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Ex4readBE\Modelos\13JulioPuntos\DATOS\"/>
    </mc:Choice>
  </mc:AlternateContent>
  <bookViews>
    <workbookView xWindow="0" yWindow="0" windowWidth="24000" windowHeight="9720" activeTab="6"/>
  </bookViews>
  <sheets>
    <sheet name="ps_product" sheetId="1" r:id="rId1"/>
    <sheet name="CON_ID_ps_prod" sheetId="11" r:id="rId2"/>
    <sheet name="Productos" sheetId="5" r:id="rId3"/>
    <sheet name="cargargeneros" sheetId="2" r:id="rId4"/>
    <sheet name="cargarusuarios" sheetId="3" r:id="rId5"/>
    <sheet name="cargarautores" sheetId="4" r:id="rId6"/>
    <sheet name="cargareditoriales" sheetId="7" r:id="rId7"/>
    <sheet name="cargaproductos" sheetId="14" r:id="rId8"/>
    <sheet name="dinamicaconteo" sheetId="10" r:id="rId9"/>
    <sheet name="Origen_CON_ID_ps_prod" sheetId="13" r:id="rId10"/>
  </sheets>
  <definedNames>
    <definedName name="_xlnm._FilterDatabase" localSheetId="0" hidden="1">ps_product!$A$1:$P$6003</definedName>
  </definedNames>
  <calcPr calcId="152511"/>
  <pivotCaches>
    <pivotCache cacheId="187" r:id="rId11"/>
  </pivotCaches>
</workbook>
</file>

<file path=xl/calcChain.xml><?xml version="1.0" encoding="utf-8"?>
<calcChain xmlns="http://schemas.openxmlformats.org/spreadsheetml/2006/main">
  <c r="D4" i="7" l="1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3" i="7"/>
  <c r="D2" i="7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2" i="2"/>
  <c r="B2" i="3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2" i="4"/>
  <c r="N4" i="1"/>
  <c r="O4" i="1" s="1"/>
  <c r="K5994" i="1"/>
  <c r="L5994" i="1" s="1"/>
  <c r="K5983" i="1"/>
  <c r="L5983" i="1" s="1"/>
  <c r="K5972" i="1"/>
  <c r="L5972" i="1" s="1"/>
  <c r="K5965" i="1"/>
  <c r="L5965" i="1" s="1"/>
  <c r="K5961" i="1"/>
  <c r="L5961" i="1" s="1"/>
  <c r="K2762" i="1"/>
  <c r="L2762" i="1" s="1"/>
  <c r="K5941" i="1"/>
  <c r="L5941" i="1" s="1"/>
  <c r="K5930" i="1"/>
  <c r="L5930" i="1" s="1"/>
  <c r="K5926" i="1"/>
  <c r="L5926" i="1" s="1"/>
  <c r="K5951" i="1"/>
  <c r="L5951" i="1" s="1"/>
  <c r="K5919" i="1"/>
  <c r="L5919" i="1" s="1"/>
  <c r="K5898" i="1"/>
  <c r="L5898" i="1" s="1"/>
  <c r="K5891" i="1"/>
  <c r="L5891" i="1" s="1"/>
  <c r="K5887" i="1"/>
  <c r="L5887" i="1" s="1"/>
  <c r="K5883" i="1"/>
  <c r="L5883" i="1" s="1"/>
  <c r="K5877" i="1"/>
  <c r="L5877" i="1" s="1"/>
  <c r="K5870" i="1"/>
  <c r="L5870" i="1" s="1"/>
  <c r="K5866" i="1"/>
  <c r="L5866" i="1" s="1"/>
  <c r="K5859" i="1"/>
  <c r="L5859" i="1" s="1"/>
  <c r="K5854" i="1"/>
  <c r="L5854" i="1" s="1"/>
  <c r="K5844" i="1"/>
  <c r="L5844" i="1" s="1"/>
  <c r="K5834" i="1"/>
  <c r="L5834" i="1" s="1"/>
  <c r="K5907" i="1"/>
  <c r="L5907" i="1" s="1"/>
  <c r="K5820" i="1"/>
  <c r="L5820" i="1" s="1"/>
  <c r="K5817" i="1"/>
  <c r="L5817" i="1" s="1"/>
  <c r="K5824" i="1"/>
  <c r="L5824" i="1" s="1"/>
  <c r="K5800" i="1"/>
  <c r="L5800" i="1" s="1"/>
  <c r="K5789" i="1"/>
  <c r="L5789" i="1" s="1"/>
  <c r="K5778" i="1"/>
  <c r="L5778" i="1" s="1"/>
  <c r="K5775" i="1"/>
  <c r="L5775" i="1" s="1"/>
  <c r="K5755" i="1"/>
  <c r="L5755" i="1" s="1"/>
  <c r="K5754" i="1"/>
  <c r="L5754" i="1" s="1"/>
  <c r="K5748" i="1"/>
  <c r="L5748" i="1" s="1"/>
  <c r="K5811" i="1"/>
  <c r="L5811" i="1" s="1"/>
  <c r="K5733" i="1"/>
  <c r="L5733" i="1" s="1"/>
  <c r="K5732" i="1"/>
  <c r="L5732" i="1" s="1"/>
  <c r="K5727" i="1"/>
  <c r="L5727" i="1" s="1"/>
  <c r="K5720" i="1"/>
  <c r="L5720" i="1" s="1"/>
  <c r="K5710" i="1"/>
  <c r="L5710" i="1" s="1"/>
  <c r="K5744" i="1"/>
  <c r="L5744" i="1" s="1"/>
  <c r="K5709" i="1"/>
  <c r="L5709" i="1" s="1"/>
  <c r="K5692" i="1"/>
  <c r="L5692" i="1" s="1"/>
  <c r="K5685" i="1"/>
  <c r="L5685" i="1" s="1"/>
  <c r="K5678" i="1"/>
  <c r="L5678" i="1" s="1"/>
  <c r="K5667" i="1"/>
  <c r="L5667" i="1" s="1"/>
  <c r="K5656" i="1"/>
  <c r="L5656" i="1" s="1"/>
  <c r="K5648" i="1"/>
  <c r="L5648" i="1" s="1"/>
  <c r="K5639" i="1"/>
  <c r="L5639" i="1" s="1"/>
  <c r="K5618" i="1"/>
  <c r="L5618" i="1" s="1"/>
  <c r="K5617" i="1"/>
  <c r="L5617" i="1" s="1"/>
  <c r="K5702" i="1"/>
  <c r="L5702" i="1" s="1"/>
  <c r="K5600" i="1"/>
  <c r="L5600" i="1" s="1"/>
  <c r="K5590" i="1"/>
  <c r="L5590" i="1" s="1"/>
  <c r="K5586" i="1"/>
  <c r="L5586" i="1" s="1"/>
  <c r="K5581" i="1"/>
  <c r="L5581" i="1" s="1"/>
  <c r="K5570" i="1"/>
  <c r="L5570" i="1" s="1"/>
  <c r="K5560" i="1"/>
  <c r="L5560" i="1" s="1"/>
  <c r="K5549" i="1"/>
  <c r="L5549" i="1" s="1"/>
  <c r="K5539" i="1"/>
  <c r="L5539" i="1" s="1"/>
  <c r="K5530" i="1"/>
  <c r="L5530" i="1" s="1"/>
  <c r="K5520" i="1"/>
  <c r="L5520" i="1" s="1"/>
  <c r="K5516" i="1"/>
  <c r="L5516" i="1" s="1"/>
  <c r="K5509" i="1"/>
  <c r="L5509" i="1" s="1"/>
  <c r="K5490" i="1"/>
  <c r="L5490" i="1" s="1"/>
  <c r="K5489" i="1"/>
  <c r="L5489" i="1" s="1"/>
  <c r="K5482" i="1"/>
  <c r="L5482" i="1" s="1"/>
  <c r="K5475" i="1"/>
  <c r="L5475" i="1" s="1"/>
  <c r="K5467" i="1"/>
  <c r="L5467" i="1" s="1"/>
  <c r="K5460" i="1"/>
  <c r="L5460" i="1" s="1"/>
  <c r="K5451" i="1"/>
  <c r="L5451" i="1" s="1"/>
  <c r="K5446" i="1"/>
  <c r="L5446" i="1" s="1"/>
  <c r="K5436" i="1"/>
  <c r="L5436" i="1" s="1"/>
  <c r="K5426" i="1"/>
  <c r="L5426" i="1" s="1"/>
  <c r="K5611" i="1"/>
  <c r="L5611" i="1" s="1"/>
  <c r="K5416" i="1"/>
  <c r="L5416" i="1" s="1"/>
  <c r="K5411" i="1"/>
  <c r="L5411" i="1" s="1"/>
  <c r="K5420" i="1"/>
  <c r="L5420" i="1" s="1"/>
  <c r="K5401" i="1"/>
  <c r="L5401" i="1" s="1"/>
  <c r="K5391" i="1"/>
  <c r="L5391" i="1" s="1"/>
  <c r="K5386" i="1"/>
  <c r="L5386" i="1" s="1"/>
  <c r="K5379" i="1"/>
  <c r="L5379" i="1" s="1"/>
  <c r="K5374" i="1"/>
  <c r="L5374" i="1" s="1"/>
  <c r="K5370" i="1"/>
  <c r="L5370" i="1" s="1"/>
  <c r="K5360" i="1"/>
  <c r="L5360" i="1" s="1"/>
  <c r="K5406" i="1"/>
  <c r="L5406" i="1" s="1"/>
  <c r="K5342" i="1"/>
  <c r="L5342" i="1" s="1"/>
  <c r="K5336" i="1"/>
  <c r="L5336" i="1" s="1"/>
  <c r="K5325" i="1"/>
  <c r="L5325" i="1" s="1"/>
  <c r="K5314" i="1"/>
  <c r="L5314" i="1" s="1"/>
  <c r="K5307" i="1"/>
  <c r="L5307" i="1" s="1"/>
  <c r="K5303" i="1"/>
  <c r="L5303" i="1" s="1"/>
  <c r="K5296" i="1"/>
  <c r="L5296" i="1" s="1"/>
  <c r="K5295" i="1"/>
  <c r="L5295" i="1" s="1"/>
  <c r="K5285" i="1"/>
  <c r="L5285" i="1" s="1"/>
  <c r="K5274" i="1"/>
  <c r="L5274" i="1" s="1"/>
  <c r="K5264" i="1"/>
  <c r="L5264" i="1" s="1"/>
  <c r="K5254" i="1"/>
  <c r="L5254" i="1" s="1"/>
  <c r="K5244" i="1"/>
  <c r="L5244" i="1" s="1"/>
  <c r="K5233" i="1"/>
  <c r="L5233" i="1" s="1"/>
  <c r="K5229" i="1"/>
  <c r="L5229" i="1" s="1"/>
  <c r="K5218" i="1"/>
  <c r="L5218" i="1" s="1"/>
  <c r="K5211" i="1"/>
  <c r="L5211" i="1" s="1"/>
  <c r="K5204" i="1"/>
  <c r="L5204" i="1" s="1"/>
  <c r="K5203" i="1"/>
  <c r="L5203" i="1" s="1"/>
  <c r="K5191" i="1"/>
  <c r="L5191" i="1" s="1"/>
  <c r="K5349" i="1"/>
  <c r="L5349" i="1" s="1"/>
  <c r="K5184" i="1"/>
  <c r="L5184" i="1" s="1"/>
  <c r="K5177" i="1"/>
  <c r="L5177" i="1" s="1"/>
  <c r="K5159" i="1"/>
  <c r="L5159" i="1" s="1"/>
  <c r="K5155" i="1"/>
  <c r="L5155" i="1" s="1"/>
  <c r="K5151" i="1"/>
  <c r="L5151" i="1" s="1"/>
  <c r="K5142" i="1"/>
  <c r="L5142" i="1" s="1"/>
  <c r="K5133" i="1"/>
  <c r="L5133" i="1" s="1"/>
  <c r="K5122" i="1"/>
  <c r="L5122" i="1" s="1"/>
  <c r="K5176" i="1"/>
  <c r="L5176" i="1" s="1"/>
  <c r="K5105" i="1"/>
  <c r="L5105" i="1" s="1"/>
  <c r="K5101" i="1"/>
  <c r="L5101" i="1" s="1"/>
  <c r="K5094" i="1"/>
  <c r="L5094" i="1" s="1"/>
  <c r="K5083" i="1"/>
  <c r="L5083" i="1" s="1"/>
  <c r="K5074" i="1"/>
  <c r="L5074" i="1" s="1"/>
  <c r="K5065" i="1"/>
  <c r="L5065" i="1" s="1"/>
  <c r="K5060" i="1"/>
  <c r="L5060" i="1" s="1"/>
  <c r="K5052" i="1"/>
  <c r="L5052" i="1" s="1"/>
  <c r="K5051" i="1"/>
  <c r="L5051" i="1" s="1"/>
  <c r="K5042" i="1"/>
  <c r="L5042" i="1" s="1"/>
  <c r="K5032" i="1"/>
  <c r="L5032" i="1" s="1"/>
  <c r="K5023" i="1"/>
  <c r="L5023" i="1" s="1"/>
  <c r="K5013" i="1"/>
  <c r="L5013" i="1" s="1"/>
  <c r="K5009" i="1"/>
  <c r="L5009" i="1" s="1"/>
  <c r="K5005" i="1"/>
  <c r="L5005" i="1" s="1"/>
  <c r="K4995" i="1"/>
  <c r="L4995" i="1" s="1"/>
  <c r="K4984" i="1"/>
  <c r="L4984" i="1" s="1"/>
  <c r="K4974" i="1"/>
  <c r="L4974" i="1" s="1"/>
  <c r="K4963" i="1"/>
  <c r="L4963" i="1" s="1"/>
  <c r="K4943" i="1"/>
  <c r="L4943" i="1" s="1"/>
  <c r="K4942" i="1"/>
  <c r="L4942" i="1" s="1"/>
  <c r="K2739" i="1"/>
  <c r="L2739" i="1" s="1"/>
  <c r="K4924" i="1"/>
  <c r="L4924" i="1" s="1"/>
  <c r="K2639" i="1"/>
  <c r="L2639" i="1" s="1"/>
  <c r="K4912" i="1"/>
  <c r="L4912" i="1" s="1"/>
  <c r="K4906" i="1"/>
  <c r="L4906" i="1" s="1"/>
  <c r="K4897" i="1"/>
  <c r="L4897" i="1" s="1"/>
  <c r="K4889" i="1"/>
  <c r="L4889" i="1" s="1"/>
  <c r="K4884" i="1"/>
  <c r="L4884" i="1" s="1"/>
  <c r="K4873" i="1"/>
  <c r="L4873" i="1" s="1"/>
  <c r="K4863" i="1"/>
  <c r="L4863" i="1" s="1"/>
  <c r="K4853" i="1"/>
  <c r="L4853" i="1" s="1"/>
  <c r="K4846" i="1"/>
  <c r="L4846" i="1" s="1"/>
  <c r="K4843" i="1"/>
  <c r="L4843" i="1" s="1"/>
  <c r="K4836" i="1"/>
  <c r="L4836" i="1" s="1"/>
  <c r="K4832" i="1"/>
  <c r="L4832" i="1" s="1"/>
  <c r="K4823" i="1"/>
  <c r="L4823" i="1" s="1"/>
  <c r="K4812" i="1"/>
  <c r="L4812" i="1" s="1"/>
  <c r="K4802" i="1"/>
  <c r="L4802" i="1" s="1"/>
  <c r="K4792" i="1"/>
  <c r="L4792" i="1" s="1"/>
  <c r="K5108" i="1"/>
  <c r="L5108" i="1" s="1"/>
  <c r="K4781" i="1"/>
  <c r="L4781" i="1" s="1"/>
  <c r="K4772" i="1"/>
  <c r="L4772" i="1" s="1"/>
  <c r="K4758" i="1"/>
  <c r="L4758" i="1" s="1"/>
  <c r="K4754" i="1"/>
  <c r="L4754" i="1" s="1"/>
  <c r="K4748" i="1"/>
  <c r="L4748" i="1" s="1"/>
  <c r="K4738" i="1"/>
  <c r="L4738" i="1" s="1"/>
  <c r="K4733" i="1"/>
  <c r="L4733" i="1" s="1"/>
  <c r="K4729" i="1"/>
  <c r="L4729" i="1" s="1"/>
  <c r="K4725" i="1"/>
  <c r="L4725" i="1" s="1"/>
  <c r="K4706" i="1"/>
  <c r="L4706" i="1" s="1"/>
  <c r="K4699" i="1"/>
  <c r="L4699" i="1" s="1"/>
  <c r="K4693" i="1"/>
  <c r="L4693" i="1" s="1"/>
  <c r="K4683" i="1"/>
  <c r="L4683" i="1" s="1"/>
  <c r="K4935" i="1"/>
  <c r="L4935" i="1" s="1"/>
  <c r="K4917" i="1"/>
  <c r="L4917" i="1" s="1"/>
  <c r="K4663" i="1"/>
  <c r="L4663" i="1" s="1"/>
  <c r="K4656" i="1"/>
  <c r="L4656" i="1" s="1"/>
  <c r="K4646" i="1"/>
  <c r="L4646" i="1" s="1"/>
  <c r="K4637" i="1"/>
  <c r="L4637" i="1" s="1"/>
  <c r="K4627" i="1"/>
  <c r="L4627" i="1" s="1"/>
  <c r="K4617" i="1"/>
  <c r="L4617" i="1" s="1"/>
  <c r="K4612" i="1"/>
  <c r="L4612" i="1" s="1"/>
  <c r="K4607" i="1"/>
  <c r="L4607" i="1" s="1"/>
  <c r="K4590" i="1"/>
  <c r="L4590" i="1" s="1"/>
  <c r="K4589" i="1"/>
  <c r="L4589" i="1" s="1"/>
  <c r="K4584" i="1"/>
  <c r="L4584" i="1" s="1"/>
  <c r="K4583" i="1"/>
  <c r="L4583" i="1" s="1"/>
  <c r="K4788" i="1"/>
  <c r="L4788" i="1" s="1"/>
  <c r="K4561" i="1"/>
  <c r="L4561" i="1" s="1"/>
  <c r="K4560" i="1"/>
  <c r="L4560" i="1" s="1"/>
  <c r="K4559" i="1"/>
  <c r="L4559" i="1" s="1"/>
  <c r="K4546" i="1"/>
  <c r="L4546" i="1" s="1"/>
  <c r="K4535" i="1"/>
  <c r="L4535" i="1" s="1"/>
  <c r="K4525" i="1"/>
  <c r="L4525" i="1" s="1"/>
  <c r="K4671" i="1"/>
  <c r="L4671" i="1" s="1"/>
  <c r="K4670" i="1"/>
  <c r="L4670" i="1" s="1"/>
  <c r="K4492" i="1"/>
  <c r="L4492" i="1" s="1"/>
  <c r="K4491" i="1"/>
  <c r="L4491" i="1" s="1"/>
  <c r="K4481" i="1"/>
  <c r="L4481" i="1" s="1"/>
  <c r="K4474" i="1"/>
  <c r="L4474" i="1" s="1"/>
  <c r="K4470" i="1"/>
  <c r="L4470" i="1" s="1"/>
  <c r="K4461" i="1"/>
  <c r="L4461" i="1" s="1"/>
  <c r="K4458" i="1"/>
  <c r="L4458" i="1" s="1"/>
  <c r="K4454" i="1"/>
  <c r="L4454" i="1" s="1"/>
  <c r="K4447" i="1"/>
  <c r="L4447" i="1" s="1"/>
  <c r="K4440" i="1"/>
  <c r="L4440" i="1" s="1"/>
  <c r="K4436" i="1"/>
  <c r="L4436" i="1" s="1"/>
  <c r="K4429" i="1"/>
  <c r="L4429" i="1" s="1"/>
  <c r="K4420" i="1"/>
  <c r="L4420" i="1" s="1"/>
  <c r="K4417" i="1"/>
  <c r="L4417" i="1" s="1"/>
  <c r="K4407" i="1"/>
  <c r="L4407" i="1" s="1"/>
  <c r="K4400" i="1"/>
  <c r="L4400" i="1" s="1"/>
  <c r="K4394" i="1"/>
  <c r="L4394" i="1" s="1"/>
  <c r="K4377" i="1"/>
  <c r="L4377" i="1" s="1"/>
  <c r="K4370" i="1"/>
  <c r="L4370" i="1" s="1"/>
  <c r="K4366" i="1"/>
  <c r="L4366" i="1" s="1"/>
  <c r="K4362" i="1"/>
  <c r="L4362" i="1" s="1"/>
  <c r="K4352" i="1"/>
  <c r="L4352" i="1" s="1"/>
  <c r="K4345" i="1"/>
  <c r="L4345" i="1" s="1"/>
  <c r="K4340" i="1"/>
  <c r="L4340" i="1" s="1"/>
  <c r="K4334" i="1"/>
  <c r="L4334" i="1" s="1"/>
  <c r="K4329" i="1"/>
  <c r="L4329" i="1" s="1"/>
  <c r="K4322" i="1"/>
  <c r="L4322" i="1" s="1"/>
  <c r="K4315" i="1"/>
  <c r="L4315" i="1" s="1"/>
  <c r="K4305" i="1"/>
  <c r="L4305" i="1" s="1"/>
  <c r="K4298" i="1"/>
  <c r="L4298" i="1" s="1"/>
  <c r="K4288" i="1"/>
  <c r="L4288" i="1" s="1"/>
  <c r="K4277" i="1"/>
  <c r="L4277" i="1" s="1"/>
  <c r="K4266" i="1"/>
  <c r="L4266" i="1" s="1"/>
  <c r="K4255" i="1"/>
  <c r="L4255" i="1" s="1"/>
  <c r="K4248" i="1"/>
  <c r="L4248" i="1" s="1"/>
  <c r="K4241" i="1"/>
  <c r="L4241" i="1" s="1"/>
  <c r="K4231" i="1"/>
  <c r="L4231" i="1" s="1"/>
  <c r="K4220" i="1"/>
  <c r="L4220" i="1" s="1"/>
  <c r="K4582" i="1"/>
  <c r="L4582" i="1" s="1"/>
  <c r="K4199" i="1"/>
  <c r="L4199" i="1" s="1"/>
  <c r="K4511" i="1"/>
  <c r="L4511" i="1" s="1"/>
  <c r="K4177" i="1"/>
  <c r="L4177" i="1" s="1"/>
  <c r="K4172" i="1"/>
  <c r="L4172" i="1" s="1"/>
  <c r="K4167" i="1"/>
  <c r="L4167" i="1" s="1"/>
  <c r="K4163" i="1"/>
  <c r="L4163" i="1" s="1"/>
  <c r="K4156" i="1"/>
  <c r="L4156" i="1" s="1"/>
  <c r="K4149" i="1"/>
  <c r="L4149" i="1" s="1"/>
  <c r="K4140" i="1"/>
  <c r="L4140" i="1" s="1"/>
  <c r="K4129" i="1"/>
  <c r="L4129" i="1" s="1"/>
  <c r="K4125" i="1"/>
  <c r="L4125" i="1" s="1"/>
  <c r="K4114" i="1"/>
  <c r="L4114" i="1" s="1"/>
  <c r="K4510" i="1"/>
  <c r="L4510" i="1" s="1"/>
  <c r="K4102" i="1"/>
  <c r="L4102" i="1" s="1"/>
  <c r="K4098" i="1"/>
  <c r="L4098" i="1" s="1"/>
  <c r="K4087" i="1"/>
  <c r="L4087" i="1" s="1"/>
  <c r="K4076" i="1"/>
  <c r="L4076" i="1" s="1"/>
  <c r="K4067" i="1"/>
  <c r="L4067" i="1" s="1"/>
  <c r="K4058" i="1"/>
  <c r="L4058" i="1" s="1"/>
  <c r="K4044" i="1"/>
  <c r="L4044" i="1" s="1"/>
  <c r="K4040" i="1"/>
  <c r="L4040" i="1" s="1"/>
  <c r="K4029" i="1"/>
  <c r="L4029" i="1" s="1"/>
  <c r="K4022" i="1"/>
  <c r="L4022" i="1" s="1"/>
  <c r="K4018" i="1"/>
  <c r="L4018" i="1" s="1"/>
  <c r="K4012" i="1"/>
  <c r="L4012" i="1" s="1"/>
  <c r="K4008" i="1"/>
  <c r="L4008" i="1" s="1"/>
  <c r="K3998" i="1"/>
  <c r="L3998" i="1" s="1"/>
  <c r="K2454" i="1"/>
  <c r="L2454" i="1" s="1"/>
  <c r="K3984" i="1"/>
  <c r="L3984" i="1" s="1"/>
  <c r="K3974" i="1"/>
  <c r="L3974" i="1" s="1"/>
  <c r="K3963" i="1"/>
  <c r="L3963" i="1" s="1"/>
  <c r="K3956" i="1"/>
  <c r="L3956" i="1" s="1"/>
  <c r="K4210" i="1"/>
  <c r="L4210" i="1" s="1"/>
  <c r="K3944" i="1"/>
  <c r="L3944" i="1" s="1"/>
  <c r="K3934" i="1"/>
  <c r="L3934" i="1" s="1"/>
  <c r="K3930" i="1"/>
  <c r="L3930" i="1" s="1"/>
  <c r="K3926" i="1"/>
  <c r="L3926" i="1" s="1"/>
  <c r="K3922" i="1"/>
  <c r="L3922" i="1" s="1"/>
  <c r="K3911" i="1"/>
  <c r="L3911" i="1" s="1"/>
  <c r="K3904" i="1"/>
  <c r="L3904" i="1" s="1"/>
  <c r="K3900" i="1"/>
  <c r="L3900" i="1" s="1"/>
  <c r="K3890" i="1"/>
  <c r="L3890" i="1" s="1"/>
  <c r="K3886" i="1"/>
  <c r="L3886" i="1" s="1"/>
  <c r="K3882" i="1"/>
  <c r="L3882" i="1" s="1"/>
  <c r="K4188" i="1"/>
  <c r="L4188" i="1" s="1"/>
  <c r="K3868" i="1"/>
  <c r="L3868" i="1" s="1"/>
  <c r="K3858" i="1"/>
  <c r="L3858" i="1" s="1"/>
  <c r="K3857" i="1"/>
  <c r="L3857" i="1" s="1"/>
  <c r="K3850" i="1"/>
  <c r="L3850" i="1" s="1"/>
  <c r="K4109" i="1"/>
  <c r="L4109" i="1" s="1"/>
  <c r="K3837" i="1"/>
  <c r="L3837" i="1" s="1"/>
  <c r="K3830" i="1"/>
  <c r="L3830" i="1" s="1"/>
  <c r="K3825" i="1"/>
  <c r="L3825" i="1" s="1"/>
  <c r="K3818" i="1"/>
  <c r="L3818" i="1" s="1"/>
  <c r="K3809" i="1"/>
  <c r="L3809" i="1" s="1"/>
  <c r="K3804" i="1"/>
  <c r="L3804" i="1" s="1"/>
  <c r="K3988" i="1"/>
  <c r="L3988" i="1" s="1"/>
  <c r="K3795" i="1"/>
  <c r="L3795" i="1" s="1"/>
  <c r="K3788" i="1"/>
  <c r="L3788" i="1" s="1"/>
  <c r="K3949" i="1"/>
  <c r="L3949" i="1" s="1"/>
  <c r="K3780" i="1"/>
  <c r="L3780" i="1" s="1"/>
  <c r="K3771" i="1"/>
  <c r="L3771" i="1" s="1"/>
  <c r="K3761" i="1"/>
  <c r="L3761" i="1" s="1"/>
  <c r="K3754" i="1"/>
  <c r="L3754" i="1" s="1"/>
  <c r="K3745" i="1"/>
  <c r="L3745" i="1" s="1"/>
  <c r="K3735" i="1"/>
  <c r="L3735" i="1" s="1"/>
  <c r="K3717" i="1"/>
  <c r="L3717" i="1" s="1"/>
  <c r="K3716" i="1"/>
  <c r="L3716" i="1" s="1"/>
  <c r="K3709" i="1"/>
  <c r="L3709" i="1" s="1"/>
  <c r="K3705" i="1"/>
  <c r="L3705" i="1" s="1"/>
  <c r="K3694" i="1"/>
  <c r="L3694" i="1" s="1"/>
  <c r="K3683" i="1"/>
  <c r="L3683" i="1" s="1"/>
  <c r="K3875" i="1"/>
  <c r="L3875" i="1" s="1"/>
  <c r="K3668" i="1"/>
  <c r="L3668" i="1" s="1"/>
  <c r="K3846" i="1"/>
  <c r="L3846" i="1" s="1"/>
  <c r="K3651" i="1"/>
  <c r="L3651" i="1" s="1"/>
  <c r="K3799" i="1"/>
  <c r="L3799" i="1" s="1"/>
  <c r="K3630" i="1"/>
  <c r="L3630" i="1" s="1"/>
  <c r="K3784" i="1"/>
  <c r="L3784" i="1" s="1"/>
  <c r="K3605" i="1"/>
  <c r="L3605" i="1" s="1"/>
  <c r="K3604" i="1"/>
  <c r="L3604" i="1" s="1"/>
  <c r="K3595" i="1"/>
  <c r="L3595" i="1" s="1"/>
  <c r="K3590" i="1"/>
  <c r="L3590" i="1" s="1"/>
  <c r="K3586" i="1"/>
  <c r="L3586" i="1" s="1"/>
  <c r="K3576" i="1"/>
  <c r="L3576" i="1" s="1"/>
  <c r="K3569" i="1"/>
  <c r="L3569" i="1" s="1"/>
  <c r="K3565" i="1"/>
  <c r="L3565" i="1" s="1"/>
  <c r="K3558" i="1"/>
  <c r="L3558" i="1" s="1"/>
  <c r="K3552" i="1"/>
  <c r="L3552" i="1" s="1"/>
  <c r="K3546" i="1"/>
  <c r="L3546" i="1" s="1"/>
  <c r="K3544" i="1"/>
  <c r="L3544" i="1" s="1"/>
  <c r="K3534" i="1"/>
  <c r="L3534" i="1" s="1"/>
  <c r="K3679" i="1"/>
  <c r="L3679" i="1" s="1"/>
  <c r="K3657" i="1"/>
  <c r="L3657" i="1" s="1"/>
  <c r="K3518" i="1"/>
  <c r="L3518" i="1" s="1"/>
  <c r="K3514" i="1"/>
  <c r="L3514" i="1" s="1"/>
  <c r="K3508" i="1"/>
  <c r="L3508" i="1" s="1"/>
  <c r="K3504" i="1"/>
  <c r="L3504" i="1" s="1"/>
  <c r="K3494" i="1"/>
  <c r="L3494" i="1" s="1"/>
  <c r="K3485" i="1"/>
  <c r="L3485" i="1" s="1"/>
  <c r="K3475" i="1"/>
  <c r="L3475" i="1" s="1"/>
  <c r="K3468" i="1"/>
  <c r="L3468" i="1" s="1"/>
  <c r="K3453" i="1"/>
  <c r="L3453" i="1" s="1"/>
  <c r="K3452" i="1"/>
  <c r="L3452" i="1" s="1"/>
  <c r="K3447" i="1"/>
  <c r="L3447" i="1" s="1"/>
  <c r="K3443" i="1"/>
  <c r="L3443" i="1" s="1"/>
  <c r="K3432" i="1"/>
  <c r="L3432" i="1" s="1"/>
  <c r="K3427" i="1"/>
  <c r="L3427" i="1" s="1"/>
  <c r="K3421" i="1"/>
  <c r="L3421" i="1" s="1"/>
  <c r="K3417" i="1"/>
  <c r="L3417" i="1" s="1"/>
  <c r="K3410" i="1"/>
  <c r="L3410" i="1" s="1"/>
  <c r="K3399" i="1"/>
  <c r="L3399" i="1" s="1"/>
  <c r="K3391" i="1"/>
  <c r="L3391" i="1" s="1"/>
  <c r="K3385" i="1"/>
  <c r="L3385" i="1" s="1"/>
  <c r="K3641" i="1"/>
  <c r="L3641" i="1" s="1"/>
  <c r="K3372" i="1"/>
  <c r="L3372" i="1" s="1"/>
  <c r="K3362" i="1"/>
  <c r="L3362" i="1" s="1"/>
  <c r="K3355" i="1"/>
  <c r="L3355" i="1" s="1"/>
  <c r="K3625" i="1"/>
  <c r="L3625" i="1" s="1"/>
  <c r="K3341" i="1"/>
  <c r="L3341" i="1" s="1"/>
  <c r="K3330" i="1"/>
  <c r="L3330" i="1" s="1"/>
  <c r="K3312" i="1"/>
  <c r="L3312" i="1" s="1"/>
  <c r="K3311" i="1"/>
  <c r="L3311" i="1" s="1"/>
  <c r="K3533" i="1"/>
  <c r="L3533" i="1" s="1"/>
  <c r="K3297" i="1"/>
  <c r="L3297" i="1" s="1"/>
  <c r="K3287" i="1"/>
  <c r="L3287" i="1" s="1"/>
  <c r="K3281" i="1"/>
  <c r="L3281" i="1" s="1"/>
  <c r="K3276" i="1"/>
  <c r="L3276" i="1" s="1"/>
  <c r="K3263" i="1"/>
  <c r="L3263" i="1" s="1"/>
  <c r="K3262" i="1"/>
  <c r="L3262" i="1" s="1"/>
  <c r="K3255" i="1"/>
  <c r="L3255" i="1" s="1"/>
  <c r="K3245" i="1"/>
  <c r="L3245" i="1" s="1"/>
  <c r="K3236" i="1"/>
  <c r="L3236" i="1" s="1"/>
  <c r="K3225" i="1"/>
  <c r="L3225" i="1" s="1"/>
  <c r="K3218" i="1"/>
  <c r="L3218" i="1" s="1"/>
  <c r="K3214" i="1"/>
  <c r="L3214" i="1" s="1"/>
  <c r="K3205" i="1"/>
  <c r="L3205" i="1" s="1"/>
  <c r="K3204" i="1"/>
  <c r="L3204" i="1" s="1"/>
  <c r="K3197" i="1"/>
  <c r="L3197" i="1" s="1"/>
  <c r="K3186" i="1"/>
  <c r="L3186" i="1" s="1"/>
  <c r="K3175" i="1"/>
  <c r="L3175" i="1" s="1"/>
  <c r="K3168" i="1"/>
  <c r="L3168" i="1" s="1"/>
  <c r="K3161" i="1"/>
  <c r="L3161" i="1" s="1"/>
  <c r="K3157" i="1"/>
  <c r="L3157" i="1" s="1"/>
  <c r="K3528" i="1"/>
  <c r="L3528" i="1" s="1"/>
  <c r="K3148" i="1"/>
  <c r="L3148" i="1" s="1"/>
  <c r="K3138" i="1"/>
  <c r="L3138" i="1" s="1"/>
  <c r="K3133" i="1"/>
  <c r="L3133" i="1" s="1"/>
  <c r="K3122" i="1"/>
  <c r="L3122" i="1" s="1"/>
  <c r="K3111" i="1"/>
  <c r="L3111" i="1" s="1"/>
  <c r="K3101" i="1"/>
  <c r="L3101" i="1" s="1"/>
  <c r="K3075" i="1"/>
  <c r="L3075" i="1" s="1"/>
  <c r="K3379" i="1"/>
  <c r="L3379" i="1" s="1"/>
  <c r="K3068" i="1"/>
  <c r="L3068" i="1" s="1"/>
  <c r="K3064" i="1"/>
  <c r="L3064" i="1" s="1"/>
  <c r="K3342" i="1"/>
  <c r="L3342" i="1" s="1"/>
  <c r="K3057" i="1"/>
  <c r="L3057" i="1" s="1"/>
  <c r="K3304" i="1"/>
  <c r="L3304" i="1" s="1"/>
  <c r="K3152" i="1"/>
  <c r="L3152" i="1" s="1"/>
  <c r="K3039" i="1"/>
  <c r="L3039" i="1" s="1"/>
  <c r="K3028" i="1"/>
  <c r="L3028" i="1" s="1"/>
  <c r="K3024" i="1"/>
  <c r="L3024" i="1" s="1"/>
  <c r="K3014" i="1"/>
  <c r="L3014" i="1" s="1"/>
  <c r="K3007" i="1"/>
  <c r="L3007" i="1" s="1"/>
  <c r="K3002" i="1"/>
  <c r="L3002" i="1" s="1"/>
  <c r="K2988" i="1"/>
  <c r="L2988" i="1" s="1"/>
  <c r="K3074" i="1"/>
  <c r="L3074" i="1" s="1"/>
  <c r="K2976" i="1"/>
  <c r="L2976" i="1" s="1"/>
  <c r="K1435" i="1"/>
  <c r="L1435" i="1" s="1"/>
  <c r="K2959" i="1"/>
  <c r="L2959" i="1" s="1"/>
  <c r="K2948" i="1"/>
  <c r="L2948" i="1" s="1"/>
  <c r="K2943" i="1"/>
  <c r="L2943" i="1" s="1"/>
  <c r="K2940" i="1"/>
  <c r="L2940" i="1" s="1"/>
  <c r="K2933" i="1"/>
  <c r="L2933" i="1" s="1"/>
  <c r="K2923" i="1"/>
  <c r="L2923" i="1" s="1"/>
  <c r="K2913" i="1"/>
  <c r="L2913" i="1" s="1"/>
  <c r="K2906" i="1"/>
  <c r="L2906" i="1" s="1"/>
  <c r="K2902" i="1"/>
  <c r="L2902" i="1" s="1"/>
  <c r="K1098" i="1"/>
  <c r="L1098" i="1" s="1"/>
  <c r="K2885" i="1"/>
  <c r="L2885" i="1" s="1"/>
  <c r="K2875" i="1"/>
  <c r="L2875" i="1" s="1"/>
  <c r="K2865" i="1"/>
  <c r="L2865" i="1" s="1"/>
  <c r="K2860" i="1"/>
  <c r="L2860" i="1" s="1"/>
  <c r="K2853" i="1"/>
  <c r="L2853" i="1" s="1"/>
  <c r="K1094" i="1"/>
  <c r="L1094" i="1" s="1"/>
  <c r="K2837" i="1"/>
  <c r="L2837" i="1" s="1"/>
  <c r="K2818" i="1"/>
  <c r="L2818" i="1" s="1"/>
  <c r="K2817" i="1"/>
  <c r="L2817" i="1" s="1"/>
  <c r="K2800" i="1"/>
  <c r="L2800" i="1" s="1"/>
  <c r="K2799" i="1"/>
  <c r="L2799" i="1" s="1"/>
  <c r="K2788" i="1"/>
  <c r="L2788" i="1" s="1"/>
  <c r="K2772" i="1"/>
  <c r="L2772" i="1" s="1"/>
  <c r="K2771" i="1"/>
  <c r="L2771" i="1" s="1"/>
  <c r="K2766" i="1"/>
  <c r="L2766" i="1" s="1"/>
  <c r="K3061" i="1"/>
  <c r="L3061" i="1" s="1"/>
  <c r="K2753" i="1"/>
  <c r="L2753" i="1" s="1"/>
  <c r="K2746" i="1"/>
  <c r="L2746" i="1" s="1"/>
  <c r="K870" i="1"/>
  <c r="L870" i="1" s="1"/>
  <c r="K2730" i="1"/>
  <c r="L2730" i="1" s="1"/>
  <c r="K2721" i="1"/>
  <c r="L2721" i="1" s="1"/>
  <c r="K2712" i="1"/>
  <c r="L2712" i="1" s="1"/>
  <c r="K2708" i="1"/>
  <c r="L2708" i="1" s="1"/>
  <c r="K2693" i="1"/>
  <c r="L2693" i="1" s="1"/>
  <c r="K2683" i="1"/>
  <c r="L2683" i="1" s="1"/>
  <c r="K2673" i="1"/>
  <c r="L2673" i="1" s="1"/>
  <c r="K2669" i="1"/>
  <c r="L2669" i="1" s="1"/>
  <c r="K2662" i="1"/>
  <c r="L2662" i="1" s="1"/>
  <c r="K2655" i="1"/>
  <c r="L2655" i="1" s="1"/>
  <c r="K2650" i="1"/>
  <c r="L2650" i="1" s="1"/>
  <c r="K2646" i="1"/>
  <c r="L2646" i="1" s="1"/>
  <c r="K487" i="1"/>
  <c r="L487" i="1" s="1"/>
  <c r="K2632" i="1"/>
  <c r="L2632" i="1" s="1"/>
  <c r="K2616" i="1"/>
  <c r="L2616" i="1" s="1"/>
  <c r="K2606" i="1"/>
  <c r="L2606" i="1" s="1"/>
  <c r="K2596" i="1"/>
  <c r="L2596" i="1" s="1"/>
  <c r="K2587" i="1"/>
  <c r="L2587" i="1" s="1"/>
  <c r="K2578" i="1"/>
  <c r="L2578" i="1" s="1"/>
  <c r="K2577" i="1"/>
  <c r="L2577" i="1" s="1"/>
  <c r="K2570" i="1"/>
  <c r="L2570" i="1" s="1"/>
  <c r="K2565" i="1"/>
  <c r="L2565" i="1" s="1"/>
  <c r="K2561" i="1"/>
  <c r="L2561" i="1" s="1"/>
  <c r="K2554" i="1"/>
  <c r="L2554" i="1" s="1"/>
  <c r="K2544" i="1"/>
  <c r="L2544" i="1" s="1"/>
  <c r="K2534" i="1"/>
  <c r="L2534" i="1" s="1"/>
  <c r="K2528" i="1"/>
  <c r="L2528" i="1" s="1"/>
  <c r="K2521" i="1"/>
  <c r="L2521" i="1" s="1"/>
  <c r="K2503" i="1"/>
  <c r="L2503" i="1" s="1"/>
  <c r="K2502" i="1"/>
  <c r="L2502" i="1" s="1"/>
  <c r="K2501" i="1"/>
  <c r="L2501" i="1" s="1"/>
  <c r="K2491" i="1"/>
  <c r="L2491" i="1" s="1"/>
  <c r="K2482" i="1"/>
  <c r="L2482" i="1" s="1"/>
  <c r="K2472" i="1"/>
  <c r="L2472" i="1" s="1"/>
  <c r="K2461" i="1"/>
  <c r="L2461" i="1" s="1"/>
  <c r="K3053" i="1"/>
  <c r="L3053" i="1" s="1"/>
  <c r="K2444" i="1"/>
  <c r="L2444" i="1" s="1"/>
  <c r="K2443" i="1"/>
  <c r="L2443" i="1" s="1"/>
  <c r="K2432" i="1"/>
  <c r="L2432" i="1" s="1"/>
  <c r="K2426" i="1"/>
  <c r="L2426" i="1" s="1"/>
  <c r="K2421" i="1"/>
  <c r="L2421" i="1" s="1"/>
  <c r="K2412" i="1"/>
  <c r="L2412" i="1" s="1"/>
  <c r="K2401" i="1"/>
  <c r="L2401" i="1" s="1"/>
  <c r="K2394" i="1"/>
  <c r="L2394" i="1" s="1"/>
  <c r="K2387" i="1"/>
  <c r="L2387" i="1" s="1"/>
  <c r="K2383" i="1"/>
  <c r="L2383" i="1" s="1"/>
  <c r="K2373" i="1"/>
  <c r="L2373" i="1" s="1"/>
  <c r="K2367" i="1"/>
  <c r="L2367" i="1" s="1"/>
  <c r="K2356" i="1"/>
  <c r="L2356" i="1" s="1"/>
  <c r="K2349" i="1"/>
  <c r="L2349" i="1" s="1"/>
  <c r="K2338" i="1"/>
  <c r="L2338" i="1" s="1"/>
  <c r="K2330" i="1"/>
  <c r="L2330" i="1" s="1"/>
  <c r="K2329" i="1"/>
  <c r="L2329" i="1" s="1"/>
  <c r="K2323" i="1"/>
  <c r="L2323" i="1" s="1"/>
  <c r="K2319" i="1"/>
  <c r="L2319" i="1" s="1"/>
  <c r="K2308" i="1"/>
  <c r="L2308" i="1" s="1"/>
  <c r="K2303" i="1"/>
  <c r="L2303" i="1" s="1"/>
  <c r="K2297" i="1"/>
  <c r="L2297" i="1" s="1"/>
  <c r="K2292" i="1"/>
  <c r="L2292" i="1" s="1"/>
  <c r="K2282" i="1"/>
  <c r="L2282" i="1" s="1"/>
  <c r="K2275" i="1"/>
  <c r="L2275" i="1" s="1"/>
  <c r="K2252" i="1"/>
  <c r="L2252" i="1" s="1"/>
  <c r="K2251" i="1"/>
  <c r="L2251" i="1" s="1"/>
  <c r="K2250" i="1"/>
  <c r="L2250" i="1" s="1"/>
  <c r="K2246" i="1"/>
  <c r="L2246" i="1" s="1"/>
  <c r="K2235" i="1"/>
  <c r="L2235" i="1" s="1"/>
  <c r="K2225" i="1"/>
  <c r="L2225" i="1" s="1"/>
  <c r="K2221" i="1"/>
  <c r="L2221" i="1" s="1"/>
  <c r="K2215" i="1"/>
  <c r="L2215" i="1" s="1"/>
  <c r="K2205" i="1"/>
  <c r="L2205" i="1" s="1"/>
  <c r="K2201" i="1"/>
  <c r="L2201" i="1" s="1"/>
  <c r="K2197" i="1"/>
  <c r="L2197" i="1" s="1"/>
  <c r="K2192" i="1"/>
  <c r="L2192" i="1" s="1"/>
  <c r="K2180" i="1"/>
  <c r="L2180" i="1" s="1"/>
  <c r="K2179" i="1"/>
  <c r="L2179" i="1" s="1"/>
  <c r="K2175" i="1"/>
  <c r="L2175" i="1" s="1"/>
  <c r="K2164" i="1"/>
  <c r="L2164" i="1" s="1"/>
  <c r="K2160" i="1"/>
  <c r="L2160" i="1" s="1"/>
  <c r="K2149" i="1"/>
  <c r="L2149" i="1" s="1"/>
  <c r="K2138" i="1"/>
  <c r="L2138" i="1" s="1"/>
  <c r="K2129" i="1"/>
  <c r="L2129" i="1" s="1"/>
  <c r="K2125" i="1"/>
  <c r="L2125" i="1" s="1"/>
  <c r="K2114" i="1"/>
  <c r="L2114" i="1" s="1"/>
  <c r="K2108" i="1"/>
  <c r="L2108" i="1" s="1"/>
  <c r="K2097" i="1"/>
  <c r="L2097" i="1" s="1"/>
  <c r="K2093" i="1"/>
  <c r="L2093" i="1" s="1"/>
  <c r="K2082" i="1"/>
  <c r="L2082" i="1" s="1"/>
  <c r="K2075" i="1"/>
  <c r="L2075" i="1" s="1"/>
  <c r="K2070" i="1"/>
  <c r="L2070" i="1" s="1"/>
  <c r="K2059" i="1"/>
  <c r="L2059" i="1" s="1"/>
  <c r="K2048" i="1"/>
  <c r="L2048" i="1" s="1"/>
  <c r="K2037" i="1"/>
  <c r="L2037" i="1" s="1"/>
  <c r="K2030" i="1"/>
  <c r="L2030" i="1" s="1"/>
  <c r="K2023" i="1"/>
  <c r="L2023" i="1" s="1"/>
  <c r="K2003" i="1"/>
  <c r="L2003" i="1" s="1"/>
  <c r="K2002" i="1"/>
  <c r="L2002" i="1" s="1"/>
  <c r="K1991" i="1"/>
  <c r="L1991" i="1" s="1"/>
  <c r="K1971" i="1"/>
  <c r="L1971" i="1" s="1"/>
  <c r="K1970" i="1"/>
  <c r="L1970" i="1" s="1"/>
  <c r="K1961" i="1"/>
  <c r="L1961" i="1" s="1"/>
  <c r="K1950" i="1"/>
  <c r="L1950" i="1" s="1"/>
  <c r="K1939" i="1"/>
  <c r="L1939" i="1" s="1"/>
  <c r="K1938" i="1"/>
  <c r="L1938" i="1" s="1"/>
  <c r="K1934" i="1"/>
  <c r="L1934" i="1" s="1"/>
  <c r="K1928" i="1"/>
  <c r="L1928" i="1" s="1"/>
  <c r="K1922" i="1"/>
  <c r="L1922" i="1" s="1"/>
  <c r="K1919" i="1"/>
  <c r="L1919" i="1" s="1"/>
  <c r="K1909" i="1"/>
  <c r="L1909" i="1" s="1"/>
  <c r="K1905" i="1"/>
  <c r="L1905" i="1" s="1"/>
  <c r="K1896" i="1"/>
  <c r="L1896" i="1" s="1"/>
  <c r="K1875" i="1"/>
  <c r="L1875" i="1" s="1"/>
  <c r="K1874" i="1"/>
  <c r="L1874" i="1" s="1"/>
  <c r="K1870" i="1"/>
  <c r="L1870" i="1" s="1"/>
  <c r="K1862" i="1"/>
  <c r="L1862" i="1" s="1"/>
  <c r="K1853" i="1"/>
  <c r="L1853" i="1" s="1"/>
  <c r="K1844" i="1"/>
  <c r="L1844" i="1" s="1"/>
  <c r="K1833" i="1"/>
  <c r="L1833" i="1" s="1"/>
  <c r="K1822" i="1"/>
  <c r="L1822" i="1" s="1"/>
  <c r="K1815" i="1"/>
  <c r="L1815" i="1" s="1"/>
  <c r="K1804" i="1"/>
  <c r="L1804" i="1" s="1"/>
  <c r="K1793" i="1"/>
  <c r="L1793" i="1" s="1"/>
  <c r="K1783" i="1"/>
  <c r="L1783" i="1" s="1"/>
  <c r="K1778" i="1"/>
  <c r="L1778" i="1" s="1"/>
  <c r="K1759" i="1"/>
  <c r="L1759" i="1" s="1"/>
  <c r="K1758" i="1"/>
  <c r="L1758" i="1" s="1"/>
  <c r="K1747" i="1"/>
  <c r="L1747" i="1" s="1"/>
  <c r="K1740" i="1"/>
  <c r="L1740" i="1" s="1"/>
  <c r="K1737" i="1"/>
  <c r="L1737" i="1" s="1"/>
  <c r="K1733" i="1"/>
  <c r="L1733" i="1" s="1"/>
  <c r="K1724" i="1"/>
  <c r="L1724" i="1" s="1"/>
  <c r="K1712" i="1"/>
  <c r="L1712" i="1" s="1"/>
  <c r="K1711" i="1"/>
  <c r="L1711" i="1" s="1"/>
  <c r="K1700" i="1"/>
  <c r="L1700" i="1" s="1"/>
  <c r="K1690" i="1"/>
  <c r="L1690" i="1" s="1"/>
  <c r="K1684" i="1"/>
  <c r="L1684" i="1" s="1"/>
  <c r="K1680" i="1"/>
  <c r="L1680" i="1" s="1"/>
  <c r="K1673" i="1"/>
  <c r="L1673" i="1" s="1"/>
  <c r="K1662" i="1"/>
  <c r="L1662" i="1" s="1"/>
  <c r="K1647" i="1"/>
  <c r="L1647" i="1" s="1"/>
  <c r="K1646" i="1"/>
  <c r="L1646" i="1" s="1"/>
  <c r="K1643" i="1"/>
  <c r="L1643" i="1" s="1"/>
  <c r="K1634" i="1"/>
  <c r="L1634" i="1" s="1"/>
  <c r="K1624" i="1"/>
  <c r="L1624" i="1" s="1"/>
  <c r="K1620" i="1"/>
  <c r="L1620" i="1" s="1"/>
  <c r="K1615" i="1"/>
  <c r="L1615" i="1" s="1"/>
  <c r="K1611" i="1"/>
  <c r="L1611" i="1" s="1"/>
  <c r="K1605" i="1"/>
  <c r="L1605" i="1" s="1"/>
  <c r="K1594" i="1"/>
  <c r="L1594" i="1" s="1"/>
  <c r="K1585" i="1"/>
  <c r="L1585" i="1" s="1"/>
  <c r="K1580" i="1"/>
  <c r="L1580" i="1" s="1"/>
  <c r="K1576" i="1"/>
  <c r="L1576" i="1" s="1"/>
  <c r="K1569" i="1"/>
  <c r="L1569" i="1" s="1"/>
  <c r="K1558" i="1"/>
  <c r="L1558" i="1" s="1"/>
  <c r="K1541" i="1"/>
  <c r="L1541" i="1" s="1"/>
  <c r="K1540" i="1"/>
  <c r="L1540" i="1" s="1"/>
  <c r="K1536" i="1"/>
  <c r="L1536" i="1" s="1"/>
  <c r="K1525" i="1"/>
  <c r="L1525" i="1" s="1"/>
  <c r="K1516" i="1"/>
  <c r="L1516" i="1" s="1"/>
  <c r="K1508" i="1"/>
  <c r="L1508" i="1" s="1"/>
  <c r="K1499" i="1"/>
  <c r="L1499" i="1" s="1"/>
  <c r="K1488" i="1"/>
  <c r="L1488" i="1" s="1"/>
  <c r="K1478" i="1"/>
  <c r="L1478" i="1" s="1"/>
  <c r="K1474" i="1"/>
  <c r="L1474" i="1" s="1"/>
  <c r="K1470" i="1"/>
  <c r="L1470" i="1" s="1"/>
  <c r="K1459" i="1"/>
  <c r="L1459" i="1" s="1"/>
  <c r="K1446" i="1"/>
  <c r="L1446" i="1" s="1"/>
  <c r="K3049" i="1"/>
  <c r="L3049" i="1" s="1"/>
  <c r="K1425" i="1"/>
  <c r="L1425" i="1" s="1"/>
  <c r="K1415" i="1"/>
  <c r="L1415" i="1" s="1"/>
  <c r="K1405" i="1"/>
  <c r="L1405" i="1" s="1"/>
  <c r="K1398" i="1"/>
  <c r="L1398" i="1" s="1"/>
  <c r="K1388" i="1"/>
  <c r="L1388" i="1" s="1"/>
  <c r="K1378" i="1"/>
  <c r="L1378" i="1" s="1"/>
  <c r="K1368" i="1"/>
  <c r="L1368" i="1" s="1"/>
  <c r="K1357" i="1"/>
  <c r="L1357" i="1" s="1"/>
  <c r="K1354" i="1"/>
  <c r="L1354" i="1" s="1"/>
  <c r="K1343" i="1"/>
  <c r="L1343" i="1" s="1"/>
  <c r="K1322" i="1"/>
  <c r="L1322" i="1" s="1"/>
  <c r="K1321" i="1"/>
  <c r="L1321" i="1" s="1"/>
  <c r="K1320" i="1"/>
  <c r="L1320" i="1" s="1"/>
  <c r="K1315" i="1"/>
  <c r="L1315" i="1" s="1"/>
  <c r="K1305" i="1"/>
  <c r="L1305" i="1" s="1"/>
  <c r="K1295" i="1"/>
  <c r="L1295" i="1" s="1"/>
  <c r="K1285" i="1"/>
  <c r="L1285" i="1" s="1"/>
  <c r="K1278" i="1"/>
  <c r="L1278" i="1" s="1"/>
  <c r="K1271" i="1"/>
  <c r="L1271" i="1" s="1"/>
  <c r="K1259" i="1"/>
  <c r="L1259" i="1" s="1"/>
  <c r="K1256" i="1"/>
  <c r="L1256" i="1" s="1"/>
  <c r="K1252" i="1"/>
  <c r="L1252" i="1" s="1"/>
  <c r="K1245" i="1"/>
  <c r="L1245" i="1" s="1"/>
  <c r="K1241" i="1"/>
  <c r="L1241" i="1" s="1"/>
  <c r="K1222" i="1"/>
  <c r="L1222" i="1" s="1"/>
  <c r="K1221" i="1"/>
  <c r="L1221" i="1" s="1"/>
  <c r="K1205" i="1"/>
  <c r="L1205" i="1" s="1"/>
  <c r="K1204" i="1"/>
  <c r="L1204" i="1" s="1"/>
  <c r="K1193" i="1"/>
  <c r="L1193" i="1" s="1"/>
  <c r="K1184" i="1"/>
  <c r="L1184" i="1" s="1"/>
  <c r="K1174" i="1"/>
  <c r="L1174" i="1" s="1"/>
  <c r="K1164" i="1"/>
  <c r="L1164" i="1" s="1"/>
  <c r="K1160" i="1"/>
  <c r="L1160" i="1" s="1"/>
  <c r="K1149" i="1"/>
  <c r="L1149" i="1" s="1"/>
  <c r="K1143" i="1"/>
  <c r="L1143" i="1" s="1"/>
  <c r="K1133" i="1"/>
  <c r="L1133" i="1" s="1"/>
  <c r="K1129" i="1"/>
  <c r="L1129" i="1" s="1"/>
  <c r="K1118" i="1"/>
  <c r="L1118" i="1" s="1"/>
  <c r="K1114" i="1"/>
  <c r="L1114" i="1" s="1"/>
  <c r="K1109" i="1"/>
  <c r="L1109" i="1" s="1"/>
  <c r="K1105" i="1"/>
  <c r="L1105" i="1" s="1"/>
  <c r="K2987" i="1"/>
  <c r="L2987" i="1" s="1"/>
  <c r="K2970" i="1"/>
  <c r="L2970" i="1" s="1"/>
  <c r="K1090" i="1"/>
  <c r="L1090" i="1" s="1"/>
  <c r="K1080" i="1"/>
  <c r="L1080" i="1" s="1"/>
  <c r="K1077" i="1"/>
  <c r="L1077" i="1" s="1"/>
  <c r="K1066" i="1"/>
  <c r="L1066" i="1" s="1"/>
  <c r="K1056" i="1"/>
  <c r="L1056" i="1" s="1"/>
  <c r="K1049" i="1"/>
  <c r="L1049" i="1" s="1"/>
  <c r="K1038" i="1"/>
  <c r="L1038" i="1" s="1"/>
  <c r="K1034" i="1"/>
  <c r="L1034" i="1" s="1"/>
  <c r="K1013" i="1"/>
  <c r="L1013" i="1" s="1"/>
  <c r="K1012" i="1"/>
  <c r="L1012" i="1" s="1"/>
  <c r="K1001" i="1"/>
  <c r="L1001" i="1" s="1"/>
  <c r="K992" i="1"/>
  <c r="L992" i="1" s="1"/>
  <c r="K981" i="1"/>
  <c r="L981" i="1" s="1"/>
  <c r="K968" i="1"/>
  <c r="L968" i="1" s="1"/>
  <c r="K961" i="1"/>
  <c r="L961" i="1" s="1"/>
  <c r="K957" i="1"/>
  <c r="L957" i="1" s="1"/>
  <c r="K947" i="1"/>
  <c r="L947" i="1" s="1"/>
  <c r="K934" i="1"/>
  <c r="L934" i="1" s="1"/>
  <c r="K930" i="1"/>
  <c r="L930" i="1" s="1"/>
  <c r="K927" i="1"/>
  <c r="L927" i="1" s="1"/>
  <c r="K917" i="1"/>
  <c r="L917" i="1" s="1"/>
  <c r="K911" i="1"/>
  <c r="L911" i="1" s="1"/>
  <c r="K907" i="1"/>
  <c r="L907" i="1" s="1"/>
  <c r="K903" i="1"/>
  <c r="L903" i="1" s="1"/>
  <c r="K892" i="1"/>
  <c r="L892" i="1" s="1"/>
  <c r="K886" i="1"/>
  <c r="L886" i="1" s="1"/>
  <c r="K877" i="1"/>
  <c r="L877" i="1" s="1"/>
  <c r="K2895" i="1"/>
  <c r="L2895" i="1" s="1"/>
  <c r="K863" i="1"/>
  <c r="L863" i="1" s="1"/>
  <c r="K853" i="1"/>
  <c r="L853" i="1" s="1"/>
  <c r="K848" i="1"/>
  <c r="L848" i="1" s="1"/>
  <c r="K842" i="1"/>
  <c r="L842" i="1" s="1"/>
  <c r="K841" i="1"/>
  <c r="L841" i="1" s="1"/>
  <c r="K836" i="1"/>
  <c r="L836" i="1" s="1"/>
  <c r="K832" i="1"/>
  <c r="L832" i="1" s="1"/>
  <c r="K825" i="1"/>
  <c r="L825" i="1" s="1"/>
  <c r="K821" i="1"/>
  <c r="L821" i="1" s="1"/>
  <c r="K814" i="1"/>
  <c r="L814" i="1" s="1"/>
  <c r="K809" i="1"/>
  <c r="L809" i="1" s="1"/>
  <c r="K802" i="1"/>
  <c r="L802" i="1" s="1"/>
  <c r="K791" i="1"/>
  <c r="L791" i="1" s="1"/>
  <c r="K781" i="1"/>
  <c r="L781" i="1" s="1"/>
  <c r="K770" i="1"/>
  <c r="L770" i="1" s="1"/>
  <c r="K761" i="1"/>
  <c r="L761" i="1" s="1"/>
  <c r="K750" i="1"/>
  <c r="L750" i="1" s="1"/>
  <c r="K739" i="1"/>
  <c r="L739" i="1" s="1"/>
  <c r="K734" i="1"/>
  <c r="L734" i="1" s="1"/>
  <c r="K723" i="1"/>
  <c r="L723" i="1" s="1"/>
  <c r="K712" i="1"/>
  <c r="L712" i="1" s="1"/>
  <c r="K702" i="1"/>
  <c r="L702" i="1" s="1"/>
  <c r="K695" i="1"/>
  <c r="L695" i="1" s="1"/>
  <c r="K684" i="1"/>
  <c r="L684" i="1" s="1"/>
  <c r="K673" i="1"/>
  <c r="L673" i="1" s="1"/>
  <c r="K665" i="1"/>
  <c r="L665" i="1" s="1"/>
  <c r="K661" i="1"/>
  <c r="L661" i="1" s="1"/>
  <c r="K650" i="1"/>
  <c r="L650" i="1" s="1"/>
  <c r="K645" i="1"/>
  <c r="L645" i="1" s="1"/>
  <c r="K638" i="1"/>
  <c r="L638" i="1" s="1"/>
  <c r="K628" i="1"/>
  <c r="L628" i="1" s="1"/>
  <c r="K617" i="1"/>
  <c r="L617" i="1" s="1"/>
  <c r="K601" i="1"/>
  <c r="L601" i="1" s="1"/>
  <c r="K590" i="1"/>
  <c r="L590" i="1" s="1"/>
  <c r="K583" i="1"/>
  <c r="L583" i="1" s="1"/>
  <c r="K562" i="1"/>
  <c r="L562" i="1" s="1"/>
  <c r="K561" i="1"/>
  <c r="L561" i="1" s="1"/>
  <c r="K550" i="1"/>
  <c r="L550" i="1" s="1"/>
  <c r="K544" i="1"/>
  <c r="L544" i="1" s="1"/>
  <c r="K534" i="1"/>
  <c r="L534" i="1" s="1"/>
  <c r="K525" i="1"/>
  <c r="L525" i="1" s="1"/>
  <c r="K521" i="1"/>
  <c r="L521" i="1" s="1"/>
  <c r="K514" i="1"/>
  <c r="L514" i="1" s="1"/>
  <c r="K507" i="1"/>
  <c r="L507" i="1" s="1"/>
  <c r="K503" i="1"/>
  <c r="L503" i="1" s="1"/>
  <c r="K492" i="1"/>
  <c r="L492" i="1" s="1"/>
  <c r="K2847" i="1"/>
  <c r="L2847" i="1" s="1"/>
  <c r="K482" i="1"/>
  <c r="L482" i="1" s="1"/>
  <c r="K474" i="1"/>
  <c r="L474" i="1" s="1"/>
  <c r="K463" i="1"/>
  <c r="L463" i="1" s="1"/>
  <c r="K456" i="1"/>
  <c r="L456" i="1" s="1"/>
  <c r="K452" i="1"/>
  <c r="L452" i="1" s="1"/>
  <c r="K447" i="1"/>
  <c r="L447" i="1" s="1"/>
  <c r="K438" i="1"/>
  <c r="L438" i="1" s="1"/>
  <c r="K427" i="1"/>
  <c r="L427" i="1" s="1"/>
  <c r="K420" i="1"/>
  <c r="L420" i="1" s="1"/>
  <c r="K399" i="1"/>
  <c r="L399" i="1" s="1"/>
  <c r="K398" i="1"/>
  <c r="L398" i="1" s="1"/>
  <c r="K391" i="1"/>
  <c r="L391" i="1" s="1"/>
  <c r="K380" i="1"/>
  <c r="L380" i="1" s="1"/>
  <c r="K359" i="1"/>
  <c r="L359" i="1" s="1"/>
  <c r="K358" i="1"/>
  <c r="L358" i="1" s="1"/>
  <c r="K354" i="1"/>
  <c r="L354" i="1" s="1"/>
  <c r="K350" i="1"/>
  <c r="L350" i="1" s="1"/>
  <c r="K339" i="1"/>
  <c r="L339" i="1" s="1"/>
  <c r="K328" i="1"/>
  <c r="L328" i="1" s="1"/>
  <c r="K317" i="1"/>
  <c r="L317" i="1" s="1"/>
  <c r="K306" i="1"/>
  <c r="L306" i="1" s="1"/>
  <c r="K301" i="1"/>
  <c r="L301" i="1" s="1"/>
  <c r="K296" i="1"/>
  <c r="L296" i="1" s="1"/>
  <c r="K285" i="1"/>
  <c r="L285" i="1" s="1"/>
  <c r="K274" i="1"/>
  <c r="L274" i="1" s="1"/>
  <c r="K263" i="1"/>
  <c r="L263" i="1" s="1"/>
  <c r="K257" i="1"/>
  <c r="L257" i="1" s="1"/>
  <c r="K250" i="1"/>
  <c r="L250" i="1" s="1"/>
  <c r="K239" i="1"/>
  <c r="L239" i="1" s="1"/>
  <c r="K228" i="1"/>
  <c r="L228" i="1" s="1"/>
  <c r="K223" i="1"/>
  <c r="L223" i="1" s="1"/>
  <c r="K216" i="1"/>
  <c r="L216" i="1" s="1"/>
  <c r="K205" i="1"/>
  <c r="L205" i="1" s="1"/>
  <c r="K198" i="1"/>
  <c r="L198" i="1" s="1"/>
  <c r="K192" i="1"/>
  <c r="L192" i="1" s="1"/>
  <c r="K186" i="1"/>
  <c r="L186" i="1" s="1"/>
  <c r="K175" i="1"/>
  <c r="L175" i="1" s="1"/>
  <c r="K152" i="1"/>
  <c r="L152" i="1" s="1"/>
  <c r="K151" i="1"/>
  <c r="L151" i="1" s="1"/>
  <c r="K150" i="1"/>
  <c r="L150" i="1" s="1"/>
  <c r="K146" i="1"/>
  <c r="L146" i="1" s="1"/>
  <c r="K139" i="1"/>
  <c r="L139" i="1" s="1"/>
  <c r="K128" i="1"/>
  <c r="L128" i="1" s="1"/>
  <c r="K117" i="1"/>
  <c r="L117" i="1" s="1"/>
  <c r="K106" i="1"/>
  <c r="L106" i="1" s="1"/>
  <c r="K99" i="1"/>
  <c r="L99" i="1" s="1"/>
  <c r="K95" i="1"/>
  <c r="L95" i="1" s="1"/>
  <c r="K91" i="1"/>
  <c r="L91" i="1" s="1"/>
  <c r="K82" i="1"/>
  <c r="L82" i="1" s="1"/>
  <c r="K78" i="1"/>
  <c r="L78" i="1" s="1"/>
  <c r="K74" i="1"/>
  <c r="L74" i="1" s="1"/>
  <c r="K71" i="1"/>
  <c r="L71" i="1" s="1"/>
  <c r="K62" i="1"/>
  <c r="L62" i="1" s="1"/>
  <c r="K51" i="1"/>
  <c r="L51" i="1" s="1"/>
  <c r="K43" i="1"/>
  <c r="L43" i="1" s="1"/>
  <c r="K38" i="1"/>
  <c r="L38" i="1" s="1"/>
  <c r="K27" i="1"/>
  <c r="L27" i="1" s="1"/>
  <c r="K20" i="1"/>
  <c r="L20" i="1" s="1"/>
  <c r="M20" i="1" s="1"/>
  <c r="K9" i="1"/>
  <c r="L9" i="1" s="1"/>
  <c r="K2" i="1"/>
  <c r="L2" i="1" s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284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2895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2970" i="1"/>
  <c r="B1095" i="1"/>
  <c r="B1096" i="1"/>
  <c r="B1097" i="1"/>
  <c r="B2987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3049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3053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487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870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3061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1094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1098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1435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3074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152" i="1"/>
  <c r="B3050" i="1"/>
  <c r="B3051" i="1"/>
  <c r="B3052" i="1"/>
  <c r="B3304" i="1"/>
  <c r="B3054" i="1"/>
  <c r="B3055" i="1"/>
  <c r="B3056" i="1"/>
  <c r="B3057" i="1"/>
  <c r="B3058" i="1"/>
  <c r="B3059" i="1"/>
  <c r="B3060" i="1"/>
  <c r="B3342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379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528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533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625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641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657" i="1"/>
  <c r="B3529" i="1"/>
  <c r="B3530" i="1"/>
  <c r="B3531" i="1"/>
  <c r="B3532" i="1"/>
  <c r="B3679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784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799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846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875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949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988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4109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4188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4210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2454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510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511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582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670" i="1"/>
  <c r="B467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788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917" i="1"/>
  <c r="B4935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510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2639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2739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76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7" i="1"/>
  <c r="B5184" i="1"/>
  <c r="B5178" i="1"/>
  <c r="B5179" i="1"/>
  <c r="B5180" i="1"/>
  <c r="B5181" i="1"/>
  <c r="B5182" i="1"/>
  <c r="B5183" i="1"/>
  <c r="B5349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406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20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611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702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9" i="1"/>
  <c r="B5703" i="1"/>
  <c r="B5704" i="1"/>
  <c r="B5705" i="1"/>
  <c r="B5706" i="1"/>
  <c r="B5707" i="1"/>
  <c r="B5708" i="1"/>
  <c r="B5744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811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24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907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19" i="1"/>
  <c r="B5908" i="1"/>
  <c r="B5909" i="1"/>
  <c r="B5910" i="1"/>
  <c r="B5911" i="1"/>
  <c r="B5912" i="1"/>
  <c r="B5913" i="1"/>
  <c r="B5914" i="1"/>
  <c r="B5915" i="1"/>
  <c r="B5916" i="1"/>
  <c r="B5917" i="1"/>
  <c r="B5918" i="1"/>
  <c r="B5951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2762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3" i="1"/>
  <c r="B4" i="1"/>
  <c r="B5" i="1"/>
  <c r="B6" i="1"/>
  <c r="B7" i="1"/>
  <c r="B8" i="1"/>
  <c r="B9" i="1"/>
  <c r="B10" i="1"/>
  <c r="B11" i="1"/>
  <c r="B12" i="1"/>
  <c r="B13" i="1"/>
  <c r="B2" i="1"/>
  <c r="H1554" i="1" l="1"/>
  <c r="E1554" i="1"/>
  <c r="A1554" i="1"/>
  <c r="H577" i="1"/>
  <c r="E577" i="1"/>
  <c r="A577" i="1"/>
  <c r="H578" i="1"/>
  <c r="E578" i="1"/>
  <c r="A578" i="1"/>
  <c r="H171" i="1"/>
  <c r="E171" i="1"/>
  <c r="A171" i="1"/>
  <c r="H778" i="1" l="1"/>
  <c r="E778" i="1"/>
  <c r="A778" i="1"/>
  <c r="H731" i="1"/>
  <c r="E731" i="1"/>
  <c r="A731" i="1"/>
  <c r="H720" i="1"/>
  <c r="E720" i="1"/>
  <c r="A720" i="1"/>
  <c r="A721" i="1"/>
  <c r="E721" i="1"/>
  <c r="H721" i="1"/>
  <c r="H471" i="1"/>
  <c r="E471" i="1"/>
  <c r="A471" i="1"/>
  <c r="H435" i="1"/>
  <c r="E435" i="1"/>
  <c r="A435" i="1"/>
  <c r="H414" i="1"/>
  <c r="E414" i="1"/>
  <c r="A414" i="1"/>
  <c r="H325" i="1"/>
  <c r="E325" i="1"/>
  <c r="A325" i="1"/>
  <c r="H271" i="1"/>
  <c r="E271" i="1"/>
  <c r="A271" i="1"/>
  <c r="H247" i="1"/>
  <c r="E247" i="1"/>
  <c r="A247" i="1"/>
  <c r="H236" i="1"/>
  <c r="E236" i="1"/>
  <c r="H136" i="1"/>
  <c r="E136" i="1"/>
  <c r="A136" i="1"/>
  <c r="H125" i="1"/>
  <c r="E125" i="1"/>
  <c r="A125" i="1"/>
  <c r="H114" i="1"/>
  <c r="E114" i="1"/>
  <c r="A114" i="1"/>
  <c r="A103" i="1"/>
  <c r="A111" i="1"/>
  <c r="H59" i="1"/>
  <c r="E59" i="1"/>
  <c r="A59" i="1"/>
  <c r="H6" i="1"/>
  <c r="E6" i="1"/>
  <c r="A6" i="1"/>
  <c r="H17" i="1"/>
  <c r="E17" i="1"/>
  <c r="A17" i="1"/>
  <c r="A4" i="1"/>
  <c r="A3" i="1"/>
  <c r="A2" i="1"/>
  <c r="A5" i="1"/>
  <c r="A8" i="1"/>
  <c r="A14" i="1"/>
  <c r="A15" i="1"/>
  <c r="A11" i="1"/>
  <c r="A10" i="1"/>
  <c r="A9" i="1"/>
  <c r="A16" i="1"/>
  <c r="A13" i="1"/>
  <c r="A12" i="1"/>
  <c r="A18" i="1"/>
  <c r="A19" i="1"/>
  <c r="A24" i="1"/>
  <c r="A25" i="1"/>
  <c r="A22" i="1"/>
  <c r="A21" i="1"/>
  <c r="A20" i="1"/>
  <c r="A23" i="1"/>
  <c r="A26" i="1"/>
  <c r="A32" i="1"/>
  <c r="A33" i="1"/>
  <c r="A29" i="1"/>
  <c r="A28" i="1"/>
  <c r="A27" i="1"/>
  <c r="A34" i="1"/>
  <c r="A31" i="1"/>
  <c r="A30" i="1"/>
  <c r="A35" i="1"/>
  <c r="A36" i="1"/>
  <c r="A37" i="1"/>
  <c r="A41" i="1"/>
  <c r="A39" i="1"/>
  <c r="A38" i="1"/>
  <c r="A40" i="1"/>
  <c r="A42" i="1"/>
  <c r="A47" i="1"/>
  <c r="A48" i="1"/>
  <c r="A45" i="1"/>
  <c r="A44" i="1"/>
  <c r="A43" i="1"/>
  <c r="A49" i="1"/>
  <c r="A46" i="1"/>
  <c r="A50" i="1"/>
  <c r="A56" i="1"/>
  <c r="A57" i="1"/>
  <c r="A53" i="1"/>
  <c r="A52" i="1"/>
  <c r="A51" i="1"/>
  <c r="A58" i="1"/>
  <c r="A55" i="1"/>
  <c r="A54" i="1"/>
  <c r="A60" i="1"/>
  <c r="A61" i="1"/>
  <c r="A67" i="1"/>
  <c r="A68" i="1"/>
  <c r="A64" i="1"/>
  <c r="A63" i="1"/>
  <c r="A62" i="1"/>
  <c r="A69" i="1"/>
  <c r="A66" i="1"/>
  <c r="A65" i="1"/>
  <c r="A70" i="1"/>
  <c r="A2659" i="1"/>
  <c r="A2660" i="1"/>
  <c r="A2657" i="1"/>
  <c r="A2656" i="1"/>
  <c r="A2658" i="1"/>
  <c r="A2661" i="1"/>
  <c r="A2750" i="1"/>
  <c r="A2751" i="1"/>
  <c r="A2748" i="1"/>
  <c r="A2747" i="1"/>
  <c r="A2749" i="1"/>
  <c r="A2752" i="1"/>
  <c r="A71" i="1"/>
  <c r="A72" i="1"/>
  <c r="A73" i="1"/>
  <c r="A75" i="1"/>
  <c r="A74" i="1"/>
  <c r="A76" i="1"/>
  <c r="A77" i="1"/>
  <c r="A79" i="1"/>
  <c r="A78" i="1"/>
  <c r="A80" i="1"/>
  <c r="A81" i="1"/>
  <c r="A87" i="1"/>
  <c r="A88" i="1"/>
  <c r="A84" i="1"/>
  <c r="A83" i="1"/>
  <c r="A82" i="1"/>
  <c r="A89" i="1"/>
  <c r="A86" i="1"/>
  <c r="A85" i="1"/>
  <c r="A90" i="1"/>
  <c r="A92" i="1"/>
  <c r="A91" i="1"/>
  <c r="A93" i="1"/>
  <c r="A94" i="1"/>
  <c r="A96" i="1"/>
  <c r="A95" i="1"/>
  <c r="A97" i="1"/>
  <c r="A98" i="1"/>
  <c r="A104" i="1"/>
  <c r="A101" i="1"/>
  <c r="A100" i="1"/>
  <c r="A99" i="1"/>
  <c r="A102" i="1"/>
  <c r="A105" i="1"/>
  <c r="A112" i="1"/>
  <c r="A108" i="1"/>
  <c r="A107" i="1"/>
  <c r="A106" i="1"/>
  <c r="A113" i="1"/>
  <c r="A110" i="1"/>
  <c r="A109" i="1"/>
  <c r="A115" i="1"/>
  <c r="A116" i="1"/>
  <c r="A122" i="1"/>
  <c r="A123" i="1"/>
  <c r="A119" i="1"/>
  <c r="A118" i="1"/>
  <c r="A117" i="1"/>
  <c r="A124" i="1"/>
  <c r="A121" i="1"/>
  <c r="A120" i="1"/>
  <c r="A126" i="1"/>
  <c r="A127" i="1"/>
  <c r="A133" i="1"/>
  <c r="A134" i="1"/>
  <c r="A130" i="1"/>
  <c r="A129" i="1"/>
  <c r="A128" i="1"/>
  <c r="A135" i="1"/>
  <c r="A132" i="1"/>
  <c r="A131" i="1"/>
  <c r="A137" i="1"/>
  <c r="A138" i="1"/>
  <c r="A143" i="1"/>
  <c r="A144" i="1"/>
  <c r="A141" i="1"/>
  <c r="A140" i="1"/>
  <c r="A139" i="1"/>
  <c r="A142" i="1"/>
  <c r="A145" i="1"/>
  <c r="A147" i="1"/>
  <c r="A146" i="1"/>
  <c r="A148" i="1"/>
  <c r="A149" i="1"/>
  <c r="A163" i="1"/>
  <c r="A166" i="1"/>
  <c r="A156" i="1"/>
  <c r="A153" i="1"/>
  <c r="A150" i="1"/>
  <c r="A159" i="1"/>
  <c r="A170" i="1"/>
  <c r="A164" i="1"/>
  <c r="A167" i="1"/>
  <c r="A157" i="1"/>
  <c r="A154" i="1"/>
  <c r="A151" i="1"/>
  <c r="A169" i="1"/>
  <c r="A162" i="1"/>
  <c r="A160" i="1"/>
  <c r="A173" i="1"/>
  <c r="A174" i="1"/>
  <c r="A165" i="1"/>
  <c r="A168" i="1"/>
  <c r="A158" i="1"/>
  <c r="A155" i="1"/>
  <c r="A152" i="1"/>
  <c r="A161" i="1"/>
  <c r="A172" i="1"/>
  <c r="A180" i="1"/>
  <c r="A181" i="1"/>
  <c r="A177" i="1"/>
  <c r="A176" i="1"/>
  <c r="A175" i="1"/>
  <c r="A182" i="1"/>
  <c r="A179" i="1"/>
  <c r="A178" i="1"/>
  <c r="A183" i="1"/>
  <c r="A184" i="1"/>
  <c r="A185" i="1"/>
  <c r="A189" i="1"/>
  <c r="A190" i="1"/>
  <c r="A187" i="1"/>
  <c r="A186" i="1"/>
  <c r="A188" i="1"/>
  <c r="A191" i="1"/>
  <c r="A195" i="1"/>
  <c r="A196" i="1"/>
  <c r="A193" i="1"/>
  <c r="A192" i="1"/>
  <c r="A194" i="1"/>
  <c r="A197" i="1"/>
  <c r="A202" i="1"/>
  <c r="A203" i="1"/>
  <c r="A200" i="1"/>
  <c r="A199" i="1"/>
  <c r="A198" i="1"/>
  <c r="A201" i="1"/>
  <c r="A204" i="1"/>
  <c r="A210" i="1"/>
  <c r="A211" i="1"/>
  <c r="A207" i="1"/>
  <c r="A206" i="1"/>
  <c r="A205" i="1"/>
  <c r="A212" i="1"/>
  <c r="A209" i="1"/>
  <c r="A208" i="1"/>
  <c r="A213" i="1"/>
  <c r="A214" i="1"/>
  <c r="A215" i="1"/>
  <c r="A220" i="1"/>
  <c r="A221" i="1"/>
  <c r="A218" i="1"/>
  <c r="A217" i="1"/>
  <c r="A216" i="1"/>
  <c r="A219" i="1"/>
  <c r="A222" i="1"/>
  <c r="A226" i="1"/>
  <c r="A224" i="1"/>
  <c r="A223" i="1"/>
  <c r="A225" i="1"/>
  <c r="A227" i="1"/>
  <c r="A233" i="1"/>
  <c r="A234" i="1"/>
  <c r="A230" i="1"/>
  <c r="A229" i="1"/>
  <c r="A228" i="1"/>
  <c r="A235" i="1"/>
  <c r="A232" i="1"/>
  <c r="A231" i="1"/>
  <c r="A237" i="1"/>
  <c r="A238" i="1"/>
  <c r="A244" i="1"/>
  <c r="A245" i="1"/>
  <c r="A241" i="1"/>
  <c r="A240" i="1"/>
  <c r="A239" i="1"/>
  <c r="A246" i="1"/>
  <c r="A243" i="1"/>
  <c r="A242" i="1"/>
  <c r="A248" i="1"/>
  <c r="A249" i="1"/>
  <c r="A254" i="1"/>
  <c r="A255" i="1"/>
  <c r="A252" i="1"/>
  <c r="A251" i="1"/>
  <c r="A250" i="1"/>
  <c r="A253" i="1"/>
  <c r="A256" i="1"/>
  <c r="A261" i="1"/>
  <c r="A259" i="1"/>
  <c r="A258" i="1"/>
  <c r="A257" i="1"/>
  <c r="A260" i="1"/>
  <c r="A262" i="1"/>
  <c r="A268" i="1"/>
  <c r="A269" i="1"/>
  <c r="A265" i="1"/>
  <c r="A264" i="1"/>
  <c r="A263" i="1"/>
  <c r="A270" i="1"/>
  <c r="A267" i="1"/>
  <c r="A266" i="1"/>
  <c r="A272" i="1"/>
  <c r="A273" i="1"/>
  <c r="A279" i="1"/>
  <c r="A280" i="1"/>
  <c r="A276" i="1"/>
  <c r="A275" i="1"/>
  <c r="A274" i="1"/>
  <c r="A281" i="1"/>
  <c r="A278" i="1"/>
  <c r="A277" i="1"/>
  <c r="A282" i="1"/>
  <c r="A283" i="1"/>
  <c r="A284" i="1"/>
  <c r="A290" i="1"/>
  <c r="A291" i="1"/>
  <c r="A287" i="1"/>
  <c r="A286" i="1"/>
  <c r="A285" i="1"/>
  <c r="A292" i="1"/>
  <c r="A289" i="1"/>
  <c r="A288" i="1"/>
  <c r="A293" i="1"/>
  <c r="A294" i="1"/>
  <c r="A295" i="1"/>
  <c r="A299" i="1"/>
  <c r="A297" i="1"/>
  <c r="A296" i="1"/>
  <c r="A298" i="1"/>
  <c r="A300" i="1"/>
  <c r="A304" i="1"/>
  <c r="A302" i="1"/>
  <c r="A301" i="1"/>
  <c r="A303" i="1"/>
  <c r="A305" i="1"/>
  <c r="A311" i="1"/>
  <c r="A312" i="1"/>
  <c r="A308" i="1"/>
  <c r="A307" i="1"/>
  <c r="A306" i="1"/>
  <c r="A313" i="1"/>
  <c r="A310" i="1"/>
  <c r="A309" i="1"/>
  <c r="A314" i="1"/>
  <c r="A315" i="1"/>
  <c r="A316" i="1"/>
  <c r="A322" i="1"/>
  <c r="A323" i="1"/>
  <c r="A319" i="1"/>
  <c r="A318" i="1"/>
  <c r="A317" i="1"/>
  <c r="A324" i="1"/>
  <c r="A321" i="1"/>
  <c r="A320" i="1"/>
  <c r="A326" i="1"/>
  <c r="A327" i="1"/>
  <c r="A333" i="1"/>
  <c r="A334" i="1"/>
  <c r="A330" i="1"/>
  <c r="A329" i="1"/>
  <c r="A328" i="1"/>
  <c r="A335" i="1"/>
  <c r="A332" i="1"/>
  <c r="A331" i="1"/>
  <c r="A336" i="1"/>
  <c r="A337" i="1"/>
  <c r="A338" i="1"/>
  <c r="A344" i="1"/>
  <c r="A345" i="1"/>
  <c r="A341" i="1"/>
  <c r="A340" i="1"/>
  <c r="A339" i="1"/>
  <c r="A346" i="1"/>
  <c r="A343" i="1"/>
  <c r="A342" i="1"/>
  <c r="A347" i="1"/>
  <c r="A348" i="1"/>
  <c r="A349" i="1"/>
  <c r="A351" i="1"/>
  <c r="A350" i="1"/>
  <c r="A352" i="1"/>
  <c r="A353" i="1"/>
  <c r="A355" i="1"/>
  <c r="A354" i="1"/>
  <c r="A356" i="1"/>
  <c r="A357" i="1"/>
  <c r="A368" i="1"/>
  <c r="A370" i="1"/>
  <c r="A362" i="1"/>
  <c r="A360" i="1"/>
  <c r="A358" i="1"/>
  <c r="A372" i="1"/>
  <c r="A366" i="1"/>
  <c r="A364" i="1"/>
  <c r="A374" i="1"/>
  <c r="A376" i="1"/>
  <c r="A378" i="1"/>
  <c r="A369" i="1"/>
  <c r="A371" i="1"/>
  <c r="A363" i="1"/>
  <c r="A361" i="1"/>
  <c r="A359" i="1"/>
  <c r="A373" i="1"/>
  <c r="A367" i="1"/>
  <c r="A365" i="1"/>
  <c r="A375" i="1"/>
  <c r="A377" i="1"/>
  <c r="A379" i="1"/>
  <c r="A385" i="1"/>
  <c r="A386" i="1"/>
  <c r="A382" i="1"/>
  <c r="A381" i="1"/>
  <c r="A380" i="1"/>
  <c r="A387" i="1"/>
  <c r="A384" i="1"/>
  <c r="A383" i="1"/>
  <c r="A388" i="1"/>
  <c r="A389" i="1"/>
  <c r="A390" i="1"/>
  <c r="A395" i="1"/>
  <c r="A396" i="1"/>
  <c r="A393" i="1"/>
  <c r="A392" i="1"/>
  <c r="A391" i="1"/>
  <c r="A394" i="1"/>
  <c r="A397" i="1"/>
  <c r="A408" i="1"/>
  <c r="A410" i="1"/>
  <c r="A402" i="1"/>
  <c r="A400" i="1"/>
  <c r="A398" i="1"/>
  <c r="A412" i="1"/>
  <c r="A406" i="1"/>
  <c r="A404" i="1"/>
  <c r="A416" i="1"/>
  <c r="A418" i="1"/>
  <c r="A409" i="1"/>
  <c r="A411" i="1"/>
  <c r="A403" i="1"/>
  <c r="A401" i="1"/>
  <c r="A399" i="1"/>
  <c r="A413" i="1"/>
  <c r="A407" i="1"/>
  <c r="A405" i="1"/>
  <c r="A415" i="1"/>
  <c r="A417" i="1"/>
  <c r="A419" i="1"/>
  <c r="A424" i="1"/>
  <c r="A425" i="1"/>
  <c r="A422" i="1"/>
  <c r="A421" i="1"/>
  <c r="A420" i="1"/>
  <c r="A423" i="1"/>
  <c r="A426" i="1"/>
  <c r="A432" i="1"/>
  <c r="A433" i="1"/>
  <c r="A429" i="1"/>
  <c r="A428" i="1"/>
  <c r="A427" i="1"/>
  <c r="A434" i="1"/>
  <c r="A431" i="1"/>
  <c r="A430" i="1"/>
  <c r="A436" i="1"/>
  <c r="A437" i="1"/>
  <c r="A443" i="1"/>
  <c r="A444" i="1"/>
  <c r="A440" i="1"/>
  <c r="A439" i="1"/>
  <c r="A438" i="1"/>
  <c r="A445" i="1"/>
  <c r="A442" i="1"/>
  <c r="A441" i="1"/>
  <c r="A446" i="1"/>
  <c r="A449" i="1"/>
  <c r="A448" i="1"/>
  <c r="A447" i="1"/>
  <c r="A450" i="1"/>
  <c r="A451" i="1"/>
  <c r="A453" i="1"/>
  <c r="A452" i="1"/>
  <c r="A454" i="1"/>
  <c r="A455" i="1"/>
  <c r="A460" i="1"/>
  <c r="A461" i="1"/>
  <c r="A458" i="1"/>
  <c r="A457" i="1"/>
  <c r="A456" i="1"/>
  <c r="A459" i="1"/>
  <c r="A462" i="1"/>
  <c r="A468" i="1"/>
  <c r="A469" i="1"/>
  <c r="A465" i="1"/>
  <c r="A464" i="1"/>
  <c r="A463" i="1"/>
  <c r="A470" i="1"/>
  <c r="A467" i="1"/>
  <c r="A466" i="1"/>
  <c r="A472" i="1"/>
  <c r="A473" i="1"/>
  <c r="A479" i="1"/>
  <c r="A480" i="1"/>
  <c r="A476" i="1"/>
  <c r="A475" i="1"/>
  <c r="A474" i="1"/>
  <c r="A478" i="1"/>
  <c r="A477" i="1"/>
  <c r="A481" i="1"/>
  <c r="A485" i="1"/>
  <c r="A483" i="1"/>
  <c r="A482" i="1"/>
  <c r="A484" i="1"/>
  <c r="A486" i="1"/>
  <c r="A489" i="1"/>
  <c r="A488" i="1"/>
  <c r="A2847" i="1"/>
  <c r="A490" i="1"/>
  <c r="A491" i="1"/>
  <c r="A497" i="1"/>
  <c r="A498" i="1"/>
  <c r="A494" i="1"/>
  <c r="A493" i="1"/>
  <c r="A492" i="1"/>
  <c r="A499" i="1"/>
  <c r="A496" i="1"/>
  <c r="A495" i="1"/>
  <c r="A500" i="1"/>
  <c r="A501" i="1"/>
  <c r="A502" i="1"/>
  <c r="A504" i="1"/>
  <c r="A503" i="1"/>
  <c r="A505" i="1"/>
  <c r="A506" i="1"/>
  <c r="A511" i="1"/>
  <c r="A512" i="1"/>
  <c r="A509" i="1"/>
  <c r="A508" i="1"/>
  <c r="A507" i="1"/>
  <c r="A510" i="1"/>
  <c r="A513" i="1"/>
  <c r="A518" i="1"/>
  <c r="A519" i="1"/>
  <c r="A516" i="1"/>
  <c r="A515" i="1"/>
  <c r="A514" i="1"/>
  <c r="A517" i="1"/>
  <c r="A520" i="1"/>
  <c r="A522" i="1"/>
  <c r="A521" i="1"/>
  <c r="A523" i="1"/>
  <c r="A524" i="1"/>
  <c r="A530" i="1"/>
  <c r="A531" i="1"/>
  <c r="A527" i="1"/>
  <c r="A526" i="1"/>
  <c r="A525" i="1"/>
  <c r="A532" i="1"/>
  <c r="A529" i="1"/>
  <c r="A528" i="1"/>
  <c r="A533" i="1"/>
  <c r="A538" i="1"/>
  <c r="A539" i="1"/>
  <c r="A536" i="1"/>
  <c r="A535" i="1"/>
  <c r="A534" i="1"/>
  <c r="A540" i="1"/>
  <c r="A537" i="1"/>
  <c r="A541" i="1"/>
  <c r="A542" i="1"/>
  <c r="A543" i="1"/>
  <c r="A548" i="1"/>
  <c r="A546" i="1"/>
  <c r="A545" i="1"/>
  <c r="A544" i="1"/>
  <c r="A547" i="1"/>
  <c r="A549" i="1"/>
  <c r="A555" i="1"/>
  <c r="A556" i="1"/>
  <c r="A552" i="1"/>
  <c r="A551" i="1"/>
  <c r="A550" i="1"/>
  <c r="A557" i="1"/>
  <c r="A554" i="1"/>
  <c r="A553" i="1"/>
  <c r="A558" i="1"/>
  <c r="A559" i="1"/>
  <c r="A560" i="1"/>
  <c r="A571" i="1"/>
  <c r="A573" i="1"/>
  <c r="A565" i="1"/>
  <c r="A563" i="1"/>
  <c r="A561" i="1"/>
  <c r="A575" i="1"/>
  <c r="A569" i="1"/>
  <c r="A567" i="1"/>
  <c r="A579" i="1"/>
  <c r="A581" i="1"/>
  <c r="A572" i="1"/>
  <c r="A574" i="1"/>
  <c r="A566" i="1"/>
  <c r="A564" i="1"/>
  <c r="A562" i="1"/>
  <c r="A576" i="1"/>
  <c r="A570" i="1"/>
  <c r="A568" i="1"/>
  <c r="A580" i="1"/>
  <c r="A582" i="1"/>
  <c r="A587" i="1"/>
  <c r="A588" i="1"/>
  <c r="A585" i="1"/>
  <c r="A584" i="1"/>
  <c r="A583" i="1"/>
  <c r="A586" i="1"/>
  <c r="A589" i="1"/>
  <c r="A595" i="1"/>
  <c r="A596" i="1"/>
  <c r="A592" i="1"/>
  <c r="A591" i="1"/>
  <c r="A590" i="1"/>
  <c r="A597" i="1"/>
  <c r="A594" i="1"/>
  <c r="A593" i="1"/>
  <c r="A598" i="1"/>
  <c r="A599" i="1"/>
  <c r="A600" i="1"/>
  <c r="A606" i="1"/>
  <c r="A607" i="1"/>
  <c r="A603" i="1"/>
  <c r="A602" i="1"/>
  <c r="A601" i="1"/>
  <c r="A608" i="1"/>
  <c r="A605" i="1"/>
  <c r="A604" i="1"/>
  <c r="A609" i="1"/>
  <c r="A610" i="1"/>
  <c r="A614" i="1"/>
  <c r="A615" i="1"/>
  <c r="A612" i="1"/>
  <c r="A611" i="1"/>
  <c r="A613" i="1"/>
  <c r="A616" i="1"/>
  <c r="A622" i="1"/>
  <c r="A623" i="1"/>
  <c r="A619" i="1"/>
  <c r="A618" i="1"/>
  <c r="A617" i="1"/>
  <c r="A624" i="1"/>
  <c r="A621" i="1"/>
  <c r="A620" i="1"/>
  <c r="A625" i="1"/>
  <c r="A626" i="1"/>
  <c r="A627" i="1"/>
  <c r="A633" i="1"/>
  <c r="A634" i="1"/>
  <c r="A630" i="1"/>
  <c r="A629" i="1"/>
  <c r="A628" i="1"/>
  <c r="A635" i="1"/>
  <c r="A632" i="1"/>
  <c r="A631" i="1"/>
  <c r="A636" i="1"/>
  <c r="A637" i="1"/>
  <c r="A642" i="1"/>
  <c r="A643" i="1"/>
  <c r="A640" i="1"/>
  <c r="A639" i="1"/>
  <c r="A638" i="1"/>
  <c r="A641" i="1"/>
  <c r="A644" i="1"/>
  <c r="A647" i="1"/>
  <c r="A648" i="1"/>
  <c r="A645" i="1"/>
  <c r="A646" i="1"/>
  <c r="A649" i="1"/>
  <c r="A655" i="1"/>
  <c r="A656" i="1"/>
  <c r="A652" i="1"/>
  <c r="A651" i="1"/>
  <c r="A650" i="1"/>
  <c r="A657" i="1"/>
  <c r="A654" i="1"/>
  <c r="A653" i="1"/>
  <c r="A658" i="1"/>
  <c r="A659" i="1"/>
  <c r="A660" i="1"/>
  <c r="A662" i="1"/>
  <c r="A661" i="1"/>
  <c r="A663" i="1"/>
  <c r="A664" i="1"/>
  <c r="A670" i="1"/>
  <c r="A671" i="1"/>
  <c r="A667" i="1"/>
  <c r="A666" i="1"/>
  <c r="A665" i="1"/>
  <c r="A669" i="1"/>
  <c r="A668" i="1"/>
  <c r="A672" i="1"/>
  <c r="A678" i="1"/>
  <c r="A679" i="1"/>
  <c r="A675" i="1"/>
  <c r="A674" i="1"/>
  <c r="A673" i="1"/>
  <c r="A680" i="1"/>
  <c r="A677" i="1"/>
  <c r="A676" i="1"/>
  <c r="A681" i="1"/>
  <c r="A682" i="1"/>
  <c r="A683" i="1"/>
  <c r="A689" i="1"/>
  <c r="A690" i="1"/>
  <c r="A686" i="1"/>
  <c r="A685" i="1"/>
  <c r="A684" i="1"/>
  <c r="A691" i="1"/>
  <c r="A688" i="1"/>
  <c r="A687" i="1"/>
  <c r="A692" i="1"/>
  <c r="A693" i="1"/>
  <c r="A694" i="1"/>
  <c r="A699" i="1"/>
  <c r="A700" i="1"/>
  <c r="A697" i="1"/>
  <c r="A696" i="1"/>
  <c r="A695" i="1"/>
  <c r="A698" i="1"/>
  <c r="A701" i="1"/>
  <c r="A707" i="1"/>
  <c r="A708" i="1"/>
  <c r="A704" i="1"/>
  <c r="A703" i="1"/>
  <c r="A702" i="1"/>
  <c r="A709" i="1"/>
  <c r="A706" i="1"/>
  <c r="A705" i="1"/>
  <c r="A710" i="1"/>
  <c r="A711" i="1"/>
  <c r="A717" i="1"/>
  <c r="A718" i="1"/>
  <c r="A714" i="1"/>
  <c r="A713" i="1"/>
  <c r="A712" i="1"/>
  <c r="A719" i="1"/>
  <c r="A716" i="1"/>
  <c r="A715" i="1"/>
  <c r="A722" i="1"/>
  <c r="A728" i="1"/>
  <c r="A729" i="1"/>
  <c r="A725" i="1"/>
  <c r="A724" i="1"/>
  <c r="A723" i="1"/>
  <c r="A730" i="1"/>
  <c r="A727" i="1"/>
  <c r="A726" i="1"/>
  <c r="A732" i="1"/>
  <c r="A733" i="1"/>
  <c r="A737" i="1"/>
  <c r="A735" i="1"/>
  <c r="A734" i="1"/>
  <c r="A736" i="1"/>
  <c r="A738" i="1"/>
  <c r="A744" i="1"/>
  <c r="A745" i="1"/>
  <c r="A741" i="1"/>
  <c r="A740" i="1"/>
  <c r="A739" i="1"/>
  <c r="A746" i="1"/>
  <c r="A743" i="1"/>
  <c r="A742" i="1"/>
  <c r="A747" i="1"/>
  <c r="A748" i="1"/>
  <c r="A749" i="1"/>
  <c r="A755" i="1"/>
  <c r="A756" i="1"/>
  <c r="A752" i="1"/>
  <c r="A751" i="1"/>
  <c r="A750" i="1"/>
  <c r="A757" i="1"/>
  <c r="A754" i="1"/>
  <c r="A753" i="1"/>
  <c r="A758" i="1"/>
  <c r="A759" i="1"/>
  <c r="A760" i="1"/>
  <c r="A766" i="1"/>
  <c r="A767" i="1"/>
  <c r="A763" i="1"/>
  <c r="A762" i="1"/>
  <c r="A761" i="1"/>
  <c r="A768" i="1"/>
  <c r="A765" i="1"/>
  <c r="A764" i="1"/>
  <c r="A769" i="1"/>
  <c r="A775" i="1"/>
  <c r="A776" i="1"/>
  <c r="A772" i="1"/>
  <c r="A771" i="1"/>
  <c r="A770" i="1"/>
  <c r="A777" i="1"/>
  <c r="A774" i="1"/>
  <c r="A773" i="1"/>
  <c r="A779" i="1"/>
  <c r="A780" i="1"/>
  <c r="A786" i="1"/>
  <c r="A787" i="1"/>
  <c r="A783" i="1"/>
  <c r="A782" i="1"/>
  <c r="A781" i="1"/>
  <c r="A788" i="1"/>
  <c r="A785" i="1"/>
  <c r="A784" i="1"/>
  <c r="A789" i="1"/>
  <c r="A790" i="1"/>
  <c r="A796" i="1"/>
  <c r="A797" i="1"/>
  <c r="A793" i="1"/>
  <c r="A792" i="1"/>
  <c r="A791" i="1"/>
  <c r="A798" i="1"/>
  <c r="A795" i="1"/>
  <c r="A794" i="1"/>
  <c r="A799" i="1"/>
  <c r="A800" i="1"/>
  <c r="A801" i="1"/>
  <c r="A806" i="1"/>
  <c r="A807" i="1"/>
  <c r="A804" i="1"/>
  <c r="A803" i="1"/>
  <c r="A802" i="1"/>
  <c r="A805" i="1"/>
  <c r="A808" i="1"/>
  <c r="A811" i="1"/>
  <c r="A810" i="1"/>
  <c r="A809" i="1"/>
  <c r="A812" i="1"/>
  <c r="A813" i="1"/>
  <c r="A818" i="1"/>
  <c r="A819" i="1"/>
  <c r="A816" i="1"/>
  <c r="A815" i="1"/>
  <c r="A814" i="1"/>
  <c r="A817" i="1"/>
  <c r="A820" i="1"/>
  <c r="A822" i="1"/>
  <c r="A821" i="1"/>
  <c r="A823" i="1"/>
  <c r="A824" i="1"/>
  <c r="A829" i="1"/>
  <c r="A830" i="1"/>
  <c r="A827" i="1"/>
  <c r="A826" i="1"/>
  <c r="A825" i="1"/>
  <c r="A828" i="1"/>
  <c r="A831" i="1"/>
  <c r="A833" i="1"/>
  <c r="A832" i="1"/>
  <c r="A834" i="1"/>
  <c r="A835" i="1"/>
  <c r="A839" i="1"/>
  <c r="A837" i="1"/>
  <c r="A836" i="1"/>
  <c r="A838" i="1"/>
  <c r="A840" i="1"/>
  <c r="A841" i="1"/>
  <c r="A844" i="1"/>
  <c r="A846" i="1"/>
  <c r="A843" i="1"/>
  <c r="A842" i="1"/>
  <c r="A845" i="1"/>
  <c r="A847" i="1"/>
  <c r="A850" i="1"/>
  <c r="A849" i="1"/>
  <c r="A848" i="1"/>
  <c r="A851" i="1"/>
  <c r="A852" i="1"/>
  <c r="A858" i="1"/>
  <c r="A859" i="1"/>
  <c r="A855" i="1"/>
  <c r="A854" i="1"/>
  <c r="A853" i="1"/>
  <c r="A860" i="1"/>
  <c r="A857" i="1"/>
  <c r="A856" i="1"/>
  <c r="A861" i="1"/>
  <c r="A862" i="1"/>
  <c r="A867" i="1"/>
  <c r="A868" i="1"/>
  <c r="A865" i="1"/>
  <c r="A864" i="1"/>
  <c r="A863" i="1"/>
  <c r="A866" i="1"/>
  <c r="A869" i="1"/>
  <c r="A874" i="1"/>
  <c r="A875" i="1"/>
  <c r="A872" i="1"/>
  <c r="A871" i="1"/>
  <c r="A2895" i="1"/>
  <c r="A873" i="1"/>
  <c r="A876" i="1"/>
  <c r="A882" i="1"/>
  <c r="A883" i="1"/>
  <c r="A879" i="1"/>
  <c r="A878" i="1"/>
  <c r="A877" i="1"/>
  <c r="A884" i="1"/>
  <c r="A881" i="1"/>
  <c r="A880" i="1"/>
  <c r="A885" i="1"/>
  <c r="A889" i="1"/>
  <c r="A890" i="1"/>
  <c r="A887" i="1"/>
  <c r="A886" i="1"/>
  <c r="A888" i="1"/>
  <c r="A891" i="1"/>
  <c r="A897" i="1"/>
  <c r="A898" i="1"/>
  <c r="A894" i="1"/>
  <c r="A893" i="1"/>
  <c r="A892" i="1"/>
  <c r="A899" i="1"/>
  <c r="A896" i="1"/>
  <c r="A895" i="1"/>
  <c r="A900" i="1"/>
  <c r="A901" i="1"/>
  <c r="A902" i="1"/>
  <c r="A904" i="1"/>
  <c r="A903" i="1"/>
  <c r="A905" i="1"/>
  <c r="A906" i="1"/>
  <c r="A908" i="1"/>
  <c r="A907" i="1"/>
  <c r="A909" i="1"/>
  <c r="A910" i="1"/>
  <c r="A915" i="1"/>
  <c r="A913" i="1"/>
  <c r="A912" i="1"/>
  <c r="A911" i="1"/>
  <c r="A914" i="1"/>
  <c r="A916" i="1"/>
  <c r="A922" i="1"/>
  <c r="A923" i="1"/>
  <c r="A919" i="1"/>
  <c r="A918" i="1"/>
  <c r="A917" i="1"/>
  <c r="A924" i="1"/>
  <c r="A921" i="1"/>
  <c r="A920" i="1"/>
  <c r="A925" i="1"/>
  <c r="A926" i="1"/>
  <c r="A927" i="1"/>
  <c r="A928" i="1"/>
  <c r="A929" i="1"/>
  <c r="A931" i="1"/>
  <c r="A930" i="1"/>
  <c r="A932" i="1"/>
  <c r="A933" i="1"/>
  <c r="A939" i="1"/>
  <c r="A940" i="1"/>
  <c r="A936" i="1"/>
  <c r="A935" i="1"/>
  <c r="A934" i="1"/>
  <c r="A941" i="1"/>
  <c r="A938" i="1"/>
  <c r="A937" i="1"/>
  <c r="A942" i="1"/>
  <c r="A945" i="1"/>
  <c r="A943" i="1"/>
  <c r="A944" i="1"/>
  <c r="A946" i="1"/>
  <c r="A952" i="1"/>
  <c r="A953" i="1"/>
  <c r="A949" i="1"/>
  <c r="A948" i="1"/>
  <c r="A947" i="1"/>
  <c r="A954" i="1"/>
  <c r="A951" i="1"/>
  <c r="A950" i="1"/>
  <c r="A955" i="1"/>
  <c r="A956" i="1"/>
  <c r="A958" i="1"/>
  <c r="A957" i="1"/>
  <c r="A959" i="1"/>
  <c r="A960" i="1"/>
  <c r="A965" i="1"/>
  <c r="A966" i="1"/>
  <c r="A963" i="1"/>
  <c r="A962" i="1"/>
  <c r="A961" i="1"/>
  <c r="A964" i="1"/>
  <c r="A967" i="1"/>
  <c r="A972" i="1"/>
  <c r="A973" i="1"/>
  <c r="A970" i="1"/>
  <c r="A969" i="1"/>
  <c r="A968" i="1"/>
  <c r="A971" i="1"/>
  <c r="A974" i="1"/>
  <c r="A978" i="1"/>
  <c r="A979" i="1"/>
  <c r="A976" i="1"/>
  <c r="A975" i="1"/>
  <c r="A977" i="1"/>
  <c r="A980" i="1"/>
  <c r="A986" i="1"/>
  <c r="A987" i="1"/>
  <c r="A983" i="1"/>
  <c r="A982" i="1"/>
  <c r="A981" i="1"/>
  <c r="A988" i="1"/>
  <c r="A985" i="1"/>
  <c r="A984" i="1"/>
  <c r="A989" i="1"/>
  <c r="A990" i="1"/>
  <c r="A991" i="1"/>
  <c r="A997" i="1"/>
  <c r="A998" i="1"/>
  <c r="A994" i="1"/>
  <c r="A993" i="1"/>
  <c r="A992" i="1"/>
  <c r="A999" i="1"/>
  <c r="A996" i="1"/>
  <c r="A995" i="1"/>
  <c r="A1000" i="1"/>
  <c r="A1006" i="1"/>
  <c r="A1007" i="1"/>
  <c r="A1003" i="1"/>
  <c r="A1002" i="1"/>
  <c r="A1001" i="1"/>
  <c r="A1008" i="1"/>
  <c r="A1005" i="1"/>
  <c r="A1004" i="1"/>
  <c r="A1009" i="1"/>
  <c r="A1010" i="1"/>
  <c r="A1011" i="1"/>
  <c r="A1022" i="1"/>
  <c r="A1024" i="1"/>
  <c r="A1016" i="1"/>
  <c r="A1014" i="1"/>
  <c r="A1012" i="1"/>
  <c r="A1026" i="1"/>
  <c r="A1020" i="1"/>
  <c r="A1018" i="1"/>
  <c r="A1028" i="1"/>
  <c r="A1030" i="1"/>
  <c r="A1032" i="1"/>
  <c r="A1023" i="1"/>
  <c r="A1025" i="1"/>
  <c r="A1017" i="1"/>
  <c r="A1015" i="1"/>
  <c r="A1013" i="1"/>
  <c r="A1027" i="1"/>
  <c r="A1021" i="1"/>
  <c r="A1019" i="1"/>
  <c r="A1029" i="1"/>
  <c r="A1031" i="1"/>
  <c r="A1033" i="1"/>
  <c r="A1035" i="1"/>
  <c r="A1034" i="1"/>
  <c r="A1036" i="1"/>
  <c r="A1037" i="1"/>
  <c r="A1043" i="1"/>
  <c r="A1044" i="1"/>
  <c r="A1040" i="1"/>
  <c r="A1039" i="1"/>
  <c r="A1038" i="1"/>
  <c r="A1045" i="1"/>
  <c r="A1042" i="1"/>
  <c r="A1041" i="1"/>
  <c r="A1046" i="1"/>
  <c r="A1047" i="1"/>
  <c r="A1048" i="1"/>
  <c r="A1053" i="1"/>
  <c r="A1054" i="1"/>
  <c r="A1051" i="1"/>
  <c r="A1050" i="1"/>
  <c r="A1049" i="1"/>
  <c r="A1052" i="1"/>
  <c r="A1055" i="1"/>
  <c r="A1061" i="1"/>
  <c r="A1062" i="1"/>
  <c r="A1058" i="1"/>
  <c r="A1057" i="1"/>
  <c r="A1056" i="1"/>
  <c r="A1063" i="1"/>
  <c r="A1060" i="1"/>
  <c r="A1059" i="1"/>
  <c r="A1064" i="1"/>
  <c r="A1065" i="1"/>
  <c r="A1071" i="1"/>
  <c r="A1072" i="1"/>
  <c r="A1068" i="1"/>
  <c r="A1067" i="1"/>
  <c r="A1066" i="1"/>
  <c r="A1073" i="1"/>
  <c r="A1070" i="1"/>
  <c r="A1069" i="1"/>
  <c r="A1074" i="1"/>
  <c r="A1075" i="1"/>
  <c r="A1076" i="1"/>
  <c r="A1077" i="1"/>
  <c r="A1078" i="1"/>
  <c r="A1079" i="1"/>
  <c r="A1085" i="1"/>
  <c r="A1086" i="1"/>
  <c r="A1082" i="1"/>
  <c r="A1081" i="1"/>
  <c r="A1080" i="1"/>
  <c r="A1087" i="1"/>
  <c r="A1084" i="1"/>
  <c r="A1083" i="1"/>
  <c r="A1088" i="1"/>
  <c r="A1089" i="1"/>
  <c r="A1091" i="1"/>
  <c r="A1090" i="1"/>
  <c r="A1092" i="1"/>
  <c r="A1093" i="1"/>
  <c r="A1095" i="1"/>
  <c r="A2970" i="1"/>
  <c r="A1096" i="1"/>
  <c r="A1097" i="1"/>
  <c r="A1102" i="1"/>
  <c r="A1103" i="1"/>
  <c r="A1100" i="1"/>
  <c r="A1099" i="1"/>
  <c r="A2987" i="1"/>
  <c r="A1101" i="1"/>
  <c r="A1104" i="1"/>
  <c r="A1106" i="1"/>
  <c r="A1105" i="1"/>
  <c r="A1107" i="1"/>
  <c r="A1108" i="1"/>
  <c r="A1112" i="1"/>
  <c r="A1110" i="1"/>
  <c r="A1109" i="1"/>
  <c r="A1111" i="1"/>
  <c r="A1113" i="1"/>
  <c r="A1115" i="1"/>
  <c r="A1114" i="1"/>
  <c r="A1116" i="1"/>
  <c r="A1117" i="1"/>
  <c r="A1123" i="1"/>
  <c r="A1124" i="1"/>
  <c r="A1120" i="1"/>
  <c r="A1119" i="1"/>
  <c r="A1118" i="1"/>
  <c r="A1125" i="1"/>
  <c r="A1122" i="1"/>
  <c r="A1121" i="1"/>
  <c r="A1126" i="1"/>
  <c r="A1127" i="1"/>
  <c r="A1128" i="1"/>
  <c r="A1130" i="1"/>
  <c r="A1129" i="1"/>
  <c r="A1131" i="1"/>
  <c r="A1132" i="1"/>
  <c r="A1138" i="1"/>
  <c r="A1139" i="1"/>
  <c r="A1135" i="1"/>
  <c r="A1134" i="1"/>
  <c r="A1133" i="1"/>
  <c r="A1140" i="1"/>
  <c r="A1137" i="1"/>
  <c r="A1136" i="1"/>
  <c r="A1141" i="1"/>
  <c r="A1142" i="1"/>
  <c r="A1146" i="1"/>
  <c r="A1144" i="1"/>
  <c r="A1143" i="1"/>
  <c r="A1145" i="1"/>
  <c r="A1147" i="1"/>
  <c r="A1148" i="1"/>
  <c r="A1154" i="1"/>
  <c r="A1155" i="1"/>
  <c r="A1151" i="1"/>
  <c r="A1150" i="1"/>
  <c r="A1149" i="1"/>
  <c r="A1156" i="1"/>
  <c r="A1153" i="1"/>
  <c r="A1152" i="1"/>
  <c r="A1157" i="1"/>
  <c r="A1158" i="1"/>
  <c r="A1159" i="1"/>
  <c r="A1161" i="1"/>
  <c r="A1160" i="1"/>
  <c r="A1162" i="1"/>
  <c r="A1163" i="1"/>
  <c r="A1169" i="1"/>
  <c r="A1170" i="1"/>
  <c r="A1166" i="1"/>
  <c r="A1165" i="1"/>
  <c r="A1164" i="1"/>
  <c r="A1171" i="1"/>
  <c r="A1168" i="1"/>
  <c r="A1167" i="1"/>
  <c r="A1172" i="1"/>
  <c r="A1173" i="1"/>
  <c r="A1179" i="1"/>
  <c r="A1180" i="1"/>
  <c r="A1176" i="1"/>
  <c r="A1175" i="1"/>
  <c r="A1174" i="1"/>
  <c r="A1181" i="1"/>
  <c r="A1178" i="1"/>
  <c r="A1177" i="1"/>
  <c r="A1182" i="1"/>
  <c r="A1183" i="1"/>
  <c r="A1189" i="1"/>
  <c r="A1190" i="1"/>
  <c r="A1186" i="1"/>
  <c r="A1185" i="1"/>
  <c r="A1184" i="1"/>
  <c r="A1191" i="1"/>
  <c r="A1188" i="1"/>
  <c r="A1187" i="1"/>
  <c r="A1192" i="1"/>
  <c r="A1198" i="1"/>
  <c r="A1199" i="1"/>
  <c r="A1195" i="1"/>
  <c r="A1194" i="1"/>
  <c r="A1193" i="1"/>
  <c r="A1200" i="1"/>
  <c r="A1197" i="1"/>
  <c r="A1196" i="1"/>
  <c r="A1201" i="1"/>
  <c r="A1202" i="1"/>
  <c r="A1203" i="1"/>
  <c r="A1213" i="1"/>
  <c r="A1215" i="1"/>
  <c r="A1208" i="1"/>
  <c r="A1206" i="1"/>
  <c r="A1204" i="1"/>
  <c r="A1217" i="1"/>
  <c r="A1212" i="1"/>
  <c r="A1210" i="1"/>
  <c r="A1219" i="1"/>
  <c r="A1220" i="1"/>
  <c r="A1214" i="1"/>
  <c r="A1216" i="1"/>
  <c r="A1209" i="1"/>
  <c r="A1207" i="1"/>
  <c r="A1205" i="1"/>
  <c r="A1211" i="1"/>
  <c r="A1218" i="1"/>
  <c r="A1229" i="1"/>
  <c r="A1230" i="1"/>
  <c r="A1224" i="1"/>
  <c r="A1223" i="1"/>
  <c r="A1221" i="1"/>
  <c r="A1231" i="1"/>
  <c r="A1228" i="1"/>
  <c r="A1226" i="1"/>
  <c r="A1233" i="1"/>
  <c r="A1234" i="1"/>
  <c r="A1225" i="1"/>
  <c r="A1222" i="1"/>
  <c r="A1227" i="1"/>
  <c r="A1232" i="1"/>
  <c r="A1238" i="1"/>
  <c r="A1239" i="1"/>
  <c r="A1236" i="1"/>
  <c r="A1235" i="1"/>
  <c r="A1237" i="1"/>
  <c r="A1240" i="1"/>
  <c r="A1242" i="1"/>
  <c r="A1241" i="1"/>
  <c r="A1243" i="1"/>
  <c r="A1244" i="1"/>
  <c r="A1249" i="1"/>
  <c r="A1250" i="1"/>
  <c r="A1246" i="1"/>
  <c r="A1245" i="1"/>
  <c r="A1248" i="1"/>
  <c r="A1247" i="1"/>
  <c r="A1251" i="1"/>
  <c r="A1253" i="1"/>
  <c r="A1252" i="1"/>
  <c r="A1254" i="1"/>
  <c r="A1255" i="1"/>
  <c r="A1256" i="1"/>
  <c r="A1257" i="1"/>
  <c r="A1258" i="1"/>
  <c r="A1263" i="1"/>
  <c r="A1261" i="1"/>
  <c r="A1260" i="1"/>
  <c r="A1259" i="1"/>
  <c r="A1262" i="1"/>
  <c r="A1264" i="1"/>
  <c r="A1268" i="1"/>
  <c r="A1269" i="1"/>
  <c r="A1266" i="1"/>
  <c r="A1265" i="1"/>
  <c r="A1267" i="1"/>
  <c r="A1270" i="1"/>
  <c r="A1275" i="1"/>
  <c r="A1276" i="1"/>
  <c r="A1273" i="1"/>
  <c r="A1272" i="1"/>
  <c r="A1271" i="1"/>
  <c r="A1274" i="1"/>
  <c r="A1277" i="1"/>
  <c r="A1282" i="1"/>
  <c r="A1283" i="1"/>
  <c r="A1280" i="1"/>
  <c r="A1279" i="1"/>
  <c r="A1278" i="1"/>
  <c r="A1281" i="1"/>
  <c r="A1284" i="1"/>
  <c r="A1290" i="1"/>
  <c r="A1291" i="1"/>
  <c r="A1287" i="1"/>
  <c r="A1286" i="1"/>
  <c r="A1285" i="1"/>
  <c r="A1292" i="1"/>
  <c r="A1289" i="1"/>
  <c r="A1288" i="1"/>
  <c r="A1293" i="1"/>
  <c r="A1294" i="1"/>
  <c r="A1300" i="1"/>
  <c r="A1301" i="1"/>
  <c r="A1297" i="1"/>
  <c r="A1296" i="1"/>
  <c r="A1295" i="1"/>
  <c r="A1302" i="1"/>
  <c r="A1299" i="1"/>
  <c r="A1298" i="1"/>
  <c r="A1303" i="1"/>
  <c r="A1304" i="1"/>
  <c r="A1310" i="1"/>
  <c r="A1311" i="1"/>
  <c r="A1307" i="1"/>
  <c r="A1306" i="1"/>
  <c r="A1305" i="1"/>
  <c r="A1312" i="1"/>
  <c r="A1309" i="1"/>
  <c r="A1308" i="1"/>
  <c r="A1313" i="1"/>
  <c r="A1314" i="1"/>
  <c r="A1318" i="1"/>
  <c r="A1316" i="1"/>
  <c r="A1315" i="1"/>
  <c r="A1317" i="1"/>
  <c r="A1319" i="1"/>
  <c r="A1333" i="1"/>
  <c r="A1335" i="1"/>
  <c r="A1325" i="1"/>
  <c r="A1323" i="1"/>
  <c r="A1320" i="1"/>
  <c r="A1337" i="1"/>
  <c r="A1331" i="1"/>
  <c r="A1328" i="1"/>
  <c r="A1341" i="1"/>
  <c r="A1342" i="1"/>
  <c r="A1334" i="1"/>
  <c r="A1336" i="1"/>
  <c r="A1326" i="1"/>
  <c r="A1324" i="1"/>
  <c r="A1321" i="1"/>
  <c r="A1338" i="1"/>
  <c r="A1332" i="1"/>
  <c r="A1329" i="1"/>
  <c r="A1339" i="1"/>
  <c r="A1327" i="1"/>
  <c r="A1322" i="1"/>
  <c r="A1330" i="1"/>
  <c r="A1340" i="1"/>
  <c r="A1348" i="1"/>
  <c r="A1349" i="1"/>
  <c r="A1345" i="1"/>
  <c r="A1344" i="1"/>
  <c r="A1343" i="1"/>
  <c r="A1350" i="1"/>
  <c r="A1347" i="1"/>
  <c r="A1346" i="1"/>
  <c r="A1351" i="1"/>
  <c r="A1352" i="1"/>
  <c r="A1353" i="1"/>
  <c r="A1354" i="1"/>
  <c r="A1355" i="1"/>
  <c r="A1356" i="1"/>
  <c r="A1362" i="1"/>
  <c r="A1363" i="1"/>
  <c r="A1359" i="1"/>
  <c r="A1358" i="1"/>
  <c r="A1357" i="1"/>
  <c r="A1364" i="1"/>
  <c r="A1361" i="1"/>
  <c r="A1360" i="1"/>
  <c r="A1365" i="1"/>
  <c r="A1366" i="1"/>
  <c r="A1367" i="1"/>
  <c r="A1373" i="1"/>
  <c r="A1374" i="1"/>
  <c r="A1370" i="1"/>
  <c r="A1369" i="1"/>
  <c r="A1368" i="1"/>
  <c r="A1375" i="1"/>
  <c r="A1372" i="1"/>
  <c r="A1371" i="1"/>
  <c r="A1376" i="1"/>
  <c r="A1377" i="1"/>
  <c r="A1383" i="1"/>
  <c r="A1384" i="1"/>
  <c r="A1380" i="1"/>
  <c r="A1379" i="1"/>
  <c r="A1378" i="1"/>
  <c r="A1385" i="1"/>
  <c r="A1382" i="1"/>
  <c r="A1381" i="1"/>
  <c r="A1386" i="1"/>
  <c r="A1387" i="1"/>
  <c r="A1393" i="1"/>
  <c r="A1394" i="1"/>
  <c r="A1390" i="1"/>
  <c r="A1389" i="1"/>
  <c r="A1388" i="1"/>
  <c r="A1395" i="1"/>
  <c r="A1392" i="1"/>
  <c r="A1391" i="1"/>
  <c r="A1396" i="1"/>
  <c r="A1397" i="1"/>
  <c r="A1402" i="1"/>
  <c r="A1403" i="1"/>
  <c r="A1400" i="1"/>
  <c r="A1399" i="1"/>
  <c r="A1398" i="1"/>
  <c r="A1401" i="1"/>
  <c r="A1404" i="1"/>
  <c r="A1410" i="1"/>
  <c r="A1411" i="1"/>
  <c r="A1407" i="1"/>
  <c r="A1406" i="1"/>
  <c r="A1405" i="1"/>
  <c r="A1412" i="1"/>
  <c r="A1409" i="1"/>
  <c r="A1408" i="1"/>
  <c r="A1413" i="1"/>
  <c r="A1414" i="1"/>
  <c r="A1420" i="1"/>
  <c r="A1421" i="1"/>
  <c r="A1417" i="1"/>
  <c r="A1416" i="1"/>
  <c r="A1415" i="1"/>
  <c r="A1422" i="1"/>
  <c r="A1419" i="1"/>
  <c r="A1418" i="1"/>
  <c r="A1423" i="1"/>
  <c r="A1424" i="1"/>
  <c r="A1430" i="1"/>
  <c r="A1431" i="1"/>
  <c r="A1427" i="1"/>
  <c r="A1426" i="1"/>
  <c r="A1425" i="1"/>
  <c r="A1432" i="1"/>
  <c r="A1429" i="1"/>
  <c r="A1428" i="1"/>
  <c r="A1433" i="1"/>
  <c r="A1434" i="1"/>
  <c r="A1440" i="1"/>
  <c r="A1441" i="1"/>
  <c r="A1437" i="1"/>
  <c r="A1436" i="1"/>
  <c r="A3049" i="1"/>
  <c r="A1442" i="1"/>
  <c r="A1439" i="1"/>
  <c r="A1438" i="1"/>
  <c r="A1443" i="1"/>
  <c r="A1444" i="1"/>
  <c r="A1445" i="1"/>
  <c r="A1450" i="1"/>
  <c r="A1451" i="1"/>
  <c r="A1448" i="1"/>
  <c r="A1447" i="1"/>
  <c r="A1446" i="1"/>
  <c r="A1449" i="1"/>
  <c r="A1452" i="1"/>
  <c r="A1456" i="1"/>
  <c r="A1457" i="1"/>
  <c r="A1454" i="1"/>
  <c r="A1453" i="1"/>
  <c r="A1455" i="1"/>
  <c r="A1458" i="1"/>
  <c r="A1464" i="1"/>
  <c r="A1465" i="1"/>
  <c r="A1461" i="1"/>
  <c r="A1460" i="1"/>
  <c r="A1459" i="1"/>
  <c r="A1466" i="1"/>
  <c r="A1463" i="1"/>
  <c r="A1462" i="1"/>
  <c r="A1467" i="1"/>
  <c r="A1468" i="1"/>
  <c r="A1469" i="1"/>
  <c r="A1471" i="1"/>
  <c r="A1470" i="1"/>
  <c r="A1472" i="1"/>
  <c r="A1473" i="1"/>
  <c r="A1475" i="1"/>
  <c r="A1474" i="1"/>
  <c r="A1476" i="1"/>
  <c r="A1477" i="1"/>
  <c r="A1483" i="1"/>
  <c r="A1484" i="1"/>
  <c r="A1480" i="1"/>
  <c r="A1479" i="1"/>
  <c r="A1478" i="1"/>
  <c r="A1485" i="1"/>
  <c r="A1482" i="1"/>
  <c r="A1481" i="1"/>
  <c r="A1486" i="1"/>
  <c r="A1487" i="1"/>
  <c r="A1493" i="1"/>
  <c r="A1494" i="1"/>
  <c r="A1490" i="1"/>
  <c r="A1489" i="1"/>
  <c r="A1488" i="1"/>
  <c r="A1495" i="1"/>
  <c r="A1492" i="1"/>
  <c r="A1491" i="1"/>
  <c r="A1496" i="1"/>
  <c r="A1497" i="1"/>
  <c r="A1498" i="1"/>
  <c r="A1504" i="1"/>
  <c r="A1505" i="1"/>
  <c r="A1501" i="1"/>
  <c r="A1500" i="1"/>
  <c r="A1499" i="1"/>
  <c r="A1506" i="1"/>
  <c r="A1503" i="1"/>
  <c r="A1502" i="1"/>
  <c r="A1507" i="1"/>
  <c r="A1512" i="1"/>
  <c r="A1513" i="1"/>
  <c r="A1510" i="1"/>
  <c r="A1509" i="1"/>
  <c r="A1508" i="1"/>
  <c r="A1514" i="1"/>
  <c r="A1511" i="1"/>
  <c r="A1515" i="1"/>
  <c r="A1521" i="1"/>
  <c r="A1522" i="1"/>
  <c r="A1518" i="1"/>
  <c r="A1517" i="1"/>
  <c r="A1516" i="1"/>
  <c r="A1523" i="1"/>
  <c r="A1520" i="1"/>
  <c r="A1519" i="1"/>
  <c r="A1524" i="1"/>
  <c r="A1530" i="1"/>
  <c r="A1531" i="1"/>
  <c r="A1527" i="1"/>
  <c r="A1526" i="1"/>
  <c r="A1525" i="1"/>
  <c r="A1532" i="1"/>
  <c r="A1529" i="1"/>
  <c r="A1528" i="1"/>
  <c r="A1533" i="1"/>
  <c r="A1534" i="1"/>
  <c r="A1535" i="1"/>
  <c r="A1537" i="1"/>
  <c r="A1536" i="1"/>
  <c r="A1538" i="1"/>
  <c r="A1539" i="1"/>
  <c r="A1549" i="1"/>
  <c r="A1551" i="1"/>
  <c r="A1544" i="1"/>
  <c r="A1542" i="1"/>
  <c r="A1540" i="1"/>
  <c r="A1553" i="1"/>
  <c r="A1548" i="1"/>
  <c r="A1546" i="1"/>
  <c r="A1556" i="1"/>
  <c r="A1557" i="1"/>
  <c r="A1550" i="1"/>
  <c r="A1552" i="1"/>
  <c r="A1545" i="1"/>
  <c r="A1543" i="1"/>
  <c r="A1541" i="1"/>
  <c r="A1547" i="1"/>
  <c r="A1555" i="1"/>
  <c r="A1563" i="1"/>
  <c r="A1564" i="1"/>
  <c r="A1560" i="1"/>
  <c r="A1559" i="1"/>
  <c r="A1558" i="1"/>
  <c r="A1565" i="1"/>
  <c r="A1562" i="1"/>
  <c r="A1561" i="1"/>
  <c r="A1566" i="1"/>
  <c r="A1567" i="1"/>
  <c r="A1568" i="1"/>
  <c r="A1573" i="1"/>
  <c r="A1574" i="1"/>
  <c r="A1571" i="1"/>
  <c r="A1570" i="1"/>
  <c r="A1569" i="1"/>
  <c r="A1572" i="1"/>
  <c r="A1575" i="1"/>
  <c r="A1577" i="1"/>
  <c r="A1576" i="1"/>
  <c r="A1578" i="1"/>
  <c r="A1579" i="1"/>
  <c r="A1583" i="1"/>
  <c r="A1581" i="1"/>
  <c r="A1580" i="1"/>
  <c r="A1582" i="1"/>
  <c r="A1584" i="1"/>
  <c r="A1590" i="1"/>
  <c r="A1591" i="1"/>
  <c r="A1587" i="1"/>
  <c r="A1586" i="1"/>
  <c r="A1585" i="1"/>
  <c r="A1592" i="1"/>
  <c r="A1589" i="1"/>
  <c r="A1588" i="1"/>
  <c r="A1593" i="1"/>
  <c r="A1599" i="1"/>
  <c r="A1600" i="1"/>
  <c r="A1596" i="1"/>
  <c r="A1595" i="1"/>
  <c r="A1594" i="1"/>
  <c r="A1601" i="1"/>
  <c r="A1598" i="1"/>
  <c r="A1597" i="1"/>
  <c r="A1602" i="1"/>
  <c r="A1603" i="1"/>
  <c r="A1604" i="1"/>
  <c r="A1609" i="1"/>
  <c r="A1607" i="1"/>
  <c r="A1606" i="1"/>
  <c r="A1605" i="1"/>
  <c r="A1608" i="1"/>
  <c r="A1610" i="1"/>
  <c r="A1612" i="1"/>
  <c r="A1611" i="1"/>
  <c r="A1613" i="1"/>
  <c r="A1614" i="1"/>
  <c r="A1617" i="1"/>
  <c r="A1616" i="1"/>
  <c r="A1615" i="1"/>
  <c r="A1618" i="1"/>
  <c r="A1619" i="1"/>
  <c r="A1621" i="1"/>
  <c r="A1620" i="1"/>
  <c r="A1622" i="1"/>
  <c r="A1623" i="1"/>
  <c r="A1629" i="1"/>
  <c r="A1630" i="1"/>
  <c r="A1626" i="1"/>
  <c r="A1625" i="1"/>
  <c r="A1624" i="1"/>
  <c r="A1631" i="1"/>
  <c r="A1628" i="1"/>
  <c r="A1627" i="1"/>
  <c r="A1632" i="1"/>
  <c r="A1633" i="1"/>
  <c r="A1639" i="1"/>
  <c r="A1640" i="1"/>
  <c r="A1636" i="1"/>
  <c r="A1635" i="1"/>
  <c r="A1634" i="1"/>
  <c r="A1641" i="1"/>
  <c r="A1638" i="1"/>
  <c r="A1637" i="1"/>
  <c r="A1642" i="1"/>
  <c r="A1643" i="1"/>
  <c r="A1644" i="1"/>
  <c r="A1645" i="1"/>
  <c r="A1654" i="1"/>
  <c r="A1656" i="1"/>
  <c r="A1649" i="1"/>
  <c r="A1648" i="1"/>
  <c r="A1646" i="1"/>
  <c r="A1658" i="1"/>
  <c r="A1653" i="1"/>
  <c r="A1651" i="1"/>
  <c r="A1660" i="1"/>
  <c r="A1661" i="1"/>
  <c r="A1655" i="1"/>
  <c r="A1657" i="1"/>
  <c r="A1650" i="1"/>
  <c r="A1647" i="1"/>
  <c r="A1652" i="1"/>
  <c r="A1659" i="1"/>
  <c r="A1667" i="1"/>
  <c r="A1668" i="1"/>
  <c r="A1664" i="1"/>
  <c r="A1663" i="1"/>
  <c r="A1662" i="1"/>
  <c r="A1669" i="1"/>
  <c r="A1666" i="1"/>
  <c r="A1665" i="1"/>
  <c r="A1670" i="1"/>
  <c r="A1671" i="1"/>
  <c r="A1672" i="1"/>
  <c r="A1677" i="1"/>
  <c r="A1678" i="1"/>
  <c r="A1675" i="1"/>
  <c r="A1674" i="1"/>
  <c r="A1673" i="1"/>
  <c r="A1676" i="1"/>
  <c r="A1679" i="1"/>
  <c r="A1681" i="1"/>
  <c r="A1680" i="1"/>
  <c r="A1682" i="1"/>
  <c r="A1683" i="1"/>
  <c r="A1687" i="1"/>
  <c r="A1688" i="1"/>
  <c r="A1685" i="1"/>
  <c r="A1684" i="1"/>
  <c r="A1686" i="1"/>
  <c r="A1689" i="1"/>
  <c r="A1695" i="1"/>
  <c r="A1696" i="1"/>
  <c r="A1692" i="1"/>
  <c r="A1691" i="1"/>
  <c r="A1690" i="1"/>
  <c r="A1697" i="1"/>
  <c r="A1694" i="1"/>
  <c r="A1693" i="1"/>
  <c r="A1698" i="1"/>
  <c r="A1699" i="1"/>
  <c r="A1705" i="1"/>
  <c r="A1706" i="1"/>
  <c r="A1702" i="1"/>
  <c r="A1701" i="1"/>
  <c r="A1700" i="1"/>
  <c r="A1707" i="1"/>
  <c r="A1704" i="1"/>
  <c r="A1703" i="1"/>
  <c r="A1708" i="1"/>
  <c r="A1709" i="1"/>
  <c r="A1710" i="1"/>
  <c r="A1718" i="1"/>
  <c r="A1720" i="1"/>
  <c r="A1714" i="1"/>
  <c r="A1711" i="1"/>
  <c r="A1716" i="1"/>
  <c r="A1722" i="1"/>
  <c r="A1719" i="1"/>
  <c r="A1721" i="1"/>
  <c r="A1715" i="1"/>
  <c r="A1713" i="1"/>
  <c r="A1712" i="1"/>
  <c r="A1717" i="1"/>
  <c r="A1723" i="1"/>
  <c r="A1729" i="1"/>
  <c r="A1730" i="1"/>
  <c r="A1726" i="1"/>
  <c r="A1725" i="1"/>
  <c r="A1724" i="1"/>
  <c r="A1731" i="1"/>
  <c r="A1728" i="1"/>
  <c r="A1727" i="1"/>
  <c r="A1732" i="1"/>
  <c r="A1734" i="1"/>
  <c r="A1733" i="1"/>
  <c r="A1735" i="1"/>
  <c r="A1736" i="1"/>
  <c r="A1737" i="1"/>
  <c r="A1738" i="1"/>
  <c r="A1739" i="1"/>
  <c r="A1744" i="1"/>
  <c r="A1745" i="1"/>
  <c r="A1742" i="1"/>
  <c r="A1741" i="1"/>
  <c r="A1740" i="1"/>
  <c r="A1743" i="1"/>
  <c r="A1746" i="1"/>
  <c r="A1752" i="1"/>
  <c r="A1753" i="1"/>
  <c r="A1749" i="1"/>
  <c r="A1748" i="1"/>
  <c r="A1747" i="1"/>
  <c r="A1754" i="1"/>
  <c r="A1751" i="1"/>
  <c r="A1750" i="1"/>
  <c r="A1755" i="1"/>
  <c r="A1756" i="1"/>
  <c r="A1757" i="1"/>
  <c r="A1768" i="1"/>
  <c r="A1770" i="1"/>
  <c r="A1762" i="1"/>
  <c r="A1760" i="1"/>
  <c r="A1758" i="1"/>
  <c r="A1772" i="1"/>
  <c r="A1766" i="1"/>
  <c r="A1764" i="1"/>
  <c r="A1774" i="1"/>
  <c r="A1776" i="1"/>
  <c r="A1769" i="1"/>
  <c r="A1771" i="1"/>
  <c r="A1763" i="1"/>
  <c r="A1761" i="1"/>
  <c r="A1759" i="1"/>
  <c r="A1773" i="1"/>
  <c r="A1767" i="1"/>
  <c r="A1765" i="1"/>
  <c r="A1775" i="1"/>
  <c r="A1777" i="1"/>
  <c r="A1781" i="1"/>
  <c r="A1779" i="1"/>
  <c r="A1778" i="1"/>
  <c r="A1780" i="1"/>
  <c r="A1782" i="1"/>
  <c r="A1788" i="1"/>
  <c r="A1789" i="1"/>
  <c r="A1785" i="1"/>
  <c r="A1784" i="1"/>
  <c r="A1783" i="1"/>
  <c r="A1790" i="1"/>
  <c r="A1787" i="1"/>
  <c r="A1786" i="1"/>
  <c r="A1791" i="1"/>
  <c r="A1792" i="1"/>
  <c r="A1798" i="1"/>
  <c r="A1799" i="1"/>
  <c r="A1795" i="1"/>
  <c r="A1794" i="1"/>
  <c r="A1793" i="1"/>
  <c r="A1800" i="1"/>
  <c r="A1797" i="1"/>
  <c r="A1796" i="1"/>
  <c r="A1801" i="1"/>
  <c r="A1802" i="1"/>
  <c r="A1803" i="1"/>
  <c r="A1808" i="1"/>
  <c r="A1809" i="1"/>
  <c r="A1806" i="1"/>
  <c r="A1805" i="1"/>
  <c r="A1804" i="1"/>
  <c r="A1807" i="1"/>
  <c r="A1810" i="1"/>
  <c r="A1813" i="1"/>
  <c r="A1811" i="1"/>
  <c r="A1812" i="1"/>
  <c r="A1814" i="1"/>
  <c r="A1819" i="1"/>
  <c r="A1820" i="1"/>
  <c r="A1817" i="1"/>
  <c r="A1816" i="1"/>
  <c r="A1815" i="1"/>
  <c r="A1818" i="1"/>
  <c r="A1821" i="1"/>
  <c r="A1827" i="1"/>
  <c r="A1828" i="1"/>
  <c r="A1824" i="1"/>
  <c r="A1823" i="1"/>
  <c r="A1822" i="1"/>
  <c r="A1829" i="1"/>
  <c r="A1826" i="1"/>
  <c r="A1825" i="1"/>
  <c r="A1830" i="1"/>
  <c r="A1831" i="1"/>
  <c r="A1832" i="1"/>
  <c r="A1838" i="1"/>
  <c r="A1839" i="1"/>
  <c r="A1835" i="1"/>
  <c r="A1834" i="1"/>
  <c r="A1833" i="1"/>
  <c r="A1840" i="1"/>
  <c r="A1837" i="1"/>
  <c r="A1836" i="1"/>
  <c r="A1841" i="1"/>
  <c r="A1842" i="1"/>
  <c r="A1843" i="1"/>
  <c r="A1849" i="1"/>
  <c r="A1850" i="1"/>
  <c r="A1846" i="1"/>
  <c r="A1845" i="1"/>
  <c r="A1844" i="1"/>
  <c r="A1851" i="1"/>
  <c r="A1848" i="1"/>
  <c r="A1847" i="1"/>
  <c r="A1852" i="1"/>
  <c r="A1858" i="1"/>
  <c r="A1859" i="1"/>
  <c r="A1855" i="1"/>
  <c r="A1854" i="1"/>
  <c r="A1853" i="1"/>
  <c r="A1860" i="1"/>
  <c r="A1857" i="1"/>
  <c r="A1856" i="1"/>
  <c r="A1861" i="1"/>
  <c r="A1867" i="1"/>
  <c r="A1868" i="1"/>
  <c r="A1864" i="1"/>
  <c r="A1863" i="1"/>
  <c r="A1862" i="1"/>
  <c r="A1866" i="1"/>
  <c r="A1865" i="1"/>
  <c r="A1869" i="1"/>
  <c r="A1871" i="1"/>
  <c r="A1870" i="1"/>
  <c r="A1872" i="1"/>
  <c r="A1873" i="1"/>
  <c r="A1884" i="1"/>
  <c r="A1886" i="1"/>
  <c r="A1878" i="1"/>
  <c r="A1876" i="1"/>
  <c r="A1874" i="1"/>
  <c r="A1888" i="1"/>
  <c r="A1882" i="1"/>
  <c r="A1880" i="1"/>
  <c r="A1890" i="1"/>
  <c r="A1892" i="1"/>
  <c r="A1894" i="1"/>
  <c r="A1885" i="1"/>
  <c r="A1887" i="1"/>
  <c r="A1879" i="1"/>
  <c r="A1877" i="1"/>
  <c r="A1875" i="1"/>
  <c r="A1889" i="1"/>
  <c r="A1883" i="1"/>
  <c r="A1881" i="1"/>
  <c r="A1891" i="1"/>
  <c r="A1893" i="1"/>
  <c r="A1895" i="1"/>
  <c r="A1901" i="1"/>
  <c r="A1902" i="1"/>
  <c r="A1898" i="1"/>
  <c r="A1897" i="1"/>
  <c r="A1896" i="1"/>
  <c r="A1903" i="1"/>
  <c r="A1900" i="1"/>
  <c r="A1899" i="1"/>
  <c r="A1904" i="1"/>
  <c r="A1906" i="1"/>
  <c r="A1905" i="1"/>
  <c r="A1907" i="1"/>
  <c r="A1908" i="1"/>
  <c r="A1914" i="1"/>
  <c r="A1915" i="1"/>
  <c r="A1911" i="1"/>
  <c r="A1910" i="1"/>
  <c r="A1909" i="1"/>
  <c r="A1916" i="1"/>
  <c r="A1913" i="1"/>
  <c r="A1912" i="1"/>
  <c r="A1917" i="1"/>
  <c r="A1918" i="1"/>
  <c r="A1920" i="1"/>
  <c r="A1919" i="1"/>
  <c r="A1921" i="1"/>
  <c r="A1926" i="1"/>
  <c r="A1924" i="1"/>
  <c r="A1923" i="1"/>
  <c r="A1922" i="1"/>
  <c r="A1925" i="1"/>
  <c r="A1927" i="1"/>
  <c r="A1931" i="1"/>
  <c r="A1932" i="1"/>
  <c r="A1929" i="1"/>
  <c r="A1928" i="1"/>
  <c r="A1930" i="1"/>
  <c r="A1933" i="1"/>
  <c r="A1935" i="1"/>
  <c r="A1934" i="1"/>
  <c r="A1936" i="1"/>
  <c r="A1937" i="1"/>
  <c r="A1945" i="1"/>
  <c r="A1947" i="1"/>
  <c r="A1941" i="1"/>
  <c r="A1940" i="1"/>
  <c r="A1938" i="1"/>
  <c r="A1943" i="1"/>
  <c r="A1948" i="1"/>
  <c r="A1946" i="1"/>
  <c r="A1942" i="1"/>
  <c r="A1939" i="1"/>
  <c r="A1944" i="1"/>
  <c r="A1949" i="1"/>
  <c r="A1955" i="1"/>
  <c r="A1956" i="1"/>
  <c r="A1952" i="1"/>
  <c r="A1951" i="1"/>
  <c r="A1950" i="1"/>
  <c r="A1957" i="1"/>
  <c r="A1954" i="1"/>
  <c r="A1953" i="1"/>
  <c r="A1958" i="1"/>
  <c r="A1959" i="1"/>
  <c r="A1960" i="1"/>
  <c r="A1966" i="1"/>
  <c r="A1967" i="1"/>
  <c r="A1963" i="1"/>
  <c r="A1962" i="1"/>
  <c r="A1961" i="1"/>
  <c r="A1968" i="1"/>
  <c r="A1965" i="1"/>
  <c r="A1964" i="1"/>
  <c r="A1969" i="1"/>
  <c r="A1980" i="1"/>
  <c r="A1982" i="1"/>
  <c r="A1974" i="1"/>
  <c r="A1972" i="1"/>
  <c r="A1970" i="1"/>
  <c r="A1984" i="1"/>
  <c r="A1978" i="1"/>
  <c r="A1976" i="1"/>
  <c r="A1987" i="1"/>
  <c r="A1989" i="1"/>
  <c r="A1981" i="1"/>
  <c r="A1983" i="1"/>
  <c r="A1975" i="1"/>
  <c r="A1973" i="1"/>
  <c r="A1971" i="1"/>
  <c r="A1985" i="1"/>
  <c r="A1979" i="1"/>
  <c r="A1977" i="1"/>
  <c r="A1986" i="1"/>
  <c r="A1988" i="1"/>
  <c r="A1990" i="1"/>
  <c r="A1996" i="1"/>
  <c r="A1997" i="1"/>
  <c r="A1993" i="1"/>
  <c r="A1992" i="1"/>
  <c r="A1991" i="1"/>
  <c r="A1998" i="1"/>
  <c r="A1995" i="1"/>
  <c r="A1994" i="1"/>
  <c r="A1999" i="1"/>
  <c r="A2000" i="1"/>
  <c r="A2001" i="1"/>
  <c r="A2012" i="1"/>
  <c r="A2014" i="1"/>
  <c r="A2006" i="1"/>
  <c r="A2004" i="1"/>
  <c r="A2002" i="1"/>
  <c r="A2016" i="1"/>
  <c r="A2010" i="1"/>
  <c r="A2008" i="1"/>
  <c r="A2019" i="1"/>
  <c r="A2021" i="1"/>
  <c r="A2013" i="1"/>
  <c r="A2015" i="1"/>
  <c r="A2007" i="1"/>
  <c r="A2005" i="1"/>
  <c r="A2003" i="1"/>
  <c r="A2017" i="1"/>
  <c r="A2011" i="1"/>
  <c r="A2009" i="1"/>
  <c r="A2018" i="1"/>
  <c r="A2020" i="1"/>
  <c r="A2022" i="1"/>
  <c r="A2027" i="1"/>
  <c r="A2028" i="1"/>
  <c r="A2025" i="1"/>
  <c r="A2024" i="1"/>
  <c r="A2023" i="1"/>
  <c r="A2026" i="1"/>
  <c r="A2029" i="1"/>
  <c r="A2034" i="1"/>
  <c r="A2035" i="1"/>
  <c r="A2032" i="1"/>
  <c r="A2031" i="1"/>
  <c r="A2030" i="1"/>
  <c r="A2033" i="1"/>
  <c r="A2036" i="1"/>
  <c r="A2042" i="1"/>
  <c r="A2043" i="1"/>
  <c r="A2039" i="1"/>
  <c r="A2038" i="1"/>
  <c r="A2037" i="1"/>
  <c r="A2044" i="1"/>
  <c r="A2041" i="1"/>
  <c r="A2040" i="1"/>
  <c r="A2045" i="1"/>
  <c r="A2046" i="1"/>
  <c r="A2047" i="1"/>
  <c r="A2053" i="1"/>
  <c r="A2054" i="1"/>
  <c r="A2050" i="1"/>
  <c r="A2049" i="1"/>
  <c r="A2048" i="1"/>
  <c r="A2055" i="1"/>
  <c r="A2052" i="1"/>
  <c r="A2051" i="1"/>
  <c r="A2056" i="1"/>
  <c r="A2057" i="1"/>
  <c r="A2058" i="1"/>
  <c r="A2064" i="1"/>
  <c r="A2065" i="1"/>
  <c r="A2061" i="1"/>
  <c r="A2060" i="1"/>
  <c r="A2059" i="1"/>
  <c r="A2066" i="1"/>
  <c r="A2063" i="1"/>
  <c r="A2062" i="1"/>
  <c r="A2067" i="1"/>
  <c r="A2068" i="1"/>
  <c r="A2069" i="1"/>
  <c r="A2073" i="1"/>
  <c r="A2071" i="1"/>
  <c r="A2070" i="1"/>
  <c r="A2072" i="1"/>
  <c r="A2074" i="1"/>
  <c r="A2079" i="1"/>
  <c r="A2080" i="1"/>
  <c r="A2077" i="1"/>
  <c r="A2076" i="1"/>
  <c r="A2075" i="1"/>
  <c r="A2078" i="1"/>
  <c r="A2081" i="1"/>
  <c r="A2087" i="1"/>
  <c r="A2088" i="1"/>
  <c r="A2084" i="1"/>
  <c r="A2083" i="1"/>
  <c r="A2082" i="1"/>
  <c r="A2089" i="1"/>
  <c r="A2086" i="1"/>
  <c r="A2085" i="1"/>
  <c r="A2090" i="1"/>
  <c r="A2091" i="1"/>
  <c r="A2092" i="1"/>
  <c r="A2094" i="1"/>
  <c r="A2093" i="1"/>
  <c r="A2095" i="1"/>
  <c r="A2096" i="1"/>
  <c r="A2102" i="1"/>
  <c r="A2103" i="1"/>
  <c r="A2099" i="1"/>
  <c r="A2098" i="1"/>
  <c r="A2097" i="1"/>
  <c r="A2104" i="1"/>
  <c r="A2101" i="1"/>
  <c r="A2100" i="1"/>
  <c r="A2105" i="1"/>
  <c r="A2106" i="1"/>
  <c r="A2107" i="1"/>
  <c r="A2111" i="1"/>
  <c r="A2112" i="1"/>
  <c r="A2109" i="1"/>
  <c r="A2108" i="1"/>
  <c r="A2110" i="1"/>
  <c r="A2113" i="1"/>
  <c r="A2119" i="1"/>
  <c r="A2120" i="1"/>
  <c r="A2116" i="1"/>
  <c r="A2115" i="1"/>
  <c r="A2114" i="1"/>
  <c r="A2121" i="1"/>
  <c r="A2118" i="1"/>
  <c r="A2117" i="1"/>
  <c r="A2122" i="1"/>
  <c r="A2123" i="1"/>
  <c r="A2124" i="1"/>
  <c r="A2126" i="1"/>
  <c r="A2125" i="1"/>
  <c r="A2127" i="1"/>
  <c r="A2128" i="1"/>
  <c r="A2134" i="1"/>
  <c r="A2135" i="1"/>
  <c r="A2131" i="1"/>
  <c r="A2130" i="1"/>
  <c r="A2129" i="1"/>
  <c r="A2136" i="1"/>
  <c r="A2133" i="1"/>
  <c r="A2132" i="1"/>
  <c r="A2137" i="1"/>
  <c r="A2143" i="1"/>
  <c r="A2144" i="1"/>
  <c r="A2140" i="1"/>
  <c r="A2139" i="1"/>
  <c r="A2138" i="1"/>
  <c r="A2145" i="1"/>
  <c r="A2142" i="1"/>
  <c r="A2141" i="1"/>
  <c r="A2146" i="1"/>
  <c r="A2147" i="1"/>
  <c r="A2148" i="1"/>
  <c r="A2154" i="1"/>
  <c r="A2155" i="1"/>
  <c r="A2151" i="1"/>
  <c r="A2150" i="1"/>
  <c r="A2149" i="1"/>
  <c r="A2156" i="1"/>
  <c r="A2153" i="1"/>
  <c r="A2152" i="1"/>
  <c r="A2157" i="1"/>
  <c r="A2158" i="1"/>
  <c r="A2159" i="1"/>
  <c r="A2161" i="1"/>
  <c r="A2160" i="1"/>
  <c r="A2162" i="1"/>
  <c r="A2163" i="1"/>
  <c r="A2169" i="1"/>
  <c r="A2170" i="1"/>
  <c r="A2166" i="1"/>
  <c r="A2165" i="1"/>
  <c r="A2164" i="1"/>
  <c r="A2171" i="1"/>
  <c r="A2168" i="1"/>
  <c r="A2167" i="1"/>
  <c r="A2172" i="1"/>
  <c r="A2173" i="1"/>
  <c r="A2174" i="1"/>
  <c r="A2176" i="1"/>
  <c r="A2175" i="1"/>
  <c r="A2177" i="1"/>
  <c r="A2178" i="1"/>
  <c r="A2186" i="1"/>
  <c r="A2187" i="1"/>
  <c r="A2182" i="1"/>
  <c r="A2181" i="1"/>
  <c r="A2179" i="1"/>
  <c r="A2189" i="1"/>
  <c r="A2185" i="1"/>
  <c r="A2184" i="1"/>
  <c r="A2190" i="1"/>
  <c r="A2188" i="1"/>
  <c r="A2183" i="1"/>
  <c r="A2180" i="1"/>
  <c r="A2191" i="1"/>
  <c r="A2194" i="1"/>
  <c r="A2193" i="1"/>
  <c r="A2192" i="1"/>
  <c r="A2195" i="1"/>
  <c r="A2196" i="1"/>
  <c r="A2198" i="1"/>
  <c r="A2197" i="1"/>
  <c r="A2199" i="1"/>
  <c r="A2200" i="1"/>
  <c r="A2202" i="1"/>
  <c r="A2201" i="1"/>
  <c r="A2203" i="1"/>
  <c r="A2204" i="1"/>
  <c r="A2210" i="1"/>
  <c r="A2211" i="1"/>
  <c r="A2207" i="1"/>
  <c r="A2206" i="1"/>
  <c r="A2205" i="1"/>
  <c r="A2212" i="1"/>
  <c r="A2209" i="1"/>
  <c r="A2208" i="1"/>
  <c r="A2213" i="1"/>
  <c r="A2214" i="1"/>
  <c r="A2219" i="1"/>
  <c r="A2217" i="1"/>
  <c r="A2216" i="1"/>
  <c r="A2215" i="1"/>
  <c r="A2218" i="1"/>
  <c r="A2220" i="1"/>
  <c r="A2222" i="1"/>
  <c r="A2221" i="1"/>
  <c r="A2223" i="1"/>
  <c r="A2224" i="1"/>
  <c r="A2230" i="1"/>
  <c r="A2231" i="1"/>
  <c r="A2227" i="1"/>
  <c r="A2226" i="1"/>
  <c r="A2225" i="1"/>
  <c r="A2232" i="1"/>
  <c r="A2229" i="1"/>
  <c r="A2228" i="1"/>
  <c r="A2233" i="1"/>
  <c r="A2234" i="1"/>
  <c r="A2240" i="1"/>
  <c r="A2241" i="1"/>
  <c r="A2237" i="1"/>
  <c r="A2236" i="1"/>
  <c r="A2235" i="1"/>
  <c r="A2242" i="1"/>
  <c r="A2239" i="1"/>
  <c r="A2238" i="1"/>
  <c r="A2243" i="1"/>
  <c r="A2244" i="1"/>
  <c r="A2245" i="1"/>
  <c r="A2247" i="1"/>
  <c r="A2246" i="1"/>
  <c r="A2248" i="1"/>
  <c r="A2249" i="1"/>
  <c r="A2263" i="1"/>
  <c r="A2266" i="1"/>
  <c r="A2255" i="1"/>
  <c r="A2253" i="1"/>
  <c r="A2250" i="1"/>
  <c r="A2269" i="1"/>
  <c r="A2261" i="1"/>
  <c r="A2258" i="1"/>
  <c r="A2273" i="1"/>
  <c r="A2274" i="1"/>
  <c r="A2264" i="1"/>
  <c r="A2267" i="1"/>
  <c r="A2256" i="1"/>
  <c r="A2254" i="1"/>
  <c r="A2251" i="1"/>
  <c r="A2270" i="1"/>
  <c r="A2262" i="1"/>
  <c r="A2259" i="1"/>
  <c r="A2271" i="1"/>
  <c r="A2265" i="1"/>
  <c r="A2268" i="1"/>
  <c r="A2257" i="1"/>
  <c r="A2252" i="1"/>
  <c r="A2260" i="1"/>
  <c r="A2272" i="1"/>
  <c r="A2279" i="1"/>
  <c r="A2280" i="1"/>
  <c r="A2277" i="1"/>
  <c r="A2276" i="1"/>
  <c r="A2275" i="1"/>
  <c r="A2278" i="1"/>
  <c r="A2281" i="1"/>
  <c r="A2287" i="1"/>
  <c r="A2288" i="1"/>
  <c r="A2284" i="1"/>
  <c r="A2283" i="1"/>
  <c r="A2282" i="1"/>
  <c r="A2289" i="1"/>
  <c r="A2286" i="1"/>
  <c r="A2285" i="1"/>
  <c r="A2290" i="1"/>
  <c r="A2291" i="1"/>
  <c r="A2295" i="1"/>
  <c r="A2293" i="1"/>
  <c r="A2292" i="1"/>
  <c r="A2294" i="1"/>
  <c r="A2296" i="1"/>
  <c r="A2301" i="1"/>
  <c r="A2299" i="1"/>
  <c r="A2298" i="1"/>
  <c r="A2297" i="1"/>
  <c r="A2300" i="1"/>
  <c r="A2302" i="1"/>
  <c r="A2305" i="1"/>
  <c r="A2304" i="1"/>
  <c r="A2303" i="1"/>
  <c r="A2306" i="1"/>
  <c r="A2307" i="1"/>
  <c r="A2313" i="1"/>
  <c r="A2314" i="1"/>
  <c r="A2310" i="1"/>
  <c r="A2309" i="1"/>
  <c r="A2308" i="1"/>
  <c r="A2315" i="1"/>
  <c r="A2312" i="1"/>
  <c r="A2311" i="1"/>
  <c r="A2316" i="1"/>
  <c r="A2317" i="1"/>
  <c r="A2318" i="1"/>
  <c r="A2320" i="1"/>
  <c r="A2319" i="1"/>
  <c r="A2321" i="1"/>
  <c r="A2322" i="1"/>
  <c r="A2326" i="1"/>
  <c r="A2327" i="1"/>
  <c r="A2324" i="1"/>
  <c r="A2323" i="1"/>
  <c r="A2325" i="1"/>
  <c r="A2328" i="1"/>
  <c r="A2335" i="1"/>
  <c r="A2331" i="1"/>
  <c r="A2329" i="1"/>
  <c r="A2333" i="1"/>
  <c r="A2336" i="1"/>
  <c r="A2332" i="1"/>
  <c r="A2330" i="1"/>
  <c r="A2334" i="1"/>
  <c r="A2337" i="1"/>
  <c r="A2343" i="1"/>
  <c r="A2344" i="1"/>
  <c r="A2340" i="1"/>
  <c r="A2339" i="1"/>
  <c r="A2338" i="1"/>
  <c r="A2345" i="1"/>
  <c r="A2342" i="1"/>
  <c r="A2341" i="1"/>
  <c r="A2346" i="1"/>
  <c r="A2347" i="1"/>
  <c r="A2348" i="1"/>
  <c r="A2353" i="1"/>
  <c r="A2354" i="1"/>
  <c r="A2351" i="1"/>
  <c r="A2350" i="1"/>
  <c r="A2349" i="1"/>
  <c r="A2352" i="1"/>
  <c r="A2355" i="1"/>
  <c r="A2361" i="1"/>
  <c r="A2362" i="1"/>
  <c r="A2358" i="1"/>
  <c r="A2357" i="1"/>
  <c r="A2356" i="1"/>
  <c r="A2363" i="1"/>
  <c r="A2360" i="1"/>
  <c r="A2359" i="1"/>
  <c r="A2364" i="1"/>
  <c r="A2365" i="1"/>
  <c r="A2366" i="1"/>
  <c r="A2370" i="1"/>
  <c r="A2371" i="1"/>
  <c r="A2368" i="1"/>
  <c r="A2367" i="1"/>
  <c r="A2369" i="1"/>
  <c r="A2372" i="1"/>
  <c r="A2378" i="1"/>
  <c r="A2379" i="1"/>
  <c r="A2375" i="1"/>
  <c r="A2374" i="1"/>
  <c r="A2373" i="1"/>
  <c r="A2380" i="1"/>
  <c r="A2377" i="1"/>
  <c r="A2376" i="1"/>
  <c r="A2381" i="1"/>
  <c r="A2382" i="1"/>
  <c r="A2384" i="1"/>
  <c r="A2383" i="1"/>
  <c r="A2385" i="1"/>
  <c r="A2386" i="1"/>
  <c r="A2391" i="1"/>
  <c r="A2392" i="1"/>
  <c r="A2389" i="1"/>
  <c r="A2388" i="1"/>
  <c r="A2387" i="1"/>
  <c r="A2390" i="1"/>
  <c r="A2393" i="1"/>
  <c r="A2398" i="1"/>
  <c r="A2399" i="1"/>
  <c r="A2396" i="1"/>
  <c r="A2395" i="1"/>
  <c r="A2394" i="1"/>
  <c r="A2397" i="1"/>
  <c r="A2400" i="1"/>
  <c r="A2406" i="1"/>
  <c r="A2407" i="1"/>
  <c r="A2403" i="1"/>
  <c r="A2402" i="1"/>
  <c r="A2401" i="1"/>
  <c r="A2408" i="1"/>
  <c r="A2405" i="1"/>
  <c r="A2404" i="1"/>
  <c r="A2409" i="1"/>
  <c r="A2410" i="1"/>
  <c r="A2411" i="1"/>
  <c r="A2417" i="1"/>
  <c r="A2418" i="1"/>
  <c r="A2414" i="1"/>
  <c r="A2413" i="1"/>
  <c r="A2412" i="1"/>
  <c r="A2419" i="1"/>
  <c r="A2416" i="1"/>
  <c r="A2415" i="1"/>
  <c r="A2420" i="1"/>
  <c r="A2423" i="1"/>
  <c r="A2422" i="1"/>
  <c r="A2421" i="1"/>
  <c r="A2424" i="1"/>
  <c r="A2425" i="1"/>
  <c r="A2429" i="1"/>
  <c r="A2430" i="1"/>
  <c r="A2427" i="1"/>
  <c r="A2426" i="1"/>
  <c r="A2428" i="1"/>
  <c r="A2431" i="1"/>
  <c r="A2437" i="1"/>
  <c r="A2438" i="1"/>
  <c r="A2434" i="1"/>
  <c r="A2433" i="1"/>
  <c r="A2432" i="1"/>
  <c r="A2439" i="1"/>
  <c r="A2436" i="1"/>
  <c r="A2435" i="1"/>
  <c r="A2440" i="1"/>
  <c r="A2441" i="1"/>
  <c r="A2442" i="1"/>
  <c r="A2450" i="1"/>
  <c r="A2451" i="1"/>
  <c r="A2446" i="1"/>
  <c r="A2445" i="1"/>
  <c r="A2443" i="1"/>
  <c r="A2448" i="1"/>
  <c r="A2452" i="1"/>
  <c r="A2447" i="1"/>
  <c r="A2444" i="1"/>
  <c r="A2449" i="1"/>
  <c r="A2453" i="1"/>
  <c r="A2458" i="1"/>
  <c r="A2459" i="1"/>
  <c r="A2456" i="1"/>
  <c r="A2455" i="1"/>
  <c r="A3053" i="1"/>
  <c r="A2457" i="1"/>
  <c r="A2460" i="1"/>
  <c r="A2466" i="1"/>
  <c r="A2467" i="1"/>
  <c r="A2463" i="1"/>
  <c r="A2462" i="1"/>
  <c r="A2461" i="1"/>
  <c r="A2468" i="1"/>
  <c r="A2465" i="1"/>
  <c r="A2464" i="1"/>
  <c r="A2469" i="1"/>
  <c r="A2470" i="1"/>
  <c r="A2471" i="1"/>
  <c r="A2477" i="1"/>
  <c r="A2478" i="1"/>
  <c r="A2474" i="1"/>
  <c r="A2473" i="1"/>
  <c r="A2472" i="1"/>
  <c r="A2479" i="1"/>
  <c r="A2476" i="1"/>
  <c r="A2475" i="1"/>
  <c r="A2480" i="1"/>
  <c r="A2481" i="1"/>
  <c r="A2487" i="1"/>
  <c r="A2488" i="1"/>
  <c r="A2484" i="1"/>
  <c r="A2483" i="1"/>
  <c r="A2482" i="1"/>
  <c r="A2489" i="1"/>
  <c r="A2486" i="1"/>
  <c r="A2485" i="1"/>
  <c r="A2490" i="1"/>
  <c r="A2496" i="1"/>
  <c r="A2497" i="1"/>
  <c r="A2493" i="1"/>
  <c r="A2492" i="1"/>
  <c r="A2491" i="1"/>
  <c r="A2498" i="1"/>
  <c r="A2495" i="1"/>
  <c r="A2494" i="1"/>
  <c r="A2499" i="1"/>
  <c r="A2500" i="1"/>
  <c r="A2513" i="1"/>
  <c r="A2514" i="1"/>
  <c r="A2506" i="1"/>
  <c r="A2504" i="1"/>
  <c r="A2501" i="1"/>
  <c r="A2515" i="1"/>
  <c r="A2512" i="1"/>
  <c r="A2509" i="1"/>
  <c r="A2516" i="1"/>
  <c r="A2519" i="1"/>
  <c r="A2520" i="1"/>
  <c r="A2507" i="1"/>
  <c r="A2505" i="1"/>
  <c r="A2502" i="1"/>
  <c r="A2510" i="1"/>
  <c r="A2517" i="1"/>
  <c r="A2508" i="1"/>
  <c r="A2503" i="1"/>
  <c r="A2511" i="1"/>
  <c r="A2518" i="1"/>
  <c r="A2525" i="1"/>
  <c r="A2526" i="1"/>
  <c r="A2523" i="1"/>
  <c r="A2522" i="1"/>
  <c r="A2521" i="1"/>
  <c r="A2524" i="1"/>
  <c r="A2527" i="1"/>
  <c r="A2531" i="1"/>
  <c r="A2532" i="1"/>
  <c r="A2529" i="1"/>
  <c r="A2528" i="1"/>
  <c r="A2530" i="1"/>
  <c r="A2533" i="1"/>
  <c r="A2539" i="1"/>
  <c r="A2540" i="1"/>
  <c r="A2536" i="1"/>
  <c r="A2535" i="1"/>
  <c r="A2534" i="1"/>
  <c r="A2541" i="1"/>
  <c r="A2538" i="1"/>
  <c r="A2537" i="1"/>
  <c r="A2542" i="1"/>
  <c r="A2543" i="1"/>
  <c r="A2549" i="1"/>
  <c r="A2550" i="1"/>
  <c r="A2546" i="1"/>
  <c r="A2545" i="1"/>
  <c r="A2544" i="1"/>
  <c r="A2551" i="1"/>
  <c r="A2548" i="1"/>
  <c r="A2547" i="1"/>
  <c r="A2552" i="1"/>
  <c r="A2553" i="1"/>
  <c r="A2558" i="1"/>
  <c r="A2559" i="1"/>
  <c r="A2556" i="1"/>
  <c r="A2555" i="1"/>
  <c r="A2554" i="1"/>
  <c r="A2557" i="1"/>
  <c r="A2560" i="1"/>
  <c r="A2562" i="1"/>
  <c r="A2561" i="1"/>
  <c r="A2563" i="1"/>
  <c r="A2564" i="1"/>
  <c r="A2568" i="1"/>
  <c r="A2566" i="1"/>
  <c r="A2565" i="1"/>
  <c r="A2567" i="1"/>
  <c r="A2569" i="1"/>
  <c r="A2571" i="1"/>
  <c r="A2570" i="1"/>
  <c r="A2572" i="1"/>
  <c r="A2573" i="1"/>
  <c r="A2575" i="1"/>
  <c r="A2574" i="1"/>
  <c r="A2576" i="1"/>
  <c r="A2577" i="1"/>
  <c r="A2583" i="1"/>
  <c r="A2584" i="1"/>
  <c r="A2580" i="1"/>
  <c r="A2579" i="1"/>
  <c r="A2578" i="1"/>
  <c r="A2585" i="1"/>
  <c r="A2582" i="1"/>
  <c r="A2581" i="1"/>
  <c r="A2586" i="1"/>
  <c r="A2592" i="1"/>
  <c r="A2593" i="1"/>
  <c r="A2589" i="1"/>
  <c r="A2588" i="1"/>
  <c r="A2587" i="1"/>
  <c r="A2594" i="1"/>
  <c r="A2591" i="1"/>
  <c r="A2590" i="1"/>
  <c r="A2595" i="1"/>
  <c r="A2601" i="1"/>
  <c r="A2602" i="1"/>
  <c r="A2598" i="1"/>
  <c r="A2597" i="1"/>
  <c r="A2596" i="1"/>
  <c r="A2603" i="1"/>
  <c r="A2600" i="1"/>
  <c r="A2599" i="1"/>
  <c r="A2604" i="1"/>
  <c r="A2605" i="1"/>
  <c r="A2611" i="1"/>
  <c r="A2612" i="1"/>
  <c r="A2608" i="1"/>
  <c r="A2607" i="1"/>
  <c r="A2606" i="1"/>
  <c r="A2613" i="1"/>
  <c r="A2610" i="1"/>
  <c r="A2609" i="1"/>
  <c r="A2614" i="1"/>
  <c r="A2615" i="1"/>
  <c r="A2621" i="1"/>
  <c r="A2622" i="1"/>
  <c r="A2618" i="1"/>
  <c r="A2617" i="1"/>
  <c r="A2616" i="1"/>
  <c r="A2623" i="1"/>
  <c r="A2620" i="1"/>
  <c r="A2619" i="1"/>
  <c r="A2624" i="1"/>
  <c r="A2625" i="1"/>
  <c r="A2629" i="1"/>
  <c r="A2630" i="1"/>
  <c r="A2627" i="1"/>
  <c r="A2626" i="1"/>
  <c r="A2628" i="1"/>
  <c r="A2631" i="1"/>
  <c r="A2636" i="1"/>
  <c r="A2637" i="1"/>
  <c r="A2634" i="1"/>
  <c r="A2633" i="1"/>
  <c r="A2632" i="1"/>
  <c r="A2635" i="1"/>
  <c r="A2638" i="1"/>
  <c r="A2643" i="1"/>
  <c r="A2644" i="1"/>
  <c r="A2641" i="1"/>
  <c r="A2640" i="1"/>
  <c r="A487" i="1"/>
  <c r="A2642" i="1"/>
  <c r="A2645" i="1"/>
  <c r="A2647" i="1"/>
  <c r="A2646" i="1"/>
  <c r="A2648" i="1"/>
  <c r="A2649" i="1"/>
  <c r="A2652" i="1"/>
  <c r="A2651" i="1"/>
  <c r="A2650" i="1"/>
  <c r="A2653" i="1"/>
  <c r="A2654" i="1"/>
  <c r="A2655" i="1"/>
  <c r="A2666" i="1"/>
  <c r="A2667" i="1"/>
  <c r="A2664" i="1"/>
  <c r="A2663" i="1"/>
  <c r="A2662" i="1"/>
  <c r="A2665" i="1"/>
  <c r="A2668" i="1"/>
  <c r="A2670" i="1"/>
  <c r="A2669" i="1"/>
  <c r="A2671" i="1"/>
  <c r="A2672" i="1"/>
  <c r="A2678" i="1"/>
  <c r="A2679" i="1"/>
  <c r="A2675" i="1"/>
  <c r="A2674" i="1"/>
  <c r="A2673" i="1"/>
  <c r="A2680" i="1"/>
  <c r="A2677" i="1"/>
  <c r="A2676" i="1"/>
  <c r="A2681" i="1"/>
  <c r="A2682" i="1"/>
  <c r="A2688" i="1"/>
  <c r="A2689" i="1"/>
  <c r="A2685" i="1"/>
  <c r="A2684" i="1"/>
  <c r="A2683" i="1"/>
  <c r="A2690" i="1"/>
  <c r="A2687" i="1"/>
  <c r="A2686" i="1"/>
  <c r="A2691" i="1"/>
  <c r="A2692" i="1"/>
  <c r="A2698" i="1"/>
  <c r="A2699" i="1"/>
  <c r="A2695" i="1"/>
  <c r="A2694" i="1"/>
  <c r="A2693" i="1"/>
  <c r="A2700" i="1"/>
  <c r="A2697" i="1"/>
  <c r="A2696" i="1"/>
  <c r="A2701" i="1"/>
  <c r="A2702" i="1"/>
  <c r="A2703" i="1"/>
  <c r="A2706" i="1"/>
  <c r="A2704" i="1"/>
  <c r="A2705" i="1"/>
  <c r="A2707" i="1"/>
  <c r="A2709" i="1"/>
  <c r="A2708" i="1"/>
  <c r="A2710" i="1"/>
  <c r="A2711" i="1"/>
  <c r="A2717" i="1"/>
  <c r="A2718" i="1"/>
  <c r="A2714" i="1"/>
  <c r="A2713" i="1"/>
  <c r="A2712" i="1"/>
  <c r="A2719" i="1"/>
  <c r="A2716" i="1"/>
  <c r="A2715" i="1"/>
  <c r="A2720" i="1"/>
  <c r="A2726" i="1"/>
  <c r="A2727" i="1"/>
  <c r="A2723" i="1"/>
  <c r="A2722" i="1"/>
  <c r="A2721" i="1"/>
  <c r="A2728" i="1"/>
  <c r="A2725" i="1"/>
  <c r="A2724" i="1"/>
  <c r="A2729" i="1"/>
  <c r="A2735" i="1"/>
  <c r="A2736" i="1"/>
  <c r="A2732" i="1"/>
  <c r="A2731" i="1"/>
  <c r="A2730" i="1"/>
  <c r="A2737" i="1"/>
  <c r="A2734" i="1"/>
  <c r="A2733" i="1"/>
  <c r="A2738" i="1"/>
  <c r="A2743" i="1"/>
  <c r="A2744" i="1"/>
  <c r="A2741" i="1"/>
  <c r="A2740" i="1"/>
  <c r="A870" i="1"/>
  <c r="A2742" i="1"/>
  <c r="A2745" i="1"/>
  <c r="A2746" i="1"/>
  <c r="A2758" i="1"/>
  <c r="A2759" i="1"/>
  <c r="A2755" i="1"/>
  <c r="A2754" i="1"/>
  <c r="A2753" i="1"/>
  <c r="A2760" i="1"/>
  <c r="A2757" i="1"/>
  <c r="A2756" i="1"/>
  <c r="A2761" i="1"/>
  <c r="A2763" i="1"/>
  <c r="A3061" i="1"/>
  <c r="A2764" i="1"/>
  <c r="A2765" i="1"/>
  <c r="A2768" i="1"/>
  <c r="A2767" i="1"/>
  <c r="A2766" i="1"/>
  <c r="A2769" i="1"/>
  <c r="A2770" i="1"/>
  <c r="A2780" i="1"/>
  <c r="A2782" i="1"/>
  <c r="A2775" i="1"/>
  <c r="A2773" i="1"/>
  <c r="A2771" i="1"/>
  <c r="A2784" i="1"/>
  <c r="A2779" i="1"/>
  <c r="A2777" i="1"/>
  <c r="A2786" i="1"/>
  <c r="A2787" i="1"/>
  <c r="A2781" i="1"/>
  <c r="A2783" i="1"/>
  <c r="A2776" i="1"/>
  <c r="A2774" i="1"/>
  <c r="A2772" i="1"/>
  <c r="A2778" i="1"/>
  <c r="A2785" i="1"/>
  <c r="A2793" i="1"/>
  <c r="A2794" i="1"/>
  <c r="A2790" i="1"/>
  <c r="A2789" i="1"/>
  <c r="A2788" i="1"/>
  <c r="A2795" i="1"/>
  <c r="A2792" i="1"/>
  <c r="A2791" i="1"/>
  <c r="A2796" i="1"/>
  <c r="A2797" i="1"/>
  <c r="A2798" i="1"/>
  <c r="A2809" i="1"/>
  <c r="A2811" i="1"/>
  <c r="A2803" i="1"/>
  <c r="A2801" i="1"/>
  <c r="A2799" i="1"/>
  <c r="A2813" i="1"/>
  <c r="A2807" i="1"/>
  <c r="A2805" i="1"/>
  <c r="A2815" i="1"/>
  <c r="A2810" i="1"/>
  <c r="A2812" i="1"/>
  <c r="A2804" i="1"/>
  <c r="A2802" i="1"/>
  <c r="A2800" i="1"/>
  <c r="A2814" i="1"/>
  <c r="A2808" i="1"/>
  <c r="A2806" i="1"/>
  <c r="A2816" i="1"/>
  <c r="A2827" i="1"/>
  <c r="A2829" i="1"/>
  <c r="A2821" i="1"/>
  <c r="A2819" i="1"/>
  <c r="A2817" i="1"/>
  <c r="A2831" i="1"/>
  <c r="A2825" i="1"/>
  <c r="A2823" i="1"/>
  <c r="A2833" i="1"/>
  <c r="A2835" i="1"/>
  <c r="A2828" i="1"/>
  <c r="A2830" i="1"/>
  <c r="A2822" i="1"/>
  <c r="A2820" i="1"/>
  <c r="A2818" i="1"/>
  <c r="A2832" i="1"/>
  <c r="A2826" i="1"/>
  <c r="A2824" i="1"/>
  <c r="A2834" i="1"/>
  <c r="A2836" i="1"/>
  <c r="A2842" i="1"/>
  <c r="A2843" i="1"/>
  <c r="A2839" i="1"/>
  <c r="A2838" i="1"/>
  <c r="A2837" i="1"/>
  <c r="A2844" i="1"/>
  <c r="A2841" i="1"/>
  <c r="A2840" i="1"/>
  <c r="A2845" i="1"/>
  <c r="A2846" i="1"/>
  <c r="A2850" i="1"/>
  <c r="A2851" i="1"/>
  <c r="A2848" i="1"/>
  <c r="A1094" i="1"/>
  <c r="A2849" i="1"/>
  <c r="A2852" i="1"/>
  <c r="A2857" i="1"/>
  <c r="A2858" i="1"/>
  <c r="A2855" i="1"/>
  <c r="A2854" i="1"/>
  <c r="A2853" i="1"/>
  <c r="A2856" i="1"/>
  <c r="A2859" i="1"/>
  <c r="A2862" i="1"/>
  <c r="A2861" i="1"/>
  <c r="A2860" i="1"/>
  <c r="A2863" i="1"/>
  <c r="A2864" i="1"/>
  <c r="A2870" i="1"/>
  <c r="A2871" i="1"/>
  <c r="A2867" i="1"/>
  <c r="A2866" i="1"/>
  <c r="A2865" i="1"/>
  <c r="A2872" i="1"/>
  <c r="A2869" i="1"/>
  <c r="A2868" i="1"/>
  <c r="A2873" i="1"/>
  <c r="A2874" i="1"/>
  <c r="A2880" i="1"/>
  <c r="A2881" i="1"/>
  <c r="A2877" i="1"/>
  <c r="A2876" i="1"/>
  <c r="A2875" i="1"/>
  <c r="A2882" i="1"/>
  <c r="A2879" i="1"/>
  <c r="A2878" i="1"/>
  <c r="A2883" i="1"/>
  <c r="A2884" i="1"/>
  <c r="A2890" i="1"/>
  <c r="A2891" i="1"/>
  <c r="A2887" i="1"/>
  <c r="A2886" i="1"/>
  <c r="A2885" i="1"/>
  <c r="A2892" i="1"/>
  <c r="A2889" i="1"/>
  <c r="A2888" i="1"/>
  <c r="A2893" i="1"/>
  <c r="A2894" i="1"/>
  <c r="A2899" i="1"/>
  <c r="A2900" i="1"/>
  <c r="A2897" i="1"/>
  <c r="A2896" i="1"/>
  <c r="A1098" i="1"/>
  <c r="A2898" i="1"/>
  <c r="A2901" i="1"/>
  <c r="A2903" i="1"/>
  <c r="A2902" i="1"/>
  <c r="A2904" i="1"/>
  <c r="A2905" i="1"/>
  <c r="A2910" i="1"/>
  <c r="A2911" i="1"/>
  <c r="A2908" i="1"/>
  <c r="A2907" i="1"/>
  <c r="A2906" i="1"/>
  <c r="A2909" i="1"/>
  <c r="A2912" i="1"/>
  <c r="A2918" i="1"/>
  <c r="A2919" i="1"/>
  <c r="A2915" i="1"/>
  <c r="A2914" i="1"/>
  <c r="A2913" i="1"/>
  <c r="A2920" i="1"/>
  <c r="A2917" i="1"/>
  <c r="A2916" i="1"/>
  <c r="A2921" i="1"/>
  <c r="A2922" i="1"/>
  <c r="A2928" i="1"/>
  <c r="A2929" i="1"/>
  <c r="A2925" i="1"/>
  <c r="A2924" i="1"/>
  <c r="A2923" i="1"/>
  <c r="A2930" i="1"/>
  <c r="A2927" i="1"/>
  <c r="A2926" i="1"/>
  <c r="A2931" i="1"/>
  <c r="A2932" i="1"/>
  <c r="A2937" i="1"/>
  <c r="A2938" i="1"/>
  <c r="A2935" i="1"/>
  <c r="A2934" i="1"/>
  <c r="A2933" i="1"/>
  <c r="A2936" i="1"/>
  <c r="A2939" i="1"/>
  <c r="A2940" i="1"/>
  <c r="A2941" i="1"/>
  <c r="A2942" i="1"/>
  <c r="A2945" i="1"/>
  <c r="A2944" i="1"/>
  <c r="A2943" i="1"/>
  <c r="A2946" i="1"/>
  <c r="A2947" i="1"/>
  <c r="A2953" i="1"/>
  <c r="A2954" i="1"/>
  <c r="A2950" i="1"/>
  <c r="A2949" i="1"/>
  <c r="A2948" i="1"/>
  <c r="A2955" i="1"/>
  <c r="A2952" i="1"/>
  <c r="A2951" i="1"/>
  <c r="A2956" i="1"/>
  <c r="A2957" i="1"/>
  <c r="A2958" i="1"/>
  <c r="A2964" i="1"/>
  <c r="A2965" i="1"/>
  <c r="A2961" i="1"/>
  <c r="A2960" i="1"/>
  <c r="A2959" i="1"/>
  <c r="A2966" i="1"/>
  <c r="A2963" i="1"/>
  <c r="A2962" i="1"/>
  <c r="A2967" i="1"/>
  <c r="A2968" i="1"/>
  <c r="A2969" i="1"/>
  <c r="A2973" i="1"/>
  <c r="A2974" i="1"/>
  <c r="A2971" i="1"/>
  <c r="A1435" i="1"/>
  <c r="A2972" i="1"/>
  <c r="A2975" i="1"/>
  <c r="A2981" i="1"/>
  <c r="A2982" i="1"/>
  <c r="A2978" i="1"/>
  <c r="A2977" i="1"/>
  <c r="A2976" i="1"/>
  <c r="A2983" i="1"/>
  <c r="A2980" i="1"/>
  <c r="A2979" i="1"/>
  <c r="A2984" i="1"/>
  <c r="A2985" i="1"/>
  <c r="A2986" i="1"/>
  <c r="A2994" i="1"/>
  <c r="A2996" i="1"/>
  <c r="A2990" i="1"/>
  <c r="A2989" i="1"/>
  <c r="A3074" i="1"/>
  <c r="A2992" i="1"/>
  <c r="A2997" i="1"/>
  <c r="A2995" i="1"/>
  <c r="A2991" i="1"/>
  <c r="A2988" i="1"/>
  <c r="A2993" i="1"/>
  <c r="A2998" i="1"/>
  <c r="A2999" i="1"/>
  <c r="A3000" i="1"/>
  <c r="A3001" i="1"/>
  <c r="A3004" i="1"/>
  <c r="A3003" i="1"/>
  <c r="A3002" i="1"/>
  <c r="A3005" i="1"/>
  <c r="A3006" i="1"/>
  <c r="A3011" i="1"/>
  <c r="A3012" i="1"/>
  <c r="A3009" i="1"/>
  <c r="A3008" i="1"/>
  <c r="A3007" i="1"/>
  <c r="A3010" i="1"/>
  <c r="A3013" i="1"/>
  <c r="A3019" i="1"/>
  <c r="A3020" i="1"/>
  <c r="A3016" i="1"/>
  <c r="A3015" i="1"/>
  <c r="A3014" i="1"/>
  <c r="A3021" i="1"/>
  <c r="A3018" i="1"/>
  <c r="A3017" i="1"/>
  <c r="A3022" i="1"/>
  <c r="A3023" i="1"/>
  <c r="A3025" i="1"/>
  <c r="A3024" i="1"/>
  <c r="A3026" i="1"/>
  <c r="A3027" i="1"/>
  <c r="A3033" i="1"/>
  <c r="A3034" i="1"/>
  <c r="A3030" i="1"/>
  <c r="A3029" i="1"/>
  <c r="A3028" i="1"/>
  <c r="A3035" i="1"/>
  <c r="A3032" i="1"/>
  <c r="A3031" i="1"/>
  <c r="A3036" i="1"/>
  <c r="A3037" i="1"/>
  <c r="A3038" i="1"/>
  <c r="A3044" i="1"/>
  <c r="A3045" i="1"/>
  <c r="A3041" i="1"/>
  <c r="A3040" i="1"/>
  <c r="A3039" i="1"/>
  <c r="A3046" i="1"/>
  <c r="A3043" i="1"/>
  <c r="A3042" i="1"/>
  <c r="A3047" i="1"/>
  <c r="A3048" i="1"/>
  <c r="A3050" i="1"/>
  <c r="A3152" i="1"/>
  <c r="A3051" i="1"/>
  <c r="A3052" i="1"/>
  <c r="A3055" i="1"/>
  <c r="A3304" i="1"/>
  <c r="A3054" i="1"/>
  <c r="A3056" i="1"/>
  <c r="A3058" i="1"/>
  <c r="A3057" i="1"/>
  <c r="A3059" i="1"/>
  <c r="A3060" i="1"/>
  <c r="A3342" i="1"/>
  <c r="A3062" i="1"/>
  <c r="A3063" i="1"/>
  <c r="A3065" i="1"/>
  <c r="A3064" i="1"/>
  <c r="A3066" i="1"/>
  <c r="A3067" i="1"/>
  <c r="A3071" i="1"/>
  <c r="A3072" i="1"/>
  <c r="A3069" i="1"/>
  <c r="A3068" i="1"/>
  <c r="A3070" i="1"/>
  <c r="A3073" i="1"/>
  <c r="A3087" i="1"/>
  <c r="A3090" i="1"/>
  <c r="A3079" i="1"/>
  <c r="A3076" i="1"/>
  <c r="A3379" i="1"/>
  <c r="A3093" i="1"/>
  <c r="A3085" i="1"/>
  <c r="A3082" i="1"/>
  <c r="A3097" i="1"/>
  <c r="A3099" i="1"/>
  <c r="A3088" i="1"/>
  <c r="A3091" i="1"/>
  <c r="A3080" i="1"/>
  <c r="A3077" i="1"/>
  <c r="A3075" i="1"/>
  <c r="A3094" i="1"/>
  <c r="A3086" i="1"/>
  <c r="A3083" i="1"/>
  <c r="A3095" i="1"/>
  <c r="A3089" i="1"/>
  <c r="A3092" i="1"/>
  <c r="A3081" i="1"/>
  <c r="A3078" i="1"/>
  <c r="A3084" i="1"/>
  <c r="A3096" i="1"/>
  <c r="A3098" i="1"/>
  <c r="A3100" i="1"/>
  <c r="A3106" i="1"/>
  <c r="A3107" i="1"/>
  <c r="A3103" i="1"/>
  <c r="A3102" i="1"/>
  <c r="A3101" i="1"/>
  <c r="A3108" i="1"/>
  <c r="A3105" i="1"/>
  <c r="A3104" i="1"/>
  <c r="A3109" i="1"/>
  <c r="A3110" i="1"/>
  <c r="A3116" i="1"/>
  <c r="A3117" i="1"/>
  <c r="A3113" i="1"/>
  <c r="A3112" i="1"/>
  <c r="A3111" i="1"/>
  <c r="A3118" i="1"/>
  <c r="A3115" i="1"/>
  <c r="A3114" i="1"/>
  <c r="A3119" i="1"/>
  <c r="A3120" i="1"/>
  <c r="A3121" i="1"/>
  <c r="A3127" i="1"/>
  <c r="A3128" i="1"/>
  <c r="A3124" i="1"/>
  <c r="A3123" i="1"/>
  <c r="A3122" i="1"/>
  <c r="A3129" i="1"/>
  <c r="A3126" i="1"/>
  <c r="A3125" i="1"/>
  <c r="A3130" i="1"/>
  <c r="A3131" i="1"/>
  <c r="A3132" i="1"/>
  <c r="A3136" i="1"/>
  <c r="A3134" i="1"/>
  <c r="A3133" i="1"/>
  <c r="A3135" i="1"/>
  <c r="A3137" i="1"/>
  <c r="A3143" i="1"/>
  <c r="A3144" i="1"/>
  <c r="A3140" i="1"/>
  <c r="A3139" i="1"/>
  <c r="A3138" i="1"/>
  <c r="A3145" i="1"/>
  <c r="A3142" i="1"/>
  <c r="A3141" i="1"/>
  <c r="A3146" i="1"/>
  <c r="A3147" i="1"/>
  <c r="A3149" i="1"/>
  <c r="A3148" i="1"/>
  <c r="A3150" i="1"/>
  <c r="A3151" i="1"/>
  <c r="A3155" i="1"/>
  <c r="A3153" i="1"/>
  <c r="A3528" i="1"/>
  <c r="A3154" i="1"/>
  <c r="A3156" i="1"/>
  <c r="A3158" i="1"/>
  <c r="A3157" i="1"/>
  <c r="A3159" i="1"/>
  <c r="A3160" i="1"/>
  <c r="A3165" i="1"/>
  <c r="A3166" i="1"/>
  <c r="A3163" i="1"/>
  <c r="A3162" i="1"/>
  <c r="A3161" i="1"/>
  <c r="A3164" i="1"/>
  <c r="A3167" i="1"/>
  <c r="A3172" i="1"/>
  <c r="A3173" i="1"/>
  <c r="A3170" i="1"/>
  <c r="A3169" i="1"/>
  <c r="A3168" i="1"/>
  <c r="A3171" i="1"/>
  <c r="A3174" i="1"/>
  <c r="A3180" i="1"/>
  <c r="A3181" i="1"/>
  <c r="A3177" i="1"/>
  <c r="A3176" i="1"/>
  <c r="A3175" i="1"/>
  <c r="A3182" i="1"/>
  <c r="A3179" i="1"/>
  <c r="A3178" i="1"/>
  <c r="A3183" i="1"/>
  <c r="A3184" i="1"/>
  <c r="A3185" i="1"/>
  <c r="A3191" i="1"/>
  <c r="A3192" i="1"/>
  <c r="A3188" i="1"/>
  <c r="A3187" i="1"/>
  <c r="A3186" i="1"/>
  <c r="A3193" i="1"/>
  <c r="A3190" i="1"/>
  <c r="A3189" i="1"/>
  <c r="A3194" i="1"/>
  <c r="A3195" i="1"/>
  <c r="A3196" i="1"/>
  <c r="A3198" i="1"/>
  <c r="A3197" i="1"/>
  <c r="A3199" i="1"/>
  <c r="A3200" i="1"/>
  <c r="A3201" i="1"/>
  <c r="A3202" i="1"/>
  <c r="A3203" i="1"/>
  <c r="A3204" i="1"/>
  <c r="A3210" i="1"/>
  <c r="A3211" i="1"/>
  <c r="A3207" i="1"/>
  <c r="A3206" i="1"/>
  <c r="A3205" i="1"/>
  <c r="A3212" i="1"/>
  <c r="A3209" i="1"/>
  <c r="A3208" i="1"/>
  <c r="A3213" i="1"/>
  <c r="A3215" i="1"/>
  <c r="A3214" i="1"/>
  <c r="A3216" i="1"/>
  <c r="A3217" i="1"/>
  <c r="A3222" i="1"/>
  <c r="A3223" i="1"/>
  <c r="A3220" i="1"/>
  <c r="A3219" i="1"/>
  <c r="A3218" i="1"/>
  <c r="A3221" i="1"/>
  <c r="A3224" i="1"/>
  <c r="A3230" i="1"/>
  <c r="A3231" i="1"/>
  <c r="A3227" i="1"/>
  <c r="A3226" i="1"/>
  <c r="A3225" i="1"/>
  <c r="A3232" i="1"/>
  <c r="A3229" i="1"/>
  <c r="A3228" i="1"/>
  <c r="A3233" i="1"/>
  <c r="A3234" i="1"/>
  <c r="A3235" i="1"/>
  <c r="A3241" i="1"/>
  <c r="A3242" i="1"/>
  <c r="A3238" i="1"/>
  <c r="A3237" i="1"/>
  <c r="A3236" i="1"/>
  <c r="A3243" i="1"/>
  <c r="A3240" i="1"/>
  <c r="A3239" i="1"/>
  <c r="A3244" i="1"/>
  <c r="A3250" i="1"/>
  <c r="A3251" i="1"/>
  <c r="A3247" i="1"/>
  <c r="A3246" i="1"/>
  <c r="A3245" i="1"/>
  <c r="A3252" i="1"/>
  <c r="A3249" i="1"/>
  <c r="A3248" i="1"/>
  <c r="A3253" i="1"/>
  <c r="A3254" i="1"/>
  <c r="A3259" i="1"/>
  <c r="A3260" i="1"/>
  <c r="A3257" i="1"/>
  <c r="A3256" i="1"/>
  <c r="A3255" i="1"/>
  <c r="A3258" i="1"/>
  <c r="A3261" i="1"/>
  <c r="A3270" i="1"/>
  <c r="A3272" i="1"/>
  <c r="A3264" i="1"/>
  <c r="A3262" i="1"/>
  <c r="A3269" i="1"/>
  <c r="A3267" i="1"/>
  <c r="A3274" i="1"/>
  <c r="A3271" i="1"/>
  <c r="A3273" i="1"/>
  <c r="A3266" i="1"/>
  <c r="A3265" i="1"/>
  <c r="A3263" i="1"/>
  <c r="A3268" i="1"/>
  <c r="A3275" i="1"/>
  <c r="A3279" i="1"/>
  <c r="A3277" i="1"/>
  <c r="A3276" i="1"/>
  <c r="A3278" i="1"/>
  <c r="A3280" i="1"/>
  <c r="A3284" i="1"/>
  <c r="A3285" i="1"/>
  <c r="A3282" i="1"/>
  <c r="A3281" i="1"/>
  <c r="A3283" i="1"/>
  <c r="A3286" i="1"/>
  <c r="A3292" i="1"/>
  <c r="A3293" i="1"/>
  <c r="A3289" i="1"/>
  <c r="A3288" i="1"/>
  <c r="A3287" i="1"/>
  <c r="A3294" i="1"/>
  <c r="A3291" i="1"/>
  <c r="A3290" i="1"/>
  <c r="A3295" i="1"/>
  <c r="A3296" i="1"/>
  <c r="A3301" i="1"/>
  <c r="A3302" i="1"/>
  <c r="A3299" i="1"/>
  <c r="A3298" i="1"/>
  <c r="A3297" i="1"/>
  <c r="A3300" i="1"/>
  <c r="A3303" i="1"/>
  <c r="A3308" i="1"/>
  <c r="A3309" i="1"/>
  <c r="A3306" i="1"/>
  <c r="A3305" i="1"/>
  <c r="A3533" i="1"/>
  <c r="A3307" i="1"/>
  <c r="A3310" i="1"/>
  <c r="A3321" i="1"/>
  <c r="A3323" i="1"/>
  <c r="A3315" i="1"/>
  <c r="A3313" i="1"/>
  <c r="A3311" i="1"/>
  <c r="A3325" i="1"/>
  <c r="A3319" i="1"/>
  <c r="A3317" i="1"/>
  <c r="A3328" i="1"/>
  <c r="A3329" i="1"/>
  <c r="A3322" i="1"/>
  <c r="A3324" i="1"/>
  <c r="A3316" i="1"/>
  <c r="A3314" i="1"/>
  <c r="A3312" i="1"/>
  <c r="A3326" i="1"/>
  <c r="A3320" i="1"/>
  <c r="A3318" i="1"/>
  <c r="A3327" i="1"/>
  <c r="A3335" i="1"/>
  <c r="A3336" i="1"/>
  <c r="A3332" i="1"/>
  <c r="A3331" i="1"/>
  <c r="A3330" i="1"/>
  <c r="A3337" i="1"/>
  <c r="A3334" i="1"/>
  <c r="A3333" i="1"/>
  <c r="A3338" i="1"/>
  <c r="A3339" i="1"/>
  <c r="A3340" i="1"/>
  <c r="A3349" i="1"/>
  <c r="A3350" i="1"/>
  <c r="A3344" i="1"/>
  <c r="A3343" i="1"/>
  <c r="A3341" i="1"/>
  <c r="A3351" i="1"/>
  <c r="A3348" i="1"/>
  <c r="A3346" i="1"/>
  <c r="A3353" i="1"/>
  <c r="A3354" i="1"/>
  <c r="A3345" i="1"/>
  <c r="A3625" i="1"/>
  <c r="A3347" i="1"/>
  <c r="A3352" i="1"/>
  <c r="A3359" i="1"/>
  <c r="A3360" i="1"/>
  <c r="A3357" i="1"/>
  <c r="A3356" i="1"/>
  <c r="A3355" i="1"/>
  <c r="A3358" i="1"/>
  <c r="A3361" i="1"/>
  <c r="A3367" i="1"/>
  <c r="A3368" i="1"/>
  <c r="A3364" i="1"/>
  <c r="A3363" i="1"/>
  <c r="A3362" i="1"/>
  <c r="A3369" i="1"/>
  <c r="A3366" i="1"/>
  <c r="A3365" i="1"/>
  <c r="A3370" i="1"/>
  <c r="A3371" i="1"/>
  <c r="A3376" i="1"/>
  <c r="A3377" i="1"/>
  <c r="A3374" i="1"/>
  <c r="A3373" i="1"/>
  <c r="A3372" i="1"/>
  <c r="A3375" i="1"/>
  <c r="A3378" i="1"/>
  <c r="A3383" i="1"/>
  <c r="A3381" i="1"/>
  <c r="A3380" i="1"/>
  <c r="A3641" i="1"/>
  <c r="A3382" i="1"/>
  <c r="A3384" i="1"/>
  <c r="A3388" i="1"/>
  <c r="A3389" i="1"/>
  <c r="A3386" i="1"/>
  <c r="A3385" i="1"/>
  <c r="A3387" i="1"/>
  <c r="A3390" i="1"/>
  <c r="A3394" i="1"/>
  <c r="A3395" i="1"/>
  <c r="A3392" i="1"/>
  <c r="A3391" i="1"/>
  <c r="A3393" i="1"/>
  <c r="A3396" i="1"/>
  <c r="A3397" i="1"/>
  <c r="A3398" i="1"/>
  <c r="A3404" i="1"/>
  <c r="A3405" i="1"/>
  <c r="A3401" i="1"/>
  <c r="A3400" i="1"/>
  <c r="A3399" i="1"/>
  <c r="A3406" i="1"/>
  <c r="A3403" i="1"/>
  <c r="A3402" i="1"/>
  <c r="A3407" i="1"/>
  <c r="A3408" i="1"/>
  <c r="A3409" i="1"/>
  <c r="A3414" i="1"/>
  <c r="A3415" i="1"/>
  <c r="A3412" i="1"/>
  <c r="A3411" i="1"/>
  <c r="A3410" i="1"/>
  <c r="A3413" i="1"/>
  <c r="A3416" i="1"/>
  <c r="A3418" i="1"/>
  <c r="A3417" i="1"/>
  <c r="A3419" i="1"/>
  <c r="A3420" i="1"/>
  <c r="A3424" i="1"/>
  <c r="A3425" i="1"/>
  <c r="A3422" i="1"/>
  <c r="A3421" i="1"/>
  <c r="A3423" i="1"/>
  <c r="A3426" i="1"/>
  <c r="A3430" i="1"/>
  <c r="A3428" i="1"/>
  <c r="A3427" i="1"/>
  <c r="A3429" i="1"/>
  <c r="A3431" i="1"/>
  <c r="A3437" i="1"/>
  <c r="A3438" i="1"/>
  <c r="A3434" i="1"/>
  <c r="A3433" i="1"/>
  <c r="A3432" i="1"/>
  <c r="A3439" i="1"/>
  <c r="A3436" i="1"/>
  <c r="A3435" i="1"/>
  <c r="A3440" i="1"/>
  <c r="A3441" i="1"/>
  <c r="A3442" i="1"/>
  <c r="A3444" i="1"/>
  <c r="A3443" i="1"/>
  <c r="A3445" i="1"/>
  <c r="A3446" i="1"/>
  <c r="A3449" i="1"/>
  <c r="A3450" i="1"/>
  <c r="A3447" i="1"/>
  <c r="A3448" i="1"/>
  <c r="A3451" i="1"/>
  <c r="A3460" i="1"/>
  <c r="A3462" i="1"/>
  <c r="A3455" i="1"/>
  <c r="A3454" i="1"/>
  <c r="A3452" i="1"/>
  <c r="A3464" i="1"/>
  <c r="A3459" i="1"/>
  <c r="A3457" i="1"/>
  <c r="A3466" i="1"/>
  <c r="A3467" i="1"/>
  <c r="A3461" i="1"/>
  <c r="A3463" i="1"/>
  <c r="A3456" i="1"/>
  <c r="A3453" i="1"/>
  <c r="A3458" i="1"/>
  <c r="A3465" i="1"/>
  <c r="A3472" i="1"/>
  <c r="A3473" i="1"/>
  <c r="A3470" i="1"/>
  <c r="A3469" i="1"/>
  <c r="A3468" i="1"/>
  <c r="A3471" i="1"/>
  <c r="A3474" i="1"/>
  <c r="A3480" i="1"/>
  <c r="A3481" i="1"/>
  <c r="A3477" i="1"/>
  <c r="A3476" i="1"/>
  <c r="A3475" i="1"/>
  <c r="A3482" i="1"/>
  <c r="A3479" i="1"/>
  <c r="A3478" i="1"/>
  <c r="A3483" i="1"/>
  <c r="A3484" i="1"/>
  <c r="A3490" i="1"/>
  <c r="A3491" i="1"/>
  <c r="A3487" i="1"/>
  <c r="A3486" i="1"/>
  <c r="A3485" i="1"/>
  <c r="A3492" i="1"/>
  <c r="A3489" i="1"/>
  <c r="A3488" i="1"/>
  <c r="A3493" i="1"/>
  <c r="A3499" i="1"/>
  <c r="A3500" i="1"/>
  <c r="A3496" i="1"/>
  <c r="A3495" i="1"/>
  <c r="A3494" i="1"/>
  <c r="A3501" i="1"/>
  <c r="A3498" i="1"/>
  <c r="A3497" i="1"/>
  <c r="A3502" i="1"/>
  <c r="A3503" i="1"/>
  <c r="A3505" i="1"/>
  <c r="A3504" i="1"/>
  <c r="A3506" i="1"/>
  <c r="A3507" i="1"/>
  <c r="A3511" i="1"/>
  <c r="A3510" i="1"/>
  <c r="A3509" i="1"/>
  <c r="A3508" i="1"/>
  <c r="A3512" i="1"/>
  <c r="A3513" i="1"/>
  <c r="A3515" i="1"/>
  <c r="A3514" i="1"/>
  <c r="A3516" i="1"/>
  <c r="A3517" i="1"/>
  <c r="A3523" i="1"/>
  <c r="A3524" i="1"/>
  <c r="A3520" i="1"/>
  <c r="A3519" i="1"/>
  <c r="A3518" i="1"/>
  <c r="A3525" i="1"/>
  <c r="A3522" i="1"/>
  <c r="A3521" i="1"/>
  <c r="A3526" i="1"/>
  <c r="A3527" i="1"/>
  <c r="A3531" i="1"/>
  <c r="A3529" i="1"/>
  <c r="A3657" i="1"/>
  <c r="A3530" i="1"/>
  <c r="A3532" i="1"/>
  <c r="A3540" i="1"/>
  <c r="A3541" i="1"/>
  <c r="A3536" i="1"/>
  <c r="A3535" i="1"/>
  <c r="A3679" i="1"/>
  <c r="A3538" i="1"/>
  <c r="A3542" i="1"/>
  <c r="A3537" i="1"/>
  <c r="A3534" i="1"/>
  <c r="A3539" i="1"/>
  <c r="A3543" i="1"/>
  <c r="A3544" i="1"/>
  <c r="A3545" i="1"/>
  <c r="A3550" i="1"/>
  <c r="A3548" i="1"/>
  <c r="A3547" i="1"/>
  <c r="A3546" i="1"/>
  <c r="A3549" i="1"/>
  <c r="A3551" i="1"/>
  <c r="A3555" i="1"/>
  <c r="A3556" i="1"/>
  <c r="A3553" i="1"/>
  <c r="A3552" i="1"/>
  <c r="A3554" i="1"/>
  <c r="A3557" i="1"/>
  <c r="A3562" i="1"/>
  <c r="A3563" i="1"/>
  <c r="A3560" i="1"/>
  <c r="A3559" i="1"/>
  <c r="A3558" i="1"/>
  <c r="A3561" i="1"/>
  <c r="A3564" i="1"/>
  <c r="A3566" i="1"/>
  <c r="A3565" i="1"/>
  <c r="A3567" i="1"/>
  <c r="A3568" i="1"/>
  <c r="A3573" i="1"/>
  <c r="A3574" i="1"/>
  <c r="A3571" i="1"/>
  <c r="A3570" i="1"/>
  <c r="A3569" i="1"/>
  <c r="A3572" i="1"/>
  <c r="A3575" i="1"/>
  <c r="A3581" i="1"/>
  <c r="A3582" i="1"/>
  <c r="A3578" i="1"/>
  <c r="A3577" i="1"/>
  <c r="A3576" i="1"/>
  <c r="A3583" i="1"/>
  <c r="A3580" i="1"/>
  <c r="A3579" i="1"/>
  <c r="A3584" i="1"/>
  <c r="A3585" i="1"/>
  <c r="A3587" i="1"/>
  <c r="A3586" i="1"/>
  <c r="A3588" i="1"/>
  <c r="A3589" i="1"/>
  <c r="A3592" i="1"/>
  <c r="A3591" i="1"/>
  <c r="A3590" i="1"/>
  <c r="A3593" i="1"/>
  <c r="A3594" i="1"/>
  <c r="A3600" i="1"/>
  <c r="A3601" i="1"/>
  <c r="A3597" i="1"/>
  <c r="A3596" i="1"/>
  <c r="A3595" i="1"/>
  <c r="A3602" i="1"/>
  <c r="A3599" i="1"/>
  <c r="A3598" i="1"/>
  <c r="A3603" i="1"/>
  <c r="A3614" i="1"/>
  <c r="A3616" i="1"/>
  <c r="A3608" i="1"/>
  <c r="A3606" i="1"/>
  <c r="A3604" i="1"/>
  <c r="A3618" i="1"/>
  <c r="A3612" i="1"/>
  <c r="A3610" i="1"/>
  <c r="A3621" i="1"/>
  <c r="A3623" i="1"/>
  <c r="A3615" i="1"/>
  <c r="A3617" i="1"/>
  <c r="A3609" i="1"/>
  <c r="A3607" i="1"/>
  <c r="A3605" i="1"/>
  <c r="A3619" i="1"/>
  <c r="A3613" i="1"/>
  <c r="A3611" i="1"/>
  <c r="A3620" i="1"/>
  <c r="A3622" i="1"/>
  <c r="A3624" i="1"/>
  <c r="A3628" i="1"/>
  <c r="A3626" i="1"/>
  <c r="A3784" i="1"/>
  <c r="A3627" i="1"/>
  <c r="A3629" i="1"/>
  <c r="A3635" i="1"/>
  <c r="A3636" i="1"/>
  <c r="A3632" i="1"/>
  <c r="A3631" i="1"/>
  <c r="A3630" i="1"/>
  <c r="A3637" i="1"/>
  <c r="A3634" i="1"/>
  <c r="A3633" i="1"/>
  <c r="A3638" i="1"/>
  <c r="A3639" i="1"/>
  <c r="A3640" i="1"/>
  <c r="A3646" i="1"/>
  <c r="A3647" i="1"/>
  <c r="A3643" i="1"/>
  <c r="A3642" i="1"/>
  <c r="A3799" i="1"/>
  <c r="A3648" i="1"/>
  <c r="A3645" i="1"/>
  <c r="A3644" i="1"/>
  <c r="A3649" i="1"/>
  <c r="A3650" i="1"/>
  <c r="A3654" i="1"/>
  <c r="A3655" i="1"/>
  <c r="A3652" i="1"/>
  <c r="A3651" i="1"/>
  <c r="A3653" i="1"/>
  <c r="A3656" i="1"/>
  <c r="A3662" i="1"/>
  <c r="A3663" i="1"/>
  <c r="A3659" i="1"/>
  <c r="A3658" i="1"/>
  <c r="A3846" i="1"/>
  <c r="A3664" i="1"/>
  <c r="A3661" i="1"/>
  <c r="A3660" i="1"/>
  <c r="A3665" i="1"/>
  <c r="A3666" i="1"/>
  <c r="A3667" i="1"/>
  <c r="A3673" i="1"/>
  <c r="A3674" i="1"/>
  <c r="A3670" i="1"/>
  <c r="A3669" i="1"/>
  <c r="A3668" i="1"/>
  <c r="A3675" i="1"/>
  <c r="A3672" i="1"/>
  <c r="A3671" i="1"/>
  <c r="A3676" i="1"/>
  <c r="A3677" i="1"/>
  <c r="A3678" i="1"/>
  <c r="A3680" i="1"/>
  <c r="A3875" i="1"/>
  <c r="A3681" i="1"/>
  <c r="A3682" i="1"/>
  <c r="A3688" i="1"/>
  <c r="A3689" i="1"/>
  <c r="A3685" i="1"/>
  <c r="A3684" i="1"/>
  <c r="A3683" i="1"/>
  <c r="A3690" i="1"/>
  <c r="A3687" i="1"/>
  <c r="A3686" i="1"/>
  <c r="A3691" i="1"/>
  <c r="A3692" i="1"/>
  <c r="A3693" i="1"/>
  <c r="A3696" i="1"/>
  <c r="A3695" i="1"/>
  <c r="A3694" i="1"/>
  <c r="A3697" i="1"/>
  <c r="A3698" i="1"/>
  <c r="A3702" i="1"/>
  <c r="A3703" i="1"/>
  <c r="A3700" i="1"/>
  <c r="A3699" i="1"/>
  <c r="A3701" i="1"/>
  <c r="A3704" i="1"/>
  <c r="A3706" i="1"/>
  <c r="A3705" i="1"/>
  <c r="A3707" i="1"/>
  <c r="A3708" i="1"/>
  <c r="A3713" i="1"/>
  <c r="A3714" i="1"/>
  <c r="A3711" i="1"/>
  <c r="A3710" i="1"/>
  <c r="A3709" i="1"/>
  <c r="A3712" i="1"/>
  <c r="A3715" i="1"/>
  <c r="A3726" i="1"/>
  <c r="A3728" i="1"/>
  <c r="A3720" i="1"/>
  <c r="A3718" i="1"/>
  <c r="A3716" i="1"/>
  <c r="A3730" i="1"/>
  <c r="A3724" i="1"/>
  <c r="A3722" i="1"/>
  <c r="A3733" i="1"/>
  <c r="A3734" i="1"/>
  <c r="A3727" i="1"/>
  <c r="A3729" i="1"/>
  <c r="A3721" i="1"/>
  <c r="A3719" i="1"/>
  <c r="A3717" i="1"/>
  <c r="A3731" i="1"/>
  <c r="A3725" i="1"/>
  <c r="A3723" i="1"/>
  <c r="A3732" i="1"/>
  <c r="A3740" i="1"/>
  <c r="A3741" i="1"/>
  <c r="A3737" i="1"/>
  <c r="A3736" i="1"/>
  <c r="A3735" i="1"/>
  <c r="A3742" i="1"/>
  <c r="A3739" i="1"/>
  <c r="A3738" i="1"/>
  <c r="A3743" i="1"/>
  <c r="A3744" i="1"/>
  <c r="A3750" i="1"/>
  <c r="A3751" i="1"/>
  <c r="A3747" i="1"/>
  <c r="A3746" i="1"/>
  <c r="A3745" i="1"/>
  <c r="A3752" i="1"/>
  <c r="A3749" i="1"/>
  <c r="A3748" i="1"/>
  <c r="A3753" i="1"/>
  <c r="A3758" i="1"/>
  <c r="A3759" i="1"/>
  <c r="A3756" i="1"/>
  <c r="A3755" i="1"/>
  <c r="A3754" i="1"/>
  <c r="A3757" i="1"/>
  <c r="A3760" i="1"/>
  <c r="A3766" i="1"/>
  <c r="A3767" i="1"/>
  <c r="A3763" i="1"/>
  <c r="A3762" i="1"/>
  <c r="A3761" i="1"/>
  <c r="A3768" i="1"/>
  <c r="A3765" i="1"/>
  <c r="A3764" i="1"/>
  <c r="A3769" i="1"/>
  <c r="A3770" i="1"/>
  <c r="A3776" i="1"/>
  <c r="A3777" i="1"/>
  <c r="A3773" i="1"/>
  <c r="A3772" i="1"/>
  <c r="A3771" i="1"/>
  <c r="A3778" i="1"/>
  <c r="A3775" i="1"/>
  <c r="A3774" i="1"/>
  <c r="A3779" i="1"/>
  <c r="A3781" i="1"/>
  <c r="A3780" i="1"/>
  <c r="A3782" i="1"/>
  <c r="A3783" i="1"/>
  <c r="A3785" i="1"/>
  <c r="A3949" i="1"/>
  <c r="A3786" i="1"/>
  <c r="A3787" i="1"/>
  <c r="A3792" i="1"/>
  <c r="A3793" i="1"/>
  <c r="A3790" i="1"/>
  <c r="A3789" i="1"/>
  <c r="A3788" i="1"/>
  <c r="A3791" i="1"/>
  <c r="A3794" i="1"/>
  <c r="A3796" i="1"/>
  <c r="A3795" i="1"/>
  <c r="A3797" i="1"/>
  <c r="A3798" i="1"/>
  <c r="A3802" i="1"/>
  <c r="A3800" i="1"/>
  <c r="A3988" i="1"/>
  <c r="A3801" i="1"/>
  <c r="A3803" i="1"/>
  <c r="A3807" i="1"/>
  <c r="A3805" i="1"/>
  <c r="A3804" i="1"/>
  <c r="A3806" i="1"/>
  <c r="A3808" i="1"/>
  <c r="A3814" i="1"/>
  <c r="A3815" i="1"/>
  <c r="A3811" i="1"/>
  <c r="A3810" i="1"/>
  <c r="A3809" i="1"/>
  <c r="A3816" i="1"/>
  <c r="A3813" i="1"/>
  <c r="A3812" i="1"/>
  <c r="A3817" i="1"/>
  <c r="A3822" i="1"/>
  <c r="A3823" i="1"/>
  <c r="A3820" i="1"/>
  <c r="A3819" i="1"/>
  <c r="A3818" i="1"/>
  <c r="A3821" i="1"/>
  <c r="A3824" i="1"/>
  <c r="A3828" i="1"/>
  <c r="A3826" i="1"/>
  <c r="A3825" i="1"/>
  <c r="A3827" i="1"/>
  <c r="A3829" i="1"/>
  <c r="A3834" i="1"/>
  <c r="A3835" i="1"/>
  <c r="A3832" i="1"/>
  <c r="A3831" i="1"/>
  <c r="A3830" i="1"/>
  <c r="A3833" i="1"/>
  <c r="A3836" i="1"/>
  <c r="A3842" i="1"/>
  <c r="A3843" i="1"/>
  <c r="A3839" i="1"/>
  <c r="A3838" i="1"/>
  <c r="A3837" i="1"/>
  <c r="A3844" i="1"/>
  <c r="A3841" i="1"/>
  <c r="A3840" i="1"/>
  <c r="A3845" i="1"/>
  <c r="A3848" i="1"/>
  <c r="A4109" i="1"/>
  <c r="A3847" i="1"/>
  <c r="A3849" i="1"/>
  <c r="A3854" i="1"/>
  <c r="A3855" i="1"/>
  <c r="A3852" i="1"/>
  <c r="A3851" i="1"/>
  <c r="A3850" i="1"/>
  <c r="A3853" i="1"/>
  <c r="A3856" i="1"/>
  <c r="A3864" i="1"/>
  <c r="A3865" i="1"/>
  <c r="A3860" i="1"/>
  <c r="A3859" i="1"/>
  <c r="A3857" i="1"/>
  <c r="A3862" i="1"/>
  <c r="A3866" i="1"/>
  <c r="A3861" i="1"/>
  <c r="A3858" i="1"/>
  <c r="A3863" i="1"/>
  <c r="A3867" i="1"/>
  <c r="A3872" i="1"/>
  <c r="A3873" i="1"/>
  <c r="A3870" i="1"/>
  <c r="A3869" i="1"/>
  <c r="A3868" i="1"/>
  <c r="A3871" i="1"/>
  <c r="A3874" i="1"/>
  <c r="A3879" i="1"/>
  <c r="A3880" i="1"/>
  <c r="A3877" i="1"/>
  <c r="A3876" i="1"/>
  <c r="A4188" i="1"/>
  <c r="A3878" i="1"/>
  <c r="A3881" i="1"/>
  <c r="A3883" i="1"/>
  <c r="A3882" i="1"/>
  <c r="A3884" i="1"/>
  <c r="A3885" i="1"/>
  <c r="A3887" i="1"/>
  <c r="A3886" i="1"/>
  <c r="A3888" i="1"/>
  <c r="A3889" i="1"/>
  <c r="A3895" i="1"/>
  <c r="A3896" i="1"/>
  <c r="A3892" i="1"/>
  <c r="A3891" i="1"/>
  <c r="A3890" i="1"/>
  <c r="A3897" i="1"/>
  <c r="A3894" i="1"/>
  <c r="A3893" i="1"/>
  <c r="A3898" i="1"/>
  <c r="A3899" i="1"/>
  <c r="A3901" i="1"/>
  <c r="A3900" i="1"/>
  <c r="A3902" i="1"/>
  <c r="A3903" i="1"/>
  <c r="A3908" i="1"/>
  <c r="A3909" i="1"/>
  <c r="A3906" i="1"/>
  <c r="A3905" i="1"/>
  <c r="A3904" i="1"/>
  <c r="A3907" i="1"/>
  <c r="A3910" i="1"/>
  <c r="A3916" i="1"/>
  <c r="A3917" i="1"/>
  <c r="A3913" i="1"/>
  <c r="A3912" i="1"/>
  <c r="A3911" i="1"/>
  <c r="A3918" i="1"/>
  <c r="A3915" i="1"/>
  <c r="A3914" i="1"/>
  <c r="A3919" i="1"/>
  <c r="A3920" i="1"/>
  <c r="A3921" i="1"/>
  <c r="A3923" i="1"/>
  <c r="A3922" i="1"/>
  <c r="A3924" i="1"/>
  <c r="A3925" i="1"/>
  <c r="A3928" i="1"/>
  <c r="A3927" i="1"/>
  <c r="A3926" i="1"/>
  <c r="A3929" i="1"/>
  <c r="A3931" i="1"/>
  <c r="A3930" i="1"/>
  <c r="A3932" i="1"/>
  <c r="A3933" i="1"/>
  <c r="A3939" i="1"/>
  <c r="A3940" i="1"/>
  <c r="A3936" i="1"/>
  <c r="A3935" i="1"/>
  <c r="A3934" i="1"/>
  <c r="A3941" i="1"/>
  <c r="A3938" i="1"/>
  <c r="A3937" i="1"/>
  <c r="A3942" i="1"/>
  <c r="A3943" i="1"/>
  <c r="A3946" i="1"/>
  <c r="A3945" i="1"/>
  <c r="A3944" i="1"/>
  <c r="A3947" i="1"/>
  <c r="A3948" i="1"/>
  <c r="A3953" i="1"/>
  <c r="A3954" i="1"/>
  <c r="A3951" i="1"/>
  <c r="A3950" i="1"/>
  <c r="A4210" i="1"/>
  <c r="A3952" i="1"/>
  <c r="A3955" i="1"/>
  <c r="A3960" i="1"/>
  <c r="A3961" i="1"/>
  <c r="A3958" i="1"/>
  <c r="A3957" i="1"/>
  <c r="A3956" i="1"/>
  <c r="A3959" i="1"/>
  <c r="A3962" i="1"/>
  <c r="A3968" i="1"/>
  <c r="A3969" i="1"/>
  <c r="A3965" i="1"/>
  <c r="A3964" i="1"/>
  <c r="A3963" i="1"/>
  <c r="A3970" i="1"/>
  <c r="A3967" i="1"/>
  <c r="A3966" i="1"/>
  <c r="A3971" i="1"/>
  <c r="A3972" i="1"/>
  <c r="A3973" i="1"/>
  <c r="A3979" i="1"/>
  <c r="A3980" i="1"/>
  <c r="A3976" i="1"/>
  <c r="A3975" i="1"/>
  <c r="A3974" i="1"/>
  <c r="A3981" i="1"/>
  <c r="A3978" i="1"/>
  <c r="A3977" i="1"/>
  <c r="A3982" i="1"/>
  <c r="A3983" i="1"/>
  <c r="A3985" i="1"/>
  <c r="A3984" i="1"/>
  <c r="A3986" i="1"/>
  <c r="A3987" i="1"/>
  <c r="A3993" i="1"/>
  <c r="A3994" i="1"/>
  <c r="A3990" i="1"/>
  <c r="A3989" i="1"/>
  <c r="A2454" i="1"/>
  <c r="A3995" i="1"/>
  <c r="A3992" i="1"/>
  <c r="A3991" i="1"/>
  <c r="A3996" i="1"/>
  <c r="A3997" i="1"/>
  <c r="A4003" i="1"/>
  <c r="A4004" i="1"/>
  <c r="A4000" i="1"/>
  <c r="A3999" i="1"/>
  <c r="A3998" i="1"/>
  <c r="A4005" i="1"/>
  <c r="A4002" i="1"/>
  <c r="A4001" i="1"/>
  <c r="A4006" i="1"/>
  <c r="A4007" i="1"/>
  <c r="A4009" i="1"/>
  <c r="A4008" i="1"/>
  <c r="A4010" i="1"/>
  <c r="A4011" i="1"/>
  <c r="A4015" i="1"/>
  <c r="A4016" i="1"/>
  <c r="A4013" i="1"/>
  <c r="A4012" i="1"/>
  <c r="A4014" i="1"/>
  <c r="A4017" i="1"/>
  <c r="A4019" i="1"/>
  <c r="A4018" i="1"/>
  <c r="A4020" i="1"/>
  <c r="A4021" i="1"/>
  <c r="A4026" i="1"/>
  <c r="A4027" i="1"/>
  <c r="A4024" i="1"/>
  <c r="A4023" i="1"/>
  <c r="A4022" i="1"/>
  <c r="A4025" i="1"/>
  <c r="A4028" i="1"/>
  <c r="A4034" i="1"/>
  <c r="A4035" i="1"/>
  <c r="A4031" i="1"/>
  <c r="A4030" i="1"/>
  <c r="A4029" i="1"/>
  <c r="A4036" i="1"/>
  <c r="A4033" i="1"/>
  <c r="A4032" i="1"/>
  <c r="A4037" i="1"/>
  <c r="A4038" i="1"/>
  <c r="A4039" i="1"/>
  <c r="A4041" i="1"/>
  <c r="A4040" i="1"/>
  <c r="A4042" i="1"/>
  <c r="A4043" i="1"/>
  <c r="A4049" i="1"/>
  <c r="A4050" i="1"/>
  <c r="A4046" i="1"/>
  <c r="A4045" i="1"/>
  <c r="A4044" i="1"/>
  <c r="A4051" i="1"/>
  <c r="A4048" i="1"/>
  <c r="A4047" i="1"/>
  <c r="A4052" i="1"/>
  <c r="A4053" i="1"/>
  <c r="A4054" i="1"/>
  <c r="A4055" i="1"/>
  <c r="A4056" i="1"/>
  <c r="A4057" i="1"/>
  <c r="A4061" i="1"/>
  <c r="A4062" i="1"/>
  <c r="A4059" i="1"/>
  <c r="A4058" i="1"/>
  <c r="A4060" i="1"/>
  <c r="A4063" i="1"/>
  <c r="A4064" i="1"/>
  <c r="A4065" i="1"/>
  <c r="A4066" i="1"/>
  <c r="A4072" i="1"/>
  <c r="A4073" i="1"/>
  <c r="A4069" i="1"/>
  <c r="A4068" i="1"/>
  <c r="A4067" i="1"/>
  <c r="A4074" i="1"/>
  <c r="A4071" i="1"/>
  <c r="A4070" i="1"/>
  <c r="A4075" i="1"/>
  <c r="A4081" i="1"/>
  <c r="A4082" i="1"/>
  <c r="A4078" i="1"/>
  <c r="A4077" i="1"/>
  <c r="A4076" i="1"/>
  <c r="A4083" i="1"/>
  <c r="A4080" i="1"/>
  <c r="A4079" i="1"/>
  <c r="A4084" i="1"/>
  <c r="A4085" i="1"/>
  <c r="A4086" i="1"/>
  <c r="A4092" i="1"/>
  <c r="A4093" i="1"/>
  <c r="A4089" i="1"/>
  <c r="A4088" i="1"/>
  <c r="A4087" i="1"/>
  <c r="A4094" i="1"/>
  <c r="A4091" i="1"/>
  <c r="A4090" i="1"/>
  <c r="A4095" i="1"/>
  <c r="A4096" i="1"/>
  <c r="A4097" i="1"/>
  <c r="A4099" i="1"/>
  <c r="A4098" i="1"/>
  <c r="A4100" i="1"/>
  <c r="A4101" i="1"/>
  <c r="A4106" i="1"/>
  <c r="A4107" i="1"/>
  <c r="A4104" i="1"/>
  <c r="A4103" i="1"/>
  <c r="A4102" i="1"/>
  <c r="A4105" i="1"/>
  <c r="A4108" i="1"/>
  <c r="A4112" i="1"/>
  <c r="A4110" i="1"/>
  <c r="A4510" i="1"/>
  <c r="A4111" i="1"/>
  <c r="A4113" i="1"/>
  <c r="A4119" i="1"/>
  <c r="A4120" i="1"/>
  <c r="A4116" i="1"/>
  <c r="A4115" i="1"/>
  <c r="A4114" i="1"/>
  <c r="A4121" i="1"/>
  <c r="A4118" i="1"/>
  <c r="A4117" i="1"/>
  <c r="A4122" i="1"/>
  <c r="A4123" i="1"/>
  <c r="A4124" i="1"/>
  <c r="A4126" i="1"/>
  <c r="A4125" i="1"/>
  <c r="A4127" i="1"/>
  <c r="A4128" i="1"/>
  <c r="A4134" i="1"/>
  <c r="A4135" i="1"/>
  <c r="A4131" i="1"/>
  <c r="A4130" i="1"/>
  <c r="A4129" i="1"/>
  <c r="A4136" i="1"/>
  <c r="A4133" i="1"/>
  <c r="A4132" i="1"/>
  <c r="A4137" i="1"/>
  <c r="A4138" i="1"/>
  <c r="A4139" i="1"/>
  <c r="A4145" i="1"/>
  <c r="A4146" i="1"/>
  <c r="A4142" i="1"/>
  <c r="A4141" i="1"/>
  <c r="A4140" i="1"/>
  <c r="A4147" i="1"/>
  <c r="A4144" i="1"/>
  <c r="A4143" i="1"/>
  <c r="A4148" i="1"/>
  <c r="A4153" i="1"/>
  <c r="A4154" i="1"/>
  <c r="A4151" i="1"/>
  <c r="A4150" i="1"/>
  <c r="A4149" i="1"/>
  <c r="A4152" i="1"/>
  <c r="A4155" i="1"/>
  <c r="A4160" i="1"/>
  <c r="A4161" i="1"/>
  <c r="A4158" i="1"/>
  <c r="A4157" i="1"/>
  <c r="A4156" i="1"/>
  <c r="A4159" i="1"/>
  <c r="A4162" i="1"/>
  <c r="A4164" i="1"/>
  <c r="A4163" i="1"/>
  <c r="A4165" i="1"/>
  <c r="A4166" i="1"/>
  <c r="A4170" i="1"/>
  <c r="A4168" i="1"/>
  <c r="A4167" i="1"/>
  <c r="A4169" i="1"/>
  <c r="A4171" i="1"/>
  <c r="A4175" i="1"/>
  <c r="A4173" i="1"/>
  <c r="A4172" i="1"/>
  <c r="A4174" i="1"/>
  <c r="A4176" i="1"/>
  <c r="A4182" i="1"/>
  <c r="A4183" i="1"/>
  <c r="A4179" i="1"/>
  <c r="A4178" i="1"/>
  <c r="A4177" i="1"/>
  <c r="A4184" i="1"/>
  <c r="A4181" i="1"/>
  <c r="A4180" i="1"/>
  <c r="A4185" i="1"/>
  <c r="A4186" i="1"/>
  <c r="A4187" i="1"/>
  <c r="A4193" i="1"/>
  <c r="A4194" i="1"/>
  <c r="A4190" i="1"/>
  <c r="A4189" i="1"/>
  <c r="A4511" i="1"/>
  <c r="A4195" i="1"/>
  <c r="A4192" i="1"/>
  <c r="A4191" i="1"/>
  <c r="A4196" i="1"/>
  <c r="A4197" i="1"/>
  <c r="A4198" i="1"/>
  <c r="A4204" i="1"/>
  <c r="A4205" i="1"/>
  <c r="A4201" i="1"/>
  <c r="A4200" i="1"/>
  <c r="A4199" i="1"/>
  <c r="A4206" i="1"/>
  <c r="A4203" i="1"/>
  <c r="A4202" i="1"/>
  <c r="A4207" i="1"/>
  <c r="A4208" i="1"/>
  <c r="A4209" i="1"/>
  <c r="A4215" i="1"/>
  <c r="A4216" i="1"/>
  <c r="A4212" i="1"/>
  <c r="A4211" i="1"/>
  <c r="A4582" i="1"/>
  <c r="A4217" i="1"/>
  <c r="A4214" i="1"/>
  <c r="A4213" i="1"/>
  <c r="A4218" i="1"/>
  <c r="A4219" i="1"/>
  <c r="A4225" i="1"/>
  <c r="A4226" i="1"/>
  <c r="A4222" i="1"/>
  <c r="A4221" i="1"/>
  <c r="A4220" i="1"/>
  <c r="A4227" i="1"/>
  <c r="A4224" i="1"/>
  <c r="A4223" i="1"/>
  <c r="A4228" i="1"/>
  <c r="A4229" i="1"/>
  <c r="A4230" i="1"/>
  <c r="A4236" i="1"/>
  <c r="A4237" i="1"/>
  <c r="A4233" i="1"/>
  <c r="A4232" i="1"/>
  <c r="A4231" i="1"/>
  <c r="A4238" i="1"/>
  <c r="A4235" i="1"/>
  <c r="A4234" i="1"/>
  <c r="A4239" i="1"/>
  <c r="A4240" i="1"/>
  <c r="A4245" i="1"/>
  <c r="A4246" i="1"/>
  <c r="A4243" i="1"/>
  <c r="A4242" i="1"/>
  <c r="A4241" i="1"/>
  <c r="A4244" i="1"/>
  <c r="A4247" i="1"/>
  <c r="A4252" i="1"/>
  <c r="A4253" i="1"/>
  <c r="A4250" i="1"/>
  <c r="A4249" i="1"/>
  <c r="A4248" i="1"/>
  <c r="A4251" i="1"/>
  <c r="A4254" i="1"/>
  <c r="A4260" i="1"/>
  <c r="A4261" i="1"/>
  <c r="A4257" i="1"/>
  <c r="A4256" i="1"/>
  <c r="A4255" i="1"/>
  <c r="A4262" i="1"/>
  <c r="A4259" i="1"/>
  <c r="A4258" i="1"/>
  <c r="A4263" i="1"/>
  <c r="A4264" i="1"/>
  <c r="A4265" i="1"/>
  <c r="A4271" i="1"/>
  <c r="A4272" i="1"/>
  <c r="A4268" i="1"/>
  <c r="A4267" i="1"/>
  <c r="A4266" i="1"/>
  <c r="A4273" i="1"/>
  <c r="A4270" i="1"/>
  <c r="A4269" i="1"/>
  <c r="A4274" i="1"/>
  <c r="A4275" i="1"/>
  <c r="A4276" i="1"/>
  <c r="A4282" i="1"/>
  <c r="A4283" i="1"/>
  <c r="A4279" i="1"/>
  <c r="A4278" i="1"/>
  <c r="A4277" i="1"/>
  <c r="A4284" i="1"/>
  <c r="A4281" i="1"/>
  <c r="A4280" i="1"/>
  <c r="A4285" i="1"/>
  <c r="A4286" i="1"/>
  <c r="A4287" i="1"/>
  <c r="A4293" i="1"/>
  <c r="A4294" i="1"/>
  <c r="A4290" i="1"/>
  <c r="A4289" i="1"/>
  <c r="A4288" i="1"/>
  <c r="A4295" i="1"/>
  <c r="A4292" i="1"/>
  <c r="A4291" i="1"/>
  <c r="A4296" i="1"/>
  <c r="A4297" i="1"/>
  <c r="A4302" i="1"/>
  <c r="A4303" i="1"/>
  <c r="A4300" i="1"/>
  <c r="A4299" i="1"/>
  <c r="A4298" i="1"/>
  <c r="A4301" i="1"/>
  <c r="A4304" i="1"/>
  <c r="A4310" i="1"/>
  <c r="A4311" i="1"/>
  <c r="A4307" i="1"/>
  <c r="A4306" i="1"/>
  <c r="A4305" i="1"/>
  <c r="A4312" i="1"/>
  <c r="A4309" i="1"/>
  <c r="A4308" i="1"/>
  <c r="A4313" i="1"/>
  <c r="A4314" i="1"/>
  <c r="A4319" i="1"/>
  <c r="A4320" i="1"/>
  <c r="A4317" i="1"/>
  <c r="A4316" i="1"/>
  <c r="A4315" i="1"/>
  <c r="A4318" i="1"/>
  <c r="A4321" i="1"/>
  <c r="A4326" i="1"/>
  <c r="A4327" i="1"/>
  <c r="A4324" i="1"/>
  <c r="A4323" i="1"/>
  <c r="A4322" i="1"/>
  <c r="A4325" i="1"/>
  <c r="A4328" i="1"/>
  <c r="A4332" i="1"/>
  <c r="A4330" i="1"/>
  <c r="A4329" i="1"/>
  <c r="A4331" i="1"/>
  <c r="A4333" i="1"/>
  <c r="A4338" i="1"/>
  <c r="A4336" i="1"/>
  <c r="A4335" i="1"/>
  <c r="A4334" i="1"/>
  <c r="A4337" i="1"/>
  <c r="A4339" i="1"/>
  <c r="A4343" i="1"/>
  <c r="A4341" i="1"/>
  <c r="A4340" i="1"/>
  <c r="A4342" i="1"/>
  <c r="A4344" i="1"/>
  <c r="A4349" i="1"/>
  <c r="A4350" i="1"/>
  <c r="A4347" i="1"/>
  <c r="A4346" i="1"/>
  <c r="A4345" i="1"/>
  <c r="A4348" i="1"/>
  <c r="A4351" i="1"/>
  <c r="A4357" i="1"/>
  <c r="A4358" i="1"/>
  <c r="A4354" i="1"/>
  <c r="A4353" i="1"/>
  <c r="A4352" i="1"/>
  <c r="A4359" i="1"/>
  <c r="A4356" i="1"/>
  <c r="A4355" i="1"/>
  <c r="A4360" i="1"/>
  <c r="A4361" i="1"/>
  <c r="A4363" i="1"/>
  <c r="A4362" i="1"/>
  <c r="A4364" i="1"/>
  <c r="A4365" i="1"/>
  <c r="A4367" i="1"/>
  <c r="A4366" i="1"/>
  <c r="A4368" i="1"/>
  <c r="A4369" i="1"/>
  <c r="A4374" i="1"/>
  <c r="A4375" i="1"/>
  <c r="A4372" i="1"/>
  <c r="A4371" i="1"/>
  <c r="A4370" i="1"/>
  <c r="A4373" i="1"/>
  <c r="A4376" i="1"/>
  <c r="A4382" i="1"/>
  <c r="A4383" i="1"/>
  <c r="A4379" i="1"/>
  <c r="A4378" i="1"/>
  <c r="A4377" i="1"/>
  <c r="A4384" i="1"/>
  <c r="A4381" i="1"/>
  <c r="A4380" i="1"/>
  <c r="A4385" i="1"/>
  <c r="A4386" i="1"/>
  <c r="A4387" i="1"/>
  <c r="A4388" i="1"/>
  <c r="A4389" i="1"/>
  <c r="A4390" i="1"/>
  <c r="A4391" i="1"/>
  <c r="A4392" i="1"/>
  <c r="A4393" i="1"/>
  <c r="A4397" i="1"/>
  <c r="A4398" i="1"/>
  <c r="A4395" i="1"/>
  <c r="A4394" i="1"/>
  <c r="A4396" i="1"/>
  <c r="A4399" i="1"/>
  <c r="A4404" i="1"/>
  <c r="A4405" i="1"/>
  <c r="A4402" i="1"/>
  <c r="A4401" i="1"/>
  <c r="A4400" i="1"/>
  <c r="A4403" i="1"/>
  <c r="A4406" i="1"/>
  <c r="A4412" i="1"/>
  <c r="A4413" i="1"/>
  <c r="A4409" i="1"/>
  <c r="A4408" i="1"/>
  <c r="A4407" i="1"/>
  <c r="A4414" i="1"/>
  <c r="A4411" i="1"/>
  <c r="A4410" i="1"/>
  <c r="A4415" i="1"/>
  <c r="A4416" i="1"/>
  <c r="A4417" i="1"/>
  <c r="A4418" i="1"/>
  <c r="A4419" i="1"/>
  <c r="A4425" i="1"/>
  <c r="A4426" i="1"/>
  <c r="A4422" i="1"/>
  <c r="A4421" i="1"/>
  <c r="A4420" i="1"/>
  <c r="A4427" i="1"/>
  <c r="A4424" i="1"/>
  <c r="A4423" i="1"/>
  <c r="A4428" i="1"/>
  <c r="A4433" i="1"/>
  <c r="A4434" i="1"/>
  <c r="A4431" i="1"/>
  <c r="A4430" i="1"/>
  <c r="A4429" i="1"/>
  <c r="A4432" i="1"/>
  <c r="A4435" i="1"/>
  <c r="A4437" i="1"/>
  <c r="A4436" i="1"/>
  <c r="A4438" i="1"/>
  <c r="A4439" i="1"/>
  <c r="A4444" i="1"/>
  <c r="A4445" i="1"/>
  <c r="A4442" i="1"/>
  <c r="A4441" i="1"/>
  <c r="A4440" i="1"/>
  <c r="A4443" i="1"/>
  <c r="A4446" i="1"/>
  <c r="A4451" i="1"/>
  <c r="A4452" i="1"/>
  <c r="A4449" i="1"/>
  <c r="A4448" i="1"/>
  <c r="A4447" i="1"/>
  <c r="A4450" i="1"/>
  <c r="A4453" i="1"/>
  <c r="A4455" i="1"/>
  <c r="A4454" i="1"/>
  <c r="A4456" i="1"/>
  <c r="A4457" i="1"/>
  <c r="A4458" i="1"/>
  <c r="A4459" i="1"/>
  <c r="A4460" i="1"/>
  <c r="A4466" i="1"/>
  <c r="A4467" i="1"/>
  <c r="A4463" i="1"/>
  <c r="A4462" i="1"/>
  <c r="A4461" i="1"/>
  <c r="A4468" i="1"/>
  <c r="A4465" i="1"/>
  <c r="A4464" i="1"/>
  <c r="A4469" i="1"/>
  <c r="A4471" i="1"/>
  <c r="A4470" i="1"/>
  <c r="A4472" i="1"/>
  <c r="A4473" i="1"/>
  <c r="A4478" i="1"/>
  <c r="A4479" i="1"/>
  <c r="A4476" i="1"/>
  <c r="A4475" i="1"/>
  <c r="A4474" i="1"/>
  <c r="A4477" i="1"/>
  <c r="A4480" i="1"/>
  <c r="A4486" i="1"/>
  <c r="A4487" i="1"/>
  <c r="A4483" i="1"/>
  <c r="A4482" i="1"/>
  <c r="A4481" i="1"/>
  <c r="A4488" i="1"/>
  <c r="A4485" i="1"/>
  <c r="A4484" i="1"/>
  <c r="A4489" i="1"/>
  <c r="A4490" i="1"/>
  <c r="A4501" i="1"/>
  <c r="A4503" i="1"/>
  <c r="A4495" i="1"/>
  <c r="A4493" i="1"/>
  <c r="A4491" i="1"/>
  <c r="A4505" i="1"/>
  <c r="A4499" i="1"/>
  <c r="A4497" i="1"/>
  <c r="A4508" i="1"/>
  <c r="A4509" i="1"/>
  <c r="A4502" i="1"/>
  <c r="A4504" i="1"/>
  <c r="A4496" i="1"/>
  <c r="A4494" i="1"/>
  <c r="A4492" i="1"/>
  <c r="A4506" i="1"/>
  <c r="A4500" i="1"/>
  <c r="A4498" i="1"/>
  <c r="A4507" i="1"/>
  <c r="A4517" i="1"/>
  <c r="A4518" i="1"/>
  <c r="A4513" i="1"/>
  <c r="A4512" i="1"/>
  <c r="A4670" i="1"/>
  <c r="A4515" i="1"/>
  <c r="A4519" i="1"/>
  <c r="A4514" i="1"/>
  <c r="A4671" i="1"/>
  <c r="A4516" i="1"/>
  <c r="A4520" i="1"/>
  <c r="A4523" i="1"/>
  <c r="A4521" i="1"/>
  <c r="A4522" i="1"/>
  <c r="A4524" i="1"/>
  <c r="A4530" i="1"/>
  <c r="A4531" i="1"/>
  <c r="A4527" i="1"/>
  <c r="A4526" i="1"/>
  <c r="A4525" i="1"/>
  <c r="A4532" i="1"/>
  <c r="A4529" i="1"/>
  <c r="A4528" i="1"/>
  <c r="A4533" i="1"/>
  <c r="A4534" i="1"/>
  <c r="A4540" i="1"/>
  <c r="A4541" i="1"/>
  <c r="A4537" i="1"/>
  <c r="A4536" i="1"/>
  <c r="A4535" i="1"/>
  <c r="A4542" i="1"/>
  <c r="A4539" i="1"/>
  <c r="A4538" i="1"/>
  <c r="A4543" i="1"/>
  <c r="A4544" i="1"/>
  <c r="A4545" i="1"/>
  <c r="A4550" i="1"/>
  <c r="A4551" i="1"/>
  <c r="A4548" i="1"/>
  <c r="A4547" i="1"/>
  <c r="A4546" i="1"/>
  <c r="A4549" i="1"/>
  <c r="A4552" i="1"/>
  <c r="A4556" i="1"/>
  <c r="A4554" i="1"/>
  <c r="A4553" i="1"/>
  <c r="A4557" i="1"/>
  <c r="A4555" i="1"/>
  <c r="A4558" i="1"/>
  <c r="A4559" i="1"/>
  <c r="A4567" i="1"/>
  <c r="A4563" i="1"/>
  <c r="A4562" i="1"/>
  <c r="A4560" i="1"/>
  <c r="A4569" i="1"/>
  <c r="A4565" i="1"/>
  <c r="A4570" i="1"/>
  <c r="A4572" i="1"/>
  <c r="A4573" i="1"/>
  <c r="A4568" i="1"/>
  <c r="A4564" i="1"/>
  <c r="A4561" i="1"/>
  <c r="A4566" i="1"/>
  <c r="A4571" i="1"/>
  <c r="A4578" i="1"/>
  <c r="A4579" i="1"/>
  <c r="A4575" i="1"/>
  <c r="A4574" i="1"/>
  <c r="A4576" i="1"/>
  <c r="A4580" i="1"/>
  <c r="A4577" i="1"/>
  <c r="A4581" i="1"/>
  <c r="A4788" i="1"/>
  <c r="A4583" i="1"/>
  <c r="A4587" i="1"/>
  <c r="A4585" i="1"/>
  <c r="A4584" i="1"/>
  <c r="A4586" i="1"/>
  <c r="A4588" i="1"/>
  <c r="A4599" i="1"/>
  <c r="A4601" i="1"/>
  <c r="A4593" i="1"/>
  <c r="A4591" i="1"/>
  <c r="A4589" i="1"/>
  <c r="A4603" i="1"/>
  <c r="A4597" i="1"/>
  <c r="A4595" i="1"/>
  <c r="A4605" i="1"/>
  <c r="A4600" i="1"/>
  <c r="A4602" i="1"/>
  <c r="A4594" i="1"/>
  <c r="A4592" i="1"/>
  <c r="A4590" i="1"/>
  <c r="A4604" i="1"/>
  <c r="A4598" i="1"/>
  <c r="A4596" i="1"/>
  <c r="A4606" i="1"/>
  <c r="A4609" i="1"/>
  <c r="A4608" i="1"/>
  <c r="A4607" i="1"/>
  <c r="A4610" i="1"/>
  <c r="A4611" i="1"/>
  <c r="A4615" i="1"/>
  <c r="A4613" i="1"/>
  <c r="A4612" i="1"/>
  <c r="A4614" i="1"/>
  <c r="A4616" i="1"/>
  <c r="A4622" i="1"/>
  <c r="A4623" i="1"/>
  <c r="A4619" i="1"/>
  <c r="A4618" i="1"/>
  <c r="A4617" i="1"/>
  <c r="A4624" i="1"/>
  <c r="A4621" i="1"/>
  <c r="A4620" i="1"/>
  <c r="A4625" i="1"/>
  <c r="A4626" i="1"/>
  <c r="A4632" i="1"/>
  <c r="A4633" i="1"/>
  <c r="A4629" i="1"/>
  <c r="A4628" i="1"/>
  <c r="A4627" i="1"/>
  <c r="A4634" i="1"/>
  <c r="A4631" i="1"/>
  <c r="A4630" i="1"/>
  <c r="A4635" i="1"/>
  <c r="A4636" i="1"/>
  <c r="A4642" i="1"/>
  <c r="A4643" i="1"/>
  <c r="A4639" i="1"/>
  <c r="A4638" i="1"/>
  <c r="A4637" i="1"/>
  <c r="A4644" i="1"/>
  <c r="A4641" i="1"/>
  <c r="A4640" i="1"/>
  <c r="A4645" i="1"/>
  <c r="A4651" i="1"/>
  <c r="A4652" i="1"/>
  <c r="A4648" i="1"/>
  <c r="A4647" i="1"/>
  <c r="A4646" i="1"/>
  <c r="A4653" i="1"/>
  <c r="A4650" i="1"/>
  <c r="A4649" i="1"/>
  <c r="A4654" i="1"/>
  <c r="A4655" i="1"/>
  <c r="A4660" i="1"/>
  <c r="A4661" i="1"/>
  <c r="A4658" i="1"/>
  <c r="A4657" i="1"/>
  <c r="A4656" i="1"/>
  <c r="A4659" i="1"/>
  <c r="A4662" i="1"/>
  <c r="A4667" i="1"/>
  <c r="A4668" i="1"/>
  <c r="A4665" i="1"/>
  <c r="A4664" i="1"/>
  <c r="A4663" i="1"/>
  <c r="A4666" i="1"/>
  <c r="A4669" i="1"/>
  <c r="A4677" i="1"/>
  <c r="A4679" i="1"/>
  <c r="A4673" i="1"/>
  <c r="A4917" i="1"/>
  <c r="A4675" i="1"/>
  <c r="A4681" i="1"/>
  <c r="A4678" i="1"/>
  <c r="A4680" i="1"/>
  <c r="A4674" i="1"/>
  <c r="A4672" i="1"/>
  <c r="A4935" i="1"/>
  <c r="A4676" i="1"/>
  <c r="A4682" i="1"/>
  <c r="A4688" i="1"/>
  <c r="A4689" i="1"/>
  <c r="A4685" i="1"/>
  <c r="A4684" i="1"/>
  <c r="A4683" i="1"/>
  <c r="A4690" i="1"/>
  <c r="A4687" i="1"/>
  <c r="A4686" i="1"/>
  <c r="A4691" i="1"/>
  <c r="A4692" i="1"/>
  <c r="A4696" i="1"/>
  <c r="A4697" i="1"/>
  <c r="A4694" i="1"/>
  <c r="A4693" i="1"/>
  <c r="A4695" i="1"/>
  <c r="A4698" i="1"/>
  <c r="A4703" i="1"/>
  <c r="A4704" i="1"/>
  <c r="A4701" i="1"/>
  <c r="A4700" i="1"/>
  <c r="A4699" i="1"/>
  <c r="A4702" i="1"/>
  <c r="A4705" i="1"/>
  <c r="A4711" i="1"/>
  <c r="A4712" i="1"/>
  <c r="A4708" i="1"/>
  <c r="A4707" i="1"/>
  <c r="A4706" i="1"/>
  <c r="A4713" i="1"/>
  <c r="A4710" i="1"/>
  <c r="A4709" i="1"/>
  <c r="A4714" i="1"/>
  <c r="A4715" i="1"/>
  <c r="A4716" i="1"/>
  <c r="A4719" i="1"/>
  <c r="A4717" i="1"/>
  <c r="A4718" i="1"/>
  <c r="A4720" i="1"/>
  <c r="A4723" i="1"/>
  <c r="A4721" i="1"/>
  <c r="A4722" i="1"/>
  <c r="A4724" i="1"/>
  <c r="A4726" i="1"/>
  <c r="A4725" i="1"/>
  <c r="A4727" i="1"/>
  <c r="A4728" i="1"/>
  <c r="A4730" i="1"/>
  <c r="A4729" i="1"/>
  <c r="A4731" i="1"/>
  <c r="A4732" i="1"/>
  <c r="A4735" i="1"/>
  <c r="A4734" i="1"/>
  <c r="A4733" i="1"/>
  <c r="A4736" i="1"/>
  <c r="A4737" i="1"/>
  <c r="A4743" i="1"/>
  <c r="A4744" i="1"/>
  <c r="A4740" i="1"/>
  <c r="A4739" i="1"/>
  <c r="A4738" i="1"/>
  <c r="A4745" i="1"/>
  <c r="A4742" i="1"/>
  <c r="A4741" i="1"/>
  <c r="A4746" i="1"/>
  <c r="A4747" i="1"/>
  <c r="A4751" i="1"/>
  <c r="A4752" i="1"/>
  <c r="A4749" i="1"/>
  <c r="A4748" i="1"/>
  <c r="A4750" i="1"/>
  <c r="A4753" i="1"/>
  <c r="A4755" i="1"/>
  <c r="A4754" i="1"/>
  <c r="A4756" i="1"/>
  <c r="A4757" i="1"/>
  <c r="A4763" i="1"/>
  <c r="A4764" i="1"/>
  <c r="A4760" i="1"/>
  <c r="A4759" i="1"/>
  <c r="A4758" i="1"/>
  <c r="A4765" i="1"/>
  <c r="A4762" i="1"/>
  <c r="A4761" i="1"/>
  <c r="A4766" i="1"/>
  <c r="A4767" i="1"/>
  <c r="A4770" i="1"/>
  <c r="A4768" i="1"/>
  <c r="A4769" i="1"/>
  <c r="A4771" i="1"/>
  <c r="A4777" i="1"/>
  <c r="A4778" i="1"/>
  <c r="A4774" i="1"/>
  <c r="A4773" i="1"/>
  <c r="A4772" i="1"/>
  <c r="A4779" i="1"/>
  <c r="A4776" i="1"/>
  <c r="A4775" i="1"/>
  <c r="A4780" i="1"/>
  <c r="A4785" i="1"/>
  <c r="A4786" i="1"/>
  <c r="A4783" i="1"/>
  <c r="A4782" i="1"/>
  <c r="A4781" i="1"/>
  <c r="A4784" i="1"/>
  <c r="A4787" i="1"/>
  <c r="A4789" i="1"/>
  <c r="A5108" i="1"/>
  <c r="A4790" i="1"/>
  <c r="A4791" i="1"/>
  <c r="A4797" i="1"/>
  <c r="A4798" i="1"/>
  <c r="A4794" i="1"/>
  <c r="A4793" i="1"/>
  <c r="A4792" i="1"/>
  <c r="A4799" i="1"/>
  <c r="A4796" i="1"/>
  <c r="A4795" i="1"/>
  <c r="A4800" i="1"/>
  <c r="A4801" i="1"/>
  <c r="A4807" i="1"/>
  <c r="A4808" i="1"/>
  <c r="A4804" i="1"/>
  <c r="A4803" i="1"/>
  <c r="A4802" i="1"/>
  <c r="A4809" i="1"/>
  <c r="A4806" i="1"/>
  <c r="A4805" i="1"/>
  <c r="A4810" i="1"/>
  <c r="A4811" i="1"/>
  <c r="A4817" i="1"/>
  <c r="A4818" i="1"/>
  <c r="A4814" i="1"/>
  <c r="A4813" i="1"/>
  <c r="A4812" i="1"/>
  <c r="A4819" i="1"/>
  <c r="A4816" i="1"/>
  <c r="A4815" i="1"/>
  <c r="A4820" i="1"/>
  <c r="A4821" i="1"/>
  <c r="A4822" i="1"/>
  <c r="A4828" i="1"/>
  <c r="A4829" i="1"/>
  <c r="A4825" i="1"/>
  <c r="A4824" i="1"/>
  <c r="A4823" i="1"/>
  <c r="A4830" i="1"/>
  <c r="A4827" i="1"/>
  <c r="A4826" i="1"/>
  <c r="A4831" i="1"/>
  <c r="A4833" i="1"/>
  <c r="A4832" i="1"/>
  <c r="A4834" i="1"/>
  <c r="A4835" i="1"/>
  <c r="A4840" i="1"/>
  <c r="A4841" i="1"/>
  <c r="A4838" i="1"/>
  <c r="A4837" i="1"/>
  <c r="A4836" i="1"/>
  <c r="A4839" i="1"/>
  <c r="A4842" i="1"/>
  <c r="A4844" i="1"/>
  <c r="A4843" i="1"/>
  <c r="A4845" i="1"/>
  <c r="A4850" i="1"/>
  <c r="A4851" i="1"/>
  <c r="A4848" i="1"/>
  <c r="A4847" i="1"/>
  <c r="A4846" i="1"/>
  <c r="A4849" i="1"/>
  <c r="A4852" i="1"/>
  <c r="A4858" i="1"/>
  <c r="A4859" i="1"/>
  <c r="A4855" i="1"/>
  <c r="A4854" i="1"/>
  <c r="A4853" i="1"/>
  <c r="A4860" i="1"/>
  <c r="A4857" i="1"/>
  <c r="A4856" i="1"/>
  <c r="A4861" i="1"/>
  <c r="A4862" i="1"/>
  <c r="A4868" i="1"/>
  <c r="A4869" i="1"/>
  <c r="A4865" i="1"/>
  <c r="A4864" i="1"/>
  <c r="A4863" i="1"/>
  <c r="A4870" i="1"/>
  <c r="A4867" i="1"/>
  <c r="A4866" i="1"/>
  <c r="A4871" i="1"/>
  <c r="A4872" i="1"/>
  <c r="A4878" i="1"/>
  <c r="A4879" i="1"/>
  <c r="A4875" i="1"/>
  <c r="A4874" i="1"/>
  <c r="A4873" i="1"/>
  <c r="A4880" i="1"/>
  <c r="A4877" i="1"/>
  <c r="A4876" i="1"/>
  <c r="A4881" i="1"/>
  <c r="A4882" i="1"/>
  <c r="A4883" i="1"/>
  <c r="A4886" i="1"/>
  <c r="A4885" i="1"/>
  <c r="A4884" i="1"/>
  <c r="A4887" i="1"/>
  <c r="A4888" i="1"/>
  <c r="A4893" i="1"/>
  <c r="A4894" i="1"/>
  <c r="A4891" i="1"/>
  <c r="A4890" i="1"/>
  <c r="A4889" i="1"/>
  <c r="A4895" i="1"/>
  <c r="A4892" i="1"/>
  <c r="A4896" i="1"/>
  <c r="A4902" i="1"/>
  <c r="A4903" i="1"/>
  <c r="A4899" i="1"/>
  <c r="A4898" i="1"/>
  <c r="A4897" i="1"/>
  <c r="A4904" i="1"/>
  <c r="A4901" i="1"/>
  <c r="A4900" i="1"/>
  <c r="A4905" i="1"/>
  <c r="A4909" i="1"/>
  <c r="A4910" i="1"/>
  <c r="A4907" i="1"/>
  <c r="A4906" i="1"/>
  <c r="A4908" i="1"/>
  <c r="A4911" i="1"/>
  <c r="A4914" i="1"/>
  <c r="A4913" i="1"/>
  <c r="A4912" i="1"/>
  <c r="A4915" i="1"/>
  <c r="A4916" i="1"/>
  <c r="A4921" i="1"/>
  <c r="A4922" i="1"/>
  <c r="A4919" i="1"/>
  <c r="A4918" i="1"/>
  <c r="A2639" i="1"/>
  <c r="A4920" i="1"/>
  <c r="A4923" i="1"/>
  <c r="A4929" i="1"/>
  <c r="A4930" i="1"/>
  <c r="A4926" i="1"/>
  <c r="A4925" i="1"/>
  <c r="A4924" i="1"/>
  <c r="A4931" i="1"/>
  <c r="A4928" i="1"/>
  <c r="A4927" i="1"/>
  <c r="A4932" i="1"/>
  <c r="A4933" i="1"/>
  <c r="A4934" i="1"/>
  <c r="A4939" i="1"/>
  <c r="A4940" i="1"/>
  <c r="A4937" i="1"/>
  <c r="A4936" i="1"/>
  <c r="A2739" i="1"/>
  <c r="A4938" i="1"/>
  <c r="A4941" i="1"/>
  <c r="A4952" i="1"/>
  <c r="A4954" i="1"/>
  <c r="A4946" i="1"/>
  <c r="A4944" i="1"/>
  <c r="A4942" i="1"/>
  <c r="A4956" i="1"/>
  <c r="A4950" i="1"/>
  <c r="A4948" i="1"/>
  <c r="A4958" i="1"/>
  <c r="A4959" i="1"/>
  <c r="A4961" i="1"/>
  <c r="A4953" i="1"/>
  <c r="A4955" i="1"/>
  <c r="A4947" i="1"/>
  <c r="A4945" i="1"/>
  <c r="A4943" i="1"/>
  <c r="A4957" i="1"/>
  <c r="A4951" i="1"/>
  <c r="A4949" i="1"/>
  <c r="A4960" i="1"/>
  <c r="A4962" i="1"/>
  <c r="A4968" i="1"/>
  <c r="A4969" i="1"/>
  <c r="A4965" i="1"/>
  <c r="A4964" i="1"/>
  <c r="A4963" i="1"/>
  <c r="A4970" i="1"/>
  <c r="A4967" i="1"/>
  <c r="A4966" i="1"/>
  <c r="A4971" i="1"/>
  <c r="A4972" i="1"/>
  <c r="A4973" i="1"/>
  <c r="A4979" i="1"/>
  <c r="A4980" i="1"/>
  <c r="A4976" i="1"/>
  <c r="A4975" i="1"/>
  <c r="A4974" i="1"/>
  <c r="A4981" i="1"/>
  <c r="A4978" i="1"/>
  <c r="A4977" i="1"/>
  <c r="A4982" i="1"/>
  <c r="A4983" i="1"/>
  <c r="A4989" i="1"/>
  <c r="A4990" i="1"/>
  <c r="A4986" i="1"/>
  <c r="A4985" i="1"/>
  <c r="A4984" i="1"/>
  <c r="A4991" i="1"/>
  <c r="A4988" i="1"/>
  <c r="A4987" i="1"/>
  <c r="A4993" i="1"/>
  <c r="A4992" i="1"/>
  <c r="A4994" i="1"/>
  <c r="A5000" i="1"/>
  <c r="A5001" i="1"/>
  <c r="A4997" i="1"/>
  <c r="A4996" i="1"/>
  <c r="A4995" i="1"/>
  <c r="A5002" i="1"/>
  <c r="A4999" i="1"/>
  <c r="A4998" i="1"/>
  <c r="A5003" i="1"/>
  <c r="A5004" i="1"/>
  <c r="A5006" i="1"/>
  <c r="A5005" i="1"/>
  <c r="A5007" i="1"/>
  <c r="A5008" i="1"/>
  <c r="A5010" i="1"/>
  <c r="A5009" i="1"/>
  <c r="A5011" i="1"/>
  <c r="A5012" i="1"/>
  <c r="A5018" i="1"/>
  <c r="A5019" i="1"/>
  <c r="A5015" i="1"/>
  <c r="A5014" i="1"/>
  <c r="A5013" i="1"/>
  <c r="A5020" i="1"/>
  <c r="A5017" i="1"/>
  <c r="A5016" i="1"/>
  <c r="A5021" i="1"/>
  <c r="A5022" i="1"/>
  <c r="A5028" i="1"/>
  <c r="A5029" i="1"/>
  <c r="A5025" i="1"/>
  <c r="A5024" i="1"/>
  <c r="A5023" i="1"/>
  <c r="A5030" i="1"/>
  <c r="A5027" i="1"/>
  <c r="A5026" i="1"/>
  <c r="A5031" i="1"/>
  <c r="A5037" i="1"/>
  <c r="A5038" i="1"/>
  <c r="A5034" i="1"/>
  <c r="A5033" i="1"/>
  <c r="A5032" i="1"/>
  <c r="A5039" i="1"/>
  <c r="A5036" i="1"/>
  <c r="A5035" i="1"/>
  <c r="A5040" i="1"/>
  <c r="A5041" i="1"/>
  <c r="A5047" i="1"/>
  <c r="A5048" i="1"/>
  <c r="A5044" i="1"/>
  <c r="A5043" i="1"/>
  <c r="A5042" i="1"/>
  <c r="A5049" i="1"/>
  <c r="A5046" i="1"/>
  <c r="A5045" i="1"/>
  <c r="A5050" i="1"/>
  <c r="A5056" i="1"/>
  <c r="A5057" i="1"/>
  <c r="A5053" i="1"/>
  <c r="A5051" i="1"/>
  <c r="A5054" i="1"/>
  <c r="A5058" i="1"/>
  <c r="A5052" i="1"/>
  <c r="A5055" i="1"/>
  <c r="A5059" i="1"/>
  <c r="A5063" i="1"/>
  <c r="A5061" i="1"/>
  <c r="A5060" i="1"/>
  <c r="A5062" i="1"/>
  <c r="A5064" i="1"/>
  <c r="A5070" i="1"/>
  <c r="A5071" i="1"/>
  <c r="A5067" i="1"/>
  <c r="A5066" i="1"/>
  <c r="A5065" i="1"/>
  <c r="A5072" i="1"/>
  <c r="A5069" i="1"/>
  <c r="A5068" i="1"/>
  <c r="A5073" i="1"/>
  <c r="A5079" i="1"/>
  <c r="A5080" i="1"/>
  <c r="A5076" i="1"/>
  <c r="A5075" i="1"/>
  <c r="A5074" i="1"/>
  <c r="A5081" i="1"/>
  <c r="A5078" i="1"/>
  <c r="A5077" i="1"/>
  <c r="A5082" i="1"/>
  <c r="A5088" i="1"/>
  <c r="A5089" i="1"/>
  <c r="A5085" i="1"/>
  <c r="A5084" i="1"/>
  <c r="A5083" i="1"/>
  <c r="A5090" i="1"/>
  <c r="A5087" i="1"/>
  <c r="A5086" i="1"/>
  <c r="A5091" i="1"/>
  <c r="A5092" i="1"/>
  <c r="A5093" i="1"/>
  <c r="A5098" i="1"/>
  <c r="A5099" i="1"/>
  <c r="A5096" i="1"/>
  <c r="A5095" i="1"/>
  <c r="A5094" i="1"/>
  <c r="A5097" i="1"/>
  <c r="A5100" i="1"/>
  <c r="A5102" i="1"/>
  <c r="A5101" i="1"/>
  <c r="A5103" i="1"/>
  <c r="A5104" i="1"/>
  <c r="A5105" i="1"/>
  <c r="A5106" i="1"/>
  <c r="A5107" i="1"/>
  <c r="A5112" i="1"/>
  <c r="A5110" i="1"/>
  <c r="A5109" i="1"/>
  <c r="A5176" i="1"/>
  <c r="A5111" i="1"/>
  <c r="A5113" i="1"/>
  <c r="A5118" i="1"/>
  <c r="A5119" i="1"/>
  <c r="A5115" i="1"/>
  <c r="A5114" i="1"/>
  <c r="A5120" i="1"/>
  <c r="A5117" i="1"/>
  <c r="A5116" i="1"/>
  <c r="A5121" i="1"/>
  <c r="A5127" i="1"/>
  <c r="A5128" i="1"/>
  <c r="A5124" i="1"/>
  <c r="A5123" i="1"/>
  <c r="A5122" i="1"/>
  <c r="A5129" i="1"/>
  <c r="A5126" i="1"/>
  <c r="A5125" i="1"/>
  <c r="A5130" i="1"/>
  <c r="A5131" i="1"/>
  <c r="A5132" i="1"/>
  <c r="A5138" i="1"/>
  <c r="A5139" i="1"/>
  <c r="A5135" i="1"/>
  <c r="A5134" i="1"/>
  <c r="A5133" i="1"/>
  <c r="A5140" i="1"/>
  <c r="A5137" i="1"/>
  <c r="A5136" i="1"/>
  <c r="A5141" i="1"/>
  <c r="A5147" i="1"/>
  <c r="A5148" i="1"/>
  <c r="A5144" i="1"/>
  <c r="A5143" i="1"/>
  <c r="A5142" i="1"/>
  <c r="A5149" i="1"/>
  <c r="A5146" i="1"/>
  <c r="A5145" i="1"/>
  <c r="A5150" i="1"/>
  <c r="A5152" i="1"/>
  <c r="A5151" i="1"/>
  <c r="A5153" i="1"/>
  <c r="A5154" i="1"/>
  <c r="A5156" i="1"/>
  <c r="A5155" i="1"/>
  <c r="A5157" i="1"/>
  <c r="A5158" i="1"/>
  <c r="A5164" i="1"/>
  <c r="A5165" i="1"/>
  <c r="A5161" i="1"/>
  <c r="A5160" i="1"/>
  <c r="A5159" i="1"/>
  <c r="A5166" i="1"/>
  <c r="A5163" i="1"/>
  <c r="A5162" i="1"/>
  <c r="A5167" i="1"/>
  <c r="A5168" i="1"/>
  <c r="A5169" i="1"/>
  <c r="A5173" i="1"/>
  <c r="A5174" i="1"/>
  <c r="A5171" i="1"/>
  <c r="A5170" i="1"/>
  <c r="A5172" i="1"/>
  <c r="A5175" i="1"/>
  <c r="A5177" i="1"/>
  <c r="A5181" i="1"/>
  <c r="A5182" i="1"/>
  <c r="A5179" i="1"/>
  <c r="A5178" i="1"/>
  <c r="A5184" i="1"/>
  <c r="A5180" i="1"/>
  <c r="A5183" i="1"/>
  <c r="A5188" i="1"/>
  <c r="A5189" i="1"/>
  <c r="A5186" i="1"/>
  <c r="A5185" i="1"/>
  <c r="A5349" i="1"/>
  <c r="A5187" i="1"/>
  <c r="A5190" i="1"/>
  <c r="A5195" i="1"/>
  <c r="A5196" i="1"/>
  <c r="A5193" i="1"/>
  <c r="A5192" i="1"/>
  <c r="A5191" i="1"/>
  <c r="A5194" i="1"/>
  <c r="A5197" i="1"/>
  <c r="A5201" i="1"/>
  <c r="A5199" i="1"/>
  <c r="A5198" i="1"/>
  <c r="A5200" i="1"/>
  <c r="A5202" i="1"/>
  <c r="A5205" i="1"/>
  <c r="A5203" i="1"/>
  <c r="A5207" i="1"/>
  <c r="A5209" i="1"/>
  <c r="A5206" i="1"/>
  <c r="A5204" i="1"/>
  <c r="A5208" i="1"/>
  <c r="A5210" i="1"/>
  <c r="A5215" i="1"/>
  <c r="A5216" i="1"/>
  <c r="A5213" i="1"/>
  <c r="A5212" i="1"/>
  <c r="A5211" i="1"/>
  <c r="A5214" i="1"/>
  <c r="A5217" i="1"/>
  <c r="A5223" i="1"/>
  <c r="A5224" i="1"/>
  <c r="A5220" i="1"/>
  <c r="A5219" i="1"/>
  <c r="A5218" i="1"/>
  <c r="A5225" i="1"/>
  <c r="A5222" i="1"/>
  <c r="A5221" i="1"/>
  <c r="A5226" i="1"/>
  <c r="A5227" i="1"/>
  <c r="A5228" i="1"/>
  <c r="A5230" i="1"/>
  <c r="A5229" i="1"/>
  <c r="A5231" i="1"/>
  <c r="A5232" i="1"/>
  <c r="A5238" i="1"/>
  <c r="A5239" i="1"/>
  <c r="A5235" i="1"/>
  <c r="A5234" i="1"/>
  <c r="A5233" i="1"/>
  <c r="A5240" i="1"/>
  <c r="A5237" i="1"/>
  <c r="A5236" i="1"/>
  <c r="A5241" i="1"/>
  <c r="A5242" i="1"/>
  <c r="A5243" i="1"/>
  <c r="A5249" i="1"/>
  <c r="A5250" i="1"/>
  <c r="A5246" i="1"/>
  <c r="A5245" i="1"/>
  <c r="A5244" i="1"/>
  <c r="A5251" i="1"/>
  <c r="A5248" i="1"/>
  <c r="A5247" i="1"/>
  <c r="A5252" i="1"/>
  <c r="A5253" i="1"/>
  <c r="A5259" i="1"/>
  <c r="A5260" i="1"/>
  <c r="A5256" i="1"/>
  <c r="A5255" i="1"/>
  <c r="A5254" i="1"/>
  <c r="A5261" i="1"/>
  <c r="A5258" i="1"/>
  <c r="A5257" i="1"/>
  <c r="A5262" i="1"/>
  <c r="A5263" i="1"/>
  <c r="A5269" i="1"/>
  <c r="A5270" i="1"/>
  <c r="A5266" i="1"/>
  <c r="A5265" i="1"/>
  <c r="A5264" i="1"/>
  <c r="A5271" i="1"/>
  <c r="A5268" i="1"/>
  <c r="A5267" i="1"/>
  <c r="A5272" i="1"/>
  <c r="A5273" i="1"/>
  <c r="A5279" i="1"/>
  <c r="A5280" i="1"/>
  <c r="A5276" i="1"/>
  <c r="A5275" i="1"/>
  <c r="A5274" i="1"/>
  <c r="A5281" i="1"/>
  <c r="A5278" i="1"/>
  <c r="A5277" i="1"/>
  <c r="A5282" i="1"/>
  <c r="A5283" i="1"/>
  <c r="A5284" i="1"/>
  <c r="A5290" i="1"/>
  <c r="A5291" i="1"/>
  <c r="A5287" i="1"/>
  <c r="A5286" i="1"/>
  <c r="A5285" i="1"/>
  <c r="A5292" i="1"/>
  <c r="A5289" i="1"/>
  <c r="A5288" i="1"/>
  <c r="A5293" i="1"/>
  <c r="A5294" i="1"/>
  <c r="A5297" i="1"/>
  <c r="A5295" i="1"/>
  <c r="A5299" i="1"/>
  <c r="A5301" i="1"/>
  <c r="A5298" i="1"/>
  <c r="A5296" i="1"/>
  <c r="A5300" i="1"/>
  <c r="A5302" i="1"/>
  <c r="A5304" i="1"/>
  <c r="A5303" i="1"/>
  <c r="A5305" i="1"/>
  <c r="A5306" i="1"/>
  <c r="A5311" i="1"/>
  <c r="A5312" i="1"/>
  <c r="A5309" i="1"/>
  <c r="A5308" i="1"/>
  <c r="A5307" i="1"/>
  <c r="A5310" i="1"/>
  <c r="A5313" i="1"/>
  <c r="A5319" i="1"/>
  <c r="A5320" i="1"/>
  <c r="A5316" i="1"/>
  <c r="A5315" i="1"/>
  <c r="A5314" i="1"/>
  <c r="A5321" i="1"/>
  <c r="A5318" i="1"/>
  <c r="A5317" i="1"/>
  <c r="A5322" i="1"/>
  <c r="A5323" i="1"/>
  <c r="A5324" i="1"/>
  <c r="A5330" i="1"/>
  <c r="A5331" i="1"/>
  <c r="A5327" i="1"/>
  <c r="A5326" i="1"/>
  <c r="A5325" i="1"/>
  <c r="A5332" i="1"/>
  <c r="A5329" i="1"/>
  <c r="A5328" i="1"/>
  <c r="A5333" i="1"/>
  <c r="A5334" i="1"/>
  <c r="A5335" i="1"/>
  <c r="A5339" i="1"/>
  <c r="A5340" i="1"/>
  <c r="A5337" i="1"/>
  <c r="A5336" i="1"/>
  <c r="A5338" i="1"/>
  <c r="A5341" i="1"/>
  <c r="A5346" i="1"/>
  <c r="A5347" i="1"/>
  <c r="A5344" i="1"/>
  <c r="A5343" i="1"/>
  <c r="A5342" i="1"/>
  <c r="A5345" i="1"/>
  <c r="A5348" i="1"/>
  <c r="A5354" i="1"/>
  <c r="A5355" i="1"/>
  <c r="A5351" i="1"/>
  <c r="A5350" i="1"/>
  <c r="A5406" i="1"/>
  <c r="A5356" i="1"/>
  <c r="A5353" i="1"/>
  <c r="A5352" i="1"/>
  <c r="A5357" i="1"/>
  <c r="A5358" i="1"/>
  <c r="A5359" i="1"/>
  <c r="A5365" i="1"/>
  <c r="A5366" i="1"/>
  <c r="A5362" i="1"/>
  <c r="A5361" i="1"/>
  <c r="A5360" i="1"/>
  <c r="A5367" i="1"/>
  <c r="A5364" i="1"/>
  <c r="A5363" i="1"/>
  <c r="A5368" i="1"/>
  <c r="A5369" i="1"/>
  <c r="A5371" i="1"/>
  <c r="A5370" i="1"/>
  <c r="A5372" i="1"/>
  <c r="A5373" i="1"/>
  <c r="A5377" i="1"/>
  <c r="A5375" i="1"/>
  <c r="A5374" i="1"/>
  <c r="A5376" i="1"/>
  <c r="A5378" i="1"/>
  <c r="A5383" i="1"/>
  <c r="A5384" i="1"/>
  <c r="A5381" i="1"/>
  <c r="A5380" i="1"/>
  <c r="A5379" i="1"/>
  <c r="A5382" i="1"/>
  <c r="A5385" i="1"/>
  <c r="A5389" i="1"/>
  <c r="A5387" i="1"/>
  <c r="A5386" i="1"/>
  <c r="A5388" i="1"/>
  <c r="A5390" i="1"/>
  <c r="A5396" i="1"/>
  <c r="A5397" i="1"/>
  <c r="A5393" i="1"/>
  <c r="A5392" i="1"/>
  <c r="A5391" i="1"/>
  <c r="A5398" i="1"/>
  <c r="A5395" i="1"/>
  <c r="A5394" i="1"/>
  <c r="A5399" i="1"/>
  <c r="A5400" i="1"/>
  <c r="A5403" i="1"/>
  <c r="A5402" i="1"/>
  <c r="A5401" i="1"/>
  <c r="A5404" i="1"/>
  <c r="A5405" i="1"/>
  <c r="A5408" i="1"/>
  <c r="A5407" i="1"/>
  <c r="A5420" i="1"/>
  <c r="A5409" i="1"/>
  <c r="A5410" i="1"/>
  <c r="A5413" i="1"/>
  <c r="A5412" i="1"/>
  <c r="A5411" i="1"/>
  <c r="A5414" i="1"/>
  <c r="A5415" i="1"/>
  <c r="A5417" i="1"/>
  <c r="A5416" i="1"/>
  <c r="A5418" i="1"/>
  <c r="A5419" i="1"/>
  <c r="A5423" i="1"/>
  <c r="A5424" i="1"/>
  <c r="A5421" i="1"/>
  <c r="A5611" i="1"/>
  <c r="A5422" i="1"/>
  <c r="A5425" i="1"/>
  <c r="A5431" i="1"/>
  <c r="A5432" i="1"/>
  <c r="A5428" i="1"/>
  <c r="A5427" i="1"/>
  <c r="A5426" i="1"/>
  <c r="A5433" i="1"/>
  <c r="A5430" i="1"/>
  <c r="A5429" i="1"/>
  <c r="A5434" i="1"/>
  <c r="A5435" i="1"/>
  <c r="A5441" i="1"/>
  <c r="A5442" i="1"/>
  <c r="A5438" i="1"/>
  <c r="A5437" i="1"/>
  <c r="A5436" i="1"/>
  <c r="A5443" i="1"/>
  <c r="A5440" i="1"/>
  <c r="A5439" i="1"/>
  <c r="A5444" i="1"/>
  <c r="A5445" i="1"/>
  <c r="A5449" i="1"/>
  <c r="A5447" i="1"/>
  <c r="A5446" i="1"/>
  <c r="A5448" i="1"/>
  <c r="A5450" i="1"/>
  <c r="A5456" i="1"/>
  <c r="A5457" i="1"/>
  <c r="A5453" i="1"/>
  <c r="A5452" i="1"/>
  <c r="A5451" i="1"/>
  <c r="A5458" i="1"/>
  <c r="A5455" i="1"/>
  <c r="A5454" i="1"/>
  <c r="A5459" i="1"/>
  <c r="A5464" i="1"/>
  <c r="A5465" i="1"/>
  <c r="A5462" i="1"/>
  <c r="A5461" i="1"/>
  <c r="A5460" i="1"/>
  <c r="A5463" i="1"/>
  <c r="A5466" i="1"/>
  <c r="A5471" i="1"/>
  <c r="A5472" i="1"/>
  <c r="A5469" i="1"/>
  <c r="A5468" i="1"/>
  <c r="A5467" i="1"/>
  <c r="A5473" i="1"/>
  <c r="A5470" i="1"/>
  <c r="A5474" i="1"/>
  <c r="A5479" i="1"/>
  <c r="A5480" i="1"/>
  <c r="A5477" i="1"/>
  <c r="A5476" i="1"/>
  <c r="A5475" i="1"/>
  <c r="A5478" i="1"/>
  <c r="A5481" i="1"/>
  <c r="A5486" i="1"/>
  <c r="A5487" i="1"/>
  <c r="A5484" i="1"/>
  <c r="A5483" i="1"/>
  <c r="A5482" i="1"/>
  <c r="A5485" i="1"/>
  <c r="A5488" i="1"/>
  <c r="A5497" i="1"/>
  <c r="A5499" i="1"/>
  <c r="A5492" i="1"/>
  <c r="A5491" i="1"/>
  <c r="A5489" i="1"/>
  <c r="A5501" i="1"/>
  <c r="A5496" i="1"/>
  <c r="A5494" i="1"/>
  <c r="A5502" i="1"/>
  <c r="A5504" i="1"/>
  <c r="A5505" i="1"/>
  <c r="A5498" i="1"/>
  <c r="A5500" i="1"/>
  <c r="A5493" i="1"/>
  <c r="A5490" i="1"/>
  <c r="A5495" i="1"/>
  <c r="A5503" i="1"/>
  <c r="A5506" i="1"/>
  <c r="A5507" i="1"/>
  <c r="A5508" i="1"/>
  <c r="A5510" i="1"/>
  <c r="A5509" i="1"/>
  <c r="A5511" i="1"/>
  <c r="A5512" i="1"/>
  <c r="A5513" i="1"/>
  <c r="A5514" i="1"/>
  <c r="A5515" i="1"/>
  <c r="A5517" i="1"/>
  <c r="A5516" i="1"/>
  <c r="A5518" i="1"/>
  <c r="A5519" i="1"/>
  <c r="A5525" i="1"/>
  <c r="A5526" i="1"/>
  <c r="A5522" i="1"/>
  <c r="A5521" i="1"/>
  <c r="A5520" i="1"/>
  <c r="A5527" i="1"/>
  <c r="A5524" i="1"/>
  <c r="A5523" i="1"/>
  <c r="A5528" i="1"/>
  <c r="A5529" i="1"/>
  <c r="A5535" i="1"/>
  <c r="A5536" i="1"/>
  <c r="A5532" i="1"/>
  <c r="A5531" i="1"/>
  <c r="A5530" i="1"/>
  <c r="A5537" i="1"/>
  <c r="A5534" i="1"/>
  <c r="A5533" i="1"/>
  <c r="A5538" i="1"/>
  <c r="A5544" i="1"/>
  <c r="A5545" i="1"/>
  <c r="A5541" i="1"/>
  <c r="A5540" i="1"/>
  <c r="A5539" i="1"/>
  <c r="A5546" i="1"/>
  <c r="A5543" i="1"/>
  <c r="A5542" i="1"/>
  <c r="A5547" i="1"/>
  <c r="A5548" i="1"/>
  <c r="A5554" i="1"/>
  <c r="A5555" i="1"/>
  <c r="A5551" i="1"/>
  <c r="A5550" i="1"/>
  <c r="A5549" i="1"/>
  <c r="A5556" i="1"/>
  <c r="A5553" i="1"/>
  <c r="A5552" i="1"/>
  <c r="A5557" i="1"/>
  <c r="A5558" i="1"/>
  <c r="A5559" i="1"/>
  <c r="A5565" i="1"/>
  <c r="A5566" i="1"/>
  <c r="A5562" i="1"/>
  <c r="A5561" i="1"/>
  <c r="A5560" i="1"/>
  <c r="A5567" i="1"/>
  <c r="A5564" i="1"/>
  <c r="A5563" i="1"/>
  <c r="A5568" i="1"/>
  <c r="A5569" i="1"/>
  <c r="A5575" i="1"/>
  <c r="A5576" i="1"/>
  <c r="A5572" i="1"/>
  <c r="A5571" i="1"/>
  <c r="A5570" i="1"/>
  <c r="A5577" i="1"/>
  <c r="A5574" i="1"/>
  <c r="A5573" i="1"/>
  <c r="A5578" i="1"/>
  <c r="A5579" i="1"/>
  <c r="A5580" i="1"/>
  <c r="A5584" i="1"/>
  <c r="A5583" i="1"/>
  <c r="A5582" i="1"/>
  <c r="A5581" i="1"/>
  <c r="A5585" i="1"/>
  <c r="A5587" i="1"/>
  <c r="A5586" i="1"/>
  <c r="A5588" i="1"/>
  <c r="A5589" i="1"/>
  <c r="A5595" i="1"/>
  <c r="A5596" i="1"/>
  <c r="A5592" i="1"/>
  <c r="A5591" i="1"/>
  <c r="A5590" i="1"/>
  <c r="A5597" i="1"/>
  <c r="A5594" i="1"/>
  <c r="A5593" i="1"/>
  <c r="A5598" i="1"/>
  <c r="A5599" i="1"/>
  <c r="A5605" i="1"/>
  <c r="A5606" i="1"/>
  <c r="A5602" i="1"/>
  <c r="A5601" i="1"/>
  <c r="A5600" i="1"/>
  <c r="A5607" i="1"/>
  <c r="A5604" i="1"/>
  <c r="A5603" i="1"/>
  <c r="A5608" i="1"/>
  <c r="A5609" i="1"/>
  <c r="A5610" i="1"/>
  <c r="A5614" i="1"/>
  <c r="A5615" i="1"/>
  <c r="A5612" i="1"/>
  <c r="A5702" i="1"/>
  <c r="A5613" i="1"/>
  <c r="A5616" i="1"/>
  <c r="A5624" i="1"/>
  <c r="A5626" i="1"/>
  <c r="A5620" i="1"/>
  <c r="A5619" i="1"/>
  <c r="A5617" i="1"/>
  <c r="A5627" i="1"/>
  <c r="A5623" i="1"/>
  <c r="A5622" i="1"/>
  <c r="A5628" i="1"/>
  <c r="A5630" i="1"/>
  <c r="A5631" i="1"/>
  <c r="A5625" i="1"/>
  <c r="A5621" i="1"/>
  <c r="A5618" i="1"/>
  <c r="A5629" i="1"/>
  <c r="A5635" i="1"/>
  <c r="A5636" i="1"/>
  <c r="A5633" i="1"/>
  <c r="A5632" i="1"/>
  <c r="A5637" i="1"/>
  <c r="A5634" i="1"/>
  <c r="A5638" i="1"/>
  <c r="A5644" i="1"/>
  <c r="A5645" i="1"/>
  <c r="A5641" i="1"/>
  <c r="A5640" i="1"/>
  <c r="A5639" i="1"/>
  <c r="A5646" i="1"/>
  <c r="A5643" i="1"/>
  <c r="A5642" i="1"/>
  <c r="A5647" i="1"/>
  <c r="A5652" i="1"/>
  <c r="A5653" i="1"/>
  <c r="A5650" i="1"/>
  <c r="A5649" i="1"/>
  <c r="A5648" i="1"/>
  <c r="A5654" i="1"/>
  <c r="A5651" i="1"/>
  <c r="A5655" i="1"/>
  <c r="A5661" i="1"/>
  <c r="A5662" i="1"/>
  <c r="A5658" i="1"/>
  <c r="A5657" i="1"/>
  <c r="A5656" i="1"/>
  <c r="A5663" i="1"/>
  <c r="A5660" i="1"/>
  <c r="A5659" i="1"/>
  <c r="A5664" i="1"/>
  <c r="A5665" i="1"/>
  <c r="A5666" i="1"/>
  <c r="A5672" i="1"/>
  <c r="A5673" i="1"/>
  <c r="A5669" i="1"/>
  <c r="A5668" i="1"/>
  <c r="A5667" i="1"/>
  <c r="A5674" i="1"/>
  <c r="A5671" i="1"/>
  <c r="A5670" i="1"/>
  <c r="A5675" i="1"/>
  <c r="A5676" i="1"/>
  <c r="A5677" i="1"/>
  <c r="A5682" i="1"/>
  <c r="A5683" i="1"/>
  <c r="A5680" i="1"/>
  <c r="A5679" i="1"/>
  <c r="A5678" i="1"/>
  <c r="A5681" i="1"/>
  <c r="A5684" i="1"/>
  <c r="A5689" i="1"/>
  <c r="A5690" i="1"/>
  <c r="A5687" i="1"/>
  <c r="A5686" i="1"/>
  <c r="A5685" i="1"/>
  <c r="A5688" i="1"/>
  <c r="A5691" i="1"/>
  <c r="A5697" i="1"/>
  <c r="A5698" i="1"/>
  <c r="A5694" i="1"/>
  <c r="A5693" i="1"/>
  <c r="A5692" i="1"/>
  <c r="A5699" i="1"/>
  <c r="A5696" i="1"/>
  <c r="A5695" i="1"/>
  <c r="A5700" i="1"/>
  <c r="A5701" i="1"/>
  <c r="A5706" i="1"/>
  <c r="A5707" i="1"/>
  <c r="A5704" i="1"/>
  <c r="A5703" i="1"/>
  <c r="A5709" i="1"/>
  <c r="A5705" i="1"/>
  <c r="A5708" i="1"/>
  <c r="A5716" i="1"/>
  <c r="A5717" i="1"/>
  <c r="A5712" i="1"/>
  <c r="A5711" i="1"/>
  <c r="A5744" i="1"/>
  <c r="A5714" i="1"/>
  <c r="A5718" i="1"/>
  <c r="A5713" i="1"/>
  <c r="A5710" i="1"/>
  <c r="A5715" i="1"/>
  <c r="A5719" i="1"/>
  <c r="A5724" i="1"/>
  <c r="A5725" i="1"/>
  <c r="A5722" i="1"/>
  <c r="A5721" i="1"/>
  <c r="A5720" i="1"/>
  <c r="A5723" i="1"/>
  <c r="A5726" i="1"/>
  <c r="A5729" i="1"/>
  <c r="A5728" i="1"/>
  <c r="A5727" i="1"/>
  <c r="A5730" i="1"/>
  <c r="A5731" i="1"/>
  <c r="A5739" i="1"/>
  <c r="A5741" i="1"/>
  <c r="A5735" i="1"/>
  <c r="A5734" i="1"/>
  <c r="A5732" i="1"/>
  <c r="A5737" i="1"/>
  <c r="A5742" i="1"/>
  <c r="A5740" i="1"/>
  <c r="A5736" i="1"/>
  <c r="A5733" i="1"/>
  <c r="A5738" i="1"/>
  <c r="A5743" i="1"/>
  <c r="A5745" i="1"/>
  <c r="A5811" i="1"/>
  <c r="A5746" i="1"/>
  <c r="A5747" i="1"/>
  <c r="A5751" i="1"/>
  <c r="A5752" i="1"/>
  <c r="A5749" i="1"/>
  <c r="A5748" i="1"/>
  <c r="A5750" i="1"/>
  <c r="A5753" i="1"/>
  <c r="A5764" i="1"/>
  <c r="A5766" i="1"/>
  <c r="A5758" i="1"/>
  <c r="A5756" i="1"/>
  <c r="A5754" i="1"/>
  <c r="A5768" i="1"/>
  <c r="A5762" i="1"/>
  <c r="A5760" i="1"/>
  <c r="A5770" i="1"/>
  <c r="A5771" i="1"/>
  <c r="A5773" i="1"/>
  <c r="A5765" i="1"/>
  <c r="A5767" i="1"/>
  <c r="A5759" i="1"/>
  <c r="A5757" i="1"/>
  <c r="A5755" i="1"/>
  <c r="A5769" i="1"/>
  <c r="A5763" i="1"/>
  <c r="A5761" i="1"/>
  <c r="A5772" i="1"/>
  <c r="A5774" i="1"/>
  <c r="A5775" i="1"/>
  <c r="A5776" i="1"/>
  <c r="A5777" i="1"/>
  <c r="A5783" i="1"/>
  <c r="A5784" i="1"/>
  <c r="A5780" i="1"/>
  <c r="A5779" i="1"/>
  <c r="A5778" i="1"/>
  <c r="A5785" i="1"/>
  <c r="A5782" i="1"/>
  <c r="A5781" i="1"/>
  <c r="A5786" i="1"/>
  <c r="A5787" i="1"/>
  <c r="A5788" i="1"/>
  <c r="A5794" i="1"/>
  <c r="A5795" i="1"/>
  <c r="A5791" i="1"/>
  <c r="A5790" i="1"/>
  <c r="A5789" i="1"/>
  <c r="A5796" i="1"/>
  <c r="A5793" i="1"/>
  <c r="A5792" i="1"/>
  <c r="A5797" i="1"/>
  <c r="A5798" i="1"/>
  <c r="A5799" i="1"/>
  <c r="A5805" i="1"/>
  <c r="A5806" i="1"/>
  <c r="A5802" i="1"/>
  <c r="A5801" i="1"/>
  <c r="A5800" i="1"/>
  <c r="A5807" i="1"/>
  <c r="A5804" i="1"/>
  <c r="A5803" i="1"/>
  <c r="A5808" i="1"/>
  <c r="A5809" i="1"/>
  <c r="A5810" i="1"/>
  <c r="A5814" i="1"/>
  <c r="A5815" i="1"/>
  <c r="A5812" i="1"/>
  <c r="A5824" i="1"/>
  <c r="A5813" i="1"/>
  <c r="A5816" i="1"/>
  <c r="A5817" i="1"/>
  <c r="A5818" i="1"/>
  <c r="A5819" i="1"/>
  <c r="A5821" i="1"/>
  <c r="A5820" i="1"/>
  <c r="A5822" i="1"/>
  <c r="A5823" i="1"/>
  <c r="A5829" i="1"/>
  <c r="A5830" i="1"/>
  <c r="A5826" i="1"/>
  <c r="A5825" i="1"/>
  <c r="A5907" i="1"/>
  <c r="A5831" i="1"/>
  <c r="A5828" i="1"/>
  <c r="A5827" i="1"/>
  <c r="A5832" i="1"/>
  <c r="A5833" i="1"/>
  <c r="A5839" i="1"/>
  <c r="A5840" i="1"/>
  <c r="A5836" i="1"/>
  <c r="A5835" i="1"/>
  <c r="A5834" i="1"/>
  <c r="A5841" i="1"/>
  <c r="A5838" i="1"/>
  <c r="A5837" i="1"/>
  <c r="A5842" i="1"/>
  <c r="A5843" i="1"/>
  <c r="A5849" i="1"/>
  <c r="A5850" i="1"/>
  <c r="A5846" i="1"/>
  <c r="A5845" i="1"/>
  <c r="A5844" i="1"/>
  <c r="A5851" i="1"/>
  <c r="A5848" i="1"/>
  <c r="A5847" i="1"/>
  <c r="A5852" i="1"/>
  <c r="A5853" i="1"/>
  <c r="A5856" i="1"/>
  <c r="A5855" i="1"/>
  <c r="A5854" i="1"/>
  <c r="A5857" i="1"/>
  <c r="A5858" i="1"/>
  <c r="A5862" i="1"/>
  <c r="A5860" i="1"/>
  <c r="A5859" i="1"/>
  <c r="A5861" i="1"/>
  <c r="A5863" i="1"/>
  <c r="A5864" i="1"/>
  <c r="A5865" i="1"/>
  <c r="A5867" i="1"/>
  <c r="A5866" i="1"/>
  <c r="A5868" i="1"/>
  <c r="A5869" i="1"/>
  <c r="A5874" i="1"/>
  <c r="A5875" i="1"/>
  <c r="A5872" i="1"/>
  <c r="A5871" i="1"/>
  <c r="A5870" i="1"/>
  <c r="A5873" i="1"/>
  <c r="A5876" i="1"/>
  <c r="A5880" i="1"/>
  <c r="A5881" i="1"/>
  <c r="A5878" i="1"/>
  <c r="A5877" i="1"/>
  <c r="A5879" i="1"/>
  <c r="A5882" i="1"/>
  <c r="A5884" i="1"/>
  <c r="A5883" i="1"/>
  <c r="A5885" i="1"/>
  <c r="A5886" i="1"/>
  <c r="A5888" i="1"/>
  <c r="A5887" i="1"/>
  <c r="A5889" i="1"/>
  <c r="A5890" i="1"/>
  <c r="A5895" i="1"/>
  <c r="A5896" i="1"/>
  <c r="A5893" i="1"/>
  <c r="A5892" i="1"/>
  <c r="A5891" i="1"/>
  <c r="A5894" i="1"/>
  <c r="A5897" i="1"/>
  <c r="A5902" i="1"/>
  <c r="A5903" i="1"/>
  <c r="A5900" i="1"/>
  <c r="A5899" i="1"/>
  <c r="A5898" i="1"/>
  <c r="A5901" i="1"/>
  <c r="A5904" i="1"/>
  <c r="A5905" i="1"/>
  <c r="A5906" i="1"/>
  <c r="A5910" i="1"/>
  <c r="A5911" i="1"/>
  <c r="A5908" i="1"/>
  <c r="A5919" i="1"/>
  <c r="A5909" i="1"/>
  <c r="A5912" i="1"/>
  <c r="A5916" i="1"/>
  <c r="A5917" i="1"/>
  <c r="A5914" i="1"/>
  <c r="A5913" i="1"/>
  <c r="A5915" i="1"/>
  <c r="A5918" i="1"/>
  <c r="A5923" i="1"/>
  <c r="A5924" i="1"/>
  <c r="A5921" i="1"/>
  <c r="A5920" i="1"/>
  <c r="A5951" i="1"/>
  <c r="A5922" i="1"/>
  <c r="A5925" i="1"/>
  <c r="A5927" i="1"/>
  <c r="A5926" i="1"/>
  <c r="A5928" i="1"/>
  <c r="A5929" i="1"/>
  <c r="A5935" i="1"/>
  <c r="A5936" i="1"/>
  <c r="A5932" i="1"/>
  <c r="A5931" i="1"/>
  <c r="A5930" i="1"/>
  <c r="A5937" i="1"/>
  <c r="A5934" i="1"/>
  <c r="A5933" i="1"/>
  <c r="A5938" i="1"/>
  <c r="A5939" i="1"/>
  <c r="A5940" i="1"/>
  <c r="A5946" i="1"/>
  <c r="A5947" i="1"/>
  <c r="A5943" i="1"/>
  <c r="A5942" i="1"/>
  <c r="A5941" i="1"/>
  <c r="A5948" i="1"/>
  <c r="A5945" i="1"/>
  <c r="A5944" i="1"/>
  <c r="A5949" i="1"/>
  <c r="A5950" i="1"/>
  <c r="A5956" i="1"/>
  <c r="A5957" i="1"/>
  <c r="A5953" i="1"/>
  <c r="A5952" i="1"/>
  <c r="A2762" i="1"/>
  <c r="A5958" i="1"/>
  <c r="A5955" i="1"/>
  <c r="A5954" i="1"/>
  <c r="A5959" i="1"/>
  <c r="A5960" i="1"/>
  <c r="A5962" i="1"/>
  <c r="A5961" i="1"/>
  <c r="A5963" i="1"/>
  <c r="A5964" i="1"/>
  <c r="A5969" i="1"/>
  <c r="A5970" i="1"/>
  <c r="A5967" i="1"/>
  <c r="A5966" i="1"/>
  <c r="A5965" i="1"/>
  <c r="A5968" i="1"/>
  <c r="A5971" i="1"/>
  <c r="A5977" i="1"/>
  <c r="A5978" i="1"/>
  <c r="A5974" i="1"/>
  <c r="A5973" i="1"/>
  <c r="A5972" i="1"/>
  <c r="A5979" i="1"/>
  <c r="A5976" i="1"/>
  <c r="A5975" i="1"/>
  <c r="A5980" i="1"/>
  <c r="A5981" i="1"/>
  <c r="A5982" i="1"/>
  <c r="A5988" i="1"/>
  <c r="A5989" i="1"/>
  <c r="A5985" i="1"/>
  <c r="A5984" i="1"/>
  <c r="A5983" i="1"/>
  <c r="A5990" i="1"/>
  <c r="A5987" i="1"/>
  <c r="A5986" i="1"/>
  <c r="A5991" i="1"/>
  <c r="A5992" i="1"/>
  <c r="A5993" i="1"/>
  <c r="A5999" i="1"/>
  <c r="A6000" i="1"/>
  <c r="A5996" i="1"/>
  <c r="A5995" i="1"/>
  <c r="A5994" i="1"/>
  <c r="A6001" i="1"/>
  <c r="A5998" i="1"/>
  <c r="A5997" i="1"/>
  <c r="A6002" i="1"/>
  <c r="A6003" i="1"/>
  <c r="A7" i="1"/>
  <c r="H2967" i="1"/>
  <c r="E2967" i="1"/>
  <c r="H3119" i="1"/>
  <c r="E3119" i="1"/>
  <c r="H5241" i="1"/>
  <c r="E5241" i="1"/>
  <c r="H900" i="1"/>
  <c r="E900" i="1"/>
  <c r="H5578" i="1"/>
  <c r="E5578" i="1"/>
  <c r="H3183" i="1"/>
  <c r="E3183" i="1"/>
  <c r="H314" i="1"/>
  <c r="E314" i="1"/>
  <c r="H4992" i="1"/>
  <c r="E4992" i="1"/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2" i="3"/>
  <c r="N1242" i="1"/>
  <c r="O1242" i="1" s="1"/>
  <c r="P1242" i="1" s="1"/>
  <c r="N4099" i="1"/>
  <c r="O4099" i="1" s="1"/>
  <c r="P4099" i="1" s="1"/>
  <c r="N4730" i="1"/>
  <c r="O4730" i="1" s="1"/>
  <c r="P4730" i="1" s="1"/>
  <c r="N5962" i="1"/>
  <c r="O5962" i="1" s="1"/>
  <c r="P5962" i="1" s="1"/>
  <c r="N4455" i="1"/>
  <c r="O4455" i="1" s="1"/>
  <c r="P4455" i="1" s="1"/>
  <c r="N1734" i="1"/>
  <c r="O1734" i="1" s="1"/>
  <c r="P1734" i="1" s="1"/>
  <c r="N1225" i="1"/>
  <c r="O1225" i="1" s="1"/>
  <c r="P1225" i="1" s="1"/>
  <c r="N5010" i="1"/>
  <c r="O5010" i="1" s="1"/>
  <c r="P5010" i="1" s="1"/>
  <c r="N3505" i="1"/>
  <c r="O3505" i="1" s="1"/>
  <c r="P3505" i="1" s="1"/>
  <c r="N5206" i="1"/>
  <c r="O5206" i="1" s="1"/>
  <c r="P5206" i="1" s="1"/>
  <c r="N2647" i="1"/>
  <c r="O2647" i="1" s="1"/>
  <c r="P2647" i="1" s="1"/>
  <c r="N4126" i="1"/>
  <c r="O4126" i="1" s="1"/>
  <c r="P4126" i="1" s="1"/>
  <c r="N5867" i="1"/>
  <c r="O5867" i="1" s="1"/>
  <c r="P5867" i="1" s="1"/>
  <c r="N2161" i="1"/>
  <c r="O2161" i="1" s="1"/>
  <c r="P2161" i="1" s="1"/>
  <c r="N5927" i="1"/>
  <c r="O5927" i="1" s="1"/>
  <c r="P5927" i="1" s="1"/>
  <c r="N5371" i="1"/>
  <c r="O5371" i="1" s="1"/>
  <c r="P5371" i="1" s="1"/>
  <c r="N96" i="1"/>
  <c r="O96" i="1" s="1"/>
  <c r="P96" i="1" s="1"/>
  <c r="N2571" i="1"/>
  <c r="O2571" i="1" s="1"/>
  <c r="P2571" i="1" s="1"/>
  <c r="N5156" i="1"/>
  <c r="O5156" i="1" s="1"/>
  <c r="P5156" i="1" s="1"/>
  <c r="N4055" i="1"/>
  <c r="O4055" i="1" s="1"/>
  <c r="P4055" i="1" s="1"/>
  <c r="N3706" i="1"/>
  <c r="O3706" i="1" s="1"/>
  <c r="P3706" i="1" s="1"/>
  <c r="N5006" i="1"/>
  <c r="O5006" i="1" s="1"/>
  <c r="P5006" i="1" s="1"/>
  <c r="N5205" i="1"/>
  <c r="O5205" i="1" s="1"/>
  <c r="P5205" i="1" s="1"/>
  <c r="N843" i="1"/>
  <c r="O843" i="1" s="1"/>
  <c r="P843" i="1" s="1"/>
  <c r="N5230" i="1"/>
  <c r="O5230" i="1" s="1"/>
  <c r="P5230" i="1" s="1"/>
  <c r="N3444" i="1"/>
  <c r="O3444" i="1" s="1"/>
  <c r="P3444" i="1" s="1"/>
  <c r="N3198" i="1"/>
  <c r="O3198" i="1" s="1"/>
  <c r="P3198" i="1" s="1"/>
  <c r="N3215" i="1"/>
  <c r="O3215" i="1" s="1"/>
  <c r="P3215" i="1" s="1"/>
  <c r="N5102" i="1"/>
  <c r="O5102" i="1" s="1"/>
  <c r="P5102" i="1" s="1"/>
  <c r="N3587" i="1"/>
  <c r="O3587" i="1" s="1"/>
  <c r="P3587" i="1" s="1"/>
  <c r="N504" i="1"/>
  <c r="O504" i="1" s="1"/>
  <c r="P504" i="1" s="1"/>
  <c r="N3201" i="1"/>
  <c r="O3201" i="1" s="1"/>
  <c r="P3201" i="1" s="1"/>
  <c r="N2198" i="1"/>
  <c r="O2198" i="1" s="1"/>
  <c r="P2198" i="1" s="1"/>
  <c r="N2768" i="1"/>
  <c r="O2768" i="1" s="1"/>
  <c r="P2768" i="1" s="1"/>
  <c r="N3901" i="1"/>
  <c r="O3901" i="1" s="1"/>
  <c r="P3901" i="1" s="1"/>
  <c r="N1130" i="1"/>
  <c r="O1130" i="1" s="1"/>
  <c r="P1130" i="1" s="1"/>
  <c r="N3158" i="1"/>
  <c r="O3158" i="1" s="1"/>
  <c r="P3158" i="1" s="1"/>
  <c r="N147" i="1"/>
  <c r="O147" i="1" s="1"/>
  <c r="P147" i="1" s="1"/>
  <c r="N5298" i="1"/>
  <c r="O5298" i="1" s="1"/>
  <c r="P5298" i="1" s="1"/>
  <c r="N5587" i="1"/>
  <c r="O5587" i="1" s="1"/>
  <c r="P5587" i="1" s="1"/>
  <c r="N2094" i="1"/>
  <c r="O2094" i="1" s="1"/>
  <c r="P2094" i="1" s="1"/>
  <c r="N4019" i="1"/>
  <c r="O4019" i="1" s="1"/>
  <c r="P4019" i="1" s="1"/>
  <c r="N3861" i="1"/>
  <c r="O3861" i="1" s="1"/>
  <c r="P3861" i="1" s="1"/>
  <c r="N5510" i="1"/>
  <c r="O5510" i="1" s="1"/>
  <c r="P5510" i="1" s="1"/>
  <c r="N958" i="1"/>
  <c r="O958" i="1" s="1"/>
  <c r="P958" i="1" s="1"/>
  <c r="N3537" i="1"/>
  <c r="O3537" i="1" s="1"/>
  <c r="P3537" i="1" s="1"/>
  <c r="N3781" i="1"/>
  <c r="O3781" i="1" s="1"/>
  <c r="P3781" i="1" s="1"/>
  <c r="N2384" i="1"/>
  <c r="O2384" i="1" s="1"/>
  <c r="P2384" i="1" s="1"/>
  <c r="N3883" i="1"/>
  <c r="O3883" i="1" s="1"/>
  <c r="P3883" i="1" s="1"/>
  <c r="N92" i="1"/>
  <c r="O92" i="1" s="1"/>
  <c r="P92" i="1" s="1"/>
  <c r="N2945" i="1"/>
  <c r="O2945" i="1" s="1"/>
  <c r="P2945" i="1" s="1"/>
  <c r="N3931" i="1"/>
  <c r="O3931" i="1" s="1"/>
  <c r="P3931" i="1" s="1"/>
  <c r="N1161" i="1"/>
  <c r="O1161" i="1" s="1"/>
  <c r="P1161" i="1" s="1"/>
  <c r="N351" i="1"/>
  <c r="O351" i="1" s="1"/>
  <c r="P351" i="1" s="1"/>
  <c r="N822" i="1"/>
  <c r="O822" i="1" s="1"/>
  <c r="P822" i="1" s="1"/>
  <c r="N3796" i="1"/>
  <c r="O3796" i="1" s="1"/>
  <c r="P3796" i="1" s="1"/>
  <c r="N4388" i="1"/>
  <c r="O4388" i="1" s="1"/>
  <c r="P4388" i="1" s="1"/>
  <c r="N4735" i="1"/>
  <c r="O4735" i="1" s="1"/>
  <c r="P4735" i="1" s="1"/>
  <c r="N4367" i="1"/>
  <c r="O4367" i="1" s="1"/>
  <c r="P4367" i="1" s="1"/>
  <c r="N1681" i="1"/>
  <c r="O1681" i="1" s="1"/>
  <c r="P1681" i="1" s="1"/>
  <c r="N2447" i="1"/>
  <c r="O2447" i="1" s="1"/>
  <c r="P2447" i="1" s="1"/>
  <c r="N4391" i="1"/>
  <c r="O4391" i="1" s="1"/>
  <c r="P4391" i="1" s="1"/>
  <c r="N1106" i="1"/>
  <c r="O1106" i="1" s="1"/>
  <c r="P1106" i="1" s="1"/>
  <c r="N5417" i="1"/>
  <c r="O5417" i="1" s="1"/>
  <c r="P5417" i="1" s="1"/>
  <c r="N1091" i="1"/>
  <c r="O1091" i="1" s="1"/>
  <c r="P1091" i="1" s="1"/>
  <c r="N1577" i="1"/>
  <c r="O1577" i="1" s="1"/>
  <c r="P1577" i="1" s="1"/>
  <c r="N1935" i="1"/>
  <c r="O1935" i="1" s="1"/>
  <c r="P1935" i="1" s="1"/>
  <c r="N4009" i="1"/>
  <c r="O4009" i="1" s="1"/>
  <c r="P4009" i="1" s="1"/>
  <c r="N4833" i="1"/>
  <c r="O4833" i="1" s="1"/>
  <c r="P4833" i="1" s="1"/>
  <c r="N3985" i="1"/>
  <c r="O3985" i="1" s="1"/>
  <c r="P3985" i="1" s="1"/>
  <c r="N1612" i="1"/>
  <c r="O1612" i="1" s="1"/>
  <c r="P1612" i="1" s="1"/>
  <c r="N4437" i="1"/>
  <c r="O4437" i="1" s="1"/>
  <c r="P4437" i="1" s="1"/>
  <c r="N1471" i="1"/>
  <c r="O1471" i="1" s="1"/>
  <c r="P1471" i="1" s="1"/>
  <c r="N3566" i="1"/>
  <c r="O3566" i="1" s="1"/>
  <c r="P3566" i="1" s="1"/>
  <c r="N3025" i="1"/>
  <c r="O3025" i="1" s="1"/>
  <c r="P3025" i="1" s="1"/>
  <c r="N2999" i="1"/>
  <c r="O2999" i="1" s="1"/>
  <c r="P2999" i="1" s="1"/>
  <c r="N2562" i="1"/>
  <c r="O2562" i="1" s="1"/>
  <c r="P2562" i="1" s="1"/>
  <c r="N5856" i="1"/>
  <c r="O5856" i="1" s="1"/>
  <c r="P5856" i="1" s="1"/>
  <c r="N4041" i="1"/>
  <c r="O4041" i="1" s="1"/>
  <c r="P4041" i="1" s="1"/>
  <c r="N5152" i="1"/>
  <c r="O5152" i="1" s="1"/>
  <c r="P5152" i="1" s="1"/>
  <c r="N4609" i="1"/>
  <c r="O4609" i="1" s="1"/>
  <c r="P4609" i="1" s="1"/>
  <c r="N2332" i="1"/>
  <c r="O2332" i="1" s="1"/>
  <c r="P2332" i="1" s="1"/>
  <c r="N1617" i="1"/>
  <c r="O1617" i="1" s="1"/>
  <c r="P1617" i="1" s="1"/>
  <c r="N355" i="1"/>
  <c r="O355" i="1" s="1"/>
  <c r="P355" i="1" s="1"/>
  <c r="N2202" i="1"/>
  <c r="O2202" i="1" s="1"/>
  <c r="P2202" i="1" s="1"/>
  <c r="N4164" i="1"/>
  <c r="O4164" i="1" s="1"/>
  <c r="P4164" i="1" s="1"/>
  <c r="N2709" i="1"/>
  <c r="O2709" i="1" s="1"/>
  <c r="P2709" i="1" s="1"/>
  <c r="N2763" i="1"/>
  <c r="O2763" i="1" s="1"/>
  <c r="P2763" i="1" s="1"/>
  <c r="N833" i="1"/>
  <c r="O833" i="1" s="1"/>
  <c r="P833" i="1" s="1"/>
  <c r="N2652" i="1"/>
  <c r="O2652" i="1" s="1"/>
  <c r="P2652" i="1" s="1"/>
  <c r="N662" i="1"/>
  <c r="O662" i="1" s="1"/>
  <c r="P662" i="1" s="1"/>
  <c r="N904" i="1"/>
  <c r="O904" i="1" s="1"/>
  <c r="P904" i="1" s="1"/>
  <c r="N4064" i="1"/>
  <c r="O4064" i="1" s="1"/>
  <c r="P4064" i="1" s="1"/>
  <c r="N522" i="1"/>
  <c r="O522" i="1" s="1"/>
  <c r="P522" i="1" s="1"/>
  <c r="N3515" i="1"/>
  <c r="O3515" i="1" s="1"/>
  <c r="P3515" i="1" s="1"/>
  <c r="N453" i="1"/>
  <c r="O453" i="1" s="1"/>
  <c r="P453" i="1" s="1"/>
  <c r="N1475" i="1"/>
  <c r="O1475" i="1" s="1"/>
  <c r="P1475" i="1" s="1"/>
  <c r="N3785" i="1"/>
  <c r="O3785" i="1" s="1"/>
  <c r="P3785" i="1" s="1"/>
  <c r="N4726" i="1"/>
  <c r="O4726" i="1" s="1"/>
  <c r="P4726" i="1" s="1"/>
  <c r="N5821" i="1"/>
  <c r="O5821" i="1" s="1"/>
  <c r="P5821" i="1" s="1"/>
  <c r="N1115" i="1"/>
  <c r="O1115" i="1" s="1"/>
  <c r="P1115" i="1" s="1"/>
  <c r="N4471" i="1"/>
  <c r="O4471" i="1" s="1"/>
  <c r="P4471" i="1" s="1"/>
  <c r="N3345" i="1"/>
  <c r="O3345" i="1" s="1"/>
  <c r="P3345" i="1" s="1"/>
  <c r="N1871" i="1"/>
  <c r="O1871" i="1" s="1"/>
  <c r="P1871" i="1" s="1"/>
  <c r="N3058" i="1"/>
  <c r="O3058" i="1" s="1"/>
  <c r="P3058" i="1" s="1"/>
  <c r="N3004" i="1"/>
  <c r="O3004" i="1" s="1"/>
  <c r="P3004" i="1" s="1"/>
  <c r="N79" i="1"/>
  <c r="O79" i="1" s="1"/>
  <c r="P79" i="1" s="1"/>
  <c r="N2320" i="1"/>
  <c r="O2320" i="1" s="1"/>
  <c r="P2320" i="1" s="1"/>
  <c r="N3923" i="1"/>
  <c r="O3923" i="1" s="1"/>
  <c r="P3923" i="1" s="1"/>
  <c r="N5729" i="1"/>
  <c r="O5729" i="1" s="1"/>
  <c r="P5729" i="1" s="1"/>
  <c r="N2194" i="1"/>
  <c r="O2194" i="1" s="1"/>
  <c r="P2194" i="1" s="1"/>
  <c r="N2423" i="1"/>
  <c r="O2423" i="1" s="1"/>
  <c r="P2423" i="1" s="1"/>
  <c r="N3946" i="1"/>
  <c r="O3946" i="1" s="1"/>
  <c r="P3946" i="1" s="1"/>
  <c r="N5413" i="1"/>
  <c r="O5413" i="1" s="1"/>
  <c r="P5413" i="1" s="1"/>
  <c r="N5408" i="1"/>
  <c r="O5408" i="1" s="1"/>
  <c r="P5408" i="1" s="1"/>
  <c r="N5403" i="1"/>
  <c r="O5403" i="1" s="1"/>
  <c r="P5403" i="1" s="1"/>
  <c r="N1035" i="1"/>
  <c r="O1035" i="1" s="1"/>
  <c r="P1035" i="1" s="1"/>
  <c r="N3149" i="1"/>
  <c r="O3149" i="1" s="1"/>
  <c r="P3149" i="1" s="1"/>
  <c r="N2670" i="1"/>
  <c r="O2670" i="1" s="1"/>
  <c r="P2670" i="1" s="1"/>
  <c r="N5513" i="1"/>
  <c r="O5513" i="1" s="1"/>
  <c r="P5513" i="1" s="1"/>
  <c r="N5884" i="1"/>
  <c r="O5884" i="1" s="1"/>
  <c r="P5884" i="1" s="1"/>
  <c r="N3065" i="1"/>
  <c r="O3065" i="1" s="1"/>
  <c r="P3065" i="1" s="1"/>
  <c r="N2862" i="1"/>
  <c r="O2862" i="1" s="1"/>
  <c r="P2862" i="1" s="1"/>
  <c r="N4363" i="1"/>
  <c r="O4363" i="1" s="1"/>
  <c r="P4363" i="1" s="1"/>
  <c r="N2508" i="1"/>
  <c r="O2508" i="1" s="1"/>
  <c r="P2508" i="1" s="1"/>
  <c r="N3592" i="1"/>
  <c r="O3592" i="1" s="1"/>
  <c r="P3592" i="1" s="1"/>
  <c r="N850" i="1"/>
  <c r="O850" i="1" s="1"/>
  <c r="P850" i="1" s="1"/>
  <c r="N2126" i="1"/>
  <c r="O2126" i="1" s="1"/>
  <c r="P2126" i="1" s="1"/>
  <c r="N2176" i="1"/>
  <c r="O2176" i="1" s="1"/>
  <c r="P2176" i="1" s="1"/>
  <c r="N3050" i="1"/>
  <c r="O3050" i="1" s="1"/>
  <c r="P3050" i="1" s="1"/>
  <c r="N3418" i="1"/>
  <c r="O3418" i="1" s="1"/>
  <c r="P3418" i="1" s="1"/>
  <c r="N5713" i="1"/>
  <c r="O5713" i="1" s="1"/>
  <c r="P5713" i="1" s="1"/>
  <c r="N1537" i="1"/>
  <c r="O1537" i="1" s="1"/>
  <c r="P1537" i="1" s="1"/>
  <c r="N5304" i="1"/>
  <c r="O5304" i="1" s="1"/>
  <c r="P5304" i="1" s="1"/>
  <c r="N908" i="1"/>
  <c r="O908" i="1" s="1"/>
  <c r="P908" i="1" s="1"/>
  <c r="N4886" i="1"/>
  <c r="O4886" i="1" s="1"/>
  <c r="P4886" i="1" s="1"/>
  <c r="N2903" i="1"/>
  <c r="O2903" i="1" s="1"/>
  <c r="P2903" i="1" s="1"/>
  <c r="N3887" i="1"/>
  <c r="O3887" i="1" s="1"/>
  <c r="P3887" i="1" s="1"/>
  <c r="N5888" i="1"/>
  <c r="O5888" i="1" s="1"/>
  <c r="P5888" i="1" s="1"/>
  <c r="N4914" i="1"/>
  <c r="O4914" i="1" s="1"/>
  <c r="P4914" i="1" s="1"/>
  <c r="N2305" i="1"/>
  <c r="O2305" i="1" s="1"/>
  <c r="P2305" i="1" s="1"/>
  <c r="N4514" i="1"/>
  <c r="O4514" i="1" s="1"/>
  <c r="P4514" i="1" s="1"/>
  <c r="N2507" i="1"/>
  <c r="O2507" i="1" s="1"/>
  <c r="P2507" i="1" s="1"/>
  <c r="N1906" i="1"/>
  <c r="O1906" i="1" s="1"/>
  <c r="P1906" i="1" s="1"/>
  <c r="N2299" i="1"/>
  <c r="O2299" i="1" s="1"/>
  <c r="P2299" i="1" s="1"/>
  <c r="N5921" i="1"/>
  <c r="O5921" i="1" s="1"/>
  <c r="P5921" i="1" s="1"/>
  <c r="N4674" i="1"/>
  <c r="O4674" i="1" s="1"/>
  <c r="P4674" i="1" s="1"/>
  <c r="N3470" i="1"/>
  <c r="O3470" i="1" s="1"/>
  <c r="P3470" i="1" s="1"/>
  <c r="N1581" i="1"/>
  <c r="O1581" i="1" s="1"/>
  <c r="P1581" i="1" s="1"/>
  <c r="N2657" i="1"/>
  <c r="O2657" i="1" s="1"/>
  <c r="P2657" i="1" s="1"/>
  <c r="N1607" i="1"/>
  <c r="O1607" i="1" s="1"/>
  <c r="P1607" i="1" s="1"/>
  <c r="N3652" i="1"/>
  <c r="O3652" i="1" s="1"/>
  <c r="P3652" i="1" s="1"/>
  <c r="N22" i="1"/>
  <c r="O22" i="1" s="1"/>
  <c r="P22" i="1" s="1"/>
  <c r="N483" i="1"/>
  <c r="O483" i="1" s="1"/>
  <c r="P483" i="1" s="1"/>
  <c r="N2935" i="1"/>
  <c r="O2935" i="1" s="1"/>
  <c r="P2935" i="1" s="1"/>
  <c r="N449" i="1"/>
  <c r="O449" i="1" s="1"/>
  <c r="P449" i="1" s="1"/>
  <c r="N1742" i="1"/>
  <c r="O1742" i="1" s="1"/>
  <c r="P1742" i="1" s="1"/>
  <c r="N1650" i="1"/>
  <c r="O1650" i="1" s="1"/>
  <c r="P1650" i="1" s="1"/>
  <c r="N5745" i="1"/>
  <c r="O5745" i="1" s="1"/>
  <c r="P5745" i="1" s="1"/>
  <c r="N811" i="1"/>
  <c r="O811" i="1" s="1"/>
  <c r="P811" i="1" s="1"/>
  <c r="N804" i="1"/>
  <c r="O804" i="1" s="1"/>
  <c r="P804" i="1" s="1"/>
  <c r="N913" i="1"/>
  <c r="O913" i="1" s="1"/>
  <c r="P913" i="1" s="1"/>
  <c r="N489" i="1"/>
  <c r="O489" i="1" s="1"/>
  <c r="P489" i="1" s="1"/>
  <c r="N970" i="1"/>
  <c r="O970" i="1" s="1"/>
  <c r="P970" i="1" s="1"/>
  <c r="N4585" i="1"/>
  <c r="O4585" i="1" s="1"/>
  <c r="P4585" i="1" s="1"/>
  <c r="N5908" i="1"/>
  <c r="O5908" i="1" s="1"/>
  <c r="P5908" i="1" s="1"/>
  <c r="N4717" i="1"/>
  <c r="O4717" i="1" s="1"/>
  <c r="P4717" i="1" s="1"/>
  <c r="N735" i="1"/>
  <c r="O735" i="1" s="1"/>
  <c r="P735" i="1" s="1"/>
  <c r="N4013" i="1"/>
  <c r="O4013" i="1" s="1"/>
  <c r="P4013" i="1" s="1"/>
  <c r="N3906" i="1"/>
  <c r="O3906" i="1" s="1"/>
  <c r="P3906" i="1" s="1"/>
  <c r="N2897" i="1"/>
  <c r="O2897" i="1" s="1"/>
  <c r="P2897" i="1" s="1"/>
  <c r="N2566" i="1"/>
  <c r="O2566" i="1" s="1"/>
  <c r="P2566" i="1" s="1"/>
  <c r="N5704" i="1"/>
  <c r="O5704" i="1" s="1"/>
  <c r="P5704" i="1" s="1"/>
  <c r="N5053" i="1"/>
  <c r="O5053" i="1" s="1"/>
  <c r="P5053" i="1" s="1"/>
  <c r="N3571" i="1"/>
  <c r="O3571" i="1" s="1"/>
  <c r="P3571" i="1" s="1"/>
  <c r="N75" i="1"/>
  <c r="O75" i="1" s="1"/>
  <c r="P75" i="1" s="1"/>
  <c r="N4024" i="1"/>
  <c r="O4024" i="1" s="1"/>
  <c r="P4024" i="1" s="1"/>
  <c r="N3257" i="1"/>
  <c r="O3257" i="1" s="1"/>
  <c r="P3257" i="1" s="1"/>
  <c r="N5421" i="1"/>
  <c r="O5421" i="1" s="1"/>
  <c r="P5421" i="1" s="1"/>
  <c r="N3392" i="1"/>
  <c r="O3392" i="1" s="1"/>
  <c r="P3392" i="1" s="1"/>
  <c r="N1209" i="1"/>
  <c r="O1209" i="1" s="1"/>
  <c r="P1209" i="1" s="1"/>
  <c r="N4402" i="1"/>
  <c r="O4402" i="1" s="1"/>
  <c r="P4402" i="1" s="1"/>
  <c r="N252" i="1"/>
  <c r="O252" i="1" s="1"/>
  <c r="P252" i="1" s="1"/>
  <c r="N5878" i="1"/>
  <c r="O5878" i="1" s="1"/>
  <c r="P5878" i="1" s="1"/>
  <c r="N2971" i="1"/>
  <c r="O2971" i="1" s="1"/>
  <c r="P2971" i="1" s="1"/>
  <c r="N2641" i="1"/>
  <c r="O2641" i="1" s="1"/>
  <c r="P2641" i="1" s="1"/>
  <c r="N1942" i="1"/>
  <c r="O1942" i="1" s="1"/>
  <c r="P1942" i="1" s="1"/>
  <c r="N4059" i="1"/>
  <c r="O4059" i="1" s="1"/>
  <c r="P4059" i="1" s="1"/>
  <c r="N5893" i="1"/>
  <c r="O5893" i="1" s="1"/>
  <c r="P5893" i="1" s="1"/>
  <c r="N1253" i="1"/>
  <c r="O1253" i="1" s="1"/>
  <c r="P1253" i="1" s="1"/>
  <c r="N1327" i="1"/>
  <c r="O1327" i="1" s="1"/>
  <c r="P1327" i="1" s="1"/>
  <c r="N4749" i="1"/>
  <c r="O4749" i="1" s="1"/>
  <c r="P4749" i="1" s="1"/>
  <c r="P4" i="1"/>
  <c r="N4250" i="1"/>
  <c r="O4250" i="1" s="1"/>
  <c r="P4250" i="1" s="1"/>
  <c r="N1545" i="1"/>
  <c r="O1545" i="1" s="1"/>
  <c r="P1545" i="1" s="1"/>
  <c r="N5612" i="1"/>
  <c r="O5612" i="1" s="1"/>
  <c r="P5612" i="1" s="1"/>
  <c r="N931" i="1"/>
  <c r="O931" i="1" s="1"/>
  <c r="P931" i="1" s="1"/>
  <c r="N5477" i="1"/>
  <c r="O5477" i="1" s="1"/>
  <c r="P5477" i="1" s="1"/>
  <c r="N5193" i="1"/>
  <c r="O5193" i="1" s="1"/>
  <c r="P5193" i="1" s="1"/>
  <c r="N1675" i="1"/>
  <c r="O1675" i="1" s="1"/>
  <c r="P1675" i="1" s="1"/>
  <c r="N3820" i="1"/>
  <c r="O3820" i="1" s="1"/>
  <c r="P3820" i="1" s="1"/>
  <c r="N943" i="1"/>
  <c r="O943" i="1" s="1"/>
  <c r="P943" i="1" s="1"/>
  <c r="N1100" i="1"/>
  <c r="O1100" i="1" s="1"/>
  <c r="P1100" i="1" s="1"/>
  <c r="N1261" i="1"/>
  <c r="O1261" i="1" s="1"/>
  <c r="P1261" i="1" s="1"/>
  <c r="N4324" i="1"/>
  <c r="O4324" i="1" s="1"/>
  <c r="P4324" i="1" s="1"/>
  <c r="N158" i="1"/>
  <c r="O158" i="1" s="1"/>
  <c r="P158" i="1" s="1"/>
  <c r="N3951" i="1"/>
  <c r="O3951" i="1" s="1"/>
  <c r="P3951" i="1" s="1"/>
  <c r="N4317" i="1"/>
  <c r="O4317" i="1" s="1"/>
  <c r="P4317" i="1" s="1"/>
  <c r="N585" i="1"/>
  <c r="O585" i="1" s="1"/>
  <c r="P585" i="1" s="1"/>
  <c r="N2529" i="1"/>
  <c r="O2529" i="1" s="1"/>
  <c r="P2529" i="1" s="1"/>
  <c r="N2991" i="1"/>
  <c r="O2991" i="1" s="1"/>
  <c r="P2991" i="1" s="1"/>
  <c r="N5722" i="1"/>
  <c r="O5722" i="1" s="1"/>
  <c r="P5722" i="1" s="1"/>
  <c r="N3870" i="1"/>
  <c r="O3870" i="1" s="1"/>
  <c r="P3870" i="1" s="1"/>
  <c r="N2368" i="1"/>
  <c r="O2368" i="1" s="1"/>
  <c r="P2368" i="1" s="1"/>
  <c r="N3832" i="1"/>
  <c r="O3832" i="1" s="1"/>
  <c r="P3832" i="1" s="1"/>
  <c r="N4755" i="1"/>
  <c r="O4755" i="1" s="1"/>
  <c r="P4755" i="1" s="1"/>
  <c r="N4789" i="1"/>
  <c r="O4789" i="1" s="1"/>
  <c r="P4789" i="1" s="1"/>
  <c r="N1685" i="1"/>
  <c r="O1685" i="1" s="1"/>
  <c r="P1685" i="1" s="1"/>
  <c r="N5680" i="1"/>
  <c r="O5680" i="1" s="1"/>
  <c r="P5680" i="1" s="1"/>
  <c r="N2556" i="1"/>
  <c r="O2556" i="1" s="1"/>
  <c r="P2556" i="1" s="1"/>
  <c r="N2776" i="1"/>
  <c r="O2776" i="1" s="1"/>
  <c r="P2776" i="1" s="1"/>
  <c r="N2634" i="1"/>
  <c r="O2634" i="1" s="1"/>
  <c r="P2634" i="1" s="1"/>
  <c r="N2748" i="1"/>
  <c r="O2748" i="1" s="1"/>
  <c r="P2748" i="1" s="1"/>
  <c r="N3220" i="1"/>
  <c r="O3220" i="1" s="1"/>
  <c r="P3220" i="1" s="1"/>
  <c r="N3428" i="1"/>
  <c r="O3428" i="1" s="1"/>
  <c r="P3428" i="1" s="1"/>
  <c r="N4673" i="1"/>
  <c r="O4673" i="1" s="1"/>
  <c r="P4673" i="1" s="1"/>
  <c r="N2109" i="1"/>
  <c r="O2109" i="1" s="1"/>
  <c r="P2109" i="1" s="1"/>
  <c r="N1621" i="1"/>
  <c r="O1621" i="1" s="1"/>
  <c r="P1621" i="1" s="1"/>
  <c r="N3536" i="1"/>
  <c r="O3536" i="1" s="1"/>
  <c r="P3536" i="1" s="1"/>
  <c r="N640" i="1"/>
  <c r="O640" i="1" s="1"/>
  <c r="P640" i="1" s="1"/>
  <c r="N4694" i="1"/>
  <c r="O4694" i="1" s="1"/>
  <c r="P4694" i="1" s="1"/>
  <c r="N2222" i="1"/>
  <c r="O2222" i="1" s="1"/>
  <c r="P2222" i="1" s="1"/>
  <c r="N2664" i="1"/>
  <c r="O2664" i="1" s="1"/>
  <c r="P2664" i="1" s="1"/>
  <c r="N4243" i="1"/>
  <c r="O4243" i="1" s="1"/>
  <c r="P4243" i="1" s="1"/>
  <c r="N5179" i="1"/>
  <c r="O5179" i="1" s="1"/>
  <c r="P5179" i="1" s="1"/>
  <c r="N1929" i="1"/>
  <c r="O1929" i="1" s="1"/>
  <c r="P1929" i="1" s="1"/>
  <c r="N4347" i="1"/>
  <c r="O4347" i="1" s="1"/>
  <c r="P4347" i="1" s="1"/>
  <c r="N1806" i="1"/>
  <c r="O1806" i="1" s="1"/>
  <c r="P1806" i="1" s="1"/>
  <c r="N3153" i="1"/>
  <c r="O3153" i="1" s="1"/>
  <c r="P3153" i="1" s="1"/>
  <c r="N1941" i="1"/>
  <c r="O1941" i="1" s="1"/>
  <c r="P1941" i="1" s="1"/>
  <c r="N5687" i="1"/>
  <c r="O5687" i="1" s="1"/>
  <c r="P5687" i="1" s="1"/>
  <c r="N3456" i="1"/>
  <c r="O3456" i="1" s="1"/>
  <c r="P3456" i="1" s="1"/>
  <c r="N3852" i="1"/>
  <c r="O3852" i="1" s="1"/>
  <c r="P3852" i="1" s="1"/>
  <c r="N4300" i="1"/>
  <c r="O4300" i="1" s="1"/>
  <c r="P4300" i="1" s="1"/>
  <c r="N3958" i="1"/>
  <c r="O3958" i="1" s="1"/>
  <c r="P3958" i="1" s="1"/>
  <c r="N2456" i="1"/>
  <c r="O2456" i="1" s="1"/>
  <c r="P2456" i="1" s="1"/>
  <c r="N1924" i="1"/>
  <c r="O1924" i="1" s="1"/>
  <c r="P1924" i="1" s="1"/>
  <c r="N5749" i="1"/>
  <c r="O5749" i="1" s="1"/>
  <c r="P5749" i="1" s="1"/>
  <c r="N2257" i="1"/>
  <c r="O2257" i="1" s="1"/>
  <c r="P2257" i="1" s="1"/>
  <c r="N1316" i="1"/>
  <c r="O1316" i="1" s="1"/>
  <c r="P1316" i="1" s="1"/>
  <c r="N1817" i="1"/>
  <c r="O1817" i="1" s="1"/>
  <c r="P1817" i="1" s="1"/>
  <c r="N4476" i="1"/>
  <c r="O4476" i="1" s="1"/>
  <c r="P4476" i="1" s="1"/>
  <c r="N2741" i="1"/>
  <c r="O2741" i="1" s="1"/>
  <c r="P2741" i="1" s="1"/>
  <c r="N2077" i="1"/>
  <c r="O2077" i="1" s="1"/>
  <c r="P2077" i="1" s="1"/>
  <c r="N218" i="1"/>
  <c r="O218" i="1" s="1"/>
  <c r="P218" i="1" s="1"/>
  <c r="N4919" i="1"/>
  <c r="O4919" i="1" s="1"/>
  <c r="P4919" i="1" s="1"/>
  <c r="N3877" i="1"/>
  <c r="O3877" i="1" s="1"/>
  <c r="P3877" i="1" s="1"/>
  <c r="N5061" i="1"/>
  <c r="O5061" i="1" s="1"/>
  <c r="P5061" i="1" s="1"/>
  <c r="N5506" i="1"/>
  <c r="O5506" i="1" s="1"/>
  <c r="P5506" i="1" s="1"/>
  <c r="N302" i="1"/>
  <c r="O302" i="1" s="1"/>
  <c r="P302" i="1" s="1"/>
  <c r="N5381" i="1"/>
  <c r="O5381" i="1" s="1"/>
  <c r="P5381" i="1" s="1"/>
  <c r="N4521" i="1"/>
  <c r="O4521" i="1" s="1"/>
  <c r="P4521" i="1" s="1"/>
  <c r="N3711" i="1"/>
  <c r="O3711" i="1" s="1"/>
  <c r="P3711" i="1" s="1"/>
  <c r="N2032" i="1"/>
  <c r="O2032" i="1" s="1"/>
  <c r="P2032" i="1" s="1"/>
  <c r="N5517" i="1"/>
  <c r="O5517" i="1" s="1"/>
  <c r="P5517" i="1" s="1"/>
  <c r="N865" i="1"/>
  <c r="O865" i="1" s="1"/>
  <c r="P865" i="1" s="1"/>
  <c r="N3282" i="1"/>
  <c r="O3282" i="1" s="1"/>
  <c r="P3282" i="1" s="1"/>
  <c r="N1811" i="1"/>
  <c r="O1811" i="1" s="1"/>
  <c r="P1811" i="1" s="1"/>
  <c r="N1400" i="1"/>
  <c r="O1400" i="1" s="1"/>
  <c r="P1400" i="1" s="1"/>
  <c r="N5096" i="1"/>
  <c r="O5096" i="1" s="1"/>
  <c r="P5096" i="1" s="1"/>
  <c r="N3386" i="1"/>
  <c r="O3386" i="1" s="1"/>
  <c r="P3386" i="1" s="1"/>
  <c r="N4330" i="1"/>
  <c r="O4330" i="1" s="1"/>
  <c r="P4330" i="1" s="1"/>
  <c r="N2427" i="1"/>
  <c r="O2427" i="1" s="1"/>
  <c r="P2427" i="1" s="1"/>
  <c r="N1715" i="1"/>
  <c r="O1715" i="1" s="1"/>
  <c r="P1715" i="1" s="1"/>
  <c r="N3800" i="1"/>
  <c r="O3800" i="1" s="1"/>
  <c r="P3800" i="1" s="1"/>
  <c r="N5914" i="1"/>
  <c r="O5914" i="1" s="1"/>
  <c r="P5914" i="1" s="1"/>
  <c r="N3529" i="1"/>
  <c r="O3529" i="1" s="1"/>
  <c r="P3529" i="1" s="1"/>
  <c r="N3266" i="1"/>
  <c r="O3266" i="1" s="1"/>
  <c r="P3266" i="1" s="1"/>
  <c r="N2331" i="1"/>
  <c r="O2331" i="1" s="1"/>
  <c r="P2331" i="1" s="1"/>
  <c r="N4548" i="1"/>
  <c r="O4548" i="1" s="1"/>
  <c r="P4548" i="1" s="1"/>
  <c r="N5967" i="1"/>
  <c r="O5967" i="1" s="1"/>
  <c r="P5967" i="1" s="1"/>
  <c r="N976" i="1"/>
  <c r="O976" i="1" s="1"/>
  <c r="P976" i="1" s="1"/>
  <c r="N5736" i="1"/>
  <c r="O5736" i="1" s="1"/>
  <c r="P5736" i="1" s="1"/>
  <c r="N156" i="1"/>
  <c r="O156" i="1" s="1"/>
  <c r="P156" i="1" s="1"/>
  <c r="N1051" i="1"/>
  <c r="O1051" i="1" s="1"/>
  <c r="P1051" i="1" s="1"/>
  <c r="N141" i="1"/>
  <c r="O141" i="1" s="1"/>
  <c r="P141" i="1" s="1"/>
  <c r="N3374" i="1"/>
  <c r="O3374" i="1" s="1"/>
  <c r="P3374" i="1" s="1"/>
  <c r="N5735" i="1"/>
  <c r="O5735" i="1" s="1"/>
  <c r="P5735" i="1" s="1"/>
  <c r="N5462" i="1"/>
  <c r="O5462" i="1" s="1"/>
  <c r="P5462" i="1" s="1"/>
  <c r="N5375" i="1"/>
  <c r="O5375" i="1" s="1"/>
  <c r="P5375" i="1" s="1"/>
  <c r="N187" i="1"/>
  <c r="O187" i="1" s="1"/>
  <c r="P187" i="1" s="1"/>
  <c r="N1110" i="1"/>
  <c r="O1110" i="1" s="1"/>
  <c r="P1110" i="1" s="1"/>
  <c r="N5493" i="1"/>
  <c r="O5493" i="1" s="1"/>
  <c r="P5493" i="1" s="1"/>
  <c r="N193" i="1"/>
  <c r="O193" i="1" s="1"/>
  <c r="P193" i="1" s="1"/>
  <c r="N3134" i="1"/>
  <c r="O3134" i="1" s="1"/>
  <c r="P3134" i="1" s="1"/>
  <c r="N5387" i="1"/>
  <c r="O5387" i="1" s="1"/>
  <c r="P5387" i="1" s="1"/>
  <c r="N4173" i="1"/>
  <c r="O4173" i="1" s="1"/>
  <c r="P4173" i="1" s="1"/>
  <c r="N4168" i="1"/>
  <c r="O4168" i="1" s="1"/>
  <c r="P4168" i="1" s="1"/>
  <c r="N837" i="1"/>
  <c r="O837" i="1" s="1"/>
  <c r="P837" i="1" s="1"/>
  <c r="N3826" i="1"/>
  <c r="O3826" i="1" s="1"/>
  <c r="P3826" i="1" s="1"/>
  <c r="N3412" i="1"/>
  <c r="O3412" i="1" s="1"/>
  <c r="P3412" i="1" s="1"/>
  <c r="N5110" i="1"/>
  <c r="O5110" i="1" s="1"/>
  <c r="P5110" i="1" s="1"/>
  <c r="N2848" i="1"/>
  <c r="O2848" i="1" s="1"/>
  <c r="P2848" i="1" s="1"/>
  <c r="N3381" i="1"/>
  <c r="O3381" i="1" s="1"/>
  <c r="P3381" i="1" s="1"/>
  <c r="N297" i="1"/>
  <c r="O297" i="1" s="1"/>
  <c r="P297" i="1" s="1"/>
  <c r="N887" i="1"/>
  <c r="O887" i="1" s="1"/>
  <c r="P887" i="1" s="1"/>
  <c r="N2627" i="1"/>
  <c r="O2627" i="1" s="1"/>
  <c r="P2627" i="1" s="1"/>
  <c r="N5297" i="1"/>
  <c r="O5297" i="1" s="1"/>
  <c r="P5297" i="1" s="1"/>
  <c r="N3756" i="1"/>
  <c r="O3756" i="1" s="1"/>
  <c r="P3756" i="1" s="1"/>
  <c r="N4513" i="1"/>
  <c r="O4513" i="1" s="1"/>
  <c r="P4513" i="1" s="1"/>
  <c r="N4575" i="1"/>
  <c r="O4575" i="1" s="1"/>
  <c r="P4575" i="1" s="1"/>
  <c r="N4701" i="1"/>
  <c r="O4701" i="1" s="1"/>
  <c r="P4701" i="1" s="1"/>
  <c r="N3860" i="1"/>
  <c r="O3860" i="1" s="1"/>
  <c r="P3860" i="1" s="1"/>
  <c r="N4658" i="1"/>
  <c r="O4658" i="1" s="1"/>
  <c r="P4658" i="1" s="1"/>
  <c r="N3081" i="1"/>
  <c r="O3081" i="1" s="1"/>
  <c r="P3081" i="1" s="1"/>
  <c r="N2446" i="1"/>
  <c r="O2446" i="1" s="1"/>
  <c r="P2446" i="1" s="1"/>
  <c r="N3700" i="1"/>
  <c r="O3700" i="1" s="1"/>
  <c r="P3700" i="1" s="1"/>
  <c r="N200" i="1"/>
  <c r="O200" i="1" s="1"/>
  <c r="P200" i="1" s="1"/>
  <c r="N816" i="1"/>
  <c r="O816" i="1" s="1"/>
  <c r="P816" i="1" s="1"/>
  <c r="N4848" i="1"/>
  <c r="O4848" i="1" s="1"/>
  <c r="P4848" i="1" s="1"/>
  <c r="N4158" i="1"/>
  <c r="O4158" i="1" s="1"/>
  <c r="P4158" i="1" s="1"/>
  <c r="N509" i="1"/>
  <c r="O509" i="1" s="1"/>
  <c r="P509" i="1" s="1"/>
  <c r="N101" i="1"/>
  <c r="O101" i="1" s="1"/>
  <c r="P101" i="1" s="1"/>
  <c r="N2389" i="1"/>
  <c r="O2389" i="1" s="1"/>
  <c r="P2389" i="1" s="1"/>
  <c r="N5872" i="1"/>
  <c r="O5872" i="1" s="1"/>
  <c r="P5872" i="1" s="1"/>
  <c r="N4431" i="1"/>
  <c r="O4431" i="1" s="1"/>
  <c r="P4431" i="1" s="1"/>
  <c r="N3306" i="1"/>
  <c r="O3306" i="1" s="1"/>
  <c r="P3306" i="1" s="1"/>
  <c r="N3170" i="1"/>
  <c r="O3170" i="1" s="1"/>
  <c r="P3170" i="1" s="1"/>
  <c r="N5171" i="1"/>
  <c r="O5171" i="1" s="1"/>
  <c r="P5171" i="1" s="1"/>
  <c r="N2855" i="1"/>
  <c r="O2855" i="1" s="1"/>
  <c r="P2855" i="1" s="1"/>
  <c r="N516" i="1"/>
  <c r="O516" i="1" s="1"/>
  <c r="P516" i="1" s="1"/>
  <c r="N4937" i="1"/>
  <c r="O4937" i="1" s="1"/>
  <c r="P4937" i="1" s="1"/>
  <c r="N1266" i="1"/>
  <c r="O1266" i="1" s="1"/>
  <c r="P1266" i="1" s="1"/>
  <c r="N2908" i="1"/>
  <c r="O2908" i="1" s="1"/>
  <c r="P2908" i="1" s="1"/>
  <c r="N1273" i="1"/>
  <c r="O1273" i="1" s="1"/>
  <c r="P1273" i="1" s="1"/>
  <c r="N5213" i="1"/>
  <c r="O5213" i="1" s="1"/>
  <c r="P5213" i="1" s="1"/>
  <c r="N5484" i="1"/>
  <c r="O5484" i="1" s="1"/>
  <c r="P5484" i="1" s="1"/>
  <c r="N2396" i="1"/>
  <c r="O2396" i="1" s="1"/>
  <c r="P2396" i="1" s="1"/>
  <c r="N5712" i="1"/>
  <c r="O5712" i="1" s="1"/>
  <c r="P5712" i="1" s="1"/>
  <c r="N393" i="1"/>
  <c r="O393" i="1" s="1"/>
  <c r="P393" i="1" s="1"/>
  <c r="N422" i="1"/>
  <c r="O422" i="1" s="1"/>
  <c r="P422" i="1" s="1"/>
  <c r="N2990" i="1"/>
  <c r="O2990" i="1" s="1"/>
  <c r="P2990" i="1" s="1"/>
  <c r="N5199" i="1"/>
  <c r="O5199" i="1" s="1"/>
  <c r="P5199" i="1" s="1"/>
  <c r="N1280" i="1"/>
  <c r="O1280" i="1" s="1"/>
  <c r="P1280" i="1" s="1"/>
  <c r="N1454" i="1"/>
  <c r="O1454" i="1" s="1"/>
  <c r="P1454" i="1" s="1"/>
  <c r="N4372" i="1"/>
  <c r="O4372" i="1" s="1"/>
  <c r="P4372" i="1" s="1"/>
  <c r="N2025" i="1"/>
  <c r="O2025" i="1" s="1"/>
  <c r="P2025" i="1" s="1"/>
  <c r="N4783" i="1"/>
  <c r="O4783" i="1" s="1"/>
  <c r="P4783" i="1" s="1"/>
  <c r="N4665" i="1"/>
  <c r="O4665" i="1" s="1"/>
  <c r="P4665" i="1" s="1"/>
  <c r="N3163" i="1"/>
  <c r="O3163" i="1" s="1"/>
  <c r="P3163" i="1" s="1"/>
  <c r="N4449" i="1"/>
  <c r="O4449" i="1" s="1"/>
  <c r="P4449" i="1" s="1"/>
  <c r="N4442" i="1"/>
  <c r="O4442" i="1" s="1"/>
  <c r="P4442" i="1" s="1"/>
  <c r="N612" i="1"/>
  <c r="O612" i="1" s="1"/>
  <c r="P612" i="1" s="1"/>
  <c r="N1236" i="1"/>
  <c r="O1236" i="1" s="1"/>
  <c r="P1236" i="1" s="1"/>
  <c r="N3357" i="1"/>
  <c r="O3357" i="1" s="1"/>
  <c r="P3357" i="1" s="1"/>
  <c r="N2351" i="1"/>
  <c r="O2351" i="1" s="1"/>
  <c r="P2351" i="1" s="1"/>
  <c r="N5633" i="1"/>
  <c r="O5633" i="1" s="1"/>
  <c r="P5633" i="1" s="1"/>
  <c r="N3790" i="1"/>
  <c r="O3790" i="1" s="1"/>
  <c r="P3790" i="1" s="1"/>
  <c r="N458" i="1"/>
  <c r="O458" i="1" s="1"/>
  <c r="P458" i="1" s="1"/>
  <c r="N1448" i="1"/>
  <c r="O1448" i="1" s="1"/>
  <c r="P1448" i="1" s="1"/>
  <c r="N5344" i="1"/>
  <c r="O5344" i="1" s="1"/>
  <c r="P5344" i="1" s="1"/>
  <c r="N4151" i="1"/>
  <c r="O4151" i="1" s="1"/>
  <c r="P4151" i="1" s="1"/>
  <c r="N963" i="1"/>
  <c r="O963" i="1" s="1"/>
  <c r="P963" i="1" s="1"/>
  <c r="N2277" i="1"/>
  <c r="O2277" i="1" s="1"/>
  <c r="P2277" i="1" s="1"/>
  <c r="N5186" i="1"/>
  <c r="O5186" i="1" s="1"/>
  <c r="P5186" i="1" s="1"/>
  <c r="N4104" i="1"/>
  <c r="O4104" i="1" s="1"/>
  <c r="P4104" i="1" s="1"/>
  <c r="N3553" i="1"/>
  <c r="O3553" i="1" s="1"/>
  <c r="P3553" i="1" s="1"/>
  <c r="N3299" i="1"/>
  <c r="O3299" i="1" s="1"/>
  <c r="P3299" i="1" s="1"/>
  <c r="N3069" i="1"/>
  <c r="O3069" i="1" s="1"/>
  <c r="P3069" i="1" s="1"/>
  <c r="N5469" i="1"/>
  <c r="O5469" i="1" s="1"/>
  <c r="P5469" i="1" s="1"/>
  <c r="N39" i="1"/>
  <c r="O39" i="1" s="1"/>
  <c r="P39" i="1" s="1"/>
  <c r="N872" i="1"/>
  <c r="O872" i="1" s="1"/>
  <c r="P872" i="1" s="1"/>
  <c r="N2523" i="1"/>
  <c r="O2523" i="1" s="1"/>
  <c r="P2523" i="1" s="1"/>
  <c r="N4907" i="1"/>
  <c r="O4907" i="1" s="1"/>
  <c r="P4907" i="1" s="1"/>
  <c r="N3009" i="1"/>
  <c r="O3009" i="1" s="1"/>
  <c r="P3009" i="1" s="1"/>
  <c r="N4721" i="1"/>
  <c r="O4721" i="1" s="1"/>
  <c r="P4721" i="1" s="1"/>
  <c r="N5337" i="1"/>
  <c r="O5337" i="1" s="1"/>
  <c r="P5337" i="1" s="1"/>
  <c r="N3560" i="1"/>
  <c r="O3560" i="1" s="1"/>
  <c r="P3560" i="1" s="1"/>
  <c r="N259" i="1"/>
  <c r="O259" i="1" s="1"/>
  <c r="P259" i="1" s="1"/>
  <c r="N697" i="1"/>
  <c r="O697" i="1" s="1"/>
  <c r="P697" i="1" s="1"/>
  <c r="N4496" i="1"/>
  <c r="O4496" i="1" s="1"/>
  <c r="P4496" i="1" s="1"/>
  <c r="N1714" i="1"/>
  <c r="O1714" i="1" s="1"/>
  <c r="P1714" i="1" s="1"/>
  <c r="N5621" i="1"/>
  <c r="O5621" i="1" s="1"/>
  <c r="P5621" i="1" s="1"/>
  <c r="N1779" i="1"/>
  <c r="O1779" i="1" s="1"/>
  <c r="P1779" i="1" s="1"/>
  <c r="N5447" i="1"/>
  <c r="O5447" i="1" s="1"/>
  <c r="P5447" i="1" s="1"/>
  <c r="N3805" i="1"/>
  <c r="O3805" i="1" s="1"/>
  <c r="P3805" i="1" s="1"/>
  <c r="N2574" i="1"/>
  <c r="O2574" i="1" s="1"/>
  <c r="P2574" i="1" s="1"/>
  <c r="N3927" i="1"/>
  <c r="O3927" i="1" s="1"/>
  <c r="P3927" i="1" s="1"/>
  <c r="N2293" i="1"/>
  <c r="O2293" i="1" s="1"/>
  <c r="P2293" i="1" s="1"/>
  <c r="N4286" i="1"/>
  <c r="O4286" i="1" s="1"/>
  <c r="P4286" i="1" s="1"/>
  <c r="N2183" i="1"/>
  <c r="O2183" i="1" s="1"/>
  <c r="P2183" i="1" s="1"/>
  <c r="N5812" i="1"/>
  <c r="O5812" i="1" s="1"/>
  <c r="P5812" i="1" s="1"/>
  <c r="N4768" i="1"/>
  <c r="O4768" i="1" s="1"/>
  <c r="P4768" i="1" s="1"/>
  <c r="N2704" i="1"/>
  <c r="O2704" i="1" s="1"/>
  <c r="P2704" i="1" s="1"/>
  <c r="N3680" i="1"/>
  <c r="O3680" i="1" s="1"/>
  <c r="P3680" i="1" s="1"/>
  <c r="N4395" i="1"/>
  <c r="O4395" i="1" s="1"/>
  <c r="P4395" i="1" s="1"/>
  <c r="N4336" i="1"/>
  <c r="O4336" i="1" s="1"/>
  <c r="P4336" i="1" s="1"/>
  <c r="N827" i="1"/>
  <c r="O827" i="1" s="1"/>
  <c r="P827" i="1" s="1"/>
  <c r="N1726" i="1"/>
  <c r="O1726" i="1" s="1"/>
  <c r="P1726" i="1" s="1"/>
  <c r="N2804" i="1"/>
  <c r="O2804" i="1" s="1"/>
  <c r="P2804" i="1" s="1"/>
  <c r="N2803" i="1"/>
  <c r="O2803" i="1" s="1"/>
  <c r="P2803" i="1" s="1"/>
  <c r="N3811" i="1"/>
  <c r="O3811" i="1" s="1"/>
  <c r="P3811" i="1" s="1"/>
  <c r="N4422" i="1"/>
  <c r="O4422" i="1" s="1"/>
  <c r="P4422" i="1" s="1"/>
  <c r="N2732" i="1"/>
  <c r="O2732" i="1" s="1"/>
  <c r="P2732" i="1" s="1"/>
  <c r="N4069" i="1"/>
  <c r="O4069" i="1" s="1"/>
  <c r="P4069" i="1" s="1"/>
  <c r="N4899" i="1"/>
  <c r="O4899" i="1" s="1"/>
  <c r="P4899" i="1" s="1"/>
  <c r="N2723" i="1"/>
  <c r="O2723" i="1" s="1"/>
  <c r="P2723" i="1" s="1"/>
  <c r="N1855" i="1"/>
  <c r="O1855" i="1" s="1"/>
  <c r="P1855" i="1" s="1"/>
  <c r="N4639" i="1"/>
  <c r="O4639" i="1" s="1"/>
  <c r="P4639" i="1" s="1"/>
  <c r="N476" i="1"/>
  <c r="O476" i="1" s="1"/>
  <c r="P476" i="1" s="1"/>
  <c r="N1864" i="1"/>
  <c r="O1864" i="1" s="1"/>
  <c r="P1864" i="1" s="1"/>
  <c r="N2580" i="1"/>
  <c r="O2580" i="1" s="1"/>
  <c r="P2580" i="1" s="1"/>
  <c r="N2589" i="1"/>
  <c r="O2589" i="1" s="1"/>
  <c r="P2589" i="1" s="1"/>
  <c r="N4279" i="1"/>
  <c r="O4279" i="1" s="1"/>
  <c r="P4279" i="1" s="1"/>
  <c r="N3207" i="1"/>
  <c r="O3207" i="1" s="1"/>
  <c r="P3207" i="1" s="1"/>
  <c r="N1326" i="1"/>
  <c r="O1326" i="1" s="1"/>
  <c r="P1326" i="1" s="1"/>
  <c r="N5453" i="1"/>
  <c r="O5453" i="1" s="1"/>
  <c r="P5453" i="1" s="1"/>
  <c r="N2755" i="1"/>
  <c r="O2755" i="1" s="1"/>
  <c r="P2755" i="1" s="1"/>
  <c r="N4825" i="1"/>
  <c r="O4825" i="1" s="1"/>
  <c r="P4825" i="1" s="1"/>
  <c r="N3747" i="1"/>
  <c r="O3747" i="1" s="1"/>
  <c r="P3747" i="1" s="1"/>
  <c r="N4774" i="1"/>
  <c r="O4774" i="1" s="1"/>
  <c r="P4774" i="1" s="1"/>
  <c r="N936" i="1"/>
  <c r="O936" i="1" s="1"/>
  <c r="P936" i="1" s="1"/>
  <c r="N4594" i="1"/>
  <c r="O4594" i="1" s="1"/>
  <c r="P4594" i="1" s="1"/>
  <c r="N440" i="1"/>
  <c r="O440" i="1" s="1"/>
  <c r="P440" i="1" s="1"/>
  <c r="N1963" i="1"/>
  <c r="O1963" i="1" s="1"/>
  <c r="P1963" i="1" s="1"/>
  <c r="N4463" i="1"/>
  <c r="O4463" i="1" s="1"/>
  <c r="P4463" i="1" s="1"/>
  <c r="N994" i="1"/>
  <c r="O994" i="1" s="1"/>
  <c r="P994" i="1" s="1"/>
  <c r="N4593" i="1"/>
  <c r="O4593" i="1" s="1"/>
  <c r="P4593" i="1" s="1"/>
  <c r="N2131" i="1"/>
  <c r="O2131" i="1" s="1"/>
  <c r="P2131" i="1" s="1"/>
  <c r="N2182" i="1"/>
  <c r="O2182" i="1" s="1"/>
  <c r="P2182" i="1" s="1"/>
  <c r="N879" i="1"/>
  <c r="O879" i="1" s="1"/>
  <c r="P879" i="1" s="1"/>
  <c r="N5641" i="1"/>
  <c r="O5641" i="1" s="1"/>
  <c r="P5641" i="1" s="1"/>
  <c r="N2484" i="1"/>
  <c r="O2484" i="1" s="1"/>
  <c r="P2484" i="1" s="1"/>
  <c r="N527" i="1"/>
  <c r="O527" i="1" s="1"/>
  <c r="P527" i="1" s="1"/>
  <c r="N667" i="1"/>
  <c r="O667" i="1" s="1"/>
  <c r="P667" i="1" s="1"/>
  <c r="N5115" i="1"/>
  <c r="O5115" i="1" s="1"/>
  <c r="P5115" i="1" s="1"/>
  <c r="N763" i="1"/>
  <c r="O763" i="1" s="1"/>
  <c r="P763" i="1" s="1"/>
  <c r="N3080" i="1"/>
  <c r="O3080" i="1" s="1"/>
  <c r="P3080" i="1" s="1"/>
  <c r="N1898" i="1"/>
  <c r="O1898" i="1" s="1"/>
  <c r="P1898" i="1" s="1"/>
  <c r="N5135" i="1"/>
  <c r="O5135" i="1" s="1"/>
  <c r="P5135" i="1" s="1"/>
  <c r="N5076" i="1"/>
  <c r="O5076" i="1" s="1"/>
  <c r="P5076" i="1" s="1"/>
  <c r="N4844" i="1"/>
  <c r="O4844" i="1" s="1"/>
  <c r="P4844" i="1" s="1"/>
  <c r="N1920" i="1"/>
  <c r="O1920" i="1" s="1"/>
  <c r="P1920" i="1" s="1"/>
  <c r="N546" i="1"/>
  <c r="O546" i="1" s="1"/>
  <c r="P546" i="1" s="1"/>
  <c r="N3510" i="1"/>
  <c r="O3510" i="1" s="1"/>
  <c r="P3510" i="1" s="1"/>
  <c r="N4564" i="1"/>
  <c r="O4564" i="1" s="1"/>
  <c r="P4564" i="1" s="1"/>
  <c r="N1144" i="1"/>
  <c r="O1144" i="1" s="1"/>
  <c r="P1144" i="1" s="1"/>
  <c r="N1571" i="1"/>
  <c r="O1571" i="1" s="1"/>
  <c r="P1571" i="1" s="1"/>
  <c r="N2217" i="1"/>
  <c r="O2217" i="1" s="1"/>
  <c r="P2217" i="1" s="1"/>
  <c r="N2071" i="1"/>
  <c r="O2071" i="1" s="1"/>
  <c r="P2071" i="1" s="1"/>
  <c r="N3397" i="1"/>
  <c r="O3397" i="1" s="1"/>
  <c r="P3397" i="1" s="1"/>
  <c r="N1095" i="1"/>
  <c r="O1095" i="1" s="1"/>
  <c r="P1095" i="1" s="1"/>
  <c r="N5583" i="1"/>
  <c r="O5583" i="1" s="1"/>
  <c r="P5583" i="1" s="1"/>
  <c r="N3277" i="1"/>
  <c r="O3277" i="1" s="1"/>
  <c r="P3277" i="1" s="1"/>
  <c r="N3548" i="1"/>
  <c r="O3548" i="1" s="1"/>
  <c r="P3548" i="1" s="1"/>
  <c r="N5900" i="1"/>
  <c r="O5900" i="1" s="1"/>
  <c r="P5900" i="1" s="1"/>
  <c r="N5650" i="1"/>
  <c r="O5650" i="1" s="1"/>
  <c r="P5650" i="1" s="1"/>
  <c r="N5309" i="1"/>
  <c r="O5309" i="1" s="1"/>
  <c r="P5309" i="1" s="1"/>
  <c r="N4838" i="1"/>
  <c r="O4838" i="1" s="1"/>
  <c r="P4838" i="1" s="1"/>
  <c r="N4563" i="1"/>
  <c r="O4563" i="1" s="1"/>
  <c r="P4563" i="1" s="1"/>
  <c r="N3696" i="1"/>
  <c r="O3696" i="1" s="1"/>
  <c r="P3696" i="1" s="1"/>
  <c r="N3422" i="1"/>
  <c r="O3422" i="1" s="1"/>
  <c r="P3422" i="1" s="1"/>
  <c r="N224" i="1"/>
  <c r="O224" i="1" s="1"/>
  <c r="P224" i="1" s="1"/>
  <c r="N5860" i="1"/>
  <c r="O5860" i="1" s="1"/>
  <c r="P5860" i="1" s="1"/>
  <c r="N4613" i="1"/>
  <c r="O4613" i="1" s="1"/>
  <c r="P4613" i="1" s="1"/>
  <c r="N3626" i="1"/>
  <c r="O3626" i="1" s="1"/>
  <c r="P3626" i="1" s="1"/>
  <c r="N536" i="1"/>
  <c r="O536" i="1" s="1"/>
  <c r="P536" i="1" s="1"/>
  <c r="N1501" i="1"/>
  <c r="O1501" i="1" s="1"/>
  <c r="P1501" i="1" s="1"/>
  <c r="N1636" i="1"/>
  <c r="O1636" i="1" s="1"/>
  <c r="P1636" i="1" s="1"/>
  <c r="N2256" i="1"/>
  <c r="O2256" i="1" s="1"/>
  <c r="P2256" i="1" s="1"/>
  <c r="N3316" i="1"/>
  <c r="O3316" i="1" s="1"/>
  <c r="P3316" i="1" s="1"/>
  <c r="N1846" i="1"/>
  <c r="O1846" i="1" s="1"/>
  <c r="P1846" i="1" s="1"/>
  <c r="N5044" i="1"/>
  <c r="O5044" i="1" s="1"/>
  <c r="P5044" i="1" s="1"/>
  <c r="N1587" i="1"/>
  <c r="O1587" i="1" s="1"/>
  <c r="P1587" i="1" s="1"/>
  <c r="N3773" i="1"/>
  <c r="O3773" i="1" s="1"/>
  <c r="P3773" i="1" s="1"/>
  <c r="N84" i="1"/>
  <c r="O84" i="1" s="1"/>
  <c r="P84" i="1" s="1"/>
  <c r="N5532" i="1"/>
  <c r="O5532" i="1" s="1"/>
  <c r="P5532" i="1" s="1"/>
  <c r="N64" i="1"/>
  <c r="O64" i="1" s="1"/>
  <c r="P64" i="1" s="1"/>
  <c r="N3839" i="1"/>
  <c r="O3839" i="1" s="1"/>
  <c r="P3839" i="1" s="1"/>
  <c r="N4891" i="1"/>
  <c r="O4891" i="1" s="1"/>
  <c r="P4891" i="1" s="1"/>
  <c r="N3487" i="1"/>
  <c r="O3487" i="1" s="1"/>
  <c r="P3487" i="1" s="1"/>
  <c r="N2414" i="1"/>
  <c r="O2414" i="1" s="1"/>
  <c r="P2414" i="1" s="1"/>
  <c r="N2714" i="1"/>
  <c r="O2714" i="1" s="1"/>
  <c r="P2714" i="1" s="1"/>
  <c r="N3721" i="1"/>
  <c r="O3721" i="1" s="1"/>
  <c r="P3721" i="1" s="1"/>
  <c r="N3597" i="1"/>
  <c r="O3597" i="1" s="1"/>
  <c r="P3597" i="1" s="1"/>
  <c r="N45" i="1"/>
  <c r="O45" i="1" s="1"/>
  <c r="P45" i="1" s="1"/>
  <c r="N5144" i="1"/>
  <c r="O5144" i="1" s="1"/>
  <c r="P5144" i="1" s="1"/>
  <c r="N5067" i="1"/>
  <c r="O5067" i="1" s="1"/>
  <c r="P5067" i="1" s="1"/>
  <c r="N1186" i="1"/>
  <c r="O1186" i="1" s="1"/>
  <c r="P1186" i="1" s="1"/>
  <c r="N5025" i="1"/>
  <c r="O5025" i="1" s="1"/>
  <c r="P5025" i="1" s="1"/>
  <c r="N4142" i="1"/>
  <c r="O4142" i="1" s="1"/>
  <c r="P4142" i="1" s="1"/>
  <c r="N1518" i="1"/>
  <c r="O1518" i="1" s="1"/>
  <c r="P1518" i="1" s="1"/>
  <c r="N3238" i="1"/>
  <c r="O3238" i="1" s="1"/>
  <c r="P3238" i="1" s="1"/>
  <c r="N1510" i="1"/>
  <c r="O1510" i="1" s="1"/>
  <c r="P1510" i="1" s="1"/>
  <c r="N4554" i="1"/>
  <c r="O4554" i="1" s="1"/>
  <c r="P4554" i="1" s="1"/>
  <c r="N1195" i="1"/>
  <c r="O1195" i="1" s="1"/>
  <c r="P1195" i="1" s="1"/>
  <c r="N1017" i="1"/>
  <c r="O1017" i="1" s="1"/>
  <c r="P1017" i="1" s="1"/>
  <c r="N1120" i="1"/>
  <c r="O1120" i="1" s="1"/>
  <c r="P1120" i="1" s="1"/>
  <c r="N2358" i="1"/>
  <c r="O2358" i="1" s="1"/>
  <c r="P2358" i="1" s="1"/>
  <c r="N5620" i="1"/>
  <c r="O5620" i="1" s="1"/>
  <c r="P5620" i="1" s="1"/>
  <c r="N3632" i="1"/>
  <c r="O3632" i="1" s="1"/>
  <c r="P3632" i="1" s="1"/>
  <c r="N2310" i="1"/>
  <c r="O2310" i="1" s="1"/>
  <c r="P2310" i="1" s="1"/>
  <c r="N3685" i="1"/>
  <c r="O3685" i="1" s="1"/>
  <c r="P3685" i="1" s="1"/>
  <c r="N1879" i="1"/>
  <c r="O1879" i="1" s="1"/>
  <c r="P1879" i="1" s="1"/>
  <c r="N552" i="1"/>
  <c r="O552" i="1" s="1"/>
  <c r="P552" i="1" s="1"/>
  <c r="N1040" i="1"/>
  <c r="O1040" i="1" s="1"/>
  <c r="P1040" i="1" s="1"/>
  <c r="N2695" i="1"/>
  <c r="O2695" i="1" s="1"/>
  <c r="P2695" i="1" s="1"/>
  <c r="N5602" i="1"/>
  <c r="O5602" i="1" s="1"/>
  <c r="P5602" i="1" s="1"/>
  <c r="N1437" i="1"/>
  <c r="O1437" i="1" s="1"/>
  <c r="P1437" i="1" s="1"/>
  <c r="N1461" i="1"/>
  <c r="O1461" i="1" s="1"/>
  <c r="P1461" i="1" s="1"/>
  <c r="N5802" i="1"/>
  <c r="O5802" i="1" s="1"/>
  <c r="P5802" i="1" s="1"/>
  <c r="N1824" i="1"/>
  <c r="O1824" i="1" s="1"/>
  <c r="P1824" i="1" s="1"/>
  <c r="N2151" i="1"/>
  <c r="O2151" i="1" s="1"/>
  <c r="P2151" i="1" s="1"/>
  <c r="N29" i="1"/>
  <c r="O29" i="1" s="1"/>
  <c r="P29" i="1" s="1"/>
  <c r="N1878" i="1"/>
  <c r="O1878" i="1" s="1"/>
  <c r="P1878" i="1" s="1"/>
  <c r="N686" i="1"/>
  <c r="O686" i="1" s="1"/>
  <c r="P686" i="1" s="1"/>
  <c r="N675" i="1"/>
  <c r="O675" i="1" s="1"/>
  <c r="P675" i="1" s="1"/>
  <c r="N2140" i="1"/>
  <c r="O2140" i="1" s="1"/>
  <c r="P2140" i="1" s="1"/>
  <c r="N1490" i="1"/>
  <c r="O1490" i="1" s="1"/>
  <c r="P1490" i="1" s="1"/>
  <c r="N287" i="1"/>
  <c r="O287" i="1" s="1"/>
  <c r="P287" i="1" s="1"/>
  <c r="N2434" i="1"/>
  <c r="O2434" i="1" s="1"/>
  <c r="P2434" i="1" s="1"/>
  <c r="N2039" i="1"/>
  <c r="O2039" i="1" s="1"/>
  <c r="P2039" i="1" s="1"/>
  <c r="N2166" i="1"/>
  <c r="O2166" i="1" s="1"/>
  <c r="P2166" i="1" s="1"/>
  <c r="N1068" i="1"/>
  <c r="O1068" i="1" s="1"/>
  <c r="P1068" i="1" s="1"/>
  <c r="N5492" i="1"/>
  <c r="O5492" i="1" s="1"/>
  <c r="P5492" i="1" s="1"/>
  <c r="N5669" i="1"/>
  <c r="O5669" i="1" s="1"/>
  <c r="P5669" i="1" s="1"/>
  <c r="N2237" i="1"/>
  <c r="O2237" i="1" s="1"/>
  <c r="P2237" i="1" s="1"/>
  <c r="N652" i="1"/>
  <c r="O652" i="1" s="1"/>
  <c r="P652" i="1" s="1"/>
  <c r="N2463" i="1"/>
  <c r="O2463" i="1" s="1"/>
  <c r="P2463" i="1" s="1"/>
  <c r="N3401" i="1"/>
  <c r="O3401" i="1" s="1"/>
  <c r="P3401" i="1" s="1"/>
  <c r="N382" i="1"/>
  <c r="O382" i="1" s="1"/>
  <c r="P382" i="1" s="1"/>
  <c r="N2340" i="1"/>
  <c r="O2340" i="1" s="1"/>
  <c r="P2340" i="1" s="1"/>
  <c r="N2950" i="1"/>
  <c r="O2950" i="1" s="1"/>
  <c r="P2950" i="1" s="1"/>
  <c r="N2099" i="1"/>
  <c r="O2099" i="1" s="1"/>
  <c r="P2099" i="1" s="1"/>
  <c r="N207" i="1"/>
  <c r="O207" i="1" s="1"/>
  <c r="P207" i="1" s="1"/>
  <c r="N1664" i="1"/>
  <c r="O1664" i="1" s="1"/>
  <c r="P1664" i="1" s="1"/>
  <c r="N403" i="1"/>
  <c r="O403" i="1" s="1"/>
  <c r="P403" i="1" s="1"/>
  <c r="N5780" i="1"/>
  <c r="O5780" i="1" s="1"/>
  <c r="P5780" i="1" s="1"/>
  <c r="N1749" i="1"/>
  <c r="O1749" i="1" s="1"/>
  <c r="P1749" i="1" s="1"/>
  <c r="N3030" i="1"/>
  <c r="O3030" i="1" s="1"/>
  <c r="P3030" i="1" s="1"/>
  <c r="N5085" i="1"/>
  <c r="O5085" i="1" s="1"/>
  <c r="P5085" i="1" s="1"/>
  <c r="N5791" i="1"/>
  <c r="O5791" i="1" s="1"/>
  <c r="P5791" i="1" s="1"/>
  <c r="N341" i="1"/>
  <c r="O341" i="1" s="1"/>
  <c r="P341" i="1" s="1"/>
  <c r="N4354" i="1"/>
  <c r="O4354" i="1" s="1"/>
  <c r="P4354" i="1" s="1"/>
  <c r="N5351" i="1"/>
  <c r="O5351" i="1" s="1"/>
  <c r="P5351" i="1" s="1"/>
  <c r="N465" i="1"/>
  <c r="O465" i="1" s="1"/>
  <c r="P465" i="1" s="1"/>
  <c r="N241" i="1"/>
  <c r="O241" i="1" s="1"/>
  <c r="P241" i="1" s="1"/>
  <c r="N3079" i="1"/>
  <c r="O3079" i="1" s="1"/>
  <c r="P3079" i="1" s="1"/>
  <c r="N53" i="1"/>
  <c r="O53" i="1" s="1"/>
  <c r="P53" i="1" s="1"/>
  <c r="N1785" i="1"/>
  <c r="O1785" i="1" s="1"/>
  <c r="P1785" i="1" s="1"/>
  <c r="N4947" i="1"/>
  <c r="O4947" i="1" s="1"/>
  <c r="P4947" i="1" s="1"/>
  <c r="N4483" i="1"/>
  <c r="O4483" i="1" s="1"/>
  <c r="P4483" i="1" s="1"/>
  <c r="N2536" i="1"/>
  <c r="O2536" i="1" s="1"/>
  <c r="P2536" i="1" s="1"/>
  <c r="N1480" i="1"/>
  <c r="O1480" i="1" s="1"/>
  <c r="P1480" i="1" s="1"/>
  <c r="N3496" i="1"/>
  <c r="O3496" i="1" s="1"/>
  <c r="P3496" i="1" s="1"/>
  <c r="N1135" i="1"/>
  <c r="O1135" i="1" s="1"/>
  <c r="P1135" i="1" s="1"/>
  <c r="N1649" i="1"/>
  <c r="O1649" i="1" s="1"/>
  <c r="P1649" i="1" s="1"/>
  <c r="N3247" i="1"/>
  <c r="O3247" i="1" s="1"/>
  <c r="P3247" i="1" s="1"/>
  <c r="N3041" i="1"/>
  <c r="O3041" i="1" s="1"/>
  <c r="P3041" i="1" s="1"/>
  <c r="N919" i="1"/>
  <c r="O919" i="1" s="1"/>
  <c r="P919" i="1" s="1"/>
  <c r="N3455" i="1"/>
  <c r="O3455" i="1" s="1"/>
  <c r="P3455" i="1" s="1"/>
  <c r="N3434" i="1"/>
  <c r="O3434" i="1" s="1"/>
  <c r="P3434" i="1" s="1"/>
  <c r="N3289" i="1"/>
  <c r="O3289" i="1" s="1"/>
  <c r="P3289" i="1" s="1"/>
  <c r="N2546" i="1"/>
  <c r="O2546" i="1" s="1"/>
  <c r="P2546" i="1" s="1"/>
  <c r="N3976" i="1"/>
  <c r="O3976" i="1" s="1"/>
  <c r="P3976" i="1" s="1"/>
  <c r="N3364" i="1"/>
  <c r="O3364" i="1" s="1"/>
  <c r="P3364" i="1" s="1"/>
  <c r="N4865" i="1"/>
  <c r="O4865" i="1" s="1"/>
  <c r="P4865" i="1" s="1"/>
  <c r="N3477" i="1"/>
  <c r="O3477" i="1" s="1"/>
  <c r="P3477" i="1" s="1"/>
  <c r="N5759" i="1"/>
  <c r="O5759" i="1" s="1"/>
  <c r="P5759" i="1" s="1"/>
  <c r="N2207" i="1"/>
  <c r="O2207" i="1" s="1"/>
  <c r="P2207" i="1" s="1"/>
  <c r="N1417" i="1"/>
  <c r="O1417" i="1" s="1"/>
  <c r="P1417" i="1" s="1"/>
  <c r="N3578" i="1"/>
  <c r="O3578" i="1" s="1"/>
  <c r="P3578" i="1" s="1"/>
  <c r="N1224" i="1"/>
  <c r="O1224" i="1" s="1"/>
  <c r="P1224" i="1" s="1"/>
  <c r="N3763" i="1"/>
  <c r="O3763" i="1" s="1"/>
  <c r="P3763" i="1" s="1"/>
  <c r="N5826" i="1"/>
  <c r="O5826" i="1" s="1"/>
  <c r="P5826" i="1" s="1"/>
  <c r="N1370" i="1"/>
  <c r="O1370" i="1" s="1"/>
  <c r="P1370" i="1" s="1"/>
  <c r="N5953" i="1"/>
  <c r="O5953" i="1" s="1"/>
  <c r="P5953" i="1" s="1"/>
  <c r="N3990" i="1"/>
  <c r="O3990" i="1" s="1"/>
  <c r="P3990" i="1" s="1"/>
  <c r="N4760" i="1"/>
  <c r="O4760" i="1" s="1"/>
  <c r="P4760" i="1" s="1"/>
  <c r="N5276" i="1"/>
  <c r="O5276" i="1" s="1"/>
  <c r="P5276" i="1" s="1"/>
  <c r="N4409" i="1"/>
  <c r="O4409" i="1" s="1"/>
  <c r="P4409" i="1" s="1"/>
  <c r="N2775" i="1"/>
  <c r="O2775" i="1" s="1"/>
  <c r="P2775" i="1" s="1"/>
  <c r="N4875" i="1"/>
  <c r="O4875" i="1" s="1"/>
  <c r="P4875" i="1" s="1"/>
  <c r="N177" i="1"/>
  <c r="O177" i="1" s="1"/>
  <c r="P177" i="1" s="1"/>
  <c r="N619" i="1"/>
  <c r="O619" i="1" s="1"/>
  <c r="P619" i="1" s="1"/>
  <c r="N4089" i="1"/>
  <c r="O4089" i="1" s="1"/>
  <c r="P4089" i="1" s="1"/>
  <c r="N4078" i="1"/>
  <c r="O4078" i="1" s="1"/>
  <c r="P4078" i="1" s="1"/>
  <c r="N276" i="1"/>
  <c r="O276" i="1" s="1"/>
  <c r="P276" i="1" s="1"/>
  <c r="N5327" i="1"/>
  <c r="O5327" i="1" s="1"/>
  <c r="P5327" i="1" s="1"/>
  <c r="N1345" i="1"/>
  <c r="O1345" i="1" s="1"/>
  <c r="P1345" i="1" s="1"/>
  <c r="N983" i="1"/>
  <c r="O983" i="1" s="1"/>
  <c r="P983" i="1" s="1"/>
  <c r="N5220" i="1"/>
  <c r="O5220" i="1" s="1"/>
  <c r="P5220" i="1" s="1"/>
  <c r="N1016" i="1"/>
  <c r="O1016" i="1" s="1"/>
  <c r="P1016" i="1" s="1"/>
  <c r="N4268" i="1"/>
  <c r="O4268" i="1" s="1"/>
  <c r="P4268" i="1" s="1"/>
  <c r="N5658" i="1"/>
  <c r="O5658" i="1" s="1"/>
  <c r="P5658" i="1" s="1"/>
  <c r="N1003" i="1"/>
  <c r="O1003" i="1" s="1"/>
  <c r="P1003" i="1" s="1"/>
  <c r="N2050" i="1"/>
  <c r="O2050" i="1" s="1"/>
  <c r="P2050" i="1" s="1"/>
  <c r="N4814" i="1"/>
  <c r="O4814" i="1" s="1"/>
  <c r="P4814" i="1" s="1"/>
  <c r="N265" i="1"/>
  <c r="O265" i="1" s="1"/>
  <c r="P265" i="1" s="1"/>
  <c r="N2493" i="1"/>
  <c r="O2493" i="1" s="1"/>
  <c r="P2493" i="1" s="1"/>
  <c r="N3643" i="1"/>
  <c r="O3643" i="1" s="1"/>
  <c r="P3643" i="1" s="1"/>
  <c r="N5522" i="1"/>
  <c r="O5522" i="1" s="1"/>
  <c r="P5522" i="1" s="1"/>
  <c r="N2675" i="1"/>
  <c r="O2675" i="1" s="1"/>
  <c r="P2675" i="1" s="1"/>
  <c r="N5694" i="1"/>
  <c r="O5694" i="1" s="1"/>
  <c r="P5694" i="1" s="1"/>
  <c r="N1544" i="1"/>
  <c r="O1544" i="1" s="1"/>
  <c r="P1544" i="1" s="1"/>
  <c r="N230" i="1"/>
  <c r="O230" i="1" s="1"/>
  <c r="P230" i="1" s="1"/>
  <c r="N2227" i="1"/>
  <c r="O2227" i="1" s="1"/>
  <c r="P2227" i="1" s="1"/>
  <c r="N1390" i="1"/>
  <c r="O1390" i="1" s="1"/>
  <c r="P1390" i="1" s="1"/>
  <c r="N3720" i="1"/>
  <c r="O3720" i="1" s="1"/>
  <c r="P3720" i="1" s="1"/>
  <c r="N402" i="1"/>
  <c r="O402" i="1" s="1"/>
  <c r="P402" i="1" s="1"/>
  <c r="N1208" i="1"/>
  <c r="O1208" i="1" s="1"/>
  <c r="P1208" i="1" s="1"/>
  <c r="N5943" i="1"/>
  <c r="O5943" i="1" s="1"/>
  <c r="P5943" i="1" s="1"/>
  <c r="N949" i="1"/>
  <c r="O949" i="1" s="1"/>
  <c r="P949" i="1" s="1"/>
  <c r="N1527" i="1"/>
  <c r="O1527" i="1" s="1"/>
  <c r="P1527" i="1" s="1"/>
  <c r="N2255" i="1"/>
  <c r="O2255" i="1" s="1"/>
  <c r="P2255" i="1" s="1"/>
  <c r="N1911" i="1"/>
  <c r="O1911" i="1" s="1"/>
  <c r="P1911" i="1" s="1"/>
  <c r="N5393" i="1"/>
  <c r="O5393" i="1" s="1"/>
  <c r="P5393" i="1" s="1"/>
  <c r="N4965" i="1"/>
  <c r="O4965" i="1" s="1"/>
  <c r="P4965" i="1" s="1"/>
  <c r="N603" i="1"/>
  <c r="O603" i="1" s="1"/>
  <c r="P603" i="1" s="1"/>
  <c r="N4495" i="1"/>
  <c r="O4495" i="1" s="1"/>
  <c r="P4495" i="1" s="1"/>
  <c r="N5015" i="1"/>
  <c r="O5015" i="1" s="1"/>
  <c r="P5015" i="1" s="1"/>
  <c r="N1380" i="1"/>
  <c r="O1380" i="1" s="1"/>
  <c r="P1380" i="1" s="1"/>
  <c r="N2007" i="1"/>
  <c r="O2007" i="1" s="1"/>
  <c r="P2007" i="1" s="1"/>
  <c r="N1975" i="1"/>
  <c r="O1975" i="1" s="1"/>
  <c r="P1975" i="1" s="1"/>
  <c r="N592" i="1"/>
  <c r="O592" i="1" s="1"/>
  <c r="P592" i="1" s="1"/>
  <c r="N5551" i="1"/>
  <c r="O5551" i="1" s="1"/>
  <c r="P5551" i="1" s="1"/>
  <c r="N2084" i="1"/>
  <c r="O2084" i="1" s="1"/>
  <c r="P2084" i="1" s="1"/>
  <c r="N5124" i="1"/>
  <c r="O5124" i="1" s="1"/>
  <c r="P5124" i="1" s="1"/>
  <c r="N4708" i="1"/>
  <c r="O4708" i="1" s="1"/>
  <c r="P4708" i="1" s="1"/>
  <c r="N1702" i="1"/>
  <c r="O1702" i="1" s="1"/>
  <c r="P1702" i="1" s="1"/>
  <c r="N793" i="1"/>
  <c r="O793" i="1" s="1"/>
  <c r="P793" i="1" s="1"/>
  <c r="N1993" i="1"/>
  <c r="O1993" i="1" s="1"/>
  <c r="P1993" i="1" s="1"/>
  <c r="N5985" i="1"/>
  <c r="O5985" i="1" s="1"/>
  <c r="P5985" i="1" s="1"/>
  <c r="N3609" i="1"/>
  <c r="O3609" i="1" s="1"/>
  <c r="P3609" i="1" s="1"/>
  <c r="N4179" i="1"/>
  <c r="O4179" i="1" s="1"/>
  <c r="P4179" i="1" s="1"/>
  <c r="N2116" i="1"/>
  <c r="O2116" i="1" s="1"/>
  <c r="P2116" i="1" s="1"/>
  <c r="N3332" i="1"/>
  <c r="O3332" i="1" s="1"/>
  <c r="P3332" i="1" s="1"/>
  <c r="N5974" i="1"/>
  <c r="O5974" i="1" s="1"/>
  <c r="P5974" i="1" s="1"/>
  <c r="N3892" i="1"/>
  <c r="O3892" i="1" s="1"/>
  <c r="P3892" i="1" s="1"/>
  <c r="N3140" i="1"/>
  <c r="O3140" i="1" s="1"/>
  <c r="P3140" i="1" s="1"/>
  <c r="N1795" i="1"/>
  <c r="O1795" i="1" s="1"/>
  <c r="P1795" i="1" s="1"/>
  <c r="N783" i="1"/>
  <c r="O783" i="1" s="1"/>
  <c r="P783" i="1" s="1"/>
  <c r="N3124" i="1"/>
  <c r="O3124" i="1" s="1"/>
  <c r="P3124" i="1" s="1"/>
  <c r="N2061" i="1"/>
  <c r="O2061" i="1" s="1"/>
  <c r="P2061" i="1" s="1"/>
  <c r="N1952" i="1"/>
  <c r="O1952" i="1" s="1"/>
  <c r="P1952" i="1" s="1"/>
  <c r="N1151" i="1"/>
  <c r="O1151" i="1" s="1"/>
  <c r="P1151" i="1" s="1"/>
  <c r="N3913" i="1"/>
  <c r="O3913" i="1" s="1"/>
  <c r="P3913" i="1" s="1"/>
  <c r="N363" i="1"/>
  <c r="O363" i="1" s="1"/>
  <c r="P363" i="1" s="1"/>
  <c r="N1359" i="1"/>
  <c r="O1359" i="1" s="1"/>
  <c r="P1359" i="1" s="1"/>
  <c r="N4926" i="1"/>
  <c r="O4926" i="1" s="1"/>
  <c r="P4926" i="1" s="1"/>
  <c r="N5758" i="1"/>
  <c r="O5758" i="1" s="1"/>
  <c r="P5758" i="1" s="1"/>
  <c r="N4116" i="1"/>
  <c r="O4116" i="1" s="1"/>
  <c r="P4116" i="1" s="1"/>
  <c r="N5161" i="1"/>
  <c r="O5161" i="1" s="1"/>
  <c r="P5161" i="1" s="1"/>
  <c r="N752" i="1"/>
  <c r="O752" i="1" s="1"/>
  <c r="P752" i="1" s="1"/>
  <c r="N4222" i="1"/>
  <c r="O4222" i="1" s="1"/>
  <c r="P4222" i="1" s="1"/>
  <c r="N4131" i="1"/>
  <c r="O4131" i="1" s="1"/>
  <c r="P4131" i="1" s="1"/>
  <c r="N4031" i="1"/>
  <c r="O4031" i="1" s="1"/>
  <c r="P4031" i="1" s="1"/>
  <c r="N3659" i="1"/>
  <c r="O3659" i="1" s="1"/>
  <c r="P3659" i="1" s="1"/>
  <c r="N4379" i="1"/>
  <c r="O4379" i="1" s="1"/>
  <c r="P4379" i="1" s="1"/>
  <c r="N494" i="1"/>
  <c r="O494" i="1" s="1"/>
  <c r="P494" i="1" s="1"/>
  <c r="N1287" i="1"/>
  <c r="O1287" i="1" s="1"/>
  <c r="P1287" i="1" s="1"/>
  <c r="N3670" i="1"/>
  <c r="O3670" i="1" s="1"/>
  <c r="P3670" i="1" s="1"/>
  <c r="N4794" i="1"/>
  <c r="O4794" i="1" s="1"/>
  <c r="P4794" i="1" s="1"/>
  <c r="N2506" i="1"/>
  <c r="O2506" i="1" s="1"/>
  <c r="P2506" i="1" s="1"/>
  <c r="N1596" i="1"/>
  <c r="O1596" i="1" s="1"/>
  <c r="P1596" i="1" s="1"/>
  <c r="N4190" i="1"/>
  <c r="O4190" i="1" s="1"/>
  <c r="P4190" i="1" s="1"/>
  <c r="N4201" i="1"/>
  <c r="O4201" i="1" s="1"/>
  <c r="P4201" i="1" s="1"/>
  <c r="N3227" i="1"/>
  <c r="O3227" i="1" s="1"/>
  <c r="P3227" i="1" s="1"/>
  <c r="N1560" i="1"/>
  <c r="O1560" i="1" s="1"/>
  <c r="P1560" i="1" s="1"/>
  <c r="N4946" i="1"/>
  <c r="O4946" i="1" s="1"/>
  <c r="P4946" i="1" s="1"/>
  <c r="N2790" i="1"/>
  <c r="O2790" i="1" s="1"/>
  <c r="P2790" i="1" s="1"/>
  <c r="N5316" i="1"/>
  <c r="O5316" i="1" s="1"/>
  <c r="P5316" i="1" s="1"/>
  <c r="N5932" i="1"/>
  <c r="O5932" i="1" s="1"/>
  <c r="P5932" i="1" s="1"/>
  <c r="N4046" i="1"/>
  <c r="O4046" i="1" s="1"/>
  <c r="P4046" i="1" s="1"/>
  <c r="N741" i="1"/>
  <c r="O741" i="1" s="1"/>
  <c r="P741" i="1" s="1"/>
  <c r="N362" i="1"/>
  <c r="O362" i="1" s="1"/>
  <c r="P362" i="1" s="1"/>
  <c r="N4233" i="1"/>
  <c r="O4233" i="1" s="1"/>
  <c r="P4233" i="1" s="1"/>
  <c r="N4976" i="1"/>
  <c r="O4976" i="1" s="1"/>
  <c r="P4976" i="1" s="1"/>
  <c r="N319" i="1"/>
  <c r="O319" i="1" s="1"/>
  <c r="P319" i="1" s="1"/>
  <c r="N119" i="1"/>
  <c r="O119" i="1" s="1"/>
  <c r="P119" i="1" s="1"/>
  <c r="N2877" i="1"/>
  <c r="O2877" i="1" s="1"/>
  <c r="P2877" i="1" s="1"/>
  <c r="N566" i="1"/>
  <c r="O566" i="1" s="1"/>
  <c r="P566" i="1" s="1"/>
  <c r="N4527" i="1"/>
  <c r="O4527" i="1" s="1"/>
  <c r="P4527" i="1" s="1"/>
  <c r="N5562" i="1"/>
  <c r="O5562" i="1" s="1"/>
  <c r="P5562" i="1" s="1"/>
  <c r="N2822" i="1"/>
  <c r="O2822" i="1" s="1"/>
  <c r="P2822" i="1" s="1"/>
  <c r="N4997" i="1"/>
  <c r="O4997" i="1" s="1"/>
  <c r="P4997" i="1" s="1"/>
  <c r="N2821" i="1"/>
  <c r="O2821" i="1" s="1"/>
  <c r="P2821" i="1" s="1"/>
  <c r="N2887" i="1"/>
  <c r="O2887" i="1" s="1"/>
  <c r="P2887" i="1" s="1"/>
  <c r="N855" i="1"/>
  <c r="O855" i="1" s="1"/>
  <c r="P855" i="1" s="1"/>
  <c r="N5256" i="1"/>
  <c r="O5256" i="1" s="1"/>
  <c r="P5256" i="1" s="1"/>
  <c r="N108" i="1"/>
  <c r="O108" i="1" s="1"/>
  <c r="P108" i="1" s="1"/>
  <c r="N4619" i="1"/>
  <c r="O4619" i="1" s="1"/>
  <c r="P4619" i="1" s="1"/>
  <c r="N565" i="1"/>
  <c r="O565" i="1" s="1"/>
  <c r="P565" i="1" s="1"/>
  <c r="N1427" i="1"/>
  <c r="O1427" i="1" s="1"/>
  <c r="P1427" i="1" s="1"/>
  <c r="N2867" i="1"/>
  <c r="O2867" i="1" s="1"/>
  <c r="P2867" i="1" s="1"/>
  <c r="N5246" i="1"/>
  <c r="O5246" i="1" s="1"/>
  <c r="P5246" i="1" s="1"/>
  <c r="N2839" i="1"/>
  <c r="O2839" i="1" s="1"/>
  <c r="P2839" i="1" s="1"/>
  <c r="N5266" i="1"/>
  <c r="O5266" i="1" s="1"/>
  <c r="P5266" i="1" s="1"/>
  <c r="N4629" i="1"/>
  <c r="O4629" i="1" s="1"/>
  <c r="P4629" i="1" s="1"/>
  <c r="N4855" i="1"/>
  <c r="O4855" i="1" s="1"/>
  <c r="P4855" i="1" s="1"/>
  <c r="N4804" i="1"/>
  <c r="O4804" i="1" s="1"/>
  <c r="P4804" i="1" s="1"/>
  <c r="N1835" i="1"/>
  <c r="O1835" i="1" s="1"/>
  <c r="P1835" i="1" s="1"/>
  <c r="N5428" i="1"/>
  <c r="O5428" i="1" s="1"/>
  <c r="P5428" i="1" s="1"/>
  <c r="N5034" i="1"/>
  <c r="O5034" i="1" s="1"/>
  <c r="P5034" i="1" s="1"/>
  <c r="N5287" i="1"/>
  <c r="O5287" i="1" s="1"/>
  <c r="P5287" i="1" s="1"/>
  <c r="N5836" i="1"/>
  <c r="O5836" i="1" s="1"/>
  <c r="P5836" i="1" s="1"/>
  <c r="N2474" i="1"/>
  <c r="O2474" i="1" s="1"/>
  <c r="P2474" i="1" s="1"/>
  <c r="N5846" i="1"/>
  <c r="O5846" i="1" s="1"/>
  <c r="P5846" i="1" s="1"/>
  <c r="N1692" i="1"/>
  <c r="O1692" i="1" s="1"/>
  <c r="P1692" i="1" s="1"/>
  <c r="N3936" i="1"/>
  <c r="O3936" i="1" s="1"/>
  <c r="P3936" i="1" s="1"/>
  <c r="N11" i="1"/>
  <c r="O11" i="1" s="1"/>
  <c r="P11" i="1" s="1"/>
  <c r="N130" i="1"/>
  <c r="O130" i="1" s="1"/>
  <c r="P130" i="1" s="1"/>
  <c r="N2618" i="1"/>
  <c r="O2618" i="1" s="1"/>
  <c r="P2618" i="1" s="1"/>
  <c r="N2608" i="1"/>
  <c r="O2608" i="1" s="1"/>
  <c r="P2608" i="1" s="1"/>
  <c r="N4648" i="1"/>
  <c r="O4648" i="1" s="1"/>
  <c r="P4648" i="1" s="1"/>
  <c r="N725" i="1"/>
  <c r="O725" i="1" s="1"/>
  <c r="P725" i="1" s="1"/>
  <c r="N2915" i="1"/>
  <c r="O2915" i="1" s="1"/>
  <c r="P2915" i="1" s="1"/>
  <c r="N5592" i="1"/>
  <c r="O5592" i="1" s="1"/>
  <c r="P5592" i="1" s="1"/>
  <c r="N5362" i="1"/>
  <c r="O5362" i="1" s="1"/>
  <c r="P5362" i="1" s="1"/>
  <c r="N4290" i="1"/>
  <c r="O4290" i="1" s="1"/>
  <c r="P4290" i="1" s="1"/>
  <c r="N714" i="1"/>
  <c r="O714" i="1" s="1"/>
  <c r="P714" i="1" s="1"/>
  <c r="N1058" i="1"/>
  <c r="O1058" i="1" s="1"/>
  <c r="P1058" i="1" s="1"/>
  <c r="N3103" i="1"/>
  <c r="O3103" i="1" s="1"/>
  <c r="P3103" i="1" s="1"/>
  <c r="N1407" i="1"/>
  <c r="O1407" i="1" s="1"/>
  <c r="P1407" i="1" s="1"/>
  <c r="N2284" i="1"/>
  <c r="O2284" i="1" s="1"/>
  <c r="P2284" i="1" s="1"/>
  <c r="N1325" i="1"/>
  <c r="O1325" i="1" s="1"/>
  <c r="P1325" i="1" s="1"/>
  <c r="N4000" i="1"/>
  <c r="O4000" i="1" s="1"/>
  <c r="P4000" i="1" s="1"/>
  <c r="N3737" i="1"/>
  <c r="O3737" i="1" s="1"/>
  <c r="P3737" i="1" s="1"/>
  <c r="N1763" i="1"/>
  <c r="O1763" i="1" s="1"/>
  <c r="P1763" i="1" s="1"/>
  <c r="N4685" i="1"/>
  <c r="O4685" i="1" s="1"/>
  <c r="P4685" i="1" s="1"/>
  <c r="N704" i="1"/>
  <c r="O704" i="1" s="1"/>
  <c r="P704" i="1" s="1"/>
  <c r="N3608" i="1"/>
  <c r="O3608" i="1" s="1"/>
  <c r="P3608" i="1" s="1"/>
  <c r="N1082" i="1"/>
  <c r="O1082" i="1" s="1"/>
  <c r="P1082" i="1" s="1"/>
  <c r="N2006" i="1"/>
  <c r="O2006" i="1" s="1"/>
  <c r="P2006" i="1" s="1"/>
  <c r="N3315" i="1"/>
  <c r="O3315" i="1" s="1"/>
  <c r="P3315" i="1" s="1"/>
  <c r="N1974" i="1"/>
  <c r="O1974" i="1" s="1"/>
  <c r="P1974" i="1" s="1"/>
  <c r="N4307" i="1"/>
  <c r="O4307" i="1" s="1"/>
  <c r="P4307" i="1" s="1"/>
  <c r="N2685" i="1"/>
  <c r="O2685" i="1" s="1"/>
  <c r="P2685" i="1" s="1"/>
  <c r="N772" i="1"/>
  <c r="O772" i="1" s="1"/>
  <c r="P772" i="1" s="1"/>
  <c r="N630" i="1"/>
  <c r="O630" i="1" s="1"/>
  <c r="P630" i="1" s="1"/>
  <c r="N3016" i="1"/>
  <c r="O3016" i="1" s="1"/>
  <c r="P3016" i="1" s="1"/>
  <c r="N4740" i="1"/>
  <c r="O4740" i="1" s="1"/>
  <c r="P4740" i="1" s="1"/>
  <c r="N5438" i="1"/>
  <c r="O5438" i="1" s="1"/>
  <c r="P5438" i="1" s="1"/>
  <c r="N2403" i="1"/>
  <c r="O2403" i="1" s="1"/>
  <c r="P2403" i="1" s="1"/>
  <c r="N3965" i="1"/>
  <c r="O3965" i="1" s="1"/>
  <c r="P3965" i="1" s="1"/>
  <c r="N1762" i="1"/>
  <c r="O1762" i="1" s="1"/>
  <c r="P1762" i="1" s="1"/>
  <c r="N5996" i="1"/>
  <c r="O5996" i="1" s="1"/>
  <c r="P5996" i="1" s="1"/>
  <c r="N2598" i="1"/>
  <c r="O2598" i="1" s="1"/>
  <c r="P2598" i="1" s="1"/>
  <c r="N5541" i="1"/>
  <c r="O5541" i="1" s="1"/>
  <c r="P5541" i="1" s="1"/>
  <c r="N330" i="1"/>
  <c r="O330" i="1" s="1"/>
  <c r="P330" i="1" s="1"/>
  <c r="N2978" i="1"/>
  <c r="O2978" i="1" s="1"/>
  <c r="P2978" i="1" s="1"/>
  <c r="N429" i="1"/>
  <c r="O429" i="1" s="1"/>
  <c r="P429" i="1" s="1"/>
  <c r="N2375" i="1"/>
  <c r="O2375" i="1" s="1"/>
  <c r="P2375" i="1" s="1"/>
  <c r="N157" i="1"/>
  <c r="O157" i="1" s="1"/>
  <c r="P157" i="1" s="1"/>
  <c r="N3520" i="1"/>
  <c r="O3520" i="1" s="1"/>
  <c r="P3520" i="1" s="1"/>
  <c r="N1176" i="1"/>
  <c r="O1176" i="1" s="1"/>
  <c r="P1176" i="1" s="1"/>
  <c r="N3344" i="1"/>
  <c r="O3344" i="1" s="1"/>
  <c r="P3344" i="1" s="1"/>
  <c r="N4212" i="1"/>
  <c r="O4212" i="1" s="1"/>
  <c r="P4212" i="1" s="1"/>
  <c r="N1626" i="1"/>
  <c r="O1626" i="1" s="1"/>
  <c r="P1626" i="1" s="1"/>
  <c r="N1307" i="1"/>
  <c r="O1307" i="1" s="1"/>
  <c r="P1307" i="1" s="1"/>
  <c r="N1166" i="1"/>
  <c r="O1166" i="1" s="1"/>
  <c r="P1166" i="1" s="1"/>
  <c r="N2925" i="1"/>
  <c r="O2925" i="1" s="1"/>
  <c r="P2925" i="1" s="1"/>
  <c r="N1297" i="1"/>
  <c r="O1297" i="1" s="1"/>
  <c r="P1297" i="1" s="1"/>
  <c r="N2961" i="1"/>
  <c r="O2961" i="1" s="1"/>
  <c r="P2961" i="1" s="1"/>
  <c r="N3113" i="1"/>
  <c r="O3113" i="1" s="1"/>
  <c r="P3113" i="1" s="1"/>
  <c r="N5235" i="1"/>
  <c r="O5235" i="1" s="1"/>
  <c r="P5235" i="1" s="1"/>
  <c r="N894" i="1"/>
  <c r="O894" i="1" s="1"/>
  <c r="P894" i="1" s="1"/>
  <c r="N5572" i="1"/>
  <c r="O5572" i="1" s="1"/>
  <c r="P5572" i="1" s="1"/>
  <c r="N3177" i="1"/>
  <c r="O3177" i="1" s="1"/>
  <c r="P3177" i="1" s="1"/>
  <c r="N308" i="1"/>
  <c r="O308" i="1" s="1"/>
  <c r="P308" i="1" s="1"/>
  <c r="N4986" i="1"/>
  <c r="O4986" i="1" s="1"/>
  <c r="P4986" i="1" s="1"/>
  <c r="N3188" i="1"/>
  <c r="O3188" i="1" s="1"/>
  <c r="P3188" i="1" s="1"/>
  <c r="N4537" i="1"/>
  <c r="O4537" i="1" s="1"/>
  <c r="P4537" i="1" s="1"/>
  <c r="N4257" i="1"/>
  <c r="O4257" i="1" s="1"/>
  <c r="P4257" i="1" s="1"/>
  <c r="E4262" i="1"/>
  <c r="E4259" i="1"/>
  <c r="E4258" i="1"/>
  <c r="E4263" i="1"/>
  <c r="E4264" i="1"/>
  <c r="E4265" i="1"/>
  <c r="E4540" i="1"/>
  <c r="E4541" i="1"/>
  <c r="E4537" i="1"/>
  <c r="E4536" i="1"/>
  <c r="E4535" i="1"/>
  <c r="E4542" i="1"/>
  <c r="E4539" i="1"/>
  <c r="E4538" i="1"/>
  <c r="E4543" i="1"/>
  <c r="E4544" i="1"/>
  <c r="E4545" i="1"/>
  <c r="E3191" i="1"/>
  <c r="E3192" i="1"/>
  <c r="E3188" i="1"/>
  <c r="E3187" i="1"/>
  <c r="E3186" i="1"/>
  <c r="E3193" i="1"/>
  <c r="E3190" i="1"/>
  <c r="E3189" i="1"/>
  <c r="E3194" i="1"/>
  <c r="E3195" i="1"/>
  <c r="E3196" i="1"/>
  <c r="E4989" i="1"/>
  <c r="E4990" i="1"/>
  <c r="E4986" i="1"/>
  <c r="E4985" i="1"/>
  <c r="E4984" i="1"/>
  <c r="E4991" i="1"/>
  <c r="E4988" i="1"/>
  <c r="E4987" i="1"/>
  <c r="E4993" i="1"/>
  <c r="E4994" i="1"/>
  <c r="E311" i="1"/>
  <c r="E312" i="1"/>
  <c r="E308" i="1"/>
  <c r="E307" i="1"/>
  <c r="E306" i="1"/>
  <c r="E313" i="1"/>
  <c r="E310" i="1"/>
  <c r="E309" i="1"/>
  <c r="E315" i="1"/>
  <c r="E316" i="1"/>
  <c r="E3180" i="1"/>
  <c r="E3181" i="1"/>
  <c r="E3177" i="1"/>
  <c r="E3176" i="1"/>
  <c r="E3175" i="1"/>
  <c r="E3182" i="1"/>
  <c r="E3179" i="1"/>
  <c r="E3178" i="1"/>
  <c r="E3184" i="1"/>
  <c r="E3185" i="1"/>
  <c r="E5575" i="1"/>
  <c r="E5576" i="1"/>
  <c r="E5572" i="1"/>
  <c r="E5571" i="1"/>
  <c r="E5570" i="1"/>
  <c r="E5577" i="1"/>
  <c r="E5574" i="1"/>
  <c r="E5573" i="1"/>
  <c r="E5579" i="1"/>
  <c r="E5580" i="1"/>
  <c r="E897" i="1"/>
  <c r="E898" i="1"/>
  <c r="E894" i="1"/>
  <c r="E893" i="1"/>
  <c r="E892" i="1"/>
  <c r="E899" i="1"/>
  <c r="E896" i="1"/>
  <c r="E895" i="1"/>
  <c r="E901" i="1"/>
  <c r="E902" i="1"/>
  <c r="E5238" i="1"/>
  <c r="E5239" i="1"/>
  <c r="E5235" i="1"/>
  <c r="E5234" i="1"/>
  <c r="E5233" i="1"/>
  <c r="E5240" i="1"/>
  <c r="E5237" i="1"/>
  <c r="E5236" i="1"/>
  <c r="E5242" i="1"/>
  <c r="E5243" i="1"/>
  <c r="E3116" i="1"/>
  <c r="E3117" i="1"/>
  <c r="E3113" i="1"/>
  <c r="E3112" i="1"/>
  <c r="E3111" i="1"/>
  <c r="E3118" i="1"/>
  <c r="E3115" i="1"/>
  <c r="E3114" i="1"/>
  <c r="E3120" i="1"/>
  <c r="E3121" i="1"/>
  <c r="E2964" i="1"/>
  <c r="E2965" i="1"/>
  <c r="E2961" i="1"/>
  <c r="E2960" i="1"/>
  <c r="E2959" i="1"/>
  <c r="E2966" i="1"/>
  <c r="E2963" i="1"/>
  <c r="E2962" i="1"/>
  <c r="E2968" i="1"/>
  <c r="E2969" i="1"/>
  <c r="E1300" i="1"/>
  <c r="E1301" i="1"/>
  <c r="E1297" i="1"/>
  <c r="E1296" i="1"/>
  <c r="E1295" i="1"/>
  <c r="E1302" i="1"/>
  <c r="E1299" i="1"/>
  <c r="E1298" i="1"/>
  <c r="E1303" i="1"/>
  <c r="E1304" i="1"/>
  <c r="E2928" i="1"/>
  <c r="E2929" i="1"/>
  <c r="E2925" i="1"/>
  <c r="E2924" i="1"/>
  <c r="E2923" i="1"/>
  <c r="E2930" i="1"/>
  <c r="E2927" i="1"/>
  <c r="E2926" i="1"/>
  <c r="E2931" i="1"/>
  <c r="E2932" i="1"/>
  <c r="E1169" i="1"/>
  <c r="E1170" i="1"/>
  <c r="E1166" i="1"/>
  <c r="E1165" i="1"/>
  <c r="E1164" i="1"/>
  <c r="E1171" i="1"/>
  <c r="E1168" i="1"/>
  <c r="E1167" i="1"/>
  <c r="E1172" i="1"/>
  <c r="E1173" i="1"/>
  <c r="E1310" i="1"/>
  <c r="E1311" i="1"/>
  <c r="E1307" i="1"/>
  <c r="E1306" i="1"/>
  <c r="E1305" i="1"/>
  <c r="E1312" i="1"/>
  <c r="E1309" i="1"/>
  <c r="E1308" i="1"/>
  <c r="E1313" i="1"/>
  <c r="E1314" i="1"/>
  <c r="E1629" i="1"/>
  <c r="E1630" i="1"/>
  <c r="E1626" i="1"/>
  <c r="E1625" i="1"/>
  <c r="E1624" i="1"/>
  <c r="E1631" i="1"/>
  <c r="E1628" i="1"/>
  <c r="E1627" i="1"/>
  <c r="E1632" i="1"/>
  <c r="E1633" i="1"/>
  <c r="E4215" i="1"/>
  <c r="E4216" i="1"/>
  <c r="E4212" i="1"/>
  <c r="E4211" i="1"/>
  <c r="E4582" i="1"/>
  <c r="E4217" i="1"/>
  <c r="E4214" i="1"/>
  <c r="E4213" i="1"/>
  <c r="E4218" i="1"/>
  <c r="E4219" i="1"/>
  <c r="E3349" i="1"/>
  <c r="E3350" i="1"/>
  <c r="E3344" i="1"/>
  <c r="E3343" i="1"/>
  <c r="E3341" i="1"/>
  <c r="E3351" i="1"/>
  <c r="E3348" i="1"/>
  <c r="E3346" i="1"/>
  <c r="E3353" i="1"/>
  <c r="E3354" i="1"/>
  <c r="E1179" i="1"/>
  <c r="E1180" i="1"/>
  <c r="E1176" i="1"/>
  <c r="E1175" i="1"/>
  <c r="E1174" i="1"/>
  <c r="E1181" i="1"/>
  <c r="E1178" i="1"/>
  <c r="E1177" i="1"/>
  <c r="E1182" i="1"/>
  <c r="E1183" i="1"/>
  <c r="E3523" i="1"/>
  <c r="E3524" i="1"/>
  <c r="E3520" i="1"/>
  <c r="E3519" i="1"/>
  <c r="E3518" i="1"/>
  <c r="E3525" i="1"/>
  <c r="E3522" i="1"/>
  <c r="E3521" i="1"/>
  <c r="E3526" i="1"/>
  <c r="E3527" i="1"/>
  <c r="E164" i="1"/>
  <c r="E167" i="1"/>
  <c r="E157" i="1"/>
  <c r="E154" i="1"/>
  <c r="E151" i="1"/>
  <c r="E169" i="1"/>
  <c r="E162" i="1"/>
  <c r="E160" i="1"/>
  <c r="E173" i="1"/>
  <c r="E174" i="1"/>
  <c r="E2378" i="1"/>
  <c r="E2379" i="1"/>
  <c r="E2375" i="1"/>
  <c r="E2374" i="1"/>
  <c r="E2373" i="1"/>
  <c r="E2380" i="1"/>
  <c r="E2377" i="1"/>
  <c r="E2376" i="1"/>
  <c r="E2381" i="1"/>
  <c r="E2382" i="1"/>
  <c r="E432" i="1"/>
  <c r="E433" i="1"/>
  <c r="E429" i="1"/>
  <c r="E428" i="1"/>
  <c r="E427" i="1"/>
  <c r="E434" i="1"/>
  <c r="E431" i="1"/>
  <c r="E430" i="1"/>
  <c r="E436" i="1"/>
  <c r="E437" i="1"/>
  <c r="E2981" i="1"/>
  <c r="E2982" i="1"/>
  <c r="E2978" i="1"/>
  <c r="E2977" i="1"/>
  <c r="E2976" i="1"/>
  <c r="E2983" i="1"/>
  <c r="E2980" i="1"/>
  <c r="E2979" i="1"/>
  <c r="E2984" i="1"/>
  <c r="E2985" i="1"/>
  <c r="E2986" i="1"/>
  <c r="E333" i="1"/>
  <c r="E334" i="1"/>
  <c r="E330" i="1"/>
  <c r="E329" i="1"/>
  <c r="E328" i="1"/>
  <c r="E335" i="1"/>
  <c r="E332" i="1"/>
  <c r="E331" i="1"/>
  <c r="E336" i="1"/>
  <c r="E337" i="1"/>
  <c r="E338" i="1"/>
  <c r="E5544" i="1"/>
  <c r="E5545" i="1"/>
  <c r="E5541" i="1"/>
  <c r="E5540" i="1"/>
  <c r="E5539" i="1"/>
  <c r="E5546" i="1"/>
  <c r="E5543" i="1"/>
  <c r="E5542" i="1"/>
  <c r="E5547" i="1"/>
  <c r="E5548" i="1"/>
  <c r="E2601" i="1"/>
  <c r="E2602" i="1"/>
  <c r="E2598" i="1"/>
  <c r="E2597" i="1"/>
  <c r="E2596" i="1"/>
  <c r="E2603" i="1"/>
  <c r="E2600" i="1"/>
  <c r="E2599" i="1"/>
  <c r="E2604" i="1"/>
  <c r="E2605" i="1"/>
  <c r="E5999" i="1"/>
  <c r="E6000" i="1"/>
  <c r="E5996" i="1"/>
  <c r="E5995" i="1"/>
  <c r="E5994" i="1"/>
  <c r="E6001" i="1"/>
  <c r="E5998" i="1"/>
  <c r="E5997" i="1"/>
  <c r="E6002" i="1"/>
  <c r="E6003" i="1"/>
  <c r="E1768" i="1"/>
  <c r="E1770" i="1"/>
  <c r="E1762" i="1"/>
  <c r="E1760" i="1"/>
  <c r="E1758" i="1"/>
  <c r="E1772" i="1"/>
  <c r="E1766" i="1"/>
  <c r="E1764" i="1"/>
  <c r="E1774" i="1"/>
  <c r="E1776" i="1"/>
  <c r="E3968" i="1"/>
  <c r="E3969" i="1"/>
  <c r="E3965" i="1"/>
  <c r="E3964" i="1"/>
  <c r="E3963" i="1"/>
  <c r="E3970" i="1"/>
  <c r="E3967" i="1"/>
  <c r="E3966" i="1"/>
  <c r="E3971" i="1"/>
  <c r="E3972" i="1"/>
  <c r="E3973" i="1"/>
  <c r="E2406" i="1"/>
  <c r="E2407" i="1"/>
  <c r="E2403" i="1"/>
  <c r="E2402" i="1"/>
  <c r="E2401" i="1"/>
  <c r="E2408" i="1"/>
  <c r="E2405" i="1"/>
  <c r="E2404" i="1"/>
  <c r="E2409" i="1"/>
  <c r="E2410" i="1"/>
  <c r="E2411" i="1"/>
  <c r="E5441" i="1"/>
  <c r="E5442" i="1"/>
  <c r="E5438" i="1"/>
  <c r="E5437" i="1"/>
  <c r="E5436" i="1"/>
  <c r="E5443" i="1"/>
  <c r="E5440" i="1"/>
  <c r="E5439" i="1"/>
  <c r="E5444" i="1"/>
  <c r="E5445" i="1"/>
  <c r="E4743" i="1"/>
  <c r="E4744" i="1"/>
  <c r="E4740" i="1"/>
  <c r="E4739" i="1"/>
  <c r="E4738" i="1"/>
  <c r="E4745" i="1"/>
  <c r="E4742" i="1"/>
  <c r="E4741" i="1"/>
  <c r="E4746" i="1"/>
  <c r="E4747" i="1"/>
  <c r="E3019" i="1"/>
  <c r="E3020" i="1"/>
  <c r="E3016" i="1"/>
  <c r="E3015" i="1"/>
  <c r="E3014" i="1"/>
  <c r="E3021" i="1"/>
  <c r="E3018" i="1"/>
  <c r="E3017" i="1"/>
  <c r="E3022" i="1"/>
  <c r="E3023" i="1"/>
  <c r="E633" i="1"/>
  <c r="E634" i="1"/>
  <c r="E630" i="1"/>
  <c r="E629" i="1"/>
  <c r="E628" i="1"/>
  <c r="E635" i="1"/>
  <c r="E632" i="1"/>
  <c r="E631" i="1"/>
  <c r="E636" i="1"/>
  <c r="E637" i="1"/>
  <c r="E775" i="1"/>
  <c r="E776" i="1"/>
  <c r="E772" i="1"/>
  <c r="E771" i="1"/>
  <c r="E770" i="1"/>
  <c r="E777" i="1"/>
  <c r="E774" i="1"/>
  <c r="E773" i="1"/>
  <c r="E779" i="1"/>
  <c r="E780" i="1"/>
  <c r="E2688" i="1"/>
  <c r="E2689" i="1"/>
  <c r="E2685" i="1"/>
  <c r="E2684" i="1"/>
  <c r="E2683" i="1"/>
  <c r="E2690" i="1"/>
  <c r="E2687" i="1"/>
  <c r="E2686" i="1"/>
  <c r="E2691" i="1"/>
  <c r="E2692" i="1"/>
  <c r="E4310" i="1"/>
  <c r="E4311" i="1"/>
  <c r="E4307" i="1"/>
  <c r="E4306" i="1"/>
  <c r="E4305" i="1"/>
  <c r="E4312" i="1"/>
  <c r="E4309" i="1"/>
  <c r="E4308" i="1"/>
  <c r="E4313" i="1"/>
  <c r="E4314" i="1"/>
  <c r="E1980" i="1"/>
  <c r="E1982" i="1"/>
  <c r="E1974" i="1"/>
  <c r="E1972" i="1"/>
  <c r="E1970" i="1"/>
  <c r="E1984" i="1"/>
  <c r="E1978" i="1"/>
  <c r="E1976" i="1"/>
  <c r="E1987" i="1"/>
  <c r="E1989" i="1"/>
  <c r="E3321" i="1"/>
  <c r="E3323" i="1"/>
  <c r="E3315" i="1"/>
  <c r="E3313" i="1"/>
  <c r="E3311" i="1"/>
  <c r="E3325" i="1"/>
  <c r="E3319" i="1"/>
  <c r="E3317" i="1"/>
  <c r="E3328" i="1"/>
  <c r="E3329" i="1"/>
  <c r="E2012" i="1"/>
  <c r="E2014" i="1"/>
  <c r="E2006" i="1"/>
  <c r="E2004" i="1"/>
  <c r="E2002" i="1"/>
  <c r="E2016" i="1"/>
  <c r="E2010" i="1"/>
  <c r="E2008" i="1"/>
  <c r="E2019" i="1"/>
  <c r="E2021" i="1"/>
  <c r="E1085" i="1"/>
  <c r="E1086" i="1"/>
  <c r="E1082" i="1"/>
  <c r="E1081" i="1"/>
  <c r="E1080" i="1"/>
  <c r="E1087" i="1"/>
  <c r="E1084" i="1"/>
  <c r="E1083" i="1"/>
  <c r="E1088" i="1"/>
  <c r="E1089" i="1"/>
  <c r="E3614" i="1"/>
  <c r="E3616" i="1"/>
  <c r="E3608" i="1"/>
  <c r="E3606" i="1"/>
  <c r="E3604" i="1"/>
  <c r="E3618" i="1"/>
  <c r="E3612" i="1"/>
  <c r="E3610" i="1"/>
  <c r="E3621" i="1"/>
  <c r="E3623" i="1"/>
  <c r="E707" i="1"/>
  <c r="E708" i="1"/>
  <c r="E704" i="1"/>
  <c r="E703" i="1"/>
  <c r="E702" i="1"/>
  <c r="E709" i="1"/>
  <c r="E706" i="1"/>
  <c r="E705" i="1"/>
  <c r="E710" i="1"/>
  <c r="E711" i="1"/>
  <c r="E4688" i="1"/>
  <c r="E4689" i="1"/>
  <c r="E4685" i="1"/>
  <c r="E4684" i="1"/>
  <c r="E4683" i="1"/>
  <c r="E4690" i="1"/>
  <c r="E4687" i="1"/>
  <c r="E4686" i="1"/>
  <c r="E4691" i="1"/>
  <c r="E4692" i="1"/>
  <c r="E1769" i="1"/>
  <c r="E1771" i="1"/>
  <c r="E1763" i="1"/>
  <c r="E1761" i="1"/>
  <c r="E1759" i="1"/>
  <c r="E1773" i="1"/>
  <c r="E1767" i="1"/>
  <c r="E1765" i="1"/>
  <c r="E1775" i="1"/>
  <c r="E1777" i="1"/>
  <c r="E3740" i="1"/>
  <c r="E3741" i="1"/>
  <c r="E3737" i="1"/>
  <c r="E3736" i="1"/>
  <c r="E3735" i="1"/>
  <c r="E3742" i="1"/>
  <c r="E3739" i="1"/>
  <c r="E3738" i="1"/>
  <c r="E3743" i="1"/>
  <c r="E3744" i="1"/>
  <c r="E4003" i="1"/>
  <c r="E4004" i="1"/>
  <c r="E4000" i="1"/>
  <c r="E3999" i="1"/>
  <c r="E3998" i="1"/>
  <c r="E4005" i="1"/>
  <c r="E4002" i="1"/>
  <c r="E4001" i="1"/>
  <c r="E4006" i="1"/>
  <c r="E4007" i="1"/>
  <c r="E1333" i="1"/>
  <c r="E1335" i="1"/>
  <c r="E1325" i="1"/>
  <c r="E1323" i="1"/>
  <c r="E1320" i="1"/>
  <c r="E1337" i="1"/>
  <c r="E1331" i="1"/>
  <c r="E1328" i="1"/>
  <c r="E1341" i="1"/>
  <c r="E1342" i="1"/>
  <c r="E2287" i="1"/>
  <c r="E2288" i="1"/>
  <c r="E2284" i="1"/>
  <c r="E2283" i="1"/>
  <c r="E2282" i="1"/>
  <c r="E2289" i="1"/>
  <c r="E2286" i="1"/>
  <c r="E2285" i="1"/>
  <c r="E2290" i="1"/>
  <c r="E2291" i="1"/>
  <c r="E1410" i="1"/>
  <c r="E1411" i="1"/>
  <c r="E1407" i="1"/>
  <c r="E1406" i="1"/>
  <c r="E1405" i="1"/>
  <c r="E1412" i="1"/>
  <c r="E1409" i="1"/>
  <c r="E1408" i="1"/>
  <c r="E1413" i="1"/>
  <c r="E1414" i="1"/>
  <c r="E3106" i="1"/>
  <c r="E3107" i="1"/>
  <c r="E3103" i="1"/>
  <c r="E3102" i="1"/>
  <c r="E3101" i="1"/>
  <c r="E3108" i="1"/>
  <c r="E3105" i="1"/>
  <c r="E3104" i="1"/>
  <c r="E3109" i="1"/>
  <c r="E3110" i="1"/>
  <c r="E1061" i="1"/>
  <c r="E1062" i="1"/>
  <c r="E1058" i="1"/>
  <c r="E1057" i="1"/>
  <c r="E1056" i="1"/>
  <c r="E1063" i="1"/>
  <c r="E1060" i="1"/>
  <c r="E1059" i="1"/>
  <c r="E1064" i="1"/>
  <c r="E1065" i="1"/>
  <c r="E717" i="1"/>
  <c r="E718" i="1"/>
  <c r="E714" i="1"/>
  <c r="E713" i="1"/>
  <c r="E712" i="1"/>
  <c r="E719" i="1"/>
  <c r="E716" i="1"/>
  <c r="E715" i="1"/>
  <c r="E722" i="1"/>
  <c r="E4293" i="1"/>
  <c r="E4294" i="1"/>
  <c r="E4290" i="1"/>
  <c r="E4289" i="1"/>
  <c r="E4288" i="1"/>
  <c r="E4295" i="1"/>
  <c r="E4292" i="1"/>
  <c r="E4291" i="1"/>
  <c r="E4296" i="1"/>
  <c r="E4297" i="1"/>
  <c r="E5365" i="1"/>
  <c r="E5366" i="1"/>
  <c r="E5362" i="1"/>
  <c r="E5361" i="1"/>
  <c r="E5360" i="1"/>
  <c r="E5367" i="1"/>
  <c r="E5364" i="1"/>
  <c r="E5363" i="1"/>
  <c r="E5368" i="1"/>
  <c r="E5369" i="1"/>
  <c r="E5595" i="1"/>
  <c r="E5596" i="1"/>
  <c r="E5592" i="1"/>
  <c r="E5591" i="1"/>
  <c r="E5590" i="1"/>
  <c r="E5597" i="1"/>
  <c r="E5594" i="1"/>
  <c r="E5593" i="1"/>
  <c r="E5598" i="1"/>
  <c r="E5599" i="1"/>
  <c r="E2918" i="1"/>
  <c r="E2919" i="1"/>
  <c r="E2915" i="1"/>
  <c r="E2914" i="1"/>
  <c r="E2913" i="1"/>
  <c r="E2920" i="1"/>
  <c r="E2917" i="1"/>
  <c r="E2916" i="1"/>
  <c r="E2921" i="1"/>
  <c r="E2922" i="1"/>
  <c r="E728" i="1"/>
  <c r="E729" i="1"/>
  <c r="E725" i="1"/>
  <c r="E724" i="1"/>
  <c r="E723" i="1"/>
  <c r="E730" i="1"/>
  <c r="E727" i="1"/>
  <c r="E726" i="1"/>
  <c r="E732" i="1"/>
  <c r="E733" i="1"/>
  <c r="E4651" i="1"/>
  <c r="E4652" i="1"/>
  <c r="E4648" i="1"/>
  <c r="E4647" i="1"/>
  <c r="E4646" i="1"/>
  <c r="E4653" i="1"/>
  <c r="E4650" i="1"/>
  <c r="E4649" i="1"/>
  <c r="E4654" i="1"/>
  <c r="E4655" i="1"/>
  <c r="E2611" i="1"/>
  <c r="E2612" i="1"/>
  <c r="E2608" i="1"/>
  <c r="E2607" i="1"/>
  <c r="E2606" i="1"/>
  <c r="E2613" i="1"/>
  <c r="E2610" i="1"/>
  <c r="E2609" i="1"/>
  <c r="E2614" i="1"/>
  <c r="E2615" i="1"/>
  <c r="E2621" i="1"/>
  <c r="E2622" i="1"/>
  <c r="E2618" i="1"/>
  <c r="E2617" i="1"/>
  <c r="E2616" i="1"/>
  <c r="E2623" i="1"/>
  <c r="E2620" i="1"/>
  <c r="E2619" i="1"/>
  <c r="E2624" i="1"/>
  <c r="E2625" i="1"/>
  <c r="E133" i="1"/>
  <c r="E134" i="1"/>
  <c r="E130" i="1"/>
  <c r="E129" i="1"/>
  <c r="E128" i="1"/>
  <c r="E135" i="1"/>
  <c r="E132" i="1"/>
  <c r="E131" i="1"/>
  <c r="E137" i="1"/>
  <c r="E138" i="1"/>
  <c r="E14" i="1"/>
  <c r="E15" i="1"/>
  <c r="E11" i="1"/>
  <c r="E10" i="1"/>
  <c r="E9" i="1"/>
  <c r="E16" i="1"/>
  <c r="E13" i="1"/>
  <c r="E12" i="1"/>
  <c r="E18" i="1"/>
  <c r="E19" i="1"/>
  <c r="E3939" i="1"/>
  <c r="E3940" i="1"/>
  <c r="E3936" i="1"/>
  <c r="E3935" i="1"/>
  <c r="E3934" i="1"/>
  <c r="E3941" i="1"/>
  <c r="E3938" i="1"/>
  <c r="E3937" i="1"/>
  <c r="E3942" i="1"/>
  <c r="E3943" i="1"/>
  <c r="E1695" i="1"/>
  <c r="E1696" i="1"/>
  <c r="E1692" i="1"/>
  <c r="E1691" i="1"/>
  <c r="E1690" i="1"/>
  <c r="E1697" i="1"/>
  <c r="E1694" i="1"/>
  <c r="E1693" i="1"/>
  <c r="E1698" i="1"/>
  <c r="E1699" i="1"/>
  <c r="E5849" i="1"/>
  <c r="E5850" i="1"/>
  <c r="E5846" i="1"/>
  <c r="E5845" i="1"/>
  <c r="E5844" i="1"/>
  <c r="E5851" i="1"/>
  <c r="E5848" i="1"/>
  <c r="E5847" i="1"/>
  <c r="E5852" i="1"/>
  <c r="E5853" i="1"/>
  <c r="E2477" i="1"/>
  <c r="E2478" i="1"/>
  <c r="E2474" i="1"/>
  <c r="E2473" i="1"/>
  <c r="E2472" i="1"/>
  <c r="E2479" i="1"/>
  <c r="E2476" i="1"/>
  <c r="E2475" i="1"/>
  <c r="E2480" i="1"/>
  <c r="E2481" i="1"/>
  <c r="E5839" i="1"/>
  <c r="E5840" i="1"/>
  <c r="E5836" i="1"/>
  <c r="E5835" i="1"/>
  <c r="E5834" i="1"/>
  <c r="E5841" i="1"/>
  <c r="E5838" i="1"/>
  <c r="E5837" i="1"/>
  <c r="E5842" i="1"/>
  <c r="E5843" i="1"/>
  <c r="E5290" i="1"/>
  <c r="E5291" i="1"/>
  <c r="E5287" i="1"/>
  <c r="E5286" i="1"/>
  <c r="E5285" i="1"/>
  <c r="E5292" i="1"/>
  <c r="E5289" i="1"/>
  <c r="E5288" i="1"/>
  <c r="E5293" i="1"/>
  <c r="E5294" i="1"/>
  <c r="E5037" i="1"/>
  <c r="E5038" i="1"/>
  <c r="E5034" i="1"/>
  <c r="E5033" i="1"/>
  <c r="E5032" i="1"/>
  <c r="E5039" i="1"/>
  <c r="E5036" i="1"/>
  <c r="E5035" i="1"/>
  <c r="E5040" i="1"/>
  <c r="E5041" i="1"/>
  <c r="E5431" i="1"/>
  <c r="E5432" i="1"/>
  <c r="E5428" i="1"/>
  <c r="E5427" i="1"/>
  <c r="E5426" i="1"/>
  <c r="E5433" i="1"/>
  <c r="E5430" i="1"/>
  <c r="E5429" i="1"/>
  <c r="E5434" i="1"/>
  <c r="E5435" i="1"/>
  <c r="E1838" i="1"/>
  <c r="E1839" i="1"/>
  <c r="E1835" i="1"/>
  <c r="E1834" i="1"/>
  <c r="E1833" i="1"/>
  <c r="E1840" i="1"/>
  <c r="E1837" i="1"/>
  <c r="E1836" i="1"/>
  <c r="E1841" i="1"/>
  <c r="E1842" i="1"/>
  <c r="E4807" i="1"/>
  <c r="E4808" i="1"/>
  <c r="E4804" i="1"/>
  <c r="E4803" i="1"/>
  <c r="E4802" i="1"/>
  <c r="E4809" i="1"/>
  <c r="E4806" i="1"/>
  <c r="E4805" i="1"/>
  <c r="E4810" i="1"/>
  <c r="E4811" i="1"/>
  <c r="E4858" i="1"/>
  <c r="E4859" i="1"/>
  <c r="E4855" i="1"/>
  <c r="E4854" i="1"/>
  <c r="E4853" i="1"/>
  <c r="E4860" i="1"/>
  <c r="E4857" i="1"/>
  <c r="E4856" i="1"/>
  <c r="E4861" i="1"/>
  <c r="E4862" i="1"/>
  <c r="E4632" i="1"/>
  <c r="E4633" i="1"/>
  <c r="E4629" i="1"/>
  <c r="E4628" i="1"/>
  <c r="E4627" i="1"/>
  <c r="E4634" i="1"/>
  <c r="E4631" i="1"/>
  <c r="E4630" i="1"/>
  <c r="E4635" i="1"/>
  <c r="E4636" i="1"/>
  <c r="E5269" i="1"/>
  <c r="E5270" i="1"/>
  <c r="E5266" i="1"/>
  <c r="E5265" i="1"/>
  <c r="E5264" i="1"/>
  <c r="E5271" i="1"/>
  <c r="E5268" i="1"/>
  <c r="E5267" i="1"/>
  <c r="E5272" i="1"/>
  <c r="E5273" i="1"/>
  <c r="E2842" i="1"/>
  <c r="E2843" i="1"/>
  <c r="E2839" i="1"/>
  <c r="E2838" i="1"/>
  <c r="E2837" i="1"/>
  <c r="E2844" i="1"/>
  <c r="E2841" i="1"/>
  <c r="E2840" i="1"/>
  <c r="E2845" i="1"/>
  <c r="E2846" i="1"/>
  <c r="E5249" i="1"/>
  <c r="E5250" i="1"/>
  <c r="E5246" i="1"/>
  <c r="E5245" i="1"/>
  <c r="E5244" i="1"/>
  <c r="E5251" i="1"/>
  <c r="E5248" i="1"/>
  <c r="E5247" i="1"/>
  <c r="E5252" i="1"/>
  <c r="E5253" i="1"/>
  <c r="E2870" i="1"/>
  <c r="E2871" i="1"/>
  <c r="E2867" i="1"/>
  <c r="E2866" i="1"/>
  <c r="E2865" i="1"/>
  <c r="E2872" i="1"/>
  <c r="E2869" i="1"/>
  <c r="E2868" i="1"/>
  <c r="E2873" i="1"/>
  <c r="E2874" i="1"/>
  <c r="E1430" i="1"/>
  <c r="E1431" i="1"/>
  <c r="E1427" i="1"/>
  <c r="E1426" i="1"/>
  <c r="E1425" i="1"/>
  <c r="E1432" i="1"/>
  <c r="E1429" i="1"/>
  <c r="E1428" i="1"/>
  <c r="E1433" i="1"/>
  <c r="E1434" i="1"/>
  <c r="E571" i="1"/>
  <c r="E573" i="1"/>
  <c r="E565" i="1"/>
  <c r="E563" i="1"/>
  <c r="E561" i="1"/>
  <c r="E575" i="1"/>
  <c r="E569" i="1"/>
  <c r="E567" i="1"/>
  <c r="E579" i="1"/>
  <c r="E581" i="1"/>
  <c r="E4622" i="1"/>
  <c r="E4623" i="1"/>
  <c r="E4619" i="1"/>
  <c r="E4618" i="1"/>
  <c r="E4617" i="1"/>
  <c r="E4624" i="1"/>
  <c r="E4621" i="1"/>
  <c r="E4620" i="1"/>
  <c r="E4625" i="1"/>
  <c r="E4626" i="1"/>
  <c r="E111" i="1"/>
  <c r="E112" i="1"/>
  <c r="E108" i="1"/>
  <c r="E107" i="1"/>
  <c r="E106" i="1"/>
  <c r="E113" i="1"/>
  <c r="E110" i="1"/>
  <c r="E109" i="1"/>
  <c r="E115" i="1"/>
  <c r="E116" i="1"/>
  <c r="E5259" i="1"/>
  <c r="E5260" i="1"/>
  <c r="E5256" i="1"/>
  <c r="E5255" i="1"/>
  <c r="E5254" i="1"/>
  <c r="E5261" i="1"/>
  <c r="E5258" i="1"/>
  <c r="E5257" i="1"/>
  <c r="E5262" i="1"/>
  <c r="E5263" i="1"/>
  <c r="E858" i="1"/>
  <c r="E859" i="1"/>
  <c r="E855" i="1"/>
  <c r="E854" i="1"/>
  <c r="E853" i="1"/>
  <c r="E860" i="1"/>
  <c r="E857" i="1"/>
  <c r="E856" i="1"/>
  <c r="E861" i="1"/>
  <c r="E862" i="1"/>
  <c r="E2890" i="1"/>
  <c r="E2891" i="1"/>
  <c r="E2887" i="1"/>
  <c r="E2886" i="1"/>
  <c r="E2885" i="1"/>
  <c r="E2892" i="1"/>
  <c r="E2889" i="1"/>
  <c r="E2888" i="1"/>
  <c r="E2893" i="1"/>
  <c r="E2894" i="1"/>
  <c r="E2827" i="1"/>
  <c r="E2829" i="1"/>
  <c r="E2821" i="1"/>
  <c r="E2819" i="1"/>
  <c r="E2817" i="1"/>
  <c r="E2831" i="1"/>
  <c r="E2825" i="1"/>
  <c r="E2823" i="1"/>
  <c r="E2833" i="1"/>
  <c r="E2835" i="1"/>
  <c r="E5000" i="1"/>
  <c r="E5001" i="1"/>
  <c r="E4997" i="1"/>
  <c r="E4996" i="1"/>
  <c r="E4995" i="1"/>
  <c r="E5002" i="1"/>
  <c r="E4999" i="1"/>
  <c r="E4998" i="1"/>
  <c r="E5003" i="1"/>
  <c r="E5004" i="1"/>
  <c r="E2828" i="1"/>
  <c r="E2830" i="1"/>
  <c r="E2822" i="1"/>
  <c r="E2820" i="1"/>
  <c r="E2818" i="1"/>
  <c r="E2832" i="1"/>
  <c r="E2826" i="1"/>
  <c r="E2824" i="1"/>
  <c r="E2834" i="1"/>
  <c r="E2836" i="1"/>
  <c r="E5565" i="1"/>
  <c r="E5566" i="1"/>
  <c r="E5562" i="1"/>
  <c r="E5561" i="1"/>
  <c r="E5560" i="1"/>
  <c r="E5567" i="1"/>
  <c r="E5564" i="1"/>
  <c r="E5563" i="1"/>
  <c r="E5568" i="1"/>
  <c r="E5569" i="1"/>
  <c r="E4530" i="1"/>
  <c r="E4531" i="1"/>
  <c r="E4527" i="1"/>
  <c r="E4526" i="1"/>
  <c r="E4525" i="1"/>
  <c r="E4532" i="1"/>
  <c r="E4529" i="1"/>
  <c r="E4528" i="1"/>
  <c r="E4533" i="1"/>
  <c r="E4534" i="1"/>
  <c r="E572" i="1"/>
  <c r="E574" i="1"/>
  <c r="E566" i="1"/>
  <c r="E564" i="1"/>
  <c r="E562" i="1"/>
  <c r="E576" i="1"/>
  <c r="E570" i="1"/>
  <c r="E568" i="1"/>
  <c r="E580" i="1"/>
  <c r="E582" i="1"/>
  <c r="E2880" i="1"/>
  <c r="E2881" i="1"/>
  <c r="E2877" i="1"/>
  <c r="E2876" i="1"/>
  <c r="E2875" i="1"/>
  <c r="E2882" i="1"/>
  <c r="E2879" i="1"/>
  <c r="E2878" i="1"/>
  <c r="E2883" i="1"/>
  <c r="E2884" i="1"/>
  <c r="E122" i="1"/>
  <c r="E123" i="1"/>
  <c r="E119" i="1"/>
  <c r="E118" i="1"/>
  <c r="E117" i="1"/>
  <c r="E124" i="1"/>
  <c r="E121" i="1"/>
  <c r="E120" i="1"/>
  <c r="E126" i="1"/>
  <c r="E127" i="1"/>
  <c r="E322" i="1"/>
  <c r="E323" i="1"/>
  <c r="E319" i="1"/>
  <c r="E318" i="1"/>
  <c r="E317" i="1"/>
  <c r="E324" i="1"/>
  <c r="E321" i="1"/>
  <c r="E320" i="1"/>
  <c r="E326" i="1"/>
  <c r="E327" i="1"/>
  <c r="E4979" i="1"/>
  <c r="E4980" i="1"/>
  <c r="E4976" i="1"/>
  <c r="E4975" i="1"/>
  <c r="E4974" i="1"/>
  <c r="E4981" i="1"/>
  <c r="E4978" i="1"/>
  <c r="E4977" i="1"/>
  <c r="E4982" i="1"/>
  <c r="E4983" i="1"/>
  <c r="E4236" i="1"/>
  <c r="E4237" i="1"/>
  <c r="E4233" i="1"/>
  <c r="E4232" i="1"/>
  <c r="E4231" i="1"/>
  <c r="E4238" i="1"/>
  <c r="E4235" i="1"/>
  <c r="E4234" i="1"/>
  <c r="E4239" i="1"/>
  <c r="E4240" i="1"/>
  <c r="E368" i="1"/>
  <c r="E370" i="1"/>
  <c r="E362" i="1"/>
  <c r="E360" i="1"/>
  <c r="E358" i="1"/>
  <c r="E372" i="1"/>
  <c r="E366" i="1"/>
  <c r="E364" i="1"/>
  <c r="E374" i="1"/>
  <c r="E376" i="1"/>
  <c r="E378" i="1"/>
  <c r="E744" i="1"/>
  <c r="E745" i="1"/>
  <c r="E741" i="1"/>
  <c r="E740" i="1"/>
  <c r="E739" i="1"/>
  <c r="E746" i="1"/>
  <c r="E743" i="1"/>
  <c r="E742" i="1"/>
  <c r="E747" i="1"/>
  <c r="E748" i="1"/>
  <c r="E749" i="1"/>
  <c r="E4049" i="1"/>
  <c r="E4050" i="1"/>
  <c r="E4046" i="1"/>
  <c r="E4045" i="1"/>
  <c r="E4044" i="1"/>
  <c r="E4051" i="1"/>
  <c r="E4048" i="1"/>
  <c r="E4047" i="1"/>
  <c r="E4052" i="1"/>
  <c r="E4053" i="1"/>
  <c r="E4054" i="1"/>
  <c r="E5935" i="1"/>
  <c r="E5936" i="1"/>
  <c r="E5932" i="1"/>
  <c r="E5931" i="1"/>
  <c r="E5930" i="1"/>
  <c r="E5937" i="1"/>
  <c r="E5934" i="1"/>
  <c r="E5933" i="1"/>
  <c r="E5938" i="1"/>
  <c r="E5939" i="1"/>
  <c r="E5940" i="1"/>
  <c r="E5319" i="1"/>
  <c r="E5320" i="1"/>
  <c r="E5316" i="1"/>
  <c r="E5315" i="1"/>
  <c r="E5314" i="1"/>
  <c r="E5321" i="1"/>
  <c r="E5318" i="1"/>
  <c r="E5317" i="1"/>
  <c r="E5322" i="1"/>
  <c r="E5323" i="1"/>
  <c r="E5324" i="1"/>
  <c r="E2793" i="1"/>
  <c r="E2794" i="1"/>
  <c r="E2790" i="1"/>
  <c r="E2789" i="1"/>
  <c r="E2788" i="1"/>
  <c r="E2795" i="1"/>
  <c r="E2792" i="1"/>
  <c r="E2791" i="1"/>
  <c r="E2796" i="1"/>
  <c r="E2797" i="1"/>
  <c r="E2798" i="1"/>
  <c r="E4952" i="1"/>
  <c r="E4954" i="1"/>
  <c r="E4946" i="1"/>
  <c r="E4944" i="1"/>
  <c r="E4942" i="1"/>
  <c r="E4956" i="1"/>
  <c r="E4950" i="1"/>
  <c r="E4948" i="1"/>
  <c r="E4958" i="1"/>
  <c r="E4959" i="1"/>
  <c r="E4961" i="1"/>
  <c r="E1563" i="1"/>
  <c r="E1564" i="1"/>
  <c r="E1560" i="1"/>
  <c r="E1559" i="1"/>
  <c r="E1558" i="1"/>
  <c r="E1565" i="1"/>
  <c r="E1562" i="1"/>
  <c r="E1561" i="1"/>
  <c r="E1566" i="1"/>
  <c r="E1567" i="1"/>
  <c r="E1568" i="1"/>
  <c r="E3230" i="1"/>
  <c r="E3231" i="1"/>
  <c r="E3227" i="1"/>
  <c r="E3226" i="1"/>
  <c r="E3225" i="1"/>
  <c r="E3232" i="1"/>
  <c r="E3229" i="1"/>
  <c r="E3228" i="1"/>
  <c r="E3233" i="1"/>
  <c r="E3234" i="1"/>
  <c r="E3235" i="1"/>
  <c r="E4204" i="1"/>
  <c r="E4205" i="1"/>
  <c r="E4201" i="1"/>
  <c r="E4200" i="1"/>
  <c r="E4199" i="1"/>
  <c r="E4206" i="1"/>
  <c r="E4203" i="1"/>
  <c r="E4202" i="1"/>
  <c r="E4207" i="1"/>
  <c r="E4208" i="1"/>
  <c r="E4209" i="1"/>
  <c r="E4193" i="1"/>
  <c r="E4194" i="1"/>
  <c r="E4190" i="1"/>
  <c r="E4189" i="1"/>
  <c r="E4511" i="1"/>
  <c r="E4195" i="1"/>
  <c r="E4192" i="1"/>
  <c r="E4191" i="1"/>
  <c r="E4196" i="1"/>
  <c r="E4197" i="1"/>
  <c r="E4198" i="1"/>
  <c r="E1599" i="1"/>
  <c r="E1600" i="1"/>
  <c r="E1596" i="1"/>
  <c r="E1595" i="1"/>
  <c r="E1594" i="1"/>
  <c r="E1601" i="1"/>
  <c r="E1598" i="1"/>
  <c r="E1597" i="1"/>
  <c r="E1602" i="1"/>
  <c r="E1603" i="1"/>
  <c r="E1604" i="1"/>
  <c r="E2513" i="1"/>
  <c r="E2514" i="1"/>
  <c r="E2506" i="1"/>
  <c r="E2504" i="1"/>
  <c r="E2501" i="1"/>
  <c r="E2515" i="1"/>
  <c r="E2512" i="1"/>
  <c r="E2509" i="1"/>
  <c r="E2516" i="1"/>
  <c r="E2519" i="1"/>
  <c r="E2520" i="1"/>
  <c r="E4797" i="1"/>
  <c r="E4798" i="1"/>
  <c r="E4794" i="1"/>
  <c r="E4793" i="1"/>
  <c r="E4792" i="1"/>
  <c r="E4799" i="1"/>
  <c r="E4796" i="1"/>
  <c r="E4795" i="1"/>
  <c r="E4800" i="1"/>
  <c r="E4801" i="1"/>
  <c r="E3673" i="1"/>
  <c r="E3674" i="1"/>
  <c r="E3670" i="1"/>
  <c r="E3669" i="1"/>
  <c r="E3668" i="1"/>
  <c r="E3675" i="1"/>
  <c r="E3672" i="1"/>
  <c r="E3671" i="1"/>
  <c r="E3676" i="1"/>
  <c r="E3677" i="1"/>
  <c r="E3678" i="1"/>
  <c r="E1290" i="1"/>
  <c r="E1291" i="1"/>
  <c r="E1287" i="1"/>
  <c r="E1286" i="1"/>
  <c r="E1285" i="1"/>
  <c r="E1292" i="1"/>
  <c r="E1289" i="1"/>
  <c r="E1288" i="1"/>
  <c r="E1293" i="1"/>
  <c r="E1294" i="1"/>
  <c r="E497" i="1"/>
  <c r="E498" i="1"/>
  <c r="E494" i="1"/>
  <c r="E493" i="1"/>
  <c r="E492" i="1"/>
  <c r="E499" i="1"/>
  <c r="E496" i="1"/>
  <c r="E495" i="1"/>
  <c r="E500" i="1"/>
  <c r="E501" i="1"/>
  <c r="E502" i="1"/>
  <c r="E4382" i="1"/>
  <c r="E4383" i="1"/>
  <c r="E4379" i="1"/>
  <c r="E4378" i="1"/>
  <c r="E4377" i="1"/>
  <c r="E4384" i="1"/>
  <c r="E4381" i="1"/>
  <c r="E4380" i="1"/>
  <c r="E4385" i="1"/>
  <c r="E4386" i="1"/>
  <c r="E4387" i="1"/>
  <c r="E3662" i="1"/>
  <c r="E3663" i="1"/>
  <c r="E3659" i="1"/>
  <c r="E3658" i="1"/>
  <c r="E3846" i="1"/>
  <c r="E3664" i="1"/>
  <c r="E3661" i="1"/>
  <c r="E3660" i="1"/>
  <c r="E3665" i="1"/>
  <c r="E3666" i="1"/>
  <c r="E3667" i="1"/>
  <c r="E4034" i="1"/>
  <c r="E4035" i="1"/>
  <c r="E4031" i="1"/>
  <c r="E4030" i="1"/>
  <c r="E4029" i="1"/>
  <c r="E4036" i="1"/>
  <c r="E4033" i="1"/>
  <c r="E4032" i="1"/>
  <c r="E4037" i="1"/>
  <c r="E4038" i="1"/>
  <c r="E4039" i="1"/>
  <c r="E4134" i="1"/>
  <c r="E4135" i="1"/>
  <c r="E4131" i="1"/>
  <c r="E4130" i="1"/>
  <c r="E4129" i="1"/>
  <c r="E4136" i="1"/>
  <c r="E4133" i="1"/>
  <c r="E4132" i="1"/>
  <c r="E4137" i="1"/>
  <c r="E4138" i="1"/>
  <c r="E4139" i="1"/>
  <c r="E4225" i="1"/>
  <c r="E4226" i="1"/>
  <c r="E4222" i="1"/>
  <c r="E4221" i="1"/>
  <c r="E4220" i="1"/>
  <c r="E4227" i="1"/>
  <c r="E4224" i="1"/>
  <c r="E4223" i="1"/>
  <c r="E4228" i="1"/>
  <c r="E4229" i="1"/>
  <c r="E4230" i="1"/>
  <c r="E755" i="1"/>
  <c r="E756" i="1"/>
  <c r="E752" i="1"/>
  <c r="E751" i="1"/>
  <c r="E750" i="1"/>
  <c r="E757" i="1"/>
  <c r="E754" i="1"/>
  <c r="E753" i="1"/>
  <c r="E758" i="1"/>
  <c r="E759" i="1"/>
  <c r="E760" i="1"/>
  <c r="E5164" i="1"/>
  <c r="E5165" i="1"/>
  <c r="E5161" i="1"/>
  <c r="E5160" i="1"/>
  <c r="E5159" i="1"/>
  <c r="E5166" i="1"/>
  <c r="E5163" i="1"/>
  <c r="E5162" i="1"/>
  <c r="E5167" i="1"/>
  <c r="E5168" i="1"/>
  <c r="E5169" i="1"/>
  <c r="E4119" i="1"/>
  <c r="E4120" i="1"/>
  <c r="E4116" i="1"/>
  <c r="E4115" i="1"/>
  <c r="E4114" i="1"/>
  <c r="E4121" i="1"/>
  <c r="E4118" i="1"/>
  <c r="E4117" i="1"/>
  <c r="E4122" i="1"/>
  <c r="E4123" i="1"/>
  <c r="E4124" i="1"/>
  <c r="E5764" i="1"/>
  <c r="E5766" i="1"/>
  <c r="E5758" i="1"/>
  <c r="E5756" i="1"/>
  <c r="E5754" i="1"/>
  <c r="E5768" i="1"/>
  <c r="E5762" i="1"/>
  <c r="E5760" i="1"/>
  <c r="E5770" i="1"/>
  <c r="E5771" i="1"/>
  <c r="E5773" i="1"/>
  <c r="E4929" i="1"/>
  <c r="E4930" i="1"/>
  <c r="E4926" i="1"/>
  <c r="E4925" i="1"/>
  <c r="E4924" i="1"/>
  <c r="E4931" i="1"/>
  <c r="E4928" i="1"/>
  <c r="E4927" i="1"/>
  <c r="E4932" i="1"/>
  <c r="E4933" i="1"/>
  <c r="E4934" i="1"/>
  <c r="E1362" i="1"/>
  <c r="E1363" i="1"/>
  <c r="E1359" i="1"/>
  <c r="E1358" i="1"/>
  <c r="E1357" i="1"/>
  <c r="E1364" i="1"/>
  <c r="E1361" i="1"/>
  <c r="E1360" i="1"/>
  <c r="E1365" i="1"/>
  <c r="E1366" i="1"/>
  <c r="E1367" i="1"/>
  <c r="E369" i="1"/>
  <c r="E371" i="1"/>
  <c r="E363" i="1"/>
  <c r="E361" i="1"/>
  <c r="E359" i="1"/>
  <c r="E373" i="1"/>
  <c r="E367" i="1"/>
  <c r="E365" i="1"/>
  <c r="E375" i="1"/>
  <c r="E377" i="1"/>
  <c r="E379" i="1"/>
  <c r="E3916" i="1"/>
  <c r="E3917" i="1"/>
  <c r="E3913" i="1"/>
  <c r="E3912" i="1"/>
  <c r="E3911" i="1"/>
  <c r="E3918" i="1"/>
  <c r="E3915" i="1"/>
  <c r="E3914" i="1"/>
  <c r="E3919" i="1"/>
  <c r="E3920" i="1"/>
  <c r="E3921" i="1"/>
  <c r="E1154" i="1"/>
  <c r="E1155" i="1"/>
  <c r="E1151" i="1"/>
  <c r="E1150" i="1"/>
  <c r="E1149" i="1"/>
  <c r="E1156" i="1"/>
  <c r="E1153" i="1"/>
  <c r="E1152" i="1"/>
  <c r="E1157" i="1"/>
  <c r="E1158" i="1"/>
  <c r="E1159" i="1"/>
  <c r="E1955" i="1"/>
  <c r="E1956" i="1"/>
  <c r="E1952" i="1"/>
  <c r="E1951" i="1"/>
  <c r="E1950" i="1"/>
  <c r="E1957" i="1"/>
  <c r="E1954" i="1"/>
  <c r="E1953" i="1"/>
  <c r="E1958" i="1"/>
  <c r="E1959" i="1"/>
  <c r="E1960" i="1"/>
  <c r="E2064" i="1"/>
  <c r="E2065" i="1"/>
  <c r="E2061" i="1"/>
  <c r="E2060" i="1"/>
  <c r="E2059" i="1"/>
  <c r="E2066" i="1"/>
  <c r="E2063" i="1"/>
  <c r="E2062" i="1"/>
  <c r="E2067" i="1"/>
  <c r="E2068" i="1"/>
  <c r="E2069" i="1"/>
  <c r="E3127" i="1"/>
  <c r="E3128" i="1"/>
  <c r="E3124" i="1"/>
  <c r="E3123" i="1"/>
  <c r="E3122" i="1"/>
  <c r="E3129" i="1"/>
  <c r="E3126" i="1"/>
  <c r="E3125" i="1"/>
  <c r="E3130" i="1"/>
  <c r="E3131" i="1"/>
  <c r="E3132" i="1"/>
  <c r="E786" i="1"/>
  <c r="E787" i="1"/>
  <c r="E783" i="1"/>
  <c r="E782" i="1"/>
  <c r="E781" i="1"/>
  <c r="E788" i="1"/>
  <c r="E785" i="1"/>
  <c r="E784" i="1"/>
  <c r="E789" i="1"/>
  <c r="E790" i="1"/>
  <c r="E1798" i="1"/>
  <c r="E1799" i="1"/>
  <c r="E1795" i="1"/>
  <c r="E1794" i="1"/>
  <c r="E1793" i="1"/>
  <c r="E1800" i="1"/>
  <c r="E1797" i="1"/>
  <c r="E1796" i="1"/>
  <c r="E1801" i="1"/>
  <c r="E1802" i="1"/>
  <c r="E1803" i="1"/>
  <c r="E3143" i="1"/>
  <c r="E3144" i="1"/>
  <c r="E3140" i="1"/>
  <c r="E3139" i="1"/>
  <c r="E3138" i="1"/>
  <c r="E3145" i="1"/>
  <c r="E3142" i="1"/>
  <c r="E3141" i="1"/>
  <c r="E3146" i="1"/>
  <c r="E3147" i="1"/>
  <c r="E3895" i="1"/>
  <c r="E3896" i="1"/>
  <c r="E3892" i="1"/>
  <c r="E3891" i="1"/>
  <c r="E3890" i="1"/>
  <c r="E3897" i="1"/>
  <c r="E3894" i="1"/>
  <c r="E3893" i="1"/>
  <c r="E3898" i="1"/>
  <c r="E3899" i="1"/>
  <c r="E5977" i="1"/>
  <c r="E5978" i="1"/>
  <c r="E5974" i="1"/>
  <c r="E5973" i="1"/>
  <c r="E5972" i="1"/>
  <c r="E5979" i="1"/>
  <c r="E5976" i="1"/>
  <c r="E5975" i="1"/>
  <c r="E5980" i="1"/>
  <c r="E5981" i="1"/>
  <c r="E5982" i="1"/>
  <c r="E3335" i="1"/>
  <c r="E3336" i="1"/>
  <c r="E3332" i="1"/>
  <c r="E3331" i="1"/>
  <c r="E3330" i="1"/>
  <c r="E3337" i="1"/>
  <c r="E3334" i="1"/>
  <c r="E3333" i="1"/>
  <c r="E3338" i="1"/>
  <c r="E3339" i="1"/>
  <c r="E3340" i="1"/>
  <c r="E2119" i="1"/>
  <c r="E2120" i="1"/>
  <c r="E2116" i="1"/>
  <c r="E2115" i="1"/>
  <c r="E2114" i="1"/>
  <c r="E2121" i="1"/>
  <c r="E2118" i="1"/>
  <c r="E2117" i="1"/>
  <c r="E2122" i="1"/>
  <c r="E2123" i="1"/>
  <c r="E2124" i="1"/>
  <c r="E4182" i="1"/>
  <c r="E4183" i="1"/>
  <c r="E4179" i="1"/>
  <c r="E4178" i="1"/>
  <c r="E4177" i="1"/>
  <c r="E4184" i="1"/>
  <c r="E4181" i="1"/>
  <c r="E4180" i="1"/>
  <c r="E4185" i="1"/>
  <c r="E4186" i="1"/>
  <c r="E4187" i="1"/>
  <c r="E3615" i="1"/>
  <c r="E3617" i="1"/>
  <c r="E3609" i="1"/>
  <c r="E3607" i="1"/>
  <c r="E3605" i="1"/>
  <c r="E3619" i="1"/>
  <c r="E3613" i="1"/>
  <c r="E3611" i="1"/>
  <c r="E3620" i="1"/>
  <c r="E3622" i="1"/>
  <c r="E3624" i="1"/>
  <c r="E5988" i="1"/>
  <c r="E5989" i="1"/>
  <c r="E5985" i="1"/>
  <c r="E5984" i="1"/>
  <c r="E5983" i="1"/>
  <c r="E5990" i="1"/>
  <c r="E5987" i="1"/>
  <c r="E5986" i="1"/>
  <c r="E5991" i="1"/>
  <c r="E5992" i="1"/>
  <c r="E5993" i="1"/>
  <c r="E1996" i="1"/>
  <c r="E1997" i="1"/>
  <c r="E1993" i="1"/>
  <c r="E1992" i="1"/>
  <c r="E1991" i="1"/>
  <c r="E1998" i="1"/>
  <c r="E1995" i="1"/>
  <c r="E1994" i="1"/>
  <c r="E1999" i="1"/>
  <c r="E2000" i="1"/>
  <c r="E2001" i="1"/>
  <c r="E796" i="1"/>
  <c r="E797" i="1"/>
  <c r="E793" i="1"/>
  <c r="E792" i="1"/>
  <c r="E791" i="1"/>
  <c r="E798" i="1"/>
  <c r="E795" i="1"/>
  <c r="E794" i="1"/>
  <c r="E799" i="1"/>
  <c r="E800" i="1"/>
  <c r="E801" i="1"/>
  <c r="E1705" i="1"/>
  <c r="E1706" i="1"/>
  <c r="E1702" i="1"/>
  <c r="E1701" i="1"/>
  <c r="E1700" i="1"/>
  <c r="E1707" i="1"/>
  <c r="E1704" i="1"/>
  <c r="E1703" i="1"/>
  <c r="E1708" i="1"/>
  <c r="E1709" i="1"/>
  <c r="E1710" i="1"/>
  <c r="E4711" i="1"/>
  <c r="E4712" i="1"/>
  <c r="E4708" i="1"/>
  <c r="E4707" i="1"/>
  <c r="E4706" i="1"/>
  <c r="E4713" i="1"/>
  <c r="E4710" i="1"/>
  <c r="E4709" i="1"/>
  <c r="E4714" i="1"/>
  <c r="E4715" i="1"/>
  <c r="E4716" i="1"/>
  <c r="E5127" i="1"/>
  <c r="E5128" i="1"/>
  <c r="E5124" i="1"/>
  <c r="E5123" i="1"/>
  <c r="E5122" i="1"/>
  <c r="E5129" i="1"/>
  <c r="E5126" i="1"/>
  <c r="E5125" i="1"/>
  <c r="E5130" i="1"/>
  <c r="E5131" i="1"/>
  <c r="E5132" i="1"/>
  <c r="E2087" i="1"/>
  <c r="E2088" i="1"/>
  <c r="E2084" i="1"/>
  <c r="E2083" i="1"/>
  <c r="E2082" i="1"/>
  <c r="E2089" i="1"/>
  <c r="E2086" i="1"/>
  <c r="E2085" i="1"/>
  <c r="E2090" i="1"/>
  <c r="E2091" i="1"/>
  <c r="E2092" i="1"/>
  <c r="E5554" i="1"/>
  <c r="E5555" i="1"/>
  <c r="E5551" i="1"/>
  <c r="E5550" i="1"/>
  <c r="E5549" i="1"/>
  <c r="E5556" i="1"/>
  <c r="E5553" i="1"/>
  <c r="E5552" i="1"/>
  <c r="E5557" i="1"/>
  <c r="E5558" i="1"/>
  <c r="E5559" i="1"/>
  <c r="E595" i="1"/>
  <c r="E596" i="1"/>
  <c r="E592" i="1"/>
  <c r="E591" i="1"/>
  <c r="E590" i="1"/>
  <c r="E597" i="1"/>
  <c r="E594" i="1"/>
  <c r="E593" i="1"/>
  <c r="E598" i="1"/>
  <c r="E599" i="1"/>
  <c r="E600" i="1"/>
  <c r="E1981" i="1"/>
  <c r="E1983" i="1"/>
  <c r="E1975" i="1"/>
  <c r="E1973" i="1"/>
  <c r="E1971" i="1"/>
  <c r="E1985" i="1"/>
  <c r="E1979" i="1"/>
  <c r="E1977" i="1"/>
  <c r="E1986" i="1"/>
  <c r="E1988" i="1"/>
  <c r="E1990" i="1"/>
  <c r="E2013" i="1"/>
  <c r="E2015" i="1"/>
  <c r="E2007" i="1"/>
  <c r="E2005" i="1"/>
  <c r="E2003" i="1"/>
  <c r="E2017" i="1"/>
  <c r="E2011" i="1"/>
  <c r="E2009" i="1"/>
  <c r="E2018" i="1"/>
  <c r="E2020" i="1"/>
  <c r="E2022" i="1"/>
  <c r="E1383" i="1"/>
  <c r="E1384" i="1"/>
  <c r="E1380" i="1"/>
  <c r="E1379" i="1"/>
  <c r="E1378" i="1"/>
  <c r="E1385" i="1"/>
  <c r="E1382" i="1"/>
  <c r="E1381" i="1"/>
  <c r="E1386" i="1"/>
  <c r="E1387" i="1"/>
  <c r="E5018" i="1"/>
  <c r="E5019" i="1"/>
  <c r="E5015" i="1"/>
  <c r="E5014" i="1"/>
  <c r="E5013" i="1"/>
  <c r="E5020" i="1"/>
  <c r="E5017" i="1"/>
  <c r="E5016" i="1"/>
  <c r="E5021" i="1"/>
  <c r="E5022" i="1"/>
  <c r="E4501" i="1"/>
  <c r="E4503" i="1"/>
  <c r="E4495" i="1"/>
  <c r="E4493" i="1"/>
  <c r="E4491" i="1"/>
  <c r="E4505" i="1"/>
  <c r="E4499" i="1"/>
  <c r="E4497" i="1"/>
  <c r="E4508" i="1"/>
  <c r="E4509" i="1"/>
  <c r="E606" i="1"/>
  <c r="E607" i="1"/>
  <c r="E603" i="1"/>
  <c r="E602" i="1"/>
  <c r="E601" i="1"/>
  <c r="E608" i="1"/>
  <c r="E605" i="1"/>
  <c r="E604" i="1"/>
  <c r="E609" i="1"/>
  <c r="E610" i="1"/>
  <c r="E4968" i="1"/>
  <c r="E4969" i="1"/>
  <c r="E4965" i="1"/>
  <c r="E4964" i="1"/>
  <c r="E4963" i="1"/>
  <c r="E4970" i="1"/>
  <c r="E4967" i="1"/>
  <c r="E4966" i="1"/>
  <c r="E4971" i="1"/>
  <c r="E4972" i="1"/>
  <c r="E4973" i="1"/>
  <c r="E5396" i="1"/>
  <c r="E5397" i="1"/>
  <c r="E5393" i="1"/>
  <c r="E5392" i="1"/>
  <c r="E5391" i="1"/>
  <c r="E5398" i="1"/>
  <c r="E5395" i="1"/>
  <c r="E5394" i="1"/>
  <c r="E5399" i="1"/>
  <c r="E5400" i="1"/>
  <c r="E1914" i="1"/>
  <c r="E1915" i="1"/>
  <c r="E1911" i="1"/>
  <c r="E1910" i="1"/>
  <c r="E1909" i="1"/>
  <c r="E1916" i="1"/>
  <c r="E1913" i="1"/>
  <c r="E1912" i="1"/>
  <c r="E1917" i="1"/>
  <c r="E1918" i="1"/>
  <c r="E2263" i="1"/>
  <c r="E2266" i="1"/>
  <c r="E2255" i="1"/>
  <c r="E2253" i="1"/>
  <c r="E2250" i="1"/>
  <c r="E2269" i="1"/>
  <c r="E2261" i="1"/>
  <c r="E2258" i="1"/>
  <c r="E2273" i="1"/>
  <c r="E2274" i="1"/>
  <c r="E1530" i="1"/>
  <c r="E1531" i="1"/>
  <c r="E1527" i="1"/>
  <c r="E1526" i="1"/>
  <c r="E1525" i="1"/>
  <c r="E1532" i="1"/>
  <c r="E1529" i="1"/>
  <c r="E1528" i="1"/>
  <c r="E1533" i="1"/>
  <c r="E1534" i="1"/>
  <c r="E1535" i="1"/>
  <c r="E952" i="1"/>
  <c r="E953" i="1"/>
  <c r="E949" i="1"/>
  <c r="E948" i="1"/>
  <c r="E947" i="1"/>
  <c r="E954" i="1"/>
  <c r="E951" i="1"/>
  <c r="E950" i="1"/>
  <c r="E955" i="1"/>
  <c r="E956" i="1"/>
  <c r="E5946" i="1"/>
  <c r="E5947" i="1"/>
  <c r="E5943" i="1"/>
  <c r="E5942" i="1"/>
  <c r="E5941" i="1"/>
  <c r="E5948" i="1"/>
  <c r="E5945" i="1"/>
  <c r="E5944" i="1"/>
  <c r="E5949" i="1"/>
  <c r="E5950" i="1"/>
  <c r="E1213" i="1"/>
  <c r="E1215" i="1"/>
  <c r="E1208" i="1"/>
  <c r="E1206" i="1"/>
  <c r="E1204" i="1"/>
  <c r="E1217" i="1"/>
  <c r="E1212" i="1"/>
  <c r="E1210" i="1"/>
  <c r="E1219" i="1"/>
  <c r="E1220" i="1"/>
  <c r="E408" i="1"/>
  <c r="E410" i="1"/>
  <c r="E402" i="1"/>
  <c r="E400" i="1"/>
  <c r="E398" i="1"/>
  <c r="E412" i="1"/>
  <c r="E406" i="1"/>
  <c r="E404" i="1"/>
  <c r="E416" i="1"/>
  <c r="E418" i="1"/>
  <c r="E3726" i="1"/>
  <c r="E3728" i="1"/>
  <c r="E3720" i="1"/>
  <c r="E3718" i="1"/>
  <c r="E3716" i="1"/>
  <c r="E3730" i="1"/>
  <c r="E3724" i="1"/>
  <c r="E3722" i="1"/>
  <c r="E3733" i="1"/>
  <c r="E3734" i="1"/>
  <c r="E1393" i="1"/>
  <c r="E1394" i="1"/>
  <c r="E1390" i="1"/>
  <c r="E1389" i="1"/>
  <c r="E1388" i="1"/>
  <c r="E1395" i="1"/>
  <c r="E1392" i="1"/>
  <c r="E1391" i="1"/>
  <c r="E1396" i="1"/>
  <c r="E1397" i="1"/>
  <c r="E2230" i="1"/>
  <c r="E2231" i="1"/>
  <c r="E2227" i="1"/>
  <c r="E2226" i="1"/>
  <c r="E2225" i="1"/>
  <c r="E2232" i="1"/>
  <c r="E2229" i="1"/>
  <c r="E2228" i="1"/>
  <c r="E2233" i="1"/>
  <c r="E2234" i="1"/>
  <c r="E233" i="1"/>
  <c r="E234" i="1"/>
  <c r="E230" i="1"/>
  <c r="E229" i="1"/>
  <c r="E228" i="1"/>
  <c r="E235" i="1"/>
  <c r="E232" i="1"/>
  <c r="E231" i="1"/>
  <c r="E237" i="1"/>
  <c r="E238" i="1"/>
  <c r="E1549" i="1"/>
  <c r="E1551" i="1"/>
  <c r="E1544" i="1"/>
  <c r="E1542" i="1"/>
  <c r="E1540" i="1"/>
  <c r="E1553" i="1"/>
  <c r="E1548" i="1"/>
  <c r="E1546" i="1"/>
  <c r="E1556" i="1"/>
  <c r="E1557" i="1"/>
  <c r="E5697" i="1"/>
  <c r="E5698" i="1"/>
  <c r="E5694" i="1"/>
  <c r="E5693" i="1"/>
  <c r="E5692" i="1"/>
  <c r="E5699" i="1"/>
  <c r="E5696" i="1"/>
  <c r="E5695" i="1"/>
  <c r="E5700" i="1"/>
  <c r="E5701" i="1"/>
  <c r="E2678" i="1"/>
  <c r="E2679" i="1"/>
  <c r="E2675" i="1"/>
  <c r="E2674" i="1"/>
  <c r="E2673" i="1"/>
  <c r="E2680" i="1"/>
  <c r="E2677" i="1"/>
  <c r="E2676" i="1"/>
  <c r="E2681" i="1"/>
  <c r="E2682" i="1"/>
  <c r="E5525" i="1"/>
  <c r="E5526" i="1"/>
  <c r="E5522" i="1"/>
  <c r="E5521" i="1"/>
  <c r="E5520" i="1"/>
  <c r="E5527" i="1"/>
  <c r="E5524" i="1"/>
  <c r="E5523" i="1"/>
  <c r="E5528" i="1"/>
  <c r="E5529" i="1"/>
  <c r="E3646" i="1"/>
  <c r="E3647" i="1"/>
  <c r="E3643" i="1"/>
  <c r="E3642" i="1"/>
  <c r="E3799" i="1"/>
  <c r="E3648" i="1"/>
  <c r="E3645" i="1"/>
  <c r="E3644" i="1"/>
  <c r="E3649" i="1"/>
  <c r="E3650" i="1"/>
  <c r="E2496" i="1"/>
  <c r="E2497" i="1"/>
  <c r="E2493" i="1"/>
  <c r="E2492" i="1"/>
  <c r="E2491" i="1"/>
  <c r="E2498" i="1"/>
  <c r="E2495" i="1"/>
  <c r="E2494" i="1"/>
  <c r="E2499" i="1"/>
  <c r="E2500" i="1"/>
  <c r="E268" i="1"/>
  <c r="E269" i="1"/>
  <c r="E265" i="1"/>
  <c r="E264" i="1"/>
  <c r="E263" i="1"/>
  <c r="E270" i="1"/>
  <c r="E267" i="1"/>
  <c r="E266" i="1"/>
  <c r="E272" i="1"/>
  <c r="E273" i="1"/>
  <c r="E4817" i="1"/>
  <c r="E4818" i="1"/>
  <c r="E4814" i="1"/>
  <c r="E4813" i="1"/>
  <c r="E4812" i="1"/>
  <c r="E4819" i="1"/>
  <c r="E4816" i="1"/>
  <c r="E4815" i="1"/>
  <c r="E4820" i="1"/>
  <c r="E4821" i="1"/>
  <c r="E4822" i="1"/>
  <c r="E2053" i="1"/>
  <c r="E2054" i="1"/>
  <c r="E2050" i="1"/>
  <c r="E2049" i="1"/>
  <c r="E2048" i="1"/>
  <c r="E2055" i="1"/>
  <c r="E2052" i="1"/>
  <c r="E2051" i="1"/>
  <c r="E2056" i="1"/>
  <c r="E2057" i="1"/>
  <c r="E2058" i="1"/>
  <c r="E1006" i="1"/>
  <c r="E1007" i="1"/>
  <c r="E1003" i="1"/>
  <c r="E1002" i="1"/>
  <c r="E1001" i="1"/>
  <c r="E1008" i="1"/>
  <c r="E1005" i="1"/>
  <c r="E1004" i="1"/>
  <c r="E1009" i="1"/>
  <c r="E1010" i="1"/>
  <c r="E1011" i="1"/>
  <c r="E5661" i="1"/>
  <c r="E5662" i="1"/>
  <c r="E5658" i="1"/>
  <c r="E5657" i="1"/>
  <c r="E5656" i="1"/>
  <c r="E5663" i="1"/>
  <c r="E5660" i="1"/>
  <c r="E5659" i="1"/>
  <c r="E5664" i="1"/>
  <c r="E5665" i="1"/>
  <c r="E5666" i="1"/>
  <c r="E4271" i="1"/>
  <c r="E4272" i="1"/>
  <c r="E4268" i="1"/>
  <c r="E4267" i="1"/>
  <c r="E4266" i="1"/>
  <c r="E4273" i="1"/>
  <c r="E4270" i="1"/>
  <c r="E4269" i="1"/>
  <c r="E4274" i="1"/>
  <c r="E4275" i="1"/>
  <c r="E4276" i="1"/>
  <c r="E1022" i="1"/>
  <c r="E1024" i="1"/>
  <c r="E1016" i="1"/>
  <c r="E1014" i="1"/>
  <c r="E1012" i="1"/>
  <c r="E1026" i="1"/>
  <c r="E1020" i="1"/>
  <c r="E1018" i="1"/>
  <c r="E1028" i="1"/>
  <c r="E1030" i="1"/>
  <c r="E1032" i="1"/>
  <c r="E5223" i="1"/>
  <c r="E5224" i="1"/>
  <c r="E5220" i="1"/>
  <c r="E5219" i="1"/>
  <c r="E5218" i="1"/>
  <c r="E5225" i="1"/>
  <c r="E5222" i="1"/>
  <c r="E5221" i="1"/>
  <c r="E5226" i="1"/>
  <c r="E5227" i="1"/>
  <c r="E5228" i="1"/>
  <c r="E986" i="1"/>
  <c r="E987" i="1"/>
  <c r="E983" i="1"/>
  <c r="E982" i="1"/>
  <c r="E981" i="1"/>
  <c r="E988" i="1"/>
  <c r="E985" i="1"/>
  <c r="E984" i="1"/>
  <c r="E989" i="1"/>
  <c r="E990" i="1"/>
  <c r="E991" i="1"/>
  <c r="E1348" i="1"/>
  <c r="E1349" i="1"/>
  <c r="E1345" i="1"/>
  <c r="E1344" i="1"/>
  <c r="E1343" i="1"/>
  <c r="E1350" i="1"/>
  <c r="E1347" i="1"/>
  <c r="E1346" i="1"/>
  <c r="E1351" i="1"/>
  <c r="E1352" i="1"/>
  <c r="E1353" i="1"/>
  <c r="E5330" i="1"/>
  <c r="E5331" i="1"/>
  <c r="E5327" i="1"/>
  <c r="E5326" i="1"/>
  <c r="E5325" i="1"/>
  <c r="E5332" i="1"/>
  <c r="E5329" i="1"/>
  <c r="E5328" i="1"/>
  <c r="E5333" i="1"/>
  <c r="E5334" i="1"/>
  <c r="E5335" i="1"/>
  <c r="E279" i="1"/>
  <c r="E280" i="1"/>
  <c r="E276" i="1"/>
  <c r="E275" i="1"/>
  <c r="E274" i="1"/>
  <c r="E281" i="1"/>
  <c r="E278" i="1"/>
  <c r="E277" i="1"/>
  <c r="E282" i="1"/>
  <c r="E283" i="1"/>
  <c r="E284" i="1"/>
  <c r="E4081" i="1"/>
  <c r="E4082" i="1"/>
  <c r="E4078" i="1"/>
  <c r="E4077" i="1"/>
  <c r="E4076" i="1"/>
  <c r="E4083" i="1"/>
  <c r="E4080" i="1"/>
  <c r="E4079" i="1"/>
  <c r="E4084" i="1"/>
  <c r="E4085" i="1"/>
  <c r="E4086" i="1"/>
  <c r="E4092" i="1"/>
  <c r="E4093" i="1"/>
  <c r="E4089" i="1"/>
  <c r="E4088" i="1"/>
  <c r="E4087" i="1"/>
  <c r="E4094" i="1"/>
  <c r="E4091" i="1"/>
  <c r="E4090" i="1"/>
  <c r="E4095" i="1"/>
  <c r="E4096" i="1"/>
  <c r="E4097" i="1"/>
  <c r="E622" i="1"/>
  <c r="E623" i="1"/>
  <c r="E619" i="1"/>
  <c r="E618" i="1"/>
  <c r="E617" i="1"/>
  <c r="E624" i="1"/>
  <c r="E621" i="1"/>
  <c r="E620" i="1"/>
  <c r="E625" i="1"/>
  <c r="E626" i="1"/>
  <c r="E627" i="1"/>
  <c r="E180" i="1"/>
  <c r="E181" i="1"/>
  <c r="E177" i="1"/>
  <c r="E176" i="1"/>
  <c r="E175" i="1"/>
  <c r="E182" i="1"/>
  <c r="E179" i="1"/>
  <c r="E178" i="1"/>
  <c r="E183" i="1"/>
  <c r="E184" i="1"/>
  <c r="E185" i="1"/>
  <c r="E4878" i="1"/>
  <c r="E4879" i="1"/>
  <c r="E4875" i="1"/>
  <c r="E4874" i="1"/>
  <c r="E4873" i="1"/>
  <c r="E4880" i="1"/>
  <c r="E4877" i="1"/>
  <c r="E4876" i="1"/>
  <c r="E4881" i="1"/>
  <c r="E4882" i="1"/>
  <c r="E4883" i="1"/>
  <c r="E2780" i="1"/>
  <c r="E2782" i="1"/>
  <c r="E2775" i="1"/>
  <c r="E2773" i="1"/>
  <c r="E2771" i="1"/>
  <c r="E2784" i="1"/>
  <c r="E2779" i="1"/>
  <c r="E2777" i="1"/>
  <c r="E2786" i="1"/>
  <c r="E2787" i="1"/>
  <c r="E4412" i="1"/>
  <c r="E4413" i="1"/>
  <c r="E4409" i="1"/>
  <c r="E4408" i="1"/>
  <c r="E4407" i="1"/>
  <c r="E4414" i="1"/>
  <c r="E4411" i="1"/>
  <c r="E4410" i="1"/>
  <c r="E4415" i="1"/>
  <c r="E4416" i="1"/>
  <c r="E5279" i="1"/>
  <c r="E5280" i="1"/>
  <c r="E5276" i="1"/>
  <c r="E5275" i="1"/>
  <c r="E5274" i="1"/>
  <c r="E5281" i="1"/>
  <c r="E5278" i="1"/>
  <c r="E5277" i="1"/>
  <c r="E5282" i="1"/>
  <c r="E5283" i="1"/>
  <c r="E5284" i="1"/>
  <c r="E4763" i="1"/>
  <c r="E4764" i="1"/>
  <c r="E4760" i="1"/>
  <c r="E4759" i="1"/>
  <c r="E4758" i="1"/>
  <c r="E4765" i="1"/>
  <c r="E4762" i="1"/>
  <c r="E4761" i="1"/>
  <c r="E4766" i="1"/>
  <c r="E4767" i="1"/>
  <c r="E3993" i="1"/>
  <c r="E3994" i="1"/>
  <c r="E3990" i="1"/>
  <c r="E3989" i="1"/>
  <c r="E2454" i="1"/>
  <c r="E3995" i="1"/>
  <c r="E3992" i="1"/>
  <c r="E3991" i="1"/>
  <c r="E3996" i="1"/>
  <c r="E3997" i="1"/>
  <c r="E5956" i="1"/>
  <c r="E5957" i="1"/>
  <c r="E5953" i="1"/>
  <c r="E5952" i="1"/>
  <c r="E2762" i="1"/>
  <c r="E5958" i="1"/>
  <c r="E5955" i="1"/>
  <c r="E5954" i="1"/>
  <c r="E5959" i="1"/>
  <c r="E5960" i="1"/>
  <c r="E1373" i="1"/>
  <c r="E1374" i="1"/>
  <c r="E1370" i="1"/>
  <c r="E1369" i="1"/>
  <c r="E1368" i="1"/>
  <c r="E1375" i="1"/>
  <c r="E1372" i="1"/>
  <c r="E1371" i="1"/>
  <c r="E1376" i="1"/>
  <c r="E1377" i="1"/>
  <c r="E5829" i="1"/>
  <c r="E5830" i="1"/>
  <c r="E5826" i="1"/>
  <c r="E5825" i="1"/>
  <c r="E5907" i="1"/>
  <c r="E5831" i="1"/>
  <c r="E5828" i="1"/>
  <c r="E5827" i="1"/>
  <c r="E5832" i="1"/>
  <c r="E5833" i="1"/>
  <c r="E3766" i="1"/>
  <c r="E3767" i="1"/>
  <c r="E3763" i="1"/>
  <c r="E3762" i="1"/>
  <c r="E3761" i="1"/>
  <c r="E3768" i="1"/>
  <c r="E3765" i="1"/>
  <c r="E3764" i="1"/>
  <c r="E3769" i="1"/>
  <c r="E3770" i="1"/>
  <c r="E1229" i="1"/>
  <c r="E1230" i="1"/>
  <c r="E1224" i="1"/>
  <c r="E1223" i="1"/>
  <c r="E1221" i="1"/>
  <c r="E1231" i="1"/>
  <c r="E1228" i="1"/>
  <c r="E1226" i="1"/>
  <c r="E1233" i="1"/>
  <c r="E1234" i="1"/>
  <c r="E3581" i="1"/>
  <c r="E3582" i="1"/>
  <c r="E3578" i="1"/>
  <c r="E3577" i="1"/>
  <c r="E3576" i="1"/>
  <c r="E3583" i="1"/>
  <c r="E3580" i="1"/>
  <c r="E3579" i="1"/>
  <c r="E3584" i="1"/>
  <c r="E3585" i="1"/>
  <c r="E1420" i="1"/>
  <c r="E1421" i="1"/>
  <c r="E1417" i="1"/>
  <c r="E1416" i="1"/>
  <c r="E1415" i="1"/>
  <c r="E1422" i="1"/>
  <c r="E1419" i="1"/>
  <c r="E1418" i="1"/>
  <c r="E1423" i="1"/>
  <c r="E1424" i="1"/>
  <c r="E2210" i="1"/>
  <c r="E2211" i="1"/>
  <c r="E2207" i="1"/>
  <c r="E2206" i="1"/>
  <c r="E2205" i="1"/>
  <c r="E2212" i="1"/>
  <c r="E2209" i="1"/>
  <c r="E2208" i="1"/>
  <c r="E2213" i="1"/>
  <c r="E2214" i="1"/>
  <c r="E5765" i="1"/>
  <c r="E5767" i="1"/>
  <c r="E5759" i="1"/>
  <c r="E5757" i="1"/>
  <c r="E5755" i="1"/>
  <c r="E5769" i="1"/>
  <c r="E5763" i="1"/>
  <c r="E5761" i="1"/>
  <c r="E5772" i="1"/>
  <c r="E5774" i="1"/>
  <c r="E3480" i="1"/>
  <c r="E3481" i="1"/>
  <c r="E3477" i="1"/>
  <c r="E3476" i="1"/>
  <c r="E3475" i="1"/>
  <c r="E3482" i="1"/>
  <c r="E3479" i="1"/>
  <c r="E3478" i="1"/>
  <c r="E3483" i="1"/>
  <c r="E3484" i="1"/>
  <c r="E4868" i="1"/>
  <c r="E4869" i="1"/>
  <c r="E4865" i="1"/>
  <c r="E4864" i="1"/>
  <c r="E4863" i="1"/>
  <c r="E4870" i="1"/>
  <c r="E4867" i="1"/>
  <c r="E4866" i="1"/>
  <c r="E4871" i="1"/>
  <c r="E4872" i="1"/>
  <c r="E3367" i="1"/>
  <c r="E3368" i="1"/>
  <c r="E3364" i="1"/>
  <c r="E3363" i="1"/>
  <c r="E3362" i="1"/>
  <c r="E3369" i="1"/>
  <c r="E3366" i="1"/>
  <c r="E3365" i="1"/>
  <c r="E3370" i="1"/>
  <c r="E3371" i="1"/>
  <c r="E3979" i="1"/>
  <c r="E3980" i="1"/>
  <c r="E3976" i="1"/>
  <c r="E3975" i="1"/>
  <c r="E3974" i="1"/>
  <c r="E3981" i="1"/>
  <c r="E3978" i="1"/>
  <c r="E3977" i="1"/>
  <c r="E3982" i="1"/>
  <c r="E3983" i="1"/>
  <c r="E2549" i="1"/>
  <c r="E2550" i="1"/>
  <c r="E2546" i="1"/>
  <c r="E2545" i="1"/>
  <c r="E2544" i="1"/>
  <c r="E2551" i="1"/>
  <c r="E2548" i="1"/>
  <c r="E2547" i="1"/>
  <c r="E2552" i="1"/>
  <c r="E2553" i="1"/>
  <c r="E3292" i="1"/>
  <c r="E3293" i="1"/>
  <c r="E3289" i="1"/>
  <c r="E3288" i="1"/>
  <c r="E3287" i="1"/>
  <c r="E3294" i="1"/>
  <c r="E3291" i="1"/>
  <c r="E3290" i="1"/>
  <c r="E3295" i="1"/>
  <c r="E3296" i="1"/>
  <c r="E3437" i="1"/>
  <c r="E3438" i="1"/>
  <c r="E3434" i="1"/>
  <c r="E3433" i="1"/>
  <c r="E3432" i="1"/>
  <c r="E3439" i="1"/>
  <c r="E3436" i="1"/>
  <c r="E3435" i="1"/>
  <c r="E3440" i="1"/>
  <c r="E3441" i="1"/>
  <c r="E3442" i="1"/>
  <c r="E3460" i="1"/>
  <c r="E3462" i="1"/>
  <c r="E3455" i="1"/>
  <c r="E3454" i="1"/>
  <c r="E3452" i="1"/>
  <c r="E3464" i="1"/>
  <c r="E3459" i="1"/>
  <c r="E3457" i="1"/>
  <c r="E3466" i="1"/>
  <c r="E3467" i="1"/>
  <c r="E922" i="1"/>
  <c r="E923" i="1"/>
  <c r="E919" i="1"/>
  <c r="E918" i="1"/>
  <c r="E917" i="1"/>
  <c r="E924" i="1"/>
  <c r="E921" i="1"/>
  <c r="E920" i="1"/>
  <c r="E925" i="1"/>
  <c r="E926" i="1"/>
  <c r="E3044" i="1"/>
  <c r="E3045" i="1"/>
  <c r="E3041" i="1"/>
  <c r="E3040" i="1"/>
  <c r="E3039" i="1"/>
  <c r="E3046" i="1"/>
  <c r="E3043" i="1"/>
  <c r="E3042" i="1"/>
  <c r="E3047" i="1"/>
  <c r="E3048" i="1"/>
  <c r="E3250" i="1"/>
  <c r="E3251" i="1"/>
  <c r="E3247" i="1"/>
  <c r="E3246" i="1"/>
  <c r="E3245" i="1"/>
  <c r="E3252" i="1"/>
  <c r="E3249" i="1"/>
  <c r="E3248" i="1"/>
  <c r="E3253" i="1"/>
  <c r="E3254" i="1"/>
  <c r="E1654" i="1"/>
  <c r="E1656" i="1"/>
  <c r="E1649" i="1"/>
  <c r="E1648" i="1"/>
  <c r="E1646" i="1"/>
  <c r="E1658" i="1"/>
  <c r="E1653" i="1"/>
  <c r="E1651" i="1"/>
  <c r="E1660" i="1"/>
  <c r="E1661" i="1"/>
  <c r="E1138" i="1"/>
  <c r="E1139" i="1"/>
  <c r="E1135" i="1"/>
  <c r="E1134" i="1"/>
  <c r="E1133" i="1"/>
  <c r="E1140" i="1"/>
  <c r="E1137" i="1"/>
  <c r="E1136" i="1"/>
  <c r="E1141" i="1"/>
  <c r="E1142" i="1"/>
  <c r="E3499" i="1"/>
  <c r="E3500" i="1"/>
  <c r="E3496" i="1"/>
  <c r="E3495" i="1"/>
  <c r="E3494" i="1"/>
  <c r="E3501" i="1"/>
  <c r="E3498" i="1"/>
  <c r="E3497" i="1"/>
  <c r="E3502" i="1"/>
  <c r="E3503" i="1"/>
  <c r="E1483" i="1"/>
  <c r="E1484" i="1"/>
  <c r="E1480" i="1"/>
  <c r="E1479" i="1"/>
  <c r="E1478" i="1"/>
  <c r="E1485" i="1"/>
  <c r="E1482" i="1"/>
  <c r="E1481" i="1"/>
  <c r="E1486" i="1"/>
  <c r="E1487" i="1"/>
  <c r="E2539" i="1"/>
  <c r="E2540" i="1"/>
  <c r="E2536" i="1"/>
  <c r="E2535" i="1"/>
  <c r="E2534" i="1"/>
  <c r="E2541" i="1"/>
  <c r="E2538" i="1"/>
  <c r="E2537" i="1"/>
  <c r="E2542" i="1"/>
  <c r="E2543" i="1"/>
  <c r="E4486" i="1"/>
  <c r="E4487" i="1"/>
  <c r="E4483" i="1"/>
  <c r="E4482" i="1"/>
  <c r="E4481" i="1"/>
  <c r="E4488" i="1"/>
  <c r="E4485" i="1"/>
  <c r="E4484" i="1"/>
  <c r="E4489" i="1"/>
  <c r="E4490" i="1"/>
  <c r="E4953" i="1"/>
  <c r="E4955" i="1"/>
  <c r="E4947" i="1"/>
  <c r="E4945" i="1"/>
  <c r="E4943" i="1"/>
  <c r="E4957" i="1"/>
  <c r="E4951" i="1"/>
  <c r="E4949" i="1"/>
  <c r="E4960" i="1"/>
  <c r="E4962" i="1"/>
  <c r="E1788" i="1"/>
  <c r="E1789" i="1"/>
  <c r="E1785" i="1"/>
  <c r="E1784" i="1"/>
  <c r="E1783" i="1"/>
  <c r="E1790" i="1"/>
  <c r="E1787" i="1"/>
  <c r="E1786" i="1"/>
  <c r="E1791" i="1"/>
  <c r="E1792" i="1"/>
  <c r="E56" i="1"/>
  <c r="E57" i="1"/>
  <c r="E53" i="1"/>
  <c r="E52" i="1"/>
  <c r="E51" i="1"/>
  <c r="E58" i="1"/>
  <c r="E55" i="1"/>
  <c r="E54" i="1"/>
  <c r="E60" i="1"/>
  <c r="E61" i="1"/>
  <c r="E3087" i="1"/>
  <c r="E3090" i="1"/>
  <c r="E3079" i="1"/>
  <c r="E3076" i="1"/>
  <c r="E3379" i="1"/>
  <c r="E3093" i="1"/>
  <c r="E3085" i="1"/>
  <c r="E3082" i="1"/>
  <c r="E3097" i="1"/>
  <c r="E3099" i="1"/>
  <c r="E244" i="1"/>
  <c r="E245" i="1"/>
  <c r="E241" i="1"/>
  <c r="E240" i="1"/>
  <c r="E239" i="1"/>
  <c r="E246" i="1"/>
  <c r="E243" i="1"/>
  <c r="E242" i="1"/>
  <c r="E248" i="1"/>
  <c r="E249" i="1"/>
  <c r="E468" i="1"/>
  <c r="E469" i="1"/>
  <c r="E465" i="1"/>
  <c r="E464" i="1"/>
  <c r="E463" i="1"/>
  <c r="E470" i="1"/>
  <c r="E467" i="1"/>
  <c r="E466" i="1"/>
  <c r="E472" i="1"/>
  <c r="E473" i="1"/>
  <c r="E5354" i="1"/>
  <c r="E5355" i="1"/>
  <c r="E5351" i="1"/>
  <c r="E5350" i="1"/>
  <c r="E5406" i="1"/>
  <c r="E5356" i="1"/>
  <c r="E5353" i="1"/>
  <c r="E5352" i="1"/>
  <c r="E5357" i="1"/>
  <c r="E5358" i="1"/>
  <c r="E5359" i="1"/>
  <c r="E4357" i="1"/>
  <c r="E4358" i="1"/>
  <c r="E4354" i="1"/>
  <c r="E4353" i="1"/>
  <c r="E4352" i="1"/>
  <c r="E4359" i="1"/>
  <c r="E4356" i="1"/>
  <c r="E4355" i="1"/>
  <c r="E4360" i="1"/>
  <c r="E4361" i="1"/>
  <c r="E344" i="1"/>
  <c r="E345" i="1"/>
  <c r="E341" i="1"/>
  <c r="E340" i="1"/>
  <c r="E339" i="1"/>
  <c r="E346" i="1"/>
  <c r="E343" i="1"/>
  <c r="E342" i="1"/>
  <c r="E347" i="1"/>
  <c r="E348" i="1"/>
  <c r="E349" i="1"/>
  <c r="E5794" i="1"/>
  <c r="E5795" i="1"/>
  <c r="E5791" i="1"/>
  <c r="E5790" i="1"/>
  <c r="E5789" i="1"/>
  <c r="E5796" i="1"/>
  <c r="E5793" i="1"/>
  <c r="E5792" i="1"/>
  <c r="E5797" i="1"/>
  <c r="E5798" i="1"/>
  <c r="E5799" i="1"/>
  <c r="E5088" i="1"/>
  <c r="E5089" i="1"/>
  <c r="E5085" i="1"/>
  <c r="E5084" i="1"/>
  <c r="E5083" i="1"/>
  <c r="E5090" i="1"/>
  <c r="E5087" i="1"/>
  <c r="E5086" i="1"/>
  <c r="E5091" i="1"/>
  <c r="E5092" i="1"/>
  <c r="E5093" i="1"/>
  <c r="E3033" i="1"/>
  <c r="E3034" i="1"/>
  <c r="E3030" i="1"/>
  <c r="E3029" i="1"/>
  <c r="E3028" i="1"/>
  <c r="E3035" i="1"/>
  <c r="E3032" i="1"/>
  <c r="E3031" i="1"/>
  <c r="E3036" i="1"/>
  <c r="E3037" i="1"/>
  <c r="E3038" i="1"/>
  <c r="E1752" i="1"/>
  <c r="E1753" i="1"/>
  <c r="E1749" i="1"/>
  <c r="E1748" i="1"/>
  <c r="E1747" i="1"/>
  <c r="E1754" i="1"/>
  <c r="E1751" i="1"/>
  <c r="E1750" i="1"/>
  <c r="E1755" i="1"/>
  <c r="E1756" i="1"/>
  <c r="E1757" i="1"/>
  <c r="E5783" i="1"/>
  <c r="E5784" i="1"/>
  <c r="E5780" i="1"/>
  <c r="E5779" i="1"/>
  <c r="E5778" i="1"/>
  <c r="E5785" i="1"/>
  <c r="E5782" i="1"/>
  <c r="E5781" i="1"/>
  <c r="E5786" i="1"/>
  <c r="E5787" i="1"/>
  <c r="E5788" i="1"/>
  <c r="E409" i="1"/>
  <c r="E411" i="1"/>
  <c r="E403" i="1"/>
  <c r="E401" i="1"/>
  <c r="E399" i="1"/>
  <c r="E413" i="1"/>
  <c r="E407" i="1"/>
  <c r="E405" i="1"/>
  <c r="E415" i="1"/>
  <c r="E417" i="1"/>
  <c r="E419" i="1"/>
  <c r="E1667" i="1"/>
  <c r="E1668" i="1"/>
  <c r="E1664" i="1"/>
  <c r="E1663" i="1"/>
  <c r="E1662" i="1"/>
  <c r="E1669" i="1"/>
  <c r="E1666" i="1"/>
  <c r="E1665" i="1"/>
  <c r="E1670" i="1"/>
  <c r="E1671" i="1"/>
  <c r="E1672" i="1"/>
  <c r="E210" i="1"/>
  <c r="E211" i="1"/>
  <c r="E207" i="1"/>
  <c r="E206" i="1"/>
  <c r="E205" i="1"/>
  <c r="E212" i="1"/>
  <c r="E209" i="1"/>
  <c r="E208" i="1"/>
  <c r="E213" i="1"/>
  <c r="E214" i="1"/>
  <c r="E215" i="1"/>
  <c r="E2102" i="1"/>
  <c r="E2103" i="1"/>
  <c r="E2099" i="1"/>
  <c r="E2098" i="1"/>
  <c r="E2097" i="1"/>
  <c r="E2104" i="1"/>
  <c r="E2101" i="1"/>
  <c r="E2100" i="1"/>
  <c r="E2105" i="1"/>
  <c r="E2106" i="1"/>
  <c r="E2107" i="1"/>
  <c r="E2953" i="1"/>
  <c r="E2954" i="1"/>
  <c r="E2950" i="1"/>
  <c r="E2949" i="1"/>
  <c r="E2948" i="1"/>
  <c r="E2955" i="1"/>
  <c r="E2952" i="1"/>
  <c r="E2951" i="1"/>
  <c r="E2956" i="1"/>
  <c r="E2957" i="1"/>
  <c r="E2958" i="1"/>
  <c r="E2343" i="1"/>
  <c r="E2344" i="1"/>
  <c r="E2340" i="1"/>
  <c r="E2339" i="1"/>
  <c r="E2338" i="1"/>
  <c r="E2345" i="1"/>
  <c r="E2342" i="1"/>
  <c r="E2341" i="1"/>
  <c r="E2346" i="1"/>
  <c r="E2347" i="1"/>
  <c r="E2348" i="1"/>
  <c r="E385" i="1"/>
  <c r="E386" i="1"/>
  <c r="E382" i="1"/>
  <c r="E381" i="1"/>
  <c r="E380" i="1"/>
  <c r="E387" i="1"/>
  <c r="E384" i="1"/>
  <c r="E383" i="1"/>
  <c r="E388" i="1"/>
  <c r="E389" i="1"/>
  <c r="E390" i="1"/>
  <c r="E3404" i="1"/>
  <c r="E3405" i="1"/>
  <c r="E3401" i="1"/>
  <c r="E3400" i="1"/>
  <c r="E3399" i="1"/>
  <c r="E3406" i="1"/>
  <c r="E3403" i="1"/>
  <c r="E3402" i="1"/>
  <c r="E3407" i="1"/>
  <c r="E3408" i="1"/>
  <c r="E3409" i="1"/>
  <c r="E2466" i="1"/>
  <c r="E2467" i="1"/>
  <c r="E2463" i="1"/>
  <c r="E2462" i="1"/>
  <c r="E2461" i="1"/>
  <c r="E2468" i="1"/>
  <c r="E2465" i="1"/>
  <c r="E2464" i="1"/>
  <c r="E2469" i="1"/>
  <c r="E2470" i="1"/>
  <c r="E2471" i="1"/>
  <c r="E655" i="1"/>
  <c r="E656" i="1"/>
  <c r="E652" i="1"/>
  <c r="E651" i="1"/>
  <c r="E650" i="1"/>
  <c r="E657" i="1"/>
  <c r="E654" i="1"/>
  <c r="E653" i="1"/>
  <c r="E658" i="1"/>
  <c r="E659" i="1"/>
  <c r="E660" i="1"/>
  <c r="E2240" i="1"/>
  <c r="E2241" i="1"/>
  <c r="E2237" i="1"/>
  <c r="E2236" i="1"/>
  <c r="E2235" i="1"/>
  <c r="E2242" i="1"/>
  <c r="E2239" i="1"/>
  <c r="E2238" i="1"/>
  <c r="E2243" i="1"/>
  <c r="E2244" i="1"/>
  <c r="E2245" i="1"/>
  <c r="E5672" i="1"/>
  <c r="E5673" i="1"/>
  <c r="E5669" i="1"/>
  <c r="E5668" i="1"/>
  <c r="E5667" i="1"/>
  <c r="E5674" i="1"/>
  <c r="E5671" i="1"/>
  <c r="E5670" i="1"/>
  <c r="E5675" i="1"/>
  <c r="E5676" i="1"/>
  <c r="E5677" i="1"/>
  <c r="E5497" i="1"/>
  <c r="E5499" i="1"/>
  <c r="E5492" i="1"/>
  <c r="E5491" i="1"/>
  <c r="E5489" i="1"/>
  <c r="E5501" i="1"/>
  <c r="E5496" i="1"/>
  <c r="E5494" i="1"/>
  <c r="E5502" i="1"/>
  <c r="E5504" i="1"/>
  <c r="E5505" i="1"/>
  <c r="E1071" i="1"/>
  <c r="E1072" i="1"/>
  <c r="E1068" i="1"/>
  <c r="E1067" i="1"/>
  <c r="E1066" i="1"/>
  <c r="E1073" i="1"/>
  <c r="E1070" i="1"/>
  <c r="E1069" i="1"/>
  <c r="E1074" i="1"/>
  <c r="E1075" i="1"/>
  <c r="E1076" i="1"/>
  <c r="E2169" i="1"/>
  <c r="E2170" i="1"/>
  <c r="E2166" i="1"/>
  <c r="E2165" i="1"/>
  <c r="E2164" i="1"/>
  <c r="E2171" i="1"/>
  <c r="E2168" i="1"/>
  <c r="E2167" i="1"/>
  <c r="E2172" i="1"/>
  <c r="E2173" i="1"/>
  <c r="E2174" i="1"/>
  <c r="E2042" i="1"/>
  <c r="E2043" i="1"/>
  <c r="E2039" i="1"/>
  <c r="E2038" i="1"/>
  <c r="E2037" i="1"/>
  <c r="E2044" i="1"/>
  <c r="E2041" i="1"/>
  <c r="E2040" i="1"/>
  <c r="E2045" i="1"/>
  <c r="E2046" i="1"/>
  <c r="E2047" i="1"/>
  <c r="E2437" i="1"/>
  <c r="E2438" i="1"/>
  <c r="E2434" i="1"/>
  <c r="E2433" i="1"/>
  <c r="E2432" i="1"/>
  <c r="E2439" i="1"/>
  <c r="E2436" i="1"/>
  <c r="E2435" i="1"/>
  <c r="E2440" i="1"/>
  <c r="E2441" i="1"/>
  <c r="E2442" i="1"/>
  <c r="E290" i="1"/>
  <c r="E291" i="1"/>
  <c r="E287" i="1"/>
  <c r="E286" i="1"/>
  <c r="E285" i="1"/>
  <c r="E292" i="1"/>
  <c r="E289" i="1"/>
  <c r="E288" i="1"/>
  <c r="E293" i="1"/>
  <c r="E294" i="1"/>
  <c r="E295" i="1"/>
  <c r="E1493" i="1"/>
  <c r="E1494" i="1"/>
  <c r="E1490" i="1"/>
  <c r="E1489" i="1"/>
  <c r="E1488" i="1"/>
  <c r="E1495" i="1"/>
  <c r="E1492" i="1"/>
  <c r="E1491" i="1"/>
  <c r="E1496" i="1"/>
  <c r="E1497" i="1"/>
  <c r="E1498" i="1"/>
  <c r="E2143" i="1"/>
  <c r="E2144" i="1"/>
  <c r="E2140" i="1"/>
  <c r="E2139" i="1"/>
  <c r="E2138" i="1"/>
  <c r="E2145" i="1"/>
  <c r="E2142" i="1"/>
  <c r="E2141" i="1"/>
  <c r="E2146" i="1"/>
  <c r="E2147" i="1"/>
  <c r="E2148" i="1"/>
  <c r="E678" i="1"/>
  <c r="E679" i="1"/>
  <c r="E675" i="1"/>
  <c r="E674" i="1"/>
  <c r="E673" i="1"/>
  <c r="E680" i="1"/>
  <c r="E677" i="1"/>
  <c r="E676" i="1"/>
  <c r="E681" i="1"/>
  <c r="E682" i="1"/>
  <c r="E683" i="1"/>
  <c r="E689" i="1"/>
  <c r="E690" i="1"/>
  <c r="E686" i="1"/>
  <c r="E685" i="1"/>
  <c r="E684" i="1"/>
  <c r="E691" i="1"/>
  <c r="E688" i="1"/>
  <c r="E687" i="1"/>
  <c r="E692" i="1"/>
  <c r="E693" i="1"/>
  <c r="E694" i="1"/>
  <c r="E1884" i="1"/>
  <c r="E1886" i="1"/>
  <c r="E1878" i="1"/>
  <c r="E1876" i="1"/>
  <c r="E1874" i="1"/>
  <c r="E1888" i="1"/>
  <c r="E1882" i="1"/>
  <c r="E1880" i="1"/>
  <c r="E1890" i="1"/>
  <c r="E1892" i="1"/>
  <c r="E1894" i="1"/>
  <c r="E32" i="1"/>
  <c r="E33" i="1"/>
  <c r="E29" i="1"/>
  <c r="E28" i="1"/>
  <c r="E27" i="1"/>
  <c r="E34" i="1"/>
  <c r="E31" i="1"/>
  <c r="E30" i="1"/>
  <c r="E35" i="1"/>
  <c r="E36" i="1"/>
  <c r="E37" i="1"/>
  <c r="E2154" i="1"/>
  <c r="E2155" i="1"/>
  <c r="E2151" i="1"/>
  <c r="E2150" i="1"/>
  <c r="E2149" i="1"/>
  <c r="E2156" i="1"/>
  <c r="E2153" i="1"/>
  <c r="E2152" i="1"/>
  <c r="E2157" i="1"/>
  <c r="E2158" i="1"/>
  <c r="E2159" i="1"/>
  <c r="E1827" i="1"/>
  <c r="E1828" i="1"/>
  <c r="E1824" i="1"/>
  <c r="E1823" i="1"/>
  <c r="E1822" i="1"/>
  <c r="E1829" i="1"/>
  <c r="E1826" i="1"/>
  <c r="E1825" i="1"/>
  <c r="E1830" i="1"/>
  <c r="E1831" i="1"/>
  <c r="E1832" i="1"/>
  <c r="E5805" i="1"/>
  <c r="E5806" i="1"/>
  <c r="E5802" i="1"/>
  <c r="E5801" i="1"/>
  <c r="E5800" i="1"/>
  <c r="E5807" i="1"/>
  <c r="E5804" i="1"/>
  <c r="E5803" i="1"/>
  <c r="E5808" i="1"/>
  <c r="E5809" i="1"/>
  <c r="E5810" i="1"/>
  <c r="E1464" i="1"/>
  <c r="E1465" i="1"/>
  <c r="E1461" i="1"/>
  <c r="E1460" i="1"/>
  <c r="E1459" i="1"/>
  <c r="E1466" i="1"/>
  <c r="E1463" i="1"/>
  <c r="E1462" i="1"/>
  <c r="E1467" i="1"/>
  <c r="E1468" i="1"/>
  <c r="E1469" i="1"/>
  <c r="E1440" i="1"/>
  <c r="E1441" i="1"/>
  <c r="E1437" i="1"/>
  <c r="E1436" i="1"/>
  <c r="E3049" i="1"/>
  <c r="E1442" i="1"/>
  <c r="E1439" i="1"/>
  <c r="E1438" i="1"/>
  <c r="E1443" i="1"/>
  <c r="E1444" i="1"/>
  <c r="E1445" i="1"/>
  <c r="E5605" i="1"/>
  <c r="E5606" i="1"/>
  <c r="E5602" i="1"/>
  <c r="E5601" i="1"/>
  <c r="E5600" i="1"/>
  <c r="E5607" i="1"/>
  <c r="E5604" i="1"/>
  <c r="E5603" i="1"/>
  <c r="E5608" i="1"/>
  <c r="E5609" i="1"/>
  <c r="E5610" i="1"/>
  <c r="E2698" i="1"/>
  <c r="E2699" i="1"/>
  <c r="E2695" i="1"/>
  <c r="E2694" i="1"/>
  <c r="E2693" i="1"/>
  <c r="E2700" i="1"/>
  <c r="E2697" i="1"/>
  <c r="E2696" i="1"/>
  <c r="E2701" i="1"/>
  <c r="E2702" i="1"/>
  <c r="E2703" i="1"/>
  <c r="E1043" i="1"/>
  <c r="E1044" i="1"/>
  <c r="E1040" i="1"/>
  <c r="E1039" i="1"/>
  <c r="E1038" i="1"/>
  <c r="E1045" i="1"/>
  <c r="E1042" i="1"/>
  <c r="E1041" i="1"/>
  <c r="E1046" i="1"/>
  <c r="E1047" i="1"/>
  <c r="E1048" i="1"/>
  <c r="E555" i="1"/>
  <c r="E556" i="1"/>
  <c r="E552" i="1"/>
  <c r="E551" i="1"/>
  <c r="E550" i="1"/>
  <c r="E557" i="1"/>
  <c r="E554" i="1"/>
  <c r="E553" i="1"/>
  <c r="E558" i="1"/>
  <c r="E559" i="1"/>
  <c r="E560" i="1"/>
  <c r="E1885" i="1"/>
  <c r="E1887" i="1"/>
  <c r="E1879" i="1"/>
  <c r="E1877" i="1"/>
  <c r="E1875" i="1"/>
  <c r="E1889" i="1"/>
  <c r="E1883" i="1"/>
  <c r="E1881" i="1"/>
  <c r="E1891" i="1"/>
  <c r="E1893" i="1"/>
  <c r="E1895" i="1"/>
  <c r="E3688" i="1"/>
  <c r="E3689" i="1"/>
  <c r="E3685" i="1"/>
  <c r="E3684" i="1"/>
  <c r="E3683" i="1"/>
  <c r="E3690" i="1"/>
  <c r="E3687" i="1"/>
  <c r="E3686" i="1"/>
  <c r="E3691" i="1"/>
  <c r="E3692" i="1"/>
  <c r="E3693" i="1"/>
  <c r="E2313" i="1"/>
  <c r="E2314" i="1"/>
  <c r="E2310" i="1"/>
  <c r="E2309" i="1"/>
  <c r="E2308" i="1"/>
  <c r="E2315" i="1"/>
  <c r="E2312" i="1"/>
  <c r="E2311" i="1"/>
  <c r="E2316" i="1"/>
  <c r="E2317" i="1"/>
  <c r="E2318" i="1"/>
  <c r="E3635" i="1"/>
  <c r="E3636" i="1"/>
  <c r="E3632" i="1"/>
  <c r="E3631" i="1"/>
  <c r="E3630" i="1"/>
  <c r="E3637" i="1"/>
  <c r="E3634" i="1"/>
  <c r="E3633" i="1"/>
  <c r="E3638" i="1"/>
  <c r="E3639" i="1"/>
  <c r="E3640" i="1"/>
  <c r="E5624" i="1"/>
  <c r="E5626" i="1"/>
  <c r="E5620" i="1"/>
  <c r="E5619" i="1"/>
  <c r="E5617" i="1"/>
  <c r="E5627" i="1"/>
  <c r="E5623" i="1"/>
  <c r="E5622" i="1"/>
  <c r="E5628" i="1"/>
  <c r="E5630" i="1"/>
  <c r="E5631" i="1"/>
  <c r="E2361" i="1"/>
  <c r="E2362" i="1"/>
  <c r="E2358" i="1"/>
  <c r="E2357" i="1"/>
  <c r="E2356" i="1"/>
  <c r="E2363" i="1"/>
  <c r="E2360" i="1"/>
  <c r="E2359" i="1"/>
  <c r="E2364" i="1"/>
  <c r="E2365" i="1"/>
  <c r="E2366" i="1"/>
  <c r="E1123" i="1"/>
  <c r="E1124" i="1"/>
  <c r="E1120" i="1"/>
  <c r="E1119" i="1"/>
  <c r="E1118" i="1"/>
  <c r="E1125" i="1"/>
  <c r="E1122" i="1"/>
  <c r="E1121" i="1"/>
  <c r="E1126" i="1"/>
  <c r="E1127" i="1"/>
  <c r="E1128" i="1"/>
  <c r="E1023" i="1"/>
  <c r="E1025" i="1"/>
  <c r="E1017" i="1"/>
  <c r="E1015" i="1"/>
  <c r="E1013" i="1"/>
  <c r="E1027" i="1"/>
  <c r="E1021" i="1"/>
  <c r="E1019" i="1"/>
  <c r="E1029" i="1"/>
  <c r="E1031" i="1"/>
  <c r="E1033" i="1"/>
  <c r="E1198" i="1"/>
  <c r="E1199" i="1"/>
  <c r="E1195" i="1"/>
  <c r="E1194" i="1"/>
  <c r="E1193" i="1"/>
  <c r="E1200" i="1"/>
  <c r="E1197" i="1"/>
  <c r="E1196" i="1"/>
  <c r="E1201" i="1"/>
  <c r="E1202" i="1"/>
  <c r="E1203" i="1"/>
  <c r="E4556" i="1"/>
  <c r="E4554" i="1"/>
  <c r="E4553" i="1"/>
  <c r="E4559" i="1"/>
  <c r="E4557" i="1"/>
  <c r="E4555" i="1"/>
  <c r="E4558" i="1"/>
  <c r="E1512" i="1"/>
  <c r="E1513" i="1"/>
  <c r="E1510" i="1"/>
  <c r="E1509" i="1"/>
  <c r="E1508" i="1"/>
  <c r="E1514" i="1"/>
  <c r="E1511" i="1"/>
  <c r="E1515" i="1"/>
  <c r="E3241" i="1"/>
  <c r="E3242" i="1"/>
  <c r="E3238" i="1"/>
  <c r="E3237" i="1"/>
  <c r="E3236" i="1"/>
  <c r="E3243" i="1"/>
  <c r="E3240" i="1"/>
  <c r="E3239" i="1"/>
  <c r="E3244" i="1"/>
  <c r="E1521" i="1"/>
  <c r="E1522" i="1"/>
  <c r="E1518" i="1"/>
  <c r="E1517" i="1"/>
  <c r="E1516" i="1"/>
  <c r="E1523" i="1"/>
  <c r="E1520" i="1"/>
  <c r="E1519" i="1"/>
  <c r="E1524" i="1"/>
  <c r="E4145" i="1"/>
  <c r="E4146" i="1"/>
  <c r="E4142" i="1"/>
  <c r="E4141" i="1"/>
  <c r="E4140" i="1"/>
  <c r="E4147" i="1"/>
  <c r="E4144" i="1"/>
  <c r="E4143" i="1"/>
  <c r="E4148" i="1"/>
  <c r="E5028" i="1"/>
  <c r="E5029" i="1"/>
  <c r="E5025" i="1"/>
  <c r="E5024" i="1"/>
  <c r="E5023" i="1"/>
  <c r="E5030" i="1"/>
  <c r="E5027" i="1"/>
  <c r="E5026" i="1"/>
  <c r="E5031" i="1"/>
  <c r="E1189" i="1"/>
  <c r="E1190" i="1"/>
  <c r="E1186" i="1"/>
  <c r="E1185" i="1"/>
  <c r="E1184" i="1"/>
  <c r="E1191" i="1"/>
  <c r="E1188" i="1"/>
  <c r="E1187" i="1"/>
  <c r="E1192" i="1"/>
  <c r="E5070" i="1"/>
  <c r="E5071" i="1"/>
  <c r="E5067" i="1"/>
  <c r="E5066" i="1"/>
  <c r="E5065" i="1"/>
  <c r="E5072" i="1"/>
  <c r="E5069" i="1"/>
  <c r="E5068" i="1"/>
  <c r="E5073" i="1"/>
  <c r="E5147" i="1"/>
  <c r="E5148" i="1"/>
  <c r="E5144" i="1"/>
  <c r="E5143" i="1"/>
  <c r="E5142" i="1"/>
  <c r="E5149" i="1"/>
  <c r="E5146" i="1"/>
  <c r="E5145" i="1"/>
  <c r="E5150" i="1"/>
  <c r="E47" i="1"/>
  <c r="E48" i="1"/>
  <c r="E45" i="1"/>
  <c r="E44" i="1"/>
  <c r="E43" i="1"/>
  <c r="E49" i="1"/>
  <c r="E46" i="1"/>
  <c r="E50" i="1"/>
  <c r="E3600" i="1"/>
  <c r="E3601" i="1"/>
  <c r="E3597" i="1"/>
  <c r="E3596" i="1"/>
  <c r="E3595" i="1"/>
  <c r="E3602" i="1"/>
  <c r="E3599" i="1"/>
  <c r="E3598" i="1"/>
  <c r="E3603" i="1"/>
  <c r="E3727" i="1"/>
  <c r="E3729" i="1"/>
  <c r="E3721" i="1"/>
  <c r="E3719" i="1"/>
  <c r="E3717" i="1"/>
  <c r="E3731" i="1"/>
  <c r="E3725" i="1"/>
  <c r="E3723" i="1"/>
  <c r="E3732" i="1"/>
  <c r="E2717" i="1"/>
  <c r="E2718" i="1"/>
  <c r="E2714" i="1"/>
  <c r="E2713" i="1"/>
  <c r="E2712" i="1"/>
  <c r="E2719" i="1"/>
  <c r="E2716" i="1"/>
  <c r="E2715" i="1"/>
  <c r="E2720" i="1"/>
  <c r="E2417" i="1"/>
  <c r="E2418" i="1"/>
  <c r="E2414" i="1"/>
  <c r="E2413" i="1"/>
  <c r="E2412" i="1"/>
  <c r="E2419" i="1"/>
  <c r="E2416" i="1"/>
  <c r="E2415" i="1"/>
  <c r="E2420" i="1"/>
  <c r="E3490" i="1"/>
  <c r="E3491" i="1"/>
  <c r="E3487" i="1"/>
  <c r="E3486" i="1"/>
  <c r="E3485" i="1"/>
  <c r="E3492" i="1"/>
  <c r="E3489" i="1"/>
  <c r="E3488" i="1"/>
  <c r="E3493" i="1"/>
  <c r="E4893" i="1"/>
  <c r="E4894" i="1"/>
  <c r="E4891" i="1"/>
  <c r="E4890" i="1"/>
  <c r="E4889" i="1"/>
  <c r="E4895" i="1"/>
  <c r="E4892" i="1"/>
  <c r="E4896" i="1"/>
  <c r="E3842" i="1"/>
  <c r="E3843" i="1"/>
  <c r="E3839" i="1"/>
  <c r="E3838" i="1"/>
  <c r="E3837" i="1"/>
  <c r="E3844" i="1"/>
  <c r="E3841" i="1"/>
  <c r="E3840" i="1"/>
  <c r="E3845" i="1"/>
  <c r="E67" i="1"/>
  <c r="E68" i="1"/>
  <c r="E64" i="1"/>
  <c r="E63" i="1"/>
  <c r="E62" i="1"/>
  <c r="E69" i="1"/>
  <c r="E66" i="1"/>
  <c r="E65" i="1"/>
  <c r="E70" i="1"/>
  <c r="E5535" i="1"/>
  <c r="E5536" i="1"/>
  <c r="E5532" i="1"/>
  <c r="E5531" i="1"/>
  <c r="E5530" i="1"/>
  <c r="E5537" i="1"/>
  <c r="E5534" i="1"/>
  <c r="E5533" i="1"/>
  <c r="E5538" i="1"/>
  <c r="E87" i="1"/>
  <c r="E88" i="1"/>
  <c r="E84" i="1"/>
  <c r="E83" i="1"/>
  <c r="E82" i="1"/>
  <c r="E89" i="1"/>
  <c r="E86" i="1"/>
  <c r="E85" i="1"/>
  <c r="E90" i="1"/>
  <c r="E3776" i="1"/>
  <c r="E3777" i="1"/>
  <c r="E3773" i="1"/>
  <c r="E3772" i="1"/>
  <c r="E3771" i="1"/>
  <c r="E3778" i="1"/>
  <c r="E3775" i="1"/>
  <c r="E3774" i="1"/>
  <c r="E3779" i="1"/>
  <c r="E1590" i="1"/>
  <c r="E1591" i="1"/>
  <c r="E1587" i="1"/>
  <c r="E1586" i="1"/>
  <c r="E1585" i="1"/>
  <c r="E1592" i="1"/>
  <c r="E1589" i="1"/>
  <c r="E1588" i="1"/>
  <c r="E1593" i="1"/>
  <c r="E5047" i="1"/>
  <c r="E5048" i="1"/>
  <c r="E5044" i="1"/>
  <c r="E5043" i="1"/>
  <c r="E5042" i="1"/>
  <c r="E5049" i="1"/>
  <c r="E5046" i="1"/>
  <c r="E5045" i="1"/>
  <c r="E5050" i="1"/>
  <c r="E1849" i="1"/>
  <c r="E1850" i="1"/>
  <c r="E1846" i="1"/>
  <c r="E1845" i="1"/>
  <c r="E1844" i="1"/>
  <c r="E1851" i="1"/>
  <c r="E1848" i="1"/>
  <c r="E1847" i="1"/>
  <c r="E1852" i="1"/>
  <c r="E3322" i="1"/>
  <c r="E3324" i="1"/>
  <c r="E3316" i="1"/>
  <c r="E3314" i="1"/>
  <c r="E3312" i="1"/>
  <c r="E3326" i="1"/>
  <c r="E3320" i="1"/>
  <c r="E3318" i="1"/>
  <c r="E3327" i="1"/>
  <c r="E2264" i="1"/>
  <c r="E2267" i="1"/>
  <c r="E2256" i="1"/>
  <c r="E2254" i="1"/>
  <c r="E2251" i="1"/>
  <c r="E2270" i="1"/>
  <c r="E2262" i="1"/>
  <c r="E2259" i="1"/>
  <c r="E2271" i="1"/>
  <c r="E1639" i="1"/>
  <c r="E1640" i="1"/>
  <c r="E1636" i="1"/>
  <c r="E1635" i="1"/>
  <c r="E1634" i="1"/>
  <c r="E1641" i="1"/>
  <c r="E1638" i="1"/>
  <c r="E1637" i="1"/>
  <c r="E1642" i="1"/>
  <c r="E1504" i="1"/>
  <c r="E1505" i="1"/>
  <c r="E1501" i="1"/>
  <c r="E1500" i="1"/>
  <c r="E1499" i="1"/>
  <c r="E1506" i="1"/>
  <c r="E1503" i="1"/>
  <c r="E1502" i="1"/>
  <c r="E1507" i="1"/>
  <c r="E538" i="1"/>
  <c r="E539" i="1"/>
  <c r="E536" i="1"/>
  <c r="E535" i="1"/>
  <c r="E534" i="1"/>
  <c r="E540" i="1"/>
  <c r="E537" i="1"/>
  <c r="E541" i="1"/>
  <c r="E542" i="1"/>
  <c r="E543" i="1"/>
  <c r="E3628" i="1"/>
  <c r="E3626" i="1"/>
  <c r="E3784" i="1"/>
  <c r="E3627" i="1"/>
  <c r="E3629" i="1"/>
  <c r="E4615" i="1"/>
  <c r="E4613" i="1"/>
  <c r="E4612" i="1"/>
  <c r="E4614" i="1"/>
  <c r="E4616" i="1"/>
  <c r="E5862" i="1"/>
  <c r="E5860" i="1"/>
  <c r="E5859" i="1"/>
  <c r="E5861" i="1"/>
  <c r="E5863" i="1"/>
  <c r="E5864" i="1"/>
  <c r="E5865" i="1"/>
  <c r="E226" i="1"/>
  <c r="E224" i="1"/>
  <c r="E223" i="1"/>
  <c r="E225" i="1"/>
  <c r="E227" i="1"/>
  <c r="E3424" i="1"/>
  <c r="E3425" i="1"/>
  <c r="E3422" i="1"/>
  <c r="E3421" i="1"/>
  <c r="E3423" i="1"/>
  <c r="E3426" i="1"/>
  <c r="E3696" i="1"/>
  <c r="E3695" i="1"/>
  <c r="E3694" i="1"/>
  <c r="E3697" i="1"/>
  <c r="E3698" i="1"/>
  <c r="E4567" i="1"/>
  <c r="E4563" i="1"/>
  <c r="E4562" i="1"/>
  <c r="E4560" i="1"/>
  <c r="E4569" i="1"/>
  <c r="E4565" i="1"/>
  <c r="E4570" i="1"/>
  <c r="E4572" i="1"/>
  <c r="E4573" i="1"/>
  <c r="E4840" i="1"/>
  <c r="E4841" i="1"/>
  <c r="E4838" i="1"/>
  <c r="E4837" i="1"/>
  <c r="E4836" i="1"/>
  <c r="E4839" i="1"/>
  <c r="E4842" i="1"/>
  <c r="E5311" i="1"/>
  <c r="E5312" i="1"/>
  <c r="E5309" i="1"/>
  <c r="E5308" i="1"/>
  <c r="E5307" i="1"/>
  <c r="E5310" i="1"/>
  <c r="E5313" i="1"/>
  <c r="E5652" i="1"/>
  <c r="E5653" i="1"/>
  <c r="E5650" i="1"/>
  <c r="E5649" i="1"/>
  <c r="E5648" i="1"/>
  <c r="E5654" i="1"/>
  <c r="E5651" i="1"/>
  <c r="E5655" i="1"/>
  <c r="E5902" i="1"/>
  <c r="E5903" i="1"/>
  <c r="E5900" i="1"/>
  <c r="E5899" i="1"/>
  <c r="E5898" i="1"/>
  <c r="E5901" i="1"/>
  <c r="E5904" i="1"/>
  <c r="E5905" i="1"/>
  <c r="E5906" i="1"/>
  <c r="E3550" i="1"/>
  <c r="E3548" i="1"/>
  <c r="E3547" i="1"/>
  <c r="E3546" i="1"/>
  <c r="E3549" i="1"/>
  <c r="E3551" i="1"/>
  <c r="E3544" i="1"/>
  <c r="E3545" i="1"/>
  <c r="E3279" i="1"/>
  <c r="E3277" i="1"/>
  <c r="E3276" i="1"/>
  <c r="E3278" i="1"/>
  <c r="E3280" i="1"/>
  <c r="E5584" i="1"/>
  <c r="E5583" i="1"/>
  <c r="E5582" i="1"/>
  <c r="E5581" i="1"/>
  <c r="E5585" i="1"/>
  <c r="E1843" i="1"/>
  <c r="E1095" i="1"/>
  <c r="E2970" i="1"/>
  <c r="E1096" i="1"/>
  <c r="E1097" i="1"/>
  <c r="E3397" i="1"/>
  <c r="E3398" i="1"/>
  <c r="E2073" i="1"/>
  <c r="E2071" i="1"/>
  <c r="E2070" i="1"/>
  <c r="E2072" i="1"/>
  <c r="E2074" i="1"/>
  <c r="E2219" i="1"/>
  <c r="E2217" i="1"/>
  <c r="E2216" i="1"/>
  <c r="E2215" i="1"/>
  <c r="E2218" i="1"/>
  <c r="E2220" i="1"/>
  <c r="E1573" i="1"/>
  <c r="E1574" i="1"/>
  <c r="E1571" i="1"/>
  <c r="E1570" i="1"/>
  <c r="E1569" i="1"/>
  <c r="E1572" i="1"/>
  <c r="E1575" i="1"/>
  <c r="E1146" i="1"/>
  <c r="E1144" i="1"/>
  <c r="E1143" i="1"/>
  <c r="E1145" i="1"/>
  <c r="E1147" i="1"/>
  <c r="E1148" i="1"/>
  <c r="E4568" i="1"/>
  <c r="E4564" i="1"/>
  <c r="E4561" i="1"/>
  <c r="E4566" i="1"/>
  <c r="E4571" i="1"/>
  <c r="E3511" i="1"/>
  <c r="E3510" i="1"/>
  <c r="E3509" i="1"/>
  <c r="E3508" i="1"/>
  <c r="E3512" i="1"/>
  <c r="E3513" i="1"/>
  <c r="E548" i="1"/>
  <c r="E546" i="1"/>
  <c r="E545" i="1"/>
  <c r="E544" i="1"/>
  <c r="E547" i="1"/>
  <c r="E549" i="1"/>
  <c r="E1920" i="1"/>
  <c r="E1919" i="1"/>
  <c r="E1921" i="1"/>
  <c r="E4844" i="1"/>
  <c r="E4843" i="1"/>
  <c r="E4845" i="1"/>
  <c r="E5079" i="1"/>
  <c r="E5080" i="1"/>
  <c r="E5076" i="1"/>
  <c r="E5075" i="1"/>
  <c r="E5074" i="1"/>
  <c r="E5081" i="1"/>
  <c r="E5078" i="1"/>
  <c r="E5077" i="1"/>
  <c r="E5082" i="1"/>
  <c r="E5138" i="1"/>
  <c r="E5139" i="1"/>
  <c r="E5135" i="1"/>
  <c r="E5134" i="1"/>
  <c r="E5133" i="1"/>
  <c r="E5140" i="1"/>
  <c r="E5137" i="1"/>
  <c r="E5136" i="1"/>
  <c r="E5141" i="1"/>
  <c r="E1901" i="1"/>
  <c r="E1902" i="1"/>
  <c r="E1898" i="1"/>
  <c r="E1897" i="1"/>
  <c r="E1896" i="1"/>
  <c r="E1903" i="1"/>
  <c r="E1900" i="1"/>
  <c r="E1899" i="1"/>
  <c r="E1904" i="1"/>
  <c r="E3088" i="1"/>
  <c r="E3091" i="1"/>
  <c r="E3080" i="1"/>
  <c r="E3077" i="1"/>
  <c r="E3075" i="1"/>
  <c r="E3094" i="1"/>
  <c r="E3086" i="1"/>
  <c r="E3083" i="1"/>
  <c r="E3095" i="1"/>
  <c r="E766" i="1"/>
  <c r="E767" i="1"/>
  <c r="E763" i="1"/>
  <c r="E762" i="1"/>
  <c r="E761" i="1"/>
  <c r="E768" i="1"/>
  <c r="E765" i="1"/>
  <c r="E764" i="1"/>
  <c r="E769" i="1"/>
  <c r="E5118" i="1"/>
  <c r="E5119" i="1"/>
  <c r="E5115" i="1"/>
  <c r="E5114" i="1"/>
  <c r="E5120" i="1"/>
  <c r="E5117" i="1"/>
  <c r="E5116" i="1"/>
  <c r="E5121" i="1"/>
  <c r="E670" i="1"/>
  <c r="E671" i="1"/>
  <c r="E667" i="1"/>
  <c r="E666" i="1"/>
  <c r="E665" i="1"/>
  <c r="E669" i="1"/>
  <c r="E668" i="1"/>
  <c r="E672" i="1"/>
  <c r="E530" i="1"/>
  <c r="E531" i="1"/>
  <c r="E527" i="1"/>
  <c r="E526" i="1"/>
  <c r="E525" i="1"/>
  <c r="E532" i="1"/>
  <c r="E529" i="1"/>
  <c r="E528" i="1"/>
  <c r="E533" i="1"/>
  <c r="E2487" i="1"/>
  <c r="E2488" i="1"/>
  <c r="E2484" i="1"/>
  <c r="E2483" i="1"/>
  <c r="E2482" i="1"/>
  <c r="E2489" i="1"/>
  <c r="E2486" i="1"/>
  <c r="E2485" i="1"/>
  <c r="E2490" i="1"/>
  <c r="E5644" i="1"/>
  <c r="E5645" i="1"/>
  <c r="E5641" i="1"/>
  <c r="E5640" i="1"/>
  <c r="E5639" i="1"/>
  <c r="E5646" i="1"/>
  <c r="E5643" i="1"/>
  <c r="E5642" i="1"/>
  <c r="E5647" i="1"/>
  <c r="E3270" i="1"/>
  <c r="E3272" i="1"/>
  <c r="E3264" i="1"/>
  <c r="E3262" i="1"/>
  <c r="E3269" i="1"/>
  <c r="E3267" i="1"/>
  <c r="E3274" i="1"/>
  <c r="E882" i="1"/>
  <c r="E883" i="1"/>
  <c r="E879" i="1"/>
  <c r="E878" i="1"/>
  <c r="E877" i="1"/>
  <c r="E884" i="1"/>
  <c r="E881" i="1"/>
  <c r="E880" i="1"/>
  <c r="E885" i="1"/>
  <c r="E2186" i="1"/>
  <c r="E2187" i="1"/>
  <c r="E2182" i="1"/>
  <c r="E2181" i="1"/>
  <c r="E2179" i="1"/>
  <c r="E2189" i="1"/>
  <c r="E2185" i="1"/>
  <c r="E2184" i="1"/>
  <c r="E2190" i="1"/>
  <c r="E2134" i="1"/>
  <c r="E2135" i="1"/>
  <c r="E2131" i="1"/>
  <c r="E2130" i="1"/>
  <c r="E2129" i="1"/>
  <c r="E2136" i="1"/>
  <c r="E2133" i="1"/>
  <c r="E2132" i="1"/>
  <c r="E2137" i="1"/>
  <c r="E4599" i="1"/>
  <c r="E4601" i="1"/>
  <c r="E4593" i="1"/>
  <c r="E4591" i="1"/>
  <c r="E4589" i="1"/>
  <c r="E4603" i="1"/>
  <c r="E4597" i="1"/>
  <c r="E4595" i="1"/>
  <c r="E4605" i="1"/>
  <c r="E1249" i="1"/>
  <c r="E1250" i="1"/>
  <c r="E1246" i="1"/>
  <c r="E1245" i="1"/>
  <c r="E1248" i="1"/>
  <c r="E1247" i="1"/>
  <c r="E1251" i="1"/>
  <c r="E997" i="1"/>
  <c r="E998" i="1"/>
  <c r="E994" i="1"/>
  <c r="E993" i="1"/>
  <c r="E992" i="1"/>
  <c r="E999" i="1"/>
  <c r="E996" i="1"/>
  <c r="E995" i="1"/>
  <c r="E1000" i="1"/>
  <c r="E4466" i="1"/>
  <c r="E4467" i="1"/>
  <c r="E4463" i="1"/>
  <c r="E4462" i="1"/>
  <c r="E4461" i="1"/>
  <c r="E4468" i="1"/>
  <c r="E4465" i="1"/>
  <c r="E4464" i="1"/>
  <c r="E4469" i="1"/>
  <c r="E1966" i="1"/>
  <c r="E1967" i="1"/>
  <c r="E1963" i="1"/>
  <c r="E1962" i="1"/>
  <c r="E1961" i="1"/>
  <c r="E1968" i="1"/>
  <c r="E1965" i="1"/>
  <c r="E1964" i="1"/>
  <c r="E1969" i="1"/>
  <c r="E443" i="1"/>
  <c r="E444" i="1"/>
  <c r="E440" i="1"/>
  <c r="E439" i="1"/>
  <c r="E438" i="1"/>
  <c r="E445" i="1"/>
  <c r="E442" i="1"/>
  <c r="E441" i="1"/>
  <c r="E446" i="1"/>
  <c r="E4600" i="1"/>
  <c r="E4602" i="1"/>
  <c r="E4594" i="1"/>
  <c r="E4592" i="1"/>
  <c r="E4590" i="1"/>
  <c r="E4604" i="1"/>
  <c r="E4598" i="1"/>
  <c r="E4596" i="1"/>
  <c r="E4606" i="1"/>
  <c r="E939" i="1"/>
  <c r="E940" i="1"/>
  <c r="E936" i="1"/>
  <c r="E935" i="1"/>
  <c r="E934" i="1"/>
  <c r="E941" i="1"/>
  <c r="E938" i="1"/>
  <c r="E937" i="1"/>
  <c r="E942" i="1"/>
  <c r="E4777" i="1"/>
  <c r="E4778" i="1"/>
  <c r="E4774" i="1"/>
  <c r="E4773" i="1"/>
  <c r="E4772" i="1"/>
  <c r="E4779" i="1"/>
  <c r="E4776" i="1"/>
  <c r="E4775" i="1"/>
  <c r="E4780" i="1"/>
  <c r="E3750" i="1"/>
  <c r="E3751" i="1"/>
  <c r="E3747" i="1"/>
  <c r="E3746" i="1"/>
  <c r="E3745" i="1"/>
  <c r="E3752" i="1"/>
  <c r="E3749" i="1"/>
  <c r="E3748" i="1"/>
  <c r="E3753" i="1"/>
  <c r="E4828" i="1"/>
  <c r="E4829" i="1"/>
  <c r="E4825" i="1"/>
  <c r="E4824" i="1"/>
  <c r="E4823" i="1"/>
  <c r="E4830" i="1"/>
  <c r="E4827" i="1"/>
  <c r="E4826" i="1"/>
  <c r="E4831" i="1"/>
  <c r="E2758" i="1"/>
  <c r="E2759" i="1"/>
  <c r="E2755" i="1"/>
  <c r="E2754" i="1"/>
  <c r="E2753" i="1"/>
  <c r="E2760" i="1"/>
  <c r="E2757" i="1"/>
  <c r="E2756" i="1"/>
  <c r="E2761" i="1"/>
  <c r="E5456" i="1"/>
  <c r="E5457" i="1"/>
  <c r="E5453" i="1"/>
  <c r="E5452" i="1"/>
  <c r="E5451" i="1"/>
  <c r="E5458" i="1"/>
  <c r="E5455" i="1"/>
  <c r="E5454" i="1"/>
  <c r="E5459" i="1"/>
  <c r="E1334" i="1"/>
  <c r="E1336" i="1"/>
  <c r="E1326" i="1"/>
  <c r="E1324" i="1"/>
  <c r="E1321" i="1"/>
  <c r="E1338" i="1"/>
  <c r="E1332" i="1"/>
  <c r="E1329" i="1"/>
  <c r="E1339" i="1"/>
  <c r="E3210" i="1"/>
  <c r="E3211" i="1"/>
  <c r="E3207" i="1"/>
  <c r="E3206" i="1"/>
  <c r="E3205" i="1"/>
  <c r="E3212" i="1"/>
  <c r="E3209" i="1"/>
  <c r="E3208" i="1"/>
  <c r="E3213" i="1"/>
  <c r="E4282" i="1"/>
  <c r="E4283" i="1"/>
  <c r="E4279" i="1"/>
  <c r="E4278" i="1"/>
  <c r="E4277" i="1"/>
  <c r="E4284" i="1"/>
  <c r="E4281" i="1"/>
  <c r="E4280" i="1"/>
  <c r="E4285" i="1"/>
  <c r="E2592" i="1"/>
  <c r="E2593" i="1"/>
  <c r="E2589" i="1"/>
  <c r="E2588" i="1"/>
  <c r="E2587" i="1"/>
  <c r="E2594" i="1"/>
  <c r="E2591" i="1"/>
  <c r="E2590" i="1"/>
  <c r="E2595" i="1"/>
  <c r="E2583" i="1"/>
  <c r="E2584" i="1"/>
  <c r="E2580" i="1"/>
  <c r="E2579" i="1"/>
  <c r="E2578" i="1"/>
  <c r="E2585" i="1"/>
  <c r="E2582" i="1"/>
  <c r="E2581" i="1"/>
  <c r="E2586" i="1"/>
  <c r="E1867" i="1"/>
  <c r="E1868" i="1"/>
  <c r="E1864" i="1"/>
  <c r="E1863" i="1"/>
  <c r="E1862" i="1"/>
  <c r="E1866" i="1"/>
  <c r="E1865" i="1"/>
  <c r="E1869" i="1"/>
  <c r="E479" i="1"/>
  <c r="E480" i="1"/>
  <c r="E476" i="1"/>
  <c r="E475" i="1"/>
  <c r="E474" i="1"/>
  <c r="E478" i="1"/>
  <c r="E477" i="1"/>
  <c r="E481" i="1"/>
  <c r="E4642" i="1"/>
  <c r="E4643" i="1"/>
  <c r="E4639" i="1"/>
  <c r="E4638" i="1"/>
  <c r="E4637" i="1"/>
  <c r="E4644" i="1"/>
  <c r="E4641" i="1"/>
  <c r="E4640" i="1"/>
  <c r="E4645" i="1"/>
  <c r="E1858" i="1"/>
  <c r="E1859" i="1"/>
  <c r="E1855" i="1"/>
  <c r="E1854" i="1"/>
  <c r="E1853" i="1"/>
  <c r="E1860" i="1"/>
  <c r="E1857" i="1"/>
  <c r="E1856" i="1"/>
  <c r="E1861" i="1"/>
  <c r="E2726" i="1"/>
  <c r="E2727" i="1"/>
  <c r="E2723" i="1"/>
  <c r="E2722" i="1"/>
  <c r="E2721" i="1"/>
  <c r="E2728" i="1"/>
  <c r="E2725" i="1"/>
  <c r="E2724" i="1"/>
  <c r="E2729" i="1"/>
  <c r="E4902" i="1"/>
  <c r="E4903" i="1"/>
  <c r="E4899" i="1"/>
  <c r="E4898" i="1"/>
  <c r="E4897" i="1"/>
  <c r="E4904" i="1"/>
  <c r="E4901" i="1"/>
  <c r="E4900" i="1"/>
  <c r="E4905" i="1"/>
  <c r="E4072" i="1"/>
  <c r="E4073" i="1"/>
  <c r="E4069" i="1"/>
  <c r="E4068" i="1"/>
  <c r="E4067" i="1"/>
  <c r="E4074" i="1"/>
  <c r="E4071" i="1"/>
  <c r="E4070" i="1"/>
  <c r="E4075" i="1"/>
  <c r="E2735" i="1"/>
  <c r="E2736" i="1"/>
  <c r="E2732" i="1"/>
  <c r="E2731" i="1"/>
  <c r="E2730" i="1"/>
  <c r="E2737" i="1"/>
  <c r="E2734" i="1"/>
  <c r="E2733" i="1"/>
  <c r="E2738" i="1"/>
  <c r="E4425" i="1"/>
  <c r="E4426" i="1"/>
  <c r="E4422" i="1"/>
  <c r="E4421" i="1"/>
  <c r="E4420" i="1"/>
  <c r="E4427" i="1"/>
  <c r="E4424" i="1"/>
  <c r="E4423" i="1"/>
  <c r="E4428" i="1"/>
  <c r="E3814" i="1"/>
  <c r="E3815" i="1"/>
  <c r="E3811" i="1"/>
  <c r="E3810" i="1"/>
  <c r="E3809" i="1"/>
  <c r="E3816" i="1"/>
  <c r="E3813" i="1"/>
  <c r="E3812" i="1"/>
  <c r="E3817" i="1"/>
  <c r="E2809" i="1"/>
  <c r="E2811" i="1"/>
  <c r="E2803" i="1"/>
  <c r="E2801" i="1"/>
  <c r="E2799" i="1"/>
  <c r="E2813" i="1"/>
  <c r="E2807" i="1"/>
  <c r="E2805" i="1"/>
  <c r="E2815" i="1"/>
  <c r="E2810" i="1"/>
  <c r="E2812" i="1"/>
  <c r="E2804" i="1"/>
  <c r="E2802" i="1"/>
  <c r="E2800" i="1"/>
  <c r="E2814" i="1"/>
  <c r="E2808" i="1"/>
  <c r="E2806" i="1"/>
  <c r="E2816" i="1"/>
  <c r="E1729" i="1"/>
  <c r="E1730" i="1"/>
  <c r="E1726" i="1"/>
  <c r="E1725" i="1"/>
  <c r="E1724" i="1"/>
  <c r="E1731" i="1"/>
  <c r="E1728" i="1"/>
  <c r="E1727" i="1"/>
  <c r="E1732" i="1"/>
  <c r="E829" i="1"/>
  <c r="E830" i="1"/>
  <c r="E827" i="1"/>
  <c r="E826" i="1"/>
  <c r="E825" i="1"/>
  <c r="E828" i="1"/>
  <c r="E831" i="1"/>
  <c r="E4338" i="1"/>
  <c r="E4336" i="1"/>
  <c r="E4335" i="1"/>
  <c r="E4334" i="1"/>
  <c r="E4337" i="1"/>
  <c r="E4339" i="1"/>
  <c r="E4397" i="1"/>
  <c r="E4398" i="1"/>
  <c r="E4395" i="1"/>
  <c r="E4394" i="1"/>
  <c r="E4396" i="1"/>
  <c r="E4399" i="1"/>
  <c r="E3680" i="1"/>
  <c r="E3875" i="1"/>
  <c r="E3681" i="1"/>
  <c r="E3682" i="1"/>
  <c r="E2706" i="1"/>
  <c r="E2704" i="1"/>
  <c r="E2705" i="1"/>
  <c r="E2707" i="1"/>
  <c r="E4770" i="1"/>
  <c r="E4768" i="1"/>
  <c r="E4769" i="1"/>
  <c r="E4771" i="1"/>
  <c r="E5814" i="1"/>
  <c r="E5815" i="1"/>
  <c r="E5812" i="1"/>
  <c r="E5824" i="1"/>
  <c r="E5813" i="1"/>
  <c r="E5816" i="1"/>
  <c r="E2188" i="1"/>
  <c r="E2183" i="1"/>
  <c r="E2180" i="1"/>
  <c r="E2191" i="1"/>
  <c r="E4286" i="1"/>
  <c r="E4287" i="1"/>
  <c r="E2295" i="1"/>
  <c r="E2293" i="1"/>
  <c r="E2292" i="1"/>
  <c r="E2294" i="1"/>
  <c r="E2296" i="1"/>
  <c r="E3928" i="1"/>
  <c r="E3927" i="1"/>
  <c r="E3926" i="1"/>
  <c r="E3929" i="1"/>
  <c r="E2575" i="1"/>
  <c r="E2574" i="1"/>
  <c r="E2577" i="1"/>
  <c r="E2576" i="1"/>
  <c r="E3807" i="1"/>
  <c r="E3805" i="1"/>
  <c r="E3804" i="1"/>
  <c r="E3806" i="1"/>
  <c r="E3808" i="1"/>
  <c r="E927" i="1"/>
  <c r="E928" i="1"/>
  <c r="E929" i="1"/>
  <c r="E5449" i="1"/>
  <c r="E5447" i="1"/>
  <c r="E5446" i="1"/>
  <c r="E5448" i="1"/>
  <c r="E5450" i="1"/>
  <c r="E1781" i="1"/>
  <c r="E1779" i="1"/>
  <c r="E1778" i="1"/>
  <c r="E1780" i="1"/>
  <c r="E1782" i="1"/>
  <c r="E5625" i="1"/>
  <c r="E5621" i="1"/>
  <c r="E5618" i="1"/>
  <c r="E5629" i="1"/>
  <c r="E1718" i="1"/>
  <c r="E1720" i="1"/>
  <c r="E1714" i="1"/>
  <c r="E1711" i="1"/>
  <c r="E1716" i="1"/>
  <c r="E1722" i="1"/>
  <c r="E4502" i="1"/>
  <c r="E4504" i="1"/>
  <c r="E4496" i="1"/>
  <c r="E4494" i="1"/>
  <c r="E4492" i="1"/>
  <c r="E4506" i="1"/>
  <c r="E4500" i="1"/>
  <c r="E4498" i="1"/>
  <c r="E4507" i="1"/>
  <c r="E647" i="1"/>
  <c r="E648" i="1"/>
  <c r="E645" i="1"/>
  <c r="E646" i="1"/>
  <c r="E649" i="1"/>
  <c r="E699" i="1"/>
  <c r="E700" i="1"/>
  <c r="E697" i="1"/>
  <c r="E696" i="1"/>
  <c r="E695" i="1"/>
  <c r="E698" i="1"/>
  <c r="E701" i="1"/>
  <c r="E261" i="1"/>
  <c r="E259" i="1"/>
  <c r="E258" i="1"/>
  <c r="E257" i="1"/>
  <c r="E260" i="1"/>
  <c r="E262" i="1"/>
  <c r="E3562" i="1"/>
  <c r="E3563" i="1"/>
  <c r="E3560" i="1"/>
  <c r="E3559" i="1"/>
  <c r="E3558" i="1"/>
  <c r="E3561" i="1"/>
  <c r="E3564" i="1"/>
  <c r="E5339" i="1"/>
  <c r="E5340" i="1"/>
  <c r="E5337" i="1"/>
  <c r="E5336" i="1"/>
  <c r="E5338" i="1"/>
  <c r="E5341" i="1"/>
  <c r="E4723" i="1"/>
  <c r="E4721" i="1"/>
  <c r="E4722" i="1"/>
  <c r="E4724" i="1"/>
  <c r="E3011" i="1"/>
  <c r="E3012" i="1"/>
  <c r="E3009" i="1"/>
  <c r="E3008" i="1"/>
  <c r="E3007" i="1"/>
  <c r="E3010" i="1"/>
  <c r="E3013" i="1"/>
  <c r="E4112" i="1"/>
  <c r="E4110" i="1"/>
  <c r="E4510" i="1"/>
  <c r="E4111" i="1"/>
  <c r="E4113" i="1"/>
  <c r="E4909" i="1"/>
  <c r="E4910" i="1"/>
  <c r="E4907" i="1"/>
  <c r="E4906" i="1"/>
  <c r="E4908" i="1"/>
  <c r="E4911" i="1"/>
  <c r="E2525" i="1"/>
  <c r="E2526" i="1"/>
  <c r="E2523" i="1"/>
  <c r="E2522" i="1"/>
  <c r="E2521" i="1"/>
  <c r="E2524" i="1"/>
  <c r="E2527" i="1"/>
  <c r="E3055" i="1"/>
  <c r="E3304" i="1"/>
  <c r="E3054" i="1"/>
  <c r="E3056" i="1"/>
  <c r="E2326" i="1"/>
  <c r="E2327" i="1"/>
  <c r="E2324" i="1"/>
  <c r="E2323" i="1"/>
  <c r="E2325" i="1"/>
  <c r="E2328" i="1"/>
  <c r="E874" i="1"/>
  <c r="E875" i="1"/>
  <c r="E872" i="1"/>
  <c r="E871" i="1"/>
  <c r="E2895" i="1"/>
  <c r="E873" i="1"/>
  <c r="E876" i="1"/>
  <c r="E41" i="1"/>
  <c r="E39" i="1"/>
  <c r="E38" i="1"/>
  <c r="E40" i="1"/>
  <c r="E42" i="1"/>
  <c r="E4343" i="1"/>
  <c r="E4341" i="1"/>
  <c r="E4340" i="1"/>
  <c r="E4342" i="1"/>
  <c r="E4344" i="1"/>
  <c r="E5471" i="1"/>
  <c r="E5472" i="1"/>
  <c r="E5469" i="1"/>
  <c r="E5468" i="1"/>
  <c r="E5467" i="1"/>
  <c r="E5473" i="1"/>
  <c r="E5470" i="1"/>
  <c r="E5474" i="1"/>
  <c r="E3071" i="1"/>
  <c r="E3072" i="1"/>
  <c r="E3069" i="1"/>
  <c r="E3068" i="1"/>
  <c r="E3070" i="1"/>
  <c r="E3073" i="1"/>
  <c r="E3301" i="1"/>
  <c r="E3302" i="1"/>
  <c r="E3299" i="1"/>
  <c r="E3298" i="1"/>
  <c r="E3297" i="1"/>
  <c r="E3300" i="1"/>
  <c r="E3303" i="1"/>
  <c r="E3555" i="1"/>
  <c r="E3556" i="1"/>
  <c r="E3553" i="1"/>
  <c r="E3552" i="1"/>
  <c r="E3554" i="1"/>
  <c r="E3557" i="1"/>
  <c r="E4106" i="1"/>
  <c r="E4107" i="1"/>
  <c r="E4104" i="1"/>
  <c r="E4103" i="1"/>
  <c r="E4102" i="1"/>
  <c r="E4105" i="1"/>
  <c r="E4108" i="1"/>
  <c r="E5188" i="1"/>
  <c r="E5189" i="1"/>
  <c r="E5186" i="1"/>
  <c r="E5185" i="1"/>
  <c r="E5349" i="1"/>
  <c r="E5187" i="1"/>
  <c r="E5190" i="1"/>
  <c r="E2279" i="1"/>
  <c r="E2280" i="1"/>
  <c r="E2277" i="1"/>
  <c r="E2276" i="1"/>
  <c r="E2275" i="1"/>
  <c r="E2278" i="1"/>
  <c r="E2281" i="1"/>
  <c r="E965" i="1"/>
  <c r="E966" i="1"/>
  <c r="E963" i="1"/>
  <c r="E962" i="1"/>
  <c r="E961" i="1"/>
  <c r="E964" i="1"/>
  <c r="E967" i="1"/>
  <c r="E4153" i="1"/>
  <c r="E4154" i="1"/>
  <c r="E4151" i="1"/>
  <c r="E4150" i="1"/>
  <c r="E4149" i="1"/>
  <c r="E4152" i="1"/>
  <c r="E4155" i="1"/>
  <c r="E5346" i="1"/>
  <c r="E5347" i="1"/>
  <c r="E5344" i="1"/>
  <c r="E5343" i="1"/>
  <c r="E5342" i="1"/>
  <c r="E5345" i="1"/>
  <c r="E5348" i="1"/>
  <c r="E1450" i="1"/>
  <c r="E1451" i="1"/>
  <c r="E1448" i="1"/>
  <c r="E1447" i="1"/>
  <c r="E1446" i="1"/>
  <c r="E1449" i="1"/>
  <c r="E1452" i="1"/>
  <c r="E460" i="1"/>
  <c r="E461" i="1"/>
  <c r="E458" i="1"/>
  <c r="E457" i="1"/>
  <c r="E456" i="1"/>
  <c r="E459" i="1"/>
  <c r="E462" i="1"/>
  <c r="E3792" i="1"/>
  <c r="E3793" i="1"/>
  <c r="E3790" i="1"/>
  <c r="E3789" i="1"/>
  <c r="E3788" i="1"/>
  <c r="E3791" i="1"/>
  <c r="E3794" i="1"/>
  <c r="E5635" i="1"/>
  <c r="E5636" i="1"/>
  <c r="E5633" i="1"/>
  <c r="E5632" i="1"/>
  <c r="E5637" i="1"/>
  <c r="E5634" i="1"/>
  <c r="E5638" i="1"/>
  <c r="E2353" i="1"/>
  <c r="E2354" i="1"/>
  <c r="E2351" i="1"/>
  <c r="E2350" i="1"/>
  <c r="E2349" i="1"/>
  <c r="E2352" i="1"/>
  <c r="E2355" i="1"/>
  <c r="E3359" i="1"/>
  <c r="E3360" i="1"/>
  <c r="E3357" i="1"/>
  <c r="E3356" i="1"/>
  <c r="E3355" i="1"/>
  <c r="E3358" i="1"/>
  <c r="E3361" i="1"/>
  <c r="E1238" i="1"/>
  <c r="E1239" i="1"/>
  <c r="E1236" i="1"/>
  <c r="E1235" i="1"/>
  <c r="E1237" i="1"/>
  <c r="E1240" i="1"/>
  <c r="E614" i="1"/>
  <c r="E615" i="1"/>
  <c r="E612" i="1"/>
  <c r="E611" i="1"/>
  <c r="E613" i="1"/>
  <c r="E616" i="1"/>
  <c r="E4444" i="1"/>
  <c r="E4445" i="1"/>
  <c r="E4442" i="1"/>
  <c r="E4441" i="1"/>
  <c r="E4440" i="1"/>
  <c r="E4443" i="1"/>
  <c r="E4446" i="1"/>
  <c r="E4451" i="1"/>
  <c r="E4452" i="1"/>
  <c r="E4449" i="1"/>
  <c r="E4448" i="1"/>
  <c r="E4447" i="1"/>
  <c r="E4450" i="1"/>
  <c r="E4453" i="1"/>
  <c r="E3165" i="1"/>
  <c r="E3166" i="1"/>
  <c r="E3163" i="1"/>
  <c r="E3162" i="1"/>
  <c r="E3161" i="1"/>
  <c r="E3164" i="1"/>
  <c r="E3167" i="1"/>
  <c r="E4667" i="1"/>
  <c r="E4668" i="1"/>
  <c r="E4665" i="1"/>
  <c r="E4664" i="1"/>
  <c r="E4663" i="1"/>
  <c r="E4666" i="1"/>
  <c r="E4669" i="1"/>
  <c r="E4785" i="1"/>
  <c r="E4786" i="1"/>
  <c r="E4783" i="1"/>
  <c r="E4782" i="1"/>
  <c r="E4781" i="1"/>
  <c r="E4784" i="1"/>
  <c r="E4787" i="1"/>
  <c r="E2027" i="1"/>
  <c r="E2028" i="1"/>
  <c r="E2025" i="1"/>
  <c r="E2024" i="1"/>
  <c r="E2023" i="1"/>
  <c r="E2026" i="1"/>
  <c r="E2029" i="1"/>
  <c r="E4374" i="1"/>
  <c r="E4375" i="1"/>
  <c r="E4372" i="1"/>
  <c r="E4371" i="1"/>
  <c r="E4370" i="1"/>
  <c r="E4373" i="1"/>
  <c r="E4376" i="1"/>
  <c r="E1456" i="1"/>
  <c r="E1457" i="1"/>
  <c r="E1454" i="1"/>
  <c r="E1453" i="1"/>
  <c r="E1455" i="1"/>
  <c r="E1458" i="1"/>
  <c r="E1282" i="1"/>
  <c r="E1283" i="1"/>
  <c r="E1280" i="1"/>
  <c r="E1279" i="1"/>
  <c r="E1278" i="1"/>
  <c r="E1281" i="1"/>
  <c r="E1284" i="1"/>
  <c r="E5201" i="1"/>
  <c r="E5199" i="1"/>
  <c r="E5198" i="1"/>
  <c r="E5200" i="1"/>
  <c r="E5202" i="1"/>
  <c r="E2994" i="1"/>
  <c r="E2996" i="1"/>
  <c r="E2990" i="1"/>
  <c r="E2989" i="1"/>
  <c r="E3074" i="1"/>
  <c r="E2992" i="1"/>
  <c r="E2997" i="1"/>
  <c r="E424" i="1"/>
  <c r="E425" i="1"/>
  <c r="E422" i="1"/>
  <c r="E421" i="1"/>
  <c r="E420" i="1"/>
  <c r="E423" i="1"/>
  <c r="E426" i="1"/>
  <c r="E395" i="1"/>
  <c r="E396" i="1"/>
  <c r="E393" i="1"/>
  <c r="E392" i="1"/>
  <c r="E391" i="1"/>
  <c r="E394" i="1"/>
  <c r="E397" i="1"/>
  <c r="E5716" i="1"/>
  <c r="E5717" i="1"/>
  <c r="E5712" i="1"/>
  <c r="E5711" i="1"/>
  <c r="E5744" i="1"/>
  <c r="E5714" i="1"/>
  <c r="E5718" i="1"/>
  <c r="E2398" i="1"/>
  <c r="E2399" i="1"/>
  <c r="E2396" i="1"/>
  <c r="E2395" i="1"/>
  <c r="E2394" i="1"/>
  <c r="E2397" i="1"/>
  <c r="E2400" i="1"/>
  <c r="E5486" i="1"/>
  <c r="E5487" i="1"/>
  <c r="E5484" i="1"/>
  <c r="E5483" i="1"/>
  <c r="E5482" i="1"/>
  <c r="E5485" i="1"/>
  <c r="E5488" i="1"/>
  <c r="E5215" i="1"/>
  <c r="E5216" i="1"/>
  <c r="E5213" i="1"/>
  <c r="E5212" i="1"/>
  <c r="E5211" i="1"/>
  <c r="E5214" i="1"/>
  <c r="E5217" i="1"/>
  <c r="E1275" i="1"/>
  <c r="E1276" i="1"/>
  <c r="E1273" i="1"/>
  <c r="E1272" i="1"/>
  <c r="E1271" i="1"/>
  <c r="E1274" i="1"/>
  <c r="E1277" i="1"/>
  <c r="E2910" i="1"/>
  <c r="E2911" i="1"/>
  <c r="E2908" i="1"/>
  <c r="E2907" i="1"/>
  <c r="E2906" i="1"/>
  <c r="E2909" i="1"/>
  <c r="E2912" i="1"/>
  <c r="E1268" i="1"/>
  <c r="E1269" i="1"/>
  <c r="E1266" i="1"/>
  <c r="E1265" i="1"/>
  <c r="E1267" i="1"/>
  <c r="E1270" i="1"/>
  <c r="E4939" i="1"/>
  <c r="E4940" i="1"/>
  <c r="E4937" i="1"/>
  <c r="E4936" i="1"/>
  <c r="E2739" i="1"/>
  <c r="E4938" i="1"/>
  <c r="E4941" i="1"/>
  <c r="E518" i="1"/>
  <c r="E519" i="1"/>
  <c r="E516" i="1"/>
  <c r="E515" i="1"/>
  <c r="E514" i="1"/>
  <c r="E517" i="1"/>
  <c r="E520" i="1"/>
  <c r="E2857" i="1"/>
  <c r="E2858" i="1"/>
  <c r="E2855" i="1"/>
  <c r="E2854" i="1"/>
  <c r="E2853" i="1"/>
  <c r="E2856" i="1"/>
  <c r="E2859" i="1"/>
  <c r="E5173" i="1"/>
  <c r="E5174" i="1"/>
  <c r="E5171" i="1"/>
  <c r="E5170" i="1"/>
  <c r="E5177" i="1"/>
  <c r="E5172" i="1"/>
  <c r="E5175" i="1"/>
  <c r="E3172" i="1"/>
  <c r="E3173" i="1"/>
  <c r="E3170" i="1"/>
  <c r="E3169" i="1"/>
  <c r="E3168" i="1"/>
  <c r="E3171" i="1"/>
  <c r="E3174" i="1"/>
  <c r="E3308" i="1"/>
  <c r="E3309" i="1"/>
  <c r="E3306" i="1"/>
  <c r="E3305" i="1"/>
  <c r="E3533" i="1"/>
  <c r="E3307" i="1"/>
  <c r="E3310" i="1"/>
  <c r="E4433" i="1"/>
  <c r="E4434" i="1"/>
  <c r="E4431" i="1"/>
  <c r="E4430" i="1"/>
  <c r="E4429" i="1"/>
  <c r="E4432" i="1"/>
  <c r="E4435" i="1"/>
  <c r="E5874" i="1"/>
  <c r="E5875" i="1"/>
  <c r="E5872" i="1"/>
  <c r="E5871" i="1"/>
  <c r="E5870" i="1"/>
  <c r="E5873" i="1"/>
  <c r="E5876" i="1"/>
  <c r="E2391" i="1"/>
  <c r="E2392" i="1"/>
  <c r="E2389" i="1"/>
  <c r="E2388" i="1"/>
  <c r="E2387" i="1"/>
  <c r="E2390" i="1"/>
  <c r="E2393" i="1"/>
  <c r="E103" i="1"/>
  <c r="E104" i="1"/>
  <c r="E101" i="1"/>
  <c r="E100" i="1"/>
  <c r="E99" i="1"/>
  <c r="E102" i="1"/>
  <c r="E105" i="1"/>
  <c r="E511" i="1"/>
  <c r="E512" i="1"/>
  <c r="E509" i="1"/>
  <c r="E508" i="1"/>
  <c r="E507" i="1"/>
  <c r="E510" i="1"/>
  <c r="E513" i="1"/>
  <c r="E4160" i="1"/>
  <c r="E4161" i="1"/>
  <c r="E4158" i="1"/>
  <c r="E4157" i="1"/>
  <c r="E4156" i="1"/>
  <c r="E4159" i="1"/>
  <c r="E4162" i="1"/>
  <c r="E4850" i="1"/>
  <c r="E4851" i="1"/>
  <c r="E4848" i="1"/>
  <c r="E4847" i="1"/>
  <c r="E4846" i="1"/>
  <c r="E4849" i="1"/>
  <c r="E4852" i="1"/>
  <c r="E818" i="1"/>
  <c r="E819" i="1"/>
  <c r="E816" i="1"/>
  <c r="E815" i="1"/>
  <c r="E814" i="1"/>
  <c r="E817" i="1"/>
  <c r="E820" i="1"/>
  <c r="E202" i="1"/>
  <c r="E203" i="1"/>
  <c r="E200" i="1"/>
  <c r="E199" i="1"/>
  <c r="E198" i="1"/>
  <c r="E201" i="1"/>
  <c r="E204" i="1"/>
  <c r="E3449" i="1"/>
  <c r="E3450" i="1"/>
  <c r="E3447" i="1"/>
  <c r="E3448" i="1"/>
  <c r="E3451" i="1"/>
  <c r="E3702" i="1"/>
  <c r="E3703" i="1"/>
  <c r="E3700" i="1"/>
  <c r="E3699" i="1"/>
  <c r="E3701" i="1"/>
  <c r="E3704" i="1"/>
  <c r="E2450" i="1"/>
  <c r="E2451" i="1"/>
  <c r="E2446" i="1"/>
  <c r="E2445" i="1"/>
  <c r="E2443" i="1"/>
  <c r="E2448" i="1"/>
  <c r="E2452" i="1"/>
  <c r="E3089" i="1"/>
  <c r="E3092" i="1"/>
  <c r="E3081" i="1"/>
  <c r="E3078" i="1"/>
  <c r="E3084" i="1"/>
  <c r="E3096" i="1"/>
  <c r="E3098" i="1"/>
  <c r="E3100" i="1"/>
  <c r="E4660" i="1"/>
  <c r="E4661" i="1"/>
  <c r="E4658" i="1"/>
  <c r="E4657" i="1"/>
  <c r="E4656" i="1"/>
  <c r="E4659" i="1"/>
  <c r="E4662" i="1"/>
  <c r="E3864" i="1"/>
  <c r="E3865" i="1"/>
  <c r="E3860" i="1"/>
  <c r="E3859" i="1"/>
  <c r="E3857" i="1"/>
  <c r="E3862" i="1"/>
  <c r="E3866" i="1"/>
  <c r="E4703" i="1"/>
  <c r="E4704" i="1"/>
  <c r="E4701" i="1"/>
  <c r="E4700" i="1"/>
  <c r="E4699" i="1"/>
  <c r="E4702" i="1"/>
  <c r="E4705" i="1"/>
  <c r="E4578" i="1"/>
  <c r="E4579" i="1"/>
  <c r="E4575" i="1"/>
  <c r="E4574" i="1"/>
  <c r="E4788" i="1"/>
  <c r="E4576" i="1"/>
  <c r="E4580" i="1"/>
  <c r="E4517" i="1"/>
  <c r="E4518" i="1"/>
  <c r="E4513" i="1"/>
  <c r="E4512" i="1"/>
  <c r="E4670" i="1"/>
  <c r="E4515" i="1"/>
  <c r="E4519" i="1"/>
  <c r="E3758" i="1"/>
  <c r="E3759" i="1"/>
  <c r="E3756" i="1"/>
  <c r="E3755" i="1"/>
  <c r="E3754" i="1"/>
  <c r="E3757" i="1"/>
  <c r="E3760" i="1"/>
  <c r="E5297" i="1"/>
  <c r="E5295" i="1"/>
  <c r="E5299" i="1"/>
  <c r="E5301" i="1"/>
  <c r="E2629" i="1"/>
  <c r="E2630" i="1"/>
  <c r="E2627" i="1"/>
  <c r="E2626" i="1"/>
  <c r="E2628" i="1"/>
  <c r="E2631" i="1"/>
  <c r="E889" i="1"/>
  <c r="E890" i="1"/>
  <c r="E887" i="1"/>
  <c r="E886" i="1"/>
  <c r="E888" i="1"/>
  <c r="E891" i="1"/>
  <c r="E299" i="1"/>
  <c r="E297" i="1"/>
  <c r="E296" i="1"/>
  <c r="E298" i="1"/>
  <c r="E300" i="1"/>
  <c r="E3383" i="1"/>
  <c r="E3381" i="1"/>
  <c r="E3380" i="1"/>
  <c r="E3641" i="1"/>
  <c r="E3382" i="1"/>
  <c r="E3384" i="1"/>
  <c r="E2850" i="1"/>
  <c r="E2851" i="1"/>
  <c r="E2848" i="1"/>
  <c r="E1094" i="1"/>
  <c r="E2849" i="1"/>
  <c r="E2852" i="1"/>
  <c r="E5112" i="1"/>
  <c r="E5110" i="1"/>
  <c r="E5109" i="1"/>
  <c r="E5176" i="1"/>
  <c r="E5111" i="1"/>
  <c r="E5113" i="1"/>
  <c r="E3414" i="1"/>
  <c r="E3415" i="1"/>
  <c r="E3412" i="1"/>
  <c r="E3411" i="1"/>
  <c r="E3410" i="1"/>
  <c r="E3413" i="1"/>
  <c r="E3416" i="1"/>
  <c r="E3828" i="1"/>
  <c r="E3826" i="1"/>
  <c r="E3825" i="1"/>
  <c r="E3827" i="1"/>
  <c r="E3829" i="1"/>
  <c r="E839" i="1"/>
  <c r="E837" i="1"/>
  <c r="E836" i="1"/>
  <c r="E838" i="1"/>
  <c r="E840" i="1"/>
  <c r="E4170" i="1"/>
  <c r="E4168" i="1"/>
  <c r="E4167" i="1"/>
  <c r="E4169" i="1"/>
  <c r="E4171" i="1"/>
  <c r="E4175" i="1"/>
  <c r="E4173" i="1"/>
  <c r="E4172" i="1"/>
  <c r="E4174" i="1"/>
  <c r="E4176" i="1"/>
  <c r="E5389" i="1"/>
  <c r="E5387" i="1"/>
  <c r="E5386" i="1"/>
  <c r="E5388" i="1"/>
  <c r="E5390" i="1"/>
  <c r="E3136" i="1"/>
  <c r="E3134" i="1"/>
  <c r="E3133" i="1"/>
  <c r="E3135" i="1"/>
  <c r="E3137" i="1"/>
  <c r="E195" i="1"/>
  <c r="E196" i="1"/>
  <c r="E193" i="1"/>
  <c r="E192" i="1"/>
  <c r="E194" i="1"/>
  <c r="E197" i="1"/>
  <c r="E5498" i="1"/>
  <c r="E5500" i="1"/>
  <c r="E5493" i="1"/>
  <c r="E5490" i="1"/>
  <c r="E5495" i="1"/>
  <c r="E5503" i="1"/>
  <c r="E1112" i="1"/>
  <c r="E1110" i="1"/>
  <c r="E1109" i="1"/>
  <c r="E1111" i="1"/>
  <c r="E1113" i="1"/>
  <c r="E189" i="1"/>
  <c r="E190" i="1"/>
  <c r="E187" i="1"/>
  <c r="E186" i="1"/>
  <c r="E188" i="1"/>
  <c r="E191" i="1"/>
  <c r="E5377" i="1"/>
  <c r="E5375" i="1"/>
  <c r="E5374" i="1"/>
  <c r="E5376" i="1"/>
  <c r="E5378" i="1"/>
  <c r="E5464" i="1"/>
  <c r="E5465" i="1"/>
  <c r="E5462" i="1"/>
  <c r="E5461" i="1"/>
  <c r="E5460" i="1"/>
  <c r="E5463" i="1"/>
  <c r="E5466" i="1"/>
  <c r="E5739" i="1"/>
  <c r="E5741" i="1"/>
  <c r="E5735" i="1"/>
  <c r="E5734" i="1"/>
  <c r="E5732" i="1"/>
  <c r="E5737" i="1"/>
  <c r="E5742" i="1"/>
  <c r="E3376" i="1"/>
  <c r="E3377" i="1"/>
  <c r="E3374" i="1"/>
  <c r="E3373" i="1"/>
  <c r="E3372" i="1"/>
  <c r="E3375" i="1"/>
  <c r="E3378" i="1"/>
  <c r="E143" i="1"/>
  <c r="E144" i="1"/>
  <c r="E141" i="1"/>
  <c r="E140" i="1"/>
  <c r="E139" i="1"/>
  <c r="E142" i="1"/>
  <c r="E145" i="1"/>
  <c r="E1053" i="1"/>
  <c r="E1054" i="1"/>
  <c r="E1051" i="1"/>
  <c r="E1050" i="1"/>
  <c r="E1049" i="1"/>
  <c r="E1052" i="1"/>
  <c r="E1055" i="1"/>
  <c r="E163" i="1"/>
  <c r="E166" i="1"/>
  <c r="E156" i="1"/>
  <c r="E153" i="1"/>
  <c r="E150" i="1"/>
  <c r="E159" i="1"/>
  <c r="E170" i="1"/>
  <c r="E5740" i="1"/>
  <c r="E5736" i="1"/>
  <c r="E5733" i="1"/>
  <c r="E5738" i="1"/>
  <c r="E5743" i="1"/>
  <c r="E978" i="1"/>
  <c r="E979" i="1"/>
  <c r="E976" i="1"/>
  <c r="E975" i="1"/>
  <c r="E977" i="1"/>
  <c r="E980" i="1"/>
  <c r="E5969" i="1"/>
  <c r="E5970" i="1"/>
  <c r="E5967" i="1"/>
  <c r="E5966" i="1"/>
  <c r="E5965" i="1"/>
  <c r="E5968" i="1"/>
  <c r="E5971" i="1"/>
  <c r="E4550" i="1"/>
  <c r="E4551" i="1"/>
  <c r="E4548" i="1"/>
  <c r="E4547" i="1"/>
  <c r="E4546" i="1"/>
  <c r="E4549" i="1"/>
  <c r="E4552" i="1"/>
  <c r="E2335" i="1"/>
  <c r="E2331" i="1"/>
  <c r="E2329" i="1"/>
  <c r="E2333" i="1"/>
  <c r="E2336" i="1"/>
  <c r="E3271" i="1"/>
  <c r="E3273" i="1"/>
  <c r="E3266" i="1"/>
  <c r="E3265" i="1"/>
  <c r="E3263" i="1"/>
  <c r="E3268" i="1"/>
  <c r="E3275" i="1"/>
  <c r="E3531" i="1"/>
  <c r="E3529" i="1"/>
  <c r="E3657" i="1"/>
  <c r="E3530" i="1"/>
  <c r="E3532" i="1"/>
  <c r="E5916" i="1"/>
  <c r="E5917" i="1"/>
  <c r="E5914" i="1"/>
  <c r="E5913" i="1"/>
  <c r="E5915" i="1"/>
  <c r="E5918" i="1"/>
  <c r="E3802" i="1"/>
  <c r="E3800" i="1"/>
  <c r="E3988" i="1"/>
  <c r="E3801" i="1"/>
  <c r="E3803" i="1"/>
  <c r="E1719" i="1"/>
  <c r="E1721" i="1"/>
  <c r="E1715" i="1"/>
  <c r="E1713" i="1"/>
  <c r="E1712" i="1"/>
  <c r="E1717" i="1"/>
  <c r="E1723" i="1"/>
  <c r="E2429" i="1"/>
  <c r="E2430" i="1"/>
  <c r="E2427" i="1"/>
  <c r="E2426" i="1"/>
  <c r="E2428" i="1"/>
  <c r="E2431" i="1"/>
  <c r="E4332" i="1"/>
  <c r="E4330" i="1"/>
  <c r="E4329" i="1"/>
  <c r="E4331" i="1"/>
  <c r="E4333" i="1"/>
  <c r="E3388" i="1"/>
  <c r="E3389" i="1"/>
  <c r="E3386" i="1"/>
  <c r="E3385" i="1"/>
  <c r="E3387" i="1"/>
  <c r="E3390" i="1"/>
  <c r="E5098" i="1"/>
  <c r="E5099" i="1"/>
  <c r="E5096" i="1"/>
  <c r="E5095" i="1"/>
  <c r="E5094" i="1"/>
  <c r="E5097" i="1"/>
  <c r="E5100" i="1"/>
  <c r="E1402" i="1"/>
  <c r="E1403" i="1"/>
  <c r="E1400" i="1"/>
  <c r="E1399" i="1"/>
  <c r="E1398" i="1"/>
  <c r="E1401" i="1"/>
  <c r="E1404" i="1"/>
  <c r="E1813" i="1"/>
  <c r="E1811" i="1"/>
  <c r="E1812" i="1"/>
  <c r="E1814" i="1"/>
  <c r="E3284" i="1"/>
  <c r="E3285" i="1"/>
  <c r="E3282" i="1"/>
  <c r="E3281" i="1"/>
  <c r="E3283" i="1"/>
  <c r="E3286" i="1"/>
  <c r="E867" i="1"/>
  <c r="E868" i="1"/>
  <c r="E865" i="1"/>
  <c r="E864" i="1"/>
  <c r="E863" i="1"/>
  <c r="E866" i="1"/>
  <c r="E869" i="1"/>
  <c r="E5517" i="1"/>
  <c r="E5516" i="1"/>
  <c r="E5518" i="1"/>
  <c r="E5519" i="1"/>
  <c r="E2034" i="1"/>
  <c r="E2035" i="1"/>
  <c r="E2032" i="1"/>
  <c r="E2031" i="1"/>
  <c r="E2030" i="1"/>
  <c r="E2033" i="1"/>
  <c r="E2036" i="1"/>
  <c r="E3713" i="1"/>
  <c r="E3714" i="1"/>
  <c r="E3711" i="1"/>
  <c r="E3710" i="1"/>
  <c r="E3709" i="1"/>
  <c r="E3712" i="1"/>
  <c r="E3715" i="1"/>
  <c r="E4523" i="1"/>
  <c r="E4521" i="1"/>
  <c r="E4522" i="1"/>
  <c r="E4524" i="1"/>
  <c r="E5383" i="1"/>
  <c r="E5384" i="1"/>
  <c r="E5381" i="1"/>
  <c r="E5380" i="1"/>
  <c r="E5379" i="1"/>
  <c r="E5382" i="1"/>
  <c r="E5385" i="1"/>
  <c r="E304" i="1"/>
  <c r="E302" i="1"/>
  <c r="E301" i="1"/>
  <c r="E303" i="1"/>
  <c r="E305" i="1"/>
  <c r="E5506" i="1"/>
  <c r="E5507" i="1"/>
  <c r="E5508" i="1"/>
  <c r="E5063" i="1"/>
  <c r="E5061" i="1"/>
  <c r="E5060" i="1"/>
  <c r="E5062" i="1"/>
  <c r="E5064" i="1"/>
  <c r="E3879" i="1"/>
  <c r="E3880" i="1"/>
  <c r="E3877" i="1"/>
  <c r="E3876" i="1"/>
  <c r="E4188" i="1"/>
  <c r="E3878" i="1"/>
  <c r="E3881" i="1"/>
  <c r="E4921" i="1"/>
  <c r="E4922" i="1"/>
  <c r="E4919" i="1"/>
  <c r="E4918" i="1"/>
  <c r="E2639" i="1"/>
  <c r="E4920" i="1"/>
  <c r="E4923" i="1"/>
  <c r="E220" i="1"/>
  <c r="E221" i="1"/>
  <c r="E218" i="1"/>
  <c r="E217" i="1"/>
  <c r="E216" i="1"/>
  <c r="E219" i="1"/>
  <c r="E222" i="1"/>
  <c r="E2079" i="1"/>
  <c r="E2080" i="1"/>
  <c r="E2077" i="1"/>
  <c r="E2076" i="1"/>
  <c r="E2075" i="1"/>
  <c r="E2078" i="1"/>
  <c r="E2081" i="1"/>
  <c r="E2743" i="1"/>
  <c r="E2744" i="1"/>
  <c r="E2741" i="1"/>
  <c r="E2740" i="1"/>
  <c r="E870" i="1"/>
  <c r="E2742" i="1"/>
  <c r="E2745" i="1"/>
  <c r="E4478" i="1"/>
  <c r="E4479" i="1"/>
  <c r="E4476" i="1"/>
  <c r="E4475" i="1"/>
  <c r="E4474" i="1"/>
  <c r="E4477" i="1"/>
  <c r="E4480" i="1"/>
  <c r="E1819" i="1"/>
  <c r="E1820" i="1"/>
  <c r="E1817" i="1"/>
  <c r="E1816" i="1"/>
  <c r="E1815" i="1"/>
  <c r="E1818" i="1"/>
  <c r="E1821" i="1"/>
  <c r="E1318" i="1"/>
  <c r="E1316" i="1"/>
  <c r="E1315" i="1"/>
  <c r="E1317" i="1"/>
  <c r="E1319" i="1"/>
  <c r="E2265" i="1"/>
  <c r="E2268" i="1"/>
  <c r="E2257" i="1"/>
  <c r="E2252" i="1"/>
  <c r="E2260" i="1"/>
  <c r="E2272" i="1"/>
  <c r="E5751" i="1"/>
  <c r="E5752" i="1"/>
  <c r="E5749" i="1"/>
  <c r="E5748" i="1"/>
  <c r="E5750" i="1"/>
  <c r="E5753" i="1"/>
  <c r="E1926" i="1"/>
  <c r="E1924" i="1"/>
  <c r="E1923" i="1"/>
  <c r="E1922" i="1"/>
  <c r="E1925" i="1"/>
  <c r="E1927" i="1"/>
  <c r="E2458" i="1"/>
  <c r="E2459" i="1"/>
  <c r="E2456" i="1"/>
  <c r="E2455" i="1"/>
  <c r="E3053" i="1"/>
  <c r="E2457" i="1"/>
  <c r="E2460" i="1"/>
  <c r="E3960" i="1"/>
  <c r="E3961" i="1"/>
  <c r="E3958" i="1"/>
  <c r="E3957" i="1"/>
  <c r="E3956" i="1"/>
  <c r="E3959" i="1"/>
  <c r="E3962" i="1"/>
  <c r="E4302" i="1"/>
  <c r="E4303" i="1"/>
  <c r="E4300" i="1"/>
  <c r="E4299" i="1"/>
  <c r="E4298" i="1"/>
  <c r="E4301" i="1"/>
  <c r="E4304" i="1"/>
  <c r="E3854" i="1"/>
  <c r="E3855" i="1"/>
  <c r="E3852" i="1"/>
  <c r="E3851" i="1"/>
  <c r="E3850" i="1"/>
  <c r="E3853" i="1"/>
  <c r="E3856" i="1"/>
  <c r="E3461" i="1"/>
  <c r="E3463" i="1"/>
  <c r="E3456" i="1"/>
  <c r="E3453" i="1"/>
  <c r="E3458" i="1"/>
  <c r="E3465" i="1"/>
  <c r="E5689" i="1"/>
  <c r="E5690" i="1"/>
  <c r="E5687" i="1"/>
  <c r="E5686" i="1"/>
  <c r="E5685" i="1"/>
  <c r="E5688" i="1"/>
  <c r="E5691" i="1"/>
  <c r="E1945" i="1"/>
  <c r="E1947" i="1"/>
  <c r="E1941" i="1"/>
  <c r="E1940" i="1"/>
  <c r="E1938" i="1"/>
  <c r="E1943" i="1"/>
  <c r="E1948" i="1"/>
  <c r="E3155" i="1"/>
  <c r="E3153" i="1"/>
  <c r="E3528" i="1"/>
  <c r="E3154" i="1"/>
  <c r="E3156" i="1"/>
  <c r="E1808" i="1"/>
  <c r="E1809" i="1"/>
  <c r="E1806" i="1"/>
  <c r="E1805" i="1"/>
  <c r="E1804" i="1"/>
  <c r="E1807" i="1"/>
  <c r="E1810" i="1"/>
  <c r="E4349" i="1"/>
  <c r="E4350" i="1"/>
  <c r="E4347" i="1"/>
  <c r="E4346" i="1"/>
  <c r="E4345" i="1"/>
  <c r="E4348" i="1"/>
  <c r="E4351" i="1"/>
  <c r="E1931" i="1"/>
  <c r="E1932" i="1"/>
  <c r="E1929" i="1"/>
  <c r="E1928" i="1"/>
  <c r="E1930" i="1"/>
  <c r="E1933" i="1"/>
  <c r="E5181" i="1"/>
  <c r="E5182" i="1"/>
  <c r="E5179" i="1"/>
  <c r="E5178" i="1"/>
  <c r="E5184" i="1"/>
  <c r="E5180" i="1"/>
  <c r="E5183" i="1"/>
  <c r="E4245" i="1"/>
  <c r="E4246" i="1"/>
  <c r="E4243" i="1"/>
  <c r="E4242" i="1"/>
  <c r="E4241" i="1"/>
  <c r="E4244" i="1"/>
  <c r="E4247" i="1"/>
  <c r="E2666" i="1"/>
  <c r="E2667" i="1"/>
  <c r="E2664" i="1"/>
  <c r="E2663" i="1"/>
  <c r="E2662" i="1"/>
  <c r="E2665" i="1"/>
  <c r="E2668" i="1"/>
  <c r="E2222" i="1"/>
  <c r="E2221" i="1"/>
  <c r="E2223" i="1"/>
  <c r="E2224" i="1"/>
  <c r="E4696" i="1"/>
  <c r="E4697" i="1"/>
  <c r="E4694" i="1"/>
  <c r="E4693" i="1"/>
  <c r="E4695" i="1"/>
  <c r="E4698" i="1"/>
  <c r="E642" i="1"/>
  <c r="E643" i="1"/>
  <c r="E640" i="1"/>
  <c r="E639" i="1"/>
  <c r="E638" i="1"/>
  <c r="E641" i="1"/>
  <c r="E644" i="1"/>
  <c r="E3540" i="1"/>
  <c r="E3541" i="1"/>
  <c r="E3536" i="1"/>
  <c r="E3535" i="1"/>
  <c r="E3679" i="1"/>
  <c r="E3538" i="1"/>
  <c r="E3542" i="1"/>
  <c r="E1621" i="1"/>
  <c r="E1620" i="1"/>
  <c r="E1622" i="1"/>
  <c r="E1623" i="1"/>
  <c r="E2111" i="1"/>
  <c r="E2112" i="1"/>
  <c r="E2109" i="1"/>
  <c r="E2108" i="1"/>
  <c r="E2110" i="1"/>
  <c r="E2113" i="1"/>
  <c r="E4677" i="1"/>
  <c r="E4679" i="1"/>
  <c r="E4673" i="1"/>
  <c r="E4917" i="1"/>
  <c r="E4675" i="1"/>
  <c r="E4681" i="1"/>
  <c r="E3430" i="1"/>
  <c r="E3428" i="1"/>
  <c r="E3427" i="1"/>
  <c r="E3429" i="1"/>
  <c r="E3431" i="1"/>
  <c r="E3222" i="1"/>
  <c r="E3223" i="1"/>
  <c r="E3220" i="1"/>
  <c r="E3219" i="1"/>
  <c r="E3218" i="1"/>
  <c r="E3221" i="1"/>
  <c r="E3224" i="1"/>
  <c r="E2750" i="1"/>
  <c r="E2751" i="1"/>
  <c r="E2748" i="1"/>
  <c r="E2747" i="1"/>
  <c r="E2746" i="1"/>
  <c r="E2749" i="1"/>
  <c r="E2752" i="1"/>
  <c r="E2636" i="1"/>
  <c r="E2637" i="1"/>
  <c r="E2634" i="1"/>
  <c r="E2633" i="1"/>
  <c r="E2632" i="1"/>
  <c r="E2635" i="1"/>
  <c r="E2638" i="1"/>
  <c r="E2781" i="1"/>
  <c r="E2783" i="1"/>
  <c r="E2776" i="1"/>
  <c r="E2774" i="1"/>
  <c r="E2772" i="1"/>
  <c r="E2778" i="1"/>
  <c r="E2785" i="1"/>
  <c r="E2558" i="1"/>
  <c r="E2559" i="1"/>
  <c r="E2556" i="1"/>
  <c r="E2555" i="1"/>
  <c r="E2554" i="1"/>
  <c r="E2557" i="1"/>
  <c r="E2560" i="1"/>
  <c r="E5682" i="1"/>
  <c r="E5683" i="1"/>
  <c r="E5680" i="1"/>
  <c r="E5679" i="1"/>
  <c r="E5678" i="1"/>
  <c r="E5681" i="1"/>
  <c r="E5684" i="1"/>
  <c r="E1687" i="1"/>
  <c r="E1688" i="1"/>
  <c r="E1685" i="1"/>
  <c r="E1684" i="1"/>
  <c r="E1686" i="1"/>
  <c r="E1689" i="1"/>
  <c r="E4789" i="1"/>
  <c r="E5108" i="1"/>
  <c r="E4790" i="1"/>
  <c r="E4791" i="1"/>
  <c r="E4755" i="1"/>
  <c r="E4754" i="1"/>
  <c r="E4756" i="1"/>
  <c r="E4757" i="1"/>
  <c r="E3834" i="1"/>
  <c r="E3835" i="1"/>
  <c r="E3832" i="1"/>
  <c r="E3831" i="1"/>
  <c r="E3830" i="1"/>
  <c r="E3833" i="1"/>
  <c r="E3836" i="1"/>
  <c r="E2370" i="1"/>
  <c r="E2371" i="1"/>
  <c r="E2368" i="1"/>
  <c r="E2367" i="1"/>
  <c r="E2369" i="1"/>
  <c r="E2372" i="1"/>
  <c r="E3872" i="1"/>
  <c r="E3873" i="1"/>
  <c r="E3870" i="1"/>
  <c r="E3869" i="1"/>
  <c r="E3868" i="1"/>
  <c r="E3871" i="1"/>
  <c r="E3874" i="1"/>
  <c r="E5724" i="1"/>
  <c r="E5725" i="1"/>
  <c r="E5722" i="1"/>
  <c r="E5721" i="1"/>
  <c r="E5720" i="1"/>
  <c r="E5723" i="1"/>
  <c r="E5726" i="1"/>
  <c r="E2995" i="1"/>
  <c r="E2991" i="1"/>
  <c r="E2988" i="1"/>
  <c r="E2993" i="1"/>
  <c r="E2998" i="1"/>
  <c r="E2531" i="1"/>
  <c r="E2532" i="1"/>
  <c r="E2529" i="1"/>
  <c r="E2528" i="1"/>
  <c r="E2530" i="1"/>
  <c r="E2533" i="1"/>
  <c r="E587" i="1"/>
  <c r="E588" i="1"/>
  <c r="E585" i="1"/>
  <c r="E584" i="1"/>
  <c r="E583" i="1"/>
  <c r="E586" i="1"/>
  <c r="E589" i="1"/>
  <c r="E4319" i="1"/>
  <c r="E4320" i="1"/>
  <c r="E4317" i="1"/>
  <c r="E4316" i="1"/>
  <c r="E4315" i="1"/>
  <c r="E4318" i="1"/>
  <c r="E4321" i="1"/>
  <c r="E3953" i="1"/>
  <c r="E3954" i="1"/>
  <c r="E3951" i="1"/>
  <c r="E3950" i="1"/>
  <c r="E4210" i="1"/>
  <c r="E3952" i="1"/>
  <c r="E3955" i="1"/>
  <c r="E165" i="1"/>
  <c r="E168" i="1"/>
  <c r="E158" i="1"/>
  <c r="E155" i="1"/>
  <c r="E152" i="1"/>
  <c r="E161" i="1"/>
  <c r="E172" i="1"/>
  <c r="E4326" i="1"/>
  <c r="E4327" i="1"/>
  <c r="E4324" i="1"/>
  <c r="E4323" i="1"/>
  <c r="E4322" i="1"/>
  <c r="E4325" i="1"/>
  <c r="E4328" i="1"/>
  <c r="E1263" i="1"/>
  <c r="E1261" i="1"/>
  <c r="E1260" i="1"/>
  <c r="E1259" i="1"/>
  <c r="E1262" i="1"/>
  <c r="E1264" i="1"/>
  <c r="E1102" i="1"/>
  <c r="E1103" i="1"/>
  <c r="E1100" i="1"/>
  <c r="E1099" i="1"/>
  <c r="E2987" i="1"/>
  <c r="E1101" i="1"/>
  <c r="E1104" i="1"/>
  <c r="E945" i="1"/>
  <c r="E943" i="1"/>
  <c r="E944" i="1"/>
  <c r="E946" i="1"/>
  <c r="E3822" i="1"/>
  <c r="E3823" i="1"/>
  <c r="E3820" i="1"/>
  <c r="E3819" i="1"/>
  <c r="E3818" i="1"/>
  <c r="E3821" i="1"/>
  <c r="E3824" i="1"/>
  <c r="E1677" i="1"/>
  <c r="E1678" i="1"/>
  <c r="E1675" i="1"/>
  <c r="E1674" i="1"/>
  <c r="E1673" i="1"/>
  <c r="E1676" i="1"/>
  <c r="E1679" i="1"/>
  <c r="E5195" i="1"/>
  <c r="E5196" i="1"/>
  <c r="E5193" i="1"/>
  <c r="E5192" i="1"/>
  <c r="E5191" i="1"/>
  <c r="E5194" i="1"/>
  <c r="E5197" i="1"/>
  <c r="E5479" i="1"/>
  <c r="E5480" i="1"/>
  <c r="E5477" i="1"/>
  <c r="E5476" i="1"/>
  <c r="E5475" i="1"/>
  <c r="E5478" i="1"/>
  <c r="E5481" i="1"/>
  <c r="E931" i="1"/>
  <c r="E930" i="1"/>
  <c r="E932" i="1"/>
  <c r="E933" i="1"/>
  <c r="E3848" i="1"/>
  <c r="E4109" i="1"/>
  <c r="E3847" i="1"/>
  <c r="E3849" i="1"/>
  <c r="E5614" i="1"/>
  <c r="E5615" i="1"/>
  <c r="E5612" i="1"/>
  <c r="E5702" i="1"/>
  <c r="E5613" i="1"/>
  <c r="E5616" i="1"/>
  <c r="E1550" i="1"/>
  <c r="E1552" i="1"/>
  <c r="E1545" i="1"/>
  <c r="E1543" i="1"/>
  <c r="E1541" i="1"/>
  <c r="E1547" i="1"/>
  <c r="E1555" i="1"/>
  <c r="E4252" i="1"/>
  <c r="E4253" i="1"/>
  <c r="E4250" i="1"/>
  <c r="E4249" i="1"/>
  <c r="E4248" i="1"/>
  <c r="E4251" i="1"/>
  <c r="E4254" i="1"/>
  <c r="E7" i="1"/>
  <c r="E4" i="1"/>
  <c r="E3" i="1"/>
  <c r="E2" i="1"/>
  <c r="E5" i="1"/>
  <c r="E8" i="1"/>
  <c r="E4751" i="1"/>
  <c r="E4752" i="1"/>
  <c r="E4749" i="1"/>
  <c r="E4748" i="1"/>
  <c r="E4750" i="1"/>
  <c r="E4753" i="1"/>
  <c r="E1327" i="1"/>
  <c r="E1322" i="1"/>
  <c r="E1330" i="1"/>
  <c r="E1340" i="1"/>
  <c r="E1253" i="1"/>
  <c r="E1252" i="1"/>
  <c r="E1254" i="1"/>
  <c r="E1255" i="1"/>
  <c r="E5895" i="1"/>
  <c r="E5896" i="1"/>
  <c r="E5893" i="1"/>
  <c r="E5892" i="1"/>
  <c r="E5891" i="1"/>
  <c r="E5894" i="1"/>
  <c r="E5897" i="1"/>
  <c r="E4061" i="1"/>
  <c r="E4062" i="1"/>
  <c r="E4059" i="1"/>
  <c r="E4058" i="1"/>
  <c r="E4060" i="1"/>
  <c r="E4063" i="1"/>
  <c r="E1946" i="1"/>
  <c r="E1942" i="1"/>
  <c r="E1939" i="1"/>
  <c r="E1944" i="1"/>
  <c r="E1949" i="1"/>
  <c r="E2643" i="1"/>
  <c r="E2644" i="1"/>
  <c r="E2641" i="1"/>
  <c r="E2640" i="1"/>
  <c r="E487" i="1"/>
  <c r="E2642" i="1"/>
  <c r="E2645" i="1"/>
  <c r="E2973" i="1"/>
  <c r="E2974" i="1"/>
  <c r="E2971" i="1"/>
  <c r="E1435" i="1"/>
  <c r="E2972" i="1"/>
  <c r="E2975" i="1"/>
  <c r="E5880" i="1"/>
  <c r="E5881" i="1"/>
  <c r="E5878" i="1"/>
  <c r="E5877" i="1"/>
  <c r="E5879" i="1"/>
  <c r="E5882" i="1"/>
  <c r="E254" i="1"/>
  <c r="E255" i="1"/>
  <c r="E252" i="1"/>
  <c r="E251" i="1"/>
  <c r="E250" i="1"/>
  <c r="E253" i="1"/>
  <c r="E256" i="1"/>
  <c r="E4404" i="1"/>
  <c r="E4405" i="1"/>
  <c r="E4402" i="1"/>
  <c r="E4401" i="1"/>
  <c r="E4400" i="1"/>
  <c r="E4403" i="1"/>
  <c r="E4406" i="1"/>
  <c r="E1214" i="1"/>
  <c r="E1216" i="1"/>
  <c r="E1209" i="1"/>
  <c r="E1207" i="1"/>
  <c r="E1205" i="1"/>
  <c r="E1211" i="1"/>
  <c r="E1218" i="1"/>
  <c r="E3394" i="1"/>
  <c r="E3395" i="1"/>
  <c r="E3392" i="1"/>
  <c r="E3391" i="1"/>
  <c r="E3393" i="1"/>
  <c r="E3396" i="1"/>
  <c r="E5423" i="1"/>
  <c r="E5424" i="1"/>
  <c r="E5421" i="1"/>
  <c r="E5611" i="1"/>
  <c r="E5422" i="1"/>
  <c r="E5425" i="1"/>
  <c r="E3259" i="1"/>
  <c r="E3260" i="1"/>
  <c r="E3257" i="1"/>
  <c r="E3256" i="1"/>
  <c r="E3255" i="1"/>
  <c r="E3258" i="1"/>
  <c r="E3261" i="1"/>
  <c r="E4026" i="1"/>
  <c r="E4027" i="1"/>
  <c r="E4024" i="1"/>
  <c r="E4023" i="1"/>
  <c r="E4022" i="1"/>
  <c r="E4025" i="1"/>
  <c r="E4028" i="1"/>
  <c r="E75" i="1"/>
  <c r="E74" i="1"/>
  <c r="E76" i="1"/>
  <c r="E77" i="1"/>
  <c r="E3573" i="1"/>
  <c r="E3574" i="1"/>
  <c r="E3571" i="1"/>
  <c r="E3570" i="1"/>
  <c r="E3569" i="1"/>
  <c r="E3572" i="1"/>
  <c r="E3575" i="1"/>
  <c r="E5056" i="1"/>
  <c r="E5057" i="1"/>
  <c r="E5053" i="1"/>
  <c r="E5051" i="1"/>
  <c r="E5054" i="1"/>
  <c r="E5058" i="1"/>
  <c r="E5706" i="1"/>
  <c r="E5707" i="1"/>
  <c r="E5704" i="1"/>
  <c r="E5703" i="1"/>
  <c r="E5709" i="1"/>
  <c r="E5705" i="1"/>
  <c r="E5708" i="1"/>
  <c r="E2568" i="1"/>
  <c r="E2566" i="1"/>
  <c r="E2565" i="1"/>
  <c r="E2567" i="1"/>
  <c r="E2569" i="1"/>
  <c r="E2899" i="1"/>
  <c r="E2900" i="1"/>
  <c r="E2897" i="1"/>
  <c r="E2896" i="1"/>
  <c r="E1098" i="1"/>
  <c r="E2898" i="1"/>
  <c r="E2901" i="1"/>
  <c r="E3908" i="1"/>
  <c r="E3909" i="1"/>
  <c r="E3906" i="1"/>
  <c r="E3905" i="1"/>
  <c r="E3904" i="1"/>
  <c r="E3907" i="1"/>
  <c r="E3910" i="1"/>
  <c r="E4015" i="1"/>
  <c r="E4016" i="1"/>
  <c r="E4013" i="1"/>
  <c r="E4012" i="1"/>
  <c r="E4014" i="1"/>
  <c r="E4017" i="1"/>
  <c r="E737" i="1"/>
  <c r="E735" i="1"/>
  <c r="E734" i="1"/>
  <c r="E736" i="1"/>
  <c r="E738" i="1"/>
  <c r="E4719" i="1"/>
  <c r="E4717" i="1"/>
  <c r="E4718" i="1"/>
  <c r="E4720" i="1"/>
  <c r="E5910" i="1"/>
  <c r="E5911" i="1"/>
  <c r="E5908" i="1"/>
  <c r="E5919" i="1"/>
  <c r="E5909" i="1"/>
  <c r="E5912" i="1"/>
  <c r="E4587" i="1"/>
  <c r="E4585" i="1"/>
  <c r="E4584" i="1"/>
  <c r="E4586" i="1"/>
  <c r="E4588" i="1"/>
  <c r="E972" i="1"/>
  <c r="E973" i="1"/>
  <c r="E970" i="1"/>
  <c r="E969" i="1"/>
  <c r="E968" i="1"/>
  <c r="E971" i="1"/>
  <c r="E974" i="1"/>
  <c r="E489" i="1"/>
  <c r="E488" i="1"/>
  <c r="E2847" i="1"/>
  <c r="E490" i="1"/>
  <c r="E491" i="1"/>
  <c r="E915" i="1"/>
  <c r="E913" i="1"/>
  <c r="E912" i="1"/>
  <c r="E911" i="1"/>
  <c r="E914" i="1"/>
  <c r="E916" i="1"/>
  <c r="E806" i="1"/>
  <c r="E807" i="1"/>
  <c r="E804" i="1"/>
  <c r="E803" i="1"/>
  <c r="E802" i="1"/>
  <c r="E805" i="1"/>
  <c r="E808" i="1"/>
  <c r="E811" i="1"/>
  <c r="E810" i="1"/>
  <c r="E809" i="1"/>
  <c r="E812" i="1"/>
  <c r="E813" i="1"/>
  <c r="E5745" i="1"/>
  <c r="E5811" i="1"/>
  <c r="E5746" i="1"/>
  <c r="E5747" i="1"/>
  <c r="E1655" i="1"/>
  <c r="E1657" i="1"/>
  <c r="E1650" i="1"/>
  <c r="E1647" i="1"/>
  <c r="E1652" i="1"/>
  <c r="E1659" i="1"/>
  <c r="E1744" i="1"/>
  <c r="E1745" i="1"/>
  <c r="E1742" i="1"/>
  <c r="E1741" i="1"/>
  <c r="E1740" i="1"/>
  <c r="E1743" i="1"/>
  <c r="E1746" i="1"/>
  <c r="E449" i="1"/>
  <c r="E448" i="1"/>
  <c r="E447" i="1"/>
  <c r="E450" i="1"/>
  <c r="E451" i="1"/>
  <c r="E2937" i="1"/>
  <c r="E2938" i="1"/>
  <c r="E2935" i="1"/>
  <c r="E2934" i="1"/>
  <c r="E2933" i="1"/>
  <c r="E2936" i="1"/>
  <c r="E2939" i="1"/>
  <c r="E485" i="1"/>
  <c r="E483" i="1"/>
  <c r="E482" i="1"/>
  <c r="E484" i="1"/>
  <c r="E486" i="1"/>
  <c r="E24" i="1"/>
  <c r="E25" i="1"/>
  <c r="E22" i="1"/>
  <c r="E21" i="1"/>
  <c r="E20" i="1"/>
  <c r="E23" i="1"/>
  <c r="E26" i="1"/>
  <c r="E3654" i="1"/>
  <c r="E3655" i="1"/>
  <c r="E3652" i="1"/>
  <c r="E3651" i="1"/>
  <c r="E3653" i="1"/>
  <c r="E3656" i="1"/>
  <c r="E1609" i="1"/>
  <c r="E1607" i="1"/>
  <c r="E1606" i="1"/>
  <c r="E1605" i="1"/>
  <c r="E1608" i="1"/>
  <c r="E1610" i="1"/>
  <c r="E2659" i="1"/>
  <c r="E2660" i="1"/>
  <c r="E2657" i="1"/>
  <c r="E2656" i="1"/>
  <c r="E2655" i="1"/>
  <c r="E2658" i="1"/>
  <c r="E2661" i="1"/>
  <c r="E1583" i="1"/>
  <c r="E1581" i="1"/>
  <c r="E1580" i="1"/>
  <c r="E1582" i="1"/>
  <c r="E1584" i="1"/>
  <c r="E3472" i="1"/>
  <c r="E3473" i="1"/>
  <c r="E3470" i="1"/>
  <c r="E3469" i="1"/>
  <c r="E3468" i="1"/>
  <c r="E3471" i="1"/>
  <c r="E3474" i="1"/>
  <c r="E4678" i="1"/>
  <c r="E4680" i="1"/>
  <c r="E4674" i="1"/>
  <c r="E4672" i="1"/>
  <c r="E4935" i="1"/>
  <c r="E4676" i="1"/>
  <c r="E4682" i="1"/>
  <c r="E5923" i="1"/>
  <c r="E5924" i="1"/>
  <c r="E5921" i="1"/>
  <c r="E5920" i="1"/>
  <c r="E5951" i="1"/>
  <c r="E5922" i="1"/>
  <c r="E5925" i="1"/>
  <c r="E2301" i="1"/>
  <c r="E2299" i="1"/>
  <c r="E2298" i="1"/>
  <c r="E2297" i="1"/>
  <c r="E2300" i="1"/>
  <c r="E2302" i="1"/>
  <c r="E1906" i="1"/>
  <c r="E1905" i="1"/>
  <c r="E1907" i="1"/>
  <c r="E1908" i="1"/>
  <c r="E2507" i="1"/>
  <c r="E2505" i="1"/>
  <c r="E2502" i="1"/>
  <c r="E2510" i="1"/>
  <c r="E2517" i="1"/>
  <c r="E4514" i="1"/>
  <c r="E4671" i="1"/>
  <c r="E4516" i="1"/>
  <c r="E4520" i="1"/>
  <c r="E4583" i="1"/>
  <c r="E4577" i="1"/>
  <c r="E4581" i="1"/>
  <c r="E2305" i="1"/>
  <c r="E2304" i="1"/>
  <c r="E2303" i="1"/>
  <c r="E2306" i="1"/>
  <c r="E2307" i="1"/>
  <c r="E4914" i="1"/>
  <c r="E4913" i="1"/>
  <c r="E4912" i="1"/>
  <c r="E4915" i="1"/>
  <c r="E4916" i="1"/>
  <c r="E5888" i="1"/>
  <c r="E5887" i="1"/>
  <c r="E5889" i="1"/>
  <c r="E5890" i="1"/>
  <c r="E3887" i="1"/>
  <c r="E3886" i="1"/>
  <c r="E3888" i="1"/>
  <c r="E3889" i="1"/>
  <c r="E2903" i="1"/>
  <c r="E2902" i="1"/>
  <c r="E2904" i="1"/>
  <c r="E2905" i="1"/>
  <c r="E4886" i="1"/>
  <c r="E4885" i="1"/>
  <c r="E4884" i="1"/>
  <c r="E4887" i="1"/>
  <c r="E4888" i="1"/>
  <c r="E908" i="1"/>
  <c r="E907" i="1"/>
  <c r="E909" i="1"/>
  <c r="E910" i="1"/>
  <c r="E5304" i="1"/>
  <c r="E5303" i="1"/>
  <c r="E5305" i="1"/>
  <c r="E5306" i="1"/>
  <c r="E1537" i="1"/>
  <c r="E1536" i="1"/>
  <c r="E1538" i="1"/>
  <c r="E1539" i="1"/>
  <c r="E5713" i="1"/>
  <c r="E5710" i="1"/>
  <c r="E5715" i="1"/>
  <c r="E5719" i="1"/>
  <c r="E5052" i="1"/>
  <c r="E5055" i="1"/>
  <c r="E5059" i="1"/>
  <c r="E3418" i="1"/>
  <c r="E3417" i="1"/>
  <c r="E3419" i="1"/>
  <c r="E3420" i="1"/>
  <c r="E3050" i="1"/>
  <c r="E3152" i="1"/>
  <c r="E3051" i="1"/>
  <c r="E3052" i="1"/>
  <c r="E2176" i="1"/>
  <c r="E2175" i="1"/>
  <c r="E2177" i="1"/>
  <c r="E2178" i="1"/>
  <c r="E2126" i="1"/>
  <c r="E2125" i="1"/>
  <c r="E2127" i="1"/>
  <c r="E2128" i="1"/>
  <c r="E850" i="1"/>
  <c r="E849" i="1"/>
  <c r="E848" i="1"/>
  <c r="E851" i="1"/>
  <c r="E852" i="1"/>
  <c r="E3592" i="1"/>
  <c r="E3591" i="1"/>
  <c r="E3590" i="1"/>
  <c r="E3593" i="1"/>
  <c r="E3594" i="1"/>
  <c r="E2508" i="1"/>
  <c r="E2503" i="1"/>
  <c r="E2511" i="1"/>
  <c r="E2518" i="1"/>
  <c r="E4363" i="1"/>
  <c r="E4362" i="1"/>
  <c r="E4364" i="1"/>
  <c r="E4365" i="1"/>
  <c r="E2862" i="1"/>
  <c r="E2861" i="1"/>
  <c r="E2860" i="1"/>
  <c r="E2863" i="1"/>
  <c r="E2864" i="1"/>
  <c r="E3065" i="1"/>
  <c r="E3064" i="1"/>
  <c r="E3066" i="1"/>
  <c r="E3067" i="1"/>
  <c r="E5884" i="1"/>
  <c r="E5883" i="1"/>
  <c r="E5885" i="1"/>
  <c r="E5886" i="1"/>
  <c r="E5513" i="1"/>
  <c r="E5514" i="1"/>
  <c r="E5515" i="1"/>
  <c r="E2670" i="1"/>
  <c r="E2669" i="1"/>
  <c r="E2671" i="1"/>
  <c r="E2672" i="1"/>
  <c r="E1737" i="1"/>
  <c r="E1738" i="1"/>
  <c r="E1739" i="1"/>
  <c r="E3149" i="1"/>
  <c r="E3148" i="1"/>
  <c r="E3150" i="1"/>
  <c r="E3151" i="1"/>
  <c r="E1035" i="1"/>
  <c r="E1034" i="1"/>
  <c r="E1036" i="1"/>
  <c r="E1037" i="1"/>
  <c r="E841" i="1"/>
  <c r="E844" i="1"/>
  <c r="E846" i="1"/>
  <c r="E5403" i="1"/>
  <c r="E5402" i="1"/>
  <c r="E5401" i="1"/>
  <c r="E5404" i="1"/>
  <c r="E5405" i="1"/>
  <c r="E5408" i="1"/>
  <c r="E5407" i="1"/>
  <c r="E5420" i="1"/>
  <c r="E5409" i="1"/>
  <c r="E5410" i="1"/>
  <c r="E5413" i="1"/>
  <c r="E5412" i="1"/>
  <c r="E5411" i="1"/>
  <c r="E5414" i="1"/>
  <c r="E5415" i="1"/>
  <c r="E3946" i="1"/>
  <c r="E3945" i="1"/>
  <c r="E3944" i="1"/>
  <c r="E3947" i="1"/>
  <c r="E3948" i="1"/>
  <c r="E2423" i="1"/>
  <c r="E2422" i="1"/>
  <c r="E2421" i="1"/>
  <c r="E2424" i="1"/>
  <c r="E2425" i="1"/>
  <c r="E2194" i="1"/>
  <c r="E2193" i="1"/>
  <c r="E2192" i="1"/>
  <c r="E2195" i="1"/>
  <c r="E2196" i="1"/>
  <c r="E5729" i="1"/>
  <c r="E5728" i="1"/>
  <c r="E5727" i="1"/>
  <c r="E5730" i="1"/>
  <c r="E5731" i="1"/>
  <c r="E5775" i="1"/>
  <c r="E5776" i="1"/>
  <c r="E5777" i="1"/>
  <c r="E5817" i="1"/>
  <c r="E5818" i="1"/>
  <c r="E5819" i="1"/>
  <c r="E3923" i="1"/>
  <c r="E3922" i="1"/>
  <c r="E3924" i="1"/>
  <c r="E3925" i="1"/>
  <c r="E2320" i="1"/>
  <c r="E2319" i="1"/>
  <c r="E2321" i="1"/>
  <c r="E2322" i="1"/>
  <c r="E79" i="1"/>
  <c r="E78" i="1"/>
  <c r="E80" i="1"/>
  <c r="E81" i="1"/>
  <c r="E3004" i="1"/>
  <c r="E3003" i="1"/>
  <c r="E3002" i="1"/>
  <c r="E3005" i="1"/>
  <c r="E3006" i="1"/>
  <c r="E3058" i="1"/>
  <c r="E3057" i="1"/>
  <c r="E3059" i="1"/>
  <c r="E3060" i="1"/>
  <c r="E1871" i="1"/>
  <c r="E1870" i="1"/>
  <c r="E1872" i="1"/>
  <c r="E1873" i="1"/>
  <c r="E3345" i="1"/>
  <c r="E3625" i="1"/>
  <c r="E3347" i="1"/>
  <c r="E3352" i="1"/>
  <c r="E4471" i="1"/>
  <c r="E4470" i="1"/>
  <c r="E4472" i="1"/>
  <c r="E4473" i="1"/>
  <c r="E1115" i="1"/>
  <c r="E1114" i="1"/>
  <c r="E1116" i="1"/>
  <c r="E1117" i="1"/>
  <c r="E5821" i="1"/>
  <c r="E5820" i="1"/>
  <c r="E5822" i="1"/>
  <c r="E5823" i="1"/>
  <c r="E4726" i="1"/>
  <c r="E4725" i="1"/>
  <c r="E4727" i="1"/>
  <c r="E4728" i="1"/>
  <c r="E2247" i="1"/>
  <c r="E2246" i="1"/>
  <c r="E2248" i="1"/>
  <c r="E2249" i="1"/>
  <c r="E3342" i="1"/>
  <c r="E3062" i="1"/>
  <c r="E3063" i="1"/>
  <c r="E3785" i="1"/>
  <c r="E3949" i="1"/>
  <c r="E3786" i="1"/>
  <c r="E3787" i="1"/>
  <c r="E1475" i="1"/>
  <c r="E1474" i="1"/>
  <c r="E1476" i="1"/>
  <c r="E1477" i="1"/>
  <c r="E453" i="1"/>
  <c r="E452" i="1"/>
  <c r="E454" i="1"/>
  <c r="E455" i="1"/>
  <c r="E3515" i="1"/>
  <c r="E3514" i="1"/>
  <c r="E3516" i="1"/>
  <c r="E3517" i="1"/>
  <c r="E522" i="1"/>
  <c r="E521" i="1"/>
  <c r="E523" i="1"/>
  <c r="E524" i="1"/>
  <c r="E4064" i="1"/>
  <c r="E4065" i="1"/>
  <c r="E4066" i="1"/>
  <c r="E904" i="1"/>
  <c r="E903" i="1"/>
  <c r="E905" i="1"/>
  <c r="E906" i="1"/>
  <c r="E662" i="1"/>
  <c r="E661" i="1"/>
  <c r="E663" i="1"/>
  <c r="E664" i="1"/>
  <c r="E2652" i="1"/>
  <c r="E2651" i="1"/>
  <c r="E2650" i="1"/>
  <c r="E2653" i="1"/>
  <c r="E2654" i="1"/>
  <c r="E833" i="1"/>
  <c r="E832" i="1"/>
  <c r="E834" i="1"/>
  <c r="E835" i="1"/>
  <c r="E2763" i="1"/>
  <c r="E3061" i="1"/>
  <c r="E2764" i="1"/>
  <c r="E2765" i="1"/>
  <c r="E2709" i="1"/>
  <c r="E2708" i="1"/>
  <c r="E2710" i="1"/>
  <c r="E2711" i="1"/>
  <c r="E4164" i="1"/>
  <c r="E4163" i="1"/>
  <c r="E4165" i="1"/>
  <c r="E4166" i="1"/>
  <c r="E2202" i="1"/>
  <c r="E2201" i="1"/>
  <c r="E2203" i="1"/>
  <c r="E2204" i="1"/>
  <c r="E355" i="1"/>
  <c r="E354" i="1"/>
  <c r="E356" i="1"/>
  <c r="E357" i="1"/>
  <c r="E1617" i="1"/>
  <c r="E1616" i="1"/>
  <c r="E1615" i="1"/>
  <c r="E1618" i="1"/>
  <c r="E1619" i="1"/>
  <c r="E2332" i="1"/>
  <c r="E2330" i="1"/>
  <c r="E2334" i="1"/>
  <c r="E2337" i="1"/>
  <c r="E4609" i="1"/>
  <c r="E4608" i="1"/>
  <c r="E4607" i="1"/>
  <c r="E4610" i="1"/>
  <c r="E4611" i="1"/>
  <c r="E5152" i="1"/>
  <c r="E5151" i="1"/>
  <c r="E5153" i="1"/>
  <c r="E5154" i="1"/>
  <c r="E4041" i="1"/>
  <c r="E4040" i="1"/>
  <c r="E4042" i="1"/>
  <c r="E4043" i="1"/>
  <c r="E5856" i="1"/>
  <c r="E5855" i="1"/>
  <c r="E5854" i="1"/>
  <c r="E5857" i="1"/>
  <c r="E5858" i="1"/>
  <c r="E2562" i="1"/>
  <c r="E2561" i="1"/>
  <c r="E2563" i="1"/>
  <c r="E2564" i="1"/>
  <c r="E2999" i="1"/>
  <c r="E3000" i="1"/>
  <c r="E3001" i="1"/>
  <c r="E3025" i="1"/>
  <c r="E3024" i="1"/>
  <c r="E3026" i="1"/>
  <c r="E3027" i="1"/>
  <c r="E3566" i="1"/>
  <c r="E3565" i="1"/>
  <c r="E3567" i="1"/>
  <c r="E3568" i="1"/>
  <c r="E1471" i="1"/>
  <c r="E1470" i="1"/>
  <c r="E1472" i="1"/>
  <c r="E1473" i="1"/>
  <c r="E4437" i="1"/>
  <c r="E4436" i="1"/>
  <c r="E4438" i="1"/>
  <c r="E4439" i="1"/>
  <c r="E1612" i="1"/>
  <c r="E1611" i="1"/>
  <c r="E1613" i="1"/>
  <c r="E1614" i="1"/>
  <c r="E3985" i="1"/>
  <c r="E3984" i="1"/>
  <c r="E3986" i="1"/>
  <c r="E3987" i="1"/>
  <c r="E4833" i="1"/>
  <c r="E4832" i="1"/>
  <c r="E4834" i="1"/>
  <c r="E4835" i="1"/>
  <c r="E4009" i="1"/>
  <c r="E4008" i="1"/>
  <c r="E4010" i="1"/>
  <c r="E4011" i="1"/>
  <c r="E4458" i="1"/>
  <c r="E4459" i="1"/>
  <c r="E4460" i="1"/>
  <c r="E1935" i="1"/>
  <c r="E1934" i="1"/>
  <c r="E1936" i="1"/>
  <c r="E1937" i="1"/>
  <c r="E1577" i="1"/>
  <c r="E1576" i="1"/>
  <c r="E1578" i="1"/>
  <c r="E1579" i="1"/>
  <c r="E1091" i="1"/>
  <c r="E1090" i="1"/>
  <c r="E1092" i="1"/>
  <c r="E1093" i="1"/>
  <c r="E5417" i="1"/>
  <c r="E5416" i="1"/>
  <c r="E5418" i="1"/>
  <c r="E5419" i="1"/>
  <c r="E2940" i="1"/>
  <c r="E2941" i="1"/>
  <c r="E2942" i="1"/>
  <c r="E1106" i="1"/>
  <c r="E1105" i="1"/>
  <c r="E1107" i="1"/>
  <c r="E1108" i="1"/>
  <c r="E4391" i="1"/>
  <c r="E4392" i="1"/>
  <c r="E4393" i="1"/>
  <c r="E71" i="1"/>
  <c r="E72" i="1"/>
  <c r="E73" i="1"/>
  <c r="E2447" i="1"/>
  <c r="E2444" i="1"/>
  <c r="E2449" i="1"/>
  <c r="E2453" i="1"/>
  <c r="E1681" i="1"/>
  <c r="E1680" i="1"/>
  <c r="E1682" i="1"/>
  <c r="E1683" i="1"/>
  <c r="E4367" i="1"/>
  <c r="E4366" i="1"/>
  <c r="E4368" i="1"/>
  <c r="E4369" i="1"/>
  <c r="E4735" i="1"/>
  <c r="E4734" i="1"/>
  <c r="E4733" i="1"/>
  <c r="E4736" i="1"/>
  <c r="E4737" i="1"/>
  <c r="E4388" i="1"/>
  <c r="E4389" i="1"/>
  <c r="E4390" i="1"/>
  <c r="E1354" i="1"/>
  <c r="E1355" i="1"/>
  <c r="E1356" i="1"/>
  <c r="E3796" i="1"/>
  <c r="E3795" i="1"/>
  <c r="E3797" i="1"/>
  <c r="E3798" i="1"/>
  <c r="E822" i="1"/>
  <c r="E821" i="1"/>
  <c r="E823" i="1"/>
  <c r="E824" i="1"/>
  <c r="E351" i="1"/>
  <c r="E350" i="1"/>
  <c r="E352" i="1"/>
  <c r="E353" i="1"/>
  <c r="E1161" i="1"/>
  <c r="E1160" i="1"/>
  <c r="E1162" i="1"/>
  <c r="E1163" i="1"/>
  <c r="E3931" i="1"/>
  <c r="E3930" i="1"/>
  <c r="E3932" i="1"/>
  <c r="E3933" i="1"/>
  <c r="E2945" i="1"/>
  <c r="E2944" i="1"/>
  <c r="E2943" i="1"/>
  <c r="E2946" i="1"/>
  <c r="E2947" i="1"/>
  <c r="E92" i="1"/>
  <c r="E91" i="1"/>
  <c r="E93" i="1"/>
  <c r="E94" i="1"/>
  <c r="E3883" i="1"/>
  <c r="E3882" i="1"/>
  <c r="E3884" i="1"/>
  <c r="E3885" i="1"/>
  <c r="E2384" i="1"/>
  <c r="E2383" i="1"/>
  <c r="E2385" i="1"/>
  <c r="E2386" i="1"/>
  <c r="E3781" i="1"/>
  <c r="E3780" i="1"/>
  <c r="E3782" i="1"/>
  <c r="E3783" i="1"/>
  <c r="E3537" i="1"/>
  <c r="E3534" i="1"/>
  <c r="E3539" i="1"/>
  <c r="E3543" i="1"/>
  <c r="E958" i="1"/>
  <c r="E957" i="1"/>
  <c r="E959" i="1"/>
  <c r="E960" i="1"/>
  <c r="E5510" i="1"/>
  <c r="E5509" i="1"/>
  <c r="E5511" i="1"/>
  <c r="E5512" i="1"/>
  <c r="E3861" i="1"/>
  <c r="E3858" i="1"/>
  <c r="E3863" i="1"/>
  <c r="E3867" i="1"/>
  <c r="E4019" i="1"/>
  <c r="E4018" i="1"/>
  <c r="E4020" i="1"/>
  <c r="E4021" i="1"/>
  <c r="E2094" i="1"/>
  <c r="E2093" i="1"/>
  <c r="E2095" i="1"/>
  <c r="E2096" i="1"/>
  <c r="E5587" i="1"/>
  <c r="E5586" i="1"/>
  <c r="E5588" i="1"/>
  <c r="E5589" i="1"/>
  <c r="E5298" i="1"/>
  <c r="E5296" i="1"/>
  <c r="E5300" i="1"/>
  <c r="E5302" i="1"/>
  <c r="E147" i="1"/>
  <c r="E146" i="1"/>
  <c r="E148" i="1"/>
  <c r="E149" i="1"/>
  <c r="E3158" i="1"/>
  <c r="E3157" i="1"/>
  <c r="E3159" i="1"/>
  <c r="E3160" i="1"/>
  <c r="E1130" i="1"/>
  <c r="E1129" i="1"/>
  <c r="E1131" i="1"/>
  <c r="E1132" i="1"/>
  <c r="E3901" i="1"/>
  <c r="E3900" i="1"/>
  <c r="E3902" i="1"/>
  <c r="E3903" i="1"/>
  <c r="E2768" i="1"/>
  <c r="E2767" i="1"/>
  <c r="E2766" i="1"/>
  <c r="E2769" i="1"/>
  <c r="E2770" i="1"/>
  <c r="E2198" i="1"/>
  <c r="E2197" i="1"/>
  <c r="E2199" i="1"/>
  <c r="E2200" i="1"/>
  <c r="E4417" i="1"/>
  <c r="E4418" i="1"/>
  <c r="E4419" i="1"/>
  <c r="E3201" i="1"/>
  <c r="E3204" i="1"/>
  <c r="E3202" i="1"/>
  <c r="E3203" i="1"/>
  <c r="E504" i="1"/>
  <c r="E503" i="1"/>
  <c r="E505" i="1"/>
  <c r="E506" i="1"/>
  <c r="E3587" i="1"/>
  <c r="E3586" i="1"/>
  <c r="E3588" i="1"/>
  <c r="E3589" i="1"/>
  <c r="E5102" i="1"/>
  <c r="E5101" i="1"/>
  <c r="E5103" i="1"/>
  <c r="E5104" i="1"/>
  <c r="E3215" i="1"/>
  <c r="E3214" i="1"/>
  <c r="E3216" i="1"/>
  <c r="E3217" i="1"/>
  <c r="E3198" i="1"/>
  <c r="E3197" i="1"/>
  <c r="E3199" i="1"/>
  <c r="E3200" i="1"/>
  <c r="E3444" i="1"/>
  <c r="E3443" i="1"/>
  <c r="E3445" i="1"/>
  <c r="E3446" i="1"/>
  <c r="E5230" i="1"/>
  <c r="E5229" i="1"/>
  <c r="E5231" i="1"/>
  <c r="E5232" i="1"/>
  <c r="E843" i="1"/>
  <c r="E842" i="1"/>
  <c r="E845" i="1"/>
  <c r="E847" i="1"/>
  <c r="E1643" i="1"/>
  <c r="E1644" i="1"/>
  <c r="E1645" i="1"/>
  <c r="E5205" i="1"/>
  <c r="E5203" i="1"/>
  <c r="E5207" i="1"/>
  <c r="E5209" i="1"/>
  <c r="E5006" i="1"/>
  <c r="E5005" i="1"/>
  <c r="E5007" i="1"/>
  <c r="E5008" i="1"/>
  <c r="E3706" i="1"/>
  <c r="E3705" i="1"/>
  <c r="E3707" i="1"/>
  <c r="E3708" i="1"/>
  <c r="E4055" i="1"/>
  <c r="E4056" i="1"/>
  <c r="E4057" i="1"/>
  <c r="E1256" i="1"/>
  <c r="E1257" i="1"/>
  <c r="E1258" i="1"/>
  <c r="E1077" i="1"/>
  <c r="E1078" i="1"/>
  <c r="E1079" i="1"/>
  <c r="E5156" i="1"/>
  <c r="E5155" i="1"/>
  <c r="E5157" i="1"/>
  <c r="E5158" i="1"/>
  <c r="E2571" i="1"/>
  <c r="E2570" i="1"/>
  <c r="E2572" i="1"/>
  <c r="E2573" i="1"/>
  <c r="E96" i="1"/>
  <c r="E95" i="1"/>
  <c r="E97" i="1"/>
  <c r="E98" i="1"/>
  <c r="E5371" i="1"/>
  <c r="E5370" i="1"/>
  <c r="E5372" i="1"/>
  <c r="E5373" i="1"/>
  <c r="E5927" i="1"/>
  <c r="E5926" i="1"/>
  <c r="E5928" i="1"/>
  <c r="E5929" i="1"/>
  <c r="E2161" i="1"/>
  <c r="E2160" i="1"/>
  <c r="E2162" i="1"/>
  <c r="E2163" i="1"/>
  <c r="E5867" i="1"/>
  <c r="E5866" i="1"/>
  <c r="E5868" i="1"/>
  <c r="E5869" i="1"/>
  <c r="E4126" i="1"/>
  <c r="E4125" i="1"/>
  <c r="E4127" i="1"/>
  <c r="E4128" i="1"/>
  <c r="E2647" i="1"/>
  <c r="E2646" i="1"/>
  <c r="E2648" i="1"/>
  <c r="E2649" i="1"/>
  <c r="E5206" i="1"/>
  <c r="E5204" i="1"/>
  <c r="E5208" i="1"/>
  <c r="E5210" i="1"/>
  <c r="E3505" i="1"/>
  <c r="E3504" i="1"/>
  <c r="E3506" i="1"/>
  <c r="E3507" i="1"/>
  <c r="E5010" i="1"/>
  <c r="E5009" i="1"/>
  <c r="E5011" i="1"/>
  <c r="E5012" i="1"/>
  <c r="E1225" i="1"/>
  <c r="E1222" i="1"/>
  <c r="E1227" i="1"/>
  <c r="E1232" i="1"/>
  <c r="E1734" i="1"/>
  <c r="E1733" i="1"/>
  <c r="E1735" i="1"/>
  <c r="E1736" i="1"/>
  <c r="E4455" i="1"/>
  <c r="E4454" i="1"/>
  <c r="E4456" i="1"/>
  <c r="E4457" i="1"/>
  <c r="E5105" i="1"/>
  <c r="E5106" i="1"/>
  <c r="E5107" i="1"/>
  <c r="E5962" i="1"/>
  <c r="E5961" i="1"/>
  <c r="E5963" i="1"/>
  <c r="E5964" i="1"/>
  <c r="E4730" i="1"/>
  <c r="E4729" i="1"/>
  <c r="E4731" i="1"/>
  <c r="E4732" i="1"/>
  <c r="E4099" i="1"/>
  <c r="E4098" i="1"/>
  <c r="E4100" i="1"/>
  <c r="E4101" i="1"/>
  <c r="E1242" i="1"/>
  <c r="E1241" i="1"/>
  <c r="E1243" i="1"/>
  <c r="E1244" i="1"/>
  <c r="E4255" i="1"/>
  <c r="E4261" i="1"/>
  <c r="E4257" i="1"/>
  <c r="E4256" i="1"/>
  <c r="E4260" i="1"/>
  <c r="M4255" i="1"/>
  <c r="H4261" i="1"/>
  <c r="H4257" i="1"/>
  <c r="H4256" i="1"/>
  <c r="H4255" i="1"/>
  <c r="H4262" i="1"/>
  <c r="H4259" i="1"/>
  <c r="H4258" i="1"/>
  <c r="H4263" i="1"/>
  <c r="H4264" i="1"/>
  <c r="H4265" i="1"/>
  <c r="H4540" i="1"/>
  <c r="H4541" i="1"/>
  <c r="H4537" i="1"/>
  <c r="H4536" i="1"/>
  <c r="H4535" i="1"/>
  <c r="H4542" i="1"/>
  <c r="H4539" i="1"/>
  <c r="H4538" i="1"/>
  <c r="H4543" i="1"/>
  <c r="H4544" i="1"/>
  <c r="H4545" i="1"/>
  <c r="H3191" i="1"/>
  <c r="H3192" i="1"/>
  <c r="H3188" i="1"/>
  <c r="H3187" i="1"/>
  <c r="H3186" i="1"/>
  <c r="H3193" i="1"/>
  <c r="H3190" i="1"/>
  <c r="H3189" i="1"/>
  <c r="H3194" i="1"/>
  <c r="H3195" i="1"/>
  <c r="H3196" i="1"/>
  <c r="H4989" i="1"/>
  <c r="H4990" i="1"/>
  <c r="H4986" i="1"/>
  <c r="H4985" i="1"/>
  <c r="H4984" i="1"/>
  <c r="H4991" i="1"/>
  <c r="H4988" i="1"/>
  <c r="H4987" i="1"/>
  <c r="H4993" i="1"/>
  <c r="H4994" i="1"/>
  <c r="H311" i="1"/>
  <c r="H312" i="1"/>
  <c r="H308" i="1"/>
  <c r="H307" i="1"/>
  <c r="H306" i="1"/>
  <c r="H313" i="1"/>
  <c r="H310" i="1"/>
  <c r="H309" i="1"/>
  <c r="H315" i="1"/>
  <c r="H316" i="1"/>
  <c r="H3180" i="1"/>
  <c r="H3181" i="1"/>
  <c r="H3177" i="1"/>
  <c r="H3176" i="1"/>
  <c r="H3175" i="1"/>
  <c r="H3182" i="1"/>
  <c r="H3179" i="1"/>
  <c r="H3178" i="1"/>
  <c r="H3184" i="1"/>
  <c r="H3185" i="1"/>
  <c r="H5575" i="1"/>
  <c r="H5576" i="1"/>
  <c r="H5572" i="1"/>
  <c r="H5571" i="1"/>
  <c r="H5570" i="1"/>
  <c r="H5577" i="1"/>
  <c r="H5574" i="1"/>
  <c r="H5573" i="1"/>
  <c r="H5579" i="1"/>
  <c r="H5580" i="1"/>
  <c r="H897" i="1"/>
  <c r="H898" i="1"/>
  <c r="H894" i="1"/>
  <c r="H893" i="1"/>
  <c r="H892" i="1"/>
  <c r="H899" i="1"/>
  <c r="H896" i="1"/>
  <c r="H895" i="1"/>
  <c r="H901" i="1"/>
  <c r="H902" i="1"/>
  <c r="H5238" i="1"/>
  <c r="H5239" i="1"/>
  <c r="H5235" i="1"/>
  <c r="H5234" i="1"/>
  <c r="H5233" i="1"/>
  <c r="H5240" i="1"/>
  <c r="H5237" i="1"/>
  <c r="H5236" i="1"/>
  <c r="H5242" i="1"/>
  <c r="H5243" i="1"/>
  <c r="H3116" i="1"/>
  <c r="H3117" i="1"/>
  <c r="H3113" i="1"/>
  <c r="H3112" i="1"/>
  <c r="H3111" i="1"/>
  <c r="H3118" i="1"/>
  <c r="H3115" i="1"/>
  <c r="H3114" i="1"/>
  <c r="H3120" i="1"/>
  <c r="H3121" i="1"/>
  <c r="H2964" i="1"/>
  <c r="H2965" i="1"/>
  <c r="H2961" i="1"/>
  <c r="H2960" i="1"/>
  <c r="H2959" i="1"/>
  <c r="H2966" i="1"/>
  <c r="H2963" i="1"/>
  <c r="H2962" i="1"/>
  <c r="H2968" i="1"/>
  <c r="H2969" i="1"/>
  <c r="H1300" i="1"/>
  <c r="H1301" i="1"/>
  <c r="H1297" i="1"/>
  <c r="H1296" i="1"/>
  <c r="H1295" i="1"/>
  <c r="H1302" i="1"/>
  <c r="H1299" i="1"/>
  <c r="H1298" i="1"/>
  <c r="H1303" i="1"/>
  <c r="H1304" i="1"/>
  <c r="H2928" i="1"/>
  <c r="H2929" i="1"/>
  <c r="H2925" i="1"/>
  <c r="H2924" i="1"/>
  <c r="H2923" i="1"/>
  <c r="H2930" i="1"/>
  <c r="H2927" i="1"/>
  <c r="H2926" i="1"/>
  <c r="H2931" i="1"/>
  <c r="H2932" i="1"/>
  <c r="H1169" i="1"/>
  <c r="H1170" i="1"/>
  <c r="H1166" i="1"/>
  <c r="H1165" i="1"/>
  <c r="H1164" i="1"/>
  <c r="H1171" i="1"/>
  <c r="H1168" i="1"/>
  <c r="H1167" i="1"/>
  <c r="H1172" i="1"/>
  <c r="H1173" i="1"/>
  <c r="H1310" i="1"/>
  <c r="H1311" i="1"/>
  <c r="H1307" i="1"/>
  <c r="H1306" i="1"/>
  <c r="H1305" i="1"/>
  <c r="H1312" i="1"/>
  <c r="H1309" i="1"/>
  <c r="H1308" i="1"/>
  <c r="H1313" i="1"/>
  <c r="H1314" i="1"/>
  <c r="H1629" i="1"/>
  <c r="H1630" i="1"/>
  <c r="H1626" i="1"/>
  <c r="H1625" i="1"/>
  <c r="H1624" i="1"/>
  <c r="H1631" i="1"/>
  <c r="H1628" i="1"/>
  <c r="H1627" i="1"/>
  <c r="H1632" i="1"/>
  <c r="H1633" i="1"/>
  <c r="H4215" i="1"/>
  <c r="H4216" i="1"/>
  <c r="H4212" i="1"/>
  <c r="H4211" i="1"/>
  <c r="H4582" i="1"/>
  <c r="H4217" i="1"/>
  <c r="H4214" i="1"/>
  <c r="H4213" i="1"/>
  <c r="H4218" i="1"/>
  <c r="H4219" i="1"/>
  <c r="H3349" i="1"/>
  <c r="H3350" i="1"/>
  <c r="H3344" i="1"/>
  <c r="H3343" i="1"/>
  <c r="H3341" i="1"/>
  <c r="H3351" i="1"/>
  <c r="H3348" i="1"/>
  <c r="H3346" i="1"/>
  <c r="H3353" i="1"/>
  <c r="H3354" i="1"/>
  <c r="H1179" i="1"/>
  <c r="H1180" i="1"/>
  <c r="H1176" i="1"/>
  <c r="H1175" i="1"/>
  <c r="H1174" i="1"/>
  <c r="H1181" i="1"/>
  <c r="H1178" i="1"/>
  <c r="H1177" i="1"/>
  <c r="H1182" i="1"/>
  <c r="H1183" i="1"/>
  <c r="H3523" i="1"/>
  <c r="H3524" i="1"/>
  <c r="H3520" i="1"/>
  <c r="H3519" i="1"/>
  <c r="H3518" i="1"/>
  <c r="H3525" i="1"/>
  <c r="H3522" i="1"/>
  <c r="H3521" i="1"/>
  <c r="H3526" i="1"/>
  <c r="H3527" i="1"/>
  <c r="H164" i="1"/>
  <c r="H167" i="1"/>
  <c r="H157" i="1"/>
  <c r="H154" i="1"/>
  <c r="H151" i="1"/>
  <c r="H169" i="1"/>
  <c r="H162" i="1"/>
  <c r="H160" i="1"/>
  <c r="H173" i="1"/>
  <c r="H174" i="1"/>
  <c r="H2378" i="1"/>
  <c r="H2379" i="1"/>
  <c r="H2375" i="1"/>
  <c r="H2374" i="1"/>
  <c r="H2373" i="1"/>
  <c r="H2380" i="1"/>
  <c r="H2377" i="1"/>
  <c r="H2376" i="1"/>
  <c r="H2381" i="1"/>
  <c r="H2382" i="1"/>
  <c r="H432" i="1"/>
  <c r="H433" i="1"/>
  <c r="H429" i="1"/>
  <c r="H428" i="1"/>
  <c r="H427" i="1"/>
  <c r="H434" i="1"/>
  <c r="H431" i="1"/>
  <c r="H430" i="1"/>
  <c r="H436" i="1"/>
  <c r="H437" i="1"/>
  <c r="H2981" i="1"/>
  <c r="H2982" i="1"/>
  <c r="H2978" i="1"/>
  <c r="H2977" i="1"/>
  <c r="H2976" i="1"/>
  <c r="H2983" i="1"/>
  <c r="H2980" i="1"/>
  <c r="H2979" i="1"/>
  <c r="H2984" i="1"/>
  <c r="H2985" i="1"/>
  <c r="H2986" i="1"/>
  <c r="H333" i="1"/>
  <c r="H334" i="1"/>
  <c r="H330" i="1"/>
  <c r="H329" i="1"/>
  <c r="H328" i="1"/>
  <c r="H335" i="1"/>
  <c r="H332" i="1"/>
  <c r="H331" i="1"/>
  <c r="H336" i="1"/>
  <c r="H337" i="1"/>
  <c r="H338" i="1"/>
  <c r="H5544" i="1"/>
  <c r="H5545" i="1"/>
  <c r="H5541" i="1"/>
  <c r="H5540" i="1"/>
  <c r="H5539" i="1"/>
  <c r="H5546" i="1"/>
  <c r="H5543" i="1"/>
  <c r="H5542" i="1"/>
  <c r="H5547" i="1"/>
  <c r="H5548" i="1"/>
  <c r="H2601" i="1"/>
  <c r="H2602" i="1"/>
  <c r="H2598" i="1"/>
  <c r="H2597" i="1"/>
  <c r="H2596" i="1"/>
  <c r="H2603" i="1"/>
  <c r="H2600" i="1"/>
  <c r="H2599" i="1"/>
  <c r="H2604" i="1"/>
  <c r="H2605" i="1"/>
  <c r="H5999" i="1"/>
  <c r="H6000" i="1"/>
  <c r="H5996" i="1"/>
  <c r="H5995" i="1"/>
  <c r="H5994" i="1"/>
  <c r="H6001" i="1"/>
  <c r="H5998" i="1"/>
  <c r="H5997" i="1"/>
  <c r="H6002" i="1"/>
  <c r="H6003" i="1"/>
  <c r="H1768" i="1"/>
  <c r="H1770" i="1"/>
  <c r="H1762" i="1"/>
  <c r="H1760" i="1"/>
  <c r="H1758" i="1"/>
  <c r="H1772" i="1"/>
  <c r="H1766" i="1"/>
  <c r="H1764" i="1"/>
  <c r="H1774" i="1"/>
  <c r="H1776" i="1"/>
  <c r="H3968" i="1"/>
  <c r="H3969" i="1"/>
  <c r="H3965" i="1"/>
  <c r="H3964" i="1"/>
  <c r="H3963" i="1"/>
  <c r="H3970" i="1"/>
  <c r="H3967" i="1"/>
  <c r="H3966" i="1"/>
  <c r="H3971" i="1"/>
  <c r="H3972" i="1"/>
  <c r="H3973" i="1"/>
  <c r="H2406" i="1"/>
  <c r="H2407" i="1"/>
  <c r="H2403" i="1"/>
  <c r="H2402" i="1"/>
  <c r="H2401" i="1"/>
  <c r="H2408" i="1"/>
  <c r="H2405" i="1"/>
  <c r="H2404" i="1"/>
  <c r="H2409" i="1"/>
  <c r="H2410" i="1"/>
  <c r="H2411" i="1"/>
  <c r="H5441" i="1"/>
  <c r="H5442" i="1"/>
  <c r="H5438" i="1"/>
  <c r="H5437" i="1"/>
  <c r="H5436" i="1"/>
  <c r="H5443" i="1"/>
  <c r="H5440" i="1"/>
  <c r="H5439" i="1"/>
  <c r="H5444" i="1"/>
  <c r="H5445" i="1"/>
  <c r="H4743" i="1"/>
  <c r="H4744" i="1"/>
  <c r="H4740" i="1"/>
  <c r="H4739" i="1"/>
  <c r="H4738" i="1"/>
  <c r="H4745" i="1"/>
  <c r="H4742" i="1"/>
  <c r="H4741" i="1"/>
  <c r="H4746" i="1"/>
  <c r="H4747" i="1"/>
  <c r="H3019" i="1"/>
  <c r="H3020" i="1"/>
  <c r="H3016" i="1"/>
  <c r="H3015" i="1"/>
  <c r="H3014" i="1"/>
  <c r="H3021" i="1"/>
  <c r="H3018" i="1"/>
  <c r="H3017" i="1"/>
  <c r="H3022" i="1"/>
  <c r="H3023" i="1"/>
  <c r="H633" i="1"/>
  <c r="H634" i="1"/>
  <c r="H630" i="1"/>
  <c r="H629" i="1"/>
  <c r="H628" i="1"/>
  <c r="H635" i="1"/>
  <c r="H632" i="1"/>
  <c r="H631" i="1"/>
  <c r="H636" i="1"/>
  <c r="H637" i="1"/>
  <c r="H775" i="1"/>
  <c r="H776" i="1"/>
  <c r="H772" i="1"/>
  <c r="H771" i="1"/>
  <c r="H770" i="1"/>
  <c r="H777" i="1"/>
  <c r="H774" i="1"/>
  <c r="H773" i="1"/>
  <c r="H779" i="1"/>
  <c r="H780" i="1"/>
  <c r="H2688" i="1"/>
  <c r="H2689" i="1"/>
  <c r="H2685" i="1"/>
  <c r="H2684" i="1"/>
  <c r="H2683" i="1"/>
  <c r="H2690" i="1"/>
  <c r="H2687" i="1"/>
  <c r="H2686" i="1"/>
  <c r="H2691" i="1"/>
  <c r="H2692" i="1"/>
  <c r="H4310" i="1"/>
  <c r="H4311" i="1"/>
  <c r="H4307" i="1"/>
  <c r="H4306" i="1"/>
  <c r="H4305" i="1"/>
  <c r="H4312" i="1"/>
  <c r="H4309" i="1"/>
  <c r="H4308" i="1"/>
  <c r="H4313" i="1"/>
  <c r="H4314" i="1"/>
  <c r="H1980" i="1"/>
  <c r="H1982" i="1"/>
  <c r="H1974" i="1"/>
  <c r="H1972" i="1"/>
  <c r="H1970" i="1"/>
  <c r="H1984" i="1"/>
  <c r="H1978" i="1"/>
  <c r="H1976" i="1"/>
  <c r="H1987" i="1"/>
  <c r="H1989" i="1"/>
  <c r="H3321" i="1"/>
  <c r="H3323" i="1"/>
  <c r="H3315" i="1"/>
  <c r="H3313" i="1"/>
  <c r="H3311" i="1"/>
  <c r="H3325" i="1"/>
  <c r="H3319" i="1"/>
  <c r="H3317" i="1"/>
  <c r="H3328" i="1"/>
  <c r="H3329" i="1"/>
  <c r="H2012" i="1"/>
  <c r="H2014" i="1"/>
  <c r="H2006" i="1"/>
  <c r="H2004" i="1"/>
  <c r="H2002" i="1"/>
  <c r="H2016" i="1"/>
  <c r="H2010" i="1"/>
  <c r="H2008" i="1"/>
  <c r="H2019" i="1"/>
  <c r="H2021" i="1"/>
  <c r="H1085" i="1"/>
  <c r="H1086" i="1"/>
  <c r="H1082" i="1"/>
  <c r="H1081" i="1"/>
  <c r="H1080" i="1"/>
  <c r="H1087" i="1"/>
  <c r="H1084" i="1"/>
  <c r="H1083" i="1"/>
  <c r="H1088" i="1"/>
  <c r="H1089" i="1"/>
  <c r="H3614" i="1"/>
  <c r="H3616" i="1"/>
  <c r="H3608" i="1"/>
  <c r="H3606" i="1"/>
  <c r="H3604" i="1"/>
  <c r="H3618" i="1"/>
  <c r="H3612" i="1"/>
  <c r="H3610" i="1"/>
  <c r="H3621" i="1"/>
  <c r="H3623" i="1"/>
  <c r="H707" i="1"/>
  <c r="H708" i="1"/>
  <c r="H704" i="1"/>
  <c r="H703" i="1"/>
  <c r="H702" i="1"/>
  <c r="H709" i="1"/>
  <c r="H706" i="1"/>
  <c r="H705" i="1"/>
  <c r="H710" i="1"/>
  <c r="H711" i="1"/>
  <c r="H4688" i="1"/>
  <c r="H4689" i="1"/>
  <c r="H4685" i="1"/>
  <c r="H4684" i="1"/>
  <c r="H4683" i="1"/>
  <c r="H4690" i="1"/>
  <c r="H4687" i="1"/>
  <c r="H4686" i="1"/>
  <c r="H4691" i="1"/>
  <c r="H4692" i="1"/>
  <c r="H1769" i="1"/>
  <c r="H1771" i="1"/>
  <c r="H1763" i="1"/>
  <c r="H1761" i="1"/>
  <c r="H1759" i="1"/>
  <c r="H1773" i="1"/>
  <c r="H1767" i="1"/>
  <c r="H1765" i="1"/>
  <c r="H1775" i="1"/>
  <c r="H1777" i="1"/>
  <c r="H3740" i="1"/>
  <c r="H3741" i="1"/>
  <c r="H3737" i="1"/>
  <c r="H3736" i="1"/>
  <c r="H3735" i="1"/>
  <c r="H3742" i="1"/>
  <c r="H3739" i="1"/>
  <c r="H3738" i="1"/>
  <c r="H3743" i="1"/>
  <c r="H3744" i="1"/>
  <c r="H4003" i="1"/>
  <c r="H4004" i="1"/>
  <c r="H4000" i="1"/>
  <c r="H3999" i="1"/>
  <c r="H3998" i="1"/>
  <c r="H4005" i="1"/>
  <c r="H4002" i="1"/>
  <c r="H4001" i="1"/>
  <c r="H4006" i="1"/>
  <c r="H4007" i="1"/>
  <c r="H1333" i="1"/>
  <c r="H1335" i="1"/>
  <c r="H1325" i="1"/>
  <c r="H1323" i="1"/>
  <c r="H1320" i="1"/>
  <c r="H1337" i="1"/>
  <c r="H1331" i="1"/>
  <c r="H1328" i="1"/>
  <c r="H1341" i="1"/>
  <c r="H1342" i="1"/>
  <c r="H2287" i="1"/>
  <c r="H2288" i="1"/>
  <c r="H2284" i="1"/>
  <c r="H2283" i="1"/>
  <c r="H2282" i="1"/>
  <c r="H2289" i="1"/>
  <c r="H2286" i="1"/>
  <c r="H2285" i="1"/>
  <c r="H2290" i="1"/>
  <c r="H2291" i="1"/>
  <c r="H1410" i="1"/>
  <c r="H1411" i="1"/>
  <c r="H1407" i="1"/>
  <c r="H1406" i="1"/>
  <c r="H1405" i="1"/>
  <c r="H1412" i="1"/>
  <c r="H1409" i="1"/>
  <c r="H1408" i="1"/>
  <c r="H1413" i="1"/>
  <c r="H1414" i="1"/>
  <c r="H3106" i="1"/>
  <c r="H3107" i="1"/>
  <c r="H3103" i="1"/>
  <c r="H3102" i="1"/>
  <c r="H3101" i="1"/>
  <c r="H3108" i="1"/>
  <c r="H3105" i="1"/>
  <c r="H3104" i="1"/>
  <c r="H3109" i="1"/>
  <c r="H3110" i="1"/>
  <c r="H1061" i="1"/>
  <c r="H1062" i="1"/>
  <c r="H1058" i="1"/>
  <c r="H1057" i="1"/>
  <c r="H1056" i="1"/>
  <c r="H1063" i="1"/>
  <c r="H1060" i="1"/>
  <c r="H1059" i="1"/>
  <c r="H1064" i="1"/>
  <c r="H1065" i="1"/>
  <c r="H717" i="1"/>
  <c r="H718" i="1"/>
  <c r="H714" i="1"/>
  <c r="H713" i="1"/>
  <c r="H712" i="1"/>
  <c r="H719" i="1"/>
  <c r="H716" i="1"/>
  <c r="H715" i="1"/>
  <c r="H722" i="1"/>
  <c r="H4293" i="1"/>
  <c r="H4294" i="1"/>
  <c r="H4290" i="1"/>
  <c r="H4289" i="1"/>
  <c r="H4288" i="1"/>
  <c r="H4295" i="1"/>
  <c r="H4292" i="1"/>
  <c r="H4291" i="1"/>
  <c r="H4296" i="1"/>
  <c r="H4297" i="1"/>
  <c r="H5365" i="1"/>
  <c r="H5366" i="1"/>
  <c r="H5362" i="1"/>
  <c r="H5361" i="1"/>
  <c r="H5360" i="1"/>
  <c r="H5367" i="1"/>
  <c r="H5364" i="1"/>
  <c r="H5363" i="1"/>
  <c r="H5368" i="1"/>
  <c r="H5369" i="1"/>
  <c r="H5595" i="1"/>
  <c r="H5596" i="1"/>
  <c r="H5592" i="1"/>
  <c r="H5591" i="1"/>
  <c r="H5590" i="1"/>
  <c r="H5597" i="1"/>
  <c r="H5594" i="1"/>
  <c r="H5593" i="1"/>
  <c r="H5598" i="1"/>
  <c r="H5599" i="1"/>
  <c r="H2918" i="1"/>
  <c r="H2919" i="1"/>
  <c r="H2915" i="1"/>
  <c r="H2914" i="1"/>
  <c r="H2913" i="1"/>
  <c r="H2920" i="1"/>
  <c r="H2917" i="1"/>
  <c r="H2916" i="1"/>
  <c r="H2921" i="1"/>
  <c r="H2922" i="1"/>
  <c r="H728" i="1"/>
  <c r="H729" i="1"/>
  <c r="H725" i="1"/>
  <c r="H724" i="1"/>
  <c r="H723" i="1"/>
  <c r="H730" i="1"/>
  <c r="H727" i="1"/>
  <c r="H726" i="1"/>
  <c r="H732" i="1"/>
  <c r="H733" i="1"/>
  <c r="H4651" i="1"/>
  <c r="H4652" i="1"/>
  <c r="H4648" i="1"/>
  <c r="H4647" i="1"/>
  <c r="H4646" i="1"/>
  <c r="H4653" i="1"/>
  <c r="H4650" i="1"/>
  <c r="H4649" i="1"/>
  <c r="H4654" i="1"/>
  <c r="H4655" i="1"/>
  <c r="H2611" i="1"/>
  <c r="H2612" i="1"/>
  <c r="H2608" i="1"/>
  <c r="H2607" i="1"/>
  <c r="H2606" i="1"/>
  <c r="H2613" i="1"/>
  <c r="H2610" i="1"/>
  <c r="H2609" i="1"/>
  <c r="H2614" i="1"/>
  <c r="H2615" i="1"/>
  <c r="H2621" i="1"/>
  <c r="H2622" i="1"/>
  <c r="H2618" i="1"/>
  <c r="H2617" i="1"/>
  <c r="H2616" i="1"/>
  <c r="H2623" i="1"/>
  <c r="H2620" i="1"/>
  <c r="H2619" i="1"/>
  <c r="H2624" i="1"/>
  <c r="H2625" i="1"/>
  <c r="H133" i="1"/>
  <c r="H134" i="1"/>
  <c r="H130" i="1"/>
  <c r="H129" i="1"/>
  <c r="H128" i="1"/>
  <c r="H135" i="1"/>
  <c r="H132" i="1"/>
  <c r="H131" i="1"/>
  <c r="H137" i="1"/>
  <c r="H138" i="1"/>
  <c r="H14" i="1"/>
  <c r="H15" i="1"/>
  <c r="H11" i="1"/>
  <c r="H10" i="1"/>
  <c r="H9" i="1"/>
  <c r="H16" i="1"/>
  <c r="H13" i="1"/>
  <c r="H12" i="1"/>
  <c r="H18" i="1"/>
  <c r="H19" i="1"/>
  <c r="H3939" i="1"/>
  <c r="H3940" i="1"/>
  <c r="H3936" i="1"/>
  <c r="H3935" i="1"/>
  <c r="H3934" i="1"/>
  <c r="H3941" i="1"/>
  <c r="H3938" i="1"/>
  <c r="H3937" i="1"/>
  <c r="H3942" i="1"/>
  <c r="H3943" i="1"/>
  <c r="H1695" i="1"/>
  <c r="H1696" i="1"/>
  <c r="H1692" i="1"/>
  <c r="H1691" i="1"/>
  <c r="H1690" i="1"/>
  <c r="H1697" i="1"/>
  <c r="H1694" i="1"/>
  <c r="H1693" i="1"/>
  <c r="H1698" i="1"/>
  <c r="H1699" i="1"/>
  <c r="H5849" i="1"/>
  <c r="H5850" i="1"/>
  <c r="H5846" i="1"/>
  <c r="H5845" i="1"/>
  <c r="H5844" i="1"/>
  <c r="H5851" i="1"/>
  <c r="H5848" i="1"/>
  <c r="H5847" i="1"/>
  <c r="H5852" i="1"/>
  <c r="H5853" i="1"/>
  <c r="H2477" i="1"/>
  <c r="H2478" i="1"/>
  <c r="H2474" i="1"/>
  <c r="H2473" i="1"/>
  <c r="H2472" i="1"/>
  <c r="H2479" i="1"/>
  <c r="H2476" i="1"/>
  <c r="H2475" i="1"/>
  <c r="H2480" i="1"/>
  <c r="H2481" i="1"/>
  <c r="H5839" i="1"/>
  <c r="H5840" i="1"/>
  <c r="H5836" i="1"/>
  <c r="H5835" i="1"/>
  <c r="H5834" i="1"/>
  <c r="H5841" i="1"/>
  <c r="H5838" i="1"/>
  <c r="H5837" i="1"/>
  <c r="H5842" i="1"/>
  <c r="H5843" i="1"/>
  <c r="H5290" i="1"/>
  <c r="H5291" i="1"/>
  <c r="H5287" i="1"/>
  <c r="H5286" i="1"/>
  <c r="H5285" i="1"/>
  <c r="H5292" i="1"/>
  <c r="H5289" i="1"/>
  <c r="H5288" i="1"/>
  <c r="H5293" i="1"/>
  <c r="H5294" i="1"/>
  <c r="H5037" i="1"/>
  <c r="H5038" i="1"/>
  <c r="H5034" i="1"/>
  <c r="H5033" i="1"/>
  <c r="H5032" i="1"/>
  <c r="H5039" i="1"/>
  <c r="H5036" i="1"/>
  <c r="H5035" i="1"/>
  <c r="H5040" i="1"/>
  <c r="H5041" i="1"/>
  <c r="H5431" i="1"/>
  <c r="H5432" i="1"/>
  <c r="H5428" i="1"/>
  <c r="H5427" i="1"/>
  <c r="H5426" i="1"/>
  <c r="H5433" i="1"/>
  <c r="H5430" i="1"/>
  <c r="H5429" i="1"/>
  <c r="H5434" i="1"/>
  <c r="H5435" i="1"/>
  <c r="H1838" i="1"/>
  <c r="H1839" i="1"/>
  <c r="H1835" i="1"/>
  <c r="H1834" i="1"/>
  <c r="H1833" i="1"/>
  <c r="H1840" i="1"/>
  <c r="H1837" i="1"/>
  <c r="H1836" i="1"/>
  <c r="H1841" i="1"/>
  <c r="H1842" i="1"/>
  <c r="H4807" i="1"/>
  <c r="H4808" i="1"/>
  <c r="H4804" i="1"/>
  <c r="H4803" i="1"/>
  <c r="H4802" i="1"/>
  <c r="H4809" i="1"/>
  <c r="H4806" i="1"/>
  <c r="H4805" i="1"/>
  <c r="H4810" i="1"/>
  <c r="H4811" i="1"/>
  <c r="H4858" i="1"/>
  <c r="H4859" i="1"/>
  <c r="H4855" i="1"/>
  <c r="H4854" i="1"/>
  <c r="H4853" i="1"/>
  <c r="H4860" i="1"/>
  <c r="H4857" i="1"/>
  <c r="H4856" i="1"/>
  <c r="H4861" i="1"/>
  <c r="H4862" i="1"/>
  <c r="H4632" i="1"/>
  <c r="H4633" i="1"/>
  <c r="H4629" i="1"/>
  <c r="H4628" i="1"/>
  <c r="H4627" i="1"/>
  <c r="H4634" i="1"/>
  <c r="H4631" i="1"/>
  <c r="H4630" i="1"/>
  <c r="H4635" i="1"/>
  <c r="H4636" i="1"/>
  <c r="H5269" i="1"/>
  <c r="H5270" i="1"/>
  <c r="H5266" i="1"/>
  <c r="H5265" i="1"/>
  <c r="H5264" i="1"/>
  <c r="H5271" i="1"/>
  <c r="H5268" i="1"/>
  <c r="H5267" i="1"/>
  <c r="H5272" i="1"/>
  <c r="H5273" i="1"/>
  <c r="H2842" i="1"/>
  <c r="H2843" i="1"/>
  <c r="H2839" i="1"/>
  <c r="H2838" i="1"/>
  <c r="H2837" i="1"/>
  <c r="H2844" i="1"/>
  <c r="H2841" i="1"/>
  <c r="H2840" i="1"/>
  <c r="H2845" i="1"/>
  <c r="H2846" i="1"/>
  <c r="H5249" i="1"/>
  <c r="H5250" i="1"/>
  <c r="H5246" i="1"/>
  <c r="H5245" i="1"/>
  <c r="H5244" i="1"/>
  <c r="H5251" i="1"/>
  <c r="H5248" i="1"/>
  <c r="H5247" i="1"/>
  <c r="H5252" i="1"/>
  <c r="H5253" i="1"/>
  <c r="H2870" i="1"/>
  <c r="H2871" i="1"/>
  <c r="H2867" i="1"/>
  <c r="H2866" i="1"/>
  <c r="H2865" i="1"/>
  <c r="H2872" i="1"/>
  <c r="H2869" i="1"/>
  <c r="H2868" i="1"/>
  <c r="H2873" i="1"/>
  <c r="H2874" i="1"/>
  <c r="H1430" i="1"/>
  <c r="H1431" i="1"/>
  <c r="H1427" i="1"/>
  <c r="H1426" i="1"/>
  <c r="H1425" i="1"/>
  <c r="H1432" i="1"/>
  <c r="H1429" i="1"/>
  <c r="H1428" i="1"/>
  <c r="H1433" i="1"/>
  <c r="H1434" i="1"/>
  <c r="H571" i="1"/>
  <c r="H573" i="1"/>
  <c r="H565" i="1"/>
  <c r="H563" i="1"/>
  <c r="H561" i="1"/>
  <c r="H575" i="1"/>
  <c r="H569" i="1"/>
  <c r="H567" i="1"/>
  <c r="H579" i="1"/>
  <c r="H581" i="1"/>
  <c r="H4622" i="1"/>
  <c r="H4623" i="1"/>
  <c r="H4619" i="1"/>
  <c r="H4618" i="1"/>
  <c r="H4617" i="1"/>
  <c r="H4624" i="1"/>
  <c r="H4621" i="1"/>
  <c r="H4620" i="1"/>
  <c r="H4625" i="1"/>
  <c r="H4626" i="1"/>
  <c r="H111" i="1"/>
  <c r="H112" i="1"/>
  <c r="H108" i="1"/>
  <c r="H107" i="1"/>
  <c r="H106" i="1"/>
  <c r="H113" i="1"/>
  <c r="H110" i="1"/>
  <c r="H109" i="1"/>
  <c r="H115" i="1"/>
  <c r="H116" i="1"/>
  <c r="H5259" i="1"/>
  <c r="H5260" i="1"/>
  <c r="H5256" i="1"/>
  <c r="H5255" i="1"/>
  <c r="H5254" i="1"/>
  <c r="H5261" i="1"/>
  <c r="H5258" i="1"/>
  <c r="H5257" i="1"/>
  <c r="H5262" i="1"/>
  <c r="H5263" i="1"/>
  <c r="H858" i="1"/>
  <c r="H859" i="1"/>
  <c r="H855" i="1"/>
  <c r="H854" i="1"/>
  <c r="H853" i="1"/>
  <c r="H860" i="1"/>
  <c r="H857" i="1"/>
  <c r="H856" i="1"/>
  <c r="H861" i="1"/>
  <c r="H862" i="1"/>
  <c r="H2890" i="1"/>
  <c r="H2891" i="1"/>
  <c r="H2887" i="1"/>
  <c r="H2886" i="1"/>
  <c r="H2885" i="1"/>
  <c r="H2892" i="1"/>
  <c r="H2889" i="1"/>
  <c r="H2888" i="1"/>
  <c r="H2893" i="1"/>
  <c r="H2894" i="1"/>
  <c r="H2827" i="1"/>
  <c r="H2829" i="1"/>
  <c r="H2821" i="1"/>
  <c r="H2819" i="1"/>
  <c r="H2817" i="1"/>
  <c r="H2831" i="1"/>
  <c r="H2825" i="1"/>
  <c r="H2823" i="1"/>
  <c r="H2833" i="1"/>
  <c r="H2835" i="1"/>
  <c r="H5000" i="1"/>
  <c r="H5001" i="1"/>
  <c r="H4997" i="1"/>
  <c r="H4996" i="1"/>
  <c r="H4995" i="1"/>
  <c r="H5002" i="1"/>
  <c r="H4999" i="1"/>
  <c r="H4998" i="1"/>
  <c r="H5003" i="1"/>
  <c r="H5004" i="1"/>
  <c r="H2828" i="1"/>
  <c r="H2830" i="1"/>
  <c r="H2822" i="1"/>
  <c r="H2820" i="1"/>
  <c r="H2818" i="1"/>
  <c r="H2832" i="1"/>
  <c r="H2826" i="1"/>
  <c r="H2824" i="1"/>
  <c r="H2834" i="1"/>
  <c r="H2836" i="1"/>
  <c r="H5565" i="1"/>
  <c r="H5566" i="1"/>
  <c r="H5562" i="1"/>
  <c r="H5561" i="1"/>
  <c r="H5560" i="1"/>
  <c r="H5567" i="1"/>
  <c r="H5564" i="1"/>
  <c r="H5563" i="1"/>
  <c r="H5568" i="1"/>
  <c r="H5569" i="1"/>
  <c r="H4530" i="1"/>
  <c r="H4531" i="1"/>
  <c r="H4527" i="1"/>
  <c r="H4526" i="1"/>
  <c r="H4525" i="1"/>
  <c r="H4532" i="1"/>
  <c r="H4529" i="1"/>
  <c r="H4528" i="1"/>
  <c r="H4533" i="1"/>
  <c r="H4534" i="1"/>
  <c r="H572" i="1"/>
  <c r="H574" i="1"/>
  <c r="H566" i="1"/>
  <c r="H564" i="1"/>
  <c r="H562" i="1"/>
  <c r="H576" i="1"/>
  <c r="H570" i="1"/>
  <c r="H568" i="1"/>
  <c r="H580" i="1"/>
  <c r="H582" i="1"/>
  <c r="H2880" i="1"/>
  <c r="H2881" i="1"/>
  <c r="H2877" i="1"/>
  <c r="H2876" i="1"/>
  <c r="H2875" i="1"/>
  <c r="H2882" i="1"/>
  <c r="H2879" i="1"/>
  <c r="H2878" i="1"/>
  <c r="H2883" i="1"/>
  <c r="H2884" i="1"/>
  <c r="H122" i="1"/>
  <c r="H123" i="1"/>
  <c r="H119" i="1"/>
  <c r="H118" i="1"/>
  <c r="H117" i="1"/>
  <c r="H124" i="1"/>
  <c r="H121" i="1"/>
  <c r="H120" i="1"/>
  <c r="H126" i="1"/>
  <c r="H127" i="1"/>
  <c r="H322" i="1"/>
  <c r="H323" i="1"/>
  <c r="H319" i="1"/>
  <c r="H318" i="1"/>
  <c r="H317" i="1"/>
  <c r="H324" i="1"/>
  <c r="H321" i="1"/>
  <c r="H320" i="1"/>
  <c r="H326" i="1"/>
  <c r="H327" i="1"/>
  <c r="H4979" i="1"/>
  <c r="H4980" i="1"/>
  <c r="H4976" i="1"/>
  <c r="H4975" i="1"/>
  <c r="H4974" i="1"/>
  <c r="H4981" i="1"/>
  <c r="H4978" i="1"/>
  <c r="H4977" i="1"/>
  <c r="H4982" i="1"/>
  <c r="H4983" i="1"/>
  <c r="H4236" i="1"/>
  <c r="H4237" i="1"/>
  <c r="H4233" i="1"/>
  <c r="H4232" i="1"/>
  <c r="H4231" i="1"/>
  <c r="H4238" i="1"/>
  <c r="H4235" i="1"/>
  <c r="H4234" i="1"/>
  <c r="H4239" i="1"/>
  <c r="H4240" i="1"/>
  <c r="H368" i="1"/>
  <c r="H370" i="1"/>
  <c r="H362" i="1"/>
  <c r="H360" i="1"/>
  <c r="H358" i="1"/>
  <c r="H372" i="1"/>
  <c r="H366" i="1"/>
  <c r="H364" i="1"/>
  <c r="H374" i="1"/>
  <c r="H376" i="1"/>
  <c r="H378" i="1"/>
  <c r="H744" i="1"/>
  <c r="H745" i="1"/>
  <c r="H741" i="1"/>
  <c r="H740" i="1"/>
  <c r="H739" i="1"/>
  <c r="H746" i="1"/>
  <c r="H743" i="1"/>
  <c r="H742" i="1"/>
  <c r="H747" i="1"/>
  <c r="H748" i="1"/>
  <c r="H749" i="1"/>
  <c r="H4049" i="1"/>
  <c r="H4050" i="1"/>
  <c r="H4046" i="1"/>
  <c r="H4045" i="1"/>
  <c r="H4044" i="1"/>
  <c r="H4051" i="1"/>
  <c r="H4048" i="1"/>
  <c r="H4047" i="1"/>
  <c r="H4052" i="1"/>
  <c r="H4053" i="1"/>
  <c r="H4054" i="1"/>
  <c r="H5935" i="1"/>
  <c r="H5936" i="1"/>
  <c r="H5932" i="1"/>
  <c r="H5931" i="1"/>
  <c r="H5930" i="1"/>
  <c r="H5937" i="1"/>
  <c r="H5934" i="1"/>
  <c r="H5933" i="1"/>
  <c r="H5938" i="1"/>
  <c r="H5939" i="1"/>
  <c r="H5940" i="1"/>
  <c r="H5319" i="1"/>
  <c r="H5320" i="1"/>
  <c r="H5316" i="1"/>
  <c r="H5315" i="1"/>
  <c r="H5314" i="1"/>
  <c r="H5321" i="1"/>
  <c r="H5318" i="1"/>
  <c r="H5317" i="1"/>
  <c r="H5322" i="1"/>
  <c r="H5323" i="1"/>
  <c r="H5324" i="1"/>
  <c r="H2793" i="1"/>
  <c r="H2794" i="1"/>
  <c r="H2790" i="1"/>
  <c r="H2789" i="1"/>
  <c r="H2788" i="1"/>
  <c r="H2795" i="1"/>
  <c r="H2792" i="1"/>
  <c r="H2791" i="1"/>
  <c r="H2796" i="1"/>
  <c r="H2797" i="1"/>
  <c r="H2798" i="1"/>
  <c r="H4952" i="1"/>
  <c r="H4954" i="1"/>
  <c r="H4946" i="1"/>
  <c r="H4944" i="1"/>
  <c r="H4942" i="1"/>
  <c r="H4956" i="1"/>
  <c r="H4950" i="1"/>
  <c r="H4948" i="1"/>
  <c r="H4958" i="1"/>
  <c r="H4959" i="1"/>
  <c r="H4961" i="1"/>
  <c r="H1563" i="1"/>
  <c r="H1564" i="1"/>
  <c r="H1560" i="1"/>
  <c r="H1559" i="1"/>
  <c r="H1558" i="1"/>
  <c r="H1565" i="1"/>
  <c r="H1562" i="1"/>
  <c r="H1561" i="1"/>
  <c r="H1566" i="1"/>
  <c r="H1567" i="1"/>
  <c r="H1568" i="1"/>
  <c r="H3230" i="1"/>
  <c r="H3231" i="1"/>
  <c r="H3227" i="1"/>
  <c r="H3226" i="1"/>
  <c r="H3225" i="1"/>
  <c r="H3232" i="1"/>
  <c r="H3229" i="1"/>
  <c r="H3228" i="1"/>
  <c r="H3233" i="1"/>
  <c r="H3234" i="1"/>
  <c r="H3235" i="1"/>
  <c r="H4204" i="1"/>
  <c r="H4205" i="1"/>
  <c r="H4201" i="1"/>
  <c r="H4200" i="1"/>
  <c r="H4199" i="1"/>
  <c r="H4206" i="1"/>
  <c r="H4203" i="1"/>
  <c r="H4202" i="1"/>
  <c r="H4207" i="1"/>
  <c r="H4208" i="1"/>
  <c r="H4209" i="1"/>
  <c r="H4193" i="1"/>
  <c r="H4194" i="1"/>
  <c r="H4190" i="1"/>
  <c r="H4189" i="1"/>
  <c r="H4511" i="1"/>
  <c r="H4195" i="1"/>
  <c r="H4192" i="1"/>
  <c r="H4191" i="1"/>
  <c r="H4196" i="1"/>
  <c r="H4197" i="1"/>
  <c r="H4198" i="1"/>
  <c r="H1599" i="1"/>
  <c r="H1600" i="1"/>
  <c r="H1596" i="1"/>
  <c r="H1595" i="1"/>
  <c r="H1594" i="1"/>
  <c r="H1601" i="1"/>
  <c r="H1598" i="1"/>
  <c r="H1597" i="1"/>
  <c r="H1602" i="1"/>
  <c r="H1603" i="1"/>
  <c r="H1604" i="1"/>
  <c r="H2513" i="1"/>
  <c r="H2514" i="1"/>
  <c r="H2506" i="1"/>
  <c r="H2504" i="1"/>
  <c r="H2501" i="1"/>
  <c r="H2515" i="1"/>
  <c r="H2512" i="1"/>
  <c r="H2509" i="1"/>
  <c r="H2516" i="1"/>
  <c r="H2519" i="1"/>
  <c r="H2520" i="1"/>
  <c r="H4797" i="1"/>
  <c r="H4798" i="1"/>
  <c r="H4794" i="1"/>
  <c r="H4793" i="1"/>
  <c r="H4792" i="1"/>
  <c r="H4799" i="1"/>
  <c r="H4796" i="1"/>
  <c r="H4795" i="1"/>
  <c r="H4800" i="1"/>
  <c r="H4801" i="1"/>
  <c r="H3673" i="1"/>
  <c r="H3674" i="1"/>
  <c r="H3670" i="1"/>
  <c r="H3669" i="1"/>
  <c r="H3668" i="1"/>
  <c r="H3675" i="1"/>
  <c r="H3672" i="1"/>
  <c r="H3671" i="1"/>
  <c r="H3676" i="1"/>
  <c r="H3677" i="1"/>
  <c r="H3678" i="1"/>
  <c r="H1290" i="1"/>
  <c r="H1291" i="1"/>
  <c r="H1287" i="1"/>
  <c r="H1286" i="1"/>
  <c r="H1285" i="1"/>
  <c r="H1292" i="1"/>
  <c r="H1289" i="1"/>
  <c r="H1288" i="1"/>
  <c r="H1293" i="1"/>
  <c r="H1294" i="1"/>
  <c r="H497" i="1"/>
  <c r="H498" i="1"/>
  <c r="H494" i="1"/>
  <c r="H493" i="1"/>
  <c r="H492" i="1"/>
  <c r="H499" i="1"/>
  <c r="H496" i="1"/>
  <c r="H495" i="1"/>
  <c r="H500" i="1"/>
  <c r="H501" i="1"/>
  <c r="H502" i="1"/>
  <c r="H4382" i="1"/>
  <c r="H4383" i="1"/>
  <c r="H4379" i="1"/>
  <c r="H4378" i="1"/>
  <c r="H4377" i="1"/>
  <c r="H4384" i="1"/>
  <c r="H4381" i="1"/>
  <c r="H4380" i="1"/>
  <c r="H4385" i="1"/>
  <c r="H4386" i="1"/>
  <c r="H4387" i="1"/>
  <c r="H3662" i="1"/>
  <c r="H3663" i="1"/>
  <c r="H3659" i="1"/>
  <c r="H3658" i="1"/>
  <c r="H3846" i="1"/>
  <c r="H3664" i="1"/>
  <c r="H3661" i="1"/>
  <c r="H3660" i="1"/>
  <c r="H3665" i="1"/>
  <c r="H3666" i="1"/>
  <c r="H3667" i="1"/>
  <c r="H4034" i="1"/>
  <c r="H4035" i="1"/>
  <c r="H4031" i="1"/>
  <c r="H4030" i="1"/>
  <c r="H4029" i="1"/>
  <c r="H4036" i="1"/>
  <c r="H4033" i="1"/>
  <c r="H4032" i="1"/>
  <c r="H4037" i="1"/>
  <c r="H4038" i="1"/>
  <c r="H4039" i="1"/>
  <c r="H4134" i="1"/>
  <c r="H4135" i="1"/>
  <c r="H4131" i="1"/>
  <c r="H4130" i="1"/>
  <c r="H4129" i="1"/>
  <c r="H4136" i="1"/>
  <c r="H4133" i="1"/>
  <c r="H4132" i="1"/>
  <c r="H4137" i="1"/>
  <c r="H4138" i="1"/>
  <c r="H4139" i="1"/>
  <c r="H4225" i="1"/>
  <c r="H4226" i="1"/>
  <c r="H4222" i="1"/>
  <c r="H4221" i="1"/>
  <c r="H4220" i="1"/>
  <c r="H4227" i="1"/>
  <c r="H4224" i="1"/>
  <c r="H4223" i="1"/>
  <c r="H4228" i="1"/>
  <c r="H4229" i="1"/>
  <c r="H4230" i="1"/>
  <c r="H755" i="1"/>
  <c r="H756" i="1"/>
  <c r="H752" i="1"/>
  <c r="H751" i="1"/>
  <c r="H750" i="1"/>
  <c r="H757" i="1"/>
  <c r="H754" i="1"/>
  <c r="H753" i="1"/>
  <c r="H758" i="1"/>
  <c r="H759" i="1"/>
  <c r="H760" i="1"/>
  <c r="H5164" i="1"/>
  <c r="H5165" i="1"/>
  <c r="H5161" i="1"/>
  <c r="H5160" i="1"/>
  <c r="H5159" i="1"/>
  <c r="H5166" i="1"/>
  <c r="H5163" i="1"/>
  <c r="H5162" i="1"/>
  <c r="H5167" i="1"/>
  <c r="H5168" i="1"/>
  <c r="H5169" i="1"/>
  <c r="H4119" i="1"/>
  <c r="H4120" i="1"/>
  <c r="H4116" i="1"/>
  <c r="H4115" i="1"/>
  <c r="H4114" i="1"/>
  <c r="H4121" i="1"/>
  <c r="H4118" i="1"/>
  <c r="H4117" i="1"/>
  <c r="H4122" i="1"/>
  <c r="H4123" i="1"/>
  <c r="H4124" i="1"/>
  <c r="H5764" i="1"/>
  <c r="H5766" i="1"/>
  <c r="H5758" i="1"/>
  <c r="H5756" i="1"/>
  <c r="H5754" i="1"/>
  <c r="H5768" i="1"/>
  <c r="H5762" i="1"/>
  <c r="H5760" i="1"/>
  <c r="H5770" i="1"/>
  <c r="H5771" i="1"/>
  <c r="H5773" i="1"/>
  <c r="H4929" i="1"/>
  <c r="H4930" i="1"/>
  <c r="H4926" i="1"/>
  <c r="H4925" i="1"/>
  <c r="H4924" i="1"/>
  <c r="H4931" i="1"/>
  <c r="H4928" i="1"/>
  <c r="H4927" i="1"/>
  <c r="H4932" i="1"/>
  <c r="H4933" i="1"/>
  <c r="H4934" i="1"/>
  <c r="H1362" i="1"/>
  <c r="H1363" i="1"/>
  <c r="H1359" i="1"/>
  <c r="H1358" i="1"/>
  <c r="H1357" i="1"/>
  <c r="H1364" i="1"/>
  <c r="H1361" i="1"/>
  <c r="H1360" i="1"/>
  <c r="H1365" i="1"/>
  <c r="H1366" i="1"/>
  <c r="H1367" i="1"/>
  <c r="H369" i="1"/>
  <c r="H371" i="1"/>
  <c r="H363" i="1"/>
  <c r="H361" i="1"/>
  <c r="H359" i="1"/>
  <c r="H373" i="1"/>
  <c r="H367" i="1"/>
  <c r="H365" i="1"/>
  <c r="H375" i="1"/>
  <c r="H377" i="1"/>
  <c r="H379" i="1"/>
  <c r="H3916" i="1"/>
  <c r="H3917" i="1"/>
  <c r="H3913" i="1"/>
  <c r="H3912" i="1"/>
  <c r="H3911" i="1"/>
  <c r="H3918" i="1"/>
  <c r="H3915" i="1"/>
  <c r="H3914" i="1"/>
  <c r="H3919" i="1"/>
  <c r="H3920" i="1"/>
  <c r="H3921" i="1"/>
  <c r="H1154" i="1"/>
  <c r="H1155" i="1"/>
  <c r="H1151" i="1"/>
  <c r="H1150" i="1"/>
  <c r="H1149" i="1"/>
  <c r="H1156" i="1"/>
  <c r="H1153" i="1"/>
  <c r="H1152" i="1"/>
  <c r="H1157" i="1"/>
  <c r="H1158" i="1"/>
  <c r="H1159" i="1"/>
  <c r="H1955" i="1"/>
  <c r="H1956" i="1"/>
  <c r="H1952" i="1"/>
  <c r="H1951" i="1"/>
  <c r="H1950" i="1"/>
  <c r="H1957" i="1"/>
  <c r="H1954" i="1"/>
  <c r="H1953" i="1"/>
  <c r="H1958" i="1"/>
  <c r="H1959" i="1"/>
  <c r="H1960" i="1"/>
  <c r="H2064" i="1"/>
  <c r="H2065" i="1"/>
  <c r="H2061" i="1"/>
  <c r="H2060" i="1"/>
  <c r="H2059" i="1"/>
  <c r="H2066" i="1"/>
  <c r="H2063" i="1"/>
  <c r="H2062" i="1"/>
  <c r="H2067" i="1"/>
  <c r="H2068" i="1"/>
  <c r="H2069" i="1"/>
  <c r="H3127" i="1"/>
  <c r="H3128" i="1"/>
  <c r="H3124" i="1"/>
  <c r="H3123" i="1"/>
  <c r="H3122" i="1"/>
  <c r="H3129" i="1"/>
  <c r="H3126" i="1"/>
  <c r="H3125" i="1"/>
  <c r="H3130" i="1"/>
  <c r="H3131" i="1"/>
  <c r="H3132" i="1"/>
  <c r="H786" i="1"/>
  <c r="H787" i="1"/>
  <c r="H783" i="1"/>
  <c r="H782" i="1"/>
  <c r="H781" i="1"/>
  <c r="H788" i="1"/>
  <c r="H785" i="1"/>
  <c r="H784" i="1"/>
  <c r="H789" i="1"/>
  <c r="H790" i="1"/>
  <c r="H1798" i="1"/>
  <c r="H1799" i="1"/>
  <c r="H1795" i="1"/>
  <c r="H1794" i="1"/>
  <c r="H1793" i="1"/>
  <c r="H1800" i="1"/>
  <c r="H1797" i="1"/>
  <c r="H1796" i="1"/>
  <c r="H1801" i="1"/>
  <c r="H1802" i="1"/>
  <c r="H1803" i="1"/>
  <c r="H3143" i="1"/>
  <c r="H3144" i="1"/>
  <c r="H3140" i="1"/>
  <c r="H3139" i="1"/>
  <c r="H3138" i="1"/>
  <c r="H3145" i="1"/>
  <c r="H3142" i="1"/>
  <c r="H3141" i="1"/>
  <c r="H3146" i="1"/>
  <c r="H3147" i="1"/>
  <c r="H3895" i="1"/>
  <c r="H3896" i="1"/>
  <c r="H3892" i="1"/>
  <c r="H3891" i="1"/>
  <c r="H3890" i="1"/>
  <c r="H3897" i="1"/>
  <c r="H3894" i="1"/>
  <c r="H3893" i="1"/>
  <c r="H3898" i="1"/>
  <c r="H3899" i="1"/>
  <c r="H5977" i="1"/>
  <c r="H5978" i="1"/>
  <c r="H5974" i="1"/>
  <c r="H5973" i="1"/>
  <c r="H5972" i="1"/>
  <c r="H5979" i="1"/>
  <c r="H5976" i="1"/>
  <c r="H5975" i="1"/>
  <c r="H5980" i="1"/>
  <c r="H5981" i="1"/>
  <c r="H5982" i="1"/>
  <c r="H3335" i="1"/>
  <c r="H3336" i="1"/>
  <c r="H3332" i="1"/>
  <c r="H3331" i="1"/>
  <c r="H3330" i="1"/>
  <c r="H3337" i="1"/>
  <c r="H3334" i="1"/>
  <c r="H3333" i="1"/>
  <c r="H3338" i="1"/>
  <c r="H3339" i="1"/>
  <c r="H3340" i="1"/>
  <c r="H2119" i="1"/>
  <c r="H2120" i="1"/>
  <c r="H2116" i="1"/>
  <c r="H2115" i="1"/>
  <c r="H2114" i="1"/>
  <c r="H2121" i="1"/>
  <c r="H2118" i="1"/>
  <c r="H2117" i="1"/>
  <c r="H2122" i="1"/>
  <c r="H2123" i="1"/>
  <c r="H2124" i="1"/>
  <c r="H4182" i="1"/>
  <c r="H4183" i="1"/>
  <c r="H4179" i="1"/>
  <c r="H4178" i="1"/>
  <c r="H4177" i="1"/>
  <c r="H4184" i="1"/>
  <c r="H4181" i="1"/>
  <c r="H4180" i="1"/>
  <c r="H4185" i="1"/>
  <c r="H4186" i="1"/>
  <c r="H4187" i="1"/>
  <c r="H3615" i="1"/>
  <c r="H3617" i="1"/>
  <c r="H3609" i="1"/>
  <c r="H3607" i="1"/>
  <c r="H3605" i="1"/>
  <c r="H3619" i="1"/>
  <c r="H3613" i="1"/>
  <c r="H3611" i="1"/>
  <c r="H3620" i="1"/>
  <c r="H3622" i="1"/>
  <c r="H3624" i="1"/>
  <c r="H5988" i="1"/>
  <c r="H5989" i="1"/>
  <c r="H5985" i="1"/>
  <c r="H5984" i="1"/>
  <c r="H5983" i="1"/>
  <c r="H5990" i="1"/>
  <c r="H5987" i="1"/>
  <c r="H5986" i="1"/>
  <c r="H5991" i="1"/>
  <c r="H5992" i="1"/>
  <c r="H5993" i="1"/>
  <c r="H1996" i="1"/>
  <c r="H1997" i="1"/>
  <c r="H1993" i="1"/>
  <c r="H1992" i="1"/>
  <c r="H1991" i="1"/>
  <c r="H1998" i="1"/>
  <c r="H1995" i="1"/>
  <c r="H1994" i="1"/>
  <c r="H1999" i="1"/>
  <c r="H2000" i="1"/>
  <c r="H2001" i="1"/>
  <c r="H796" i="1"/>
  <c r="H797" i="1"/>
  <c r="H793" i="1"/>
  <c r="H792" i="1"/>
  <c r="H791" i="1"/>
  <c r="H798" i="1"/>
  <c r="H795" i="1"/>
  <c r="H794" i="1"/>
  <c r="H799" i="1"/>
  <c r="H800" i="1"/>
  <c r="H801" i="1"/>
  <c r="H1705" i="1"/>
  <c r="H1706" i="1"/>
  <c r="H1702" i="1"/>
  <c r="H1701" i="1"/>
  <c r="H1700" i="1"/>
  <c r="H1707" i="1"/>
  <c r="H1704" i="1"/>
  <c r="H1703" i="1"/>
  <c r="H1708" i="1"/>
  <c r="H1709" i="1"/>
  <c r="H1710" i="1"/>
  <c r="H4711" i="1"/>
  <c r="H4712" i="1"/>
  <c r="H4708" i="1"/>
  <c r="H4707" i="1"/>
  <c r="H4706" i="1"/>
  <c r="H4713" i="1"/>
  <c r="H4710" i="1"/>
  <c r="H4709" i="1"/>
  <c r="H4714" i="1"/>
  <c r="H4715" i="1"/>
  <c r="H4716" i="1"/>
  <c r="H5127" i="1"/>
  <c r="H5128" i="1"/>
  <c r="H5124" i="1"/>
  <c r="H5123" i="1"/>
  <c r="H5122" i="1"/>
  <c r="H5129" i="1"/>
  <c r="H5126" i="1"/>
  <c r="H5125" i="1"/>
  <c r="H5130" i="1"/>
  <c r="H5131" i="1"/>
  <c r="H5132" i="1"/>
  <c r="H2087" i="1"/>
  <c r="H2088" i="1"/>
  <c r="H2084" i="1"/>
  <c r="H2083" i="1"/>
  <c r="H2082" i="1"/>
  <c r="H2089" i="1"/>
  <c r="H2086" i="1"/>
  <c r="H2085" i="1"/>
  <c r="H2090" i="1"/>
  <c r="H2091" i="1"/>
  <c r="H2092" i="1"/>
  <c r="H5554" i="1"/>
  <c r="H5555" i="1"/>
  <c r="H5551" i="1"/>
  <c r="H5550" i="1"/>
  <c r="H5549" i="1"/>
  <c r="H5556" i="1"/>
  <c r="H5553" i="1"/>
  <c r="H5552" i="1"/>
  <c r="H5557" i="1"/>
  <c r="H5558" i="1"/>
  <c r="H5559" i="1"/>
  <c r="H595" i="1"/>
  <c r="H596" i="1"/>
  <c r="H592" i="1"/>
  <c r="H591" i="1"/>
  <c r="H590" i="1"/>
  <c r="H597" i="1"/>
  <c r="H594" i="1"/>
  <c r="H593" i="1"/>
  <c r="H598" i="1"/>
  <c r="H599" i="1"/>
  <c r="H600" i="1"/>
  <c r="H1981" i="1"/>
  <c r="H1983" i="1"/>
  <c r="H1975" i="1"/>
  <c r="H1973" i="1"/>
  <c r="H1971" i="1"/>
  <c r="H1985" i="1"/>
  <c r="H1979" i="1"/>
  <c r="H1977" i="1"/>
  <c r="H1986" i="1"/>
  <c r="H1988" i="1"/>
  <c r="H1990" i="1"/>
  <c r="H2013" i="1"/>
  <c r="H2015" i="1"/>
  <c r="H2007" i="1"/>
  <c r="H2005" i="1"/>
  <c r="H2003" i="1"/>
  <c r="H2017" i="1"/>
  <c r="H2011" i="1"/>
  <c r="H2009" i="1"/>
  <c r="H2018" i="1"/>
  <c r="H2020" i="1"/>
  <c r="H2022" i="1"/>
  <c r="H1383" i="1"/>
  <c r="H1384" i="1"/>
  <c r="H1380" i="1"/>
  <c r="H1379" i="1"/>
  <c r="H1378" i="1"/>
  <c r="H1385" i="1"/>
  <c r="H1382" i="1"/>
  <c r="H1381" i="1"/>
  <c r="H1386" i="1"/>
  <c r="H1387" i="1"/>
  <c r="H5018" i="1"/>
  <c r="H5019" i="1"/>
  <c r="H5015" i="1"/>
  <c r="H5014" i="1"/>
  <c r="H5013" i="1"/>
  <c r="H5020" i="1"/>
  <c r="H5017" i="1"/>
  <c r="H5016" i="1"/>
  <c r="H5021" i="1"/>
  <c r="H5022" i="1"/>
  <c r="H4501" i="1"/>
  <c r="H4503" i="1"/>
  <c r="H4495" i="1"/>
  <c r="H4493" i="1"/>
  <c r="H4491" i="1"/>
  <c r="H4505" i="1"/>
  <c r="H4499" i="1"/>
  <c r="H4497" i="1"/>
  <c r="H4508" i="1"/>
  <c r="H4509" i="1"/>
  <c r="H606" i="1"/>
  <c r="H607" i="1"/>
  <c r="H603" i="1"/>
  <c r="H602" i="1"/>
  <c r="H601" i="1"/>
  <c r="H608" i="1"/>
  <c r="H605" i="1"/>
  <c r="H604" i="1"/>
  <c r="H609" i="1"/>
  <c r="H610" i="1"/>
  <c r="H4968" i="1"/>
  <c r="H4969" i="1"/>
  <c r="H4965" i="1"/>
  <c r="H4964" i="1"/>
  <c r="H4963" i="1"/>
  <c r="H4970" i="1"/>
  <c r="H4967" i="1"/>
  <c r="H4966" i="1"/>
  <c r="H4971" i="1"/>
  <c r="H4972" i="1"/>
  <c r="H4973" i="1"/>
  <c r="H5396" i="1"/>
  <c r="H5397" i="1"/>
  <c r="H5393" i="1"/>
  <c r="H5392" i="1"/>
  <c r="H5391" i="1"/>
  <c r="H5398" i="1"/>
  <c r="H5395" i="1"/>
  <c r="H5394" i="1"/>
  <c r="H5399" i="1"/>
  <c r="H5400" i="1"/>
  <c r="H1914" i="1"/>
  <c r="H1915" i="1"/>
  <c r="H1911" i="1"/>
  <c r="H1910" i="1"/>
  <c r="H1909" i="1"/>
  <c r="H1916" i="1"/>
  <c r="H1913" i="1"/>
  <c r="H1912" i="1"/>
  <c r="H1917" i="1"/>
  <c r="H1918" i="1"/>
  <c r="H2263" i="1"/>
  <c r="H2266" i="1"/>
  <c r="H2255" i="1"/>
  <c r="H2253" i="1"/>
  <c r="H2250" i="1"/>
  <c r="H2269" i="1"/>
  <c r="H2261" i="1"/>
  <c r="H2258" i="1"/>
  <c r="H2273" i="1"/>
  <c r="H2274" i="1"/>
  <c r="H1530" i="1"/>
  <c r="H1531" i="1"/>
  <c r="H1527" i="1"/>
  <c r="H1526" i="1"/>
  <c r="H1525" i="1"/>
  <c r="H1532" i="1"/>
  <c r="H1529" i="1"/>
  <c r="H1528" i="1"/>
  <c r="H1533" i="1"/>
  <c r="H1534" i="1"/>
  <c r="H1535" i="1"/>
  <c r="H952" i="1"/>
  <c r="H953" i="1"/>
  <c r="H949" i="1"/>
  <c r="H948" i="1"/>
  <c r="H947" i="1"/>
  <c r="H954" i="1"/>
  <c r="H951" i="1"/>
  <c r="H950" i="1"/>
  <c r="H955" i="1"/>
  <c r="H956" i="1"/>
  <c r="H5946" i="1"/>
  <c r="H5947" i="1"/>
  <c r="H5943" i="1"/>
  <c r="H5942" i="1"/>
  <c r="H5941" i="1"/>
  <c r="H5948" i="1"/>
  <c r="H5945" i="1"/>
  <c r="H5944" i="1"/>
  <c r="H5949" i="1"/>
  <c r="H5950" i="1"/>
  <c r="H1213" i="1"/>
  <c r="H1215" i="1"/>
  <c r="H1208" i="1"/>
  <c r="H1206" i="1"/>
  <c r="H1204" i="1"/>
  <c r="H1217" i="1"/>
  <c r="H1212" i="1"/>
  <c r="H1210" i="1"/>
  <c r="H1219" i="1"/>
  <c r="H1220" i="1"/>
  <c r="H408" i="1"/>
  <c r="H410" i="1"/>
  <c r="H402" i="1"/>
  <c r="H400" i="1"/>
  <c r="H398" i="1"/>
  <c r="H412" i="1"/>
  <c r="H406" i="1"/>
  <c r="H404" i="1"/>
  <c r="H416" i="1"/>
  <c r="H418" i="1"/>
  <c r="H3726" i="1"/>
  <c r="H3728" i="1"/>
  <c r="H3720" i="1"/>
  <c r="H3718" i="1"/>
  <c r="H3716" i="1"/>
  <c r="H3730" i="1"/>
  <c r="H3724" i="1"/>
  <c r="H3722" i="1"/>
  <c r="H3733" i="1"/>
  <c r="H3734" i="1"/>
  <c r="H1393" i="1"/>
  <c r="H1394" i="1"/>
  <c r="H1390" i="1"/>
  <c r="H1389" i="1"/>
  <c r="H1388" i="1"/>
  <c r="H1395" i="1"/>
  <c r="H1392" i="1"/>
  <c r="H1391" i="1"/>
  <c r="H1396" i="1"/>
  <c r="H1397" i="1"/>
  <c r="H2230" i="1"/>
  <c r="H2231" i="1"/>
  <c r="H2227" i="1"/>
  <c r="H2226" i="1"/>
  <c r="H2225" i="1"/>
  <c r="H2232" i="1"/>
  <c r="H2229" i="1"/>
  <c r="H2228" i="1"/>
  <c r="H2233" i="1"/>
  <c r="H2234" i="1"/>
  <c r="H233" i="1"/>
  <c r="H234" i="1"/>
  <c r="H230" i="1"/>
  <c r="H229" i="1"/>
  <c r="H228" i="1"/>
  <c r="H235" i="1"/>
  <c r="H232" i="1"/>
  <c r="H231" i="1"/>
  <c r="H237" i="1"/>
  <c r="H238" i="1"/>
  <c r="H1549" i="1"/>
  <c r="H1551" i="1"/>
  <c r="H1544" i="1"/>
  <c r="H1542" i="1"/>
  <c r="H1540" i="1"/>
  <c r="H1553" i="1"/>
  <c r="H1548" i="1"/>
  <c r="H1546" i="1"/>
  <c r="H1556" i="1"/>
  <c r="H1557" i="1"/>
  <c r="H5697" i="1"/>
  <c r="H5698" i="1"/>
  <c r="H5694" i="1"/>
  <c r="H5693" i="1"/>
  <c r="H5692" i="1"/>
  <c r="H5699" i="1"/>
  <c r="H5696" i="1"/>
  <c r="H5695" i="1"/>
  <c r="H5700" i="1"/>
  <c r="H5701" i="1"/>
  <c r="H2678" i="1"/>
  <c r="H2679" i="1"/>
  <c r="H2675" i="1"/>
  <c r="H2674" i="1"/>
  <c r="H2673" i="1"/>
  <c r="H2680" i="1"/>
  <c r="H2677" i="1"/>
  <c r="H2676" i="1"/>
  <c r="H2681" i="1"/>
  <c r="H2682" i="1"/>
  <c r="H5525" i="1"/>
  <c r="H5526" i="1"/>
  <c r="H5522" i="1"/>
  <c r="H5521" i="1"/>
  <c r="H5520" i="1"/>
  <c r="H5527" i="1"/>
  <c r="H5524" i="1"/>
  <c r="H5523" i="1"/>
  <c r="H5528" i="1"/>
  <c r="H5529" i="1"/>
  <c r="H3646" i="1"/>
  <c r="H3647" i="1"/>
  <c r="H3643" i="1"/>
  <c r="H3642" i="1"/>
  <c r="H3799" i="1"/>
  <c r="H3648" i="1"/>
  <c r="H3645" i="1"/>
  <c r="H3644" i="1"/>
  <c r="H3649" i="1"/>
  <c r="H3650" i="1"/>
  <c r="H2496" i="1"/>
  <c r="H2497" i="1"/>
  <c r="H2493" i="1"/>
  <c r="H2492" i="1"/>
  <c r="H2491" i="1"/>
  <c r="H2498" i="1"/>
  <c r="H2495" i="1"/>
  <c r="H2494" i="1"/>
  <c r="H2499" i="1"/>
  <c r="H2500" i="1"/>
  <c r="H268" i="1"/>
  <c r="H269" i="1"/>
  <c r="H265" i="1"/>
  <c r="H264" i="1"/>
  <c r="H263" i="1"/>
  <c r="H270" i="1"/>
  <c r="H267" i="1"/>
  <c r="H266" i="1"/>
  <c r="H272" i="1"/>
  <c r="H273" i="1"/>
  <c r="H4817" i="1"/>
  <c r="H4818" i="1"/>
  <c r="H4814" i="1"/>
  <c r="H4813" i="1"/>
  <c r="H4812" i="1"/>
  <c r="H4819" i="1"/>
  <c r="H4816" i="1"/>
  <c r="H4815" i="1"/>
  <c r="H4820" i="1"/>
  <c r="H4821" i="1"/>
  <c r="H4822" i="1"/>
  <c r="H2053" i="1"/>
  <c r="H2054" i="1"/>
  <c r="H2050" i="1"/>
  <c r="H2049" i="1"/>
  <c r="H2048" i="1"/>
  <c r="H2055" i="1"/>
  <c r="H2052" i="1"/>
  <c r="H2051" i="1"/>
  <c r="H2056" i="1"/>
  <c r="H2057" i="1"/>
  <c r="H2058" i="1"/>
  <c r="H1006" i="1"/>
  <c r="H1007" i="1"/>
  <c r="H1003" i="1"/>
  <c r="H1002" i="1"/>
  <c r="H1001" i="1"/>
  <c r="H1008" i="1"/>
  <c r="H1005" i="1"/>
  <c r="H1004" i="1"/>
  <c r="H1009" i="1"/>
  <c r="H1010" i="1"/>
  <c r="H1011" i="1"/>
  <c r="H5661" i="1"/>
  <c r="H5662" i="1"/>
  <c r="H5658" i="1"/>
  <c r="H5657" i="1"/>
  <c r="H5656" i="1"/>
  <c r="H5663" i="1"/>
  <c r="H5660" i="1"/>
  <c r="H5659" i="1"/>
  <c r="H5664" i="1"/>
  <c r="H5665" i="1"/>
  <c r="H5666" i="1"/>
  <c r="H4271" i="1"/>
  <c r="H4272" i="1"/>
  <c r="H4268" i="1"/>
  <c r="H4267" i="1"/>
  <c r="H4266" i="1"/>
  <c r="H4273" i="1"/>
  <c r="H4270" i="1"/>
  <c r="H4269" i="1"/>
  <c r="H4274" i="1"/>
  <c r="H4275" i="1"/>
  <c r="H4276" i="1"/>
  <c r="H1022" i="1"/>
  <c r="H1024" i="1"/>
  <c r="H1016" i="1"/>
  <c r="H1014" i="1"/>
  <c r="H1012" i="1"/>
  <c r="H1026" i="1"/>
  <c r="H1020" i="1"/>
  <c r="H1018" i="1"/>
  <c r="H1028" i="1"/>
  <c r="H1030" i="1"/>
  <c r="H1032" i="1"/>
  <c r="H5223" i="1"/>
  <c r="H5224" i="1"/>
  <c r="H5220" i="1"/>
  <c r="H5219" i="1"/>
  <c r="H5218" i="1"/>
  <c r="H5225" i="1"/>
  <c r="H5222" i="1"/>
  <c r="H5221" i="1"/>
  <c r="H5226" i="1"/>
  <c r="H5227" i="1"/>
  <c r="H5228" i="1"/>
  <c r="H986" i="1"/>
  <c r="H987" i="1"/>
  <c r="H983" i="1"/>
  <c r="H982" i="1"/>
  <c r="H981" i="1"/>
  <c r="H988" i="1"/>
  <c r="H985" i="1"/>
  <c r="H984" i="1"/>
  <c r="H989" i="1"/>
  <c r="H990" i="1"/>
  <c r="H991" i="1"/>
  <c r="H1348" i="1"/>
  <c r="H1349" i="1"/>
  <c r="H1345" i="1"/>
  <c r="H1344" i="1"/>
  <c r="H1343" i="1"/>
  <c r="H1350" i="1"/>
  <c r="H1347" i="1"/>
  <c r="H1346" i="1"/>
  <c r="H1351" i="1"/>
  <c r="H1352" i="1"/>
  <c r="H1353" i="1"/>
  <c r="H5330" i="1"/>
  <c r="H5331" i="1"/>
  <c r="H5327" i="1"/>
  <c r="H5326" i="1"/>
  <c r="H5325" i="1"/>
  <c r="H5332" i="1"/>
  <c r="H5329" i="1"/>
  <c r="H5328" i="1"/>
  <c r="H5333" i="1"/>
  <c r="H5334" i="1"/>
  <c r="H5335" i="1"/>
  <c r="H279" i="1"/>
  <c r="H280" i="1"/>
  <c r="H276" i="1"/>
  <c r="H275" i="1"/>
  <c r="H274" i="1"/>
  <c r="H281" i="1"/>
  <c r="H278" i="1"/>
  <c r="H277" i="1"/>
  <c r="H282" i="1"/>
  <c r="H283" i="1"/>
  <c r="H284" i="1"/>
  <c r="H4081" i="1"/>
  <c r="H4082" i="1"/>
  <c r="H4078" i="1"/>
  <c r="H4077" i="1"/>
  <c r="H4076" i="1"/>
  <c r="H4083" i="1"/>
  <c r="H4080" i="1"/>
  <c r="H4079" i="1"/>
  <c r="H4084" i="1"/>
  <c r="H4085" i="1"/>
  <c r="H4086" i="1"/>
  <c r="H4092" i="1"/>
  <c r="H4093" i="1"/>
  <c r="H4089" i="1"/>
  <c r="H4088" i="1"/>
  <c r="H4087" i="1"/>
  <c r="H4094" i="1"/>
  <c r="H4091" i="1"/>
  <c r="H4090" i="1"/>
  <c r="H4095" i="1"/>
  <c r="H4096" i="1"/>
  <c r="H4097" i="1"/>
  <c r="H622" i="1"/>
  <c r="H623" i="1"/>
  <c r="H619" i="1"/>
  <c r="H618" i="1"/>
  <c r="H617" i="1"/>
  <c r="H624" i="1"/>
  <c r="H621" i="1"/>
  <c r="H620" i="1"/>
  <c r="H625" i="1"/>
  <c r="H626" i="1"/>
  <c r="H627" i="1"/>
  <c r="H180" i="1"/>
  <c r="H181" i="1"/>
  <c r="H177" i="1"/>
  <c r="H176" i="1"/>
  <c r="H175" i="1"/>
  <c r="H182" i="1"/>
  <c r="H179" i="1"/>
  <c r="H178" i="1"/>
  <c r="H183" i="1"/>
  <c r="H184" i="1"/>
  <c r="H185" i="1"/>
  <c r="H4878" i="1"/>
  <c r="H4879" i="1"/>
  <c r="H4875" i="1"/>
  <c r="H4874" i="1"/>
  <c r="H4873" i="1"/>
  <c r="H4880" i="1"/>
  <c r="H4877" i="1"/>
  <c r="H4876" i="1"/>
  <c r="H4881" i="1"/>
  <c r="H4882" i="1"/>
  <c r="H4883" i="1"/>
  <c r="H2780" i="1"/>
  <c r="H2782" i="1"/>
  <c r="H2775" i="1"/>
  <c r="H2773" i="1"/>
  <c r="H2771" i="1"/>
  <c r="H2784" i="1"/>
  <c r="H2779" i="1"/>
  <c r="H2777" i="1"/>
  <c r="H2786" i="1"/>
  <c r="H2787" i="1"/>
  <c r="H4412" i="1"/>
  <c r="H4413" i="1"/>
  <c r="H4409" i="1"/>
  <c r="H4408" i="1"/>
  <c r="H4407" i="1"/>
  <c r="H4414" i="1"/>
  <c r="H4411" i="1"/>
  <c r="H4410" i="1"/>
  <c r="H4415" i="1"/>
  <c r="H4416" i="1"/>
  <c r="H5279" i="1"/>
  <c r="H5280" i="1"/>
  <c r="H5276" i="1"/>
  <c r="H5275" i="1"/>
  <c r="H5274" i="1"/>
  <c r="H5281" i="1"/>
  <c r="H5278" i="1"/>
  <c r="H5277" i="1"/>
  <c r="H5282" i="1"/>
  <c r="H5283" i="1"/>
  <c r="H5284" i="1"/>
  <c r="H4763" i="1"/>
  <c r="H4764" i="1"/>
  <c r="H4760" i="1"/>
  <c r="H4759" i="1"/>
  <c r="H4758" i="1"/>
  <c r="H4765" i="1"/>
  <c r="H4762" i="1"/>
  <c r="H4761" i="1"/>
  <c r="H4766" i="1"/>
  <c r="H4767" i="1"/>
  <c r="H3993" i="1"/>
  <c r="H3994" i="1"/>
  <c r="H3990" i="1"/>
  <c r="H3989" i="1"/>
  <c r="H2454" i="1"/>
  <c r="H3995" i="1"/>
  <c r="H3992" i="1"/>
  <c r="H3991" i="1"/>
  <c r="H3996" i="1"/>
  <c r="H3997" i="1"/>
  <c r="H5956" i="1"/>
  <c r="H5957" i="1"/>
  <c r="H5953" i="1"/>
  <c r="H5952" i="1"/>
  <c r="H2762" i="1"/>
  <c r="H5958" i="1"/>
  <c r="H5955" i="1"/>
  <c r="H5954" i="1"/>
  <c r="H5959" i="1"/>
  <c r="H5960" i="1"/>
  <c r="H1373" i="1"/>
  <c r="H1374" i="1"/>
  <c r="H1370" i="1"/>
  <c r="H1369" i="1"/>
  <c r="H1368" i="1"/>
  <c r="H1375" i="1"/>
  <c r="H1372" i="1"/>
  <c r="H1371" i="1"/>
  <c r="H1376" i="1"/>
  <c r="H1377" i="1"/>
  <c r="H5829" i="1"/>
  <c r="H5830" i="1"/>
  <c r="H5826" i="1"/>
  <c r="H5825" i="1"/>
  <c r="H5907" i="1"/>
  <c r="H5831" i="1"/>
  <c r="H5828" i="1"/>
  <c r="H5827" i="1"/>
  <c r="H5832" i="1"/>
  <c r="H5833" i="1"/>
  <c r="H3766" i="1"/>
  <c r="H3767" i="1"/>
  <c r="H3763" i="1"/>
  <c r="H3762" i="1"/>
  <c r="H3761" i="1"/>
  <c r="H3768" i="1"/>
  <c r="H3765" i="1"/>
  <c r="H3764" i="1"/>
  <c r="H3769" i="1"/>
  <c r="H3770" i="1"/>
  <c r="H1229" i="1"/>
  <c r="H1230" i="1"/>
  <c r="H1224" i="1"/>
  <c r="H1223" i="1"/>
  <c r="H1221" i="1"/>
  <c r="H1231" i="1"/>
  <c r="H1228" i="1"/>
  <c r="H1226" i="1"/>
  <c r="H1233" i="1"/>
  <c r="H1234" i="1"/>
  <c r="H3581" i="1"/>
  <c r="H3582" i="1"/>
  <c r="H3578" i="1"/>
  <c r="H3577" i="1"/>
  <c r="H3576" i="1"/>
  <c r="H3583" i="1"/>
  <c r="H3580" i="1"/>
  <c r="H3579" i="1"/>
  <c r="H3584" i="1"/>
  <c r="H3585" i="1"/>
  <c r="H1420" i="1"/>
  <c r="H1421" i="1"/>
  <c r="H1417" i="1"/>
  <c r="H1416" i="1"/>
  <c r="H1415" i="1"/>
  <c r="H1422" i="1"/>
  <c r="H1419" i="1"/>
  <c r="H1418" i="1"/>
  <c r="H1423" i="1"/>
  <c r="H1424" i="1"/>
  <c r="H2210" i="1"/>
  <c r="H2211" i="1"/>
  <c r="H2207" i="1"/>
  <c r="H2206" i="1"/>
  <c r="H2205" i="1"/>
  <c r="H2212" i="1"/>
  <c r="H2209" i="1"/>
  <c r="H2208" i="1"/>
  <c r="H2213" i="1"/>
  <c r="H2214" i="1"/>
  <c r="H5765" i="1"/>
  <c r="H5767" i="1"/>
  <c r="H5759" i="1"/>
  <c r="H5757" i="1"/>
  <c r="H5755" i="1"/>
  <c r="H5769" i="1"/>
  <c r="H5763" i="1"/>
  <c r="H5761" i="1"/>
  <c r="H5772" i="1"/>
  <c r="H5774" i="1"/>
  <c r="H3480" i="1"/>
  <c r="H3481" i="1"/>
  <c r="H3477" i="1"/>
  <c r="H3476" i="1"/>
  <c r="H3475" i="1"/>
  <c r="H3482" i="1"/>
  <c r="H3479" i="1"/>
  <c r="H3478" i="1"/>
  <c r="H3483" i="1"/>
  <c r="H3484" i="1"/>
  <c r="H4868" i="1"/>
  <c r="H4869" i="1"/>
  <c r="H4865" i="1"/>
  <c r="H4864" i="1"/>
  <c r="H4863" i="1"/>
  <c r="H4870" i="1"/>
  <c r="H4867" i="1"/>
  <c r="H4866" i="1"/>
  <c r="H4871" i="1"/>
  <c r="H4872" i="1"/>
  <c r="H3367" i="1"/>
  <c r="H3368" i="1"/>
  <c r="H3364" i="1"/>
  <c r="H3363" i="1"/>
  <c r="H3362" i="1"/>
  <c r="H3369" i="1"/>
  <c r="H3366" i="1"/>
  <c r="H3365" i="1"/>
  <c r="H3370" i="1"/>
  <c r="H3371" i="1"/>
  <c r="H3979" i="1"/>
  <c r="H3980" i="1"/>
  <c r="H3976" i="1"/>
  <c r="H3975" i="1"/>
  <c r="H3974" i="1"/>
  <c r="H3981" i="1"/>
  <c r="H3978" i="1"/>
  <c r="H3977" i="1"/>
  <c r="H3982" i="1"/>
  <c r="H3983" i="1"/>
  <c r="H2549" i="1"/>
  <c r="H2550" i="1"/>
  <c r="H2546" i="1"/>
  <c r="H2545" i="1"/>
  <c r="H2544" i="1"/>
  <c r="H2551" i="1"/>
  <c r="H2548" i="1"/>
  <c r="H2547" i="1"/>
  <c r="H2552" i="1"/>
  <c r="H2553" i="1"/>
  <c r="H3292" i="1"/>
  <c r="H3293" i="1"/>
  <c r="H3289" i="1"/>
  <c r="H3288" i="1"/>
  <c r="H3287" i="1"/>
  <c r="H3294" i="1"/>
  <c r="H3291" i="1"/>
  <c r="H3290" i="1"/>
  <c r="H3295" i="1"/>
  <c r="H3296" i="1"/>
  <c r="H3437" i="1"/>
  <c r="H3438" i="1"/>
  <c r="H3434" i="1"/>
  <c r="H3433" i="1"/>
  <c r="H3432" i="1"/>
  <c r="H3439" i="1"/>
  <c r="H3436" i="1"/>
  <c r="H3435" i="1"/>
  <c r="H3440" i="1"/>
  <c r="H3441" i="1"/>
  <c r="H3442" i="1"/>
  <c r="H3460" i="1"/>
  <c r="H3462" i="1"/>
  <c r="H3455" i="1"/>
  <c r="H3454" i="1"/>
  <c r="H3452" i="1"/>
  <c r="H3464" i="1"/>
  <c r="H3459" i="1"/>
  <c r="H3457" i="1"/>
  <c r="H3466" i="1"/>
  <c r="H3467" i="1"/>
  <c r="H922" i="1"/>
  <c r="H923" i="1"/>
  <c r="H919" i="1"/>
  <c r="H918" i="1"/>
  <c r="H917" i="1"/>
  <c r="H924" i="1"/>
  <c r="H921" i="1"/>
  <c r="H920" i="1"/>
  <c r="H925" i="1"/>
  <c r="H926" i="1"/>
  <c r="H3044" i="1"/>
  <c r="H3045" i="1"/>
  <c r="H3041" i="1"/>
  <c r="H3040" i="1"/>
  <c r="H3039" i="1"/>
  <c r="H3046" i="1"/>
  <c r="H3043" i="1"/>
  <c r="H3042" i="1"/>
  <c r="H3047" i="1"/>
  <c r="H3048" i="1"/>
  <c r="H3250" i="1"/>
  <c r="H3251" i="1"/>
  <c r="H3247" i="1"/>
  <c r="H3246" i="1"/>
  <c r="H3245" i="1"/>
  <c r="H3252" i="1"/>
  <c r="H3249" i="1"/>
  <c r="H3248" i="1"/>
  <c r="H3253" i="1"/>
  <c r="H3254" i="1"/>
  <c r="H1654" i="1"/>
  <c r="H1656" i="1"/>
  <c r="H1649" i="1"/>
  <c r="H1648" i="1"/>
  <c r="H1646" i="1"/>
  <c r="H1658" i="1"/>
  <c r="H1653" i="1"/>
  <c r="H1651" i="1"/>
  <c r="H1660" i="1"/>
  <c r="H1661" i="1"/>
  <c r="H1138" i="1"/>
  <c r="H1139" i="1"/>
  <c r="H1135" i="1"/>
  <c r="H1134" i="1"/>
  <c r="H1133" i="1"/>
  <c r="H1140" i="1"/>
  <c r="H1137" i="1"/>
  <c r="H1136" i="1"/>
  <c r="H1141" i="1"/>
  <c r="H1142" i="1"/>
  <c r="H3499" i="1"/>
  <c r="H3500" i="1"/>
  <c r="H3496" i="1"/>
  <c r="H3495" i="1"/>
  <c r="H3494" i="1"/>
  <c r="H3501" i="1"/>
  <c r="H3498" i="1"/>
  <c r="H3497" i="1"/>
  <c r="H3502" i="1"/>
  <c r="H3503" i="1"/>
  <c r="H1483" i="1"/>
  <c r="H1484" i="1"/>
  <c r="H1480" i="1"/>
  <c r="H1479" i="1"/>
  <c r="H1478" i="1"/>
  <c r="H1485" i="1"/>
  <c r="H1482" i="1"/>
  <c r="H1481" i="1"/>
  <c r="H1486" i="1"/>
  <c r="H1487" i="1"/>
  <c r="H2539" i="1"/>
  <c r="H2540" i="1"/>
  <c r="H2536" i="1"/>
  <c r="H2535" i="1"/>
  <c r="H2534" i="1"/>
  <c r="H2541" i="1"/>
  <c r="H2538" i="1"/>
  <c r="H2537" i="1"/>
  <c r="H2542" i="1"/>
  <c r="H2543" i="1"/>
  <c r="H4486" i="1"/>
  <c r="H4487" i="1"/>
  <c r="H4483" i="1"/>
  <c r="H4482" i="1"/>
  <c r="H4481" i="1"/>
  <c r="H4488" i="1"/>
  <c r="H4485" i="1"/>
  <c r="H4484" i="1"/>
  <c r="H4489" i="1"/>
  <c r="H4490" i="1"/>
  <c r="H4953" i="1"/>
  <c r="H4955" i="1"/>
  <c r="H4947" i="1"/>
  <c r="H4945" i="1"/>
  <c r="H4943" i="1"/>
  <c r="H4957" i="1"/>
  <c r="H4951" i="1"/>
  <c r="H4949" i="1"/>
  <c r="H4960" i="1"/>
  <c r="H4962" i="1"/>
  <c r="H1788" i="1"/>
  <c r="H1789" i="1"/>
  <c r="H1785" i="1"/>
  <c r="H1784" i="1"/>
  <c r="H1783" i="1"/>
  <c r="H1790" i="1"/>
  <c r="H1787" i="1"/>
  <c r="H1786" i="1"/>
  <c r="H1791" i="1"/>
  <c r="H1792" i="1"/>
  <c r="H56" i="1"/>
  <c r="H57" i="1"/>
  <c r="H53" i="1"/>
  <c r="H52" i="1"/>
  <c r="H51" i="1"/>
  <c r="H58" i="1"/>
  <c r="H55" i="1"/>
  <c r="H54" i="1"/>
  <c r="H60" i="1"/>
  <c r="H61" i="1"/>
  <c r="H3087" i="1"/>
  <c r="H3090" i="1"/>
  <c r="H3079" i="1"/>
  <c r="H3076" i="1"/>
  <c r="H3379" i="1"/>
  <c r="H3093" i="1"/>
  <c r="H3085" i="1"/>
  <c r="H3082" i="1"/>
  <c r="H3097" i="1"/>
  <c r="H3099" i="1"/>
  <c r="H244" i="1"/>
  <c r="H245" i="1"/>
  <c r="H241" i="1"/>
  <c r="H240" i="1"/>
  <c r="H239" i="1"/>
  <c r="H246" i="1"/>
  <c r="H243" i="1"/>
  <c r="H242" i="1"/>
  <c r="H248" i="1"/>
  <c r="H249" i="1"/>
  <c r="H468" i="1"/>
  <c r="H469" i="1"/>
  <c r="H465" i="1"/>
  <c r="H464" i="1"/>
  <c r="H463" i="1"/>
  <c r="H470" i="1"/>
  <c r="H467" i="1"/>
  <c r="H466" i="1"/>
  <c r="H472" i="1"/>
  <c r="H473" i="1"/>
  <c r="H5354" i="1"/>
  <c r="H5355" i="1"/>
  <c r="H5351" i="1"/>
  <c r="H5350" i="1"/>
  <c r="H5406" i="1"/>
  <c r="H5356" i="1"/>
  <c r="H5353" i="1"/>
  <c r="H5352" i="1"/>
  <c r="H5357" i="1"/>
  <c r="H5358" i="1"/>
  <c r="H5359" i="1"/>
  <c r="H4357" i="1"/>
  <c r="H4358" i="1"/>
  <c r="H4354" i="1"/>
  <c r="H4353" i="1"/>
  <c r="H4352" i="1"/>
  <c r="H4359" i="1"/>
  <c r="H4356" i="1"/>
  <c r="H4355" i="1"/>
  <c r="H4360" i="1"/>
  <c r="H4361" i="1"/>
  <c r="H344" i="1"/>
  <c r="H345" i="1"/>
  <c r="H341" i="1"/>
  <c r="H340" i="1"/>
  <c r="H339" i="1"/>
  <c r="H346" i="1"/>
  <c r="H343" i="1"/>
  <c r="H342" i="1"/>
  <c r="H347" i="1"/>
  <c r="H348" i="1"/>
  <c r="H349" i="1"/>
  <c r="H5794" i="1"/>
  <c r="H5795" i="1"/>
  <c r="H5791" i="1"/>
  <c r="H5790" i="1"/>
  <c r="H5789" i="1"/>
  <c r="H5796" i="1"/>
  <c r="H5793" i="1"/>
  <c r="H5792" i="1"/>
  <c r="H5797" i="1"/>
  <c r="H5798" i="1"/>
  <c r="H5799" i="1"/>
  <c r="H5088" i="1"/>
  <c r="H5089" i="1"/>
  <c r="H5085" i="1"/>
  <c r="H5084" i="1"/>
  <c r="H5083" i="1"/>
  <c r="H5090" i="1"/>
  <c r="H5087" i="1"/>
  <c r="H5086" i="1"/>
  <c r="H5091" i="1"/>
  <c r="H5092" i="1"/>
  <c r="H5093" i="1"/>
  <c r="H3033" i="1"/>
  <c r="H3034" i="1"/>
  <c r="H3030" i="1"/>
  <c r="H3029" i="1"/>
  <c r="H3028" i="1"/>
  <c r="H3035" i="1"/>
  <c r="H3032" i="1"/>
  <c r="H3031" i="1"/>
  <c r="H3036" i="1"/>
  <c r="H3037" i="1"/>
  <c r="H3038" i="1"/>
  <c r="H1752" i="1"/>
  <c r="H1753" i="1"/>
  <c r="H1749" i="1"/>
  <c r="H1748" i="1"/>
  <c r="H1747" i="1"/>
  <c r="H1754" i="1"/>
  <c r="H1751" i="1"/>
  <c r="H1750" i="1"/>
  <c r="H1755" i="1"/>
  <c r="H1756" i="1"/>
  <c r="H1757" i="1"/>
  <c r="H5783" i="1"/>
  <c r="H5784" i="1"/>
  <c r="H5780" i="1"/>
  <c r="H5779" i="1"/>
  <c r="H5778" i="1"/>
  <c r="H5785" i="1"/>
  <c r="H5782" i="1"/>
  <c r="H5781" i="1"/>
  <c r="H5786" i="1"/>
  <c r="H5787" i="1"/>
  <c r="H5788" i="1"/>
  <c r="H409" i="1"/>
  <c r="H411" i="1"/>
  <c r="H403" i="1"/>
  <c r="H401" i="1"/>
  <c r="H399" i="1"/>
  <c r="H413" i="1"/>
  <c r="H407" i="1"/>
  <c r="H405" i="1"/>
  <c r="H415" i="1"/>
  <c r="H417" i="1"/>
  <c r="H419" i="1"/>
  <c r="H1667" i="1"/>
  <c r="H1668" i="1"/>
  <c r="H1664" i="1"/>
  <c r="H1663" i="1"/>
  <c r="H1662" i="1"/>
  <c r="H1669" i="1"/>
  <c r="H1666" i="1"/>
  <c r="H1665" i="1"/>
  <c r="H1670" i="1"/>
  <c r="H1671" i="1"/>
  <c r="H1672" i="1"/>
  <c r="H210" i="1"/>
  <c r="H211" i="1"/>
  <c r="H207" i="1"/>
  <c r="H206" i="1"/>
  <c r="H205" i="1"/>
  <c r="H212" i="1"/>
  <c r="H209" i="1"/>
  <c r="H208" i="1"/>
  <c r="H213" i="1"/>
  <c r="H214" i="1"/>
  <c r="H215" i="1"/>
  <c r="H2102" i="1"/>
  <c r="H2103" i="1"/>
  <c r="H2099" i="1"/>
  <c r="H2098" i="1"/>
  <c r="H2097" i="1"/>
  <c r="H2104" i="1"/>
  <c r="H2101" i="1"/>
  <c r="H2100" i="1"/>
  <c r="H2105" i="1"/>
  <c r="H2106" i="1"/>
  <c r="H2107" i="1"/>
  <c r="H2953" i="1"/>
  <c r="H2954" i="1"/>
  <c r="H2950" i="1"/>
  <c r="H2949" i="1"/>
  <c r="H2948" i="1"/>
  <c r="H2955" i="1"/>
  <c r="H2952" i="1"/>
  <c r="H2951" i="1"/>
  <c r="H2956" i="1"/>
  <c r="H2957" i="1"/>
  <c r="H2958" i="1"/>
  <c r="H2343" i="1"/>
  <c r="H2344" i="1"/>
  <c r="H2340" i="1"/>
  <c r="H2339" i="1"/>
  <c r="H2338" i="1"/>
  <c r="H2345" i="1"/>
  <c r="H2342" i="1"/>
  <c r="H2341" i="1"/>
  <c r="H2346" i="1"/>
  <c r="H2347" i="1"/>
  <c r="H2348" i="1"/>
  <c r="H385" i="1"/>
  <c r="H386" i="1"/>
  <c r="H382" i="1"/>
  <c r="H381" i="1"/>
  <c r="H380" i="1"/>
  <c r="H387" i="1"/>
  <c r="H384" i="1"/>
  <c r="H383" i="1"/>
  <c r="H388" i="1"/>
  <c r="H389" i="1"/>
  <c r="H390" i="1"/>
  <c r="H3404" i="1"/>
  <c r="H3405" i="1"/>
  <c r="H3401" i="1"/>
  <c r="H3400" i="1"/>
  <c r="H3399" i="1"/>
  <c r="H3406" i="1"/>
  <c r="H3403" i="1"/>
  <c r="H3402" i="1"/>
  <c r="H3407" i="1"/>
  <c r="H3408" i="1"/>
  <c r="H3409" i="1"/>
  <c r="H2466" i="1"/>
  <c r="H2467" i="1"/>
  <c r="H2463" i="1"/>
  <c r="H2462" i="1"/>
  <c r="H2461" i="1"/>
  <c r="H2468" i="1"/>
  <c r="H2465" i="1"/>
  <c r="H2464" i="1"/>
  <c r="H2469" i="1"/>
  <c r="H2470" i="1"/>
  <c r="H2471" i="1"/>
  <c r="H655" i="1"/>
  <c r="H656" i="1"/>
  <c r="H652" i="1"/>
  <c r="H651" i="1"/>
  <c r="H650" i="1"/>
  <c r="H657" i="1"/>
  <c r="H654" i="1"/>
  <c r="H653" i="1"/>
  <c r="H658" i="1"/>
  <c r="H659" i="1"/>
  <c r="H660" i="1"/>
  <c r="H2240" i="1"/>
  <c r="H2241" i="1"/>
  <c r="H2237" i="1"/>
  <c r="H2236" i="1"/>
  <c r="H2235" i="1"/>
  <c r="H2242" i="1"/>
  <c r="H2239" i="1"/>
  <c r="H2238" i="1"/>
  <c r="H2243" i="1"/>
  <c r="H2244" i="1"/>
  <c r="H2245" i="1"/>
  <c r="H5672" i="1"/>
  <c r="H5673" i="1"/>
  <c r="H5669" i="1"/>
  <c r="H5668" i="1"/>
  <c r="H5667" i="1"/>
  <c r="H5674" i="1"/>
  <c r="H5671" i="1"/>
  <c r="H5670" i="1"/>
  <c r="H5675" i="1"/>
  <c r="H5676" i="1"/>
  <c r="H5677" i="1"/>
  <c r="H5497" i="1"/>
  <c r="H5499" i="1"/>
  <c r="H5492" i="1"/>
  <c r="H5491" i="1"/>
  <c r="H5489" i="1"/>
  <c r="H5501" i="1"/>
  <c r="H5496" i="1"/>
  <c r="H5494" i="1"/>
  <c r="H5502" i="1"/>
  <c r="H5504" i="1"/>
  <c r="H5505" i="1"/>
  <c r="H1071" i="1"/>
  <c r="H1072" i="1"/>
  <c r="H1068" i="1"/>
  <c r="H1067" i="1"/>
  <c r="H1066" i="1"/>
  <c r="H1073" i="1"/>
  <c r="H1070" i="1"/>
  <c r="H1069" i="1"/>
  <c r="H1074" i="1"/>
  <c r="H1075" i="1"/>
  <c r="H1076" i="1"/>
  <c r="H2169" i="1"/>
  <c r="H2170" i="1"/>
  <c r="H2166" i="1"/>
  <c r="H2165" i="1"/>
  <c r="H2164" i="1"/>
  <c r="H2171" i="1"/>
  <c r="H2168" i="1"/>
  <c r="H2167" i="1"/>
  <c r="H2172" i="1"/>
  <c r="H2173" i="1"/>
  <c r="H2174" i="1"/>
  <c r="H2042" i="1"/>
  <c r="H2043" i="1"/>
  <c r="H2039" i="1"/>
  <c r="H2038" i="1"/>
  <c r="H2037" i="1"/>
  <c r="H2044" i="1"/>
  <c r="H2041" i="1"/>
  <c r="H2040" i="1"/>
  <c r="H2045" i="1"/>
  <c r="H2046" i="1"/>
  <c r="H2047" i="1"/>
  <c r="H2437" i="1"/>
  <c r="H2438" i="1"/>
  <c r="H2434" i="1"/>
  <c r="H2433" i="1"/>
  <c r="H2432" i="1"/>
  <c r="H2439" i="1"/>
  <c r="H2436" i="1"/>
  <c r="H2435" i="1"/>
  <c r="H2440" i="1"/>
  <c r="H2441" i="1"/>
  <c r="H2442" i="1"/>
  <c r="H290" i="1"/>
  <c r="H291" i="1"/>
  <c r="H287" i="1"/>
  <c r="H286" i="1"/>
  <c r="H285" i="1"/>
  <c r="H292" i="1"/>
  <c r="H289" i="1"/>
  <c r="H288" i="1"/>
  <c r="H293" i="1"/>
  <c r="H294" i="1"/>
  <c r="H295" i="1"/>
  <c r="H1493" i="1"/>
  <c r="H1494" i="1"/>
  <c r="H1490" i="1"/>
  <c r="H1489" i="1"/>
  <c r="H1488" i="1"/>
  <c r="H1495" i="1"/>
  <c r="H1492" i="1"/>
  <c r="H1491" i="1"/>
  <c r="H1496" i="1"/>
  <c r="H1497" i="1"/>
  <c r="H1498" i="1"/>
  <c r="H2143" i="1"/>
  <c r="H2144" i="1"/>
  <c r="H2140" i="1"/>
  <c r="H2139" i="1"/>
  <c r="H2138" i="1"/>
  <c r="H2145" i="1"/>
  <c r="H2142" i="1"/>
  <c r="H2141" i="1"/>
  <c r="H2146" i="1"/>
  <c r="H2147" i="1"/>
  <c r="H2148" i="1"/>
  <c r="H678" i="1"/>
  <c r="H679" i="1"/>
  <c r="H675" i="1"/>
  <c r="H674" i="1"/>
  <c r="H673" i="1"/>
  <c r="H680" i="1"/>
  <c r="H677" i="1"/>
  <c r="H676" i="1"/>
  <c r="H681" i="1"/>
  <c r="H682" i="1"/>
  <c r="H683" i="1"/>
  <c r="H689" i="1"/>
  <c r="H690" i="1"/>
  <c r="H686" i="1"/>
  <c r="H685" i="1"/>
  <c r="H684" i="1"/>
  <c r="H691" i="1"/>
  <c r="H688" i="1"/>
  <c r="H687" i="1"/>
  <c r="H692" i="1"/>
  <c r="H693" i="1"/>
  <c r="H694" i="1"/>
  <c r="H1884" i="1"/>
  <c r="H1886" i="1"/>
  <c r="H1878" i="1"/>
  <c r="H1876" i="1"/>
  <c r="H1874" i="1"/>
  <c r="H1888" i="1"/>
  <c r="H1882" i="1"/>
  <c r="H1880" i="1"/>
  <c r="H1890" i="1"/>
  <c r="H1892" i="1"/>
  <c r="H1894" i="1"/>
  <c r="H32" i="1"/>
  <c r="H33" i="1"/>
  <c r="H29" i="1"/>
  <c r="H28" i="1"/>
  <c r="H27" i="1"/>
  <c r="H34" i="1"/>
  <c r="H31" i="1"/>
  <c r="H30" i="1"/>
  <c r="H35" i="1"/>
  <c r="H36" i="1"/>
  <c r="H37" i="1"/>
  <c r="H2154" i="1"/>
  <c r="H2155" i="1"/>
  <c r="H2151" i="1"/>
  <c r="H2150" i="1"/>
  <c r="H2149" i="1"/>
  <c r="H2156" i="1"/>
  <c r="H2153" i="1"/>
  <c r="H2152" i="1"/>
  <c r="H2157" i="1"/>
  <c r="H2158" i="1"/>
  <c r="H2159" i="1"/>
  <c r="H1827" i="1"/>
  <c r="H1828" i="1"/>
  <c r="H1824" i="1"/>
  <c r="H1823" i="1"/>
  <c r="H1822" i="1"/>
  <c r="H1829" i="1"/>
  <c r="H1826" i="1"/>
  <c r="H1825" i="1"/>
  <c r="H1830" i="1"/>
  <c r="H1831" i="1"/>
  <c r="H1832" i="1"/>
  <c r="H5805" i="1"/>
  <c r="H5806" i="1"/>
  <c r="H5802" i="1"/>
  <c r="H5801" i="1"/>
  <c r="H5800" i="1"/>
  <c r="H5807" i="1"/>
  <c r="H5804" i="1"/>
  <c r="H5803" i="1"/>
  <c r="H5808" i="1"/>
  <c r="H5809" i="1"/>
  <c r="H5810" i="1"/>
  <c r="H1464" i="1"/>
  <c r="H1465" i="1"/>
  <c r="H1461" i="1"/>
  <c r="H1460" i="1"/>
  <c r="H1459" i="1"/>
  <c r="H1466" i="1"/>
  <c r="H1463" i="1"/>
  <c r="H1462" i="1"/>
  <c r="H1467" i="1"/>
  <c r="H1468" i="1"/>
  <c r="H1469" i="1"/>
  <c r="H1440" i="1"/>
  <c r="H1441" i="1"/>
  <c r="H1437" i="1"/>
  <c r="H1436" i="1"/>
  <c r="H3049" i="1"/>
  <c r="H1442" i="1"/>
  <c r="H1439" i="1"/>
  <c r="H1438" i="1"/>
  <c r="H1443" i="1"/>
  <c r="H1444" i="1"/>
  <c r="H1445" i="1"/>
  <c r="H5605" i="1"/>
  <c r="H5606" i="1"/>
  <c r="H5602" i="1"/>
  <c r="H5601" i="1"/>
  <c r="H5600" i="1"/>
  <c r="H5607" i="1"/>
  <c r="H5604" i="1"/>
  <c r="H5603" i="1"/>
  <c r="H5608" i="1"/>
  <c r="H5609" i="1"/>
  <c r="H5610" i="1"/>
  <c r="H2698" i="1"/>
  <c r="H2699" i="1"/>
  <c r="H2695" i="1"/>
  <c r="H2694" i="1"/>
  <c r="H2693" i="1"/>
  <c r="H2700" i="1"/>
  <c r="H2697" i="1"/>
  <c r="H2696" i="1"/>
  <c r="H2701" i="1"/>
  <c r="H2702" i="1"/>
  <c r="H2703" i="1"/>
  <c r="H1043" i="1"/>
  <c r="H1044" i="1"/>
  <c r="H1040" i="1"/>
  <c r="H1039" i="1"/>
  <c r="H1038" i="1"/>
  <c r="H1045" i="1"/>
  <c r="H1042" i="1"/>
  <c r="H1041" i="1"/>
  <c r="H1046" i="1"/>
  <c r="H1047" i="1"/>
  <c r="H1048" i="1"/>
  <c r="H555" i="1"/>
  <c r="H556" i="1"/>
  <c r="H552" i="1"/>
  <c r="H551" i="1"/>
  <c r="H550" i="1"/>
  <c r="H557" i="1"/>
  <c r="H554" i="1"/>
  <c r="H553" i="1"/>
  <c r="H558" i="1"/>
  <c r="H559" i="1"/>
  <c r="H560" i="1"/>
  <c r="H1885" i="1"/>
  <c r="H1887" i="1"/>
  <c r="H1879" i="1"/>
  <c r="H1877" i="1"/>
  <c r="H1875" i="1"/>
  <c r="H1889" i="1"/>
  <c r="H1883" i="1"/>
  <c r="H1881" i="1"/>
  <c r="H1891" i="1"/>
  <c r="H1893" i="1"/>
  <c r="H1895" i="1"/>
  <c r="H3688" i="1"/>
  <c r="H3689" i="1"/>
  <c r="H3685" i="1"/>
  <c r="H3684" i="1"/>
  <c r="H3683" i="1"/>
  <c r="H3690" i="1"/>
  <c r="H3687" i="1"/>
  <c r="H3686" i="1"/>
  <c r="H3691" i="1"/>
  <c r="H3692" i="1"/>
  <c r="H3693" i="1"/>
  <c r="H2313" i="1"/>
  <c r="H2314" i="1"/>
  <c r="H2310" i="1"/>
  <c r="H2309" i="1"/>
  <c r="H2308" i="1"/>
  <c r="H2315" i="1"/>
  <c r="H2312" i="1"/>
  <c r="H2311" i="1"/>
  <c r="H2316" i="1"/>
  <c r="H2317" i="1"/>
  <c r="H2318" i="1"/>
  <c r="H3635" i="1"/>
  <c r="H3636" i="1"/>
  <c r="H3632" i="1"/>
  <c r="H3631" i="1"/>
  <c r="H3630" i="1"/>
  <c r="H3637" i="1"/>
  <c r="H3634" i="1"/>
  <c r="H3633" i="1"/>
  <c r="H3638" i="1"/>
  <c r="H3639" i="1"/>
  <c r="H3640" i="1"/>
  <c r="H5624" i="1"/>
  <c r="H5626" i="1"/>
  <c r="H5620" i="1"/>
  <c r="H5619" i="1"/>
  <c r="H5617" i="1"/>
  <c r="H5627" i="1"/>
  <c r="H5623" i="1"/>
  <c r="H5622" i="1"/>
  <c r="H5628" i="1"/>
  <c r="H5630" i="1"/>
  <c r="H5631" i="1"/>
  <c r="H2361" i="1"/>
  <c r="H2362" i="1"/>
  <c r="H2358" i="1"/>
  <c r="H2357" i="1"/>
  <c r="H2356" i="1"/>
  <c r="H2363" i="1"/>
  <c r="H2360" i="1"/>
  <c r="H2359" i="1"/>
  <c r="H2364" i="1"/>
  <c r="H2365" i="1"/>
  <c r="H2366" i="1"/>
  <c r="H1123" i="1"/>
  <c r="H1124" i="1"/>
  <c r="H1120" i="1"/>
  <c r="H1119" i="1"/>
  <c r="H1118" i="1"/>
  <c r="H1125" i="1"/>
  <c r="H1122" i="1"/>
  <c r="H1121" i="1"/>
  <c r="H1126" i="1"/>
  <c r="H1127" i="1"/>
  <c r="H1128" i="1"/>
  <c r="H1023" i="1"/>
  <c r="H1025" i="1"/>
  <c r="H1017" i="1"/>
  <c r="H1015" i="1"/>
  <c r="H1013" i="1"/>
  <c r="H1027" i="1"/>
  <c r="H1021" i="1"/>
  <c r="H1019" i="1"/>
  <c r="H1029" i="1"/>
  <c r="H1031" i="1"/>
  <c r="H1033" i="1"/>
  <c r="H1198" i="1"/>
  <c r="H1199" i="1"/>
  <c r="H1195" i="1"/>
  <c r="H1194" i="1"/>
  <c r="H1193" i="1"/>
  <c r="H1200" i="1"/>
  <c r="H1197" i="1"/>
  <c r="H1196" i="1"/>
  <c r="H1201" i="1"/>
  <c r="H1202" i="1"/>
  <c r="H1203" i="1"/>
  <c r="H4556" i="1"/>
  <c r="H4554" i="1"/>
  <c r="H4553" i="1"/>
  <c r="H4559" i="1"/>
  <c r="H4557" i="1"/>
  <c r="H4555" i="1"/>
  <c r="H4558" i="1"/>
  <c r="H1512" i="1"/>
  <c r="H1513" i="1"/>
  <c r="H1510" i="1"/>
  <c r="H1509" i="1"/>
  <c r="H1508" i="1"/>
  <c r="H1514" i="1"/>
  <c r="H1511" i="1"/>
  <c r="H1515" i="1"/>
  <c r="H3241" i="1"/>
  <c r="H3242" i="1"/>
  <c r="H3238" i="1"/>
  <c r="H3237" i="1"/>
  <c r="H3236" i="1"/>
  <c r="H3243" i="1"/>
  <c r="H3240" i="1"/>
  <c r="H3239" i="1"/>
  <c r="H3244" i="1"/>
  <c r="H1521" i="1"/>
  <c r="H1522" i="1"/>
  <c r="H1518" i="1"/>
  <c r="H1517" i="1"/>
  <c r="H1516" i="1"/>
  <c r="H1523" i="1"/>
  <c r="H1520" i="1"/>
  <c r="H1519" i="1"/>
  <c r="H1524" i="1"/>
  <c r="H4145" i="1"/>
  <c r="H4146" i="1"/>
  <c r="H4142" i="1"/>
  <c r="H4141" i="1"/>
  <c r="H4140" i="1"/>
  <c r="H4147" i="1"/>
  <c r="H4144" i="1"/>
  <c r="H4143" i="1"/>
  <c r="H4148" i="1"/>
  <c r="H5028" i="1"/>
  <c r="H5029" i="1"/>
  <c r="H5025" i="1"/>
  <c r="H5024" i="1"/>
  <c r="H5023" i="1"/>
  <c r="H5030" i="1"/>
  <c r="H5027" i="1"/>
  <c r="H5026" i="1"/>
  <c r="H5031" i="1"/>
  <c r="H1189" i="1"/>
  <c r="H1190" i="1"/>
  <c r="H1186" i="1"/>
  <c r="H1185" i="1"/>
  <c r="H1184" i="1"/>
  <c r="H1191" i="1"/>
  <c r="H1188" i="1"/>
  <c r="H1187" i="1"/>
  <c r="H1192" i="1"/>
  <c r="H5070" i="1"/>
  <c r="H5071" i="1"/>
  <c r="H5067" i="1"/>
  <c r="H5066" i="1"/>
  <c r="H5065" i="1"/>
  <c r="H5072" i="1"/>
  <c r="H5069" i="1"/>
  <c r="H5068" i="1"/>
  <c r="H5073" i="1"/>
  <c r="H5147" i="1"/>
  <c r="H5148" i="1"/>
  <c r="H5144" i="1"/>
  <c r="H5143" i="1"/>
  <c r="H5142" i="1"/>
  <c r="H5149" i="1"/>
  <c r="H5146" i="1"/>
  <c r="H5145" i="1"/>
  <c r="H5150" i="1"/>
  <c r="H47" i="1"/>
  <c r="H48" i="1"/>
  <c r="H45" i="1"/>
  <c r="H44" i="1"/>
  <c r="H43" i="1"/>
  <c r="H49" i="1"/>
  <c r="H46" i="1"/>
  <c r="H50" i="1"/>
  <c r="H3600" i="1"/>
  <c r="H3601" i="1"/>
  <c r="H3597" i="1"/>
  <c r="H3596" i="1"/>
  <c r="H3595" i="1"/>
  <c r="H3602" i="1"/>
  <c r="H3599" i="1"/>
  <c r="H3598" i="1"/>
  <c r="H3603" i="1"/>
  <c r="H3727" i="1"/>
  <c r="H3729" i="1"/>
  <c r="H3721" i="1"/>
  <c r="H3719" i="1"/>
  <c r="H3717" i="1"/>
  <c r="H3731" i="1"/>
  <c r="H3725" i="1"/>
  <c r="H3723" i="1"/>
  <c r="H3732" i="1"/>
  <c r="H2717" i="1"/>
  <c r="H2718" i="1"/>
  <c r="H2714" i="1"/>
  <c r="H2713" i="1"/>
  <c r="H2712" i="1"/>
  <c r="H2719" i="1"/>
  <c r="H2716" i="1"/>
  <c r="H2715" i="1"/>
  <c r="H2720" i="1"/>
  <c r="H2417" i="1"/>
  <c r="H2418" i="1"/>
  <c r="H2414" i="1"/>
  <c r="H2413" i="1"/>
  <c r="H2412" i="1"/>
  <c r="H2419" i="1"/>
  <c r="H2416" i="1"/>
  <c r="H2415" i="1"/>
  <c r="H2420" i="1"/>
  <c r="H3490" i="1"/>
  <c r="H3491" i="1"/>
  <c r="H3487" i="1"/>
  <c r="H3486" i="1"/>
  <c r="H3485" i="1"/>
  <c r="H3492" i="1"/>
  <c r="H3489" i="1"/>
  <c r="H3488" i="1"/>
  <c r="H3493" i="1"/>
  <c r="H4893" i="1"/>
  <c r="H4894" i="1"/>
  <c r="H4891" i="1"/>
  <c r="H4890" i="1"/>
  <c r="H4889" i="1"/>
  <c r="H4895" i="1"/>
  <c r="H4892" i="1"/>
  <c r="H4896" i="1"/>
  <c r="H3842" i="1"/>
  <c r="H3843" i="1"/>
  <c r="H3839" i="1"/>
  <c r="H3838" i="1"/>
  <c r="H3837" i="1"/>
  <c r="H3844" i="1"/>
  <c r="H3841" i="1"/>
  <c r="H3840" i="1"/>
  <c r="H3845" i="1"/>
  <c r="H67" i="1"/>
  <c r="H68" i="1"/>
  <c r="H64" i="1"/>
  <c r="H63" i="1"/>
  <c r="H62" i="1"/>
  <c r="H69" i="1"/>
  <c r="H66" i="1"/>
  <c r="H65" i="1"/>
  <c r="H70" i="1"/>
  <c r="H5535" i="1"/>
  <c r="H5536" i="1"/>
  <c r="H5532" i="1"/>
  <c r="H5531" i="1"/>
  <c r="H5530" i="1"/>
  <c r="H5537" i="1"/>
  <c r="H5534" i="1"/>
  <c r="H5533" i="1"/>
  <c r="H5538" i="1"/>
  <c r="H87" i="1"/>
  <c r="H88" i="1"/>
  <c r="H84" i="1"/>
  <c r="H83" i="1"/>
  <c r="H82" i="1"/>
  <c r="H89" i="1"/>
  <c r="H86" i="1"/>
  <c r="H85" i="1"/>
  <c r="H90" i="1"/>
  <c r="H3776" i="1"/>
  <c r="H3777" i="1"/>
  <c r="H3773" i="1"/>
  <c r="H3772" i="1"/>
  <c r="H3771" i="1"/>
  <c r="H3778" i="1"/>
  <c r="H3775" i="1"/>
  <c r="H3774" i="1"/>
  <c r="H3779" i="1"/>
  <c r="H1590" i="1"/>
  <c r="H1591" i="1"/>
  <c r="H1587" i="1"/>
  <c r="H1586" i="1"/>
  <c r="H1585" i="1"/>
  <c r="H1592" i="1"/>
  <c r="H1589" i="1"/>
  <c r="H1588" i="1"/>
  <c r="H1593" i="1"/>
  <c r="H5047" i="1"/>
  <c r="H5048" i="1"/>
  <c r="H5044" i="1"/>
  <c r="H5043" i="1"/>
  <c r="H5042" i="1"/>
  <c r="H5049" i="1"/>
  <c r="H5046" i="1"/>
  <c r="H5045" i="1"/>
  <c r="H5050" i="1"/>
  <c r="H1849" i="1"/>
  <c r="H1850" i="1"/>
  <c r="H1846" i="1"/>
  <c r="H1845" i="1"/>
  <c r="H1844" i="1"/>
  <c r="H1851" i="1"/>
  <c r="H1848" i="1"/>
  <c r="H1847" i="1"/>
  <c r="H1852" i="1"/>
  <c r="H3322" i="1"/>
  <c r="H3324" i="1"/>
  <c r="H3316" i="1"/>
  <c r="H3314" i="1"/>
  <c r="H3312" i="1"/>
  <c r="H3326" i="1"/>
  <c r="H3320" i="1"/>
  <c r="H3318" i="1"/>
  <c r="H3327" i="1"/>
  <c r="H2264" i="1"/>
  <c r="H2267" i="1"/>
  <c r="H2256" i="1"/>
  <c r="H2254" i="1"/>
  <c r="H2251" i="1"/>
  <c r="H2270" i="1"/>
  <c r="H2262" i="1"/>
  <c r="H2259" i="1"/>
  <c r="H2271" i="1"/>
  <c r="H1639" i="1"/>
  <c r="H1640" i="1"/>
  <c r="H1636" i="1"/>
  <c r="H1635" i="1"/>
  <c r="H1634" i="1"/>
  <c r="H1641" i="1"/>
  <c r="H1638" i="1"/>
  <c r="H1637" i="1"/>
  <c r="H1642" i="1"/>
  <c r="H1504" i="1"/>
  <c r="H1505" i="1"/>
  <c r="H1501" i="1"/>
  <c r="H1500" i="1"/>
  <c r="H1499" i="1"/>
  <c r="H1506" i="1"/>
  <c r="H1503" i="1"/>
  <c r="H1502" i="1"/>
  <c r="H1507" i="1"/>
  <c r="H538" i="1"/>
  <c r="H539" i="1"/>
  <c r="H536" i="1"/>
  <c r="H535" i="1"/>
  <c r="H534" i="1"/>
  <c r="H540" i="1"/>
  <c r="H537" i="1"/>
  <c r="H541" i="1"/>
  <c r="H542" i="1"/>
  <c r="H543" i="1"/>
  <c r="H3628" i="1"/>
  <c r="H3626" i="1"/>
  <c r="H3784" i="1"/>
  <c r="H3627" i="1"/>
  <c r="H3629" i="1"/>
  <c r="H4615" i="1"/>
  <c r="H4613" i="1"/>
  <c r="H4612" i="1"/>
  <c r="H4614" i="1"/>
  <c r="H4616" i="1"/>
  <c r="H5862" i="1"/>
  <c r="H5860" i="1"/>
  <c r="H5859" i="1"/>
  <c r="H5861" i="1"/>
  <c r="H5863" i="1"/>
  <c r="H5864" i="1"/>
  <c r="H5865" i="1"/>
  <c r="H226" i="1"/>
  <c r="H224" i="1"/>
  <c r="H223" i="1"/>
  <c r="H225" i="1"/>
  <c r="H227" i="1"/>
  <c r="H3424" i="1"/>
  <c r="H3425" i="1"/>
  <c r="H3422" i="1"/>
  <c r="H3421" i="1"/>
  <c r="H3423" i="1"/>
  <c r="H3426" i="1"/>
  <c r="H3696" i="1"/>
  <c r="H3695" i="1"/>
  <c r="H3694" i="1"/>
  <c r="H3697" i="1"/>
  <c r="H3698" i="1"/>
  <c r="H4567" i="1"/>
  <c r="H4563" i="1"/>
  <c r="H4562" i="1"/>
  <c r="H4560" i="1"/>
  <c r="H4569" i="1"/>
  <c r="H4565" i="1"/>
  <c r="H4570" i="1"/>
  <c r="H4572" i="1"/>
  <c r="H4573" i="1"/>
  <c r="H4840" i="1"/>
  <c r="H4841" i="1"/>
  <c r="H4838" i="1"/>
  <c r="H4837" i="1"/>
  <c r="H4836" i="1"/>
  <c r="H4839" i="1"/>
  <c r="H4842" i="1"/>
  <c r="H5311" i="1"/>
  <c r="H5312" i="1"/>
  <c r="H5309" i="1"/>
  <c r="H5308" i="1"/>
  <c r="H5307" i="1"/>
  <c r="H5310" i="1"/>
  <c r="H5313" i="1"/>
  <c r="H5652" i="1"/>
  <c r="H5653" i="1"/>
  <c r="H5650" i="1"/>
  <c r="H5649" i="1"/>
  <c r="H5648" i="1"/>
  <c r="H5654" i="1"/>
  <c r="H5651" i="1"/>
  <c r="H5655" i="1"/>
  <c r="H5902" i="1"/>
  <c r="H5903" i="1"/>
  <c r="H5900" i="1"/>
  <c r="H5899" i="1"/>
  <c r="H5898" i="1"/>
  <c r="H5901" i="1"/>
  <c r="H5904" i="1"/>
  <c r="H5905" i="1"/>
  <c r="H5906" i="1"/>
  <c r="H3550" i="1"/>
  <c r="H3548" i="1"/>
  <c r="H3547" i="1"/>
  <c r="H3546" i="1"/>
  <c r="H3549" i="1"/>
  <c r="H3551" i="1"/>
  <c r="H3544" i="1"/>
  <c r="H3545" i="1"/>
  <c r="H3279" i="1"/>
  <c r="H3277" i="1"/>
  <c r="H3276" i="1"/>
  <c r="H3278" i="1"/>
  <c r="H3280" i="1"/>
  <c r="H5584" i="1"/>
  <c r="H5583" i="1"/>
  <c r="H5582" i="1"/>
  <c r="H5581" i="1"/>
  <c r="H5585" i="1"/>
  <c r="H1843" i="1"/>
  <c r="H1095" i="1"/>
  <c r="H2970" i="1"/>
  <c r="H1096" i="1"/>
  <c r="H1097" i="1"/>
  <c r="H3397" i="1"/>
  <c r="H3398" i="1"/>
  <c r="H2073" i="1"/>
  <c r="H2071" i="1"/>
  <c r="H2070" i="1"/>
  <c r="H2072" i="1"/>
  <c r="H2074" i="1"/>
  <c r="H2219" i="1"/>
  <c r="H2217" i="1"/>
  <c r="H2216" i="1"/>
  <c r="H2215" i="1"/>
  <c r="H2218" i="1"/>
  <c r="H2220" i="1"/>
  <c r="H1573" i="1"/>
  <c r="H1574" i="1"/>
  <c r="H1571" i="1"/>
  <c r="H1570" i="1"/>
  <c r="H1569" i="1"/>
  <c r="H1572" i="1"/>
  <c r="H1575" i="1"/>
  <c r="H1146" i="1"/>
  <c r="H1144" i="1"/>
  <c r="H1143" i="1"/>
  <c r="H1145" i="1"/>
  <c r="H1147" i="1"/>
  <c r="H1148" i="1"/>
  <c r="H4568" i="1"/>
  <c r="H4564" i="1"/>
  <c r="H4561" i="1"/>
  <c r="H4566" i="1"/>
  <c r="H4571" i="1"/>
  <c r="H3511" i="1"/>
  <c r="H3510" i="1"/>
  <c r="H3509" i="1"/>
  <c r="H3508" i="1"/>
  <c r="H3512" i="1"/>
  <c r="H3513" i="1"/>
  <c r="H548" i="1"/>
  <c r="H546" i="1"/>
  <c r="H545" i="1"/>
  <c r="H544" i="1"/>
  <c r="H547" i="1"/>
  <c r="H549" i="1"/>
  <c r="H1920" i="1"/>
  <c r="H1919" i="1"/>
  <c r="H1921" i="1"/>
  <c r="H4844" i="1"/>
  <c r="H4843" i="1"/>
  <c r="H4845" i="1"/>
  <c r="H5079" i="1"/>
  <c r="H5080" i="1"/>
  <c r="H5076" i="1"/>
  <c r="H5075" i="1"/>
  <c r="H5074" i="1"/>
  <c r="H5081" i="1"/>
  <c r="H5078" i="1"/>
  <c r="H5077" i="1"/>
  <c r="H5082" i="1"/>
  <c r="H5138" i="1"/>
  <c r="H5139" i="1"/>
  <c r="H5135" i="1"/>
  <c r="H5134" i="1"/>
  <c r="H5133" i="1"/>
  <c r="H5140" i="1"/>
  <c r="H5137" i="1"/>
  <c r="H5136" i="1"/>
  <c r="H5141" i="1"/>
  <c r="H1901" i="1"/>
  <c r="H1902" i="1"/>
  <c r="H1898" i="1"/>
  <c r="H1897" i="1"/>
  <c r="H1896" i="1"/>
  <c r="H1903" i="1"/>
  <c r="H1900" i="1"/>
  <c r="H1899" i="1"/>
  <c r="H1904" i="1"/>
  <c r="H3088" i="1"/>
  <c r="H3091" i="1"/>
  <c r="H3080" i="1"/>
  <c r="H3077" i="1"/>
  <c r="H3075" i="1"/>
  <c r="H3094" i="1"/>
  <c r="H3086" i="1"/>
  <c r="H3083" i="1"/>
  <c r="H3095" i="1"/>
  <c r="H766" i="1"/>
  <c r="H767" i="1"/>
  <c r="H763" i="1"/>
  <c r="H762" i="1"/>
  <c r="H761" i="1"/>
  <c r="H768" i="1"/>
  <c r="H765" i="1"/>
  <c r="H764" i="1"/>
  <c r="H769" i="1"/>
  <c r="H5118" i="1"/>
  <c r="H5119" i="1"/>
  <c r="H5115" i="1"/>
  <c r="H5114" i="1"/>
  <c r="H5120" i="1"/>
  <c r="H5117" i="1"/>
  <c r="H5116" i="1"/>
  <c r="H5121" i="1"/>
  <c r="H670" i="1"/>
  <c r="H671" i="1"/>
  <c r="H667" i="1"/>
  <c r="H666" i="1"/>
  <c r="H665" i="1"/>
  <c r="H669" i="1"/>
  <c r="H668" i="1"/>
  <c r="H672" i="1"/>
  <c r="H530" i="1"/>
  <c r="H531" i="1"/>
  <c r="H527" i="1"/>
  <c r="H526" i="1"/>
  <c r="H525" i="1"/>
  <c r="H532" i="1"/>
  <c r="H529" i="1"/>
  <c r="H528" i="1"/>
  <c r="H533" i="1"/>
  <c r="H2487" i="1"/>
  <c r="H2488" i="1"/>
  <c r="H2484" i="1"/>
  <c r="H2483" i="1"/>
  <c r="H2482" i="1"/>
  <c r="H2489" i="1"/>
  <c r="H2486" i="1"/>
  <c r="H2485" i="1"/>
  <c r="H2490" i="1"/>
  <c r="H5644" i="1"/>
  <c r="H5645" i="1"/>
  <c r="H5641" i="1"/>
  <c r="H5640" i="1"/>
  <c r="H5639" i="1"/>
  <c r="H5646" i="1"/>
  <c r="H5643" i="1"/>
  <c r="H5642" i="1"/>
  <c r="H5647" i="1"/>
  <c r="H3270" i="1"/>
  <c r="H3272" i="1"/>
  <c r="H3264" i="1"/>
  <c r="H3262" i="1"/>
  <c r="H3269" i="1"/>
  <c r="H3267" i="1"/>
  <c r="H3274" i="1"/>
  <c r="H882" i="1"/>
  <c r="H883" i="1"/>
  <c r="H879" i="1"/>
  <c r="H878" i="1"/>
  <c r="H877" i="1"/>
  <c r="H884" i="1"/>
  <c r="H881" i="1"/>
  <c r="H880" i="1"/>
  <c r="H885" i="1"/>
  <c r="H2186" i="1"/>
  <c r="H2187" i="1"/>
  <c r="H2182" i="1"/>
  <c r="H2181" i="1"/>
  <c r="H2179" i="1"/>
  <c r="H2189" i="1"/>
  <c r="H2185" i="1"/>
  <c r="H2184" i="1"/>
  <c r="H2190" i="1"/>
  <c r="H2134" i="1"/>
  <c r="H2135" i="1"/>
  <c r="H2131" i="1"/>
  <c r="H2130" i="1"/>
  <c r="H2129" i="1"/>
  <c r="H2136" i="1"/>
  <c r="H2133" i="1"/>
  <c r="H2132" i="1"/>
  <c r="H2137" i="1"/>
  <c r="H4599" i="1"/>
  <c r="H4601" i="1"/>
  <c r="H4593" i="1"/>
  <c r="H4591" i="1"/>
  <c r="H4589" i="1"/>
  <c r="H4603" i="1"/>
  <c r="H4597" i="1"/>
  <c r="H4595" i="1"/>
  <c r="H4605" i="1"/>
  <c r="H1249" i="1"/>
  <c r="H1250" i="1"/>
  <c r="H1246" i="1"/>
  <c r="H1245" i="1"/>
  <c r="H1248" i="1"/>
  <c r="H1247" i="1"/>
  <c r="H1251" i="1"/>
  <c r="H997" i="1"/>
  <c r="H998" i="1"/>
  <c r="H994" i="1"/>
  <c r="H993" i="1"/>
  <c r="H992" i="1"/>
  <c r="H999" i="1"/>
  <c r="H996" i="1"/>
  <c r="H995" i="1"/>
  <c r="H1000" i="1"/>
  <c r="H4466" i="1"/>
  <c r="H4467" i="1"/>
  <c r="H4463" i="1"/>
  <c r="H4462" i="1"/>
  <c r="H4461" i="1"/>
  <c r="H4468" i="1"/>
  <c r="H4465" i="1"/>
  <c r="H4464" i="1"/>
  <c r="H4469" i="1"/>
  <c r="H1966" i="1"/>
  <c r="H1967" i="1"/>
  <c r="H1963" i="1"/>
  <c r="H1962" i="1"/>
  <c r="H1961" i="1"/>
  <c r="H1968" i="1"/>
  <c r="H1965" i="1"/>
  <c r="H1964" i="1"/>
  <c r="H1969" i="1"/>
  <c r="H443" i="1"/>
  <c r="H444" i="1"/>
  <c r="H440" i="1"/>
  <c r="H439" i="1"/>
  <c r="H438" i="1"/>
  <c r="H445" i="1"/>
  <c r="H442" i="1"/>
  <c r="H441" i="1"/>
  <c r="H446" i="1"/>
  <c r="H4600" i="1"/>
  <c r="H4602" i="1"/>
  <c r="H4594" i="1"/>
  <c r="H4592" i="1"/>
  <c r="H4590" i="1"/>
  <c r="H4604" i="1"/>
  <c r="H4598" i="1"/>
  <c r="H4596" i="1"/>
  <c r="H4606" i="1"/>
  <c r="H939" i="1"/>
  <c r="H940" i="1"/>
  <c r="H936" i="1"/>
  <c r="H935" i="1"/>
  <c r="H934" i="1"/>
  <c r="H941" i="1"/>
  <c r="H938" i="1"/>
  <c r="H937" i="1"/>
  <c r="H942" i="1"/>
  <c r="H4777" i="1"/>
  <c r="H4778" i="1"/>
  <c r="H4774" i="1"/>
  <c r="H4773" i="1"/>
  <c r="H4772" i="1"/>
  <c r="H4779" i="1"/>
  <c r="H4776" i="1"/>
  <c r="H4775" i="1"/>
  <c r="H4780" i="1"/>
  <c r="H3750" i="1"/>
  <c r="H3751" i="1"/>
  <c r="H3747" i="1"/>
  <c r="H3746" i="1"/>
  <c r="H3745" i="1"/>
  <c r="H3752" i="1"/>
  <c r="H3749" i="1"/>
  <c r="H3748" i="1"/>
  <c r="H3753" i="1"/>
  <c r="H4828" i="1"/>
  <c r="H4829" i="1"/>
  <c r="H4825" i="1"/>
  <c r="H4824" i="1"/>
  <c r="H4823" i="1"/>
  <c r="H4830" i="1"/>
  <c r="H4827" i="1"/>
  <c r="H4826" i="1"/>
  <c r="H4831" i="1"/>
  <c r="H2758" i="1"/>
  <c r="H2759" i="1"/>
  <c r="H2755" i="1"/>
  <c r="H2754" i="1"/>
  <c r="H2753" i="1"/>
  <c r="H2760" i="1"/>
  <c r="H2757" i="1"/>
  <c r="H2756" i="1"/>
  <c r="H2761" i="1"/>
  <c r="H5456" i="1"/>
  <c r="H5457" i="1"/>
  <c r="H5453" i="1"/>
  <c r="H5452" i="1"/>
  <c r="H5451" i="1"/>
  <c r="H5458" i="1"/>
  <c r="H5455" i="1"/>
  <c r="H5454" i="1"/>
  <c r="H5459" i="1"/>
  <c r="H1334" i="1"/>
  <c r="H1336" i="1"/>
  <c r="H1326" i="1"/>
  <c r="H1324" i="1"/>
  <c r="H1321" i="1"/>
  <c r="H1338" i="1"/>
  <c r="H1332" i="1"/>
  <c r="H1329" i="1"/>
  <c r="H1339" i="1"/>
  <c r="H3210" i="1"/>
  <c r="H3211" i="1"/>
  <c r="H3207" i="1"/>
  <c r="H3206" i="1"/>
  <c r="H3205" i="1"/>
  <c r="H3212" i="1"/>
  <c r="H3209" i="1"/>
  <c r="H3208" i="1"/>
  <c r="H3213" i="1"/>
  <c r="H4282" i="1"/>
  <c r="H4283" i="1"/>
  <c r="H4279" i="1"/>
  <c r="H4278" i="1"/>
  <c r="H4277" i="1"/>
  <c r="H4284" i="1"/>
  <c r="H4281" i="1"/>
  <c r="H4280" i="1"/>
  <c r="H4285" i="1"/>
  <c r="H2592" i="1"/>
  <c r="H2593" i="1"/>
  <c r="H2589" i="1"/>
  <c r="H2588" i="1"/>
  <c r="H2587" i="1"/>
  <c r="H2594" i="1"/>
  <c r="H2591" i="1"/>
  <c r="H2590" i="1"/>
  <c r="H2595" i="1"/>
  <c r="H2583" i="1"/>
  <c r="H2584" i="1"/>
  <c r="H2580" i="1"/>
  <c r="H2579" i="1"/>
  <c r="H2578" i="1"/>
  <c r="H2585" i="1"/>
  <c r="H2582" i="1"/>
  <c r="H2581" i="1"/>
  <c r="H2586" i="1"/>
  <c r="H1867" i="1"/>
  <c r="H1868" i="1"/>
  <c r="H1864" i="1"/>
  <c r="H1863" i="1"/>
  <c r="H1862" i="1"/>
  <c r="H1866" i="1"/>
  <c r="H1865" i="1"/>
  <c r="H1869" i="1"/>
  <c r="H479" i="1"/>
  <c r="H480" i="1"/>
  <c r="H476" i="1"/>
  <c r="H475" i="1"/>
  <c r="H474" i="1"/>
  <c r="H478" i="1"/>
  <c r="H477" i="1"/>
  <c r="H481" i="1"/>
  <c r="H4642" i="1"/>
  <c r="H4643" i="1"/>
  <c r="H4639" i="1"/>
  <c r="H4638" i="1"/>
  <c r="H4637" i="1"/>
  <c r="H4644" i="1"/>
  <c r="H4641" i="1"/>
  <c r="H4640" i="1"/>
  <c r="H4645" i="1"/>
  <c r="H1858" i="1"/>
  <c r="H1859" i="1"/>
  <c r="H1855" i="1"/>
  <c r="H1854" i="1"/>
  <c r="H1853" i="1"/>
  <c r="H1860" i="1"/>
  <c r="H1857" i="1"/>
  <c r="H1856" i="1"/>
  <c r="H1861" i="1"/>
  <c r="H2726" i="1"/>
  <c r="H2727" i="1"/>
  <c r="H2723" i="1"/>
  <c r="H2722" i="1"/>
  <c r="H2721" i="1"/>
  <c r="H2728" i="1"/>
  <c r="H2725" i="1"/>
  <c r="H2724" i="1"/>
  <c r="H2729" i="1"/>
  <c r="H4902" i="1"/>
  <c r="H4903" i="1"/>
  <c r="H4899" i="1"/>
  <c r="H4898" i="1"/>
  <c r="H4897" i="1"/>
  <c r="H4904" i="1"/>
  <c r="H4901" i="1"/>
  <c r="H4900" i="1"/>
  <c r="H4905" i="1"/>
  <c r="H4072" i="1"/>
  <c r="H4073" i="1"/>
  <c r="H4069" i="1"/>
  <c r="H4068" i="1"/>
  <c r="H4067" i="1"/>
  <c r="H4074" i="1"/>
  <c r="H4071" i="1"/>
  <c r="H4070" i="1"/>
  <c r="H4075" i="1"/>
  <c r="H2735" i="1"/>
  <c r="H2736" i="1"/>
  <c r="H2732" i="1"/>
  <c r="H2731" i="1"/>
  <c r="H2730" i="1"/>
  <c r="H2737" i="1"/>
  <c r="H2734" i="1"/>
  <c r="H2733" i="1"/>
  <c r="H2738" i="1"/>
  <c r="H4425" i="1"/>
  <c r="H4426" i="1"/>
  <c r="H4422" i="1"/>
  <c r="H4421" i="1"/>
  <c r="H4420" i="1"/>
  <c r="H4427" i="1"/>
  <c r="H4424" i="1"/>
  <c r="H4423" i="1"/>
  <c r="H4428" i="1"/>
  <c r="H3814" i="1"/>
  <c r="H3815" i="1"/>
  <c r="H3811" i="1"/>
  <c r="H3810" i="1"/>
  <c r="H3809" i="1"/>
  <c r="H3816" i="1"/>
  <c r="H3813" i="1"/>
  <c r="H3812" i="1"/>
  <c r="H3817" i="1"/>
  <c r="H2809" i="1"/>
  <c r="H2811" i="1"/>
  <c r="H2803" i="1"/>
  <c r="H2801" i="1"/>
  <c r="H2799" i="1"/>
  <c r="H2813" i="1"/>
  <c r="H2807" i="1"/>
  <c r="H2805" i="1"/>
  <c r="H2815" i="1"/>
  <c r="H2810" i="1"/>
  <c r="H2812" i="1"/>
  <c r="H2804" i="1"/>
  <c r="H2802" i="1"/>
  <c r="H2800" i="1"/>
  <c r="H2814" i="1"/>
  <c r="H2808" i="1"/>
  <c r="H2806" i="1"/>
  <c r="H2816" i="1"/>
  <c r="H1729" i="1"/>
  <c r="H1730" i="1"/>
  <c r="H1726" i="1"/>
  <c r="H1725" i="1"/>
  <c r="H1724" i="1"/>
  <c r="H1731" i="1"/>
  <c r="H1728" i="1"/>
  <c r="H1727" i="1"/>
  <c r="H1732" i="1"/>
  <c r="H829" i="1"/>
  <c r="H830" i="1"/>
  <c r="H827" i="1"/>
  <c r="H826" i="1"/>
  <c r="H825" i="1"/>
  <c r="H828" i="1"/>
  <c r="H831" i="1"/>
  <c r="H4338" i="1"/>
  <c r="H4336" i="1"/>
  <c r="H4335" i="1"/>
  <c r="H4334" i="1"/>
  <c r="H4337" i="1"/>
  <c r="H4339" i="1"/>
  <c r="H4397" i="1"/>
  <c r="H4398" i="1"/>
  <c r="H4395" i="1"/>
  <c r="H4394" i="1"/>
  <c r="H4396" i="1"/>
  <c r="H4399" i="1"/>
  <c r="H3680" i="1"/>
  <c r="H3875" i="1"/>
  <c r="H3681" i="1"/>
  <c r="H3682" i="1"/>
  <c r="H2706" i="1"/>
  <c r="H2704" i="1"/>
  <c r="H2705" i="1"/>
  <c r="H2707" i="1"/>
  <c r="H4770" i="1"/>
  <c r="H4768" i="1"/>
  <c r="H4769" i="1"/>
  <c r="H4771" i="1"/>
  <c r="H5814" i="1"/>
  <c r="H5815" i="1"/>
  <c r="H5812" i="1"/>
  <c r="H5824" i="1"/>
  <c r="H5813" i="1"/>
  <c r="H5816" i="1"/>
  <c r="H2188" i="1"/>
  <c r="H2183" i="1"/>
  <c r="H2180" i="1"/>
  <c r="H2191" i="1"/>
  <c r="H4286" i="1"/>
  <c r="H4287" i="1"/>
  <c r="H2295" i="1"/>
  <c r="H2293" i="1"/>
  <c r="H2292" i="1"/>
  <c r="H2294" i="1"/>
  <c r="H2296" i="1"/>
  <c r="H3928" i="1"/>
  <c r="H3927" i="1"/>
  <c r="H3926" i="1"/>
  <c r="H3929" i="1"/>
  <c r="H2575" i="1"/>
  <c r="H2574" i="1"/>
  <c r="H2577" i="1"/>
  <c r="H2576" i="1"/>
  <c r="H3807" i="1"/>
  <c r="H3805" i="1"/>
  <c r="H3804" i="1"/>
  <c r="H3806" i="1"/>
  <c r="H3808" i="1"/>
  <c r="H927" i="1"/>
  <c r="H928" i="1"/>
  <c r="H929" i="1"/>
  <c r="H5449" i="1"/>
  <c r="H5447" i="1"/>
  <c r="H5446" i="1"/>
  <c r="H5448" i="1"/>
  <c r="H5450" i="1"/>
  <c r="H1781" i="1"/>
  <c r="H1779" i="1"/>
  <c r="H1778" i="1"/>
  <c r="H1780" i="1"/>
  <c r="H1782" i="1"/>
  <c r="H5625" i="1"/>
  <c r="H5621" i="1"/>
  <c r="H5618" i="1"/>
  <c r="H5629" i="1"/>
  <c r="H1718" i="1"/>
  <c r="H1720" i="1"/>
  <c r="H1714" i="1"/>
  <c r="H1711" i="1"/>
  <c r="H1716" i="1"/>
  <c r="H1722" i="1"/>
  <c r="H4502" i="1"/>
  <c r="H4504" i="1"/>
  <c r="H4496" i="1"/>
  <c r="H4494" i="1"/>
  <c r="H4492" i="1"/>
  <c r="H4506" i="1"/>
  <c r="H4500" i="1"/>
  <c r="H4498" i="1"/>
  <c r="H4507" i="1"/>
  <c r="H647" i="1"/>
  <c r="H648" i="1"/>
  <c r="H645" i="1"/>
  <c r="H646" i="1"/>
  <c r="H649" i="1"/>
  <c r="H699" i="1"/>
  <c r="H700" i="1"/>
  <c r="H697" i="1"/>
  <c r="H696" i="1"/>
  <c r="H695" i="1"/>
  <c r="H698" i="1"/>
  <c r="H701" i="1"/>
  <c r="H261" i="1"/>
  <c r="H259" i="1"/>
  <c r="H258" i="1"/>
  <c r="H257" i="1"/>
  <c r="H260" i="1"/>
  <c r="H262" i="1"/>
  <c r="H3562" i="1"/>
  <c r="H3563" i="1"/>
  <c r="H3560" i="1"/>
  <c r="H3559" i="1"/>
  <c r="H3558" i="1"/>
  <c r="H3561" i="1"/>
  <c r="H3564" i="1"/>
  <c r="H5339" i="1"/>
  <c r="H5340" i="1"/>
  <c r="H5337" i="1"/>
  <c r="H5336" i="1"/>
  <c r="H5338" i="1"/>
  <c r="H5341" i="1"/>
  <c r="H4723" i="1"/>
  <c r="H4721" i="1"/>
  <c r="H4722" i="1"/>
  <c r="H4724" i="1"/>
  <c r="H3011" i="1"/>
  <c r="H3012" i="1"/>
  <c r="H3009" i="1"/>
  <c r="H3008" i="1"/>
  <c r="H3007" i="1"/>
  <c r="H3010" i="1"/>
  <c r="H3013" i="1"/>
  <c r="H4112" i="1"/>
  <c r="H4110" i="1"/>
  <c r="H4510" i="1"/>
  <c r="H4111" i="1"/>
  <c r="H4113" i="1"/>
  <c r="H4909" i="1"/>
  <c r="H4910" i="1"/>
  <c r="H4907" i="1"/>
  <c r="H4906" i="1"/>
  <c r="H4908" i="1"/>
  <c r="H4911" i="1"/>
  <c r="H2525" i="1"/>
  <c r="H2526" i="1"/>
  <c r="H2523" i="1"/>
  <c r="H2522" i="1"/>
  <c r="H2521" i="1"/>
  <c r="H2524" i="1"/>
  <c r="H2527" i="1"/>
  <c r="H3055" i="1"/>
  <c r="H3304" i="1"/>
  <c r="H3054" i="1"/>
  <c r="H3056" i="1"/>
  <c r="H2326" i="1"/>
  <c r="H2327" i="1"/>
  <c r="H2324" i="1"/>
  <c r="H2323" i="1"/>
  <c r="H2325" i="1"/>
  <c r="H2328" i="1"/>
  <c r="H874" i="1"/>
  <c r="H875" i="1"/>
  <c r="H872" i="1"/>
  <c r="H871" i="1"/>
  <c r="H2895" i="1"/>
  <c r="H873" i="1"/>
  <c r="H876" i="1"/>
  <c r="H41" i="1"/>
  <c r="H39" i="1"/>
  <c r="H38" i="1"/>
  <c r="H40" i="1"/>
  <c r="H42" i="1"/>
  <c r="H4343" i="1"/>
  <c r="H4341" i="1"/>
  <c r="H4340" i="1"/>
  <c r="H4342" i="1"/>
  <c r="H4344" i="1"/>
  <c r="H5471" i="1"/>
  <c r="H5472" i="1"/>
  <c r="H5469" i="1"/>
  <c r="H5468" i="1"/>
  <c r="H5467" i="1"/>
  <c r="H5473" i="1"/>
  <c r="H5470" i="1"/>
  <c r="H5474" i="1"/>
  <c r="H3071" i="1"/>
  <c r="H3072" i="1"/>
  <c r="H3069" i="1"/>
  <c r="H3068" i="1"/>
  <c r="H3070" i="1"/>
  <c r="H3073" i="1"/>
  <c r="H3301" i="1"/>
  <c r="H3302" i="1"/>
  <c r="H3299" i="1"/>
  <c r="H3298" i="1"/>
  <c r="H3297" i="1"/>
  <c r="H3300" i="1"/>
  <c r="H3303" i="1"/>
  <c r="H3555" i="1"/>
  <c r="H3556" i="1"/>
  <c r="H3553" i="1"/>
  <c r="H3552" i="1"/>
  <c r="H3554" i="1"/>
  <c r="H3557" i="1"/>
  <c r="H4106" i="1"/>
  <c r="H4107" i="1"/>
  <c r="H4104" i="1"/>
  <c r="H4103" i="1"/>
  <c r="H4102" i="1"/>
  <c r="H4105" i="1"/>
  <c r="H4108" i="1"/>
  <c r="H5188" i="1"/>
  <c r="H5189" i="1"/>
  <c r="H5186" i="1"/>
  <c r="H5185" i="1"/>
  <c r="H5349" i="1"/>
  <c r="H5187" i="1"/>
  <c r="H5190" i="1"/>
  <c r="H2279" i="1"/>
  <c r="H2280" i="1"/>
  <c r="H2277" i="1"/>
  <c r="H2276" i="1"/>
  <c r="H2275" i="1"/>
  <c r="H2278" i="1"/>
  <c r="H2281" i="1"/>
  <c r="H965" i="1"/>
  <c r="H966" i="1"/>
  <c r="H963" i="1"/>
  <c r="H962" i="1"/>
  <c r="H961" i="1"/>
  <c r="H964" i="1"/>
  <c r="H967" i="1"/>
  <c r="H4153" i="1"/>
  <c r="H4154" i="1"/>
  <c r="H4151" i="1"/>
  <c r="H4150" i="1"/>
  <c r="H4149" i="1"/>
  <c r="H4152" i="1"/>
  <c r="H4155" i="1"/>
  <c r="H5346" i="1"/>
  <c r="H5347" i="1"/>
  <c r="H5344" i="1"/>
  <c r="H5343" i="1"/>
  <c r="H5342" i="1"/>
  <c r="H5345" i="1"/>
  <c r="H5348" i="1"/>
  <c r="H1450" i="1"/>
  <c r="H1451" i="1"/>
  <c r="H1448" i="1"/>
  <c r="H1447" i="1"/>
  <c r="H1446" i="1"/>
  <c r="H1449" i="1"/>
  <c r="H1452" i="1"/>
  <c r="H460" i="1"/>
  <c r="H461" i="1"/>
  <c r="H458" i="1"/>
  <c r="H457" i="1"/>
  <c r="H456" i="1"/>
  <c r="H459" i="1"/>
  <c r="H462" i="1"/>
  <c r="H3792" i="1"/>
  <c r="H3793" i="1"/>
  <c r="H3790" i="1"/>
  <c r="H3789" i="1"/>
  <c r="H3788" i="1"/>
  <c r="H3791" i="1"/>
  <c r="H3794" i="1"/>
  <c r="H5635" i="1"/>
  <c r="H5636" i="1"/>
  <c r="H5633" i="1"/>
  <c r="H5632" i="1"/>
  <c r="H5637" i="1"/>
  <c r="H5634" i="1"/>
  <c r="H5638" i="1"/>
  <c r="H2353" i="1"/>
  <c r="H2354" i="1"/>
  <c r="H2351" i="1"/>
  <c r="H2350" i="1"/>
  <c r="H2349" i="1"/>
  <c r="H2352" i="1"/>
  <c r="H2355" i="1"/>
  <c r="H3359" i="1"/>
  <c r="H3360" i="1"/>
  <c r="H3357" i="1"/>
  <c r="H3356" i="1"/>
  <c r="H3355" i="1"/>
  <c r="H3358" i="1"/>
  <c r="H3361" i="1"/>
  <c r="H1238" i="1"/>
  <c r="H1239" i="1"/>
  <c r="H1236" i="1"/>
  <c r="H1235" i="1"/>
  <c r="H1237" i="1"/>
  <c r="H1240" i="1"/>
  <c r="H614" i="1"/>
  <c r="H615" i="1"/>
  <c r="H612" i="1"/>
  <c r="H611" i="1"/>
  <c r="H613" i="1"/>
  <c r="H616" i="1"/>
  <c r="H4444" i="1"/>
  <c r="H4445" i="1"/>
  <c r="H4442" i="1"/>
  <c r="H4441" i="1"/>
  <c r="H4440" i="1"/>
  <c r="H4443" i="1"/>
  <c r="H4446" i="1"/>
  <c r="H4451" i="1"/>
  <c r="H4452" i="1"/>
  <c r="H4449" i="1"/>
  <c r="H4448" i="1"/>
  <c r="H4447" i="1"/>
  <c r="H4450" i="1"/>
  <c r="H4453" i="1"/>
  <c r="H3165" i="1"/>
  <c r="H3166" i="1"/>
  <c r="H3163" i="1"/>
  <c r="H3162" i="1"/>
  <c r="H3161" i="1"/>
  <c r="H3164" i="1"/>
  <c r="H3167" i="1"/>
  <c r="H4667" i="1"/>
  <c r="H4668" i="1"/>
  <c r="H4665" i="1"/>
  <c r="H4664" i="1"/>
  <c r="H4663" i="1"/>
  <c r="H4666" i="1"/>
  <c r="H4669" i="1"/>
  <c r="H4785" i="1"/>
  <c r="H4786" i="1"/>
  <c r="H4783" i="1"/>
  <c r="H4782" i="1"/>
  <c r="H4781" i="1"/>
  <c r="H4784" i="1"/>
  <c r="H4787" i="1"/>
  <c r="H2027" i="1"/>
  <c r="H2028" i="1"/>
  <c r="H2025" i="1"/>
  <c r="H2024" i="1"/>
  <c r="H2023" i="1"/>
  <c r="H2026" i="1"/>
  <c r="H2029" i="1"/>
  <c r="H4374" i="1"/>
  <c r="H4375" i="1"/>
  <c r="H4372" i="1"/>
  <c r="H4371" i="1"/>
  <c r="H4370" i="1"/>
  <c r="H4373" i="1"/>
  <c r="H4376" i="1"/>
  <c r="H1456" i="1"/>
  <c r="H1457" i="1"/>
  <c r="H1454" i="1"/>
  <c r="H1453" i="1"/>
  <c r="H1455" i="1"/>
  <c r="H1458" i="1"/>
  <c r="H1282" i="1"/>
  <c r="H1283" i="1"/>
  <c r="H1280" i="1"/>
  <c r="H1279" i="1"/>
  <c r="H1278" i="1"/>
  <c r="H1281" i="1"/>
  <c r="H1284" i="1"/>
  <c r="H5201" i="1"/>
  <c r="H5199" i="1"/>
  <c r="H5198" i="1"/>
  <c r="H5200" i="1"/>
  <c r="H5202" i="1"/>
  <c r="H2994" i="1"/>
  <c r="H2996" i="1"/>
  <c r="H2990" i="1"/>
  <c r="H2989" i="1"/>
  <c r="H3074" i="1"/>
  <c r="H2992" i="1"/>
  <c r="H2997" i="1"/>
  <c r="H424" i="1"/>
  <c r="H425" i="1"/>
  <c r="H422" i="1"/>
  <c r="H421" i="1"/>
  <c r="H420" i="1"/>
  <c r="H423" i="1"/>
  <c r="H426" i="1"/>
  <c r="H395" i="1"/>
  <c r="H396" i="1"/>
  <c r="H393" i="1"/>
  <c r="H392" i="1"/>
  <c r="H391" i="1"/>
  <c r="H394" i="1"/>
  <c r="H397" i="1"/>
  <c r="H5716" i="1"/>
  <c r="H5717" i="1"/>
  <c r="H5712" i="1"/>
  <c r="H5711" i="1"/>
  <c r="H5744" i="1"/>
  <c r="H5714" i="1"/>
  <c r="H5718" i="1"/>
  <c r="H2398" i="1"/>
  <c r="H2399" i="1"/>
  <c r="H2396" i="1"/>
  <c r="H2395" i="1"/>
  <c r="H2394" i="1"/>
  <c r="H2397" i="1"/>
  <c r="H2400" i="1"/>
  <c r="H5486" i="1"/>
  <c r="H5487" i="1"/>
  <c r="H5484" i="1"/>
  <c r="H5483" i="1"/>
  <c r="H5482" i="1"/>
  <c r="H5485" i="1"/>
  <c r="H5488" i="1"/>
  <c r="H5215" i="1"/>
  <c r="H5216" i="1"/>
  <c r="H5213" i="1"/>
  <c r="H5212" i="1"/>
  <c r="H5211" i="1"/>
  <c r="H5214" i="1"/>
  <c r="H5217" i="1"/>
  <c r="H1275" i="1"/>
  <c r="H1276" i="1"/>
  <c r="H1273" i="1"/>
  <c r="H1272" i="1"/>
  <c r="H1271" i="1"/>
  <c r="H1274" i="1"/>
  <c r="H1277" i="1"/>
  <c r="H2910" i="1"/>
  <c r="H2911" i="1"/>
  <c r="H2908" i="1"/>
  <c r="H2907" i="1"/>
  <c r="H2906" i="1"/>
  <c r="H2909" i="1"/>
  <c r="H2912" i="1"/>
  <c r="H1268" i="1"/>
  <c r="H1269" i="1"/>
  <c r="H1266" i="1"/>
  <c r="H1265" i="1"/>
  <c r="H1267" i="1"/>
  <c r="H1270" i="1"/>
  <c r="H4939" i="1"/>
  <c r="H4940" i="1"/>
  <c r="H4937" i="1"/>
  <c r="H4936" i="1"/>
  <c r="H2739" i="1"/>
  <c r="H4938" i="1"/>
  <c r="H4941" i="1"/>
  <c r="H518" i="1"/>
  <c r="H519" i="1"/>
  <c r="H516" i="1"/>
  <c r="H515" i="1"/>
  <c r="H514" i="1"/>
  <c r="H517" i="1"/>
  <c r="H520" i="1"/>
  <c r="H2857" i="1"/>
  <c r="H2858" i="1"/>
  <c r="H2855" i="1"/>
  <c r="H2854" i="1"/>
  <c r="H2853" i="1"/>
  <c r="H2856" i="1"/>
  <c r="H2859" i="1"/>
  <c r="H5173" i="1"/>
  <c r="H5174" i="1"/>
  <c r="H5171" i="1"/>
  <c r="H5170" i="1"/>
  <c r="H5177" i="1"/>
  <c r="H5172" i="1"/>
  <c r="H5175" i="1"/>
  <c r="H3172" i="1"/>
  <c r="H3173" i="1"/>
  <c r="H3170" i="1"/>
  <c r="H3169" i="1"/>
  <c r="H3168" i="1"/>
  <c r="H3171" i="1"/>
  <c r="H3174" i="1"/>
  <c r="H3308" i="1"/>
  <c r="H3309" i="1"/>
  <c r="H3306" i="1"/>
  <c r="H3305" i="1"/>
  <c r="H3533" i="1"/>
  <c r="H3307" i="1"/>
  <c r="H3310" i="1"/>
  <c r="H4433" i="1"/>
  <c r="H4434" i="1"/>
  <c r="H4431" i="1"/>
  <c r="H4430" i="1"/>
  <c r="H4429" i="1"/>
  <c r="H4432" i="1"/>
  <c r="H4435" i="1"/>
  <c r="H5874" i="1"/>
  <c r="H5875" i="1"/>
  <c r="H5872" i="1"/>
  <c r="H5871" i="1"/>
  <c r="H5870" i="1"/>
  <c r="H5873" i="1"/>
  <c r="H5876" i="1"/>
  <c r="H2391" i="1"/>
  <c r="H2392" i="1"/>
  <c r="H2389" i="1"/>
  <c r="H2388" i="1"/>
  <c r="H2387" i="1"/>
  <c r="H2390" i="1"/>
  <c r="H2393" i="1"/>
  <c r="H103" i="1"/>
  <c r="H104" i="1"/>
  <c r="H101" i="1"/>
  <c r="H100" i="1"/>
  <c r="H99" i="1"/>
  <c r="H102" i="1"/>
  <c r="H105" i="1"/>
  <c r="H511" i="1"/>
  <c r="H512" i="1"/>
  <c r="H509" i="1"/>
  <c r="H508" i="1"/>
  <c r="H507" i="1"/>
  <c r="H510" i="1"/>
  <c r="H513" i="1"/>
  <c r="H4160" i="1"/>
  <c r="H4161" i="1"/>
  <c r="H4158" i="1"/>
  <c r="H4157" i="1"/>
  <c r="H4156" i="1"/>
  <c r="H4159" i="1"/>
  <c r="H4162" i="1"/>
  <c r="H4850" i="1"/>
  <c r="H4851" i="1"/>
  <c r="H4848" i="1"/>
  <c r="H4847" i="1"/>
  <c r="H4846" i="1"/>
  <c r="H4849" i="1"/>
  <c r="H4852" i="1"/>
  <c r="H818" i="1"/>
  <c r="H819" i="1"/>
  <c r="H816" i="1"/>
  <c r="H815" i="1"/>
  <c r="H814" i="1"/>
  <c r="H817" i="1"/>
  <c r="H820" i="1"/>
  <c r="H202" i="1"/>
  <c r="H203" i="1"/>
  <c r="H200" i="1"/>
  <c r="H199" i="1"/>
  <c r="H198" i="1"/>
  <c r="H201" i="1"/>
  <c r="H204" i="1"/>
  <c r="H3449" i="1"/>
  <c r="H3450" i="1"/>
  <c r="H3447" i="1"/>
  <c r="H3448" i="1"/>
  <c r="H3451" i="1"/>
  <c r="H3702" i="1"/>
  <c r="H3703" i="1"/>
  <c r="H3700" i="1"/>
  <c r="H3699" i="1"/>
  <c r="H3701" i="1"/>
  <c r="H3704" i="1"/>
  <c r="H2450" i="1"/>
  <c r="H2451" i="1"/>
  <c r="H2446" i="1"/>
  <c r="H2445" i="1"/>
  <c r="H2443" i="1"/>
  <c r="H2448" i="1"/>
  <c r="H2452" i="1"/>
  <c r="H3089" i="1"/>
  <c r="H3092" i="1"/>
  <c r="H3081" i="1"/>
  <c r="H3078" i="1"/>
  <c r="H3084" i="1"/>
  <c r="H3096" i="1"/>
  <c r="H3098" i="1"/>
  <c r="H3100" i="1"/>
  <c r="H4660" i="1"/>
  <c r="H4661" i="1"/>
  <c r="H4658" i="1"/>
  <c r="H4657" i="1"/>
  <c r="H4656" i="1"/>
  <c r="H4659" i="1"/>
  <c r="H4662" i="1"/>
  <c r="H3864" i="1"/>
  <c r="H3865" i="1"/>
  <c r="H3860" i="1"/>
  <c r="H3859" i="1"/>
  <c r="H3857" i="1"/>
  <c r="H3862" i="1"/>
  <c r="H3866" i="1"/>
  <c r="H4703" i="1"/>
  <c r="H4704" i="1"/>
  <c r="H4701" i="1"/>
  <c r="H4700" i="1"/>
  <c r="H4699" i="1"/>
  <c r="H4702" i="1"/>
  <c r="H4705" i="1"/>
  <c r="H4578" i="1"/>
  <c r="H4579" i="1"/>
  <c r="H4575" i="1"/>
  <c r="H4574" i="1"/>
  <c r="H4788" i="1"/>
  <c r="H4576" i="1"/>
  <c r="H4580" i="1"/>
  <c r="H4517" i="1"/>
  <c r="H4518" i="1"/>
  <c r="H4513" i="1"/>
  <c r="H4512" i="1"/>
  <c r="H4670" i="1"/>
  <c r="H4515" i="1"/>
  <c r="H4519" i="1"/>
  <c r="H3758" i="1"/>
  <c r="H3759" i="1"/>
  <c r="H3756" i="1"/>
  <c r="H3755" i="1"/>
  <c r="H3754" i="1"/>
  <c r="H3757" i="1"/>
  <c r="H3760" i="1"/>
  <c r="H5297" i="1"/>
  <c r="H5295" i="1"/>
  <c r="H5299" i="1"/>
  <c r="H5301" i="1"/>
  <c r="H2629" i="1"/>
  <c r="H2630" i="1"/>
  <c r="H2627" i="1"/>
  <c r="H2626" i="1"/>
  <c r="H2628" i="1"/>
  <c r="H2631" i="1"/>
  <c r="H889" i="1"/>
  <c r="H890" i="1"/>
  <c r="H887" i="1"/>
  <c r="H886" i="1"/>
  <c r="H888" i="1"/>
  <c r="H891" i="1"/>
  <c r="H299" i="1"/>
  <c r="H297" i="1"/>
  <c r="H296" i="1"/>
  <c r="H298" i="1"/>
  <c r="H300" i="1"/>
  <c r="H3383" i="1"/>
  <c r="H3381" i="1"/>
  <c r="H3380" i="1"/>
  <c r="H3641" i="1"/>
  <c r="H3382" i="1"/>
  <c r="H3384" i="1"/>
  <c r="H2850" i="1"/>
  <c r="H2851" i="1"/>
  <c r="H2848" i="1"/>
  <c r="H1094" i="1"/>
  <c r="H2849" i="1"/>
  <c r="H2852" i="1"/>
  <c r="H5112" i="1"/>
  <c r="H5110" i="1"/>
  <c r="H5109" i="1"/>
  <c r="H5176" i="1"/>
  <c r="H5111" i="1"/>
  <c r="H5113" i="1"/>
  <c r="H3414" i="1"/>
  <c r="H3415" i="1"/>
  <c r="H3412" i="1"/>
  <c r="H3411" i="1"/>
  <c r="H3410" i="1"/>
  <c r="H3413" i="1"/>
  <c r="H3416" i="1"/>
  <c r="H3828" i="1"/>
  <c r="H3826" i="1"/>
  <c r="H3825" i="1"/>
  <c r="H3827" i="1"/>
  <c r="H3829" i="1"/>
  <c r="H839" i="1"/>
  <c r="H837" i="1"/>
  <c r="H836" i="1"/>
  <c r="H838" i="1"/>
  <c r="H840" i="1"/>
  <c r="H4170" i="1"/>
  <c r="H4168" i="1"/>
  <c r="H4167" i="1"/>
  <c r="H4169" i="1"/>
  <c r="H4171" i="1"/>
  <c r="H4175" i="1"/>
  <c r="H4173" i="1"/>
  <c r="H4172" i="1"/>
  <c r="H4174" i="1"/>
  <c r="H4176" i="1"/>
  <c r="H5389" i="1"/>
  <c r="H5387" i="1"/>
  <c r="H5386" i="1"/>
  <c r="H5388" i="1"/>
  <c r="H5390" i="1"/>
  <c r="H3136" i="1"/>
  <c r="H3134" i="1"/>
  <c r="H3133" i="1"/>
  <c r="H3135" i="1"/>
  <c r="H3137" i="1"/>
  <c r="H195" i="1"/>
  <c r="H196" i="1"/>
  <c r="H193" i="1"/>
  <c r="H192" i="1"/>
  <c r="H194" i="1"/>
  <c r="H197" i="1"/>
  <c r="H5498" i="1"/>
  <c r="H5500" i="1"/>
  <c r="H5493" i="1"/>
  <c r="H5490" i="1"/>
  <c r="H5495" i="1"/>
  <c r="H5503" i="1"/>
  <c r="H1112" i="1"/>
  <c r="H1110" i="1"/>
  <c r="H1109" i="1"/>
  <c r="H1111" i="1"/>
  <c r="H1113" i="1"/>
  <c r="H189" i="1"/>
  <c r="H190" i="1"/>
  <c r="H187" i="1"/>
  <c r="H186" i="1"/>
  <c r="H188" i="1"/>
  <c r="H191" i="1"/>
  <c r="H5377" i="1"/>
  <c r="H5375" i="1"/>
  <c r="H5374" i="1"/>
  <c r="H5376" i="1"/>
  <c r="H5378" i="1"/>
  <c r="H5464" i="1"/>
  <c r="H5465" i="1"/>
  <c r="H5462" i="1"/>
  <c r="H5461" i="1"/>
  <c r="H5460" i="1"/>
  <c r="H5463" i="1"/>
  <c r="H5466" i="1"/>
  <c r="H5739" i="1"/>
  <c r="H5741" i="1"/>
  <c r="H5735" i="1"/>
  <c r="H5734" i="1"/>
  <c r="H5732" i="1"/>
  <c r="H5737" i="1"/>
  <c r="H5742" i="1"/>
  <c r="H3376" i="1"/>
  <c r="H3377" i="1"/>
  <c r="H3374" i="1"/>
  <c r="H3373" i="1"/>
  <c r="H3372" i="1"/>
  <c r="H3375" i="1"/>
  <c r="H3378" i="1"/>
  <c r="H143" i="1"/>
  <c r="H144" i="1"/>
  <c r="H141" i="1"/>
  <c r="H140" i="1"/>
  <c r="H139" i="1"/>
  <c r="H142" i="1"/>
  <c r="H145" i="1"/>
  <c r="H1053" i="1"/>
  <c r="H1054" i="1"/>
  <c r="H1051" i="1"/>
  <c r="H1050" i="1"/>
  <c r="H1049" i="1"/>
  <c r="H1052" i="1"/>
  <c r="H1055" i="1"/>
  <c r="H163" i="1"/>
  <c r="H166" i="1"/>
  <c r="H156" i="1"/>
  <c r="H153" i="1"/>
  <c r="H150" i="1"/>
  <c r="H159" i="1"/>
  <c r="H170" i="1"/>
  <c r="H5740" i="1"/>
  <c r="H5736" i="1"/>
  <c r="H5733" i="1"/>
  <c r="H5738" i="1"/>
  <c r="H5743" i="1"/>
  <c r="H978" i="1"/>
  <c r="H979" i="1"/>
  <c r="H976" i="1"/>
  <c r="H975" i="1"/>
  <c r="H977" i="1"/>
  <c r="H980" i="1"/>
  <c r="H5969" i="1"/>
  <c r="H5970" i="1"/>
  <c r="H5967" i="1"/>
  <c r="H5966" i="1"/>
  <c r="H5965" i="1"/>
  <c r="H5968" i="1"/>
  <c r="H5971" i="1"/>
  <c r="H4550" i="1"/>
  <c r="H4551" i="1"/>
  <c r="H4548" i="1"/>
  <c r="H4547" i="1"/>
  <c r="H4546" i="1"/>
  <c r="H4549" i="1"/>
  <c r="H4552" i="1"/>
  <c r="H2335" i="1"/>
  <c r="H2331" i="1"/>
  <c r="H2329" i="1"/>
  <c r="H2333" i="1"/>
  <c r="H2336" i="1"/>
  <c r="H3271" i="1"/>
  <c r="H3273" i="1"/>
  <c r="H3266" i="1"/>
  <c r="H3265" i="1"/>
  <c r="H3263" i="1"/>
  <c r="H3268" i="1"/>
  <c r="H3275" i="1"/>
  <c r="H3531" i="1"/>
  <c r="H3529" i="1"/>
  <c r="H3657" i="1"/>
  <c r="H3530" i="1"/>
  <c r="H3532" i="1"/>
  <c r="H5916" i="1"/>
  <c r="H5917" i="1"/>
  <c r="H5914" i="1"/>
  <c r="H5913" i="1"/>
  <c r="H5915" i="1"/>
  <c r="H5918" i="1"/>
  <c r="H3802" i="1"/>
  <c r="H3800" i="1"/>
  <c r="H3988" i="1"/>
  <c r="H3801" i="1"/>
  <c r="H3803" i="1"/>
  <c r="H1719" i="1"/>
  <c r="H1721" i="1"/>
  <c r="H1715" i="1"/>
  <c r="H1713" i="1"/>
  <c r="H1712" i="1"/>
  <c r="H1717" i="1"/>
  <c r="H1723" i="1"/>
  <c r="H2429" i="1"/>
  <c r="H2430" i="1"/>
  <c r="H2427" i="1"/>
  <c r="H2426" i="1"/>
  <c r="H2428" i="1"/>
  <c r="H2431" i="1"/>
  <c r="H4332" i="1"/>
  <c r="H4330" i="1"/>
  <c r="H4329" i="1"/>
  <c r="H4331" i="1"/>
  <c r="H4333" i="1"/>
  <c r="H3388" i="1"/>
  <c r="H3389" i="1"/>
  <c r="H3386" i="1"/>
  <c r="H3385" i="1"/>
  <c r="H3387" i="1"/>
  <c r="H3390" i="1"/>
  <c r="H5098" i="1"/>
  <c r="H5099" i="1"/>
  <c r="H5096" i="1"/>
  <c r="H5095" i="1"/>
  <c r="H5094" i="1"/>
  <c r="H5097" i="1"/>
  <c r="H5100" i="1"/>
  <c r="H1402" i="1"/>
  <c r="H1403" i="1"/>
  <c r="H1400" i="1"/>
  <c r="H1399" i="1"/>
  <c r="H1398" i="1"/>
  <c r="H1401" i="1"/>
  <c r="H1404" i="1"/>
  <c r="H1813" i="1"/>
  <c r="H1811" i="1"/>
  <c r="H1812" i="1"/>
  <c r="H1814" i="1"/>
  <c r="H3284" i="1"/>
  <c r="H3285" i="1"/>
  <c r="H3282" i="1"/>
  <c r="H3281" i="1"/>
  <c r="H3283" i="1"/>
  <c r="H3286" i="1"/>
  <c r="H867" i="1"/>
  <c r="H868" i="1"/>
  <c r="H865" i="1"/>
  <c r="H864" i="1"/>
  <c r="H863" i="1"/>
  <c r="H866" i="1"/>
  <c r="H869" i="1"/>
  <c r="H5517" i="1"/>
  <c r="H5516" i="1"/>
  <c r="H5518" i="1"/>
  <c r="H5519" i="1"/>
  <c r="H2034" i="1"/>
  <c r="H2035" i="1"/>
  <c r="H2032" i="1"/>
  <c r="H2031" i="1"/>
  <c r="H2030" i="1"/>
  <c r="H2033" i="1"/>
  <c r="H2036" i="1"/>
  <c r="H3713" i="1"/>
  <c r="H3714" i="1"/>
  <c r="H3711" i="1"/>
  <c r="H3710" i="1"/>
  <c r="H3709" i="1"/>
  <c r="H3712" i="1"/>
  <c r="H3715" i="1"/>
  <c r="H4523" i="1"/>
  <c r="H4521" i="1"/>
  <c r="H4522" i="1"/>
  <c r="H4524" i="1"/>
  <c r="H5383" i="1"/>
  <c r="H5384" i="1"/>
  <c r="H5381" i="1"/>
  <c r="H5380" i="1"/>
  <c r="H5379" i="1"/>
  <c r="H5382" i="1"/>
  <c r="H5385" i="1"/>
  <c r="H304" i="1"/>
  <c r="H302" i="1"/>
  <c r="H301" i="1"/>
  <c r="H303" i="1"/>
  <c r="H305" i="1"/>
  <c r="H5506" i="1"/>
  <c r="H5507" i="1"/>
  <c r="H5508" i="1"/>
  <c r="H5063" i="1"/>
  <c r="H5061" i="1"/>
  <c r="H5060" i="1"/>
  <c r="H5062" i="1"/>
  <c r="H5064" i="1"/>
  <c r="H3879" i="1"/>
  <c r="H3880" i="1"/>
  <c r="H3877" i="1"/>
  <c r="H3876" i="1"/>
  <c r="H4188" i="1"/>
  <c r="H3878" i="1"/>
  <c r="H3881" i="1"/>
  <c r="H4921" i="1"/>
  <c r="H4922" i="1"/>
  <c r="H4919" i="1"/>
  <c r="H4918" i="1"/>
  <c r="H2639" i="1"/>
  <c r="H4920" i="1"/>
  <c r="H4923" i="1"/>
  <c r="H220" i="1"/>
  <c r="H221" i="1"/>
  <c r="H218" i="1"/>
  <c r="H217" i="1"/>
  <c r="H216" i="1"/>
  <c r="H219" i="1"/>
  <c r="H222" i="1"/>
  <c r="H2079" i="1"/>
  <c r="H2080" i="1"/>
  <c r="H2077" i="1"/>
  <c r="H2076" i="1"/>
  <c r="H2075" i="1"/>
  <c r="H2078" i="1"/>
  <c r="H2081" i="1"/>
  <c r="H2743" i="1"/>
  <c r="H2744" i="1"/>
  <c r="H2741" i="1"/>
  <c r="H2740" i="1"/>
  <c r="H870" i="1"/>
  <c r="H2742" i="1"/>
  <c r="H2745" i="1"/>
  <c r="H4478" i="1"/>
  <c r="H4479" i="1"/>
  <c r="H4476" i="1"/>
  <c r="H4475" i="1"/>
  <c r="H4474" i="1"/>
  <c r="H4477" i="1"/>
  <c r="H4480" i="1"/>
  <c r="H1819" i="1"/>
  <c r="H1820" i="1"/>
  <c r="H1817" i="1"/>
  <c r="H1816" i="1"/>
  <c r="H1815" i="1"/>
  <c r="H1818" i="1"/>
  <c r="H1821" i="1"/>
  <c r="H1318" i="1"/>
  <c r="H1316" i="1"/>
  <c r="H1315" i="1"/>
  <c r="H1317" i="1"/>
  <c r="H1319" i="1"/>
  <c r="H2265" i="1"/>
  <c r="H2268" i="1"/>
  <c r="H2257" i="1"/>
  <c r="H2252" i="1"/>
  <c r="H2260" i="1"/>
  <c r="H2272" i="1"/>
  <c r="H5751" i="1"/>
  <c r="H5752" i="1"/>
  <c r="H5749" i="1"/>
  <c r="H5748" i="1"/>
  <c r="H5750" i="1"/>
  <c r="H5753" i="1"/>
  <c r="H1926" i="1"/>
  <c r="H1924" i="1"/>
  <c r="H1923" i="1"/>
  <c r="H1922" i="1"/>
  <c r="H1925" i="1"/>
  <c r="H1927" i="1"/>
  <c r="H2458" i="1"/>
  <c r="H2459" i="1"/>
  <c r="H2456" i="1"/>
  <c r="H2455" i="1"/>
  <c r="H3053" i="1"/>
  <c r="H2457" i="1"/>
  <c r="H2460" i="1"/>
  <c r="H3960" i="1"/>
  <c r="H3961" i="1"/>
  <c r="H3958" i="1"/>
  <c r="H3957" i="1"/>
  <c r="H3956" i="1"/>
  <c r="H3959" i="1"/>
  <c r="H3962" i="1"/>
  <c r="H4302" i="1"/>
  <c r="H4303" i="1"/>
  <c r="H4300" i="1"/>
  <c r="H4299" i="1"/>
  <c r="H4298" i="1"/>
  <c r="H4301" i="1"/>
  <c r="H4304" i="1"/>
  <c r="H3854" i="1"/>
  <c r="H3855" i="1"/>
  <c r="H3852" i="1"/>
  <c r="H3851" i="1"/>
  <c r="H3850" i="1"/>
  <c r="H3853" i="1"/>
  <c r="H3856" i="1"/>
  <c r="H3461" i="1"/>
  <c r="H3463" i="1"/>
  <c r="H3456" i="1"/>
  <c r="H3453" i="1"/>
  <c r="H3458" i="1"/>
  <c r="H3465" i="1"/>
  <c r="H5689" i="1"/>
  <c r="H5690" i="1"/>
  <c r="H5687" i="1"/>
  <c r="H5686" i="1"/>
  <c r="H5685" i="1"/>
  <c r="H5688" i="1"/>
  <c r="H5691" i="1"/>
  <c r="H1945" i="1"/>
  <c r="H1947" i="1"/>
  <c r="H1941" i="1"/>
  <c r="H1940" i="1"/>
  <c r="H1938" i="1"/>
  <c r="H1943" i="1"/>
  <c r="H1948" i="1"/>
  <c r="H3155" i="1"/>
  <c r="H3153" i="1"/>
  <c r="H3528" i="1"/>
  <c r="H3154" i="1"/>
  <c r="H3156" i="1"/>
  <c r="H1808" i="1"/>
  <c r="H1809" i="1"/>
  <c r="H1806" i="1"/>
  <c r="H1805" i="1"/>
  <c r="H1804" i="1"/>
  <c r="H1807" i="1"/>
  <c r="H1810" i="1"/>
  <c r="H4349" i="1"/>
  <c r="H4350" i="1"/>
  <c r="H4347" i="1"/>
  <c r="H4346" i="1"/>
  <c r="H4345" i="1"/>
  <c r="H4348" i="1"/>
  <c r="H4351" i="1"/>
  <c r="H1931" i="1"/>
  <c r="H1932" i="1"/>
  <c r="H1929" i="1"/>
  <c r="H1928" i="1"/>
  <c r="H1930" i="1"/>
  <c r="H1933" i="1"/>
  <c r="H5181" i="1"/>
  <c r="H5182" i="1"/>
  <c r="H5179" i="1"/>
  <c r="H5178" i="1"/>
  <c r="H5184" i="1"/>
  <c r="H5180" i="1"/>
  <c r="H5183" i="1"/>
  <c r="H4245" i="1"/>
  <c r="H4246" i="1"/>
  <c r="H4243" i="1"/>
  <c r="H4242" i="1"/>
  <c r="H4241" i="1"/>
  <c r="H4244" i="1"/>
  <c r="H4247" i="1"/>
  <c r="H2666" i="1"/>
  <c r="H2667" i="1"/>
  <c r="H2664" i="1"/>
  <c r="H2663" i="1"/>
  <c r="H2662" i="1"/>
  <c r="H2665" i="1"/>
  <c r="H2668" i="1"/>
  <c r="H2222" i="1"/>
  <c r="H2221" i="1"/>
  <c r="H2223" i="1"/>
  <c r="H2224" i="1"/>
  <c r="H4696" i="1"/>
  <c r="H4697" i="1"/>
  <c r="H4694" i="1"/>
  <c r="H4693" i="1"/>
  <c r="H4695" i="1"/>
  <c r="H4698" i="1"/>
  <c r="H642" i="1"/>
  <c r="H643" i="1"/>
  <c r="H640" i="1"/>
  <c r="H639" i="1"/>
  <c r="H638" i="1"/>
  <c r="H641" i="1"/>
  <c r="H644" i="1"/>
  <c r="H3540" i="1"/>
  <c r="H3541" i="1"/>
  <c r="H3536" i="1"/>
  <c r="H3535" i="1"/>
  <c r="H3679" i="1"/>
  <c r="H3538" i="1"/>
  <c r="H3542" i="1"/>
  <c r="H1621" i="1"/>
  <c r="H1620" i="1"/>
  <c r="H1622" i="1"/>
  <c r="H1623" i="1"/>
  <c r="H2111" i="1"/>
  <c r="H2112" i="1"/>
  <c r="H2109" i="1"/>
  <c r="H2108" i="1"/>
  <c r="H2110" i="1"/>
  <c r="H2113" i="1"/>
  <c r="H4677" i="1"/>
  <c r="H4679" i="1"/>
  <c r="H4673" i="1"/>
  <c r="H4917" i="1"/>
  <c r="H4675" i="1"/>
  <c r="H4681" i="1"/>
  <c r="H3430" i="1"/>
  <c r="H3428" i="1"/>
  <c r="H3427" i="1"/>
  <c r="H3429" i="1"/>
  <c r="H3431" i="1"/>
  <c r="H3222" i="1"/>
  <c r="H3223" i="1"/>
  <c r="H3220" i="1"/>
  <c r="H3219" i="1"/>
  <c r="H3218" i="1"/>
  <c r="H3221" i="1"/>
  <c r="H3224" i="1"/>
  <c r="H2750" i="1"/>
  <c r="H2751" i="1"/>
  <c r="H2748" i="1"/>
  <c r="H2747" i="1"/>
  <c r="H2746" i="1"/>
  <c r="H2749" i="1"/>
  <c r="H2752" i="1"/>
  <c r="H2636" i="1"/>
  <c r="H2637" i="1"/>
  <c r="H2634" i="1"/>
  <c r="H2633" i="1"/>
  <c r="H2632" i="1"/>
  <c r="H2635" i="1"/>
  <c r="H2638" i="1"/>
  <c r="H2781" i="1"/>
  <c r="H2783" i="1"/>
  <c r="H2776" i="1"/>
  <c r="H2774" i="1"/>
  <c r="H2772" i="1"/>
  <c r="H2778" i="1"/>
  <c r="H2785" i="1"/>
  <c r="H2558" i="1"/>
  <c r="H2559" i="1"/>
  <c r="H2556" i="1"/>
  <c r="H2555" i="1"/>
  <c r="H2554" i="1"/>
  <c r="H2557" i="1"/>
  <c r="H2560" i="1"/>
  <c r="H5682" i="1"/>
  <c r="H5683" i="1"/>
  <c r="H5680" i="1"/>
  <c r="H5679" i="1"/>
  <c r="H5678" i="1"/>
  <c r="H5681" i="1"/>
  <c r="H5684" i="1"/>
  <c r="H1687" i="1"/>
  <c r="H1688" i="1"/>
  <c r="H1685" i="1"/>
  <c r="H1684" i="1"/>
  <c r="H1686" i="1"/>
  <c r="H1689" i="1"/>
  <c r="H4789" i="1"/>
  <c r="H5108" i="1"/>
  <c r="H4790" i="1"/>
  <c r="H4791" i="1"/>
  <c r="H4755" i="1"/>
  <c r="H4754" i="1"/>
  <c r="H4756" i="1"/>
  <c r="H4757" i="1"/>
  <c r="H3834" i="1"/>
  <c r="H3835" i="1"/>
  <c r="H3832" i="1"/>
  <c r="H3831" i="1"/>
  <c r="H3830" i="1"/>
  <c r="H3833" i="1"/>
  <c r="H3836" i="1"/>
  <c r="H2370" i="1"/>
  <c r="H2371" i="1"/>
  <c r="H2368" i="1"/>
  <c r="H2367" i="1"/>
  <c r="H2369" i="1"/>
  <c r="H2372" i="1"/>
  <c r="H3872" i="1"/>
  <c r="H3873" i="1"/>
  <c r="H3870" i="1"/>
  <c r="H3869" i="1"/>
  <c r="H3868" i="1"/>
  <c r="H3871" i="1"/>
  <c r="H3874" i="1"/>
  <c r="H5724" i="1"/>
  <c r="H5725" i="1"/>
  <c r="H5722" i="1"/>
  <c r="H5721" i="1"/>
  <c r="H5720" i="1"/>
  <c r="H5723" i="1"/>
  <c r="H5726" i="1"/>
  <c r="H2995" i="1"/>
  <c r="H2991" i="1"/>
  <c r="H2988" i="1"/>
  <c r="H2993" i="1"/>
  <c r="H2998" i="1"/>
  <c r="H2531" i="1"/>
  <c r="H2532" i="1"/>
  <c r="H2529" i="1"/>
  <c r="H2528" i="1"/>
  <c r="H2530" i="1"/>
  <c r="H2533" i="1"/>
  <c r="H587" i="1"/>
  <c r="H588" i="1"/>
  <c r="H585" i="1"/>
  <c r="H584" i="1"/>
  <c r="H583" i="1"/>
  <c r="H586" i="1"/>
  <c r="H589" i="1"/>
  <c r="H4319" i="1"/>
  <c r="H4320" i="1"/>
  <c r="H4317" i="1"/>
  <c r="H4316" i="1"/>
  <c r="H4315" i="1"/>
  <c r="H4318" i="1"/>
  <c r="H4321" i="1"/>
  <c r="H3953" i="1"/>
  <c r="H3954" i="1"/>
  <c r="H3951" i="1"/>
  <c r="H3950" i="1"/>
  <c r="H4210" i="1"/>
  <c r="H3952" i="1"/>
  <c r="H3955" i="1"/>
  <c r="H165" i="1"/>
  <c r="H168" i="1"/>
  <c r="H158" i="1"/>
  <c r="H155" i="1"/>
  <c r="H152" i="1"/>
  <c r="H161" i="1"/>
  <c r="H172" i="1"/>
  <c r="H4326" i="1"/>
  <c r="H4327" i="1"/>
  <c r="H4324" i="1"/>
  <c r="H4323" i="1"/>
  <c r="H4322" i="1"/>
  <c r="H4325" i="1"/>
  <c r="H4328" i="1"/>
  <c r="H1263" i="1"/>
  <c r="H1261" i="1"/>
  <c r="H1260" i="1"/>
  <c r="H1259" i="1"/>
  <c r="H1262" i="1"/>
  <c r="H1264" i="1"/>
  <c r="H1102" i="1"/>
  <c r="H1103" i="1"/>
  <c r="H1100" i="1"/>
  <c r="H1099" i="1"/>
  <c r="H2987" i="1"/>
  <c r="H1101" i="1"/>
  <c r="H1104" i="1"/>
  <c r="H945" i="1"/>
  <c r="H943" i="1"/>
  <c r="H944" i="1"/>
  <c r="H946" i="1"/>
  <c r="H3822" i="1"/>
  <c r="H3823" i="1"/>
  <c r="H3820" i="1"/>
  <c r="H3819" i="1"/>
  <c r="H3818" i="1"/>
  <c r="H3821" i="1"/>
  <c r="H3824" i="1"/>
  <c r="H1677" i="1"/>
  <c r="H1678" i="1"/>
  <c r="H1675" i="1"/>
  <c r="H1674" i="1"/>
  <c r="H1673" i="1"/>
  <c r="H1676" i="1"/>
  <c r="H1679" i="1"/>
  <c r="H5195" i="1"/>
  <c r="H5196" i="1"/>
  <c r="H5193" i="1"/>
  <c r="H5192" i="1"/>
  <c r="H5191" i="1"/>
  <c r="H5194" i="1"/>
  <c r="H5197" i="1"/>
  <c r="H5479" i="1"/>
  <c r="H5480" i="1"/>
  <c r="H5477" i="1"/>
  <c r="H5476" i="1"/>
  <c r="H5475" i="1"/>
  <c r="H5478" i="1"/>
  <c r="H5481" i="1"/>
  <c r="H931" i="1"/>
  <c r="H930" i="1"/>
  <c r="H932" i="1"/>
  <c r="H933" i="1"/>
  <c r="H3848" i="1"/>
  <c r="H4109" i="1"/>
  <c r="H3847" i="1"/>
  <c r="H3849" i="1"/>
  <c r="H5614" i="1"/>
  <c r="H5615" i="1"/>
  <c r="H5612" i="1"/>
  <c r="H5702" i="1"/>
  <c r="H5613" i="1"/>
  <c r="H5616" i="1"/>
  <c r="H1550" i="1"/>
  <c r="H1552" i="1"/>
  <c r="H1545" i="1"/>
  <c r="H1543" i="1"/>
  <c r="H1541" i="1"/>
  <c r="H1547" i="1"/>
  <c r="H1555" i="1"/>
  <c r="H4252" i="1"/>
  <c r="H4253" i="1"/>
  <c r="H4250" i="1"/>
  <c r="H4249" i="1"/>
  <c r="H4248" i="1"/>
  <c r="H4251" i="1"/>
  <c r="H4254" i="1"/>
  <c r="H7" i="1"/>
  <c r="H4" i="1"/>
  <c r="H3" i="1"/>
  <c r="H2" i="1"/>
  <c r="H5" i="1"/>
  <c r="H8" i="1"/>
  <c r="H4751" i="1"/>
  <c r="H4752" i="1"/>
  <c r="H4749" i="1"/>
  <c r="H4748" i="1"/>
  <c r="H4750" i="1"/>
  <c r="H4753" i="1"/>
  <c r="H1327" i="1"/>
  <c r="H1322" i="1"/>
  <c r="H1330" i="1"/>
  <c r="H1340" i="1"/>
  <c r="H1253" i="1"/>
  <c r="H1252" i="1"/>
  <c r="H1254" i="1"/>
  <c r="H1255" i="1"/>
  <c r="H5895" i="1"/>
  <c r="H5896" i="1"/>
  <c r="H5893" i="1"/>
  <c r="H5892" i="1"/>
  <c r="H5891" i="1"/>
  <c r="H5894" i="1"/>
  <c r="H5897" i="1"/>
  <c r="H4061" i="1"/>
  <c r="H4062" i="1"/>
  <c r="H4059" i="1"/>
  <c r="H4058" i="1"/>
  <c r="H4060" i="1"/>
  <c r="H4063" i="1"/>
  <c r="H1946" i="1"/>
  <c r="H1942" i="1"/>
  <c r="H1939" i="1"/>
  <c r="H1944" i="1"/>
  <c r="H1949" i="1"/>
  <c r="H2643" i="1"/>
  <c r="H2644" i="1"/>
  <c r="H2641" i="1"/>
  <c r="H2640" i="1"/>
  <c r="H487" i="1"/>
  <c r="H2642" i="1"/>
  <c r="H2645" i="1"/>
  <c r="H2973" i="1"/>
  <c r="H2974" i="1"/>
  <c r="H2971" i="1"/>
  <c r="H1435" i="1"/>
  <c r="H2972" i="1"/>
  <c r="H2975" i="1"/>
  <c r="H5880" i="1"/>
  <c r="H5881" i="1"/>
  <c r="H5878" i="1"/>
  <c r="H5877" i="1"/>
  <c r="H5879" i="1"/>
  <c r="H5882" i="1"/>
  <c r="H254" i="1"/>
  <c r="H255" i="1"/>
  <c r="H252" i="1"/>
  <c r="H251" i="1"/>
  <c r="H250" i="1"/>
  <c r="H253" i="1"/>
  <c r="H256" i="1"/>
  <c r="H4404" i="1"/>
  <c r="H4405" i="1"/>
  <c r="H4402" i="1"/>
  <c r="H4401" i="1"/>
  <c r="H4400" i="1"/>
  <c r="H4403" i="1"/>
  <c r="H4406" i="1"/>
  <c r="H1214" i="1"/>
  <c r="H1216" i="1"/>
  <c r="H1209" i="1"/>
  <c r="H1207" i="1"/>
  <c r="H1205" i="1"/>
  <c r="H1211" i="1"/>
  <c r="H1218" i="1"/>
  <c r="H3394" i="1"/>
  <c r="H3395" i="1"/>
  <c r="H3392" i="1"/>
  <c r="H3391" i="1"/>
  <c r="H3393" i="1"/>
  <c r="H3396" i="1"/>
  <c r="H5423" i="1"/>
  <c r="H5424" i="1"/>
  <c r="H5421" i="1"/>
  <c r="H5611" i="1"/>
  <c r="H5422" i="1"/>
  <c r="H5425" i="1"/>
  <c r="H3259" i="1"/>
  <c r="H3260" i="1"/>
  <c r="H3257" i="1"/>
  <c r="H3256" i="1"/>
  <c r="H3255" i="1"/>
  <c r="H3258" i="1"/>
  <c r="H3261" i="1"/>
  <c r="H4026" i="1"/>
  <c r="H4027" i="1"/>
  <c r="H4024" i="1"/>
  <c r="H4023" i="1"/>
  <c r="H4022" i="1"/>
  <c r="H4025" i="1"/>
  <c r="H4028" i="1"/>
  <c r="H75" i="1"/>
  <c r="H74" i="1"/>
  <c r="H76" i="1"/>
  <c r="H77" i="1"/>
  <c r="H3573" i="1"/>
  <c r="H3574" i="1"/>
  <c r="H3571" i="1"/>
  <c r="H3570" i="1"/>
  <c r="H3569" i="1"/>
  <c r="H3572" i="1"/>
  <c r="H3575" i="1"/>
  <c r="H5056" i="1"/>
  <c r="H5057" i="1"/>
  <c r="H5053" i="1"/>
  <c r="H5051" i="1"/>
  <c r="H5054" i="1"/>
  <c r="H5058" i="1"/>
  <c r="H5706" i="1"/>
  <c r="H5707" i="1"/>
  <c r="H5704" i="1"/>
  <c r="H5703" i="1"/>
  <c r="H5709" i="1"/>
  <c r="H5705" i="1"/>
  <c r="H5708" i="1"/>
  <c r="H2568" i="1"/>
  <c r="H2566" i="1"/>
  <c r="H2565" i="1"/>
  <c r="H2567" i="1"/>
  <c r="H2569" i="1"/>
  <c r="H2899" i="1"/>
  <c r="H2900" i="1"/>
  <c r="H2897" i="1"/>
  <c r="H2896" i="1"/>
  <c r="H1098" i="1"/>
  <c r="H2898" i="1"/>
  <c r="H2901" i="1"/>
  <c r="H3908" i="1"/>
  <c r="H3909" i="1"/>
  <c r="H3906" i="1"/>
  <c r="H3905" i="1"/>
  <c r="H3904" i="1"/>
  <c r="H3907" i="1"/>
  <c r="H3910" i="1"/>
  <c r="H4015" i="1"/>
  <c r="H4016" i="1"/>
  <c r="H4013" i="1"/>
  <c r="H4012" i="1"/>
  <c r="H4014" i="1"/>
  <c r="H4017" i="1"/>
  <c r="H737" i="1"/>
  <c r="H735" i="1"/>
  <c r="H734" i="1"/>
  <c r="H736" i="1"/>
  <c r="H738" i="1"/>
  <c r="H4719" i="1"/>
  <c r="H4717" i="1"/>
  <c r="H4718" i="1"/>
  <c r="H4720" i="1"/>
  <c r="H5910" i="1"/>
  <c r="H5911" i="1"/>
  <c r="H5908" i="1"/>
  <c r="H5919" i="1"/>
  <c r="H5909" i="1"/>
  <c r="H5912" i="1"/>
  <c r="H4587" i="1"/>
  <c r="H4585" i="1"/>
  <c r="H4584" i="1"/>
  <c r="H4586" i="1"/>
  <c r="H4588" i="1"/>
  <c r="H972" i="1"/>
  <c r="H973" i="1"/>
  <c r="H970" i="1"/>
  <c r="H969" i="1"/>
  <c r="H968" i="1"/>
  <c r="H971" i="1"/>
  <c r="H974" i="1"/>
  <c r="H489" i="1"/>
  <c r="H488" i="1"/>
  <c r="H2847" i="1"/>
  <c r="H490" i="1"/>
  <c r="H491" i="1"/>
  <c r="H915" i="1"/>
  <c r="H913" i="1"/>
  <c r="H912" i="1"/>
  <c r="H911" i="1"/>
  <c r="H914" i="1"/>
  <c r="H916" i="1"/>
  <c r="H806" i="1"/>
  <c r="H807" i="1"/>
  <c r="H804" i="1"/>
  <c r="H803" i="1"/>
  <c r="H802" i="1"/>
  <c r="H805" i="1"/>
  <c r="H808" i="1"/>
  <c r="H811" i="1"/>
  <c r="H810" i="1"/>
  <c r="H809" i="1"/>
  <c r="H812" i="1"/>
  <c r="H813" i="1"/>
  <c r="H5745" i="1"/>
  <c r="H5811" i="1"/>
  <c r="H5746" i="1"/>
  <c r="H5747" i="1"/>
  <c r="H1655" i="1"/>
  <c r="H1657" i="1"/>
  <c r="H1650" i="1"/>
  <c r="H1647" i="1"/>
  <c r="H1652" i="1"/>
  <c r="H1659" i="1"/>
  <c r="H1744" i="1"/>
  <c r="H1745" i="1"/>
  <c r="H1742" i="1"/>
  <c r="H1741" i="1"/>
  <c r="H1740" i="1"/>
  <c r="H1743" i="1"/>
  <c r="H1746" i="1"/>
  <c r="H449" i="1"/>
  <c r="H448" i="1"/>
  <c r="H447" i="1"/>
  <c r="H450" i="1"/>
  <c r="H451" i="1"/>
  <c r="H2937" i="1"/>
  <c r="H2938" i="1"/>
  <c r="H2935" i="1"/>
  <c r="H2934" i="1"/>
  <c r="H2933" i="1"/>
  <c r="H2936" i="1"/>
  <c r="H2939" i="1"/>
  <c r="H485" i="1"/>
  <c r="H483" i="1"/>
  <c r="H482" i="1"/>
  <c r="H484" i="1"/>
  <c r="H486" i="1"/>
  <c r="H24" i="1"/>
  <c r="H25" i="1"/>
  <c r="H22" i="1"/>
  <c r="H21" i="1"/>
  <c r="H20" i="1"/>
  <c r="H23" i="1"/>
  <c r="H26" i="1"/>
  <c r="H3654" i="1"/>
  <c r="H3655" i="1"/>
  <c r="H3652" i="1"/>
  <c r="H3651" i="1"/>
  <c r="H3653" i="1"/>
  <c r="H3656" i="1"/>
  <c r="H1609" i="1"/>
  <c r="H1607" i="1"/>
  <c r="H1606" i="1"/>
  <c r="H1605" i="1"/>
  <c r="H1608" i="1"/>
  <c r="H1610" i="1"/>
  <c r="H2659" i="1"/>
  <c r="H2660" i="1"/>
  <c r="H2657" i="1"/>
  <c r="H2656" i="1"/>
  <c r="H2655" i="1"/>
  <c r="H2658" i="1"/>
  <c r="H2661" i="1"/>
  <c r="H1583" i="1"/>
  <c r="H1581" i="1"/>
  <c r="H1580" i="1"/>
  <c r="H1582" i="1"/>
  <c r="H1584" i="1"/>
  <c r="H3472" i="1"/>
  <c r="H3473" i="1"/>
  <c r="H3470" i="1"/>
  <c r="H3469" i="1"/>
  <c r="H3468" i="1"/>
  <c r="H3471" i="1"/>
  <c r="H3474" i="1"/>
  <c r="H4678" i="1"/>
  <c r="H4680" i="1"/>
  <c r="H4674" i="1"/>
  <c r="H4672" i="1"/>
  <c r="H4935" i="1"/>
  <c r="H4676" i="1"/>
  <c r="H4682" i="1"/>
  <c r="H5923" i="1"/>
  <c r="H5924" i="1"/>
  <c r="H5921" i="1"/>
  <c r="H5920" i="1"/>
  <c r="H5951" i="1"/>
  <c r="H5922" i="1"/>
  <c r="H5925" i="1"/>
  <c r="H2301" i="1"/>
  <c r="H2299" i="1"/>
  <c r="H2298" i="1"/>
  <c r="H2297" i="1"/>
  <c r="H2300" i="1"/>
  <c r="H2302" i="1"/>
  <c r="H1906" i="1"/>
  <c r="H1905" i="1"/>
  <c r="H1907" i="1"/>
  <c r="H1908" i="1"/>
  <c r="H2507" i="1"/>
  <c r="H2505" i="1"/>
  <c r="H2502" i="1"/>
  <c r="H2510" i="1"/>
  <c r="H2517" i="1"/>
  <c r="H4514" i="1"/>
  <c r="H4671" i="1"/>
  <c r="H4516" i="1"/>
  <c r="H4520" i="1"/>
  <c r="H4583" i="1"/>
  <c r="H4577" i="1"/>
  <c r="H4581" i="1"/>
  <c r="H2305" i="1"/>
  <c r="H2304" i="1"/>
  <c r="H2303" i="1"/>
  <c r="H2306" i="1"/>
  <c r="H2307" i="1"/>
  <c r="H4914" i="1"/>
  <c r="H4913" i="1"/>
  <c r="H4912" i="1"/>
  <c r="H4915" i="1"/>
  <c r="H4916" i="1"/>
  <c r="H5888" i="1"/>
  <c r="H5887" i="1"/>
  <c r="H5889" i="1"/>
  <c r="H5890" i="1"/>
  <c r="H3887" i="1"/>
  <c r="H3886" i="1"/>
  <c r="H3888" i="1"/>
  <c r="H3889" i="1"/>
  <c r="H2903" i="1"/>
  <c r="H2902" i="1"/>
  <c r="H2904" i="1"/>
  <c r="H2905" i="1"/>
  <c r="H4886" i="1"/>
  <c r="H4885" i="1"/>
  <c r="H4884" i="1"/>
  <c r="H4887" i="1"/>
  <c r="H4888" i="1"/>
  <c r="H908" i="1"/>
  <c r="H907" i="1"/>
  <c r="H909" i="1"/>
  <c r="H910" i="1"/>
  <c r="H5304" i="1"/>
  <c r="H5303" i="1"/>
  <c r="H5305" i="1"/>
  <c r="H5306" i="1"/>
  <c r="H1537" i="1"/>
  <c r="H1536" i="1"/>
  <c r="H1538" i="1"/>
  <c r="H1539" i="1"/>
  <c r="H5713" i="1"/>
  <c r="H5710" i="1"/>
  <c r="H5715" i="1"/>
  <c r="H5719" i="1"/>
  <c r="H5052" i="1"/>
  <c r="H5055" i="1"/>
  <c r="H5059" i="1"/>
  <c r="H3418" i="1"/>
  <c r="H3417" i="1"/>
  <c r="H3419" i="1"/>
  <c r="H3420" i="1"/>
  <c r="H3050" i="1"/>
  <c r="H3152" i="1"/>
  <c r="H3051" i="1"/>
  <c r="H3052" i="1"/>
  <c r="H2176" i="1"/>
  <c r="H2175" i="1"/>
  <c r="H2177" i="1"/>
  <c r="H2178" i="1"/>
  <c r="H2126" i="1"/>
  <c r="H2125" i="1"/>
  <c r="H2127" i="1"/>
  <c r="H2128" i="1"/>
  <c r="H850" i="1"/>
  <c r="H849" i="1"/>
  <c r="H848" i="1"/>
  <c r="H851" i="1"/>
  <c r="H852" i="1"/>
  <c r="H3592" i="1"/>
  <c r="H3591" i="1"/>
  <c r="H3590" i="1"/>
  <c r="H3593" i="1"/>
  <c r="H3594" i="1"/>
  <c r="H2508" i="1"/>
  <c r="H2503" i="1"/>
  <c r="H2511" i="1"/>
  <c r="H2518" i="1"/>
  <c r="H4363" i="1"/>
  <c r="H4362" i="1"/>
  <c r="H4364" i="1"/>
  <c r="H4365" i="1"/>
  <c r="H2862" i="1"/>
  <c r="H2861" i="1"/>
  <c r="H2860" i="1"/>
  <c r="H2863" i="1"/>
  <c r="H2864" i="1"/>
  <c r="H3065" i="1"/>
  <c r="H3064" i="1"/>
  <c r="H3066" i="1"/>
  <c r="H3067" i="1"/>
  <c r="H5884" i="1"/>
  <c r="H5883" i="1"/>
  <c r="H5885" i="1"/>
  <c r="H5886" i="1"/>
  <c r="H5513" i="1"/>
  <c r="H5514" i="1"/>
  <c r="H5515" i="1"/>
  <c r="H2670" i="1"/>
  <c r="H2669" i="1"/>
  <c r="H2671" i="1"/>
  <c r="H2672" i="1"/>
  <c r="H1737" i="1"/>
  <c r="H1738" i="1"/>
  <c r="H1739" i="1"/>
  <c r="H3149" i="1"/>
  <c r="H3148" i="1"/>
  <c r="H3150" i="1"/>
  <c r="H3151" i="1"/>
  <c r="H1035" i="1"/>
  <c r="H1034" i="1"/>
  <c r="H1036" i="1"/>
  <c r="H1037" i="1"/>
  <c r="H841" i="1"/>
  <c r="H844" i="1"/>
  <c r="H846" i="1"/>
  <c r="H5403" i="1"/>
  <c r="H5402" i="1"/>
  <c r="H5401" i="1"/>
  <c r="H5404" i="1"/>
  <c r="H5405" i="1"/>
  <c r="H5408" i="1"/>
  <c r="H5407" i="1"/>
  <c r="H5420" i="1"/>
  <c r="H5409" i="1"/>
  <c r="H5410" i="1"/>
  <c r="H5413" i="1"/>
  <c r="H5412" i="1"/>
  <c r="H5411" i="1"/>
  <c r="H5414" i="1"/>
  <c r="H5415" i="1"/>
  <c r="H3946" i="1"/>
  <c r="H3945" i="1"/>
  <c r="H3944" i="1"/>
  <c r="H3947" i="1"/>
  <c r="H3948" i="1"/>
  <c r="H2423" i="1"/>
  <c r="H2422" i="1"/>
  <c r="H2421" i="1"/>
  <c r="H2424" i="1"/>
  <c r="H2425" i="1"/>
  <c r="H2194" i="1"/>
  <c r="H2193" i="1"/>
  <c r="H2192" i="1"/>
  <c r="H2195" i="1"/>
  <c r="H2196" i="1"/>
  <c r="H5729" i="1"/>
  <c r="H5728" i="1"/>
  <c r="H5727" i="1"/>
  <c r="H5730" i="1"/>
  <c r="H5731" i="1"/>
  <c r="H5775" i="1"/>
  <c r="H5776" i="1"/>
  <c r="H5777" i="1"/>
  <c r="H5817" i="1"/>
  <c r="H5818" i="1"/>
  <c r="H5819" i="1"/>
  <c r="H3923" i="1"/>
  <c r="H3922" i="1"/>
  <c r="H3924" i="1"/>
  <c r="H3925" i="1"/>
  <c r="H2320" i="1"/>
  <c r="H2319" i="1"/>
  <c r="H2321" i="1"/>
  <c r="H2322" i="1"/>
  <c r="H79" i="1"/>
  <c r="H78" i="1"/>
  <c r="H80" i="1"/>
  <c r="H81" i="1"/>
  <c r="H3004" i="1"/>
  <c r="H3003" i="1"/>
  <c r="H3002" i="1"/>
  <c r="H3005" i="1"/>
  <c r="H3006" i="1"/>
  <c r="H3058" i="1"/>
  <c r="H3057" i="1"/>
  <c r="H3059" i="1"/>
  <c r="H3060" i="1"/>
  <c r="H1871" i="1"/>
  <c r="H1870" i="1"/>
  <c r="H1872" i="1"/>
  <c r="H1873" i="1"/>
  <c r="H3345" i="1"/>
  <c r="H3625" i="1"/>
  <c r="H3347" i="1"/>
  <c r="H3352" i="1"/>
  <c r="H4471" i="1"/>
  <c r="H4470" i="1"/>
  <c r="H4472" i="1"/>
  <c r="H4473" i="1"/>
  <c r="H1115" i="1"/>
  <c r="H1114" i="1"/>
  <c r="H1116" i="1"/>
  <c r="H1117" i="1"/>
  <c r="H5821" i="1"/>
  <c r="H5820" i="1"/>
  <c r="H5822" i="1"/>
  <c r="H5823" i="1"/>
  <c r="H4726" i="1"/>
  <c r="H4725" i="1"/>
  <c r="H4727" i="1"/>
  <c r="H4728" i="1"/>
  <c r="H2247" i="1"/>
  <c r="H2246" i="1"/>
  <c r="H2248" i="1"/>
  <c r="H2249" i="1"/>
  <c r="H3342" i="1"/>
  <c r="H3062" i="1"/>
  <c r="H3063" i="1"/>
  <c r="H3785" i="1"/>
  <c r="H3949" i="1"/>
  <c r="H3786" i="1"/>
  <c r="H3787" i="1"/>
  <c r="H1475" i="1"/>
  <c r="H1474" i="1"/>
  <c r="H1476" i="1"/>
  <c r="H1477" i="1"/>
  <c r="H453" i="1"/>
  <c r="H452" i="1"/>
  <c r="H454" i="1"/>
  <c r="H455" i="1"/>
  <c r="H3515" i="1"/>
  <c r="H3514" i="1"/>
  <c r="H3516" i="1"/>
  <c r="H3517" i="1"/>
  <c r="H522" i="1"/>
  <c r="H521" i="1"/>
  <c r="H523" i="1"/>
  <c r="H524" i="1"/>
  <c r="H4064" i="1"/>
  <c r="H4065" i="1"/>
  <c r="H4066" i="1"/>
  <c r="H904" i="1"/>
  <c r="H903" i="1"/>
  <c r="H905" i="1"/>
  <c r="H906" i="1"/>
  <c r="H662" i="1"/>
  <c r="H661" i="1"/>
  <c r="H663" i="1"/>
  <c r="H664" i="1"/>
  <c r="H2652" i="1"/>
  <c r="H2651" i="1"/>
  <c r="H2650" i="1"/>
  <c r="H2653" i="1"/>
  <c r="H2654" i="1"/>
  <c r="H833" i="1"/>
  <c r="H832" i="1"/>
  <c r="H834" i="1"/>
  <c r="H835" i="1"/>
  <c r="H2763" i="1"/>
  <c r="H3061" i="1"/>
  <c r="H2764" i="1"/>
  <c r="H2765" i="1"/>
  <c r="H2709" i="1"/>
  <c r="H2708" i="1"/>
  <c r="H2710" i="1"/>
  <c r="H2711" i="1"/>
  <c r="H4164" i="1"/>
  <c r="H4163" i="1"/>
  <c r="H4165" i="1"/>
  <c r="H4166" i="1"/>
  <c r="H2202" i="1"/>
  <c r="H2201" i="1"/>
  <c r="H2203" i="1"/>
  <c r="H2204" i="1"/>
  <c r="H355" i="1"/>
  <c r="H354" i="1"/>
  <c r="H356" i="1"/>
  <c r="H357" i="1"/>
  <c r="H1617" i="1"/>
  <c r="H1616" i="1"/>
  <c r="H1615" i="1"/>
  <c r="H1618" i="1"/>
  <c r="H1619" i="1"/>
  <c r="H2332" i="1"/>
  <c r="H2330" i="1"/>
  <c r="H2334" i="1"/>
  <c r="H2337" i="1"/>
  <c r="H4609" i="1"/>
  <c r="H4608" i="1"/>
  <c r="H4607" i="1"/>
  <c r="H4610" i="1"/>
  <c r="H4611" i="1"/>
  <c r="H5152" i="1"/>
  <c r="H5151" i="1"/>
  <c r="H5153" i="1"/>
  <c r="H5154" i="1"/>
  <c r="H4041" i="1"/>
  <c r="H4040" i="1"/>
  <c r="H4042" i="1"/>
  <c r="H4043" i="1"/>
  <c r="H5856" i="1"/>
  <c r="H5855" i="1"/>
  <c r="H5854" i="1"/>
  <c r="H5857" i="1"/>
  <c r="H5858" i="1"/>
  <c r="H2562" i="1"/>
  <c r="H2561" i="1"/>
  <c r="H2563" i="1"/>
  <c r="H2564" i="1"/>
  <c r="H2999" i="1"/>
  <c r="H3000" i="1"/>
  <c r="H3001" i="1"/>
  <c r="H3025" i="1"/>
  <c r="H3024" i="1"/>
  <c r="H3026" i="1"/>
  <c r="H3027" i="1"/>
  <c r="H3566" i="1"/>
  <c r="H3565" i="1"/>
  <c r="H3567" i="1"/>
  <c r="H3568" i="1"/>
  <c r="H1471" i="1"/>
  <c r="H1470" i="1"/>
  <c r="H1472" i="1"/>
  <c r="H1473" i="1"/>
  <c r="H4437" i="1"/>
  <c r="H4436" i="1"/>
  <c r="H4438" i="1"/>
  <c r="H4439" i="1"/>
  <c r="H1612" i="1"/>
  <c r="H1611" i="1"/>
  <c r="H1613" i="1"/>
  <c r="H1614" i="1"/>
  <c r="H3985" i="1"/>
  <c r="H3984" i="1"/>
  <c r="H3986" i="1"/>
  <c r="H3987" i="1"/>
  <c r="H4833" i="1"/>
  <c r="H4832" i="1"/>
  <c r="H4834" i="1"/>
  <c r="H4835" i="1"/>
  <c r="H4009" i="1"/>
  <c r="H4008" i="1"/>
  <c r="H4010" i="1"/>
  <c r="H4011" i="1"/>
  <c r="H4458" i="1"/>
  <c r="H4459" i="1"/>
  <c r="H4460" i="1"/>
  <c r="H1935" i="1"/>
  <c r="H1934" i="1"/>
  <c r="H1936" i="1"/>
  <c r="H1937" i="1"/>
  <c r="H1577" i="1"/>
  <c r="H1576" i="1"/>
  <c r="H1578" i="1"/>
  <c r="H1579" i="1"/>
  <c r="H1091" i="1"/>
  <c r="H1090" i="1"/>
  <c r="H1092" i="1"/>
  <c r="H1093" i="1"/>
  <c r="H5417" i="1"/>
  <c r="H5416" i="1"/>
  <c r="H5418" i="1"/>
  <c r="H5419" i="1"/>
  <c r="H2940" i="1"/>
  <c r="H2941" i="1"/>
  <c r="H2942" i="1"/>
  <c r="H1106" i="1"/>
  <c r="H1105" i="1"/>
  <c r="H1107" i="1"/>
  <c r="H1108" i="1"/>
  <c r="H4391" i="1"/>
  <c r="H4392" i="1"/>
  <c r="H4393" i="1"/>
  <c r="H71" i="1"/>
  <c r="H72" i="1"/>
  <c r="H73" i="1"/>
  <c r="H2447" i="1"/>
  <c r="H2444" i="1"/>
  <c r="H2449" i="1"/>
  <c r="H2453" i="1"/>
  <c r="H1681" i="1"/>
  <c r="H1680" i="1"/>
  <c r="H1682" i="1"/>
  <c r="H1683" i="1"/>
  <c r="H4367" i="1"/>
  <c r="H4366" i="1"/>
  <c r="H4368" i="1"/>
  <c r="H4369" i="1"/>
  <c r="H4735" i="1"/>
  <c r="H4734" i="1"/>
  <c r="H4733" i="1"/>
  <c r="H4736" i="1"/>
  <c r="H4737" i="1"/>
  <c r="H4388" i="1"/>
  <c r="H4389" i="1"/>
  <c r="H4390" i="1"/>
  <c r="H1354" i="1"/>
  <c r="H1355" i="1"/>
  <c r="H1356" i="1"/>
  <c r="H3796" i="1"/>
  <c r="H3795" i="1"/>
  <c r="H3797" i="1"/>
  <c r="H3798" i="1"/>
  <c r="H822" i="1"/>
  <c r="H821" i="1"/>
  <c r="H823" i="1"/>
  <c r="H824" i="1"/>
  <c r="H351" i="1"/>
  <c r="H350" i="1"/>
  <c r="H352" i="1"/>
  <c r="H353" i="1"/>
  <c r="H1161" i="1"/>
  <c r="H1160" i="1"/>
  <c r="H1162" i="1"/>
  <c r="H1163" i="1"/>
  <c r="H3931" i="1"/>
  <c r="H3930" i="1"/>
  <c r="H3932" i="1"/>
  <c r="H3933" i="1"/>
  <c r="H2945" i="1"/>
  <c r="H2944" i="1"/>
  <c r="H2943" i="1"/>
  <c r="H2946" i="1"/>
  <c r="H2947" i="1"/>
  <c r="H92" i="1"/>
  <c r="H91" i="1"/>
  <c r="H93" i="1"/>
  <c r="H94" i="1"/>
  <c r="H3883" i="1"/>
  <c r="H3882" i="1"/>
  <c r="H3884" i="1"/>
  <c r="H3885" i="1"/>
  <c r="H2384" i="1"/>
  <c r="H2383" i="1"/>
  <c r="H2385" i="1"/>
  <c r="H2386" i="1"/>
  <c r="H3781" i="1"/>
  <c r="H3780" i="1"/>
  <c r="H3782" i="1"/>
  <c r="H3783" i="1"/>
  <c r="H3537" i="1"/>
  <c r="H3534" i="1"/>
  <c r="H3539" i="1"/>
  <c r="H3543" i="1"/>
  <c r="H958" i="1"/>
  <c r="H957" i="1"/>
  <c r="H959" i="1"/>
  <c r="H960" i="1"/>
  <c r="H5510" i="1"/>
  <c r="H5509" i="1"/>
  <c r="H5511" i="1"/>
  <c r="H5512" i="1"/>
  <c r="H3861" i="1"/>
  <c r="H3858" i="1"/>
  <c r="H3863" i="1"/>
  <c r="H3867" i="1"/>
  <c r="H4019" i="1"/>
  <c r="H4018" i="1"/>
  <c r="H4020" i="1"/>
  <c r="H4021" i="1"/>
  <c r="H2094" i="1"/>
  <c r="H2093" i="1"/>
  <c r="H2095" i="1"/>
  <c r="H2096" i="1"/>
  <c r="H5587" i="1"/>
  <c r="H5586" i="1"/>
  <c r="H5588" i="1"/>
  <c r="H5589" i="1"/>
  <c r="H5298" i="1"/>
  <c r="H5296" i="1"/>
  <c r="H5300" i="1"/>
  <c r="H5302" i="1"/>
  <c r="H147" i="1"/>
  <c r="H146" i="1"/>
  <c r="H148" i="1"/>
  <c r="H149" i="1"/>
  <c r="H3158" i="1"/>
  <c r="H3157" i="1"/>
  <c r="H3159" i="1"/>
  <c r="H3160" i="1"/>
  <c r="H1130" i="1"/>
  <c r="H1129" i="1"/>
  <c r="H1131" i="1"/>
  <c r="H1132" i="1"/>
  <c r="H3901" i="1"/>
  <c r="H3900" i="1"/>
  <c r="H3902" i="1"/>
  <c r="H3903" i="1"/>
  <c r="H2768" i="1"/>
  <c r="H2767" i="1"/>
  <c r="H2766" i="1"/>
  <c r="H2769" i="1"/>
  <c r="H2770" i="1"/>
  <c r="H2198" i="1"/>
  <c r="H2197" i="1"/>
  <c r="H2199" i="1"/>
  <c r="H2200" i="1"/>
  <c r="H4417" i="1"/>
  <c r="H4418" i="1"/>
  <c r="H4419" i="1"/>
  <c r="H3201" i="1"/>
  <c r="H3204" i="1"/>
  <c r="H3202" i="1"/>
  <c r="H3203" i="1"/>
  <c r="H504" i="1"/>
  <c r="H503" i="1"/>
  <c r="H505" i="1"/>
  <c r="H506" i="1"/>
  <c r="H3587" i="1"/>
  <c r="H3586" i="1"/>
  <c r="H3588" i="1"/>
  <c r="H3589" i="1"/>
  <c r="H5102" i="1"/>
  <c r="H5101" i="1"/>
  <c r="H5103" i="1"/>
  <c r="H5104" i="1"/>
  <c r="H3215" i="1"/>
  <c r="H3214" i="1"/>
  <c r="H3216" i="1"/>
  <c r="H3217" i="1"/>
  <c r="H3198" i="1"/>
  <c r="H3197" i="1"/>
  <c r="H3199" i="1"/>
  <c r="H3200" i="1"/>
  <c r="H3444" i="1"/>
  <c r="H3443" i="1"/>
  <c r="H3445" i="1"/>
  <c r="H3446" i="1"/>
  <c r="H5230" i="1"/>
  <c r="H5229" i="1"/>
  <c r="H5231" i="1"/>
  <c r="H5232" i="1"/>
  <c r="H843" i="1"/>
  <c r="H842" i="1"/>
  <c r="H845" i="1"/>
  <c r="H847" i="1"/>
  <c r="H1643" i="1"/>
  <c r="H1644" i="1"/>
  <c r="H1645" i="1"/>
  <c r="H5205" i="1"/>
  <c r="H5203" i="1"/>
  <c r="H5207" i="1"/>
  <c r="H5209" i="1"/>
  <c r="H5006" i="1"/>
  <c r="H5005" i="1"/>
  <c r="H5007" i="1"/>
  <c r="H5008" i="1"/>
  <c r="H3706" i="1"/>
  <c r="H3705" i="1"/>
  <c r="H3707" i="1"/>
  <c r="H3708" i="1"/>
  <c r="H4055" i="1"/>
  <c r="H4056" i="1"/>
  <c r="H4057" i="1"/>
  <c r="H1256" i="1"/>
  <c r="H1257" i="1"/>
  <c r="H1258" i="1"/>
  <c r="H1077" i="1"/>
  <c r="H1078" i="1"/>
  <c r="H1079" i="1"/>
  <c r="H5156" i="1"/>
  <c r="H5155" i="1"/>
  <c r="H5157" i="1"/>
  <c r="H5158" i="1"/>
  <c r="H2571" i="1"/>
  <c r="H2570" i="1"/>
  <c r="H2572" i="1"/>
  <c r="H2573" i="1"/>
  <c r="H96" i="1"/>
  <c r="H95" i="1"/>
  <c r="H97" i="1"/>
  <c r="H98" i="1"/>
  <c r="H5371" i="1"/>
  <c r="H5370" i="1"/>
  <c r="H5372" i="1"/>
  <c r="H5373" i="1"/>
  <c r="H5927" i="1"/>
  <c r="H5926" i="1"/>
  <c r="H5928" i="1"/>
  <c r="H5929" i="1"/>
  <c r="H2161" i="1"/>
  <c r="H2160" i="1"/>
  <c r="H2162" i="1"/>
  <c r="H2163" i="1"/>
  <c r="H5867" i="1"/>
  <c r="H5866" i="1"/>
  <c r="H5868" i="1"/>
  <c r="H5869" i="1"/>
  <c r="H4126" i="1"/>
  <c r="H4125" i="1"/>
  <c r="H4127" i="1"/>
  <c r="H4128" i="1"/>
  <c r="H2647" i="1"/>
  <c r="H2646" i="1"/>
  <c r="H2648" i="1"/>
  <c r="H2649" i="1"/>
  <c r="H5206" i="1"/>
  <c r="H5204" i="1"/>
  <c r="H5208" i="1"/>
  <c r="H5210" i="1"/>
  <c r="H3505" i="1"/>
  <c r="H3504" i="1"/>
  <c r="H3506" i="1"/>
  <c r="H3507" i="1"/>
  <c r="H5010" i="1"/>
  <c r="H5009" i="1"/>
  <c r="H5011" i="1"/>
  <c r="H5012" i="1"/>
  <c r="H1225" i="1"/>
  <c r="H1222" i="1"/>
  <c r="H1227" i="1"/>
  <c r="H1232" i="1"/>
  <c r="H1734" i="1"/>
  <c r="H1733" i="1"/>
  <c r="H1735" i="1"/>
  <c r="H1736" i="1"/>
  <c r="H4455" i="1"/>
  <c r="H4454" i="1"/>
  <c r="H4456" i="1"/>
  <c r="H4457" i="1"/>
  <c r="H5105" i="1"/>
  <c r="H5106" i="1"/>
  <c r="H5107" i="1"/>
  <c r="H5962" i="1"/>
  <c r="H5961" i="1"/>
  <c r="H5963" i="1"/>
  <c r="H5964" i="1"/>
  <c r="H4730" i="1"/>
  <c r="H4729" i="1"/>
  <c r="H4731" i="1"/>
  <c r="H4732" i="1"/>
  <c r="H4099" i="1"/>
  <c r="H4098" i="1"/>
  <c r="H4100" i="1"/>
  <c r="H4101" i="1"/>
  <c r="H1242" i="1"/>
  <c r="H1241" i="1"/>
  <c r="H1243" i="1"/>
  <c r="H1244" i="1"/>
  <c r="H4260" i="1"/>
  <c r="M1241" i="1"/>
  <c r="M4098" i="1"/>
  <c r="M4729" i="1"/>
  <c r="M5961" i="1"/>
  <c r="M5105" i="1"/>
  <c r="M4454" i="1"/>
  <c r="M1733" i="1"/>
  <c r="M1222" i="1"/>
  <c r="M5009" i="1"/>
  <c r="M3504" i="1"/>
  <c r="M5204" i="1"/>
  <c r="M2646" i="1"/>
  <c r="M4125" i="1"/>
  <c r="M5866" i="1"/>
  <c r="M2160" i="1"/>
  <c r="M5926" i="1"/>
  <c r="M5370" i="1"/>
  <c r="M95" i="1"/>
  <c r="M2570" i="1"/>
  <c r="M5155" i="1"/>
  <c r="M1077" i="1"/>
  <c r="M1256" i="1"/>
  <c r="M3705" i="1"/>
  <c r="M5005" i="1"/>
  <c r="M5203" i="1"/>
  <c r="M1643" i="1"/>
  <c r="M842" i="1"/>
  <c r="M5229" i="1"/>
  <c r="M3443" i="1"/>
  <c r="M3197" i="1"/>
  <c r="M3214" i="1"/>
  <c r="M5101" i="1"/>
  <c r="M3586" i="1"/>
  <c r="M503" i="1"/>
  <c r="M3204" i="1"/>
  <c r="M4417" i="1"/>
  <c r="M2197" i="1"/>
  <c r="M2766" i="1"/>
  <c r="M3900" i="1"/>
  <c r="M1129" i="1"/>
  <c r="M3157" i="1"/>
  <c r="M146" i="1"/>
  <c r="M5296" i="1"/>
  <c r="M5586" i="1"/>
  <c r="M2093" i="1"/>
  <c r="M4018" i="1"/>
  <c r="M3858" i="1"/>
  <c r="M5509" i="1"/>
  <c r="M957" i="1"/>
  <c r="M3534" i="1"/>
  <c r="M3780" i="1"/>
  <c r="M2383" i="1"/>
  <c r="M3882" i="1"/>
  <c r="M91" i="1"/>
  <c r="M2943" i="1"/>
  <c r="M3930" i="1"/>
  <c r="M1160" i="1"/>
  <c r="M350" i="1"/>
  <c r="M821" i="1"/>
  <c r="M3795" i="1"/>
  <c r="M1354" i="1"/>
  <c r="M4733" i="1"/>
  <c r="M4366" i="1"/>
  <c r="M1680" i="1"/>
  <c r="M2444" i="1"/>
  <c r="M71" i="1"/>
  <c r="M1105" i="1"/>
  <c r="M2940" i="1"/>
  <c r="M5416" i="1"/>
  <c r="M1090" i="1"/>
  <c r="M1576" i="1"/>
  <c r="M1934" i="1"/>
  <c r="M4458" i="1"/>
  <c r="M4008" i="1"/>
  <c r="M4832" i="1"/>
  <c r="M3984" i="1"/>
  <c r="M1611" i="1"/>
  <c r="M4436" i="1"/>
  <c r="M1470" i="1"/>
  <c r="M3565" i="1"/>
  <c r="M3024" i="1"/>
  <c r="M2561" i="1"/>
  <c r="M5854" i="1"/>
  <c r="M4040" i="1"/>
  <c r="M5151" i="1"/>
  <c r="M4607" i="1"/>
  <c r="M2330" i="1"/>
  <c r="M1615" i="1"/>
  <c r="M354" i="1"/>
  <c r="M2201" i="1"/>
  <c r="M4163" i="1"/>
  <c r="M2708" i="1"/>
  <c r="M3061" i="1"/>
  <c r="M832" i="1"/>
  <c r="M2650" i="1"/>
  <c r="M661" i="1"/>
  <c r="M903" i="1"/>
  <c r="M521" i="1"/>
  <c r="M3514" i="1"/>
  <c r="M452" i="1"/>
  <c r="M1474" i="1"/>
  <c r="M3949" i="1"/>
  <c r="M3342" i="1"/>
  <c r="M2246" i="1"/>
  <c r="M4725" i="1"/>
  <c r="M5820" i="1"/>
  <c r="M1114" i="1"/>
  <c r="M4470" i="1"/>
  <c r="M3625" i="1"/>
  <c r="M1870" i="1"/>
  <c r="M3057" i="1"/>
  <c r="M3002" i="1"/>
  <c r="M78" i="1"/>
  <c r="M2319" i="1"/>
  <c r="M3922" i="1"/>
  <c r="M5817" i="1"/>
  <c r="M5775" i="1"/>
  <c r="M5727" i="1"/>
  <c r="M2192" i="1"/>
  <c r="M2421" i="1"/>
  <c r="M3944" i="1"/>
  <c r="M5411" i="1"/>
  <c r="M5420" i="1"/>
  <c r="M5401" i="1"/>
  <c r="M841" i="1"/>
  <c r="M1034" i="1"/>
  <c r="M3148" i="1"/>
  <c r="M1737" i="1"/>
  <c r="M2669" i="1"/>
  <c r="M5883" i="1"/>
  <c r="M3064" i="1"/>
  <c r="M2860" i="1"/>
  <c r="M4362" i="1"/>
  <c r="M2503" i="1"/>
  <c r="M3590" i="1"/>
  <c r="M848" i="1"/>
  <c r="M2125" i="1"/>
  <c r="M2175" i="1"/>
  <c r="M3152" i="1"/>
  <c r="M3417" i="1"/>
  <c r="M5052" i="1"/>
  <c r="M5710" i="1"/>
  <c r="M1536" i="1"/>
  <c r="M5303" i="1"/>
  <c r="M907" i="1"/>
  <c r="M4884" i="1"/>
  <c r="M2902" i="1"/>
  <c r="M3886" i="1"/>
  <c r="M5887" i="1"/>
  <c r="M4912" i="1"/>
  <c r="M2303" i="1"/>
  <c r="M4583" i="1"/>
  <c r="M4671" i="1"/>
  <c r="M2502" i="1"/>
  <c r="M1905" i="1"/>
  <c r="M2297" i="1"/>
  <c r="M5951" i="1"/>
  <c r="M4935" i="1"/>
  <c r="M3468" i="1"/>
  <c r="M1580" i="1"/>
  <c r="M2655" i="1"/>
  <c r="M1605" i="1"/>
  <c r="M3651" i="1"/>
  <c r="M482" i="1"/>
  <c r="M2933" i="1"/>
  <c r="M447" i="1"/>
  <c r="M1740" i="1"/>
  <c r="M1647" i="1"/>
  <c r="M5811" i="1"/>
  <c r="M809" i="1"/>
  <c r="M802" i="1"/>
  <c r="M911" i="1"/>
  <c r="M2847" i="1"/>
  <c r="M968" i="1"/>
  <c r="M4584" i="1"/>
  <c r="M5919" i="1"/>
  <c r="M734" i="1"/>
  <c r="M4012" i="1"/>
  <c r="M3904" i="1"/>
  <c r="M1098" i="1"/>
  <c r="M2565" i="1"/>
  <c r="M5709" i="1"/>
  <c r="M5051" i="1"/>
  <c r="M3569" i="1"/>
  <c r="M74" i="1"/>
  <c r="M4022" i="1"/>
  <c r="M3255" i="1"/>
  <c r="M5611" i="1"/>
  <c r="M3391" i="1"/>
  <c r="M1205" i="1"/>
  <c r="M4400" i="1"/>
  <c r="M250" i="1"/>
  <c r="M5877" i="1"/>
  <c r="M1435" i="1"/>
  <c r="M487" i="1"/>
  <c r="M1939" i="1"/>
  <c r="M4058" i="1"/>
  <c r="M5891" i="1"/>
  <c r="M1252" i="1"/>
  <c r="M1322" i="1"/>
  <c r="M4748" i="1"/>
  <c r="M2" i="1"/>
  <c r="M4248" i="1"/>
  <c r="M1541" i="1"/>
  <c r="M5702" i="1"/>
  <c r="M4109" i="1"/>
  <c r="M930" i="1"/>
  <c r="M5475" i="1"/>
  <c r="M5191" i="1"/>
  <c r="M1673" i="1"/>
  <c r="M3818" i="1"/>
  <c r="M2987" i="1"/>
  <c r="M1259" i="1"/>
  <c r="M4322" i="1"/>
  <c r="M152" i="1"/>
  <c r="M4210" i="1"/>
  <c r="M4315" i="1"/>
  <c r="M583" i="1"/>
  <c r="M2528" i="1"/>
  <c r="M2988" i="1"/>
  <c r="M5720" i="1"/>
  <c r="M3868" i="1"/>
  <c r="M2367" i="1"/>
  <c r="M3830" i="1"/>
  <c r="M4754" i="1"/>
  <c r="M5108" i="1"/>
  <c r="M1684" i="1"/>
  <c r="M5678" i="1"/>
  <c r="M2554" i="1"/>
  <c r="M2772" i="1"/>
  <c r="M2632" i="1"/>
  <c r="M2746" i="1"/>
  <c r="M3218" i="1"/>
  <c r="M3427" i="1"/>
  <c r="M4917" i="1"/>
  <c r="M2108" i="1"/>
  <c r="M1620" i="1"/>
  <c r="M3679" i="1"/>
  <c r="M638" i="1"/>
  <c r="M4693" i="1"/>
  <c r="M2221" i="1"/>
  <c r="M2662" i="1"/>
  <c r="M4241" i="1"/>
  <c r="M5184" i="1"/>
  <c r="M1928" i="1"/>
  <c r="M4345" i="1"/>
  <c r="M1804" i="1"/>
  <c r="M3528" i="1"/>
  <c r="M1938" i="1"/>
  <c r="M5685" i="1"/>
  <c r="M3453" i="1"/>
  <c r="M3850" i="1"/>
  <c r="M4298" i="1"/>
  <c r="M3956" i="1"/>
  <c r="M3053" i="1"/>
  <c r="M1922" i="1"/>
  <c r="M5748" i="1"/>
  <c r="M2252" i="1"/>
  <c r="M1315" i="1"/>
  <c r="M1815" i="1"/>
  <c r="M4474" i="1"/>
  <c r="M870" i="1"/>
  <c r="M2075" i="1"/>
  <c r="M216" i="1"/>
  <c r="M2639" i="1"/>
  <c r="M4188" i="1"/>
  <c r="M5060" i="1"/>
  <c r="M301" i="1"/>
  <c r="M5379" i="1"/>
  <c r="M3709" i="1"/>
  <c r="M2030" i="1"/>
  <c r="M5516" i="1"/>
  <c r="M863" i="1"/>
  <c r="M3281" i="1"/>
  <c r="M1398" i="1"/>
  <c r="M5094" i="1"/>
  <c r="M3385" i="1"/>
  <c r="M4329" i="1"/>
  <c r="M2426" i="1"/>
  <c r="M1712" i="1"/>
  <c r="M3988" i="1"/>
  <c r="M3657" i="1"/>
  <c r="M3263" i="1"/>
  <c r="M2329" i="1"/>
  <c r="M4546" i="1"/>
  <c r="M5965" i="1"/>
  <c r="M5733" i="1"/>
  <c r="M150" i="1"/>
  <c r="M1049" i="1"/>
  <c r="M139" i="1"/>
  <c r="M3372" i="1"/>
  <c r="M5732" i="1"/>
  <c r="M5460" i="1"/>
  <c r="M5374" i="1"/>
  <c r="M186" i="1"/>
  <c r="M1109" i="1"/>
  <c r="M5490" i="1"/>
  <c r="M192" i="1"/>
  <c r="M3133" i="1"/>
  <c r="M5386" i="1"/>
  <c r="M4172" i="1"/>
  <c r="M4167" i="1"/>
  <c r="M836" i="1"/>
  <c r="M3825" i="1"/>
  <c r="M3410" i="1"/>
  <c r="M5176" i="1"/>
  <c r="M1094" i="1"/>
  <c r="M3641" i="1"/>
  <c r="M296" i="1"/>
  <c r="M886" i="1"/>
  <c r="M5295" i="1"/>
  <c r="M3754" i="1"/>
  <c r="M4670" i="1"/>
  <c r="M4788" i="1"/>
  <c r="M4699" i="1"/>
  <c r="M3857" i="1"/>
  <c r="M4656" i="1"/>
  <c r="M2443" i="1"/>
  <c r="M3447" i="1"/>
  <c r="M198" i="1"/>
  <c r="M814" i="1"/>
  <c r="M4846" i="1"/>
  <c r="M4156" i="1"/>
  <c r="M507" i="1"/>
  <c r="M99" i="1"/>
  <c r="M2387" i="1"/>
  <c r="M5870" i="1"/>
  <c r="M4429" i="1"/>
  <c r="M3533" i="1"/>
  <c r="M3168" i="1"/>
  <c r="M5177" i="1"/>
  <c r="M2853" i="1"/>
  <c r="M514" i="1"/>
  <c r="M2739" i="1"/>
  <c r="M2906" i="1"/>
  <c r="M1271" i="1"/>
  <c r="M5211" i="1"/>
  <c r="M5482" i="1"/>
  <c r="M2394" i="1"/>
  <c r="M5744" i="1"/>
  <c r="M391" i="1"/>
  <c r="M420" i="1"/>
  <c r="M3074" i="1"/>
  <c r="M1278" i="1"/>
  <c r="M4370" i="1"/>
  <c r="M2023" i="1"/>
  <c r="M4781" i="1"/>
  <c r="M4663" i="1"/>
  <c r="M3161" i="1"/>
  <c r="M4447" i="1"/>
  <c r="M4440" i="1"/>
  <c r="M3355" i="1"/>
  <c r="M2349" i="1"/>
  <c r="M3788" i="1"/>
  <c r="M456" i="1"/>
  <c r="M1446" i="1"/>
  <c r="M5342" i="1"/>
  <c r="M4149" i="1"/>
  <c r="M961" i="1"/>
  <c r="M2275" i="1"/>
  <c r="M5349" i="1"/>
  <c r="M4102" i="1"/>
  <c r="M3552" i="1"/>
  <c r="M3297" i="1"/>
  <c r="M3068" i="1"/>
  <c r="M5467" i="1"/>
  <c r="M4340" i="1"/>
  <c r="M38" i="1"/>
  <c r="M2895" i="1"/>
  <c r="M2323" i="1"/>
  <c r="M3304" i="1"/>
  <c r="M2521" i="1"/>
  <c r="M4906" i="1"/>
  <c r="M4510" i="1"/>
  <c r="M3007" i="1"/>
  <c r="M5336" i="1"/>
  <c r="M3558" i="1"/>
  <c r="M257" i="1"/>
  <c r="M695" i="1"/>
  <c r="M645" i="1"/>
  <c r="M4492" i="1"/>
  <c r="M1711" i="1"/>
  <c r="M5618" i="1"/>
  <c r="M1778" i="1"/>
  <c r="M5446" i="1"/>
  <c r="M927" i="1"/>
  <c r="M3804" i="1"/>
  <c r="M2577" i="1"/>
  <c r="M3926" i="1"/>
  <c r="M2292" i="1"/>
  <c r="M2180" i="1"/>
  <c r="M5824" i="1"/>
  <c r="M3875" i="1"/>
  <c r="M4394" i="1"/>
  <c r="M4334" i="1"/>
  <c r="M825" i="1"/>
  <c r="M1724" i="1"/>
  <c r="M2800" i="1"/>
  <c r="M2799" i="1"/>
  <c r="M3809" i="1"/>
  <c r="M4420" i="1"/>
  <c r="M2730" i="1"/>
  <c r="M4067" i="1"/>
  <c r="M4897" i="1"/>
  <c r="M2721" i="1"/>
  <c r="M1853" i="1"/>
  <c r="M4637" i="1"/>
  <c r="M474" i="1"/>
  <c r="M1862" i="1"/>
  <c r="M2578" i="1"/>
  <c r="M2587" i="1"/>
  <c r="M4277" i="1"/>
  <c r="M3205" i="1"/>
  <c r="M1321" i="1"/>
  <c r="M5451" i="1"/>
  <c r="M2753" i="1"/>
  <c r="M4823" i="1"/>
  <c r="M3745" i="1"/>
  <c r="M4772" i="1"/>
  <c r="M934" i="1"/>
  <c r="M4590" i="1"/>
  <c r="M438" i="1"/>
  <c r="M1961" i="1"/>
  <c r="M4461" i="1"/>
  <c r="M992" i="1"/>
  <c r="M1245" i="1"/>
  <c r="M4589" i="1"/>
  <c r="M2129" i="1"/>
  <c r="M2179" i="1"/>
  <c r="M877" i="1"/>
  <c r="M3262" i="1"/>
  <c r="M5639" i="1"/>
  <c r="M2482" i="1"/>
  <c r="M525" i="1"/>
  <c r="M665" i="1"/>
  <c r="M761" i="1"/>
  <c r="M3075" i="1"/>
  <c r="M1896" i="1"/>
  <c r="M5133" i="1"/>
  <c r="M5074" i="1"/>
  <c r="M4843" i="1"/>
  <c r="M1919" i="1"/>
  <c r="M544" i="1"/>
  <c r="M3508" i="1"/>
  <c r="M4561" i="1"/>
  <c r="M1143" i="1"/>
  <c r="M1569" i="1"/>
  <c r="M2215" i="1"/>
  <c r="M2070" i="1"/>
  <c r="M2970" i="1"/>
  <c r="M5581" i="1"/>
  <c r="M3276" i="1"/>
  <c r="M3544" i="1"/>
  <c r="M3546" i="1"/>
  <c r="M5898" i="1"/>
  <c r="M5648" i="1"/>
  <c r="M5307" i="1"/>
  <c r="M4836" i="1"/>
  <c r="M4560" i="1"/>
  <c r="M3694" i="1"/>
  <c r="M3421" i="1"/>
  <c r="M223" i="1"/>
  <c r="M5859" i="1"/>
  <c r="M4612" i="1"/>
  <c r="M3784" i="1"/>
  <c r="M534" i="1"/>
  <c r="M1499" i="1"/>
  <c r="M1634" i="1"/>
  <c r="M2251" i="1"/>
  <c r="M3312" i="1"/>
  <c r="M1844" i="1"/>
  <c r="M5042" i="1"/>
  <c r="M1585" i="1"/>
  <c r="M3771" i="1"/>
  <c r="M82" i="1"/>
  <c r="M5530" i="1"/>
  <c r="M62" i="1"/>
  <c r="M3837" i="1"/>
  <c r="M4889" i="1"/>
  <c r="M3485" i="1"/>
  <c r="M2412" i="1"/>
  <c r="M2712" i="1"/>
  <c r="M3717" i="1"/>
  <c r="M3595" i="1"/>
  <c r="M43" i="1"/>
  <c r="M5142" i="1"/>
  <c r="M5065" i="1"/>
  <c r="M1184" i="1"/>
  <c r="M5023" i="1"/>
  <c r="M4140" i="1"/>
  <c r="M1516" i="1"/>
  <c r="M3236" i="1"/>
  <c r="M1508" i="1"/>
  <c r="M4559" i="1"/>
  <c r="M1193" i="1"/>
  <c r="M1013" i="1"/>
  <c r="M1118" i="1"/>
  <c r="M2356" i="1"/>
  <c r="M5617" i="1"/>
  <c r="M3630" i="1"/>
  <c r="M2308" i="1"/>
  <c r="M3683" i="1"/>
  <c r="M1875" i="1"/>
  <c r="M550" i="1"/>
  <c r="M1038" i="1"/>
  <c r="M2693" i="1"/>
  <c r="M5600" i="1"/>
  <c r="M3049" i="1"/>
  <c r="M1459" i="1"/>
  <c r="M5800" i="1"/>
  <c r="M1822" i="1"/>
  <c r="M2149" i="1"/>
  <c r="M27" i="1"/>
  <c r="M1874" i="1"/>
  <c r="M684" i="1"/>
  <c r="M673" i="1"/>
  <c r="M2138" i="1"/>
  <c r="M1488" i="1"/>
  <c r="M285" i="1"/>
  <c r="M2432" i="1"/>
  <c r="M2037" i="1"/>
  <c r="M2164" i="1"/>
  <c r="M1066" i="1"/>
  <c r="M5489" i="1"/>
  <c r="M5667" i="1"/>
  <c r="M2235" i="1"/>
  <c r="M650" i="1"/>
  <c r="M2461" i="1"/>
  <c r="M3399" i="1"/>
  <c r="M380" i="1"/>
  <c r="M2338" i="1"/>
  <c r="M2948" i="1"/>
  <c r="M2097" i="1"/>
  <c r="M205" i="1"/>
  <c r="M1662" i="1"/>
  <c r="M399" i="1"/>
  <c r="M5778" i="1"/>
  <c r="M1747" i="1"/>
  <c r="M3028" i="1"/>
  <c r="M5083" i="1"/>
  <c r="M5789" i="1"/>
  <c r="M339" i="1"/>
  <c r="M4352" i="1"/>
  <c r="M5406" i="1"/>
  <c r="M463" i="1"/>
  <c r="M239" i="1"/>
  <c r="M3379" i="1"/>
  <c r="M51" i="1"/>
  <c r="M1783" i="1"/>
  <c r="M4943" i="1"/>
  <c r="M4481" i="1"/>
  <c r="M2534" i="1"/>
  <c r="M1478" i="1"/>
  <c r="M3494" i="1"/>
  <c r="M1133" i="1"/>
  <c r="M1646" i="1"/>
  <c r="M3245" i="1"/>
  <c r="M3039" i="1"/>
  <c r="M917" i="1"/>
  <c r="M3452" i="1"/>
  <c r="M3432" i="1"/>
  <c r="M3287" i="1"/>
  <c r="M2544" i="1"/>
  <c r="M3974" i="1"/>
  <c r="M3362" i="1"/>
  <c r="M4863" i="1"/>
  <c r="M3475" i="1"/>
  <c r="M5755" i="1"/>
  <c r="M2205" i="1"/>
  <c r="M1415" i="1"/>
  <c r="M3576" i="1"/>
  <c r="M1221" i="1"/>
  <c r="M3761" i="1"/>
  <c r="M5907" i="1"/>
  <c r="M1368" i="1"/>
  <c r="M2762" i="1"/>
  <c r="M2454" i="1"/>
  <c r="M4758" i="1"/>
  <c r="M5274" i="1"/>
  <c r="M4407" i="1"/>
  <c r="M2771" i="1"/>
  <c r="M4873" i="1"/>
  <c r="M175" i="1"/>
  <c r="M617" i="1"/>
  <c r="M4087" i="1"/>
  <c r="M4076" i="1"/>
  <c r="M274" i="1"/>
  <c r="M5325" i="1"/>
  <c r="M1343" i="1"/>
  <c r="M981" i="1"/>
  <c r="M5218" i="1"/>
  <c r="M1012" i="1"/>
  <c r="M4266" i="1"/>
  <c r="M5656" i="1"/>
  <c r="M1001" i="1"/>
  <c r="M2048" i="1"/>
  <c r="M4812" i="1"/>
  <c r="M263" i="1"/>
  <c r="M2491" i="1"/>
  <c r="M3799" i="1"/>
  <c r="M5520" i="1"/>
  <c r="M2673" i="1"/>
  <c r="M5692" i="1"/>
  <c r="M1540" i="1"/>
  <c r="M228" i="1"/>
  <c r="M2225" i="1"/>
  <c r="M1388" i="1"/>
  <c r="M3716" i="1"/>
  <c r="M398" i="1"/>
  <c r="M1204" i="1"/>
  <c r="M5941" i="1"/>
  <c r="M947" i="1"/>
  <c r="M1525" i="1"/>
  <c r="M2250" i="1"/>
  <c r="M1909" i="1"/>
  <c r="M5391" i="1"/>
  <c r="M4963" i="1"/>
  <c r="M601" i="1"/>
  <c r="M4491" i="1"/>
  <c r="M5013" i="1"/>
  <c r="M1378" i="1"/>
  <c r="M2003" i="1"/>
  <c r="M1971" i="1"/>
  <c r="M590" i="1"/>
  <c r="M5549" i="1"/>
  <c r="M2082" i="1"/>
  <c r="M5122" i="1"/>
  <c r="M4706" i="1"/>
  <c r="M1700" i="1"/>
  <c r="M791" i="1"/>
  <c r="M1991" i="1"/>
  <c r="M5983" i="1"/>
  <c r="M3605" i="1"/>
  <c r="M4177" i="1"/>
  <c r="M2114" i="1"/>
  <c r="M3330" i="1"/>
  <c r="M5972" i="1"/>
  <c r="M3890" i="1"/>
  <c r="M3138" i="1"/>
  <c r="M1793" i="1"/>
  <c r="M781" i="1"/>
  <c r="M3122" i="1"/>
  <c r="M2059" i="1"/>
  <c r="M1950" i="1"/>
  <c r="M1149" i="1"/>
  <c r="M3911" i="1"/>
  <c r="M359" i="1"/>
  <c r="M1357" i="1"/>
  <c r="M4924" i="1"/>
  <c r="M5754" i="1"/>
  <c r="M4114" i="1"/>
  <c r="M5159" i="1"/>
  <c r="M750" i="1"/>
  <c r="M4220" i="1"/>
  <c r="M4129" i="1"/>
  <c r="M4029" i="1"/>
  <c r="M3846" i="1"/>
  <c r="M4377" i="1"/>
  <c r="M492" i="1"/>
  <c r="M1285" i="1"/>
  <c r="M3668" i="1"/>
  <c r="M4792" i="1"/>
  <c r="M2501" i="1"/>
  <c r="M1594" i="1"/>
  <c r="M4511" i="1"/>
  <c r="M4199" i="1"/>
  <c r="M3225" i="1"/>
  <c r="M1558" i="1"/>
  <c r="M4942" i="1"/>
  <c r="M2788" i="1"/>
  <c r="M5314" i="1"/>
  <c r="M5930" i="1"/>
  <c r="M4044" i="1"/>
  <c r="M739" i="1"/>
  <c r="M358" i="1"/>
  <c r="M4231" i="1"/>
  <c r="M4974" i="1"/>
  <c r="M317" i="1"/>
  <c r="M117" i="1"/>
  <c r="M2875" i="1"/>
  <c r="M562" i="1"/>
  <c r="M4525" i="1"/>
  <c r="M5560" i="1"/>
  <c r="M2818" i="1"/>
  <c r="M4995" i="1"/>
  <c r="M2817" i="1"/>
  <c r="M2885" i="1"/>
  <c r="M853" i="1"/>
  <c r="M5254" i="1"/>
  <c r="M106" i="1"/>
  <c r="M4617" i="1"/>
  <c r="M561" i="1"/>
  <c r="M1425" i="1"/>
  <c r="M2865" i="1"/>
  <c r="M5244" i="1"/>
  <c r="M2837" i="1"/>
  <c r="M5264" i="1"/>
  <c r="M4627" i="1"/>
  <c r="M4853" i="1"/>
  <c r="M4802" i="1"/>
  <c r="M1833" i="1"/>
  <c r="M5426" i="1"/>
  <c r="M5032" i="1"/>
  <c r="M5285" i="1"/>
  <c r="M5834" i="1"/>
  <c r="M2472" i="1"/>
  <c r="M5844" i="1"/>
  <c r="M1690" i="1"/>
  <c r="M3934" i="1"/>
  <c r="M9" i="1"/>
  <c r="M128" i="1"/>
  <c r="M2616" i="1"/>
  <c r="M2606" i="1"/>
  <c r="M4646" i="1"/>
  <c r="M723" i="1"/>
  <c r="M2913" i="1"/>
  <c r="M5590" i="1"/>
  <c r="M5360" i="1"/>
  <c r="M4288" i="1"/>
  <c r="M712" i="1"/>
  <c r="M1056" i="1"/>
  <c r="M3101" i="1"/>
  <c r="M1405" i="1"/>
  <c r="M2282" i="1"/>
  <c r="M1320" i="1"/>
  <c r="M3998" i="1"/>
  <c r="M3735" i="1"/>
  <c r="M1759" i="1"/>
  <c r="M4683" i="1"/>
  <c r="M702" i="1"/>
  <c r="M3604" i="1"/>
  <c r="M1080" i="1"/>
  <c r="M2002" i="1"/>
  <c r="M3311" i="1"/>
  <c r="M1970" i="1"/>
  <c r="M4305" i="1"/>
  <c r="M2683" i="1"/>
  <c r="M770" i="1"/>
  <c r="M628" i="1"/>
  <c r="M3014" i="1"/>
  <c r="M4738" i="1"/>
  <c r="M5436" i="1"/>
  <c r="M2401" i="1"/>
  <c r="M3963" i="1"/>
  <c r="M1758" i="1"/>
  <c r="M5994" i="1"/>
  <c r="M2596" i="1"/>
  <c r="M5539" i="1"/>
  <c r="M328" i="1"/>
  <c r="M2976" i="1"/>
  <c r="M427" i="1"/>
  <c r="M2373" i="1"/>
  <c r="M151" i="1"/>
  <c r="M3518" i="1"/>
  <c r="M1174" i="1"/>
  <c r="M3341" i="1"/>
  <c r="M4582" i="1"/>
  <c r="M1624" i="1"/>
  <c r="M1305" i="1"/>
  <c r="M1164" i="1"/>
  <c r="M2923" i="1"/>
  <c r="M1295" i="1"/>
  <c r="M2959" i="1"/>
  <c r="M3111" i="1"/>
  <c r="M5233" i="1"/>
  <c r="M892" i="1"/>
  <c r="M5570" i="1"/>
  <c r="M3175" i="1"/>
  <c r="M306" i="1"/>
  <c r="M4984" i="1"/>
  <c r="M3186" i="1"/>
  <c r="M4535" i="1"/>
</calcChain>
</file>

<file path=xl/sharedStrings.xml><?xml version="1.0" encoding="utf-8"?>
<sst xmlns="http://schemas.openxmlformats.org/spreadsheetml/2006/main" count="115451" uniqueCount="2584">
  <si>
    <t>active</t>
  </si>
  <si>
    <t>price</t>
  </si>
  <si>
    <t>name</t>
  </si>
  <si>
    <t>categoria</t>
  </si>
  <si>
    <t>caracteristica1</t>
  </si>
  <si>
    <t>ISBN10</t>
  </si>
  <si>
    <t>ISBN13</t>
  </si>
  <si>
    <t>Editorial</t>
  </si>
  <si>
    <t>Edicion</t>
  </si>
  <si>
    <t>Autor</t>
  </si>
  <si>
    <t>Pais</t>
  </si>
  <si>
    <t>Genero</t>
  </si>
  <si>
    <t>Estado</t>
  </si>
  <si>
    <t>Propietario</t>
  </si>
  <si>
    <t>Propietario Anterior</t>
  </si>
  <si>
    <t>1001: Manuel Ramirez</t>
  </si>
  <si>
    <t>Transaccion</t>
  </si>
  <si>
    <t>Manual de Oracle JDeveloper 3</t>
  </si>
  <si>
    <t>J2EE Manual de referencia</t>
  </si>
  <si>
    <t>Construya su propia PC</t>
  </si>
  <si>
    <t>Bueno - Subrayado</t>
  </si>
  <si>
    <t>Gerencia y liderazgo</t>
  </si>
  <si>
    <t>De los principios de la naturaleza</t>
  </si>
  <si>
    <t>El banquete Fredo</t>
  </si>
  <si>
    <t>Lenguaje y Saberes Infantiles</t>
  </si>
  <si>
    <t>La Divina Comedia</t>
  </si>
  <si>
    <t>Novela</t>
  </si>
  <si>
    <t>De Sobremesa</t>
  </si>
  <si>
    <t>Literatura Latinoamericana</t>
  </si>
  <si>
    <t>La hojarasca</t>
  </si>
  <si>
    <t>El reino de este mundo</t>
  </si>
  <si>
    <t>Novela de aventuras</t>
  </si>
  <si>
    <t>Harry Potter and the Sorcerer's Stone</t>
  </si>
  <si>
    <t>1006: Javier Escudero</t>
  </si>
  <si>
    <t>Cuentos</t>
  </si>
  <si>
    <t>Encuentro en la rue laugier</t>
  </si>
  <si>
    <t>Yo soy Dios</t>
  </si>
  <si>
    <t>El coronel no tiene quien le escriba</t>
  </si>
  <si>
    <t>La tregua</t>
  </si>
  <si>
    <t>El Siciliano</t>
  </si>
  <si>
    <t>Novela Negra</t>
  </si>
  <si>
    <t>1014: Andres Ortiz Rosario</t>
  </si>
  <si>
    <t>0.000000</t>
  </si>
  <si>
    <t>Ricardo y el dinosaurio rojo. Cuaderno de trabajo</t>
  </si>
  <si>
    <t>Plan lector</t>
  </si>
  <si>
    <t>Morir bien</t>
  </si>
  <si>
    <t>Salud</t>
  </si>
  <si>
    <t>Historia de la farmacia</t>
  </si>
  <si>
    <t>Medicina</t>
  </si>
  <si>
    <t>Carne de res</t>
  </si>
  <si>
    <t>Cocina</t>
  </si>
  <si>
    <t>Cocina Andina</t>
  </si>
  <si>
    <t>Escuela de cocina</t>
  </si>
  <si>
    <t>Los cristales</t>
  </si>
  <si>
    <t>El hueco</t>
  </si>
  <si>
    <t>La colmena</t>
  </si>
  <si>
    <t>El Hurakan</t>
  </si>
  <si>
    <t>Cuentos del fin de siglo</t>
  </si>
  <si>
    <t>La llama doble</t>
  </si>
  <si>
    <t>Memoria de mis putas tristes</t>
  </si>
  <si>
    <t>La muerte de Giacomo Turra</t>
  </si>
  <si>
    <t>La vaca</t>
  </si>
  <si>
    <t>Doce cuentos peregrinos</t>
  </si>
  <si>
    <t>El papa contra el diablo</t>
  </si>
  <si>
    <t>Humor</t>
  </si>
  <si>
    <t>Cuentos de Andersen</t>
  </si>
  <si>
    <t>Cuentos infantiles</t>
  </si>
  <si>
    <t>Ciencias Naturales en Red 1</t>
  </si>
  <si>
    <t>Ciencias Naturales</t>
  </si>
  <si>
    <t>Los Caminos del saber Sociales 1</t>
  </si>
  <si>
    <t>Ciencias Sociales</t>
  </si>
  <si>
    <t>Reading Cue 1</t>
  </si>
  <si>
    <t>Grafiti. Plan de lectura y escritura Norma</t>
  </si>
  <si>
    <t>Home</t>
  </si>
  <si>
    <t>Ciencias Naturales en Red 1. Cuaderno de actividades</t>
  </si>
  <si>
    <t>English World 1. Pupil's Book</t>
  </si>
  <si>
    <t>English World 1. Workbook.</t>
  </si>
  <si>
    <t>El Caballo y la Bicicleta</t>
  </si>
  <si>
    <t>Un tesoro en la Navidad</t>
  </si>
  <si>
    <t>Proyectos transversales Sociales 1</t>
  </si>
  <si>
    <t>Ricardo y el dinosaurio rojo</t>
  </si>
  <si>
    <t>Historia</t>
  </si>
  <si>
    <t>Naturalmente</t>
  </si>
  <si>
    <t>Fundamentos de Bases de Datos</t>
  </si>
  <si>
    <t>Ecuaciones Diferenciales</t>
  </si>
  <si>
    <t>Fundamentos de Sistemas Operativos</t>
  </si>
  <si>
    <t>Manual De Informatica II</t>
  </si>
  <si>
    <t>Algoritmos y estructuras de datos. Una perspectiva en C</t>
  </si>
  <si>
    <t>Aprendiendo Microsoft Frontpage 2000 en 24 horas</t>
  </si>
  <si>
    <t>Linux para usuarios de Windows</t>
  </si>
  <si>
    <t>1057: Alexander Herrera</t>
  </si>
  <si>
    <t>Cincuenta sombras liberadas</t>
  </si>
  <si>
    <t>Las aventuras de Sherlock Holmes</t>
  </si>
  <si>
    <t>Viviendo Los 7 Habitos</t>
  </si>
  <si>
    <t>Autoayuda</t>
  </si>
  <si>
    <t>Que Viva la Musica!</t>
  </si>
  <si>
    <t>Filosofia de La Historia</t>
  </si>
  <si>
    <t>Once Minutos</t>
  </si>
  <si>
    <t>El Angel perdido</t>
  </si>
  <si>
    <t>Justos Por Pecadores (Casamerica)</t>
  </si>
  <si>
    <t>Lengua erotica: Antologia poetica para hacer el amor</t>
  </si>
  <si>
    <t>Lecciones De Histeria De Colombia</t>
  </si>
  <si>
    <t>El arte de actuar</t>
  </si>
  <si>
    <t>Diez preguntas eternas</t>
  </si>
  <si>
    <t>Los Limites Del Amor: Hasta Donde Amarte Sin Renunciar a Lo Que Soy</t>
  </si>
  <si>
    <t>La Voragine</t>
  </si>
  <si>
    <t>Las mujeres que aman demasiado</t>
  </si>
  <si>
    <t>Lentejuelas</t>
  </si>
  <si>
    <t>Politica para Amador</t>
  </si>
  <si>
    <t>Las llanuras del transito / Los Hijos De La Tierra</t>
  </si>
  <si>
    <t>Tres Tristes Tigres</t>
  </si>
  <si>
    <t>Obra Completa Carrasquilla</t>
  </si>
  <si>
    <t>Don Quijote de la mancha</t>
  </si>
  <si>
    <t>Literatura Universal</t>
  </si>
  <si>
    <t>La respuesta esta en los pies</t>
  </si>
  <si>
    <t>De lo espiritual en el arte</t>
  </si>
  <si>
    <t>El Hombre Invisible</t>
  </si>
  <si>
    <t>Literatura juvenil</t>
  </si>
  <si>
    <t>El jinete de Bucentauro</t>
  </si>
  <si>
    <t>Instinto de inez</t>
  </si>
  <si>
    <t>Colmillo blanco</t>
  </si>
  <si>
    <t>El Diablo de La Botella</t>
  </si>
  <si>
    <t>Literatura infantil</t>
  </si>
  <si>
    <t>La reina en el palacio de las corrientes de aire. Millennium 3.</t>
  </si>
  <si>
    <t>1002: Luz Adriana Cifuentes Caballero</t>
  </si>
  <si>
    <t>La dieta del metabolismo acelerado: La dieta definitiva</t>
  </si>
  <si>
    <t>El libro de los abrazos</t>
  </si>
  <si>
    <t>Las venas abiertas de America latina</t>
  </si>
  <si>
    <t>Y de repente un angel</t>
  </si>
  <si>
    <t>El Huracan lleva tu nombre</t>
  </si>
  <si>
    <t>Colombia amarga</t>
  </si>
  <si>
    <t>El cachalandran amarillo</t>
  </si>
  <si>
    <t>Mi alma se la dejo al diablo</t>
  </si>
  <si>
    <t>Perdido en el amazonas</t>
  </si>
  <si>
    <t>EL Karina</t>
  </si>
  <si>
    <t>Sin tregua</t>
  </si>
  <si>
    <t>Candelaria</t>
  </si>
  <si>
    <t>Donde esta la franja amarilla</t>
  </si>
  <si>
    <t>Pais de la canela</t>
  </si>
  <si>
    <t>Malinche</t>
  </si>
  <si>
    <t>Canto general</t>
  </si>
  <si>
    <t>Opio en la nubes</t>
  </si>
  <si>
    <t>Relato de un naufrago</t>
  </si>
  <si>
    <t>El general en su laberinto</t>
  </si>
  <si>
    <t>El amor en los tiempos del colera</t>
  </si>
  <si>
    <t>1097: Santiago Viana</t>
  </si>
  <si>
    <t>Cronica de una muerte anunciada</t>
  </si>
  <si>
    <t>Vivir para contarlo</t>
  </si>
  <si>
    <t>Del Amor y otros demonios</t>
  </si>
  <si>
    <t>Aura</t>
  </si>
  <si>
    <t>La muerte de Artemio Cruz</t>
  </si>
  <si>
    <t>El olvido que seremos</t>
  </si>
  <si>
    <t>Angosta</t>
  </si>
  <si>
    <t>El anatomista</t>
  </si>
  <si>
    <t>Tierra de nadie</t>
  </si>
  <si>
    <t>Escalera al cielo</t>
  </si>
  <si>
    <t>Satanas</t>
  </si>
  <si>
    <t>La luz dificil</t>
  </si>
  <si>
    <t>El tunel</t>
  </si>
  <si>
    <t>Antologia de la literatura fantastica</t>
  </si>
  <si>
    <t>Naves negras ante Troya</t>
  </si>
  <si>
    <t>El jefe Seattle</t>
  </si>
  <si>
    <t>Cuentos basados en el teatro de Shakespeare</t>
  </si>
  <si>
    <t>Cuentos cortos</t>
  </si>
  <si>
    <t>The black cat and Other Tales</t>
  </si>
  <si>
    <t>Terror</t>
  </si>
  <si>
    <t>Primer amor</t>
  </si>
  <si>
    <t>Don Juan Tenorio</t>
  </si>
  <si>
    <t>Teatro</t>
  </si>
  <si>
    <t>Querido diario</t>
  </si>
  <si>
    <t>Las convulsiones</t>
  </si>
  <si>
    <t>Las enfermedades de Franz</t>
  </si>
  <si>
    <t>Carlos Baza Calabaza</t>
  </si>
  <si>
    <t>Alrededor de la luna</t>
  </si>
  <si>
    <t>Novelas ejemplares</t>
  </si>
  <si>
    <t>Novela corta</t>
  </si>
  <si>
    <t>Ficciones</t>
  </si>
  <si>
    <t>Los parientes de Ester</t>
  </si>
  <si>
    <t>Prohibido suicidarse en primavera</t>
  </si>
  <si>
    <t>EDAF S.A.</t>
  </si>
  <si>
    <t>12 Mayo de 2001</t>
  </si>
  <si>
    <t>Venta</t>
  </si>
  <si>
    <t>Mujeres de ojos grandes</t>
  </si>
  <si>
    <t>La ultima oportunidad</t>
  </si>
  <si>
    <t>Volar sobre el pantano</t>
  </si>
  <si>
    <t>Don simeon torrente ha dejado de beber</t>
  </si>
  <si>
    <t>Un tal Bernabe Bernal</t>
  </si>
  <si>
    <t>La multitud errante</t>
  </si>
  <si>
    <t>Delirio</t>
  </si>
  <si>
    <t>La isla de la pasion</t>
  </si>
  <si>
    <t>El Moro</t>
  </si>
  <si>
    <t>Tres tristes tigres</t>
  </si>
  <si>
    <t>La Habana para un infante difunto</t>
  </si>
  <si>
    <t>Noticia de un convento frente al mar</t>
  </si>
  <si>
    <t>La elipse de la codorniz</t>
  </si>
  <si>
    <t>La ultima mudanza de Felipe Carrillo</t>
  </si>
  <si>
    <t>Elogio a la madrastra</t>
  </si>
  <si>
    <t>la ciudad y los perros</t>
  </si>
  <si>
    <t>La fiesta del chivo</t>
  </si>
  <si>
    <t>La guerra del fin del mundo</t>
  </si>
  <si>
    <t>Conversaciones en la catedral</t>
  </si>
  <si>
    <t>Historia de Mayta</t>
  </si>
  <si>
    <t>La casa de las dos palmas</t>
  </si>
  <si>
    <t>El bosque de los pigmeos</t>
  </si>
  <si>
    <t>De amor y de sombra</t>
  </si>
  <si>
    <t>La hija de la fortuna</t>
  </si>
  <si>
    <t>El Aleph</t>
  </si>
  <si>
    <t>el Zahir</t>
  </si>
  <si>
    <t>Maktub</t>
  </si>
  <si>
    <t>Once minutos</t>
  </si>
  <si>
    <t>A orillas del rio piedra me sente y llore</t>
  </si>
  <si>
    <t>Ilona llega con la lluvia</t>
  </si>
  <si>
    <t>Animal Mundi</t>
  </si>
  <si>
    <t>Bestiario</t>
  </si>
  <si>
    <t>Rayuela</t>
  </si>
  <si>
    <t>Oveja Negra</t>
  </si>
  <si>
    <t>Los informantes</t>
  </si>
  <si>
    <t>Paso a paso</t>
  </si>
  <si>
    <t>Historia de la vida del Buscon</t>
  </si>
  <si>
    <t>El contrato social</t>
  </si>
  <si>
    <t>El buscador de caminos</t>
  </si>
  <si>
    <t>Anaconda y Otros Cuentos de la Selva</t>
  </si>
  <si>
    <t>Gustavo y los miedos</t>
  </si>
  <si>
    <t>Atalanta</t>
  </si>
  <si>
    <t>La escuela de los vampiros El falso vampiro</t>
  </si>
  <si>
    <t>El tesoro de los reyes de Irlanda</t>
  </si>
  <si>
    <t>El origen de la vida</t>
  </si>
  <si>
    <t>The Canterville ghost</t>
  </si>
  <si>
    <t>1009: Angela Daiana Rodriguez Puerto</t>
  </si>
  <si>
    <t>Cuentos de humor</t>
  </si>
  <si>
    <t>El mar y la serpiente</t>
  </si>
  <si>
    <t>El alma al diablo</t>
  </si>
  <si>
    <t>El lobo y los siete cabritos</t>
  </si>
  <si>
    <t>Chocolate amargo</t>
  </si>
  <si>
    <t>Fabula empresarial</t>
  </si>
  <si>
    <t>El maestro de escuela</t>
  </si>
  <si>
    <t>El duende del carpintero</t>
  </si>
  <si>
    <t>Un deseo loco</t>
  </si>
  <si>
    <t>El abogado del marciano</t>
  </si>
  <si>
    <t>Edipo rey-Antigona-Medea</t>
  </si>
  <si>
    <t>Eso no me lo quita nadie</t>
  </si>
  <si>
    <t>Cuentos de amor</t>
  </si>
  <si>
    <t>Caballero negro</t>
  </si>
  <si>
    <t>La maravillosa granja de MacBroom (Botella al Mar)</t>
  </si>
  <si>
    <t>La luna con parasol</t>
  </si>
  <si>
    <t>Tartufo</t>
  </si>
  <si>
    <t>Dafnis y Cloe</t>
  </si>
  <si>
    <t>Novela Griega</t>
  </si>
  <si>
    <t>Defender a Jacob</t>
  </si>
  <si>
    <t>Cir</t>
  </si>
  <si>
    <t>William Landay</t>
  </si>
  <si>
    <t>Muy Bueno</t>
  </si>
  <si>
    <t>Natalia Borbon</t>
  </si>
  <si>
    <t>Cambio</t>
  </si>
  <si>
    <t>Maria</t>
  </si>
  <si>
    <t>Jorge Isaacs</t>
  </si>
  <si>
    <t>Colombia</t>
  </si>
  <si>
    <t>Regular</t>
  </si>
  <si>
    <t>El amante de lady Chatterley</t>
  </si>
  <si>
    <t>IDENTIFICAR</t>
  </si>
  <si>
    <t>Bruguera</t>
  </si>
  <si>
    <t>Primera</t>
  </si>
  <si>
    <t>D.H. Lawrence</t>
  </si>
  <si>
    <t>Inglaterra</t>
  </si>
  <si>
    <t>Muy bueno</t>
  </si>
  <si>
    <t>La arboleda perdida</t>
  </si>
  <si>
    <t>Rafael Alberti</t>
  </si>
  <si>
    <t>El americano impasible</t>
  </si>
  <si>
    <t>Graham Greene</t>
  </si>
  <si>
    <t>Las olas</t>
  </si>
  <si>
    <t>Virginia Woolf</t>
  </si>
  <si>
    <t>Mario Vargas Llosa</t>
  </si>
  <si>
    <t>De tu tierra el camarada</t>
  </si>
  <si>
    <t>Cesare Pavese</t>
  </si>
  <si>
    <t>Italia</t>
  </si>
  <si>
    <t>Juan Goytisolo</t>
  </si>
  <si>
    <t>Platero y yo</t>
  </si>
  <si>
    <t>Juan Ramon Jimenez</t>
  </si>
  <si>
    <t>62/Modelo para armar</t>
  </si>
  <si>
    <t>Argentina</t>
  </si>
  <si>
    <t>Polonia</t>
  </si>
  <si>
    <t>La Muerte de Artemio Cruz</t>
  </si>
  <si>
    <t>Carlos Fuentes</t>
  </si>
  <si>
    <t>Este domingo</t>
  </si>
  <si>
    <t>Chile</t>
  </si>
  <si>
    <t>El siglo de la luces</t>
  </si>
  <si>
    <t>Alejo Carpentier</t>
  </si>
  <si>
    <t>Cuba</t>
  </si>
  <si>
    <t>La hierba roja</t>
  </si>
  <si>
    <t>Boris Vian</t>
  </si>
  <si>
    <t>Francia</t>
  </si>
  <si>
    <t>Jorge Luis Borges</t>
  </si>
  <si>
    <t>La perla</t>
  </si>
  <si>
    <t>Jhon Steinbeck</t>
  </si>
  <si>
    <t>Estados Unidos</t>
  </si>
  <si>
    <t>Truman Capote</t>
  </si>
  <si>
    <t>Juan Marse</t>
  </si>
  <si>
    <t>840206809X</t>
  </si>
  <si>
    <t>Ernest Hemingway</t>
  </si>
  <si>
    <t>La Nardo</t>
  </si>
  <si>
    <t>Ramon Gomez de la Serna</t>
  </si>
  <si>
    <t>El archivo de Egipto</t>
  </si>
  <si>
    <t>Leonardo Sciascia</t>
  </si>
  <si>
    <t>Para nacer he nacido</t>
  </si>
  <si>
    <t>Pablo Neruda</t>
  </si>
  <si>
    <t>Jhon Le Carre</t>
  </si>
  <si>
    <t>Italo Calvino</t>
  </si>
  <si>
    <t>El almuerzo desnudo</t>
  </si>
  <si>
    <t>William Burroughs</t>
  </si>
  <si>
    <t>Novela juvenil</t>
  </si>
  <si>
    <t>Planeta</t>
  </si>
  <si>
    <t>Blue Jeans</t>
  </si>
  <si>
    <t>Luz Adriana Cifuentes</t>
  </si>
  <si>
    <t>La llegada al Cielo</t>
  </si>
  <si>
    <t>Espiritualidad</t>
  </si>
  <si>
    <t>Norma</t>
  </si>
  <si>
    <t>Don Piper - Cecil Murphey</t>
  </si>
  <si>
    <t>Grupo Zeta</t>
  </si>
  <si>
    <t>Nicole C. Vasseler</t>
  </si>
  <si>
    <t>Una Hermosa Doncella</t>
  </si>
  <si>
    <t>Alfaguara</t>
  </si>
  <si>
    <t>Joyce Carol Oates</t>
  </si>
  <si>
    <t>Angeles en mi Cabello</t>
  </si>
  <si>
    <t>Lorna Byrne</t>
  </si>
  <si>
    <t>Kitty Kelley</t>
  </si>
  <si>
    <t>Bueno</t>
  </si>
  <si>
    <t>La Marqueza de Yolombo</t>
  </si>
  <si>
    <t>Bedout</t>
  </si>
  <si>
    <t>Bolsilibros Bedout</t>
  </si>
  <si>
    <t>Muy maltratada</t>
  </si>
  <si>
    <t>Imprenta Nacional de Colombia</t>
  </si>
  <si>
    <t>The Big Switch, Rewiring the world, from Edison to Google</t>
  </si>
  <si>
    <t>W. W. Norton &amp; Company</t>
  </si>
  <si>
    <t>Nicholas Carr</t>
  </si>
  <si>
    <t>Veronika decide morir</t>
  </si>
  <si>
    <t>Paulo Cohelo</t>
  </si>
  <si>
    <t>La insoportable levedad del ser</t>
  </si>
  <si>
    <t>847223682X</t>
  </si>
  <si>
    <t>Fabula Tusquets Editores</t>
  </si>
  <si>
    <t>Milan Kundera</t>
  </si>
  <si>
    <t>Bueno (Con algunas marcas de maltrato natural)</t>
  </si>
  <si>
    <t>La inmortalidad</t>
  </si>
  <si>
    <t>La chica del tren</t>
  </si>
  <si>
    <t>Paula Hawkins</t>
  </si>
  <si>
    <t>Nuevo</t>
  </si>
  <si>
    <t>EAFIT</t>
  </si>
  <si>
    <t>Jaime Espinal</t>
  </si>
  <si>
    <t>El eskimal y la mariposa</t>
  </si>
  <si>
    <t>La escuela de los vampiritos El examen</t>
  </si>
  <si>
    <t>Grupo Editorial Norma</t>
  </si>
  <si>
    <t>El Judas de Leonardo</t>
  </si>
  <si>
    <t>Destino</t>
  </si>
  <si>
    <t>Leo Perutz</t>
  </si>
  <si>
    <t>El Mundo de Sofia</t>
  </si>
  <si>
    <t>Siruela</t>
  </si>
  <si>
    <t>Jostein Gaarder</t>
  </si>
  <si>
    <t>El Anticristo</t>
  </si>
  <si>
    <t>Friedrich Nietzche</t>
  </si>
  <si>
    <t>Ediciones Prolec</t>
  </si>
  <si>
    <t>Libresa</t>
  </si>
  <si>
    <t>La Historia del Petroleo</t>
  </si>
  <si>
    <t>P &amp; J.CAMBIO 16</t>
  </si>
  <si>
    <t>Daniel Yergin</t>
  </si>
  <si>
    <t>Buscar: Como Google Y Sus Rivales Han Revolucionado Los Mercados Y Transformado Nuestra Cultura</t>
  </si>
  <si>
    <t>Tendencias</t>
  </si>
  <si>
    <t>John Battelle</t>
  </si>
  <si>
    <t>Literatura</t>
  </si>
  <si>
    <t>Alianza Editorial</t>
  </si>
  <si>
    <t>J.D. Salinger</t>
  </si>
  <si>
    <t>Noches Blancas</t>
  </si>
  <si>
    <t>Fedor Dostoievski</t>
  </si>
  <si>
    <t>Paradigma 2</t>
  </si>
  <si>
    <t>Editorial Vicens Vives</t>
  </si>
  <si>
    <t>J. de Echano Basaldua</t>
  </si>
  <si>
    <t>Regular (Con marcas</t>
  </si>
  <si>
    <t>1003: Luis Carlos Ramirez Viatela</t>
  </si>
  <si>
    <t>M. Lobosco</t>
  </si>
  <si>
    <t>Bueno (con algunas marcas y maltrato natural)</t>
  </si>
  <si>
    <t>El fugitivo</t>
  </si>
  <si>
    <t>Terence Blacker</t>
  </si>
  <si>
    <t>Ligeramente maltratado</t>
  </si>
  <si>
    <t>Lygia Bojunga</t>
  </si>
  <si>
    <t>Larousse</t>
  </si>
  <si>
    <t>Challenges Workbook 4</t>
  </si>
  <si>
    <t>Pearson</t>
  </si>
  <si>
    <t>Amanda Maris</t>
  </si>
  <si>
    <t>Bucking the sarge</t>
  </si>
  <si>
    <t>Laurel-Leaf Book</t>
  </si>
  <si>
    <t>Cristopher Paul Curtis</t>
  </si>
  <si>
    <t>Editorial Andes</t>
  </si>
  <si>
    <t>Alejandro Dumas</t>
  </si>
  <si>
    <t>The adventures of Huckleberry Finn</t>
  </si>
  <si>
    <t>Bantam Classic</t>
  </si>
  <si>
    <t>Mark Twain</t>
  </si>
  <si>
    <t>La Celestina</t>
  </si>
  <si>
    <t>Fernando De Rojas</t>
  </si>
  <si>
    <t>Confesiones del sufrimiento</t>
  </si>
  <si>
    <t>El Matadero</t>
  </si>
  <si>
    <t>El lobo estepario</t>
  </si>
  <si>
    <t>Editores Mexicanos</t>
  </si>
  <si>
    <t>Hermann Hesse</t>
  </si>
  <si>
    <t>Editorial Kapelusz</t>
  </si>
  <si>
    <t>Despierta Frontera</t>
  </si>
  <si>
    <t>Edilux Ediciones</t>
  </si>
  <si>
    <t>Hans Christian Andersen</t>
  </si>
  <si>
    <t>Lucas Lenz y la mano del emperador</t>
  </si>
  <si>
    <t>987933471X</t>
  </si>
  <si>
    <t>Pablo De Santis</t>
  </si>
  <si>
    <t>Editorial Bruguera</t>
  </si>
  <si>
    <t>Muy Regular</t>
  </si>
  <si>
    <t>Drama</t>
  </si>
  <si>
    <t>Julia Mercedes Castilla</t>
  </si>
  <si>
    <t>Editorial Oveja Negra</t>
  </si>
  <si>
    <t>Crimen y castigo</t>
  </si>
  <si>
    <t>848280104X</t>
  </si>
  <si>
    <t>Fiodor M. Dostoievski</t>
  </si>
  <si>
    <t>Nana</t>
  </si>
  <si>
    <t>Nazarin</t>
  </si>
  <si>
    <t>Eugenia Grandet</t>
  </si>
  <si>
    <t>Honore De Balzac</t>
  </si>
  <si>
    <t>Rojo y Negro</t>
  </si>
  <si>
    <t>Stendhal</t>
  </si>
  <si>
    <t>Joyas de la literatura Colombiana</t>
  </si>
  <si>
    <t>Editorial Printer</t>
  </si>
  <si>
    <t>Los caballeros de la mesa de la cocina</t>
  </si>
  <si>
    <t>958043400X</t>
  </si>
  <si>
    <t>Jon Scieszka</t>
  </si>
  <si>
    <t>Enciclopedias</t>
  </si>
  <si>
    <t>Axis</t>
  </si>
  <si>
    <t>Enciclopedia de ciencias naturales</t>
  </si>
  <si>
    <t>El Estilo Nokia</t>
  </si>
  <si>
    <t>Deusto</t>
  </si>
  <si>
    <t>Pertti Karkainen</t>
  </si>
  <si>
    <t>Bill Gates habla</t>
  </si>
  <si>
    <t>Janet Lowe</t>
  </si>
  <si>
    <t>Finanzas</t>
  </si>
  <si>
    <t>Ediciones Uninorte</t>
  </si>
  <si>
    <t>Leonor Cabeza de Vergara</t>
  </si>
  <si>
    <t>El estilo Fedex</t>
  </si>
  <si>
    <t>Vivek Gupta</t>
  </si>
  <si>
    <t>Estrategia corporativa</t>
  </si>
  <si>
    <t>C.K. Prahalad</t>
  </si>
  <si>
    <t>Publicidad y mercadeo</t>
  </si>
  <si>
    <t>K.L. Keller</t>
  </si>
  <si>
    <t>Las claves del liderazgo</t>
  </si>
  <si>
    <t>W. Bennis</t>
  </si>
  <si>
    <t>Estrategia y ventaja competitiva</t>
  </si>
  <si>
    <t>Comercio y negocios</t>
  </si>
  <si>
    <t>Michael E. Porter</t>
  </si>
  <si>
    <t>Los pasos perdidos</t>
  </si>
  <si>
    <t>Prahalad</t>
  </si>
  <si>
    <t>Mc Graw Hill</t>
  </si>
  <si>
    <t>3 Tomo 2</t>
  </si>
  <si>
    <t>Raymond A. Serway</t>
  </si>
  <si>
    <t>1011: Sergio Galindo</t>
  </si>
  <si>
    <t>Paul A. Tipler</t>
  </si>
  <si>
    <t>Harla S.A</t>
  </si>
  <si>
    <t>Louis Leithold</t>
  </si>
  <si>
    <t>Ediciones Macchi</t>
  </si>
  <si>
    <t>John P. Griffin</t>
  </si>
  <si>
    <t>Los espiritus blancos</t>
  </si>
  <si>
    <t>Jaume Miquel Peidro</t>
  </si>
  <si>
    <t>Los ojos del perro siberiano</t>
  </si>
  <si>
    <t>Antonio Santa Ana</t>
  </si>
  <si>
    <t>Zig-Zag</t>
  </si>
  <si>
    <t>Nada detiene a las golondrinas</t>
  </si>
  <si>
    <t>Santillana</t>
  </si>
  <si>
    <t>Panamericana Editorial</t>
  </si>
  <si>
    <t>Federico Engels</t>
  </si>
  <si>
    <t>M.I. Mijailov</t>
  </si>
  <si>
    <t>Enrique Gudin de la Lama</t>
  </si>
  <si>
    <t>1074: Bryan Hortua</t>
  </si>
  <si>
    <t>Rimas y Leyendas</t>
  </si>
  <si>
    <t>El Cristo de espaldas</t>
  </si>
  <si>
    <t>German Castro Caycedo</t>
  </si>
  <si>
    <t>Suma</t>
  </si>
  <si>
    <t>Laura Esquivel</t>
  </si>
  <si>
    <t>Cartas de amor del profeta Kahlil Gibran</t>
  </si>
  <si>
    <t>Paulo Coelho</t>
  </si>
  <si>
    <t>CIA Joyas de familia</t>
  </si>
  <si>
    <t>MR EDICIONES</t>
  </si>
  <si>
    <t>Eric Frattini</t>
  </si>
  <si>
    <t>David Servan Schreiber</t>
  </si>
  <si>
    <t>Bueno, subrayado</t>
  </si>
  <si>
    <t>La inteligencia emocional en la empresa</t>
  </si>
  <si>
    <t>Javier Vergara</t>
  </si>
  <si>
    <t>Daniel Goleman</t>
  </si>
  <si>
    <t>Quimaira</t>
  </si>
  <si>
    <t>Grijalbo</t>
  </si>
  <si>
    <t>Valerio Manfredi</t>
  </si>
  <si>
    <t>Memorias</t>
  </si>
  <si>
    <t>Aguilar</t>
  </si>
  <si>
    <t>Hilo de sangre azul</t>
  </si>
  <si>
    <t>Patricia Lara Salive</t>
  </si>
  <si>
    <t>Las guerras del magdalena medio</t>
  </si>
  <si>
    <t>Nuevo Diccionario Lunfardo</t>
  </si>
  <si>
    <t>CORREGIDOR</t>
  </si>
  <si>
    <t>Sudamericana</t>
  </si>
  <si>
    <t>Roberto Ampuero</t>
  </si>
  <si>
    <t>Historia del veneno</t>
  </si>
  <si>
    <t>Ensayo</t>
  </si>
  <si>
    <t>Con la muerte en el bolsillo</t>
  </si>
  <si>
    <t>Arte y cultura</t>
  </si>
  <si>
    <t>VLADDO</t>
  </si>
  <si>
    <t>Los hombres que no amaban a las mujeres</t>
  </si>
  <si>
    <t>Stieg Larsson</t>
  </si>
  <si>
    <t>Rosario de perlas</t>
  </si>
  <si>
    <t>Intermedio Editores</t>
  </si>
  <si>
    <t>Alfredo Iriarte</t>
  </si>
  <si>
    <t>Hot Sur</t>
  </si>
  <si>
    <t>Laura Restrepo</t>
  </si>
  <si>
    <t>La Inteligencia emocional</t>
  </si>
  <si>
    <t>Vergara</t>
  </si>
  <si>
    <t>Bueno, Subrayado</t>
  </si>
  <si>
    <t>Las grandes entrevistas de la historia</t>
  </si>
  <si>
    <t>Christopher Silvester</t>
  </si>
  <si>
    <t>DEUSTO</t>
  </si>
  <si>
    <t>Daron Acemoglu, James A. Robinson</t>
  </si>
  <si>
    <t>El Palacio de Justicia</t>
  </si>
  <si>
    <t>Icono Editorial</t>
  </si>
  <si>
    <t>Ana Carrigan</t>
  </si>
  <si>
    <t>Tercer Mundo Editores</t>
  </si>
  <si>
    <t>1ra</t>
  </si>
  <si>
    <t>Las recetas de @saschafitness</t>
  </si>
  <si>
    <t>Bienestar</t>
  </si>
  <si>
    <t>Diana</t>
  </si>
  <si>
    <t>Sascha Barboza</t>
  </si>
  <si>
    <t>Ediciones B</t>
  </si>
  <si>
    <t>Eliette Abecassis</t>
  </si>
  <si>
    <t>El ABC de la Mafia</t>
  </si>
  <si>
    <t>Petrit Baquero</t>
  </si>
  <si>
    <t>Basta de Historias</t>
  </si>
  <si>
    <t>958304119X</t>
  </si>
  <si>
    <t>Distribuidora Aguilar, Altea, Taurus, Alfaguara, S.A.</t>
  </si>
  <si>
    <t>Juan Carlos Garay</t>
  </si>
  <si>
    <t>Testigos: 35 hechos y voces para la historia</t>
  </si>
  <si>
    <t>Penguin Random House Grupo Editorial</t>
  </si>
  <si>
    <t>Plaza &amp; Janes</t>
  </si>
  <si>
    <t>3rd edition (1994)</t>
  </si>
  <si>
    <t xml:space="preserve">Frederick Forsyth </t>
  </si>
  <si>
    <t>La edad de oro del mito y la leyenda</t>
  </si>
  <si>
    <t>Edimat Libros</t>
  </si>
  <si>
    <t>Thomas Bulfinch</t>
  </si>
  <si>
    <t>Demasiada felicidad</t>
  </si>
  <si>
    <t>LUMEN</t>
  </si>
  <si>
    <t>Caperucita roja y el lobo gloton</t>
  </si>
  <si>
    <t>958830654X</t>
  </si>
  <si>
    <t>Villegas Editores</t>
  </si>
  <si>
    <t>Los Reyes Malditos VII (7 tomos)</t>
  </si>
  <si>
    <t>Byblos</t>
  </si>
  <si>
    <t>Maurice Druon</t>
  </si>
  <si>
    <t>Los Reyes Malditos VII (7 tomos) Ediciones B</t>
  </si>
  <si>
    <t>Inventario Dos</t>
  </si>
  <si>
    <t>Seix Barral</t>
  </si>
  <si>
    <t>Mario Benedetti</t>
  </si>
  <si>
    <t>Matisse Picasso</t>
  </si>
  <si>
    <t>Jack Flam</t>
  </si>
  <si>
    <t>Napoleon. La Novela</t>
  </si>
  <si>
    <t>Booket</t>
  </si>
  <si>
    <t>max gallo</t>
  </si>
  <si>
    <t xml:space="preserve">Chaim Perelman </t>
  </si>
  <si>
    <t>Los jinetes de la cocaina</t>
  </si>
  <si>
    <t>Editorial Documentos Periodisticos</t>
  </si>
  <si>
    <t>1a ed edition</t>
  </si>
  <si>
    <t>Fabio Castillo</t>
  </si>
  <si>
    <t>El ABC del Rock. Todo lo que hay que saber</t>
  </si>
  <si>
    <t>Diccionario Moderno Frances (Spanish Edition)</t>
  </si>
  <si>
    <t>Grupo Oceano</t>
  </si>
  <si>
    <t xml:space="preserve">Langenscheidt </t>
  </si>
  <si>
    <t xml:space="preserve">Editorial Planeta </t>
  </si>
  <si>
    <t>Publicaciones y Ediciones Salamandra, S.A.</t>
  </si>
  <si>
    <t>J. K. Rowling</t>
  </si>
  <si>
    <t>Autodefensas, paramilitares y narcotrafico en Colombia</t>
  </si>
  <si>
    <t>1. ed edition (1990)</t>
  </si>
  <si>
    <t>Carlos Medina Gallego</t>
  </si>
  <si>
    <t>Instituto Distrital de las Artes</t>
  </si>
  <si>
    <t>Todos Los Fuegos, El Fuego</t>
  </si>
  <si>
    <t>Julio Cortazar</t>
  </si>
  <si>
    <t>Alianza</t>
  </si>
  <si>
    <t>1st edition (1972)</t>
  </si>
  <si>
    <t>William Golding</t>
  </si>
  <si>
    <t>Rubicon: Auge Y Caida De La Republica Romana</t>
  </si>
  <si>
    <t>1st. edition (May 1, 2007)</t>
  </si>
  <si>
    <t xml:space="preserve">Tom Holland </t>
  </si>
  <si>
    <t>Por todos los dioses</t>
  </si>
  <si>
    <t>1st. edition (January 1, 1989)</t>
  </si>
  <si>
    <t>Diccionario Moderno Aleman (Spanish Edition)</t>
  </si>
  <si>
    <t>Langenscheidt</t>
  </si>
  <si>
    <t>George Soros</t>
  </si>
  <si>
    <t>Diccionario Everest Vertice Espanol-Italiano (Spanish Edition)</t>
  </si>
  <si>
    <t>Everest Pub</t>
  </si>
  <si>
    <t>Oceano Pocket Diccionario Espanol-Portugues/ Dicionario Portugues-Espanhol (Spanish Edition)</t>
  </si>
  <si>
    <t>Oceano De Mexico</t>
  </si>
  <si>
    <t>Bilingual edition (April 2, 2004)</t>
  </si>
  <si>
    <t>Breve historia de la medicina</t>
  </si>
  <si>
    <t>978-8420639536</t>
  </si>
  <si>
    <t>Poc edition (2000)</t>
  </si>
  <si>
    <t>Isaac Asimov</t>
  </si>
  <si>
    <t>Ernst Klett Verlag</t>
  </si>
  <si>
    <t>January 1, 2000</t>
  </si>
  <si>
    <t>Katja Held, Marta Diaz Pineroba</t>
  </si>
  <si>
    <t>Inventario II</t>
  </si>
  <si>
    <t>Editorial Seix Barral</t>
  </si>
  <si>
    <t>La clave secreta del universo</t>
  </si>
  <si>
    <t>Random House Mondadori</t>
  </si>
  <si>
    <t>Poc Tra edition (July 2010)</t>
  </si>
  <si>
    <t xml:space="preserve">Stephen W. Hawking, Lucy Hawking </t>
  </si>
  <si>
    <t>Los pilares de la tierra</t>
  </si>
  <si>
    <t>DEBOLSILLO</t>
  </si>
  <si>
    <t>Ken Follet</t>
  </si>
  <si>
    <t>Una Mujer Dificil</t>
  </si>
  <si>
    <t>Literatura Inglesa</t>
  </si>
  <si>
    <t>Tusquets Editor</t>
  </si>
  <si>
    <t>3 Tra edition (May 1, 1999)</t>
  </si>
  <si>
    <t xml:space="preserve">John Irving </t>
  </si>
  <si>
    <t>El sendero del mago</t>
  </si>
  <si>
    <t>Deepak Chopra</t>
  </si>
  <si>
    <t>Aguas arriba: Entre la coca y el oro</t>
  </si>
  <si>
    <t>El Ancora Editores</t>
  </si>
  <si>
    <t>Alfredo Molano</t>
  </si>
  <si>
    <t>Bouvard y Pecuchet</t>
  </si>
  <si>
    <t>Tra edition (September 3, 2010)</t>
  </si>
  <si>
    <t>Gustave Flaubert</t>
  </si>
  <si>
    <t>Pensamiento</t>
  </si>
  <si>
    <t>847530933X</t>
  </si>
  <si>
    <t>Ediciones ORBIS</t>
  </si>
  <si>
    <t>Emile Durkheim</t>
  </si>
  <si>
    <t xml:space="preserve"> Siglo Veintiuno de Espana</t>
  </si>
  <si>
    <t>1. ed edition (1989)</t>
  </si>
  <si>
    <t xml:space="preserve">Eduardo H Galeano </t>
  </si>
  <si>
    <t>Colombia Una Nacion A Pesar De Si Misma</t>
  </si>
  <si>
    <t>David Bushnell</t>
  </si>
  <si>
    <t>Amsterdam</t>
  </si>
  <si>
    <t>Editorial Anagrama</t>
  </si>
  <si>
    <t>Ian McEwan</t>
  </si>
  <si>
    <t>La gloria eres tu</t>
  </si>
  <si>
    <t>Silvia miguens</t>
  </si>
  <si>
    <t>La metamorfosis y otros relatos</t>
  </si>
  <si>
    <t>958633130X</t>
  </si>
  <si>
    <t>El tambor de hojalata</t>
  </si>
  <si>
    <t>Bruguera, Libro amigo, Alfaguara</t>
  </si>
  <si>
    <t>Materia reservada</t>
  </si>
  <si>
    <t>840805113X</t>
  </si>
  <si>
    <t>La Piel Del Cielo</t>
  </si>
  <si>
    <t>Punto de lectura</t>
  </si>
  <si>
    <t>Elena Poniatowska</t>
  </si>
  <si>
    <t>Memorias de una geisha</t>
  </si>
  <si>
    <t>suma</t>
  </si>
  <si>
    <t>Arthur Golden</t>
  </si>
  <si>
    <t>Marianela</t>
  </si>
  <si>
    <t>847567030X</t>
  </si>
  <si>
    <t>Alba</t>
  </si>
  <si>
    <t>Benito Perez Galdos</t>
  </si>
  <si>
    <t>Manifiesto del partido comunista</t>
  </si>
  <si>
    <t>Carlos Marx</t>
  </si>
  <si>
    <t>La mujer comestible</t>
  </si>
  <si>
    <t>Margaret Atwood</t>
  </si>
  <si>
    <t>Sigmund Freud</t>
  </si>
  <si>
    <t>Ensayo sobre el entendimiento humano</t>
  </si>
  <si>
    <t>Sapre</t>
  </si>
  <si>
    <t>Consolidacion de la filosofia</t>
  </si>
  <si>
    <t>Anicio Boeciuo</t>
  </si>
  <si>
    <t>844997481X</t>
  </si>
  <si>
    <t>Montaigne, Michel Eyquen de</t>
  </si>
  <si>
    <t>847291660X</t>
  </si>
  <si>
    <t>Schopenhauer, Arthur</t>
  </si>
  <si>
    <t>Diderot, Denis</t>
  </si>
  <si>
    <t>La Estrategia del Ave Fenix</t>
  </si>
  <si>
    <t>Santiago Rojas Posada</t>
  </si>
  <si>
    <t>La Paz es el camino</t>
  </si>
  <si>
    <t>Las siete leyes espirituales del yoga</t>
  </si>
  <si>
    <t>Las siete leyes espirituales para padres</t>
  </si>
  <si>
    <t>Rejuvenezca y viva mas tiempo</t>
  </si>
  <si>
    <t>Intimidades masculinas</t>
  </si>
  <si>
    <t>Walter Riso</t>
  </si>
  <si>
    <t>Amor, divina locura (Durante mucho tiempo has escuchado la mente, ahora deja hablar al corazon)</t>
  </si>
  <si>
    <t>Novela de desarrollo</t>
  </si>
  <si>
    <t>Ama Y No Sufras</t>
  </si>
  <si>
    <t>958049875X</t>
  </si>
  <si>
    <t>Reflexiones para vivir mejor</t>
  </si>
  <si>
    <t>Romeo Y Julieta</t>
  </si>
  <si>
    <t>William Shakespeare</t>
  </si>
  <si>
    <t>Tragedias Completas</t>
  </si>
  <si>
    <t>Esquilo</t>
  </si>
  <si>
    <t>La Eneida</t>
  </si>
  <si>
    <t>958300118X</t>
  </si>
  <si>
    <t>Virgil</t>
  </si>
  <si>
    <t>Alice's Adventures in Wonderland (English Bookmarks)</t>
  </si>
  <si>
    <t>Carroll, Lewis</t>
  </si>
  <si>
    <t>Cuentos De Amor De Locura Y De Muerte</t>
  </si>
  <si>
    <t>Horacio Quiroga</t>
  </si>
  <si>
    <t>Lewis Carroll</t>
  </si>
  <si>
    <t>Cuadros De Costumbres</t>
  </si>
  <si>
    <t>Werther</t>
  </si>
  <si>
    <t>Johan Wolfgang Von Goethe</t>
  </si>
  <si>
    <t>Manual De Urbanidad</t>
  </si>
  <si>
    <t>Manuel A. Carreno</t>
  </si>
  <si>
    <t>El Proceso</t>
  </si>
  <si>
    <t>Franz Kafka</t>
  </si>
  <si>
    <t>La Iliada</t>
  </si>
  <si>
    <t>Homero</t>
  </si>
  <si>
    <t>Vida de Lazarillo de Tormes</t>
  </si>
  <si>
    <t>La Odisea</t>
  </si>
  <si>
    <t>German Castro Caicedo</t>
  </si>
  <si>
    <t>Primo Levi</t>
  </si>
  <si>
    <t>Joshua Foer</t>
  </si>
  <si>
    <t>La Enzima Prodigiosa</t>
  </si>
  <si>
    <t>HIROMI SHINYA</t>
  </si>
  <si>
    <t>Paula</t>
  </si>
  <si>
    <t>840137541X</t>
  </si>
  <si>
    <t>Plaza Y Janes</t>
  </si>
  <si>
    <t>Isabel Allende</t>
  </si>
  <si>
    <t>Tra edition (March 30, 2007)</t>
  </si>
  <si>
    <t>Mary Higgins Clark</t>
  </si>
  <si>
    <t>El Diario de Ana Frank</t>
  </si>
  <si>
    <t>Negret books</t>
  </si>
  <si>
    <t>La Ciudad De La Alegria</t>
  </si>
  <si>
    <t>Planeta, Seix Barral</t>
  </si>
  <si>
    <t>Dominique La pierre</t>
  </si>
  <si>
    <t>Con cara gano yo, con sello pierde usted.</t>
  </si>
  <si>
    <t>Gente Nueva</t>
  </si>
  <si>
    <t>Jorge Jaramillo A.</t>
  </si>
  <si>
    <t>1076: Jorge Jaramillo A.</t>
  </si>
  <si>
    <t>Santuario</t>
  </si>
  <si>
    <t>Orbis</t>
  </si>
  <si>
    <t>William Faulkner</t>
  </si>
  <si>
    <t>El infinito en la palma de la mano</t>
  </si>
  <si>
    <t>Gioconda Belli</t>
  </si>
  <si>
    <t>22 de febrero de 2008</t>
  </si>
  <si>
    <t xml:space="preserve">Mary Higgins Clark </t>
  </si>
  <si>
    <t>Veterinaria, Zootecnia</t>
  </si>
  <si>
    <t>Grupo Latino LTDA.</t>
  </si>
  <si>
    <t>1040: Carolina Benavides</t>
  </si>
  <si>
    <t>Refranes, proverbios y sentencias</t>
  </si>
  <si>
    <t>Libsa</t>
  </si>
  <si>
    <t>Aprender a vencer el dolor por la via natural</t>
  </si>
  <si>
    <t>Salud y Bienestar</t>
  </si>
  <si>
    <t>Oniro</t>
  </si>
  <si>
    <t>Leon Chaitow</t>
  </si>
  <si>
    <t>Sabores y aromas de la tierra del fuego eterno</t>
  </si>
  <si>
    <t>Azerbaiyan</t>
  </si>
  <si>
    <t>Para una historia de la arquitectura mexicana</t>
  </si>
  <si>
    <t>Tilde</t>
  </si>
  <si>
    <t>Carlos Lira Vasquez</t>
  </si>
  <si>
    <t>Adolfo Perez Agusti</t>
  </si>
  <si>
    <t>Objetivo 4</t>
  </si>
  <si>
    <t>Andamios</t>
  </si>
  <si>
    <t>Benedetti, Mario</t>
  </si>
  <si>
    <t>El juego de los abalorios</t>
  </si>
  <si>
    <t>HermannHesse</t>
  </si>
  <si>
    <t>Estudio de la mentalidad burguesa</t>
  </si>
  <si>
    <t>Mahoma</t>
  </si>
  <si>
    <t>Tor Andrae</t>
  </si>
  <si>
    <t>El don de volar</t>
  </si>
  <si>
    <t>Richard Bach</t>
  </si>
  <si>
    <t>Discurso sobre el origen y los fundamentos de la desigualdad entre los hombres y otros escritos</t>
  </si>
  <si>
    <t>958633368X</t>
  </si>
  <si>
    <t>Rei</t>
  </si>
  <si>
    <t>Jean-Jacques Rousseau</t>
  </si>
  <si>
    <t>Gabriel Garcia Marquez</t>
  </si>
  <si>
    <t>Tres Ensayos Sobre Teoria Sexual</t>
  </si>
  <si>
    <t>842061386X</t>
  </si>
  <si>
    <t>El Hobbit</t>
  </si>
  <si>
    <t>J.R.R. Tolkien</t>
  </si>
  <si>
    <t>El Templo de la Ciencia</t>
  </si>
  <si>
    <t>Eugene M. Chudnovsky, Javier Tejada, Eduardo Punset</t>
  </si>
  <si>
    <t>La torre</t>
  </si>
  <si>
    <t>Books4pocket</t>
  </si>
  <si>
    <t>Los crimenes de la calle morgue</t>
  </si>
  <si>
    <t>Terramar</t>
  </si>
  <si>
    <t>Edgar Allan Poe</t>
  </si>
  <si>
    <t>La piedra lunar</t>
  </si>
  <si>
    <t>Wilkie Collins</t>
  </si>
  <si>
    <t>Vintage Books</t>
  </si>
  <si>
    <t>El Hombre En Busca de Sentido</t>
  </si>
  <si>
    <t>842542092X</t>
  </si>
  <si>
    <t>Editorial Herder</t>
  </si>
  <si>
    <t>Viktor Frankl</t>
  </si>
  <si>
    <t>Introduccion critica a la teoria antropologica</t>
  </si>
  <si>
    <t>Nueva Imagen</t>
  </si>
  <si>
    <t>David Kaplan, Robert A. Manners</t>
  </si>
  <si>
    <t>El diablo sobre las colinas</t>
  </si>
  <si>
    <t>Salvat</t>
  </si>
  <si>
    <t>Los hombres son de marte, las mujeres son de venus</t>
  </si>
  <si>
    <t>607400367X</t>
  </si>
  <si>
    <t>Oceano</t>
  </si>
  <si>
    <t>John Grey</t>
  </si>
  <si>
    <t>847751125X</t>
  </si>
  <si>
    <t>AGATHA CHRISTIE</t>
  </si>
  <si>
    <t>Por mil millones de dolares</t>
  </si>
  <si>
    <t>El anden</t>
  </si>
  <si>
    <t>Alberto Vazquez-Figueroa</t>
  </si>
  <si>
    <t>Lo Que el Viento se LLevo</t>
  </si>
  <si>
    <t>848280927X</t>
  </si>
  <si>
    <t>Margaret Mitchell</t>
  </si>
  <si>
    <t>968271012X</t>
  </si>
  <si>
    <t>Paco Ignacio Taibo II</t>
  </si>
  <si>
    <t>El olor de la guayaba</t>
  </si>
  <si>
    <t>Memorias de Adriano</t>
  </si>
  <si>
    <t>Marguerite Yourcenar</t>
  </si>
  <si>
    <t>Carta de batalla por tirant lo blanc</t>
  </si>
  <si>
    <t>La imagen</t>
  </si>
  <si>
    <t>Paidos Iberica Ediciones SA</t>
  </si>
  <si>
    <t>Aumont, Jacques</t>
  </si>
  <si>
    <t>El Azar y la Necesidad</t>
  </si>
  <si>
    <t>Monte Avila</t>
  </si>
  <si>
    <t>Jacques Monod</t>
  </si>
  <si>
    <t>El libro de la risa y el olvido</t>
  </si>
  <si>
    <t>Melodrama</t>
  </si>
  <si>
    <t>Jorge Franco</t>
  </si>
  <si>
    <t>La fiesta de la insignificancia</t>
  </si>
  <si>
    <t>Tusquets</t>
  </si>
  <si>
    <t>Julio Cesar</t>
  </si>
  <si>
    <t>Ariel</t>
  </si>
  <si>
    <t>Fernando Savater</t>
  </si>
  <si>
    <t>Ensayos y cronicas</t>
  </si>
  <si>
    <t>Anaya</t>
  </si>
  <si>
    <t>La Nacion</t>
  </si>
  <si>
    <t>Empirismo y subjetividad</t>
  </si>
  <si>
    <t>Gediza Editorial</t>
  </si>
  <si>
    <t>Gilles Deleuze</t>
  </si>
  <si>
    <t>The City of Ember: The First Book of Ember</t>
  </si>
  <si>
    <t>YearLing</t>
  </si>
  <si>
    <t>Jeanne DuPrau</t>
  </si>
  <si>
    <t>Zeta</t>
  </si>
  <si>
    <t>McCullough, Colleen</t>
  </si>
  <si>
    <t>Narciso y Goldmundo</t>
  </si>
  <si>
    <t>Muestras del Diablo</t>
  </si>
  <si>
    <t>Pedro Gomez Valderrama</t>
  </si>
  <si>
    <t>Ediciones Martinez Roca</t>
  </si>
  <si>
    <t>Fred Reinfeld</t>
  </si>
  <si>
    <t>El regreso del trapero</t>
  </si>
  <si>
    <t>968132269X</t>
  </si>
  <si>
    <t>Og Mandino</t>
  </si>
  <si>
    <t>Obelisco</t>
  </si>
  <si>
    <t>Marcia Grad</t>
  </si>
  <si>
    <t>Todos los Reinos Palpitan en Ti</t>
  </si>
  <si>
    <t xml:space="preserve">Patricia Urzua May </t>
  </si>
  <si>
    <t>Salamandra</t>
  </si>
  <si>
    <t>JK Rowling</t>
  </si>
  <si>
    <t>El valor de elegir</t>
  </si>
  <si>
    <t>Cambia tu vida</t>
  </si>
  <si>
    <t>Tra (7 de octubre de 2008)</t>
  </si>
  <si>
    <t>Augusto Cury</t>
  </si>
  <si>
    <t>Los cuadernos de don Rigoberto</t>
  </si>
  <si>
    <t>La Sonrisa De Un Perro</t>
  </si>
  <si>
    <t>VicensVives</t>
  </si>
  <si>
    <t>LewisCarrol</t>
  </si>
  <si>
    <t>Los deleites del ajedrez</t>
  </si>
  <si>
    <t>847005161X</t>
  </si>
  <si>
    <t>Ricardo Aguilera</t>
  </si>
  <si>
    <t>ASSIAC</t>
  </si>
  <si>
    <t>Diccionario de Sociologia</t>
  </si>
  <si>
    <t>Editorial Catedra</t>
  </si>
  <si>
    <t>Nicholas Abercrombie</t>
  </si>
  <si>
    <t>Cuentos latinoamericanos contemporaneos</t>
  </si>
  <si>
    <t xml:space="preserve">CONRADO ZULUAGA, Jorge Luis Borges </t>
  </si>
  <si>
    <t>REI</t>
  </si>
  <si>
    <t>La Palabra Viva</t>
  </si>
  <si>
    <t>Paidos</t>
  </si>
  <si>
    <t>Hugo Mancuso</t>
  </si>
  <si>
    <t>El caballero de la armadura oxidada</t>
  </si>
  <si>
    <t>Ediciones Obelisco</t>
  </si>
  <si>
    <t>Robert Fisher</t>
  </si>
  <si>
    <t>Por que los hombres aman a las cabronas</t>
  </si>
  <si>
    <t>Sherry Argov</t>
  </si>
  <si>
    <t>Rosario Tijeras</t>
  </si>
  <si>
    <t>Plaza &amp; Janes Editores</t>
  </si>
  <si>
    <t>Jorge Franco Ramos</t>
  </si>
  <si>
    <t>Stephenie Meyer</t>
  </si>
  <si>
    <t>La Persona y el mundo de su experiencia</t>
  </si>
  <si>
    <t>Herrera Restrepo, Daniel</t>
  </si>
  <si>
    <t>Taberna in fabula: la experiencia leida</t>
  </si>
  <si>
    <t>Moreno, Duran</t>
  </si>
  <si>
    <t>Federico Andahazi</t>
  </si>
  <si>
    <t>Urano</t>
  </si>
  <si>
    <t>Doreen Virtue</t>
  </si>
  <si>
    <t>Comcosur</t>
  </si>
  <si>
    <t>George Orwell</t>
  </si>
  <si>
    <t>Muchas Vidas, Muchos Sabios</t>
  </si>
  <si>
    <t>Touchstone</t>
  </si>
  <si>
    <t>Brian L. Weiss</t>
  </si>
  <si>
    <t>Doce Cuentos Peregrinos</t>
  </si>
  <si>
    <t>Despues empezara la madrugada</t>
  </si>
  <si>
    <t>EM</t>
  </si>
  <si>
    <t>Fernando Soto Aparicio</t>
  </si>
  <si>
    <t>Verde Shanghai</t>
  </si>
  <si>
    <t>Cristina Rivera Garza</t>
  </si>
  <si>
    <t>Las Cenizas de Angela</t>
  </si>
  <si>
    <t>Frank MC Court</t>
  </si>
  <si>
    <t>El hombre en busca de sentido</t>
  </si>
  <si>
    <t>Herder</t>
  </si>
  <si>
    <t>Victor E. Frankl</t>
  </si>
  <si>
    <t>Entrevista con la historia</t>
  </si>
  <si>
    <t>Noguer Y Caralt Editore</t>
  </si>
  <si>
    <t>Fallaci, Oriana</t>
  </si>
  <si>
    <t>Hagase tu voluntad</t>
  </si>
  <si>
    <t>Universo Amarrado a la Pata de La Cama</t>
  </si>
  <si>
    <t>Villegas editorres</t>
  </si>
  <si>
    <t>Gustavo Wilches-Chaux</t>
  </si>
  <si>
    <t>Antes del fin</t>
  </si>
  <si>
    <t>950731220X</t>
  </si>
  <si>
    <t>Los Parias</t>
  </si>
  <si>
    <t>Del amor y otros demonios</t>
  </si>
  <si>
    <t>Aims Intl Books Corp</t>
  </si>
  <si>
    <t>La escafandra y la mariposa</t>
  </si>
  <si>
    <t>Bronce</t>
  </si>
  <si>
    <t>Jean Dominique Bauby</t>
  </si>
  <si>
    <t>Rescate en la ciudad sumergida</t>
  </si>
  <si>
    <t>Diamand, Emily</t>
  </si>
  <si>
    <t>La casa de los espiritus</t>
  </si>
  <si>
    <t>La vida de las mujeres</t>
  </si>
  <si>
    <t>Lumen</t>
  </si>
  <si>
    <t>MUNRO ALICE</t>
  </si>
  <si>
    <t>Ada o el ardor</t>
  </si>
  <si>
    <t>Vladimir Nabokov</t>
  </si>
  <si>
    <t>Plata</t>
  </si>
  <si>
    <t>Tra (14 de noviembre de 2011)</t>
  </si>
  <si>
    <t>Alden Bell</t>
  </si>
  <si>
    <t>Para que no me olvides</t>
  </si>
  <si>
    <t>Marcela Serrano</t>
  </si>
  <si>
    <t>Todas las familias felices</t>
  </si>
  <si>
    <t>Fuentes, Carlos</t>
  </si>
  <si>
    <t>Susan Sontag</t>
  </si>
  <si>
    <t>842040361X</t>
  </si>
  <si>
    <t>Hurley, Tonya</t>
  </si>
  <si>
    <t>La resistencia</t>
  </si>
  <si>
    <t>La verdad sobre el caso Harry Quebert</t>
  </si>
  <si>
    <t>Joel Dicker</t>
  </si>
  <si>
    <t>Cinco Esquinas</t>
  </si>
  <si>
    <t>Mi lucha - Adolf Hitler</t>
  </si>
  <si>
    <t>Negret Books</t>
  </si>
  <si>
    <t>Viaje a Rodrigues</t>
  </si>
  <si>
    <t>Le Clezio, Jean-Marie Gustave</t>
  </si>
  <si>
    <t>Marina</t>
  </si>
  <si>
    <t>Cuadernos de Temuco</t>
  </si>
  <si>
    <t>Birds In Colombia</t>
  </si>
  <si>
    <t>Murray Cooper, Benjamin Freeman</t>
  </si>
  <si>
    <t>Conversaciones conmigo mismo</t>
  </si>
  <si>
    <t>Nelson Mandela</t>
  </si>
  <si>
    <t>Colombia Natural Parks</t>
  </si>
  <si>
    <t>Sesana, Laura</t>
  </si>
  <si>
    <t>Colombia Parques Natulares</t>
  </si>
  <si>
    <t>Trekking Colombia</t>
  </si>
  <si>
    <t>Andres Hurtado Garcia</t>
  </si>
  <si>
    <t>El conquistador</t>
  </si>
  <si>
    <t>950491599X</t>
  </si>
  <si>
    <t>Andahazi, Federico</t>
  </si>
  <si>
    <t>Aves en Colombia</t>
  </si>
  <si>
    <t>Grandes esperanzas</t>
  </si>
  <si>
    <t>Grupo Editorial Tomo</t>
  </si>
  <si>
    <t>Charles Dickens</t>
  </si>
  <si>
    <t>ENRIQUE SERRANO</t>
  </si>
  <si>
    <t>El as bajo la manga</t>
  </si>
  <si>
    <t>Publicaciones Semana S.A</t>
  </si>
  <si>
    <t>Daniel Samper Ospina</t>
  </si>
  <si>
    <t>Ricardo Silva</t>
  </si>
  <si>
    <t>Literatura Ramdom House</t>
  </si>
  <si>
    <t xml:space="preserve">William Ospina </t>
  </si>
  <si>
    <t>La guerra y la paz</t>
  </si>
  <si>
    <t>Literatura Random House</t>
  </si>
  <si>
    <t>Santiago Gamboa</t>
  </si>
  <si>
    <t>Franco, Jorge</t>
  </si>
  <si>
    <t>Vida Feliz de un Joven Llamado Esteban</t>
  </si>
  <si>
    <t>Gamboa, Santiago</t>
  </si>
  <si>
    <t>1068: Liliana Laverde</t>
  </si>
  <si>
    <t>El Gato negro y otros cuentos</t>
  </si>
  <si>
    <t>SEIX BARRAL</t>
  </si>
  <si>
    <t>Carlos Marx, Federico Engels</t>
  </si>
  <si>
    <t>El pasillo de la muerte</t>
  </si>
  <si>
    <t>1ra Parte</t>
  </si>
  <si>
    <t>Stephen King</t>
  </si>
  <si>
    <t>Nuevo Tratado Sobre el Entendimiento Humano II</t>
  </si>
  <si>
    <t>Leibniz</t>
  </si>
  <si>
    <t>Veinte poemas de amor y una cancion desesperada</t>
  </si>
  <si>
    <t>La Rebelion De Los Comuneros</t>
  </si>
  <si>
    <t>Grupera</t>
  </si>
  <si>
    <t>Nuestro Hombre en la Habana</t>
  </si>
  <si>
    <t>Contrato Social</t>
  </si>
  <si>
    <t>Juan Rousseau</t>
  </si>
  <si>
    <t>Jean Piaget</t>
  </si>
  <si>
    <t>El Anarquista y Otros Relatos</t>
  </si>
  <si>
    <t>Bruguera, Libro Amigo</t>
  </si>
  <si>
    <t>La Estructura De Las Revoluciones Cientificas</t>
  </si>
  <si>
    <t>T.S. Kuhn</t>
  </si>
  <si>
    <t>Historia Del Rey Arturo Y De Los Errantes Caballeros De La Tabla Redonda</t>
  </si>
  <si>
    <t>Carlos Garcia Gual</t>
  </si>
  <si>
    <t>Libro Amigo</t>
  </si>
  <si>
    <t>Yukio Mishima</t>
  </si>
  <si>
    <t>El libro de los seres imaginarios</t>
  </si>
  <si>
    <t>Como escuchar la musica</t>
  </si>
  <si>
    <t>Aaron Copland</t>
  </si>
  <si>
    <t>La linea de sombra</t>
  </si>
  <si>
    <t>Red Editorial Iberoamericana</t>
  </si>
  <si>
    <t>Los Invictos</t>
  </si>
  <si>
    <t>M. Kant</t>
  </si>
  <si>
    <t>Historia Mundial de 1914 a 1968</t>
  </si>
  <si>
    <t>David Thomson</t>
  </si>
  <si>
    <t>Vanina Vanini Y Otros Relatos</t>
  </si>
  <si>
    <t>Editorial Juventud</t>
  </si>
  <si>
    <t>Herbert Marcuse</t>
  </si>
  <si>
    <t>El club Dumas</t>
  </si>
  <si>
    <t>Arturo Perez</t>
  </si>
  <si>
    <t>Walter Montenegro</t>
  </si>
  <si>
    <t>Cuentos Completos</t>
  </si>
  <si>
    <t>Como el agua que fluye</t>
  </si>
  <si>
    <t>MARGUERITE YOURCENAR</t>
  </si>
  <si>
    <t>Relatos de los Mitos de Cthulhu 1</t>
  </si>
  <si>
    <t>H.P. Lovecraft</t>
  </si>
  <si>
    <t>Relatos de los Mitos de Cthulhu 2</t>
  </si>
  <si>
    <t>H.P.  Lovecraft</t>
  </si>
  <si>
    <t>Relatos de los Mitos de Cthulhu 3</t>
  </si>
  <si>
    <t>La Sociedad Opulenta</t>
  </si>
  <si>
    <t>Planeta, Agostini</t>
  </si>
  <si>
    <t>John Kenneth Galbraith</t>
  </si>
  <si>
    <t>El Significado de la Relatividad</t>
  </si>
  <si>
    <t>Albert Einstein</t>
  </si>
  <si>
    <t>El miedo a la libertad</t>
  </si>
  <si>
    <t>Erich Fromm</t>
  </si>
  <si>
    <t>Trabajo Asalariado Y Capital</t>
  </si>
  <si>
    <t>Karl Marx</t>
  </si>
  <si>
    <t>Tropico De Capricornio</t>
  </si>
  <si>
    <t>Henry Miller</t>
  </si>
  <si>
    <t>Un Mundo Feliz</t>
  </si>
  <si>
    <t>Aldous Huxley</t>
  </si>
  <si>
    <t>La Revolucion Francesa Y El Imperio</t>
  </si>
  <si>
    <t>Georges Lefebvre</t>
  </si>
  <si>
    <t>El poder de la mente subconsciente</t>
  </si>
  <si>
    <t>Adios a las armas</t>
  </si>
  <si>
    <t>Grandes Autores, Grandes Obras</t>
  </si>
  <si>
    <t>Hermosos y malditos</t>
  </si>
  <si>
    <t>F. Scott Fitzgerald</t>
  </si>
  <si>
    <t>Marx Weber</t>
  </si>
  <si>
    <t>R.L. Stevenson</t>
  </si>
  <si>
    <t>La divina comedia</t>
  </si>
  <si>
    <t>Dante</t>
  </si>
  <si>
    <t>Madame Bovary</t>
  </si>
  <si>
    <t>Cumbres Borrascosas</t>
  </si>
  <si>
    <t>Emily Conte</t>
  </si>
  <si>
    <t>Un oficio del siglo XX</t>
  </si>
  <si>
    <t>Guillermo Cabrera Infante</t>
  </si>
  <si>
    <t>Mies Roja</t>
  </si>
  <si>
    <t>Jorge Amado</t>
  </si>
  <si>
    <t>El Oro del Rey</t>
  </si>
  <si>
    <t>Arturo Perez - Reverte</t>
  </si>
  <si>
    <t>Historia general de la musica</t>
  </si>
  <si>
    <t>ROBERTSON, A. Y STEVENS D.</t>
  </si>
  <si>
    <t>La Nieve del almirante</t>
  </si>
  <si>
    <t>Alvaro Mutis</t>
  </si>
  <si>
    <t>El Agente Secreto</t>
  </si>
  <si>
    <t>ABC</t>
  </si>
  <si>
    <t>Barrabas y otros Cuentos</t>
  </si>
  <si>
    <t>Arturo Uslar Petri</t>
  </si>
  <si>
    <t>Circulo de lectores</t>
  </si>
  <si>
    <t>Patrick Suskind</t>
  </si>
  <si>
    <t>Breve Historia Del Budismo</t>
  </si>
  <si>
    <t>Edward Conze</t>
  </si>
  <si>
    <t>Las Clases Sociales En La Sociedad Capitalista Avanzada</t>
  </si>
  <si>
    <t>Ediciones de Bolsillo</t>
  </si>
  <si>
    <t>Contacto</t>
  </si>
  <si>
    <t>Plaza y Janes</t>
  </si>
  <si>
    <t>Carl Sagan</t>
  </si>
  <si>
    <t>Cautiva</t>
  </si>
  <si>
    <t>Clara Rojas</t>
  </si>
  <si>
    <t>Episodios Bogotanos</t>
  </si>
  <si>
    <t>2da Edicion</t>
  </si>
  <si>
    <t>Como Agua Para Chocolate</t>
  </si>
  <si>
    <t>Fabulas Esopo, Iriarte y Samaniego</t>
  </si>
  <si>
    <t>Esopo, Iriarte y Samaniego</t>
  </si>
  <si>
    <t>Esquema Del Psicoananlisis</t>
  </si>
  <si>
    <t>Las Religiones</t>
  </si>
  <si>
    <t>HERDER</t>
  </si>
  <si>
    <t>Paul Poupard</t>
  </si>
  <si>
    <t>El Mito de Don Juan</t>
  </si>
  <si>
    <t>Fondo de Cultura Economica</t>
  </si>
  <si>
    <t>Jean Rousset</t>
  </si>
  <si>
    <t>Arte y Mito</t>
  </si>
  <si>
    <t>Ernesto Grassi</t>
  </si>
  <si>
    <t xml:space="preserve">Siglo Veintiuno Ediciones </t>
  </si>
  <si>
    <t>Didier Anzieu</t>
  </si>
  <si>
    <t>Obras Maestras del Siglo XX</t>
  </si>
  <si>
    <t>Marx y su concepto del hombre</t>
  </si>
  <si>
    <t>Plegarias Nocturnas</t>
  </si>
  <si>
    <t>Debolsillo</t>
  </si>
  <si>
    <t>Robin S. Sharma</t>
  </si>
  <si>
    <t>Una Escalera Al Cielo</t>
  </si>
  <si>
    <t>Planeta Lector</t>
  </si>
  <si>
    <t>Mario Mendoza</t>
  </si>
  <si>
    <t>Empresas y Tribulaciones de Maqroll el Gaviero</t>
  </si>
  <si>
    <t>HEINE (Obras)</t>
  </si>
  <si>
    <t>Obras</t>
  </si>
  <si>
    <t>George H. Sabine</t>
  </si>
  <si>
    <t>Anagrama</t>
  </si>
  <si>
    <t>Jonas Jonasson</t>
  </si>
  <si>
    <t>Los Rebeldes</t>
  </si>
  <si>
    <t>Sandor Marai</t>
  </si>
  <si>
    <t>salamandra</t>
  </si>
  <si>
    <t>James Salter</t>
  </si>
  <si>
    <t>Nieve</t>
  </si>
  <si>
    <t>Orhan Pamuk</t>
  </si>
  <si>
    <t>La Velocidad de la Luz</t>
  </si>
  <si>
    <t>Literatura Mondadori</t>
  </si>
  <si>
    <t>Javier Cercas</t>
  </si>
  <si>
    <t>Salman Rushdie</t>
  </si>
  <si>
    <t>El hombre duplicado</t>
  </si>
  <si>
    <t>William Ospina</t>
  </si>
  <si>
    <t>Maxime Chevalier</t>
  </si>
  <si>
    <t>Religiones y folklore de Dacia y de la Europa Oriental</t>
  </si>
  <si>
    <t>Ediciones Cristiandad</t>
  </si>
  <si>
    <t>Mircea Eliade</t>
  </si>
  <si>
    <t>Cuentos y relatos de la literatura Colombiana</t>
  </si>
  <si>
    <t>Luz Mary Giraldo</t>
  </si>
  <si>
    <t>Acantilado "Zipper y su padre"</t>
  </si>
  <si>
    <t>Gunter Grass</t>
  </si>
  <si>
    <t>El caballero inexistente</t>
  </si>
  <si>
    <t>Siruela, Bolsillo</t>
  </si>
  <si>
    <t>W. Ebernstein</t>
  </si>
  <si>
    <t>Mitos Sobre El Origen Del Fuego</t>
  </si>
  <si>
    <t>Alta Fulla</t>
  </si>
  <si>
    <t>James G. Frazer</t>
  </si>
  <si>
    <t>Los Mejores Cuentos Rusos</t>
  </si>
  <si>
    <t>Don Julio Mario</t>
  </si>
  <si>
    <t>Gerardo Reyes</t>
  </si>
  <si>
    <t>La Nueva Mente Del Emperador</t>
  </si>
  <si>
    <t>Mondadori</t>
  </si>
  <si>
    <t>Roger Penrose</t>
  </si>
  <si>
    <t>Comedias</t>
  </si>
  <si>
    <t>Arsenio Lupin 813</t>
  </si>
  <si>
    <t>Edhasa</t>
  </si>
  <si>
    <t>Maurice Leblanc</t>
  </si>
  <si>
    <t>De Los Amores Negados</t>
  </si>
  <si>
    <t>Angela Becerra</t>
  </si>
  <si>
    <t>La Saga De Los Marx</t>
  </si>
  <si>
    <t>Guia Del Autoestopista Galactico</t>
  </si>
  <si>
    <t>Douglas Adams</t>
  </si>
  <si>
    <t>Adios a las novias</t>
  </si>
  <si>
    <t>Soledad Puertolas</t>
  </si>
  <si>
    <t>Jed Rubenfeld</t>
  </si>
  <si>
    <t>El Sabor De Un Hombre</t>
  </si>
  <si>
    <t>Slavenka Drakulic</t>
  </si>
  <si>
    <t>Philippe Claudel</t>
  </si>
  <si>
    <t>Jacques Aumont</t>
  </si>
  <si>
    <t>Samuel Benchetrit</t>
  </si>
  <si>
    <t>Saludos Cordiales</t>
  </si>
  <si>
    <t>Isabella Bossi Fedrigotti</t>
  </si>
  <si>
    <t>La verdad sobre el caso Savolta</t>
  </si>
  <si>
    <t>Biblioteca de Bolsillo</t>
  </si>
  <si>
    <t>Eduardo Mendoza</t>
  </si>
  <si>
    <t>El laberinto de las aceitunas</t>
  </si>
  <si>
    <t>Sobre la libertad</t>
  </si>
  <si>
    <t>Biblioteca Edaf</t>
  </si>
  <si>
    <t>John Stuart Mill</t>
  </si>
  <si>
    <t>Biblioteca Juvenil, Alianza</t>
  </si>
  <si>
    <t>Carroll Lewis</t>
  </si>
  <si>
    <t>Dante Vivo</t>
  </si>
  <si>
    <t>Lauro</t>
  </si>
  <si>
    <t>Giovanni Papini</t>
  </si>
  <si>
    <t>Immanuel Kant</t>
  </si>
  <si>
    <t>Fascismo y dictadura</t>
  </si>
  <si>
    <t>Siglo Veintiuno SA</t>
  </si>
  <si>
    <t>Nicos Poulantzas</t>
  </si>
  <si>
    <t>El misterio de la cripta embrujada</t>
  </si>
  <si>
    <t>Maurice Duverger</t>
  </si>
  <si>
    <t>Josefine y yo</t>
  </si>
  <si>
    <t>Hans Magnus Enzensberger</t>
  </si>
  <si>
    <t>Blanco Nocturno</t>
  </si>
  <si>
    <t>Ricardo Piglia</t>
  </si>
  <si>
    <t>Juan Rufo</t>
  </si>
  <si>
    <t>Juicio y sentimiento</t>
  </si>
  <si>
    <t>Jane Austen</t>
  </si>
  <si>
    <t>Jacobo Guerrero y Amante</t>
  </si>
  <si>
    <t>Ediciones Alborada</t>
  </si>
  <si>
    <t>Carlos Arango Z</t>
  </si>
  <si>
    <t>El Ateneo</t>
  </si>
  <si>
    <t>Oriana Fallaci</t>
  </si>
  <si>
    <t>David Ricardo</t>
  </si>
  <si>
    <t>Como El Agua Que Fluye</t>
  </si>
  <si>
    <t>El Benefactor</t>
  </si>
  <si>
    <t>Por quien doblan las campanas</t>
  </si>
  <si>
    <t>Orlando</t>
  </si>
  <si>
    <t>Hermes</t>
  </si>
  <si>
    <t>La Misa Ha Terminado</t>
  </si>
  <si>
    <t>Ediciones UNAULA</t>
  </si>
  <si>
    <t>Las cartas de Groucho Marx</t>
  </si>
  <si>
    <t>Cuentos De La Alhambra</t>
  </si>
  <si>
    <t>Washington Irving</t>
  </si>
  <si>
    <t>Poesia</t>
  </si>
  <si>
    <t>Pedro Salinas</t>
  </si>
  <si>
    <t>En el colegio</t>
  </si>
  <si>
    <t>Ediciones Casa Silva</t>
  </si>
  <si>
    <t>Seix Barral, Biblioteca Breve</t>
  </si>
  <si>
    <t>Oscar Collazos</t>
  </si>
  <si>
    <t>Recordatorios</t>
  </si>
  <si>
    <t>Vidas Paralelas</t>
  </si>
  <si>
    <t>Letras Universales</t>
  </si>
  <si>
    <t>Plutarco</t>
  </si>
  <si>
    <t>El Malestar En La Cultura</t>
  </si>
  <si>
    <t>Una Historia No Oficial</t>
  </si>
  <si>
    <t>Espasa</t>
  </si>
  <si>
    <t>Las moradas filosofales</t>
  </si>
  <si>
    <t>El Arca de Papel</t>
  </si>
  <si>
    <t>Fulcanelli</t>
  </si>
  <si>
    <t>Epigramas Completos</t>
  </si>
  <si>
    <t>Marcial</t>
  </si>
  <si>
    <t>La Histeria</t>
  </si>
  <si>
    <t>Pablo Escobar Mi padre</t>
  </si>
  <si>
    <t>Juan Pablo Escobar</t>
  </si>
  <si>
    <t>El Club Dante</t>
  </si>
  <si>
    <t>Edward Burman</t>
  </si>
  <si>
    <t>Pensadores y Farsantes</t>
  </si>
  <si>
    <t>Walden Dos</t>
  </si>
  <si>
    <t>Fontanella</t>
  </si>
  <si>
    <t>B.F. Skinner</t>
  </si>
  <si>
    <t>Mito y Significado</t>
  </si>
  <si>
    <t>Claude Levi-Strauss</t>
  </si>
  <si>
    <t>Demian</t>
  </si>
  <si>
    <t>Los 600 principales métodos del JAVA</t>
  </si>
  <si>
    <t>1136: Diego Andrés Alfonso</t>
  </si>
  <si>
    <t>Académico</t>
  </si>
  <si>
    <t>Gran ética</t>
  </si>
  <si>
    <t>Discurso del método</t>
  </si>
  <si>
    <t>Aritmética</t>
  </si>
  <si>
    <t>Inglés</t>
  </si>
  <si>
    <t>Compiladores. Principios, técnicas y herramientas</t>
  </si>
  <si>
    <t>México</t>
  </si>
  <si>
    <t>Camilo José Cela</t>
  </si>
  <si>
    <t>Plaza Janés</t>
  </si>
  <si>
    <t>De esta agua no beberé</t>
  </si>
  <si>
    <t>René Barrera</t>
  </si>
  <si>
    <t>Clases de Inglés</t>
  </si>
  <si>
    <t>Benito Pérez Galdos</t>
  </si>
  <si>
    <t>Reverté S.A</t>
  </si>
  <si>
    <t>Edebé</t>
  </si>
  <si>
    <t>En primaria todos éramos muy listos</t>
  </si>
  <si>
    <t>Gustavo Adolfo Bécquer</t>
  </si>
  <si>
    <t>Moliére</t>
  </si>
  <si>
    <t>Por qué Fracasan los paises</t>
  </si>
  <si>
    <t>Andrés Oppenheimer</t>
  </si>
  <si>
    <t>Héctor Buitrago</t>
  </si>
  <si>
    <t>Plaza &amp; Janés</t>
  </si>
  <si>
    <t>José Calles Vales</t>
  </si>
  <si>
    <t>Romero, José Luis</t>
  </si>
  <si>
    <t>Enrique Cortés</t>
  </si>
  <si>
    <t>The Girl with the Dragon Tattoo (Inglés)</t>
  </si>
  <si>
    <t>Ernesto Guevara. También conocido como el Che</t>
  </si>
  <si>
    <t>El Caballo de César</t>
  </si>
  <si>
    <t>En América</t>
  </si>
  <si>
    <t>Areté</t>
  </si>
  <si>
    <t>José Antonio Marina</t>
  </si>
  <si>
    <t>José Saramago</t>
  </si>
  <si>
    <t>Alicia a través del espejo</t>
  </si>
  <si>
    <t>Aprendiendo Java 2 en 21 días</t>
  </si>
  <si>
    <t>Metodología</t>
  </si>
  <si>
    <t>Probabilidad &amp; Estadística. Conceptos, Modelos ,Aplicaciones en Excel</t>
  </si>
  <si>
    <t>Filosofía</t>
  </si>
  <si>
    <t>Pedagogía</t>
  </si>
  <si>
    <t>Alicia en el país de las maravillas</t>
  </si>
  <si>
    <t>1004: Fabian Camilo Heredia Rodríguez</t>
  </si>
  <si>
    <t>Duelo en el paraíso</t>
  </si>
  <si>
    <t>Estefanía Ferrero Marciales</t>
  </si>
  <si>
    <t>Alí Baba y los Cuarenta Ladrones. Leyenda de las mil y una noches</t>
  </si>
  <si>
    <t>María Villegas</t>
  </si>
  <si>
    <t>Agustín Barrios Sarmiento</t>
  </si>
  <si>
    <t>Física Universitaria</t>
  </si>
  <si>
    <t>Física</t>
  </si>
  <si>
    <t>Probabilidad y Estadística para ingeniería y ciencias</t>
  </si>
  <si>
    <t>Ingeniería</t>
  </si>
  <si>
    <t>Probabilidad y Estadística Para Ingenieros</t>
  </si>
  <si>
    <t>Física para ciencias e ingeniería</t>
  </si>
  <si>
    <t>Humor Político</t>
  </si>
  <si>
    <t>Guía</t>
  </si>
  <si>
    <t>Científico</t>
  </si>
  <si>
    <t>Sabiduría emocional</t>
  </si>
  <si>
    <t>El jardín de la emperatriz Casia</t>
  </si>
  <si>
    <t>Antología poesía colombiana e hispanoamericana</t>
  </si>
  <si>
    <t>El fantasma del tío Roco</t>
  </si>
  <si>
    <t>Para vivir aquí</t>
  </si>
  <si>
    <t>La línea de sombra</t>
  </si>
  <si>
    <t>Nueva antología personal</t>
  </si>
  <si>
    <t>Poesía</t>
  </si>
  <si>
    <t>A sangre fría</t>
  </si>
  <si>
    <t>Si te dicen que caí</t>
  </si>
  <si>
    <t>Autobiografía</t>
  </si>
  <si>
    <t>Buenos días, princesa!</t>
  </si>
  <si>
    <t>La Familia (La verdadera historia de la Dinastía Bush)</t>
  </si>
  <si>
    <t>María</t>
  </si>
  <si>
    <t>No sonrías que me enamoro</t>
  </si>
  <si>
    <t>Skudmart: química con la muerte</t>
  </si>
  <si>
    <t>Cuentos latinoamericanos Antología</t>
  </si>
  <si>
    <t>Librería Suramérica</t>
  </si>
  <si>
    <t>Esteban Echeverría</t>
  </si>
  <si>
    <t>Martín Fierro</t>
  </si>
  <si>
    <t>Helí Abel Torrado</t>
  </si>
  <si>
    <t>El hombre que ríe</t>
  </si>
  <si>
    <t>Víctor Hugo</t>
  </si>
  <si>
    <t>Círculo de Lectores</t>
  </si>
  <si>
    <t>Enciclopedia de Geografía</t>
  </si>
  <si>
    <t>Un día en la vida de Ak, Pintor De Cavernas</t>
  </si>
  <si>
    <t>Jacqueline Balcells - Ana María Guiraldes</t>
  </si>
  <si>
    <t>Esteban Echavarría</t>
  </si>
  <si>
    <t>Los caminos del saber física II</t>
  </si>
  <si>
    <t>Biografía</t>
  </si>
  <si>
    <t>Poesía hispanoamericana</t>
  </si>
  <si>
    <t>LAS REGLAS DEL METODO SOCIOLOGICO (Biblioteca de Politica, Economia y Sociología)</t>
  </si>
  <si>
    <t>Psicología de las masas</t>
  </si>
  <si>
    <t>Apología de Raimundo Sabunde</t>
  </si>
  <si>
    <t>Fragmentos sobre la historia de la filosofía</t>
  </si>
  <si>
    <t>Ediciones Península</t>
  </si>
  <si>
    <t>Los Desafíos de la Memoria</t>
  </si>
  <si>
    <t>Economía</t>
  </si>
  <si>
    <t>Política</t>
  </si>
  <si>
    <t>círculo de lectores</t>
  </si>
  <si>
    <t>La princesa que creía en cuentos de hadas</t>
  </si>
  <si>
    <t>Antología</t>
  </si>
  <si>
    <t>Círculo de lectores</t>
  </si>
  <si>
    <t>La luz difícil</t>
  </si>
  <si>
    <t>El Paraíso en la otra esquina</t>
  </si>
  <si>
    <t>Psicología y Epistemología</t>
  </si>
  <si>
    <t>San Agustín Las Confesiones</t>
  </si>
  <si>
    <t>Biblioteca Psicologías del siglo XX</t>
  </si>
  <si>
    <t>Historia de la Teoría Política</t>
  </si>
  <si>
    <t>La Inteligencia Fracasada "Teoría y practica de la estupidez"</t>
  </si>
  <si>
    <t>Editorial Crítica</t>
  </si>
  <si>
    <t>Guía de la Biblia</t>
  </si>
  <si>
    <t>Los Partidos Políticos</t>
  </si>
  <si>
    <t>Tecnología e Informática</t>
  </si>
  <si>
    <t>Matemáticas Universitarias</t>
  </si>
  <si>
    <t>Six Sigma. Las mejores prácticas</t>
  </si>
  <si>
    <t>Ingeniería del Software. Un enfoque práctico</t>
  </si>
  <si>
    <t>Hágase Rico por internet</t>
  </si>
  <si>
    <t>Literatura Fantástica</t>
  </si>
  <si>
    <t>Novela fantástica</t>
  </si>
  <si>
    <t>Matemáticas</t>
  </si>
  <si>
    <t>Impávido coloso</t>
  </si>
  <si>
    <t>Matemáticas para pensar 1</t>
  </si>
  <si>
    <t>Papá ha perdido el trabajo</t>
  </si>
  <si>
    <t>Notas de álgebra lineal</t>
  </si>
  <si>
    <t>Matemáticas Discretas</t>
  </si>
  <si>
    <t>Cálculo</t>
  </si>
  <si>
    <t>Narraciones Fantásticas Antología</t>
  </si>
  <si>
    <t>Bitácora de un barco a la deriva</t>
  </si>
  <si>
    <t>Wigetta, un viaje mágico</t>
  </si>
  <si>
    <t>Cuentos clásicos juveniles</t>
  </si>
  <si>
    <t>Tungairá</t>
  </si>
  <si>
    <t>El lápiz del carpinttero</t>
  </si>
  <si>
    <t>Charlie y la fábrica de chocolate</t>
  </si>
  <si>
    <t>Clásicos</t>
  </si>
  <si>
    <t>Novela Romántica</t>
  </si>
  <si>
    <t>Julio Cortázar</t>
  </si>
  <si>
    <t>Gabriel García Márquez</t>
  </si>
  <si>
    <t>Más Allá del Nilo</t>
  </si>
  <si>
    <t>Sefirá</t>
  </si>
  <si>
    <t>Tomás Carrasquilla</t>
  </si>
  <si>
    <t>Jorge Luis Borges, Alejo Carpentier, Julio Cotázar, Juan Rulfo, Adolfo Bioy, Gabriel Garcia Marquez</t>
  </si>
  <si>
    <t>El guardián entre el centeno</t>
  </si>
  <si>
    <t>El Tulipán Negro (parte dos)</t>
  </si>
  <si>
    <t>José Hernández</t>
  </si>
  <si>
    <t>La muerte de Iván Ilich y otros relatos</t>
  </si>
  <si>
    <t>Matemáticas Financieras</t>
  </si>
  <si>
    <t>Nuevas tendencias de márketing</t>
  </si>
  <si>
    <t>La oportunidad de negocios en la base de la pirámide</t>
  </si>
  <si>
    <t>El Cálculo con Geometría Analítica</t>
  </si>
  <si>
    <t>1055: Nancy Durán</t>
  </si>
  <si>
    <t>1056: John Sebastián Cifuentes</t>
  </si>
  <si>
    <t>La máquina atroz</t>
  </si>
  <si>
    <t>Esplandián Caballero Andante</t>
  </si>
  <si>
    <t>Rosa Navarro Durán</t>
  </si>
  <si>
    <t>El cachalandrán amarillo</t>
  </si>
  <si>
    <t>Anti Cáncer</t>
  </si>
  <si>
    <t>Estefanía Gonzaléz Vélez - Orián Jiménez Meneses</t>
  </si>
  <si>
    <t>María Jimena Duzán</t>
  </si>
  <si>
    <t>Qumrán</t>
  </si>
  <si>
    <t>Harry Potter y la cámara secreta</t>
  </si>
  <si>
    <t>Angeles Camargo, Cátedra</t>
  </si>
  <si>
    <t>Alcaná Libros</t>
  </si>
  <si>
    <t>Lo que nos dicen los ángeles</t>
  </si>
  <si>
    <t>Ernesto R Sábato</t>
  </si>
  <si>
    <t>La ira de los ángeles</t>
  </si>
  <si>
    <t>Ernesto Sábato</t>
  </si>
  <si>
    <t>Tomás González</t>
  </si>
  <si>
    <t>El Autoanálisis De Freud</t>
  </si>
  <si>
    <t>Los versos satánicos</t>
  </si>
  <si>
    <t>Los Ismos Políticos Contemporáneos</t>
  </si>
  <si>
    <t>Introducciones al Psicoanálisis</t>
  </si>
  <si>
    <t>Pedro Páramo</t>
  </si>
  <si>
    <t>1015: Daniel Dueñas</t>
  </si>
  <si>
    <t>Cien años de soledad</t>
  </si>
  <si>
    <t>La señora contraria</t>
  </si>
  <si>
    <t>Rocio Londoño Peñaranda</t>
  </si>
  <si>
    <t>El otoño del patriarca</t>
  </si>
  <si>
    <t>Doña flor y sus dos maridos</t>
  </si>
  <si>
    <t>Los años terribles</t>
  </si>
  <si>
    <t>Antología de la poesía colombiana para niños</t>
  </si>
  <si>
    <t>1013: Iván Patiño</t>
  </si>
  <si>
    <t>Dulce compañía</t>
  </si>
  <si>
    <t>El demonio y la señorita Prym</t>
  </si>
  <si>
    <t>Casa de muñecas</t>
  </si>
  <si>
    <t>El sueño de la pantera</t>
  </si>
  <si>
    <t>El pequeño vampiro</t>
  </si>
  <si>
    <t>El Quijote contado a los niños</t>
  </si>
  <si>
    <t>España</t>
  </si>
  <si>
    <t>Puedo soñar contigo?</t>
  </si>
  <si>
    <t>Gilberto Rodríguez Montaña</t>
  </si>
  <si>
    <t>Pequeño Larousse ilustrado 94</t>
  </si>
  <si>
    <t>Aventuras de un niño de la calle</t>
  </si>
  <si>
    <t>Compañía General De Ediciones</t>
  </si>
  <si>
    <t>La Odisea contada a los niños</t>
  </si>
  <si>
    <t>Adela Paez Muñoz</t>
  </si>
  <si>
    <t>El principe azul se destiñe con la primera lavada</t>
  </si>
  <si>
    <t>25 Años en obra</t>
  </si>
  <si>
    <t>El puño de Dios</t>
  </si>
  <si>
    <t>Por qué los hombres aman a las cabronas: de tapete a chica de ensueño</t>
  </si>
  <si>
    <t>El señor de las moscas</t>
  </si>
  <si>
    <t>Dos niñas vestidas de azul</t>
  </si>
  <si>
    <t xml:space="preserve">Isabel Vila, Angeles Doñate </t>
  </si>
  <si>
    <t>Español</t>
  </si>
  <si>
    <t>Mario Aguilera Peña</t>
  </si>
  <si>
    <t>El Extraño Caso Del DR. Jekyll y MR. Hyde</t>
  </si>
  <si>
    <t>La Historia Del Señor Sommer</t>
  </si>
  <si>
    <t>El año del verano que nunca llego</t>
  </si>
  <si>
    <t>Cuentos Folkloricos Españoles Del Siglo De Oro</t>
  </si>
  <si>
    <t>La Nieta Del Señor Linh</t>
  </si>
  <si>
    <t>Las enseñanzas de Don Juan</t>
  </si>
  <si>
    <t>Carlos Castañeda</t>
  </si>
  <si>
    <t>Oracle8i Programación avanzada con PL/SQL</t>
  </si>
  <si>
    <t>Investigación de Operaciones. Una introducción</t>
  </si>
  <si>
    <t>Dirección de Excelencia. El reto del tercer milenio</t>
  </si>
  <si>
    <t>Aventuras de Robinsón Crusoe</t>
  </si>
  <si>
    <t>Siete cuentos góticos</t>
  </si>
  <si>
    <t>Crónica</t>
  </si>
  <si>
    <t>Esóterico</t>
  </si>
  <si>
    <t>Investigación</t>
  </si>
  <si>
    <t>Motivación</t>
  </si>
  <si>
    <t>Soy Creyente Cristiano Católico 1</t>
  </si>
  <si>
    <t>El tigre y el ratón</t>
  </si>
  <si>
    <t>El enigma de Colón y los descubrimientos de América</t>
  </si>
  <si>
    <t>Programación Lineal. Una introducción a la toma de decisiones cuantitativa</t>
  </si>
  <si>
    <t>Matemática Discreta y Lógica. Una perspectiva desde la Ciencia de la Computación</t>
  </si>
  <si>
    <t>Organización y Arquitectura de Computadores</t>
  </si>
  <si>
    <t>Sistema de bases de datos. Un enfoque práctico para diseño, implementación y gestión</t>
  </si>
  <si>
    <t>Fundamentos de programación. Algoritmos y Estructura de Datos</t>
  </si>
  <si>
    <t>Oracle 10g Administración y Análisis de Bases de Datos</t>
  </si>
  <si>
    <t>Aspectos Psicológicos de Los Calzoncillos</t>
  </si>
  <si>
    <t>Poesía Erótica</t>
  </si>
  <si>
    <t>Técnica Actuación</t>
  </si>
  <si>
    <t>La mansión misteriosa</t>
  </si>
  <si>
    <t>La mansión de Araucaíma</t>
  </si>
  <si>
    <t>Aspectos sicológicos del calzoncillo y otros artículos de humor</t>
  </si>
  <si>
    <t>Introducción a la Teoría de Autómatas, Lenguajes y Computación</t>
  </si>
  <si>
    <t>Ficción</t>
  </si>
  <si>
    <t>Cuando Hitler robó el conejo rosa</t>
  </si>
  <si>
    <t>Ciencia ficción</t>
  </si>
  <si>
    <t>Arriba el telón</t>
  </si>
  <si>
    <t>Primera edición</t>
  </si>
  <si>
    <t>El proceso de la investigación</t>
  </si>
  <si>
    <t>Superación</t>
  </si>
  <si>
    <t>Sucedió en colores</t>
  </si>
  <si>
    <t>Pantaleón y las visitadoras</t>
  </si>
  <si>
    <t>Adiós a las armas</t>
  </si>
  <si>
    <t>El espía que surgió del frio</t>
  </si>
  <si>
    <t>El barón rampante</t>
  </si>
  <si>
    <t>Natalia Andrea Borbón</t>
  </si>
  <si>
    <t>Plutón Ediciones</t>
  </si>
  <si>
    <t>Phrónesis Temas de Filosofía</t>
  </si>
  <si>
    <t>Colección Navegante</t>
  </si>
  <si>
    <t>León Tolstoi</t>
  </si>
  <si>
    <t>Parramón Ediciones</t>
  </si>
  <si>
    <t>Comercio internacional y redes de distribución</t>
  </si>
  <si>
    <t>El papel del trabajo en la transformación del mono en hombre</t>
  </si>
  <si>
    <t>La Revolución Industrial</t>
  </si>
  <si>
    <t>Corazón débil y otros relatos de amor</t>
  </si>
  <si>
    <t>Eduardo Caballero Calderón</t>
  </si>
  <si>
    <t>Mi Selección</t>
  </si>
  <si>
    <t>La Civilización del espectáculo</t>
  </si>
  <si>
    <t>Crónicas que matan</t>
  </si>
  <si>
    <t>La nostalgia del melómano</t>
  </si>
  <si>
    <t>El imperio retórico</t>
  </si>
  <si>
    <t>Aterciopelados: con el corazón en la mano</t>
  </si>
  <si>
    <t xml:space="preserve">Ramón García Domínguez </t>
  </si>
  <si>
    <t>Globalización</t>
  </si>
  <si>
    <t>Fundación</t>
  </si>
  <si>
    <t>Nosotros decimos no: Crónicas (1963-1988)</t>
  </si>
  <si>
    <t>La enfermedad mortal o De la desesperación y el pecado</t>
  </si>
  <si>
    <t>Pensamientos filosóficos. Investigaciones filosóficas sobre el origen y la naturaleza de lo bello</t>
  </si>
  <si>
    <t>Cómo crear abundancia</t>
  </si>
  <si>
    <t>Cuestión de dignidad</t>
  </si>
  <si>
    <t>El sistema periódico</t>
  </si>
  <si>
    <t>La Misma canción</t>
  </si>
  <si>
    <t>Manual de explotación y reproducción en porcinos</t>
  </si>
  <si>
    <t>El hombre del traje marrón</t>
  </si>
  <si>
    <t>La Perfección en el ajedrez</t>
  </si>
  <si>
    <t>Cristobal Colón Diario de a bordo</t>
  </si>
  <si>
    <t>Ghostgirl. Canción de Navidad</t>
  </si>
  <si>
    <t>Carlos Ruiz Zafón</t>
  </si>
  <si>
    <t>El año del verano que nunca llegó</t>
  </si>
  <si>
    <t>Biblioteca de iniciación Filosófica</t>
  </si>
  <si>
    <t>Fondo de Cultura Económica USA</t>
  </si>
  <si>
    <t>El marino que perdió la gracia del mar</t>
  </si>
  <si>
    <t>Fundamentación de la metafísica de las costumbres</t>
  </si>
  <si>
    <t>Colección Austral</t>
  </si>
  <si>
    <t>Fondo de Cultura Económica</t>
  </si>
  <si>
    <t>Eros y Civilización</t>
  </si>
  <si>
    <t>Introducción a las doctrinas político económicas</t>
  </si>
  <si>
    <t>Fondo de cultura económica</t>
  </si>
  <si>
    <t>Historia económica general</t>
  </si>
  <si>
    <t>Ediciones Nueva Visión</t>
  </si>
  <si>
    <t>Las 8 Claves Del Liderazgo Del Monje Que Vendió Su Ferrari</t>
  </si>
  <si>
    <t>2da Edición</t>
  </si>
  <si>
    <t>El abuelo que saltó por la ventana y se largó</t>
  </si>
  <si>
    <t>Los mejores relatos de ciencia ficción</t>
  </si>
  <si>
    <t>7ma edición</t>
  </si>
  <si>
    <t>La Pulsión de Muerte</t>
  </si>
  <si>
    <t>Crónicas Del Asfalto</t>
  </si>
  <si>
    <t>La Religión Dentro De Los Limites De La Mera Razón</t>
  </si>
  <si>
    <t>7ma Edición</t>
  </si>
  <si>
    <t>La Isla De La Pasión</t>
  </si>
  <si>
    <t>Colección Laguna</t>
  </si>
  <si>
    <t>La fuerza de la razón</t>
  </si>
  <si>
    <t>Principios De Economía Política Y Tributación</t>
  </si>
  <si>
    <t>Desterrados "Crónicas del Desarraigo"</t>
  </si>
  <si>
    <t>Adiós Europa, Adiós</t>
  </si>
  <si>
    <t>Los Secretos De La Inquisición</t>
  </si>
  <si>
    <t>Editorial Kimpres Ltda.</t>
  </si>
  <si>
    <t>2 Tomo1</t>
  </si>
  <si>
    <t>César A. Becerra Santamaría</t>
  </si>
  <si>
    <t>Paul Dorsey</t>
  </si>
  <si>
    <t>Jim Keogh</t>
  </si>
  <si>
    <t>Scott Urman</t>
  </si>
  <si>
    <t>Prentice Hall</t>
  </si>
  <si>
    <t>Laura Lemay</t>
  </si>
  <si>
    <t>Hamdy A. Taha</t>
  </si>
  <si>
    <t>3R Editores</t>
  </si>
  <si>
    <t>Dhirendra Kumar</t>
  </si>
  <si>
    <t>Ciencias Aplicadas</t>
  </si>
  <si>
    <t>Morris Rosenthal</t>
  </si>
  <si>
    <t>Paulo Afonso Lopes</t>
  </si>
  <si>
    <t>Roger S. Pressman</t>
  </si>
  <si>
    <t>Intermedio Editores Ltda.</t>
  </si>
  <si>
    <t>Sebastián Saldarriaga</t>
  </si>
  <si>
    <t>Editorial Grad</t>
  </si>
  <si>
    <t>Miguel Angel Cornejo</t>
  </si>
  <si>
    <t>Sarpe</t>
  </si>
  <si>
    <t>Aristóteles</t>
  </si>
  <si>
    <t>Santo Tomás</t>
  </si>
  <si>
    <t>René Descartes</t>
  </si>
  <si>
    <t>Platón</t>
  </si>
  <si>
    <t>Net Educativa</t>
  </si>
  <si>
    <t>Flor Alba Santamaría V. Martha Helena Barreto R.</t>
  </si>
  <si>
    <t>Sebastian Calderón</t>
  </si>
  <si>
    <t>Dante Alighieri</t>
  </si>
  <si>
    <t>José Asunción Silva</t>
  </si>
  <si>
    <t>Andrés Bello</t>
  </si>
  <si>
    <t>Planeta S.A.</t>
  </si>
  <si>
    <t>Daniel Defoe</t>
  </si>
  <si>
    <t>China</t>
  </si>
  <si>
    <t>Scholastic</t>
  </si>
  <si>
    <t>J.K. Rowling</t>
  </si>
  <si>
    <t>Manuel Ramirez</t>
  </si>
  <si>
    <t>Grupo Patria Cultural</t>
  </si>
  <si>
    <t>2nd edition (December 1</t>
  </si>
  <si>
    <t>Aurelio Baldor</t>
  </si>
  <si>
    <t>Millenium</t>
  </si>
  <si>
    <t>Karen Blixen (Isak Dinesen)</t>
  </si>
  <si>
    <t>Andrés Felipe Ortiz Rosario</t>
  </si>
  <si>
    <t>Thassalia</t>
  </si>
  <si>
    <t>Anita Brookner</t>
  </si>
  <si>
    <t>Donacion</t>
  </si>
  <si>
    <t>1 2010</t>
  </si>
  <si>
    <t>Giorgio Faletti</t>
  </si>
  <si>
    <t>El Tiempo</t>
  </si>
  <si>
    <t>Daniel Muñoz</t>
  </si>
  <si>
    <t>Punto de Lectura</t>
  </si>
  <si>
    <t>Mario Puzo</t>
  </si>
  <si>
    <t>Grupo Anaya S.A.</t>
  </si>
  <si>
    <t>Isa Fonnegra</t>
  </si>
  <si>
    <t>Parke-Davis</t>
  </si>
  <si>
    <t>Patrice Boussel</t>
  </si>
  <si>
    <t>Olimpica</t>
  </si>
  <si>
    <t>Jorge Rausch</t>
  </si>
  <si>
    <t>Unilever</t>
  </si>
  <si>
    <t>Sirio</t>
  </si>
  <si>
    <t>Milewski Harford</t>
  </si>
  <si>
    <t>Octava</t>
  </si>
  <si>
    <t>Germán Castro Caycedo</t>
  </si>
  <si>
    <t>Sol90</t>
  </si>
  <si>
    <t>958614352X</t>
  </si>
  <si>
    <t>Segunda</t>
  </si>
  <si>
    <t>Antologia</t>
  </si>
  <si>
    <t>843220692X</t>
  </si>
  <si>
    <t>Novena reimpresión</t>
  </si>
  <si>
    <t>Octavio Paz</t>
  </si>
  <si>
    <t>Décima</t>
  </si>
  <si>
    <t>843991198X</t>
  </si>
  <si>
    <t>Laboratorios Incobra</t>
  </si>
  <si>
    <t>Taller del éxito</t>
  </si>
  <si>
    <t>Camilo Cruz</t>
  </si>
  <si>
    <t>Camm</t>
  </si>
  <si>
    <t>Camilo Chaparro</t>
  </si>
  <si>
    <t>Sexta</t>
  </si>
  <si>
    <t>Alfaguara Ediciones S.A.</t>
  </si>
  <si>
    <t>Daniel Samper Pizano</t>
  </si>
  <si>
    <t>Noguer</t>
  </si>
  <si>
    <t>Alemania</t>
  </si>
  <si>
    <t>Ediciones SM</t>
  </si>
  <si>
    <t>María del Pilar García G</t>
  </si>
  <si>
    <t>Osvaldo Vladimir Maraboli Salazar</t>
  </si>
  <si>
    <t>Language World</t>
  </si>
  <si>
    <t>Benjamin Sampson</t>
  </si>
  <si>
    <t>Myriam Stella Aponte Báez</t>
  </si>
  <si>
    <t>Macmillan</t>
  </si>
  <si>
    <t>Mary Bowen</t>
  </si>
  <si>
    <t>Educar S.A.</t>
  </si>
  <si>
    <t>Editorial Everest S.A.</t>
  </si>
  <si>
    <t>Gill Pittar</t>
  </si>
  <si>
    <t>Jairo Aníbal Niño</t>
  </si>
  <si>
    <t>Libros &amp; Libros S.A.</t>
  </si>
  <si>
    <t>Aníbal Tobón</t>
  </si>
  <si>
    <t>Celso Román</t>
  </si>
  <si>
    <t>Keiko Kasza</t>
  </si>
  <si>
    <t>Villegas Editores S.A.</t>
  </si>
  <si>
    <t>Jennifer Moore-Mallinos</t>
  </si>
  <si>
    <t>Vicente Muñoz Puelles</t>
  </si>
  <si>
    <t>840806679X</t>
  </si>
  <si>
    <t>Juan Eslava Galán</t>
  </si>
  <si>
    <t>Guillermo López Acevedo</t>
  </si>
  <si>
    <t>Richard Johnsonbaugh</t>
  </si>
  <si>
    <t>International Thomson</t>
  </si>
  <si>
    <t>11 Volumen 1</t>
  </si>
  <si>
    <t>Francis W. Sears</t>
  </si>
  <si>
    <t>Thomson Learning</t>
  </si>
  <si>
    <t>Jay L. Devore</t>
  </si>
  <si>
    <t>Abraham Silberschatz</t>
  </si>
  <si>
    <t>C. Henry Edwards</t>
  </si>
  <si>
    <t>6 Volumen 2</t>
  </si>
  <si>
    <t>Roland E. Larson</t>
  </si>
  <si>
    <t>Winfried Karl Grassmann</t>
  </si>
  <si>
    <t>Earl W. Swokowski</t>
  </si>
  <si>
    <t>Ronald E. Walpole</t>
  </si>
  <si>
    <t>Addison Wesley Longman</t>
  </si>
  <si>
    <t>Alfred V. Aho</t>
  </si>
  <si>
    <t>5 Tomo 2</t>
  </si>
  <si>
    <t>William Stallings</t>
  </si>
  <si>
    <t>970103581X</t>
  </si>
  <si>
    <t>5 Tomo 1</t>
  </si>
  <si>
    <t>Thomas M. Connolly</t>
  </si>
  <si>
    <t>Daladier Jabba Molinares</t>
  </si>
  <si>
    <t>6 Volumen 1</t>
  </si>
  <si>
    <t>Luis Joyanes Aguilar</t>
  </si>
  <si>
    <t>844814077X</t>
  </si>
  <si>
    <t>Rogers Cadenhead</t>
  </si>
  <si>
    <t>Alfaomega</t>
  </si>
  <si>
    <t>César Pérez</t>
  </si>
  <si>
    <t>Daniel Samper</t>
  </si>
  <si>
    <t>E L James</t>
  </si>
  <si>
    <t>Arthur Conan Doyle</t>
  </si>
  <si>
    <t>Reino Unido</t>
  </si>
  <si>
    <t>Stephen R. Covey</t>
  </si>
  <si>
    <t>Andres Caicedo Estela</t>
  </si>
  <si>
    <t>Fondo de Cultura Economica USA</t>
  </si>
  <si>
    <t>Emmanuel Kant</t>
  </si>
  <si>
    <t>958420646X</t>
  </si>
  <si>
    <t>Rayo</t>
  </si>
  <si>
    <t>Brasil</t>
  </si>
  <si>
    <t>Javier Sierra</t>
  </si>
  <si>
    <t>Fernando Quiroz</t>
  </si>
  <si>
    <t>1 2005</t>
  </si>
  <si>
    <t>Juan Gustavo Cobo Borda</t>
  </si>
  <si>
    <t>Academia Charlot</t>
  </si>
  <si>
    <t>Jaime Botero Gómez</t>
  </si>
  <si>
    <t>Gabriel Trujillo</t>
  </si>
  <si>
    <t>840806343X</t>
  </si>
  <si>
    <t>Zoe Sallis</t>
  </si>
  <si>
    <t>Tercer mundo</t>
  </si>
  <si>
    <t>Fernando Navas Talero</t>
  </si>
  <si>
    <t>José Eustacio Rivera</t>
  </si>
  <si>
    <t>Javier Vergara Editor</t>
  </si>
  <si>
    <t>Robin Norwood</t>
  </si>
  <si>
    <t>Gary Jennings</t>
  </si>
  <si>
    <t>Mexico</t>
  </si>
  <si>
    <t>Jean M. Auel</t>
  </si>
  <si>
    <t>Universidad de Antioquia</t>
  </si>
  <si>
    <t>VOL 1 2008</t>
  </si>
  <si>
    <t>Escuela Española D.L.</t>
  </si>
  <si>
    <t>16a. ed.</t>
  </si>
  <si>
    <t>Miguel de Cervantes Saavedra</t>
  </si>
  <si>
    <t>Integral</t>
  </si>
  <si>
    <t>Frederic Vinyes</t>
  </si>
  <si>
    <t>Editorial Labor</t>
  </si>
  <si>
    <t>4 1995</t>
  </si>
  <si>
    <t>Wassily Kandinsky</t>
  </si>
  <si>
    <t>H. G. Wells</t>
  </si>
  <si>
    <t>1a. ed.</t>
  </si>
  <si>
    <t>Jack London</t>
  </si>
  <si>
    <t>USA</t>
  </si>
  <si>
    <t>Robert Louis Stevenson</t>
  </si>
  <si>
    <t>John E. Hopcroft</t>
  </si>
  <si>
    <t>Educación</t>
  </si>
  <si>
    <t>Suecia</t>
  </si>
  <si>
    <t>Vegetta777</t>
  </si>
  <si>
    <t>Alexander Herrera</t>
  </si>
  <si>
    <t>Haylie Pomroy</t>
  </si>
  <si>
    <t>Eduardo Galeano</t>
  </si>
  <si>
    <t>Uruguay</t>
  </si>
  <si>
    <t>Jaime Baily</t>
  </si>
  <si>
    <t>840805032X</t>
  </si>
  <si>
    <t>William ospina</t>
  </si>
  <si>
    <t>Laura esquivel</t>
  </si>
  <si>
    <t>Oveja negra</t>
  </si>
  <si>
    <t>Istmo</t>
  </si>
  <si>
    <t>Rafael Chaparro</t>
  </si>
  <si>
    <t>Hector Abad Faciolince</t>
  </si>
  <si>
    <t>Juan Carlos Onetti</t>
  </si>
  <si>
    <t>Tomas Gonzales</t>
  </si>
  <si>
    <t>Rosemary Sutcliff</t>
  </si>
  <si>
    <t>Liu Si-yuan</t>
  </si>
  <si>
    <t>Charles y Mary Lamb</t>
  </si>
  <si>
    <t>958045633X</t>
  </si>
  <si>
    <t>Yolanda Reyes</t>
  </si>
  <si>
    <t>Fyodor M. Dostoevsky</t>
  </si>
  <si>
    <t>Grupo Carvajal</t>
  </si>
  <si>
    <t>Iván Turgueniev</t>
  </si>
  <si>
    <t>Rusia</t>
  </si>
  <si>
    <t>Judith Kerr</t>
  </si>
  <si>
    <t>José Zorrilla</t>
  </si>
  <si>
    <t>Iliana Prieto</t>
  </si>
  <si>
    <t>Beatriz Helena Robledo</t>
  </si>
  <si>
    <t>Poesía infantil</t>
  </si>
  <si>
    <t>1st. edition (December 1</t>
  </si>
  <si>
    <t>Luis Vargas Tejada</t>
  </si>
  <si>
    <t>March 1994</t>
  </si>
  <si>
    <t>Austria</t>
  </si>
  <si>
    <t>Susaeta Ediciones</t>
  </si>
  <si>
    <t>Volumen 5 de Novela de Vacaciones Edilux</t>
  </si>
  <si>
    <t>Emilio Sanjuán</t>
  </si>
  <si>
    <t>May 30 2004</t>
  </si>
  <si>
    <t>Julio Verna</t>
  </si>
  <si>
    <t>January 1 1993</t>
  </si>
  <si>
    <t>Luis Fayad</t>
  </si>
  <si>
    <t>Alejandro Casona</t>
  </si>
  <si>
    <t>Angeles Mastreta</t>
  </si>
  <si>
    <t>Carlos Cuautemoc Sanchez</t>
  </si>
  <si>
    <t>Vigésima séptima</t>
  </si>
  <si>
    <t>Alvaro Salom Becerra</t>
  </si>
  <si>
    <t>German Espinosa</t>
  </si>
  <si>
    <t>Alfredo Brayce Echenique</t>
  </si>
  <si>
    <t>Arango</t>
  </si>
  <si>
    <t>Cuarta</t>
  </si>
  <si>
    <t>Manuel Mejia Vallejo</t>
  </si>
  <si>
    <t>Nicaragua</t>
  </si>
  <si>
    <t>Juan Gabriel Vaquez</t>
  </si>
  <si>
    <t>Beatriz Ferro</t>
  </si>
  <si>
    <t>José Plaza</t>
  </si>
  <si>
    <t>Irene Vasco</t>
  </si>
  <si>
    <t>Tercera edición</t>
  </si>
  <si>
    <t>Francisco de Quevedo</t>
  </si>
  <si>
    <t>Suiza</t>
  </si>
  <si>
    <t>David Martín del Campo</t>
  </si>
  <si>
    <t>Darcy Pattison</t>
  </si>
  <si>
    <t>Vicens Vives</t>
  </si>
  <si>
    <t>Manuel Rivas</t>
  </si>
  <si>
    <t>22 edition</t>
  </si>
  <si>
    <t>Ricardo Alcantara</t>
  </si>
  <si>
    <t>Carlos Sabino</t>
  </si>
  <si>
    <t>1st. edition (April 1</t>
  </si>
  <si>
    <t>Gianni Rodari</t>
  </si>
  <si>
    <t>Kapelusz</t>
  </si>
  <si>
    <t>October 2000</t>
  </si>
  <si>
    <t>Jackie Niebisch</t>
  </si>
  <si>
    <t>Cooper Patrick</t>
  </si>
  <si>
    <t>Henrik Ibsen</t>
  </si>
  <si>
    <t>Noruega</t>
  </si>
  <si>
    <t>Alexandr Ivanovich Oparin</t>
  </si>
  <si>
    <t>KEL</t>
  </si>
  <si>
    <t>Oscar Wilde</t>
  </si>
  <si>
    <t>Irlanda</t>
  </si>
  <si>
    <t>1. ed edition</t>
  </si>
  <si>
    <t>Henry Gonzalez</t>
  </si>
  <si>
    <t>Rep. Dominicana</t>
  </si>
  <si>
    <t>Paula Bombara</t>
  </si>
  <si>
    <t>Gabrielle Wang</t>
  </si>
  <si>
    <t>María Baranda</t>
  </si>
  <si>
    <t>1St Edition</t>
  </si>
  <si>
    <t>Jaime Garcia Maffla</t>
  </si>
  <si>
    <t>Poesia hispanoamericana</t>
  </si>
  <si>
    <t>Marcelo Birmajer</t>
  </si>
  <si>
    <t>958044532X</t>
  </si>
  <si>
    <t>Christine Nostlinger</t>
  </si>
  <si>
    <t>Roald Dahl</t>
  </si>
  <si>
    <t>Gales</t>
  </si>
  <si>
    <t>Mirjam Pressler and Anaya</t>
  </si>
  <si>
    <t>Sharon Creech</t>
  </si>
  <si>
    <t>Ediciones Urano S.A</t>
  </si>
  <si>
    <t>1st. edition (May 1</t>
  </si>
  <si>
    <t>M.D. Spencer Johnson</t>
  </si>
  <si>
    <t>Colección Milenio</t>
  </si>
  <si>
    <t>Fernando González</t>
  </si>
  <si>
    <t>Ellis Kaut</t>
  </si>
  <si>
    <t>958044529X</t>
  </si>
  <si>
    <t>Marce Birmajer</t>
  </si>
  <si>
    <t>Sófocles-Eurípides</t>
  </si>
  <si>
    <t>Grecia</t>
  </si>
  <si>
    <t>Clasicos griegos</t>
  </si>
  <si>
    <t>987545138X</t>
  </si>
  <si>
    <t>Liliana Bodoc</t>
  </si>
  <si>
    <t>Ana María Machado</t>
  </si>
  <si>
    <t>Emilia Pardo Bazán</t>
  </si>
  <si>
    <t>Lilia Lardone</t>
  </si>
  <si>
    <t>Sid Fleischman</t>
  </si>
  <si>
    <t>1 2008</t>
  </si>
  <si>
    <t>Angela Sommer-Bodenburg</t>
  </si>
  <si>
    <t>958240017X</t>
  </si>
  <si>
    <t>Amira de la Rosa</t>
  </si>
  <si>
    <t>958047379X</t>
  </si>
  <si>
    <t>Longo</t>
  </si>
  <si>
    <t>Alexander Sergeyevich Pushkin</t>
  </si>
  <si>
    <t>¡Cómo juegan Basilio y Tulipana!</t>
  </si>
  <si>
    <t>Un...dos..tres..¡Ya!</t>
  </si>
  <si>
    <t>Ciudad de México : gran guía turística</t>
  </si>
  <si>
    <t>Científico</t>
  </si>
  <si>
    <t>¿Quien se ha llevado mi queso?</t>
  </si>
  <si>
    <t>¿Por qué fracasa Colombia?</t>
  </si>
  <si>
    <t>Jesús S. Arreola Risa</t>
  </si>
  <si>
    <t>El Túnel</t>
  </si>
  <si>
    <t>Perú</t>
  </si>
  <si>
    <t>Tú no existes</t>
  </si>
  <si>
    <t>El último Tango de Salvador Allende</t>
  </si>
  <si>
    <t>Crepúsculo</t>
  </si>
  <si>
    <t>El túnel</t>
  </si>
  <si>
    <t>Gigantes de la Música</t>
  </si>
  <si>
    <t>La última noche</t>
  </si>
  <si>
    <t>id</t>
  </si>
  <si>
    <t>PONS Schulerworterbuch, Spanisch (German)</t>
  </si>
  <si>
    <t>Álgebra y Trigonometría con Geometría Analítica</t>
  </si>
  <si>
    <t>El Áncora Editores</t>
  </si>
  <si>
    <t>Álvaro Mutis</t>
  </si>
  <si>
    <t>La Protección de los Ángeles</t>
  </si>
  <si>
    <t>Biografía no autorizada de Álvaro Uribe Vélez (el señor de las sombras)</t>
  </si>
  <si>
    <t>Álvaro Mutiz</t>
  </si>
  <si>
    <t>Gustavo Álvarez Gardeazabal</t>
  </si>
  <si>
    <t>9789588247991</t>
  </si>
  <si>
    <t>9789583000768</t>
  </si>
  <si>
    <t>9789588886220</t>
  </si>
  <si>
    <t>9788420655505</t>
  </si>
  <si>
    <t>9788467457247</t>
  </si>
  <si>
    <t>9780439708180</t>
  </si>
  <si>
    <t>9789708170017</t>
  </si>
  <si>
    <t>9788481302097</t>
  </si>
  <si>
    <t>9788482370316</t>
  </si>
  <si>
    <t>9788466643351</t>
  </si>
  <si>
    <t>9789583030901</t>
  </si>
  <si>
    <t>9789587570793</t>
  </si>
  <si>
    <t>9789588089423</t>
  </si>
  <si>
    <t>9788466305310</t>
  </si>
  <si>
    <t>9788466763493</t>
  </si>
  <si>
    <t>9789588238241</t>
  </si>
  <si>
    <t>9789585816206</t>
  </si>
  <si>
    <t>9789587058390</t>
  </si>
  <si>
    <t>autores</t>
  </si>
  <si>
    <t>Flor Alba Santamaría V.</t>
  </si>
  <si>
    <t>Martha Helena Barreto R.</t>
  </si>
  <si>
    <t>Sófocles</t>
  </si>
  <si>
    <t>Eurípides</t>
  </si>
  <si>
    <t>Don Piper</t>
  </si>
  <si>
    <t>Cecil Murphey</t>
  </si>
  <si>
    <t>Juan Rulfo</t>
  </si>
  <si>
    <t>Adolfo Bioy</t>
  </si>
  <si>
    <t>David Vásquez Hurtado</t>
  </si>
  <si>
    <t>Jacqueline Balcells</t>
  </si>
  <si>
    <t>Ana María Guiraldes</t>
  </si>
  <si>
    <t>Estefanía Gonzaléz Vélez</t>
  </si>
  <si>
    <t>Orián Jiménez Meneses</t>
  </si>
  <si>
    <t>Dario Fritz</t>
  </si>
  <si>
    <t>Le Clezio</t>
  </si>
  <si>
    <t>Jean-Marie Gustave</t>
  </si>
  <si>
    <t>Daron Acemoglu</t>
  </si>
  <si>
    <t>James A. Robinson</t>
  </si>
  <si>
    <t>Katja Held</t>
  </si>
  <si>
    <t>Marta Diaz Pineroba</t>
  </si>
  <si>
    <t>Stephen W. Hawking</t>
  </si>
  <si>
    <t xml:space="preserve">Lucy Hawking </t>
  </si>
  <si>
    <t>Michel Eyquen de Montaigne</t>
  </si>
  <si>
    <t>Soren Kierkegaard</t>
  </si>
  <si>
    <t>Arthur Schopenhauer</t>
  </si>
  <si>
    <t>Denis Diderot</t>
  </si>
  <si>
    <t>José Luis Romero</t>
  </si>
  <si>
    <t>Eugene M. Chudnovsky</t>
  </si>
  <si>
    <t>Javier Tejada</t>
  </si>
  <si>
    <t>Eduardo Punset</t>
  </si>
  <si>
    <t>David Kaplan</t>
  </si>
  <si>
    <t>Robert A. Manners</t>
  </si>
  <si>
    <t>Colleen McCullough</t>
  </si>
  <si>
    <t>Isabel Vila</t>
  </si>
  <si>
    <t xml:space="preserve">Angeles Doñate </t>
  </si>
  <si>
    <t>Conrado Zuluaga</t>
  </si>
  <si>
    <t>Daniel Herrera Restrepo</t>
  </si>
  <si>
    <t>Duran Moreno</t>
  </si>
  <si>
    <t>Emily Diamand</t>
  </si>
  <si>
    <t>Munro Alice</t>
  </si>
  <si>
    <t>Tonya Hurley</t>
  </si>
  <si>
    <t>Murray Cooper</t>
  </si>
  <si>
    <t>Benjamin Freeman</t>
  </si>
  <si>
    <t>Laura Sesana</t>
  </si>
  <si>
    <t>Enrique Serrano</t>
  </si>
  <si>
    <t>Denis Stevens</t>
  </si>
  <si>
    <t>Alex Robertson</t>
  </si>
  <si>
    <t>Félix María Samaniego</t>
  </si>
  <si>
    <t>Esopo</t>
  </si>
  <si>
    <t>Emile Zola</t>
  </si>
  <si>
    <t>Exito</t>
  </si>
  <si>
    <t>Etica para Amador</t>
  </si>
  <si>
    <t>Erase una vez en Colombia</t>
  </si>
  <si>
    <t>Agatha Christie</t>
  </si>
  <si>
    <t>Ana María Díaz Collazos</t>
  </si>
  <si>
    <t>María Idalia Gomez</t>
  </si>
  <si>
    <t>María José Martínez</t>
  </si>
  <si>
    <t>Andres Hurtado García</t>
  </si>
  <si>
    <t>Carlos García Gual</t>
  </si>
  <si>
    <t>Jaime García Maffla</t>
  </si>
  <si>
    <t>Matthew Pearl</t>
  </si>
  <si>
    <t>Adolfo Pérez Agusti</t>
  </si>
  <si>
    <t>Arturo Pérez-Reverte</t>
  </si>
  <si>
    <t>Assiac</t>
  </si>
  <si>
    <t>Carlos Cuautemoc Sánchez</t>
  </si>
  <si>
    <t>Adela Páez Muñoz</t>
  </si>
  <si>
    <t>Alberto Vázquez-Figueroa</t>
  </si>
  <si>
    <t>Álvaro Salom Becerra</t>
  </si>
  <si>
    <t>Héctor Abad Faciolince</t>
  </si>
  <si>
    <t>Hiromi Shinya</t>
  </si>
  <si>
    <t>José Asuncion Silva</t>
  </si>
  <si>
    <t>José Donoso</t>
  </si>
  <si>
    <t>José Gobelo</t>
  </si>
  <si>
    <t>José Luis Sánchez</t>
  </si>
  <si>
    <t>José María Lopez Pinero</t>
  </si>
  <si>
    <t>José María Vargas Vila</t>
  </si>
  <si>
    <t>José Marroquin</t>
  </si>
  <si>
    <t>José Marti</t>
  </si>
  <si>
    <t>José Repolles</t>
  </si>
  <si>
    <t>Joséph Conrad</t>
  </si>
  <si>
    <t>Joséph Contreras</t>
  </si>
  <si>
    <t>Joséph Murphy</t>
  </si>
  <si>
    <t>Joséph Roth</t>
  </si>
  <si>
    <t>Juan José Benitez</t>
  </si>
  <si>
    <t>Michael Joséph Miller</t>
  </si>
  <si>
    <t>Tomás de Iriarte</t>
  </si>
  <si>
    <t>Id Autor</t>
  </si>
  <si>
    <t>Joséfine y yo</t>
  </si>
  <si>
    <t>David Vásquez Hurtado - Ana María Díaz Collazos</t>
  </si>
  <si>
    <t>En priMaría todos éramos muy listos</t>
  </si>
  <si>
    <t>María Idalia Gomez - Dario Fritz</t>
  </si>
  <si>
    <t>Maríanela</t>
  </si>
  <si>
    <t>idcategoria</t>
  </si>
  <si>
    <t>nombre autor validado</t>
  </si>
  <si>
    <t>precio</t>
  </si>
  <si>
    <t>ID</t>
  </si>
  <si>
    <t>Tratamiento</t>
  </si>
  <si>
    <t>Nombre</t>
  </si>
  <si>
    <t>Apellido</t>
  </si>
  <si>
    <t>Correo electrónico</t>
  </si>
  <si>
    <t>Activado</t>
  </si>
  <si>
    <t>Boletín</t>
  </si>
  <si>
    <t>Opt-in</t>
  </si>
  <si>
    <t>Fecha de registro</t>
  </si>
  <si>
    <t>Última visita</t>
  </si>
  <si>
    <t>Sr.</t>
  </si>
  <si>
    <t>Santiago</t>
  </si>
  <si>
    <t>Viana</t>
  </si>
  <si>
    <t>salviega6@gmail.com</t>
  </si>
  <si>
    <t>John Sebastian</t>
  </si>
  <si>
    <t>Cifuentes</t>
  </si>
  <si>
    <t>sebastiancifuentes_15@hotmail.com</t>
  </si>
  <si>
    <t>Manuel</t>
  </si>
  <si>
    <t>Ramirez</t>
  </si>
  <si>
    <t>alexviatela@gmail.com</t>
  </si>
  <si>
    <t>Sra.</t>
  </si>
  <si>
    <t>Vanessa</t>
  </si>
  <si>
    <t>Fuentes Salas</t>
  </si>
  <si>
    <t>vanefuentessalas@gmail.com</t>
  </si>
  <si>
    <t>Luz Adriana</t>
  </si>
  <si>
    <t>Cifuentes Caballero</t>
  </si>
  <si>
    <t>luzacifuentes@gmail.com</t>
  </si>
  <si>
    <t>Alfredo</t>
  </si>
  <si>
    <t>Alarcón</t>
  </si>
  <si>
    <t>alfredo.alarcon@sigavl.com</t>
  </si>
  <si>
    <t>Luisa</t>
  </si>
  <si>
    <t>Rojas</t>
  </si>
  <si>
    <t>putomelodrama@gmail.com</t>
  </si>
  <si>
    <t>Angela Daiana</t>
  </si>
  <si>
    <t>Rodriguez Puerto</t>
  </si>
  <si>
    <t>angela_rodr@hotmail.com</t>
  </si>
  <si>
    <t>Carlos Andrés</t>
  </si>
  <si>
    <t>Reyes Cifuentes</t>
  </si>
  <si>
    <t>caareyesci@unal.edu.co</t>
  </si>
  <si>
    <t>Diego Andrés</t>
  </si>
  <si>
    <t>Alfonso</t>
  </si>
  <si>
    <t>diegoandresalfonso@hotmail.com</t>
  </si>
  <si>
    <t>Francy Andrea</t>
  </si>
  <si>
    <t>Yucumá Ramírez</t>
  </si>
  <si>
    <t>francyayr@gmail.com</t>
  </si>
  <si>
    <t>Esteban</t>
  </si>
  <si>
    <t>Galeano</t>
  </si>
  <si>
    <t>estebangaleano5@hotmail.com</t>
  </si>
  <si>
    <t>Carolina</t>
  </si>
  <si>
    <t>Benavides</t>
  </si>
  <si>
    <t>lupaenca@gmail.com</t>
  </si>
  <si>
    <t xml:space="preserve">Bryan </t>
  </si>
  <si>
    <t>Hortua</t>
  </si>
  <si>
    <t>bryanhortua@hotmail.com</t>
  </si>
  <si>
    <t>Luis Alberto</t>
  </si>
  <si>
    <t>Lindo</t>
  </si>
  <si>
    <t>luislinper@gmail.com</t>
  </si>
  <si>
    <t>Oscar</t>
  </si>
  <si>
    <t>Rodríguez Piragua</t>
  </si>
  <si>
    <t>condorvigilante@hotmail.com</t>
  </si>
  <si>
    <t>Jonathan</t>
  </si>
  <si>
    <t>Gonzalez</t>
  </si>
  <si>
    <t>jomgonzalezal@gmail.com</t>
  </si>
  <si>
    <t>Elizabeth</t>
  </si>
  <si>
    <t>Pinzón</t>
  </si>
  <si>
    <t>normaelizabethpinzon@hotmail.com</t>
  </si>
  <si>
    <t>Sergio</t>
  </si>
  <si>
    <t>.</t>
  </si>
  <si>
    <t>sergio14-man@hotmail.com</t>
  </si>
  <si>
    <t>Alejandra</t>
  </si>
  <si>
    <t>Aldana</t>
  </si>
  <si>
    <t>aleja_1408@live.com</t>
  </si>
  <si>
    <t>Stefany</t>
  </si>
  <si>
    <t>Hernández</t>
  </si>
  <si>
    <t>tifa243@hotmail.com</t>
  </si>
  <si>
    <t>Hellen</t>
  </si>
  <si>
    <t>Calderón</t>
  </si>
  <si>
    <t>hejocalo_1312@hotmail.com</t>
  </si>
  <si>
    <t>Felipe</t>
  </si>
  <si>
    <t>Rios</t>
  </si>
  <si>
    <t>frios.231@gmail.com</t>
  </si>
  <si>
    <t>Laura</t>
  </si>
  <si>
    <t>Rojas Acosta</t>
  </si>
  <si>
    <t>lnrojas18@gmail.com</t>
  </si>
  <si>
    <t>Gina Milena</t>
  </si>
  <si>
    <t>Rodriguez Sarmiento</t>
  </si>
  <si>
    <t>ginamilena90@gmail.com</t>
  </si>
  <si>
    <t>Alberto</t>
  </si>
  <si>
    <t>Medina C.</t>
  </si>
  <si>
    <t>almedica06@hotmail.com</t>
  </si>
  <si>
    <t>Wendy</t>
  </si>
  <si>
    <t>Parra</t>
  </si>
  <si>
    <t>Maryury_131@hotmail.com</t>
  </si>
  <si>
    <t>Ximena</t>
  </si>
  <si>
    <t>Fuentes</t>
  </si>
  <si>
    <t>xfuentesbaicue@gmail.com</t>
  </si>
  <si>
    <t>Quinche</t>
  </si>
  <si>
    <t>lauraquinche7@gmail.com</t>
  </si>
  <si>
    <t>Natalia Andrea</t>
  </si>
  <si>
    <t>Borbon</t>
  </si>
  <si>
    <t>nabr.04@gmail.com</t>
  </si>
  <si>
    <t>Daniel</t>
  </si>
  <si>
    <t>Dueñas</t>
  </si>
  <si>
    <t>danielfduenas@gmail.com</t>
  </si>
  <si>
    <t>Iván</t>
  </si>
  <si>
    <t>Patiño</t>
  </si>
  <si>
    <t>lml-Ivan@hotmail.com</t>
  </si>
  <si>
    <t>Manuel Alejandro</t>
  </si>
  <si>
    <t>Daza</t>
  </si>
  <si>
    <t>manuel.daza90@gmail.com</t>
  </si>
  <si>
    <t>Galindo</t>
  </si>
  <si>
    <t>segalindoa@gmail.com</t>
  </si>
  <si>
    <t>Wilson</t>
  </si>
  <si>
    <t>Hernandez</t>
  </si>
  <si>
    <t>ingwilsonher@gmail.com</t>
  </si>
  <si>
    <t>Javier</t>
  </si>
  <si>
    <t>Escudero</t>
  </si>
  <si>
    <t>javierparkour@gmail.com</t>
  </si>
  <si>
    <t>Fabian Camilo</t>
  </si>
  <si>
    <t>Heredia Rodríguez</t>
  </si>
  <si>
    <t>fabian.heredia@gmail.com</t>
  </si>
  <si>
    <t>Lucía</t>
  </si>
  <si>
    <t>Gómez</t>
  </si>
  <si>
    <t>lauralrg10@hotmail.com</t>
  </si>
  <si>
    <t>Sebastian</t>
  </si>
  <si>
    <t>sebastian.pedagogia@gmail.com</t>
  </si>
  <si>
    <t>Marta</t>
  </si>
  <si>
    <t>López Buitrago</t>
  </si>
  <si>
    <t>cecilialpz0@gmail.com</t>
  </si>
  <si>
    <t>Mauricio</t>
  </si>
  <si>
    <t>mojica94@hotmail.com</t>
  </si>
  <si>
    <t>Jans</t>
  </si>
  <si>
    <t>Halos Chloz</t>
  </si>
  <si>
    <t>Jan.halos@gmail.com</t>
  </si>
  <si>
    <t>sergio__h2000@hotmail.com</t>
  </si>
  <si>
    <t>Sonia</t>
  </si>
  <si>
    <t>Camacho</t>
  </si>
  <si>
    <t>fundacionecosuenos1@gmail.com</t>
  </si>
  <si>
    <t>Samuel Adolfo</t>
  </si>
  <si>
    <t>Navarro Serna</t>
  </si>
  <si>
    <t>samuelmath@gmail.com</t>
  </si>
  <si>
    <t>Maria Leonarda</t>
  </si>
  <si>
    <t>Aristizábal</t>
  </si>
  <si>
    <t>nardamaria1@yahoo.co.uk</t>
  </si>
  <si>
    <t>Mateo</t>
  </si>
  <si>
    <t>Vasquez</t>
  </si>
  <si>
    <t>mateovasquez1303@gmail.com</t>
  </si>
  <si>
    <t>Solangie</t>
  </si>
  <si>
    <t>Valenzuela</t>
  </si>
  <si>
    <t>alienthschrei@hotmail.com</t>
  </si>
  <si>
    <t>Fernando</t>
  </si>
  <si>
    <t>Bautista</t>
  </si>
  <si>
    <t>nfbauti82@gmail.com</t>
  </si>
  <si>
    <t>Juan Camilo</t>
  </si>
  <si>
    <t>Rincon Leyton</t>
  </si>
  <si>
    <t>jcrinconl@unal.edu.co</t>
  </si>
  <si>
    <t>Ana Maria</t>
  </si>
  <si>
    <t>Martinez</t>
  </si>
  <si>
    <t>herondale92@gmail.com</t>
  </si>
  <si>
    <t>William</t>
  </si>
  <si>
    <t>Diaz</t>
  </si>
  <si>
    <t>gjod@hotmail.com</t>
  </si>
  <si>
    <t>Diego</t>
  </si>
  <si>
    <t>Orjuela</t>
  </si>
  <si>
    <t>diego.orjuela@gmail.com</t>
  </si>
  <si>
    <t>Ospina</t>
  </si>
  <si>
    <t>Oalejandra888@gmail.com</t>
  </si>
  <si>
    <t>Duran</t>
  </si>
  <si>
    <t>paduranj@unal.edu.co</t>
  </si>
  <si>
    <t>pauanduja1@hotmail.com</t>
  </si>
  <si>
    <t>Anibal</t>
  </si>
  <si>
    <t>C.</t>
  </si>
  <si>
    <t>caronte100@gmail.com</t>
  </si>
  <si>
    <t>Nicole</t>
  </si>
  <si>
    <t>niky.ramirez.98@hotmail.com</t>
  </si>
  <si>
    <t>Nicolás</t>
  </si>
  <si>
    <t>Guzmán</t>
  </si>
  <si>
    <t>bnguzmanr@unal.edu.co</t>
  </si>
  <si>
    <t>Julian</t>
  </si>
  <si>
    <t>Garzón</t>
  </si>
  <si>
    <t>andresfjb@hotmail.com</t>
  </si>
  <si>
    <t xml:space="preserve">Karen </t>
  </si>
  <si>
    <t>Navarrete</t>
  </si>
  <si>
    <t>karen.navacandamil@gmail.com</t>
  </si>
  <si>
    <t>Patricia</t>
  </si>
  <si>
    <t>tita59@hotmail.com</t>
  </si>
  <si>
    <t>Leiva</t>
  </si>
  <si>
    <t>ojleivap@gmail.com</t>
  </si>
  <si>
    <t>Barajas</t>
  </si>
  <si>
    <t>idabark24@hotmail.com</t>
  </si>
  <si>
    <t>Barajas Hurtado</t>
  </si>
  <si>
    <t>Ivanbarajashurtado@gmail.com</t>
  </si>
  <si>
    <t>Luisa Fernanda</t>
  </si>
  <si>
    <t>luisafernandahavila@gmail.com</t>
  </si>
  <si>
    <t>Cárdenas</t>
  </si>
  <si>
    <t>danielrcardenas@gmail.com</t>
  </si>
  <si>
    <t>Carlos Alberto</t>
  </si>
  <si>
    <t>Suarez</t>
  </si>
  <si>
    <t>calbertosuarezs@gmail.com</t>
  </si>
  <si>
    <t>Julian David</t>
  </si>
  <si>
    <t>juliansuarezbag@hotmail.com</t>
  </si>
  <si>
    <t>Miliky</t>
  </si>
  <si>
    <t>Alvarez</t>
  </si>
  <si>
    <t>miliky8@gmail.com</t>
  </si>
  <si>
    <t>Paola</t>
  </si>
  <si>
    <t>yeandrap_01@hotmail.com</t>
  </si>
  <si>
    <t>Cesar</t>
  </si>
  <si>
    <t>Oyuela</t>
  </si>
  <si>
    <t>cesaroyuela13@gmail.com</t>
  </si>
  <si>
    <t>Laura Camila</t>
  </si>
  <si>
    <t>lacamicc1@gmail.com</t>
  </si>
  <si>
    <t>lacamicc@hotmail.com</t>
  </si>
  <si>
    <t>Alvaro</t>
  </si>
  <si>
    <t>Guerrero</t>
  </si>
  <si>
    <t>alvaroguerreromadrid@gmail.com</t>
  </si>
  <si>
    <t>Guillermo Hernán</t>
  </si>
  <si>
    <t>Gómez López</t>
  </si>
  <si>
    <t>ghgomezl@gmail.com</t>
  </si>
  <si>
    <t>Marín Vargas</t>
  </si>
  <si>
    <t>Ldys@hotmail.com</t>
  </si>
  <si>
    <t>Lizeth</t>
  </si>
  <si>
    <t>Samudio</t>
  </si>
  <si>
    <t>lizie.samudioher@gmail.com</t>
  </si>
  <si>
    <t>Carol</t>
  </si>
  <si>
    <t>cturizo@unal.edu.co</t>
  </si>
  <si>
    <t>Jhon</t>
  </si>
  <si>
    <t>Bernal</t>
  </si>
  <si>
    <t>jhon.misfit@hotmail.com</t>
  </si>
  <si>
    <t>Joe</t>
  </si>
  <si>
    <t>nicolas42125@gmail.com</t>
  </si>
  <si>
    <t>Efrain</t>
  </si>
  <si>
    <t>monroyramirez@hotmail.com</t>
  </si>
  <si>
    <t>Carlos</t>
  </si>
  <si>
    <t>carlosnicolas6@gmail.com</t>
  </si>
  <si>
    <t>Luis Carlos</t>
  </si>
  <si>
    <t>Ramirez Viatela</t>
  </si>
  <si>
    <t>ramvia@gmail.com</t>
  </si>
  <si>
    <t>Ruth</t>
  </si>
  <si>
    <t>izquiwrde@hotmail.com</t>
  </si>
  <si>
    <t>izquuwrde@hotmail.com</t>
  </si>
  <si>
    <t>Marcela</t>
  </si>
  <si>
    <t>Moreno Guzman</t>
  </si>
  <si>
    <t>duramarsaluna96@hotmail.com</t>
  </si>
  <si>
    <t>Gloria Patricia</t>
  </si>
  <si>
    <t xml:space="preserve">Sanchez Ortega </t>
  </si>
  <si>
    <t>gpso60@hotmail.com</t>
  </si>
  <si>
    <t>ivanramiro97@gmail.com</t>
  </si>
  <si>
    <t>Henry</t>
  </si>
  <si>
    <t>ahenrytoh@hotmail.com</t>
  </si>
  <si>
    <t>Yudy G</t>
  </si>
  <si>
    <t>Duarte Prieto</t>
  </si>
  <si>
    <t>Yduy47@hotmail.com</t>
  </si>
  <si>
    <t>Cesar Fernando</t>
  </si>
  <si>
    <t>fcho667@hotmail.com</t>
  </si>
  <si>
    <t>Luis</t>
  </si>
  <si>
    <t>Cardenas</t>
  </si>
  <si>
    <t>luracal@hotmail.com</t>
  </si>
  <si>
    <t>Plaza</t>
  </si>
  <si>
    <t>mariaplaza902@gmail.com</t>
  </si>
  <si>
    <t>Diana Marcela</t>
  </si>
  <si>
    <t>dianamorjuelar@gmail.com</t>
  </si>
  <si>
    <t>Martha</t>
  </si>
  <si>
    <t>marengoar@gmail.com</t>
  </si>
  <si>
    <t>Leidy</t>
  </si>
  <si>
    <t>Sabogal</t>
  </si>
  <si>
    <t>leidyk18@hotmail.com</t>
  </si>
  <si>
    <t>Anderson</t>
  </si>
  <si>
    <t>Murillo</t>
  </si>
  <si>
    <t>Andmur.56@gmail.com</t>
  </si>
  <si>
    <t>Elka</t>
  </si>
  <si>
    <t>Gutierrez</t>
  </si>
  <si>
    <t>gutimoreno@yahoo.com</t>
  </si>
  <si>
    <t>Andres</t>
  </si>
  <si>
    <t>Ortiz Rosario</t>
  </si>
  <si>
    <t>afortiz34@misena.edu.co</t>
  </si>
  <si>
    <t>bebecauac@gmail.com</t>
  </si>
  <si>
    <t>Jasmith</t>
  </si>
  <si>
    <t>pereajas@gmail.com</t>
  </si>
  <si>
    <t xml:space="preserve">Angie </t>
  </si>
  <si>
    <t>Palacios</t>
  </si>
  <si>
    <t>anvapal_10@hotmail.com</t>
  </si>
  <si>
    <t>David Santiago</t>
  </si>
  <si>
    <t>davidsantiagogc@gmail.com</t>
  </si>
  <si>
    <t>Raul</t>
  </si>
  <si>
    <t>Lopez</t>
  </si>
  <si>
    <t>Selectorporto@gmail.com</t>
  </si>
  <si>
    <t>Juan David</t>
  </si>
  <si>
    <t>Torres</t>
  </si>
  <si>
    <t>jdtorres9611@gmail.com</t>
  </si>
  <si>
    <t>Arias Fernández</t>
  </si>
  <si>
    <t>asfer77@hotmail.com</t>
  </si>
  <si>
    <t>Fuentes Achury</t>
  </si>
  <si>
    <t>Oskarfuentes001@gmail.com</t>
  </si>
  <si>
    <t>Cony</t>
  </si>
  <si>
    <t>Velazco</t>
  </si>
  <si>
    <t>cony.velazco@hotmail.com</t>
  </si>
  <si>
    <t>Doris Cecilia</t>
  </si>
  <si>
    <t>Gómez Camargo</t>
  </si>
  <si>
    <t>dgomez001@gmail.com</t>
  </si>
  <si>
    <t xml:space="preserve">Guillermo </t>
  </si>
  <si>
    <t>Muñoz</t>
  </si>
  <si>
    <t>sonoroguillermo@hotmail.com</t>
  </si>
  <si>
    <t>Alba Luz</t>
  </si>
  <si>
    <t>Gil</t>
  </si>
  <si>
    <t>algil23@yahoo.es</t>
  </si>
  <si>
    <t>Adolfo</t>
  </si>
  <si>
    <t>hbellog@gmail.com</t>
  </si>
  <si>
    <t>Villamizar</t>
  </si>
  <si>
    <t>villamizarnegocios@hotmail.com</t>
  </si>
  <si>
    <t>Luis Martín</t>
  </si>
  <si>
    <t>Carreño</t>
  </si>
  <si>
    <t>lumarcar2006@yahoo.es</t>
  </si>
  <si>
    <t>Victor Adrián</t>
  </si>
  <si>
    <t>Santafé Torres</t>
  </si>
  <si>
    <t>biktor@gmail.com</t>
  </si>
  <si>
    <t>Filena</t>
  </si>
  <si>
    <t>Jiménez</t>
  </si>
  <si>
    <t>philenaeva@gmail.com</t>
  </si>
  <si>
    <t>Camilo</t>
  </si>
  <si>
    <t>Casallas</t>
  </si>
  <si>
    <t>Camilo.casallas.q@outlook.com</t>
  </si>
  <si>
    <t>Maribel</t>
  </si>
  <si>
    <t>Mara.9109@hotmail.com</t>
  </si>
  <si>
    <t>Maureen</t>
  </si>
  <si>
    <t>Vargas</t>
  </si>
  <si>
    <t>criwder@gmail.com</t>
  </si>
  <si>
    <t>macerari@gmail.com</t>
  </si>
  <si>
    <t>Jorge</t>
  </si>
  <si>
    <t>Jaramillo A</t>
  </si>
  <si>
    <t>jaramilloaranguren@hotmail.com</t>
  </si>
  <si>
    <t>Gustavo</t>
  </si>
  <si>
    <t>Torres Herrera</t>
  </si>
  <si>
    <t>gtorresherrera@gmail.com</t>
  </si>
  <si>
    <t>Leidy Katherine</t>
  </si>
  <si>
    <t>lei_dy122@hotmail.com</t>
  </si>
  <si>
    <t>Andres Felipe</t>
  </si>
  <si>
    <t>Duarte</t>
  </si>
  <si>
    <t>andresfepo666@gmail.com</t>
  </si>
  <si>
    <t>andresfelipeduarte16@hotmail.com</t>
  </si>
  <si>
    <t>egroj23@gmail.com</t>
  </si>
  <si>
    <t>vegueta.42@hotmail.com</t>
  </si>
  <si>
    <t>Liliana</t>
  </si>
  <si>
    <t>Laverde</t>
  </si>
  <si>
    <t>eleele62@yahoo.com</t>
  </si>
  <si>
    <t>Germán</t>
  </si>
  <si>
    <t>germants81@gmail.com</t>
  </si>
  <si>
    <t>Useche</t>
  </si>
  <si>
    <t>luisalunar22@hotmail.com</t>
  </si>
  <si>
    <t>Zelaya</t>
  </si>
  <si>
    <t>arfzelaya@gmail.com</t>
  </si>
  <si>
    <t>Victor</t>
  </si>
  <si>
    <t>Sandoval</t>
  </si>
  <si>
    <t>vmslatino@yahoo.com</t>
  </si>
  <si>
    <t>Leonardo</t>
  </si>
  <si>
    <t>Leorock851@gmail.com</t>
  </si>
  <si>
    <t>Lorsi Constanza</t>
  </si>
  <si>
    <t>Torres Ramirez</t>
  </si>
  <si>
    <t>lorsy.constanza.torres@gmail.com</t>
  </si>
  <si>
    <t>Nancy</t>
  </si>
  <si>
    <t>Nancycoduran@gmail.com</t>
  </si>
  <si>
    <t>Alexander</t>
  </si>
  <si>
    <t>Herrera</t>
  </si>
  <si>
    <t>yalet.libros@gmail.com</t>
  </si>
  <si>
    <t>Beatríz</t>
  </si>
  <si>
    <t>García de Rojas</t>
  </si>
  <si>
    <t>bgarciaderojas@yahoo.com</t>
  </si>
  <si>
    <t>María Consuelo</t>
  </si>
  <si>
    <t>Preciado</t>
  </si>
  <si>
    <t>consuelo172@hotmail.com</t>
  </si>
  <si>
    <t>José Gabriel</t>
  </si>
  <si>
    <t>Ramírez</t>
  </si>
  <si>
    <t>josgabrielr@gmail.com</t>
  </si>
  <si>
    <t>Juan Guillermo</t>
  </si>
  <si>
    <t>Nuñez Osuna</t>
  </si>
  <si>
    <t>juannuosuna@gmail.com</t>
  </si>
  <si>
    <t>Suárez</t>
  </si>
  <si>
    <t>jomsuarezal@hotmail.com</t>
  </si>
  <si>
    <t>Rigoberto</t>
  </si>
  <si>
    <t>Giraldo</t>
  </si>
  <si>
    <t>rigorigo2750@hotmail.com</t>
  </si>
  <si>
    <t>Valentina</t>
  </si>
  <si>
    <t>lvaleb98@gmail.com</t>
  </si>
  <si>
    <t>Biblioteca Juvenil Alianza</t>
  </si>
  <si>
    <t>Libro amigo</t>
  </si>
  <si>
    <t>Corregidor</t>
  </si>
  <si>
    <t>Distribuidora Aguilar</t>
  </si>
  <si>
    <t>Altea</t>
  </si>
  <si>
    <t>Taurus</t>
  </si>
  <si>
    <t>P &amp; J. Cambio 16</t>
  </si>
  <si>
    <t>Plaza &amp; Janés Editores</t>
  </si>
  <si>
    <t>La Nación</t>
  </si>
  <si>
    <t>MR Ediciones</t>
  </si>
  <si>
    <t>Publicaciones y Ediciones Salamandra S.A.</t>
  </si>
  <si>
    <t>Usr. Prestashop</t>
  </si>
  <si>
    <t>idEditorial</t>
  </si>
  <si>
    <t>nombre editorial validado</t>
  </si>
  <si>
    <t>Revisar AUTOR</t>
  </si>
  <si>
    <t>Revisar Editorial</t>
  </si>
  <si>
    <t>Sin especificar</t>
  </si>
  <si>
    <t>1008: Natalia Andrea Borbon</t>
  </si>
  <si>
    <t>1005: Ximena Fuentes</t>
  </si>
  <si>
    <t>Érase una vez en Colombia</t>
  </si>
  <si>
    <t>Ética para Amador</t>
  </si>
  <si>
    <t>Éxito</t>
  </si>
  <si>
    <t>Álgebra y Trigonometría con Geometría Analítica</t>
  </si>
  <si>
    <t>Biografía no autorizada de Álvaro Uribe Vélez (el señor de las sombras)</t>
  </si>
  <si>
    <t>CrepÁºsculo</t>
  </si>
  <si>
    <t>El Áºltimo Tango de Salvador Allende</t>
  </si>
  <si>
    <t>El Ášltimo Encuentro</t>
  </si>
  <si>
    <t>El TÁºnel</t>
  </si>
  <si>
    <t>Gigantes de la MÁºsica</t>
  </si>
  <si>
    <t>La Áºltima noche</t>
  </si>
  <si>
    <t>La Protección de los Ángeles</t>
  </si>
  <si>
    <t>PONS SchÁ¼lerwÁ¶rterbuch, Spanisch (German)</t>
  </si>
  <si>
    <t>PerÁƒº</t>
  </si>
  <si>
    <t>PONS SchulerwÁ¶rterbuch, Spanisch (German)</t>
  </si>
  <si>
    <t>1060 - José Gabriel Ramírez</t>
  </si>
  <si>
    <t>1060: José Gabriel Ramírez</t>
  </si>
  <si>
    <t>Etiquetas de fila</t>
  </si>
  <si>
    <t>(en blanco)</t>
  </si>
  <si>
    <t>Total general</t>
  </si>
  <si>
    <t>Cuenta de name</t>
  </si>
  <si>
    <t>Cuenta de name2</t>
  </si>
  <si>
    <t>id_product</t>
  </si>
  <si>
    <t>reference</t>
  </si>
  <si>
    <t>description_short</t>
  </si>
  <si>
    <t>SIN IDENTIFICAR</t>
  </si>
  <si>
    <t>Ximena Fuentes</t>
  </si>
  <si>
    <t>Â¿Quien se ha llevado mi queso?</t>
  </si>
  <si>
    <t>Joseph Conrad</t>
  </si>
  <si>
    <t>Jose Donoso</t>
  </si>
  <si>
    <t>Angela Rodriguez</t>
  </si>
  <si>
    <t>Javier Escudero</t>
  </si>
  <si>
    <t>Luis Carlos Ramirez</t>
  </si>
  <si>
    <t>Alexander Herrera C</t>
  </si>
  <si>
    <t>Ã‰mile Zola</t>
  </si>
  <si>
    <t>Ã‰xito</t>
  </si>
  <si>
    <t>Jose Gobelo</t>
  </si>
  <si>
    <t>Maria Idalia Gomez - Dario Fritz</t>
  </si>
  <si>
    <t>Jose Luis Sanchez</t>
  </si>
  <si>
    <t>Jose Maria Lopez Pinero</t>
  </si>
  <si>
    <t>PONS SchÃ¼lerwÃ¶rterbuch, Spanisch (German)</t>
  </si>
  <si>
    <t>GÃ¼nter Grass</t>
  </si>
  <si>
    <t>Juan Jose Benitez</t>
  </si>
  <si>
    <t>Kierkegaard, SÃ¶ren</t>
  </si>
  <si>
    <t>Alicia En El Pais De Las Maravillas</t>
  </si>
  <si>
    <t>Ã‰tica para Amador</t>
  </si>
  <si>
    <t>Jose Marti</t>
  </si>
  <si>
    <t>Jose Maria Vargas Vila</t>
  </si>
  <si>
    <t>Contreras, Joseph.</t>
  </si>
  <si>
    <t>Ã‰rase una vez en Colombia</t>
  </si>
  <si>
    <t>Jose Repolles</t>
  </si>
  <si>
    <t>Joseph Murphy</t>
  </si>
  <si>
    <t>El Ãšltimo Encuentro</t>
  </si>
  <si>
    <t>Joseph Roth</t>
  </si>
  <si>
    <t>Jose Asuncion Silva</t>
  </si>
  <si>
    <t xml:space="preserve"> Matthew Pearl</t>
  </si>
  <si>
    <t>Â¿Por qué fracasa Colombia?</t>
  </si>
  <si>
    <t>Manuel Ramírez</t>
  </si>
  <si>
    <t>Luis Carlos Ramírez</t>
  </si>
  <si>
    <t>Maria José Martínez</t>
  </si>
  <si>
    <t>Iván Patiño</t>
  </si>
  <si>
    <t>David Vásquez Hurtado - Ana Maria Díaz Collazos</t>
  </si>
  <si>
    <t>Harry Potter and the Sorcerers Stone</t>
  </si>
  <si>
    <t>English World 1. Pupils Book</t>
  </si>
  <si>
    <t>Michael Joseph Miller</t>
  </si>
  <si>
    <t>Jose Marroquin</t>
  </si>
  <si>
    <t>CientíÂfico</t>
  </si>
  <si>
    <t>Ana Maria Machado</t>
  </si>
  <si>
    <t>Alices Adventures in Wonderland (English Bookmarks)</t>
  </si>
  <si>
    <t>Ciudad de México : gran guía turística</t>
  </si>
  <si>
    <t>namecar</t>
  </si>
  <si>
    <t>id libro orig</t>
  </si>
  <si>
    <t>Émile Zola</t>
  </si>
  <si>
    <t>Cuenta de caracteristica1</t>
  </si>
  <si>
    <t>El Último Encuentro</t>
  </si>
  <si>
    <t>PONS Schülerwörterbuch, Spanisch (German)</t>
  </si>
  <si>
    <t>1001 - Manuel Ramirez</t>
  </si>
  <si>
    <t>1002 - Luz Adriana Cifuentes Caballero</t>
  </si>
  <si>
    <t>1003 - Luis Carlos Ramirez Viatela</t>
  </si>
  <si>
    <t>1004 - Fabian Camilo Heredia Rodríguez</t>
  </si>
  <si>
    <t>1005 - Ximena Fuentes</t>
  </si>
  <si>
    <t>1006 - Javier Escudero</t>
  </si>
  <si>
    <t>1007 - Wilson Hernandez</t>
  </si>
  <si>
    <t>1008 - Natalia Andrea Borbon</t>
  </si>
  <si>
    <t>1009 - Angela Daiana Rodriguez Puerto</t>
  </si>
  <si>
    <t>1010 - Luisa Rojas</t>
  </si>
  <si>
    <t>1011 - Sergio Galindo</t>
  </si>
  <si>
    <t>1012 - Manuel Alejandro Daza</t>
  </si>
  <si>
    <t>1013 - Iván Patiño</t>
  </si>
  <si>
    <t>1014 - Andres Ortiz Rosario</t>
  </si>
  <si>
    <t>1015 - Daniel Dueñas</t>
  </si>
  <si>
    <t>1016 - Esteban Galeano</t>
  </si>
  <si>
    <t>1017 - Diana Gómez</t>
  </si>
  <si>
    <t>1018 - Laura Quinche</t>
  </si>
  <si>
    <t>1019 - Jasmith .</t>
  </si>
  <si>
    <t>1020 - Angie  Palacios</t>
  </si>
  <si>
    <t>1021 - David Santiago .</t>
  </si>
  <si>
    <t>1022 - Raul Lopez</t>
  </si>
  <si>
    <t>1023 - Juan David Torres</t>
  </si>
  <si>
    <t>1024 - Luisa Fernanda Arias Fernández</t>
  </si>
  <si>
    <t>1025 - Oscar Fuentes Achury</t>
  </si>
  <si>
    <t>1026 - Cony Velazco</t>
  </si>
  <si>
    <t>1027 - Doris Cecilia Gómez Camargo</t>
  </si>
  <si>
    <t>1028 - Guillermo  Muñoz</t>
  </si>
  <si>
    <t>1029 - Alba Luz Gil</t>
  </si>
  <si>
    <t>1030 - Elka Gutierrez</t>
  </si>
  <si>
    <t>1031 - Anderson Murillo</t>
  </si>
  <si>
    <t>1032 - Ruth Alfonso</t>
  </si>
  <si>
    <t>1033 - Ruth Alfonso</t>
  </si>
  <si>
    <t>1034 - Marcela Moreno Guzman</t>
  </si>
  <si>
    <t xml:space="preserve">1035 - Gloria Patricia Sanchez Ortega </t>
  </si>
  <si>
    <t>1036 - Iván .</t>
  </si>
  <si>
    <t>1037 - Henry .</t>
  </si>
  <si>
    <t>1038 - Yudy G Duarte Prieto</t>
  </si>
  <si>
    <t>1039 - Cesar Fernando Cifuentes</t>
  </si>
  <si>
    <t>1040 - Carolina Benavides</t>
  </si>
  <si>
    <t>1041 - Luis Cardenas</t>
  </si>
  <si>
    <t>1042 - Maria Plaza</t>
  </si>
  <si>
    <t>1043 - Diana Marcela Orjuela</t>
  </si>
  <si>
    <t>1044 - Martha Gómez</t>
  </si>
  <si>
    <t>1045 - Leidy Sabogal</t>
  </si>
  <si>
    <t>1046 - Adolfo .</t>
  </si>
  <si>
    <t>1047 - Diego Villamizar</t>
  </si>
  <si>
    <t>1048 - Luis Martín Carreño</t>
  </si>
  <si>
    <t>1049 - Luisa Useche</t>
  </si>
  <si>
    <t>1050 - Wendy Parra</t>
  </si>
  <si>
    <t>1051 - Alberto Zelaya</t>
  </si>
  <si>
    <t>1052 - Victor Sandoval</t>
  </si>
  <si>
    <t>1053 - Leonardo .</t>
  </si>
  <si>
    <t>1054 - Lorsi Constanza Torres Ramirez</t>
  </si>
  <si>
    <t>1055 - Nancy Duran</t>
  </si>
  <si>
    <t>1056 - John Sebastian Cifuentes</t>
  </si>
  <si>
    <t>1057 - Alexander Herrera</t>
  </si>
  <si>
    <t>1058 - Beatríz García de Rojas</t>
  </si>
  <si>
    <t>1059 - María Consuelo Preciado</t>
  </si>
  <si>
    <t>1061 - Vanessa Fuentes Salas</t>
  </si>
  <si>
    <t>1062 - Juan Guillermo Nuñez Osuna</t>
  </si>
  <si>
    <t>1063 - Jorge Suárez</t>
  </si>
  <si>
    <t>1064 - Alberto Medina C.</t>
  </si>
  <si>
    <t>1065 - Rigoberto Giraldo</t>
  </si>
  <si>
    <t>1066 - Gina Milena Rodriguez Sarmiento</t>
  </si>
  <si>
    <t>1067 - Germán .</t>
  </si>
  <si>
    <t>1068 - Liliana Laverde</t>
  </si>
  <si>
    <t>1069 - Victor Adrián Santafé Torres</t>
  </si>
  <si>
    <t>1070 - Filena Jiménez</t>
  </si>
  <si>
    <t>1071 - Camilo Casallas</t>
  </si>
  <si>
    <t>1072 - Maribel .</t>
  </si>
  <si>
    <t>1073 - Maureen Vargas</t>
  </si>
  <si>
    <t>1074 - Bryan  Hortua</t>
  </si>
  <si>
    <t>1075 - Maria .</t>
  </si>
  <si>
    <t>1076 - Jorge Jaramillo A</t>
  </si>
  <si>
    <t>1077 - Gustavo Torres Herrera</t>
  </si>
  <si>
    <t>1078 - Leidy Katherine .</t>
  </si>
  <si>
    <t>1079 - Andres Felipe Duarte</t>
  </si>
  <si>
    <t>1080 - Andres Felipe Duarte</t>
  </si>
  <si>
    <t>1081 - Jorge Gómez</t>
  </si>
  <si>
    <t>1082 - Andres .</t>
  </si>
  <si>
    <t>1083 - Valentina .</t>
  </si>
  <si>
    <t>1084 - Paula Duran</t>
  </si>
  <si>
    <t>1085 - Sergio .</t>
  </si>
  <si>
    <t>1086 - Paula Duran</t>
  </si>
  <si>
    <t>1087 - Alejandra Ospina</t>
  </si>
  <si>
    <t>1088 - Diego Orjuela</t>
  </si>
  <si>
    <t>1089 - Juan Camilo Rincon Leyton</t>
  </si>
  <si>
    <t>1090 - Solangie Valenzuela</t>
  </si>
  <si>
    <t>1091 - Maria Leonarda Aristizábal</t>
  </si>
  <si>
    <t>1092 - Samuel Adolfo Navarro Serna</t>
  </si>
  <si>
    <t>1093 - Marta López Buitrago</t>
  </si>
  <si>
    <t>1094 - Sonia Camacho</t>
  </si>
  <si>
    <t>1095 - Mateo Vasquez</t>
  </si>
  <si>
    <t>1096 - Fernando Bautista</t>
  </si>
  <si>
    <t>1097 - Santiago Viana</t>
  </si>
  <si>
    <t>1098 - Ana Maria Martinez</t>
  </si>
  <si>
    <t>1099 - William Diaz</t>
  </si>
  <si>
    <t>1100 - Stefany Hernández</t>
  </si>
  <si>
    <t>1101 - Jans Halos Chloz</t>
  </si>
  <si>
    <t>1102 - Mauricio .</t>
  </si>
  <si>
    <t>1103 - Lucía Gómez</t>
  </si>
  <si>
    <t>1104 - Luis Alberto Lindo</t>
  </si>
  <si>
    <t>1105 - Sebastian Calderón</t>
  </si>
  <si>
    <t>1106 - Anibal C.</t>
  </si>
  <si>
    <t>1107 - Jonathan Gonzalez</t>
  </si>
  <si>
    <t>1108 - Miliky Alvarez</t>
  </si>
  <si>
    <t>1109 - Nicole Ramirez</t>
  </si>
  <si>
    <t>1110 - Cesar Oyuela</t>
  </si>
  <si>
    <t>1111 - Laura Camila .</t>
  </si>
  <si>
    <t>1112 - Laura Camila .</t>
  </si>
  <si>
    <t>1113 - Alvaro Guerrero</t>
  </si>
  <si>
    <t>1114 - Carlos Andrés Reyes Cifuentes</t>
  </si>
  <si>
    <t>1115 - Francy Andrea Yucumá Ramírez</t>
  </si>
  <si>
    <t>1116 - Guillermo Hernán Gómez López</t>
  </si>
  <si>
    <t>1117 - Santiago Marín Vargas</t>
  </si>
  <si>
    <t>1118 - Lizeth Samudio</t>
  </si>
  <si>
    <t>1119 - Carol .</t>
  </si>
  <si>
    <t>1120 - Hellen Calderón</t>
  </si>
  <si>
    <t>1121 - Jhon Bernal</t>
  </si>
  <si>
    <t>1122 - Joe .</t>
  </si>
  <si>
    <t>1123 - Efrain .</t>
  </si>
  <si>
    <t>1124 - Paola .</t>
  </si>
  <si>
    <t>1125 - Alejandra Aldana</t>
  </si>
  <si>
    <t>1126 - Oscar Rodríguez Piragua</t>
  </si>
  <si>
    <t>1127 - Elizabeth Pinzón</t>
  </si>
  <si>
    <t>1128 - Felipe Rios</t>
  </si>
  <si>
    <t>1129 - Laura Rojas Acosta</t>
  </si>
  <si>
    <t>1130 - Nicolás Guzmán</t>
  </si>
  <si>
    <t>1131 - Julian Garzón</t>
  </si>
  <si>
    <t>1132 - Karen  Navarrete</t>
  </si>
  <si>
    <t>1133 - Sergio .</t>
  </si>
  <si>
    <t>1134 - Patricia .</t>
  </si>
  <si>
    <t>1135 - Oscar Leiva</t>
  </si>
  <si>
    <t>1136 - Diego Andrés Alfonso</t>
  </si>
  <si>
    <t>1137 - Iván Barajas</t>
  </si>
  <si>
    <t>1138 - Iván Barajas Hurtado</t>
  </si>
  <si>
    <t>1139 - Luisa Fernanda .</t>
  </si>
  <si>
    <t>1140 - Daniel Cárdenas</t>
  </si>
  <si>
    <t>1141 - Carlos Alberto Suarez</t>
  </si>
  <si>
    <t>1142 - Alfredo Alarcón</t>
  </si>
  <si>
    <t>1143 - Julian David Suarez</t>
  </si>
  <si>
    <t>1144 - Carlos .</t>
  </si>
  <si>
    <t>Océano De México</t>
  </si>
  <si>
    <t>Grupo Océano</t>
  </si>
  <si>
    <t>PONS Schülerwörterbuch, Spanisch (Germán)</t>
  </si>
  <si>
    <t>Jorge Luis Borges, Alejo Carpentier, Julio Cotázar, Juan Rulfo, Adolfo Bioy, Gabriel García Marquez</t>
  </si>
  <si>
    <t>Karl Marx, Federico Engels</t>
  </si>
  <si>
    <t>Alex Robertson, Denis Stevens</t>
  </si>
  <si>
    <t>INSERTS</t>
  </si>
  <si>
    <t>INSERT</t>
  </si>
  <si>
    <t/>
  </si>
  <si>
    <t>REVISAR</t>
  </si>
  <si>
    <t>inserts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</si>
</sst>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3" fontId="0" fillId="0" borderId="0" xfId="0" applyNumberFormat="1"/>
    <xf numFmtId="17" fontId="0" fillId="0" borderId="0" xfId="0" applyNumberFormat="1"/>
    <xf numFmtId="0" fontId="0" fillId="0" borderId="0" xfId="0" quotePrefix="1"/>
    <xf numFmtId="1" fontId="0" fillId="0" borderId="0" xfId="1" applyNumberFormat="1" applyFont="1"/>
    <xf numFmtId="22" fontId="0" fillId="0" borderId="0" xfId="0" applyNumberFormat="1"/>
    <xf numFmtId="0" fontId="0" fillId="33" borderId="0" xfId="0" applyFill="1"/>
    <xf numFmtId="0" fontId="0" fillId="34" borderId="0" xfId="0" applyFill="1" applyBorder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34" borderId="13" xfId="0" applyFill="1" applyBorder="1"/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5" borderId="0" xfId="0" applyFill="1"/>
    <xf numFmtId="0" fontId="0" fillId="35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36" borderId="0" xfId="0" applyNumberFormat="1" applyFill="1"/>
    <xf numFmtId="0" fontId="0" fillId="36" borderId="0" xfId="0" applyFill="1"/>
    <xf numFmtId="0" fontId="0" fillId="0" borderId="0" xfId="0" applyNumberFormat="1" applyFill="1"/>
    <xf numFmtId="0" fontId="0" fillId="0" borderId="0" xfId="0" applyFill="1"/>
    <xf numFmtId="0" fontId="0" fillId="0" borderId="0" xfId="0" applyAlignment="1">
      <alignment horizontal="left" indent="2"/>
    </xf>
    <xf numFmtId="0" fontId="6" fillId="2" borderId="0" xfId="7"/>
    <xf numFmtId="0" fontId="6" fillId="2" borderId="0" xfId="7" applyAlignment="1">
      <alignment wrapText="1"/>
    </xf>
    <xf numFmtId="0" fontId="6" fillId="2" borderId="0" xfId="7" applyAlignment="1"/>
    <xf numFmtId="1" fontId="0" fillId="0" borderId="0" xfId="0" applyNumberFormat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a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 [0]" xfId="1" builtinId="6"/>
    <cellStyle name="Neutral" xfId="9" builtinId="28" customBuiltin="1"/>
    <cellStyle name="Normal" xfId="0" builtinId="0"/>
    <cellStyle name="Notas" xfId="16" builtinId="10" customBuiltin="1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12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uel Alexander Ramírez" refreshedDate="42593.595140625002" createdVersion="5" refreshedVersion="5" minRefreshableVersion="3" recordCount="6003">
  <cacheSource type="worksheet">
    <worksheetSource ref="F1:J1048576" sheet="ps_product"/>
  </cacheSource>
  <cacheFields count="5">
    <cacheField name="name" numFmtId="0">
      <sharedItems containsBlank="1" containsMixedTypes="1" containsNumber="1" containsInteger="1" minValue="1984" maxValue="1984" count="755">
        <n v="1984"/>
        <s v="¡Cómo juegan Basilio y Tulipana!"/>
        <s v="¿Por qué fracasa Colombia?"/>
        <s v="¿Quien se ha llevado mi queso?"/>
        <s v="25 Años en obra"/>
        <s v="62/Modelo para armar"/>
        <s v="A orillas del rio piedra me sente y llore"/>
        <s v="A sangre fría"/>
        <s v="Érase una vez en Colombia"/>
        <s v="Ética para Amador"/>
        <s v="Acantilado &quot;Zipper y su padre&quot;"/>
        <s v="Ada o el ardor"/>
        <s v="Adios a las armas"/>
        <s v="Adiós a las armas"/>
        <s v="Adios a las novias"/>
        <s v="Adiós Europa, Adiós"/>
        <s v="Aguas arriba: Entre la coca y el oro"/>
        <s v="Álgebra y Trigonometría con Geometría Analítica"/>
        <s v="Algoritmos y estructuras de datos. Una perspectiva en C"/>
        <s v="Alí Baba y los Cuarenta Ladrones. Leyenda de las mil y una noches"/>
        <s v="Alice's Adventures in Wonderland (English Bookmarks)"/>
        <s v="Alicia a través del espejo"/>
        <s v="Alicia en el país de las maravillas"/>
        <s v="Alrededor de la luna"/>
        <s v="Ama Y No Sufras"/>
        <s v="Amor, divina locura (Durante mucho tiempo has escuchado la mente, ahora deja hablar al corazon)"/>
        <s v="Amsterdam"/>
        <s v="Anaconda y Otros Cuentos de la Selva"/>
        <s v="Andamios"/>
        <s v="Angeles en mi Cabello"/>
        <s v="Angosta"/>
        <s v="Animal Mundi"/>
        <s v="Antes del fin"/>
        <s v="Anti Cáncer"/>
        <s v="Antologia de la literatura fantastica"/>
        <s v="Antología de la poesía colombiana para niños"/>
        <s v="Antología poesía colombiana e hispanoamericana"/>
        <s v="Apología de Raimundo Sabunde"/>
        <s v="Aprender a vencer el dolor por la via natural"/>
        <s v="Aprendiendo Java 2 en 21 días"/>
        <s v="Aprendiendo Microsoft Frontpage 2000 en 24 horas"/>
        <s v="Aritmética"/>
        <s v="Arriba el telón"/>
        <s v="Arsenio Lupin 813"/>
        <s v="Arte y Mito"/>
        <s v="Aspectos sicológicos del calzoncillo y otros artículos de humor"/>
        <s v="Atalanta"/>
        <s v="Aterciopelados: con el corazón en la mano"/>
        <s v="Aura"/>
        <s v="Autodefensas, paramilitares y narcotrafico en Colombia"/>
        <s v="Aventuras de Robinsón Crusoe"/>
        <s v="Aventuras de un niño de la calle"/>
        <s v="Aves en Colombia"/>
        <s v="Barrabas y otros Cuentos"/>
        <s v="Basta de Historias"/>
        <s v="Bestiario"/>
        <s v="Bill Gates habla"/>
        <s v="Biografía no autorizada de Álvaro Uribe Vélez (el señor de las sombras)"/>
        <s v="Birds In Colombia"/>
        <s v="Bitácora de un barco a la deriva"/>
        <s v="Blanco Nocturno"/>
        <s v="Bouvard y Pecuchet"/>
        <s v="Breve historia de la medicina"/>
        <s v="Breve Historia Del Budismo"/>
        <s v="Bucking the sarge"/>
        <s v="Buenos días, princesa!"/>
        <s v="Buscar: Como Google Y Sus Rivales Han Revolucionado Los Mercados Y Transformado Nuestra Cultura"/>
        <s v="Caballero negro"/>
        <s v="Cálculo"/>
        <s v="Cambia tu vida"/>
        <s v="Candelaria"/>
        <s v="Canto general"/>
        <s v="Caperucita roja y el lobo gloton"/>
        <s v="Carlos Baza Calabaza"/>
        <s v="Carne de res"/>
        <s v="Carta de batalla por tirant lo blanc"/>
        <s v="Cartas de amor del profeta Kahlil Gibran"/>
        <s v="Casa de muñecas"/>
        <s v="Cautiva"/>
        <s v="Challenges Workbook 4"/>
        <s v="Charlie y la fábrica de chocolate"/>
        <s v="Chocolate amargo"/>
        <s v="CIA Joyas de familia"/>
        <s v="Cien años de soledad"/>
        <s v="Ciencias Naturales en Red 1"/>
        <s v="Ciencias Naturales en Red 1. Cuaderno de actividades"/>
        <s v="Cinco Esquinas"/>
        <s v="Cincuenta sombras liberadas"/>
        <s v="Ciudad de México : gran guía turística"/>
        <s v="Clases de Inglés"/>
        <s v="Cocina Andina"/>
        <s v="Colmillo blanco"/>
        <s v="Colombia amarga"/>
        <s v="Colombia Natural Parks"/>
        <s v="Colombia Parques Natulares"/>
        <s v="Colombia Una Nacion A Pesar De Si Misma"/>
        <s v="Comedias"/>
        <s v="Comercio internacional y redes de distribución"/>
        <s v="Como Agua Para Chocolate"/>
        <s v="Cómo crear abundancia"/>
        <s v="Como el agua que fluye"/>
        <s v="Como escuchar la musica"/>
        <s v="Compiladores. Principios, técnicas y herramientas"/>
        <s v="Con cara gano yo, con sello pierde usted."/>
        <s v="Con la muerte en el bolsillo"/>
        <s v="Confesiones del sufrimiento"/>
        <s v="Consolidacion de la filosofia"/>
        <s v="Construya su propia PC"/>
        <s v="Contacto"/>
        <s v="Contrato Social"/>
        <s v="Conversaciones conmigo mismo"/>
        <s v="Conversaciones en la catedral"/>
        <s v="Corazón débil y otros relatos de amor"/>
        <s v="Crepúsculo"/>
        <s v="Crimen y castigo"/>
        <s v="Cristobal Colón Diario de a bordo"/>
        <s v="Cronica de una muerte anunciada"/>
        <s v="Crónicas Del Asfalto"/>
        <s v="Crónicas que matan"/>
        <s v="Cuadernos de Temuco"/>
        <s v="Cuadros De Costumbres"/>
        <s v="Cuando Hitler robó el conejo rosa"/>
        <s v="Cuentos"/>
        <s v="Cuentos basados en el teatro de Shakespeare"/>
        <s v="Cuentos clásicos juveniles"/>
        <s v="Cuentos Completos"/>
        <s v="Cuentos de amor"/>
        <s v="Cuentos De Amor De Locura Y De Muerte"/>
        <s v="Cuentos de Andersen"/>
        <s v="Cuentos de humor"/>
        <s v="Cuentos De La Alhambra"/>
        <s v="Cuentos del fin de siglo"/>
        <s v="Cuentos Folkloricos Españoles Del Siglo De Oro"/>
        <s v="Cuentos latinoamericanos Antología"/>
        <s v="Cuentos latinoamericanos contemporaneos"/>
        <s v="Cuentos y relatos de la literatura Colombiana"/>
        <s v="Cuestión de dignidad"/>
        <s v="Cumbres Borrascosas"/>
        <s v="Dafnis y Cloe"/>
        <s v="Dante Vivo"/>
        <s v="De amor y de sombra"/>
        <s v="De esta agua no beberé"/>
        <s v="De lo espiritual en el arte"/>
        <s v="De Los Amores Negados"/>
        <s v="De los principios de la naturaleza"/>
        <s v="De Sobremesa"/>
        <s v="De tu tierra el camarada"/>
        <s v="Defender a Jacob"/>
        <s v="Del Amor y otros demonios"/>
        <s v="Delirio"/>
        <s v="Demasiada felicidad"/>
        <s v="Demian"/>
        <s v="Despierta Frontera"/>
        <s v="Despues empezara la madrugada"/>
        <s v="Desterrados &quot;Crónicas del Desarraigo&quot;"/>
        <s v="Diccionario de Sociologia"/>
        <s v="Diccionario Everest Vertice Espanol-Italiano (Spanish Edition)"/>
        <s v="Diccionario Moderno Aleman (Spanish Edition)"/>
        <s v="Diccionario Moderno Frances (Spanish Edition)"/>
        <s v="Diez preguntas eternas"/>
        <s v="Dirección de Excelencia. El reto del tercer milenio"/>
        <s v="Discurso del método"/>
        <s v="Discurso sobre el origen y los fundamentos de la desigualdad entre los hombres y otros escritos"/>
        <s v="Doce cuentos peregrinos"/>
        <s v="Don Juan Tenorio"/>
        <s v="Don Julio Mario"/>
        <s v="Don Quijote de la mancha"/>
        <s v="Don simeon torrente ha dejado de beber"/>
        <s v="Donde esta la franja amarilla"/>
        <s v="Doña flor y sus dos maridos"/>
        <s v="Dos niñas vestidas de azul"/>
        <s v="Duelo en el paraíso"/>
        <s v="Dulce compañía"/>
        <s v="Ecuaciones Diferenciales"/>
        <s v="Edipo rey-Antigona-Medea"/>
        <s v="El ABC de la Mafia"/>
        <s v="El ABC del Rock. Todo lo que hay que saber"/>
        <s v="El abogado del marciano"/>
        <s v="El abuelo que saltó por la ventana y se largó"/>
        <s v="El Agente Secreto"/>
        <s v="El Aleph"/>
        <s v="El alma al diablo"/>
        <s v="El almuerzo desnudo"/>
        <s v="El amante de lady Chatterley"/>
        <s v="El americano impasible"/>
        <s v="El amor en los tiempos del colera"/>
        <s v="El Anarquista y Otros Relatos"/>
        <s v="El anatomista"/>
        <s v="El Angel perdido"/>
        <s v="El Anticristo"/>
        <s v="El año del verano que nunca llego"/>
        <s v="El año del verano que nunca llegó"/>
        <s v="El archivo de Egipto"/>
        <s v="El arte de actuar"/>
        <s v="El as bajo la manga"/>
        <s v="El Ášltimo Encuentro"/>
        <s v="El Autoanálisis De Freud"/>
        <s v="El Azar y la Necesidad"/>
        <s v="El banquete Fredo"/>
        <s v="El barón rampante"/>
        <s v="El Benefactor"/>
        <s v="El bosque de los pigmeos"/>
        <s v="El buscador de caminos"/>
        <s v="El caballero de la armadura oxidada"/>
        <s v="El caballero inexistente"/>
        <s v="El Caballo de César"/>
        <s v="El Caballo y la Bicicleta"/>
        <s v="El cachalandran amarillo"/>
        <s v="El cachalandrán amarillo"/>
        <s v="El Cálculo con Geometría Analítica"/>
        <s v="El Club Dante"/>
        <s v="El club Dumas"/>
        <s v="El conquistador"/>
        <s v="El contrato social"/>
        <s v="El coronel no tiene quien le escriba"/>
        <s v="El Cristo de espaldas"/>
        <s v="El demonio y la señorita Prym"/>
        <s v="El Diablo de La Botella"/>
        <s v="El diablo sobre las colinas"/>
        <s v="El Diario de Ana Frank"/>
        <s v="El don de volar"/>
        <s v="El duende del carpintero"/>
        <s v="El enigma de Colón y los descubrimientos de América"/>
        <s v="El eskimal y la mariposa"/>
        <s v="El espía que surgió del frio"/>
        <s v="El estilo Fedex"/>
        <s v="El Estilo Nokia"/>
        <s v="El Extraño Caso Del DR. Jekyll y MR. Hyde"/>
        <s v="El fantasma del tío Roco"/>
        <s v="El fugitivo"/>
        <s v="El Gato negro y otros cuentos"/>
        <s v="El general en su laberinto"/>
        <s v="El guardián entre el centeno"/>
        <s v="El Hobbit"/>
        <s v="El hombre del traje marrón"/>
        <s v="El hombre duplicado"/>
        <s v="El Hombre En Busca de Sentido"/>
        <s v="El Hombre Invisible"/>
        <s v="El hombre que ríe"/>
        <s v="El hueco"/>
        <s v="El Huracan lleva tu nombre"/>
        <s v="El Hurakan"/>
        <s v="El imperio retórico"/>
        <s v="El infinito en la palma de la mano"/>
        <s v="El jardín de la emperatriz Casia"/>
        <s v="El jefe Seattle"/>
        <s v="El jinete de Bucentauro"/>
        <s v="El Judas de Leonardo"/>
        <s v="El juego de los abalorios"/>
        <s v="EL Karina"/>
        <s v="El laberinto de las aceitunas"/>
        <s v="El lápiz del carpinttero"/>
        <s v="El libro de la risa y el olvido"/>
        <s v="El libro de los abrazos"/>
        <s v="El libro de los seres imaginarios"/>
        <s v="El lobo estepario"/>
        <s v="El lobo y los siete cabritos"/>
        <s v="El maestro de escuela"/>
        <s v="El Malestar En La Cultura"/>
        <s v="El mar y la serpiente"/>
        <s v="El marino que perdió la gracia del mar"/>
        <s v="El Matadero"/>
        <s v="El miedo a la libertad"/>
        <s v="El misterio de la cripta embrujada"/>
        <s v="El Mito de Don Juan"/>
        <s v="El Moro"/>
        <s v="El Mundo de Sofia"/>
        <s v="El olor de la guayaba"/>
        <s v="El olvido que seremos"/>
        <s v="El origen de la vida"/>
        <s v="El Oro del Rey"/>
        <s v="El otoño del patriarca"/>
        <s v="El Palacio de Justicia"/>
        <s v="El papa contra el diablo"/>
        <s v="El papel del trabajo en la transformación del mono en hombre"/>
        <s v="El Paraíso en la otra esquina"/>
        <s v="El pasillo de la muerte"/>
        <s v="El pequeño vampiro"/>
        <s v="El poder de la mente subconsciente"/>
        <s v="El principe azul se destiñe con la primera lavada"/>
        <s v="El Proceso"/>
        <s v="El proceso de la investigación"/>
        <s v="El puño de Dios"/>
        <s v="El Quijote contado a los niños"/>
        <s v="El regreso del trapero"/>
        <s v="El reino de este mundo"/>
        <s v="El Sabor De Un Hombre"/>
        <s v="El sendero del mago"/>
        <s v="El señor de las moscas"/>
        <s v="El Siciliano"/>
        <s v="El siglo de la luces"/>
        <s v="El Significado de la Relatividad"/>
        <s v="El sistema periódico"/>
        <s v="El sueño de la pantera"/>
        <s v="El tambor de hojalata"/>
        <s v="El Templo de la Ciencia"/>
        <s v="El tesoro de los reyes de Irlanda"/>
        <s v="El tigre y el ratón"/>
        <s v="El Tulipán Negro (parte dos)"/>
        <s v="El tunel"/>
        <s v="El Túnel"/>
        <s v="El último Tango de Salvador Allende"/>
        <s v="El valor de elegir"/>
        <s v="el Zahir"/>
        <s v="Elogio a la madrastra"/>
        <s v="Empirismo y subjetividad"/>
        <s v="Empresas y Tribulaciones de Maqroll el Gaviero"/>
        <s v="En América"/>
        <s v="En el colegio"/>
        <s v="En primaria todos éramos muy listos"/>
        <s v="En priMaría todos éramos muy listos"/>
        <s v="Enciclopedia de ciencias naturales"/>
        <s v="Enciclopedia de Geografía"/>
        <s v="Encuentro en la rue laugier"/>
        <s v="English World 1. Pupil's Book"/>
        <s v="English World 1. Workbook."/>
        <s v="Ensayo sobre el entendimiento humano"/>
        <s v="Ensayos y cronicas"/>
        <s v="Entrevista con la historia"/>
        <s v="Epigramas Completos"/>
        <s v="Episodios Bogotanos"/>
        <s v="Erase una vez en Colombia"/>
        <s v="Ernesto Guevara. También conocido como el Che"/>
        <s v="Eros y Civilización"/>
        <s v="Escalera al cielo"/>
        <s v="Escuela de cocina"/>
        <s v="Eso no me lo quita nadie"/>
        <s v="Esplandián Caballero Andante"/>
        <s v="Esquema Del Psicoananlisis"/>
        <s v="Este domingo"/>
        <s v="Estrategia corporativa"/>
        <s v="Estrategia y ventaja competitiva"/>
        <s v="Estudio de la mentalidad burguesa"/>
        <s v="Etica para Amador"/>
        <s v="Eugenia Grandet"/>
        <s v="Fabulas Esopo, Iriarte y Samaniego"/>
        <s v="Fascismo y dictadura"/>
        <s v="Ficciones"/>
        <s v="Filosofia de La Historia"/>
        <s v="Física"/>
        <s v="Física para ciencias e ingeniería"/>
        <s v="Física Universitaria"/>
        <s v="Fragmentos sobre la historia de la filosofía"/>
        <s v="Fundación"/>
        <s v="Fundamentación de la metafísica de las costumbres"/>
        <s v="Fundamentos de Bases de Datos"/>
        <s v="Fundamentos de programación. Algoritmos y Estructura de Datos"/>
        <s v="Fundamentos de Sistemas Operativos"/>
        <s v="Ghostgirl. Canción de Navidad"/>
        <s v="Gigantes de la Música"/>
        <s v="Globalización"/>
        <s v="Grafiti. Plan de lectura y escritura Norma"/>
        <s v="Gran ética"/>
        <s v="Grandes esperanzas"/>
        <s v="Guía de la Biblia"/>
        <s v="Guia Del Autoestopista Galactico"/>
        <s v="Gustavo y los miedos"/>
        <s v="Hágase Rico por internet"/>
        <s v="Hagase tu voluntad"/>
        <s v="Harry Potter and the Sorcerer's Stone"/>
        <s v="Harry Potter y la cámara secreta"/>
        <s v="HEINE (Obras)"/>
        <s v="Hermosos y malditos"/>
        <s v="Hilo de sangre azul"/>
        <s v="Historia de la farmacia"/>
        <s v="Historia de la Teoría Política"/>
        <s v="Historia de la vida del Buscon"/>
        <s v="Historia de Mayta"/>
        <s v="Historia Del Rey Arturo Y De Los Errantes Caballeros De La Tabla Redonda"/>
        <s v="Historia del veneno"/>
        <s v="Historia económica general"/>
        <s v="Historia general de la musica"/>
        <s v="Historia Mundial de 1914 a 1968"/>
        <s v="Hot Sur"/>
        <s v="Ilona llega con la lluvia"/>
        <s v="Impávido coloso"/>
        <s v="Ingeniería del Software. Un enfoque práctico"/>
        <s v="Instinto de inez"/>
        <s v="Intimidades masculinas"/>
        <s v="Introducción a la Teoría de Autómatas, Lenguajes y Computación"/>
        <s v="Introducción a las doctrinas político económicas"/>
        <s v="Introduccion critica a la teoria antropologica"/>
        <s v="Introducciones al Psicoanálisis"/>
        <s v="Inventario Dos"/>
        <s v="Inventario II"/>
        <s v="Investigación de Operaciones. Una introducción"/>
        <s v="J2EE Manual de referencia"/>
        <s v="Jacobo Guerrero y Amante"/>
        <s v="Josefine y yo"/>
        <s v="Joséfine y yo"/>
        <s v="Joyas de la literatura Colombiana"/>
        <s v="Juicio y sentimiento"/>
        <s v="Julio Cesar"/>
        <s v="Justos Por Pecadores (Casamerica)"/>
        <s v="La arboleda perdida"/>
        <s v="La casa de las dos palmas"/>
        <s v="La casa de los espiritus"/>
        <s v="La Celestina"/>
        <s v="La chica del tren"/>
        <s v="La Ciudad De La Alegria"/>
        <s v="la ciudad y los perros"/>
        <s v="La Civilización del espectáculo"/>
        <s v="La clave secreta del universo"/>
        <s v="La colmena"/>
        <s v="La dieta del metabolismo acelerado: La dieta definitiva"/>
        <s v="La Divina Comedia"/>
        <s v="La edad de oro del mito y la leyenda"/>
        <s v="La elipse de la codorniz"/>
        <s v="La Eneida"/>
        <s v="La enfermedad mortal o De la desesperación y el pecado"/>
        <s v="La Enzima Prodigiosa"/>
        <s v="La escafandra y la mariposa"/>
        <s v="La escuela de los vampiritos El examen"/>
        <s v="La escuela de los vampiros El falso vampiro"/>
        <s v="La Estrategia del Ave Fenix"/>
        <s v="La Estructura De Las Revoluciones Cientificas"/>
        <s v="La Familia (La verdadera historia de la Dinastía Bush)"/>
        <s v="La fiesta de la insignificancia"/>
        <s v="La fiesta del chivo"/>
        <s v="La fuerza de la razón"/>
        <s v="La gloria eres tu"/>
        <s v="La guerra del fin del mundo"/>
        <s v="La guerra y la paz"/>
        <s v="La Habana para un infante difunto"/>
        <s v="La hierba roja"/>
        <s v="La hija de la fortuna"/>
        <s v="La Histeria"/>
        <s v="La Historia del Petroleo"/>
        <s v="La Historia Del Señor Sommer"/>
        <s v="La hojarasca"/>
        <s v="La Iliada"/>
        <s v="La imagen"/>
        <s v="La inmortalidad"/>
        <s v="La insoportable levedad del ser"/>
        <s v="La Inteligencia emocional"/>
        <s v="La inteligencia emocional en la empresa"/>
        <s v="La Inteligencia Fracasada &quot;Teoría y practica de la estupidez&quot;"/>
        <s v="La ira de los ángeles"/>
        <s v="La isla de la pasion"/>
        <s v="La Isla De La Pasión"/>
        <s v="La linea de sombra"/>
        <s v="La línea de sombra"/>
        <s v="La llama doble"/>
        <s v="La llegada al Cielo"/>
        <s v="La luna con parasol"/>
        <s v="La luz dificil"/>
        <s v="La luz difícil"/>
        <s v="La mansión de Araucaíma"/>
        <s v="La mansión misteriosa"/>
        <s v="La máquina atroz"/>
        <s v="La maravillosa granja de MacBroom (Botella al Mar)"/>
        <s v="La Marqueza de Yolombo"/>
        <s v="La metamorfosis y otros relatos"/>
        <s v="La Misa Ha Terminado"/>
        <s v="La Misma canción"/>
        <s v="La muerte de Artemio Cruz"/>
        <s v="La muerte de Giacomo Turra"/>
        <s v="La muerte de Iván Ilich y otros relatos"/>
        <s v="La mujer comestible"/>
        <s v="La multitud errante"/>
        <s v="La Nardo"/>
        <s v="La Nieta Del Señor Linh"/>
        <s v="La Nieve del almirante"/>
        <s v="La nostalgia del melómano"/>
        <s v="La Nueva Mente Del Emperador"/>
        <s v="La Odisea"/>
        <s v="La Odisea contada a los niños"/>
        <s v="La oportunidad de negocios en la base de la pirámide"/>
        <s v="La Palabra Viva"/>
        <s v="La Paz es el camino"/>
        <s v="La Perfección en el ajedrez"/>
        <s v="La perla"/>
        <s v="La Persona y el mundo de su experiencia"/>
        <s v="La piedra lunar"/>
        <s v="La Piel Del Cielo"/>
        <s v="La princesa que creía en cuentos de hadas"/>
        <s v="La Protección de los Ángeles"/>
        <s v="La Pulsión de Muerte"/>
        <s v="La Rebelion De Los Comuneros"/>
        <s v="La reina en el palacio de las corrientes de aire. Millennium 3."/>
        <s v="La Religión Dentro De Los Limites De La Mera Razón"/>
        <s v="La resistencia"/>
        <s v="La respuesta esta en los pies"/>
        <s v="La Revolucion Francesa Y El Imperio"/>
        <s v="La Revolución Industrial"/>
        <s v="La Saga De Los Marx"/>
        <s v="La señora contraria"/>
        <s v="La Sociedad Opulenta"/>
        <s v="La Sonrisa De Un Perro"/>
        <s v="La torre"/>
        <s v="La tregua"/>
        <s v="La ultima mudanza de Felipe Carrillo"/>
        <s v="La última noche"/>
        <s v="La ultima oportunidad"/>
        <s v="La vaca"/>
        <s v="La Velocidad de la Luz"/>
        <s v="La verdad sobre el caso Harry Quebert"/>
        <s v="La verdad sobre el caso Savolta"/>
        <s v="La vida de las mujeres"/>
        <s v="La Voragine"/>
        <s v="Las 8 Claves Del Liderazgo Del Monje Que Vendió Su Ferrari"/>
        <s v="Las aventuras de Sherlock Holmes"/>
        <s v="Las cartas de Groucho Marx"/>
        <s v="Las Cenizas de Angela"/>
        <s v="Las Clases Sociales En La Sociedad Capitalista Avanzada"/>
        <s v="Las claves del liderazgo"/>
        <s v="Las convulsiones"/>
        <s v="Las enfermedades de Franz"/>
        <s v="Las enseñanzas de Don Juan"/>
        <s v="Las grandes entrevistas de la historia"/>
        <s v="Las guerras del magdalena medio"/>
        <s v="Las llanuras del transito / Los Hijos De La Tierra"/>
        <s v="Las moradas filosofales"/>
        <s v="Las mujeres que aman demasiado"/>
        <s v="Las olas"/>
        <s v="Las recetas de @saschafitness"/>
        <s v="LAS REGLAS DEL METODO SOCIOLOGICO (Biblioteca de Politica, Economia y Sociología)"/>
        <s v="Las Religiones"/>
        <s v="Las siete leyes espirituales del yoga"/>
        <s v="Las siete leyes espirituales para padres"/>
        <s v="Las venas abiertas de America latina"/>
        <s v="Lecciones De Histeria De Colombia"/>
        <s v="Lengua erotica: Antologia poetica para hacer el amor"/>
        <s v="Lenguaje y Saberes Infantiles"/>
        <s v="Lentejuelas"/>
        <s v="Linux para usuarios de Windows"/>
        <s v="Lo Que el Viento se LLevo"/>
        <s v="Lo que nos dicen los ángeles"/>
        <s v="Los 600 principales métodos del JAVA"/>
        <s v="Los años terribles"/>
        <s v="Los caballeros de la mesa de la cocina"/>
        <s v="Los caminos del saber física II"/>
        <s v="Los Caminos del saber Sociales 1"/>
        <s v="Los crimenes de la calle morgue"/>
        <s v="Los cristales"/>
        <s v="Los cuadernos de don Rigoberto"/>
        <s v="Los deleites del ajedrez"/>
        <s v="Los Desafíos de la Memoria"/>
        <s v="Los espiritus blancos"/>
        <s v="Los hombres que no amaban a las mujeres"/>
        <s v="Los hombres son de marte, las mujeres son de venus"/>
        <s v="Los informantes"/>
        <s v="Los Invictos"/>
        <s v="Los Ismos Políticos Contemporáneos"/>
        <s v="Los jinetes de la cocaina"/>
        <s v="Los Limites Del Amor: Hasta Donde Amarte Sin Renunciar a Lo Que Soy"/>
        <s v="Los Mejores Cuentos Rusos"/>
        <s v="Los mejores relatos de ciencia ficción"/>
        <s v="Los ojos del perro siberiano"/>
        <s v="Los Parias"/>
        <s v="Los parientes de Ester"/>
        <s v="Los Partidos Políticos"/>
        <s v="Los pasos perdidos"/>
        <s v="Los pilares de la tierra"/>
        <s v="Los Rebeldes"/>
        <s v="Los Reyes Malditos VII (7 tomos)"/>
        <s v="Los Reyes Malditos VII (7 tomos) Ediciones B"/>
        <s v="Los Secretos De La Inquisición"/>
        <s v="Los versos satánicos"/>
        <s v="Lucas Lenz y la mano del emperador"/>
        <s v="Madame Bovary"/>
        <s v="Mahoma"/>
        <s v="Maktub"/>
        <s v="Malinche"/>
        <s v="Manifiesto del partido comunista"/>
        <s v="Manual de explotación y reproducción en porcinos"/>
        <s v="Manual De Informatica II"/>
        <s v="Manual de Oracle JDeveloper 3"/>
        <s v="Manual De Urbanidad"/>
        <s v="Maria"/>
        <s v="María"/>
        <s v="Marianela"/>
        <s v="Maríanela"/>
        <s v="Marina"/>
        <s v="Martín Fierro"/>
        <s v="Marx y su concepto del hombre"/>
        <s v="Más Allá del Nilo"/>
        <s v="Matemática Discreta y Lógica. Una perspectiva desde la Ciencia de la Computación"/>
        <s v="Matemáticas Discretas"/>
        <s v="Matemáticas Financieras"/>
        <s v="Matemáticas para pensar 1"/>
        <s v="Materia reservada"/>
        <s v="Matisse Picasso"/>
        <s v="Melodrama"/>
        <s v="Memoria de mis putas tristes"/>
        <s v="Memorias de Adriano"/>
        <s v="Memorias de una geisha"/>
        <s v="Mi alma se la dejo al diablo"/>
        <s v="Mi lucha - Adolf Hitler"/>
        <s v="Mi Selección"/>
        <s v="Mies Roja"/>
        <s v="Mito y Significado"/>
        <s v="Mitos Sobre El Origen Del Fuego"/>
        <s v="Morir bien"/>
        <s v="Muchas Vidas, Muchos Sabios"/>
        <s v="Muestras del Diablo"/>
        <s v="Mujeres de ojos grandes"/>
        <s v="Nada detiene a las golondrinas"/>
        <s v="Nana"/>
        <s v="Napoleon. La Novela"/>
        <s v="Narciso y Goldmundo"/>
        <s v="Narraciones Fantásticas Antología"/>
        <s v="Naturalmente"/>
        <s v="Naves negras ante Troya"/>
        <s v="Nazarin"/>
        <s v="Nieve"/>
        <s v="No sonrías que me enamoro"/>
        <s v="Noches Blancas"/>
        <s v="Nosotros decimos no: Crónicas (1963-1988)"/>
        <s v="Notas de álgebra lineal"/>
        <s v="Noticia de un convento frente al mar"/>
        <s v="Novelas ejemplares"/>
        <s v="Nuestro Hombre en la Habana"/>
        <s v="Nueva antología personal"/>
        <s v="Nuevas tendencias de márketing"/>
        <s v="Nuevo Diccionario Lunfardo"/>
        <s v="Nuevo Tratado Sobre el Entendimiento Humano II"/>
        <s v="Objetivo 4"/>
        <s v="Obra Completa Carrasquilla"/>
        <s v="Oceano Pocket Diccionario Espanol-Portugues/ Dicionario Portugues-Espanhol (Spanish Edition)"/>
        <s v="Once Minutos"/>
        <s v="Opio en la nubes"/>
        <s v="Oracle 10g Administración y Análisis de Bases de Datos"/>
        <s v="Oracle8i Programación avanzada con PL/SQL"/>
        <s v="Organización y Arquitectura de Computadores"/>
        <s v="Orlando"/>
        <s v="Pablo Escobar Mi padre"/>
        <s v="Pais de la canela"/>
        <s v="Pantaleón y las visitadoras"/>
        <s v="Papá ha perdido el trabajo"/>
        <s v="Para nacer he nacido"/>
        <s v="Para que no me olvides"/>
        <s v="Para una historia de la arquitectura mexicana"/>
        <s v="Para vivir aquí"/>
        <s v="Paradigma 2"/>
        <s v="Paso a paso"/>
        <s v="Paula"/>
        <s v="Pedro Páramo"/>
        <s v="Pensadores y Farsantes"/>
        <s v="Pensamientos filosóficos. Investigaciones filosóficas sobre el origen y la naturaleza de lo bello"/>
        <s v="Pequeño Larousse ilustrado 94"/>
        <s v="Perdido en el amazonas"/>
        <s v="Phrónesis Temas de Filosofía"/>
        <s v="Platero y yo"/>
        <s v="Plegarias Nocturnas"/>
        <s v="Poesia"/>
        <s v="Politica para Amador"/>
        <s v="PONS SchulerwÁ¶rterbuch, Spanisch (German)"/>
        <s v="PONS Schulerworterbuch, Spanisch (German)"/>
        <s v="Por mil millones de dolares"/>
        <s v="Por qué Fracasan los paises"/>
        <s v="Por que los hombres aman a las cabronas"/>
        <s v="Por qué los hombres aman a las cabronas: de tapete a chica de ensueño"/>
        <s v="Por quien doblan las campanas"/>
        <s v="Por todos los dioses"/>
        <s v="Primer amor"/>
        <s v="Principios De Economía Política Y Tributación"/>
        <s v="Probabilidad &amp; Estadística. Conceptos, Modelos ,Aplicaciones en Excel"/>
        <s v="Probabilidad y Estadística para ingeniería y ciencias"/>
        <s v="Probabilidad y Estadística Para Ingenieros"/>
        <s v="Programación Lineal. Una introducción a la toma de decisiones cuantitativa"/>
        <s v="Prohibido suicidarse en primavera"/>
        <s v="Proyectos transversales Sociales 1"/>
        <s v="Psicología de las masas"/>
        <s v="Psicología y Epistemología"/>
        <s v="Puedo soñar contigo?"/>
        <s v="Que Viva la Musica!"/>
        <s v="Querido diario"/>
        <s v="Quimaira"/>
        <s v="Qumrán"/>
        <s v="Rayuela"/>
        <s v="Reading Cue 1"/>
        <s v="Recordatorios"/>
        <s v="Reflexiones para vivir mejor"/>
        <s v="Refranes, proverbios y sentencias"/>
        <s v="Rejuvenezca y viva mas tiempo"/>
        <s v="Relato de un naufrago"/>
        <s v="Relatos de los Mitos de Cthulhu 1"/>
        <s v="Relatos de los Mitos de Cthulhu 2"/>
        <s v="Relatos de los Mitos de Cthulhu 3"/>
        <s v="Religiones y folklore de Dacia y de la Europa Oriental"/>
        <s v="Rescate en la ciudad sumergida"/>
        <s v="Ricardo y el dinosaurio rojo"/>
        <s v="Ricardo y el dinosaurio rojo. Cuaderno de trabajo"/>
        <s v="Rimas y Leyendas"/>
        <s v="Rojo y Negro"/>
        <s v="Romeo Y Julieta"/>
        <s v="Rosario de perlas"/>
        <s v="Rosario Tijeras"/>
        <s v="Rubicon: Auge Y Caida De La Republica Romana"/>
        <s v="Sabiduría emocional"/>
        <s v="Sabores y aromas de la tierra del fuego eterno"/>
        <s v="Saludos Cordiales"/>
        <s v="San Agustín Las Confesiones"/>
        <s v="Santuario"/>
        <s v="Satanas"/>
        <s v="Si te dicen que caí"/>
        <s v="Siete cuentos góticos"/>
        <s v="Sin tregua"/>
        <s v="Sistema de bases de datos. Un enfoque práctico para diseño, implementación y gestión"/>
        <s v="Six Sigma. Las mejores prácticas"/>
        <s v="Skudmart: química con la muerte"/>
        <s v="Sobre la libertad"/>
        <s v="Soy Creyente Cristiano Católico 1"/>
        <s v="Sucedió en colores"/>
        <s v="Taberna in fabula: la experiencia leida"/>
        <s v="Tartufo"/>
        <s v="Testigos: 35 hechos y voces para la historia"/>
        <s v="The adventures of Huckleberry Finn"/>
        <s v="The Big Switch, Rewiring the world, from Edison to Google"/>
        <s v="The black cat and Other Tales"/>
        <s v="The Canterville ghost"/>
        <s v="The City of Ember: The First Book of Ember"/>
        <s v="The Girl with the Dragon Tattoo (Inglés)"/>
        <s v="Tierra de nadie"/>
        <s v="Todas las familias felices"/>
        <s v="Todos Los Fuegos, El Fuego"/>
        <s v="Todos los Reinos Palpitan en Ti"/>
        <s v="Trabajo Asalariado Y Capital"/>
        <s v="Tragedias Completas"/>
        <s v="Trekking Colombia"/>
        <s v="Tres Ensayos Sobre Teoria Sexual"/>
        <s v="Tres Tristes Tigres"/>
        <s v="Tropico De Capricornio"/>
        <s v="Tú no existes"/>
        <s v="Tungairá"/>
        <s v="Un deseo loco"/>
        <s v="Un día en la vida de Ak, Pintor De Cavernas"/>
        <s v="Un Mundo Feliz"/>
        <s v="Un oficio del siglo XX"/>
        <s v="Un tal Bernabe Bernal"/>
        <s v="Un tesoro en la Navidad"/>
        <s v="Un...dos..tres..¡Ya!"/>
        <s v="Una Escalera Al Cielo"/>
        <s v="Una Hermosa Doncella"/>
        <s v="Una Historia No Oficial"/>
        <s v="Una Mujer Dificil"/>
        <s v="Universo Amarrado a la Pata de La Cama"/>
        <s v="Vanina Vanini Y Otros Relatos"/>
        <s v="Veinte poemas de amor y una cancion desesperada"/>
        <s v="Verde Shanghai"/>
        <s v="Veronika decide morir"/>
        <s v="Viaje a Rodrigues"/>
        <s v="Vida de Lazarillo de Tormes"/>
        <s v="Vida Feliz de un Joven Llamado Esteban"/>
        <s v="Vidas Paralelas"/>
        <s v="Viviendo Los 7 Habitos"/>
        <s v="Vivir para contarlo"/>
        <s v="Volar sobre el pantano"/>
        <s v="Walden Dos"/>
        <s v="Werther"/>
        <s v="Wigetta, un viaje mágico"/>
        <s v="Y de repente un angel"/>
        <s v="Yo soy Dios"/>
        <m/>
      </sharedItems>
    </cacheField>
    <cacheField name="categoria" numFmtId="0">
      <sharedItems containsBlank="1" count="78">
        <s v="Literatura Universal"/>
        <s v="Plan lector"/>
        <s v="Fabula empresarial"/>
        <s v="Arte y cultura"/>
        <s v="Novela"/>
        <s v="Literatura Latinoamericana"/>
        <s v="Novela Romántica"/>
        <s v="Ensayo"/>
        <s v="Poesía"/>
        <s v="Ficción"/>
        <s v="Crónica"/>
        <s v="Matemáticas Universitarias"/>
        <s v="Ingeniería"/>
        <s v="Literatura infantil"/>
        <s v="Literatura Fantástica"/>
        <s v="Ciencia ficción"/>
        <s v="Bienestar"/>
        <s v="Novela de desarrollo"/>
        <s v="Literatura juvenil"/>
        <s v="Espiritualidad"/>
        <s v="Memorias"/>
        <s v="Medicina"/>
        <s v="Sin especificar"/>
        <s v="Biografía"/>
        <s v="Salud y Bienestar"/>
        <s v="Tecnología e Informática"/>
        <s v="Matemáticas"/>
        <s v="Novela de aventuras"/>
        <s v="Humor"/>
        <s v="Drama"/>
        <s v="Cuentos"/>
        <s v="Historia"/>
        <s v="Novela juvenil"/>
        <s v="Superación"/>
        <s v="Cuentos infantiles"/>
        <s v="Cocina"/>
        <s v="Autobiografía"/>
        <s v="Ciencias Naturales"/>
        <s v="Guía"/>
        <s v="Comercio y negocios"/>
        <s v="Autoayuda"/>
        <s v="Economía"/>
        <s v="Filosofía"/>
        <s v="Científico"/>
        <s v="Política"/>
        <s v="Cuentos cortos"/>
        <s v="Antología"/>
        <s v="Motivación"/>
        <s v="Novela Griega"/>
        <s v="Novela corta"/>
        <s v="Literatura"/>
        <s v="Enciclopedias"/>
        <s v="Gerencia y liderazgo"/>
        <s v="Literatura Inglesa"/>
        <s v="Teatro"/>
        <s v="Técnica Actuación"/>
        <s v="Pensamiento"/>
        <s v="Novela Negra"/>
        <s v="Novela fantástica"/>
        <s v="Investigación"/>
        <s v="Terror"/>
        <s v="Inglés"/>
        <s v="Física"/>
        <s v="Metodología"/>
        <s v="Poesía hispanoamericana"/>
        <s v="Éxito"/>
        <s v="Exito"/>
        <s v="Esóterico"/>
        <s v="Salud"/>
        <s v="Humor Político"/>
        <s v="Poesía Erótica"/>
        <s v="Pedagogía"/>
        <s v="Ciencias Sociales"/>
        <s v="Veterinaria, Zootecnia"/>
        <s v="Finanzas"/>
        <s v="Publicidad y mercadeo"/>
        <s v="Académico"/>
        <m/>
      </sharedItems>
    </cacheField>
    <cacheField name="idcategoria" numFmtId="0">
      <sharedItems containsString="0" containsBlank="1" containsNumber="1" containsInteger="1" minValue="1" maxValue="76"/>
    </cacheField>
    <cacheField name="name2" numFmtId="0">
      <sharedItems containsBlank="1" count="12">
        <s v="ISBN10"/>
        <s v="ISBN13"/>
        <s v="Editorial"/>
        <s v="Edicion"/>
        <s v="Autor"/>
        <s v="Estado"/>
        <s v="Propietario"/>
        <s v="Pais"/>
        <s v="Genero"/>
        <s v="Propietario Anterior"/>
        <s v="Transaccion"/>
        <m/>
      </sharedItems>
    </cacheField>
    <cacheField name="caracteristica1" numFmtId="0">
      <sharedItems containsDate="1" containsBlank="1" containsMixedTypes="1" minDate="1899-12-31T04:01:03" maxDate="1899-12-30T00:00:00" count="1894">
        <n v="9789585881150"/>
        <s v="Comcosur"/>
        <n v="2012"/>
        <s v="George Orwell"/>
        <s v="Muy bueno"/>
        <s v="1057: Alexander Herrera"/>
        <s v="Sin especificar"/>
        <n v="9789580512370"/>
        <s v="Editorial Everest S.A."/>
        <s v="Gill Pittar"/>
        <s v="España"/>
        <s v="Académico"/>
        <s v="Bueno (con algunas marcas y maltrato natural)"/>
        <s v="1001: Manuel Ramirez"/>
        <n v="9584248987"/>
        <n v="9789584248985"/>
        <s v="Planeta"/>
        <n v="2016"/>
        <s v="ENRIQUE SERRANO"/>
        <s v="Nuevo"/>
        <n v="8479533382"/>
        <n v="9788479533380"/>
        <s v="Ediciones Urano S.A"/>
        <s v="1st. edition (May 1"/>
        <s v="M.D. Spencer Johnson"/>
        <s v="USA"/>
        <s v="Fabula empresarial"/>
        <n v="9789587583045"/>
        <s v="Aguilar"/>
        <s v="VLADDO"/>
        <n v="8402070396"/>
        <s v="Bruguera"/>
        <s v="Primera"/>
        <s v="Julio Cortázar"/>
        <s v="Argentina"/>
        <s v="Paulo Cohelo"/>
        <s v="Brasil"/>
        <s v="Literatura Latinoamericana"/>
        <n v="8402075312"/>
        <s v="Truman Capote"/>
        <s v="Estados Unidos"/>
        <s v="Novela"/>
        <n v="9587584694"/>
        <n v="9789587584691"/>
        <s v="Alfaguara"/>
        <n v="1"/>
        <n v="8434444704"/>
        <n v="9788434444706"/>
        <s v="Ariel"/>
        <n v="15"/>
        <s v="Joséph Roth"/>
        <s v="Círculo de lectores"/>
        <s v="Vladimir Nabokov"/>
        <s v="Grandes Autores, Grandes Obras"/>
        <s v="Ernest Hemingway"/>
        <s v="840206809X"/>
        <s v="Anagrama"/>
        <s v="Soledad Puertolas"/>
        <s v="Seix Barral, Biblioteca Breve"/>
        <s v="Oscar Collazos"/>
        <n v="9589012523"/>
        <n v="9789589012529"/>
        <s v="El Ancora Editores"/>
        <s v="1. ed edition (1990)"/>
        <s v="Alfredo Molano"/>
        <n v="9687529261"/>
        <s v="International Thomson"/>
        <n v="9"/>
        <s v="Earl W. Swokowski"/>
        <s v="México"/>
        <s v="1060 - José Gabriel Ramírez"/>
        <s v="844814077X"/>
        <s v="Mc Graw Hill"/>
        <s v="Luis Joyanes Aguilar"/>
        <n v="9780230024779"/>
        <s v="Educar S.A."/>
        <s v="Colombia"/>
        <n v="9583007676"/>
        <n v="9789583007675"/>
        <s v="Panamericana Editorial"/>
        <n v="2003"/>
        <s v="Lewis Carroll"/>
        <s v="Biblioteca Juvenil, Alianza"/>
        <s v="Carroll Lewis"/>
        <n v="9583001880"/>
        <n v="9789583001888"/>
        <n v="2004"/>
        <s v="Andrés Bello"/>
        <n v="2"/>
        <s v="Chile"/>
        <s v="Novela fantástica"/>
        <s v="Sebastian Calderón"/>
        <s v="Cambio"/>
        <n v="8431625864"/>
        <n v="9788431625863"/>
        <s v="VicensVives"/>
        <n v="1994"/>
        <n v="9583006831"/>
        <n v="9789580701804"/>
        <s v="May 30 2004"/>
        <s v="Julio Verna"/>
        <s v="Francia"/>
        <s v="Ciencia ficción"/>
        <s v="958049875X"/>
        <n v="9789580498759"/>
        <s v="Grupo Editorial Norma"/>
        <s v="Walter Riso"/>
        <n v="9580498784"/>
        <n v="9789580498780"/>
        <n v="8433968904"/>
        <n v="9788433968906"/>
        <s v="Editorial Anagrama"/>
        <n v="1999"/>
        <s v="Ian McEwan"/>
        <n v="8431660058"/>
        <n v="9788431660055"/>
        <s v="Vicens Vives"/>
        <s v="Horacio Quiroga"/>
        <s v="Uruguay"/>
        <s v="Literatura juvenil"/>
        <n v="9507311599"/>
        <n v="9789507311598"/>
        <s v="Seix Barral"/>
        <n v="1996"/>
        <s v="Benedetti, Mario"/>
        <n v="9789584519610"/>
        <s v="Sefirá"/>
        <s v="Lorna Byrne"/>
        <s v="1009: Angela Daiana Rodriguez Puerto"/>
        <s v="Hector Abad Faciolince"/>
        <s v="Gioconda Belli"/>
        <s v="Nicaragua"/>
        <s v="950731220X"/>
        <n v="9789507312205"/>
        <n v="1998"/>
        <s v="Ernesto R Sábato"/>
        <n v="9789584219183"/>
        <n v="2014"/>
        <s v="David Servan Schreiber"/>
        <s v="Bueno, subrayado"/>
        <s v="Jorge Luis Borges"/>
        <n v="9588061768"/>
        <n v="9789586154741"/>
        <s v="Alfaguara Ediciones S.A."/>
        <s v="Beatriz Helena Robledo"/>
        <s v="Poesía infantil"/>
        <s v="Regular (Con marcas"/>
        <n v="9583001678"/>
        <n v="9789583001673"/>
        <s v="1St Edition"/>
        <s v="Jaime Garcia Maffla"/>
        <s v="Poesia hispanoamericana"/>
        <s v="844997481X"/>
        <s v="Sapre"/>
        <s v="Montaigne, Michel Eyquen de"/>
        <n v="849754068986369"/>
        <s v="Oniro"/>
        <s v="Leon Chaitow"/>
        <n v="9701702298"/>
        <s v="Prentice Hall"/>
        <s v="Laura Lemay"/>
        <s v="Tecnología e Informática"/>
        <n v="9701703103"/>
        <s v="Rogers Cadenhead"/>
        <s v="1060: José Gabriel Ramírez"/>
        <n v="9708170011"/>
        <s v="9789708170017"/>
        <s v="Grupo Patria Cultural"/>
        <s v="2nd edition (December 1"/>
        <s v="Aurelio Baldor"/>
        <s v="1006: Javier Escudero"/>
        <s v="Manuel Ramirez"/>
        <s v="Venta"/>
        <n v="9580472637"/>
        <n v="9789580472636"/>
        <s v="Beatriz Ferro"/>
        <s v="Literatura infantil"/>
        <s v="Edhasa"/>
        <s v="Maurice Leblanc"/>
        <s v="Ediciones Nueva Visión"/>
        <s v="Ernesto Grassi"/>
        <n v="9583600709"/>
        <s v="Daniel Samper Pizano"/>
        <s v="Humor"/>
        <n v="9583600210"/>
        <n v="9789583600210"/>
        <s v="El Áncora Editores"/>
        <n v="1995"/>
        <n v="9583004731"/>
        <n v="9789583004735"/>
        <s v="1st. edition (April 1"/>
        <s v="Gianni Rodari"/>
        <s v="Italia"/>
        <n v="9585848600"/>
        <n v="9789585848603"/>
        <s v="Instituto Distrital de las Artes"/>
        <s v="Héctor Buitrago"/>
        <s v="Carlos Fuentes"/>
        <n v="9580469717"/>
        <n v="9789580469711"/>
        <n v="9589515517"/>
        <n v="9789589515518"/>
        <s v="Editorial Documentos Periodisticos"/>
        <s v="Carlos Medina Gallego"/>
        <s v="9788467457247"/>
        <s v="Planeta S.A."/>
        <s v="Daniel Defoe"/>
        <s v="China"/>
        <s v="Novela de aventuras"/>
        <n v="9580409455"/>
        <s v="Norma"/>
        <s v="Julia Mercedes Castilla"/>
        <s v="1003: Luis Carlos Ramirez Viatela"/>
        <s v="Villegas Editores"/>
        <s v="Español"/>
        <s v="Murray Cooper, Benjamin Freeman"/>
        <s v="Editorial Bruguera"/>
        <s v="Arturo Uslar Petri"/>
        <s v="958304119X"/>
        <n v="9789583041198"/>
        <n v="2013"/>
        <s v="Andrés Oppenheimer"/>
        <s v="Julio Cortazar"/>
        <n v="8423423840"/>
        <s v="Deusto"/>
        <s v="Janet Lowe"/>
        <n v="9580610174"/>
        <s v="Editorial Oveja Negra"/>
        <s v="Contreras, Joséph."/>
        <s v="Inglés"/>
        <s v="Tercer mundo"/>
        <s v="Fernando Navas Talero"/>
        <s v="Ricardo Piglia"/>
        <n v="8499083811"/>
        <n v="9788499083810"/>
        <s v="Random House Mondadori"/>
        <s v="Tra edition (September 3, 2010)"/>
        <s v="Gustave Flaubert"/>
        <n v="8420639532"/>
        <s v="978-8420639536"/>
        <s v="Alianza"/>
        <s v="Poc edition (2000)"/>
        <s v="José María Lopez Pinero"/>
        <s v="Edward Conze"/>
        <n v="9780440413318"/>
        <s v="Laurel-Leaf Book"/>
        <s v="Cristopher Paul Curtis"/>
        <n v="9584232207"/>
        <n v="9789584232205"/>
        <n v="3"/>
        <s v="Blue Jeans"/>
        <s v="1008: Natalia Andrea Borbon"/>
        <s v="Luz Adriana Cifuentes"/>
        <n v="9788493464233"/>
        <s v="Tendencias"/>
        <n v="2006"/>
        <s v="John Battelle"/>
        <n v="9580450528"/>
        <n v="9789580450528"/>
        <n v="2000"/>
        <s v="Lilia Lardone"/>
        <n v="9701027566"/>
        <s v="6 Volumen 2"/>
        <s v="Roland E. Larson"/>
        <n v="9701027558"/>
        <s v="6 Volumen 1"/>
        <n v="8408079646"/>
        <n v="9788408079644"/>
        <s v="Tra (7 de octubre de 2008)"/>
        <s v="Augusto Cury"/>
        <n v="9586149412"/>
        <n v="9789586149419"/>
        <s v="Germán Castro Caycedo"/>
        <s v="Oveja negra"/>
        <s v="Pablo Neruda"/>
        <s v="958830654X"/>
        <n v="9789588306544"/>
        <n v="2010"/>
        <n v="9580701806"/>
        <n v="9789580419303"/>
        <s v="Susaeta Ediciones"/>
        <s v="Volumen 5 de Novela de Vacaciones Edilux"/>
        <s v="Emilio Sanjuán"/>
        <s v="Olimpica"/>
        <s v="Jorge Rausch"/>
        <s v="Cocina"/>
        <n v="8432206539"/>
        <n v="9788432206535"/>
        <n v="1991"/>
        <s v="Mario Vargas Llosa"/>
        <n v="9507429735"/>
        <n v="9789507429736"/>
        <s v="Paulo Coelho"/>
        <n v="9583006696"/>
        <n v="9789583006692"/>
        <s v="Henrik Ibsen"/>
        <s v="Noruega"/>
        <s v="Teatro"/>
        <s v="Clara Rojas"/>
        <n v="9781405844741"/>
        <s v="Pearson"/>
        <s v="Amanda Maris"/>
        <n v="9587044568"/>
        <n v="9789587044560"/>
        <s v="Roald Dahl"/>
        <s v="Gales"/>
        <n v="8420460508"/>
        <n v="1987"/>
        <s v="Mirjam Pressler and Anaya"/>
        <s v="Alemania"/>
        <n v="8427034423"/>
        <n v="9788427034426"/>
        <s v="MR EDICIONES"/>
        <n v="2008"/>
        <s v="Eric Frattini"/>
        <s v="Sudamericana"/>
        <s v="Décima"/>
        <s v="Gabriel García Márquez"/>
        <s v="Ligeramente maltratado"/>
        <s v="Ediciones SM"/>
        <s v="María del Pilar García G"/>
        <n v="9789584537881"/>
        <n v="9789588948157"/>
        <n v="9588618924"/>
        <n v="9789583600708"/>
        <s v="Grijalbo"/>
        <n v="2011"/>
        <s v="E L James"/>
        <n v="9681911849"/>
        <n v="9789681911843"/>
        <s v="Mexico"/>
        <s v="Guía"/>
        <n v="9789584534156"/>
        <s v="Lygia Bojunga"/>
        <s v="9789588238241"/>
        <s v="Unilever"/>
        <n v="9580451864"/>
        <n v="9789580451860"/>
        <s v="1a. ed."/>
        <s v="Jack London"/>
        <n v="9586141896"/>
        <n v="9789586141895"/>
        <n v="9588156874"/>
        <n v="9789588156873"/>
        <s v="Sesana, Laura"/>
        <n v="9584217291"/>
        <n v="9789584217295"/>
        <n v="2007"/>
        <s v="David Bushnell"/>
        <s v="William Shakespeare"/>
        <n v="9586016269"/>
        <n v="9789505373284"/>
        <s v="Ediciones Macchi"/>
        <s v="John P. Griffin"/>
        <s v="1055: Nancy Durán"/>
        <s v="Circulo de lectores"/>
        <s v="Laura Esquivel"/>
        <n v="9580495653"/>
        <s v="Deepak Chopra"/>
        <s v="MARGUERITE YOURCENAR"/>
        <s v="Fondo de Cultura Económica USA"/>
        <s v="Aaron Copland"/>
        <n v="9684443331"/>
        <s v="Addison Wesley Longman"/>
        <s v="Alfred V. Aho"/>
        <n v="9588096766"/>
        <n v="9789588096766"/>
        <s v="Gente Nueva"/>
        <n v="2009"/>
        <s v="Jorge Jaramillo A."/>
        <s v="1076: Jorge Jaramillo A."/>
        <n v="9507314644"/>
        <n v="9789507314643"/>
        <n v="2005"/>
        <s v="María Idalia Gomez - Dario Fritz"/>
        <s v="Librería Suramérica"/>
        <s v="Colección Navegante"/>
        <n v="8472916928"/>
        <n v="9788472916920"/>
        <s v="Anicio Boeciuo"/>
        <n v="9701026241"/>
        <s v="Morris Rosenthal"/>
        <s v="Plaza y Janes"/>
        <s v="Carl Sagan"/>
        <s v="Juan Rousseau"/>
        <n v="9789584225970"/>
        <s v="Nelson Mandela"/>
        <s v="Perú"/>
        <s v="Fiodor M. Dostoievski"/>
        <s v="1074: Bryan Hortua"/>
        <s v="Stephenie Meyer"/>
        <s v="848280104X"/>
        <n v="9586331912"/>
        <s v="REI"/>
        <s v="Samuel Benchetrit"/>
        <n v="9586014169"/>
        <n v="9789586014168"/>
        <s v="Tercer Mundo Editores"/>
        <s v="1ra"/>
        <s v="María Jimena Duzán"/>
        <n v="9507311637"/>
        <n v="9789507311635"/>
        <n v="9583004898"/>
        <n v="9789583004896"/>
        <n v="9587046196"/>
        <n v="9789580469094"/>
        <s v="Judith Kerr"/>
        <s v="Edilux Ediciones"/>
        <s v="Hans Christian Andersen"/>
        <n v="9589096328"/>
        <n v="9788431671716"/>
        <s v="Charles y Mary Lamb"/>
        <s v="Inglaterra"/>
        <s v="Cuentos cortos"/>
        <n v="9582401230"/>
        <n v="9789580456339"/>
        <s v="Fyodor M. Dostoevsky"/>
        <n v="9587040384"/>
        <n v="9789587040388"/>
        <s v="Alexander Sergeyevich Pushkin"/>
        <s v="Rusia"/>
        <s v="Cuentos"/>
        <s v="Alejo Carpentier"/>
        <n v="9583006475"/>
        <n v="9789583006470"/>
        <s v="Emilia Pardo Bazán"/>
        <n v="9583006416"/>
        <n v="9789583006418"/>
        <n v="8427935048"/>
        <s v="Noguer"/>
        <s v="Sexta"/>
        <s v="Cuentos infantiles"/>
        <n v="9583007617"/>
        <n v="9789583007613"/>
        <s v="1. ed edition"/>
        <s v="Henry Gonzalez"/>
        <s v="Rep. Dominicana"/>
        <s v="Washington Irving"/>
        <n v="9586147452"/>
        <s v="Editorial Seix Barral"/>
        <s v="Luz Mary Giraldo"/>
        <s v="Antologia"/>
        <s v="Editorial Crítica"/>
        <s v="Maxime Chevalier"/>
        <s v="Jorge Luis Borges, Alejo Carpentier, Julio Cotázar, Juan Rulfo, Adolfo Bioy, Gabriel Garcia Marquez"/>
        <n v="9582400617"/>
        <n v="9789582400613"/>
        <s v="CONRADO ZULUAGA, Jorge Luis Borges "/>
        <s v="Fondo de cultura económica"/>
        <n v="9789580498803"/>
        <s v="Emily Conte"/>
        <s v="958047379X"/>
        <n v="9789580473794"/>
        <s v="Longo"/>
        <s v="Grecia"/>
        <s v="Novela Griega"/>
        <s v="Lauro"/>
        <s v="Giovanni Papini"/>
        <n v="9789802936311"/>
        <s v="Isabel Allende"/>
        <n v="9583366358"/>
        <s v="Ediciones Prolec"/>
        <s v="Gilberto Rodríguez Montaña"/>
        <s v="Bueno"/>
        <s v="1013: Iván Patiño"/>
        <n v="9582200987"/>
        <s v="Editorial Labor"/>
        <s v="4 1995"/>
        <s v="Wassily Kandinsky"/>
        <s v="Espiritualidad"/>
        <s v="Angela Becerra"/>
        <n v="8472915743"/>
        <s v="Sarpe"/>
        <s v="Santo Tomás"/>
        <s v="Filosofía"/>
        <n v="9581801308"/>
        <s v="Imprenta Nacional de Colombia"/>
        <s v="José Asunción Silva"/>
        <n v="8402070507"/>
        <s v="Cesare Pavese"/>
        <n v="8467253975"/>
        <n v="9788467253979"/>
        <s v="Cir"/>
        <s v="William Landay"/>
        <s v="Natalia Borbon"/>
        <n v="9580427402"/>
        <n v="9789580427407"/>
        <s v="Aims Intl Books Corp"/>
        <s v="Laura Restrepo"/>
        <n v="9588639433"/>
        <n v="9789588639437"/>
        <s v="LUMEN"/>
        <s v="Hermann Hesse"/>
        <s v="Helí Abel Torrado"/>
        <s v="EM"/>
        <s v="Fernando Soto Aparicio"/>
        <n v="8437606353"/>
        <s v="Editorial Catedra"/>
        <s v="Nicholas Abercrombie"/>
        <n v="8424114469"/>
        <n v="9788424114466"/>
        <s v="Everest Pub"/>
        <n v="8495199319"/>
        <n v="9788495199317"/>
        <s v="Grupo Oceano"/>
        <s v="Langenscheidt"/>
        <n v="8495199327"/>
        <n v="9788495199324"/>
        <s v="Langenscheidt "/>
        <s v="840806343X"/>
        <n v="9788408063438"/>
        <s v="Zoe Sallis"/>
        <s v="Autoayuda"/>
        <n v="9686210113"/>
        <s v="Editorial Grad"/>
        <n v="4"/>
        <s v="Miguel Angel Cornejo"/>
        <s v="Ciencias Aplicadas"/>
        <n v="8472915816"/>
        <s v="René Descartes"/>
        <s v="958633368X"/>
        <s v="Jean-Jacques Rousseau"/>
        <n v="9580476853"/>
        <n v="9580457867"/>
        <n v="9583000701"/>
        <n v="9789587046199"/>
        <s v="José Zorrilla"/>
        <s v="Gerardo Reyes"/>
        <n v="8433100645"/>
        <n v="9788433100641"/>
        <s v="Escuela Española D.L."/>
        <s v="16a. ed."/>
        <s v="Miguel de Cervantes Saavedra"/>
        <n v="95860116301"/>
        <s v="Vigésima séptima"/>
        <s v="Alvaro Salom Becerra"/>
        <n v="9580438927"/>
        <s v="William ospina"/>
        <s v="Jorge Amado"/>
        <n v="8401336163"/>
        <n v="9788401336164"/>
        <s v="Plaza &amp; Janes"/>
        <s v="Tra edition (March 30, 2007)"/>
        <s v="Mary Higgins Clark"/>
        <n v="8423309967"/>
        <s v="9789585816206"/>
        <s v="Destino"/>
        <s v="Juan Goytisolo"/>
        <n v="9684444389"/>
        <s v="C. Henry Edwards"/>
        <n v="9583000817"/>
        <n v="9789583000812"/>
        <s v="Sófocles-Eurípides"/>
        <s v="Clasicos griegos"/>
        <n v="9584232487"/>
        <n v="9789584232489"/>
        <s v="Petrit Baquero"/>
        <n v="9587580079"/>
        <n v="9789587580075"/>
        <s v="Santillana"/>
        <n v="9580443831"/>
        <n v="9789580443834"/>
        <s v="Marce Birmajer"/>
        <s v="Salamandra"/>
        <s v="Jonas Jonasson"/>
        <s v="ABC"/>
        <s v="Joséph Conrad"/>
        <n v="9580429014"/>
        <n v="9789580429012"/>
        <s v="Marcelo Birmajer"/>
        <n v="8402071724"/>
        <s v="William Burroughs"/>
        <n v="8402067107"/>
        <s v="D.H. Lawrence"/>
        <n v="8402067085"/>
        <s v="Graham Greene"/>
        <n v="9580600007"/>
        <s v="1097: Santiago Viana"/>
        <s v="Bruguera, Libro Amigo"/>
        <s v="Federico Andahazi"/>
        <n v="9507427872"/>
        <n v="9789507427879"/>
        <n v="1997"/>
        <n v="8408099957"/>
        <n v="9789584206466"/>
        <s v="Javier Sierra"/>
        <n v="8415089341"/>
        <n v="9788415089346"/>
        <s v="Plutón Ediciones"/>
        <s v="Friedrich Nietzche"/>
        <s v="Literatura Random House"/>
        <n v="9789588894379"/>
        <s v="Literatura Ramdom House"/>
        <s v="William Ospina "/>
        <n v="8402071738"/>
        <s v="Leonardo Sciascia"/>
        <n v="9789589012918"/>
        <s v="Academia Charlot"/>
        <s v="Jaime Botero Gómez"/>
        <s v="Técnica Actuación"/>
        <n v="9789585871564"/>
        <s v="Publicaciones Semana S.A"/>
        <n v="2015"/>
        <s v="Daniel Samper Ospina"/>
        <s v="Sandor Marai"/>
        <s v="Siglo Veintiuno Ediciones "/>
        <s v="Didier Anzieu"/>
        <s v="Monte Avila"/>
        <s v="Jacques Monod"/>
        <n v="8459905667"/>
        <s v="Platón"/>
        <n v="8402040388"/>
        <s v="Italo Calvino"/>
        <s v="Susan Sontag"/>
        <n v="9586392201"/>
        <n v="9789586392204"/>
        <s v="Areté"/>
        <n v="9580462690"/>
        <n v="9789580462699"/>
        <n v="2001"/>
        <s v="Darcy Pattison"/>
        <n v="8477204055"/>
        <n v="9788477204053"/>
        <s v="Ediciones Obelisco"/>
        <s v="Robert Fisher"/>
        <s v="Siruela, Bolsillo"/>
        <n v="8496581438"/>
        <n v="9788496581432"/>
        <s v="Zeta"/>
        <s v="McCullough, Colleen"/>
        <s v="Libros &amp; Libros S.A."/>
        <s v="Aníbal Tobón"/>
        <n v="9586143090"/>
        <n v="9789586143097"/>
        <s v="German Castro Caycedo"/>
        <n v="1989"/>
        <s v="German Castro Caicedo"/>
        <n v="9706130403"/>
        <s v="Harla S.A"/>
        <n v="6"/>
        <s v="Louis Leithold"/>
        <s v="1011: Sergio Galindo"/>
        <s v="Matthew Pearl"/>
        <s v="Arturo Perez"/>
        <s v="950491599X"/>
        <n v="9789504915997"/>
        <s v="Andahazi, Federico"/>
        <n v="9583002763"/>
        <n v="9789583002762"/>
        <s v="Suiza"/>
        <n v="9588089425"/>
        <s v="9789588089423"/>
        <s v="El Tiempo"/>
        <n v="2002"/>
        <s v="Daniel Muñoz"/>
        <s v="843991198X"/>
        <s v="Laboratorios Incobra"/>
        <n v="9583002852"/>
        <s v="Eduardo Caballero Calderón"/>
        <n v="9580408556"/>
        <n v="9789580408550"/>
        <n v="1992"/>
        <s v="Robert Louis Stevenson"/>
        <s v="Reino Unido"/>
        <n v="8434580187"/>
        <n v="9788434580183"/>
        <s v="Salvat"/>
        <n v="1982"/>
        <n v="9789584616494"/>
        <s v="Negret books"/>
        <n v="9501515745"/>
        <n v="9789501515749"/>
        <s v="Javier Vergara"/>
        <s v="Richard Bach"/>
        <n v="9580428891"/>
        <n v="9789580428893"/>
        <s v="Ellis Kaut"/>
        <s v="840806679X"/>
        <n v="9788466725576"/>
        <s v="Juan Eslava Galán"/>
        <s v="Historia"/>
        <n v="8402071880"/>
        <s v="Jhon Le Carre"/>
        <n v="8423424820"/>
        <s v="Vivek Gupta"/>
        <n v="8423424812"/>
        <s v="Pertti Karkainen"/>
        <s v="R.L. Stevenson"/>
        <n v="9580460264"/>
        <n v="9789580460268"/>
        <s v="Sharon Creech"/>
        <n v="9580449007"/>
        <s v="Terence Blacker"/>
        <s v="Edgar Allan Poe"/>
        <s v="Alianza Editorial"/>
        <s v="J.D. Salinger"/>
        <n v="9789584232090"/>
        <s v="J.R.R. Tolkien"/>
        <s v="847751125X"/>
        <n v="9788477511250"/>
        <s v="AGATHA CHRISTIE"/>
        <s v="José Saramago"/>
        <s v="842542092X"/>
        <n v="9788425420924"/>
        <s v="Editorial Herder"/>
        <n v="22"/>
        <s v="Viktor Frankl"/>
        <n v="8425211017"/>
        <s v="Herder"/>
        <s v="Victor E. Frankl"/>
        <n v="9583007218"/>
        <n v="9789583007217"/>
        <s v="H. G. Wells"/>
        <s v="Víctor Hugo"/>
        <s v="Muy Regular"/>
        <n v="9586142922"/>
        <s v="Octava"/>
        <s v="Investigación"/>
        <n v="9789586142922"/>
        <s v="840805032X"/>
        <n v="9788408050322"/>
        <s v="Jaime Baily"/>
        <s v="958614352X"/>
        <s v="Segunda"/>
        <n v="9789586143523"/>
        <n v="9580433259"/>
        <n v="9789580433255"/>
        <s v="Chaim Perelman "/>
        <n v="8432212490"/>
        <n v="9788432212499"/>
        <n v="9580473463"/>
        <n v="9789580473466"/>
        <s v="Gabrielle Wang"/>
        <n v="8431671718"/>
        <n v="9788431648893"/>
        <s v="Liu Si-yuan"/>
        <n v="9584202081"/>
        <n v="9789584202086"/>
        <s v="Alfredo Iriarte"/>
        <n v="9788423337309"/>
        <s v="Leo Perutz"/>
        <n v="8420638412"/>
        <n v="9788420638416"/>
        <s v="HermannHesse"/>
        <n v="9581400990"/>
        <n v="9789581400997"/>
        <s v="Biblioteca de Bolsillo"/>
        <s v="Eduardo Mendoza"/>
        <n v="9587044231"/>
        <n v="9789587044232"/>
        <s v="Manuel Rivas"/>
        <n v="9586142256"/>
        <n v="9789586142250"/>
        <s v="Milan Kundera"/>
        <n v="9682315883"/>
        <n v="9789682315886"/>
        <s v="Eduardo Galeano"/>
        <s v="Editores Mexicanos"/>
        <s v="958044532X"/>
        <n v="9789580445326"/>
        <s v="Christine Nostlinger"/>
        <s v="Austria"/>
        <n v="9580447675"/>
        <n v="9789580447672"/>
        <s v="Colección Milenio"/>
        <s v="Fernando González"/>
        <s v="Sigmund Freud"/>
        <n v="9875452114"/>
        <n v="9789875452114"/>
        <s v="Paula Bombara"/>
        <s v="Libro Amigo"/>
        <s v="Yukio Mishima"/>
        <n v="9580409781"/>
        <s v="Esteban Echeverría"/>
        <n v="9789580469063"/>
        <s v="Esteban Echavarría"/>
        <s v="1056: John Sebastián Cifuentes"/>
        <s v="Planeta, Agostini"/>
        <n v="5"/>
        <s v="Erich Fromm"/>
        <s v="Fondo de Cultura Economica"/>
        <s v="Jean Rousset"/>
        <s v="José Marroquin"/>
        <n v="9788478448159"/>
        <s v="Siruela"/>
        <s v="Jostein Gaarder"/>
        <s v="Regular"/>
        <n v="9583004197"/>
        <n v="9789583004193"/>
        <s v="Alexandr Ivanovich Oparin"/>
        <s v="Científico"/>
        <s v="Arturo Perez - Reverte"/>
        <n v="84020754444"/>
        <n v="8402075444"/>
        <n v="9788402075444"/>
        <s v="Alcaná Libros"/>
        <s v="Gabriel Garcia Marquez"/>
        <n v="9588461065"/>
        <n v="9789588461069"/>
        <s v="Icono Editorial"/>
        <s v="Ana Carrigan"/>
        <s v="Camm"/>
        <s v="Camilo Chaparro"/>
        <n v="9789583001710"/>
        <s v="Federico Engels"/>
        <n v="9587043057"/>
        <s v="Punto de lectura"/>
        <s v="1068: Liliana Laverde"/>
        <s v="1ra Parte"/>
        <s v="Stephen King"/>
        <n v="9587040171"/>
        <n v="9789587040173"/>
        <s v="1 2008"/>
        <s v="Angela Sommer-Bodenburg"/>
        <s v="Diana"/>
        <s v="Joséph Murphy"/>
        <n v="9587049543"/>
        <n v="9789587049541"/>
        <s v="María José Martínez"/>
        <n v="9789583022412"/>
        <s v="Franz Kafka"/>
        <s v="Obras Maestras del Siglo XX"/>
        <n v="9583001546"/>
        <n v="9789583001543"/>
        <s v="Carlos Sabino"/>
        <s v="Científico"/>
        <n v="8401375061"/>
        <n v="9788401375064"/>
        <s v="3rd edition (1994)"/>
        <s v="Frederick Forsyth "/>
        <n v="9788323684588"/>
        <s v="Edebé"/>
        <s v="Clásicos"/>
        <s v="968132269X"/>
        <n v="9789681322694"/>
        <s v="Og Mandino"/>
        <s v="9788420655505"/>
        <n v="7"/>
        <s v="Slavenka Drakulic"/>
        <n v="9580433720"/>
        <n v="9789580433729"/>
        <n v="8420634115"/>
        <n v="9788420634111"/>
        <s v="1st edition (1972)"/>
        <s v="William Golding"/>
        <n v="8466305319"/>
        <s v="9788466305310"/>
        <s v="Mario Puzo"/>
        <s v="1014: Andres Ortiz Rosario"/>
        <n v="8402067077"/>
        <s v="Cuba"/>
        <s v="Albert Einstein"/>
        <n v="8499422934"/>
        <n v="9788499422930"/>
        <s v="Ediciones Península"/>
        <s v="Primo Levi"/>
        <n v="6071300665"/>
        <n v="9786071300669"/>
        <s v="Grupo Carvajal"/>
        <s v="María Baranda"/>
        <n v="8402066852"/>
        <n v="9788402066855"/>
        <s v="Bruguera, Libro amigo, Alfaguara"/>
        <n v="1980"/>
        <s v="Gunter Grass"/>
        <n v="8423324745"/>
        <n v="9788423324743"/>
        <s v="Booket"/>
        <s v="Eugene M. Chudnovsky, Javier Tejada, Eduardo Punset"/>
        <n v="9580470782"/>
        <n v="9789580470786"/>
        <s v="Cooper Patrick"/>
        <n v="9580494088"/>
        <s v="Keiko Kasza"/>
        <s v="Editorial Andes"/>
        <s v="Alejandro Dumas"/>
        <s v="Ernesto Sábato"/>
        <n v="9586140857"/>
        <n v="1984"/>
        <s v="Red Editorial Iberoamericana"/>
        <n v="9588662419"/>
        <n v="9789588662411"/>
        <s v="Roberto Ampuero"/>
        <n v="8434444445"/>
        <n v="9788434444447"/>
        <s v="Fernando Savater"/>
        <n v="9582700009"/>
        <s v="Arango"/>
        <n v="8474320038"/>
        <n v="9788474320039"/>
        <s v="Gediza Editorial"/>
        <s v="Gilles Deleuze"/>
        <s v="Álvaro Mutiz"/>
        <n v="9587040586"/>
        <s v="Ediciones Casa Silva"/>
        <s v="José Asuncion Silva"/>
        <n v="9788423683550"/>
        <s v="Enrique Gudin de la Lama"/>
        <n v="8434222922"/>
        <s v="Parramón Ediciones"/>
        <s v="Axis"/>
        <n v="8434222884"/>
        <n v="8482370316"/>
        <s v="9788482370316"/>
        <s v="Thassalia"/>
        <s v="Anita Brookner"/>
        <s v="Andrés Felipe Ortiz Rosario"/>
        <s v="Donacion"/>
        <n v="9789584535252"/>
        <s v="Macmillan"/>
        <s v="Mary Bowen"/>
        <n v="9780230024595"/>
        <n v="8459902048"/>
        <n v="9788459902045"/>
        <n v="8479792744"/>
        <n v="9788479792749"/>
        <s v="Anaya"/>
        <s v="José Marti"/>
        <n v="8427938314"/>
        <n v="9788427938311"/>
        <s v="Noguer Y Caralt Editore"/>
        <s v="Fallaci, Oriana"/>
        <s v="Letras Universales"/>
        <s v="Marcial"/>
        <s v="2da Edicion"/>
        <s v="Ricardo Silva"/>
        <s v="968271012X"/>
        <n v="9789682710124"/>
        <s v="Paco Ignacio Taibo II"/>
        <s v="Herbert Marcuse"/>
        <s v="Mario Mendoza"/>
        <n v="9589609198"/>
        <n v="9580445303"/>
        <n v="9789580445302"/>
        <s v="Ana María Machado"/>
        <n v="9789561206540"/>
        <s v="Zig-Zag"/>
        <s v="Biblioteca Psicologías del siglo XX"/>
        <n v="8402071872"/>
        <s v="José Donoso"/>
        <n v="8423423867"/>
        <s v="C.K. Prahalad"/>
        <n v="8423423832"/>
        <s v="Michael E. Porter"/>
        <n v="8420602876"/>
        <n v="9788420602875"/>
        <s v="Romero, José Luis"/>
        <s v="Honore De Balzac"/>
        <s v="Esopo, Iriarte y Samaniego"/>
        <s v="Siglo Veintiuno SA"/>
        <s v="7ma Edición"/>
        <s v="Nicos Poulantzas"/>
        <n v="9789583001000"/>
        <n v="9500426803"/>
        <n v="9789500426800"/>
        <s v="La Nacion"/>
        <n v="9583800090"/>
        <n v="9789580460725"/>
        <s v="Fondo de Cultura Economica USA"/>
        <s v="Emmanuel Kant"/>
        <n v="9701003276"/>
        <s v="3 Tomo 2"/>
        <s v="Raymond A. Serway"/>
        <n v="8429143564"/>
        <s v="Reverté S.A"/>
        <s v="Paul A. Tipler"/>
        <n v="9701035828"/>
        <s v="5 Tomo 2"/>
        <s v="970103581X"/>
        <s v="5 Tomo 1"/>
        <n v="9702605113"/>
        <s v="11 Volumen 1"/>
        <s v="Francis W. Sears"/>
        <s v="847291660X"/>
        <n v="9788472916609"/>
        <s v="Schopenhauer, Arthur"/>
        <n v="8401491363"/>
        <n v="9788401491368"/>
        <s v="Isaac Asimov"/>
        <s v="Colección Austral"/>
        <s v="M. Kant"/>
        <n v="8448136543"/>
        <s v="Abraham Silberschatz"/>
        <n v="8448106032"/>
        <n v="8448146417"/>
        <s v="842040361X"/>
        <n v="9788420403618"/>
        <s v="Hurley, Tonya"/>
        <s v="Grupera"/>
        <s v="José Repolles"/>
        <n v="9584204556"/>
        <n v="9789584204554"/>
        <s v="George Soros"/>
        <n v="9789582430030"/>
        <s v="Myriam Stella Aponte Báez"/>
        <n v="8472915808"/>
        <s v="Aristóteles"/>
        <n v="9706669493"/>
        <n v="9789706669490"/>
        <s v="Grupo Editorial Tomo"/>
        <s v="Charles Dickens"/>
        <s v="Douglas Adams"/>
        <n v="8434830922"/>
        <n v="9788434830929"/>
        <s v="22 edition"/>
        <s v="Ricardo Alcantara"/>
        <s v="9789587570793"/>
        <s v="Intermedio Editores Ltda."/>
        <s v="Sebastián Saldarriaga"/>
        <s v="Bueno - Subrayado"/>
        <n v="9586146855"/>
        <n v="9789586146852"/>
        <n v="439708184"/>
        <s v="9780439708180"/>
        <s v="Scholastic"/>
        <s v="J.K. Rowling"/>
        <s v="1004: Fabian Camilo Heredia Rodríguez"/>
        <n v="8478886141"/>
        <n v="9788478885497"/>
        <s v="Publicaciones y Ediciones Salamandra, S.A."/>
        <s v="J. K. Rowling"/>
        <n v="8478886168"/>
        <s v="JK Rowling"/>
        <s v="Obras"/>
        <n v="73"/>
        <s v="F. Scott Fitzgerald"/>
        <n v="9584521276"/>
        <n v="9789584521279"/>
        <s v="Patricia Lara Salive"/>
        <n v="2865420068"/>
        <s v="Parke-Davis"/>
        <s v="Patrice Boussel"/>
        <s v="George H. Sabine"/>
        <n v="9583002208"/>
        <n v="9789583002205"/>
        <s v="Tercera edición"/>
        <s v="Francisco de Quevedo"/>
        <s v="Carlos Garcia Gual"/>
        <n v="9789588613567"/>
        <s v="Adela Paez Muñoz"/>
        <s v="Marx Weber"/>
        <s v="ROBERTSON, A. Y STEVENS D."/>
        <s v="David Thomson"/>
        <n v="8408019619"/>
        <n v="9788408019619"/>
        <s v="Alvaro Mutis"/>
        <n v="9580475326"/>
        <s v="Álvaro Mutis"/>
        <n v="9580434131"/>
        <n v="9789580434139"/>
        <n v="9587040643"/>
        <n v="8448132149"/>
        <s v="Roger S. Pressman"/>
        <n v="9681908155"/>
        <n v="9789681908157"/>
        <n v="9789580498810"/>
        <n v="8478290567"/>
        <n v="9788478290567"/>
        <s v="John E. Hopcroft"/>
        <s v="Educación"/>
        <s v="Walter Montenegro"/>
        <n v="9684290691"/>
        <s v="Nueva Imagen"/>
        <s v="David Kaplan, Robert A. Manners"/>
        <n v="9507310924"/>
        <n v="9789507310928"/>
        <s v="Mario Benedetti"/>
        <n v="9701701666"/>
        <s v="Hamdy A. Taha"/>
        <n v="8448139801"/>
        <s v="Jim Keogh"/>
        <s v="Ediciones Alborada"/>
        <s v="Carlos Arango Z"/>
        <s v="Hans Magnus Enzensberger"/>
        <s v="Editorial Printer"/>
        <s v="Colección Laguna"/>
        <s v="Jane Austen"/>
        <n v="9580455821"/>
        <n v="9789580455820"/>
        <n v="1990"/>
        <n v="8408082264"/>
        <n v="9788408099956"/>
        <s v="Fernando Quiroz"/>
        <n v="8402071317"/>
        <s v="Rafael Alberti"/>
        <s v="Manuel Mejia Vallejo"/>
        <n v="8401380111"/>
        <n v="9788401380112"/>
        <s v="Fernando De Rojas"/>
        <n v="9583001341"/>
        <n v="9789583001345"/>
        <n v="9789584244772"/>
        <s v="Paula Hawkins"/>
        <s v="1002: Luz Adriana Cifuentes Caballero"/>
        <n v="9586140601"/>
        <n v="9789586140607"/>
        <s v="Planeta, Seix Barral"/>
        <s v="Dominique La pierre"/>
        <n v="9587583922"/>
        <n v="9789587583922"/>
        <n v="8499083722"/>
        <n v="9788499083728"/>
        <s v="Poc Tra edition (July 2010)"/>
        <s v="Stephen W. Hawking, Lucy Hawking "/>
        <n v="8496118894"/>
        <s v="Sol90"/>
        <s v="Camilo José Cela"/>
        <n v="8402067093"/>
        <n v="8425351650"/>
        <n v="9788425351655"/>
        <s v="Haylie Pomroy"/>
        <s v="Salud"/>
        <s v="Alexander Herrera"/>
        <s v="9789583000768"/>
        <n v="11"/>
        <s v="Dante Alighieri"/>
        <s v="Literatura"/>
        <s v="Dante"/>
        <n v="8497941268"/>
        <n v="9788497941266"/>
        <s v="Edimat Libros"/>
        <s v="Thomas Bulfinch"/>
        <s v="German Espinosa"/>
        <s v="958300118X"/>
        <n v="9789583001185"/>
        <s v="Virgil"/>
        <n v="8459901971"/>
        <s v="Kierkegaard, Soren"/>
        <n v="6071126150"/>
        <n v="9786071126153"/>
        <s v="HIROMI SHINYA"/>
        <n v="9584220772"/>
        <n v="9789584220776"/>
        <s v="Bronce"/>
        <s v="Jean Dominique Bauby"/>
        <n v="9580450420"/>
        <n v="9789580450429"/>
        <s v="Kapelusz"/>
        <s v="October 2000"/>
        <s v="Jackie Niebisch"/>
        <n v="9584508687"/>
        <n v="9789584508683"/>
        <s v="Santiago Rojas Posada"/>
        <s v="T.S. Kuhn"/>
        <n v="9586392228"/>
        <n v="9799586392227"/>
        <s v="Plaza Janés"/>
        <s v="Kitty Kelley"/>
        <n v="9789584241641"/>
        <s v="Tusquets"/>
        <n v="9588061466"/>
        <s v="Cuarta"/>
        <s v="El Ateneo"/>
        <s v="Oriana Fallaci"/>
        <n v="9589136117"/>
        <n v="9789589136117"/>
        <s v="Silvia miguens"/>
        <n v="9586140865"/>
        <n v="9789586140867"/>
        <n v="9588806445"/>
        <n v="9789588806440"/>
        <s v="Santiago Gamboa"/>
        <s v="Guillermo Cabrera Infante"/>
        <n v="8402070949"/>
        <s v="Boris Vian"/>
        <n v="9788478630363"/>
        <s v="P &amp; J.CAMBIO 16"/>
        <s v="Daniel Yergin"/>
        <s v="René Barrera"/>
        <s v="Patrick Suskind"/>
        <s v="9789588886220"/>
        <s v="Penguin Random House Grupo Editorial"/>
        <n v="9583001198"/>
        <s v="Sin especificarro"/>
        <n v="8475097448"/>
        <n v="9788475097442"/>
        <s v="Paidos Iberica Ediciones SA"/>
        <s v="Aumont, Jacques"/>
        <s v="Paidos"/>
        <s v="Jacques Aumont"/>
        <s v="847223682X"/>
        <s v="Fabula Tusquets Editores"/>
        <n v="1993"/>
        <s v="Bueno (Con algunas marcas de maltrato natural)"/>
        <n v="9501516415"/>
        <n v="9789501516418"/>
        <s v="Vergara"/>
        <s v="Daniel Goleman"/>
        <n v="9501519503"/>
        <n v="9789501519501"/>
        <s v="José Antonio Marina"/>
        <n v="8492919108"/>
        <n v="9788492919109"/>
        <s v="Plata"/>
        <s v="Tra (14 de noviembre de 2011)"/>
        <s v="Alden Bell"/>
        <n v="17"/>
        <n v="8402071341"/>
        <s v="Polonia"/>
        <s v="843220692X"/>
        <s v="Novena reimpresión"/>
        <s v="Octavio Paz"/>
        <s v="Ensayo"/>
        <n v="6070720458"/>
        <n v="9786070720451"/>
        <n v="789584535924"/>
        <s v="Don Piper - Cecil Murphey"/>
        <s v="958240017X"/>
        <n v="9789582400170"/>
        <s v="Amira de la Rosa"/>
        <s v="Tomas Gonzales"/>
        <n v="9587582535"/>
        <n v="9789587582536"/>
        <s v="Tomás González"/>
        <n v="9588089611"/>
        <n v="9789588089614"/>
        <n v="9789587040333"/>
        <s v="David Vásquez Hurtado - Ana María Díaz Collazos"/>
        <n v="9582401087"/>
        <n v="9789582401085"/>
        <s v="Sid Fleischman"/>
        <s v="Bedout"/>
        <s v="Bolsilibros Bedout"/>
        <s v="Tomás Carrasquilla"/>
        <s v="Muy maltratada"/>
        <s v="958633130X"/>
        <n v="9789586331302"/>
        <s v="Angeles Camargo, Cátedra"/>
        <s v="Ediciones UNAULA"/>
        <s v="Gustavo Álvarez Gardeazabal"/>
        <n v="8401336678"/>
        <n v="9788401336676"/>
        <s v="Plaza &amp; Janés"/>
        <s v="22 de febrero de 2008"/>
        <s v="Mary Higgins Clark "/>
        <n v="8466301968"/>
        <n v="8402070019"/>
        <n v="9586146030"/>
        <n v="8482801139"/>
        <s v="León Tolstoi"/>
        <n v="8466617655"/>
        <n v="9788466617659"/>
        <s v="Ediciones B"/>
        <s v="Margaret Atwood"/>
        <n v="8402072097"/>
        <s v="Ramon Gomez de la Serna"/>
        <s v="Philippe Claudel"/>
        <n v="9587043391"/>
        <n v="9789587043396"/>
        <s v="Distribuidora Aguilar, Altea, Taurus, Alfaguara, S.A."/>
        <s v="Juan Carlos Garay"/>
        <s v="Mondadori"/>
        <s v="Roger Penrose"/>
        <n v="9583000639"/>
        <n v="9788423683758"/>
        <s v="Rosa Navarro Durán"/>
        <n v="9580484848"/>
        <s v="Prahalad"/>
        <n v="9501227219"/>
        <n v="9789501227215"/>
        <s v="Hugo Mancuso"/>
        <n v="9580495602"/>
        <n v="8427000596"/>
        <n v="9788427000599"/>
        <s v="Ediciones Martinez Roca"/>
        <s v="Fred Reinfeld"/>
        <n v="8402069908"/>
        <s v="Jhon Steinbeck"/>
        <n v="9589609465"/>
        <s v="Herrera Restrepo, Daniel"/>
        <n v="8440676166"/>
        <n v="9788440676160"/>
        <n v="53"/>
        <s v="Wilkie Collins"/>
        <n v="9707310839"/>
        <n v="9789707310834"/>
        <s v="Elena Poniatowska"/>
        <n v="8477206236"/>
        <n v="9788477206231"/>
        <s v="Obelisco"/>
        <s v="Marcia Grad"/>
        <n v="8466219293"/>
        <n v="9788466219297"/>
        <s v="Libsa"/>
        <s v="Adolfo Perez Agusti"/>
        <s v="Jed Rubenfeld"/>
        <s v="Mario Aguilera Peña"/>
        <n v="8423341615"/>
        <n v="9788423341610"/>
        <s v="Stieg Larsson"/>
        <s v="Suecia"/>
        <s v="Ficción"/>
        <s v="Immanuel Kant"/>
        <n v="8432210730"/>
        <n v="9788432210730"/>
        <n v="8479011114"/>
        <n v="9788479011116"/>
        <s v="Integral"/>
        <s v="Frederic Vinyes"/>
        <s v="Georges Lefebvre"/>
        <n v="9789583001246"/>
        <s v="M.I. Mijailov"/>
        <n v="9583011169"/>
        <n v="9788424113834"/>
        <s v="Jairo Aníbal Niño"/>
        <n v="12"/>
        <s v="John Kenneth Galbraith"/>
        <n v="8415420447"/>
        <n v="9788415420446"/>
        <s v="Isabel Vila, Angeles Doñate "/>
        <n v="8492801174"/>
        <n v="9788492801176"/>
        <s v="Books4pocket"/>
        <s v="Enrique Cortés"/>
        <n v="9586149064"/>
        <s v="1015: Daniel Dueñas"/>
        <s v="Alfredo Brayce Echenique"/>
        <s v="James Salter"/>
        <s v="Carlos Cuautemoc Sanchez"/>
        <n v="1607380226"/>
        <s v="Taller del éxito"/>
        <s v="Camilo Cruz"/>
        <s v="Motivación"/>
        <s v="Literatura Mondadori"/>
        <s v="Javier Cercas"/>
        <n v="9587585623"/>
        <n v="9789587585629"/>
        <s v="Joel Dicker"/>
        <n v="9588639441"/>
        <n v="9789588639444"/>
        <s v="MUNRO ALICE"/>
        <n v="9588089220"/>
        <n v="9789588089225"/>
        <s v="José Eustacio Rivera"/>
        <s v="Debolsillo"/>
        <s v="Robin S. Sharma"/>
        <n v="8466705694"/>
        <n v="9789588618920"/>
        <s v="Grupo Anaya S.A."/>
        <s v="Arthur Conan Doyle"/>
        <n v="9580440700"/>
        <n v="9789580440703"/>
        <s v="Frank MC Court"/>
        <s v="Ediciones de Bolsillo"/>
        <n v="8423423913"/>
        <s v="W. Bennis"/>
        <n v="9583001252"/>
        <n v="9789588061764"/>
        <s v="1st. edition (December 1"/>
        <s v="Luis Vargas Tejada"/>
        <n v="9580419302"/>
        <n v="9789583001253"/>
        <s v="March 1994"/>
        <s v="Carlos Castañeda"/>
        <n v="9505113331"/>
        <n v="9789505113330"/>
        <s v="Christopher Silvester"/>
        <n v="9789587098822"/>
        <s v="Estefanía Gonzaléz Vélez - Orián Jiménez Meneses"/>
        <n v="9707773758"/>
        <n v="9789707773752"/>
        <s v="Oceano De Mexico"/>
        <s v="Jean M. Auel"/>
        <s v="El Arca de Papel"/>
        <s v="Fulcanelli"/>
        <n v="9501505855"/>
        <n v="9789501505856"/>
        <s v="Javier Vergara Editor"/>
        <s v="Robin Norwood"/>
        <n v="8402071899"/>
        <s v="Virginia Woolf"/>
        <n v="9584237640"/>
        <n v="9789584237644"/>
        <s v="Sascha Barboza"/>
        <s v="847530933X"/>
        <n v="9788475309330"/>
        <s v="Ediciones ORBIS"/>
        <n v="1985"/>
        <s v="Emile Durkheim"/>
        <s v="Paul Poupard"/>
        <n v="9580494819"/>
        <n v="9580495610"/>
        <n v="8432311456"/>
        <n v="9788432311451"/>
        <n v="9589012914"/>
        <n v="9789588160863"/>
        <s v="Daniel Samper"/>
        <s v="Humor Político"/>
        <n v="9588160863"/>
        <n v="9788408082262"/>
        <s v="Villegas Editores S.A."/>
        <s v="1 2005"/>
        <s v="Juan Gustavo Cobo Borda"/>
        <s v="Poesía Erótica"/>
        <s v="9789588247991"/>
        <s v="Net Educativa"/>
        <s v="Flor Alba Santamaría V. Martha Helena Barreto R."/>
        <s v="Pedagogía"/>
        <n v="8432040568"/>
        <n v="9788432040566"/>
        <s v="Gary Jennings"/>
        <n v="9701034384"/>
        <s v="Michael Joséph Miller"/>
        <s v="848280927X"/>
        <n v="9788482809274"/>
        <s v="Margaret Mitchell"/>
        <n v="8479535105"/>
        <n v="9788479535100"/>
        <s v="Urano"/>
        <s v="Doreen Virtue"/>
        <s v="Editorial Kimpres Ltda."/>
        <s v="2 Tomo1"/>
        <s v="César A. Becerra Santamaría"/>
        <s v="1136: Diego Andrés Alfonso"/>
        <s v="958045633X"/>
        <n v="9789583007644"/>
        <s v="Yolanda Reyes"/>
        <s v="958043400X"/>
        <s v="Jon Scieszka"/>
        <s v="9789587058390"/>
        <s v="Osvaldo Vladimir Maraboli Salazar"/>
        <n v="9872140278"/>
        <n v="9789872140274"/>
        <s v="Terramar"/>
        <n v="8478081518"/>
        <s v="Sirio"/>
        <s v="Milewski Harford"/>
        <s v="Esóterico"/>
        <n v="8420482633"/>
        <n v="9788420482637"/>
        <s v="847005161X"/>
        <n v="9788470051616"/>
        <s v="Ricardo Aguilera"/>
        <n v="1974"/>
        <s v="ASSIAC"/>
        <n v="9789584229571"/>
        <s v="Joshua Foer"/>
        <n v="9788423674190"/>
        <s v="Jaume Miquel Peidro"/>
        <n v="9789584219855"/>
        <n v="13"/>
        <s v="607400367X"/>
        <n v="9786074003673"/>
        <s v="Oceano"/>
        <s v="John Grey"/>
        <s v="Juan Gabriel Vaquez"/>
        <s v="William Faulkner"/>
        <s v="W. Ebernstein"/>
        <n v="9589515509"/>
        <n v="9789589515501"/>
        <s v="1a ed edition"/>
        <s v="Fabio Castillo"/>
        <n v="9789580491842"/>
        <n v="9875453285"/>
        <n v="9789875453289"/>
        <s v="Antonio Santa Ana"/>
        <n v="9583005770"/>
        <n v="9789583005770"/>
        <s v="José María Vargas Vila"/>
        <s v="Luis Fayad"/>
        <s v="Maurice Duverger"/>
        <s v="Compañía General De Ediciones"/>
        <n v="9586393003"/>
        <n v="9789586393003"/>
        <s v="Ken Follet"/>
        <n v="8466618031"/>
        <n v="9788466618038"/>
        <s v="Byblos"/>
        <s v="Maurice Druon"/>
        <n v="8466617825"/>
        <n v="9788466617826"/>
        <s v="Edward Burman"/>
        <s v="Salman Rushdie"/>
        <s v="987933471X"/>
        <s v="Pablo De Santis"/>
        <n v="8420610097"/>
        <n v="9788420610092"/>
        <s v="Tor Andrae"/>
        <n v="9587043987"/>
        <s v="Suma"/>
        <n v="9789587043983"/>
        <n v="9583000973"/>
        <n v="9789583000973"/>
        <s v="Carlos Marx"/>
        <s v="Carlos Marx, Federico Engels"/>
        <n v="9588202201"/>
        <s v="Grupo Latino LTDA."/>
        <s v="1040: Carolina Benavides"/>
        <n v="9589105912"/>
        <s v="Ediciones Uninorte"/>
        <s v="Daladier Jabba Molinares"/>
        <n v="8448132521"/>
        <s v="Paul Dorsey"/>
        <n v="9583000213"/>
        <n v="9789583000218"/>
        <s v="Manuel A. Carreno"/>
        <n v="9788482804125"/>
        <n v="1983"/>
        <s v="Jorge Isaacs"/>
        <n v="9581801294"/>
        <n v="9789978809076"/>
        <s v="Libresa"/>
        <s v="847567030X"/>
        <n v="9788475670300"/>
        <s v="Alba"/>
        <s v="Benito Perez Galdos"/>
        <s v="Benito Pérez Galdos"/>
        <n v="9788401101444"/>
        <s v="Carlos Ruiz Zafón"/>
        <s v="Editorial Kapelusz"/>
        <s v="José Hernández"/>
        <n v="8482801120"/>
        <n v="9788466653602"/>
        <s v="Grupo Zeta"/>
        <s v="Nicole C. Vasseler"/>
        <n v="8489660042"/>
        <s v="Winfried Karl Grassmann"/>
        <n v="9702606373"/>
        <s v="Richard Johnsonbaugh"/>
        <n v="9588133270"/>
        <s v="Leonor Cabeza de Vergara"/>
        <n v="9789587058406"/>
        <s v="840805113X"/>
        <n v="9788408051138"/>
        <s v="Juan José Benitez"/>
        <n v="9580492077"/>
        <n v="9789580492078"/>
        <s v="Jack Flam"/>
        <n v="9584217534"/>
        <n v="9789584217530"/>
        <s v="Jorge Franco"/>
        <n v="9584214268"/>
        <n v="9789584214263"/>
        <s v="Franco, Jorge"/>
        <n v="9580483620"/>
        <n v="9586140849"/>
        <n v="9789586140843"/>
        <n v="8495501198"/>
        <n v="9788495501196"/>
        <s v="Arthur Golden"/>
        <n v="9789584654014"/>
        <n v="9789587586183"/>
        <s v="Claude Levi-Strauss"/>
        <s v="Alta Fulla"/>
        <s v="James G. Frazer"/>
        <n v="9584214004"/>
        <s v="Isa Fonnegra"/>
        <s v="Crónica"/>
        <n v="684815524"/>
        <n v="9780684815527"/>
        <s v="Touchstone"/>
        <s v="Brian L. Weiss"/>
        <s v="Pedro Gomez Valderrama"/>
        <s v="Angeles Mastreta"/>
        <n v="9789587241587"/>
        <n v="8482801104"/>
        <s v="Emile Zola"/>
        <n v="8408074121"/>
        <n v="9788408074120"/>
        <s v="max gallo"/>
        <n v="9587040333"/>
        <n v="9789586140850"/>
        <s v="Gabriel Trujillo"/>
        <s v="Literatura Fantástica"/>
        <s v="Guillermo López Acevedo"/>
        <n v="8431648899"/>
        <s v="Rosemary Sutcliff"/>
        <n v="8482801112"/>
        <s v="Orhan Pamuk"/>
        <n v="9584238450"/>
        <n v="9789584238450"/>
        <s v="Fedor Dostoievski"/>
        <n v="8432306754"/>
        <n v="9788432306754"/>
        <s v=" Siglo Veintiuno de Espana"/>
        <s v="1. ed edition (1989)"/>
        <s v="Eduardo H Galeano "/>
        <n v="9588133181"/>
        <n v="9789587240030"/>
        <s v="Agustín Barrios Sarmiento"/>
        <n v="9583001007"/>
        <n v="9789583006838"/>
        <s v="January 1 1993"/>
        <s v="Novela corta"/>
        <n v="43"/>
        <n v="8402067042"/>
        <n v="9508570253"/>
        <s v="K.L. Keller"/>
        <n v="9500519070"/>
        <n v="9789500519076"/>
        <s v="CORREGIDOR"/>
        <s v="José Gobelo"/>
        <s v="Biblioteca de iniciación Filosófica"/>
        <s v="Leibniz"/>
        <n v="9584224204"/>
        <n v="9789584224200"/>
        <n v="9587141369"/>
        <n v="9789587141368"/>
        <s v="Universidad de Antioquia"/>
        <s v="VOL 1 2008"/>
        <n v="8449427347"/>
        <n v="9788449427343"/>
        <s v="Bilingual edition (April 2, 2004)"/>
        <s v="José Luis Sanchez"/>
        <s v="958420646X"/>
        <n v="9789583800092"/>
        <s v="Rayo"/>
        <n v="9583308293"/>
        <s v="Istmo"/>
        <s v="Rafael Chaparro"/>
        <n v="9701511026"/>
        <s v="Alfaomega"/>
        <s v="César Pérez"/>
        <n v="8448130251"/>
        <s v="Scott Urman"/>
        <n v="8420529931"/>
        <s v="William Stallings"/>
        <s v="Hermes"/>
        <s v="Juan Pablo Escobar"/>
        <n v="8402067115"/>
        <s v="PerÁƒº"/>
        <n v="9789582430498"/>
        <s v="Jennifer Moore-Mallinos"/>
        <n v="8402070108"/>
        <s v="Autobiografía"/>
        <n v="8408060686"/>
        <n v="9788408060680"/>
        <s v="Marcela Serrano"/>
        <n v="9686363076"/>
        <s v="Tilde"/>
        <s v="Carlos Lira Vasquez"/>
        <n v="8402072836"/>
        <n v="9788431669300"/>
        <s v="Editorial Vicens Vives"/>
        <s v="J. de Echano Basaldua"/>
        <n v="9583003743"/>
        <n v="9789583003745"/>
        <s v="Primera edición"/>
        <s v="Irene Vasco"/>
        <s v="840137541X"/>
        <n v="9788401375415"/>
        <s v="Juan Rufo"/>
        <n v="8459902005"/>
        <s v="Diderot, Denis"/>
        <n v="9505385005"/>
        <s v="Larousse"/>
        <n v="9581401083"/>
        <n v="9789581401086"/>
        <n v="9788431675905"/>
        <s v="M. Lobosco"/>
        <n v="8402071864"/>
        <s v="Juan Ramon Jimenez"/>
        <s v="Pedro Salinas"/>
        <n v="8434411091"/>
        <n v="9788434411098"/>
        <n v="3125172691"/>
        <n v="9783125172692"/>
        <s v="Ernst Klett Verlag"/>
        <s v="January 1, 2000"/>
        <s v="Katja Held, Marta Diaz Pineroba"/>
        <n v="8496929043"/>
        <n v="9788496929043"/>
        <s v="El anden"/>
        <s v="Alberto Vazquez-Figueroa"/>
        <n v="9584232835"/>
        <n v="9789584232830"/>
        <s v="Daron Acemoglu, James A. Robinson"/>
        <n v="9681341600"/>
        <n v="9789681341602"/>
        <s v="Sherry Argov"/>
        <n v="9789584224255"/>
        <s v="Editorial Planeta "/>
        <n v="9580407371"/>
        <n v="9789580407379"/>
        <s v="1st. edition (January 1, 1989)"/>
        <s v="Ramón García Domínguez "/>
        <n v="9580469091"/>
        <n v="9789582401238"/>
        <s v="Iván Turgueniev"/>
        <s v="David Ricardo"/>
        <n v="9586990125"/>
        <s v="Paulo Afonso Lopes"/>
        <n v="9706860673"/>
        <s v="Thomson Learning"/>
        <s v="Jay L. Devore"/>
        <n v="9701702646"/>
        <s v="Ronald E. Walpole"/>
        <n v="9706861912"/>
        <s v="Jesús S. Arreola Risa"/>
        <n v="8476400063"/>
        <s v="EDAF S.A."/>
        <s v="12 Mayo de 2001"/>
        <s v="Alejandro Casona"/>
        <n v="9789588293721"/>
        <s v="Rocio Londoño Peñaranda"/>
        <s v="Jean Piaget"/>
        <n v="9584239465"/>
        <n v="9789584239464"/>
        <d v="2014-02-01T00:00:00"/>
        <n v="9580460728"/>
        <n v="9789588618944"/>
        <s v="Andres Caicedo Estela"/>
        <n v="9586154742"/>
        <n v="9789583000706"/>
        <s v="Iliana Prieto"/>
        <n v="8425336457"/>
        <n v="9788425336454"/>
        <s v="Valerio Manfredi"/>
        <n v="8440669917"/>
        <n v="9788440669919"/>
        <s v="Eliette Abecassis"/>
        <s v="1005: Ximena Fuentes"/>
        <n v="9789582425203"/>
        <s v="Language World"/>
        <s v="Benjamin Sampson"/>
        <n v="9789580498827"/>
        <n v="8476308450"/>
        <n v="9788476308455"/>
        <s v="José Calles Vales"/>
        <n v="9580495599"/>
        <s v="H.P. Lovecraft"/>
        <s v="H.P.  Lovecraft"/>
        <s v="Ediciones Cristiandad"/>
        <s v="Mircea Eliade"/>
        <n v="8498413265"/>
        <n v="9788498413267"/>
        <s v="Diamand, Emily"/>
        <n v="9788468303826"/>
        <s v="Vicente Muñoz Puelles"/>
        <s v="9788466763493"/>
        <n v="9583003107"/>
        <s v="Gustavo Adolfo Bécquer"/>
        <n v="8482801023"/>
        <s v="Stendhal"/>
        <n v="9583005002"/>
        <n v="9789583005008"/>
        <n v="9582814195"/>
        <n v="9789582814199"/>
        <s v="Intermedio Editores"/>
        <n v="9581403078"/>
        <n v="9789581403073"/>
        <s v="Plaza &amp; Janes Editores"/>
        <s v="Jorge Franco Ramos"/>
        <n v="8408070959"/>
        <n v="9788408070955"/>
        <s v="1st. edition (May 1, 2007)"/>
        <s v="Tom Holland "/>
        <n v="9580476152"/>
        <n v="9789580476153"/>
        <s v="Superación"/>
        <n v="9580498849"/>
        <n v="9789580498841"/>
        <s v="Azerbaiyan"/>
        <s v="Isabella Bossi Fedrigotti"/>
        <s v="Editorial Juventud"/>
        <s v="Orbis"/>
        <n v="9584205536"/>
        <n v="8402067123"/>
        <s v="Juan Marse"/>
        <n v="8481302090"/>
        <s v="9788481302097"/>
        <s v="Millenium"/>
        <s v="Karen Blixen (Isak Dinesen)"/>
        <s v="Literatura Inglesa"/>
        <n v="9584205552"/>
        <n v="9789584205551"/>
        <n v="8478290753"/>
        <s v="Thomas M. Connolly"/>
        <s v="9789583030901"/>
        <s v="3R Editores"/>
        <s v="Dhirendra Kumar"/>
        <n v="9789588281445"/>
        <s v="EAFIT"/>
        <s v="Jaime Espinal"/>
        <s v="Biblioteca Edaf"/>
        <s v="John Stuart Mill"/>
        <n v="9788925647852"/>
        <s v="Estefanía Ferrero Marciales"/>
        <s v="987545138X"/>
        <n v="9789875451384"/>
        <s v="Liliana Bodoc"/>
        <n v="9586145794"/>
        <n v="9789586145794"/>
        <s v="Moreno, Duran"/>
        <n v="9583001619"/>
        <n v="9789583001611"/>
        <s v="Moliére"/>
        <n v="9585863626"/>
        <n v="9789585863620"/>
        <n v="9780553210798"/>
        <s v="Bantam Classic"/>
        <s v="Mark Twain"/>
        <n v="393333949"/>
        <n v="9780393333947"/>
        <s v="W. W. Norton &amp; Company"/>
        <s v="Nicholas Carr"/>
        <n v="9583007641"/>
        <n v="9789589096321"/>
        <n v="9603797200"/>
        <n v="9789603797203"/>
        <s v="KEL"/>
        <s v="Oscar Wilde"/>
        <s v="Irlanda"/>
        <n v="375822747"/>
        <n v="9780375822742"/>
        <s v="YearLing"/>
        <s v="Jeanne DuPrau"/>
        <n v="307949486"/>
        <n v="9780307949486"/>
        <s v="Vintage Books"/>
        <n v="8425330106"/>
        <s v="Juan Carlos Onetti"/>
        <n v="9587044681"/>
        <n v="789587044683"/>
        <s v="Fuentes, Carlos"/>
        <n v="9580413061"/>
        <n v="9789580413066"/>
        <n v="9580496552"/>
        <n v="9789580496557"/>
        <s v="Patricia Urzua May "/>
        <n v="49"/>
        <s v="Karl Marx"/>
        <n v="9583004219"/>
        <n v="9789583004216"/>
        <s v="Esquilo"/>
        <n v="9583001287"/>
        <s v="Andres Hurtado Garcia"/>
        <s v="842061386X"/>
        <n v="9788420613864"/>
        <n v="8432201510"/>
        <n v="9788432201516"/>
        <s v="Henry Miller"/>
        <n v="9587580788"/>
        <n v="9789587580785"/>
        <s v="David Martín del Campo"/>
        <n v="8444141747"/>
        <n v="9788444141749"/>
        <s v="José Plaza"/>
        <s v="958044529X"/>
        <n v="9789580445296"/>
        <n v="9561209276"/>
        <n v="9789561209275"/>
        <s v="Jacqueline Balcells - Ana María Guiraldes"/>
        <s v="Aldous Huxley"/>
        <s v="María Villegas"/>
        <n v="9580513353"/>
        <n v="9789587241013"/>
        <s v="Celso Román"/>
        <s v="Planeta Lector"/>
        <s v="2da Edición"/>
        <n v="9789587582970"/>
        <s v="Joyce Carol Oates"/>
        <s v="Espasa"/>
        <n v="8483100959"/>
        <n v="9788483100950"/>
        <s v="Tusquets Editor"/>
        <s v="3 Tra edition (May 1, 1999)"/>
        <s v="John Irving "/>
        <n v="9588160774"/>
        <n v="9789588160771"/>
        <s v="Villegas editorres"/>
        <s v="Gustavo Wilches-Chaux"/>
        <n v="6074212651"/>
        <n v="9786074212655"/>
        <s v="Cristina Rivera Garza"/>
        <n v="9584216686"/>
        <n v="9789584216687"/>
        <s v="Natalia Andrea Borbón"/>
        <n v="9584516671"/>
        <n v="9789584516671"/>
        <s v="Le Clezio, Jean-Marie Gustave"/>
        <n v="9583000930"/>
        <n v="9789583000935"/>
        <n v="8440698720"/>
        <n v="9788440698728"/>
        <s v="Gamboa, Santiago"/>
        <s v="Plutarco"/>
        <n v="9588618940"/>
        <n v="9788466705691"/>
        <s v="Stephen R. Covey"/>
        <s v="Fontanella"/>
        <s v="B.F. Skinner"/>
        <n v="9583004227"/>
        <n v="9789583004223"/>
        <s v="Johan Wolfgang Von Goethe"/>
        <n v="9584243608"/>
        <n v="9789584243607"/>
        <s v="Vegetta777"/>
        <n v="8408071912"/>
        <n v="9788408071914"/>
        <s v="9788466643351"/>
        <s v="1 2010"/>
        <s v="Giorgio Faletti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03">
  <r>
    <x v="0"/>
    <x v="0"/>
    <n v="45"/>
    <x v="0"/>
    <x v="0"/>
  </r>
  <r>
    <x v="0"/>
    <x v="0"/>
    <n v="45"/>
    <x v="1"/>
    <x v="0"/>
  </r>
  <r>
    <x v="0"/>
    <x v="0"/>
    <n v="45"/>
    <x v="2"/>
    <x v="1"/>
  </r>
  <r>
    <x v="0"/>
    <x v="0"/>
    <n v="45"/>
    <x v="3"/>
    <x v="2"/>
  </r>
  <r>
    <x v="0"/>
    <x v="0"/>
    <n v="45"/>
    <x v="4"/>
    <x v="3"/>
  </r>
  <r>
    <x v="0"/>
    <x v="0"/>
    <n v="45"/>
    <x v="5"/>
    <x v="4"/>
  </r>
  <r>
    <x v="0"/>
    <x v="0"/>
    <n v="45"/>
    <x v="6"/>
    <x v="5"/>
  </r>
  <r>
    <x v="1"/>
    <x v="1"/>
    <n v="63"/>
    <x v="0"/>
    <x v="6"/>
  </r>
  <r>
    <x v="1"/>
    <x v="1"/>
    <n v="63"/>
    <x v="1"/>
    <x v="7"/>
  </r>
  <r>
    <x v="1"/>
    <x v="1"/>
    <n v="63"/>
    <x v="2"/>
    <x v="8"/>
  </r>
  <r>
    <x v="1"/>
    <x v="1"/>
    <n v="63"/>
    <x v="3"/>
    <x v="6"/>
  </r>
  <r>
    <x v="1"/>
    <x v="1"/>
    <n v="63"/>
    <x v="4"/>
    <x v="9"/>
  </r>
  <r>
    <x v="1"/>
    <x v="1"/>
    <n v="63"/>
    <x v="7"/>
    <x v="10"/>
  </r>
  <r>
    <x v="1"/>
    <x v="1"/>
    <n v="63"/>
    <x v="8"/>
    <x v="11"/>
  </r>
  <r>
    <x v="1"/>
    <x v="1"/>
    <n v="63"/>
    <x v="5"/>
    <x v="12"/>
  </r>
  <r>
    <x v="1"/>
    <x v="1"/>
    <n v="63"/>
    <x v="6"/>
    <x v="13"/>
  </r>
  <r>
    <x v="1"/>
    <x v="1"/>
    <n v="63"/>
    <x v="9"/>
    <x v="6"/>
  </r>
  <r>
    <x v="1"/>
    <x v="1"/>
    <n v="63"/>
    <x v="10"/>
    <x v="6"/>
  </r>
  <r>
    <x v="2"/>
    <x v="0"/>
    <n v="45"/>
    <x v="0"/>
    <x v="14"/>
  </r>
  <r>
    <x v="2"/>
    <x v="0"/>
    <n v="45"/>
    <x v="1"/>
    <x v="15"/>
  </r>
  <r>
    <x v="2"/>
    <x v="0"/>
    <n v="45"/>
    <x v="2"/>
    <x v="16"/>
  </r>
  <r>
    <x v="2"/>
    <x v="0"/>
    <n v="45"/>
    <x v="3"/>
    <x v="17"/>
  </r>
  <r>
    <x v="2"/>
    <x v="0"/>
    <n v="45"/>
    <x v="4"/>
    <x v="18"/>
  </r>
  <r>
    <x v="2"/>
    <x v="0"/>
    <n v="45"/>
    <x v="5"/>
    <x v="19"/>
  </r>
  <r>
    <x v="2"/>
    <x v="0"/>
    <n v="45"/>
    <x v="6"/>
    <x v="5"/>
  </r>
  <r>
    <x v="3"/>
    <x v="2"/>
    <n v="25"/>
    <x v="0"/>
    <x v="20"/>
  </r>
  <r>
    <x v="3"/>
    <x v="2"/>
    <n v="25"/>
    <x v="1"/>
    <x v="21"/>
  </r>
  <r>
    <x v="3"/>
    <x v="2"/>
    <n v="25"/>
    <x v="2"/>
    <x v="22"/>
  </r>
  <r>
    <x v="3"/>
    <x v="2"/>
    <n v="25"/>
    <x v="3"/>
    <x v="23"/>
  </r>
  <r>
    <x v="3"/>
    <x v="2"/>
    <n v="25"/>
    <x v="4"/>
    <x v="24"/>
  </r>
  <r>
    <x v="3"/>
    <x v="2"/>
    <n v="25"/>
    <x v="7"/>
    <x v="25"/>
  </r>
  <r>
    <x v="3"/>
    <x v="2"/>
    <n v="25"/>
    <x v="8"/>
    <x v="26"/>
  </r>
  <r>
    <x v="3"/>
    <x v="2"/>
    <n v="25"/>
    <x v="5"/>
    <x v="4"/>
  </r>
  <r>
    <x v="3"/>
    <x v="2"/>
    <n v="25"/>
    <x v="6"/>
    <x v="5"/>
  </r>
  <r>
    <x v="3"/>
    <x v="2"/>
    <n v="25"/>
    <x v="9"/>
    <x v="6"/>
  </r>
  <r>
    <x v="3"/>
    <x v="2"/>
    <n v="25"/>
    <x v="10"/>
    <x v="6"/>
  </r>
  <r>
    <x v="4"/>
    <x v="3"/>
    <n v="3"/>
    <x v="1"/>
    <x v="27"/>
  </r>
  <r>
    <x v="4"/>
    <x v="3"/>
    <n v="3"/>
    <x v="2"/>
    <x v="28"/>
  </r>
  <r>
    <x v="4"/>
    <x v="3"/>
    <n v="3"/>
    <x v="4"/>
    <x v="29"/>
  </r>
  <r>
    <x v="4"/>
    <x v="3"/>
    <n v="3"/>
    <x v="5"/>
    <x v="4"/>
  </r>
  <r>
    <x v="4"/>
    <x v="3"/>
    <n v="3"/>
    <x v="6"/>
    <x v="5"/>
  </r>
  <r>
    <x v="5"/>
    <x v="4"/>
    <n v="52"/>
    <x v="0"/>
    <x v="30"/>
  </r>
  <r>
    <x v="5"/>
    <x v="4"/>
    <n v="52"/>
    <x v="1"/>
    <x v="6"/>
  </r>
  <r>
    <x v="5"/>
    <x v="4"/>
    <n v="52"/>
    <x v="2"/>
    <x v="31"/>
  </r>
  <r>
    <x v="5"/>
    <x v="4"/>
    <n v="52"/>
    <x v="3"/>
    <x v="32"/>
  </r>
  <r>
    <x v="5"/>
    <x v="4"/>
    <n v="52"/>
    <x v="4"/>
    <x v="33"/>
  </r>
  <r>
    <x v="5"/>
    <x v="4"/>
    <n v="52"/>
    <x v="7"/>
    <x v="34"/>
  </r>
  <r>
    <x v="5"/>
    <x v="4"/>
    <n v="52"/>
    <x v="5"/>
    <x v="4"/>
  </r>
  <r>
    <x v="5"/>
    <x v="4"/>
    <n v="52"/>
    <x v="6"/>
    <x v="5"/>
  </r>
  <r>
    <x v="6"/>
    <x v="5"/>
    <n v="44"/>
    <x v="0"/>
    <x v="6"/>
  </r>
  <r>
    <x v="6"/>
    <x v="5"/>
    <n v="44"/>
    <x v="1"/>
    <x v="6"/>
  </r>
  <r>
    <x v="6"/>
    <x v="5"/>
    <n v="44"/>
    <x v="2"/>
    <x v="6"/>
  </r>
  <r>
    <x v="6"/>
    <x v="5"/>
    <n v="44"/>
    <x v="3"/>
    <x v="6"/>
  </r>
  <r>
    <x v="6"/>
    <x v="5"/>
    <n v="44"/>
    <x v="4"/>
    <x v="35"/>
  </r>
  <r>
    <x v="6"/>
    <x v="5"/>
    <n v="44"/>
    <x v="7"/>
    <x v="36"/>
  </r>
  <r>
    <x v="6"/>
    <x v="5"/>
    <n v="44"/>
    <x v="8"/>
    <x v="37"/>
  </r>
  <r>
    <x v="6"/>
    <x v="5"/>
    <n v="44"/>
    <x v="5"/>
    <x v="4"/>
  </r>
  <r>
    <x v="6"/>
    <x v="5"/>
    <n v="44"/>
    <x v="6"/>
    <x v="5"/>
  </r>
  <r>
    <x v="6"/>
    <x v="5"/>
    <n v="44"/>
    <x v="9"/>
    <x v="6"/>
  </r>
  <r>
    <x v="6"/>
    <x v="5"/>
    <n v="44"/>
    <x v="10"/>
    <x v="6"/>
  </r>
  <r>
    <x v="7"/>
    <x v="4"/>
    <n v="52"/>
    <x v="0"/>
    <x v="38"/>
  </r>
  <r>
    <x v="7"/>
    <x v="4"/>
    <n v="52"/>
    <x v="1"/>
    <x v="6"/>
  </r>
  <r>
    <x v="7"/>
    <x v="4"/>
    <n v="52"/>
    <x v="2"/>
    <x v="31"/>
  </r>
  <r>
    <x v="7"/>
    <x v="4"/>
    <n v="52"/>
    <x v="3"/>
    <x v="32"/>
  </r>
  <r>
    <x v="7"/>
    <x v="4"/>
    <n v="52"/>
    <x v="4"/>
    <x v="39"/>
  </r>
  <r>
    <x v="7"/>
    <x v="4"/>
    <n v="52"/>
    <x v="7"/>
    <x v="40"/>
  </r>
  <r>
    <x v="7"/>
    <x v="4"/>
    <n v="52"/>
    <x v="8"/>
    <x v="41"/>
  </r>
  <r>
    <x v="7"/>
    <x v="4"/>
    <n v="52"/>
    <x v="5"/>
    <x v="4"/>
  </r>
  <r>
    <x v="7"/>
    <x v="4"/>
    <n v="52"/>
    <x v="6"/>
    <x v="5"/>
  </r>
  <r>
    <x v="8"/>
    <x v="6"/>
    <n v="60"/>
    <x v="0"/>
    <x v="42"/>
  </r>
  <r>
    <x v="8"/>
    <x v="6"/>
    <n v="60"/>
    <x v="1"/>
    <x v="43"/>
  </r>
  <r>
    <x v="8"/>
    <x v="6"/>
    <n v="60"/>
    <x v="2"/>
    <x v="44"/>
  </r>
  <r>
    <x v="8"/>
    <x v="6"/>
    <n v="60"/>
    <x v="3"/>
    <x v="45"/>
  </r>
  <r>
    <x v="8"/>
    <x v="6"/>
    <n v="60"/>
    <x v="5"/>
    <x v="4"/>
  </r>
  <r>
    <x v="8"/>
    <x v="6"/>
    <n v="60"/>
    <x v="6"/>
    <x v="5"/>
  </r>
  <r>
    <x v="9"/>
    <x v="7"/>
    <n v="21"/>
    <x v="0"/>
    <x v="46"/>
  </r>
  <r>
    <x v="9"/>
    <x v="7"/>
    <n v="21"/>
    <x v="1"/>
    <x v="47"/>
  </r>
  <r>
    <x v="9"/>
    <x v="7"/>
    <n v="21"/>
    <x v="2"/>
    <x v="48"/>
  </r>
  <r>
    <x v="9"/>
    <x v="7"/>
    <n v="21"/>
    <x v="3"/>
    <x v="49"/>
  </r>
  <r>
    <x v="9"/>
    <x v="7"/>
    <n v="21"/>
    <x v="5"/>
    <x v="4"/>
  </r>
  <r>
    <x v="9"/>
    <x v="7"/>
    <n v="21"/>
    <x v="6"/>
    <x v="5"/>
  </r>
  <r>
    <x v="10"/>
    <x v="4"/>
    <n v="52"/>
    <x v="4"/>
    <x v="50"/>
  </r>
  <r>
    <x v="10"/>
    <x v="4"/>
    <n v="52"/>
    <x v="5"/>
    <x v="4"/>
  </r>
  <r>
    <x v="10"/>
    <x v="4"/>
    <n v="52"/>
    <x v="6"/>
    <x v="5"/>
  </r>
  <r>
    <x v="11"/>
    <x v="8"/>
    <n v="64"/>
    <x v="2"/>
    <x v="51"/>
  </r>
  <r>
    <x v="11"/>
    <x v="8"/>
    <n v="64"/>
    <x v="4"/>
    <x v="52"/>
  </r>
  <r>
    <x v="11"/>
    <x v="8"/>
    <n v="64"/>
    <x v="5"/>
    <x v="4"/>
  </r>
  <r>
    <x v="11"/>
    <x v="8"/>
    <n v="64"/>
    <x v="6"/>
    <x v="5"/>
  </r>
  <r>
    <x v="12"/>
    <x v="9"/>
    <n v="26"/>
    <x v="2"/>
    <x v="53"/>
  </r>
  <r>
    <x v="12"/>
    <x v="9"/>
    <n v="26"/>
    <x v="4"/>
    <x v="54"/>
  </r>
  <r>
    <x v="12"/>
    <x v="9"/>
    <n v="26"/>
    <x v="5"/>
    <x v="4"/>
  </r>
  <r>
    <x v="12"/>
    <x v="9"/>
    <n v="26"/>
    <x v="6"/>
    <x v="5"/>
  </r>
  <r>
    <x v="13"/>
    <x v="4"/>
    <n v="52"/>
    <x v="0"/>
    <x v="55"/>
  </r>
  <r>
    <x v="13"/>
    <x v="4"/>
    <n v="52"/>
    <x v="1"/>
    <x v="6"/>
  </r>
  <r>
    <x v="13"/>
    <x v="4"/>
    <n v="52"/>
    <x v="2"/>
    <x v="31"/>
  </r>
  <r>
    <x v="13"/>
    <x v="4"/>
    <n v="52"/>
    <x v="3"/>
    <x v="32"/>
  </r>
  <r>
    <x v="13"/>
    <x v="4"/>
    <n v="52"/>
    <x v="4"/>
    <x v="54"/>
  </r>
  <r>
    <x v="13"/>
    <x v="4"/>
    <n v="52"/>
    <x v="7"/>
    <x v="40"/>
  </r>
  <r>
    <x v="13"/>
    <x v="4"/>
    <n v="52"/>
    <x v="8"/>
    <x v="41"/>
  </r>
  <r>
    <x v="13"/>
    <x v="4"/>
    <n v="52"/>
    <x v="5"/>
    <x v="4"/>
  </r>
  <r>
    <x v="13"/>
    <x v="4"/>
    <n v="52"/>
    <x v="6"/>
    <x v="5"/>
  </r>
  <r>
    <x v="14"/>
    <x v="0"/>
    <n v="45"/>
    <x v="2"/>
    <x v="56"/>
  </r>
  <r>
    <x v="14"/>
    <x v="0"/>
    <n v="45"/>
    <x v="4"/>
    <x v="57"/>
  </r>
  <r>
    <x v="14"/>
    <x v="0"/>
    <n v="45"/>
    <x v="5"/>
    <x v="4"/>
  </r>
  <r>
    <x v="14"/>
    <x v="0"/>
    <n v="45"/>
    <x v="6"/>
    <x v="5"/>
  </r>
  <r>
    <x v="15"/>
    <x v="5"/>
    <n v="44"/>
    <x v="2"/>
    <x v="58"/>
  </r>
  <r>
    <x v="15"/>
    <x v="5"/>
    <n v="44"/>
    <x v="4"/>
    <x v="59"/>
  </r>
  <r>
    <x v="15"/>
    <x v="5"/>
    <n v="44"/>
    <x v="5"/>
    <x v="4"/>
  </r>
  <r>
    <x v="15"/>
    <x v="5"/>
    <n v="44"/>
    <x v="6"/>
    <x v="5"/>
  </r>
  <r>
    <x v="16"/>
    <x v="10"/>
    <n v="14"/>
    <x v="0"/>
    <x v="60"/>
  </r>
  <r>
    <x v="16"/>
    <x v="10"/>
    <n v="14"/>
    <x v="1"/>
    <x v="61"/>
  </r>
  <r>
    <x v="16"/>
    <x v="10"/>
    <n v="14"/>
    <x v="2"/>
    <x v="62"/>
  </r>
  <r>
    <x v="16"/>
    <x v="10"/>
    <n v="14"/>
    <x v="3"/>
    <x v="63"/>
  </r>
  <r>
    <x v="16"/>
    <x v="10"/>
    <n v="14"/>
    <x v="4"/>
    <x v="64"/>
  </r>
  <r>
    <x v="16"/>
    <x v="10"/>
    <n v="14"/>
    <x v="5"/>
    <x v="4"/>
  </r>
  <r>
    <x v="16"/>
    <x v="10"/>
    <n v="14"/>
    <x v="6"/>
    <x v="5"/>
  </r>
  <r>
    <x v="17"/>
    <x v="11"/>
    <n v="47"/>
    <x v="0"/>
    <x v="65"/>
  </r>
  <r>
    <x v="17"/>
    <x v="11"/>
    <n v="47"/>
    <x v="1"/>
    <x v="6"/>
  </r>
  <r>
    <x v="17"/>
    <x v="11"/>
    <n v="47"/>
    <x v="2"/>
    <x v="66"/>
  </r>
  <r>
    <x v="17"/>
    <x v="11"/>
    <n v="47"/>
    <x v="3"/>
    <x v="67"/>
  </r>
  <r>
    <x v="17"/>
    <x v="11"/>
    <n v="47"/>
    <x v="4"/>
    <x v="68"/>
  </r>
  <r>
    <x v="17"/>
    <x v="11"/>
    <n v="47"/>
    <x v="7"/>
    <x v="69"/>
  </r>
  <r>
    <x v="17"/>
    <x v="11"/>
    <n v="47"/>
    <x v="8"/>
    <x v="11"/>
  </r>
  <r>
    <x v="17"/>
    <x v="11"/>
    <n v="47"/>
    <x v="5"/>
    <x v="12"/>
  </r>
  <r>
    <x v="17"/>
    <x v="11"/>
    <n v="47"/>
    <x v="6"/>
    <x v="70"/>
  </r>
  <r>
    <x v="17"/>
    <x v="11"/>
    <n v="47"/>
    <x v="9"/>
    <x v="6"/>
  </r>
  <r>
    <x v="17"/>
    <x v="11"/>
    <n v="47"/>
    <x v="10"/>
    <x v="6"/>
  </r>
  <r>
    <x v="18"/>
    <x v="12"/>
    <n v="36"/>
    <x v="0"/>
    <x v="71"/>
  </r>
  <r>
    <x v="18"/>
    <x v="12"/>
    <n v="36"/>
    <x v="1"/>
    <x v="6"/>
  </r>
  <r>
    <x v="18"/>
    <x v="12"/>
    <n v="36"/>
    <x v="2"/>
    <x v="72"/>
  </r>
  <r>
    <x v="18"/>
    <x v="12"/>
    <n v="36"/>
    <x v="3"/>
    <x v="6"/>
  </r>
  <r>
    <x v="18"/>
    <x v="12"/>
    <n v="36"/>
    <x v="4"/>
    <x v="73"/>
  </r>
  <r>
    <x v="18"/>
    <x v="12"/>
    <n v="36"/>
    <x v="7"/>
    <x v="10"/>
  </r>
  <r>
    <x v="18"/>
    <x v="12"/>
    <n v="36"/>
    <x v="8"/>
    <x v="11"/>
  </r>
  <r>
    <x v="18"/>
    <x v="12"/>
    <n v="36"/>
    <x v="5"/>
    <x v="12"/>
  </r>
  <r>
    <x v="18"/>
    <x v="12"/>
    <n v="36"/>
    <x v="6"/>
    <x v="70"/>
  </r>
  <r>
    <x v="18"/>
    <x v="12"/>
    <n v="36"/>
    <x v="9"/>
    <x v="6"/>
  </r>
  <r>
    <x v="18"/>
    <x v="12"/>
    <n v="36"/>
    <x v="10"/>
    <x v="6"/>
  </r>
  <r>
    <x v="19"/>
    <x v="1"/>
    <n v="63"/>
    <x v="0"/>
    <x v="6"/>
  </r>
  <r>
    <x v="19"/>
    <x v="1"/>
    <n v="63"/>
    <x v="1"/>
    <x v="74"/>
  </r>
  <r>
    <x v="19"/>
    <x v="1"/>
    <n v="63"/>
    <x v="2"/>
    <x v="75"/>
  </r>
  <r>
    <x v="19"/>
    <x v="1"/>
    <n v="63"/>
    <x v="3"/>
    <x v="6"/>
  </r>
  <r>
    <x v="19"/>
    <x v="1"/>
    <n v="63"/>
    <x v="4"/>
    <x v="6"/>
  </r>
  <r>
    <x v="19"/>
    <x v="1"/>
    <n v="63"/>
    <x v="7"/>
    <x v="76"/>
  </r>
  <r>
    <x v="19"/>
    <x v="1"/>
    <n v="63"/>
    <x v="8"/>
    <x v="11"/>
  </r>
  <r>
    <x v="19"/>
    <x v="1"/>
    <n v="63"/>
    <x v="5"/>
    <x v="4"/>
  </r>
  <r>
    <x v="19"/>
    <x v="1"/>
    <n v="63"/>
    <x v="6"/>
    <x v="13"/>
  </r>
  <r>
    <x v="19"/>
    <x v="1"/>
    <n v="63"/>
    <x v="9"/>
    <x v="6"/>
  </r>
  <r>
    <x v="19"/>
    <x v="1"/>
    <n v="63"/>
    <x v="10"/>
    <x v="6"/>
  </r>
  <r>
    <x v="20"/>
    <x v="9"/>
    <n v="26"/>
    <x v="0"/>
    <x v="77"/>
  </r>
  <r>
    <x v="20"/>
    <x v="9"/>
    <n v="26"/>
    <x v="1"/>
    <x v="78"/>
  </r>
  <r>
    <x v="20"/>
    <x v="9"/>
    <n v="26"/>
    <x v="2"/>
    <x v="79"/>
  </r>
  <r>
    <x v="20"/>
    <x v="9"/>
    <n v="26"/>
    <x v="3"/>
    <x v="80"/>
  </r>
  <r>
    <x v="20"/>
    <x v="9"/>
    <n v="26"/>
    <x v="4"/>
    <x v="81"/>
  </r>
  <r>
    <x v="20"/>
    <x v="9"/>
    <n v="26"/>
    <x v="5"/>
    <x v="4"/>
  </r>
  <r>
    <x v="20"/>
    <x v="9"/>
    <n v="26"/>
    <x v="6"/>
    <x v="5"/>
  </r>
  <r>
    <x v="21"/>
    <x v="13"/>
    <n v="41"/>
    <x v="2"/>
    <x v="82"/>
  </r>
  <r>
    <x v="21"/>
    <x v="13"/>
    <n v="41"/>
    <x v="4"/>
    <x v="83"/>
  </r>
  <r>
    <x v="21"/>
    <x v="13"/>
    <n v="41"/>
    <x v="5"/>
    <x v="4"/>
  </r>
  <r>
    <x v="21"/>
    <x v="13"/>
    <n v="41"/>
    <x v="6"/>
    <x v="5"/>
  </r>
  <r>
    <x v="22"/>
    <x v="14"/>
    <n v="40"/>
    <x v="0"/>
    <x v="84"/>
  </r>
  <r>
    <x v="22"/>
    <x v="14"/>
    <n v="40"/>
    <x v="1"/>
    <x v="85"/>
  </r>
  <r>
    <x v="22"/>
    <x v="14"/>
    <n v="40"/>
    <x v="2"/>
    <x v="79"/>
  </r>
  <r>
    <x v="22"/>
    <x v="14"/>
    <n v="40"/>
    <x v="3"/>
    <x v="86"/>
  </r>
  <r>
    <x v="22"/>
    <x v="14"/>
    <n v="40"/>
    <x v="4"/>
    <x v="81"/>
  </r>
  <r>
    <x v="22"/>
    <x v="14"/>
    <n v="40"/>
    <x v="5"/>
    <x v="4"/>
  </r>
  <r>
    <x v="22"/>
    <x v="14"/>
    <n v="40"/>
    <x v="6"/>
    <x v="5"/>
  </r>
  <r>
    <x v="22"/>
    <x v="14"/>
    <n v="40"/>
    <x v="0"/>
    <x v="6"/>
  </r>
  <r>
    <x v="22"/>
    <x v="14"/>
    <n v="40"/>
    <x v="1"/>
    <x v="6"/>
  </r>
  <r>
    <x v="22"/>
    <x v="14"/>
    <n v="40"/>
    <x v="2"/>
    <x v="87"/>
  </r>
  <r>
    <x v="22"/>
    <x v="14"/>
    <n v="40"/>
    <x v="3"/>
    <x v="88"/>
  </r>
  <r>
    <x v="22"/>
    <x v="14"/>
    <n v="40"/>
    <x v="4"/>
    <x v="81"/>
  </r>
  <r>
    <x v="22"/>
    <x v="14"/>
    <n v="40"/>
    <x v="7"/>
    <x v="89"/>
  </r>
  <r>
    <x v="22"/>
    <x v="14"/>
    <n v="40"/>
    <x v="8"/>
    <x v="90"/>
  </r>
  <r>
    <x v="22"/>
    <x v="14"/>
    <n v="40"/>
    <x v="5"/>
    <x v="4"/>
  </r>
  <r>
    <x v="22"/>
    <x v="14"/>
    <n v="40"/>
    <x v="6"/>
    <x v="13"/>
  </r>
  <r>
    <x v="22"/>
    <x v="14"/>
    <n v="40"/>
    <x v="9"/>
    <x v="91"/>
  </r>
  <r>
    <x v="22"/>
    <x v="14"/>
    <n v="40"/>
    <x v="10"/>
    <x v="92"/>
  </r>
  <r>
    <x v="22"/>
    <x v="14"/>
    <n v="40"/>
    <x v="0"/>
    <x v="93"/>
  </r>
  <r>
    <x v="22"/>
    <x v="14"/>
    <n v="40"/>
    <x v="1"/>
    <x v="94"/>
  </r>
  <r>
    <x v="22"/>
    <x v="14"/>
    <n v="40"/>
    <x v="2"/>
    <x v="95"/>
  </r>
  <r>
    <x v="22"/>
    <x v="14"/>
    <n v="40"/>
    <x v="3"/>
    <x v="96"/>
  </r>
  <r>
    <x v="22"/>
    <x v="14"/>
    <n v="40"/>
    <x v="4"/>
    <x v="81"/>
  </r>
  <r>
    <x v="22"/>
    <x v="14"/>
    <n v="40"/>
    <x v="5"/>
    <x v="4"/>
  </r>
  <r>
    <x v="22"/>
    <x v="14"/>
    <n v="40"/>
    <x v="6"/>
    <x v="5"/>
  </r>
  <r>
    <x v="23"/>
    <x v="15"/>
    <n v="8"/>
    <x v="0"/>
    <x v="97"/>
  </r>
  <r>
    <x v="23"/>
    <x v="15"/>
    <n v="8"/>
    <x v="1"/>
    <x v="98"/>
  </r>
  <r>
    <x v="23"/>
    <x v="15"/>
    <n v="8"/>
    <x v="2"/>
    <x v="79"/>
  </r>
  <r>
    <x v="23"/>
    <x v="15"/>
    <n v="8"/>
    <x v="3"/>
    <x v="99"/>
  </r>
  <r>
    <x v="23"/>
    <x v="15"/>
    <n v="8"/>
    <x v="4"/>
    <x v="100"/>
  </r>
  <r>
    <x v="23"/>
    <x v="15"/>
    <n v="8"/>
    <x v="7"/>
    <x v="101"/>
  </r>
  <r>
    <x v="23"/>
    <x v="15"/>
    <n v="8"/>
    <x v="8"/>
    <x v="102"/>
  </r>
  <r>
    <x v="23"/>
    <x v="15"/>
    <n v="8"/>
    <x v="5"/>
    <x v="4"/>
  </r>
  <r>
    <x v="23"/>
    <x v="15"/>
    <n v="8"/>
    <x v="6"/>
    <x v="5"/>
  </r>
  <r>
    <x v="23"/>
    <x v="15"/>
    <n v="8"/>
    <x v="9"/>
    <x v="6"/>
  </r>
  <r>
    <x v="23"/>
    <x v="15"/>
    <n v="8"/>
    <x v="10"/>
    <x v="6"/>
  </r>
  <r>
    <x v="24"/>
    <x v="16"/>
    <n v="6"/>
    <x v="0"/>
    <x v="103"/>
  </r>
  <r>
    <x v="24"/>
    <x v="16"/>
    <n v="6"/>
    <x v="1"/>
    <x v="104"/>
  </r>
  <r>
    <x v="24"/>
    <x v="16"/>
    <n v="6"/>
    <x v="2"/>
    <x v="105"/>
  </r>
  <r>
    <x v="24"/>
    <x v="16"/>
    <n v="6"/>
    <x v="4"/>
    <x v="106"/>
  </r>
  <r>
    <x v="24"/>
    <x v="16"/>
    <n v="6"/>
    <x v="5"/>
    <x v="4"/>
  </r>
  <r>
    <x v="24"/>
    <x v="16"/>
    <n v="6"/>
    <x v="6"/>
    <x v="5"/>
  </r>
  <r>
    <x v="25"/>
    <x v="17"/>
    <n v="55"/>
    <x v="0"/>
    <x v="107"/>
  </r>
  <r>
    <x v="25"/>
    <x v="17"/>
    <n v="55"/>
    <x v="1"/>
    <x v="108"/>
  </r>
  <r>
    <x v="25"/>
    <x v="17"/>
    <n v="55"/>
    <x v="2"/>
    <x v="105"/>
  </r>
  <r>
    <x v="25"/>
    <x v="17"/>
    <n v="55"/>
    <x v="4"/>
    <x v="106"/>
  </r>
  <r>
    <x v="25"/>
    <x v="17"/>
    <n v="55"/>
    <x v="5"/>
    <x v="4"/>
  </r>
  <r>
    <x v="25"/>
    <x v="17"/>
    <n v="55"/>
    <x v="6"/>
    <x v="5"/>
  </r>
  <r>
    <x v="26"/>
    <x v="4"/>
    <n v="52"/>
    <x v="0"/>
    <x v="109"/>
  </r>
  <r>
    <x v="26"/>
    <x v="4"/>
    <n v="52"/>
    <x v="1"/>
    <x v="110"/>
  </r>
  <r>
    <x v="26"/>
    <x v="4"/>
    <n v="52"/>
    <x v="2"/>
    <x v="111"/>
  </r>
  <r>
    <x v="26"/>
    <x v="4"/>
    <n v="52"/>
    <x v="3"/>
    <x v="112"/>
  </r>
  <r>
    <x v="26"/>
    <x v="4"/>
    <n v="52"/>
    <x v="4"/>
    <x v="113"/>
  </r>
  <r>
    <x v="26"/>
    <x v="4"/>
    <n v="52"/>
    <x v="5"/>
    <x v="4"/>
  </r>
  <r>
    <x v="26"/>
    <x v="4"/>
    <n v="52"/>
    <x v="6"/>
    <x v="5"/>
  </r>
  <r>
    <x v="27"/>
    <x v="18"/>
    <n v="43"/>
    <x v="0"/>
    <x v="114"/>
  </r>
  <r>
    <x v="27"/>
    <x v="18"/>
    <n v="43"/>
    <x v="1"/>
    <x v="115"/>
  </r>
  <r>
    <x v="27"/>
    <x v="18"/>
    <n v="43"/>
    <x v="2"/>
    <x v="116"/>
  </r>
  <r>
    <x v="27"/>
    <x v="18"/>
    <n v="43"/>
    <x v="3"/>
    <x v="6"/>
  </r>
  <r>
    <x v="27"/>
    <x v="18"/>
    <n v="43"/>
    <x v="4"/>
    <x v="117"/>
  </r>
  <r>
    <x v="27"/>
    <x v="18"/>
    <n v="43"/>
    <x v="7"/>
    <x v="118"/>
  </r>
  <r>
    <x v="27"/>
    <x v="18"/>
    <n v="43"/>
    <x v="8"/>
    <x v="119"/>
  </r>
  <r>
    <x v="27"/>
    <x v="18"/>
    <n v="43"/>
    <x v="5"/>
    <x v="4"/>
  </r>
  <r>
    <x v="27"/>
    <x v="18"/>
    <n v="43"/>
    <x v="6"/>
    <x v="5"/>
  </r>
  <r>
    <x v="27"/>
    <x v="18"/>
    <n v="43"/>
    <x v="9"/>
    <x v="6"/>
  </r>
  <r>
    <x v="27"/>
    <x v="18"/>
    <n v="43"/>
    <x v="10"/>
    <x v="6"/>
  </r>
  <r>
    <x v="28"/>
    <x v="4"/>
    <n v="52"/>
    <x v="0"/>
    <x v="120"/>
  </r>
  <r>
    <x v="28"/>
    <x v="4"/>
    <n v="52"/>
    <x v="1"/>
    <x v="121"/>
  </r>
  <r>
    <x v="28"/>
    <x v="4"/>
    <n v="52"/>
    <x v="2"/>
    <x v="122"/>
  </r>
  <r>
    <x v="28"/>
    <x v="4"/>
    <n v="52"/>
    <x v="3"/>
    <x v="123"/>
  </r>
  <r>
    <x v="28"/>
    <x v="4"/>
    <n v="52"/>
    <x v="4"/>
    <x v="124"/>
  </r>
  <r>
    <x v="28"/>
    <x v="4"/>
    <n v="52"/>
    <x v="5"/>
    <x v="4"/>
  </r>
  <r>
    <x v="28"/>
    <x v="4"/>
    <n v="52"/>
    <x v="6"/>
    <x v="5"/>
  </r>
  <r>
    <x v="29"/>
    <x v="19"/>
    <n v="23"/>
    <x v="1"/>
    <x v="125"/>
  </r>
  <r>
    <x v="29"/>
    <x v="19"/>
    <n v="23"/>
    <x v="2"/>
    <x v="126"/>
  </r>
  <r>
    <x v="29"/>
    <x v="19"/>
    <n v="23"/>
    <x v="4"/>
    <x v="127"/>
  </r>
  <r>
    <x v="29"/>
    <x v="19"/>
    <n v="23"/>
    <x v="5"/>
    <x v="4"/>
  </r>
  <r>
    <x v="29"/>
    <x v="19"/>
    <n v="23"/>
    <x v="6"/>
    <x v="128"/>
  </r>
  <r>
    <x v="30"/>
    <x v="5"/>
    <n v="44"/>
    <x v="0"/>
    <x v="6"/>
  </r>
  <r>
    <x v="30"/>
    <x v="5"/>
    <n v="44"/>
    <x v="1"/>
    <x v="6"/>
  </r>
  <r>
    <x v="30"/>
    <x v="5"/>
    <n v="44"/>
    <x v="2"/>
    <x v="6"/>
  </r>
  <r>
    <x v="30"/>
    <x v="5"/>
    <n v="44"/>
    <x v="3"/>
    <x v="6"/>
  </r>
  <r>
    <x v="30"/>
    <x v="5"/>
    <n v="44"/>
    <x v="4"/>
    <x v="129"/>
  </r>
  <r>
    <x v="30"/>
    <x v="5"/>
    <n v="44"/>
    <x v="7"/>
    <x v="76"/>
  </r>
  <r>
    <x v="30"/>
    <x v="5"/>
    <n v="44"/>
    <x v="8"/>
    <x v="37"/>
  </r>
  <r>
    <x v="30"/>
    <x v="5"/>
    <n v="44"/>
    <x v="5"/>
    <x v="4"/>
  </r>
  <r>
    <x v="30"/>
    <x v="5"/>
    <n v="44"/>
    <x v="6"/>
    <x v="5"/>
  </r>
  <r>
    <x v="30"/>
    <x v="5"/>
    <n v="44"/>
    <x v="9"/>
    <x v="6"/>
  </r>
  <r>
    <x v="30"/>
    <x v="5"/>
    <n v="44"/>
    <x v="10"/>
    <x v="6"/>
  </r>
  <r>
    <x v="31"/>
    <x v="5"/>
    <n v="44"/>
    <x v="0"/>
    <x v="6"/>
  </r>
  <r>
    <x v="31"/>
    <x v="5"/>
    <n v="44"/>
    <x v="1"/>
    <x v="6"/>
  </r>
  <r>
    <x v="31"/>
    <x v="5"/>
    <n v="44"/>
    <x v="2"/>
    <x v="6"/>
  </r>
  <r>
    <x v="31"/>
    <x v="5"/>
    <n v="44"/>
    <x v="3"/>
    <x v="6"/>
  </r>
  <r>
    <x v="31"/>
    <x v="5"/>
    <n v="44"/>
    <x v="4"/>
    <x v="130"/>
  </r>
  <r>
    <x v="31"/>
    <x v="5"/>
    <n v="44"/>
    <x v="7"/>
    <x v="131"/>
  </r>
  <r>
    <x v="31"/>
    <x v="5"/>
    <n v="44"/>
    <x v="8"/>
    <x v="37"/>
  </r>
  <r>
    <x v="31"/>
    <x v="5"/>
    <n v="44"/>
    <x v="5"/>
    <x v="4"/>
  </r>
  <r>
    <x v="31"/>
    <x v="5"/>
    <n v="44"/>
    <x v="6"/>
    <x v="5"/>
  </r>
  <r>
    <x v="31"/>
    <x v="5"/>
    <n v="44"/>
    <x v="9"/>
    <x v="6"/>
  </r>
  <r>
    <x v="31"/>
    <x v="5"/>
    <n v="44"/>
    <x v="10"/>
    <x v="6"/>
  </r>
  <r>
    <x v="32"/>
    <x v="20"/>
    <n v="49"/>
    <x v="0"/>
    <x v="132"/>
  </r>
  <r>
    <x v="32"/>
    <x v="20"/>
    <n v="49"/>
    <x v="1"/>
    <x v="133"/>
  </r>
  <r>
    <x v="32"/>
    <x v="20"/>
    <n v="49"/>
    <x v="2"/>
    <x v="122"/>
  </r>
  <r>
    <x v="32"/>
    <x v="20"/>
    <n v="49"/>
    <x v="3"/>
    <x v="134"/>
  </r>
  <r>
    <x v="32"/>
    <x v="20"/>
    <n v="49"/>
    <x v="4"/>
    <x v="135"/>
  </r>
  <r>
    <x v="32"/>
    <x v="20"/>
    <n v="49"/>
    <x v="5"/>
    <x v="4"/>
  </r>
  <r>
    <x v="32"/>
    <x v="20"/>
    <n v="49"/>
    <x v="6"/>
    <x v="5"/>
  </r>
  <r>
    <x v="33"/>
    <x v="21"/>
    <n v="48"/>
    <x v="1"/>
    <x v="136"/>
  </r>
  <r>
    <x v="33"/>
    <x v="21"/>
    <n v="48"/>
    <x v="2"/>
    <x v="16"/>
  </r>
  <r>
    <x v="33"/>
    <x v="21"/>
    <n v="48"/>
    <x v="3"/>
    <x v="137"/>
  </r>
  <r>
    <x v="33"/>
    <x v="21"/>
    <n v="48"/>
    <x v="4"/>
    <x v="138"/>
  </r>
  <r>
    <x v="33"/>
    <x v="21"/>
    <n v="48"/>
    <x v="5"/>
    <x v="139"/>
  </r>
  <r>
    <x v="33"/>
    <x v="21"/>
    <n v="48"/>
    <x v="6"/>
    <x v="5"/>
  </r>
  <r>
    <x v="34"/>
    <x v="5"/>
    <n v="44"/>
    <x v="0"/>
    <x v="6"/>
  </r>
  <r>
    <x v="34"/>
    <x v="5"/>
    <n v="44"/>
    <x v="1"/>
    <x v="6"/>
  </r>
  <r>
    <x v="34"/>
    <x v="5"/>
    <n v="44"/>
    <x v="2"/>
    <x v="6"/>
  </r>
  <r>
    <x v="34"/>
    <x v="5"/>
    <n v="44"/>
    <x v="3"/>
    <x v="6"/>
  </r>
  <r>
    <x v="34"/>
    <x v="5"/>
    <n v="44"/>
    <x v="4"/>
    <x v="140"/>
  </r>
  <r>
    <x v="34"/>
    <x v="5"/>
    <n v="44"/>
    <x v="7"/>
    <x v="34"/>
  </r>
  <r>
    <x v="34"/>
    <x v="5"/>
    <n v="44"/>
    <x v="8"/>
    <x v="37"/>
  </r>
  <r>
    <x v="34"/>
    <x v="5"/>
    <n v="44"/>
    <x v="5"/>
    <x v="4"/>
  </r>
  <r>
    <x v="34"/>
    <x v="5"/>
    <n v="44"/>
    <x v="6"/>
    <x v="5"/>
  </r>
  <r>
    <x v="34"/>
    <x v="5"/>
    <n v="44"/>
    <x v="9"/>
    <x v="6"/>
  </r>
  <r>
    <x v="34"/>
    <x v="5"/>
    <n v="44"/>
    <x v="10"/>
    <x v="6"/>
  </r>
  <r>
    <x v="35"/>
    <x v="13"/>
    <n v="41"/>
    <x v="0"/>
    <x v="141"/>
  </r>
  <r>
    <x v="35"/>
    <x v="13"/>
    <n v="41"/>
    <x v="1"/>
    <x v="142"/>
  </r>
  <r>
    <x v="35"/>
    <x v="13"/>
    <n v="41"/>
    <x v="2"/>
    <x v="143"/>
  </r>
  <r>
    <x v="35"/>
    <x v="13"/>
    <n v="41"/>
    <x v="3"/>
    <x v="6"/>
  </r>
  <r>
    <x v="35"/>
    <x v="13"/>
    <n v="41"/>
    <x v="4"/>
    <x v="144"/>
  </r>
  <r>
    <x v="35"/>
    <x v="13"/>
    <n v="41"/>
    <x v="7"/>
    <x v="76"/>
  </r>
  <r>
    <x v="35"/>
    <x v="13"/>
    <n v="41"/>
    <x v="8"/>
    <x v="145"/>
  </r>
  <r>
    <x v="35"/>
    <x v="13"/>
    <n v="41"/>
    <x v="5"/>
    <x v="146"/>
  </r>
  <r>
    <x v="35"/>
    <x v="13"/>
    <n v="41"/>
    <x v="6"/>
    <x v="5"/>
  </r>
  <r>
    <x v="35"/>
    <x v="13"/>
    <n v="41"/>
    <x v="9"/>
    <x v="6"/>
  </r>
  <r>
    <x v="35"/>
    <x v="13"/>
    <n v="41"/>
    <x v="10"/>
    <x v="6"/>
  </r>
  <r>
    <x v="36"/>
    <x v="22"/>
    <n v="71"/>
    <x v="0"/>
    <x v="147"/>
  </r>
  <r>
    <x v="36"/>
    <x v="22"/>
    <n v="71"/>
    <x v="1"/>
    <x v="148"/>
  </r>
  <r>
    <x v="36"/>
    <x v="22"/>
    <n v="71"/>
    <x v="2"/>
    <x v="79"/>
  </r>
  <r>
    <x v="36"/>
    <x v="22"/>
    <n v="71"/>
    <x v="3"/>
    <x v="149"/>
  </r>
  <r>
    <x v="36"/>
    <x v="22"/>
    <n v="71"/>
    <x v="4"/>
    <x v="150"/>
  </r>
  <r>
    <x v="36"/>
    <x v="22"/>
    <n v="71"/>
    <x v="7"/>
    <x v="76"/>
  </r>
  <r>
    <x v="36"/>
    <x v="22"/>
    <n v="71"/>
    <x v="8"/>
    <x v="151"/>
  </r>
  <r>
    <x v="36"/>
    <x v="22"/>
    <n v="71"/>
    <x v="5"/>
    <x v="4"/>
  </r>
  <r>
    <x v="36"/>
    <x v="22"/>
    <n v="71"/>
    <x v="6"/>
    <x v="5"/>
  </r>
  <r>
    <x v="36"/>
    <x v="22"/>
    <n v="71"/>
    <x v="9"/>
    <x v="6"/>
  </r>
  <r>
    <x v="36"/>
    <x v="22"/>
    <n v="71"/>
    <x v="10"/>
    <x v="6"/>
  </r>
  <r>
    <x v="37"/>
    <x v="23"/>
    <n v="7"/>
    <x v="0"/>
    <x v="152"/>
  </r>
  <r>
    <x v="37"/>
    <x v="23"/>
    <n v="7"/>
    <x v="2"/>
    <x v="153"/>
  </r>
  <r>
    <x v="37"/>
    <x v="23"/>
    <n v="7"/>
    <x v="4"/>
    <x v="154"/>
  </r>
  <r>
    <x v="37"/>
    <x v="23"/>
    <n v="7"/>
    <x v="5"/>
    <x v="4"/>
  </r>
  <r>
    <x v="37"/>
    <x v="23"/>
    <n v="7"/>
    <x v="6"/>
    <x v="5"/>
  </r>
  <r>
    <x v="38"/>
    <x v="24"/>
    <n v="70"/>
    <x v="1"/>
    <x v="155"/>
  </r>
  <r>
    <x v="38"/>
    <x v="24"/>
    <n v="70"/>
    <x v="2"/>
    <x v="156"/>
  </r>
  <r>
    <x v="38"/>
    <x v="24"/>
    <n v="70"/>
    <x v="4"/>
    <x v="157"/>
  </r>
  <r>
    <x v="38"/>
    <x v="24"/>
    <n v="70"/>
    <x v="5"/>
    <x v="19"/>
  </r>
  <r>
    <x v="38"/>
    <x v="24"/>
    <n v="70"/>
    <x v="6"/>
    <x v="5"/>
  </r>
  <r>
    <x v="39"/>
    <x v="25"/>
    <n v="75"/>
    <x v="0"/>
    <x v="158"/>
  </r>
  <r>
    <x v="39"/>
    <x v="25"/>
    <n v="75"/>
    <x v="1"/>
    <x v="6"/>
  </r>
  <r>
    <x v="39"/>
    <x v="25"/>
    <n v="75"/>
    <x v="2"/>
    <x v="159"/>
  </r>
  <r>
    <x v="39"/>
    <x v="25"/>
    <n v="75"/>
    <x v="3"/>
    <x v="6"/>
  </r>
  <r>
    <x v="39"/>
    <x v="25"/>
    <n v="75"/>
    <x v="4"/>
    <x v="160"/>
  </r>
  <r>
    <x v="39"/>
    <x v="25"/>
    <n v="75"/>
    <x v="7"/>
    <x v="69"/>
  </r>
  <r>
    <x v="39"/>
    <x v="25"/>
    <n v="75"/>
    <x v="8"/>
    <x v="161"/>
  </r>
  <r>
    <x v="39"/>
    <x v="25"/>
    <n v="75"/>
    <x v="5"/>
    <x v="12"/>
  </r>
  <r>
    <x v="39"/>
    <x v="25"/>
    <n v="75"/>
    <x v="6"/>
    <x v="13"/>
  </r>
  <r>
    <x v="39"/>
    <x v="25"/>
    <n v="75"/>
    <x v="9"/>
    <x v="6"/>
  </r>
  <r>
    <x v="39"/>
    <x v="25"/>
    <n v="75"/>
    <x v="10"/>
    <x v="6"/>
  </r>
  <r>
    <x v="40"/>
    <x v="25"/>
    <n v="75"/>
    <x v="0"/>
    <x v="162"/>
  </r>
  <r>
    <x v="40"/>
    <x v="25"/>
    <n v="75"/>
    <x v="1"/>
    <x v="6"/>
  </r>
  <r>
    <x v="40"/>
    <x v="25"/>
    <n v="75"/>
    <x v="2"/>
    <x v="159"/>
  </r>
  <r>
    <x v="40"/>
    <x v="25"/>
    <n v="75"/>
    <x v="3"/>
    <x v="6"/>
  </r>
  <r>
    <x v="40"/>
    <x v="25"/>
    <n v="75"/>
    <x v="4"/>
    <x v="163"/>
  </r>
  <r>
    <x v="40"/>
    <x v="25"/>
    <n v="75"/>
    <x v="7"/>
    <x v="69"/>
  </r>
  <r>
    <x v="40"/>
    <x v="25"/>
    <n v="75"/>
    <x v="8"/>
    <x v="161"/>
  </r>
  <r>
    <x v="40"/>
    <x v="25"/>
    <n v="75"/>
    <x v="5"/>
    <x v="12"/>
  </r>
  <r>
    <x v="40"/>
    <x v="25"/>
    <n v="75"/>
    <x v="6"/>
    <x v="164"/>
  </r>
  <r>
    <x v="40"/>
    <x v="25"/>
    <n v="75"/>
    <x v="9"/>
    <x v="6"/>
  </r>
  <r>
    <x v="40"/>
    <x v="25"/>
    <n v="75"/>
    <x v="10"/>
    <x v="6"/>
  </r>
  <r>
    <x v="41"/>
    <x v="26"/>
    <n v="46"/>
    <x v="0"/>
    <x v="165"/>
  </r>
  <r>
    <x v="41"/>
    <x v="26"/>
    <n v="46"/>
    <x v="1"/>
    <x v="166"/>
  </r>
  <r>
    <x v="41"/>
    <x v="26"/>
    <n v="46"/>
    <x v="2"/>
    <x v="167"/>
  </r>
  <r>
    <x v="41"/>
    <x v="26"/>
    <n v="46"/>
    <x v="3"/>
    <x v="168"/>
  </r>
  <r>
    <x v="41"/>
    <x v="26"/>
    <n v="46"/>
    <x v="4"/>
    <x v="169"/>
  </r>
  <r>
    <x v="41"/>
    <x v="26"/>
    <n v="46"/>
    <x v="7"/>
    <x v="6"/>
  </r>
  <r>
    <x v="41"/>
    <x v="26"/>
    <n v="46"/>
    <x v="8"/>
    <x v="11"/>
  </r>
  <r>
    <x v="41"/>
    <x v="26"/>
    <n v="46"/>
    <x v="5"/>
    <x v="4"/>
  </r>
  <r>
    <x v="41"/>
    <x v="26"/>
    <n v="46"/>
    <x v="6"/>
    <x v="170"/>
  </r>
  <r>
    <x v="41"/>
    <x v="26"/>
    <n v="46"/>
    <x v="9"/>
    <x v="171"/>
  </r>
  <r>
    <x v="41"/>
    <x v="26"/>
    <n v="46"/>
    <x v="10"/>
    <x v="172"/>
  </r>
  <r>
    <x v="42"/>
    <x v="13"/>
    <n v="41"/>
    <x v="0"/>
    <x v="173"/>
  </r>
  <r>
    <x v="42"/>
    <x v="13"/>
    <n v="41"/>
    <x v="1"/>
    <x v="174"/>
  </r>
  <r>
    <x v="42"/>
    <x v="13"/>
    <n v="41"/>
    <x v="2"/>
    <x v="105"/>
  </r>
  <r>
    <x v="42"/>
    <x v="13"/>
    <n v="41"/>
    <x v="3"/>
    <x v="6"/>
  </r>
  <r>
    <x v="42"/>
    <x v="13"/>
    <n v="41"/>
    <x v="4"/>
    <x v="175"/>
  </r>
  <r>
    <x v="42"/>
    <x v="13"/>
    <n v="41"/>
    <x v="7"/>
    <x v="6"/>
  </r>
  <r>
    <x v="42"/>
    <x v="13"/>
    <n v="41"/>
    <x v="8"/>
    <x v="176"/>
  </r>
  <r>
    <x v="42"/>
    <x v="13"/>
    <n v="41"/>
    <x v="5"/>
    <x v="4"/>
  </r>
  <r>
    <x v="42"/>
    <x v="13"/>
    <n v="41"/>
    <x v="6"/>
    <x v="5"/>
  </r>
  <r>
    <x v="42"/>
    <x v="13"/>
    <n v="41"/>
    <x v="9"/>
    <x v="6"/>
  </r>
  <r>
    <x v="42"/>
    <x v="13"/>
    <n v="41"/>
    <x v="10"/>
    <x v="6"/>
  </r>
  <r>
    <x v="43"/>
    <x v="27"/>
    <n v="54"/>
    <x v="2"/>
    <x v="177"/>
  </r>
  <r>
    <x v="43"/>
    <x v="27"/>
    <n v="54"/>
    <x v="4"/>
    <x v="178"/>
  </r>
  <r>
    <x v="43"/>
    <x v="27"/>
    <n v="54"/>
    <x v="5"/>
    <x v="4"/>
  </r>
  <r>
    <x v="43"/>
    <x v="27"/>
    <n v="54"/>
    <x v="6"/>
    <x v="5"/>
  </r>
  <r>
    <x v="44"/>
    <x v="7"/>
    <n v="21"/>
    <x v="2"/>
    <x v="179"/>
  </r>
  <r>
    <x v="44"/>
    <x v="7"/>
    <n v="21"/>
    <x v="4"/>
    <x v="180"/>
  </r>
  <r>
    <x v="44"/>
    <x v="7"/>
    <n v="21"/>
    <x v="5"/>
    <x v="4"/>
  </r>
  <r>
    <x v="44"/>
    <x v="7"/>
    <n v="21"/>
    <x v="6"/>
    <x v="5"/>
  </r>
  <r>
    <x v="45"/>
    <x v="28"/>
    <n v="34"/>
    <x v="0"/>
    <x v="181"/>
  </r>
  <r>
    <x v="45"/>
    <x v="28"/>
    <n v="34"/>
    <x v="1"/>
    <x v="6"/>
  </r>
  <r>
    <x v="45"/>
    <x v="28"/>
    <n v="34"/>
    <x v="2"/>
    <x v="79"/>
  </r>
  <r>
    <x v="45"/>
    <x v="28"/>
    <n v="34"/>
    <x v="3"/>
    <x v="80"/>
  </r>
  <r>
    <x v="45"/>
    <x v="28"/>
    <n v="34"/>
    <x v="4"/>
    <x v="182"/>
  </r>
  <r>
    <x v="45"/>
    <x v="28"/>
    <n v="34"/>
    <x v="7"/>
    <x v="76"/>
  </r>
  <r>
    <x v="45"/>
    <x v="28"/>
    <n v="34"/>
    <x v="8"/>
    <x v="183"/>
  </r>
  <r>
    <x v="45"/>
    <x v="28"/>
    <n v="34"/>
    <x v="5"/>
    <x v="4"/>
  </r>
  <r>
    <x v="45"/>
    <x v="28"/>
    <n v="34"/>
    <x v="6"/>
    <x v="5"/>
  </r>
  <r>
    <x v="45"/>
    <x v="28"/>
    <n v="34"/>
    <x v="9"/>
    <x v="6"/>
  </r>
  <r>
    <x v="45"/>
    <x v="28"/>
    <n v="34"/>
    <x v="10"/>
    <x v="6"/>
  </r>
  <r>
    <x v="45"/>
    <x v="28"/>
    <n v="34"/>
    <x v="0"/>
    <x v="184"/>
  </r>
  <r>
    <x v="45"/>
    <x v="28"/>
    <n v="34"/>
    <x v="1"/>
    <x v="185"/>
  </r>
  <r>
    <x v="45"/>
    <x v="28"/>
    <n v="34"/>
    <x v="2"/>
    <x v="186"/>
  </r>
  <r>
    <x v="45"/>
    <x v="28"/>
    <n v="34"/>
    <x v="3"/>
    <x v="187"/>
  </r>
  <r>
    <x v="45"/>
    <x v="28"/>
    <n v="34"/>
    <x v="4"/>
    <x v="182"/>
  </r>
  <r>
    <x v="45"/>
    <x v="28"/>
    <n v="34"/>
    <x v="7"/>
    <x v="76"/>
  </r>
  <r>
    <x v="45"/>
    <x v="28"/>
    <n v="34"/>
    <x v="8"/>
    <x v="183"/>
  </r>
  <r>
    <x v="45"/>
    <x v="28"/>
    <n v="34"/>
    <x v="5"/>
    <x v="4"/>
  </r>
  <r>
    <x v="45"/>
    <x v="28"/>
    <n v="34"/>
    <x v="6"/>
    <x v="5"/>
  </r>
  <r>
    <x v="45"/>
    <x v="28"/>
    <n v="34"/>
    <x v="9"/>
    <x v="6"/>
  </r>
  <r>
    <x v="45"/>
    <x v="28"/>
    <n v="34"/>
    <x v="10"/>
    <x v="6"/>
  </r>
  <r>
    <x v="46"/>
    <x v="18"/>
    <n v="43"/>
    <x v="0"/>
    <x v="188"/>
  </r>
  <r>
    <x v="46"/>
    <x v="18"/>
    <n v="43"/>
    <x v="1"/>
    <x v="189"/>
  </r>
  <r>
    <x v="46"/>
    <x v="18"/>
    <n v="43"/>
    <x v="2"/>
    <x v="79"/>
  </r>
  <r>
    <x v="46"/>
    <x v="18"/>
    <n v="43"/>
    <x v="3"/>
    <x v="190"/>
  </r>
  <r>
    <x v="46"/>
    <x v="18"/>
    <n v="43"/>
    <x v="4"/>
    <x v="191"/>
  </r>
  <r>
    <x v="46"/>
    <x v="18"/>
    <n v="43"/>
    <x v="7"/>
    <x v="192"/>
  </r>
  <r>
    <x v="46"/>
    <x v="18"/>
    <n v="43"/>
    <x v="8"/>
    <x v="119"/>
  </r>
  <r>
    <x v="46"/>
    <x v="18"/>
    <n v="43"/>
    <x v="5"/>
    <x v="12"/>
  </r>
  <r>
    <x v="46"/>
    <x v="18"/>
    <n v="43"/>
    <x v="6"/>
    <x v="5"/>
  </r>
  <r>
    <x v="46"/>
    <x v="18"/>
    <n v="43"/>
    <x v="9"/>
    <x v="6"/>
  </r>
  <r>
    <x v="46"/>
    <x v="18"/>
    <n v="43"/>
    <x v="10"/>
    <x v="6"/>
  </r>
  <r>
    <x v="47"/>
    <x v="3"/>
    <n v="3"/>
    <x v="0"/>
    <x v="193"/>
  </r>
  <r>
    <x v="47"/>
    <x v="3"/>
    <n v="3"/>
    <x v="1"/>
    <x v="194"/>
  </r>
  <r>
    <x v="47"/>
    <x v="3"/>
    <n v="3"/>
    <x v="2"/>
    <x v="195"/>
  </r>
  <r>
    <x v="47"/>
    <x v="3"/>
    <n v="3"/>
    <x v="3"/>
    <x v="137"/>
  </r>
  <r>
    <x v="47"/>
    <x v="3"/>
    <n v="3"/>
    <x v="4"/>
    <x v="196"/>
  </r>
  <r>
    <x v="47"/>
    <x v="3"/>
    <n v="3"/>
    <x v="5"/>
    <x v="4"/>
  </r>
  <r>
    <x v="47"/>
    <x v="3"/>
    <n v="3"/>
    <x v="6"/>
    <x v="5"/>
  </r>
  <r>
    <x v="48"/>
    <x v="4"/>
    <n v="52"/>
    <x v="0"/>
    <x v="6"/>
  </r>
  <r>
    <x v="48"/>
    <x v="4"/>
    <n v="52"/>
    <x v="1"/>
    <x v="6"/>
  </r>
  <r>
    <x v="48"/>
    <x v="4"/>
    <n v="52"/>
    <x v="2"/>
    <x v="6"/>
  </r>
  <r>
    <x v="48"/>
    <x v="4"/>
    <n v="52"/>
    <x v="3"/>
    <x v="6"/>
  </r>
  <r>
    <x v="48"/>
    <x v="4"/>
    <n v="52"/>
    <x v="4"/>
    <x v="197"/>
  </r>
  <r>
    <x v="48"/>
    <x v="4"/>
    <n v="52"/>
    <x v="7"/>
    <x v="69"/>
  </r>
  <r>
    <x v="48"/>
    <x v="4"/>
    <n v="52"/>
    <x v="8"/>
    <x v="37"/>
  </r>
  <r>
    <x v="48"/>
    <x v="4"/>
    <n v="52"/>
    <x v="5"/>
    <x v="4"/>
  </r>
  <r>
    <x v="48"/>
    <x v="4"/>
    <n v="52"/>
    <x v="6"/>
    <x v="5"/>
  </r>
  <r>
    <x v="48"/>
    <x v="4"/>
    <n v="52"/>
    <x v="9"/>
    <x v="6"/>
  </r>
  <r>
    <x v="48"/>
    <x v="4"/>
    <n v="52"/>
    <x v="10"/>
    <x v="6"/>
  </r>
  <r>
    <x v="48"/>
    <x v="4"/>
    <n v="52"/>
    <x v="0"/>
    <x v="198"/>
  </r>
  <r>
    <x v="48"/>
    <x v="4"/>
    <n v="52"/>
    <x v="1"/>
    <x v="199"/>
  </r>
  <r>
    <x v="48"/>
    <x v="4"/>
    <n v="52"/>
    <x v="2"/>
    <x v="105"/>
  </r>
  <r>
    <x v="48"/>
    <x v="4"/>
    <n v="52"/>
    <x v="3"/>
    <x v="6"/>
  </r>
  <r>
    <x v="48"/>
    <x v="4"/>
    <n v="52"/>
    <x v="4"/>
    <x v="197"/>
  </r>
  <r>
    <x v="48"/>
    <x v="4"/>
    <n v="52"/>
    <x v="7"/>
    <x v="69"/>
  </r>
  <r>
    <x v="48"/>
    <x v="4"/>
    <n v="52"/>
    <x v="8"/>
    <x v="41"/>
  </r>
  <r>
    <x v="48"/>
    <x v="4"/>
    <n v="52"/>
    <x v="5"/>
    <x v="4"/>
  </r>
  <r>
    <x v="48"/>
    <x v="4"/>
    <n v="52"/>
    <x v="6"/>
    <x v="5"/>
  </r>
  <r>
    <x v="48"/>
    <x v="4"/>
    <n v="52"/>
    <x v="9"/>
    <x v="6"/>
  </r>
  <r>
    <x v="48"/>
    <x v="4"/>
    <n v="52"/>
    <x v="10"/>
    <x v="6"/>
  </r>
  <r>
    <x v="49"/>
    <x v="7"/>
    <n v="21"/>
    <x v="0"/>
    <x v="200"/>
  </r>
  <r>
    <x v="49"/>
    <x v="7"/>
    <n v="21"/>
    <x v="1"/>
    <x v="201"/>
  </r>
  <r>
    <x v="49"/>
    <x v="7"/>
    <n v="21"/>
    <x v="2"/>
    <x v="202"/>
  </r>
  <r>
    <x v="49"/>
    <x v="7"/>
    <n v="21"/>
    <x v="3"/>
    <x v="63"/>
  </r>
  <r>
    <x v="49"/>
    <x v="7"/>
    <n v="21"/>
    <x v="4"/>
    <x v="203"/>
  </r>
  <r>
    <x v="49"/>
    <x v="7"/>
    <n v="21"/>
    <x v="5"/>
    <x v="4"/>
  </r>
  <r>
    <x v="49"/>
    <x v="7"/>
    <n v="21"/>
    <x v="6"/>
    <x v="5"/>
  </r>
  <r>
    <x v="50"/>
    <x v="27"/>
    <n v="54"/>
    <x v="0"/>
    <x v="6"/>
  </r>
  <r>
    <x v="50"/>
    <x v="27"/>
    <n v="54"/>
    <x v="1"/>
    <x v="204"/>
  </r>
  <r>
    <x v="50"/>
    <x v="27"/>
    <n v="54"/>
    <x v="2"/>
    <x v="205"/>
  </r>
  <r>
    <x v="50"/>
    <x v="27"/>
    <n v="54"/>
    <x v="3"/>
    <x v="6"/>
  </r>
  <r>
    <x v="50"/>
    <x v="27"/>
    <n v="54"/>
    <x v="4"/>
    <x v="206"/>
  </r>
  <r>
    <x v="50"/>
    <x v="27"/>
    <n v="54"/>
    <x v="7"/>
    <x v="207"/>
  </r>
  <r>
    <x v="50"/>
    <x v="27"/>
    <n v="54"/>
    <x v="8"/>
    <x v="208"/>
  </r>
  <r>
    <x v="50"/>
    <x v="27"/>
    <n v="54"/>
    <x v="5"/>
    <x v="4"/>
  </r>
  <r>
    <x v="50"/>
    <x v="27"/>
    <n v="54"/>
    <x v="6"/>
    <x v="13"/>
  </r>
  <r>
    <x v="50"/>
    <x v="27"/>
    <n v="54"/>
    <x v="9"/>
    <x v="91"/>
  </r>
  <r>
    <x v="50"/>
    <x v="27"/>
    <n v="54"/>
    <x v="10"/>
    <x v="92"/>
  </r>
  <r>
    <x v="51"/>
    <x v="29"/>
    <n v="18"/>
    <x v="0"/>
    <x v="209"/>
  </r>
  <r>
    <x v="51"/>
    <x v="29"/>
    <n v="18"/>
    <x v="1"/>
    <x v="6"/>
  </r>
  <r>
    <x v="51"/>
    <x v="29"/>
    <n v="18"/>
    <x v="2"/>
    <x v="210"/>
  </r>
  <r>
    <x v="51"/>
    <x v="29"/>
    <n v="18"/>
    <x v="3"/>
    <x v="6"/>
  </r>
  <r>
    <x v="51"/>
    <x v="29"/>
    <n v="18"/>
    <x v="4"/>
    <x v="211"/>
  </r>
  <r>
    <x v="51"/>
    <x v="29"/>
    <n v="18"/>
    <x v="7"/>
    <x v="76"/>
  </r>
  <r>
    <x v="51"/>
    <x v="29"/>
    <n v="18"/>
    <x v="8"/>
    <x v="6"/>
  </r>
  <r>
    <x v="51"/>
    <x v="29"/>
    <n v="18"/>
    <x v="5"/>
    <x v="12"/>
  </r>
  <r>
    <x v="51"/>
    <x v="29"/>
    <n v="18"/>
    <x v="6"/>
    <x v="212"/>
  </r>
  <r>
    <x v="52"/>
    <x v="3"/>
    <n v="3"/>
    <x v="2"/>
    <x v="213"/>
  </r>
  <r>
    <x v="52"/>
    <x v="3"/>
    <n v="3"/>
    <x v="3"/>
    <x v="214"/>
  </r>
  <r>
    <x v="52"/>
    <x v="3"/>
    <n v="3"/>
    <x v="4"/>
    <x v="215"/>
  </r>
  <r>
    <x v="52"/>
    <x v="3"/>
    <n v="3"/>
    <x v="5"/>
    <x v="4"/>
  </r>
  <r>
    <x v="52"/>
    <x v="3"/>
    <n v="3"/>
    <x v="6"/>
    <x v="5"/>
  </r>
  <r>
    <x v="53"/>
    <x v="30"/>
    <n v="15"/>
    <x v="2"/>
    <x v="216"/>
  </r>
  <r>
    <x v="53"/>
    <x v="30"/>
    <n v="15"/>
    <x v="4"/>
    <x v="217"/>
  </r>
  <r>
    <x v="53"/>
    <x v="30"/>
    <n v="15"/>
    <x v="5"/>
    <x v="4"/>
  </r>
  <r>
    <x v="53"/>
    <x v="30"/>
    <n v="15"/>
    <x v="6"/>
    <x v="5"/>
  </r>
  <r>
    <x v="54"/>
    <x v="7"/>
    <n v="21"/>
    <x v="0"/>
    <x v="218"/>
  </r>
  <r>
    <x v="54"/>
    <x v="7"/>
    <n v="21"/>
    <x v="1"/>
    <x v="219"/>
  </r>
  <r>
    <x v="54"/>
    <x v="7"/>
    <n v="21"/>
    <x v="2"/>
    <x v="79"/>
  </r>
  <r>
    <x v="54"/>
    <x v="7"/>
    <n v="21"/>
    <x v="3"/>
    <x v="220"/>
  </r>
  <r>
    <x v="54"/>
    <x v="7"/>
    <n v="21"/>
    <x v="4"/>
    <x v="221"/>
  </r>
  <r>
    <x v="54"/>
    <x v="7"/>
    <n v="21"/>
    <x v="5"/>
    <x v="4"/>
  </r>
  <r>
    <x v="54"/>
    <x v="7"/>
    <n v="21"/>
    <x v="6"/>
    <x v="5"/>
  </r>
  <r>
    <x v="55"/>
    <x v="5"/>
    <n v="44"/>
    <x v="0"/>
    <x v="6"/>
  </r>
  <r>
    <x v="55"/>
    <x v="5"/>
    <n v="44"/>
    <x v="1"/>
    <x v="6"/>
  </r>
  <r>
    <x v="55"/>
    <x v="5"/>
    <n v="44"/>
    <x v="2"/>
    <x v="6"/>
  </r>
  <r>
    <x v="55"/>
    <x v="5"/>
    <n v="44"/>
    <x v="3"/>
    <x v="6"/>
  </r>
  <r>
    <x v="55"/>
    <x v="5"/>
    <n v="44"/>
    <x v="4"/>
    <x v="222"/>
  </r>
  <r>
    <x v="55"/>
    <x v="5"/>
    <n v="44"/>
    <x v="7"/>
    <x v="34"/>
  </r>
  <r>
    <x v="55"/>
    <x v="5"/>
    <n v="44"/>
    <x v="8"/>
    <x v="37"/>
  </r>
  <r>
    <x v="55"/>
    <x v="5"/>
    <n v="44"/>
    <x v="5"/>
    <x v="4"/>
  </r>
  <r>
    <x v="55"/>
    <x v="5"/>
    <n v="44"/>
    <x v="6"/>
    <x v="5"/>
  </r>
  <r>
    <x v="55"/>
    <x v="5"/>
    <n v="44"/>
    <x v="9"/>
    <x v="6"/>
  </r>
  <r>
    <x v="55"/>
    <x v="5"/>
    <n v="44"/>
    <x v="10"/>
    <x v="6"/>
  </r>
  <r>
    <x v="56"/>
    <x v="2"/>
    <n v="25"/>
    <x v="0"/>
    <x v="223"/>
  </r>
  <r>
    <x v="56"/>
    <x v="2"/>
    <n v="25"/>
    <x v="1"/>
    <x v="6"/>
  </r>
  <r>
    <x v="56"/>
    <x v="2"/>
    <n v="25"/>
    <x v="2"/>
    <x v="224"/>
  </r>
  <r>
    <x v="56"/>
    <x v="2"/>
    <n v="25"/>
    <x v="3"/>
    <x v="6"/>
  </r>
  <r>
    <x v="56"/>
    <x v="2"/>
    <n v="25"/>
    <x v="4"/>
    <x v="225"/>
  </r>
  <r>
    <x v="56"/>
    <x v="2"/>
    <n v="25"/>
    <x v="8"/>
    <x v="6"/>
  </r>
  <r>
    <x v="56"/>
    <x v="2"/>
    <n v="25"/>
    <x v="5"/>
    <x v="19"/>
  </r>
  <r>
    <x v="56"/>
    <x v="2"/>
    <n v="25"/>
    <x v="6"/>
    <x v="212"/>
  </r>
  <r>
    <x v="57"/>
    <x v="23"/>
    <n v="7"/>
    <x v="0"/>
    <x v="226"/>
  </r>
  <r>
    <x v="57"/>
    <x v="23"/>
    <n v="7"/>
    <x v="2"/>
    <x v="227"/>
  </r>
  <r>
    <x v="57"/>
    <x v="23"/>
    <n v="7"/>
    <x v="4"/>
    <x v="228"/>
  </r>
  <r>
    <x v="57"/>
    <x v="23"/>
    <n v="7"/>
    <x v="5"/>
    <x v="19"/>
  </r>
  <r>
    <x v="57"/>
    <x v="23"/>
    <n v="7"/>
    <x v="6"/>
    <x v="5"/>
  </r>
  <r>
    <x v="58"/>
    <x v="3"/>
    <n v="3"/>
    <x v="2"/>
    <x v="213"/>
  </r>
  <r>
    <x v="58"/>
    <x v="3"/>
    <n v="3"/>
    <x v="3"/>
    <x v="229"/>
  </r>
  <r>
    <x v="58"/>
    <x v="3"/>
    <n v="3"/>
    <x v="4"/>
    <x v="215"/>
  </r>
  <r>
    <x v="58"/>
    <x v="3"/>
    <n v="3"/>
    <x v="5"/>
    <x v="19"/>
  </r>
  <r>
    <x v="58"/>
    <x v="3"/>
    <n v="3"/>
    <x v="6"/>
    <x v="5"/>
  </r>
  <r>
    <x v="59"/>
    <x v="22"/>
    <n v="71"/>
    <x v="0"/>
    <x v="6"/>
  </r>
  <r>
    <x v="59"/>
    <x v="22"/>
    <n v="71"/>
    <x v="1"/>
    <x v="6"/>
  </r>
  <r>
    <x v="59"/>
    <x v="22"/>
    <n v="71"/>
    <x v="2"/>
    <x v="230"/>
  </r>
  <r>
    <x v="59"/>
    <x v="22"/>
    <n v="71"/>
    <x v="3"/>
    <x v="32"/>
  </r>
  <r>
    <x v="59"/>
    <x v="22"/>
    <n v="71"/>
    <x v="4"/>
    <x v="231"/>
  </r>
  <r>
    <x v="59"/>
    <x v="22"/>
    <n v="71"/>
    <x v="7"/>
    <x v="76"/>
  </r>
  <r>
    <x v="59"/>
    <x v="22"/>
    <n v="71"/>
    <x v="8"/>
    <x v="41"/>
  </r>
  <r>
    <x v="59"/>
    <x v="22"/>
    <n v="71"/>
    <x v="5"/>
    <x v="4"/>
  </r>
  <r>
    <x v="59"/>
    <x v="22"/>
    <n v="71"/>
    <x v="6"/>
    <x v="5"/>
  </r>
  <r>
    <x v="59"/>
    <x v="22"/>
    <n v="71"/>
    <x v="9"/>
    <x v="6"/>
  </r>
  <r>
    <x v="59"/>
    <x v="22"/>
    <n v="71"/>
    <x v="10"/>
    <x v="6"/>
  </r>
  <r>
    <x v="60"/>
    <x v="17"/>
    <n v="55"/>
    <x v="2"/>
    <x v="56"/>
  </r>
  <r>
    <x v="60"/>
    <x v="17"/>
    <n v="55"/>
    <x v="4"/>
    <x v="232"/>
  </r>
  <r>
    <x v="60"/>
    <x v="17"/>
    <n v="55"/>
    <x v="5"/>
    <x v="4"/>
  </r>
  <r>
    <x v="60"/>
    <x v="17"/>
    <n v="55"/>
    <x v="6"/>
    <x v="5"/>
  </r>
  <r>
    <x v="61"/>
    <x v="4"/>
    <n v="52"/>
    <x v="0"/>
    <x v="233"/>
  </r>
  <r>
    <x v="61"/>
    <x v="4"/>
    <n v="52"/>
    <x v="1"/>
    <x v="234"/>
  </r>
  <r>
    <x v="61"/>
    <x v="4"/>
    <n v="52"/>
    <x v="2"/>
    <x v="235"/>
  </r>
  <r>
    <x v="61"/>
    <x v="4"/>
    <n v="52"/>
    <x v="3"/>
    <x v="236"/>
  </r>
  <r>
    <x v="61"/>
    <x v="4"/>
    <n v="52"/>
    <x v="4"/>
    <x v="237"/>
  </r>
  <r>
    <x v="61"/>
    <x v="4"/>
    <n v="52"/>
    <x v="5"/>
    <x v="4"/>
  </r>
  <r>
    <x v="61"/>
    <x v="4"/>
    <n v="52"/>
    <x v="6"/>
    <x v="5"/>
  </r>
  <r>
    <x v="62"/>
    <x v="21"/>
    <n v="48"/>
    <x v="0"/>
    <x v="238"/>
  </r>
  <r>
    <x v="62"/>
    <x v="21"/>
    <n v="48"/>
    <x v="1"/>
    <x v="239"/>
  </r>
  <r>
    <x v="62"/>
    <x v="21"/>
    <n v="48"/>
    <x v="2"/>
    <x v="240"/>
  </r>
  <r>
    <x v="62"/>
    <x v="21"/>
    <n v="48"/>
    <x v="3"/>
    <x v="241"/>
  </r>
  <r>
    <x v="62"/>
    <x v="21"/>
    <n v="48"/>
    <x v="4"/>
    <x v="242"/>
  </r>
  <r>
    <x v="62"/>
    <x v="21"/>
    <n v="48"/>
    <x v="5"/>
    <x v="4"/>
  </r>
  <r>
    <x v="62"/>
    <x v="21"/>
    <n v="48"/>
    <x v="6"/>
    <x v="5"/>
  </r>
  <r>
    <x v="63"/>
    <x v="31"/>
    <n v="32"/>
    <x v="2"/>
    <x v="240"/>
  </r>
  <r>
    <x v="63"/>
    <x v="31"/>
    <n v="32"/>
    <x v="4"/>
    <x v="243"/>
  </r>
  <r>
    <x v="63"/>
    <x v="31"/>
    <n v="32"/>
    <x v="5"/>
    <x v="4"/>
  </r>
  <r>
    <x v="63"/>
    <x v="31"/>
    <n v="32"/>
    <x v="6"/>
    <x v="5"/>
  </r>
  <r>
    <x v="64"/>
    <x v="22"/>
    <n v="71"/>
    <x v="0"/>
    <x v="6"/>
  </r>
  <r>
    <x v="64"/>
    <x v="22"/>
    <n v="71"/>
    <x v="1"/>
    <x v="244"/>
  </r>
  <r>
    <x v="64"/>
    <x v="22"/>
    <n v="71"/>
    <x v="2"/>
    <x v="245"/>
  </r>
  <r>
    <x v="64"/>
    <x v="22"/>
    <n v="71"/>
    <x v="3"/>
    <x v="6"/>
  </r>
  <r>
    <x v="64"/>
    <x v="22"/>
    <n v="71"/>
    <x v="4"/>
    <x v="246"/>
  </r>
  <r>
    <x v="64"/>
    <x v="22"/>
    <n v="71"/>
    <x v="7"/>
    <x v="40"/>
  </r>
  <r>
    <x v="64"/>
    <x v="22"/>
    <n v="71"/>
    <x v="8"/>
    <x v="6"/>
  </r>
  <r>
    <x v="64"/>
    <x v="22"/>
    <n v="71"/>
    <x v="5"/>
    <x v="19"/>
  </r>
  <r>
    <x v="64"/>
    <x v="22"/>
    <n v="71"/>
    <x v="6"/>
    <x v="13"/>
  </r>
  <r>
    <x v="65"/>
    <x v="32"/>
    <n v="58"/>
    <x v="0"/>
    <x v="247"/>
  </r>
  <r>
    <x v="65"/>
    <x v="32"/>
    <n v="58"/>
    <x v="1"/>
    <x v="248"/>
  </r>
  <r>
    <x v="65"/>
    <x v="32"/>
    <n v="58"/>
    <x v="2"/>
    <x v="16"/>
  </r>
  <r>
    <x v="65"/>
    <x v="32"/>
    <n v="58"/>
    <x v="3"/>
    <x v="249"/>
  </r>
  <r>
    <x v="65"/>
    <x v="32"/>
    <n v="58"/>
    <x v="4"/>
    <x v="250"/>
  </r>
  <r>
    <x v="65"/>
    <x v="32"/>
    <n v="58"/>
    <x v="7"/>
    <x v="10"/>
  </r>
  <r>
    <x v="65"/>
    <x v="32"/>
    <n v="58"/>
    <x v="5"/>
    <x v="4"/>
  </r>
  <r>
    <x v="65"/>
    <x v="32"/>
    <n v="58"/>
    <x v="6"/>
    <x v="251"/>
  </r>
  <r>
    <x v="65"/>
    <x v="32"/>
    <n v="58"/>
    <x v="9"/>
    <x v="252"/>
  </r>
  <r>
    <x v="65"/>
    <x v="32"/>
    <n v="58"/>
    <x v="10"/>
    <x v="92"/>
  </r>
  <r>
    <x v="66"/>
    <x v="2"/>
    <n v="25"/>
    <x v="1"/>
    <x v="253"/>
  </r>
  <r>
    <x v="66"/>
    <x v="2"/>
    <n v="25"/>
    <x v="2"/>
    <x v="254"/>
  </r>
  <r>
    <x v="66"/>
    <x v="2"/>
    <n v="25"/>
    <x v="3"/>
    <x v="255"/>
  </r>
  <r>
    <x v="66"/>
    <x v="2"/>
    <n v="25"/>
    <x v="4"/>
    <x v="256"/>
  </r>
  <r>
    <x v="66"/>
    <x v="2"/>
    <n v="25"/>
    <x v="5"/>
    <x v="4"/>
  </r>
  <r>
    <x v="66"/>
    <x v="2"/>
    <n v="25"/>
    <x v="6"/>
    <x v="13"/>
  </r>
  <r>
    <x v="67"/>
    <x v="27"/>
    <n v="54"/>
    <x v="0"/>
    <x v="257"/>
  </r>
  <r>
    <x v="67"/>
    <x v="27"/>
    <n v="54"/>
    <x v="1"/>
    <x v="258"/>
  </r>
  <r>
    <x v="67"/>
    <x v="27"/>
    <n v="54"/>
    <x v="2"/>
    <x v="105"/>
  </r>
  <r>
    <x v="67"/>
    <x v="27"/>
    <n v="54"/>
    <x v="3"/>
    <x v="259"/>
  </r>
  <r>
    <x v="67"/>
    <x v="27"/>
    <n v="54"/>
    <x v="4"/>
    <x v="260"/>
  </r>
  <r>
    <x v="67"/>
    <x v="27"/>
    <n v="54"/>
    <x v="7"/>
    <x v="34"/>
  </r>
  <r>
    <x v="67"/>
    <x v="27"/>
    <n v="54"/>
    <x v="8"/>
    <x v="176"/>
  </r>
  <r>
    <x v="67"/>
    <x v="27"/>
    <n v="54"/>
    <x v="5"/>
    <x v="4"/>
  </r>
  <r>
    <x v="67"/>
    <x v="27"/>
    <n v="54"/>
    <x v="6"/>
    <x v="5"/>
  </r>
  <r>
    <x v="67"/>
    <x v="27"/>
    <n v="54"/>
    <x v="9"/>
    <x v="6"/>
  </r>
  <r>
    <x v="67"/>
    <x v="27"/>
    <n v="54"/>
    <x v="10"/>
    <x v="6"/>
  </r>
  <r>
    <x v="68"/>
    <x v="11"/>
    <n v="47"/>
    <x v="0"/>
    <x v="261"/>
  </r>
  <r>
    <x v="68"/>
    <x v="11"/>
    <n v="47"/>
    <x v="1"/>
    <x v="6"/>
  </r>
  <r>
    <x v="68"/>
    <x v="11"/>
    <n v="47"/>
    <x v="2"/>
    <x v="72"/>
  </r>
  <r>
    <x v="68"/>
    <x v="11"/>
    <n v="47"/>
    <x v="3"/>
    <x v="262"/>
  </r>
  <r>
    <x v="68"/>
    <x v="11"/>
    <n v="47"/>
    <x v="4"/>
    <x v="263"/>
  </r>
  <r>
    <x v="68"/>
    <x v="11"/>
    <n v="47"/>
    <x v="7"/>
    <x v="69"/>
  </r>
  <r>
    <x v="68"/>
    <x v="11"/>
    <n v="47"/>
    <x v="8"/>
    <x v="11"/>
  </r>
  <r>
    <x v="68"/>
    <x v="11"/>
    <n v="47"/>
    <x v="5"/>
    <x v="4"/>
  </r>
  <r>
    <x v="68"/>
    <x v="11"/>
    <n v="47"/>
    <x v="6"/>
    <x v="164"/>
  </r>
  <r>
    <x v="68"/>
    <x v="11"/>
    <n v="47"/>
    <x v="9"/>
    <x v="6"/>
  </r>
  <r>
    <x v="68"/>
    <x v="11"/>
    <n v="47"/>
    <x v="10"/>
    <x v="6"/>
  </r>
  <r>
    <x v="68"/>
    <x v="11"/>
    <n v="47"/>
    <x v="0"/>
    <x v="264"/>
  </r>
  <r>
    <x v="68"/>
    <x v="11"/>
    <n v="47"/>
    <x v="1"/>
    <x v="6"/>
  </r>
  <r>
    <x v="68"/>
    <x v="11"/>
    <n v="47"/>
    <x v="2"/>
    <x v="72"/>
  </r>
  <r>
    <x v="68"/>
    <x v="11"/>
    <n v="47"/>
    <x v="3"/>
    <x v="265"/>
  </r>
  <r>
    <x v="68"/>
    <x v="11"/>
    <n v="47"/>
    <x v="4"/>
    <x v="263"/>
  </r>
  <r>
    <x v="68"/>
    <x v="11"/>
    <n v="47"/>
    <x v="7"/>
    <x v="69"/>
  </r>
  <r>
    <x v="68"/>
    <x v="11"/>
    <n v="47"/>
    <x v="8"/>
    <x v="11"/>
  </r>
  <r>
    <x v="68"/>
    <x v="11"/>
    <n v="47"/>
    <x v="5"/>
    <x v="146"/>
  </r>
  <r>
    <x v="68"/>
    <x v="11"/>
    <n v="47"/>
    <x v="6"/>
    <x v="164"/>
  </r>
  <r>
    <x v="68"/>
    <x v="11"/>
    <n v="47"/>
    <x v="9"/>
    <x v="6"/>
  </r>
  <r>
    <x v="68"/>
    <x v="11"/>
    <n v="47"/>
    <x v="10"/>
    <x v="6"/>
  </r>
  <r>
    <x v="69"/>
    <x v="33"/>
    <n v="72"/>
    <x v="0"/>
    <x v="266"/>
  </r>
  <r>
    <x v="69"/>
    <x v="33"/>
    <n v="72"/>
    <x v="1"/>
    <x v="267"/>
  </r>
  <r>
    <x v="69"/>
    <x v="33"/>
    <n v="72"/>
    <x v="2"/>
    <x v="16"/>
  </r>
  <r>
    <x v="69"/>
    <x v="33"/>
    <n v="72"/>
    <x v="3"/>
    <x v="268"/>
  </r>
  <r>
    <x v="69"/>
    <x v="33"/>
    <n v="72"/>
    <x v="4"/>
    <x v="269"/>
  </r>
  <r>
    <x v="69"/>
    <x v="33"/>
    <n v="72"/>
    <x v="5"/>
    <x v="4"/>
  </r>
  <r>
    <x v="69"/>
    <x v="33"/>
    <n v="72"/>
    <x v="6"/>
    <x v="5"/>
  </r>
  <r>
    <x v="70"/>
    <x v="5"/>
    <n v="44"/>
    <x v="0"/>
    <x v="270"/>
  </r>
  <r>
    <x v="70"/>
    <x v="5"/>
    <n v="44"/>
    <x v="1"/>
    <x v="271"/>
  </r>
  <r>
    <x v="70"/>
    <x v="5"/>
    <n v="44"/>
    <x v="2"/>
    <x v="6"/>
  </r>
  <r>
    <x v="70"/>
    <x v="5"/>
    <n v="44"/>
    <x v="3"/>
    <x v="6"/>
  </r>
  <r>
    <x v="70"/>
    <x v="5"/>
    <n v="44"/>
    <x v="4"/>
    <x v="272"/>
  </r>
  <r>
    <x v="70"/>
    <x v="5"/>
    <n v="44"/>
    <x v="7"/>
    <x v="76"/>
  </r>
  <r>
    <x v="70"/>
    <x v="5"/>
    <n v="44"/>
    <x v="8"/>
    <x v="37"/>
  </r>
  <r>
    <x v="70"/>
    <x v="5"/>
    <n v="44"/>
    <x v="5"/>
    <x v="4"/>
  </r>
  <r>
    <x v="70"/>
    <x v="5"/>
    <n v="44"/>
    <x v="6"/>
    <x v="5"/>
  </r>
  <r>
    <x v="70"/>
    <x v="5"/>
    <n v="44"/>
    <x v="9"/>
    <x v="6"/>
  </r>
  <r>
    <x v="70"/>
    <x v="5"/>
    <n v="44"/>
    <x v="10"/>
    <x v="6"/>
  </r>
  <r>
    <x v="71"/>
    <x v="5"/>
    <n v="44"/>
    <x v="0"/>
    <x v="6"/>
  </r>
  <r>
    <x v="71"/>
    <x v="5"/>
    <n v="44"/>
    <x v="1"/>
    <x v="6"/>
  </r>
  <r>
    <x v="71"/>
    <x v="5"/>
    <n v="44"/>
    <x v="2"/>
    <x v="273"/>
  </r>
  <r>
    <x v="71"/>
    <x v="5"/>
    <n v="44"/>
    <x v="3"/>
    <x v="32"/>
  </r>
  <r>
    <x v="71"/>
    <x v="5"/>
    <n v="44"/>
    <x v="4"/>
    <x v="274"/>
  </r>
  <r>
    <x v="71"/>
    <x v="5"/>
    <n v="44"/>
    <x v="7"/>
    <x v="89"/>
  </r>
  <r>
    <x v="71"/>
    <x v="5"/>
    <n v="44"/>
    <x v="8"/>
    <x v="37"/>
  </r>
  <r>
    <x v="71"/>
    <x v="5"/>
    <n v="44"/>
    <x v="5"/>
    <x v="4"/>
  </r>
  <r>
    <x v="71"/>
    <x v="5"/>
    <n v="44"/>
    <x v="9"/>
    <x v="6"/>
  </r>
  <r>
    <x v="71"/>
    <x v="5"/>
    <n v="44"/>
    <x v="10"/>
    <x v="6"/>
  </r>
  <r>
    <x v="72"/>
    <x v="34"/>
    <n v="17"/>
    <x v="0"/>
    <x v="275"/>
  </r>
  <r>
    <x v="72"/>
    <x v="34"/>
    <n v="17"/>
    <x v="1"/>
    <x v="276"/>
  </r>
  <r>
    <x v="72"/>
    <x v="34"/>
    <n v="17"/>
    <x v="2"/>
    <x v="213"/>
  </r>
  <r>
    <x v="72"/>
    <x v="34"/>
    <n v="17"/>
    <x v="3"/>
    <x v="277"/>
  </r>
  <r>
    <x v="72"/>
    <x v="34"/>
    <n v="17"/>
    <x v="5"/>
    <x v="4"/>
  </r>
  <r>
    <x v="72"/>
    <x v="34"/>
    <n v="17"/>
    <x v="6"/>
    <x v="5"/>
  </r>
  <r>
    <x v="73"/>
    <x v="13"/>
    <n v="41"/>
    <x v="0"/>
    <x v="278"/>
  </r>
  <r>
    <x v="73"/>
    <x v="13"/>
    <n v="41"/>
    <x v="1"/>
    <x v="279"/>
  </r>
  <r>
    <x v="73"/>
    <x v="13"/>
    <n v="41"/>
    <x v="2"/>
    <x v="280"/>
  </r>
  <r>
    <x v="73"/>
    <x v="13"/>
    <n v="41"/>
    <x v="3"/>
    <x v="281"/>
  </r>
  <r>
    <x v="73"/>
    <x v="13"/>
    <n v="41"/>
    <x v="4"/>
    <x v="282"/>
  </r>
  <r>
    <x v="73"/>
    <x v="13"/>
    <n v="41"/>
    <x v="7"/>
    <x v="10"/>
  </r>
  <r>
    <x v="73"/>
    <x v="13"/>
    <n v="41"/>
    <x v="8"/>
    <x v="176"/>
  </r>
  <r>
    <x v="73"/>
    <x v="13"/>
    <n v="41"/>
    <x v="5"/>
    <x v="146"/>
  </r>
  <r>
    <x v="73"/>
    <x v="13"/>
    <n v="41"/>
    <x v="6"/>
    <x v="5"/>
  </r>
  <r>
    <x v="73"/>
    <x v="13"/>
    <n v="41"/>
    <x v="9"/>
    <x v="6"/>
  </r>
  <r>
    <x v="73"/>
    <x v="13"/>
    <n v="41"/>
    <x v="10"/>
    <x v="6"/>
  </r>
  <r>
    <x v="74"/>
    <x v="35"/>
    <n v="12"/>
    <x v="0"/>
    <x v="6"/>
  </r>
  <r>
    <x v="74"/>
    <x v="35"/>
    <n v="12"/>
    <x v="1"/>
    <x v="6"/>
  </r>
  <r>
    <x v="74"/>
    <x v="35"/>
    <n v="12"/>
    <x v="2"/>
    <x v="283"/>
  </r>
  <r>
    <x v="74"/>
    <x v="35"/>
    <n v="12"/>
    <x v="3"/>
    <x v="32"/>
  </r>
  <r>
    <x v="74"/>
    <x v="35"/>
    <n v="12"/>
    <x v="4"/>
    <x v="284"/>
  </r>
  <r>
    <x v="74"/>
    <x v="35"/>
    <n v="12"/>
    <x v="7"/>
    <x v="76"/>
  </r>
  <r>
    <x v="74"/>
    <x v="35"/>
    <n v="12"/>
    <x v="8"/>
    <x v="285"/>
  </r>
  <r>
    <x v="74"/>
    <x v="35"/>
    <n v="12"/>
    <x v="5"/>
    <x v="4"/>
  </r>
  <r>
    <x v="74"/>
    <x v="35"/>
    <n v="12"/>
    <x v="9"/>
    <x v="6"/>
  </r>
  <r>
    <x v="74"/>
    <x v="35"/>
    <n v="12"/>
    <x v="10"/>
    <x v="6"/>
  </r>
  <r>
    <x v="75"/>
    <x v="4"/>
    <n v="52"/>
    <x v="0"/>
    <x v="286"/>
  </r>
  <r>
    <x v="75"/>
    <x v="4"/>
    <n v="52"/>
    <x v="1"/>
    <x v="287"/>
  </r>
  <r>
    <x v="75"/>
    <x v="4"/>
    <n v="52"/>
    <x v="2"/>
    <x v="122"/>
  </r>
  <r>
    <x v="75"/>
    <x v="4"/>
    <n v="52"/>
    <x v="3"/>
    <x v="288"/>
  </r>
  <r>
    <x v="75"/>
    <x v="4"/>
    <n v="52"/>
    <x v="4"/>
    <x v="289"/>
  </r>
  <r>
    <x v="75"/>
    <x v="4"/>
    <n v="52"/>
    <x v="5"/>
    <x v="4"/>
  </r>
  <r>
    <x v="75"/>
    <x v="4"/>
    <n v="52"/>
    <x v="6"/>
    <x v="5"/>
  </r>
  <r>
    <x v="76"/>
    <x v="23"/>
    <n v="7"/>
    <x v="0"/>
    <x v="290"/>
  </r>
  <r>
    <x v="76"/>
    <x v="23"/>
    <n v="7"/>
    <x v="1"/>
    <x v="291"/>
  </r>
  <r>
    <x v="76"/>
    <x v="23"/>
    <n v="7"/>
    <x v="4"/>
    <x v="292"/>
  </r>
  <r>
    <x v="76"/>
    <x v="23"/>
    <n v="7"/>
    <x v="5"/>
    <x v="4"/>
  </r>
  <r>
    <x v="76"/>
    <x v="23"/>
    <n v="7"/>
    <x v="6"/>
    <x v="5"/>
  </r>
  <r>
    <x v="77"/>
    <x v="22"/>
    <n v="71"/>
    <x v="0"/>
    <x v="293"/>
  </r>
  <r>
    <x v="77"/>
    <x v="22"/>
    <n v="71"/>
    <x v="1"/>
    <x v="294"/>
  </r>
  <r>
    <x v="77"/>
    <x v="22"/>
    <n v="71"/>
    <x v="2"/>
    <x v="79"/>
  </r>
  <r>
    <x v="77"/>
    <x v="22"/>
    <n v="71"/>
    <x v="3"/>
    <x v="6"/>
  </r>
  <r>
    <x v="77"/>
    <x v="22"/>
    <n v="71"/>
    <x v="4"/>
    <x v="295"/>
  </r>
  <r>
    <x v="77"/>
    <x v="22"/>
    <n v="71"/>
    <x v="7"/>
    <x v="296"/>
  </r>
  <r>
    <x v="77"/>
    <x v="22"/>
    <n v="71"/>
    <x v="8"/>
    <x v="297"/>
  </r>
  <r>
    <x v="77"/>
    <x v="22"/>
    <n v="71"/>
    <x v="5"/>
    <x v="12"/>
  </r>
  <r>
    <x v="77"/>
    <x v="22"/>
    <n v="71"/>
    <x v="6"/>
    <x v="5"/>
  </r>
  <r>
    <x v="77"/>
    <x v="22"/>
    <n v="71"/>
    <x v="9"/>
    <x v="6"/>
  </r>
  <r>
    <x v="77"/>
    <x v="22"/>
    <n v="71"/>
    <x v="10"/>
    <x v="6"/>
  </r>
  <r>
    <x v="78"/>
    <x v="36"/>
    <n v="5"/>
    <x v="2"/>
    <x v="105"/>
  </r>
  <r>
    <x v="78"/>
    <x v="36"/>
    <n v="5"/>
    <x v="4"/>
    <x v="298"/>
  </r>
  <r>
    <x v="78"/>
    <x v="36"/>
    <n v="5"/>
    <x v="5"/>
    <x v="4"/>
  </r>
  <r>
    <x v="78"/>
    <x v="36"/>
    <n v="5"/>
    <x v="6"/>
    <x v="5"/>
  </r>
  <r>
    <x v="79"/>
    <x v="22"/>
    <n v="71"/>
    <x v="0"/>
    <x v="6"/>
  </r>
  <r>
    <x v="79"/>
    <x v="22"/>
    <n v="71"/>
    <x v="1"/>
    <x v="299"/>
  </r>
  <r>
    <x v="79"/>
    <x v="22"/>
    <n v="71"/>
    <x v="2"/>
    <x v="300"/>
  </r>
  <r>
    <x v="79"/>
    <x v="22"/>
    <n v="71"/>
    <x v="3"/>
    <x v="6"/>
  </r>
  <r>
    <x v="79"/>
    <x v="22"/>
    <n v="71"/>
    <x v="4"/>
    <x v="301"/>
  </r>
  <r>
    <x v="79"/>
    <x v="22"/>
    <n v="71"/>
    <x v="8"/>
    <x v="6"/>
  </r>
  <r>
    <x v="79"/>
    <x v="22"/>
    <n v="71"/>
    <x v="5"/>
    <x v="146"/>
  </r>
  <r>
    <x v="79"/>
    <x v="22"/>
    <n v="71"/>
    <x v="6"/>
    <x v="212"/>
  </r>
  <r>
    <x v="80"/>
    <x v="13"/>
    <n v="41"/>
    <x v="0"/>
    <x v="302"/>
  </r>
  <r>
    <x v="80"/>
    <x v="13"/>
    <n v="41"/>
    <x v="1"/>
    <x v="303"/>
  </r>
  <r>
    <x v="80"/>
    <x v="13"/>
    <n v="41"/>
    <x v="2"/>
    <x v="143"/>
  </r>
  <r>
    <x v="80"/>
    <x v="13"/>
    <n v="41"/>
    <x v="3"/>
    <x v="6"/>
  </r>
  <r>
    <x v="80"/>
    <x v="13"/>
    <n v="41"/>
    <x v="4"/>
    <x v="304"/>
  </r>
  <r>
    <x v="80"/>
    <x v="13"/>
    <n v="41"/>
    <x v="7"/>
    <x v="305"/>
  </r>
  <r>
    <x v="80"/>
    <x v="13"/>
    <n v="41"/>
    <x v="8"/>
    <x v="176"/>
  </r>
  <r>
    <x v="80"/>
    <x v="13"/>
    <n v="41"/>
    <x v="5"/>
    <x v="4"/>
  </r>
  <r>
    <x v="80"/>
    <x v="13"/>
    <n v="41"/>
    <x v="6"/>
    <x v="5"/>
  </r>
  <r>
    <x v="80"/>
    <x v="13"/>
    <n v="41"/>
    <x v="9"/>
    <x v="6"/>
  </r>
  <r>
    <x v="80"/>
    <x v="13"/>
    <n v="41"/>
    <x v="10"/>
    <x v="6"/>
  </r>
  <r>
    <x v="81"/>
    <x v="5"/>
    <n v="44"/>
    <x v="0"/>
    <x v="306"/>
  </r>
  <r>
    <x v="81"/>
    <x v="5"/>
    <n v="44"/>
    <x v="1"/>
    <x v="6"/>
  </r>
  <r>
    <x v="81"/>
    <x v="5"/>
    <n v="44"/>
    <x v="2"/>
    <x v="143"/>
  </r>
  <r>
    <x v="81"/>
    <x v="5"/>
    <n v="44"/>
    <x v="3"/>
    <x v="307"/>
  </r>
  <r>
    <x v="81"/>
    <x v="5"/>
    <n v="44"/>
    <x v="4"/>
    <x v="308"/>
  </r>
  <r>
    <x v="81"/>
    <x v="5"/>
    <n v="44"/>
    <x v="7"/>
    <x v="309"/>
  </r>
  <r>
    <x v="81"/>
    <x v="5"/>
    <n v="44"/>
    <x v="8"/>
    <x v="119"/>
  </r>
  <r>
    <x v="81"/>
    <x v="5"/>
    <n v="44"/>
    <x v="5"/>
    <x v="12"/>
  </r>
  <r>
    <x v="81"/>
    <x v="5"/>
    <n v="44"/>
    <x v="6"/>
    <x v="5"/>
  </r>
  <r>
    <x v="81"/>
    <x v="5"/>
    <n v="44"/>
    <x v="9"/>
    <x v="6"/>
  </r>
  <r>
    <x v="81"/>
    <x v="5"/>
    <n v="44"/>
    <x v="10"/>
    <x v="6"/>
  </r>
  <r>
    <x v="82"/>
    <x v="31"/>
    <n v="32"/>
    <x v="0"/>
    <x v="310"/>
  </r>
  <r>
    <x v="82"/>
    <x v="31"/>
    <n v="32"/>
    <x v="1"/>
    <x v="311"/>
  </r>
  <r>
    <x v="82"/>
    <x v="31"/>
    <n v="32"/>
    <x v="2"/>
    <x v="312"/>
  </r>
  <r>
    <x v="82"/>
    <x v="31"/>
    <n v="32"/>
    <x v="3"/>
    <x v="313"/>
  </r>
  <r>
    <x v="82"/>
    <x v="31"/>
    <n v="32"/>
    <x v="4"/>
    <x v="314"/>
  </r>
  <r>
    <x v="82"/>
    <x v="31"/>
    <n v="32"/>
    <x v="5"/>
    <x v="4"/>
  </r>
  <r>
    <x v="82"/>
    <x v="31"/>
    <n v="32"/>
    <x v="6"/>
    <x v="5"/>
  </r>
  <r>
    <x v="83"/>
    <x v="5"/>
    <n v="44"/>
    <x v="0"/>
    <x v="6"/>
  </r>
  <r>
    <x v="83"/>
    <x v="5"/>
    <n v="44"/>
    <x v="1"/>
    <x v="6"/>
  </r>
  <r>
    <x v="83"/>
    <x v="5"/>
    <n v="44"/>
    <x v="2"/>
    <x v="315"/>
  </r>
  <r>
    <x v="83"/>
    <x v="5"/>
    <n v="44"/>
    <x v="3"/>
    <x v="316"/>
  </r>
  <r>
    <x v="83"/>
    <x v="5"/>
    <n v="44"/>
    <x v="4"/>
    <x v="317"/>
  </r>
  <r>
    <x v="83"/>
    <x v="5"/>
    <n v="44"/>
    <x v="7"/>
    <x v="76"/>
  </r>
  <r>
    <x v="83"/>
    <x v="5"/>
    <n v="44"/>
    <x v="8"/>
    <x v="41"/>
  </r>
  <r>
    <x v="83"/>
    <x v="5"/>
    <n v="44"/>
    <x v="5"/>
    <x v="318"/>
  </r>
  <r>
    <x v="83"/>
    <x v="5"/>
    <n v="44"/>
    <x v="9"/>
    <x v="6"/>
  </r>
  <r>
    <x v="83"/>
    <x v="5"/>
    <n v="44"/>
    <x v="10"/>
    <x v="6"/>
  </r>
  <r>
    <x v="84"/>
    <x v="37"/>
    <n v="9"/>
    <x v="0"/>
    <x v="6"/>
  </r>
  <r>
    <x v="84"/>
    <x v="37"/>
    <n v="9"/>
    <x v="1"/>
    <x v="6"/>
  </r>
  <r>
    <x v="84"/>
    <x v="37"/>
    <n v="9"/>
    <x v="2"/>
    <x v="319"/>
  </r>
  <r>
    <x v="84"/>
    <x v="37"/>
    <n v="9"/>
    <x v="3"/>
    <x v="6"/>
  </r>
  <r>
    <x v="84"/>
    <x v="37"/>
    <n v="9"/>
    <x v="4"/>
    <x v="320"/>
  </r>
  <r>
    <x v="84"/>
    <x v="37"/>
    <n v="9"/>
    <x v="7"/>
    <x v="76"/>
  </r>
  <r>
    <x v="84"/>
    <x v="37"/>
    <n v="9"/>
    <x v="8"/>
    <x v="11"/>
  </r>
  <r>
    <x v="84"/>
    <x v="37"/>
    <n v="9"/>
    <x v="5"/>
    <x v="12"/>
  </r>
  <r>
    <x v="84"/>
    <x v="37"/>
    <n v="9"/>
    <x v="6"/>
    <x v="13"/>
  </r>
  <r>
    <x v="84"/>
    <x v="37"/>
    <n v="9"/>
    <x v="9"/>
    <x v="6"/>
  </r>
  <r>
    <x v="84"/>
    <x v="37"/>
    <n v="9"/>
    <x v="10"/>
    <x v="6"/>
  </r>
  <r>
    <x v="85"/>
    <x v="37"/>
    <n v="9"/>
    <x v="0"/>
    <x v="6"/>
  </r>
  <r>
    <x v="85"/>
    <x v="37"/>
    <n v="9"/>
    <x v="1"/>
    <x v="321"/>
  </r>
  <r>
    <x v="85"/>
    <x v="37"/>
    <n v="9"/>
    <x v="2"/>
    <x v="319"/>
  </r>
  <r>
    <x v="85"/>
    <x v="37"/>
    <n v="9"/>
    <x v="3"/>
    <x v="6"/>
  </r>
  <r>
    <x v="85"/>
    <x v="37"/>
    <n v="9"/>
    <x v="4"/>
    <x v="320"/>
  </r>
  <r>
    <x v="85"/>
    <x v="37"/>
    <n v="9"/>
    <x v="7"/>
    <x v="76"/>
  </r>
  <r>
    <x v="85"/>
    <x v="37"/>
    <n v="9"/>
    <x v="8"/>
    <x v="11"/>
  </r>
  <r>
    <x v="85"/>
    <x v="37"/>
    <n v="9"/>
    <x v="5"/>
    <x v="12"/>
  </r>
  <r>
    <x v="85"/>
    <x v="37"/>
    <n v="9"/>
    <x v="6"/>
    <x v="13"/>
  </r>
  <r>
    <x v="85"/>
    <x v="37"/>
    <n v="9"/>
    <x v="9"/>
    <x v="6"/>
  </r>
  <r>
    <x v="85"/>
    <x v="37"/>
    <n v="9"/>
    <x v="10"/>
    <x v="6"/>
  </r>
  <r>
    <x v="86"/>
    <x v="4"/>
    <n v="52"/>
    <x v="1"/>
    <x v="322"/>
  </r>
  <r>
    <x v="86"/>
    <x v="4"/>
    <n v="52"/>
    <x v="2"/>
    <x v="44"/>
  </r>
  <r>
    <x v="86"/>
    <x v="4"/>
    <n v="52"/>
    <x v="4"/>
    <x v="289"/>
  </r>
  <r>
    <x v="86"/>
    <x v="4"/>
    <n v="52"/>
    <x v="5"/>
    <x v="4"/>
  </r>
  <r>
    <x v="86"/>
    <x v="4"/>
    <n v="52"/>
    <x v="6"/>
    <x v="5"/>
  </r>
  <r>
    <x v="87"/>
    <x v="4"/>
    <n v="52"/>
    <x v="0"/>
    <x v="323"/>
  </r>
  <r>
    <x v="87"/>
    <x v="4"/>
    <n v="52"/>
    <x v="1"/>
    <x v="324"/>
  </r>
  <r>
    <x v="87"/>
    <x v="4"/>
    <n v="52"/>
    <x v="2"/>
    <x v="325"/>
  </r>
  <r>
    <x v="87"/>
    <x v="4"/>
    <n v="52"/>
    <x v="3"/>
    <x v="326"/>
  </r>
  <r>
    <x v="87"/>
    <x v="4"/>
    <n v="52"/>
    <x v="4"/>
    <x v="327"/>
  </r>
  <r>
    <x v="87"/>
    <x v="4"/>
    <n v="52"/>
    <x v="7"/>
    <x v="76"/>
  </r>
  <r>
    <x v="87"/>
    <x v="4"/>
    <n v="52"/>
    <x v="8"/>
    <x v="41"/>
  </r>
  <r>
    <x v="87"/>
    <x v="4"/>
    <n v="52"/>
    <x v="5"/>
    <x v="4"/>
  </r>
  <r>
    <x v="87"/>
    <x v="4"/>
    <n v="52"/>
    <x v="6"/>
    <x v="5"/>
  </r>
  <r>
    <x v="87"/>
    <x v="4"/>
    <n v="52"/>
    <x v="9"/>
    <x v="6"/>
  </r>
  <r>
    <x v="87"/>
    <x v="4"/>
    <n v="52"/>
    <x v="10"/>
    <x v="6"/>
  </r>
  <r>
    <x v="88"/>
    <x v="38"/>
    <n v="31"/>
    <x v="0"/>
    <x v="328"/>
  </r>
  <r>
    <x v="88"/>
    <x v="38"/>
    <n v="31"/>
    <x v="1"/>
    <x v="329"/>
  </r>
  <r>
    <x v="88"/>
    <x v="38"/>
    <n v="31"/>
    <x v="2"/>
    <x v="330"/>
  </r>
  <r>
    <x v="88"/>
    <x v="38"/>
    <n v="31"/>
    <x v="3"/>
    <x v="331"/>
  </r>
  <r>
    <x v="88"/>
    <x v="38"/>
    <n v="31"/>
    <x v="4"/>
    <x v="6"/>
  </r>
  <r>
    <x v="88"/>
    <x v="38"/>
    <n v="31"/>
    <x v="7"/>
    <x v="69"/>
  </r>
  <r>
    <x v="88"/>
    <x v="38"/>
    <n v="31"/>
    <x v="8"/>
    <x v="331"/>
  </r>
  <r>
    <x v="88"/>
    <x v="38"/>
    <n v="31"/>
    <x v="5"/>
    <x v="4"/>
  </r>
  <r>
    <x v="88"/>
    <x v="38"/>
    <n v="31"/>
    <x v="6"/>
    <x v="5"/>
  </r>
  <r>
    <x v="88"/>
    <x v="38"/>
    <n v="31"/>
    <x v="9"/>
    <x v="6"/>
  </r>
  <r>
    <x v="88"/>
    <x v="38"/>
    <n v="31"/>
    <x v="10"/>
    <x v="6"/>
  </r>
  <r>
    <x v="89"/>
    <x v="22"/>
    <n v="71"/>
    <x v="0"/>
    <x v="6"/>
  </r>
  <r>
    <x v="89"/>
    <x v="22"/>
    <n v="71"/>
    <x v="1"/>
    <x v="332"/>
  </r>
  <r>
    <x v="89"/>
    <x v="22"/>
    <n v="71"/>
    <x v="2"/>
    <x v="210"/>
  </r>
  <r>
    <x v="89"/>
    <x v="22"/>
    <n v="71"/>
    <x v="3"/>
    <x v="6"/>
  </r>
  <r>
    <x v="89"/>
    <x v="22"/>
    <n v="71"/>
    <x v="4"/>
    <x v="333"/>
  </r>
  <r>
    <x v="89"/>
    <x v="22"/>
    <n v="71"/>
    <x v="7"/>
    <x v="76"/>
  </r>
  <r>
    <x v="89"/>
    <x v="22"/>
    <n v="71"/>
    <x v="8"/>
    <x v="6"/>
  </r>
  <r>
    <x v="89"/>
    <x v="22"/>
    <n v="71"/>
    <x v="5"/>
    <x v="4"/>
  </r>
  <r>
    <x v="89"/>
    <x v="22"/>
    <n v="71"/>
    <x v="6"/>
    <x v="212"/>
  </r>
  <r>
    <x v="90"/>
    <x v="35"/>
    <n v="12"/>
    <x v="0"/>
    <x v="6"/>
  </r>
  <r>
    <x v="90"/>
    <x v="35"/>
    <n v="12"/>
    <x v="1"/>
    <x v="334"/>
  </r>
  <r>
    <x v="90"/>
    <x v="35"/>
    <n v="12"/>
    <x v="2"/>
    <x v="335"/>
  </r>
  <r>
    <x v="90"/>
    <x v="35"/>
    <n v="12"/>
    <x v="3"/>
    <x v="32"/>
  </r>
  <r>
    <x v="90"/>
    <x v="35"/>
    <n v="12"/>
    <x v="4"/>
    <x v="6"/>
  </r>
  <r>
    <x v="90"/>
    <x v="35"/>
    <n v="12"/>
    <x v="7"/>
    <x v="6"/>
  </r>
  <r>
    <x v="90"/>
    <x v="35"/>
    <n v="12"/>
    <x v="8"/>
    <x v="285"/>
  </r>
  <r>
    <x v="90"/>
    <x v="35"/>
    <n v="12"/>
    <x v="5"/>
    <x v="4"/>
  </r>
  <r>
    <x v="90"/>
    <x v="35"/>
    <n v="12"/>
    <x v="6"/>
    <x v="5"/>
  </r>
  <r>
    <x v="90"/>
    <x v="35"/>
    <n v="12"/>
    <x v="9"/>
    <x v="6"/>
  </r>
  <r>
    <x v="90"/>
    <x v="35"/>
    <n v="12"/>
    <x v="10"/>
    <x v="6"/>
  </r>
  <r>
    <x v="91"/>
    <x v="18"/>
    <n v="43"/>
    <x v="0"/>
    <x v="336"/>
  </r>
  <r>
    <x v="91"/>
    <x v="18"/>
    <n v="43"/>
    <x v="1"/>
    <x v="337"/>
  </r>
  <r>
    <x v="91"/>
    <x v="18"/>
    <n v="43"/>
    <x v="2"/>
    <x v="105"/>
  </r>
  <r>
    <x v="91"/>
    <x v="18"/>
    <n v="43"/>
    <x v="3"/>
    <x v="338"/>
  </r>
  <r>
    <x v="91"/>
    <x v="18"/>
    <n v="43"/>
    <x v="4"/>
    <x v="339"/>
  </r>
  <r>
    <x v="91"/>
    <x v="18"/>
    <n v="43"/>
    <x v="7"/>
    <x v="25"/>
  </r>
  <r>
    <x v="91"/>
    <x v="18"/>
    <n v="43"/>
    <x v="8"/>
    <x v="119"/>
  </r>
  <r>
    <x v="91"/>
    <x v="18"/>
    <n v="43"/>
    <x v="5"/>
    <x v="12"/>
  </r>
  <r>
    <x v="91"/>
    <x v="18"/>
    <n v="43"/>
    <x v="9"/>
    <x v="6"/>
  </r>
  <r>
    <x v="91"/>
    <x v="18"/>
    <n v="43"/>
    <x v="10"/>
    <x v="6"/>
  </r>
  <r>
    <x v="92"/>
    <x v="5"/>
    <n v="44"/>
    <x v="0"/>
    <x v="340"/>
  </r>
  <r>
    <x v="92"/>
    <x v="5"/>
    <n v="44"/>
    <x v="1"/>
    <x v="341"/>
  </r>
  <r>
    <x v="92"/>
    <x v="5"/>
    <n v="44"/>
    <x v="2"/>
    <x v="6"/>
  </r>
  <r>
    <x v="92"/>
    <x v="5"/>
    <n v="44"/>
    <x v="3"/>
    <x v="6"/>
  </r>
  <r>
    <x v="92"/>
    <x v="5"/>
    <n v="44"/>
    <x v="4"/>
    <x v="272"/>
  </r>
  <r>
    <x v="92"/>
    <x v="5"/>
    <n v="44"/>
    <x v="7"/>
    <x v="76"/>
  </r>
  <r>
    <x v="92"/>
    <x v="5"/>
    <n v="44"/>
    <x v="8"/>
    <x v="37"/>
  </r>
  <r>
    <x v="92"/>
    <x v="5"/>
    <n v="44"/>
    <x v="5"/>
    <x v="4"/>
  </r>
  <r>
    <x v="92"/>
    <x v="5"/>
    <n v="44"/>
    <x v="6"/>
    <x v="5"/>
  </r>
  <r>
    <x v="92"/>
    <x v="5"/>
    <n v="44"/>
    <x v="9"/>
    <x v="6"/>
  </r>
  <r>
    <x v="92"/>
    <x v="5"/>
    <n v="44"/>
    <x v="10"/>
    <x v="6"/>
  </r>
  <r>
    <x v="93"/>
    <x v="3"/>
    <n v="3"/>
    <x v="0"/>
    <x v="342"/>
  </r>
  <r>
    <x v="93"/>
    <x v="3"/>
    <n v="3"/>
    <x v="1"/>
    <x v="343"/>
  </r>
  <r>
    <x v="93"/>
    <x v="3"/>
    <n v="3"/>
    <x v="2"/>
    <x v="213"/>
  </r>
  <r>
    <x v="93"/>
    <x v="3"/>
    <n v="3"/>
    <x v="3"/>
    <x v="255"/>
  </r>
  <r>
    <x v="93"/>
    <x v="3"/>
    <n v="3"/>
    <x v="4"/>
    <x v="344"/>
  </r>
  <r>
    <x v="93"/>
    <x v="3"/>
    <n v="3"/>
    <x v="5"/>
    <x v="4"/>
  </r>
  <r>
    <x v="93"/>
    <x v="3"/>
    <n v="3"/>
    <x v="6"/>
    <x v="5"/>
  </r>
  <r>
    <x v="94"/>
    <x v="3"/>
    <n v="3"/>
    <x v="2"/>
    <x v="213"/>
  </r>
  <r>
    <x v="94"/>
    <x v="3"/>
    <n v="3"/>
    <x v="3"/>
    <x v="255"/>
  </r>
  <r>
    <x v="94"/>
    <x v="3"/>
    <n v="3"/>
    <x v="4"/>
    <x v="344"/>
  </r>
  <r>
    <x v="94"/>
    <x v="3"/>
    <n v="3"/>
    <x v="5"/>
    <x v="4"/>
  </r>
  <r>
    <x v="94"/>
    <x v="3"/>
    <n v="3"/>
    <x v="6"/>
    <x v="5"/>
  </r>
  <r>
    <x v="95"/>
    <x v="9"/>
    <n v="26"/>
    <x v="0"/>
    <x v="345"/>
  </r>
  <r>
    <x v="95"/>
    <x v="9"/>
    <n v="26"/>
    <x v="1"/>
    <x v="346"/>
  </r>
  <r>
    <x v="95"/>
    <x v="9"/>
    <n v="26"/>
    <x v="2"/>
    <x v="16"/>
  </r>
  <r>
    <x v="95"/>
    <x v="9"/>
    <n v="26"/>
    <x v="3"/>
    <x v="347"/>
  </r>
  <r>
    <x v="95"/>
    <x v="9"/>
    <n v="26"/>
    <x v="4"/>
    <x v="348"/>
  </r>
  <r>
    <x v="95"/>
    <x v="9"/>
    <n v="26"/>
    <x v="5"/>
    <x v="4"/>
  </r>
  <r>
    <x v="95"/>
    <x v="9"/>
    <n v="26"/>
    <x v="6"/>
    <x v="5"/>
  </r>
  <r>
    <x v="96"/>
    <x v="4"/>
    <n v="52"/>
    <x v="2"/>
    <x v="31"/>
  </r>
  <r>
    <x v="96"/>
    <x v="4"/>
    <n v="52"/>
    <x v="4"/>
    <x v="349"/>
  </r>
  <r>
    <x v="96"/>
    <x v="4"/>
    <n v="52"/>
    <x v="5"/>
    <x v="4"/>
  </r>
  <r>
    <x v="96"/>
    <x v="4"/>
    <n v="52"/>
    <x v="6"/>
    <x v="5"/>
  </r>
  <r>
    <x v="97"/>
    <x v="39"/>
    <n v="13"/>
    <x v="0"/>
    <x v="350"/>
  </r>
  <r>
    <x v="97"/>
    <x v="39"/>
    <n v="13"/>
    <x v="1"/>
    <x v="351"/>
  </r>
  <r>
    <x v="97"/>
    <x v="39"/>
    <n v="13"/>
    <x v="2"/>
    <x v="352"/>
  </r>
  <r>
    <x v="97"/>
    <x v="39"/>
    <n v="13"/>
    <x v="3"/>
    <x v="123"/>
  </r>
  <r>
    <x v="97"/>
    <x v="39"/>
    <n v="13"/>
    <x v="4"/>
    <x v="353"/>
  </r>
  <r>
    <x v="97"/>
    <x v="39"/>
    <n v="13"/>
    <x v="5"/>
    <x v="4"/>
  </r>
  <r>
    <x v="97"/>
    <x v="39"/>
    <n v="13"/>
    <x v="6"/>
    <x v="354"/>
  </r>
  <r>
    <x v="98"/>
    <x v="9"/>
    <n v="26"/>
    <x v="2"/>
    <x v="355"/>
  </r>
  <r>
    <x v="98"/>
    <x v="9"/>
    <n v="26"/>
    <x v="4"/>
    <x v="356"/>
  </r>
  <r>
    <x v="98"/>
    <x v="9"/>
    <n v="26"/>
    <x v="5"/>
    <x v="4"/>
  </r>
  <r>
    <x v="98"/>
    <x v="9"/>
    <n v="26"/>
    <x v="6"/>
    <x v="5"/>
  </r>
  <r>
    <x v="99"/>
    <x v="40"/>
    <n v="4"/>
    <x v="0"/>
    <x v="357"/>
  </r>
  <r>
    <x v="99"/>
    <x v="40"/>
    <n v="4"/>
    <x v="2"/>
    <x v="105"/>
  </r>
  <r>
    <x v="99"/>
    <x v="40"/>
    <n v="4"/>
    <x v="4"/>
    <x v="358"/>
  </r>
  <r>
    <x v="99"/>
    <x v="40"/>
    <n v="4"/>
    <x v="5"/>
    <x v="4"/>
  </r>
  <r>
    <x v="99"/>
    <x v="40"/>
    <n v="4"/>
    <x v="6"/>
    <x v="5"/>
  </r>
  <r>
    <x v="100"/>
    <x v="4"/>
    <n v="52"/>
    <x v="4"/>
    <x v="359"/>
  </r>
  <r>
    <x v="100"/>
    <x v="4"/>
    <n v="52"/>
    <x v="5"/>
    <x v="4"/>
  </r>
  <r>
    <x v="100"/>
    <x v="4"/>
    <n v="52"/>
    <x v="6"/>
    <x v="5"/>
  </r>
  <r>
    <x v="100"/>
    <x v="4"/>
    <n v="52"/>
    <x v="2"/>
    <x v="44"/>
  </r>
  <r>
    <x v="100"/>
    <x v="4"/>
    <n v="52"/>
    <x v="4"/>
    <x v="359"/>
  </r>
  <r>
    <x v="100"/>
    <x v="4"/>
    <n v="52"/>
    <x v="5"/>
    <x v="4"/>
  </r>
  <r>
    <x v="100"/>
    <x v="4"/>
    <n v="52"/>
    <x v="6"/>
    <x v="5"/>
  </r>
  <r>
    <x v="101"/>
    <x v="3"/>
    <n v="3"/>
    <x v="2"/>
    <x v="360"/>
  </r>
  <r>
    <x v="101"/>
    <x v="3"/>
    <n v="3"/>
    <x v="3"/>
    <x v="88"/>
  </r>
  <r>
    <x v="101"/>
    <x v="3"/>
    <n v="3"/>
    <x v="4"/>
    <x v="361"/>
  </r>
  <r>
    <x v="101"/>
    <x v="3"/>
    <n v="3"/>
    <x v="5"/>
    <x v="4"/>
  </r>
  <r>
    <x v="101"/>
    <x v="3"/>
    <n v="3"/>
    <x v="6"/>
    <x v="5"/>
  </r>
  <r>
    <x v="102"/>
    <x v="12"/>
    <n v="36"/>
    <x v="0"/>
    <x v="362"/>
  </r>
  <r>
    <x v="102"/>
    <x v="12"/>
    <n v="36"/>
    <x v="1"/>
    <x v="6"/>
  </r>
  <r>
    <x v="102"/>
    <x v="12"/>
    <n v="36"/>
    <x v="2"/>
    <x v="363"/>
  </r>
  <r>
    <x v="102"/>
    <x v="12"/>
    <n v="36"/>
    <x v="3"/>
    <x v="6"/>
  </r>
  <r>
    <x v="102"/>
    <x v="12"/>
    <n v="36"/>
    <x v="4"/>
    <x v="364"/>
  </r>
  <r>
    <x v="102"/>
    <x v="12"/>
    <n v="36"/>
    <x v="7"/>
    <x v="69"/>
  </r>
  <r>
    <x v="102"/>
    <x v="12"/>
    <n v="36"/>
    <x v="8"/>
    <x v="11"/>
  </r>
  <r>
    <x v="102"/>
    <x v="12"/>
    <n v="36"/>
    <x v="5"/>
    <x v="12"/>
  </r>
  <r>
    <x v="102"/>
    <x v="12"/>
    <n v="36"/>
    <x v="9"/>
    <x v="6"/>
  </r>
  <r>
    <x v="102"/>
    <x v="12"/>
    <n v="36"/>
    <x v="10"/>
    <x v="6"/>
  </r>
  <r>
    <x v="103"/>
    <x v="41"/>
    <n v="19"/>
    <x v="0"/>
    <x v="365"/>
  </r>
  <r>
    <x v="103"/>
    <x v="41"/>
    <n v="19"/>
    <x v="1"/>
    <x v="366"/>
  </r>
  <r>
    <x v="103"/>
    <x v="41"/>
    <n v="19"/>
    <x v="2"/>
    <x v="367"/>
  </r>
  <r>
    <x v="103"/>
    <x v="41"/>
    <n v="19"/>
    <x v="3"/>
    <x v="368"/>
  </r>
  <r>
    <x v="103"/>
    <x v="41"/>
    <n v="19"/>
    <x v="4"/>
    <x v="369"/>
  </r>
  <r>
    <x v="103"/>
    <x v="41"/>
    <n v="19"/>
    <x v="5"/>
    <x v="4"/>
  </r>
  <r>
    <x v="103"/>
    <x v="41"/>
    <n v="19"/>
    <x v="6"/>
    <x v="370"/>
  </r>
  <r>
    <x v="104"/>
    <x v="20"/>
    <n v="49"/>
    <x v="0"/>
    <x v="371"/>
  </r>
  <r>
    <x v="104"/>
    <x v="20"/>
    <n v="49"/>
    <x v="1"/>
    <x v="372"/>
  </r>
  <r>
    <x v="104"/>
    <x v="20"/>
    <n v="49"/>
    <x v="2"/>
    <x v="16"/>
  </r>
  <r>
    <x v="104"/>
    <x v="20"/>
    <n v="49"/>
    <x v="3"/>
    <x v="373"/>
  </r>
  <r>
    <x v="104"/>
    <x v="20"/>
    <n v="49"/>
    <x v="4"/>
    <x v="374"/>
  </r>
  <r>
    <x v="104"/>
    <x v="20"/>
    <n v="49"/>
    <x v="5"/>
    <x v="4"/>
  </r>
  <r>
    <x v="104"/>
    <x v="20"/>
    <n v="49"/>
    <x v="6"/>
    <x v="5"/>
  </r>
  <r>
    <x v="105"/>
    <x v="22"/>
    <n v="71"/>
    <x v="0"/>
    <x v="6"/>
  </r>
  <r>
    <x v="105"/>
    <x v="22"/>
    <n v="71"/>
    <x v="1"/>
    <x v="6"/>
  </r>
  <r>
    <x v="105"/>
    <x v="22"/>
    <n v="71"/>
    <x v="2"/>
    <x v="375"/>
  </r>
  <r>
    <x v="105"/>
    <x v="22"/>
    <n v="71"/>
    <x v="3"/>
    <x v="6"/>
  </r>
  <r>
    <x v="105"/>
    <x v="22"/>
    <n v="71"/>
    <x v="4"/>
    <x v="376"/>
  </r>
  <r>
    <x v="105"/>
    <x v="22"/>
    <n v="71"/>
    <x v="7"/>
    <x v="76"/>
  </r>
  <r>
    <x v="105"/>
    <x v="22"/>
    <n v="71"/>
    <x v="8"/>
    <x v="6"/>
  </r>
  <r>
    <x v="105"/>
    <x v="22"/>
    <n v="71"/>
    <x v="5"/>
    <x v="12"/>
  </r>
  <r>
    <x v="105"/>
    <x v="22"/>
    <n v="71"/>
    <x v="6"/>
    <x v="212"/>
  </r>
  <r>
    <x v="106"/>
    <x v="42"/>
    <n v="27"/>
    <x v="0"/>
    <x v="377"/>
  </r>
  <r>
    <x v="106"/>
    <x v="42"/>
    <n v="27"/>
    <x v="1"/>
    <x v="378"/>
  </r>
  <r>
    <x v="106"/>
    <x v="42"/>
    <n v="27"/>
    <x v="2"/>
    <x v="153"/>
  </r>
  <r>
    <x v="106"/>
    <x v="42"/>
    <n v="27"/>
    <x v="4"/>
    <x v="379"/>
  </r>
  <r>
    <x v="106"/>
    <x v="42"/>
    <n v="27"/>
    <x v="5"/>
    <x v="4"/>
  </r>
  <r>
    <x v="106"/>
    <x v="42"/>
    <n v="27"/>
    <x v="6"/>
    <x v="5"/>
  </r>
  <r>
    <x v="107"/>
    <x v="25"/>
    <n v="75"/>
    <x v="0"/>
    <x v="380"/>
  </r>
  <r>
    <x v="107"/>
    <x v="25"/>
    <n v="75"/>
    <x v="1"/>
    <x v="6"/>
  </r>
  <r>
    <x v="107"/>
    <x v="25"/>
    <n v="75"/>
    <x v="2"/>
    <x v="72"/>
  </r>
  <r>
    <x v="107"/>
    <x v="25"/>
    <n v="75"/>
    <x v="3"/>
    <x v="6"/>
  </r>
  <r>
    <x v="107"/>
    <x v="25"/>
    <n v="75"/>
    <x v="4"/>
    <x v="381"/>
  </r>
  <r>
    <x v="107"/>
    <x v="25"/>
    <n v="75"/>
    <x v="7"/>
    <x v="76"/>
  </r>
  <r>
    <x v="107"/>
    <x v="25"/>
    <n v="75"/>
    <x v="8"/>
    <x v="161"/>
  </r>
  <r>
    <x v="107"/>
    <x v="25"/>
    <n v="75"/>
    <x v="5"/>
    <x v="12"/>
  </r>
  <r>
    <x v="107"/>
    <x v="25"/>
    <n v="75"/>
    <x v="6"/>
    <x v="13"/>
  </r>
  <r>
    <x v="107"/>
    <x v="25"/>
    <n v="75"/>
    <x v="9"/>
    <x v="6"/>
  </r>
  <r>
    <x v="107"/>
    <x v="25"/>
    <n v="75"/>
    <x v="10"/>
    <x v="6"/>
  </r>
  <r>
    <x v="108"/>
    <x v="43"/>
    <n v="11"/>
    <x v="2"/>
    <x v="382"/>
  </r>
  <r>
    <x v="108"/>
    <x v="43"/>
    <n v="11"/>
    <x v="4"/>
    <x v="383"/>
  </r>
  <r>
    <x v="108"/>
    <x v="43"/>
    <n v="11"/>
    <x v="5"/>
    <x v="4"/>
  </r>
  <r>
    <x v="108"/>
    <x v="43"/>
    <n v="11"/>
    <x v="6"/>
    <x v="5"/>
  </r>
  <r>
    <x v="109"/>
    <x v="44"/>
    <n v="67"/>
    <x v="2"/>
    <x v="79"/>
  </r>
  <r>
    <x v="109"/>
    <x v="44"/>
    <n v="67"/>
    <x v="4"/>
    <x v="384"/>
  </r>
  <r>
    <x v="109"/>
    <x v="44"/>
    <n v="67"/>
    <x v="5"/>
    <x v="4"/>
  </r>
  <r>
    <x v="109"/>
    <x v="44"/>
    <n v="67"/>
    <x v="6"/>
    <x v="5"/>
  </r>
  <r>
    <x v="110"/>
    <x v="10"/>
    <n v="14"/>
    <x v="1"/>
    <x v="385"/>
  </r>
  <r>
    <x v="110"/>
    <x v="10"/>
    <n v="14"/>
    <x v="2"/>
    <x v="16"/>
  </r>
  <r>
    <x v="110"/>
    <x v="10"/>
    <n v="14"/>
    <x v="3"/>
    <x v="249"/>
  </r>
  <r>
    <x v="110"/>
    <x v="10"/>
    <n v="14"/>
    <x v="4"/>
    <x v="386"/>
  </r>
  <r>
    <x v="110"/>
    <x v="10"/>
    <n v="14"/>
    <x v="5"/>
    <x v="4"/>
  </r>
  <r>
    <x v="110"/>
    <x v="10"/>
    <n v="14"/>
    <x v="6"/>
    <x v="5"/>
  </r>
  <r>
    <x v="111"/>
    <x v="5"/>
    <n v="44"/>
    <x v="0"/>
    <x v="6"/>
  </r>
  <r>
    <x v="111"/>
    <x v="5"/>
    <n v="44"/>
    <x v="1"/>
    <x v="6"/>
  </r>
  <r>
    <x v="111"/>
    <x v="5"/>
    <n v="44"/>
    <x v="2"/>
    <x v="6"/>
  </r>
  <r>
    <x v="111"/>
    <x v="5"/>
    <n v="44"/>
    <x v="3"/>
    <x v="6"/>
  </r>
  <r>
    <x v="111"/>
    <x v="5"/>
    <n v="44"/>
    <x v="4"/>
    <x v="289"/>
  </r>
  <r>
    <x v="111"/>
    <x v="5"/>
    <n v="44"/>
    <x v="7"/>
    <x v="387"/>
  </r>
  <r>
    <x v="111"/>
    <x v="5"/>
    <n v="44"/>
    <x v="8"/>
    <x v="37"/>
  </r>
  <r>
    <x v="111"/>
    <x v="5"/>
    <n v="44"/>
    <x v="5"/>
    <x v="4"/>
  </r>
  <r>
    <x v="111"/>
    <x v="5"/>
    <n v="44"/>
    <x v="9"/>
    <x v="6"/>
  </r>
  <r>
    <x v="111"/>
    <x v="5"/>
    <n v="44"/>
    <x v="10"/>
    <x v="6"/>
  </r>
  <r>
    <x v="112"/>
    <x v="6"/>
    <n v="60"/>
    <x v="4"/>
    <x v="388"/>
  </r>
  <r>
    <x v="112"/>
    <x v="6"/>
    <n v="60"/>
    <x v="5"/>
    <x v="318"/>
  </r>
  <r>
    <x v="112"/>
    <x v="6"/>
    <n v="60"/>
    <x v="6"/>
    <x v="389"/>
  </r>
  <r>
    <x v="113"/>
    <x v="6"/>
    <n v="60"/>
    <x v="2"/>
    <x v="44"/>
  </r>
  <r>
    <x v="113"/>
    <x v="6"/>
    <n v="60"/>
    <x v="4"/>
    <x v="390"/>
  </r>
  <r>
    <x v="113"/>
    <x v="6"/>
    <n v="60"/>
    <x v="5"/>
    <x v="4"/>
  </r>
  <r>
    <x v="113"/>
    <x v="6"/>
    <n v="60"/>
    <x v="6"/>
    <x v="5"/>
  </r>
  <r>
    <x v="114"/>
    <x v="4"/>
    <n v="52"/>
    <x v="0"/>
    <x v="391"/>
  </r>
  <r>
    <x v="114"/>
    <x v="4"/>
    <n v="52"/>
    <x v="1"/>
    <x v="6"/>
  </r>
  <r>
    <x v="114"/>
    <x v="4"/>
    <n v="52"/>
    <x v="2"/>
    <x v="227"/>
  </r>
  <r>
    <x v="114"/>
    <x v="4"/>
    <n v="52"/>
    <x v="3"/>
    <x v="6"/>
  </r>
  <r>
    <x v="114"/>
    <x v="4"/>
    <n v="52"/>
    <x v="4"/>
    <x v="388"/>
  </r>
  <r>
    <x v="114"/>
    <x v="4"/>
    <n v="52"/>
    <x v="7"/>
    <x v="76"/>
  </r>
  <r>
    <x v="114"/>
    <x v="4"/>
    <n v="52"/>
    <x v="8"/>
    <x v="6"/>
  </r>
  <r>
    <x v="114"/>
    <x v="4"/>
    <n v="52"/>
    <x v="5"/>
    <x v="318"/>
  </r>
  <r>
    <x v="114"/>
    <x v="4"/>
    <n v="52"/>
    <x v="6"/>
    <x v="212"/>
  </r>
  <r>
    <x v="115"/>
    <x v="13"/>
    <n v="41"/>
    <x v="0"/>
    <x v="392"/>
  </r>
  <r>
    <x v="115"/>
    <x v="13"/>
    <n v="41"/>
    <x v="2"/>
    <x v="393"/>
  </r>
  <r>
    <x v="115"/>
    <x v="13"/>
    <n v="41"/>
    <x v="5"/>
    <x v="4"/>
  </r>
  <r>
    <x v="115"/>
    <x v="13"/>
    <n v="41"/>
    <x v="6"/>
    <x v="5"/>
  </r>
  <r>
    <x v="116"/>
    <x v="5"/>
    <n v="44"/>
    <x v="0"/>
    <x v="6"/>
  </r>
  <r>
    <x v="116"/>
    <x v="5"/>
    <n v="44"/>
    <x v="1"/>
    <x v="6"/>
  </r>
  <r>
    <x v="116"/>
    <x v="5"/>
    <n v="44"/>
    <x v="2"/>
    <x v="6"/>
  </r>
  <r>
    <x v="116"/>
    <x v="5"/>
    <n v="44"/>
    <x v="3"/>
    <x v="6"/>
  </r>
  <r>
    <x v="116"/>
    <x v="5"/>
    <n v="44"/>
    <x v="4"/>
    <x v="317"/>
  </r>
  <r>
    <x v="116"/>
    <x v="5"/>
    <n v="44"/>
    <x v="7"/>
    <x v="76"/>
  </r>
  <r>
    <x v="116"/>
    <x v="5"/>
    <n v="44"/>
    <x v="8"/>
    <x v="37"/>
  </r>
  <r>
    <x v="116"/>
    <x v="5"/>
    <n v="44"/>
    <x v="5"/>
    <x v="4"/>
  </r>
  <r>
    <x v="116"/>
    <x v="5"/>
    <n v="44"/>
    <x v="9"/>
    <x v="6"/>
  </r>
  <r>
    <x v="116"/>
    <x v="5"/>
    <n v="44"/>
    <x v="10"/>
    <x v="6"/>
  </r>
  <r>
    <x v="117"/>
    <x v="10"/>
    <n v="14"/>
    <x v="2"/>
    <x v="56"/>
  </r>
  <r>
    <x v="117"/>
    <x v="10"/>
    <n v="14"/>
    <x v="4"/>
    <x v="394"/>
  </r>
  <r>
    <x v="117"/>
    <x v="10"/>
    <n v="14"/>
    <x v="5"/>
    <x v="4"/>
  </r>
  <r>
    <x v="117"/>
    <x v="10"/>
    <n v="14"/>
    <x v="6"/>
    <x v="5"/>
  </r>
  <r>
    <x v="118"/>
    <x v="10"/>
    <n v="14"/>
    <x v="0"/>
    <x v="395"/>
  </r>
  <r>
    <x v="118"/>
    <x v="10"/>
    <n v="14"/>
    <x v="1"/>
    <x v="396"/>
  </r>
  <r>
    <x v="118"/>
    <x v="10"/>
    <n v="14"/>
    <x v="2"/>
    <x v="397"/>
  </r>
  <r>
    <x v="118"/>
    <x v="10"/>
    <n v="14"/>
    <x v="3"/>
    <x v="398"/>
  </r>
  <r>
    <x v="118"/>
    <x v="10"/>
    <n v="14"/>
    <x v="4"/>
    <x v="399"/>
  </r>
  <r>
    <x v="118"/>
    <x v="10"/>
    <n v="14"/>
    <x v="5"/>
    <x v="4"/>
  </r>
  <r>
    <x v="118"/>
    <x v="10"/>
    <n v="14"/>
    <x v="6"/>
    <x v="5"/>
  </r>
  <r>
    <x v="119"/>
    <x v="4"/>
    <n v="52"/>
    <x v="0"/>
    <x v="400"/>
  </r>
  <r>
    <x v="119"/>
    <x v="4"/>
    <n v="52"/>
    <x v="1"/>
    <x v="401"/>
  </r>
  <r>
    <x v="119"/>
    <x v="4"/>
    <n v="52"/>
    <x v="2"/>
    <x v="122"/>
  </r>
  <r>
    <x v="119"/>
    <x v="4"/>
    <n v="52"/>
    <x v="3"/>
    <x v="123"/>
  </r>
  <r>
    <x v="119"/>
    <x v="4"/>
    <n v="52"/>
    <x v="4"/>
    <x v="274"/>
  </r>
  <r>
    <x v="119"/>
    <x v="4"/>
    <n v="52"/>
    <x v="5"/>
    <x v="4"/>
  </r>
  <r>
    <x v="119"/>
    <x v="4"/>
    <n v="52"/>
    <x v="6"/>
    <x v="5"/>
  </r>
  <r>
    <x v="120"/>
    <x v="0"/>
    <n v="45"/>
    <x v="0"/>
    <x v="402"/>
  </r>
  <r>
    <x v="120"/>
    <x v="0"/>
    <n v="45"/>
    <x v="1"/>
    <x v="403"/>
  </r>
  <r>
    <x v="120"/>
    <x v="0"/>
    <n v="45"/>
    <x v="2"/>
    <x v="79"/>
  </r>
  <r>
    <x v="120"/>
    <x v="0"/>
    <n v="45"/>
    <x v="3"/>
    <x v="80"/>
  </r>
  <r>
    <x v="120"/>
    <x v="0"/>
    <n v="45"/>
    <x v="5"/>
    <x v="4"/>
  </r>
  <r>
    <x v="120"/>
    <x v="0"/>
    <n v="45"/>
    <x v="6"/>
    <x v="5"/>
  </r>
  <r>
    <x v="121"/>
    <x v="18"/>
    <n v="43"/>
    <x v="0"/>
    <x v="404"/>
  </r>
  <r>
    <x v="121"/>
    <x v="18"/>
    <n v="43"/>
    <x v="1"/>
    <x v="405"/>
  </r>
  <r>
    <x v="121"/>
    <x v="18"/>
    <n v="43"/>
    <x v="2"/>
    <x v="143"/>
  </r>
  <r>
    <x v="121"/>
    <x v="18"/>
    <n v="43"/>
    <x v="3"/>
    <x v="6"/>
  </r>
  <r>
    <x v="121"/>
    <x v="18"/>
    <n v="43"/>
    <x v="4"/>
    <x v="406"/>
  </r>
  <r>
    <x v="121"/>
    <x v="18"/>
    <n v="43"/>
    <x v="7"/>
    <x v="309"/>
  </r>
  <r>
    <x v="121"/>
    <x v="18"/>
    <n v="43"/>
    <x v="8"/>
    <x v="119"/>
  </r>
  <r>
    <x v="121"/>
    <x v="18"/>
    <n v="43"/>
    <x v="5"/>
    <x v="4"/>
  </r>
  <r>
    <x v="121"/>
    <x v="18"/>
    <n v="43"/>
    <x v="6"/>
    <x v="5"/>
  </r>
  <r>
    <x v="121"/>
    <x v="18"/>
    <n v="43"/>
    <x v="9"/>
    <x v="6"/>
  </r>
  <r>
    <x v="121"/>
    <x v="18"/>
    <n v="43"/>
    <x v="10"/>
    <x v="6"/>
  </r>
  <r>
    <x v="122"/>
    <x v="30"/>
    <n v="15"/>
    <x v="0"/>
    <x v="6"/>
  </r>
  <r>
    <x v="122"/>
    <x v="30"/>
    <n v="15"/>
    <x v="1"/>
    <x v="6"/>
  </r>
  <r>
    <x v="122"/>
    <x v="30"/>
    <n v="15"/>
    <x v="2"/>
    <x v="407"/>
  </r>
  <r>
    <x v="122"/>
    <x v="30"/>
    <n v="15"/>
    <x v="3"/>
    <x v="6"/>
  </r>
  <r>
    <x v="122"/>
    <x v="30"/>
    <n v="15"/>
    <x v="4"/>
    <x v="408"/>
  </r>
  <r>
    <x v="122"/>
    <x v="30"/>
    <n v="15"/>
    <x v="7"/>
    <x v="76"/>
  </r>
  <r>
    <x v="122"/>
    <x v="30"/>
    <n v="15"/>
    <x v="8"/>
    <x v="6"/>
  </r>
  <r>
    <x v="122"/>
    <x v="30"/>
    <n v="15"/>
    <x v="5"/>
    <x v="12"/>
  </r>
  <r>
    <x v="122"/>
    <x v="30"/>
    <n v="15"/>
    <x v="6"/>
    <x v="212"/>
  </r>
  <r>
    <x v="123"/>
    <x v="45"/>
    <n v="16"/>
    <x v="0"/>
    <x v="409"/>
  </r>
  <r>
    <x v="123"/>
    <x v="45"/>
    <n v="16"/>
    <x v="1"/>
    <x v="410"/>
  </r>
  <r>
    <x v="123"/>
    <x v="45"/>
    <n v="16"/>
    <x v="2"/>
    <x v="6"/>
  </r>
  <r>
    <x v="123"/>
    <x v="45"/>
    <n v="16"/>
    <x v="3"/>
    <x v="6"/>
  </r>
  <r>
    <x v="123"/>
    <x v="45"/>
    <n v="16"/>
    <x v="4"/>
    <x v="411"/>
  </r>
  <r>
    <x v="123"/>
    <x v="45"/>
    <n v="16"/>
    <x v="7"/>
    <x v="412"/>
  </r>
  <r>
    <x v="123"/>
    <x v="45"/>
    <n v="16"/>
    <x v="8"/>
    <x v="413"/>
  </r>
  <r>
    <x v="123"/>
    <x v="45"/>
    <n v="16"/>
    <x v="5"/>
    <x v="4"/>
  </r>
  <r>
    <x v="123"/>
    <x v="45"/>
    <n v="16"/>
    <x v="6"/>
    <x v="5"/>
  </r>
  <r>
    <x v="123"/>
    <x v="45"/>
    <n v="16"/>
    <x v="9"/>
    <x v="6"/>
  </r>
  <r>
    <x v="123"/>
    <x v="45"/>
    <n v="16"/>
    <x v="10"/>
    <x v="6"/>
  </r>
  <r>
    <x v="124"/>
    <x v="45"/>
    <n v="16"/>
    <x v="0"/>
    <x v="414"/>
  </r>
  <r>
    <x v="124"/>
    <x v="45"/>
    <n v="16"/>
    <x v="1"/>
    <x v="415"/>
  </r>
  <r>
    <x v="124"/>
    <x v="45"/>
    <n v="16"/>
    <x v="2"/>
    <x v="143"/>
  </r>
  <r>
    <x v="124"/>
    <x v="45"/>
    <n v="16"/>
    <x v="3"/>
    <x v="6"/>
  </r>
  <r>
    <x v="124"/>
    <x v="45"/>
    <n v="16"/>
    <x v="4"/>
    <x v="416"/>
  </r>
  <r>
    <x v="124"/>
    <x v="45"/>
    <n v="16"/>
    <x v="7"/>
    <x v="10"/>
  </r>
  <r>
    <x v="124"/>
    <x v="45"/>
    <n v="16"/>
    <x v="8"/>
    <x v="413"/>
  </r>
  <r>
    <x v="124"/>
    <x v="45"/>
    <n v="16"/>
    <x v="5"/>
    <x v="12"/>
  </r>
  <r>
    <x v="124"/>
    <x v="45"/>
    <n v="16"/>
    <x v="6"/>
    <x v="5"/>
  </r>
  <r>
    <x v="124"/>
    <x v="45"/>
    <n v="16"/>
    <x v="9"/>
    <x v="6"/>
  </r>
  <r>
    <x v="124"/>
    <x v="45"/>
    <n v="16"/>
    <x v="10"/>
    <x v="6"/>
  </r>
  <r>
    <x v="124"/>
    <x v="30"/>
    <n v="15"/>
    <x v="0"/>
    <x v="417"/>
  </r>
  <r>
    <x v="124"/>
    <x v="30"/>
    <n v="15"/>
    <x v="1"/>
    <x v="418"/>
  </r>
  <r>
    <x v="124"/>
    <x v="30"/>
    <n v="15"/>
    <x v="2"/>
    <x v="143"/>
  </r>
  <r>
    <x v="124"/>
    <x v="30"/>
    <n v="15"/>
    <x v="3"/>
    <x v="259"/>
  </r>
  <r>
    <x v="124"/>
    <x v="30"/>
    <n v="15"/>
    <x v="4"/>
    <x v="419"/>
  </r>
  <r>
    <x v="124"/>
    <x v="30"/>
    <n v="15"/>
    <x v="7"/>
    <x v="420"/>
  </r>
  <r>
    <x v="124"/>
    <x v="30"/>
    <n v="15"/>
    <x v="8"/>
    <x v="421"/>
  </r>
  <r>
    <x v="124"/>
    <x v="30"/>
    <n v="15"/>
    <x v="5"/>
    <x v="12"/>
  </r>
  <r>
    <x v="124"/>
    <x v="30"/>
    <n v="15"/>
    <x v="6"/>
    <x v="5"/>
  </r>
  <r>
    <x v="124"/>
    <x v="30"/>
    <n v="15"/>
    <x v="9"/>
    <x v="6"/>
  </r>
  <r>
    <x v="124"/>
    <x v="30"/>
    <n v="15"/>
    <x v="10"/>
    <x v="6"/>
  </r>
  <r>
    <x v="125"/>
    <x v="45"/>
    <n v="16"/>
    <x v="2"/>
    <x v="31"/>
  </r>
  <r>
    <x v="125"/>
    <x v="45"/>
    <n v="16"/>
    <x v="4"/>
    <x v="422"/>
  </r>
  <r>
    <x v="125"/>
    <x v="45"/>
    <n v="16"/>
    <x v="5"/>
    <x v="4"/>
  </r>
  <r>
    <x v="125"/>
    <x v="45"/>
    <n v="16"/>
    <x v="6"/>
    <x v="5"/>
  </r>
  <r>
    <x v="126"/>
    <x v="22"/>
    <n v="71"/>
    <x v="0"/>
    <x v="423"/>
  </r>
  <r>
    <x v="126"/>
    <x v="22"/>
    <n v="71"/>
    <x v="1"/>
    <x v="424"/>
  </r>
  <r>
    <x v="126"/>
    <x v="22"/>
    <n v="71"/>
    <x v="2"/>
    <x v="79"/>
  </r>
  <r>
    <x v="126"/>
    <x v="22"/>
    <n v="71"/>
    <x v="3"/>
    <x v="80"/>
  </r>
  <r>
    <x v="126"/>
    <x v="22"/>
    <n v="71"/>
    <x v="4"/>
    <x v="425"/>
  </r>
  <r>
    <x v="126"/>
    <x v="22"/>
    <n v="71"/>
    <x v="7"/>
    <x v="10"/>
  </r>
  <r>
    <x v="126"/>
    <x v="22"/>
    <n v="71"/>
    <x v="8"/>
    <x v="176"/>
  </r>
  <r>
    <x v="126"/>
    <x v="22"/>
    <n v="71"/>
    <x v="5"/>
    <x v="19"/>
  </r>
  <r>
    <x v="126"/>
    <x v="22"/>
    <n v="71"/>
    <x v="6"/>
    <x v="5"/>
  </r>
  <r>
    <x v="126"/>
    <x v="22"/>
    <n v="71"/>
    <x v="9"/>
    <x v="6"/>
  </r>
  <r>
    <x v="126"/>
    <x v="22"/>
    <n v="71"/>
    <x v="10"/>
    <x v="6"/>
  </r>
  <r>
    <x v="127"/>
    <x v="30"/>
    <n v="15"/>
    <x v="0"/>
    <x v="426"/>
  </r>
  <r>
    <x v="127"/>
    <x v="30"/>
    <n v="15"/>
    <x v="1"/>
    <x v="427"/>
  </r>
  <r>
    <x v="127"/>
    <x v="30"/>
    <n v="15"/>
    <x v="2"/>
    <x v="79"/>
  </r>
  <r>
    <x v="127"/>
    <x v="30"/>
    <n v="15"/>
    <x v="3"/>
    <x v="80"/>
  </r>
  <r>
    <x v="127"/>
    <x v="30"/>
    <n v="15"/>
    <x v="4"/>
    <x v="117"/>
  </r>
  <r>
    <x v="127"/>
    <x v="30"/>
    <n v="15"/>
    <x v="5"/>
    <x v="4"/>
  </r>
  <r>
    <x v="127"/>
    <x v="30"/>
    <n v="15"/>
    <x v="6"/>
    <x v="5"/>
  </r>
  <r>
    <x v="128"/>
    <x v="34"/>
    <n v="17"/>
    <x v="0"/>
    <x v="428"/>
  </r>
  <r>
    <x v="128"/>
    <x v="34"/>
    <n v="17"/>
    <x v="1"/>
    <x v="6"/>
  </r>
  <r>
    <x v="128"/>
    <x v="34"/>
    <n v="17"/>
    <x v="2"/>
    <x v="429"/>
  </r>
  <r>
    <x v="128"/>
    <x v="34"/>
    <n v="17"/>
    <x v="3"/>
    <x v="430"/>
  </r>
  <r>
    <x v="128"/>
    <x v="34"/>
    <n v="17"/>
    <x v="4"/>
    <x v="6"/>
  </r>
  <r>
    <x v="128"/>
    <x v="34"/>
    <n v="17"/>
    <x v="7"/>
    <x v="309"/>
  </r>
  <r>
    <x v="128"/>
    <x v="34"/>
    <n v="17"/>
    <x v="8"/>
    <x v="431"/>
  </r>
  <r>
    <x v="128"/>
    <x v="34"/>
    <n v="17"/>
    <x v="5"/>
    <x v="12"/>
  </r>
  <r>
    <x v="128"/>
    <x v="34"/>
    <n v="17"/>
    <x v="9"/>
    <x v="6"/>
  </r>
  <r>
    <x v="128"/>
    <x v="34"/>
    <n v="17"/>
    <x v="10"/>
    <x v="6"/>
  </r>
  <r>
    <x v="129"/>
    <x v="28"/>
    <n v="34"/>
    <x v="0"/>
    <x v="432"/>
  </r>
  <r>
    <x v="129"/>
    <x v="28"/>
    <n v="34"/>
    <x v="1"/>
    <x v="433"/>
  </r>
  <r>
    <x v="129"/>
    <x v="28"/>
    <n v="34"/>
    <x v="2"/>
    <x v="79"/>
  </r>
  <r>
    <x v="129"/>
    <x v="28"/>
    <n v="34"/>
    <x v="3"/>
    <x v="434"/>
  </r>
  <r>
    <x v="129"/>
    <x v="28"/>
    <n v="34"/>
    <x v="4"/>
    <x v="435"/>
  </r>
  <r>
    <x v="129"/>
    <x v="28"/>
    <n v="34"/>
    <x v="7"/>
    <x v="436"/>
  </r>
  <r>
    <x v="129"/>
    <x v="28"/>
    <n v="34"/>
    <x v="8"/>
    <x v="119"/>
  </r>
  <r>
    <x v="129"/>
    <x v="28"/>
    <n v="34"/>
    <x v="5"/>
    <x v="4"/>
  </r>
  <r>
    <x v="129"/>
    <x v="28"/>
    <n v="34"/>
    <x v="6"/>
    <x v="5"/>
  </r>
  <r>
    <x v="129"/>
    <x v="28"/>
    <n v="34"/>
    <x v="9"/>
    <x v="6"/>
  </r>
  <r>
    <x v="129"/>
    <x v="28"/>
    <n v="34"/>
    <x v="10"/>
    <x v="6"/>
  </r>
  <r>
    <x v="130"/>
    <x v="9"/>
    <n v="26"/>
    <x v="4"/>
    <x v="437"/>
  </r>
  <r>
    <x v="130"/>
    <x v="9"/>
    <n v="26"/>
    <x v="5"/>
    <x v="4"/>
  </r>
  <r>
    <x v="130"/>
    <x v="9"/>
    <n v="26"/>
    <x v="6"/>
    <x v="5"/>
  </r>
  <r>
    <x v="131"/>
    <x v="30"/>
    <n v="15"/>
    <x v="0"/>
    <x v="438"/>
  </r>
  <r>
    <x v="131"/>
    <x v="30"/>
    <n v="15"/>
    <x v="1"/>
    <x v="6"/>
  </r>
  <r>
    <x v="131"/>
    <x v="30"/>
    <n v="15"/>
    <x v="2"/>
    <x v="439"/>
  </r>
  <r>
    <x v="131"/>
    <x v="30"/>
    <n v="15"/>
    <x v="3"/>
    <x v="32"/>
  </r>
  <r>
    <x v="131"/>
    <x v="30"/>
    <n v="15"/>
    <x v="4"/>
    <x v="440"/>
  </r>
  <r>
    <x v="131"/>
    <x v="30"/>
    <n v="15"/>
    <x v="7"/>
    <x v="76"/>
  </r>
  <r>
    <x v="131"/>
    <x v="30"/>
    <n v="15"/>
    <x v="8"/>
    <x v="441"/>
  </r>
  <r>
    <x v="131"/>
    <x v="30"/>
    <n v="15"/>
    <x v="5"/>
    <x v="4"/>
  </r>
  <r>
    <x v="131"/>
    <x v="30"/>
    <n v="15"/>
    <x v="9"/>
    <x v="6"/>
  </r>
  <r>
    <x v="131"/>
    <x v="30"/>
    <n v="15"/>
    <x v="10"/>
    <x v="6"/>
  </r>
  <r>
    <x v="132"/>
    <x v="30"/>
    <n v="15"/>
    <x v="2"/>
    <x v="442"/>
  </r>
  <r>
    <x v="132"/>
    <x v="30"/>
    <n v="15"/>
    <x v="4"/>
    <x v="443"/>
  </r>
  <r>
    <x v="132"/>
    <x v="30"/>
    <n v="15"/>
    <x v="5"/>
    <x v="4"/>
  </r>
  <r>
    <x v="132"/>
    <x v="30"/>
    <n v="15"/>
    <x v="6"/>
    <x v="5"/>
  </r>
  <r>
    <x v="133"/>
    <x v="30"/>
    <n v="15"/>
    <x v="2"/>
    <x v="44"/>
  </r>
  <r>
    <x v="133"/>
    <x v="30"/>
    <n v="15"/>
    <x v="4"/>
    <x v="444"/>
  </r>
  <r>
    <x v="133"/>
    <x v="30"/>
    <n v="15"/>
    <x v="5"/>
    <x v="4"/>
  </r>
  <r>
    <x v="133"/>
    <x v="30"/>
    <n v="15"/>
    <x v="6"/>
    <x v="5"/>
  </r>
  <r>
    <x v="134"/>
    <x v="46"/>
    <n v="2"/>
    <x v="0"/>
    <x v="445"/>
  </r>
  <r>
    <x v="134"/>
    <x v="46"/>
    <n v="2"/>
    <x v="1"/>
    <x v="446"/>
  </r>
  <r>
    <x v="134"/>
    <x v="46"/>
    <n v="2"/>
    <x v="2"/>
    <x v="44"/>
  </r>
  <r>
    <x v="134"/>
    <x v="46"/>
    <n v="2"/>
    <x v="3"/>
    <x v="187"/>
  </r>
  <r>
    <x v="134"/>
    <x v="46"/>
    <n v="2"/>
    <x v="4"/>
    <x v="447"/>
  </r>
  <r>
    <x v="134"/>
    <x v="46"/>
    <n v="2"/>
    <x v="5"/>
    <x v="4"/>
  </r>
  <r>
    <x v="134"/>
    <x v="46"/>
    <n v="2"/>
    <x v="6"/>
    <x v="5"/>
  </r>
  <r>
    <x v="135"/>
    <x v="0"/>
    <n v="45"/>
    <x v="2"/>
    <x v="448"/>
  </r>
  <r>
    <x v="135"/>
    <x v="0"/>
    <n v="45"/>
    <x v="4"/>
    <x v="440"/>
  </r>
  <r>
    <x v="135"/>
    <x v="0"/>
    <n v="45"/>
    <x v="5"/>
    <x v="4"/>
  </r>
  <r>
    <x v="135"/>
    <x v="0"/>
    <n v="45"/>
    <x v="6"/>
    <x v="5"/>
  </r>
  <r>
    <x v="136"/>
    <x v="47"/>
    <n v="51"/>
    <x v="1"/>
    <x v="449"/>
  </r>
  <r>
    <x v="136"/>
    <x v="47"/>
    <n v="51"/>
    <x v="2"/>
    <x v="105"/>
  </r>
  <r>
    <x v="136"/>
    <x v="47"/>
    <n v="51"/>
    <x v="4"/>
    <x v="106"/>
  </r>
  <r>
    <x v="136"/>
    <x v="47"/>
    <n v="51"/>
    <x v="5"/>
    <x v="4"/>
  </r>
  <r>
    <x v="136"/>
    <x v="47"/>
    <n v="51"/>
    <x v="6"/>
    <x v="5"/>
  </r>
  <r>
    <x v="137"/>
    <x v="9"/>
    <n v="26"/>
    <x v="2"/>
    <x v="31"/>
  </r>
  <r>
    <x v="137"/>
    <x v="9"/>
    <n v="26"/>
    <x v="4"/>
    <x v="450"/>
  </r>
  <r>
    <x v="137"/>
    <x v="9"/>
    <n v="26"/>
    <x v="5"/>
    <x v="4"/>
  </r>
  <r>
    <x v="137"/>
    <x v="9"/>
    <n v="26"/>
    <x v="6"/>
    <x v="5"/>
  </r>
  <r>
    <x v="138"/>
    <x v="48"/>
    <n v="57"/>
    <x v="0"/>
    <x v="451"/>
  </r>
  <r>
    <x v="138"/>
    <x v="48"/>
    <n v="57"/>
    <x v="1"/>
    <x v="452"/>
  </r>
  <r>
    <x v="138"/>
    <x v="48"/>
    <n v="57"/>
    <x v="2"/>
    <x v="105"/>
  </r>
  <r>
    <x v="138"/>
    <x v="48"/>
    <n v="57"/>
    <x v="3"/>
    <x v="80"/>
  </r>
  <r>
    <x v="138"/>
    <x v="48"/>
    <n v="57"/>
    <x v="4"/>
    <x v="453"/>
  </r>
  <r>
    <x v="138"/>
    <x v="48"/>
    <n v="57"/>
    <x v="7"/>
    <x v="454"/>
  </r>
  <r>
    <x v="138"/>
    <x v="48"/>
    <n v="57"/>
    <x v="8"/>
    <x v="455"/>
  </r>
  <r>
    <x v="138"/>
    <x v="48"/>
    <n v="57"/>
    <x v="5"/>
    <x v="12"/>
  </r>
  <r>
    <x v="138"/>
    <x v="48"/>
    <n v="57"/>
    <x v="6"/>
    <x v="5"/>
  </r>
  <r>
    <x v="138"/>
    <x v="48"/>
    <n v="57"/>
    <x v="9"/>
    <x v="6"/>
  </r>
  <r>
    <x v="138"/>
    <x v="48"/>
    <n v="57"/>
    <x v="10"/>
    <x v="6"/>
  </r>
  <r>
    <x v="139"/>
    <x v="42"/>
    <n v="27"/>
    <x v="2"/>
    <x v="456"/>
  </r>
  <r>
    <x v="139"/>
    <x v="42"/>
    <n v="27"/>
    <x v="4"/>
    <x v="457"/>
  </r>
  <r>
    <x v="139"/>
    <x v="42"/>
    <n v="27"/>
    <x v="5"/>
    <x v="4"/>
  </r>
  <r>
    <x v="139"/>
    <x v="42"/>
    <n v="27"/>
    <x v="6"/>
    <x v="5"/>
  </r>
  <r>
    <x v="140"/>
    <x v="5"/>
    <n v="44"/>
    <x v="0"/>
    <x v="6"/>
  </r>
  <r>
    <x v="140"/>
    <x v="5"/>
    <n v="44"/>
    <x v="1"/>
    <x v="458"/>
  </r>
  <r>
    <x v="140"/>
    <x v="5"/>
    <n v="44"/>
    <x v="2"/>
    <x v="315"/>
  </r>
  <r>
    <x v="140"/>
    <x v="5"/>
    <n v="44"/>
    <x v="3"/>
    <x v="32"/>
  </r>
  <r>
    <x v="140"/>
    <x v="5"/>
    <n v="44"/>
    <x v="4"/>
    <x v="459"/>
  </r>
  <r>
    <x v="140"/>
    <x v="5"/>
    <n v="44"/>
    <x v="7"/>
    <x v="89"/>
  </r>
  <r>
    <x v="140"/>
    <x v="5"/>
    <n v="44"/>
    <x v="8"/>
    <x v="37"/>
  </r>
  <r>
    <x v="140"/>
    <x v="5"/>
    <n v="44"/>
    <x v="5"/>
    <x v="4"/>
  </r>
  <r>
    <x v="140"/>
    <x v="5"/>
    <n v="44"/>
    <x v="9"/>
    <x v="6"/>
  </r>
  <r>
    <x v="140"/>
    <x v="5"/>
    <n v="44"/>
    <x v="10"/>
    <x v="6"/>
  </r>
  <r>
    <x v="141"/>
    <x v="32"/>
    <n v="58"/>
    <x v="0"/>
    <x v="460"/>
  </r>
  <r>
    <x v="141"/>
    <x v="32"/>
    <n v="58"/>
    <x v="2"/>
    <x v="461"/>
  </r>
  <r>
    <x v="141"/>
    <x v="32"/>
    <n v="58"/>
    <x v="4"/>
    <x v="462"/>
  </r>
  <r>
    <x v="141"/>
    <x v="32"/>
    <n v="58"/>
    <x v="5"/>
    <x v="463"/>
  </r>
  <r>
    <x v="141"/>
    <x v="32"/>
    <n v="58"/>
    <x v="6"/>
    <x v="13"/>
  </r>
  <r>
    <x v="141"/>
    <x v="32"/>
    <n v="58"/>
    <x v="9"/>
    <x v="464"/>
  </r>
  <r>
    <x v="142"/>
    <x v="22"/>
    <n v="71"/>
    <x v="0"/>
    <x v="465"/>
  </r>
  <r>
    <x v="142"/>
    <x v="22"/>
    <n v="71"/>
    <x v="1"/>
    <x v="6"/>
  </r>
  <r>
    <x v="142"/>
    <x v="22"/>
    <n v="71"/>
    <x v="2"/>
    <x v="466"/>
  </r>
  <r>
    <x v="142"/>
    <x v="22"/>
    <n v="71"/>
    <x v="3"/>
    <x v="467"/>
  </r>
  <r>
    <x v="142"/>
    <x v="22"/>
    <n v="71"/>
    <x v="4"/>
    <x v="468"/>
  </r>
  <r>
    <x v="142"/>
    <x v="22"/>
    <n v="71"/>
    <x v="7"/>
    <x v="6"/>
  </r>
  <r>
    <x v="142"/>
    <x v="22"/>
    <n v="71"/>
    <x v="8"/>
    <x v="469"/>
  </r>
  <r>
    <x v="142"/>
    <x v="22"/>
    <n v="71"/>
    <x v="5"/>
    <x v="4"/>
  </r>
  <r>
    <x v="142"/>
    <x v="22"/>
    <n v="71"/>
    <x v="6"/>
    <x v="5"/>
  </r>
  <r>
    <x v="142"/>
    <x v="22"/>
    <n v="71"/>
    <x v="9"/>
    <x v="6"/>
  </r>
  <r>
    <x v="142"/>
    <x v="22"/>
    <n v="71"/>
    <x v="10"/>
    <x v="6"/>
  </r>
  <r>
    <x v="143"/>
    <x v="4"/>
    <n v="52"/>
    <x v="2"/>
    <x v="213"/>
  </r>
  <r>
    <x v="143"/>
    <x v="4"/>
    <n v="52"/>
    <x v="4"/>
    <x v="470"/>
  </r>
  <r>
    <x v="143"/>
    <x v="4"/>
    <n v="52"/>
    <x v="5"/>
    <x v="4"/>
  </r>
  <r>
    <x v="143"/>
    <x v="4"/>
    <n v="52"/>
    <x v="6"/>
    <x v="5"/>
  </r>
  <r>
    <x v="144"/>
    <x v="42"/>
    <n v="27"/>
    <x v="0"/>
    <x v="471"/>
  </r>
  <r>
    <x v="144"/>
    <x v="42"/>
    <n v="27"/>
    <x v="1"/>
    <x v="6"/>
  </r>
  <r>
    <x v="144"/>
    <x v="42"/>
    <n v="27"/>
    <x v="2"/>
    <x v="472"/>
  </r>
  <r>
    <x v="144"/>
    <x v="42"/>
    <n v="27"/>
    <x v="3"/>
    <x v="6"/>
  </r>
  <r>
    <x v="144"/>
    <x v="42"/>
    <n v="27"/>
    <x v="4"/>
    <x v="473"/>
  </r>
  <r>
    <x v="144"/>
    <x v="42"/>
    <n v="27"/>
    <x v="7"/>
    <x v="10"/>
  </r>
  <r>
    <x v="144"/>
    <x v="42"/>
    <n v="27"/>
    <x v="8"/>
    <x v="474"/>
  </r>
  <r>
    <x v="144"/>
    <x v="42"/>
    <n v="27"/>
    <x v="5"/>
    <x v="4"/>
  </r>
  <r>
    <x v="144"/>
    <x v="42"/>
    <n v="27"/>
    <x v="9"/>
    <x v="6"/>
  </r>
  <r>
    <x v="144"/>
    <x v="42"/>
    <n v="27"/>
    <x v="10"/>
    <x v="6"/>
  </r>
  <r>
    <x v="145"/>
    <x v="5"/>
    <n v="44"/>
    <x v="0"/>
    <x v="475"/>
  </r>
  <r>
    <x v="145"/>
    <x v="5"/>
    <n v="44"/>
    <x v="1"/>
    <x v="6"/>
  </r>
  <r>
    <x v="145"/>
    <x v="5"/>
    <n v="44"/>
    <x v="2"/>
    <x v="476"/>
  </r>
  <r>
    <x v="145"/>
    <x v="5"/>
    <n v="44"/>
    <x v="3"/>
    <x v="6"/>
  </r>
  <r>
    <x v="145"/>
    <x v="5"/>
    <n v="44"/>
    <x v="4"/>
    <x v="477"/>
  </r>
  <r>
    <x v="145"/>
    <x v="5"/>
    <n v="44"/>
    <x v="7"/>
    <x v="76"/>
  </r>
  <r>
    <x v="145"/>
    <x v="5"/>
    <n v="44"/>
    <x v="8"/>
    <x v="37"/>
  </r>
  <r>
    <x v="145"/>
    <x v="5"/>
    <n v="44"/>
    <x v="5"/>
    <x v="12"/>
  </r>
  <r>
    <x v="145"/>
    <x v="5"/>
    <n v="44"/>
    <x v="9"/>
    <x v="91"/>
  </r>
  <r>
    <x v="145"/>
    <x v="5"/>
    <n v="44"/>
    <x v="10"/>
    <x v="92"/>
  </r>
  <r>
    <x v="146"/>
    <x v="22"/>
    <n v="71"/>
    <x v="0"/>
    <x v="478"/>
  </r>
  <r>
    <x v="146"/>
    <x v="22"/>
    <n v="71"/>
    <x v="1"/>
    <x v="6"/>
  </r>
  <r>
    <x v="146"/>
    <x v="22"/>
    <n v="71"/>
    <x v="2"/>
    <x v="31"/>
  </r>
  <r>
    <x v="146"/>
    <x v="22"/>
    <n v="71"/>
    <x v="3"/>
    <x v="32"/>
  </r>
  <r>
    <x v="146"/>
    <x v="22"/>
    <n v="71"/>
    <x v="4"/>
    <x v="479"/>
  </r>
  <r>
    <x v="146"/>
    <x v="22"/>
    <n v="71"/>
    <x v="7"/>
    <x v="192"/>
  </r>
  <r>
    <x v="146"/>
    <x v="22"/>
    <n v="71"/>
    <x v="8"/>
    <x v="41"/>
  </r>
  <r>
    <x v="146"/>
    <x v="22"/>
    <n v="71"/>
    <x v="5"/>
    <x v="4"/>
  </r>
  <r>
    <x v="146"/>
    <x v="22"/>
    <n v="71"/>
    <x v="6"/>
    <x v="5"/>
  </r>
  <r>
    <x v="147"/>
    <x v="4"/>
    <n v="52"/>
    <x v="0"/>
    <x v="480"/>
  </r>
  <r>
    <x v="147"/>
    <x v="4"/>
    <n v="52"/>
    <x v="1"/>
    <x v="481"/>
  </r>
  <r>
    <x v="147"/>
    <x v="4"/>
    <n v="52"/>
    <x v="2"/>
    <x v="482"/>
  </r>
  <r>
    <x v="147"/>
    <x v="4"/>
    <n v="52"/>
    <x v="3"/>
    <x v="2"/>
  </r>
  <r>
    <x v="147"/>
    <x v="4"/>
    <n v="52"/>
    <x v="4"/>
    <x v="483"/>
  </r>
  <r>
    <x v="147"/>
    <x v="4"/>
    <n v="52"/>
    <x v="7"/>
    <x v="10"/>
  </r>
  <r>
    <x v="147"/>
    <x v="4"/>
    <n v="52"/>
    <x v="8"/>
    <x v="41"/>
  </r>
  <r>
    <x v="147"/>
    <x v="4"/>
    <n v="52"/>
    <x v="5"/>
    <x v="4"/>
  </r>
  <r>
    <x v="147"/>
    <x v="4"/>
    <n v="52"/>
    <x v="6"/>
    <x v="13"/>
  </r>
  <r>
    <x v="147"/>
    <x v="4"/>
    <n v="52"/>
    <x v="9"/>
    <x v="484"/>
  </r>
  <r>
    <x v="147"/>
    <x v="4"/>
    <n v="52"/>
    <x v="10"/>
    <x v="92"/>
  </r>
  <r>
    <x v="148"/>
    <x v="5"/>
    <n v="44"/>
    <x v="0"/>
    <x v="6"/>
  </r>
  <r>
    <x v="148"/>
    <x v="5"/>
    <n v="44"/>
    <x v="1"/>
    <x v="6"/>
  </r>
  <r>
    <x v="148"/>
    <x v="5"/>
    <n v="44"/>
    <x v="2"/>
    <x v="6"/>
  </r>
  <r>
    <x v="148"/>
    <x v="5"/>
    <n v="44"/>
    <x v="3"/>
    <x v="6"/>
  </r>
  <r>
    <x v="148"/>
    <x v="5"/>
    <n v="44"/>
    <x v="4"/>
    <x v="317"/>
  </r>
  <r>
    <x v="148"/>
    <x v="5"/>
    <n v="44"/>
    <x v="7"/>
    <x v="76"/>
  </r>
  <r>
    <x v="148"/>
    <x v="5"/>
    <n v="44"/>
    <x v="8"/>
    <x v="37"/>
  </r>
  <r>
    <x v="148"/>
    <x v="5"/>
    <n v="44"/>
    <x v="5"/>
    <x v="4"/>
  </r>
  <r>
    <x v="148"/>
    <x v="5"/>
    <n v="44"/>
    <x v="9"/>
    <x v="6"/>
  </r>
  <r>
    <x v="148"/>
    <x v="5"/>
    <n v="44"/>
    <x v="10"/>
    <x v="6"/>
  </r>
  <r>
    <x v="148"/>
    <x v="4"/>
    <n v="52"/>
    <x v="0"/>
    <x v="485"/>
  </r>
  <r>
    <x v="148"/>
    <x v="4"/>
    <n v="52"/>
    <x v="1"/>
    <x v="486"/>
  </r>
  <r>
    <x v="148"/>
    <x v="4"/>
    <n v="52"/>
    <x v="2"/>
    <x v="487"/>
  </r>
  <r>
    <x v="148"/>
    <x v="4"/>
    <n v="52"/>
    <x v="3"/>
    <x v="123"/>
  </r>
  <r>
    <x v="148"/>
    <x v="4"/>
    <n v="52"/>
    <x v="4"/>
    <x v="317"/>
  </r>
  <r>
    <x v="148"/>
    <x v="4"/>
    <n v="52"/>
    <x v="5"/>
    <x v="4"/>
  </r>
  <r>
    <x v="148"/>
    <x v="4"/>
    <n v="52"/>
    <x v="6"/>
    <x v="5"/>
  </r>
  <r>
    <x v="149"/>
    <x v="5"/>
    <n v="44"/>
    <x v="0"/>
    <x v="6"/>
  </r>
  <r>
    <x v="149"/>
    <x v="5"/>
    <n v="44"/>
    <x v="1"/>
    <x v="6"/>
  </r>
  <r>
    <x v="149"/>
    <x v="5"/>
    <n v="44"/>
    <x v="2"/>
    <x v="6"/>
  </r>
  <r>
    <x v="149"/>
    <x v="5"/>
    <n v="44"/>
    <x v="3"/>
    <x v="6"/>
  </r>
  <r>
    <x v="149"/>
    <x v="5"/>
    <n v="44"/>
    <x v="4"/>
    <x v="488"/>
  </r>
  <r>
    <x v="149"/>
    <x v="5"/>
    <n v="44"/>
    <x v="7"/>
    <x v="76"/>
  </r>
  <r>
    <x v="149"/>
    <x v="5"/>
    <n v="44"/>
    <x v="8"/>
    <x v="37"/>
  </r>
  <r>
    <x v="149"/>
    <x v="5"/>
    <n v="44"/>
    <x v="5"/>
    <x v="4"/>
  </r>
  <r>
    <x v="149"/>
    <x v="5"/>
    <n v="44"/>
    <x v="9"/>
    <x v="6"/>
  </r>
  <r>
    <x v="149"/>
    <x v="5"/>
    <n v="44"/>
    <x v="10"/>
    <x v="6"/>
  </r>
  <r>
    <x v="149"/>
    <x v="4"/>
    <n v="52"/>
    <x v="2"/>
    <x v="44"/>
  </r>
  <r>
    <x v="149"/>
    <x v="4"/>
    <n v="52"/>
    <x v="4"/>
    <x v="488"/>
  </r>
  <r>
    <x v="149"/>
    <x v="4"/>
    <n v="52"/>
    <x v="5"/>
    <x v="4"/>
  </r>
  <r>
    <x v="149"/>
    <x v="4"/>
    <n v="52"/>
    <x v="6"/>
    <x v="5"/>
  </r>
  <r>
    <x v="150"/>
    <x v="49"/>
    <n v="53"/>
    <x v="0"/>
    <x v="489"/>
  </r>
  <r>
    <x v="150"/>
    <x v="49"/>
    <n v="53"/>
    <x v="1"/>
    <x v="490"/>
  </r>
  <r>
    <x v="150"/>
    <x v="49"/>
    <n v="53"/>
    <x v="2"/>
    <x v="491"/>
  </r>
  <r>
    <x v="150"/>
    <x v="49"/>
    <n v="53"/>
    <x v="3"/>
    <x v="326"/>
  </r>
  <r>
    <x v="150"/>
    <x v="49"/>
    <n v="53"/>
    <x v="5"/>
    <x v="4"/>
  </r>
  <r>
    <x v="150"/>
    <x v="49"/>
    <n v="53"/>
    <x v="6"/>
    <x v="5"/>
  </r>
  <r>
    <x v="151"/>
    <x v="4"/>
    <n v="52"/>
    <x v="2"/>
    <x v="240"/>
  </r>
  <r>
    <x v="151"/>
    <x v="4"/>
    <n v="52"/>
    <x v="4"/>
    <x v="492"/>
  </r>
  <r>
    <x v="151"/>
    <x v="4"/>
    <n v="52"/>
    <x v="5"/>
    <x v="4"/>
  </r>
  <r>
    <x v="151"/>
    <x v="4"/>
    <n v="52"/>
    <x v="6"/>
    <x v="5"/>
  </r>
  <r>
    <x v="152"/>
    <x v="22"/>
    <n v="71"/>
    <x v="0"/>
    <x v="6"/>
  </r>
  <r>
    <x v="152"/>
    <x v="22"/>
    <n v="71"/>
    <x v="1"/>
    <x v="6"/>
  </r>
  <r>
    <x v="152"/>
    <x v="22"/>
    <n v="71"/>
    <x v="3"/>
    <x v="6"/>
  </r>
  <r>
    <x v="152"/>
    <x v="22"/>
    <n v="71"/>
    <x v="4"/>
    <x v="493"/>
  </r>
  <r>
    <x v="152"/>
    <x v="22"/>
    <n v="71"/>
    <x v="8"/>
    <x v="6"/>
  </r>
  <r>
    <x v="152"/>
    <x v="22"/>
    <n v="71"/>
    <x v="5"/>
    <x v="12"/>
  </r>
  <r>
    <x v="152"/>
    <x v="22"/>
    <n v="71"/>
    <x v="6"/>
    <x v="212"/>
  </r>
  <r>
    <x v="153"/>
    <x v="4"/>
    <n v="52"/>
    <x v="2"/>
    <x v="494"/>
  </r>
  <r>
    <x v="153"/>
    <x v="4"/>
    <n v="52"/>
    <x v="4"/>
    <x v="495"/>
  </r>
  <r>
    <x v="153"/>
    <x v="4"/>
    <n v="52"/>
    <x v="5"/>
    <x v="4"/>
  </r>
  <r>
    <x v="153"/>
    <x v="4"/>
    <n v="52"/>
    <x v="6"/>
    <x v="5"/>
  </r>
  <r>
    <x v="154"/>
    <x v="10"/>
    <n v="14"/>
    <x v="4"/>
    <x v="64"/>
  </r>
  <r>
    <x v="154"/>
    <x v="10"/>
    <n v="14"/>
    <x v="5"/>
    <x v="4"/>
  </r>
  <r>
    <x v="154"/>
    <x v="10"/>
    <n v="14"/>
    <x v="6"/>
    <x v="5"/>
  </r>
  <r>
    <x v="155"/>
    <x v="50"/>
    <n v="39"/>
    <x v="0"/>
    <x v="496"/>
  </r>
  <r>
    <x v="155"/>
    <x v="50"/>
    <n v="39"/>
    <x v="2"/>
    <x v="497"/>
  </r>
  <r>
    <x v="155"/>
    <x v="50"/>
    <n v="39"/>
    <x v="3"/>
    <x v="45"/>
  </r>
  <r>
    <x v="155"/>
    <x v="50"/>
    <n v="39"/>
    <x v="4"/>
    <x v="498"/>
  </r>
  <r>
    <x v="155"/>
    <x v="50"/>
    <n v="39"/>
    <x v="5"/>
    <x v="4"/>
  </r>
  <r>
    <x v="155"/>
    <x v="50"/>
    <n v="39"/>
    <x v="6"/>
    <x v="5"/>
  </r>
  <r>
    <x v="156"/>
    <x v="51"/>
    <n v="20"/>
    <x v="0"/>
    <x v="499"/>
  </r>
  <r>
    <x v="156"/>
    <x v="51"/>
    <n v="20"/>
    <x v="1"/>
    <x v="500"/>
  </r>
  <r>
    <x v="156"/>
    <x v="51"/>
    <n v="20"/>
    <x v="2"/>
    <x v="501"/>
  </r>
  <r>
    <x v="156"/>
    <x v="51"/>
    <n v="20"/>
    <x v="3"/>
    <x v="288"/>
  </r>
  <r>
    <x v="156"/>
    <x v="51"/>
    <n v="20"/>
    <x v="5"/>
    <x v="4"/>
  </r>
  <r>
    <x v="156"/>
    <x v="51"/>
    <n v="20"/>
    <x v="6"/>
    <x v="5"/>
  </r>
  <r>
    <x v="157"/>
    <x v="51"/>
    <n v="20"/>
    <x v="0"/>
    <x v="502"/>
  </r>
  <r>
    <x v="157"/>
    <x v="51"/>
    <n v="20"/>
    <x v="1"/>
    <x v="503"/>
  </r>
  <r>
    <x v="157"/>
    <x v="51"/>
    <n v="20"/>
    <x v="2"/>
    <x v="504"/>
  </r>
  <r>
    <x v="157"/>
    <x v="51"/>
    <n v="20"/>
    <x v="3"/>
    <x v="112"/>
  </r>
  <r>
    <x v="157"/>
    <x v="51"/>
    <n v="20"/>
    <x v="4"/>
    <x v="505"/>
  </r>
  <r>
    <x v="157"/>
    <x v="51"/>
    <n v="20"/>
    <x v="5"/>
    <x v="4"/>
  </r>
  <r>
    <x v="157"/>
    <x v="51"/>
    <n v="20"/>
    <x v="6"/>
    <x v="5"/>
  </r>
  <r>
    <x v="158"/>
    <x v="51"/>
    <n v="20"/>
    <x v="0"/>
    <x v="506"/>
  </r>
  <r>
    <x v="158"/>
    <x v="51"/>
    <n v="20"/>
    <x v="1"/>
    <x v="507"/>
  </r>
  <r>
    <x v="158"/>
    <x v="51"/>
    <n v="20"/>
    <x v="2"/>
    <x v="504"/>
  </r>
  <r>
    <x v="158"/>
    <x v="51"/>
    <n v="20"/>
    <x v="3"/>
    <x v="112"/>
  </r>
  <r>
    <x v="158"/>
    <x v="51"/>
    <n v="20"/>
    <x v="4"/>
    <x v="508"/>
  </r>
  <r>
    <x v="158"/>
    <x v="51"/>
    <n v="20"/>
    <x v="5"/>
    <x v="4"/>
  </r>
  <r>
    <x v="158"/>
    <x v="51"/>
    <n v="20"/>
    <x v="6"/>
    <x v="5"/>
  </r>
  <r>
    <x v="159"/>
    <x v="40"/>
    <n v="4"/>
    <x v="0"/>
    <x v="509"/>
  </r>
  <r>
    <x v="159"/>
    <x v="40"/>
    <n v="4"/>
    <x v="1"/>
    <x v="510"/>
  </r>
  <r>
    <x v="159"/>
    <x v="40"/>
    <n v="4"/>
    <x v="2"/>
    <x v="205"/>
  </r>
  <r>
    <x v="159"/>
    <x v="40"/>
    <n v="4"/>
    <x v="3"/>
    <x v="255"/>
  </r>
  <r>
    <x v="159"/>
    <x v="40"/>
    <n v="4"/>
    <x v="4"/>
    <x v="511"/>
  </r>
  <r>
    <x v="159"/>
    <x v="40"/>
    <n v="4"/>
    <x v="7"/>
    <x v="6"/>
  </r>
  <r>
    <x v="159"/>
    <x v="40"/>
    <n v="4"/>
    <x v="8"/>
    <x v="512"/>
  </r>
  <r>
    <x v="159"/>
    <x v="40"/>
    <n v="4"/>
    <x v="5"/>
    <x v="4"/>
  </r>
  <r>
    <x v="159"/>
    <x v="40"/>
    <n v="4"/>
    <x v="9"/>
    <x v="6"/>
  </r>
  <r>
    <x v="159"/>
    <x v="40"/>
    <n v="4"/>
    <x v="10"/>
    <x v="6"/>
  </r>
  <r>
    <x v="160"/>
    <x v="52"/>
    <n v="30"/>
    <x v="0"/>
    <x v="513"/>
  </r>
  <r>
    <x v="160"/>
    <x v="52"/>
    <n v="30"/>
    <x v="1"/>
    <x v="6"/>
  </r>
  <r>
    <x v="160"/>
    <x v="52"/>
    <n v="30"/>
    <x v="2"/>
    <x v="514"/>
  </r>
  <r>
    <x v="160"/>
    <x v="52"/>
    <n v="30"/>
    <x v="3"/>
    <x v="515"/>
  </r>
  <r>
    <x v="160"/>
    <x v="52"/>
    <n v="30"/>
    <x v="4"/>
    <x v="516"/>
  </r>
  <r>
    <x v="160"/>
    <x v="52"/>
    <n v="30"/>
    <x v="7"/>
    <x v="69"/>
  </r>
  <r>
    <x v="160"/>
    <x v="52"/>
    <n v="30"/>
    <x v="8"/>
    <x v="517"/>
  </r>
  <r>
    <x v="160"/>
    <x v="52"/>
    <n v="30"/>
    <x v="5"/>
    <x v="12"/>
  </r>
  <r>
    <x v="160"/>
    <x v="52"/>
    <n v="30"/>
    <x v="9"/>
    <x v="6"/>
  </r>
  <r>
    <x v="160"/>
    <x v="52"/>
    <n v="30"/>
    <x v="10"/>
    <x v="6"/>
  </r>
  <r>
    <x v="161"/>
    <x v="42"/>
    <n v="27"/>
    <x v="0"/>
    <x v="518"/>
  </r>
  <r>
    <x v="161"/>
    <x v="42"/>
    <n v="27"/>
    <x v="1"/>
    <x v="6"/>
  </r>
  <r>
    <x v="161"/>
    <x v="42"/>
    <n v="27"/>
    <x v="2"/>
    <x v="472"/>
  </r>
  <r>
    <x v="161"/>
    <x v="42"/>
    <n v="27"/>
    <x v="3"/>
    <x v="6"/>
  </r>
  <r>
    <x v="161"/>
    <x v="42"/>
    <n v="27"/>
    <x v="4"/>
    <x v="519"/>
  </r>
  <r>
    <x v="161"/>
    <x v="42"/>
    <n v="27"/>
    <x v="7"/>
    <x v="10"/>
  </r>
  <r>
    <x v="161"/>
    <x v="42"/>
    <n v="27"/>
    <x v="8"/>
    <x v="474"/>
  </r>
  <r>
    <x v="161"/>
    <x v="42"/>
    <n v="27"/>
    <x v="5"/>
    <x v="4"/>
  </r>
  <r>
    <x v="161"/>
    <x v="42"/>
    <n v="27"/>
    <x v="9"/>
    <x v="6"/>
  </r>
  <r>
    <x v="161"/>
    <x v="42"/>
    <n v="27"/>
    <x v="10"/>
    <x v="6"/>
  </r>
  <r>
    <x v="162"/>
    <x v="53"/>
    <n v="42"/>
    <x v="0"/>
    <x v="520"/>
  </r>
  <r>
    <x v="162"/>
    <x v="53"/>
    <n v="42"/>
    <x v="2"/>
    <x v="393"/>
  </r>
  <r>
    <x v="162"/>
    <x v="53"/>
    <n v="42"/>
    <x v="4"/>
    <x v="521"/>
  </r>
  <r>
    <x v="162"/>
    <x v="53"/>
    <n v="42"/>
    <x v="5"/>
    <x v="4"/>
  </r>
  <r>
    <x v="162"/>
    <x v="53"/>
    <n v="42"/>
    <x v="6"/>
    <x v="5"/>
  </r>
  <r>
    <x v="163"/>
    <x v="5"/>
    <n v="44"/>
    <x v="0"/>
    <x v="522"/>
  </r>
  <r>
    <x v="163"/>
    <x v="5"/>
    <n v="44"/>
    <x v="1"/>
    <x v="6"/>
  </r>
  <r>
    <x v="163"/>
    <x v="5"/>
    <n v="44"/>
    <x v="2"/>
    <x v="105"/>
  </r>
  <r>
    <x v="163"/>
    <x v="5"/>
    <n v="44"/>
    <x v="3"/>
    <x v="32"/>
  </r>
  <r>
    <x v="163"/>
    <x v="5"/>
    <n v="44"/>
    <x v="4"/>
    <x v="317"/>
  </r>
  <r>
    <x v="163"/>
    <x v="5"/>
    <n v="44"/>
    <x v="7"/>
    <x v="76"/>
  </r>
  <r>
    <x v="163"/>
    <x v="5"/>
    <n v="44"/>
    <x v="8"/>
    <x v="421"/>
  </r>
  <r>
    <x v="163"/>
    <x v="5"/>
    <n v="44"/>
    <x v="5"/>
    <x v="146"/>
  </r>
  <r>
    <x v="163"/>
    <x v="5"/>
    <n v="44"/>
    <x v="9"/>
    <x v="6"/>
  </r>
  <r>
    <x v="163"/>
    <x v="5"/>
    <n v="44"/>
    <x v="10"/>
    <x v="6"/>
  </r>
  <r>
    <x v="163"/>
    <x v="5"/>
    <n v="44"/>
    <x v="0"/>
    <x v="523"/>
  </r>
  <r>
    <x v="163"/>
    <x v="5"/>
    <n v="44"/>
    <x v="1"/>
    <x v="6"/>
  </r>
  <r>
    <x v="163"/>
    <x v="5"/>
    <n v="44"/>
    <x v="2"/>
    <x v="210"/>
  </r>
  <r>
    <x v="163"/>
    <x v="5"/>
    <n v="44"/>
    <x v="3"/>
    <x v="6"/>
  </r>
  <r>
    <x v="163"/>
    <x v="5"/>
    <n v="44"/>
    <x v="4"/>
    <x v="317"/>
  </r>
  <r>
    <x v="163"/>
    <x v="5"/>
    <n v="44"/>
    <x v="7"/>
    <x v="76"/>
  </r>
  <r>
    <x v="163"/>
    <x v="5"/>
    <n v="44"/>
    <x v="8"/>
    <x v="6"/>
  </r>
  <r>
    <x v="163"/>
    <x v="5"/>
    <n v="44"/>
    <x v="5"/>
    <x v="4"/>
  </r>
  <r>
    <x v="163"/>
    <x v="5"/>
    <n v="44"/>
    <x v="6"/>
    <x v="212"/>
  </r>
  <r>
    <x v="163"/>
    <x v="5"/>
    <n v="44"/>
    <x v="2"/>
    <x v="273"/>
  </r>
  <r>
    <x v="163"/>
    <x v="5"/>
    <n v="44"/>
    <x v="4"/>
    <x v="317"/>
  </r>
  <r>
    <x v="163"/>
    <x v="5"/>
    <n v="44"/>
    <x v="5"/>
    <x v="4"/>
  </r>
  <r>
    <x v="163"/>
    <x v="5"/>
    <n v="44"/>
    <x v="6"/>
    <x v="5"/>
  </r>
  <r>
    <x v="164"/>
    <x v="54"/>
    <n v="73"/>
    <x v="0"/>
    <x v="524"/>
  </r>
  <r>
    <x v="164"/>
    <x v="54"/>
    <n v="73"/>
    <x v="1"/>
    <x v="525"/>
  </r>
  <r>
    <x v="164"/>
    <x v="54"/>
    <n v="73"/>
    <x v="2"/>
    <x v="79"/>
  </r>
  <r>
    <x v="164"/>
    <x v="54"/>
    <n v="73"/>
    <x v="3"/>
    <x v="6"/>
  </r>
  <r>
    <x v="164"/>
    <x v="54"/>
    <n v="73"/>
    <x v="4"/>
    <x v="526"/>
  </r>
  <r>
    <x v="164"/>
    <x v="54"/>
    <n v="73"/>
    <x v="7"/>
    <x v="10"/>
  </r>
  <r>
    <x v="164"/>
    <x v="54"/>
    <n v="73"/>
    <x v="8"/>
    <x v="297"/>
  </r>
  <r>
    <x v="164"/>
    <x v="54"/>
    <n v="73"/>
    <x v="5"/>
    <x v="4"/>
  </r>
  <r>
    <x v="164"/>
    <x v="54"/>
    <n v="73"/>
    <x v="6"/>
    <x v="5"/>
  </r>
  <r>
    <x v="164"/>
    <x v="54"/>
    <n v="73"/>
    <x v="9"/>
    <x v="6"/>
  </r>
  <r>
    <x v="164"/>
    <x v="54"/>
    <n v="73"/>
    <x v="10"/>
    <x v="6"/>
  </r>
  <r>
    <x v="165"/>
    <x v="23"/>
    <n v="7"/>
    <x v="4"/>
    <x v="527"/>
  </r>
  <r>
    <x v="165"/>
    <x v="23"/>
    <n v="7"/>
    <x v="5"/>
    <x v="4"/>
  </r>
  <r>
    <x v="165"/>
    <x v="23"/>
    <n v="7"/>
    <x v="6"/>
    <x v="5"/>
  </r>
  <r>
    <x v="166"/>
    <x v="0"/>
    <n v="45"/>
    <x v="0"/>
    <x v="528"/>
  </r>
  <r>
    <x v="166"/>
    <x v="0"/>
    <n v="45"/>
    <x v="1"/>
    <x v="529"/>
  </r>
  <r>
    <x v="166"/>
    <x v="0"/>
    <n v="45"/>
    <x v="2"/>
    <x v="530"/>
  </r>
  <r>
    <x v="166"/>
    <x v="0"/>
    <n v="45"/>
    <x v="3"/>
    <x v="531"/>
  </r>
  <r>
    <x v="166"/>
    <x v="0"/>
    <n v="45"/>
    <x v="4"/>
    <x v="532"/>
  </r>
  <r>
    <x v="166"/>
    <x v="0"/>
    <n v="45"/>
    <x v="7"/>
    <x v="10"/>
  </r>
  <r>
    <x v="166"/>
    <x v="0"/>
    <n v="45"/>
    <x v="8"/>
    <x v="41"/>
  </r>
  <r>
    <x v="166"/>
    <x v="0"/>
    <n v="45"/>
    <x v="5"/>
    <x v="4"/>
  </r>
  <r>
    <x v="166"/>
    <x v="0"/>
    <n v="45"/>
    <x v="6"/>
    <x v="5"/>
  </r>
  <r>
    <x v="166"/>
    <x v="0"/>
    <n v="45"/>
    <x v="9"/>
    <x v="6"/>
  </r>
  <r>
    <x v="166"/>
    <x v="0"/>
    <n v="45"/>
    <x v="10"/>
    <x v="6"/>
  </r>
  <r>
    <x v="167"/>
    <x v="5"/>
    <n v="44"/>
    <x v="0"/>
    <x v="533"/>
  </r>
  <r>
    <x v="167"/>
    <x v="5"/>
    <n v="44"/>
    <x v="1"/>
    <x v="6"/>
  </r>
  <r>
    <x v="167"/>
    <x v="5"/>
    <n v="44"/>
    <x v="2"/>
    <x v="230"/>
  </r>
  <r>
    <x v="167"/>
    <x v="5"/>
    <n v="44"/>
    <x v="3"/>
    <x v="534"/>
  </r>
  <r>
    <x v="167"/>
    <x v="5"/>
    <n v="44"/>
    <x v="4"/>
    <x v="535"/>
  </r>
  <r>
    <x v="167"/>
    <x v="5"/>
    <n v="44"/>
    <x v="7"/>
    <x v="76"/>
  </r>
  <r>
    <x v="167"/>
    <x v="5"/>
    <n v="44"/>
    <x v="8"/>
    <x v="37"/>
  </r>
  <r>
    <x v="167"/>
    <x v="5"/>
    <n v="44"/>
    <x v="5"/>
    <x v="4"/>
  </r>
  <r>
    <x v="167"/>
    <x v="5"/>
    <n v="44"/>
    <x v="9"/>
    <x v="6"/>
  </r>
  <r>
    <x v="167"/>
    <x v="5"/>
    <n v="44"/>
    <x v="10"/>
    <x v="6"/>
  </r>
  <r>
    <x v="168"/>
    <x v="5"/>
    <n v="44"/>
    <x v="0"/>
    <x v="536"/>
  </r>
  <r>
    <x v="168"/>
    <x v="5"/>
    <n v="44"/>
    <x v="1"/>
    <x v="6"/>
  </r>
  <r>
    <x v="168"/>
    <x v="5"/>
    <n v="44"/>
    <x v="2"/>
    <x v="105"/>
  </r>
  <r>
    <x v="168"/>
    <x v="5"/>
    <n v="44"/>
    <x v="3"/>
    <x v="32"/>
  </r>
  <r>
    <x v="168"/>
    <x v="5"/>
    <n v="44"/>
    <x v="4"/>
    <x v="537"/>
  </r>
  <r>
    <x v="168"/>
    <x v="5"/>
    <n v="44"/>
    <x v="7"/>
    <x v="76"/>
  </r>
  <r>
    <x v="168"/>
    <x v="5"/>
    <n v="44"/>
    <x v="8"/>
    <x v="37"/>
  </r>
  <r>
    <x v="168"/>
    <x v="5"/>
    <n v="44"/>
    <x v="5"/>
    <x v="4"/>
  </r>
  <r>
    <x v="168"/>
    <x v="5"/>
    <n v="44"/>
    <x v="9"/>
    <x v="6"/>
  </r>
  <r>
    <x v="168"/>
    <x v="5"/>
    <n v="44"/>
    <x v="10"/>
    <x v="6"/>
  </r>
  <r>
    <x v="169"/>
    <x v="5"/>
    <n v="44"/>
    <x v="0"/>
    <x v="6"/>
  </r>
  <r>
    <x v="169"/>
    <x v="5"/>
    <n v="44"/>
    <x v="1"/>
    <x v="6"/>
  </r>
  <r>
    <x v="169"/>
    <x v="5"/>
    <n v="44"/>
    <x v="2"/>
    <x v="6"/>
  </r>
  <r>
    <x v="169"/>
    <x v="5"/>
    <n v="44"/>
    <x v="3"/>
    <x v="6"/>
  </r>
  <r>
    <x v="169"/>
    <x v="5"/>
    <n v="44"/>
    <x v="4"/>
    <x v="538"/>
  </r>
  <r>
    <x v="169"/>
    <x v="5"/>
    <n v="44"/>
    <x v="7"/>
    <x v="36"/>
  </r>
  <r>
    <x v="169"/>
    <x v="5"/>
    <n v="44"/>
    <x v="8"/>
    <x v="37"/>
  </r>
  <r>
    <x v="169"/>
    <x v="5"/>
    <n v="44"/>
    <x v="5"/>
    <x v="4"/>
  </r>
  <r>
    <x v="169"/>
    <x v="5"/>
    <n v="44"/>
    <x v="9"/>
    <x v="6"/>
  </r>
  <r>
    <x v="169"/>
    <x v="5"/>
    <n v="44"/>
    <x v="10"/>
    <x v="6"/>
  </r>
  <r>
    <x v="170"/>
    <x v="4"/>
    <n v="52"/>
    <x v="0"/>
    <x v="539"/>
  </r>
  <r>
    <x v="170"/>
    <x v="4"/>
    <n v="52"/>
    <x v="1"/>
    <x v="540"/>
  </r>
  <r>
    <x v="170"/>
    <x v="4"/>
    <n v="52"/>
    <x v="2"/>
    <x v="541"/>
  </r>
  <r>
    <x v="170"/>
    <x v="4"/>
    <n v="52"/>
    <x v="3"/>
    <x v="542"/>
  </r>
  <r>
    <x v="170"/>
    <x v="4"/>
    <n v="52"/>
    <x v="4"/>
    <x v="543"/>
  </r>
  <r>
    <x v="170"/>
    <x v="4"/>
    <n v="52"/>
    <x v="5"/>
    <x v="4"/>
  </r>
  <r>
    <x v="170"/>
    <x v="4"/>
    <n v="52"/>
    <x v="6"/>
    <x v="5"/>
  </r>
  <r>
    <x v="171"/>
    <x v="4"/>
    <n v="52"/>
    <x v="0"/>
    <x v="544"/>
  </r>
  <r>
    <x v="171"/>
    <x v="4"/>
    <n v="52"/>
    <x v="1"/>
    <x v="545"/>
  </r>
  <r>
    <x v="171"/>
    <x v="4"/>
    <n v="52"/>
    <x v="2"/>
    <x v="546"/>
  </r>
  <r>
    <x v="171"/>
    <x v="4"/>
    <n v="52"/>
    <x v="3"/>
    <x v="430"/>
  </r>
  <r>
    <x v="171"/>
    <x v="4"/>
    <n v="52"/>
    <x v="4"/>
    <x v="547"/>
  </r>
  <r>
    <x v="171"/>
    <x v="4"/>
    <n v="52"/>
    <x v="7"/>
    <x v="10"/>
  </r>
  <r>
    <x v="171"/>
    <x v="4"/>
    <n v="52"/>
    <x v="8"/>
    <x v="41"/>
  </r>
  <r>
    <x v="171"/>
    <x v="4"/>
    <n v="52"/>
    <x v="5"/>
    <x v="19"/>
  </r>
  <r>
    <x v="171"/>
    <x v="4"/>
    <n v="52"/>
    <x v="9"/>
    <x v="6"/>
  </r>
  <r>
    <x v="171"/>
    <x v="4"/>
    <n v="52"/>
    <x v="10"/>
    <x v="6"/>
  </r>
  <r>
    <x v="172"/>
    <x v="5"/>
    <n v="44"/>
    <x v="0"/>
    <x v="6"/>
  </r>
  <r>
    <x v="172"/>
    <x v="5"/>
    <n v="44"/>
    <x v="1"/>
    <x v="6"/>
  </r>
  <r>
    <x v="172"/>
    <x v="5"/>
    <n v="44"/>
    <x v="2"/>
    <x v="6"/>
  </r>
  <r>
    <x v="172"/>
    <x v="5"/>
    <n v="44"/>
    <x v="3"/>
    <x v="6"/>
  </r>
  <r>
    <x v="172"/>
    <x v="5"/>
    <n v="44"/>
    <x v="4"/>
    <x v="488"/>
  </r>
  <r>
    <x v="172"/>
    <x v="5"/>
    <n v="44"/>
    <x v="7"/>
    <x v="76"/>
  </r>
  <r>
    <x v="172"/>
    <x v="5"/>
    <n v="44"/>
    <x v="8"/>
    <x v="37"/>
  </r>
  <r>
    <x v="172"/>
    <x v="5"/>
    <n v="44"/>
    <x v="5"/>
    <x v="4"/>
  </r>
  <r>
    <x v="172"/>
    <x v="5"/>
    <n v="44"/>
    <x v="9"/>
    <x v="6"/>
  </r>
  <r>
    <x v="172"/>
    <x v="5"/>
    <n v="44"/>
    <x v="10"/>
    <x v="6"/>
  </r>
  <r>
    <x v="173"/>
    <x v="11"/>
    <n v="47"/>
    <x v="0"/>
    <x v="548"/>
  </r>
  <r>
    <x v="173"/>
    <x v="11"/>
    <n v="47"/>
    <x v="1"/>
    <x v="6"/>
  </r>
  <r>
    <x v="173"/>
    <x v="11"/>
    <n v="47"/>
    <x v="2"/>
    <x v="159"/>
  </r>
  <r>
    <x v="173"/>
    <x v="11"/>
    <n v="47"/>
    <x v="3"/>
    <x v="88"/>
  </r>
  <r>
    <x v="173"/>
    <x v="11"/>
    <n v="47"/>
    <x v="4"/>
    <x v="549"/>
  </r>
  <r>
    <x v="173"/>
    <x v="11"/>
    <n v="47"/>
    <x v="7"/>
    <x v="69"/>
  </r>
  <r>
    <x v="173"/>
    <x v="11"/>
    <n v="47"/>
    <x v="8"/>
    <x v="11"/>
  </r>
  <r>
    <x v="173"/>
    <x v="11"/>
    <n v="47"/>
    <x v="5"/>
    <x v="12"/>
  </r>
  <r>
    <x v="173"/>
    <x v="11"/>
    <n v="47"/>
    <x v="9"/>
    <x v="6"/>
  </r>
  <r>
    <x v="173"/>
    <x v="11"/>
    <n v="47"/>
    <x v="10"/>
    <x v="6"/>
  </r>
  <r>
    <x v="174"/>
    <x v="22"/>
    <n v="71"/>
    <x v="0"/>
    <x v="550"/>
  </r>
  <r>
    <x v="174"/>
    <x v="22"/>
    <n v="71"/>
    <x v="1"/>
    <x v="551"/>
  </r>
  <r>
    <x v="174"/>
    <x v="22"/>
    <n v="71"/>
    <x v="2"/>
    <x v="79"/>
  </r>
  <r>
    <x v="174"/>
    <x v="22"/>
    <n v="71"/>
    <x v="3"/>
    <x v="6"/>
  </r>
  <r>
    <x v="174"/>
    <x v="22"/>
    <n v="71"/>
    <x v="4"/>
    <x v="552"/>
  </r>
  <r>
    <x v="174"/>
    <x v="22"/>
    <n v="71"/>
    <x v="7"/>
    <x v="454"/>
  </r>
  <r>
    <x v="174"/>
    <x v="22"/>
    <n v="71"/>
    <x v="8"/>
    <x v="553"/>
  </r>
  <r>
    <x v="174"/>
    <x v="22"/>
    <n v="71"/>
    <x v="5"/>
    <x v="4"/>
  </r>
  <r>
    <x v="174"/>
    <x v="22"/>
    <n v="71"/>
    <x v="6"/>
    <x v="5"/>
  </r>
  <r>
    <x v="174"/>
    <x v="22"/>
    <n v="71"/>
    <x v="9"/>
    <x v="6"/>
  </r>
  <r>
    <x v="174"/>
    <x v="22"/>
    <n v="71"/>
    <x v="10"/>
    <x v="6"/>
  </r>
  <r>
    <x v="175"/>
    <x v="22"/>
    <n v="71"/>
    <x v="0"/>
    <x v="554"/>
  </r>
  <r>
    <x v="175"/>
    <x v="22"/>
    <n v="71"/>
    <x v="1"/>
    <x v="555"/>
  </r>
  <r>
    <x v="175"/>
    <x v="22"/>
    <n v="71"/>
    <x v="2"/>
    <x v="16"/>
  </r>
  <r>
    <x v="175"/>
    <x v="22"/>
    <n v="71"/>
    <x v="3"/>
    <x v="2"/>
  </r>
  <r>
    <x v="175"/>
    <x v="22"/>
    <n v="71"/>
    <x v="4"/>
    <x v="556"/>
  </r>
  <r>
    <x v="175"/>
    <x v="22"/>
    <n v="71"/>
    <x v="5"/>
    <x v="4"/>
  </r>
  <r>
    <x v="175"/>
    <x v="22"/>
    <n v="71"/>
    <x v="6"/>
    <x v="5"/>
  </r>
  <r>
    <x v="176"/>
    <x v="3"/>
    <n v="3"/>
    <x v="0"/>
    <x v="557"/>
  </r>
  <r>
    <x v="176"/>
    <x v="3"/>
    <n v="3"/>
    <x v="1"/>
    <x v="558"/>
  </r>
  <r>
    <x v="176"/>
    <x v="3"/>
    <n v="3"/>
    <x v="2"/>
    <x v="559"/>
  </r>
  <r>
    <x v="176"/>
    <x v="3"/>
    <n v="3"/>
    <x v="3"/>
    <x v="277"/>
  </r>
  <r>
    <x v="176"/>
    <x v="3"/>
    <n v="3"/>
    <x v="5"/>
    <x v="4"/>
  </r>
  <r>
    <x v="176"/>
    <x v="3"/>
    <n v="3"/>
    <x v="6"/>
    <x v="5"/>
  </r>
  <r>
    <x v="177"/>
    <x v="22"/>
    <n v="71"/>
    <x v="0"/>
    <x v="560"/>
  </r>
  <r>
    <x v="177"/>
    <x v="22"/>
    <n v="71"/>
    <x v="1"/>
    <x v="561"/>
  </r>
  <r>
    <x v="177"/>
    <x v="22"/>
    <n v="71"/>
    <x v="2"/>
    <x v="105"/>
  </r>
  <r>
    <x v="177"/>
    <x v="22"/>
    <n v="71"/>
    <x v="3"/>
    <x v="6"/>
  </r>
  <r>
    <x v="177"/>
    <x v="22"/>
    <n v="71"/>
    <x v="4"/>
    <x v="562"/>
  </r>
  <r>
    <x v="177"/>
    <x v="22"/>
    <n v="71"/>
    <x v="7"/>
    <x v="34"/>
  </r>
  <r>
    <x v="177"/>
    <x v="22"/>
    <n v="71"/>
    <x v="8"/>
    <x v="119"/>
  </r>
  <r>
    <x v="177"/>
    <x v="22"/>
    <n v="71"/>
    <x v="5"/>
    <x v="4"/>
  </r>
  <r>
    <x v="177"/>
    <x v="22"/>
    <n v="71"/>
    <x v="6"/>
    <x v="5"/>
  </r>
  <r>
    <x v="177"/>
    <x v="22"/>
    <n v="71"/>
    <x v="9"/>
    <x v="6"/>
  </r>
  <r>
    <x v="177"/>
    <x v="22"/>
    <n v="71"/>
    <x v="10"/>
    <x v="6"/>
  </r>
  <r>
    <x v="178"/>
    <x v="4"/>
    <n v="52"/>
    <x v="2"/>
    <x v="563"/>
  </r>
  <r>
    <x v="178"/>
    <x v="4"/>
    <n v="52"/>
    <x v="4"/>
    <x v="564"/>
  </r>
  <r>
    <x v="178"/>
    <x v="4"/>
    <n v="52"/>
    <x v="5"/>
    <x v="4"/>
  </r>
  <r>
    <x v="178"/>
    <x v="4"/>
    <n v="52"/>
    <x v="6"/>
    <x v="5"/>
  </r>
  <r>
    <x v="179"/>
    <x v="27"/>
    <n v="54"/>
    <x v="2"/>
    <x v="565"/>
  </r>
  <r>
    <x v="179"/>
    <x v="27"/>
    <n v="54"/>
    <x v="4"/>
    <x v="566"/>
  </r>
  <r>
    <x v="179"/>
    <x v="27"/>
    <n v="54"/>
    <x v="5"/>
    <x v="4"/>
  </r>
  <r>
    <x v="179"/>
    <x v="27"/>
    <n v="54"/>
    <x v="6"/>
    <x v="5"/>
  </r>
  <r>
    <x v="180"/>
    <x v="5"/>
    <n v="44"/>
    <x v="0"/>
    <x v="6"/>
  </r>
  <r>
    <x v="180"/>
    <x v="5"/>
    <n v="44"/>
    <x v="1"/>
    <x v="6"/>
  </r>
  <r>
    <x v="180"/>
    <x v="5"/>
    <n v="44"/>
    <x v="2"/>
    <x v="6"/>
  </r>
  <r>
    <x v="180"/>
    <x v="5"/>
    <n v="44"/>
    <x v="3"/>
    <x v="6"/>
  </r>
  <r>
    <x v="180"/>
    <x v="5"/>
    <n v="44"/>
    <x v="4"/>
    <x v="35"/>
  </r>
  <r>
    <x v="180"/>
    <x v="5"/>
    <n v="44"/>
    <x v="7"/>
    <x v="36"/>
  </r>
  <r>
    <x v="180"/>
    <x v="5"/>
    <n v="44"/>
    <x v="8"/>
    <x v="37"/>
  </r>
  <r>
    <x v="180"/>
    <x v="5"/>
    <n v="44"/>
    <x v="5"/>
    <x v="4"/>
  </r>
  <r>
    <x v="180"/>
    <x v="5"/>
    <n v="44"/>
    <x v="9"/>
    <x v="6"/>
  </r>
  <r>
    <x v="180"/>
    <x v="5"/>
    <n v="44"/>
    <x v="10"/>
    <x v="6"/>
  </r>
  <r>
    <x v="181"/>
    <x v="5"/>
    <n v="44"/>
    <x v="0"/>
    <x v="567"/>
  </r>
  <r>
    <x v="181"/>
    <x v="5"/>
    <n v="44"/>
    <x v="1"/>
    <x v="568"/>
  </r>
  <r>
    <x v="181"/>
    <x v="5"/>
    <n v="44"/>
    <x v="2"/>
    <x v="105"/>
  </r>
  <r>
    <x v="181"/>
    <x v="5"/>
    <n v="44"/>
    <x v="3"/>
    <x v="6"/>
  </r>
  <r>
    <x v="181"/>
    <x v="5"/>
    <n v="44"/>
    <x v="4"/>
    <x v="569"/>
  </r>
  <r>
    <x v="181"/>
    <x v="5"/>
    <n v="44"/>
    <x v="7"/>
    <x v="34"/>
  </r>
  <r>
    <x v="181"/>
    <x v="5"/>
    <n v="44"/>
    <x v="8"/>
    <x v="176"/>
  </r>
  <r>
    <x v="181"/>
    <x v="5"/>
    <n v="44"/>
    <x v="5"/>
    <x v="4"/>
  </r>
  <r>
    <x v="181"/>
    <x v="5"/>
    <n v="44"/>
    <x v="6"/>
    <x v="5"/>
  </r>
  <r>
    <x v="181"/>
    <x v="5"/>
    <n v="44"/>
    <x v="9"/>
    <x v="6"/>
  </r>
  <r>
    <x v="181"/>
    <x v="5"/>
    <n v="44"/>
    <x v="10"/>
    <x v="6"/>
  </r>
  <r>
    <x v="182"/>
    <x v="22"/>
    <n v="71"/>
    <x v="0"/>
    <x v="570"/>
  </r>
  <r>
    <x v="182"/>
    <x v="22"/>
    <n v="71"/>
    <x v="1"/>
    <x v="6"/>
  </r>
  <r>
    <x v="182"/>
    <x v="22"/>
    <n v="71"/>
    <x v="2"/>
    <x v="31"/>
  </r>
  <r>
    <x v="182"/>
    <x v="22"/>
    <n v="71"/>
    <x v="3"/>
    <x v="32"/>
  </r>
  <r>
    <x v="182"/>
    <x v="22"/>
    <n v="71"/>
    <x v="4"/>
    <x v="571"/>
  </r>
  <r>
    <x v="182"/>
    <x v="22"/>
    <n v="71"/>
    <x v="7"/>
    <x v="40"/>
  </r>
  <r>
    <x v="182"/>
    <x v="22"/>
    <n v="71"/>
    <x v="8"/>
    <x v="41"/>
  </r>
  <r>
    <x v="182"/>
    <x v="22"/>
    <n v="71"/>
    <x v="5"/>
    <x v="4"/>
  </r>
  <r>
    <x v="182"/>
    <x v="22"/>
    <n v="71"/>
    <x v="6"/>
    <x v="5"/>
  </r>
  <r>
    <x v="183"/>
    <x v="6"/>
    <n v="60"/>
    <x v="0"/>
    <x v="572"/>
  </r>
  <r>
    <x v="183"/>
    <x v="6"/>
    <n v="60"/>
    <x v="1"/>
    <x v="6"/>
  </r>
  <r>
    <x v="183"/>
    <x v="6"/>
    <n v="60"/>
    <x v="2"/>
    <x v="31"/>
  </r>
  <r>
    <x v="183"/>
    <x v="6"/>
    <n v="60"/>
    <x v="3"/>
    <x v="32"/>
  </r>
  <r>
    <x v="183"/>
    <x v="6"/>
    <n v="60"/>
    <x v="4"/>
    <x v="573"/>
  </r>
  <r>
    <x v="183"/>
    <x v="6"/>
    <n v="60"/>
    <x v="7"/>
    <x v="412"/>
  </r>
  <r>
    <x v="183"/>
    <x v="6"/>
    <n v="60"/>
    <x v="5"/>
    <x v="4"/>
  </r>
  <r>
    <x v="183"/>
    <x v="6"/>
    <n v="60"/>
    <x v="6"/>
    <x v="5"/>
  </r>
  <r>
    <x v="184"/>
    <x v="22"/>
    <n v="71"/>
    <x v="0"/>
    <x v="574"/>
  </r>
  <r>
    <x v="184"/>
    <x v="22"/>
    <n v="71"/>
    <x v="1"/>
    <x v="6"/>
  </r>
  <r>
    <x v="184"/>
    <x v="22"/>
    <n v="71"/>
    <x v="2"/>
    <x v="31"/>
  </r>
  <r>
    <x v="184"/>
    <x v="22"/>
    <n v="71"/>
    <x v="3"/>
    <x v="32"/>
  </r>
  <r>
    <x v="184"/>
    <x v="22"/>
    <n v="71"/>
    <x v="4"/>
    <x v="575"/>
  </r>
  <r>
    <x v="184"/>
    <x v="22"/>
    <n v="71"/>
    <x v="7"/>
    <x v="412"/>
  </r>
  <r>
    <x v="184"/>
    <x v="22"/>
    <n v="71"/>
    <x v="8"/>
    <x v="41"/>
  </r>
  <r>
    <x v="184"/>
    <x v="22"/>
    <n v="71"/>
    <x v="5"/>
    <x v="4"/>
  </r>
  <r>
    <x v="184"/>
    <x v="22"/>
    <n v="71"/>
    <x v="6"/>
    <x v="5"/>
  </r>
  <r>
    <x v="185"/>
    <x v="5"/>
    <n v="44"/>
    <x v="0"/>
    <x v="576"/>
  </r>
  <r>
    <x v="185"/>
    <x v="5"/>
    <n v="44"/>
    <x v="1"/>
    <x v="6"/>
  </r>
  <r>
    <x v="185"/>
    <x v="5"/>
    <n v="44"/>
    <x v="2"/>
    <x v="273"/>
  </r>
  <r>
    <x v="185"/>
    <x v="5"/>
    <n v="44"/>
    <x v="3"/>
    <x v="32"/>
  </r>
  <r>
    <x v="185"/>
    <x v="5"/>
    <n v="44"/>
    <x v="4"/>
    <x v="317"/>
  </r>
  <r>
    <x v="185"/>
    <x v="5"/>
    <n v="44"/>
    <x v="7"/>
    <x v="76"/>
  </r>
  <r>
    <x v="185"/>
    <x v="5"/>
    <n v="44"/>
    <x v="8"/>
    <x v="37"/>
  </r>
  <r>
    <x v="185"/>
    <x v="5"/>
    <n v="44"/>
    <x v="5"/>
    <x v="4"/>
  </r>
  <r>
    <x v="185"/>
    <x v="5"/>
    <n v="44"/>
    <x v="6"/>
    <x v="577"/>
  </r>
  <r>
    <x v="185"/>
    <x v="5"/>
    <n v="44"/>
    <x v="9"/>
    <x v="13"/>
  </r>
  <r>
    <x v="185"/>
    <x v="5"/>
    <n v="44"/>
    <x v="10"/>
    <x v="92"/>
  </r>
  <r>
    <x v="186"/>
    <x v="27"/>
    <n v="54"/>
    <x v="2"/>
    <x v="578"/>
  </r>
  <r>
    <x v="186"/>
    <x v="27"/>
    <n v="54"/>
    <x v="4"/>
    <x v="566"/>
  </r>
  <r>
    <x v="186"/>
    <x v="27"/>
    <n v="54"/>
    <x v="5"/>
    <x v="4"/>
  </r>
  <r>
    <x v="186"/>
    <x v="27"/>
    <n v="54"/>
    <x v="6"/>
    <x v="5"/>
  </r>
  <r>
    <x v="187"/>
    <x v="5"/>
    <n v="44"/>
    <x v="0"/>
    <x v="6"/>
  </r>
  <r>
    <x v="187"/>
    <x v="5"/>
    <n v="44"/>
    <x v="1"/>
    <x v="6"/>
  </r>
  <r>
    <x v="187"/>
    <x v="5"/>
    <n v="44"/>
    <x v="2"/>
    <x v="6"/>
  </r>
  <r>
    <x v="187"/>
    <x v="5"/>
    <n v="44"/>
    <x v="3"/>
    <x v="6"/>
  </r>
  <r>
    <x v="187"/>
    <x v="5"/>
    <n v="44"/>
    <x v="4"/>
    <x v="579"/>
  </r>
  <r>
    <x v="187"/>
    <x v="5"/>
    <n v="44"/>
    <x v="7"/>
    <x v="34"/>
  </r>
  <r>
    <x v="187"/>
    <x v="5"/>
    <n v="44"/>
    <x v="8"/>
    <x v="37"/>
  </r>
  <r>
    <x v="187"/>
    <x v="5"/>
    <n v="44"/>
    <x v="5"/>
    <x v="4"/>
  </r>
  <r>
    <x v="187"/>
    <x v="5"/>
    <n v="44"/>
    <x v="6"/>
    <x v="5"/>
  </r>
  <r>
    <x v="187"/>
    <x v="5"/>
    <n v="44"/>
    <x v="9"/>
    <x v="6"/>
  </r>
  <r>
    <x v="187"/>
    <x v="5"/>
    <n v="44"/>
    <x v="10"/>
    <x v="6"/>
  </r>
  <r>
    <x v="187"/>
    <x v="5"/>
    <n v="44"/>
    <x v="0"/>
    <x v="580"/>
  </r>
  <r>
    <x v="187"/>
    <x v="5"/>
    <n v="44"/>
    <x v="1"/>
    <x v="581"/>
  </r>
  <r>
    <x v="187"/>
    <x v="5"/>
    <n v="44"/>
    <x v="2"/>
    <x v="16"/>
  </r>
  <r>
    <x v="187"/>
    <x v="5"/>
    <n v="44"/>
    <x v="3"/>
    <x v="582"/>
  </r>
  <r>
    <x v="187"/>
    <x v="5"/>
    <n v="44"/>
    <x v="4"/>
    <x v="579"/>
  </r>
  <r>
    <x v="187"/>
    <x v="5"/>
    <n v="44"/>
    <x v="5"/>
    <x v="4"/>
  </r>
  <r>
    <x v="187"/>
    <x v="5"/>
    <n v="44"/>
    <x v="6"/>
    <x v="5"/>
  </r>
  <r>
    <x v="188"/>
    <x v="4"/>
    <n v="52"/>
    <x v="0"/>
    <x v="583"/>
  </r>
  <r>
    <x v="188"/>
    <x v="4"/>
    <n v="52"/>
    <x v="1"/>
    <x v="584"/>
  </r>
  <r>
    <x v="188"/>
    <x v="4"/>
    <n v="52"/>
    <x v="2"/>
    <x v="205"/>
  </r>
  <r>
    <x v="188"/>
    <x v="4"/>
    <n v="52"/>
    <x v="3"/>
    <x v="326"/>
  </r>
  <r>
    <x v="188"/>
    <x v="4"/>
    <n v="52"/>
    <x v="4"/>
    <x v="585"/>
  </r>
  <r>
    <x v="188"/>
    <x v="4"/>
    <n v="52"/>
    <x v="7"/>
    <x v="10"/>
  </r>
  <r>
    <x v="188"/>
    <x v="4"/>
    <n v="52"/>
    <x v="8"/>
    <x v="41"/>
  </r>
  <r>
    <x v="188"/>
    <x v="4"/>
    <n v="52"/>
    <x v="5"/>
    <x v="4"/>
  </r>
  <r>
    <x v="188"/>
    <x v="4"/>
    <n v="52"/>
    <x v="6"/>
    <x v="5"/>
  </r>
  <r>
    <x v="188"/>
    <x v="4"/>
    <n v="52"/>
    <x v="9"/>
    <x v="6"/>
  </r>
  <r>
    <x v="188"/>
    <x v="4"/>
    <n v="52"/>
    <x v="10"/>
    <x v="6"/>
  </r>
  <r>
    <x v="189"/>
    <x v="42"/>
    <n v="27"/>
    <x v="0"/>
    <x v="586"/>
  </r>
  <r>
    <x v="189"/>
    <x v="42"/>
    <n v="27"/>
    <x v="1"/>
    <x v="587"/>
  </r>
  <r>
    <x v="189"/>
    <x v="42"/>
    <n v="27"/>
    <x v="2"/>
    <x v="588"/>
  </r>
  <r>
    <x v="189"/>
    <x v="42"/>
    <n v="27"/>
    <x v="3"/>
    <x v="2"/>
  </r>
  <r>
    <x v="189"/>
    <x v="42"/>
    <n v="27"/>
    <x v="4"/>
    <x v="589"/>
  </r>
  <r>
    <x v="189"/>
    <x v="42"/>
    <n v="27"/>
    <x v="5"/>
    <x v="463"/>
  </r>
  <r>
    <x v="189"/>
    <x v="42"/>
    <n v="27"/>
    <x v="6"/>
    <x v="464"/>
  </r>
  <r>
    <x v="190"/>
    <x v="4"/>
    <n v="52"/>
    <x v="2"/>
    <x v="590"/>
  </r>
  <r>
    <x v="190"/>
    <x v="4"/>
    <n v="52"/>
    <x v="4"/>
    <x v="537"/>
  </r>
  <r>
    <x v="190"/>
    <x v="4"/>
    <n v="52"/>
    <x v="5"/>
    <x v="4"/>
  </r>
  <r>
    <x v="190"/>
    <x v="4"/>
    <n v="52"/>
    <x v="6"/>
    <x v="5"/>
  </r>
  <r>
    <x v="191"/>
    <x v="17"/>
    <n v="55"/>
    <x v="1"/>
    <x v="591"/>
  </r>
  <r>
    <x v="191"/>
    <x v="17"/>
    <n v="55"/>
    <x v="2"/>
    <x v="592"/>
  </r>
  <r>
    <x v="191"/>
    <x v="17"/>
    <n v="55"/>
    <x v="4"/>
    <x v="593"/>
  </r>
  <r>
    <x v="191"/>
    <x v="17"/>
    <n v="55"/>
    <x v="5"/>
    <x v="4"/>
  </r>
  <r>
    <x v="191"/>
    <x v="17"/>
    <n v="55"/>
    <x v="6"/>
    <x v="5"/>
  </r>
  <r>
    <x v="192"/>
    <x v="4"/>
    <n v="52"/>
    <x v="0"/>
    <x v="594"/>
  </r>
  <r>
    <x v="192"/>
    <x v="4"/>
    <n v="52"/>
    <x v="1"/>
    <x v="6"/>
  </r>
  <r>
    <x v="192"/>
    <x v="4"/>
    <n v="52"/>
    <x v="2"/>
    <x v="31"/>
  </r>
  <r>
    <x v="192"/>
    <x v="4"/>
    <n v="52"/>
    <x v="3"/>
    <x v="32"/>
  </r>
  <r>
    <x v="192"/>
    <x v="4"/>
    <n v="52"/>
    <x v="4"/>
    <x v="595"/>
  </r>
  <r>
    <x v="192"/>
    <x v="4"/>
    <n v="52"/>
    <x v="7"/>
    <x v="192"/>
  </r>
  <r>
    <x v="192"/>
    <x v="4"/>
    <n v="52"/>
    <x v="8"/>
    <x v="41"/>
  </r>
  <r>
    <x v="192"/>
    <x v="4"/>
    <n v="52"/>
    <x v="5"/>
    <x v="4"/>
  </r>
  <r>
    <x v="192"/>
    <x v="4"/>
    <n v="52"/>
    <x v="6"/>
    <x v="5"/>
  </r>
  <r>
    <x v="193"/>
    <x v="55"/>
    <n v="74"/>
    <x v="0"/>
    <x v="6"/>
  </r>
  <r>
    <x v="193"/>
    <x v="55"/>
    <n v="74"/>
    <x v="1"/>
    <x v="596"/>
  </r>
  <r>
    <x v="193"/>
    <x v="55"/>
    <n v="74"/>
    <x v="2"/>
    <x v="597"/>
  </r>
  <r>
    <x v="193"/>
    <x v="55"/>
    <n v="74"/>
    <x v="3"/>
    <x v="32"/>
  </r>
  <r>
    <x v="193"/>
    <x v="55"/>
    <n v="74"/>
    <x v="4"/>
    <x v="598"/>
  </r>
  <r>
    <x v="193"/>
    <x v="55"/>
    <n v="74"/>
    <x v="7"/>
    <x v="76"/>
  </r>
  <r>
    <x v="193"/>
    <x v="55"/>
    <n v="74"/>
    <x v="8"/>
    <x v="599"/>
  </r>
  <r>
    <x v="193"/>
    <x v="55"/>
    <n v="74"/>
    <x v="5"/>
    <x v="4"/>
  </r>
  <r>
    <x v="193"/>
    <x v="55"/>
    <n v="74"/>
    <x v="6"/>
    <x v="5"/>
  </r>
  <r>
    <x v="193"/>
    <x v="55"/>
    <n v="74"/>
    <x v="9"/>
    <x v="6"/>
  </r>
  <r>
    <x v="193"/>
    <x v="55"/>
    <n v="74"/>
    <x v="10"/>
    <x v="6"/>
  </r>
  <r>
    <x v="194"/>
    <x v="20"/>
    <n v="49"/>
    <x v="1"/>
    <x v="600"/>
  </r>
  <r>
    <x v="194"/>
    <x v="20"/>
    <n v="49"/>
    <x v="2"/>
    <x v="601"/>
  </r>
  <r>
    <x v="194"/>
    <x v="20"/>
    <n v="49"/>
    <x v="3"/>
    <x v="602"/>
  </r>
  <r>
    <x v="194"/>
    <x v="20"/>
    <n v="49"/>
    <x v="4"/>
    <x v="603"/>
  </r>
  <r>
    <x v="194"/>
    <x v="20"/>
    <n v="49"/>
    <x v="5"/>
    <x v="19"/>
  </r>
  <r>
    <x v="194"/>
    <x v="20"/>
    <n v="49"/>
    <x v="6"/>
    <x v="5"/>
  </r>
  <r>
    <x v="195"/>
    <x v="4"/>
    <n v="52"/>
    <x v="2"/>
    <x v="563"/>
  </r>
  <r>
    <x v="195"/>
    <x v="4"/>
    <n v="52"/>
    <x v="4"/>
    <x v="604"/>
  </r>
  <r>
    <x v="195"/>
    <x v="4"/>
    <n v="52"/>
    <x v="5"/>
    <x v="4"/>
  </r>
  <r>
    <x v="195"/>
    <x v="4"/>
    <n v="52"/>
    <x v="6"/>
    <x v="5"/>
  </r>
  <r>
    <x v="196"/>
    <x v="56"/>
    <n v="62"/>
    <x v="2"/>
    <x v="605"/>
  </r>
  <r>
    <x v="196"/>
    <x v="56"/>
    <n v="62"/>
    <x v="3"/>
    <x v="45"/>
  </r>
  <r>
    <x v="196"/>
    <x v="56"/>
    <n v="62"/>
    <x v="4"/>
    <x v="606"/>
  </r>
  <r>
    <x v="196"/>
    <x v="56"/>
    <n v="62"/>
    <x v="5"/>
    <x v="4"/>
  </r>
  <r>
    <x v="196"/>
    <x v="56"/>
    <n v="62"/>
    <x v="6"/>
    <x v="5"/>
  </r>
  <r>
    <x v="197"/>
    <x v="7"/>
    <n v="21"/>
    <x v="2"/>
    <x v="607"/>
  </r>
  <r>
    <x v="197"/>
    <x v="7"/>
    <n v="21"/>
    <x v="4"/>
    <x v="608"/>
  </r>
  <r>
    <x v="197"/>
    <x v="7"/>
    <n v="21"/>
    <x v="5"/>
    <x v="4"/>
  </r>
  <r>
    <x v="197"/>
    <x v="7"/>
    <n v="21"/>
    <x v="6"/>
    <x v="5"/>
  </r>
  <r>
    <x v="198"/>
    <x v="42"/>
    <n v="27"/>
    <x v="0"/>
    <x v="609"/>
  </r>
  <r>
    <x v="198"/>
    <x v="42"/>
    <n v="27"/>
    <x v="1"/>
    <x v="6"/>
  </r>
  <r>
    <x v="198"/>
    <x v="42"/>
    <n v="27"/>
    <x v="2"/>
    <x v="472"/>
  </r>
  <r>
    <x v="198"/>
    <x v="42"/>
    <n v="27"/>
    <x v="3"/>
    <x v="6"/>
  </r>
  <r>
    <x v="198"/>
    <x v="42"/>
    <n v="27"/>
    <x v="4"/>
    <x v="610"/>
  </r>
  <r>
    <x v="198"/>
    <x v="42"/>
    <n v="27"/>
    <x v="7"/>
    <x v="10"/>
  </r>
  <r>
    <x v="198"/>
    <x v="42"/>
    <n v="27"/>
    <x v="8"/>
    <x v="474"/>
  </r>
  <r>
    <x v="198"/>
    <x v="42"/>
    <n v="27"/>
    <x v="5"/>
    <x v="4"/>
  </r>
  <r>
    <x v="198"/>
    <x v="42"/>
    <n v="27"/>
    <x v="9"/>
    <x v="6"/>
  </r>
  <r>
    <x v="198"/>
    <x v="42"/>
    <n v="27"/>
    <x v="10"/>
    <x v="6"/>
  </r>
  <r>
    <x v="199"/>
    <x v="4"/>
    <n v="52"/>
    <x v="0"/>
    <x v="611"/>
  </r>
  <r>
    <x v="199"/>
    <x v="4"/>
    <n v="52"/>
    <x v="1"/>
    <x v="6"/>
  </r>
  <r>
    <x v="199"/>
    <x v="4"/>
    <n v="52"/>
    <x v="2"/>
    <x v="31"/>
  </r>
  <r>
    <x v="199"/>
    <x v="4"/>
    <n v="52"/>
    <x v="3"/>
    <x v="32"/>
  </r>
  <r>
    <x v="199"/>
    <x v="4"/>
    <n v="52"/>
    <x v="4"/>
    <x v="612"/>
  </r>
  <r>
    <x v="199"/>
    <x v="4"/>
    <n v="52"/>
    <x v="7"/>
    <x v="192"/>
  </r>
  <r>
    <x v="199"/>
    <x v="4"/>
    <n v="52"/>
    <x v="8"/>
    <x v="41"/>
  </r>
  <r>
    <x v="199"/>
    <x v="4"/>
    <n v="52"/>
    <x v="5"/>
    <x v="4"/>
  </r>
  <r>
    <x v="199"/>
    <x v="4"/>
    <n v="52"/>
    <x v="6"/>
    <x v="5"/>
  </r>
  <r>
    <x v="200"/>
    <x v="7"/>
    <n v="21"/>
    <x v="4"/>
    <x v="613"/>
  </r>
  <r>
    <x v="200"/>
    <x v="7"/>
    <n v="21"/>
    <x v="5"/>
    <x v="4"/>
  </r>
  <r>
    <x v="200"/>
    <x v="7"/>
    <n v="21"/>
    <x v="6"/>
    <x v="5"/>
  </r>
  <r>
    <x v="201"/>
    <x v="5"/>
    <n v="44"/>
    <x v="0"/>
    <x v="6"/>
  </r>
  <r>
    <x v="201"/>
    <x v="5"/>
    <n v="44"/>
    <x v="1"/>
    <x v="6"/>
  </r>
  <r>
    <x v="201"/>
    <x v="5"/>
    <n v="44"/>
    <x v="2"/>
    <x v="6"/>
  </r>
  <r>
    <x v="201"/>
    <x v="5"/>
    <n v="44"/>
    <x v="3"/>
    <x v="6"/>
  </r>
  <r>
    <x v="201"/>
    <x v="5"/>
    <n v="44"/>
    <x v="4"/>
    <x v="459"/>
  </r>
  <r>
    <x v="201"/>
    <x v="5"/>
    <n v="44"/>
    <x v="7"/>
    <x v="89"/>
  </r>
  <r>
    <x v="201"/>
    <x v="5"/>
    <n v="44"/>
    <x v="8"/>
    <x v="37"/>
  </r>
  <r>
    <x v="201"/>
    <x v="5"/>
    <n v="44"/>
    <x v="5"/>
    <x v="4"/>
  </r>
  <r>
    <x v="201"/>
    <x v="5"/>
    <n v="44"/>
    <x v="9"/>
    <x v="6"/>
  </r>
  <r>
    <x v="201"/>
    <x v="5"/>
    <n v="44"/>
    <x v="10"/>
    <x v="6"/>
  </r>
  <r>
    <x v="201"/>
    <x v="4"/>
    <n v="52"/>
    <x v="0"/>
    <x v="614"/>
  </r>
  <r>
    <x v="201"/>
    <x v="4"/>
    <n v="52"/>
    <x v="1"/>
    <x v="615"/>
  </r>
  <r>
    <x v="201"/>
    <x v="4"/>
    <n v="52"/>
    <x v="2"/>
    <x v="616"/>
  </r>
  <r>
    <x v="201"/>
    <x v="4"/>
    <n v="52"/>
    <x v="4"/>
    <x v="459"/>
  </r>
  <r>
    <x v="201"/>
    <x v="4"/>
    <n v="52"/>
    <x v="5"/>
    <x v="19"/>
  </r>
  <r>
    <x v="201"/>
    <x v="4"/>
    <n v="52"/>
    <x v="6"/>
    <x v="5"/>
  </r>
  <r>
    <x v="202"/>
    <x v="18"/>
    <n v="43"/>
    <x v="0"/>
    <x v="617"/>
  </r>
  <r>
    <x v="202"/>
    <x v="18"/>
    <n v="43"/>
    <x v="1"/>
    <x v="618"/>
  </r>
  <r>
    <x v="202"/>
    <x v="18"/>
    <n v="43"/>
    <x v="2"/>
    <x v="105"/>
  </r>
  <r>
    <x v="202"/>
    <x v="18"/>
    <n v="43"/>
    <x v="3"/>
    <x v="619"/>
  </r>
  <r>
    <x v="202"/>
    <x v="18"/>
    <n v="43"/>
    <x v="4"/>
    <x v="620"/>
  </r>
  <r>
    <x v="202"/>
    <x v="18"/>
    <n v="43"/>
    <x v="7"/>
    <x v="25"/>
  </r>
  <r>
    <x v="202"/>
    <x v="18"/>
    <n v="43"/>
    <x v="8"/>
    <x v="119"/>
  </r>
  <r>
    <x v="202"/>
    <x v="18"/>
    <n v="43"/>
    <x v="5"/>
    <x v="4"/>
  </r>
  <r>
    <x v="202"/>
    <x v="18"/>
    <n v="43"/>
    <x v="6"/>
    <x v="5"/>
  </r>
  <r>
    <x v="202"/>
    <x v="18"/>
    <n v="43"/>
    <x v="9"/>
    <x v="6"/>
  </r>
  <r>
    <x v="202"/>
    <x v="18"/>
    <n v="43"/>
    <x v="10"/>
    <x v="6"/>
  </r>
  <r>
    <x v="203"/>
    <x v="4"/>
    <n v="52"/>
    <x v="0"/>
    <x v="621"/>
  </r>
  <r>
    <x v="203"/>
    <x v="4"/>
    <n v="52"/>
    <x v="1"/>
    <x v="622"/>
  </r>
  <r>
    <x v="203"/>
    <x v="4"/>
    <n v="52"/>
    <x v="2"/>
    <x v="623"/>
  </r>
  <r>
    <x v="203"/>
    <x v="4"/>
    <n v="52"/>
    <x v="3"/>
    <x v="619"/>
  </r>
  <r>
    <x v="203"/>
    <x v="4"/>
    <n v="52"/>
    <x v="4"/>
    <x v="624"/>
  </r>
  <r>
    <x v="203"/>
    <x v="4"/>
    <n v="52"/>
    <x v="5"/>
    <x v="4"/>
  </r>
  <r>
    <x v="203"/>
    <x v="4"/>
    <n v="52"/>
    <x v="6"/>
    <x v="5"/>
  </r>
  <r>
    <x v="204"/>
    <x v="27"/>
    <n v="54"/>
    <x v="2"/>
    <x v="625"/>
  </r>
  <r>
    <x v="204"/>
    <x v="27"/>
    <n v="54"/>
    <x v="4"/>
    <x v="612"/>
  </r>
  <r>
    <x v="204"/>
    <x v="27"/>
    <n v="54"/>
    <x v="5"/>
    <x v="4"/>
  </r>
  <r>
    <x v="204"/>
    <x v="27"/>
    <n v="54"/>
    <x v="6"/>
    <x v="5"/>
  </r>
  <r>
    <x v="205"/>
    <x v="4"/>
    <n v="52"/>
    <x v="0"/>
    <x v="626"/>
  </r>
  <r>
    <x v="205"/>
    <x v="4"/>
    <n v="52"/>
    <x v="1"/>
    <x v="627"/>
  </r>
  <r>
    <x v="205"/>
    <x v="4"/>
    <n v="52"/>
    <x v="2"/>
    <x v="628"/>
  </r>
  <r>
    <x v="205"/>
    <x v="4"/>
    <n v="52"/>
    <x v="4"/>
    <x v="629"/>
  </r>
  <r>
    <x v="205"/>
    <x v="4"/>
    <n v="52"/>
    <x v="5"/>
    <x v="4"/>
  </r>
  <r>
    <x v="205"/>
    <x v="4"/>
    <n v="52"/>
    <x v="6"/>
    <x v="5"/>
  </r>
  <r>
    <x v="206"/>
    <x v="1"/>
    <n v="63"/>
    <x v="0"/>
    <x v="6"/>
  </r>
  <r>
    <x v="206"/>
    <x v="1"/>
    <n v="63"/>
    <x v="1"/>
    <x v="6"/>
  </r>
  <r>
    <x v="206"/>
    <x v="1"/>
    <n v="63"/>
    <x v="2"/>
    <x v="630"/>
  </r>
  <r>
    <x v="206"/>
    <x v="1"/>
    <n v="63"/>
    <x v="3"/>
    <x v="6"/>
  </r>
  <r>
    <x v="206"/>
    <x v="1"/>
    <n v="63"/>
    <x v="4"/>
    <x v="631"/>
  </r>
  <r>
    <x v="206"/>
    <x v="1"/>
    <n v="63"/>
    <x v="7"/>
    <x v="76"/>
  </r>
  <r>
    <x v="206"/>
    <x v="1"/>
    <n v="63"/>
    <x v="8"/>
    <x v="11"/>
  </r>
  <r>
    <x v="206"/>
    <x v="1"/>
    <n v="63"/>
    <x v="5"/>
    <x v="4"/>
  </r>
  <r>
    <x v="206"/>
    <x v="1"/>
    <n v="63"/>
    <x v="9"/>
    <x v="6"/>
  </r>
  <r>
    <x v="206"/>
    <x v="1"/>
    <n v="63"/>
    <x v="10"/>
    <x v="6"/>
  </r>
  <r>
    <x v="207"/>
    <x v="5"/>
    <n v="44"/>
    <x v="0"/>
    <x v="632"/>
  </r>
  <r>
    <x v="207"/>
    <x v="5"/>
    <n v="44"/>
    <x v="1"/>
    <x v="633"/>
  </r>
  <r>
    <x v="207"/>
    <x v="5"/>
    <n v="44"/>
    <x v="2"/>
    <x v="6"/>
  </r>
  <r>
    <x v="207"/>
    <x v="5"/>
    <n v="44"/>
    <x v="3"/>
    <x v="6"/>
  </r>
  <r>
    <x v="207"/>
    <x v="5"/>
    <n v="44"/>
    <x v="4"/>
    <x v="272"/>
  </r>
  <r>
    <x v="207"/>
    <x v="5"/>
    <n v="44"/>
    <x v="7"/>
    <x v="76"/>
  </r>
  <r>
    <x v="207"/>
    <x v="5"/>
    <n v="44"/>
    <x v="8"/>
    <x v="37"/>
  </r>
  <r>
    <x v="207"/>
    <x v="5"/>
    <n v="44"/>
    <x v="5"/>
    <x v="4"/>
  </r>
  <r>
    <x v="207"/>
    <x v="5"/>
    <n v="44"/>
    <x v="6"/>
    <x v="5"/>
  </r>
  <r>
    <x v="207"/>
    <x v="5"/>
    <n v="44"/>
    <x v="9"/>
    <x v="6"/>
  </r>
  <r>
    <x v="207"/>
    <x v="5"/>
    <n v="44"/>
    <x v="10"/>
    <x v="6"/>
  </r>
  <r>
    <x v="208"/>
    <x v="5"/>
    <n v="44"/>
    <x v="0"/>
    <x v="632"/>
  </r>
  <r>
    <x v="208"/>
    <x v="5"/>
    <n v="44"/>
    <x v="1"/>
    <x v="633"/>
  </r>
  <r>
    <x v="208"/>
    <x v="5"/>
    <n v="44"/>
    <x v="2"/>
    <x v="16"/>
  </r>
  <r>
    <x v="208"/>
    <x v="5"/>
    <n v="44"/>
    <x v="4"/>
    <x v="634"/>
  </r>
  <r>
    <x v="208"/>
    <x v="5"/>
    <n v="44"/>
    <x v="5"/>
    <x v="4"/>
  </r>
  <r>
    <x v="208"/>
    <x v="5"/>
    <n v="44"/>
    <x v="6"/>
    <x v="5"/>
  </r>
  <r>
    <x v="208"/>
    <x v="5"/>
    <n v="44"/>
    <x v="0"/>
    <x v="632"/>
  </r>
  <r>
    <x v="208"/>
    <x v="5"/>
    <n v="44"/>
    <x v="1"/>
    <x v="633"/>
  </r>
  <r>
    <x v="208"/>
    <x v="5"/>
    <n v="44"/>
    <x v="2"/>
    <x v="16"/>
  </r>
  <r>
    <x v="208"/>
    <x v="5"/>
    <n v="44"/>
    <x v="3"/>
    <x v="635"/>
  </r>
  <r>
    <x v="208"/>
    <x v="5"/>
    <n v="44"/>
    <x v="4"/>
    <x v="636"/>
  </r>
  <r>
    <x v="208"/>
    <x v="5"/>
    <n v="44"/>
    <x v="5"/>
    <x v="4"/>
  </r>
  <r>
    <x v="208"/>
    <x v="5"/>
    <n v="44"/>
    <x v="6"/>
    <x v="5"/>
  </r>
  <r>
    <x v="209"/>
    <x v="11"/>
    <n v="47"/>
    <x v="0"/>
    <x v="637"/>
  </r>
  <r>
    <x v="209"/>
    <x v="11"/>
    <n v="47"/>
    <x v="1"/>
    <x v="6"/>
  </r>
  <r>
    <x v="209"/>
    <x v="11"/>
    <n v="47"/>
    <x v="2"/>
    <x v="638"/>
  </r>
  <r>
    <x v="209"/>
    <x v="11"/>
    <n v="47"/>
    <x v="3"/>
    <x v="639"/>
  </r>
  <r>
    <x v="209"/>
    <x v="11"/>
    <n v="47"/>
    <x v="4"/>
    <x v="640"/>
  </r>
  <r>
    <x v="209"/>
    <x v="11"/>
    <n v="47"/>
    <x v="7"/>
    <x v="69"/>
  </r>
  <r>
    <x v="209"/>
    <x v="11"/>
    <n v="47"/>
    <x v="8"/>
    <x v="639"/>
  </r>
  <r>
    <x v="209"/>
    <x v="11"/>
    <n v="47"/>
    <x v="5"/>
    <x v="12"/>
  </r>
  <r>
    <x v="209"/>
    <x v="11"/>
    <n v="47"/>
    <x v="6"/>
    <x v="641"/>
  </r>
  <r>
    <x v="210"/>
    <x v="4"/>
    <n v="52"/>
    <x v="2"/>
    <x v="122"/>
  </r>
  <r>
    <x v="210"/>
    <x v="4"/>
    <n v="52"/>
    <x v="4"/>
    <x v="642"/>
  </r>
  <r>
    <x v="210"/>
    <x v="4"/>
    <n v="52"/>
    <x v="5"/>
    <x v="4"/>
  </r>
  <r>
    <x v="210"/>
    <x v="4"/>
    <n v="52"/>
    <x v="6"/>
    <x v="5"/>
  </r>
  <r>
    <x v="211"/>
    <x v="9"/>
    <n v="26"/>
    <x v="4"/>
    <x v="643"/>
  </r>
  <r>
    <x v="211"/>
    <x v="9"/>
    <n v="26"/>
    <x v="5"/>
    <x v="4"/>
  </r>
  <r>
    <x v="211"/>
    <x v="9"/>
    <n v="26"/>
    <x v="6"/>
    <x v="5"/>
  </r>
  <r>
    <x v="212"/>
    <x v="15"/>
    <n v="8"/>
    <x v="0"/>
    <x v="644"/>
  </r>
  <r>
    <x v="212"/>
    <x v="15"/>
    <n v="8"/>
    <x v="1"/>
    <x v="645"/>
  </r>
  <r>
    <x v="212"/>
    <x v="15"/>
    <n v="8"/>
    <x v="2"/>
    <x v="16"/>
  </r>
  <r>
    <x v="212"/>
    <x v="15"/>
    <n v="8"/>
    <x v="3"/>
    <x v="347"/>
  </r>
  <r>
    <x v="212"/>
    <x v="15"/>
    <n v="8"/>
    <x v="4"/>
    <x v="646"/>
  </r>
  <r>
    <x v="212"/>
    <x v="15"/>
    <n v="8"/>
    <x v="5"/>
    <x v="4"/>
  </r>
  <r>
    <x v="212"/>
    <x v="15"/>
    <n v="8"/>
    <x v="6"/>
    <x v="5"/>
  </r>
  <r>
    <x v="213"/>
    <x v="42"/>
    <n v="27"/>
    <x v="0"/>
    <x v="647"/>
  </r>
  <r>
    <x v="213"/>
    <x v="42"/>
    <n v="27"/>
    <x v="1"/>
    <x v="648"/>
  </r>
  <r>
    <x v="213"/>
    <x v="42"/>
    <n v="27"/>
    <x v="2"/>
    <x v="79"/>
  </r>
  <r>
    <x v="213"/>
    <x v="42"/>
    <n v="27"/>
    <x v="3"/>
    <x v="6"/>
  </r>
  <r>
    <x v="213"/>
    <x v="42"/>
    <n v="27"/>
    <x v="4"/>
    <x v="384"/>
  </r>
  <r>
    <x v="213"/>
    <x v="42"/>
    <n v="27"/>
    <x v="7"/>
    <x v="649"/>
  </r>
  <r>
    <x v="213"/>
    <x v="42"/>
    <n v="27"/>
    <x v="8"/>
    <x v="474"/>
  </r>
  <r>
    <x v="213"/>
    <x v="42"/>
    <n v="27"/>
    <x v="5"/>
    <x v="4"/>
  </r>
  <r>
    <x v="213"/>
    <x v="42"/>
    <n v="27"/>
    <x v="6"/>
    <x v="5"/>
  </r>
  <r>
    <x v="213"/>
    <x v="42"/>
    <n v="27"/>
    <x v="9"/>
    <x v="6"/>
  </r>
  <r>
    <x v="213"/>
    <x v="42"/>
    <n v="27"/>
    <x v="10"/>
    <x v="6"/>
  </r>
  <r>
    <x v="214"/>
    <x v="5"/>
    <n v="44"/>
    <x v="0"/>
    <x v="650"/>
  </r>
  <r>
    <x v="214"/>
    <x v="5"/>
    <n v="44"/>
    <x v="1"/>
    <x v="651"/>
  </r>
  <r>
    <x v="214"/>
    <x v="5"/>
    <n v="44"/>
    <x v="2"/>
    <x v="652"/>
  </r>
  <r>
    <x v="214"/>
    <x v="5"/>
    <n v="44"/>
    <x v="3"/>
    <x v="653"/>
  </r>
  <r>
    <x v="214"/>
    <x v="5"/>
    <n v="44"/>
    <x v="4"/>
    <x v="317"/>
  </r>
  <r>
    <x v="214"/>
    <x v="5"/>
    <n v="44"/>
    <x v="7"/>
    <x v="76"/>
  </r>
  <r>
    <x v="214"/>
    <x v="5"/>
    <n v="44"/>
    <x v="8"/>
    <x v="41"/>
  </r>
  <r>
    <x v="214"/>
    <x v="5"/>
    <n v="44"/>
    <x v="5"/>
    <x v="12"/>
  </r>
  <r>
    <x v="214"/>
    <x v="5"/>
    <n v="44"/>
    <x v="9"/>
    <x v="654"/>
  </r>
  <r>
    <x v="214"/>
    <x v="5"/>
    <n v="44"/>
    <x v="10"/>
    <x v="92"/>
  </r>
  <r>
    <x v="214"/>
    <x v="5"/>
    <n v="44"/>
    <x v="0"/>
    <x v="655"/>
  </r>
  <r>
    <x v="214"/>
    <x v="5"/>
    <n v="44"/>
    <x v="1"/>
    <x v="6"/>
  </r>
  <r>
    <x v="214"/>
    <x v="5"/>
    <n v="44"/>
    <x v="2"/>
    <x v="656"/>
  </r>
  <r>
    <x v="214"/>
    <x v="5"/>
    <n v="44"/>
    <x v="3"/>
    <x v="32"/>
  </r>
  <r>
    <x v="214"/>
    <x v="5"/>
    <n v="44"/>
    <x v="4"/>
    <x v="317"/>
  </r>
  <r>
    <x v="214"/>
    <x v="5"/>
    <n v="44"/>
    <x v="7"/>
    <x v="76"/>
  </r>
  <r>
    <x v="214"/>
    <x v="5"/>
    <n v="44"/>
    <x v="8"/>
    <x v="41"/>
  </r>
  <r>
    <x v="214"/>
    <x v="5"/>
    <n v="44"/>
    <x v="5"/>
    <x v="146"/>
  </r>
  <r>
    <x v="214"/>
    <x v="5"/>
    <n v="44"/>
    <x v="9"/>
    <x v="6"/>
  </r>
  <r>
    <x v="214"/>
    <x v="5"/>
    <n v="44"/>
    <x v="10"/>
    <x v="6"/>
  </r>
  <r>
    <x v="215"/>
    <x v="4"/>
    <n v="52"/>
    <x v="0"/>
    <x v="657"/>
  </r>
  <r>
    <x v="215"/>
    <x v="4"/>
    <n v="52"/>
    <x v="2"/>
    <x v="79"/>
  </r>
  <r>
    <x v="215"/>
    <x v="4"/>
    <n v="52"/>
    <x v="4"/>
    <x v="658"/>
  </r>
  <r>
    <x v="215"/>
    <x v="4"/>
    <n v="52"/>
    <x v="5"/>
    <x v="463"/>
  </r>
  <r>
    <x v="215"/>
    <x v="4"/>
    <n v="52"/>
    <x v="6"/>
    <x v="389"/>
  </r>
  <r>
    <x v="216"/>
    <x v="5"/>
    <n v="44"/>
    <x v="0"/>
    <x v="6"/>
  </r>
  <r>
    <x v="216"/>
    <x v="5"/>
    <n v="44"/>
    <x v="1"/>
    <x v="6"/>
  </r>
  <r>
    <x v="216"/>
    <x v="5"/>
    <n v="44"/>
    <x v="2"/>
    <x v="6"/>
  </r>
  <r>
    <x v="216"/>
    <x v="5"/>
    <n v="44"/>
    <x v="3"/>
    <x v="6"/>
  </r>
  <r>
    <x v="216"/>
    <x v="5"/>
    <n v="44"/>
    <x v="4"/>
    <x v="35"/>
  </r>
  <r>
    <x v="216"/>
    <x v="5"/>
    <n v="44"/>
    <x v="7"/>
    <x v="36"/>
  </r>
  <r>
    <x v="216"/>
    <x v="5"/>
    <n v="44"/>
    <x v="8"/>
    <x v="37"/>
  </r>
  <r>
    <x v="216"/>
    <x v="5"/>
    <n v="44"/>
    <x v="5"/>
    <x v="4"/>
  </r>
  <r>
    <x v="216"/>
    <x v="5"/>
    <n v="44"/>
    <x v="9"/>
    <x v="6"/>
  </r>
  <r>
    <x v="216"/>
    <x v="5"/>
    <n v="44"/>
    <x v="10"/>
    <x v="6"/>
  </r>
  <r>
    <x v="217"/>
    <x v="13"/>
    <n v="41"/>
    <x v="0"/>
    <x v="659"/>
  </r>
  <r>
    <x v="217"/>
    <x v="13"/>
    <n v="41"/>
    <x v="1"/>
    <x v="660"/>
  </r>
  <r>
    <x v="217"/>
    <x v="13"/>
    <n v="41"/>
    <x v="2"/>
    <x v="105"/>
  </r>
  <r>
    <x v="217"/>
    <x v="13"/>
    <n v="41"/>
    <x v="3"/>
    <x v="661"/>
  </r>
  <r>
    <x v="217"/>
    <x v="13"/>
    <n v="41"/>
    <x v="4"/>
    <x v="662"/>
  </r>
  <r>
    <x v="217"/>
    <x v="13"/>
    <n v="41"/>
    <x v="7"/>
    <x v="663"/>
  </r>
  <r>
    <x v="217"/>
    <x v="13"/>
    <n v="41"/>
    <x v="8"/>
    <x v="176"/>
  </r>
  <r>
    <x v="217"/>
    <x v="13"/>
    <n v="41"/>
    <x v="5"/>
    <x v="4"/>
  </r>
  <r>
    <x v="217"/>
    <x v="13"/>
    <n v="41"/>
    <x v="6"/>
    <x v="5"/>
  </r>
  <r>
    <x v="217"/>
    <x v="13"/>
    <n v="41"/>
    <x v="9"/>
    <x v="6"/>
  </r>
  <r>
    <x v="217"/>
    <x v="13"/>
    <n v="41"/>
    <x v="10"/>
    <x v="6"/>
  </r>
  <r>
    <x v="218"/>
    <x v="10"/>
    <n v="14"/>
    <x v="0"/>
    <x v="664"/>
  </r>
  <r>
    <x v="218"/>
    <x v="10"/>
    <n v="14"/>
    <x v="1"/>
    <x v="665"/>
  </r>
  <r>
    <x v="218"/>
    <x v="10"/>
    <n v="14"/>
    <x v="2"/>
    <x v="666"/>
  </r>
  <r>
    <x v="218"/>
    <x v="10"/>
    <n v="14"/>
    <x v="3"/>
    <x v="667"/>
  </r>
  <r>
    <x v="218"/>
    <x v="10"/>
    <n v="14"/>
    <x v="4"/>
    <x v="479"/>
  </r>
  <r>
    <x v="218"/>
    <x v="10"/>
    <n v="14"/>
    <x v="5"/>
    <x v="4"/>
  </r>
  <r>
    <x v="218"/>
    <x v="10"/>
    <n v="14"/>
    <x v="6"/>
    <x v="5"/>
  </r>
  <r>
    <x v="219"/>
    <x v="10"/>
    <n v="14"/>
    <x v="1"/>
    <x v="668"/>
  </r>
  <r>
    <x v="219"/>
    <x v="10"/>
    <n v="14"/>
    <x v="2"/>
    <x v="669"/>
  </r>
  <r>
    <x v="219"/>
    <x v="10"/>
    <n v="14"/>
    <x v="5"/>
    <x v="4"/>
  </r>
  <r>
    <x v="219"/>
    <x v="10"/>
    <n v="14"/>
    <x v="6"/>
    <x v="5"/>
  </r>
  <r>
    <x v="220"/>
    <x v="20"/>
    <n v="49"/>
    <x v="0"/>
    <x v="670"/>
  </r>
  <r>
    <x v="220"/>
    <x v="20"/>
    <n v="49"/>
    <x v="1"/>
    <x v="671"/>
  </r>
  <r>
    <x v="220"/>
    <x v="20"/>
    <n v="49"/>
    <x v="2"/>
    <x v="672"/>
  </r>
  <r>
    <x v="220"/>
    <x v="20"/>
    <n v="49"/>
    <x v="3"/>
    <x v="187"/>
  </r>
  <r>
    <x v="220"/>
    <x v="20"/>
    <n v="49"/>
    <x v="4"/>
    <x v="673"/>
  </r>
  <r>
    <x v="220"/>
    <x v="20"/>
    <n v="49"/>
    <x v="5"/>
    <x v="4"/>
  </r>
  <r>
    <x v="220"/>
    <x v="20"/>
    <n v="49"/>
    <x v="6"/>
    <x v="5"/>
  </r>
  <r>
    <x v="221"/>
    <x v="13"/>
    <n v="41"/>
    <x v="0"/>
    <x v="674"/>
  </r>
  <r>
    <x v="221"/>
    <x v="13"/>
    <n v="41"/>
    <x v="1"/>
    <x v="675"/>
  </r>
  <r>
    <x v="221"/>
    <x v="13"/>
    <n v="41"/>
    <x v="2"/>
    <x v="105"/>
  </r>
  <r>
    <x v="221"/>
    <x v="13"/>
    <n v="41"/>
    <x v="3"/>
    <x v="6"/>
  </r>
  <r>
    <x v="221"/>
    <x v="13"/>
    <n v="41"/>
    <x v="4"/>
    <x v="676"/>
  </r>
  <r>
    <x v="221"/>
    <x v="13"/>
    <n v="41"/>
    <x v="7"/>
    <x v="309"/>
  </r>
  <r>
    <x v="221"/>
    <x v="13"/>
    <n v="41"/>
    <x v="8"/>
    <x v="176"/>
  </r>
  <r>
    <x v="221"/>
    <x v="13"/>
    <n v="41"/>
    <x v="5"/>
    <x v="12"/>
  </r>
  <r>
    <x v="221"/>
    <x v="13"/>
    <n v="41"/>
    <x v="6"/>
    <x v="5"/>
  </r>
  <r>
    <x v="221"/>
    <x v="13"/>
    <n v="41"/>
    <x v="9"/>
    <x v="6"/>
  </r>
  <r>
    <x v="221"/>
    <x v="13"/>
    <n v="41"/>
    <x v="10"/>
    <x v="6"/>
  </r>
  <r>
    <x v="222"/>
    <x v="31"/>
    <n v="32"/>
    <x v="0"/>
    <x v="677"/>
  </r>
  <r>
    <x v="222"/>
    <x v="31"/>
    <n v="32"/>
    <x v="1"/>
    <x v="678"/>
  </r>
  <r>
    <x v="222"/>
    <x v="31"/>
    <n v="32"/>
    <x v="2"/>
    <x v="205"/>
  </r>
  <r>
    <x v="222"/>
    <x v="31"/>
    <n v="32"/>
    <x v="3"/>
    <x v="6"/>
  </r>
  <r>
    <x v="222"/>
    <x v="31"/>
    <n v="32"/>
    <x v="4"/>
    <x v="679"/>
  </r>
  <r>
    <x v="222"/>
    <x v="31"/>
    <n v="32"/>
    <x v="7"/>
    <x v="10"/>
  </r>
  <r>
    <x v="222"/>
    <x v="31"/>
    <n v="32"/>
    <x v="8"/>
    <x v="680"/>
  </r>
  <r>
    <x v="222"/>
    <x v="31"/>
    <n v="32"/>
    <x v="5"/>
    <x v="4"/>
  </r>
  <r>
    <x v="222"/>
    <x v="31"/>
    <n v="32"/>
    <x v="9"/>
    <x v="6"/>
  </r>
  <r>
    <x v="222"/>
    <x v="31"/>
    <n v="32"/>
    <x v="10"/>
    <x v="6"/>
  </r>
  <r>
    <x v="223"/>
    <x v="57"/>
    <n v="59"/>
    <x v="6"/>
    <x v="212"/>
  </r>
  <r>
    <x v="224"/>
    <x v="4"/>
    <n v="52"/>
    <x v="0"/>
    <x v="681"/>
  </r>
  <r>
    <x v="224"/>
    <x v="4"/>
    <n v="52"/>
    <x v="1"/>
    <x v="6"/>
  </r>
  <r>
    <x v="224"/>
    <x v="4"/>
    <n v="52"/>
    <x v="2"/>
    <x v="31"/>
  </r>
  <r>
    <x v="224"/>
    <x v="4"/>
    <n v="52"/>
    <x v="3"/>
    <x v="32"/>
  </r>
  <r>
    <x v="224"/>
    <x v="4"/>
    <n v="52"/>
    <x v="4"/>
    <x v="682"/>
  </r>
  <r>
    <x v="224"/>
    <x v="4"/>
    <n v="52"/>
    <x v="7"/>
    <x v="412"/>
  </r>
  <r>
    <x v="224"/>
    <x v="4"/>
    <n v="52"/>
    <x v="8"/>
    <x v="41"/>
  </r>
  <r>
    <x v="224"/>
    <x v="4"/>
    <n v="52"/>
    <x v="5"/>
    <x v="4"/>
  </r>
  <r>
    <x v="224"/>
    <x v="4"/>
    <n v="52"/>
    <x v="6"/>
    <x v="5"/>
  </r>
  <r>
    <x v="225"/>
    <x v="2"/>
    <n v="25"/>
    <x v="0"/>
    <x v="683"/>
  </r>
  <r>
    <x v="225"/>
    <x v="2"/>
    <n v="25"/>
    <x v="1"/>
    <x v="6"/>
  </r>
  <r>
    <x v="225"/>
    <x v="2"/>
    <n v="25"/>
    <x v="2"/>
    <x v="224"/>
  </r>
  <r>
    <x v="225"/>
    <x v="2"/>
    <n v="25"/>
    <x v="3"/>
    <x v="6"/>
  </r>
  <r>
    <x v="225"/>
    <x v="2"/>
    <n v="25"/>
    <x v="4"/>
    <x v="684"/>
  </r>
  <r>
    <x v="225"/>
    <x v="2"/>
    <n v="25"/>
    <x v="7"/>
    <x v="10"/>
  </r>
  <r>
    <x v="225"/>
    <x v="2"/>
    <n v="25"/>
    <x v="8"/>
    <x v="6"/>
  </r>
  <r>
    <x v="225"/>
    <x v="2"/>
    <n v="25"/>
    <x v="5"/>
    <x v="4"/>
  </r>
  <r>
    <x v="225"/>
    <x v="2"/>
    <n v="25"/>
    <x v="6"/>
    <x v="212"/>
  </r>
  <r>
    <x v="226"/>
    <x v="2"/>
    <n v="25"/>
    <x v="0"/>
    <x v="685"/>
  </r>
  <r>
    <x v="226"/>
    <x v="2"/>
    <n v="25"/>
    <x v="1"/>
    <x v="6"/>
  </r>
  <r>
    <x v="226"/>
    <x v="2"/>
    <n v="25"/>
    <x v="2"/>
    <x v="224"/>
  </r>
  <r>
    <x v="226"/>
    <x v="2"/>
    <n v="25"/>
    <x v="3"/>
    <x v="6"/>
  </r>
  <r>
    <x v="226"/>
    <x v="2"/>
    <n v="25"/>
    <x v="4"/>
    <x v="686"/>
  </r>
  <r>
    <x v="226"/>
    <x v="2"/>
    <n v="25"/>
    <x v="8"/>
    <x v="6"/>
  </r>
  <r>
    <x v="226"/>
    <x v="2"/>
    <n v="25"/>
    <x v="5"/>
    <x v="19"/>
  </r>
  <r>
    <x v="226"/>
    <x v="2"/>
    <n v="25"/>
    <x v="6"/>
    <x v="212"/>
  </r>
  <r>
    <x v="227"/>
    <x v="14"/>
    <n v="40"/>
    <x v="2"/>
    <x v="105"/>
  </r>
  <r>
    <x v="227"/>
    <x v="14"/>
    <n v="40"/>
    <x v="4"/>
    <x v="687"/>
  </r>
  <r>
    <x v="227"/>
    <x v="14"/>
    <n v="40"/>
    <x v="5"/>
    <x v="4"/>
  </r>
  <r>
    <x v="227"/>
    <x v="14"/>
    <n v="40"/>
    <x v="6"/>
    <x v="5"/>
  </r>
  <r>
    <x v="228"/>
    <x v="5"/>
    <n v="44"/>
    <x v="0"/>
    <x v="688"/>
  </r>
  <r>
    <x v="228"/>
    <x v="5"/>
    <n v="44"/>
    <x v="1"/>
    <x v="689"/>
  </r>
  <r>
    <x v="228"/>
    <x v="5"/>
    <n v="44"/>
    <x v="2"/>
    <x v="105"/>
  </r>
  <r>
    <x v="228"/>
    <x v="5"/>
    <n v="44"/>
    <x v="3"/>
    <x v="6"/>
  </r>
  <r>
    <x v="228"/>
    <x v="5"/>
    <n v="44"/>
    <x v="4"/>
    <x v="690"/>
  </r>
  <r>
    <x v="228"/>
    <x v="5"/>
    <n v="44"/>
    <x v="7"/>
    <x v="40"/>
  </r>
  <r>
    <x v="228"/>
    <x v="5"/>
    <n v="44"/>
    <x v="8"/>
    <x v="119"/>
  </r>
  <r>
    <x v="228"/>
    <x v="5"/>
    <n v="44"/>
    <x v="5"/>
    <x v="12"/>
  </r>
  <r>
    <x v="228"/>
    <x v="5"/>
    <n v="44"/>
    <x v="6"/>
    <x v="5"/>
  </r>
  <r>
    <x v="228"/>
    <x v="5"/>
    <n v="44"/>
    <x v="9"/>
    <x v="6"/>
  </r>
  <r>
    <x v="228"/>
    <x v="5"/>
    <n v="44"/>
    <x v="10"/>
    <x v="6"/>
  </r>
  <r>
    <x v="228"/>
    <x v="13"/>
    <n v="41"/>
    <x v="0"/>
    <x v="688"/>
  </r>
  <r>
    <x v="228"/>
    <x v="13"/>
    <n v="41"/>
    <x v="1"/>
    <x v="689"/>
  </r>
  <r>
    <x v="228"/>
    <x v="13"/>
    <n v="41"/>
    <x v="2"/>
    <x v="105"/>
  </r>
  <r>
    <x v="228"/>
    <x v="13"/>
    <n v="41"/>
    <x v="3"/>
    <x v="80"/>
  </r>
  <r>
    <x v="228"/>
    <x v="13"/>
    <n v="41"/>
    <x v="4"/>
    <x v="690"/>
  </r>
  <r>
    <x v="228"/>
    <x v="13"/>
    <n v="41"/>
    <x v="7"/>
    <x v="40"/>
  </r>
  <r>
    <x v="228"/>
    <x v="13"/>
    <n v="41"/>
    <x v="8"/>
    <x v="176"/>
  </r>
  <r>
    <x v="228"/>
    <x v="13"/>
    <n v="41"/>
    <x v="5"/>
    <x v="4"/>
  </r>
  <r>
    <x v="228"/>
    <x v="13"/>
    <n v="41"/>
    <x v="6"/>
    <x v="5"/>
  </r>
  <r>
    <x v="228"/>
    <x v="13"/>
    <n v="41"/>
    <x v="9"/>
    <x v="6"/>
  </r>
  <r>
    <x v="228"/>
    <x v="13"/>
    <n v="41"/>
    <x v="10"/>
    <x v="6"/>
  </r>
  <r>
    <x v="229"/>
    <x v="22"/>
    <n v="71"/>
    <x v="0"/>
    <x v="691"/>
  </r>
  <r>
    <x v="229"/>
    <x v="22"/>
    <n v="71"/>
    <x v="1"/>
    <x v="6"/>
  </r>
  <r>
    <x v="229"/>
    <x v="22"/>
    <n v="71"/>
    <x v="2"/>
    <x v="210"/>
  </r>
  <r>
    <x v="229"/>
    <x v="22"/>
    <n v="71"/>
    <x v="3"/>
    <x v="6"/>
  </r>
  <r>
    <x v="229"/>
    <x v="22"/>
    <n v="71"/>
    <x v="4"/>
    <x v="692"/>
  </r>
  <r>
    <x v="229"/>
    <x v="22"/>
    <n v="71"/>
    <x v="7"/>
    <x v="76"/>
  </r>
  <r>
    <x v="229"/>
    <x v="22"/>
    <n v="71"/>
    <x v="8"/>
    <x v="6"/>
  </r>
  <r>
    <x v="229"/>
    <x v="22"/>
    <n v="71"/>
    <x v="5"/>
    <x v="318"/>
  </r>
  <r>
    <x v="229"/>
    <x v="22"/>
    <n v="71"/>
    <x v="6"/>
    <x v="212"/>
  </r>
  <r>
    <x v="230"/>
    <x v="22"/>
    <n v="71"/>
    <x v="2"/>
    <x v="210"/>
  </r>
  <r>
    <x v="230"/>
    <x v="22"/>
    <n v="71"/>
    <x v="4"/>
    <x v="693"/>
  </r>
  <r>
    <x v="230"/>
    <x v="22"/>
    <n v="71"/>
    <x v="5"/>
    <x v="463"/>
  </r>
  <r>
    <x v="230"/>
    <x v="22"/>
    <n v="71"/>
    <x v="6"/>
    <x v="5"/>
  </r>
  <r>
    <x v="231"/>
    <x v="5"/>
    <n v="44"/>
    <x v="0"/>
    <x v="6"/>
  </r>
  <r>
    <x v="231"/>
    <x v="5"/>
    <n v="44"/>
    <x v="1"/>
    <x v="6"/>
  </r>
  <r>
    <x v="231"/>
    <x v="5"/>
    <n v="44"/>
    <x v="2"/>
    <x v="6"/>
  </r>
  <r>
    <x v="231"/>
    <x v="5"/>
    <n v="44"/>
    <x v="3"/>
    <x v="6"/>
  </r>
  <r>
    <x v="231"/>
    <x v="5"/>
    <n v="44"/>
    <x v="4"/>
    <x v="317"/>
  </r>
  <r>
    <x v="231"/>
    <x v="5"/>
    <n v="44"/>
    <x v="7"/>
    <x v="76"/>
  </r>
  <r>
    <x v="231"/>
    <x v="5"/>
    <n v="44"/>
    <x v="8"/>
    <x v="37"/>
  </r>
  <r>
    <x v="231"/>
    <x v="5"/>
    <n v="44"/>
    <x v="5"/>
    <x v="4"/>
  </r>
  <r>
    <x v="231"/>
    <x v="5"/>
    <n v="44"/>
    <x v="9"/>
    <x v="6"/>
  </r>
  <r>
    <x v="231"/>
    <x v="5"/>
    <n v="44"/>
    <x v="10"/>
    <x v="6"/>
  </r>
  <r>
    <x v="232"/>
    <x v="50"/>
    <n v="39"/>
    <x v="2"/>
    <x v="694"/>
  </r>
  <r>
    <x v="232"/>
    <x v="50"/>
    <n v="39"/>
    <x v="4"/>
    <x v="695"/>
  </r>
  <r>
    <x v="232"/>
    <x v="50"/>
    <n v="39"/>
    <x v="6"/>
    <x v="5"/>
  </r>
  <r>
    <x v="233"/>
    <x v="58"/>
    <n v="56"/>
    <x v="1"/>
    <x v="696"/>
  </r>
  <r>
    <x v="233"/>
    <x v="58"/>
    <n v="56"/>
    <x v="2"/>
    <x v="16"/>
  </r>
  <r>
    <x v="233"/>
    <x v="58"/>
    <n v="56"/>
    <x v="3"/>
    <x v="249"/>
  </r>
  <r>
    <x v="233"/>
    <x v="58"/>
    <n v="56"/>
    <x v="4"/>
    <x v="697"/>
  </r>
  <r>
    <x v="233"/>
    <x v="58"/>
    <n v="56"/>
    <x v="5"/>
    <x v="4"/>
  </r>
  <r>
    <x v="233"/>
    <x v="58"/>
    <n v="56"/>
    <x v="6"/>
    <x v="5"/>
  </r>
  <r>
    <x v="234"/>
    <x v="9"/>
    <n v="26"/>
    <x v="0"/>
    <x v="698"/>
  </r>
  <r>
    <x v="234"/>
    <x v="9"/>
    <n v="26"/>
    <x v="1"/>
    <x v="699"/>
  </r>
  <r>
    <x v="234"/>
    <x v="9"/>
    <n v="26"/>
    <x v="2"/>
    <x v="16"/>
  </r>
  <r>
    <x v="234"/>
    <x v="9"/>
    <n v="26"/>
    <x v="4"/>
    <x v="700"/>
  </r>
  <r>
    <x v="234"/>
    <x v="9"/>
    <n v="26"/>
    <x v="5"/>
    <x v="4"/>
  </r>
  <r>
    <x v="234"/>
    <x v="9"/>
    <n v="26"/>
    <x v="6"/>
    <x v="5"/>
  </r>
  <r>
    <x v="235"/>
    <x v="4"/>
    <n v="52"/>
    <x v="2"/>
    <x v="44"/>
  </r>
  <r>
    <x v="235"/>
    <x v="4"/>
    <n v="52"/>
    <x v="4"/>
    <x v="701"/>
  </r>
  <r>
    <x v="235"/>
    <x v="4"/>
    <n v="52"/>
    <x v="5"/>
    <x v="4"/>
  </r>
  <r>
    <x v="235"/>
    <x v="4"/>
    <n v="52"/>
    <x v="6"/>
    <x v="5"/>
  </r>
  <r>
    <x v="236"/>
    <x v="36"/>
    <n v="5"/>
    <x v="0"/>
    <x v="702"/>
  </r>
  <r>
    <x v="236"/>
    <x v="36"/>
    <n v="5"/>
    <x v="1"/>
    <x v="703"/>
  </r>
  <r>
    <x v="236"/>
    <x v="36"/>
    <n v="5"/>
    <x v="2"/>
    <x v="704"/>
  </r>
  <r>
    <x v="236"/>
    <x v="36"/>
    <n v="5"/>
    <x v="3"/>
    <x v="705"/>
  </r>
  <r>
    <x v="236"/>
    <x v="36"/>
    <n v="5"/>
    <x v="4"/>
    <x v="706"/>
  </r>
  <r>
    <x v="236"/>
    <x v="36"/>
    <n v="5"/>
    <x v="5"/>
    <x v="4"/>
  </r>
  <r>
    <x v="236"/>
    <x v="36"/>
    <n v="5"/>
    <x v="6"/>
    <x v="5"/>
  </r>
  <r>
    <x v="236"/>
    <x v="36"/>
    <n v="5"/>
    <x v="0"/>
    <x v="707"/>
  </r>
  <r>
    <x v="236"/>
    <x v="36"/>
    <n v="5"/>
    <x v="2"/>
    <x v="708"/>
  </r>
  <r>
    <x v="236"/>
    <x v="36"/>
    <n v="5"/>
    <x v="4"/>
    <x v="709"/>
  </r>
  <r>
    <x v="236"/>
    <x v="36"/>
    <n v="5"/>
    <x v="5"/>
    <x v="4"/>
  </r>
  <r>
    <x v="236"/>
    <x v="36"/>
    <n v="5"/>
    <x v="6"/>
    <x v="5"/>
  </r>
  <r>
    <x v="237"/>
    <x v="18"/>
    <n v="43"/>
    <x v="0"/>
    <x v="710"/>
  </r>
  <r>
    <x v="237"/>
    <x v="18"/>
    <n v="43"/>
    <x v="1"/>
    <x v="711"/>
  </r>
  <r>
    <x v="237"/>
    <x v="18"/>
    <n v="43"/>
    <x v="2"/>
    <x v="79"/>
  </r>
  <r>
    <x v="237"/>
    <x v="18"/>
    <n v="43"/>
    <x v="3"/>
    <x v="80"/>
  </r>
  <r>
    <x v="237"/>
    <x v="18"/>
    <n v="43"/>
    <x v="4"/>
    <x v="712"/>
  </r>
  <r>
    <x v="237"/>
    <x v="18"/>
    <n v="43"/>
    <x v="7"/>
    <x v="6"/>
  </r>
  <r>
    <x v="237"/>
    <x v="18"/>
    <n v="43"/>
    <x v="8"/>
    <x v="119"/>
  </r>
  <r>
    <x v="237"/>
    <x v="18"/>
    <n v="43"/>
    <x v="5"/>
    <x v="4"/>
  </r>
  <r>
    <x v="237"/>
    <x v="18"/>
    <n v="43"/>
    <x v="6"/>
    <x v="5"/>
  </r>
  <r>
    <x v="237"/>
    <x v="18"/>
    <n v="43"/>
    <x v="9"/>
    <x v="6"/>
  </r>
  <r>
    <x v="237"/>
    <x v="18"/>
    <n v="43"/>
    <x v="10"/>
    <x v="6"/>
  </r>
  <r>
    <x v="238"/>
    <x v="4"/>
    <n v="52"/>
    <x v="0"/>
    <x v="6"/>
  </r>
  <r>
    <x v="238"/>
    <x v="4"/>
    <n v="52"/>
    <x v="1"/>
    <x v="6"/>
  </r>
  <r>
    <x v="238"/>
    <x v="4"/>
    <n v="52"/>
    <x v="2"/>
    <x v="216"/>
  </r>
  <r>
    <x v="238"/>
    <x v="4"/>
    <n v="52"/>
    <x v="3"/>
    <x v="6"/>
  </r>
  <r>
    <x v="238"/>
    <x v="4"/>
    <n v="52"/>
    <x v="4"/>
    <x v="713"/>
  </r>
  <r>
    <x v="238"/>
    <x v="4"/>
    <n v="52"/>
    <x v="7"/>
    <x v="10"/>
  </r>
  <r>
    <x v="238"/>
    <x v="4"/>
    <n v="52"/>
    <x v="8"/>
    <x v="6"/>
  </r>
  <r>
    <x v="238"/>
    <x v="4"/>
    <n v="52"/>
    <x v="5"/>
    <x v="714"/>
  </r>
  <r>
    <x v="238"/>
    <x v="4"/>
    <n v="52"/>
    <x v="6"/>
    <x v="212"/>
  </r>
  <r>
    <x v="239"/>
    <x v="10"/>
    <n v="14"/>
    <x v="0"/>
    <x v="715"/>
  </r>
  <r>
    <x v="239"/>
    <x v="10"/>
    <n v="14"/>
    <x v="1"/>
    <x v="6"/>
  </r>
  <r>
    <x v="239"/>
    <x v="10"/>
    <n v="14"/>
    <x v="2"/>
    <x v="205"/>
  </r>
  <r>
    <x v="239"/>
    <x v="10"/>
    <n v="14"/>
    <x v="3"/>
    <x v="716"/>
  </r>
  <r>
    <x v="239"/>
    <x v="10"/>
    <n v="14"/>
    <x v="4"/>
    <x v="272"/>
  </r>
  <r>
    <x v="239"/>
    <x v="10"/>
    <n v="14"/>
    <x v="7"/>
    <x v="76"/>
  </r>
  <r>
    <x v="239"/>
    <x v="10"/>
    <n v="14"/>
    <x v="8"/>
    <x v="717"/>
  </r>
  <r>
    <x v="239"/>
    <x v="10"/>
    <n v="14"/>
    <x v="5"/>
    <x v="318"/>
  </r>
  <r>
    <x v="239"/>
    <x v="10"/>
    <n v="14"/>
    <x v="9"/>
    <x v="6"/>
  </r>
  <r>
    <x v="239"/>
    <x v="10"/>
    <n v="14"/>
    <x v="10"/>
    <x v="6"/>
  </r>
  <r>
    <x v="239"/>
    <x v="5"/>
    <n v="44"/>
    <x v="0"/>
    <x v="715"/>
  </r>
  <r>
    <x v="239"/>
    <x v="5"/>
    <n v="44"/>
    <x v="1"/>
    <x v="718"/>
  </r>
  <r>
    <x v="239"/>
    <x v="5"/>
    <n v="44"/>
    <x v="2"/>
    <x v="6"/>
  </r>
  <r>
    <x v="239"/>
    <x v="5"/>
    <n v="44"/>
    <x v="3"/>
    <x v="6"/>
  </r>
  <r>
    <x v="239"/>
    <x v="5"/>
    <n v="44"/>
    <x v="4"/>
    <x v="272"/>
  </r>
  <r>
    <x v="239"/>
    <x v="5"/>
    <n v="44"/>
    <x v="7"/>
    <x v="76"/>
  </r>
  <r>
    <x v="239"/>
    <x v="5"/>
    <n v="44"/>
    <x v="8"/>
    <x v="37"/>
  </r>
  <r>
    <x v="239"/>
    <x v="5"/>
    <n v="44"/>
    <x v="5"/>
    <x v="4"/>
  </r>
  <r>
    <x v="239"/>
    <x v="5"/>
    <n v="44"/>
    <x v="6"/>
    <x v="5"/>
  </r>
  <r>
    <x v="239"/>
    <x v="5"/>
    <n v="44"/>
    <x v="9"/>
    <x v="6"/>
  </r>
  <r>
    <x v="239"/>
    <x v="5"/>
    <n v="44"/>
    <x v="10"/>
    <x v="6"/>
  </r>
  <r>
    <x v="240"/>
    <x v="5"/>
    <n v="44"/>
    <x v="0"/>
    <x v="719"/>
  </r>
  <r>
    <x v="240"/>
    <x v="5"/>
    <n v="44"/>
    <x v="1"/>
    <x v="720"/>
  </r>
  <r>
    <x v="240"/>
    <x v="5"/>
    <n v="44"/>
    <x v="2"/>
    <x v="6"/>
  </r>
  <r>
    <x v="240"/>
    <x v="5"/>
    <n v="44"/>
    <x v="3"/>
    <x v="6"/>
  </r>
  <r>
    <x v="240"/>
    <x v="5"/>
    <n v="44"/>
    <x v="4"/>
    <x v="721"/>
  </r>
  <r>
    <x v="240"/>
    <x v="5"/>
    <n v="44"/>
    <x v="7"/>
    <x v="387"/>
  </r>
  <r>
    <x v="240"/>
    <x v="5"/>
    <n v="44"/>
    <x v="8"/>
    <x v="37"/>
  </r>
  <r>
    <x v="240"/>
    <x v="5"/>
    <n v="44"/>
    <x v="5"/>
    <x v="4"/>
  </r>
  <r>
    <x v="240"/>
    <x v="5"/>
    <n v="44"/>
    <x v="6"/>
    <x v="5"/>
  </r>
  <r>
    <x v="240"/>
    <x v="5"/>
    <n v="44"/>
    <x v="9"/>
    <x v="6"/>
  </r>
  <r>
    <x v="240"/>
    <x v="5"/>
    <n v="44"/>
    <x v="10"/>
    <x v="6"/>
  </r>
  <r>
    <x v="241"/>
    <x v="10"/>
    <n v="14"/>
    <x v="0"/>
    <x v="722"/>
  </r>
  <r>
    <x v="241"/>
    <x v="10"/>
    <n v="14"/>
    <x v="1"/>
    <x v="6"/>
  </r>
  <r>
    <x v="241"/>
    <x v="10"/>
    <n v="14"/>
    <x v="2"/>
    <x v="205"/>
  </r>
  <r>
    <x v="241"/>
    <x v="10"/>
    <n v="14"/>
    <x v="3"/>
    <x v="723"/>
  </r>
  <r>
    <x v="241"/>
    <x v="10"/>
    <n v="14"/>
    <x v="4"/>
    <x v="272"/>
  </r>
  <r>
    <x v="241"/>
    <x v="10"/>
    <n v="14"/>
    <x v="7"/>
    <x v="76"/>
  </r>
  <r>
    <x v="241"/>
    <x v="10"/>
    <n v="14"/>
    <x v="8"/>
    <x v="680"/>
  </r>
  <r>
    <x v="241"/>
    <x v="10"/>
    <n v="14"/>
    <x v="5"/>
    <x v="12"/>
  </r>
  <r>
    <x v="241"/>
    <x v="10"/>
    <n v="14"/>
    <x v="9"/>
    <x v="6"/>
  </r>
  <r>
    <x v="241"/>
    <x v="10"/>
    <n v="14"/>
    <x v="10"/>
    <x v="6"/>
  </r>
  <r>
    <x v="241"/>
    <x v="5"/>
    <n v="44"/>
    <x v="0"/>
    <x v="722"/>
  </r>
  <r>
    <x v="241"/>
    <x v="5"/>
    <n v="44"/>
    <x v="1"/>
    <x v="724"/>
  </r>
  <r>
    <x v="241"/>
    <x v="5"/>
    <n v="44"/>
    <x v="2"/>
    <x v="6"/>
  </r>
  <r>
    <x v="241"/>
    <x v="5"/>
    <n v="44"/>
    <x v="3"/>
    <x v="6"/>
  </r>
  <r>
    <x v="241"/>
    <x v="5"/>
    <n v="44"/>
    <x v="4"/>
    <x v="272"/>
  </r>
  <r>
    <x v="241"/>
    <x v="5"/>
    <n v="44"/>
    <x v="7"/>
    <x v="76"/>
  </r>
  <r>
    <x v="241"/>
    <x v="5"/>
    <n v="44"/>
    <x v="8"/>
    <x v="37"/>
  </r>
  <r>
    <x v="241"/>
    <x v="5"/>
    <n v="44"/>
    <x v="5"/>
    <x v="4"/>
  </r>
  <r>
    <x v="241"/>
    <x v="5"/>
    <n v="44"/>
    <x v="6"/>
    <x v="5"/>
  </r>
  <r>
    <x v="241"/>
    <x v="5"/>
    <n v="44"/>
    <x v="9"/>
    <x v="6"/>
  </r>
  <r>
    <x v="241"/>
    <x v="5"/>
    <n v="44"/>
    <x v="10"/>
    <x v="6"/>
  </r>
  <r>
    <x v="242"/>
    <x v="42"/>
    <n v="27"/>
    <x v="0"/>
    <x v="725"/>
  </r>
  <r>
    <x v="242"/>
    <x v="42"/>
    <n v="27"/>
    <x v="1"/>
    <x v="726"/>
  </r>
  <r>
    <x v="242"/>
    <x v="42"/>
    <n v="27"/>
    <x v="2"/>
    <x v="105"/>
  </r>
  <r>
    <x v="242"/>
    <x v="42"/>
    <n v="27"/>
    <x v="3"/>
    <x v="134"/>
  </r>
  <r>
    <x v="242"/>
    <x v="42"/>
    <n v="27"/>
    <x v="4"/>
    <x v="727"/>
  </r>
  <r>
    <x v="242"/>
    <x v="42"/>
    <n v="27"/>
    <x v="5"/>
    <x v="4"/>
  </r>
  <r>
    <x v="242"/>
    <x v="42"/>
    <n v="27"/>
    <x v="6"/>
    <x v="5"/>
  </r>
  <r>
    <x v="243"/>
    <x v="4"/>
    <n v="52"/>
    <x v="0"/>
    <x v="728"/>
  </r>
  <r>
    <x v="243"/>
    <x v="4"/>
    <n v="52"/>
    <x v="1"/>
    <x v="729"/>
  </r>
  <r>
    <x v="243"/>
    <x v="4"/>
    <n v="52"/>
    <x v="2"/>
    <x v="122"/>
  </r>
  <r>
    <x v="243"/>
    <x v="4"/>
    <n v="52"/>
    <x v="3"/>
    <x v="249"/>
  </r>
  <r>
    <x v="243"/>
    <x v="4"/>
    <n v="52"/>
    <x v="4"/>
    <x v="130"/>
  </r>
  <r>
    <x v="243"/>
    <x v="4"/>
    <n v="52"/>
    <x v="5"/>
    <x v="4"/>
  </r>
  <r>
    <x v="243"/>
    <x v="4"/>
    <n v="52"/>
    <x v="6"/>
    <x v="5"/>
  </r>
  <r>
    <x v="244"/>
    <x v="13"/>
    <n v="41"/>
    <x v="0"/>
    <x v="730"/>
  </r>
  <r>
    <x v="244"/>
    <x v="13"/>
    <n v="41"/>
    <x v="1"/>
    <x v="731"/>
  </r>
  <r>
    <x v="244"/>
    <x v="13"/>
    <n v="41"/>
    <x v="2"/>
    <x v="105"/>
  </r>
  <r>
    <x v="244"/>
    <x v="13"/>
    <n v="41"/>
    <x v="3"/>
    <x v="6"/>
  </r>
  <r>
    <x v="244"/>
    <x v="13"/>
    <n v="41"/>
    <x v="4"/>
    <x v="732"/>
  </r>
  <r>
    <x v="244"/>
    <x v="13"/>
    <n v="41"/>
    <x v="7"/>
    <x v="10"/>
  </r>
  <r>
    <x v="244"/>
    <x v="13"/>
    <n v="41"/>
    <x v="8"/>
    <x v="176"/>
  </r>
  <r>
    <x v="244"/>
    <x v="13"/>
    <n v="41"/>
    <x v="5"/>
    <x v="12"/>
  </r>
  <r>
    <x v="244"/>
    <x v="13"/>
    <n v="41"/>
    <x v="6"/>
    <x v="5"/>
  </r>
  <r>
    <x v="244"/>
    <x v="13"/>
    <n v="41"/>
    <x v="9"/>
    <x v="6"/>
  </r>
  <r>
    <x v="244"/>
    <x v="13"/>
    <n v="41"/>
    <x v="10"/>
    <x v="6"/>
  </r>
  <r>
    <x v="245"/>
    <x v="31"/>
    <n v="32"/>
    <x v="0"/>
    <x v="733"/>
  </r>
  <r>
    <x v="245"/>
    <x v="31"/>
    <n v="32"/>
    <x v="1"/>
    <x v="734"/>
  </r>
  <r>
    <x v="245"/>
    <x v="31"/>
    <n v="32"/>
    <x v="2"/>
    <x v="6"/>
  </r>
  <r>
    <x v="245"/>
    <x v="31"/>
    <n v="32"/>
    <x v="3"/>
    <x v="6"/>
  </r>
  <r>
    <x v="245"/>
    <x v="31"/>
    <n v="32"/>
    <x v="4"/>
    <x v="735"/>
  </r>
  <r>
    <x v="245"/>
    <x v="31"/>
    <n v="32"/>
    <x v="7"/>
    <x v="40"/>
  </r>
  <r>
    <x v="245"/>
    <x v="31"/>
    <n v="32"/>
    <x v="8"/>
    <x v="680"/>
  </r>
  <r>
    <x v="245"/>
    <x v="31"/>
    <n v="32"/>
    <x v="5"/>
    <x v="4"/>
  </r>
  <r>
    <x v="245"/>
    <x v="31"/>
    <n v="32"/>
    <x v="6"/>
    <x v="5"/>
  </r>
  <r>
    <x v="245"/>
    <x v="31"/>
    <n v="32"/>
    <x v="9"/>
    <x v="6"/>
  </r>
  <r>
    <x v="245"/>
    <x v="31"/>
    <n v="32"/>
    <x v="10"/>
    <x v="6"/>
  </r>
  <r>
    <x v="246"/>
    <x v="5"/>
    <n v="44"/>
    <x v="0"/>
    <x v="736"/>
  </r>
  <r>
    <x v="246"/>
    <x v="5"/>
    <n v="44"/>
    <x v="1"/>
    <x v="737"/>
  </r>
  <r>
    <x v="246"/>
    <x v="5"/>
    <n v="44"/>
    <x v="2"/>
    <x v="6"/>
  </r>
  <r>
    <x v="246"/>
    <x v="5"/>
    <n v="44"/>
    <x v="3"/>
    <x v="6"/>
  </r>
  <r>
    <x v="246"/>
    <x v="5"/>
    <n v="44"/>
    <x v="4"/>
    <x v="738"/>
  </r>
  <r>
    <x v="246"/>
    <x v="5"/>
    <n v="44"/>
    <x v="7"/>
    <x v="6"/>
  </r>
  <r>
    <x v="246"/>
    <x v="5"/>
    <n v="44"/>
    <x v="8"/>
    <x v="41"/>
  </r>
  <r>
    <x v="246"/>
    <x v="5"/>
    <n v="44"/>
    <x v="5"/>
    <x v="4"/>
  </r>
  <r>
    <x v="246"/>
    <x v="5"/>
    <n v="44"/>
    <x v="6"/>
    <x v="5"/>
  </r>
  <r>
    <x v="246"/>
    <x v="5"/>
    <n v="44"/>
    <x v="9"/>
    <x v="6"/>
  </r>
  <r>
    <x v="246"/>
    <x v="5"/>
    <n v="44"/>
    <x v="10"/>
    <x v="6"/>
  </r>
  <r>
    <x v="247"/>
    <x v="0"/>
    <n v="45"/>
    <x v="1"/>
    <x v="739"/>
  </r>
  <r>
    <x v="247"/>
    <x v="0"/>
    <n v="45"/>
    <x v="2"/>
    <x v="546"/>
  </r>
  <r>
    <x v="247"/>
    <x v="0"/>
    <n v="45"/>
    <x v="4"/>
    <x v="740"/>
  </r>
  <r>
    <x v="247"/>
    <x v="0"/>
    <n v="45"/>
    <x v="5"/>
    <x v="463"/>
  </r>
  <r>
    <x v="247"/>
    <x v="0"/>
    <n v="45"/>
    <x v="6"/>
    <x v="464"/>
  </r>
  <r>
    <x v="248"/>
    <x v="23"/>
    <n v="7"/>
    <x v="0"/>
    <x v="741"/>
  </r>
  <r>
    <x v="248"/>
    <x v="23"/>
    <n v="7"/>
    <x v="1"/>
    <x v="742"/>
  </r>
  <r>
    <x v="248"/>
    <x v="23"/>
    <n v="7"/>
    <x v="2"/>
    <x v="694"/>
  </r>
  <r>
    <x v="248"/>
    <x v="23"/>
    <n v="7"/>
    <x v="3"/>
    <x v="653"/>
  </r>
  <r>
    <x v="248"/>
    <x v="23"/>
    <n v="7"/>
    <x v="4"/>
    <x v="743"/>
  </r>
  <r>
    <x v="248"/>
    <x v="23"/>
    <n v="7"/>
    <x v="5"/>
    <x v="4"/>
  </r>
  <r>
    <x v="248"/>
    <x v="23"/>
    <n v="7"/>
    <x v="6"/>
    <x v="5"/>
  </r>
  <r>
    <x v="249"/>
    <x v="5"/>
    <n v="44"/>
    <x v="0"/>
    <x v="744"/>
  </r>
  <r>
    <x v="249"/>
    <x v="5"/>
    <n v="44"/>
    <x v="1"/>
    <x v="745"/>
  </r>
  <r>
    <x v="249"/>
    <x v="5"/>
    <n v="44"/>
    <x v="2"/>
    <x v="6"/>
  </r>
  <r>
    <x v="249"/>
    <x v="5"/>
    <n v="44"/>
    <x v="3"/>
    <x v="6"/>
  </r>
  <r>
    <x v="249"/>
    <x v="5"/>
    <n v="44"/>
    <x v="4"/>
    <x v="272"/>
  </r>
  <r>
    <x v="249"/>
    <x v="5"/>
    <n v="44"/>
    <x v="7"/>
    <x v="76"/>
  </r>
  <r>
    <x v="249"/>
    <x v="5"/>
    <n v="44"/>
    <x v="8"/>
    <x v="37"/>
  </r>
  <r>
    <x v="249"/>
    <x v="5"/>
    <n v="44"/>
    <x v="5"/>
    <x v="4"/>
  </r>
  <r>
    <x v="249"/>
    <x v="5"/>
    <n v="44"/>
    <x v="6"/>
    <x v="5"/>
  </r>
  <r>
    <x v="249"/>
    <x v="5"/>
    <n v="44"/>
    <x v="9"/>
    <x v="6"/>
  </r>
  <r>
    <x v="249"/>
    <x v="5"/>
    <n v="44"/>
    <x v="10"/>
    <x v="6"/>
  </r>
  <r>
    <x v="250"/>
    <x v="4"/>
    <n v="52"/>
    <x v="2"/>
    <x v="746"/>
  </r>
  <r>
    <x v="250"/>
    <x v="4"/>
    <n v="52"/>
    <x v="4"/>
    <x v="747"/>
  </r>
  <r>
    <x v="250"/>
    <x v="4"/>
    <n v="52"/>
    <x v="5"/>
    <x v="4"/>
  </r>
  <r>
    <x v="250"/>
    <x v="4"/>
    <n v="52"/>
    <x v="6"/>
    <x v="5"/>
  </r>
  <r>
    <x v="251"/>
    <x v="18"/>
    <n v="43"/>
    <x v="0"/>
    <x v="748"/>
  </r>
  <r>
    <x v="251"/>
    <x v="18"/>
    <n v="43"/>
    <x v="1"/>
    <x v="749"/>
  </r>
  <r>
    <x v="251"/>
    <x v="18"/>
    <n v="43"/>
    <x v="2"/>
    <x v="143"/>
  </r>
  <r>
    <x v="251"/>
    <x v="18"/>
    <n v="43"/>
    <x v="3"/>
    <x v="6"/>
  </r>
  <r>
    <x v="251"/>
    <x v="18"/>
    <n v="43"/>
    <x v="4"/>
    <x v="750"/>
  </r>
  <r>
    <x v="251"/>
    <x v="18"/>
    <n v="43"/>
    <x v="7"/>
    <x v="10"/>
  </r>
  <r>
    <x v="251"/>
    <x v="18"/>
    <n v="43"/>
    <x v="8"/>
    <x v="119"/>
  </r>
  <r>
    <x v="251"/>
    <x v="18"/>
    <n v="43"/>
    <x v="5"/>
    <x v="4"/>
  </r>
  <r>
    <x v="251"/>
    <x v="18"/>
    <n v="43"/>
    <x v="6"/>
    <x v="5"/>
  </r>
  <r>
    <x v="251"/>
    <x v="18"/>
    <n v="43"/>
    <x v="9"/>
    <x v="6"/>
  </r>
  <r>
    <x v="251"/>
    <x v="18"/>
    <n v="43"/>
    <x v="10"/>
    <x v="6"/>
  </r>
  <r>
    <x v="252"/>
    <x v="4"/>
    <n v="52"/>
    <x v="0"/>
    <x v="751"/>
  </r>
  <r>
    <x v="252"/>
    <x v="4"/>
    <n v="52"/>
    <x v="1"/>
    <x v="752"/>
  </r>
  <r>
    <x v="252"/>
    <x v="4"/>
    <n v="52"/>
    <x v="2"/>
    <x v="122"/>
  </r>
  <r>
    <x v="252"/>
    <x v="4"/>
    <n v="52"/>
    <x v="4"/>
    <x v="753"/>
  </r>
  <r>
    <x v="252"/>
    <x v="4"/>
    <n v="52"/>
    <x v="5"/>
    <x v="4"/>
  </r>
  <r>
    <x v="252"/>
    <x v="4"/>
    <n v="52"/>
    <x v="6"/>
    <x v="5"/>
  </r>
  <r>
    <x v="253"/>
    <x v="5"/>
    <n v="44"/>
    <x v="0"/>
    <x v="754"/>
  </r>
  <r>
    <x v="253"/>
    <x v="5"/>
    <n v="44"/>
    <x v="1"/>
    <x v="755"/>
  </r>
  <r>
    <x v="253"/>
    <x v="5"/>
    <n v="44"/>
    <x v="2"/>
    <x v="6"/>
  </r>
  <r>
    <x v="253"/>
    <x v="5"/>
    <n v="44"/>
    <x v="3"/>
    <x v="6"/>
  </r>
  <r>
    <x v="253"/>
    <x v="5"/>
    <n v="44"/>
    <x v="4"/>
    <x v="756"/>
  </r>
  <r>
    <x v="253"/>
    <x v="5"/>
    <n v="44"/>
    <x v="7"/>
    <x v="118"/>
  </r>
  <r>
    <x v="253"/>
    <x v="5"/>
    <n v="44"/>
    <x v="8"/>
    <x v="37"/>
  </r>
  <r>
    <x v="253"/>
    <x v="5"/>
    <n v="44"/>
    <x v="5"/>
    <x v="4"/>
  </r>
  <r>
    <x v="253"/>
    <x v="5"/>
    <n v="44"/>
    <x v="6"/>
    <x v="5"/>
  </r>
  <r>
    <x v="253"/>
    <x v="5"/>
    <n v="44"/>
    <x v="9"/>
    <x v="6"/>
  </r>
  <r>
    <x v="253"/>
    <x v="5"/>
    <n v="44"/>
    <x v="10"/>
    <x v="6"/>
  </r>
  <r>
    <x v="254"/>
    <x v="9"/>
    <n v="26"/>
    <x v="2"/>
    <x v="31"/>
  </r>
  <r>
    <x v="254"/>
    <x v="9"/>
    <n v="26"/>
    <x v="4"/>
    <x v="140"/>
  </r>
  <r>
    <x v="254"/>
    <x v="9"/>
    <n v="26"/>
    <x v="5"/>
    <x v="4"/>
  </r>
  <r>
    <x v="254"/>
    <x v="9"/>
    <n v="26"/>
    <x v="6"/>
    <x v="5"/>
  </r>
  <r>
    <x v="255"/>
    <x v="22"/>
    <n v="71"/>
    <x v="0"/>
    <x v="6"/>
  </r>
  <r>
    <x v="255"/>
    <x v="22"/>
    <n v="71"/>
    <x v="1"/>
    <x v="6"/>
  </r>
  <r>
    <x v="255"/>
    <x v="22"/>
    <n v="71"/>
    <x v="2"/>
    <x v="757"/>
  </r>
  <r>
    <x v="255"/>
    <x v="22"/>
    <n v="71"/>
    <x v="3"/>
    <x v="6"/>
  </r>
  <r>
    <x v="255"/>
    <x v="22"/>
    <n v="71"/>
    <x v="4"/>
    <x v="492"/>
  </r>
  <r>
    <x v="255"/>
    <x v="22"/>
    <n v="71"/>
    <x v="7"/>
    <x v="69"/>
  </r>
  <r>
    <x v="255"/>
    <x v="22"/>
    <n v="71"/>
    <x v="8"/>
    <x v="6"/>
  </r>
  <r>
    <x v="255"/>
    <x v="22"/>
    <n v="71"/>
    <x v="5"/>
    <x v="146"/>
  </r>
  <r>
    <x v="255"/>
    <x v="22"/>
    <n v="71"/>
    <x v="6"/>
    <x v="212"/>
  </r>
  <r>
    <x v="256"/>
    <x v="13"/>
    <n v="41"/>
    <x v="0"/>
    <x v="758"/>
  </r>
  <r>
    <x v="256"/>
    <x v="13"/>
    <n v="41"/>
    <x v="1"/>
    <x v="759"/>
  </r>
  <r>
    <x v="256"/>
    <x v="13"/>
    <n v="41"/>
    <x v="2"/>
    <x v="105"/>
  </r>
  <r>
    <x v="256"/>
    <x v="13"/>
    <n v="41"/>
    <x v="3"/>
    <x v="6"/>
  </r>
  <r>
    <x v="256"/>
    <x v="13"/>
    <n v="41"/>
    <x v="4"/>
    <x v="760"/>
  </r>
  <r>
    <x v="256"/>
    <x v="13"/>
    <n v="41"/>
    <x v="7"/>
    <x v="761"/>
  </r>
  <r>
    <x v="256"/>
    <x v="13"/>
    <n v="41"/>
    <x v="8"/>
    <x v="176"/>
  </r>
  <r>
    <x v="256"/>
    <x v="13"/>
    <n v="41"/>
    <x v="5"/>
    <x v="12"/>
  </r>
  <r>
    <x v="256"/>
    <x v="13"/>
    <n v="41"/>
    <x v="6"/>
    <x v="5"/>
  </r>
  <r>
    <x v="256"/>
    <x v="13"/>
    <n v="41"/>
    <x v="9"/>
    <x v="6"/>
  </r>
  <r>
    <x v="256"/>
    <x v="13"/>
    <n v="41"/>
    <x v="10"/>
    <x v="6"/>
  </r>
  <r>
    <x v="257"/>
    <x v="22"/>
    <n v="71"/>
    <x v="0"/>
    <x v="762"/>
  </r>
  <r>
    <x v="257"/>
    <x v="22"/>
    <n v="71"/>
    <x v="1"/>
    <x v="763"/>
  </r>
  <r>
    <x v="257"/>
    <x v="22"/>
    <n v="71"/>
    <x v="2"/>
    <x v="105"/>
  </r>
  <r>
    <x v="257"/>
    <x v="22"/>
    <n v="71"/>
    <x v="3"/>
    <x v="764"/>
  </r>
  <r>
    <x v="257"/>
    <x v="22"/>
    <n v="71"/>
    <x v="4"/>
    <x v="765"/>
  </r>
  <r>
    <x v="257"/>
    <x v="22"/>
    <n v="71"/>
    <x v="7"/>
    <x v="76"/>
  </r>
  <r>
    <x v="257"/>
    <x v="22"/>
    <n v="71"/>
    <x v="8"/>
    <x v="474"/>
  </r>
  <r>
    <x v="257"/>
    <x v="22"/>
    <n v="71"/>
    <x v="5"/>
    <x v="19"/>
  </r>
  <r>
    <x v="257"/>
    <x v="22"/>
    <n v="71"/>
    <x v="6"/>
    <x v="5"/>
  </r>
  <r>
    <x v="257"/>
    <x v="22"/>
    <n v="71"/>
    <x v="9"/>
    <x v="6"/>
  </r>
  <r>
    <x v="257"/>
    <x v="22"/>
    <n v="71"/>
    <x v="10"/>
    <x v="6"/>
  </r>
  <r>
    <x v="258"/>
    <x v="56"/>
    <n v="62"/>
    <x v="2"/>
    <x v="240"/>
  </r>
  <r>
    <x v="258"/>
    <x v="56"/>
    <n v="62"/>
    <x v="4"/>
    <x v="766"/>
  </r>
  <r>
    <x v="258"/>
    <x v="56"/>
    <n v="62"/>
    <x v="5"/>
    <x v="4"/>
  </r>
  <r>
    <x v="258"/>
    <x v="56"/>
    <n v="62"/>
    <x v="6"/>
    <x v="5"/>
  </r>
  <r>
    <x v="259"/>
    <x v="5"/>
    <n v="44"/>
    <x v="0"/>
    <x v="767"/>
  </r>
  <r>
    <x v="259"/>
    <x v="5"/>
    <n v="44"/>
    <x v="1"/>
    <x v="768"/>
  </r>
  <r>
    <x v="259"/>
    <x v="5"/>
    <n v="44"/>
    <x v="2"/>
    <x v="105"/>
  </r>
  <r>
    <x v="259"/>
    <x v="5"/>
    <n v="44"/>
    <x v="3"/>
    <x v="6"/>
  </r>
  <r>
    <x v="259"/>
    <x v="5"/>
    <n v="44"/>
    <x v="4"/>
    <x v="769"/>
  </r>
  <r>
    <x v="259"/>
    <x v="5"/>
    <n v="44"/>
    <x v="7"/>
    <x v="34"/>
  </r>
  <r>
    <x v="259"/>
    <x v="5"/>
    <n v="44"/>
    <x v="8"/>
    <x v="119"/>
  </r>
  <r>
    <x v="259"/>
    <x v="5"/>
    <n v="44"/>
    <x v="5"/>
    <x v="4"/>
  </r>
  <r>
    <x v="259"/>
    <x v="5"/>
    <n v="44"/>
    <x v="6"/>
    <x v="5"/>
  </r>
  <r>
    <x v="259"/>
    <x v="5"/>
    <n v="44"/>
    <x v="9"/>
    <x v="6"/>
  </r>
  <r>
    <x v="259"/>
    <x v="5"/>
    <n v="44"/>
    <x v="10"/>
    <x v="6"/>
  </r>
  <r>
    <x v="260"/>
    <x v="9"/>
    <n v="26"/>
    <x v="2"/>
    <x v="770"/>
  </r>
  <r>
    <x v="260"/>
    <x v="9"/>
    <n v="26"/>
    <x v="4"/>
    <x v="771"/>
  </r>
  <r>
    <x v="260"/>
    <x v="9"/>
    <n v="26"/>
    <x v="5"/>
    <x v="4"/>
  </r>
  <r>
    <x v="260"/>
    <x v="9"/>
    <n v="26"/>
    <x v="6"/>
    <x v="5"/>
  </r>
  <r>
    <x v="261"/>
    <x v="22"/>
    <n v="71"/>
    <x v="0"/>
    <x v="772"/>
  </r>
  <r>
    <x v="261"/>
    <x v="22"/>
    <n v="71"/>
    <x v="1"/>
    <x v="6"/>
  </r>
  <r>
    <x v="261"/>
    <x v="22"/>
    <n v="71"/>
    <x v="2"/>
    <x v="210"/>
  </r>
  <r>
    <x v="261"/>
    <x v="22"/>
    <n v="71"/>
    <x v="3"/>
    <x v="639"/>
  </r>
  <r>
    <x v="261"/>
    <x v="22"/>
    <n v="71"/>
    <x v="4"/>
    <x v="773"/>
  </r>
  <r>
    <x v="261"/>
    <x v="22"/>
    <n v="71"/>
    <x v="7"/>
    <x v="76"/>
  </r>
  <r>
    <x v="261"/>
    <x v="22"/>
    <n v="71"/>
    <x v="8"/>
    <x v="639"/>
  </r>
  <r>
    <x v="261"/>
    <x v="22"/>
    <n v="71"/>
    <x v="5"/>
    <x v="4"/>
  </r>
  <r>
    <x v="261"/>
    <x v="22"/>
    <n v="71"/>
    <x v="6"/>
    <x v="212"/>
  </r>
  <r>
    <x v="261"/>
    <x v="50"/>
    <n v="39"/>
    <x v="1"/>
    <x v="774"/>
  </r>
  <r>
    <x v="261"/>
    <x v="50"/>
    <n v="39"/>
    <x v="2"/>
    <x v="105"/>
  </r>
  <r>
    <x v="261"/>
    <x v="50"/>
    <n v="39"/>
    <x v="4"/>
    <x v="775"/>
  </r>
  <r>
    <x v="261"/>
    <x v="50"/>
    <n v="39"/>
    <x v="6"/>
    <x v="776"/>
  </r>
  <r>
    <x v="262"/>
    <x v="56"/>
    <n v="62"/>
    <x v="2"/>
    <x v="777"/>
  </r>
  <r>
    <x v="262"/>
    <x v="56"/>
    <n v="62"/>
    <x v="3"/>
    <x v="778"/>
  </r>
  <r>
    <x v="262"/>
    <x v="56"/>
    <n v="62"/>
    <x v="4"/>
    <x v="779"/>
  </r>
  <r>
    <x v="262"/>
    <x v="56"/>
    <n v="62"/>
    <x v="5"/>
    <x v="4"/>
  </r>
  <r>
    <x v="262"/>
    <x v="56"/>
    <n v="62"/>
    <x v="6"/>
    <x v="5"/>
  </r>
  <r>
    <x v="263"/>
    <x v="14"/>
    <n v="40"/>
    <x v="2"/>
    <x v="746"/>
  </r>
  <r>
    <x v="263"/>
    <x v="14"/>
    <n v="40"/>
    <x v="4"/>
    <x v="747"/>
  </r>
  <r>
    <x v="263"/>
    <x v="14"/>
    <n v="40"/>
    <x v="5"/>
    <x v="4"/>
  </r>
  <r>
    <x v="263"/>
    <x v="14"/>
    <n v="40"/>
    <x v="6"/>
    <x v="5"/>
  </r>
  <r>
    <x v="264"/>
    <x v="6"/>
    <n v="60"/>
    <x v="2"/>
    <x v="780"/>
  </r>
  <r>
    <x v="264"/>
    <x v="6"/>
    <n v="60"/>
    <x v="4"/>
    <x v="781"/>
  </r>
  <r>
    <x v="264"/>
    <x v="6"/>
    <n v="60"/>
    <x v="5"/>
    <x v="4"/>
  </r>
  <r>
    <x v="264"/>
    <x v="6"/>
    <n v="60"/>
    <x v="6"/>
    <x v="5"/>
  </r>
  <r>
    <x v="265"/>
    <x v="5"/>
    <n v="44"/>
    <x v="0"/>
    <x v="6"/>
  </r>
  <r>
    <x v="265"/>
    <x v="5"/>
    <n v="44"/>
    <x v="1"/>
    <x v="6"/>
  </r>
  <r>
    <x v="265"/>
    <x v="5"/>
    <n v="44"/>
    <x v="2"/>
    <x v="6"/>
  </r>
  <r>
    <x v="265"/>
    <x v="5"/>
    <n v="44"/>
    <x v="3"/>
    <x v="6"/>
  </r>
  <r>
    <x v="265"/>
    <x v="5"/>
    <n v="44"/>
    <x v="4"/>
    <x v="782"/>
  </r>
  <r>
    <x v="265"/>
    <x v="5"/>
    <n v="44"/>
    <x v="7"/>
    <x v="76"/>
  </r>
  <r>
    <x v="265"/>
    <x v="5"/>
    <n v="44"/>
    <x v="8"/>
    <x v="37"/>
  </r>
  <r>
    <x v="265"/>
    <x v="5"/>
    <n v="44"/>
    <x v="5"/>
    <x v="4"/>
  </r>
  <r>
    <x v="265"/>
    <x v="5"/>
    <n v="44"/>
    <x v="9"/>
    <x v="6"/>
  </r>
  <r>
    <x v="265"/>
    <x v="5"/>
    <n v="44"/>
    <x v="10"/>
    <x v="6"/>
  </r>
  <r>
    <x v="266"/>
    <x v="4"/>
    <n v="52"/>
    <x v="1"/>
    <x v="783"/>
  </r>
  <r>
    <x v="266"/>
    <x v="4"/>
    <n v="52"/>
    <x v="2"/>
    <x v="784"/>
  </r>
  <r>
    <x v="266"/>
    <x v="4"/>
    <n v="52"/>
    <x v="3"/>
    <x v="602"/>
  </r>
  <r>
    <x v="266"/>
    <x v="4"/>
    <n v="52"/>
    <x v="4"/>
    <x v="785"/>
  </r>
  <r>
    <x v="266"/>
    <x v="4"/>
    <n v="52"/>
    <x v="5"/>
    <x v="786"/>
  </r>
  <r>
    <x v="266"/>
    <x v="4"/>
    <n v="52"/>
    <x v="6"/>
    <x v="464"/>
  </r>
  <r>
    <x v="267"/>
    <x v="4"/>
    <n v="52"/>
    <x v="2"/>
    <x v="273"/>
  </r>
  <r>
    <x v="267"/>
    <x v="4"/>
    <n v="52"/>
    <x v="4"/>
    <x v="317"/>
  </r>
  <r>
    <x v="267"/>
    <x v="4"/>
    <n v="52"/>
    <x v="5"/>
    <x v="4"/>
  </r>
  <r>
    <x v="267"/>
    <x v="4"/>
    <n v="52"/>
    <x v="6"/>
    <x v="5"/>
  </r>
  <r>
    <x v="268"/>
    <x v="5"/>
    <n v="44"/>
    <x v="0"/>
    <x v="6"/>
  </r>
  <r>
    <x v="268"/>
    <x v="5"/>
    <n v="44"/>
    <x v="1"/>
    <x v="6"/>
  </r>
  <r>
    <x v="268"/>
    <x v="5"/>
    <n v="44"/>
    <x v="2"/>
    <x v="6"/>
  </r>
  <r>
    <x v="268"/>
    <x v="5"/>
    <n v="44"/>
    <x v="3"/>
    <x v="6"/>
  </r>
  <r>
    <x v="268"/>
    <x v="5"/>
    <n v="44"/>
    <x v="4"/>
    <x v="129"/>
  </r>
  <r>
    <x v="268"/>
    <x v="5"/>
    <n v="44"/>
    <x v="7"/>
    <x v="76"/>
  </r>
  <r>
    <x v="268"/>
    <x v="5"/>
    <n v="44"/>
    <x v="8"/>
    <x v="37"/>
  </r>
  <r>
    <x v="268"/>
    <x v="5"/>
    <n v="44"/>
    <x v="5"/>
    <x v="4"/>
  </r>
  <r>
    <x v="268"/>
    <x v="5"/>
    <n v="44"/>
    <x v="9"/>
    <x v="6"/>
  </r>
  <r>
    <x v="268"/>
    <x v="5"/>
    <n v="44"/>
    <x v="10"/>
    <x v="6"/>
  </r>
  <r>
    <x v="269"/>
    <x v="22"/>
    <n v="71"/>
    <x v="0"/>
    <x v="787"/>
  </r>
  <r>
    <x v="269"/>
    <x v="22"/>
    <n v="71"/>
    <x v="1"/>
    <x v="788"/>
  </r>
  <r>
    <x v="269"/>
    <x v="22"/>
    <n v="71"/>
    <x v="2"/>
    <x v="79"/>
  </r>
  <r>
    <x v="269"/>
    <x v="22"/>
    <n v="71"/>
    <x v="3"/>
    <x v="6"/>
  </r>
  <r>
    <x v="269"/>
    <x v="22"/>
    <n v="71"/>
    <x v="4"/>
    <x v="789"/>
  </r>
  <r>
    <x v="269"/>
    <x v="22"/>
    <n v="71"/>
    <x v="7"/>
    <x v="420"/>
  </r>
  <r>
    <x v="269"/>
    <x v="22"/>
    <n v="71"/>
    <x v="8"/>
    <x v="790"/>
  </r>
  <r>
    <x v="269"/>
    <x v="22"/>
    <n v="71"/>
    <x v="5"/>
    <x v="4"/>
  </r>
  <r>
    <x v="269"/>
    <x v="22"/>
    <n v="71"/>
    <x v="6"/>
    <x v="5"/>
  </r>
  <r>
    <x v="269"/>
    <x v="22"/>
    <n v="71"/>
    <x v="9"/>
    <x v="6"/>
  </r>
  <r>
    <x v="269"/>
    <x v="22"/>
    <n v="71"/>
    <x v="10"/>
    <x v="6"/>
  </r>
  <r>
    <x v="270"/>
    <x v="4"/>
    <n v="52"/>
    <x v="3"/>
    <x v="639"/>
  </r>
  <r>
    <x v="270"/>
    <x v="4"/>
    <n v="52"/>
    <x v="4"/>
    <x v="791"/>
  </r>
  <r>
    <x v="270"/>
    <x v="4"/>
    <n v="52"/>
    <x v="5"/>
    <x v="4"/>
  </r>
  <r>
    <x v="270"/>
    <x v="4"/>
    <n v="52"/>
    <x v="6"/>
    <x v="5"/>
  </r>
  <r>
    <x v="271"/>
    <x v="5"/>
    <n v="44"/>
    <x v="0"/>
    <x v="6"/>
  </r>
  <r>
    <x v="271"/>
    <x v="5"/>
    <n v="44"/>
    <x v="1"/>
    <x v="6"/>
  </r>
  <r>
    <x v="271"/>
    <x v="5"/>
    <n v="44"/>
    <x v="2"/>
    <x v="6"/>
  </r>
  <r>
    <x v="271"/>
    <x v="5"/>
    <n v="44"/>
    <x v="3"/>
    <x v="6"/>
  </r>
  <r>
    <x v="271"/>
    <x v="5"/>
    <n v="44"/>
    <x v="4"/>
    <x v="317"/>
  </r>
  <r>
    <x v="271"/>
    <x v="5"/>
    <n v="44"/>
    <x v="7"/>
    <x v="76"/>
  </r>
  <r>
    <x v="271"/>
    <x v="5"/>
    <n v="44"/>
    <x v="8"/>
    <x v="37"/>
  </r>
  <r>
    <x v="271"/>
    <x v="5"/>
    <n v="44"/>
    <x v="5"/>
    <x v="4"/>
  </r>
  <r>
    <x v="271"/>
    <x v="5"/>
    <n v="44"/>
    <x v="9"/>
    <x v="6"/>
  </r>
  <r>
    <x v="271"/>
    <x v="5"/>
    <n v="44"/>
    <x v="10"/>
    <x v="6"/>
  </r>
  <r>
    <x v="271"/>
    <x v="5"/>
    <n v="44"/>
    <x v="0"/>
    <x v="792"/>
  </r>
  <r>
    <x v="271"/>
    <x v="5"/>
    <n v="44"/>
    <x v="1"/>
    <x v="6"/>
  </r>
  <r>
    <x v="271"/>
    <x v="5"/>
    <n v="44"/>
    <x v="2"/>
    <x v="31"/>
  </r>
  <r>
    <x v="271"/>
    <x v="5"/>
    <n v="44"/>
    <x v="3"/>
    <x v="32"/>
  </r>
  <r>
    <x v="271"/>
    <x v="5"/>
    <n v="44"/>
    <x v="4"/>
    <x v="317"/>
  </r>
  <r>
    <x v="271"/>
    <x v="5"/>
    <n v="44"/>
    <x v="7"/>
    <x v="76"/>
  </r>
  <r>
    <x v="271"/>
    <x v="5"/>
    <n v="44"/>
    <x v="8"/>
    <x v="41"/>
  </r>
  <r>
    <x v="271"/>
    <x v="5"/>
    <n v="44"/>
    <x v="5"/>
    <x v="4"/>
  </r>
  <r>
    <x v="271"/>
    <x v="5"/>
    <n v="44"/>
    <x v="6"/>
    <x v="5"/>
  </r>
  <r>
    <x v="271"/>
    <x v="5"/>
    <n v="44"/>
    <x v="0"/>
    <x v="793"/>
  </r>
  <r>
    <x v="271"/>
    <x v="5"/>
    <n v="44"/>
    <x v="1"/>
    <x v="794"/>
  </r>
  <r>
    <x v="271"/>
    <x v="5"/>
    <n v="44"/>
    <x v="2"/>
    <x v="795"/>
  </r>
  <r>
    <x v="271"/>
    <x v="5"/>
    <n v="44"/>
    <x v="4"/>
    <x v="796"/>
  </r>
  <r>
    <x v="271"/>
    <x v="5"/>
    <n v="44"/>
    <x v="5"/>
    <x v="4"/>
  </r>
  <r>
    <x v="271"/>
    <x v="5"/>
    <n v="44"/>
    <x v="6"/>
    <x v="5"/>
  </r>
  <r>
    <x v="272"/>
    <x v="7"/>
    <n v="21"/>
    <x v="0"/>
    <x v="797"/>
  </r>
  <r>
    <x v="272"/>
    <x v="7"/>
    <n v="21"/>
    <x v="1"/>
    <x v="798"/>
  </r>
  <r>
    <x v="272"/>
    <x v="7"/>
    <n v="21"/>
    <x v="2"/>
    <x v="799"/>
  </r>
  <r>
    <x v="272"/>
    <x v="7"/>
    <n v="21"/>
    <x v="3"/>
    <x v="368"/>
  </r>
  <r>
    <x v="272"/>
    <x v="7"/>
    <n v="21"/>
    <x v="4"/>
    <x v="800"/>
  </r>
  <r>
    <x v="272"/>
    <x v="7"/>
    <n v="21"/>
    <x v="5"/>
    <x v="4"/>
  </r>
  <r>
    <x v="272"/>
    <x v="7"/>
    <n v="21"/>
    <x v="6"/>
    <x v="5"/>
  </r>
  <r>
    <x v="273"/>
    <x v="59"/>
    <n v="38"/>
    <x v="0"/>
    <x v="6"/>
  </r>
  <r>
    <x v="273"/>
    <x v="59"/>
    <n v="38"/>
    <x v="1"/>
    <x v="6"/>
  </r>
  <r>
    <x v="273"/>
    <x v="59"/>
    <n v="38"/>
    <x v="2"/>
    <x v="801"/>
  </r>
  <r>
    <x v="273"/>
    <x v="59"/>
    <n v="38"/>
    <x v="3"/>
    <x v="32"/>
  </r>
  <r>
    <x v="273"/>
    <x v="59"/>
    <n v="38"/>
    <x v="4"/>
    <x v="802"/>
  </r>
  <r>
    <x v="273"/>
    <x v="59"/>
    <n v="38"/>
    <x v="7"/>
    <x v="76"/>
  </r>
  <r>
    <x v="273"/>
    <x v="59"/>
    <n v="38"/>
    <x v="8"/>
    <x v="717"/>
  </r>
  <r>
    <x v="273"/>
    <x v="59"/>
    <n v="38"/>
    <x v="5"/>
    <x v="4"/>
  </r>
  <r>
    <x v="273"/>
    <x v="59"/>
    <n v="38"/>
    <x v="9"/>
    <x v="6"/>
  </r>
  <r>
    <x v="273"/>
    <x v="59"/>
    <n v="38"/>
    <x v="10"/>
    <x v="6"/>
  </r>
  <r>
    <x v="274"/>
    <x v="42"/>
    <n v="27"/>
    <x v="1"/>
    <x v="803"/>
  </r>
  <r>
    <x v="274"/>
    <x v="42"/>
    <n v="27"/>
    <x v="2"/>
    <x v="79"/>
  </r>
  <r>
    <x v="274"/>
    <x v="42"/>
    <n v="27"/>
    <x v="4"/>
    <x v="804"/>
  </r>
  <r>
    <x v="274"/>
    <x v="42"/>
    <n v="27"/>
    <x v="5"/>
    <x v="4"/>
  </r>
  <r>
    <x v="274"/>
    <x v="42"/>
    <n v="27"/>
    <x v="6"/>
    <x v="776"/>
  </r>
  <r>
    <x v="275"/>
    <x v="5"/>
    <n v="44"/>
    <x v="0"/>
    <x v="805"/>
  </r>
  <r>
    <x v="275"/>
    <x v="5"/>
    <n v="44"/>
    <x v="2"/>
    <x v="806"/>
  </r>
  <r>
    <x v="275"/>
    <x v="5"/>
    <n v="44"/>
    <x v="3"/>
    <x v="373"/>
  </r>
  <r>
    <x v="275"/>
    <x v="5"/>
    <n v="44"/>
    <x v="4"/>
    <x v="289"/>
  </r>
  <r>
    <x v="275"/>
    <x v="5"/>
    <n v="44"/>
    <x v="5"/>
    <x v="4"/>
  </r>
  <r>
    <x v="275"/>
    <x v="5"/>
    <n v="44"/>
    <x v="6"/>
    <x v="807"/>
  </r>
  <r>
    <x v="276"/>
    <x v="60"/>
    <n v="76"/>
    <x v="2"/>
    <x v="382"/>
  </r>
  <r>
    <x v="276"/>
    <x v="60"/>
    <n v="76"/>
    <x v="3"/>
    <x v="808"/>
  </r>
  <r>
    <x v="276"/>
    <x v="60"/>
    <n v="76"/>
    <x v="4"/>
    <x v="809"/>
  </r>
  <r>
    <x v="276"/>
    <x v="60"/>
    <n v="76"/>
    <x v="5"/>
    <x v="4"/>
  </r>
  <r>
    <x v="276"/>
    <x v="60"/>
    <n v="76"/>
    <x v="6"/>
    <x v="5"/>
  </r>
  <r>
    <x v="277"/>
    <x v="13"/>
    <n v="41"/>
    <x v="0"/>
    <x v="810"/>
  </r>
  <r>
    <x v="277"/>
    <x v="13"/>
    <n v="41"/>
    <x v="1"/>
    <x v="811"/>
  </r>
  <r>
    <x v="277"/>
    <x v="13"/>
    <n v="41"/>
    <x v="2"/>
    <x v="143"/>
  </r>
  <r>
    <x v="277"/>
    <x v="13"/>
    <n v="41"/>
    <x v="3"/>
    <x v="812"/>
  </r>
  <r>
    <x v="277"/>
    <x v="13"/>
    <n v="41"/>
    <x v="4"/>
    <x v="813"/>
  </r>
  <r>
    <x v="277"/>
    <x v="13"/>
    <n v="41"/>
    <x v="7"/>
    <x v="309"/>
  </r>
  <r>
    <x v="277"/>
    <x v="13"/>
    <n v="41"/>
    <x v="8"/>
    <x v="176"/>
  </r>
  <r>
    <x v="277"/>
    <x v="13"/>
    <n v="41"/>
    <x v="5"/>
    <x v="4"/>
  </r>
  <r>
    <x v="277"/>
    <x v="13"/>
    <n v="41"/>
    <x v="6"/>
    <x v="5"/>
  </r>
  <r>
    <x v="277"/>
    <x v="13"/>
    <n v="41"/>
    <x v="9"/>
    <x v="6"/>
  </r>
  <r>
    <x v="277"/>
    <x v="13"/>
    <n v="41"/>
    <x v="10"/>
    <x v="6"/>
  </r>
  <r>
    <x v="278"/>
    <x v="14"/>
    <n v="40"/>
    <x v="2"/>
    <x v="814"/>
  </r>
  <r>
    <x v="278"/>
    <x v="14"/>
    <n v="40"/>
    <x v="4"/>
    <x v="815"/>
  </r>
  <r>
    <x v="278"/>
    <x v="14"/>
    <n v="40"/>
    <x v="5"/>
    <x v="4"/>
  </r>
  <r>
    <x v="278"/>
    <x v="14"/>
    <n v="40"/>
    <x v="6"/>
    <x v="5"/>
  </r>
  <r>
    <x v="279"/>
    <x v="7"/>
    <n v="21"/>
    <x v="0"/>
    <x v="816"/>
  </r>
  <r>
    <x v="279"/>
    <x v="7"/>
    <n v="21"/>
    <x v="1"/>
    <x v="817"/>
  </r>
  <r>
    <x v="279"/>
    <x v="7"/>
    <n v="21"/>
    <x v="3"/>
    <x v="277"/>
  </r>
  <r>
    <x v="279"/>
    <x v="7"/>
    <n v="21"/>
    <x v="4"/>
    <x v="818"/>
  </r>
  <r>
    <x v="279"/>
    <x v="7"/>
    <n v="21"/>
    <x v="5"/>
    <x v="4"/>
  </r>
  <r>
    <x v="279"/>
    <x v="7"/>
    <n v="21"/>
    <x v="6"/>
    <x v="5"/>
  </r>
  <r>
    <x v="280"/>
    <x v="9"/>
    <n v="26"/>
    <x v="1"/>
    <x v="819"/>
  </r>
  <r>
    <x v="280"/>
    <x v="9"/>
    <n v="26"/>
    <x v="2"/>
    <x v="79"/>
  </r>
  <r>
    <x v="280"/>
    <x v="9"/>
    <n v="26"/>
    <x v="4"/>
    <x v="820"/>
  </r>
  <r>
    <x v="280"/>
    <x v="9"/>
    <n v="26"/>
    <x v="5"/>
    <x v="4"/>
  </r>
  <r>
    <x v="280"/>
    <x v="9"/>
    <n v="26"/>
    <x v="6"/>
    <x v="5"/>
  </r>
  <r>
    <x v="280"/>
    <x v="4"/>
    <n v="52"/>
    <x v="2"/>
    <x v="821"/>
  </r>
  <r>
    <x v="280"/>
    <x v="4"/>
    <n v="52"/>
    <x v="4"/>
    <x v="820"/>
  </r>
  <r>
    <x v="280"/>
    <x v="4"/>
    <n v="52"/>
    <x v="5"/>
    <x v="4"/>
  </r>
  <r>
    <x v="280"/>
    <x v="4"/>
    <n v="52"/>
    <x v="6"/>
    <x v="5"/>
  </r>
  <r>
    <x v="281"/>
    <x v="43"/>
    <n v="11"/>
    <x v="0"/>
    <x v="822"/>
  </r>
  <r>
    <x v="281"/>
    <x v="43"/>
    <n v="11"/>
    <x v="1"/>
    <x v="823"/>
  </r>
  <r>
    <x v="281"/>
    <x v="43"/>
    <n v="11"/>
    <x v="2"/>
    <x v="79"/>
  </r>
  <r>
    <x v="281"/>
    <x v="43"/>
    <n v="11"/>
    <x v="3"/>
    <x v="6"/>
  </r>
  <r>
    <x v="281"/>
    <x v="43"/>
    <n v="11"/>
    <x v="4"/>
    <x v="824"/>
  </r>
  <r>
    <x v="281"/>
    <x v="43"/>
    <n v="11"/>
    <x v="7"/>
    <x v="34"/>
  </r>
  <r>
    <x v="281"/>
    <x v="43"/>
    <n v="11"/>
    <x v="8"/>
    <x v="825"/>
  </r>
  <r>
    <x v="281"/>
    <x v="43"/>
    <n v="11"/>
    <x v="5"/>
    <x v="4"/>
  </r>
  <r>
    <x v="281"/>
    <x v="43"/>
    <n v="11"/>
    <x v="6"/>
    <x v="5"/>
  </r>
  <r>
    <x v="281"/>
    <x v="43"/>
    <n v="11"/>
    <x v="9"/>
    <x v="6"/>
  </r>
  <r>
    <x v="281"/>
    <x v="43"/>
    <n v="11"/>
    <x v="10"/>
    <x v="6"/>
  </r>
  <r>
    <x v="282"/>
    <x v="57"/>
    <n v="59"/>
    <x v="0"/>
    <x v="826"/>
  </r>
  <r>
    <x v="282"/>
    <x v="57"/>
    <n v="59"/>
    <x v="1"/>
    <x v="827"/>
  </r>
  <r>
    <x v="282"/>
    <x v="57"/>
    <n v="59"/>
    <x v="2"/>
    <x v="541"/>
  </r>
  <r>
    <x v="282"/>
    <x v="57"/>
    <n v="59"/>
    <x v="3"/>
    <x v="828"/>
  </r>
  <r>
    <x v="282"/>
    <x v="57"/>
    <n v="59"/>
    <x v="4"/>
    <x v="829"/>
  </r>
  <r>
    <x v="282"/>
    <x v="57"/>
    <n v="59"/>
    <x v="5"/>
    <x v="4"/>
  </r>
  <r>
    <x v="282"/>
    <x v="57"/>
    <n v="59"/>
    <x v="6"/>
    <x v="5"/>
  </r>
  <r>
    <x v="283"/>
    <x v="13"/>
    <n v="41"/>
    <x v="0"/>
    <x v="6"/>
  </r>
  <r>
    <x v="283"/>
    <x v="13"/>
    <n v="41"/>
    <x v="1"/>
    <x v="830"/>
  </r>
  <r>
    <x v="283"/>
    <x v="13"/>
    <n v="41"/>
    <x v="2"/>
    <x v="831"/>
  </r>
  <r>
    <x v="283"/>
    <x v="13"/>
    <n v="41"/>
    <x v="3"/>
    <x v="602"/>
  </r>
  <r>
    <x v="283"/>
    <x v="13"/>
    <n v="41"/>
    <x v="4"/>
    <x v="532"/>
  </r>
  <r>
    <x v="283"/>
    <x v="13"/>
    <n v="41"/>
    <x v="7"/>
    <x v="10"/>
  </r>
  <r>
    <x v="283"/>
    <x v="13"/>
    <n v="41"/>
    <x v="8"/>
    <x v="832"/>
  </r>
  <r>
    <x v="283"/>
    <x v="13"/>
    <n v="41"/>
    <x v="5"/>
    <x v="4"/>
  </r>
  <r>
    <x v="283"/>
    <x v="13"/>
    <n v="41"/>
    <x v="6"/>
    <x v="5"/>
  </r>
  <r>
    <x v="283"/>
    <x v="13"/>
    <n v="41"/>
    <x v="9"/>
    <x v="6"/>
  </r>
  <r>
    <x v="283"/>
    <x v="13"/>
    <n v="41"/>
    <x v="10"/>
    <x v="6"/>
  </r>
  <r>
    <x v="284"/>
    <x v="4"/>
    <n v="52"/>
    <x v="0"/>
    <x v="833"/>
  </r>
  <r>
    <x v="284"/>
    <x v="4"/>
    <n v="52"/>
    <x v="1"/>
    <x v="834"/>
  </r>
  <r>
    <x v="284"/>
    <x v="4"/>
    <n v="52"/>
    <x v="2"/>
    <x v="814"/>
  </r>
  <r>
    <x v="284"/>
    <x v="4"/>
    <n v="52"/>
    <x v="4"/>
    <x v="835"/>
  </r>
  <r>
    <x v="284"/>
    <x v="4"/>
    <n v="52"/>
    <x v="5"/>
    <x v="4"/>
  </r>
  <r>
    <x v="284"/>
    <x v="4"/>
    <n v="52"/>
    <x v="6"/>
    <x v="5"/>
  </r>
  <r>
    <x v="285"/>
    <x v="4"/>
    <n v="52"/>
    <x v="0"/>
    <x v="6"/>
  </r>
  <r>
    <x v="285"/>
    <x v="4"/>
    <n v="52"/>
    <x v="1"/>
    <x v="836"/>
  </r>
  <r>
    <x v="285"/>
    <x v="4"/>
    <n v="52"/>
    <x v="2"/>
    <x v="694"/>
  </r>
  <r>
    <x v="285"/>
    <x v="4"/>
    <n v="52"/>
    <x v="3"/>
    <x v="837"/>
  </r>
  <r>
    <x v="285"/>
    <x v="4"/>
    <n v="52"/>
    <x v="4"/>
    <x v="422"/>
  </r>
  <r>
    <x v="285"/>
    <x v="4"/>
    <n v="52"/>
    <x v="7"/>
    <x v="10"/>
  </r>
  <r>
    <x v="285"/>
    <x v="4"/>
    <n v="52"/>
    <x v="8"/>
    <x v="41"/>
  </r>
  <r>
    <x v="285"/>
    <x v="4"/>
    <n v="52"/>
    <x v="5"/>
    <x v="4"/>
  </r>
  <r>
    <x v="285"/>
    <x v="4"/>
    <n v="52"/>
    <x v="9"/>
    <x v="91"/>
  </r>
  <r>
    <x v="285"/>
    <x v="4"/>
    <n v="52"/>
    <x v="10"/>
    <x v="92"/>
  </r>
  <r>
    <x v="286"/>
    <x v="17"/>
    <n v="55"/>
    <x v="2"/>
    <x v="56"/>
  </r>
  <r>
    <x v="286"/>
    <x v="17"/>
    <n v="55"/>
    <x v="4"/>
    <x v="838"/>
  </r>
  <r>
    <x v="286"/>
    <x v="17"/>
    <n v="55"/>
    <x v="5"/>
    <x v="4"/>
  </r>
  <r>
    <x v="286"/>
    <x v="17"/>
    <n v="55"/>
    <x v="6"/>
    <x v="5"/>
  </r>
  <r>
    <x v="287"/>
    <x v="9"/>
    <n v="26"/>
    <x v="0"/>
    <x v="839"/>
  </r>
  <r>
    <x v="287"/>
    <x v="9"/>
    <n v="26"/>
    <x v="1"/>
    <x v="840"/>
  </r>
  <r>
    <x v="287"/>
    <x v="9"/>
    <n v="26"/>
    <x v="2"/>
    <x v="105"/>
  </r>
  <r>
    <x v="287"/>
    <x v="9"/>
    <n v="26"/>
    <x v="3"/>
    <x v="123"/>
  </r>
  <r>
    <x v="287"/>
    <x v="9"/>
    <n v="26"/>
    <x v="4"/>
    <x v="358"/>
  </r>
  <r>
    <x v="287"/>
    <x v="9"/>
    <n v="26"/>
    <x v="5"/>
    <x v="4"/>
  </r>
  <r>
    <x v="287"/>
    <x v="9"/>
    <n v="26"/>
    <x v="6"/>
    <x v="5"/>
  </r>
  <r>
    <x v="288"/>
    <x v="50"/>
    <n v="39"/>
    <x v="0"/>
    <x v="841"/>
  </r>
  <r>
    <x v="288"/>
    <x v="50"/>
    <n v="39"/>
    <x v="1"/>
    <x v="842"/>
  </r>
  <r>
    <x v="288"/>
    <x v="50"/>
    <n v="39"/>
    <x v="2"/>
    <x v="240"/>
  </r>
  <r>
    <x v="288"/>
    <x v="50"/>
    <n v="39"/>
    <x v="3"/>
    <x v="843"/>
  </r>
  <r>
    <x v="288"/>
    <x v="50"/>
    <n v="39"/>
    <x v="4"/>
    <x v="844"/>
  </r>
  <r>
    <x v="288"/>
    <x v="50"/>
    <n v="39"/>
    <x v="5"/>
    <x v="4"/>
  </r>
  <r>
    <x v="288"/>
    <x v="50"/>
    <n v="39"/>
    <x v="6"/>
    <x v="5"/>
  </r>
  <r>
    <x v="289"/>
    <x v="57"/>
    <n v="59"/>
    <x v="0"/>
    <x v="845"/>
  </r>
  <r>
    <x v="289"/>
    <x v="57"/>
    <n v="59"/>
    <x v="1"/>
    <x v="846"/>
  </r>
  <r>
    <x v="289"/>
    <x v="57"/>
    <n v="59"/>
    <x v="2"/>
    <x v="806"/>
  </r>
  <r>
    <x v="289"/>
    <x v="57"/>
    <n v="59"/>
    <x v="3"/>
    <x v="653"/>
  </r>
  <r>
    <x v="289"/>
    <x v="57"/>
    <n v="59"/>
    <x v="4"/>
    <x v="847"/>
  </r>
  <r>
    <x v="289"/>
    <x v="57"/>
    <n v="59"/>
    <x v="7"/>
    <x v="6"/>
  </r>
  <r>
    <x v="289"/>
    <x v="57"/>
    <n v="59"/>
    <x v="8"/>
    <x v="41"/>
  </r>
  <r>
    <x v="289"/>
    <x v="57"/>
    <n v="59"/>
    <x v="5"/>
    <x v="4"/>
  </r>
  <r>
    <x v="289"/>
    <x v="57"/>
    <n v="59"/>
    <x v="6"/>
    <x v="848"/>
  </r>
  <r>
    <x v="289"/>
    <x v="57"/>
    <n v="59"/>
    <x v="9"/>
    <x v="171"/>
  </r>
  <r>
    <x v="289"/>
    <x v="57"/>
    <n v="59"/>
    <x v="10"/>
    <x v="92"/>
  </r>
  <r>
    <x v="290"/>
    <x v="4"/>
    <n v="52"/>
    <x v="0"/>
    <x v="849"/>
  </r>
  <r>
    <x v="290"/>
    <x v="4"/>
    <n v="52"/>
    <x v="1"/>
    <x v="6"/>
  </r>
  <r>
    <x v="290"/>
    <x v="4"/>
    <n v="52"/>
    <x v="2"/>
    <x v="31"/>
  </r>
  <r>
    <x v="290"/>
    <x v="4"/>
    <n v="52"/>
    <x v="3"/>
    <x v="32"/>
  </r>
  <r>
    <x v="290"/>
    <x v="4"/>
    <n v="52"/>
    <x v="4"/>
    <x v="422"/>
  </r>
  <r>
    <x v="290"/>
    <x v="4"/>
    <n v="52"/>
    <x v="7"/>
    <x v="850"/>
  </r>
  <r>
    <x v="290"/>
    <x v="4"/>
    <n v="52"/>
    <x v="8"/>
    <x v="41"/>
  </r>
  <r>
    <x v="290"/>
    <x v="4"/>
    <n v="52"/>
    <x v="5"/>
    <x v="4"/>
  </r>
  <r>
    <x v="290"/>
    <x v="4"/>
    <n v="52"/>
    <x v="6"/>
    <x v="5"/>
  </r>
  <r>
    <x v="291"/>
    <x v="56"/>
    <n v="62"/>
    <x v="2"/>
    <x v="16"/>
  </r>
  <r>
    <x v="291"/>
    <x v="56"/>
    <n v="62"/>
    <x v="3"/>
    <x v="45"/>
  </r>
  <r>
    <x v="291"/>
    <x v="56"/>
    <n v="62"/>
    <x v="4"/>
    <x v="851"/>
  </r>
  <r>
    <x v="291"/>
    <x v="56"/>
    <n v="62"/>
    <x v="5"/>
    <x v="4"/>
  </r>
  <r>
    <x v="291"/>
    <x v="56"/>
    <n v="62"/>
    <x v="6"/>
    <x v="5"/>
  </r>
  <r>
    <x v="292"/>
    <x v="23"/>
    <n v="7"/>
    <x v="0"/>
    <x v="852"/>
  </r>
  <r>
    <x v="292"/>
    <x v="23"/>
    <n v="7"/>
    <x v="1"/>
    <x v="853"/>
  </r>
  <r>
    <x v="292"/>
    <x v="23"/>
    <n v="7"/>
    <x v="2"/>
    <x v="854"/>
  </r>
  <r>
    <x v="292"/>
    <x v="23"/>
    <n v="7"/>
    <x v="4"/>
    <x v="855"/>
  </r>
  <r>
    <x v="292"/>
    <x v="23"/>
    <n v="7"/>
    <x v="5"/>
    <x v="4"/>
  </r>
  <r>
    <x v="292"/>
    <x v="23"/>
    <n v="7"/>
    <x v="6"/>
    <x v="5"/>
  </r>
  <r>
    <x v="293"/>
    <x v="13"/>
    <n v="41"/>
    <x v="0"/>
    <x v="856"/>
  </r>
  <r>
    <x v="293"/>
    <x v="13"/>
    <n v="41"/>
    <x v="1"/>
    <x v="857"/>
  </r>
  <r>
    <x v="293"/>
    <x v="13"/>
    <n v="41"/>
    <x v="2"/>
    <x v="858"/>
  </r>
  <r>
    <x v="293"/>
    <x v="13"/>
    <n v="41"/>
    <x v="3"/>
    <x v="6"/>
  </r>
  <r>
    <x v="293"/>
    <x v="13"/>
    <n v="41"/>
    <x v="4"/>
    <x v="859"/>
  </r>
  <r>
    <x v="293"/>
    <x v="13"/>
    <n v="41"/>
    <x v="7"/>
    <x v="69"/>
  </r>
  <r>
    <x v="293"/>
    <x v="13"/>
    <n v="41"/>
    <x v="8"/>
    <x v="176"/>
  </r>
  <r>
    <x v="293"/>
    <x v="13"/>
    <n v="41"/>
    <x v="5"/>
    <x v="4"/>
  </r>
  <r>
    <x v="293"/>
    <x v="13"/>
    <n v="41"/>
    <x v="6"/>
    <x v="5"/>
  </r>
  <r>
    <x v="293"/>
    <x v="13"/>
    <n v="41"/>
    <x v="9"/>
    <x v="6"/>
  </r>
  <r>
    <x v="293"/>
    <x v="13"/>
    <n v="41"/>
    <x v="10"/>
    <x v="6"/>
  </r>
  <r>
    <x v="294"/>
    <x v="0"/>
    <n v="45"/>
    <x v="0"/>
    <x v="860"/>
  </r>
  <r>
    <x v="294"/>
    <x v="0"/>
    <n v="45"/>
    <x v="1"/>
    <x v="861"/>
  </r>
  <r>
    <x v="294"/>
    <x v="0"/>
    <n v="45"/>
    <x v="2"/>
    <x v="862"/>
  </r>
  <r>
    <x v="294"/>
    <x v="0"/>
    <n v="45"/>
    <x v="3"/>
    <x v="863"/>
  </r>
  <r>
    <x v="294"/>
    <x v="0"/>
    <n v="45"/>
    <x v="4"/>
    <x v="864"/>
  </r>
  <r>
    <x v="294"/>
    <x v="0"/>
    <n v="45"/>
    <x v="5"/>
    <x v="4"/>
  </r>
  <r>
    <x v="294"/>
    <x v="0"/>
    <n v="45"/>
    <x v="6"/>
    <x v="5"/>
  </r>
  <r>
    <x v="294"/>
    <x v="9"/>
    <n v="26"/>
    <x v="2"/>
    <x v="31"/>
  </r>
  <r>
    <x v="294"/>
    <x v="9"/>
    <n v="26"/>
    <x v="4"/>
    <x v="864"/>
  </r>
  <r>
    <x v="294"/>
    <x v="9"/>
    <n v="26"/>
    <x v="5"/>
    <x v="4"/>
  </r>
  <r>
    <x v="294"/>
    <x v="9"/>
    <n v="26"/>
    <x v="6"/>
    <x v="5"/>
  </r>
  <r>
    <x v="295"/>
    <x v="43"/>
    <n v="11"/>
    <x v="0"/>
    <x v="865"/>
  </r>
  <r>
    <x v="295"/>
    <x v="43"/>
    <n v="11"/>
    <x v="1"/>
    <x v="866"/>
  </r>
  <r>
    <x v="295"/>
    <x v="43"/>
    <n v="11"/>
    <x v="2"/>
    <x v="867"/>
  </r>
  <r>
    <x v="295"/>
    <x v="43"/>
    <n v="11"/>
    <x v="3"/>
    <x v="2"/>
  </r>
  <r>
    <x v="295"/>
    <x v="43"/>
    <n v="11"/>
    <x v="4"/>
    <x v="868"/>
  </r>
  <r>
    <x v="295"/>
    <x v="43"/>
    <n v="11"/>
    <x v="5"/>
    <x v="4"/>
  </r>
  <r>
    <x v="295"/>
    <x v="43"/>
    <n v="11"/>
    <x v="6"/>
    <x v="5"/>
  </r>
  <r>
    <x v="296"/>
    <x v="22"/>
    <n v="71"/>
    <x v="0"/>
    <x v="869"/>
  </r>
  <r>
    <x v="296"/>
    <x v="22"/>
    <n v="71"/>
    <x v="1"/>
    <x v="870"/>
  </r>
  <r>
    <x v="296"/>
    <x v="22"/>
    <n v="71"/>
    <x v="2"/>
    <x v="105"/>
  </r>
  <r>
    <x v="296"/>
    <x v="22"/>
    <n v="71"/>
    <x v="3"/>
    <x v="80"/>
  </r>
  <r>
    <x v="296"/>
    <x v="22"/>
    <n v="71"/>
    <x v="4"/>
    <x v="871"/>
  </r>
  <r>
    <x v="296"/>
    <x v="22"/>
    <n v="71"/>
    <x v="7"/>
    <x v="412"/>
  </r>
  <r>
    <x v="296"/>
    <x v="22"/>
    <n v="71"/>
    <x v="8"/>
    <x v="176"/>
  </r>
  <r>
    <x v="296"/>
    <x v="22"/>
    <n v="71"/>
    <x v="5"/>
    <x v="4"/>
  </r>
  <r>
    <x v="296"/>
    <x v="22"/>
    <n v="71"/>
    <x v="6"/>
    <x v="5"/>
  </r>
  <r>
    <x v="296"/>
    <x v="22"/>
    <n v="71"/>
    <x v="9"/>
    <x v="6"/>
  </r>
  <r>
    <x v="296"/>
    <x v="22"/>
    <n v="71"/>
    <x v="10"/>
    <x v="6"/>
  </r>
  <r>
    <x v="297"/>
    <x v="1"/>
    <n v="63"/>
    <x v="0"/>
    <x v="872"/>
  </r>
  <r>
    <x v="297"/>
    <x v="1"/>
    <n v="63"/>
    <x v="1"/>
    <x v="6"/>
  </r>
  <r>
    <x v="297"/>
    <x v="1"/>
    <n v="63"/>
    <x v="2"/>
    <x v="105"/>
  </r>
  <r>
    <x v="297"/>
    <x v="1"/>
    <n v="63"/>
    <x v="3"/>
    <x v="6"/>
  </r>
  <r>
    <x v="297"/>
    <x v="1"/>
    <n v="63"/>
    <x v="4"/>
    <x v="873"/>
  </r>
  <r>
    <x v="297"/>
    <x v="1"/>
    <n v="63"/>
    <x v="7"/>
    <x v="76"/>
  </r>
  <r>
    <x v="297"/>
    <x v="1"/>
    <n v="63"/>
    <x v="8"/>
    <x v="11"/>
  </r>
  <r>
    <x v="297"/>
    <x v="1"/>
    <n v="63"/>
    <x v="5"/>
    <x v="12"/>
  </r>
  <r>
    <x v="297"/>
    <x v="1"/>
    <n v="63"/>
    <x v="9"/>
    <x v="6"/>
  </r>
  <r>
    <x v="297"/>
    <x v="1"/>
    <n v="63"/>
    <x v="10"/>
    <x v="6"/>
  </r>
  <r>
    <x v="298"/>
    <x v="22"/>
    <n v="71"/>
    <x v="0"/>
    <x v="6"/>
  </r>
  <r>
    <x v="298"/>
    <x v="22"/>
    <n v="71"/>
    <x v="1"/>
    <x v="6"/>
  </r>
  <r>
    <x v="298"/>
    <x v="22"/>
    <n v="71"/>
    <x v="2"/>
    <x v="874"/>
  </r>
  <r>
    <x v="298"/>
    <x v="22"/>
    <n v="71"/>
    <x v="3"/>
    <x v="6"/>
  </r>
  <r>
    <x v="298"/>
    <x v="22"/>
    <n v="71"/>
    <x v="4"/>
    <x v="875"/>
  </r>
  <r>
    <x v="298"/>
    <x v="22"/>
    <n v="71"/>
    <x v="7"/>
    <x v="76"/>
  </r>
  <r>
    <x v="298"/>
    <x v="22"/>
    <n v="71"/>
    <x v="8"/>
    <x v="6"/>
  </r>
  <r>
    <x v="298"/>
    <x v="22"/>
    <n v="71"/>
    <x v="5"/>
    <x v="146"/>
  </r>
  <r>
    <x v="298"/>
    <x v="22"/>
    <n v="71"/>
    <x v="6"/>
    <x v="212"/>
  </r>
  <r>
    <x v="299"/>
    <x v="5"/>
    <n v="44"/>
    <x v="0"/>
    <x v="6"/>
  </r>
  <r>
    <x v="299"/>
    <x v="5"/>
    <n v="44"/>
    <x v="1"/>
    <x v="6"/>
  </r>
  <r>
    <x v="299"/>
    <x v="5"/>
    <n v="44"/>
    <x v="2"/>
    <x v="6"/>
  </r>
  <r>
    <x v="299"/>
    <x v="5"/>
    <n v="44"/>
    <x v="3"/>
    <x v="6"/>
  </r>
  <r>
    <x v="299"/>
    <x v="5"/>
    <n v="44"/>
    <x v="4"/>
    <x v="876"/>
  </r>
  <r>
    <x v="299"/>
    <x v="5"/>
    <n v="44"/>
    <x v="7"/>
    <x v="34"/>
  </r>
  <r>
    <x v="299"/>
    <x v="5"/>
    <n v="44"/>
    <x v="8"/>
    <x v="37"/>
  </r>
  <r>
    <x v="299"/>
    <x v="5"/>
    <n v="44"/>
    <x v="5"/>
    <x v="4"/>
  </r>
  <r>
    <x v="299"/>
    <x v="5"/>
    <n v="44"/>
    <x v="9"/>
    <x v="6"/>
  </r>
  <r>
    <x v="299"/>
    <x v="5"/>
    <n v="44"/>
    <x v="10"/>
    <x v="6"/>
  </r>
  <r>
    <x v="300"/>
    <x v="5"/>
    <n v="44"/>
    <x v="0"/>
    <x v="877"/>
  </r>
  <r>
    <x v="300"/>
    <x v="5"/>
    <n v="44"/>
    <x v="1"/>
    <x v="6"/>
  </r>
  <r>
    <x v="300"/>
    <x v="5"/>
    <n v="44"/>
    <x v="2"/>
    <x v="6"/>
  </r>
  <r>
    <x v="300"/>
    <x v="5"/>
    <n v="44"/>
    <x v="3"/>
    <x v="878"/>
  </r>
  <r>
    <x v="300"/>
    <x v="5"/>
    <n v="44"/>
    <x v="4"/>
    <x v="876"/>
  </r>
  <r>
    <x v="300"/>
    <x v="5"/>
    <n v="44"/>
    <x v="7"/>
    <x v="34"/>
  </r>
  <r>
    <x v="300"/>
    <x v="5"/>
    <n v="44"/>
    <x v="8"/>
    <x v="41"/>
  </r>
  <r>
    <x v="300"/>
    <x v="5"/>
    <n v="44"/>
    <x v="5"/>
    <x v="4"/>
  </r>
  <r>
    <x v="300"/>
    <x v="5"/>
    <n v="44"/>
    <x v="6"/>
    <x v="5"/>
  </r>
  <r>
    <x v="300"/>
    <x v="5"/>
    <n v="44"/>
    <x v="9"/>
    <x v="6"/>
  </r>
  <r>
    <x v="300"/>
    <x v="5"/>
    <n v="44"/>
    <x v="10"/>
    <x v="6"/>
  </r>
  <r>
    <x v="300"/>
    <x v="4"/>
    <n v="52"/>
    <x v="2"/>
    <x v="122"/>
  </r>
  <r>
    <x v="300"/>
    <x v="4"/>
    <n v="52"/>
    <x v="3"/>
    <x v="88"/>
  </r>
  <r>
    <x v="300"/>
    <x v="4"/>
    <n v="52"/>
    <x v="4"/>
    <x v="876"/>
  </r>
  <r>
    <x v="300"/>
    <x v="4"/>
    <n v="52"/>
    <x v="5"/>
    <x v="4"/>
  </r>
  <r>
    <x v="300"/>
    <x v="4"/>
    <n v="52"/>
    <x v="6"/>
    <x v="5"/>
  </r>
  <r>
    <x v="300"/>
    <x v="4"/>
    <n v="52"/>
    <x v="2"/>
    <x v="879"/>
  </r>
  <r>
    <x v="300"/>
    <x v="4"/>
    <n v="52"/>
    <x v="4"/>
    <x v="876"/>
  </r>
  <r>
    <x v="300"/>
    <x v="4"/>
    <n v="52"/>
    <x v="5"/>
    <x v="4"/>
  </r>
  <r>
    <x v="300"/>
    <x v="4"/>
    <n v="52"/>
    <x v="6"/>
    <x v="5"/>
  </r>
  <r>
    <x v="301"/>
    <x v="22"/>
    <n v="71"/>
    <x v="0"/>
    <x v="880"/>
  </r>
  <r>
    <x v="301"/>
    <x v="22"/>
    <n v="71"/>
    <x v="1"/>
    <x v="881"/>
  </r>
  <r>
    <x v="301"/>
    <x v="22"/>
    <n v="71"/>
    <x v="2"/>
    <x v="315"/>
  </r>
  <r>
    <x v="301"/>
    <x v="22"/>
    <n v="71"/>
    <x v="3"/>
    <x v="220"/>
  </r>
  <r>
    <x v="301"/>
    <x v="22"/>
    <n v="71"/>
    <x v="4"/>
    <x v="882"/>
  </r>
  <r>
    <x v="301"/>
    <x v="22"/>
    <n v="71"/>
    <x v="5"/>
    <x v="4"/>
  </r>
  <r>
    <x v="301"/>
    <x v="22"/>
    <n v="71"/>
    <x v="6"/>
    <x v="5"/>
  </r>
  <r>
    <x v="302"/>
    <x v="7"/>
    <n v="21"/>
    <x v="0"/>
    <x v="883"/>
  </r>
  <r>
    <x v="302"/>
    <x v="7"/>
    <n v="21"/>
    <x v="1"/>
    <x v="884"/>
  </r>
  <r>
    <x v="302"/>
    <x v="7"/>
    <n v="21"/>
    <x v="2"/>
    <x v="48"/>
  </r>
  <r>
    <x v="302"/>
    <x v="7"/>
    <n v="21"/>
    <x v="4"/>
    <x v="885"/>
  </r>
  <r>
    <x v="302"/>
    <x v="7"/>
    <n v="21"/>
    <x v="5"/>
    <x v="4"/>
  </r>
  <r>
    <x v="302"/>
    <x v="7"/>
    <n v="21"/>
    <x v="6"/>
    <x v="5"/>
  </r>
  <r>
    <x v="303"/>
    <x v="5"/>
    <n v="44"/>
    <x v="0"/>
    <x v="6"/>
  </r>
  <r>
    <x v="303"/>
    <x v="5"/>
    <n v="44"/>
    <x v="1"/>
    <x v="6"/>
  </r>
  <r>
    <x v="303"/>
    <x v="5"/>
    <n v="44"/>
    <x v="2"/>
    <x v="6"/>
  </r>
  <r>
    <x v="303"/>
    <x v="5"/>
    <n v="44"/>
    <x v="3"/>
    <x v="6"/>
  </r>
  <r>
    <x v="303"/>
    <x v="5"/>
    <n v="44"/>
    <x v="4"/>
    <x v="35"/>
  </r>
  <r>
    <x v="303"/>
    <x v="5"/>
    <n v="44"/>
    <x v="7"/>
    <x v="36"/>
  </r>
  <r>
    <x v="303"/>
    <x v="5"/>
    <n v="44"/>
    <x v="8"/>
    <x v="37"/>
  </r>
  <r>
    <x v="303"/>
    <x v="5"/>
    <n v="44"/>
    <x v="5"/>
    <x v="4"/>
  </r>
  <r>
    <x v="303"/>
    <x v="5"/>
    <n v="44"/>
    <x v="9"/>
    <x v="6"/>
  </r>
  <r>
    <x v="303"/>
    <x v="5"/>
    <n v="44"/>
    <x v="10"/>
    <x v="6"/>
  </r>
  <r>
    <x v="304"/>
    <x v="5"/>
    <n v="44"/>
    <x v="0"/>
    <x v="886"/>
  </r>
  <r>
    <x v="304"/>
    <x v="5"/>
    <n v="44"/>
    <x v="1"/>
    <x v="6"/>
  </r>
  <r>
    <x v="304"/>
    <x v="5"/>
    <n v="44"/>
    <x v="2"/>
    <x v="887"/>
  </r>
  <r>
    <x v="304"/>
    <x v="5"/>
    <n v="44"/>
    <x v="3"/>
    <x v="32"/>
  </r>
  <r>
    <x v="304"/>
    <x v="5"/>
    <n v="44"/>
    <x v="4"/>
    <x v="289"/>
  </r>
  <r>
    <x v="304"/>
    <x v="5"/>
    <n v="44"/>
    <x v="7"/>
    <x v="387"/>
  </r>
  <r>
    <x v="304"/>
    <x v="5"/>
    <n v="44"/>
    <x v="8"/>
    <x v="37"/>
  </r>
  <r>
    <x v="304"/>
    <x v="5"/>
    <n v="44"/>
    <x v="5"/>
    <x v="4"/>
  </r>
  <r>
    <x v="304"/>
    <x v="5"/>
    <n v="44"/>
    <x v="9"/>
    <x v="6"/>
  </r>
  <r>
    <x v="304"/>
    <x v="5"/>
    <n v="44"/>
    <x v="10"/>
    <x v="6"/>
  </r>
  <r>
    <x v="305"/>
    <x v="42"/>
    <n v="27"/>
    <x v="0"/>
    <x v="888"/>
  </r>
  <r>
    <x v="305"/>
    <x v="42"/>
    <n v="27"/>
    <x v="1"/>
    <x v="889"/>
  </r>
  <r>
    <x v="305"/>
    <x v="42"/>
    <n v="27"/>
    <x v="2"/>
    <x v="890"/>
  </r>
  <r>
    <x v="305"/>
    <x v="42"/>
    <n v="27"/>
    <x v="3"/>
    <x v="123"/>
  </r>
  <r>
    <x v="305"/>
    <x v="42"/>
    <n v="27"/>
    <x v="4"/>
    <x v="891"/>
  </r>
  <r>
    <x v="305"/>
    <x v="42"/>
    <n v="27"/>
    <x v="5"/>
    <x v="4"/>
  </r>
  <r>
    <x v="305"/>
    <x v="42"/>
    <n v="27"/>
    <x v="6"/>
    <x v="5"/>
  </r>
  <r>
    <x v="306"/>
    <x v="10"/>
    <n v="14"/>
    <x v="2"/>
    <x v="44"/>
  </r>
  <r>
    <x v="306"/>
    <x v="10"/>
    <n v="14"/>
    <x v="4"/>
    <x v="892"/>
  </r>
  <r>
    <x v="306"/>
    <x v="10"/>
    <n v="14"/>
    <x v="5"/>
    <x v="4"/>
  </r>
  <r>
    <x v="306"/>
    <x v="10"/>
    <n v="14"/>
    <x v="6"/>
    <x v="5"/>
  </r>
  <r>
    <x v="307"/>
    <x v="7"/>
    <n v="21"/>
    <x v="0"/>
    <x v="893"/>
  </r>
  <r>
    <x v="307"/>
    <x v="7"/>
    <n v="21"/>
    <x v="2"/>
    <x v="44"/>
  </r>
  <r>
    <x v="307"/>
    <x v="7"/>
    <n v="21"/>
    <x v="4"/>
    <x v="613"/>
  </r>
  <r>
    <x v="307"/>
    <x v="7"/>
    <n v="21"/>
    <x v="5"/>
    <x v="4"/>
  </r>
  <r>
    <x v="307"/>
    <x v="7"/>
    <n v="21"/>
    <x v="6"/>
    <x v="5"/>
  </r>
  <r>
    <x v="308"/>
    <x v="46"/>
    <n v="2"/>
    <x v="2"/>
    <x v="894"/>
  </r>
  <r>
    <x v="308"/>
    <x v="46"/>
    <n v="2"/>
    <x v="4"/>
    <x v="895"/>
  </r>
  <r>
    <x v="308"/>
    <x v="46"/>
    <n v="2"/>
    <x v="5"/>
    <x v="4"/>
  </r>
  <r>
    <x v="308"/>
    <x v="46"/>
    <n v="2"/>
    <x v="6"/>
    <x v="5"/>
  </r>
  <r>
    <x v="309"/>
    <x v="18"/>
    <n v="43"/>
    <x v="1"/>
    <x v="896"/>
  </r>
  <r>
    <x v="309"/>
    <x v="18"/>
    <n v="43"/>
    <x v="2"/>
    <x v="831"/>
  </r>
  <r>
    <x v="309"/>
    <x v="18"/>
    <n v="43"/>
    <x v="6"/>
    <x v="776"/>
  </r>
  <r>
    <x v="310"/>
    <x v="18"/>
    <n v="43"/>
    <x v="4"/>
    <x v="897"/>
  </r>
  <r>
    <x v="311"/>
    <x v="51"/>
    <n v="20"/>
    <x v="0"/>
    <x v="898"/>
  </r>
  <r>
    <x v="311"/>
    <x v="51"/>
    <n v="20"/>
    <x v="1"/>
    <x v="6"/>
  </r>
  <r>
    <x v="311"/>
    <x v="51"/>
    <n v="20"/>
    <x v="2"/>
    <x v="899"/>
  </r>
  <r>
    <x v="311"/>
    <x v="51"/>
    <n v="20"/>
    <x v="3"/>
    <x v="6"/>
  </r>
  <r>
    <x v="311"/>
    <x v="51"/>
    <n v="20"/>
    <x v="4"/>
    <x v="900"/>
  </r>
  <r>
    <x v="311"/>
    <x v="51"/>
    <n v="20"/>
    <x v="7"/>
    <x v="10"/>
  </r>
  <r>
    <x v="311"/>
    <x v="51"/>
    <n v="20"/>
    <x v="8"/>
    <x v="6"/>
  </r>
  <r>
    <x v="311"/>
    <x v="51"/>
    <n v="20"/>
    <x v="5"/>
    <x v="4"/>
  </r>
  <r>
    <x v="311"/>
    <x v="51"/>
    <n v="20"/>
    <x v="6"/>
    <x v="212"/>
  </r>
  <r>
    <x v="312"/>
    <x v="51"/>
    <n v="20"/>
    <x v="0"/>
    <x v="901"/>
  </r>
  <r>
    <x v="312"/>
    <x v="51"/>
    <n v="20"/>
    <x v="1"/>
    <x v="6"/>
  </r>
  <r>
    <x v="312"/>
    <x v="51"/>
    <n v="20"/>
    <x v="2"/>
    <x v="899"/>
  </r>
  <r>
    <x v="312"/>
    <x v="51"/>
    <n v="20"/>
    <x v="3"/>
    <x v="6"/>
  </r>
  <r>
    <x v="312"/>
    <x v="51"/>
    <n v="20"/>
    <x v="4"/>
    <x v="900"/>
  </r>
  <r>
    <x v="312"/>
    <x v="51"/>
    <n v="20"/>
    <x v="7"/>
    <x v="10"/>
  </r>
  <r>
    <x v="312"/>
    <x v="51"/>
    <n v="20"/>
    <x v="8"/>
    <x v="6"/>
  </r>
  <r>
    <x v="312"/>
    <x v="51"/>
    <n v="20"/>
    <x v="5"/>
    <x v="4"/>
  </r>
  <r>
    <x v="312"/>
    <x v="51"/>
    <n v="20"/>
    <x v="6"/>
    <x v="212"/>
  </r>
  <r>
    <x v="313"/>
    <x v="4"/>
    <n v="52"/>
    <x v="0"/>
    <x v="902"/>
  </r>
  <r>
    <x v="313"/>
    <x v="4"/>
    <n v="52"/>
    <x v="1"/>
    <x v="903"/>
  </r>
  <r>
    <x v="313"/>
    <x v="4"/>
    <n v="52"/>
    <x v="2"/>
    <x v="904"/>
  </r>
  <r>
    <x v="313"/>
    <x v="4"/>
    <n v="52"/>
    <x v="3"/>
    <x v="6"/>
  </r>
  <r>
    <x v="313"/>
    <x v="4"/>
    <n v="52"/>
    <x v="4"/>
    <x v="905"/>
  </r>
  <r>
    <x v="313"/>
    <x v="4"/>
    <n v="52"/>
    <x v="7"/>
    <x v="6"/>
  </r>
  <r>
    <x v="313"/>
    <x v="4"/>
    <n v="52"/>
    <x v="8"/>
    <x v="41"/>
  </r>
  <r>
    <x v="313"/>
    <x v="4"/>
    <n v="52"/>
    <x v="5"/>
    <x v="4"/>
  </r>
  <r>
    <x v="313"/>
    <x v="4"/>
    <n v="52"/>
    <x v="9"/>
    <x v="906"/>
  </r>
  <r>
    <x v="313"/>
    <x v="4"/>
    <n v="52"/>
    <x v="10"/>
    <x v="907"/>
  </r>
  <r>
    <x v="314"/>
    <x v="61"/>
    <n v="37"/>
    <x v="0"/>
    <x v="6"/>
  </r>
  <r>
    <x v="314"/>
    <x v="61"/>
    <n v="37"/>
    <x v="1"/>
    <x v="908"/>
  </r>
  <r>
    <x v="314"/>
    <x v="61"/>
    <n v="37"/>
    <x v="2"/>
    <x v="909"/>
  </r>
  <r>
    <x v="314"/>
    <x v="61"/>
    <n v="37"/>
    <x v="3"/>
    <x v="6"/>
  </r>
  <r>
    <x v="314"/>
    <x v="61"/>
    <n v="37"/>
    <x v="4"/>
    <x v="910"/>
  </r>
  <r>
    <x v="314"/>
    <x v="61"/>
    <n v="37"/>
    <x v="7"/>
    <x v="40"/>
  </r>
  <r>
    <x v="314"/>
    <x v="61"/>
    <n v="37"/>
    <x v="8"/>
    <x v="11"/>
  </r>
  <r>
    <x v="314"/>
    <x v="61"/>
    <n v="37"/>
    <x v="5"/>
    <x v="12"/>
  </r>
  <r>
    <x v="314"/>
    <x v="61"/>
    <n v="37"/>
    <x v="9"/>
    <x v="6"/>
  </r>
  <r>
    <x v="314"/>
    <x v="61"/>
    <n v="37"/>
    <x v="10"/>
    <x v="6"/>
  </r>
  <r>
    <x v="315"/>
    <x v="61"/>
    <n v="37"/>
    <x v="0"/>
    <x v="6"/>
  </r>
  <r>
    <x v="315"/>
    <x v="61"/>
    <n v="37"/>
    <x v="1"/>
    <x v="911"/>
  </r>
  <r>
    <x v="315"/>
    <x v="61"/>
    <n v="37"/>
    <x v="2"/>
    <x v="909"/>
  </r>
  <r>
    <x v="315"/>
    <x v="61"/>
    <n v="37"/>
    <x v="3"/>
    <x v="6"/>
  </r>
  <r>
    <x v="315"/>
    <x v="61"/>
    <n v="37"/>
    <x v="4"/>
    <x v="910"/>
  </r>
  <r>
    <x v="315"/>
    <x v="61"/>
    <n v="37"/>
    <x v="7"/>
    <x v="40"/>
  </r>
  <r>
    <x v="315"/>
    <x v="61"/>
    <n v="37"/>
    <x v="8"/>
    <x v="11"/>
  </r>
  <r>
    <x v="315"/>
    <x v="61"/>
    <n v="37"/>
    <x v="5"/>
    <x v="12"/>
  </r>
  <r>
    <x v="315"/>
    <x v="61"/>
    <n v="37"/>
    <x v="9"/>
    <x v="6"/>
  </r>
  <r>
    <x v="315"/>
    <x v="61"/>
    <n v="37"/>
    <x v="10"/>
    <x v="6"/>
  </r>
  <r>
    <x v="316"/>
    <x v="7"/>
    <n v="21"/>
    <x v="0"/>
    <x v="912"/>
  </r>
  <r>
    <x v="316"/>
    <x v="7"/>
    <n v="21"/>
    <x v="1"/>
    <x v="913"/>
  </r>
  <r>
    <x v="316"/>
    <x v="7"/>
    <n v="21"/>
    <x v="2"/>
    <x v="153"/>
  </r>
  <r>
    <x v="316"/>
    <x v="7"/>
    <n v="21"/>
    <x v="3"/>
    <x v="878"/>
  </r>
  <r>
    <x v="316"/>
    <x v="7"/>
    <n v="21"/>
    <x v="5"/>
    <x v="4"/>
  </r>
  <r>
    <x v="316"/>
    <x v="7"/>
    <n v="21"/>
    <x v="6"/>
    <x v="5"/>
  </r>
  <r>
    <x v="317"/>
    <x v="7"/>
    <n v="21"/>
    <x v="0"/>
    <x v="914"/>
  </r>
  <r>
    <x v="317"/>
    <x v="7"/>
    <n v="21"/>
    <x v="1"/>
    <x v="915"/>
  </r>
  <r>
    <x v="317"/>
    <x v="7"/>
    <n v="21"/>
    <x v="2"/>
    <x v="916"/>
  </r>
  <r>
    <x v="317"/>
    <x v="7"/>
    <n v="21"/>
    <x v="3"/>
    <x v="187"/>
  </r>
  <r>
    <x v="317"/>
    <x v="7"/>
    <n v="21"/>
    <x v="4"/>
    <x v="917"/>
  </r>
  <r>
    <x v="317"/>
    <x v="7"/>
    <n v="21"/>
    <x v="5"/>
    <x v="4"/>
  </r>
  <r>
    <x v="317"/>
    <x v="7"/>
    <n v="21"/>
    <x v="6"/>
    <x v="5"/>
  </r>
  <r>
    <x v="318"/>
    <x v="10"/>
    <n v="14"/>
    <x v="0"/>
    <x v="918"/>
  </r>
  <r>
    <x v="318"/>
    <x v="10"/>
    <n v="14"/>
    <x v="1"/>
    <x v="919"/>
  </r>
  <r>
    <x v="318"/>
    <x v="10"/>
    <n v="14"/>
    <x v="2"/>
    <x v="920"/>
  </r>
  <r>
    <x v="318"/>
    <x v="10"/>
    <n v="14"/>
    <x v="3"/>
    <x v="45"/>
  </r>
  <r>
    <x v="318"/>
    <x v="10"/>
    <n v="14"/>
    <x v="4"/>
    <x v="921"/>
  </r>
  <r>
    <x v="318"/>
    <x v="10"/>
    <n v="14"/>
    <x v="5"/>
    <x v="4"/>
  </r>
  <r>
    <x v="318"/>
    <x v="10"/>
    <n v="14"/>
    <x v="6"/>
    <x v="5"/>
  </r>
  <r>
    <x v="319"/>
    <x v="5"/>
    <n v="44"/>
    <x v="2"/>
    <x v="922"/>
  </r>
  <r>
    <x v="319"/>
    <x v="5"/>
    <n v="44"/>
    <x v="4"/>
    <x v="923"/>
  </r>
  <r>
    <x v="319"/>
    <x v="5"/>
    <n v="44"/>
    <x v="5"/>
    <x v="4"/>
  </r>
  <r>
    <x v="319"/>
    <x v="5"/>
    <n v="44"/>
    <x v="6"/>
    <x v="5"/>
  </r>
  <r>
    <x v="320"/>
    <x v="10"/>
    <n v="14"/>
    <x v="2"/>
    <x v="227"/>
  </r>
  <r>
    <x v="320"/>
    <x v="10"/>
    <n v="14"/>
    <x v="3"/>
    <x v="924"/>
  </r>
  <r>
    <x v="320"/>
    <x v="10"/>
    <n v="14"/>
    <x v="4"/>
    <x v="738"/>
  </r>
  <r>
    <x v="320"/>
    <x v="10"/>
    <n v="14"/>
    <x v="5"/>
    <x v="4"/>
  </r>
  <r>
    <x v="320"/>
    <x v="10"/>
    <n v="14"/>
    <x v="6"/>
    <x v="5"/>
  </r>
  <r>
    <x v="321"/>
    <x v="6"/>
    <n v="60"/>
    <x v="4"/>
    <x v="925"/>
  </r>
  <r>
    <x v="322"/>
    <x v="40"/>
    <n v="4"/>
    <x v="0"/>
    <x v="926"/>
  </r>
  <r>
    <x v="322"/>
    <x v="40"/>
    <n v="4"/>
    <x v="1"/>
    <x v="927"/>
  </r>
  <r>
    <x v="322"/>
    <x v="40"/>
    <n v="4"/>
    <x v="2"/>
    <x v="867"/>
  </r>
  <r>
    <x v="322"/>
    <x v="40"/>
    <n v="4"/>
    <x v="3"/>
    <x v="373"/>
  </r>
  <r>
    <x v="322"/>
    <x v="40"/>
    <n v="4"/>
    <x v="4"/>
    <x v="928"/>
  </r>
  <r>
    <x v="322"/>
    <x v="40"/>
    <n v="4"/>
    <x v="5"/>
    <x v="4"/>
  </r>
  <r>
    <x v="322"/>
    <x v="40"/>
    <n v="4"/>
    <x v="6"/>
    <x v="5"/>
  </r>
  <r>
    <x v="323"/>
    <x v="42"/>
    <n v="27"/>
    <x v="2"/>
    <x v="48"/>
  </r>
  <r>
    <x v="323"/>
    <x v="42"/>
    <n v="27"/>
    <x v="4"/>
    <x v="929"/>
  </r>
  <r>
    <x v="323"/>
    <x v="42"/>
    <n v="27"/>
    <x v="5"/>
    <x v="4"/>
  </r>
  <r>
    <x v="323"/>
    <x v="42"/>
    <n v="27"/>
    <x v="6"/>
    <x v="5"/>
  </r>
  <r>
    <x v="324"/>
    <x v="5"/>
    <n v="44"/>
    <x v="0"/>
    <x v="6"/>
  </r>
  <r>
    <x v="324"/>
    <x v="5"/>
    <n v="44"/>
    <x v="1"/>
    <x v="6"/>
  </r>
  <r>
    <x v="324"/>
    <x v="5"/>
    <n v="44"/>
    <x v="2"/>
    <x v="6"/>
  </r>
  <r>
    <x v="324"/>
    <x v="5"/>
    <n v="44"/>
    <x v="3"/>
    <x v="6"/>
  </r>
  <r>
    <x v="324"/>
    <x v="5"/>
    <n v="44"/>
    <x v="4"/>
    <x v="930"/>
  </r>
  <r>
    <x v="324"/>
    <x v="5"/>
    <n v="44"/>
    <x v="7"/>
    <x v="76"/>
  </r>
  <r>
    <x v="324"/>
    <x v="5"/>
    <n v="44"/>
    <x v="8"/>
    <x v="37"/>
  </r>
  <r>
    <x v="324"/>
    <x v="5"/>
    <n v="44"/>
    <x v="5"/>
    <x v="4"/>
  </r>
  <r>
    <x v="324"/>
    <x v="5"/>
    <n v="44"/>
    <x v="9"/>
    <x v="6"/>
  </r>
  <r>
    <x v="324"/>
    <x v="5"/>
    <n v="44"/>
    <x v="10"/>
    <x v="6"/>
  </r>
  <r>
    <x v="325"/>
    <x v="35"/>
    <n v="12"/>
    <x v="0"/>
    <x v="931"/>
  </r>
  <r>
    <x v="325"/>
    <x v="35"/>
    <n v="12"/>
    <x v="1"/>
    <x v="6"/>
  </r>
  <r>
    <x v="325"/>
    <x v="35"/>
    <n v="12"/>
    <x v="2"/>
    <x v="652"/>
  </r>
  <r>
    <x v="325"/>
    <x v="35"/>
    <n v="12"/>
    <x v="3"/>
    <x v="32"/>
  </r>
  <r>
    <x v="325"/>
    <x v="35"/>
    <n v="12"/>
    <x v="4"/>
    <x v="6"/>
  </r>
  <r>
    <x v="325"/>
    <x v="35"/>
    <n v="12"/>
    <x v="7"/>
    <x v="76"/>
  </r>
  <r>
    <x v="325"/>
    <x v="35"/>
    <n v="12"/>
    <x v="8"/>
    <x v="285"/>
  </r>
  <r>
    <x v="325"/>
    <x v="35"/>
    <n v="12"/>
    <x v="5"/>
    <x v="4"/>
  </r>
  <r>
    <x v="325"/>
    <x v="35"/>
    <n v="12"/>
    <x v="9"/>
    <x v="6"/>
  </r>
  <r>
    <x v="325"/>
    <x v="35"/>
    <n v="12"/>
    <x v="10"/>
    <x v="6"/>
  </r>
  <r>
    <x v="326"/>
    <x v="5"/>
    <n v="44"/>
    <x v="0"/>
    <x v="932"/>
  </r>
  <r>
    <x v="326"/>
    <x v="5"/>
    <n v="44"/>
    <x v="1"/>
    <x v="933"/>
  </r>
  <r>
    <x v="326"/>
    <x v="5"/>
    <n v="44"/>
    <x v="2"/>
    <x v="105"/>
  </r>
  <r>
    <x v="326"/>
    <x v="5"/>
    <n v="44"/>
    <x v="3"/>
    <x v="112"/>
  </r>
  <r>
    <x v="326"/>
    <x v="5"/>
    <n v="44"/>
    <x v="4"/>
    <x v="934"/>
  </r>
  <r>
    <x v="326"/>
    <x v="5"/>
    <n v="44"/>
    <x v="7"/>
    <x v="36"/>
  </r>
  <r>
    <x v="326"/>
    <x v="5"/>
    <n v="44"/>
    <x v="8"/>
    <x v="176"/>
  </r>
  <r>
    <x v="326"/>
    <x v="5"/>
    <n v="44"/>
    <x v="5"/>
    <x v="4"/>
  </r>
  <r>
    <x v="326"/>
    <x v="5"/>
    <n v="44"/>
    <x v="6"/>
    <x v="5"/>
  </r>
  <r>
    <x v="326"/>
    <x v="5"/>
    <n v="44"/>
    <x v="9"/>
    <x v="6"/>
  </r>
  <r>
    <x v="326"/>
    <x v="5"/>
    <n v="44"/>
    <x v="10"/>
    <x v="6"/>
  </r>
  <r>
    <x v="327"/>
    <x v="18"/>
    <n v="43"/>
    <x v="1"/>
    <x v="935"/>
  </r>
  <r>
    <x v="327"/>
    <x v="18"/>
    <n v="43"/>
    <x v="2"/>
    <x v="936"/>
  </r>
  <r>
    <x v="327"/>
    <x v="18"/>
    <n v="43"/>
    <x v="5"/>
    <x v="4"/>
  </r>
  <r>
    <x v="327"/>
    <x v="18"/>
    <n v="43"/>
    <x v="6"/>
    <x v="776"/>
  </r>
  <r>
    <x v="328"/>
    <x v="56"/>
    <n v="62"/>
    <x v="2"/>
    <x v="937"/>
  </r>
  <r>
    <x v="328"/>
    <x v="56"/>
    <n v="62"/>
    <x v="4"/>
    <x v="766"/>
  </r>
  <r>
    <x v="328"/>
    <x v="56"/>
    <n v="62"/>
    <x v="5"/>
    <x v="4"/>
  </r>
  <r>
    <x v="328"/>
    <x v="56"/>
    <n v="62"/>
    <x v="6"/>
    <x v="5"/>
  </r>
  <r>
    <x v="329"/>
    <x v="4"/>
    <n v="52"/>
    <x v="0"/>
    <x v="938"/>
  </r>
  <r>
    <x v="329"/>
    <x v="4"/>
    <n v="52"/>
    <x v="1"/>
    <x v="6"/>
  </r>
  <r>
    <x v="329"/>
    <x v="4"/>
    <n v="52"/>
    <x v="2"/>
    <x v="31"/>
  </r>
  <r>
    <x v="329"/>
    <x v="4"/>
    <n v="52"/>
    <x v="3"/>
    <x v="32"/>
  </r>
  <r>
    <x v="329"/>
    <x v="4"/>
    <n v="52"/>
    <x v="4"/>
    <x v="939"/>
  </r>
  <r>
    <x v="329"/>
    <x v="4"/>
    <n v="52"/>
    <x v="7"/>
    <x v="89"/>
  </r>
  <r>
    <x v="329"/>
    <x v="4"/>
    <n v="52"/>
    <x v="8"/>
    <x v="41"/>
  </r>
  <r>
    <x v="329"/>
    <x v="4"/>
    <n v="52"/>
    <x v="5"/>
    <x v="4"/>
  </r>
  <r>
    <x v="329"/>
    <x v="4"/>
    <n v="52"/>
    <x v="6"/>
    <x v="5"/>
  </r>
  <r>
    <x v="330"/>
    <x v="52"/>
    <n v="30"/>
    <x v="0"/>
    <x v="940"/>
  </r>
  <r>
    <x v="330"/>
    <x v="52"/>
    <n v="30"/>
    <x v="1"/>
    <x v="6"/>
  </r>
  <r>
    <x v="330"/>
    <x v="52"/>
    <n v="30"/>
    <x v="2"/>
    <x v="224"/>
  </r>
  <r>
    <x v="330"/>
    <x v="52"/>
    <n v="30"/>
    <x v="3"/>
    <x v="6"/>
  </r>
  <r>
    <x v="330"/>
    <x v="52"/>
    <n v="30"/>
    <x v="4"/>
    <x v="941"/>
  </r>
  <r>
    <x v="330"/>
    <x v="52"/>
    <n v="30"/>
    <x v="7"/>
    <x v="10"/>
  </r>
  <r>
    <x v="330"/>
    <x v="52"/>
    <n v="30"/>
    <x v="8"/>
    <x v="6"/>
  </r>
  <r>
    <x v="330"/>
    <x v="52"/>
    <n v="30"/>
    <x v="5"/>
    <x v="4"/>
  </r>
  <r>
    <x v="330"/>
    <x v="52"/>
    <n v="30"/>
    <x v="6"/>
    <x v="212"/>
  </r>
  <r>
    <x v="331"/>
    <x v="39"/>
    <n v="13"/>
    <x v="0"/>
    <x v="942"/>
  </r>
  <r>
    <x v="331"/>
    <x v="39"/>
    <n v="13"/>
    <x v="1"/>
    <x v="6"/>
  </r>
  <r>
    <x v="331"/>
    <x v="39"/>
    <n v="13"/>
    <x v="2"/>
    <x v="224"/>
  </r>
  <r>
    <x v="331"/>
    <x v="39"/>
    <n v="13"/>
    <x v="3"/>
    <x v="6"/>
  </r>
  <r>
    <x v="331"/>
    <x v="39"/>
    <n v="13"/>
    <x v="4"/>
    <x v="943"/>
  </r>
  <r>
    <x v="331"/>
    <x v="39"/>
    <n v="13"/>
    <x v="7"/>
    <x v="10"/>
  </r>
  <r>
    <x v="331"/>
    <x v="39"/>
    <n v="13"/>
    <x v="8"/>
    <x v="6"/>
  </r>
  <r>
    <x v="331"/>
    <x v="39"/>
    <n v="13"/>
    <x v="5"/>
    <x v="4"/>
  </r>
  <r>
    <x v="331"/>
    <x v="39"/>
    <n v="13"/>
    <x v="6"/>
    <x v="212"/>
  </r>
  <r>
    <x v="332"/>
    <x v="7"/>
    <n v="21"/>
    <x v="0"/>
    <x v="944"/>
  </r>
  <r>
    <x v="332"/>
    <x v="7"/>
    <n v="21"/>
    <x v="1"/>
    <x v="945"/>
  </r>
  <r>
    <x v="332"/>
    <x v="7"/>
    <n v="21"/>
    <x v="2"/>
    <x v="240"/>
  </r>
  <r>
    <x v="332"/>
    <x v="7"/>
    <n v="21"/>
    <x v="3"/>
    <x v="307"/>
  </r>
  <r>
    <x v="332"/>
    <x v="7"/>
    <n v="21"/>
    <x v="4"/>
    <x v="946"/>
  </r>
  <r>
    <x v="332"/>
    <x v="7"/>
    <n v="21"/>
    <x v="5"/>
    <x v="4"/>
  </r>
  <r>
    <x v="332"/>
    <x v="7"/>
    <n v="21"/>
    <x v="6"/>
    <x v="5"/>
  </r>
  <r>
    <x v="333"/>
    <x v="7"/>
    <n v="21"/>
    <x v="4"/>
    <x v="885"/>
  </r>
  <r>
    <x v="334"/>
    <x v="4"/>
    <n v="52"/>
    <x v="0"/>
    <x v="6"/>
  </r>
  <r>
    <x v="334"/>
    <x v="4"/>
    <n v="52"/>
    <x v="1"/>
    <x v="6"/>
  </r>
  <r>
    <x v="334"/>
    <x v="4"/>
    <n v="52"/>
    <x v="2"/>
    <x v="227"/>
  </r>
  <r>
    <x v="334"/>
    <x v="4"/>
    <n v="52"/>
    <x v="3"/>
    <x v="6"/>
  </r>
  <r>
    <x v="334"/>
    <x v="4"/>
    <n v="52"/>
    <x v="4"/>
    <x v="947"/>
  </r>
  <r>
    <x v="334"/>
    <x v="4"/>
    <n v="52"/>
    <x v="7"/>
    <x v="76"/>
  </r>
  <r>
    <x v="334"/>
    <x v="4"/>
    <n v="52"/>
    <x v="8"/>
    <x v="6"/>
  </r>
  <r>
    <x v="334"/>
    <x v="4"/>
    <n v="52"/>
    <x v="5"/>
    <x v="318"/>
  </r>
  <r>
    <x v="334"/>
    <x v="4"/>
    <n v="52"/>
    <x v="6"/>
    <x v="212"/>
  </r>
  <r>
    <x v="335"/>
    <x v="13"/>
    <n v="41"/>
    <x v="2"/>
    <x v="79"/>
  </r>
  <r>
    <x v="335"/>
    <x v="13"/>
    <n v="41"/>
    <x v="4"/>
    <x v="948"/>
  </r>
  <r>
    <x v="335"/>
    <x v="13"/>
    <n v="41"/>
    <x v="5"/>
    <x v="4"/>
  </r>
  <r>
    <x v="335"/>
    <x v="13"/>
    <n v="41"/>
    <x v="6"/>
    <x v="5"/>
  </r>
  <r>
    <x v="336"/>
    <x v="56"/>
    <n v="62"/>
    <x v="2"/>
    <x v="949"/>
  </r>
  <r>
    <x v="336"/>
    <x v="56"/>
    <n v="62"/>
    <x v="3"/>
    <x v="950"/>
  </r>
  <r>
    <x v="336"/>
    <x v="56"/>
    <n v="62"/>
    <x v="4"/>
    <x v="951"/>
  </r>
  <r>
    <x v="336"/>
    <x v="56"/>
    <n v="62"/>
    <x v="5"/>
    <x v="4"/>
  </r>
  <r>
    <x v="336"/>
    <x v="56"/>
    <n v="62"/>
    <x v="6"/>
    <x v="5"/>
  </r>
  <r>
    <x v="337"/>
    <x v="5"/>
    <n v="44"/>
    <x v="0"/>
    <x v="6"/>
  </r>
  <r>
    <x v="337"/>
    <x v="5"/>
    <n v="44"/>
    <x v="1"/>
    <x v="952"/>
  </r>
  <r>
    <x v="337"/>
    <x v="5"/>
    <n v="44"/>
    <x v="2"/>
    <x v="6"/>
  </r>
  <r>
    <x v="337"/>
    <x v="5"/>
    <n v="44"/>
    <x v="3"/>
    <x v="6"/>
  </r>
  <r>
    <x v="337"/>
    <x v="5"/>
    <n v="44"/>
    <x v="4"/>
    <x v="140"/>
  </r>
  <r>
    <x v="337"/>
    <x v="5"/>
    <n v="44"/>
    <x v="7"/>
    <x v="34"/>
  </r>
  <r>
    <x v="337"/>
    <x v="5"/>
    <n v="44"/>
    <x v="8"/>
    <x v="37"/>
  </r>
  <r>
    <x v="337"/>
    <x v="5"/>
    <n v="44"/>
    <x v="5"/>
    <x v="4"/>
  </r>
  <r>
    <x v="337"/>
    <x v="5"/>
    <n v="44"/>
    <x v="9"/>
    <x v="6"/>
  </r>
  <r>
    <x v="337"/>
    <x v="5"/>
    <n v="44"/>
    <x v="10"/>
    <x v="6"/>
  </r>
  <r>
    <x v="337"/>
    <x v="9"/>
    <n v="26"/>
    <x v="0"/>
    <x v="953"/>
  </r>
  <r>
    <x v="337"/>
    <x v="9"/>
    <n v="26"/>
    <x v="1"/>
    <x v="954"/>
  </r>
  <r>
    <x v="337"/>
    <x v="9"/>
    <n v="26"/>
    <x v="2"/>
    <x v="955"/>
  </r>
  <r>
    <x v="337"/>
    <x v="9"/>
    <n v="26"/>
    <x v="3"/>
    <x v="373"/>
  </r>
  <r>
    <x v="337"/>
    <x v="9"/>
    <n v="26"/>
    <x v="4"/>
    <x v="140"/>
  </r>
  <r>
    <x v="337"/>
    <x v="9"/>
    <n v="26"/>
    <x v="5"/>
    <x v="4"/>
  </r>
  <r>
    <x v="337"/>
    <x v="9"/>
    <n v="26"/>
    <x v="6"/>
    <x v="5"/>
  </r>
  <r>
    <x v="338"/>
    <x v="42"/>
    <n v="27"/>
    <x v="0"/>
    <x v="956"/>
  </r>
  <r>
    <x v="338"/>
    <x v="42"/>
    <n v="27"/>
    <x v="1"/>
    <x v="957"/>
  </r>
  <r>
    <x v="338"/>
    <x v="42"/>
    <n v="27"/>
    <x v="2"/>
    <x v="958"/>
  </r>
  <r>
    <x v="338"/>
    <x v="42"/>
    <n v="27"/>
    <x v="3"/>
    <x v="661"/>
  </r>
  <r>
    <x v="338"/>
    <x v="42"/>
    <n v="27"/>
    <x v="4"/>
    <x v="959"/>
  </r>
  <r>
    <x v="338"/>
    <x v="42"/>
    <n v="27"/>
    <x v="7"/>
    <x v="40"/>
  </r>
  <r>
    <x v="338"/>
    <x v="42"/>
    <n v="27"/>
    <x v="8"/>
    <x v="474"/>
  </r>
  <r>
    <x v="338"/>
    <x v="42"/>
    <n v="27"/>
    <x v="5"/>
    <x v="4"/>
  </r>
  <r>
    <x v="338"/>
    <x v="42"/>
    <n v="27"/>
    <x v="6"/>
    <x v="5"/>
  </r>
  <r>
    <x v="338"/>
    <x v="42"/>
    <n v="27"/>
    <x v="9"/>
    <x v="6"/>
  </r>
  <r>
    <x v="338"/>
    <x v="42"/>
    <n v="27"/>
    <x v="10"/>
    <x v="6"/>
  </r>
  <r>
    <x v="339"/>
    <x v="62"/>
    <n v="29"/>
    <x v="0"/>
    <x v="960"/>
  </r>
  <r>
    <x v="339"/>
    <x v="62"/>
    <n v="29"/>
    <x v="1"/>
    <x v="6"/>
  </r>
  <r>
    <x v="339"/>
    <x v="62"/>
    <n v="29"/>
    <x v="2"/>
    <x v="72"/>
  </r>
  <r>
    <x v="339"/>
    <x v="62"/>
    <n v="29"/>
    <x v="3"/>
    <x v="961"/>
  </r>
  <r>
    <x v="339"/>
    <x v="62"/>
    <n v="29"/>
    <x v="4"/>
    <x v="962"/>
  </r>
  <r>
    <x v="339"/>
    <x v="62"/>
    <n v="29"/>
    <x v="7"/>
    <x v="69"/>
  </r>
  <r>
    <x v="339"/>
    <x v="62"/>
    <n v="29"/>
    <x v="8"/>
    <x v="961"/>
  </r>
  <r>
    <x v="339"/>
    <x v="62"/>
    <n v="29"/>
    <x v="5"/>
    <x v="12"/>
  </r>
  <r>
    <x v="339"/>
    <x v="62"/>
    <n v="29"/>
    <x v="6"/>
    <x v="641"/>
  </r>
  <r>
    <x v="339"/>
    <x v="62"/>
    <n v="29"/>
    <x v="0"/>
    <x v="963"/>
  </r>
  <r>
    <x v="339"/>
    <x v="62"/>
    <n v="29"/>
    <x v="1"/>
    <x v="6"/>
  </r>
  <r>
    <x v="339"/>
    <x v="62"/>
    <n v="29"/>
    <x v="2"/>
    <x v="964"/>
  </r>
  <r>
    <x v="339"/>
    <x v="62"/>
    <n v="29"/>
    <x v="3"/>
    <x v="88"/>
  </r>
  <r>
    <x v="339"/>
    <x v="62"/>
    <n v="29"/>
    <x v="4"/>
    <x v="965"/>
  </r>
  <r>
    <x v="339"/>
    <x v="62"/>
    <n v="29"/>
    <x v="7"/>
    <x v="76"/>
  </r>
  <r>
    <x v="339"/>
    <x v="62"/>
    <n v="29"/>
    <x v="8"/>
    <x v="88"/>
  </r>
  <r>
    <x v="339"/>
    <x v="62"/>
    <n v="29"/>
    <x v="5"/>
    <x v="12"/>
  </r>
  <r>
    <x v="339"/>
    <x v="62"/>
    <n v="29"/>
    <x v="6"/>
    <x v="641"/>
  </r>
  <r>
    <x v="340"/>
    <x v="62"/>
    <n v="29"/>
    <x v="0"/>
    <x v="966"/>
  </r>
  <r>
    <x v="340"/>
    <x v="62"/>
    <n v="29"/>
    <x v="1"/>
    <x v="6"/>
  </r>
  <r>
    <x v="340"/>
    <x v="62"/>
    <n v="29"/>
    <x v="2"/>
    <x v="72"/>
  </r>
  <r>
    <x v="340"/>
    <x v="62"/>
    <n v="29"/>
    <x v="3"/>
    <x v="967"/>
  </r>
  <r>
    <x v="340"/>
    <x v="62"/>
    <n v="29"/>
    <x v="4"/>
    <x v="962"/>
  </r>
  <r>
    <x v="340"/>
    <x v="62"/>
    <n v="29"/>
    <x v="7"/>
    <x v="69"/>
  </r>
  <r>
    <x v="340"/>
    <x v="62"/>
    <n v="29"/>
    <x v="8"/>
    <x v="11"/>
  </r>
  <r>
    <x v="340"/>
    <x v="62"/>
    <n v="29"/>
    <x v="5"/>
    <x v="146"/>
  </r>
  <r>
    <x v="340"/>
    <x v="62"/>
    <n v="29"/>
    <x v="9"/>
    <x v="6"/>
  </r>
  <r>
    <x v="340"/>
    <x v="62"/>
    <n v="29"/>
    <x v="10"/>
    <x v="6"/>
  </r>
  <r>
    <x v="340"/>
    <x v="62"/>
    <n v="29"/>
    <x v="0"/>
    <x v="968"/>
  </r>
  <r>
    <x v="340"/>
    <x v="62"/>
    <n v="29"/>
    <x v="1"/>
    <x v="6"/>
  </r>
  <r>
    <x v="340"/>
    <x v="62"/>
    <n v="29"/>
    <x v="2"/>
    <x v="72"/>
  </r>
  <r>
    <x v="340"/>
    <x v="62"/>
    <n v="29"/>
    <x v="3"/>
    <x v="969"/>
  </r>
  <r>
    <x v="340"/>
    <x v="62"/>
    <n v="29"/>
    <x v="4"/>
    <x v="962"/>
  </r>
  <r>
    <x v="340"/>
    <x v="62"/>
    <n v="29"/>
    <x v="7"/>
    <x v="69"/>
  </r>
  <r>
    <x v="340"/>
    <x v="62"/>
    <n v="29"/>
    <x v="8"/>
    <x v="11"/>
  </r>
  <r>
    <x v="340"/>
    <x v="62"/>
    <n v="29"/>
    <x v="5"/>
    <x v="146"/>
  </r>
  <r>
    <x v="340"/>
    <x v="62"/>
    <n v="29"/>
    <x v="9"/>
    <x v="6"/>
  </r>
  <r>
    <x v="340"/>
    <x v="62"/>
    <n v="29"/>
    <x v="10"/>
    <x v="6"/>
  </r>
  <r>
    <x v="341"/>
    <x v="62"/>
    <n v="29"/>
    <x v="0"/>
    <x v="970"/>
  </r>
  <r>
    <x v="341"/>
    <x v="62"/>
    <n v="29"/>
    <x v="1"/>
    <x v="6"/>
  </r>
  <r>
    <x v="341"/>
    <x v="62"/>
    <n v="29"/>
    <x v="2"/>
    <x v="300"/>
  </r>
  <r>
    <x v="341"/>
    <x v="62"/>
    <n v="29"/>
    <x v="3"/>
    <x v="971"/>
  </r>
  <r>
    <x v="341"/>
    <x v="62"/>
    <n v="29"/>
    <x v="4"/>
    <x v="972"/>
  </r>
  <r>
    <x v="341"/>
    <x v="62"/>
    <n v="29"/>
    <x v="7"/>
    <x v="69"/>
  </r>
  <r>
    <x v="341"/>
    <x v="62"/>
    <n v="29"/>
    <x v="8"/>
    <x v="11"/>
  </r>
  <r>
    <x v="341"/>
    <x v="62"/>
    <n v="29"/>
    <x v="5"/>
    <x v="12"/>
  </r>
  <r>
    <x v="341"/>
    <x v="62"/>
    <n v="29"/>
    <x v="9"/>
    <x v="6"/>
  </r>
  <r>
    <x v="341"/>
    <x v="62"/>
    <n v="29"/>
    <x v="10"/>
    <x v="6"/>
  </r>
  <r>
    <x v="342"/>
    <x v="23"/>
    <n v="7"/>
    <x v="0"/>
    <x v="973"/>
  </r>
  <r>
    <x v="342"/>
    <x v="23"/>
    <n v="7"/>
    <x v="1"/>
    <x v="974"/>
  </r>
  <r>
    <x v="342"/>
    <x v="23"/>
    <n v="7"/>
    <x v="2"/>
    <x v="153"/>
  </r>
  <r>
    <x v="342"/>
    <x v="23"/>
    <n v="7"/>
    <x v="4"/>
    <x v="975"/>
  </r>
  <r>
    <x v="342"/>
    <x v="23"/>
    <n v="7"/>
    <x v="5"/>
    <x v="4"/>
  </r>
  <r>
    <x v="342"/>
    <x v="23"/>
    <n v="7"/>
    <x v="6"/>
    <x v="5"/>
  </r>
  <r>
    <x v="343"/>
    <x v="15"/>
    <n v="8"/>
    <x v="0"/>
    <x v="976"/>
  </r>
  <r>
    <x v="343"/>
    <x v="15"/>
    <n v="8"/>
    <x v="1"/>
    <x v="977"/>
  </r>
  <r>
    <x v="343"/>
    <x v="15"/>
    <n v="8"/>
    <x v="2"/>
    <x v="31"/>
  </r>
  <r>
    <x v="343"/>
    <x v="15"/>
    <n v="8"/>
    <x v="3"/>
    <x v="878"/>
  </r>
  <r>
    <x v="343"/>
    <x v="15"/>
    <n v="8"/>
    <x v="4"/>
    <x v="978"/>
  </r>
  <r>
    <x v="343"/>
    <x v="15"/>
    <n v="8"/>
    <x v="5"/>
    <x v="4"/>
  </r>
  <r>
    <x v="343"/>
    <x v="15"/>
    <n v="8"/>
    <x v="6"/>
    <x v="5"/>
  </r>
  <r>
    <x v="344"/>
    <x v="0"/>
    <n v="45"/>
    <x v="2"/>
    <x v="979"/>
  </r>
  <r>
    <x v="344"/>
    <x v="0"/>
    <n v="45"/>
    <x v="3"/>
    <x v="249"/>
  </r>
  <r>
    <x v="344"/>
    <x v="0"/>
    <n v="45"/>
    <x v="4"/>
    <x v="980"/>
  </r>
  <r>
    <x v="344"/>
    <x v="0"/>
    <n v="45"/>
    <x v="5"/>
    <x v="4"/>
  </r>
  <r>
    <x v="344"/>
    <x v="0"/>
    <n v="45"/>
    <x v="6"/>
    <x v="5"/>
  </r>
  <r>
    <x v="345"/>
    <x v="12"/>
    <n v="36"/>
    <x v="0"/>
    <x v="981"/>
  </r>
  <r>
    <x v="345"/>
    <x v="12"/>
    <n v="36"/>
    <x v="1"/>
    <x v="6"/>
  </r>
  <r>
    <x v="345"/>
    <x v="12"/>
    <n v="36"/>
    <x v="2"/>
    <x v="72"/>
  </r>
  <r>
    <x v="345"/>
    <x v="12"/>
    <n v="36"/>
    <x v="3"/>
    <x v="515"/>
  </r>
  <r>
    <x v="345"/>
    <x v="12"/>
    <n v="36"/>
    <x v="4"/>
    <x v="982"/>
  </r>
  <r>
    <x v="345"/>
    <x v="12"/>
    <n v="36"/>
    <x v="7"/>
    <x v="10"/>
  </r>
  <r>
    <x v="345"/>
    <x v="12"/>
    <n v="36"/>
    <x v="8"/>
    <x v="161"/>
  </r>
  <r>
    <x v="345"/>
    <x v="12"/>
    <n v="36"/>
    <x v="5"/>
    <x v="12"/>
  </r>
  <r>
    <x v="345"/>
    <x v="12"/>
    <n v="36"/>
    <x v="9"/>
    <x v="6"/>
  </r>
  <r>
    <x v="345"/>
    <x v="12"/>
    <n v="36"/>
    <x v="10"/>
    <x v="6"/>
  </r>
  <r>
    <x v="346"/>
    <x v="12"/>
    <n v="36"/>
    <x v="0"/>
    <x v="983"/>
  </r>
  <r>
    <x v="346"/>
    <x v="12"/>
    <n v="36"/>
    <x v="1"/>
    <x v="6"/>
  </r>
  <r>
    <x v="346"/>
    <x v="12"/>
    <n v="36"/>
    <x v="2"/>
    <x v="72"/>
  </r>
  <r>
    <x v="346"/>
    <x v="12"/>
    <n v="36"/>
    <x v="3"/>
    <x v="88"/>
  </r>
  <r>
    <x v="346"/>
    <x v="12"/>
    <n v="36"/>
    <x v="4"/>
    <x v="73"/>
  </r>
  <r>
    <x v="346"/>
    <x v="12"/>
    <n v="36"/>
    <x v="7"/>
    <x v="69"/>
  </r>
  <r>
    <x v="346"/>
    <x v="12"/>
    <n v="36"/>
    <x v="8"/>
    <x v="11"/>
  </r>
  <r>
    <x v="346"/>
    <x v="12"/>
    <n v="36"/>
    <x v="5"/>
    <x v="12"/>
  </r>
  <r>
    <x v="346"/>
    <x v="12"/>
    <n v="36"/>
    <x v="9"/>
    <x v="6"/>
  </r>
  <r>
    <x v="346"/>
    <x v="12"/>
    <n v="36"/>
    <x v="10"/>
    <x v="6"/>
  </r>
  <r>
    <x v="347"/>
    <x v="12"/>
    <n v="36"/>
    <x v="0"/>
    <x v="984"/>
  </r>
  <r>
    <x v="347"/>
    <x v="12"/>
    <n v="36"/>
    <x v="1"/>
    <x v="6"/>
  </r>
  <r>
    <x v="347"/>
    <x v="12"/>
    <n v="36"/>
    <x v="2"/>
    <x v="72"/>
  </r>
  <r>
    <x v="347"/>
    <x v="12"/>
    <n v="36"/>
    <x v="3"/>
    <x v="837"/>
  </r>
  <r>
    <x v="347"/>
    <x v="12"/>
    <n v="36"/>
    <x v="4"/>
    <x v="982"/>
  </r>
  <r>
    <x v="347"/>
    <x v="12"/>
    <n v="36"/>
    <x v="7"/>
    <x v="10"/>
  </r>
  <r>
    <x v="347"/>
    <x v="12"/>
    <n v="36"/>
    <x v="8"/>
    <x v="161"/>
  </r>
  <r>
    <x v="347"/>
    <x v="12"/>
    <n v="36"/>
    <x v="5"/>
    <x v="12"/>
  </r>
  <r>
    <x v="347"/>
    <x v="12"/>
    <n v="36"/>
    <x v="9"/>
    <x v="6"/>
  </r>
  <r>
    <x v="347"/>
    <x v="12"/>
    <n v="36"/>
    <x v="10"/>
    <x v="6"/>
  </r>
  <r>
    <x v="348"/>
    <x v="58"/>
    <n v="56"/>
    <x v="0"/>
    <x v="985"/>
  </r>
  <r>
    <x v="348"/>
    <x v="58"/>
    <n v="56"/>
    <x v="1"/>
    <x v="986"/>
  </r>
  <r>
    <x v="348"/>
    <x v="58"/>
    <n v="56"/>
    <x v="2"/>
    <x v="44"/>
  </r>
  <r>
    <x v="348"/>
    <x v="58"/>
    <n v="56"/>
    <x v="3"/>
    <x v="2"/>
  </r>
  <r>
    <x v="348"/>
    <x v="58"/>
    <n v="56"/>
    <x v="4"/>
    <x v="987"/>
  </r>
  <r>
    <x v="348"/>
    <x v="58"/>
    <n v="56"/>
    <x v="5"/>
    <x v="4"/>
  </r>
  <r>
    <x v="348"/>
    <x v="58"/>
    <n v="56"/>
    <x v="6"/>
    <x v="5"/>
  </r>
  <r>
    <x v="349"/>
    <x v="3"/>
    <n v="3"/>
    <x v="2"/>
    <x v="988"/>
  </r>
  <r>
    <x v="349"/>
    <x v="3"/>
    <n v="3"/>
    <x v="4"/>
    <x v="989"/>
  </r>
  <r>
    <x v="349"/>
    <x v="3"/>
    <n v="3"/>
    <x v="5"/>
    <x v="4"/>
  </r>
  <r>
    <x v="349"/>
    <x v="3"/>
    <n v="3"/>
    <x v="6"/>
    <x v="5"/>
  </r>
  <r>
    <x v="350"/>
    <x v="30"/>
    <n v="15"/>
    <x v="0"/>
    <x v="990"/>
  </r>
  <r>
    <x v="350"/>
    <x v="30"/>
    <n v="15"/>
    <x v="1"/>
    <x v="991"/>
  </r>
  <r>
    <x v="350"/>
    <x v="30"/>
    <n v="15"/>
    <x v="2"/>
    <x v="16"/>
  </r>
  <r>
    <x v="350"/>
    <x v="30"/>
    <n v="15"/>
    <x v="3"/>
    <x v="80"/>
  </r>
  <r>
    <x v="350"/>
    <x v="30"/>
    <n v="15"/>
    <x v="4"/>
    <x v="992"/>
  </r>
  <r>
    <x v="350"/>
    <x v="30"/>
    <n v="15"/>
    <x v="5"/>
    <x v="4"/>
  </r>
  <r>
    <x v="350"/>
    <x v="30"/>
    <n v="15"/>
    <x v="6"/>
    <x v="5"/>
  </r>
  <r>
    <x v="351"/>
    <x v="22"/>
    <n v="71"/>
    <x v="0"/>
    <x v="6"/>
  </r>
  <r>
    <x v="351"/>
    <x v="22"/>
    <n v="71"/>
    <x v="1"/>
    <x v="993"/>
  </r>
  <r>
    <x v="351"/>
    <x v="22"/>
    <n v="71"/>
    <x v="2"/>
    <x v="105"/>
  </r>
  <r>
    <x v="351"/>
    <x v="22"/>
    <n v="71"/>
    <x v="3"/>
    <x v="6"/>
  </r>
  <r>
    <x v="351"/>
    <x v="22"/>
    <n v="71"/>
    <x v="4"/>
    <x v="994"/>
  </r>
  <r>
    <x v="351"/>
    <x v="22"/>
    <n v="71"/>
    <x v="7"/>
    <x v="76"/>
  </r>
  <r>
    <x v="351"/>
    <x v="22"/>
    <n v="71"/>
    <x v="8"/>
    <x v="11"/>
  </r>
  <r>
    <x v="351"/>
    <x v="22"/>
    <n v="71"/>
    <x v="5"/>
    <x v="12"/>
  </r>
  <r>
    <x v="351"/>
    <x v="22"/>
    <n v="71"/>
    <x v="9"/>
    <x v="6"/>
  </r>
  <r>
    <x v="351"/>
    <x v="22"/>
    <n v="71"/>
    <x v="10"/>
    <x v="6"/>
  </r>
  <r>
    <x v="352"/>
    <x v="42"/>
    <n v="27"/>
    <x v="0"/>
    <x v="995"/>
  </r>
  <r>
    <x v="352"/>
    <x v="42"/>
    <n v="27"/>
    <x v="1"/>
    <x v="6"/>
  </r>
  <r>
    <x v="352"/>
    <x v="42"/>
    <n v="27"/>
    <x v="2"/>
    <x v="472"/>
  </r>
  <r>
    <x v="352"/>
    <x v="42"/>
    <n v="27"/>
    <x v="3"/>
    <x v="6"/>
  </r>
  <r>
    <x v="352"/>
    <x v="42"/>
    <n v="27"/>
    <x v="4"/>
    <x v="996"/>
  </r>
  <r>
    <x v="352"/>
    <x v="42"/>
    <n v="27"/>
    <x v="7"/>
    <x v="10"/>
  </r>
  <r>
    <x v="352"/>
    <x v="42"/>
    <n v="27"/>
    <x v="8"/>
    <x v="474"/>
  </r>
  <r>
    <x v="352"/>
    <x v="42"/>
    <n v="27"/>
    <x v="5"/>
    <x v="4"/>
  </r>
  <r>
    <x v="352"/>
    <x v="42"/>
    <n v="27"/>
    <x v="9"/>
    <x v="6"/>
  </r>
  <r>
    <x v="352"/>
    <x v="42"/>
    <n v="27"/>
    <x v="10"/>
    <x v="6"/>
  </r>
  <r>
    <x v="353"/>
    <x v="17"/>
    <n v="55"/>
    <x v="0"/>
    <x v="997"/>
  </r>
  <r>
    <x v="353"/>
    <x v="17"/>
    <n v="55"/>
    <x v="1"/>
    <x v="998"/>
  </r>
  <r>
    <x v="353"/>
    <x v="17"/>
    <n v="55"/>
    <x v="2"/>
    <x v="999"/>
  </r>
  <r>
    <x v="353"/>
    <x v="17"/>
    <n v="55"/>
    <x v="3"/>
    <x v="277"/>
  </r>
  <r>
    <x v="353"/>
    <x v="17"/>
    <n v="55"/>
    <x v="4"/>
    <x v="1000"/>
  </r>
  <r>
    <x v="353"/>
    <x v="17"/>
    <n v="55"/>
    <x v="5"/>
    <x v="4"/>
  </r>
  <r>
    <x v="353"/>
    <x v="17"/>
    <n v="55"/>
    <x v="6"/>
    <x v="5"/>
  </r>
  <r>
    <x v="354"/>
    <x v="56"/>
    <n v="62"/>
    <x v="4"/>
    <x v="978"/>
  </r>
  <r>
    <x v="354"/>
    <x v="56"/>
    <n v="62"/>
    <x v="5"/>
    <x v="4"/>
  </r>
  <r>
    <x v="354"/>
    <x v="56"/>
    <n v="62"/>
    <x v="6"/>
    <x v="5"/>
  </r>
  <r>
    <x v="355"/>
    <x v="15"/>
    <n v="8"/>
    <x v="2"/>
    <x v="56"/>
  </r>
  <r>
    <x v="355"/>
    <x v="15"/>
    <n v="8"/>
    <x v="3"/>
    <x v="950"/>
  </r>
  <r>
    <x v="355"/>
    <x v="15"/>
    <n v="8"/>
    <x v="4"/>
    <x v="1001"/>
  </r>
  <r>
    <x v="355"/>
    <x v="15"/>
    <n v="8"/>
    <x v="5"/>
    <x v="4"/>
  </r>
  <r>
    <x v="355"/>
    <x v="15"/>
    <n v="8"/>
    <x v="6"/>
    <x v="5"/>
  </r>
  <r>
    <x v="356"/>
    <x v="13"/>
    <n v="41"/>
    <x v="0"/>
    <x v="1002"/>
  </r>
  <r>
    <x v="356"/>
    <x v="13"/>
    <n v="41"/>
    <x v="1"/>
    <x v="1003"/>
  </r>
  <r>
    <x v="356"/>
    <x v="13"/>
    <n v="41"/>
    <x v="2"/>
    <x v="694"/>
  </r>
  <r>
    <x v="356"/>
    <x v="13"/>
    <n v="41"/>
    <x v="3"/>
    <x v="1004"/>
  </r>
  <r>
    <x v="356"/>
    <x v="13"/>
    <n v="41"/>
    <x v="4"/>
    <x v="1005"/>
  </r>
  <r>
    <x v="356"/>
    <x v="13"/>
    <n v="41"/>
    <x v="7"/>
    <x v="118"/>
  </r>
  <r>
    <x v="356"/>
    <x v="13"/>
    <n v="41"/>
    <x v="8"/>
    <x v="176"/>
  </r>
  <r>
    <x v="356"/>
    <x v="13"/>
    <n v="41"/>
    <x v="5"/>
    <x v="12"/>
  </r>
  <r>
    <x v="356"/>
    <x v="13"/>
    <n v="41"/>
    <x v="6"/>
    <x v="5"/>
  </r>
  <r>
    <x v="356"/>
    <x v="13"/>
    <n v="41"/>
    <x v="9"/>
    <x v="6"/>
  </r>
  <r>
    <x v="356"/>
    <x v="13"/>
    <n v="41"/>
    <x v="10"/>
    <x v="6"/>
  </r>
  <r>
    <x v="357"/>
    <x v="63"/>
    <n v="50"/>
    <x v="0"/>
    <x v="6"/>
  </r>
  <r>
    <x v="357"/>
    <x v="63"/>
    <n v="50"/>
    <x v="1"/>
    <x v="1006"/>
  </r>
  <r>
    <x v="357"/>
    <x v="63"/>
    <n v="50"/>
    <x v="2"/>
    <x v="1007"/>
  </r>
  <r>
    <x v="357"/>
    <x v="63"/>
    <n v="50"/>
    <x v="3"/>
    <x v="6"/>
  </r>
  <r>
    <x v="357"/>
    <x v="63"/>
    <n v="50"/>
    <x v="4"/>
    <x v="1008"/>
  </r>
  <r>
    <x v="357"/>
    <x v="63"/>
    <n v="50"/>
    <x v="7"/>
    <x v="76"/>
  </r>
  <r>
    <x v="357"/>
    <x v="63"/>
    <n v="50"/>
    <x v="8"/>
    <x v="161"/>
  </r>
  <r>
    <x v="357"/>
    <x v="63"/>
    <n v="50"/>
    <x v="5"/>
    <x v="1009"/>
  </r>
  <r>
    <x v="357"/>
    <x v="63"/>
    <n v="50"/>
    <x v="6"/>
    <x v="13"/>
  </r>
  <r>
    <x v="357"/>
    <x v="63"/>
    <n v="50"/>
    <x v="9"/>
    <x v="6"/>
  </r>
  <r>
    <x v="357"/>
    <x v="63"/>
    <n v="50"/>
    <x v="10"/>
    <x v="6"/>
  </r>
  <r>
    <x v="358"/>
    <x v="0"/>
    <n v="45"/>
    <x v="0"/>
    <x v="1010"/>
  </r>
  <r>
    <x v="358"/>
    <x v="0"/>
    <n v="45"/>
    <x v="1"/>
    <x v="1011"/>
  </r>
  <r>
    <x v="358"/>
    <x v="0"/>
    <n v="45"/>
    <x v="2"/>
    <x v="16"/>
  </r>
  <r>
    <x v="358"/>
    <x v="0"/>
    <n v="45"/>
    <x v="4"/>
    <x v="634"/>
  </r>
  <r>
    <x v="358"/>
    <x v="0"/>
    <n v="45"/>
    <x v="5"/>
    <x v="4"/>
  </r>
  <r>
    <x v="358"/>
    <x v="0"/>
    <n v="45"/>
    <x v="6"/>
    <x v="5"/>
  </r>
  <r>
    <x v="359"/>
    <x v="14"/>
    <n v="40"/>
    <x v="0"/>
    <x v="1012"/>
  </r>
  <r>
    <x v="359"/>
    <x v="14"/>
    <n v="40"/>
    <x v="1"/>
    <x v="1013"/>
  </r>
  <r>
    <x v="359"/>
    <x v="14"/>
    <n v="40"/>
    <x v="2"/>
    <x v="1014"/>
  </r>
  <r>
    <x v="359"/>
    <x v="14"/>
    <n v="40"/>
    <x v="3"/>
    <x v="134"/>
  </r>
  <r>
    <x v="359"/>
    <x v="14"/>
    <n v="40"/>
    <x v="4"/>
    <x v="1015"/>
  </r>
  <r>
    <x v="359"/>
    <x v="14"/>
    <n v="40"/>
    <x v="7"/>
    <x v="6"/>
  </r>
  <r>
    <x v="359"/>
    <x v="14"/>
    <n v="40"/>
    <x v="8"/>
    <x v="90"/>
  </r>
  <r>
    <x v="359"/>
    <x v="14"/>
    <n v="40"/>
    <x v="5"/>
    <x v="4"/>
  </r>
  <r>
    <x v="359"/>
    <x v="14"/>
    <n v="40"/>
    <x v="6"/>
    <x v="1016"/>
  </r>
  <r>
    <x v="359"/>
    <x v="14"/>
    <n v="40"/>
    <x v="9"/>
    <x v="171"/>
  </r>
  <r>
    <x v="359"/>
    <x v="14"/>
    <n v="40"/>
    <x v="10"/>
    <x v="172"/>
  </r>
  <r>
    <x v="360"/>
    <x v="9"/>
    <n v="26"/>
    <x v="0"/>
    <x v="1017"/>
  </r>
  <r>
    <x v="360"/>
    <x v="9"/>
    <n v="26"/>
    <x v="1"/>
    <x v="1018"/>
  </r>
  <r>
    <x v="360"/>
    <x v="9"/>
    <n v="26"/>
    <x v="2"/>
    <x v="1019"/>
  </r>
  <r>
    <x v="360"/>
    <x v="9"/>
    <n v="26"/>
    <x v="3"/>
    <x v="259"/>
  </r>
  <r>
    <x v="360"/>
    <x v="9"/>
    <n v="26"/>
    <x v="4"/>
    <x v="1020"/>
  </r>
  <r>
    <x v="360"/>
    <x v="9"/>
    <n v="26"/>
    <x v="5"/>
    <x v="4"/>
  </r>
  <r>
    <x v="360"/>
    <x v="9"/>
    <n v="26"/>
    <x v="6"/>
    <x v="5"/>
  </r>
  <r>
    <x v="360"/>
    <x v="27"/>
    <n v="54"/>
    <x v="0"/>
    <x v="1021"/>
  </r>
  <r>
    <x v="360"/>
    <x v="27"/>
    <n v="54"/>
    <x v="2"/>
    <x v="563"/>
  </r>
  <r>
    <x v="360"/>
    <x v="27"/>
    <n v="54"/>
    <x v="4"/>
    <x v="1022"/>
  </r>
  <r>
    <x v="360"/>
    <x v="27"/>
    <n v="54"/>
    <x v="5"/>
    <x v="4"/>
  </r>
  <r>
    <x v="360"/>
    <x v="27"/>
    <n v="54"/>
    <x v="6"/>
    <x v="5"/>
  </r>
  <r>
    <x v="361"/>
    <x v="0"/>
    <n v="45"/>
    <x v="2"/>
    <x v="1023"/>
  </r>
  <r>
    <x v="361"/>
    <x v="0"/>
    <n v="45"/>
    <x v="5"/>
    <x v="4"/>
  </r>
  <r>
    <x v="361"/>
    <x v="0"/>
    <n v="45"/>
    <x v="6"/>
    <x v="5"/>
  </r>
  <r>
    <x v="362"/>
    <x v="4"/>
    <n v="52"/>
    <x v="2"/>
    <x v="31"/>
  </r>
  <r>
    <x v="362"/>
    <x v="4"/>
    <n v="52"/>
    <x v="3"/>
    <x v="1024"/>
  </r>
  <r>
    <x v="362"/>
    <x v="4"/>
    <n v="52"/>
    <x v="4"/>
    <x v="1025"/>
  </r>
  <r>
    <x v="362"/>
    <x v="4"/>
    <n v="52"/>
    <x v="5"/>
    <x v="4"/>
  </r>
  <r>
    <x v="362"/>
    <x v="4"/>
    <n v="52"/>
    <x v="6"/>
    <x v="5"/>
  </r>
  <r>
    <x v="363"/>
    <x v="57"/>
    <n v="59"/>
    <x v="0"/>
    <x v="1026"/>
  </r>
  <r>
    <x v="363"/>
    <x v="57"/>
    <n v="59"/>
    <x v="1"/>
    <x v="1027"/>
  </r>
  <r>
    <x v="363"/>
    <x v="57"/>
    <n v="59"/>
    <x v="2"/>
    <x v="105"/>
  </r>
  <r>
    <x v="363"/>
    <x v="57"/>
    <n v="59"/>
    <x v="3"/>
    <x v="368"/>
  </r>
  <r>
    <x v="363"/>
    <x v="57"/>
    <n v="59"/>
    <x v="4"/>
    <x v="1028"/>
  </r>
  <r>
    <x v="363"/>
    <x v="57"/>
    <n v="59"/>
    <x v="5"/>
    <x v="4"/>
  </r>
  <r>
    <x v="363"/>
    <x v="57"/>
    <n v="59"/>
    <x v="6"/>
    <x v="5"/>
  </r>
  <r>
    <x v="364"/>
    <x v="21"/>
    <n v="48"/>
    <x v="0"/>
    <x v="1029"/>
  </r>
  <r>
    <x v="364"/>
    <x v="21"/>
    <n v="48"/>
    <x v="1"/>
    <x v="6"/>
  </r>
  <r>
    <x v="364"/>
    <x v="21"/>
    <n v="48"/>
    <x v="2"/>
    <x v="1030"/>
  </r>
  <r>
    <x v="364"/>
    <x v="21"/>
    <n v="48"/>
    <x v="3"/>
    <x v="32"/>
  </r>
  <r>
    <x v="364"/>
    <x v="21"/>
    <n v="48"/>
    <x v="4"/>
    <x v="1031"/>
  </r>
  <r>
    <x v="364"/>
    <x v="21"/>
    <n v="48"/>
    <x v="7"/>
    <x v="101"/>
  </r>
  <r>
    <x v="364"/>
    <x v="21"/>
    <n v="48"/>
    <x v="8"/>
    <x v="680"/>
  </r>
  <r>
    <x v="364"/>
    <x v="21"/>
    <n v="48"/>
    <x v="5"/>
    <x v="4"/>
  </r>
  <r>
    <x v="364"/>
    <x v="21"/>
    <n v="48"/>
    <x v="9"/>
    <x v="6"/>
  </r>
  <r>
    <x v="364"/>
    <x v="21"/>
    <n v="48"/>
    <x v="10"/>
    <x v="6"/>
  </r>
  <r>
    <x v="365"/>
    <x v="44"/>
    <n v="67"/>
    <x v="2"/>
    <x v="448"/>
  </r>
  <r>
    <x v="365"/>
    <x v="44"/>
    <n v="67"/>
    <x v="4"/>
    <x v="1032"/>
  </r>
  <r>
    <x v="365"/>
    <x v="44"/>
    <n v="67"/>
    <x v="5"/>
    <x v="4"/>
  </r>
  <r>
    <x v="365"/>
    <x v="44"/>
    <n v="67"/>
    <x v="6"/>
    <x v="5"/>
  </r>
  <r>
    <x v="366"/>
    <x v="4"/>
    <n v="52"/>
    <x v="0"/>
    <x v="1033"/>
  </r>
  <r>
    <x v="366"/>
    <x v="4"/>
    <n v="52"/>
    <x v="1"/>
    <x v="1034"/>
  </r>
  <r>
    <x v="366"/>
    <x v="4"/>
    <n v="52"/>
    <x v="2"/>
    <x v="79"/>
  </r>
  <r>
    <x v="366"/>
    <x v="4"/>
    <n v="52"/>
    <x v="3"/>
    <x v="1035"/>
  </r>
  <r>
    <x v="366"/>
    <x v="4"/>
    <n v="52"/>
    <x v="4"/>
    <x v="1036"/>
  </r>
  <r>
    <x v="366"/>
    <x v="4"/>
    <n v="52"/>
    <x v="7"/>
    <x v="6"/>
  </r>
  <r>
    <x v="366"/>
    <x v="4"/>
    <n v="52"/>
    <x v="8"/>
    <x v="41"/>
  </r>
  <r>
    <x v="366"/>
    <x v="4"/>
    <n v="52"/>
    <x v="5"/>
    <x v="4"/>
  </r>
  <r>
    <x v="366"/>
    <x v="4"/>
    <n v="52"/>
    <x v="6"/>
    <x v="5"/>
  </r>
  <r>
    <x v="366"/>
    <x v="4"/>
    <n v="52"/>
    <x v="9"/>
    <x v="6"/>
  </r>
  <r>
    <x v="366"/>
    <x v="4"/>
    <n v="52"/>
    <x v="10"/>
    <x v="6"/>
  </r>
  <r>
    <x v="367"/>
    <x v="5"/>
    <n v="44"/>
    <x v="0"/>
    <x v="6"/>
  </r>
  <r>
    <x v="367"/>
    <x v="5"/>
    <n v="44"/>
    <x v="1"/>
    <x v="6"/>
  </r>
  <r>
    <x v="367"/>
    <x v="5"/>
    <n v="44"/>
    <x v="2"/>
    <x v="6"/>
  </r>
  <r>
    <x v="367"/>
    <x v="5"/>
    <n v="44"/>
    <x v="3"/>
    <x v="6"/>
  </r>
  <r>
    <x v="367"/>
    <x v="5"/>
    <n v="44"/>
    <x v="4"/>
    <x v="289"/>
  </r>
  <r>
    <x v="367"/>
    <x v="5"/>
    <n v="44"/>
    <x v="7"/>
    <x v="387"/>
  </r>
  <r>
    <x v="367"/>
    <x v="5"/>
    <n v="44"/>
    <x v="8"/>
    <x v="37"/>
  </r>
  <r>
    <x v="367"/>
    <x v="5"/>
    <n v="44"/>
    <x v="5"/>
    <x v="4"/>
  </r>
  <r>
    <x v="367"/>
    <x v="5"/>
    <n v="44"/>
    <x v="9"/>
    <x v="6"/>
  </r>
  <r>
    <x v="367"/>
    <x v="5"/>
    <n v="44"/>
    <x v="10"/>
    <x v="6"/>
  </r>
  <r>
    <x v="368"/>
    <x v="57"/>
    <n v="59"/>
    <x v="2"/>
    <x v="240"/>
  </r>
  <r>
    <x v="368"/>
    <x v="57"/>
    <n v="59"/>
    <x v="4"/>
    <x v="1037"/>
  </r>
  <r>
    <x v="368"/>
    <x v="57"/>
    <n v="59"/>
    <x v="5"/>
    <x v="4"/>
  </r>
  <r>
    <x v="368"/>
    <x v="57"/>
    <n v="59"/>
    <x v="6"/>
    <x v="5"/>
  </r>
  <r>
    <x v="369"/>
    <x v="31"/>
    <n v="32"/>
    <x v="1"/>
    <x v="1038"/>
  </r>
  <r>
    <x v="369"/>
    <x v="31"/>
    <n v="32"/>
    <x v="4"/>
    <x v="1039"/>
  </r>
  <r>
    <x v="369"/>
    <x v="31"/>
    <n v="32"/>
    <x v="5"/>
    <x v="4"/>
  </r>
  <r>
    <x v="369"/>
    <x v="31"/>
    <n v="32"/>
    <x v="6"/>
    <x v="5"/>
  </r>
  <r>
    <x v="370"/>
    <x v="31"/>
    <n v="32"/>
    <x v="2"/>
    <x v="448"/>
  </r>
  <r>
    <x v="370"/>
    <x v="31"/>
    <n v="32"/>
    <x v="4"/>
    <x v="1040"/>
  </r>
  <r>
    <x v="370"/>
    <x v="31"/>
    <n v="32"/>
    <x v="5"/>
    <x v="4"/>
  </r>
  <r>
    <x v="370"/>
    <x v="31"/>
    <n v="32"/>
    <x v="6"/>
    <x v="5"/>
  </r>
  <r>
    <x v="371"/>
    <x v="31"/>
    <n v="32"/>
    <x v="4"/>
    <x v="1041"/>
  </r>
  <r>
    <x v="371"/>
    <x v="31"/>
    <n v="32"/>
    <x v="5"/>
    <x v="12"/>
  </r>
  <r>
    <x v="371"/>
    <x v="31"/>
    <n v="32"/>
    <x v="6"/>
    <x v="5"/>
  </r>
  <r>
    <x v="372"/>
    <x v="0"/>
    <n v="45"/>
    <x v="2"/>
    <x v="448"/>
  </r>
  <r>
    <x v="372"/>
    <x v="0"/>
    <n v="45"/>
    <x v="4"/>
    <x v="1042"/>
  </r>
  <r>
    <x v="372"/>
    <x v="0"/>
    <n v="45"/>
    <x v="5"/>
    <x v="4"/>
  </r>
  <r>
    <x v="372"/>
    <x v="0"/>
    <n v="45"/>
    <x v="6"/>
    <x v="5"/>
  </r>
  <r>
    <x v="373"/>
    <x v="57"/>
    <n v="59"/>
    <x v="0"/>
    <x v="1043"/>
  </r>
  <r>
    <x v="373"/>
    <x v="57"/>
    <n v="59"/>
    <x v="1"/>
    <x v="1044"/>
  </r>
  <r>
    <x v="373"/>
    <x v="57"/>
    <n v="59"/>
    <x v="2"/>
    <x v="16"/>
  </r>
  <r>
    <x v="373"/>
    <x v="57"/>
    <n v="59"/>
    <x v="4"/>
    <x v="488"/>
  </r>
  <r>
    <x v="373"/>
    <x v="57"/>
    <n v="59"/>
    <x v="5"/>
    <x v="4"/>
  </r>
  <r>
    <x v="373"/>
    <x v="57"/>
    <n v="59"/>
    <x v="6"/>
    <x v="5"/>
  </r>
  <r>
    <x v="374"/>
    <x v="5"/>
    <n v="44"/>
    <x v="0"/>
    <x v="6"/>
  </r>
  <r>
    <x v="374"/>
    <x v="5"/>
    <n v="44"/>
    <x v="1"/>
    <x v="6"/>
  </r>
  <r>
    <x v="374"/>
    <x v="5"/>
    <n v="44"/>
    <x v="2"/>
    <x v="6"/>
  </r>
  <r>
    <x v="374"/>
    <x v="5"/>
    <n v="44"/>
    <x v="3"/>
    <x v="6"/>
  </r>
  <r>
    <x v="374"/>
    <x v="5"/>
    <n v="44"/>
    <x v="4"/>
    <x v="1045"/>
  </r>
  <r>
    <x v="374"/>
    <x v="5"/>
    <n v="44"/>
    <x v="7"/>
    <x v="76"/>
  </r>
  <r>
    <x v="374"/>
    <x v="5"/>
    <n v="44"/>
    <x v="8"/>
    <x v="37"/>
  </r>
  <r>
    <x v="374"/>
    <x v="5"/>
    <n v="44"/>
    <x v="5"/>
    <x v="4"/>
  </r>
  <r>
    <x v="374"/>
    <x v="5"/>
    <n v="44"/>
    <x v="9"/>
    <x v="6"/>
  </r>
  <r>
    <x v="374"/>
    <x v="5"/>
    <n v="44"/>
    <x v="10"/>
    <x v="6"/>
  </r>
  <r>
    <x v="374"/>
    <x v="5"/>
    <n v="44"/>
    <x v="0"/>
    <x v="1046"/>
  </r>
  <r>
    <x v="374"/>
    <x v="5"/>
    <n v="44"/>
    <x v="1"/>
    <x v="6"/>
  </r>
  <r>
    <x v="374"/>
    <x v="5"/>
    <n v="44"/>
    <x v="2"/>
    <x v="210"/>
  </r>
  <r>
    <x v="374"/>
    <x v="5"/>
    <n v="44"/>
    <x v="3"/>
    <x v="6"/>
  </r>
  <r>
    <x v="374"/>
    <x v="5"/>
    <n v="44"/>
    <x v="4"/>
    <x v="1047"/>
  </r>
  <r>
    <x v="374"/>
    <x v="5"/>
    <n v="44"/>
    <x v="7"/>
    <x v="76"/>
  </r>
  <r>
    <x v="374"/>
    <x v="5"/>
    <n v="44"/>
    <x v="8"/>
    <x v="6"/>
  </r>
  <r>
    <x v="374"/>
    <x v="5"/>
    <n v="44"/>
    <x v="5"/>
    <x v="318"/>
  </r>
  <r>
    <x v="374"/>
    <x v="5"/>
    <n v="44"/>
    <x v="6"/>
    <x v="212"/>
  </r>
  <r>
    <x v="374"/>
    <x v="5"/>
    <n v="44"/>
    <x v="0"/>
    <x v="1048"/>
  </r>
  <r>
    <x v="374"/>
    <x v="5"/>
    <n v="44"/>
    <x v="1"/>
    <x v="1049"/>
  </r>
  <r>
    <x v="374"/>
    <x v="5"/>
    <n v="44"/>
    <x v="2"/>
    <x v="105"/>
  </r>
  <r>
    <x v="374"/>
    <x v="5"/>
    <n v="44"/>
    <x v="3"/>
    <x v="661"/>
  </r>
  <r>
    <x v="374"/>
    <x v="5"/>
    <n v="44"/>
    <x v="5"/>
    <x v="4"/>
  </r>
  <r>
    <x v="374"/>
    <x v="5"/>
    <n v="44"/>
    <x v="6"/>
    <x v="577"/>
  </r>
  <r>
    <x v="374"/>
    <x v="5"/>
    <n v="44"/>
    <x v="9"/>
    <x v="13"/>
  </r>
  <r>
    <x v="374"/>
    <x v="5"/>
    <n v="44"/>
    <x v="10"/>
    <x v="92"/>
  </r>
  <r>
    <x v="375"/>
    <x v="28"/>
    <n v="34"/>
    <x v="0"/>
    <x v="1050"/>
  </r>
  <r>
    <x v="375"/>
    <x v="28"/>
    <n v="34"/>
    <x v="1"/>
    <x v="6"/>
  </r>
  <r>
    <x v="375"/>
    <x v="28"/>
    <n v="34"/>
    <x v="2"/>
    <x v="143"/>
  </r>
  <r>
    <x v="375"/>
    <x v="28"/>
    <n v="34"/>
    <x v="3"/>
    <x v="32"/>
  </r>
  <r>
    <x v="375"/>
    <x v="28"/>
    <n v="34"/>
    <x v="4"/>
    <x v="182"/>
  </r>
  <r>
    <x v="375"/>
    <x v="28"/>
    <n v="34"/>
    <x v="7"/>
    <x v="76"/>
  </r>
  <r>
    <x v="375"/>
    <x v="28"/>
    <n v="34"/>
    <x v="8"/>
    <x v="41"/>
  </r>
  <r>
    <x v="375"/>
    <x v="28"/>
    <n v="34"/>
    <x v="5"/>
    <x v="4"/>
  </r>
  <r>
    <x v="375"/>
    <x v="28"/>
    <n v="34"/>
    <x v="9"/>
    <x v="6"/>
  </r>
  <r>
    <x v="375"/>
    <x v="28"/>
    <n v="34"/>
    <x v="10"/>
    <x v="6"/>
  </r>
  <r>
    <x v="376"/>
    <x v="25"/>
    <n v="75"/>
    <x v="0"/>
    <x v="1051"/>
  </r>
  <r>
    <x v="376"/>
    <x v="25"/>
    <n v="75"/>
    <x v="1"/>
    <x v="6"/>
  </r>
  <r>
    <x v="376"/>
    <x v="25"/>
    <n v="75"/>
    <x v="2"/>
    <x v="72"/>
  </r>
  <r>
    <x v="376"/>
    <x v="25"/>
    <n v="75"/>
    <x v="3"/>
    <x v="778"/>
  </r>
  <r>
    <x v="376"/>
    <x v="25"/>
    <n v="75"/>
    <x v="4"/>
    <x v="1052"/>
  </r>
  <r>
    <x v="376"/>
    <x v="25"/>
    <n v="75"/>
    <x v="7"/>
    <x v="10"/>
  </r>
  <r>
    <x v="376"/>
    <x v="25"/>
    <n v="75"/>
    <x v="8"/>
    <x v="11"/>
  </r>
  <r>
    <x v="376"/>
    <x v="25"/>
    <n v="75"/>
    <x v="5"/>
    <x v="12"/>
  </r>
  <r>
    <x v="376"/>
    <x v="25"/>
    <n v="75"/>
    <x v="6"/>
    <x v="13"/>
  </r>
  <r>
    <x v="376"/>
    <x v="25"/>
    <n v="75"/>
    <x v="9"/>
    <x v="6"/>
  </r>
  <r>
    <x v="376"/>
    <x v="25"/>
    <n v="75"/>
    <x v="10"/>
    <x v="6"/>
  </r>
  <r>
    <x v="377"/>
    <x v="4"/>
    <n v="52"/>
    <x v="0"/>
    <x v="1053"/>
  </r>
  <r>
    <x v="377"/>
    <x v="4"/>
    <n v="52"/>
    <x v="1"/>
    <x v="1054"/>
  </r>
  <r>
    <x v="377"/>
    <x v="4"/>
    <n v="52"/>
    <x v="2"/>
    <x v="559"/>
  </r>
  <r>
    <x v="377"/>
    <x v="4"/>
    <n v="52"/>
    <x v="3"/>
    <x v="619"/>
  </r>
  <r>
    <x v="377"/>
    <x v="4"/>
    <n v="52"/>
    <x v="4"/>
    <x v="197"/>
  </r>
  <r>
    <x v="377"/>
    <x v="4"/>
    <n v="52"/>
    <x v="7"/>
    <x v="6"/>
  </r>
  <r>
    <x v="377"/>
    <x v="4"/>
    <n v="52"/>
    <x v="8"/>
    <x v="41"/>
  </r>
  <r>
    <x v="377"/>
    <x v="4"/>
    <n v="52"/>
    <x v="5"/>
    <x v="4"/>
  </r>
  <r>
    <x v="377"/>
    <x v="4"/>
    <n v="52"/>
    <x v="6"/>
    <x v="5"/>
  </r>
  <r>
    <x v="377"/>
    <x v="4"/>
    <n v="52"/>
    <x v="9"/>
    <x v="6"/>
  </r>
  <r>
    <x v="377"/>
    <x v="4"/>
    <n v="52"/>
    <x v="10"/>
    <x v="6"/>
  </r>
  <r>
    <x v="378"/>
    <x v="33"/>
    <n v="72"/>
    <x v="1"/>
    <x v="1055"/>
  </r>
  <r>
    <x v="378"/>
    <x v="33"/>
    <n v="72"/>
    <x v="2"/>
    <x v="105"/>
  </r>
  <r>
    <x v="378"/>
    <x v="33"/>
    <n v="72"/>
    <x v="4"/>
    <x v="106"/>
  </r>
  <r>
    <x v="378"/>
    <x v="33"/>
    <n v="72"/>
    <x v="5"/>
    <x v="4"/>
  </r>
  <r>
    <x v="378"/>
    <x v="33"/>
    <n v="72"/>
    <x v="6"/>
    <x v="5"/>
  </r>
  <r>
    <x v="379"/>
    <x v="12"/>
    <n v="36"/>
    <x v="0"/>
    <x v="1056"/>
  </r>
  <r>
    <x v="379"/>
    <x v="12"/>
    <n v="36"/>
    <x v="1"/>
    <x v="1057"/>
  </r>
  <r>
    <x v="379"/>
    <x v="12"/>
    <n v="36"/>
    <x v="2"/>
    <x v="300"/>
  </r>
  <r>
    <x v="379"/>
    <x v="12"/>
    <n v="36"/>
    <x v="3"/>
    <x v="88"/>
  </r>
  <r>
    <x v="379"/>
    <x v="12"/>
    <n v="36"/>
    <x v="4"/>
    <x v="1058"/>
  </r>
  <r>
    <x v="379"/>
    <x v="12"/>
    <n v="36"/>
    <x v="7"/>
    <x v="10"/>
  </r>
  <r>
    <x v="379"/>
    <x v="12"/>
    <n v="36"/>
    <x v="8"/>
    <x v="1059"/>
  </r>
  <r>
    <x v="379"/>
    <x v="12"/>
    <n v="36"/>
    <x v="5"/>
    <x v="4"/>
  </r>
  <r>
    <x v="379"/>
    <x v="12"/>
    <n v="36"/>
    <x v="9"/>
    <x v="6"/>
  </r>
  <r>
    <x v="379"/>
    <x v="12"/>
    <n v="36"/>
    <x v="10"/>
    <x v="6"/>
  </r>
  <r>
    <x v="380"/>
    <x v="44"/>
    <n v="67"/>
    <x v="2"/>
    <x v="448"/>
  </r>
  <r>
    <x v="380"/>
    <x v="44"/>
    <n v="67"/>
    <x v="4"/>
    <x v="1060"/>
  </r>
  <r>
    <x v="380"/>
    <x v="44"/>
    <n v="67"/>
    <x v="5"/>
    <x v="4"/>
  </r>
  <r>
    <x v="380"/>
    <x v="44"/>
    <n v="67"/>
    <x v="6"/>
    <x v="5"/>
  </r>
  <r>
    <x v="381"/>
    <x v="15"/>
    <n v="8"/>
    <x v="0"/>
    <x v="1061"/>
  </r>
  <r>
    <x v="381"/>
    <x v="15"/>
    <n v="8"/>
    <x v="2"/>
    <x v="1062"/>
  </r>
  <r>
    <x v="381"/>
    <x v="15"/>
    <n v="8"/>
    <x v="4"/>
    <x v="1063"/>
  </r>
  <r>
    <x v="381"/>
    <x v="15"/>
    <n v="8"/>
    <x v="5"/>
    <x v="4"/>
  </r>
  <r>
    <x v="381"/>
    <x v="15"/>
    <n v="8"/>
    <x v="6"/>
    <x v="5"/>
  </r>
  <r>
    <x v="382"/>
    <x v="56"/>
    <n v="62"/>
    <x v="2"/>
    <x v="240"/>
  </r>
  <r>
    <x v="382"/>
    <x v="56"/>
    <n v="62"/>
    <x v="4"/>
    <x v="766"/>
  </r>
  <r>
    <x v="382"/>
    <x v="56"/>
    <n v="62"/>
    <x v="5"/>
    <x v="4"/>
  </r>
  <r>
    <x v="382"/>
    <x v="56"/>
    <n v="62"/>
    <x v="6"/>
    <x v="5"/>
  </r>
  <r>
    <x v="383"/>
    <x v="8"/>
    <n v="64"/>
    <x v="0"/>
    <x v="1064"/>
  </r>
  <r>
    <x v="383"/>
    <x v="8"/>
    <n v="64"/>
    <x v="1"/>
    <x v="1065"/>
  </r>
  <r>
    <x v="383"/>
    <x v="8"/>
    <n v="64"/>
    <x v="2"/>
    <x v="122"/>
  </r>
  <r>
    <x v="383"/>
    <x v="8"/>
    <n v="64"/>
    <x v="3"/>
    <x v="96"/>
  </r>
  <r>
    <x v="383"/>
    <x v="8"/>
    <n v="64"/>
    <x v="4"/>
    <x v="1066"/>
  </r>
  <r>
    <x v="383"/>
    <x v="8"/>
    <n v="64"/>
    <x v="5"/>
    <x v="4"/>
  </r>
  <r>
    <x v="383"/>
    <x v="8"/>
    <n v="64"/>
    <x v="6"/>
    <x v="5"/>
  </r>
  <r>
    <x v="384"/>
    <x v="64"/>
    <n v="66"/>
    <x v="0"/>
    <x v="1064"/>
  </r>
  <r>
    <x v="384"/>
    <x v="64"/>
    <n v="66"/>
    <x v="1"/>
    <x v="1065"/>
  </r>
  <r>
    <x v="384"/>
    <x v="64"/>
    <n v="66"/>
    <x v="2"/>
    <x v="439"/>
  </r>
  <r>
    <x v="384"/>
    <x v="64"/>
    <n v="66"/>
    <x v="3"/>
    <x v="96"/>
  </r>
  <r>
    <x v="384"/>
    <x v="64"/>
    <n v="66"/>
    <x v="4"/>
    <x v="1066"/>
  </r>
  <r>
    <x v="384"/>
    <x v="64"/>
    <n v="66"/>
    <x v="5"/>
    <x v="4"/>
  </r>
  <r>
    <x v="384"/>
    <x v="64"/>
    <n v="66"/>
    <x v="6"/>
    <x v="5"/>
  </r>
  <r>
    <x v="385"/>
    <x v="11"/>
    <n v="47"/>
    <x v="0"/>
    <x v="1067"/>
  </r>
  <r>
    <x v="385"/>
    <x v="11"/>
    <n v="47"/>
    <x v="1"/>
    <x v="6"/>
  </r>
  <r>
    <x v="385"/>
    <x v="11"/>
    <n v="47"/>
    <x v="2"/>
    <x v="159"/>
  </r>
  <r>
    <x v="385"/>
    <x v="11"/>
    <n v="47"/>
    <x v="3"/>
    <x v="639"/>
  </r>
  <r>
    <x v="385"/>
    <x v="11"/>
    <n v="47"/>
    <x v="4"/>
    <x v="1068"/>
  </r>
  <r>
    <x v="385"/>
    <x v="11"/>
    <n v="47"/>
    <x v="7"/>
    <x v="69"/>
  </r>
  <r>
    <x v="385"/>
    <x v="11"/>
    <n v="47"/>
    <x v="8"/>
    <x v="11"/>
  </r>
  <r>
    <x v="385"/>
    <x v="11"/>
    <n v="47"/>
    <x v="5"/>
    <x v="4"/>
  </r>
  <r>
    <x v="385"/>
    <x v="11"/>
    <n v="47"/>
    <x v="6"/>
    <x v="13"/>
  </r>
  <r>
    <x v="385"/>
    <x v="11"/>
    <n v="47"/>
    <x v="9"/>
    <x v="6"/>
  </r>
  <r>
    <x v="385"/>
    <x v="11"/>
    <n v="47"/>
    <x v="10"/>
    <x v="6"/>
  </r>
  <r>
    <x v="386"/>
    <x v="25"/>
    <n v="75"/>
    <x v="0"/>
    <x v="1069"/>
  </r>
  <r>
    <x v="386"/>
    <x v="25"/>
    <n v="75"/>
    <x v="1"/>
    <x v="6"/>
  </r>
  <r>
    <x v="386"/>
    <x v="25"/>
    <n v="75"/>
    <x v="2"/>
    <x v="72"/>
  </r>
  <r>
    <x v="386"/>
    <x v="25"/>
    <n v="75"/>
    <x v="3"/>
    <x v="6"/>
  </r>
  <r>
    <x v="386"/>
    <x v="25"/>
    <n v="75"/>
    <x v="4"/>
    <x v="1070"/>
  </r>
  <r>
    <x v="386"/>
    <x v="25"/>
    <n v="75"/>
    <x v="7"/>
    <x v="10"/>
  </r>
  <r>
    <x v="386"/>
    <x v="25"/>
    <n v="75"/>
    <x v="8"/>
    <x v="161"/>
  </r>
  <r>
    <x v="386"/>
    <x v="25"/>
    <n v="75"/>
    <x v="5"/>
    <x v="12"/>
  </r>
  <r>
    <x v="386"/>
    <x v="25"/>
    <n v="75"/>
    <x v="6"/>
    <x v="13"/>
  </r>
  <r>
    <x v="386"/>
    <x v="25"/>
    <n v="75"/>
    <x v="9"/>
    <x v="6"/>
  </r>
  <r>
    <x v="386"/>
    <x v="25"/>
    <n v="75"/>
    <x v="10"/>
    <x v="6"/>
  </r>
  <r>
    <x v="387"/>
    <x v="10"/>
    <n v="14"/>
    <x v="2"/>
    <x v="1071"/>
  </r>
  <r>
    <x v="387"/>
    <x v="10"/>
    <n v="14"/>
    <x v="4"/>
    <x v="1072"/>
  </r>
  <r>
    <x v="387"/>
    <x v="10"/>
    <n v="14"/>
    <x v="5"/>
    <x v="4"/>
  </r>
  <r>
    <x v="387"/>
    <x v="10"/>
    <n v="14"/>
    <x v="6"/>
    <x v="5"/>
  </r>
  <r>
    <x v="388"/>
    <x v="4"/>
    <n v="52"/>
    <x v="2"/>
    <x v="56"/>
  </r>
  <r>
    <x v="388"/>
    <x v="4"/>
    <n v="52"/>
    <x v="5"/>
    <x v="4"/>
  </r>
  <r>
    <x v="388"/>
    <x v="4"/>
    <n v="52"/>
    <x v="6"/>
    <x v="5"/>
  </r>
  <r>
    <x v="389"/>
    <x v="4"/>
    <n v="52"/>
    <x v="4"/>
    <x v="1073"/>
  </r>
  <r>
    <x v="390"/>
    <x v="5"/>
    <n v="44"/>
    <x v="0"/>
    <x v="6"/>
  </r>
  <r>
    <x v="390"/>
    <x v="5"/>
    <n v="44"/>
    <x v="1"/>
    <x v="6"/>
  </r>
  <r>
    <x v="390"/>
    <x v="5"/>
    <n v="44"/>
    <x v="2"/>
    <x v="1074"/>
  </r>
  <r>
    <x v="390"/>
    <x v="5"/>
    <n v="44"/>
    <x v="3"/>
    <x v="6"/>
  </r>
  <r>
    <x v="390"/>
    <x v="5"/>
    <n v="44"/>
    <x v="4"/>
    <x v="51"/>
  </r>
  <r>
    <x v="390"/>
    <x v="5"/>
    <n v="44"/>
    <x v="7"/>
    <x v="76"/>
  </r>
  <r>
    <x v="390"/>
    <x v="5"/>
    <n v="44"/>
    <x v="8"/>
    <x v="6"/>
  </r>
  <r>
    <x v="390"/>
    <x v="5"/>
    <n v="44"/>
    <x v="5"/>
    <x v="4"/>
  </r>
  <r>
    <x v="390"/>
    <x v="5"/>
    <n v="44"/>
    <x v="6"/>
    <x v="212"/>
  </r>
  <r>
    <x v="391"/>
    <x v="4"/>
    <n v="52"/>
    <x v="2"/>
    <x v="1075"/>
  </r>
  <r>
    <x v="391"/>
    <x v="4"/>
    <n v="52"/>
    <x v="4"/>
    <x v="1076"/>
  </r>
  <r>
    <x v="391"/>
    <x v="4"/>
    <n v="52"/>
    <x v="5"/>
    <x v="4"/>
  </r>
  <r>
    <x v="391"/>
    <x v="4"/>
    <n v="52"/>
    <x v="6"/>
    <x v="5"/>
  </r>
  <r>
    <x v="392"/>
    <x v="44"/>
    <n v="67"/>
    <x v="0"/>
    <x v="1077"/>
  </r>
  <r>
    <x v="392"/>
    <x v="44"/>
    <n v="67"/>
    <x v="1"/>
    <x v="1078"/>
  </r>
  <r>
    <x v="392"/>
    <x v="44"/>
    <n v="67"/>
    <x v="2"/>
    <x v="105"/>
  </r>
  <r>
    <x v="392"/>
    <x v="44"/>
    <n v="67"/>
    <x v="3"/>
    <x v="1079"/>
  </r>
  <r>
    <x v="392"/>
    <x v="44"/>
    <n v="67"/>
    <x v="4"/>
    <x v="349"/>
  </r>
  <r>
    <x v="392"/>
    <x v="44"/>
    <n v="67"/>
    <x v="5"/>
    <x v="4"/>
  </r>
  <r>
    <x v="392"/>
    <x v="44"/>
    <n v="67"/>
    <x v="6"/>
    <x v="5"/>
  </r>
  <r>
    <x v="393"/>
    <x v="4"/>
    <n v="52"/>
    <x v="0"/>
    <x v="1080"/>
  </r>
  <r>
    <x v="393"/>
    <x v="4"/>
    <n v="52"/>
    <x v="1"/>
    <x v="1081"/>
  </r>
  <r>
    <x v="393"/>
    <x v="4"/>
    <n v="52"/>
    <x v="2"/>
    <x v="205"/>
  </r>
  <r>
    <x v="393"/>
    <x v="4"/>
    <n v="52"/>
    <x v="3"/>
    <x v="313"/>
  </r>
  <r>
    <x v="393"/>
    <x v="4"/>
    <n v="52"/>
    <x v="4"/>
    <x v="1082"/>
  </r>
  <r>
    <x v="393"/>
    <x v="4"/>
    <n v="52"/>
    <x v="7"/>
    <x v="76"/>
  </r>
  <r>
    <x v="393"/>
    <x v="4"/>
    <n v="52"/>
    <x v="8"/>
    <x v="41"/>
  </r>
  <r>
    <x v="393"/>
    <x v="4"/>
    <n v="52"/>
    <x v="5"/>
    <x v="4"/>
  </r>
  <r>
    <x v="393"/>
    <x v="4"/>
    <n v="52"/>
    <x v="6"/>
    <x v="5"/>
  </r>
  <r>
    <x v="393"/>
    <x v="4"/>
    <n v="52"/>
    <x v="9"/>
    <x v="6"/>
  </r>
  <r>
    <x v="393"/>
    <x v="4"/>
    <n v="52"/>
    <x v="10"/>
    <x v="6"/>
  </r>
  <r>
    <x v="394"/>
    <x v="4"/>
    <n v="52"/>
    <x v="0"/>
    <x v="1083"/>
  </r>
  <r>
    <x v="394"/>
    <x v="4"/>
    <n v="52"/>
    <x v="1"/>
    <x v="6"/>
  </r>
  <r>
    <x v="394"/>
    <x v="4"/>
    <n v="52"/>
    <x v="2"/>
    <x v="31"/>
  </r>
  <r>
    <x v="394"/>
    <x v="4"/>
    <n v="52"/>
    <x v="3"/>
    <x v="32"/>
  </r>
  <r>
    <x v="394"/>
    <x v="4"/>
    <n v="52"/>
    <x v="4"/>
    <x v="1084"/>
  </r>
  <r>
    <x v="394"/>
    <x v="4"/>
    <n v="52"/>
    <x v="7"/>
    <x v="10"/>
  </r>
  <r>
    <x v="394"/>
    <x v="4"/>
    <n v="52"/>
    <x v="8"/>
    <x v="41"/>
  </r>
  <r>
    <x v="394"/>
    <x v="4"/>
    <n v="52"/>
    <x v="5"/>
    <x v="4"/>
  </r>
  <r>
    <x v="394"/>
    <x v="4"/>
    <n v="52"/>
    <x v="6"/>
    <x v="5"/>
  </r>
  <r>
    <x v="395"/>
    <x v="5"/>
    <n v="44"/>
    <x v="0"/>
    <x v="6"/>
  </r>
  <r>
    <x v="395"/>
    <x v="5"/>
    <n v="44"/>
    <x v="1"/>
    <x v="6"/>
  </r>
  <r>
    <x v="395"/>
    <x v="5"/>
    <n v="44"/>
    <x v="2"/>
    <x v="6"/>
  </r>
  <r>
    <x v="395"/>
    <x v="5"/>
    <n v="44"/>
    <x v="3"/>
    <x v="6"/>
  </r>
  <r>
    <x v="395"/>
    <x v="5"/>
    <n v="44"/>
    <x v="4"/>
    <x v="1085"/>
  </r>
  <r>
    <x v="395"/>
    <x v="5"/>
    <n v="44"/>
    <x v="7"/>
    <x v="76"/>
  </r>
  <r>
    <x v="395"/>
    <x v="5"/>
    <n v="44"/>
    <x v="8"/>
    <x v="37"/>
  </r>
  <r>
    <x v="395"/>
    <x v="5"/>
    <n v="44"/>
    <x v="5"/>
    <x v="4"/>
  </r>
  <r>
    <x v="395"/>
    <x v="5"/>
    <n v="44"/>
    <x v="9"/>
    <x v="6"/>
  </r>
  <r>
    <x v="395"/>
    <x v="5"/>
    <n v="44"/>
    <x v="10"/>
    <x v="6"/>
  </r>
  <r>
    <x v="396"/>
    <x v="4"/>
    <n v="52"/>
    <x v="0"/>
    <x v="1086"/>
  </r>
  <r>
    <x v="396"/>
    <x v="4"/>
    <n v="52"/>
    <x v="1"/>
    <x v="1087"/>
  </r>
  <r>
    <x v="396"/>
    <x v="4"/>
    <n v="52"/>
    <x v="2"/>
    <x v="541"/>
  </r>
  <r>
    <x v="396"/>
    <x v="4"/>
    <n v="52"/>
    <x v="3"/>
    <x v="667"/>
  </r>
  <r>
    <x v="396"/>
    <x v="4"/>
    <n v="52"/>
    <x v="4"/>
    <x v="459"/>
  </r>
  <r>
    <x v="396"/>
    <x v="4"/>
    <n v="52"/>
    <x v="5"/>
    <x v="4"/>
  </r>
  <r>
    <x v="396"/>
    <x v="4"/>
    <n v="52"/>
    <x v="6"/>
    <x v="5"/>
  </r>
  <r>
    <x v="397"/>
    <x v="22"/>
    <n v="71"/>
    <x v="0"/>
    <x v="6"/>
  </r>
  <r>
    <x v="397"/>
    <x v="22"/>
    <n v="71"/>
    <x v="1"/>
    <x v="6"/>
  </r>
  <r>
    <x v="397"/>
    <x v="22"/>
    <n v="71"/>
    <x v="3"/>
    <x v="6"/>
  </r>
  <r>
    <x v="397"/>
    <x v="22"/>
    <n v="71"/>
    <x v="4"/>
    <x v="1088"/>
  </r>
  <r>
    <x v="397"/>
    <x v="22"/>
    <n v="71"/>
    <x v="8"/>
    <x v="6"/>
  </r>
  <r>
    <x v="397"/>
    <x v="22"/>
    <n v="71"/>
    <x v="5"/>
    <x v="146"/>
  </r>
  <r>
    <x v="397"/>
    <x v="22"/>
    <n v="71"/>
    <x v="6"/>
    <x v="212"/>
  </r>
  <r>
    <x v="397"/>
    <x v="17"/>
    <n v="55"/>
    <x v="0"/>
    <x v="1089"/>
  </r>
  <r>
    <x v="397"/>
    <x v="17"/>
    <n v="55"/>
    <x v="1"/>
    <x v="1090"/>
  </r>
  <r>
    <x v="397"/>
    <x v="17"/>
    <n v="55"/>
    <x v="2"/>
    <x v="79"/>
  </r>
  <r>
    <x v="397"/>
    <x v="17"/>
    <n v="55"/>
    <x v="3"/>
    <x v="80"/>
  </r>
  <r>
    <x v="397"/>
    <x v="17"/>
    <n v="55"/>
    <x v="4"/>
    <x v="1088"/>
  </r>
  <r>
    <x v="397"/>
    <x v="17"/>
    <n v="55"/>
    <x v="5"/>
    <x v="4"/>
  </r>
  <r>
    <x v="397"/>
    <x v="17"/>
    <n v="55"/>
    <x v="6"/>
    <x v="5"/>
  </r>
  <r>
    <x v="398"/>
    <x v="4"/>
    <n v="52"/>
    <x v="1"/>
    <x v="1091"/>
  </r>
  <r>
    <x v="398"/>
    <x v="4"/>
    <n v="52"/>
    <x v="2"/>
    <x v="16"/>
  </r>
  <r>
    <x v="398"/>
    <x v="4"/>
    <n v="52"/>
    <x v="4"/>
    <x v="1092"/>
  </r>
  <r>
    <x v="398"/>
    <x v="4"/>
    <n v="52"/>
    <x v="5"/>
    <x v="19"/>
  </r>
  <r>
    <x v="398"/>
    <x v="4"/>
    <n v="52"/>
    <x v="6"/>
    <x v="1093"/>
  </r>
  <r>
    <x v="399"/>
    <x v="10"/>
    <n v="14"/>
    <x v="0"/>
    <x v="1094"/>
  </r>
  <r>
    <x v="399"/>
    <x v="10"/>
    <n v="14"/>
    <x v="1"/>
    <x v="1095"/>
  </r>
  <r>
    <x v="399"/>
    <x v="10"/>
    <n v="14"/>
    <x v="2"/>
    <x v="1096"/>
  </r>
  <r>
    <x v="399"/>
    <x v="10"/>
    <n v="14"/>
    <x v="4"/>
    <x v="1097"/>
  </r>
  <r>
    <x v="399"/>
    <x v="10"/>
    <n v="14"/>
    <x v="5"/>
    <x v="4"/>
  </r>
  <r>
    <x v="399"/>
    <x v="10"/>
    <n v="14"/>
    <x v="6"/>
    <x v="5"/>
  </r>
  <r>
    <x v="400"/>
    <x v="5"/>
    <n v="44"/>
    <x v="0"/>
    <x v="6"/>
  </r>
  <r>
    <x v="400"/>
    <x v="5"/>
    <n v="44"/>
    <x v="1"/>
    <x v="6"/>
  </r>
  <r>
    <x v="400"/>
    <x v="5"/>
    <n v="44"/>
    <x v="2"/>
    <x v="6"/>
  </r>
  <r>
    <x v="400"/>
    <x v="5"/>
    <n v="44"/>
    <x v="3"/>
    <x v="6"/>
  </r>
  <r>
    <x v="400"/>
    <x v="5"/>
    <n v="44"/>
    <x v="4"/>
    <x v="289"/>
  </r>
  <r>
    <x v="400"/>
    <x v="5"/>
    <n v="44"/>
    <x v="7"/>
    <x v="387"/>
  </r>
  <r>
    <x v="400"/>
    <x v="5"/>
    <n v="44"/>
    <x v="8"/>
    <x v="37"/>
  </r>
  <r>
    <x v="400"/>
    <x v="5"/>
    <n v="44"/>
    <x v="5"/>
    <x v="4"/>
  </r>
  <r>
    <x v="400"/>
    <x v="5"/>
    <n v="44"/>
    <x v="9"/>
    <x v="6"/>
  </r>
  <r>
    <x v="400"/>
    <x v="5"/>
    <n v="44"/>
    <x v="10"/>
    <x v="6"/>
  </r>
  <r>
    <x v="401"/>
    <x v="7"/>
    <n v="21"/>
    <x v="0"/>
    <x v="1098"/>
  </r>
  <r>
    <x v="401"/>
    <x v="7"/>
    <n v="21"/>
    <x v="1"/>
    <x v="1099"/>
  </r>
  <r>
    <x v="401"/>
    <x v="7"/>
    <n v="21"/>
    <x v="2"/>
    <x v="44"/>
  </r>
  <r>
    <x v="401"/>
    <x v="7"/>
    <n v="21"/>
    <x v="3"/>
    <x v="326"/>
  </r>
  <r>
    <x v="401"/>
    <x v="7"/>
    <n v="21"/>
    <x v="4"/>
    <x v="289"/>
  </r>
  <r>
    <x v="401"/>
    <x v="7"/>
    <n v="21"/>
    <x v="5"/>
    <x v="4"/>
  </r>
  <r>
    <x v="401"/>
    <x v="7"/>
    <n v="21"/>
    <x v="6"/>
    <x v="5"/>
  </r>
  <r>
    <x v="402"/>
    <x v="43"/>
    <n v="11"/>
    <x v="0"/>
    <x v="1100"/>
  </r>
  <r>
    <x v="402"/>
    <x v="43"/>
    <n v="11"/>
    <x v="1"/>
    <x v="1101"/>
  </r>
  <r>
    <x v="402"/>
    <x v="43"/>
    <n v="11"/>
    <x v="2"/>
    <x v="235"/>
  </r>
  <r>
    <x v="402"/>
    <x v="43"/>
    <n v="11"/>
    <x v="3"/>
    <x v="1102"/>
  </r>
  <r>
    <x v="402"/>
    <x v="43"/>
    <n v="11"/>
    <x v="4"/>
    <x v="1103"/>
  </r>
  <r>
    <x v="402"/>
    <x v="43"/>
    <n v="11"/>
    <x v="5"/>
    <x v="4"/>
  </r>
  <r>
    <x v="402"/>
    <x v="43"/>
    <n v="11"/>
    <x v="6"/>
    <x v="5"/>
  </r>
  <r>
    <x v="403"/>
    <x v="4"/>
    <n v="52"/>
    <x v="0"/>
    <x v="1104"/>
  </r>
  <r>
    <x v="403"/>
    <x v="4"/>
    <n v="52"/>
    <x v="1"/>
    <x v="6"/>
  </r>
  <r>
    <x v="403"/>
    <x v="4"/>
    <n v="52"/>
    <x v="2"/>
    <x v="1105"/>
  </r>
  <r>
    <x v="403"/>
    <x v="4"/>
    <n v="52"/>
    <x v="3"/>
    <x v="32"/>
  </r>
  <r>
    <x v="403"/>
    <x v="4"/>
    <n v="52"/>
    <x v="4"/>
    <x v="1106"/>
  </r>
  <r>
    <x v="403"/>
    <x v="4"/>
    <n v="52"/>
    <x v="7"/>
    <x v="10"/>
  </r>
  <r>
    <x v="403"/>
    <x v="4"/>
    <n v="52"/>
    <x v="8"/>
    <x v="41"/>
  </r>
  <r>
    <x v="403"/>
    <x v="4"/>
    <n v="52"/>
    <x v="5"/>
    <x v="4"/>
  </r>
  <r>
    <x v="403"/>
    <x v="4"/>
    <n v="52"/>
    <x v="9"/>
    <x v="6"/>
  </r>
  <r>
    <x v="403"/>
    <x v="4"/>
    <n v="52"/>
    <x v="10"/>
    <x v="6"/>
  </r>
  <r>
    <x v="403"/>
    <x v="4"/>
    <n v="52"/>
    <x v="0"/>
    <x v="1107"/>
  </r>
  <r>
    <x v="403"/>
    <x v="4"/>
    <n v="52"/>
    <x v="1"/>
    <x v="6"/>
  </r>
  <r>
    <x v="403"/>
    <x v="4"/>
    <n v="52"/>
    <x v="2"/>
    <x v="31"/>
  </r>
  <r>
    <x v="403"/>
    <x v="4"/>
    <n v="52"/>
    <x v="3"/>
    <x v="32"/>
  </r>
  <r>
    <x v="403"/>
    <x v="4"/>
    <n v="52"/>
    <x v="4"/>
    <x v="1106"/>
  </r>
  <r>
    <x v="403"/>
    <x v="4"/>
    <n v="52"/>
    <x v="7"/>
    <x v="10"/>
  </r>
  <r>
    <x v="403"/>
    <x v="4"/>
    <n v="52"/>
    <x v="8"/>
    <x v="41"/>
  </r>
  <r>
    <x v="403"/>
    <x v="4"/>
    <n v="52"/>
    <x v="5"/>
    <x v="4"/>
  </r>
  <r>
    <x v="403"/>
    <x v="4"/>
    <n v="52"/>
    <x v="6"/>
    <x v="5"/>
  </r>
  <r>
    <x v="404"/>
    <x v="22"/>
    <n v="71"/>
    <x v="0"/>
    <x v="1108"/>
  </r>
  <r>
    <x v="404"/>
    <x v="22"/>
    <n v="71"/>
    <x v="1"/>
    <x v="1109"/>
  </r>
  <r>
    <x v="404"/>
    <x v="22"/>
    <n v="71"/>
    <x v="2"/>
    <x v="325"/>
  </r>
  <r>
    <x v="404"/>
    <x v="22"/>
    <n v="71"/>
    <x v="3"/>
    <x v="137"/>
  </r>
  <r>
    <x v="404"/>
    <x v="22"/>
    <n v="71"/>
    <x v="4"/>
    <x v="1110"/>
  </r>
  <r>
    <x v="404"/>
    <x v="22"/>
    <n v="71"/>
    <x v="7"/>
    <x v="40"/>
  </r>
  <r>
    <x v="404"/>
    <x v="22"/>
    <n v="71"/>
    <x v="8"/>
    <x v="1111"/>
  </r>
  <r>
    <x v="404"/>
    <x v="22"/>
    <n v="71"/>
    <x v="5"/>
    <x v="12"/>
  </r>
  <r>
    <x v="404"/>
    <x v="22"/>
    <n v="71"/>
    <x v="6"/>
    <x v="1093"/>
  </r>
  <r>
    <x v="404"/>
    <x v="22"/>
    <n v="71"/>
    <x v="9"/>
    <x v="1112"/>
  </r>
  <r>
    <x v="404"/>
    <x v="22"/>
    <n v="71"/>
    <x v="10"/>
    <x v="172"/>
  </r>
  <r>
    <x v="405"/>
    <x v="4"/>
    <n v="52"/>
    <x v="0"/>
    <x v="6"/>
  </r>
  <r>
    <x v="405"/>
    <x v="4"/>
    <n v="52"/>
    <x v="1"/>
    <x v="1113"/>
  </r>
  <r>
    <x v="405"/>
    <x v="4"/>
    <n v="52"/>
    <x v="2"/>
    <x v="79"/>
  </r>
  <r>
    <x v="405"/>
    <x v="4"/>
    <n v="52"/>
    <x v="3"/>
    <x v="1114"/>
  </r>
  <r>
    <x v="405"/>
    <x v="4"/>
    <n v="52"/>
    <x v="4"/>
    <x v="1115"/>
  </r>
  <r>
    <x v="405"/>
    <x v="4"/>
    <n v="52"/>
    <x v="7"/>
    <x v="76"/>
  </r>
  <r>
    <x v="405"/>
    <x v="4"/>
    <n v="52"/>
    <x v="8"/>
    <x v="1116"/>
  </r>
  <r>
    <x v="405"/>
    <x v="4"/>
    <n v="52"/>
    <x v="5"/>
    <x v="4"/>
  </r>
  <r>
    <x v="405"/>
    <x v="4"/>
    <n v="52"/>
    <x v="9"/>
    <x v="91"/>
  </r>
  <r>
    <x v="405"/>
    <x v="4"/>
    <n v="52"/>
    <x v="10"/>
    <x v="92"/>
  </r>
  <r>
    <x v="405"/>
    <x v="0"/>
    <n v="45"/>
    <x v="2"/>
    <x v="79"/>
  </r>
  <r>
    <x v="405"/>
    <x v="0"/>
    <n v="45"/>
    <x v="4"/>
    <x v="1117"/>
  </r>
  <r>
    <x v="405"/>
    <x v="0"/>
    <n v="45"/>
    <x v="5"/>
    <x v="4"/>
  </r>
  <r>
    <x v="405"/>
    <x v="0"/>
    <n v="45"/>
    <x v="6"/>
    <x v="5"/>
  </r>
  <r>
    <x v="406"/>
    <x v="0"/>
    <n v="45"/>
    <x v="0"/>
    <x v="1118"/>
  </r>
  <r>
    <x v="406"/>
    <x v="0"/>
    <n v="45"/>
    <x v="1"/>
    <x v="1119"/>
  </r>
  <r>
    <x v="406"/>
    <x v="0"/>
    <n v="45"/>
    <x v="2"/>
    <x v="1120"/>
  </r>
  <r>
    <x v="406"/>
    <x v="0"/>
    <n v="45"/>
    <x v="3"/>
    <x v="220"/>
  </r>
  <r>
    <x v="406"/>
    <x v="0"/>
    <n v="45"/>
    <x v="4"/>
    <x v="1121"/>
  </r>
  <r>
    <x v="406"/>
    <x v="0"/>
    <n v="45"/>
    <x v="5"/>
    <x v="4"/>
  </r>
  <r>
    <x v="406"/>
    <x v="0"/>
    <n v="45"/>
    <x v="6"/>
    <x v="5"/>
  </r>
  <r>
    <x v="407"/>
    <x v="5"/>
    <n v="44"/>
    <x v="0"/>
    <x v="6"/>
  </r>
  <r>
    <x v="407"/>
    <x v="5"/>
    <n v="44"/>
    <x v="1"/>
    <x v="6"/>
  </r>
  <r>
    <x v="407"/>
    <x v="5"/>
    <n v="44"/>
    <x v="2"/>
    <x v="6"/>
  </r>
  <r>
    <x v="407"/>
    <x v="5"/>
    <n v="44"/>
    <x v="3"/>
    <x v="6"/>
  </r>
  <r>
    <x v="407"/>
    <x v="5"/>
    <n v="44"/>
    <x v="4"/>
    <x v="1122"/>
  </r>
  <r>
    <x v="407"/>
    <x v="5"/>
    <n v="44"/>
    <x v="7"/>
    <x v="76"/>
  </r>
  <r>
    <x v="407"/>
    <x v="5"/>
    <n v="44"/>
    <x v="8"/>
    <x v="37"/>
  </r>
  <r>
    <x v="407"/>
    <x v="5"/>
    <n v="44"/>
    <x v="5"/>
    <x v="4"/>
  </r>
  <r>
    <x v="407"/>
    <x v="5"/>
    <n v="44"/>
    <x v="9"/>
    <x v="6"/>
  </r>
  <r>
    <x v="407"/>
    <x v="5"/>
    <n v="44"/>
    <x v="10"/>
    <x v="6"/>
  </r>
  <r>
    <x v="408"/>
    <x v="9"/>
    <n v="26"/>
    <x v="0"/>
    <x v="1123"/>
  </r>
  <r>
    <x v="408"/>
    <x v="9"/>
    <n v="26"/>
    <x v="1"/>
    <x v="1124"/>
  </r>
  <r>
    <x v="408"/>
    <x v="9"/>
    <n v="26"/>
    <x v="2"/>
    <x v="79"/>
  </r>
  <r>
    <x v="408"/>
    <x v="9"/>
    <n v="26"/>
    <x v="3"/>
    <x v="80"/>
  </r>
  <r>
    <x v="408"/>
    <x v="9"/>
    <n v="26"/>
    <x v="4"/>
    <x v="1125"/>
  </r>
  <r>
    <x v="408"/>
    <x v="9"/>
    <n v="26"/>
    <x v="5"/>
    <x v="4"/>
  </r>
  <r>
    <x v="408"/>
    <x v="9"/>
    <n v="26"/>
    <x v="6"/>
    <x v="5"/>
  </r>
  <r>
    <x v="409"/>
    <x v="42"/>
    <n v="27"/>
    <x v="0"/>
    <x v="1126"/>
  </r>
  <r>
    <x v="409"/>
    <x v="42"/>
    <n v="27"/>
    <x v="2"/>
    <x v="153"/>
  </r>
  <r>
    <x v="409"/>
    <x v="42"/>
    <n v="27"/>
    <x v="3"/>
    <x v="878"/>
  </r>
  <r>
    <x v="409"/>
    <x v="42"/>
    <n v="27"/>
    <x v="4"/>
    <x v="1127"/>
  </r>
  <r>
    <x v="409"/>
    <x v="42"/>
    <n v="27"/>
    <x v="5"/>
    <x v="4"/>
  </r>
  <r>
    <x v="409"/>
    <x v="42"/>
    <n v="27"/>
    <x v="6"/>
    <x v="5"/>
  </r>
  <r>
    <x v="410"/>
    <x v="9"/>
    <n v="26"/>
    <x v="0"/>
    <x v="1128"/>
  </r>
  <r>
    <x v="410"/>
    <x v="9"/>
    <n v="26"/>
    <x v="1"/>
    <x v="1129"/>
  </r>
  <r>
    <x v="410"/>
    <x v="9"/>
    <n v="26"/>
    <x v="2"/>
    <x v="28"/>
  </r>
  <r>
    <x v="410"/>
    <x v="9"/>
    <n v="26"/>
    <x v="4"/>
    <x v="1130"/>
  </r>
  <r>
    <x v="410"/>
    <x v="9"/>
    <n v="26"/>
    <x v="5"/>
    <x v="4"/>
  </r>
  <r>
    <x v="410"/>
    <x v="9"/>
    <n v="26"/>
    <x v="6"/>
    <x v="5"/>
  </r>
  <r>
    <x v="411"/>
    <x v="10"/>
    <n v="14"/>
    <x v="0"/>
    <x v="1131"/>
  </r>
  <r>
    <x v="411"/>
    <x v="10"/>
    <n v="14"/>
    <x v="1"/>
    <x v="1132"/>
  </r>
  <r>
    <x v="411"/>
    <x v="10"/>
    <n v="14"/>
    <x v="2"/>
    <x v="1133"/>
  </r>
  <r>
    <x v="411"/>
    <x v="10"/>
    <n v="14"/>
    <x v="4"/>
    <x v="1134"/>
  </r>
  <r>
    <x v="411"/>
    <x v="10"/>
    <n v="14"/>
    <x v="5"/>
    <x v="4"/>
  </r>
  <r>
    <x v="411"/>
    <x v="10"/>
    <n v="14"/>
    <x v="6"/>
    <x v="5"/>
  </r>
  <r>
    <x v="412"/>
    <x v="13"/>
    <n v="41"/>
    <x v="2"/>
    <x v="105"/>
  </r>
  <r>
    <x v="412"/>
    <x v="13"/>
    <n v="41"/>
    <x v="6"/>
    <x v="5"/>
  </r>
  <r>
    <x v="413"/>
    <x v="22"/>
    <n v="71"/>
    <x v="0"/>
    <x v="1135"/>
  </r>
  <r>
    <x v="413"/>
    <x v="22"/>
    <n v="71"/>
    <x v="1"/>
    <x v="1136"/>
  </r>
  <r>
    <x v="413"/>
    <x v="22"/>
    <n v="71"/>
    <x v="2"/>
    <x v="1137"/>
  </r>
  <r>
    <x v="413"/>
    <x v="22"/>
    <n v="71"/>
    <x v="3"/>
    <x v="1138"/>
  </r>
  <r>
    <x v="413"/>
    <x v="22"/>
    <n v="71"/>
    <x v="4"/>
    <x v="1139"/>
  </r>
  <r>
    <x v="413"/>
    <x v="22"/>
    <n v="71"/>
    <x v="7"/>
    <x v="309"/>
  </r>
  <r>
    <x v="413"/>
    <x v="22"/>
    <n v="71"/>
    <x v="8"/>
    <x v="176"/>
  </r>
  <r>
    <x v="413"/>
    <x v="22"/>
    <n v="71"/>
    <x v="5"/>
    <x v="318"/>
  </r>
  <r>
    <x v="413"/>
    <x v="22"/>
    <n v="71"/>
    <x v="6"/>
    <x v="5"/>
  </r>
  <r>
    <x v="413"/>
    <x v="22"/>
    <n v="71"/>
    <x v="9"/>
    <x v="6"/>
  </r>
  <r>
    <x v="413"/>
    <x v="22"/>
    <n v="71"/>
    <x v="10"/>
    <x v="6"/>
  </r>
  <r>
    <x v="414"/>
    <x v="7"/>
    <n v="21"/>
    <x v="0"/>
    <x v="1140"/>
  </r>
  <r>
    <x v="414"/>
    <x v="7"/>
    <n v="21"/>
    <x v="1"/>
    <x v="1141"/>
  </r>
  <r>
    <x v="414"/>
    <x v="7"/>
    <n v="21"/>
    <x v="2"/>
    <x v="105"/>
  </r>
  <r>
    <x v="414"/>
    <x v="7"/>
    <n v="21"/>
    <x v="3"/>
    <x v="313"/>
  </r>
  <r>
    <x v="414"/>
    <x v="7"/>
    <n v="21"/>
    <x v="4"/>
    <x v="1142"/>
  </r>
  <r>
    <x v="414"/>
    <x v="7"/>
    <n v="21"/>
    <x v="5"/>
    <x v="4"/>
  </r>
  <r>
    <x v="414"/>
    <x v="7"/>
    <n v="21"/>
    <x v="6"/>
    <x v="5"/>
  </r>
  <r>
    <x v="415"/>
    <x v="0"/>
    <n v="45"/>
    <x v="2"/>
    <x v="360"/>
  </r>
  <r>
    <x v="415"/>
    <x v="0"/>
    <n v="45"/>
    <x v="4"/>
    <x v="1143"/>
  </r>
  <r>
    <x v="415"/>
    <x v="0"/>
    <n v="45"/>
    <x v="5"/>
    <x v="4"/>
  </r>
  <r>
    <x v="415"/>
    <x v="0"/>
    <n v="45"/>
    <x v="6"/>
    <x v="5"/>
  </r>
  <r>
    <x v="416"/>
    <x v="10"/>
    <n v="14"/>
    <x v="0"/>
    <x v="1144"/>
  </r>
  <r>
    <x v="416"/>
    <x v="10"/>
    <n v="14"/>
    <x v="1"/>
    <x v="1145"/>
  </r>
  <r>
    <x v="416"/>
    <x v="10"/>
    <n v="14"/>
    <x v="2"/>
    <x v="1146"/>
  </r>
  <r>
    <x v="416"/>
    <x v="10"/>
    <n v="14"/>
    <x v="4"/>
    <x v="1147"/>
  </r>
  <r>
    <x v="416"/>
    <x v="10"/>
    <n v="14"/>
    <x v="5"/>
    <x v="463"/>
  </r>
  <r>
    <x v="416"/>
    <x v="10"/>
    <n v="14"/>
    <x v="6"/>
    <x v="128"/>
  </r>
  <r>
    <x v="417"/>
    <x v="4"/>
    <n v="52"/>
    <x v="1"/>
    <x v="1148"/>
  </r>
  <r>
    <x v="417"/>
    <x v="4"/>
    <n v="52"/>
    <x v="2"/>
    <x v="1149"/>
  </r>
  <r>
    <x v="417"/>
    <x v="4"/>
    <n v="52"/>
    <x v="4"/>
    <x v="753"/>
  </r>
  <r>
    <x v="417"/>
    <x v="4"/>
    <n v="52"/>
    <x v="5"/>
    <x v="4"/>
  </r>
  <r>
    <x v="417"/>
    <x v="4"/>
    <n v="52"/>
    <x v="6"/>
    <x v="5"/>
  </r>
  <r>
    <x v="418"/>
    <x v="5"/>
    <n v="44"/>
    <x v="0"/>
    <x v="1150"/>
  </r>
  <r>
    <x v="418"/>
    <x v="5"/>
    <n v="44"/>
    <x v="1"/>
    <x v="6"/>
  </r>
  <r>
    <x v="418"/>
    <x v="5"/>
    <n v="44"/>
    <x v="2"/>
    <x v="143"/>
  </r>
  <r>
    <x v="418"/>
    <x v="5"/>
    <n v="44"/>
    <x v="3"/>
    <x v="1151"/>
  </r>
  <r>
    <x v="418"/>
    <x v="5"/>
    <n v="44"/>
    <x v="4"/>
    <x v="289"/>
  </r>
  <r>
    <x v="418"/>
    <x v="5"/>
    <n v="44"/>
    <x v="7"/>
    <x v="387"/>
  </r>
  <r>
    <x v="418"/>
    <x v="5"/>
    <n v="44"/>
    <x v="8"/>
    <x v="37"/>
  </r>
  <r>
    <x v="418"/>
    <x v="5"/>
    <n v="44"/>
    <x v="5"/>
    <x v="4"/>
  </r>
  <r>
    <x v="418"/>
    <x v="5"/>
    <n v="44"/>
    <x v="6"/>
    <x v="5"/>
  </r>
  <r>
    <x v="418"/>
    <x v="5"/>
    <n v="44"/>
    <x v="9"/>
    <x v="6"/>
  </r>
  <r>
    <x v="418"/>
    <x v="5"/>
    <n v="44"/>
    <x v="10"/>
    <x v="6"/>
  </r>
  <r>
    <x v="419"/>
    <x v="10"/>
    <n v="14"/>
    <x v="2"/>
    <x v="1152"/>
  </r>
  <r>
    <x v="419"/>
    <x v="10"/>
    <n v="14"/>
    <x v="4"/>
    <x v="1153"/>
  </r>
  <r>
    <x v="419"/>
    <x v="10"/>
    <n v="14"/>
    <x v="5"/>
    <x v="4"/>
  </r>
  <r>
    <x v="419"/>
    <x v="10"/>
    <n v="14"/>
    <x v="6"/>
    <x v="5"/>
  </r>
  <r>
    <x v="420"/>
    <x v="4"/>
    <n v="52"/>
    <x v="0"/>
    <x v="1154"/>
  </r>
  <r>
    <x v="420"/>
    <x v="4"/>
    <n v="52"/>
    <x v="1"/>
    <x v="1155"/>
  </r>
  <r>
    <x v="420"/>
    <x v="4"/>
    <n v="52"/>
    <x v="4"/>
    <x v="1156"/>
  </r>
  <r>
    <x v="420"/>
    <x v="4"/>
    <n v="52"/>
    <x v="5"/>
    <x v="4"/>
  </r>
  <r>
    <x v="420"/>
    <x v="4"/>
    <n v="52"/>
    <x v="6"/>
    <x v="5"/>
  </r>
  <r>
    <x v="421"/>
    <x v="5"/>
    <n v="44"/>
    <x v="0"/>
    <x v="6"/>
  </r>
  <r>
    <x v="421"/>
    <x v="5"/>
    <n v="44"/>
    <x v="1"/>
    <x v="6"/>
  </r>
  <r>
    <x v="421"/>
    <x v="5"/>
    <n v="44"/>
    <x v="2"/>
    <x v="6"/>
  </r>
  <r>
    <x v="421"/>
    <x v="5"/>
    <n v="44"/>
    <x v="3"/>
    <x v="6"/>
  </r>
  <r>
    <x v="421"/>
    <x v="5"/>
    <n v="44"/>
    <x v="4"/>
    <x v="289"/>
  </r>
  <r>
    <x v="421"/>
    <x v="5"/>
    <n v="44"/>
    <x v="7"/>
    <x v="387"/>
  </r>
  <r>
    <x v="421"/>
    <x v="5"/>
    <n v="44"/>
    <x v="8"/>
    <x v="37"/>
  </r>
  <r>
    <x v="421"/>
    <x v="5"/>
    <n v="44"/>
    <x v="5"/>
    <x v="4"/>
  </r>
  <r>
    <x v="421"/>
    <x v="5"/>
    <n v="44"/>
    <x v="9"/>
    <x v="6"/>
  </r>
  <r>
    <x v="421"/>
    <x v="5"/>
    <n v="44"/>
    <x v="10"/>
    <x v="6"/>
  </r>
  <r>
    <x v="421"/>
    <x v="4"/>
    <n v="52"/>
    <x v="0"/>
    <x v="1157"/>
  </r>
  <r>
    <x v="421"/>
    <x v="4"/>
    <n v="52"/>
    <x v="1"/>
    <x v="1158"/>
  </r>
  <r>
    <x v="421"/>
    <x v="4"/>
    <n v="52"/>
    <x v="2"/>
    <x v="122"/>
  </r>
  <r>
    <x v="421"/>
    <x v="4"/>
    <n v="52"/>
    <x v="4"/>
    <x v="289"/>
  </r>
  <r>
    <x v="421"/>
    <x v="4"/>
    <n v="52"/>
    <x v="5"/>
    <x v="4"/>
  </r>
  <r>
    <x v="421"/>
    <x v="4"/>
    <n v="52"/>
    <x v="6"/>
    <x v="5"/>
  </r>
  <r>
    <x v="422"/>
    <x v="4"/>
    <n v="52"/>
    <x v="0"/>
    <x v="1159"/>
  </r>
  <r>
    <x v="422"/>
    <x v="4"/>
    <n v="52"/>
    <x v="1"/>
    <x v="1160"/>
  </r>
  <r>
    <x v="422"/>
    <x v="4"/>
    <n v="52"/>
    <x v="2"/>
    <x v="590"/>
  </r>
  <r>
    <x v="422"/>
    <x v="4"/>
    <n v="52"/>
    <x v="3"/>
    <x v="137"/>
  </r>
  <r>
    <x v="422"/>
    <x v="4"/>
    <n v="52"/>
    <x v="4"/>
    <x v="1161"/>
  </r>
  <r>
    <x v="422"/>
    <x v="4"/>
    <n v="52"/>
    <x v="5"/>
    <x v="4"/>
  </r>
  <r>
    <x v="422"/>
    <x v="4"/>
    <n v="52"/>
    <x v="6"/>
    <x v="5"/>
  </r>
  <r>
    <x v="423"/>
    <x v="5"/>
    <n v="44"/>
    <x v="0"/>
    <x v="6"/>
  </r>
  <r>
    <x v="423"/>
    <x v="5"/>
    <n v="44"/>
    <x v="1"/>
    <x v="6"/>
  </r>
  <r>
    <x v="423"/>
    <x v="5"/>
    <n v="44"/>
    <x v="2"/>
    <x v="6"/>
  </r>
  <r>
    <x v="423"/>
    <x v="5"/>
    <n v="44"/>
    <x v="3"/>
    <x v="6"/>
  </r>
  <r>
    <x v="423"/>
    <x v="5"/>
    <n v="44"/>
    <x v="4"/>
    <x v="1162"/>
  </r>
  <r>
    <x v="423"/>
    <x v="5"/>
    <n v="44"/>
    <x v="7"/>
    <x v="850"/>
  </r>
  <r>
    <x v="423"/>
    <x v="5"/>
    <n v="44"/>
    <x v="8"/>
    <x v="37"/>
  </r>
  <r>
    <x v="423"/>
    <x v="5"/>
    <n v="44"/>
    <x v="5"/>
    <x v="4"/>
  </r>
  <r>
    <x v="423"/>
    <x v="5"/>
    <n v="44"/>
    <x v="9"/>
    <x v="6"/>
  </r>
  <r>
    <x v="423"/>
    <x v="5"/>
    <n v="44"/>
    <x v="10"/>
    <x v="6"/>
  </r>
  <r>
    <x v="424"/>
    <x v="4"/>
    <n v="52"/>
    <x v="0"/>
    <x v="1163"/>
  </r>
  <r>
    <x v="424"/>
    <x v="4"/>
    <n v="52"/>
    <x v="1"/>
    <x v="6"/>
  </r>
  <r>
    <x v="424"/>
    <x v="4"/>
    <n v="52"/>
    <x v="2"/>
    <x v="31"/>
  </r>
  <r>
    <x v="424"/>
    <x v="4"/>
    <n v="52"/>
    <x v="3"/>
    <x v="32"/>
  </r>
  <r>
    <x v="424"/>
    <x v="4"/>
    <n v="52"/>
    <x v="4"/>
    <x v="1164"/>
  </r>
  <r>
    <x v="424"/>
    <x v="4"/>
    <n v="52"/>
    <x v="7"/>
    <x v="101"/>
  </r>
  <r>
    <x v="424"/>
    <x v="4"/>
    <n v="52"/>
    <x v="8"/>
    <x v="41"/>
  </r>
  <r>
    <x v="424"/>
    <x v="4"/>
    <n v="52"/>
    <x v="5"/>
    <x v="4"/>
  </r>
  <r>
    <x v="424"/>
    <x v="4"/>
    <n v="52"/>
    <x v="6"/>
    <x v="5"/>
  </r>
  <r>
    <x v="425"/>
    <x v="5"/>
    <n v="44"/>
    <x v="0"/>
    <x v="6"/>
  </r>
  <r>
    <x v="425"/>
    <x v="5"/>
    <n v="44"/>
    <x v="1"/>
    <x v="6"/>
  </r>
  <r>
    <x v="425"/>
    <x v="5"/>
    <n v="44"/>
    <x v="2"/>
    <x v="6"/>
  </r>
  <r>
    <x v="425"/>
    <x v="5"/>
    <n v="44"/>
    <x v="3"/>
    <x v="6"/>
  </r>
  <r>
    <x v="425"/>
    <x v="5"/>
    <n v="44"/>
    <x v="4"/>
    <x v="459"/>
  </r>
  <r>
    <x v="425"/>
    <x v="5"/>
    <n v="44"/>
    <x v="7"/>
    <x v="89"/>
  </r>
  <r>
    <x v="425"/>
    <x v="5"/>
    <n v="44"/>
    <x v="8"/>
    <x v="37"/>
  </r>
  <r>
    <x v="425"/>
    <x v="5"/>
    <n v="44"/>
    <x v="5"/>
    <x v="4"/>
  </r>
  <r>
    <x v="425"/>
    <x v="5"/>
    <n v="44"/>
    <x v="9"/>
    <x v="6"/>
  </r>
  <r>
    <x v="425"/>
    <x v="5"/>
    <n v="44"/>
    <x v="10"/>
    <x v="6"/>
  </r>
  <r>
    <x v="426"/>
    <x v="4"/>
    <n v="52"/>
    <x v="2"/>
    <x v="240"/>
  </r>
  <r>
    <x v="426"/>
    <x v="4"/>
    <n v="52"/>
    <x v="4"/>
    <x v="766"/>
  </r>
  <r>
    <x v="426"/>
    <x v="4"/>
    <n v="52"/>
    <x v="5"/>
    <x v="4"/>
  </r>
  <r>
    <x v="426"/>
    <x v="4"/>
    <n v="52"/>
    <x v="6"/>
    <x v="5"/>
  </r>
  <r>
    <x v="427"/>
    <x v="31"/>
    <n v="32"/>
    <x v="1"/>
    <x v="1165"/>
  </r>
  <r>
    <x v="427"/>
    <x v="31"/>
    <n v="32"/>
    <x v="2"/>
    <x v="1166"/>
  </r>
  <r>
    <x v="427"/>
    <x v="31"/>
    <n v="32"/>
    <x v="3"/>
    <x v="661"/>
  </r>
  <r>
    <x v="427"/>
    <x v="31"/>
    <n v="32"/>
    <x v="4"/>
    <x v="1167"/>
  </r>
  <r>
    <x v="427"/>
    <x v="31"/>
    <n v="32"/>
    <x v="6"/>
    <x v="1168"/>
  </r>
  <r>
    <x v="427"/>
    <x v="31"/>
    <n v="32"/>
    <x v="9"/>
    <x v="13"/>
  </r>
  <r>
    <x v="428"/>
    <x v="57"/>
    <n v="59"/>
    <x v="2"/>
    <x v="355"/>
  </r>
  <r>
    <x v="428"/>
    <x v="57"/>
    <n v="59"/>
    <x v="4"/>
    <x v="1169"/>
  </r>
  <r>
    <x v="428"/>
    <x v="57"/>
    <n v="59"/>
    <x v="5"/>
    <x v="4"/>
  </r>
  <r>
    <x v="428"/>
    <x v="57"/>
    <n v="59"/>
    <x v="6"/>
    <x v="5"/>
  </r>
  <r>
    <x v="429"/>
    <x v="5"/>
    <n v="44"/>
    <x v="0"/>
    <x v="6"/>
  </r>
  <r>
    <x v="429"/>
    <x v="5"/>
    <n v="44"/>
    <x v="1"/>
    <x v="1170"/>
  </r>
  <r>
    <x v="429"/>
    <x v="5"/>
    <n v="44"/>
    <x v="2"/>
    <x v="1171"/>
  </r>
  <r>
    <x v="429"/>
    <x v="5"/>
    <n v="44"/>
    <x v="3"/>
    <x v="6"/>
  </r>
  <r>
    <x v="429"/>
    <x v="5"/>
    <n v="44"/>
    <x v="4"/>
    <x v="317"/>
  </r>
  <r>
    <x v="429"/>
    <x v="5"/>
    <n v="44"/>
    <x v="7"/>
    <x v="76"/>
  </r>
  <r>
    <x v="429"/>
    <x v="5"/>
    <n v="44"/>
    <x v="8"/>
    <x v="37"/>
  </r>
  <r>
    <x v="429"/>
    <x v="5"/>
    <n v="44"/>
    <x v="5"/>
    <x v="4"/>
  </r>
  <r>
    <x v="429"/>
    <x v="5"/>
    <n v="44"/>
    <x v="9"/>
    <x v="91"/>
  </r>
  <r>
    <x v="429"/>
    <x v="5"/>
    <n v="44"/>
    <x v="10"/>
    <x v="92"/>
  </r>
  <r>
    <x v="430"/>
    <x v="8"/>
    <n v="64"/>
    <x v="0"/>
    <x v="1172"/>
  </r>
  <r>
    <x v="430"/>
    <x v="8"/>
    <n v="64"/>
    <x v="2"/>
    <x v="79"/>
  </r>
  <r>
    <x v="430"/>
    <x v="8"/>
    <n v="64"/>
    <x v="4"/>
    <x v="1173"/>
  </r>
  <r>
    <x v="430"/>
    <x v="8"/>
    <n v="64"/>
    <x v="5"/>
    <x v="4"/>
  </r>
  <r>
    <x v="430"/>
    <x v="8"/>
    <n v="64"/>
    <x v="6"/>
    <x v="5"/>
  </r>
  <r>
    <x v="431"/>
    <x v="42"/>
    <n v="27"/>
    <x v="0"/>
    <x v="1174"/>
  </r>
  <r>
    <x v="431"/>
    <x v="42"/>
    <n v="27"/>
    <x v="1"/>
    <x v="1175"/>
  </r>
  <r>
    <x v="431"/>
    <x v="42"/>
    <n v="27"/>
    <x v="2"/>
    <x v="1176"/>
  </r>
  <r>
    <x v="431"/>
    <x v="42"/>
    <n v="27"/>
    <x v="3"/>
    <x v="347"/>
  </r>
  <r>
    <x v="431"/>
    <x v="42"/>
    <n v="27"/>
    <x v="4"/>
    <x v="1177"/>
  </r>
  <r>
    <x v="431"/>
    <x v="42"/>
    <n v="27"/>
    <x v="5"/>
    <x v="4"/>
  </r>
  <r>
    <x v="431"/>
    <x v="42"/>
    <n v="27"/>
    <x v="6"/>
    <x v="5"/>
  </r>
  <r>
    <x v="431"/>
    <x v="0"/>
    <n v="45"/>
    <x v="2"/>
    <x v="1178"/>
  </r>
  <r>
    <x v="431"/>
    <x v="0"/>
    <n v="45"/>
    <x v="4"/>
    <x v="1179"/>
  </r>
  <r>
    <x v="431"/>
    <x v="0"/>
    <n v="45"/>
    <x v="5"/>
    <x v="4"/>
  </r>
  <r>
    <x v="431"/>
    <x v="0"/>
    <n v="45"/>
    <x v="6"/>
    <x v="5"/>
  </r>
  <r>
    <x v="432"/>
    <x v="4"/>
    <n v="52"/>
    <x v="4"/>
    <x v="753"/>
  </r>
  <r>
    <x v="432"/>
    <x v="4"/>
    <n v="52"/>
    <x v="6"/>
    <x v="1093"/>
  </r>
  <r>
    <x v="433"/>
    <x v="4"/>
    <n v="52"/>
    <x v="0"/>
    <x v="1180"/>
  </r>
  <r>
    <x v="433"/>
    <x v="4"/>
    <n v="52"/>
    <x v="2"/>
    <x v="1181"/>
  </r>
  <r>
    <x v="433"/>
    <x v="4"/>
    <n v="52"/>
    <x v="3"/>
    <x v="1182"/>
  </r>
  <r>
    <x v="433"/>
    <x v="4"/>
    <n v="52"/>
    <x v="4"/>
    <x v="753"/>
  </r>
  <r>
    <x v="433"/>
    <x v="4"/>
    <n v="52"/>
    <x v="5"/>
    <x v="1183"/>
  </r>
  <r>
    <x v="433"/>
    <x v="4"/>
    <n v="52"/>
    <x v="6"/>
    <x v="1093"/>
  </r>
  <r>
    <x v="434"/>
    <x v="7"/>
    <n v="21"/>
    <x v="0"/>
    <x v="1184"/>
  </r>
  <r>
    <x v="434"/>
    <x v="7"/>
    <n v="21"/>
    <x v="1"/>
    <x v="1185"/>
  </r>
  <r>
    <x v="434"/>
    <x v="7"/>
    <n v="21"/>
    <x v="2"/>
    <x v="1186"/>
  </r>
  <r>
    <x v="434"/>
    <x v="7"/>
    <n v="21"/>
    <x v="4"/>
    <x v="1187"/>
  </r>
  <r>
    <x v="434"/>
    <x v="7"/>
    <n v="21"/>
    <x v="5"/>
    <x v="139"/>
  </r>
  <r>
    <x v="434"/>
    <x v="7"/>
    <n v="21"/>
    <x v="6"/>
    <x v="5"/>
  </r>
  <r>
    <x v="435"/>
    <x v="65"/>
    <n v="24"/>
    <x v="0"/>
    <x v="1188"/>
  </r>
  <r>
    <x v="435"/>
    <x v="65"/>
    <n v="24"/>
    <x v="1"/>
    <x v="1189"/>
  </r>
  <r>
    <x v="435"/>
    <x v="65"/>
    <n v="24"/>
    <x v="2"/>
    <x v="672"/>
  </r>
  <r>
    <x v="435"/>
    <x v="65"/>
    <n v="24"/>
    <x v="3"/>
    <x v="112"/>
  </r>
  <r>
    <x v="435"/>
    <x v="66"/>
    <n v="24"/>
    <x v="4"/>
    <x v="1187"/>
  </r>
  <r>
    <x v="435"/>
    <x v="65"/>
    <n v="24"/>
    <x v="5"/>
    <x v="4"/>
  </r>
  <r>
    <x v="435"/>
    <x v="65"/>
    <n v="24"/>
    <x v="6"/>
    <x v="5"/>
  </r>
  <r>
    <x v="436"/>
    <x v="7"/>
    <n v="21"/>
    <x v="2"/>
    <x v="56"/>
  </r>
  <r>
    <x v="436"/>
    <x v="7"/>
    <n v="21"/>
    <x v="4"/>
    <x v="1190"/>
  </r>
  <r>
    <x v="436"/>
    <x v="7"/>
    <n v="21"/>
    <x v="5"/>
    <x v="4"/>
  </r>
  <r>
    <x v="436"/>
    <x v="7"/>
    <n v="21"/>
    <x v="6"/>
    <x v="5"/>
  </r>
  <r>
    <x v="437"/>
    <x v="4"/>
    <n v="52"/>
    <x v="0"/>
    <x v="1191"/>
  </r>
  <r>
    <x v="437"/>
    <x v="4"/>
    <n v="52"/>
    <x v="1"/>
    <x v="1192"/>
  </r>
  <r>
    <x v="437"/>
    <x v="4"/>
    <n v="52"/>
    <x v="2"/>
    <x v="1193"/>
  </r>
  <r>
    <x v="437"/>
    <x v="4"/>
    <n v="52"/>
    <x v="3"/>
    <x v="1194"/>
  </r>
  <r>
    <x v="437"/>
    <x v="4"/>
    <n v="52"/>
    <x v="4"/>
    <x v="1195"/>
  </r>
  <r>
    <x v="437"/>
    <x v="4"/>
    <n v="52"/>
    <x v="5"/>
    <x v="4"/>
  </r>
  <r>
    <x v="437"/>
    <x v="4"/>
    <n v="52"/>
    <x v="6"/>
    <x v="5"/>
  </r>
  <r>
    <x v="438"/>
    <x v="5"/>
    <n v="44"/>
    <x v="0"/>
    <x v="6"/>
  </r>
  <r>
    <x v="438"/>
    <x v="5"/>
    <n v="44"/>
    <x v="1"/>
    <x v="6"/>
  </r>
  <r>
    <x v="438"/>
    <x v="5"/>
    <n v="44"/>
    <x v="2"/>
    <x v="6"/>
  </r>
  <r>
    <x v="438"/>
    <x v="5"/>
    <n v="44"/>
    <x v="3"/>
    <x v="6"/>
  </r>
  <r>
    <x v="438"/>
    <x v="5"/>
    <n v="44"/>
    <x v="4"/>
    <x v="488"/>
  </r>
  <r>
    <x v="438"/>
    <x v="5"/>
    <n v="44"/>
    <x v="7"/>
    <x v="76"/>
  </r>
  <r>
    <x v="438"/>
    <x v="5"/>
    <n v="44"/>
    <x v="8"/>
    <x v="37"/>
  </r>
  <r>
    <x v="438"/>
    <x v="5"/>
    <n v="44"/>
    <x v="5"/>
    <x v="4"/>
  </r>
  <r>
    <x v="438"/>
    <x v="5"/>
    <n v="44"/>
    <x v="9"/>
    <x v="6"/>
  </r>
  <r>
    <x v="438"/>
    <x v="5"/>
    <n v="44"/>
    <x v="10"/>
    <x v="6"/>
  </r>
  <r>
    <x v="439"/>
    <x v="6"/>
    <n v="60"/>
    <x v="2"/>
    <x v="44"/>
  </r>
  <r>
    <x v="439"/>
    <x v="6"/>
    <n v="60"/>
    <x v="4"/>
    <x v="488"/>
  </r>
  <r>
    <x v="439"/>
    <x v="6"/>
    <n v="60"/>
    <x v="5"/>
    <x v="4"/>
  </r>
  <r>
    <x v="439"/>
    <x v="6"/>
    <n v="60"/>
    <x v="6"/>
    <x v="5"/>
  </r>
  <r>
    <x v="440"/>
    <x v="5"/>
    <n v="44"/>
    <x v="2"/>
    <x v="31"/>
  </r>
  <r>
    <x v="440"/>
    <x v="5"/>
    <n v="44"/>
    <x v="3"/>
    <x v="1196"/>
  </r>
  <r>
    <x v="440"/>
    <x v="5"/>
    <n v="44"/>
    <x v="4"/>
    <x v="566"/>
  </r>
  <r>
    <x v="440"/>
    <x v="5"/>
    <n v="44"/>
    <x v="5"/>
    <x v="4"/>
  </r>
  <r>
    <x v="440"/>
    <x v="5"/>
    <n v="44"/>
    <x v="6"/>
    <x v="5"/>
  </r>
  <r>
    <x v="441"/>
    <x v="4"/>
    <n v="52"/>
    <x v="0"/>
    <x v="1197"/>
  </r>
  <r>
    <x v="441"/>
    <x v="4"/>
    <n v="52"/>
    <x v="1"/>
    <x v="6"/>
  </r>
  <r>
    <x v="441"/>
    <x v="4"/>
    <n v="52"/>
    <x v="2"/>
    <x v="31"/>
  </r>
  <r>
    <x v="441"/>
    <x v="4"/>
    <n v="52"/>
    <x v="3"/>
    <x v="32"/>
  </r>
  <r>
    <x v="441"/>
    <x v="4"/>
    <n v="52"/>
    <x v="4"/>
    <x v="566"/>
  </r>
  <r>
    <x v="441"/>
    <x v="4"/>
    <n v="52"/>
    <x v="7"/>
    <x v="1198"/>
  </r>
  <r>
    <x v="441"/>
    <x v="4"/>
    <n v="52"/>
    <x v="8"/>
    <x v="41"/>
  </r>
  <r>
    <x v="441"/>
    <x v="4"/>
    <n v="52"/>
    <x v="5"/>
    <x v="4"/>
  </r>
  <r>
    <x v="441"/>
    <x v="4"/>
    <n v="52"/>
    <x v="6"/>
    <x v="5"/>
  </r>
  <r>
    <x v="442"/>
    <x v="5"/>
    <n v="44"/>
    <x v="0"/>
    <x v="1199"/>
  </r>
  <r>
    <x v="442"/>
    <x v="5"/>
    <n v="44"/>
    <x v="1"/>
    <x v="6"/>
  </r>
  <r>
    <x v="442"/>
    <x v="5"/>
    <n v="44"/>
    <x v="2"/>
    <x v="439"/>
  </r>
  <r>
    <x v="442"/>
    <x v="5"/>
    <n v="44"/>
    <x v="3"/>
    <x v="1200"/>
  </r>
  <r>
    <x v="442"/>
    <x v="5"/>
    <n v="44"/>
    <x v="4"/>
    <x v="1201"/>
  </r>
  <r>
    <x v="442"/>
    <x v="5"/>
    <n v="44"/>
    <x v="7"/>
    <x v="69"/>
  </r>
  <r>
    <x v="442"/>
    <x v="5"/>
    <n v="44"/>
    <x v="8"/>
    <x v="1202"/>
  </r>
  <r>
    <x v="442"/>
    <x v="5"/>
    <n v="44"/>
    <x v="5"/>
    <x v="4"/>
  </r>
  <r>
    <x v="442"/>
    <x v="5"/>
    <n v="44"/>
    <x v="9"/>
    <x v="6"/>
  </r>
  <r>
    <x v="442"/>
    <x v="5"/>
    <n v="44"/>
    <x v="10"/>
    <x v="6"/>
  </r>
  <r>
    <x v="442"/>
    <x v="5"/>
    <n v="44"/>
    <x v="0"/>
    <x v="1203"/>
  </r>
  <r>
    <x v="442"/>
    <x v="5"/>
    <n v="44"/>
    <x v="1"/>
    <x v="1204"/>
  </r>
  <r>
    <x v="442"/>
    <x v="5"/>
    <n v="44"/>
    <x v="2"/>
    <x v="6"/>
  </r>
  <r>
    <x v="442"/>
    <x v="5"/>
    <n v="44"/>
    <x v="3"/>
    <x v="6"/>
  </r>
  <r>
    <x v="442"/>
    <x v="5"/>
    <n v="44"/>
    <x v="4"/>
    <x v="1201"/>
  </r>
  <r>
    <x v="442"/>
    <x v="5"/>
    <n v="44"/>
    <x v="7"/>
    <x v="69"/>
  </r>
  <r>
    <x v="442"/>
    <x v="5"/>
    <n v="44"/>
    <x v="8"/>
    <x v="37"/>
  </r>
  <r>
    <x v="442"/>
    <x v="5"/>
    <n v="44"/>
    <x v="5"/>
    <x v="4"/>
  </r>
  <r>
    <x v="442"/>
    <x v="5"/>
    <n v="44"/>
    <x v="6"/>
    <x v="5"/>
  </r>
  <r>
    <x v="442"/>
    <x v="5"/>
    <n v="44"/>
    <x v="9"/>
    <x v="6"/>
  </r>
  <r>
    <x v="442"/>
    <x v="5"/>
    <n v="44"/>
    <x v="10"/>
    <x v="6"/>
  </r>
  <r>
    <x v="443"/>
    <x v="19"/>
    <n v="23"/>
    <x v="0"/>
    <x v="1205"/>
  </r>
  <r>
    <x v="443"/>
    <x v="19"/>
    <n v="23"/>
    <x v="2"/>
    <x v="210"/>
  </r>
  <r>
    <x v="443"/>
    <x v="19"/>
    <n v="23"/>
    <x v="4"/>
    <x v="1206"/>
  </r>
  <r>
    <x v="443"/>
    <x v="19"/>
    <n v="23"/>
    <x v="5"/>
    <x v="4"/>
  </r>
  <r>
    <x v="443"/>
    <x v="19"/>
    <n v="23"/>
    <x v="6"/>
    <x v="128"/>
  </r>
  <r>
    <x v="444"/>
    <x v="45"/>
    <n v="16"/>
    <x v="0"/>
    <x v="1207"/>
  </r>
  <r>
    <x v="444"/>
    <x v="45"/>
    <n v="16"/>
    <x v="1"/>
    <x v="1208"/>
  </r>
  <r>
    <x v="444"/>
    <x v="45"/>
    <n v="16"/>
    <x v="2"/>
    <x v="143"/>
  </r>
  <r>
    <x v="444"/>
    <x v="45"/>
    <n v="16"/>
    <x v="3"/>
    <x v="635"/>
  </r>
  <r>
    <x v="444"/>
    <x v="45"/>
    <n v="16"/>
    <x v="4"/>
    <x v="1209"/>
  </r>
  <r>
    <x v="444"/>
    <x v="45"/>
    <n v="16"/>
    <x v="7"/>
    <x v="76"/>
  </r>
  <r>
    <x v="444"/>
    <x v="45"/>
    <n v="16"/>
    <x v="8"/>
    <x v="413"/>
  </r>
  <r>
    <x v="444"/>
    <x v="45"/>
    <n v="16"/>
    <x v="5"/>
    <x v="4"/>
  </r>
  <r>
    <x v="444"/>
    <x v="45"/>
    <n v="16"/>
    <x v="6"/>
    <x v="5"/>
  </r>
  <r>
    <x v="444"/>
    <x v="45"/>
    <n v="16"/>
    <x v="9"/>
    <x v="6"/>
  </r>
  <r>
    <x v="444"/>
    <x v="45"/>
    <n v="16"/>
    <x v="10"/>
    <x v="6"/>
  </r>
  <r>
    <x v="445"/>
    <x v="5"/>
    <n v="44"/>
    <x v="0"/>
    <x v="6"/>
  </r>
  <r>
    <x v="445"/>
    <x v="5"/>
    <n v="44"/>
    <x v="1"/>
    <x v="6"/>
  </r>
  <r>
    <x v="445"/>
    <x v="5"/>
    <n v="44"/>
    <x v="2"/>
    <x v="6"/>
  </r>
  <r>
    <x v="445"/>
    <x v="5"/>
    <n v="44"/>
    <x v="3"/>
    <x v="6"/>
  </r>
  <r>
    <x v="445"/>
    <x v="5"/>
    <n v="44"/>
    <x v="4"/>
    <x v="1210"/>
  </r>
  <r>
    <x v="445"/>
    <x v="5"/>
    <n v="44"/>
    <x v="7"/>
    <x v="76"/>
  </r>
  <r>
    <x v="445"/>
    <x v="5"/>
    <n v="44"/>
    <x v="8"/>
    <x v="37"/>
  </r>
  <r>
    <x v="445"/>
    <x v="5"/>
    <n v="44"/>
    <x v="5"/>
    <x v="4"/>
  </r>
  <r>
    <x v="445"/>
    <x v="5"/>
    <n v="44"/>
    <x v="9"/>
    <x v="6"/>
  </r>
  <r>
    <x v="445"/>
    <x v="5"/>
    <n v="44"/>
    <x v="10"/>
    <x v="6"/>
  </r>
  <r>
    <x v="446"/>
    <x v="4"/>
    <n v="52"/>
    <x v="0"/>
    <x v="1211"/>
  </r>
  <r>
    <x v="446"/>
    <x v="4"/>
    <n v="52"/>
    <x v="1"/>
    <x v="1212"/>
  </r>
  <r>
    <x v="446"/>
    <x v="4"/>
    <n v="52"/>
    <x v="2"/>
    <x v="44"/>
  </r>
  <r>
    <x v="446"/>
    <x v="4"/>
    <n v="52"/>
    <x v="4"/>
    <x v="1213"/>
  </r>
  <r>
    <x v="446"/>
    <x v="4"/>
    <n v="52"/>
    <x v="5"/>
    <x v="4"/>
  </r>
  <r>
    <x v="446"/>
    <x v="4"/>
    <n v="52"/>
    <x v="6"/>
    <x v="5"/>
  </r>
  <r>
    <x v="447"/>
    <x v="5"/>
    <n v="44"/>
    <x v="0"/>
    <x v="1214"/>
  </r>
  <r>
    <x v="447"/>
    <x v="5"/>
    <n v="44"/>
    <x v="1"/>
    <x v="1215"/>
  </r>
  <r>
    <x v="447"/>
    <x v="5"/>
    <n v="44"/>
    <x v="2"/>
    <x v="652"/>
  </r>
  <r>
    <x v="447"/>
    <x v="5"/>
    <n v="44"/>
    <x v="3"/>
    <x v="653"/>
  </r>
  <r>
    <x v="447"/>
    <x v="5"/>
    <n v="44"/>
    <x v="4"/>
    <x v="1045"/>
  </r>
  <r>
    <x v="447"/>
    <x v="5"/>
    <n v="44"/>
    <x v="7"/>
    <x v="76"/>
  </r>
  <r>
    <x v="447"/>
    <x v="5"/>
    <n v="44"/>
    <x v="8"/>
    <x v="41"/>
  </r>
  <r>
    <x v="447"/>
    <x v="5"/>
    <n v="44"/>
    <x v="5"/>
    <x v="4"/>
  </r>
  <r>
    <x v="447"/>
    <x v="5"/>
    <n v="44"/>
    <x v="6"/>
    <x v="5"/>
  </r>
  <r>
    <x v="447"/>
    <x v="5"/>
    <n v="44"/>
    <x v="9"/>
    <x v="6"/>
  </r>
  <r>
    <x v="447"/>
    <x v="5"/>
    <n v="44"/>
    <x v="10"/>
    <x v="6"/>
  </r>
  <r>
    <x v="448"/>
    <x v="4"/>
    <n v="52"/>
    <x v="0"/>
    <x v="6"/>
  </r>
  <r>
    <x v="448"/>
    <x v="4"/>
    <n v="52"/>
    <x v="1"/>
    <x v="1216"/>
  </r>
  <r>
    <x v="448"/>
    <x v="4"/>
    <n v="52"/>
    <x v="2"/>
    <x v="355"/>
  </r>
  <r>
    <x v="448"/>
    <x v="4"/>
    <n v="52"/>
    <x v="3"/>
    <x v="32"/>
  </r>
  <r>
    <x v="448"/>
    <x v="4"/>
    <n v="52"/>
    <x v="4"/>
    <x v="6"/>
  </r>
  <r>
    <x v="448"/>
    <x v="4"/>
    <n v="52"/>
    <x v="7"/>
    <x v="6"/>
  </r>
  <r>
    <x v="448"/>
    <x v="4"/>
    <n v="52"/>
    <x v="8"/>
    <x v="41"/>
  </r>
  <r>
    <x v="448"/>
    <x v="4"/>
    <n v="52"/>
    <x v="5"/>
    <x v="12"/>
  </r>
  <r>
    <x v="448"/>
    <x v="4"/>
    <n v="52"/>
    <x v="6"/>
    <x v="5"/>
  </r>
  <r>
    <x v="448"/>
    <x v="4"/>
    <n v="52"/>
    <x v="9"/>
    <x v="6"/>
  </r>
  <r>
    <x v="448"/>
    <x v="4"/>
    <n v="52"/>
    <x v="10"/>
    <x v="6"/>
  </r>
  <r>
    <x v="449"/>
    <x v="13"/>
    <n v="41"/>
    <x v="2"/>
    <x v="630"/>
  </r>
  <r>
    <x v="449"/>
    <x v="13"/>
    <n v="41"/>
    <x v="4"/>
    <x v="1217"/>
  </r>
  <r>
    <x v="449"/>
    <x v="13"/>
    <n v="41"/>
    <x v="5"/>
    <x v="4"/>
  </r>
  <r>
    <x v="449"/>
    <x v="13"/>
    <n v="41"/>
    <x v="6"/>
    <x v="776"/>
  </r>
  <r>
    <x v="450"/>
    <x v="13"/>
    <n v="41"/>
    <x v="0"/>
    <x v="1218"/>
  </r>
  <r>
    <x v="450"/>
    <x v="13"/>
    <n v="41"/>
    <x v="1"/>
    <x v="1219"/>
  </r>
  <r>
    <x v="450"/>
    <x v="13"/>
    <n v="41"/>
    <x v="2"/>
    <x v="143"/>
  </r>
  <r>
    <x v="450"/>
    <x v="13"/>
    <n v="41"/>
    <x v="3"/>
    <x v="6"/>
  </r>
  <r>
    <x v="450"/>
    <x v="13"/>
    <n v="41"/>
    <x v="4"/>
    <x v="1220"/>
  </r>
  <r>
    <x v="450"/>
    <x v="13"/>
    <n v="41"/>
    <x v="7"/>
    <x v="40"/>
  </r>
  <r>
    <x v="450"/>
    <x v="13"/>
    <n v="41"/>
    <x v="8"/>
    <x v="176"/>
  </r>
  <r>
    <x v="450"/>
    <x v="13"/>
    <n v="41"/>
    <x v="5"/>
    <x v="12"/>
  </r>
  <r>
    <x v="450"/>
    <x v="13"/>
    <n v="41"/>
    <x v="6"/>
    <x v="5"/>
  </r>
  <r>
    <x v="450"/>
    <x v="13"/>
    <n v="41"/>
    <x v="9"/>
    <x v="6"/>
  </r>
  <r>
    <x v="450"/>
    <x v="13"/>
    <n v="41"/>
    <x v="10"/>
    <x v="6"/>
  </r>
  <r>
    <x v="451"/>
    <x v="5"/>
    <n v="44"/>
    <x v="2"/>
    <x v="1221"/>
  </r>
  <r>
    <x v="451"/>
    <x v="5"/>
    <n v="44"/>
    <x v="3"/>
    <x v="1222"/>
  </r>
  <r>
    <x v="451"/>
    <x v="5"/>
    <n v="44"/>
    <x v="4"/>
    <x v="1223"/>
  </r>
  <r>
    <x v="451"/>
    <x v="5"/>
    <n v="44"/>
    <x v="5"/>
    <x v="1224"/>
  </r>
  <r>
    <x v="451"/>
    <x v="5"/>
    <n v="44"/>
    <x v="6"/>
    <x v="170"/>
  </r>
  <r>
    <x v="452"/>
    <x v="30"/>
    <n v="15"/>
    <x v="0"/>
    <x v="1225"/>
  </r>
  <r>
    <x v="452"/>
    <x v="30"/>
    <n v="15"/>
    <x v="1"/>
    <x v="1226"/>
  </r>
  <r>
    <x v="452"/>
    <x v="30"/>
    <n v="15"/>
    <x v="2"/>
    <x v="1227"/>
  </r>
  <r>
    <x v="452"/>
    <x v="30"/>
    <n v="15"/>
    <x v="3"/>
    <x v="778"/>
  </r>
  <r>
    <x v="452"/>
    <x v="30"/>
    <n v="15"/>
    <x v="5"/>
    <x v="4"/>
  </r>
  <r>
    <x v="452"/>
    <x v="30"/>
    <n v="15"/>
    <x v="6"/>
    <x v="5"/>
  </r>
  <r>
    <x v="453"/>
    <x v="4"/>
    <n v="52"/>
    <x v="2"/>
    <x v="1228"/>
  </r>
  <r>
    <x v="453"/>
    <x v="4"/>
    <n v="52"/>
    <x v="4"/>
    <x v="1229"/>
  </r>
  <r>
    <x v="453"/>
    <x v="4"/>
    <n v="52"/>
    <x v="5"/>
    <x v="4"/>
  </r>
  <r>
    <x v="453"/>
    <x v="4"/>
    <n v="52"/>
    <x v="6"/>
    <x v="5"/>
  </r>
  <r>
    <x v="454"/>
    <x v="53"/>
    <n v="42"/>
    <x v="0"/>
    <x v="1230"/>
  </r>
  <r>
    <x v="454"/>
    <x v="53"/>
    <n v="42"/>
    <x v="1"/>
    <x v="1231"/>
  </r>
  <r>
    <x v="454"/>
    <x v="53"/>
    <n v="42"/>
    <x v="2"/>
    <x v="1232"/>
  </r>
  <r>
    <x v="454"/>
    <x v="53"/>
    <n v="42"/>
    <x v="3"/>
    <x v="1233"/>
  </r>
  <r>
    <x v="454"/>
    <x v="53"/>
    <n v="42"/>
    <x v="4"/>
    <x v="1234"/>
  </r>
  <r>
    <x v="454"/>
    <x v="53"/>
    <n v="42"/>
    <x v="5"/>
    <x v="4"/>
  </r>
  <r>
    <x v="454"/>
    <x v="53"/>
    <n v="42"/>
    <x v="6"/>
    <x v="5"/>
  </r>
  <r>
    <x v="455"/>
    <x v="5"/>
    <n v="44"/>
    <x v="0"/>
    <x v="1235"/>
  </r>
  <r>
    <x v="455"/>
    <x v="5"/>
    <n v="44"/>
    <x v="1"/>
    <x v="6"/>
  </r>
  <r>
    <x v="455"/>
    <x v="5"/>
    <n v="44"/>
    <x v="2"/>
    <x v="806"/>
  </r>
  <r>
    <x v="455"/>
    <x v="5"/>
    <n v="44"/>
    <x v="3"/>
    <x v="32"/>
  </r>
  <r>
    <x v="455"/>
    <x v="5"/>
    <n v="44"/>
    <x v="4"/>
    <x v="197"/>
  </r>
  <r>
    <x v="455"/>
    <x v="5"/>
    <n v="44"/>
    <x v="7"/>
    <x v="69"/>
  </r>
  <r>
    <x v="455"/>
    <x v="5"/>
    <n v="44"/>
    <x v="8"/>
    <x v="37"/>
  </r>
  <r>
    <x v="455"/>
    <x v="5"/>
    <n v="44"/>
    <x v="5"/>
    <x v="4"/>
  </r>
  <r>
    <x v="455"/>
    <x v="5"/>
    <n v="44"/>
    <x v="9"/>
    <x v="6"/>
  </r>
  <r>
    <x v="455"/>
    <x v="5"/>
    <n v="44"/>
    <x v="10"/>
    <x v="6"/>
  </r>
  <r>
    <x v="455"/>
    <x v="5"/>
    <n v="44"/>
    <x v="0"/>
    <x v="1236"/>
  </r>
  <r>
    <x v="455"/>
    <x v="5"/>
    <n v="44"/>
    <x v="1"/>
    <x v="6"/>
  </r>
  <r>
    <x v="455"/>
    <x v="5"/>
    <n v="44"/>
    <x v="2"/>
    <x v="31"/>
  </r>
  <r>
    <x v="455"/>
    <x v="5"/>
    <n v="44"/>
    <x v="3"/>
    <x v="32"/>
  </r>
  <r>
    <x v="455"/>
    <x v="5"/>
    <n v="44"/>
    <x v="4"/>
    <x v="197"/>
  </r>
  <r>
    <x v="455"/>
    <x v="5"/>
    <n v="44"/>
    <x v="7"/>
    <x v="69"/>
  </r>
  <r>
    <x v="455"/>
    <x v="5"/>
    <n v="44"/>
    <x v="8"/>
    <x v="41"/>
  </r>
  <r>
    <x v="455"/>
    <x v="5"/>
    <n v="44"/>
    <x v="5"/>
    <x v="4"/>
  </r>
  <r>
    <x v="455"/>
    <x v="5"/>
    <n v="44"/>
    <x v="6"/>
    <x v="5"/>
  </r>
  <r>
    <x v="456"/>
    <x v="10"/>
    <n v="14"/>
    <x v="0"/>
    <x v="1237"/>
  </r>
  <r>
    <x v="456"/>
    <x v="10"/>
    <n v="14"/>
    <x v="1"/>
    <x v="6"/>
  </r>
  <r>
    <x v="456"/>
    <x v="10"/>
    <n v="14"/>
    <x v="2"/>
    <x v="205"/>
  </r>
  <r>
    <x v="456"/>
    <x v="10"/>
    <n v="14"/>
    <x v="3"/>
    <x v="32"/>
  </r>
  <r>
    <x v="456"/>
    <x v="10"/>
    <n v="14"/>
    <x v="4"/>
    <x v="272"/>
  </r>
  <r>
    <x v="456"/>
    <x v="10"/>
    <n v="14"/>
    <x v="7"/>
    <x v="76"/>
  </r>
  <r>
    <x v="456"/>
    <x v="10"/>
    <n v="14"/>
    <x v="8"/>
    <x v="717"/>
  </r>
  <r>
    <x v="456"/>
    <x v="10"/>
    <n v="14"/>
    <x v="5"/>
    <x v="4"/>
  </r>
  <r>
    <x v="456"/>
    <x v="10"/>
    <n v="14"/>
    <x v="9"/>
    <x v="6"/>
  </r>
  <r>
    <x v="456"/>
    <x v="10"/>
    <n v="14"/>
    <x v="10"/>
    <x v="6"/>
  </r>
  <r>
    <x v="457"/>
    <x v="42"/>
    <n v="27"/>
    <x v="0"/>
    <x v="1238"/>
  </r>
  <r>
    <x v="457"/>
    <x v="42"/>
    <n v="27"/>
    <x v="1"/>
    <x v="6"/>
  </r>
  <r>
    <x v="457"/>
    <x v="42"/>
    <n v="27"/>
    <x v="2"/>
    <x v="227"/>
  </r>
  <r>
    <x v="457"/>
    <x v="42"/>
    <n v="27"/>
    <x v="3"/>
    <x v="6"/>
  </r>
  <r>
    <x v="457"/>
    <x v="42"/>
    <n v="27"/>
    <x v="4"/>
    <x v="1239"/>
  </r>
  <r>
    <x v="457"/>
    <x v="42"/>
    <n v="27"/>
    <x v="7"/>
    <x v="76"/>
  </r>
  <r>
    <x v="457"/>
    <x v="42"/>
    <n v="27"/>
    <x v="8"/>
    <x v="6"/>
  </r>
  <r>
    <x v="457"/>
    <x v="42"/>
    <n v="27"/>
    <x v="5"/>
    <x v="12"/>
  </r>
  <r>
    <x v="457"/>
    <x v="42"/>
    <n v="27"/>
    <x v="6"/>
    <x v="212"/>
  </r>
  <r>
    <x v="458"/>
    <x v="4"/>
    <n v="52"/>
    <x v="0"/>
    <x v="1240"/>
  </r>
  <r>
    <x v="458"/>
    <x v="4"/>
    <n v="52"/>
    <x v="1"/>
    <x v="1241"/>
  </r>
  <r>
    <x v="458"/>
    <x v="4"/>
    <n v="52"/>
    <x v="2"/>
    <x v="1242"/>
  </r>
  <r>
    <x v="458"/>
    <x v="4"/>
    <n v="52"/>
    <x v="3"/>
    <x v="347"/>
  </r>
  <r>
    <x v="458"/>
    <x v="4"/>
    <n v="52"/>
    <x v="4"/>
    <x v="1243"/>
  </r>
  <r>
    <x v="458"/>
    <x v="4"/>
    <n v="52"/>
    <x v="5"/>
    <x v="4"/>
  </r>
  <r>
    <x v="458"/>
    <x v="4"/>
    <n v="52"/>
    <x v="6"/>
    <x v="5"/>
  </r>
  <r>
    <x v="459"/>
    <x v="5"/>
    <n v="44"/>
    <x v="0"/>
    <x v="6"/>
  </r>
  <r>
    <x v="459"/>
    <x v="5"/>
    <n v="44"/>
    <x v="1"/>
    <x v="6"/>
  </r>
  <r>
    <x v="459"/>
    <x v="5"/>
    <n v="44"/>
    <x v="2"/>
    <x v="6"/>
  </r>
  <r>
    <x v="459"/>
    <x v="5"/>
    <n v="44"/>
    <x v="3"/>
    <x v="6"/>
  </r>
  <r>
    <x v="459"/>
    <x v="5"/>
    <n v="44"/>
    <x v="4"/>
    <x v="488"/>
  </r>
  <r>
    <x v="459"/>
    <x v="5"/>
    <n v="44"/>
    <x v="7"/>
    <x v="76"/>
  </r>
  <r>
    <x v="459"/>
    <x v="5"/>
    <n v="44"/>
    <x v="8"/>
    <x v="37"/>
  </r>
  <r>
    <x v="459"/>
    <x v="5"/>
    <n v="44"/>
    <x v="5"/>
    <x v="4"/>
  </r>
  <r>
    <x v="459"/>
    <x v="5"/>
    <n v="44"/>
    <x v="9"/>
    <x v="6"/>
  </r>
  <r>
    <x v="459"/>
    <x v="5"/>
    <n v="44"/>
    <x v="10"/>
    <x v="6"/>
  </r>
  <r>
    <x v="460"/>
    <x v="4"/>
    <n v="52"/>
    <x v="0"/>
    <x v="1244"/>
  </r>
  <r>
    <x v="460"/>
    <x v="4"/>
    <n v="52"/>
    <x v="1"/>
    <x v="6"/>
  </r>
  <r>
    <x v="460"/>
    <x v="4"/>
    <n v="52"/>
    <x v="2"/>
    <x v="31"/>
  </r>
  <r>
    <x v="460"/>
    <x v="4"/>
    <n v="52"/>
    <x v="3"/>
    <x v="32"/>
  </r>
  <r>
    <x v="460"/>
    <x v="4"/>
    <n v="52"/>
    <x v="4"/>
    <x v="1245"/>
  </r>
  <r>
    <x v="460"/>
    <x v="4"/>
    <n v="52"/>
    <x v="7"/>
    <x v="10"/>
  </r>
  <r>
    <x v="460"/>
    <x v="4"/>
    <n v="52"/>
    <x v="8"/>
    <x v="41"/>
  </r>
  <r>
    <x v="460"/>
    <x v="4"/>
    <n v="52"/>
    <x v="5"/>
    <x v="4"/>
  </r>
  <r>
    <x v="460"/>
    <x v="4"/>
    <n v="52"/>
    <x v="6"/>
    <x v="5"/>
  </r>
  <r>
    <x v="461"/>
    <x v="10"/>
    <n v="14"/>
    <x v="2"/>
    <x v="563"/>
  </r>
  <r>
    <x v="461"/>
    <x v="10"/>
    <n v="14"/>
    <x v="4"/>
    <x v="1246"/>
  </r>
  <r>
    <x v="461"/>
    <x v="10"/>
    <n v="14"/>
    <x v="5"/>
    <x v="4"/>
  </r>
  <r>
    <x v="461"/>
    <x v="10"/>
    <n v="14"/>
    <x v="6"/>
    <x v="5"/>
  </r>
  <r>
    <x v="462"/>
    <x v="10"/>
    <n v="14"/>
    <x v="2"/>
    <x v="105"/>
  </r>
  <r>
    <x v="462"/>
    <x v="10"/>
    <n v="14"/>
    <x v="4"/>
    <x v="1045"/>
  </r>
  <r>
    <x v="462"/>
    <x v="10"/>
    <n v="14"/>
    <x v="5"/>
    <x v="4"/>
  </r>
  <r>
    <x v="462"/>
    <x v="10"/>
    <n v="14"/>
    <x v="6"/>
    <x v="5"/>
  </r>
  <r>
    <x v="463"/>
    <x v="4"/>
    <n v="52"/>
    <x v="0"/>
    <x v="1247"/>
  </r>
  <r>
    <x v="463"/>
    <x v="4"/>
    <n v="52"/>
    <x v="1"/>
    <x v="1248"/>
  </r>
  <r>
    <x v="463"/>
    <x v="4"/>
    <n v="52"/>
    <x v="2"/>
    <x v="1249"/>
  </r>
  <r>
    <x v="463"/>
    <x v="4"/>
    <n v="52"/>
    <x v="3"/>
    <x v="373"/>
  </r>
  <r>
    <x v="463"/>
    <x v="4"/>
    <n v="52"/>
    <x v="4"/>
    <x v="1250"/>
  </r>
  <r>
    <x v="463"/>
    <x v="4"/>
    <n v="52"/>
    <x v="5"/>
    <x v="4"/>
  </r>
  <r>
    <x v="463"/>
    <x v="4"/>
    <n v="52"/>
    <x v="6"/>
    <x v="5"/>
  </r>
  <r>
    <x v="464"/>
    <x v="4"/>
    <n v="52"/>
    <x v="2"/>
    <x v="1251"/>
  </r>
  <r>
    <x v="464"/>
    <x v="4"/>
    <n v="52"/>
    <x v="4"/>
    <x v="1252"/>
  </r>
  <r>
    <x v="464"/>
    <x v="4"/>
    <n v="52"/>
    <x v="5"/>
    <x v="4"/>
  </r>
  <r>
    <x v="464"/>
    <x v="4"/>
    <n v="52"/>
    <x v="6"/>
    <x v="5"/>
  </r>
  <r>
    <x v="465"/>
    <x v="8"/>
    <n v="64"/>
    <x v="0"/>
    <x v="1253"/>
  </r>
  <r>
    <x v="465"/>
    <x v="8"/>
    <n v="64"/>
    <x v="2"/>
    <x v="79"/>
  </r>
  <r>
    <x v="465"/>
    <x v="8"/>
    <n v="64"/>
    <x v="4"/>
    <x v="1173"/>
  </r>
  <r>
    <x v="465"/>
    <x v="8"/>
    <n v="64"/>
    <x v="5"/>
    <x v="4"/>
  </r>
  <r>
    <x v="465"/>
    <x v="8"/>
    <n v="64"/>
    <x v="6"/>
    <x v="5"/>
  </r>
  <r>
    <x v="466"/>
    <x v="0"/>
    <n v="45"/>
    <x v="1"/>
    <x v="1254"/>
  </r>
  <r>
    <x v="466"/>
    <x v="0"/>
    <n v="45"/>
    <x v="2"/>
    <x v="831"/>
  </r>
  <r>
    <x v="466"/>
    <x v="0"/>
    <n v="45"/>
    <x v="4"/>
    <x v="1255"/>
  </r>
  <r>
    <x v="466"/>
    <x v="0"/>
    <n v="45"/>
    <x v="5"/>
    <x v="4"/>
  </r>
  <r>
    <x v="466"/>
    <x v="0"/>
    <n v="45"/>
    <x v="6"/>
    <x v="776"/>
  </r>
  <r>
    <x v="467"/>
    <x v="39"/>
    <n v="13"/>
    <x v="0"/>
    <x v="1256"/>
  </r>
  <r>
    <x v="467"/>
    <x v="39"/>
    <n v="13"/>
    <x v="1"/>
    <x v="6"/>
  </r>
  <r>
    <x v="467"/>
    <x v="39"/>
    <n v="13"/>
    <x v="2"/>
    <x v="210"/>
  </r>
  <r>
    <x v="467"/>
    <x v="39"/>
    <n v="13"/>
    <x v="3"/>
    <x v="6"/>
  </r>
  <r>
    <x v="467"/>
    <x v="39"/>
    <n v="13"/>
    <x v="4"/>
    <x v="1257"/>
  </r>
  <r>
    <x v="467"/>
    <x v="39"/>
    <n v="13"/>
    <x v="7"/>
    <x v="76"/>
  </r>
  <r>
    <x v="467"/>
    <x v="39"/>
    <n v="13"/>
    <x v="8"/>
    <x v="6"/>
  </r>
  <r>
    <x v="467"/>
    <x v="39"/>
    <n v="13"/>
    <x v="5"/>
    <x v="4"/>
  </r>
  <r>
    <x v="467"/>
    <x v="39"/>
    <n v="13"/>
    <x v="6"/>
    <x v="212"/>
  </r>
  <r>
    <x v="468"/>
    <x v="56"/>
    <n v="62"/>
    <x v="0"/>
    <x v="1258"/>
  </r>
  <r>
    <x v="468"/>
    <x v="56"/>
    <n v="62"/>
    <x v="1"/>
    <x v="1259"/>
  </r>
  <r>
    <x v="468"/>
    <x v="56"/>
    <n v="62"/>
    <x v="2"/>
    <x v="1178"/>
  </r>
  <r>
    <x v="468"/>
    <x v="56"/>
    <n v="62"/>
    <x v="3"/>
    <x v="373"/>
  </r>
  <r>
    <x v="468"/>
    <x v="56"/>
    <n v="62"/>
    <x v="4"/>
    <x v="1260"/>
  </r>
  <r>
    <x v="468"/>
    <x v="56"/>
    <n v="62"/>
    <x v="5"/>
    <x v="4"/>
  </r>
  <r>
    <x v="468"/>
    <x v="56"/>
    <n v="62"/>
    <x v="6"/>
    <x v="5"/>
  </r>
  <r>
    <x v="469"/>
    <x v="40"/>
    <n v="4"/>
    <x v="0"/>
    <x v="1261"/>
  </r>
  <r>
    <x v="469"/>
    <x v="40"/>
    <n v="4"/>
    <x v="2"/>
    <x v="105"/>
  </r>
  <r>
    <x v="469"/>
    <x v="40"/>
    <n v="4"/>
    <x v="4"/>
    <x v="358"/>
  </r>
  <r>
    <x v="469"/>
    <x v="40"/>
    <n v="4"/>
    <x v="5"/>
    <x v="4"/>
  </r>
  <r>
    <x v="469"/>
    <x v="40"/>
    <n v="4"/>
    <x v="6"/>
    <x v="5"/>
  </r>
  <r>
    <x v="470"/>
    <x v="38"/>
    <n v="31"/>
    <x v="0"/>
    <x v="1262"/>
  </r>
  <r>
    <x v="470"/>
    <x v="38"/>
    <n v="31"/>
    <x v="1"/>
    <x v="1263"/>
  </r>
  <r>
    <x v="470"/>
    <x v="38"/>
    <n v="31"/>
    <x v="2"/>
    <x v="1264"/>
  </r>
  <r>
    <x v="470"/>
    <x v="38"/>
    <n v="31"/>
    <x v="3"/>
    <x v="635"/>
  </r>
  <r>
    <x v="470"/>
    <x v="38"/>
    <n v="31"/>
    <x v="4"/>
    <x v="1265"/>
  </r>
  <r>
    <x v="470"/>
    <x v="38"/>
    <n v="31"/>
    <x v="5"/>
    <x v="4"/>
  </r>
  <r>
    <x v="470"/>
    <x v="38"/>
    <n v="31"/>
    <x v="6"/>
    <x v="5"/>
  </r>
  <r>
    <x v="471"/>
    <x v="4"/>
    <n v="52"/>
    <x v="0"/>
    <x v="1266"/>
  </r>
  <r>
    <x v="471"/>
    <x v="4"/>
    <n v="52"/>
    <x v="1"/>
    <x v="6"/>
  </r>
  <r>
    <x v="471"/>
    <x v="4"/>
    <n v="52"/>
    <x v="2"/>
    <x v="31"/>
  </r>
  <r>
    <x v="471"/>
    <x v="4"/>
    <n v="52"/>
    <x v="3"/>
    <x v="32"/>
  </r>
  <r>
    <x v="471"/>
    <x v="4"/>
    <n v="52"/>
    <x v="4"/>
    <x v="1267"/>
  </r>
  <r>
    <x v="471"/>
    <x v="4"/>
    <n v="52"/>
    <x v="7"/>
    <x v="40"/>
  </r>
  <r>
    <x v="471"/>
    <x v="4"/>
    <n v="52"/>
    <x v="8"/>
    <x v="41"/>
  </r>
  <r>
    <x v="471"/>
    <x v="4"/>
    <n v="52"/>
    <x v="5"/>
    <x v="4"/>
  </r>
  <r>
    <x v="471"/>
    <x v="4"/>
    <n v="52"/>
    <x v="6"/>
    <x v="5"/>
  </r>
  <r>
    <x v="472"/>
    <x v="42"/>
    <n v="27"/>
    <x v="0"/>
    <x v="1268"/>
  </r>
  <r>
    <x v="472"/>
    <x v="42"/>
    <n v="27"/>
    <x v="4"/>
    <x v="1269"/>
  </r>
  <r>
    <x v="472"/>
    <x v="42"/>
    <n v="27"/>
    <x v="5"/>
    <x v="4"/>
  </r>
  <r>
    <x v="472"/>
    <x v="42"/>
    <n v="27"/>
    <x v="6"/>
    <x v="5"/>
  </r>
  <r>
    <x v="473"/>
    <x v="4"/>
    <n v="52"/>
    <x v="0"/>
    <x v="1270"/>
  </r>
  <r>
    <x v="473"/>
    <x v="4"/>
    <n v="52"/>
    <x v="1"/>
    <x v="1271"/>
  </r>
  <r>
    <x v="473"/>
    <x v="4"/>
    <n v="52"/>
    <x v="2"/>
    <x v="1242"/>
  </r>
  <r>
    <x v="473"/>
    <x v="4"/>
    <n v="52"/>
    <x v="3"/>
    <x v="1272"/>
  </r>
  <r>
    <x v="473"/>
    <x v="4"/>
    <n v="52"/>
    <x v="4"/>
    <x v="1273"/>
  </r>
  <r>
    <x v="473"/>
    <x v="4"/>
    <n v="52"/>
    <x v="5"/>
    <x v="4"/>
  </r>
  <r>
    <x v="473"/>
    <x v="4"/>
    <n v="52"/>
    <x v="6"/>
    <x v="5"/>
  </r>
  <r>
    <x v="474"/>
    <x v="4"/>
    <n v="52"/>
    <x v="0"/>
    <x v="1274"/>
  </r>
  <r>
    <x v="474"/>
    <x v="4"/>
    <n v="52"/>
    <x v="1"/>
    <x v="1275"/>
  </r>
  <r>
    <x v="474"/>
    <x v="4"/>
    <n v="52"/>
    <x v="2"/>
    <x v="806"/>
  </r>
  <r>
    <x v="474"/>
    <x v="4"/>
    <n v="52"/>
    <x v="3"/>
    <x v="373"/>
  </r>
  <r>
    <x v="474"/>
    <x v="4"/>
    <n v="52"/>
    <x v="4"/>
    <x v="1276"/>
  </r>
  <r>
    <x v="474"/>
    <x v="4"/>
    <n v="52"/>
    <x v="5"/>
    <x v="19"/>
  </r>
  <r>
    <x v="474"/>
    <x v="4"/>
    <n v="52"/>
    <x v="6"/>
    <x v="5"/>
  </r>
  <r>
    <x v="474"/>
    <x v="4"/>
    <n v="52"/>
    <x v="2"/>
    <x v="44"/>
  </r>
  <r>
    <x v="474"/>
    <x v="4"/>
    <n v="52"/>
    <x v="4"/>
    <x v="1276"/>
  </r>
  <r>
    <x v="474"/>
    <x v="4"/>
    <n v="52"/>
    <x v="5"/>
    <x v="4"/>
  </r>
  <r>
    <x v="474"/>
    <x v="4"/>
    <n v="52"/>
    <x v="6"/>
    <x v="5"/>
  </r>
  <r>
    <x v="475"/>
    <x v="40"/>
    <n v="4"/>
    <x v="0"/>
    <x v="1277"/>
  </r>
  <r>
    <x v="475"/>
    <x v="40"/>
    <n v="4"/>
    <x v="1"/>
    <x v="1278"/>
  </r>
  <r>
    <x v="475"/>
    <x v="40"/>
    <n v="4"/>
    <x v="2"/>
    <x v="1279"/>
  </r>
  <r>
    <x v="475"/>
    <x v="40"/>
    <n v="4"/>
    <x v="3"/>
    <x v="45"/>
  </r>
  <r>
    <x v="475"/>
    <x v="40"/>
    <n v="4"/>
    <x v="4"/>
    <x v="1280"/>
  </r>
  <r>
    <x v="475"/>
    <x v="40"/>
    <n v="4"/>
    <x v="5"/>
    <x v="4"/>
  </r>
  <r>
    <x v="475"/>
    <x v="40"/>
    <n v="4"/>
    <x v="6"/>
    <x v="5"/>
  </r>
  <r>
    <x v="476"/>
    <x v="67"/>
    <n v="22"/>
    <x v="0"/>
    <x v="1281"/>
  </r>
  <r>
    <x v="476"/>
    <x v="67"/>
    <n v="22"/>
    <x v="1"/>
    <x v="1282"/>
  </r>
  <r>
    <x v="476"/>
    <x v="67"/>
    <n v="22"/>
    <x v="2"/>
    <x v="1283"/>
  </r>
  <r>
    <x v="476"/>
    <x v="67"/>
    <n v="22"/>
    <x v="3"/>
    <x v="368"/>
  </r>
  <r>
    <x v="476"/>
    <x v="67"/>
    <n v="22"/>
    <x v="4"/>
    <x v="1284"/>
  </r>
  <r>
    <x v="476"/>
    <x v="67"/>
    <n v="22"/>
    <x v="5"/>
    <x v="4"/>
  </r>
  <r>
    <x v="476"/>
    <x v="67"/>
    <n v="22"/>
    <x v="6"/>
    <x v="5"/>
  </r>
  <r>
    <x v="477"/>
    <x v="4"/>
    <n v="52"/>
    <x v="2"/>
    <x v="56"/>
  </r>
  <r>
    <x v="477"/>
    <x v="4"/>
    <n v="52"/>
    <x v="4"/>
    <x v="1285"/>
  </r>
  <r>
    <x v="477"/>
    <x v="4"/>
    <n v="52"/>
    <x v="5"/>
    <x v="4"/>
  </r>
  <r>
    <x v="477"/>
    <x v="4"/>
    <n v="52"/>
    <x v="6"/>
    <x v="5"/>
  </r>
  <r>
    <x v="478"/>
    <x v="31"/>
    <n v="32"/>
    <x v="2"/>
    <x v="79"/>
  </r>
  <r>
    <x v="478"/>
    <x v="31"/>
    <n v="32"/>
    <x v="4"/>
    <x v="1286"/>
  </r>
  <r>
    <x v="478"/>
    <x v="31"/>
    <n v="32"/>
    <x v="5"/>
    <x v="4"/>
  </r>
  <r>
    <x v="478"/>
    <x v="31"/>
    <n v="32"/>
    <x v="6"/>
    <x v="5"/>
  </r>
  <r>
    <x v="479"/>
    <x v="57"/>
    <n v="59"/>
    <x v="0"/>
    <x v="1287"/>
  </r>
  <r>
    <x v="479"/>
    <x v="57"/>
    <n v="59"/>
    <x v="1"/>
    <x v="1288"/>
  </r>
  <r>
    <x v="479"/>
    <x v="57"/>
    <n v="59"/>
    <x v="2"/>
    <x v="205"/>
  </r>
  <r>
    <x v="479"/>
    <x v="57"/>
    <n v="59"/>
    <x v="3"/>
    <x v="639"/>
  </r>
  <r>
    <x v="479"/>
    <x v="57"/>
    <n v="59"/>
    <x v="4"/>
    <x v="1289"/>
  </r>
  <r>
    <x v="479"/>
    <x v="57"/>
    <n v="59"/>
    <x v="7"/>
    <x v="1290"/>
  </r>
  <r>
    <x v="479"/>
    <x v="57"/>
    <n v="59"/>
    <x v="8"/>
    <x v="1291"/>
  </r>
  <r>
    <x v="479"/>
    <x v="57"/>
    <n v="59"/>
    <x v="5"/>
    <x v="4"/>
  </r>
  <r>
    <x v="479"/>
    <x v="57"/>
    <n v="59"/>
    <x v="9"/>
    <x v="6"/>
  </r>
  <r>
    <x v="479"/>
    <x v="57"/>
    <n v="59"/>
    <x v="10"/>
    <x v="6"/>
  </r>
  <r>
    <x v="480"/>
    <x v="56"/>
    <n v="62"/>
    <x v="2"/>
    <x v="240"/>
  </r>
  <r>
    <x v="480"/>
    <x v="56"/>
    <n v="62"/>
    <x v="4"/>
    <x v="1292"/>
  </r>
  <r>
    <x v="480"/>
    <x v="56"/>
    <n v="62"/>
    <x v="5"/>
    <x v="4"/>
  </r>
  <r>
    <x v="480"/>
    <x v="56"/>
    <n v="62"/>
    <x v="6"/>
    <x v="5"/>
  </r>
  <r>
    <x v="481"/>
    <x v="4"/>
    <n v="52"/>
    <x v="0"/>
    <x v="1293"/>
  </r>
  <r>
    <x v="481"/>
    <x v="4"/>
    <n v="52"/>
    <x v="1"/>
    <x v="1294"/>
  </r>
  <r>
    <x v="481"/>
    <x v="4"/>
    <n v="52"/>
    <x v="2"/>
    <x v="122"/>
  </r>
  <r>
    <x v="481"/>
    <x v="4"/>
    <n v="52"/>
    <x v="3"/>
    <x v="653"/>
  </r>
  <r>
    <x v="481"/>
    <x v="4"/>
    <n v="52"/>
    <x v="4"/>
    <x v="876"/>
  </r>
  <r>
    <x v="481"/>
    <x v="4"/>
    <n v="52"/>
    <x v="5"/>
    <x v="4"/>
  </r>
  <r>
    <x v="481"/>
    <x v="4"/>
    <n v="52"/>
    <x v="6"/>
    <x v="5"/>
  </r>
  <r>
    <x v="482"/>
    <x v="68"/>
    <n v="69"/>
    <x v="0"/>
    <x v="1295"/>
  </r>
  <r>
    <x v="482"/>
    <x v="68"/>
    <n v="69"/>
    <x v="1"/>
    <x v="1296"/>
  </r>
  <r>
    <x v="482"/>
    <x v="68"/>
    <n v="69"/>
    <x v="2"/>
    <x v="1297"/>
  </r>
  <r>
    <x v="482"/>
    <x v="68"/>
    <n v="69"/>
    <x v="3"/>
    <x v="134"/>
  </r>
  <r>
    <x v="482"/>
    <x v="68"/>
    <n v="69"/>
    <x v="4"/>
    <x v="1298"/>
  </r>
  <r>
    <x v="482"/>
    <x v="68"/>
    <n v="69"/>
    <x v="7"/>
    <x v="309"/>
  </r>
  <r>
    <x v="482"/>
    <x v="68"/>
    <n v="69"/>
    <x v="8"/>
    <x v="1111"/>
  </r>
  <r>
    <x v="482"/>
    <x v="68"/>
    <n v="69"/>
    <x v="5"/>
    <x v="4"/>
  </r>
  <r>
    <x v="482"/>
    <x v="68"/>
    <n v="69"/>
    <x v="6"/>
    <x v="5"/>
  </r>
  <r>
    <x v="482"/>
    <x v="68"/>
    <n v="69"/>
    <x v="9"/>
    <x v="6"/>
  </r>
  <r>
    <x v="482"/>
    <x v="68"/>
    <n v="69"/>
    <x v="10"/>
    <x v="6"/>
  </r>
  <r>
    <x v="483"/>
    <x v="31"/>
    <n v="32"/>
    <x v="2"/>
    <x v="448"/>
  </r>
  <r>
    <x v="483"/>
    <x v="31"/>
    <n v="32"/>
    <x v="4"/>
    <x v="1299"/>
  </r>
  <r>
    <x v="483"/>
    <x v="31"/>
    <n v="32"/>
    <x v="5"/>
    <x v="4"/>
  </r>
  <r>
    <x v="483"/>
    <x v="31"/>
    <n v="32"/>
    <x v="6"/>
    <x v="5"/>
  </r>
  <r>
    <x v="484"/>
    <x v="31"/>
    <n v="32"/>
    <x v="1"/>
    <x v="1300"/>
  </r>
  <r>
    <x v="484"/>
    <x v="31"/>
    <n v="32"/>
    <x v="2"/>
    <x v="79"/>
  </r>
  <r>
    <x v="484"/>
    <x v="31"/>
    <n v="32"/>
    <x v="4"/>
    <x v="1301"/>
  </r>
  <r>
    <x v="484"/>
    <x v="31"/>
    <n v="32"/>
    <x v="6"/>
    <x v="776"/>
  </r>
  <r>
    <x v="485"/>
    <x v="56"/>
    <n v="62"/>
    <x v="2"/>
    <x v="1251"/>
  </r>
  <r>
    <x v="485"/>
    <x v="56"/>
    <n v="62"/>
    <x v="4"/>
    <x v="547"/>
  </r>
  <r>
    <x v="485"/>
    <x v="56"/>
    <n v="62"/>
    <x v="5"/>
    <x v="4"/>
  </r>
  <r>
    <x v="485"/>
    <x v="56"/>
    <n v="62"/>
    <x v="6"/>
    <x v="5"/>
  </r>
  <r>
    <x v="486"/>
    <x v="1"/>
    <n v="63"/>
    <x v="0"/>
    <x v="1302"/>
  </r>
  <r>
    <x v="486"/>
    <x v="1"/>
    <n v="63"/>
    <x v="1"/>
    <x v="1303"/>
  </r>
  <r>
    <x v="486"/>
    <x v="1"/>
    <n v="63"/>
    <x v="2"/>
    <x v="79"/>
  </r>
  <r>
    <x v="486"/>
    <x v="1"/>
    <n v="63"/>
    <x v="3"/>
    <x v="6"/>
  </r>
  <r>
    <x v="486"/>
    <x v="1"/>
    <n v="63"/>
    <x v="4"/>
    <x v="1304"/>
  </r>
  <r>
    <x v="486"/>
    <x v="1"/>
    <n v="63"/>
    <x v="7"/>
    <x v="76"/>
  </r>
  <r>
    <x v="486"/>
    <x v="1"/>
    <n v="63"/>
    <x v="8"/>
    <x v="11"/>
  </r>
  <r>
    <x v="486"/>
    <x v="1"/>
    <n v="63"/>
    <x v="5"/>
    <x v="4"/>
  </r>
  <r>
    <x v="486"/>
    <x v="1"/>
    <n v="63"/>
    <x v="9"/>
    <x v="6"/>
  </r>
  <r>
    <x v="486"/>
    <x v="1"/>
    <n v="63"/>
    <x v="10"/>
    <x v="6"/>
  </r>
  <r>
    <x v="487"/>
    <x v="7"/>
    <n v="21"/>
    <x v="2"/>
    <x v="777"/>
  </r>
  <r>
    <x v="487"/>
    <x v="7"/>
    <n v="21"/>
    <x v="3"/>
    <x v="1305"/>
  </r>
  <r>
    <x v="487"/>
    <x v="7"/>
    <n v="21"/>
    <x v="4"/>
    <x v="1306"/>
  </r>
  <r>
    <x v="487"/>
    <x v="7"/>
    <n v="21"/>
    <x v="5"/>
    <x v="4"/>
  </r>
  <r>
    <x v="487"/>
    <x v="7"/>
    <n v="21"/>
    <x v="6"/>
    <x v="5"/>
  </r>
  <r>
    <x v="488"/>
    <x v="50"/>
    <n v="39"/>
    <x v="0"/>
    <x v="1307"/>
  </r>
  <r>
    <x v="488"/>
    <x v="50"/>
    <n v="39"/>
    <x v="1"/>
    <x v="1308"/>
  </r>
  <r>
    <x v="488"/>
    <x v="50"/>
    <n v="39"/>
    <x v="2"/>
    <x v="1186"/>
  </r>
  <r>
    <x v="488"/>
    <x v="50"/>
    <n v="39"/>
    <x v="3"/>
    <x v="88"/>
  </r>
  <r>
    <x v="488"/>
    <x v="50"/>
    <n v="39"/>
    <x v="4"/>
    <x v="1309"/>
  </r>
  <r>
    <x v="488"/>
    <x v="50"/>
    <n v="39"/>
    <x v="5"/>
    <x v="4"/>
  </r>
  <r>
    <x v="488"/>
    <x v="50"/>
    <n v="39"/>
    <x v="6"/>
    <x v="5"/>
  </r>
  <r>
    <x v="489"/>
    <x v="50"/>
    <n v="39"/>
    <x v="0"/>
    <x v="1310"/>
  </r>
  <r>
    <x v="489"/>
    <x v="50"/>
    <n v="39"/>
    <x v="1"/>
    <x v="1311"/>
  </r>
  <r>
    <x v="489"/>
    <x v="50"/>
    <n v="39"/>
    <x v="2"/>
    <x v="1312"/>
  </r>
  <r>
    <x v="489"/>
    <x v="50"/>
    <n v="39"/>
    <x v="3"/>
    <x v="277"/>
  </r>
  <r>
    <x v="489"/>
    <x v="50"/>
    <n v="39"/>
    <x v="4"/>
    <x v="1313"/>
  </r>
  <r>
    <x v="489"/>
    <x v="50"/>
    <n v="39"/>
    <x v="5"/>
    <x v="4"/>
  </r>
  <r>
    <x v="489"/>
    <x v="50"/>
    <n v="39"/>
    <x v="6"/>
    <x v="5"/>
  </r>
  <r>
    <x v="490"/>
    <x v="5"/>
    <n v="44"/>
    <x v="0"/>
    <x v="1314"/>
  </r>
  <r>
    <x v="490"/>
    <x v="5"/>
    <n v="44"/>
    <x v="1"/>
    <x v="6"/>
  </r>
  <r>
    <x v="490"/>
    <x v="5"/>
    <n v="44"/>
    <x v="2"/>
    <x v="205"/>
  </r>
  <r>
    <x v="490"/>
    <x v="5"/>
    <n v="44"/>
    <x v="3"/>
    <x v="619"/>
  </r>
  <r>
    <x v="490"/>
    <x v="5"/>
    <n v="44"/>
    <x v="4"/>
    <x v="1066"/>
  </r>
  <r>
    <x v="490"/>
    <x v="5"/>
    <n v="44"/>
    <x v="7"/>
    <x v="76"/>
  </r>
  <r>
    <x v="490"/>
    <x v="5"/>
    <n v="44"/>
    <x v="8"/>
    <x v="37"/>
  </r>
  <r>
    <x v="490"/>
    <x v="5"/>
    <n v="44"/>
    <x v="5"/>
    <x v="4"/>
  </r>
  <r>
    <x v="490"/>
    <x v="5"/>
    <n v="44"/>
    <x v="6"/>
    <x v="1315"/>
  </r>
  <r>
    <x v="490"/>
    <x v="5"/>
    <n v="44"/>
    <x v="9"/>
    <x v="171"/>
  </r>
  <r>
    <x v="490"/>
    <x v="5"/>
    <n v="44"/>
    <x v="10"/>
    <x v="92"/>
  </r>
  <r>
    <x v="491"/>
    <x v="5"/>
    <n v="44"/>
    <x v="0"/>
    <x v="6"/>
  </r>
  <r>
    <x v="491"/>
    <x v="5"/>
    <n v="44"/>
    <x v="1"/>
    <x v="6"/>
  </r>
  <r>
    <x v="491"/>
    <x v="5"/>
    <n v="44"/>
    <x v="2"/>
    <x v="6"/>
  </r>
  <r>
    <x v="491"/>
    <x v="5"/>
    <n v="44"/>
    <x v="3"/>
    <x v="6"/>
  </r>
  <r>
    <x v="491"/>
    <x v="5"/>
    <n v="44"/>
    <x v="4"/>
    <x v="1316"/>
  </r>
  <r>
    <x v="491"/>
    <x v="5"/>
    <n v="44"/>
    <x v="7"/>
    <x v="387"/>
  </r>
  <r>
    <x v="491"/>
    <x v="5"/>
    <n v="44"/>
    <x v="8"/>
    <x v="37"/>
  </r>
  <r>
    <x v="491"/>
    <x v="5"/>
    <n v="44"/>
    <x v="5"/>
    <x v="4"/>
  </r>
  <r>
    <x v="491"/>
    <x v="5"/>
    <n v="44"/>
    <x v="9"/>
    <x v="6"/>
  </r>
  <r>
    <x v="491"/>
    <x v="5"/>
    <n v="44"/>
    <x v="10"/>
    <x v="6"/>
  </r>
  <r>
    <x v="492"/>
    <x v="4"/>
    <n v="52"/>
    <x v="2"/>
    <x v="563"/>
  </r>
  <r>
    <x v="492"/>
    <x v="4"/>
    <n v="52"/>
    <x v="4"/>
    <x v="1317"/>
  </r>
  <r>
    <x v="492"/>
    <x v="4"/>
    <n v="52"/>
    <x v="5"/>
    <x v="4"/>
  </r>
  <r>
    <x v="492"/>
    <x v="4"/>
    <n v="52"/>
    <x v="6"/>
    <x v="5"/>
  </r>
  <r>
    <x v="493"/>
    <x v="5"/>
    <n v="44"/>
    <x v="0"/>
    <x v="6"/>
  </r>
  <r>
    <x v="493"/>
    <x v="5"/>
    <n v="44"/>
    <x v="1"/>
    <x v="6"/>
  </r>
  <r>
    <x v="493"/>
    <x v="5"/>
    <n v="44"/>
    <x v="2"/>
    <x v="6"/>
  </r>
  <r>
    <x v="493"/>
    <x v="5"/>
    <n v="44"/>
    <x v="3"/>
    <x v="6"/>
  </r>
  <r>
    <x v="493"/>
    <x v="5"/>
    <n v="44"/>
    <x v="4"/>
    <x v="1318"/>
  </r>
  <r>
    <x v="493"/>
    <x v="5"/>
    <n v="44"/>
    <x v="7"/>
    <x v="69"/>
  </r>
  <r>
    <x v="493"/>
    <x v="5"/>
    <n v="44"/>
    <x v="8"/>
    <x v="37"/>
  </r>
  <r>
    <x v="493"/>
    <x v="5"/>
    <n v="44"/>
    <x v="5"/>
    <x v="4"/>
  </r>
  <r>
    <x v="493"/>
    <x v="5"/>
    <n v="44"/>
    <x v="9"/>
    <x v="6"/>
  </r>
  <r>
    <x v="493"/>
    <x v="5"/>
    <n v="44"/>
    <x v="10"/>
    <x v="6"/>
  </r>
  <r>
    <x v="494"/>
    <x v="47"/>
    <n v="51"/>
    <x v="0"/>
    <x v="1319"/>
  </r>
  <r>
    <x v="494"/>
    <x v="47"/>
    <n v="51"/>
    <x v="1"/>
    <x v="6"/>
  </r>
  <r>
    <x v="494"/>
    <x v="47"/>
    <n v="51"/>
    <x v="2"/>
    <x v="1320"/>
  </r>
  <r>
    <x v="494"/>
    <x v="47"/>
    <n v="51"/>
    <x v="3"/>
    <x v="32"/>
  </r>
  <r>
    <x v="494"/>
    <x v="47"/>
    <n v="51"/>
    <x v="4"/>
    <x v="1321"/>
  </r>
  <r>
    <x v="494"/>
    <x v="47"/>
    <n v="51"/>
    <x v="7"/>
    <x v="76"/>
  </r>
  <r>
    <x v="494"/>
    <x v="47"/>
    <n v="51"/>
    <x v="8"/>
    <x v="1322"/>
  </r>
  <r>
    <x v="494"/>
    <x v="47"/>
    <n v="51"/>
    <x v="5"/>
    <x v="4"/>
  </r>
  <r>
    <x v="494"/>
    <x v="47"/>
    <n v="51"/>
    <x v="9"/>
    <x v="6"/>
  </r>
  <r>
    <x v="494"/>
    <x v="47"/>
    <n v="51"/>
    <x v="10"/>
    <x v="6"/>
  </r>
  <r>
    <x v="495"/>
    <x v="15"/>
    <n v="8"/>
    <x v="2"/>
    <x v="1323"/>
  </r>
  <r>
    <x v="495"/>
    <x v="15"/>
    <n v="8"/>
    <x v="4"/>
    <x v="1324"/>
  </r>
  <r>
    <x v="495"/>
    <x v="15"/>
    <n v="8"/>
    <x v="5"/>
    <x v="4"/>
  </r>
  <r>
    <x v="495"/>
    <x v="15"/>
    <n v="8"/>
    <x v="6"/>
    <x v="5"/>
  </r>
  <r>
    <x v="496"/>
    <x v="4"/>
    <n v="52"/>
    <x v="0"/>
    <x v="1325"/>
  </r>
  <r>
    <x v="496"/>
    <x v="4"/>
    <n v="52"/>
    <x v="1"/>
    <x v="1326"/>
  </r>
  <r>
    <x v="496"/>
    <x v="4"/>
    <n v="52"/>
    <x v="2"/>
    <x v="44"/>
  </r>
  <r>
    <x v="496"/>
    <x v="4"/>
    <n v="52"/>
    <x v="4"/>
    <x v="1327"/>
  </r>
  <r>
    <x v="496"/>
    <x v="4"/>
    <n v="52"/>
    <x v="5"/>
    <x v="4"/>
  </r>
  <r>
    <x v="496"/>
    <x v="4"/>
    <n v="52"/>
    <x v="6"/>
    <x v="5"/>
  </r>
  <r>
    <x v="497"/>
    <x v="10"/>
    <n v="14"/>
    <x v="2"/>
    <x v="746"/>
  </r>
  <r>
    <x v="497"/>
    <x v="10"/>
    <n v="14"/>
    <x v="4"/>
    <x v="747"/>
  </r>
  <r>
    <x v="497"/>
    <x v="10"/>
    <n v="14"/>
    <x v="5"/>
    <x v="4"/>
  </r>
  <r>
    <x v="497"/>
    <x v="10"/>
    <n v="14"/>
    <x v="6"/>
    <x v="5"/>
  </r>
  <r>
    <x v="498"/>
    <x v="4"/>
    <n v="52"/>
    <x v="0"/>
    <x v="1328"/>
  </r>
  <r>
    <x v="498"/>
    <x v="4"/>
    <n v="52"/>
    <x v="1"/>
    <x v="1329"/>
  </r>
  <r>
    <x v="498"/>
    <x v="4"/>
    <n v="52"/>
    <x v="2"/>
    <x v="491"/>
  </r>
  <r>
    <x v="498"/>
    <x v="4"/>
    <n v="52"/>
    <x v="3"/>
    <x v="326"/>
  </r>
  <r>
    <x v="498"/>
    <x v="4"/>
    <n v="52"/>
    <x v="4"/>
    <x v="1330"/>
  </r>
  <r>
    <x v="498"/>
    <x v="4"/>
    <n v="52"/>
    <x v="5"/>
    <x v="4"/>
  </r>
  <r>
    <x v="498"/>
    <x v="4"/>
    <n v="52"/>
    <x v="6"/>
    <x v="5"/>
  </r>
  <r>
    <x v="499"/>
    <x v="5"/>
    <n v="44"/>
    <x v="0"/>
    <x v="1331"/>
  </r>
  <r>
    <x v="499"/>
    <x v="5"/>
    <n v="44"/>
    <x v="1"/>
    <x v="1332"/>
  </r>
  <r>
    <x v="499"/>
    <x v="5"/>
    <n v="44"/>
    <x v="2"/>
    <x v="652"/>
  </r>
  <r>
    <x v="499"/>
    <x v="5"/>
    <n v="44"/>
    <x v="3"/>
    <x v="619"/>
  </r>
  <r>
    <x v="499"/>
    <x v="5"/>
    <n v="44"/>
    <x v="4"/>
    <x v="1333"/>
  </r>
  <r>
    <x v="499"/>
    <x v="5"/>
    <n v="44"/>
    <x v="7"/>
    <x v="76"/>
  </r>
  <r>
    <x v="499"/>
    <x v="5"/>
    <n v="44"/>
    <x v="8"/>
    <x v="41"/>
  </r>
  <r>
    <x v="499"/>
    <x v="5"/>
    <n v="44"/>
    <x v="5"/>
    <x v="4"/>
  </r>
  <r>
    <x v="499"/>
    <x v="5"/>
    <n v="44"/>
    <x v="6"/>
    <x v="5"/>
  </r>
  <r>
    <x v="499"/>
    <x v="5"/>
    <n v="44"/>
    <x v="9"/>
    <x v="6"/>
  </r>
  <r>
    <x v="499"/>
    <x v="5"/>
    <n v="44"/>
    <x v="10"/>
    <x v="6"/>
  </r>
  <r>
    <x v="500"/>
    <x v="0"/>
    <n v="45"/>
    <x v="2"/>
    <x v="1334"/>
  </r>
  <r>
    <x v="500"/>
    <x v="0"/>
    <n v="45"/>
    <x v="4"/>
    <x v="1335"/>
  </r>
  <r>
    <x v="500"/>
    <x v="0"/>
    <n v="45"/>
    <x v="5"/>
    <x v="4"/>
  </r>
  <r>
    <x v="500"/>
    <x v="0"/>
    <n v="45"/>
    <x v="6"/>
    <x v="5"/>
  </r>
  <r>
    <x v="501"/>
    <x v="57"/>
    <n v="59"/>
    <x v="0"/>
    <x v="1336"/>
  </r>
  <r>
    <x v="501"/>
    <x v="57"/>
    <n v="59"/>
    <x v="1"/>
    <x v="1337"/>
  </r>
  <r>
    <x v="501"/>
    <x v="57"/>
    <n v="59"/>
    <x v="2"/>
    <x v="1338"/>
  </r>
  <r>
    <x v="501"/>
    <x v="57"/>
    <n v="59"/>
    <x v="3"/>
    <x v="619"/>
  </r>
  <r>
    <x v="501"/>
    <x v="57"/>
    <n v="59"/>
    <x v="4"/>
    <x v="1339"/>
  </r>
  <r>
    <x v="501"/>
    <x v="57"/>
    <n v="59"/>
    <x v="7"/>
    <x v="663"/>
  </r>
  <r>
    <x v="501"/>
    <x v="57"/>
    <n v="59"/>
    <x v="8"/>
    <x v="119"/>
  </r>
  <r>
    <x v="501"/>
    <x v="57"/>
    <n v="59"/>
    <x v="5"/>
    <x v="4"/>
  </r>
  <r>
    <x v="501"/>
    <x v="57"/>
    <n v="59"/>
    <x v="6"/>
    <x v="5"/>
  </r>
  <r>
    <x v="501"/>
    <x v="57"/>
    <n v="59"/>
    <x v="9"/>
    <x v="6"/>
  </r>
  <r>
    <x v="501"/>
    <x v="57"/>
    <n v="59"/>
    <x v="10"/>
    <x v="6"/>
  </r>
  <r>
    <x v="502"/>
    <x v="20"/>
    <n v="49"/>
    <x v="2"/>
    <x v="56"/>
  </r>
  <r>
    <x v="502"/>
    <x v="20"/>
    <n v="49"/>
    <x v="5"/>
    <x v="4"/>
  </r>
  <r>
    <x v="502"/>
    <x v="20"/>
    <n v="49"/>
    <x v="6"/>
    <x v="5"/>
  </r>
  <r>
    <x v="503"/>
    <x v="20"/>
    <n v="49"/>
    <x v="0"/>
    <x v="1340"/>
  </r>
  <r>
    <x v="503"/>
    <x v="20"/>
    <n v="49"/>
    <x v="1"/>
    <x v="1341"/>
  </r>
  <r>
    <x v="503"/>
    <x v="20"/>
    <n v="49"/>
    <x v="2"/>
    <x v="105"/>
  </r>
  <r>
    <x v="503"/>
    <x v="20"/>
    <n v="49"/>
    <x v="4"/>
    <x v="1342"/>
  </r>
  <r>
    <x v="503"/>
    <x v="20"/>
    <n v="49"/>
    <x v="5"/>
    <x v="4"/>
  </r>
  <r>
    <x v="503"/>
    <x v="20"/>
    <n v="49"/>
    <x v="6"/>
    <x v="5"/>
  </r>
  <r>
    <x v="504"/>
    <x v="15"/>
    <n v="8"/>
    <x v="2"/>
    <x v="1343"/>
  </r>
  <r>
    <x v="504"/>
    <x v="15"/>
    <n v="8"/>
    <x v="5"/>
    <x v="4"/>
  </r>
  <r>
    <x v="504"/>
    <x v="15"/>
    <n v="8"/>
    <x v="6"/>
    <x v="5"/>
  </r>
  <r>
    <x v="505"/>
    <x v="52"/>
    <n v="30"/>
    <x v="0"/>
    <x v="1344"/>
  </r>
  <r>
    <x v="505"/>
    <x v="52"/>
    <n v="30"/>
    <x v="1"/>
    <x v="6"/>
  </r>
  <r>
    <x v="505"/>
    <x v="52"/>
    <n v="30"/>
    <x v="2"/>
    <x v="224"/>
  </r>
  <r>
    <x v="505"/>
    <x v="52"/>
    <n v="30"/>
    <x v="3"/>
    <x v="6"/>
  </r>
  <r>
    <x v="505"/>
    <x v="52"/>
    <n v="30"/>
    <x v="4"/>
    <x v="1345"/>
  </r>
  <r>
    <x v="505"/>
    <x v="52"/>
    <n v="30"/>
    <x v="7"/>
    <x v="10"/>
  </r>
  <r>
    <x v="505"/>
    <x v="52"/>
    <n v="30"/>
    <x v="8"/>
    <x v="6"/>
  </r>
  <r>
    <x v="505"/>
    <x v="52"/>
    <n v="30"/>
    <x v="5"/>
    <x v="4"/>
  </r>
  <r>
    <x v="505"/>
    <x v="52"/>
    <n v="30"/>
    <x v="6"/>
    <x v="212"/>
  </r>
  <r>
    <x v="506"/>
    <x v="54"/>
    <n v="73"/>
    <x v="0"/>
    <x v="1346"/>
  </r>
  <r>
    <x v="506"/>
    <x v="54"/>
    <n v="73"/>
    <x v="1"/>
    <x v="1347"/>
  </r>
  <r>
    <x v="506"/>
    <x v="54"/>
    <n v="73"/>
    <x v="2"/>
    <x v="79"/>
  </r>
  <r>
    <x v="506"/>
    <x v="54"/>
    <n v="73"/>
    <x v="3"/>
    <x v="1348"/>
  </r>
  <r>
    <x v="506"/>
    <x v="54"/>
    <n v="73"/>
    <x v="4"/>
    <x v="1349"/>
  </r>
  <r>
    <x v="506"/>
    <x v="54"/>
    <n v="73"/>
    <x v="7"/>
    <x v="76"/>
  </r>
  <r>
    <x v="506"/>
    <x v="54"/>
    <n v="73"/>
    <x v="8"/>
    <x v="297"/>
  </r>
  <r>
    <x v="506"/>
    <x v="54"/>
    <n v="73"/>
    <x v="5"/>
    <x v="4"/>
  </r>
  <r>
    <x v="506"/>
    <x v="54"/>
    <n v="73"/>
    <x v="6"/>
    <x v="5"/>
  </r>
  <r>
    <x v="506"/>
    <x v="54"/>
    <n v="73"/>
    <x v="9"/>
    <x v="6"/>
  </r>
  <r>
    <x v="506"/>
    <x v="54"/>
    <n v="73"/>
    <x v="10"/>
    <x v="6"/>
  </r>
  <r>
    <x v="507"/>
    <x v="13"/>
    <n v="41"/>
    <x v="0"/>
    <x v="1350"/>
  </r>
  <r>
    <x v="507"/>
    <x v="13"/>
    <n v="41"/>
    <x v="1"/>
    <x v="1351"/>
  </r>
  <r>
    <x v="507"/>
    <x v="13"/>
    <n v="41"/>
    <x v="2"/>
    <x v="105"/>
  </r>
  <r>
    <x v="507"/>
    <x v="13"/>
    <n v="41"/>
    <x v="3"/>
    <x v="1352"/>
  </r>
  <r>
    <x v="507"/>
    <x v="13"/>
    <n v="41"/>
    <x v="4"/>
    <x v="760"/>
  </r>
  <r>
    <x v="507"/>
    <x v="13"/>
    <n v="41"/>
    <x v="7"/>
    <x v="761"/>
  </r>
  <r>
    <x v="507"/>
    <x v="13"/>
    <n v="41"/>
    <x v="8"/>
    <x v="176"/>
  </r>
  <r>
    <x v="507"/>
    <x v="13"/>
    <n v="41"/>
    <x v="5"/>
    <x v="12"/>
  </r>
  <r>
    <x v="507"/>
    <x v="13"/>
    <n v="41"/>
    <x v="6"/>
    <x v="5"/>
  </r>
  <r>
    <x v="507"/>
    <x v="13"/>
    <n v="41"/>
    <x v="9"/>
    <x v="6"/>
  </r>
  <r>
    <x v="507"/>
    <x v="13"/>
    <n v="41"/>
    <x v="10"/>
    <x v="6"/>
  </r>
  <r>
    <x v="508"/>
    <x v="4"/>
    <n v="52"/>
    <x v="2"/>
    <x v="448"/>
  </r>
  <r>
    <x v="508"/>
    <x v="4"/>
    <n v="52"/>
    <x v="4"/>
    <x v="1353"/>
  </r>
  <r>
    <x v="508"/>
    <x v="4"/>
    <n v="52"/>
    <x v="5"/>
    <x v="4"/>
  </r>
  <r>
    <x v="508"/>
    <x v="4"/>
    <n v="52"/>
    <x v="6"/>
    <x v="5"/>
  </r>
  <r>
    <x v="509"/>
    <x v="22"/>
    <n v="71"/>
    <x v="0"/>
    <x v="1354"/>
  </r>
  <r>
    <x v="509"/>
    <x v="22"/>
    <n v="71"/>
    <x v="1"/>
    <x v="1355"/>
  </r>
  <r>
    <x v="509"/>
    <x v="22"/>
    <n v="71"/>
    <x v="2"/>
    <x v="28"/>
  </r>
  <r>
    <x v="509"/>
    <x v="22"/>
    <n v="71"/>
    <x v="3"/>
    <x v="134"/>
  </r>
  <r>
    <x v="509"/>
    <x v="22"/>
    <n v="71"/>
    <x v="4"/>
    <x v="1356"/>
  </r>
  <r>
    <x v="509"/>
    <x v="22"/>
    <n v="71"/>
    <x v="5"/>
    <x v="4"/>
  </r>
  <r>
    <x v="509"/>
    <x v="22"/>
    <n v="71"/>
    <x v="6"/>
    <x v="5"/>
  </r>
  <r>
    <x v="510"/>
    <x v="20"/>
    <n v="49"/>
    <x v="1"/>
    <x v="1357"/>
  </r>
  <r>
    <x v="510"/>
    <x v="20"/>
    <n v="49"/>
    <x v="3"/>
    <x v="313"/>
  </r>
  <r>
    <x v="510"/>
    <x v="20"/>
    <n v="49"/>
    <x v="4"/>
    <x v="1358"/>
  </r>
  <r>
    <x v="510"/>
    <x v="20"/>
    <n v="49"/>
    <x v="5"/>
    <x v="4"/>
  </r>
  <r>
    <x v="510"/>
    <x v="20"/>
    <n v="49"/>
    <x v="6"/>
    <x v="5"/>
  </r>
  <r>
    <x v="511"/>
    <x v="31"/>
    <n v="32"/>
    <x v="0"/>
    <x v="1359"/>
  </r>
  <r>
    <x v="511"/>
    <x v="31"/>
    <n v="32"/>
    <x v="1"/>
    <x v="1360"/>
  </r>
  <r>
    <x v="511"/>
    <x v="31"/>
    <n v="32"/>
    <x v="2"/>
    <x v="1361"/>
  </r>
  <r>
    <x v="511"/>
    <x v="31"/>
    <n v="32"/>
    <x v="3"/>
    <x v="313"/>
  </r>
  <r>
    <x v="511"/>
    <x v="31"/>
    <n v="32"/>
    <x v="4"/>
    <x v="1362"/>
  </r>
  <r>
    <x v="511"/>
    <x v="31"/>
    <n v="32"/>
    <x v="7"/>
    <x v="69"/>
  </r>
  <r>
    <x v="511"/>
    <x v="31"/>
    <n v="32"/>
    <x v="8"/>
    <x v="41"/>
  </r>
  <r>
    <x v="511"/>
    <x v="31"/>
    <n v="32"/>
    <x v="5"/>
    <x v="4"/>
  </r>
  <r>
    <x v="511"/>
    <x v="31"/>
    <n v="32"/>
    <x v="6"/>
    <x v="5"/>
  </r>
  <r>
    <x v="511"/>
    <x v="31"/>
    <n v="32"/>
    <x v="9"/>
    <x v="6"/>
  </r>
  <r>
    <x v="511"/>
    <x v="31"/>
    <n v="32"/>
    <x v="10"/>
    <x v="6"/>
  </r>
  <r>
    <x v="512"/>
    <x v="56"/>
    <n v="62"/>
    <x v="2"/>
    <x v="1363"/>
  </r>
  <r>
    <x v="512"/>
    <x v="56"/>
    <n v="62"/>
    <x v="4"/>
    <x v="1364"/>
  </r>
  <r>
    <x v="512"/>
    <x v="56"/>
    <n v="62"/>
    <x v="5"/>
    <x v="4"/>
  </r>
  <r>
    <x v="512"/>
    <x v="56"/>
    <n v="62"/>
    <x v="6"/>
    <x v="5"/>
  </r>
  <r>
    <x v="513"/>
    <x v="40"/>
    <n v="4"/>
    <x v="0"/>
    <x v="1365"/>
  </r>
  <r>
    <x v="513"/>
    <x v="40"/>
    <n v="4"/>
    <x v="1"/>
    <x v="1366"/>
  </r>
  <r>
    <x v="513"/>
    <x v="40"/>
    <n v="4"/>
    <x v="2"/>
    <x v="1367"/>
  </r>
  <r>
    <x v="513"/>
    <x v="40"/>
    <n v="4"/>
    <x v="3"/>
    <x v="288"/>
  </r>
  <r>
    <x v="513"/>
    <x v="40"/>
    <n v="4"/>
    <x v="4"/>
    <x v="1368"/>
  </r>
  <r>
    <x v="513"/>
    <x v="40"/>
    <n v="4"/>
    <x v="7"/>
    <x v="34"/>
  </r>
  <r>
    <x v="513"/>
    <x v="40"/>
    <n v="4"/>
    <x v="8"/>
    <x v="512"/>
  </r>
  <r>
    <x v="513"/>
    <x v="40"/>
    <n v="4"/>
    <x v="5"/>
    <x v="4"/>
  </r>
  <r>
    <x v="513"/>
    <x v="40"/>
    <n v="4"/>
    <x v="6"/>
    <x v="5"/>
  </r>
  <r>
    <x v="513"/>
    <x v="40"/>
    <n v="4"/>
    <x v="9"/>
    <x v="6"/>
  </r>
  <r>
    <x v="513"/>
    <x v="40"/>
    <n v="4"/>
    <x v="10"/>
    <x v="6"/>
  </r>
  <r>
    <x v="514"/>
    <x v="4"/>
    <n v="52"/>
    <x v="0"/>
    <x v="1369"/>
  </r>
  <r>
    <x v="514"/>
    <x v="4"/>
    <n v="52"/>
    <x v="1"/>
    <x v="6"/>
  </r>
  <r>
    <x v="514"/>
    <x v="4"/>
    <n v="52"/>
    <x v="2"/>
    <x v="31"/>
  </r>
  <r>
    <x v="514"/>
    <x v="4"/>
    <n v="52"/>
    <x v="3"/>
    <x v="32"/>
  </r>
  <r>
    <x v="514"/>
    <x v="4"/>
    <n v="52"/>
    <x v="4"/>
    <x v="1370"/>
  </r>
  <r>
    <x v="514"/>
    <x v="4"/>
    <n v="52"/>
    <x v="7"/>
    <x v="412"/>
  </r>
  <r>
    <x v="514"/>
    <x v="4"/>
    <n v="52"/>
    <x v="8"/>
    <x v="41"/>
  </r>
  <r>
    <x v="514"/>
    <x v="4"/>
    <n v="52"/>
    <x v="5"/>
    <x v="4"/>
  </r>
  <r>
    <x v="514"/>
    <x v="4"/>
    <n v="52"/>
    <x v="6"/>
    <x v="5"/>
  </r>
  <r>
    <x v="515"/>
    <x v="16"/>
    <n v="6"/>
    <x v="0"/>
    <x v="1371"/>
  </r>
  <r>
    <x v="515"/>
    <x v="16"/>
    <n v="6"/>
    <x v="1"/>
    <x v="1372"/>
  </r>
  <r>
    <x v="515"/>
    <x v="16"/>
    <n v="6"/>
    <x v="2"/>
    <x v="814"/>
  </r>
  <r>
    <x v="515"/>
    <x v="16"/>
    <n v="6"/>
    <x v="3"/>
    <x v="137"/>
  </r>
  <r>
    <x v="515"/>
    <x v="16"/>
    <n v="6"/>
    <x v="4"/>
    <x v="1373"/>
  </r>
  <r>
    <x v="515"/>
    <x v="16"/>
    <n v="6"/>
    <x v="5"/>
    <x v="4"/>
  </r>
  <r>
    <x v="515"/>
    <x v="16"/>
    <n v="6"/>
    <x v="6"/>
    <x v="5"/>
  </r>
  <r>
    <x v="516"/>
    <x v="56"/>
    <n v="62"/>
    <x v="0"/>
    <x v="1374"/>
  </r>
  <r>
    <x v="516"/>
    <x v="56"/>
    <n v="62"/>
    <x v="1"/>
    <x v="1375"/>
  </r>
  <r>
    <x v="516"/>
    <x v="56"/>
    <n v="62"/>
    <x v="2"/>
    <x v="1376"/>
  </r>
  <r>
    <x v="516"/>
    <x v="56"/>
    <n v="62"/>
    <x v="3"/>
    <x v="1377"/>
  </r>
  <r>
    <x v="516"/>
    <x v="56"/>
    <n v="62"/>
    <x v="4"/>
    <x v="1378"/>
  </r>
  <r>
    <x v="516"/>
    <x v="56"/>
    <n v="62"/>
    <x v="5"/>
    <x v="4"/>
  </r>
  <r>
    <x v="516"/>
    <x v="56"/>
    <n v="62"/>
    <x v="6"/>
    <x v="5"/>
  </r>
  <r>
    <x v="517"/>
    <x v="56"/>
    <n v="62"/>
    <x v="2"/>
    <x v="708"/>
  </r>
  <r>
    <x v="517"/>
    <x v="56"/>
    <n v="62"/>
    <x v="4"/>
    <x v="1379"/>
  </r>
  <r>
    <x v="517"/>
    <x v="56"/>
    <n v="62"/>
    <x v="5"/>
    <x v="4"/>
  </r>
  <r>
    <x v="517"/>
    <x v="56"/>
    <n v="62"/>
    <x v="6"/>
    <x v="5"/>
  </r>
  <r>
    <x v="518"/>
    <x v="16"/>
    <n v="6"/>
    <x v="0"/>
    <x v="1380"/>
  </r>
  <r>
    <x v="518"/>
    <x v="16"/>
    <n v="6"/>
    <x v="2"/>
    <x v="105"/>
  </r>
  <r>
    <x v="518"/>
    <x v="16"/>
    <n v="6"/>
    <x v="4"/>
    <x v="358"/>
  </r>
  <r>
    <x v="518"/>
    <x v="16"/>
    <n v="6"/>
    <x v="5"/>
    <x v="4"/>
  </r>
  <r>
    <x v="518"/>
    <x v="16"/>
    <n v="6"/>
    <x v="6"/>
    <x v="5"/>
  </r>
  <r>
    <x v="519"/>
    <x v="19"/>
    <n v="23"/>
    <x v="0"/>
    <x v="1381"/>
  </r>
  <r>
    <x v="519"/>
    <x v="19"/>
    <n v="23"/>
    <x v="2"/>
    <x v="105"/>
  </r>
  <r>
    <x v="519"/>
    <x v="19"/>
    <n v="23"/>
    <x v="4"/>
    <x v="358"/>
  </r>
  <r>
    <x v="519"/>
    <x v="19"/>
    <n v="23"/>
    <x v="5"/>
    <x v="4"/>
  </r>
  <r>
    <x v="519"/>
    <x v="19"/>
    <n v="23"/>
    <x v="6"/>
    <x v="5"/>
  </r>
  <r>
    <x v="520"/>
    <x v="5"/>
    <n v="44"/>
    <x v="0"/>
    <x v="1382"/>
  </r>
  <r>
    <x v="520"/>
    <x v="5"/>
    <n v="44"/>
    <x v="1"/>
    <x v="1383"/>
  </r>
  <r>
    <x v="520"/>
    <x v="5"/>
    <n v="44"/>
    <x v="2"/>
    <x v="6"/>
  </r>
  <r>
    <x v="520"/>
    <x v="5"/>
    <n v="44"/>
    <x v="3"/>
    <x v="6"/>
  </r>
  <r>
    <x v="520"/>
    <x v="5"/>
    <n v="44"/>
    <x v="4"/>
    <x v="756"/>
  </r>
  <r>
    <x v="520"/>
    <x v="5"/>
    <n v="44"/>
    <x v="7"/>
    <x v="118"/>
  </r>
  <r>
    <x v="520"/>
    <x v="5"/>
    <n v="44"/>
    <x v="8"/>
    <x v="37"/>
  </r>
  <r>
    <x v="520"/>
    <x v="5"/>
    <n v="44"/>
    <x v="5"/>
    <x v="4"/>
  </r>
  <r>
    <x v="520"/>
    <x v="5"/>
    <n v="44"/>
    <x v="6"/>
    <x v="5"/>
  </r>
  <r>
    <x v="520"/>
    <x v="5"/>
    <n v="44"/>
    <x v="9"/>
    <x v="6"/>
  </r>
  <r>
    <x v="520"/>
    <x v="5"/>
    <n v="44"/>
    <x v="10"/>
    <x v="6"/>
  </r>
  <r>
    <x v="521"/>
    <x v="69"/>
    <n v="35"/>
    <x v="0"/>
    <x v="1384"/>
  </r>
  <r>
    <x v="521"/>
    <x v="69"/>
    <n v="35"/>
    <x v="1"/>
    <x v="1385"/>
  </r>
  <r>
    <x v="521"/>
    <x v="69"/>
    <n v="35"/>
    <x v="2"/>
    <x v="186"/>
  </r>
  <r>
    <x v="521"/>
    <x v="69"/>
    <n v="35"/>
    <x v="3"/>
    <x v="1182"/>
  </r>
  <r>
    <x v="521"/>
    <x v="69"/>
    <n v="35"/>
    <x v="4"/>
    <x v="1386"/>
  </r>
  <r>
    <x v="521"/>
    <x v="69"/>
    <n v="35"/>
    <x v="7"/>
    <x v="76"/>
  </r>
  <r>
    <x v="521"/>
    <x v="69"/>
    <n v="35"/>
    <x v="8"/>
    <x v="1387"/>
  </r>
  <r>
    <x v="521"/>
    <x v="69"/>
    <n v="35"/>
    <x v="5"/>
    <x v="4"/>
  </r>
  <r>
    <x v="521"/>
    <x v="69"/>
    <n v="35"/>
    <x v="6"/>
    <x v="5"/>
  </r>
  <r>
    <x v="521"/>
    <x v="69"/>
    <n v="35"/>
    <x v="9"/>
    <x v="6"/>
  </r>
  <r>
    <x v="521"/>
    <x v="69"/>
    <n v="35"/>
    <x v="10"/>
    <x v="6"/>
  </r>
  <r>
    <x v="522"/>
    <x v="70"/>
    <n v="65"/>
    <x v="0"/>
    <x v="1388"/>
  </r>
  <r>
    <x v="522"/>
    <x v="70"/>
    <n v="65"/>
    <x v="1"/>
    <x v="1389"/>
  </r>
  <r>
    <x v="522"/>
    <x v="70"/>
    <n v="65"/>
    <x v="2"/>
    <x v="1390"/>
  </r>
  <r>
    <x v="522"/>
    <x v="70"/>
    <n v="65"/>
    <x v="3"/>
    <x v="1391"/>
  </r>
  <r>
    <x v="522"/>
    <x v="70"/>
    <n v="65"/>
    <x v="4"/>
    <x v="1392"/>
  </r>
  <r>
    <x v="522"/>
    <x v="70"/>
    <n v="65"/>
    <x v="7"/>
    <x v="76"/>
  </r>
  <r>
    <x v="522"/>
    <x v="70"/>
    <n v="65"/>
    <x v="8"/>
    <x v="1393"/>
  </r>
  <r>
    <x v="522"/>
    <x v="70"/>
    <n v="65"/>
    <x v="5"/>
    <x v="4"/>
  </r>
  <r>
    <x v="522"/>
    <x v="70"/>
    <n v="65"/>
    <x v="6"/>
    <x v="5"/>
  </r>
  <r>
    <x v="522"/>
    <x v="70"/>
    <n v="65"/>
    <x v="9"/>
    <x v="6"/>
  </r>
  <r>
    <x v="522"/>
    <x v="70"/>
    <n v="65"/>
    <x v="10"/>
    <x v="6"/>
  </r>
  <r>
    <x v="523"/>
    <x v="71"/>
    <n v="61"/>
    <x v="0"/>
    <x v="6"/>
  </r>
  <r>
    <x v="523"/>
    <x v="71"/>
    <n v="61"/>
    <x v="1"/>
    <x v="1394"/>
  </r>
  <r>
    <x v="523"/>
    <x v="71"/>
    <n v="61"/>
    <x v="2"/>
    <x v="1395"/>
  </r>
  <r>
    <x v="523"/>
    <x v="71"/>
    <n v="61"/>
    <x v="3"/>
    <x v="6"/>
  </r>
  <r>
    <x v="523"/>
    <x v="71"/>
    <n v="61"/>
    <x v="4"/>
    <x v="1396"/>
  </r>
  <r>
    <x v="523"/>
    <x v="71"/>
    <n v="61"/>
    <x v="7"/>
    <x v="76"/>
  </r>
  <r>
    <x v="523"/>
    <x v="71"/>
    <n v="61"/>
    <x v="8"/>
    <x v="1397"/>
  </r>
  <r>
    <x v="523"/>
    <x v="71"/>
    <n v="61"/>
    <x v="5"/>
    <x v="4"/>
  </r>
  <r>
    <x v="523"/>
    <x v="71"/>
    <n v="61"/>
    <x v="9"/>
    <x v="91"/>
  </r>
  <r>
    <x v="523"/>
    <x v="71"/>
    <n v="61"/>
    <x v="10"/>
    <x v="92"/>
  </r>
  <r>
    <x v="524"/>
    <x v="31"/>
    <n v="32"/>
    <x v="0"/>
    <x v="1398"/>
  </r>
  <r>
    <x v="524"/>
    <x v="31"/>
    <n v="32"/>
    <x v="1"/>
    <x v="1399"/>
  </r>
  <r>
    <x v="524"/>
    <x v="31"/>
    <n v="32"/>
    <x v="2"/>
    <x v="205"/>
  </r>
  <r>
    <x v="524"/>
    <x v="31"/>
    <n v="32"/>
    <x v="3"/>
    <x v="187"/>
  </r>
  <r>
    <x v="524"/>
    <x v="31"/>
    <n v="32"/>
    <x v="4"/>
    <x v="1400"/>
  </r>
  <r>
    <x v="524"/>
    <x v="31"/>
    <n v="32"/>
    <x v="7"/>
    <x v="40"/>
  </r>
  <r>
    <x v="524"/>
    <x v="31"/>
    <n v="32"/>
    <x v="8"/>
    <x v="41"/>
  </r>
  <r>
    <x v="524"/>
    <x v="31"/>
    <n v="32"/>
    <x v="5"/>
    <x v="4"/>
  </r>
  <r>
    <x v="524"/>
    <x v="31"/>
    <n v="32"/>
    <x v="6"/>
    <x v="5"/>
  </r>
  <r>
    <x v="524"/>
    <x v="31"/>
    <n v="32"/>
    <x v="9"/>
    <x v="6"/>
  </r>
  <r>
    <x v="524"/>
    <x v="31"/>
    <n v="32"/>
    <x v="10"/>
    <x v="6"/>
  </r>
  <r>
    <x v="525"/>
    <x v="12"/>
    <n v="36"/>
    <x v="0"/>
    <x v="1401"/>
  </r>
  <r>
    <x v="525"/>
    <x v="12"/>
    <n v="36"/>
    <x v="1"/>
    <x v="6"/>
  </r>
  <r>
    <x v="525"/>
    <x v="12"/>
    <n v="36"/>
    <x v="2"/>
    <x v="72"/>
  </r>
  <r>
    <x v="525"/>
    <x v="12"/>
    <n v="36"/>
    <x v="3"/>
    <x v="6"/>
  </r>
  <r>
    <x v="525"/>
    <x v="12"/>
    <n v="36"/>
    <x v="4"/>
    <x v="1402"/>
  </r>
  <r>
    <x v="525"/>
    <x v="12"/>
    <n v="36"/>
    <x v="7"/>
    <x v="69"/>
  </r>
  <r>
    <x v="525"/>
    <x v="12"/>
    <n v="36"/>
    <x v="8"/>
    <x v="161"/>
  </r>
  <r>
    <x v="525"/>
    <x v="12"/>
    <n v="36"/>
    <x v="5"/>
    <x v="4"/>
  </r>
  <r>
    <x v="525"/>
    <x v="12"/>
    <n v="36"/>
    <x v="9"/>
    <x v="6"/>
  </r>
  <r>
    <x v="525"/>
    <x v="12"/>
    <n v="36"/>
    <x v="10"/>
    <x v="6"/>
  </r>
  <r>
    <x v="526"/>
    <x v="4"/>
    <n v="52"/>
    <x v="0"/>
    <x v="1403"/>
  </r>
  <r>
    <x v="526"/>
    <x v="4"/>
    <n v="52"/>
    <x v="1"/>
    <x v="1404"/>
  </r>
  <r>
    <x v="526"/>
    <x v="4"/>
    <n v="52"/>
    <x v="2"/>
    <x v="273"/>
  </r>
  <r>
    <x v="526"/>
    <x v="4"/>
    <n v="52"/>
    <x v="3"/>
    <x v="878"/>
  </r>
  <r>
    <x v="526"/>
    <x v="4"/>
    <n v="52"/>
    <x v="4"/>
    <x v="1405"/>
  </r>
  <r>
    <x v="526"/>
    <x v="4"/>
    <n v="52"/>
    <x v="5"/>
    <x v="4"/>
  </r>
  <r>
    <x v="526"/>
    <x v="4"/>
    <n v="52"/>
    <x v="6"/>
    <x v="5"/>
  </r>
  <r>
    <x v="527"/>
    <x v="47"/>
    <n v="51"/>
    <x v="0"/>
    <x v="1406"/>
  </r>
  <r>
    <x v="527"/>
    <x v="47"/>
    <n v="51"/>
    <x v="1"/>
    <x v="1407"/>
  </r>
  <r>
    <x v="527"/>
    <x v="47"/>
    <n v="51"/>
    <x v="2"/>
    <x v="1408"/>
  </r>
  <r>
    <x v="527"/>
    <x v="47"/>
    <n v="51"/>
    <x v="3"/>
    <x v="80"/>
  </r>
  <r>
    <x v="527"/>
    <x v="47"/>
    <n v="51"/>
    <x v="4"/>
    <x v="1409"/>
  </r>
  <r>
    <x v="527"/>
    <x v="47"/>
    <n v="51"/>
    <x v="5"/>
    <x v="4"/>
  </r>
  <r>
    <x v="527"/>
    <x v="47"/>
    <n v="51"/>
    <x v="6"/>
    <x v="5"/>
  </r>
  <r>
    <x v="528"/>
    <x v="25"/>
    <n v="75"/>
    <x v="0"/>
    <x v="6"/>
  </r>
  <r>
    <x v="528"/>
    <x v="25"/>
    <n v="75"/>
    <x v="1"/>
    <x v="6"/>
  </r>
  <r>
    <x v="528"/>
    <x v="25"/>
    <n v="75"/>
    <x v="2"/>
    <x v="1410"/>
  </r>
  <r>
    <x v="528"/>
    <x v="25"/>
    <n v="75"/>
    <x v="3"/>
    <x v="1411"/>
  </r>
  <r>
    <x v="528"/>
    <x v="25"/>
    <n v="75"/>
    <x v="4"/>
    <x v="1412"/>
  </r>
  <r>
    <x v="528"/>
    <x v="25"/>
    <n v="75"/>
    <x v="7"/>
    <x v="76"/>
  </r>
  <r>
    <x v="528"/>
    <x v="25"/>
    <n v="75"/>
    <x v="8"/>
    <x v="161"/>
  </r>
  <r>
    <x v="528"/>
    <x v="25"/>
    <n v="75"/>
    <x v="5"/>
    <x v="4"/>
  </r>
  <r>
    <x v="528"/>
    <x v="25"/>
    <n v="75"/>
    <x v="6"/>
    <x v="1413"/>
  </r>
  <r>
    <x v="528"/>
    <x v="25"/>
    <n v="75"/>
    <x v="9"/>
    <x v="13"/>
  </r>
  <r>
    <x v="528"/>
    <x v="25"/>
    <n v="75"/>
    <x v="10"/>
    <x v="172"/>
  </r>
  <r>
    <x v="529"/>
    <x v="18"/>
    <n v="43"/>
    <x v="0"/>
    <x v="1414"/>
  </r>
  <r>
    <x v="529"/>
    <x v="18"/>
    <n v="43"/>
    <x v="1"/>
    <x v="1415"/>
  </r>
  <r>
    <x v="529"/>
    <x v="18"/>
    <n v="43"/>
    <x v="2"/>
    <x v="6"/>
  </r>
  <r>
    <x v="529"/>
    <x v="18"/>
    <n v="43"/>
    <x v="3"/>
    <x v="6"/>
  </r>
  <r>
    <x v="529"/>
    <x v="18"/>
    <n v="43"/>
    <x v="4"/>
    <x v="1416"/>
  </r>
  <r>
    <x v="529"/>
    <x v="18"/>
    <n v="43"/>
    <x v="7"/>
    <x v="76"/>
  </r>
  <r>
    <x v="529"/>
    <x v="18"/>
    <n v="43"/>
    <x v="8"/>
    <x v="119"/>
  </r>
  <r>
    <x v="529"/>
    <x v="18"/>
    <n v="43"/>
    <x v="5"/>
    <x v="19"/>
  </r>
  <r>
    <x v="529"/>
    <x v="18"/>
    <n v="43"/>
    <x v="6"/>
    <x v="5"/>
  </r>
  <r>
    <x v="529"/>
    <x v="18"/>
    <n v="43"/>
    <x v="9"/>
    <x v="6"/>
  </r>
  <r>
    <x v="529"/>
    <x v="18"/>
    <n v="43"/>
    <x v="10"/>
    <x v="6"/>
  </r>
  <r>
    <x v="530"/>
    <x v="13"/>
    <n v="41"/>
    <x v="0"/>
    <x v="1417"/>
  </r>
  <r>
    <x v="530"/>
    <x v="13"/>
    <n v="41"/>
    <x v="1"/>
    <x v="6"/>
  </r>
  <r>
    <x v="530"/>
    <x v="13"/>
    <n v="41"/>
    <x v="2"/>
    <x v="210"/>
  </r>
  <r>
    <x v="530"/>
    <x v="13"/>
    <n v="41"/>
    <x v="3"/>
    <x v="6"/>
  </r>
  <r>
    <x v="530"/>
    <x v="13"/>
    <n v="41"/>
    <x v="4"/>
    <x v="1418"/>
  </r>
  <r>
    <x v="530"/>
    <x v="13"/>
    <n v="41"/>
    <x v="7"/>
    <x v="76"/>
  </r>
  <r>
    <x v="530"/>
    <x v="13"/>
    <n v="41"/>
    <x v="8"/>
    <x v="6"/>
  </r>
  <r>
    <x v="530"/>
    <x v="13"/>
    <n v="41"/>
    <x v="5"/>
    <x v="4"/>
  </r>
  <r>
    <x v="530"/>
    <x v="13"/>
    <n v="41"/>
    <x v="6"/>
    <x v="212"/>
  </r>
  <r>
    <x v="531"/>
    <x v="62"/>
    <n v="29"/>
    <x v="2"/>
    <x v="559"/>
  </r>
  <r>
    <x v="531"/>
    <x v="62"/>
    <n v="29"/>
    <x v="6"/>
    <x v="776"/>
  </r>
  <r>
    <x v="532"/>
    <x v="72"/>
    <n v="10"/>
    <x v="0"/>
    <x v="6"/>
  </r>
  <r>
    <x v="532"/>
    <x v="72"/>
    <n v="10"/>
    <x v="1"/>
    <x v="1419"/>
  </r>
  <r>
    <x v="532"/>
    <x v="72"/>
    <n v="10"/>
    <x v="2"/>
    <x v="559"/>
  </r>
  <r>
    <x v="532"/>
    <x v="72"/>
    <n v="10"/>
    <x v="3"/>
    <x v="6"/>
  </r>
  <r>
    <x v="532"/>
    <x v="72"/>
    <n v="10"/>
    <x v="4"/>
    <x v="1420"/>
  </r>
  <r>
    <x v="532"/>
    <x v="72"/>
    <n v="10"/>
    <x v="7"/>
    <x v="76"/>
  </r>
  <r>
    <x v="532"/>
    <x v="72"/>
    <n v="10"/>
    <x v="8"/>
    <x v="11"/>
  </r>
  <r>
    <x v="532"/>
    <x v="72"/>
    <n v="10"/>
    <x v="5"/>
    <x v="12"/>
  </r>
  <r>
    <x v="532"/>
    <x v="72"/>
    <n v="10"/>
    <x v="9"/>
    <x v="6"/>
  </r>
  <r>
    <x v="532"/>
    <x v="72"/>
    <n v="10"/>
    <x v="10"/>
    <x v="6"/>
  </r>
  <r>
    <x v="533"/>
    <x v="30"/>
    <n v="15"/>
    <x v="0"/>
    <x v="1421"/>
  </r>
  <r>
    <x v="533"/>
    <x v="30"/>
    <n v="15"/>
    <x v="1"/>
    <x v="1422"/>
  </r>
  <r>
    <x v="533"/>
    <x v="30"/>
    <n v="15"/>
    <x v="2"/>
    <x v="1423"/>
  </r>
  <r>
    <x v="533"/>
    <x v="30"/>
    <n v="15"/>
    <x v="3"/>
    <x v="259"/>
  </r>
  <r>
    <x v="533"/>
    <x v="30"/>
    <n v="15"/>
    <x v="4"/>
    <x v="693"/>
  </r>
  <r>
    <x v="533"/>
    <x v="30"/>
    <n v="15"/>
    <x v="5"/>
    <x v="4"/>
  </r>
  <r>
    <x v="533"/>
    <x v="30"/>
    <n v="15"/>
    <x v="6"/>
    <x v="5"/>
  </r>
  <r>
    <x v="534"/>
    <x v="67"/>
    <n v="22"/>
    <x v="0"/>
    <x v="1424"/>
  </r>
  <r>
    <x v="534"/>
    <x v="67"/>
    <n v="22"/>
    <x v="1"/>
    <x v="6"/>
  </r>
  <r>
    <x v="534"/>
    <x v="67"/>
    <n v="22"/>
    <x v="2"/>
    <x v="1425"/>
  </r>
  <r>
    <x v="534"/>
    <x v="67"/>
    <n v="22"/>
    <x v="3"/>
    <x v="32"/>
  </r>
  <r>
    <x v="534"/>
    <x v="67"/>
    <n v="22"/>
    <x v="4"/>
    <x v="1426"/>
  </r>
  <r>
    <x v="534"/>
    <x v="67"/>
    <n v="22"/>
    <x v="7"/>
    <x v="6"/>
  </r>
  <r>
    <x v="534"/>
    <x v="67"/>
    <n v="22"/>
    <x v="8"/>
    <x v="1427"/>
  </r>
  <r>
    <x v="534"/>
    <x v="67"/>
    <n v="22"/>
    <x v="5"/>
    <x v="12"/>
  </r>
  <r>
    <x v="534"/>
    <x v="67"/>
    <n v="22"/>
    <x v="9"/>
    <x v="6"/>
  </r>
  <r>
    <x v="534"/>
    <x v="67"/>
    <n v="22"/>
    <x v="10"/>
    <x v="6"/>
  </r>
  <r>
    <x v="535"/>
    <x v="9"/>
    <n v="26"/>
    <x v="0"/>
    <x v="1428"/>
  </r>
  <r>
    <x v="535"/>
    <x v="9"/>
    <n v="26"/>
    <x v="1"/>
    <x v="1429"/>
  </r>
  <r>
    <x v="535"/>
    <x v="9"/>
    <n v="26"/>
    <x v="2"/>
    <x v="44"/>
  </r>
  <r>
    <x v="535"/>
    <x v="9"/>
    <n v="26"/>
    <x v="3"/>
    <x v="45"/>
  </r>
  <r>
    <x v="535"/>
    <x v="9"/>
    <n v="26"/>
    <x v="4"/>
    <x v="289"/>
  </r>
  <r>
    <x v="535"/>
    <x v="9"/>
    <n v="26"/>
    <x v="5"/>
    <x v="4"/>
  </r>
  <r>
    <x v="535"/>
    <x v="9"/>
    <n v="26"/>
    <x v="6"/>
    <x v="5"/>
  </r>
  <r>
    <x v="536"/>
    <x v="0"/>
    <n v="45"/>
    <x v="0"/>
    <x v="1430"/>
  </r>
  <r>
    <x v="536"/>
    <x v="0"/>
    <n v="45"/>
    <x v="1"/>
    <x v="1431"/>
  </r>
  <r>
    <x v="536"/>
    <x v="0"/>
    <n v="45"/>
    <x v="2"/>
    <x v="1432"/>
  </r>
  <r>
    <x v="536"/>
    <x v="0"/>
    <n v="45"/>
    <x v="3"/>
    <x v="1433"/>
  </r>
  <r>
    <x v="536"/>
    <x v="0"/>
    <n v="45"/>
    <x v="4"/>
    <x v="1434"/>
  </r>
  <r>
    <x v="536"/>
    <x v="0"/>
    <n v="45"/>
    <x v="5"/>
    <x v="4"/>
  </r>
  <r>
    <x v="536"/>
    <x v="0"/>
    <n v="45"/>
    <x v="6"/>
    <x v="5"/>
  </r>
  <r>
    <x v="537"/>
    <x v="7"/>
    <n v="21"/>
    <x v="1"/>
    <x v="1435"/>
  </r>
  <r>
    <x v="537"/>
    <x v="7"/>
    <n v="21"/>
    <x v="2"/>
    <x v="122"/>
  </r>
  <r>
    <x v="537"/>
    <x v="7"/>
    <n v="21"/>
    <x v="4"/>
    <x v="1436"/>
  </r>
  <r>
    <x v="537"/>
    <x v="7"/>
    <n v="21"/>
    <x v="5"/>
    <x v="4"/>
  </r>
  <r>
    <x v="537"/>
    <x v="7"/>
    <n v="21"/>
    <x v="6"/>
    <x v="5"/>
  </r>
  <r>
    <x v="538"/>
    <x v="18"/>
    <n v="43"/>
    <x v="1"/>
    <x v="1437"/>
  </r>
  <r>
    <x v="538"/>
    <x v="18"/>
    <n v="43"/>
    <x v="2"/>
    <x v="831"/>
  </r>
  <r>
    <x v="538"/>
    <x v="18"/>
    <n v="43"/>
    <x v="3"/>
    <x v="778"/>
  </r>
  <r>
    <x v="538"/>
    <x v="18"/>
    <n v="43"/>
    <x v="4"/>
    <x v="1438"/>
  </r>
  <r>
    <x v="538"/>
    <x v="18"/>
    <n v="43"/>
    <x v="5"/>
    <x v="463"/>
  </r>
  <r>
    <x v="538"/>
    <x v="18"/>
    <n v="43"/>
    <x v="6"/>
    <x v="776"/>
  </r>
  <r>
    <x v="539"/>
    <x v="4"/>
    <n v="52"/>
    <x v="1"/>
    <x v="1439"/>
  </r>
  <r>
    <x v="539"/>
    <x v="4"/>
    <n v="52"/>
    <x v="3"/>
    <x v="1440"/>
  </r>
  <r>
    <x v="539"/>
    <x v="4"/>
    <n v="52"/>
    <x v="4"/>
    <x v="1289"/>
  </r>
  <r>
    <x v="539"/>
    <x v="4"/>
    <n v="52"/>
    <x v="5"/>
    <x v="4"/>
  </r>
  <r>
    <x v="539"/>
    <x v="4"/>
    <n v="52"/>
    <x v="6"/>
    <x v="5"/>
  </r>
  <r>
    <x v="540"/>
    <x v="33"/>
    <n v="72"/>
    <x v="0"/>
    <x v="1441"/>
  </r>
  <r>
    <x v="540"/>
    <x v="33"/>
    <n v="72"/>
    <x v="1"/>
    <x v="1442"/>
  </r>
  <r>
    <x v="540"/>
    <x v="33"/>
    <n v="72"/>
    <x v="2"/>
    <x v="1443"/>
  </r>
  <r>
    <x v="540"/>
    <x v="33"/>
    <n v="72"/>
    <x v="3"/>
    <x v="277"/>
  </r>
  <r>
    <x v="540"/>
    <x v="33"/>
    <n v="72"/>
    <x v="4"/>
    <x v="1444"/>
  </r>
  <r>
    <x v="540"/>
    <x v="33"/>
    <n v="72"/>
    <x v="5"/>
    <x v="4"/>
  </r>
  <r>
    <x v="540"/>
    <x v="33"/>
    <n v="72"/>
    <x v="6"/>
    <x v="5"/>
  </r>
  <r>
    <x v="541"/>
    <x v="5"/>
    <n v="44"/>
    <x v="0"/>
    <x v="6"/>
  </r>
  <r>
    <x v="541"/>
    <x v="5"/>
    <n v="44"/>
    <x v="1"/>
    <x v="6"/>
  </r>
  <r>
    <x v="541"/>
    <x v="5"/>
    <n v="44"/>
    <x v="2"/>
    <x v="6"/>
  </r>
  <r>
    <x v="541"/>
    <x v="5"/>
    <n v="44"/>
    <x v="3"/>
    <x v="6"/>
  </r>
  <r>
    <x v="541"/>
    <x v="5"/>
    <n v="44"/>
    <x v="4"/>
    <x v="1445"/>
  </r>
  <r>
    <x v="541"/>
    <x v="5"/>
    <n v="44"/>
    <x v="7"/>
    <x v="76"/>
  </r>
  <r>
    <x v="541"/>
    <x v="5"/>
    <n v="44"/>
    <x v="8"/>
    <x v="37"/>
  </r>
  <r>
    <x v="541"/>
    <x v="5"/>
    <n v="44"/>
    <x v="5"/>
    <x v="4"/>
  </r>
  <r>
    <x v="541"/>
    <x v="5"/>
    <n v="44"/>
    <x v="9"/>
    <x v="6"/>
  </r>
  <r>
    <x v="541"/>
    <x v="5"/>
    <n v="44"/>
    <x v="10"/>
    <x v="6"/>
  </r>
  <r>
    <x v="542"/>
    <x v="9"/>
    <n v="26"/>
    <x v="2"/>
    <x v="31"/>
  </r>
  <r>
    <x v="542"/>
    <x v="9"/>
    <n v="26"/>
    <x v="4"/>
    <x v="1446"/>
  </r>
  <r>
    <x v="542"/>
    <x v="9"/>
    <n v="26"/>
    <x v="5"/>
    <x v="4"/>
  </r>
  <r>
    <x v="542"/>
    <x v="9"/>
    <n v="26"/>
    <x v="6"/>
    <x v="5"/>
  </r>
  <r>
    <x v="543"/>
    <x v="44"/>
    <n v="67"/>
    <x v="2"/>
    <x v="48"/>
  </r>
  <r>
    <x v="543"/>
    <x v="44"/>
    <n v="67"/>
    <x v="4"/>
    <x v="1447"/>
  </r>
  <r>
    <x v="543"/>
    <x v="44"/>
    <n v="67"/>
    <x v="5"/>
    <x v="4"/>
  </r>
  <r>
    <x v="543"/>
    <x v="44"/>
    <n v="67"/>
    <x v="6"/>
    <x v="5"/>
  </r>
  <r>
    <x v="544"/>
    <x v="15"/>
    <n v="8"/>
    <x v="0"/>
    <x v="1448"/>
  </r>
  <r>
    <x v="544"/>
    <x v="15"/>
    <n v="8"/>
    <x v="1"/>
    <x v="1449"/>
  </r>
  <r>
    <x v="544"/>
    <x v="15"/>
    <n v="8"/>
    <x v="2"/>
    <x v="202"/>
  </r>
  <r>
    <x v="544"/>
    <x v="15"/>
    <n v="8"/>
    <x v="3"/>
    <x v="1450"/>
  </r>
  <r>
    <x v="544"/>
    <x v="15"/>
    <n v="8"/>
    <x v="4"/>
    <x v="1451"/>
  </r>
  <r>
    <x v="544"/>
    <x v="15"/>
    <n v="8"/>
    <x v="5"/>
    <x v="4"/>
  </r>
  <r>
    <x v="544"/>
    <x v="15"/>
    <n v="8"/>
    <x v="6"/>
    <x v="5"/>
  </r>
  <r>
    <x v="545"/>
    <x v="40"/>
    <n v="4"/>
    <x v="0"/>
    <x v="6"/>
  </r>
  <r>
    <x v="545"/>
    <x v="40"/>
    <n v="4"/>
    <x v="1"/>
    <x v="1452"/>
  </r>
  <r>
    <x v="545"/>
    <x v="40"/>
    <n v="4"/>
    <x v="2"/>
    <x v="105"/>
  </r>
  <r>
    <x v="545"/>
    <x v="40"/>
    <n v="4"/>
    <x v="3"/>
    <x v="255"/>
  </r>
  <r>
    <x v="545"/>
    <x v="40"/>
    <n v="4"/>
    <x v="4"/>
    <x v="106"/>
  </r>
  <r>
    <x v="545"/>
    <x v="40"/>
    <n v="4"/>
    <x v="7"/>
    <x v="192"/>
  </r>
  <r>
    <x v="545"/>
    <x v="40"/>
    <n v="4"/>
    <x v="8"/>
    <x v="512"/>
  </r>
  <r>
    <x v="545"/>
    <x v="40"/>
    <n v="4"/>
    <x v="5"/>
    <x v="4"/>
  </r>
  <r>
    <x v="545"/>
    <x v="40"/>
    <n v="4"/>
    <x v="6"/>
    <x v="5"/>
  </r>
  <r>
    <x v="545"/>
    <x v="40"/>
    <n v="4"/>
    <x v="9"/>
    <x v="6"/>
  </r>
  <r>
    <x v="545"/>
    <x v="40"/>
    <n v="4"/>
    <x v="10"/>
    <x v="6"/>
  </r>
  <r>
    <x v="546"/>
    <x v="45"/>
    <n v="16"/>
    <x v="2"/>
    <x v="31"/>
  </r>
  <r>
    <x v="546"/>
    <x v="45"/>
    <n v="16"/>
    <x v="5"/>
    <x v="4"/>
  </r>
  <r>
    <x v="546"/>
    <x v="45"/>
    <n v="16"/>
    <x v="6"/>
    <x v="5"/>
  </r>
  <r>
    <x v="547"/>
    <x v="15"/>
    <n v="8"/>
    <x v="2"/>
    <x v="31"/>
  </r>
  <r>
    <x v="547"/>
    <x v="15"/>
    <n v="8"/>
    <x v="5"/>
    <x v="4"/>
  </r>
  <r>
    <x v="547"/>
    <x v="15"/>
    <n v="8"/>
    <x v="6"/>
    <x v="5"/>
  </r>
  <r>
    <x v="548"/>
    <x v="32"/>
    <n v="58"/>
    <x v="0"/>
    <x v="1453"/>
  </r>
  <r>
    <x v="548"/>
    <x v="32"/>
    <n v="58"/>
    <x v="1"/>
    <x v="1454"/>
  </r>
  <r>
    <x v="548"/>
    <x v="32"/>
    <n v="58"/>
    <x v="2"/>
    <x v="105"/>
  </r>
  <r>
    <x v="548"/>
    <x v="32"/>
    <n v="58"/>
    <x v="4"/>
    <x v="1455"/>
  </r>
  <r>
    <x v="548"/>
    <x v="32"/>
    <n v="58"/>
    <x v="5"/>
    <x v="12"/>
  </r>
  <r>
    <x v="548"/>
    <x v="32"/>
    <n v="58"/>
    <x v="6"/>
    <x v="776"/>
  </r>
  <r>
    <x v="549"/>
    <x v="0"/>
    <n v="45"/>
    <x v="0"/>
    <x v="1456"/>
  </r>
  <r>
    <x v="549"/>
    <x v="0"/>
    <n v="45"/>
    <x v="1"/>
    <x v="1457"/>
  </r>
  <r>
    <x v="549"/>
    <x v="0"/>
    <n v="45"/>
    <x v="2"/>
    <x v="79"/>
  </r>
  <r>
    <x v="549"/>
    <x v="0"/>
    <n v="45"/>
    <x v="3"/>
    <x v="80"/>
  </r>
  <r>
    <x v="549"/>
    <x v="0"/>
    <n v="45"/>
    <x v="4"/>
    <x v="1458"/>
  </r>
  <r>
    <x v="549"/>
    <x v="0"/>
    <n v="45"/>
    <x v="5"/>
    <x v="4"/>
  </r>
  <r>
    <x v="549"/>
    <x v="0"/>
    <n v="45"/>
    <x v="6"/>
    <x v="5"/>
  </r>
  <r>
    <x v="550"/>
    <x v="5"/>
    <n v="44"/>
    <x v="0"/>
    <x v="6"/>
  </r>
  <r>
    <x v="550"/>
    <x v="5"/>
    <n v="44"/>
    <x v="1"/>
    <x v="6"/>
  </r>
  <r>
    <x v="550"/>
    <x v="5"/>
    <n v="44"/>
    <x v="2"/>
    <x v="6"/>
  </r>
  <r>
    <x v="550"/>
    <x v="5"/>
    <n v="44"/>
    <x v="3"/>
    <x v="6"/>
  </r>
  <r>
    <x v="550"/>
    <x v="5"/>
    <n v="44"/>
    <x v="4"/>
    <x v="1459"/>
  </r>
  <r>
    <x v="550"/>
    <x v="5"/>
    <n v="44"/>
    <x v="7"/>
    <x v="76"/>
  </r>
  <r>
    <x v="550"/>
    <x v="5"/>
    <n v="44"/>
    <x v="8"/>
    <x v="37"/>
  </r>
  <r>
    <x v="550"/>
    <x v="5"/>
    <n v="44"/>
    <x v="5"/>
    <x v="4"/>
  </r>
  <r>
    <x v="550"/>
    <x v="5"/>
    <n v="44"/>
    <x v="9"/>
    <x v="6"/>
  </r>
  <r>
    <x v="550"/>
    <x v="5"/>
    <n v="44"/>
    <x v="10"/>
    <x v="6"/>
  </r>
  <r>
    <x v="551"/>
    <x v="44"/>
    <n v="67"/>
    <x v="4"/>
    <x v="1460"/>
  </r>
  <r>
    <x v="551"/>
    <x v="44"/>
    <n v="67"/>
    <x v="5"/>
    <x v="4"/>
  </r>
  <r>
    <x v="551"/>
    <x v="44"/>
    <n v="67"/>
    <x v="6"/>
    <x v="5"/>
  </r>
  <r>
    <x v="552"/>
    <x v="4"/>
    <n v="52"/>
    <x v="0"/>
    <x v="6"/>
  </r>
  <r>
    <x v="552"/>
    <x v="4"/>
    <n v="52"/>
    <x v="1"/>
    <x v="6"/>
  </r>
  <r>
    <x v="552"/>
    <x v="4"/>
    <n v="52"/>
    <x v="2"/>
    <x v="1461"/>
  </r>
  <r>
    <x v="552"/>
    <x v="4"/>
    <n v="52"/>
    <x v="3"/>
    <x v="6"/>
  </r>
  <r>
    <x v="552"/>
    <x v="4"/>
    <n v="52"/>
    <x v="4"/>
    <x v="422"/>
  </r>
  <r>
    <x v="552"/>
    <x v="4"/>
    <n v="52"/>
    <x v="7"/>
    <x v="69"/>
  </r>
  <r>
    <x v="552"/>
    <x v="4"/>
    <n v="52"/>
    <x v="8"/>
    <x v="6"/>
  </r>
  <r>
    <x v="552"/>
    <x v="4"/>
    <n v="52"/>
    <x v="5"/>
    <x v="12"/>
  </r>
  <r>
    <x v="552"/>
    <x v="4"/>
    <n v="52"/>
    <x v="6"/>
    <x v="212"/>
  </r>
  <r>
    <x v="553"/>
    <x v="4"/>
    <n v="52"/>
    <x v="0"/>
    <x v="1462"/>
  </r>
  <r>
    <x v="553"/>
    <x v="4"/>
    <n v="52"/>
    <x v="1"/>
    <x v="1463"/>
  </r>
  <r>
    <x v="553"/>
    <x v="4"/>
    <n v="52"/>
    <x v="2"/>
    <x v="1334"/>
  </r>
  <r>
    <x v="553"/>
    <x v="4"/>
    <n v="52"/>
    <x v="3"/>
    <x v="326"/>
  </r>
  <r>
    <x v="553"/>
    <x v="4"/>
    <n v="52"/>
    <x v="4"/>
    <x v="1464"/>
  </r>
  <r>
    <x v="553"/>
    <x v="4"/>
    <n v="52"/>
    <x v="5"/>
    <x v="4"/>
  </r>
  <r>
    <x v="553"/>
    <x v="4"/>
    <n v="52"/>
    <x v="6"/>
    <x v="5"/>
  </r>
  <r>
    <x v="554"/>
    <x v="4"/>
    <n v="52"/>
    <x v="2"/>
    <x v="563"/>
  </r>
  <r>
    <x v="554"/>
    <x v="4"/>
    <n v="52"/>
    <x v="4"/>
    <x v="604"/>
  </r>
  <r>
    <x v="554"/>
    <x v="4"/>
    <n v="52"/>
    <x v="5"/>
    <x v="4"/>
  </r>
  <r>
    <x v="554"/>
    <x v="4"/>
    <n v="52"/>
    <x v="6"/>
    <x v="5"/>
  </r>
  <r>
    <x v="555"/>
    <x v="57"/>
    <n v="59"/>
    <x v="0"/>
    <x v="1465"/>
  </r>
  <r>
    <x v="555"/>
    <x v="57"/>
    <n v="59"/>
    <x v="1"/>
    <x v="1466"/>
  </r>
  <r>
    <x v="555"/>
    <x v="57"/>
    <n v="59"/>
    <x v="2"/>
    <x v="1467"/>
  </r>
  <r>
    <x v="555"/>
    <x v="57"/>
    <n v="59"/>
    <x v="3"/>
    <x v="86"/>
  </r>
  <r>
    <x v="555"/>
    <x v="57"/>
    <n v="59"/>
    <x v="4"/>
    <x v="1468"/>
  </r>
  <r>
    <x v="555"/>
    <x v="57"/>
    <n v="59"/>
    <x v="5"/>
    <x v="4"/>
  </r>
  <r>
    <x v="555"/>
    <x v="57"/>
    <n v="59"/>
    <x v="6"/>
    <x v="5"/>
  </r>
  <r>
    <x v="556"/>
    <x v="57"/>
    <n v="59"/>
    <x v="0"/>
    <x v="1469"/>
  </r>
  <r>
    <x v="556"/>
    <x v="57"/>
    <n v="59"/>
    <x v="1"/>
    <x v="1470"/>
  </r>
  <r>
    <x v="556"/>
    <x v="57"/>
    <n v="59"/>
    <x v="2"/>
    <x v="1242"/>
  </r>
  <r>
    <x v="556"/>
    <x v="57"/>
    <n v="59"/>
    <x v="3"/>
    <x v="313"/>
  </r>
  <r>
    <x v="556"/>
    <x v="57"/>
    <n v="59"/>
    <x v="4"/>
    <x v="1468"/>
  </r>
  <r>
    <x v="556"/>
    <x v="57"/>
    <n v="59"/>
    <x v="5"/>
    <x v="4"/>
  </r>
  <r>
    <x v="556"/>
    <x v="57"/>
    <n v="59"/>
    <x v="6"/>
    <x v="5"/>
  </r>
  <r>
    <x v="557"/>
    <x v="4"/>
    <n v="52"/>
    <x v="2"/>
    <x v="355"/>
  </r>
  <r>
    <x v="557"/>
    <x v="4"/>
    <n v="52"/>
    <x v="4"/>
    <x v="1471"/>
  </r>
  <r>
    <x v="557"/>
    <x v="4"/>
    <n v="52"/>
    <x v="5"/>
    <x v="4"/>
  </r>
  <r>
    <x v="557"/>
    <x v="4"/>
    <n v="52"/>
    <x v="6"/>
    <x v="5"/>
  </r>
  <r>
    <x v="558"/>
    <x v="4"/>
    <n v="52"/>
    <x v="4"/>
    <x v="1472"/>
  </r>
  <r>
    <x v="558"/>
    <x v="4"/>
    <n v="52"/>
    <x v="5"/>
    <x v="4"/>
  </r>
  <r>
    <x v="558"/>
    <x v="4"/>
    <n v="52"/>
    <x v="6"/>
    <x v="5"/>
  </r>
  <r>
    <x v="559"/>
    <x v="27"/>
    <n v="54"/>
    <x v="0"/>
    <x v="1473"/>
  </r>
  <r>
    <x v="559"/>
    <x v="27"/>
    <n v="54"/>
    <x v="1"/>
    <x v="6"/>
  </r>
  <r>
    <x v="559"/>
    <x v="27"/>
    <n v="54"/>
    <x v="2"/>
    <x v="210"/>
  </r>
  <r>
    <x v="559"/>
    <x v="27"/>
    <n v="54"/>
    <x v="3"/>
    <x v="6"/>
  </r>
  <r>
    <x v="559"/>
    <x v="27"/>
    <n v="54"/>
    <x v="4"/>
    <x v="1474"/>
  </r>
  <r>
    <x v="559"/>
    <x v="27"/>
    <n v="54"/>
    <x v="7"/>
    <x v="76"/>
  </r>
  <r>
    <x v="559"/>
    <x v="27"/>
    <n v="54"/>
    <x v="8"/>
    <x v="6"/>
  </r>
  <r>
    <x v="559"/>
    <x v="27"/>
    <n v="54"/>
    <x v="5"/>
    <x v="12"/>
  </r>
  <r>
    <x v="559"/>
    <x v="27"/>
    <n v="54"/>
    <x v="6"/>
    <x v="212"/>
  </r>
  <r>
    <x v="560"/>
    <x v="9"/>
    <n v="26"/>
    <x v="2"/>
    <x v="31"/>
  </r>
  <r>
    <x v="560"/>
    <x v="9"/>
    <n v="26"/>
    <x v="4"/>
    <x v="237"/>
  </r>
  <r>
    <x v="560"/>
    <x v="9"/>
    <n v="26"/>
    <x v="5"/>
    <x v="4"/>
  </r>
  <r>
    <x v="560"/>
    <x v="9"/>
    <n v="26"/>
    <x v="6"/>
    <x v="5"/>
  </r>
  <r>
    <x v="561"/>
    <x v="49"/>
    <n v="53"/>
    <x v="0"/>
    <x v="1475"/>
  </r>
  <r>
    <x v="561"/>
    <x v="49"/>
    <n v="53"/>
    <x v="1"/>
    <x v="1476"/>
  </r>
  <r>
    <x v="561"/>
    <x v="49"/>
    <n v="53"/>
    <x v="2"/>
    <x v="240"/>
  </r>
  <r>
    <x v="561"/>
    <x v="49"/>
    <n v="53"/>
    <x v="3"/>
    <x v="863"/>
  </r>
  <r>
    <x v="561"/>
    <x v="49"/>
    <n v="53"/>
    <x v="4"/>
    <x v="1477"/>
  </r>
  <r>
    <x v="561"/>
    <x v="49"/>
    <n v="53"/>
    <x v="5"/>
    <x v="4"/>
  </r>
  <r>
    <x v="561"/>
    <x v="49"/>
    <n v="53"/>
    <x v="6"/>
    <x v="5"/>
  </r>
  <r>
    <x v="562"/>
    <x v="5"/>
    <n v="44"/>
    <x v="0"/>
    <x v="6"/>
  </r>
  <r>
    <x v="562"/>
    <x v="5"/>
    <n v="44"/>
    <x v="1"/>
    <x v="6"/>
  </r>
  <r>
    <x v="562"/>
    <x v="5"/>
    <n v="44"/>
    <x v="2"/>
    <x v="6"/>
  </r>
  <r>
    <x v="562"/>
    <x v="5"/>
    <n v="44"/>
    <x v="3"/>
    <x v="6"/>
  </r>
  <r>
    <x v="562"/>
    <x v="5"/>
    <n v="44"/>
    <x v="4"/>
    <x v="35"/>
  </r>
  <r>
    <x v="562"/>
    <x v="5"/>
    <n v="44"/>
    <x v="7"/>
    <x v="36"/>
  </r>
  <r>
    <x v="562"/>
    <x v="5"/>
    <n v="44"/>
    <x v="8"/>
    <x v="37"/>
  </r>
  <r>
    <x v="562"/>
    <x v="5"/>
    <n v="44"/>
    <x v="5"/>
    <x v="4"/>
  </r>
  <r>
    <x v="562"/>
    <x v="5"/>
    <n v="44"/>
    <x v="9"/>
    <x v="6"/>
  </r>
  <r>
    <x v="562"/>
    <x v="5"/>
    <n v="44"/>
    <x v="10"/>
    <x v="6"/>
  </r>
  <r>
    <x v="563"/>
    <x v="5"/>
    <n v="44"/>
    <x v="0"/>
    <x v="1478"/>
  </r>
  <r>
    <x v="563"/>
    <x v="5"/>
    <n v="44"/>
    <x v="1"/>
    <x v="6"/>
  </r>
  <r>
    <x v="563"/>
    <x v="5"/>
    <n v="44"/>
    <x v="2"/>
    <x v="1479"/>
  </r>
  <r>
    <x v="563"/>
    <x v="5"/>
    <n v="44"/>
    <x v="3"/>
    <x v="32"/>
  </r>
  <r>
    <x v="563"/>
    <x v="5"/>
    <n v="44"/>
    <x v="4"/>
    <x v="356"/>
  </r>
  <r>
    <x v="563"/>
    <x v="5"/>
    <n v="44"/>
    <x v="7"/>
    <x v="69"/>
  </r>
  <r>
    <x v="563"/>
    <x v="5"/>
    <n v="44"/>
    <x v="8"/>
    <x v="37"/>
  </r>
  <r>
    <x v="563"/>
    <x v="5"/>
    <n v="44"/>
    <x v="5"/>
    <x v="4"/>
  </r>
  <r>
    <x v="563"/>
    <x v="5"/>
    <n v="44"/>
    <x v="9"/>
    <x v="6"/>
  </r>
  <r>
    <x v="563"/>
    <x v="5"/>
    <n v="44"/>
    <x v="10"/>
    <x v="6"/>
  </r>
  <r>
    <x v="563"/>
    <x v="5"/>
    <n v="44"/>
    <x v="0"/>
    <x v="1478"/>
  </r>
  <r>
    <x v="563"/>
    <x v="5"/>
    <n v="44"/>
    <x v="1"/>
    <x v="1480"/>
  </r>
  <r>
    <x v="563"/>
    <x v="5"/>
    <n v="44"/>
    <x v="2"/>
    <x v="1479"/>
  </r>
  <r>
    <x v="563"/>
    <x v="5"/>
    <n v="44"/>
    <x v="3"/>
    <x v="255"/>
  </r>
  <r>
    <x v="563"/>
    <x v="5"/>
    <n v="44"/>
    <x v="4"/>
    <x v="356"/>
  </r>
  <r>
    <x v="563"/>
    <x v="5"/>
    <n v="44"/>
    <x v="7"/>
    <x v="69"/>
  </r>
  <r>
    <x v="563"/>
    <x v="5"/>
    <n v="44"/>
    <x v="8"/>
    <x v="37"/>
  </r>
  <r>
    <x v="563"/>
    <x v="5"/>
    <n v="44"/>
    <x v="5"/>
    <x v="4"/>
  </r>
  <r>
    <x v="563"/>
    <x v="5"/>
    <n v="44"/>
    <x v="6"/>
    <x v="5"/>
  </r>
  <r>
    <x v="564"/>
    <x v="7"/>
    <n v="21"/>
    <x v="0"/>
    <x v="1481"/>
  </r>
  <r>
    <x v="564"/>
    <x v="7"/>
    <n v="21"/>
    <x v="1"/>
    <x v="1482"/>
  </r>
  <r>
    <x v="564"/>
    <x v="7"/>
    <n v="21"/>
    <x v="2"/>
    <x v="79"/>
  </r>
  <r>
    <x v="564"/>
    <x v="7"/>
    <n v="21"/>
    <x v="3"/>
    <x v="220"/>
  </r>
  <r>
    <x v="564"/>
    <x v="7"/>
    <n v="21"/>
    <x v="4"/>
    <x v="1483"/>
  </r>
  <r>
    <x v="564"/>
    <x v="7"/>
    <n v="21"/>
    <x v="5"/>
    <x v="4"/>
  </r>
  <r>
    <x v="564"/>
    <x v="7"/>
    <n v="21"/>
    <x v="6"/>
    <x v="5"/>
  </r>
  <r>
    <x v="564"/>
    <x v="44"/>
    <n v="67"/>
    <x v="2"/>
    <x v="79"/>
  </r>
  <r>
    <x v="564"/>
    <x v="44"/>
    <n v="67"/>
    <x v="4"/>
    <x v="1484"/>
  </r>
  <r>
    <x v="564"/>
    <x v="44"/>
    <n v="67"/>
    <x v="5"/>
    <x v="4"/>
  </r>
  <r>
    <x v="564"/>
    <x v="44"/>
    <n v="67"/>
    <x v="6"/>
    <x v="5"/>
  </r>
  <r>
    <x v="565"/>
    <x v="73"/>
    <n v="76"/>
    <x v="0"/>
    <x v="1485"/>
  </r>
  <r>
    <x v="565"/>
    <x v="73"/>
    <n v="76"/>
    <x v="2"/>
    <x v="1486"/>
  </r>
  <r>
    <x v="565"/>
    <x v="73"/>
    <n v="76"/>
    <x v="5"/>
    <x v="4"/>
  </r>
  <r>
    <x v="565"/>
    <x v="73"/>
    <n v="76"/>
    <x v="6"/>
    <x v="1487"/>
  </r>
  <r>
    <x v="566"/>
    <x v="25"/>
    <n v="75"/>
    <x v="0"/>
    <x v="1488"/>
  </r>
  <r>
    <x v="566"/>
    <x v="25"/>
    <n v="75"/>
    <x v="1"/>
    <x v="6"/>
  </r>
  <r>
    <x v="566"/>
    <x v="25"/>
    <n v="75"/>
    <x v="2"/>
    <x v="1489"/>
  </r>
  <r>
    <x v="566"/>
    <x v="25"/>
    <n v="75"/>
    <x v="3"/>
    <x v="6"/>
  </r>
  <r>
    <x v="566"/>
    <x v="25"/>
    <n v="75"/>
    <x v="4"/>
    <x v="1490"/>
  </r>
  <r>
    <x v="566"/>
    <x v="25"/>
    <n v="75"/>
    <x v="7"/>
    <x v="76"/>
  </r>
  <r>
    <x v="566"/>
    <x v="25"/>
    <n v="75"/>
    <x v="8"/>
    <x v="11"/>
  </r>
  <r>
    <x v="566"/>
    <x v="25"/>
    <n v="75"/>
    <x v="5"/>
    <x v="12"/>
  </r>
  <r>
    <x v="566"/>
    <x v="25"/>
    <n v="75"/>
    <x v="9"/>
    <x v="6"/>
  </r>
  <r>
    <x v="566"/>
    <x v="25"/>
    <n v="75"/>
    <x v="10"/>
    <x v="6"/>
  </r>
  <r>
    <x v="567"/>
    <x v="25"/>
    <n v="75"/>
    <x v="0"/>
    <x v="1491"/>
  </r>
  <r>
    <x v="567"/>
    <x v="25"/>
    <n v="75"/>
    <x v="1"/>
    <x v="6"/>
  </r>
  <r>
    <x v="567"/>
    <x v="25"/>
    <n v="75"/>
    <x v="2"/>
    <x v="72"/>
  </r>
  <r>
    <x v="567"/>
    <x v="25"/>
    <n v="75"/>
    <x v="3"/>
    <x v="6"/>
  </r>
  <r>
    <x v="567"/>
    <x v="25"/>
    <n v="75"/>
    <x v="4"/>
    <x v="1492"/>
  </r>
  <r>
    <x v="567"/>
    <x v="25"/>
    <n v="75"/>
    <x v="7"/>
    <x v="10"/>
  </r>
  <r>
    <x v="567"/>
    <x v="25"/>
    <n v="75"/>
    <x v="8"/>
    <x v="161"/>
  </r>
  <r>
    <x v="567"/>
    <x v="25"/>
    <n v="75"/>
    <x v="5"/>
    <x v="12"/>
  </r>
  <r>
    <x v="567"/>
    <x v="25"/>
    <n v="75"/>
    <x v="6"/>
    <x v="13"/>
  </r>
  <r>
    <x v="567"/>
    <x v="25"/>
    <n v="75"/>
    <x v="9"/>
    <x v="6"/>
  </r>
  <r>
    <x v="567"/>
    <x v="25"/>
    <n v="75"/>
    <x v="10"/>
    <x v="6"/>
  </r>
  <r>
    <x v="568"/>
    <x v="0"/>
    <n v="45"/>
    <x v="0"/>
    <x v="1493"/>
  </r>
  <r>
    <x v="568"/>
    <x v="0"/>
    <n v="45"/>
    <x v="1"/>
    <x v="1494"/>
  </r>
  <r>
    <x v="568"/>
    <x v="0"/>
    <n v="45"/>
    <x v="2"/>
    <x v="79"/>
  </r>
  <r>
    <x v="568"/>
    <x v="0"/>
    <n v="45"/>
    <x v="3"/>
    <x v="80"/>
  </r>
  <r>
    <x v="568"/>
    <x v="0"/>
    <n v="45"/>
    <x v="4"/>
    <x v="1495"/>
  </r>
  <r>
    <x v="568"/>
    <x v="0"/>
    <n v="45"/>
    <x v="5"/>
    <x v="4"/>
  </r>
  <r>
    <x v="568"/>
    <x v="0"/>
    <n v="45"/>
    <x v="6"/>
    <x v="5"/>
  </r>
  <r>
    <x v="569"/>
    <x v="5"/>
    <n v="44"/>
    <x v="1"/>
    <x v="1496"/>
  </r>
  <r>
    <x v="569"/>
    <x v="5"/>
    <n v="44"/>
    <x v="2"/>
    <x v="273"/>
  </r>
  <r>
    <x v="569"/>
    <x v="5"/>
    <n v="44"/>
    <x v="3"/>
    <x v="1497"/>
  </r>
  <r>
    <x v="569"/>
    <x v="5"/>
    <n v="44"/>
    <x v="7"/>
    <x v="76"/>
  </r>
  <r>
    <x v="569"/>
    <x v="5"/>
    <n v="44"/>
    <x v="5"/>
    <x v="786"/>
  </r>
  <r>
    <x v="569"/>
    <x v="5"/>
    <n v="44"/>
    <x v="6"/>
    <x v="13"/>
  </r>
  <r>
    <x v="570"/>
    <x v="5"/>
    <n v="44"/>
    <x v="4"/>
    <x v="1498"/>
  </r>
  <r>
    <x v="570"/>
    <x v="5"/>
    <n v="44"/>
    <x v="0"/>
    <x v="1499"/>
  </r>
  <r>
    <x v="570"/>
    <x v="5"/>
    <n v="44"/>
    <x v="2"/>
    <x v="476"/>
  </r>
  <r>
    <x v="570"/>
    <x v="5"/>
    <n v="44"/>
    <x v="3"/>
    <x v="123"/>
  </r>
  <r>
    <x v="570"/>
    <x v="5"/>
    <n v="44"/>
    <x v="4"/>
    <x v="1498"/>
  </r>
  <r>
    <x v="570"/>
    <x v="5"/>
    <n v="44"/>
    <x v="7"/>
    <x v="76"/>
  </r>
  <r>
    <x v="570"/>
    <x v="5"/>
    <n v="44"/>
    <x v="5"/>
    <x v="4"/>
  </r>
  <r>
    <x v="570"/>
    <x v="5"/>
    <n v="44"/>
    <x v="6"/>
    <x v="577"/>
  </r>
  <r>
    <x v="570"/>
    <x v="5"/>
    <n v="44"/>
    <x v="9"/>
    <x v="1093"/>
  </r>
  <r>
    <x v="570"/>
    <x v="5"/>
    <n v="44"/>
    <x v="10"/>
    <x v="92"/>
  </r>
  <r>
    <x v="570"/>
    <x v="5"/>
    <n v="44"/>
    <x v="1"/>
    <x v="1500"/>
  </r>
  <r>
    <x v="570"/>
    <x v="5"/>
    <n v="44"/>
    <x v="2"/>
    <x v="1501"/>
  </r>
  <r>
    <x v="570"/>
    <x v="5"/>
    <n v="44"/>
    <x v="4"/>
    <x v="1498"/>
  </r>
  <r>
    <x v="570"/>
    <x v="5"/>
    <n v="44"/>
    <x v="5"/>
    <x v="463"/>
  </r>
  <r>
    <x v="570"/>
    <x v="5"/>
    <n v="44"/>
    <x v="6"/>
    <x v="464"/>
  </r>
  <r>
    <x v="571"/>
    <x v="6"/>
    <n v="60"/>
    <x v="0"/>
    <x v="1502"/>
  </r>
  <r>
    <x v="571"/>
    <x v="6"/>
    <n v="60"/>
    <x v="1"/>
    <x v="1503"/>
  </r>
  <r>
    <x v="571"/>
    <x v="6"/>
    <n v="60"/>
    <x v="2"/>
    <x v="1504"/>
  </r>
  <r>
    <x v="571"/>
    <x v="6"/>
    <n v="60"/>
    <x v="3"/>
    <x v="259"/>
  </r>
  <r>
    <x v="571"/>
    <x v="6"/>
    <n v="60"/>
    <x v="5"/>
    <x v="4"/>
  </r>
  <r>
    <x v="571"/>
    <x v="6"/>
    <n v="60"/>
    <x v="6"/>
    <x v="5"/>
  </r>
  <r>
    <x v="571"/>
    <x v="0"/>
    <n v="45"/>
    <x v="5"/>
    <x v="318"/>
  </r>
  <r>
    <x v="571"/>
    <x v="0"/>
    <n v="45"/>
    <x v="6"/>
    <x v="5"/>
  </r>
  <r>
    <x v="572"/>
    <x v="6"/>
    <n v="60"/>
    <x v="4"/>
    <x v="1505"/>
  </r>
  <r>
    <x v="572"/>
    <x v="0"/>
    <n v="45"/>
    <x v="4"/>
    <x v="1506"/>
  </r>
  <r>
    <x v="573"/>
    <x v="17"/>
    <n v="55"/>
    <x v="1"/>
    <x v="1507"/>
  </r>
  <r>
    <x v="573"/>
    <x v="17"/>
    <n v="55"/>
    <x v="2"/>
    <x v="16"/>
  </r>
  <r>
    <x v="573"/>
    <x v="17"/>
    <n v="55"/>
    <x v="4"/>
    <x v="1508"/>
  </r>
  <r>
    <x v="573"/>
    <x v="17"/>
    <n v="55"/>
    <x v="5"/>
    <x v="4"/>
  </r>
  <r>
    <x v="573"/>
    <x v="17"/>
    <n v="55"/>
    <x v="6"/>
    <x v="5"/>
  </r>
  <r>
    <x v="574"/>
    <x v="22"/>
    <n v="71"/>
    <x v="0"/>
    <x v="6"/>
  </r>
  <r>
    <x v="574"/>
    <x v="22"/>
    <n v="71"/>
    <x v="1"/>
    <x v="6"/>
  </r>
  <r>
    <x v="574"/>
    <x v="22"/>
    <n v="71"/>
    <x v="2"/>
    <x v="1509"/>
  </r>
  <r>
    <x v="574"/>
    <x v="22"/>
    <n v="71"/>
    <x v="3"/>
    <x v="6"/>
  </r>
  <r>
    <x v="574"/>
    <x v="22"/>
    <n v="71"/>
    <x v="4"/>
    <x v="1510"/>
  </r>
  <r>
    <x v="574"/>
    <x v="22"/>
    <n v="71"/>
    <x v="7"/>
    <x v="34"/>
  </r>
  <r>
    <x v="574"/>
    <x v="22"/>
    <n v="71"/>
    <x v="8"/>
    <x v="6"/>
  </r>
  <r>
    <x v="574"/>
    <x v="22"/>
    <n v="71"/>
    <x v="5"/>
    <x v="146"/>
  </r>
  <r>
    <x v="574"/>
    <x v="22"/>
    <n v="71"/>
    <x v="6"/>
    <x v="212"/>
  </r>
  <r>
    <x v="574"/>
    <x v="8"/>
    <n v="64"/>
    <x v="0"/>
    <x v="1511"/>
  </r>
  <r>
    <x v="574"/>
    <x v="8"/>
    <n v="64"/>
    <x v="1"/>
    <x v="6"/>
  </r>
  <r>
    <x v="574"/>
    <x v="8"/>
    <n v="64"/>
    <x v="2"/>
    <x v="227"/>
  </r>
  <r>
    <x v="574"/>
    <x v="8"/>
    <n v="64"/>
    <x v="3"/>
    <x v="6"/>
  </r>
  <r>
    <x v="574"/>
    <x v="8"/>
    <n v="64"/>
    <x v="4"/>
    <x v="1510"/>
  </r>
  <r>
    <x v="574"/>
    <x v="8"/>
    <n v="64"/>
    <x v="7"/>
    <x v="76"/>
  </r>
  <r>
    <x v="574"/>
    <x v="8"/>
    <n v="64"/>
    <x v="8"/>
    <x v="6"/>
  </r>
  <r>
    <x v="574"/>
    <x v="8"/>
    <n v="64"/>
    <x v="5"/>
    <x v="318"/>
  </r>
  <r>
    <x v="574"/>
    <x v="8"/>
    <n v="64"/>
    <x v="6"/>
    <x v="212"/>
  </r>
  <r>
    <x v="575"/>
    <x v="42"/>
    <n v="27"/>
    <x v="2"/>
    <x v="448"/>
  </r>
  <r>
    <x v="575"/>
    <x v="42"/>
    <n v="27"/>
    <x v="3"/>
    <x v="582"/>
  </r>
  <r>
    <x v="575"/>
    <x v="42"/>
    <n v="27"/>
    <x v="4"/>
    <x v="779"/>
  </r>
  <r>
    <x v="575"/>
    <x v="42"/>
    <n v="27"/>
    <x v="5"/>
    <x v="4"/>
  </r>
  <r>
    <x v="575"/>
    <x v="42"/>
    <n v="27"/>
    <x v="6"/>
    <x v="5"/>
  </r>
  <r>
    <x v="576"/>
    <x v="4"/>
    <n v="52"/>
    <x v="1"/>
    <x v="1512"/>
  </r>
  <r>
    <x v="576"/>
    <x v="4"/>
    <n v="52"/>
    <x v="2"/>
    <x v="1513"/>
  </r>
  <r>
    <x v="576"/>
    <x v="4"/>
    <n v="52"/>
    <x v="4"/>
    <x v="1514"/>
  </r>
  <r>
    <x v="576"/>
    <x v="4"/>
    <n v="52"/>
    <x v="5"/>
    <x v="4"/>
  </r>
  <r>
    <x v="576"/>
    <x v="4"/>
    <n v="52"/>
    <x v="6"/>
    <x v="128"/>
  </r>
  <r>
    <x v="577"/>
    <x v="11"/>
    <n v="47"/>
    <x v="0"/>
    <x v="1515"/>
  </r>
  <r>
    <x v="577"/>
    <x v="11"/>
    <n v="47"/>
    <x v="1"/>
    <x v="6"/>
  </r>
  <r>
    <x v="577"/>
    <x v="11"/>
    <n v="47"/>
    <x v="2"/>
    <x v="159"/>
  </r>
  <r>
    <x v="577"/>
    <x v="11"/>
    <n v="47"/>
    <x v="3"/>
    <x v="6"/>
  </r>
  <r>
    <x v="577"/>
    <x v="11"/>
    <n v="47"/>
    <x v="4"/>
    <x v="1516"/>
  </r>
  <r>
    <x v="577"/>
    <x v="11"/>
    <n v="47"/>
    <x v="7"/>
    <x v="10"/>
  </r>
  <r>
    <x v="577"/>
    <x v="11"/>
    <n v="47"/>
    <x v="8"/>
    <x v="11"/>
  </r>
  <r>
    <x v="577"/>
    <x v="11"/>
    <n v="47"/>
    <x v="5"/>
    <x v="12"/>
  </r>
  <r>
    <x v="577"/>
    <x v="11"/>
    <n v="47"/>
    <x v="9"/>
    <x v="6"/>
  </r>
  <r>
    <x v="577"/>
    <x v="11"/>
    <n v="47"/>
    <x v="10"/>
    <x v="6"/>
  </r>
  <r>
    <x v="578"/>
    <x v="11"/>
    <n v="47"/>
    <x v="0"/>
    <x v="1517"/>
  </r>
  <r>
    <x v="578"/>
    <x v="11"/>
    <n v="47"/>
    <x v="1"/>
    <x v="6"/>
  </r>
  <r>
    <x v="578"/>
    <x v="11"/>
    <n v="47"/>
    <x v="2"/>
    <x v="300"/>
  </r>
  <r>
    <x v="578"/>
    <x v="11"/>
    <n v="47"/>
    <x v="3"/>
    <x v="639"/>
  </r>
  <r>
    <x v="578"/>
    <x v="11"/>
    <n v="47"/>
    <x v="4"/>
    <x v="1518"/>
  </r>
  <r>
    <x v="578"/>
    <x v="11"/>
    <n v="47"/>
    <x v="7"/>
    <x v="69"/>
  </r>
  <r>
    <x v="578"/>
    <x v="11"/>
    <n v="47"/>
    <x v="8"/>
    <x v="11"/>
  </r>
  <r>
    <x v="578"/>
    <x v="11"/>
    <n v="47"/>
    <x v="5"/>
    <x v="12"/>
  </r>
  <r>
    <x v="578"/>
    <x v="11"/>
    <n v="47"/>
    <x v="9"/>
    <x v="6"/>
  </r>
  <r>
    <x v="578"/>
    <x v="11"/>
    <n v="47"/>
    <x v="10"/>
    <x v="6"/>
  </r>
  <r>
    <x v="579"/>
    <x v="74"/>
    <n v="28"/>
    <x v="0"/>
    <x v="1519"/>
  </r>
  <r>
    <x v="579"/>
    <x v="74"/>
    <n v="28"/>
    <x v="1"/>
    <x v="6"/>
  </r>
  <r>
    <x v="579"/>
    <x v="74"/>
    <n v="28"/>
    <x v="2"/>
    <x v="1489"/>
  </r>
  <r>
    <x v="579"/>
    <x v="74"/>
    <n v="28"/>
    <x v="3"/>
    <x v="6"/>
  </r>
  <r>
    <x v="579"/>
    <x v="74"/>
    <n v="28"/>
    <x v="4"/>
    <x v="1520"/>
  </r>
  <r>
    <x v="579"/>
    <x v="74"/>
    <n v="28"/>
    <x v="7"/>
    <x v="76"/>
  </r>
  <r>
    <x v="579"/>
    <x v="74"/>
    <n v="28"/>
    <x v="8"/>
    <x v="6"/>
  </r>
  <r>
    <x v="579"/>
    <x v="74"/>
    <n v="28"/>
    <x v="5"/>
    <x v="4"/>
  </r>
  <r>
    <x v="579"/>
    <x v="74"/>
    <n v="28"/>
    <x v="6"/>
    <x v="212"/>
  </r>
  <r>
    <x v="580"/>
    <x v="26"/>
    <n v="46"/>
    <x v="0"/>
    <x v="6"/>
  </r>
  <r>
    <x v="580"/>
    <x v="26"/>
    <n v="46"/>
    <x v="1"/>
    <x v="1521"/>
  </r>
  <r>
    <x v="580"/>
    <x v="26"/>
    <n v="46"/>
    <x v="2"/>
    <x v="105"/>
  </r>
  <r>
    <x v="580"/>
    <x v="26"/>
    <n v="46"/>
    <x v="3"/>
    <x v="6"/>
  </r>
  <r>
    <x v="580"/>
    <x v="26"/>
    <n v="46"/>
    <x v="4"/>
    <x v="6"/>
  </r>
  <r>
    <x v="580"/>
    <x v="26"/>
    <n v="46"/>
    <x v="7"/>
    <x v="76"/>
  </r>
  <r>
    <x v="580"/>
    <x v="26"/>
    <n v="46"/>
    <x v="8"/>
    <x v="11"/>
  </r>
  <r>
    <x v="580"/>
    <x v="26"/>
    <n v="46"/>
    <x v="5"/>
    <x v="12"/>
  </r>
  <r>
    <x v="580"/>
    <x v="26"/>
    <n v="46"/>
    <x v="9"/>
    <x v="6"/>
  </r>
  <r>
    <x v="580"/>
    <x v="26"/>
    <n v="46"/>
    <x v="10"/>
    <x v="6"/>
  </r>
  <r>
    <x v="581"/>
    <x v="58"/>
    <n v="56"/>
    <x v="0"/>
    <x v="1522"/>
  </r>
  <r>
    <x v="581"/>
    <x v="58"/>
    <n v="56"/>
    <x v="1"/>
    <x v="1523"/>
  </r>
  <r>
    <x v="581"/>
    <x v="58"/>
    <n v="56"/>
    <x v="2"/>
    <x v="867"/>
  </r>
  <r>
    <x v="581"/>
    <x v="58"/>
    <n v="56"/>
    <x v="3"/>
    <x v="86"/>
  </r>
  <r>
    <x v="581"/>
    <x v="58"/>
    <n v="56"/>
    <x v="4"/>
    <x v="1524"/>
  </r>
  <r>
    <x v="581"/>
    <x v="58"/>
    <n v="56"/>
    <x v="5"/>
    <x v="4"/>
  </r>
  <r>
    <x v="581"/>
    <x v="58"/>
    <n v="56"/>
    <x v="6"/>
    <x v="5"/>
  </r>
  <r>
    <x v="582"/>
    <x v="3"/>
    <n v="3"/>
    <x v="0"/>
    <x v="1525"/>
  </r>
  <r>
    <x v="582"/>
    <x v="3"/>
    <n v="3"/>
    <x v="1"/>
    <x v="1526"/>
  </r>
  <r>
    <x v="582"/>
    <x v="3"/>
    <n v="3"/>
    <x v="2"/>
    <x v="105"/>
  </r>
  <r>
    <x v="582"/>
    <x v="3"/>
    <n v="3"/>
    <x v="3"/>
    <x v="255"/>
  </r>
  <r>
    <x v="582"/>
    <x v="3"/>
    <n v="3"/>
    <x v="4"/>
    <x v="1527"/>
  </r>
  <r>
    <x v="582"/>
    <x v="3"/>
    <n v="3"/>
    <x v="5"/>
    <x v="4"/>
  </r>
  <r>
    <x v="582"/>
    <x v="3"/>
    <n v="3"/>
    <x v="6"/>
    <x v="5"/>
  </r>
  <r>
    <x v="583"/>
    <x v="29"/>
    <n v="18"/>
    <x v="0"/>
    <x v="1528"/>
  </r>
  <r>
    <x v="583"/>
    <x v="29"/>
    <n v="18"/>
    <x v="1"/>
    <x v="1529"/>
  </r>
  <r>
    <x v="583"/>
    <x v="29"/>
    <n v="18"/>
    <x v="2"/>
    <x v="16"/>
  </r>
  <r>
    <x v="583"/>
    <x v="29"/>
    <n v="18"/>
    <x v="4"/>
    <x v="1530"/>
  </r>
  <r>
    <x v="583"/>
    <x v="29"/>
    <n v="18"/>
    <x v="5"/>
    <x v="4"/>
  </r>
  <r>
    <x v="583"/>
    <x v="29"/>
    <n v="18"/>
    <x v="6"/>
    <x v="5"/>
  </r>
  <r>
    <x v="583"/>
    <x v="29"/>
    <n v="18"/>
    <x v="0"/>
    <x v="1531"/>
  </r>
  <r>
    <x v="583"/>
    <x v="29"/>
    <n v="18"/>
    <x v="1"/>
    <x v="1532"/>
  </r>
  <r>
    <x v="583"/>
    <x v="29"/>
    <n v="18"/>
    <x v="2"/>
    <x v="16"/>
  </r>
  <r>
    <x v="583"/>
    <x v="29"/>
    <n v="18"/>
    <x v="3"/>
    <x v="255"/>
  </r>
  <r>
    <x v="583"/>
    <x v="29"/>
    <n v="18"/>
    <x v="4"/>
    <x v="1533"/>
  </r>
  <r>
    <x v="583"/>
    <x v="29"/>
    <n v="18"/>
    <x v="5"/>
    <x v="4"/>
  </r>
  <r>
    <x v="583"/>
    <x v="29"/>
    <n v="18"/>
    <x v="6"/>
    <x v="5"/>
  </r>
  <r>
    <x v="584"/>
    <x v="5"/>
    <n v="44"/>
    <x v="0"/>
    <x v="1534"/>
  </r>
  <r>
    <x v="584"/>
    <x v="5"/>
    <n v="44"/>
    <x v="1"/>
    <x v="6"/>
  </r>
  <r>
    <x v="584"/>
    <x v="5"/>
    <n v="44"/>
    <x v="2"/>
    <x v="105"/>
  </r>
  <r>
    <x v="584"/>
    <x v="5"/>
    <n v="44"/>
    <x v="3"/>
    <x v="32"/>
  </r>
  <r>
    <x v="584"/>
    <x v="5"/>
    <n v="44"/>
    <x v="4"/>
    <x v="317"/>
  </r>
  <r>
    <x v="584"/>
    <x v="5"/>
    <n v="44"/>
    <x v="7"/>
    <x v="76"/>
  </r>
  <r>
    <x v="584"/>
    <x v="5"/>
    <n v="44"/>
    <x v="8"/>
    <x v="41"/>
  </r>
  <r>
    <x v="584"/>
    <x v="5"/>
    <n v="44"/>
    <x v="5"/>
    <x v="146"/>
  </r>
  <r>
    <x v="584"/>
    <x v="5"/>
    <n v="44"/>
    <x v="9"/>
    <x v="6"/>
  </r>
  <r>
    <x v="584"/>
    <x v="5"/>
    <n v="44"/>
    <x v="10"/>
    <x v="6"/>
  </r>
  <r>
    <x v="585"/>
    <x v="4"/>
    <n v="52"/>
    <x v="0"/>
    <x v="1535"/>
  </r>
  <r>
    <x v="585"/>
    <x v="4"/>
    <n v="52"/>
    <x v="1"/>
    <x v="1536"/>
  </r>
  <r>
    <x v="585"/>
    <x v="4"/>
    <n v="52"/>
    <x v="2"/>
    <x v="122"/>
  </r>
  <r>
    <x v="585"/>
    <x v="4"/>
    <n v="52"/>
    <x v="4"/>
    <x v="359"/>
  </r>
  <r>
    <x v="585"/>
    <x v="4"/>
    <n v="52"/>
    <x v="5"/>
    <x v="4"/>
  </r>
  <r>
    <x v="585"/>
    <x v="4"/>
    <n v="52"/>
    <x v="6"/>
    <x v="5"/>
  </r>
  <r>
    <x v="586"/>
    <x v="9"/>
    <n v="26"/>
    <x v="0"/>
    <x v="1537"/>
  </r>
  <r>
    <x v="586"/>
    <x v="9"/>
    <n v="26"/>
    <x v="1"/>
    <x v="1538"/>
  </r>
  <r>
    <x v="586"/>
    <x v="9"/>
    <n v="26"/>
    <x v="2"/>
    <x v="1479"/>
  </r>
  <r>
    <x v="586"/>
    <x v="9"/>
    <n v="26"/>
    <x v="3"/>
    <x v="619"/>
  </r>
  <r>
    <x v="586"/>
    <x v="9"/>
    <n v="26"/>
    <x v="4"/>
    <x v="1539"/>
  </r>
  <r>
    <x v="586"/>
    <x v="9"/>
    <n v="26"/>
    <x v="5"/>
    <x v="4"/>
  </r>
  <r>
    <x v="586"/>
    <x v="9"/>
    <n v="26"/>
    <x v="6"/>
    <x v="5"/>
  </r>
  <r>
    <x v="587"/>
    <x v="5"/>
    <n v="44"/>
    <x v="0"/>
    <x v="340"/>
  </r>
  <r>
    <x v="587"/>
    <x v="5"/>
    <n v="44"/>
    <x v="1"/>
    <x v="341"/>
  </r>
  <r>
    <x v="587"/>
    <x v="5"/>
    <n v="44"/>
    <x v="2"/>
    <x v="6"/>
  </r>
  <r>
    <x v="587"/>
    <x v="5"/>
    <n v="44"/>
    <x v="3"/>
    <x v="6"/>
  </r>
  <r>
    <x v="587"/>
    <x v="5"/>
    <n v="44"/>
    <x v="4"/>
    <x v="272"/>
  </r>
  <r>
    <x v="587"/>
    <x v="5"/>
    <n v="44"/>
    <x v="7"/>
    <x v="76"/>
  </r>
  <r>
    <x v="587"/>
    <x v="5"/>
    <n v="44"/>
    <x v="8"/>
    <x v="37"/>
  </r>
  <r>
    <x v="587"/>
    <x v="5"/>
    <n v="44"/>
    <x v="5"/>
    <x v="4"/>
  </r>
  <r>
    <x v="587"/>
    <x v="5"/>
    <n v="44"/>
    <x v="6"/>
    <x v="5"/>
  </r>
  <r>
    <x v="587"/>
    <x v="5"/>
    <n v="44"/>
    <x v="9"/>
    <x v="6"/>
  </r>
  <r>
    <x v="587"/>
    <x v="5"/>
    <n v="44"/>
    <x v="10"/>
    <x v="6"/>
  </r>
  <r>
    <x v="588"/>
    <x v="0"/>
    <n v="45"/>
    <x v="1"/>
    <x v="1540"/>
  </r>
  <r>
    <x v="588"/>
    <x v="0"/>
    <n v="45"/>
    <x v="2"/>
    <x v="669"/>
  </r>
  <r>
    <x v="588"/>
    <x v="0"/>
    <n v="45"/>
    <x v="5"/>
    <x v="4"/>
  </r>
  <r>
    <x v="588"/>
    <x v="0"/>
    <n v="45"/>
    <x v="6"/>
    <x v="5"/>
  </r>
  <r>
    <x v="589"/>
    <x v="20"/>
    <n v="49"/>
    <x v="1"/>
    <x v="1541"/>
  </r>
  <r>
    <x v="589"/>
    <x v="20"/>
    <n v="49"/>
    <x v="2"/>
    <x v="28"/>
  </r>
  <r>
    <x v="589"/>
    <x v="20"/>
    <n v="49"/>
    <x v="5"/>
    <x v="4"/>
  </r>
  <r>
    <x v="589"/>
    <x v="20"/>
    <n v="49"/>
    <x v="6"/>
    <x v="5"/>
  </r>
  <r>
    <x v="590"/>
    <x v="4"/>
    <n v="52"/>
    <x v="2"/>
    <x v="227"/>
  </r>
  <r>
    <x v="590"/>
    <x v="4"/>
    <n v="52"/>
    <x v="4"/>
    <x v="538"/>
  </r>
  <r>
    <x v="590"/>
    <x v="4"/>
    <n v="52"/>
    <x v="5"/>
    <x v="4"/>
  </r>
  <r>
    <x v="590"/>
    <x v="4"/>
    <n v="52"/>
    <x v="6"/>
    <x v="5"/>
  </r>
  <r>
    <x v="591"/>
    <x v="56"/>
    <n v="62"/>
    <x v="2"/>
    <x v="240"/>
  </r>
  <r>
    <x v="591"/>
    <x v="56"/>
    <n v="62"/>
    <x v="4"/>
    <x v="1542"/>
  </r>
  <r>
    <x v="591"/>
    <x v="56"/>
    <n v="62"/>
    <x v="5"/>
    <x v="4"/>
  </r>
  <r>
    <x v="591"/>
    <x v="56"/>
    <n v="62"/>
    <x v="6"/>
    <x v="5"/>
  </r>
  <r>
    <x v="592"/>
    <x v="4"/>
    <n v="52"/>
    <x v="2"/>
    <x v="1543"/>
  </r>
  <r>
    <x v="592"/>
    <x v="4"/>
    <n v="52"/>
    <x v="3"/>
    <x v="45"/>
  </r>
  <r>
    <x v="592"/>
    <x v="4"/>
    <n v="52"/>
    <x v="4"/>
    <x v="1544"/>
  </r>
  <r>
    <x v="592"/>
    <x v="4"/>
    <n v="52"/>
    <x v="5"/>
    <x v="4"/>
  </r>
  <r>
    <x v="592"/>
    <x v="4"/>
    <n v="52"/>
    <x v="6"/>
    <x v="5"/>
  </r>
  <r>
    <x v="593"/>
    <x v="68"/>
    <n v="69"/>
    <x v="0"/>
    <x v="1545"/>
  </r>
  <r>
    <x v="593"/>
    <x v="68"/>
    <n v="69"/>
    <x v="1"/>
    <x v="6"/>
  </r>
  <r>
    <x v="593"/>
    <x v="68"/>
    <n v="69"/>
    <x v="2"/>
    <x v="205"/>
  </r>
  <r>
    <x v="593"/>
    <x v="68"/>
    <n v="69"/>
    <x v="3"/>
    <x v="32"/>
  </r>
  <r>
    <x v="593"/>
    <x v="68"/>
    <n v="69"/>
    <x v="4"/>
    <x v="1546"/>
  </r>
  <r>
    <x v="593"/>
    <x v="68"/>
    <n v="69"/>
    <x v="7"/>
    <x v="76"/>
  </r>
  <r>
    <x v="593"/>
    <x v="68"/>
    <n v="69"/>
    <x v="8"/>
    <x v="1547"/>
  </r>
  <r>
    <x v="593"/>
    <x v="68"/>
    <n v="69"/>
    <x v="5"/>
    <x v="4"/>
  </r>
  <r>
    <x v="593"/>
    <x v="68"/>
    <n v="69"/>
    <x v="9"/>
    <x v="6"/>
  </r>
  <r>
    <x v="593"/>
    <x v="68"/>
    <n v="69"/>
    <x v="10"/>
    <x v="6"/>
  </r>
  <r>
    <x v="594"/>
    <x v="3"/>
    <n v="3"/>
    <x v="0"/>
    <x v="1548"/>
  </r>
  <r>
    <x v="594"/>
    <x v="3"/>
    <n v="3"/>
    <x v="1"/>
    <x v="1549"/>
  </r>
  <r>
    <x v="594"/>
    <x v="3"/>
    <n v="3"/>
    <x v="2"/>
    <x v="1550"/>
  </r>
  <r>
    <x v="594"/>
    <x v="3"/>
    <n v="3"/>
    <x v="4"/>
    <x v="1551"/>
  </r>
  <r>
    <x v="594"/>
    <x v="3"/>
    <n v="3"/>
    <x v="5"/>
    <x v="4"/>
  </r>
  <r>
    <x v="594"/>
    <x v="3"/>
    <n v="3"/>
    <x v="6"/>
    <x v="5"/>
  </r>
  <r>
    <x v="595"/>
    <x v="10"/>
    <n v="14"/>
    <x v="2"/>
    <x v="51"/>
  </r>
  <r>
    <x v="595"/>
    <x v="10"/>
    <n v="14"/>
    <x v="4"/>
    <x v="1552"/>
  </r>
  <r>
    <x v="595"/>
    <x v="10"/>
    <n v="14"/>
    <x v="5"/>
    <x v="4"/>
  </r>
  <r>
    <x v="595"/>
    <x v="10"/>
    <n v="14"/>
    <x v="6"/>
    <x v="5"/>
  </r>
  <r>
    <x v="596"/>
    <x v="5"/>
    <n v="44"/>
    <x v="0"/>
    <x v="6"/>
  </r>
  <r>
    <x v="596"/>
    <x v="5"/>
    <n v="44"/>
    <x v="1"/>
    <x v="6"/>
  </r>
  <r>
    <x v="596"/>
    <x v="5"/>
    <n v="44"/>
    <x v="2"/>
    <x v="6"/>
  </r>
  <r>
    <x v="596"/>
    <x v="5"/>
    <n v="44"/>
    <x v="3"/>
    <x v="6"/>
  </r>
  <r>
    <x v="596"/>
    <x v="5"/>
    <n v="44"/>
    <x v="4"/>
    <x v="1553"/>
  </r>
  <r>
    <x v="596"/>
    <x v="5"/>
    <n v="44"/>
    <x v="7"/>
    <x v="69"/>
  </r>
  <r>
    <x v="596"/>
    <x v="5"/>
    <n v="44"/>
    <x v="8"/>
    <x v="37"/>
  </r>
  <r>
    <x v="596"/>
    <x v="5"/>
    <n v="44"/>
    <x v="5"/>
    <x v="4"/>
  </r>
  <r>
    <x v="596"/>
    <x v="5"/>
    <n v="44"/>
    <x v="9"/>
    <x v="6"/>
  </r>
  <r>
    <x v="596"/>
    <x v="5"/>
    <n v="44"/>
    <x v="10"/>
    <x v="6"/>
  </r>
  <r>
    <x v="597"/>
    <x v="18"/>
    <n v="43"/>
    <x v="1"/>
    <x v="1554"/>
  </r>
  <r>
    <x v="597"/>
    <x v="18"/>
    <n v="43"/>
    <x v="2"/>
    <x v="630"/>
  </r>
  <r>
    <x v="597"/>
    <x v="18"/>
    <n v="43"/>
    <x v="5"/>
    <x v="4"/>
  </r>
  <r>
    <x v="597"/>
    <x v="18"/>
    <n v="43"/>
    <x v="6"/>
    <x v="776"/>
  </r>
  <r>
    <x v="598"/>
    <x v="4"/>
    <n v="52"/>
    <x v="0"/>
    <x v="1555"/>
  </r>
  <r>
    <x v="598"/>
    <x v="4"/>
    <n v="52"/>
    <x v="1"/>
    <x v="6"/>
  </r>
  <r>
    <x v="598"/>
    <x v="4"/>
    <n v="52"/>
    <x v="2"/>
    <x v="227"/>
  </r>
  <r>
    <x v="598"/>
    <x v="4"/>
    <n v="52"/>
    <x v="3"/>
    <x v="6"/>
  </r>
  <r>
    <x v="598"/>
    <x v="4"/>
    <n v="52"/>
    <x v="4"/>
    <x v="1556"/>
  </r>
  <r>
    <x v="598"/>
    <x v="4"/>
    <n v="52"/>
    <x v="7"/>
    <x v="76"/>
  </r>
  <r>
    <x v="598"/>
    <x v="4"/>
    <n v="52"/>
    <x v="8"/>
    <x v="6"/>
  </r>
  <r>
    <x v="598"/>
    <x v="4"/>
    <n v="52"/>
    <x v="5"/>
    <x v="12"/>
  </r>
  <r>
    <x v="598"/>
    <x v="4"/>
    <n v="52"/>
    <x v="6"/>
    <x v="212"/>
  </r>
  <r>
    <x v="599"/>
    <x v="0"/>
    <n v="45"/>
    <x v="0"/>
    <x v="1557"/>
  </r>
  <r>
    <x v="599"/>
    <x v="0"/>
    <n v="45"/>
    <x v="1"/>
    <x v="1558"/>
  </r>
  <r>
    <x v="599"/>
    <x v="0"/>
    <n v="45"/>
    <x v="2"/>
    <x v="867"/>
  </r>
  <r>
    <x v="599"/>
    <x v="0"/>
    <n v="45"/>
    <x v="3"/>
    <x v="347"/>
  </r>
  <r>
    <x v="599"/>
    <x v="0"/>
    <n v="45"/>
    <x v="4"/>
    <x v="1559"/>
  </r>
  <r>
    <x v="599"/>
    <x v="0"/>
    <n v="45"/>
    <x v="5"/>
    <x v="4"/>
  </r>
  <r>
    <x v="599"/>
    <x v="0"/>
    <n v="45"/>
    <x v="6"/>
    <x v="5"/>
  </r>
  <r>
    <x v="600"/>
    <x v="4"/>
    <n v="52"/>
    <x v="2"/>
    <x v="315"/>
  </r>
  <r>
    <x v="600"/>
    <x v="4"/>
    <n v="52"/>
    <x v="4"/>
    <x v="743"/>
  </r>
  <r>
    <x v="600"/>
    <x v="4"/>
    <n v="52"/>
    <x v="5"/>
    <x v="4"/>
  </r>
  <r>
    <x v="600"/>
    <x v="4"/>
    <n v="52"/>
    <x v="6"/>
    <x v="5"/>
  </r>
  <r>
    <x v="601"/>
    <x v="14"/>
    <n v="40"/>
    <x v="0"/>
    <x v="1560"/>
  </r>
  <r>
    <x v="601"/>
    <x v="14"/>
    <n v="40"/>
    <x v="1"/>
    <x v="1561"/>
  </r>
  <r>
    <x v="601"/>
    <x v="14"/>
    <n v="40"/>
    <x v="2"/>
    <x v="143"/>
  </r>
  <r>
    <x v="601"/>
    <x v="14"/>
    <n v="40"/>
    <x v="3"/>
    <x v="653"/>
  </r>
  <r>
    <x v="601"/>
    <x v="14"/>
    <n v="40"/>
    <x v="4"/>
    <x v="1562"/>
  </r>
  <r>
    <x v="601"/>
    <x v="14"/>
    <n v="40"/>
    <x v="7"/>
    <x v="69"/>
  </r>
  <r>
    <x v="601"/>
    <x v="14"/>
    <n v="40"/>
    <x v="8"/>
    <x v="1563"/>
  </r>
  <r>
    <x v="601"/>
    <x v="14"/>
    <n v="40"/>
    <x v="5"/>
    <x v="12"/>
  </r>
  <r>
    <x v="601"/>
    <x v="14"/>
    <n v="40"/>
    <x v="9"/>
    <x v="6"/>
  </r>
  <r>
    <x v="601"/>
    <x v="14"/>
    <n v="40"/>
    <x v="10"/>
    <x v="6"/>
  </r>
  <r>
    <x v="602"/>
    <x v="1"/>
    <n v="63"/>
    <x v="0"/>
    <x v="6"/>
  </r>
  <r>
    <x v="602"/>
    <x v="1"/>
    <n v="63"/>
    <x v="1"/>
    <x v="6"/>
  </r>
  <r>
    <x v="602"/>
    <x v="1"/>
    <n v="63"/>
    <x v="2"/>
    <x v="630"/>
  </r>
  <r>
    <x v="602"/>
    <x v="1"/>
    <n v="63"/>
    <x v="3"/>
    <x v="6"/>
  </r>
  <r>
    <x v="602"/>
    <x v="1"/>
    <n v="63"/>
    <x v="4"/>
    <x v="1564"/>
  </r>
  <r>
    <x v="602"/>
    <x v="1"/>
    <n v="63"/>
    <x v="7"/>
    <x v="76"/>
  </r>
  <r>
    <x v="602"/>
    <x v="1"/>
    <n v="63"/>
    <x v="8"/>
    <x v="11"/>
  </r>
  <r>
    <x v="602"/>
    <x v="1"/>
    <n v="63"/>
    <x v="5"/>
    <x v="12"/>
  </r>
  <r>
    <x v="602"/>
    <x v="1"/>
    <n v="63"/>
    <x v="9"/>
    <x v="6"/>
  </r>
  <r>
    <x v="602"/>
    <x v="1"/>
    <n v="63"/>
    <x v="10"/>
    <x v="6"/>
  </r>
  <r>
    <x v="603"/>
    <x v="31"/>
    <n v="32"/>
    <x v="0"/>
    <x v="1565"/>
  </r>
  <r>
    <x v="603"/>
    <x v="31"/>
    <n v="32"/>
    <x v="1"/>
    <x v="6"/>
  </r>
  <r>
    <x v="603"/>
    <x v="31"/>
    <n v="32"/>
    <x v="2"/>
    <x v="6"/>
  </r>
  <r>
    <x v="603"/>
    <x v="31"/>
    <n v="32"/>
    <x v="3"/>
    <x v="6"/>
  </r>
  <r>
    <x v="603"/>
    <x v="31"/>
    <n v="32"/>
    <x v="4"/>
    <x v="1566"/>
  </r>
  <r>
    <x v="603"/>
    <x v="31"/>
    <n v="32"/>
    <x v="7"/>
    <x v="412"/>
  </r>
  <r>
    <x v="603"/>
    <x v="31"/>
    <n v="32"/>
    <x v="8"/>
    <x v="680"/>
  </r>
  <r>
    <x v="603"/>
    <x v="31"/>
    <n v="32"/>
    <x v="5"/>
    <x v="12"/>
  </r>
  <r>
    <x v="603"/>
    <x v="31"/>
    <n v="32"/>
    <x v="6"/>
    <x v="5"/>
  </r>
  <r>
    <x v="603"/>
    <x v="31"/>
    <n v="32"/>
    <x v="9"/>
    <x v="6"/>
  </r>
  <r>
    <x v="603"/>
    <x v="31"/>
    <n v="32"/>
    <x v="10"/>
    <x v="6"/>
  </r>
  <r>
    <x v="604"/>
    <x v="29"/>
    <n v="18"/>
    <x v="0"/>
    <x v="1567"/>
  </r>
  <r>
    <x v="604"/>
    <x v="29"/>
    <n v="18"/>
    <x v="1"/>
    <x v="6"/>
  </r>
  <r>
    <x v="604"/>
    <x v="29"/>
    <n v="18"/>
    <x v="2"/>
    <x v="227"/>
  </r>
  <r>
    <x v="604"/>
    <x v="29"/>
    <n v="18"/>
    <x v="3"/>
    <x v="6"/>
  </r>
  <r>
    <x v="604"/>
    <x v="29"/>
    <n v="18"/>
    <x v="4"/>
    <x v="1506"/>
  </r>
  <r>
    <x v="604"/>
    <x v="29"/>
    <n v="18"/>
    <x v="7"/>
    <x v="76"/>
  </r>
  <r>
    <x v="604"/>
    <x v="29"/>
    <n v="18"/>
    <x v="8"/>
    <x v="6"/>
  </r>
  <r>
    <x v="604"/>
    <x v="29"/>
    <n v="18"/>
    <x v="5"/>
    <x v="318"/>
  </r>
  <r>
    <x v="604"/>
    <x v="29"/>
    <n v="18"/>
    <x v="6"/>
    <x v="212"/>
  </r>
  <r>
    <x v="605"/>
    <x v="0"/>
    <n v="45"/>
    <x v="2"/>
    <x v="44"/>
  </r>
  <r>
    <x v="605"/>
    <x v="0"/>
    <n v="45"/>
    <x v="4"/>
    <x v="1568"/>
  </r>
  <r>
    <x v="605"/>
    <x v="0"/>
    <n v="45"/>
    <x v="5"/>
    <x v="4"/>
  </r>
  <r>
    <x v="605"/>
    <x v="0"/>
    <n v="45"/>
    <x v="6"/>
    <x v="5"/>
  </r>
  <r>
    <x v="606"/>
    <x v="32"/>
    <n v="58"/>
    <x v="0"/>
    <x v="1569"/>
  </r>
  <r>
    <x v="606"/>
    <x v="32"/>
    <n v="58"/>
    <x v="1"/>
    <x v="1570"/>
  </r>
  <r>
    <x v="606"/>
    <x v="32"/>
    <n v="58"/>
    <x v="2"/>
    <x v="16"/>
  </r>
  <r>
    <x v="606"/>
    <x v="32"/>
    <n v="58"/>
    <x v="3"/>
    <x v="220"/>
  </r>
  <r>
    <x v="606"/>
    <x v="32"/>
    <n v="58"/>
    <x v="4"/>
    <x v="250"/>
  </r>
  <r>
    <x v="606"/>
    <x v="32"/>
    <n v="58"/>
    <x v="5"/>
    <x v="4"/>
  </r>
  <r>
    <x v="606"/>
    <x v="32"/>
    <n v="58"/>
    <x v="6"/>
    <x v="1093"/>
  </r>
  <r>
    <x v="607"/>
    <x v="4"/>
    <n v="52"/>
    <x v="2"/>
    <x v="210"/>
  </r>
  <r>
    <x v="607"/>
    <x v="4"/>
    <n v="52"/>
    <x v="4"/>
    <x v="1571"/>
  </r>
  <r>
    <x v="607"/>
    <x v="4"/>
    <n v="52"/>
    <x v="6"/>
    <x v="5"/>
  </r>
  <r>
    <x v="608"/>
    <x v="0"/>
    <n v="45"/>
    <x v="0"/>
    <x v="1572"/>
  </r>
  <r>
    <x v="608"/>
    <x v="0"/>
    <n v="45"/>
    <x v="1"/>
    <x v="1573"/>
  </r>
  <r>
    <x v="608"/>
    <x v="0"/>
    <n v="45"/>
    <x v="2"/>
    <x v="1574"/>
  </r>
  <r>
    <x v="608"/>
    <x v="0"/>
    <n v="45"/>
    <x v="3"/>
    <x v="1575"/>
  </r>
  <r>
    <x v="608"/>
    <x v="0"/>
    <n v="45"/>
    <x v="4"/>
    <x v="1576"/>
  </r>
  <r>
    <x v="608"/>
    <x v="0"/>
    <n v="45"/>
    <x v="5"/>
    <x v="4"/>
  </r>
  <r>
    <x v="608"/>
    <x v="0"/>
    <n v="45"/>
    <x v="6"/>
    <x v="5"/>
  </r>
  <r>
    <x v="609"/>
    <x v="11"/>
    <n v="47"/>
    <x v="0"/>
    <x v="1577"/>
  </r>
  <r>
    <x v="609"/>
    <x v="11"/>
    <n v="47"/>
    <x v="1"/>
    <x v="1578"/>
  </r>
  <r>
    <x v="609"/>
    <x v="11"/>
    <n v="47"/>
    <x v="2"/>
    <x v="1489"/>
  </r>
  <r>
    <x v="609"/>
    <x v="11"/>
    <n v="47"/>
    <x v="3"/>
    <x v="6"/>
  </r>
  <r>
    <x v="609"/>
    <x v="11"/>
    <n v="47"/>
    <x v="4"/>
    <x v="1579"/>
  </r>
  <r>
    <x v="609"/>
    <x v="11"/>
    <n v="47"/>
    <x v="7"/>
    <x v="76"/>
  </r>
  <r>
    <x v="609"/>
    <x v="11"/>
    <n v="47"/>
    <x v="8"/>
    <x v="11"/>
  </r>
  <r>
    <x v="609"/>
    <x v="11"/>
    <n v="47"/>
    <x v="5"/>
    <x v="12"/>
  </r>
  <r>
    <x v="609"/>
    <x v="11"/>
    <n v="47"/>
    <x v="9"/>
    <x v="6"/>
  </r>
  <r>
    <x v="609"/>
    <x v="11"/>
    <n v="47"/>
    <x v="10"/>
    <x v="6"/>
  </r>
  <r>
    <x v="610"/>
    <x v="5"/>
    <n v="44"/>
    <x v="0"/>
    <x v="6"/>
  </r>
  <r>
    <x v="610"/>
    <x v="5"/>
    <n v="44"/>
    <x v="1"/>
    <x v="6"/>
  </r>
  <r>
    <x v="610"/>
    <x v="5"/>
    <n v="44"/>
    <x v="2"/>
    <x v="6"/>
  </r>
  <r>
    <x v="610"/>
    <x v="5"/>
    <n v="44"/>
    <x v="3"/>
    <x v="6"/>
  </r>
  <r>
    <x v="610"/>
    <x v="5"/>
    <n v="44"/>
    <x v="4"/>
    <x v="1122"/>
  </r>
  <r>
    <x v="610"/>
    <x v="5"/>
    <n v="44"/>
    <x v="7"/>
    <x v="76"/>
  </r>
  <r>
    <x v="610"/>
    <x v="5"/>
    <n v="44"/>
    <x v="8"/>
    <x v="37"/>
  </r>
  <r>
    <x v="610"/>
    <x v="5"/>
    <n v="44"/>
    <x v="5"/>
    <x v="4"/>
  </r>
  <r>
    <x v="610"/>
    <x v="5"/>
    <n v="44"/>
    <x v="9"/>
    <x v="6"/>
  </r>
  <r>
    <x v="610"/>
    <x v="5"/>
    <n v="44"/>
    <x v="10"/>
    <x v="6"/>
  </r>
  <r>
    <x v="611"/>
    <x v="49"/>
    <n v="53"/>
    <x v="0"/>
    <x v="1580"/>
  </r>
  <r>
    <x v="611"/>
    <x v="49"/>
    <n v="53"/>
    <x v="1"/>
    <x v="1581"/>
  </r>
  <r>
    <x v="611"/>
    <x v="49"/>
    <n v="53"/>
    <x v="2"/>
    <x v="79"/>
  </r>
  <r>
    <x v="611"/>
    <x v="49"/>
    <n v="53"/>
    <x v="3"/>
    <x v="1582"/>
  </r>
  <r>
    <x v="611"/>
    <x v="49"/>
    <n v="53"/>
    <x v="4"/>
    <x v="532"/>
  </r>
  <r>
    <x v="611"/>
    <x v="49"/>
    <n v="53"/>
    <x v="7"/>
    <x v="10"/>
  </r>
  <r>
    <x v="611"/>
    <x v="49"/>
    <n v="53"/>
    <x v="8"/>
    <x v="1583"/>
  </r>
  <r>
    <x v="611"/>
    <x v="49"/>
    <n v="53"/>
    <x v="5"/>
    <x v="12"/>
  </r>
  <r>
    <x v="611"/>
    <x v="49"/>
    <n v="53"/>
    <x v="6"/>
    <x v="5"/>
  </r>
  <r>
    <x v="611"/>
    <x v="49"/>
    <n v="53"/>
    <x v="9"/>
    <x v="6"/>
  </r>
  <r>
    <x v="611"/>
    <x v="49"/>
    <n v="53"/>
    <x v="10"/>
    <x v="6"/>
  </r>
  <r>
    <x v="612"/>
    <x v="4"/>
    <n v="52"/>
    <x v="2"/>
    <x v="31"/>
  </r>
  <r>
    <x v="612"/>
    <x v="4"/>
    <n v="52"/>
    <x v="3"/>
    <x v="1584"/>
  </r>
  <r>
    <x v="612"/>
    <x v="4"/>
    <n v="52"/>
    <x v="4"/>
    <x v="575"/>
  </r>
  <r>
    <x v="612"/>
    <x v="4"/>
    <n v="52"/>
    <x v="5"/>
    <x v="4"/>
  </r>
  <r>
    <x v="612"/>
    <x v="4"/>
    <n v="52"/>
    <x v="6"/>
    <x v="5"/>
  </r>
  <r>
    <x v="613"/>
    <x v="8"/>
    <n v="64"/>
    <x v="0"/>
    <x v="1585"/>
  </r>
  <r>
    <x v="613"/>
    <x v="8"/>
    <n v="64"/>
    <x v="1"/>
    <x v="6"/>
  </r>
  <r>
    <x v="613"/>
    <x v="8"/>
    <n v="64"/>
    <x v="2"/>
    <x v="31"/>
  </r>
  <r>
    <x v="613"/>
    <x v="8"/>
    <n v="64"/>
    <x v="3"/>
    <x v="32"/>
  </r>
  <r>
    <x v="613"/>
    <x v="8"/>
    <n v="64"/>
    <x v="4"/>
    <x v="140"/>
  </r>
  <r>
    <x v="613"/>
    <x v="8"/>
    <n v="64"/>
    <x v="7"/>
    <x v="34"/>
  </r>
  <r>
    <x v="613"/>
    <x v="8"/>
    <n v="64"/>
    <x v="5"/>
    <x v="4"/>
  </r>
  <r>
    <x v="613"/>
    <x v="8"/>
    <n v="64"/>
    <x v="6"/>
    <x v="5"/>
  </r>
  <r>
    <x v="614"/>
    <x v="75"/>
    <n v="68"/>
    <x v="0"/>
    <x v="1586"/>
  </r>
  <r>
    <x v="614"/>
    <x v="75"/>
    <n v="68"/>
    <x v="1"/>
    <x v="6"/>
  </r>
  <r>
    <x v="614"/>
    <x v="75"/>
    <n v="68"/>
    <x v="2"/>
    <x v="224"/>
  </r>
  <r>
    <x v="614"/>
    <x v="75"/>
    <n v="68"/>
    <x v="3"/>
    <x v="6"/>
  </r>
  <r>
    <x v="614"/>
    <x v="75"/>
    <n v="68"/>
    <x v="4"/>
    <x v="1587"/>
  </r>
  <r>
    <x v="614"/>
    <x v="75"/>
    <n v="68"/>
    <x v="7"/>
    <x v="34"/>
  </r>
  <r>
    <x v="614"/>
    <x v="75"/>
    <n v="68"/>
    <x v="8"/>
    <x v="6"/>
  </r>
  <r>
    <x v="614"/>
    <x v="75"/>
    <n v="68"/>
    <x v="5"/>
    <x v="4"/>
  </r>
  <r>
    <x v="614"/>
    <x v="75"/>
    <n v="68"/>
    <x v="6"/>
    <x v="212"/>
  </r>
  <r>
    <x v="615"/>
    <x v="76"/>
    <n v="1"/>
    <x v="0"/>
    <x v="1588"/>
  </r>
  <r>
    <x v="615"/>
    <x v="76"/>
    <n v="1"/>
    <x v="1"/>
    <x v="1589"/>
  </r>
  <r>
    <x v="615"/>
    <x v="76"/>
    <n v="1"/>
    <x v="2"/>
    <x v="1590"/>
  </r>
  <r>
    <x v="615"/>
    <x v="76"/>
    <n v="1"/>
    <x v="4"/>
    <x v="1591"/>
  </r>
  <r>
    <x v="615"/>
    <x v="76"/>
    <n v="1"/>
    <x v="5"/>
    <x v="4"/>
  </r>
  <r>
    <x v="615"/>
    <x v="76"/>
    <n v="1"/>
    <x v="6"/>
    <x v="5"/>
  </r>
  <r>
    <x v="616"/>
    <x v="0"/>
    <n v="45"/>
    <x v="2"/>
    <x v="1592"/>
  </r>
  <r>
    <x v="616"/>
    <x v="0"/>
    <n v="45"/>
    <x v="3"/>
    <x v="88"/>
  </r>
  <r>
    <x v="616"/>
    <x v="0"/>
    <n v="45"/>
    <x v="4"/>
    <x v="1593"/>
  </r>
  <r>
    <x v="616"/>
    <x v="0"/>
    <n v="45"/>
    <x v="5"/>
    <x v="4"/>
  </r>
  <r>
    <x v="616"/>
    <x v="0"/>
    <n v="45"/>
    <x v="6"/>
    <x v="5"/>
  </r>
  <r>
    <x v="617"/>
    <x v="22"/>
    <n v="71"/>
    <x v="0"/>
    <x v="1594"/>
  </r>
  <r>
    <x v="617"/>
    <x v="22"/>
    <n v="71"/>
    <x v="1"/>
    <x v="1595"/>
  </r>
  <r>
    <x v="617"/>
    <x v="22"/>
    <n v="71"/>
    <x v="2"/>
    <x v="16"/>
  </r>
  <r>
    <x v="617"/>
    <x v="22"/>
    <n v="71"/>
    <x v="3"/>
    <x v="277"/>
  </r>
  <r>
    <x v="617"/>
    <x v="22"/>
    <n v="71"/>
    <x v="4"/>
    <x v="634"/>
  </r>
  <r>
    <x v="617"/>
    <x v="22"/>
    <n v="71"/>
    <x v="5"/>
    <x v="4"/>
  </r>
  <r>
    <x v="617"/>
    <x v="22"/>
    <n v="71"/>
    <x v="6"/>
    <x v="5"/>
  </r>
  <r>
    <x v="618"/>
    <x v="5"/>
    <n v="44"/>
    <x v="0"/>
    <x v="1596"/>
  </r>
  <r>
    <x v="618"/>
    <x v="5"/>
    <n v="44"/>
    <x v="1"/>
    <x v="1597"/>
  </r>
  <r>
    <x v="618"/>
    <x v="5"/>
    <n v="44"/>
    <x v="2"/>
    <x v="1598"/>
  </r>
  <r>
    <x v="618"/>
    <x v="5"/>
    <n v="44"/>
    <x v="3"/>
    <x v="1599"/>
  </r>
  <r>
    <x v="618"/>
    <x v="5"/>
    <n v="44"/>
    <x v="4"/>
    <x v="1223"/>
  </r>
  <r>
    <x v="618"/>
    <x v="5"/>
    <n v="44"/>
    <x v="7"/>
    <x v="76"/>
  </r>
  <r>
    <x v="618"/>
    <x v="5"/>
    <n v="44"/>
    <x v="8"/>
    <x v="41"/>
  </r>
  <r>
    <x v="618"/>
    <x v="5"/>
    <n v="44"/>
    <x v="5"/>
    <x v="4"/>
  </r>
  <r>
    <x v="618"/>
    <x v="5"/>
    <n v="44"/>
    <x v="6"/>
    <x v="5"/>
  </r>
  <r>
    <x v="618"/>
    <x v="5"/>
    <n v="44"/>
    <x v="9"/>
    <x v="6"/>
  </r>
  <r>
    <x v="618"/>
    <x v="5"/>
    <n v="44"/>
    <x v="10"/>
    <x v="6"/>
  </r>
  <r>
    <x v="619"/>
    <x v="51"/>
    <n v="20"/>
    <x v="0"/>
    <x v="1600"/>
  </r>
  <r>
    <x v="619"/>
    <x v="51"/>
    <n v="20"/>
    <x v="1"/>
    <x v="1601"/>
  </r>
  <r>
    <x v="619"/>
    <x v="51"/>
    <n v="20"/>
    <x v="2"/>
    <x v="1361"/>
  </r>
  <r>
    <x v="619"/>
    <x v="51"/>
    <n v="20"/>
    <x v="3"/>
    <x v="1602"/>
  </r>
  <r>
    <x v="619"/>
    <x v="51"/>
    <n v="20"/>
    <x v="4"/>
    <x v="1603"/>
  </r>
  <r>
    <x v="619"/>
    <x v="51"/>
    <n v="20"/>
    <x v="5"/>
    <x v="4"/>
  </r>
  <r>
    <x v="619"/>
    <x v="51"/>
    <n v="20"/>
    <x v="6"/>
    <x v="5"/>
  </r>
  <r>
    <x v="620"/>
    <x v="4"/>
    <n v="52"/>
    <x v="0"/>
    <x v="1604"/>
  </r>
  <r>
    <x v="620"/>
    <x v="4"/>
    <n v="52"/>
    <x v="1"/>
    <x v="1605"/>
  </r>
  <r>
    <x v="620"/>
    <x v="4"/>
    <n v="52"/>
    <x v="2"/>
    <x v="1606"/>
  </r>
  <r>
    <x v="620"/>
    <x v="4"/>
    <n v="52"/>
    <x v="3"/>
    <x v="80"/>
  </r>
  <r>
    <x v="620"/>
    <x v="4"/>
    <n v="52"/>
    <x v="4"/>
    <x v="292"/>
  </r>
  <r>
    <x v="620"/>
    <x v="4"/>
    <n v="52"/>
    <x v="7"/>
    <x v="36"/>
  </r>
  <r>
    <x v="620"/>
    <x v="4"/>
    <n v="52"/>
    <x v="8"/>
    <x v="41"/>
  </r>
  <r>
    <x v="620"/>
    <x v="4"/>
    <n v="52"/>
    <x v="5"/>
    <x v="4"/>
  </r>
  <r>
    <x v="620"/>
    <x v="4"/>
    <n v="52"/>
    <x v="6"/>
    <x v="5"/>
  </r>
  <r>
    <x v="620"/>
    <x v="4"/>
    <n v="52"/>
    <x v="9"/>
    <x v="6"/>
  </r>
  <r>
    <x v="620"/>
    <x v="4"/>
    <n v="52"/>
    <x v="10"/>
    <x v="6"/>
  </r>
  <r>
    <x v="620"/>
    <x v="5"/>
    <n v="44"/>
    <x v="0"/>
    <x v="6"/>
  </r>
  <r>
    <x v="620"/>
    <x v="5"/>
    <n v="44"/>
    <x v="1"/>
    <x v="6"/>
  </r>
  <r>
    <x v="620"/>
    <x v="5"/>
    <n v="44"/>
    <x v="2"/>
    <x v="6"/>
  </r>
  <r>
    <x v="620"/>
    <x v="5"/>
    <n v="44"/>
    <x v="3"/>
    <x v="6"/>
  </r>
  <r>
    <x v="620"/>
    <x v="5"/>
    <n v="44"/>
    <x v="4"/>
    <x v="35"/>
  </r>
  <r>
    <x v="620"/>
    <x v="5"/>
    <n v="44"/>
    <x v="7"/>
    <x v="36"/>
  </r>
  <r>
    <x v="620"/>
    <x v="5"/>
    <n v="44"/>
    <x v="8"/>
    <x v="37"/>
  </r>
  <r>
    <x v="620"/>
    <x v="5"/>
    <n v="44"/>
    <x v="5"/>
    <x v="4"/>
  </r>
  <r>
    <x v="620"/>
    <x v="5"/>
    <n v="44"/>
    <x v="9"/>
    <x v="6"/>
  </r>
  <r>
    <x v="620"/>
    <x v="5"/>
    <n v="44"/>
    <x v="10"/>
    <x v="6"/>
  </r>
  <r>
    <x v="621"/>
    <x v="5"/>
    <n v="44"/>
    <x v="0"/>
    <x v="1607"/>
  </r>
  <r>
    <x v="621"/>
    <x v="5"/>
    <n v="44"/>
    <x v="1"/>
    <x v="6"/>
  </r>
  <r>
    <x v="621"/>
    <x v="5"/>
    <n v="44"/>
    <x v="2"/>
    <x v="1608"/>
  </r>
  <r>
    <x v="621"/>
    <x v="5"/>
    <n v="44"/>
    <x v="3"/>
    <x v="32"/>
  </r>
  <r>
    <x v="621"/>
    <x v="5"/>
    <n v="44"/>
    <x v="4"/>
    <x v="1609"/>
  </r>
  <r>
    <x v="621"/>
    <x v="5"/>
    <n v="44"/>
    <x v="7"/>
    <x v="76"/>
  </r>
  <r>
    <x v="621"/>
    <x v="5"/>
    <n v="44"/>
    <x v="8"/>
    <x v="37"/>
  </r>
  <r>
    <x v="621"/>
    <x v="5"/>
    <n v="44"/>
    <x v="5"/>
    <x v="4"/>
  </r>
  <r>
    <x v="621"/>
    <x v="5"/>
    <n v="44"/>
    <x v="6"/>
    <x v="5"/>
  </r>
  <r>
    <x v="621"/>
    <x v="5"/>
    <n v="44"/>
    <x v="9"/>
    <x v="6"/>
  </r>
  <r>
    <x v="621"/>
    <x v="5"/>
    <n v="44"/>
    <x v="10"/>
    <x v="6"/>
  </r>
  <r>
    <x v="622"/>
    <x v="25"/>
    <n v="75"/>
    <x v="0"/>
    <x v="1610"/>
  </r>
  <r>
    <x v="622"/>
    <x v="25"/>
    <n v="75"/>
    <x v="1"/>
    <x v="6"/>
  </r>
  <r>
    <x v="622"/>
    <x v="25"/>
    <n v="75"/>
    <x v="2"/>
    <x v="1611"/>
  </r>
  <r>
    <x v="622"/>
    <x v="25"/>
    <n v="75"/>
    <x v="3"/>
    <x v="6"/>
  </r>
  <r>
    <x v="622"/>
    <x v="25"/>
    <n v="75"/>
    <x v="4"/>
    <x v="1612"/>
  </r>
  <r>
    <x v="622"/>
    <x v="25"/>
    <n v="75"/>
    <x v="7"/>
    <x v="69"/>
  </r>
  <r>
    <x v="622"/>
    <x v="25"/>
    <n v="75"/>
    <x v="8"/>
    <x v="161"/>
  </r>
  <r>
    <x v="622"/>
    <x v="25"/>
    <n v="75"/>
    <x v="5"/>
    <x v="12"/>
  </r>
  <r>
    <x v="622"/>
    <x v="25"/>
    <n v="75"/>
    <x v="9"/>
    <x v="6"/>
  </r>
  <r>
    <x v="622"/>
    <x v="25"/>
    <n v="75"/>
    <x v="10"/>
    <x v="6"/>
  </r>
  <r>
    <x v="623"/>
    <x v="25"/>
    <n v="75"/>
    <x v="0"/>
    <x v="1613"/>
  </r>
  <r>
    <x v="623"/>
    <x v="25"/>
    <n v="75"/>
    <x v="1"/>
    <x v="6"/>
  </r>
  <r>
    <x v="623"/>
    <x v="25"/>
    <n v="75"/>
    <x v="2"/>
    <x v="72"/>
  </r>
  <r>
    <x v="623"/>
    <x v="25"/>
    <n v="75"/>
    <x v="3"/>
    <x v="6"/>
  </r>
  <r>
    <x v="623"/>
    <x v="25"/>
    <n v="75"/>
    <x v="4"/>
    <x v="1614"/>
  </r>
  <r>
    <x v="623"/>
    <x v="25"/>
    <n v="75"/>
    <x v="7"/>
    <x v="10"/>
  </r>
  <r>
    <x v="623"/>
    <x v="25"/>
    <n v="75"/>
    <x v="8"/>
    <x v="161"/>
  </r>
  <r>
    <x v="623"/>
    <x v="25"/>
    <n v="75"/>
    <x v="5"/>
    <x v="12"/>
  </r>
  <r>
    <x v="623"/>
    <x v="25"/>
    <n v="75"/>
    <x v="9"/>
    <x v="6"/>
  </r>
  <r>
    <x v="623"/>
    <x v="25"/>
    <n v="75"/>
    <x v="6"/>
    <x v="13"/>
  </r>
  <r>
    <x v="623"/>
    <x v="25"/>
    <n v="75"/>
    <x v="10"/>
    <x v="6"/>
  </r>
  <r>
    <x v="624"/>
    <x v="12"/>
    <n v="36"/>
    <x v="0"/>
    <x v="1615"/>
  </r>
  <r>
    <x v="624"/>
    <x v="12"/>
    <n v="36"/>
    <x v="1"/>
    <x v="6"/>
  </r>
  <r>
    <x v="624"/>
    <x v="12"/>
    <n v="36"/>
    <x v="2"/>
    <x v="300"/>
  </r>
  <r>
    <x v="624"/>
    <x v="12"/>
    <n v="36"/>
    <x v="3"/>
    <x v="778"/>
  </r>
  <r>
    <x v="624"/>
    <x v="12"/>
    <n v="36"/>
    <x v="4"/>
    <x v="1616"/>
  </r>
  <r>
    <x v="624"/>
    <x v="12"/>
    <n v="36"/>
    <x v="7"/>
    <x v="10"/>
  </r>
  <r>
    <x v="624"/>
    <x v="12"/>
    <n v="36"/>
    <x v="8"/>
    <x v="11"/>
  </r>
  <r>
    <x v="624"/>
    <x v="12"/>
    <n v="36"/>
    <x v="5"/>
    <x v="12"/>
  </r>
  <r>
    <x v="624"/>
    <x v="12"/>
    <n v="36"/>
    <x v="9"/>
    <x v="6"/>
  </r>
  <r>
    <x v="624"/>
    <x v="12"/>
    <n v="36"/>
    <x v="10"/>
    <x v="6"/>
  </r>
  <r>
    <x v="625"/>
    <x v="4"/>
    <n v="52"/>
    <x v="2"/>
    <x v="1617"/>
  </r>
  <r>
    <x v="625"/>
    <x v="4"/>
    <n v="52"/>
    <x v="4"/>
    <x v="1370"/>
  </r>
  <r>
    <x v="625"/>
    <x v="4"/>
    <n v="52"/>
    <x v="5"/>
    <x v="4"/>
  </r>
  <r>
    <x v="625"/>
    <x v="4"/>
    <n v="52"/>
    <x v="6"/>
    <x v="5"/>
  </r>
  <r>
    <x v="626"/>
    <x v="20"/>
    <n v="49"/>
    <x v="2"/>
    <x v="16"/>
  </r>
  <r>
    <x v="626"/>
    <x v="20"/>
    <n v="49"/>
    <x v="4"/>
    <x v="1618"/>
  </r>
  <r>
    <x v="626"/>
    <x v="20"/>
    <n v="49"/>
    <x v="5"/>
    <x v="4"/>
  </r>
  <r>
    <x v="626"/>
    <x v="20"/>
    <n v="49"/>
    <x v="6"/>
    <x v="5"/>
  </r>
  <r>
    <x v="627"/>
    <x v="5"/>
    <n v="44"/>
    <x v="0"/>
    <x v="6"/>
  </r>
  <r>
    <x v="627"/>
    <x v="5"/>
    <n v="44"/>
    <x v="1"/>
    <x v="6"/>
  </r>
  <r>
    <x v="627"/>
    <x v="5"/>
    <n v="44"/>
    <x v="2"/>
    <x v="6"/>
  </r>
  <r>
    <x v="627"/>
    <x v="5"/>
    <n v="44"/>
    <x v="3"/>
    <x v="6"/>
  </r>
  <r>
    <x v="627"/>
    <x v="5"/>
    <n v="44"/>
    <x v="4"/>
    <x v="537"/>
  </r>
  <r>
    <x v="627"/>
    <x v="5"/>
    <n v="44"/>
    <x v="7"/>
    <x v="76"/>
  </r>
  <r>
    <x v="627"/>
    <x v="5"/>
    <n v="44"/>
    <x v="8"/>
    <x v="37"/>
  </r>
  <r>
    <x v="627"/>
    <x v="5"/>
    <n v="44"/>
    <x v="5"/>
    <x v="4"/>
  </r>
  <r>
    <x v="627"/>
    <x v="5"/>
    <n v="44"/>
    <x v="9"/>
    <x v="6"/>
  </r>
  <r>
    <x v="627"/>
    <x v="5"/>
    <n v="44"/>
    <x v="10"/>
    <x v="6"/>
  </r>
  <r>
    <x v="628"/>
    <x v="4"/>
    <n v="52"/>
    <x v="0"/>
    <x v="1619"/>
  </r>
  <r>
    <x v="628"/>
    <x v="4"/>
    <n v="52"/>
    <x v="1"/>
    <x v="6"/>
  </r>
  <r>
    <x v="628"/>
    <x v="4"/>
    <n v="52"/>
    <x v="2"/>
    <x v="31"/>
  </r>
  <r>
    <x v="628"/>
    <x v="4"/>
    <n v="52"/>
    <x v="3"/>
    <x v="32"/>
  </r>
  <r>
    <x v="628"/>
    <x v="4"/>
    <n v="52"/>
    <x v="4"/>
    <x v="289"/>
  </r>
  <r>
    <x v="628"/>
    <x v="4"/>
    <n v="52"/>
    <x v="7"/>
    <x v="1620"/>
  </r>
  <r>
    <x v="628"/>
    <x v="4"/>
    <n v="52"/>
    <x v="8"/>
    <x v="41"/>
  </r>
  <r>
    <x v="628"/>
    <x v="4"/>
    <n v="52"/>
    <x v="5"/>
    <x v="4"/>
  </r>
  <r>
    <x v="628"/>
    <x v="4"/>
    <n v="52"/>
    <x v="6"/>
    <x v="5"/>
  </r>
  <r>
    <x v="629"/>
    <x v="1"/>
    <n v="63"/>
    <x v="0"/>
    <x v="6"/>
  </r>
  <r>
    <x v="629"/>
    <x v="1"/>
    <n v="63"/>
    <x v="1"/>
    <x v="1621"/>
  </r>
  <r>
    <x v="629"/>
    <x v="1"/>
    <n v="63"/>
    <x v="2"/>
    <x v="831"/>
  </r>
  <r>
    <x v="629"/>
    <x v="1"/>
    <n v="63"/>
    <x v="3"/>
    <x v="6"/>
  </r>
  <r>
    <x v="629"/>
    <x v="1"/>
    <n v="63"/>
    <x v="4"/>
    <x v="1622"/>
  </r>
  <r>
    <x v="629"/>
    <x v="1"/>
    <n v="63"/>
    <x v="7"/>
    <x v="10"/>
  </r>
  <r>
    <x v="629"/>
    <x v="1"/>
    <n v="63"/>
    <x v="8"/>
    <x v="11"/>
  </r>
  <r>
    <x v="629"/>
    <x v="1"/>
    <n v="63"/>
    <x v="5"/>
    <x v="4"/>
  </r>
  <r>
    <x v="629"/>
    <x v="1"/>
    <n v="63"/>
    <x v="9"/>
    <x v="6"/>
  </r>
  <r>
    <x v="629"/>
    <x v="1"/>
    <n v="63"/>
    <x v="10"/>
    <x v="6"/>
  </r>
  <r>
    <x v="630"/>
    <x v="36"/>
    <n v="5"/>
    <x v="0"/>
    <x v="1623"/>
  </r>
  <r>
    <x v="630"/>
    <x v="36"/>
    <n v="5"/>
    <x v="1"/>
    <x v="6"/>
  </r>
  <r>
    <x v="630"/>
    <x v="36"/>
    <n v="5"/>
    <x v="2"/>
    <x v="31"/>
  </r>
  <r>
    <x v="630"/>
    <x v="36"/>
    <n v="5"/>
    <x v="3"/>
    <x v="32"/>
  </r>
  <r>
    <x v="630"/>
    <x v="36"/>
    <n v="5"/>
    <x v="4"/>
    <x v="274"/>
  </r>
  <r>
    <x v="630"/>
    <x v="36"/>
    <n v="5"/>
    <x v="7"/>
    <x v="89"/>
  </r>
  <r>
    <x v="630"/>
    <x v="36"/>
    <n v="5"/>
    <x v="8"/>
    <x v="1624"/>
  </r>
  <r>
    <x v="630"/>
    <x v="36"/>
    <n v="5"/>
    <x v="5"/>
    <x v="4"/>
  </r>
  <r>
    <x v="630"/>
    <x v="36"/>
    <n v="5"/>
    <x v="6"/>
    <x v="5"/>
  </r>
  <r>
    <x v="631"/>
    <x v="4"/>
    <n v="52"/>
    <x v="0"/>
    <x v="1625"/>
  </r>
  <r>
    <x v="631"/>
    <x v="4"/>
    <n v="52"/>
    <x v="1"/>
    <x v="1626"/>
  </r>
  <r>
    <x v="631"/>
    <x v="4"/>
    <n v="52"/>
    <x v="2"/>
    <x v="16"/>
  </r>
  <r>
    <x v="631"/>
    <x v="4"/>
    <n v="52"/>
    <x v="4"/>
    <x v="1627"/>
  </r>
  <r>
    <x v="631"/>
    <x v="4"/>
    <n v="52"/>
    <x v="5"/>
    <x v="4"/>
  </r>
  <r>
    <x v="631"/>
    <x v="4"/>
    <n v="52"/>
    <x v="6"/>
    <x v="5"/>
  </r>
  <r>
    <x v="631"/>
    <x v="4"/>
    <n v="52"/>
    <x v="4"/>
    <x v="1627"/>
  </r>
  <r>
    <x v="631"/>
    <x v="4"/>
    <n v="52"/>
    <x v="5"/>
    <x v="4"/>
  </r>
  <r>
    <x v="631"/>
    <x v="4"/>
    <n v="52"/>
    <x v="6"/>
    <x v="5"/>
  </r>
  <r>
    <x v="632"/>
    <x v="31"/>
    <n v="32"/>
    <x v="0"/>
    <x v="1628"/>
  </r>
  <r>
    <x v="632"/>
    <x v="31"/>
    <n v="32"/>
    <x v="2"/>
    <x v="1629"/>
  </r>
  <r>
    <x v="632"/>
    <x v="31"/>
    <n v="32"/>
    <x v="4"/>
    <x v="1630"/>
  </r>
  <r>
    <x v="632"/>
    <x v="31"/>
    <n v="32"/>
    <x v="5"/>
    <x v="4"/>
  </r>
  <r>
    <x v="632"/>
    <x v="31"/>
    <n v="32"/>
    <x v="6"/>
    <x v="5"/>
  </r>
  <r>
    <x v="633"/>
    <x v="5"/>
    <n v="44"/>
    <x v="0"/>
    <x v="1631"/>
  </r>
  <r>
    <x v="633"/>
    <x v="5"/>
    <n v="44"/>
    <x v="1"/>
    <x v="6"/>
  </r>
  <r>
    <x v="633"/>
    <x v="5"/>
    <n v="44"/>
    <x v="2"/>
    <x v="31"/>
  </r>
  <r>
    <x v="633"/>
    <x v="5"/>
    <n v="44"/>
    <x v="3"/>
    <x v="32"/>
  </r>
  <r>
    <x v="633"/>
    <x v="5"/>
    <n v="44"/>
    <x v="4"/>
    <x v="547"/>
  </r>
  <r>
    <x v="633"/>
    <x v="5"/>
    <n v="44"/>
    <x v="7"/>
    <x v="10"/>
  </r>
  <r>
    <x v="633"/>
    <x v="5"/>
    <n v="44"/>
    <x v="8"/>
    <x v="41"/>
  </r>
  <r>
    <x v="633"/>
    <x v="5"/>
    <n v="44"/>
    <x v="5"/>
    <x v="4"/>
  </r>
  <r>
    <x v="633"/>
    <x v="5"/>
    <n v="44"/>
    <x v="6"/>
    <x v="5"/>
  </r>
  <r>
    <x v="634"/>
    <x v="22"/>
    <n v="71"/>
    <x v="0"/>
    <x v="6"/>
  </r>
  <r>
    <x v="634"/>
    <x v="22"/>
    <n v="71"/>
    <x v="1"/>
    <x v="1632"/>
  </r>
  <r>
    <x v="634"/>
    <x v="22"/>
    <n v="71"/>
    <x v="2"/>
    <x v="1633"/>
  </r>
  <r>
    <x v="634"/>
    <x v="22"/>
    <n v="71"/>
    <x v="3"/>
    <x v="6"/>
  </r>
  <r>
    <x v="634"/>
    <x v="22"/>
    <n v="71"/>
    <x v="4"/>
    <x v="1634"/>
  </r>
  <r>
    <x v="634"/>
    <x v="22"/>
    <n v="71"/>
    <x v="7"/>
    <x v="10"/>
  </r>
  <r>
    <x v="634"/>
    <x v="22"/>
    <n v="71"/>
    <x v="8"/>
    <x v="6"/>
  </r>
  <r>
    <x v="634"/>
    <x v="22"/>
    <n v="71"/>
    <x v="5"/>
    <x v="146"/>
  </r>
  <r>
    <x v="634"/>
    <x v="22"/>
    <n v="71"/>
    <x v="6"/>
    <x v="212"/>
  </r>
  <r>
    <x v="635"/>
    <x v="13"/>
    <n v="41"/>
    <x v="0"/>
    <x v="1635"/>
  </r>
  <r>
    <x v="635"/>
    <x v="13"/>
    <n v="41"/>
    <x v="1"/>
    <x v="1636"/>
  </r>
  <r>
    <x v="635"/>
    <x v="13"/>
    <n v="41"/>
    <x v="2"/>
    <x v="79"/>
  </r>
  <r>
    <x v="635"/>
    <x v="13"/>
    <n v="41"/>
    <x v="3"/>
    <x v="1637"/>
  </r>
  <r>
    <x v="635"/>
    <x v="13"/>
    <n v="41"/>
    <x v="4"/>
    <x v="1638"/>
  </r>
  <r>
    <x v="635"/>
    <x v="13"/>
    <n v="41"/>
    <x v="7"/>
    <x v="6"/>
  </r>
  <r>
    <x v="635"/>
    <x v="13"/>
    <n v="41"/>
    <x v="8"/>
    <x v="176"/>
  </r>
  <r>
    <x v="635"/>
    <x v="13"/>
    <n v="41"/>
    <x v="5"/>
    <x v="4"/>
  </r>
  <r>
    <x v="635"/>
    <x v="13"/>
    <n v="41"/>
    <x v="6"/>
    <x v="5"/>
  </r>
  <r>
    <x v="635"/>
    <x v="13"/>
    <n v="41"/>
    <x v="9"/>
    <x v="6"/>
  </r>
  <r>
    <x v="635"/>
    <x v="13"/>
    <n v="41"/>
    <x v="10"/>
    <x v="6"/>
  </r>
  <r>
    <x v="636"/>
    <x v="36"/>
    <n v="5"/>
    <x v="0"/>
    <x v="1639"/>
  </r>
  <r>
    <x v="636"/>
    <x v="36"/>
    <n v="5"/>
    <x v="1"/>
    <x v="1640"/>
  </r>
  <r>
    <x v="636"/>
    <x v="36"/>
    <n v="5"/>
    <x v="2"/>
    <x v="382"/>
  </r>
  <r>
    <x v="636"/>
    <x v="36"/>
    <n v="5"/>
    <x v="3"/>
    <x v="45"/>
  </r>
  <r>
    <x v="636"/>
    <x v="36"/>
    <n v="5"/>
    <x v="4"/>
    <x v="459"/>
  </r>
  <r>
    <x v="636"/>
    <x v="36"/>
    <n v="5"/>
    <x v="5"/>
    <x v="4"/>
  </r>
  <r>
    <x v="636"/>
    <x v="36"/>
    <n v="5"/>
    <x v="6"/>
    <x v="5"/>
  </r>
  <r>
    <x v="637"/>
    <x v="4"/>
    <n v="52"/>
    <x v="2"/>
    <x v="382"/>
  </r>
  <r>
    <x v="637"/>
    <x v="4"/>
    <n v="52"/>
    <x v="4"/>
    <x v="1641"/>
  </r>
  <r>
    <x v="637"/>
    <x v="4"/>
    <n v="52"/>
    <x v="5"/>
    <x v="4"/>
  </r>
  <r>
    <x v="637"/>
    <x v="4"/>
    <n v="52"/>
    <x v="6"/>
    <x v="5"/>
  </r>
  <r>
    <x v="638"/>
    <x v="42"/>
    <n v="27"/>
    <x v="4"/>
    <x v="457"/>
  </r>
  <r>
    <x v="638"/>
    <x v="42"/>
    <n v="27"/>
    <x v="5"/>
    <x v="4"/>
  </r>
  <r>
    <x v="638"/>
    <x v="42"/>
    <n v="27"/>
    <x v="6"/>
    <x v="5"/>
  </r>
  <r>
    <x v="639"/>
    <x v="42"/>
    <n v="27"/>
    <x v="0"/>
    <x v="1642"/>
  </r>
  <r>
    <x v="639"/>
    <x v="42"/>
    <n v="27"/>
    <x v="2"/>
    <x v="153"/>
  </r>
  <r>
    <x v="639"/>
    <x v="42"/>
    <n v="27"/>
    <x v="3"/>
    <x v="878"/>
  </r>
  <r>
    <x v="639"/>
    <x v="42"/>
    <n v="27"/>
    <x v="4"/>
    <x v="1643"/>
  </r>
  <r>
    <x v="639"/>
    <x v="42"/>
    <n v="27"/>
    <x v="5"/>
    <x v="4"/>
  </r>
  <r>
    <x v="639"/>
    <x v="42"/>
    <n v="27"/>
    <x v="6"/>
    <x v="5"/>
  </r>
  <r>
    <x v="640"/>
    <x v="22"/>
    <n v="71"/>
    <x v="0"/>
    <x v="1644"/>
  </r>
  <r>
    <x v="640"/>
    <x v="22"/>
    <n v="71"/>
    <x v="1"/>
    <x v="6"/>
  </r>
  <r>
    <x v="640"/>
    <x v="22"/>
    <n v="71"/>
    <x v="2"/>
    <x v="1645"/>
  </r>
  <r>
    <x v="640"/>
    <x v="22"/>
    <n v="71"/>
    <x v="3"/>
    <x v="6"/>
  </r>
  <r>
    <x v="640"/>
    <x v="22"/>
    <n v="71"/>
    <x v="7"/>
    <x v="76"/>
  </r>
  <r>
    <x v="640"/>
    <x v="22"/>
    <n v="71"/>
    <x v="8"/>
    <x v="6"/>
  </r>
  <r>
    <x v="640"/>
    <x v="22"/>
    <n v="71"/>
    <x v="5"/>
    <x v="12"/>
  </r>
  <r>
    <x v="640"/>
    <x v="22"/>
    <n v="71"/>
    <x v="6"/>
    <x v="212"/>
  </r>
  <r>
    <x v="641"/>
    <x v="5"/>
    <n v="44"/>
    <x v="0"/>
    <x v="1646"/>
  </r>
  <r>
    <x v="641"/>
    <x v="5"/>
    <n v="44"/>
    <x v="1"/>
    <x v="1647"/>
  </r>
  <r>
    <x v="641"/>
    <x v="5"/>
    <n v="44"/>
    <x v="2"/>
    <x v="6"/>
  </r>
  <r>
    <x v="641"/>
    <x v="5"/>
    <n v="44"/>
    <x v="3"/>
    <x v="6"/>
  </r>
  <r>
    <x v="641"/>
    <x v="5"/>
    <n v="44"/>
    <x v="4"/>
    <x v="272"/>
  </r>
  <r>
    <x v="641"/>
    <x v="5"/>
    <n v="44"/>
    <x v="7"/>
    <x v="76"/>
  </r>
  <r>
    <x v="641"/>
    <x v="5"/>
    <n v="44"/>
    <x v="8"/>
    <x v="37"/>
  </r>
  <r>
    <x v="641"/>
    <x v="5"/>
    <n v="44"/>
    <x v="5"/>
    <x v="4"/>
  </r>
  <r>
    <x v="641"/>
    <x v="5"/>
    <n v="44"/>
    <x v="6"/>
    <x v="5"/>
  </r>
  <r>
    <x v="641"/>
    <x v="5"/>
    <n v="44"/>
    <x v="9"/>
    <x v="6"/>
  </r>
  <r>
    <x v="641"/>
    <x v="5"/>
    <n v="44"/>
    <x v="10"/>
    <x v="6"/>
  </r>
  <r>
    <x v="642"/>
    <x v="22"/>
    <n v="71"/>
    <x v="0"/>
    <x v="6"/>
  </r>
  <r>
    <x v="642"/>
    <x v="22"/>
    <n v="71"/>
    <x v="1"/>
    <x v="1648"/>
  </r>
  <r>
    <x v="642"/>
    <x v="22"/>
    <n v="71"/>
    <x v="2"/>
    <x v="1633"/>
  </r>
  <r>
    <x v="642"/>
    <x v="22"/>
    <n v="71"/>
    <x v="3"/>
    <x v="6"/>
  </r>
  <r>
    <x v="642"/>
    <x v="22"/>
    <n v="71"/>
    <x v="4"/>
    <x v="1649"/>
  </r>
  <r>
    <x v="642"/>
    <x v="22"/>
    <n v="71"/>
    <x v="7"/>
    <x v="10"/>
  </r>
  <r>
    <x v="642"/>
    <x v="22"/>
    <n v="71"/>
    <x v="8"/>
    <x v="6"/>
  </r>
  <r>
    <x v="642"/>
    <x v="22"/>
    <n v="71"/>
    <x v="5"/>
    <x v="12"/>
  </r>
  <r>
    <x v="642"/>
    <x v="22"/>
    <n v="71"/>
    <x v="6"/>
    <x v="212"/>
  </r>
  <r>
    <x v="643"/>
    <x v="4"/>
    <n v="52"/>
    <x v="0"/>
    <x v="1650"/>
  </r>
  <r>
    <x v="643"/>
    <x v="4"/>
    <n v="52"/>
    <x v="1"/>
    <x v="6"/>
  </r>
  <r>
    <x v="643"/>
    <x v="4"/>
    <n v="52"/>
    <x v="2"/>
    <x v="31"/>
  </r>
  <r>
    <x v="643"/>
    <x v="4"/>
    <n v="52"/>
    <x v="3"/>
    <x v="32"/>
  </r>
  <r>
    <x v="643"/>
    <x v="4"/>
    <n v="52"/>
    <x v="4"/>
    <x v="1651"/>
  </r>
  <r>
    <x v="643"/>
    <x v="4"/>
    <n v="52"/>
    <x v="7"/>
    <x v="10"/>
  </r>
  <r>
    <x v="643"/>
    <x v="4"/>
    <n v="52"/>
    <x v="8"/>
    <x v="41"/>
  </r>
  <r>
    <x v="643"/>
    <x v="4"/>
    <n v="52"/>
    <x v="5"/>
    <x v="4"/>
  </r>
  <r>
    <x v="643"/>
    <x v="4"/>
    <n v="52"/>
    <x v="6"/>
    <x v="5"/>
  </r>
  <r>
    <x v="644"/>
    <x v="0"/>
    <n v="45"/>
    <x v="2"/>
    <x v="1334"/>
  </r>
  <r>
    <x v="644"/>
    <x v="0"/>
    <n v="45"/>
    <x v="4"/>
    <x v="1161"/>
  </r>
  <r>
    <x v="644"/>
    <x v="0"/>
    <n v="45"/>
    <x v="5"/>
    <x v="4"/>
  </r>
  <r>
    <x v="644"/>
    <x v="0"/>
    <n v="45"/>
    <x v="6"/>
    <x v="5"/>
  </r>
  <r>
    <x v="645"/>
    <x v="8"/>
    <n v="64"/>
    <x v="2"/>
    <x v="240"/>
  </r>
  <r>
    <x v="645"/>
    <x v="8"/>
    <n v="64"/>
    <x v="4"/>
    <x v="1652"/>
  </r>
  <r>
    <x v="645"/>
    <x v="8"/>
    <n v="64"/>
    <x v="5"/>
    <x v="4"/>
  </r>
  <r>
    <x v="645"/>
    <x v="8"/>
    <n v="64"/>
    <x v="6"/>
    <x v="5"/>
  </r>
  <r>
    <x v="646"/>
    <x v="42"/>
    <n v="27"/>
    <x v="0"/>
    <x v="1653"/>
  </r>
  <r>
    <x v="646"/>
    <x v="42"/>
    <n v="27"/>
    <x v="1"/>
    <x v="1654"/>
  </r>
  <r>
    <x v="646"/>
    <x v="42"/>
    <n v="27"/>
    <x v="2"/>
    <x v="48"/>
  </r>
  <r>
    <x v="646"/>
    <x v="42"/>
    <n v="27"/>
    <x v="3"/>
    <x v="661"/>
  </r>
  <r>
    <x v="646"/>
    <x v="42"/>
    <n v="27"/>
    <x v="4"/>
    <x v="885"/>
  </r>
  <r>
    <x v="646"/>
    <x v="42"/>
    <n v="27"/>
    <x v="7"/>
    <x v="10"/>
  </r>
  <r>
    <x v="646"/>
    <x v="42"/>
    <n v="27"/>
    <x v="8"/>
    <x v="474"/>
  </r>
  <r>
    <x v="646"/>
    <x v="42"/>
    <n v="27"/>
    <x v="5"/>
    <x v="4"/>
  </r>
  <r>
    <x v="646"/>
    <x v="42"/>
    <n v="27"/>
    <x v="6"/>
    <x v="5"/>
  </r>
  <r>
    <x v="646"/>
    <x v="42"/>
    <n v="27"/>
    <x v="9"/>
    <x v="6"/>
  </r>
  <r>
    <x v="646"/>
    <x v="42"/>
    <n v="27"/>
    <x v="10"/>
    <x v="6"/>
  </r>
  <r>
    <x v="647"/>
    <x v="51"/>
    <n v="20"/>
    <x v="0"/>
    <x v="1655"/>
  </r>
  <r>
    <x v="647"/>
    <x v="51"/>
    <n v="20"/>
    <x v="1"/>
    <x v="1656"/>
  </r>
  <r>
    <x v="647"/>
    <x v="51"/>
    <n v="20"/>
    <x v="2"/>
    <x v="1657"/>
  </r>
  <r>
    <x v="647"/>
    <x v="51"/>
    <n v="20"/>
    <x v="3"/>
    <x v="1658"/>
  </r>
  <r>
    <x v="647"/>
    <x v="51"/>
    <n v="20"/>
    <x v="5"/>
    <x v="4"/>
  </r>
  <r>
    <x v="647"/>
    <x v="51"/>
    <n v="20"/>
    <x v="6"/>
    <x v="5"/>
  </r>
  <r>
    <x v="648"/>
    <x v="51"/>
    <n v="20"/>
    <x v="4"/>
    <x v="1659"/>
  </r>
  <r>
    <x v="649"/>
    <x v="4"/>
    <n v="52"/>
    <x v="0"/>
    <x v="1660"/>
  </r>
  <r>
    <x v="649"/>
    <x v="4"/>
    <n v="52"/>
    <x v="1"/>
    <x v="1661"/>
  </r>
  <r>
    <x v="649"/>
    <x v="4"/>
    <n v="52"/>
    <x v="2"/>
    <x v="1662"/>
  </r>
  <r>
    <x v="649"/>
    <x v="4"/>
    <n v="52"/>
    <x v="3"/>
    <x v="347"/>
  </r>
  <r>
    <x v="649"/>
    <x v="4"/>
    <n v="52"/>
    <x v="4"/>
    <x v="1663"/>
  </r>
  <r>
    <x v="649"/>
    <x v="4"/>
    <n v="52"/>
    <x v="5"/>
    <x v="4"/>
  </r>
  <r>
    <x v="649"/>
    <x v="4"/>
    <n v="52"/>
    <x v="6"/>
    <x v="5"/>
  </r>
  <r>
    <x v="650"/>
    <x v="7"/>
    <n v="21"/>
    <x v="0"/>
    <x v="1664"/>
  </r>
  <r>
    <x v="650"/>
    <x v="7"/>
    <n v="21"/>
    <x v="1"/>
    <x v="1665"/>
  </r>
  <r>
    <x v="650"/>
    <x v="7"/>
    <n v="21"/>
    <x v="2"/>
    <x v="224"/>
  </r>
  <r>
    <x v="650"/>
    <x v="7"/>
    <n v="21"/>
    <x v="3"/>
    <x v="326"/>
  </r>
  <r>
    <x v="650"/>
    <x v="7"/>
    <n v="21"/>
    <x v="4"/>
    <x v="1666"/>
  </r>
  <r>
    <x v="650"/>
    <x v="7"/>
    <n v="21"/>
    <x v="5"/>
    <x v="4"/>
  </r>
  <r>
    <x v="650"/>
    <x v="7"/>
    <n v="21"/>
    <x v="6"/>
    <x v="5"/>
  </r>
  <r>
    <x v="651"/>
    <x v="40"/>
    <n v="4"/>
    <x v="0"/>
    <x v="1667"/>
  </r>
  <r>
    <x v="651"/>
    <x v="40"/>
    <n v="4"/>
    <x v="1"/>
    <x v="1668"/>
  </r>
  <r>
    <x v="651"/>
    <x v="40"/>
    <n v="4"/>
    <x v="2"/>
    <x v="814"/>
  </r>
  <r>
    <x v="651"/>
    <x v="40"/>
    <n v="4"/>
    <x v="3"/>
    <x v="313"/>
  </r>
  <r>
    <x v="651"/>
    <x v="40"/>
    <n v="4"/>
    <x v="4"/>
    <x v="1669"/>
  </r>
  <r>
    <x v="651"/>
    <x v="40"/>
    <n v="4"/>
    <x v="5"/>
    <x v="4"/>
  </r>
  <r>
    <x v="651"/>
    <x v="40"/>
    <n v="4"/>
    <x v="6"/>
    <x v="5"/>
  </r>
  <r>
    <x v="652"/>
    <x v="3"/>
    <n v="3"/>
    <x v="1"/>
    <x v="1670"/>
  </r>
  <r>
    <x v="652"/>
    <x v="3"/>
    <n v="3"/>
    <x v="2"/>
    <x v="1671"/>
  </r>
  <r>
    <x v="652"/>
    <x v="3"/>
    <n v="3"/>
    <x v="3"/>
    <x v="277"/>
  </r>
  <r>
    <x v="652"/>
    <x v="3"/>
    <n v="3"/>
    <x v="5"/>
    <x v="4"/>
  </r>
  <r>
    <x v="652"/>
    <x v="3"/>
    <n v="3"/>
    <x v="6"/>
    <x v="5"/>
  </r>
  <r>
    <x v="653"/>
    <x v="9"/>
    <n v="26"/>
    <x v="2"/>
    <x v="16"/>
  </r>
  <r>
    <x v="653"/>
    <x v="9"/>
    <n v="26"/>
    <x v="4"/>
    <x v="54"/>
  </r>
  <r>
    <x v="653"/>
    <x v="9"/>
    <n v="26"/>
    <x v="5"/>
    <x v="4"/>
  </r>
  <r>
    <x v="653"/>
    <x v="9"/>
    <n v="26"/>
    <x v="6"/>
    <x v="5"/>
  </r>
  <r>
    <x v="653"/>
    <x v="4"/>
    <n v="52"/>
    <x v="2"/>
    <x v="16"/>
  </r>
  <r>
    <x v="653"/>
    <x v="4"/>
    <n v="52"/>
    <x v="4"/>
    <x v="54"/>
  </r>
  <r>
    <x v="653"/>
    <x v="4"/>
    <n v="52"/>
    <x v="5"/>
    <x v="4"/>
  </r>
  <r>
    <x v="653"/>
    <x v="4"/>
    <n v="52"/>
    <x v="6"/>
    <x v="5"/>
  </r>
  <r>
    <x v="654"/>
    <x v="0"/>
    <n v="45"/>
    <x v="0"/>
    <x v="1672"/>
  </r>
  <r>
    <x v="654"/>
    <x v="0"/>
    <n v="45"/>
    <x v="1"/>
    <x v="1673"/>
  </r>
  <r>
    <x v="654"/>
    <x v="0"/>
    <n v="45"/>
    <x v="2"/>
    <x v="210"/>
  </r>
  <r>
    <x v="654"/>
    <x v="0"/>
    <n v="45"/>
    <x v="3"/>
    <x v="1674"/>
  </r>
  <r>
    <x v="654"/>
    <x v="0"/>
    <n v="45"/>
    <x v="4"/>
    <x v="1675"/>
  </r>
  <r>
    <x v="654"/>
    <x v="0"/>
    <n v="45"/>
    <x v="5"/>
    <x v="4"/>
  </r>
  <r>
    <x v="654"/>
    <x v="0"/>
    <n v="45"/>
    <x v="6"/>
    <x v="5"/>
  </r>
  <r>
    <x v="655"/>
    <x v="4"/>
    <n v="52"/>
    <x v="0"/>
    <x v="1676"/>
  </r>
  <r>
    <x v="655"/>
    <x v="4"/>
    <n v="52"/>
    <x v="1"/>
    <x v="1677"/>
  </r>
  <r>
    <x v="655"/>
    <x v="4"/>
    <n v="52"/>
    <x v="2"/>
    <x v="858"/>
  </r>
  <r>
    <x v="655"/>
    <x v="4"/>
    <n v="52"/>
    <x v="3"/>
    <x v="6"/>
  </r>
  <r>
    <x v="655"/>
    <x v="4"/>
    <n v="52"/>
    <x v="4"/>
    <x v="1678"/>
  </r>
  <r>
    <x v="655"/>
    <x v="4"/>
    <n v="52"/>
    <x v="7"/>
    <x v="420"/>
  </r>
  <r>
    <x v="655"/>
    <x v="4"/>
    <n v="52"/>
    <x v="8"/>
    <x v="41"/>
  </r>
  <r>
    <x v="655"/>
    <x v="4"/>
    <n v="52"/>
    <x v="5"/>
    <x v="4"/>
  </r>
  <r>
    <x v="655"/>
    <x v="4"/>
    <n v="52"/>
    <x v="6"/>
    <x v="5"/>
  </r>
  <r>
    <x v="655"/>
    <x v="4"/>
    <n v="52"/>
    <x v="9"/>
    <x v="6"/>
  </r>
  <r>
    <x v="655"/>
    <x v="4"/>
    <n v="52"/>
    <x v="10"/>
    <x v="6"/>
  </r>
  <r>
    <x v="656"/>
    <x v="41"/>
    <n v="19"/>
    <x v="2"/>
    <x v="448"/>
  </r>
  <r>
    <x v="656"/>
    <x v="41"/>
    <n v="19"/>
    <x v="4"/>
    <x v="1679"/>
  </r>
  <r>
    <x v="656"/>
    <x v="41"/>
    <n v="19"/>
    <x v="5"/>
    <x v="4"/>
  </r>
  <r>
    <x v="656"/>
    <x v="41"/>
    <n v="19"/>
    <x v="6"/>
    <x v="5"/>
  </r>
  <r>
    <x v="657"/>
    <x v="11"/>
    <n v="47"/>
    <x v="0"/>
    <x v="1680"/>
  </r>
  <r>
    <x v="657"/>
    <x v="11"/>
    <n v="47"/>
    <x v="1"/>
    <x v="6"/>
  </r>
  <r>
    <x v="657"/>
    <x v="11"/>
    <n v="47"/>
    <x v="2"/>
    <x v="159"/>
  </r>
  <r>
    <x v="657"/>
    <x v="11"/>
    <n v="47"/>
    <x v="3"/>
    <x v="6"/>
  </r>
  <r>
    <x v="657"/>
    <x v="11"/>
    <n v="47"/>
    <x v="4"/>
    <x v="1681"/>
  </r>
  <r>
    <x v="657"/>
    <x v="11"/>
    <n v="47"/>
    <x v="7"/>
    <x v="76"/>
  </r>
  <r>
    <x v="657"/>
    <x v="11"/>
    <n v="47"/>
    <x v="8"/>
    <x v="11"/>
  </r>
  <r>
    <x v="657"/>
    <x v="11"/>
    <n v="47"/>
    <x v="5"/>
    <x v="12"/>
  </r>
  <r>
    <x v="657"/>
    <x v="11"/>
    <n v="47"/>
    <x v="6"/>
    <x v="13"/>
  </r>
  <r>
    <x v="657"/>
    <x v="11"/>
    <n v="47"/>
    <x v="9"/>
    <x v="6"/>
  </r>
  <r>
    <x v="657"/>
    <x v="11"/>
    <n v="47"/>
    <x v="10"/>
    <x v="6"/>
  </r>
  <r>
    <x v="658"/>
    <x v="11"/>
    <n v="47"/>
    <x v="0"/>
    <x v="1682"/>
  </r>
  <r>
    <x v="658"/>
    <x v="11"/>
    <n v="47"/>
    <x v="1"/>
    <x v="6"/>
  </r>
  <r>
    <x v="658"/>
    <x v="11"/>
    <n v="47"/>
    <x v="2"/>
    <x v="1683"/>
  </r>
  <r>
    <x v="658"/>
    <x v="11"/>
    <n v="47"/>
    <x v="3"/>
    <x v="778"/>
  </r>
  <r>
    <x v="658"/>
    <x v="11"/>
    <n v="47"/>
    <x v="4"/>
    <x v="1684"/>
  </r>
  <r>
    <x v="658"/>
    <x v="11"/>
    <n v="47"/>
    <x v="7"/>
    <x v="69"/>
  </r>
  <r>
    <x v="658"/>
    <x v="11"/>
    <n v="47"/>
    <x v="8"/>
    <x v="11"/>
  </r>
  <r>
    <x v="658"/>
    <x v="11"/>
    <n v="47"/>
    <x v="5"/>
    <x v="12"/>
  </r>
  <r>
    <x v="658"/>
    <x v="11"/>
    <n v="47"/>
    <x v="9"/>
    <x v="6"/>
  </r>
  <r>
    <x v="658"/>
    <x v="11"/>
    <n v="47"/>
    <x v="10"/>
    <x v="6"/>
  </r>
  <r>
    <x v="659"/>
    <x v="11"/>
    <n v="47"/>
    <x v="0"/>
    <x v="1685"/>
  </r>
  <r>
    <x v="659"/>
    <x v="11"/>
    <n v="47"/>
    <x v="1"/>
    <x v="6"/>
  </r>
  <r>
    <x v="659"/>
    <x v="11"/>
    <n v="47"/>
    <x v="2"/>
    <x v="159"/>
  </r>
  <r>
    <x v="659"/>
    <x v="11"/>
    <n v="47"/>
    <x v="3"/>
    <x v="639"/>
  </r>
  <r>
    <x v="659"/>
    <x v="11"/>
    <n v="47"/>
    <x v="4"/>
    <x v="1686"/>
  </r>
  <r>
    <x v="659"/>
    <x v="11"/>
    <n v="47"/>
    <x v="7"/>
    <x v="69"/>
  </r>
  <r>
    <x v="659"/>
    <x v="11"/>
    <n v="47"/>
    <x v="8"/>
    <x v="11"/>
  </r>
  <r>
    <x v="659"/>
    <x v="11"/>
    <n v="47"/>
    <x v="5"/>
    <x v="12"/>
  </r>
  <r>
    <x v="659"/>
    <x v="11"/>
    <n v="47"/>
    <x v="9"/>
    <x v="6"/>
  </r>
  <r>
    <x v="659"/>
    <x v="11"/>
    <n v="47"/>
    <x v="10"/>
    <x v="6"/>
  </r>
  <r>
    <x v="660"/>
    <x v="11"/>
    <n v="47"/>
    <x v="0"/>
    <x v="1687"/>
  </r>
  <r>
    <x v="660"/>
    <x v="11"/>
    <n v="47"/>
    <x v="1"/>
    <x v="6"/>
  </r>
  <r>
    <x v="660"/>
    <x v="11"/>
    <n v="47"/>
    <x v="2"/>
    <x v="66"/>
  </r>
  <r>
    <x v="660"/>
    <x v="11"/>
    <n v="47"/>
    <x v="3"/>
    <x v="6"/>
  </r>
  <r>
    <x v="660"/>
    <x v="11"/>
    <n v="47"/>
    <x v="4"/>
    <x v="1688"/>
  </r>
  <r>
    <x v="660"/>
    <x v="11"/>
    <n v="47"/>
    <x v="7"/>
    <x v="69"/>
  </r>
  <r>
    <x v="660"/>
    <x v="11"/>
    <n v="47"/>
    <x v="8"/>
    <x v="11"/>
  </r>
  <r>
    <x v="660"/>
    <x v="11"/>
    <n v="47"/>
    <x v="5"/>
    <x v="12"/>
  </r>
  <r>
    <x v="660"/>
    <x v="11"/>
    <n v="47"/>
    <x v="9"/>
    <x v="6"/>
  </r>
  <r>
    <x v="660"/>
    <x v="11"/>
    <n v="47"/>
    <x v="10"/>
    <x v="6"/>
  </r>
  <r>
    <x v="661"/>
    <x v="22"/>
    <n v="71"/>
    <x v="0"/>
    <x v="1689"/>
  </r>
  <r>
    <x v="661"/>
    <x v="22"/>
    <n v="71"/>
    <x v="1"/>
    <x v="6"/>
  </r>
  <r>
    <x v="661"/>
    <x v="22"/>
    <n v="71"/>
    <x v="2"/>
    <x v="1690"/>
  </r>
  <r>
    <x v="661"/>
    <x v="22"/>
    <n v="71"/>
    <x v="3"/>
    <x v="1691"/>
  </r>
  <r>
    <x v="661"/>
    <x v="22"/>
    <n v="71"/>
    <x v="4"/>
    <x v="1692"/>
  </r>
  <r>
    <x v="661"/>
    <x v="22"/>
    <n v="71"/>
    <x v="7"/>
    <x v="76"/>
  </r>
  <r>
    <x v="661"/>
    <x v="22"/>
    <n v="71"/>
    <x v="8"/>
    <x v="37"/>
  </r>
  <r>
    <x v="661"/>
    <x v="22"/>
    <n v="71"/>
    <x v="5"/>
    <x v="4"/>
  </r>
  <r>
    <x v="661"/>
    <x v="22"/>
    <n v="71"/>
    <x v="6"/>
    <x v="464"/>
  </r>
  <r>
    <x v="661"/>
    <x v="22"/>
    <n v="71"/>
    <x v="9"/>
    <x v="13"/>
  </r>
  <r>
    <x v="661"/>
    <x v="22"/>
    <n v="71"/>
    <x v="10"/>
    <x v="172"/>
  </r>
  <r>
    <x v="662"/>
    <x v="22"/>
    <n v="71"/>
    <x v="0"/>
    <x v="6"/>
  </r>
  <r>
    <x v="662"/>
    <x v="22"/>
    <n v="71"/>
    <x v="1"/>
    <x v="1693"/>
  </r>
  <r>
    <x v="662"/>
    <x v="22"/>
    <n v="71"/>
    <x v="2"/>
    <x v="559"/>
  </r>
  <r>
    <x v="662"/>
    <x v="22"/>
    <n v="71"/>
    <x v="3"/>
    <x v="6"/>
  </r>
  <r>
    <x v="662"/>
    <x v="22"/>
    <n v="71"/>
    <x v="4"/>
    <x v="1694"/>
  </r>
  <r>
    <x v="662"/>
    <x v="22"/>
    <n v="71"/>
    <x v="7"/>
    <x v="76"/>
  </r>
  <r>
    <x v="662"/>
    <x v="22"/>
    <n v="71"/>
    <x v="8"/>
    <x v="11"/>
  </r>
  <r>
    <x v="662"/>
    <x v="22"/>
    <n v="71"/>
    <x v="5"/>
    <x v="4"/>
  </r>
  <r>
    <x v="662"/>
    <x v="22"/>
    <n v="71"/>
    <x v="9"/>
    <x v="6"/>
  </r>
  <r>
    <x v="662"/>
    <x v="22"/>
    <n v="71"/>
    <x v="10"/>
    <x v="6"/>
  </r>
  <r>
    <x v="663"/>
    <x v="0"/>
    <n v="45"/>
    <x v="2"/>
    <x v="240"/>
  </r>
  <r>
    <x v="663"/>
    <x v="0"/>
    <n v="45"/>
    <x v="4"/>
    <x v="766"/>
  </r>
  <r>
    <x v="663"/>
    <x v="0"/>
    <n v="45"/>
    <x v="5"/>
    <x v="4"/>
  </r>
  <r>
    <x v="663"/>
    <x v="0"/>
    <n v="45"/>
    <x v="6"/>
    <x v="5"/>
  </r>
  <r>
    <x v="663"/>
    <x v="56"/>
    <n v="62"/>
    <x v="2"/>
    <x v="240"/>
  </r>
  <r>
    <x v="663"/>
    <x v="56"/>
    <n v="62"/>
    <x v="4"/>
    <x v="766"/>
  </r>
  <r>
    <x v="663"/>
    <x v="56"/>
    <n v="62"/>
    <x v="5"/>
    <x v="4"/>
  </r>
  <r>
    <x v="663"/>
    <x v="56"/>
    <n v="62"/>
    <x v="6"/>
    <x v="5"/>
  </r>
  <r>
    <x v="664"/>
    <x v="10"/>
    <n v="14"/>
    <x v="2"/>
    <x v="48"/>
  </r>
  <r>
    <x v="664"/>
    <x v="10"/>
    <n v="14"/>
    <x v="4"/>
    <x v="1695"/>
  </r>
  <r>
    <x v="664"/>
    <x v="10"/>
    <n v="14"/>
    <x v="5"/>
    <x v="4"/>
  </r>
  <r>
    <x v="664"/>
    <x v="10"/>
    <n v="14"/>
    <x v="6"/>
    <x v="5"/>
  </r>
  <r>
    <x v="665"/>
    <x v="32"/>
    <n v="58"/>
    <x v="0"/>
    <x v="1696"/>
  </r>
  <r>
    <x v="665"/>
    <x v="32"/>
    <n v="58"/>
    <x v="1"/>
    <x v="1697"/>
  </r>
  <r>
    <x v="665"/>
    <x v="32"/>
    <n v="58"/>
    <x v="2"/>
    <x v="16"/>
  </r>
  <r>
    <x v="665"/>
    <x v="32"/>
    <n v="58"/>
    <x v="3"/>
    <x v="1698"/>
  </r>
  <r>
    <x v="665"/>
    <x v="32"/>
    <n v="58"/>
    <x v="4"/>
    <x v="250"/>
  </r>
  <r>
    <x v="665"/>
    <x v="32"/>
    <n v="58"/>
    <x v="5"/>
    <x v="4"/>
  </r>
  <r>
    <x v="665"/>
    <x v="32"/>
    <n v="58"/>
    <x v="6"/>
    <x v="1093"/>
  </r>
  <r>
    <x v="666"/>
    <x v="4"/>
    <n v="52"/>
    <x v="0"/>
    <x v="1699"/>
  </r>
  <r>
    <x v="666"/>
    <x v="4"/>
    <n v="52"/>
    <x v="1"/>
    <x v="1700"/>
  </r>
  <r>
    <x v="666"/>
    <x v="4"/>
    <n v="52"/>
    <x v="2"/>
    <x v="105"/>
  </r>
  <r>
    <x v="666"/>
    <x v="4"/>
    <n v="52"/>
    <x v="3"/>
    <x v="619"/>
  </r>
  <r>
    <x v="666"/>
    <x v="4"/>
    <n v="52"/>
    <x v="4"/>
    <x v="1701"/>
  </r>
  <r>
    <x v="666"/>
    <x v="4"/>
    <n v="52"/>
    <x v="7"/>
    <x v="76"/>
  </r>
  <r>
    <x v="666"/>
    <x v="4"/>
    <n v="52"/>
    <x v="8"/>
    <x v="41"/>
  </r>
  <r>
    <x v="666"/>
    <x v="4"/>
    <n v="52"/>
    <x v="5"/>
    <x v="4"/>
  </r>
  <r>
    <x v="666"/>
    <x v="4"/>
    <n v="52"/>
    <x v="6"/>
    <x v="5"/>
  </r>
  <r>
    <x v="666"/>
    <x v="4"/>
    <n v="52"/>
    <x v="9"/>
    <x v="6"/>
  </r>
  <r>
    <x v="666"/>
    <x v="4"/>
    <n v="52"/>
    <x v="10"/>
    <x v="6"/>
  </r>
  <r>
    <x v="667"/>
    <x v="13"/>
    <n v="41"/>
    <x v="0"/>
    <x v="1702"/>
  </r>
  <r>
    <x v="667"/>
    <x v="13"/>
    <n v="41"/>
    <x v="1"/>
    <x v="1703"/>
  </r>
  <r>
    <x v="667"/>
    <x v="13"/>
    <n v="41"/>
    <x v="2"/>
    <x v="75"/>
  </r>
  <r>
    <x v="667"/>
    <x v="13"/>
    <n v="41"/>
    <x v="3"/>
    <x v="6"/>
  </r>
  <r>
    <x v="667"/>
    <x v="13"/>
    <n v="41"/>
    <x v="4"/>
    <x v="1704"/>
  </r>
  <r>
    <x v="667"/>
    <x v="13"/>
    <n v="41"/>
    <x v="7"/>
    <x v="850"/>
  </r>
  <r>
    <x v="667"/>
    <x v="13"/>
    <n v="41"/>
    <x v="8"/>
    <x v="176"/>
  </r>
  <r>
    <x v="667"/>
    <x v="13"/>
    <n v="41"/>
    <x v="5"/>
    <x v="146"/>
  </r>
  <r>
    <x v="667"/>
    <x v="13"/>
    <n v="41"/>
    <x v="6"/>
    <x v="5"/>
  </r>
  <r>
    <x v="667"/>
    <x v="13"/>
    <n v="41"/>
    <x v="9"/>
    <x v="6"/>
  </r>
  <r>
    <x v="667"/>
    <x v="13"/>
    <n v="41"/>
    <x v="10"/>
    <x v="6"/>
  </r>
  <r>
    <x v="668"/>
    <x v="4"/>
    <n v="52"/>
    <x v="0"/>
    <x v="1705"/>
  </r>
  <r>
    <x v="668"/>
    <x v="4"/>
    <n v="52"/>
    <x v="1"/>
    <x v="1706"/>
  </r>
  <r>
    <x v="668"/>
    <x v="4"/>
    <n v="52"/>
    <x v="2"/>
    <x v="325"/>
  </r>
  <r>
    <x v="668"/>
    <x v="4"/>
    <n v="52"/>
    <x v="4"/>
    <x v="1707"/>
  </r>
  <r>
    <x v="668"/>
    <x v="4"/>
    <n v="52"/>
    <x v="5"/>
    <x v="4"/>
  </r>
  <r>
    <x v="668"/>
    <x v="4"/>
    <n v="52"/>
    <x v="6"/>
    <x v="5"/>
  </r>
  <r>
    <x v="669"/>
    <x v="15"/>
    <n v="8"/>
    <x v="0"/>
    <x v="1708"/>
  </r>
  <r>
    <x v="669"/>
    <x v="15"/>
    <n v="8"/>
    <x v="1"/>
    <x v="1709"/>
  </r>
  <r>
    <x v="669"/>
    <x v="15"/>
    <n v="8"/>
    <x v="2"/>
    <x v="1242"/>
  </r>
  <r>
    <x v="669"/>
    <x v="15"/>
    <n v="8"/>
    <x v="3"/>
    <x v="582"/>
  </r>
  <r>
    <x v="669"/>
    <x v="15"/>
    <n v="8"/>
    <x v="4"/>
    <x v="1710"/>
  </r>
  <r>
    <x v="669"/>
    <x v="15"/>
    <n v="8"/>
    <x v="5"/>
    <x v="4"/>
  </r>
  <r>
    <x v="669"/>
    <x v="15"/>
    <n v="8"/>
    <x v="6"/>
    <x v="5"/>
  </r>
  <r>
    <x v="670"/>
    <x v="5"/>
    <n v="44"/>
    <x v="0"/>
    <x v="6"/>
  </r>
  <r>
    <x v="670"/>
    <x v="5"/>
    <n v="44"/>
    <x v="1"/>
    <x v="6"/>
  </r>
  <r>
    <x v="670"/>
    <x v="5"/>
    <n v="44"/>
    <x v="2"/>
    <x v="273"/>
  </r>
  <r>
    <x v="670"/>
    <x v="5"/>
    <n v="44"/>
    <x v="3"/>
    <x v="6"/>
  </r>
  <r>
    <x v="670"/>
    <x v="5"/>
    <n v="44"/>
    <x v="4"/>
    <x v="222"/>
  </r>
  <r>
    <x v="670"/>
    <x v="5"/>
    <n v="44"/>
    <x v="7"/>
    <x v="34"/>
  </r>
  <r>
    <x v="670"/>
    <x v="5"/>
    <n v="44"/>
    <x v="8"/>
    <x v="37"/>
  </r>
  <r>
    <x v="670"/>
    <x v="5"/>
    <n v="44"/>
    <x v="5"/>
    <x v="4"/>
  </r>
  <r>
    <x v="670"/>
    <x v="5"/>
    <n v="44"/>
    <x v="6"/>
    <x v="1711"/>
  </r>
  <r>
    <x v="670"/>
    <x v="5"/>
    <n v="44"/>
    <x v="9"/>
    <x v="1112"/>
  </r>
  <r>
    <x v="670"/>
    <x v="5"/>
    <n v="44"/>
    <x v="10"/>
    <x v="172"/>
  </r>
  <r>
    <x v="671"/>
    <x v="61"/>
    <n v="37"/>
    <x v="0"/>
    <x v="6"/>
  </r>
  <r>
    <x v="671"/>
    <x v="61"/>
    <n v="37"/>
    <x v="1"/>
    <x v="1712"/>
  </r>
  <r>
    <x v="671"/>
    <x v="61"/>
    <n v="37"/>
    <x v="2"/>
    <x v="1713"/>
  </r>
  <r>
    <x v="671"/>
    <x v="61"/>
    <n v="37"/>
    <x v="3"/>
    <x v="6"/>
  </r>
  <r>
    <x v="671"/>
    <x v="61"/>
    <n v="37"/>
    <x v="4"/>
    <x v="1714"/>
  </r>
  <r>
    <x v="671"/>
    <x v="61"/>
    <n v="37"/>
    <x v="7"/>
    <x v="40"/>
  </r>
  <r>
    <x v="671"/>
    <x v="61"/>
    <n v="37"/>
    <x v="8"/>
    <x v="11"/>
  </r>
  <r>
    <x v="671"/>
    <x v="61"/>
    <n v="37"/>
    <x v="5"/>
    <x v="4"/>
  </r>
  <r>
    <x v="671"/>
    <x v="61"/>
    <n v="37"/>
    <x v="9"/>
    <x v="6"/>
  </r>
  <r>
    <x v="671"/>
    <x v="61"/>
    <n v="37"/>
    <x v="10"/>
    <x v="6"/>
  </r>
  <r>
    <x v="672"/>
    <x v="31"/>
    <n v="32"/>
    <x v="2"/>
    <x v="44"/>
  </r>
  <r>
    <x v="672"/>
    <x v="31"/>
    <n v="32"/>
    <x v="4"/>
    <x v="359"/>
  </r>
  <r>
    <x v="672"/>
    <x v="31"/>
    <n v="32"/>
    <x v="5"/>
    <x v="4"/>
  </r>
  <r>
    <x v="672"/>
    <x v="31"/>
    <n v="32"/>
    <x v="6"/>
    <x v="5"/>
  </r>
  <r>
    <x v="673"/>
    <x v="16"/>
    <n v="6"/>
    <x v="1"/>
    <x v="1715"/>
  </r>
  <r>
    <x v="673"/>
    <x v="16"/>
    <n v="6"/>
    <x v="2"/>
    <x v="105"/>
  </r>
  <r>
    <x v="673"/>
    <x v="16"/>
    <n v="6"/>
    <x v="4"/>
    <x v="106"/>
  </r>
  <r>
    <x v="673"/>
    <x v="16"/>
    <n v="6"/>
    <x v="5"/>
    <x v="4"/>
  </r>
  <r>
    <x v="673"/>
    <x v="16"/>
    <n v="6"/>
    <x v="6"/>
    <x v="5"/>
  </r>
  <r>
    <x v="674"/>
    <x v="0"/>
    <n v="45"/>
    <x v="0"/>
    <x v="1716"/>
  </r>
  <r>
    <x v="674"/>
    <x v="0"/>
    <n v="45"/>
    <x v="1"/>
    <x v="1717"/>
  </r>
  <r>
    <x v="674"/>
    <x v="0"/>
    <n v="45"/>
    <x v="2"/>
    <x v="1283"/>
  </r>
  <r>
    <x v="674"/>
    <x v="0"/>
    <n v="45"/>
    <x v="3"/>
    <x v="86"/>
  </r>
  <r>
    <x v="674"/>
    <x v="0"/>
    <n v="45"/>
    <x v="4"/>
    <x v="1718"/>
  </r>
  <r>
    <x v="674"/>
    <x v="0"/>
    <n v="45"/>
    <x v="5"/>
    <x v="19"/>
  </r>
  <r>
    <x v="674"/>
    <x v="0"/>
    <n v="45"/>
    <x v="6"/>
    <x v="5"/>
  </r>
  <r>
    <x v="675"/>
    <x v="16"/>
    <n v="6"/>
    <x v="0"/>
    <x v="1719"/>
  </r>
  <r>
    <x v="675"/>
    <x v="16"/>
    <n v="6"/>
    <x v="2"/>
    <x v="105"/>
  </r>
  <r>
    <x v="675"/>
    <x v="16"/>
    <n v="6"/>
    <x v="4"/>
    <x v="358"/>
  </r>
  <r>
    <x v="675"/>
    <x v="16"/>
    <n v="6"/>
    <x v="5"/>
    <x v="4"/>
  </r>
  <r>
    <x v="675"/>
    <x v="16"/>
    <n v="6"/>
    <x v="6"/>
    <x v="5"/>
  </r>
  <r>
    <x v="676"/>
    <x v="5"/>
    <n v="44"/>
    <x v="0"/>
    <x v="6"/>
  </r>
  <r>
    <x v="676"/>
    <x v="5"/>
    <n v="44"/>
    <x v="1"/>
    <x v="6"/>
  </r>
  <r>
    <x v="676"/>
    <x v="5"/>
    <n v="44"/>
    <x v="2"/>
    <x v="105"/>
  </r>
  <r>
    <x v="676"/>
    <x v="5"/>
    <n v="44"/>
    <x v="3"/>
    <x v="32"/>
  </r>
  <r>
    <x v="676"/>
    <x v="5"/>
    <n v="44"/>
    <x v="4"/>
    <x v="317"/>
  </r>
  <r>
    <x v="676"/>
    <x v="5"/>
    <n v="44"/>
    <x v="7"/>
    <x v="76"/>
  </r>
  <r>
    <x v="676"/>
    <x v="5"/>
    <n v="44"/>
    <x v="8"/>
    <x v="37"/>
  </r>
  <r>
    <x v="676"/>
    <x v="5"/>
    <n v="44"/>
    <x v="5"/>
    <x v="4"/>
  </r>
  <r>
    <x v="676"/>
    <x v="5"/>
    <n v="44"/>
    <x v="9"/>
    <x v="6"/>
  </r>
  <r>
    <x v="676"/>
    <x v="5"/>
    <n v="44"/>
    <x v="10"/>
    <x v="6"/>
  </r>
  <r>
    <x v="677"/>
    <x v="60"/>
    <n v="76"/>
    <x v="2"/>
    <x v="578"/>
  </r>
  <r>
    <x v="677"/>
    <x v="60"/>
    <n v="76"/>
    <x v="3"/>
    <x v="45"/>
  </r>
  <r>
    <x v="677"/>
    <x v="60"/>
    <n v="76"/>
    <x v="4"/>
    <x v="1720"/>
  </r>
  <r>
    <x v="677"/>
    <x v="60"/>
    <n v="76"/>
    <x v="5"/>
    <x v="4"/>
  </r>
  <r>
    <x v="677"/>
    <x v="60"/>
    <n v="76"/>
    <x v="6"/>
    <x v="5"/>
  </r>
  <r>
    <x v="678"/>
    <x v="60"/>
    <n v="76"/>
    <x v="2"/>
    <x v="578"/>
  </r>
  <r>
    <x v="678"/>
    <x v="60"/>
    <n v="76"/>
    <x v="3"/>
    <x v="88"/>
  </r>
  <r>
    <x v="678"/>
    <x v="60"/>
    <n v="76"/>
    <x v="4"/>
    <x v="1721"/>
  </r>
  <r>
    <x v="678"/>
    <x v="60"/>
    <n v="76"/>
    <x v="5"/>
    <x v="4"/>
  </r>
  <r>
    <x v="678"/>
    <x v="60"/>
    <n v="76"/>
    <x v="6"/>
    <x v="5"/>
  </r>
  <r>
    <x v="679"/>
    <x v="60"/>
    <n v="76"/>
    <x v="2"/>
    <x v="578"/>
  </r>
  <r>
    <x v="679"/>
    <x v="60"/>
    <n v="76"/>
    <x v="3"/>
    <x v="249"/>
  </r>
  <r>
    <x v="679"/>
    <x v="60"/>
    <n v="76"/>
    <x v="4"/>
    <x v="1720"/>
  </r>
  <r>
    <x v="679"/>
    <x v="60"/>
    <n v="76"/>
    <x v="5"/>
    <x v="4"/>
  </r>
  <r>
    <x v="679"/>
    <x v="60"/>
    <n v="76"/>
    <x v="6"/>
    <x v="5"/>
  </r>
  <r>
    <x v="680"/>
    <x v="56"/>
    <n v="62"/>
    <x v="2"/>
    <x v="1722"/>
  </r>
  <r>
    <x v="680"/>
    <x v="56"/>
    <n v="62"/>
    <x v="4"/>
    <x v="1723"/>
  </r>
  <r>
    <x v="680"/>
    <x v="56"/>
    <n v="62"/>
    <x v="5"/>
    <x v="4"/>
  </r>
  <r>
    <x v="680"/>
    <x v="56"/>
    <n v="62"/>
    <x v="6"/>
    <x v="5"/>
  </r>
  <r>
    <x v="681"/>
    <x v="0"/>
    <n v="45"/>
    <x v="0"/>
    <x v="1724"/>
  </r>
  <r>
    <x v="681"/>
    <x v="0"/>
    <n v="45"/>
    <x v="1"/>
    <x v="1725"/>
  </r>
  <r>
    <x v="681"/>
    <x v="0"/>
    <n v="45"/>
    <x v="2"/>
    <x v="784"/>
  </r>
  <r>
    <x v="681"/>
    <x v="0"/>
    <n v="45"/>
    <x v="4"/>
    <x v="1726"/>
  </r>
  <r>
    <x v="681"/>
    <x v="0"/>
    <n v="45"/>
    <x v="5"/>
    <x v="4"/>
  </r>
  <r>
    <x v="681"/>
    <x v="0"/>
    <n v="45"/>
    <x v="6"/>
    <x v="5"/>
  </r>
  <r>
    <x v="682"/>
    <x v="1"/>
    <n v="63"/>
    <x v="0"/>
    <x v="6"/>
  </r>
  <r>
    <x v="682"/>
    <x v="1"/>
    <n v="63"/>
    <x v="1"/>
    <x v="1727"/>
  </r>
  <r>
    <x v="682"/>
    <x v="1"/>
    <n v="63"/>
    <x v="2"/>
    <x v="1338"/>
  </r>
  <r>
    <x v="682"/>
    <x v="1"/>
    <n v="63"/>
    <x v="3"/>
    <x v="6"/>
  </r>
  <r>
    <x v="682"/>
    <x v="1"/>
    <n v="63"/>
    <x v="4"/>
    <x v="1728"/>
  </r>
  <r>
    <x v="682"/>
    <x v="1"/>
    <n v="63"/>
    <x v="7"/>
    <x v="10"/>
  </r>
  <r>
    <x v="682"/>
    <x v="1"/>
    <n v="63"/>
    <x v="8"/>
    <x v="11"/>
  </r>
  <r>
    <x v="682"/>
    <x v="1"/>
    <n v="63"/>
    <x v="5"/>
    <x v="4"/>
  </r>
  <r>
    <x v="682"/>
    <x v="1"/>
    <n v="63"/>
    <x v="9"/>
    <x v="6"/>
  </r>
  <r>
    <x v="682"/>
    <x v="1"/>
    <n v="63"/>
    <x v="10"/>
    <x v="6"/>
  </r>
  <r>
    <x v="683"/>
    <x v="1"/>
    <n v="63"/>
    <x v="0"/>
    <x v="6"/>
  </r>
  <r>
    <x v="683"/>
    <x v="1"/>
    <n v="63"/>
    <x v="1"/>
    <x v="1729"/>
  </r>
  <r>
    <x v="683"/>
    <x v="1"/>
    <n v="63"/>
    <x v="2"/>
    <x v="1338"/>
  </r>
  <r>
    <x v="683"/>
    <x v="1"/>
    <n v="63"/>
    <x v="3"/>
    <x v="6"/>
  </r>
  <r>
    <x v="683"/>
    <x v="1"/>
    <n v="63"/>
    <x v="4"/>
    <x v="6"/>
  </r>
  <r>
    <x v="683"/>
    <x v="1"/>
    <n v="63"/>
    <x v="7"/>
    <x v="10"/>
  </r>
  <r>
    <x v="683"/>
    <x v="1"/>
    <n v="63"/>
    <x v="8"/>
    <x v="11"/>
  </r>
  <r>
    <x v="683"/>
    <x v="1"/>
    <n v="63"/>
    <x v="5"/>
    <x v="4"/>
  </r>
  <r>
    <x v="683"/>
    <x v="1"/>
    <n v="63"/>
    <x v="9"/>
    <x v="6"/>
  </r>
  <r>
    <x v="683"/>
    <x v="1"/>
    <n v="63"/>
    <x v="10"/>
    <x v="6"/>
  </r>
  <r>
    <x v="684"/>
    <x v="50"/>
    <n v="39"/>
    <x v="0"/>
    <x v="1730"/>
  </r>
  <r>
    <x v="684"/>
    <x v="50"/>
    <n v="39"/>
    <x v="2"/>
    <x v="79"/>
  </r>
  <r>
    <x v="684"/>
    <x v="50"/>
    <n v="39"/>
    <x v="4"/>
    <x v="1731"/>
  </r>
  <r>
    <x v="684"/>
    <x v="50"/>
    <n v="39"/>
    <x v="5"/>
    <x v="4"/>
  </r>
  <r>
    <x v="684"/>
    <x v="50"/>
    <n v="39"/>
    <x v="6"/>
    <x v="389"/>
  </r>
  <r>
    <x v="685"/>
    <x v="0"/>
    <n v="45"/>
    <x v="0"/>
    <x v="1732"/>
  </r>
  <r>
    <x v="685"/>
    <x v="0"/>
    <n v="45"/>
    <x v="1"/>
    <x v="6"/>
  </r>
  <r>
    <x v="685"/>
    <x v="0"/>
    <n v="45"/>
    <x v="2"/>
    <x v="227"/>
  </r>
  <r>
    <x v="685"/>
    <x v="0"/>
    <n v="45"/>
    <x v="3"/>
    <x v="6"/>
  </r>
  <r>
    <x v="685"/>
    <x v="0"/>
    <n v="45"/>
    <x v="4"/>
    <x v="1733"/>
  </r>
  <r>
    <x v="685"/>
    <x v="0"/>
    <n v="45"/>
    <x v="7"/>
    <x v="76"/>
  </r>
  <r>
    <x v="685"/>
    <x v="0"/>
    <n v="45"/>
    <x v="8"/>
    <x v="6"/>
  </r>
  <r>
    <x v="685"/>
    <x v="0"/>
    <n v="45"/>
    <x v="5"/>
    <x v="318"/>
  </r>
  <r>
    <x v="685"/>
    <x v="0"/>
    <n v="45"/>
    <x v="6"/>
    <x v="212"/>
  </r>
  <r>
    <x v="686"/>
    <x v="6"/>
    <n v="60"/>
    <x v="0"/>
    <x v="1734"/>
  </r>
  <r>
    <x v="686"/>
    <x v="6"/>
    <n v="60"/>
    <x v="1"/>
    <x v="1735"/>
  </r>
  <r>
    <x v="686"/>
    <x v="6"/>
    <n v="60"/>
    <x v="2"/>
    <x v="79"/>
  </r>
  <r>
    <x v="686"/>
    <x v="6"/>
    <n v="60"/>
    <x v="3"/>
    <x v="80"/>
  </r>
  <r>
    <x v="686"/>
    <x v="6"/>
    <n v="60"/>
    <x v="4"/>
    <x v="349"/>
  </r>
  <r>
    <x v="686"/>
    <x v="6"/>
    <n v="60"/>
    <x v="5"/>
    <x v="4"/>
  </r>
  <r>
    <x v="686"/>
    <x v="6"/>
    <n v="60"/>
    <x v="6"/>
    <x v="5"/>
  </r>
  <r>
    <x v="687"/>
    <x v="28"/>
    <n v="34"/>
    <x v="0"/>
    <x v="1736"/>
  </r>
  <r>
    <x v="687"/>
    <x v="28"/>
    <n v="34"/>
    <x v="1"/>
    <x v="1737"/>
  </r>
  <r>
    <x v="687"/>
    <x v="28"/>
    <n v="34"/>
    <x v="2"/>
    <x v="1738"/>
  </r>
  <r>
    <x v="687"/>
    <x v="28"/>
    <n v="34"/>
    <x v="3"/>
    <x v="80"/>
  </r>
  <r>
    <x v="687"/>
    <x v="28"/>
    <n v="34"/>
    <x v="4"/>
    <x v="738"/>
  </r>
  <r>
    <x v="687"/>
    <x v="28"/>
    <n v="34"/>
    <x v="7"/>
    <x v="76"/>
  </r>
  <r>
    <x v="687"/>
    <x v="28"/>
    <n v="34"/>
    <x v="5"/>
    <x v="4"/>
  </r>
  <r>
    <x v="687"/>
    <x v="28"/>
    <n v="34"/>
    <x v="6"/>
    <x v="5"/>
  </r>
  <r>
    <x v="688"/>
    <x v="57"/>
    <n v="59"/>
    <x v="0"/>
    <x v="1739"/>
  </r>
  <r>
    <x v="688"/>
    <x v="57"/>
    <n v="59"/>
    <x v="1"/>
    <x v="1740"/>
  </r>
  <r>
    <x v="688"/>
    <x v="57"/>
    <n v="59"/>
    <x v="2"/>
    <x v="1741"/>
  </r>
  <r>
    <x v="688"/>
    <x v="57"/>
    <n v="59"/>
    <x v="3"/>
    <x v="112"/>
  </r>
  <r>
    <x v="688"/>
    <x v="57"/>
    <n v="59"/>
    <x v="4"/>
    <x v="1742"/>
  </r>
  <r>
    <x v="688"/>
    <x v="57"/>
    <n v="59"/>
    <x v="5"/>
    <x v="4"/>
  </r>
  <r>
    <x v="688"/>
    <x v="57"/>
    <n v="59"/>
    <x v="6"/>
    <x v="5"/>
  </r>
  <r>
    <x v="689"/>
    <x v="20"/>
    <n v="49"/>
    <x v="0"/>
    <x v="1743"/>
  </r>
  <r>
    <x v="689"/>
    <x v="20"/>
    <n v="49"/>
    <x v="1"/>
    <x v="1744"/>
  </r>
  <r>
    <x v="689"/>
    <x v="20"/>
    <n v="49"/>
    <x v="2"/>
    <x v="16"/>
  </r>
  <r>
    <x v="689"/>
    <x v="20"/>
    <n v="49"/>
    <x v="3"/>
    <x v="1745"/>
  </r>
  <r>
    <x v="689"/>
    <x v="20"/>
    <n v="49"/>
    <x v="4"/>
    <x v="1746"/>
  </r>
  <r>
    <x v="689"/>
    <x v="20"/>
    <n v="49"/>
    <x v="5"/>
    <x v="4"/>
  </r>
  <r>
    <x v="689"/>
    <x v="20"/>
    <n v="49"/>
    <x v="6"/>
    <x v="5"/>
  </r>
  <r>
    <x v="690"/>
    <x v="22"/>
    <n v="71"/>
    <x v="0"/>
    <x v="1747"/>
  </r>
  <r>
    <x v="690"/>
    <x v="22"/>
    <n v="71"/>
    <x v="1"/>
    <x v="1748"/>
  </r>
  <r>
    <x v="690"/>
    <x v="22"/>
    <n v="71"/>
    <x v="2"/>
    <x v="105"/>
  </r>
  <r>
    <x v="690"/>
    <x v="22"/>
    <n v="71"/>
    <x v="3"/>
    <x v="6"/>
  </r>
  <r>
    <x v="690"/>
    <x v="22"/>
    <n v="71"/>
    <x v="4"/>
    <x v="106"/>
  </r>
  <r>
    <x v="690"/>
    <x v="22"/>
    <n v="71"/>
    <x v="7"/>
    <x v="192"/>
  </r>
  <r>
    <x v="690"/>
    <x v="22"/>
    <n v="71"/>
    <x v="8"/>
    <x v="1749"/>
  </r>
  <r>
    <x v="690"/>
    <x v="22"/>
    <n v="71"/>
    <x v="5"/>
    <x v="4"/>
  </r>
  <r>
    <x v="690"/>
    <x v="22"/>
    <n v="71"/>
    <x v="6"/>
    <x v="128"/>
  </r>
  <r>
    <x v="690"/>
    <x v="22"/>
    <n v="71"/>
    <x v="9"/>
    <x v="5"/>
  </r>
  <r>
    <x v="690"/>
    <x v="22"/>
    <n v="71"/>
    <x v="10"/>
    <x v="92"/>
  </r>
  <r>
    <x v="690"/>
    <x v="7"/>
    <n v="21"/>
    <x v="0"/>
    <x v="1750"/>
  </r>
  <r>
    <x v="690"/>
    <x v="7"/>
    <n v="21"/>
    <x v="1"/>
    <x v="1751"/>
  </r>
  <r>
    <x v="690"/>
    <x v="7"/>
    <n v="21"/>
    <x v="2"/>
    <x v="105"/>
  </r>
  <r>
    <x v="690"/>
    <x v="7"/>
    <n v="21"/>
    <x v="4"/>
    <x v="106"/>
  </r>
  <r>
    <x v="690"/>
    <x v="7"/>
    <n v="21"/>
    <x v="5"/>
    <x v="4"/>
  </r>
  <r>
    <x v="690"/>
    <x v="7"/>
    <n v="21"/>
    <x v="6"/>
    <x v="5"/>
  </r>
  <r>
    <x v="691"/>
    <x v="35"/>
    <n v="12"/>
    <x v="2"/>
    <x v="1752"/>
  </r>
  <r>
    <x v="691"/>
    <x v="35"/>
    <n v="12"/>
    <x v="5"/>
    <x v="4"/>
  </r>
  <r>
    <x v="691"/>
    <x v="35"/>
    <n v="12"/>
    <x v="6"/>
    <x v="5"/>
  </r>
  <r>
    <x v="692"/>
    <x v="4"/>
    <n v="52"/>
    <x v="2"/>
    <x v="563"/>
  </r>
  <r>
    <x v="692"/>
    <x v="4"/>
    <n v="52"/>
    <x v="4"/>
    <x v="1753"/>
  </r>
  <r>
    <x v="692"/>
    <x v="4"/>
    <n v="52"/>
    <x v="5"/>
    <x v="4"/>
  </r>
  <r>
    <x v="692"/>
    <x v="4"/>
    <n v="52"/>
    <x v="6"/>
    <x v="5"/>
  </r>
  <r>
    <x v="693"/>
    <x v="4"/>
    <n v="52"/>
    <x v="2"/>
    <x v="1754"/>
  </r>
  <r>
    <x v="693"/>
    <x v="4"/>
    <n v="52"/>
    <x v="5"/>
    <x v="4"/>
  </r>
  <r>
    <x v="693"/>
    <x v="4"/>
    <n v="52"/>
    <x v="6"/>
    <x v="5"/>
  </r>
  <r>
    <x v="694"/>
    <x v="4"/>
    <n v="52"/>
    <x v="2"/>
    <x v="1755"/>
  </r>
  <r>
    <x v="694"/>
    <x v="4"/>
    <n v="52"/>
    <x v="4"/>
    <x v="1446"/>
  </r>
  <r>
    <x v="694"/>
    <x v="4"/>
    <n v="52"/>
    <x v="5"/>
    <x v="4"/>
  </r>
  <r>
    <x v="694"/>
    <x v="4"/>
    <n v="52"/>
    <x v="6"/>
    <x v="5"/>
  </r>
  <r>
    <x v="695"/>
    <x v="5"/>
    <n v="44"/>
    <x v="0"/>
    <x v="1756"/>
  </r>
  <r>
    <x v="695"/>
    <x v="5"/>
    <n v="44"/>
    <x v="1"/>
    <x v="6"/>
  </r>
  <r>
    <x v="695"/>
    <x v="5"/>
    <n v="44"/>
    <x v="2"/>
    <x v="439"/>
  </r>
  <r>
    <x v="695"/>
    <x v="5"/>
    <n v="44"/>
    <x v="3"/>
    <x v="716"/>
  </r>
  <r>
    <x v="695"/>
    <x v="5"/>
    <n v="44"/>
    <x v="4"/>
    <x v="930"/>
  </r>
  <r>
    <x v="695"/>
    <x v="5"/>
    <n v="44"/>
    <x v="7"/>
    <x v="76"/>
  </r>
  <r>
    <x v="695"/>
    <x v="5"/>
    <n v="44"/>
    <x v="8"/>
    <x v="37"/>
  </r>
  <r>
    <x v="695"/>
    <x v="5"/>
    <n v="44"/>
    <x v="5"/>
    <x v="4"/>
  </r>
  <r>
    <x v="695"/>
    <x v="5"/>
    <n v="44"/>
    <x v="9"/>
    <x v="6"/>
  </r>
  <r>
    <x v="695"/>
    <x v="5"/>
    <n v="44"/>
    <x v="10"/>
    <x v="6"/>
  </r>
  <r>
    <x v="696"/>
    <x v="4"/>
    <n v="52"/>
    <x v="0"/>
    <x v="1757"/>
  </r>
  <r>
    <x v="696"/>
    <x v="4"/>
    <n v="52"/>
    <x v="1"/>
    <x v="6"/>
  </r>
  <r>
    <x v="696"/>
    <x v="4"/>
    <n v="52"/>
    <x v="2"/>
    <x v="31"/>
  </r>
  <r>
    <x v="696"/>
    <x v="4"/>
    <n v="52"/>
    <x v="3"/>
    <x v="32"/>
  </r>
  <r>
    <x v="696"/>
    <x v="4"/>
    <n v="52"/>
    <x v="4"/>
    <x v="1758"/>
  </r>
  <r>
    <x v="696"/>
    <x v="4"/>
    <n v="52"/>
    <x v="7"/>
    <x v="10"/>
  </r>
  <r>
    <x v="696"/>
    <x v="4"/>
    <n v="52"/>
    <x v="8"/>
    <x v="41"/>
  </r>
  <r>
    <x v="696"/>
    <x v="4"/>
    <n v="52"/>
    <x v="5"/>
    <x v="4"/>
  </r>
  <r>
    <x v="696"/>
    <x v="4"/>
    <n v="52"/>
    <x v="6"/>
    <x v="5"/>
  </r>
  <r>
    <x v="697"/>
    <x v="30"/>
    <n v="15"/>
    <x v="0"/>
    <x v="1759"/>
  </r>
  <r>
    <x v="697"/>
    <x v="30"/>
    <n v="15"/>
    <x v="1"/>
    <x v="1760"/>
  </r>
  <r>
    <x v="697"/>
    <x v="30"/>
    <n v="15"/>
    <x v="2"/>
    <x v="1761"/>
  </r>
  <r>
    <x v="697"/>
    <x v="30"/>
    <n v="15"/>
    <x v="3"/>
    <x v="112"/>
  </r>
  <r>
    <x v="697"/>
    <x v="30"/>
    <n v="15"/>
    <x v="4"/>
    <x v="1762"/>
  </r>
  <r>
    <x v="697"/>
    <x v="30"/>
    <n v="15"/>
    <x v="7"/>
    <x v="6"/>
  </r>
  <r>
    <x v="697"/>
    <x v="30"/>
    <n v="15"/>
    <x v="8"/>
    <x v="1763"/>
  </r>
  <r>
    <x v="697"/>
    <x v="30"/>
    <n v="15"/>
    <x v="5"/>
    <x v="4"/>
  </r>
  <r>
    <x v="697"/>
    <x v="30"/>
    <n v="15"/>
    <x v="9"/>
    <x v="906"/>
  </r>
  <r>
    <x v="697"/>
    <x v="30"/>
    <n v="15"/>
    <x v="10"/>
    <x v="92"/>
  </r>
  <r>
    <x v="698"/>
    <x v="5"/>
    <n v="44"/>
    <x v="0"/>
    <x v="1764"/>
  </r>
  <r>
    <x v="698"/>
    <x v="5"/>
    <n v="44"/>
    <x v="1"/>
    <x v="1765"/>
  </r>
  <r>
    <x v="698"/>
    <x v="5"/>
    <n v="44"/>
    <x v="2"/>
    <x v="6"/>
  </r>
  <r>
    <x v="698"/>
    <x v="5"/>
    <n v="44"/>
    <x v="3"/>
    <x v="6"/>
  </r>
  <r>
    <x v="698"/>
    <x v="5"/>
    <n v="44"/>
    <x v="4"/>
    <x v="272"/>
  </r>
  <r>
    <x v="698"/>
    <x v="5"/>
    <n v="44"/>
    <x v="7"/>
    <x v="76"/>
  </r>
  <r>
    <x v="698"/>
    <x v="5"/>
    <n v="44"/>
    <x v="8"/>
    <x v="37"/>
  </r>
  <r>
    <x v="698"/>
    <x v="5"/>
    <n v="44"/>
    <x v="5"/>
    <x v="4"/>
  </r>
  <r>
    <x v="698"/>
    <x v="5"/>
    <n v="44"/>
    <x v="6"/>
    <x v="5"/>
  </r>
  <r>
    <x v="698"/>
    <x v="5"/>
    <n v="44"/>
    <x v="9"/>
    <x v="6"/>
  </r>
  <r>
    <x v="698"/>
    <x v="5"/>
    <n v="44"/>
    <x v="10"/>
    <x v="6"/>
  </r>
  <r>
    <x v="699"/>
    <x v="12"/>
    <n v="36"/>
    <x v="0"/>
    <x v="1766"/>
  </r>
  <r>
    <x v="699"/>
    <x v="12"/>
    <n v="36"/>
    <x v="1"/>
    <x v="6"/>
  </r>
  <r>
    <x v="699"/>
    <x v="12"/>
    <n v="36"/>
    <x v="2"/>
    <x v="300"/>
  </r>
  <r>
    <x v="699"/>
    <x v="12"/>
    <n v="36"/>
    <x v="3"/>
    <x v="515"/>
  </r>
  <r>
    <x v="699"/>
    <x v="12"/>
    <n v="36"/>
    <x v="4"/>
    <x v="1767"/>
  </r>
  <r>
    <x v="699"/>
    <x v="12"/>
    <n v="36"/>
    <x v="7"/>
    <x v="10"/>
  </r>
  <r>
    <x v="699"/>
    <x v="12"/>
    <n v="36"/>
    <x v="8"/>
    <x v="11"/>
  </r>
  <r>
    <x v="699"/>
    <x v="12"/>
    <n v="36"/>
    <x v="5"/>
    <x v="4"/>
  </r>
  <r>
    <x v="699"/>
    <x v="12"/>
    <n v="36"/>
    <x v="9"/>
    <x v="6"/>
  </r>
  <r>
    <x v="699"/>
    <x v="12"/>
    <n v="36"/>
    <x v="10"/>
    <x v="6"/>
  </r>
  <r>
    <x v="700"/>
    <x v="63"/>
    <n v="50"/>
    <x v="0"/>
    <x v="6"/>
  </r>
  <r>
    <x v="700"/>
    <x v="63"/>
    <n v="50"/>
    <x v="1"/>
    <x v="1768"/>
  </r>
  <r>
    <x v="700"/>
    <x v="63"/>
    <n v="50"/>
    <x v="2"/>
    <x v="1769"/>
  </r>
  <r>
    <x v="700"/>
    <x v="63"/>
    <n v="50"/>
    <x v="3"/>
    <x v="6"/>
  </r>
  <r>
    <x v="700"/>
    <x v="63"/>
    <n v="50"/>
    <x v="4"/>
    <x v="1770"/>
  </r>
  <r>
    <x v="700"/>
    <x v="63"/>
    <n v="50"/>
    <x v="7"/>
    <x v="76"/>
  </r>
  <r>
    <x v="700"/>
    <x v="63"/>
    <n v="50"/>
    <x v="8"/>
    <x v="517"/>
  </r>
  <r>
    <x v="700"/>
    <x v="63"/>
    <n v="50"/>
    <x v="5"/>
    <x v="4"/>
  </r>
  <r>
    <x v="700"/>
    <x v="63"/>
    <n v="50"/>
    <x v="6"/>
    <x v="13"/>
  </r>
  <r>
    <x v="700"/>
    <x v="63"/>
    <n v="50"/>
    <x v="9"/>
    <x v="6"/>
  </r>
  <r>
    <x v="700"/>
    <x v="63"/>
    <n v="50"/>
    <x v="10"/>
    <x v="6"/>
  </r>
  <r>
    <x v="701"/>
    <x v="59"/>
    <n v="38"/>
    <x v="1"/>
    <x v="1771"/>
  </r>
  <r>
    <x v="701"/>
    <x v="59"/>
    <n v="38"/>
    <x v="2"/>
    <x v="1772"/>
  </r>
  <r>
    <x v="701"/>
    <x v="59"/>
    <n v="38"/>
    <x v="3"/>
    <x v="255"/>
  </r>
  <r>
    <x v="701"/>
    <x v="59"/>
    <n v="38"/>
    <x v="4"/>
    <x v="1773"/>
  </r>
  <r>
    <x v="701"/>
    <x v="59"/>
    <n v="38"/>
    <x v="6"/>
    <x v="212"/>
  </r>
  <r>
    <x v="702"/>
    <x v="10"/>
    <n v="14"/>
    <x v="2"/>
    <x v="1774"/>
  </r>
  <r>
    <x v="702"/>
    <x v="10"/>
    <n v="14"/>
    <x v="4"/>
    <x v="1775"/>
  </r>
  <r>
    <x v="702"/>
    <x v="10"/>
    <n v="14"/>
    <x v="5"/>
    <x v="4"/>
  </r>
  <r>
    <x v="702"/>
    <x v="10"/>
    <n v="14"/>
    <x v="6"/>
    <x v="5"/>
  </r>
  <r>
    <x v="703"/>
    <x v="76"/>
    <n v="1"/>
    <x v="0"/>
    <x v="6"/>
  </r>
  <r>
    <x v="703"/>
    <x v="76"/>
    <n v="1"/>
    <x v="1"/>
    <x v="1776"/>
  </r>
  <r>
    <x v="703"/>
    <x v="76"/>
    <n v="1"/>
    <x v="2"/>
    <x v="559"/>
  </r>
  <r>
    <x v="703"/>
    <x v="76"/>
    <n v="1"/>
    <x v="3"/>
    <x v="6"/>
  </r>
  <r>
    <x v="703"/>
    <x v="76"/>
    <n v="1"/>
    <x v="4"/>
    <x v="1777"/>
  </r>
  <r>
    <x v="703"/>
    <x v="76"/>
    <n v="1"/>
    <x v="7"/>
    <x v="76"/>
  </r>
  <r>
    <x v="703"/>
    <x v="76"/>
    <n v="1"/>
    <x v="8"/>
    <x v="11"/>
  </r>
  <r>
    <x v="703"/>
    <x v="76"/>
    <n v="1"/>
    <x v="5"/>
    <x v="12"/>
  </r>
  <r>
    <x v="703"/>
    <x v="76"/>
    <n v="1"/>
    <x v="9"/>
    <x v="6"/>
  </r>
  <r>
    <x v="703"/>
    <x v="76"/>
    <n v="1"/>
    <x v="10"/>
    <x v="6"/>
  </r>
  <r>
    <x v="704"/>
    <x v="13"/>
    <n v="41"/>
    <x v="0"/>
    <x v="1778"/>
  </r>
  <r>
    <x v="704"/>
    <x v="13"/>
    <n v="41"/>
    <x v="1"/>
    <x v="1779"/>
  </r>
  <r>
    <x v="704"/>
    <x v="13"/>
    <n v="41"/>
    <x v="2"/>
    <x v="105"/>
  </r>
  <r>
    <x v="704"/>
    <x v="13"/>
    <n v="41"/>
    <x v="3"/>
    <x v="86"/>
  </r>
  <r>
    <x v="704"/>
    <x v="13"/>
    <n v="41"/>
    <x v="4"/>
    <x v="1780"/>
  </r>
  <r>
    <x v="704"/>
    <x v="13"/>
    <n v="41"/>
    <x v="7"/>
    <x v="34"/>
  </r>
  <r>
    <x v="704"/>
    <x v="13"/>
    <n v="41"/>
    <x v="8"/>
    <x v="176"/>
  </r>
  <r>
    <x v="704"/>
    <x v="13"/>
    <n v="41"/>
    <x v="5"/>
    <x v="12"/>
  </r>
  <r>
    <x v="704"/>
    <x v="13"/>
    <n v="41"/>
    <x v="6"/>
    <x v="5"/>
  </r>
  <r>
    <x v="704"/>
    <x v="13"/>
    <n v="41"/>
    <x v="9"/>
    <x v="6"/>
  </r>
  <r>
    <x v="704"/>
    <x v="13"/>
    <n v="41"/>
    <x v="10"/>
    <x v="6"/>
  </r>
  <r>
    <x v="705"/>
    <x v="10"/>
    <n v="14"/>
    <x v="0"/>
    <x v="1781"/>
  </r>
  <r>
    <x v="705"/>
    <x v="10"/>
    <n v="14"/>
    <x v="1"/>
    <x v="1782"/>
  </r>
  <r>
    <x v="705"/>
    <x v="10"/>
    <n v="14"/>
    <x v="2"/>
    <x v="16"/>
  </r>
  <r>
    <x v="705"/>
    <x v="10"/>
    <n v="14"/>
    <x v="4"/>
    <x v="1783"/>
  </r>
  <r>
    <x v="705"/>
    <x v="10"/>
    <n v="14"/>
    <x v="5"/>
    <x v="4"/>
  </r>
  <r>
    <x v="705"/>
    <x v="10"/>
    <n v="14"/>
    <x v="6"/>
    <x v="5"/>
  </r>
  <r>
    <x v="706"/>
    <x v="0"/>
    <n v="45"/>
    <x v="0"/>
    <x v="1784"/>
  </r>
  <r>
    <x v="706"/>
    <x v="0"/>
    <n v="45"/>
    <x v="1"/>
    <x v="1785"/>
  </r>
  <r>
    <x v="706"/>
    <x v="0"/>
    <n v="45"/>
    <x v="2"/>
    <x v="79"/>
  </r>
  <r>
    <x v="706"/>
    <x v="0"/>
    <n v="45"/>
    <x v="3"/>
    <x v="80"/>
  </r>
  <r>
    <x v="706"/>
    <x v="0"/>
    <n v="45"/>
    <x v="4"/>
    <x v="1786"/>
  </r>
  <r>
    <x v="706"/>
    <x v="0"/>
    <n v="45"/>
    <x v="7"/>
    <x v="101"/>
  </r>
  <r>
    <x v="706"/>
    <x v="0"/>
    <n v="45"/>
    <x v="8"/>
    <x v="297"/>
  </r>
  <r>
    <x v="706"/>
    <x v="0"/>
    <n v="45"/>
    <x v="5"/>
    <x v="4"/>
  </r>
  <r>
    <x v="706"/>
    <x v="0"/>
    <n v="45"/>
    <x v="6"/>
    <x v="5"/>
  </r>
  <r>
    <x v="706"/>
    <x v="0"/>
    <n v="45"/>
    <x v="9"/>
    <x v="6"/>
  </r>
  <r>
    <x v="706"/>
    <x v="0"/>
    <n v="45"/>
    <x v="10"/>
    <x v="6"/>
  </r>
  <r>
    <x v="706"/>
    <x v="0"/>
    <n v="45"/>
    <x v="0"/>
    <x v="1784"/>
  </r>
  <r>
    <x v="706"/>
    <x v="0"/>
    <n v="45"/>
    <x v="2"/>
    <x v="79"/>
  </r>
  <r>
    <x v="706"/>
    <x v="0"/>
    <n v="45"/>
    <x v="4"/>
    <x v="1786"/>
  </r>
  <r>
    <x v="706"/>
    <x v="0"/>
    <n v="45"/>
    <x v="6"/>
    <x v="389"/>
  </r>
  <r>
    <x v="707"/>
    <x v="7"/>
    <n v="21"/>
    <x v="0"/>
    <x v="1787"/>
  </r>
  <r>
    <x v="707"/>
    <x v="7"/>
    <n v="21"/>
    <x v="1"/>
    <x v="1788"/>
  </r>
  <r>
    <x v="707"/>
    <x v="7"/>
    <n v="21"/>
    <x v="2"/>
    <x v="1171"/>
  </r>
  <r>
    <x v="707"/>
    <x v="7"/>
    <n v="21"/>
    <x v="3"/>
    <x v="137"/>
  </r>
  <r>
    <x v="707"/>
    <x v="7"/>
    <n v="21"/>
    <x v="7"/>
    <x v="76"/>
  </r>
  <r>
    <x v="707"/>
    <x v="7"/>
    <n v="21"/>
    <x v="5"/>
    <x v="4"/>
  </r>
  <r>
    <x v="707"/>
    <x v="7"/>
    <n v="21"/>
    <x v="6"/>
    <x v="5"/>
  </r>
  <r>
    <x v="708"/>
    <x v="22"/>
    <n v="71"/>
    <x v="0"/>
    <x v="6"/>
  </r>
  <r>
    <x v="708"/>
    <x v="22"/>
    <n v="71"/>
    <x v="1"/>
    <x v="1789"/>
  </r>
  <r>
    <x v="708"/>
    <x v="22"/>
    <n v="71"/>
    <x v="2"/>
    <x v="1790"/>
  </r>
  <r>
    <x v="708"/>
    <x v="22"/>
    <n v="71"/>
    <x v="3"/>
    <x v="6"/>
  </r>
  <r>
    <x v="708"/>
    <x v="22"/>
    <n v="71"/>
    <x v="4"/>
    <x v="1791"/>
  </r>
  <r>
    <x v="708"/>
    <x v="22"/>
    <n v="71"/>
    <x v="7"/>
    <x v="40"/>
  </r>
  <r>
    <x v="708"/>
    <x v="22"/>
    <n v="71"/>
    <x v="8"/>
    <x v="6"/>
  </r>
  <r>
    <x v="708"/>
    <x v="22"/>
    <n v="71"/>
    <x v="5"/>
    <x v="19"/>
  </r>
  <r>
    <x v="708"/>
    <x v="22"/>
    <n v="71"/>
    <x v="6"/>
    <x v="13"/>
  </r>
  <r>
    <x v="709"/>
    <x v="25"/>
    <n v="75"/>
    <x v="0"/>
    <x v="1792"/>
  </r>
  <r>
    <x v="709"/>
    <x v="25"/>
    <n v="75"/>
    <x v="1"/>
    <x v="1793"/>
  </r>
  <r>
    <x v="709"/>
    <x v="25"/>
    <n v="75"/>
    <x v="2"/>
    <x v="1794"/>
  </r>
  <r>
    <x v="709"/>
    <x v="25"/>
    <n v="75"/>
    <x v="3"/>
    <x v="368"/>
  </r>
  <r>
    <x v="709"/>
    <x v="25"/>
    <n v="75"/>
    <x v="4"/>
    <x v="1795"/>
  </r>
  <r>
    <x v="709"/>
    <x v="25"/>
    <n v="75"/>
    <x v="7"/>
    <x v="40"/>
  </r>
  <r>
    <x v="709"/>
    <x v="25"/>
    <n v="75"/>
    <x v="5"/>
    <x v="4"/>
  </r>
  <r>
    <x v="709"/>
    <x v="25"/>
    <n v="75"/>
    <x v="6"/>
    <x v="13"/>
  </r>
  <r>
    <x v="710"/>
    <x v="60"/>
    <n v="76"/>
    <x v="0"/>
    <x v="1796"/>
  </r>
  <r>
    <x v="710"/>
    <x v="60"/>
    <n v="76"/>
    <x v="1"/>
    <x v="1797"/>
  </r>
  <r>
    <x v="710"/>
    <x v="60"/>
    <n v="76"/>
    <x v="2"/>
    <x v="6"/>
  </r>
  <r>
    <x v="710"/>
    <x v="60"/>
    <n v="76"/>
    <x v="3"/>
    <x v="6"/>
  </r>
  <r>
    <x v="710"/>
    <x v="60"/>
    <n v="76"/>
    <x v="4"/>
    <x v="693"/>
  </r>
  <r>
    <x v="710"/>
    <x v="60"/>
    <n v="76"/>
    <x v="7"/>
    <x v="40"/>
  </r>
  <r>
    <x v="710"/>
    <x v="60"/>
    <n v="76"/>
    <x v="8"/>
    <x v="421"/>
  </r>
  <r>
    <x v="710"/>
    <x v="60"/>
    <n v="76"/>
    <x v="5"/>
    <x v="4"/>
  </r>
  <r>
    <x v="710"/>
    <x v="60"/>
    <n v="76"/>
    <x v="6"/>
    <x v="5"/>
  </r>
  <r>
    <x v="710"/>
    <x v="60"/>
    <n v="76"/>
    <x v="9"/>
    <x v="6"/>
  </r>
  <r>
    <x v="710"/>
    <x v="60"/>
    <n v="76"/>
    <x v="10"/>
    <x v="6"/>
  </r>
  <r>
    <x v="711"/>
    <x v="22"/>
    <n v="71"/>
    <x v="0"/>
    <x v="1798"/>
  </r>
  <r>
    <x v="711"/>
    <x v="22"/>
    <n v="71"/>
    <x v="1"/>
    <x v="1799"/>
  </r>
  <r>
    <x v="711"/>
    <x v="22"/>
    <n v="71"/>
    <x v="2"/>
    <x v="1800"/>
  </r>
  <r>
    <x v="711"/>
    <x v="22"/>
    <n v="71"/>
    <x v="3"/>
    <x v="6"/>
  </r>
  <r>
    <x v="711"/>
    <x v="22"/>
    <n v="71"/>
    <x v="4"/>
    <x v="1801"/>
  </r>
  <r>
    <x v="711"/>
    <x v="22"/>
    <n v="71"/>
    <x v="7"/>
    <x v="1802"/>
  </r>
  <r>
    <x v="711"/>
    <x v="22"/>
    <n v="71"/>
    <x v="8"/>
    <x v="421"/>
  </r>
  <r>
    <x v="711"/>
    <x v="22"/>
    <n v="71"/>
    <x v="5"/>
    <x v="4"/>
  </r>
  <r>
    <x v="711"/>
    <x v="22"/>
    <n v="71"/>
    <x v="6"/>
    <x v="5"/>
  </r>
  <r>
    <x v="711"/>
    <x v="22"/>
    <n v="71"/>
    <x v="9"/>
    <x v="6"/>
  </r>
  <r>
    <x v="711"/>
    <x v="22"/>
    <n v="71"/>
    <x v="10"/>
    <x v="6"/>
  </r>
  <r>
    <x v="712"/>
    <x v="15"/>
    <n v="8"/>
    <x v="0"/>
    <x v="1803"/>
  </r>
  <r>
    <x v="712"/>
    <x v="15"/>
    <n v="8"/>
    <x v="1"/>
    <x v="1804"/>
  </r>
  <r>
    <x v="712"/>
    <x v="15"/>
    <n v="8"/>
    <x v="2"/>
    <x v="1805"/>
  </r>
  <r>
    <x v="712"/>
    <x v="15"/>
    <n v="8"/>
    <x v="3"/>
    <x v="80"/>
  </r>
  <r>
    <x v="712"/>
    <x v="15"/>
    <n v="8"/>
    <x v="4"/>
    <x v="1806"/>
  </r>
  <r>
    <x v="712"/>
    <x v="15"/>
    <n v="8"/>
    <x v="5"/>
    <x v="4"/>
  </r>
  <r>
    <x v="712"/>
    <x v="15"/>
    <n v="8"/>
    <x v="6"/>
    <x v="5"/>
  </r>
  <r>
    <x v="713"/>
    <x v="57"/>
    <n v="59"/>
    <x v="0"/>
    <x v="1807"/>
  </r>
  <r>
    <x v="713"/>
    <x v="57"/>
    <n v="59"/>
    <x v="1"/>
    <x v="1808"/>
  </r>
  <r>
    <x v="713"/>
    <x v="57"/>
    <n v="59"/>
    <x v="2"/>
    <x v="1809"/>
  </r>
  <r>
    <x v="713"/>
    <x v="57"/>
    <n v="59"/>
    <x v="3"/>
    <x v="326"/>
  </r>
  <r>
    <x v="713"/>
    <x v="57"/>
    <n v="59"/>
    <x v="4"/>
    <x v="1289"/>
  </r>
  <r>
    <x v="713"/>
    <x v="57"/>
    <n v="59"/>
    <x v="5"/>
    <x v="4"/>
  </r>
  <r>
    <x v="713"/>
    <x v="57"/>
    <n v="59"/>
    <x v="6"/>
    <x v="5"/>
  </r>
  <r>
    <x v="714"/>
    <x v="5"/>
    <n v="44"/>
    <x v="0"/>
    <x v="1810"/>
  </r>
  <r>
    <x v="714"/>
    <x v="5"/>
    <n v="44"/>
    <x v="1"/>
    <x v="6"/>
  </r>
  <r>
    <x v="714"/>
    <x v="5"/>
    <n v="44"/>
    <x v="2"/>
    <x v="1251"/>
  </r>
  <r>
    <x v="714"/>
    <x v="5"/>
    <n v="44"/>
    <x v="3"/>
    <x v="32"/>
  </r>
  <r>
    <x v="714"/>
    <x v="5"/>
    <n v="44"/>
    <x v="4"/>
    <x v="1811"/>
  </r>
  <r>
    <x v="714"/>
    <x v="5"/>
    <n v="44"/>
    <x v="7"/>
    <x v="118"/>
  </r>
  <r>
    <x v="714"/>
    <x v="5"/>
    <n v="44"/>
    <x v="8"/>
    <x v="37"/>
  </r>
  <r>
    <x v="714"/>
    <x v="5"/>
    <n v="44"/>
    <x v="5"/>
    <x v="4"/>
  </r>
  <r>
    <x v="714"/>
    <x v="5"/>
    <n v="44"/>
    <x v="9"/>
    <x v="6"/>
  </r>
  <r>
    <x v="714"/>
    <x v="5"/>
    <n v="44"/>
    <x v="10"/>
    <x v="6"/>
  </r>
  <r>
    <x v="715"/>
    <x v="4"/>
    <n v="52"/>
    <x v="0"/>
    <x v="1812"/>
  </r>
  <r>
    <x v="715"/>
    <x v="4"/>
    <n v="52"/>
    <x v="1"/>
    <x v="1813"/>
  </r>
  <r>
    <x v="715"/>
    <x v="4"/>
    <n v="52"/>
    <x v="2"/>
    <x v="44"/>
  </r>
  <r>
    <x v="715"/>
    <x v="4"/>
    <n v="52"/>
    <x v="3"/>
    <x v="255"/>
  </r>
  <r>
    <x v="715"/>
    <x v="4"/>
    <n v="52"/>
    <x v="4"/>
    <x v="1814"/>
  </r>
  <r>
    <x v="715"/>
    <x v="4"/>
    <n v="52"/>
    <x v="5"/>
    <x v="4"/>
  </r>
  <r>
    <x v="715"/>
    <x v="4"/>
    <n v="52"/>
    <x v="6"/>
    <x v="5"/>
  </r>
  <r>
    <x v="716"/>
    <x v="0"/>
    <n v="45"/>
    <x v="0"/>
    <x v="1815"/>
  </r>
  <r>
    <x v="716"/>
    <x v="0"/>
    <n v="45"/>
    <x v="1"/>
    <x v="1816"/>
  </r>
  <r>
    <x v="716"/>
    <x v="0"/>
    <n v="45"/>
    <x v="2"/>
    <x v="105"/>
  </r>
  <r>
    <x v="716"/>
    <x v="0"/>
    <n v="45"/>
    <x v="3"/>
    <x v="96"/>
  </r>
  <r>
    <x v="716"/>
    <x v="0"/>
    <n v="45"/>
    <x v="4"/>
    <x v="222"/>
  </r>
  <r>
    <x v="716"/>
    <x v="0"/>
    <n v="45"/>
    <x v="5"/>
    <x v="4"/>
  </r>
  <r>
    <x v="716"/>
    <x v="0"/>
    <n v="45"/>
    <x v="6"/>
    <x v="5"/>
  </r>
  <r>
    <x v="716"/>
    <x v="45"/>
    <n v="16"/>
    <x v="2"/>
    <x v="105"/>
  </r>
  <r>
    <x v="716"/>
    <x v="45"/>
    <n v="16"/>
    <x v="4"/>
    <x v="33"/>
  </r>
  <r>
    <x v="716"/>
    <x v="45"/>
    <n v="16"/>
    <x v="5"/>
    <x v="4"/>
  </r>
  <r>
    <x v="716"/>
    <x v="45"/>
    <n v="16"/>
    <x v="6"/>
    <x v="5"/>
  </r>
  <r>
    <x v="717"/>
    <x v="4"/>
    <n v="52"/>
    <x v="0"/>
    <x v="1817"/>
  </r>
  <r>
    <x v="717"/>
    <x v="4"/>
    <n v="52"/>
    <x v="1"/>
    <x v="1818"/>
  </r>
  <r>
    <x v="717"/>
    <x v="4"/>
    <n v="52"/>
    <x v="2"/>
    <x v="105"/>
  </r>
  <r>
    <x v="717"/>
    <x v="4"/>
    <n v="52"/>
    <x v="3"/>
    <x v="255"/>
  </r>
  <r>
    <x v="717"/>
    <x v="4"/>
    <n v="52"/>
    <x v="4"/>
    <x v="1819"/>
  </r>
  <r>
    <x v="717"/>
    <x v="4"/>
    <n v="52"/>
    <x v="5"/>
    <x v="4"/>
  </r>
  <r>
    <x v="717"/>
    <x v="4"/>
    <n v="52"/>
    <x v="6"/>
    <x v="5"/>
  </r>
  <r>
    <x v="718"/>
    <x v="56"/>
    <n v="62"/>
    <x v="2"/>
    <x v="777"/>
  </r>
  <r>
    <x v="718"/>
    <x v="56"/>
    <n v="62"/>
    <x v="3"/>
    <x v="1820"/>
  </r>
  <r>
    <x v="718"/>
    <x v="56"/>
    <n v="62"/>
    <x v="4"/>
    <x v="1821"/>
  </r>
  <r>
    <x v="718"/>
    <x v="56"/>
    <n v="62"/>
    <x v="5"/>
    <x v="4"/>
  </r>
  <r>
    <x v="718"/>
    <x v="56"/>
    <n v="62"/>
    <x v="6"/>
    <x v="5"/>
  </r>
  <r>
    <x v="719"/>
    <x v="29"/>
    <n v="18"/>
    <x v="0"/>
    <x v="1822"/>
  </r>
  <r>
    <x v="719"/>
    <x v="29"/>
    <n v="18"/>
    <x v="1"/>
    <x v="1823"/>
  </r>
  <r>
    <x v="719"/>
    <x v="29"/>
    <n v="18"/>
    <x v="2"/>
    <x v="79"/>
  </r>
  <r>
    <x v="719"/>
    <x v="29"/>
    <n v="18"/>
    <x v="3"/>
    <x v="80"/>
  </r>
  <r>
    <x v="719"/>
    <x v="29"/>
    <n v="18"/>
    <x v="4"/>
    <x v="1824"/>
  </r>
  <r>
    <x v="719"/>
    <x v="29"/>
    <n v="18"/>
    <x v="5"/>
    <x v="4"/>
  </r>
  <r>
    <x v="719"/>
    <x v="29"/>
    <n v="18"/>
    <x v="6"/>
    <x v="5"/>
  </r>
  <r>
    <x v="719"/>
    <x v="29"/>
    <n v="18"/>
    <x v="0"/>
    <x v="1825"/>
  </r>
  <r>
    <x v="719"/>
    <x v="29"/>
    <n v="18"/>
    <x v="2"/>
    <x v="79"/>
  </r>
  <r>
    <x v="719"/>
    <x v="29"/>
    <n v="18"/>
    <x v="4"/>
    <x v="1824"/>
  </r>
  <r>
    <x v="719"/>
    <x v="29"/>
    <n v="18"/>
    <x v="5"/>
    <x v="4"/>
  </r>
  <r>
    <x v="719"/>
    <x v="29"/>
    <n v="18"/>
    <x v="6"/>
    <x v="5"/>
  </r>
  <r>
    <x v="720"/>
    <x v="3"/>
    <n v="3"/>
    <x v="2"/>
    <x v="213"/>
  </r>
  <r>
    <x v="720"/>
    <x v="3"/>
    <n v="3"/>
    <x v="4"/>
    <x v="1826"/>
  </r>
  <r>
    <x v="720"/>
    <x v="3"/>
    <n v="3"/>
    <x v="5"/>
    <x v="19"/>
  </r>
  <r>
    <x v="720"/>
    <x v="3"/>
    <n v="3"/>
    <x v="6"/>
    <x v="5"/>
  </r>
  <r>
    <x v="721"/>
    <x v="7"/>
    <n v="21"/>
    <x v="0"/>
    <x v="1827"/>
  </r>
  <r>
    <x v="721"/>
    <x v="7"/>
    <n v="21"/>
    <x v="1"/>
    <x v="1828"/>
  </r>
  <r>
    <x v="721"/>
    <x v="7"/>
    <n v="21"/>
    <x v="2"/>
    <x v="240"/>
  </r>
  <r>
    <x v="721"/>
    <x v="7"/>
    <n v="21"/>
    <x v="4"/>
    <x v="766"/>
  </r>
  <r>
    <x v="721"/>
    <x v="7"/>
    <n v="21"/>
    <x v="5"/>
    <x v="4"/>
  </r>
  <r>
    <x v="721"/>
    <x v="7"/>
    <n v="21"/>
    <x v="6"/>
    <x v="5"/>
  </r>
  <r>
    <x v="722"/>
    <x v="5"/>
    <n v="44"/>
    <x v="0"/>
    <x v="1829"/>
  </r>
  <r>
    <x v="722"/>
    <x v="5"/>
    <n v="44"/>
    <x v="1"/>
    <x v="1830"/>
  </r>
  <r>
    <x v="722"/>
    <x v="5"/>
    <n v="44"/>
    <x v="2"/>
    <x v="439"/>
  </r>
  <r>
    <x v="722"/>
    <x v="5"/>
    <n v="44"/>
    <x v="3"/>
    <x v="123"/>
  </r>
  <r>
    <x v="722"/>
    <x v="5"/>
    <n v="44"/>
    <x v="4"/>
    <x v="1162"/>
  </r>
  <r>
    <x v="722"/>
    <x v="5"/>
    <n v="44"/>
    <x v="7"/>
    <x v="850"/>
  </r>
  <r>
    <x v="722"/>
    <x v="5"/>
    <n v="44"/>
    <x v="8"/>
    <x v="41"/>
  </r>
  <r>
    <x v="722"/>
    <x v="5"/>
    <n v="44"/>
    <x v="5"/>
    <x v="4"/>
  </r>
  <r>
    <x v="722"/>
    <x v="5"/>
    <n v="44"/>
    <x v="6"/>
    <x v="5"/>
  </r>
  <r>
    <x v="722"/>
    <x v="5"/>
    <n v="44"/>
    <x v="9"/>
    <x v="6"/>
  </r>
  <r>
    <x v="722"/>
    <x v="5"/>
    <n v="44"/>
    <x v="10"/>
    <x v="6"/>
  </r>
  <r>
    <x v="722"/>
    <x v="5"/>
    <n v="44"/>
    <x v="0"/>
    <x v="6"/>
  </r>
  <r>
    <x v="722"/>
    <x v="5"/>
    <n v="44"/>
    <x v="1"/>
    <x v="6"/>
  </r>
  <r>
    <x v="722"/>
    <x v="5"/>
    <n v="44"/>
    <x v="2"/>
    <x v="6"/>
  </r>
  <r>
    <x v="722"/>
    <x v="5"/>
    <n v="44"/>
    <x v="3"/>
    <x v="6"/>
  </r>
  <r>
    <x v="722"/>
    <x v="5"/>
    <n v="44"/>
    <x v="4"/>
    <x v="1162"/>
  </r>
  <r>
    <x v="722"/>
    <x v="5"/>
    <n v="44"/>
    <x v="7"/>
    <x v="850"/>
  </r>
  <r>
    <x v="722"/>
    <x v="5"/>
    <n v="44"/>
    <x v="8"/>
    <x v="37"/>
  </r>
  <r>
    <x v="722"/>
    <x v="5"/>
    <n v="44"/>
    <x v="5"/>
    <x v="4"/>
  </r>
  <r>
    <x v="722"/>
    <x v="5"/>
    <n v="44"/>
    <x v="9"/>
    <x v="6"/>
  </r>
  <r>
    <x v="722"/>
    <x v="5"/>
    <n v="44"/>
    <x v="10"/>
    <x v="6"/>
  </r>
  <r>
    <x v="723"/>
    <x v="4"/>
    <n v="52"/>
    <x v="4"/>
    <x v="1831"/>
  </r>
  <r>
    <x v="723"/>
    <x v="4"/>
    <n v="52"/>
    <x v="5"/>
    <x v="4"/>
  </r>
  <r>
    <x v="723"/>
    <x v="4"/>
    <n v="52"/>
    <x v="6"/>
    <x v="5"/>
  </r>
  <r>
    <x v="724"/>
    <x v="18"/>
    <n v="43"/>
    <x v="0"/>
    <x v="1832"/>
  </r>
  <r>
    <x v="724"/>
    <x v="18"/>
    <n v="43"/>
    <x v="1"/>
    <x v="1833"/>
  </r>
  <r>
    <x v="724"/>
    <x v="18"/>
    <n v="43"/>
    <x v="2"/>
    <x v="559"/>
  </r>
  <r>
    <x v="724"/>
    <x v="18"/>
    <n v="43"/>
    <x v="3"/>
    <x v="2"/>
  </r>
  <r>
    <x v="724"/>
    <x v="18"/>
    <n v="43"/>
    <x v="4"/>
    <x v="1834"/>
  </r>
  <r>
    <x v="724"/>
    <x v="18"/>
    <n v="43"/>
    <x v="7"/>
    <x v="69"/>
  </r>
  <r>
    <x v="724"/>
    <x v="18"/>
    <n v="43"/>
    <x v="8"/>
    <x v="119"/>
  </r>
  <r>
    <x v="724"/>
    <x v="18"/>
    <n v="43"/>
    <x v="5"/>
    <x v="4"/>
  </r>
  <r>
    <x v="724"/>
    <x v="18"/>
    <n v="43"/>
    <x v="6"/>
    <x v="5"/>
  </r>
  <r>
    <x v="724"/>
    <x v="18"/>
    <n v="43"/>
    <x v="9"/>
    <x v="6"/>
  </r>
  <r>
    <x v="724"/>
    <x v="18"/>
    <n v="43"/>
    <x v="10"/>
    <x v="6"/>
  </r>
  <r>
    <x v="725"/>
    <x v="13"/>
    <n v="41"/>
    <x v="0"/>
    <x v="1835"/>
  </r>
  <r>
    <x v="725"/>
    <x v="13"/>
    <n v="41"/>
    <x v="1"/>
    <x v="1836"/>
  </r>
  <r>
    <x v="725"/>
    <x v="13"/>
    <n v="41"/>
    <x v="2"/>
    <x v="8"/>
  </r>
  <r>
    <x v="725"/>
    <x v="13"/>
    <n v="41"/>
    <x v="3"/>
    <x v="6"/>
  </r>
  <r>
    <x v="725"/>
    <x v="13"/>
    <n v="41"/>
    <x v="4"/>
    <x v="1837"/>
  </r>
  <r>
    <x v="725"/>
    <x v="13"/>
    <n v="41"/>
    <x v="7"/>
    <x v="10"/>
  </r>
  <r>
    <x v="725"/>
    <x v="13"/>
    <n v="41"/>
    <x v="8"/>
    <x v="145"/>
  </r>
  <r>
    <x v="725"/>
    <x v="13"/>
    <n v="41"/>
    <x v="5"/>
    <x v="12"/>
  </r>
  <r>
    <x v="725"/>
    <x v="13"/>
    <n v="41"/>
    <x v="6"/>
    <x v="5"/>
  </r>
  <r>
    <x v="725"/>
    <x v="13"/>
    <n v="41"/>
    <x v="9"/>
    <x v="6"/>
  </r>
  <r>
    <x v="725"/>
    <x v="13"/>
    <n v="41"/>
    <x v="10"/>
    <x v="6"/>
  </r>
  <r>
    <x v="726"/>
    <x v="22"/>
    <n v="71"/>
    <x v="0"/>
    <x v="1838"/>
  </r>
  <r>
    <x v="726"/>
    <x v="22"/>
    <n v="71"/>
    <x v="1"/>
    <x v="1839"/>
  </r>
  <r>
    <x v="726"/>
    <x v="22"/>
    <n v="71"/>
    <x v="2"/>
    <x v="105"/>
  </r>
  <r>
    <x v="726"/>
    <x v="22"/>
    <n v="71"/>
    <x v="3"/>
    <x v="6"/>
  </r>
  <r>
    <x v="726"/>
    <x v="22"/>
    <n v="71"/>
    <x v="4"/>
    <x v="934"/>
  </r>
  <r>
    <x v="726"/>
    <x v="22"/>
    <n v="71"/>
    <x v="7"/>
    <x v="36"/>
  </r>
  <r>
    <x v="726"/>
    <x v="22"/>
    <n v="71"/>
    <x v="8"/>
    <x v="176"/>
  </r>
  <r>
    <x v="726"/>
    <x v="22"/>
    <n v="71"/>
    <x v="5"/>
    <x v="4"/>
  </r>
  <r>
    <x v="726"/>
    <x v="22"/>
    <n v="71"/>
    <x v="6"/>
    <x v="5"/>
  </r>
  <r>
    <x v="726"/>
    <x v="22"/>
    <n v="71"/>
    <x v="9"/>
    <x v="6"/>
  </r>
  <r>
    <x v="726"/>
    <x v="22"/>
    <n v="71"/>
    <x v="10"/>
    <x v="6"/>
  </r>
  <r>
    <x v="727"/>
    <x v="18"/>
    <n v="43"/>
    <x v="0"/>
    <x v="1840"/>
  </r>
  <r>
    <x v="727"/>
    <x v="18"/>
    <n v="43"/>
    <x v="1"/>
    <x v="1841"/>
  </r>
  <r>
    <x v="727"/>
    <x v="18"/>
    <n v="43"/>
    <x v="2"/>
    <x v="936"/>
  </r>
  <r>
    <x v="727"/>
    <x v="18"/>
    <n v="43"/>
    <x v="4"/>
    <x v="1842"/>
  </r>
  <r>
    <x v="727"/>
    <x v="18"/>
    <n v="43"/>
    <x v="5"/>
    <x v="4"/>
  </r>
  <r>
    <x v="727"/>
    <x v="18"/>
    <n v="43"/>
    <x v="6"/>
    <x v="776"/>
  </r>
  <r>
    <x v="728"/>
    <x v="15"/>
    <n v="8"/>
    <x v="4"/>
    <x v="1843"/>
  </r>
  <r>
    <x v="728"/>
    <x v="15"/>
    <n v="8"/>
    <x v="5"/>
    <x v="4"/>
  </r>
  <r>
    <x v="728"/>
    <x v="15"/>
    <n v="8"/>
    <x v="6"/>
    <x v="5"/>
  </r>
  <r>
    <x v="729"/>
    <x v="4"/>
    <n v="52"/>
    <x v="2"/>
    <x v="227"/>
  </r>
  <r>
    <x v="729"/>
    <x v="4"/>
    <n v="52"/>
    <x v="4"/>
    <x v="1162"/>
  </r>
  <r>
    <x v="729"/>
    <x v="4"/>
    <n v="52"/>
    <x v="5"/>
    <x v="4"/>
  </r>
  <r>
    <x v="729"/>
    <x v="4"/>
    <n v="52"/>
    <x v="6"/>
    <x v="5"/>
  </r>
  <r>
    <x v="730"/>
    <x v="5"/>
    <n v="44"/>
    <x v="0"/>
    <x v="6"/>
  </r>
  <r>
    <x v="730"/>
    <x v="5"/>
    <n v="44"/>
    <x v="1"/>
    <x v="6"/>
  </r>
  <r>
    <x v="730"/>
    <x v="5"/>
    <n v="44"/>
    <x v="2"/>
    <x v="6"/>
  </r>
  <r>
    <x v="730"/>
    <x v="5"/>
    <n v="44"/>
    <x v="3"/>
    <x v="6"/>
  </r>
  <r>
    <x v="730"/>
    <x v="5"/>
    <n v="44"/>
    <x v="4"/>
    <x v="535"/>
  </r>
  <r>
    <x v="730"/>
    <x v="5"/>
    <n v="44"/>
    <x v="7"/>
    <x v="76"/>
  </r>
  <r>
    <x v="730"/>
    <x v="5"/>
    <n v="44"/>
    <x v="8"/>
    <x v="37"/>
  </r>
  <r>
    <x v="730"/>
    <x v="5"/>
    <n v="44"/>
    <x v="5"/>
    <x v="4"/>
  </r>
  <r>
    <x v="730"/>
    <x v="5"/>
    <n v="44"/>
    <x v="9"/>
    <x v="6"/>
  </r>
  <r>
    <x v="730"/>
    <x v="5"/>
    <n v="44"/>
    <x v="10"/>
    <x v="6"/>
  </r>
  <r>
    <x v="731"/>
    <x v="34"/>
    <n v="17"/>
    <x v="0"/>
    <x v="6"/>
  </r>
  <r>
    <x v="731"/>
    <x v="34"/>
    <n v="17"/>
    <x v="1"/>
    <x v="6"/>
  </r>
  <r>
    <x v="731"/>
    <x v="34"/>
    <n v="17"/>
    <x v="2"/>
    <x v="1390"/>
  </r>
  <r>
    <x v="731"/>
    <x v="34"/>
    <n v="17"/>
    <x v="3"/>
    <x v="6"/>
  </r>
  <r>
    <x v="731"/>
    <x v="34"/>
    <n v="17"/>
    <x v="4"/>
    <x v="1844"/>
  </r>
  <r>
    <x v="731"/>
    <x v="34"/>
    <n v="17"/>
    <x v="7"/>
    <x v="76"/>
  </r>
  <r>
    <x v="731"/>
    <x v="34"/>
    <n v="17"/>
    <x v="8"/>
    <x v="11"/>
  </r>
  <r>
    <x v="731"/>
    <x v="34"/>
    <n v="17"/>
    <x v="5"/>
    <x v="146"/>
  </r>
  <r>
    <x v="731"/>
    <x v="34"/>
    <n v="17"/>
    <x v="9"/>
    <x v="6"/>
  </r>
  <r>
    <x v="731"/>
    <x v="34"/>
    <n v="17"/>
    <x v="10"/>
    <x v="6"/>
  </r>
  <r>
    <x v="732"/>
    <x v="1"/>
    <n v="63"/>
    <x v="0"/>
    <x v="1845"/>
  </r>
  <r>
    <x v="732"/>
    <x v="1"/>
    <n v="63"/>
    <x v="1"/>
    <x v="1846"/>
  </r>
  <r>
    <x v="732"/>
    <x v="1"/>
    <n v="63"/>
    <x v="2"/>
    <x v="75"/>
  </r>
  <r>
    <x v="732"/>
    <x v="1"/>
    <n v="63"/>
    <x v="3"/>
    <x v="6"/>
  </r>
  <r>
    <x v="732"/>
    <x v="1"/>
    <n v="63"/>
    <x v="4"/>
    <x v="1847"/>
  </r>
  <r>
    <x v="732"/>
    <x v="1"/>
    <n v="63"/>
    <x v="7"/>
    <x v="76"/>
  </r>
  <r>
    <x v="732"/>
    <x v="1"/>
    <n v="63"/>
    <x v="8"/>
    <x v="11"/>
  </r>
  <r>
    <x v="732"/>
    <x v="1"/>
    <n v="63"/>
    <x v="5"/>
    <x v="4"/>
  </r>
  <r>
    <x v="732"/>
    <x v="1"/>
    <n v="63"/>
    <x v="9"/>
    <x v="6"/>
  </r>
  <r>
    <x v="732"/>
    <x v="1"/>
    <n v="63"/>
    <x v="10"/>
    <x v="6"/>
  </r>
  <r>
    <x v="733"/>
    <x v="4"/>
    <n v="52"/>
    <x v="2"/>
    <x v="1848"/>
  </r>
  <r>
    <x v="733"/>
    <x v="4"/>
    <n v="52"/>
    <x v="3"/>
    <x v="1849"/>
  </r>
  <r>
    <x v="733"/>
    <x v="4"/>
    <n v="52"/>
    <x v="4"/>
    <x v="930"/>
  </r>
  <r>
    <x v="733"/>
    <x v="4"/>
    <n v="52"/>
    <x v="5"/>
    <x v="4"/>
  </r>
  <r>
    <x v="733"/>
    <x v="4"/>
    <n v="52"/>
    <x v="6"/>
    <x v="5"/>
  </r>
  <r>
    <x v="734"/>
    <x v="6"/>
    <n v="60"/>
    <x v="1"/>
    <x v="1850"/>
  </r>
  <r>
    <x v="734"/>
    <x v="6"/>
    <n v="60"/>
    <x v="2"/>
    <x v="44"/>
  </r>
  <r>
    <x v="734"/>
    <x v="6"/>
    <n v="60"/>
    <x v="4"/>
    <x v="1851"/>
  </r>
  <r>
    <x v="734"/>
    <x v="6"/>
    <n v="60"/>
    <x v="5"/>
    <x v="4"/>
  </r>
  <r>
    <x v="734"/>
    <x v="6"/>
    <n v="60"/>
    <x v="6"/>
    <x v="1093"/>
  </r>
  <r>
    <x v="734"/>
    <x v="6"/>
    <n v="60"/>
    <x v="9"/>
    <x v="128"/>
  </r>
  <r>
    <x v="734"/>
    <x v="6"/>
    <n v="60"/>
    <x v="10"/>
    <x v="92"/>
  </r>
  <r>
    <x v="735"/>
    <x v="31"/>
    <n v="32"/>
    <x v="2"/>
    <x v="1852"/>
  </r>
  <r>
    <x v="735"/>
    <x v="31"/>
    <n v="32"/>
    <x v="4"/>
    <x v="289"/>
  </r>
  <r>
    <x v="735"/>
    <x v="31"/>
    <n v="32"/>
    <x v="5"/>
    <x v="4"/>
  </r>
  <r>
    <x v="735"/>
    <x v="31"/>
    <n v="32"/>
    <x v="6"/>
    <x v="5"/>
  </r>
  <r>
    <x v="736"/>
    <x v="53"/>
    <n v="42"/>
    <x v="0"/>
    <x v="1853"/>
  </r>
  <r>
    <x v="736"/>
    <x v="53"/>
    <n v="42"/>
    <x v="1"/>
    <x v="1854"/>
  </r>
  <r>
    <x v="736"/>
    <x v="53"/>
    <n v="42"/>
    <x v="2"/>
    <x v="1855"/>
  </r>
  <r>
    <x v="736"/>
    <x v="53"/>
    <n v="42"/>
    <x v="3"/>
    <x v="1856"/>
  </r>
  <r>
    <x v="736"/>
    <x v="53"/>
    <n v="42"/>
    <x v="4"/>
    <x v="1857"/>
  </r>
  <r>
    <x v="736"/>
    <x v="53"/>
    <n v="42"/>
    <x v="5"/>
    <x v="4"/>
  </r>
  <r>
    <x v="736"/>
    <x v="53"/>
    <n v="42"/>
    <x v="6"/>
    <x v="5"/>
  </r>
  <r>
    <x v="737"/>
    <x v="15"/>
    <n v="8"/>
    <x v="0"/>
    <x v="1858"/>
  </r>
  <r>
    <x v="737"/>
    <x v="15"/>
    <n v="8"/>
    <x v="1"/>
    <x v="1859"/>
  </r>
  <r>
    <x v="737"/>
    <x v="15"/>
    <n v="8"/>
    <x v="2"/>
    <x v="1860"/>
  </r>
  <r>
    <x v="737"/>
    <x v="15"/>
    <n v="8"/>
    <x v="4"/>
    <x v="1861"/>
  </r>
  <r>
    <x v="737"/>
    <x v="15"/>
    <n v="8"/>
    <x v="5"/>
    <x v="4"/>
  </r>
  <r>
    <x v="737"/>
    <x v="15"/>
    <n v="8"/>
    <x v="6"/>
    <x v="5"/>
  </r>
  <r>
    <x v="738"/>
    <x v="4"/>
    <n v="52"/>
    <x v="2"/>
    <x v="31"/>
  </r>
  <r>
    <x v="738"/>
    <x v="4"/>
    <n v="52"/>
    <x v="4"/>
    <x v="1733"/>
  </r>
  <r>
    <x v="738"/>
    <x v="4"/>
    <n v="52"/>
    <x v="5"/>
    <x v="4"/>
  </r>
  <r>
    <x v="738"/>
    <x v="4"/>
    <n v="52"/>
    <x v="6"/>
    <x v="5"/>
  </r>
  <r>
    <x v="739"/>
    <x v="8"/>
    <n v="64"/>
    <x v="2"/>
    <x v="105"/>
  </r>
  <r>
    <x v="739"/>
    <x v="8"/>
    <n v="64"/>
    <x v="4"/>
    <x v="274"/>
  </r>
  <r>
    <x v="739"/>
    <x v="8"/>
    <n v="64"/>
    <x v="5"/>
    <x v="4"/>
  </r>
  <r>
    <x v="739"/>
    <x v="8"/>
    <n v="64"/>
    <x v="6"/>
    <x v="5"/>
  </r>
  <r>
    <x v="740"/>
    <x v="4"/>
    <n v="52"/>
    <x v="0"/>
    <x v="1862"/>
  </r>
  <r>
    <x v="740"/>
    <x v="4"/>
    <n v="52"/>
    <x v="1"/>
    <x v="1863"/>
  </r>
  <r>
    <x v="740"/>
    <x v="4"/>
    <n v="52"/>
    <x v="2"/>
    <x v="1149"/>
  </r>
  <r>
    <x v="740"/>
    <x v="4"/>
    <n v="52"/>
    <x v="3"/>
    <x v="220"/>
  </r>
  <r>
    <x v="740"/>
    <x v="4"/>
    <n v="52"/>
    <x v="4"/>
    <x v="1864"/>
  </r>
  <r>
    <x v="740"/>
    <x v="4"/>
    <n v="52"/>
    <x v="5"/>
    <x v="4"/>
  </r>
  <r>
    <x v="740"/>
    <x v="4"/>
    <n v="52"/>
    <x v="6"/>
    <x v="5"/>
  </r>
  <r>
    <x v="741"/>
    <x v="4"/>
    <n v="52"/>
    <x v="0"/>
    <x v="1865"/>
  </r>
  <r>
    <x v="741"/>
    <x v="4"/>
    <n v="52"/>
    <x v="1"/>
    <x v="1866"/>
  </r>
  <r>
    <x v="741"/>
    <x v="4"/>
    <n v="52"/>
    <x v="2"/>
    <x v="16"/>
  </r>
  <r>
    <x v="741"/>
    <x v="4"/>
    <n v="52"/>
    <x v="3"/>
    <x v="1114"/>
  </r>
  <r>
    <x v="741"/>
    <x v="4"/>
    <n v="52"/>
    <x v="4"/>
    <x v="35"/>
  </r>
  <r>
    <x v="741"/>
    <x v="4"/>
    <n v="52"/>
    <x v="5"/>
    <x v="4"/>
  </r>
  <r>
    <x v="741"/>
    <x v="4"/>
    <n v="52"/>
    <x v="6"/>
    <x v="1093"/>
  </r>
  <r>
    <x v="741"/>
    <x v="4"/>
    <n v="52"/>
    <x v="9"/>
    <x v="1867"/>
  </r>
  <r>
    <x v="741"/>
    <x v="4"/>
    <n v="52"/>
    <x v="10"/>
    <x v="92"/>
  </r>
  <r>
    <x v="742"/>
    <x v="4"/>
    <n v="52"/>
    <x v="0"/>
    <x v="1868"/>
  </r>
  <r>
    <x v="742"/>
    <x v="4"/>
    <n v="52"/>
    <x v="1"/>
    <x v="1869"/>
  </r>
  <r>
    <x v="742"/>
    <x v="4"/>
    <n v="52"/>
    <x v="2"/>
    <x v="105"/>
  </r>
  <r>
    <x v="742"/>
    <x v="4"/>
    <n v="52"/>
    <x v="4"/>
    <x v="1870"/>
  </r>
  <r>
    <x v="742"/>
    <x v="4"/>
    <n v="52"/>
    <x v="5"/>
    <x v="4"/>
  </r>
  <r>
    <x v="742"/>
    <x v="4"/>
    <n v="52"/>
    <x v="6"/>
    <x v="5"/>
  </r>
  <r>
    <x v="743"/>
    <x v="4"/>
    <n v="52"/>
    <x v="0"/>
    <x v="1871"/>
  </r>
  <r>
    <x v="743"/>
    <x v="4"/>
    <n v="52"/>
    <x v="1"/>
    <x v="1872"/>
  </r>
  <r>
    <x v="743"/>
    <x v="4"/>
    <n v="52"/>
    <x v="2"/>
    <x v="79"/>
  </r>
  <r>
    <x v="743"/>
    <x v="4"/>
    <n v="52"/>
    <x v="3"/>
    <x v="1182"/>
  </r>
  <r>
    <x v="743"/>
    <x v="4"/>
    <n v="52"/>
    <x v="5"/>
    <x v="4"/>
  </r>
  <r>
    <x v="743"/>
    <x v="4"/>
    <n v="52"/>
    <x v="6"/>
    <x v="5"/>
  </r>
  <r>
    <x v="744"/>
    <x v="9"/>
    <n v="26"/>
    <x v="0"/>
    <x v="1873"/>
  </r>
  <r>
    <x v="744"/>
    <x v="9"/>
    <n v="26"/>
    <x v="1"/>
    <x v="1874"/>
  </r>
  <r>
    <x v="744"/>
    <x v="9"/>
    <n v="26"/>
    <x v="2"/>
    <x v="1242"/>
  </r>
  <r>
    <x v="744"/>
    <x v="9"/>
    <n v="26"/>
    <x v="3"/>
    <x v="45"/>
  </r>
  <r>
    <x v="744"/>
    <x v="9"/>
    <n v="26"/>
    <x v="4"/>
    <x v="1875"/>
  </r>
  <r>
    <x v="744"/>
    <x v="9"/>
    <n v="26"/>
    <x v="5"/>
    <x v="4"/>
  </r>
  <r>
    <x v="744"/>
    <x v="9"/>
    <n v="26"/>
    <x v="6"/>
    <x v="5"/>
  </r>
  <r>
    <x v="745"/>
    <x v="31"/>
    <n v="32"/>
    <x v="2"/>
    <x v="922"/>
  </r>
  <r>
    <x v="745"/>
    <x v="31"/>
    <n v="32"/>
    <x v="4"/>
    <x v="1876"/>
  </r>
  <r>
    <x v="745"/>
    <x v="31"/>
    <n v="32"/>
    <x v="5"/>
    <x v="4"/>
  </r>
  <r>
    <x v="745"/>
    <x v="31"/>
    <n v="32"/>
    <x v="6"/>
    <x v="5"/>
  </r>
  <r>
    <x v="746"/>
    <x v="40"/>
    <n v="4"/>
    <x v="0"/>
    <x v="1877"/>
  </r>
  <r>
    <x v="746"/>
    <x v="40"/>
    <n v="4"/>
    <x v="1"/>
    <x v="1878"/>
  </r>
  <r>
    <x v="746"/>
    <x v="40"/>
    <n v="4"/>
    <x v="2"/>
    <x v="235"/>
  </r>
  <r>
    <x v="746"/>
    <x v="40"/>
    <n v="4"/>
    <x v="3"/>
    <x v="2"/>
  </r>
  <r>
    <x v="746"/>
    <x v="40"/>
    <n v="4"/>
    <x v="4"/>
    <x v="1879"/>
  </r>
  <r>
    <x v="746"/>
    <x v="40"/>
    <n v="4"/>
    <x v="7"/>
    <x v="40"/>
  </r>
  <r>
    <x v="746"/>
    <x v="40"/>
    <n v="4"/>
    <x v="8"/>
    <x v="512"/>
  </r>
  <r>
    <x v="746"/>
    <x v="40"/>
    <n v="4"/>
    <x v="5"/>
    <x v="4"/>
  </r>
  <r>
    <x v="746"/>
    <x v="40"/>
    <n v="4"/>
    <x v="6"/>
    <x v="5"/>
  </r>
  <r>
    <x v="746"/>
    <x v="40"/>
    <n v="4"/>
    <x v="9"/>
    <x v="6"/>
  </r>
  <r>
    <x v="746"/>
    <x v="40"/>
    <n v="4"/>
    <x v="10"/>
    <x v="6"/>
  </r>
  <r>
    <x v="747"/>
    <x v="5"/>
    <n v="44"/>
    <x v="0"/>
    <x v="6"/>
  </r>
  <r>
    <x v="747"/>
    <x v="5"/>
    <n v="44"/>
    <x v="1"/>
    <x v="6"/>
  </r>
  <r>
    <x v="747"/>
    <x v="5"/>
    <n v="44"/>
    <x v="2"/>
    <x v="6"/>
  </r>
  <r>
    <x v="747"/>
    <x v="5"/>
    <n v="44"/>
    <x v="3"/>
    <x v="6"/>
  </r>
  <r>
    <x v="747"/>
    <x v="5"/>
    <n v="44"/>
    <x v="4"/>
    <x v="317"/>
  </r>
  <r>
    <x v="747"/>
    <x v="5"/>
    <n v="44"/>
    <x v="7"/>
    <x v="76"/>
  </r>
  <r>
    <x v="747"/>
    <x v="5"/>
    <n v="44"/>
    <x v="8"/>
    <x v="37"/>
  </r>
  <r>
    <x v="747"/>
    <x v="5"/>
    <n v="44"/>
    <x v="5"/>
    <x v="4"/>
  </r>
  <r>
    <x v="747"/>
    <x v="5"/>
    <n v="44"/>
    <x v="9"/>
    <x v="6"/>
  </r>
  <r>
    <x v="747"/>
    <x v="5"/>
    <n v="44"/>
    <x v="10"/>
    <x v="6"/>
  </r>
  <r>
    <x v="748"/>
    <x v="5"/>
    <n v="44"/>
    <x v="0"/>
    <x v="6"/>
  </r>
  <r>
    <x v="748"/>
    <x v="5"/>
    <n v="44"/>
    <x v="1"/>
    <x v="6"/>
  </r>
  <r>
    <x v="748"/>
    <x v="5"/>
    <n v="44"/>
    <x v="2"/>
    <x v="6"/>
  </r>
  <r>
    <x v="748"/>
    <x v="5"/>
    <n v="44"/>
    <x v="3"/>
    <x v="6"/>
  </r>
  <r>
    <x v="748"/>
    <x v="5"/>
    <n v="44"/>
    <x v="4"/>
    <x v="1318"/>
  </r>
  <r>
    <x v="748"/>
    <x v="5"/>
    <n v="44"/>
    <x v="7"/>
    <x v="69"/>
  </r>
  <r>
    <x v="748"/>
    <x v="5"/>
    <n v="44"/>
    <x v="8"/>
    <x v="37"/>
  </r>
  <r>
    <x v="748"/>
    <x v="5"/>
    <n v="44"/>
    <x v="5"/>
    <x v="4"/>
  </r>
  <r>
    <x v="748"/>
    <x v="5"/>
    <n v="44"/>
    <x v="9"/>
    <x v="6"/>
  </r>
  <r>
    <x v="748"/>
    <x v="5"/>
    <n v="44"/>
    <x v="10"/>
    <x v="6"/>
  </r>
  <r>
    <x v="749"/>
    <x v="42"/>
    <n v="27"/>
    <x v="2"/>
    <x v="1880"/>
  </r>
  <r>
    <x v="749"/>
    <x v="42"/>
    <n v="27"/>
    <x v="4"/>
    <x v="1881"/>
  </r>
  <r>
    <x v="749"/>
    <x v="42"/>
    <n v="27"/>
    <x v="5"/>
    <x v="4"/>
  </r>
  <r>
    <x v="749"/>
    <x v="42"/>
    <n v="27"/>
    <x v="6"/>
    <x v="5"/>
  </r>
  <r>
    <x v="750"/>
    <x v="4"/>
    <n v="52"/>
    <x v="0"/>
    <x v="1882"/>
  </r>
  <r>
    <x v="750"/>
    <x v="4"/>
    <n v="52"/>
    <x v="1"/>
    <x v="1883"/>
  </r>
  <r>
    <x v="750"/>
    <x v="4"/>
    <n v="52"/>
    <x v="2"/>
    <x v="79"/>
  </r>
  <r>
    <x v="750"/>
    <x v="4"/>
    <n v="52"/>
    <x v="3"/>
    <x v="86"/>
  </r>
  <r>
    <x v="750"/>
    <x v="4"/>
    <n v="52"/>
    <x v="4"/>
    <x v="1884"/>
  </r>
  <r>
    <x v="750"/>
    <x v="4"/>
    <n v="52"/>
    <x v="5"/>
    <x v="4"/>
  </r>
  <r>
    <x v="750"/>
    <x v="4"/>
    <n v="52"/>
    <x v="6"/>
    <x v="5"/>
  </r>
  <r>
    <x v="751"/>
    <x v="22"/>
    <n v="71"/>
    <x v="0"/>
    <x v="1885"/>
  </r>
  <r>
    <x v="751"/>
    <x v="22"/>
    <n v="71"/>
    <x v="1"/>
    <x v="1886"/>
  </r>
  <r>
    <x v="751"/>
    <x v="22"/>
    <n v="71"/>
    <x v="2"/>
    <x v="205"/>
  </r>
  <r>
    <x v="751"/>
    <x v="22"/>
    <n v="71"/>
    <x v="3"/>
    <x v="88"/>
  </r>
  <r>
    <x v="751"/>
    <x v="22"/>
    <n v="71"/>
    <x v="4"/>
    <x v="1887"/>
  </r>
  <r>
    <x v="751"/>
    <x v="22"/>
    <n v="71"/>
    <x v="7"/>
    <x v="6"/>
  </r>
  <r>
    <x v="751"/>
    <x v="22"/>
    <n v="71"/>
    <x v="8"/>
    <x v="176"/>
  </r>
  <r>
    <x v="751"/>
    <x v="22"/>
    <n v="71"/>
    <x v="5"/>
    <x v="4"/>
  </r>
  <r>
    <x v="751"/>
    <x v="22"/>
    <n v="71"/>
    <x v="6"/>
    <x v="1093"/>
  </r>
  <r>
    <x v="751"/>
    <x v="22"/>
    <n v="71"/>
    <x v="9"/>
    <x v="1112"/>
  </r>
  <r>
    <x v="751"/>
    <x v="22"/>
    <n v="71"/>
    <x v="10"/>
    <x v="172"/>
  </r>
  <r>
    <x v="752"/>
    <x v="5"/>
    <n v="44"/>
    <x v="0"/>
    <x v="1888"/>
  </r>
  <r>
    <x v="752"/>
    <x v="5"/>
    <n v="44"/>
    <x v="1"/>
    <x v="1889"/>
  </r>
  <r>
    <x v="752"/>
    <x v="5"/>
    <n v="44"/>
    <x v="2"/>
    <x v="6"/>
  </r>
  <r>
    <x v="752"/>
    <x v="5"/>
    <n v="44"/>
    <x v="3"/>
    <x v="6"/>
  </r>
  <r>
    <x v="752"/>
    <x v="5"/>
    <n v="44"/>
    <x v="4"/>
    <x v="721"/>
  </r>
  <r>
    <x v="752"/>
    <x v="5"/>
    <n v="44"/>
    <x v="7"/>
    <x v="387"/>
  </r>
  <r>
    <x v="752"/>
    <x v="5"/>
    <n v="44"/>
    <x v="8"/>
    <x v="37"/>
  </r>
  <r>
    <x v="752"/>
    <x v="5"/>
    <n v="44"/>
    <x v="5"/>
    <x v="4"/>
  </r>
  <r>
    <x v="752"/>
    <x v="5"/>
    <n v="44"/>
    <x v="6"/>
    <x v="5"/>
  </r>
  <r>
    <x v="752"/>
    <x v="5"/>
    <n v="44"/>
    <x v="9"/>
    <x v="6"/>
  </r>
  <r>
    <x v="752"/>
    <x v="5"/>
    <n v="44"/>
    <x v="10"/>
    <x v="6"/>
  </r>
  <r>
    <x v="753"/>
    <x v="4"/>
    <n v="52"/>
    <x v="0"/>
    <x v="6"/>
  </r>
  <r>
    <x v="753"/>
    <x v="4"/>
    <n v="52"/>
    <x v="1"/>
    <x v="1890"/>
  </r>
  <r>
    <x v="753"/>
    <x v="4"/>
    <n v="52"/>
    <x v="2"/>
    <x v="1242"/>
  </r>
  <r>
    <x v="753"/>
    <x v="4"/>
    <n v="52"/>
    <x v="3"/>
    <x v="1891"/>
  </r>
  <r>
    <x v="753"/>
    <x v="4"/>
    <n v="52"/>
    <x v="4"/>
    <x v="1892"/>
  </r>
  <r>
    <x v="753"/>
    <x v="4"/>
    <n v="52"/>
    <x v="7"/>
    <x v="192"/>
  </r>
  <r>
    <x v="753"/>
    <x v="4"/>
    <n v="52"/>
    <x v="8"/>
    <x v="41"/>
  </r>
  <r>
    <x v="753"/>
    <x v="4"/>
    <n v="52"/>
    <x v="5"/>
    <x v="12"/>
  </r>
  <r>
    <x v="753"/>
    <x v="4"/>
    <n v="52"/>
    <x v="9"/>
    <x v="906"/>
  </r>
  <r>
    <x v="753"/>
    <x v="4"/>
    <n v="52"/>
    <x v="10"/>
    <x v="907"/>
  </r>
  <r>
    <x v="754"/>
    <x v="77"/>
    <m/>
    <x v="11"/>
    <x v="18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8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fieldListSortAscending="1">
  <location ref="A3:D10933" firstHeaderRow="0" firstDataRow="1" firstDataCol="1"/>
  <pivotFields count="5">
    <pivotField axis="axisRow" dataField="1" showAll="0" includeNewItemsInFilter="1">
      <items count="756">
        <item x="0"/>
        <item x="1"/>
        <item x="2"/>
        <item x="3"/>
        <item x="4"/>
        <item x="5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8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9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t="default"/>
      </items>
    </pivotField>
    <pivotField showAll="0">
      <items count="79">
        <item x="76"/>
        <item x="46"/>
        <item x="3"/>
        <item x="40"/>
        <item x="36"/>
        <item x="16"/>
        <item x="23"/>
        <item x="15"/>
        <item x="37"/>
        <item x="72"/>
        <item x="43"/>
        <item x="35"/>
        <item x="39"/>
        <item x="10"/>
        <item x="30"/>
        <item x="45"/>
        <item x="34"/>
        <item x="29"/>
        <item x="41"/>
        <item x="51"/>
        <item x="7"/>
        <item x="67"/>
        <item x="19"/>
        <item x="66"/>
        <item x="65"/>
        <item x="2"/>
        <item x="9"/>
        <item x="42"/>
        <item x="74"/>
        <item x="62"/>
        <item x="52"/>
        <item x="38"/>
        <item x="31"/>
        <item x="28"/>
        <item x="69"/>
        <item x="12"/>
        <item x="61"/>
        <item x="59"/>
        <item x="50"/>
        <item x="14"/>
        <item x="13"/>
        <item x="53"/>
        <item x="18"/>
        <item x="5"/>
        <item x="0"/>
        <item x="26"/>
        <item x="11"/>
        <item x="21"/>
        <item x="20"/>
        <item x="63"/>
        <item x="47"/>
        <item x="4"/>
        <item x="49"/>
        <item x="27"/>
        <item x="17"/>
        <item x="58"/>
        <item x="48"/>
        <item x="32"/>
        <item x="57"/>
        <item x="6"/>
        <item x="71"/>
        <item x="56"/>
        <item x="1"/>
        <item x="8"/>
        <item x="70"/>
        <item x="64"/>
        <item x="44"/>
        <item x="75"/>
        <item x="68"/>
        <item x="24"/>
        <item x="22"/>
        <item x="33"/>
        <item x="54"/>
        <item x="55"/>
        <item x="25"/>
        <item x="60"/>
        <item x="73"/>
        <item x="77"/>
        <item t="default"/>
      </items>
    </pivotField>
    <pivotField showAll="0"/>
    <pivotField axis="axisRow" showAll="0">
      <items count="13">
        <item sd="0" x="4"/>
        <item sd="0" x="3"/>
        <item x="2"/>
        <item x="5"/>
        <item x="8"/>
        <item x="0"/>
        <item x="1"/>
        <item x="7"/>
        <item x="6"/>
        <item x="9"/>
        <item x="10"/>
        <item x="11"/>
        <item t="default"/>
      </items>
    </pivotField>
    <pivotField axis="axisRow" dataField="1" showAll="0">
      <items count="1895">
        <item x="45"/>
        <item x="88"/>
        <item x="249"/>
        <item x="515"/>
        <item x="778"/>
        <item x="639"/>
        <item x="837"/>
        <item x="67"/>
        <item x="1114"/>
        <item x="1305"/>
        <item x="1440"/>
        <item x="49"/>
        <item x="1196"/>
        <item x="705"/>
        <item x="1584"/>
        <item x="1820"/>
        <item x="1272"/>
        <item x="1024"/>
        <item x="1433"/>
        <item x="863"/>
        <item x="667"/>
        <item x="1497"/>
        <item x="878"/>
        <item x="1377"/>
        <item x="307"/>
        <item x="635"/>
        <item x="1079"/>
        <item x="288"/>
        <item x="661"/>
        <item x="1182"/>
        <item x="96"/>
        <item x="187"/>
        <item x="123"/>
        <item x="582"/>
        <item x="134"/>
        <item x="112"/>
        <item x="259"/>
        <item x="619"/>
        <item x="653"/>
        <item x="80"/>
        <item x="86"/>
        <item x="373"/>
        <item x="255"/>
        <item x="347"/>
        <item x="313"/>
        <item x="368"/>
        <item x="277"/>
        <item x="326"/>
        <item x="2"/>
        <item x="220"/>
        <item x="137"/>
        <item x="602"/>
        <item x="17"/>
        <item x="1807"/>
        <item x="1803"/>
        <item x="1792"/>
        <item x="1012"/>
        <item x="1548"/>
        <item x="1319"/>
        <item x="1029"/>
        <item x="1655"/>
        <item x="1203"/>
        <item x="1128"/>
        <item x="856"/>
        <item x="1862"/>
        <item x="539"/>
        <item x="1230"/>
        <item x="826"/>
        <item x="1086"/>
        <item x="976"/>
        <item x="611"/>
        <item x="860"/>
        <item x="1585"/>
        <item x="849"/>
        <item x="574"/>
        <item x="1107"/>
        <item x="572"/>
        <item x="1619"/>
        <item x="1757"/>
        <item x="1266"/>
        <item x="1236"/>
        <item x="1623"/>
        <item x="30"/>
        <item x="478"/>
        <item x="1163"/>
        <item x="1083"/>
        <item x="1197"/>
        <item x="570"/>
        <item x="594"/>
        <item x="1650"/>
        <item x="938"/>
        <item x="681"/>
        <item x="1369"/>
        <item x="1244"/>
        <item x="1631"/>
        <item x="38"/>
        <item x="793"/>
        <item x="1043"/>
        <item x="1625"/>
        <item x="1743"/>
        <item x="1888"/>
        <item x="1557"/>
        <item x="266"/>
        <item x="1080"/>
        <item x="583"/>
        <item x="586"/>
        <item x="1307"/>
        <item x="306"/>
        <item x="1428"/>
        <item x="1615"/>
        <item x="944"/>
        <item x="1475"/>
        <item x="841"/>
        <item x="741"/>
        <item x="238"/>
        <item x="544"/>
        <item x="865"/>
        <item x="1287"/>
        <item x="942"/>
        <item x="223"/>
        <item x="940"/>
        <item x="1344"/>
        <item x="685"/>
        <item x="683"/>
        <item x="499"/>
        <item x="707"/>
        <item x="1810"/>
        <item x="1705"/>
        <item x="1108"/>
        <item x="1262"/>
        <item x="310"/>
        <item x="428"/>
        <item x="918"/>
        <item x="963"/>
        <item x="93"/>
        <item x="1565"/>
        <item x="114"/>
        <item x="733"/>
        <item x="1398"/>
        <item x="1829"/>
        <item x="286"/>
        <item x="1293"/>
        <item x="728"/>
        <item x="1572"/>
        <item x="1382"/>
        <item x="528"/>
        <item x="109"/>
        <item x="901"/>
        <item x="898"/>
        <item x="1653"/>
        <item x="883"/>
        <item x="46"/>
        <item x="664"/>
        <item x="1002"/>
        <item x="496"/>
        <item x="1708"/>
        <item x="1270"/>
        <item x="1873"/>
        <item x="1835"/>
        <item x="983"/>
        <item x="1613"/>
        <item x="1051"/>
        <item x="1491"/>
        <item x="981"/>
        <item x="1069"/>
        <item x="984"/>
        <item x="1600"/>
        <item x="1126"/>
        <item x="1642"/>
        <item x="912"/>
        <item x="609"/>
        <item x="1281"/>
        <item x="1235"/>
        <item x="845"/>
        <item x="1240"/>
        <item x="1469"/>
        <item x="1465"/>
        <item x="1336"/>
        <item x="480"/>
        <item x="471"/>
        <item x="995"/>
        <item x="518"/>
        <item x="377"/>
        <item x="888"/>
        <item x="1174"/>
        <item x="1716"/>
        <item x="1689"/>
        <item x="621"/>
        <item x="1277"/>
        <item x="1424"/>
        <item x="1056"/>
        <item x="1766"/>
        <item x="1017"/>
        <item x="1021"/>
        <item x="1295"/>
        <item x="20"/>
        <item x="1406"/>
        <item x="914"/>
        <item x="1759"/>
        <item x="902"/>
        <item x="1732"/>
        <item x="1555"/>
        <item x="1567"/>
        <item x="1511"/>
        <item x="1238"/>
        <item x="1853"/>
        <item x="1515"/>
        <item x="1310"/>
        <item x="1191"/>
        <item x="502"/>
        <item x="506"/>
        <item x="1537"/>
        <item x="1104"/>
        <item x="626"/>
        <item x="1660"/>
        <item x="1118"/>
        <item x="1724"/>
        <item x="1100"/>
        <item x="233"/>
        <item x="852"/>
        <item x="953"/>
        <item x="1588"/>
        <item x="1258"/>
        <item x="1365"/>
        <item x="670"/>
        <item x="1184"/>
        <item x="1188"/>
        <item x="1354"/>
        <item x="1644"/>
        <item x="1064"/>
        <item x="120"/>
        <item x="400"/>
        <item x="371"/>
        <item x="580"/>
        <item x="290"/>
        <item x="1586"/>
        <item x="1840"/>
        <item x="1672"/>
        <item x="659"/>
        <item x="209"/>
        <item x="772"/>
        <item x="1815"/>
        <item x="1350"/>
        <item x="485"/>
        <item x="674"/>
        <item x="567"/>
        <item x="725"/>
        <item x="839"/>
        <item x="1048"/>
        <item x="536"/>
        <item x="1340"/>
        <item x="560"/>
        <item x="932"/>
        <item x="762"/>
        <item x="691"/>
        <item x="1135"/>
        <item x="257"/>
        <item x="336"/>
        <item x="1077"/>
        <item x="523"/>
        <item x="688"/>
        <item x="1699"/>
        <item x="617"/>
        <item x="1676"/>
        <item x="198"/>
        <item x="869"/>
        <item x="173"/>
        <item x="730"/>
        <item x="1046"/>
        <item x="1747"/>
        <item x="522"/>
        <item x="1534"/>
        <item x="1256"/>
        <item x="1525"/>
        <item x="872"/>
        <item x="1380"/>
        <item x="1719"/>
        <item x="1261"/>
        <item x="1381"/>
        <item x="357"/>
        <item x="1817"/>
        <item x="107"/>
        <item x="1750"/>
        <item x="1845"/>
        <item x="576"/>
        <item x="226"/>
        <item x="278"/>
        <item x="744"/>
        <item x="1646"/>
        <item x="1739"/>
        <item x="1499"/>
        <item x="475"/>
        <item x="465"/>
        <item x="445"/>
        <item x="1218"/>
        <item x="414"/>
        <item x="886"/>
        <item x="1736"/>
        <item x="1493"/>
        <item x="1253"/>
        <item x="524"/>
        <item x="550"/>
        <item x="1871"/>
        <item x="1481"/>
        <item x="1580"/>
        <item x="1172"/>
        <item x="1346"/>
        <item x="1825"/>
        <item x="1089"/>
        <item x="822"/>
        <item x="1784"/>
        <item x="147"/>
        <item x="84"/>
        <item x="1033"/>
        <item x="647"/>
        <item x="657"/>
        <item x="1730"/>
        <item x="1635"/>
        <item x="787"/>
        <item x="1822"/>
        <item x="1882"/>
        <item x="188"/>
        <item x="402"/>
        <item x="1734"/>
        <item x="1456"/>
        <item x="426"/>
        <item x="423"/>
        <item x="293"/>
        <item x="97"/>
        <item x="710"/>
        <item x="432"/>
        <item x="1796"/>
        <item x="77"/>
        <item x="1302"/>
        <item x="1607"/>
        <item x="460"/>
        <item x="184"/>
        <item x="181"/>
        <item x="956"/>
        <item x="736"/>
        <item x="990"/>
        <item x="1756"/>
        <item x="1764"/>
        <item x="1545"/>
        <item x="1531"/>
        <item x="1865"/>
        <item x="345"/>
        <item x="1528"/>
        <item x="1131"/>
        <item x="1594"/>
        <item x="247"/>
        <item x="554"/>
        <item x="1664"/>
        <item x="1371"/>
        <item x="1569"/>
        <item x="1696"/>
        <item x="1885"/>
        <item x="14"/>
        <item x="1140"/>
        <item x="1868"/>
        <item x="1026"/>
        <item x="193"/>
        <item x="1787"/>
        <item x="395"/>
        <item x="350"/>
        <item x="1094"/>
        <item x="1535"/>
        <item x="877"/>
        <item x="1157"/>
        <item x="340"/>
        <item x="751"/>
        <item x="715"/>
        <item x="632"/>
        <item x="1781"/>
        <item x="1237"/>
        <item x="1010"/>
        <item x="438"/>
        <item x="1314"/>
        <item x="270"/>
        <item x="1702"/>
        <item x="392"/>
        <item x="614"/>
        <item x="1144"/>
        <item x="1462"/>
        <item x="1680"/>
        <item x="810"/>
        <item x="1560"/>
        <item x="417"/>
        <item x="893"/>
        <item x="1050"/>
        <item x="805"/>
        <item x="1247"/>
        <item x="1478"/>
        <item x="748"/>
        <item x="302"/>
        <item x="1812"/>
        <item x="404"/>
        <item x="816"/>
        <item x="1596"/>
        <item x="557"/>
        <item x="1832"/>
        <item x="1211"/>
        <item x="1098"/>
        <item x="42"/>
        <item x="1325"/>
        <item x="1150"/>
        <item x="141"/>
        <item x="1331"/>
        <item x="650"/>
        <item x="1214"/>
        <item x="365"/>
        <item x="1577"/>
        <item x="1519"/>
        <item x="342"/>
        <item x="1858"/>
        <item x="1388"/>
        <item x="1485"/>
        <item x="797"/>
        <item x="323"/>
        <item x="1877"/>
        <item x="489"/>
        <item x="1328"/>
        <item x="880"/>
        <item x="1159"/>
        <item x="60"/>
        <item x="1384"/>
        <item x="409"/>
        <item x="1488"/>
        <item x="1154"/>
        <item x="1448"/>
        <item x="200"/>
        <item x="931"/>
        <item x="1268"/>
        <item x="1798"/>
        <item x="1667"/>
        <item x="1053"/>
        <item x="328"/>
        <item x="754"/>
        <item x="1061"/>
        <item x="362"/>
        <item x="548"/>
        <item x="513"/>
        <item x="1628"/>
        <item x="65"/>
        <item x="960"/>
        <item x="380"/>
        <item x="264"/>
        <item x="261"/>
        <item x="1401"/>
        <item x="966"/>
        <item x="1610"/>
        <item x="1067"/>
        <item x="158"/>
        <item x="1685"/>
        <item x="162"/>
        <item x="970"/>
        <item x="1517"/>
        <item x="637"/>
        <item x="997"/>
        <item x="1682"/>
        <item x="1687"/>
        <item x="1274"/>
        <item x="1359"/>
        <item x="165"/>
        <item x="1421"/>
        <item x="767"/>
        <item x="1453"/>
        <item x="792"/>
        <item x="533"/>
        <item x="1205"/>
        <item x="1813"/>
        <item x="911"/>
        <item x="74"/>
        <item x="1808"/>
        <item x="1804"/>
        <item x="1793"/>
        <item x="244"/>
        <item x="1789"/>
        <item x="1549"/>
        <item x="299"/>
        <item x="1656"/>
        <item x="1204"/>
        <item x="1129"/>
        <item x="857"/>
        <item x="1442"/>
        <item x="1863"/>
        <item x="830"/>
        <item x="1507"/>
        <item x="540"/>
        <item x="1231"/>
        <item x="827"/>
        <item x="1640"/>
        <item x="1087"/>
        <item x="977"/>
        <item x="861"/>
        <item x="794"/>
        <item x="1044"/>
        <item x="720"/>
        <item x="1523"/>
        <item x="1626"/>
        <item x="510"/>
        <item x="1744"/>
        <item x="1889"/>
        <item x="1558"/>
        <item x="267"/>
        <item x="1389"/>
        <item x="1081"/>
        <item x="587"/>
        <item x="1308"/>
        <item x="986"/>
        <item x="1429"/>
        <item x="945"/>
        <item x="1476"/>
        <item x="1828"/>
        <item x="842"/>
        <item x="742"/>
        <item x="866"/>
        <item x="739"/>
        <item x="1288"/>
        <item x="1437"/>
        <item x="896"/>
        <item x="1254"/>
        <item x="1303"/>
        <item x="500"/>
        <item x="1706"/>
        <item x="1109"/>
        <item x="703"/>
        <item x="1263"/>
        <item x="311"/>
        <item x="919"/>
        <item x="94"/>
        <item x="734"/>
        <item x="115"/>
        <item x="1632"/>
        <item x="410"/>
        <item x="1648"/>
        <item x="1399"/>
        <item x="1830"/>
        <item x="287"/>
        <item x="1294"/>
        <item x="729"/>
        <item x="1573"/>
        <item x="1383"/>
        <item x="529"/>
        <item x="110"/>
        <item x="1654"/>
        <item x="884"/>
        <item x="47"/>
        <item x="665"/>
        <item x="1003"/>
        <item x="1709"/>
        <item x="1271"/>
        <item x="1874"/>
        <item x="1836"/>
        <item x="1601"/>
        <item x="913"/>
        <item x="1282"/>
        <item x="1241"/>
        <item x="1470"/>
        <item x="1466"/>
        <item x="1512"/>
        <item x="1878"/>
        <item x="678"/>
        <item x="481"/>
        <item x="1727"/>
        <item x="1431"/>
        <item x="974"/>
        <item x="378"/>
        <item x="889"/>
        <item x="1175"/>
        <item x="1375"/>
        <item x="1503"/>
        <item x="1717"/>
        <item x="622"/>
        <item x="1278"/>
        <item x="699"/>
        <item x="1057"/>
        <item x="783"/>
        <item x="1165"/>
        <item x="1018"/>
        <item x="1296"/>
        <item x="21"/>
        <item x="1407"/>
        <item x="915"/>
        <item x="1496"/>
        <item x="1404"/>
        <item x="1854"/>
        <item x="1311"/>
        <item x="1192"/>
        <item x="253"/>
        <item x="503"/>
        <item x="507"/>
        <item x="1538"/>
        <item x="627"/>
        <item x="1661"/>
        <item x="1119"/>
        <item x="1725"/>
        <item x="1101"/>
        <item x="234"/>
        <item x="853"/>
        <item x="1776"/>
        <item x="954"/>
        <item x="1589"/>
        <item x="1259"/>
        <item x="1366"/>
        <item x="671"/>
        <item x="1185"/>
        <item x="1189"/>
        <item x="645"/>
        <item x="1355"/>
        <item x="351"/>
        <item x="1065"/>
        <item x="121"/>
        <item x="401"/>
        <item x="133"/>
        <item x="372"/>
        <item x="581"/>
        <item x="291"/>
        <item x="935"/>
        <item x="1841"/>
        <item x="1673"/>
        <item x="660"/>
        <item x="1816"/>
        <item x="279"/>
        <item x="486"/>
        <item x="675"/>
        <item x="568"/>
        <item x="726"/>
        <item x="840"/>
        <item x="1049"/>
        <item x="1341"/>
        <item x="561"/>
        <item x="1839"/>
        <item x="933"/>
        <item x="759"/>
        <item x="763"/>
        <item x="1136"/>
        <item x="258"/>
        <item x="337"/>
        <item x="1078"/>
        <item x="415"/>
        <item x="689"/>
        <item x="957"/>
        <item x="618"/>
        <item x="774"/>
        <item x="405"/>
        <item x="199"/>
        <item x="870"/>
        <item x="174"/>
        <item x="731"/>
        <item x="452"/>
        <item x="1748"/>
        <item x="1452"/>
        <item x="1526"/>
        <item x="1818"/>
        <item x="104"/>
        <item x="108"/>
        <item x="449"/>
        <item x="1055"/>
        <item x="1715"/>
        <item x="1751"/>
        <item x="7"/>
        <item x="98"/>
        <item x="745"/>
        <item x="1647"/>
        <item x="1740"/>
        <item x="1208"/>
        <item x="446"/>
        <item x="1219"/>
        <item x="1677"/>
        <item x="1712"/>
        <item x="993"/>
        <item x="1621"/>
        <item x="1737"/>
        <item x="1494"/>
        <item x="1703"/>
        <item x="551"/>
        <item x="1872"/>
        <item x="1482"/>
        <item x="952"/>
        <item x="1124"/>
        <item x="1300"/>
        <item x="1351"/>
        <item x="1090"/>
        <item x="823"/>
        <item x="1785"/>
        <item x="148"/>
        <item x="803"/>
        <item x="85"/>
        <item x="1034"/>
        <item x="648"/>
        <item x="1636"/>
        <item x="788"/>
        <item x="1823"/>
        <item x="1883"/>
        <item x="189"/>
        <item x="403"/>
        <item x="1735"/>
        <item x="1457"/>
        <item x="427"/>
        <item x="424"/>
        <item x="294"/>
        <item x="1581"/>
        <item x="711"/>
        <item x="433"/>
        <item x="1415"/>
        <item x="78"/>
        <item x="819"/>
        <item x="219"/>
        <item x="185"/>
        <item x="324"/>
        <item x="1605"/>
        <item x="737"/>
        <item x="991"/>
        <item x="1765"/>
        <item x="584"/>
        <item x="1532"/>
        <item x="1866"/>
        <item x="346"/>
        <item x="1529"/>
        <item x="136"/>
        <item x="1439"/>
        <item x="1132"/>
        <item x="1595"/>
        <item x="1670"/>
        <item x="385"/>
        <item x="1435"/>
        <item x="696"/>
        <item x="248"/>
        <item x="555"/>
        <item x="1665"/>
        <item x="1372"/>
        <item x="1570"/>
        <item x="1697"/>
        <item x="1148"/>
        <item x="1886"/>
        <item x="1091"/>
        <item x="15"/>
        <item x="1141"/>
        <item x="1869"/>
        <item x="125"/>
        <item x="1027"/>
        <item x="332"/>
        <item x="908"/>
        <item x="321"/>
        <item x="668"/>
        <item x="1540"/>
        <item x="194"/>
        <item x="1788"/>
        <item x="600"/>
        <item x="0"/>
        <item x="396"/>
        <item x="1095"/>
        <item x="1536"/>
        <item x="1561"/>
        <item x="1158"/>
        <item x="341"/>
        <item x="752"/>
        <item x="718"/>
        <item x="633"/>
        <item x="724"/>
        <item x="1782"/>
        <item x="1011"/>
        <item x="271"/>
        <item x="142"/>
        <item x="1226"/>
        <item x="615"/>
        <item x="1463"/>
        <item x="811"/>
        <item x="1216"/>
        <item x="418"/>
        <item x="1248"/>
        <item x="1480"/>
        <item x="749"/>
        <item x="303"/>
        <item x="525"/>
        <item x="817"/>
        <item x="1521"/>
        <item x="1357"/>
        <item x="1597"/>
        <item x="1578"/>
        <item x="1846"/>
        <item x="1554"/>
        <item x="558"/>
        <item x="1833"/>
        <item x="1212"/>
        <item x="1850"/>
        <item x="27"/>
        <item x="1099"/>
        <item x="43"/>
        <item x="1326"/>
        <item x="1541"/>
        <item x="1347"/>
        <item x="1332"/>
        <item x="1215"/>
        <item x="366"/>
        <item x="343"/>
        <item x="1859"/>
        <item x="1385"/>
        <item x="1771"/>
        <item x="1693"/>
        <item x="276"/>
        <item x="798"/>
        <item x="1038"/>
        <item x="1337"/>
        <item x="1700"/>
        <item x="490"/>
        <item x="1329"/>
        <item x="881"/>
        <item x="1160"/>
        <item x="591"/>
        <item x="322"/>
        <item x="61"/>
        <item x="596"/>
        <item x="1797"/>
        <item x="1155"/>
        <item x="1449"/>
        <item x="201"/>
        <item x="1799"/>
        <item x="834"/>
        <item x="1668"/>
        <item x="1054"/>
        <item x="329"/>
        <item x="755"/>
        <item x="927"/>
        <item x="998"/>
        <item x="1275"/>
        <item x="1360"/>
        <item x="458"/>
        <item x="1422"/>
        <item x="1779"/>
        <item x="768"/>
        <item x="1454"/>
        <item x="1500"/>
        <item x="1145"/>
        <item x="155"/>
        <item x="1574"/>
        <item x="1391"/>
        <item x="812"/>
        <item x="1891"/>
        <item x="434"/>
        <item x="1575"/>
        <item x="63"/>
        <item x="13"/>
        <item x="1093"/>
        <item x="212"/>
        <item x="1016"/>
        <item x="1711"/>
        <item x="170"/>
        <item x="251"/>
        <item x="128"/>
        <item x="641"/>
        <item x="464"/>
        <item x="848"/>
        <item x="1315"/>
        <item x="1487"/>
        <item x="354"/>
        <item x="776"/>
        <item x="5"/>
        <item x="70"/>
        <item x="164"/>
        <item x="807"/>
        <item x="389"/>
        <item x="370"/>
        <item x="577"/>
        <item x="971"/>
        <item x="1413"/>
        <item x="1691"/>
        <item x="531"/>
        <item x="1450"/>
        <item x="338"/>
        <item x="398"/>
        <item x="808"/>
        <item x="149"/>
        <item x="843"/>
        <item x="190"/>
        <item x="1348"/>
        <item x="1674"/>
        <item x="23"/>
        <item x="1745"/>
        <item x="1411"/>
        <item x="1233"/>
        <item x="1004"/>
        <item x="924"/>
        <item x="1849"/>
        <item x="168"/>
        <item x="961"/>
        <item x="1856"/>
        <item x="1769"/>
        <item x="828"/>
        <item x="467"/>
        <item x="969"/>
        <item x="967"/>
        <item x="265"/>
        <item x="262"/>
        <item x="1441"/>
        <item x="950"/>
        <item x="1639"/>
        <item x="55"/>
        <item x="719"/>
        <item x="1522"/>
        <item x="509"/>
        <item x="677"/>
        <item x="985"/>
        <item x="1827"/>
        <item x="702"/>
        <item x="1199"/>
        <item x="655"/>
        <item x="71"/>
        <item x="152"/>
        <item x="1430"/>
        <item x="1180"/>
        <item x="973"/>
        <item x="1374"/>
        <item x="1502"/>
        <item x="698"/>
        <item x="391"/>
        <item x="1403"/>
        <item x="644"/>
        <item x="132"/>
        <item x="1417"/>
        <item x="1838"/>
        <item x="758"/>
        <item x="1414"/>
        <item x="451"/>
        <item x="103"/>
        <item x="1207"/>
        <item x="1123"/>
        <item x="218"/>
        <item x="1604"/>
        <item x="722"/>
        <item x="1225"/>
        <item x="520"/>
        <item x="275"/>
        <item x="833"/>
        <item x="926"/>
        <item x="968"/>
        <item x="1013"/>
        <item x="239"/>
        <item x="836"/>
        <item x="846"/>
        <item x="1890"/>
        <item x="1729"/>
        <item x="204"/>
        <item x="1760"/>
        <item x="903"/>
        <item x="1113"/>
        <item x="1768"/>
        <item x="545"/>
        <item x="1419"/>
        <item x="1006"/>
        <item x="651"/>
        <item x="334"/>
        <item x="1394"/>
        <item x="1170"/>
        <item x="166"/>
        <item x="1778"/>
        <item x="1473"/>
        <item x="361"/>
        <item x="565"/>
        <item x="982"/>
        <item x="597"/>
        <item x="11"/>
        <item x="363"/>
        <item x="1039"/>
        <item x="1284"/>
        <item x="700"/>
        <item x="28"/>
        <item x="1579"/>
        <item x="487"/>
        <item x="1504"/>
        <item x="851"/>
        <item x="1663"/>
        <item x="795"/>
        <item x="1195"/>
        <item x="1843"/>
        <item x="1692"/>
        <item x="875"/>
        <item x="422"/>
        <item x="309"/>
        <item x="1112"/>
        <item x="419"/>
        <item x="789"/>
        <item x="44"/>
        <item x="143"/>
        <item x="1611"/>
        <item x="364"/>
        <item x="1316"/>
        <item x="738"/>
        <item x="64"/>
        <item x="240"/>
        <item x="694"/>
        <item x="1543"/>
        <item x="1045"/>
        <item x="1047"/>
        <item x="892"/>
        <item x="535"/>
        <item x="301"/>
        <item x="1209"/>
        <item x="800"/>
        <item x="934"/>
        <item x="56"/>
        <item x="916"/>
        <item x="646"/>
        <item x="87"/>
        <item x="1701"/>
        <item x="906"/>
        <item x="1826"/>
        <item x="221"/>
        <item x="470"/>
        <item x="813"/>
        <item x="1227"/>
        <item x="1553"/>
        <item x="631"/>
        <item x="379"/>
        <item x="905"/>
        <item x="441"/>
        <item x="1455"/>
        <item x="887"/>
        <item x="616"/>
        <item x="34"/>
        <item x="48"/>
        <item x="996"/>
        <item x="1339"/>
        <item x="1539"/>
        <item x="643"/>
        <item x="791"/>
        <item x="217"/>
        <item x="1434"/>
        <item x="269"/>
        <item x="1177"/>
        <item x="169"/>
        <item x="761"/>
        <item x="512"/>
        <item x="1624"/>
        <item x="900"/>
        <item x="1752"/>
        <item x="1881"/>
        <item x="1790"/>
        <item x="175"/>
        <item x="144"/>
        <item x="1221"/>
        <item x="124"/>
        <item x="1505"/>
        <item x="1506"/>
        <item x="1714"/>
        <item x="746"/>
        <item x="1592"/>
        <item x="1774"/>
        <item x="82"/>
        <item x="937"/>
        <item x="1602"/>
        <item x="250"/>
        <item x="1222"/>
        <item x="867"/>
        <item x="1312"/>
        <item x="1164"/>
        <item x="36"/>
        <item x="1551"/>
        <item x="1133"/>
        <item x="31"/>
        <item x="578"/>
        <item x="862"/>
        <item x="463"/>
        <item x="1009"/>
        <item x="1183"/>
        <item x="12"/>
        <item x="139"/>
        <item x="1467"/>
        <item x="549"/>
        <item x="941"/>
        <item x="92"/>
        <item x="802"/>
        <item x="1321"/>
        <item x="1106"/>
        <item x="801"/>
        <item x="383"/>
        <item x="1072"/>
        <item x="1353"/>
        <item x="1318"/>
        <item x="197"/>
        <item x="1037"/>
        <item x="1630"/>
        <item x="1483"/>
        <item x="1484"/>
        <item x="203"/>
        <item x="1508"/>
        <item x="824"/>
        <item x="83"/>
        <item x="1847"/>
        <item x="1412"/>
        <item x="1612"/>
        <item x="479"/>
        <item x="727"/>
        <item x="1000"/>
        <item x="411"/>
        <item x="89"/>
        <item x="207"/>
        <item x="760"/>
        <item x="1356"/>
        <item x="102"/>
        <item x="517"/>
        <item x="825"/>
        <item x="790"/>
        <item x="482"/>
        <item x="355"/>
        <item x="51"/>
        <item x="298"/>
        <item x="832"/>
        <item x="553"/>
        <item x="1542"/>
        <item x="285"/>
        <item x="979"/>
        <item x="1075"/>
        <item x="764"/>
        <item x="376"/>
        <item x="76"/>
        <item x="1"/>
        <item x="1461"/>
        <item x="447"/>
        <item x="228"/>
        <item x="871"/>
        <item x="1590"/>
        <item x="1864"/>
        <item x="246"/>
        <item x="1547"/>
        <item x="1151"/>
        <item x="850"/>
        <item x="421"/>
        <item x="413"/>
        <item x="431"/>
        <item x="573"/>
        <item x="1490"/>
        <item x="206"/>
        <item x="1187"/>
        <item x="654"/>
        <item x="1386"/>
        <item x="603"/>
        <item x="182"/>
        <item x="1167"/>
        <item x="1117"/>
        <item x="1115"/>
        <item x="620"/>
        <item x="1666"/>
        <item x="348"/>
        <item x="1063"/>
        <item x="1834"/>
        <item x="1679"/>
        <item x="138"/>
        <item x="1042"/>
        <item x="1217"/>
        <item x="1334"/>
        <item x="316"/>
        <item x="358"/>
        <item x="546"/>
        <item x="224"/>
        <item x="1770"/>
        <item x="1726"/>
        <item x="814"/>
        <item x="1643"/>
        <item x="606"/>
        <item x="1249"/>
        <item x="1097"/>
        <item x="1206"/>
        <item x="907"/>
        <item x="1409"/>
        <item x="1001"/>
        <item x="327"/>
        <item x="1772"/>
        <item x="68"/>
        <item x="1690"/>
        <item x="831"/>
        <item x="693"/>
        <item x="177"/>
        <item x="1071"/>
        <item x="1242"/>
        <item x="894"/>
        <item x="1722"/>
        <item x="1343"/>
        <item x="352"/>
        <item x="1264"/>
        <item x="179"/>
        <item x="623"/>
        <item x="1376"/>
        <item x="854"/>
        <item x="461"/>
        <item x="319"/>
        <item x="1228"/>
        <item x="1489"/>
        <item x="22"/>
        <item x="407"/>
        <item x="1120"/>
        <item x="757"/>
        <item x="111"/>
        <item x="874"/>
        <item x="216"/>
        <item x="497"/>
        <item x="442"/>
        <item x="202"/>
        <item x="8"/>
        <item x="514"/>
        <item x="704"/>
        <item x="1754"/>
        <item x="1509"/>
        <item x="1410"/>
        <item x="466"/>
        <item x="227"/>
        <item x="1671"/>
        <item x="1074"/>
        <item x="439"/>
        <item x="1633"/>
        <item x="658"/>
        <item x="756"/>
        <item x="1576"/>
        <item x="747"/>
        <item x="1059"/>
        <item x="75"/>
        <item x="1471"/>
        <item x="243"/>
        <item x="186"/>
        <item x="62"/>
        <item x="1662"/>
        <item x="1363"/>
        <item x="1152"/>
        <item x="652"/>
        <item x="1276"/>
        <item x="1710"/>
        <item x="676"/>
        <item x="494"/>
        <item x="1378"/>
        <item x="1556"/>
        <item x="425"/>
        <item x="282"/>
        <item x="450"/>
        <item x="959"/>
        <item x="1313"/>
        <item x="897"/>
        <item x="18"/>
        <item x="1202"/>
        <item x="314"/>
        <item x="779"/>
        <item x="54"/>
        <item x="180"/>
        <item x="135"/>
        <item x="876"/>
        <item x="1657"/>
        <item x="530"/>
        <item x="948"/>
        <item x="1427"/>
        <item x="10"/>
        <item x="214"/>
        <item x="1852"/>
        <item x="469"/>
        <item x="1824"/>
        <item x="40"/>
        <item x="775"/>
        <item x="773"/>
        <item x="1777"/>
        <item x="1358"/>
        <item x="868"/>
        <item x="501"/>
        <item x="1025"/>
        <item x="1451"/>
        <item x="26"/>
        <item x="1181"/>
        <item x="921"/>
        <item x="579"/>
        <item x="804"/>
        <item x="1571"/>
        <item x="1088"/>
        <item x="765"/>
        <item x="231"/>
        <item x="1082"/>
        <item x="885"/>
        <item x="495"/>
        <item x="1291"/>
        <item x="474"/>
        <item x="388"/>
        <item x="1396"/>
        <item x="780"/>
        <item x="448"/>
        <item x="958"/>
        <item x="360"/>
        <item x="1880"/>
        <item x="101"/>
        <item x="972"/>
        <item x="1036"/>
        <item x="1533"/>
        <item x="1342"/>
        <item x="820"/>
        <item x="1265"/>
        <item x="1298"/>
        <item x="829"/>
        <item x="589"/>
        <item x="1814"/>
        <item x="1364"/>
        <item x="416"/>
        <item x="796"/>
        <item x="317"/>
        <item x="1562"/>
        <item x="732"/>
        <item x="305"/>
        <item x="1875"/>
        <item x="1400"/>
        <item x="890"/>
        <item x="367"/>
        <item x="1032"/>
        <item x="3"/>
        <item x="992"/>
        <item x="1299"/>
        <item x="527"/>
        <item x="636"/>
        <item x="634"/>
        <item x="272"/>
        <item x="1122"/>
        <item x="191"/>
        <item x="462"/>
        <item x="9"/>
        <item x="891"/>
        <item x="130"/>
        <item x="1892"/>
        <item x="457"/>
        <item x="575"/>
        <item x="53"/>
        <item x="454"/>
        <item x="325"/>
        <item x="988"/>
        <item x="1338"/>
        <item x="858"/>
        <item x="105"/>
        <item x="999"/>
        <item x="1486"/>
        <item x="504"/>
        <item x="167"/>
        <item x="1513"/>
        <item x="331"/>
        <item x="1162"/>
        <item x="1564"/>
        <item x="864"/>
        <item x="237"/>
        <item x="1731"/>
        <item x="1229"/>
        <item x="1861"/>
        <item x="712"/>
        <item x="1721"/>
        <item x="1720"/>
        <item x="1068"/>
        <item x="408"/>
        <item x="1073"/>
        <item x="638"/>
        <item x="1110"/>
        <item x="129"/>
        <item x="196"/>
        <item x="493"/>
        <item x="295"/>
        <item x="435"/>
        <item x="1831"/>
        <item x="929"/>
        <item x="708"/>
        <item x="492"/>
        <item x="743"/>
        <item x="1617"/>
        <item x="1269"/>
        <item x="1130"/>
        <item x="680"/>
        <item x="947"/>
        <item x="117"/>
        <item x="1260"/>
        <item x="183"/>
        <item x="1387"/>
        <item x="987"/>
        <item x="113"/>
        <item x="799"/>
        <item x="1704"/>
        <item x="1292"/>
        <item x="476"/>
        <item x="412"/>
        <item x="229"/>
        <item x="195"/>
        <item x="1297"/>
        <item x="1738"/>
        <item x="1007"/>
        <item x="66"/>
        <item x="717"/>
        <item x="1638"/>
        <item x="1802"/>
        <item x="1546"/>
        <item x="978"/>
        <item x="459"/>
        <item x="1309"/>
        <item x="1753"/>
        <item x="1608"/>
        <item x="192"/>
        <item x="612"/>
        <item x="1678"/>
        <item x="1634"/>
        <item x="1020"/>
        <item x="695"/>
        <item x="1015"/>
        <item x="697"/>
        <item x="1527"/>
        <item x="339"/>
        <item x="1139"/>
        <item x="1842"/>
        <item x="1179"/>
        <item x="608"/>
        <item x="721"/>
        <item x="598"/>
        <item x="1773"/>
        <item x="150"/>
        <item x="1304"/>
        <item x="1544"/>
        <item x="1317"/>
        <item x="1076"/>
        <item x="225"/>
        <item x="1582"/>
        <item x="1658"/>
        <item x="1438"/>
        <item x="1324"/>
        <item x="585"/>
        <item x="672"/>
        <item x="1367"/>
        <item x="1684"/>
        <item x="1134"/>
        <item x="1362"/>
        <item x="1695"/>
        <item x="781"/>
        <item x="521"/>
        <item x="1806"/>
        <item x="1285"/>
        <item x="1622"/>
        <item x="1688"/>
        <item x="682"/>
        <item x="1267"/>
        <item x="1070"/>
        <item x="1022"/>
        <item x="1327"/>
        <item x="1884"/>
        <item x="256"/>
        <item x="1058"/>
        <item x="1444"/>
        <item x="1857"/>
        <item x="1306"/>
        <item x="353"/>
        <item x="1775"/>
        <item x="1418"/>
        <item x="564"/>
        <item x="538"/>
        <item x="1530"/>
        <item x="1742"/>
        <item x="1498"/>
        <item x="369"/>
        <item x="140"/>
        <item x="444"/>
        <item x="284"/>
        <item x="1190"/>
        <item x="895"/>
        <item x="477"/>
        <item x="1718"/>
        <item x="939"/>
        <item x="1333"/>
        <item x="1591"/>
        <item x="1510"/>
        <item x="1603"/>
        <item x="242"/>
        <item x="1458"/>
        <item x="782"/>
        <item x="917"/>
        <item x="1837"/>
        <item x="989"/>
        <item x="701"/>
        <item x="526"/>
        <item x="566"/>
        <item x="815"/>
        <item x="50"/>
        <item x="1436"/>
        <item x="785"/>
        <item x="1851"/>
        <item x="1250"/>
        <item x="1811"/>
        <item x="679"/>
        <item x="1445"/>
        <item x="547"/>
        <item x="1392"/>
        <item x="1524"/>
        <item x="1758"/>
        <item x="1618"/>
        <item x="1651"/>
        <item x="384"/>
        <item x="1641"/>
        <item x="406"/>
        <item x="211"/>
        <item x="222"/>
        <item x="33"/>
        <item x="100"/>
        <item x="1587"/>
        <item x="1137"/>
        <item x="1762"/>
        <item x="1821"/>
        <item x="1659"/>
        <item x="873"/>
        <item x="1800"/>
        <item x="1464"/>
        <item x="1127"/>
        <item x="1147"/>
        <item x="955"/>
        <item x="656"/>
        <item x="505"/>
        <item x="508"/>
        <item x="1713"/>
        <item x="1645"/>
        <item x="356"/>
        <item x="160"/>
        <item x="488"/>
        <item x="245"/>
        <item x="456"/>
        <item x="1870"/>
        <item x="1593"/>
        <item x="740"/>
        <item x="157"/>
        <item x="1239"/>
        <item x="595"/>
        <item x="1520"/>
        <item x="922"/>
        <item x="81"/>
        <item x="375"/>
        <item x="1501"/>
        <item x="770"/>
        <item x="630"/>
        <item x="1283"/>
        <item x="318"/>
        <item x="260"/>
        <item x="1780"/>
        <item x="1116"/>
        <item x="1563"/>
        <item x="176"/>
        <item x="1763"/>
        <item x="119"/>
        <item x="37"/>
        <item x="1323"/>
        <item x="592"/>
        <item x="590"/>
        <item x="735"/>
        <item x="453"/>
        <item x="127"/>
        <item x="640"/>
        <item x="1459"/>
        <item x="73"/>
        <item x="1349"/>
        <item x="491"/>
        <item x="252"/>
        <item x="440"/>
        <item x="333"/>
        <item x="980"/>
        <item x="1649"/>
        <item x="24"/>
        <item x="1301"/>
        <item x="909"/>
        <item x="1495"/>
        <item x="1085"/>
        <item x="171"/>
        <item x="750"/>
        <item x="562"/>
        <item x="1627"/>
        <item x="569"/>
        <item x="1352"/>
        <item x="1280"/>
        <item x="923"/>
        <item x="1243"/>
        <item x="1405"/>
        <item x="359"/>
        <item x="859"/>
        <item x="320"/>
        <item x="374"/>
        <item x="399"/>
        <item x="818"/>
        <item x="1844"/>
        <item x="1286"/>
        <item x="1066"/>
        <item x="930"/>
        <item x="847"/>
        <item x="289"/>
        <item x="1791"/>
        <item x="1040"/>
        <item x="910"/>
        <item x="543"/>
        <item x="1234"/>
        <item x="642"/>
        <item x="1468"/>
        <item x="1460"/>
        <item x="178"/>
        <item x="1559"/>
        <item x="443"/>
        <item x="99"/>
        <item x="72"/>
        <item x="629"/>
        <item x="330"/>
        <item x="69"/>
        <item x="943"/>
        <item x="1402"/>
        <item x="516"/>
        <item x="532"/>
        <item x="753"/>
        <item x="1426"/>
        <item x="1761"/>
        <item x="1723"/>
        <item x="308"/>
        <item x="1786"/>
        <item x="1251"/>
        <item x="154"/>
        <item x="607"/>
        <item x="1783"/>
        <item x="381"/>
        <item x="1322"/>
        <item x="312"/>
        <item x="1330"/>
        <item x="215"/>
        <item x="4"/>
        <item x="1224"/>
        <item x="714"/>
        <item x="994"/>
        <item x="1867"/>
        <item x="484"/>
        <item x="669"/>
        <item x="386"/>
        <item x="1395"/>
        <item x="131"/>
        <item x="498"/>
        <item x="1795"/>
        <item x="1514"/>
        <item x="951"/>
        <item x="429"/>
        <item x="920"/>
        <item x="210"/>
        <item x="296"/>
        <item x="41"/>
        <item x="1583"/>
        <item x="208"/>
        <item x="90"/>
        <item x="455"/>
        <item x="1200"/>
        <item x="1062"/>
        <item x="19"/>
        <item x="1279"/>
        <item x="1023"/>
        <item x="821"/>
        <item x="1443"/>
        <item x="1361"/>
        <item x="716"/>
        <item x="1201"/>
        <item x="1138"/>
        <item x="835"/>
        <item x="283"/>
        <item x="156"/>
        <item x="1755"/>
        <item x="1568"/>
        <item x="1153"/>
        <item x="59"/>
        <item x="1801"/>
        <item x="1420"/>
        <item x="273"/>
        <item x="1166"/>
        <item x="1474"/>
        <item x="274"/>
        <item x="928"/>
        <item x="1178"/>
        <item x="1176"/>
        <item x="79"/>
        <item x="1030"/>
        <item x="899"/>
        <item x="1031"/>
        <item x="1028"/>
        <item x="1819"/>
        <item x="1169"/>
        <item x="965"/>
        <item x="1492"/>
        <item x="1379"/>
        <item x="769"/>
        <item x="1092"/>
        <item x="1681"/>
        <item x="292"/>
        <item x="35"/>
        <item x="300"/>
        <item x="1397"/>
        <item x="1552"/>
        <item x="1652"/>
        <item x="1171"/>
        <item x="1620"/>
        <item x="686"/>
        <item x="387"/>
        <item x="556"/>
        <item x="1246"/>
        <item x="16"/>
        <item x="1848"/>
        <item x="205"/>
        <item x="777"/>
        <item x="1096"/>
        <item x="1193"/>
        <item x="610"/>
        <item x="541"/>
        <item x="1232"/>
        <item x="1741"/>
        <item x="1146"/>
        <item x="382"/>
        <item x="1876"/>
        <item x="588"/>
        <item x="241"/>
        <item x="1102"/>
        <item x="1393"/>
        <item x="151"/>
        <item x="145"/>
        <item x="1198"/>
        <item x="1257"/>
        <item x="159"/>
        <item x="32"/>
        <item x="1637"/>
        <item x="855"/>
        <item x="601"/>
        <item x="1019"/>
        <item x="806"/>
        <item x="687"/>
        <item x="1084"/>
        <item x="1609"/>
        <item x="1675"/>
        <item x="1245"/>
        <item x="235"/>
        <item x="962"/>
        <item x="1606"/>
        <item x="879"/>
        <item x="786"/>
        <item x="146"/>
        <item x="393"/>
        <item x="663"/>
        <item x="1168"/>
        <item x="519"/>
        <item x="436"/>
        <item x="964"/>
        <item x="1432"/>
        <item x="1005"/>
        <item x="232"/>
        <item x="925"/>
        <item x="673"/>
        <item x="1518"/>
        <item x="304"/>
        <item x="624"/>
        <item x="662"/>
        <item x="882"/>
        <item x="1041"/>
        <item x="1368"/>
        <item x="1335"/>
        <item x="1694"/>
        <item x="1252"/>
        <item x="1052"/>
        <item x="163"/>
        <item x="263"/>
        <item x="946"/>
        <item x="1686"/>
        <item x="1255"/>
        <item x="1566"/>
        <item x="420"/>
        <item x="563"/>
        <item x="1472"/>
        <item x="1111"/>
        <item x="666"/>
        <item x="394"/>
        <item x="604"/>
        <item x="1161"/>
        <item x="1142"/>
        <item x="559"/>
        <item x="473"/>
        <item x="153"/>
        <item x="472"/>
        <item x="1373"/>
        <item x="1014"/>
        <item x="975"/>
        <item x="1614"/>
        <item x="91"/>
        <item x="1008"/>
        <item x="126"/>
        <item x="723"/>
        <item x="122"/>
        <item x="58"/>
        <item x="344"/>
        <item x="430"/>
        <item x="690"/>
        <item x="1669"/>
        <item x="1220"/>
        <item x="605"/>
        <item x="949"/>
        <item x="766"/>
        <item x="1156"/>
        <item x="6"/>
        <item x="1173"/>
        <item x="1425"/>
        <item x="784"/>
        <item x="625"/>
        <item x="838"/>
        <item x="552"/>
        <item x="1105"/>
        <item x="57"/>
        <item x="1733"/>
        <item x="809"/>
        <item x="1879"/>
        <item x="1103"/>
        <item x="390"/>
        <item x="1289"/>
        <item x="315"/>
        <item x="1290"/>
        <item x="649"/>
        <item x="1479"/>
        <item x="1749"/>
        <item x="280"/>
        <item x="613"/>
        <item x="1143"/>
        <item x="1320"/>
        <item x="297"/>
        <item x="599"/>
        <item x="161"/>
        <item x="254"/>
        <item x="230"/>
        <item x="397"/>
        <item x="1035"/>
        <item x="692"/>
        <item x="1423"/>
        <item x="904"/>
        <item x="1121"/>
        <item x="1767"/>
        <item x="1683"/>
        <item x="1629"/>
        <item x="1746"/>
        <item x="1223"/>
        <item x="1210"/>
        <item x="1213"/>
        <item x="1477"/>
        <item x="1550"/>
        <item x="1194"/>
        <item x="268"/>
        <item x="542"/>
        <item x="236"/>
        <item x="39"/>
        <item x="1149"/>
        <item x="1855"/>
        <item x="335"/>
        <item x="1598"/>
        <item x="1408"/>
        <item x="118"/>
        <item x="25"/>
        <item x="1707"/>
        <item x="1887"/>
        <item x="172"/>
        <item x="1186"/>
        <item x="116"/>
        <item x="95"/>
        <item x="1728"/>
        <item x="709"/>
        <item x="713"/>
        <item x="534"/>
        <item x="706"/>
        <item x="213"/>
        <item x="1390"/>
        <item x="1860"/>
        <item x="1809"/>
        <item x="1125"/>
        <item x="1370"/>
        <item x="684"/>
        <item x="29"/>
        <item x="52"/>
        <item x="1599"/>
        <item x="281"/>
        <item x="1345"/>
        <item x="1447"/>
        <item x="1794"/>
        <item x="1060"/>
        <item x="106"/>
        <item x="437"/>
        <item x="468"/>
        <item x="1273"/>
        <item x="571"/>
        <item x="1446"/>
        <item x="844"/>
        <item x="483"/>
        <item x="537"/>
        <item x="593"/>
        <item x="349"/>
        <item x="1616"/>
        <item x="1516"/>
        <item x="1805"/>
        <item x="1416"/>
        <item x="771"/>
        <item x="628"/>
        <item x="936"/>
        <item x="511"/>
        <item x="1698"/>
        <item x="1893"/>
        <item t="default"/>
      </items>
    </pivotField>
  </pivotFields>
  <rowFields count="3">
    <field x="0"/>
    <field x="3"/>
    <field x="4"/>
  </rowFields>
  <rowItems count="10930">
    <i>
      <x/>
    </i>
    <i r="1">
      <x/>
    </i>
    <i r="1">
      <x v="1"/>
    </i>
    <i r="1">
      <x v="2"/>
    </i>
    <i r="2">
      <x v="1117"/>
    </i>
    <i r="1">
      <x v="3"/>
    </i>
    <i r="2">
      <x v="1617"/>
    </i>
    <i r="1">
      <x v="5"/>
    </i>
    <i r="2">
      <x v="750"/>
    </i>
    <i r="1">
      <x v="6"/>
    </i>
    <i r="2">
      <x v="750"/>
    </i>
    <i r="1">
      <x v="8"/>
    </i>
    <i r="2">
      <x v="858"/>
    </i>
    <i>
      <x v="1"/>
    </i>
    <i r="1">
      <x/>
    </i>
    <i r="1">
      <x v="1"/>
    </i>
    <i r="1">
      <x v="2"/>
    </i>
    <i r="2">
      <x v="1199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66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2"/>
    </i>
    <i r="1">
      <x/>
    </i>
    <i r="1">
      <x v="1"/>
    </i>
    <i r="1">
      <x v="2"/>
    </i>
    <i r="2">
      <x v="1692"/>
    </i>
    <i r="1">
      <x v="3"/>
    </i>
    <i r="2">
      <x v="1642"/>
    </i>
    <i r="1">
      <x v="5"/>
    </i>
    <i r="2">
      <x v="357"/>
    </i>
    <i r="1">
      <x v="6"/>
    </i>
    <i r="2">
      <x v="737"/>
    </i>
    <i r="1">
      <x v="8"/>
    </i>
    <i r="2">
      <x v="858"/>
    </i>
    <i>
      <x v="3"/>
    </i>
    <i r="1">
      <x/>
    </i>
    <i r="1">
      <x v="1"/>
    </i>
    <i r="1">
      <x v="2"/>
    </i>
    <i r="2">
      <x v="1189"/>
    </i>
    <i r="1">
      <x v="3"/>
    </i>
    <i r="2">
      <x v="1617"/>
    </i>
    <i r="1">
      <x v="4"/>
    </i>
    <i r="2">
      <x v="1263"/>
    </i>
    <i r="1">
      <x v="5"/>
    </i>
    <i r="2">
      <x v="195"/>
    </i>
    <i r="1">
      <x v="6"/>
    </i>
    <i r="2">
      <x v="581"/>
    </i>
    <i r="1">
      <x v="7"/>
    </i>
    <i r="2">
      <x v="184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"/>
    </i>
    <i r="1">
      <x/>
    </i>
    <i r="1">
      <x v="2"/>
    </i>
    <i r="2">
      <x v="967"/>
    </i>
    <i r="1">
      <x v="3"/>
    </i>
    <i r="2">
      <x v="1617"/>
    </i>
    <i r="1">
      <x v="6"/>
    </i>
    <i r="2">
      <x v="787"/>
    </i>
    <i r="1">
      <x v="8"/>
    </i>
    <i r="2">
      <x v="858"/>
    </i>
    <i>
      <x v="5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82"/>
    </i>
    <i r="1">
      <x v="6"/>
    </i>
    <i r="2">
      <x v="1791"/>
    </i>
    <i r="1">
      <x v="7"/>
    </i>
    <i r="2">
      <x v="1020"/>
    </i>
    <i r="1">
      <x v="8"/>
    </i>
    <i r="2">
      <x v="858"/>
    </i>
    <i>
      <x v="6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5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8"/>
    </i>
    <i r="1">
      <x/>
    </i>
    <i r="1">
      <x v="3"/>
    </i>
    <i r="2">
      <x v="1617"/>
    </i>
    <i r="1">
      <x v="8"/>
    </i>
    <i r="2">
      <x v="858"/>
    </i>
    <i>
      <x v="9"/>
    </i>
    <i r="1">
      <x/>
    </i>
    <i r="1">
      <x v="2"/>
    </i>
    <i r="2">
      <x v="1106"/>
    </i>
    <i r="1">
      <x v="3"/>
    </i>
    <i r="2">
      <x v="1617"/>
    </i>
    <i r="1">
      <x v="8"/>
    </i>
    <i r="2">
      <x v="858"/>
    </i>
    <i>
      <x v="10"/>
    </i>
    <i r="1">
      <x/>
    </i>
    <i r="1">
      <x v="2"/>
    </i>
    <i r="2">
      <x v="1323"/>
    </i>
    <i r="1">
      <x v="3"/>
    </i>
    <i r="2">
      <x v="1617"/>
    </i>
    <i r="1">
      <x v="8"/>
    </i>
    <i r="2">
      <x v="858"/>
    </i>
    <i>
      <x v="1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98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12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13"/>
    </i>
    <i r="1">
      <x/>
    </i>
    <i r="1">
      <x v="2"/>
    </i>
    <i r="2">
      <x v="1781"/>
    </i>
    <i r="1">
      <x v="3"/>
    </i>
    <i r="2">
      <x v="1617"/>
    </i>
    <i r="1">
      <x v="8"/>
    </i>
    <i r="2">
      <x v="858"/>
    </i>
    <i>
      <x v="14"/>
    </i>
    <i r="1">
      <x/>
    </i>
    <i r="1">
      <x v="1"/>
    </i>
    <i r="1">
      <x v="2"/>
    </i>
    <i r="2">
      <x v="1220"/>
    </i>
    <i r="1">
      <x v="3"/>
    </i>
    <i r="2">
      <x v="1617"/>
    </i>
    <i r="1">
      <x v="5"/>
    </i>
    <i r="2">
      <x v="424"/>
    </i>
    <i r="1">
      <x v="6"/>
    </i>
    <i r="2">
      <x v="812"/>
    </i>
    <i r="1">
      <x v="8"/>
    </i>
    <i r="2">
      <x v="858"/>
    </i>
    <i>
      <x v="15"/>
    </i>
    <i r="1">
      <x/>
    </i>
    <i r="1">
      <x v="1"/>
    </i>
    <i r="1">
      <x v="2"/>
    </i>
    <i r="2">
      <x v="1382"/>
    </i>
    <i r="1">
      <x v="3"/>
    </i>
    <i r="2">
      <x v="1066"/>
    </i>
    <i r="1">
      <x v="4"/>
    </i>
    <i r="2">
      <x v="962"/>
    </i>
    <i r="1">
      <x v="5"/>
    </i>
    <i r="2">
      <x v="443"/>
    </i>
    <i r="1">
      <x v="6"/>
    </i>
    <i r="2">
      <x v="1791"/>
    </i>
    <i r="1">
      <x v="7"/>
    </i>
    <i r="2">
      <x v="1597"/>
    </i>
    <i r="1">
      <x v="8"/>
    </i>
    <i r="2">
      <x v="859"/>
    </i>
    <i r="1">
      <x v="9"/>
    </i>
    <i r="2">
      <x v="1791"/>
    </i>
    <i r="1">
      <x v="10"/>
    </i>
    <i r="2">
      <x v="1791"/>
    </i>
    <i>
      <x v="1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962"/>
    </i>
    <i r="1">
      <x v="5"/>
    </i>
    <i r="2">
      <x v="908"/>
    </i>
    <i r="1">
      <x v="6"/>
    </i>
    <i r="2">
      <x v="1791"/>
    </i>
    <i r="1">
      <x v="7"/>
    </i>
    <i r="2">
      <x v="1249"/>
    </i>
    <i r="1">
      <x v="8"/>
    </i>
    <i r="2">
      <x v="859"/>
    </i>
    <i r="1">
      <x v="9"/>
    </i>
    <i r="2">
      <x v="1791"/>
    </i>
    <i r="1">
      <x v="10"/>
    </i>
    <i r="2">
      <x v="1791"/>
    </i>
    <i>
      <x v="17"/>
    </i>
    <i r="1">
      <x/>
    </i>
    <i r="1">
      <x v="1"/>
    </i>
    <i r="1">
      <x v="2"/>
    </i>
    <i r="2">
      <x v="1216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472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18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32"/>
    </i>
    <i r="1">
      <x v="6"/>
    </i>
    <i r="2">
      <x v="706"/>
    </i>
    <i r="1">
      <x v="8"/>
    </i>
    <i r="2">
      <x v="858"/>
    </i>
    <i>
      <x v="19"/>
    </i>
    <i r="1">
      <x/>
    </i>
    <i r="1">
      <x v="2"/>
    </i>
    <i r="2">
      <x v="1049"/>
    </i>
    <i r="1">
      <x v="3"/>
    </i>
    <i r="2">
      <x v="1617"/>
    </i>
    <i r="1">
      <x v="8"/>
    </i>
    <i r="2">
      <x v="858"/>
    </i>
    <i>
      <x v="20"/>
    </i>
    <i r="1">
      <x/>
    </i>
    <i r="1">
      <x v="1"/>
    </i>
    <i r="1">
      <x v="2"/>
    </i>
    <i r="2">
      <x v="1004"/>
    </i>
    <i r="2">
      <x v="1667"/>
    </i>
    <i r="2">
      <x v="1852"/>
    </i>
    <i r="1">
      <x v="3"/>
    </i>
    <i r="2">
      <x v="1617"/>
    </i>
    <i r="1">
      <x v="4"/>
    </i>
    <i r="2">
      <x v="1638"/>
    </i>
    <i r="1">
      <x v="5"/>
    </i>
    <i r="2">
      <x v="134"/>
    </i>
    <i r="2">
      <x v="312"/>
    </i>
    <i r="2">
      <x v="1791"/>
    </i>
    <i r="1">
      <x v="6"/>
    </i>
    <i r="2">
      <x v="530"/>
    </i>
    <i r="2">
      <x v="688"/>
    </i>
    <i r="2">
      <x v="1791"/>
    </i>
    <i r="1">
      <x v="7"/>
    </i>
    <i r="2">
      <x v="1096"/>
    </i>
    <i r="1">
      <x v="8"/>
    </i>
    <i r="2">
      <x v="843"/>
    </i>
    <i r="2">
      <x v="858"/>
    </i>
    <i r="1">
      <x v="9"/>
    </i>
    <i r="2">
      <x v="1776"/>
    </i>
    <i r="1">
      <x v="10"/>
    </i>
    <i r="2">
      <x v="1071"/>
    </i>
    <i>
      <x v="21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0"/>
    </i>
    <i r="1">
      <x v="5"/>
    </i>
    <i r="2">
      <x v="328"/>
    </i>
    <i r="1">
      <x v="6"/>
    </i>
    <i r="2">
      <x v="662"/>
    </i>
    <i r="1">
      <x v="7"/>
    </i>
    <i r="2">
      <x v="128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2"/>
    </i>
    <i r="1">
      <x/>
    </i>
    <i r="1">
      <x v="2"/>
    </i>
    <i r="2">
      <x v="1329"/>
    </i>
    <i r="1">
      <x v="3"/>
    </i>
    <i r="2">
      <x v="1617"/>
    </i>
    <i r="1">
      <x v="5"/>
    </i>
    <i r="2">
      <x v="925"/>
    </i>
    <i r="1">
      <x v="6"/>
    </i>
    <i r="2">
      <x v="655"/>
    </i>
    <i r="1">
      <x v="8"/>
    </i>
    <i r="2">
      <x v="858"/>
    </i>
    <i>
      <x v="23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81"/>
    </i>
    <i r="1">
      <x v="6"/>
    </i>
    <i r="2">
      <x v="656"/>
    </i>
    <i r="1">
      <x v="8"/>
    </i>
    <i r="2">
      <x v="858"/>
    </i>
    <i>
      <x v="24"/>
    </i>
    <i r="1">
      <x/>
    </i>
    <i r="1">
      <x v="1"/>
    </i>
    <i r="1">
      <x v="2"/>
    </i>
    <i r="2">
      <x v="1193"/>
    </i>
    <i r="1">
      <x v="3"/>
    </i>
    <i r="2">
      <x v="1617"/>
    </i>
    <i r="1">
      <x v="5"/>
    </i>
    <i r="2">
      <x v="146"/>
    </i>
    <i r="1">
      <x v="6"/>
    </i>
    <i r="2">
      <x v="544"/>
    </i>
    <i r="1">
      <x v="8"/>
    </i>
    <i r="2">
      <x v="858"/>
    </i>
    <i>
      <x v="25"/>
    </i>
    <i r="1">
      <x/>
    </i>
    <i r="1">
      <x v="1"/>
    </i>
    <i r="1">
      <x v="2"/>
    </i>
    <i r="2">
      <x v="1851"/>
    </i>
    <i r="1">
      <x v="3"/>
    </i>
    <i r="2">
      <x v="1617"/>
    </i>
    <i r="1">
      <x v="4"/>
    </i>
    <i r="2">
      <x v="1537"/>
    </i>
    <i r="1">
      <x v="5"/>
    </i>
    <i r="2">
      <x v="136"/>
    </i>
    <i r="1">
      <x v="6"/>
    </i>
    <i r="2">
      <x v="532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6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230"/>
    </i>
    <i r="1">
      <x v="6"/>
    </i>
    <i r="2">
      <x v="612"/>
    </i>
    <i r="1">
      <x v="8"/>
    </i>
    <i r="2">
      <x v="858"/>
    </i>
    <i>
      <x v="27"/>
    </i>
    <i r="1">
      <x/>
    </i>
    <i r="1">
      <x v="2"/>
    </i>
    <i r="2">
      <x v="1778"/>
    </i>
    <i r="1">
      <x v="3"/>
    </i>
    <i r="2">
      <x v="1617"/>
    </i>
    <i r="1">
      <x v="6"/>
    </i>
    <i r="2">
      <x v="740"/>
    </i>
    <i r="1">
      <x v="8"/>
    </i>
    <i r="2">
      <x v="850"/>
    </i>
    <i>
      <x v="2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2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0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919"/>
    </i>
    <i r="1">
      <x v="6"/>
    </i>
    <i r="2">
      <x v="614"/>
    </i>
    <i r="1">
      <x v="8"/>
    </i>
    <i r="2">
      <x v="858"/>
    </i>
    <i>
      <x v="31"/>
    </i>
    <i r="1">
      <x/>
    </i>
    <i r="1">
      <x v="1"/>
    </i>
    <i r="1">
      <x v="2"/>
    </i>
    <i r="2">
      <x v="1692"/>
    </i>
    <i r="1">
      <x v="3"/>
    </i>
    <i r="2">
      <x v="1067"/>
    </i>
    <i r="1">
      <x v="6"/>
    </i>
    <i r="2">
      <x v="720"/>
    </i>
    <i r="1">
      <x v="8"/>
    </i>
    <i r="2">
      <x v="858"/>
    </i>
    <i>
      <x v="32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3"/>
    </i>
    <i r="1">
      <x/>
    </i>
    <i r="1">
      <x v="1"/>
    </i>
    <i r="1">
      <x v="2"/>
    </i>
    <i r="2">
      <x v="984"/>
    </i>
    <i r="1">
      <x v="3"/>
    </i>
    <i r="2">
      <x v="1730"/>
    </i>
    <i r="1">
      <x v="4"/>
    </i>
    <i r="2">
      <x v="1710"/>
    </i>
    <i r="1">
      <x v="5"/>
    </i>
    <i r="2">
      <x v="406"/>
    </i>
    <i r="1">
      <x v="6"/>
    </i>
    <i r="2">
      <x v="76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4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709"/>
    </i>
    <i r="1">
      <x v="5"/>
    </i>
    <i r="2">
      <x v="311"/>
    </i>
    <i r="1">
      <x v="6"/>
    </i>
    <i r="2">
      <x v="68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5"/>
    </i>
    <i r="1">
      <x/>
    </i>
    <i r="1">
      <x v="2"/>
    </i>
    <i r="2">
      <x v="1770"/>
    </i>
    <i r="1">
      <x v="3"/>
    </i>
    <i r="2">
      <x v="1617"/>
    </i>
    <i r="1">
      <x v="5"/>
    </i>
    <i r="2">
      <x v="909"/>
    </i>
    <i r="1">
      <x v="8"/>
    </i>
    <i r="2">
      <x v="858"/>
    </i>
    <i>
      <x v="36"/>
    </i>
    <i r="1">
      <x/>
    </i>
    <i r="1">
      <x v="2"/>
    </i>
    <i r="2">
      <x v="1653"/>
    </i>
    <i r="1">
      <x v="3"/>
    </i>
    <i r="2">
      <x v="1642"/>
    </i>
    <i r="1">
      <x v="6"/>
    </i>
    <i r="2">
      <x v="835"/>
    </i>
    <i r="1">
      <x v="8"/>
    </i>
    <i r="2">
      <x v="858"/>
    </i>
    <i>
      <x v="37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1817"/>
    </i>
    <i r="1">
      <x v="5"/>
    </i>
    <i r="2">
      <x v="452"/>
    </i>
    <i r="1">
      <x v="6"/>
    </i>
    <i r="2">
      <x v="1791"/>
    </i>
    <i r="1">
      <x v="7"/>
    </i>
    <i r="2">
      <x v="1597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8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1817"/>
    </i>
    <i r="1">
      <x v="5"/>
    </i>
    <i r="2">
      <x v="454"/>
    </i>
    <i r="1">
      <x v="6"/>
    </i>
    <i r="2">
      <x v="1791"/>
    </i>
    <i r="1">
      <x v="7"/>
    </i>
    <i r="2">
      <x v="1597"/>
    </i>
    <i r="1">
      <x v="8"/>
    </i>
    <i r="2">
      <x v="860"/>
    </i>
    <i r="1">
      <x v="9"/>
    </i>
    <i r="2">
      <x v="1791"/>
    </i>
    <i r="1">
      <x v="10"/>
    </i>
    <i r="2">
      <x v="1791"/>
    </i>
    <i>
      <x v="39"/>
    </i>
    <i r="1">
      <x/>
    </i>
    <i r="1">
      <x v="1"/>
    </i>
    <i r="1">
      <x v="2"/>
    </i>
    <i r="2">
      <x v="1333"/>
    </i>
    <i r="1">
      <x v="3"/>
    </i>
    <i r="2">
      <x v="1617"/>
    </i>
    <i r="1">
      <x v="4"/>
    </i>
    <i r="2">
      <x v="962"/>
    </i>
    <i r="1">
      <x v="5"/>
    </i>
    <i r="2">
      <x v="463"/>
    </i>
    <i r="1">
      <x v="6"/>
    </i>
    <i r="2">
      <x v="955"/>
    </i>
    <i r="1">
      <x v="7"/>
    </i>
    <i r="2">
      <x v="1791"/>
    </i>
    <i r="1">
      <x v="8"/>
    </i>
    <i r="2">
      <x v="848"/>
    </i>
    <i r="1">
      <x v="9"/>
    </i>
    <i r="2">
      <x v="1560"/>
    </i>
    <i r="1">
      <x v="10"/>
    </i>
    <i r="2">
      <x v="1849"/>
    </i>
    <i>
      <x v="4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66"/>
    </i>
    <i r="1">
      <x v="6"/>
    </i>
    <i r="2">
      <x v="648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1"/>
    </i>
    <i r="1">
      <x/>
    </i>
    <i r="1">
      <x v="2"/>
    </i>
    <i r="2">
      <x v="1173"/>
    </i>
    <i r="1">
      <x v="3"/>
    </i>
    <i r="2">
      <x v="1617"/>
    </i>
    <i r="1">
      <x v="8"/>
    </i>
    <i r="2">
      <x v="858"/>
    </i>
    <i>
      <x v="42"/>
    </i>
    <i r="1">
      <x/>
    </i>
    <i r="1">
      <x v="2"/>
    </i>
    <i r="2">
      <x v="1181"/>
    </i>
    <i r="1">
      <x v="3"/>
    </i>
    <i r="2">
      <x v="1617"/>
    </i>
    <i r="1">
      <x v="8"/>
    </i>
    <i r="2">
      <x v="858"/>
    </i>
    <i>
      <x v="43"/>
    </i>
    <i r="1">
      <x/>
    </i>
    <i r="1">
      <x v="1"/>
    </i>
    <i r="1">
      <x v="2"/>
    </i>
    <i r="2">
      <x v="1219"/>
    </i>
    <i r="2">
      <x v="1667"/>
    </i>
    <i r="1">
      <x v="3"/>
    </i>
    <i r="2">
      <x v="1617"/>
    </i>
    <i r="1">
      <x v="4"/>
    </i>
    <i r="2">
      <x v="1368"/>
    </i>
    <i r="1">
      <x v="5"/>
    </i>
    <i r="2">
      <x v="336"/>
    </i>
    <i r="2">
      <x v="337"/>
    </i>
    <i r="1">
      <x v="6"/>
    </i>
    <i r="2">
      <x v="709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"/>
    </i>
    <i r="1">
      <x/>
    </i>
    <i r="1">
      <x v="1"/>
    </i>
    <i r="1">
      <x v="2"/>
    </i>
    <i r="2">
      <x v="1667"/>
    </i>
    <i r="1">
      <x v="3"/>
    </i>
    <i r="2">
      <x v="1066"/>
    </i>
    <i r="1">
      <x v="4"/>
    </i>
    <i r="2">
      <x v="1537"/>
    </i>
    <i r="1">
      <x v="5"/>
    </i>
    <i r="2">
      <x v="321"/>
    </i>
    <i r="1">
      <x v="6"/>
    </i>
    <i r="2">
      <x v="695"/>
    </i>
    <i r="1">
      <x v="7"/>
    </i>
    <i r="2">
      <x v="139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5"/>
    </i>
    <i r="1">
      <x/>
    </i>
    <i r="1">
      <x v="1"/>
    </i>
    <i r="1">
      <x v="2"/>
    </i>
    <i r="2">
      <x v="1378"/>
    </i>
    <i r="1">
      <x v="3"/>
    </i>
    <i r="2">
      <x v="1617"/>
    </i>
    <i r="1">
      <x v="5"/>
    </i>
    <i r="2">
      <x v="361"/>
    </i>
    <i r="1">
      <x v="6"/>
    </i>
    <i r="2">
      <x v="747"/>
    </i>
    <i r="1">
      <x v="8"/>
    </i>
    <i r="2">
      <x v="858"/>
    </i>
    <i>
      <x v="46"/>
    </i>
    <i r="1">
      <x/>
    </i>
    <i r="1">
      <x v="1"/>
    </i>
    <i r="1">
      <x v="2"/>
    </i>
    <i r="2">
      <x v="1329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264"/>
    </i>
    <i r="2">
      <x v="1791"/>
    </i>
    <i r="1">
      <x v="6"/>
    </i>
    <i r="2">
      <x v="646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7"/>
    </i>
    <i r="1">
      <x/>
    </i>
    <i r="1">
      <x v="1"/>
    </i>
    <i r="1">
      <x v="2"/>
    </i>
    <i r="2">
      <x v="1198"/>
    </i>
    <i r="1">
      <x v="3"/>
    </i>
    <i r="2">
      <x v="1617"/>
    </i>
    <i r="1">
      <x v="5"/>
    </i>
    <i r="2">
      <x v="430"/>
    </i>
    <i r="1">
      <x v="6"/>
    </i>
    <i r="2">
      <x v="817"/>
    </i>
    <i r="1">
      <x v="8"/>
    </i>
    <i r="2">
      <x v="858"/>
    </i>
    <i>
      <x v="48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7"/>
    </i>
    <i r="1">
      <x v="5"/>
    </i>
    <i r="2">
      <x v="1791"/>
    </i>
    <i r="1">
      <x v="6"/>
    </i>
    <i r="2">
      <x v="943"/>
    </i>
    <i r="1">
      <x v="7"/>
    </i>
    <i r="2">
      <x v="1097"/>
    </i>
    <i r="1">
      <x v="8"/>
    </i>
    <i r="2">
      <x v="843"/>
    </i>
    <i r="1">
      <x v="9"/>
    </i>
    <i r="2">
      <x v="1776"/>
    </i>
    <i r="1">
      <x v="10"/>
    </i>
    <i r="2">
      <x v="1071"/>
    </i>
    <i>
      <x v="49"/>
    </i>
    <i r="1">
      <x/>
    </i>
    <i r="1">
      <x v="1"/>
    </i>
    <i r="1">
      <x v="2"/>
    </i>
    <i r="2">
      <x v="1633"/>
    </i>
    <i r="1">
      <x v="3"/>
    </i>
    <i r="2">
      <x v="1066"/>
    </i>
    <i r="1">
      <x v="4"/>
    </i>
    <i r="2">
      <x v="1791"/>
    </i>
    <i r="1">
      <x v="5"/>
    </i>
    <i r="2">
      <x v="239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0"/>
    </i>
    <i r="1">
      <x/>
    </i>
    <i r="1">
      <x v="1"/>
    </i>
    <i r="1">
      <x v="2"/>
    </i>
    <i r="2">
      <x v="1858"/>
    </i>
    <i r="1">
      <x v="3"/>
    </i>
    <i r="2">
      <x v="1617"/>
    </i>
    <i r="1">
      <x v="8"/>
    </i>
    <i r="2">
      <x v="858"/>
    </i>
    <i>
      <x v="51"/>
    </i>
    <i r="1">
      <x/>
    </i>
    <i r="1">
      <x v="2"/>
    </i>
    <i r="2">
      <x v="1195"/>
    </i>
    <i r="1">
      <x v="3"/>
    </i>
    <i r="2">
      <x v="1617"/>
    </i>
    <i r="1">
      <x v="8"/>
    </i>
    <i r="2">
      <x v="858"/>
    </i>
    <i>
      <x v="52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928"/>
    </i>
    <i r="1">
      <x v="6"/>
    </i>
    <i r="2">
      <x v="708"/>
    </i>
    <i r="1">
      <x v="8"/>
    </i>
    <i r="2">
      <x v="858"/>
    </i>
    <i>
      <x v="5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4"/>
    </i>
    <i r="1">
      <x/>
    </i>
    <i r="1">
      <x v="1"/>
    </i>
    <i r="1">
      <x v="2"/>
    </i>
    <i r="2">
      <x v="1155"/>
    </i>
    <i r="1">
      <x v="3"/>
    </i>
    <i r="2">
      <x v="1642"/>
    </i>
    <i r="1">
      <x v="4"/>
    </i>
    <i r="2">
      <x v="1791"/>
    </i>
    <i r="1">
      <x v="5"/>
    </i>
    <i r="2">
      <x v="119"/>
    </i>
    <i r="1">
      <x v="6"/>
    </i>
    <i r="2">
      <x v="1791"/>
    </i>
    <i r="1">
      <x v="8"/>
    </i>
    <i r="2">
      <x v="845"/>
    </i>
    <i>
      <x v="55"/>
    </i>
    <i r="1">
      <x/>
    </i>
    <i r="1">
      <x v="2"/>
    </i>
    <i r="2">
      <x v="1206"/>
    </i>
    <i r="1">
      <x v="3"/>
    </i>
    <i r="2">
      <x v="1642"/>
    </i>
    <i r="1">
      <x v="5"/>
    </i>
    <i r="2">
      <x v="285"/>
    </i>
    <i r="1">
      <x v="8"/>
    </i>
    <i r="2">
      <x v="858"/>
    </i>
    <i>
      <x v="56"/>
    </i>
    <i r="1">
      <x/>
    </i>
    <i r="1">
      <x v="1"/>
    </i>
    <i r="1">
      <x v="2"/>
    </i>
    <i r="2">
      <x v="1858"/>
    </i>
    <i r="1">
      <x v="3"/>
    </i>
    <i r="2">
      <x v="1642"/>
    </i>
    <i r="1">
      <x v="8"/>
    </i>
    <i r="2">
      <x v="858"/>
    </i>
    <i>
      <x v="57"/>
    </i>
    <i r="1">
      <x/>
    </i>
    <i r="1">
      <x v="1"/>
    </i>
    <i r="1">
      <x v="2"/>
    </i>
    <i r="2">
      <x v="1819"/>
    </i>
    <i r="1">
      <x v="3"/>
    </i>
    <i r="2">
      <x v="1617"/>
    </i>
    <i r="1">
      <x v="4"/>
    </i>
    <i r="2">
      <x v="1635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8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59"/>
    </i>
    <i r="1">
      <x/>
    </i>
    <i r="1">
      <x v="1"/>
    </i>
    <i r="1">
      <x v="2"/>
    </i>
    <i r="2">
      <x v="1725"/>
    </i>
    <i r="1">
      <x v="3"/>
    </i>
    <i r="2">
      <x v="1617"/>
    </i>
    <i r="1">
      <x v="5"/>
    </i>
    <i r="2">
      <x v="218"/>
    </i>
    <i r="1">
      <x v="6"/>
    </i>
    <i r="2">
      <x v="598"/>
    </i>
    <i r="1">
      <x v="8"/>
    </i>
    <i r="2">
      <x v="858"/>
    </i>
    <i>
      <x v="60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4"/>
    </i>
    <i r="1">
      <x v="6"/>
    </i>
    <i r="2">
      <x v="938"/>
    </i>
    <i r="1">
      <x v="8"/>
    </i>
    <i r="2">
      <x v="858"/>
    </i>
    <i>
      <x v="61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62"/>
    </i>
    <i r="1">
      <x/>
    </i>
    <i r="1">
      <x v="1"/>
    </i>
    <i r="1">
      <x v="2"/>
    </i>
    <i r="2">
      <x v="1514"/>
    </i>
    <i r="1">
      <x v="3"/>
    </i>
    <i r="2">
      <x v="1642"/>
    </i>
    <i r="1">
      <x v="4"/>
    </i>
    <i r="2">
      <x v="1791"/>
    </i>
    <i r="1">
      <x v="5"/>
    </i>
    <i r="2">
      <x v="1791"/>
    </i>
    <i r="1">
      <x v="6"/>
    </i>
    <i r="2">
      <x v="476"/>
    </i>
    <i r="1">
      <x v="7"/>
    </i>
    <i r="2">
      <x v="1254"/>
    </i>
    <i r="1">
      <x v="8"/>
    </i>
    <i r="2">
      <x v="843"/>
    </i>
    <i>
      <x v="6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0"/>
    </i>
    <i r="1">
      <x v="6"/>
    </i>
    <i r="2">
      <x v="728"/>
    </i>
    <i r="1">
      <x v="7"/>
    </i>
    <i r="2">
      <x v="1249"/>
    </i>
    <i r="1">
      <x v="8"/>
    </i>
    <i r="2">
      <x v="849"/>
    </i>
    <i r="1">
      <x v="9"/>
    </i>
    <i r="2">
      <x v="1550"/>
    </i>
    <i r="1">
      <x v="10"/>
    </i>
    <i r="2">
      <x v="1071"/>
    </i>
    <i>
      <x v="64"/>
    </i>
    <i r="1">
      <x/>
    </i>
    <i r="1">
      <x v="1"/>
    </i>
    <i r="1">
      <x v="2"/>
    </i>
    <i r="2">
      <x v="1818"/>
    </i>
    <i r="1">
      <x v="3"/>
    </i>
    <i r="2">
      <x v="1617"/>
    </i>
    <i r="1">
      <x v="6"/>
    </i>
    <i r="2">
      <x v="589"/>
    </i>
    <i r="1">
      <x v="8"/>
    </i>
    <i r="2">
      <x v="843"/>
    </i>
    <i>
      <x v="6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56"/>
    </i>
    <i r="1">
      <x v="6"/>
    </i>
    <i r="2">
      <x v="637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6"/>
    </i>
    <i r="1">
      <x/>
    </i>
    <i r="1">
      <x v="1"/>
    </i>
    <i r="1">
      <x v="2"/>
    </i>
    <i r="2">
      <x v="1594"/>
    </i>
    <i r="1">
      <x v="3"/>
    </i>
    <i r="2">
      <x v="1617"/>
    </i>
    <i r="2">
      <x v="1730"/>
    </i>
    <i r="1">
      <x v="4"/>
    </i>
    <i r="2">
      <x v="962"/>
    </i>
    <i r="1">
      <x v="5"/>
    </i>
    <i r="2">
      <x v="446"/>
    </i>
    <i r="2">
      <x v="447"/>
    </i>
    <i r="1">
      <x v="6"/>
    </i>
    <i r="2">
      <x v="1791"/>
    </i>
    <i r="1">
      <x v="7"/>
    </i>
    <i r="2">
      <x v="1597"/>
    </i>
    <i r="1">
      <x v="8"/>
    </i>
    <i r="2">
      <x v="860"/>
    </i>
    <i r="1">
      <x v="9"/>
    </i>
    <i r="2">
      <x v="1791"/>
    </i>
    <i r="1">
      <x v="10"/>
    </i>
    <i r="2">
      <x v="1791"/>
    </i>
    <i>
      <x v="67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102"/>
    </i>
    <i r="1">
      <x v="6"/>
    </i>
    <i r="2">
      <x v="504"/>
    </i>
    <i r="1">
      <x v="8"/>
    </i>
    <i r="2">
      <x v="858"/>
    </i>
    <i>
      <x v="6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78"/>
    </i>
    <i r="1">
      <x v="6"/>
    </i>
    <i r="2">
      <x v="76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9"/>
    </i>
    <i r="1">
      <x/>
    </i>
    <i r="1">
      <x v="1"/>
    </i>
    <i r="1">
      <x v="2"/>
    </i>
    <i r="2">
      <x v="1660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96"/>
    </i>
    <i r="1">
      <x v="9"/>
    </i>
    <i r="2">
      <x v="1791"/>
    </i>
    <i r="1">
      <x v="10"/>
    </i>
    <i r="2">
      <x v="1791"/>
    </i>
    <i>
      <x v="70"/>
    </i>
    <i r="1">
      <x v="1"/>
    </i>
    <i r="1">
      <x v="2"/>
    </i>
    <i r="2">
      <x v="1858"/>
    </i>
    <i r="1">
      <x v="3"/>
    </i>
    <i r="2">
      <x v="1617"/>
    </i>
    <i r="1">
      <x v="5"/>
    </i>
    <i r="2">
      <x v="933"/>
    </i>
    <i r="1">
      <x v="6"/>
    </i>
    <i r="2">
      <x v="801"/>
    </i>
    <i r="1">
      <x v="8"/>
    </i>
    <i r="2">
      <x v="858"/>
    </i>
    <i>
      <x v="71"/>
    </i>
    <i r="1">
      <x/>
    </i>
    <i r="1">
      <x v="1"/>
    </i>
    <i r="1">
      <x v="2"/>
    </i>
    <i r="2">
      <x v="1811"/>
    </i>
    <i r="1">
      <x v="3"/>
    </i>
    <i r="2">
      <x v="1730"/>
    </i>
    <i r="1">
      <x v="4"/>
    </i>
    <i r="2">
      <x v="1535"/>
    </i>
    <i r="1">
      <x v="5"/>
    </i>
    <i r="2">
      <x v="286"/>
    </i>
    <i r="1">
      <x v="6"/>
    </i>
    <i r="2">
      <x v="62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"/>
    </i>
    <i r="1">
      <x/>
    </i>
    <i r="1">
      <x v="1"/>
    </i>
    <i r="1">
      <x v="2"/>
    </i>
    <i r="2">
      <x v="1652"/>
    </i>
    <i r="1">
      <x v="3"/>
    </i>
    <i r="2">
      <x v="1617"/>
    </i>
    <i r="1">
      <x v="4"/>
    </i>
    <i r="2">
      <x v="111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140"/>
    </i>
    <i r="1">
      <x v="6"/>
    </i>
    <i r="2">
      <x v="538"/>
    </i>
    <i r="1">
      <x v="8"/>
    </i>
    <i r="2">
      <x v="858"/>
    </i>
    <i>
      <x v="74"/>
    </i>
    <i r="1">
      <x/>
    </i>
    <i r="1">
      <x v="3"/>
    </i>
    <i r="2">
      <x v="1617"/>
    </i>
    <i r="1">
      <x v="5"/>
    </i>
    <i r="2">
      <x v="234"/>
    </i>
    <i r="1">
      <x v="6"/>
    </i>
    <i r="2">
      <x v="617"/>
    </i>
    <i r="1">
      <x v="8"/>
    </i>
    <i r="2">
      <x v="858"/>
    </i>
    <i>
      <x v="75"/>
    </i>
    <i r="1">
      <x/>
    </i>
    <i r="1">
      <x v="1"/>
    </i>
    <i r="1">
      <x v="2"/>
    </i>
    <i r="2">
      <x v="1667"/>
    </i>
    <i r="1">
      <x v="3"/>
    </i>
    <i r="2">
      <x v="1066"/>
    </i>
    <i r="1">
      <x v="4"/>
    </i>
    <i r="2">
      <x v="1815"/>
    </i>
    <i r="1">
      <x v="5"/>
    </i>
    <i r="2">
      <x v="327"/>
    </i>
    <i r="1">
      <x v="6"/>
    </i>
    <i r="2">
      <x v="701"/>
    </i>
    <i r="1">
      <x v="7"/>
    </i>
    <i r="2">
      <x v="163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6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77"/>
    </i>
    <i r="1">
      <x/>
    </i>
    <i r="1">
      <x v="1"/>
    </i>
    <i r="1">
      <x v="2"/>
    </i>
    <i r="2">
      <x v="1682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479"/>
    </i>
    <i r="1">
      <x v="8"/>
    </i>
    <i r="2">
      <x v="845"/>
    </i>
    <i>
      <x v="78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5"/>
    </i>
    <i r="1">
      <x v="5"/>
    </i>
    <i r="2">
      <x v="394"/>
    </i>
    <i r="1">
      <x v="6"/>
    </i>
    <i r="2">
      <x v="774"/>
    </i>
    <i r="1">
      <x v="7"/>
    </i>
    <i r="2">
      <x v="130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9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537"/>
    </i>
    <i r="1">
      <x v="5"/>
    </i>
    <i r="2">
      <x v="107"/>
    </i>
    <i r="1">
      <x v="6"/>
    </i>
    <i r="2">
      <x v="1791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0"/>
    </i>
    <i r="1">
      <x/>
    </i>
    <i r="1">
      <x v="1"/>
    </i>
    <i r="1">
      <x v="2"/>
    </i>
    <i r="2">
      <x v="1614"/>
    </i>
    <i r="1">
      <x v="3"/>
    </i>
    <i r="2">
      <x v="1617"/>
    </i>
    <i r="1">
      <x v="5"/>
    </i>
    <i r="2">
      <x v="130"/>
    </i>
    <i r="1">
      <x v="6"/>
    </i>
    <i r="2">
      <x v="528"/>
    </i>
    <i r="1">
      <x v="8"/>
    </i>
    <i r="2">
      <x v="858"/>
    </i>
    <i>
      <x v="81"/>
    </i>
    <i r="1">
      <x/>
    </i>
    <i r="1">
      <x v="1"/>
    </i>
    <i r="1">
      <x v="2"/>
    </i>
    <i r="2">
      <x v="1806"/>
    </i>
    <i r="1">
      <x v="3"/>
    </i>
    <i r="2">
      <x v="1530"/>
    </i>
    <i r="1">
      <x v="4"/>
    </i>
    <i r="2">
      <x v="1635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82"/>
    </i>
    <i r="1">
      <x/>
    </i>
    <i r="1">
      <x v="1"/>
    </i>
    <i r="1">
      <x v="2"/>
    </i>
    <i r="2">
      <x v="1186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83"/>
    </i>
    <i r="1">
      <x/>
    </i>
    <i r="1">
      <x v="1"/>
    </i>
    <i r="1">
      <x v="2"/>
    </i>
    <i r="2">
      <x v="1186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744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84"/>
    </i>
    <i r="1">
      <x/>
    </i>
    <i r="1">
      <x v="2"/>
    </i>
    <i r="2">
      <x v="983"/>
    </i>
    <i r="1">
      <x v="3"/>
    </i>
    <i r="2">
      <x v="1617"/>
    </i>
    <i r="1">
      <x v="6"/>
    </i>
    <i r="2">
      <x v="811"/>
    </i>
    <i r="1">
      <x v="8"/>
    </i>
    <i r="2">
      <x v="858"/>
    </i>
    <i>
      <x v="85"/>
    </i>
    <i r="1">
      <x/>
    </i>
    <i r="1">
      <x v="1"/>
    </i>
    <i r="1">
      <x v="2"/>
    </i>
    <i r="2">
      <x v="1325"/>
    </i>
    <i r="1">
      <x v="3"/>
    </i>
    <i r="2">
      <x v="1617"/>
    </i>
    <i r="1">
      <x v="4"/>
    </i>
    <i r="2">
      <x v="1635"/>
    </i>
    <i r="1">
      <x v="5"/>
    </i>
    <i r="2">
      <x v="418"/>
    </i>
    <i r="1">
      <x v="6"/>
    </i>
    <i r="2">
      <x v="710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6"/>
    </i>
    <i r="1">
      <x/>
    </i>
    <i r="1">
      <x v="1"/>
    </i>
    <i r="1">
      <x v="2"/>
    </i>
    <i r="2">
      <x v="1596"/>
    </i>
    <i r="1">
      <x v="3"/>
    </i>
    <i r="2">
      <x v="1617"/>
    </i>
    <i r="1">
      <x v="4"/>
    </i>
    <i r="2">
      <x v="1335"/>
    </i>
    <i r="1">
      <x v="5"/>
    </i>
    <i r="2">
      <x v="436"/>
    </i>
    <i r="1">
      <x v="6"/>
    </i>
    <i r="2">
      <x v="822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7"/>
    </i>
    <i r="1">
      <x/>
    </i>
    <i r="1">
      <x v="1"/>
    </i>
    <i r="1">
      <x v="2"/>
    </i>
    <i r="2">
      <x v="1633"/>
    </i>
    <i r="1">
      <x v="3"/>
    </i>
    <i r="2">
      <x v="1617"/>
    </i>
    <i r="1">
      <x v="4"/>
    </i>
    <i r="2">
      <x v="1791"/>
    </i>
    <i r="1">
      <x v="5"/>
    </i>
    <i r="2">
      <x v="1791"/>
    </i>
    <i r="1">
      <x v="6"/>
    </i>
    <i r="2">
      <x v="742"/>
    </i>
    <i r="1">
      <x v="7"/>
    </i>
    <i r="2">
      <x v="1116"/>
    </i>
    <i r="1">
      <x v="8"/>
    </i>
    <i r="2">
      <x v="845"/>
    </i>
    <i>
      <x v="88"/>
    </i>
    <i r="1">
      <x/>
    </i>
    <i r="1">
      <x v="1"/>
    </i>
    <i r="1">
      <x v="2"/>
    </i>
    <i r="2">
      <x v="1842"/>
    </i>
    <i r="1">
      <x v="3"/>
    </i>
    <i r="2">
      <x v="1617"/>
    </i>
    <i r="1">
      <x v="4"/>
    </i>
    <i r="2">
      <x v="1111"/>
    </i>
    <i r="1">
      <x v="5"/>
    </i>
    <i r="2">
      <x v="1791"/>
    </i>
    <i r="1">
      <x v="6"/>
    </i>
    <i r="2">
      <x v="952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89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7"/>
    </i>
    <i r="1">
      <x v="5"/>
    </i>
    <i r="2">
      <x v="257"/>
    </i>
    <i r="1">
      <x v="6"/>
    </i>
    <i r="2">
      <x v="638"/>
    </i>
    <i r="1">
      <x v="7"/>
    </i>
    <i r="2">
      <x v="1846"/>
    </i>
    <i r="1">
      <x v="9"/>
    </i>
    <i r="2">
      <x v="1791"/>
    </i>
    <i r="1">
      <x v="10"/>
    </i>
    <i r="2">
      <x v="1791"/>
    </i>
    <i>
      <x v="9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69"/>
    </i>
    <i r="1">
      <x v="6"/>
    </i>
    <i r="2">
      <x v="75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91"/>
    </i>
    <i r="1">
      <x/>
    </i>
    <i r="1">
      <x v="1"/>
    </i>
    <i r="1">
      <x v="2"/>
    </i>
    <i r="2">
      <x v="1858"/>
    </i>
    <i r="1">
      <x v="3"/>
    </i>
    <i r="2">
      <x v="1617"/>
    </i>
    <i r="1">
      <x v="5"/>
    </i>
    <i r="2">
      <x v="413"/>
    </i>
    <i r="1">
      <x v="6"/>
    </i>
    <i r="2">
      <x v="796"/>
    </i>
    <i r="1">
      <x v="8"/>
    </i>
    <i r="2">
      <x v="858"/>
    </i>
    <i>
      <x v="92"/>
    </i>
    <i r="1">
      <x/>
    </i>
    <i r="1">
      <x v="1"/>
    </i>
    <i r="1">
      <x v="2"/>
    </i>
    <i r="2">
      <x v="1858"/>
    </i>
    <i r="1">
      <x v="3"/>
    </i>
    <i r="2">
      <x v="1617"/>
    </i>
    <i r="1">
      <x v="8"/>
    </i>
    <i r="2">
      <x v="858"/>
    </i>
    <i>
      <x v="9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6"/>
    </i>
    <i r="1">
      <x v="6"/>
    </i>
    <i r="2">
      <x v="718"/>
    </i>
    <i r="1">
      <x v="8"/>
    </i>
    <i r="2">
      <x v="858"/>
    </i>
    <i>
      <x v="94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95"/>
    </i>
    <i r="1">
      <x/>
    </i>
    <i r="1">
      <x v="1"/>
    </i>
    <i r="1">
      <x v="2"/>
    </i>
    <i r="2">
      <x v="1179"/>
    </i>
    <i r="1">
      <x v="3"/>
    </i>
    <i r="2">
      <x v="1617"/>
    </i>
    <i r="1">
      <x v="5"/>
    </i>
    <i r="2">
      <x v="364"/>
    </i>
    <i r="1">
      <x v="6"/>
    </i>
    <i r="2">
      <x v="610"/>
    </i>
    <i r="1">
      <x v="8"/>
    </i>
    <i r="2">
      <x v="856"/>
    </i>
    <i>
      <x v="96"/>
    </i>
    <i r="1">
      <x/>
    </i>
    <i r="1">
      <x v="2"/>
    </i>
    <i r="2">
      <x v="1105"/>
    </i>
    <i r="1">
      <x v="3"/>
    </i>
    <i r="2">
      <x v="1617"/>
    </i>
    <i r="1">
      <x v="8"/>
    </i>
    <i r="2">
      <x v="858"/>
    </i>
    <i>
      <x v="97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9"/>
    </i>
    <i r="1">
      <x v="8"/>
    </i>
    <i r="2">
      <x v="858"/>
    </i>
    <i>
      <x v="98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99"/>
    </i>
    <i r="1">
      <x/>
    </i>
    <i r="1">
      <x v="1"/>
    </i>
    <i r="1">
      <x v="2"/>
    </i>
    <i r="2">
      <x v="1282"/>
    </i>
    <i r="1">
      <x v="3"/>
    </i>
    <i r="2">
      <x v="1617"/>
    </i>
    <i r="1">
      <x v="8"/>
    </i>
    <i r="2">
      <x v="858"/>
    </i>
    <i>
      <x v="100"/>
    </i>
    <i r="1">
      <x/>
    </i>
    <i r="1">
      <x v="1"/>
    </i>
    <i r="1">
      <x v="2"/>
    </i>
    <i r="2">
      <x v="963"/>
    </i>
    <i r="1">
      <x v="3"/>
    </i>
    <i r="2">
      <x v="1066"/>
    </i>
    <i r="1">
      <x v="4"/>
    </i>
    <i r="2">
      <x v="962"/>
    </i>
    <i r="1">
      <x v="5"/>
    </i>
    <i r="2">
      <x v="439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101"/>
    </i>
    <i r="1">
      <x/>
    </i>
    <i r="1">
      <x v="1"/>
    </i>
    <i r="1">
      <x v="2"/>
    </i>
    <i r="2">
      <x v="1305"/>
    </i>
    <i r="1">
      <x v="3"/>
    </i>
    <i r="2">
      <x v="1617"/>
    </i>
    <i r="1">
      <x v="5"/>
    </i>
    <i r="2">
      <x v="410"/>
    </i>
    <i r="1">
      <x v="6"/>
    </i>
    <i r="2">
      <x v="795"/>
    </i>
    <i r="1">
      <x v="8"/>
    </i>
    <i r="2">
      <x v="863"/>
    </i>
    <i>
      <x v="102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232"/>
    </i>
    <i r="1">
      <x v="6"/>
    </i>
    <i r="2">
      <x v="615"/>
    </i>
    <i r="1">
      <x v="8"/>
    </i>
    <i r="2">
      <x v="858"/>
    </i>
    <i>
      <x v="103"/>
    </i>
    <i r="1">
      <x/>
    </i>
    <i r="1">
      <x v="1"/>
    </i>
    <i r="1">
      <x v="2"/>
    </i>
    <i r="2">
      <x v="1525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104"/>
    </i>
    <i r="1">
      <x/>
    </i>
    <i r="1">
      <x v="2"/>
    </i>
    <i r="2">
      <x v="1770"/>
    </i>
    <i r="1">
      <x v="3"/>
    </i>
    <i r="2">
      <x v="1617"/>
    </i>
    <i r="1">
      <x v="5"/>
    </i>
    <i r="2">
      <x v="182"/>
    </i>
    <i r="1">
      <x v="6"/>
    </i>
    <i r="2">
      <x v="567"/>
    </i>
    <i r="1">
      <x v="8"/>
    </i>
    <i r="2">
      <x v="858"/>
    </i>
    <i>
      <x v="105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445"/>
    </i>
    <i r="1">
      <x v="6"/>
    </i>
    <i r="2">
      <x v="1791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106"/>
    </i>
    <i r="1">
      <x/>
    </i>
    <i r="1">
      <x v="2"/>
    </i>
    <i r="2">
      <x v="1703"/>
    </i>
    <i r="1">
      <x v="3"/>
    </i>
    <i r="2">
      <x v="1617"/>
    </i>
    <i r="1">
      <x v="8"/>
    </i>
    <i r="2">
      <x v="858"/>
    </i>
    <i>
      <x v="107"/>
    </i>
    <i r="1">
      <x/>
    </i>
    <i r="1">
      <x v="2"/>
    </i>
    <i r="2">
      <x v="1667"/>
    </i>
    <i r="1">
      <x v="3"/>
    </i>
    <i r="2">
      <x v="1617"/>
    </i>
    <i r="1">
      <x v="8"/>
    </i>
    <i r="2">
      <x v="858"/>
    </i>
    <i>
      <x v="108"/>
    </i>
    <i r="1">
      <x/>
    </i>
    <i r="1">
      <x v="1"/>
    </i>
    <i r="1">
      <x v="2"/>
    </i>
    <i r="2">
      <x v="1692"/>
    </i>
    <i r="1">
      <x v="3"/>
    </i>
    <i r="2">
      <x v="1617"/>
    </i>
    <i r="1">
      <x v="6"/>
    </i>
    <i r="2">
      <x v="725"/>
    </i>
    <i r="1">
      <x v="8"/>
    </i>
    <i r="2">
      <x v="858"/>
    </i>
    <i>
      <x v="10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110"/>
    </i>
    <i r="1">
      <x/>
    </i>
    <i r="1">
      <x v="3"/>
    </i>
    <i r="2">
      <x v="1530"/>
    </i>
    <i r="1">
      <x v="8"/>
    </i>
    <i r="2">
      <x v="862"/>
    </i>
    <i>
      <x v="111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112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916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113"/>
    </i>
    <i r="1">
      <x v="2"/>
    </i>
    <i r="2">
      <x v="1731"/>
    </i>
    <i r="1">
      <x v="3"/>
    </i>
    <i r="2">
      <x v="1617"/>
    </i>
    <i r="1">
      <x v="5"/>
    </i>
    <i r="2">
      <x v="380"/>
    </i>
    <i r="1">
      <x v="8"/>
    </i>
    <i r="2">
      <x v="858"/>
    </i>
    <i>
      <x v="114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15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116"/>
    </i>
    <i r="1">
      <x/>
    </i>
    <i r="1">
      <x v="1"/>
    </i>
    <i r="1">
      <x v="2"/>
    </i>
    <i r="2">
      <x v="1820"/>
    </i>
    <i r="1">
      <x v="3"/>
    </i>
    <i r="2">
      <x v="1617"/>
    </i>
    <i r="1">
      <x v="5"/>
    </i>
    <i r="2">
      <x v="363"/>
    </i>
    <i r="1">
      <x v="6"/>
    </i>
    <i r="2">
      <x v="751"/>
    </i>
    <i r="1">
      <x v="8"/>
    </i>
    <i r="2">
      <x v="858"/>
    </i>
    <i>
      <x v="117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231"/>
    </i>
    <i r="1">
      <x v="6"/>
    </i>
    <i r="2">
      <x v="613"/>
    </i>
    <i r="1">
      <x v="8"/>
    </i>
    <i r="2">
      <x v="858"/>
    </i>
    <i>
      <x v="118"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2"/>
    </i>
    <i r="1">
      <x v="6"/>
    </i>
    <i r="2">
      <x v="696"/>
    </i>
    <i r="1">
      <x v="8"/>
    </i>
    <i r="2">
      <x v="858"/>
    </i>
    <i>
      <x v="119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7"/>
    </i>
    <i r="1">
      <x v="5"/>
    </i>
    <i r="2">
      <x v="396"/>
    </i>
    <i r="1">
      <x v="6"/>
    </i>
    <i r="2">
      <x v="645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0"/>
    </i>
    <i r="1">
      <x/>
    </i>
    <i r="1">
      <x v="1"/>
    </i>
    <i r="1">
      <x v="2"/>
    </i>
    <i r="2">
      <x v="1190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12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129"/>
    </i>
    <i r="1">
      <x v="5"/>
    </i>
    <i r="2">
      <x v="426"/>
    </i>
    <i r="1">
      <x v="6"/>
    </i>
    <i r="2">
      <x v="534"/>
    </i>
    <i r="1">
      <x v="7"/>
    </i>
    <i r="2">
      <x v="137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2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128"/>
    </i>
    <i r="2">
      <x v="1129"/>
    </i>
    <i r="1">
      <x v="5"/>
    </i>
    <i r="2">
      <x v="295"/>
    </i>
    <i r="2">
      <x v="387"/>
    </i>
    <i r="1">
      <x v="6"/>
    </i>
    <i r="2">
      <x v="640"/>
    </i>
    <i r="2">
      <x v="770"/>
    </i>
    <i r="1">
      <x v="7"/>
    </i>
    <i r="2">
      <x v="1249"/>
    </i>
    <i r="2">
      <x v="175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3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124"/>
    </i>
    <i r="1">
      <x/>
    </i>
    <i r="1">
      <x v="1"/>
    </i>
    <i r="1">
      <x v="2"/>
    </i>
    <i r="2">
      <x v="1667"/>
    </i>
    <i r="1">
      <x v="3"/>
    </i>
    <i r="2">
      <x v="1642"/>
    </i>
    <i r="1">
      <x v="4"/>
    </i>
    <i r="2">
      <x v="1535"/>
    </i>
    <i r="1">
      <x v="5"/>
    </i>
    <i r="2">
      <x v="326"/>
    </i>
    <i r="1">
      <x v="6"/>
    </i>
    <i r="2">
      <x v="700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5"/>
    </i>
    <i r="1">
      <x v="6"/>
    </i>
    <i r="2">
      <x v="699"/>
    </i>
    <i r="1">
      <x v="8"/>
    </i>
    <i r="2">
      <x v="858"/>
    </i>
    <i>
      <x v="126"/>
    </i>
    <i r="1">
      <x/>
    </i>
    <i r="1">
      <x v="1"/>
    </i>
    <i r="1">
      <x v="2"/>
    </i>
    <i r="2">
      <x v="1631"/>
    </i>
    <i r="1">
      <x v="3"/>
    </i>
    <i r="2">
      <x v="1066"/>
    </i>
    <i r="1">
      <x v="4"/>
    </i>
    <i r="2">
      <x v="1130"/>
    </i>
    <i r="1">
      <x v="5"/>
    </i>
    <i r="2">
      <x v="131"/>
    </i>
    <i r="1">
      <x v="6"/>
    </i>
    <i r="2">
      <x v="1791"/>
    </i>
    <i r="1">
      <x v="7"/>
    </i>
    <i r="2">
      <x v="979"/>
    </i>
    <i r="1">
      <x v="9"/>
    </i>
    <i r="2">
      <x v="1791"/>
    </i>
    <i r="1">
      <x v="10"/>
    </i>
    <i r="2">
      <x v="1791"/>
    </i>
    <i>
      <x v="127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7"/>
    </i>
    <i r="1">
      <x v="5"/>
    </i>
    <i r="2">
      <x v="330"/>
    </i>
    <i r="1">
      <x v="6"/>
    </i>
    <i r="2">
      <x v="704"/>
    </i>
    <i r="1">
      <x v="7"/>
    </i>
    <i r="2">
      <x v="173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28"/>
    </i>
    <i r="1">
      <x/>
    </i>
    <i r="1">
      <x v="3"/>
    </i>
    <i r="2">
      <x v="1617"/>
    </i>
    <i r="1">
      <x v="8"/>
    </i>
    <i r="2">
      <x v="858"/>
    </i>
    <i>
      <x v="129"/>
    </i>
    <i r="1">
      <x/>
    </i>
    <i r="1">
      <x v="1"/>
    </i>
    <i r="1">
      <x v="2"/>
    </i>
    <i r="2">
      <x v="1209"/>
    </i>
    <i r="1">
      <x v="3"/>
    </i>
    <i r="2">
      <x v="1617"/>
    </i>
    <i r="1">
      <x v="4"/>
    </i>
    <i r="2">
      <x v="1016"/>
    </i>
    <i r="1">
      <x v="5"/>
    </i>
    <i r="2">
      <x v="376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30"/>
    </i>
    <i r="1">
      <x/>
    </i>
    <i r="1">
      <x v="2"/>
    </i>
    <i r="2">
      <x v="1197"/>
    </i>
    <i r="1">
      <x v="3"/>
    </i>
    <i r="2">
      <x v="1617"/>
    </i>
    <i r="1">
      <x v="8"/>
    </i>
    <i r="2">
      <x v="858"/>
    </i>
    <i>
      <x v="131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132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293"/>
    </i>
    <i r="1">
      <x v="6"/>
    </i>
    <i r="2">
      <x v="667"/>
    </i>
    <i r="1">
      <x v="8"/>
    </i>
    <i r="2">
      <x v="858"/>
    </i>
    <i>
      <x v="133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134"/>
    </i>
    <i r="1">
      <x/>
    </i>
    <i r="1">
      <x v="2"/>
    </i>
    <i r="2">
      <x v="1329"/>
    </i>
    <i r="1">
      <x v="3"/>
    </i>
    <i r="2">
      <x v="1617"/>
    </i>
    <i r="1">
      <x v="6"/>
    </i>
    <i r="2">
      <x v="657"/>
    </i>
    <i r="1">
      <x v="8"/>
    </i>
    <i r="2">
      <x v="858"/>
    </i>
    <i>
      <x v="135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136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639"/>
    </i>
    <i r="1">
      <x v="5"/>
    </i>
    <i r="2">
      <x v="924"/>
    </i>
    <i r="1">
      <x v="6"/>
    </i>
    <i r="2">
      <x v="650"/>
    </i>
    <i r="1">
      <x v="7"/>
    </i>
    <i r="2">
      <x v="132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37"/>
    </i>
    <i r="1">
      <x/>
    </i>
    <i r="1">
      <x v="2"/>
    </i>
    <i r="2">
      <x v="1515"/>
    </i>
    <i r="1">
      <x v="3"/>
    </i>
    <i r="2">
      <x v="1617"/>
    </i>
    <i r="1">
      <x v="8"/>
    </i>
    <i r="2">
      <x v="858"/>
    </i>
    <i>
      <x v="138"/>
    </i>
    <i r="1">
      <x/>
    </i>
    <i r="1">
      <x v="1"/>
    </i>
    <i r="1">
      <x v="2"/>
    </i>
    <i r="2">
      <x v="1806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828"/>
    </i>
    <i r="1">
      <x v="7"/>
    </i>
    <i r="2">
      <x v="1096"/>
    </i>
    <i r="1">
      <x v="9"/>
    </i>
    <i r="2">
      <x v="1791"/>
    </i>
    <i r="1">
      <x v="10"/>
    </i>
    <i r="2">
      <x v="1791"/>
    </i>
    <i>
      <x v="139"/>
    </i>
    <i r="1">
      <x/>
    </i>
    <i r="1">
      <x v="2"/>
    </i>
    <i r="2">
      <x v="1185"/>
    </i>
    <i r="1">
      <x v="3"/>
    </i>
    <i r="2">
      <x v="1063"/>
    </i>
    <i r="1">
      <x v="5"/>
    </i>
    <i r="2">
      <x v="335"/>
    </i>
    <i r="1">
      <x v="8"/>
    </i>
    <i r="2">
      <x v="843"/>
    </i>
    <i r="1">
      <x v="9"/>
    </i>
    <i r="2">
      <x v="852"/>
    </i>
    <i>
      <x v="140"/>
    </i>
    <i r="1">
      <x/>
    </i>
    <i r="1">
      <x v="1"/>
    </i>
    <i r="1">
      <x v="2"/>
    </i>
    <i r="2">
      <x v="1205"/>
    </i>
    <i r="1">
      <x v="3"/>
    </i>
    <i r="2">
      <x v="1617"/>
    </i>
    <i r="1">
      <x v="4"/>
    </i>
    <i r="2">
      <x v="1252"/>
    </i>
    <i r="1">
      <x v="5"/>
    </i>
    <i r="2">
      <x v="292"/>
    </i>
    <i r="1">
      <x v="6"/>
    </i>
    <i r="2">
      <x v="1791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41"/>
    </i>
    <i r="1">
      <x/>
    </i>
    <i r="1">
      <x v="2"/>
    </i>
    <i r="2">
      <x v="1858"/>
    </i>
    <i r="1">
      <x v="3"/>
    </i>
    <i r="2">
      <x v="1617"/>
    </i>
    <i r="1">
      <x v="8"/>
    </i>
    <i r="2">
      <x v="858"/>
    </i>
    <i>
      <x v="142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79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43"/>
    </i>
    <i r="1">
      <x/>
    </i>
    <i r="1">
      <x v="1"/>
    </i>
    <i r="1">
      <x v="2"/>
    </i>
    <i r="2">
      <x v="1375"/>
    </i>
    <i r="1">
      <x v="3"/>
    </i>
    <i r="2">
      <x v="1066"/>
    </i>
    <i r="1">
      <x v="4"/>
    </i>
    <i r="2">
      <x v="1538"/>
    </i>
    <i r="1">
      <x v="5"/>
    </i>
    <i r="2">
      <x v="291"/>
    </i>
    <i r="1">
      <x v="6"/>
    </i>
    <i r="2">
      <x v="1791"/>
    </i>
    <i r="1">
      <x v="7"/>
    </i>
    <i r="2">
      <x v="1116"/>
    </i>
    <i r="1">
      <x v="9"/>
    </i>
    <i r="2">
      <x v="1776"/>
    </i>
    <i r="1">
      <x v="10"/>
    </i>
    <i r="2">
      <x v="1071"/>
    </i>
    <i>
      <x v="14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3"/>
    </i>
    <i r="1">
      <x v="6"/>
    </i>
    <i r="2">
      <x v="1791"/>
    </i>
    <i r="1">
      <x v="7"/>
    </i>
    <i r="2">
      <x v="1392"/>
    </i>
    <i r="1">
      <x v="8"/>
    </i>
    <i r="2">
      <x v="858"/>
    </i>
    <i>
      <x v="145"/>
    </i>
    <i r="1">
      <x/>
    </i>
    <i r="1">
      <x v="1"/>
    </i>
    <i r="1">
      <x v="2"/>
    </i>
    <i r="2">
      <x v="1104"/>
    </i>
    <i r="1">
      <x v="3"/>
    </i>
    <i r="2">
      <x v="1617"/>
    </i>
    <i r="1">
      <x v="4"/>
    </i>
    <i r="2">
      <x v="1635"/>
    </i>
    <i r="1">
      <x v="5"/>
    </i>
    <i r="2">
      <x v="178"/>
    </i>
    <i r="1">
      <x v="6"/>
    </i>
    <i r="2">
      <x v="563"/>
    </i>
    <i r="1">
      <x v="7"/>
    </i>
    <i r="2">
      <x v="1249"/>
    </i>
    <i r="1">
      <x v="8"/>
    </i>
    <i r="2">
      <x v="843"/>
    </i>
    <i r="1">
      <x v="9"/>
    </i>
    <i r="2">
      <x v="1622"/>
    </i>
    <i r="1">
      <x v="10"/>
    </i>
    <i r="2">
      <x v="1071"/>
    </i>
    <i>
      <x v="146"/>
    </i>
    <i r="1">
      <x/>
    </i>
    <i r="1">
      <x v="1"/>
    </i>
    <i r="1">
      <x v="2"/>
    </i>
    <i r="2">
      <x v="969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43"/>
    </i>
    <i r="2">
      <x v="1791"/>
    </i>
    <i r="1">
      <x v="6"/>
    </i>
    <i r="2">
      <x v="624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47"/>
    </i>
    <i r="1">
      <x/>
    </i>
    <i r="1">
      <x v="1"/>
    </i>
    <i r="1">
      <x v="2"/>
    </i>
    <i r="2">
      <x v="983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48"/>
    </i>
    <i r="1">
      <x v="1"/>
    </i>
    <i r="1">
      <x v="2"/>
    </i>
    <i r="2">
      <x v="1549"/>
    </i>
    <i r="1">
      <x v="3"/>
    </i>
    <i r="2">
      <x v="1617"/>
    </i>
    <i r="1">
      <x v="5"/>
    </i>
    <i r="2">
      <x v="420"/>
    </i>
    <i r="1">
      <x v="6"/>
    </i>
    <i r="2">
      <x v="806"/>
    </i>
    <i r="1">
      <x v="8"/>
    </i>
    <i r="2">
      <x v="858"/>
    </i>
    <i>
      <x v="149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150"/>
    </i>
    <i r="1">
      <x/>
    </i>
    <i r="1">
      <x v="1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8"/>
    </i>
    <i r="2">
      <x v="845"/>
    </i>
    <i>
      <x v="151"/>
    </i>
    <i r="1">
      <x/>
    </i>
    <i r="1">
      <x v="2"/>
    </i>
    <i r="2">
      <x v="1228"/>
    </i>
    <i r="1">
      <x v="3"/>
    </i>
    <i r="2">
      <x v="1617"/>
    </i>
    <i r="1">
      <x v="8"/>
    </i>
    <i r="2">
      <x v="858"/>
    </i>
    <i>
      <x v="152"/>
    </i>
    <i r="1">
      <x/>
    </i>
    <i r="1">
      <x v="3"/>
    </i>
    <i r="2">
      <x v="1617"/>
    </i>
    <i r="1">
      <x v="8"/>
    </i>
    <i r="2">
      <x v="858"/>
    </i>
    <i>
      <x v="153"/>
    </i>
    <i r="1">
      <x/>
    </i>
    <i r="1">
      <x v="1"/>
    </i>
    <i r="1">
      <x v="2"/>
    </i>
    <i r="2">
      <x v="1196"/>
    </i>
    <i r="1">
      <x v="3"/>
    </i>
    <i r="2">
      <x v="1617"/>
    </i>
    <i r="1">
      <x v="5"/>
    </i>
    <i r="2">
      <x v="154"/>
    </i>
    <i r="1">
      <x v="8"/>
    </i>
    <i r="2">
      <x v="858"/>
    </i>
    <i>
      <x v="154"/>
    </i>
    <i r="1">
      <x v="1"/>
    </i>
    <i r="1">
      <x v="2"/>
    </i>
    <i r="2">
      <x v="1260"/>
    </i>
    <i r="1">
      <x v="3"/>
    </i>
    <i r="2">
      <x v="1617"/>
    </i>
    <i r="1">
      <x v="5"/>
    </i>
    <i r="2">
      <x v="124"/>
    </i>
    <i r="1">
      <x v="6"/>
    </i>
    <i r="2">
      <x v="523"/>
    </i>
    <i r="1">
      <x v="8"/>
    </i>
    <i r="2">
      <x v="858"/>
    </i>
    <i>
      <x v="155"/>
    </i>
    <i r="1">
      <x/>
    </i>
    <i r="1">
      <x v="1"/>
    </i>
    <i r="1">
      <x v="2"/>
    </i>
    <i r="2">
      <x v="1332"/>
    </i>
    <i r="1">
      <x v="3"/>
    </i>
    <i r="2">
      <x v="1617"/>
    </i>
    <i r="1">
      <x v="5"/>
    </i>
    <i r="2">
      <x v="209"/>
    </i>
    <i r="1">
      <x v="6"/>
    </i>
    <i r="2">
      <x v="590"/>
    </i>
    <i r="1">
      <x v="8"/>
    </i>
    <i r="2">
      <x v="858"/>
    </i>
    <i>
      <x v="156"/>
    </i>
    <i r="1">
      <x/>
    </i>
    <i r="1">
      <x v="1"/>
    </i>
    <i r="1">
      <x v="2"/>
    </i>
    <i r="2">
      <x v="1332"/>
    </i>
    <i r="1">
      <x v="3"/>
    </i>
    <i r="2">
      <x v="1617"/>
    </i>
    <i r="1">
      <x v="5"/>
    </i>
    <i r="2">
      <x v="210"/>
    </i>
    <i r="1">
      <x v="6"/>
    </i>
    <i r="2">
      <x v="591"/>
    </i>
    <i r="1">
      <x v="8"/>
    </i>
    <i r="2">
      <x v="858"/>
    </i>
    <i>
      <x v="157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033"/>
    </i>
    <i r="1">
      <x v="5"/>
    </i>
    <i r="2">
      <x v="901"/>
    </i>
    <i r="1">
      <x v="6"/>
    </i>
    <i r="2">
      <x v="500"/>
    </i>
    <i r="1">
      <x v="7"/>
    </i>
    <i r="2">
      <x v="1791"/>
    </i>
    <i r="1">
      <x v="9"/>
    </i>
    <i r="2">
      <x v="1791"/>
    </i>
    <i r="1">
      <x v="10"/>
    </i>
    <i r="2">
      <x v="1791"/>
    </i>
    <i>
      <x v="158"/>
    </i>
    <i r="1">
      <x/>
    </i>
    <i r="1">
      <x v="1"/>
    </i>
    <i r="1">
      <x v="2"/>
    </i>
    <i r="2">
      <x v="1200"/>
    </i>
    <i r="1">
      <x v="3"/>
    </i>
    <i r="2">
      <x v="1066"/>
    </i>
    <i r="1">
      <x v="4"/>
    </i>
    <i r="2">
      <x v="1101"/>
    </i>
    <i r="1">
      <x v="5"/>
    </i>
    <i r="2">
      <x v="44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159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81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60"/>
    </i>
    <i r="1">
      <x/>
    </i>
    <i r="1">
      <x v="2"/>
    </i>
    <i r="2">
      <x v="1731"/>
    </i>
    <i r="1">
      <x v="3"/>
    </i>
    <i r="2">
      <x v="1617"/>
    </i>
    <i r="1">
      <x v="5"/>
    </i>
    <i r="2">
      <x v="932"/>
    </i>
    <i r="1">
      <x v="8"/>
    </i>
    <i r="2">
      <x v="858"/>
    </i>
    <i>
      <x v="161"/>
    </i>
    <i r="1">
      <x/>
    </i>
    <i r="1">
      <x v="1"/>
    </i>
    <i r="1">
      <x v="2"/>
    </i>
    <i r="2">
      <x v="1329"/>
    </i>
    <i r="2">
      <x v="1633"/>
    </i>
    <i r="2">
      <x v="1660"/>
    </i>
    <i r="1">
      <x v="3"/>
    </i>
    <i r="2">
      <x v="1617"/>
    </i>
    <i r="2">
      <x v="1730"/>
    </i>
    <i r="1">
      <x v="4"/>
    </i>
    <i r="2">
      <x v="1128"/>
    </i>
    <i r="2">
      <x v="1791"/>
    </i>
    <i r="1">
      <x v="5"/>
    </i>
    <i r="2">
      <x v="259"/>
    </i>
    <i r="2">
      <x v="270"/>
    </i>
    <i r="1">
      <x v="6"/>
    </i>
    <i r="2">
      <x v="1791"/>
    </i>
    <i r="1">
      <x v="7"/>
    </i>
    <i r="2">
      <x v="1116"/>
    </i>
    <i r="1">
      <x v="8"/>
    </i>
    <i r="2">
      <x v="845"/>
    </i>
    <i r="2">
      <x v="858"/>
    </i>
    <i r="1">
      <x v="9"/>
    </i>
    <i r="2">
      <x v="1791"/>
    </i>
    <i r="1">
      <x v="10"/>
    </i>
    <i r="2">
      <x v="1791"/>
    </i>
    <i>
      <x v="162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815"/>
    </i>
    <i r="1">
      <x v="5"/>
    </i>
    <i r="2">
      <x v="300"/>
    </i>
    <i r="1">
      <x v="6"/>
    </i>
    <i r="2">
      <x v="775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63"/>
    </i>
    <i r="1">
      <x/>
    </i>
    <i r="1">
      <x v="3"/>
    </i>
    <i r="2">
      <x v="1617"/>
    </i>
    <i r="1">
      <x v="8"/>
    </i>
    <i r="2">
      <x v="858"/>
    </i>
    <i>
      <x v="164"/>
    </i>
    <i r="1">
      <x/>
    </i>
    <i r="1">
      <x v="1"/>
    </i>
    <i r="1">
      <x v="2"/>
    </i>
    <i r="2">
      <x v="1246"/>
    </i>
    <i r="1">
      <x v="3"/>
    </i>
    <i r="2">
      <x v="1617"/>
    </i>
    <i r="1">
      <x v="4"/>
    </i>
    <i r="2">
      <x v="1635"/>
    </i>
    <i r="1">
      <x v="5"/>
    </i>
    <i r="2">
      <x v="145"/>
    </i>
    <i r="1">
      <x v="6"/>
    </i>
    <i r="2">
      <x v="54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65"/>
    </i>
    <i r="1">
      <x/>
    </i>
    <i r="1">
      <x v="1"/>
    </i>
    <i r="1">
      <x v="2"/>
    </i>
    <i r="2">
      <x v="1819"/>
    </i>
    <i r="1">
      <x v="3"/>
    </i>
    <i r="2">
      <x v="1617"/>
    </i>
    <i r="1">
      <x v="4"/>
    </i>
    <i r="2">
      <x v="1538"/>
    </i>
    <i r="1">
      <x v="5"/>
    </i>
    <i r="2">
      <x v="468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6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8"/>
    </i>
    <i r="1">
      <x v="5"/>
    </i>
    <i r="2">
      <x v="249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6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168"/>
    </i>
    <i r="1">
      <x/>
    </i>
    <i r="1">
      <x v="1"/>
    </i>
    <i r="1">
      <x v="2"/>
    </i>
    <i r="2">
      <x v="1699"/>
    </i>
    <i r="1">
      <x v="3"/>
    </i>
    <i r="2">
      <x v="1617"/>
    </i>
    <i r="1">
      <x v="5"/>
    </i>
    <i r="2">
      <x v="65"/>
    </i>
    <i r="1">
      <x v="6"/>
    </i>
    <i r="2">
      <x v="488"/>
    </i>
    <i r="1">
      <x v="8"/>
    </i>
    <i r="2">
      <x v="858"/>
    </i>
    <i>
      <x v="169"/>
    </i>
    <i r="1">
      <x/>
    </i>
    <i r="1">
      <x v="1"/>
    </i>
    <i r="1">
      <x v="2"/>
    </i>
    <i r="2">
      <x v="1154"/>
    </i>
    <i r="1">
      <x v="3"/>
    </i>
    <i r="2">
      <x v="1642"/>
    </i>
    <i r="1">
      <x v="4"/>
    </i>
    <i r="2">
      <x v="1635"/>
    </i>
    <i r="1">
      <x v="5"/>
    </i>
    <i r="2">
      <x v="115"/>
    </i>
    <i r="1">
      <x v="6"/>
    </i>
    <i r="2">
      <x v="948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7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171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440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172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9"/>
    </i>
    <i r="1">
      <x v="5"/>
    </i>
    <i r="2">
      <x v="301"/>
    </i>
    <i r="1">
      <x v="6"/>
    </i>
    <i r="2">
      <x v="676"/>
    </i>
    <i r="1">
      <x v="7"/>
    </i>
    <i r="2">
      <x v="132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7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1"/>
    </i>
    <i r="1">
      <x v="6"/>
    </i>
    <i r="2">
      <x v="729"/>
    </i>
    <i r="1">
      <x v="8"/>
    </i>
    <i r="2">
      <x v="858"/>
    </i>
    <i>
      <x v="174"/>
    </i>
    <i r="1">
      <x v="1"/>
    </i>
    <i r="1">
      <x v="2"/>
    </i>
    <i r="2">
      <x v="1768"/>
    </i>
    <i r="1">
      <x v="3"/>
    </i>
    <i r="2">
      <x v="1617"/>
    </i>
    <i r="1">
      <x v="5"/>
    </i>
    <i r="2">
      <x v="399"/>
    </i>
    <i r="1">
      <x v="6"/>
    </i>
    <i r="2">
      <x v="783"/>
    </i>
    <i r="1">
      <x v="8"/>
    </i>
    <i r="2">
      <x v="858"/>
    </i>
    <i>
      <x v="17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7"/>
    </i>
    <i r="1">
      <x v="5"/>
    </i>
    <i r="2">
      <x v="251"/>
    </i>
    <i r="1">
      <x v="6"/>
    </i>
    <i r="2">
      <x v="63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76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177"/>
    </i>
    <i r="1">
      <x/>
    </i>
    <i r="1">
      <x v="2"/>
    </i>
    <i r="2">
      <x v="959"/>
    </i>
    <i r="1">
      <x v="3"/>
    </i>
    <i r="2">
      <x v="1617"/>
    </i>
    <i r="1">
      <x v="8"/>
    </i>
    <i r="2">
      <x v="858"/>
    </i>
    <i>
      <x v="17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179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45"/>
    </i>
    <i r="1">
      <x v="6"/>
    </i>
    <i r="2">
      <x v="626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8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7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18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76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18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4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183"/>
    </i>
    <i r="1">
      <x/>
    </i>
    <i r="1">
      <x v="1"/>
    </i>
    <i r="1">
      <x v="2"/>
    </i>
    <i r="2">
      <x v="1660"/>
    </i>
    <i r="1">
      <x v="3"/>
    </i>
    <i r="2">
      <x v="1617"/>
    </i>
    <i r="1">
      <x v="4"/>
    </i>
    <i r="2">
      <x v="1538"/>
    </i>
    <i r="1">
      <x v="5"/>
    </i>
    <i r="2">
      <x v="284"/>
    </i>
    <i r="1">
      <x v="6"/>
    </i>
    <i r="2">
      <x v="1791"/>
    </i>
    <i r="1">
      <x v="7"/>
    </i>
    <i r="2">
      <x v="1116"/>
    </i>
    <i r="1">
      <x v="8"/>
    </i>
    <i r="2">
      <x v="864"/>
    </i>
    <i r="1">
      <x v="9"/>
    </i>
    <i r="2">
      <x v="843"/>
    </i>
    <i r="1">
      <x v="10"/>
    </i>
    <i r="2">
      <x v="1071"/>
    </i>
    <i>
      <x v="184"/>
    </i>
    <i r="1">
      <x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185"/>
    </i>
    <i r="1">
      <x/>
    </i>
    <i r="1">
      <x v="1"/>
    </i>
    <i r="1">
      <x v="2"/>
    </i>
    <i r="2">
      <x v="169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33"/>
    </i>
    <i r="2">
      <x v="1791"/>
    </i>
    <i r="1">
      <x v="6"/>
    </i>
    <i r="2">
      <x v="61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86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5"/>
    </i>
    <i r="1">
      <x v="5"/>
    </i>
    <i r="2">
      <x v="104"/>
    </i>
    <i r="1">
      <x v="6"/>
    </i>
    <i r="2">
      <x v="715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87"/>
    </i>
    <i r="1">
      <x/>
    </i>
    <i r="1">
      <x v="1"/>
    </i>
    <i r="1">
      <x v="2"/>
    </i>
    <i r="2">
      <x v="1705"/>
    </i>
    <i r="1">
      <x v="3"/>
    </i>
    <i r="2">
      <x v="1063"/>
    </i>
    <i r="1">
      <x v="5"/>
    </i>
    <i r="2">
      <x v="105"/>
    </i>
    <i r="1">
      <x v="6"/>
    </i>
    <i r="2">
      <x v="507"/>
    </i>
    <i r="1">
      <x v="8"/>
    </i>
    <i r="2">
      <x v="852"/>
    </i>
    <i>
      <x v="188"/>
    </i>
    <i r="1">
      <x/>
    </i>
    <i r="1">
      <x v="2"/>
    </i>
    <i r="2">
      <x v="1541"/>
    </i>
    <i r="1">
      <x v="3"/>
    </i>
    <i r="2">
      <x v="1617"/>
    </i>
    <i r="1">
      <x v="8"/>
    </i>
    <i r="2">
      <x v="858"/>
    </i>
    <i>
      <x v="189"/>
    </i>
    <i r="1">
      <x/>
    </i>
    <i r="1">
      <x v="2"/>
    </i>
    <i r="2">
      <x v="1540"/>
    </i>
    <i r="1">
      <x v="3"/>
    </i>
    <i r="2">
      <x v="1617"/>
    </i>
    <i r="1">
      <x v="6"/>
    </i>
    <i r="2">
      <x v="810"/>
    </i>
    <i r="1">
      <x v="8"/>
    </i>
    <i r="2">
      <x v="858"/>
    </i>
    <i>
      <x v="19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8"/>
    </i>
    <i r="1">
      <x v="6"/>
    </i>
    <i r="2">
      <x v="1791"/>
    </i>
    <i r="1">
      <x v="7"/>
    </i>
    <i r="2">
      <x v="1392"/>
    </i>
    <i r="1">
      <x v="8"/>
    </i>
    <i r="2">
      <x v="858"/>
    </i>
    <i>
      <x v="191"/>
    </i>
    <i r="1">
      <x/>
    </i>
    <i r="1">
      <x v="1"/>
    </i>
    <i r="1">
      <x v="2"/>
    </i>
    <i r="2">
      <x v="961"/>
    </i>
    <i r="1">
      <x v="3"/>
    </i>
    <i r="2">
      <x v="1617"/>
    </i>
    <i r="1">
      <x v="4"/>
    </i>
    <i r="2">
      <x v="1816"/>
    </i>
    <i r="1">
      <x v="5"/>
    </i>
    <i r="2">
      <x v="1791"/>
    </i>
    <i r="1">
      <x v="6"/>
    </i>
    <i r="2">
      <x v="81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192"/>
    </i>
    <i r="1">
      <x/>
    </i>
    <i r="1">
      <x v="1"/>
    </i>
    <i r="1">
      <x v="2"/>
    </i>
    <i r="2">
      <x v="1717"/>
    </i>
    <i r="1">
      <x v="3"/>
    </i>
    <i r="2">
      <x v="1642"/>
    </i>
    <i r="1">
      <x v="6"/>
    </i>
    <i r="2">
      <x v="749"/>
    </i>
    <i r="1">
      <x v="8"/>
    </i>
    <i r="2">
      <x v="858"/>
    </i>
    <i>
      <x v="193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194"/>
    </i>
    <i r="1">
      <x/>
    </i>
    <i r="1">
      <x v="1"/>
    </i>
    <i r="1">
      <x v="2"/>
    </i>
    <i r="2">
      <x v="1787"/>
    </i>
    <i r="1">
      <x v="3"/>
    </i>
    <i r="2">
      <x v="1617"/>
    </i>
    <i r="1">
      <x v="8"/>
    </i>
    <i r="2">
      <x v="858"/>
    </i>
    <i>
      <x v="195"/>
    </i>
    <i r="1">
      <x/>
    </i>
    <i r="1">
      <x v="2"/>
    </i>
    <i r="2">
      <x v="1610"/>
    </i>
    <i r="1">
      <x v="3"/>
    </i>
    <i r="2">
      <x v="1617"/>
    </i>
    <i r="1">
      <x v="8"/>
    </i>
    <i r="2">
      <x v="858"/>
    </i>
    <i>
      <x v="196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70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197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0"/>
    </i>
    <i r="1">
      <x v="6"/>
    </i>
    <i r="2">
      <x v="1791"/>
    </i>
    <i r="1">
      <x v="7"/>
    </i>
    <i r="2">
      <x v="1392"/>
    </i>
    <i r="1">
      <x v="8"/>
    </i>
    <i r="2">
      <x v="858"/>
    </i>
    <i>
      <x v="198"/>
    </i>
    <i r="1">
      <x/>
    </i>
    <i r="1">
      <x v="3"/>
    </i>
    <i r="2">
      <x v="1617"/>
    </i>
    <i r="1">
      <x v="8"/>
    </i>
    <i r="2">
      <x v="858"/>
    </i>
    <i>
      <x v="199"/>
    </i>
    <i r="1">
      <x/>
    </i>
    <i r="1">
      <x v="1"/>
    </i>
    <i r="1">
      <x v="2"/>
    </i>
    <i r="2">
      <x v="1019"/>
    </i>
    <i r="2">
      <x v="1791"/>
    </i>
    <i r="1">
      <x v="3"/>
    </i>
    <i r="2">
      <x v="1617"/>
    </i>
    <i r="2">
      <x v="1642"/>
    </i>
    <i r="1">
      <x v="4"/>
    </i>
    <i r="2">
      <x v="1538"/>
    </i>
    <i r="1">
      <x v="5"/>
    </i>
    <i r="2">
      <x v="381"/>
    </i>
    <i r="2">
      <x v="1791"/>
    </i>
    <i r="1">
      <x v="6"/>
    </i>
    <i r="2">
      <x v="766"/>
    </i>
    <i r="2">
      <x v="1791"/>
    </i>
    <i r="1">
      <x v="7"/>
    </i>
    <i r="2">
      <x v="109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0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7"/>
    </i>
    <i r="1">
      <x v="5"/>
    </i>
    <i r="2">
      <x v="262"/>
    </i>
    <i r="1">
      <x v="6"/>
    </i>
    <i r="2">
      <x v="643"/>
    </i>
    <i r="1">
      <x v="7"/>
    </i>
    <i r="2">
      <x v="184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01"/>
    </i>
    <i r="1">
      <x/>
    </i>
    <i r="1">
      <x v="1"/>
    </i>
    <i r="1">
      <x v="2"/>
    </i>
    <i r="2">
      <x v="1182"/>
    </i>
    <i r="1">
      <x v="3"/>
    </i>
    <i r="2">
      <x v="1617"/>
    </i>
    <i r="1">
      <x v="5"/>
    </i>
    <i r="2">
      <x v="187"/>
    </i>
    <i r="1">
      <x v="6"/>
    </i>
    <i r="2">
      <x v="573"/>
    </i>
    <i r="1">
      <x v="8"/>
    </i>
    <i r="2">
      <x v="858"/>
    </i>
    <i>
      <x v="202"/>
    </i>
    <i r="1">
      <x/>
    </i>
    <i r="1">
      <x v="2"/>
    </i>
    <i r="2">
      <x v="1795"/>
    </i>
    <i r="1">
      <x v="3"/>
    </i>
    <i r="2">
      <x v="1617"/>
    </i>
    <i r="1">
      <x v="8"/>
    </i>
    <i r="2">
      <x v="858"/>
    </i>
    <i>
      <x v="203"/>
    </i>
    <i r="1">
      <x/>
    </i>
    <i r="1">
      <x v="2"/>
    </i>
    <i r="2">
      <x v="1889"/>
    </i>
    <i r="1">
      <x v="3"/>
    </i>
    <i r="2">
      <x v="1617"/>
    </i>
    <i r="1">
      <x v="5"/>
    </i>
    <i r="2">
      <x v="213"/>
    </i>
    <i r="1">
      <x v="6"/>
    </i>
    <i r="2">
      <x v="593"/>
    </i>
    <i r="1">
      <x v="8"/>
    </i>
    <i r="2">
      <x v="858"/>
    </i>
    <i>
      <x v="204"/>
    </i>
    <i r="1">
      <x/>
    </i>
    <i r="1">
      <x v="1"/>
    </i>
    <i r="1">
      <x v="2"/>
    </i>
    <i r="2">
      <x v="1528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0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72"/>
    </i>
    <i r="1">
      <x v="6"/>
    </i>
    <i r="2">
      <x v="759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06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72"/>
    </i>
    <i r="1">
      <x v="6"/>
    </i>
    <i r="2">
      <x v="759"/>
    </i>
    <i r="1">
      <x v="8"/>
    </i>
    <i r="2">
      <x v="858"/>
    </i>
    <i>
      <x v="207"/>
    </i>
    <i r="1">
      <x/>
    </i>
    <i r="1">
      <x v="1"/>
    </i>
    <i r="1">
      <x v="2"/>
    </i>
    <i r="2">
      <x v="1349"/>
    </i>
    <i r="1">
      <x v="3"/>
    </i>
    <i r="2">
      <x v="1066"/>
    </i>
    <i r="1">
      <x v="4"/>
    </i>
    <i r="2">
      <x v="5"/>
    </i>
    <i r="1">
      <x v="5"/>
    </i>
    <i r="2">
      <x v="457"/>
    </i>
    <i r="1">
      <x v="6"/>
    </i>
    <i r="2">
      <x v="1791"/>
    </i>
    <i r="1">
      <x v="7"/>
    </i>
    <i r="2">
      <x v="1597"/>
    </i>
    <i r="1">
      <x v="8"/>
    </i>
    <i r="2">
      <x v="851"/>
    </i>
    <i>
      <x v="208"/>
    </i>
    <i r="1">
      <x/>
    </i>
    <i r="1">
      <x v="2"/>
    </i>
    <i r="2">
      <x v="1780"/>
    </i>
    <i r="1">
      <x v="3"/>
    </i>
    <i r="2">
      <x v="1617"/>
    </i>
    <i r="1">
      <x v="8"/>
    </i>
    <i r="2">
      <x v="858"/>
    </i>
    <i>
      <x v="209"/>
    </i>
    <i r="1">
      <x/>
    </i>
    <i r="1">
      <x v="3"/>
    </i>
    <i r="2">
      <x v="1617"/>
    </i>
    <i r="1">
      <x v="8"/>
    </i>
    <i r="2">
      <x v="858"/>
    </i>
    <i>
      <x v="210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918"/>
    </i>
    <i r="1">
      <x v="6"/>
    </i>
    <i r="2">
      <x v="608"/>
    </i>
    <i r="1">
      <x v="8"/>
    </i>
    <i r="2">
      <x v="858"/>
    </i>
    <i>
      <x v="211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276"/>
    </i>
    <i r="1">
      <x v="5"/>
    </i>
    <i r="2">
      <x v="314"/>
    </i>
    <i r="1">
      <x v="6"/>
    </i>
    <i r="2">
      <x v="690"/>
    </i>
    <i r="1">
      <x v="7"/>
    </i>
    <i r="2">
      <x v="1808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12"/>
    </i>
    <i r="1">
      <x/>
    </i>
    <i r="1">
      <x v="1"/>
    </i>
    <i r="1">
      <x v="2"/>
    </i>
    <i r="2">
      <x v="1224"/>
    </i>
    <i r="2">
      <x v="1506"/>
    </i>
    <i r="1">
      <x v="3"/>
    </i>
    <i r="2">
      <x v="1066"/>
    </i>
    <i r="2">
      <x v="1730"/>
    </i>
    <i r="1">
      <x v="4"/>
    </i>
    <i r="2">
      <x v="1635"/>
    </i>
    <i r="1">
      <x v="5"/>
    </i>
    <i r="2">
      <x v="408"/>
    </i>
    <i r="2">
      <x v="907"/>
    </i>
    <i r="1">
      <x v="6"/>
    </i>
    <i r="2">
      <x v="951"/>
    </i>
    <i r="2">
      <x v="1791"/>
    </i>
    <i r="1">
      <x v="7"/>
    </i>
    <i r="2">
      <x v="1116"/>
    </i>
    <i r="1">
      <x v="9"/>
    </i>
    <i r="2">
      <x v="1135"/>
    </i>
    <i r="2">
      <x v="1791"/>
    </i>
    <i r="1">
      <x v="10"/>
    </i>
    <i r="2">
      <x v="1071"/>
    </i>
    <i r="2">
      <x v="1791"/>
    </i>
    <i>
      <x v="213"/>
    </i>
    <i r="1">
      <x/>
    </i>
    <i r="1">
      <x v="2"/>
    </i>
    <i r="2">
      <x v="1667"/>
    </i>
    <i r="1">
      <x v="3"/>
    </i>
    <i r="2">
      <x v="1063"/>
    </i>
    <i r="1">
      <x v="5"/>
    </i>
    <i r="2">
      <x v="315"/>
    </i>
    <i r="1">
      <x v="8"/>
    </i>
    <i r="2">
      <x v="862"/>
    </i>
    <i>
      <x v="214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21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38"/>
    </i>
    <i r="1">
      <x v="6"/>
    </i>
    <i r="2">
      <x v="621"/>
    </i>
    <i r="1">
      <x v="7"/>
    </i>
    <i r="2">
      <x v="17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16"/>
    </i>
    <i r="1">
      <x/>
    </i>
    <i r="1">
      <x v="1"/>
    </i>
    <i r="1">
      <x v="2"/>
    </i>
    <i r="2">
      <x v="1763"/>
    </i>
    <i r="1">
      <x v="3"/>
    </i>
    <i r="2">
      <x v="1617"/>
    </i>
    <i r="1">
      <x v="5"/>
    </i>
    <i r="2">
      <x v="152"/>
    </i>
    <i r="1">
      <x v="6"/>
    </i>
    <i r="2">
      <x v="548"/>
    </i>
    <i r="1">
      <x v="8"/>
    </i>
    <i r="2">
      <x v="858"/>
    </i>
    <i>
      <x v="217"/>
    </i>
    <i r="1">
      <x v="2"/>
    </i>
    <i r="2">
      <x v="1623"/>
    </i>
    <i r="1">
      <x v="3"/>
    </i>
    <i r="2">
      <x v="1617"/>
    </i>
    <i r="1">
      <x v="6"/>
    </i>
    <i r="2">
      <x v="745"/>
    </i>
    <i r="1">
      <x v="8"/>
    </i>
    <i r="2">
      <x v="858"/>
    </i>
    <i>
      <x v="218"/>
    </i>
    <i r="1">
      <x/>
    </i>
    <i r="1">
      <x v="1"/>
    </i>
    <i r="1">
      <x v="2"/>
    </i>
    <i r="2">
      <x v="1420"/>
    </i>
    <i r="1">
      <x v="3"/>
    </i>
    <i r="2">
      <x v="1617"/>
    </i>
    <i r="1">
      <x v="5"/>
    </i>
    <i r="2">
      <x v="224"/>
    </i>
    <i r="1">
      <x v="6"/>
    </i>
    <i r="2">
      <x v="605"/>
    </i>
    <i r="1">
      <x v="8"/>
    </i>
    <i r="2">
      <x v="858"/>
    </i>
    <i>
      <x v="219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244"/>
    </i>
    <i r="1">
      <x v="6"/>
    </i>
    <i r="2">
      <x v="625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20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364"/>
    </i>
    <i r="1">
      <x v="5"/>
    </i>
    <i r="2">
      <x v="902"/>
    </i>
    <i r="1">
      <x v="6"/>
    </i>
    <i r="2">
      <x v="562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221"/>
    </i>
    <i r="1">
      <x v="8"/>
    </i>
    <i r="2">
      <x v="845"/>
    </i>
    <i>
      <x v="22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1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223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23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224"/>
    </i>
    <i r="1">
      <x/>
    </i>
    <i r="1">
      <x v="1"/>
    </i>
    <i r="1">
      <x v="2"/>
    </i>
    <i r="2">
      <x v="1155"/>
    </i>
    <i r="1">
      <x v="3"/>
    </i>
    <i r="2">
      <x v="1642"/>
    </i>
    <i r="1">
      <x v="4"/>
    </i>
    <i r="2">
      <x v="1791"/>
    </i>
    <i r="1">
      <x v="5"/>
    </i>
    <i r="2">
      <x v="122"/>
    </i>
    <i r="1">
      <x v="6"/>
    </i>
    <i r="2">
      <x v="1791"/>
    </i>
    <i r="1">
      <x v="8"/>
    </i>
    <i r="2">
      <x v="845"/>
    </i>
    <i>
      <x v="225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226"/>
    </i>
    <i r="1">
      <x/>
    </i>
    <i r="1">
      <x v="1"/>
    </i>
    <i r="1">
      <x v="2"/>
    </i>
    <i r="2">
      <x v="1329"/>
    </i>
    <i r="1">
      <x v="3"/>
    </i>
    <i r="2">
      <x v="1066"/>
    </i>
    <i r="2">
      <x v="1617"/>
    </i>
    <i r="1">
      <x v="4"/>
    </i>
    <i r="2">
      <x v="1535"/>
    </i>
    <i r="2">
      <x v="1537"/>
    </i>
    <i r="1">
      <x v="5"/>
    </i>
    <i r="2">
      <x v="260"/>
    </i>
    <i r="1">
      <x v="6"/>
    </i>
    <i r="2">
      <x v="641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27"/>
    </i>
    <i r="1">
      <x/>
    </i>
    <i r="1">
      <x v="1"/>
    </i>
    <i r="1">
      <x v="2"/>
    </i>
    <i r="2">
      <x v="1633"/>
    </i>
    <i r="1">
      <x v="3"/>
    </i>
    <i r="2">
      <x v="1530"/>
    </i>
    <i r="1">
      <x v="4"/>
    </i>
    <i r="2">
      <x v="1791"/>
    </i>
    <i r="1">
      <x v="5"/>
    </i>
    <i r="2">
      <x v="254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228"/>
    </i>
    <i r="1">
      <x/>
    </i>
    <i r="1">
      <x v="2"/>
    </i>
    <i r="2">
      <x v="1633"/>
    </i>
    <i r="1">
      <x v="3"/>
    </i>
    <i r="2">
      <x v="1063"/>
    </i>
    <i r="1">
      <x v="8"/>
    </i>
    <i r="2">
      <x v="858"/>
    </i>
    <i>
      <x v="22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30"/>
    </i>
    <i r="1">
      <x/>
    </i>
    <i r="1">
      <x v="2"/>
    </i>
    <i r="2">
      <x v="991"/>
    </i>
    <i r="1">
      <x v="8"/>
    </i>
    <i r="2">
      <x v="858"/>
    </i>
    <i>
      <x v="231"/>
    </i>
    <i r="1">
      <x/>
    </i>
    <i r="1">
      <x v="1"/>
    </i>
    <i r="1">
      <x v="2"/>
    </i>
    <i r="2">
      <x v="1692"/>
    </i>
    <i r="1">
      <x v="3"/>
    </i>
    <i r="2">
      <x v="1617"/>
    </i>
    <i r="1">
      <x v="6"/>
    </i>
    <i r="2">
      <x v="727"/>
    </i>
    <i r="1">
      <x v="8"/>
    </i>
    <i r="2">
      <x v="858"/>
    </i>
    <i>
      <x v="232"/>
    </i>
    <i r="1">
      <x/>
    </i>
    <i r="1">
      <x v="2"/>
    </i>
    <i r="2">
      <x v="1692"/>
    </i>
    <i r="1">
      <x v="3"/>
    </i>
    <i r="2">
      <x v="1617"/>
    </i>
    <i r="1">
      <x v="5"/>
    </i>
    <i r="2">
      <x v="915"/>
    </i>
    <i r="1">
      <x v="6"/>
    </i>
    <i r="2">
      <x v="575"/>
    </i>
    <i r="1">
      <x v="8"/>
    </i>
    <i r="2">
      <x v="858"/>
    </i>
    <i>
      <x v="233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234"/>
    </i>
    <i r="1">
      <x/>
    </i>
    <i r="1">
      <x v="1"/>
    </i>
    <i r="1">
      <x v="2"/>
    </i>
    <i r="2">
      <x v="1201"/>
    </i>
    <i r="2">
      <x v="1358"/>
    </i>
    <i r="1">
      <x v="3"/>
    </i>
    <i r="2">
      <x v="1617"/>
    </i>
    <i r="1">
      <x v="5"/>
    </i>
    <i r="2">
      <x v="125"/>
    </i>
    <i r="2">
      <x v="905"/>
    </i>
    <i r="1">
      <x v="6"/>
    </i>
    <i r="2">
      <x v="526"/>
    </i>
    <i r="1">
      <x v="8"/>
    </i>
    <i r="2">
      <x v="858"/>
    </i>
    <i>
      <x v="23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7"/>
    </i>
    <i r="1">
      <x v="5"/>
    </i>
    <i r="2">
      <x v="329"/>
    </i>
    <i r="1">
      <x v="6"/>
    </i>
    <i r="2">
      <x v="703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36"/>
    </i>
    <i r="1">
      <x/>
    </i>
    <i r="1">
      <x v="1"/>
    </i>
    <i r="1">
      <x v="2"/>
    </i>
    <i r="2">
      <x v="1195"/>
    </i>
    <i r="1">
      <x v="3"/>
    </i>
    <i r="2">
      <x v="1619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237"/>
    </i>
    <i r="1">
      <x/>
    </i>
    <i r="1">
      <x v="1"/>
    </i>
    <i r="1">
      <x v="2"/>
    </i>
    <i r="2">
      <x v="1694"/>
    </i>
    <i r="2">
      <x v="1791"/>
    </i>
    <i r="1">
      <x v="3"/>
    </i>
    <i r="2">
      <x v="1530"/>
    </i>
    <i r="2">
      <x v="1617"/>
    </i>
    <i r="1">
      <x v="4"/>
    </i>
    <i r="2">
      <x v="1383"/>
    </i>
    <i r="2">
      <x v="1538"/>
    </i>
    <i r="1">
      <x v="5"/>
    </i>
    <i r="2">
      <x v="371"/>
    </i>
    <i r="1">
      <x v="6"/>
    </i>
    <i r="2">
      <x v="758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3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899"/>
    </i>
    <i r="1">
      <x v="6"/>
    </i>
    <i r="2">
      <x v="497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39"/>
    </i>
    <i r="1">
      <x/>
    </i>
    <i r="1">
      <x v="1"/>
    </i>
    <i r="1">
      <x v="2"/>
    </i>
    <i r="2">
      <x v="1694"/>
    </i>
    <i r="2">
      <x v="1791"/>
    </i>
    <i r="1">
      <x v="3"/>
    </i>
    <i r="2">
      <x v="1066"/>
    </i>
    <i r="2">
      <x v="1617"/>
    </i>
    <i r="1">
      <x v="4"/>
    </i>
    <i r="2">
      <x v="1364"/>
    </i>
    <i r="2">
      <x v="1538"/>
    </i>
    <i r="1">
      <x v="5"/>
    </i>
    <i r="2">
      <x v="930"/>
    </i>
    <i r="1">
      <x v="6"/>
    </i>
    <i r="2">
      <x v="760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46"/>
    </i>
    <i r="1">
      <x v="6"/>
    </i>
    <i r="2">
      <x v="627"/>
    </i>
    <i r="1">
      <x v="8"/>
    </i>
    <i r="2">
      <x v="858"/>
    </i>
    <i>
      <x v="241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142"/>
    </i>
    <i r="1">
      <x v="6"/>
    </i>
    <i r="2">
      <x v="540"/>
    </i>
    <i r="1">
      <x v="8"/>
    </i>
    <i r="2">
      <x v="858"/>
    </i>
    <i>
      <x v="242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267"/>
    </i>
    <i r="1">
      <x v="6"/>
    </i>
    <i r="2">
      <x v="649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364"/>
    </i>
    <i r="1">
      <x v="5"/>
    </i>
    <i r="2">
      <x v="137"/>
    </i>
    <i r="1">
      <x v="6"/>
    </i>
    <i r="2">
      <x v="531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4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635"/>
    </i>
    <i r="1">
      <x v="5"/>
    </i>
    <i r="2">
      <x v="339"/>
    </i>
    <i r="1">
      <x v="6"/>
    </i>
    <i r="2">
      <x v="712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5"/>
    </i>
    <i r="1">
      <x/>
    </i>
    <i r="1">
      <x v="2"/>
    </i>
    <i r="2">
      <x v="1154"/>
    </i>
    <i r="1">
      <x v="3"/>
    </i>
    <i r="2">
      <x v="1063"/>
    </i>
    <i r="1">
      <x v="6"/>
    </i>
    <i r="2">
      <x v="517"/>
    </i>
    <i r="1">
      <x v="8"/>
    </i>
    <i r="2">
      <x v="852"/>
    </i>
    <i>
      <x v="246"/>
    </i>
    <i r="1">
      <x/>
    </i>
    <i r="1">
      <x v="1"/>
    </i>
    <i r="1">
      <x v="2"/>
    </i>
    <i r="2">
      <x v="991"/>
    </i>
    <i r="1">
      <x v="3"/>
    </i>
    <i r="2">
      <x v="1617"/>
    </i>
    <i r="1">
      <x v="5"/>
    </i>
    <i r="2">
      <x v="113"/>
    </i>
    <i r="1">
      <x v="6"/>
    </i>
    <i r="2">
      <x v="515"/>
    </i>
    <i r="1">
      <x v="8"/>
    </i>
    <i r="2">
      <x v="858"/>
    </i>
    <i>
      <x v="24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87"/>
    </i>
    <i r="1">
      <x v="6"/>
    </i>
    <i r="2">
      <x v="66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48"/>
    </i>
    <i r="1">
      <x/>
    </i>
    <i r="1">
      <x v="2"/>
    </i>
    <i r="2">
      <x v="1046"/>
    </i>
    <i r="1">
      <x v="3"/>
    </i>
    <i r="2">
      <x v="1617"/>
    </i>
    <i r="1">
      <x v="8"/>
    </i>
    <i r="2">
      <x v="858"/>
    </i>
    <i>
      <x v="249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7"/>
    </i>
    <i r="1">
      <x v="5"/>
    </i>
    <i r="2">
      <x v="393"/>
    </i>
    <i r="1">
      <x v="6"/>
    </i>
    <i r="2">
      <x v="77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0"/>
    </i>
    <i r="1">
      <x/>
    </i>
    <i r="1">
      <x v="2"/>
    </i>
    <i r="2">
      <x v="1780"/>
    </i>
    <i r="1">
      <x v="3"/>
    </i>
    <i r="2">
      <x v="1617"/>
    </i>
    <i r="1">
      <x v="5"/>
    </i>
    <i r="2">
      <x v="370"/>
    </i>
    <i r="1">
      <x v="6"/>
    </i>
    <i r="2">
      <x v="757"/>
    </i>
    <i r="1">
      <x v="8"/>
    </i>
    <i r="2">
      <x v="858"/>
    </i>
    <i>
      <x v="25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437"/>
    </i>
    <i r="1">
      <x v="6"/>
    </i>
    <i r="2">
      <x v="823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2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253"/>
    </i>
    <i r="1">
      <x/>
    </i>
    <i r="1">
      <x v="1"/>
    </i>
    <i r="1">
      <x v="2"/>
    </i>
    <i r="2">
      <x v="1192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8"/>
    </i>
    <i r="2">
      <x v="845"/>
    </i>
    <i>
      <x v="254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922"/>
    </i>
    <i r="1">
      <x v="6"/>
    </i>
    <i r="2">
      <x v="634"/>
    </i>
    <i r="1">
      <x v="7"/>
    </i>
    <i r="2">
      <x v="10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5"/>
    </i>
    <i r="1">
      <x/>
    </i>
    <i r="1">
      <x v="1"/>
    </i>
    <i r="1">
      <x v="2"/>
    </i>
    <i r="2">
      <x v="1329"/>
    </i>
    <i r="1">
      <x v="3"/>
    </i>
    <i r="2">
      <x v="1642"/>
    </i>
    <i r="1">
      <x v="4"/>
    </i>
    <i r="2">
      <x v="1276"/>
    </i>
    <i r="1">
      <x v="5"/>
    </i>
    <i r="2">
      <x v="253"/>
    </i>
    <i r="1">
      <x v="6"/>
    </i>
    <i r="2">
      <x v="63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6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257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7"/>
    </i>
    <i r="1">
      <x v="5"/>
    </i>
    <i r="2">
      <x v="465"/>
    </i>
    <i r="1">
      <x v="6"/>
    </i>
    <i r="2">
      <x v="83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58"/>
    </i>
    <i r="1">
      <x/>
    </i>
    <i r="1">
      <x v="2"/>
    </i>
    <i r="2">
      <x v="1527"/>
    </i>
    <i r="1">
      <x v="3"/>
    </i>
    <i r="2">
      <x v="1617"/>
    </i>
    <i r="1">
      <x v="8"/>
    </i>
    <i r="2">
      <x v="858"/>
    </i>
    <i>
      <x v="259"/>
    </i>
    <i r="1">
      <x/>
    </i>
    <i r="1">
      <x v="1"/>
    </i>
    <i r="1">
      <x v="2"/>
    </i>
    <i r="2">
      <x v="1329"/>
    </i>
    <i r="2">
      <x v="1633"/>
    </i>
    <i r="1">
      <x v="3"/>
    </i>
    <i r="2">
      <x v="1617"/>
    </i>
    <i r="1">
      <x v="4"/>
    </i>
    <i r="2">
      <x v="5"/>
    </i>
    <i r="1">
      <x v="5"/>
    </i>
    <i r="2">
      <x v="240"/>
    </i>
    <i r="1">
      <x v="6"/>
    </i>
    <i r="2">
      <x v="644"/>
    </i>
    <i r="2">
      <x v="1791"/>
    </i>
    <i r="1">
      <x v="7"/>
    </i>
    <i r="2">
      <x v="1116"/>
    </i>
    <i r="1">
      <x v="8"/>
    </i>
    <i r="2">
      <x v="845"/>
    </i>
    <i r="2">
      <x v="857"/>
    </i>
    <i>
      <x v="260"/>
    </i>
    <i r="1">
      <x/>
    </i>
    <i r="1">
      <x v="1"/>
    </i>
    <i r="1">
      <x v="2"/>
    </i>
    <i r="2">
      <x v="1695"/>
    </i>
    <i r="1">
      <x v="3"/>
    </i>
    <i r="2">
      <x v="1617"/>
    </i>
    <i r="1">
      <x v="8"/>
    </i>
    <i r="2">
      <x v="858"/>
    </i>
    <i>
      <x v="261"/>
    </i>
    <i r="1">
      <x/>
    </i>
    <i r="1">
      <x v="2"/>
    </i>
    <i r="2">
      <x v="1046"/>
    </i>
    <i r="1">
      <x v="3"/>
    </i>
    <i r="2">
      <x v="1617"/>
    </i>
    <i r="1">
      <x v="8"/>
    </i>
    <i r="2">
      <x v="858"/>
    </i>
    <i>
      <x v="262"/>
    </i>
    <i r="1">
      <x/>
    </i>
    <i r="1">
      <x v="2"/>
    </i>
    <i r="2">
      <x v="1279"/>
    </i>
    <i r="1">
      <x v="3"/>
    </i>
    <i r="2">
      <x v="1617"/>
    </i>
    <i r="1">
      <x v="8"/>
    </i>
    <i r="2">
      <x v="858"/>
    </i>
    <i>
      <x v="26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64"/>
    </i>
    <i r="1">
      <x/>
    </i>
    <i r="1">
      <x v="1"/>
    </i>
    <i r="1">
      <x v="2"/>
    </i>
    <i r="2">
      <x v="1794"/>
    </i>
    <i r="1">
      <x v="3"/>
    </i>
    <i r="2">
      <x v="1729"/>
    </i>
    <i r="1">
      <x v="6"/>
    </i>
    <i r="2">
      <x v="577"/>
    </i>
    <i r="1">
      <x v="8"/>
    </i>
    <i r="2">
      <x v="852"/>
    </i>
    <i>
      <x v="265"/>
    </i>
    <i r="1">
      <x/>
    </i>
    <i r="1">
      <x v="2"/>
    </i>
    <i r="2">
      <x v="1660"/>
    </i>
    <i r="1">
      <x v="3"/>
    </i>
    <i r="2">
      <x v="1617"/>
    </i>
    <i r="1">
      <x v="8"/>
    </i>
    <i r="2">
      <x v="858"/>
    </i>
    <i>
      <x v="266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67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3"/>
    </i>
    <i r="1">
      <x v="5"/>
    </i>
    <i r="2">
      <x v="318"/>
    </i>
    <i r="1">
      <x v="6"/>
    </i>
    <i r="2">
      <x v="692"/>
    </i>
    <i r="1">
      <x v="7"/>
    </i>
    <i r="2">
      <x v="175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68"/>
    </i>
    <i r="1">
      <x/>
    </i>
    <i r="1">
      <x v="1"/>
    </i>
    <i r="1">
      <x v="3"/>
    </i>
    <i r="2">
      <x v="1617"/>
    </i>
    <i r="1">
      <x v="8"/>
    </i>
    <i r="2">
      <x v="858"/>
    </i>
    <i>
      <x v="269"/>
    </i>
    <i r="1">
      <x/>
    </i>
    <i r="1">
      <x v="1"/>
    </i>
    <i r="1">
      <x v="2"/>
    </i>
    <i r="2">
      <x v="973"/>
    </i>
    <i r="2">
      <x v="1060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96"/>
    </i>
    <i r="2">
      <x v="467"/>
    </i>
    <i r="2">
      <x v="1791"/>
    </i>
    <i r="1">
      <x v="6"/>
    </i>
    <i r="2">
      <x v="495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70"/>
    </i>
    <i r="1">
      <x/>
    </i>
    <i r="1">
      <x v="1"/>
    </i>
    <i r="1">
      <x v="2"/>
    </i>
    <i r="2">
      <x v="1372"/>
    </i>
    <i r="1">
      <x v="3"/>
    </i>
    <i r="2">
      <x v="1617"/>
    </i>
    <i r="1">
      <x v="5"/>
    </i>
    <i r="2">
      <x v="417"/>
    </i>
    <i r="1">
      <x v="6"/>
    </i>
    <i r="2">
      <x v="802"/>
    </i>
    <i r="1">
      <x v="8"/>
    </i>
    <i r="2">
      <x v="858"/>
    </i>
    <i>
      <x v="271"/>
    </i>
    <i r="1">
      <x/>
    </i>
    <i r="1">
      <x v="1"/>
    </i>
    <i r="1">
      <x v="2"/>
    </i>
    <i r="2">
      <x v="1075"/>
    </i>
    <i r="1">
      <x v="3"/>
    </i>
    <i r="2">
      <x v="1617"/>
    </i>
    <i r="1">
      <x v="4"/>
    </i>
    <i r="2">
      <x v="1383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72"/>
    </i>
    <i r="1">
      <x/>
    </i>
    <i r="1">
      <x v="2"/>
    </i>
    <i r="2">
      <x v="1667"/>
    </i>
    <i r="1">
      <x v="3"/>
    </i>
    <i r="2">
      <x v="1617"/>
    </i>
    <i r="1">
      <x v="6"/>
    </i>
    <i r="2">
      <x v="687"/>
    </i>
    <i r="1">
      <x v="8"/>
    </i>
    <i r="2">
      <x v="857"/>
    </i>
    <i>
      <x v="273"/>
    </i>
    <i r="1">
      <x/>
    </i>
    <i r="1">
      <x v="1"/>
    </i>
    <i r="1">
      <x v="2"/>
    </i>
    <i r="2">
      <x v="1719"/>
    </i>
    <i r="1">
      <x v="3"/>
    </i>
    <i r="2">
      <x v="1617"/>
    </i>
    <i r="1">
      <x v="5"/>
    </i>
    <i r="2">
      <x v="390"/>
    </i>
    <i r="1">
      <x v="8"/>
    </i>
    <i r="2">
      <x v="861"/>
    </i>
    <i>
      <x v="274"/>
    </i>
    <i r="1">
      <x/>
    </i>
    <i r="1">
      <x v="1"/>
    </i>
    <i r="1">
      <x v="2"/>
    </i>
    <i r="2">
      <x v="1703"/>
    </i>
    <i r="1">
      <x v="3"/>
    </i>
    <i r="2">
      <x v="1617"/>
    </i>
    <i r="1">
      <x v="8"/>
    </i>
    <i r="2">
      <x v="858"/>
    </i>
    <i>
      <x v="275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5"/>
    </i>
    <i r="1">
      <x v="5"/>
    </i>
    <i r="2">
      <x v="385"/>
    </i>
    <i r="1">
      <x v="6"/>
    </i>
    <i r="2">
      <x v="768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76"/>
    </i>
    <i r="1">
      <x/>
    </i>
    <i r="1">
      <x v="2"/>
    </i>
    <i r="2">
      <x v="1158"/>
    </i>
    <i r="1">
      <x v="3"/>
    </i>
    <i r="2">
      <x v="1617"/>
    </i>
    <i r="1">
      <x v="8"/>
    </i>
    <i r="2">
      <x v="858"/>
    </i>
    <i>
      <x v="277"/>
    </i>
    <i r="1">
      <x/>
    </i>
    <i r="1">
      <x v="1"/>
    </i>
    <i r="1">
      <x v="3"/>
    </i>
    <i r="2">
      <x v="1617"/>
    </i>
    <i r="1">
      <x v="5"/>
    </i>
    <i r="2">
      <x v="397"/>
    </i>
    <i r="1">
      <x v="6"/>
    </i>
    <i r="2">
      <x v="776"/>
    </i>
    <i r="1">
      <x v="8"/>
    </i>
    <i r="2">
      <x v="858"/>
    </i>
    <i>
      <x v="278"/>
    </i>
    <i r="1">
      <x/>
    </i>
    <i r="1">
      <x v="2"/>
    </i>
    <i r="2">
      <x v="1645"/>
    </i>
    <i r="2">
      <x v="1667"/>
    </i>
    <i r="1">
      <x v="3"/>
    </i>
    <i r="2">
      <x v="1617"/>
    </i>
    <i r="1">
      <x v="6"/>
    </i>
    <i r="2">
      <x v="707"/>
    </i>
    <i r="1">
      <x v="8"/>
    </i>
    <i r="2">
      <x v="858"/>
    </i>
    <i>
      <x v="279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102"/>
    </i>
    <i r="1">
      <x v="5"/>
    </i>
    <i r="2">
      <x v="309"/>
    </i>
    <i r="1">
      <x v="6"/>
    </i>
    <i r="2">
      <x v="684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80"/>
    </i>
    <i r="1">
      <x/>
    </i>
    <i r="1">
      <x v="1"/>
    </i>
    <i r="1">
      <x v="2"/>
    </i>
    <i r="2">
      <x v="1699"/>
    </i>
    <i r="1">
      <x v="3"/>
    </i>
    <i r="2">
      <x v="1617"/>
    </i>
    <i r="1">
      <x v="5"/>
    </i>
    <i r="2">
      <x v="67"/>
    </i>
    <i r="1">
      <x v="6"/>
    </i>
    <i r="2">
      <x v="490"/>
    </i>
    <i r="1">
      <x v="8"/>
    </i>
    <i r="2">
      <x v="858"/>
    </i>
    <i>
      <x v="281"/>
    </i>
    <i r="1">
      <x/>
    </i>
    <i r="1">
      <x v="1"/>
    </i>
    <i r="1">
      <x v="2"/>
    </i>
    <i r="2">
      <x v="1171"/>
    </i>
    <i r="1">
      <x v="3"/>
    </i>
    <i r="2">
      <x v="1617"/>
    </i>
    <i r="1">
      <x v="4"/>
    </i>
    <i r="2">
      <x v="1108"/>
    </i>
    <i r="1">
      <x v="5"/>
    </i>
    <i r="2">
      <x v="1791"/>
    </i>
    <i r="1">
      <x v="6"/>
    </i>
    <i r="2">
      <x v="486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82"/>
    </i>
    <i r="1">
      <x/>
    </i>
    <i r="1">
      <x v="2"/>
    </i>
    <i r="2">
      <x v="1158"/>
    </i>
    <i r="1">
      <x v="3"/>
    </i>
    <i r="2">
      <x v="1617"/>
    </i>
    <i r="1">
      <x v="5"/>
    </i>
    <i r="2">
      <x v="934"/>
    </i>
    <i r="1">
      <x v="6"/>
    </i>
    <i r="2">
      <x v="819"/>
    </i>
    <i r="1">
      <x v="8"/>
    </i>
    <i r="2">
      <x v="858"/>
    </i>
    <i>
      <x v="283"/>
    </i>
    <i r="1">
      <x/>
    </i>
    <i r="1">
      <x v="1"/>
    </i>
    <i r="1">
      <x v="2"/>
    </i>
    <i r="2">
      <x v="991"/>
    </i>
    <i r="1">
      <x v="3"/>
    </i>
    <i r="2">
      <x v="1617"/>
    </i>
    <i r="1">
      <x v="4"/>
    </i>
    <i r="2">
      <x v="1635"/>
    </i>
    <i r="1">
      <x v="5"/>
    </i>
    <i r="2">
      <x v="1791"/>
    </i>
    <i r="1">
      <x v="6"/>
    </i>
    <i r="2">
      <x v="939"/>
    </i>
    <i r="1">
      <x v="7"/>
    </i>
    <i r="2">
      <x v="1249"/>
    </i>
    <i r="1">
      <x v="9"/>
    </i>
    <i r="2">
      <x v="1776"/>
    </i>
    <i r="1">
      <x v="10"/>
    </i>
    <i r="2">
      <x v="1071"/>
    </i>
    <i>
      <x v="284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28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47"/>
    </i>
    <i r="1">
      <x v="6"/>
    </i>
    <i r="2">
      <x v="628"/>
    </i>
    <i r="1">
      <x v="8"/>
    </i>
    <i r="2">
      <x v="858"/>
    </i>
    <i>
      <x v="286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2"/>
    </i>
    <i r="1">
      <x v="6"/>
    </i>
    <i r="2">
      <x v="514"/>
    </i>
    <i r="1">
      <x v="8"/>
    </i>
    <i r="2">
      <x v="858"/>
    </i>
    <i>
      <x v="287"/>
    </i>
    <i r="1">
      <x/>
    </i>
    <i r="1">
      <x v="1"/>
    </i>
    <i r="1">
      <x v="2"/>
    </i>
    <i r="2">
      <x v="1719"/>
    </i>
    <i r="1">
      <x v="3"/>
    </i>
    <i r="2">
      <x v="1617"/>
    </i>
    <i r="1">
      <x v="4"/>
    </i>
    <i r="2">
      <x v="1635"/>
    </i>
    <i r="1">
      <x v="5"/>
    </i>
    <i r="2">
      <x v="173"/>
    </i>
    <i r="1">
      <x v="6"/>
    </i>
    <i r="2">
      <x v="940"/>
    </i>
    <i r="1">
      <x v="7"/>
    </i>
    <i r="2">
      <x v="1791"/>
    </i>
    <i r="1">
      <x v="8"/>
    </i>
    <i r="2">
      <x v="853"/>
    </i>
    <i r="1">
      <x v="9"/>
    </i>
    <i r="2">
      <x v="1560"/>
    </i>
    <i r="1">
      <x v="10"/>
    </i>
    <i r="2">
      <x v="1071"/>
    </i>
    <i>
      <x v="288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3"/>
    </i>
    <i r="1">
      <x v="6"/>
    </i>
    <i r="2">
      <x v="1791"/>
    </i>
    <i r="1">
      <x v="7"/>
    </i>
    <i r="2">
      <x v="1127"/>
    </i>
    <i r="1">
      <x v="8"/>
    </i>
    <i r="2">
      <x v="858"/>
    </i>
    <i>
      <x v="289"/>
    </i>
    <i r="1">
      <x/>
    </i>
    <i r="1">
      <x v="1"/>
    </i>
    <i r="1">
      <x v="2"/>
    </i>
    <i r="2">
      <x v="1692"/>
    </i>
    <i r="1">
      <x v="3"/>
    </i>
    <i r="2">
      <x v="1617"/>
    </i>
    <i r="1">
      <x v="8"/>
    </i>
    <i r="2">
      <x v="858"/>
    </i>
    <i>
      <x v="290"/>
    </i>
    <i r="1">
      <x/>
    </i>
    <i r="1">
      <x v="2"/>
    </i>
    <i r="2">
      <x v="1184"/>
    </i>
    <i r="1">
      <x v="3"/>
    </i>
    <i r="2">
      <x v="1617"/>
    </i>
    <i r="1">
      <x v="5"/>
    </i>
    <i r="2">
      <x v="219"/>
    </i>
    <i r="1">
      <x v="6"/>
    </i>
    <i r="2">
      <x v="599"/>
    </i>
    <i r="1">
      <x v="8"/>
    </i>
    <i r="2">
      <x v="858"/>
    </i>
    <i>
      <x v="291"/>
    </i>
    <i r="1">
      <x/>
    </i>
    <i r="1">
      <x v="1"/>
    </i>
    <i r="1">
      <x v="2"/>
    </i>
    <i r="2">
      <x v="1328"/>
    </i>
    <i r="1">
      <x v="3"/>
    </i>
    <i r="2">
      <x v="1617"/>
    </i>
    <i r="1">
      <x v="4"/>
    </i>
    <i r="2">
      <x v="1535"/>
    </i>
    <i r="1">
      <x v="5"/>
    </i>
    <i r="2">
      <x v="63"/>
    </i>
    <i r="1">
      <x v="6"/>
    </i>
    <i r="2">
      <x v="483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2"/>
    </i>
    <i r="1">
      <x/>
    </i>
    <i r="1">
      <x v="1"/>
    </i>
    <i r="1">
      <x v="2"/>
    </i>
    <i r="2">
      <x v="1060"/>
    </i>
    <i r="2">
      <x v="1062"/>
    </i>
    <i r="1">
      <x v="3"/>
    </i>
    <i r="2">
      <x v="1617"/>
    </i>
    <i r="1">
      <x v="5"/>
    </i>
    <i r="2">
      <x v="71"/>
    </i>
    <i r="1">
      <x v="6"/>
    </i>
    <i r="2">
      <x v="494"/>
    </i>
    <i r="1">
      <x v="8"/>
    </i>
    <i r="2">
      <x v="858"/>
    </i>
    <i>
      <x v="293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116"/>
    </i>
    <i r="1">
      <x v="6"/>
    </i>
    <i r="2">
      <x v="516"/>
    </i>
    <i r="1">
      <x v="8"/>
    </i>
    <i r="2">
      <x v="858"/>
    </i>
    <i>
      <x v="294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65"/>
    </i>
    <i r="1">
      <x v="6"/>
    </i>
    <i r="2">
      <x v="647"/>
    </i>
    <i r="1">
      <x v="7"/>
    </i>
    <i r="2">
      <x v="137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5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962"/>
    </i>
    <i r="1">
      <x v="5"/>
    </i>
    <i r="2">
      <x v="274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296"/>
    </i>
    <i r="1">
      <x/>
    </i>
    <i r="1">
      <x v="1"/>
    </i>
    <i r="1">
      <x v="2"/>
    </i>
    <i r="2">
      <x v="1194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29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9"/>
    </i>
    <i r="2">
      <x v="1791"/>
    </i>
    <i r="1">
      <x v="10"/>
    </i>
    <i r="2">
      <x v="1791"/>
    </i>
    <i>
      <x v="298"/>
    </i>
    <i r="1">
      <x/>
    </i>
    <i r="1">
      <x v="1"/>
    </i>
    <i r="1">
      <x v="2"/>
    </i>
    <i r="2">
      <x v="1728"/>
    </i>
    <i r="2">
      <x v="1780"/>
    </i>
    <i r="2">
      <x v="1791"/>
    </i>
    <i r="1">
      <x v="3"/>
    </i>
    <i r="2">
      <x v="1617"/>
    </i>
    <i r="1">
      <x v="4"/>
    </i>
    <i r="2">
      <x v="1635"/>
    </i>
    <i r="1">
      <x v="5"/>
    </i>
    <i r="2">
      <x v="367"/>
    </i>
    <i r="1">
      <x v="6"/>
    </i>
    <i r="2">
      <x v="1791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299"/>
    </i>
    <i r="1">
      <x/>
    </i>
    <i r="1">
      <x v="1"/>
    </i>
    <i r="1">
      <x v="2"/>
    </i>
    <i r="2">
      <x v="1806"/>
    </i>
    <i r="1">
      <x v="3"/>
    </i>
    <i r="2">
      <x v="1617"/>
    </i>
    <i r="1">
      <x v="5"/>
    </i>
    <i r="2">
      <x v="422"/>
    </i>
    <i r="1">
      <x v="6"/>
    </i>
    <i r="2">
      <x v="808"/>
    </i>
    <i r="1">
      <x v="8"/>
    </i>
    <i r="2">
      <x v="858"/>
    </i>
    <i>
      <x v="300"/>
    </i>
    <i r="1">
      <x/>
    </i>
    <i r="1">
      <x v="2"/>
    </i>
    <i r="2">
      <x v="1021"/>
    </i>
    <i r="1">
      <x v="3"/>
    </i>
    <i r="2">
      <x v="1617"/>
    </i>
    <i r="1">
      <x v="5"/>
    </i>
    <i r="2">
      <x v="150"/>
    </i>
    <i r="1">
      <x v="6"/>
    </i>
    <i r="2">
      <x v="546"/>
    </i>
    <i r="1">
      <x v="8"/>
    </i>
    <i r="2">
      <x v="858"/>
    </i>
    <i>
      <x v="30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302"/>
    </i>
    <i r="1">
      <x/>
    </i>
    <i r="1">
      <x v="1"/>
    </i>
    <i r="1">
      <x v="2"/>
    </i>
    <i r="2">
      <x v="1018"/>
    </i>
    <i r="1">
      <x v="3"/>
    </i>
    <i r="2">
      <x v="1617"/>
    </i>
    <i r="1">
      <x v="4"/>
    </i>
    <i r="2">
      <x v="1538"/>
    </i>
    <i r="1">
      <x v="5"/>
    </i>
    <i r="2">
      <x v="296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303"/>
    </i>
    <i r="1">
      <x/>
    </i>
    <i r="1">
      <x v="1"/>
    </i>
    <i r="1">
      <x v="2"/>
    </i>
    <i r="2">
      <x v="1304"/>
    </i>
    <i r="1">
      <x v="3"/>
    </i>
    <i r="2">
      <x v="1617"/>
    </i>
    <i r="1">
      <x v="5"/>
    </i>
    <i r="2">
      <x v="183"/>
    </i>
    <i r="1">
      <x v="6"/>
    </i>
    <i r="2">
      <x v="568"/>
    </i>
    <i r="1">
      <x v="8"/>
    </i>
    <i r="2">
      <x v="858"/>
    </i>
    <i>
      <x v="304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305"/>
    </i>
    <i r="1">
      <x/>
    </i>
    <i r="1">
      <x v="2"/>
    </i>
    <i r="2">
      <x v="983"/>
    </i>
    <i r="1">
      <x v="3"/>
    </i>
    <i r="2">
      <x v="1617"/>
    </i>
    <i r="1">
      <x v="5"/>
    </i>
    <i r="2">
      <x v="388"/>
    </i>
    <i r="1">
      <x v="8"/>
    </i>
    <i r="2">
      <x v="858"/>
    </i>
    <i>
      <x v="306"/>
    </i>
    <i r="1">
      <x/>
    </i>
    <i r="1">
      <x v="2"/>
    </i>
    <i r="2">
      <x v="1176"/>
    </i>
    <i r="1">
      <x v="3"/>
    </i>
    <i r="2">
      <x v="1617"/>
    </i>
    <i r="1">
      <x v="8"/>
    </i>
    <i r="2">
      <x v="858"/>
    </i>
    <i>
      <x v="307"/>
    </i>
    <i r="1">
      <x v="2"/>
    </i>
    <i r="2">
      <x v="1171"/>
    </i>
    <i r="1">
      <x v="6"/>
    </i>
    <i r="2">
      <x v="520"/>
    </i>
    <i r="1">
      <x v="8"/>
    </i>
    <i r="2">
      <x v="857"/>
    </i>
    <i>
      <x v="308"/>
    </i>
    <i r="1">
      <x/>
    </i>
    <i>
      <x v="309"/>
    </i>
    <i r="1">
      <x/>
    </i>
    <i r="1">
      <x v="1"/>
    </i>
    <i r="1">
      <x v="2"/>
    </i>
    <i r="2">
      <x v="1669"/>
    </i>
    <i r="1">
      <x v="3"/>
    </i>
    <i r="2">
      <x v="1617"/>
    </i>
    <i r="1">
      <x v="4"/>
    </i>
    <i r="2">
      <x v="1791"/>
    </i>
    <i r="1">
      <x v="5"/>
    </i>
    <i r="2">
      <x v="148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10"/>
    </i>
    <i r="1">
      <x/>
    </i>
    <i r="1">
      <x v="1"/>
    </i>
    <i r="1">
      <x v="2"/>
    </i>
    <i r="2">
      <x v="1669"/>
    </i>
    <i r="1">
      <x v="3"/>
    </i>
    <i r="2">
      <x v="1617"/>
    </i>
    <i r="1">
      <x v="4"/>
    </i>
    <i r="2">
      <x v="1791"/>
    </i>
    <i r="1">
      <x v="5"/>
    </i>
    <i r="2">
      <x v="147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11"/>
    </i>
    <i r="1">
      <x/>
    </i>
    <i r="1">
      <x v="1"/>
    </i>
    <i r="1">
      <x v="2"/>
    </i>
    <i r="2">
      <x v="1824"/>
    </i>
    <i r="1">
      <x v="3"/>
    </i>
    <i r="2">
      <x v="1617"/>
    </i>
    <i r="1">
      <x v="4"/>
    </i>
    <i r="2">
      <x v="1635"/>
    </i>
    <i r="1">
      <x v="5"/>
    </i>
    <i r="2">
      <x v="199"/>
    </i>
    <i r="1">
      <x v="6"/>
    </i>
    <i r="2">
      <x v="945"/>
    </i>
    <i r="1">
      <x v="7"/>
    </i>
    <i r="2">
      <x v="1791"/>
    </i>
    <i r="1">
      <x v="9"/>
    </i>
    <i r="2">
      <x v="1006"/>
    </i>
    <i r="1">
      <x v="10"/>
    </i>
    <i r="2">
      <x v="1164"/>
    </i>
    <i>
      <x v="312"/>
    </i>
    <i r="1">
      <x/>
    </i>
    <i r="1">
      <x v="1"/>
    </i>
    <i r="1">
      <x v="2"/>
    </i>
    <i r="2">
      <x v="1557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743"/>
    </i>
    <i r="1">
      <x v="7"/>
    </i>
    <i r="2">
      <x v="1254"/>
    </i>
    <i r="1">
      <x v="9"/>
    </i>
    <i r="2">
      <x v="1791"/>
    </i>
    <i r="1">
      <x v="10"/>
    </i>
    <i r="2">
      <x v="1791"/>
    </i>
    <i>
      <x v="313"/>
    </i>
    <i r="1">
      <x/>
    </i>
    <i r="1">
      <x v="1"/>
    </i>
    <i r="1">
      <x v="2"/>
    </i>
    <i r="2">
      <x v="1557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471"/>
    </i>
    <i r="1">
      <x v="7"/>
    </i>
    <i r="2">
      <x v="1254"/>
    </i>
    <i r="1">
      <x v="9"/>
    </i>
    <i r="2">
      <x v="1791"/>
    </i>
    <i r="1">
      <x v="10"/>
    </i>
    <i r="2">
      <x v="1791"/>
    </i>
    <i>
      <x v="314"/>
    </i>
    <i r="1">
      <x v="1"/>
    </i>
    <i r="1">
      <x v="2"/>
    </i>
    <i r="2">
      <x v="1770"/>
    </i>
    <i r="1">
      <x v="3"/>
    </i>
    <i r="2">
      <x v="1617"/>
    </i>
    <i r="1">
      <x v="5"/>
    </i>
    <i r="2">
      <x v="169"/>
    </i>
    <i r="1">
      <x v="6"/>
    </i>
    <i r="2">
      <x v="555"/>
    </i>
    <i r="1">
      <x v="8"/>
    </i>
    <i r="2">
      <x v="858"/>
    </i>
    <i>
      <x v="315"/>
    </i>
    <i r="1">
      <x/>
    </i>
    <i r="1">
      <x v="1"/>
    </i>
    <i r="1">
      <x v="2"/>
    </i>
    <i r="2">
      <x v="1002"/>
    </i>
    <i r="1">
      <x v="3"/>
    </i>
    <i r="2">
      <x v="1617"/>
    </i>
    <i r="1">
      <x v="5"/>
    </i>
    <i r="2">
      <x v="197"/>
    </i>
    <i r="1">
      <x v="6"/>
    </i>
    <i r="2">
      <x v="583"/>
    </i>
    <i r="1">
      <x v="8"/>
    </i>
    <i r="2">
      <x v="858"/>
    </i>
    <i>
      <x v="316"/>
    </i>
    <i r="1">
      <x/>
    </i>
    <i r="1">
      <x v="1"/>
    </i>
    <i r="1">
      <x v="2"/>
    </i>
    <i r="2">
      <x v="1632"/>
    </i>
    <i r="1">
      <x v="3"/>
    </i>
    <i r="2">
      <x v="1617"/>
    </i>
    <i r="1">
      <x v="5"/>
    </i>
    <i r="2">
      <x v="132"/>
    </i>
    <i r="1">
      <x v="6"/>
    </i>
    <i r="2">
      <x v="529"/>
    </i>
    <i r="1">
      <x v="8"/>
    </i>
    <i r="2">
      <x v="858"/>
    </i>
    <i>
      <x v="317"/>
    </i>
    <i r="1">
      <x/>
    </i>
    <i r="1">
      <x v="2"/>
    </i>
    <i r="2">
      <x v="1523"/>
    </i>
    <i r="1">
      <x v="3"/>
    </i>
    <i r="2">
      <x v="1617"/>
    </i>
    <i r="1">
      <x v="8"/>
    </i>
    <i r="2">
      <x v="858"/>
    </i>
    <i>
      <x v="318"/>
    </i>
    <i r="1">
      <x/>
    </i>
    <i r="1">
      <x v="1"/>
    </i>
    <i r="1">
      <x v="2"/>
    </i>
    <i r="2">
      <x v="1206"/>
    </i>
    <i r="1">
      <x v="3"/>
    </i>
    <i r="2">
      <x v="1617"/>
    </i>
    <i r="1">
      <x v="8"/>
    </i>
    <i r="2">
      <x v="858"/>
    </i>
    <i>
      <x v="319"/>
    </i>
    <i r="1">
      <x/>
    </i>
    <i>
      <x v="320"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403"/>
    </i>
    <i r="1">
      <x v="6"/>
    </i>
    <i r="2">
      <x v="789"/>
    </i>
    <i r="1">
      <x v="8"/>
    </i>
    <i r="2">
      <x v="858"/>
    </i>
    <i>
      <x v="321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935"/>
    </i>
    <i r="1">
      <x v="6"/>
    </i>
    <i r="2">
      <x v="824"/>
    </i>
    <i r="1">
      <x v="8"/>
    </i>
    <i r="2">
      <x v="858"/>
    </i>
    <i>
      <x v="322"/>
    </i>
    <i r="1">
      <x/>
    </i>
    <i r="1">
      <x v="2"/>
    </i>
    <i r="2">
      <x v="1021"/>
    </i>
    <i r="1">
      <x v="3"/>
    </i>
    <i r="2">
      <x v="1617"/>
    </i>
    <i r="1">
      <x v="8"/>
    </i>
    <i r="2">
      <x v="858"/>
    </i>
    <i>
      <x v="32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24"/>
    </i>
    <i r="1">
      <x/>
    </i>
    <i r="1">
      <x v="1"/>
    </i>
    <i r="1">
      <x v="2"/>
    </i>
    <i r="2">
      <x v="1224"/>
    </i>
    <i r="1">
      <x v="3"/>
    </i>
    <i r="2">
      <x v="1617"/>
    </i>
    <i r="1">
      <x v="4"/>
    </i>
    <i r="2">
      <x v="1111"/>
    </i>
    <i r="1">
      <x v="5"/>
    </i>
    <i r="2">
      <x v="43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2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252"/>
    </i>
    <i r="1">
      <x v="6"/>
    </i>
    <i r="2">
      <x v="633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26"/>
    </i>
    <i r="1">
      <x v="2"/>
    </i>
    <i r="2">
      <x v="1890"/>
    </i>
    <i r="1">
      <x v="3"/>
    </i>
    <i r="2">
      <x v="1617"/>
    </i>
    <i r="1">
      <x v="6"/>
    </i>
    <i r="2">
      <x v="618"/>
    </i>
    <i r="1">
      <x v="8"/>
    </i>
    <i r="2">
      <x v="857"/>
    </i>
    <i>
      <x v="327"/>
    </i>
    <i r="1">
      <x/>
    </i>
    <i r="1">
      <x v="2"/>
    </i>
    <i r="2">
      <x v="1050"/>
    </i>
    <i r="1">
      <x v="3"/>
    </i>
    <i r="2">
      <x v="1617"/>
    </i>
    <i r="1">
      <x v="8"/>
    </i>
    <i r="2">
      <x v="858"/>
    </i>
    <i>
      <x v="328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0"/>
    </i>
    <i r="1">
      <x v="6"/>
    </i>
    <i r="2">
      <x v="1791"/>
    </i>
    <i r="1">
      <x v="7"/>
    </i>
    <i r="2">
      <x v="1096"/>
    </i>
    <i r="1">
      <x v="8"/>
    </i>
    <i r="2">
      <x v="858"/>
    </i>
    <i>
      <x v="329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20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30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18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331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0"/>
    </i>
    <i r="1">
      <x v="6"/>
    </i>
    <i r="2">
      <x v="511"/>
    </i>
    <i r="1">
      <x v="8"/>
    </i>
    <i r="2">
      <x v="858"/>
    </i>
    <i>
      <x v="332"/>
    </i>
    <i r="1">
      <x/>
    </i>
    <i>
      <x v="333"/>
    </i>
    <i r="1">
      <x v="1"/>
    </i>
    <i r="1">
      <x v="2"/>
    </i>
    <i r="2">
      <x v="1021"/>
    </i>
    <i r="1">
      <x v="3"/>
    </i>
    <i r="2">
      <x v="1617"/>
    </i>
    <i r="1">
      <x v="5"/>
    </i>
    <i r="2">
      <x v="151"/>
    </i>
    <i r="1">
      <x v="6"/>
    </i>
    <i r="2">
      <x v="547"/>
    </i>
    <i r="1">
      <x v="8"/>
    </i>
    <i r="2">
      <x v="858"/>
    </i>
    <i>
      <x v="334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335"/>
    </i>
    <i r="1">
      <x/>
    </i>
    <i r="1">
      <x v="2"/>
    </i>
    <i r="2">
      <x v="1667"/>
    </i>
    <i r="1">
      <x v="3"/>
    </i>
    <i r="2">
      <x v="1617"/>
    </i>
    <i r="1">
      <x v="8"/>
    </i>
    <i r="2">
      <x v="858"/>
    </i>
    <i>
      <x v="336"/>
    </i>
    <i r="1">
      <x/>
    </i>
    <i r="1">
      <x v="1"/>
    </i>
    <i r="1">
      <x v="2"/>
    </i>
    <i r="2">
      <x v="1788"/>
    </i>
    <i r="1">
      <x v="3"/>
    </i>
    <i r="2">
      <x v="1617"/>
    </i>
    <i r="1">
      <x v="8"/>
    </i>
    <i r="2">
      <x v="858"/>
    </i>
    <i>
      <x v="337"/>
    </i>
    <i r="1">
      <x/>
    </i>
    <i r="1">
      <x v="1"/>
    </i>
    <i r="1">
      <x v="2"/>
    </i>
    <i r="2">
      <x v="1505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20"/>
    </i>
    <i r="2">
      <x v="1791"/>
    </i>
    <i r="1">
      <x v="6"/>
    </i>
    <i r="2">
      <x v="601"/>
    </i>
    <i r="2">
      <x v="679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38"/>
    </i>
    <i r="1">
      <x/>
    </i>
    <i r="1">
      <x v="1"/>
    </i>
    <i r="1">
      <x v="2"/>
    </i>
    <i r="2">
      <x v="1281"/>
    </i>
    <i r="1">
      <x v="3"/>
    </i>
    <i r="2">
      <x v="1617"/>
    </i>
    <i r="1">
      <x v="4"/>
    </i>
    <i r="2">
      <x v="1276"/>
    </i>
    <i r="1">
      <x v="5"/>
    </i>
    <i r="2">
      <x v="338"/>
    </i>
    <i r="1">
      <x v="6"/>
    </i>
    <i r="2">
      <x v="642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39"/>
    </i>
    <i r="1">
      <x/>
    </i>
    <i r="1">
      <x v="1"/>
    </i>
    <i r="1">
      <x v="2"/>
    </i>
    <i r="2">
      <x v="1594"/>
    </i>
    <i r="2">
      <x v="1736"/>
    </i>
    <i r="1">
      <x v="3"/>
    </i>
    <i r="2">
      <x v="1066"/>
    </i>
    <i r="1">
      <x v="4"/>
    </i>
    <i r="2">
      <x v="1"/>
    </i>
    <i r="2">
      <x v="886"/>
    </i>
    <i r="1">
      <x v="5"/>
    </i>
    <i r="2">
      <x v="133"/>
    </i>
    <i r="2">
      <x v="444"/>
    </i>
    <i r="1">
      <x v="6"/>
    </i>
    <i r="2">
      <x v="1791"/>
    </i>
    <i r="1">
      <x v="7"/>
    </i>
    <i r="2">
      <x v="1116"/>
    </i>
    <i r="2">
      <x v="1597"/>
    </i>
    <i r="1">
      <x v="8"/>
    </i>
    <i r="2">
      <x v="851"/>
    </i>
    <i>
      <x v="340"/>
    </i>
    <i r="1">
      <x/>
    </i>
    <i r="1">
      <x v="1"/>
    </i>
    <i r="1">
      <x v="2"/>
    </i>
    <i r="2">
      <x v="1594"/>
    </i>
    <i r="1">
      <x v="3"/>
    </i>
    <i r="2">
      <x v="1730"/>
    </i>
    <i r="1">
      <x v="4"/>
    </i>
    <i r="2">
      <x v="962"/>
    </i>
    <i r="1">
      <x v="5"/>
    </i>
    <i r="2">
      <x v="449"/>
    </i>
    <i r="2">
      <x v="936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341"/>
    </i>
    <i r="1">
      <x/>
    </i>
    <i r="1">
      <x v="1"/>
    </i>
    <i r="1">
      <x v="2"/>
    </i>
    <i r="2">
      <x v="1682"/>
    </i>
    <i r="1">
      <x v="3"/>
    </i>
    <i r="2">
      <x v="1066"/>
    </i>
    <i r="1">
      <x v="4"/>
    </i>
    <i r="2">
      <x v="962"/>
    </i>
    <i r="1">
      <x v="5"/>
    </i>
    <i r="2">
      <x v="455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342"/>
    </i>
    <i r="1">
      <x/>
    </i>
    <i r="1">
      <x v="2"/>
    </i>
    <i r="2">
      <x v="1770"/>
    </i>
    <i r="1">
      <x v="3"/>
    </i>
    <i r="2">
      <x v="1617"/>
    </i>
    <i r="1">
      <x v="5"/>
    </i>
    <i r="2">
      <x v="912"/>
    </i>
    <i r="1">
      <x v="6"/>
    </i>
    <i r="2">
      <x v="566"/>
    </i>
    <i r="1">
      <x v="8"/>
    </i>
    <i r="2">
      <x v="858"/>
    </i>
    <i>
      <x v="34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69"/>
    </i>
    <i r="1">
      <x v="6"/>
    </i>
    <i r="2">
      <x v="493"/>
    </i>
    <i r="1">
      <x v="8"/>
    </i>
    <i r="2">
      <x v="858"/>
    </i>
    <i>
      <x v="344"/>
    </i>
    <i r="1">
      <x/>
    </i>
    <i r="1">
      <x v="1"/>
    </i>
    <i r="1">
      <x v="2"/>
    </i>
    <i r="2">
      <x v="1112"/>
    </i>
    <i r="1">
      <x v="3"/>
    </i>
    <i r="2">
      <x v="1617"/>
    </i>
    <i r="1">
      <x v="8"/>
    </i>
    <i r="2">
      <x v="858"/>
    </i>
    <i>
      <x v="345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3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4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962"/>
    </i>
    <i r="1">
      <x v="5"/>
    </i>
    <i r="2">
      <x v="159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347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5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48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903"/>
    </i>
    <i r="1">
      <x v="6"/>
    </i>
    <i r="2">
      <x v="509"/>
    </i>
    <i r="1">
      <x v="8"/>
    </i>
    <i r="2">
      <x v="858"/>
    </i>
    <i>
      <x v="349"/>
    </i>
    <i r="1">
      <x/>
    </i>
    <i r="1">
      <x v="2"/>
    </i>
    <i r="2">
      <x v="1326"/>
    </i>
    <i r="1">
      <x v="3"/>
    </i>
    <i r="2">
      <x v="1617"/>
    </i>
    <i r="1">
      <x v="8"/>
    </i>
    <i r="2">
      <x v="858"/>
    </i>
    <i>
      <x v="350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0"/>
    </i>
    <i r="1">
      <x v="6"/>
    </i>
    <i r="2">
      <x v="713"/>
    </i>
    <i r="1">
      <x v="8"/>
    </i>
    <i r="2">
      <x v="858"/>
    </i>
    <i>
      <x v="351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67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52"/>
    </i>
    <i r="1">
      <x/>
    </i>
    <i r="1">
      <x v="1"/>
    </i>
    <i r="1">
      <x v="2"/>
    </i>
    <i r="2">
      <x v="1771"/>
    </i>
    <i r="1">
      <x v="3"/>
    </i>
    <i r="2">
      <x v="1617"/>
    </i>
    <i r="1">
      <x v="4"/>
    </i>
    <i r="2">
      <x v="1276"/>
    </i>
    <i r="1">
      <x v="5"/>
    </i>
    <i r="2">
      <x v="180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53"/>
    </i>
    <i r="1">
      <x/>
    </i>
    <i r="1">
      <x v="1"/>
    </i>
    <i r="1">
      <x v="2"/>
    </i>
    <i r="2">
      <x v="1330"/>
    </i>
    <i r="1">
      <x v="3"/>
    </i>
    <i r="2">
      <x v="1617"/>
    </i>
    <i r="1">
      <x v="5"/>
    </i>
    <i r="2">
      <x v="458"/>
    </i>
    <i r="1">
      <x v="6"/>
    </i>
    <i r="2">
      <x v="825"/>
    </i>
    <i r="1">
      <x v="8"/>
    </i>
    <i r="2">
      <x v="858"/>
    </i>
    <i>
      <x v="354"/>
    </i>
    <i r="1">
      <x/>
    </i>
    <i r="1">
      <x v="3"/>
    </i>
    <i r="2">
      <x v="1617"/>
    </i>
    <i r="1">
      <x v="8"/>
    </i>
    <i r="2">
      <x v="858"/>
    </i>
    <i>
      <x v="355"/>
    </i>
    <i r="1">
      <x/>
    </i>
    <i r="1">
      <x v="1"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356"/>
    </i>
    <i r="1">
      <x/>
    </i>
    <i r="1">
      <x v="1"/>
    </i>
    <i r="1">
      <x v="2"/>
    </i>
    <i r="2">
      <x v="991"/>
    </i>
    <i r="1">
      <x v="3"/>
    </i>
    <i r="2">
      <x v="1066"/>
    </i>
    <i r="1">
      <x v="4"/>
    </i>
    <i r="2">
      <x v="1535"/>
    </i>
    <i r="1">
      <x v="5"/>
    </i>
    <i r="2">
      <x v="153"/>
    </i>
    <i r="1">
      <x v="6"/>
    </i>
    <i r="2">
      <x v="549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57"/>
    </i>
    <i r="1">
      <x/>
    </i>
    <i r="1">
      <x v="1"/>
    </i>
    <i r="1">
      <x v="2"/>
    </i>
    <i r="2">
      <x v="1381"/>
    </i>
    <i r="1">
      <x v="3"/>
    </i>
    <i r="2">
      <x v="1064"/>
    </i>
    <i r="1">
      <x v="4"/>
    </i>
    <i r="2">
      <x v="1817"/>
    </i>
    <i r="1">
      <x v="5"/>
    </i>
    <i r="2">
      <x v="1791"/>
    </i>
    <i r="1">
      <x v="6"/>
    </i>
    <i r="2">
      <x v="950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58"/>
    </i>
    <i r="1">
      <x/>
    </i>
    <i r="1">
      <x v="2"/>
    </i>
    <i r="2">
      <x v="1692"/>
    </i>
    <i r="1">
      <x v="3"/>
    </i>
    <i r="2">
      <x v="1617"/>
    </i>
    <i r="1">
      <x v="5"/>
    </i>
    <i r="2">
      <x v="375"/>
    </i>
    <i r="1">
      <x v="6"/>
    </i>
    <i r="2">
      <x v="762"/>
    </i>
    <i r="1">
      <x v="8"/>
    </i>
    <i r="2">
      <x v="858"/>
    </i>
    <i>
      <x v="359"/>
    </i>
    <i r="1">
      <x/>
    </i>
    <i r="1">
      <x v="1"/>
    </i>
    <i r="1">
      <x v="2"/>
    </i>
    <i r="2">
      <x v="1773"/>
    </i>
    <i r="1">
      <x v="3"/>
    </i>
    <i r="2">
      <x v="1617"/>
    </i>
    <i r="1">
      <x v="4"/>
    </i>
    <i r="2">
      <x v="1638"/>
    </i>
    <i r="1">
      <x v="5"/>
    </i>
    <i r="2">
      <x v="56"/>
    </i>
    <i r="1">
      <x v="6"/>
    </i>
    <i r="2">
      <x v="937"/>
    </i>
    <i r="1">
      <x v="7"/>
    </i>
    <i r="2">
      <x v="1791"/>
    </i>
    <i r="1">
      <x v="8"/>
    </i>
    <i r="2">
      <x v="846"/>
    </i>
    <i r="1">
      <x v="9"/>
    </i>
    <i r="2">
      <x v="1560"/>
    </i>
    <i r="1">
      <x v="10"/>
    </i>
    <i r="2">
      <x v="1849"/>
    </i>
    <i>
      <x v="360"/>
    </i>
    <i r="1">
      <x/>
    </i>
    <i r="1">
      <x v="1"/>
    </i>
    <i r="1">
      <x v="2"/>
    </i>
    <i r="2">
      <x v="1718"/>
    </i>
    <i r="2">
      <x v="1760"/>
    </i>
    <i r="1">
      <x v="3"/>
    </i>
    <i r="2">
      <x v="1617"/>
    </i>
    <i r="1">
      <x v="5"/>
    </i>
    <i r="2">
      <x v="192"/>
    </i>
    <i r="2">
      <x v="193"/>
    </i>
    <i r="1">
      <x v="6"/>
    </i>
    <i r="2">
      <x v="579"/>
    </i>
    <i r="1">
      <x v="8"/>
    </i>
    <i r="2">
      <x v="858"/>
    </i>
    <i>
      <x v="361"/>
    </i>
    <i r="1">
      <x v="2"/>
    </i>
    <i r="2">
      <x v="1644"/>
    </i>
    <i r="1">
      <x v="3"/>
    </i>
    <i r="2">
      <x v="1617"/>
    </i>
    <i r="1">
      <x v="8"/>
    </i>
    <i r="2">
      <x v="858"/>
    </i>
    <i>
      <x v="36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363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360"/>
    </i>
    <i r="1">
      <x v="6"/>
    </i>
    <i r="2">
      <x v="741"/>
    </i>
    <i r="1">
      <x v="8"/>
    </i>
    <i r="2">
      <x v="858"/>
    </i>
    <i>
      <x v="364"/>
    </i>
    <i r="1">
      <x/>
    </i>
    <i r="1">
      <x v="1"/>
    </i>
    <i r="1">
      <x v="2"/>
    </i>
    <i r="2">
      <x v="1668"/>
    </i>
    <i r="1">
      <x v="3"/>
    </i>
    <i r="2">
      <x v="1617"/>
    </i>
    <i r="1">
      <x v="4"/>
    </i>
    <i r="2">
      <x v="1364"/>
    </i>
    <i r="1">
      <x v="5"/>
    </i>
    <i r="2">
      <x v="59"/>
    </i>
    <i r="1">
      <x v="6"/>
    </i>
    <i r="2">
      <x v="1791"/>
    </i>
    <i r="1">
      <x v="7"/>
    </i>
    <i r="2">
      <x v="1284"/>
    </i>
    <i r="1">
      <x v="9"/>
    </i>
    <i r="2">
      <x v="1791"/>
    </i>
    <i r="1">
      <x v="10"/>
    </i>
    <i r="2">
      <x v="1791"/>
    </i>
    <i>
      <x v="365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6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635"/>
    </i>
    <i r="1">
      <x v="5"/>
    </i>
    <i r="2">
      <x v="313"/>
    </i>
    <i r="1">
      <x v="6"/>
    </i>
    <i r="2">
      <x v="689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6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368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369"/>
    </i>
    <i r="1">
      <x/>
    </i>
    <i r="1">
      <x v="3"/>
    </i>
    <i r="2">
      <x v="1617"/>
    </i>
    <i r="1">
      <x v="6"/>
    </i>
    <i r="2">
      <x v="803"/>
    </i>
    <i r="1">
      <x v="8"/>
    </i>
    <i r="2">
      <x v="858"/>
    </i>
    <i>
      <x v="370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71"/>
    </i>
    <i r="1">
      <x/>
    </i>
    <i r="1">
      <x v="3"/>
    </i>
    <i r="2">
      <x v="1066"/>
    </i>
    <i r="1">
      <x v="8"/>
    </i>
    <i r="2">
      <x v="858"/>
    </i>
    <i>
      <x v="372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73"/>
    </i>
    <i r="1">
      <x/>
    </i>
    <i r="1">
      <x v="2"/>
    </i>
    <i r="2">
      <x v="1692"/>
    </i>
    <i r="1">
      <x v="3"/>
    </i>
    <i r="2">
      <x v="1617"/>
    </i>
    <i r="1">
      <x v="5"/>
    </i>
    <i r="2">
      <x v="97"/>
    </i>
    <i r="1">
      <x v="6"/>
    </i>
    <i r="2">
      <x v="496"/>
    </i>
    <i r="1">
      <x v="8"/>
    </i>
    <i r="2">
      <x v="858"/>
    </i>
    <i>
      <x v="374"/>
    </i>
    <i r="1">
      <x/>
    </i>
    <i r="1">
      <x v="1"/>
    </i>
    <i r="1">
      <x v="2"/>
    </i>
    <i r="2">
      <x v="1329"/>
    </i>
    <i r="2">
      <x v="1633"/>
    </i>
    <i r="2">
      <x v="1791"/>
    </i>
    <i r="1">
      <x v="3"/>
    </i>
    <i r="2">
      <x v="1530"/>
    </i>
    <i r="2">
      <x v="1617"/>
    </i>
    <i r="1">
      <x v="4"/>
    </i>
    <i r="2">
      <x v="1538"/>
    </i>
    <i r="2">
      <x v="1791"/>
    </i>
    <i r="1">
      <x v="5"/>
    </i>
    <i r="2">
      <x v="248"/>
    </i>
    <i r="2">
      <x v="268"/>
    </i>
    <i r="2">
      <x v="1791"/>
    </i>
    <i r="1">
      <x v="6"/>
    </i>
    <i r="2">
      <x v="629"/>
    </i>
    <i r="2">
      <x v="1791"/>
    </i>
    <i r="1">
      <x v="7"/>
    </i>
    <i r="2">
      <x v="1116"/>
    </i>
    <i r="1">
      <x v="8"/>
    </i>
    <i r="2">
      <x v="845"/>
    </i>
    <i r="2">
      <x v="864"/>
    </i>
    <i r="1">
      <x v="9"/>
    </i>
    <i r="2">
      <x v="843"/>
    </i>
    <i r="2">
      <x v="1791"/>
    </i>
    <i r="1">
      <x v="10"/>
    </i>
    <i r="2">
      <x v="1071"/>
    </i>
    <i r="2">
      <x v="1791"/>
    </i>
    <i>
      <x v="375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635"/>
    </i>
    <i r="1">
      <x v="5"/>
    </i>
    <i r="2">
      <x v="389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7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962"/>
    </i>
    <i r="1">
      <x v="5"/>
    </i>
    <i r="2">
      <x v="161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77"/>
    </i>
    <i r="1">
      <x/>
    </i>
    <i r="1">
      <x v="1"/>
    </i>
    <i r="1">
      <x v="2"/>
    </i>
    <i r="2">
      <x v="1768"/>
    </i>
    <i r="1">
      <x v="3"/>
    </i>
    <i r="2">
      <x v="1617"/>
    </i>
    <i r="1">
      <x v="4"/>
    </i>
    <i r="2">
      <x v="1635"/>
    </i>
    <i r="1">
      <x v="5"/>
    </i>
    <i r="2">
      <x v="435"/>
    </i>
    <i r="1">
      <x v="6"/>
    </i>
    <i r="2">
      <x v="821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78"/>
    </i>
    <i r="1">
      <x/>
    </i>
    <i r="1">
      <x v="2"/>
    </i>
    <i r="2">
      <x v="1329"/>
    </i>
    <i r="1">
      <x v="3"/>
    </i>
    <i r="2">
      <x v="1617"/>
    </i>
    <i r="1">
      <x v="6"/>
    </i>
    <i r="2">
      <x v="658"/>
    </i>
    <i r="1">
      <x v="8"/>
    </i>
    <i r="2">
      <x v="858"/>
    </i>
    <i>
      <x v="379"/>
    </i>
    <i r="1">
      <x/>
    </i>
    <i r="1">
      <x v="1"/>
    </i>
    <i r="1">
      <x v="2"/>
    </i>
    <i r="2">
      <x v="1682"/>
    </i>
    <i r="1">
      <x v="3"/>
    </i>
    <i r="2">
      <x v="1617"/>
    </i>
    <i r="1">
      <x v="4"/>
    </i>
    <i r="2">
      <x v="1215"/>
    </i>
    <i r="1">
      <x v="5"/>
    </i>
    <i r="2">
      <x v="190"/>
    </i>
    <i r="1">
      <x v="6"/>
    </i>
    <i r="2">
      <x v="576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380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381"/>
    </i>
    <i r="1">
      <x/>
    </i>
    <i r="1">
      <x v="2"/>
    </i>
    <i r="2">
      <x v="1641"/>
    </i>
    <i r="1">
      <x v="3"/>
    </i>
    <i r="2">
      <x v="1617"/>
    </i>
    <i r="1">
      <x v="5"/>
    </i>
    <i r="2">
      <x v="438"/>
    </i>
    <i r="1">
      <x v="8"/>
    </i>
    <i r="2">
      <x v="858"/>
    </i>
    <i>
      <x v="382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383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229"/>
    </i>
    <i r="1">
      <x v="6"/>
    </i>
    <i r="2">
      <x v="611"/>
    </i>
    <i r="1">
      <x v="8"/>
    </i>
    <i r="2">
      <x v="858"/>
    </i>
    <i>
      <x v="384"/>
    </i>
    <i r="1">
      <x/>
    </i>
    <i r="1">
      <x v="1"/>
    </i>
    <i r="1">
      <x v="2"/>
    </i>
    <i r="2">
      <x v="1209"/>
    </i>
    <i r="1">
      <x v="3"/>
    </i>
    <i r="2">
      <x v="1617"/>
    </i>
    <i r="1">
      <x v="5"/>
    </i>
    <i r="2">
      <x v="229"/>
    </i>
    <i r="1">
      <x v="6"/>
    </i>
    <i r="2">
      <x v="611"/>
    </i>
    <i r="1">
      <x v="8"/>
    </i>
    <i r="2">
      <x v="858"/>
    </i>
    <i>
      <x v="385"/>
    </i>
    <i r="1">
      <x/>
    </i>
    <i r="1">
      <x v="1"/>
    </i>
    <i r="1">
      <x v="2"/>
    </i>
    <i r="2">
      <x v="1713"/>
    </i>
    <i r="1">
      <x v="3"/>
    </i>
    <i r="2">
      <x v="1617"/>
    </i>
    <i r="1">
      <x v="4"/>
    </i>
    <i r="2">
      <x v="962"/>
    </i>
    <i r="1">
      <x v="5"/>
    </i>
    <i r="2">
      <x v="451"/>
    </i>
    <i r="1">
      <x v="6"/>
    </i>
    <i r="2">
      <x v="1791"/>
    </i>
    <i r="1">
      <x v="7"/>
    </i>
    <i r="2">
      <x v="1597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86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4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387"/>
    </i>
    <i r="1">
      <x/>
    </i>
    <i r="1">
      <x v="2"/>
    </i>
    <i r="2">
      <x v="1174"/>
    </i>
    <i r="1">
      <x v="3"/>
    </i>
    <i r="2">
      <x v="1617"/>
    </i>
    <i r="1">
      <x v="8"/>
    </i>
    <i r="2">
      <x v="858"/>
    </i>
    <i>
      <x v="388"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389"/>
    </i>
    <i r="1">
      <x/>
    </i>
    <i>
      <x v="390"/>
    </i>
    <i r="1">
      <x/>
    </i>
    <i r="1">
      <x v="1"/>
    </i>
    <i r="1">
      <x v="2"/>
    </i>
    <i r="2">
      <x v="1208"/>
    </i>
    <i r="1">
      <x v="3"/>
    </i>
    <i r="2">
      <x v="1617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391"/>
    </i>
    <i r="1">
      <x/>
    </i>
    <i r="1">
      <x v="2"/>
    </i>
    <i r="2">
      <x v="1113"/>
    </i>
    <i r="1">
      <x v="3"/>
    </i>
    <i r="2">
      <x v="1617"/>
    </i>
    <i r="1">
      <x v="8"/>
    </i>
    <i r="2">
      <x v="858"/>
    </i>
    <i>
      <x v="392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58"/>
    </i>
    <i r="1">
      <x v="6"/>
    </i>
    <i r="2">
      <x v="639"/>
    </i>
    <i r="1">
      <x v="8"/>
    </i>
    <i r="2">
      <x v="858"/>
    </i>
    <i>
      <x v="393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5"/>
    </i>
    <i r="1">
      <x v="5"/>
    </i>
    <i r="2">
      <x v="103"/>
    </i>
    <i r="1">
      <x v="6"/>
    </i>
    <i r="2">
      <x v="50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39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5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39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396"/>
    </i>
    <i r="1">
      <x/>
    </i>
    <i r="1">
      <x v="1"/>
    </i>
    <i r="1">
      <x v="2"/>
    </i>
    <i r="2">
      <x v="1699"/>
    </i>
    <i r="1">
      <x v="3"/>
    </i>
    <i r="2">
      <x v="1617"/>
    </i>
    <i r="1">
      <x v="5"/>
    </i>
    <i r="2">
      <x v="68"/>
    </i>
    <i r="1">
      <x v="6"/>
    </i>
    <i r="2">
      <x v="492"/>
    </i>
    <i r="1">
      <x v="8"/>
    </i>
    <i r="2">
      <x v="858"/>
    </i>
    <i>
      <x v="397"/>
    </i>
    <i r="1">
      <x/>
    </i>
    <i r="1">
      <x v="1"/>
    </i>
    <i r="1">
      <x v="2"/>
    </i>
    <i r="2">
      <x v="1667"/>
    </i>
    <i r="1">
      <x v="3"/>
    </i>
    <i r="2">
      <x v="1617"/>
    </i>
    <i r="2">
      <x v="1730"/>
    </i>
    <i r="1">
      <x v="4"/>
    </i>
    <i r="2">
      <x v="1791"/>
    </i>
    <i r="1">
      <x v="5"/>
    </i>
    <i r="2">
      <x v="308"/>
    </i>
    <i r="2">
      <x v="1791"/>
    </i>
    <i r="1">
      <x v="6"/>
    </i>
    <i r="2">
      <x v="683"/>
    </i>
    <i r="2">
      <x v="1791"/>
    </i>
    <i r="1">
      <x v="8"/>
    </i>
    <i r="2">
      <x v="845"/>
    </i>
    <i r="2">
      <x v="858"/>
    </i>
    <i>
      <x v="398"/>
    </i>
    <i r="1">
      <x/>
    </i>
    <i r="1">
      <x v="2"/>
    </i>
    <i r="2">
      <x v="1692"/>
    </i>
    <i r="1">
      <x v="3"/>
    </i>
    <i r="2">
      <x v="1642"/>
    </i>
    <i r="1">
      <x v="6"/>
    </i>
    <i r="2">
      <x v="736"/>
    </i>
    <i r="1">
      <x v="8"/>
    </i>
    <i r="2">
      <x v="844"/>
    </i>
    <i>
      <x v="399"/>
    </i>
    <i r="1">
      <x/>
    </i>
    <i r="1">
      <x v="2"/>
    </i>
    <i r="2">
      <x v="1696"/>
    </i>
    <i r="1">
      <x v="3"/>
    </i>
    <i r="2">
      <x v="1617"/>
    </i>
    <i r="1">
      <x v="5"/>
    </i>
    <i r="2">
      <x v="365"/>
    </i>
    <i r="1">
      <x v="6"/>
    </i>
    <i r="2">
      <x v="752"/>
    </i>
    <i r="1">
      <x v="8"/>
    </i>
    <i r="2">
      <x v="858"/>
    </i>
    <i>
      <x v="40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401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402"/>
    </i>
    <i r="1">
      <x v="6"/>
    </i>
    <i r="2">
      <x v="788"/>
    </i>
    <i r="1">
      <x v="8"/>
    </i>
    <i r="2">
      <x v="858"/>
    </i>
    <i>
      <x v="402"/>
    </i>
    <i r="1">
      <x/>
    </i>
    <i r="1">
      <x v="1"/>
    </i>
    <i r="1">
      <x v="2"/>
    </i>
    <i r="2">
      <x v="1725"/>
    </i>
    <i r="1">
      <x v="3"/>
    </i>
    <i r="2">
      <x v="1617"/>
    </i>
    <i r="1">
      <x v="5"/>
    </i>
    <i r="2">
      <x v="217"/>
    </i>
    <i r="1">
      <x v="6"/>
    </i>
    <i r="2">
      <x v="597"/>
    </i>
    <i r="1">
      <x v="8"/>
    </i>
    <i r="2">
      <x v="858"/>
    </i>
    <i>
      <x v="403"/>
    </i>
    <i r="1">
      <x/>
    </i>
    <i r="1">
      <x v="1"/>
    </i>
    <i r="1">
      <x v="2"/>
    </i>
    <i r="2">
      <x v="1060"/>
    </i>
    <i r="2">
      <x v="1798"/>
    </i>
    <i r="1">
      <x v="3"/>
    </i>
    <i r="2">
      <x v="1617"/>
    </i>
    <i r="1">
      <x v="4"/>
    </i>
    <i r="2">
      <x v="1635"/>
    </i>
    <i r="1">
      <x v="5"/>
    </i>
    <i r="2">
      <x v="75"/>
    </i>
    <i r="2">
      <x v="212"/>
    </i>
    <i r="1">
      <x v="6"/>
    </i>
    <i r="2">
      <x v="1791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04"/>
    </i>
    <i r="1">
      <x/>
    </i>
    <i r="1">
      <x v="1"/>
    </i>
    <i r="1">
      <x v="2"/>
    </i>
    <i r="2">
      <x v="1325"/>
    </i>
    <i r="1">
      <x v="3"/>
    </i>
    <i r="2">
      <x v="1066"/>
    </i>
    <i r="1">
      <x v="4"/>
    </i>
    <i r="2">
      <x v="1762"/>
    </i>
    <i r="1">
      <x v="5"/>
    </i>
    <i r="2">
      <x v="128"/>
    </i>
    <i r="1">
      <x v="6"/>
    </i>
    <i r="2">
      <x v="525"/>
    </i>
    <i r="1">
      <x v="7"/>
    </i>
    <i r="2">
      <x v="1254"/>
    </i>
    <i r="1">
      <x v="8"/>
    </i>
    <i r="2">
      <x v="844"/>
    </i>
    <i r="1">
      <x v="9"/>
    </i>
    <i r="2">
      <x v="980"/>
    </i>
    <i r="1">
      <x v="10"/>
    </i>
    <i r="2">
      <x v="1849"/>
    </i>
    <i>
      <x v="40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3"/>
    </i>
    <i r="1">
      <x v="5"/>
    </i>
    <i r="2">
      <x v="1791"/>
    </i>
    <i r="1">
      <x v="6"/>
    </i>
    <i r="2">
      <x v="946"/>
    </i>
    <i r="1">
      <x v="7"/>
    </i>
    <i r="2">
      <x v="1116"/>
    </i>
    <i r="1">
      <x v="8"/>
    </i>
    <i r="2">
      <x v="858"/>
    </i>
    <i r="1">
      <x v="9"/>
    </i>
    <i r="2">
      <x v="1776"/>
    </i>
    <i r="1">
      <x v="10"/>
    </i>
    <i r="2">
      <x v="1071"/>
    </i>
    <i>
      <x v="406"/>
    </i>
    <i r="1">
      <x/>
    </i>
    <i r="1">
      <x v="1"/>
    </i>
    <i r="1">
      <x v="2"/>
    </i>
    <i r="2">
      <x v="1191"/>
    </i>
    <i r="1">
      <x v="3"/>
    </i>
    <i r="2">
      <x v="1617"/>
    </i>
    <i r="1">
      <x v="5"/>
    </i>
    <i r="2">
      <x v="215"/>
    </i>
    <i r="1">
      <x v="6"/>
    </i>
    <i r="2">
      <x v="595"/>
    </i>
    <i r="1">
      <x v="8"/>
    </i>
    <i r="2">
      <x v="858"/>
    </i>
    <i>
      <x v="40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08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927"/>
    </i>
    <i r="1">
      <x v="6"/>
    </i>
    <i r="2">
      <x v="680"/>
    </i>
    <i r="1">
      <x v="8"/>
    </i>
    <i r="2">
      <x v="858"/>
    </i>
    <i>
      <x v="409"/>
    </i>
    <i r="1">
      <x/>
    </i>
    <i r="1">
      <x v="1"/>
    </i>
    <i r="1">
      <x v="2"/>
    </i>
    <i r="2">
      <x v="1770"/>
    </i>
    <i r="1">
      <x v="3"/>
    </i>
    <i r="2">
      <x v="1617"/>
    </i>
    <i r="1">
      <x v="5"/>
    </i>
    <i r="2">
      <x v="167"/>
    </i>
    <i r="1">
      <x v="8"/>
    </i>
    <i r="2">
      <x v="858"/>
    </i>
    <i>
      <x v="410"/>
    </i>
    <i r="1">
      <x/>
    </i>
    <i r="1">
      <x v="2"/>
    </i>
    <i r="2">
      <x v="967"/>
    </i>
    <i r="1">
      <x v="3"/>
    </i>
    <i r="2">
      <x v="1617"/>
    </i>
    <i r="1">
      <x v="5"/>
    </i>
    <i r="2">
      <x v="62"/>
    </i>
    <i r="1">
      <x v="6"/>
    </i>
    <i r="2">
      <x v="482"/>
    </i>
    <i r="1">
      <x v="8"/>
    </i>
    <i r="2">
      <x v="858"/>
    </i>
    <i>
      <x v="411"/>
    </i>
    <i r="1">
      <x/>
    </i>
    <i r="1">
      <x v="2"/>
    </i>
    <i r="2">
      <x v="1059"/>
    </i>
    <i r="1">
      <x v="3"/>
    </i>
    <i r="2">
      <x v="1617"/>
    </i>
    <i r="1">
      <x v="5"/>
    </i>
    <i r="2">
      <x v="348"/>
    </i>
    <i r="1">
      <x v="6"/>
    </i>
    <i r="2">
      <x v="722"/>
    </i>
    <i r="1">
      <x v="8"/>
    </i>
    <i r="2">
      <x v="858"/>
    </i>
    <i>
      <x v="412"/>
    </i>
    <i r="1">
      <x v="2"/>
    </i>
    <i r="2">
      <x v="1329"/>
    </i>
    <i r="1">
      <x v="8"/>
    </i>
    <i r="2">
      <x v="858"/>
    </i>
    <i>
      <x v="413"/>
    </i>
    <i r="1">
      <x/>
    </i>
    <i r="1">
      <x v="1"/>
    </i>
    <i r="1">
      <x v="2"/>
    </i>
    <i r="2">
      <x v="1496"/>
    </i>
    <i r="1">
      <x v="3"/>
    </i>
    <i r="2">
      <x v="1530"/>
    </i>
    <i r="1">
      <x v="4"/>
    </i>
    <i r="2">
      <x v="1535"/>
    </i>
    <i r="1">
      <x v="5"/>
    </i>
    <i r="2">
      <x v="255"/>
    </i>
    <i r="1">
      <x v="6"/>
    </i>
    <i r="2">
      <x v="636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14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358"/>
    </i>
    <i r="1">
      <x v="6"/>
    </i>
    <i r="2">
      <x v="738"/>
    </i>
    <i r="1">
      <x v="8"/>
    </i>
    <i r="2">
      <x v="858"/>
    </i>
    <i>
      <x v="415"/>
    </i>
    <i r="1">
      <x/>
    </i>
    <i r="1">
      <x v="2"/>
    </i>
    <i r="2">
      <x v="1282"/>
    </i>
    <i r="1">
      <x v="3"/>
    </i>
    <i r="2">
      <x v="1617"/>
    </i>
    <i r="1">
      <x v="8"/>
    </i>
    <i r="2">
      <x v="858"/>
    </i>
    <i>
      <x v="416"/>
    </i>
    <i r="1">
      <x/>
    </i>
    <i r="1">
      <x v="2"/>
    </i>
    <i r="2">
      <x v="1702"/>
    </i>
    <i r="1">
      <x v="3"/>
    </i>
    <i r="2">
      <x v="1063"/>
    </i>
    <i r="1">
      <x v="5"/>
    </i>
    <i r="2">
      <x v="382"/>
    </i>
    <i r="1">
      <x v="6"/>
    </i>
    <i r="2">
      <x v="834"/>
    </i>
    <i r="1">
      <x v="8"/>
    </i>
    <i r="2">
      <x v="850"/>
    </i>
    <i>
      <x v="417"/>
    </i>
    <i r="1">
      <x/>
    </i>
    <i r="1">
      <x v="2"/>
    </i>
    <i r="2">
      <x v="1840"/>
    </i>
    <i r="1">
      <x v="3"/>
    </i>
    <i r="2">
      <x v="1617"/>
    </i>
    <i r="1">
      <x v="6"/>
    </i>
    <i r="2">
      <x v="734"/>
    </i>
    <i r="1">
      <x v="8"/>
    </i>
    <i r="2">
      <x v="858"/>
    </i>
    <i>
      <x v="418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538"/>
    </i>
    <i r="1">
      <x v="5"/>
    </i>
    <i r="2">
      <x v="405"/>
    </i>
    <i r="1">
      <x v="6"/>
    </i>
    <i r="2">
      <x v="1791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19"/>
    </i>
    <i r="1">
      <x/>
    </i>
    <i r="1">
      <x v="2"/>
    </i>
    <i r="2">
      <x v="1223"/>
    </i>
    <i r="1">
      <x v="3"/>
    </i>
    <i r="2">
      <x v="1617"/>
    </i>
    <i r="1">
      <x v="8"/>
    </i>
    <i r="2">
      <x v="858"/>
    </i>
    <i>
      <x v="420"/>
    </i>
    <i r="1">
      <x/>
    </i>
    <i r="1">
      <x v="3"/>
    </i>
    <i r="2">
      <x v="1617"/>
    </i>
    <i r="1">
      <x v="5"/>
    </i>
    <i r="2">
      <x v="428"/>
    </i>
    <i r="1">
      <x v="6"/>
    </i>
    <i r="2">
      <x v="815"/>
    </i>
    <i r="1">
      <x v="8"/>
    </i>
    <i r="2">
      <x v="858"/>
    </i>
    <i>
      <x v="421"/>
    </i>
    <i r="1">
      <x/>
    </i>
    <i r="1">
      <x v="1"/>
    </i>
    <i r="1">
      <x v="2"/>
    </i>
    <i r="2">
      <x v="1780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68"/>
    </i>
    <i r="2">
      <x v="1791"/>
    </i>
    <i r="1">
      <x v="6"/>
    </i>
    <i r="2">
      <x v="755"/>
    </i>
    <i r="2">
      <x v="1791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22"/>
    </i>
    <i r="1">
      <x/>
    </i>
    <i r="1">
      <x v="1"/>
    </i>
    <i r="1">
      <x v="2"/>
    </i>
    <i r="2">
      <x v="1541"/>
    </i>
    <i r="1">
      <x v="3"/>
    </i>
    <i r="2">
      <x v="1617"/>
    </i>
    <i r="1">
      <x v="5"/>
    </i>
    <i r="2">
      <x v="423"/>
    </i>
    <i r="1">
      <x v="6"/>
    </i>
    <i r="2">
      <x v="809"/>
    </i>
    <i r="1">
      <x v="8"/>
    </i>
    <i r="2">
      <x v="858"/>
    </i>
    <i>
      <x v="42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27"/>
    </i>
    <i r="1">
      <x v="9"/>
    </i>
    <i r="2">
      <x v="1791"/>
    </i>
    <i r="1">
      <x v="10"/>
    </i>
    <i r="2">
      <x v="1791"/>
    </i>
    <i>
      <x v="42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4"/>
    </i>
    <i r="1">
      <x v="6"/>
    </i>
    <i r="2">
      <x v="1791"/>
    </i>
    <i r="1">
      <x v="7"/>
    </i>
    <i r="2">
      <x v="1284"/>
    </i>
    <i r="1">
      <x v="8"/>
    </i>
    <i r="2">
      <x v="858"/>
    </i>
    <i>
      <x v="42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96"/>
    </i>
    <i r="1">
      <x v="9"/>
    </i>
    <i r="2">
      <x v="1791"/>
    </i>
    <i r="1">
      <x v="10"/>
    </i>
    <i r="2">
      <x v="1791"/>
    </i>
    <i>
      <x v="426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427"/>
    </i>
    <i r="1">
      <x/>
    </i>
    <i r="1">
      <x v="1"/>
    </i>
    <i r="1">
      <x v="2"/>
    </i>
    <i r="2">
      <x v="1661"/>
    </i>
    <i r="1">
      <x v="6"/>
    </i>
    <i r="2">
      <x v="578"/>
    </i>
    <i r="1">
      <x v="8"/>
    </i>
    <i r="2">
      <x v="1733"/>
    </i>
    <i r="1">
      <x v="9"/>
    </i>
    <i r="2">
      <x v="843"/>
    </i>
    <i>
      <x v="428"/>
    </i>
    <i r="1">
      <x/>
    </i>
    <i r="1">
      <x v="2"/>
    </i>
    <i r="2">
      <x v="1105"/>
    </i>
    <i r="1">
      <x v="3"/>
    </i>
    <i r="2">
      <x v="1617"/>
    </i>
    <i r="1">
      <x v="8"/>
    </i>
    <i r="2">
      <x v="858"/>
    </i>
    <i>
      <x v="429"/>
    </i>
    <i r="1">
      <x/>
    </i>
    <i r="1">
      <x v="1"/>
    </i>
    <i r="1">
      <x v="2"/>
    </i>
    <i r="2">
      <x v="1686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954"/>
    </i>
    <i r="1">
      <x v="7"/>
    </i>
    <i r="2">
      <x v="1116"/>
    </i>
    <i r="1">
      <x v="9"/>
    </i>
    <i r="2">
      <x v="1776"/>
    </i>
    <i r="1">
      <x v="10"/>
    </i>
    <i r="2">
      <x v="1071"/>
    </i>
    <i>
      <x v="430"/>
    </i>
    <i r="1">
      <x/>
    </i>
    <i r="1">
      <x v="2"/>
    </i>
    <i r="2">
      <x v="1667"/>
    </i>
    <i r="1">
      <x v="3"/>
    </i>
    <i r="2">
      <x v="1617"/>
    </i>
    <i r="1">
      <x v="5"/>
    </i>
    <i r="2">
      <x v="305"/>
    </i>
    <i r="1">
      <x v="8"/>
    </i>
    <i r="2">
      <x v="858"/>
    </i>
    <i>
      <x v="431"/>
    </i>
    <i r="1">
      <x/>
    </i>
    <i r="1">
      <x v="1"/>
    </i>
    <i r="1">
      <x v="2"/>
    </i>
    <i r="2">
      <x v="1665"/>
    </i>
    <i r="2">
      <x v="1666"/>
    </i>
    <i r="1">
      <x v="3"/>
    </i>
    <i r="2">
      <x v="1617"/>
    </i>
    <i r="1">
      <x v="5"/>
    </i>
    <i r="2">
      <x v="184"/>
    </i>
    <i r="1">
      <x v="6"/>
    </i>
    <i r="2">
      <x v="569"/>
    </i>
    <i r="1">
      <x v="8"/>
    </i>
    <i r="2">
      <x v="858"/>
    </i>
    <i>
      <x v="432"/>
    </i>
    <i r="1">
      <x/>
    </i>
    <i r="1">
      <x v="8"/>
    </i>
    <i r="2">
      <x v="844"/>
    </i>
    <i>
      <x v="433"/>
    </i>
    <i r="1">
      <x/>
    </i>
    <i r="1">
      <x v="1"/>
    </i>
    <i r="1">
      <x v="2"/>
    </i>
    <i r="2">
      <x v="1264"/>
    </i>
    <i r="1">
      <x v="3"/>
    </i>
    <i r="2">
      <x v="1065"/>
    </i>
    <i r="1">
      <x v="5"/>
    </i>
    <i r="2">
      <x v="911"/>
    </i>
    <i r="1">
      <x v="8"/>
    </i>
    <i r="2">
      <x v="844"/>
    </i>
    <i>
      <x v="434"/>
    </i>
    <i r="1">
      <x/>
    </i>
    <i r="1">
      <x v="2"/>
    </i>
    <i r="2">
      <x v="1850"/>
    </i>
    <i r="1">
      <x v="3"/>
    </i>
    <i r="2">
      <x v="1067"/>
    </i>
    <i r="1">
      <x v="5"/>
    </i>
    <i r="2">
      <x v="225"/>
    </i>
    <i r="1">
      <x v="6"/>
    </i>
    <i r="2">
      <x v="606"/>
    </i>
    <i r="1">
      <x v="8"/>
    </i>
    <i r="2">
      <x v="858"/>
    </i>
    <i>
      <x v="435"/>
    </i>
    <i r="1">
      <x/>
    </i>
    <i r="1">
      <x v="1"/>
    </i>
    <i r="1">
      <x v="2"/>
    </i>
    <i r="2">
      <x v="1420"/>
    </i>
    <i r="1">
      <x v="3"/>
    </i>
    <i r="2">
      <x v="1617"/>
    </i>
    <i r="1">
      <x v="5"/>
    </i>
    <i r="2">
      <x v="226"/>
    </i>
    <i r="1">
      <x v="6"/>
    </i>
    <i r="2">
      <x v="607"/>
    </i>
    <i r="1">
      <x v="8"/>
    </i>
    <i r="2">
      <x v="858"/>
    </i>
    <i>
      <x v="436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437"/>
    </i>
    <i r="1">
      <x/>
    </i>
    <i r="1">
      <x v="1"/>
    </i>
    <i r="1">
      <x v="2"/>
    </i>
    <i r="2">
      <x v="1697"/>
    </i>
    <i r="1">
      <x v="3"/>
    </i>
    <i r="2">
      <x v="1617"/>
    </i>
    <i r="1">
      <x v="5"/>
    </i>
    <i r="2">
      <x v="208"/>
    </i>
    <i r="1">
      <x v="6"/>
    </i>
    <i r="2">
      <x v="588"/>
    </i>
    <i r="1">
      <x v="8"/>
    </i>
    <i r="2">
      <x v="858"/>
    </i>
    <i>
      <x v="43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39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44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44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6"/>
    </i>
    <i r="1">
      <x v="6"/>
    </i>
    <i r="2">
      <x v="1791"/>
    </i>
    <i r="1">
      <x v="7"/>
    </i>
    <i r="2">
      <x v="1711"/>
    </i>
    <i r="1">
      <x v="8"/>
    </i>
    <i r="2">
      <x v="858"/>
    </i>
    <i>
      <x v="442"/>
    </i>
    <i r="1">
      <x/>
    </i>
    <i r="1">
      <x v="1"/>
    </i>
    <i r="1">
      <x v="2"/>
    </i>
    <i r="2">
      <x v="1209"/>
    </i>
    <i r="2">
      <x v="1791"/>
    </i>
    <i r="1">
      <x v="3"/>
    </i>
    <i r="2">
      <x v="1617"/>
    </i>
    <i r="1">
      <x v="4"/>
    </i>
    <i r="2">
      <x v="1238"/>
    </i>
    <i r="2">
      <x v="1538"/>
    </i>
    <i r="1">
      <x v="5"/>
    </i>
    <i r="2">
      <x v="61"/>
    </i>
    <i r="2">
      <x v="906"/>
    </i>
    <i r="1">
      <x v="6"/>
    </i>
    <i r="2">
      <x v="481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3"/>
    </i>
    <i r="1">
      <x/>
    </i>
    <i r="1">
      <x v="2"/>
    </i>
    <i r="2">
      <x v="1633"/>
    </i>
    <i r="1">
      <x v="3"/>
    </i>
    <i r="2">
      <x v="1617"/>
    </i>
    <i r="1">
      <x v="5"/>
    </i>
    <i r="2">
      <x v="469"/>
    </i>
    <i r="1">
      <x v="8"/>
    </i>
    <i r="2">
      <x v="850"/>
    </i>
    <i>
      <x v="444"/>
    </i>
    <i r="1">
      <x/>
    </i>
    <i r="1">
      <x v="1"/>
    </i>
    <i r="1">
      <x v="2"/>
    </i>
    <i r="2">
      <x v="984"/>
    </i>
    <i r="1">
      <x v="3"/>
    </i>
    <i r="2">
      <x v="1617"/>
    </i>
    <i r="1">
      <x v="4"/>
    </i>
    <i r="2">
      <x v="1129"/>
    </i>
    <i r="1">
      <x v="5"/>
    </i>
    <i r="2">
      <x v="926"/>
    </i>
    <i r="1">
      <x v="6"/>
    </i>
    <i r="2">
      <x v="66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5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46"/>
    </i>
    <i r="1">
      <x/>
    </i>
    <i r="1">
      <x v="2"/>
    </i>
    <i r="2">
      <x v="983"/>
    </i>
    <i r="1">
      <x v="3"/>
    </i>
    <i r="2">
      <x v="1617"/>
    </i>
    <i r="1">
      <x v="5"/>
    </i>
    <i r="2">
      <x v="401"/>
    </i>
    <i r="1">
      <x v="6"/>
    </i>
    <i r="2">
      <x v="785"/>
    </i>
    <i r="1">
      <x v="8"/>
    </i>
    <i r="2">
      <x v="858"/>
    </i>
    <i>
      <x v="447"/>
    </i>
    <i r="1">
      <x/>
    </i>
    <i r="1">
      <x v="1"/>
    </i>
    <i r="1">
      <x v="2"/>
    </i>
    <i r="2">
      <x v="1224"/>
    </i>
    <i r="1">
      <x v="3"/>
    </i>
    <i r="2">
      <x v="1617"/>
    </i>
    <i r="1">
      <x v="4"/>
    </i>
    <i r="2">
      <x v="1635"/>
    </i>
    <i r="1">
      <x v="5"/>
    </i>
    <i r="2">
      <x v="409"/>
    </i>
    <i r="1">
      <x v="6"/>
    </i>
    <i r="2">
      <x v="79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8"/>
    </i>
    <i r="1">
      <x/>
    </i>
    <i r="1">
      <x v="1"/>
    </i>
    <i r="1">
      <x v="2"/>
    </i>
    <i r="2">
      <x v="1105"/>
    </i>
    <i r="1">
      <x v="3"/>
    </i>
    <i r="2">
      <x v="1066"/>
    </i>
    <i r="1">
      <x v="4"/>
    </i>
    <i r="2">
      <x v="1635"/>
    </i>
    <i r="1">
      <x v="5"/>
    </i>
    <i r="2">
      <x v="1791"/>
    </i>
    <i r="1">
      <x v="6"/>
    </i>
    <i r="2">
      <x v="769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49"/>
    </i>
    <i r="1">
      <x/>
    </i>
    <i r="1">
      <x v="2"/>
    </i>
    <i r="2">
      <x v="1528"/>
    </i>
    <i r="1">
      <x v="3"/>
    </i>
    <i r="2">
      <x v="1617"/>
    </i>
    <i r="1">
      <x v="8"/>
    </i>
    <i r="2">
      <x v="857"/>
    </i>
    <i>
      <x v="450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535"/>
    </i>
    <i r="1">
      <x v="5"/>
    </i>
    <i r="2">
      <x v="294"/>
    </i>
    <i r="1">
      <x v="6"/>
    </i>
    <i r="2">
      <x v="668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51"/>
    </i>
    <i r="1">
      <x/>
    </i>
    <i r="1">
      <x v="1"/>
    </i>
    <i r="1">
      <x v="2"/>
    </i>
    <i r="2">
      <x v="1041"/>
    </i>
    <i r="1">
      <x v="3"/>
    </i>
    <i r="2">
      <x v="1618"/>
    </i>
    <i r="1">
      <x v="8"/>
    </i>
    <i r="2">
      <x v="848"/>
    </i>
    <i>
      <x v="452"/>
    </i>
    <i r="1">
      <x v="1"/>
    </i>
    <i r="1">
      <x v="2"/>
    </i>
    <i r="2">
      <x v="1011"/>
    </i>
    <i r="1">
      <x v="3"/>
    </i>
    <i r="2">
      <x v="1617"/>
    </i>
    <i r="1">
      <x v="5"/>
    </i>
    <i r="2">
      <x v="931"/>
    </i>
    <i r="1">
      <x v="6"/>
    </i>
    <i r="2">
      <x v="765"/>
    </i>
    <i r="1">
      <x v="8"/>
    </i>
    <i r="2">
      <x v="858"/>
    </i>
    <i>
      <x v="453"/>
    </i>
    <i r="1">
      <x/>
    </i>
    <i r="1">
      <x v="2"/>
    </i>
    <i r="2">
      <x v="1187"/>
    </i>
    <i r="1">
      <x v="3"/>
    </i>
    <i r="2">
      <x v="1617"/>
    </i>
    <i r="1">
      <x v="8"/>
    </i>
    <i r="2">
      <x v="858"/>
    </i>
    <i>
      <x v="454"/>
    </i>
    <i r="1">
      <x/>
    </i>
    <i r="1">
      <x v="1"/>
    </i>
    <i r="1">
      <x v="2"/>
    </i>
    <i r="2">
      <x v="1700"/>
    </i>
    <i r="1">
      <x v="3"/>
    </i>
    <i r="2">
      <x v="1617"/>
    </i>
    <i r="1">
      <x v="5"/>
    </i>
    <i r="2">
      <x v="66"/>
    </i>
    <i r="1">
      <x v="6"/>
    </i>
    <i r="2">
      <x v="489"/>
    </i>
    <i r="1">
      <x v="8"/>
    </i>
    <i r="2">
      <x v="858"/>
    </i>
    <i>
      <x v="455"/>
    </i>
    <i r="1">
      <x/>
    </i>
    <i r="1">
      <x v="1"/>
    </i>
    <i r="1">
      <x v="2"/>
    </i>
    <i r="2">
      <x v="1060"/>
    </i>
    <i r="2">
      <x v="1719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80"/>
    </i>
    <i r="2">
      <x v="172"/>
    </i>
    <i r="1">
      <x v="6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56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383"/>
    </i>
    <i r="1">
      <x v="5"/>
    </i>
    <i r="2">
      <x v="374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57"/>
    </i>
    <i r="1">
      <x/>
    </i>
    <i r="1">
      <x v="1"/>
    </i>
    <i r="1">
      <x v="2"/>
    </i>
    <i r="2">
      <x v="1206"/>
    </i>
    <i r="1">
      <x v="3"/>
    </i>
    <i r="2">
      <x v="1066"/>
    </i>
    <i r="1">
      <x v="4"/>
    </i>
    <i r="2">
      <x v="1791"/>
    </i>
    <i r="1">
      <x v="5"/>
    </i>
    <i r="2">
      <x v="204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458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74"/>
    </i>
    <i r="1">
      <x v="6"/>
    </i>
    <i r="2">
      <x v="557"/>
    </i>
    <i r="1">
      <x v="8"/>
    </i>
    <i r="2">
      <x v="858"/>
    </i>
    <i>
      <x v="459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6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3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461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462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463"/>
    </i>
    <i r="1">
      <x/>
    </i>
    <i r="1">
      <x v="1"/>
    </i>
    <i r="1">
      <x v="2"/>
    </i>
    <i r="2">
      <x v="1161"/>
    </i>
    <i r="1">
      <x v="3"/>
    </i>
    <i r="2">
      <x v="1617"/>
    </i>
    <i r="1">
      <x v="5"/>
    </i>
    <i r="2">
      <x v="391"/>
    </i>
    <i r="1">
      <x v="6"/>
    </i>
    <i r="2">
      <x v="771"/>
    </i>
    <i r="1">
      <x v="8"/>
    </i>
    <i r="2">
      <x v="858"/>
    </i>
    <i>
      <x v="464"/>
    </i>
    <i r="1">
      <x/>
    </i>
    <i r="1">
      <x v="2"/>
    </i>
    <i r="2">
      <x v="1608"/>
    </i>
    <i r="1">
      <x v="3"/>
    </i>
    <i r="2">
      <x v="1617"/>
    </i>
    <i r="1">
      <x v="8"/>
    </i>
    <i r="2">
      <x v="858"/>
    </i>
    <i>
      <x v="465"/>
    </i>
    <i r="1">
      <x/>
    </i>
    <i r="1">
      <x v="2"/>
    </i>
    <i r="2">
      <x v="1667"/>
    </i>
    <i r="1">
      <x v="3"/>
    </i>
    <i r="2">
      <x v="1617"/>
    </i>
    <i r="1">
      <x v="5"/>
    </i>
    <i r="2">
      <x v="299"/>
    </i>
    <i r="1">
      <x v="8"/>
    </i>
    <i r="2">
      <x v="858"/>
    </i>
    <i>
      <x v="466"/>
    </i>
    <i r="1">
      <x/>
    </i>
    <i r="1">
      <x v="2"/>
    </i>
    <i r="2">
      <x v="1171"/>
    </i>
    <i r="1">
      <x v="3"/>
    </i>
    <i r="2">
      <x v="1617"/>
    </i>
    <i r="1">
      <x v="6"/>
    </i>
    <i r="2">
      <x v="521"/>
    </i>
    <i r="1">
      <x v="8"/>
    </i>
    <i r="2">
      <x v="857"/>
    </i>
    <i>
      <x v="467"/>
    </i>
    <i r="1">
      <x/>
    </i>
    <i r="1">
      <x v="1"/>
    </i>
    <i r="1">
      <x v="2"/>
    </i>
    <i r="2">
      <x v="1633"/>
    </i>
    <i r="1">
      <x v="3"/>
    </i>
    <i r="2">
      <x v="1617"/>
    </i>
    <i r="1">
      <x v="4"/>
    </i>
    <i r="2">
      <x v="1791"/>
    </i>
    <i r="1">
      <x v="5"/>
    </i>
    <i r="2">
      <x v="272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468"/>
    </i>
    <i r="1">
      <x/>
    </i>
    <i r="1">
      <x v="1"/>
    </i>
    <i r="1">
      <x v="2"/>
    </i>
    <i r="2">
      <x v="1665"/>
    </i>
    <i r="1">
      <x v="3"/>
    </i>
    <i r="2">
      <x v="1617"/>
    </i>
    <i r="1">
      <x v="5"/>
    </i>
    <i r="2">
      <x v="222"/>
    </i>
    <i r="1">
      <x v="6"/>
    </i>
    <i r="2">
      <x v="603"/>
    </i>
    <i r="1">
      <x v="8"/>
    </i>
    <i r="2">
      <x v="858"/>
    </i>
    <i>
      <x v="469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7"/>
    </i>
    <i r="1">
      <x v="8"/>
    </i>
    <i r="2">
      <x v="858"/>
    </i>
    <i>
      <x v="470"/>
    </i>
    <i r="1">
      <x/>
    </i>
    <i r="1">
      <x v="1"/>
    </i>
    <i r="1">
      <x v="2"/>
    </i>
    <i r="2">
      <x v="1180"/>
    </i>
    <i r="1">
      <x v="3"/>
    </i>
    <i r="2">
      <x v="1617"/>
    </i>
    <i r="1">
      <x v="5"/>
    </i>
    <i r="2">
      <x v="129"/>
    </i>
    <i r="1">
      <x v="6"/>
    </i>
    <i r="2">
      <x v="527"/>
    </i>
    <i r="1">
      <x v="8"/>
    </i>
    <i r="2">
      <x v="858"/>
    </i>
    <i>
      <x v="471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9"/>
    </i>
    <i r="1">
      <x v="6"/>
    </i>
    <i r="2">
      <x v="1791"/>
    </i>
    <i r="1">
      <x v="7"/>
    </i>
    <i r="2">
      <x v="1254"/>
    </i>
    <i r="1">
      <x v="8"/>
    </i>
    <i r="2">
      <x v="858"/>
    </i>
    <i>
      <x v="472"/>
    </i>
    <i r="1">
      <x/>
    </i>
    <i r="1">
      <x v="3"/>
    </i>
    <i r="2">
      <x v="1617"/>
    </i>
    <i r="1">
      <x v="5"/>
    </i>
    <i r="2">
      <x v="432"/>
    </i>
    <i r="1">
      <x v="8"/>
    </i>
    <i r="2">
      <x v="858"/>
    </i>
    <i>
      <x v="473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56"/>
    </i>
    <i r="1">
      <x v="6"/>
    </i>
    <i r="2">
      <x v="551"/>
    </i>
    <i r="1">
      <x v="8"/>
    </i>
    <i r="2">
      <x v="858"/>
    </i>
    <i>
      <x v="474"/>
    </i>
    <i r="1">
      <x/>
    </i>
    <i r="1">
      <x v="1"/>
    </i>
    <i r="1">
      <x v="2"/>
    </i>
    <i r="2">
      <x v="983"/>
    </i>
    <i r="2">
      <x v="1719"/>
    </i>
    <i r="1">
      <x v="3"/>
    </i>
    <i r="2">
      <x v="1617"/>
    </i>
    <i r="2">
      <x v="1642"/>
    </i>
    <i r="1">
      <x v="5"/>
    </i>
    <i r="2">
      <x v="461"/>
    </i>
    <i r="1">
      <x v="6"/>
    </i>
    <i r="2">
      <x v="826"/>
    </i>
    <i r="1">
      <x v="8"/>
    </i>
    <i r="2">
      <x v="858"/>
    </i>
    <i>
      <x v="475"/>
    </i>
    <i r="1">
      <x/>
    </i>
    <i r="1">
      <x v="1"/>
    </i>
    <i r="1">
      <x v="2"/>
    </i>
    <i r="2">
      <x v="1643"/>
    </i>
    <i r="1">
      <x v="3"/>
    </i>
    <i r="2">
      <x v="1617"/>
    </i>
    <i r="1">
      <x v="5"/>
    </i>
    <i r="2">
      <x v="188"/>
    </i>
    <i r="1">
      <x v="6"/>
    </i>
    <i r="2">
      <x v="574"/>
    </i>
    <i r="1">
      <x v="8"/>
    </i>
    <i r="2">
      <x v="858"/>
    </i>
    <i>
      <x v="476"/>
    </i>
    <i r="1">
      <x/>
    </i>
    <i r="1">
      <x v="1"/>
    </i>
    <i r="1">
      <x v="2"/>
    </i>
    <i r="2">
      <x v="1529"/>
    </i>
    <i r="1">
      <x v="3"/>
    </i>
    <i r="2">
      <x v="1617"/>
    </i>
    <i r="1">
      <x v="5"/>
    </i>
    <i r="2">
      <x v="171"/>
    </i>
    <i r="1">
      <x v="6"/>
    </i>
    <i r="2">
      <x v="556"/>
    </i>
    <i r="1">
      <x v="8"/>
    </i>
    <i r="2">
      <x v="858"/>
    </i>
    <i>
      <x v="477"/>
    </i>
    <i r="1">
      <x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478"/>
    </i>
    <i r="1">
      <x/>
    </i>
    <i r="1">
      <x v="2"/>
    </i>
    <i r="2">
      <x v="1667"/>
    </i>
    <i r="1">
      <x v="3"/>
    </i>
    <i r="2">
      <x v="1617"/>
    </i>
    <i r="1">
      <x v="8"/>
    </i>
    <i r="2">
      <x v="858"/>
    </i>
    <i>
      <x v="479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275"/>
    </i>
    <i r="1">
      <x v="5"/>
    </i>
    <i r="2">
      <x v="117"/>
    </i>
    <i r="1">
      <x v="6"/>
    </i>
    <i r="2">
      <x v="518"/>
    </i>
    <i r="1">
      <x v="7"/>
    </i>
    <i r="2">
      <x v="1807"/>
    </i>
    <i r="1">
      <x v="9"/>
    </i>
    <i r="2">
      <x v="1791"/>
    </i>
    <i r="1">
      <x v="10"/>
    </i>
    <i r="2">
      <x v="1791"/>
    </i>
    <i>
      <x v="480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481"/>
    </i>
    <i r="1">
      <x/>
    </i>
    <i r="1">
      <x v="1"/>
    </i>
    <i r="1">
      <x v="2"/>
    </i>
    <i r="2">
      <x v="1780"/>
    </i>
    <i r="1">
      <x v="3"/>
    </i>
    <i r="2">
      <x v="1617"/>
    </i>
    <i r="1">
      <x v="5"/>
    </i>
    <i r="2">
      <x v="141"/>
    </i>
    <i r="1">
      <x v="6"/>
    </i>
    <i r="2">
      <x v="539"/>
    </i>
    <i r="1">
      <x v="8"/>
    </i>
    <i r="2">
      <x v="858"/>
    </i>
    <i>
      <x v="482"/>
    </i>
    <i r="1">
      <x/>
    </i>
    <i r="1">
      <x v="1"/>
    </i>
    <i r="1">
      <x v="2"/>
    </i>
    <i r="2">
      <x v="1379"/>
    </i>
    <i r="1">
      <x v="3"/>
    </i>
    <i r="2">
      <x v="1617"/>
    </i>
    <i r="1">
      <x v="4"/>
    </i>
    <i r="2">
      <x v="1762"/>
    </i>
    <i r="1">
      <x v="5"/>
    </i>
    <i r="2">
      <x v="194"/>
    </i>
    <i r="1">
      <x v="6"/>
    </i>
    <i r="2">
      <x v="580"/>
    </i>
    <i r="1">
      <x v="7"/>
    </i>
    <i r="2">
      <x v="97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483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484"/>
    </i>
    <i r="1">
      <x/>
    </i>
    <i r="1">
      <x v="2"/>
    </i>
    <i r="2">
      <x v="1667"/>
    </i>
    <i r="1">
      <x v="6"/>
    </i>
    <i r="2">
      <x v="681"/>
    </i>
    <i r="1">
      <x v="8"/>
    </i>
    <i r="2">
      <x v="857"/>
    </i>
    <i>
      <x v="485"/>
    </i>
    <i r="1">
      <x/>
    </i>
    <i r="1">
      <x v="2"/>
    </i>
    <i r="2">
      <x v="1608"/>
    </i>
    <i r="1">
      <x v="3"/>
    </i>
    <i r="2">
      <x v="1617"/>
    </i>
    <i r="1">
      <x v="8"/>
    </i>
    <i r="2">
      <x v="858"/>
    </i>
    <i>
      <x v="48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962"/>
    </i>
    <i r="1">
      <x v="5"/>
    </i>
    <i r="2">
      <x v="333"/>
    </i>
    <i r="1">
      <x v="6"/>
    </i>
    <i r="2">
      <x v="522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87"/>
    </i>
    <i r="1">
      <x/>
    </i>
    <i r="1">
      <x v="1"/>
    </i>
    <i r="1">
      <x v="2"/>
    </i>
    <i r="2">
      <x v="1695"/>
    </i>
    <i r="1">
      <x v="3"/>
    </i>
    <i r="2">
      <x v="1617"/>
    </i>
    <i r="1">
      <x v="8"/>
    </i>
    <i r="2">
      <x v="858"/>
    </i>
    <i>
      <x v="488"/>
    </i>
    <i r="1">
      <x/>
    </i>
    <i r="1">
      <x v="1"/>
    </i>
    <i r="1">
      <x v="2"/>
    </i>
    <i r="2">
      <x v="1850"/>
    </i>
    <i r="1">
      <x v="3"/>
    </i>
    <i r="2">
      <x v="1617"/>
    </i>
    <i r="1">
      <x v="5"/>
    </i>
    <i r="2">
      <x v="106"/>
    </i>
    <i r="1">
      <x v="6"/>
    </i>
    <i r="2">
      <x v="508"/>
    </i>
    <i r="1">
      <x v="8"/>
    </i>
    <i r="2">
      <x v="858"/>
    </i>
    <i>
      <x v="489"/>
    </i>
    <i r="1">
      <x/>
    </i>
    <i r="1">
      <x v="1"/>
    </i>
    <i r="1">
      <x v="2"/>
    </i>
    <i r="2">
      <x v="1055"/>
    </i>
    <i r="1">
      <x v="3"/>
    </i>
    <i r="2">
      <x v="1617"/>
    </i>
    <i r="1">
      <x v="5"/>
    </i>
    <i r="2">
      <x v="207"/>
    </i>
    <i r="1">
      <x v="6"/>
    </i>
    <i r="2">
      <x v="587"/>
    </i>
    <i r="1">
      <x v="8"/>
    </i>
    <i r="2">
      <x v="858"/>
    </i>
    <i>
      <x v="490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538"/>
    </i>
    <i r="1">
      <x v="5"/>
    </i>
    <i r="2">
      <x v="377"/>
    </i>
    <i r="1">
      <x v="6"/>
    </i>
    <i r="2">
      <x v="1791"/>
    </i>
    <i r="1">
      <x v="7"/>
    </i>
    <i r="2">
      <x v="1116"/>
    </i>
    <i r="1">
      <x v="8"/>
    </i>
    <i r="2">
      <x v="854"/>
    </i>
    <i r="1">
      <x v="9"/>
    </i>
    <i r="2">
      <x v="1560"/>
    </i>
    <i r="1">
      <x v="10"/>
    </i>
    <i r="2">
      <x v="1071"/>
    </i>
    <i>
      <x v="49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689"/>
    </i>
    <i r="1">
      <x v="9"/>
    </i>
    <i r="2">
      <x v="1791"/>
    </i>
    <i r="1">
      <x v="10"/>
    </i>
    <i r="2">
      <x v="1791"/>
    </i>
    <i>
      <x v="492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493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494"/>
    </i>
    <i r="1">
      <x/>
    </i>
    <i r="1">
      <x v="1"/>
    </i>
    <i r="1">
      <x v="2"/>
    </i>
    <i r="2">
      <x v="1814"/>
    </i>
    <i r="1">
      <x v="3"/>
    </i>
    <i r="2">
      <x v="1617"/>
    </i>
    <i r="1">
      <x v="4"/>
    </i>
    <i r="2">
      <x v="1613"/>
    </i>
    <i r="1">
      <x v="5"/>
    </i>
    <i r="2">
      <x v="58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495"/>
    </i>
    <i r="1">
      <x/>
    </i>
    <i r="1">
      <x v="2"/>
    </i>
    <i r="2">
      <x v="1539"/>
    </i>
    <i r="1">
      <x v="3"/>
    </i>
    <i r="2">
      <x v="1617"/>
    </i>
    <i r="1">
      <x v="8"/>
    </i>
    <i r="2">
      <x v="858"/>
    </i>
    <i>
      <x v="496"/>
    </i>
    <i r="1">
      <x/>
    </i>
    <i r="1">
      <x v="2"/>
    </i>
    <i r="2">
      <x v="983"/>
    </i>
    <i r="1">
      <x v="3"/>
    </i>
    <i r="2">
      <x v="1617"/>
    </i>
    <i r="1">
      <x v="5"/>
    </i>
    <i r="2">
      <x v="404"/>
    </i>
    <i r="1">
      <x v="6"/>
    </i>
    <i r="2">
      <x v="790"/>
    </i>
    <i r="1">
      <x v="8"/>
    </i>
    <i r="2">
      <x v="858"/>
    </i>
    <i>
      <x v="497"/>
    </i>
    <i r="1">
      <x/>
    </i>
    <i r="1">
      <x v="2"/>
    </i>
    <i r="2">
      <x v="1046"/>
    </i>
    <i r="1">
      <x v="3"/>
    </i>
    <i r="2">
      <x v="1617"/>
    </i>
    <i r="1">
      <x v="8"/>
    </i>
    <i r="2">
      <x v="858"/>
    </i>
    <i>
      <x v="498"/>
    </i>
    <i r="1">
      <x/>
    </i>
    <i r="1">
      <x v="1"/>
    </i>
    <i r="1">
      <x v="2"/>
    </i>
    <i r="2">
      <x v="1549"/>
    </i>
    <i r="1">
      <x v="3"/>
    </i>
    <i r="2">
      <x v="1617"/>
    </i>
    <i r="1">
      <x v="5"/>
    </i>
    <i r="2">
      <x v="421"/>
    </i>
    <i r="1">
      <x v="6"/>
    </i>
    <i r="2">
      <x v="807"/>
    </i>
    <i r="1">
      <x v="8"/>
    </i>
    <i r="2">
      <x v="858"/>
    </i>
    <i>
      <x v="499"/>
    </i>
    <i r="1">
      <x/>
    </i>
    <i r="1">
      <x v="1"/>
    </i>
    <i r="1">
      <x v="2"/>
    </i>
    <i r="2">
      <x v="1224"/>
    </i>
    <i r="1">
      <x v="3"/>
    </i>
    <i r="2">
      <x v="1617"/>
    </i>
    <i r="1">
      <x v="4"/>
    </i>
    <i r="2">
      <x v="1635"/>
    </i>
    <i r="1">
      <x v="5"/>
    </i>
    <i r="2">
      <x v="407"/>
    </i>
    <i r="1">
      <x v="6"/>
    </i>
    <i r="2">
      <x v="793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0"/>
    </i>
    <i r="1">
      <x/>
    </i>
    <i r="1">
      <x v="2"/>
    </i>
    <i r="2">
      <x v="1151"/>
    </i>
    <i r="1">
      <x v="3"/>
    </i>
    <i r="2">
      <x v="1617"/>
    </i>
    <i r="1">
      <x v="8"/>
    </i>
    <i r="2">
      <x v="858"/>
    </i>
    <i>
      <x v="501"/>
    </i>
    <i r="1">
      <x/>
    </i>
    <i r="1">
      <x v="1"/>
    </i>
    <i r="1">
      <x v="2"/>
    </i>
    <i r="2">
      <x v="1327"/>
    </i>
    <i r="1">
      <x v="3"/>
    </i>
    <i r="2">
      <x v="1617"/>
    </i>
    <i r="1">
      <x v="4"/>
    </i>
    <i r="2">
      <x v="1537"/>
    </i>
    <i r="1">
      <x v="5"/>
    </i>
    <i r="2">
      <x v="177"/>
    </i>
    <i r="1">
      <x v="6"/>
    </i>
    <i r="2">
      <x v="804"/>
    </i>
    <i r="1">
      <x v="7"/>
    </i>
    <i r="2">
      <x v="17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2"/>
    </i>
    <i r="1">
      <x v="2"/>
    </i>
    <i r="2">
      <x v="1001"/>
    </i>
    <i r="1">
      <x v="3"/>
    </i>
    <i r="2">
      <x v="1617"/>
    </i>
    <i r="1">
      <x v="8"/>
    </i>
    <i r="2">
      <x v="858"/>
    </i>
    <i>
      <x v="503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50"/>
    </i>
    <i r="1">
      <x v="6"/>
    </i>
    <i r="2">
      <x v="630"/>
    </i>
    <i r="1">
      <x v="8"/>
    </i>
    <i r="2">
      <x v="858"/>
    </i>
    <i>
      <x v="504"/>
    </i>
    <i r="1">
      <x v="2"/>
    </i>
    <i r="2">
      <x v="1178"/>
    </i>
    <i r="1">
      <x v="3"/>
    </i>
    <i r="2">
      <x v="1617"/>
    </i>
    <i r="1">
      <x v="8"/>
    </i>
    <i r="2">
      <x v="858"/>
    </i>
    <i>
      <x v="505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121"/>
    </i>
    <i r="1">
      <x v="6"/>
    </i>
    <i r="2">
      <x v="1791"/>
    </i>
    <i r="1">
      <x v="7"/>
    </i>
    <i r="2">
      <x v="1249"/>
    </i>
    <i r="1">
      <x v="8"/>
    </i>
    <i r="2">
      <x v="845"/>
    </i>
    <i>
      <x v="50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815"/>
    </i>
    <i r="1">
      <x v="5"/>
    </i>
    <i r="2">
      <x v="306"/>
    </i>
    <i r="1">
      <x v="6"/>
    </i>
    <i r="2">
      <x v="792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7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242"/>
    </i>
    <i r="1">
      <x v="6"/>
    </i>
    <i r="2">
      <x v="682"/>
    </i>
    <i r="1">
      <x v="7"/>
    </i>
    <i r="2">
      <x v="103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08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509"/>
    </i>
    <i r="1">
      <x/>
    </i>
    <i r="1">
      <x v="1"/>
    </i>
    <i r="1">
      <x v="2"/>
    </i>
    <i r="2">
      <x v="967"/>
    </i>
    <i r="1">
      <x v="3"/>
    </i>
    <i r="2">
      <x v="1617"/>
    </i>
    <i r="1">
      <x v="5"/>
    </i>
    <i r="2">
      <x v="227"/>
    </i>
    <i r="1">
      <x v="6"/>
    </i>
    <i r="2">
      <x v="609"/>
    </i>
    <i r="1">
      <x v="8"/>
    </i>
    <i r="2">
      <x v="858"/>
    </i>
    <i>
      <x v="510"/>
    </i>
    <i r="1">
      <x/>
    </i>
    <i r="1">
      <x v="1"/>
    </i>
    <i r="1">
      <x v="3"/>
    </i>
    <i r="2">
      <x v="1617"/>
    </i>
    <i r="1">
      <x v="6"/>
    </i>
    <i r="2">
      <x v="778"/>
    </i>
    <i r="1">
      <x v="8"/>
    </i>
    <i r="2">
      <x v="858"/>
    </i>
    <i>
      <x v="511"/>
    </i>
    <i r="1">
      <x/>
    </i>
    <i r="1">
      <x v="1"/>
    </i>
    <i r="1">
      <x v="2"/>
    </i>
    <i r="2">
      <x v="1647"/>
    </i>
    <i r="1">
      <x v="3"/>
    </i>
    <i r="2">
      <x v="1617"/>
    </i>
    <i r="1">
      <x v="4"/>
    </i>
    <i r="2">
      <x v="1635"/>
    </i>
    <i r="1">
      <x v="5"/>
    </i>
    <i r="2">
      <x v="462"/>
    </i>
    <i r="1">
      <x v="6"/>
    </i>
    <i r="2">
      <x v="827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12"/>
    </i>
    <i r="1">
      <x/>
    </i>
    <i r="1">
      <x v="2"/>
    </i>
    <i r="2">
      <x v="1222"/>
    </i>
    <i r="1">
      <x v="3"/>
    </i>
    <i r="2">
      <x v="1617"/>
    </i>
    <i r="1">
      <x v="8"/>
    </i>
    <i r="2">
      <x v="858"/>
    </i>
    <i>
      <x v="513"/>
    </i>
    <i r="1">
      <x/>
    </i>
    <i r="1">
      <x v="1"/>
    </i>
    <i r="1">
      <x v="2"/>
    </i>
    <i r="2">
      <x v="1421"/>
    </i>
    <i r="1">
      <x v="3"/>
    </i>
    <i r="2">
      <x v="1617"/>
    </i>
    <i r="1">
      <x v="4"/>
    </i>
    <i r="2">
      <x v="1033"/>
    </i>
    <i r="1">
      <x v="5"/>
    </i>
    <i r="2">
      <x v="223"/>
    </i>
    <i r="1">
      <x v="6"/>
    </i>
    <i r="2">
      <x v="604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14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2"/>
    </i>
    <i r="1">
      <x v="6"/>
    </i>
    <i r="2">
      <x v="1791"/>
    </i>
    <i r="1">
      <x v="7"/>
    </i>
    <i r="2">
      <x v="1376"/>
    </i>
    <i r="1">
      <x v="8"/>
    </i>
    <i r="2">
      <x v="858"/>
    </i>
    <i>
      <x v="515"/>
    </i>
    <i r="1">
      <x/>
    </i>
    <i r="1">
      <x v="1"/>
    </i>
    <i r="1">
      <x v="2"/>
    </i>
    <i r="2">
      <x v="1158"/>
    </i>
    <i r="1">
      <x v="3"/>
    </i>
    <i r="2">
      <x v="1617"/>
    </i>
    <i r="1">
      <x v="5"/>
    </i>
    <i r="2">
      <x v="353"/>
    </i>
    <i r="1">
      <x v="6"/>
    </i>
    <i r="2">
      <x v="731"/>
    </i>
    <i r="1">
      <x v="8"/>
    </i>
    <i r="2">
      <x v="858"/>
    </i>
    <i>
      <x v="516"/>
    </i>
    <i r="1">
      <x/>
    </i>
    <i r="1">
      <x v="1"/>
    </i>
    <i r="1">
      <x v="2"/>
    </i>
    <i r="2">
      <x v="1183"/>
    </i>
    <i r="1">
      <x v="3"/>
    </i>
    <i r="2">
      <x v="1617"/>
    </i>
    <i r="1">
      <x v="5"/>
    </i>
    <i r="2">
      <x v="913"/>
    </i>
    <i r="1">
      <x v="6"/>
    </i>
    <i r="2">
      <x v="570"/>
    </i>
    <i r="1">
      <x v="8"/>
    </i>
    <i r="2">
      <x v="858"/>
    </i>
    <i>
      <x v="517"/>
    </i>
    <i r="1">
      <x/>
    </i>
    <i r="1">
      <x v="2"/>
    </i>
    <i r="2">
      <x v="1358"/>
    </i>
    <i r="1">
      <x v="3"/>
    </i>
    <i r="2">
      <x v="1617"/>
    </i>
    <i r="1">
      <x v="8"/>
    </i>
    <i r="2">
      <x v="858"/>
    </i>
    <i>
      <x v="518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5"/>
    </i>
    <i r="1">
      <x v="8"/>
    </i>
    <i r="2">
      <x v="858"/>
    </i>
    <i>
      <x v="519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8"/>
    </i>
    <i r="1">
      <x v="8"/>
    </i>
    <i r="2">
      <x v="858"/>
    </i>
    <i>
      <x v="52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44"/>
    </i>
    <i r="1">
      <x v="6"/>
    </i>
    <i r="2">
      <x v="542"/>
    </i>
    <i r="1">
      <x v="7"/>
    </i>
    <i r="2">
      <x v="184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1"/>
    </i>
    <i r="1">
      <x/>
    </i>
    <i r="1">
      <x v="1"/>
    </i>
    <i r="1">
      <x v="2"/>
    </i>
    <i r="2">
      <x v="1219"/>
    </i>
    <i r="1">
      <x v="3"/>
    </i>
    <i r="2">
      <x v="1617"/>
    </i>
    <i r="1">
      <x v="4"/>
    </i>
    <i r="2">
      <x v="1369"/>
    </i>
    <i r="1">
      <x v="5"/>
    </i>
    <i r="2">
      <x v="425"/>
    </i>
    <i r="1">
      <x v="6"/>
    </i>
    <i r="2">
      <x v="798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2"/>
    </i>
    <i r="1">
      <x/>
    </i>
    <i r="1">
      <x v="1"/>
    </i>
    <i r="1">
      <x v="2"/>
    </i>
    <i r="2">
      <x v="1859"/>
    </i>
    <i r="1">
      <x v="3"/>
    </i>
    <i r="2">
      <x v="1617"/>
    </i>
    <i r="1">
      <x v="4"/>
    </i>
    <i r="2">
      <x v="1708"/>
    </i>
    <i r="1">
      <x v="5"/>
    </i>
    <i r="2">
      <x v="415"/>
    </i>
    <i r="1">
      <x v="6"/>
    </i>
    <i r="2">
      <x v="50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3"/>
    </i>
    <i r="1">
      <x/>
    </i>
    <i r="1">
      <x v="1"/>
    </i>
    <i r="1">
      <x v="2"/>
    </i>
    <i r="2">
      <x v="1625"/>
    </i>
    <i r="1">
      <x v="3"/>
    </i>
    <i r="2">
      <x v="1617"/>
    </i>
    <i r="1">
      <x v="4"/>
    </i>
    <i r="2">
      <x v="1683"/>
    </i>
    <i r="1">
      <x v="5"/>
    </i>
    <i r="2">
      <x v="1791"/>
    </i>
    <i r="1">
      <x v="6"/>
    </i>
    <i r="2">
      <x v="953"/>
    </i>
    <i r="1">
      <x v="7"/>
    </i>
    <i r="2">
      <x v="1116"/>
    </i>
    <i r="1">
      <x v="9"/>
    </i>
    <i r="2">
      <x v="1776"/>
    </i>
    <i r="1">
      <x v="10"/>
    </i>
    <i r="2">
      <x v="1071"/>
    </i>
    <i>
      <x v="524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635"/>
    </i>
    <i r="1">
      <x v="5"/>
    </i>
    <i r="2">
      <x v="138"/>
    </i>
    <i r="1">
      <x v="6"/>
    </i>
    <i r="2">
      <x v="536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25"/>
    </i>
    <i r="1">
      <x/>
    </i>
    <i r="1">
      <x v="1"/>
    </i>
    <i r="1">
      <x v="2"/>
    </i>
    <i r="2">
      <x v="1594"/>
    </i>
    <i r="1">
      <x v="3"/>
    </i>
    <i r="2">
      <x v="1617"/>
    </i>
    <i r="1">
      <x v="4"/>
    </i>
    <i r="2">
      <x v="1817"/>
    </i>
    <i r="1">
      <x v="5"/>
    </i>
    <i r="2">
      <x v="448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526"/>
    </i>
    <i r="1">
      <x/>
    </i>
    <i r="1">
      <x v="1"/>
    </i>
    <i r="1">
      <x v="2"/>
    </i>
    <i r="2">
      <x v="1660"/>
    </i>
    <i r="1">
      <x v="3"/>
    </i>
    <i r="2">
      <x v="1617"/>
    </i>
    <i r="1">
      <x v="5"/>
    </i>
    <i r="2">
      <x v="917"/>
    </i>
    <i r="1">
      <x v="6"/>
    </i>
    <i r="2">
      <x v="585"/>
    </i>
    <i r="1">
      <x v="8"/>
    </i>
    <i r="2">
      <x v="858"/>
    </i>
    <i>
      <x v="527"/>
    </i>
    <i r="1">
      <x/>
    </i>
    <i r="1">
      <x v="1"/>
    </i>
    <i r="1">
      <x v="2"/>
    </i>
    <i r="2">
      <x v="1844"/>
    </i>
    <i r="1">
      <x v="3"/>
    </i>
    <i r="2">
      <x v="1617"/>
    </i>
    <i r="1">
      <x v="5"/>
    </i>
    <i r="2">
      <x v="196"/>
    </i>
    <i r="1">
      <x v="6"/>
    </i>
    <i r="2">
      <x v="582"/>
    </i>
    <i r="1">
      <x v="8"/>
    </i>
    <i r="2">
      <x v="858"/>
    </i>
    <i>
      <x v="528"/>
    </i>
    <i r="1">
      <x/>
    </i>
    <i r="1">
      <x v="1"/>
    </i>
    <i r="1">
      <x v="2"/>
    </i>
    <i r="2">
      <x v="1204"/>
    </i>
    <i r="1">
      <x v="3"/>
    </i>
    <i r="2">
      <x v="1617"/>
    </i>
    <i r="1">
      <x v="4"/>
    </i>
    <i r="2">
      <x v="1817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8"/>
    </i>
    <i r="2">
      <x v="866"/>
    </i>
    <i r="1">
      <x v="9"/>
    </i>
    <i r="2">
      <x v="843"/>
    </i>
    <i r="1">
      <x v="10"/>
    </i>
    <i r="2">
      <x v="1849"/>
    </i>
    <i>
      <x v="529"/>
    </i>
    <i r="1">
      <x/>
    </i>
    <i r="1">
      <x v="1"/>
    </i>
    <i r="1">
      <x v="2"/>
    </i>
    <i r="2">
      <x v="1791"/>
    </i>
    <i r="1">
      <x v="3"/>
    </i>
    <i r="2">
      <x v="1642"/>
    </i>
    <i r="1">
      <x v="4"/>
    </i>
    <i r="2">
      <x v="1537"/>
    </i>
    <i r="1">
      <x v="5"/>
    </i>
    <i r="2">
      <x v="923"/>
    </i>
    <i r="1">
      <x v="6"/>
    </i>
    <i r="2">
      <x v="70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30"/>
    </i>
    <i r="1">
      <x/>
    </i>
    <i r="1">
      <x v="1"/>
    </i>
    <i r="1">
      <x v="2"/>
    </i>
    <i r="2">
      <x v="1633"/>
    </i>
    <i r="1">
      <x v="3"/>
    </i>
    <i r="2">
      <x v="1617"/>
    </i>
    <i r="1">
      <x v="4"/>
    </i>
    <i r="2">
      <x v="1791"/>
    </i>
    <i r="1">
      <x v="5"/>
    </i>
    <i r="2">
      <x v="920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31"/>
    </i>
    <i r="1">
      <x v="2"/>
    </i>
    <i r="2">
      <x v="1768"/>
    </i>
    <i r="1">
      <x v="8"/>
    </i>
    <i r="2">
      <x v="857"/>
    </i>
    <i>
      <x v="532"/>
    </i>
    <i r="1">
      <x/>
    </i>
    <i r="1">
      <x v="1"/>
    </i>
    <i r="1">
      <x v="2"/>
    </i>
    <i r="2">
      <x v="1768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949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33"/>
    </i>
    <i r="1">
      <x/>
    </i>
    <i r="1">
      <x v="1"/>
    </i>
    <i r="1">
      <x v="2"/>
    </i>
    <i r="2">
      <x v="1823"/>
    </i>
    <i r="1">
      <x v="3"/>
    </i>
    <i r="2">
      <x v="1617"/>
    </i>
    <i r="1">
      <x v="5"/>
    </i>
    <i r="2">
      <x v="464"/>
    </i>
    <i r="1">
      <x v="6"/>
    </i>
    <i r="2">
      <x v="829"/>
    </i>
    <i r="1">
      <x v="8"/>
    </i>
    <i r="2">
      <x v="858"/>
    </i>
    <i>
      <x v="534"/>
    </i>
    <i r="1">
      <x/>
    </i>
    <i r="1">
      <x v="1"/>
    </i>
    <i r="1">
      <x v="2"/>
    </i>
    <i r="2">
      <x v="1793"/>
    </i>
    <i r="1">
      <x v="3"/>
    </i>
    <i r="2">
      <x v="1066"/>
    </i>
    <i r="1">
      <x v="4"/>
    </i>
    <i r="2">
      <x v="1248"/>
    </i>
    <i r="1">
      <x v="5"/>
    </i>
    <i r="2">
      <x v="189"/>
    </i>
    <i r="1">
      <x v="6"/>
    </i>
    <i r="2">
      <x v="1791"/>
    </i>
    <i r="1">
      <x v="7"/>
    </i>
    <i r="2">
      <x v="1791"/>
    </i>
    <i r="1">
      <x v="9"/>
    </i>
    <i r="2">
      <x v="1791"/>
    </i>
    <i r="1">
      <x v="10"/>
    </i>
    <i r="2">
      <x v="1791"/>
    </i>
    <i>
      <x v="535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108"/>
    </i>
    <i r="1">
      <x v="6"/>
    </i>
    <i r="2">
      <x v="510"/>
    </i>
    <i r="1">
      <x v="8"/>
    </i>
    <i r="2">
      <x v="858"/>
    </i>
    <i>
      <x v="536"/>
    </i>
    <i r="1">
      <x/>
    </i>
    <i r="1">
      <x v="1"/>
    </i>
    <i r="1">
      <x v="2"/>
    </i>
    <i r="2">
      <x v="1737"/>
    </i>
    <i r="1">
      <x v="3"/>
    </i>
    <i r="2">
      <x v="1617"/>
    </i>
    <i r="1">
      <x v="5"/>
    </i>
    <i r="2">
      <x v="910"/>
    </i>
    <i r="1">
      <x v="6"/>
    </i>
    <i r="2">
      <x v="565"/>
    </i>
    <i r="1">
      <x v="8"/>
    </i>
    <i r="2">
      <x v="858"/>
    </i>
    <i>
      <x v="537"/>
    </i>
    <i r="1">
      <x/>
    </i>
    <i r="1">
      <x v="2"/>
    </i>
    <i r="2">
      <x v="1780"/>
    </i>
    <i r="1">
      <x v="3"/>
    </i>
    <i r="2">
      <x v="1617"/>
    </i>
    <i r="1">
      <x v="6"/>
    </i>
    <i r="2">
      <x v="726"/>
    </i>
    <i r="1">
      <x v="8"/>
    </i>
    <i r="2">
      <x v="858"/>
    </i>
    <i>
      <x v="538"/>
    </i>
    <i r="1">
      <x/>
    </i>
    <i r="1">
      <x v="1"/>
    </i>
    <i r="1">
      <x v="2"/>
    </i>
    <i r="2">
      <x v="1171"/>
    </i>
    <i r="1">
      <x v="3"/>
    </i>
    <i r="2">
      <x v="1063"/>
    </i>
    <i r="1">
      <x v="6"/>
    </i>
    <i r="2">
      <x v="519"/>
    </i>
    <i r="1">
      <x v="8"/>
    </i>
    <i r="2">
      <x v="857"/>
    </i>
    <i>
      <x v="539"/>
    </i>
    <i r="1">
      <x/>
    </i>
    <i r="1">
      <x v="1"/>
    </i>
    <i r="1">
      <x v="3"/>
    </i>
    <i r="2">
      <x v="1617"/>
    </i>
    <i r="1">
      <x v="6"/>
    </i>
    <i r="2">
      <x v="721"/>
    </i>
    <i r="1">
      <x v="8"/>
    </i>
    <i r="2">
      <x v="858"/>
    </i>
    <i>
      <x v="540"/>
    </i>
    <i r="1">
      <x/>
    </i>
    <i r="1">
      <x v="1"/>
    </i>
    <i r="1">
      <x v="2"/>
    </i>
    <i r="2">
      <x v="1646"/>
    </i>
    <i r="1">
      <x v="3"/>
    </i>
    <i r="2">
      <x v="1617"/>
    </i>
    <i r="1">
      <x v="5"/>
    </i>
    <i r="2">
      <x v="895"/>
    </i>
    <i r="1">
      <x v="6"/>
    </i>
    <i r="2">
      <x v="484"/>
    </i>
    <i r="1">
      <x v="8"/>
    </i>
    <i r="2">
      <x v="858"/>
    </i>
    <i>
      <x v="54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42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43"/>
    </i>
    <i r="1">
      <x/>
    </i>
    <i r="1">
      <x v="2"/>
    </i>
    <i r="2">
      <x v="1021"/>
    </i>
    <i r="1">
      <x v="3"/>
    </i>
    <i r="2">
      <x v="1617"/>
    </i>
    <i r="1">
      <x v="8"/>
    </i>
    <i r="2">
      <x v="858"/>
    </i>
    <i>
      <x v="544"/>
    </i>
    <i r="1">
      <x/>
    </i>
    <i r="1">
      <x v="1"/>
    </i>
    <i r="1">
      <x v="2"/>
    </i>
    <i r="2">
      <x v="1198"/>
    </i>
    <i r="1">
      <x v="3"/>
    </i>
    <i r="2">
      <x v="1617"/>
    </i>
    <i r="1">
      <x v="5"/>
    </i>
    <i r="2">
      <x v="429"/>
    </i>
    <i r="1">
      <x v="6"/>
    </i>
    <i r="2">
      <x v="816"/>
    </i>
    <i r="1">
      <x v="8"/>
    </i>
    <i r="2">
      <x v="858"/>
    </i>
    <i>
      <x v="545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033"/>
    </i>
    <i r="1">
      <x v="5"/>
    </i>
    <i r="2">
      <x v="1791"/>
    </i>
    <i r="1">
      <x v="6"/>
    </i>
    <i r="2">
      <x v="652"/>
    </i>
    <i r="1">
      <x v="7"/>
    </i>
    <i r="2">
      <x v="1392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46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47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48"/>
    </i>
    <i r="1">
      <x/>
    </i>
    <i r="1">
      <x v="2"/>
    </i>
    <i r="2">
      <x v="1329"/>
    </i>
    <i r="1">
      <x v="3"/>
    </i>
    <i r="2">
      <x v="1066"/>
    </i>
    <i r="1">
      <x v="5"/>
    </i>
    <i r="2">
      <x v="466"/>
    </i>
    <i r="1">
      <x v="6"/>
    </i>
    <i r="2">
      <x v="832"/>
    </i>
    <i r="1">
      <x v="8"/>
    </i>
    <i r="2">
      <x v="857"/>
    </i>
    <i>
      <x v="549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4"/>
    </i>
    <i r="1">
      <x v="6"/>
    </i>
    <i r="2">
      <x v="698"/>
    </i>
    <i r="1">
      <x v="8"/>
    </i>
    <i r="2">
      <x v="858"/>
    </i>
    <i>
      <x v="55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51"/>
    </i>
    <i r="1">
      <x/>
    </i>
    <i r="1">
      <x v="3"/>
    </i>
    <i r="2">
      <x v="1617"/>
    </i>
    <i r="1">
      <x v="8"/>
    </i>
    <i r="2">
      <x v="858"/>
    </i>
    <i>
      <x v="552"/>
    </i>
    <i r="1">
      <x/>
    </i>
    <i r="1">
      <x v="1"/>
    </i>
    <i r="1">
      <x v="2"/>
    </i>
    <i r="2">
      <x v="1118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8"/>
    </i>
    <i r="2">
      <x v="845"/>
    </i>
    <i>
      <x v="553"/>
    </i>
    <i r="1">
      <x/>
    </i>
    <i r="1">
      <x v="1"/>
    </i>
    <i r="1">
      <x v="2"/>
    </i>
    <i r="2">
      <x v="1151"/>
    </i>
    <i r="1">
      <x v="3"/>
    </i>
    <i r="2">
      <x v="1617"/>
    </i>
    <i r="1">
      <x v="5"/>
    </i>
    <i r="2">
      <x v="383"/>
    </i>
    <i r="1">
      <x v="6"/>
    </i>
    <i r="2">
      <x v="767"/>
    </i>
    <i r="1">
      <x v="8"/>
    </i>
    <i r="2">
      <x v="858"/>
    </i>
    <i>
      <x v="554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555"/>
    </i>
    <i r="1">
      <x/>
    </i>
    <i r="1">
      <x v="1"/>
    </i>
    <i r="1">
      <x v="2"/>
    </i>
    <i r="2">
      <x v="1068"/>
    </i>
    <i r="1">
      <x v="3"/>
    </i>
    <i r="2">
      <x v="1617"/>
    </i>
    <i r="1">
      <x v="5"/>
    </i>
    <i r="2">
      <x v="176"/>
    </i>
    <i r="1">
      <x v="6"/>
    </i>
    <i r="2">
      <x v="559"/>
    </i>
    <i r="1">
      <x v="8"/>
    </i>
    <i r="2">
      <x v="858"/>
    </i>
    <i>
      <x v="556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75"/>
    </i>
    <i r="1">
      <x v="6"/>
    </i>
    <i r="2">
      <x v="558"/>
    </i>
    <i r="1">
      <x v="8"/>
    </i>
    <i r="2">
      <x v="858"/>
    </i>
    <i>
      <x v="557"/>
    </i>
    <i r="1">
      <x/>
    </i>
    <i r="1">
      <x v="2"/>
    </i>
    <i r="2">
      <x v="1105"/>
    </i>
    <i r="1">
      <x v="3"/>
    </i>
    <i r="2">
      <x v="1617"/>
    </i>
    <i r="1">
      <x v="8"/>
    </i>
    <i r="2">
      <x v="858"/>
    </i>
    <i>
      <x v="558"/>
    </i>
    <i r="1">
      <x/>
    </i>
    <i r="1">
      <x v="3"/>
    </i>
    <i r="2">
      <x v="1617"/>
    </i>
    <i r="1">
      <x v="8"/>
    </i>
    <i r="2">
      <x v="858"/>
    </i>
    <i>
      <x v="559"/>
    </i>
    <i r="1">
      <x/>
    </i>
    <i r="1">
      <x v="1"/>
    </i>
    <i r="1">
      <x v="2"/>
    </i>
    <i r="2">
      <x v="1633"/>
    </i>
    <i r="1">
      <x v="3"/>
    </i>
    <i r="2">
      <x v="1066"/>
    </i>
    <i r="1">
      <x v="4"/>
    </i>
    <i r="2">
      <x v="1791"/>
    </i>
    <i r="1">
      <x v="5"/>
    </i>
    <i r="2">
      <x v="957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60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561"/>
    </i>
    <i r="1">
      <x/>
    </i>
    <i r="1">
      <x v="1"/>
    </i>
    <i r="1">
      <x v="2"/>
    </i>
    <i r="2">
      <x v="990"/>
    </i>
    <i r="1">
      <x v="3"/>
    </i>
    <i r="2">
      <x v="1617"/>
    </i>
    <i r="1">
      <x v="5"/>
    </i>
    <i r="2">
      <x v="111"/>
    </i>
    <i r="1">
      <x v="6"/>
    </i>
    <i r="2">
      <x v="512"/>
    </i>
    <i r="1">
      <x v="8"/>
    </i>
    <i r="2">
      <x v="858"/>
    </i>
    <i>
      <x v="562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57"/>
    </i>
    <i r="1">
      <x v="9"/>
    </i>
    <i r="2">
      <x v="1791"/>
    </i>
    <i r="1">
      <x v="10"/>
    </i>
    <i r="2">
      <x v="1791"/>
    </i>
    <i>
      <x v="563"/>
    </i>
    <i r="1">
      <x/>
    </i>
    <i r="1">
      <x v="1"/>
    </i>
    <i r="1">
      <x v="2"/>
    </i>
    <i r="2">
      <x v="1809"/>
    </i>
    <i r="1">
      <x v="3"/>
    </i>
    <i r="2">
      <x v="1617"/>
    </i>
    <i r="1">
      <x v="4"/>
    </i>
    <i r="2">
      <x v="1538"/>
    </i>
    <i r="1">
      <x v="5"/>
    </i>
    <i r="2">
      <x v="392"/>
    </i>
    <i r="1">
      <x v="6"/>
    </i>
    <i r="2">
      <x v="772"/>
    </i>
    <i r="2">
      <x v="1791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64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03"/>
    </i>
    <i r="1">
      <x v="6"/>
    </i>
    <i r="2">
      <x v="678"/>
    </i>
    <i r="1">
      <x v="8"/>
    </i>
    <i r="2">
      <x v="858"/>
    </i>
    <i>
      <x v="565"/>
    </i>
    <i r="1">
      <x v="2"/>
    </i>
    <i r="2">
      <x v="1331"/>
    </i>
    <i r="1">
      <x v="3"/>
    </i>
    <i r="2">
      <x v="1617"/>
    </i>
    <i r="1">
      <x v="5"/>
    </i>
    <i r="2">
      <x v="416"/>
    </i>
    <i r="1">
      <x v="8"/>
    </i>
    <i r="2">
      <x v="855"/>
    </i>
    <i>
      <x v="566"/>
    </i>
    <i r="1">
      <x/>
    </i>
    <i r="1">
      <x v="1"/>
    </i>
    <i r="1">
      <x v="2"/>
    </i>
    <i r="2">
      <x v="1188"/>
    </i>
    <i r="1">
      <x v="3"/>
    </i>
    <i r="2">
      <x v="1066"/>
    </i>
    <i r="1">
      <x v="4"/>
    </i>
    <i r="2">
      <x v="962"/>
    </i>
    <i r="1">
      <x v="5"/>
    </i>
    <i r="2">
      <x v="427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67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2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568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298"/>
    </i>
    <i r="1">
      <x v="6"/>
    </i>
    <i r="2">
      <x v="674"/>
    </i>
    <i r="1">
      <x v="8"/>
    </i>
    <i r="2">
      <x v="858"/>
    </i>
    <i>
      <x v="569"/>
    </i>
    <i r="1">
      <x v="1"/>
    </i>
    <i r="1">
      <x v="2"/>
    </i>
    <i r="2">
      <x v="1660"/>
    </i>
    <i r="1">
      <x v="3"/>
    </i>
    <i r="2">
      <x v="1729"/>
    </i>
    <i r="1">
      <x v="6"/>
    </i>
    <i r="2">
      <x v="584"/>
    </i>
    <i r="1">
      <x v="7"/>
    </i>
    <i r="2">
      <x v="1116"/>
    </i>
    <i r="1">
      <x v="8"/>
    </i>
    <i r="2">
      <x v="843"/>
    </i>
    <i>
      <x v="570"/>
    </i>
    <i r="1">
      <x/>
    </i>
    <i r="1">
      <x v="1"/>
    </i>
    <i r="1">
      <x v="2"/>
    </i>
    <i r="2">
      <x v="1375"/>
    </i>
    <i r="2">
      <x v="1526"/>
    </i>
    <i r="1">
      <x v="3"/>
    </i>
    <i r="2">
      <x v="1063"/>
    </i>
    <i r="2">
      <x v="1617"/>
    </i>
    <i r="1">
      <x v="5"/>
    </i>
    <i r="2">
      <x v="290"/>
    </i>
    <i r="1">
      <x v="6"/>
    </i>
    <i r="2">
      <x v="833"/>
    </i>
    <i r="1">
      <x v="7"/>
    </i>
    <i r="2">
      <x v="1116"/>
    </i>
    <i r="1">
      <x v="8"/>
    </i>
    <i r="2">
      <x v="852"/>
    </i>
    <i r="2">
      <x v="864"/>
    </i>
    <i r="1">
      <x v="9"/>
    </i>
    <i r="2">
      <x v="844"/>
    </i>
    <i r="1">
      <x v="10"/>
    </i>
    <i r="2">
      <x v="1071"/>
    </i>
    <i>
      <x v="571"/>
    </i>
    <i r="1">
      <x v="1"/>
    </i>
    <i r="1">
      <x v="2"/>
    </i>
    <i r="2">
      <x v="970"/>
    </i>
    <i r="1">
      <x v="3"/>
    </i>
    <i r="2">
      <x v="1530"/>
    </i>
    <i r="2">
      <x v="1617"/>
    </i>
    <i r="1">
      <x v="5"/>
    </i>
    <i r="2">
      <x v="914"/>
    </i>
    <i r="1">
      <x v="6"/>
    </i>
    <i r="2">
      <x v="571"/>
    </i>
    <i r="1">
      <x v="8"/>
    </i>
    <i r="2">
      <x v="858"/>
    </i>
    <i>
      <x v="572"/>
    </i>
    <i r="1">
      <x/>
    </i>
    <i>
      <x v="573"/>
    </i>
    <i r="1">
      <x/>
    </i>
    <i r="1">
      <x v="2"/>
    </i>
    <i r="2">
      <x v="1692"/>
    </i>
    <i r="1">
      <x v="3"/>
    </i>
    <i r="2">
      <x v="1617"/>
    </i>
    <i r="1">
      <x v="6"/>
    </i>
    <i r="2">
      <x v="487"/>
    </i>
    <i r="1">
      <x v="8"/>
    </i>
    <i r="2">
      <x v="858"/>
    </i>
    <i>
      <x v="574"/>
    </i>
    <i r="1">
      <x/>
    </i>
    <i r="1">
      <x v="1"/>
    </i>
    <i r="1">
      <x v="2"/>
    </i>
    <i r="2">
      <x v="1203"/>
    </i>
    <i r="2">
      <x v="1206"/>
    </i>
    <i r="1">
      <x v="3"/>
    </i>
    <i r="2">
      <x v="1530"/>
    </i>
    <i r="2">
      <x v="1730"/>
    </i>
    <i r="1">
      <x v="4"/>
    </i>
    <i r="2">
      <x v="1791"/>
    </i>
    <i r="1">
      <x v="5"/>
    </i>
    <i r="2">
      <x v="203"/>
    </i>
    <i r="2">
      <x v="1791"/>
    </i>
    <i r="1">
      <x v="6"/>
    </i>
    <i r="2">
      <x v="1791"/>
    </i>
    <i r="1">
      <x v="7"/>
    </i>
    <i r="2">
      <x v="1020"/>
    </i>
    <i r="2">
      <x v="1116"/>
    </i>
    <i r="1">
      <x v="8"/>
    </i>
    <i r="2">
      <x v="845"/>
    </i>
    <i>
      <x v="575"/>
    </i>
    <i r="1">
      <x/>
    </i>
    <i r="1">
      <x v="1"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576"/>
    </i>
    <i r="1">
      <x/>
    </i>
    <i r="1">
      <x v="2"/>
    </i>
    <i r="2">
      <x v="1334"/>
    </i>
    <i r="1">
      <x v="3"/>
    </i>
    <i r="2">
      <x v="1617"/>
    </i>
    <i r="1">
      <x v="6"/>
    </i>
    <i r="2">
      <x v="560"/>
    </i>
    <i r="1">
      <x v="8"/>
    </i>
    <i r="2">
      <x v="850"/>
    </i>
    <i>
      <x v="577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206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578"/>
    </i>
    <i r="1">
      <x/>
    </i>
    <i r="1">
      <x v="1"/>
    </i>
    <i r="1">
      <x v="2"/>
    </i>
    <i r="2">
      <x v="1682"/>
    </i>
    <i r="1">
      <x v="3"/>
    </i>
    <i r="2">
      <x v="1066"/>
    </i>
    <i r="1">
      <x v="4"/>
    </i>
    <i r="2">
      <x v="962"/>
    </i>
    <i r="1">
      <x v="5"/>
    </i>
    <i r="2">
      <x v="456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579"/>
    </i>
    <i r="1">
      <x/>
    </i>
    <i r="1">
      <x v="1"/>
    </i>
    <i r="1">
      <x v="2"/>
    </i>
    <i r="2">
      <x v="1188"/>
    </i>
    <i r="1">
      <x v="3"/>
    </i>
    <i r="2">
      <x v="1617"/>
    </i>
    <i r="1">
      <x v="4"/>
    </i>
    <i r="2">
      <x v="1791"/>
    </i>
    <i r="1">
      <x v="5"/>
    </i>
    <i r="2">
      <x v="412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80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777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81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900"/>
    </i>
    <i r="1">
      <x v="6"/>
    </i>
    <i r="2">
      <x v="498"/>
    </i>
    <i r="1">
      <x v="8"/>
    </i>
    <i r="2">
      <x v="858"/>
    </i>
    <i>
      <x v="582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73"/>
    </i>
    <i r="1">
      <x v="6"/>
    </i>
    <i r="2">
      <x v="653"/>
    </i>
    <i r="1">
      <x v="8"/>
    </i>
    <i r="2">
      <x v="858"/>
    </i>
    <i>
      <x v="583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4"/>
    </i>
    <i r="2">
      <x v="347"/>
    </i>
    <i r="1">
      <x v="6"/>
    </i>
    <i r="2">
      <x v="716"/>
    </i>
    <i r="2">
      <x v="719"/>
    </i>
    <i r="1">
      <x v="8"/>
    </i>
    <i r="2">
      <x v="858"/>
    </i>
    <i>
      <x v="584"/>
    </i>
    <i r="1">
      <x/>
    </i>
    <i r="1">
      <x v="1"/>
    </i>
    <i r="1">
      <x v="2"/>
    </i>
    <i r="2">
      <x v="1329"/>
    </i>
    <i r="1">
      <x v="3"/>
    </i>
    <i r="2">
      <x v="1730"/>
    </i>
    <i r="1">
      <x v="4"/>
    </i>
    <i r="2">
      <x v="1635"/>
    </i>
    <i r="1">
      <x v="5"/>
    </i>
    <i r="2">
      <x v="27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85"/>
    </i>
    <i r="1">
      <x/>
    </i>
    <i r="1">
      <x v="2"/>
    </i>
    <i r="2">
      <x v="1780"/>
    </i>
    <i r="1">
      <x v="3"/>
    </i>
    <i r="2">
      <x v="1617"/>
    </i>
    <i r="1">
      <x v="5"/>
    </i>
    <i r="2">
      <x v="366"/>
    </i>
    <i r="1">
      <x v="6"/>
    </i>
    <i r="2">
      <x v="753"/>
    </i>
    <i r="1">
      <x v="8"/>
    </i>
    <i r="2">
      <x v="858"/>
    </i>
    <i>
      <x v="586"/>
    </i>
    <i r="1">
      <x/>
    </i>
    <i r="1">
      <x v="1"/>
    </i>
    <i r="1">
      <x v="2"/>
    </i>
    <i r="2">
      <x v="1809"/>
    </i>
    <i r="1">
      <x v="3"/>
    </i>
    <i r="2">
      <x v="1617"/>
    </i>
    <i r="1">
      <x v="5"/>
    </i>
    <i r="2">
      <x v="211"/>
    </i>
    <i r="1">
      <x v="6"/>
    </i>
    <i r="2">
      <x v="592"/>
    </i>
    <i r="1">
      <x v="8"/>
    </i>
    <i r="2">
      <x v="858"/>
    </i>
    <i>
      <x v="58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69"/>
    </i>
    <i r="1">
      <x v="6"/>
    </i>
    <i r="2">
      <x v="756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588"/>
    </i>
    <i r="1">
      <x v="2"/>
    </i>
    <i r="2">
      <x v="1623"/>
    </i>
    <i r="1">
      <x v="3"/>
    </i>
    <i r="2">
      <x v="1617"/>
    </i>
    <i r="1">
      <x v="6"/>
    </i>
    <i r="2">
      <x v="746"/>
    </i>
    <i r="1">
      <x v="8"/>
    </i>
    <i r="2">
      <x v="858"/>
    </i>
    <i>
      <x v="589"/>
    </i>
    <i r="1">
      <x v="2"/>
    </i>
    <i r="2">
      <x v="967"/>
    </i>
    <i r="1">
      <x v="3"/>
    </i>
    <i r="2">
      <x v="1617"/>
    </i>
    <i r="1">
      <x v="6"/>
    </i>
    <i r="2">
      <x v="791"/>
    </i>
    <i r="1">
      <x v="8"/>
    </i>
    <i r="2">
      <x v="858"/>
    </i>
    <i>
      <x v="590"/>
    </i>
    <i r="1">
      <x/>
    </i>
    <i r="1">
      <x v="2"/>
    </i>
    <i r="2">
      <x v="1206"/>
    </i>
    <i r="1">
      <x v="3"/>
    </i>
    <i r="2">
      <x v="1617"/>
    </i>
    <i r="1">
      <x v="8"/>
    </i>
    <i r="2">
      <x v="858"/>
    </i>
    <i>
      <x v="591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592"/>
    </i>
    <i r="1">
      <x/>
    </i>
    <i r="1">
      <x v="1"/>
    </i>
    <i r="1">
      <x v="2"/>
    </i>
    <i r="2">
      <x v="992"/>
    </i>
    <i r="1">
      <x v="3"/>
    </i>
    <i r="2">
      <x v="1617"/>
    </i>
    <i r="1">
      <x v="8"/>
    </i>
    <i r="2">
      <x v="858"/>
    </i>
    <i>
      <x v="593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125"/>
    </i>
    <i r="1">
      <x v="5"/>
    </i>
    <i r="2">
      <x v="343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594"/>
    </i>
    <i r="1">
      <x/>
    </i>
    <i r="1">
      <x v="2"/>
    </i>
    <i r="2">
      <x v="1834"/>
    </i>
    <i r="1">
      <x v="3"/>
    </i>
    <i r="2">
      <x v="1617"/>
    </i>
    <i r="1">
      <x v="5"/>
    </i>
    <i r="2">
      <x v="57"/>
    </i>
    <i r="1">
      <x v="6"/>
    </i>
    <i r="2">
      <x v="478"/>
    </i>
    <i r="1">
      <x v="8"/>
    </i>
    <i r="2">
      <x v="858"/>
    </i>
    <i>
      <x v="595"/>
    </i>
    <i r="1">
      <x/>
    </i>
    <i r="1">
      <x v="2"/>
    </i>
    <i r="2">
      <x v="1106"/>
    </i>
    <i r="1">
      <x v="3"/>
    </i>
    <i r="2">
      <x v="1617"/>
    </i>
    <i r="1">
      <x v="8"/>
    </i>
    <i r="2">
      <x v="858"/>
    </i>
    <i>
      <x v="596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597"/>
    </i>
    <i r="1">
      <x v="2"/>
    </i>
    <i r="2">
      <x v="1528"/>
    </i>
    <i r="1">
      <x v="3"/>
    </i>
    <i r="2">
      <x v="1617"/>
    </i>
    <i r="1">
      <x v="6"/>
    </i>
    <i r="2">
      <x v="782"/>
    </i>
    <i r="1">
      <x v="8"/>
    </i>
    <i r="2">
      <x v="857"/>
    </i>
    <i>
      <x v="598"/>
    </i>
    <i r="1">
      <x/>
    </i>
    <i r="1">
      <x v="1"/>
    </i>
    <i r="1">
      <x v="2"/>
    </i>
    <i r="2">
      <x v="1206"/>
    </i>
    <i r="1">
      <x v="3"/>
    </i>
    <i r="2">
      <x v="1066"/>
    </i>
    <i r="1">
      <x v="4"/>
    </i>
    <i r="2">
      <x v="1791"/>
    </i>
    <i r="1">
      <x v="5"/>
    </i>
    <i r="2">
      <x v="201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599"/>
    </i>
    <i r="1">
      <x/>
    </i>
    <i r="1">
      <x v="1"/>
    </i>
    <i r="1">
      <x v="2"/>
    </i>
    <i r="2">
      <x v="1054"/>
    </i>
    <i r="1">
      <x v="3"/>
    </i>
    <i r="2">
      <x v="1617"/>
    </i>
    <i r="1">
      <x v="5"/>
    </i>
    <i r="2">
      <x v="101"/>
    </i>
    <i r="1">
      <x v="6"/>
    </i>
    <i r="2">
      <x v="503"/>
    </i>
    <i r="1">
      <x v="8"/>
    </i>
    <i r="2">
      <x v="858"/>
    </i>
    <i>
      <x v="600"/>
    </i>
    <i r="1">
      <x/>
    </i>
    <i r="1">
      <x v="2"/>
    </i>
    <i r="2">
      <x v="1806"/>
    </i>
    <i r="1">
      <x v="3"/>
    </i>
    <i r="2">
      <x v="1617"/>
    </i>
    <i r="1">
      <x v="8"/>
    </i>
    <i r="2">
      <x v="858"/>
    </i>
    <i>
      <x v="601"/>
    </i>
    <i r="1">
      <x/>
    </i>
    <i r="1">
      <x v="1"/>
    </i>
    <i r="1">
      <x v="2"/>
    </i>
    <i r="2">
      <x v="984"/>
    </i>
    <i r="1">
      <x v="3"/>
    </i>
    <i r="2">
      <x v="1066"/>
    </i>
    <i r="1">
      <x v="4"/>
    </i>
    <i r="2">
      <x v="1534"/>
    </i>
    <i r="1">
      <x v="5"/>
    </i>
    <i r="2">
      <x v="386"/>
    </i>
    <i r="1">
      <x v="6"/>
    </i>
    <i r="2">
      <x v="754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02"/>
    </i>
    <i r="1">
      <x/>
    </i>
    <i r="1">
      <x v="1"/>
    </i>
    <i r="1">
      <x v="2"/>
    </i>
    <i r="2">
      <x v="1528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03"/>
    </i>
    <i r="1">
      <x/>
    </i>
    <i r="1">
      <x v="1"/>
    </i>
    <i r="1">
      <x v="2"/>
    </i>
    <i r="2">
      <x v="1791"/>
    </i>
    <i r="1">
      <x v="3"/>
    </i>
    <i r="2">
      <x v="1066"/>
    </i>
    <i r="1">
      <x v="4"/>
    </i>
    <i r="2">
      <x v="1364"/>
    </i>
    <i r="1">
      <x v="5"/>
    </i>
    <i r="2">
      <x v="135"/>
    </i>
    <i r="1">
      <x v="6"/>
    </i>
    <i r="2">
      <x v="1791"/>
    </i>
    <i r="1">
      <x v="7"/>
    </i>
    <i r="2">
      <x v="137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04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202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605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606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4"/>
    </i>
    <i r="1">
      <x v="6"/>
    </i>
    <i r="2">
      <x v="732"/>
    </i>
    <i r="1">
      <x v="8"/>
    </i>
    <i r="2">
      <x v="844"/>
    </i>
    <i>
      <x v="607"/>
    </i>
    <i r="1">
      <x/>
    </i>
    <i r="1">
      <x v="2"/>
    </i>
    <i r="2">
      <x v="1633"/>
    </i>
    <i r="1">
      <x v="8"/>
    </i>
    <i r="2">
      <x v="858"/>
    </i>
    <i>
      <x v="608"/>
    </i>
    <i r="1">
      <x/>
    </i>
    <i r="1">
      <x v="1"/>
    </i>
    <i r="1">
      <x v="2"/>
    </i>
    <i r="2">
      <x v="836"/>
    </i>
    <i r="1">
      <x v="3"/>
    </i>
    <i r="2">
      <x v="1617"/>
    </i>
    <i r="1">
      <x v="5"/>
    </i>
    <i r="2">
      <x v="143"/>
    </i>
    <i r="1">
      <x v="6"/>
    </i>
    <i r="2">
      <x v="541"/>
    </i>
    <i r="1">
      <x v="8"/>
    </i>
    <i r="2">
      <x v="858"/>
    </i>
    <i>
      <x v="609"/>
    </i>
    <i r="1">
      <x/>
    </i>
    <i r="1">
      <x v="1"/>
    </i>
    <i r="1">
      <x v="2"/>
    </i>
    <i r="2">
      <x v="1188"/>
    </i>
    <i r="1">
      <x v="3"/>
    </i>
    <i r="2">
      <x v="1066"/>
    </i>
    <i r="1">
      <x v="4"/>
    </i>
    <i r="2">
      <x v="962"/>
    </i>
    <i r="1">
      <x v="5"/>
    </i>
    <i r="2">
      <x v="411"/>
    </i>
    <i r="1">
      <x v="6"/>
    </i>
    <i r="2">
      <x v="780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1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11"/>
    </i>
    <i r="1">
      <x/>
    </i>
    <i r="1">
      <x v="1"/>
    </i>
    <i r="1">
      <x v="2"/>
    </i>
    <i r="2">
      <x v="1667"/>
    </i>
    <i r="1">
      <x v="3"/>
    </i>
    <i r="2">
      <x v="1066"/>
    </i>
    <i r="1">
      <x v="4"/>
    </i>
    <i r="2">
      <x v="1636"/>
    </i>
    <i r="1">
      <x v="5"/>
    </i>
    <i r="2">
      <x v="304"/>
    </i>
    <i r="1">
      <x v="6"/>
    </i>
    <i r="2">
      <x v="702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12"/>
    </i>
    <i r="1">
      <x/>
    </i>
    <i r="1">
      <x v="1"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61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5"/>
    </i>
    <i r="2">
      <x v="72"/>
    </i>
    <i r="1">
      <x v="6"/>
    </i>
    <i r="2">
      <x v="1791"/>
    </i>
    <i r="1">
      <x v="7"/>
    </i>
    <i r="2">
      <x v="1020"/>
    </i>
    <i r="1">
      <x v="8"/>
    </i>
    <i r="2">
      <x v="858"/>
    </i>
    <i>
      <x v="614"/>
    </i>
    <i r="1">
      <x/>
    </i>
    <i r="1">
      <x v="1"/>
    </i>
    <i r="1">
      <x v="2"/>
    </i>
    <i r="2">
      <x v="1155"/>
    </i>
    <i r="1">
      <x v="3"/>
    </i>
    <i r="2">
      <x v="1617"/>
    </i>
    <i r="1">
      <x v="4"/>
    </i>
    <i r="2">
      <x v="1791"/>
    </i>
    <i r="1">
      <x v="5"/>
    </i>
    <i r="2">
      <x v="235"/>
    </i>
    <i r="1">
      <x v="6"/>
    </i>
    <i r="2">
      <x v="1791"/>
    </i>
    <i r="1">
      <x v="7"/>
    </i>
    <i r="2">
      <x v="1020"/>
    </i>
    <i r="1">
      <x v="8"/>
    </i>
    <i r="2">
      <x v="845"/>
    </i>
    <i>
      <x v="615"/>
    </i>
    <i r="1">
      <x/>
    </i>
    <i r="1">
      <x v="2"/>
    </i>
    <i r="2">
      <x v="1122"/>
    </i>
    <i r="1">
      <x v="3"/>
    </i>
    <i r="2">
      <x v="1617"/>
    </i>
    <i r="1">
      <x v="5"/>
    </i>
    <i r="2">
      <x v="221"/>
    </i>
    <i r="1">
      <x v="6"/>
    </i>
    <i r="2">
      <x v="602"/>
    </i>
    <i r="1">
      <x v="8"/>
    </i>
    <i r="2">
      <x v="858"/>
    </i>
    <i>
      <x v="616"/>
    </i>
    <i r="1">
      <x/>
    </i>
    <i r="1">
      <x v="1"/>
    </i>
    <i r="1">
      <x v="2"/>
    </i>
    <i r="2">
      <x v="1047"/>
    </i>
    <i r="1">
      <x v="3"/>
    </i>
    <i r="2">
      <x v="1617"/>
    </i>
    <i r="1">
      <x v="8"/>
    </i>
    <i r="2">
      <x v="858"/>
    </i>
    <i>
      <x v="617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9"/>
    </i>
    <i r="1">
      <x v="6"/>
    </i>
    <i r="2">
      <x v="723"/>
    </i>
    <i r="1">
      <x v="8"/>
    </i>
    <i r="2">
      <x v="858"/>
    </i>
    <i>
      <x v="618"/>
    </i>
    <i r="1">
      <x/>
    </i>
    <i r="1">
      <x v="1"/>
    </i>
    <i r="1">
      <x v="2"/>
    </i>
    <i r="2">
      <x v="1843"/>
    </i>
    <i r="1">
      <x v="3"/>
    </i>
    <i r="2">
      <x v="1617"/>
    </i>
    <i r="1">
      <x v="4"/>
    </i>
    <i r="2">
      <x v="1635"/>
    </i>
    <i r="1">
      <x v="5"/>
    </i>
    <i r="2">
      <x v="398"/>
    </i>
    <i r="1">
      <x v="6"/>
    </i>
    <i r="2">
      <x v="779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19"/>
    </i>
    <i r="1">
      <x/>
    </i>
    <i r="1">
      <x v="1"/>
    </i>
    <i r="1">
      <x v="2"/>
    </i>
    <i r="2">
      <x v="1647"/>
    </i>
    <i r="1">
      <x v="3"/>
    </i>
    <i r="2">
      <x v="1617"/>
    </i>
    <i r="1">
      <x v="5"/>
    </i>
    <i r="2">
      <x v="166"/>
    </i>
    <i r="1">
      <x v="6"/>
    </i>
    <i r="2">
      <x v="554"/>
    </i>
    <i r="1">
      <x v="8"/>
    </i>
    <i r="2">
      <x v="858"/>
    </i>
    <i>
      <x v="620"/>
    </i>
    <i r="1">
      <x/>
    </i>
    <i r="1">
      <x v="1"/>
    </i>
    <i r="1">
      <x v="2"/>
    </i>
    <i r="2">
      <x v="1727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929"/>
    </i>
    <i r="2">
      <x v="1791"/>
    </i>
    <i r="1">
      <x v="6"/>
    </i>
    <i r="2">
      <x v="711"/>
    </i>
    <i r="2">
      <x v="1791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21"/>
    </i>
    <i r="1">
      <x/>
    </i>
    <i r="1">
      <x v="1"/>
    </i>
    <i r="1">
      <x v="2"/>
    </i>
    <i r="2">
      <x v="1391"/>
    </i>
    <i r="1">
      <x v="3"/>
    </i>
    <i r="2">
      <x v="1617"/>
    </i>
    <i r="1">
      <x v="4"/>
    </i>
    <i r="2">
      <x v="1538"/>
    </i>
    <i r="1">
      <x v="5"/>
    </i>
    <i r="2">
      <x v="334"/>
    </i>
    <i r="1">
      <x v="6"/>
    </i>
    <i r="2">
      <x v="1791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22"/>
    </i>
    <i r="1">
      <x/>
    </i>
    <i r="1">
      <x v="1"/>
    </i>
    <i r="1">
      <x v="2"/>
    </i>
    <i r="2">
      <x v="985"/>
    </i>
    <i r="1">
      <x v="3"/>
    </i>
    <i r="2">
      <x v="1066"/>
    </i>
    <i r="1">
      <x v="4"/>
    </i>
    <i r="2">
      <x v="1817"/>
    </i>
    <i r="1">
      <x v="5"/>
    </i>
    <i r="2">
      <x v="450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23"/>
    </i>
    <i r="1">
      <x/>
    </i>
    <i r="1">
      <x v="1"/>
    </i>
    <i r="1">
      <x v="2"/>
    </i>
    <i r="2">
      <x v="1594"/>
    </i>
    <i r="1">
      <x v="3"/>
    </i>
    <i r="2">
      <x v="1066"/>
    </i>
    <i r="1">
      <x v="4"/>
    </i>
    <i r="2">
      <x v="1817"/>
    </i>
    <i r="1">
      <x v="5"/>
    </i>
    <i r="2">
      <x v="160"/>
    </i>
    <i r="1">
      <x v="6"/>
    </i>
    <i r="2">
      <x v="1791"/>
    </i>
    <i r="1">
      <x v="7"/>
    </i>
    <i r="2">
      <x v="1249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624"/>
    </i>
    <i r="1">
      <x/>
    </i>
    <i r="1">
      <x v="1"/>
    </i>
    <i r="1">
      <x v="2"/>
    </i>
    <i r="2">
      <x v="1682"/>
    </i>
    <i r="1">
      <x v="3"/>
    </i>
    <i r="2">
      <x v="1066"/>
    </i>
    <i r="1">
      <x v="4"/>
    </i>
    <i r="2">
      <x v="962"/>
    </i>
    <i r="1">
      <x v="5"/>
    </i>
    <i r="2">
      <x v="109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25"/>
    </i>
    <i r="1">
      <x/>
    </i>
    <i r="1">
      <x v="2"/>
    </i>
    <i r="2">
      <x v="1361"/>
    </i>
    <i r="1">
      <x v="3"/>
    </i>
    <i r="2">
      <x v="1617"/>
    </i>
    <i r="1">
      <x v="8"/>
    </i>
    <i r="2">
      <x v="858"/>
    </i>
    <i>
      <x v="626"/>
    </i>
    <i r="1">
      <x/>
    </i>
    <i r="1">
      <x v="2"/>
    </i>
    <i r="2">
      <x v="1692"/>
    </i>
    <i r="1">
      <x v="3"/>
    </i>
    <i r="2">
      <x v="1617"/>
    </i>
    <i r="1">
      <x v="8"/>
    </i>
    <i r="2">
      <x v="858"/>
    </i>
    <i>
      <x v="62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28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7"/>
    </i>
    <i r="1">
      <x v="6"/>
    </i>
    <i r="2">
      <x v="1791"/>
    </i>
    <i r="1">
      <x v="7"/>
    </i>
    <i r="2">
      <x v="1687"/>
    </i>
    <i r="1">
      <x v="8"/>
    </i>
    <i r="2">
      <x v="858"/>
    </i>
    <i>
      <x v="629"/>
    </i>
    <i r="1">
      <x/>
    </i>
    <i r="1">
      <x v="1"/>
    </i>
    <i r="1">
      <x v="2"/>
    </i>
    <i r="2">
      <x v="1171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672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30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034"/>
    </i>
    <i r="1">
      <x v="5"/>
    </i>
    <i r="2">
      <x v="81"/>
    </i>
    <i r="1">
      <x v="6"/>
    </i>
    <i r="2">
      <x v="1791"/>
    </i>
    <i r="1">
      <x v="7"/>
    </i>
    <i r="2">
      <x v="1096"/>
    </i>
    <i r="1">
      <x v="8"/>
    </i>
    <i r="2">
      <x v="858"/>
    </i>
    <i>
      <x v="631"/>
    </i>
    <i r="1">
      <x/>
    </i>
    <i r="1">
      <x v="2"/>
    </i>
    <i r="2">
      <x v="1692"/>
    </i>
    <i r="1">
      <x v="3"/>
    </i>
    <i r="2">
      <x v="1617"/>
    </i>
    <i r="1">
      <x v="5"/>
    </i>
    <i r="2">
      <x v="98"/>
    </i>
    <i r="1">
      <x v="6"/>
    </i>
    <i r="2">
      <x v="499"/>
    </i>
    <i r="1">
      <x v="8"/>
    </i>
    <i r="2">
      <x v="858"/>
    </i>
    <i>
      <x v="632"/>
    </i>
    <i r="1">
      <x/>
    </i>
    <i r="1">
      <x v="2"/>
    </i>
    <i r="2">
      <x v="1828"/>
    </i>
    <i r="1">
      <x v="3"/>
    </i>
    <i r="2">
      <x v="1617"/>
    </i>
    <i r="1">
      <x v="5"/>
    </i>
    <i r="2">
      <x v="442"/>
    </i>
    <i r="1">
      <x v="8"/>
    </i>
    <i r="2">
      <x v="858"/>
    </i>
    <i>
      <x v="63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94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634"/>
    </i>
    <i r="1">
      <x/>
    </i>
    <i r="1">
      <x v="1"/>
    </i>
    <i r="1">
      <x v="2"/>
    </i>
    <i r="2">
      <x v="1210"/>
    </i>
    <i r="1">
      <x v="3"/>
    </i>
    <i r="2">
      <x v="1730"/>
    </i>
    <i r="1">
      <x v="4"/>
    </i>
    <i r="2">
      <x v="1791"/>
    </i>
    <i r="1">
      <x v="5"/>
    </i>
    <i r="2">
      <x v="1791"/>
    </i>
    <i r="1">
      <x v="6"/>
    </i>
    <i r="2">
      <x v="533"/>
    </i>
    <i r="1">
      <x v="7"/>
    </i>
    <i r="2">
      <x v="1249"/>
    </i>
    <i r="1">
      <x v="8"/>
    </i>
    <i r="2">
      <x v="845"/>
    </i>
    <i>
      <x v="635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535"/>
    </i>
    <i r="1">
      <x v="5"/>
    </i>
    <i r="2">
      <x v="317"/>
    </i>
    <i r="1">
      <x v="6"/>
    </i>
    <i r="2">
      <x v="691"/>
    </i>
    <i r="1">
      <x v="7"/>
    </i>
    <i r="2">
      <x v="1791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36"/>
    </i>
    <i r="1">
      <x/>
    </i>
    <i r="1">
      <x v="1"/>
    </i>
    <i r="1">
      <x v="2"/>
    </i>
    <i r="2">
      <x v="1703"/>
    </i>
    <i r="1">
      <x v="3"/>
    </i>
    <i r="2">
      <x v="1617"/>
    </i>
    <i r="1">
      <x v="5"/>
    </i>
    <i r="2">
      <x v="897"/>
    </i>
    <i r="1">
      <x v="6"/>
    </i>
    <i r="2">
      <x v="491"/>
    </i>
    <i r="1">
      <x v="8"/>
    </i>
    <i r="2">
      <x v="858"/>
    </i>
    <i>
      <x v="637"/>
    </i>
    <i r="1">
      <x/>
    </i>
    <i r="1">
      <x v="2"/>
    </i>
    <i r="2">
      <x v="1703"/>
    </i>
    <i r="1">
      <x v="3"/>
    </i>
    <i r="2">
      <x v="1617"/>
    </i>
    <i r="1">
      <x v="8"/>
    </i>
    <i r="2">
      <x v="858"/>
    </i>
    <i>
      <x v="638"/>
    </i>
    <i r="1">
      <x/>
    </i>
    <i r="1">
      <x v="3"/>
    </i>
    <i r="2">
      <x v="1617"/>
    </i>
    <i r="1">
      <x v="8"/>
    </i>
    <i r="2">
      <x v="858"/>
    </i>
    <i>
      <x v="639"/>
    </i>
    <i r="1">
      <x/>
    </i>
    <i r="1">
      <x v="1"/>
    </i>
    <i r="1">
      <x v="2"/>
    </i>
    <i r="2">
      <x v="1770"/>
    </i>
    <i r="1">
      <x v="3"/>
    </i>
    <i r="2">
      <x v="1617"/>
    </i>
    <i r="1">
      <x v="5"/>
    </i>
    <i r="2">
      <x v="168"/>
    </i>
    <i r="1">
      <x v="8"/>
    </i>
    <i r="2">
      <x v="858"/>
    </i>
    <i>
      <x v="640"/>
    </i>
    <i r="1">
      <x v="1"/>
    </i>
    <i r="1">
      <x v="2"/>
    </i>
    <i r="2">
      <x v="1510"/>
    </i>
    <i r="1">
      <x v="3"/>
    </i>
    <i r="2">
      <x v="1066"/>
    </i>
    <i r="1">
      <x v="4"/>
    </i>
    <i r="2">
      <x v="1791"/>
    </i>
    <i r="1">
      <x v="5"/>
    </i>
    <i r="2">
      <x v="228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641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288"/>
    </i>
    <i r="1">
      <x v="6"/>
    </i>
    <i r="2">
      <x v="66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42"/>
    </i>
    <i r="1">
      <x/>
    </i>
    <i r="1">
      <x v="1"/>
    </i>
    <i r="1">
      <x v="2"/>
    </i>
    <i r="2">
      <x v="1210"/>
    </i>
    <i r="1">
      <x v="3"/>
    </i>
    <i r="2">
      <x v="1066"/>
    </i>
    <i r="1">
      <x v="4"/>
    </i>
    <i r="2">
      <x v="1791"/>
    </i>
    <i r="1">
      <x v="5"/>
    </i>
    <i r="2">
      <x v="1791"/>
    </i>
    <i r="1">
      <x v="6"/>
    </i>
    <i r="2">
      <x v="535"/>
    </i>
    <i r="1">
      <x v="7"/>
    </i>
    <i r="2">
      <x v="1249"/>
    </i>
    <i r="1">
      <x v="8"/>
    </i>
    <i r="2">
      <x v="845"/>
    </i>
    <i>
      <x v="643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89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644"/>
    </i>
    <i r="1">
      <x/>
    </i>
    <i r="1">
      <x v="2"/>
    </i>
    <i r="2">
      <x v="1151"/>
    </i>
    <i r="1">
      <x v="3"/>
    </i>
    <i r="2">
      <x v="1617"/>
    </i>
    <i r="1">
      <x v="8"/>
    </i>
    <i r="2">
      <x v="858"/>
    </i>
    <i>
      <x v="645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646"/>
    </i>
    <i r="1">
      <x/>
    </i>
    <i r="1">
      <x v="1"/>
    </i>
    <i r="1">
      <x v="2"/>
    </i>
    <i r="2">
      <x v="1021"/>
    </i>
    <i r="1">
      <x v="3"/>
    </i>
    <i r="2">
      <x v="1617"/>
    </i>
    <i r="1">
      <x v="4"/>
    </i>
    <i r="2">
      <x v="1276"/>
    </i>
    <i r="1">
      <x v="5"/>
    </i>
    <i r="2">
      <x v="149"/>
    </i>
    <i r="1">
      <x v="6"/>
    </i>
    <i r="2">
      <x v="545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47"/>
    </i>
    <i r="1">
      <x v="1"/>
    </i>
    <i r="1">
      <x v="2"/>
    </i>
    <i r="2">
      <x v="1245"/>
    </i>
    <i r="1">
      <x v="3"/>
    </i>
    <i r="2">
      <x v="1617"/>
    </i>
    <i r="1">
      <x v="5"/>
    </i>
    <i r="2">
      <x v="60"/>
    </i>
    <i r="1">
      <x v="6"/>
    </i>
    <i r="2">
      <x v="480"/>
    </i>
    <i r="1">
      <x v="8"/>
    </i>
    <i r="2">
      <x v="858"/>
    </i>
    <i>
      <x v="648"/>
    </i>
    <i r="1">
      <x/>
    </i>
    <i>
      <x v="649"/>
    </i>
    <i r="1">
      <x/>
    </i>
    <i r="1">
      <x v="1"/>
    </i>
    <i r="1">
      <x v="2"/>
    </i>
    <i r="2">
      <x v="1221"/>
    </i>
    <i r="1">
      <x v="3"/>
    </i>
    <i r="2">
      <x v="1617"/>
    </i>
    <i r="1">
      <x v="5"/>
    </i>
    <i r="2">
      <x v="214"/>
    </i>
    <i r="1">
      <x v="6"/>
    </i>
    <i r="2">
      <x v="594"/>
    </i>
    <i r="1">
      <x v="8"/>
    </i>
    <i r="2">
      <x v="858"/>
    </i>
    <i>
      <x v="650"/>
    </i>
    <i r="1">
      <x/>
    </i>
    <i r="1">
      <x v="1"/>
    </i>
    <i r="1">
      <x v="2"/>
    </i>
    <i r="2">
      <x v="1155"/>
    </i>
    <i r="1">
      <x v="3"/>
    </i>
    <i r="2">
      <x v="1617"/>
    </i>
    <i r="1">
      <x v="5"/>
    </i>
    <i r="2">
      <x v="352"/>
    </i>
    <i r="1">
      <x v="6"/>
    </i>
    <i r="2">
      <x v="730"/>
    </i>
    <i r="1">
      <x v="8"/>
    </i>
    <i r="2">
      <x v="858"/>
    </i>
    <i>
      <x v="651"/>
    </i>
    <i r="1">
      <x/>
    </i>
    <i r="1">
      <x v="1"/>
    </i>
    <i r="1">
      <x v="2"/>
    </i>
    <i r="2">
      <x v="1158"/>
    </i>
    <i r="1">
      <x v="3"/>
    </i>
    <i r="2">
      <x v="1617"/>
    </i>
    <i r="1">
      <x v="5"/>
    </i>
    <i r="2">
      <x v="434"/>
    </i>
    <i r="1">
      <x v="6"/>
    </i>
    <i r="2">
      <x v="820"/>
    </i>
    <i r="1">
      <x v="8"/>
    </i>
    <i r="2">
      <x v="858"/>
    </i>
    <i>
      <x v="652"/>
    </i>
    <i r="1">
      <x v="1"/>
    </i>
    <i r="1">
      <x v="2"/>
    </i>
    <i r="2">
      <x v="1207"/>
    </i>
    <i r="1">
      <x v="3"/>
    </i>
    <i r="2">
      <x v="1617"/>
    </i>
    <i r="1">
      <x v="6"/>
    </i>
    <i r="2">
      <x v="724"/>
    </i>
    <i r="1">
      <x v="8"/>
    </i>
    <i r="2">
      <x v="858"/>
    </i>
    <i>
      <x v="653"/>
    </i>
    <i r="1">
      <x/>
    </i>
    <i r="1">
      <x v="2"/>
    </i>
    <i r="2">
      <x v="1692"/>
    </i>
    <i r="1">
      <x v="3"/>
    </i>
    <i r="2">
      <x v="1617"/>
    </i>
    <i r="1">
      <x v="8"/>
    </i>
    <i r="2">
      <x v="858"/>
    </i>
    <i>
      <x v="654"/>
    </i>
    <i r="1">
      <x/>
    </i>
    <i r="1">
      <x v="1"/>
    </i>
    <i r="1">
      <x v="2"/>
    </i>
    <i r="2">
      <x v="1633"/>
    </i>
    <i r="1">
      <x v="3"/>
    </i>
    <i r="2">
      <x v="1617"/>
    </i>
    <i r="1">
      <x v="5"/>
    </i>
    <i r="2">
      <x v="237"/>
    </i>
    <i r="1">
      <x v="6"/>
    </i>
    <i r="2">
      <x v="620"/>
    </i>
    <i r="1">
      <x v="8"/>
    </i>
    <i r="2">
      <x v="858"/>
    </i>
    <i>
      <x v="655"/>
    </i>
    <i r="1">
      <x/>
    </i>
    <i r="1">
      <x v="1"/>
    </i>
    <i r="1">
      <x v="2"/>
    </i>
    <i r="2">
      <x v="1328"/>
    </i>
    <i r="1">
      <x v="3"/>
    </i>
    <i r="2">
      <x v="1617"/>
    </i>
    <i r="1">
      <x v="4"/>
    </i>
    <i r="2">
      <x v="1635"/>
    </i>
    <i r="1">
      <x v="5"/>
    </i>
    <i r="2">
      <x v="263"/>
    </i>
    <i r="1">
      <x v="6"/>
    </i>
    <i r="2">
      <x v="669"/>
    </i>
    <i r="1">
      <x v="7"/>
    </i>
    <i r="2">
      <x v="175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56"/>
    </i>
    <i r="1">
      <x/>
    </i>
    <i r="1">
      <x v="2"/>
    </i>
    <i r="2">
      <x v="1280"/>
    </i>
    <i r="1">
      <x v="3"/>
    </i>
    <i r="2">
      <x v="1617"/>
    </i>
    <i r="1">
      <x v="8"/>
    </i>
    <i r="2">
      <x v="858"/>
    </i>
    <i>
      <x v="657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384"/>
    </i>
    <i r="1">
      <x v="6"/>
    </i>
    <i r="2">
      <x v="1791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658"/>
    </i>
    <i r="1">
      <x/>
    </i>
    <i r="1">
      <x v="1"/>
    </i>
    <i r="1">
      <x v="2"/>
    </i>
    <i r="2">
      <x v="1827"/>
    </i>
    <i r="1">
      <x v="3"/>
    </i>
    <i r="2">
      <x v="1066"/>
    </i>
    <i r="1">
      <x v="4"/>
    </i>
    <i r="2">
      <x v="962"/>
    </i>
    <i r="1">
      <x v="5"/>
    </i>
    <i r="2">
      <x v="459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59"/>
    </i>
    <i r="1">
      <x/>
    </i>
    <i r="1">
      <x v="1"/>
    </i>
    <i r="1">
      <x v="2"/>
    </i>
    <i r="2">
      <x v="1713"/>
    </i>
    <i r="1">
      <x v="3"/>
    </i>
    <i r="2">
      <x v="1066"/>
    </i>
    <i r="1">
      <x v="4"/>
    </i>
    <i r="2">
      <x v="962"/>
    </i>
    <i r="1">
      <x v="5"/>
    </i>
    <i r="2">
      <x v="453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60"/>
    </i>
    <i r="1">
      <x/>
    </i>
    <i r="1">
      <x v="1"/>
    </i>
    <i r="1">
      <x v="2"/>
    </i>
    <i r="2">
      <x v="1382"/>
    </i>
    <i r="1">
      <x v="3"/>
    </i>
    <i r="2">
      <x v="1066"/>
    </i>
    <i r="1">
      <x v="4"/>
    </i>
    <i r="2">
      <x v="962"/>
    </i>
    <i r="1">
      <x v="5"/>
    </i>
    <i r="2">
      <x v="460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661"/>
    </i>
    <i r="1">
      <x/>
    </i>
    <i r="1">
      <x v="1"/>
    </i>
    <i r="1">
      <x v="2"/>
    </i>
    <i r="2">
      <x v="1170"/>
    </i>
    <i r="1">
      <x v="3"/>
    </i>
    <i r="2">
      <x v="1617"/>
    </i>
    <i r="1">
      <x v="4"/>
    </i>
    <i r="2">
      <x v="1538"/>
    </i>
    <i r="1">
      <x v="5"/>
    </i>
    <i r="2">
      <x v="186"/>
    </i>
    <i r="1">
      <x v="6"/>
    </i>
    <i r="2">
      <x v="1791"/>
    </i>
    <i r="1">
      <x v="7"/>
    </i>
    <i r="2">
      <x v="1116"/>
    </i>
    <i r="1">
      <x v="8"/>
    </i>
    <i r="2">
      <x v="852"/>
    </i>
    <i r="1">
      <x v="9"/>
    </i>
    <i r="2">
      <x v="843"/>
    </i>
    <i r="1">
      <x v="10"/>
    </i>
    <i r="2">
      <x v="1849"/>
    </i>
    <i>
      <x v="662"/>
    </i>
    <i r="1">
      <x/>
    </i>
    <i r="1">
      <x v="1"/>
    </i>
    <i r="1">
      <x v="2"/>
    </i>
    <i r="2">
      <x v="1768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800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63"/>
    </i>
    <i r="1">
      <x/>
    </i>
    <i r="1">
      <x v="2"/>
    </i>
    <i r="2">
      <x v="990"/>
    </i>
    <i r="1">
      <x v="3"/>
    </i>
    <i r="2">
      <x v="1617"/>
    </i>
    <i r="1">
      <x v="8"/>
    </i>
    <i r="2">
      <x v="858"/>
    </i>
    <i>
      <x v="664"/>
    </i>
    <i r="1">
      <x/>
    </i>
    <i r="1">
      <x v="2"/>
    </i>
    <i r="2">
      <x v="1021"/>
    </i>
    <i r="1">
      <x v="3"/>
    </i>
    <i r="2">
      <x v="1617"/>
    </i>
    <i r="1">
      <x v="8"/>
    </i>
    <i r="2">
      <x v="858"/>
    </i>
    <i>
      <x v="665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55"/>
    </i>
    <i r="1">
      <x v="6"/>
    </i>
    <i r="2">
      <x v="733"/>
    </i>
    <i r="1">
      <x v="8"/>
    </i>
    <i r="2">
      <x v="844"/>
    </i>
    <i>
      <x v="66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635"/>
    </i>
    <i r="1">
      <x v="5"/>
    </i>
    <i r="2">
      <x v="261"/>
    </i>
    <i r="1">
      <x v="6"/>
    </i>
    <i r="2">
      <x v="805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67"/>
    </i>
    <i r="1">
      <x/>
    </i>
    <i r="1">
      <x v="1"/>
    </i>
    <i r="1">
      <x v="2"/>
    </i>
    <i r="2">
      <x v="1216"/>
    </i>
    <i r="1">
      <x v="3"/>
    </i>
    <i r="2">
      <x v="1730"/>
    </i>
    <i r="1">
      <x v="4"/>
    </i>
    <i r="2">
      <x v="1535"/>
    </i>
    <i r="1">
      <x v="5"/>
    </i>
    <i r="2">
      <x v="379"/>
    </i>
    <i r="1">
      <x v="6"/>
    </i>
    <i r="2">
      <x v="675"/>
    </i>
    <i r="1">
      <x v="7"/>
    </i>
    <i r="2">
      <x v="112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68"/>
    </i>
    <i r="1">
      <x/>
    </i>
    <i r="1">
      <x v="2"/>
    </i>
    <i r="2">
      <x v="1325"/>
    </i>
    <i r="1">
      <x v="3"/>
    </i>
    <i r="2">
      <x v="1617"/>
    </i>
    <i r="1">
      <x v="5"/>
    </i>
    <i r="2">
      <x v="127"/>
    </i>
    <i r="1">
      <x v="6"/>
    </i>
    <i r="2">
      <x v="524"/>
    </i>
    <i r="1">
      <x v="8"/>
    </i>
    <i r="2">
      <x v="858"/>
    </i>
    <i>
      <x v="669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55"/>
    </i>
    <i r="1">
      <x v="6"/>
    </i>
    <i r="2">
      <x v="550"/>
    </i>
    <i r="1">
      <x v="8"/>
    </i>
    <i r="2">
      <x v="858"/>
    </i>
    <i>
      <x v="670"/>
    </i>
    <i r="1">
      <x/>
    </i>
    <i r="1">
      <x v="1"/>
    </i>
    <i r="1">
      <x v="2"/>
    </i>
    <i r="2">
      <x v="1660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020"/>
    </i>
    <i r="1">
      <x v="8"/>
    </i>
    <i r="2">
      <x v="847"/>
    </i>
    <i r="1">
      <x v="9"/>
    </i>
    <i r="2">
      <x v="980"/>
    </i>
    <i r="1">
      <x v="10"/>
    </i>
    <i r="2">
      <x v="1849"/>
    </i>
    <i>
      <x v="671"/>
    </i>
    <i r="1">
      <x/>
    </i>
    <i r="1">
      <x v="1"/>
    </i>
    <i r="1">
      <x v="2"/>
    </i>
    <i r="2">
      <x v="1509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670"/>
    </i>
    <i r="1">
      <x v="7"/>
    </i>
    <i r="2">
      <x v="1254"/>
    </i>
    <i r="1">
      <x v="9"/>
    </i>
    <i r="2">
      <x v="1791"/>
    </i>
    <i r="1">
      <x v="10"/>
    </i>
    <i r="2">
      <x v="1791"/>
    </i>
    <i>
      <x v="672"/>
    </i>
    <i r="1">
      <x/>
    </i>
    <i r="1">
      <x v="2"/>
    </i>
    <i r="2">
      <x v="983"/>
    </i>
    <i r="1">
      <x v="3"/>
    </i>
    <i r="2">
      <x v="1617"/>
    </i>
    <i r="1">
      <x v="8"/>
    </i>
    <i r="2">
      <x v="858"/>
    </i>
    <i>
      <x v="673"/>
    </i>
    <i r="1">
      <x/>
    </i>
    <i r="1">
      <x v="2"/>
    </i>
    <i r="2">
      <x v="1329"/>
    </i>
    <i r="1">
      <x v="3"/>
    </i>
    <i r="2">
      <x v="1617"/>
    </i>
    <i r="1">
      <x v="6"/>
    </i>
    <i r="2">
      <x v="659"/>
    </i>
    <i r="1">
      <x v="8"/>
    </i>
    <i r="2">
      <x v="858"/>
    </i>
    <i>
      <x v="674"/>
    </i>
    <i r="1">
      <x/>
    </i>
    <i r="1">
      <x v="1"/>
    </i>
    <i r="1">
      <x v="2"/>
    </i>
    <i r="2">
      <x v="1529"/>
    </i>
    <i r="1">
      <x v="3"/>
    </i>
    <i r="2">
      <x v="1642"/>
    </i>
    <i r="1">
      <x v="5"/>
    </i>
    <i r="2">
      <x v="185"/>
    </i>
    <i r="1">
      <x v="6"/>
    </i>
    <i r="2">
      <x v="572"/>
    </i>
    <i r="1">
      <x v="8"/>
    </i>
    <i r="2">
      <x v="858"/>
    </i>
    <i>
      <x v="675"/>
    </i>
    <i r="1">
      <x/>
    </i>
    <i r="1">
      <x v="2"/>
    </i>
    <i r="2">
      <x v="1329"/>
    </i>
    <i r="1">
      <x v="3"/>
    </i>
    <i r="2">
      <x v="1617"/>
    </i>
    <i r="1">
      <x v="5"/>
    </i>
    <i r="2">
      <x v="276"/>
    </i>
    <i r="1">
      <x v="8"/>
    </i>
    <i r="2">
      <x v="858"/>
    </i>
    <i>
      <x v="67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77"/>
    </i>
    <i r="1">
      <x/>
    </i>
    <i r="1">
      <x v="1"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678"/>
    </i>
    <i r="1">
      <x/>
    </i>
    <i r="1">
      <x v="1"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679"/>
    </i>
    <i r="1">
      <x/>
    </i>
    <i r="1">
      <x v="1"/>
    </i>
    <i r="1">
      <x v="2"/>
    </i>
    <i r="2">
      <x v="1061"/>
    </i>
    <i r="1">
      <x v="3"/>
    </i>
    <i r="2">
      <x v="1617"/>
    </i>
    <i r="1">
      <x v="8"/>
    </i>
    <i r="2">
      <x v="858"/>
    </i>
    <i>
      <x v="680"/>
    </i>
    <i r="1">
      <x/>
    </i>
    <i r="1">
      <x v="2"/>
    </i>
    <i r="2">
      <x v="1177"/>
    </i>
    <i r="1">
      <x v="3"/>
    </i>
    <i r="2">
      <x v="1617"/>
    </i>
    <i r="1">
      <x v="8"/>
    </i>
    <i r="2">
      <x v="858"/>
    </i>
    <i>
      <x v="681"/>
    </i>
    <i r="1">
      <x/>
    </i>
    <i r="1">
      <x v="2"/>
    </i>
    <i r="2">
      <x v="1794"/>
    </i>
    <i r="1">
      <x v="3"/>
    </i>
    <i r="2">
      <x v="1617"/>
    </i>
    <i r="1">
      <x v="5"/>
    </i>
    <i r="2">
      <x v="216"/>
    </i>
    <i r="1">
      <x v="6"/>
    </i>
    <i r="2">
      <x v="596"/>
    </i>
    <i r="1">
      <x v="8"/>
    </i>
    <i r="2">
      <x v="858"/>
    </i>
    <i>
      <x v="682"/>
    </i>
    <i r="1">
      <x/>
    </i>
    <i r="1">
      <x v="1"/>
    </i>
    <i r="1">
      <x v="2"/>
    </i>
    <i r="2">
      <x v="1327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564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83"/>
    </i>
    <i r="1">
      <x/>
    </i>
    <i r="1">
      <x v="1"/>
    </i>
    <i r="1">
      <x v="2"/>
    </i>
    <i r="2">
      <x v="1327"/>
    </i>
    <i r="1">
      <x v="3"/>
    </i>
    <i r="2">
      <x v="1617"/>
    </i>
    <i r="1">
      <x v="4"/>
    </i>
    <i r="2">
      <x v="962"/>
    </i>
    <i r="1">
      <x v="5"/>
    </i>
    <i r="2">
      <x v="1791"/>
    </i>
    <i r="1">
      <x v="6"/>
    </i>
    <i r="2">
      <x v="942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684"/>
    </i>
    <i r="1">
      <x/>
    </i>
    <i r="1">
      <x v="2"/>
    </i>
    <i r="2">
      <x v="1667"/>
    </i>
    <i r="1">
      <x v="3"/>
    </i>
    <i r="2">
      <x v="1617"/>
    </i>
    <i r="1">
      <x v="5"/>
    </i>
    <i r="2">
      <x v="316"/>
    </i>
    <i r="1">
      <x v="8"/>
    </i>
    <i r="2">
      <x v="862"/>
    </i>
    <i>
      <x v="685"/>
    </i>
    <i r="1">
      <x/>
    </i>
    <i r="1">
      <x v="1"/>
    </i>
    <i r="1">
      <x v="2"/>
    </i>
    <i r="2">
      <x v="1206"/>
    </i>
    <i r="1">
      <x v="3"/>
    </i>
    <i r="2">
      <x v="1530"/>
    </i>
    <i r="1">
      <x v="4"/>
    </i>
    <i r="2">
      <x v="1791"/>
    </i>
    <i r="1">
      <x v="5"/>
    </i>
    <i r="2">
      <x v="200"/>
    </i>
    <i r="1">
      <x v="6"/>
    </i>
    <i r="2">
      <x v="1791"/>
    </i>
    <i r="1">
      <x v="7"/>
    </i>
    <i r="2">
      <x v="1116"/>
    </i>
    <i r="1">
      <x v="8"/>
    </i>
    <i r="2">
      <x v="845"/>
    </i>
    <i>
      <x v="68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3"/>
    </i>
    <i r="1">
      <x v="6"/>
    </i>
    <i r="2">
      <x v="697"/>
    </i>
    <i r="1">
      <x v="8"/>
    </i>
    <i r="2">
      <x v="858"/>
    </i>
    <i>
      <x v="687"/>
    </i>
    <i r="1">
      <x/>
    </i>
    <i r="1">
      <x v="1"/>
    </i>
    <i r="1">
      <x v="2"/>
    </i>
    <i r="2">
      <x v="1380"/>
    </i>
    <i r="1">
      <x v="3"/>
    </i>
    <i r="2">
      <x v="1617"/>
    </i>
    <i r="1">
      <x v="5"/>
    </i>
    <i r="2">
      <x v="297"/>
    </i>
    <i r="1">
      <x v="6"/>
    </i>
    <i r="2">
      <x v="673"/>
    </i>
    <i r="1">
      <x v="7"/>
    </i>
    <i r="2">
      <x v="1116"/>
    </i>
    <i r="1">
      <x v="8"/>
    </i>
    <i r="2">
      <x v="858"/>
    </i>
    <i>
      <x v="688"/>
    </i>
    <i r="1">
      <x/>
    </i>
    <i r="1">
      <x v="1"/>
    </i>
    <i r="1">
      <x v="2"/>
    </i>
    <i r="2">
      <x v="1701"/>
    </i>
    <i r="1">
      <x v="3"/>
    </i>
    <i r="2">
      <x v="1617"/>
    </i>
    <i r="1">
      <x v="5"/>
    </i>
    <i r="2">
      <x v="289"/>
    </i>
    <i r="1">
      <x v="6"/>
    </i>
    <i r="2">
      <x v="665"/>
    </i>
    <i r="1">
      <x v="8"/>
    </i>
    <i r="2">
      <x v="858"/>
    </i>
    <i>
      <x v="689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99"/>
    </i>
    <i r="1">
      <x v="6"/>
    </i>
    <i r="2">
      <x v="501"/>
    </i>
    <i r="1">
      <x v="8"/>
    </i>
    <i r="2">
      <x v="858"/>
    </i>
    <i>
      <x v="690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810"/>
    </i>
    <i r="1">
      <x v="5"/>
    </i>
    <i r="2">
      <x v="269"/>
    </i>
    <i r="2">
      <x v="282"/>
    </i>
    <i r="1">
      <x v="6"/>
    </i>
    <i r="2">
      <x v="651"/>
    </i>
    <i r="2">
      <x v="660"/>
    </i>
    <i r="1">
      <x v="7"/>
    </i>
    <i r="2">
      <x v="1392"/>
    </i>
    <i r="1">
      <x v="8"/>
    </i>
    <i r="2">
      <x v="850"/>
    </i>
    <i r="2">
      <x v="858"/>
    </i>
    <i r="1">
      <x v="9"/>
    </i>
    <i r="2">
      <x v="858"/>
    </i>
    <i r="1">
      <x v="10"/>
    </i>
    <i r="2">
      <x v="1071"/>
    </i>
    <i>
      <x v="691"/>
    </i>
    <i r="1">
      <x v="2"/>
    </i>
    <i r="2">
      <x v="1036"/>
    </i>
    <i r="1">
      <x v="3"/>
    </i>
    <i r="2">
      <x v="1617"/>
    </i>
    <i r="1">
      <x v="8"/>
    </i>
    <i r="2">
      <x v="858"/>
    </i>
    <i>
      <x v="692"/>
    </i>
    <i r="1">
      <x/>
    </i>
    <i r="1">
      <x v="2"/>
    </i>
    <i r="2">
      <x v="1760"/>
    </i>
    <i r="1">
      <x v="3"/>
    </i>
    <i r="2">
      <x v="1617"/>
    </i>
    <i r="1">
      <x v="8"/>
    </i>
    <i r="2">
      <x v="858"/>
    </i>
    <i>
      <x v="693"/>
    </i>
    <i r="1">
      <x v="2"/>
    </i>
    <i r="2">
      <x v="1202"/>
    </i>
    <i r="1">
      <x v="3"/>
    </i>
    <i r="2">
      <x v="1617"/>
    </i>
    <i r="1">
      <x v="8"/>
    </i>
    <i r="2">
      <x v="858"/>
    </i>
    <i>
      <x v="694"/>
    </i>
    <i r="1">
      <x/>
    </i>
    <i r="1">
      <x v="2"/>
    </i>
    <i r="2">
      <x v="1654"/>
    </i>
    <i r="1">
      <x v="3"/>
    </i>
    <i r="2">
      <x v="1617"/>
    </i>
    <i r="1">
      <x v="8"/>
    </i>
    <i r="2">
      <x v="858"/>
    </i>
    <i>
      <x v="695"/>
    </i>
    <i r="1">
      <x/>
    </i>
    <i r="1">
      <x v="1"/>
    </i>
    <i r="1">
      <x v="2"/>
    </i>
    <i r="2">
      <x v="1209"/>
    </i>
    <i r="1">
      <x v="3"/>
    </i>
    <i r="2">
      <x v="1617"/>
    </i>
    <i r="1">
      <x v="4"/>
    </i>
    <i r="2">
      <x v="1538"/>
    </i>
    <i r="1">
      <x v="5"/>
    </i>
    <i r="2">
      <x v="34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696"/>
    </i>
    <i r="1">
      <x/>
    </i>
    <i r="1">
      <x v="1"/>
    </i>
    <i r="1">
      <x v="2"/>
    </i>
    <i r="2">
      <x v="1060"/>
    </i>
    <i r="1">
      <x v="3"/>
    </i>
    <i r="2">
      <x v="1617"/>
    </i>
    <i r="1">
      <x v="4"/>
    </i>
    <i r="2">
      <x v="1635"/>
    </i>
    <i r="1">
      <x v="5"/>
    </i>
    <i r="2">
      <x v="78"/>
    </i>
    <i r="1">
      <x v="6"/>
    </i>
    <i r="2">
      <x v="1791"/>
    </i>
    <i r="1">
      <x v="7"/>
    </i>
    <i r="2">
      <x v="1249"/>
    </i>
    <i r="1">
      <x v="8"/>
    </i>
    <i r="2">
      <x v="858"/>
    </i>
    <i>
      <x v="697"/>
    </i>
    <i r="1">
      <x/>
    </i>
    <i r="1">
      <x v="1"/>
    </i>
    <i r="1">
      <x v="2"/>
    </i>
    <i r="2">
      <x v="1604"/>
    </i>
    <i r="1">
      <x v="3"/>
    </i>
    <i r="2">
      <x v="1617"/>
    </i>
    <i r="1">
      <x v="4"/>
    </i>
    <i r="2">
      <x v="1536"/>
    </i>
    <i r="1">
      <x v="5"/>
    </i>
    <i r="2">
      <x v="198"/>
    </i>
    <i r="1">
      <x v="6"/>
    </i>
    <i r="2">
      <x v="944"/>
    </i>
    <i r="1">
      <x v="7"/>
    </i>
    <i r="2">
      <x v="1791"/>
    </i>
    <i r="1">
      <x v="9"/>
    </i>
    <i r="2">
      <x v="1006"/>
    </i>
    <i r="1">
      <x v="10"/>
    </i>
    <i r="2">
      <x v="1071"/>
    </i>
    <i>
      <x v="69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342"/>
    </i>
    <i r="1">
      <x v="6"/>
    </i>
    <i r="2">
      <x v="714"/>
    </i>
    <i r="1">
      <x v="7"/>
    </i>
    <i r="2">
      <x v="1116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699"/>
    </i>
    <i r="1">
      <x/>
    </i>
    <i r="1">
      <x v="1"/>
    </i>
    <i r="1">
      <x v="2"/>
    </i>
    <i r="2">
      <x v="1682"/>
    </i>
    <i r="1">
      <x v="3"/>
    </i>
    <i r="2">
      <x v="1617"/>
    </i>
    <i r="1">
      <x v="4"/>
    </i>
    <i r="2">
      <x v="962"/>
    </i>
    <i r="1">
      <x v="5"/>
    </i>
    <i r="2">
      <x v="191"/>
    </i>
    <i r="1">
      <x v="6"/>
    </i>
    <i r="2">
      <x v="1791"/>
    </i>
    <i r="1">
      <x v="7"/>
    </i>
    <i r="2">
      <x v="1249"/>
    </i>
    <i r="1">
      <x v="9"/>
    </i>
    <i r="2">
      <x v="1791"/>
    </i>
    <i r="1">
      <x v="10"/>
    </i>
    <i r="2">
      <x v="1791"/>
    </i>
    <i>
      <x v="700"/>
    </i>
    <i r="1">
      <x/>
    </i>
    <i r="1">
      <x v="1"/>
    </i>
    <i r="1">
      <x v="2"/>
    </i>
    <i r="2">
      <x v="888"/>
    </i>
    <i r="1">
      <x v="3"/>
    </i>
    <i r="2">
      <x v="1617"/>
    </i>
    <i r="1">
      <x v="4"/>
    </i>
    <i r="2">
      <x v="1101"/>
    </i>
    <i r="1">
      <x v="5"/>
    </i>
    <i r="2">
      <x v="1791"/>
    </i>
    <i r="1">
      <x v="6"/>
    </i>
    <i r="2">
      <x v="947"/>
    </i>
    <i r="1">
      <x v="7"/>
    </i>
    <i r="2">
      <x v="1116"/>
    </i>
    <i r="1">
      <x v="8"/>
    </i>
    <i r="2">
      <x v="843"/>
    </i>
    <i r="1">
      <x v="9"/>
    </i>
    <i r="2">
      <x v="1791"/>
    </i>
    <i r="1">
      <x v="10"/>
    </i>
    <i r="2">
      <x v="1791"/>
    </i>
    <i>
      <x v="701"/>
    </i>
    <i r="1">
      <x/>
    </i>
    <i r="1">
      <x v="1"/>
    </i>
    <i r="1">
      <x v="2"/>
    </i>
    <i r="2">
      <x v="1168"/>
    </i>
    <i r="1">
      <x v="6"/>
    </i>
    <i r="2">
      <x v="799"/>
    </i>
    <i r="1">
      <x v="8"/>
    </i>
    <i r="2">
      <x v="845"/>
    </i>
    <i>
      <x v="702"/>
    </i>
    <i r="1">
      <x/>
    </i>
    <i r="1">
      <x v="2"/>
    </i>
    <i r="2">
      <x v="1048"/>
    </i>
    <i r="1">
      <x v="3"/>
    </i>
    <i r="2">
      <x v="1617"/>
    </i>
    <i r="1">
      <x v="8"/>
    </i>
    <i r="2">
      <x v="858"/>
    </i>
    <i>
      <x v="703"/>
    </i>
    <i r="1">
      <x/>
    </i>
    <i r="1">
      <x v="1"/>
    </i>
    <i r="1">
      <x v="2"/>
    </i>
    <i r="2">
      <x v="1768"/>
    </i>
    <i r="1">
      <x v="3"/>
    </i>
    <i r="2">
      <x v="1066"/>
    </i>
    <i r="1">
      <x v="4"/>
    </i>
    <i r="2">
      <x v="962"/>
    </i>
    <i r="1">
      <x v="5"/>
    </i>
    <i r="2">
      <x v="1791"/>
    </i>
    <i r="1">
      <x v="6"/>
    </i>
    <i r="2">
      <x v="600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04"/>
    </i>
    <i r="1">
      <x/>
    </i>
    <i r="1">
      <x v="1"/>
    </i>
    <i r="1">
      <x v="2"/>
    </i>
    <i r="2">
      <x v="1329"/>
    </i>
    <i r="1">
      <x v="3"/>
    </i>
    <i r="2">
      <x v="1066"/>
    </i>
    <i r="1">
      <x v="4"/>
    </i>
    <i r="2">
      <x v="1535"/>
    </i>
    <i r="1">
      <x v="5"/>
    </i>
    <i r="2">
      <x v="956"/>
    </i>
    <i r="1">
      <x v="6"/>
    </i>
    <i r="2">
      <x v="830"/>
    </i>
    <i r="1">
      <x v="7"/>
    </i>
    <i r="2">
      <x v="1020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05"/>
    </i>
    <i r="1">
      <x/>
    </i>
    <i r="1">
      <x v="2"/>
    </i>
    <i r="2">
      <x v="1692"/>
    </i>
    <i r="1">
      <x v="3"/>
    </i>
    <i r="2">
      <x v="1617"/>
    </i>
    <i r="1">
      <x v="5"/>
    </i>
    <i r="2">
      <x v="373"/>
    </i>
    <i r="1">
      <x v="6"/>
    </i>
    <i r="2">
      <x v="761"/>
    </i>
    <i r="1">
      <x v="8"/>
    </i>
    <i r="2">
      <x v="858"/>
    </i>
    <i>
      <x v="706"/>
    </i>
    <i r="1">
      <x/>
    </i>
    <i r="1">
      <x v="1"/>
    </i>
    <i r="1">
      <x v="2"/>
    </i>
    <i r="2">
      <x v="1667"/>
    </i>
    <i r="1">
      <x v="3"/>
    </i>
    <i r="2">
      <x v="1617"/>
    </i>
    <i r="1">
      <x v="4"/>
    </i>
    <i r="2">
      <x v="1815"/>
    </i>
    <i r="1">
      <x v="5"/>
    </i>
    <i r="2">
      <x v="310"/>
    </i>
    <i r="1">
      <x v="6"/>
    </i>
    <i r="2">
      <x v="685"/>
    </i>
    <i r="1">
      <x v="7"/>
    </i>
    <i r="2">
      <x v="1284"/>
    </i>
    <i r="1">
      <x v="8"/>
    </i>
    <i r="2">
      <x v="858"/>
    </i>
    <i r="2">
      <x v="862"/>
    </i>
    <i r="1">
      <x v="9"/>
    </i>
    <i r="2">
      <x v="1791"/>
    </i>
    <i r="1">
      <x v="10"/>
    </i>
    <i r="2">
      <x v="1791"/>
    </i>
    <i>
      <x v="707"/>
    </i>
    <i r="1">
      <x v="1"/>
    </i>
    <i r="1">
      <x v="2"/>
    </i>
    <i r="2">
      <x v="1686"/>
    </i>
    <i r="1">
      <x v="3"/>
    </i>
    <i r="2">
      <x v="1617"/>
    </i>
    <i r="1">
      <x v="5"/>
    </i>
    <i r="2">
      <x v="362"/>
    </i>
    <i r="1">
      <x v="6"/>
    </i>
    <i r="2">
      <x v="748"/>
    </i>
    <i r="1">
      <x v="7"/>
    </i>
    <i r="2">
      <x v="1116"/>
    </i>
    <i r="1">
      <x v="8"/>
    </i>
    <i r="2">
      <x v="858"/>
    </i>
    <i>
      <x v="708"/>
    </i>
    <i r="1">
      <x/>
    </i>
    <i r="1">
      <x v="1"/>
    </i>
    <i r="1">
      <x v="2"/>
    </i>
    <i r="2">
      <x v="1038"/>
    </i>
    <i r="1">
      <x v="3"/>
    </i>
    <i r="2">
      <x v="1642"/>
    </i>
    <i r="1">
      <x v="4"/>
    </i>
    <i r="2">
      <x v="1791"/>
    </i>
    <i r="1">
      <x v="5"/>
    </i>
    <i r="2">
      <x v="1791"/>
    </i>
    <i r="1">
      <x v="6"/>
    </i>
    <i r="2">
      <x v="477"/>
    </i>
    <i r="1">
      <x v="7"/>
    </i>
    <i r="2">
      <x v="1254"/>
    </i>
    <i r="1">
      <x v="8"/>
    </i>
    <i r="2">
      <x v="843"/>
    </i>
    <i>
      <x v="709"/>
    </i>
    <i r="1">
      <x/>
    </i>
    <i r="1">
      <x v="1"/>
    </i>
    <i r="1">
      <x v="2"/>
    </i>
    <i r="2">
      <x v="1871"/>
    </i>
    <i r="1">
      <x v="3"/>
    </i>
    <i r="2">
      <x v="1617"/>
    </i>
    <i r="1">
      <x v="5"/>
    </i>
    <i r="2">
      <x v="55"/>
    </i>
    <i r="1">
      <x v="6"/>
    </i>
    <i r="2">
      <x v="475"/>
    </i>
    <i r="1">
      <x v="7"/>
    </i>
    <i r="2">
      <x v="1254"/>
    </i>
    <i r="1">
      <x v="8"/>
    </i>
    <i r="2">
      <x v="843"/>
    </i>
    <i>
      <x v="71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128"/>
    </i>
    <i r="1">
      <x v="5"/>
    </i>
    <i r="2">
      <x v="331"/>
    </i>
    <i r="1">
      <x v="6"/>
    </i>
    <i r="2">
      <x v="814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11"/>
    </i>
    <i r="1">
      <x/>
    </i>
    <i r="1">
      <x v="1"/>
    </i>
    <i r="1">
      <x v="2"/>
    </i>
    <i r="2">
      <x v="1501"/>
    </i>
    <i r="1">
      <x v="3"/>
    </i>
    <i r="2">
      <x v="1617"/>
    </i>
    <i r="1">
      <x v="4"/>
    </i>
    <i r="2">
      <x v="1128"/>
    </i>
    <i r="1">
      <x v="5"/>
    </i>
    <i r="2">
      <x v="433"/>
    </i>
    <i r="1">
      <x v="6"/>
    </i>
    <i r="2">
      <x v="818"/>
    </i>
    <i r="1">
      <x v="7"/>
    </i>
    <i r="2">
      <x v="1385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12"/>
    </i>
    <i r="1">
      <x/>
    </i>
    <i r="1">
      <x v="1"/>
    </i>
    <i r="1">
      <x v="2"/>
    </i>
    <i r="2">
      <x v="1886"/>
    </i>
    <i r="1">
      <x v="3"/>
    </i>
    <i r="2">
      <x v="1617"/>
    </i>
    <i r="1">
      <x v="5"/>
    </i>
    <i r="2">
      <x v="54"/>
    </i>
    <i r="1">
      <x v="6"/>
    </i>
    <i r="2">
      <x v="474"/>
    </i>
    <i r="1">
      <x v="8"/>
    </i>
    <i r="2">
      <x v="858"/>
    </i>
    <i>
      <x v="713"/>
    </i>
    <i r="1">
      <x/>
    </i>
    <i r="1">
      <x v="1"/>
    </i>
    <i r="1">
      <x v="2"/>
    </i>
    <i r="2">
      <x v="1861"/>
    </i>
    <i r="1">
      <x v="3"/>
    </i>
    <i r="2">
      <x v="1617"/>
    </i>
    <i r="1">
      <x v="5"/>
    </i>
    <i r="2">
      <x v="53"/>
    </i>
    <i r="1">
      <x v="6"/>
    </i>
    <i r="2">
      <x v="473"/>
    </i>
    <i r="1">
      <x v="8"/>
    </i>
    <i r="2">
      <x v="858"/>
    </i>
    <i>
      <x v="714"/>
    </i>
    <i r="1">
      <x/>
    </i>
    <i r="1">
      <x v="1"/>
    </i>
    <i r="1">
      <x v="2"/>
    </i>
    <i r="2">
      <x v="1608"/>
    </i>
    <i r="1">
      <x v="3"/>
    </i>
    <i r="2">
      <x v="1617"/>
    </i>
    <i r="1">
      <x v="4"/>
    </i>
    <i r="2">
      <x v="1538"/>
    </i>
    <i r="1">
      <x v="5"/>
    </i>
    <i r="2">
      <x v="126"/>
    </i>
    <i r="1">
      <x v="6"/>
    </i>
    <i r="2">
      <x v="1791"/>
    </i>
    <i r="1">
      <x v="7"/>
    </i>
    <i r="2">
      <x v="1845"/>
    </i>
    <i r="1">
      <x v="9"/>
    </i>
    <i r="2">
      <x v="1791"/>
    </i>
    <i r="1">
      <x v="10"/>
    </i>
    <i r="2">
      <x v="1791"/>
    </i>
    <i>
      <x v="715"/>
    </i>
    <i r="1">
      <x/>
    </i>
    <i r="1">
      <x v="1"/>
    </i>
    <i r="1">
      <x v="2"/>
    </i>
    <i r="2">
      <x v="983"/>
    </i>
    <i r="1">
      <x v="3"/>
    </i>
    <i r="2">
      <x v="1617"/>
    </i>
    <i r="1">
      <x v="5"/>
    </i>
    <i r="2">
      <x v="395"/>
    </i>
    <i r="1">
      <x v="6"/>
    </i>
    <i r="2">
      <x v="470"/>
    </i>
    <i r="1">
      <x v="8"/>
    </i>
    <i r="2">
      <x v="858"/>
    </i>
    <i>
      <x v="71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41"/>
    </i>
    <i r="1">
      <x v="6"/>
    </i>
    <i r="2">
      <x v="622"/>
    </i>
    <i r="1">
      <x v="8"/>
    </i>
    <i r="2">
      <x v="858"/>
    </i>
    <i>
      <x v="717"/>
    </i>
    <i r="1">
      <x/>
    </i>
    <i r="1">
      <x v="1"/>
    </i>
    <i r="1">
      <x v="2"/>
    </i>
    <i r="2">
      <x v="1329"/>
    </i>
    <i r="1">
      <x v="3"/>
    </i>
    <i r="2">
      <x v="1617"/>
    </i>
    <i r="1">
      <x v="5"/>
    </i>
    <i r="2">
      <x v="280"/>
    </i>
    <i r="1">
      <x v="6"/>
    </i>
    <i r="2">
      <x v="654"/>
    </i>
    <i r="1">
      <x v="8"/>
    </i>
    <i r="2">
      <x v="858"/>
    </i>
    <i>
      <x v="718"/>
    </i>
    <i r="1">
      <x/>
    </i>
    <i r="1">
      <x v="1"/>
    </i>
    <i r="1">
      <x v="2"/>
    </i>
    <i r="2">
      <x v="1695"/>
    </i>
    <i r="1">
      <x v="3"/>
    </i>
    <i r="2">
      <x v="1617"/>
    </i>
    <i r="1">
      <x v="8"/>
    </i>
    <i r="2">
      <x v="858"/>
    </i>
    <i>
      <x v="719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07"/>
    </i>
    <i r="2">
      <x v="319"/>
    </i>
    <i r="1">
      <x v="6"/>
    </i>
    <i r="2">
      <x v="693"/>
    </i>
    <i r="1">
      <x v="8"/>
    </i>
    <i r="2">
      <x v="858"/>
    </i>
    <i>
      <x v="720"/>
    </i>
    <i r="1">
      <x/>
    </i>
    <i r="1">
      <x v="2"/>
    </i>
    <i r="2">
      <x v="1858"/>
    </i>
    <i r="1">
      <x v="3"/>
    </i>
    <i r="2">
      <x v="1642"/>
    </i>
    <i r="1">
      <x v="8"/>
    </i>
    <i r="2">
      <x v="858"/>
    </i>
    <i>
      <x v="721"/>
    </i>
    <i r="1">
      <x/>
    </i>
    <i r="1">
      <x v="2"/>
    </i>
    <i r="2">
      <x v="990"/>
    </i>
    <i r="1">
      <x v="3"/>
    </i>
    <i r="2">
      <x v="1617"/>
    </i>
    <i r="1">
      <x v="5"/>
    </i>
    <i r="2">
      <x v="904"/>
    </i>
    <i r="1">
      <x v="6"/>
    </i>
    <i r="2">
      <x v="513"/>
    </i>
    <i r="1">
      <x v="8"/>
    </i>
    <i r="2">
      <x v="858"/>
    </i>
    <i>
      <x v="722"/>
    </i>
    <i r="1">
      <x/>
    </i>
    <i r="1">
      <x v="1"/>
    </i>
    <i r="1">
      <x v="2"/>
    </i>
    <i r="2">
      <x v="1209"/>
    </i>
    <i r="2">
      <x v="1791"/>
    </i>
    <i r="1">
      <x v="3"/>
    </i>
    <i r="2">
      <x v="1617"/>
    </i>
    <i r="1">
      <x v="4"/>
    </i>
    <i r="2">
      <x v="1538"/>
    </i>
    <i r="2">
      <x v="1635"/>
    </i>
    <i r="1">
      <x v="5"/>
    </i>
    <i r="2">
      <x v="139"/>
    </i>
    <i r="2">
      <x v="1791"/>
    </i>
    <i r="1">
      <x v="6"/>
    </i>
    <i r="2">
      <x v="537"/>
    </i>
    <i r="2">
      <x v="1791"/>
    </i>
    <i r="1">
      <x v="7"/>
    </i>
    <i r="2">
      <x v="112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3"/>
    </i>
    <i r="1">
      <x/>
    </i>
    <i r="1">
      <x v="3"/>
    </i>
    <i r="2">
      <x v="1617"/>
    </i>
    <i r="1">
      <x v="8"/>
    </i>
    <i r="2">
      <x v="858"/>
    </i>
    <i>
      <x v="724"/>
    </i>
    <i r="1">
      <x/>
    </i>
    <i r="1">
      <x v="1"/>
    </i>
    <i r="1">
      <x v="2"/>
    </i>
    <i r="2">
      <x v="1768"/>
    </i>
    <i r="1">
      <x v="3"/>
    </i>
    <i r="2">
      <x v="1617"/>
    </i>
    <i r="1">
      <x v="4"/>
    </i>
    <i r="2">
      <x v="1537"/>
    </i>
    <i r="1">
      <x v="5"/>
    </i>
    <i r="2">
      <x v="400"/>
    </i>
    <i r="1">
      <x v="6"/>
    </i>
    <i r="2">
      <x v="784"/>
    </i>
    <i r="1">
      <x v="7"/>
    </i>
    <i r="2">
      <x v="159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5"/>
    </i>
    <i r="1">
      <x/>
    </i>
    <i r="1">
      <x v="1"/>
    </i>
    <i r="1">
      <x v="2"/>
    </i>
    <i r="2">
      <x v="1199"/>
    </i>
    <i r="1">
      <x v="3"/>
    </i>
    <i r="2">
      <x v="1066"/>
    </i>
    <i r="1">
      <x v="4"/>
    </i>
    <i r="2">
      <x v="1710"/>
    </i>
    <i r="1">
      <x v="5"/>
    </i>
    <i r="2">
      <x v="158"/>
    </i>
    <i r="1">
      <x v="6"/>
    </i>
    <i r="2">
      <x v="553"/>
    </i>
    <i r="1">
      <x v="7"/>
    </i>
    <i r="2">
      <x v="124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6"/>
    </i>
    <i r="1">
      <x/>
    </i>
    <i r="1">
      <x v="1"/>
    </i>
    <i r="1">
      <x v="2"/>
    </i>
    <i r="2">
      <x v="1329"/>
    </i>
    <i r="1">
      <x v="3"/>
    </i>
    <i r="2">
      <x v="1617"/>
    </i>
    <i r="1">
      <x v="4"/>
    </i>
    <i r="2">
      <x v="1535"/>
    </i>
    <i r="1">
      <x v="5"/>
    </i>
    <i r="2">
      <x v="921"/>
    </i>
    <i r="1">
      <x v="6"/>
    </i>
    <i r="2">
      <x v="632"/>
    </i>
    <i r="1">
      <x v="7"/>
    </i>
    <i r="2">
      <x v="1057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27"/>
    </i>
    <i r="1">
      <x/>
    </i>
    <i r="1">
      <x v="2"/>
    </i>
    <i r="2">
      <x v="1890"/>
    </i>
    <i r="1">
      <x v="3"/>
    </i>
    <i r="2">
      <x v="1617"/>
    </i>
    <i r="1">
      <x v="5"/>
    </i>
    <i r="2">
      <x v="236"/>
    </i>
    <i r="1">
      <x v="6"/>
    </i>
    <i r="2">
      <x v="619"/>
    </i>
    <i r="1">
      <x v="8"/>
    </i>
    <i r="2">
      <x v="857"/>
    </i>
    <i>
      <x v="728"/>
    </i>
    <i r="1">
      <x/>
    </i>
    <i r="1">
      <x v="3"/>
    </i>
    <i r="2">
      <x v="1617"/>
    </i>
    <i r="1">
      <x v="8"/>
    </i>
    <i r="2">
      <x v="858"/>
    </i>
    <i>
      <x v="729"/>
    </i>
    <i r="1">
      <x/>
    </i>
    <i r="1">
      <x v="2"/>
    </i>
    <i r="2">
      <x v="1206"/>
    </i>
    <i r="1">
      <x v="3"/>
    </i>
    <i r="2">
      <x v="1617"/>
    </i>
    <i r="1">
      <x v="8"/>
    </i>
    <i r="2">
      <x v="858"/>
    </i>
    <i>
      <x v="730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1"/>
    </i>
    <i r="1">
      <x/>
    </i>
    <i r="1">
      <x v="1"/>
    </i>
    <i r="1">
      <x v="2"/>
    </i>
    <i r="2">
      <x v="1859"/>
    </i>
    <i r="1">
      <x v="3"/>
    </i>
    <i r="2">
      <x v="1730"/>
    </i>
    <i r="1">
      <x v="4"/>
    </i>
    <i r="2">
      <x v="962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2"/>
    </i>
    <i r="1">
      <x/>
    </i>
    <i r="1">
      <x v="1"/>
    </i>
    <i r="1">
      <x v="2"/>
    </i>
    <i r="2">
      <x v="1216"/>
    </i>
    <i r="1">
      <x v="3"/>
    </i>
    <i r="2">
      <x v="1617"/>
    </i>
    <i r="1">
      <x v="4"/>
    </i>
    <i r="2">
      <x v="962"/>
    </i>
    <i r="1">
      <x v="5"/>
    </i>
    <i r="2">
      <x v="283"/>
    </i>
    <i r="1">
      <x v="6"/>
    </i>
    <i r="2">
      <x v="78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33"/>
    </i>
    <i r="1">
      <x/>
    </i>
    <i r="1">
      <x v="1"/>
    </i>
    <i r="1">
      <x v="2"/>
    </i>
    <i r="2">
      <x v="1693"/>
    </i>
    <i r="1">
      <x v="3"/>
    </i>
    <i r="2">
      <x v="1617"/>
    </i>
    <i r="1">
      <x v="8"/>
    </i>
    <i r="2">
      <x v="858"/>
    </i>
    <i>
      <x v="734"/>
    </i>
    <i r="1">
      <x/>
    </i>
    <i r="1">
      <x v="2"/>
    </i>
    <i r="2">
      <x v="983"/>
    </i>
    <i r="1">
      <x v="3"/>
    </i>
    <i r="2">
      <x v="1617"/>
    </i>
    <i r="1">
      <x v="6"/>
    </i>
    <i r="2">
      <x v="786"/>
    </i>
    <i r="1">
      <x v="8"/>
    </i>
    <i r="2">
      <x v="844"/>
    </i>
    <i r="1">
      <x v="9"/>
    </i>
    <i r="2">
      <x v="850"/>
    </i>
    <i r="1">
      <x v="10"/>
    </i>
    <i r="2">
      <x v="1071"/>
    </i>
    <i>
      <x v="735"/>
    </i>
    <i r="1">
      <x/>
    </i>
    <i r="1">
      <x v="2"/>
    </i>
    <i r="2">
      <x v="1251"/>
    </i>
    <i r="1">
      <x v="3"/>
    </i>
    <i r="2">
      <x v="1617"/>
    </i>
    <i r="1">
      <x v="8"/>
    </i>
    <i r="2">
      <x v="858"/>
    </i>
    <i>
      <x v="736"/>
    </i>
    <i r="1">
      <x/>
    </i>
    <i r="1">
      <x v="1"/>
    </i>
    <i r="1">
      <x v="2"/>
    </i>
    <i r="2">
      <x v="1841"/>
    </i>
    <i r="1">
      <x v="3"/>
    </i>
    <i r="2">
      <x v="1617"/>
    </i>
    <i r="1">
      <x v="5"/>
    </i>
    <i r="2">
      <x v="205"/>
    </i>
    <i r="1">
      <x v="6"/>
    </i>
    <i r="2">
      <x v="586"/>
    </i>
    <i r="1">
      <x v="8"/>
    </i>
    <i r="2">
      <x v="858"/>
    </i>
    <i>
      <x v="737"/>
    </i>
    <i r="1">
      <x/>
    </i>
    <i r="1">
      <x v="2"/>
    </i>
    <i r="2">
      <x v="1860"/>
    </i>
    <i r="1">
      <x v="3"/>
    </i>
    <i r="2">
      <x v="1617"/>
    </i>
    <i r="1">
      <x v="5"/>
    </i>
    <i r="2">
      <x v="414"/>
    </i>
    <i r="1">
      <x v="6"/>
    </i>
    <i r="2">
      <x v="797"/>
    </i>
    <i r="1">
      <x v="8"/>
    </i>
    <i r="2">
      <x v="858"/>
    </i>
    <i>
      <x v="738"/>
    </i>
    <i r="1">
      <x/>
    </i>
    <i r="1">
      <x v="2"/>
    </i>
    <i r="2">
      <x v="1060"/>
    </i>
    <i r="1">
      <x v="3"/>
    </i>
    <i r="2">
      <x v="1617"/>
    </i>
    <i r="1">
      <x v="8"/>
    </i>
    <i r="2">
      <x v="858"/>
    </i>
    <i>
      <x v="739"/>
    </i>
    <i r="1">
      <x/>
    </i>
    <i r="1">
      <x v="2"/>
    </i>
    <i r="2">
      <x v="1329"/>
    </i>
    <i r="1">
      <x v="3"/>
    </i>
    <i r="2">
      <x v="1617"/>
    </i>
    <i r="1">
      <x v="8"/>
    </i>
    <i r="2">
      <x v="858"/>
    </i>
    <i>
      <x v="740"/>
    </i>
    <i r="1">
      <x/>
    </i>
    <i r="1">
      <x v="1"/>
    </i>
    <i r="1">
      <x v="2"/>
    </i>
    <i r="2">
      <x v="1840"/>
    </i>
    <i r="1">
      <x v="3"/>
    </i>
    <i r="2">
      <x v="1617"/>
    </i>
    <i r="1">
      <x v="5"/>
    </i>
    <i r="2">
      <x v="64"/>
    </i>
    <i r="1">
      <x v="6"/>
    </i>
    <i r="2">
      <x v="485"/>
    </i>
    <i r="1">
      <x v="8"/>
    </i>
    <i r="2">
      <x v="858"/>
    </i>
    <i>
      <x v="741"/>
    </i>
    <i r="1">
      <x/>
    </i>
    <i r="1">
      <x v="1"/>
    </i>
    <i r="1">
      <x v="2"/>
    </i>
    <i r="2">
      <x v="1692"/>
    </i>
    <i r="1">
      <x v="3"/>
    </i>
    <i r="2">
      <x v="1617"/>
    </i>
    <i r="1">
      <x v="5"/>
    </i>
    <i r="2">
      <x v="345"/>
    </i>
    <i r="1">
      <x v="6"/>
    </i>
    <i r="2">
      <x v="717"/>
    </i>
    <i r="1">
      <x v="8"/>
    </i>
    <i r="2">
      <x v="844"/>
    </i>
    <i r="1">
      <x v="9"/>
    </i>
    <i r="2">
      <x v="1621"/>
    </i>
    <i r="1">
      <x v="10"/>
    </i>
    <i r="2">
      <x v="1071"/>
    </i>
    <i>
      <x v="742"/>
    </i>
    <i r="1">
      <x/>
    </i>
    <i r="1">
      <x v="2"/>
    </i>
    <i r="2">
      <x v="1329"/>
    </i>
    <i r="1">
      <x v="3"/>
    </i>
    <i r="2">
      <x v="1617"/>
    </i>
    <i r="1">
      <x v="5"/>
    </i>
    <i r="2">
      <x v="359"/>
    </i>
    <i r="1">
      <x v="6"/>
    </i>
    <i r="2">
      <x v="739"/>
    </i>
    <i r="1">
      <x v="8"/>
    </i>
    <i r="2">
      <x v="858"/>
    </i>
    <i>
      <x v="743"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02"/>
    </i>
    <i r="1">
      <x v="6"/>
    </i>
    <i r="2">
      <x v="677"/>
    </i>
    <i r="1">
      <x v="8"/>
    </i>
    <i r="2">
      <x v="858"/>
    </i>
    <i>
      <x v="744"/>
    </i>
    <i r="1">
      <x/>
    </i>
    <i r="1">
      <x v="1"/>
    </i>
    <i r="1">
      <x v="2"/>
    </i>
    <i r="2">
      <x v="1175"/>
    </i>
    <i r="1">
      <x v="3"/>
    </i>
    <i r="2">
      <x v="1617"/>
    </i>
    <i r="1">
      <x v="5"/>
    </i>
    <i r="2">
      <x v="157"/>
    </i>
    <i r="1">
      <x v="6"/>
    </i>
    <i r="2">
      <x v="552"/>
    </i>
    <i r="1">
      <x v="8"/>
    </i>
    <i r="2">
      <x v="858"/>
    </i>
    <i>
      <x v="745"/>
    </i>
    <i r="1">
      <x/>
    </i>
    <i r="1">
      <x v="2"/>
    </i>
    <i r="2">
      <x v="1523"/>
    </i>
    <i r="1">
      <x v="3"/>
    </i>
    <i r="2">
      <x v="1617"/>
    </i>
    <i r="1">
      <x v="8"/>
    </i>
    <i r="2">
      <x v="858"/>
    </i>
    <i>
      <x v="746"/>
    </i>
    <i r="1">
      <x/>
    </i>
    <i r="1">
      <x v="1"/>
    </i>
    <i r="1">
      <x v="2"/>
    </i>
    <i r="2">
      <x v="1725"/>
    </i>
    <i r="1">
      <x v="3"/>
    </i>
    <i r="2">
      <x v="1617"/>
    </i>
    <i r="1">
      <x v="4"/>
    </i>
    <i r="2">
      <x v="1033"/>
    </i>
    <i r="1">
      <x v="5"/>
    </i>
    <i r="2">
      <x v="419"/>
    </i>
    <i r="1">
      <x v="6"/>
    </i>
    <i r="2">
      <x v="561"/>
    </i>
    <i r="1">
      <x v="7"/>
    </i>
    <i r="2">
      <x v="1254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47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116"/>
    </i>
    <i r="1">
      <x v="9"/>
    </i>
    <i r="2">
      <x v="1791"/>
    </i>
    <i r="1">
      <x v="10"/>
    </i>
    <i r="2">
      <x v="1791"/>
    </i>
    <i>
      <x v="748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791"/>
    </i>
    <i r="1">
      <x v="6"/>
    </i>
    <i r="2">
      <x v="1791"/>
    </i>
    <i r="1">
      <x v="7"/>
    </i>
    <i r="2">
      <x v="1597"/>
    </i>
    <i r="1">
      <x v="9"/>
    </i>
    <i r="2">
      <x v="1791"/>
    </i>
    <i r="1">
      <x v="10"/>
    </i>
    <i r="2">
      <x v="1791"/>
    </i>
    <i>
      <x v="749"/>
    </i>
    <i r="1">
      <x/>
    </i>
    <i r="1">
      <x v="2"/>
    </i>
    <i r="2">
      <x v="1283"/>
    </i>
    <i r="1">
      <x v="3"/>
    </i>
    <i r="2">
      <x v="1617"/>
    </i>
    <i r="1">
      <x v="8"/>
    </i>
    <i r="2">
      <x v="858"/>
    </i>
    <i>
      <x v="750"/>
    </i>
    <i r="1">
      <x/>
    </i>
    <i r="1">
      <x v="1"/>
    </i>
    <i r="1">
      <x v="2"/>
    </i>
    <i r="2">
      <x v="1667"/>
    </i>
    <i r="1">
      <x v="3"/>
    </i>
    <i r="2">
      <x v="1617"/>
    </i>
    <i r="1">
      <x v="5"/>
    </i>
    <i r="2">
      <x v="320"/>
    </i>
    <i r="1">
      <x v="6"/>
    </i>
    <i r="2">
      <x v="694"/>
    </i>
    <i r="1">
      <x v="8"/>
    </i>
    <i r="2">
      <x v="858"/>
    </i>
    <i>
      <x v="751"/>
    </i>
    <i r="1">
      <x/>
    </i>
    <i r="1">
      <x v="1"/>
    </i>
    <i r="1">
      <x v="2"/>
    </i>
    <i r="2">
      <x v="1694"/>
    </i>
    <i r="1">
      <x v="3"/>
    </i>
    <i r="2">
      <x v="1617"/>
    </i>
    <i r="1">
      <x v="4"/>
    </i>
    <i r="2">
      <x v="1535"/>
    </i>
    <i r="1">
      <x v="5"/>
    </i>
    <i r="2">
      <x v="356"/>
    </i>
    <i r="1">
      <x v="6"/>
    </i>
    <i r="2">
      <x v="735"/>
    </i>
    <i r="1">
      <x v="7"/>
    </i>
    <i r="2">
      <x v="1791"/>
    </i>
    <i r="1">
      <x v="8"/>
    </i>
    <i r="2">
      <x v="844"/>
    </i>
    <i r="1">
      <x v="9"/>
    </i>
    <i r="2">
      <x v="980"/>
    </i>
    <i r="1">
      <x v="10"/>
    </i>
    <i r="2">
      <x v="1849"/>
    </i>
    <i>
      <x v="752"/>
    </i>
    <i r="1">
      <x/>
    </i>
    <i r="1">
      <x v="1"/>
    </i>
    <i r="1">
      <x v="2"/>
    </i>
    <i r="2">
      <x v="1791"/>
    </i>
    <i r="1">
      <x v="3"/>
    </i>
    <i r="2">
      <x v="1617"/>
    </i>
    <i r="1">
      <x v="4"/>
    </i>
    <i r="2">
      <x v="1538"/>
    </i>
    <i r="1">
      <x v="5"/>
    </i>
    <i r="2">
      <x v="100"/>
    </i>
    <i r="1">
      <x v="6"/>
    </i>
    <i r="2">
      <x v="502"/>
    </i>
    <i r="1">
      <x v="7"/>
    </i>
    <i r="2">
      <x v="1689"/>
    </i>
    <i r="1">
      <x v="8"/>
    </i>
    <i r="2">
      <x v="858"/>
    </i>
    <i r="1">
      <x v="9"/>
    </i>
    <i r="2">
      <x v="1791"/>
    </i>
    <i r="1">
      <x v="10"/>
    </i>
    <i r="2">
      <x v="1791"/>
    </i>
    <i>
      <x v="753"/>
    </i>
    <i r="1">
      <x/>
    </i>
    <i r="1">
      <x v="1"/>
    </i>
    <i r="1">
      <x v="2"/>
    </i>
    <i r="2">
      <x v="1175"/>
    </i>
    <i r="1">
      <x v="3"/>
    </i>
    <i r="2">
      <x v="1066"/>
    </i>
    <i r="1">
      <x v="4"/>
    </i>
    <i r="2">
      <x v="1635"/>
    </i>
    <i r="1">
      <x v="5"/>
    </i>
    <i r="2">
      <x v="1791"/>
    </i>
    <i r="1">
      <x v="6"/>
    </i>
    <i r="2">
      <x v="941"/>
    </i>
    <i r="1">
      <x v="7"/>
    </i>
    <i r="2">
      <x v="1392"/>
    </i>
    <i r="1">
      <x v="9"/>
    </i>
    <i r="2">
      <x v="1006"/>
    </i>
    <i r="1">
      <x v="10"/>
    </i>
    <i r="2">
      <x v="1164"/>
    </i>
    <i>
      <x v="754"/>
    </i>
    <i r="1">
      <x v="11"/>
    </i>
    <i r="2">
      <x v="18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enta de name" fld="0" subtotal="count" baseField="0" baseItem="1"/>
    <dataField name="Cuenta de name2" fld="0" subtotal="count" baseField="0" baseItem="0"/>
    <dataField name="Cuenta de caracteristica1" fld="4" subtotal="count" baseField="3" baseItem="0"/>
  </dataFields>
  <formats count="12">
    <format dxfId="11">
      <pivotArea collapsedLevelsAreSubtotals="1" fieldPosition="0">
        <references count="2">
          <reference field="0" count="1">
            <x v="20"/>
          </reference>
          <reference field="3" count="1" selected="0">
            <x v="0"/>
          </reference>
        </references>
      </pivotArea>
    </format>
    <format dxfId="10">
      <pivotArea dataOnly="0" labelOnly="1" fieldPosition="0">
        <references count="2">
          <reference field="0" count="1">
            <x v="20"/>
          </reference>
          <reference field="3" count="1" selected="0">
            <x v="0"/>
          </reference>
        </references>
      </pivotArea>
    </format>
    <format dxfId="9">
      <pivotArea collapsedLevelsAreSubtotals="1" fieldPosition="0">
        <references count="2">
          <reference field="0" count="1">
            <x v="46"/>
          </reference>
          <reference field="3" count="1" selected="0">
            <x v="0"/>
          </reference>
        </references>
      </pivotArea>
    </format>
    <format dxfId="8">
      <pivotArea dataOnly="0" labelOnly="1" fieldPosition="0">
        <references count="2">
          <reference field="0" count="1">
            <x v="46"/>
          </reference>
          <reference field="3" count="1" selected="0">
            <x v="0"/>
          </reference>
        </references>
      </pivotArea>
    </format>
    <format dxfId="7">
      <pivotArea collapsedLevelsAreSubtotals="1" fieldPosition="0">
        <references count="2">
          <reference field="0" count="1">
            <x v="43"/>
          </reference>
          <reference field="3" count="1" selected="0">
            <x v="0"/>
          </reference>
        </references>
      </pivotArea>
    </format>
    <format dxfId="6">
      <pivotArea dataOnly="0" labelOnly="1" fieldPosition="0">
        <references count="2">
          <reference field="0" count="1">
            <x v="43"/>
          </reference>
          <reference field="3" count="1" selected="0">
            <x v="0"/>
          </reference>
        </references>
      </pivotArea>
    </format>
    <format dxfId="5">
      <pivotArea collapsedLevelsAreSubtotals="1" fieldPosition="0">
        <references count="2">
          <reference field="0" count="1">
            <x v="62"/>
          </reference>
          <reference field="3" count="1" selected="0">
            <x v="0"/>
          </reference>
        </references>
      </pivotArea>
    </format>
    <format dxfId="4">
      <pivotArea dataOnly="0" labelOnly="1" fieldPosition="0">
        <references count="2">
          <reference field="0" count="1">
            <x v="62"/>
          </reference>
          <reference field="3" count="1" selected="0">
            <x v="0"/>
          </reference>
        </references>
      </pivotArea>
    </format>
    <format dxfId="3">
      <pivotArea collapsedLevelsAreSubtotals="1" fieldPosition="0">
        <references count="2">
          <reference field="0" count="1">
            <x v="75"/>
          </reference>
          <reference field="3" count="1" selected="0">
            <x v="0"/>
          </reference>
        </references>
      </pivotArea>
    </format>
    <format dxfId="2">
      <pivotArea dataOnly="0" labelOnly="1" fieldPosition="0">
        <references count="2">
          <reference field="0" count="1">
            <x v="75"/>
          </reference>
          <reference field="3" count="1" selected="0">
            <x v="0"/>
          </reference>
        </references>
      </pivotArea>
    </format>
    <format dxfId="1">
      <pivotArea collapsedLevelsAreSubtotals="1" fieldPosition="0">
        <references count="2">
          <reference field="0" count="1">
            <x v="66"/>
          </reference>
          <reference field="3" count="1" selected="0">
            <x v="0"/>
          </reference>
        </references>
      </pivotArea>
    </format>
    <format dxfId="0">
      <pivotArea dataOnly="0" labelOnly="1" fieldPosition="0">
        <references count="2">
          <reference field="0" count="1">
            <x v="66"/>
          </reference>
          <reference field="3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3"/>
  <sheetViews>
    <sheetView workbookViewId="0">
      <selection activeCell="G9" sqref="G9"/>
    </sheetView>
  </sheetViews>
  <sheetFormatPr baseColWidth="10" defaultRowHeight="15" x14ac:dyDescent="0.25"/>
  <cols>
    <col min="1" max="1" width="6.85546875" bestFit="1" customWidth="1"/>
    <col min="2" max="2" width="11.140625" bestFit="1" customWidth="1"/>
    <col min="3" max="3" width="7.5703125" customWidth="1"/>
    <col min="4" max="4" width="14.7109375" bestFit="1" customWidth="1"/>
    <col min="5" max="5" width="14.7109375" customWidth="1"/>
    <col min="6" max="6" width="46.7109375" customWidth="1"/>
    <col min="7" max="7" width="26.140625" bestFit="1" customWidth="1"/>
    <col min="8" max="8" width="26.140625" customWidth="1"/>
    <col min="9" max="9" width="19" bestFit="1" customWidth="1"/>
    <col min="10" max="10" width="42.28515625" style="4" customWidth="1"/>
    <col min="11" max="11" width="13.85546875" bestFit="1" customWidth="1"/>
    <col min="12" max="12" width="25.7109375" bestFit="1" customWidth="1"/>
    <col min="13" max="13" width="25.7109375" customWidth="1"/>
    <col min="15" max="15" width="38.7109375" bestFit="1" customWidth="1"/>
    <col min="16" max="16" width="15.28515625" bestFit="1" customWidth="1"/>
  </cols>
  <sheetData>
    <row r="1" spans="1:16" x14ac:dyDescent="0.25">
      <c r="A1" t="s">
        <v>1830</v>
      </c>
      <c r="B1" t="s">
        <v>2425</v>
      </c>
      <c r="C1" t="s">
        <v>0</v>
      </c>
      <c r="D1" t="s">
        <v>1</v>
      </c>
      <c r="E1" t="s">
        <v>1952</v>
      </c>
      <c r="F1" t="s">
        <v>2</v>
      </c>
      <c r="G1" s="6" t="s">
        <v>3</v>
      </c>
      <c r="H1" s="6" t="s">
        <v>1950</v>
      </c>
      <c r="I1" t="s">
        <v>2424</v>
      </c>
      <c r="J1" s="4" t="s">
        <v>4</v>
      </c>
      <c r="K1" s="8" t="s">
        <v>1944</v>
      </c>
      <c r="L1" s="9" t="s">
        <v>1951</v>
      </c>
      <c r="M1" s="10" t="s">
        <v>2349</v>
      </c>
      <c r="N1" s="16" t="s">
        <v>2347</v>
      </c>
      <c r="O1" s="16" t="s">
        <v>2348</v>
      </c>
      <c r="P1" s="17" t="s">
        <v>2350</v>
      </c>
    </row>
    <row r="2" spans="1:16" x14ac:dyDescent="0.25">
      <c r="A2">
        <f>+LOOKUP(F2,Productos!B:B,Productos!A:A)</f>
        <v>1</v>
      </c>
      <c r="B2">
        <f>+VLOOKUP(F2,CON_ID_ps_prod!$A$2:$B$7187,2,0)</f>
        <v>595</v>
      </c>
      <c r="C2">
        <v>1</v>
      </c>
      <c r="D2" s="1">
        <v>20000000000</v>
      </c>
      <c r="E2" s="1">
        <f>+D2/1000000</f>
        <v>20000</v>
      </c>
      <c r="F2">
        <v>1984</v>
      </c>
      <c r="G2" s="6" t="s">
        <v>113</v>
      </c>
      <c r="H2" s="6">
        <f>+LOOKUP(G2,cargargeneros!$H$2:$H$77,cargargeneros!$G$2:$G$77)</f>
        <v>45</v>
      </c>
      <c r="I2" t="s">
        <v>9</v>
      </c>
      <c r="J2" t="s">
        <v>878</v>
      </c>
      <c r="K2" s="11">
        <f>+VLOOKUP(J2,cargarautores!A:B,2)</f>
        <v>189</v>
      </c>
      <c r="L2" s="7" t="str">
        <f>+VLOOKUP(K2,cargarautores!F:G,2)</f>
        <v>George Orwell</v>
      </c>
      <c r="M2" s="12" t="str">
        <f>+IF(J2=L2,"","REVISAR")</f>
        <v/>
      </c>
      <c r="N2" s="16"/>
      <c r="O2" s="16"/>
      <c r="P2" s="16"/>
    </row>
    <row r="3" spans="1:16" x14ac:dyDescent="0.25">
      <c r="A3">
        <f>+LOOKUP(F3,Productos!B:B,Productos!A:A)</f>
        <v>1</v>
      </c>
      <c r="B3">
        <f>+VLOOKUP(F3,CON_ID_ps_prod!$A$2:$B$7187,2,0)</f>
        <v>595</v>
      </c>
      <c r="C3">
        <v>1</v>
      </c>
      <c r="D3" s="1">
        <v>20000000000</v>
      </c>
      <c r="E3" s="1">
        <f>+D3/1000000</f>
        <v>20000</v>
      </c>
      <c r="F3">
        <v>1984</v>
      </c>
      <c r="G3" s="6" t="s">
        <v>113</v>
      </c>
      <c r="H3" s="6">
        <f>+LOOKUP(G3,cargargeneros!$H$2:$H$77,cargargeneros!$G$2:$G$77)</f>
        <v>45</v>
      </c>
      <c r="I3" t="s">
        <v>8</v>
      </c>
      <c r="J3">
        <v>2012</v>
      </c>
      <c r="K3" s="11"/>
      <c r="L3" s="7"/>
      <c r="M3" s="12"/>
      <c r="N3" s="16"/>
      <c r="O3" s="16"/>
      <c r="P3" s="16"/>
    </row>
    <row r="4" spans="1:16" x14ac:dyDescent="0.25">
      <c r="A4">
        <f>+LOOKUP(F4,Productos!B:B,Productos!A:A)</f>
        <v>1</v>
      </c>
      <c r="B4">
        <f>+VLOOKUP(F4,CON_ID_ps_prod!$A$2:$B$7187,2,0)</f>
        <v>595</v>
      </c>
      <c r="C4">
        <v>1</v>
      </c>
      <c r="D4" s="1">
        <v>20000000000</v>
      </c>
      <c r="E4" s="1">
        <f>+D4/1000000</f>
        <v>20000</v>
      </c>
      <c r="F4">
        <v>1984</v>
      </c>
      <c r="G4" s="6" t="s">
        <v>113</v>
      </c>
      <c r="H4" s="6">
        <f>+LOOKUP(G4,cargargeneros!$H$2:$H$77,cargargeneros!$G$2:$G$77)</f>
        <v>45</v>
      </c>
      <c r="I4" t="s">
        <v>7</v>
      </c>
      <c r="J4" t="s">
        <v>877</v>
      </c>
      <c r="K4" s="11"/>
      <c r="L4" s="7"/>
      <c r="M4" s="12"/>
      <c r="N4" s="16">
        <f>+VLOOKUP(J4,cargareditoriales!A:B,2)</f>
        <v>34</v>
      </c>
      <c r="O4" s="16" t="str">
        <f>+VLOOKUP(N4,cargareditoriales!G:H,2)</f>
        <v>Comcosur</v>
      </c>
      <c r="P4" s="16" t="str">
        <f>+IF(O4=J4,"","REVISAR")</f>
        <v/>
      </c>
    </row>
    <row r="5" spans="1:16" x14ac:dyDescent="0.25">
      <c r="A5">
        <f>+LOOKUP(F5,Productos!B:B,Productos!A:A)</f>
        <v>1</v>
      </c>
      <c r="B5">
        <f>+VLOOKUP(F5,CON_ID_ps_prod!$A$2:$B$7187,2,0)</f>
        <v>595</v>
      </c>
      <c r="C5">
        <v>1</v>
      </c>
      <c r="D5" s="1">
        <v>20000000000</v>
      </c>
      <c r="E5" s="1">
        <f>+D5/1000000</f>
        <v>20000</v>
      </c>
      <c r="F5">
        <v>1984</v>
      </c>
      <c r="G5" s="6" t="s">
        <v>113</v>
      </c>
      <c r="H5" s="6">
        <f>+LOOKUP(G5,cargargeneros!$H$2:$H$77,cargargeneros!$G$2:$G$77)</f>
        <v>45</v>
      </c>
      <c r="I5" t="s">
        <v>12</v>
      </c>
      <c r="J5">
        <v>8</v>
      </c>
      <c r="K5" s="11"/>
      <c r="L5" s="7"/>
      <c r="M5" s="12"/>
      <c r="N5" s="16"/>
      <c r="O5" s="16"/>
      <c r="P5" s="16"/>
    </row>
    <row r="6" spans="1:16" x14ac:dyDescent="0.25">
      <c r="A6">
        <f>+LOOKUP(F6,Productos!B:B,Productos!A:A)</f>
        <v>1</v>
      </c>
      <c r="B6">
        <f>+VLOOKUP(F6,CON_ID_ps_prod!$A$2:$B$7187,2,0)</f>
        <v>595</v>
      </c>
      <c r="C6">
        <v>1</v>
      </c>
      <c r="D6" s="1">
        <v>20000000000</v>
      </c>
      <c r="E6" s="1">
        <f>+D6/1000000</f>
        <v>20000</v>
      </c>
      <c r="F6">
        <v>1984</v>
      </c>
      <c r="G6" s="6" t="s">
        <v>113</v>
      </c>
      <c r="H6" s="6">
        <f>+LOOKUP(G6,cargargeneros!$H$2:$H$77,cargargeneros!$G$2:$G$77)</f>
        <v>45</v>
      </c>
      <c r="I6" t="s">
        <v>5</v>
      </c>
      <c r="J6" s="4">
        <v>9789585881150</v>
      </c>
      <c r="K6" s="11"/>
      <c r="L6" s="7"/>
      <c r="M6" s="12"/>
      <c r="N6" s="16"/>
      <c r="O6" s="16"/>
      <c r="P6" s="16"/>
    </row>
    <row r="7" spans="1:16" x14ac:dyDescent="0.25">
      <c r="A7">
        <f>+LOOKUP(F7,Productos!B:B,Productos!A:A)</f>
        <v>1</v>
      </c>
      <c r="B7">
        <f>+VLOOKUP(F7,CON_ID_ps_prod!$A$2:$B$7187,2,0)</f>
        <v>595</v>
      </c>
      <c r="C7">
        <v>1</v>
      </c>
      <c r="D7" s="1">
        <v>20000000000</v>
      </c>
      <c r="E7" s="1">
        <f>+D7/1000000</f>
        <v>20000</v>
      </c>
      <c r="F7">
        <v>1984</v>
      </c>
      <c r="G7" s="6" t="s">
        <v>113</v>
      </c>
      <c r="H7" s="6">
        <f>+LOOKUP(G7,cargargeneros!$H$2:$H$77,cargargeneros!$G$2:$G$77)</f>
        <v>45</v>
      </c>
      <c r="I7" t="s">
        <v>6</v>
      </c>
      <c r="J7" s="4">
        <v>9789585881150</v>
      </c>
      <c r="K7" s="11"/>
      <c r="L7" s="7"/>
      <c r="M7" s="12"/>
      <c r="N7" s="16"/>
      <c r="O7" s="16"/>
      <c r="P7" s="16"/>
    </row>
    <row r="8" spans="1:16" x14ac:dyDescent="0.25">
      <c r="A8">
        <f>+LOOKUP(F8,Productos!B:B,Productos!A:A)</f>
        <v>1</v>
      </c>
      <c r="B8">
        <f>+VLOOKUP(F8,CON_ID_ps_prod!$A$2:$B$7187,2,0)</f>
        <v>595</v>
      </c>
      <c r="C8">
        <v>1</v>
      </c>
      <c r="D8" s="1">
        <v>20000000000</v>
      </c>
      <c r="E8" s="1">
        <f>+D8/1000000</f>
        <v>20000</v>
      </c>
      <c r="F8">
        <v>1984</v>
      </c>
      <c r="G8" s="6" t="s">
        <v>113</v>
      </c>
      <c r="H8" s="6">
        <f>+LOOKUP(G8,cargargeneros!$H$2:$H$77,cargargeneros!$G$2:$G$77)</f>
        <v>45</v>
      </c>
      <c r="I8" t="s">
        <v>13</v>
      </c>
      <c r="J8" t="s">
        <v>90</v>
      </c>
      <c r="K8" s="11"/>
      <c r="L8" s="7"/>
      <c r="M8" s="12"/>
      <c r="N8" s="16"/>
      <c r="O8" s="16"/>
      <c r="P8" s="16"/>
    </row>
    <row r="9" spans="1:16" x14ac:dyDescent="0.25">
      <c r="A9">
        <f>+LOOKUP(F9,Productos!B:B,Productos!A:A)</f>
        <v>2</v>
      </c>
      <c r="B9">
        <f>+VLOOKUP(F9,CON_ID_ps_prod!$A$2:$B$7187,2,0)</f>
        <v>64</v>
      </c>
      <c r="C9">
        <v>1</v>
      </c>
      <c r="D9" s="1">
        <v>12000000000</v>
      </c>
      <c r="E9" s="1">
        <f>+D9/1000000</f>
        <v>12000</v>
      </c>
      <c r="F9" t="s">
        <v>1815</v>
      </c>
      <c r="G9" s="6" t="s">
        <v>44</v>
      </c>
      <c r="H9" s="6">
        <f>+LOOKUP(G9,cargargeneros!$H$2:$H$77,cargargeneros!$G$2:$G$77)</f>
        <v>63</v>
      </c>
      <c r="I9" t="s">
        <v>9</v>
      </c>
      <c r="J9" t="s">
        <v>1613</v>
      </c>
      <c r="K9" s="11">
        <f>+VLOOKUP(J9,cargarautores!A:B,2)</f>
        <v>197</v>
      </c>
      <c r="L9" s="7" t="str">
        <f>+VLOOKUP(K9,cargarautores!F:G,2)</f>
        <v>Gill Pittar</v>
      </c>
      <c r="M9" s="12" t="str">
        <f>+IF(J9=L9,"","REVISAR")</f>
        <v/>
      </c>
      <c r="N9" s="16"/>
      <c r="O9" s="16"/>
      <c r="P9" s="16"/>
    </row>
    <row r="10" spans="1:16" x14ac:dyDescent="0.25">
      <c r="A10">
        <f>+LOOKUP(F10,Productos!B:B,Productos!A:A)</f>
        <v>2</v>
      </c>
      <c r="B10">
        <f>+VLOOKUP(F10,CON_ID_ps_prod!$A$2:$B$7187,2,0)</f>
        <v>64</v>
      </c>
      <c r="C10">
        <v>1</v>
      </c>
      <c r="D10" s="1">
        <v>12000000000</v>
      </c>
      <c r="E10" s="1">
        <f>+D10/1000000</f>
        <v>12000</v>
      </c>
      <c r="F10" t="s">
        <v>1815</v>
      </c>
      <c r="G10" s="6" t="s">
        <v>44</v>
      </c>
      <c r="H10" s="6">
        <f>+LOOKUP(G10,cargargeneros!$H$2:$H$77,cargargeneros!$G$2:$G$77)</f>
        <v>63</v>
      </c>
      <c r="I10" t="s">
        <v>8</v>
      </c>
      <c r="J10" t="s">
        <v>2351</v>
      </c>
      <c r="K10" s="11"/>
      <c r="L10" s="7"/>
      <c r="M10" s="12"/>
      <c r="N10" s="16"/>
      <c r="O10" s="16"/>
      <c r="P10" s="16"/>
    </row>
    <row r="11" spans="1:16" x14ac:dyDescent="0.25">
      <c r="A11">
        <f>+LOOKUP(F11,Productos!B:B,Productos!A:A)</f>
        <v>2</v>
      </c>
      <c r="B11">
        <f>+VLOOKUP(F11,CON_ID_ps_prod!$A$2:$B$7187,2,0)</f>
        <v>64</v>
      </c>
      <c r="C11">
        <v>1</v>
      </c>
      <c r="D11" s="1">
        <v>12000000000</v>
      </c>
      <c r="E11" s="1">
        <f>+D11/1000000</f>
        <v>12000</v>
      </c>
      <c r="F11" t="s">
        <v>1815</v>
      </c>
      <c r="G11" s="6" t="s">
        <v>44</v>
      </c>
      <c r="H11" s="6">
        <f>+LOOKUP(G11,cargargeneros!$H$2:$H$77,cargargeneros!$G$2:$G$77)</f>
        <v>63</v>
      </c>
      <c r="I11" t="s">
        <v>7</v>
      </c>
      <c r="J11" t="s">
        <v>1612</v>
      </c>
      <c r="K11" s="11"/>
      <c r="L11" s="7"/>
      <c r="M11" s="12"/>
      <c r="N11" s="16">
        <f>+LOOKUP(J11,cargareditoriales!A:A,cargareditoriales!B:B)</f>
        <v>70</v>
      </c>
      <c r="O11" s="16" t="str">
        <f>+LOOKUP(N11,cargareditoriales!B:B,cargareditoriales!A:A)</f>
        <v>Editorial Everest S.A.</v>
      </c>
      <c r="P11" s="16" t="str">
        <f>+IF(O11=J11,"","REVISAR")</f>
        <v/>
      </c>
    </row>
    <row r="12" spans="1:16" x14ac:dyDescent="0.25">
      <c r="A12">
        <f>+LOOKUP(F12,Productos!B:B,Productos!A:A)</f>
        <v>2</v>
      </c>
      <c r="B12">
        <f>+VLOOKUP(F12,CON_ID_ps_prod!$A$2:$B$7187,2,0)</f>
        <v>64</v>
      </c>
      <c r="C12">
        <v>1</v>
      </c>
      <c r="D12" s="1">
        <v>12000000000</v>
      </c>
      <c r="E12" s="1">
        <f>+D12/1000000</f>
        <v>12000</v>
      </c>
      <c r="F12" t="s">
        <v>1815</v>
      </c>
      <c r="G12" s="6" t="s">
        <v>44</v>
      </c>
      <c r="H12" s="6">
        <f>+LOOKUP(G12,cargargeneros!$H$2:$H$77,cargargeneros!$G$2:$G$77)</f>
        <v>63</v>
      </c>
      <c r="I12" t="s">
        <v>12</v>
      </c>
      <c r="J12">
        <v>7</v>
      </c>
      <c r="K12" s="11"/>
      <c r="L12" s="7"/>
      <c r="M12" s="12"/>
      <c r="N12" s="16"/>
      <c r="O12" s="16"/>
      <c r="P12" s="16"/>
    </row>
    <row r="13" spans="1:16" x14ac:dyDescent="0.25">
      <c r="A13">
        <f>+LOOKUP(F13,Productos!B:B,Productos!A:A)</f>
        <v>2</v>
      </c>
      <c r="B13">
        <f>+VLOOKUP(F13,CON_ID_ps_prod!$A$2:$B$7187,2,0)</f>
        <v>64</v>
      </c>
      <c r="C13">
        <v>1</v>
      </c>
      <c r="D13" s="1">
        <v>12000000000</v>
      </c>
      <c r="E13" s="1">
        <f>+D13/1000000</f>
        <v>12000</v>
      </c>
      <c r="F13" t="s">
        <v>1815</v>
      </c>
      <c r="G13" s="6" t="s">
        <v>44</v>
      </c>
      <c r="H13" s="6">
        <f>+LOOKUP(G13,cargargeneros!$H$2:$H$77,cargargeneros!$G$2:$G$77)</f>
        <v>63</v>
      </c>
      <c r="I13" t="s">
        <v>11</v>
      </c>
      <c r="J13" s="3" t="s">
        <v>1218</v>
      </c>
      <c r="K13" s="11"/>
      <c r="L13" s="7"/>
      <c r="M13" s="12"/>
      <c r="N13" s="16"/>
      <c r="O13" s="16"/>
      <c r="P13" s="16"/>
    </row>
    <row r="14" spans="1:16" x14ac:dyDescent="0.25">
      <c r="A14">
        <f>+LOOKUP(F14,Productos!B:B,Productos!A:A)</f>
        <v>2</v>
      </c>
      <c r="B14">
        <f>+VLOOKUP(F14,CON_ID_ps_prod!$A$2:$B$7187,2,0)</f>
        <v>64</v>
      </c>
      <c r="C14">
        <v>1</v>
      </c>
      <c r="D14" s="1">
        <v>12000000000</v>
      </c>
      <c r="E14" s="1">
        <f>+D14/1000000</f>
        <v>12000</v>
      </c>
      <c r="F14" t="s">
        <v>1815</v>
      </c>
      <c r="G14" s="6" t="s">
        <v>44</v>
      </c>
      <c r="H14" s="6">
        <f>+LOOKUP(G14,cargargeneros!$H$2:$H$77,cargargeneros!$G$2:$G$77)</f>
        <v>63</v>
      </c>
      <c r="I14" t="s">
        <v>5</v>
      </c>
      <c r="J14" t="s">
        <v>2351</v>
      </c>
      <c r="K14" s="11"/>
      <c r="L14" s="7"/>
      <c r="M14" s="12"/>
      <c r="N14" s="16"/>
      <c r="O14" s="16"/>
      <c r="P14" s="16"/>
    </row>
    <row r="15" spans="1:16" x14ac:dyDescent="0.25">
      <c r="A15">
        <f>+LOOKUP(F15,Productos!B:B,Productos!A:A)</f>
        <v>2</v>
      </c>
      <c r="B15">
        <f>+VLOOKUP(F15,CON_ID_ps_prod!$A$2:$B$7187,2,0)</f>
        <v>64</v>
      </c>
      <c r="C15">
        <v>1</v>
      </c>
      <c r="D15" s="1">
        <v>12000000000</v>
      </c>
      <c r="E15" s="1">
        <f>+D15/1000000</f>
        <v>12000</v>
      </c>
      <c r="F15" t="s">
        <v>1815</v>
      </c>
      <c r="G15" s="6" t="s">
        <v>44</v>
      </c>
      <c r="H15" s="6">
        <f>+LOOKUP(G15,cargargeneros!$H$2:$H$77,cargargeneros!$G$2:$G$77)</f>
        <v>63</v>
      </c>
      <c r="I15" t="s">
        <v>6</v>
      </c>
      <c r="J15" s="4">
        <v>9789580512370</v>
      </c>
      <c r="K15" s="11"/>
      <c r="L15" s="7"/>
      <c r="M15" s="12"/>
      <c r="N15" s="16"/>
      <c r="O15" s="16"/>
      <c r="P15" s="16"/>
    </row>
    <row r="16" spans="1:16" x14ac:dyDescent="0.25">
      <c r="A16">
        <f>+LOOKUP(F16,Productos!B:B,Productos!A:A)</f>
        <v>2</v>
      </c>
      <c r="B16">
        <f>+VLOOKUP(F16,CON_ID_ps_prod!$A$2:$B$7187,2,0)</f>
        <v>64</v>
      </c>
      <c r="C16">
        <v>1</v>
      </c>
      <c r="D16" s="1">
        <v>12000000000</v>
      </c>
      <c r="E16" s="1">
        <f>+D16/1000000</f>
        <v>12000</v>
      </c>
      <c r="F16" t="s">
        <v>1815</v>
      </c>
      <c r="G16" s="6" t="s">
        <v>44</v>
      </c>
      <c r="H16" s="6">
        <f>+LOOKUP(G16,cargargeneros!$H$2:$H$77,cargargeneros!$G$2:$G$77)</f>
        <v>63</v>
      </c>
      <c r="I16" t="s">
        <v>10</v>
      </c>
      <c r="J16" s="3" t="s">
        <v>1400</v>
      </c>
      <c r="K16" s="11"/>
      <c r="L16" s="7"/>
      <c r="M16" s="12"/>
      <c r="N16" s="16"/>
      <c r="O16" s="16"/>
      <c r="P16" s="16"/>
    </row>
    <row r="17" spans="1:16" x14ac:dyDescent="0.25">
      <c r="A17">
        <f>+LOOKUP(F17,Productos!B:B,Productos!A:A)</f>
        <v>2</v>
      </c>
      <c r="B17">
        <f>+VLOOKUP(F17,CON_ID_ps_prod!$A$2:$B$7187,2,0)</f>
        <v>64</v>
      </c>
      <c r="C17">
        <v>1</v>
      </c>
      <c r="D17" s="1">
        <v>12000000000</v>
      </c>
      <c r="E17" s="1">
        <f>+D17/1000000</f>
        <v>12000</v>
      </c>
      <c r="F17" t="s">
        <v>1815</v>
      </c>
      <c r="G17" s="6" t="s">
        <v>44</v>
      </c>
      <c r="H17" s="6">
        <f>+LOOKUP(G17,cargargeneros!$H$2:$H$77,cargargeneros!$G$2:$G$77)</f>
        <v>63</v>
      </c>
      <c r="I17" t="s">
        <v>13</v>
      </c>
      <c r="J17" t="s">
        <v>15</v>
      </c>
      <c r="K17" s="11"/>
      <c r="L17" s="7"/>
      <c r="M17" s="12"/>
      <c r="N17" s="16"/>
      <c r="O17" s="16"/>
      <c r="P17" s="16"/>
    </row>
    <row r="18" spans="1:16" x14ac:dyDescent="0.25">
      <c r="A18">
        <f>+LOOKUP(F18,Productos!B:B,Productos!A:A)</f>
        <v>2</v>
      </c>
      <c r="B18">
        <f>+VLOOKUP(F18,CON_ID_ps_prod!$A$2:$B$7187,2,0)</f>
        <v>64</v>
      </c>
      <c r="C18">
        <v>1</v>
      </c>
      <c r="D18" s="1">
        <v>12000000000</v>
      </c>
      <c r="E18" s="1">
        <f>+D18/1000000</f>
        <v>12000</v>
      </c>
      <c r="F18" t="s">
        <v>1815</v>
      </c>
      <c r="G18" s="6" t="s">
        <v>44</v>
      </c>
      <c r="H18" s="6">
        <f>+LOOKUP(G18,cargargeneros!$H$2:$H$77,cargargeneros!$G$2:$G$77)</f>
        <v>63</v>
      </c>
      <c r="I18" t="s">
        <v>14</v>
      </c>
      <c r="J18" t="s">
        <v>2351</v>
      </c>
      <c r="K18" s="11"/>
      <c r="L18" s="7"/>
      <c r="M18" s="12"/>
      <c r="N18" s="16"/>
      <c r="O18" s="16"/>
      <c r="P18" s="16"/>
    </row>
    <row r="19" spans="1:16" x14ac:dyDescent="0.25">
      <c r="A19">
        <f>+LOOKUP(F19,Productos!B:B,Productos!A:A)</f>
        <v>2</v>
      </c>
      <c r="B19">
        <f>+VLOOKUP(F19,CON_ID_ps_prod!$A$2:$B$7187,2,0)</f>
        <v>64</v>
      </c>
      <c r="C19">
        <v>1</v>
      </c>
      <c r="D19" s="1">
        <v>12000000000</v>
      </c>
      <c r="E19" s="1">
        <f>+D19/1000000</f>
        <v>12000</v>
      </c>
      <c r="F19" t="s">
        <v>1815</v>
      </c>
      <c r="G19" s="6" t="s">
        <v>44</v>
      </c>
      <c r="H19" s="6">
        <f>+LOOKUP(G19,cargargeneros!$H$2:$H$77,cargargeneros!$G$2:$G$77)</f>
        <v>63</v>
      </c>
      <c r="I19" t="s">
        <v>16</v>
      </c>
      <c r="J19" t="s">
        <v>2351</v>
      </c>
      <c r="K19" s="11"/>
      <c r="L19" s="7"/>
      <c r="M19" s="12"/>
      <c r="N19" s="16"/>
      <c r="O19" s="16"/>
      <c r="P19" s="16"/>
    </row>
    <row r="20" spans="1:16" x14ac:dyDescent="0.25">
      <c r="A20">
        <f>+LOOKUP(F20,Productos!B:B,Productos!A:A)</f>
        <v>3</v>
      </c>
      <c r="B20">
        <f>+VLOOKUP(F20,CON_ID_ps_prod!$A$2:$B$7187,2,0)</f>
        <v>635</v>
      </c>
      <c r="C20">
        <v>1</v>
      </c>
      <c r="D20" s="1">
        <v>35000000000</v>
      </c>
      <c r="E20" s="1">
        <f>+D20/1000000</f>
        <v>35000</v>
      </c>
      <c r="F20" t="s">
        <v>1820</v>
      </c>
      <c r="G20" s="6" t="s">
        <v>113</v>
      </c>
      <c r="H20" s="6">
        <f>+LOOKUP(G20,cargargeneros!$H$2:$H$77,cargargeneros!$G$2:$G$77)</f>
        <v>45</v>
      </c>
      <c r="I20" t="s">
        <v>9</v>
      </c>
      <c r="J20" t="s">
        <v>952</v>
      </c>
      <c r="K20" s="11">
        <f>+VLOOKUP(J20,cargarautores!A:B,2)</f>
        <v>146</v>
      </c>
      <c r="L20" s="7" t="str">
        <f>+VLOOKUP(K20,cargarautores!F:G,2)</f>
        <v>Enrique Serrano</v>
      </c>
      <c r="M20" s="12" t="str">
        <f>+IF(J20=L20,"","REVISAR")</f>
        <v/>
      </c>
      <c r="N20" s="16"/>
      <c r="O20" s="16"/>
      <c r="P20" s="16"/>
    </row>
    <row r="21" spans="1:16" x14ac:dyDescent="0.25">
      <c r="A21">
        <f>+LOOKUP(F21,Productos!B:B,Productos!A:A)</f>
        <v>3</v>
      </c>
      <c r="B21">
        <f>+VLOOKUP(F21,CON_ID_ps_prod!$A$2:$B$7187,2,0)</f>
        <v>635</v>
      </c>
      <c r="C21">
        <v>1</v>
      </c>
      <c r="D21" s="1">
        <v>35000000000</v>
      </c>
      <c r="E21" s="1">
        <f>+D21/1000000</f>
        <v>35000</v>
      </c>
      <c r="F21" t="s">
        <v>1820</v>
      </c>
      <c r="G21" s="6" t="s">
        <v>113</v>
      </c>
      <c r="H21" s="6">
        <f>+LOOKUP(G21,cargargeneros!$H$2:$H$77,cargargeneros!$G$2:$G$77)</f>
        <v>45</v>
      </c>
      <c r="I21" t="s">
        <v>8</v>
      </c>
      <c r="J21">
        <v>2016</v>
      </c>
      <c r="K21" s="11"/>
      <c r="L21" s="7"/>
      <c r="M21" s="12"/>
      <c r="N21" s="16"/>
      <c r="O21" s="16"/>
      <c r="P21" s="16"/>
    </row>
    <row r="22" spans="1:16" x14ac:dyDescent="0.25">
      <c r="A22">
        <f>+LOOKUP(F22,Productos!B:B,Productos!A:A)</f>
        <v>3</v>
      </c>
      <c r="B22">
        <f>+VLOOKUP(F22,CON_ID_ps_prod!$A$2:$B$7187,2,0)</f>
        <v>635</v>
      </c>
      <c r="C22">
        <v>1</v>
      </c>
      <c r="D22" s="1">
        <v>35000000000</v>
      </c>
      <c r="E22" s="1">
        <f>+D22/1000000</f>
        <v>35000</v>
      </c>
      <c r="F22" t="s">
        <v>1820</v>
      </c>
      <c r="G22" s="6" t="s">
        <v>113</v>
      </c>
      <c r="H22" s="6">
        <f>+LOOKUP(G22,cargargeneros!$H$2:$H$77,cargargeneros!$G$2:$G$77)</f>
        <v>45</v>
      </c>
      <c r="I22" t="s">
        <v>7</v>
      </c>
      <c r="J22" t="s">
        <v>569</v>
      </c>
      <c r="K22" s="11"/>
      <c r="L22" s="7"/>
      <c r="M22" s="12"/>
      <c r="N22" s="16">
        <f>+LOOKUP(J22,cargareditoriales!A:A,cargareditoriales!B:B)</f>
        <v>78</v>
      </c>
      <c r="O22" s="16" t="str">
        <f>+LOOKUP(N22,cargareditoriales!B:B,cargareditoriales!A:A)</f>
        <v xml:space="preserve">Editorial Planeta </v>
      </c>
      <c r="P22" s="16" t="str">
        <f>+IF(O22=J22,"","REVISAR")</f>
        <v/>
      </c>
    </row>
    <row r="23" spans="1:16" x14ac:dyDescent="0.25">
      <c r="A23">
        <f>+LOOKUP(F23,Productos!B:B,Productos!A:A)</f>
        <v>3</v>
      </c>
      <c r="B23">
        <f>+VLOOKUP(F23,CON_ID_ps_prod!$A$2:$B$7187,2,0)</f>
        <v>635</v>
      </c>
      <c r="C23">
        <v>1</v>
      </c>
      <c r="D23" s="1">
        <v>35000000000</v>
      </c>
      <c r="E23" s="1">
        <f>+D23/1000000</f>
        <v>35000</v>
      </c>
      <c r="F23" t="s">
        <v>1820</v>
      </c>
      <c r="G23" s="6" t="s">
        <v>113</v>
      </c>
      <c r="H23" s="6">
        <f>+LOOKUP(G23,cargargeneros!$H$2:$H$77,cargargeneros!$G$2:$G$77)</f>
        <v>45</v>
      </c>
      <c r="I23" t="s">
        <v>12</v>
      </c>
      <c r="J23">
        <v>10</v>
      </c>
      <c r="K23" s="11"/>
      <c r="L23" s="7"/>
      <c r="M23" s="12"/>
      <c r="N23" s="16"/>
      <c r="O23" s="16"/>
      <c r="P23" s="16"/>
    </row>
    <row r="24" spans="1:16" x14ac:dyDescent="0.25">
      <c r="A24">
        <f>+LOOKUP(F24,Productos!B:B,Productos!A:A)</f>
        <v>3</v>
      </c>
      <c r="B24">
        <f>+VLOOKUP(F24,CON_ID_ps_prod!$A$2:$B$7187,2,0)</f>
        <v>635</v>
      </c>
      <c r="C24">
        <v>1</v>
      </c>
      <c r="D24" s="1">
        <v>35000000000</v>
      </c>
      <c r="E24" s="1">
        <f>+D24/1000000</f>
        <v>35000</v>
      </c>
      <c r="F24" t="s">
        <v>1820</v>
      </c>
      <c r="G24" s="6" t="s">
        <v>113</v>
      </c>
      <c r="H24" s="6">
        <f>+LOOKUP(G24,cargargeneros!$H$2:$H$77,cargargeneros!$G$2:$G$77)</f>
        <v>45</v>
      </c>
      <c r="I24" t="s">
        <v>5</v>
      </c>
      <c r="J24">
        <v>9584248987</v>
      </c>
      <c r="K24" s="11"/>
      <c r="L24" s="7"/>
      <c r="M24" s="12"/>
      <c r="N24" s="16"/>
      <c r="O24" s="16"/>
      <c r="P24" s="16"/>
    </row>
    <row r="25" spans="1:16" x14ac:dyDescent="0.25">
      <c r="A25">
        <f>+LOOKUP(F25,Productos!B:B,Productos!A:A)</f>
        <v>3</v>
      </c>
      <c r="B25">
        <f>+VLOOKUP(F25,CON_ID_ps_prod!$A$2:$B$7187,2,0)</f>
        <v>635</v>
      </c>
      <c r="C25">
        <v>1</v>
      </c>
      <c r="D25" s="1">
        <v>35000000000</v>
      </c>
      <c r="E25" s="1">
        <f>+D25/1000000</f>
        <v>35000</v>
      </c>
      <c r="F25" t="s">
        <v>1820</v>
      </c>
      <c r="G25" s="6" t="s">
        <v>113</v>
      </c>
      <c r="H25" s="6">
        <f>+LOOKUP(G25,cargargeneros!$H$2:$H$77,cargargeneros!$G$2:$G$77)</f>
        <v>45</v>
      </c>
      <c r="I25" t="s">
        <v>6</v>
      </c>
      <c r="J25" s="4">
        <v>9789584248985</v>
      </c>
      <c r="K25" s="11"/>
      <c r="L25" s="7"/>
      <c r="M25" s="12"/>
      <c r="N25" s="16"/>
      <c r="O25" s="16"/>
      <c r="P25" s="16"/>
    </row>
    <row r="26" spans="1:16" x14ac:dyDescent="0.25">
      <c r="A26">
        <f>+LOOKUP(F26,Productos!B:B,Productos!A:A)</f>
        <v>3</v>
      </c>
      <c r="B26">
        <f>+VLOOKUP(F26,CON_ID_ps_prod!$A$2:$B$7187,2,0)</f>
        <v>635</v>
      </c>
      <c r="C26">
        <v>1</v>
      </c>
      <c r="D26" s="1">
        <v>35000000000</v>
      </c>
      <c r="E26" s="1">
        <f>+D26/1000000</f>
        <v>35000</v>
      </c>
      <c r="F26" t="s">
        <v>1820</v>
      </c>
      <c r="G26" s="6" t="s">
        <v>113</v>
      </c>
      <c r="H26" s="6">
        <f>+LOOKUP(G26,cargargeneros!$H$2:$H$77,cargargeneros!$G$2:$G$77)</f>
        <v>45</v>
      </c>
      <c r="I26" t="s">
        <v>13</v>
      </c>
      <c r="J26" t="s">
        <v>90</v>
      </c>
      <c r="K26" s="11"/>
      <c r="L26" s="7"/>
      <c r="M26" s="12"/>
      <c r="N26" s="16"/>
      <c r="O26" s="16"/>
      <c r="P26" s="16"/>
    </row>
    <row r="27" spans="1:16" x14ac:dyDescent="0.25">
      <c r="A27">
        <f>+LOOKUP(F27,Productos!B:B,Productos!A:A)</f>
        <v>4</v>
      </c>
      <c r="B27">
        <f>+VLOOKUP(F27,CON_ID_ps_prod!$A$2:$B$7187,2,0)</f>
        <v>261</v>
      </c>
      <c r="C27">
        <v>1</v>
      </c>
      <c r="D27" s="1">
        <v>15000000000</v>
      </c>
      <c r="E27" s="1">
        <f>+D27/1000000</f>
        <v>15000</v>
      </c>
      <c r="F27" t="s">
        <v>1819</v>
      </c>
      <c r="G27" s="6" t="s">
        <v>234</v>
      </c>
      <c r="H27" s="6">
        <f>+LOOKUP(G27,cargargeneros!$H$2:$H$77,cargargeneros!$G$2:$G$77)</f>
        <v>25</v>
      </c>
      <c r="I27" t="s">
        <v>9</v>
      </c>
      <c r="J27" t="s">
        <v>1793</v>
      </c>
      <c r="K27" s="11">
        <f>+VLOOKUP(J27,cargarautores!A:B,2)</f>
        <v>372</v>
      </c>
      <c r="L27" s="7" t="str">
        <f>+VLOOKUP(K27,cargarautores!F:G,2)</f>
        <v>M.D. Spencer Johnson</v>
      </c>
      <c r="M27" s="12" t="str">
        <f>+IF(J27=L27,"","REVISAR")</f>
        <v/>
      </c>
      <c r="N27" s="16"/>
      <c r="O27" s="16"/>
      <c r="P27" s="16"/>
    </row>
    <row r="28" spans="1:16" x14ac:dyDescent="0.25">
      <c r="A28">
        <f>+LOOKUP(F28,Productos!B:B,Productos!A:A)</f>
        <v>4</v>
      </c>
      <c r="B28">
        <f>+VLOOKUP(F28,CON_ID_ps_prod!$A$2:$B$7187,2,0)</f>
        <v>261</v>
      </c>
      <c r="C28">
        <v>1</v>
      </c>
      <c r="D28" s="1">
        <v>15000000000</v>
      </c>
      <c r="E28" s="1">
        <f>+D28/1000000</f>
        <v>15000</v>
      </c>
      <c r="F28" t="s">
        <v>1819</v>
      </c>
      <c r="G28" s="6" t="s">
        <v>234</v>
      </c>
      <c r="H28" s="6">
        <f>+LOOKUP(G28,cargargeneros!$H$2:$H$77,cargargeneros!$G$2:$G$77)</f>
        <v>25</v>
      </c>
      <c r="I28" t="s">
        <v>8</v>
      </c>
      <c r="J28" t="s">
        <v>1792</v>
      </c>
      <c r="K28" s="11"/>
      <c r="L28" s="7"/>
      <c r="M28" s="12"/>
      <c r="N28" s="16"/>
      <c r="O28" s="16"/>
      <c r="P28" s="16"/>
    </row>
    <row r="29" spans="1:16" x14ac:dyDescent="0.25">
      <c r="A29">
        <f>+LOOKUP(F29,Productos!B:B,Productos!A:A)</f>
        <v>4</v>
      </c>
      <c r="B29">
        <f>+VLOOKUP(F29,CON_ID_ps_prod!$A$2:$B$7187,2,0)</f>
        <v>261</v>
      </c>
      <c r="C29">
        <v>1</v>
      </c>
      <c r="D29" s="1">
        <v>15000000000</v>
      </c>
      <c r="E29" s="1">
        <f>+D29/1000000</f>
        <v>15000</v>
      </c>
      <c r="F29" t="s">
        <v>1819</v>
      </c>
      <c r="G29" s="6" t="s">
        <v>234</v>
      </c>
      <c r="H29" s="6">
        <f>+LOOKUP(G29,cargargeneros!$H$2:$H$77,cargargeneros!$G$2:$G$77)</f>
        <v>25</v>
      </c>
      <c r="I29" t="s">
        <v>7</v>
      </c>
      <c r="J29" t="s">
        <v>1791</v>
      </c>
      <c r="K29" s="11"/>
      <c r="L29" s="7"/>
      <c r="M29" s="12"/>
      <c r="N29" s="16">
        <f>+LOOKUP(J29,cargareditoriales!A:A,cargareditoriales!B:B)</f>
        <v>60</v>
      </c>
      <c r="O29" s="16" t="str">
        <f>+LOOKUP(N29,cargareditoriales!B:B,cargareditoriales!A:A)</f>
        <v>Ediciones Urano S.A</v>
      </c>
      <c r="P29" s="16" t="str">
        <f>+IF(O29=J29,"","REVISAR")</f>
        <v/>
      </c>
    </row>
    <row r="30" spans="1:16" x14ac:dyDescent="0.25">
      <c r="A30">
        <f>+LOOKUP(F30,Productos!B:B,Productos!A:A)</f>
        <v>4</v>
      </c>
      <c r="B30">
        <f>+VLOOKUP(F30,CON_ID_ps_prod!$A$2:$B$7187,2,0)</f>
        <v>261</v>
      </c>
      <c r="C30">
        <v>1</v>
      </c>
      <c r="D30" s="1">
        <v>15000000000</v>
      </c>
      <c r="E30" s="1">
        <f>+D30/1000000</f>
        <v>15000</v>
      </c>
      <c r="F30" t="s">
        <v>1819</v>
      </c>
      <c r="G30" s="6" t="s">
        <v>234</v>
      </c>
      <c r="H30" s="6">
        <f>+LOOKUP(G30,cargargeneros!$H$2:$H$77,cargargeneros!$G$2:$G$77)</f>
        <v>25</v>
      </c>
      <c r="I30" t="s">
        <v>12</v>
      </c>
      <c r="J30">
        <v>8</v>
      </c>
      <c r="K30" s="11"/>
      <c r="L30" s="7"/>
      <c r="M30" s="12"/>
      <c r="N30" s="16"/>
      <c r="O30" s="16"/>
      <c r="P30" s="16"/>
    </row>
    <row r="31" spans="1:16" x14ac:dyDescent="0.25">
      <c r="A31">
        <f>+LOOKUP(F31,Productos!B:B,Productos!A:A)</f>
        <v>4</v>
      </c>
      <c r="B31">
        <f>+VLOOKUP(F31,CON_ID_ps_prod!$A$2:$B$7187,2,0)</f>
        <v>261</v>
      </c>
      <c r="C31">
        <v>1</v>
      </c>
      <c r="D31" s="1">
        <v>15000000000</v>
      </c>
      <c r="E31" s="1">
        <f>+D31/1000000</f>
        <v>15000</v>
      </c>
      <c r="F31" t="s">
        <v>1819</v>
      </c>
      <c r="G31" s="6" t="s">
        <v>234</v>
      </c>
      <c r="H31" s="6">
        <f>+LOOKUP(G31,cargargeneros!$H$2:$H$77,cargargeneros!$G$2:$G$77)</f>
        <v>25</v>
      </c>
      <c r="I31" t="s">
        <v>11</v>
      </c>
      <c r="J31" t="s">
        <v>234</v>
      </c>
      <c r="K31" s="11"/>
      <c r="L31" s="7"/>
      <c r="M31" s="12"/>
      <c r="N31" s="16"/>
      <c r="O31" s="16"/>
      <c r="P31" s="16"/>
    </row>
    <row r="32" spans="1:16" x14ac:dyDescent="0.25">
      <c r="A32">
        <f>+LOOKUP(F32,Productos!B:B,Productos!A:A)</f>
        <v>4</v>
      </c>
      <c r="B32">
        <f>+VLOOKUP(F32,CON_ID_ps_prod!$A$2:$B$7187,2,0)</f>
        <v>261</v>
      </c>
      <c r="C32">
        <v>1</v>
      </c>
      <c r="D32" s="1">
        <v>15000000000</v>
      </c>
      <c r="E32" s="1">
        <f>+D32/1000000</f>
        <v>15000</v>
      </c>
      <c r="F32" t="s">
        <v>1819</v>
      </c>
      <c r="G32" s="6" t="s">
        <v>234</v>
      </c>
      <c r="H32" s="6">
        <f>+LOOKUP(G32,cargargeneros!$H$2:$H$77,cargargeneros!$G$2:$G$77)</f>
        <v>25</v>
      </c>
      <c r="I32" t="s">
        <v>5</v>
      </c>
      <c r="J32">
        <v>8479533382</v>
      </c>
      <c r="K32" s="11"/>
      <c r="L32" s="7"/>
      <c r="M32" s="12"/>
      <c r="N32" s="16"/>
      <c r="O32" s="16"/>
      <c r="P32" s="16"/>
    </row>
    <row r="33" spans="1:16" x14ac:dyDescent="0.25">
      <c r="A33">
        <f>+LOOKUP(F33,Productos!B:B,Productos!A:A)</f>
        <v>4</v>
      </c>
      <c r="B33">
        <f>+VLOOKUP(F33,CON_ID_ps_prod!$A$2:$B$7187,2,0)</f>
        <v>261</v>
      </c>
      <c r="C33">
        <v>1</v>
      </c>
      <c r="D33" s="1">
        <v>15000000000</v>
      </c>
      <c r="E33" s="1">
        <f>+D33/1000000</f>
        <v>15000</v>
      </c>
      <c r="F33" t="s">
        <v>1819</v>
      </c>
      <c r="G33" s="6" t="s">
        <v>234</v>
      </c>
      <c r="H33" s="6">
        <f>+LOOKUP(G33,cargargeneros!$H$2:$H$77,cargargeneros!$G$2:$G$77)</f>
        <v>25</v>
      </c>
      <c r="I33" t="s">
        <v>6</v>
      </c>
      <c r="J33" s="4">
        <v>9788479533380</v>
      </c>
      <c r="K33" s="11"/>
      <c r="L33" s="7"/>
      <c r="M33" s="12"/>
      <c r="N33" s="16"/>
      <c r="O33" s="16"/>
      <c r="P33" s="16"/>
    </row>
    <row r="34" spans="1:16" x14ac:dyDescent="0.25">
      <c r="A34">
        <f>+LOOKUP(F34,Productos!B:B,Productos!A:A)</f>
        <v>4</v>
      </c>
      <c r="B34">
        <f>+VLOOKUP(F34,CON_ID_ps_prod!$A$2:$B$7187,2,0)</f>
        <v>261</v>
      </c>
      <c r="C34">
        <v>1</v>
      </c>
      <c r="D34" s="1">
        <v>15000000000</v>
      </c>
      <c r="E34" s="1">
        <f>+D34/1000000</f>
        <v>15000</v>
      </c>
      <c r="F34" t="s">
        <v>1819</v>
      </c>
      <c r="G34" s="6" t="s">
        <v>234</v>
      </c>
      <c r="H34" s="6">
        <f>+LOOKUP(G34,cargargeneros!$H$2:$H$77,cargargeneros!$G$2:$G$77)</f>
        <v>25</v>
      </c>
      <c r="I34" t="s">
        <v>10</v>
      </c>
      <c r="J34" t="s">
        <v>1693</v>
      </c>
      <c r="K34" s="11"/>
      <c r="L34" s="7"/>
      <c r="M34" s="12"/>
      <c r="N34" s="16"/>
      <c r="O34" s="16"/>
      <c r="P34" s="16"/>
    </row>
    <row r="35" spans="1:16" x14ac:dyDescent="0.25">
      <c r="A35">
        <f>+LOOKUP(F35,Productos!B:B,Productos!A:A)</f>
        <v>4</v>
      </c>
      <c r="B35">
        <f>+VLOOKUP(F35,CON_ID_ps_prod!$A$2:$B$7187,2,0)</f>
        <v>261</v>
      </c>
      <c r="C35">
        <v>1</v>
      </c>
      <c r="D35" s="1">
        <v>15000000000</v>
      </c>
      <c r="E35" s="1">
        <f>+D35/1000000</f>
        <v>15000</v>
      </c>
      <c r="F35" t="s">
        <v>1819</v>
      </c>
      <c r="G35" s="6" t="s">
        <v>234</v>
      </c>
      <c r="H35" s="6">
        <f>+LOOKUP(G35,cargargeneros!$H$2:$H$77,cargargeneros!$G$2:$G$77)</f>
        <v>25</v>
      </c>
      <c r="I35" t="s">
        <v>13</v>
      </c>
      <c r="J35" t="s">
        <v>90</v>
      </c>
      <c r="K35" s="11"/>
      <c r="L35" s="7"/>
      <c r="M35" s="12"/>
      <c r="N35" s="16"/>
      <c r="O35" s="16"/>
      <c r="P35" s="16"/>
    </row>
    <row r="36" spans="1:16" x14ac:dyDescent="0.25">
      <c r="A36">
        <f>+LOOKUP(F36,Productos!B:B,Productos!A:A)</f>
        <v>4</v>
      </c>
      <c r="B36">
        <f>+VLOOKUP(F36,CON_ID_ps_prod!$A$2:$B$7187,2,0)</f>
        <v>261</v>
      </c>
      <c r="C36">
        <v>1</v>
      </c>
      <c r="D36" s="1">
        <v>15000000000</v>
      </c>
      <c r="E36" s="1">
        <f>+D36/1000000</f>
        <v>15000</v>
      </c>
      <c r="F36" t="s">
        <v>1819</v>
      </c>
      <c r="G36" s="6" t="s">
        <v>234</v>
      </c>
      <c r="H36" s="6">
        <f>+LOOKUP(G36,cargargeneros!$H$2:$H$77,cargargeneros!$G$2:$G$77)</f>
        <v>25</v>
      </c>
      <c r="I36" t="s">
        <v>14</v>
      </c>
      <c r="J36" t="s">
        <v>2351</v>
      </c>
      <c r="K36" s="11"/>
      <c r="L36" s="7"/>
      <c r="M36" s="12"/>
      <c r="N36" s="16"/>
      <c r="O36" s="16"/>
      <c r="P36" s="16"/>
    </row>
    <row r="37" spans="1:16" x14ac:dyDescent="0.25">
      <c r="A37">
        <f>+LOOKUP(F37,Productos!B:B,Productos!A:A)</f>
        <v>4</v>
      </c>
      <c r="B37">
        <f>+VLOOKUP(F37,CON_ID_ps_prod!$A$2:$B$7187,2,0)</f>
        <v>261</v>
      </c>
      <c r="C37">
        <v>1</v>
      </c>
      <c r="D37" s="1">
        <v>15000000000</v>
      </c>
      <c r="E37" s="1">
        <f>+D37/1000000</f>
        <v>15000</v>
      </c>
      <c r="F37" t="s">
        <v>1819</v>
      </c>
      <c r="G37" s="6" t="s">
        <v>234</v>
      </c>
      <c r="H37" s="6">
        <f>+LOOKUP(G37,cargargeneros!$H$2:$H$77,cargargeneros!$G$2:$G$77)</f>
        <v>25</v>
      </c>
      <c r="I37" t="s">
        <v>16</v>
      </c>
      <c r="J37" t="s">
        <v>2351</v>
      </c>
      <c r="K37" s="11"/>
      <c r="L37" s="7"/>
      <c r="M37" s="12"/>
      <c r="N37" s="16"/>
      <c r="O37" s="16"/>
      <c r="P37" s="16"/>
    </row>
    <row r="38" spans="1:16" x14ac:dyDescent="0.25">
      <c r="A38">
        <f>+LOOKUP(F38,Productos!B:B,Productos!A:A)</f>
        <v>5</v>
      </c>
      <c r="B38">
        <f>+VLOOKUP(F38,CON_ID_ps_prod!$A$2:$B$7187,2,0)</f>
        <v>414</v>
      </c>
      <c r="C38">
        <v>1</v>
      </c>
      <c r="D38" s="1">
        <v>30000000000</v>
      </c>
      <c r="E38" s="1">
        <f>+D38/1000000</f>
        <v>30000</v>
      </c>
      <c r="F38" t="s">
        <v>1409</v>
      </c>
      <c r="G38" s="6" t="s">
        <v>502</v>
      </c>
      <c r="H38" s="6">
        <f>+LOOKUP(G38,cargargeneros!$H$2:$H$77,cargargeneros!$G$2:$G$77)</f>
        <v>3</v>
      </c>
      <c r="I38" t="s">
        <v>9</v>
      </c>
      <c r="J38" t="s">
        <v>503</v>
      </c>
      <c r="K38" s="11">
        <f>+VLOOKUP(J38,cargarautores!A:B,2)</f>
        <v>532</v>
      </c>
      <c r="L38" s="7" t="str">
        <f>+VLOOKUP(K38,cargarautores!F:G,2)</f>
        <v>VLADDO</v>
      </c>
      <c r="M38" s="12" t="str">
        <f>+IF(J38=L38,"","REVISAR")</f>
        <v/>
      </c>
      <c r="N38" s="16"/>
      <c r="O38" s="16"/>
      <c r="P38" s="16"/>
    </row>
    <row r="39" spans="1:16" x14ac:dyDescent="0.25">
      <c r="A39">
        <f>+LOOKUP(F39,Productos!B:B,Productos!A:A)</f>
        <v>5</v>
      </c>
      <c r="B39">
        <f>+VLOOKUP(F39,CON_ID_ps_prod!$A$2:$B$7187,2,0)</f>
        <v>414</v>
      </c>
      <c r="C39">
        <v>1</v>
      </c>
      <c r="D39" s="1">
        <v>30000000000</v>
      </c>
      <c r="E39" s="1">
        <f>+D39/1000000</f>
        <v>30000</v>
      </c>
      <c r="F39" t="s">
        <v>1409</v>
      </c>
      <c r="G39" s="6" t="s">
        <v>502</v>
      </c>
      <c r="H39" s="6">
        <f>+LOOKUP(G39,cargargeneros!$H$2:$H$77,cargargeneros!$G$2:$G$77)</f>
        <v>3</v>
      </c>
      <c r="I39" t="s">
        <v>7</v>
      </c>
      <c r="J39" t="s">
        <v>2338</v>
      </c>
      <c r="K39" s="11"/>
      <c r="L39" s="7"/>
      <c r="M39" s="12"/>
      <c r="N39" s="16">
        <f>+LOOKUP(J39,cargareditoriales!A:A,cargareditoriales!B:B)</f>
        <v>40</v>
      </c>
      <c r="O39" s="16" t="str">
        <f>+LOOKUP(N39,cargareditoriales!B:B,cargareditoriales!A:A)</f>
        <v>Distribuidora Aguilar</v>
      </c>
      <c r="P39" s="16" t="str">
        <f>+IF(O39=J39,"","REVISAR")</f>
        <v/>
      </c>
    </row>
    <row r="40" spans="1:16" x14ac:dyDescent="0.25">
      <c r="A40">
        <f>+LOOKUP(F40,Productos!B:B,Productos!A:A)</f>
        <v>5</v>
      </c>
      <c r="B40">
        <f>+VLOOKUP(F40,CON_ID_ps_prod!$A$2:$B$7187,2,0)</f>
        <v>414</v>
      </c>
      <c r="C40">
        <v>1</v>
      </c>
      <c r="D40" s="1">
        <v>30000000000</v>
      </c>
      <c r="E40" s="1">
        <f>+D40/1000000</f>
        <v>30000</v>
      </c>
      <c r="F40" t="s">
        <v>1409</v>
      </c>
      <c r="G40" s="6" t="s">
        <v>502</v>
      </c>
      <c r="H40" s="6">
        <f>+LOOKUP(G40,cargargeneros!$H$2:$H$77,cargargeneros!$G$2:$G$77)</f>
        <v>3</v>
      </c>
      <c r="I40" t="s">
        <v>12</v>
      </c>
      <c r="J40">
        <v>8</v>
      </c>
      <c r="K40" s="11"/>
      <c r="L40" s="7"/>
      <c r="M40" s="12"/>
      <c r="N40" s="16"/>
      <c r="O40" s="16"/>
      <c r="P40" s="16"/>
    </row>
    <row r="41" spans="1:16" x14ac:dyDescent="0.25">
      <c r="A41">
        <f>+LOOKUP(F41,Productos!B:B,Productos!A:A)</f>
        <v>5</v>
      </c>
      <c r="B41">
        <f>+VLOOKUP(F41,CON_ID_ps_prod!$A$2:$B$7187,2,0)</f>
        <v>414</v>
      </c>
      <c r="C41">
        <v>1</v>
      </c>
      <c r="D41" s="1">
        <v>30000000000</v>
      </c>
      <c r="E41" s="1">
        <f>+D41/1000000</f>
        <v>30000</v>
      </c>
      <c r="F41" t="s">
        <v>1409</v>
      </c>
      <c r="G41" s="6" t="s">
        <v>502</v>
      </c>
      <c r="H41" s="6">
        <f>+LOOKUP(G41,cargargeneros!$H$2:$H$77,cargargeneros!$G$2:$G$77)</f>
        <v>3</v>
      </c>
      <c r="I41" t="s">
        <v>6</v>
      </c>
      <c r="J41" s="4">
        <v>9789587583045</v>
      </c>
      <c r="K41" s="11"/>
      <c r="L41" s="7"/>
      <c r="M41" s="12"/>
      <c r="N41" s="16"/>
      <c r="O41" s="16"/>
      <c r="P41" s="16"/>
    </row>
    <row r="42" spans="1:16" x14ac:dyDescent="0.25">
      <c r="A42">
        <f>+LOOKUP(F42,Productos!B:B,Productos!A:A)</f>
        <v>5</v>
      </c>
      <c r="B42">
        <f>+VLOOKUP(F42,CON_ID_ps_prod!$A$2:$B$7187,2,0)</f>
        <v>414</v>
      </c>
      <c r="C42">
        <v>1</v>
      </c>
      <c r="D42" s="1">
        <v>30000000000</v>
      </c>
      <c r="E42" s="1">
        <f>+D42/1000000</f>
        <v>30000</v>
      </c>
      <c r="F42" t="s">
        <v>1409</v>
      </c>
      <c r="G42" s="6" t="s">
        <v>502</v>
      </c>
      <c r="H42" s="6">
        <f>+LOOKUP(G42,cargargeneros!$H$2:$H$77,cargargeneros!$G$2:$G$77)</f>
        <v>3</v>
      </c>
      <c r="I42" t="s">
        <v>13</v>
      </c>
      <c r="J42" t="s">
        <v>90</v>
      </c>
      <c r="K42" s="11"/>
      <c r="L42" s="7"/>
      <c r="M42" s="12"/>
      <c r="N42" s="16"/>
      <c r="O42" s="16"/>
      <c r="P42" s="16"/>
    </row>
    <row r="43" spans="1:16" x14ac:dyDescent="0.25">
      <c r="A43">
        <f>+LOOKUP(F43,Productos!B:B,Productos!A:A)</f>
        <v>6</v>
      </c>
      <c r="B43">
        <f>+VLOOKUP(F43,CON_ID_ps_prod!$A$2:$B$7187,2,0)</f>
        <v>289</v>
      </c>
      <c r="C43">
        <v>1</v>
      </c>
      <c r="D43" s="1">
        <v>18000000000</v>
      </c>
      <c r="E43" s="1">
        <f>+D43/1000000</f>
        <v>18000</v>
      </c>
      <c r="F43" t="s">
        <v>278</v>
      </c>
      <c r="G43" s="6" t="s">
        <v>26</v>
      </c>
      <c r="H43" s="6">
        <f>+LOOKUP(G43,cargargeneros!$H$2:$H$77,cargargeneros!$G$2:$G$77)</f>
        <v>52</v>
      </c>
      <c r="I43" t="s">
        <v>9</v>
      </c>
      <c r="J43" t="s">
        <v>1348</v>
      </c>
      <c r="K43" s="11">
        <f>+VLOOKUP(J43,cargarautores!A:B,2)</f>
        <v>336</v>
      </c>
      <c r="L43" s="7" t="str">
        <f>+VLOOKUP(K43,cargarautores!F:G,2)</f>
        <v>Julio Cortázar</v>
      </c>
      <c r="M43" s="12" t="str">
        <f>+IF(J43=L43,"","REVISAR")</f>
        <v/>
      </c>
      <c r="N43" s="16"/>
      <c r="O43" s="16"/>
      <c r="P43" s="16"/>
    </row>
    <row r="44" spans="1:16" x14ac:dyDescent="0.25">
      <c r="A44">
        <f>+LOOKUP(F44,Productos!B:B,Productos!A:A)</f>
        <v>6</v>
      </c>
      <c r="B44">
        <f>+VLOOKUP(F44,CON_ID_ps_prod!$A$2:$B$7187,2,0)</f>
        <v>289</v>
      </c>
      <c r="C44">
        <v>1</v>
      </c>
      <c r="D44" s="1">
        <v>18000000000</v>
      </c>
      <c r="E44" s="1">
        <f>+D44/1000000</f>
        <v>18000</v>
      </c>
      <c r="F44" t="s">
        <v>278</v>
      </c>
      <c r="G44" s="6" t="s">
        <v>26</v>
      </c>
      <c r="H44" s="6">
        <f>+LOOKUP(G44,cargargeneros!$H$2:$H$77,cargargeneros!$G$2:$G$77)</f>
        <v>52</v>
      </c>
      <c r="I44" t="s">
        <v>8</v>
      </c>
      <c r="J44" t="s">
        <v>261</v>
      </c>
      <c r="K44" s="11"/>
      <c r="L44" s="7"/>
      <c r="M44" s="12"/>
      <c r="N44" s="16"/>
      <c r="O44" s="16"/>
      <c r="P44" s="16"/>
    </row>
    <row r="45" spans="1:16" x14ac:dyDescent="0.25">
      <c r="A45">
        <f>+LOOKUP(F45,Productos!B:B,Productos!A:A)</f>
        <v>6</v>
      </c>
      <c r="B45">
        <f>+VLOOKUP(F45,CON_ID_ps_prod!$A$2:$B$7187,2,0)</f>
        <v>289</v>
      </c>
      <c r="C45">
        <v>1</v>
      </c>
      <c r="D45" s="1">
        <v>18000000000</v>
      </c>
      <c r="E45" s="1">
        <f>+D45/1000000</f>
        <v>18000</v>
      </c>
      <c r="F45" t="s">
        <v>278</v>
      </c>
      <c r="G45" s="6" t="s">
        <v>26</v>
      </c>
      <c r="H45" s="6">
        <f>+LOOKUP(G45,cargargeneros!$H$2:$H$77,cargargeneros!$G$2:$G$77)</f>
        <v>52</v>
      </c>
      <c r="I45" t="s">
        <v>7</v>
      </c>
      <c r="J45" t="s">
        <v>408</v>
      </c>
      <c r="K45" s="11"/>
      <c r="L45" s="7"/>
      <c r="M45" s="12"/>
      <c r="N45" s="16">
        <f>+LOOKUP(J45,cargareditoriales!A:A,cargareditoriales!B:B)</f>
        <v>66</v>
      </c>
      <c r="O45" s="16" t="str">
        <f>+LOOKUP(N45,cargareditoriales!B:B,cargareditoriales!A:A)</f>
        <v>Editorial Bruguera</v>
      </c>
      <c r="P45" s="16" t="str">
        <f>+IF(O45=J45,"","REVISAR")</f>
        <v/>
      </c>
    </row>
    <row r="46" spans="1:16" x14ac:dyDescent="0.25">
      <c r="A46">
        <f>+LOOKUP(F46,Productos!B:B,Productos!A:A)</f>
        <v>6</v>
      </c>
      <c r="B46">
        <f>+VLOOKUP(F46,CON_ID_ps_prod!$A$2:$B$7187,2,0)</f>
        <v>289</v>
      </c>
      <c r="C46">
        <v>1</v>
      </c>
      <c r="D46" s="1">
        <v>18000000000</v>
      </c>
      <c r="E46" s="1">
        <f>+D46/1000000</f>
        <v>18000</v>
      </c>
      <c r="F46" t="s">
        <v>278</v>
      </c>
      <c r="G46" s="6" t="s">
        <v>26</v>
      </c>
      <c r="H46" s="6">
        <f>+LOOKUP(G46,cargargeneros!$H$2:$H$77,cargargeneros!$G$2:$G$77)</f>
        <v>52</v>
      </c>
      <c r="I46" t="s">
        <v>12</v>
      </c>
      <c r="J46">
        <v>8</v>
      </c>
      <c r="K46" s="11"/>
      <c r="L46" s="7"/>
      <c r="M46" s="12"/>
      <c r="N46" s="16"/>
      <c r="O46" s="16"/>
      <c r="P46" s="16"/>
    </row>
    <row r="47" spans="1:16" x14ac:dyDescent="0.25">
      <c r="A47">
        <f>+LOOKUP(F47,Productos!B:B,Productos!A:A)</f>
        <v>6</v>
      </c>
      <c r="B47">
        <f>+VLOOKUP(F47,CON_ID_ps_prod!$A$2:$B$7187,2,0)</f>
        <v>289</v>
      </c>
      <c r="C47">
        <v>1</v>
      </c>
      <c r="D47" s="1">
        <v>18000000000</v>
      </c>
      <c r="E47" s="1">
        <f>+D47/1000000</f>
        <v>18000</v>
      </c>
      <c r="F47" t="s">
        <v>278</v>
      </c>
      <c r="G47" s="6" t="s">
        <v>26</v>
      </c>
      <c r="H47" s="6">
        <f>+LOOKUP(G47,cargargeneros!$H$2:$H$77,cargargeneros!$G$2:$G$77)</f>
        <v>52</v>
      </c>
      <c r="I47" t="s">
        <v>5</v>
      </c>
      <c r="J47">
        <v>8402070396</v>
      </c>
      <c r="K47" s="11"/>
      <c r="L47" s="7"/>
      <c r="M47" s="12"/>
      <c r="N47" s="16"/>
      <c r="O47" s="16"/>
      <c r="P47" s="16"/>
    </row>
    <row r="48" spans="1:16" x14ac:dyDescent="0.25">
      <c r="A48">
        <f>+LOOKUP(F48,Productos!B:B,Productos!A:A)</f>
        <v>6</v>
      </c>
      <c r="B48">
        <f>+VLOOKUP(F48,CON_ID_ps_prod!$A$2:$B$7187,2,0)</f>
        <v>289</v>
      </c>
      <c r="C48">
        <v>1</v>
      </c>
      <c r="D48" s="1">
        <v>18000000000</v>
      </c>
      <c r="E48" s="1">
        <f>+D48/1000000</f>
        <v>18000</v>
      </c>
      <c r="F48" t="s">
        <v>278</v>
      </c>
      <c r="G48" s="6" t="s">
        <v>26</v>
      </c>
      <c r="H48" s="6">
        <f>+LOOKUP(G48,cargargeneros!$H$2:$H$77,cargargeneros!$G$2:$G$77)</f>
        <v>52</v>
      </c>
      <c r="I48" t="s">
        <v>6</v>
      </c>
      <c r="J48" s="4" t="s">
        <v>2351</v>
      </c>
      <c r="K48" s="11"/>
      <c r="L48" s="7"/>
      <c r="M48" s="12"/>
      <c r="N48" s="16"/>
      <c r="O48" s="16"/>
      <c r="P48" s="16"/>
    </row>
    <row r="49" spans="1:16" x14ac:dyDescent="0.25">
      <c r="A49">
        <f>+LOOKUP(F49,Productos!B:B,Productos!A:A)</f>
        <v>6</v>
      </c>
      <c r="B49">
        <f>+VLOOKUP(F49,CON_ID_ps_prod!$A$2:$B$7187,2,0)</f>
        <v>289</v>
      </c>
      <c r="C49">
        <v>1</v>
      </c>
      <c r="D49" s="1">
        <v>18000000000</v>
      </c>
      <c r="E49" s="1">
        <f>+D49/1000000</f>
        <v>18000</v>
      </c>
      <c r="F49" t="s">
        <v>278</v>
      </c>
      <c r="G49" s="6" t="s">
        <v>26</v>
      </c>
      <c r="H49" s="6">
        <f>+LOOKUP(G49,cargargeneros!$H$2:$H$77,cargargeneros!$G$2:$G$77)</f>
        <v>52</v>
      </c>
      <c r="I49" t="s">
        <v>10</v>
      </c>
      <c r="J49" t="s">
        <v>279</v>
      </c>
      <c r="K49" s="11"/>
      <c r="L49" s="7"/>
      <c r="M49" s="12"/>
      <c r="N49" s="16"/>
      <c r="O49" s="16"/>
      <c r="P49" s="16"/>
    </row>
    <row r="50" spans="1:16" x14ac:dyDescent="0.25">
      <c r="A50">
        <f>+LOOKUP(F50,Productos!B:B,Productos!A:A)</f>
        <v>6</v>
      </c>
      <c r="B50">
        <f>+VLOOKUP(F50,CON_ID_ps_prod!$A$2:$B$7187,2,0)</f>
        <v>289</v>
      </c>
      <c r="C50">
        <v>1</v>
      </c>
      <c r="D50" s="1">
        <v>18000000000</v>
      </c>
      <c r="E50" s="1">
        <f>+D50/1000000</f>
        <v>18000</v>
      </c>
      <c r="F50" t="s">
        <v>278</v>
      </c>
      <c r="G50" s="6" t="s">
        <v>26</v>
      </c>
      <c r="H50" s="6">
        <f>+LOOKUP(G50,cargargeneros!$H$2:$H$77,cargargeneros!$G$2:$G$77)</f>
        <v>52</v>
      </c>
      <c r="I50" t="s">
        <v>13</v>
      </c>
      <c r="J50" t="s">
        <v>90</v>
      </c>
      <c r="K50" s="11"/>
      <c r="L50" s="7"/>
      <c r="M50" s="12"/>
      <c r="N50" s="16"/>
      <c r="O50" s="16"/>
      <c r="P50" s="16"/>
    </row>
    <row r="51" spans="1:16" x14ac:dyDescent="0.25">
      <c r="A51">
        <f>+LOOKUP(F51,Productos!B:B,Productos!A:A)</f>
        <v>7</v>
      </c>
      <c r="B51">
        <f>+VLOOKUP(F51,CON_ID_ps_prod!$A$2:$B$7187,2,0)</f>
        <v>226</v>
      </c>
      <c r="C51">
        <v>1</v>
      </c>
      <c r="D51" s="1">
        <v>15000000000</v>
      </c>
      <c r="E51" s="1">
        <f>+D51/1000000</f>
        <v>15000</v>
      </c>
      <c r="F51" t="s">
        <v>210</v>
      </c>
      <c r="G51" s="6" t="s">
        <v>28</v>
      </c>
      <c r="H51" s="6">
        <f>+LOOKUP(G51,cargargeneros!$H$2:$H$77,cargargeneros!$G$2:$G$77)</f>
        <v>44</v>
      </c>
      <c r="I51" t="s">
        <v>9</v>
      </c>
      <c r="J51" t="s">
        <v>335</v>
      </c>
      <c r="K51" s="11">
        <f>+VLOOKUP(J51,cargarautores!A:B,2)</f>
        <v>450</v>
      </c>
      <c r="L51" s="7" t="str">
        <f>+VLOOKUP(K51,cargarautores!F:G,2)</f>
        <v>Paulo Cohelo</v>
      </c>
      <c r="M51" s="12" t="str">
        <f>+IF(J51=L51,"","REVISAR")</f>
        <v/>
      </c>
      <c r="N51" s="16"/>
      <c r="O51" s="16"/>
      <c r="P51" s="16"/>
    </row>
    <row r="52" spans="1:16" x14ac:dyDescent="0.25">
      <c r="A52">
        <f>+LOOKUP(F52,Productos!B:B,Productos!A:A)</f>
        <v>7</v>
      </c>
      <c r="B52">
        <f>+VLOOKUP(F52,CON_ID_ps_prod!$A$2:$B$7187,2,0)</f>
        <v>226</v>
      </c>
      <c r="C52">
        <v>1</v>
      </c>
      <c r="D52" s="1">
        <v>15000000000</v>
      </c>
      <c r="E52" s="1">
        <f>+D52/1000000</f>
        <v>15000</v>
      </c>
      <c r="F52" t="s">
        <v>210</v>
      </c>
      <c r="G52" s="6" t="s">
        <v>28</v>
      </c>
      <c r="H52" s="6">
        <f>+LOOKUP(G52,cargargeneros!$H$2:$H$77,cargargeneros!$G$2:$G$77)</f>
        <v>44</v>
      </c>
      <c r="I52" t="s">
        <v>8</v>
      </c>
      <c r="J52" t="s">
        <v>2351</v>
      </c>
      <c r="K52" s="11"/>
      <c r="L52" s="7"/>
      <c r="M52" s="12"/>
      <c r="N52" s="16"/>
      <c r="O52" s="16"/>
      <c r="P52" s="16"/>
    </row>
    <row r="53" spans="1:16" x14ac:dyDescent="0.25">
      <c r="A53">
        <f>+LOOKUP(F53,Productos!B:B,Productos!A:A)</f>
        <v>7</v>
      </c>
      <c r="B53">
        <f>+VLOOKUP(F53,CON_ID_ps_prod!$A$2:$B$7187,2,0)</f>
        <v>226</v>
      </c>
      <c r="C53">
        <v>1</v>
      </c>
      <c r="D53" s="1">
        <v>15000000000</v>
      </c>
      <c r="E53" s="1">
        <f>+D53/1000000</f>
        <v>15000</v>
      </c>
      <c r="F53" t="s">
        <v>210</v>
      </c>
      <c r="G53" s="6" t="s">
        <v>28</v>
      </c>
      <c r="H53" s="6">
        <f>+LOOKUP(G53,cargargeneros!$H$2:$H$77,cargargeneros!$G$2:$G$77)</f>
        <v>44</v>
      </c>
      <c r="I53" t="s">
        <v>7</v>
      </c>
      <c r="J53" t="s">
        <v>2351</v>
      </c>
      <c r="K53" s="11"/>
      <c r="L53" s="7"/>
      <c r="M53" s="12"/>
      <c r="N53" s="16">
        <f>+LOOKUP(J53,cargareditoriales!A:A,cargareditoriales!B:B)</f>
        <v>188</v>
      </c>
      <c r="O53" s="16" t="str">
        <f>+LOOKUP(N53,cargareditoriales!B:B,cargareditoriales!A:A)</f>
        <v>Sin especificar</v>
      </c>
      <c r="P53" s="16" t="str">
        <f>+IF(O53=J53,"","REVISAR")</f>
        <v/>
      </c>
    </row>
    <row r="54" spans="1:16" x14ac:dyDescent="0.25">
      <c r="A54">
        <f>+LOOKUP(F54,Productos!B:B,Productos!A:A)</f>
        <v>7</v>
      </c>
      <c r="B54">
        <f>+VLOOKUP(F54,CON_ID_ps_prod!$A$2:$B$7187,2,0)</f>
        <v>226</v>
      </c>
      <c r="C54">
        <v>1</v>
      </c>
      <c r="D54" s="1">
        <v>15000000000</v>
      </c>
      <c r="E54" s="1">
        <f>+D54/1000000</f>
        <v>15000</v>
      </c>
      <c r="F54" t="s">
        <v>210</v>
      </c>
      <c r="G54" s="6" t="s">
        <v>28</v>
      </c>
      <c r="H54" s="6">
        <f>+LOOKUP(G54,cargargeneros!$H$2:$H$77,cargargeneros!$G$2:$G$77)</f>
        <v>44</v>
      </c>
      <c r="I54" t="s">
        <v>12</v>
      </c>
      <c r="J54">
        <v>8</v>
      </c>
      <c r="K54" s="11"/>
      <c r="L54" s="7"/>
      <c r="M54" s="12"/>
      <c r="N54" s="16"/>
      <c r="O54" s="16"/>
      <c r="P54" s="16"/>
    </row>
    <row r="55" spans="1:16" x14ac:dyDescent="0.25">
      <c r="A55">
        <f>+LOOKUP(F55,Productos!B:B,Productos!A:A)</f>
        <v>7</v>
      </c>
      <c r="B55">
        <f>+VLOOKUP(F55,CON_ID_ps_prod!$A$2:$B$7187,2,0)</f>
        <v>226</v>
      </c>
      <c r="C55">
        <v>1</v>
      </c>
      <c r="D55" s="1">
        <v>15000000000</v>
      </c>
      <c r="E55" s="1">
        <f>+D55/1000000</f>
        <v>15000</v>
      </c>
      <c r="F55" t="s">
        <v>210</v>
      </c>
      <c r="G55" s="6" t="s">
        <v>28</v>
      </c>
      <c r="H55" s="6">
        <f>+LOOKUP(G55,cargargeneros!$H$2:$H$77,cargargeneros!$G$2:$G$77)</f>
        <v>44</v>
      </c>
      <c r="I55" t="s">
        <v>11</v>
      </c>
      <c r="J55" t="s">
        <v>28</v>
      </c>
      <c r="K55" s="11"/>
      <c r="L55" s="7"/>
      <c r="M55" s="12"/>
      <c r="N55" s="16"/>
      <c r="O55" s="16"/>
      <c r="P55" s="16"/>
    </row>
    <row r="56" spans="1:16" x14ac:dyDescent="0.25">
      <c r="A56">
        <f>+LOOKUP(F56,Productos!B:B,Productos!A:A)</f>
        <v>7</v>
      </c>
      <c r="B56">
        <f>+VLOOKUP(F56,CON_ID_ps_prod!$A$2:$B$7187,2,0)</f>
        <v>226</v>
      </c>
      <c r="C56">
        <v>1</v>
      </c>
      <c r="D56" s="1">
        <v>15000000000</v>
      </c>
      <c r="E56" s="1">
        <f>+D56/1000000</f>
        <v>15000</v>
      </c>
      <c r="F56" t="s">
        <v>210</v>
      </c>
      <c r="G56" s="6" t="s">
        <v>28</v>
      </c>
      <c r="H56" s="6">
        <f>+LOOKUP(G56,cargargeneros!$H$2:$H$77,cargargeneros!$G$2:$G$77)</f>
        <v>44</v>
      </c>
      <c r="I56" t="s">
        <v>5</v>
      </c>
      <c r="J56" t="s">
        <v>2351</v>
      </c>
      <c r="K56" s="11"/>
      <c r="L56" s="7"/>
      <c r="M56" s="12"/>
      <c r="N56" s="16"/>
      <c r="O56" s="16"/>
      <c r="P56" s="16"/>
    </row>
    <row r="57" spans="1:16" x14ac:dyDescent="0.25">
      <c r="A57">
        <f>+LOOKUP(F57,Productos!B:B,Productos!A:A)</f>
        <v>7</v>
      </c>
      <c r="B57">
        <f>+VLOOKUP(F57,CON_ID_ps_prod!$A$2:$B$7187,2,0)</f>
        <v>226</v>
      </c>
      <c r="C57">
        <v>1</v>
      </c>
      <c r="D57" s="1">
        <v>15000000000</v>
      </c>
      <c r="E57" s="1">
        <f>+D57/1000000</f>
        <v>15000</v>
      </c>
      <c r="F57" t="s">
        <v>210</v>
      </c>
      <c r="G57" s="6" t="s">
        <v>28</v>
      </c>
      <c r="H57" s="6">
        <f>+LOOKUP(G57,cargargeneros!$H$2:$H$77,cargargeneros!$G$2:$G$77)</f>
        <v>44</v>
      </c>
      <c r="I57" t="s">
        <v>6</v>
      </c>
      <c r="J57" s="4" t="s">
        <v>2351</v>
      </c>
      <c r="K57" s="11"/>
      <c r="L57" s="7"/>
      <c r="M57" s="12"/>
      <c r="N57" s="16"/>
      <c r="O57" s="16"/>
      <c r="P57" s="16"/>
    </row>
    <row r="58" spans="1:16" x14ac:dyDescent="0.25">
      <c r="A58">
        <f>+LOOKUP(F58,Productos!B:B,Productos!A:A)</f>
        <v>7</v>
      </c>
      <c r="B58">
        <f>+VLOOKUP(F58,CON_ID_ps_prod!$A$2:$B$7187,2,0)</f>
        <v>226</v>
      </c>
      <c r="C58">
        <v>1</v>
      </c>
      <c r="D58" s="1">
        <v>15000000000</v>
      </c>
      <c r="E58" s="1">
        <f>+D58/1000000</f>
        <v>15000</v>
      </c>
      <c r="F58" t="s">
        <v>210</v>
      </c>
      <c r="G58" s="6" t="s">
        <v>28</v>
      </c>
      <c r="H58" s="6">
        <f>+LOOKUP(G58,cargargeneros!$H$2:$H$77,cargargeneros!$G$2:$G$77)</f>
        <v>44</v>
      </c>
      <c r="I58" t="s">
        <v>10</v>
      </c>
      <c r="J58" t="s">
        <v>1662</v>
      </c>
      <c r="K58" s="11"/>
      <c r="L58" s="7"/>
      <c r="M58" s="12"/>
      <c r="N58" s="16"/>
      <c r="O58" s="16"/>
      <c r="P58" s="16"/>
    </row>
    <row r="59" spans="1:16" x14ac:dyDescent="0.25">
      <c r="A59">
        <f>+LOOKUP(F59,Productos!B:B,Productos!A:A)</f>
        <v>7</v>
      </c>
      <c r="B59">
        <f>+VLOOKUP(F59,CON_ID_ps_prod!$A$2:$B$7187,2,0)</f>
        <v>226</v>
      </c>
      <c r="C59">
        <v>1</v>
      </c>
      <c r="D59" s="1">
        <v>15000000000</v>
      </c>
      <c r="E59" s="1">
        <f>+D59/1000000</f>
        <v>15000</v>
      </c>
      <c r="F59" t="s">
        <v>210</v>
      </c>
      <c r="G59" s="6" t="s">
        <v>28</v>
      </c>
      <c r="H59" s="6">
        <f>+LOOKUP(G59,cargargeneros!$H$2:$H$77,cargargeneros!$G$2:$G$77)</f>
        <v>44</v>
      </c>
      <c r="I59" t="s">
        <v>13</v>
      </c>
      <c r="J59" t="s">
        <v>90</v>
      </c>
      <c r="K59" s="11"/>
      <c r="L59" s="7"/>
      <c r="M59" s="12"/>
      <c r="N59" s="16"/>
      <c r="O59" s="16"/>
      <c r="P59" s="16"/>
    </row>
    <row r="60" spans="1:16" x14ac:dyDescent="0.25">
      <c r="A60">
        <f>+LOOKUP(F60,Productos!B:B,Productos!A:A)</f>
        <v>7</v>
      </c>
      <c r="B60">
        <f>+VLOOKUP(F60,CON_ID_ps_prod!$A$2:$B$7187,2,0)</f>
        <v>226</v>
      </c>
      <c r="C60">
        <v>1</v>
      </c>
      <c r="D60" s="1">
        <v>15000000000</v>
      </c>
      <c r="E60" s="1">
        <f>+D60/1000000</f>
        <v>15000</v>
      </c>
      <c r="F60" t="s">
        <v>210</v>
      </c>
      <c r="G60" s="6" t="s">
        <v>28</v>
      </c>
      <c r="H60" s="6">
        <f>+LOOKUP(G60,cargargeneros!$H$2:$H$77,cargargeneros!$G$2:$G$77)</f>
        <v>44</v>
      </c>
      <c r="I60" t="s">
        <v>14</v>
      </c>
      <c r="J60" t="s">
        <v>2351</v>
      </c>
      <c r="K60" s="11"/>
      <c r="L60" s="7"/>
      <c r="M60" s="12"/>
      <c r="N60" s="16"/>
      <c r="O60" s="16"/>
      <c r="P60" s="16"/>
    </row>
    <row r="61" spans="1:16" x14ac:dyDescent="0.25">
      <c r="A61">
        <f>+LOOKUP(F61,Productos!B:B,Productos!A:A)</f>
        <v>7</v>
      </c>
      <c r="B61">
        <f>+VLOOKUP(F61,CON_ID_ps_prod!$A$2:$B$7187,2,0)</f>
        <v>226</v>
      </c>
      <c r="C61">
        <v>1</v>
      </c>
      <c r="D61" s="1">
        <v>15000000000</v>
      </c>
      <c r="E61" s="1">
        <f>+D61/1000000</f>
        <v>15000</v>
      </c>
      <c r="F61" t="s">
        <v>210</v>
      </c>
      <c r="G61" s="6" t="s">
        <v>28</v>
      </c>
      <c r="H61" s="6">
        <f>+LOOKUP(G61,cargargeneros!$H$2:$H$77,cargargeneros!$G$2:$G$77)</f>
        <v>44</v>
      </c>
      <c r="I61" t="s">
        <v>16</v>
      </c>
      <c r="J61" t="s">
        <v>2351</v>
      </c>
      <c r="K61" s="11"/>
      <c r="L61" s="7"/>
      <c r="M61" s="12"/>
      <c r="N61" s="16"/>
      <c r="O61" s="16"/>
      <c r="P61" s="16"/>
    </row>
    <row r="62" spans="1:16" x14ac:dyDescent="0.25">
      <c r="A62">
        <f>+LOOKUP(F62,Productos!B:B,Productos!A:A)</f>
        <v>8</v>
      </c>
      <c r="B62">
        <f>+VLOOKUP(F62,CON_ID_ps_prod!$A$2:$B$7187,2,0)</f>
        <v>297</v>
      </c>
      <c r="C62">
        <v>1</v>
      </c>
      <c r="D62" s="1">
        <v>20000000000</v>
      </c>
      <c r="E62" s="1">
        <f>+D62/1000000</f>
        <v>20000</v>
      </c>
      <c r="F62" t="s">
        <v>1280</v>
      </c>
      <c r="G62" s="6" t="s">
        <v>26</v>
      </c>
      <c r="H62" s="6">
        <f>+LOOKUP(G62,cargargeneros!$H$2:$H$77,cargargeneros!$G$2:$G$77)</f>
        <v>52</v>
      </c>
      <c r="I62" t="s">
        <v>9</v>
      </c>
      <c r="J62" t="s">
        <v>295</v>
      </c>
      <c r="K62" s="11">
        <f>+VLOOKUP(J62,cargarautores!A:B,2)</f>
        <v>523</v>
      </c>
      <c r="L62" s="7" t="str">
        <f>+VLOOKUP(K62,cargarautores!F:G,2)</f>
        <v>Truman Capote</v>
      </c>
      <c r="M62" s="12" t="str">
        <f>+IF(J62=L62,"","REVISAR")</f>
        <v/>
      </c>
      <c r="N62" s="16"/>
      <c r="O62" s="16"/>
      <c r="P62" s="16"/>
    </row>
    <row r="63" spans="1:16" x14ac:dyDescent="0.25">
      <c r="A63">
        <f>+LOOKUP(F63,Productos!B:B,Productos!A:A)</f>
        <v>8</v>
      </c>
      <c r="B63">
        <f>+VLOOKUP(F63,CON_ID_ps_prod!$A$2:$B$7187,2,0)</f>
        <v>297</v>
      </c>
      <c r="C63">
        <v>1</v>
      </c>
      <c r="D63" s="1">
        <v>20000000000</v>
      </c>
      <c r="E63" s="1">
        <f>+D63/1000000</f>
        <v>20000</v>
      </c>
      <c r="F63" t="s">
        <v>1280</v>
      </c>
      <c r="G63" s="6" t="s">
        <v>26</v>
      </c>
      <c r="H63" s="6">
        <f>+LOOKUP(G63,cargargeneros!$H$2:$H$77,cargargeneros!$G$2:$G$77)</f>
        <v>52</v>
      </c>
      <c r="I63" t="s">
        <v>8</v>
      </c>
      <c r="J63" t="s">
        <v>261</v>
      </c>
      <c r="K63" s="11"/>
      <c r="L63" s="7"/>
      <c r="M63" s="12"/>
      <c r="N63" s="16"/>
      <c r="O63" s="16"/>
      <c r="P63" s="16"/>
    </row>
    <row r="64" spans="1:16" x14ac:dyDescent="0.25">
      <c r="A64">
        <f>+LOOKUP(F64,Productos!B:B,Productos!A:A)</f>
        <v>8</v>
      </c>
      <c r="B64">
        <f>+VLOOKUP(F64,CON_ID_ps_prod!$A$2:$B$7187,2,0)</f>
        <v>297</v>
      </c>
      <c r="C64">
        <v>1</v>
      </c>
      <c r="D64" s="1">
        <v>20000000000</v>
      </c>
      <c r="E64" s="1">
        <f>+D64/1000000</f>
        <v>20000</v>
      </c>
      <c r="F64" t="s">
        <v>1280</v>
      </c>
      <c r="G64" s="6" t="s">
        <v>26</v>
      </c>
      <c r="H64" s="6">
        <f>+LOOKUP(G64,cargargeneros!$H$2:$H$77,cargargeneros!$G$2:$G$77)</f>
        <v>52</v>
      </c>
      <c r="I64" t="s">
        <v>7</v>
      </c>
      <c r="J64" t="s">
        <v>408</v>
      </c>
      <c r="K64" s="11"/>
      <c r="L64" s="7"/>
      <c r="M64" s="12"/>
      <c r="N64" s="16">
        <f>+LOOKUP(J64,cargareditoriales!A:A,cargareditoriales!B:B)</f>
        <v>66</v>
      </c>
      <c r="O64" s="16" t="str">
        <f>+LOOKUP(N64,cargareditoriales!B:B,cargareditoriales!A:A)</f>
        <v>Editorial Bruguera</v>
      </c>
      <c r="P64" s="16" t="str">
        <f>+IF(O64=J64,"","REVISAR")</f>
        <v/>
      </c>
    </row>
    <row r="65" spans="1:16" x14ac:dyDescent="0.25">
      <c r="A65">
        <f>+LOOKUP(F65,Productos!B:B,Productos!A:A)</f>
        <v>8</v>
      </c>
      <c r="B65">
        <f>+VLOOKUP(F65,CON_ID_ps_prod!$A$2:$B$7187,2,0)</f>
        <v>297</v>
      </c>
      <c r="C65">
        <v>1</v>
      </c>
      <c r="D65" s="1">
        <v>20000000000</v>
      </c>
      <c r="E65" s="1">
        <f>+D65/1000000</f>
        <v>20000</v>
      </c>
      <c r="F65" t="s">
        <v>1280</v>
      </c>
      <c r="G65" s="6" t="s">
        <v>26</v>
      </c>
      <c r="H65" s="6">
        <f>+LOOKUP(G65,cargargeneros!$H$2:$H$77,cargargeneros!$G$2:$G$77)</f>
        <v>52</v>
      </c>
      <c r="I65" t="s">
        <v>12</v>
      </c>
      <c r="J65">
        <v>8</v>
      </c>
      <c r="K65" s="11"/>
      <c r="L65" s="7"/>
      <c r="M65" s="12"/>
      <c r="N65" s="16"/>
      <c r="O65" s="16"/>
      <c r="P65" s="16"/>
    </row>
    <row r="66" spans="1:16" x14ac:dyDescent="0.25">
      <c r="A66">
        <f>+LOOKUP(F66,Productos!B:B,Productos!A:A)</f>
        <v>8</v>
      </c>
      <c r="B66">
        <f>+VLOOKUP(F66,CON_ID_ps_prod!$A$2:$B$7187,2,0)</f>
        <v>297</v>
      </c>
      <c r="C66">
        <v>1</v>
      </c>
      <c r="D66" s="1">
        <v>20000000000</v>
      </c>
      <c r="E66" s="1">
        <f>+D66/1000000</f>
        <v>20000</v>
      </c>
      <c r="F66" t="s">
        <v>1280</v>
      </c>
      <c r="G66" s="6" t="s">
        <v>26</v>
      </c>
      <c r="H66" s="6">
        <f>+LOOKUP(G66,cargargeneros!$H$2:$H$77,cargargeneros!$G$2:$G$77)</f>
        <v>52</v>
      </c>
      <c r="I66" t="s">
        <v>11</v>
      </c>
      <c r="J66" t="s">
        <v>26</v>
      </c>
      <c r="K66" s="11"/>
      <c r="L66" s="7"/>
      <c r="M66" s="12"/>
      <c r="N66" s="16"/>
      <c r="O66" s="16"/>
      <c r="P66" s="16"/>
    </row>
    <row r="67" spans="1:16" x14ac:dyDescent="0.25">
      <c r="A67">
        <f>+LOOKUP(F67,Productos!B:B,Productos!A:A)</f>
        <v>8</v>
      </c>
      <c r="B67">
        <f>+VLOOKUP(F67,CON_ID_ps_prod!$A$2:$B$7187,2,0)</f>
        <v>297</v>
      </c>
      <c r="C67">
        <v>1</v>
      </c>
      <c r="D67" s="1">
        <v>20000000000</v>
      </c>
      <c r="E67" s="1">
        <f>+D67/1000000</f>
        <v>20000</v>
      </c>
      <c r="F67" t="s">
        <v>1280</v>
      </c>
      <c r="G67" s="6" t="s">
        <v>26</v>
      </c>
      <c r="H67" s="6">
        <f>+LOOKUP(G67,cargargeneros!$H$2:$H$77,cargargeneros!$G$2:$G$77)</f>
        <v>52</v>
      </c>
      <c r="I67" t="s">
        <v>5</v>
      </c>
      <c r="J67">
        <v>8402075312</v>
      </c>
      <c r="K67" s="11"/>
      <c r="L67" s="7"/>
      <c r="M67" s="12"/>
      <c r="N67" s="16"/>
      <c r="O67" s="16"/>
      <c r="P67" s="16"/>
    </row>
    <row r="68" spans="1:16" x14ac:dyDescent="0.25">
      <c r="A68">
        <f>+LOOKUP(F68,Productos!B:B,Productos!A:A)</f>
        <v>8</v>
      </c>
      <c r="B68">
        <f>+VLOOKUP(F68,CON_ID_ps_prod!$A$2:$B$7187,2,0)</f>
        <v>297</v>
      </c>
      <c r="C68">
        <v>1</v>
      </c>
      <c r="D68" s="1">
        <v>20000000000</v>
      </c>
      <c r="E68" s="1">
        <f>+D68/1000000</f>
        <v>20000</v>
      </c>
      <c r="F68" t="s">
        <v>1280</v>
      </c>
      <c r="G68" s="6" t="s">
        <v>26</v>
      </c>
      <c r="H68" s="6">
        <f>+LOOKUP(G68,cargargeneros!$H$2:$H$77,cargargeneros!$G$2:$G$77)</f>
        <v>52</v>
      </c>
      <c r="I68" t="s">
        <v>6</v>
      </c>
      <c r="J68" s="4" t="s">
        <v>2351</v>
      </c>
      <c r="K68" s="11"/>
      <c r="L68" s="7"/>
      <c r="M68" s="12"/>
      <c r="N68" s="16"/>
      <c r="O68" s="16"/>
      <c r="P68" s="16"/>
    </row>
    <row r="69" spans="1:16" x14ac:dyDescent="0.25">
      <c r="A69">
        <f>+LOOKUP(F69,Productos!B:B,Productos!A:A)</f>
        <v>8</v>
      </c>
      <c r="B69">
        <f>+VLOOKUP(F69,CON_ID_ps_prod!$A$2:$B$7187,2,0)</f>
        <v>297</v>
      </c>
      <c r="C69">
        <v>1</v>
      </c>
      <c r="D69" s="1">
        <v>20000000000</v>
      </c>
      <c r="E69" s="1">
        <f>+D69/1000000</f>
        <v>20000</v>
      </c>
      <c r="F69" t="s">
        <v>1280</v>
      </c>
      <c r="G69" s="6" t="s">
        <v>26</v>
      </c>
      <c r="H69" s="6">
        <f>+LOOKUP(G69,cargargeneros!$H$2:$H$77,cargargeneros!$G$2:$G$77)</f>
        <v>52</v>
      </c>
      <c r="I69" t="s">
        <v>10</v>
      </c>
      <c r="J69" t="s">
        <v>294</v>
      </c>
      <c r="K69" s="11"/>
      <c r="L69" s="7"/>
      <c r="M69" s="12"/>
      <c r="N69" s="16"/>
      <c r="O69" s="16"/>
      <c r="P69" s="16"/>
    </row>
    <row r="70" spans="1:16" x14ac:dyDescent="0.25">
      <c r="A70">
        <f>+LOOKUP(F70,Productos!B:B,Productos!A:A)</f>
        <v>8</v>
      </c>
      <c r="B70">
        <f>+VLOOKUP(F70,CON_ID_ps_prod!$A$2:$B$7187,2,0)</f>
        <v>297</v>
      </c>
      <c r="C70">
        <v>1</v>
      </c>
      <c r="D70" s="1">
        <v>20000000000</v>
      </c>
      <c r="E70" s="1">
        <f>+D70/1000000</f>
        <v>20000</v>
      </c>
      <c r="F70" t="s">
        <v>1280</v>
      </c>
      <c r="G70" s="6" t="s">
        <v>26</v>
      </c>
      <c r="H70" s="6">
        <f>+LOOKUP(G70,cargargeneros!$H$2:$H$77,cargargeneros!$G$2:$G$77)</f>
        <v>52</v>
      </c>
      <c r="I70" t="s">
        <v>13</v>
      </c>
      <c r="J70" t="s">
        <v>90</v>
      </c>
      <c r="K70" s="11"/>
      <c r="L70" s="7"/>
      <c r="M70" s="12"/>
      <c r="N70" s="16"/>
      <c r="O70" s="16"/>
      <c r="P70" s="16"/>
    </row>
    <row r="71" spans="1:16" x14ac:dyDescent="0.25">
      <c r="A71">
        <f>+LOOKUP(F71,Productos!B:B,Productos!A:A)</f>
        <v>12</v>
      </c>
      <c r="B71">
        <f>+VLOOKUP(F71,CON_ID_ps_prod!$A$2:$B$7187,2,0)</f>
        <v>737</v>
      </c>
      <c r="C71">
        <v>1</v>
      </c>
      <c r="D71" s="1">
        <v>30000000000</v>
      </c>
      <c r="E71" s="1">
        <f>+D71/1000000</f>
        <v>30000</v>
      </c>
      <c r="F71" t="s">
        <v>1112</v>
      </c>
      <c r="G71" s="6" t="s">
        <v>26</v>
      </c>
      <c r="H71" s="6">
        <f>+LOOKUP(G71,cargargeneros!$H$2:$H$77,cargargeneros!$G$2:$G$77)</f>
        <v>52</v>
      </c>
      <c r="I71" t="s">
        <v>9</v>
      </c>
      <c r="J71" t="s">
        <v>1940</v>
      </c>
      <c r="K71" s="11">
        <f>+VLOOKUP(J71,cargarautores!A:B,2)</f>
        <v>317</v>
      </c>
      <c r="L71" s="7" t="str">
        <f>+VLOOKUP(K71,cargarautores!F:G,2)</f>
        <v>Joséph Roth</v>
      </c>
      <c r="M71" s="12" t="str">
        <f>+IF(J71=L71,"","REVISAR")</f>
        <v/>
      </c>
      <c r="N71" s="16"/>
      <c r="O71" s="16"/>
      <c r="P71" s="16"/>
    </row>
    <row r="72" spans="1:16" x14ac:dyDescent="0.25">
      <c r="A72">
        <f>+LOOKUP(F72,Productos!B:B,Productos!A:A)</f>
        <v>12</v>
      </c>
      <c r="B72">
        <f>+VLOOKUP(F72,CON_ID_ps_prod!$A$2:$B$7187,2,0)</f>
        <v>737</v>
      </c>
      <c r="C72">
        <v>1</v>
      </c>
      <c r="D72" s="1">
        <v>30000000000</v>
      </c>
      <c r="E72" s="1">
        <f>+D72/1000000</f>
        <v>30000</v>
      </c>
      <c r="F72" t="s">
        <v>1112</v>
      </c>
      <c r="G72" s="6" t="s">
        <v>26</v>
      </c>
      <c r="H72" s="6">
        <f>+LOOKUP(G72,cargargeneros!$H$2:$H$77,cargargeneros!$G$2:$G$77)</f>
        <v>52</v>
      </c>
      <c r="I72" t="s">
        <v>12</v>
      </c>
      <c r="J72">
        <v>8</v>
      </c>
      <c r="K72" s="11"/>
      <c r="L72" s="7"/>
      <c r="M72" s="12"/>
      <c r="N72" s="16"/>
      <c r="O72" s="16"/>
      <c r="P72" s="16"/>
    </row>
    <row r="73" spans="1:16" x14ac:dyDescent="0.25">
      <c r="A73">
        <f>+LOOKUP(F73,Productos!B:B,Productos!A:A)</f>
        <v>12</v>
      </c>
      <c r="B73">
        <f>+VLOOKUP(F73,CON_ID_ps_prod!$A$2:$B$7187,2,0)</f>
        <v>737</v>
      </c>
      <c r="C73">
        <v>1</v>
      </c>
      <c r="D73" s="1">
        <v>30000000000</v>
      </c>
      <c r="E73" s="1">
        <f>+D73/1000000</f>
        <v>30000</v>
      </c>
      <c r="F73" t="s">
        <v>1112</v>
      </c>
      <c r="G73" s="6" t="s">
        <v>26</v>
      </c>
      <c r="H73" s="6">
        <f>+LOOKUP(G73,cargargeneros!$H$2:$H$77,cargargeneros!$G$2:$G$77)</f>
        <v>52</v>
      </c>
      <c r="I73" t="s">
        <v>13</v>
      </c>
      <c r="J73" t="s">
        <v>90</v>
      </c>
      <c r="K73" s="11"/>
      <c r="L73" s="7"/>
      <c r="M73" s="12"/>
      <c r="N73" s="16"/>
      <c r="O73" s="16"/>
      <c r="P73" s="16"/>
    </row>
    <row r="74" spans="1:16" x14ac:dyDescent="0.25">
      <c r="A74">
        <f>+LOOKUP(F74,Productos!B:B,Productos!A:A)</f>
        <v>13</v>
      </c>
      <c r="B74">
        <f>+VLOOKUP(F74,CON_ID_ps_prod!$A$2:$B$7187,2,0)</f>
        <v>612</v>
      </c>
      <c r="C74">
        <v>1</v>
      </c>
      <c r="D74" s="1">
        <v>30000000000</v>
      </c>
      <c r="E74" s="1">
        <f>+D74/1000000</f>
        <v>30000</v>
      </c>
      <c r="F74" t="s">
        <v>914</v>
      </c>
      <c r="G74" s="6" t="s">
        <v>1279</v>
      </c>
      <c r="H74" s="6">
        <f>+LOOKUP(G74,cargargeneros!$H$2:$H$77,cargargeneros!$G$2:$G$77)</f>
        <v>64</v>
      </c>
      <c r="I74" t="s">
        <v>9</v>
      </c>
      <c r="J74" t="s">
        <v>915</v>
      </c>
      <c r="K74" s="11">
        <f>+VLOOKUP(J74,cargarautores!A:B,2)</f>
        <v>533</v>
      </c>
      <c r="L74" s="7" t="str">
        <f>+VLOOKUP(K74,cargarautores!F:G,2)</f>
        <v>Vladimir Nabokov</v>
      </c>
      <c r="M74" s="12" t="str">
        <f>+IF(J74=L74,"","REVISAR")</f>
        <v/>
      </c>
      <c r="N74" s="16"/>
      <c r="O74" s="16"/>
      <c r="P74" s="16"/>
    </row>
    <row r="75" spans="1:16" x14ac:dyDescent="0.25">
      <c r="A75">
        <f>+LOOKUP(F75,Productos!B:B,Productos!A:A)</f>
        <v>13</v>
      </c>
      <c r="B75">
        <f>+VLOOKUP(F75,CON_ID_ps_prod!$A$2:$B$7187,2,0)</f>
        <v>612</v>
      </c>
      <c r="C75">
        <v>1</v>
      </c>
      <c r="D75" s="1">
        <v>30000000000</v>
      </c>
      <c r="E75" s="1">
        <f>+D75/1000000</f>
        <v>30000</v>
      </c>
      <c r="F75" t="s">
        <v>914</v>
      </c>
      <c r="G75" s="6" t="s">
        <v>1279</v>
      </c>
      <c r="H75" s="6">
        <f>+LOOKUP(G75,cargargeneros!$H$2:$H$77,cargargeneros!$G$2:$G$77)</f>
        <v>64</v>
      </c>
      <c r="I75" t="s">
        <v>7</v>
      </c>
      <c r="J75" t="s">
        <v>1314</v>
      </c>
      <c r="K75" s="11"/>
      <c r="L75" s="7"/>
      <c r="M75" s="12"/>
      <c r="N75" s="16">
        <f>+LOOKUP(J75,cargareditoriales!A:A,cargareditoriales!B:B)</f>
        <v>31</v>
      </c>
      <c r="O75" s="16" t="str">
        <f>+LOOKUP(N75,cargareditoriales!B:B,cargareditoriales!A:A)</f>
        <v>Círculo de lectores</v>
      </c>
      <c r="P75" s="16" t="str">
        <f>+IF(O75=J75,"","REVISAR")</f>
        <v/>
      </c>
    </row>
    <row r="76" spans="1:16" x14ac:dyDescent="0.25">
      <c r="A76">
        <f>+LOOKUP(F76,Productos!B:B,Productos!A:A)</f>
        <v>13</v>
      </c>
      <c r="B76">
        <f>+VLOOKUP(F76,CON_ID_ps_prod!$A$2:$B$7187,2,0)</f>
        <v>612</v>
      </c>
      <c r="C76">
        <v>1</v>
      </c>
      <c r="D76" s="1">
        <v>30000000000</v>
      </c>
      <c r="E76" s="1">
        <f>+D76/1000000</f>
        <v>30000</v>
      </c>
      <c r="F76" t="s">
        <v>914</v>
      </c>
      <c r="G76" s="6" t="s">
        <v>1279</v>
      </c>
      <c r="H76" s="6">
        <f>+LOOKUP(G76,cargargeneros!$H$2:$H$77,cargargeneros!$G$2:$G$77)</f>
        <v>64</v>
      </c>
      <c r="I76" t="s">
        <v>12</v>
      </c>
      <c r="J76">
        <v>8</v>
      </c>
      <c r="K76" s="11"/>
      <c r="L76" s="7"/>
      <c r="M76" s="12"/>
      <c r="N76" s="16"/>
      <c r="O76" s="16"/>
      <c r="P76" s="16"/>
    </row>
    <row r="77" spans="1:16" x14ac:dyDescent="0.25">
      <c r="A77">
        <f>+LOOKUP(F77,Productos!B:B,Productos!A:A)</f>
        <v>13</v>
      </c>
      <c r="B77">
        <f>+VLOOKUP(F77,CON_ID_ps_prod!$A$2:$B$7187,2,0)</f>
        <v>612</v>
      </c>
      <c r="C77">
        <v>1</v>
      </c>
      <c r="D77" s="1">
        <v>30000000000</v>
      </c>
      <c r="E77" s="1">
        <f>+D77/1000000</f>
        <v>30000</v>
      </c>
      <c r="F77" t="s">
        <v>914</v>
      </c>
      <c r="G77" s="6" t="s">
        <v>1279</v>
      </c>
      <c r="H77" s="6">
        <f>+LOOKUP(G77,cargargeneros!$H$2:$H$77,cargargeneros!$G$2:$G$77)</f>
        <v>64</v>
      </c>
      <c r="I77" t="s">
        <v>13</v>
      </c>
      <c r="J77" t="s">
        <v>90</v>
      </c>
      <c r="K77" s="11"/>
      <c r="L77" s="7"/>
      <c r="M77" s="12"/>
      <c r="N77" s="16"/>
      <c r="O77" s="16"/>
      <c r="P77" s="16"/>
    </row>
    <row r="78" spans="1:16" x14ac:dyDescent="0.25">
      <c r="A78">
        <f>+LOOKUP(F78,Productos!B:B,Productos!A:A)</f>
        <v>14</v>
      </c>
      <c r="B78">
        <f>+VLOOKUP(F78,CON_ID_ps_prod!$A$2:$B$7187,2,0)</f>
        <v>687</v>
      </c>
      <c r="C78">
        <v>1</v>
      </c>
      <c r="D78" s="1">
        <v>15000000000</v>
      </c>
      <c r="E78" s="1">
        <f>+D78/1000000</f>
        <v>15000</v>
      </c>
      <c r="F78" t="s">
        <v>1028</v>
      </c>
      <c r="G78" s="6" t="s">
        <v>1449</v>
      </c>
      <c r="H78" s="6">
        <f>+LOOKUP(G78,cargargeneros!$H$2:$H$77,cargargeneros!$G$2:$G$77)</f>
        <v>26</v>
      </c>
      <c r="I78" t="s">
        <v>9</v>
      </c>
      <c r="J78" t="s">
        <v>298</v>
      </c>
      <c r="K78" s="11">
        <f>+VLOOKUP(J78,cargarautores!A:B,2)</f>
        <v>149</v>
      </c>
      <c r="L78" s="7" t="str">
        <f>+VLOOKUP(K78,cargarautores!F:G,2)</f>
        <v>Ernest Hemingway</v>
      </c>
      <c r="M78" s="12" t="str">
        <f>+IF(J78=L78,"","REVISAR")</f>
        <v/>
      </c>
      <c r="N78" s="16"/>
      <c r="O78" s="16"/>
      <c r="P78" s="16"/>
    </row>
    <row r="79" spans="1:16" x14ac:dyDescent="0.25">
      <c r="A79">
        <f>+LOOKUP(F79,Productos!B:B,Productos!A:A)</f>
        <v>14</v>
      </c>
      <c r="B79">
        <f>+VLOOKUP(F79,CON_ID_ps_prod!$A$2:$B$7187,2,0)</f>
        <v>687</v>
      </c>
      <c r="C79">
        <v>1</v>
      </c>
      <c r="D79" s="1">
        <v>15000000000</v>
      </c>
      <c r="E79" s="1">
        <f>+D79/1000000</f>
        <v>15000</v>
      </c>
      <c r="F79" t="s">
        <v>1028</v>
      </c>
      <c r="G79" s="6" t="s">
        <v>1449</v>
      </c>
      <c r="H79" s="6">
        <f>+LOOKUP(G79,cargargeneros!$H$2:$H$77,cargargeneros!$G$2:$G$77)</f>
        <v>26</v>
      </c>
      <c r="I79" t="s">
        <v>7</v>
      </c>
      <c r="J79" t="s">
        <v>1029</v>
      </c>
      <c r="K79" s="11"/>
      <c r="L79" s="7"/>
      <c r="M79" s="12"/>
      <c r="N79" s="16">
        <f>+LOOKUP(J79,cargareditoriales!A:A,cargareditoriales!B:B)</f>
        <v>99</v>
      </c>
      <c r="O79" s="16" t="str">
        <f>+LOOKUP(N79,cargareditoriales!B:B,cargareditoriales!A:A)</f>
        <v>Grandes Autores, Grandes Obras</v>
      </c>
      <c r="P79" s="16" t="str">
        <f>+IF(O79=J79,"","REVISAR")</f>
        <v/>
      </c>
    </row>
    <row r="80" spans="1:16" x14ac:dyDescent="0.25">
      <c r="A80">
        <f>+LOOKUP(F80,Productos!B:B,Productos!A:A)</f>
        <v>14</v>
      </c>
      <c r="B80">
        <f>+VLOOKUP(F80,CON_ID_ps_prod!$A$2:$B$7187,2,0)</f>
        <v>687</v>
      </c>
      <c r="C80">
        <v>1</v>
      </c>
      <c r="D80" s="1">
        <v>15000000000</v>
      </c>
      <c r="E80" s="1">
        <f>+D80/1000000</f>
        <v>15000</v>
      </c>
      <c r="F80" t="s">
        <v>1028</v>
      </c>
      <c r="G80" s="6" t="s">
        <v>1449</v>
      </c>
      <c r="H80" s="6">
        <f>+LOOKUP(G80,cargargeneros!$H$2:$H$77,cargargeneros!$G$2:$G$77)</f>
        <v>26</v>
      </c>
      <c r="I80" t="s">
        <v>12</v>
      </c>
      <c r="J80">
        <v>8</v>
      </c>
      <c r="K80" s="11"/>
      <c r="L80" s="7"/>
      <c r="M80" s="12"/>
      <c r="N80" s="16"/>
      <c r="O80" s="16"/>
      <c r="P80" s="16"/>
    </row>
    <row r="81" spans="1:16" x14ac:dyDescent="0.25">
      <c r="A81">
        <f>+LOOKUP(F81,Productos!B:B,Productos!A:A)</f>
        <v>14</v>
      </c>
      <c r="B81">
        <f>+VLOOKUP(F81,CON_ID_ps_prod!$A$2:$B$7187,2,0)</f>
        <v>687</v>
      </c>
      <c r="C81">
        <v>1</v>
      </c>
      <c r="D81" s="1">
        <v>15000000000</v>
      </c>
      <c r="E81" s="1">
        <f>+D81/1000000</f>
        <v>15000</v>
      </c>
      <c r="F81" t="s">
        <v>1028</v>
      </c>
      <c r="G81" s="6" t="s">
        <v>1449</v>
      </c>
      <c r="H81" s="6">
        <f>+LOOKUP(G81,cargargeneros!$H$2:$H$77,cargargeneros!$G$2:$G$77)</f>
        <v>26</v>
      </c>
      <c r="I81" t="s">
        <v>13</v>
      </c>
      <c r="J81" t="s">
        <v>90</v>
      </c>
      <c r="K81" s="11"/>
      <c r="L81" s="7"/>
      <c r="M81" s="12"/>
      <c r="N81" s="16"/>
      <c r="O81" s="16"/>
      <c r="P81" s="16"/>
    </row>
    <row r="82" spans="1:16" x14ac:dyDescent="0.25">
      <c r="A82">
        <f>+LOOKUP(F82,Productos!B:B,Productos!A:A)</f>
        <v>15</v>
      </c>
      <c r="B82">
        <f>+VLOOKUP(F82,CON_ID_ps_prod!$A$2:$B$7187,2,0)</f>
        <v>299</v>
      </c>
      <c r="C82">
        <v>1</v>
      </c>
      <c r="D82" s="1">
        <v>15000000000</v>
      </c>
      <c r="E82" s="1">
        <f>+D82/1000000</f>
        <v>15000</v>
      </c>
      <c r="F82" t="s">
        <v>1458</v>
      </c>
      <c r="G82" s="6" t="s">
        <v>26</v>
      </c>
      <c r="H82" s="6">
        <f>+LOOKUP(G82,cargargeneros!$H$2:$H$77,cargargeneros!$G$2:$G$77)</f>
        <v>52</v>
      </c>
      <c r="I82" t="s">
        <v>9</v>
      </c>
      <c r="J82" t="s">
        <v>298</v>
      </c>
      <c r="K82" s="11">
        <f>+VLOOKUP(J82,cargarautores!A:B,2)</f>
        <v>149</v>
      </c>
      <c r="L82" s="7" t="str">
        <f>+VLOOKUP(K82,cargarautores!F:G,2)</f>
        <v>Ernest Hemingway</v>
      </c>
      <c r="M82" s="12" t="str">
        <f>+IF(J82=L82,"","REVISAR")</f>
        <v/>
      </c>
      <c r="N82" s="16"/>
      <c r="O82" s="16"/>
      <c r="P82" s="16"/>
    </row>
    <row r="83" spans="1:16" x14ac:dyDescent="0.25">
      <c r="A83">
        <f>+LOOKUP(F83,Productos!B:B,Productos!A:A)</f>
        <v>15</v>
      </c>
      <c r="B83">
        <f>+VLOOKUP(F83,CON_ID_ps_prod!$A$2:$B$7187,2,0)</f>
        <v>299</v>
      </c>
      <c r="C83">
        <v>1</v>
      </c>
      <c r="D83" s="1">
        <v>15000000000</v>
      </c>
      <c r="E83" s="1">
        <f>+D83/1000000</f>
        <v>15000</v>
      </c>
      <c r="F83" t="s">
        <v>1458</v>
      </c>
      <c r="G83" s="6" t="s">
        <v>26</v>
      </c>
      <c r="H83" s="6">
        <f>+LOOKUP(G83,cargargeneros!$H$2:$H$77,cargargeneros!$G$2:$G$77)</f>
        <v>52</v>
      </c>
      <c r="I83" t="s">
        <v>8</v>
      </c>
      <c r="J83" t="s">
        <v>261</v>
      </c>
      <c r="K83" s="11"/>
      <c r="L83" s="7"/>
      <c r="M83" s="12"/>
      <c r="N83" s="16"/>
      <c r="O83" s="16"/>
      <c r="P83" s="16"/>
    </row>
    <row r="84" spans="1:16" x14ac:dyDescent="0.25">
      <c r="A84">
        <f>+LOOKUP(F84,Productos!B:B,Productos!A:A)</f>
        <v>15</v>
      </c>
      <c r="B84">
        <f>+VLOOKUP(F84,CON_ID_ps_prod!$A$2:$B$7187,2,0)</f>
        <v>299</v>
      </c>
      <c r="C84">
        <v>1</v>
      </c>
      <c r="D84" s="1">
        <v>15000000000</v>
      </c>
      <c r="E84" s="1">
        <f>+D84/1000000</f>
        <v>15000</v>
      </c>
      <c r="F84" t="s">
        <v>1458</v>
      </c>
      <c r="G84" s="6" t="s">
        <v>26</v>
      </c>
      <c r="H84" s="6">
        <f>+LOOKUP(G84,cargargeneros!$H$2:$H$77,cargargeneros!$G$2:$G$77)</f>
        <v>52</v>
      </c>
      <c r="I84" t="s">
        <v>7</v>
      </c>
      <c r="J84" t="s">
        <v>408</v>
      </c>
      <c r="K84" s="11"/>
      <c r="L84" s="7"/>
      <c r="M84" s="12"/>
      <c r="N84" s="16">
        <f>+LOOKUP(J84,cargareditoriales!A:A,cargareditoriales!B:B)</f>
        <v>66</v>
      </c>
      <c r="O84" s="16" t="str">
        <f>+LOOKUP(N84,cargareditoriales!B:B,cargareditoriales!A:A)</f>
        <v>Editorial Bruguera</v>
      </c>
      <c r="P84" s="16" t="str">
        <f>+IF(O84=J84,"","REVISAR")</f>
        <v/>
      </c>
    </row>
    <row r="85" spans="1:16" x14ac:dyDescent="0.25">
      <c r="A85">
        <f>+LOOKUP(F85,Productos!B:B,Productos!A:A)</f>
        <v>15</v>
      </c>
      <c r="B85">
        <f>+VLOOKUP(F85,CON_ID_ps_prod!$A$2:$B$7187,2,0)</f>
        <v>299</v>
      </c>
      <c r="C85">
        <v>1</v>
      </c>
      <c r="D85" s="1">
        <v>15000000000</v>
      </c>
      <c r="E85" s="1">
        <f>+D85/1000000</f>
        <v>15000</v>
      </c>
      <c r="F85" t="s">
        <v>1458</v>
      </c>
      <c r="G85" s="6" t="s">
        <v>26</v>
      </c>
      <c r="H85" s="6">
        <f>+LOOKUP(G85,cargargeneros!$H$2:$H$77,cargargeneros!$G$2:$G$77)</f>
        <v>52</v>
      </c>
      <c r="I85" t="s">
        <v>12</v>
      </c>
      <c r="J85">
        <v>8</v>
      </c>
      <c r="K85" s="11"/>
      <c r="L85" s="7"/>
      <c r="M85" s="12"/>
      <c r="N85" s="16"/>
      <c r="O85" s="16"/>
      <c r="P85" s="16"/>
    </row>
    <row r="86" spans="1:16" x14ac:dyDescent="0.25">
      <c r="A86">
        <f>+LOOKUP(F86,Productos!B:B,Productos!A:A)</f>
        <v>15</v>
      </c>
      <c r="B86">
        <f>+VLOOKUP(F86,CON_ID_ps_prod!$A$2:$B$7187,2,0)</f>
        <v>299</v>
      </c>
      <c r="C86">
        <v>1</v>
      </c>
      <c r="D86" s="1">
        <v>15000000000</v>
      </c>
      <c r="E86" s="1">
        <f>+D86/1000000</f>
        <v>15000</v>
      </c>
      <c r="F86" t="s">
        <v>1458</v>
      </c>
      <c r="G86" s="6" t="s">
        <v>26</v>
      </c>
      <c r="H86" s="6">
        <f>+LOOKUP(G86,cargargeneros!$H$2:$H$77,cargargeneros!$G$2:$G$77)</f>
        <v>52</v>
      </c>
      <c r="I86" t="s">
        <v>11</v>
      </c>
      <c r="J86" t="s">
        <v>26</v>
      </c>
      <c r="K86" s="11"/>
      <c r="L86" s="7"/>
      <c r="M86" s="12"/>
      <c r="N86" s="16"/>
      <c r="O86" s="16"/>
      <c r="P86" s="16"/>
    </row>
    <row r="87" spans="1:16" x14ac:dyDescent="0.25">
      <c r="A87">
        <f>+LOOKUP(F87,Productos!B:B,Productos!A:A)</f>
        <v>15</v>
      </c>
      <c r="B87">
        <f>+VLOOKUP(F87,CON_ID_ps_prod!$A$2:$B$7187,2,0)</f>
        <v>299</v>
      </c>
      <c r="C87">
        <v>1</v>
      </c>
      <c r="D87" s="1">
        <v>15000000000</v>
      </c>
      <c r="E87" s="1">
        <f>+D87/1000000</f>
        <v>15000</v>
      </c>
      <c r="F87" t="s">
        <v>1458</v>
      </c>
      <c r="G87" s="6" t="s">
        <v>26</v>
      </c>
      <c r="H87" s="6">
        <f>+LOOKUP(G87,cargargeneros!$H$2:$H$77,cargargeneros!$G$2:$G$77)</f>
        <v>52</v>
      </c>
      <c r="I87" t="s">
        <v>5</v>
      </c>
      <c r="J87" t="s">
        <v>297</v>
      </c>
      <c r="K87" s="11"/>
      <c r="L87" s="7"/>
      <c r="M87" s="12"/>
      <c r="N87" s="16"/>
      <c r="O87" s="16"/>
      <c r="P87" s="16"/>
    </row>
    <row r="88" spans="1:16" x14ac:dyDescent="0.25">
      <c r="A88">
        <f>+LOOKUP(F88,Productos!B:B,Productos!A:A)</f>
        <v>15</v>
      </c>
      <c r="B88">
        <f>+VLOOKUP(F88,CON_ID_ps_prod!$A$2:$B$7187,2,0)</f>
        <v>299</v>
      </c>
      <c r="C88">
        <v>1</v>
      </c>
      <c r="D88" s="1">
        <v>15000000000</v>
      </c>
      <c r="E88" s="1">
        <f>+D88/1000000</f>
        <v>15000</v>
      </c>
      <c r="F88" t="s">
        <v>1458</v>
      </c>
      <c r="G88" s="6" t="s">
        <v>26</v>
      </c>
      <c r="H88" s="6">
        <f>+LOOKUP(G88,cargargeneros!$H$2:$H$77,cargargeneros!$G$2:$G$77)</f>
        <v>52</v>
      </c>
      <c r="I88" t="s">
        <v>6</v>
      </c>
      <c r="J88" s="4" t="s">
        <v>2351</v>
      </c>
      <c r="K88" s="11"/>
      <c r="L88" s="7"/>
      <c r="M88" s="12"/>
      <c r="N88" s="16"/>
      <c r="O88" s="16"/>
      <c r="P88" s="16"/>
    </row>
    <row r="89" spans="1:16" x14ac:dyDescent="0.25">
      <c r="A89">
        <f>+LOOKUP(F89,Productos!B:B,Productos!A:A)</f>
        <v>15</v>
      </c>
      <c r="B89">
        <f>+VLOOKUP(F89,CON_ID_ps_prod!$A$2:$B$7187,2,0)</f>
        <v>299</v>
      </c>
      <c r="C89">
        <v>1</v>
      </c>
      <c r="D89" s="1">
        <v>15000000000</v>
      </c>
      <c r="E89" s="1">
        <f>+D89/1000000</f>
        <v>15000</v>
      </c>
      <c r="F89" t="s">
        <v>1458</v>
      </c>
      <c r="G89" s="6" t="s">
        <v>26</v>
      </c>
      <c r="H89" s="6">
        <f>+LOOKUP(G89,cargargeneros!$H$2:$H$77,cargargeneros!$G$2:$G$77)</f>
        <v>52</v>
      </c>
      <c r="I89" t="s">
        <v>10</v>
      </c>
      <c r="J89" t="s">
        <v>294</v>
      </c>
      <c r="K89" s="11"/>
      <c r="L89" s="7"/>
      <c r="M89" s="12"/>
      <c r="N89" s="16"/>
      <c r="O89" s="16"/>
      <c r="P89" s="16"/>
    </row>
    <row r="90" spans="1:16" x14ac:dyDescent="0.25">
      <c r="A90">
        <f>+LOOKUP(F90,Productos!B:B,Productos!A:A)</f>
        <v>15</v>
      </c>
      <c r="B90">
        <f>+VLOOKUP(F90,CON_ID_ps_prod!$A$2:$B$7187,2,0)</f>
        <v>299</v>
      </c>
      <c r="C90">
        <v>1</v>
      </c>
      <c r="D90" s="1">
        <v>15000000000</v>
      </c>
      <c r="E90" s="1">
        <f>+D90/1000000</f>
        <v>15000</v>
      </c>
      <c r="F90" t="s">
        <v>1458</v>
      </c>
      <c r="G90" s="6" t="s">
        <v>26</v>
      </c>
      <c r="H90" s="6">
        <f>+LOOKUP(G90,cargargeneros!$H$2:$H$77,cargargeneros!$G$2:$G$77)</f>
        <v>52</v>
      </c>
      <c r="I90" t="s">
        <v>13</v>
      </c>
      <c r="J90" t="s">
        <v>90</v>
      </c>
      <c r="K90" s="11"/>
      <c r="L90" s="7"/>
      <c r="M90" s="12"/>
      <c r="N90" s="16"/>
      <c r="O90" s="16"/>
      <c r="P90" s="16"/>
    </row>
    <row r="91" spans="1:16" x14ac:dyDescent="0.25">
      <c r="A91">
        <f>+LOOKUP(F91,Productos!B:B,Productos!A:A)</f>
        <v>16</v>
      </c>
      <c r="B91">
        <f>+VLOOKUP(F91,CON_ID_ps_prod!$A$2:$B$7187,2,0)</f>
        <v>750</v>
      </c>
      <c r="C91">
        <v>1</v>
      </c>
      <c r="D91" s="1">
        <v>25000000000</v>
      </c>
      <c r="E91" s="1">
        <f>+D91/1000000</f>
        <v>25000</v>
      </c>
      <c r="F91" t="s">
        <v>1135</v>
      </c>
      <c r="G91" s="6" t="s">
        <v>113</v>
      </c>
      <c r="H91" s="6">
        <f>+LOOKUP(G91,cargargeneros!$H$2:$H$77,cargargeneros!$G$2:$G$77)</f>
        <v>45</v>
      </c>
      <c r="I91" t="s">
        <v>9</v>
      </c>
      <c r="J91" t="s">
        <v>1136</v>
      </c>
      <c r="K91" s="11">
        <f>+VLOOKUP(J91,cargarautores!A:B,2)</f>
        <v>504</v>
      </c>
      <c r="L91" s="7" t="str">
        <f>+VLOOKUP(K91,cargarautores!F:G,2)</f>
        <v>Soledad Puertolas</v>
      </c>
      <c r="M91" s="12" t="str">
        <f>+IF(J91=L91,"","REVISAR")</f>
        <v/>
      </c>
      <c r="N91" s="16"/>
      <c r="O91" s="16"/>
      <c r="P91" s="16"/>
    </row>
    <row r="92" spans="1:16" x14ac:dyDescent="0.25">
      <c r="A92">
        <f>+LOOKUP(F92,Productos!B:B,Productos!A:A)</f>
        <v>16</v>
      </c>
      <c r="B92">
        <f>+VLOOKUP(F92,CON_ID_ps_prod!$A$2:$B$7187,2,0)</f>
        <v>750</v>
      </c>
      <c r="C92">
        <v>1</v>
      </c>
      <c r="D92" s="1">
        <v>25000000000</v>
      </c>
      <c r="E92" s="1">
        <f>+D92/1000000</f>
        <v>25000</v>
      </c>
      <c r="F92" t="s">
        <v>1135</v>
      </c>
      <c r="G92" s="6" t="s">
        <v>113</v>
      </c>
      <c r="H92" s="6">
        <f>+LOOKUP(G92,cargargeneros!$H$2:$H$77,cargargeneros!$G$2:$G$77)</f>
        <v>45</v>
      </c>
      <c r="I92" t="s">
        <v>7</v>
      </c>
      <c r="J92" t="s">
        <v>633</v>
      </c>
      <c r="K92" s="11"/>
      <c r="L92" s="7"/>
      <c r="M92" s="12"/>
      <c r="N92" s="16">
        <f>+LOOKUP(J92,cargareditoriales!A:A,cargareditoriales!B:B)</f>
        <v>64</v>
      </c>
      <c r="O92" s="16" t="str">
        <f>+LOOKUP(N92,cargareditoriales!B:B,cargareditoriales!A:A)</f>
        <v>Editorial Anagrama</v>
      </c>
      <c r="P92" s="16" t="str">
        <f>+IF(O92=J92,"","REVISAR")</f>
        <v/>
      </c>
    </row>
    <row r="93" spans="1:16" x14ac:dyDescent="0.25">
      <c r="A93">
        <f>+LOOKUP(F93,Productos!B:B,Productos!A:A)</f>
        <v>16</v>
      </c>
      <c r="B93">
        <f>+VLOOKUP(F93,CON_ID_ps_prod!$A$2:$B$7187,2,0)</f>
        <v>750</v>
      </c>
      <c r="C93">
        <v>1</v>
      </c>
      <c r="D93" s="1">
        <v>25000000000</v>
      </c>
      <c r="E93" s="1">
        <f>+D93/1000000</f>
        <v>25000</v>
      </c>
      <c r="F93" t="s">
        <v>1135</v>
      </c>
      <c r="G93" s="6" t="s">
        <v>113</v>
      </c>
      <c r="H93" s="6">
        <f>+LOOKUP(G93,cargargeneros!$H$2:$H$77,cargargeneros!$G$2:$G$77)</f>
        <v>45</v>
      </c>
      <c r="I93" t="s">
        <v>12</v>
      </c>
      <c r="J93">
        <v>8</v>
      </c>
      <c r="K93" s="11"/>
      <c r="L93" s="7"/>
      <c r="M93" s="12"/>
      <c r="N93" s="16"/>
      <c r="O93" s="16"/>
      <c r="P93" s="16"/>
    </row>
    <row r="94" spans="1:16" x14ac:dyDescent="0.25">
      <c r="A94">
        <f>+LOOKUP(F94,Productos!B:B,Productos!A:A)</f>
        <v>16</v>
      </c>
      <c r="B94">
        <f>+VLOOKUP(F94,CON_ID_ps_prod!$A$2:$B$7187,2,0)</f>
        <v>750</v>
      </c>
      <c r="C94">
        <v>1</v>
      </c>
      <c r="D94" s="1">
        <v>25000000000</v>
      </c>
      <c r="E94" s="1">
        <f>+D94/1000000</f>
        <v>25000</v>
      </c>
      <c r="F94" t="s">
        <v>1135</v>
      </c>
      <c r="G94" s="6" t="s">
        <v>113</v>
      </c>
      <c r="H94" s="6">
        <f>+LOOKUP(G94,cargargeneros!$H$2:$H$77,cargargeneros!$G$2:$G$77)</f>
        <v>45</v>
      </c>
      <c r="I94" t="s">
        <v>13</v>
      </c>
      <c r="J94" t="s">
        <v>90</v>
      </c>
      <c r="K94" s="11"/>
      <c r="L94" s="7"/>
      <c r="M94" s="12"/>
      <c r="N94" s="16"/>
      <c r="O94" s="16"/>
      <c r="P94" s="16"/>
    </row>
    <row r="95" spans="1:16" x14ac:dyDescent="0.25">
      <c r="A95">
        <f>+LOOKUP(F95,Productos!B:B,Productos!A:A)</f>
        <v>17</v>
      </c>
      <c r="B95">
        <f>+VLOOKUP(F95,CON_ID_ps_prod!$A$2:$B$7187,2,0)</f>
        <v>787</v>
      </c>
      <c r="C95">
        <v>1</v>
      </c>
      <c r="D95" s="1">
        <v>20000000000</v>
      </c>
      <c r="E95" s="1">
        <f>+D95/1000000</f>
        <v>20000</v>
      </c>
      <c r="F95" t="s">
        <v>1520</v>
      </c>
      <c r="G95" s="6" t="s">
        <v>28</v>
      </c>
      <c r="H95" s="6">
        <f>+LOOKUP(G95,cargargeneros!$H$2:$H$77,cargargeneros!$G$2:$G$77)</f>
        <v>44</v>
      </c>
      <c r="I95" t="s">
        <v>9</v>
      </c>
      <c r="J95" t="s">
        <v>1191</v>
      </c>
      <c r="K95" s="11">
        <f>+VLOOKUP(J95,cargarautores!A:B,2)</f>
        <v>433</v>
      </c>
      <c r="L95" s="7" t="str">
        <f>+VLOOKUP(K95,cargarautores!F:G,2)</f>
        <v>Oscar Collazos</v>
      </c>
      <c r="M95" s="12" t="str">
        <f>+IF(J95=L95,"","REVISAR")</f>
        <v/>
      </c>
      <c r="N95" s="16"/>
      <c r="O95" s="16"/>
      <c r="P95" s="16"/>
    </row>
    <row r="96" spans="1:16" x14ac:dyDescent="0.25">
      <c r="A96">
        <f>+LOOKUP(F96,Productos!B:B,Productos!A:A)</f>
        <v>17</v>
      </c>
      <c r="B96">
        <f>+VLOOKUP(F96,CON_ID_ps_prod!$A$2:$B$7187,2,0)</f>
        <v>787</v>
      </c>
      <c r="C96">
        <v>1</v>
      </c>
      <c r="D96" s="1">
        <v>20000000000</v>
      </c>
      <c r="E96" s="1">
        <f>+D96/1000000</f>
        <v>20000</v>
      </c>
      <c r="F96" t="s">
        <v>1520</v>
      </c>
      <c r="G96" s="6" t="s">
        <v>28</v>
      </c>
      <c r="H96" s="6">
        <f>+LOOKUP(G96,cargargeneros!$H$2:$H$77,cargargeneros!$G$2:$G$77)</f>
        <v>44</v>
      </c>
      <c r="I96" t="s">
        <v>7</v>
      </c>
      <c r="J96" t="s">
        <v>602</v>
      </c>
      <c r="K96" s="11"/>
      <c r="L96" s="7"/>
      <c r="M96" s="12"/>
      <c r="N96" s="16">
        <f>+LOOKUP(J96,cargareditoriales!A:A,cargareditoriales!B:B)</f>
        <v>80</v>
      </c>
      <c r="O96" s="16" t="str">
        <f>+LOOKUP(N96,cargareditoriales!B:B,cargareditoriales!A:A)</f>
        <v>Editorial Seix Barral</v>
      </c>
      <c r="P96" s="16" t="str">
        <f>+IF(O96=J96,"","REVISAR")</f>
        <v/>
      </c>
    </row>
    <row r="97" spans="1:16" x14ac:dyDescent="0.25">
      <c r="A97">
        <f>+LOOKUP(F97,Productos!B:B,Productos!A:A)</f>
        <v>17</v>
      </c>
      <c r="B97">
        <f>+VLOOKUP(F97,CON_ID_ps_prod!$A$2:$B$7187,2,0)</f>
        <v>787</v>
      </c>
      <c r="C97">
        <v>1</v>
      </c>
      <c r="D97" s="1">
        <v>20000000000</v>
      </c>
      <c r="E97" s="1">
        <f>+D97/1000000</f>
        <v>20000</v>
      </c>
      <c r="F97" t="s">
        <v>1520</v>
      </c>
      <c r="G97" s="6" t="s">
        <v>28</v>
      </c>
      <c r="H97" s="6">
        <f>+LOOKUP(G97,cargargeneros!$H$2:$H$77,cargargeneros!$G$2:$G$77)</f>
        <v>44</v>
      </c>
      <c r="I97" t="s">
        <v>12</v>
      </c>
      <c r="J97">
        <v>8</v>
      </c>
      <c r="K97" s="11"/>
      <c r="L97" s="7"/>
      <c r="M97" s="12"/>
      <c r="N97" s="16"/>
      <c r="O97" s="16"/>
      <c r="P97" s="16"/>
    </row>
    <row r="98" spans="1:16" x14ac:dyDescent="0.25">
      <c r="A98">
        <f>+LOOKUP(F98,Productos!B:B,Productos!A:A)</f>
        <v>17</v>
      </c>
      <c r="B98">
        <f>+VLOOKUP(F98,CON_ID_ps_prod!$A$2:$B$7187,2,0)</f>
        <v>787</v>
      </c>
      <c r="C98">
        <v>1</v>
      </c>
      <c r="D98" s="1">
        <v>20000000000</v>
      </c>
      <c r="E98" s="1">
        <f>+D98/1000000</f>
        <v>20000</v>
      </c>
      <c r="F98" t="s">
        <v>1520</v>
      </c>
      <c r="G98" s="6" t="s">
        <v>28</v>
      </c>
      <c r="H98" s="6">
        <f>+LOOKUP(G98,cargargeneros!$H$2:$H$77,cargargeneros!$G$2:$G$77)</f>
        <v>44</v>
      </c>
      <c r="I98" t="s">
        <v>13</v>
      </c>
      <c r="J98" t="s">
        <v>90</v>
      </c>
      <c r="K98" s="11"/>
      <c r="L98" s="7"/>
      <c r="M98" s="12"/>
      <c r="N98" s="16"/>
      <c r="O98" s="16"/>
      <c r="P98" s="16"/>
    </row>
    <row r="99" spans="1:16" x14ac:dyDescent="0.25">
      <c r="A99">
        <f>+LOOKUP(F99,Productos!B:B,Productos!A:A)</f>
        <v>18</v>
      </c>
      <c r="B99">
        <f>+VLOOKUP(F99,CON_ID_ps_prod!$A$2:$B$7187,2,0)</f>
        <v>463</v>
      </c>
      <c r="C99">
        <v>1</v>
      </c>
      <c r="D99" s="1">
        <v>20000000000</v>
      </c>
      <c r="E99" s="1">
        <f>+D99/1000000</f>
        <v>20000</v>
      </c>
      <c r="F99" t="s">
        <v>617</v>
      </c>
      <c r="G99" s="6" t="s">
        <v>1429</v>
      </c>
      <c r="H99" s="6">
        <f>+LOOKUP(G99,cargargeneros!$H$2:$H$77,cargargeneros!$G$2:$G$77)</f>
        <v>14</v>
      </c>
      <c r="I99" t="s">
        <v>9</v>
      </c>
      <c r="J99" t="s">
        <v>619</v>
      </c>
      <c r="K99" s="11">
        <f>+VLOOKUP(J99,cargarautores!A:B,2)</f>
        <v>21</v>
      </c>
      <c r="L99" s="7" t="str">
        <f>+VLOOKUP(K99,cargarautores!F:G,2)</f>
        <v>Alfredo Molano</v>
      </c>
      <c r="M99" s="12" t="str">
        <f>+IF(J99=L99,"","REVISAR")</f>
        <v/>
      </c>
      <c r="N99" s="16"/>
      <c r="O99" s="16"/>
      <c r="P99" s="16"/>
    </row>
    <row r="100" spans="1:16" x14ac:dyDescent="0.25">
      <c r="A100">
        <f>+LOOKUP(F100,Productos!B:B,Productos!A:A)</f>
        <v>18</v>
      </c>
      <c r="B100">
        <f>+VLOOKUP(F100,CON_ID_ps_prod!$A$2:$B$7187,2,0)</f>
        <v>463</v>
      </c>
      <c r="C100">
        <v>1</v>
      </c>
      <c r="D100" s="1">
        <v>20000000000</v>
      </c>
      <c r="E100" s="1">
        <f>+D100/1000000</f>
        <v>20000</v>
      </c>
      <c r="F100" t="s">
        <v>617</v>
      </c>
      <c r="G100" s="6" t="s">
        <v>1429</v>
      </c>
      <c r="H100" s="6">
        <f>+LOOKUP(G100,cargargeneros!$H$2:$H$77,cargargeneros!$G$2:$G$77)</f>
        <v>14</v>
      </c>
      <c r="I100" t="s">
        <v>8</v>
      </c>
      <c r="J100" t="s">
        <v>573</v>
      </c>
      <c r="K100" s="11"/>
      <c r="L100" s="7"/>
      <c r="M100" s="12"/>
      <c r="N100" s="16"/>
      <c r="O100" s="16"/>
      <c r="P100" s="16"/>
    </row>
    <row r="101" spans="1:16" x14ac:dyDescent="0.25">
      <c r="A101">
        <f>+LOOKUP(F101,Productos!B:B,Productos!A:A)</f>
        <v>18</v>
      </c>
      <c r="B101">
        <f>+VLOOKUP(F101,CON_ID_ps_prod!$A$2:$B$7187,2,0)</f>
        <v>463</v>
      </c>
      <c r="C101">
        <v>1</v>
      </c>
      <c r="D101" s="1">
        <v>20000000000</v>
      </c>
      <c r="E101" s="1">
        <f>+D101/1000000</f>
        <v>20000</v>
      </c>
      <c r="F101" t="s">
        <v>617</v>
      </c>
      <c r="G101" s="6" t="s">
        <v>1429</v>
      </c>
      <c r="H101" s="6">
        <f>+LOOKUP(G101,cargargeneros!$H$2:$H$77,cargargeneros!$G$2:$G$77)</f>
        <v>14</v>
      </c>
      <c r="I101" t="s">
        <v>7</v>
      </c>
      <c r="J101" t="s">
        <v>1833</v>
      </c>
      <c r="K101" s="11"/>
      <c r="L101" s="7"/>
      <c r="M101" s="12"/>
      <c r="N101" s="16">
        <f>+LOOKUP(J101,cargareditoriales!A:A,cargareditoriales!B:B)</f>
        <v>83</v>
      </c>
      <c r="O101" s="16" t="str">
        <f>+LOOKUP(N101,cargareditoriales!B:B,cargareditoriales!A:A)</f>
        <v>El Áncora Editores</v>
      </c>
      <c r="P101" s="16" t="str">
        <f>+IF(O101=J101,"","REVISAR")</f>
        <v/>
      </c>
    </row>
    <row r="102" spans="1:16" x14ac:dyDescent="0.25">
      <c r="A102">
        <f>+LOOKUP(F102,Productos!B:B,Productos!A:A)</f>
        <v>18</v>
      </c>
      <c r="B102">
        <f>+VLOOKUP(F102,CON_ID_ps_prod!$A$2:$B$7187,2,0)</f>
        <v>463</v>
      </c>
      <c r="C102">
        <v>1</v>
      </c>
      <c r="D102" s="1">
        <v>20000000000</v>
      </c>
      <c r="E102" s="1">
        <f>+D102/1000000</f>
        <v>20000</v>
      </c>
      <c r="F102" t="s">
        <v>617</v>
      </c>
      <c r="G102" s="6" t="s">
        <v>1429</v>
      </c>
      <c r="H102" s="6">
        <f>+LOOKUP(G102,cargargeneros!$H$2:$H$77,cargargeneros!$G$2:$G$77)</f>
        <v>14</v>
      </c>
      <c r="I102" t="s">
        <v>12</v>
      </c>
      <c r="J102">
        <v>8</v>
      </c>
      <c r="K102" s="11"/>
      <c r="L102" s="7"/>
      <c r="M102" s="12"/>
      <c r="N102" s="16"/>
      <c r="O102" s="16"/>
      <c r="P102" s="16"/>
    </row>
    <row r="103" spans="1:16" x14ac:dyDescent="0.25">
      <c r="A103">
        <f>+LOOKUP(F103,Productos!B:B,Productos!A:A)</f>
        <v>18</v>
      </c>
      <c r="B103">
        <f>+VLOOKUP(F103,CON_ID_ps_prod!$A$2:$B$7187,2,0)</f>
        <v>463</v>
      </c>
      <c r="C103">
        <v>1</v>
      </c>
      <c r="D103" s="1">
        <v>20000000000</v>
      </c>
      <c r="E103" s="1">
        <f>+D103/1000000</f>
        <v>20000</v>
      </c>
      <c r="F103" t="s">
        <v>617</v>
      </c>
      <c r="G103" s="6" t="s">
        <v>1429</v>
      </c>
      <c r="H103" s="6">
        <f>+LOOKUP(G103,cargargeneros!$H$2:$H$77,cargargeneros!$G$2:$G$77)</f>
        <v>14</v>
      </c>
      <c r="I103" t="s">
        <v>5</v>
      </c>
      <c r="J103">
        <v>9589012523</v>
      </c>
      <c r="K103" s="11"/>
      <c r="L103" s="7"/>
      <c r="M103" s="12"/>
      <c r="N103" s="16"/>
      <c r="O103" s="16"/>
      <c r="P103" s="16"/>
    </row>
    <row r="104" spans="1:16" x14ac:dyDescent="0.25">
      <c r="A104">
        <f>+LOOKUP(F104,Productos!B:B,Productos!A:A)</f>
        <v>18</v>
      </c>
      <c r="B104">
        <f>+VLOOKUP(F104,CON_ID_ps_prod!$A$2:$B$7187,2,0)</f>
        <v>463</v>
      </c>
      <c r="C104">
        <v>1</v>
      </c>
      <c r="D104" s="1">
        <v>20000000000</v>
      </c>
      <c r="E104" s="1">
        <f>+D104/1000000</f>
        <v>20000</v>
      </c>
      <c r="F104" t="s">
        <v>617</v>
      </c>
      <c r="G104" s="6" t="s">
        <v>1429</v>
      </c>
      <c r="H104" s="6">
        <f>+LOOKUP(G104,cargargeneros!$H$2:$H$77,cargargeneros!$G$2:$G$77)</f>
        <v>14</v>
      </c>
      <c r="I104" t="s">
        <v>6</v>
      </c>
      <c r="J104" s="4">
        <v>9789589012529</v>
      </c>
      <c r="K104" s="11"/>
      <c r="L104" s="7"/>
      <c r="M104" s="12"/>
      <c r="N104" s="16"/>
      <c r="O104" s="16"/>
      <c r="P104" s="16"/>
    </row>
    <row r="105" spans="1:16" x14ac:dyDescent="0.25">
      <c r="A105">
        <f>+LOOKUP(F105,Productos!B:B,Productos!A:A)</f>
        <v>18</v>
      </c>
      <c r="B105">
        <f>+VLOOKUP(F105,CON_ID_ps_prod!$A$2:$B$7187,2,0)</f>
        <v>463</v>
      </c>
      <c r="C105">
        <v>1</v>
      </c>
      <c r="D105" s="1">
        <v>20000000000</v>
      </c>
      <c r="E105" s="1">
        <f>+D105/1000000</f>
        <v>20000</v>
      </c>
      <c r="F105" t="s">
        <v>617</v>
      </c>
      <c r="G105" s="6" t="s">
        <v>1429</v>
      </c>
      <c r="H105" s="6">
        <f>+LOOKUP(G105,cargargeneros!$H$2:$H$77,cargargeneros!$G$2:$G$77)</f>
        <v>14</v>
      </c>
      <c r="I105" t="s">
        <v>13</v>
      </c>
      <c r="J105" t="s">
        <v>90</v>
      </c>
      <c r="K105" s="11"/>
      <c r="L105" s="7"/>
      <c r="M105" s="12"/>
      <c r="N105" s="16"/>
      <c r="O105" s="16"/>
      <c r="P105" s="16"/>
    </row>
    <row r="106" spans="1:16" x14ac:dyDescent="0.25">
      <c r="A106">
        <f>+LOOKUP(F106,Productos!B:B,Productos!A:A)</f>
        <v>18</v>
      </c>
      <c r="B106">
        <f>+VLOOKUP(F106,CON_ID_ps_prod!$A$2:$B$7187,2,0)</f>
        <v>84</v>
      </c>
      <c r="C106">
        <v>1</v>
      </c>
      <c r="D106" s="1">
        <v>47000000000</v>
      </c>
      <c r="E106" s="1">
        <f>+D106/1000000</f>
        <v>47000</v>
      </c>
      <c r="F106" t="s">
        <v>1832</v>
      </c>
      <c r="G106" s="6" t="s">
        <v>1326</v>
      </c>
      <c r="H106" s="6">
        <f>+LOOKUP(G106,cargargeneros!$H$2:$H$77,cargargeneros!$G$2:$G$77)</f>
        <v>47</v>
      </c>
      <c r="I106" t="s">
        <v>9</v>
      </c>
      <c r="J106" t="s">
        <v>1636</v>
      </c>
      <c r="K106" s="11">
        <f>+VLOOKUP(J106,cargarautores!A:B,2)</f>
        <v>125</v>
      </c>
      <c r="L106" s="7" t="str">
        <f>+VLOOKUP(K106,cargarautores!F:G,2)</f>
        <v>Earl W. Swokowski</v>
      </c>
      <c r="M106" s="12" t="str">
        <f>+IF(J106=L106,"","REVISAR")</f>
        <v/>
      </c>
      <c r="N106" s="16"/>
      <c r="O106" s="16"/>
      <c r="P106" s="16"/>
    </row>
    <row r="107" spans="1:16" x14ac:dyDescent="0.25">
      <c r="A107">
        <f>+LOOKUP(F107,Productos!B:B,Productos!A:A)</f>
        <v>18</v>
      </c>
      <c r="B107">
        <f>+VLOOKUP(F107,CON_ID_ps_prod!$A$2:$B$7187,2,0)</f>
        <v>84</v>
      </c>
      <c r="C107">
        <v>1</v>
      </c>
      <c r="D107" s="1">
        <v>47000000000</v>
      </c>
      <c r="E107" s="1">
        <f>+D107/1000000</f>
        <v>47000</v>
      </c>
      <c r="F107" t="s">
        <v>1832</v>
      </c>
      <c r="G107" s="6" t="s">
        <v>1326</v>
      </c>
      <c r="H107" s="6">
        <f>+LOOKUP(G107,cargargeneros!$H$2:$H$77,cargargeneros!$G$2:$G$77)</f>
        <v>47</v>
      </c>
      <c r="I107" t="s">
        <v>8</v>
      </c>
      <c r="J107">
        <v>9</v>
      </c>
      <c r="K107" s="11"/>
      <c r="L107" s="7"/>
      <c r="M107" s="12"/>
      <c r="N107" s="16"/>
      <c r="O107" s="16"/>
      <c r="P107" s="16"/>
    </row>
    <row r="108" spans="1:16" x14ac:dyDescent="0.25">
      <c r="A108">
        <f>+LOOKUP(F108,Productos!B:B,Productos!A:A)</f>
        <v>18</v>
      </c>
      <c r="B108">
        <f>+VLOOKUP(F108,CON_ID_ps_prod!$A$2:$B$7187,2,0)</f>
        <v>84</v>
      </c>
      <c r="C108">
        <v>1</v>
      </c>
      <c r="D108" s="1">
        <v>47000000000</v>
      </c>
      <c r="E108" s="1">
        <f>+D108/1000000</f>
        <v>47000</v>
      </c>
      <c r="F108" t="s">
        <v>1832</v>
      </c>
      <c r="G108" s="6" t="s">
        <v>1326</v>
      </c>
      <c r="H108" s="6">
        <f>+LOOKUP(G108,cargargeneros!$H$2:$H$77,cargargeneros!$G$2:$G$77)</f>
        <v>47</v>
      </c>
      <c r="I108" t="s">
        <v>7</v>
      </c>
      <c r="J108" t="s">
        <v>1626</v>
      </c>
      <c r="K108" s="11"/>
      <c r="L108" s="7"/>
      <c r="M108" s="12"/>
      <c r="N108" s="16">
        <f>+LOOKUP(J108,cargareditoriales!A:A,cargareditoriales!B:B)</f>
        <v>118</v>
      </c>
      <c r="O108" s="16" t="str">
        <f>+LOOKUP(N108,cargareditoriales!B:B,cargareditoriales!A:A)</f>
        <v>International Thomson</v>
      </c>
      <c r="P108" s="16" t="str">
        <f>+IF(O108=J108,"","REVISAR")</f>
        <v/>
      </c>
    </row>
    <row r="109" spans="1:16" x14ac:dyDescent="0.25">
      <c r="A109">
        <f>+LOOKUP(F109,Productos!B:B,Productos!A:A)</f>
        <v>18</v>
      </c>
      <c r="B109">
        <f>+VLOOKUP(F109,CON_ID_ps_prod!$A$2:$B$7187,2,0)</f>
        <v>84</v>
      </c>
      <c r="C109">
        <v>1</v>
      </c>
      <c r="D109" s="1">
        <v>47000000000</v>
      </c>
      <c r="E109" s="1">
        <f>+D109/1000000</f>
        <v>47000</v>
      </c>
      <c r="F109" t="s">
        <v>1832</v>
      </c>
      <c r="G109" s="6" t="s">
        <v>1326</v>
      </c>
      <c r="H109" s="6">
        <f>+LOOKUP(G109,cargargeneros!$H$2:$H$77,cargargeneros!$G$2:$G$77)</f>
        <v>47</v>
      </c>
      <c r="I109" t="s">
        <v>12</v>
      </c>
      <c r="J109">
        <v>7</v>
      </c>
      <c r="K109" s="11"/>
      <c r="L109" s="7"/>
      <c r="M109" s="12"/>
      <c r="N109" s="16"/>
      <c r="O109" s="16"/>
      <c r="P109" s="16"/>
    </row>
    <row r="110" spans="1:16" x14ac:dyDescent="0.25">
      <c r="A110">
        <f>+LOOKUP(F110,Productos!B:B,Productos!A:A)</f>
        <v>18</v>
      </c>
      <c r="B110">
        <f>+VLOOKUP(F110,CON_ID_ps_prod!$A$2:$B$7187,2,0)</f>
        <v>84</v>
      </c>
      <c r="C110">
        <v>1</v>
      </c>
      <c r="D110" s="1">
        <v>47000000000</v>
      </c>
      <c r="E110" s="1">
        <f>+D110/1000000</f>
        <v>47000</v>
      </c>
      <c r="F110" t="s">
        <v>1832</v>
      </c>
      <c r="G110" s="6" t="s">
        <v>1326</v>
      </c>
      <c r="H110" s="6">
        <f>+LOOKUP(G110,cargargeneros!$H$2:$H$77,cargargeneros!$G$2:$G$77)</f>
        <v>47</v>
      </c>
      <c r="I110" t="s">
        <v>11</v>
      </c>
      <c r="J110" s="3" t="s">
        <v>1218</v>
      </c>
      <c r="K110" s="11"/>
      <c r="L110" s="7"/>
      <c r="M110" s="12"/>
      <c r="N110" s="16"/>
      <c r="O110" s="16"/>
      <c r="P110" s="16"/>
    </row>
    <row r="111" spans="1:16" x14ac:dyDescent="0.25">
      <c r="A111">
        <f>+LOOKUP(F111,Productos!B:B,Productos!A:A)</f>
        <v>18</v>
      </c>
      <c r="B111">
        <f>+VLOOKUP(F111,CON_ID_ps_prod!$A$2:$B$7187,2,0)</f>
        <v>84</v>
      </c>
      <c r="C111">
        <v>1</v>
      </c>
      <c r="D111" s="1">
        <v>47000000000</v>
      </c>
      <c r="E111" s="1">
        <f>+D111/1000000</f>
        <v>47000</v>
      </c>
      <c r="F111" t="s">
        <v>1832</v>
      </c>
      <c r="G111" s="6" t="s">
        <v>1326</v>
      </c>
      <c r="H111" s="6">
        <f>+LOOKUP(G111,cargargeneros!$H$2:$H$77,cargargeneros!$G$2:$G$77)</f>
        <v>47</v>
      </c>
      <c r="I111" t="s">
        <v>5</v>
      </c>
      <c r="J111">
        <v>9687529261</v>
      </c>
      <c r="K111" s="11"/>
      <c r="L111" s="7"/>
      <c r="M111" s="12"/>
      <c r="N111" s="16"/>
      <c r="O111" s="16"/>
      <c r="P111" s="16"/>
    </row>
    <row r="112" spans="1:16" x14ac:dyDescent="0.25">
      <c r="A112">
        <f>+LOOKUP(F112,Productos!B:B,Productos!A:A)</f>
        <v>18</v>
      </c>
      <c r="B112">
        <f>+VLOOKUP(F112,CON_ID_ps_prod!$A$2:$B$7187,2,0)</f>
        <v>84</v>
      </c>
      <c r="C112">
        <v>1</v>
      </c>
      <c r="D112" s="1">
        <v>47000000000</v>
      </c>
      <c r="E112" s="1">
        <f>+D112/1000000</f>
        <v>47000</v>
      </c>
      <c r="F112" t="s">
        <v>1832</v>
      </c>
      <c r="G112" s="6" t="s">
        <v>1326</v>
      </c>
      <c r="H112" s="6">
        <f>+LOOKUP(G112,cargargeneros!$H$2:$H$77,cargargeneros!$G$2:$G$77)</f>
        <v>47</v>
      </c>
      <c r="I112" t="s">
        <v>6</v>
      </c>
      <c r="J112" s="4" t="s">
        <v>2351</v>
      </c>
      <c r="K112" s="11"/>
      <c r="L112" s="7"/>
      <c r="M112" s="12"/>
      <c r="N112" s="16"/>
      <c r="O112" s="16"/>
      <c r="P112" s="16"/>
    </row>
    <row r="113" spans="1:16" x14ac:dyDescent="0.25">
      <c r="A113">
        <f>+LOOKUP(F113,Productos!B:B,Productos!A:A)</f>
        <v>18</v>
      </c>
      <c r="B113">
        <f>+VLOOKUP(F113,CON_ID_ps_prod!$A$2:$B$7187,2,0)</f>
        <v>84</v>
      </c>
      <c r="C113">
        <v>1</v>
      </c>
      <c r="D113" s="1">
        <v>47000000000</v>
      </c>
      <c r="E113" s="1">
        <f>+D113/1000000</f>
        <v>47000</v>
      </c>
      <c r="F113" t="s">
        <v>1832</v>
      </c>
      <c r="G113" s="6" t="s">
        <v>1326</v>
      </c>
      <c r="H113" s="6">
        <f>+LOOKUP(G113,cargargeneros!$H$2:$H$77,cargargeneros!$G$2:$G$77)</f>
        <v>47</v>
      </c>
      <c r="I113" t="s">
        <v>10</v>
      </c>
      <c r="J113" s="3" t="s">
        <v>1224</v>
      </c>
      <c r="K113" s="11"/>
      <c r="L113" s="7"/>
      <c r="M113" s="12"/>
      <c r="N113" s="16"/>
      <c r="O113" s="16"/>
      <c r="P113" s="16"/>
    </row>
    <row r="114" spans="1:16" x14ac:dyDescent="0.25">
      <c r="A114">
        <f>+LOOKUP(F114,Productos!B:B,Productos!A:A)</f>
        <v>18</v>
      </c>
      <c r="B114">
        <f>+VLOOKUP(F114,CON_ID_ps_prod!$A$2:$B$7187,2,0)</f>
        <v>84</v>
      </c>
      <c r="C114">
        <v>1</v>
      </c>
      <c r="D114" s="1">
        <v>47000000000</v>
      </c>
      <c r="E114" s="1">
        <f>+D114/1000000</f>
        <v>47000</v>
      </c>
      <c r="F114" t="s">
        <v>1832</v>
      </c>
      <c r="G114" s="6" t="s">
        <v>1326</v>
      </c>
      <c r="H114" s="6">
        <f>+LOOKUP(G114,cargargeneros!$H$2:$H$77,cargargeneros!$G$2:$G$77)</f>
        <v>47</v>
      </c>
      <c r="I114" t="s">
        <v>13</v>
      </c>
      <c r="J114" t="s">
        <v>2369</v>
      </c>
      <c r="K114" s="11"/>
      <c r="L114" s="7"/>
      <c r="M114" s="12"/>
      <c r="N114" s="16"/>
      <c r="O114" s="16"/>
      <c r="P114" s="16"/>
    </row>
    <row r="115" spans="1:16" x14ac:dyDescent="0.25">
      <c r="A115">
        <f>+LOOKUP(F115,Productos!B:B,Productos!A:A)</f>
        <v>18</v>
      </c>
      <c r="B115">
        <f>+VLOOKUP(F115,CON_ID_ps_prod!$A$2:$B$7187,2,0)</f>
        <v>84</v>
      </c>
      <c r="C115">
        <v>1</v>
      </c>
      <c r="D115" s="1">
        <v>47000000000</v>
      </c>
      <c r="E115" s="1">
        <f>+D115/1000000</f>
        <v>47000</v>
      </c>
      <c r="F115" t="s">
        <v>1832</v>
      </c>
      <c r="G115" s="6" t="s">
        <v>1326</v>
      </c>
      <c r="H115" s="6">
        <f>+LOOKUP(G115,cargargeneros!$H$2:$H$77,cargargeneros!$G$2:$G$77)</f>
        <v>47</v>
      </c>
      <c r="I115" t="s">
        <v>14</v>
      </c>
      <c r="J115" t="s">
        <v>2351</v>
      </c>
      <c r="K115" s="11"/>
      <c r="L115" s="7"/>
      <c r="M115" s="12"/>
      <c r="N115" s="16"/>
      <c r="O115" s="16"/>
      <c r="P115" s="16"/>
    </row>
    <row r="116" spans="1:16" x14ac:dyDescent="0.25">
      <c r="A116">
        <f>+LOOKUP(F116,Productos!B:B,Productos!A:A)</f>
        <v>18</v>
      </c>
      <c r="B116">
        <f>+VLOOKUP(F116,CON_ID_ps_prod!$A$2:$B$7187,2,0)</f>
        <v>84</v>
      </c>
      <c r="C116">
        <v>1</v>
      </c>
      <c r="D116" s="1">
        <v>47000000000</v>
      </c>
      <c r="E116" s="1">
        <f>+D116/1000000</f>
        <v>47000</v>
      </c>
      <c r="F116" t="s">
        <v>1832</v>
      </c>
      <c r="G116" s="6" t="s">
        <v>1326</v>
      </c>
      <c r="H116" s="6">
        <f>+LOOKUP(G116,cargargeneros!$H$2:$H$77,cargargeneros!$G$2:$G$77)</f>
        <v>47</v>
      </c>
      <c r="I116" t="s">
        <v>16</v>
      </c>
      <c r="J116" t="s">
        <v>2351</v>
      </c>
      <c r="K116" s="11"/>
      <c r="L116" s="7"/>
      <c r="M116" s="12"/>
      <c r="N116" s="16"/>
      <c r="O116" s="16"/>
      <c r="P116" s="16"/>
    </row>
    <row r="117" spans="1:16" x14ac:dyDescent="0.25">
      <c r="A117">
        <f>+LOOKUP(F117,Productos!B:B,Productos!A:A)</f>
        <v>19</v>
      </c>
      <c r="B117">
        <f>+VLOOKUP(F117,CON_ID_ps_prod!$A$2:$B$7187,2,0)</f>
        <v>95</v>
      </c>
      <c r="C117">
        <v>1</v>
      </c>
      <c r="D117" s="1">
        <v>42000000000</v>
      </c>
      <c r="E117" s="1">
        <f>+D117/1000000</f>
        <v>42000</v>
      </c>
      <c r="F117" t="s">
        <v>87</v>
      </c>
      <c r="G117" s="6" t="s">
        <v>1266</v>
      </c>
      <c r="H117" s="6">
        <f>+LOOKUP(G117,cargargeneros!$H$2:$H$77,cargargeneros!$G$2:$G$77)</f>
        <v>36</v>
      </c>
      <c r="I117" t="s">
        <v>9</v>
      </c>
      <c r="J117" t="s">
        <v>1647</v>
      </c>
      <c r="K117" s="11">
        <f>+VLOOKUP(J117,cargarautores!A:B,2)</f>
        <v>366</v>
      </c>
      <c r="L117" s="7" t="str">
        <f>+VLOOKUP(K117,cargarautores!F:G,2)</f>
        <v>Luis Joyanes Aguilar</v>
      </c>
      <c r="M117" s="12" t="str">
        <f>+IF(J117=L117,"","REVISAR")</f>
        <v/>
      </c>
      <c r="N117" s="16"/>
      <c r="O117" s="16"/>
      <c r="P117" s="16"/>
    </row>
    <row r="118" spans="1:16" x14ac:dyDescent="0.25">
      <c r="A118">
        <f>+LOOKUP(F118,Productos!B:B,Productos!A:A)</f>
        <v>19</v>
      </c>
      <c r="B118">
        <f>+VLOOKUP(F118,CON_ID_ps_prod!$A$2:$B$7187,2,0)</f>
        <v>95</v>
      </c>
      <c r="C118">
        <v>1</v>
      </c>
      <c r="D118" s="1">
        <v>42000000000</v>
      </c>
      <c r="E118" s="1">
        <f>+D118/1000000</f>
        <v>42000</v>
      </c>
      <c r="F118" t="s">
        <v>87</v>
      </c>
      <c r="G118" s="6" t="s">
        <v>1266</v>
      </c>
      <c r="H118" s="6">
        <f>+LOOKUP(G118,cargargeneros!$H$2:$H$77,cargargeneros!$G$2:$G$77)</f>
        <v>36</v>
      </c>
      <c r="I118" t="s">
        <v>8</v>
      </c>
      <c r="J118" t="s">
        <v>2351</v>
      </c>
      <c r="K118" s="11"/>
      <c r="L118" s="7"/>
      <c r="M118" s="12"/>
      <c r="N118" s="16"/>
      <c r="O118" s="16"/>
      <c r="P118" s="16"/>
    </row>
    <row r="119" spans="1:16" x14ac:dyDescent="0.25">
      <c r="A119">
        <f>+LOOKUP(F119,Productos!B:B,Productos!A:A)</f>
        <v>19</v>
      </c>
      <c r="B119">
        <f>+VLOOKUP(F119,CON_ID_ps_prod!$A$2:$B$7187,2,0)</f>
        <v>95</v>
      </c>
      <c r="C119">
        <v>1</v>
      </c>
      <c r="D119" s="1">
        <v>42000000000</v>
      </c>
      <c r="E119" s="1">
        <f>+D119/1000000</f>
        <v>42000</v>
      </c>
      <c r="F119" t="s">
        <v>87</v>
      </c>
      <c r="G119" s="6" t="s">
        <v>1266</v>
      </c>
      <c r="H119" s="6">
        <f>+LOOKUP(G119,cargargeneros!$H$2:$H$77,cargargeneros!$G$2:$G$77)</f>
        <v>36</v>
      </c>
      <c r="I119" t="s">
        <v>7</v>
      </c>
      <c r="J119" t="s">
        <v>451</v>
      </c>
      <c r="K119" s="11"/>
      <c r="L119" s="7"/>
      <c r="M119" s="12"/>
      <c r="N119" s="16">
        <f>+LOOKUP(J119,cargareditoriales!A:A,cargareditoriales!B:B)</f>
        <v>139</v>
      </c>
      <c r="O119" s="16" t="str">
        <f>+LOOKUP(N119,cargareditoriales!B:B,cargareditoriales!A:A)</f>
        <v>Mc Graw Hill</v>
      </c>
      <c r="P119" s="16" t="str">
        <f>+IF(O119=J119,"","REVISAR")</f>
        <v/>
      </c>
    </row>
    <row r="120" spans="1:16" x14ac:dyDescent="0.25">
      <c r="A120">
        <f>+LOOKUP(F120,Productos!B:B,Productos!A:A)</f>
        <v>19</v>
      </c>
      <c r="B120">
        <f>+VLOOKUP(F120,CON_ID_ps_prod!$A$2:$B$7187,2,0)</f>
        <v>95</v>
      </c>
      <c r="C120">
        <v>1</v>
      </c>
      <c r="D120" s="1">
        <v>42000000000</v>
      </c>
      <c r="E120" s="1">
        <f>+D120/1000000</f>
        <v>42000</v>
      </c>
      <c r="F120" t="s">
        <v>87</v>
      </c>
      <c r="G120" s="6" t="s">
        <v>1266</v>
      </c>
      <c r="H120" s="6">
        <f>+LOOKUP(G120,cargargeneros!$H$2:$H$77,cargargeneros!$G$2:$G$77)</f>
        <v>36</v>
      </c>
      <c r="I120" t="s">
        <v>12</v>
      </c>
      <c r="J120">
        <v>7</v>
      </c>
      <c r="K120" s="11"/>
      <c r="L120" s="7"/>
      <c r="M120" s="12"/>
      <c r="N120" s="16"/>
      <c r="O120" s="16"/>
      <c r="P120" s="16"/>
    </row>
    <row r="121" spans="1:16" x14ac:dyDescent="0.25">
      <c r="A121">
        <f>+LOOKUP(F121,Productos!B:B,Productos!A:A)</f>
        <v>19</v>
      </c>
      <c r="B121">
        <f>+VLOOKUP(F121,CON_ID_ps_prod!$A$2:$B$7187,2,0)</f>
        <v>95</v>
      </c>
      <c r="C121">
        <v>1</v>
      </c>
      <c r="D121" s="1">
        <v>42000000000</v>
      </c>
      <c r="E121" s="1">
        <f>+D121/1000000</f>
        <v>42000</v>
      </c>
      <c r="F121" t="s">
        <v>87</v>
      </c>
      <c r="G121" s="6" t="s">
        <v>1266</v>
      </c>
      <c r="H121" s="6">
        <f>+LOOKUP(G121,cargargeneros!$H$2:$H$77,cargargeneros!$G$2:$G$77)</f>
        <v>36</v>
      </c>
      <c r="I121" t="s">
        <v>11</v>
      </c>
      <c r="J121" s="3" t="s">
        <v>1218</v>
      </c>
      <c r="K121" s="11"/>
      <c r="L121" s="7"/>
      <c r="M121" s="12"/>
      <c r="N121" s="16"/>
      <c r="O121" s="16"/>
      <c r="P121" s="16"/>
    </row>
    <row r="122" spans="1:16" x14ac:dyDescent="0.25">
      <c r="A122">
        <f>+LOOKUP(F122,Productos!B:B,Productos!A:A)</f>
        <v>19</v>
      </c>
      <c r="B122">
        <f>+VLOOKUP(F122,CON_ID_ps_prod!$A$2:$B$7187,2,0)</f>
        <v>95</v>
      </c>
      <c r="C122">
        <v>1</v>
      </c>
      <c r="D122" s="1">
        <v>42000000000</v>
      </c>
      <c r="E122" s="1">
        <f>+D122/1000000</f>
        <v>42000</v>
      </c>
      <c r="F122" t="s">
        <v>87</v>
      </c>
      <c r="G122" s="6" t="s">
        <v>1266</v>
      </c>
      <c r="H122" s="6">
        <f>+LOOKUP(G122,cargargeneros!$H$2:$H$77,cargargeneros!$G$2:$G$77)</f>
        <v>36</v>
      </c>
      <c r="I122" t="s">
        <v>5</v>
      </c>
      <c r="J122" t="s">
        <v>1648</v>
      </c>
      <c r="K122" s="11"/>
      <c r="L122" s="7"/>
      <c r="M122" s="12"/>
      <c r="N122" s="16"/>
      <c r="O122" s="16"/>
      <c r="P122" s="16"/>
    </row>
    <row r="123" spans="1:16" x14ac:dyDescent="0.25">
      <c r="A123">
        <f>+LOOKUP(F123,Productos!B:B,Productos!A:A)</f>
        <v>19</v>
      </c>
      <c r="B123">
        <f>+VLOOKUP(F123,CON_ID_ps_prod!$A$2:$B$7187,2,0)</f>
        <v>95</v>
      </c>
      <c r="C123">
        <v>1</v>
      </c>
      <c r="D123" s="1">
        <v>42000000000</v>
      </c>
      <c r="E123" s="1">
        <f>+D123/1000000</f>
        <v>42000</v>
      </c>
      <c r="F123" t="s">
        <v>87</v>
      </c>
      <c r="G123" s="6" t="s">
        <v>1266</v>
      </c>
      <c r="H123" s="6">
        <f>+LOOKUP(G123,cargargeneros!$H$2:$H$77,cargargeneros!$G$2:$G$77)</f>
        <v>36</v>
      </c>
      <c r="I123" t="s">
        <v>6</v>
      </c>
      <c r="J123" s="4" t="s">
        <v>2351</v>
      </c>
      <c r="K123" s="11"/>
      <c r="L123" s="7"/>
      <c r="M123" s="12"/>
      <c r="N123" s="16"/>
      <c r="O123" s="16"/>
      <c r="P123" s="16"/>
    </row>
    <row r="124" spans="1:16" x14ac:dyDescent="0.25">
      <c r="A124">
        <f>+LOOKUP(F124,Productos!B:B,Productos!A:A)</f>
        <v>19</v>
      </c>
      <c r="B124">
        <f>+VLOOKUP(F124,CON_ID_ps_prod!$A$2:$B$7187,2,0)</f>
        <v>95</v>
      </c>
      <c r="C124">
        <v>1</v>
      </c>
      <c r="D124" s="1">
        <v>42000000000</v>
      </c>
      <c r="E124" s="1">
        <f>+D124/1000000</f>
        <v>42000</v>
      </c>
      <c r="F124" t="s">
        <v>87</v>
      </c>
      <c r="G124" s="6" t="s">
        <v>1266</v>
      </c>
      <c r="H124" s="6">
        <f>+LOOKUP(G124,cargargeneros!$H$2:$H$77,cargargeneros!$G$2:$G$77)</f>
        <v>36</v>
      </c>
      <c r="I124" t="s">
        <v>10</v>
      </c>
      <c r="J124" s="3" t="s">
        <v>1400</v>
      </c>
      <c r="K124" s="11"/>
      <c r="L124" s="7"/>
      <c r="M124" s="12"/>
      <c r="N124" s="16"/>
      <c r="O124" s="16"/>
      <c r="P124" s="16"/>
    </row>
    <row r="125" spans="1:16" x14ac:dyDescent="0.25">
      <c r="A125">
        <f>+LOOKUP(F125,Productos!B:B,Productos!A:A)</f>
        <v>19</v>
      </c>
      <c r="B125">
        <f>+VLOOKUP(F125,CON_ID_ps_prod!$A$2:$B$7187,2,0)</f>
        <v>95</v>
      </c>
      <c r="C125">
        <v>1</v>
      </c>
      <c r="D125" s="1">
        <v>42000000000</v>
      </c>
      <c r="E125" s="1">
        <f>+D125/1000000</f>
        <v>42000</v>
      </c>
      <c r="F125" t="s">
        <v>87</v>
      </c>
      <c r="G125" s="6" t="s">
        <v>1266</v>
      </c>
      <c r="H125" s="6">
        <f>+LOOKUP(G125,cargargeneros!$H$2:$H$77,cargargeneros!$G$2:$G$77)</f>
        <v>36</v>
      </c>
      <c r="I125" t="s">
        <v>13</v>
      </c>
      <c r="J125" t="s">
        <v>2369</v>
      </c>
      <c r="K125" s="11"/>
      <c r="L125" s="7"/>
      <c r="M125" s="12"/>
      <c r="N125" s="16"/>
      <c r="O125" s="16"/>
      <c r="P125" s="16"/>
    </row>
    <row r="126" spans="1:16" x14ac:dyDescent="0.25">
      <c r="A126">
        <f>+LOOKUP(F126,Productos!B:B,Productos!A:A)</f>
        <v>19</v>
      </c>
      <c r="B126">
        <f>+VLOOKUP(F126,CON_ID_ps_prod!$A$2:$B$7187,2,0)</f>
        <v>95</v>
      </c>
      <c r="C126">
        <v>1</v>
      </c>
      <c r="D126" s="1">
        <v>42000000000</v>
      </c>
      <c r="E126" s="1">
        <f>+D126/1000000</f>
        <v>42000</v>
      </c>
      <c r="F126" t="s">
        <v>87</v>
      </c>
      <c r="G126" s="6" t="s">
        <v>1266</v>
      </c>
      <c r="H126" s="6">
        <f>+LOOKUP(G126,cargargeneros!$H$2:$H$77,cargargeneros!$G$2:$G$77)</f>
        <v>36</v>
      </c>
      <c r="I126" t="s">
        <v>14</v>
      </c>
      <c r="J126" t="s">
        <v>2351</v>
      </c>
      <c r="K126" s="11"/>
      <c r="L126" s="7"/>
      <c r="M126" s="12"/>
      <c r="N126" s="16"/>
      <c r="O126" s="16"/>
      <c r="P126" s="16"/>
    </row>
    <row r="127" spans="1:16" x14ac:dyDescent="0.25">
      <c r="A127">
        <f>+LOOKUP(F127,Productos!B:B,Productos!A:A)</f>
        <v>19</v>
      </c>
      <c r="B127">
        <f>+VLOOKUP(F127,CON_ID_ps_prod!$A$2:$B$7187,2,0)</f>
        <v>95</v>
      </c>
      <c r="C127">
        <v>1</v>
      </c>
      <c r="D127" s="1">
        <v>42000000000</v>
      </c>
      <c r="E127" s="1">
        <f>+D127/1000000</f>
        <v>42000</v>
      </c>
      <c r="F127" t="s">
        <v>87</v>
      </c>
      <c r="G127" s="6" t="s">
        <v>1266</v>
      </c>
      <c r="H127" s="6">
        <f>+LOOKUP(G127,cargargeneros!$H$2:$H$77,cargargeneros!$G$2:$G$77)</f>
        <v>36</v>
      </c>
      <c r="I127" t="s">
        <v>16</v>
      </c>
      <c r="J127" t="s">
        <v>2351</v>
      </c>
      <c r="K127" s="11"/>
      <c r="L127" s="7"/>
      <c r="M127" s="12"/>
      <c r="N127" s="16"/>
      <c r="O127" s="16"/>
      <c r="P127" s="16"/>
    </row>
    <row r="128" spans="1:16" x14ac:dyDescent="0.25">
      <c r="A128">
        <f>+LOOKUP(F128,Productos!B:B,Productos!A:A)</f>
        <v>20</v>
      </c>
      <c r="B128">
        <f>+VLOOKUP(F128,CON_ID_ps_prod!$A$2:$B$7187,2,0)</f>
        <v>63</v>
      </c>
      <c r="C128">
        <v>1</v>
      </c>
      <c r="D128" s="1">
        <v>12000000000</v>
      </c>
      <c r="E128" s="1">
        <f>+D128/1000000</f>
        <v>12000</v>
      </c>
      <c r="F128" t="s">
        <v>1260</v>
      </c>
      <c r="G128" s="6" t="s">
        <v>44</v>
      </c>
      <c r="H128" s="6">
        <f>+LOOKUP(G128,cargargeneros!$H$2:$H$77,cargargeneros!$G$2:$G$77)</f>
        <v>63</v>
      </c>
      <c r="I128" t="s">
        <v>9</v>
      </c>
      <c r="J128" t="s">
        <v>2351</v>
      </c>
      <c r="K128" s="11">
        <f>+VLOOKUP(J128,cargarautores!A:B,2)</f>
        <v>501</v>
      </c>
      <c r="L128" s="7" t="str">
        <f>+VLOOKUP(K128,cargarautores!F:G,2)</f>
        <v>Sin especificar</v>
      </c>
      <c r="M128" s="12" t="str">
        <f>+IF(J128=L128,"","REVISAR")</f>
        <v/>
      </c>
      <c r="N128" s="16"/>
      <c r="O128" s="16"/>
      <c r="P128" s="16"/>
    </row>
    <row r="129" spans="1:16" x14ac:dyDescent="0.25">
      <c r="A129">
        <f>+LOOKUP(F129,Productos!B:B,Productos!A:A)</f>
        <v>20</v>
      </c>
      <c r="B129">
        <f>+VLOOKUP(F129,CON_ID_ps_prod!$A$2:$B$7187,2,0)</f>
        <v>63</v>
      </c>
      <c r="C129">
        <v>1</v>
      </c>
      <c r="D129" s="1">
        <v>12000000000</v>
      </c>
      <c r="E129" s="1">
        <f>+D129/1000000</f>
        <v>12000</v>
      </c>
      <c r="F129" t="s">
        <v>1260</v>
      </c>
      <c r="G129" s="6" t="s">
        <v>44</v>
      </c>
      <c r="H129" s="6">
        <f>+LOOKUP(G129,cargargeneros!$H$2:$H$77,cargargeneros!$G$2:$G$77)</f>
        <v>63</v>
      </c>
      <c r="I129" t="s">
        <v>8</v>
      </c>
      <c r="J129" t="s">
        <v>2351</v>
      </c>
      <c r="K129" s="11"/>
      <c r="L129" s="7"/>
      <c r="M129" s="12"/>
      <c r="N129" s="16"/>
      <c r="O129" s="16"/>
      <c r="P129" s="16"/>
    </row>
    <row r="130" spans="1:16" x14ac:dyDescent="0.25">
      <c r="A130">
        <f>+LOOKUP(F130,Productos!B:B,Productos!A:A)</f>
        <v>20</v>
      </c>
      <c r="B130">
        <f>+VLOOKUP(F130,CON_ID_ps_prod!$A$2:$B$7187,2,0)</f>
        <v>63</v>
      </c>
      <c r="C130">
        <v>1</v>
      </c>
      <c r="D130" s="1">
        <v>12000000000</v>
      </c>
      <c r="E130" s="1">
        <f>+D130/1000000</f>
        <v>12000</v>
      </c>
      <c r="F130" t="s">
        <v>1260</v>
      </c>
      <c r="G130" s="6" t="s">
        <v>44</v>
      </c>
      <c r="H130" s="6">
        <f>+LOOKUP(G130,cargargeneros!$H$2:$H$77,cargargeneros!$G$2:$G$77)</f>
        <v>63</v>
      </c>
      <c r="I130" t="s">
        <v>7</v>
      </c>
      <c r="J130" t="s">
        <v>1611</v>
      </c>
      <c r="K130" s="11"/>
      <c r="L130" s="7"/>
      <c r="M130" s="12"/>
      <c r="N130" s="16">
        <f>+LOOKUP(J130,cargareditoriales!A:A,cargareditoriales!B:B)</f>
        <v>82</v>
      </c>
      <c r="O130" s="16" t="str">
        <f>+LOOKUP(N130,cargareditoriales!B:B,cargareditoriales!A:A)</f>
        <v>Educar S.A.</v>
      </c>
      <c r="P130" s="16" t="str">
        <f>+IF(O130=J130,"","REVISAR")</f>
        <v/>
      </c>
    </row>
    <row r="131" spans="1:16" x14ac:dyDescent="0.25">
      <c r="A131">
        <f>+LOOKUP(F131,Productos!B:B,Productos!A:A)</f>
        <v>20</v>
      </c>
      <c r="B131">
        <f>+VLOOKUP(F131,CON_ID_ps_prod!$A$2:$B$7187,2,0)</f>
        <v>63</v>
      </c>
      <c r="C131">
        <v>1</v>
      </c>
      <c r="D131" s="1">
        <v>12000000000</v>
      </c>
      <c r="E131" s="1">
        <f>+D131/1000000</f>
        <v>12000</v>
      </c>
      <c r="F131" t="s">
        <v>1260</v>
      </c>
      <c r="G131" s="6" t="s">
        <v>44</v>
      </c>
      <c r="H131" s="6">
        <f>+LOOKUP(G131,cargargeneros!$H$2:$H$77,cargargeneros!$G$2:$G$77)</f>
        <v>63</v>
      </c>
      <c r="I131" t="s">
        <v>12</v>
      </c>
      <c r="J131">
        <v>8</v>
      </c>
      <c r="K131" s="11"/>
      <c r="L131" s="7"/>
      <c r="M131" s="12"/>
      <c r="N131" s="16"/>
      <c r="O131" s="16"/>
      <c r="P131" s="16"/>
    </row>
    <row r="132" spans="1:16" x14ac:dyDescent="0.25">
      <c r="A132">
        <f>+LOOKUP(F132,Productos!B:B,Productos!A:A)</f>
        <v>20</v>
      </c>
      <c r="B132">
        <f>+VLOOKUP(F132,CON_ID_ps_prod!$A$2:$B$7187,2,0)</f>
        <v>63</v>
      </c>
      <c r="C132">
        <v>1</v>
      </c>
      <c r="D132" s="1">
        <v>12000000000</v>
      </c>
      <c r="E132" s="1">
        <f>+D132/1000000</f>
        <v>12000</v>
      </c>
      <c r="F132" t="s">
        <v>1260</v>
      </c>
      <c r="G132" s="6" t="s">
        <v>44</v>
      </c>
      <c r="H132" s="6">
        <f>+LOOKUP(G132,cargargeneros!$H$2:$H$77,cargargeneros!$G$2:$G$77)</f>
        <v>63</v>
      </c>
      <c r="I132" t="s">
        <v>11</v>
      </c>
      <c r="J132" s="3" t="s">
        <v>1218</v>
      </c>
      <c r="K132" s="11"/>
      <c r="L132" s="7"/>
      <c r="M132" s="12"/>
      <c r="N132" s="16"/>
      <c r="O132" s="16"/>
      <c r="P132" s="16"/>
    </row>
    <row r="133" spans="1:16" x14ac:dyDescent="0.25">
      <c r="A133">
        <f>+LOOKUP(F133,Productos!B:B,Productos!A:A)</f>
        <v>20</v>
      </c>
      <c r="B133">
        <f>+VLOOKUP(F133,CON_ID_ps_prod!$A$2:$B$7187,2,0)</f>
        <v>63</v>
      </c>
      <c r="C133">
        <v>1</v>
      </c>
      <c r="D133" s="1">
        <v>12000000000</v>
      </c>
      <c r="E133" s="1">
        <f>+D133/1000000</f>
        <v>12000</v>
      </c>
      <c r="F133" t="s">
        <v>1260</v>
      </c>
      <c r="G133" s="6" t="s">
        <v>44</v>
      </c>
      <c r="H133" s="6">
        <f>+LOOKUP(G133,cargargeneros!$H$2:$H$77,cargargeneros!$G$2:$G$77)</f>
        <v>63</v>
      </c>
      <c r="I133" t="s">
        <v>5</v>
      </c>
      <c r="J133" t="s">
        <v>2351</v>
      </c>
      <c r="K133" s="11"/>
      <c r="L133" s="7"/>
      <c r="M133" s="12"/>
      <c r="N133" s="16"/>
      <c r="O133" s="16"/>
      <c r="P133" s="16"/>
    </row>
    <row r="134" spans="1:16" x14ac:dyDescent="0.25">
      <c r="A134">
        <f>+LOOKUP(F134,Productos!B:B,Productos!A:A)</f>
        <v>20</v>
      </c>
      <c r="B134">
        <f>+VLOOKUP(F134,CON_ID_ps_prod!$A$2:$B$7187,2,0)</f>
        <v>63</v>
      </c>
      <c r="C134">
        <v>1</v>
      </c>
      <c r="D134" s="1">
        <v>12000000000</v>
      </c>
      <c r="E134" s="1">
        <f>+D134/1000000</f>
        <v>12000</v>
      </c>
      <c r="F134" t="s">
        <v>1260</v>
      </c>
      <c r="G134" s="6" t="s">
        <v>44</v>
      </c>
      <c r="H134" s="6">
        <f>+LOOKUP(G134,cargargeneros!$H$2:$H$77,cargargeneros!$G$2:$G$77)</f>
        <v>63</v>
      </c>
      <c r="I134" t="s">
        <v>6</v>
      </c>
      <c r="J134" s="4">
        <v>9780230024779</v>
      </c>
      <c r="K134" s="11"/>
      <c r="L134" s="7"/>
      <c r="M134" s="12"/>
      <c r="N134" s="16"/>
      <c r="O134" s="16"/>
      <c r="P134" s="16"/>
    </row>
    <row r="135" spans="1:16" x14ac:dyDescent="0.25">
      <c r="A135">
        <f>+LOOKUP(F135,Productos!B:B,Productos!A:A)</f>
        <v>20</v>
      </c>
      <c r="B135">
        <f>+VLOOKUP(F135,CON_ID_ps_prod!$A$2:$B$7187,2,0)</f>
        <v>63</v>
      </c>
      <c r="C135">
        <v>1</v>
      </c>
      <c r="D135" s="1">
        <v>12000000000</v>
      </c>
      <c r="E135" s="1">
        <f>+D135/1000000</f>
        <v>12000</v>
      </c>
      <c r="F135" t="s">
        <v>1260</v>
      </c>
      <c r="G135" s="6" t="s">
        <v>44</v>
      </c>
      <c r="H135" s="6">
        <f>+LOOKUP(G135,cargargeneros!$H$2:$H$77,cargargeneros!$G$2:$G$77)</f>
        <v>63</v>
      </c>
      <c r="I135" t="s">
        <v>10</v>
      </c>
      <c r="J135" t="s">
        <v>256</v>
      </c>
      <c r="K135" s="11"/>
      <c r="L135" s="7"/>
      <c r="M135" s="12"/>
      <c r="N135" s="16"/>
      <c r="O135" s="16"/>
      <c r="P135" s="16"/>
    </row>
    <row r="136" spans="1:16" x14ac:dyDescent="0.25">
      <c r="A136">
        <f>+LOOKUP(F136,Productos!B:B,Productos!A:A)</f>
        <v>20</v>
      </c>
      <c r="B136">
        <f>+VLOOKUP(F136,CON_ID_ps_prod!$A$2:$B$7187,2,0)</f>
        <v>63</v>
      </c>
      <c r="C136">
        <v>1</v>
      </c>
      <c r="D136" s="1">
        <v>12000000000</v>
      </c>
      <c r="E136" s="1">
        <f>+D136/1000000</f>
        <v>12000</v>
      </c>
      <c r="F136" t="s">
        <v>1260</v>
      </c>
      <c r="G136" s="6" t="s">
        <v>44</v>
      </c>
      <c r="H136" s="6">
        <f>+LOOKUP(G136,cargargeneros!$H$2:$H$77,cargargeneros!$G$2:$G$77)</f>
        <v>63</v>
      </c>
      <c r="I136" t="s">
        <v>13</v>
      </c>
      <c r="J136" t="s">
        <v>15</v>
      </c>
      <c r="K136" s="11"/>
      <c r="L136" s="7"/>
      <c r="M136" s="12"/>
      <c r="N136" s="16"/>
      <c r="O136" s="16"/>
      <c r="P136" s="16"/>
    </row>
    <row r="137" spans="1:16" x14ac:dyDescent="0.25">
      <c r="A137">
        <f>+LOOKUP(F137,Productos!B:B,Productos!A:A)</f>
        <v>20</v>
      </c>
      <c r="B137">
        <f>+VLOOKUP(F137,CON_ID_ps_prod!$A$2:$B$7187,2,0)</f>
        <v>63</v>
      </c>
      <c r="C137">
        <v>1</v>
      </c>
      <c r="D137" s="1">
        <v>12000000000</v>
      </c>
      <c r="E137" s="1">
        <f>+D137/1000000</f>
        <v>12000</v>
      </c>
      <c r="F137" t="s">
        <v>1260</v>
      </c>
      <c r="G137" s="6" t="s">
        <v>44</v>
      </c>
      <c r="H137" s="6">
        <f>+LOOKUP(G137,cargargeneros!$H$2:$H$77,cargargeneros!$G$2:$G$77)</f>
        <v>63</v>
      </c>
      <c r="I137" t="s">
        <v>14</v>
      </c>
      <c r="J137" t="s">
        <v>2351</v>
      </c>
      <c r="K137" s="11"/>
      <c r="L137" s="7"/>
      <c r="M137" s="12"/>
      <c r="N137" s="16"/>
      <c r="O137" s="16"/>
      <c r="P137" s="16"/>
    </row>
    <row r="138" spans="1:16" x14ac:dyDescent="0.25">
      <c r="A138">
        <f>+LOOKUP(F138,Productos!B:B,Productos!A:A)</f>
        <v>20</v>
      </c>
      <c r="B138">
        <f>+VLOOKUP(F138,CON_ID_ps_prod!$A$2:$B$7187,2,0)</f>
        <v>63</v>
      </c>
      <c r="C138">
        <v>1</v>
      </c>
      <c r="D138" s="1">
        <v>12000000000</v>
      </c>
      <c r="E138" s="1">
        <f>+D138/1000000</f>
        <v>12000</v>
      </c>
      <c r="F138" t="s">
        <v>1260</v>
      </c>
      <c r="G138" s="6" t="s">
        <v>44</v>
      </c>
      <c r="H138" s="6">
        <f>+LOOKUP(G138,cargargeneros!$H$2:$H$77,cargargeneros!$G$2:$G$77)</f>
        <v>63</v>
      </c>
      <c r="I138" t="s">
        <v>16</v>
      </c>
      <c r="J138" t="s">
        <v>2351</v>
      </c>
      <c r="K138" s="11"/>
      <c r="L138" s="7"/>
      <c r="M138" s="12"/>
      <c r="N138" s="16"/>
      <c r="O138" s="16"/>
      <c r="P138" s="16"/>
    </row>
    <row r="139" spans="1:16" x14ac:dyDescent="0.25">
      <c r="A139">
        <f>+LOOKUP(F139,Productos!B:B,Productos!A:A)</f>
        <v>21</v>
      </c>
      <c r="B139">
        <f>+VLOOKUP(F139,CON_ID_ps_prod!$A$2:$B$7187,2,0)</f>
        <v>501</v>
      </c>
      <c r="C139">
        <v>1</v>
      </c>
      <c r="D139" s="1">
        <v>15000000000</v>
      </c>
      <c r="E139" s="1">
        <f>+D139/1000000</f>
        <v>15000</v>
      </c>
      <c r="F139" t="s">
        <v>687</v>
      </c>
      <c r="G139" s="6" t="s">
        <v>1449</v>
      </c>
      <c r="H139" s="6">
        <f>+LOOKUP(G139,cargargeneros!$H$2:$H$77,cargargeneros!$G$2:$G$77)</f>
        <v>26</v>
      </c>
      <c r="I139" t="s">
        <v>9</v>
      </c>
      <c r="J139" t="s">
        <v>691</v>
      </c>
      <c r="K139" s="11">
        <f>+VLOOKUP(J139,cargarautores!A:B,2)</f>
        <v>357</v>
      </c>
      <c r="L139" s="7" t="str">
        <f>+VLOOKUP(K139,cargarautores!F:G,2)</f>
        <v>Lewis Carroll</v>
      </c>
      <c r="M139" s="12" t="str">
        <f>+IF(J139=L139,"","REVISAR")</f>
        <v/>
      </c>
      <c r="N139" s="16"/>
      <c r="O139" s="16"/>
      <c r="P139" s="16"/>
    </row>
    <row r="140" spans="1:16" x14ac:dyDescent="0.25">
      <c r="A140">
        <f>+LOOKUP(F140,Productos!B:B,Productos!A:A)</f>
        <v>21</v>
      </c>
      <c r="B140">
        <f>+VLOOKUP(F140,CON_ID_ps_prod!$A$2:$B$7187,2,0)</f>
        <v>501</v>
      </c>
      <c r="C140">
        <v>1</v>
      </c>
      <c r="D140" s="1">
        <v>15000000000</v>
      </c>
      <c r="E140" s="1">
        <f>+D140/1000000</f>
        <v>15000</v>
      </c>
      <c r="F140" t="s">
        <v>687</v>
      </c>
      <c r="G140" s="6" t="s">
        <v>1449</v>
      </c>
      <c r="H140" s="6">
        <f>+LOOKUP(G140,cargargeneros!$H$2:$H$77,cargargeneros!$G$2:$G$77)</f>
        <v>26</v>
      </c>
      <c r="I140" t="s">
        <v>8</v>
      </c>
      <c r="J140">
        <v>2003</v>
      </c>
      <c r="K140" s="11"/>
      <c r="L140" s="7"/>
      <c r="M140" s="12"/>
      <c r="N140" s="16"/>
      <c r="O140" s="16"/>
      <c r="P140" s="16"/>
    </row>
    <row r="141" spans="1:16" x14ac:dyDescent="0.25">
      <c r="A141">
        <f>+LOOKUP(F141,Productos!B:B,Productos!A:A)</f>
        <v>21</v>
      </c>
      <c r="B141">
        <f>+VLOOKUP(F141,CON_ID_ps_prod!$A$2:$B$7187,2,0)</f>
        <v>501</v>
      </c>
      <c r="C141">
        <v>1</v>
      </c>
      <c r="D141" s="1">
        <v>15000000000</v>
      </c>
      <c r="E141" s="1">
        <f>+D141/1000000</f>
        <v>15000</v>
      </c>
      <c r="F141" t="s">
        <v>687</v>
      </c>
      <c r="G141" s="6" t="s">
        <v>1449</v>
      </c>
      <c r="H141" s="6">
        <f>+LOOKUP(G141,cargargeneros!$H$2:$H$77,cargargeneros!$G$2:$G$77)</f>
        <v>26</v>
      </c>
      <c r="I141" t="s">
        <v>7</v>
      </c>
      <c r="J141" t="s">
        <v>467</v>
      </c>
      <c r="K141" s="11"/>
      <c r="L141" s="7"/>
      <c r="M141" s="12"/>
      <c r="N141" s="16">
        <f>+LOOKUP(J141,cargareditoriales!A:A,cargareditoriales!B:B)</f>
        <v>159</v>
      </c>
      <c r="O141" s="16" t="str">
        <f>+LOOKUP(N141,cargareditoriales!B:B,cargareditoriales!A:A)</f>
        <v>Panamericana Editorial</v>
      </c>
      <c r="P141" s="16" t="str">
        <f>+IF(O141=J141,"","REVISAR")</f>
        <v/>
      </c>
    </row>
    <row r="142" spans="1:16" x14ac:dyDescent="0.25">
      <c r="A142">
        <f>+LOOKUP(F142,Productos!B:B,Productos!A:A)</f>
        <v>21</v>
      </c>
      <c r="B142">
        <f>+VLOOKUP(F142,CON_ID_ps_prod!$A$2:$B$7187,2,0)</f>
        <v>501</v>
      </c>
      <c r="C142">
        <v>1</v>
      </c>
      <c r="D142" s="1">
        <v>15000000000</v>
      </c>
      <c r="E142" s="1">
        <f>+D142/1000000</f>
        <v>15000</v>
      </c>
      <c r="F142" t="s">
        <v>687</v>
      </c>
      <c r="G142" s="6" t="s">
        <v>1449</v>
      </c>
      <c r="H142" s="6">
        <f>+LOOKUP(G142,cargargeneros!$H$2:$H$77,cargargeneros!$G$2:$G$77)</f>
        <v>26</v>
      </c>
      <c r="I142" t="s">
        <v>12</v>
      </c>
      <c r="J142">
        <v>8</v>
      </c>
      <c r="K142" s="11"/>
      <c r="L142" s="7"/>
      <c r="M142" s="12"/>
      <c r="N142" s="16"/>
      <c r="O142" s="16"/>
      <c r="P142" s="16"/>
    </row>
    <row r="143" spans="1:16" x14ac:dyDescent="0.25">
      <c r="A143">
        <f>+LOOKUP(F143,Productos!B:B,Productos!A:A)</f>
        <v>21</v>
      </c>
      <c r="B143">
        <f>+VLOOKUP(F143,CON_ID_ps_prod!$A$2:$B$7187,2,0)</f>
        <v>501</v>
      </c>
      <c r="C143">
        <v>1</v>
      </c>
      <c r="D143" s="1">
        <v>15000000000</v>
      </c>
      <c r="E143" s="1">
        <f>+D143/1000000</f>
        <v>15000</v>
      </c>
      <c r="F143" t="s">
        <v>687</v>
      </c>
      <c r="G143" s="6" t="s">
        <v>1449</v>
      </c>
      <c r="H143" s="6">
        <f>+LOOKUP(G143,cargargeneros!$H$2:$H$77,cargargeneros!$G$2:$G$77)</f>
        <v>26</v>
      </c>
      <c r="I143" t="s">
        <v>5</v>
      </c>
      <c r="J143">
        <v>9583007676</v>
      </c>
      <c r="K143" s="11"/>
      <c r="L143" s="7"/>
      <c r="M143" s="12"/>
      <c r="N143" s="16"/>
      <c r="O143" s="16"/>
      <c r="P143" s="16"/>
    </row>
    <row r="144" spans="1:16" x14ac:dyDescent="0.25">
      <c r="A144">
        <f>+LOOKUP(F144,Productos!B:B,Productos!A:A)</f>
        <v>21</v>
      </c>
      <c r="B144">
        <f>+VLOOKUP(F144,CON_ID_ps_prod!$A$2:$B$7187,2,0)</f>
        <v>501</v>
      </c>
      <c r="C144">
        <v>1</v>
      </c>
      <c r="D144" s="1">
        <v>15000000000</v>
      </c>
      <c r="E144" s="1">
        <f>+D144/1000000</f>
        <v>15000</v>
      </c>
      <c r="F144" t="s">
        <v>687</v>
      </c>
      <c r="G144" s="6" t="s">
        <v>1449</v>
      </c>
      <c r="H144" s="6">
        <f>+LOOKUP(G144,cargargeneros!$H$2:$H$77,cargargeneros!$G$2:$G$77)</f>
        <v>26</v>
      </c>
      <c r="I144" t="s">
        <v>6</v>
      </c>
      <c r="J144" s="4">
        <v>9789583007675</v>
      </c>
      <c r="K144" s="11"/>
      <c r="L144" s="7"/>
      <c r="M144" s="12"/>
      <c r="N144" s="16"/>
      <c r="O144" s="16"/>
      <c r="P144" s="16"/>
    </row>
    <row r="145" spans="1:16" x14ac:dyDescent="0.25">
      <c r="A145">
        <f>+LOOKUP(F145,Productos!B:B,Productos!A:A)</f>
        <v>21</v>
      </c>
      <c r="B145">
        <f>+VLOOKUP(F145,CON_ID_ps_prod!$A$2:$B$7187,2,0)</f>
        <v>501</v>
      </c>
      <c r="C145">
        <v>1</v>
      </c>
      <c r="D145" s="1">
        <v>15000000000</v>
      </c>
      <c r="E145" s="1">
        <f>+D145/1000000</f>
        <v>15000</v>
      </c>
      <c r="F145" t="s">
        <v>687</v>
      </c>
      <c r="G145" s="6" t="s">
        <v>1449</v>
      </c>
      <c r="H145" s="6">
        <f>+LOOKUP(G145,cargargeneros!$H$2:$H$77,cargargeneros!$G$2:$G$77)</f>
        <v>26</v>
      </c>
      <c r="I145" t="s">
        <v>13</v>
      </c>
      <c r="J145" t="s">
        <v>90</v>
      </c>
      <c r="K145" s="11"/>
      <c r="L145" s="7"/>
      <c r="M145" s="12"/>
      <c r="N145" s="16"/>
      <c r="O145" s="16"/>
      <c r="P145" s="16"/>
    </row>
    <row r="146" spans="1:16" x14ac:dyDescent="0.25">
      <c r="A146">
        <f>+LOOKUP(F146,Productos!B:B,Productos!A:A)</f>
        <v>22</v>
      </c>
      <c r="B146">
        <f>+VLOOKUP(F146,CON_ID_ps_prod!$A$2:$B$7187,2,0)</f>
        <v>762</v>
      </c>
      <c r="C146">
        <v>1</v>
      </c>
      <c r="D146" s="1">
        <v>20000000000</v>
      </c>
      <c r="E146" s="1">
        <f>+D146/1000000</f>
        <v>20000</v>
      </c>
      <c r="F146" t="s">
        <v>1250</v>
      </c>
      <c r="G146" s="6" t="s">
        <v>122</v>
      </c>
      <c r="H146" s="6">
        <f>+LOOKUP(G146,cargargeneros!$H$2:$H$77,cargargeneros!$G$2:$G$77)</f>
        <v>41</v>
      </c>
      <c r="I146" t="s">
        <v>9</v>
      </c>
      <c r="J146" t="s">
        <v>1153</v>
      </c>
      <c r="K146" s="11">
        <f>+VLOOKUP(J146,cargarautores!A:B,2)</f>
        <v>75</v>
      </c>
      <c r="L146" s="7" t="str">
        <f>+VLOOKUP(K146,cargarautores!F:G,2)</f>
        <v>Carroll Lewis</v>
      </c>
      <c r="M146" s="12" t="str">
        <f>+IF(J146=L146,"","REVISAR")</f>
        <v/>
      </c>
      <c r="N146" s="16"/>
      <c r="O146" s="16"/>
      <c r="P146" s="16"/>
    </row>
    <row r="147" spans="1:16" x14ac:dyDescent="0.25">
      <c r="A147">
        <f>+LOOKUP(F147,Productos!B:B,Productos!A:A)</f>
        <v>22</v>
      </c>
      <c r="B147">
        <f>+VLOOKUP(F147,CON_ID_ps_prod!$A$2:$B$7187,2,0)</f>
        <v>762</v>
      </c>
      <c r="C147">
        <v>1</v>
      </c>
      <c r="D147" s="1">
        <v>20000000000</v>
      </c>
      <c r="E147" s="1">
        <f>+D147/1000000</f>
        <v>20000</v>
      </c>
      <c r="F147" t="s">
        <v>1250</v>
      </c>
      <c r="G147" s="6" t="s">
        <v>122</v>
      </c>
      <c r="H147" s="6">
        <f>+LOOKUP(G147,cargargeneros!$H$2:$H$77,cargargeneros!$G$2:$G$77)</f>
        <v>41</v>
      </c>
      <c r="I147" t="s">
        <v>7</v>
      </c>
      <c r="J147" t="s">
        <v>2335</v>
      </c>
      <c r="K147" s="11"/>
      <c r="L147" s="7"/>
      <c r="M147" s="12"/>
      <c r="N147" s="16">
        <f>+LOOKUP(J147,cargareditoriales!A:A,cargareditoriales!B:B)</f>
        <v>24</v>
      </c>
      <c r="O147" s="16" t="str">
        <f>+LOOKUP(N147,cargareditoriales!B:B,cargareditoriales!A:A)</f>
        <v>Biblioteca Juvenil Alianza</v>
      </c>
      <c r="P147" s="16" t="str">
        <f>+IF(O147=J147,"","REVISAR")</f>
        <v/>
      </c>
    </row>
    <row r="148" spans="1:16" x14ac:dyDescent="0.25">
      <c r="A148">
        <f>+LOOKUP(F148,Productos!B:B,Productos!A:A)</f>
        <v>22</v>
      </c>
      <c r="B148">
        <f>+VLOOKUP(F148,CON_ID_ps_prod!$A$2:$B$7187,2,0)</f>
        <v>762</v>
      </c>
      <c r="C148">
        <v>1</v>
      </c>
      <c r="D148" s="1">
        <v>20000000000</v>
      </c>
      <c r="E148" s="1">
        <f>+D148/1000000</f>
        <v>20000</v>
      </c>
      <c r="F148" t="s">
        <v>1250</v>
      </c>
      <c r="G148" s="6" t="s">
        <v>122</v>
      </c>
      <c r="H148" s="6">
        <f>+LOOKUP(G148,cargargeneros!$H$2:$H$77,cargargeneros!$G$2:$G$77)</f>
        <v>41</v>
      </c>
      <c r="I148" t="s">
        <v>12</v>
      </c>
      <c r="J148">
        <v>8</v>
      </c>
      <c r="K148" s="11"/>
      <c r="L148" s="7"/>
      <c r="M148" s="12"/>
      <c r="N148" s="16"/>
      <c r="O148" s="16"/>
      <c r="P148" s="16"/>
    </row>
    <row r="149" spans="1:16" x14ac:dyDescent="0.25">
      <c r="A149">
        <f>+LOOKUP(F149,Productos!B:B,Productos!A:A)</f>
        <v>22</v>
      </c>
      <c r="B149">
        <f>+VLOOKUP(F149,CON_ID_ps_prod!$A$2:$B$7187,2,0)</f>
        <v>762</v>
      </c>
      <c r="C149">
        <v>1</v>
      </c>
      <c r="D149" s="1">
        <v>20000000000</v>
      </c>
      <c r="E149" s="1">
        <f>+D149/1000000</f>
        <v>20000</v>
      </c>
      <c r="F149" t="s">
        <v>1250</v>
      </c>
      <c r="G149" s="6" t="s">
        <v>122</v>
      </c>
      <c r="H149" s="6">
        <f>+LOOKUP(G149,cargargeneros!$H$2:$H$77,cargargeneros!$G$2:$G$77)</f>
        <v>41</v>
      </c>
      <c r="I149" t="s">
        <v>13</v>
      </c>
      <c r="J149" t="s">
        <v>90</v>
      </c>
      <c r="K149" s="11"/>
      <c r="L149" s="7"/>
      <c r="M149" s="12"/>
      <c r="N149" s="16"/>
      <c r="O149" s="16"/>
      <c r="P149" s="16"/>
    </row>
    <row r="150" spans="1:16" x14ac:dyDescent="0.25">
      <c r="A150">
        <f>+LOOKUP(F150,Productos!B:B,Productos!A:A)</f>
        <v>24</v>
      </c>
      <c r="B150">
        <f>+VLOOKUP(F150,CON_ID_ps_prod!$A$2:$B$7187,2,0)</f>
        <v>21</v>
      </c>
      <c r="C150">
        <v>1</v>
      </c>
      <c r="D150" s="1">
        <v>15000000000</v>
      </c>
      <c r="E150" s="1">
        <f>+D150/1000000</f>
        <v>15000</v>
      </c>
      <c r="F150" t="s">
        <v>1256</v>
      </c>
      <c r="G150" s="6" t="s">
        <v>1330</v>
      </c>
      <c r="H150" s="6">
        <f>+LOOKUP(G150,cargargeneros!$H$2:$H$77,cargargeneros!$G$2:$G$77)</f>
        <v>40</v>
      </c>
      <c r="I150" t="s">
        <v>9</v>
      </c>
      <c r="J150" t="s">
        <v>691</v>
      </c>
      <c r="K150" s="11">
        <f>+VLOOKUP(J150,cargarautores!A:B,2)</f>
        <v>357</v>
      </c>
      <c r="L150" s="7" t="str">
        <f>+VLOOKUP(K150,cargarautores!F:G,2)</f>
        <v>Lewis Carroll</v>
      </c>
      <c r="M150" s="12" t="str">
        <f>+IF(J150=L150,"","REVISAR")</f>
        <v/>
      </c>
      <c r="N150" s="16"/>
      <c r="O150" s="16"/>
      <c r="P150" s="16"/>
    </row>
    <row r="151" spans="1:16" x14ac:dyDescent="0.25">
      <c r="A151">
        <f>+LOOKUP(F151,Productos!B:B,Productos!A:A)</f>
        <v>24</v>
      </c>
      <c r="B151">
        <f>+VLOOKUP(F151,CON_ID_ps_prod!$A$2:$B$7187,2,0)</f>
        <v>21</v>
      </c>
      <c r="C151">
        <v>1</v>
      </c>
      <c r="D151" s="1">
        <v>9000000000</v>
      </c>
      <c r="E151" s="1">
        <f>+D151/1000000</f>
        <v>9000</v>
      </c>
      <c r="F151" t="s">
        <v>1256</v>
      </c>
      <c r="G151" s="6" t="s">
        <v>1330</v>
      </c>
      <c r="H151" s="6">
        <f>+LOOKUP(G151,cargargeneros!$H$2:$H$77,cargargeneros!$G$2:$G$77)</f>
        <v>40</v>
      </c>
      <c r="I151" t="s">
        <v>9</v>
      </c>
      <c r="J151" t="s">
        <v>691</v>
      </c>
      <c r="K151" s="11">
        <f>+VLOOKUP(J151,cargarautores!A:B,2)</f>
        <v>357</v>
      </c>
      <c r="L151" s="7" t="str">
        <f>+VLOOKUP(K151,cargarautores!F:G,2)</f>
        <v>Lewis Carroll</v>
      </c>
      <c r="M151" s="12" t="str">
        <f>+IF(J151=L151,"","REVISAR")</f>
        <v/>
      </c>
      <c r="N151" s="16"/>
      <c r="O151" s="16"/>
      <c r="P151" s="16"/>
    </row>
    <row r="152" spans="1:16" x14ac:dyDescent="0.25">
      <c r="A152">
        <f>+LOOKUP(F152,Productos!B:B,Productos!A:A)</f>
        <v>24</v>
      </c>
      <c r="B152">
        <f>+VLOOKUP(F152,CON_ID_ps_prod!$A$2:$B$7187,2,0)</f>
        <v>21</v>
      </c>
      <c r="C152">
        <v>1</v>
      </c>
      <c r="D152" s="1">
        <v>18000000000</v>
      </c>
      <c r="E152" s="1">
        <f>+D152/1000000</f>
        <v>18000</v>
      </c>
      <c r="F152" t="s">
        <v>1256</v>
      </c>
      <c r="G152" s="6" t="s">
        <v>1330</v>
      </c>
      <c r="H152" s="6">
        <f>+LOOKUP(G152,cargargeneros!$H$2:$H$77,cargargeneros!$G$2:$G$77)</f>
        <v>40</v>
      </c>
      <c r="I152" t="s">
        <v>9</v>
      </c>
      <c r="J152" t="s">
        <v>691</v>
      </c>
      <c r="K152" s="11">
        <f>+VLOOKUP(J152,cargarautores!A:B,2)</f>
        <v>357</v>
      </c>
      <c r="L152" s="7" t="str">
        <f>+VLOOKUP(K152,cargarautores!F:G,2)</f>
        <v>Lewis Carroll</v>
      </c>
      <c r="M152" s="12" t="str">
        <f>+IF(J152=L152,"","REVISAR")</f>
        <v/>
      </c>
      <c r="N152" s="16"/>
      <c r="O152" s="16"/>
      <c r="P152" s="16"/>
    </row>
    <row r="153" spans="1:16" x14ac:dyDescent="0.25">
      <c r="A153">
        <f>+LOOKUP(F153,Productos!B:B,Productos!A:A)</f>
        <v>24</v>
      </c>
      <c r="B153">
        <f>+VLOOKUP(F153,CON_ID_ps_prod!$A$2:$B$7187,2,0)</f>
        <v>21</v>
      </c>
      <c r="C153">
        <v>1</v>
      </c>
      <c r="D153" s="1">
        <v>15000000000</v>
      </c>
      <c r="E153" s="1">
        <f>+D153/1000000</f>
        <v>15000</v>
      </c>
      <c r="F153" t="s">
        <v>1256</v>
      </c>
      <c r="G153" s="6" t="s">
        <v>1330</v>
      </c>
      <c r="H153" s="6">
        <f>+LOOKUP(G153,cargargeneros!$H$2:$H$77,cargargeneros!$G$2:$G$77)</f>
        <v>40</v>
      </c>
      <c r="I153" t="s">
        <v>8</v>
      </c>
      <c r="J153">
        <v>2004</v>
      </c>
      <c r="K153" s="11"/>
      <c r="L153" s="7"/>
      <c r="M153" s="12"/>
      <c r="N153" s="16"/>
      <c r="O153" s="16"/>
      <c r="P153" s="16"/>
    </row>
    <row r="154" spans="1:16" x14ac:dyDescent="0.25">
      <c r="A154">
        <f>+LOOKUP(F154,Productos!B:B,Productos!A:A)</f>
        <v>24</v>
      </c>
      <c r="B154">
        <f>+VLOOKUP(F154,CON_ID_ps_prod!$A$2:$B$7187,2,0)</f>
        <v>21</v>
      </c>
      <c r="C154">
        <v>1</v>
      </c>
      <c r="D154" s="1">
        <v>9000000000</v>
      </c>
      <c r="E154" s="1">
        <f>+D154/1000000</f>
        <v>9000</v>
      </c>
      <c r="F154" t="s">
        <v>1256</v>
      </c>
      <c r="G154" s="6" t="s">
        <v>1330</v>
      </c>
      <c r="H154" s="6">
        <f>+LOOKUP(G154,cargargeneros!$H$2:$H$77,cargargeneros!$G$2:$G$77)</f>
        <v>40</v>
      </c>
      <c r="I154" t="s">
        <v>8</v>
      </c>
      <c r="J154">
        <v>2</v>
      </c>
      <c r="K154" s="11"/>
      <c r="L154" s="7"/>
      <c r="M154" s="12"/>
      <c r="N154" s="16"/>
      <c r="O154" s="16"/>
      <c r="P154" s="16"/>
    </row>
    <row r="155" spans="1:16" x14ac:dyDescent="0.25">
      <c r="A155">
        <f>+LOOKUP(F155,Productos!B:B,Productos!A:A)</f>
        <v>24</v>
      </c>
      <c r="B155">
        <f>+VLOOKUP(F155,CON_ID_ps_prod!$A$2:$B$7187,2,0)</f>
        <v>21</v>
      </c>
      <c r="C155">
        <v>1</v>
      </c>
      <c r="D155" s="1">
        <v>18000000000</v>
      </c>
      <c r="E155" s="1">
        <f>+D155/1000000</f>
        <v>18000</v>
      </c>
      <c r="F155" t="s">
        <v>1256</v>
      </c>
      <c r="G155" s="6" t="s">
        <v>1330</v>
      </c>
      <c r="H155" s="6">
        <f>+LOOKUP(G155,cargargeneros!$H$2:$H$77,cargargeneros!$G$2:$G$77)</f>
        <v>40</v>
      </c>
      <c r="I155" t="s">
        <v>8</v>
      </c>
      <c r="J155">
        <v>1994</v>
      </c>
      <c r="K155" s="11"/>
      <c r="L155" s="7"/>
      <c r="M155" s="12"/>
      <c r="N155" s="16"/>
      <c r="O155" s="16"/>
      <c r="P155" s="16"/>
    </row>
    <row r="156" spans="1:16" x14ac:dyDescent="0.25">
      <c r="A156">
        <f>+LOOKUP(F156,Productos!B:B,Productos!A:A)</f>
        <v>24</v>
      </c>
      <c r="B156">
        <f>+VLOOKUP(F156,CON_ID_ps_prod!$A$2:$B$7187,2,0)</f>
        <v>21</v>
      </c>
      <c r="C156">
        <v>1</v>
      </c>
      <c r="D156" s="1">
        <v>15000000000</v>
      </c>
      <c r="E156" s="1">
        <f>+D156/1000000</f>
        <v>15000</v>
      </c>
      <c r="F156" t="s">
        <v>1256</v>
      </c>
      <c r="G156" s="6" t="s">
        <v>1330</v>
      </c>
      <c r="H156" s="6">
        <f>+LOOKUP(G156,cargargeneros!$H$2:$H$77,cargargeneros!$G$2:$G$77)</f>
        <v>40</v>
      </c>
      <c r="I156" t="s">
        <v>7</v>
      </c>
      <c r="J156" t="s">
        <v>467</v>
      </c>
      <c r="K156" s="11"/>
      <c r="L156" s="7"/>
      <c r="M156" s="12"/>
      <c r="N156" s="16">
        <f>+LOOKUP(J156,cargareditoriales!A:A,cargareditoriales!B:B)</f>
        <v>159</v>
      </c>
      <c r="O156" s="16" t="str">
        <f>+LOOKUP(N156,cargareditoriales!B:B,cargareditoriales!A:A)</f>
        <v>Panamericana Editorial</v>
      </c>
      <c r="P156" s="16" t="str">
        <f>+IF(O156=J156,"","REVISAR")</f>
        <v/>
      </c>
    </row>
    <row r="157" spans="1:16" x14ac:dyDescent="0.25">
      <c r="A157">
        <f>+LOOKUP(F157,Productos!B:B,Productos!A:A)</f>
        <v>24</v>
      </c>
      <c r="B157">
        <f>+VLOOKUP(F157,CON_ID_ps_prod!$A$2:$B$7187,2,0)</f>
        <v>21</v>
      </c>
      <c r="C157">
        <v>1</v>
      </c>
      <c r="D157" s="1">
        <v>9000000000</v>
      </c>
      <c r="E157" s="1">
        <f>+D157/1000000</f>
        <v>9000</v>
      </c>
      <c r="F157" t="s">
        <v>1256</v>
      </c>
      <c r="G157" s="6" t="s">
        <v>1330</v>
      </c>
      <c r="H157" s="6">
        <f>+LOOKUP(G157,cargargeneros!$H$2:$H$77,cargargeneros!$G$2:$G$77)</f>
        <v>40</v>
      </c>
      <c r="I157" t="s">
        <v>7</v>
      </c>
      <c r="J157" s="3" t="s">
        <v>1551</v>
      </c>
      <c r="K157" s="11"/>
      <c r="L157" s="7"/>
      <c r="M157" s="12"/>
      <c r="N157" s="16">
        <f>+LOOKUP(J157,cargareditoriales!A:A,cargareditoriales!B:B)</f>
        <v>13</v>
      </c>
      <c r="O157" s="16" t="str">
        <f>+LOOKUP(N157,cargareditoriales!B:B,cargareditoriales!A:A)</f>
        <v>Andrés Bello</v>
      </c>
      <c r="P157" s="16" t="str">
        <f>+IF(O157=J157,"","REVISAR")</f>
        <v/>
      </c>
    </row>
    <row r="158" spans="1:16" x14ac:dyDescent="0.25">
      <c r="A158">
        <f>+LOOKUP(F158,Productos!B:B,Productos!A:A)</f>
        <v>24</v>
      </c>
      <c r="B158">
        <f>+VLOOKUP(F158,CON_ID_ps_prod!$A$2:$B$7187,2,0)</f>
        <v>21</v>
      </c>
      <c r="C158">
        <v>1</v>
      </c>
      <c r="D158" s="1">
        <v>18000000000</v>
      </c>
      <c r="E158" s="1">
        <f>+D158/1000000</f>
        <v>18000</v>
      </c>
      <c r="F158" t="s">
        <v>1256</v>
      </c>
      <c r="G158" s="6" t="s">
        <v>1330</v>
      </c>
      <c r="H158" s="6">
        <f>+LOOKUP(G158,cargargeneros!$H$2:$H$77,cargargeneros!$G$2:$G$77)</f>
        <v>40</v>
      </c>
      <c r="I158" t="s">
        <v>7</v>
      </c>
      <c r="J158" t="s">
        <v>1758</v>
      </c>
      <c r="K158" s="11"/>
      <c r="L158" s="7"/>
      <c r="M158" s="12"/>
      <c r="N158" s="16">
        <f>+LOOKUP(J158,cargareditoriales!A:A,cargareditoriales!B:B)</f>
        <v>209</v>
      </c>
      <c r="O158" s="16" t="str">
        <f>+LOOKUP(N158,cargareditoriales!B:B,cargareditoriales!A:A)</f>
        <v>Vicens Vives</v>
      </c>
      <c r="P158" s="16" t="str">
        <f>+IF(O158=J158,"","REVISAR")</f>
        <v/>
      </c>
    </row>
    <row r="159" spans="1:16" x14ac:dyDescent="0.25">
      <c r="A159">
        <f>+LOOKUP(F159,Productos!B:B,Productos!A:A)</f>
        <v>24</v>
      </c>
      <c r="B159">
        <f>+VLOOKUP(F159,CON_ID_ps_prod!$A$2:$B$7187,2,0)</f>
        <v>21</v>
      </c>
      <c r="C159">
        <v>1</v>
      </c>
      <c r="D159" s="1">
        <v>15000000000</v>
      </c>
      <c r="E159" s="1">
        <f>+D159/1000000</f>
        <v>15000</v>
      </c>
      <c r="F159" t="s">
        <v>1256</v>
      </c>
      <c r="G159" s="6" t="s">
        <v>1330</v>
      </c>
      <c r="H159" s="6">
        <f>+LOOKUP(G159,cargargeneros!$H$2:$H$77,cargargeneros!$G$2:$G$77)</f>
        <v>40</v>
      </c>
      <c r="I159" t="s">
        <v>12</v>
      </c>
      <c r="J159">
        <v>8</v>
      </c>
      <c r="K159" s="11"/>
      <c r="L159" s="7"/>
      <c r="M159" s="12"/>
      <c r="N159" s="16"/>
      <c r="O159" s="16"/>
      <c r="P159" s="16"/>
    </row>
    <row r="160" spans="1:16" x14ac:dyDescent="0.25">
      <c r="A160">
        <f>+LOOKUP(F160,Productos!B:B,Productos!A:A)</f>
        <v>24</v>
      </c>
      <c r="B160">
        <f>+VLOOKUP(F160,CON_ID_ps_prod!$A$2:$B$7187,2,0)</f>
        <v>21</v>
      </c>
      <c r="C160">
        <v>1</v>
      </c>
      <c r="D160" s="1">
        <v>9000000000</v>
      </c>
      <c r="E160" s="1">
        <f>+D160/1000000</f>
        <v>9000</v>
      </c>
      <c r="F160" t="s">
        <v>1256</v>
      </c>
      <c r="G160" s="6" t="s">
        <v>1330</v>
      </c>
      <c r="H160" s="6">
        <f>+LOOKUP(G160,cargargeneros!$H$2:$H$77,cargargeneros!$G$2:$G$77)</f>
        <v>40</v>
      </c>
      <c r="I160" t="s">
        <v>12</v>
      </c>
      <c r="J160">
        <v>8</v>
      </c>
      <c r="K160" s="11"/>
      <c r="L160" s="7"/>
      <c r="M160" s="12"/>
      <c r="N160" s="16"/>
      <c r="O160" s="16"/>
      <c r="P160" s="16"/>
    </row>
    <row r="161" spans="1:16" x14ac:dyDescent="0.25">
      <c r="A161">
        <f>+LOOKUP(F161,Productos!B:B,Productos!A:A)</f>
        <v>24</v>
      </c>
      <c r="B161">
        <f>+VLOOKUP(F161,CON_ID_ps_prod!$A$2:$B$7187,2,0)</f>
        <v>21</v>
      </c>
      <c r="C161">
        <v>1</v>
      </c>
      <c r="D161" s="1">
        <v>18000000000</v>
      </c>
      <c r="E161" s="1">
        <f>+D161/1000000</f>
        <v>18000</v>
      </c>
      <c r="F161" t="s">
        <v>1256</v>
      </c>
      <c r="G161" s="6" t="s">
        <v>1330</v>
      </c>
      <c r="H161" s="6">
        <f>+LOOKUP(G161,cargargeneros!$H$2:$H$77,cargargeneros!$G$2:$G$77)</f>
        <v>40</v>
      </c>
      <c r="I161" t="s">
        <v>12</v>
      </c>
      <c r="J161">
        <v>8</v>
      </c>
      <c r="K161" s="11"/>
      <c r="L161" s="7"/>
      <c r="M161" s="12"/>
      <c r="N161" s="16"/>
      <c r="O161" s="16"/>
      <c r="P161" s="16"/>
    </row>
    <row r="162" spans="1:16" x14ac:dyDescent="0.25">
      <c r="A162">
        <f>+LOOKUP(F162,Productos!B:B,Productos!A:A)</f>
        <v>24</v>
      </c>
      <c r="B162">
        <f>+VLOOKUP(F162,CON_ID_ps_prod!$A$2:$B$7187,2,0)</f>
        <v>21</v>
      </c>
      <c r="C162">
        <v>1</v>
      </c>
      <c r="D162" s="1">
        <v>9000000000</v>
      </c>
      <c r="E162" s="1">
        <f>+D162/1000000</f>
        <v>9000</v>
      </c>
      <c r="F162" t="s">
        <v>1256</v>
      </c>
      <c r="G162" s="6" t="s">
        <v>1330</v>
      </c>
      <c r="H162" s="6">
        <f>+LOOKUP(G162,cargargeneros!$H$2:$H$77,cargargeneros!$G$2:$G$77)</f>
        <v>40</v>
      </c>
      <c r="I162" t="s">
        <v>11</v>
      </c>
      <c r="J162" s="3" t="s">
        <v>1331</v>
      </c>
      <c r="K162" s="11"/>
      <c r="L162" s="7"/>
      <c r="M162" s="12"/>
      <c r="N162" s="16"/>
      <c r="O162" s="16"/>
      <c r="P162" s="16"/>
    </row>
    <row r="163" spans="1:16" x14ac:dyDescent="0.25">
      <c r="A163">
        <f>+LOOKUP(F163,Productos!B:B,Productos!A:A)</f>
        <v>24</v>
      </c>
      <c r="B163">
        <f>+VLOOKUP(F163,CON_ID_ps_prod!$A$2:$B$7187,2,0)</f>
        <v>21</v>
      </c>
      <c r="C163">
        <v>1</v>
      </c>
      <c r="D163" s="1">
        <v>15000000000</v>
      </c>
      <c r="E163" s="1">
        <f>+D163/1000000</f>
        <v>15000</v>
      </c>
      <c r="F163" t="s">
        <v>1256</v>
      </c>
      <c r="G163" s="6" t="s">
        <v>1330</v>
      </c>
      <c r="H163" s="6">
        <f>+LOOKUP(G163,cargargeneros!$H$2:$H$77,cargargeneros!$G$2:$G$77)</f>
        <v>40</v>
      </c>
      <c r="I163" t="s">
        <v>5</v>
      </c>
      <c r="J163">
        <v>9583001880</v>
      </c>
      <c r="K163" s="11"/>
      <c r="L163" s="7"/>
      <c r="M163" s="12"/>
      <c r="N163" s="16"/>
      <c r="O163" s="16"/>
      <c r="P163" s="16"/>
    </row>
    <row r="164" spans="1:16" x14ac:dyDescent="0.25">
      <c r="A164">
        <f>+LOOKUP(F164,Productos!B:B,Productos!A:A)</f>
        <v>24</v>
      </c>
      <c r="B164">
        <f>+VLOOKUP(F164,CON_ID_ps_prod!$A$2:$B$7187,2,0)</f>
        <v>21</v>
      </c>
      <c r="C164">
        <v>1</v>
      </c>
      <c r="D164" s="1">
        <v>9000000000</v>
      </c>
      <c r="E164" s="1">
        <f>+D164/1000000</f>
        <v>9000</v>
      </c>
      <c r="F164" t="s">
        <v>1256</v>
      </c>
      <c r="G164" s="6" t="s">
        <v>1330</v>
      </c>
      <c r="H164" s="6">
        <f>+LOOKUP(G164,cargargeneros!$H$2:$H$77,cargargeneros!$G$2:$G$77)</f>
        <v>40</v>
      </c>
      <c r="I164" t="s">
        <v>5</v>
      </c>
      <c r="J164" t="s">
        <v>2351</v>
      </c>
      <c r="K164" s="11"/>
      <c r="L164" s="7"/>
      <c r="M164" s="12"/>
      <c r="N164" s="16"/>
      <c r="O164" s="16"/>
      <c r="P164" s="16"/>
    </row>
    <row r="165" spans="1:16" x14ac:dyDescent="0.25">
      <c r="A165">
        <f>+LOOKUP(F165,Productos!B:B,Productos!A:A)</f>
        <v>24</v>
      </c>
      <c r="B165">
        <f>+VLOOKUP(F165,CON_ID_ps_prod!$A$2:$B$7187,2,0)</f>
        <v>21</v>
      </c>
      <c r="C165">
        <v>1</v>
      </c>
      <c r="D165" s="1">
        <v>18000000000</v>
      </c>
      <c r="E165" s="1">
        <f>+D165/1000000</f>
        <v>18000</v>
      </c>
      <c r="F165" t="s">
        <v>1256</v>
      </c>
      <c r="G165" s="6" t="s">
        <v>1330</v>
      </c>
      <c r="H165" s="6">
        <f>+LOOKUP(G165,cargargeneros!$H$2:$H$77,cargargeneros!$G$2:$G$77)</f>
        <v>40</v>
      </c>
      <c r="I165" t="s">
        <v>5</v>
      </c>
      <c r="J165">
        <v>8431625864</v>
      </c>
      <c r="K165" s="11"/>
      <c r="L165" s="7"/>
      <c r="M165" s="12"/>
      <c r="N165" s="16"/>
      <c r="O165" s="16"/>
      <c r="P165" s="16"/>
    </row>
    <row r="166" spans="1:16" x14ac:dyDescent="0.25">
      <c r="A166">
        <f>+LOOKUP(F166,Productos!B:B,Productos!A:A)</f>
        <v>24</v>
      </c>
      <c r="B166">
        <f>+VLOOKUP(F166,CON_ID_ps_prod!$A$2:$B$7187,2,0)</f>
        <v>21</v>
      </c>
      <c r="C166">
        <v>1</v>
      </c>
      <c r="D166" s="1">
        <v>15000000000</v>
      </c>
      <c r="E166" s="1">
        <f>+D166/1000000</f>
        <v>15000</v>
      </c>
      <c r="F166" t="s">
        <v>1256</v>
      </c>
      <c r="G166" s="6" t="s">
        <v>1330</v>
      </c>
      <c r="H166" s="6">
        <f>+LOOKUP(G166,cargargeneros!$H$2:$H$77,cargargeneros!$G$2:$G$77)</f>
        <v>40</v>
      </c>
      <c r="I166" t="s">
        <v>6</v>
      </c>
      <c r="J166" s="4">
        <v>9789583001888</v>
      </c>
      <c r="K166" s="11"/>
      <c r="L166" s="7"/>
      <c r="M166" s="12"/>
      <c r="N166" s="16"/>
      <c r="O166" s="16"/>
      <c r="P166" s="16"/>
    </row>
    <row r="167" spans="1:16" x14ac:dyDescent="0.25">
      <c r="A167">
        <f>+LOOKUP(F167,Productos!B:B,Productos!A:A)</f>
        <v>24</v>
      </c>
      <c r="B167">
        <f>+VLOOKUP(F167,CON_ID_ps_prod!$A$2:$B$7187,2,0)</f>
        <v>21</v>
      </c>
      <c r="C167">
        <v>1</v>
      </c>
      <c r="D167" s="1">
        <v>9000000000</v>
      </c>
      <c r="E167" s="1">
        <f>+D167/1000000</f>
        <v>9000</v>
      </c>
      <c r="F167" t="s">
        <v>1256</v>
      </c>
      <c r="G167" s="6" t="s">
        <v>1330</v>
      </c>
      <c r="H167" s="6">
        <f>+LOOKUP(G167,cargargeneros!$H$2:$H$77,cargargeneros!$G$2:$G$77)</f>
        <v>40</v>
      </c>
      <c r="I167" t="s">
        <v>6</v>
      </c>
      <c r="J167" s="4" t="s">
        <v>2351</v>
      </c>
      <c r="K167" s="11"/>
      <c r="L167" s="7"/>
      <c r="M167" s="12"/>
      <c r="N167" s="16"/>
      <c r="O167" s="16"/>
      <c r="P167" s="16"/>
    </row>
    <row r="168" spans="1:16" x14ac:dyDescent="0.25">
      <c r="A168">
        <f>+LOOKUP(F168,Productos!B:B,Productos!A:A)</f>
        <v>24</v>
      </c>
      <c r="B168">
        <f>+VLOOKUP(F168,CON_ID_ps_prod!$A$2:$B$7187,2,0)</f>
        <v>21</v>
      </c>
      <c r="C168">
        <v>1</v>
      </c>
      <c r="D168" s="1">
        <v>18000000000</v>
      </c>
      <c r="E168" s="1">
        <f>+D168/1000000</f>
        <v>18000</v>
      </c>
      <c r="F168" t="s">
        <v>1256</v>
      </c>
      <c r="G168" s="6" t="s">
        <v>1330</v>
      </c>
      <c r="H168" s="6">
        <f>+LOOKUP(G168,cargargeneros!$H$2:$H$77,cargargeneros!$G$2:$G$77)</f>
        <v>40</v>
      </c>
      <c r="I168" t="s">
        <v>6</v>
      </c>
      <c r="J168" s="4">
        <v>9788431625863</v>
      </c>
      <c r="K168" s="11"/>
      <c r="L168" s="7"/>
      <c r="M168" s="12"/>
      <c r="N168" s="16"/>
      <c r="O168" s="16"/>
      <c r="P168" s="16"/>
    </row>
    <row r="169" spans="1:16" x14ac:dyDescent="0.25">
      <c r="A169">
        <f>+LOOKUP(F169,Productos!B:B,Productos!A:A)</f>
        <v>24</v>
      </c>
      <c r="B169">
        <f>+VLOOKUP(F169,CON_ID_ps_prod!$A$2:$B$7187,2,0)</f>
        <v>21</v>
      </c>
      <c r="C169">
        <v>1</v>
      </c>
      <c r="D169" s="1">
        <v>9000000000</v>
      </c>
      <c r="E169" s="1">
        <f>+D169/1000000</f>
        <v>9000</v>
      </c>
      <c r="F169" t="s">
        <v>1256</v>
      </c>
      <c r="G169" s="6" t="s">
        <v>1330</v>
      </c>
      <c r="H169" s="6">
        <f>+LOOKUP(G169,cargargeneros!$H$2:$H$77,cargargeneros!$G$2:$G$77)</f>
        <v>40</v>
      </c>
      <c r="I169" t="s">
        <v>10</v>
      </c>
      <c r="J169" t="s">
        <v>284</v>
      </c>
      <c r="K169" s="11"/>
      <c r="L169" s="7"/>
      <c r="M169" s="12"/>
      <c r="N169" s="16"/>
      <c r="O169" s="16"/>
      <c r="P169" s="16"/>
    </row>
    <row r="170" spans="1:16" x14ac:dyDescent="0.25">
      <c r="A170">
        <f>+LOOKUP(F170,Productos!B:B,Productos!A:A)</f>
        <v>24</v>
      </c>
      <c r="B170">
        <f>+VLOOKUP(F170,CON_ID_ps_prod!$A$2:$B$7187,2,0)</f>
        <v>21</v>
      </c>
      <c r="C170">
        <v>1</v>
      </c>
      <c r="D170" s="1">
        <v>15000000000</v>
      </c>
      <c r="E170" s="1">
        <f>+D170/1000000</f>
        <v>15000</v>
      </c>
      <c r="F170" t="s">
        <v>1256</v>
      </c>
      <c r="G170" s="6" t="s">
        <v>1330</v>
      </c>
      <c r="H170" s="6">
        <f>+LOOKUP(G170,cargargeneros!$H$2:$H$77,cargargeneros!$G$2:$G$77)</f>
        <v>40</v>
      </c>
      <c r="I170" t="s">
        <v>13</v>
      </c>
      <c r="J170" t="s">
        <v>90</v>
      </c>
      <c r="K170" s="11"/>
      <c r="L170" s="7"/>
      <c r="M170" s="12"/>
      <c r="N170" s="16"/>
      <c r="O170" s="16"/>
      <c r="P170" s="16"/>
    </row>
    <row r="171" spans="1:16" x14ac:dyDescent="0.25">
      <c r="A171">
        <f>+LOOKUP(F171,Productos!B:B,Productos!A:A)</f>
        <v>24</v>
      </c>
      <c r="B171">
        <f>+VLOOKUP(F171,CON_ID_ps_prod!$A$2:$B$7187,2,0)</f>
        <v>21</v>
      </c>
      <c r="C171">
        <v>1</v>
      </c>
      <c r="D171" s="1">
        <v>9000000000</v>
      </c>
      <c r="E171" s="1">
        <f>+D171/1000000</f>
        <v>9000</v>
      </c>
      <c r="F171" t="s">
        <v>1256</v>
      </c>
      <c r="G171" s="6" t="s">
        <v>1330</v>
      </c>
      <c r="H171" s="6">
        <f>+LOOKUP(G171,cargargeneros!$H$2:$H$77,cargargeneros!$G$2:$G$77)</f>
        <v>40</v>
      </c>
      <c r="I171" t="s">
        <v>13</v>
      </c>
      <c r="J171" s="3" t="s">
        <v>15</v>
      </c>
      <c r="K171" s="11"/>
      <c r="L171" s="7"/>
      <c r="M171" s="12"/>
      <c r="N171" s="16"/>
      <c r="O171" s="16"/>
      <c r="P171" s="16"/>
    </row>
    <row r="172" spans="1:16" x14ac:dyDescent="0.25">
      <c r="A172">
        <f>+LOOKUP(F172,Productos!B:B,Productos!A:A)</f>
        <v>24</v>
      </c>
      <c r="B172">
        <f>+VLOOKUP(F172,CON_ID_ps_prod!$A$2:$B$7187,2,0)</f>
        <v>21</v>
      </c>
      <c r="C172">
        <v>1</v>
      </c>
      <c r="D172" s="1">
        <v>18000000000</v>
      </c>
      <c r="E172" s="1">
        <f>+D172/1000000</f>
        <v>18000</v>
      </c>
      <c r="F172" t="s">
        <v>1256</v>
      </c>
      <c r="G172" s="6" t="s">
        <v>1330</v>
      </c>
      <c r="H172" s="6">
        <f>+LOOKUP(G172,cargargeneros!$H$2:$H$77,cargargeneros!$G$2:$G$77)</f>
        <v>40</v>
      </c>
      <c r="I172" t="s">
        <v>13</v>
      </c>
      <c r="J172" t="s">
        <v>90</v>
      </c>
      <c r="K172" s="11"/>
      <c r="L172" s="7"/>
      <c r="M172" s="12"/>
      <c r="N172" s="16"/>
      <c r="O172" s="16"/>
      <c r="P172" s="16"/>
    </row>
    <row r="173" spans="1:16" x14ac:dyDescent="0.25">
      <c r="A173">
        <f>+LOOKUP(F173,Productos!B:B,Productos!A:A)</f>
        <v>24</v>
      </c>
      <c r="B173">
        <f>+VLOOKUP(F173,CON_ID_ps_prod!$A$2:$B$7187,2,0)</f>
        <v>21</v>
      </c>
      <c r="C173">
        <v>1</v>
      </c>
      <c r="D173" s="1">
        <v>9000000000</v>
      </c>
      <c r="E173" s="1">
        <f>+D173/1000000</f>
        <v>9000</v>
      </c>
      <c r="F173" t="s">
        <v>1256</v>
      </c>
      <c r="G173" s="6" t="s">
        <v>1330</v>
      </c>
      <c r="H173" s="6">
        <f>+LOOKUP(G173,cargargeneros!$H$2:$H$77,cargargeneros!$G$2:$G$77)</f>
        <v>40</v>
      </c>
      <c r="I173" t="s">
        <v>14</v>
      </c>
      <c r="J173" s="3" t="s">
        <v>1548</v>
      </c>
      <c r="K173" s="11"/>
      <c r="L173" s="7"/>
      <c r="M173" s="12"/>
      <c r="N173" s="16"/>
      <c r="O173" s="16"/>
      <c r="P173" s="16"/>
    </row>
    <row r="174" spans="1:16" x14ac:dyDescent="0.25">
      <c r="A174">
        <f>+LOOKUP(F174,Productos!B:B,Productos!A:A)</f>
        <v>24</v>
      </c>
      <c r="B174">
        <f>+VLOOKUP(F174,CON_ID_ps_prod!$A$2:$B$7187,2,0)</f>
        <v>21</v>
      </c>
      <c r="C174">
        <v>1</v>
      </c>
      <c r="D174" s="1">
        <v>9000000000</v>
      </c>
      <c r="E174" s="1">
        <f>+D174/1000000</f>
        <v>9000</v>
      </c>
      <c r="F174" t="s">
        <v>1256</v>
      </c>
      <c r="G174" s="6" t="s">
        <v>1330</v>
      </c>
      <c r="H174" s="6">
        <f>+LOOKUP(G174,cargargeneros!$H$2:$H$77,cargargeneros!$G$2:$G$77)</f>
        <v>40</v>
      </c>
      <c r="I174" t="s">
        <v>16</v>
      </c>
      <c r="J174" t="s">
        <v>253</v>
      </c>
      <c r="K174" s="11"/>
      <c r="L174" s="7"/>
      <c r="M174" s="12"/>
      <c r="N174" s="16"/>
      <c r="O174" s="16"/>
      <c r="P174" s="16"/>
    </row>
    <row r="175" spans="1:16" x14ac:dyDescent="0.25">
      <c r="A175">
        <f>+LOOKUP(F175,Productos!B:B,Productos!A:A)</f>
        <v>25</v>
      </c>
      <c r="B175">
        <f>+VLOOKUP(F175,CON_ID_ps_prod!$A$2:$B$7187,2,0)</f>
        <v>191</v>
      </c>
      <c r="C175">
        <v>1</v>
      </c>
      <c r="D175" s="1">
        <v>15000000000</v>
      </c>
      <c r="E175" s="1">
        <f>+D175/1000000</f>
        <v>15000</v>
      </c>
      <c r="F175" t="s">
        <v>173</v>
      </c>
      <c r="G175" s="6" t="s">
        <v>1451</v>
      </c>
      <c r="H175" s="6">
        <f>+LOOKUP(G175,cargargeneros!$H$2:$H$77,cargargeneros!$G$2:$G$77)</f>
        <v>8</v>
      </c>
      <c r="I175" t="s">
        <v>9</v>
      </c>
      <c r="J175" t="s">
        <v>1735</v>
      </c>
      <c r="K175" s="11">
        <f>+VLOOKUP(J175,cargarautores!A:B,2)</f>
        <v>337</v>
      </c>
      <c r="L175" s="7" t="str">
        <f>+VLOOKUP(K175,cargarautores!F:G,2)</f>
        <v>Julio Verna</v>
      </c>
      <c r="M175" s="12" t="str">
        <f>+IF(J175=L175,"","REVISAR")</f>
        <v/>
      </c>
      <c r="N175" s="16"/>
      <c r="O175" s="16"/>
      <c r="P175" s="16"/>
    </row>
    <row r="176" spans="1:16" x14ac:dyDescent="0.25">
      <c r="A176">
        <f>+LOOKUP(F176,Productos!B:B,Productos!A:A)</f>
        <v>25</v>
      </c>
      <c r="B176">
        <f>+VLOOKUP(F176,CON_ID_ps_prod!$A$2:$B$7187,2,0)</f>
        <v>191</v>
      </c>
      <c r="C176">
        <v>1</v>
      </c>
      <c r="D176" s="1">
        <v>15000000000</v>
      </c>
      <c r="E176" s="1">
        <f>+D176/1000000</f>
        <v>15000</v>
      </c>
      <c r="F176" t="s">
        <v>173</v>
      </c>
      <c r="G176" s="6" t="s">
        <v>1451</v>
      </c>
      <c r="H176" s="6">
        <f>+LOOKUP(G176,cargargeneros!$H$2:$H$77,cargargeneros!$G$2:$G$77)</f>
        <v>8</v>
      </c>
      <c r="I176" t="s">
        <v>8</v>
      </c>
      <c r="J176" t="s">
        <v>1734</v>
      </c>
      <c r="K176" s="11"/>
      <c r="L176" s="7"/>
      <c r="M176" s="12"/>
      <c r="N176" s="16"/>
      <c r="O176" s="16"/>
      <c r="P176" s="16"/>
    </row>
    <row r="177" spans="1:16" x14ac:dyDescent="0.25">
      <c r="A177">
        <f>+LOOKUP(F177,Productos!B:B,Productos!A:A)</f>
        <v>25</v>
      </c>
      <c r="B177">
        <f>+VLOOKUP(F177,CON_ID_ps_prod!$A$2:$B$7187,2,0)</f>
        <v>191</v>
      </c>
      <c r="C177">
        <v>1</v>
      </c>
      <c r="D177" s="1">
        <v>15000000000</v>
      </c>
      <c r="E177" s="1">
        <f>+D177/1000000</f>
        <v>15000</v>
      </c>
      <c r="F177" t="s">
        <v>173</v>
      </c>
      <c r="G177" s="6" t="s">
        <v>1451</v>
      </c>
      <c r="H177" s="6">
        <f>+LOOKUP(G177,cargargeneros!$H$2:$H$77,cargargeneros!$G$2:$G$77)</f>
        <v>8</v>
      </c>
      <c r="I177" t="s">
        <v>7</v>
      </c>
      <c r="J177" t="s">
        <v>467</v>
      </c>
      <c r="K177" s="11"/>
      <c r="L177" s="7"/>
      <c r="M177" s="12"/>
      <c r="N177" s="16">
        <f>+LOOKUP(J177,cargareditoriales!A:A,cargareditoriales!B:B)</f>
        <v>159</v>
      </c>
      <c r="O177" s="16" t="str">
        <f>+LOOKUP(N177,cargareditoriales!B:B,cargareditoriales!A:A)</f>
        <v>Panamericana Editorial</v>
      </c>
      <c r="P177" s="16" t="str">
        <f>+IF(O177=J177,"","REVISAR")</f>
        <v/>
      </c>
    </row>
    <row r="178" spans="1:16" x14ac:dyDescent="0.25">
      <c r="A178">
        <f>+LOOKUP(F178,Productos!B:B,Productos!A:A)</f>
        <v>25</v>
      </c>
      <c r="B178">
        <f>+VLOOKUP(F178,CON_ID_ps_prod!$A$2:$B$7187,2,0)</f>
        <v>191</v>
      </c>
      <c r="C178">
        <v>1</v>
      </c>
      <c r="D178" s="1">
        <v>15000000000</v>
      </c>
      <c r="E178" s="1">
        <f>+D178/1000000</f>
        <v>15000</v>
      </c>
      <c r="F178" t="s">
        <v>173</v>
      </c>
      <c r="G178" s="6" t="s">
        <v>1451</v>
      </c>
      <c r="H178" s="6">
        <f>+LOOKUP(G178,cargargeneros!$H$2:$H$77,cargargeneros!$G$2:$G$77)</f>
        <v>8</v>
      </c>
      <c r="I178" t="s">
        <v>12</v>
      </c>
      <c r="J178">
        <v>8</v>
      </c>
      <c r="K178" s="11"/>
      <c r="L178" s="7"/>
      <c r="M178" s="12"/>
      <c r="N178" s="16"/>
      <c r="O178" s="16"/>
      <c r="P178" s="16"/>
    </row>
    <row r="179" spans="1:16" x14ac:dyDescent="0.25">
      <c r="A179">
        <f>+LOOKUP(F179,Productos!B:B,Productos!A:A)</f>
        <v>25</v>
      </c>
      <c r="B179">
        <f>+VLOOKUP(F179,CON_ID_ps_prod!$A$2:$B$7187,2,0)</f>
        <v>191</v>
      </c>
      <c r="C179">
        <v>1</v>
      </c>
      <c r="D179" s="1">
        <v>15000000000</v>
      </c>
      <c r="E179" s="1">
        <f>+D179/1000000</f>
        <v>15000</v>
      </c>
      <c r="F179" t="s">
        <v>173</v>
      </c>
      <c r="G179" s="6" t="s">
        <v>1451</v>
      </c>
      <c r="H179" s="6">
        <f>+LOOKUP(G179,cargargeneros!$H$2:$H$77,cargargeneros!$G$2:$G$77)</f>
        <v>8</v>
      </c>
      <c r="I179" t="s">
        <v>11</v>
      </c>
      <c r="J179" s="3" t="s">
        <v>1451</v>
      </c>
      <c r="K179" s="11"/>
      <c r="L179" s="7"/>
      <c r="M179" s="12"/>
      <c r="N179" s="16"/>
      <c r="O179" s="16"/>
      <c r="P179" s="16"/>
    </row>
    <row r="180" spans="1:16" x14ac:dyDescent="0.25">
      <c r="A180">
        <f>+LOOKUP(F180,Productos!B:B,Productos!A:A)</f>
        <v>25</v>
      </c>
      <c r="B180">
        <f>+VLOOKUP(F180,CON_ID_ps_prod!$A$2:$B$7187,2,0)</f>
        <v>191</v>
      </c>
      <c r="C180">
        <v>1</v>
      </c>
      <c r="D180" s="1">
        <v>15000000000</v>
      </c>
      <c r="E180" s="1">
        <f>+D180/1000000</f>
        <v>15000</v>
      </c>
      <c r="F180" t="s">
        <v>173</v>
      </c>
      <c r="G180" s="6" t="s">
        <v>1451</v>
      </c>
      <c r="H180" s="6">
        <f>+LOOKUP(G180,cargargeneros!$H$2:$H$77,cargargeneros!$G$2:$G$77)</f>
        <v>8</v>
      </c>
      <c r="I180" t="s">
        <v>5</v>
      </c>
      <c r="J180">
        <v>9583006831</v>
      </c>
      <c r="K180" s="11"/>
      <c r="L180" s="7"/>
      <c r="M180" s="12"/>
      <c r="N180" s="16"/>
      <c r="O180" s="16"/>
      <c r="P180" s="16"/>
    </row>
    <row r="181" spans="1:16" x14ac:dyDescent="0.25">
      <c r="A181">
        <f>+LOOKUP(F181,Productos!B:B,Productos!A:A)</f>
        <v>25</v>
      </c>
      <c r="B181">
        <f>+VLOOKUP(F181,CON_ID_ps_prod!$A$2:$B$7187,2,0)</f>
        <v>191</v>
      </c>
      <c r="C181">
        <v>1</v>
      </c>
      <c r="D181" s="1">
        <v>15000000000</v>
      </c>
      <c r="E181" s="1">
        <f>+D181/1000000</f>
        <v>15000</v>
      </c>
      <c r="F181" t="s">
        <v>173</v>
      </c>
      <c r="G181" s="6" t="s">
        <v>1451</v>
      </c>
      <c r="H181" s="6">
        <f>+LOOKUP(G181,cargargeneros!$H$2:$H$77,cargargeneros!$G$2:$G$77)</f>
        <v>8</v>
      </c>
      <c r="I181" t="s">
        <v>6</v>
      </c>
      <c r="J181" s="4">
        <v>9789580701804</v>
      </c>
      <c r="K181" s="11"/>
      <c r="L181" s="7"/>
      <c r="M181" s="12"/>
      <c r="N181" s="16"/>
      <c r="O181" s="16"/>
      <c r="P181" s="16"/>
    </row>
    <row r="182" spans="1:16" x14ac:dyDescent="0.25">
      <c r="A182">
        <f>+LOOKUP(F182,Productos!B:B,Productos!A:A)</f>
        <v>25</v>
      </c>
      <c r="B182">
        <f>+VLOOKUP(F182,CON_ID_ps_prod!$A$2:$B$7187,2,0)</f>
        <v>191</v>
      </c>
      <c r="C182">
        <v>1</v>
      </c>
      <c r="D182" s="1">
        <v>15000000000</v>
      </c>
      <c r="E182" s="1">
        <f>+D182/1000000</f>
        <v>15000</v>
      </c>
      <c r="F182" t="s">
        <v>173</v>
      </c>
      <c r="G182" s="6" t="s">
        <v>1451</v>
      </c>
      <c r="H182" s="6">
        <f>+LOOKUP(G182,cargargeneros!$H$2:$H$77,cargargeneros!$G$2:$G$77)</f>
        <v>8</v>
      </c>
      <c r="I182" t="s">
        <v>10</v>
      </c>
      <c r="J182" t="s">
        <v>290</v>
      </c>
      <c r="K182" s="11"/>
      <c r="L182" s="7"/>
      <c r="M182" s="12"/>
      <c r="N182" s="16"/>
      <c r="O182" s="16"/>
      <c r="P182" s="16"/>
    </row>
    <row r="183" spans="1:16" x14ac:dyDescent="0.25">
      <c r="A183">
        <f>+LOOKUP(F183,Productos!B:B,Productos!A:A)</f>
        <v>25</v>
      </c>
      <c r="B183">
        <f>+VLOOKUP(F183,CON_ID_ps_prod!$A$2:$B$7187,2,0)</f>
        <v>191</v>
      </c>
      <c r="C183">
        <v>1</v>
      </c>
      <c r="D183" s="1">
        <v>15000000000</v>
      </c>
      <c r="E183" s="1">
        <f>+D183/1000000</f>
        <v>15000</v>
      </c>
      <c r="F183" t="s">
        <v>173</v>
      </c>
      <c r="G183" s="6" t="s">
        <v>1451</v>
      </c>
      <c r="H183" s="6">
        <f>+LOOKUP(G183,cargargeneros!$H$2:$H$77,cargargeneros!$G$2:$G$77)</f>
        <v>8</v>
      </c>
      <c r="I183" t="s">
        <v>13</v>
      </c>
      <c r="J183" t="s">
        <v>90</v>
      </c>
      <c r="K183" s="11"/>
      <c r="L183" s="7"/>
      <c r="M183" s="12"/>
      <c r="N183" s="16"/>
      <c r="O183" s="16"/>
      <c r="P183" s="16"/>
    </row>
    <row r="184" spans="1:16" x14ac:dyDescent="0.25">
      <c r="A184">
        <f>+LOOKUP(F184,Productos!B:B,Productos!A:A)</f>
        <v>25</v>
      </c>
      <c r="B184">
        <f>+VLOOKUP(F184,CON_ID_ps_prod!$A$2:$B$7187,2,0)</f>
        <v>191</v>
      </c>
      <c r="C184">
        <v>1</v>
      </c>
      <c r="D184" s="1">
        <v>15000000000</v>
      </c>
      <c r="E184" s="1">
        <f>+D184/1000000</f>
        <v>15000</v>
      </c>
      <c r="F184" t="s">
        <v>173</v>
      </c>
      <c r="G184" s="6" t="s">
        <v>1451</v>
      </c>
      <c r="H184" s="6">
        <f>+LOOKUP(G184,cargargeneros!$H$2:$H$77,cargargeneros!$G$2:$G$77)</f>
        <v>8</v>
      </c>
      <c r="I184" t="s">
        <v>14</v>
      </c>
      <c r="J184" t="s">
        <v>2351</v>
      </c>
      <c r="K184" s="11"/>
      <c r="L184" s="7"/>
      <c r="M184" s="12"/>
      <c r="N184" s="16"/>
      <c r="O184" s="16"/>
      <c r="P184" s="16"/>
    </row>
    <row r="185" spans="1:16" x14ac:dyDescent="0.25">
      <c r="A185">
        <f>+LOOKUP(F185,Productos!B:B,Productos!A:A)</f>
        <v>25</v>
      </c>
      <c r="B185">
        <f>+VLOOKUP(F185,CON_ID_ps_prod!$A$2:$B$7187,2,0)</f>
        <v>191</v>
      </c>
      <c r="C185">
        <v>1</v>
      </c>
      <c r="D185" s="1">
        <v>15000000000</v>
      </c>
      <c r="E185" s="1">
        <f>+D185/1000000</f>
        <v>15000</v>
      </c>
      <c r="F185" t="s">
        <v>173</v>
      </c>
      <c r="G185" s="6" t="s">
        <v>1451</v>
      </c>
      <c r="H185" s="6">
        <f>+LOOKUP(G185,cargargeneros!$H$2:$H$77,cargargeneros!$G$2:$G$77)</f>
        <v>8</v>
      </c>
      <c r="I185" t="s">
        <v>16</v>
      </c>
      <c r="J185" t="s">
        <v>2351</v>
      </c>
      <c r="K185" s="11"/>
      <c r="L185" s="7"/>
      <c r="M185" s="12"/>
      <c r="N185" s="16"/>
      <c r="O185" s="16"/>
      <c r="P185" s="16"/>
    </row>
    <row r="186" spans="1:16" x14ac:dyDescent="0.25">
      <c r="A186">
        <f>+LOOKUP(F186,Productos!B:B,Productos!A:A)</f>
        <v>26</v>
      </c>
      <c r="B186">
        <f>+VLOOKUP(F186,CON_ID_ps_prod!$A$2:$B$7187,2,0)</f>
        <v>496</v>
      </c>
      <c r="C186">
        <v>1</v>
      </c>
      <c r="D186" s="1">
        <v>10000000000</v>
      </c>
      <c r="E186" s="1">
        <f>+D186/1000000</f>
        <v>10000</v>
      </c>
      <c r="F186" t="s">
        <v>677</v>
      </c>
      <c r="G186" s="6" t="s">
        <v>524</v>
      </c>
      <c r="H186" s="6">
        <f>+LOOKUP(G186,cargargeneros!$H$2:$H$77,cargargeneros!$G$2:$G$77)</f>
        <v>6</v>
      </c>
      <c r="I186" t="s">
        <v>9</v>
      </c>
      <c r="J186" t="s">
        <v>674</v>
      </c>
      <c r="K186" s="11">
        <f>+VLOOKUP(J186,cargarautores!A:B,2)</f>
        <v>537</v>
      </c>
      <c r="L186" s="7" t="str">
        <f>+VLOOKUP(K186,cargarautores!F:G,2)</f>
        <v>Walter Riso</v>
      </c>
      <c r="M186" s="12" t="str">
        <f>+IF(J186=L186,"","REVISAR")</f>
        <v/>
      </c>
      <c r="N186" s="16"/>
      <c r="O186" s="16"/>
      <c r="P186" s="16"/>
    </row>
    <row r="187" spans="1:16" x14ac:dyDescent="0.25">
      <c r="A187">
        <f>+LOOKUP(F187,Productos!B:B,Productos!A:A)</f>
        <v>26</v>
      </c>
      <c r="B187">
        <f>+VLOOKUP(F187,CON_ID_ps_prod!$A$2:$B$7187,2,0)</f>
        <v>496</v>
      </c>
      <c r="C187">
        <v>1</v>
      </c>
      <c r="D187" s="1">
        <v>10000000000</v>
      </c>
      <c r="E187" s="1">
        <f>+D187/1000000</f>
        <v>10000</v>
      </c>
      <c r="F187" t="s">
        <v>677</v>
      </c>
      <c r="G187" s="6" t="s">
        <v>524</v>
      </c>
      <c r="H187" s="6">
        <f>+LOOKUP(G187,cargargeneros!$H$2:$H$77,cargargeneros!$G$2:$G$77)</f>
        <v>6</v>
      </c>
      <c r="I187" t="s">
        <v>7</v>
      </c>
      <c r="J187" t="s">
        <v>349</v>
      </c>
      <c r="K187" s="11"/>
      <c r="L187" s="7"/>
      <c r="M187" s="12"/>
      <c r="N187" s="16">
        <f>+LOOKUP(J187,cargareditoriales!A:A,cargareditoriales!B:B)</f>
        <v>104</v>
      </c>
      <c r="O187" s="16" t="str">
        <f>+LOOKUP(N187,cargareditoriales!B:B,cargareditoriales!A:A)</f>
        <v>Grupo Editorial Norma</v>
      </c>
      <c r="P187" s="16" t="str">
        <f>+IF(O187=J187,"","REVISAR")</f>
        <v/>
      </c>
    </row>
    <row r="188" spans="1:16" x14ac:dyDescent="0.25">
      <c r="A188">
        <f>+LOOKUP(F188,Productos!B:B,Productos!A:A)</f>
        <v>26</v>
      </c>
      <c r="B188">
        <f>+VLOOKUP(F188,CON_ID_ps_prod!$A$2:$B$7187,2,0)</f>
        <v>496</v>
      </c>
      <c r="C188">
        <v>1</v>
      </c>
      <c r="D188" s="1">
        <v>10000000000</v>
      </c>
      <c r="E188" s="1">
        <f>+D188/1000000</f>
        <v>10000</v>
      </c>
      <c r="F188" t="s">
        <v>677</v>
      </c>
      <c r="G188" s="6" t="s">
        <v>524</v>
      </c>
      <c r="H188" s="6">
        <f>+LOOKUP(G188,cargargeneros!$H$2:$H$77,cargargeneros!$G$2:$G$77)</f>
        <v>6</v>
      </c>
      <c r="I188" t="s">
        <v>12</v>
      </c>
      <c r="J188">
        <v>8</v>
      </c>
      <c r="K188" s="11"/>
      <c r="L188" s="7"/>
      <c r="M188" s="12"/>
      <c r="N188" s="16"/>
      <c r="O188" s="16"/>
      <c r="P188" s="16"/>
    </row>
    <row r="189" spans="1:16" x14ac:dyDescent="0.25">
      <c r="A189">
        <f>+LOOKUP(F189,Productos!B:B,Productos!A:A)</f>
        <v>26</v>
      </c>
      <c r="B189">
        <f>+VLOOKUP(F189,CON_ID_ps_prod!$A$2:$B$7187,2,0)</f>
        <v>496</v>
      </c>
      <c r="C189">
        <v>1</v>
      </c>
      <c r="D189" s="1">
        <v>10000000000</v>
      </c>
      <c r="E189" s="1">
        <f>+D189/1000000</f>
        <v>10000</v>
      </c>
      <c r="F189" t="s">
        <v>677</v>
      </c>
      <c r="G189" s="6" t="s">
        <v>524</v>
      </c>
      <c r="H189" s="6">
        <f>+LOOKUP(G189,cargargeneros!$H$2:$H$77,cargargeneros!$G$2:$G$77)</f>
        <v>6</v>
      </c>
      <c r="I189" t="s">
        <v>5</v>
      </c>
      <c r="J189" t="s">
        <v>678</v>
      </c>
      <c r="K189" s="11"/>
      <c r="L189" s="7"/>
      <c r="M189" s="12"/>
      <c r="N189" s="16"/>
      <c r="O189" s="16"/>
      <c r="P189" s="16"/>
    </row>
    <row r="190" spans="1:16" x14ac:dyDescent="0.25">
      <c r="A190">
        <f>+LOOKUP(F190,Productos!B:B,Productos!A:A)</f>
        <v>26</v>
      </c>
      <c r="B190">
        <f>+VLOOKUP(F190,CON_ID_ps_prod!$A$2:$B$7187,2,0)</f>
        <v>496</v>
      </c>
      <c r="C190">
        <v>1</v>
      </c>
      <c r="D190" s="1">
        <v>10000000000</v>
      </c>
      <c r="E190" s="1">
        <f>+D190/1000000</f>
        <v>10000</v>
      </c>
      <c r="F190" t="s">
        <v>677</v>
      </c>
      <c r="G190" s="6" t="s">
        <v>524</v>
      </c>
      <c r="H190" s="6">
        <f>+LOOKUP(G190,cargargeneros!$H$2:$H$77,cargargeneros!$G$2:$G$77)</f>
        <v>6</v>
      </c>
      <c r="I190" t="s">
        <v>6</v>
      </c>
      <c r="J190" s="4">
        <v>9789580498759</v>
      </c>
      <c r="K190" s="11"/>
      <c r="L190" s="7"/>
      <c r="M190" s="12"/>
      <c r="N190" s="16"/>
      <c r="O190" s="16"/>
      <c r="P190" s="16"/>
    </row>
    <row r="191" spans="1:16" x14ac:dyDescent="0.25">
      <c r="A191">
        <f>+LOOKUP(F191,Productos!B:B,Productos!A:A)</f>
        <v>26</v>
      </c>
      <c r="B191">
        <f>+VLOOKUP(F191,CON_ID_ps_prod!$A$2:$B$7187,2,0)</f>
        <v>496</v>
      </c>
      <c r="C191">
        <v>1</v>
      </c>
      <c r="D191" s="1">
        <v>10000000000</v>
      </c>
      <c r="E191" s="1">
        <f>+D191/1000000</f>
        <v>10000</v>
      </c>
      <c r="F191" t="s">
        <v>677</v>
      </c>
      <c r="G191" s="6" t="s">
        <v>524</v>
      </c>
      <c r="H191" s="6">
        <f>+LOOKUP(G191,cargargeneros!$H$2:$H$77,cargargeneros!$G$2:$G$77)</f>
        <v>6</v>
      </c>
      <c r="I191" t="s">
        <v>13</v>
      </c>
      <c r="J191" t="s">
        <v>90</v>
      </c>
      <c r="K191" s="11"/>
      <c r="L191" s="7"/>
      <c r="M191" s="12"/>
      <c r="N191" s="16"/>
      <c r="O191" s="16"/>
      <c r="P191" s="16"/>
    </row>
    <row r="192" spans="1:16" x14ac:dyDescent="0.25">
      <c r="A192">
        <f>+LOOKUP(F192,Productos!B:B,Productos!A:A)</f>
        <v>27</v>
      </c>
      <c r="B192">
        <f>+VLOOKUP(F192,CON_ID_ps_prod!$A$2:$B$7187,2,0)</f>
        <v>493</v>
      </c>
      <c r="C192">
        <v>1</v>
      </c>
      <c r="D192" s="1">
        <v>10000000000</v>
      </c>
      <c r="E192" s="1">
        <f>+D192/1000000</f>
        <v>10000</v>
      </c>
      <c r="F192" t="s">
        <v>675</v>
      </c>
      <c r="G192" s="6" t="s">
        <v>676</v>
      </c>
      <c r="H192" s="6">
        <f>+LOOKUP(G192,cargargeneros!$H$2:$H$77,cargargeneros!$G$2:$G$77)</f>
        <v>55</v>
      </c>
      <c r="I192" t="s">
        <v>9</v>
      </c>
      <c r="J192" t="s">
        <v>674</v>
      </c>
      <c r="K192" s="11">
        <f>+VLOOKUP(J192,cargarautores!A:B,2)</f>
        <v>537</v>
      </c>
      <c r="L192" s="7" t="str">
        <f>+VLOOKUP(K192,cargarautores!F:G,2)</f>
        <v>Walter Riso</v>
      </c>
      <c r="M192" s="12" t="str">
        <f>+IF(J192=L192,"","REVISAR")</f>
        <v/>
      </c>
      <c r="N192" s="16"/>
      <c r="O192" s="16"/>
      <c r="P192" s="16"/>
    </row>
    <row r="193" spans="1:16" x14ac:dyDescent="0.25">
      <c r="A193">
        <f>+LOOKUP(F193,Productos!B:B,Productos!A:A)</f>
        <v>27</v>
      </c>
      <c r="B193">
        <f>+VLOOKUP(F193,CON_ID_ps_prod!$A$2:$B$7187,2,0)</f>
        <v>493</v>
      </c>
      <c r="C193">
        <v>1</v>
      </c>
      <c r="D193" s="1">
        <v>10000000000</v>
      </c>
      <c r="E193" s="1">
        <f>+D193/1000000</f>
        <v>10000</v>
      </c>
      <c r="F193" t="s">
        <v>675</v>
      </c>
      <c r="G193" s="6" t="s">
        <v>676</v>
      </c>
      <c r="H193" s="6">
        <f>+LOOKUP(G193,cargargeneros!$H$2:$H$77,cargargeneros!$G$2:$G$77)</f>
        <v>55</v>
      </c>
      <c r="I193" t="s">
        <v>7</v>
      </c>
      <c r="J193" t="s">
        <v>349</v>
      </c>
      <c r="K193" s="11"/>
      <c r="L193" s="7"/>
      <c r="M193" s="12"/>
      <c r="N193" s="16">
        <f>+LOOKUP(J193,cargareditoriales!A:A,cargareditoriales!B:B)</f>
        <v>104</v>
      </c>
      <c r="O193" s="16" t="str">
        <f>+LOOKUP(N193,cargareditoriales!B:B,cargareditoriales!A:A)</f>
        <v>Grupo Editorial Norma</v>
      </c>
      <c r="P193" s="16" t="str">
        <f>+IF(O193=J193,"","REVISAR")</f>
        <v/>
      </c>
    </row>
    <row r="194" spans="1:16" x14ac:dyDescent="0.25">
      <c r="A194">
        <f>+LOOKUP(F194,Productos!B:B,Productos!A:A)</f>
        <v>27</v>
      </c>
      <c r="B194">
        <f>+VLOOKUP(F194,CON_ID_ps_prod!$A$2:$B$7187,2,0)</f>
        <v>493</v>
      </c>
      <c r="C194">
        <v>1</v>
      </c>
      <c r="D194" s="1">
        <v>10000000000</v>
      </c>
      <c r="E194" s="1">
        <f>+D194/1000000</f>
        <v>10000</v>
      </c>
      <c r="F194" t="s">
        <v>675</v>
      </c>
      <c r="G194" s="6" t="s">
        <v>676</v>
      </c>
      <c r="H194" s="6">
        <f>+LOOKUP(G194,cargargeneros!$H$2:$H$77,cargargeneros!$G$2:$G$77)</f>
        <v>55</v>
      </c>
      <c r="I194" t="s">
        <v>12</v>
      </c>
      <c r="J194">
        <v>8</v>
      </c>
      <c r="K194" s="11"/>
      <c r="L194" s="7"/>
      <c r="M194" s="12"/>
      <c r="N194" s="16"/>
      <c r="O194" s="16"/>
      <c r="P194" s="16"/>
    </row>
    <row r="195" spans="1:16" x14ac:dyDescent="0.25">
      <c r="A195">
        <f>+LOOKUP(F195,Productos!B:B,Productos!A:A)</f>
        <v>27</v>
      </c>
      <c r="B195">
        <f>+VLOOKUP(F195,CON_ID_ps_prod!$A$2:$B$7187,2,0)</f>
        <v>493</v>
      </c>
      <c r="C195">
        <v>1</v>
      </c>
      <c r="D195" s="1">
        <v>10000000000</v>
      </c>
      <c r="E195" s="1">
        <f>+D195/1000000</f>
        <v>10000</v>
      </c>
      <c r="F195" t="s">
        <v>675</v>
      </c>
      <c r="G195" s="6" t="s">
        <v>676</v>
      </c>
      <c r="H195" s="6">
        <f>+LOOKUP(G195,cargargeneros!$H$2:$H$77,cargargeneros!$G$2:$G$77)</f>
        <v>55</v>
      </c>
      <c r="I195" t="s">
        <v>5</v>
      </c>
      <c r="J195">
        <v>9580498784</v>
      </c>
      <c r="K195" s="11"/>
      <c r="L195" s="7"/>
      <c r="M195" s="12"/>
      <c r="N195" s="16"/>
      <c r="O195" s="16"/>
      <c r="P195" s="16"/>
    </row>
    <row r="196" spans="1:16" x14ac:dyDescent="0.25">
      <c r="A196">
        <f>+LOOKUP(F196,Productos!B:B,Productos!A:A)</f>
        <v>27</v>
      </c>
      <c r="B196">
        <f>+VLOOKUP(F196,CON_ID_ps_prod!$A$2:$B$7187,2,0)</f>
        <v>493</v>
      </c>
      <c r="C196">
        <v>1</v>
      </c>
      <c r="D196" s="1">
        <v>10000000000</v>
      </c>
      <c r="E196" s="1">
        <f>+D196/1000000</f>
        <v>10000</v>
      </c>
      <c r="F196" t="s">
        <v>675</v>
      </c>
      <c r="G196" s="6" t="s">
        <v>676</v>
      </c>
      <c r="H196" s="6">
        <f>+LOOKUP(G196,cargargeneros!$H$2:$H$77,cargargeneros!$G$2:$G$77)</f>
        <v>55</v>
      </c>
      <c r="I196" t="s">
        <v>6</v>
      </c>
      <c r="J196" s="4">
        <v>9789580498780</v>
      </c>
      <c r="K196" s="11"/>
      <c r="L196" s="7"/>
      <c r="M196" s="12"/>
      <c r="N196" s="16"/>
      <c r="O196" s="16"/>
      <c r="P196" s="16"/>
    </row>
    <row r="197" spans="1:16" x14ac:dyDescent="0.25">
      <c r="A197">
        <f>+LOOKUP(F197,Productos!B:B,Productos!A:A)</f>
        <v>27</v>
      </c>
      <c r="B197">
        <f>+VLOOKUP(F197,CON_ID_ps_prod!$A$2:$B$7187,2,0)</f>
        <v>493</v>
      </c>
      <c r="C197">
        <v>1</v>
      </c>
      <c r="D197" s="1">
        <v>10000000000</v>
      </c>
      <c r="E197" s="1">
        <f>+D197/1000000</f>
        <v>10000</v>
      </c>
      <c r="F197" t="s">
        <v>675</v>
      </c>
      <c r="G197" s="6" t="s">
        <v>676</v>
      </c>
      <c r="H197" s="6">
        <f>+LOOKUP(G197,cargargeneros!$H$2:$H$77,cargargeneros!$G$2:$G$77)</f>
        <v>55</v>
      </c>
      <c r="I197" t="s">
        <v>13</v>
      </c>
      <c r="J197" t="s">
        <v>90</v>
      </c>
      <c r="K197" s="11"/>
      <c r="L197" s="7"/>
      <c r="M197" s="12"/>
      <c r="N197" s="16"/>
      <c r="O197" s="16"/>
      <c r="P197" s="16"/>
    </row>
    <row r="198" spans="1:16" x14ac:dyDescent="0.25">
      <c r="A198">
        <f>+LOOKUP(F198,Productos!B:B,Productos!A:A)</f>
        <v>28</v>
      </c>
      <c r="B198">
        <f>+VLOOKUP(F198,CON_ID_ps_prod!$A$2:$B$7187,2,0)</f>
        <v>468</v>
      </c>
      <c r="C198">
        <v>1</v>
      </c>
      <c r="D198" s="1">
        <v>25000000000</v>
      </c>
      <c r="E198" s="1">
        <f>+D198/1000000</f>
        <v>25000</v>
      </c>
      <c r="F198" t="s">
        <v>632</v>
      </c>
      <c r="G198" s="6" t="s">
        <v>26</v>
      </c>
      <c r="H198" s="6">
        <f>+LOOKUP(G198,cargargeneros!$H$2:$H$77,cargargeneros!$G$2:$G$77)</f>
        <v>52</v>
      </c>
      <c r="I198" t="s">
        <v>9</v>
      </c>
      <c r="J198" t="s">
        <v>634</v>
      </c>
      <c r="K198" s="11">
        <f>+VLOOKUP(J198,cargarautores!A:B,2)</f>
        <v>229</v>
      </c>
      <c r="L198" s="7" t="str">
        <f>+VLOOKUP(K198,cargarautores!F:G,2)</f>
        <v>Ian McEwan</v>
      </c>
      <c r="M198" s="12" t="str">
        <f>+IF(J198=L198,"","REVISAR")</f>
        <v/>
      </c>
      <c r="N198" s="16"/>
      <c r="O198" s="16"/>
      <c r="P198" s="16"/>
    </row>
    <row r="199" spans="1:16" x14ac:dyDescent="0.25">
      <c r="A199">
        <f>+LOOKUP(F199,Productos!B:B,Productos!A:A)</f>
        <v>28</v>
      </c>
      <c r="B199">
        <f>+VLOOKUP(F199,CON_ID_ps_prod!$A$2:$B$7187,2,0)</f>
        <v>468</v>
      </c>
      <c r="C199">
        <v>1</v>
      </c>
      <c r="D199" s="1">
        <v>25000000000</v>
      </c>
      <c r="E199" s="1">
        <f>+D199/1000000</f>
        <v>25000</v>
      </c>
      <c r="F199" t="s">
        <v>632</v>
      </c>
      <c r="G199" s="6" t="s">
        <v>26</v>
      </c>
      <c r="H199" s="6">
        <f>+LOOKUP(G199,cargargeneros!$H$2:$H$77,cargargeneros!$G$2:$G$77)</f>
        <v>52</v>
      </c>
      <c r="I199" t="s">
        <v>8</v>
      </c>
      <c r="J199">
        <v>1999</v>
      </c>
      <c r="K199" s="11"/>
      <c r="L199" s="7"/>
      <c r="M199" s="12"/>
      <c r="N199" s="16"/>
      <c r="O199" s="16"/>
      <c r="P199" s="16"/>
    </row>
    <row r="200" spans="1:16" x14ac:dyDescent="0.25">
      <c r="A200">
        <f>+LOOKUP(F200,Productos!B:B,Productos!A:A)</f>
        <v>28</v>
      </c>
      <c r="B200">
        <f>+VLOOKUP(F200,CON_ID_ps_prod!$A$2:$B$7187,2,0)</f>
        <v>468</v>
      </c>
      <c r="C200">
        <v>1</v>
      </c>
      <c r="D200" s="1">
        <v>25000000000</v>
      </c>
      <c r="E200" s="1">
        <f>+D200/1000000</f>
        <v>25000</v>
      </c>
      <c r="F200" t="s">
        <v>632</v>
      </c>
      <c r="G200" s="6" t="s">
        <v>26</v>
      </c>
      <c r="H200" s="6">
        <f>+LOOKUP(G200,cargargeneros!$H$2:$H$77,cargargeneros!$G$2:$G$77)</f>
        <v>52</v>
      </c>
      <c r="I200" t="s">
        <v>7</v>
      </c>
      <c r="J200" t="s">
        <v>633</v>
      </c>
      <c r="K200" s="11"/>
      <c r="L200" s="7"/>
      <c r="M200" s="12"/>
      <c r="N200" s="16">
        <f>+LOOKUP(J200,cargareditoriales!A:A,cargareditoriales!B:B)</f>
        <v>64</v>
      </c>
      <c r="O200" s="16" t="str">
        <f>+LOOKUP(N200,cargareditoriales!B:B,cargareditoriales!A:A)</f>
        <v>Editorial Anagrama</v>
      </c>
      <c r="P200" s="16" t="str">
        <f>+IF(O200=J200,"","REVISAR")</f>
        <v/>
      </c>
    </row>
    <row r="201" spans="1:16" x14ac:dyDescent="0.25">
      <c r="A201">
        <f>+LOOKUP(F201,Productos!B:B,Productos!A:A)</f>
        <v>28</v>
      </c>
      <c r="B201">
        <f>+VLOOKUP(F201,CON_ID_ps_prod!$A$2:$B$7187,2,0)</f>
        <v>468</v>
      </c>
      <c r="C201">
        <v>1</v>
      </c>
      <c r="D201" s="1">
        <v>25000000000</v>
      </c>
      <c r="E201" s="1">
        <f>+D201/1000000</f>
        <v>25000</v>
      </c>
      <c r="F201" t="s">
        <v>632</v>
      </c>
      <c r="G201" s="6" t="s">
        <v>26</v>
      </c>
      <c r="H201" s="6">
        <f>+LOOKUP(G201,cargargeneros!$H$2:$H$77,cargargeneros!$G$2:$G$77)</f>
        <v>52</v>
      </c>
      <c r="I201" t="s">
        <v>12</v>
      </c>
      <c r="J201">
        <v>8</v>
      </c>
      <c r="K201" s="11"/>
      <c r="L201" s="7"/>
      <c r="M201" s="12"/>
      <c r="N201" s="16"/>
      <c r="O201" s="16"/>
      <c r="P201" s="16"/>
    </row>
    <row r="202" spans="1:16" x14ac:dyDescent="0.25">
      <c r="A202">
        <f>+LOOKUP(F202,Productos!B:B,Productos!A:A)</f>
        <v>28</v>
      </c>
      <c r="B202">
        <f>+VLOOKUP(F202,CON_ID_ps_prod!$A$2:$B$7187,2,0)</f>
        <v>468</v>
      </c>
      <c r="C202">
        <v>1</v>
      </c>
      <c r="D202" s="1">
        <v>25000000000</v>
      </c>
      <c r="E202" s="1">
        <f>+D202/1000000</f>
        <v>25000</v>
      </c>
      <c r="F202" t="s">
        <v>632</v>
      </c>
      <c r="G202" s="6" t="s">
        <v>26</v>
      </c>
      <c r="H202" s="6">
        <f>+LOOKUP(G202,cargargeneros!$H$2:$H$77,cargargeneros!$G$2:$G$77)</f>
        <v>52</v>
      </c>
      <c r="I202" t="s">
        <v>5</v>
      </c>
      <c r="J202">
        <v>8433968904</v>
      </c>
      <c r="K202" s="11"/>
      <c r="L202" s="7"/>
      <c r="M202" s="12"/>
      <c r="N202" s="16"/>
      <c r="O202" s="16"/>
      <c r="P202" s="16"/>
    </row>
    <row r="203" spans="1:16" x14ac:dyDescent="0.25">
      <c r="A203">
        <f>+LOOKUP(F203,Productos!B:B,Productos!A:A)</f>
        <v>28</v>
      </c>
      <c r="B203">
        <f>+VLOOKUP(F203,CON_ID_ps_prod!$A$2:$B$7187,2,0)</f>
        <v>468</v>
      </c>
      <c r="C203">
        <v>1</v>
      </c>
      <c r="D203" s="1">
        <v>25000000000</v>
      </c>
      <c r="E203" s="1">
        <f>+D203/1000000</f>
        <v>25000</v>
      </c>
      <c r="F203" t="s">
        <v>632</v>
      </c>
      <c r="G203" s="6" t="s">
        <v>26</v>
      </c>
      <c r="H203" s="6">
        <f>+LOOKUP(G203,cargargeneros!$H$2:$H$77,cargargeneros!$G$2:$G$77)</f>
        <v>52</v>
      </c>
      <c r="I203" t="s">
        <v>6</v>
      </c>
      <c r="J203" s="4">
        <v>9788433968906</v>
      </c>
      <c r="K203" s="11"/>
      <c r="L203" s="7"/>
      <c r="M203" s="12"/>
      <c r="N203" s="16"/>
      <c r="O203" s="16"/>
      <c r="P203" s="16"/>
    </row>
    <row r="204" spans="1:16" x14ac:dyDescent="0.25">
      <c r="A204">
        <f>+LOOKUP(F204,Productos!B:B,Productos!A:A)</f>
        <v>28</v>
      </c>
      <c r="B204">
        <f>+VLOOKUP(F204,CON_ID_ps_prod!$A$2:$B$7187,2,0)</f>
        <v>468</v>
      </c>
      <c r="C204">
        <v>1</v>
      </c>
      <c r="D204" s="1">
        <v>25000000000</v>
      </c>
      <c r="E204" s="1">
        <f>+D204/1000000</f>
        <v>25000</v>
      </c>
      <c r="F204" t="s">
        <v>632</v>
      </c>
      <c r="G204" s="6" t="s">
        <v>26</v>
      </c>
      <c r="H204" s="6">
        <f>+LOOKUP(G204,cargargeneros!$H$2:$H$77,cargargeneros!$G$2:$G$77)</f>
        <v>52</v>
      </c>
      <c r="I204" t="s">
        <v>13</v>
      </c>
      <c r="J204" t="s">
        <v>90</v>
      </c>
      <c r="K204" s="11"/>
      <c r="L204" s="7"/>
      <c r="M204" s="12"/>
      <c r="N204" s="16"/>
      <c r="O204" s="16"/>
      <c r="P204" s="16"/>
    </row>
    <row r="205" spans="1:16" x14ac:dyDescent="0.25">
      <c r="A205">
        <f>+LOOKUP(F205,Productos!B:B,Productos!A:A)</f>
        <v>29</v>
      </c>
      <c r="B205">
        <f>+VLOOKUP(F205,CON_ID_ps_prod!$A$2:$B$7187,2,0)</f>
        <v>240</v>
      </c>
      <c r="C205">
        <v>1</v>
      </c>
      <c r="D205" s="1">
        <v>20000000000</v>
      </c>
      <c r="E205" s="1">
        <f>+D205/1000000</f>
        <v>20000</v>
      </c>
      <c r="F205" t="s">
        <v>221</v>
      </c>
      <c r="G205" s="6" t="s">
        <v>117</v>
      </c>
      <c r="H205" s="6">
        <f>+LOOKUP(G205,cargargeneros!$H$2:$H$77,cargargeneros!$G$2:$G$77)</f>
        <v>43</v>
      </c>
      <c r="I205" t="s">
        <v>9</v>
      </c>
      <c r="J205" t="s">
        <v>690</v>
      </c>
      <c r="K205" s="11">
        <f>+VLOOKUP(J205,cargarautores!A:B,2)</f>
        <v>227</v>
      </c>
      <c r="L205" s="7" t="str">
        <f>+VLOOKUP(K205,cargarautores!F:G,2)</f>
        <v>Horacio Quiroga</v>
      </c>
      <c r="M205" s="12" t="str">
        <f>+IF(J205=L205,"","REVISAR")</f>
        <v/>
      </c>
      <c r="N205" s="16"/>
      <c r="O205" s="16"/>
      <c r="P205" s="16"/>
    </row>
    <row r="206" spans="1:16" x14ac:dyDescent="0.25">
      <c r="A206">
        <f>+LOOKUP(F206,Productos!B:B,Productos!A:A)</f>
        <v>29</v>
      </c>
      <c r="B206">
        <f>+VLOOKUP(F206,CON_ID_ps_prod!$A$2:$B$7187,2,0)</f>
        <v>240</v>
      </c>
      <c r="C206">
        <v>1</v>
      </c>
      <c r="D206" s="1">
        <v>20000000000</v>
      </c>
      <c r="E206" s="1">
        <f>+D206/1000000</f>
        <v>20000</v>
      </c>
      <c r="F206" t="s">
        <v>221</v>
      </c>
      <c r="G206" s="6" t="s">
        <v>117</v>
      </c>
      <c r="H206" s="6">
        <f>+LOOKUP(G206,cargargeneros!$H$2:$H$77,cargargeneros!$G$2:$G$77)</f>
        <v>43</v>
      </c>
      <c r="I206" t="s">
        <v>8</v>
      </c>
      <c r="J206" t="s">
        <v>2351</v>
      </c>
      <c r="K206" s="11"/>
      <c r="L206" s="7"/>
      <c r="M206" s="12"/>
      <c r="N206" s="16"/>
      <c r="O206" s="16"/>
      <c r="P206" s="16"/>
    </row>
    <row r="207" spans="1:16" x14ac:dyDescent="0.25">
      <c r="A207">
        <f>+LOOKUP(F207,Productos!B:B,Productos!A:A)</f>
        <v>29</v>
      </c>
      <c r="B207">
        <f>+VLOOKUP(F207,CON_ID_ps_prod!$A$2:$B$7187,2,0)</f>
        <v>240</v>
      </c>
      <c r="C207">
        <v>1</v>
      </c>
      <c r="D207" s="1">
        <v>20000000000</v>
      </c>
      <c r="E207" s="1">
        <f>+D207/1000000</f>
        <v>20000</v>
      </c>
      <c r="F207" t="s">
        <v>221</v>
      </c>
      <c r="G207" s="6" t="s">
        <v>117</v>
      </c>
      <c r="H207" s="6">
        <f>+LOOKUP(G207,cargargeneros!$H$2:$H$77,cargargeneros!$G$2:$G$77)</f>
        <v>43</v>
      </c>
      <c r="I207" t="s">
        <v>7</v>
      </c>
      <c r="J207" t="s">
        <v>1758</v>
      </c>
      <c r="K207" s="11"/>
      <c r="L207" s="7"/>
      <c r="M207" s="12"/>
      <c r="N207" s="16">
        <f>+LOOKUP(J207,cargareditoriales!A:A,cargareditoriales!B:B)</f>
        <v>209</v>
      </c>
      <c r="O207" s="16" t="str">
        <f>+LOOKUP(N207,cargareditoriales!B:B,cargareditoriales!A:A)</f>
        <v>Vicens Vives</v>
      </c>
      <c r="P207" s="16" t="str">
        <f>+IF(O207=J207,"","REVISAR")</f>
        <v/>
      </c>
    </row>
    <row r="208" spans="1:16" x14ac:dyDescent="0.25">
      <c r="A208">
        <f>+LOOKUP(F208,Productos!B:B,Productos!A:A)</f>
        <v>29</v>
      </c>
      <c r="B208">
        <f>+VLOOKUP(F208,CON_ID_ps_prod!$A$2:$B$7187,2,0)</f>
        <v>240</v>
      </c>
      <c r="C208">
        <v>1</v>
      </c>
      <c r="D208" s="1">
        <v>20000000000</v>
      </c>
      <c r="E208" s="1">
        <f>+D208/1000000</f>
        <v>20000</v>
      </c>
      <c r="F208" t="s">
        <v>221</v>
      </c>
      <c r="G208" s="6" t="s">
        <v>117</v>
      </c>
      <c r="H208" s="6">
        <f>+LOOKUP(G208,cargargeneros!$H$2:$H$77,cargargeneros!$G$2:$G$77)</f>
        <v>43</v>
      </c>
      <c r="I208" t="s">
        <v>12</v>
      </c>
      <c r="J208">
        <v>8</v>
      </c>
      <c r="K208" s="11"/>
      <c r="L208" s="7"/>
      <c r="M208" s="12"/>
      <c r="N208" s="16"/>
      <c r="O208" s="16"/>
      <c r="P208" s="16"/>
    </row>
    <row r="209" spans="1:16" x14ac:dyDescent="0.25">
      <c r="A209">
        <f>+LOOKUP(F209,Productos!B:B,Productos!A:A)</f>
        <v>29</v>
      </c>
      <c r="B209">
        <f>+VLOOKUP(F209,CON_ID_ps_prod!$A$2:$B$7187,2,0)</f>
        <v>240</v>
      </c>
      <c r="C209">
        <v>1</v>
      </c>
      <c r="D209" s="1">
        <v>20000000000</v>
      </c>
      <c r="E209" s="1">
        <f>+D209/1000000</f>
        <v>20000</v>
      </c>
      <c r="F209" t="s">
        <v>221</v>
      </c>
      <c r="G209" s="6" t="s">
        <v>117</v>
      </c>
      <c r="H209" s="6">
        <f>+LOOKUP(G209,cargargeneros!$H$2:$H$77,cargargeneros!$G$2:$G$77)</f>
        <v>43</v>
      </c>
      <c r="I209" t="s">
        <v>11</v>
      </c>
      <c r="J209" t="s">
        <v>117</v>
      </c>
      <c r="K209" s="11"/>
      <c r="L209" s="7"/>
      <c r="M209" s="12"/>
      <c r="N209" s="16"/>
      <c r="O209" s="16"/>
      <c r="P209" s="16"/>
    </row>
    <row r="210" spans="1:16" x14ac:dyDescent="0.25">
      <c r="A210">
        <f>+LOOKUP(F210,Productos!B:B,Productos!A:A)</f>
        <v>29</v>
      </c>
      <c r="B210">
        <f>+VLOOKUP(F210,CON_ID_ps_prod!$A$2:$B$7187,2,0)</f>
        <v>240</v>
      </c>
      <c r="C210">
        <v>1</v>
      </c>
      <c r="D210" s="1">
        <v>20000000000</v>
      </c>
      <c r="E210" s="1">
        <f>+D210/1000000</f>
        <v>20000</v>
      </c>
      <c r="F210" t="s">
        <v>221</v>
      </c>
      <c r="G210" s="6" t="s">
        <v>117</v>
      </c>
      <c r="H210" s="6">
        <f>+LOOKUP(G210,cargargeneros!$H$2:$H$77,cargargeneros!$G$2:$G$77)</f>
        <v>43</v>
      </c>
      <c r="I210" t="s">
        <v>5</v>
      </c>
      <c r="J210">
        <v>8431660058</v>
      </c>
      <c r="K210" s="11"/>
      <c r="L210" s="7"/>
      <c r="M210" s="12"/>
      <c r="N210" s="16"/>
      <c r="O210" s="16"/>
      <c r="P210" s="16"/>
    </row>
    <row r="211" spans="1:16" x14ac:dyDescent="0.25">
      <c r="A211">
        <f>+LOOKUP(F211,Productos!B:B,Productos!A:A)</f>
        <v>29</v>
      </c>
      <c r="B211">
        <f>+VLOOKUP(F211,CON_ID_ps_prod!$A$2:$B$7187,2,0)</f>
        <v>240</v>
      </c>
      <c r="C211">
        <v>1</v>
      </c>
      <c r="D211" s="1">
        <v>20000000000</v>
      </c>
      <c r="E211" s="1">
        <f>+D211/1000000</f>
        <v>20000</v>
      </c>
      <c r="F211" t="s">
        <v>221</v>
      </c>
      <c r="G211" s="6" t="s">
        <v>117</v>
      </c>
      <c r="H211" s="6">
        <f>+LOOKUP(G211,cargargeneros!$H$2:$H$77,cargargeneros!$G$2:$G$77)</f>
        <v>43</v>
      </c>
      <c r="I211" t="s">
        <v>6</v>
      </c>
      <c r="J211" s="4">
        <v>9788431660055</v>
      </c>
      <c r="K211" s="11"/>
      <c r="L211" s="7"/>
      <c r="M211" s="12"/>
      <c r="N211" s="16"/>
      <c r="O211" s="16"/>
      <c r="P211" s="16"/>
    </row>
    <row r="212" spans="1:16" x14ac:dyDescent="0.25">
      <c r="A212">
        <f>+LOOKUP(F212,Productos!B:B,Productos!A:A)</f>
        <v>29</v>
      </c>
      <c r="B212">
        <f>+VLOOKUP(F212,CON_ID_ps_prod!$A$2:$B$7187,2,0)</f>
        <v>240</v>
      </c>
      <c r="C212">
        <v>1</v>
      </c>
      <c r="D212" s="1">
        <v>20000000000</v>
      </c>
      <c r="E212" s="1">
        <f>+D212/1000000</f>
        <v>20000</v>
      </c>
      <c r="F212" t="s">
        <v>221</v>
      </c>
      <c r="G212" s="6" t="s">
        <v>117</v>
      </c>
      <c r="H212" s="6">
        <f>+LOOKUP(G212,cargargeneros!$H$2:$H$77,cargargeneros!$G$2:$G$77)</f>
        <v>43</v>
      </c>
      <c r="I212" t="s">
        <v>10</v>
      </c>
      <c r="J212" t="s">
        <v>1702</v>
      </c>
      <c r="K212" s="11"/>
      <c r="L212" s="7"/>
      <c r="M212" s="12"/>
      <c r="N212" s="16"/>
      <c r="O212" s="16"/>
      <c r="P212" s="16"/>
    </row>
    <row r="213" spans="1:16" x14ac:dyDescent="0.25">
      <c r="A213">
        <f>+LOOKUP(F213,Productos!B:B,Productos!A:A)</f>
        <v>29</v>
      </c>
      <c r="B213">
        <f>+VLOOKUP(F213,CON_ID_ps_prod!$A$2:$B$7187,2,0)</f>
        <v>240</v>
      </c>
      <c r="C213">
        <v>1</v>
      </c>
      <c r="D213" s="1">
        <v>20000000000</v>
      </c>
      <c r="E213" s="1">
        <f>+D213/1000000</f>
        <v>20000</v>
      </c>
      <c r="F213" t="s">
        <v>221</v>
      </c>
      <c r="G213" s="6" t="s">
        <v>117</v>
      </c>
      <c r="H213" s="6">
        <f>+LOOKUP(G213,cargargeneros!$H$2:$H$77,cargargeneros!$G$2:$G$77)</f>
        <v>43</v>
      </c>
      <c r="I213" t="s">
        <v>13</v>
      </c>
      <c r="J213" t="s">
        <v>90</v>
      </c>
      <c r="K213" s="11"/>
      <c r="L213" s="7"/>
      <c r="M213" s="12"/>
      <c r="N213" s="16"/>
      <c r="O213" s="16"/>
      <c r="P213" s="16"/>
    </row>
    <row r="214" spans="1:16" x14ac:dyDescent="0.25">
      <c r="A214">
        <f>+LOOKUP(F214,Productos!B:B,Productos!A:A)</f>
        <v>29</v>
      </c>
      <c r="B214">
        <f>+VLOOKUP(F214,CON_ID_ps_prod!$A$2:$B$7187,2,0)</f>
        <v>240</v>
      </c>
      <c r="C214">
        <v>1</v>
      </c>
      <c r="D214" s="1">
        <v>20000000000</v>
      </c>
      <c r="E214" s="1">
        <f>+D214/1000000</f>
        <v>20000</v>
      </c>
      <c r="F214" t="s">
        <v>221</v>
      </c>
      <c r="G214" s="6" t="s">
        <v>117</v>
      </c>
      <c r="H214" s="6">
        <f>+LOOKUP(G214,cargargeneros!$H$2:$H$77,cargargeneros!$G$2:$G$77)</f>
        <v>43</v>
      </c>
      <c r="I214" t="s">
        <v>14</v>
      </c>
      <c r="J214" t="s">
        <v>2351</v>
      </c>
      <c r="K214" s="11"/>
      <c r="L214" s="7"/>
      <c r="M214" s="12"/>
      <c r="N214" s="16"/>
      <c r="O214" s="16"/>
      <c r="P214" s="16"/>
    </row>
    <row r="215" spans="1:16" x14ac:dyDescent="0.25">
      <c r="A215">
        <f>+LOOKUP(F215,Productos!B:B,Productos!A:A)</f>
        <v>29</v>
      </c>
      <c r="B215">
        <f>+VLOOKUP(F215,CON_ID_ps_prod!$A$2:$B$7187,2,0)</f>
        <v>240</v>
      </c>
      <c r="C215">
        <v>1</v>
      </c>
      <c r="D215" s="1">
        <v>20000000000</v>
      </c>
      <c r="E215" s="1">
        <f>+D215/1000000</f>
        <v>20000</v>
      </c>
      <c r="F215" t="s">
        <v>221</v>
      </c>
      <c r="G215" s="6" t="s">
        <v>117</v>
      </c>
      <c r="H215" s="6">
        <f>+LOOKUP(G215,cargargeneros!$H$2:$H$77,cargargeneros!$G$2:$G$77)</f>
        <v>43</v>
      </c>
      <c r="I215" t="s">
        <v>16</v>
      </c>
      <c r="J215" t="s">
        <v>2351</v>
      </c>
      <c r="K215" s="11"/>
      <c r="L215" s="7"/>
      <c r="M215" s="12"/>
      <c r="N215" s="16"/>
      <c r="O215" s="16"/>
      <c r="P215" s="16"/>
    </row>
    <row r="216" spans="1:16" x14ac:dyDescent="0.25">
      <c r="A216">
        <f>+LOOKUP(F216,Productos!B:B,Productos!A:A)</f>
        <v>30</v>
      </c>
      <c r="B216">
        <f>+VLOOKUP(F216,CON_ID_ps_prod!$A$2:$B$7187,2,0)</f>
        <v>532</v>
      </c>
      <c r="C216">
        <v>1</v>
      </c>
      <c r="D216" s="1">
        <v>25000000000</v>
      </c>
      <c r="E216" s="1">
        <f>+D216/1000000</f>
        <v>25000</v>
      </c>
      <c r="F216" t="s">
        <v>746</v>
      </c>
      <c r="G216" s="6" t="s">
        <v>26</v>
      </c>
      <c r="H216" s="6">
        <f>+LOOKUP(G216,cargargeneros!$H$2:$H$77,cargargeneros!$G$2:$G$77)</f>
        <v>52</v>
      </c>
      <c r="I216" t="s">
        <v>9</v>
      </c>
      <c r="J216" t="s">
        <v>554</v>
      </c>
      <c r="K216" s="11">
        <f>+VLOOKUP(J216,cargarautores!A:B,2)</f>
        <v>392</v>
      </c>
      <c r="L216" s="7" t="str">
        <f>+VLOOKUP(K216,cargarautores!F:G,2)</f>
        <v>Mario Benedetti</v>
      </c>
      <c r="M216" s="12" t="str">
        <f>+IF(J216=L216,"","REVISAR")</f>
        <v/>
      </c>
      <c r="N216" s="16"/>
      <c r="O216" s="16"/>
      <c r="P216" s="16"/>
    </row>
    <row r="217" spans="1:16" x14ac:dyDescent="0.25">
      <c r="A217">
        <f>+LOOKUP(F217,Productos!B:B,Productos!A:A)</f>
        <v>30</v>
      </c>
      <c r="B217">
        <f>+VLOOKUP(F217,CON_ID_ps_prod!$A$2:$B$7187,2,0)</f>
        <v>532</v>
      </c>
      <c r="C217">
        <v>1</v>
      </c>
      <c r="D217" s="1">
        <v>25000000000</v>
      </c>
      <c r="E217" s="1">
        <f>+D217/1000000</f>
        <v>25000</v>
      </c>
      <c r="F217" t="s">
        <v>746</v>
      </c>
      <c r="G217" s="6" t="s">
        <v>26</v>
      </c>
      <c r="H217" s="6">
        <f>+LOOKUP(G217,cargargeneros!$H$2:$H$77,cargargeneros!$G$2:$G$77)</f>
        <v>52</v>
      </c>
      <c r="I217" t="s">
        <v>8</v>
      </c>
      <c r="J217">
        <v>1996</v>
      </c>
      <c r="K217" s="11"/>
      <c r="L217" s="7"/>
      <c r="M217" s="12"/>
      <c r="N217" s="16"/>
      <c r="O217" s="16"/>
      <c r="P217" s="16"/>
    </row>
    <row r="218" spans="1:16" x14ac:dyDescent="0.25">
      <c r="A218">
        <f>+LOOKUP(F218,Productos!B:B,Productos!A:A)</f>
        <v>30</v>
      </c>
      <c r="B218">
        <f>+VLOOKUP(F218,CON_ID_ps_prod!$A$2:$B$7187,2,0)</f>
        <v>532</v>
      </c>
      <c r="C218">
        <v>1</v>
      </c>
      <c r="D218" s="1">
        <v>25000000000</v>
      </c>
      <c r="E218" s="1">
        <f>+D218/1000000</f>
        <v>25000</v>
      </c>
      <c r="F218" t="s">
        <v>746</v>
      </c>
      <c r="G218" s="6" t="s">
        <v>26</v>
      </c>
      <c r="H218" s="6">
        <f>+LOOKUP(G218,cargargeneros!$H$2:$H$77,cargargeneros!$G$2:$G$77)</f>
        <v>52</v>
      </c>
      <c r="I218" t="s">
        <v>7</v>
      </c>
      <c r="J218" t="s">
        <v>602</v>
      </c>
      <c r="K218" s="11"/>
      <c r="L218" s="7"/>
      <c r="M218" s="12"/>
      <c r="N218" s="16">
        <f>+LOOKUP(J218,cargareditoriales!A:A,cargareditoriales!B:B)</f>
        <v>80</v>
      </c>
      <c r="O218" s="16" t="str">
        <f>+LOOKUP(N218,cargareditoriales!B:B,cargareditoriales!A:A)</f>
        <v>Editorial Seix Barral</v>
      </c>
      <c r="P218" s="16" t="str">
        <f>+IF(O218=J218,"","REVISAR")</f>
        <v/>
      </c>
    </row>
    <row r="219" spans="1:16" x14ac:dyDescent="0.25">
      <c r="A219">
        <f>+LOOKUP(F219,Productos!B:B,Productos!A:A)</f>
        <v>30</v>
      </c>
      <c r="B219">
        <f>+VLOOKUP(F219,CON_ID_ps_prod!$A$2:$B$7187,2,0)</f>
        <v>532</v>
      </c>
      <c r="C219">
        <v>1</v>
      </c>
      <c r="D219" s="1">
        <v>25000000000</v>
      </c>
      <c r="E219" s="1">
        <f>+D219/1000000</f>
        <v>25000</v>
      </c>
      <c r="F219" t="s">
        <v>746</v>
      </c>
      <c r="G219" s="6" t="s">
        <v>26</v>
      </c>
      <c r="H219" s="6">
        <f>+LOOKUP(G219,cargargeneros!$H$2:$H$77,cargargeneros!$G$2:$G$77)</f>
        <v>52</v>
      </c>
      <c r="I219" t="s">
        <v>12</v>
      </c>
      <c r="J219">
        <v>8</v>
      </c>
      <c r="K219" s="11"/>
      <c r="L219" s="7"/>
      <c r="M219" s="12"/>
      <c r="N219" s="16"/>
      <c r="O219" s="16"/>
      <c r="P219" s="16"/>
    </row>
    <row r="220" spans="1:16" x14ac:dyDescent="0.25">
      <c r="A220">
        <f>+LOOKUP(F220,Productos!B:B,Productos!A:A)</f>
        <v>30</v>
      </c>
      <c r="B220">
        <f>+VLOOKUP(F220,CON_ID_ps_prod!$A$2:$B$7187,2,0)</f>
        <v>532</v>
      </c>
      <c r="C220">
        <v>1</v>
      </c>
      <c r="D220" s="1">
        <v>25000000000</v>
      </c>
      <c r="E220" s="1">
        <f>+D220/1000000</f>
        <v>25000</v>
      </c>
      <c r="F220" t="s">
        <v>746</v>
      </c>
      <c r="G220" s="6" t="s">
        <v>26</v>
      </c>
      <c r="H220" s="6">
        <f>+LOOKUP(G220,cargargeneros!$H$2:$H$77,cargargeneros!$G$2:$G$77)</f>
        <v>52</v>
      </c>
      <c r="I220" t="s">
        <v>5</v>
      </c>
      <c r="J220">
        <v>9507311599</v>
      </c>
      <c r="K220" s="11"/>
      <c r="L220" s="7"/>
      <c r="M220" s="12"/>
      <c r="N220" s="16"/>
      <c r="O220" s="16"/>
      <c r="P220" s="16"/>
    </row>
    <row r="221" spans="1:16" x14ac:dyDescent="0.25">
      <c r="A221">
        <f>+LOOKUP(F221,Productos!B:B,Productos!A:A)</f>
        <v>30</v>
      </c>
      <c r="B221">
        <f>+VLOOKUP(F221,CON_ID_ps_prod!$A$2:$B$7187,2,0)</f>
        <v>532</v>
      </c>
      <c r="C221">
        <v>1</v>
      </c>
      <c r="D221" s="1">
        <v>25000000000</v>
      </c>
      <c r="E221" s="1">
        <f>+D221/1000000</f>
        <v>25000</v>
      </c>
      <c r="F221" t="s">
        <v>746</v>
      </c>
      <c r="G221" s="6" t="s">
        <v>26</v>
      </c>
      <c r="H221" s="6">
        <f>+LOOKUP(G221,cargargeneros!$H$2:$H$77,cargargeneros!$G$2:$G$77)</f>
        <v>52</v>
      </c>
      <c r="I221" t="s">
        <v>6</v>
      </c>
      <c r="J221" s="4">
        <v>9789507311598</v>
      </c>
      <c r="K221" s="11"/>
      <c r="L221" s="7"/>
      <c r="M221" s="12"/>
      <c r="N221" s="16"/>
      <c r="O221" s="16"/>
      <c r="P221" s="16"/>
    </row>
    <row r="222" spans="1:16" x14ac:dyDescent="0.25">
      <c r="A222">
        <f>+LOOKUP(F222,Productos!B:B,Productos!A:A)</f>
        <v>30</v>
      </c>
      <c r="B222">
        <f>+VLOOKUP(F222,CON_ID_ps_prod!$A$2:$B$7187,2,0)</f>
        <v>532</v>
      </c>
      <c r="C222">
        <v>1</v>
      </c>
      <c r="D222" s="1">
        <v>25000000000</v>
      </c>
      <c r="E222" s="1">
        <f>+D222/1000000</f>
        <v>25000</v>
      </c>
      <c r="F222" t="s">
        <v>746</v>
      </c>
      <c r="G222" s="6" t="s">
        <v>26</v>
      </c>
      <c r="H222" s="6">
        <f>+LOOKUP(G222,cargargeneros!$H$2:$H$77,cargargeneros!$G$2:$G$77)</f>
        <v>52</v>
      </c>
      <c r="I222" t="s">
        <v>13</v>
      </c>
      <c r="J222" t="s">
        <v>90</v>
      </c>
      <c r="K222" s="11"/>
      <c r="L222" s="7"/>
      <c r="M222" s="12"/>
      <c r="N222" s="16"/>
      <c r="O222" s="16"/>
      <c r="P222" s="16"/>
    </row>
    <row r="223" spans="1:16" x14ac:dyDescent="0.25">
      <c r="A223">
        <f>+LOOKUP(F223,Productos!B:B,Productos!A:A)</f>
        <v>31</v>
      </c>
      <c r="B223">
        <f>+VLOOKUP(F223,CON_ID_ps_prod!$A$2:$B$7187,2,0)</f>
        <v>312</v>
      </c>
      <c r="C223">
        <v>1</v>
      </c>
      <c r="D223" s="1">
        <v>20000000000</v>
      </c>
      <c r="E223" s="1">
        <f>+D223/1000000</f>
        <v>20000</v>
      </c>
      <c r="F223" t="s">
        <v>322</v>
      </c>
      <c r="G223" s="6" t="s">
        <v>314</v>
      </c>
      <c r="H223" s="6">
        <f>+LOOKUP(G223,cargargeneros!$H$2:$H$77,cargargeneros!$G$2:$G$77)</f>
        <v>23</v>
      </c>
      <c r="I223" t="s">
        <v>9</v>
      </c>
      <c r="J223" t="s">
        <v>323</v>
      </c>
      <c r="K223" s="11">
        <f>+VLOOKUP(J223,cargarautores!A:B,2)</f>
        <v>362</v>
      </c>
      <c r="L223" s="7" t="str">
        <f>+VLOOKUP(K223,cargarautores!F:G,2)</f>
        <v>Lorna Byrne</v>
      </c>
      <c r="M223" s="12" t="str">
        <f>+IF(J223=L223,"","REVISAR")</f>
        <v/>
      </c>
      <c r="N223" s="16"/>
      <c r="O223" s="16"/>
      <c r="P223" s="16"/>
    </row>
    <row r="224" spans="1:16" x14ac:dyDescent="0.25">
      <c r="A224">
        <f>+LOOKUP(F224,Productos!B:B,Productos!A:A)</f>
        <v>31</v>
      </c>
      <c r="B224">
        <f>+VLOOKUP(F224,CON_ID_ps_prod!$A$2:$B$7187,2,0)</f>
        <v>312</v>
      </c>
      <c r="C224">
        <v>1</v>
      </c>
      <c r="D224" s="1">
        <v>20000000000</v>
      </c>
      <c r="E224" s="1">
        <f>+D224/1000000</f>
        <v>20000</v>
      </c>
      <c r="F224" t="s">
        <v>322</v>
      </c>
      <c r="G224" s="6" t="s">
        <v>314</v>
      </c>
      <c r="H224" s="6">
        <f>+LOOKUP(G224,cargargeneros!$H$2:$H$77,cargargeneros!$G$2:$G$77)</f>
        <v>23</v>
      </c>
      <c r="I224" t="s">
        <v>7</v>
      </c>
      <c r="J224" t="s">
        <v>1351</v>
      </c>
      <c r="K224" s="11"/>
      <c r="L224" s="7"/>
      <c r="M224" s="12"/>
      <c r="N224" s="16">
        <f>+LOOKUP(J224,cargareditoriales!A:A,cargareditoriales!B:B)</f>
        <v>186</v>
      </c>
      <c r="O224" s="16" t="str">
        <f>+LOOKUP(N224,cargareditoriales!B:B,cargareditoriales!A:A)</f>
        <v>Sefirá</v>
      </c>
      <c r="P224" s="16" t="str">
        <f>+IF(O224=J224,"","REVISAR")</f>
        <v/>
      </c>
    </row>
    <row r="225" spans="1:16" x14ac:dyDescent="0.25">
      <c r="A225">
        <f>+LOOKUP(F225,Productos!B:B,Productos!A:A)</f>
        <v>31</v>
      </c>
      <c r="B225">
        <f>+VLOOKUP(F225,CON_ID_ps_prod!$A$2:$B$7187,2,0)</f>
        <v>312</v>
      </c>
      <c r="C225">
        <v>1</v>
      </c>
      <c r="D225" s="1">
        <v>20000000000</v>
      </c>
      <c r="E225" s="1">
        <f>+D225/1000000</f>
        <v>20000</v>
      </c>
      <c r="F225" t="s">
        <v>322</v>
      </c>
      <c r="G225" s="6" t="s">
        <v>314</v>
      </c>
      <c r="H225" s="6">
        <f>+LOOKUP(G225,cargargeneros!$H$2:$H$77,cargargeneros!$G$2:$G$77)</f>
        <v>23</v>
      </c>
      <c r="I225" t="s">
        <v>12</v>
      </c>
      <c r="J225">
        <v>8</v>
      </c>
      <c r="K225" s="11"/>
      <c r="L225" s="7"/>
      <c r="M225" s="12"/>
      <c r="N225" s="16"/>
      <c r="O225" s="16"/>
      <c r="P225" s="16"/>
    </row>
    <row r="226" spans="1:16" x14ac:dyDescent="0.25">
      <c r="A226">
        <f>+LOOKUP(F226,Productos!B:B,Productos!A:A)</f>
        <v>31</v>
      </c>
      <c r="B226">
        <f>+VLOOKUP(F226,CON_ID_ps_prod!$A$2:$B$7187,2,0)</f>
        <v>312</v>
      </c>
      <c r="C226">
        <v>1</v>
      </c>
      <c r="D226" s="1">
        <v>20000000000</v>
      </c>
      <c r="E226" s="1">
        <f>+D226/1000000</f>
        <v>20000</v>
      </c>
      <c r="F226" t="s">
        <v>322</v>
      </c>
      <c r="G226" s="6" t="s">
        <v>314</v>
      </c>
      <c r="H226" s="6">
        <f>+LOOKUP(G226,cargargeneros!$H$2:$H$77,cargargeneros!$G$2:$G$77)</f>
        <v>23</v>
      </c>
      <c r="I226" t="s">
        <v>6</v>
      </c>
      <c r="J226" s="4">
        <v>9789584519610</v>
      </c>
      <c r="K226" s="11"/>
      <c r="L226" s="7"/>
      <c r="M226" s="12"/>
      <c r="N226" s="16"/>
      <c r="O226" s="16"/>
      <c r="P226" s="16"/>
    </row>
    <row r="227" spans="1:16" x14ac:dyDescent="0.25">
      <c r="A227">
        <f>+LOOKUP(F227,Productos!B:B,Productos!A:A)</f>
        <v>31</v>
      </c>
      <c r="B227">
        <f>+VLOOKUP(F227,CON_ID_ps_prod!$A$2:$B$7187,2,0)</f>
        <v>312</v>
      </c>
      <c r="C227">
        <v>1</v>
      </c>
      <c r="D227" s="1">
        <v>20000000000</v>
      </c>
      <c r="E227" s="1">
        <f>+D227/1000000</f>
        <v>20000</v>
      </c>
      <c r="F227" t="s">
        <v>322</v>
      </c>
      <c r="G227" s="6" t="s">
        <v>314</v>
      </c>
      <c r="H227" s="6">
        <f>+LOOKUP(G227,cargargeneros!$H$2:$H$77,cargargeneros!$G$2:$G$77)</f>
        <v>23</v>
      </c>
      <c r="I227" t="s">
        <v>13</v>
      </c>
      <c r="J227" t="s">
        <v>228</v>
      </c>
      <c r="K227" s="11"/>
      <c r="L227" s="7"/>
      <c r="M227" s="12"/>
      <c r="N227" s="16"/>
      <c r="O227" s="16"/>
      <c r="P227" s="16"/>
    </row>
    <row r="228" spans="1:16" x14ac:dyDescent="0.25">
      <c r="A228">
        <f>+LOOKUP(F228,Productos!B:B,Productos!A:A)</f>
        <v>32</v>
      </c>
      <c r="B228">
        <f>+VLOOKUP(F228,CON_ID_ps_prod!$A$2:$B$7187,2,0)</f>
        <v>169</v>
      </c>
      <c r="C228">
        <v>1</v>
      </c>
      <c r="D228" s="1">
        <v>15000000000</v>
      </c>
      <c r="E228" s="1">
        <f>+D228/1000000</f>
        <v>15000</v>
      </c>
      <c r="F228" t="s">
        <v>152</v>
      </c>
      <c r="G228" s="6" t="s">
        <v>28</v>
      </c>
      <c r="H228" s="6">
        <f>+LOOKUP(G228,cargargeneros!$H$2:$H$77,cargargeneros!$G$2:$G$77)</f>
        <v>44</v>
      </c>
      <c r="I228" t="s">
        <v>9</v>
      </c>
      <c r="J228" t="s">
        <v>1926</v>
      </c>
      <c r="K228" s="11">
        <f>+VLOOKUP(J228,cargarautores!A:B,2)</f>
        <v>216</v>
      </c>
      <c r="L228" s="7" t="str">
        <f>+VLOOKUP(K228,cargarautores!F:G,2)</f>
        <v>Héctor Abad Faciolince</v>
      </c>
      <c r="M228" s="12" t="str">
        <f>+IF(J228=L228,"","REVISAR")</f>
        <v/>
      </c>
      <c r="N228" s="16"/>
      <c r="O228" s="16"/>
      <c r="P228" s="16"/>
    </row>
    <row r="229" spans="1:16" x14ac:dyDescent="0.25">
      <c r="A229">
        <f>+LOOKUP(F229,Productos!B:B,Productos!A:A)</f>
        <v>32</v>
      </c>
      <c r="B229">
        <f>+VLOOKUP(F229,CON_ID_ps_prod!$A$2:$B$7187,2,0)</f>
        <v>169</v>
      </c>
      <c r="C229">
        <v>1</v>
      </c>
      <c r="D229" s="1">
        <v>15000000000</v>
      </c>
      <c r="E229" s="1">
        <f>+D229/1000000</f>
        <v>15000</v>
      </c>
      <c r="F229" t="s">
        <v>152</v>
      </c>
      <c r="G229" s="6" t="s">
        <v>28</v>
      </c>
      <c r="H229" s="6">
        <f>+LOOKUP(G229,cargargeneros!$H$2:$H$77,cargargeneros!$G$2:$G$77)</f>
        <v>44</v>
      </c>
      <c r="I229" t="s">
        <v>8</v>
      </c>
      <c r="J229" t="s">
        <v>2351</v>
      </c>
      <c r="K229" s="11"/>
      <c r="L229" s="7"/>
      <c r="M229" s="12"/>
      <c r="N229" s="16"/>
      <c r="O229" s="16"/>
      <c r="P229" s="16"/>
    </row>
    <row r="230" spans="1:16" x14ac:dyDescent="0.25">
      <c r="A230">
        <f>+LOOKUP(F230,Productos!B:B,Productos!A:A)</f>
        <v>32</v>
      </c>
      <c r="B230">
        <f>+VLOOKUP(F230,CON_ID_ps_prod!$A$2:$B$7187,2,0)</f>
        <v>169</v>
      </c>
      <c r="C230">
        <v>1</v>
      </c>
      <c r="D230" s="1">
        <v>15000000000</v>
      </c>
      <c r="E230" s="1">
        <f>+D230/1000000</f>
        <v>15000</v>
      </c>
      <c r="F230" t="s">
        <v>152</v>
      </c>
      <c r="G230" s="6" t="s">
        <v>28</v>
      </c>
      <c r="H230" s="6">
        <f>+LOOKUP(G230,cargargeneros!$H$2:$H$77,cargargeneros!$G$2:$G$77)</f>
        <v>44</v>
      </c>
      <c r="I230" t="s">
        <v>7</v>
      </c>
      <c r="J230" t="s">
        <v>2351</v>
      </c>
      <c r="K230" s="11"/>
      <c r="L230" s="7"/>
      <c r="M230" s="12"/>
      <c r="N230" s="16">
        <f>+LOOKUP(J230,cargareditoriales!A:A,cargareditoriales!B:B)</f>
        <v>188</v>
      </c>
      <c r="O230" s="16" t="str">
        <f>+LOOKUP(N230,cargareditoriales!B:B,cargareditoriales!A:A)</f>
        <v>Sin especificar</v>
      </c>
      <c r="P230" s="16" t="str">
        <f>+IF(O230=J230,"","REVISAR")</f>
        <v/>
      </c>
    </row>
    <row r="231" spans="1:16" x14ac:dyDescent="0.25">
      <c r="A231">
        <f>+LOOKUP(F231,Productos!B:B,Productos!A:A)</f>
        <v>32</v>
      </c>
      <c r="B231">
        <f>+VLOOKUP(F231,CON_ID_ps_prod!$A$2:$B$7187,2,0)</f>
        <v>169</v>
      </c>
      <c r="C231">
        <v>1</v>
      </c>
      <c r="D231" s="1">
        <v>15000000000</v>
      </c>
      <c r="E231" s="1">
        <f>+D231/1000000</f>
        <v>15000</v>
      </c>
      <c r="F231" t="s">
        <v>152</v>
      </c>
      <c r="G231" s="6" t="s">
        <v>28</v>
      </c>
      <c r="H231" s="6">
        <f>+LOOKUP(G231,cargargeneros!$H$2:$H$77,cargargeneros!$G$2:$G$77)</f>
        <v>44</v>
      </c>
      <c r="I231" t="s">
        <v>12</v>
      </c>
      <c r="J231">
        <v>8</v>
      </c>
      <c r="K231" s="11"/>
      <c r="L231" s="7"/>
      <c r="M231" s="12"/>
      <c r="N231" s="16"/>
      <c r="O231" s="16"/>
      <c r="P231" s="16"/>
    </row>
    <row r="232" spans="1:16" x14ac:dyDescent="0.25">
      <c r="A232">
        <f>+LOOKUP(F232,Productos!B:B,Productos!A:A)</f>
        <v>32</v>
      </c>
      <c r="B232">
        <f>+VLOOKUP(F232,CON_ID_ps_prod!$A$2:$B$7187,2,0)</f>
        <v>169</v>
      </c>
      <c r="C232">
        <v>1</v>
      </c>
      <c r="D232" s="1">
        <v>15000000000</v>
      </c>
      <c r="E232" s="1">
        <f>+D232/1000000</f>
        <v>15000</v>
      </c>
      <c r="F232" t="s">
        <v>152</v>
      </c>
      <c r="G232" s="6" t="s">
        <v>28</v>
      </c>
      <c r="H232" s="6">
        <f>+LOOKUP(G232,cargargeneros!$H$2:$H$77,cargargeneros!$G$2:$G$77)</f>
        <v>44</v>
      </c>
      <c r="I232" t="s">
        <v>11</v>
      </c>
      <c r="J232" t="s">
        <v>28</v>
      </c>
      <c r="K232" s="11"/>
      <c r="L232" s="7"/>
      <c r="M232" s="12"/>
      <c r="N232" s="16"/>
      <c r="O232" s="16"/>
      <c r="P232" s="16"/>
    </row>
    <row r="233" spans="1:16" x14ac:dyDescent="0.25">
      <c r="A233">
        <f>+LOOKUP(F233,Productos!B:B,Productos!A:A)</f>
        <v>32</v>
      </c>
      <c r="B233">
        <f>+VLOOKUP(F233,CON_ID_ps_prod!$A$2:$B$7187,2,0)</f>
        <v>169</v>
      </c>
      <c r="C233">
        <v>1</v>
      </c>
      <c r="D233" s="1">
        <v>15000000000</v>
      </c>
      <c r="E233" s="1">
        <f>+D233/1000000</f>
        <v>15000</v>
      </c>
      <c r="F233" t="s">
        <v>152</v>
      </c>
      <c r="G233" s="6" t="s">
        <v>28</v>
      </c>
      <c r="H233" s="6">
        <f>+LOOKUP(G233,cargargeneros!$H$2:$H$77,cargargeneros!$G$2:$G$77)</f>
        <v>44</v>
      </c>
      <c r="I233" t="s">
        <v>5</v>
      </c>
      <c r="J233" t="s">
        <v>2351</v>
      </c>
      <c r="K233" s="11"/>
      <c r="L233" s="7"/>
      <c r="M233" s="12"/>
      <c r="N233" s="16"/>
      <c r="O233" s="16"/>
      <c r="P233" s="16"/>
    </row>
    <row r="234" spans="1:16" x14ac:dyDescent="0.25">
      <c r="A234">
        <f>+LOOKUP(F234,Productos!B:B,Productos!A:A)</f>
        <v>32</v>
      </c>
      <c r="B234">
        <f>+VLOOKUP(F234,CON_ID_ps_prod!$A$2:$B$7187,2,0)</f>
        <v>169</v>
      </c>
      <c r="C234">
        <v>1</v>
      </c>
      <c r="D234" s="1">
        <v>15000000000</v>
      </c>
      <c r="E234" s="1">
        <f>+D234/1000000</f>
        <v>15000</v>
      </c>
      <c r="F234" t="s">
        <v>152</v>
      </c>
      <c r="G234" s="6" t="s">
        <v>28</v>
      </c>
      <c r="H234" s="6">
        <f>+LOOKUP(G234,cargargeneros!$H$2:$H$77,cargargeneros!$G$2:$G$77)</f>
        <v>44</v>
      </c>
      <c r="I234" t="s">
        <v>6</v>
      </c>
      <c r="J234" s="4" t="s">
        <v>2351</v>
      </c>
      <c r="K234" s="11"/>
      <c r="L234" s="7"/>
      <c r="M234" s="12"/>
      <c r="N234" s="16"/>
      <c r="O234" s="16"/>
      <c r="P234" s="16"/>
    </row>
    <row r="235" spans="1:16" x14ac:dyDescent="0.25">
      <c r="A235">
        <f>+LOOKUP(F235,Productos!B:B,Productos!A:A)</f>
        <v>32</v>
      </c>
      <c r="B235">
        <f>+VLOOKUP(F235,CON_ID_ps_prod!$A$2:$B$7187,2,0)</f>
        <v>169</v>
      </c>
      <c r="C235">
        <v>1</v>
      </c>
      <c r="D235" s="1">
        <v>15000000000</v>
      </c>
      <c r="E235" s="1">
        <f>+D235/1000000</f>
        <v>15000</v>
      </c>
      <c r="F235" t="s">
        <v>152</v>
      </c>
      <c r="G235" s="6" t="s">
        <v>28</v>
      </c>
      <c r="H235" s="6">
        <f>+LOOKUP(G235,cargargeneros!$H$2:$H$77,cargargeneros!$G$2:$G$77)</f>
        <v>44</v>
      </c>
      <c r="I235" t="s">
        <v>10</v>
      </c>
      <c r="J235" t="s">
        <v>256</v>
      </c>
      <c r="K235" s="11"/>
      <c r="L235" s="7"/>
      <c r="M235" s="12"/>
      <c r="N235" s="16"/>
      <c r="O235" s="16"/>
      <c r="P235" s="16"/>
    </row>
    <row r="236" spans="1:16" x14ac:dyDescent="0.25">
      <c r="A236">
        <v>32</v>
      </c>
      <c r="B236">
        <f>+VLOOKUP(F236,CON_ID_ps_prod!$A$2:$B$7187,2,0)</f>
        <v>169</v>
      </c>
      <c r="C236">
        <v>1</v>
      </c>
      <c r="D236" s="1">
        <v>15000000000</v>
      </c>
      <c r="E236" s="1">
        <f>+D236/1000000</f>
        <v>15000</v>
      </c>
      <c r="F236" t="s">
        <v>152</v>
      </c>
      <c r="G236" s="6" t="s">
        <v>28</v>
      </c>
      <c r="H236" s="6">
        <f>+LOOKUP(G236,cargargeneros!$H$2:$H$77,cargargeneros!$G$2:$G$77)</f>
        <v>44</v>
      </c>
      <c r="I236" t="s">
        <v>13</v>
      </c>
      <c r="J236" t="s">
        <v>90</v>
      </c>
      <c r="K236" s="11"/>
      <c r="L236" s="7"/>
      <c r="M236" s="12"/>
      <c r="N236" s="16"/>
      <c r="O236" s="16"/>
      <c r="P236" s="16"/>
    </row>
    <row r="237" spans="1:16" x14ac:dyDescent="0.25">
      <c r="A237">
        <f>+LOOKUP(F237,Productos!B:B,Productos!A:A)</f>
        <v>32</v>
      </c>
      <c r="B237">
        <f>+VLOOKUP(F237,CON_ID_ps_prod!$A$2:$B$7187,2,0)</f>
        <v>169</v>
      </c>
      <c r="C237">
        <v>1</v>
      </c>
      <c r="D237" s="1">
        <v>15000000000</v>
      </c>
      <c r="E237" s="1">
        <f>+D237/1000000</f>
        <v>15000</v>
      </c>
      <c r="F237" t="s">
        <v>152</v>
      </c>
      <c r="G237" s="6" t="s">
        <v>28</v>
      </c>
      <c r="H237" s="6">
        <f>+LOOKUP(G237,cargargeneros!$H$2:$H$77,cargargeneros!$G$2:$G$77)</f>
        <v>44</v>
      </c>
      <c r="I237" t="s">
        <v>14</v>
      </c>
      <c r="J237" t="s">
        <v>2351</v>
      </c>
      <c r="K237" s="11"/>
      <c r="L237" s="7"/>
      <c r="M237" s="12"/>
      <c r="N237" s="16"/>
      <c r="O237" s="16"/>
      <c r="P237" s="16"/>
    </row>
    <row r="238" spans="1:16" x14ac:dyDescent="0.25">
      <c r="A238">
        <f>+LOOKUP(F238,Productos!B:B,Productos!A:A)</f>
        <v>32</v>
      </c>
      <c r="B238">
        <f>+VLOOKUP(F238,CON_ID_ps_prod!$A$2:$B$7187,2,0)</f>
        <v>169</v>
      </c>
      <c r="C238">
        <v>1</v>
      </c>
      <c r="D238" s="1">
        <v>15000000000</v>
      </c>
      <c r="E238" s="1">
        <f>+D238/1000000</f>
        <v>15000</v>
      </c>
      <c r="F238" t="s">
        <v>152</v>
      </c>
      <c r="G238" s="6" t="s">
        <v>28</v>
      </c>
      <c r="H238" s="6">
        <f>+LOOKUP(G238,cargargeneros!$H$2:$H$77,cargargeneros!$G$2:$G$77)</f>
        <v>44</v>
      </c>
      <c r="I238" t="s">
        <v>16</v>
      </c>
      <c r="J238" t="s">
        <v>2351</v>
      </c>
      <c r="K238" s="11"/>
      <c r="L238" s="7"/>
      <c r="M238" s="12"/>
      <c r="N238" s="16"/>
      <c r="O238" s="16"/>
      <c r="P238" s="16"/>
    </row>
    <row r="239" spans="1:16" x14ac:dyDescent="0.25">
      <c r="A239">
        <f>+LOOKUP(F239,Productos!B:B,Productos!A:A)</f>
        <v>33</v>
      </c>
      <c r="B239">
        <f>+VLOOKUP(F239,CON_ID_ps_prod!$A$2:$B$7187,2,0)</f>
        <v>228</v>
      </c>
      <c r="C239">
        <v>1</v>
      </c>
      <c r="D239" s="1">
        <v>15000000000</v>
      </c>
      <c r="E239" s="1">
        <f>+D239/1000000</f>
        <v>15000</v>
      </c>
      <c r="F239" t="s">
        <v>212</v>
      </c>
      <c r="G239" s="6" t="s">
        <v>28</v>
      </c>
      <c r="H239" s="6">
        <f>+LOOKUP(G239,cargargeneros!$H$2:$H$77,cargargeneros!$G$2:$G$77)</f>
        <v>44</v>
      </c>
      <c r="I239" t="s">
        <v>9</v>
      </c>
      <c r="J239" t="s">
        <v>727</v>
      </c>
      <c r="K239" s="11">
        <f>+VLOOKUP(J239,cargarautores!A:B,2)</f>
        <v>199</v>
      </c>
      <c r="L239" s="7" t="str">
        <f>+VLOOKUP(K239,cargarautores!F:G,2)</f>
        <v>Gioconda Belli</v>
      </c>
      <c r="M239" s="12" t="str">
        <f>+IF(J239=L239,"","REVISAR")</f>
        <v/>
      </c>
      <c r="N239" s="16"/>
      <c r="O239" s="16"/>
      <c r="P239" s="16"/>
    </row>
    <row r="240" spans="1:16" x14ac:dyDescent="0.25">
      <c r="A240">
        <f>+LOOKUP(F240,Productos!B:B,Productos!A:A)</f>
        <v>33</v>
      </c>
      <c r="B240">
        <f>+VLOOKUP(F240,CON_ID_ps_prod!$A$2:$B$7187,2,0)</f>
        <v>228</v>
      </c>
      <c r="C240">
        <v>1</v>
      </c>
      <c r="D240" s="1">
        <v>15000000000</v>
      </c>
      <c r="E240" s="1">
        <f>+D240/1000000</f>
        <v>15000</v>
      </c>
      <c r="F240" t="s">
        <v>212</v>
      </c>
      <c r="G240" s="6" t="s">
        <v>28</v>
      </c>
      <c r="H240" s="6">
        <f>+LOOKUP(G240,cargargeneros!$H$2:$H$77,cargargeneros!$G$2:$G$77)</f>
        <v>44</v>
      </c>
      <c r="I240" t="s">
        <v>8</v>
      </c>
      <c r="J240" t="s">
        <v>2351</v>
      </c>
      <c r="K240" s="11"/>
      <c r="L240" s="7"/>
      <c r="M240" s="12"/>
      <c r="N240" s="16"/>
      <c r="O240" s="16"/>
      <c r="P240" s="16"/>
    </row>
    <row r="241" spans="1:16" x14ac:dyDescent="0.25">
      <c r="A241">
        <f>+LOOKUP(F241,Productos!B:B,Productos!A:A)</f>
        <v>33</v>
      </c>
      <c r="B241">
        <f>+VLOOKUP(F241,CON_ID_ps_prod!$A$2:$B$7187,2,0)</f>
        <v>228</v>
      </c>
      <c r="C241">
        <v>1</v>
      </c>
      <c r="D241" s="1">
        <v>15000000000</v>
      </c>
      <c r="E241" s="1">
        <f>+D241/1000000</f>
        <v>15000</v>
      </c>
      <c r="F241" t="s">
        <v>212</v>
      </c>
      <c r="G241" s="6" t="s">
        <v>28</v>
      </c>
      <c r="H241" s="6">
        <f>+LOOKUP(G241,cargargeneros!$H$2:$H$77,cargargeneros!$G$2:$G$77)</f>
        <v>44</v>
      </c>
      <c r="I241" t="s">
        <v>7</v>
      </c>
      <c r="J241" t="s">
        <v>2351</v>
      </c>
      <c r="K241" s="11"/>
      <c r="L241" s="7"/>
      <c r="M241" s="12"/>
      <c r="N241" s="16">
        <f>+LOOKUP(J241,cargareditoriales!A:A,cargareditoriales!B:B)</f>
        <v>188</v>
      </c>
      <c r="O241" s="16" t="str">
        <f>+LOOKUP(N241,cargareditoriales!B:B,cargareditoriales!A:A)</f>
        <v>Sin especificar</v>
      </c>
      <c r="P241" s="16" t="str">
        <f>+IF(O241=J241,"","REVISAR")</f>
        <v/>
      </c>
    </row>
    <row r="242" spans="1:16" x14ac:dyDescent="0.25">
      <c r="A242">
        <f>+LOOKUP(F242,Productos!B:B,Productos!A:A)</f>
        <v>33</v>
      </c>
      <c r="B242">
        <f>+VLOOKUP(F242,CON_ID_ps_prod!$A$2:$B$7187,2,0)</f>
        <v>228</v>
      </c>
      <c r="C242">
        <v>1</v>
      </c>
      <c r="D242" s="1">
        <v>15000000000</v>
      </c>
      <c r="E242" s="1">
        <f>+D242/1000000</f>
        <v>15000</v>
      </c>
      <c r="F242" t="s">
        <v>212</v>
      </c>
      <c r="G242" s="6" t="s">
        <v>28</v>
      </c>
      <c r="H242" s="6">
        <f>+LOOKUP(G242,cargargeneros!$H$2:$H$77,cargargeneros!$G$2:$G$77)</f>
        <v>44</v>
      </c>
      <c r="I242" t="s">
        <v>12</v>
      </c>
      <c r="J242">
        <v>8</v>
      </c>
      <c r="K242" s="11"/>
      <c r="L242" s="7"/>
      <c r="M242" s="12"/>
      <c r="N242" s="16"/>
      <c r="O242" s="16"/>
      <c r="P242" s="16"/>
    </row>
    <row r="243" spans="1:16" x14ac:dyDescent="0.25">
      <c r="A243">
        <f>+LOOKUP(F243,Productos!B:B,Productos!A:A)</f>
        <v>33</v>
      </c>
      <c r="B243">
        <f>+VLOOKUP(F243,CON_ID_ps_prod!$A$2:$B$7187,2,0)</f>
        <v>228</v>
      </c>
      <c r="C243">
        <v>1</v>
      </c>
      <c r="D243" s="1">
        <v>15000000000</v>
      </c>
      <c r="E243" s="1">
        <f>+D243/1000000</f>
        <v>15000</v>
      </c>
      <c r="F243" t="s">
        <v>212</v>
      </c>
      <c r="G243" s="6" t="s">
        <v>28</v>
      </c>
      <c r="H243" s="6">
        <f>+LOOKUP(G243,cargargeneros!$H$2:$H$77,cargargeneros!$G$2:$G$77)</f>
        <v>44</v>
      </c>
      <c r="I243" t="s">
        <v>11</v>
      </c>
      <c r="J243" t="s">
        <v>28</v>
      </c>
      <c r="K243" s="11"/>
      <c r="L243" s="7"/>
      <c r="M243" s="12"/>
      <c r="N243" s="16"/>
      <c r="O243" s="16"/>
      <c r="P243" s="16"/>
    </row>
    <row r="244" spans="1:16" x14ac:dyDescent="0.25">
      <c r="A244">
        <f>+LOOKUP(F244,Productos!B:B,Productos!A:A)</f>
        <v>33</v>
      </c>
      <c r="B244">
        <f>+VLOOKUP(F244,CON_ID_ps_prod!$A$2:$B$7187,2,0)</f>
        <v>228</v>
      </c>
      <c r="C244">
        <v>1</v>
      </c>
      <c r="D244" s="1">
        <v>15000000000</v>
      </c>
      <c r="E244" s="1">
        <f>+D244/1000000</f>
        <v>15000</v>
      </c>
      <c r="F244" t="s">
        <v>212</v>
      </c>
      <c r="G244" s="6" t="s">
        <v>28</v>
      </c>
      <c r="H244" s="6">
        <f>+LOOKUP(G244,cargargeneros!$H$2:$H$77,cargargeneros!$G$2:$G$77)</f>
        <v>44</v>
      </c>
      <c r="I244" t="s">
        <v>5</v>
      </c>
      <c r="J244" t="s">
        <v>2351</v>
      </c>
      <c r="K244" s="11"/>
      <c r="L244" s="7"/>
      <c r="M244" s="12"/>
      <c r="N244" s="16"/>
      <c r="O244" s="16"/>
      <c r="P244" s="16"/>
    </row>
    <row r="245" spans="1:16" x14ac:dyDescent="0.25">
      <c r="A245">
        <f>+LOOKUP(F245,Productos!B:B,Productos!A:A)</f>
        <v>33</v>
      </c>
      <c r="B245">
        <f>+VLOOKUP(F245,CON_ID_ps_prod!$A$2:$B$7187,2,0)</f>
        <v>228</v>
      </c>
      <c r="C245">
        <v>1</v>
      </c>
      <c r="D245" s="1">
        <v>15000000000</v>
      </c>
      <c r="E245" s="1">
        <f>+D245/1000000</f>
        <v>15000</v>
      </c>
      <c r="F245" t="s">
        <v>212</v>
      </c>
      <c r="G245" s="6" t="s">
        <v>28</v>
      </c>
      <c r="H245" s="6">
        <f>+LOOKUP(G245,cargargeneros!$H$2:$H$77,cargargeneros!$G$2:$G$77)</f>
        <v>44</v>
      </c>
      <c r="I245" t="s">
        <v>6</v>
      </c>
      <c r="J245" s="4" t="s">
        <v>2351</v>
      </c>
      <c r="K245" s="11"/>
      <c r="L245" s="7"/>
      <c r="M245" s="12"/>
      <c r="N245" s="16"/>
      <c r="O245" s="16"/>
      <c r="P245" s="16"/>
    </row>
    <row r="246" spans="1:16" x14ac:dyDescent="0.25">
      <c r="A246">
        <f>+LOOKUP(F246,Productos!B:B,Productos!A:A)</f>
        <v>33</v>
      </c>
      <c r="B246">
        <f>+VLOOKUP(F246,CON_ID_ps_prod!$A$2:$B$7187,2,0)</f>
        <v>228</v>
      </c>
      <c r="C246">
        <v>1</v>
      </c>
      <c r="D246" s="1">
        <v>15000000000</v>
      </c>
      <c r="E246" s="1">
        <f>+D246/1000000</f>
        <v>15000</v>
      </c>
      <c r="F246" t="s">
        <v>212</v>
      </c>
      <c r="G246" s="6" t="s">
        <v>28</v>
      </c>
      <c r="H246" s="6">
        <f>+LOOKUP(G246,cargargeneros!$H$2:$H$77,cargargeneros!$G$2:$G$77)</f>
        <v>44</v>
      </c>
      <c r="I246" t="s">
        <v>10</v>
      </c>
      <c r="J246" t="s">
        <v>1748</v>
      </c>
      <c r="K246" s="11"/>
      <c r="L246" s="7"/>
      <c r="M246" s="12"/>
      <c r="N246" s="16"/>
      <c r="O246" s="16"/>
      <c r="P246" s="16"/>
    </row>
    <row r="247" spans="1:16" x14ac:dyDescent="0.25">
      <c r="A247">
        <f>+LOOKUP(F247,Productos!B:B,Productos!A:A)</f>
        <v>33</v>
      </c>
      <c r="B247">
        <f>+VLOOKUP(F247,CON_ID_ps_prod!$A$2:$B$7187,2,0)</f>
        <v>228</v>
      </c>
      <c r="C247">
        <v>1</v>
      </c>
      <c r="D247" s="1">
        <v>15000000000</v>
      </c>
      <c r="E247" s="1">
        <f>+D247/1000000</f>
        <v>15000</v>
      </c>
      <c r="F247" t="s">
        <v>212</v>
      </c>
      <c r="G247" s="6" t="s">
        <v>28</v>
      </c>
      <c r="H247" s="6">
        <f>+LOOKUP(G247,cargargeneros!$H$2:$H$77,cargargeneros!$G$2:$G$77)</f>
        <v>44</v>
      </c>
      <c r="I247" t="s">
        <v>13</v>
      </c>
      <c r="J247" t="s">
        <v>90</v>
      </c>
      <c r="K247" s="11"/>
      <c r="L247" s="7"/>
      <c r="M247" s="12"/>
      <c r="N247" s="16"/>
      <c r="O247" s="16"/>
      <c r="P247" s="16"/>
    </row>
    <row r="248" spans="1:16" x14ac:dyDescent="0.25">
      <c r="A248">
        <f>+LOOKUP(F248,Productos!B:B,Productos!A:A)</f>
        <v>33</v>
      </c>
      <c r="B248">
        <f>+VLOOKUP(F248,CON_ID_ps_prod!$A$2:$B$7187,2,0)</f>
        <v>228</v>
      </c>
      <c r="C248">
        <v>1</v>
      </c>
      <c r="D248" s="1">
        <v>15000000000</v>
      </c>
      <c r="E248" s="1">
        <f>+D248/1000000</f>
        <v>15000</v>
      </c>
      <c r="F248" t="s">
        <v>212</v>
      </c>
      <c r="G248" s="6" t="s">
        <v>28</v>
      </c>
      <c r="H248" s="6">
        <f>+LOOKUP(G248,cargargeneros!$H$2:$H$77,cargargeneros!$G$2:$G$77)</f>
        <v>44</v>
      </c>
      <c r="I248" t="s">
        <v>14</v>
      </c>
      <c r="J248" t="s">
        <v>2351</v>
      </c>
      <c r="K248" s="11"/>
      <c r="L248" s="7"/>
      <c r="M248" s="12"/>
      <c r="N248" s="16"/>
      <c r="O248" s="16"/>
      <c r="P248" s="16"/>
    </row>
    <row r="249" spans="1:16" x14ac:dyDescent="0.25">
      <c r="A249">
        <f>+LOOKUP(F249,Productos!B:B,Productos!A:A)</f>
        <v>33</v>
      </c>
      <c r="B249">
        <f>+VLOOKUP(F249,CON_ID_ps_prod!$A$2:$B$7187,2,0)</f>
        <v>228</v>
      </c>
      <c r="C249">
        <v>1</v>
      </c>
      <c r="D249" s="1">
        <v>15000000000</v>
      </c>
      <c r="E249" s="1">
        <f>+D249/1000000</f>
        <v>15000</v>
      </c>
      <c r="F249" t="s">
        <v>212</v>
      </c>
      <c r="G249" s="6" t="s">
        <v>28</v>
      </c>
      <c r="H249" s="6">
        <f>+LOOKUP(G249,cargargeneros!$H$2:$H$77,cargargeneros!$G$2:$G$77)</f>
        <v>44</v>
      </c>
      <c r="I249" t="s">
        <v>16</v>
      </c>
      <c r="J249" t="s">
        <v>2351</v>
      </c>
      <c r="K249" s="11"/>
      <c r="L249" s="7"/>
      <c r="M249" s="12"/>
      <c r="N249" s="16"/>
      <c r="O249" s="16"/>
      <c r="P249" s="16"/>
    </row>
    <row r="250" spans="1:16" x14ac:dyDescent="0.25">
      <c r="A250">
        <f>+LOOKUP(F250,Productos!B:B,Productos!A:A)</f>
        <v>34</v>
      </c>
      <c r="B250">
        <f>+VLOOKUP(F250,CON_ID_ps_prod!$A$2:$B$7187,2,0)</f>
        <v>605</v>
      </c>
      <c r="C250">
        <v>1</v>
      </c>
      <c r="D250" s="1">
        <v>20000000000</v>
      </c>
      <c r="E250" s="1">
        <f>+D250/1000000</f>
        <v>20000</v>
      </c>
      <c r="F250" t="s">
        <v>900</v>
      </c>
      <c r="G250" s="6" t="s">
        <v>490</v>
      </c>
      <c r="H250" s="6">
        <f>+LOOKUP(G250,cargargeneros!$H$2:$H$77,cargargeneros!$G$2:$G$77)</f>
        <v>49</v>
      </c>
      <c r="I250" t="s">
        <v>9</v>
      </c>
      <c r="J250" t="s">
        <v>1376</v>
      </c>
      <c r="K250" s="11">
        <f>+VLOOKUP(J250,cargarautores!A:B,2)</f>
        <v>151</v>
      </c>
      <c r="L250" s="7" t="str">
        <f>+VLOOKUP(K250,cargarautores!F:G,2)</f>
        <v>Ernesto R Sábato</v>
      </c>
      <c r="M250" s="12" t="str">
        <f>+IF(J250=L250,"","REVISAR")</f>
        <v/>
      </c>
      <c r="N250" s="16"/>
      <c r="O250" s="16"/>
      <c r="P250" s="16"/>
    </row>
    <row r="251" spans="1:16" x14ac:dyDescent="0.25">
      <c r="A251">
        <f>+LOOKUP(F251,Productos!B:B,Productos!A:A)</f>
        <v>34</v>
      </c>
      <c r="B251">
        <f>+VLOOKUP(F251,CON_ID_ps_prod!$A$2:$B$7187,2,0)</f>
        <v>605</v>
      </c>
      <c r="C251">
        <v>1</v>
      </c>
      <c r="D251" s="1">
        <v>20000000000</v>
      </c>
      <c r="E251" s="1">
        <f>+D251/1000000</f>
        <v>20000</v>
      </c>
      <c r="F251" t="s">
        <v>900</v>
      </c>
      <c r="G251" s="6" t="s">
        <v>490</v>
      </c>
      <c r="H251" s="6">
        <f>+LOOKUP(G251,cargargeneros!$H$2:$H$77,cargargeneros!$G$2:$G$77)</f>
        <v>49</v>
      </c>
      <c r="I251" t="s">
        <v>8</v>
      </c>
      <c r="J251">
        <v>1998</v>
      </c>
      <c r="K251" s="11"/>
      <c r="L251" s="7"/>
      <c r="M251" s="12"/>
      <c r="N251" s="16"/>
      <c r="O251" s="16"/>
      <c r="P251" s="16"/>
    </row>
    <row r="252" spans="1:16" x14ac:dyDescent="0.25">
      <c r="A252">
        <f>+LOOKUP(F252,Productos!B:B,Productos!A:A)</f>
        <v>34</v>
      </c>
      <c r="B252">
        <f>+VLOOKUP(F252,CON_ID_ps_prod!$A$2:$B$7187,2,0)</f>
        <v>605</v>
      </c>
      <c r="C252">
        <v>1</v>
      </c>
      <c r="D252" s="1">
        <v>20000000000</v>
      </c>
      <c r="E252" s="1">
        <f>+D252/1000000</f>
        <v>20000</v>
      </c>
      <c r="F252" t="s">
        <v>900</v>
      </c>
      <c r="G252" s="6" t="s">
        <v>490</v>
      </c>
      <c r="H252" s="6">
        <f>+LOOKUP(G252,cargargeneros!$H$2:$H$77,cargargeneros!$G$2:$G$77)</f>
        <v>49</v>
      </c>
      <c r="I252" t="s">
        <v>7</v>
      </c>
      <c r="J252" t="s">
        <v>602</v>
      </c>
      <c r="K252" s="11"/>
      <c r="L252" s="7"/>
      <c r="M252" s="12"/>
      <c r="N252" s="16">
        <f>+LOOKUP(J252,cargareditoriales!A:A,cargareditoriales!B:B)</f>
        <v>80</v>
      </c>
      <c r="O252" s="16" t="str">
        <f>+LOOKUP(N252,cargareditoriales!B:B,cargareditoriales!A:A)</f>
        <v>Editorial Seix Barral</v>
      </c>
      <c r="P252" s="16" t="str">
        <f>+IF(O252=J252,"","REVISAR")</f>
        <v/>
      </c>
    </row>
    <row r="253" spans="1:16" x14ac:dyDescent="0.25">
      <c r="A253">
        <f>+LOOKUP(F253,Productos!B:B,Productos!A:A)</f>
        <v>34</v>
      </c>
      <c r="B253">
        <f>+VLOOKUP(F253,CON_ID_ps_prod!$A$2:$B$7187,2,0)</f>
        <v>605</v>
      </c>
      <c r="C253">
        <v>1</v>
      </c>
      <c r="D253" s="1">
        <v>20000000000</v>
      </c>
      <c r="E253" s="1">
        <f>+D253/1000000</f>
        <v>20000</v>
      </c>
      <c r="F253" t="s">
        <v>900</v>
      </c>
      <c r="G253" s="6" t="s">
        <v>490</v>
      </c>
      <c r="H253" s="6">
        <f>+LOOKUP(G253,cargargeneros!$H$2:$H$77,cargargeneros!$G$2:$G$77)</f>
        <v>49</v>
      </c>
      <c r="I253" t="s">
        <v>12</v>
      </c>
      <c r="J253">
        <v>8</v>
      </c>
      <c r="K253" s="11"/>
      <c r="L253" s="7"/>
      <c r="M253" s="12"/>
      <c r="N253" s="16"/>
      <c r="O253" s="16"/>
      <c r="P253" s="16"/>
    </row>
    <row r="254" spans="1:16" x14ac:dyDescent="0.25">
      <c r="A254">
        <f>+LOOKUP(F254,Productos!B:B,Productos!A:A)</f>
        <v>34</v>
      </c>
      <c r="B254">
        <f>+VLOOKUP(F254,CON_ID_ps_prod!$A$2:$B$7187,2,0)</f>
        <v>605</v>
      </c>
      <c r="C254">
        <v>1</v>
      </c>
      <c r="D254" s="1">
        <v>20000000000</v>
      </c>
      <c r="E254" s="1">
        <f>+D254/1000000</f>
        <v>20000</v>
      </c>
      <c r="F254" t="s">
        <v>900</v>
      </c>
      <c r="G254" s="6" t="s">
        <v>490</v>
      </c>
      <c r="H254" s="6">
        <f>+LOOKUP(G254,cargargeneros!$H$2:$H$77,cargargeneros!$G$2:$G$77)</f>
        <v>49</v>
      </c>
      <c r="I254" t="s">
        <v>5</v>
      </c>
      <c r="J254" t="s">
        <v>901</v>
      </c>
      <c r="K254" s="11"/>
      <c r="L254" s="7"/>
      <c r="M254" s="12"/>
      <c r="N254" s="16"/>
      <c r="O254" s="16"/>
      <c r="P254" s="16"/>
    </row>
    <row r="255" spans="1:16" x14ac:dyDescent="0.25">
      <c r="A255">
        <f>+LOOKUP(F255,Productos!B:B,Productos!A:A)</f>
        <v>34</v>
      </c>
      <c r="B255">
        <f>+VLOOKUP(F255,CON_ID_ps_prod!$A$2:$B$7187,2,0)</f>
        <v>605</v>
      </c>
      <c r="C255">
        <v>1</v>
      </c>
      <c r="D255" s="1">
        <v>20000000000</v>
      </c>
      <c r="E255" s="1">
        <f>+D255/1000000</f>
        <v>20000</v>
      </c>
      <c r="F255" t="s">
        <v>900</v>
      </c>
      <c r="G255" s="6" t="s">
        <v>490</v>
      </c>
      <c r="H255" s="6">
        <f>+LOOKUP(G255,cargargeneros!$H$2:$H$77,cargargeneros!$G$2:$G$77)</f>
        <v>49</v>
      </c>
      <c r="I255" t="s">
        <v>6</v>
      </c>
      <c r="J255" s="4">
        <v>9789507312205</v>
      </c>
      <c r="K255" s="11"/>
      <c r="L255" s="7"/>
      <c r="M255" s="12"/>
      <c r="N255" s="16"/>
      <c r="O255" s="16"/>
      <c r="P255" s="16"/>
    </row>
    <row r="256" spans="1:16" x14ac:dyDescent="0.25">
      <c r="A256">
        <f>+LOOKUP(F256,Productos!B:B,Productos!A:A)</f>
        <v>34</v>
      </c>
      <c r="B256">
        <f>+VLOOKUP(F256,CON_ID_ps_prod!$A$2:$B$7187,2,0)</f>
        <v>605</v>
      </c>
      <c r="C256">
        <v>1</v>
      </c>
      <c r="D256" s="1">
        <v>20000000000</v>
      </c>
      <c r="E256" s="1">
        <f>+D256/1000000</f>
        <v>20000</v>
      </c>
      <c r="F256" t="s">
        <v>900</v>
      </c>
      <c r="G256" s="6" t="s">
        <v>490</v>
      </c>
      <c r="H256" s="6">
        <f>+LOOKUP(G256,cargargeneros!$H$2:$H$77,cargargeneros!$G$2:$G$77)</f>
        <v>49</v>
      </c>
      <c r="I256" t="s">
        <v>13</v>
      </c>
      <c r="J256" t="s">
        <v>90</v>
      </c>
      <c r="K256" s="11"/>
      <c r="L256" s="7"/>
      <c r="M256" s="12"/>
      <c r="N256" s="16"/>
      <c r="O256" s="16"/>
      <c r="P256" s="16"/>
    </row>
    <row r="257" spans="1:16" x14ac:dyDescent="0.25">
      <c r="A257">
        <f>+LOOKUP(F257,Productos!B:B,Productos!A:A)</f>
        <v>35</v>
      </c>
      <c r="B257">
        <f>+VLOOKUP(F257,CON_ID_ps_prod!$A$2:$B$7187,2,0)</f>
        <v>403</v>
      </c>
      <c r="C257">
        <v>1</v>
      </c>
      <c r="D257" s="1">
        <v>20000000000</v>
      </c>
      <c r="E257" s="1">
        <f>+D257/1000000</f>
        <v>20000</v>
      </c>
      <c r="F257" t="s">
        <v>1368</v>
      </c>
      <c r="G257" s="6" t="s">
        <v>48</v>
      </c>
      <c r="H257" s="6">
        <f>+LOOKUP(G257,cargargeneros!$H$2:$H$77,cargargeneros!$G$2:$G$77)</f>
        <v>48</v>
      </c>
      <c r="I257" t="s">
        <v>9</v>
      </c>
      <c r="J257" t="s">
        <v>482</v>
      </c>
      <c r="K257" s="11">
        <f>+VLOOKUP(J257,cargarautores!A:B,2)</f>
        <v>111</v>
      </c>
      <c r="L257" s="7" t="str">
        <f>+VLOOKUP(K257,cargarautores!F:G,2)</f>
        <v>David Servan Schreiber</v>
      </c>
      <c r="M257" s="12" t="str">
        <f>+IF(J257=L257,"","REVISAR")</f>
        <v/>
      </c>
      <c r="N257" s="16"/>
      <c r="O257" s="16"/>
      <c r="P257" s="16"/>
    </row>
    <row r="258" spans="1:16" x14ac:dyDescent="0.25">
      <c r="A258">
        <f>+LOOKUP(F258,Productos!B:B,Productos!A:A)</f>
        <v>35</v>
      </c>
      <c r="B258">
        <f>+VLOOKUP(F258,CON_ID_ps_prod!$A$2:$B$7187,2,0)</f>
        <v>403</v>
      </c>
      <c r="C258">
        <v>1</v>
      </c>
      <c r="D258" s="1">
        <v>20000000000</v>
      </c>
      <c r="E258" s="1">
        <f>+D258/1000000</f>
        <v>20000</v>
      </c>
      <c r="F258" t="s">
        <v>1368</v>
      </c>
      <c r="G258" s="6" t="s">
        <v>48</v>
      </c>
      <c r="H258" s="6">
        <f>+LOOKUP(G258,cargargeneros!$H$2:$H$77,cargargeneros!$G$2:$G$77)</f>
        <v>48</v>
      </c>
      <c r="I258" t="s">
        <v>8</v>
      </c>
      <c r="J258">
        <v>2014</v>
      </c>
      <c r="K258" s="11"/>
      <c r="L258" s="7"/>
      <c r="M258" s="12"/>
      <c r="N258" s="16"/>
      <c r="O258" s="16"/>
      <c r="P258" s="16"/>
    </row>
    <row r="259" spans="1:16" x14ac:dyDescent="0.25">
      <c r="A259">
        <f>+LOOKUP(F259,Productos!B:B,Productos!A:A)</f>
        <v>35</v>
      </c>
      <c r="B259">
        <f>+VLOOKUP(F259,CON_ID_ps_prod!$A$2:$B$7187,2,0)</f>
        <v>403</v>
      </c>
      <c r="C259">
        <v>1</v>
      </c>
      <c r="D259" s="1">
        <v>20000000000</v>
      </c>
      <c r="E259" s="1">
        <f>+D259/1000000</f>
        <v>20000</v>
      </c>
      <c r="F259" t="s">
        <v>1368</v>
      </c>
      <c r="G259" s="6" t="s">
        <v>48</v>
      </c>
      <c r="H259" s="6">
        <f>+LOOKUP(G259,cargargeneros!$H$2:$H$77,cargargeneros!$G$2:$G$77)</f>
        <v>48</v>
      </c>
      <c r="I259" t="s">
        <v>7</v>
      </c>
      <c r="J259" t="s">
        <v>569</v>
      </c>
      <c r="K259" s="11"/>
      <c r="L259" s="7"/>
      <c r="M259" s="12"/>
      <c r="N259" s="16">
        <f>+LOOKUP(J259,cargareditoriales!A:A,cargareditoriales!B:B)</f>
        <v>78</v>
      </c>
      <c r="O259" s="16" t="str">
        <f>+LOOKUP(N259,cargareditoriales!B:B,cargareditoriales!A:A)</f>
        <v xml:space="preserve">Editorial Planeta </v>
      </c>
      <c r="P259" s="16" t="str">
        <f>+IF(O259=J259,"","REVISAR")</f>
        <v/>
      </c>
    </row>
    <row r="260" spans="1:16" x14ac:dyDescent="0.25">
      <c r="A260">
        <f>+LOOKUP(F260,Productos!B:B,Productos!A:A)</f>
        <v>35</v>
      </c>
      <c r="B260">
        <f>+VLOOKUP(F260,CON_ID_ps_prod!$A$2:$B$7187,2,0)</f>
        <v>403</v>
      </c>
      <c r="C260">
        <v>1</v>
      </c>
      <c r="D260" s="1">
        <v>20000000000</v>
      </c>
      <c r="E260" s="1">
        <f>+D260/1000000</f>
        <v>20000</v>
      </c>
      <c r="F260" t="s">
        <v>1368</v>
      </c>
      <c r="G260" s="6" t="s">
        <v>48</v>
      </c>
      <c r="H260" s="6">
        <f>+LOOKUP(G260,cargargeneros!$H$2:$H$77,cargargeneros!$G$2:$G$77)</f>
        <v>48</v>
      </c>
      <c r="I260" t="s">
        <v>12</v>
      </c>
      <c r="J260">
        <v>7</v>
      </c>
      <c r="K260" s="11"/>
      <c r="L260" s="7"/>
      <c r="M260" s="12"/>
      <c r="N260" s="16"/>
      <c r="O260" s="16"/>
      <c r="P260" s="16"/>
    </row>
    <row r="261" spans="1:16" x14ac:dyDescent="0.25">
      <c r="A261">
        <f>+LOOKUP(F261,Productos!B:B,Productos!A:A)</f>
        <v>35</v>
      </c>
      <c r="B261">
        <f>+VLOOKUP(F261,CON_ID_ps_prod!$A$2:$B$7187,2,0)</f>
        <v>403</v>
      </c>
      <c r="C261">
        <v>1</v>
      </c>
      <c r="D261" s="1">
        <v>20000000000</v>
      </c>
      <c r="E261" s="1">
        <f>+D261/1000000</f>
        <v>20000</v>
      </c>
      <c r="F261" t="s">
        <v>1368</v>
      </c>
      <c r="G261" s="6" t="s">
        <v>48</v>
      </c>
      <c r="H261" s="6">
        <f>+LOOKUP(G261,cargargeneros!$H$2:$H$77,cargargeneros!$G$2:$G$77)</f>
        <v>48</v>
      </c>
      <c r="I261" t="s">
        <v>6</v>
      </c>
      <c r="J261" s="4">
        <v>9789584219183</v>
      </c>
      <c r="K261" s="11"/>
      <c r="L261" s="7"/>
      <c r="M261" s="12"/>
      <c r="N261" s="16"/>
      <c r="O261" s="16"/>
      <c r="P261" s="16"/>
    </row>
    <row r="262" spans="1:16" x14ac:dyDescent="0.25">
      <c r="A262">
        <f>+LOOKUP(F262,Productos!B:B,Productos!A:A)</f>
        <v>35</v>
      </c>
      <c r="B262">
        <f>+VLOOKUP(F262,CON_ID_ps_prod!$A$2:$B$7187,2,0)</f>
        <v>403</v>
      </c>
      <c r="C262">
        <v>1</v>
      </c>
      <c r="D262" s="1">
        <v>20000000000</v>
      </c>
      <c r="E262" s="1">
        <f>+D262/1000000</f>
        <v>20000</v>
      </c>
      <c r="F262" t="s">
        <v>1368</v>
      </c>
      <c r="G262" s="6" t="s">
        <v>48</v>
      </c>
      <c r="H262" s="6">
        <f>+LOOKUP(G262,cargargeneros!$H$2:$H$77,cargargeneros!$G$2:$G$77)</f>
        <v>48</v>
      </c>
      <c r="I262" t="s">
        <v>13</v>
      </c>
      <c r="J262" t="s">
        <v>90</v>
      </c>
      <c r="K262" s="11"/>
      <c r="L262" s="7"/>
      <c r="M262" s="12"/>
      <c r="N262" s="16"/>
      <c r="O262" s="16"/>
      <c r="P262" s="16"/>
    </row>
    <row r="263" spans="1:16" x14ac:dyDescent="0.25">
      <c r="A263">
        <f>+LOOKUP(F263,Productos!B:B,Productos!A:A)</f>
        <v>36</v>
      </c>
      <c r="B263">
        <f>+VLOOKUP(F263,CON_ID_ps_prod!$A$2:$B$7187,2,0)</f>
        <v>176</v>
      </c>
      <c r="C263">
        <v>1</v>
      </c>
      <c r="D263" s="1">
        <v>30000000000</v>
      </c>
      <c r="E263" s="1">
        <f>+D263/1000000</f>
        <v>30000</v>
      </c>
      <c r="F263" t="s">
        <v>159</v>
      </c>
      <c r="G263" s="6" t="s">
        <v>28</v>
      </c>
      <c r="H263" s="6">
        <f>+LOOKUP(G263,cargargeneros!$H$2:$H$77,cargargeneros!$G$2:$G$77)</f>
        <v>44</v>
      </c>
      <c r="I263" t="s">
        <v>9</v>
      </c>
      <c r="J263" t="s">
        <v>291</v>
      </c>
      <c r="K263" s="11">
        <f>+VLOOKUP(J263,cargarautores!A:B,2)</f>
        <v>294</v>
      </c>
      <c r="L263" s="7" t="str">
        <f>+VLOOKUP(K263,cargarautores!F:G,2)</f>
        <v>Jorge Luis Borges</v>
      </c>
      <c r="M263" s="12" t="str">
        <f>+IF(J263=L263,"","REVISAR")</f>
        <v/>
      </c>
      <c r="N263" s="16"/>
      <c r="O263" s="16"/>
      <c r="P263" s="16"/>
    </row>
    <row r="264" spans="1:16" x14ac:dyDescent="0.25">
      <c r="A264">
        <f>+LOOKUP(F264,Productos!B:B,Productos!A:A)</f>
        <v>36</v>
      </c>
      <c r="B264">
        <f>+VLOOKUP(F264,CON_ID_ps_prod!$A$2:$B$7187,2,0)</f>
        <v>176</v>
      </c>
      <c r="C264">
        <v>1</v>
      </c>
      <c r="D264" s="1">
        <v>30000000000</v>
      </c>
      <c r="E264" s="1">
        <f>+D264/1000000</f>
        <v>30000</v>
      </c>
      <c r="F264" t="s">
        <v>159</v>
      </c>
      <c r="G264" s="6" t="s">
        <v>28</v>
      </c>
      <c r="H264" s="6">
        <f>+LOOKUP(G264,cargargeneros!$H$2:$H$77,cargargeneros!$G$2:$G$77)</f>
        <v>44</v>
      </c>
      <c r="I264" t="s">
        <v>8</v>
      </c>
      <c r="J264" t="s">
        <v>2351</v>
      </c>
      <c r="K264" s="11"/>
      <c r="L264" s="7"/>
      <c r="M264" s="12"/>
      <c r="N264" s="16"/>
      <c r="O264" s="16"/>
      <c r="P264" s="16"/>
    </row>
    <row r="265" spans="1:16" x14ac:dyDescent="0.25">
      <c r="A265">
        <f>+LOOKUP(F265,Productos!B:B,Productos!A:A)</f>
        <v>36</v>
      </c>
      <c r="B265">
        <f>+VLOOKUP(F265,CON_ID_ps_prod!$A$2:$B$7187,2,0)</f>
        <v>176</v>
      </c>
      <c r="C265">
        <v>1</v>
      </c>
      <c r="D265" s="1">
        <v>30000000000</v>
      </c>
      <c r="E265" s="1">
        <f>+D265/1000000</f>
        <v>30000</v>
      </c>
      <c r="F265" t="s">
        <v>159</v>
      </c>
      <c r="G265" s="6" t="s">
        <v>28</v>
      </c>
      <c r="H265" s="6">
        <f>+LOOKUP(G265,cargargeneros!$H$2:$H$77,cargargeneros!$G$2:$G$77)</f>
        <v>44</v>
      </c>
      <c r="I265" t="s">
        <v>7</v>
      </c>
      <c r="J265" t="s">
        <v>2351</v>
      </c>
      <c r="K265" s="11"/>
      <c r="L265" s="7"/>
      <c r="M265" s="12"/>
      <c r="N265" s="16">
        <f>+LOOKUP(J265,cargareditoriales!A:A,cargareditoriales!B:B)</f>
        <v>188</v>
      </c>
      <c r="O265" s="16" t="str">
        <f>+LOOKUP(N265,cargareditoriales!B:B,cargareditoriales!A:A)</f>
        <v>Sin especificar</v>
      </c>
      <c r="P265" s="16" t="str">
        <f>+IF(O265=J265,"","REVISAR")</f>
        <v/>
      </c>
    </row>
    <row r="266" spans="1:16" x14ac:dyDescent="0.25">
      <c r="A266">
        <f>+LOOKUP(F266,Productos!B:B,Productos!A:A)</f>
        <v>36</v>
      </c>
      <c r="B266">
        <f>+VLOOKUP(F266,CON_ID_ps_prod!$A$2:$B$7187,2,0)</f>
        <v>176</v>
      </c>
      <c r="C266">
        <v>1</v>
      </c>
      <c r="D266" s="1">
        <v>30000000000</v>
      </c>
      <c r="E266" s="1">
        <f>+D266/1000000</f>
        <v>30000</v>
      </c>
      <c r="F266" t="s">
        <v>159</v>
      </c>
      <c r="G266" s="6" t="s">
        <v>28</v>
      </c>
      <c r="H266" s="6">
        <f>+LOOKUP(G266,cargargeneros!$H$2:$H$77,cargargeneros!$G$2:$G$77)</f>
        <v>44</v>
      </c>
      <c r="I266" t="s">
        <v>12</v>
      </c>
      <c r="J266">
        <v>8</v>
      </c>
      <c r="K266" s="11"/>
      <c r="L266" s="7"/>
      <c r="M266" s="12"/>
      <c r="N266" s="16"/>
      <c r="O266" s="16"/>
      <c r="P266" s="16"/>
    </row>
    <row r="267" spans="1:16" x14ac:dyDescent="0.25">
      <c r="A267">
        <f>+LOOKUP(F267,Productos!B:B,Productos!A:A)</f>
        <v>36</v>
      </c>
      <c r="B267">
        <f>+VLOOKUP(F267,CON_ID_ps_prod!$A$2:$B$7187,2,0)</f>
        <v>176</v>
      </c>
      <c r="C267">
        <v>1</v>
      </c>
      <c r="D267" s="1">
        <v>30000000000</v>
      </c>
      <c r="E267" s="1">
        <f>+D267/1000000</f>
        <v>30000</v>
      </c>
      <c r="F267" t="s">
        <v>159</v>
      </c>
      <c r="G267" s="6" t="s">
        <v>28</v>
      </c>
      <c r="H267" s="6">
        <f>+LOOKUP(G267,cargargeneros!$H$2:$H$77,cargargeneros!$G$2:$G$77)</f>
        <v>44</v>
      </c>
      <c r="I267" t="s">
        <v>11</v>
      </c>
      <c r="J267" t="s">
        <v>28</v>
      </c>
      <c r="K267" s="11"/>
      <c r="L267" s="7"/>
      <c r="M267" s="12"/>
      <c r="N267" s="16"/>
      <c r="O267" s="16"/>
      <c r="P267" s="16"/>
    </row>
    <row r="268" spans="1:16" x14ac:dyDescent="0.25">
      <c r="A268">
        <f>+LOOKUP(F268,Productos!B:B,Productos!A:A)</f>
        <v>36</v>
      </c>
      <c r="B268">
        <f>+VLOOKUP(F268,CON_ID_ps_prod!$A$2:$B$7187,2,0)</f>
        <v>176</v>
      </c>
      <c r="C268">
        <v>1</v>
      </c>
      <c r="D268" s="1">
        <v>30000000000</v>
      </c>
      <c r="E268" s="1">
        <f>+D268/1000000</f>
        <v>30000</v>
      </c>
      <c r="F268" t="s">
        <v>159</v>
      </c>
      <c r="G268" s="6" t="s">
        <v>28</v>
      </c>
      <c r="H268" s="6">
        <f>+LOOKUP(G268,cargargeneros!$H$2:$H$77,cargargeneros!$G$2:$G$77)</f>
        <v>44</v>
      </c>
      <c r="I268" t="s">
        <v>5</v>
      </c>
      <c r="J268" t="s">
        <v>2351</v>
      </c>
      <c r="K268" s="11"/>
      <c r="L268" s="7"/>
      <c r="M268" s="12"/>
      <c r="N268" s="16"/>
      <c r="O268" s="16"/>
      <c r="P268" s="16"/>
    </row>
    <row r="269" spans="1:16" x14ac:dyDescent="0.25">
      <c r="A269">
        <f>+LOOKUP(F269,Productos!B:B,Productos!A:A)</f>
        <v>36</v>
      </c>
      <c r="B269">
        <f>+VLOOKUP(F269,CON_ID_ps_prod!$A$2:$B$7187,2,0)</f>
        <v>176</v>
      </c>
      <c r="C269">
        <v>1</v>
      </c>
      <c r="D269" s="1">
        <v>30000000000</v>
      </c>
      <c r="E269" s="1">
        <f>+D269/1000000</f>
        <v>30000</v>
      </c>
      <c r="F269" t="s">
        <v>159</v>
      </c>
      <c r="G269" s="6" t="s">
        <v>28</v>
      </c>
      <c r="H269" s="6">
        <f>+LOOKUP(G269,cargargeneros!$H$2:$H$77,cargargeneros!$G$2:$G$77)</f>
        <v>44</v>
      </c>
      <c r="I269" t="s">
        <v>6</v>
      </c>
      <c r="J269" s="4" t="s">
        <v>2351</v>
      </c>
      <c r="K269" s="11"/>
      <c r="L269" s="7"/>
      <c r="M269" s="12"/>
      <c r="N269" s="16"/>
      <c r="O269" s="16"/>
      <c r="P269" s="16"/>
    </row>
    <row r="270" spans="1:16" x14ac:dyDescent="0.25">
      <c r="A270">
        <f>+LOOKUP(F270,Productos!B:B,Productos!A:A)</f>
        <v>36</v>
      </c>
      <c r="B270">
        <f>+VLOOKUP(F270,CON_ID_ps_prod!$A$2:$B$7187,2,0)</f>
        <v>176</v>
      </c>
      <c r="C270">
        <v>1</v>
      </c>
      <c r="D270" s="1">
        <v>30000000000</v>
      </c>
      <c r="E270" s="1">
        <f>+D270/1000000</f>
        <v>30000</v>
      </c>
      <c r="F270" t="s">
        <v>159</v>
      </c>
      <c r="G270" s="6" t="s">
        <v>28</v>
      </c>
      <c r="H270" s="6">
        <f>+LOOKUP(G270,cargargeneros!$H$2:$H$77,cargargeneros!$G$2:$G$77)</f>
        <v>44</v>
      </c>
      <c r="I270" t="s">
        <v>10</v>
      </c>
      <c r="J270" t="s">
        <v>279</v>
      </c>
      <c r="K270" s="11"/>
      <c r="L270" s="7"/>
      <c r="M270" s="12"/>
      <c r="N270" s="16"/>
      <c r="O270" s="16"/>
      <c r="P270" s="16"/>
    </row>
    <row r="271" spans="1:16" x14ac:dyDescent="0.25">
      <c r="A271">
        <f>+LOOKUP(F271,Productos!B:B,Productos!A:A)</f>
        <v>36</v>
      </c>
      <c r="B271">
        <f>+VLOOKUP(F271,CON_ID_ps_prod!$A$2:$B$7187,2,0)</f>
        <v>176</v>
      </c>
      <c r="C271">
        <v>1</v>
      </c>
      <c r="D271" s="1">
        <v>30000000000</v>
      </c>
      <c r="E271" s="1">
        <f>+D271/1000000</f>
        <v>30000</v>
      </c>
      <c r="F271" t="s">
        <v>159</v>
      </c>
      <c r="G271" s="6" t="s">
        <v>28</v>
      </c>
      <c r="H271" s="6">
        <f>+LOOKUP(G271,cargargeneros!$H$2:$H$77,cargargeneros!$G$2:$G$77)</f>
        <v>44</v>
      </c>
      <c r="I271" t="s">
        <v>13</v>
      </c>
      <c r="J271" t="s">
        <v>90</v>
      </c>
      <c r="K271" s="11"/>
      <c r="L271" s="7"/>
      <c r="M271" s="12"/>
      <c r="N271" s="16"/>
      <c r="O271" s="16"/>
      <c r="P271" s="16"/>
    </row>
    <row r="272" spans="1:16" x14ac:dyDescent="0.25">
      <c r="A272">
        <f>+LOOKUP(F272,Productos!B:B,Productos!A:A)</f>
        <v>36</v>
      </c>
      <c r="B272">
        <f>+VLOOKUP(F272,CON_ID_ps_prod!$A$2:$B$7187,2,0)</f>
        <v>176</v>
      </c>
      <c r="C272">
        <v>1</v>
      </c>
      <c r="D272" s="1">
        <v>30000000000</v>
      </c>
      <c r="E272" s="1">
        <f>+D272/1000000</f>
        <v>30000</v>
      </c>
      <c r="F272" t="s">
        <v>159</v>
      </c>
      <c r="G272" s="6" t="s">
        <v>28</v>
      </c>
      <c r="H272" s="6">
        <f>+LOOKUP(G272,cargargeneros!$H$2:$H$77,cargargeneros!$G$2:$G$77)</f>
        <v>44</v>
      </c>
      <c r="I272" t="s">
        <v>14</v>
      </c>
      <c r="J272" t="s">
        <v>2351</v>
      </c>
      <c r="K272" s="11"/>
      <c r="L272" s="7"/>
      <c r="M272" s="12"/>
      <c r="N272" s="16"/>
      <c r="O272" s="16"/>
      <c r="P272" s="16"/>
    </row>
    <row r="273" spans="1:16" x14ac:dyDescent="0.25">
      <c r="A273">
        <f>+LOOKUP(F273,Productos!B:B,Productos!A:A)</f>
        <v>36</v>
      </c>
      <c r="B273">
        <f>+VLOOKUP(F273,CON_ID_ps_prod!$A$2:$B$7187,2,0)</f>
        <v>176</v>
      </c>
      <c r="C273">
        <v>1</v>
      </c>
      <c r="D273" s="1">
        <v>30000000000</v>
      </c>
      <c r="E273" s="1">
        <f>+D273/1000000</f>
        <v>30000</v>
      </c>
      <c r="F273" t="s">
        <v>159</v>
      </c>
      <c r="G273" s="6" t="s">
        <v>28</v>
      </c>
      <c r="H273" s="6">
        <f>+LOOKUP(G273,cargargeneros!$H$2:$H$77,cargargeneros!$G$2:$G$77)</f>
        <v>44</v>
      </c>
      <c r="I273" t="s">
        <v>16</v>
      </c>
      <c r="J273" t="s">
        <v>2351</v>
      </c>
      <c r="K273" s="11"/>
      <c r="L273" s="7"/>
      <c r="M273" s="12"/>
      <c r="N273" s="16"/>
      <c r="O273" s="16"/>
      <c r="P273" s="16"/>
    </row>
    <row r="274" spans="1:16" x14ac:dyDescent="0.25">
      <c r="A274">
        <f>+LOOKUP(F274,Productos!B:B,Productos!A:A)</f>
        <v>37</v>
      </c>
      <c r="B274">
        <f>+VLOOKUP(F274,CON_ID_ps_prod!$A$2:$B$7187,2,0)</f>
        <v>187</v>
      </c>
      <c r="C274">
        <v>1</v>
      </c>
      <c r="D274" s="1">
        <v>8000000000</v>
      </c>
      <c r="E274" s="1">
        <f>+D274/1000000</f>
        <v>8000</v>
      </c>
      <c r="F274" t="s">
        <v>1392</v>
      </c>
      <c r="G274" s="6" t="s">
        <v>122</v>
      </c>
      <c r="H274" s="6">
        <f>+LOOKUP(G274,cargargeneros!$H$2:$H$77,cargargeneros!$G$2:$G$77)</f>
        <v>41</v>
      </c>
      <c r="I274" t="s">
        <v>9</v>
      </c>
      <c r="J274" t="s">
        <v>1725</v>
      </c>
      <c r="K274" s="11">
        <f>+VLOOKUP(J274,cargarautores!A:B,2)</f>
        <v>53</v>
      </c>
      <c r="L274" s="7" t="str">
        <f>+VLOOKUP(K274,cargarautores!F:G,2)</f>
        <v>Beatriz Helena Robledo</v>
      </c>
      <c r="M274" s="12" t="str">
        <f>+IF(J274=L274,"","REVISAR")</f>
        <v/>
      </c>
      <c r="N274" s="16"/>
      <c r="O274" s="16"/>
      <c r="P274" s="16"/>
    </row>
    <row r="275" spans="1:16" x14ac:dyDescent="0.25">
      <c r="A275">
        <f>+LOOKUP(F275,Productos!B:B,Productos!A:A)</f>
        <v>37</v>
      </c>
      <c r="B275">
        <f>+VLOOKUP(F275,CON_ID_ps_prod!$A$2:$B$7187,2,0)</f>
        <v>187</v>
      </c>
      <c r="C275">
        <v>1</v>
      </c>
      <c r="D275" s="1">
        <v>8000000000</v>
      </c>
      <c r="E275" s="1">
        <f>+D275/1000000</f>
        <v>8000</v>
      </c>
      <c r="F275" t="s">
        <v>1392</v>
      </c>
      <c r="G275" s="6" t="s">
        <v>122</v>
      </c>
      <c r="H275" s="6">
        <f>+LOOKUP(G275,cargargeneros!$H$2:$H$77,cargargeneros!$G$2:$G$77)</f>
        <v>41</v>
      </c>
      <c r="I275" t="s">
        <v>8</v>
      </c>
      <c r="J275" t="s">
        <v>2351</v>
      </c>
      <c r="K275" s="11"/>
      <c r="L275" s="7"/>
      <c r="M275" s="12"/>
      <c r="N275" s="16"/>
      <c r="O275" s="16"/>
      <c r="P275" s="16"/>
    </row>
    <row r="276" spans="1:16" x14ac:dyDescent="0.25">
      <c r="A276">
        <f>+LOOKUP(F276,Productos!B:B,Productos!A:A)</f>
        <v>37</v>
      </c>
      <c r="B276">
        <f>+VLOOKUP(F276,CON_ID_ps_prod!$A$2:$B$7187,2,0)</f>
        <v>187</v>
      </c>
      <c r="C276">
        <v>1</v>
      </c>
      <c r="D276" s="1">
        <v>8000000000</v>
      </c>
      <c r="E276" s="1">
        <f>+D276/1000000</f>
        <v>8000</v>
      </c>
      <c r="F276" t="s">
        <v>1392</v>
      </c>
      <c r="G276" s="6" t="s">
        <v>122</v>
      </c>
      <c r="H276" s="6">
        <f>+LOOKUP(G276,cargargeneros!$H$2:$H$77,cargargeneros!$G$2:$G$77)</f>
        <v>41</v>
      </c>
      <c r="I276" t="s">
        <v>7</v>
      </c>
      <c r="J276" t="s">
        <v>1599</v>
      </c>
      <c r="K276" s="11"/>
      <c r="L276" s="7"/>
      <c r="M276" s="12"/>
      <c r="N276" s="16">
        <f>+LOOKUP(J276,cargareditoriales!A:A,cargareditoriales!B:B)</f>
        <v>8</v>
      </c>
      <c r="O276" s="16" t="str">
        <f>+LOOKUP(N276,cargareditoriales!B:B,cargareditoriales!A:A)</f>
        <v>Alfaguara Ediciones S.A.</v>
      </c>
      <c r="P276" s="16" t="str">
        <f>+IF(O276=J276,"","REVISAR")</f>
        <v/>
      </c>
    </row>
    <row r="277" spans="1:16" x14ac:dyDescent="0.25">
      <c r="A277">
        <f>+LOOKUP(F277,Productos!B:B,Productos!A:A)</f>
        <v>37</v>
      </c>
      <c r="B277">
        <f>+VLOOKUP(F277,CON_ID_ps_prod!$A$2:$B$7187,2,0)</f>
        <v>187</v>
      </c>
      <c r="C277">
        <v>1</v>
      </c>
      <c r="D277" s="1">
        <v>8000000000</v>
      </c>
      <c r="E277" s="1">
        <f>+D277/1000000</f>
        <v>8000</v>
      </c>
      <c r="F277" t="s">
        <v>1392</v>
      </c>
      <c r="G277" s="6" t="s">
        <v>122</v>
      </c>
      <c r="H277" s="6">
        <f>+LOOKUP(G277,cargargeneros!$H$2:$H$77,cargargeneros!$G$2:$G$77)</f>
        <v>41</v>
      </c>
      <c r="I277" t="s">
        <v>12</v>
      </c>
      <c r="J277">
        <v>7</v>
      </c>
      <c r="K277" s="11"/>
      <c r="L277" s="7"/>
      <c r="M277" s="12"/>
      <c r="N277" s="16"/>
      <c r="O277" s="16"/>
      <c r="P277" s="16"/>
    </row>
    <row r="278" spans="1:16" x14ac:dyDescent="0.25">
      <c r="A278">
        <f>+LOOKUP(F278,Productos!B:B,Productos!A:A)</f>
        <v>37</v>
      </c>
      <c r="B278">
        <f>+VLOOKUP(F278,CON_ID_ps_prod!$A$2:$B$7187,2,0)</f>
        <v>187</v>
      </c>
      <c r="C278">
        <v>1</v>
      </c>
      <c r="D278" s="1">
        <v>8000000000</v>
      </c>
      <c r="E278" s="1">
        <f>+D278/1000000</f>
        <v>8000</v>
      </c>
      <c r="F278" t="s">
        <v>1392</v>
      </c>
      <c r="G278" s="6" t="s">
        <v>122</v>
      </c>
      <c r="H278" s="6">
        <f>+LOOKUP(G278,cargargeneros!$H$2:$H$77,cargargeneros!$G$2:$G$77)</f>
        <v>41</v>
      </c>
      <c r="I278" t="s">
        <v>11</v>
      </c>
      <c r="J278" s="3" t="s">
        <v>1726</v>
      </c>
      <c r="K278" s="11"/>
      <c r="L278" s="7"/>
      <c r="M278" s="12"/>
      <c r="N278" s="16"/>
      <c r="O278" s="16"/>
      <c r="P278" s="16"/>
    </row>
    <row r="279" spans="1:16" x14ac:dyDescent="0.25">
      <c r="A279">
        <f>+LOOKUP(F279,Productos!B:B,Productos!A:A)</f>
        <v>37</v>
      </c>
      <c r="B279">
        <f>+VLOOKUP(F279,CON_ID_ps_prod!$A$2:$B$7187,2,0)</f>
        <v>187</v>
      </c>
      <c r="C279">
        <v>1</v>
      </c>
      <c r="D279" s="1">
        <v>8000000000</v>
      </c>
      <c r="E279" s="1">
        <f>+D279/1000000</f>
        <v>8000</v>
      </c>
      <c r="F279" t="s">
        <v>1392</v>
      </c>
      <c r="G279" s="6" t="s">
        <v>122</v>
      </c>
      <c r="H279" s="6">
        <f>+LOOKUP(G279,cargargeneros!$H$2:$H$77,cargargeneros!$G$2:$G$77)</f>
        <v>41</v>
      </c>
      <c r="I279" t="s">
        <v>5</v>
      </c>
      <c r="J279">
        <v>9588061768</v>
      </c>
      <c r="K279" s="11"/>
      <c r="L279" s="7"/>
      <c r="M279" s="12"/>
      <c r="N279" s="16"/>
      <c r="O279" s="16"/>
      <c r="P279" s="16"/>
    </row>
    <row r="280" spans="1:16" x14ac:dyDescent="0.25">
      <c r="A280">
        <f>+LOOKUP(F280,Productos!B:B,Productos!A:A)</f>
        <v>37</v>
      </c>
      <c r="B280">
        <f>+VLOOKUP(F280,CON_ID_ps_prod!$A$2:$B$7187,2,0)</f>
        <v>187</v>
      </c>
      <c r="C280">
        <v>1</v>
      </c>
      <c r="D280" s="1">
        <v>8000000000</v>
      </c>
      <c r="E280" s="1">
        <f>+D280/1000000</f>
        <v>8000</v>
      </c>
      <c r="F280" t="s">
        <v>1392</v>
      </c>
      <c r="G280" s="6" t="s">
        <v>122</v>
      </c>
      <c r="H280" s="6">
        <f>+LOOKUP(G280,cargargeneros!$H$2:$H$77,cargargeneros!$G$2:$G$77)</f>
        <v>41</v>
      </c>
      <c r="I280" t="s">
        <v>6</v>
      </c>
      <c r="J280" s="4">
        <v>9789586154741</v>
      </c>
      <c r="K280" s="11"/>
      <c r="L280" s="7"/>
      <c r="M280" s="12"/>
      <c r="N280" s="16"/>
      <c r="O280" s="16"/>
      <c r="P280" s="16"/>
    </row>
    <row r="281" spans="1:16" x14ac:dyDescent="0.25">
      <c r="A281">
        <f>+LOOKUP(F281,Productos!B:B,Productos!A:A)</f>
        <v>37</v>
      </c>
      <c r="B281">
        <f>+VLOOKUP(F281,CON_ID_ps_prod!$A$2:$B$7187,2,0)</f>
        <v>187</v>
      </c>
      <c r="C281">
        <v>1</v>
      </c>
      <c r="D281" s="1">
        <v>8000000000</v>
      </c>
      <c r="E281" s="1">
        <f>+D281/1000000</f>
        <v>8000</v>
      </c>
      <c r="F281" t="s">
        <v>1392</v>
      </c>
      <c r="G281" s="6" t="s">
        <v>122</v>
      </c>
      <c r="H281" s="6">
        <f>+LOOKUP(G281,cargargeneros!$H$2:$H$77,cargargeneros!$G$2:$G$77)</f>
        <v>41</v>
      </c>
      <c r="I281" t="s">
        <v>10</v>
      </c>
      <c r="J281" t="s">
        <v>256</v>
      </c>
      <c r="K281" s="11"/>
      <c r="L281" s="7"/>
      <c r="M281" s="12"/>
      <c r="N281" s="16"/>
      <c r="O281" s="16"/>
      <c r="P281" s="16"/>
    </row>
    <row r="282" spans="1:16" x14ac:dyDescent="0.25">
      <c r="A282">
        <f>+LOOKUP(F282,Productos!B:B,Productos!A:A)</f>
        <v>37</v>
      </c>
      <c r="B282">
        <f>+VLOOKUP(F282,CON_ID_ps_prod!$A$2:$B$7187,2,0)</f>
        <v>187</v>
      </c>
      <c r="C282">
        <v>1</v>
      </c>
      <c r="D282" s="1">
        <v>8000000000</v>
      </c>
      <c r="E282" s="1">
        <f>+D282/1000000</f>
        <v>8000</v>
      </c>
      <c r="F282" t="s">
        <v>1392</v>
      </c>
      <c r="G282" s="6" t="s">
        <v>122</v>
      </c>
      <c r="H282" s="6">
        <f>+LOOKUP(G282,cargargeneros!$H$2:$H$77,cargargeneros!$G$2:$G$77)</f>
        <v>41</v>
      </c>
      <c r="I282" t="s">
        <v>13</v>
      </c>
      <c r="J282" t="s">
        <v>90</v>
      </c>
      <c r="K282" s="11"/>
      <c r="L282" s="7"/>
      <c r="M282" s="12"/>
      <c r="N282" s="16"/>
      <c r="O282" s="16"/>
      <c r="P282" s="16"/>
    </row>
    <row r="283" spans="1:16" x14ac:dyDescent="0.25">
      <c r="A283">
        <f>+LOOKUP(F283,Productos!B:B,Productos!A:A)</f>
        <v>37</v>
      </c>
      <c r="B283">
        <f>+VLOOKUP(F283,CON_ID_ps_prod!$A$2:$B$7187,2,0)</f>
        <v>187</v>
      </c>
      <c r="C283">
        <v>1</v>
      </c>
      <c r="D283" s="1">
        <v>8000000000</v>
      </c>
      <c r="E283" s="1">
        <f>+D283/1000000</f>
        <v>8000</v>
      </c>
      <c r="F283" t="s">
        <v>1392</v>
      </c>
      <c r="G283" s="6" t="s">
        <v>122</v>
      </c>
      <c r="H283" s="6">
        <f>+LOOKUP(G283,cargargeneros!$H$2:$H$77,cargargeneros!$G$2:$G$77)</f>
        <v>41</v>
      </c>
      <c r="I283" t="s">
        <v>14</v>
      </c>
      <c r="J283" t="s">
        <v>2351</v>
      </c>
      <c r="K283" s="11"/>
      <c r="L283" s="7"/>
      <c r="M283" s="12"/>
      <c r="N283" s="16"/>
      <c r="O283" s="16"/>
      <c r="P283" s="16"/>
    </row>
    <row r="284" spans="1:16" x14ac:dyDescent="0.25">
      <c r="A284">
        <f>+LOOKUP(F284,Productos!B:B,Productos!A:A)</f>
        <v>37</v>
      </c>
      <c r="B284">
        <f>+VLOOKUP(F284,CON_ID_ps_prod!$A$2:$B$7187,2,0)</f>
        <v>187</v>
      </c>
      <c r="C284">
        <v>1</v>
      </c>
      <c r="D284" s="1">
        <v>8000000000</v>
      </c>
      <c r="E284" s="1">
        <f>+D284/1000000</f>
        <v>8000</v>
      </c>
      <c r="F284" t="s">
        <v>1392</v>
      </c>
      <c r="G284" s="6" t="s">
        <v>122</v>
      </c>
      <c r="H284" s="6">
        <f>+LOOKUP(G284,cargargeneros!$H$2:$H$77,cargargeneros!$G$2:$G$77)</f>
        <v>41</v>
      </c>
      <c r="I284" t="s">
        <v>16</v>
      </c>
      <c r="J284" t="s">
        <v>2351</v>
      </c>
      <c r="K284" s="11"/>
      <c r="L284" s="7"/>
      <c r="M284" s="12"/>
      <c r="N284" s="16"/>
      <c r="O284" s="16"/>
      <c r="P284" s="16"/>
    </row>
    <row r="285" spans="1:16" x14ac:dyDescent="0.25">
      <c r="A285">
        <f>+LOOKUP(F285,Productos!B:B,Productos!A:A)</f>
        <v>38</v>
      </c>
      <c r="B285">
        <f>+VLOOKUP(F285,CON_ID_ps_prod!$A$2:$B$7187,2,0)</f>
        <v>255</v>
      </c>
      <c r="C285">
        <v>1</v>
      </c>
      <c r="D285" s="1">
        <v>15000000000</v>
      </c>
      <c r="E285" s="1">
        <f>+D285/1000000</f>
        <v>15000</v>
      </c>
      <c r="F285" t="s">
        <v>1274</v>
      </c>
      <c r="G285" s="6" t="s">
        <v>2351</v>
      </c>
      <c r="H285" s="6">
        <f>+LOOKUP(G285,cargargeneros!$H$2:$H$77,cargargeneros!$G$2:$G$77)</f>
        <v>71</v>
      </c>
      <c r="I285" t="s">
        <v>9</v>
      </c>
      <c r="J285" t="s">
        <v>1917</v>
      </c>
      <c r="K285" s="11">
        <f>+VLOOKUP(J285,cargarautores!A:B,2)</f>
        <v>253</v>
      </c>
      <c r="L285" s="7" t="str">
        <f>+VLOOKUP(K285,cargarautores!F:G,2)</f>
        <v>Jaime García Maffla</v>
      </c>
      <c r="M285" s="12" t="str">
        <f>+IF(J285=L285,"","REVISAR")</f>
        <v/>
      </c>
      <c r="N285" s="16"/>
      <c r="O285" s="16"/>
      <c r="P285" s="16"/>
    </row>
    <row r="286" spans="1:16" x14ac:dyDescent="0.25">
      <c r="A286">
        <f>+LOOKUP(F286,Productos!B:B,Productos!A:A)</f>
        <v>38</v>
      </c>
      <c r="B286">
        <f>+VLOOKUP(F286,CON_ID_ps_prod!$A$2:$B$7187,2,0)</f>
        <v>255</v>
      </c>
      <c r="C286">
        <v>1</v>
      </c>
      <c r="D286" s="1">
        <v>15000000000</v>
      </c>
      <c r="E286" s="1">
        <f>+D286/1000000</f>
        <v>15000</v>
      </c>
      <c r="F286" t="s">
        <v>1274</v>
      </c>
      <c r="G286" s="6" t="s">
        <v>2351</v>
      </c>
      <c r="H286" s="6">
        <f>+LOOKUP(G286,cargargeneros!$H$2:$H$77,cargargeneros!$G$2:$G$77)</f>
        <v>71</v>
      </c>
      <c r="I286" t="s">
        <v>8</v>
      </c>
      <c r="J286" t="s">
        <v>1781</v>
      </c>
      <c r="K286" s="11"/>
      <c r="L286" s="7"/>
      <c r="M286" s="12"/>
      <c r="N286" s="16"/>
      <c r="O286" s="16"/>
      <c r="P286" s="16"/>
    </row>
    <row r="287" spans="1:16" x14ac:dyDescent="0.25">
      <c r="A287">
        <f>+LOOKUP(F287,Productos!B:B,Productos!A:A)</f>
        <v>38</v>
      </c>
      <c r="B287">
        <f>+VLOOKUP(F287,CON_ID_ps_prod!$A$2:$B$7187,2,0)</f>
        <v>255</v>
      </c>
      <c r="C287">
        <v>1</v>
      </c>
      <c r="D287" s="1">
        <v>15000000000</v>
      </c>
      <c r="E287" s="1">
        <f>+D287/1000000</f>
        <v>15000</v>
      </c>
      <c r="F287" t="s">
        <v>1274</v>
      </c>
      <c r="G287" s="6" t="s">
        <v>2351</v>
      </c>
      <c r="H287" s="6">
        <f>+LOOKUP(G287,cargargeneros!$H$2:$H$77,cargargeneros!$G$2:$G$77)</f>
        <v>71</v>
      </c>
      <c r="I287" t="s">
        <v>7</v>
      </c>
      <c r="J287" t="s">
        <v>467</v>
      </c>
      <c r="K287" s="11"/>
      <c r="L287" s="7"/>
      <c r="M287" s="12"/>
      <c r="N287" s="16">
        <f>+LOOKUP(J287,cargareditoriales!A:A,cargareditoriales!B:B)</f>
        <v>159</v>
      </c>
      <c r="O287" s="16" t="str">
        <f>+LOOKUP(N287,cargareditoriales!B:B,cargareditoriales!A:A)</f>
        <v>Panamericana Editorial</v>
      </c>
      <c r="P287" s="16" t="str">
        <f>+IF(O287=J287,"","REVISAR")</f>
        <v/>
      </c>
    </row>
    <row r="288" spans="1:16" x14ac:dyDescent="0.25">
      <c r="A288">
        <f>+LOOKUP(F288,Productos!B:B,Productos!A:A)</f>
        <v>38</v>
      </c>
      <c r="B288">
        <f>+VLOOKUP(F288,CON_ID_ps_prod!$A$2:$B$7187,2,0)</f>
        <v>255</v>
      </c>
      <c r="C288">
        <v>1</v>
      </c>
      <c r="D288" s="1">
        <v>15000000000</v>
      </c>
      <c r="E288" s="1">
        <f>+D288/1000000</f>
        <v>15000</v>
      </c>
      <c r="F288" t="s">
        <v>1274</v>
      </c>
      <c r="G288" s="6" t="s">
        <v>2351</v>
      </c>
      <c r="H288" s="6">
        <f>+LOOKUP(G288,cargargeneros!$H$2:$H$77,cargargeneros!$G$2:$G$77)</f>
        <v>71</v>
      </c>
      <c r="I288" t="s">
        <v>12</v>
      </c>
      <c r="J288">
        <v>8</v>
      </c>
      <c r="K288" s="11"/>
      <c r="L288" s="7"/>
      <c r="M288" s="12"/>
      <c r="N288" s="16"/>
      <c r="O288" s="16"/>
      <c r="P288" s="16"/>
    </row>
    <row r="289" spans="1:16" x14ac:dyDescent="0.25">
      <c r="A289">
        <f>+LOOKUP(F289,Productos!B:B,Productos!A:A)</f>
        <v>38</v>
      </c>
      <c r="B289">
        <f>+VLOOKUP(F289,CON_ID_ps_prod!$A$2:$B$7187,2,0)</f>
        <v>255</v>
      </c>
      <c r="C289">
        <v>1</v>
      </c>
      <c r="D289" s="1">
        <v>15000000000</v>
      </c>
      <c r="E289" s="1">
        <f>+D289/1000000</f>
        <v>15000</v>
      </c>
      <c r="F289" t="s">
        <v>1274</v>
      </c>
      <c r="G289" s="6" t="s">
        <v>2351</v>
      </c>
      <c r="H289" s="6">
        <f>+LOOKUP(G289,cargargeneros!$H$2:$H$77,cargargeneros!$G$2:$G$77)</f>
        <v>71</v>
      </c>
      <c r="I289" t="s">
        <v>11</v>
      </c>
      <c r="J289" t="s">
        <v>1783</v>
      </c>
      <c r="K289" s="11"/>
      <c r="L289" s="7"/>
      <c r="M289" s="12"/>
      <c r="N289" s="16"/>
      <c r="O289" s="16"/>
      <c r="P289" s="16"/>
    </row>
    <row r="290" spans="1:16" x14ac:dyDescent="0.25">
      <c r="A290">
        <f>+LOOKUP(F290,Productos!B:B,Productos!A:A)</f>
        <v>38</v>
      </c>
      <c r="B290">
        <f>+VLOOKUP(F290,CON_ID_ps_prod!$A$2:$B$7187,2,0)</f>
        <v>255</v>
      </c>
      <c r="C290">
        <v>1</v>
      </c>
      <c r="D290" s="1">
        <v>15000000000</v>
      </c>
      <c r="E290" s="1">
        <f>+D290/1000000</f>
        <v>15000</v>
      </c>
      <c r="F290" t="s">
        <v>1274</v>
      </c>
      <c r="G290" s="6" t="s">
        <v>2351</v>
      </c>
      <c r="H290" s="6">
        <f>+LOOKUP(G290,cargargeneros!$H$2:$H$77,cargargeneros!$G$2:$G$77)</f>
        <v>71</v>
      </c>
      <c r="I290" t="s">
        <v>5</v>
      </c>
      <c r="J290">
        <v>9583001678</v>
      </c>
      <c r="K290" s="11"/>
      <c r="L290" s="7"/>
      <c r="M290" s="12"/>
      <c r="N290" s="16"/>
      <c r="O290" s="16"/>
      <c r="P290" s="16"/>
    </row>
    <row r="291" spans="1:16" x14ac:dyDescent="0.25">
      <c r="A291">
        <f>+LOOKUP(F291,Productos!B:B,Productos!A:A)</f>
        <v>38</v>
      </c>
      <c r="B291">
        <f>+VLOOKUP(F291,CON_ID_ps_prod!$A$2:$B$7187,2,0)</f>
        <v>255</v>
      </c>
      <c r="C291">
        <v>1</v>
      </c>
      <c r="D291" s="1">
        <v>15000000000</v>
      </c>
      <c r="E291" s="1">
        <f>+D291/1000000</f>
        <v>15000</v>
      </c>
      <c r="F291" t="s">
        <v>1274</v>
      </c>
      <c r="G291" s="6" t="s">
        <v>2351</v>
      </c>
      <c r="H291" s="6">
        <f>+LOOKUP(G291,cargargeneros!$H$2:$H$77,cargargeneros!$G$2:$G$77)</f>
        <v>71</v>
      </c>
      <c r="I291" t="s">
        <v>6</v>
      </c>
      <c r="J291" s="4">
        <v>9789583001673</v>
      </c>
      <c r="K291" s="11"/>
      <c r="L291" s="7"/>
      <c r="M291" s="12"/>
      <c r="N291" s="16"/>
      <c r="O291" s="16"/>
      <c r="P291" s="16"/>
    </row>
    <row r="292" spans="1:16" x14ac:dyDescent="0.25">
      <c r="A292">
        <f>+LOOKUP(F292,Productos!B:B,Productos!A:A)</f>
        <v>38</v>
      </c>
      <c r="B292">
        <f>+VLOOKUP(F292,CON_ID_ps_prod!$A$2:$B$7187,2,0)</f>
        <v>255</v>
      </c>
      <c r="C292">
        <v>1</v>
      </c>
      <c r="D292" s="1">
        <v>15000000000</v>
      </c>
      <c r="E292" s="1">
        <f>+D292/1000000</f>
        <v>15000</v>
      </c>
      <c r="F292" t="s">
        <v>1274</v>
      </c>
      <c r="G292" s="6" t="s">
        <v>2351</v>
      </c>
      <c r="H292" s="6">
        <f>+LOOKUP(G292,cargargeneros!$H$2:$H$77,cargargeneros!$G$2:$G$77)</f>
        <v>71</v>
      </c>
      <c r="I292" t="s">
        <v>10</v>
      </c>
      <c r="J292" t="s">
        <v>256</v>
      </c>
      <c r="K292" s="11"/>
      <c r="L292" s="7"/>
      <c r="M292" s="12"/>
      <c r="N292" s="16"/>
      <c r="O292" s="16"/>
      <c r="P292" s="16"/>
    </row>
    <row r="293" spans="1:16" x14ac:dyDescent="0.25">
      <c r="A293">
        <f>+LOOKUP(F293,Productos!B:B,Productos!A:A)</f>
        <v>38</v>
      </c>
      <c r="B293">
        <f>+VLOOKUP(F293,CON_ID_ps_prod!$A$2:$B$7187,2,0)</f>
        <v>255</v>
      </c>
      <c r="C293">
        <v>1</v>
      </c>
      <c r="D293" s="1">
        <v>15000000000</v>
      </c>
      <c r="E293" s="1">
        <f>+D293/1000000</f>
        <v>15000</v>
      </c>
      <c r="F293" t="s">
        <v>1274</v>
      </c>
      <c r="G293" s="6" t="s">
        <v>2351</v>
      </c>
      <c r="H293" s="6">
        <f>+LOOKUP(G293,cargargeneros!$H$2:$H$77,cargargeneros!$G$2:$G$77)</f>
        <v>71</v>
      </c>
      <c r="I293" t="s">
        <v>13</v>
      </c>
      <c r="J293" t="s">
        <v>90</v>
      </c>
      <c r="K293" s="11"/>
      <c r="L293" s="7"/>
      <c r="M293" s="12"/>
      <c r="N293" s="16"/>
      <c r="O293" s="16"/>
      <c r="P293" s="16"/>
    </row>
    <row r="294" spans="1:16" x14ac:dyDescent="0.25">
      <c r="A294">
        <f>+LOOKUP(F294,Productos!B:B,Productos!A:A)</f>
        <v>38</v>
      </c>
      <c r="B294">
        <f>+VLOOKUP(F294,CON_ID_ps_prod!$A$2:$B$7187,2,0)</f>
        <v>255</v>
      </c>
      <c r="C294">
        <v>1</v>
      </c>
      <c r="D294" s="1">
        <v>15000000000</v>
      </c>
      <c r="E294" s="1">
        <f>+D294/1000000</f>
        <v>15000</v>
      </c>
      <c r="F294" t="s">
        <v>1274</v>
      </c>
      <c r="G294" s="6" t="s">
        <v>2351</v>
      </c>
      <c r="H294" s="6">
        <f>+LOOKUP(G294,cargargeneros!$H$2:$H$77,cargargeneros!$G$2:$G$77)</f>
        <v>71</v>
      </c>
      <c r="I294" t="s">
        <v>14</v>
      </c>
      <c r="J294" t="s">
        <v>2351</v>
      </c>
      <c r="K294" s="11"/>
      <c r="L294" s="7"/>
      <c r="M294" s="12"/>
      <c r="N294" s="16"/>
      <c r="O294" s="16"/>
      <c r="P294" s="16"/>
    </row>
    <row r="295" spans="1:16" x14ac:dyDescent="0.25">
      <c r="A295">
        <f>+LOOKUP(F295,Productos!B:B,Productos!A:A)</f>
        <v>38</v>
      </c>
      <c r="B295">
        <f>+VLOOKUP(F295,CON_ID_ps_prod!$A$2:$B$7187,2,0)</f>
        <v>255</v>
      </c>
      <c r="C295">
        <v>1</v>
      </c>
      <c r="D295" s="1">
        <v>15000000000</v>
      </c>
      <c r="E295" s="1">
        <f>+D295/1000000</f>
        <v>15000</v>
      </c>
      <c r="F295" t="s">
        <v>1274</v>
      </c>
      <c r="G295" s="6" t="s">
        <v>2351</v>
      </c>
      <c r="H295" s="6">
        <f>+LOOKUP(G295,cargargeneros!$H$2:$H$77,cargargeneros!$G$2:$G$77)</f>
        <v>71</v>
      </c>
      <c r="I295" t="s">
        <v>16</v>
      </c>
      <c r="J295" t="s">
        <v>2351</v>
      </c>
      <c r="K295" s="11"/>
      <c r="L295" s="7"/>
      <c r="M295" s="12"/>
      <c r="N295" s="16"/>
      <c r="O295" s="16"/>
      <c r="P295" s="16"/>
    </row>
    <row r="296" spans="1:16" x14ac:dyDescent="0.25">
      <c r="A296">
        <f>+LOOKUP(F296,Productos!B:B,Productos!A:A)</f>
        <v>39</v>
      </c>
      <c r="B296">
        <f>+VLOOKUP(F296,CON_ID_ps_prod!$A$2:$B$7187,2,0)</f>
        <v>482</v>
      </c>
      <c r="C296">
        <v>1</v>
      </c>
      <c r="D296" s="1">
        <v>15000000000</v>
      </c>
      <c r="E296" s="1">
        <f>+D296/1000000</f>
        <v>15000</v>
      </c>
      <c r="F296" t="s">
        <v>1305</v>
      </c>
      <c r="G296" s="6" t="s">
        <v>1301</v>
      </c>
      <c r="H296" s="6">
        <f>+LOOKUP(G296,cargargeneros!$H$2:$H$77,cargargeneros!$G$2:$G$77)</f>
        <v>7</v>
      </c>
      <c r="I296" t="s">
        <v>9</v>
      </c>
      <c r="J296" t="s">
        <v>1880</v>
      </c>
      <c r="K296" s="11">
        <f>+VLOOKUP(J296,cargarautores!A:B,2)</f>
        <v>411</v>
      </c>
      <c r="L296" s="7" t="str">
        <f>+VLOOKUP(K296,cargarautores!F:G,2)</f>
        <v>Michel Eyquen de Montaigne</v>
      </c>
      <c r="M296" s="12" t="str">
        <f>+IF(J296=L296,"","REVISAR")</f>
        <v/>
      </c>
      <c r="N296" s="16"/>
      <c r="O296" s="16"/>
      <c r="P296" s="16"/>
    </row>
    <row r="297" spans="1:16" x14ac:dyDescent="0.25">
      <c r="A297">
        <f>+LOOKUP(F297,Productos!B:B,Productos!A:A)</f>
        <v>39</v>
      </c>
      <c r="B297">
        <f>+VLOOKUP(F297,CON_ID_ps_prod!$A$2:$B$7187,2,0)</f>
        <v>482</v>
      </c>
      <c r="C297">
        <v>1</v>
      </c>
      <c r="D297" s="1">
        <v>15000000000</v>
      </c>
      <c r="E297" s="1">
        <f>+D297/1000000</f>
        <v>15000</v>
      </c>
      <c r="F297" t="s">
        <v>1305</v>
      </c>
      <c r="G297" s="6" t="s">
        <v>1301</v>
      </c>
      <c r="H297" s="6">
        <f>+LOOKUP(G297,cargargeneros!$H$2:$H$77,cargargeneros!$G$2:$G$77)</f>
        <v>7</v>
      </c>
      <c r="I297" t="s">
        <v>7</v>
      </c>
      <c r="J297" t="s">
        <v>1541</v>
      </c>
      <c r="K297" s="11"/>
      <c r="L297" s="7"/>
      <c r="M297" s="12"/>
      <c r="N297" s="16">
        <f>+LOOKUP(J297,cargareditoriales!A:A,cargareditoriales!B:B)</f>
        <v>184</v>
      </c>
      <c r="O297" s="16" t="str">
        <f>+LOOKUP(N297,cargareditoriales!B:B,cargareditoriales!A:A)</f>
        <v>Sarpe</v>
      </c>
      <c r="P297" s="16" t="str">
        <f>+IF(O297=J297,"","REVISAR")</f>
        <v/>
      </c>
    </row>
    <row r="298" spans="1:16" x14ac:dyDescent="0.25">
      <c r="A298">
        <f>+LOOKUP(F298,Productos!B:B,Productos!A:A)</f>
        <v>39</v>
      </c>
      <c r="B298">
        <f>+VLOOKUP(F298,CON_ID_ps_prod!$A$2:$B$7187,2,0)</f>
        <v>482</v>
      </c>
      <c r="C298">
        <v>1</v>
      </c>
      <c r="D298" s="1">
        <v>15000000000</v>
      </c>
      <c r="E298" s="1">
        <f>+D298/1000000</f>
        <v>15000</v>
      </c>
      <c r="F298" t="s">
        <v>1305</v>
      </c>
      <c r="G298" s="6" t="s">
        <v>1301</v>
      </c>
      <c r="H298" s="6">
        <f>+LOOKUP(G298,cargargeneros!$H$2:$H$77,cargargeneros!$G$2:$G$77)</f>
        <v>7</v>
      </c>
      <c r="I298" t="s">
        <v>12</v>
      </c>
      <c r="J298">
        <v>8</v>
      </c>
      <c r="K298" s="11"/>
      <c r="L298" s="7"/>
      <c r="M298" s="12"/>
      <c r="N298" s="16"/>
      <c r="O298" s="16"/>
      <c r="P298" s="16"/>
    </row>
    <row r="299" spans="1:16" x14ac:dyDescent="0.25">
      <c r="A299">
        <f>+LOOKUP(F299,Productos!B:B,Productos!A:A)</f>
        <v>39</v>
      </c>
      <c r="B299">
        <f>+VLOOKUP(F299,CON_ID_ps_prod!$A$2:$B$7187,2,0)</f>
        <v>482</v>
      </c>
      <c r="C299">
        <v>1</v>
      </c>
      <c r="D299" s="1">
        <v>15000000000</v>
      </c>
      <c r="E299" s="1">
        <f>+D299/1000000</f>
        <v>15000</v>
      </c>
      <c r="F299" t="s">
        <v>1305</v>
      </c>
      <c r="G299" s="6" t="s">
        <v>1301</v>
      </c>
      <c r="H299" s="6">
        <f>+LOOKUP(G299,cargargeneros!$H$2:$H$77,cargargeneros!$G$2:$G$77)</f>
        <v>7</v>
      </c>
      <c r="I299" t="s">
        <v>5</v>
      </c>
      <c r="J299" t="s">
        <v>662</v>
      </c>
      <c r="K299" s="11"/>
      <c r="L299" s="7"/>
      <c r="M299" s="12"/>
      <c r="N299" s="16"/>
      <c r="O299" s="16"/>
      <c r="P299" s="16"/>
    </row>
    <row r="300" spans="1:16" x14ac:dyDescent="0.25">
      <c r="A300">
        <f>+LOOKUP(F300,Productos!B:B,Productos!A:A)</f>
        <v>39</v>
      </c>
      <c r="B300">
        <f>+VLOOKUP(F300,CON_ID_ps_prod!$A$2:$B$7187,2,0)</f>
        <v>482</v>
      </c>
      <c r="C300">
        <v>1</v>
      </c>
      <c r="D300" s="1">
        <v>15000000000</v>
      </c>
      <c r="E300" s="1">
        <f>+D300/1000000</f>
        <v>15000</v>
      </c>
      <c r="F300" t="s">
        <v>1305</v>
      </c>
      <c r="G300" s="6" t="s">
        <v>1301</v>
      </c>
      <c r="H300" s="6">
        <f>+LOOKUP(G300,cargargeneros!$H$2:$H$77,cargargeneros!$G$2:$G$77)</f>
        <v>7</v>
      </c>
      <c r="I300" t="s">
        <v>13</v>
      </c>
      <c r="J300" t="s">
        <v>90</v>
      </c>
      <c r="K300" s="11"/>
      <c r="L300" s="7"/>
      <c r="M300" s="12"/>
      <c r="N300" s="16"/>
      <c r="O300" s="16"/>
      <c r="P300" s="16"/>
    </row>
    <row r="301" spans="1:16" x14ac:dyDescent="0.25">
      <c r="A301">
        <f>+LOOKUP(F301,Productos!B:B,Productos!A:A)</f>
        <v>40</v>
      </c>
      <c r="B301">
        <f>+VLOOKUP(F301,CON_ID_ps_prod!$A$2:$B$7187,2,0)</f>
        <v>527</v>
      </c>
      <c r="C301">
        <v>1</v>
      </c>
      <c r="D301" s="1">
        <v>20000000000</v>
      </c>
      <c r="E301" s="1">
        <f>+D301/1000000</f>
        <v>20000</v>
      </c>
      <c r="F301" t="s">
        <v>735</v>
      </c>
      <c r="G301" s="6" t="s">
        <v>736</v>
      </c>
      <c r="H301" s="6">
        <f>+LOOKUP(G301,cargargeneros!$H$2:$H$77,cargargeneros!$G$2:$G$77)</f>
        <v>70</v>
      </c>
      <c r="I301" t="s">
        <v>9</v>
      </c>
      <c r="J301" t="s">
        <v>738</v>
      </c>
      <c r="K301" s="11">
        <f>+VLOOKUP(J301,cargarautores!A:B,2)</f>
        <v>353</v>
      </c>
      <c r="L301" s="7" t="str">
        <f>+VLOOKUP(K301,cargarautores!F:G,2)</f>
        <v>Leon Chaitow</v>
      </c>
      <c r="M301" s="12" t="str">
        <f>+IF(J301=L301,"","REVISAR")</f>
        <v/>
      </c>
      <c r="N301" s="16"/>
      <c r="O301" s="16"/>
      <c r="P301" s="16"/>
    </row>
    <row r="302" spans="1:16" x14ac:dyDescent="0.25">
      <c r="A302">
        <f>+LOOKUP(F302,Productos!B:B,Productos!A:A)</f>
        <v>40</v>
      </c>
      <c r="B302">
        <f>+VLOOKUP(F302,CON_ID_ps_prod!$A$2:$B$7187,2,0)</f>
        <v>527</v>
      </c>
      <c r="C302">
        <v>1</v>
      </c>
      <c r="D302" s="1">
        <v>20000000000</v>
      </c>
      <c r="E302" s="1">
        <f>+D302/1000000</f>
        <v>20000</v>
      </c>
      <c r="F302" t="s">
        <v>735</v>
      </c>
      <c r="G302" s="6" t="s">
        <v>736</v>
      </c>
      <c r="H302" s="6">
        <f>+LOOKUP(G302,cargargeneros!$H$2:$H$77,cargargeneros!$G$2:$G$77)</f>
        <v>70</v>
      </c>
      <c r="I302" t="s">
        <v>7</v>
      </c>
      <c r="J302" t="s">
        <v>737</v>
      </c>
      <c r="K302" s="11"/>
      <c r="L302" s="7"/>
      <c r="M302" s="12"/>
      <c r="N302" s="16">
        <f>+LOOKUP(J302,cargareditoriales!A:A,cargareditoriales!B:B)</f>
        <v>155</v>
      </c>
      <c r="O302" s="16" t="str">
        <f>+LOOKUP(N302,cargareditoriales!B:B,cargareditoriales!A:A)</f>
        <v>Oniro</v>
      </c>
      <c r="P302" s="16" t="str">
        <f>+IF(O302=J302,"","REVISAR")</f>
        <v/>
      </c>
    </row>
    <row r="303" spans="1:16" x14ac:dyDescent="0.25">
      <c r="A303">
        <f>+LOOKUP(F303,Productos!B:B,Productos!A:A)</f>
        <v>40</v>
      </c>
      <c r="B303">
        <f>+VLOOKUP(F303,CON_ID_ps_prod!$A$2:$B$7187,2,0)</f>
        <v>527</v>
      </c>
      <c r="C303">
        <v>1</v>
      </c>
      <c r="D303" s="1">
        <v>20000000000</v>
      </c>
      <c r="E303" s="1">
        <f>+D303/1000000</f>
        <v>20000</v>
      </c>
      <c r="F303" t="s">
        <v>735</v>
      </c>
      <c r="G303" s="6" t="s">
        <v>736</v>
      </c>
      <c r="H303" s="6">
        <f>+LOOKUP(G303,cargargeneros!$H$2:$H$77,cargargeneros!$G$2:$G$77)</f>
        <v>70</v>
      </c>
      <c r="I303" t="s">
        <v>12</v>
      </c>
      <c r="J303">
        <v>10</v>
      </c>
      <c r="K303" s="11"/>
      <c r="L303" s="7"/>
      <c r="M303" s="12"/>
      <c r="N303" s="16"/>
      <c r="O303" s="16"/>
      <c r="P303" s="16"/>
    </row>
    <row r="304" spans="1:16" x14ac:dyDescent="0.25">
      <c r="A304">
        <f>+LOOKUP(F304,Productos!B:B,Productos!A:A)</f>
        <v>40</v>
      </c>
      <c r="B304">
        <f>+VLOOKUP(F304,CON_ID_ps_prod!$A$2:$B$7187,2,0)</f>
        <v>527</v>
      </c>
      <c r="C304">
        <v>1</v>
      </c>
      <c r="D304" s="1">
        <v>20000000000</v>
      </c>
      <c r="E304" s="1">
        <f>+D304/1000000</f>
        <v>20000</v>
      </c>
      <c r="F304" t="s">
        <v>735</v>
      </c>
      <c r="G304" s="6" t="s">
        <v>736</v>
      </c>
      <c r="H304" s="6">
        <f>+LOOKUP(G304,cargargeneros!$H$2:$H$77,cargargeneros!$G$2:$G$77)</f>
        <v>70</v>
      </c>
      <c r="I304" t="s">
        <v>6</v>
      </c>
      <c r="J304" s="4">
        <v>849754068986369</v>
      </c>
      <c r="K304" s="11"/>
      <c r="L304" s="7"/>
      <c r="M304" s="12"/>
      <c r="N304" s="16"/>
      <c r="O304" s="16"/>
      <c r="P304" s="16"/>
    </row>
    <row r="305" spans="1:16" x14ac:dyDescent="0.25">
      <c r="A305">
        <f>+LOOKUP(F305,Productos!B:B,Productos!A:A)</f>
        <v>40</v>
      </c>
      <c r="B305">
        <f>+VLOOKUP(F305,CON_ID_ps_prod!$A$2:$B$7187,2,0)</f>
        <v>527</v>
      </c>
      <c r="C305">
        <v>1</v>
      </c>
      <c r="D305" s="1">
        <v>20000000000</v>
      </c>
      <c r="E305" s="1">
        <f>+D305/1000000</f>
        <v>20000</v>
      </c>
      <c r="F305" t="s">
        <v>735</v>
      </c>
      <c r="G305" s="6" t="s">
        <v>736</v>
      </c>
      <c r="H305" s="6">
        <f>+LOOKUP(G305,cargargeneros!$H$2:$H$77,cargargeneros!$G$2:$G$77)</f>
        <v>70</v>
      </c>
      <c r="I305" t="s">
        <v>13</v>
      </c>
      <c r="J305" t="s">
        <v>90</v>
      </c>
      <c r="K305" s="11"/>
      <c r="L305" s="7"/>
      <c r="M305" s="12"/>
      <c r="N305" s="16"/>
      <c r="O305" s="16"/>
      <c r="P305" s="16"/>
    </row>
    <row r="306" spans="1:16" x14ac:dyDescent="0.25">
      <c r="A306">
        <f>+LOOKUP(F306,Productos!B:B,Productos!A:A)</f>
        <v>41</v>
      </c>
      <c r="B306">
        <f>+VLOOKUP(F306,CON_ID_ps_prod!$A$2:$B$7187,2,0)</f>
        <v>5</v>
      </c>
      <c r="C306">
        <v>1</v>
      </c>
      <c r="D306" s="1">
        <v>7000000000</v>
      </c>
      <c r="E306" s="1">
        <f>+D306/1000000</f>
        <v>7000</v>
      </c>
      <c r="F306" t="s">
        <v>1251</v>
      </c>
      <c r="G306" s="6" t="s">
        <v>1325</v>
      </c>
      <c r="H306" s="6">
        <f>+LOOKUP(G306,cargargeneros!$H$2:$H$77,cargargeneros!$G$2:$G$77)</f>
        <v>75</v>
      </c>
      <c r="I306" t="s">
        <v>9</v>
      </c>
      <c r="J306" t="s">
        <v>1529</v>
      </c>
      <c r="K306" s="11">
        <f>+VLOOKUP(J306,cargarautores!A:B,2)</f>
        <v>347</v>
      </c>
      <c r="L306" s="7" t="str">
        <f>+VLOOKUP(K306,cargarautores!F:G,2)</f>
        <v>Laura Lemay</v>
      </c>
      <c r="M306" s="12" t="str">
        <f>+IF(J306=L306,"","REVISAR")</f>
        <v/>
      </c>
      <c r="N306" s="16"/>
      <c r="O306" s="16"/>
      <c r="P306" s="16"/>
    </row>
    <row r="307" spans="1:16" x14ac:dyDescent="0.25">
      <c r="A307">
        <f>+LOOKUP(F307,Productos!B:B,Productos!A:A)</f>
        <v>41</v>
      </c>
      <c r="B307">
        <f>+VLOOKUP(F307,CON_ID_ps_prod!$A$2:$B$7187,2,0)</f>
        <v>5</v>
      </c>
      <c r="C307">
        <v>1</v>
      </c>
      <c r="D307" s="1">
        <v>7000000000</v>
      </c>
      <c r="E307" s="1">
        <f>+D307/1000000</f>
        <v>7000</v>
      </c>
      <c r="F307" t="s">
        <v>1251</v>
      </c>
      <c r="G307" s="6" t="s">
        <v>1325</v>
      </c>
      <c r="H307" s="6">
        <f>+LOOKUP(G307,cargargeneros!$H$2:$H$77,cargargeneros!$G$2:$G$77)</f>
        <v>75</v>
      </c>
      <c r="I307" t="s">
        <v>8</v>
      </c>
      <c r="J307" t="s">
        <v>2351</v>
      </c>
      <c r="K307" s="11"/>
      <c r="L307" s="7"/>
      <c r="M307" s="12"/>
      <c r="N307" s="16"/>
      <c r="O307" s="16"/>
      <c r="P307" s="16"/>
    </row>
    <row r="308" spans="1:16" x14ac:dyDescent="0.25">
      <c r="A308">
        <f>+LOOKUP(F308,Productos!B:B,Productos!A:A)</f>
        <v>41</v>
      </c>
      <c r="B308">
        <f>+VLOOKUP(F308,CON_ID_ps_prod!$A$2:$B$7187,2,0)</f>
        <v>5</v>
      </c>
      <c r="C308">
        <v>1</v>
      </c>
      <c r="D308" s="1">
        <v>7000000000</v>
      </c>
      <c r="E308" s="1">
        <f>+D308/1000000</f>
        <v>7000</v>
      </c>
      <c r="F308" t="s">
        <v>1251</v>
      </c>
      <c r="G308" s="6" t="s">
        <v>1325</v>
      </c>
      <c r="H308" s="6">
        <f>+LOOKUP(G308,cargargeneros!$H$2:$H$77,cargargeneros!$G$2:$G$77)</f>
        <v>75</v>
      </c>
      <c r="I308" t="s">
        <v>7</v>
      </c>
      <c r="J308" t="s">
        <v>1528</v>
      </c>
      <c r="K308" s="11"/>
      <c r="L308" s="7"/>
      <c r="M308" s="12"/>
      <c r="N308" s="16">
        <f>+LOOKUP(J308,cargareditoriales!A:A,cargareditoriales!B:B)</f>
        <v>171</v>
      </c>
      <c r="O308" s="16" t="str">
        <f>+LOOKUP(N308,cargareditoriales!B:B,cargareditoriales!A:A)</f>
        <v>Prentice Hall</v>
      </c>
      <c r="P308" s="16" t="str">
        <f>+IF(O308=J308,"","REVISAR")</f>
        <v/>
      </c>
    </row>
    <row r="309" spans="1:16" x14ac:dyDescent="0.25">
      <c r="A309">
        <f>+LOOKUP(F309,Productos!B:B,Productos!A:A)</f>
        <v>41</v>
      </c>
      <c r="B309">
        <f>+VLOOKUP(F309,CON_ID_ps_prod!$A$2:$B$7187,2,0)</f>
        <v>5</v>
      </c>
      <c r="C309">
        <v>1</v>
      </c>
      <c r="D309" s="1">
        <v>7000000000</v>
      </c>
      <c r="E309" s="1">
        <f>+D309/1000000</f>
        <v>7000</v>
      </c>
      <c r="F309" t="s">
        <v>1251</v>
      </c>
      <c r="G309" s="6" t="s">
        <v>1325</v>
      </c>
      <c r="H309" s="6">
        <f>+LOOKUP(G309,cargargeneros!$H$2:$H$77,cargargeneros!$G$2:$G$77)</f>
        <v>75</v>
      </c>
      <c r="I309" t="s">
        <v>12</v>
      </c>
      <c r="J309">
        <v>7</v>
      </c>
      <c r="K309" s="11"/>
      <c r="L309" s="7"/>
      <c r="M309" s="12"/>
      <c r="N309" s="16"/>
      <c r="O309" s="16"/>
      <c r="P309" s="16"/>
    </row>
    <row r="310" spans="1:16" x14ac:dyDescent="0.25">
      <c r="A310">
        <f>+LOOKUP(F310,Productos!B:B,Productos!A:A)</f>
        <v>41</v>
      </c>
      <c r="B310">
        <f>+VLOOKUP(F310,CON_ID_ps_prod!$A$2:$B$7187,2,0)</f>
        <v>5</v>
      </c>
      <c r="C310">
        <v>1</v>
      </c>
      <c r="D310" s="1">
        <v>7000000000</v>
      </c>
      <c r="E310" s="1">
        <f>+D310/1000000</f>
        <v>7000</v>
      </c>
      <c r="F310" t="s">
        <v>1251</v>
      </c>
      <c r="G310" s="6" t="s">
        <v>1325</v>
      </c>
      <c r="H310" s="6">
        <f>+LOOKUP(G310,cargargeneros!$H$2:$H$77,cargargeneros!$G$2:$G$77)</f>
        <v>75</v>
      </c>
      <c r="I310" t="s">
        <v>11</v>
      </c>
      <c r="J310" s="3" t="s">
        <v>1325</v>
      </c>
      <c r="K310" s="11"/>
      <c r="L310" s="7"/>
      <c r="M310" s="12"/>
      <c r="N310" s="16"/>
      <c r="O310" s="16"/>
      <c r="P310" s="16"/>
    </row>
    <row r="311" spans="1:16" x14ac:dyDescent="0.25">
      <c r="A311">
        <f>+LOOKUP(F311,Productos!B:B,Productos!A:A)</f>
        <v>41</v>
      </c>
      <c r="B311">
        <f>+VLOOKUP(F311,CON_ID_ps_prod!$A$2:$B$7187,2,0)</f>
        <v>5</v>
      </c>
      <c r="C311">
        <v>1</v>
      </c>
      <c r="D311" s="1">
        <v>7000000000</v>
      </c>
      <c r="E311" s="1">
        <f>+D311/1000000</f>
        <v>7000</v>
      </c>
      <c r="F311" t="s">
        <v>1251</v>
      </c>
      <c r="G311" s="6" t="s">
        <v>1325</v>
      </c>
      <c r="H311" s="6">
        <f>+LOOKUP(G311,cargargeneros!$H$2:$H$77,cargargeneros!$G$2:$G$77)</f>
        <v>75</v>
      </c>
      <c r="I311" t="s">
        <v>5</v>
      </c>
      <c r="J311">
        <v>9701702298</v>
      </c>
      <c r="K311" s="11"/>
      <c r="L311" s="7"/>
      <c r="M311" s="12"/>
      <c r="N311" s="16"/>
      <c r="O311" s="16"/>
      <c r="P311" s="16"/>
    </row>
    <row r="312" spans="1:16" x14ac:dyDescent="0.25">
      <c r="A312">
        <f>+LOOKUP(F312,Productos!B:B,Productos!A:A)</f>
        <v>41</v>
      </c>
      <c r="B312">
        <f>+VLOOKUP(F312,CON_ID_ps_prod!$A$2:$B$7187,2,0)</f>
        <v>5</v>
      </c>
      <c r="C312">
        <v>1</v>
      </c>
      <c r="D312" s="1">
        <v>7000000000</v>
      </c>
      <c r="E312" s="1">
        <f>+D312/1000000</f>
        <v>7000</v>
      </c>
      <c r="F312" t="s">
        <v>1251</v>
      </c>
      <c r="G312" s="6" t="s">
        <v>1325</v>
      </c>
      <c r="H312" s="6">
        <f>+LOOKUP(G312,cargargeneros!$H$2:$H$77,cargargeneros!$G$2:$G$77)</f>
        <v>75</v>
      </c>
      <c r="I312" t="s">
        <v>6</v>
      </c>
      <c r="J312" s="4" t="s">
        <v>2351</v>
      </c>
      <c r="K312" s="11"/>
      <c r="L312" s="7"/>
      <c r="M312" s="12"/>
      <c r="N312" s="16"/>
      <c r="O312" s="16"/>
      <c r="P312" s="16"/>
    </row>
    <row r="313" spans="1:16" x14ac:dyDescent="0.25">
      <c r="A313">
        <f>+LOOKUP(F313,Productos!B:B,Productos!A:A)</f>
        <v>41</v>
      </c>
      <c r="B313">
        <f>+VLOOKUP(F313,CON_ID_ps_prod!$A$2:$B$7187,2,0)</f>
        <v>5</v>
      </c>
      <c r="C313">
        <v>1</v>
      </c>
      <c r="D313" s="1">
        <v>7000000000</v>
      </c>
      <c r="E313" s="1">
        <f>+D313/1000000</f>
        <v>7000</v>
      </c>
      <c r="F313" t="s">
        <v>1251</v>
      </c>
      <c r="G313" s="6" t="s">
        <v>1325</v>
      </c>
      <c r="H313" s="6">
        <f>+LOOKUP(G313,cargargeneros!$H$2:$H$77,cargargeneros!$G$2:$G$77)</f>
        <v>75</v>
      </c>
      <c r="I313" t="s">
        <v>10</v>
      </c>
      <c r="J313" s="3" t="s">
        <v>1224</v>
      </c>
      <c r="K313" s="11"/>
      <c r="L313" s="7"/>
      <c r="M313" s="12"/>
      <c r="N313" s="16"/>
      <c r="O313" s="16"/>
      <c r="P313" s="16"/>
    </row>
    <row r="314" spans="1:16" x14ac:dyDescent="0.25">
      <c r="A314">
        <f>+LOOKUP(F314,Productos!B:B,Productos!A:A)</f>
        <v>41</v>
      </c>
      <c r="B314">
        <f>+VLOOKUP(F314,CON_ID_ps_prod!$A$2:$B$7187,2,0)</f>
        <v>5</v>
      </c>
      <c r="C314">
        <v>1</v>
      </c>
      <c r="D314" s="1">
        <v>7000000000</v>
      </c>
      <c r="E314" s="1">
        <f>+D314/1000000</f>
        <v>7000</v>
      </c>
      <c r="F314" t="s">
        <v>1251</v>
      </c>
      <c r="G314" s="6" t="s">
        <v>1325</v>
      </c>
      <c r="H314" s="6">
        <f>+LOOKUP(G314,cargargeneros!$H$2:$H$77,cargargeneros!$G$2:$G$77)</f>
        <v>75</v>
      </c>
      <c r="I314" t="s">
        <v>13</v>
      </c>
      <c r="J314" t="s">
        <v>15</v>
      </c>
      <c r="K314" s="11"/>
      <c r="L314" s="7"/>
      <c r="M314" s="12"/>
      <c r="N314" s="16"/>
      <c r="O314" s="16"/>
      <c r="P314" s="16"/>
    </row>
    <row r="315" spans="1:16" x14ac:dyDescent="0.25">
      <c r="A315">
        <f>+LOOKUP(F315,Productos!B:B,Productos!A:A)</f>
        <v>41</v>
      </c>
      <c r="B315">
        <f>+VLOOKUP(F315,CON_ID_ps_prod!$A$2:$B$7187,2,0)</f>
        <v>5</v>
      </c>
      <c r="C315">
        <v>1</v>
      </c>
      <c r="D315" s="1">
        <v>7000000000</v>
      </c>
      <c r="E315" s="1">
        <f>+D315/1000000</f>
        <v>7000</v>
      </c>
      <c r="F315" t="s">
        <v>1251</v>
      </c>
      <c r="G315" s="6" t="s">
        <v>1325</v>
      </c>
      <c r="H315" s="6">
        <f>+LOOKUP(G315,cargargeneros!$H$2:$H$77,cargargeneros!$G$2:$G$77)</f>
        <v>75</v>
      </c>
      <c r="I315" t="s">
        <v>14</v>
      </c>
      <c r="J315" t="s">
        <v>2351</v>
      </c>
      <c r="K315" s="11"/>
      <c r="L315" s="7"/>
      <c r="M315" s="12"/>
      <c r="N315" s="16"/>
      <c r="O315" s="16"/>
      <c r="P315" s="16"/>
    </row>
    <row r="316" spans="1:16" x14ac:dyDescent="0.25">
      <c r="A316">
        <f>+LOOKUP(F316,Productos!B:B,Productos!A:A)</f>
        <v>41</v>
      </c>
      <c r="B316">
        <f>+VLOOKUP(F316,CON_ID_ps_prod!$A$2:$B$7187,2,0)</f>
        <v>5</v>
      </c>
      <c r="C316">
        <v>1</v>
      </c>
      <c r="D316" s="1">
        <v>7000000000</v>
      </c>
      <c r="E316" s="1">
        <f>+D316/1000000</f>
        <v>7000</v>
      </c>
      <c r="F316" t="s">
        <v>1251</v>
      </c>
      <c r="G316" s="6" t="s">
        <v>1325</v>
      </c>
      <c r="H316" s="6">
        <f>+LOOKUP(G316,cargargeneros!$H$2:$H$77,cargargeneros!$G$2:$G$77)</f>
        <v>75</v>
      </c>
      <c r="I316" t="s">
        <v>16</v>
      </c>
      <c r="J316" t="s">
        <v>2351</v>
      </c>
      <c r="K316" s="11"/>
      <c r="L316" s="7"/>
      <c r="M316" s="12"/>
      <c r="N316" s="16"/>
      <c r="O316" s="16"/>
      <c r="P316" s="16"/>
    </row>
    <row r="317" spans="1:16" x14ac:dyDescent="0.25">
      <c r="A317">
        <f>+LOOKUP(F317,Productos!B:B,Productos!A:A)</f>
        <v>42</v>
      </c>
      <c r="B317">
        <f>+VLOOKUP(F317,CON_ID_ps_prod!$A$2:$B$7187,2,0)</f>
        <v>96</v>
      </c>
      <c r="C317">
        <v>1</v>
      </c>
      <c r="D317" s="1">
        <v>10000000000</v>
      </c>
      <c r="E317" s="1">
        <f>+D317/1000000</f>
        <v>10000</v>
      </c>
      <c r="F317" t="s">
        <v>88</v>
      </c>
      <c r="G317" s="6" t="s">
        <v>1325</v>
      </c>
      <c r="H317" s="6">
        <f>+LOOKUP(G317,cargargeneros!$H$2:$H$77,cargargeneros!$G$2:$G$77)</f>
        <v>75</v>
      </c>
      <c r="I317" t="s">
        <v>9</v>
      </c>
      <c r="J317" t="s">
        <v>1649</v>
      </c>
      <c r="K317" s="11">
        <f>+VLOOKUP(J317,cargarautores!A:B,2)</f>
        <v>482</v>
      </c>
      <c r="L317" s="7" t="str">
        <f>+VLOOKUP(K317,cargarautores!F:G,2)</f>
        <v>Rogers Cadenhead</v>
      </c>
      <c r="M317" s="12" t="str">
        <f>+IF(J317=L317,"","REVISAR")</f>
        <v/>
      </c>
      <c r="N317" s="16"/>
      <c r="O317" s="16"/>
      <c r="P317" s="16"/>
    </row>
    <row r="318" spans="1:16" x14ac:dyDescent="0.25">
      <c r="A318">
        <f>+LOOKUP(F318,Productos!B:B,Productos!A:A)</f>
        <v>42</v>
      </c>
      <c r="B318">
        <f>+VLOOKUP(F318,CON_ID_ps_prod!$A$2:$B$7187,2,0)</f>
        <v>96</v>
      </c>
      <c r="C318">
        <v>1</v>
      </c>
      <c r="D318" s="1">
        <v>10000000000</v>
      </c>
      <c r="E318" s="1">
        <f>+D318/1000000</f>
        <v>10000</v>
      </c>
      <c r="F318" t="s">
        <v>88</v>
      </c>
      <c r="G318" s="6" t="s">
        <v>1325</v>
      </c>
      <c r="H318" s="6">
        <f>+LOOKUP(G318,cargargeneros!$H$2:$H$77,cargargeneros!$G$2:$G$77)</f>
        <v>75</v>
      </c>
      <c r="I318" t="s">
        <v>8</v>
      </c>
      <c r="J318" t="s">
        <v>2351</v>
      </c>
      <c r="K318" s="11"/>
      <c r="L318" s="7"/>
      <c r="M318" s="12"/>
      <c r="N318" s="16"/>
      <c r="O318" s="16"/>
      <c r="P318" s="16"/>
    </row>
    <row r="319" spans="1:16" x14ac:dyDescent="0.25">
      <c r="A319">
        <f>+LOOKUP(F319,Productos!B:B,Productos!A:A)</f>
        <v>42</v>
      </c>
      <c r="B319">
        <f>+VLOOKUP(F319,CON_ID_ps_prod!$A$2:$B$7187,2,0)</f>
        <v>96</v>
      </c>
      <c r="C319">
        <v>1</v>
      </c>
      <c r="D319" s="1">
        <v>10000000000</v>
      </c>
      <c r="E319" s="1">
        <f>+D319/1000000</f>
        <v>10000</v>
      </c>
      <c r="F319" t="s">
        <v>88</v>
      </c>
      <c r="G319" s="6" t="s">
        <v>1325</v>
      </c>
      <c r="H319" s="6">
        <f>+LOOKUP(G319,cargargeneros!$H$2:$H$77,cargargeneros!$G$2:$G$77)</f>
        <v>75</v>
      </c>
      <c r="I319" t="s">
        <v>7</v>
      </c>
      <c r="J319" t="s">
        <v>1528</v>
      </c>
      <c r="K319" s="11"/>
      <c r="L319" s="7"/>
      <c r="M319" s="12"/>
      <c r="N319" s="16">
        <f>+LOOKUP(J319,cargareditoriales!A:A,cargareditoriales!B:B)</f>
        <v>171</v>
      </c>
      <c r="O319" s="16" t="str">
        <f>+LOOKUP(N319,cargareditoriales!B:B,cargareditoriales!A:A)</f>
        <v>Prentice Hall</v>
      </c>
      <c r="P319" s="16" t="str">
        <f>+IF(O319=J319,"","REVISAR")</f>
        <v/>
      </c>
    </row>
    <row r="320" spans="1:16" x14ac:dyDescent="0.25">
      <c r="A320">
        <f>+LOOKUP(F320,Productos!B:B,Productos!A:A)</f>
        <v>42</v>
      </c>
      <c r="B320">
        <f>+VLOOKUP(F320,CON_ID_ps_prod!$A$2:$B$7187,2,0)</f>
        <v>96</v>
      </c>
      <c r="C320">
        <v>1</v>
      </c>
      <c r="D320" s="1">
        <v>10000000000</v>
      </c>
      <c r="E320" s="1">
        <f>+D320/1000000</f>
        <v>10000</v>
      </c>
      <c r="F320" t="s">
        <v>88</v>
      </c>
      <c r="G320" s="6" t="s">
        <v>1325</v>
      </c>
      <c r="H320" s="6">
        <f>+LOOKUP(G320,cargargeneros!$H$2:$H$77,cargargeneros!$G$2:$G$77)</f>
        <v>75</v>
      </c>
      <c r="I320" t="s">
        <v>12</v>
      </c>
      <c r="J320">
        <v>7</v>
      </c>
      <c r="K320" s="11"/>
      <c r="L320" s="7"/>
      <c r="M320" s="12"/>
      <c r="N320" s="16"/>
      <c r="O320" s="16"/>
      <c r="P320" s="16"/>
    </row>
    <row r="321" spans="1:16" x14ac:dyDescent="0.25">
      <c r="A321">
        <f>+LOOKUP(F321,Productos!B:B,Productos!A:A)</f>
        <v>42</v>
      </c>
      <c r="B321">
        <f>+VLOOKUP(F321,CON_ID_ps_prod!$A$2:$B$7187,2,0)</f>
        <v>96</v>
      </c>
      <c r="C321">
        <v>1</v>
      </c>
      <c r="D321" s="1">
        <v>10000000000</v>
      </c>
      <c r="E321" s="1">
        <f>+D321/1000000</f>
        <v>10000</v>
      </c>
      <c r="F321" t="s">
        <v>88</v>
      </c>
      <c r="G321" s="6" t="s">
        <v>1325</v>
      </c>
      <c r="H321" s="6">
        <f>+LOOKUP(G321,cargargeneros!$H$2:$H$77,cargargeneros!$G$2:$G$77)</f>
        <v>75</v>
      </c>
      <c r="I321" t="s">
        <v>11</v>
      </c>
      <c r="J321" s="3" t="s">
        <v>1325</v>
      </c>
      <c r="K321" s="11"/>
      <c r="L321" s="7"/>
      <c r="M321" s="12"/>
      <c r="N321" s="16"/>
      <c r="O321" s="16"/>
      <c r="P321" s="16"/>
    </row>
    <row r="322" spans="1:16" x14ac:dyDescent="0.25">
      <c r="A322">
        <f>+LOOKUP(F322,Productos!B:B,Productos!A:A)</f>
        <v>42</v>
      </c>
      <c r="B322">
        <f>+VLOOKUP(F322,CON_ID_ps_prod!$A$2:$B$7187,2,0)</f>
        <v>96</v>
      </c>
      <c r="C322">
        <v>1</v>
      </c>
      <c r="D322" s="1">
        <v>10000000000</v>
      </c>
      <c r="E322" s="1">
        <f>+D322/1000000</f>
        <v>10000</v>
      </c>
      <c r="F322" t="s">
        <v>88</v>
      </c>
      <c r="G322" s="6" t="s">
        <v>1325</v>
      </c>
      <c r="H322" s="6">
        <f>+LOOKUP(G322,cargargeneros!$H$2:$H$77,cargargeneros!$G$2:$G$77)</f>
        <v>75</v>
      </c>
      <c r="I322" t="s">
        <v>5</v>
      </c>
      <c r="J322">
        <v>9701703103</v>
      </c>
      <c r="K322" s="11"/>
      <c r="L322" s="7"/>
      <c r="M322" s="12"/>
      <c r="N322" s="16"/>
      <c r="O322" s="16"/>
      <c r="P322" s="16"/>
    </row>
    <row r="323" spans="1:16" x14ac:dyDescent="0.25">
      <c r="A323">
        <f>+LOOKUP(F323,Productos!B:B,Productos!A:A)</f>
        <v>42</v>
      </c>
      <c r="B323">
        <f>+VLOOKUP(F323,CON_ID_ps_prod!$A$2:$B$7187,2,0)</f>
        <v>96</v>
      </c>
      <c r="C323">
        <v>1</v>
      </c>
      <c r="D323" s="1">
        <v>10000000000</v>
      </c>
      <c r="E323" s="1">
        <f>+D323/1000000</f>
        <v>10000</v>
      </c>
      <c r="F323" t="s">
        <v>88</v>
      </c>
      <c r="G323" s="6" t="s">
        <v>1325</v>
      </c>
      <c r="H323" s="6">
        <f>+LOOKUP(G323,cargargeneros!$H$2:$H$77,cargargeneros!$G$2:$G$77)</f>
        <v>75</v>
      </c>
      <c r="I323" t="s">
        <v>6</v>
      </c>
      <c r="J323" s="4" t="s">
        <v>2351</v>
      </c>
      <c r="K323" s="11"/>
      <c r="L323" s="7"/>
      <c r="M323" s="12"/>
      <c r="N323" s="16"/>
      <c r="O323" s="16"/>
      <c r="P323" s="16"/>
    </row>
    <row r="324" spans="1:16" x14ac:dyDescent="0.25">
      <c r="A324">
        <f>+LOOKUP(F324,Productos!B:B,Productos!A:A)</f>
        <v>42</v>
      </c>
      <c r="B324">
        <f>+VLOOKUP(F324,CON_ID_ps_prod!$A$2:$B$7187,2,0)</f>
        <v>96</v>
      </c>
      <c r="C324">
        <v>1</v>
      </c>
      <c r="D324" s="1">
        <v>10000000000</v>
      </c>
      <c r="E324" s="1">
        <f>+D324/1000000</f>
        <v>10000</v>
      </c>
      <c r="F324" t="s">
        <v>88</v>
      </c>
      <c r="G324" s="6" t="s">
        <v>1325</v>
      </c>
      <c r="H324" s="6">
        <f>+LOOKUP(G324,cargargeneros!$H$2:$H$77,cargargeneros!$G$2:$G$77)</f>
        <v>75</v>
      </c>
      <c r="I324" t="s">
        <v>10</v>
      </c>
      <c r="J324" s="3" t="s">
        <v>1224</v>
      </c>
      <c r="K324" s="11"/>
      <c r="L324" s="7"/>
      <c r="M324" s="12"/>
      <c r="N324" s="16"/>
      <c r="O324" s="16"/>
      <c r="P324" s="16"/>
    </row>
    <row r="325" spans="1:16" x14ac:dyDescent="0.25">
      <c r="A325">
        <f>+LOOKUP(F325,Productos!B:B,Productos!A:A)</f>
        <v>42</v>
      </c>
      <c r="B325">
        <f>+VLOOKUP(F325,CON_ID_ps_prod!$A$2:$B$7187,2,0)</f>
        <v>96</v>
      </c>
      <c r="C325">
        <v>1</v>
      </c>
      <c r="D325" s="1">
        <v>10000000000</v>
      </c>
      <c r="E325" s="1">
        <f>+D325/1000000</f>
        <v>10000</v>
      </c>
      <c r="F325" t="s">
        <v>88</v>
      </c>
      <c r="G325" s="6" t="s">
        <v>1325</v>
      </c>
      <c r="H325" s="6">
        <f>+LOOKUP(G325,cargargeneros!$H$2:$H$77,cargargeneros!$G$2:$G$77)</f>
        <v>75</v>
      </c>
      <c r="I325" t="s">
        <v>13</v>
      </c>
      <c r="J325" t="s">
        <v>2370</v>
      </c>
      <c r="K325" s="11"/>
      <c r="L325" s="7"/>
      <c r="M325" s="12"/>
      <c r="N325" s="16"/>
      <c r="O325" s="16"/>
      <c r="P325" s="16"/>
    </row>
    <row r="326" spans="1:16" x14ac:dyDescent="0.25">
      <c r="A326">
        <f>+LOOKUP(F326,Productos!B:B,Productos!A:A)</f>
        <v>42</v>
      </c>
      <c r="B326">
        <f>+VLOOKUP(F326,CON_ID_ps_prod!$A$2:$B$7187,2,0)</f>
        <v>96</v>
      </c>
      <c r="C326">
        <v>1</v>
      </c>
      <c r="D326" s="1">
        <v>10000000000</v>
      </c>
      <c r="E326" s="1">
        <f>+D326/1000000</f>
        <v>10000</v>
      </c>
      <c r="F326" t="s">
        <v>88</v>
      </c>
      <c r="G326" s="6" t="s">
        <v>1325</v>
      </c>
      <c r="H326" s="6">
        <f>+LOOKUP(G326,cargargeneros!$H$2:$H$77,cargargeneros!$G$2:$G$77)</f>
        <v>75</v>
      </c>
      <c r="I326" t="s">
        <v>14</v>
      </c>
      <c r="J326" t="s">
        <v>2351</v>
      </c>
      <c r="K326" s="11"/>
      <c r="L326" s="7"/>
      <c r="M326" s="12"/>
      <c r="N326" s="16"/>
      <c r="O326" s="16"/>
      <c r="P326" s="16"/>
    </row>
    <row r="327" spans="1:16" x14ac:dyDescent="0.25">
      <c r="A327">
        <f>+LOOKUP(F327,Productos!B:B,Productos!A:A)</f>
        <v>42</v>
      </c>
      <c r="B327">
        <f>+VLOOKUP(F327,CON_ID_ps_prod!$A$2:$B$7187,2,0)</f>
        <v>96</v>
      </c>
      <c r="C327">
        <v>1</v>
      </c>
      <c r="D327" s="1">
        <v>10000000000</v>
      </c>
      <c r="E327" s="1">
        <f>+D327/1000000</f>
        <v>10000</v>
      </c>
      <c r="F327" t="s">
        <v>88</v>
      </c>
      <c r="G327" s="6" t="s">
        <v>1325</v>
      </c>
      <c r="H327" s="6">
        <f>+LOOKUP(G327,cargargeneros!$H$2:$H$77,cargargeneros!$G$2:$G$77)</f>
        <v>75</v>
      </c>
      <c r="I327" t="s">
        <v>16</v>
      </c>
      <c r="J327" t="s">
        <v>2351</v>
      </c>
      <c r="K327" s="11"/>
      <c r="L327" s="7"/>
      <c r="M327" s="12"/>
      <c r="N327" s="16"/>
      <c r="O327" s="16"/>
      <c r="P327" s="16"/>
    </row>
    <row r="328" spans="1:16" x14ac:dyDescent="0.25">
      <c r="A328">
        <f>+LOOKUP(F328,Productos!B:B,Productos!A:A)</f>
        <v>43</v>
      </c>
      <c r="B328">
        <f>+VLOOKUP(F328,CON_ID_ps_prod!$A$2:$B$7187,2,0)</f>
        <v>25</v>
      </c>
      <c r="C328">
        <v>0</v>
      </c>
      <c r="D328" s="1">
        <v>43000000000</v>
      </c>
      <c r="E328" s="1">
        <f>+D328/1000000</f>
        <v>43000</v>
      </c>
      <c r="F328" t="s">
        <v>1221</v>
      </c>
      <c r="G328" s="6" t="s">
        <v>1332</v>
      </c>
      <c r="H328" s="6">
        <f>+LOOKUP(G328,cargargeneros!$H$2:$H$77,cargargeneros!$G$2:$G$77)</f>
        <v>46</v>
      </c>
      <c r="I328" t="s">
        <v>9</v>
      </c>
      <c r="J328" t="s">
        <v>1560</v>
      </c>
      <c r="K328" s="11">
        <f>+VLOOKUP(J328,cargarautores!A:B,2)</f>
        <v>49</v>
      </c>
      <c r="L328" s="7" t="str">
        <f>+VLOOKUP(K328,cargarautores!F:G,2)</f>
        <v>Aurelio Baldor</v>
      </c>
      <c r="M328" s="12" t="str">
        <f>+IF(J328=L328,"","REVISAR")</f>
        <v/>
      </c>
      <c r="N328" s="16"/>
      <c r="O328" s="16"/>
      <c r="P328" s="16"/>
    </row>
    <row r="329" spans="1:16" x14ac:dyDescent="0.25">
      <c r="A329">
        <f>+LOOKUP(F329,Productos!B:B,Productos!A:A)</f>
        <v>43</v>
      </c>
      <c r="B329">
        <f>+VLOOKUP(F329,CON_ID_ps_prod!$A$2:$B$7187,2,0)</f>
        <v>25</v>
      </c>
      <c r="C329">
        <v>0</v>
      </c>
      <c r="D329" s="1">
        <v>43000000000</v>
      </c>
      <c r="E329" s="1">
        <f>+D329/1000000</f>
        <v>43000</v>
      </c>
      <c r="F329" t="s">
        <v>1221</v>
      </c>
      <c r="G329" s="6" t="s">
        <v>1332</v>
      </c>
      <c r="H329" s="6">
        <f>+LOOKUP(G329,cargargeneros!$H$2:$H$77,cargargeneros!$G$2:$G$77)</f>
        <v>46</v>
      </c>
      <c r="I329" t="s">
        <v>8</v>
      </c>
      <c r="J329" t="s">
        <v>1559</v>
      </c>
      <c r="K329" s="11"/>
      <c r="L329" s="7"/>
      <c r="M329" s="12"/>
      <c r="N329" s="16"/>
      <c r="O329" s="16"/>
      <c r="P329" s="16"/>
    </row>
    <row r="330" spans="1:16" x14ac:dyDescent="0.25">
      <c r="A330">
        <f>+LOOKUP(F330,Productos!B:B,Productos!A:A)</f>
        <v>43</v>
      </c>
      <c r="B330">
        <f>+VLOOKUP(F330,CON_ID_ps_prod!$A$2:$B$7187,2,0)</f>
        <v>25</v>
      </c>
      <c r="C330">
        <v>0</v>
      </c>
      <c r="D330" s="1">
        <v>43000000000</v>
      </c>
      <c r="E330" s="1">
        <f>+D330/1000000</f>
        <v>43000</v>
      </c>
      <c r="F330" t="s">
        <v>1221</v>
      </c>
      <c r="G330" s="6" t="s">
        <v>1332</v>
      </c>
      <c r="H330" s="6">
        <f>+LOOKUP(G330,cargargeneros!$H$2:$H$77,cargargeneros!$G$2:$G$77)</f>
        <v>46</v>
      </c>
      <c r="I330" t="s">
        <v>7</v>
      </c>
      <c r="J330" t="s">
        <v>1558</v>
      </c>
      <c r="K330" s="11"/>
      <c r="L330" s="7"/>
      <c r="M330" s="12"/>
      <c r="N330" s="16">
        <f>+LOOKUP(J330,cargareditoriales!A:A,cargareditoriales!B:B)</f>
        <v>108</v>
      </c>
      <c r="O330" s="16" t="str">
        <f>+LOOKUP(N330,cargareditoriales!B:B,cargareditoriales!A:A)</f>
        <v>Grupo Patria Cultural</v>
      </c>
      <c r="P330" s="16" t="str">
        <f>+IF(O330=J330,"","REVISAR")</f>
        <v/>
      </c>
    </row>
    <row r="331" spans="1:16" x14ac:dyDescent="0.25">
      <c r="A331">
        <f>+LOOKUP(F331,Productos!B:B,Productos!A:A)</f>
        <v>43</v>
      </c>
      <c r="B331">
        <f>+VLOOKUP(F331,CON_ID_ps_prod!$A$2:$B$7187,2,0)</f>
        <v>25</v>
      </c>
      <c r="C331">
        <v>0</v>
      </c>
      <c r="D331" s="1">
        <v>43000000000</v>
      </c>
      <c r="E331" s="1">
        <f>+D331/1000000</f>
        <v>43000</v>
      </c>
      <c r="F331" t="s">
        <v>1221</v>
      </c>
      <c r="G331" s="6" t="s">
        <v>1332</v>
      </c>
      <c r="H331" s="6">
        <f>+LOOKUP(G331,cargargeneros!$H$2:$H$77,cargargeneros!$G$2:$G$77)</f>
        <v>46</v>
      </c>
      <c r="I331" t="s">
        <v>12</v>
      </c>
      <c r="J331">
        <v>8</v>
      </c>
      <c r="K331" s="11"/>
      <c r="L331" s="7"/>
      <c r="M331" s="12"/>
      <c r="N331" s="16"/>
      <c r="O331" s="16"/>
      <c r="P331" s="16"/>
    </row>
    <row r="332" spans="1:16" x14ac:dyDescent="0.25">
      <c r="A332">
        <f>+LOOKUP(F332,Productos!B:B,Productos!A:A)</f>
        <v>43</v>
      </c>
      <c r="B332">
        <f>+VLOOKUP(F332,CON_ID_ps_prod!$A$2:$B$7187,2,0)</f>
        <v>25</v>
      </c>
      <c r="C332">
        <v>0</v>
      </c>
      <c r="D332" s="1">
        <v>43000000000</v>
      </c>
      <c r="E332" s="1">
        <f>+D332/1000000</f>
        <v>43000</v>
      </c>
      <c r="F332" t="s">
        <v>1221</v>
      </c>
      <c r="G332" s="6" t="s">
        <v>1332</v>
      </c>
      <c r="H332" s="6">
        <f>+LOOKUP(G332,cargargeneros!$H$2:$H$77,cargargeneros!$G$2:$G$77)</f>
        <v>46</v>
      </c>
      <c r="I332" t="s">
        <v>11</v>
      </c>
      <c r="J332" s="3" t="s">
        <v>1218</v>
      </c>
      <c r="K332" s="11"/>
      <c r="L332" s="7"/>
      <c r="M332" s="12"/>
      <c r="N332" s="16"/>
      <c r="O332" s="16"/>
      <c r="P332" s="16"/>
    </row>
    <row r="333" spans="1:16" x14ac:dyDescent="0.25">
      <c r="A333">
        <f>+LOOKUP(F333,Productos!B:B,Productos!A:A)</f>
        <v>43</v>
      </c>
      <c r="B333">
        <f>+VLOOKUP(F333,CON_ID_ps_prod!$A$2:$B$7187,2,0)</f>
        <v>25</v>
      </c>
      <c r="C333">
        <v>0</v>
      </c>
      <c r="D333" s="1">
        <v>43000000000</v>
      </c>
      <c r="E333" s="1">
        <f>+D333/1000000</f>
        <v>43000</v>
      </c>
      <c r="F333" t="s">
        <v>1221</v>
      </c>
      <c r="G333" s="6" t="s">
        <v>1332</v>
      </c>
      <c r="H333" s="6">
        <f>+LOOKUP(G333,cargargeneros!$H$2:$H$77,cargargeneros!$G$2:$G$77)</f>
        <v>46</v>
      </c>
      <c r="I333" t="s">
        <v>5</v>
      </c>
      <c r="J333">
        <v>9708170011</v>
      </c>
      <c r="K333" s="11"/>
      <c r="L333" s="7"/>
      <c r="M333" s="12"/>
      <c r="N333" s="16"/>
      <c r="O333" s="16"/>
      <c r="P333" s="16"/>
    </row>
    <row r="334" spans="1:16" x14ac:dyDescent="0.25">
      <c r="A334">
        <f>+LOOKUP(F334,Productos!B:B,Productos!A:A)</f>
        <v>43</v>
      </c>
      <c r="B334">
        <f>+VLOOKUP(F334,CON_ID_ps_prod!$A$2:$B$7187,2,0)</f>
        <v>25</v>
      </c>
      <c r="C334">
        <v>0</v>
      </c>
      <c r="D334" s="1">
        <v>43000000000</v>
      </c>
      <c r="E334" s="1">
        <f>+D334/1000000</f>
        <v>43000</v>
      </c>
      <c r="F334" t="s">
        <v>1221</v>
      </c>
      <c r="G334" s="6" t="s">
        <v>1332</v>
      </c>
      <c r="H334" s="6">
        <f>+LOOKUP(G334,cargargeneros!$H$2:$H$77,cargargeneros!$G$2:$G$77)</f>
        <v>46</v>
      </c>
      <c r="I334" t="s">
        <v>6</v>
      </c>
      <c r="J334" s="4" t="s">
        <v>1845</v>
      </c>
      <c r="K334" s="11"/>
      <c r="L334" s="7"/>
      <c r="M334" s="12"/>
      <c r="N334" s="16"/>
      <c r="O334" s="16"/>
      <c r="P334" s="16"/>
    </row>
    <row r="335" spans="1:16" x14ac:dyDescent="0.25">
      <c r="A335">
        <f>+LOOKUP(F335,Productos!B:B,Productos!A:A)</f>
        <v>43</v>
      </c>
      <c r="B335">
        <f>+VLOOKUP(F335,CON_ID_ps_prod!$A$2:$B$7187,2,0)</f>
        <v>25</v>
      </c>
      <c r="C335">
        <v>0</v>
      </c>
      <c r="D335" s="1">
        <v>43000000000</v>
      </c>
      <c r="E335" s="1">
        <f>+D335/1000000</f>
        <v>43000</v>
      </c>
      <c r="F335" t="s">
        <v>1221</v>
      </c>
      <c r="G335" s="6" t="s">
        <v>1332</v>
      </c>
      <c r="H335" s="6">
        <f>+LOOKUP(G335,cargargeneros!$H$2:$H$77,cargargeneros!$G$2:$G$77)</f>
        <v>46</v>
      </c>
      <c r="I335" t="s">
        <v>10</v>
      </c>
      <c r="J335" t="s">
        <v>2351</v>
      </c>
      <c r="K335" s="11"/>
      <c r="L335" s="7"/>
      <c r="M335" s="12"/>
      <c r="N335" s="16"/>
      <c r="O335" s="16"/>
      <c r="P335" s="16"/>
    </row>
    <row r="336" spans="1:16" x14ac:dyDescent="0.25">
      <c r="A336">
        <f>+LOOKUP(F336,Productos!B:B,Productos!A:A)</f>
        <v>43</v>
      </c>
      <c r="B336">
        <f>+VLOOKUP(F336,CON_ID_ps_prod!$A$2:$B$7187,2,0)</f>
        <v>25</v>
      </c>
      <c r="C336">
        <v>0</v>
      </c>
      <c r="D336" s="1">
        <v>43000000000</v>
      </c>
      <c r="E336" s="1">
        <f>+D336/1000000</f>
        <v>43000</v>
      </c>
      <c r="F336" t="s">
        <v>1221</v>
      </c>
      <c r="G336" s="6" t="s">
        <v>1332</v>
      </c>
      <c r="H336" s="6">
        <f>+LOOKUP(G336,cargargeneros!$H$2:$H$77,cargargeneros!$G$2:$G$77)</f>
        <v>46</v>
      </c>
      <c r="I336" t="s">
        <v>13</v>
      </c>
      <c r="J336" t="s">
        <v>33</v>
      </c>
      <c r="K336" s="11"/>
      <c r="L336" s="7"/>
      <c r="M336" s="12"/>
      <c r="N336" s="16"/>
      <c r="O336" s="16"/>
      <c r="P336" s="16"/>
    </row>
    <row r="337" spans="1:16" x14ac:dyDescent="0.25">
      <c r="A337">
        <f>+LOOKUP(F337,Productos!B:B,Productos!A:A)</f>
        <v>43</v>
      </c>
      <c r="B337">
        <f>+VLOOKUP(F337,CON_ID_ps_prod!$A$2:$B$7187,2,0)</f>
        <v>25</v>
      </c>
      <c r="C337">
        <v>0</v>
      </c>
      <c r="D337" s="1">
        <v>43000000000</v>
      </c>
      <c r="E337" s="1">
        <f>+D337/1000000</f>
        <v>43000</v>
      </c>
      <c r="F337" t="s">
        <v>1221</v>
      </c>
      <c r="G337" s="6" t="s">
        <v>1332</v>
      </c>
      <c r="H337" s="6">
        <f>+LOOKUP(G337,cargargeneros!$H$2:$H$77,cargargeneros!$G$2:$G$77)</f>
        <v>46</v>
      </c>
      <c r="I337" t="s">
        <v>14</v>
      </c>
      <c r="J337" t="s">
        <v>15</v>
      </c>
      <c r="K337" s="11"/>
      <c r="L337" s="7"/>
      <c r="M337" s="12"/>
      <c r="N337" s="16"/>
      <c r="O337" s="16"/>
      <c r="P337" s="16"/>
    </row>
    <row r="338" spans="1:16" x14ac:dyDescent="0.25">
      <c r="A338">
        <f>+LOOKUP(F338,Productos!B:B,Productos!A:A)</f>
        <v>43</v>
      </c>
      <c r="B338">
        <f>+VLOOKUP(F338,CON_ID_ps_prod!$A$2:$B$7187,2,0)</f>
        <v>25</v>
      </c>
      <c r="C338">
        <v>0</v>
      </c>
      <c r="D338" s="1">
        <v>43000000000</v>
      </c>
      <c r="E338" s="1">
        <f>+D338/1000000</f>
        <v>43000</v>
      </c>
      <c r="F338" t="s">
        <v>1221</v>
      </c>
      <c r="G338" s="6" t="s">
        <v>1332</v>
      </c>
      <c r="H338" s="6">
        <f>+LOOKUP(G338,cargargeneros!$H$2:$H$77,cargargeneros!$G$2:$G$77)</f>
        <v>46</v>
      </c>
      <c r="I338" t="s">
        <v>16</v>
      </c>
      <c r="J338" t="s">
        <v>181</v>
      </c>
      <c r="K338" s="11"/>
      <c r="L338" s="7"/>
      <c r="M338" s="12"/>
      <c r="N338" s="16"/>
      <c r="O338" s="16"/>
      <c r="P338" s="16"/>
    </row>
    <row r="339" spans="1:16" x14ac:dyDescent="0.25">
      <c r="A339">
        <f>+LOOKUP(F339,Productos!B:B,Productos!A:A)</f>
        <v>44</v>
      </c>
      <c r="B339">
        <f>+VLOOKUP(F339,CON_ID_ps_prod!$A$2:$B$7187,2,0)</f>
        <v>232</v>
      </c>
      <c r="C339">
        <v>1</v>
      </c>
      <c r="D339" s="1">
        <v>15000000000</v>
      </c>
      <c r="E339" s="1">
        <f>+D339/1000000</f>
        <v>15000</v>
      </c>
      <c r="F339" t="s">
        <v>1452</v>
      </c>
      <c r="G339" s="6" t="s">
        <v>122</v>
      </c>
      <c r="H339" s="6">
        <f>+LOOKUP(G339,cargargeneros!$H$2:$H$77,cargargeneros!$G$2:$G$77)</f>
        <v>41</v>
      </c>
      <c r="I339" t="s">
        <v>9</v>
      </c>
      <c r="J339" t="s">
        <v>1750</v>
      </c>
      <c r="K339" s="11">
        <f>+VLOOKUP(J339,cargarautores!A:B,2)</f>
        <v>52</v>
      </c>
      <c r="L339" s="7" t="str">
        <f>+VLOOKUP(K339,cargarautores!F:G,2)</f>
        <v>Beatriz Ferro</v>
      </c>
      <c r="M339" s="12" t="str">
        <f>+IF(J339=L339,"","REVISAR")</f>
        <v/>
      </c>
      <c r="N339" s="16"/>
      <c r="O339" s="16"/>
      <c r="P339" s="16"/>
    </row>
    <row r="340" spans="1:16" x14ac:dyDescent="0.25">
      <c r="A340">
        <f>+LOOKUP(F340,Productos!B:B,Productos!A:A)</f>
        <v>44</v>
      </c>
      <c r="B340">
        <f>+VLOOKUP(F340,CON_ID_ps_prod!$A$2:$B$7187,2,0)</f>
        <v>232</v>
      </c>
      <c r="C340">
        <v>1</v>
      </c>
      <c r="D340" s="1">
        <v>15000000000</v>
      </c>
      <c r="E340" s="1">
        <f>+D340/1000000</f>
        <v>15000</v>
      </c>
      <c r="F340" t="s">
        <v>1452</v>
      </c>
      <c r="G340" s="6" t="s">
        <v>122</v>
      </c>
      <c r="H340" s="6">
        <f>+LOOKUP(G340,cargargeneros!$H$2:$H$77,cargargeneros!$G$2:$G$77)</f>
        <v>41</v>
      </c>
      <c r="I340" t="s">
        <v>8</v>
      </c>
      <c r="J340" t="s">
        <v>2351</v>
      </c>
      <c r="K340" s="11"/>
      <c r="L340" s="7"/>
      <c r="M340" s="12"/>
      <c r="N340" s="16"/>
      <c r="O340" s="16"/>
      <c r="P340" s="16"/>
    </row>
    <row r="341" spans="1:16" x14ac:dyDescent="0.25">
      <c r="A341">
        <f>+LOOKUP(F341,Productos!B:B,Productos!A:A)</f>
        <v>44</v>
      </c>
      <c r="B341">
        <f>+VLOOKUP(F341,CON_ID_ps_prod!$A$2:$B$7187,2,0)</f>
        <v>232</v>
      </c>
      <c r="C341">
        <v>1</v>
      </c>
      <c r="D341" s="1">
        <v>15000000000</v>
      </c>
      <c r="E341" s="1">
        <f>+D341/1000000</f>
        <v>15000</v>
      </c>
      <c r="F341" t="s">
        <v>1452</v>
      </c>
      <c r="G341" s="6" t="s">
        <v>122</v>
      </c>
      <c r="H341" s="6">
        <f>+LOOKUP(G341,cargargeneros!$H$2:$H$77,cargargeneros!$G$2:$G$77)</f>
        <v>41</v>
      </c>
      <c r="I341" t="s">
        <v>7</v>
      </c>
      <c r="J341" t="s">
        <v>349</v>
      </c>
      <c r="K341" s="11"/>
      <c r="L341" s="7"/>
      <c r="M341" s="12"/>
      <c r="N341" s="16">
        <f>+LOOKUP(J341,cargareditoriales!A:A,cargareditoriales!B:B)</f>
        <v>104</v>
      </c>
      <c r="O341" s="16" t="str">
        <f>+LOOKUP(N341,cargareditoriales!B:B,cargareditoriales!A:A)</f>
        <v>Grupo Editorial Norma</v>
      </c>
      <c r="P341" s="16" t="str">
        <f>+IF(O341=J341,"","REVISAR")</f>
        <v/>
      </c>
    </row>
    <row r="342" spans="1:16" x14ac:dyDescent="0.25">
      <c r="A342">
        <f>+LOOKUP(F342,Productos!B:B,Productos!A:A)</f>
        <v>44</v>
      </c>
      <c r="B342">
        <f>+VLOOKUP(F342,CON_ID_ps_prod!$A$2:$B$7187,2,0)</f>
        <v>232</v>
      </c>
      <c r="C342">
        <v>1</v>
      </c>
      <c r="D342" s="1">
        <v>15000000000</v>
      </c>
      <c r="E342" s="1">
        <f>+D342/1000000</f>
        <v>15000</v>
      </c>
      <c r="F342" t="s">
        <v>1452</v>
      </c>
      <c r="G342" s="6" t="s">
        <v>122</v>
      </c>
      <c r="H342" s="6">
        <f>+LOOKUP(G342,cargargeneros!$H$2:$H$77,cargargeneros!$G$2:$G$77)</f>
        <v>41</v>
      </c>
      <c r="I342" t="s">
        <v>12</v>
      </c>
      <c r="J342">
        <v>8</v>
      </c>
      <c r="K342" s="11"/>
      <c r="L342" s="7"/>
      <c r="M342" s="12"/>
      <c r="N342" s="16"/>
      <c r="O342" s="16"/>
      <c r="P342" s="16"/>
    </row>
    <row r="343" spans="1:16" x14ac:dyDescent="0.25">
      <c r="A343">
        <f>+LOOKUP(F343,Productos!B:B,Productos!A:A)</f>
        <v>44</v>
      </c>
      <c r="B343">
        <f>+VLOOKUP(F343,CON_ID_ps_prod!$A$2:$B$7187,2,0)</f>
        <v>232</v>
      </c>
      <c r="C343">
        <v>1</v>
      </c>
      <c r="D343" s="1">
        <v>15000000000</v>
      </c>
      <c r="E343" s="1">
        <f>+D343/1000000</f>
        <v>15000</v>
      </c>
      <c r="F343" t="s">
        <v>1452</v>
      </c>
      <c r="G343" s="6" t="s">
        <v>122</v>
      </c>
      <c r="H343" s="6">
        <f>+LOOKUP(G343,cargargeneros!$H$2:$H$77,cargargeneros!$G$2:$G$77)</f>
        <v>41</v>
      </c>
      <c r="I343" t="s">
        <v>11</v>
      </c>
      <c r="J343" t="s">
        <v>122</v>
      </c>
      <c r="K343" s="11"/>
      <c r="L343" s="7"/>
      <c r="M343" s="12"/>
      <c r="N343" s="16"/>
      <c r="O343" s="16"/>
      <c r="P343" s="16"/>
    </row>
    <row r="344" spans="1:16" x14ac:dyDescent="0.25">
      <c r="A344">
        <f>+LOOKUP(F344,Productos!B:B,Productos!A:A)</f>
        <v>44</v>
      </c>
      <c r="B344">
        <f>+VLOOKUP(F344,CON_ID_ps_prod!$A$2:$B$7187,2,0)</f>
        <v>232</v>
      </c>
      <c r="C344">
        <v>1</v>
      </c>
      <c r="D344" s="1">
        <v>15000000000</v>
      </c>
      <c r="E344" s="1">
        <f>+D344/1000000</f>
        <v>15000</v>
      </c>
      <c r="F344" t="s">
        <v>1452</v>
      </c>
      <c r="G344" s="6" t="s">
        <v>122</v>
      </c>
      <c r="H344" s="6">
        <f>+LOOKUP(G344,cargargeneros!$H$2:$H$77,cargargeneros!$G$2:$G$77)</f>
        <v>41</v>
      </c>
      <c r="I344" t="s">
        <v>5</v>
      </c>
      <c r="J344">
        <v>9580472637</v>
      </c>
      <c r="K344" s="11"/>
      <c r="L344" s="7"/>
      <c r="M344" s="12"/>
      <c r="N344" s="16"/>
      <c r="O344" s="16"/>
      <c r="P344" s="16"/>
    </row>
    <row r="345" spans="1:16" x14ac:dyDescent="0.25">
      <c r="A345">
        <f>+LOOKUP(F345,Productos!B:B,Productos!A:A)</f>
        <v>44</v>
      </c>
      <c r="B345">
        <f>+VLOOKUP(F345,CON_ID_ps_prod!$A$2:$B$7187,2,0)</f>
        <v>232</v>
      </c>
      <c r="C345">
        <v>1</v>
      </c>
      <c r="D345" s="1">
        <v>15000000000</v>
      </c>
      <c r="E345" s="1">
        <f>+D345/1000000</f>
        <v>15000</v>
      </c>
      <c r="F345" t="s">
        <v>1452</v>
      </c>
      <c r="G345" s="6" t="s">
        <v>122</v>
      </c>
      <c r="H345" s="6">
        <f>+LOOKUP(G345,cargargeneros!$H$2:$H$77,cargargeneros!$G$2:$G$77)</f>
        <v>41</v>
      </c>
      <c r="I345" t="s">
        <v>6</v>
      </c>
      <c r="J345" s="4">
        <v>9789580472636</v>
      </c>
      <c r="K345" s="11"/>
      <c r="L345" s="7"/>
      <c r="M345" s="12"/>
      <c r="N345" s="16"/>
      <c r="O345" s="16"/>
      <c r="P345" s="16"/>
    </row>
    <row r="346" spans="1:16" x14ac:dyDescent="0.25">
      <c r="A346">
        <f>+LOOKUP(F346,Productos!B:B,Productos!A:A)</f>
        <v>44</v>
      </c>
      <c r="B346">
        <f>+VLOOKUP(F346,CON_ID_ps_prod!$A$2:$B$7187,2,0)</f>
        <v>232</v>
      </c>
      <c r="C346">
        <v>1</v>
      </c>
      <c r="D346" s="1">
        <v>15000000000</v>
      </c>
      <c r="E346" s="1">
        <f>+D346/1000000</f>
        <v>15000</v>
      </c>
      <c r="F346" t="s">
        <v>1452</v>
      </c>
      <c r="G346" s="6" t="s">
        <v>122</v>
      </c>
      <c r="H346" s="6">
        <f>+LOOKUP(G346,cargargeneros!$H$2:$H$77,cargargeneros!$G$2:$G$77)</f>
        <v>41</v>
      </c>
      <c r="I346" t="s">
        <v>10</v>
      </c>
      <c r="J346" t="s">
        <v>2351</v>
      </c>
      <c r="K346" s="11"/>
      <c r="L346" s="7"/>
      <c r="M346" s="12"/>
      <c r="N346" s="16"/>
      <c r="O346" s="16"/>
      <c r="P346" s="16"/>
    </row>
    <row r="347" spans="1:16" x14ac:dyDescent="0.25">
      <c r="A347">
        <f>+LOOKUP(F347,Productos!B:B,Productos!A:A)</f>
        <v>44</v>
      </c>
      <c r="B347">
        <f>+VLOOKUP(F347,CON_ID_ps_prod!$A$2:$B$7187,2,0)</f>
        <v>232</v>
      </c>
      <c r="C347">
        <v>1</v>
      </c>
      <c r="D347" s="1">
        <v>15000000000</v>
      </c>
      <c r="E347" s="1">
        <f>+D347/1000000</f>
        <v>15000</v>
      </c>
      <c r="F347" t="s">
        <v>1452</v>
      </c>
      <c r="G347" s="6" t="s">
        <v>122</v>
      </c>
      <c r="H347" s="6">
        <f>+LOOKUP(G347,cargargeneros!$H$2:$H$77,cargargeneros!$G$2:$G$77)</f>
        <v>41</v>
      </c>
      <c r="I347" t="s">
        <v>13</v>
      </c>
      <c r="J347" t="s">
        <v>90</v>
      </c>
      <c r="K347" s="11"/>
      <c r="L347" s="7"/>
      <c r="M347" s="12"/>
      <c r="N347" s="16"/>
      <c r="O347" s="16"/>
      <c r="P347" s="16"/>
    </row>
    <row r="348" spans="1:16" x14ac:dyDescent="0.25">
      <c r="A348">
        <f>+LOOKUP(F348,Productos!B:B,Productos!A:A)</f>
        <v>44</v>
      </c>
      <c r="B348">
        <f>+VLOOKUP(F348,CON_ID_ps_prod!$A$2:$B$7187,2,0)</f>
        <v>232</v>
      </c>
      <c r="C348">
        <v>1</v>
      </c>
      <c r="D348" s="1">
        <v>15000000000</v>
      </c>
      <c r="E348" s="1">
        <f>+D348/1000000</f>
        <v>15000</v>
      </c>
      <c r="F348" t="s">
        <v>1452</v>
      </c>
      <c r="G348" s="6" t="s">
        <v>122</v>
      </c>
      <c r="H348" s="6">
        <f>+LOOKUP(G348,cargargeneros!$H$2:$H$77,cargargeneros!$G$2:$G$77)</f>
        <v>41</v>
      </c>
      <c r="I348" t="s">
        <v>14</v>
      </c>
      <c r="J348" t="s">
        <v>2351</v>
      </c>
      <c r="K348" s="11"/>
      <c r="L348" s="7"/>
      <c r="M348" s="12"/>
      <c r="N348" s="16"/>
      <c r="O348" s="16"/>
      <c r="P348" s="16"/>
    </row>
    <row r="349" spans="1:16" x14ac:dyDescent="0.25">
      <c r="A349">
        <f>+LOOKUP(F349,Productos!B:B,Productos!A:A)</f>
        <v>44</v>
      </c>
      <c r="B349">
        <f>+VLOOKUP(F349,CON_ID_ps_prod!$A$2:$B$7187,2,0)</f>
        <v>232</v>
      </c>
      <c r="C349">
        <v>1</v>
      </c>
      <c r="D349" s="1">
        <v>15000000000</v>
      </c>
      <c r="E349" s="1">
        <f>+D349/1000000</f>
        <v>15000</v>
      </c>
      <c r="F349" t="s">
        <v>1452</v>
      </c>
      <c r="G349" s="6" t="s">
        <v>122</v>
      </c>
      <c r="H349" s="6">
        <f>+LOOKUP(G349,cargargeneros!$H$2:$H$77,cargargeneros!$G$2:$G$77)</f>
        <v>41</v>
      </c>
      <c r="I349" t="s">
        <v>16</v>
      </c>
      <c r="J349" t="s">
        <v>2351</v>
      </c>
      <c r="K349" s="11"/>
      <c r="L349" s="7"/>
      <c r="M349" s="12"/>
      <c r="N349" s="16"/>
      <c r="O349" s="16"/>
      <c r="P349" s="16"/>
    </row>
    <row r="350" spans="1:16" x14ac:dyDescent="0.25">
      <c r="A350">
        <f>+LOOKUP(F350,Productos!B:B,Productos!A:A)</f>
        <v>45</v>
      </c>
      <c r="B350">
        <f>+VLOOKUP(F350,CON_ID_ps_prod!$A$2:$B$7187,2,0)</f>
        <v>746</v>
      </c>
      <c r="C350">
        <v>1</v>
      </c>
      <c r="D350" s="1">
        <v>25000000000</v>
      </c>
      <c r="E350" s="1">
        <f>+D350/1000000</f>
        <v>25000</v>
      </c>
      <c r="F350" t="s">
        <v>1127</v>
      </c>
      <c r="G350" s="6" t="s">
        <v>31</v>
      </c>
      <c r="H350" s="6">
        <f>+LOOKUP(G350,cargargeneros!$H$2:$H$77,cargargeneros!$G$2:$G$77)</f>
        <v>54</v>
      </c>
      <c r="I350" t="s">
        <v>9</v>
      </c>
      <c r="J350" t="s">
        <v>1129</v>
      </c>
      <c r="K350" s="11">
        <f>+VLOOKUP(J350,cargarautores!A:B,2)</f>
        <v>406</v>
      </c>
      <c r="L350" s="7" t="str">
        <f>+VLOOKUP(K350,cargarautores!F:G,2)</f>
        <v>Maurice Leblanc</v>
      </c>
      <c r="M350" s="12" t="str">
        <f>+IF(J350=L350,"","REVISAR")</f>
        <v/>
      </c>
      <c r="N350" s="16"/>
      <c r="O350" s="16"/>
      <c r="P350" s="16"/>
    </row>
    <row r="351" spans="1:16" x14ac:dyDescent="0.25">
      <c r="A351">
        <f>+LOOKUP(F351,Productos!B:B,Productos!A:A)</f>
        <v>45</v>
      </c>
      <c r="B351">
        <f>+VLOOKUP(F351,CON_ID_ps_prod!$A$2:$B$7187,2,0)</f>
        <v>746</v>
      </c>
      <c r="C351">
        <v>1</v>
      </c>
      <c r="D351" s="1">
        <v>25000000000</v>
      </c>
      <c r="E351" s="1">
        <f>+D351/1000000</f>
        <v>25000</v>
      </c>
      <c r="F351" t="s">
        <v>1127</v>
      </c>
      <c r="G351" s="6" t="s">
        <v>31</v>
      </c>
      <c r="H351" s="6">
        <f>+LOOKUP(G351,cargargeneros!$H$2:$H$77,cargargeneros!$G$2:$G$77)</f>
        <v>54</v>
      </c>
      <c r="I351" t="s">
        <v>7</v>
      </c>
      <c r="J351" t="s">
        <v>1128</v>
      </c>
      <c r="K351" s="11"/>
      <c r="L351" s="7"/>
      <c r="M351" s="12"/>
      <c r="N351" s="16">
        <f>+LOOKUP(J351,cargareditoriales!A:A,cargareditoriales!B:B)</f>
        <v>44</v>
      </c>
      <c r="O351" s="16" t="str">
        <f>+LOOKUP(N351,cargareditoriales!B:B,cargareditoriales!A:A)</f>
        <v>Edhasa</v>
      </c>
      <c r="P351" s="16" t="str">
        <f>+IF(O351=J351,"","REVISAR")</f>
        <v/>
      </c>
    </row>
    <row r="352" spans="1:16" x14ac:dyDescent="0.25">
      <c r="A352">
        <f>+LOOKUP(F352,Productos!B:B,Productos!A:A)</f>
        <v>45</v>
      </c>
      <c r="B352">
        <f>+VLOOKUP(F352,CON_ID_ps_prod!$A$2:$B$7187,2,0)</f>
        <v>746</v>
      </c>
      <c r="C352">
        <v>1</v>
      </c>
      <c r="D352" s="1">
        <v>25000000000</v>
      </c>
      <c r="E352" s="1">
        <f>+D352/1000000</f>
        <v>25000</v>
      </c>
      <c r="F352" t="s">
        <v>1127</v>
      </c>
      <c r="G352" s="6" t="s">
        <v>31</v>
      </c>
      <c r="H352" s="6">
        <f>+LOOKUP(G352,cargargeneros!$H$2:$H$77,cargargeneros!$G$2:$G$77)</f>
        <v>54</v>
      </c>
      <c r="I352" t="s">
        <v>12</v>
      </c>
      <c r="J352">
        <v>8</v>
      </c>
      <c r="K352" s="11"/>
      <c r="L352" s="7"/>
      <c r="M352" s="12"/>
      <c r="N352" s="16"/>
      <c r="O352" s="16"/>
      <c r="P352" s="16"/>
    </row>
    <row r="353" spans="1:16" x14ac:dyDescent="0.25">
      <c r="A353">
        <f>+LOOKUP(F353,Productos!B:B,Productos!A:A)</f>
        <v>45</v>
      </c>
      <c r="B353">
        <f>+VLOOKUP(F353,CON_ID_ps_prod!$A$2:$B$7187,2,0)</f>
        <v>746</v>
      </c>
      <c r="C353">
        <v>1</v>
      </c>
      <c r="D353" s="1">
        <v>25000000000</v>
      </c>
      <c r="E353" s="1">
        <f>+D353/1000000</f>
        <v>25000</v>
      </c>
      <c r="F353" t="s">
        <v>1127</v>
      </c>
      <c r="G353" s="6" t="s">
        <v>31</v>
      </c>
      <c r="H353" s="6">
        <f>+LOOKUP(G353,cargargeneros!$H$2:$H$77,cargargeneros!$G$2:$G$77)</f>
        <v>54</v>
      </c>
      <c r="I353" t="s">
        <v>13</v>
      </c>
      <c r="J353" t="s">
        <v>90</v>
      </c>
      <c r="K353" s="11"/>
      <c r="L353" s="7"/>
      <c r="M353" s="12"/>
      <c r="N353" s="16"/>
      <c r="O353" s="16"/>
      <c r="P353" s="16"/>
    </row>
    <row r="354" spans="1:16" x14ac:dyDescent="0.25">
      <c r="A354">
        <f>+LOOKUP(F354,Productos!B:B,Productos!A:A)</f>
        <v>46</v>
      </c>
      <c r="B354">
        <f>+VLOOKUP(F354,CON_ID_ps_prod!$A$2:$B$7187,2,0)</f>
        <v>712</v>
      </c>
      <c r="C354">
        <v>1</v>
      </c>
      <c r="D354" s="1">
        <v>15000000000</v>
      </c>
      <c r="E354" s="1">
        <f>+D354/1000000</f>
        <v>15000</v>
      </c>
      <c r="F354" t="s">
        <v>1076</v>
      </c>
      <c r="G354" s="6" t="s">
        <v>500</v>
      </c>
      <c r="H354" s="6">
        <f>+LOOKUP(G354,cargargeneros!$H$2:$H$77,cargargeneros!$G$2:$G$77)</f>
        <v>21</v>
      </c>
      <c r="I354" t="s">
        <v>9</v>
      </c>
      <c r="J354" t="s">
        <v>1077</v>
      </c>
      <c r="K354" s="11">
        <f>+VLOOKUP(J354,cargarautores!A:B,2)</f>
        <v>150</v>
      </c>
      <c r="L354" s="7" t="str">
        <f>+VLOOKUP(K354,cargarautores!F:G,2)</f>
        <v>Ernesto Grassi</v>
      </c>
      <c r="M354" s="12" t="str">
        <f>+IF(J354=L354,"","REVISAR")</f>
        <v/>
      </c>
      <c r="N354" s="16"/>
      <c r="O354" s="16"/>
      <c r="P354" s="16"/>
    </row>
    <row r="355" spans="1:16" x14ac:dyDescent="0.25">
      <c r="A355">
        <f>+LOOKUP(F355,Productos!B:B,Productos!A:A)</f>
        <v>46</v>
      </c>
      <c r="B355">
        <f>+VLOOKUP(F355,CON_ID_ps_prod!$A$2:$B$7187,2,0)</f>
        <v>712</v>
      </c>
      <c r="C355">
        <v>1</v>
      </c>
      <c r="D355" s="1">
        <v>15000000000</v>
      </c>
      <c r="E355" s="1">
        <f>+D355/1000000</f>
        <v>15000</v>
      </c>
      <c r="F355" t="s">
        <v>1076</v>
      </c>
      <c r="G355" s="6" t="s">
        <v>500</v>
      </c>
      <c r="H355" s="6">
        <f>+LOOKUP(G355,cargargeneros!$H$2:$H$77,cargargeneros!$G$2:$G$77)</f>
        <v>21</v>
      </c>
      <c r="I355" t="s">
        <v>7</v>
      </c>
      <c r="J355" t="s">
        <v>1505</v>
      </c>
      <c r="K355" s="11"/>
      <c r="L355" s="7"/>
      <c r="M355" s="12"/>
      <c r="N355" s="16">
        <f>+LOOKUP(J355,cargareditoriales!A:A,cargareditoriales!B:B)</f>
        <v>52</v>
      </c>
      <c r="O355" s="16" t="str">
        <f>+LOOKUP(N355,cargareditoriales!B:B,cargareditoriales!A:A)</f>
        <v>Ediciones Nueva Visión</v>
      </c>
      <c r="P355" s="16" t="str">
        <f>+IF(O355=J355,"","REVISAR")</f>
        <v/>
      </c>
    </row>
    <row r="356" spans="1:16" x14ac:dyDescent="0.25">
      <c r="A356">
        <f>+LOOKUP(F356,Productos!B:B,Productos!A:A)</f>
        <v>46</v>
      </c>
      <c r="B356">
        <f>+VLOOKUP(F356,CON_ID_ps_prod!$A$2:$B$7187,2,0)</f>
        <v>712</v>
      </c>
      <c r="C356">
        <v>1</v>
      </c>
      <c r="D356" s="1">
        <v>15000000000</v>
      </c>
      <c r="E356" s="1">
        <f>+D356/1000000</f>
        <v>15000</v>
      </c>
      <c r="F356" t="s">
        <v>1076</v>
      </c>
      <c r="G356" s="6" t="s">
        <v>500</v>
      </c>
      <c r="H356" s="6">
        <f>+LOOKUP(G356,cargargeneros!$H$2:$H$77,cargargeneros!$G$2:$G$77)</f>
        <v>21</v>
      </c>
      <c r="I356" t="s">
        <v>12</v>
      </c>
      <c r="J356">
        <v>8</v>
      </c>
      <c r="K356" s="11"/>
      <c r="L356" s="7"/>
      <c r="M356" s="12"/>
      <c r="N356" s="16"/>
      <c r="O356" s="16"/>
      <c r="P356" s="16"/>
    </row>
    <row r="357" spans="1:16" x14ac:dyDescent="0.25">
      <c r="A357">
        <f>+LOOKUP(F357,Productos!B:B,Productos!A:A)</f>
        <v>46</v>
      </c>
      <c r="B357">
        <f>+VLOOKUP(F357,CON_ID_ps_prod!$A$2:$B$7187,2,0)</f>
        <v>712</v>
      </c>
      <c r="C357">
        <v>1</v>
      </c>
      <c r="D357" s="1">
        <v>15000000000</v>
      </c>
      <c r="E357" s="1">
        <f>+D357/1000000</f>
        <v>15000</v>
      </c>
      <c r="F357" t="s">
        <v>1076</v>
      </c>
      <c r="G357" s="6" t="s">
        <v>500</v>
      </c>
      <c r="H357" s="6">
        <f>+LOOKUP(G357,cargargeneros!$H$2:$H$77,cargargeneros!$G$2:$G$77)</f>
        <v>21</v>
      </c>
      <c r="I357" t="s">
        <v>13</v>
      </c>
      <c r="J357" t="s">
        <v>90</v>
      </c>
      <c r="K357" s="11"/>
      <c r="L357" s="7"/>
      <c r="M357" s="12"/>
      <c r="N357" s="16"/>
      <c r="O357" s="16"/>
      <c r="P357" s="16"/>
    </row>
    <row r="358" spans="1:16" x14ac:dyDescent="0.25">
      <c r="A358">
        <f>+LOOKUP(F358,Productos!B:B,Productos!A:A)</f>
        <v>48</v>
      </c>
      <c r="B358">
        <f>+VLOOKUP(F358,CON_ID_ps_prod!$A$2:$B$7187,2,0)</f>
        <v>127</v>
      </c>
      <c r="C358">
        <v>1</v>
      </c>
      <c r="D358" s="1">
        <v>25000000000</v>
      </c>
      <c r="E358" s="1">
        <f>+D358/1000000</f>
        <v>25000</v>
      </c>
      <c r="F358" t="s">
        <v>1447</v>
      </c>
      <c r="G358" s="6" t="s">
        <v>64</v>
      </c>
      <c r="H358" s="6">
        <f>+LOOKUP(G358,cargargeneros!$H$2:$H$77,cargargeneros!$G$2:$G$77)</f>
        <v>34</v>
      </c>
      <c r="I358" t="s">
        <v>9</v>
      </c>
      <c r="J358" t="s">
        <v>1600</v>
      </c>
      <c r="K358" s="11">
        <f>+VLOOKUP(J358,cargarautores!A:B,2)</f>
        <v>101</v>
      </c>
      <c r="L358" s="7" t="str">
        <f>+VLOOKUP(K358,cargarautores!F:G,2)</f>
        <v>Daniel Samper Pizano</v>
      </c>
      <c r="M358" s="12" t="str">
        <f>+IF(J358=L358,"","REVISAR")</f>
        <v/>
      </c>
      <c r="N358" s="16"/>
      <c r="O358" s="16"/>
      <c r="P358" s="16"/>
    </row>
    <row r="359" spans="1:16" x14ac:dyDescent="0.25">
      <c r="A359">
        <f>+LOOKUP(F359,Productos!B:B,Productos!A:A)</f>
        <v>48</v>
      </c>
      <c r="B359">
        <f>+VLOOKUP(F359,CON_ID_ps_prod!$A$2:$B$7187,2,0)</f>
        <v>127</v>
      </c>
      <c r="C359">
        <v>1</v>
      </c>
      <c r="D359" s="1">
        <v>25000000000</v>
      </c>
      <c r="E359" s="1">
        <f>+D359/1000000</f>
        <v>25000</v>
      </c>
      <c r="F359" t="s">
        <v>1447</v>
      </c>
      <c r="G359" s="6" t="s">
        <v>64</v>
      </c>
      <c r="H359" s="6">
        <f>+LOOKUP(G359,cargargeneros!$H$2:$H$77,cargargeneros!$G$2:$G$77)</f>
        <v>34</v>
      </c>
      <c r="I359" t="s">
        <v>9</v>
      </c>
      <c r="J359" t="s">
        <v>1600</v>
      </c>
      <c r="K359" s="11">
        <f>+VLOOKUP(J359,cargarautores!A:B,2)</f>
        <v>101</v>
      </c>
      <c r="L359" s="7" t="str">
        <f>+VLOOKUP(K359,cargarautores!F:G,2)</f>
        <v>Daniel Samper Pizano</v>
      </c>
      <c r="M359" s="12" t="str">
        <f>+IF(J359=L359,"","REVISAR")</f>
        <v/>
      </c>
      <c r="N359" s="16"/>
      <c r="O359" s="16"/>
      <c r="P359" s="16"/>
    </row>
    <row r="360" spans="1:16" x14ac:dyDescent="0.25">
      <c r="A360">
        <f>+LOOKUP(F360,Productos!B:B,Productos!A:A)</f>
        <v>48</v>
      </c>
      <c r="B360">
        <f>+VLOOKUP(F360,CON_ID_ps_prod!$A$2:$B$7187,2,0)</f>
        <v>127</v>
      </c>
      <c r="C360">
        <v>1</v>
      </c>
      <c r="D360" s="1">
        <v>25000000000</v>
      </c>
      <c r="E360" s="1">
        <f>+D360/1000000</f>
        <v>25000</v>
      </c>
      <c r="F360" t="s">
        <v>1447</v>
      </c>
      <c r="G360" s="6" t="s">
        <v>64</v>
      </c>
      <c r="H360" s="6">
        <f>+LOOKUP(G360,cargargeneros!$H$2:$H$77,cargargeneros!$G$2:$G$77)</f>
        <v>34</v>
      </c>
      <c r="I360" t="s">
        <v>8</v>
      </c>
      <c r="J360">
        <v>2003</v>
      </c>
      <c r="K360" s="11"/>
      <c r="L360" s="7"/>
      <c r="M360" s="12"/>
      <c r="N360" s="16"/>
      <c r="O360" s="16"/>
      <c r="P360" s="16"/>
    </row>
    <row r="361" spans="1:16" x14ac:dyDescent="0.25">
      <c r="A361">
        <f>+LOOKUP(F361,Productos!B:B,Productos!A:A)</f>
        <v>48</v>
      </c>
      <c r="B361">
        <f>+VLOOKUP(F361,CON_ID_ps_prod!$A$2:$B$7187,2,0)</f>
        <v>127</v>
      </c>
      <c r="C361">
        <v>1</v>
      </c>
      <c r="D361" s="1">
        <v>25000000000</v>
      </c>
      <c r="E361" s="1">
        <f>+D361/1000000</f>
        <v>25000</v>
      </c>
      <c r="F361" t="s">
        <v>1447</v>
      </c>
      <c r="G361" s="6" t="s">
        <v>64</v>
      </c>
      <c r="H361" s="6">
        <f>+LOOKUP(G361,cargargeneros!$H$2:$H$77,cargargeneros!$G$2:$G$77)</f>
        <v>34</v>
      </c>
      <c r="I361" t="s">
        <v>8</v>
      </c>
      <c r="J361">
        <v>1995</v>
      </c>
      <c r="K361" s="11"/>
      <c r="L361" s="7"/>
      <c r="M361" s="12"/>
      <c r="N361" s="16"/>
      <c r="O361" s="16"/>
      <c r="P361" s="16"/>
    </row>
    <row r="362" spans="1:16" x14ac:dyDescent="0.25">
      <c r="A362">
        <f>+LOOKUP(F362,Productos!B:B,Productos!A:A)</f>
        <v>48</v>
      </c>
      <c r="B362">
        <f>+VLOOKUP(F362,CON_ID_ps_prod!$A$2:$B$7187,2,0)</f>
        <v>127</v>
      </c>
      <c r="C362">
        <v>1</v>
      </c>
      <c r="D362" s="1">
        <v>25000000000</v>
      </c>
      <c r="E362" s="1">
        <f>+D362/1000000</f>
        <v>25000</v>
      </c>
      <c r="F362" t="s">
        <v>1447</v>
      </c>
      <c r="G362" s="6" t="s">
        <v>64</v>
      </c>
      <c r="H362" s="6">
        <f>+LOOKUP(G362,cargargeneros!$H$2:$H$77,cargargeneros!$G$2:$G$77)</f>
        <v>34</v>
      </c>
      <c r="I362" t="s">
        <v>7</v>
      </c>
      <c r="J362" t="s">
        <v>467</v>
      </c>
      <c r="K362" s="11"/>
      <c r="L362" s="7"/>
      <c r="M362" s="12"/>
      <c r="N362" s="16">
        <f>+LOOKUP(J362,cargareditoriales!A:A,cargareditoriales!B:B)</f>
        <v>159</v>
      </c>
      <c r="O362" s="16" t="str">
        <f>+LOOKUP(N362,cargareditoriales!B:B,cargareditoriales!A:A)</f>
        <v>Panamericana Editorial</v>
      </c>
      <c r="P362" s="16" t="str">
        <f>+IF(O362=J362,"","REVISAR")</f>
        <v/>
      </c>
    </row>
    <row r="363" spans="1:16" x14ac:dyDescent="0.25">
      <c r="A363">
        <f>+LOOKUP(F363,Productos!B:B,Productos!A:A)</f>
        <v>48</v>
      </c>
      <c r="B363">
        <f>+VLOOKUP(F363,CON_ID_ps_prod!$A$2:$B$7187,2,0)</f>
        <v>127</v>
      </c>
      <c r="C363">
        <v>1</v>
      </c>
      <c r="D363" s="1">
        <v>25000000000</v>
      </c>
      <c r="E363" s="1">
        <f>+D363/1000000</f>
        <v>25000</v>
      </c>
      <c r="F363" t="s">
        <v>1447</v>
      </c>
      <c r="G363" s="6" t="s">
        <v>64</v>
      </c>
      <c r="H363" s="6">
        <f>+LOOKUP(G363,cargargeneros!$H$2:$H$77,cargargeneros!$G$2:$G$77)</f>
        <v>34</v>
      </c>
      <c r="I363" t="s">
        <v>7</v>
      </c>
      <c r="J363" t="s">
        <v>1833</v>
      </c>
      <c r="K363" s="11"/>
      <c r="L363" s="7"/>
      <c r="M363" s="12"/>
      <c r="N363" s="16">
        <f>+LOOKUP(J363,cargareditoriales!A:A,cargareditoriales!B:B)</f>
        <v>83</v>
      </c>
      <c r="O363" s="16" t="str">
        <f>+LOOKUP(N363,cargareditoriales!B:B,cargareditoriales!A:A)</f>
        <v>El Áncora Editores</v>
      </c>
      <c r="P363" s="16" t="str">
        <f>+IF(O363=J363,"","REVISAR")</f>
        <v/>
      </c>
    </row>
    <row r="364" spans="1:16" x14ac:dyDescent="0.25">
      <c r="A364">
        <f>+LOOKUP(F364,Productos!B:B,Productos!A:A)</f>
        <v>48</v>
      </c>
      <c r="B364">
        <f>+VLOOKUP(F364,CON_ID_ps_prod!$A$2:$B$7187,2,0)</f>
        <v>127</v>
      </c>
      <c r="C364">
        <v>1</v>
      </c>
      <c r="D364" s="1">
        <v>25000000000</v>
      </c>
      <c r="E364" s="1">
        <f>+D364/1000000</f>
        <v>25000</v>
      </c>
      <c r="F364" t="s">
        <v>1447</v>
      </c>
      <c r="G364" s="6" t="s">
        <v>64</v>
      </c>
      <c r="H364" s="6">
        <f>+LOOKUP(G364,cargargeneros!$H$2:$H$77,cargargeneros!$G$2:$G$77)</f>
        <v>34</v>
      </c>
      <c r="I364" t="s">
        <v>12</v>
      </c>
      <c r="J364">
        <v>8</v>
      </c>
      <c r="K364" s="11"/>
      <c r="L364" s="7"/>
      <c r="M364" s="12"/>
      <c r="N364" s="16"/>
      <c r="O364" s="16"/>
      <c r="P364" s="16"/>
    </row>
    <row r="365" spans="1:16" x14ac:dyDescent="0.25">
      <c r="A365">
        <f>+LOOKUP(F365,Productos!B:B,Productos!A:A)</f>
        <v>48</v>
      </c>
      <c r="B365">
        <f>+VLOOKUP(F365,CON_ID_ps_prod!$A$2:$B$7187,2,0)</f>
        <v>127</v>
      </c>
      <c r="C365">
        <v>1</v>
      </c>
      <c r="D365" s="1">
        <v>25000000000</v>
      </c>
      <c r="E365" s="1">
        <f>+D365/1000000</f>
        <v>25000</v>
      </c>
      <c r="F365" t="s">
        <v>1447</v>
      </c>
      <c r="G365" s="6" t="s">
        <v>64</v>
      </c>
      <c r="H365" s="6">
        <f>+LOOKUP(G365,cargargeneros!$H$2:$H$77,cargargeneros!$G$2:$G$77)</f>
        <v>34</v>
      </c>
      <c r="I365" t="s">
        <v>12</v>
      </c>
      <c r="J365">
        <v>8</v>
      </c>
      <c r="K365" s="11"/>
      <c r="L365" s="7"/>
      <c r="M365" s="12"/>
      <c r="N365" s="16"/>
      <c r="O365" s="16"/>
      <c r="P365" s="16"/>
    </row>
    <row r="366" spans="1:16" x14ac:dyDescent="0.25">
      <c r="A366">
        <f>+LOOKUP(F366,Productos!B:B,Productos!A:A)</f>
        <v>48</v>
      </c>
      <c r="B366">
        <f>+VLOOKUP(F366,CON_ID_ps_prod!$A$2:$B$7187,2,0)</f>
        <v>127</v>
      </c>
      <c r="C366">
        <v>1</v>
      </c>
      <c r="D366" s="1">
        <v>25000000000</v>
      </c>
      <c r="E366" s="1">
        <f>+D366/1000000</f>
        <v>25000</v>
      </c>
      <c r="F366" t="s">
        <v>1447</v>
      </c>
      <c r="G366" s="6" t="s">
        <v>64</v>
      </c>
      <c r="H366" s="6">
        <f>+LOOKUP(G366,cargargeneros!$H$2:$H$77,cargargeneros!$G$2:$G$77)</f>
        <v>34</v>
      </c>
      <c r="I366" t="s">
        <v>11</v>
      </c>
      <c r="J366" t="s">
        <v>64</v>
      </c>
      <c r="K366" s="11"/>
      <c r="L366" s="7"/>
      <c r="M366" s="12"/>
      <c r="N366" s="16"/>
      <c r="O366" s="16"/>
      <c r="P366" s="16"/>
    </row>
    <row r="367" spans="1:16" x14ac:dyDescent="0.25">
      <c r="A367">
        <f>+LOOKUP(F367,Productos!B:B,Productos!A:A)</f>
        <v>48</v>
      </c>
      <c r="B367">
        <f>+VLOOKUP(F367,CON_ID_ps_prod!$A$2:$B$7187,2,0)</f>
        <v>127</v>
      </c>
      <c r="C367">
        <v>1</v>
      </c>
      <c r="D367" s="1">
        <v>25000000000</v>
      </c>
      <c r="E367" s="1">
        <f>+D367/1000000</f>
        <v>25000</v>
      </c>
      <c r="F367" t="s">
        <v>1447</v>
      </c>
      <c r="G367" s="6" t="s">
        <v>64</v>
      </c>
      <c r="H367" s="6">
        <f>+LOOKUP(G367,cargargeneros!$H$2:$H$77,cargargeneros!$G$2:$G$77)</f>
        <v>34</v>
      </c>
      <c r="I367" t="s">
        <v>11</v>
      </c>
      <c r="J367" t="s">
        <v>64</v>
      </c>
      <c r="K367" s="11"/>
      <c r="L367" s="7"/>
      <c r="M367" s="12"/>
      <c r="N367" s="16"/>
      <c r="O367" s="16"/>
      <c r="P367" s="16"/>
    </row>
    <row r="368" spans="1:16" x14ac:dyDescent="0.25">
      <c r="A368">
        <f>+LOOKUP(F368,Productos!B:B,Productos!A:A)</f>
        <v>48</v>
      </c>
      <c r="B368">
        <f>+VLOOKUP(F368,CON_ID_ps_prod!$A$2:$B$7187,2,0)</f>
        <v>127</v>
      </c>
      <c r="C368">
        <v>1</v>
      </c>
      <c r="D368" s="1">
        <v>25000000000</v>
      </c>
      <c r="E368" s="1">
        <f>+D368/1000000</f>
        <v>25000</v>
      </c>
      <c r="F368" t="s">
        <v>1447</v>
      </c>
      <c r="G368" s="6" t="s">
        <v>64</v>
      </c>
      <c r="H368" s="6">
        <f>+LOOKUP(G368,cargargeneros!$H$2:$H$77,cargargeneros!$G$2:$G$77)</f>
        <v>34</v>
      </c>
      <c r="I368" t="s">
        <v>5</v>
      </c>
      <c r="J368">
        <v>9583600709</v>
      </c>
      <c r="K368" s="11"/>
      <c r="L368" s="7"/>
      <c r="M368" s="12"/>
      <c r="N368" s="16"/>
      <c r="O368" s="16"/>
      <c r="P368" s="16"/>
    </row>
    <row r="369" spans="1:16" x14ac:dyDescent="0.25">
      <c r="A369">
        <f>+LOOKUP(F369,Productos!B:B,Productos!A:A)</f>
        <v>48</v>
      </c>
      <c r="B369">
        <f>+VLOOKUP(F369,CON_ID_ps_prod!$A$2:$B$7187,2,0)</f>
        <v>127</v>
      </c>
      <c r="C369">
        <v>1</v>
      </c>
      <c r="D369" s="1">
        <v>25000000000</v>
      </c>
      <c r="E369" s="1">
        <f>+D369/1000000</f>
        <v>25000</v>
      </c>
      <c r="F369" t="s">
        <v>1447</v>
      </c>
      <c r="G369" s="6" t="s">
        <v>64</v>
      </c>
      <c r="H369" s="6">
        <f>+LOOKUP(G369,cargargeneros!$H$2:$H$77,cargargeneros!$G$2:$G$77)</f>
        <v>34</v>
      </c>
      <c r="I369" t="s">
        <v>5</v>
      </c>
      <c r="J369">
        <v>9583600210</v>
      </c>
      <c r="K369" s="11"/>
      <c r="L369" s="7"/>
      <c r="M369" s="12"/>
      <c r="N369" s="16"/>
      <c r="O369" s="16"/>
      <c r="P369" s="16"/>
    </row>
    <row r="370" spans="1:16" x14ac:dyDescent="0.25">
      <c r="A370">
        <f>+LOOKUP(F370,Productos!B:B,Productos!A:A)</f>
        <v>48</v>
      </c>
      <c r="B370">
        <f>+VLOOKUP(F370,CON_ID_ps_prod!$A$2:$B$7187,2,0)</f>
        <v>127</v>
      </c>
      <c r="C370">
        <v>1</v>
      </c>
      <c r="D370" s="1">
        <v>25000000000</v>
      </c>
      <c r="E370" s="1">
        <f>+D370/1000000</f>
        <v>25000</v>
      </c>
      <c r="F370" t="s">
        <v>1447</v>
      </c>
      <c r="G370" s="6" t="s">
        <v>64</v>
      </c>
      <c r="H370" s="6">
        <f>+LOOKUP(G370,cargargeneros!$H$2:$H$77,cargargeneros!$G$2:$G$77)</f>
        <v>34</v>
      </c>
      <c r="I370" t="s">
        <v>6</v>
      </c>
      <c r="J370" s="4" t="s">
        <v>2351</v>
      </c>
      <c r="K370" s="11"/>
      <c r="L370" s="7"/>
      <c r="M370" s="12"/>
      <c r="N370" s="16"/>
      <c r="O370" s="16"/>
      <c r="P370" s="16"/>
    </row>
    <row r="371" spans="1:16" x14ac:dyDescent="0.25">
      <c r="A371">
        <f>+LOOKUP(F371,Productos!B:B,Productos!A:A)</f>
        <v>48</v>
      </c>
      <c r="B371">
        <f>+VLOOKUP(F371,CON_ID_ps_prod!$A$2:$B$7187,2,0)</f>
        <v>127</v>
      </c>
      <c r="C371">
        <v>1</v>
      </c>
      <c r="D371" s="1">
        <v>25000000000</v>
      </c>
      <c r="E371" s="1">
        <f>+D371/1000000</f>
        <v>25000</v>
      </c>
      <c r="F371" t="s">
        <v>1447</v>
      </c>
      <c r="G371" s="6" t="s">
        <v>64</v>
      </c>
      <c r="H371" s="6">
        <f>+LOOKUP(G371,cargargeneros!$H$2:$H$77,cargargeneros!$G$2:$G$77)</f>
        <v>34</v>
      </c>
      <c r="I371" t="s">
        <v>6</v>
      </c>
      <c r="J371" s="4">
        <v>9789583600210</v>
      </c>
      <c r="K371" s="11"/>
      <c r="L371" s="7"/>
      <c r="M371" s="12"/>
      <c r="N371" s="16"/>
      <c r="O371" s="16"/>
      <c r="P371" s="16"/>
    </row>
    <row r="372" spans="1:16" x14ac:dyDescent="0.25">
      <c r="A372">
        <f>+LOOKUP(F372,Productos!B:B,Productos!A:A)</f>
        <v>48</v>
      </c>
      <c r="B372">
        <f>+VLOOKUP(F372,CON_ID_ps_prod!$A$2:$B$7187,2,0)</f>
        <v>127</v>
      </c>
      <c r="C372">
        <v>1</v>
      </c>
      <c r="D372" s="1">
        <v>25000000000</v>
      </c>
      <c r="E372" s="1">
        <f>+D372/1000000</f>
        <v>25000</v>
      </c>
      <c r="F372" t="s">
        <v>1447</v>
      </c>
      <c r="G372" s="6" t="s">
        <v>64</v>
      </c>
      <c r="H372" s="6">
        <f>+LOOKUP(G372,cargargeneros!$H$2:$H$77,cargargeneros!$G$2:$G$77)</f>
        <v>34</v>
      </c>
      <c r="I372" t="s">
        <v>10</v>
      </c>
      <c r="J372" t="s">
        <v>256</v>
      </c>
      <c r="K372" s="11"/>
      <c r="L372" s="7"/>
      <c r="M372" s="12"/>
      <c r="N372" s="16"/>
      <c r="O372" s="16"/>
      <c r="P372" s="16"/>
    </row>
    <row r="373" spans="1:16" x14ac:dyDescent="0.25">
      <c r="A373">
        <f>+LOOKUP(F373,Productos!B:B,Productos!A:A)</f>
        <v>48</v>
      </c>
      <c r="B373">
        <f>+VLOOKUP(F373,CON_ID_ps_prod!$A$2:$B$7187,2,0)</f>
        <v>127</v>
      </c>
      <c r="C373">
        <v>1</v>
      </c>
      <c r="D373" s="1">
        <v>25000000000</v>
      </c>
      <c r="E373" s="1">
        <f>+D373/1000000</f>
        <v>25000</v>
      </c>
      <c r="F373" t="s">
        <v>1447</v>
      </c>
      <c r="G373" s="6" t="s">
        <v>64</v>
      </c>
      <c r="H373" s="6">
        <f>+LOOKUP(G373,cargargeneros!$H$2:$H$77,cargargeneros!$G$2:$G$77)</f>
        <v>34</v>
      </c>
      <c r="I373" t="s">
        <v>10</v>
      </c>
      <c r="J373" t="s">
        <v>256</v>
      </c>
      <c r="K373" s="11"/>
      <c r="L373" s="7"/>
      <c r="M373" s="12"/>
      <c r="N373" s="16"/>
      <c r="O373" s="16"/>
      <c r="P373" s="16"/>
    </row>
    <row r="374" spans="1:16" x14ac:dyDescent="0.25">
      <c r="A374">
        <f>+LOOKUP(F374,Productos!B:B,Productos!A:A)</f>
        <v>48</v>
      </c>
      <c r="B374">
        <f>+VLOOKUP(F374,CON_ID_ps_prod!$A$2:$B$7187,2,0)</f>
        <v>127</v>
      </c>
      <c r="C374">
        <v>1</v>
      </c>
      <c r="D374" s="1">
        <v>25000000000</v>
      </c>
      <c r="E374" s="1">
        <f>+D374/1000000</f>
        <v>25000</v>
      </c>
      <c r="F374" t="s">
        <v>1447</v>
      </c>
      <c r="G374" s="6" t="s">
        <v>64</v>
      </c>
      <c r="H374" s="6">
        <f>+LOOKUP(G374,cargargeneros!$H$2:$H$77,cargargeneros!$G$2:$G$77)</f>
        <v>34</v>
      </c>
      <c r="I374" t="s">
        <v>13</v>
      </c>
      <c r="J374" t="s">
        <v>90</v>
      </c>
      <c r="K374" s="11"/>
      <c r="L374" s="7"/>
      <c r="M374" s="12"/>
      <c r="N374" s="16"/>
      <c r="O374" s="16"/>
      <c r="P374" s="16"/>
    </row>
    <row r="375" spans="1:16" x14ac:dyDescent="0.25">
      <c r="A375">
        <f>+LOOKUP(F375,Productos!B:B,Productos!A:A)</f>
        <v>48</v>
      </c>
      <c r="B375">
        <f>+VLOOKUP(F375,CON_ID_ps_prod!$A$2:$B$7187,2,0)</f>
        <v>127</v>
      </c>
      <c r="C375">
        <v>1</v>
      </c>
      <c r="D375" s="1">
        <v>25000000000</v>
      </c>
      <c r="E375" s="1">
        <f>+D375/1000000</f>
        <v>25000</v>
      </c>
      <c r="F375" t="s">
        <v>1447</v>
      </c>
      <c r="G375" s="6" t="s">
        <v>64</v>
      </c>
      <c r="H375" s="6">
        <f>+LOOKUP(G375,cargargeneros!$H$2:$H$77,cargargeneros!$G$2:$G$77)</f>
        <v>34</v>
      </c>
      <c r="I375" t="s">
        <v>13</v>
      </c>
      <c r="J375" t="s">
        <v>90</v>
      </c>
      <c r="K375" s="11"/>
      <c r="L375" s="7"/>
      <c r="M375" s="12"/>
      <c r="N375" s="16"/>
      <c r="O375" s="16"/>
      <c r="P375" s="16"/>
    </row>
    <row r="376" spans="1:16" x14ac:dyDescent="0.25">
      <c r="A376">
        <f>+LOOKUP(F376,Productos!B:B,Productos!A:A)</f>
        <v>48</v>
      </c>
      <c r="B376">
        <f>+VLOOKUP(F376,CON_ID_ps_prod!$A$2:$B$7187,2,0)</f>
        <v>127</v>
      </c>
      <c r="C376">
        <v>1</v>
      </c>
      <c r="D376" s="1">
        <v>25000000000</v>
      </c>
      <c r="E376" s="1">
        <f>+D376/1000000</f>
        <v>25000</v>
      </c>
      <c r="F376" t="s">
        <v>1447</v>
      </c>
      <c r="G376" s="6" t="s">
        <v>64</v>
      </c>
      <c r="H376" s="6">
        <f>+LOOKUP(G376,cargargeneros!$H$2:$H$77,cargargeneros!$G$2:$G$77)</f>
        <v>34</v>
      </c>
      <c r="I376" t="s">
        <v>14</v>
      </c>
      <c r="J376" t="s">
        <v>2351</v>
      </c>
      <c r="K376" s="11"/>
      <c r="L376" s="7"/>
      <c r="M376" s="12"/>
      <c r="N376" s="16"/>
      <c r="O376" s="16"/>
      <c r="P376" s="16"/>
    </row>
    <row r="377" spans="1:16" x14ac:dyDescent="0.25">
      <c r="A377">
        <f>+LOOKUP(F377,Productos!B:B,Productos!A:A)</f>
        <v>48</v>
      </c>
      <c r="B377">
        <f>+VLOOKUP(F377,CON_ID_ps_prod!$A$2:$B$7187,2,0)</f>
        <v>127</v>
      </c>
      <c r="C377">
        <v>1</v>
      </c>
      <c r="D377" s="1">
        <v>25000000000</v>
      </c>
      <c r="E377" s="1">
        <f>+D377/1000000</f>
        <v>25000</v>
      </c>
      <c r="F377" t="s">
        <v>1447</v>
      </c>
      <c r="G377" s="6" t="s">
        <v>64</v>
      </c>
      <c r="H377" s="6">
        <f>+LOOKUP(G377,cargargeneros!$H$2:$H$77,cargargeneros!$G$2:$G$77)</f>
        <v>34</v>
      </c>
      <c r="I377" t="s">
        <v>14</v>
      </c>
      <c r="J377" t="s">
        <v>2351</v>
      </c>
      <c r="K377" s="11"/>
      <c r="L377" s="7"/>
      <c r="M377" s="12"/>
      <c r="N377" s="16"/>
      <c r="O377" s="16"/>
      <c r="P377" s="16"/>
    </row>
    <row r="378" spans="1:16" x14ac:dyDescent="0.25">
      <c r="A378">
        <f>+LOOKUP(F378,Productos!B:B,Productos!A:A)</f>
        <v>48</v>
      </c>
      <c r="B378">
        <f>+VLOOKUP(F378,CON_ID_ps_prod!$A$2:$B$7187,2,0)</f>
        <v>127</v>
      </c>
      <c r="C378">
        <v>1</v>
      </c>
      <c r="D378" s="1">
        <v>25000000000</v>
      </c>
      <c r="E378" s="1">
        <f>+D378/1000000</f>
        <v>25000</v>
      </c>
      <c r="F378" t="s">
        <v>1447</v>
      </c>
      <c r="G378" s="6" t="s">
        <v>64</v>
      </c>
      <c r="H378" s="6">
        <f>+LOOKUP(G378,cargargeneros!$H$2:$H$77,cargargeneros!$G$2:$G$77)</f>
        <v>34</v>
      </c>
      <c r="I378" t="s">
        <v>16</v>
      </c>
      <c r="J378" t="s">
        <v>2351</v>
      </c>
      <c r="K378" s="11"/>
      <c r="L378" s="7"/>
      <c r="M378" s="12"/>
      <c r="N378" s="16"/>
      <c r="O378" s="16"/>
      <c r="P378" s="16"/>
    </row>
    <row r="379" spans="1:16" x14ac:dyDescent="0.25">
      <c r="A379">
        <f>+LOOKUP(F379,Productos!B:B,Productos!A:A)</f>
        <v>48</v>
      </c>
      <c r="B379">
        <f>+VLOOKUP(F379,CON_ID_ps_prod!$A$2:$B$7187,2,0)</f>
        <v>127</v>
      </c>
      <c r="C379">
        <v>1</v>
      </c>
      <c r="D379" s="1">
        <v>25000000000</v>
      </c>
      <c r="E379" s="1">
        <f>+D379/1000000</f>
        <v>25000</v>
      </c>
      <c r="F379" t="s">
        <v>1447</v>
      </c>
      <c r="G379" s="6" t="s">
        <v>64</v>
      </c>
      <c r="H379" s="6">
        <f>+LOOKUP(G379,cargargeneros!$H$2:$H$77,cargargeneros!$G$2:$G$77)</f>
        <v>34</v>
      </c>
      <c r="I379" t="s">
        <v>16</v>
      </c>
      <c r="J379" t="s">
        <v>2351</v>
      </c>
      <c r="K379" s="11"/>
      <c r="L379" s="7"/>
      <c r="M379" s="12"/>
      <c r="N379" s="16"/>
      <c r="O379" s="16"/>
      <c r="P379" s="16"/>
    </row>
    <row r="380" spans="1:16" x14ac:dyDescent="0.25">
      <c r="A380">
        <f>+LOOKUP(F380,Productos!B:B,Productos!A:A)</f>
        <v>49</v>
      </c>
      <c r="B380">
        <f>+VLOOKUP(F380,CON_ID_ps_prod!$A$2:$B$7187,2,0)</f>
        <v>244</v>
      </c>
      <c r="C380">
        <v>1</v>
      </c>
      <c r="D380" s="1">
        <v>10000000000</v>
      </c>
      <c r="E380" s="1">
        <f>+D380/1000000</f>
        <v>10000</v>
      </c>
      <c r="F380" t="s">
        <v>223</v>
      </c>
      <c r="G380" s="6" t="s">
        <v>117</v>
      </c>
      <c r="H380" s="6">
        <f>+LOOKUP(G380,cargargeneros!$H$2:$H$77,cargargeneros!$G$2:$G$77)</f>
        <v>43</v>
      </c>
      <c r="I380" t="s">
        <v>9</v>
      </c>
      <c r="J380" t="s">
        <v>1764</v>
      </c>
      <c r="K380" s="11">
        <f>+VLOOKUP(J380,cargarautores!A:B,2)</f>
        <v>195</v>
      </c>
      <c r="L380" s="7" t="str">
        <f>+VLOOKUP(K380,cargarautores!F:G,2)</f>
        <v>Gianni Rodari</v>
      </c>
      <c r="M380" s="12" t="str">
        <f>+IF(J380=L380,"","REVISAR")</f>
        <v/>
      </c>
      <c r="N380" s="16"/>
      <c r="O380" s="16"/>
      <c r="P380" s="16"/>
    </row>
    <row r="381" spans="1:16" x14ac:dyDescent="0.25">
      <c r="A381">
        <f>+LOOKUP(F381,Productos!B:B,Productos!A:A)</f>
        <v>49</v>
      </c>
      <c r="B381">
        <f>+VLOOKUP(F381,CON_ID_ps_prod!$A$2:$B$7187,2,0)</f>
        <v>244</v>
      </c>
      <c r="C381">
        <v>1</v>
      </c>
      <c r="D381" s="1">
        <v>10000000000</v>
      </c>
      <c r="E381" s="1">
        <f>+D381/1000000</f>
        <v>10000</v>
      </c>
      <c r="F381" t="s">
        <v>223</v>
      </c>
      <c r="G381" s="6" t="s">
        <v>117</v>
      </c>
      <c r="H381" s="6">
        <f>+LOOKUP(G381,cargargeneros!$H$2:$H$77,cargargeneros!$G$2:$G$77)</f>
        <v>43</v>
      </c>
      <c r="I381" t="s">
        <v>8</v>
      </c>
      <c r="J381" t="s">
        <v>1763</v>
      </c>
      <c r="K381" s="11"/>
      <c r="L381" s="7"/>
      <c r="M381" s="12"/>
      <c r="N381" s="16"/>
      <c r="O381" s="16"/>
      <c r="P381" s="16"/>
    </row>
    <row r="382" spans="1:16" x14ac:dyDescent="0.25">
      <c r="A382">
        <f>+LOOKUP(F382,Productos!B:B,Productos!A:A)</f>
        <v>49</v>
      </c>
      <c r="B382">
        <f>+VLOOKUP(F382,CON_ID_ps_prod!$A$2:$B$7187,2,0)</f>
        <v>244</v>
      </c>
      <c r="C382">
        <v>1</v>
      </c>
      <c r="D382" s="1">
        <v>10000000000</v>
      </c>
      <c r="E382" s="1">
        <f>+D382/1000000</f>
        <v>10000</v>
      </c>
      <c r="F382" t="s">
        <v>223</v>
      </c>
      <c r="G382" s="6" t="s">
        <v>117</v>
      </c>
      <c r="H382" s="6">
        <f>+LOOKUP(G382,cargargeneros!$H$2:$H$77,cargargeneros!$G$2:$G$77)</f>
        <v>43</v>
      </c>
      <c r="I382" t="s">
        <v>7</v>
      </c>
      <c r="J382" t="s">
        <v>467</v>
      </c>
      <c r="K382" s="11"/>
      <c r="L382" s="7"/>
      <c r="M382" s="12"/>
      <c r="N382" s="16">
        <f>+LOOKUP(J382,cargareditoriales!A:A,cargareditoriales!B:B)</f>
        <v>159</v>
      </c>
      <c r="O382" s="16" t="str">
        <f>+LOOKUP(N382,cargareditoriales!B:B,cargareditoriales!A:A)</f>
        <v>Panamericana Editorial</v>
      </c>
      <c r="P382" s="16" t="str">
        <f>+IF(O382=J382,"","REVISAR")</f>
        <v/>
      </c>
    </row>
    <row r="383" spans="1:16" x14ac:dyDescent="0.25">
      <c r="A383">
        <f>+LOOKUP(F383,Productos!B:B,Productos!A:A)</f>
        <v>49</v>
      </c>
      <c r="B383">
        <f>+VLOOKUP(F383,CON_ID_ps_prod!$A$2:$B$7187,2,0)</f>
        <v>244</v>
      </c>
      <c r="C383">
        <v>1</v>
      </c>
      <c r="D383" s="1">
        <v>10000000000</v>
      </c>
      <c r="E383" s="1">
        <f>+D383/1000000</f>
        <v>10000</v>
      </c>
      <c r="F383" t="s">
        <v>223</v>
      </c>
      <c r="G383" s="6" t="s">
        <v>117</v>
      </c>
      <c r="H383" s="6">
        <f>+LOOKUP(G383,cargargeneros!$H$2:$H$77,cargargeneros!$G$2:$G$77)</f>
        <v>43</v>
      </c>
      <c r="I383" t="s">
        <v>12</v>
      </c>
      <c r="J383">
        <v>7</v>
      </c>
      <c r="K383" s="11"/>
      <c r="L383" s="7"/>
      <c r="M383" s="12"/>
      <c r="N383" s="16"/>
      <c r="O383" s="16"/>
      <c r="P383" s="16"/>
    </row>
    <row r="384" spans="1:16" x14ac:dyDescent="0.25">
      <c r="A384">
        <f>+LOOKUP(F384,Productos!B:B,Productos!A:A)</f>
        <v>49</v>
      </c>
      <c r="B384">
        <f>+VLOOKUP(F384,CON_ID_ps_prod!$A$2:$B$7187,2,0)</f>
        <v>244</v>
      </c>
      <c r="C384">
        <v>1</v>
      </c>
      <c r="D384" s="1">
        <v>10000000000</v>
      </c>
      <c r="E384" s="1">
        <f>+D384/1000000</f>
        <v>10000</v>
      </c>
      <c r="F384" t="s">
        <v>223</v>
      </c>
      <c r="G384" s="6" t="s">
        <v>117</v>
      </c>
      <c r="H384" s="6">
        <f>+LOOKUP(G384,cargargeneros!$H$2:$H$77,cargargeneros!$G$2:$G$77)</f>
        <v>43</v>
      </c>
      <c r="I384" t="s">
        <v>11</v>
      </c>
      <c r="J384" t="s">
        <v>117</v>
      </c>
      <c r="K384" s="11"/>
      <c r="L384" s="7"/>
      <c r="M384" s="12"/>
      <c r="N384" s="16"/>
      <c r="O384" s="16"/>
      <c r="P384" s="16"/>
    </row>
    <row r="385" spans="1:16" x14ac:dyDescent="0.25">
      <c r="A385">
        <f>+LOOKUP(F385,Productos!B:B,Productos!A:A)</f>
        <v>49</v>
      </c>
      <c r="B385">
        <f>+VLOOKUP(F385,CON_ID_ps_prod!$A$2:$B$7187,2,0)</f>
        <v>244</v>
      </c>
      <c r="C385">
        <v>1</v>
      </c>
      <c r="D385" s="1">
        <v>10000000000</v>
      </c>
      <c r="E385" s="1">
        <f>+D385/1000000</f>
        <v>10000</v>
      </c>
      <c r="F385" t="s">
        <v>223</v>
      </c>
      <c r="G385" s="6" t="s">
        <v>117</v>
      </c>
      <c r="H385" s="6">
        <f>+LOOKUP(G385,cargargeneros!$H$2:$H$77,cargargeneros!$G$2:$G$77)</f>
        <v>43</v>
      </c>
      <c r="I385" t="s">
        <v>5</v>
      </c>
      <c r="J385">
        <v>9583004731</v>
      </c>
      <c r="K385" s="11"/>
      <c r="L385" s="7"/>
      <c r="M385" s="12"/>
      <c r="N385" s="16"/>
      <c r="O385" s="16"/>
      <c r="P385" s="16"/>
    </row>
    <row r="386" spans="1:16" x14ac:dyDescent="0.25">
      <c r="A386">
        <f>+LOOKUP(F386,Productos!B:B,Productos!A:A)</f>
        <v>49</v>
      </c>
      <c r="B386">
        <f>+VLOOKUP(F386,CON_ID_ps_prod!$A$2:$B$7187,2,0)</f>
        <v>244</v>
      </c>
      <c r="C386">
        <v>1</v>
      </c>
      <c r="D386" s="1">
        <v>10000000000</v>
      </c>
      <c r="E386" s="1">
        <f>+D386/1000000</f>
        <v>10000</v>
      </c>
      <c r="F386" t="s">
        <v>223</v>
      </c>
      <c r="G386" s="6" t="s">
        <v>117</v>
      </c>
      <c r="H386" s="6">
        <f>+LOOKUP(G386,cargargeneros!$H$2:$H$77,cargargeneros!$G$2:$G$77)</f>
        <v>43</v>
      </c>
      <c r="I386" t="s">
        <v>6</v>
      </c>
      <c r="J386" s="4">
        <v>9789583004735</v>
      </c>
      <c r="K386" s="11"/>
      <c r="L386" s="7"/>
      <c r="M386" s="12"/>
      <c r="N386" s="16"/>
      <c r="O386" s="16"/>
      <c r="P386" s="16"/>
    </row>
    <row r="387" spans="1:16" x14ac:dyDescent="0.25">
      <c r="A387">
        <f>+LOOKUP(F387,Productos!B:B,Productos!A:A)</f>
        <v>49</v>
      </c>
      <c r="B387">
        <f>+VLOOKUP(F387,CON_ID_ps_prod!$A$2:$B$7187,2,0)</f>
        <v>244</v>
      </c>
      <c r="C387">
        <v>1</v>
      </c>
      <c r="D387" s="1">
        <v>10000000000</v>
      </c>
      <c r="E387" s="1">
        <f>+D387/1000000</f>
        <v>10000</v>
      </c>
      <c r="F387" t="s">
        <v>223</v>
      </c>
      <c r="G387" s="6" t="s">
        <v>117</v>
      </c>
      <c r="H387" s="6">
        <f>+LOOKUP(G387,cargargeneros!$H$2:$H$77,cargargeneros!$G$2:$G$77)</f>
        <v>43</v>
      </c>
      <c r="I387" t="s">
        <v>10</v>
      </c>
      <c r="J387" t="s">
        <v>274</v>
      </c>
      <c r="K387" s="11"/>
      <c r="L387" s="7"/>
      <c r="M387" s="12"/>
      <c r="N387" s="16"/>
      <c r="O387" s="16"/>
      <c r="P387" s="16"/>
    </row>
    <row r="388" spans="1:16" x14ac:dyDescent="0.25">
      <c r="A388">
        <f>+LOOKUP(F388,Productos!B:B,Productos!A:A)</f>
        <v>49</v>
      </c>
      <c r="B388">
        <f>+VLOOKUP(F388,CON_ID_ps_prod!$A$2:$B$7187,2,0)</f>
        <v>244</v>
      </c>
      <c r="C388">
        <v>1</v>
      </c>
      <c r="D388" s="1">
        <v>10000000000</v>
      </c>
      <c r="E388" s="1">
        <f>+D388/1000000</f>
        <v>10000</v>
      </c>
      <c r="F388" t="s">
        <v>223</v>
      </c>
      <c r="G388" s="6" t="s">
        <v>117</v>
      </c>
      <c r="H388" s="6">
        <f>+LOOKUP(G388,cargargeneros!$H$2:$H$77,cargargeneros!$G$2:$G$77)</f>
        <v>43</v>
      </c>
      <c r="I388" t="s">
        <v>13</v>
      </c>
      <c r="J388" t="s">
        <v>90</v>
      </c>
      <c r="K388" s="11"/>
      <c r="L388" s="7"/>
      <c r="M388" s="12"/>
      <c r="N388" s="16"/>
      <c r="O388" s="16"/>
      <c r="P388" s="16"/>
    </row>
    <row r="389" spans="1:16" x14ac:dyDescent="0.25">
      <c r="A389">
        <f>+LOOKUP(F389,Productos!B:B,Productos!A:A)</f>
        <v>49</v>
      </c>
      <c r="B389">
        <f>+VLOOKUP(F389,CON_ID_ps_prod!$A$2:$B$7187,2,0)</f>
        <v>244</v>
      </c>
      <c r="C389">
        <v>1</v>
      </c>
      <c r="D389" s="1">
        <v>10000000000</v>
      </c>
      <c r="E389" s="1">
        <f>+D389/1000000</f>
        <v>10000</v>
      </c>
      <c r="F389" t="s">
        <v>223</v>
      </c>
      <c r="G389" s="6" t="s">
        <v>117</v>
      </c>
      <c r="H389" s="6">
        <f>+LOOKUP(G389,cargargeneros!$H$2:$H$77,cargargeneros!$G$2:$G$77)</f>
        <v>43</v>
      </c>
      <c r="I389" t="s">
        <v>14</v>
      </c>
      <c r="J389" t="s">
        <v>2351</v>
      </c>
      <c r="K389" s="11"/>
      <c r="L389" s="7"/>
      <c r="M389" s="12"/>
      <c r="N389" s="16"/>
      <c r="O389" s="16"/>
      <c r="P389" s="16"/>
    </row>
    <row r="390" spans="1:16" x14ac:dyDescent="0.25">
      <c r="A390">
        <f>+LOOKUP(F390,Productos!B:B,Productos!A:A)</f>
        <v>49</v>
      </c>
      <c r="B390">
        <f>+VLOOKUP(F390,CON_ID_ps_prod!$A$2:$B$7187,2,0)</f>
        <v>244</v>
      </c>
      <c r="C390">
        <v>1</v>
      </c>
      <c r="D390" s="1">
        <v>10000000000</v>
      </c>
      <c r="E390" s="1">
        <f>+D390/1000000</f>
        <v>10000</v>
      </c>
      <c r="F390" t="s">
        <v>223</v>
      </c>
      <c r="G390" s="6" t="s">
        <v>117</v>
      </c>
      <c r="H390" s="6">
        <f>+LOOKUP(G390,cargargeneros!$H$2:$H$77,cargargeneros!$G$2:$G$77)</f>
        <v>43</v>
      </c>
      <c r="I390" t="s">
        <v>16</v>
      </c>
      <c r="J390" t="s">
        <v>2351</v>
      </c>
      <c r="K390" s="11"/>
      <c r="L390" s="7"/>
      <c r="M390" s="12"/>
      <c r="N390" s="16"/>
      <c r="O390" s="16"/>
      <c r="P390" s="16"/>
    </row>
    <row r="391" spans="1:16" x14ac:dyDescent="0.25">
      <c r="A391">
        <f>+LOOKUP(F391,Productos!B:B,Productos!A:A)</f>
        <v>50</v>
      </c>
      <c r="B391">
        <f>+VLOOKUP(F391,CON_ID_ps_prod!$A$2:$B$7187,2,0)</f>
        <v>446</v>
      </c>
      <c r="C391">
        <v>1</v>
      </c>
      <c r="D391" s="1">
        <v>50000000000</v>
      </c>
      <c r="E391" s="1">
        <f>+D391/1000000</f>
        <v>50000</v>
      </c>
      <c r="F391" t="s">
        <v>1477</v>
      </c>
      <c r="G391" s="6" t="s">
        <v>502</v>
      </c>
      <c r="H391" s="6">
        <f>+LOOKUP(G391,cargargeneros!$H$2:$H$77,cargargeneros!$G$2:$G$77)</f>
        <v>3</v>
      </c>
      <c r="I391" t="s">
        <v>9</v>
      </c>
      <c r="J391" t="s">
        <v>1238</v>
      </c>
      <c r="K391" s="11">
        <f>+VLOOKUP(J391,cargarautores!A:B,2)</f>
        <v>217</v>
      </c>
      <c r="L391" s="7" t="str">
        <f>+VLOOKUP(K391,cargarautores!F:G,2)</f>
        <v>Héctor Buitrago</v>
      </c>
      <c r="M391" s="12" t="str">
        <f>+IF(J391=L391,"","REVISAR")</f>
        <v/>
      </c>
      <c r="N391" s="16"/>
      <c r="O391" s="16"/>
      <c r="P391" s="16"/>
    </row>
    <row r="392" spans="1:16" x14ac:dyDescent="0.25">
      <c r="A392">
        <f>+LOOKUP(F392,Productos!B:B,Productos!A:A)</f>
        <v>50</v>
      </c>
      <c r="B392">
        <f>+VLOOKUP(F392,CON_ID_ps_prod!$A$2:$B$7187,2,0)</f>
        <v>446</v>
      </c>
      <c r="C392">
        <v>1</v>
      </c>
      <c r="D392" s="1">
        <v>50000000000</v>
      </c>
      <c r="E392" s="1">
        <f>+D392/1000000</f>
        <v>50000</v>
      </c>
      <c r="F392" t="s">
        <v>1477</v>
      </c>
      <c r="G392" s="6" t="s">
        <v>502</v>
      </c>
      <c r="H392" s="6">
        <f>+LOOKUP(G392,cargargeneros!$H$2:$H$77,cargargeneros!$G$2:$G$77)</f>
        <v>3</v>
      </c>
      <c r="I392" t="s">
        <v>8</v>
      </c>
      <c r="J392">
        <v>2014</v>
      </c>
      <c r="K392" s="11"/>
      <c r="L392" s="7"/>
      <c r="M392" s="12"/>
      <c r="N392" s="16"/>
      <c r="O392" s="16"/>
      <c r="P392" s="16"/>
    </row>
    <row r="393" spans="1:16" x14ac:dyDescent="0.25">
      <c r="A393">
        <f>+LOOKUP(F393,Productos!B:B,Productos!A:A)</f>
        <v>50</v>
      </c>
      <c r="B393">
        <f>+VLOOKUP(F393,CON_ID_ps_prod!$A$2:$B$7187,2,0)</f>
        <v>446</v>
      </c>
      <c r="C393">
        <v>1</v>
      </c>
      <c r="D393" s="1">
        <v>50000000000</v>
      </c>
      <c r="E393" s="1">
        <f>+D393/1000000</f>
        <v>50000</v>
      </c>
      <c r="F393" t="s">
        <v>1477</v>
      </c>
      <c r="G393" s="6" t="s">
        <v>502</v>
      </c>
      <c r="H393" s="6">
        <f>+LOOKUP(G393,cargargeneros!$H$2:$H$77,cargargeneros!$G$2:$G$77)</f>
        <v>3</v>
      </c>
      <c r="I393" t="s">
        <v>7</v>
      </c>
      <c r="J393" t="s">
        <v>575</v>
      </c>
      <c r="K393" s="11"/>
      <c r="L393" s="7"/>
      <c r="M393" s="12"/>
      <c r="N393" s="16">
        <f>+LOOKUP(J393,cargareditoriales!A:A,cargareditoriales!B:B)</f>
        <v>115</v>
      </c>
      <c r="O393" s="16" t="str">
        <f>+LOOKUP(N393,cargareditoriales!B:B,cargareditoriales!A:A)</f>
        <v>Instituto Distrital de las Artes</v>
      </c>
      <c r="P393" s="16" t="str">
        <f>+IF(O393=J393,"","REVISAR")</f>
        <v/>
      </c>
    </row>
    <row r="394" spans="1:16" x14ac:dyDescent="0.25">
      <c r="A394">
        <f>+LOOKUP(F394,Productos!B:B,Productos!A:A)</f>
        <v>50</v>
      </c>
      <c r="B394">
        <f>+VLOOKUP(F394,CON_ID_ps_prod!$A$2:$B$7187,2,0)</f>
        <v>446</v>
      </c>
      <c r="C394">
        <v>1</v>
      </c>
      <c r="D394" s="1">
        <v>50000000000</v>
      </c>
      <c r="E394" s="1">
        <f>+D394/1000000</f>
        <v>50000</v>
      </c>
      <c r="F394" t="s">
        <v>1477</v>
      </c>
      <c r="G394" s="6" t="s">
        <v>502</v>
      </c>
      <c r="H394" s="6">
        <f>+LOOKUP(G394,cargargeneros!$H$2:$H$77,cargargeneros!$G$2:$G$77)</f>
        <v>3</v>
      </c>
      <c r="I394" t="s">
        <v>12</v>
      </c>
      <c r="J394">
        <v>8</v>
      </c>
      <c r="K394" s="11"/>
      <c r="L394" s="7"/>
      <c r="M394" s="12"/>
      <c r="N394" s="16"/>
      <c r="O394" s="16"/>
      <c r="P394" s="16"/>
    </row>
    <row r="395" spans="1:16" x14ac:dyDescent="0.25">
      <c r="A395">
        <f>+LOOKUP(F395,Productos!B:B,Productos!A:A)</f>
        <v>50</v>
      </c>
      <c r="B395">
        <f>+VLOOKUP(F395,CON_ID_ps_prod!$A$2:$B$7187,2,0)</f>
        <v>446</v>
      </c>
      <c r="C395">
        <v>1</v>
      </c>
      <c r="D395" s="1">
        <v>50000000000</v>
      </c>
      <c r="E395" s="1">
        <f>+D395/1000000</f>
        <v>50000</v>
      </c>
      <c r="F395" t="s">
        <v>1477</v>
      </c>
      <c r="G395" s="6" t="s">
        <v>502</v>
      </c>
      <c r="H395" s="6">
        <f>+LOOKUP(G395,cargargeneros!$H$2:$H$77,cargargeneros!$G$2:$G$77)</f>
        <v>3</v>
      </c>
      <c r="I395" t="s">
        <v>5</v>
      </c>
      <c r="J395">
        <v>9585848600</v>
      </c>
      <c r="K395" s="11"/>
      <c r="L395" s="7"/>
      <c r="M395" s="12"/>
      <c r="N395" s="16"/>
      <c r="O395" s="16"/>
      <c r="P395" s="16"/>
    </row>
    <row r="396" spans="1:16" x14ac:dyDescent="0.25">
      <c r="A396">
        <f>+LOOKUP(F396,Productos!B:B,Productos!A:A)</f>
        <v>50</v>
      </c>
      <c r="B396">
        <f>+VLOOKUP(F396,CON_ID_ps_prod!$A$2:$B$7187,2,0)</f>
        <v>446</v>
      </c>
      <c r="C396">
        <v>1</v>
      </c>
      <c r="D396" s="1">
        <v>50000000000</v>
      </c>
      <c r="E396" s="1">
        <f>+D396/1000000</f>
        <v>50000</v>
      </c>
      <c r="F396" t="s">
        <v>1477</v>
      </c>
      <c r="G396" s="6" t="s">
        <v>502</v>
      </c>
      <c r="H396" s="6">
        <f>+LOOKUP(G396,cargargeneros!$H$2:$H$77,cargargeneros!$G$2:$G$77)</f>
        <v>3</v>
      </c>
      <c r="I396" t="s">
        <v>6</v>
      </c>
      <c r="J396" s="4">
        <v>9789585848603</v>
      </c>
      <c r="K396" s="11"/>
      <c r="L396" s="7"/>
      <c r="M396" s="12"/>
      <c r="N396" s="16"/>
      <c r="O396" s="16"/>
      <c r="P396" s="16"/>
    </row>
    <row r="397" spans="1:16" x14ac:dyDescent="0.25">
      <c r="A397">
        <f>+LOOKUP(F397,Productos!B:B,Productos!A:A)</f>
        <v>50</v>
      </c>
      <c r="B397">
        <f>+VLOOKUP(F397,CON_ID_ps_prod!$A$2:$B$7187,2,0)</f>
        <v>446</v>
      </c>
      <c r="C397">
        <v>1</v>
      </c>
      <c r="D397" s="1">
        <v>50000000000</v>
      </c>
      <c r="E397" s="1">
        <f>+D397/1000000</f>
        <v>50000</v>
      </c>
      <c r="F397" t="s">
        <v>1477</v>
      </c>
      <c r="G397" s="6" t="s">
        <v>502</v>
      </c>
      <c r="H397" s="6">
        <f>+LOOKUP(G397,cargargeneros!$H$2:$H$77,cargargeneros!$G$2:$G$77)</f>
        <v>3</v>
      </c>
      <c r="I397" t="s">
        <v>13</v>
      </c>
      <c r="J397" t="s">
        <v>90</v>
      </c>
      <c r="K397" s="11"/>
      <c r="L397" s="7"/>
      <c r="M397" s="12"/>
      <c r="N397" s="16"/>
      <c r="O397" s="16"/>
      <c r="P397" s="16"/>
    </row>
    <row r="398" spans="1:16" x14ac:dyDescent="0.25">
      <c r="A398">
        <f>+LOOKUP(F398,Productos!B:B,Productos!A:A)</f>
        <v>51</v>
      </c>
      <c r="B398">
        <f>+VLOOKUP(F398,CON_ID_ps_prod!$A$2:$B$7187,2,0)</f>
        <v>165</v>
      </c>
      <c r="C398">
        <v>1</v>
      </c>
      <c r="D398" s="1">
        <v>15000000000</v>
      </c>
      <c r="E398" s="1">
        <f>+D398/1000000</f>
        <v>15000</v>
      </c>
      <c r="F398" t="s">
        <v>149</v>
      </c>
      <c r="G398" s="6" t="s">
        <v>26</v>
      </c>
      <c r="H398" s="6">
        <f>+LOOKUP(G398,cargargeneros!$H$2:$H$77,cargargeneros!$G$2:$G$77)</f>
        <v>52</v>
      </c>
      <c r="I398" t="s">
        <v>9</v>
      </c>
      <c r="J398" t="s">
        <v>282</v>
      </c>
      <c r="K398" s="11">
        <f>+VLOOKUP(J398,cargarautores!A:B,2)</f>
        <v>69</v>
      </c>
      <c r="L398" s="7" t="str">
        <f>+VLOOKUP(K398,cargarautores!F:G,2)</f>
        <v>Carlos Fuentes</v>
      </c>
      <c r="M398" s="12" t="str">
        <f>+IF(J398=L398,"","REVISAR")</f>
        <v/>
      </c>
      <c r="N398" s="16"/>
      <c r="O398" s="16"/>
      <c r="P398" s="16"/>
    </row>
    <row r="399" spans="1:16" x14ac:dyDescent="0.25">
      <c r="A399">
        <f>+LOOKUP(F399,Productos!B:B,Productos!A:A)</f>
        <v>51</v>
      </c>
      <c r="B399">
        <f>+VLOOKUP(F399,CON_ID_ps_prod!$A$2:$B$7187,2,0)</f>
        <v>165</v>
      </c>
      <c r="C399">
        <v>1</v>
      </c>
      <c r="D399" s="1">
        <v>20000000000</v>
      </c>
      <c r="E399" s="1">
        <f>+D399/1000000</f>
        <v>20000</v>
      </c>
      <c r="F399" t="s">
        <v>149</v>
      </c>
      <c r="G399" s="6" t="s">
        <v>26</v>
      </c>
      <c r="H399" s="6">
        <f>+LOOKUP(G399,cargargeneros!$H$2:$H$77,cargargeneros!$G$2:$G$77)</f>
        <v>52</v>
      </c>
      <c r="I399" t="s">
        <v>9</v>
      </c>
      <c r="J399" t="s">
        <v>282</v>
      </c>
      <c r="K399" s="11">
        <f>+VLOOKUP(J399,cargarautores!A:B,2)</f>
        <v>69</v>
      </c>
      <c r="L399" s="7" t="str">
        <f>+VLOOKUP(K399,cargarautores!F:G,2)</f>
        <v>Carlos Fuentes</v>
      </c>
      <c r="M399" s="12" t="str">
        <f>+IF(J399=L399,"","REVISAR")</f>
        <v/>
      </c>
      <c r="N399" s="16"/>
      <c r="O399" s="16"/>
      <c r="P399" s="16"/>
    </row>
    <row r="400" spans="1:16" x14ac:dyDescent="0.25">
      <c r="A400">
        <f>+LOOKUP(F400,Productos!B:B,Productos!A:A)</f>
        <v>51</v>
      </c>
      <c r="B400">
        <f>+VLOOKUP(F400,CON_ID_ps_prod!$A$2:$B$7187,2,0)</f>
        <v>165</v>
      </c>
      <c r="C400">
        <v>1</v>
      </c>
      <c r="D400" s="1">
        <v>15000000000</v>
      </c>
      <c r="E400" s="1">
        <f>+D400/1000000</f>
        <v>15000</v>
      </c>
      <c r="F400" t="s">
        <v>149</v>
      </c>
      <c r="G400" s="6" t="s">
        <v>26</v>
      </c>
      <c r="H400" s="6">
        <f>+LOOKUP(G400,cargargeneros!$H$2:$H$77,cargargeneros!$G$2:$G$77)</f>
        <v>52</v>
      </c>
      <c r="I400" t="s">
        <v>8</v>
      </c>
      <c r="J400" t="s">
        <v>2351</v>
      </c>
      <c r="K400" s="11"/>
      <c r="L400" s="7"/>
      <c r="M400" s="12"/>
      <c r="N400" s="16"/>
      <c r="O400" s="16"/>
      <c r="P400" s="16"/>
    </row>
    <row r="401" spans="1:16" x14ac:dyDescent="0.25">
      <c r="A401">
        <f>+LOOKUP(F401,Productos!B:B,Productos!A:A)</f>
        <v>51</v>
      </c>
      <c r="B401">
        <f>+VLOOKUP(F401,CON_ID_ps_prod!$A$2:$B$7187,2,0)</f>
        <v>165</v>
      </c>
      <c r="C401">
        <v>1</v>
      </c>
      <c r="D401" s="1">
        <v>20000000000</v>
      </c>
      <c r="E401" s="1">
        <f>+D401/1000000</f>
        <v>20000</v>
      </c>
      <c r="F401" t="s">
        <v>149</v>
      </c>
      <c r="G401" s="6" t="s">
        <v>26</v>
      </c>
      <c r="H401" s="6">
        <f>+LOOKUP(G401,cargargeneros!$H$2:$H$77,cargargeneros!$G$2:$G$77)</f>
        <v>52</v>
      </c>
      <c r="I401" t="s">
        <v>8</v>
      </c>
      <c r="J401" t="s">
        <v>2351</v>
      </c>
      <c r="K401" s="11"/>
      <c r="L401" s="7"/>
      <c r="M401" s="12"/>
      <c r="N401" s="16"/>
      <c r="O401" s="16"/>
      <c r="P401" s="16"/>
    </row>
    <row r="402" spans="1:16" x14ac:dyDescent="0.25">
      <c r="A402">
        <f>+LOOKUP(F402,Productos!B:B,Productos!A:A)</f>
        <v>51</v>
      </c>
      <c r="B402">
        <f>+VLOOKUP(F402,CON_ID_ps_prod!$A$2:$B$7187,2,0)</f>
        <v>165</v>
      </c>
      <c r="C402">
        <v>1</v>
      </c>
      <c r="D402" s="1">
        <v>15000000000</v>
      </c>
      <c r="E402" s="1">
        <f>+D402/1000000</f>
        <v>15000</v>
      </c>
      <c r="F402" t="s">
        <v>149</v>
      </c>
      <c r="G402" s="6" t="s">
        <v>26</v>
      </c>
      <c r="H402" s="6">
        <f>+LOOKUP(G402,cargargeneros!$H$2:$H$77,cargargeneros!$G$2:$G$77)</f>
        <v>52</v>
      </c>
      <c r="I402" t="s">
        <v>7</v>
      </c>
      <c r="J402" t="s">
        <v>2351</v>
      </c>
      <c r="K402" s="11"/>
      <c r="L402" s="7"/>
      <c r="M402" s="12"/>
      <c r="N402" s="16">
        <f>+LOOKUP(J402,cargareditoriales!A:A,cargareditoriales!B:B)</f>
        <v>188</v>
      </c>
      <c r="O402" s="16" t="str">
        <f>+LOOKUP(N402,cargareditoriales!B:B,cargareditoriales!A:A)</f>
        <v>Sin especificar</v>
      </c>
      <c r="P402" s="16" t="str">
        <f>+IF(O402=J402,"","REVISAR")</f>
        <v/>
      </c>
    </row>
    <row r="403" spans="1:16" x14ac:dyDescent="0.25">
      <c r="A403">
        <f>+LOOKUP(F403,Productos!B:B,Productos!A:A)</f>
        <v>51</v>
      </c>
      <c r="B403">
        <f>+VLOOKUP(F403,CON_ID_ps_prod!$A$2:$B$7187,2,0)</f>
        <v>165</v>
      </c>
      <c r="C403">
        <v>1</v>
      </c>
      <c r="D403" s="1">
        <v>20000000000</v>
      </c>
      <c r="E403" s="1">
        <f>+D403/1000000</f>
        <v>20000</v>
      </c>
      <c r="F403" t="s">
        <v>149</v>
      </c>
      <c r="G403" s="6" t="s">
        <v>26</v>
      </c>
      <c r="H403" s="6">
        <f>+LOOKUP(G403,cargargeneros!$H$2:$H$77,cargargeneros!$G$2:$G$77)</f>
        <v>52</v>
      </c>
      <c r="I403" t="s">
        <v>7</v>
      </c>
      <c r="J403" t="s">
        <v>349</v>
      </c>
      <c r="K403" s="11"/>
      <c r="L403" s="7"/>
      <c r="M403" s="12"/>
      <c r="N403" s="16">
        <f>+LOOKUP(J403,cargareditoriales!A:A,cargareditoriales!B:B)</f>
        <v>104</v>
      </c>
      <c r="O403" s="16" t="str">
        <f>+LOOKUP(N403,cargareditoriales!B:B,cargareditoriales!A:A)</f>
        <v>Grupo Editorial Norma</v>
      </c>
      <c r="P403" s="16" t="str">
        <f>+IF(O403=J403,"","REVISAR")</f>
        <v/>
      </c>
    </row>
    <row r="404" spans="1:16" x14ac:dyDescent="0.25">
      <c r="A404">
        <f>+LOOKUP(F404,Productos!B:B,Productos!A:A)</f>
        <v>51</v>
      </c>
      <c r="B404">
        <f>+VLOOKUP(F404,CON_ID_ps_prod!$A$2:$B$7187,2,0)</f>
        <v>165</v>
      </c>
      <c r="C404">
        <v>1</v>
      </c>
      <c r="D404" s="1">
        <v>15000000000</v>
      </c>
      <c r="E404" s="1">
        <f>+D404/1000000</f>
        <v>15000</v>
      </c>
      <c r="F404" t="s">
        <v>149</v>
      </c>
      <c r="G404" s="6" t="s">
        <v>26</v>
      </c>
      <c r="H404" s="6">
        <f>+LOOKUP(G404,cargargeneros!$H$2:$H$77,cargargeneros!$G$2:$G$77)</f>
        <v>52</v>
      </c>
      <c r="I404" t="s">
        <v>12</v>
      </c>
      <c r="J404">
        <v>8</v>
      </c>
      <c r="K404" s="11"/>
      <c r="L404" s="7"/>
      <c r="M404" s="12"/>
      <c r="N404" s="16"/>
      <c r="O404" s="16"/>
      <c r="P404" s="16"/>
    </row>
    <row r="405" spans="1:16" x14ac:dyDescent="0.25">
      <c r="A405">
        <f>+LOOKUP(F405,Productos!B:B,Productos!A:A)</f>
        <v>51</v>
      </c>
      <c r="B405">
        <f>+VLOOKUP(F405,CON_ID_ps_prod!$A$2:$B$7187,2,0)</f>
        <v>165</v>
      </c>
      <c r="C405">
        <v>1</v>
      </c>
      <c r="D405" s="1">
        <v>20000000000</v>
      </c>
      <c r="E405" s="1">
        <f>+D405/1000000</f>
        <v>20000</v>
      </c>
      <c r="F405" t="s">
        <v>149</v>
      </c>
      <c r="G405" s="6" t="s">
        <v>26</v>
      </c>
      <c r="H405" s="6">
        <f>+LOOKUP(G405,cargargeneros!$H$2:$H$77,cargargeneros!$G$2:$G$77)</f>
        <v>52</v>
      </c>
      <c r="I405" t="s">
        <v>12</v>
      </c>
      <c r="J405">
        <v>8</v>
      </c>
      <c r="K405" s="11"/>
      <c r="L405" s="7"/>
      <c r="M405" s="12"/>
      <c r="N405" s="16"/>
      <c r="O405" s="16"/>
      <c r="P405" s="16"/>
    </row>
    <row r="406" spans="1:16" x14ac:dyDescent="0.25">
      <c r="A406">
        <f>+LOOKUP(F406,Productos!B:B,Productos!A:A)</f>
        <v>51</v>
      </c>
      <c r="B406">
        <f>+VLOOKUP(F406,CON_ID_ps_prod!$A$2:$B$7187,2,0)</f>
        <v>165</v>
      </c>
      <c r="C406">
        <v>1</v>
      </c>
      <c r="D406" s="1">
        <v>15000000000</v>
      </c>
      <c r="E406" s="1">
        <f>+D406/1000000</f>
        <v>15000</v>
      </c>
      <c r="F406" t="s">
        <v>149</v>
      </c>
      <c r="G406" s="6" t="s">
        <v>26</v>
      </c>
      <c r="H406" s="6">
        <f>+LOOKUP(G406,cargargeneros!$H$2:$H$77,cargargeneros!$G$2:$G$77)</f>
        <v>52</v>
      </c>
      <c r="I406" t="s">
        <v>11</v>
      </c>
      <c r="J406" t="s">
        <v>28</v>
      </c>
      <c r="K406" s="11"/>
      <c r="L406" s="7"/>
      <c r="M406" s="12"/>
      <c r="N406" s="16"/>
      <c r="O406" s="16"/>
      <c r="P406" s="16"/>
    </row>
    <row r="407" spans="1:16" x14ac:dyDescent="0.25">
      <c r="A407">
        <f>+LOOKUP(F407,Productos!B:B,Productos!A:A)</f>
        <v>51</v>
      </c>
      <c r="B407">
        <f>+VLOOKUP(F407,CON_ID_ps_prod!$A$2:$B$7187,2,0)</f>
        <v>165</v>
      </c>
      <c r="C407">
        <v>1</v>
      </c>
      <c r="D407" s="1">
        <v>20000000000</v>
      </c>
      <c r="E407" s="1">
        <f>+D407/1000000</f>
        <v>20000</v>
      </c>
      <c r="F407" t="s">
        <v>149</v>
      </c>
      <c r="G407" s="6" t="s">
        <v>26</v>
      </c>
      <c r="H407" s="6">
        <f>+LOOKUP(G407,cargargeneros!$H$2:$H$77,cargargeneros!$G$2:$G$77)</f>
        <v>52</v>
      </c>
      <c r="I407" t="s">
        <v>11</v>
      </c>
      <c r="J407" t="s">
        <v>26</v>
      </c>
      <c r="K407" s="11"/>
      <c r="L407" s="7"/>
      <c r="M407" s="12"/>
      <c r="N407" s="16"/>
      <c r="O407" s="16"/>
      <c r="P407" s="16"/>
    </row>
    <row r="408" spans="1:16" x14ac:dyDescent="0.25">
      <c r="A408">
        <f>+LOOKUP(F408,Productos!B:B,Productos!A:A)</f>
        <v>51</v>
      </c>
      <c r="B408">
        <f>+VLOOKUP(F408,CON_ID_ps_prod!$A$2:$B$7187,2,0)</f>
        <v>165</v>
      </c>
      <c r="C408">
        <v>1</v>
      </c>
      <c r="D408" s="1">
        <v>15000000000</v>
      </c>
      <c r="E408" s="1">
        <f>+D408/1000000</f>
        <v>15000</v>
      </c>
      <c r="F408" t="s">
        <v>149</v>
      </c>
      <c r="G408" s="6" t="s">
        <v>26</v>
      </c>
      <c r="H408" s="6">
        <f>+LOOKUP(G408,cargargeneros!$H$2:$H$77,cargargeneros!$G$2:$G$77)</f>
        <v>52</v>
      </c>
      <c r="I408" t="s">
        <v>5</v>
      </c>
      <c r="J408" t="s">
        <v>2351</v>
      </c>
      <c r="K408" s="11"/>
      <c r="L408" s="7"/>
      <c r="M408" s="12"/>
      <c r="N408" s="16"/>
      <c r="O408" s="16"/>
      <c r="P408" s="16"/>
    </row>
    <row r="409" spans="1:16" x14ac:dyDescent="0.25">
      <c r="A409">
        <f>+LOOKUP(F409,Productos!B:B,Productos!A:A)</f>
        <v>51</v>
      </c>
      <c r="B409">
        <f>+VLOOKUP(F409,CON_ID_ps_prod!$A$2:$B$7187,2,0)</f>
        <v>165</v>
      </c>
      <c r="C409">
        <v>1</v>
      </c>
      <c r="D409" s="1">
        <v>20000000000</v>
      </c>
      <c r="E409" s="1">
        <f>+D409/1000000</f>
        <v>20000</v>
      </c>
      <c r="F409" t="s">
        <v>149</v>
      </c>
      <c r="G409" s="6" t="s">
        <v>26</v>
      </c>
      <c r="H409" s="6">
        <f>+LOOKUP(G409,cargargeneros!$H$2:$H$77,cargargeneros!$G$2:$G$77)</f>
        <v>52</v>
      </c>
      <c r="I409" t="s">
        <v>5</v>
      </c>
      <c r="J409">
        <v>9580469717</v>
      </c>
      <c r="K409" s="11"/>
      <c r="L409" s="7"/>
      <c r="M409" s="12"/>
      <c r="N409" s="16"/>
      <c r="O409" s="16"/>
      <c r="P409" s="16"/>
    </row>
    <row r="410" spans="1:16" x14ac:dyDescent="0.25">
      <c r="A410">
        <f>+LOOKUP(F410,Productos!B:B,Productos!A:A)</f>
        <v>51</v>
      </c>
      <c r="B410">
        <f>+VLOOKUP(F410,CON_ID_ps_prod!$A$2:$B$7187,2,0)</f>
        <v>165</v>
      </c>
      <c r="C410">
        <v>1</v>
      </c>
      <c r="D410" s="1">
        <v>15000000000</v>
      </c>
      <c r="E410" s="1">
        <f>+D410/1000000</f>
        <v>15000</v>
      </c>
      <c r="F410" t="s">
        <v>149</v>
      </c>
      <c r="G410" s="6" t="s">
        <v>26</v>
      </c>
      <c r="H410" s="6">
        <f>+LOOKUP(G410,cargargeneros!$H$2:$H$77,cargargeneros!$G$2:$G$77)</f>
        <v>52</v>
      </c>
      <c r="I410" t="s">
        <v>6</v>
      </c>
      <c r="J410" s="4" t="s">
        <v>2351</v>
      </c>
      <c r="K410" s="11"/>
      <c r="L410" s="7"/>
      <c r="M410" s="12"/>
      <c r="N410" s="16"/>
      <c r="O410" s="16"/>
      <c r="P410" s="16"/>
    </row>
    <row r="411" spans="1:16" x14ac:dyDescent="0.25">
      <c r="A411">
        <f>+LOOKUP(F411,Productos!B:B,Productos!A:A)</f>
        <v>51</v>
      </c>
      <c r="B411">
        <f>+VLOOKUP(F411,CON_ID_ps_prod!$A$2:$B$7187,2,0)</f>
        <v>165</v>
      </c>
      <c r="C411">
        <v>1</v>
      </c>
      <c r="D411" s="1">
        <v>20000000000</v>
      </c>
      <c r="E411" s="1">
        <f>+D411/1000000</f>
        <v>20000</v>
      </c>
      <c r="F411" t="s">
        <v>149</v>
      </c>
      <c r="G411" s="6" t="s">
        <v>26</v>
      </c>
      <c r="H411" s="6">
        <f>+LOOKUP(G411,cargargeneros!$H$2:$H$77,cargargeneros!$G$2:$G$77)</f>
        <v>52</v>
      </c>
      <c r="I411" t="s">
        <v>6</v>
      </c>
      <c r="J411" s="4">
        <v>9789580469711</v>
      </c>
      <c r="K411" s="11"/>
      <c r="L411" s="7"/>
      <c r="M411" s="12"/>
      <c r="N411" s="16"/>
      <c r="O411" s="16"/>
      <c r="P411" s="16"/>
    </row>
    <row r="412" spans="1:16" x14ac:dyDescent="0.25">
      <c r="A412">
        <f>+LOOKUP(F412,Productos!B:B,Productos!A:A)</f>
        <v>51</v>
      </c>
      <c r="B412">
        <f>+VLOOKUP(F412,CON_ID_ps_prod!$A$2:$B$7187,2,0)</f>
        <v>165</v>
      </c>
      <c r="C412">
        <v>1</v>
      </c>
      <c r="D412" s="1">
        <v>15000000000</v>
      </c>
      <c r="E412" s="1">
        <f>+D412/1000000</f>
        <v>15000</v>
      </c>
      <c r="F412" t="s">
        <v>149</v>
      </c>
      <c r="G412" s="6" t="s">
        <v>26</v>
      </c>
      <c r="H412" s="6">
        <f>+LOOKUP(G412,cargargeneros!$H$2:$H$77,cargargeneros!$G$2:$G$77)</f>
        <v>52</v>
      </c>
      <c r="I412" t="s">
        <v>10</v>
      </c>
      <c r="J412" s="3" t="s">
        <v>1224</v>
      </c>
      <c r="K412" s="11"/>
      <c r="L412" s="7"/>
      <c r="M412" s="12"/>
      <c r="N412" s="16"/>
      <c r="O412" s="16"/>
      <c r="P412" s="16"/>
    </row>
    <row r="413" spans="1:16" x14ac:dyDescent="0.25">
      <c r="A413">
        <f>+LOOKUP(F413,Productos!B:B,Productos!A:A)</f>
        <v>51</v>
      </c>
      <c r="B413">
        <f>+VLOOKUP(F413,CON_ID_ps_prod!$A$2:$B$7187,2,0)</f>
        <v>165</v>
      </c>
      <c r="C413">
        <v>1</v>
      </c>
      <c r="D413" s="1">
        <v>20000000000</v>
      </c>
      <c r="E413" s="1">
        <f>+D413/1000000</f>
        <v>20000</v>
      </c>
      <c r="F413" t="s">
        <v>149</v>
      </c>
      <c r="G413" s="6" t="s">
        <v>26</v>
      </c>
      <c r="H413" s="6">
        <f>+LOOKUP(G413,cargargeneros!$H$2:$H$77,cargargeneros!$G$2:$G$77)</f>
        <v>52</v>
      </c>
      <c r="I413" t="s">
        <v>10</v>
      </c>
      <c r="J413" s="3" t="s">
        <v>1224</v>
      </c>
      <c r="K413" s="11"/>
      <c r="L413" s="7"/>
      <c r="M413" s="12"/>
      <c r="N413" s="16"/>
      <c r="O413" s="16"/>
      <c r="P413" s="16"/>
    </row>
    <row r="414" spans="1:16" x14ac:dyDescent="0.25">
      <c r="A414">
        <f>+LOOKUP(F414,Productos!B:B,Productos!A:A)</f>
        <v>51</v>
      </c>
      <c r="B414">
        <f>+VLOOKUP(F414,CON_ID_ps_prod!$A$2:$B$7187,2,0)</f>
        <v>165</v>
      </c>
      <c r="C414">
        <v>1</v>
      </c>
      <c r="D414" s="1">
        <v>15000000000</v>
      </c>
      <c r="E414" s="1">
        <f>+D414/1000000</f>
        <v>15000</v>
      </c>
      <c r="F414" t="s">
        <v>149</v>
      </c>
      <c r="G414" s="6" t="s">
        <v>26</v>
      </c>
      <c r="H414" s="6">
        <f>+LOOKUP(G414,cargargeneros!$H$2:$H$77,cargargeneros!$G$2:$G$77)</f>
        <v>52</v>
      </c>
      <c r="I414" t="s">
        <v>13</v>
      </c>
      <c r="J414" t="s">
        <v>90</v>
      </c>
      <c r="K414" s="11"/>
      <c r="L414" s="7"/>
      <c r="M414" s="12"/>
      <c r="N414" s="16"/>
      <c r="O414" s="16"/>
      <c r="P414" s="16"/>
    </row>
    <row r="415" spans="1:16" x14ac:dyDescent="0.25">
      <c r="A415">
        <f>+LOOKUP(F415,Productos!B:B,Productos!A:A)</f>
        <v>51</v>
      </c>
      <c r="B415">
        <f>+VLOOKUP(F415,CON_ID_ps_prod!$A$2:$B$7187,2,0)</f>
        <v>165</v>
      </c>
      <c r="C415">
        <v>1</v>
      </c>
      <c r="D415" s="1">
        <v>20000000000</v>
      </c>
      <c r="E415" s="1">
        <f>+D415/1000000</f>
        <v>20000</v>
      </c>
      <c r="F415" t="s">
        <v>149</v>
      </c>
      <c r="G415" s="6" t="s">
        <v>26</v>
      </c>
      <c r="H415" s="6">
        <f>+LOOKUP(G415,cargargeneros!$H$2:$H$77,cargargeneros!$G$2:$G$77)</f>
        <v>52</v>
      </c>
      <c r="I415" t="s">
        <v>13</v>
      </c>
      <c r="J415" t="s">
        <v>90</v>
      </c>
      <c r="K415" s="11"/>
      <c r="L415" s="7"/>
      <c r="M415" s="12"/>
      <c r="N415" s="16"/>
      <c r="O415" s="16"/>
      <c r="P415" s="16"/>
    </row>
    <row r="416" spans="1:16" x14ac:dyDescent="0.25">
      <c r="A416">
        <f>+LOOKUP(F416,Productos!B:B,Productos!A:A)</f>
        <v>51</v>
      </c>
      <c r="B416">
        <f>+VLOOKUP(F416,CON_ID_ps_prod!$A$2:$B$7187,2,0)</f>
        <v>165</v>
      </c>
      <c r="C416">
        <v>1</v>
      </c>
      <c r="D416" s="1">
        <v>15000000000</v>
      </c>
      <c r="E416" s="1">
        <f>+D416/1000000</f>
        <v>15000</v>
      </c>
      <c r="F416" t="s">
        <v>149</v>
      </c>
      <c r="G416" s="6" t="s">
        <v>26</v>
      </c>
      <c r="H416" s="6">
        <f>+LOOKUP(G416,cargargeneros!$H$2:$H$77,cargargeneros!$G$2:$G$77)</f>
        <v>52</v>
      </c>
      <c r="I416" t="s">
        <v>14</v>
      </c>
      <c r="J416" t="s">
        <v>2351</v>
      </c>
      <c r="K416" s="11"/>
      <c r="L416" s="7"/>
      <c r="M416" s="12"/>
      <c r="N416" s="16"/>
      <c r="O416" s="16"/>
      <c r="P416" s="16"/>
    </row>
    <row r="417" spans="1:16" x14ac:dyDescent="0.25">
      <c r="A417">
        <f>+LOOKUP(F417,Productos!B:B,Productos!A:A)</f>
        <v>51</v>
      </c>
      <c r="B417">
        <f>+VLOOKUP(F417,CON_ID_ps_prod!$A$2:$B$7187,2,0)</f>
        <v>165</v>
      </c>
      <c r="C417">
        <v>1</v>
      </c>
      <c r="D417" s="1">
        <v>20000000000</v>
      </c>
      <c r="E417" s="1">
        <f>+D417/1000000</f>
        <v>20000</v>
      </c>
      <c r="F417" t="s">
        <v>149</v>
      </c>
      <c r="G417" s="6" t="s">
        <v>26</v>
      </c>
      <c r="H417" s="6">
        <f>+LOOKUP(G417,cargargeneros!$H$2:$H$77,cargargeneros!$G$2:$G$77)</f>
        <v>52</v>
      </c>
      <c r="I417" t="s">
        <v>14</v>
      </c>
      <c r="J417" t="s">
        <v>2351</v>
      </c>
      <c r="K417" s="11"/>
      <c r="L417" s="7"/>
      <c r="M417" s="12"/>
      <c r="N417" s="16"/>
      <c r="O417" s="16"/>
      <c r="P417" s="16"/>
    </row>
    <row r="418" spans="1:16" x14ac:dyDescent="0.25">
      <c r="A418">
        <f>+LOOKUP(F418,Productos!B:B,Productos!A:A)</f>
        <v>51</v>
      </c>
      <c r="B418">
        <f>+VLOOKUP(F418,CON_ID_ps_prod!$A$2:$B$7187,2,0)</f>
        <v>165</v>
      </c>
      <c r="C418">
        <v>1</v>
      </c>
      <c r="D418" s="1">
        <v>15000000000</v>
      </c>
      <c r="E418" s="1">
        <f>+D418/1000000</f>
        <v>15000</v>
      </c>
      <c r="F418" t="s">
        <v>149</v>
      </c>
      <c r="G418" s="6" t="s">
        <v>26</v>
      </c>
      <c r="H418" s="6">
        <f>+LOOKUP(G418,cargargeneros!$H$2:$H$77,cargargeneros!$G$2:$G$77)</f>
        <v>52</v>
      </c>
      <c r="I418" t="s">
        <v>16</v>
      </c>
      <c r="J418" t="s">
        <v>2351</v>
      </c>
      <c r="K418" s="11"/>
      <c r="L418" s="7"/>
      <c r="M418" s="12"/>
      <c r="N418" s="16"/>
      <c r="O418" s="16"/>
      <c r="P418" s="16"/>
    </row>
    <row r="419" spans="1:16" x14ac:dyDescent="0.25">
      <c r="A419">
        <f>+LOOKUP(F419,Productos!B:B,Productos!A:A)</f>
        <v>51</v>
      </c>
      <c r="B419">
        <f>+VLOOKUP(F419,CON_ID_ps_prod!$A$2:$B$7187,2,0)</f>
        <v>165</v>
      </c>
      <c r="C419">
        <v>1</v>
      </c>
      <c r="D419" s="1">
        <v>20000000000</v>
      </c>
      <c r="E419" s="1">
        <f>+D419/1000000</f>
        <v>20000</v>
      </c>
      <c r="F419" t="s">
        <v>149</v>
      </c>
      <c r="G419" s="6" t="s">
        <v>26</v>
      </c>
      <c r="H419" s="6">
        <f>+LOOKUP(G419,cargargeneros!$H$2:$H$77,cargargeneros!$G$2:$G$77)</f>
        <v>52</v>
      </c>
      <c r="I419" t="s">
        <v>16</v>
      </c>
      <c r="J419" t="s">
        <v>2351</v>
      </c>
      <c r="K419" s="11"/>
      <c r="L419" s="7"/>
      <c r="M419" s="12"/>
      <c r="N419" s="16"/>
      <c r="O419" s="16"/>
      <c r="P419" s="16"/>
    </row>
    <row r="420" spans="1:16" x14ac:dyDescent="0.25">
      <c r="A420">
        <f>+LOOKUP(F420,Productos!B:B,Productos!A:A)</f>
        <v>52</v>
      </c>
      <c r="B420">
        <f>+VLOOKUP(F420,CON_ID_ps_prod!$A$2:$B$7187,2,0)</f>
        <v>445</v>
      </c>
      <c r="C420">
        <v>1</v>
      </c>
      <c r="D420" s="1">
        <v>20000000000</v>
      </c>
      <c r="E420" s="1">
        <f>+D420/1000000</f>
        <v>20000</v>
      </c>
      <c r="F420" t="s">
        <v>572</v>
      </c>
      <c r="G420" s="6" t="s">
        <v>500</v>
      </c>
      <c r="H420" s="6">
        <f>+LOOKUP(G420,cargargeneros!$H$2:$H$77,cargargeneros!$G$2:$G$77)</f>
        <v>21</v>
      </c>
      <c r="I420" t="s">
        <v>9</v>
      </c>
      <c r="J420" t="s">
        <v>574</v>
      </c>
      <c r="K420" s="11">
        <f>+VLOOKUP(J420,cargarautores!A:B,2)</f>
        <v>72</v>
      </c>
      <c r="L420" s="7" t="str">
        <f>+VLOOKUP(K420,cargarautores!F:G,2)</f>
        <v>Carlos Medina Gallego</v>
      </c>
      <c r="M420" s="12" t="str">
        <f>+IF(J420=L420,"","REVISAR")</f>
        <v/>
      </c>
      <c r="N420" s="16"/>
      <c r="O420" s="16"/>
      <c r="P420" s="16"/>
    </row>
    <row r="421" spans="1:16" x14ac:dyDescent="0.25">
      <c r="A421">
        <f>+LOOKUP(F421,Productos!B:B,Productos!A:A)</f>
        <v>52</v>
      </c>
      <c r="B421">
        <f>+VLOOKUP(F421,CON_ID_ps_prod!$A$2:$B$7187,2,0)</f>
        <v>445</v>
      </c>
      <c r="C421">
        <v>1</v>
      </c>
      <c r="D421" s="1">
        <v>20000000000</v>
      </c>
      <c r="E421" s="1">
        <f>+D421/1000000</f>
        <v>20000</v>
      </c>
      <c r="F421" t="s">
        <v>572</v>
      </c>
      <c r="G421" s="6" t="s">
        <v>500</v>
      </c>
      <c r="H421" s="6">
        <f>+LOOKUP(G421,cargargeneros!$H$2:$H$77,cargargeneros!$G$2:$G$77)</f>
        <v>21</v>
      </c>
      <c r="I421" t="s">
        <v>8</v>
      </c>
      <c r="J421" t="s">
        <v>573</v>
      </c>
      <c r="K421" s="11"/>
      <c r="L421" s="7"/>
      <c r="M421" s="12"/>
      <c r="N421" s="16"/>
      <c r="O421" s="16"/>
      <c r="P421" s="16"/>
    </row>
    <row r="422" spans="1:16" x14ac:dyDescent="0.25">
      <c r="A422">
        <f>+LOOKUP(F422,Productos!B:B,Productos!A:A)</f>
        <v>52</v>
      </c>
      <c r="B422">
        <f>+VLOOKUP(F422,CON_ID_ps_prod!$A$2:$B$7187,2,0)</f>
        <v>445</v>
      </c>
      <c r="C422">
        <v>1</v>
      </c>
      <c r="D422" s="1">
        <v>20000000000</v>
      </c>
      <c r="E422" s="1">
        <f>+D422/1000000</f>
        <v>20000</v>
      </c>
      <c r="F422" t="s">
        <v>572</v>
      </c>
      <c r="G422" s="6" t="s">
        <v>500</v>
      </c>
      <c r="H422" s="6">
        <f>+LOOKUP(G422,cargargeneros!$H$2:$H$77,cargargeneros!$G$2:$G$77)</f>
        <v>21</v>
      </c>
      <c r="I422" t="s">
        <v>7</v>
      </c>
      <c r="J422" t="s">
        <v>562</v>
      </c>
      <c r="K422" s="11"/>
      <c r="L422" s="7"/>
      <c r="M422" s="12"/>
      <c r="N422" s="16">
        <f>+LOOKUP(J422,cargareditoriales!A:A,cargareditoriales!B:B)</f>
        <v>69</v>
      </c>
      <c r="O422" s="16" t="str">
        <f>+LOOKUP(N422,cargareditoriales!B:B,cargareditoriales!A:A)</f>
        <v>Editorial Documentos Periodisticos</v>
      </c>
      <c r="P422" s="16" t="str">
        <f>+IF(O422=J422,"","REVISAR")</f>
        <v/>
      </c>
    </row>
    <row r="423" spans="1:16" x14ac:dyDescent="0.25">
      <c r="A423">
        <f>+LOOKUP(F423,Productos!B:B,Productos!A:A)</f>
        <v>52</v>
      </c>
      <c r="B423">
        <f>+VLOOKUP(F423,CON_ID_ps_prod!$A$2:$B$7187,2,0)</f>
        <v>445</v>
      </c>
      <c r="C423">
        <v>1</v>
      </c>
      <c r="D423" s="1">
        <v>20000000000</v>
      </c>
      <c r="E423" s="1">
        <f>+D423/1000000</f>
        <v>20000</v>
      </c>
      <c r="F423" t="s">
        <v>572</v>
      </c>
      <c r="G423" s="6" t="s">
        <v>500</v>
      </c>
      <c r="H423" s="6">
        <f>+LOOKUP(G423,cargargeneros!$H$2:$H$77,cargargeneros!$G$2:$G$77)</f>
        <v>21</v>
      </c>
      <c r="I423" t="s">
        <v>12</v>
      </c>
      <c r="J423">
        <v>8</v>
      </c>
      <c r="K423" s="11"/>
      <c r="L423" s="7"/>
      <c r="M423" s="12"/>
      <c r="N423" s="16"/>
      <c r="O423" s="16"/>
      <c r="P423" s="16"/>
    </row>
    <row r="424" spans="1:16" x14ac:dyDescent="0.25">
      <c r="A424">
        <f>+LOOKUP(F424,Productos!B:B,Productos!A:A)</f>
        <v>52</v>
      </c>
      <c r="B424">
        <f>+VLOOKUP(F424,CON_ID_ps_prod!$A$2:$B$7187,2,0)</f>
        <v>445</v>
      </c>
      <c r="C424">
        <v>1</v>
      </c>
      <c r="D424" s="1">
        <v>20000000000</v>
      </c>
      <c r="E424" s="1">
        <f>+D424/1000000</f>
        <v>20000</v>
      </c>
      <c r="F424" t="s">
        <v>572</v>
      </c>
      <c r="G424" s="6" t="s">
        <v>500</v>
      </c>
      <c r="H424" s="6">
        <f>+LOOKUP(G424,cargargeneros!$H$2:$H$77,cargargeneros!$G$2:$G$77)</f>
        <v>21</v>
      </c>
      <c r="I424" t="s">
        <v>5</v>
      </c>
      <c r="J424">
        <v>9589515517</v>
      </c>
      <c r="K424" s="11"/>
      <c r="L424" s="7"/>
      <c r="M424" s="12"/>
      <c r="N424" s="16"/>
      <c r="O424" s="16"/>
      <c r="P424" s="16"/>
    </row>
    <row r="425" spans="1:16" x14ac:dyDescent="0.25">
      <c r="A425">
        <f>+LOOKUP(F425,Productos!B:B,Productos!A:A)</f>
        <v>52</v>
      </c>
      <c r="B425">
        <f>+VLOOKUP(F425,CON_ID_ps_prod!$A$2:$B$7187,2,0)</f>
        <v>445</v>
      </c>
      <c r="C425">
        <v>1</v>
      </c>
      <c r="D425" s="1">
        <v>20000000000</v>
      </c>
      <c r="E425" s="1">
        <f>+D425/1000000</f>
        <v>20000</v>
      </c>
      <c r="F425" t="s">
        <v>572</v>
      </c>
      <c r="G425" s="6" t="s">
        <v>500</v>
      </c>
      <c r="H425" s="6">
        <f>+LOOKUP(G425,cargargeneros!$H$2:$H$77,cargargeneros!$G$2:$G$77)</f>
        <v>21</v>
      </c>
      <c r="I425" t="s">
        <v>6</v>
      </c>
      <c r="J425" s="4">
        <v>9789589515518</v>
      </c>
      <c r="K425" s="11"/>
      <c r="L425" s="7"/>
      <c r="M425" s="12"/>
      <c r="N425" s="16"/>
      <c r="O425" s="16"/>
      <c r="P425" s="16"/>
    </row>
    <row r="426" spans="1:16" x14ac:dyDescent="0.25">
      <c r="A426">
        <f>+LOOKUP(F426,Productos!B:B,Productos!A:A)</f>
        <v>52</v>
      </c>
      <c r="B426">
        <f>+VLOOKUP(F426,CON_ID_ps_prod!$A$2:$B$7187,2,0)</f>
        <v>445</v>
      </c>
      <c r="C426">
        <v>1</v>
      </c>
      <c r="D426" s="1">
        <v>20000000000</v>
      </c>
      <c r="E426" s="1">
        <f>+D426/1000000</f>
        <v>20000</v>
      </c>
      <c r="F426" t="s">
        <v>572</v>
      </c>
      <c r="G426" s="6" t="s">
        <v>500</v>
      </c>
      <c r="H426" s="6">
        <f>+LOOKUP(G426,cargargeneros!$H$2:$H$77,cargargeneros!$G$2:$G$77)</f>
        <v>21</v>
      </c>
      <c r="I426" t="s">
        <v>13</v>
      </c>
      <c r="J426" t="s">
        <v>90</v>
      </c>
      <c r="K426" s="11"/>
      <c r="L426" s="7"/>
      <c r="M426" s="12"/>
      <c r="N426" s="16"/>
      <c r="O426" s="16"/>
      <c r="P426" s="16"/>
    </row>
    <row r="427" spans="1:16" x14ac:dyDescent="0.25">
      <c r="A427">
        <f>+LOOKUP(F427,Productos!B:B,Productos!A:A)</f>
        <v>53</v>
      </c>
      <c r="B427">
        <f>+VLOOKUP(F427,CON_ID_ps_prod!$A$2:$B$7187,2,0)</f>
        <v>23</v>
      </c>
      <c r="C427">
        <v>1</v>
      </c>
      <c r="D427" s="1">
        <v>15000000000</v>
      </c>
      <c r="E427" s="1">
        <f>+D427/1000000</f>
        <v>15000</v>
      </c>
      <c r="F427" t="s">
        <v>1427</v>
      </c>
      <c r="G427" s="6" t="s">
        <v>31</v>
      </c>
      <c r="H427" s="6">
        <f>+LOOKUP(G427,cargargeneros!$H$2:$H$77,cargargeneros!$G$2:$G$77)</f>
        <v>54</v>
      </c>
      <c r="I427" t="s">
        <v>9</v>
      </c>
      <c r="J427" t="s">
        <v>1553</v>
      </c>
      <c r="K427" s="11">
        <f>+VLOOKUP(J427,cargarautores!A:B,2)</f>
        <v>97</v>
      </c>
      <c r="L427" s="7" t="str">
        <f>+VLOOKUP(K427,cargarautores!F:G,2)</f>
        <v>Daniel Defoe</v>
      </c>
      <c r="M427" s="12" t="str">
        <f>+IF(J427=L427,"","REVISAR")</f>
        <v/>
      </c>
      <c r="N427" s="16"/>
      <c r="O427" s="16"/>
      <c r="P427" s="16"/>
    </row>
    <row r="428" spans="1:16" x14ac:dyDescent="0.25">
      <c r="A428">
        <f>+LOOKUP(F428,Productos!B:B,Productos!A:A)</f>
        <v>53</v>
      </c>
      <c r="B428">
        <f>+VLOOKUP(F428,CON_ID_ps_prod!$A$2:$B$7187,2,0)</f>
        <v>23</v>
      </c>
      <c r="C428">
        <v>1</v>
      </c>
      <c r="D428" s="1">
        <v>15000000000</v>
      </c>
      <c r="E428" s="1">
        <f>+D428/1000000</f>
        <v>15000</v>
      </c>
      <c r="F428" t="s">
        <v>1427</v>
      </c>
      <c r="G428" s="6" t="s">
        <v>31</v>
      </c>
      <c r="H428" s="6">
        <f>+LOOKUP(G428,cargargeneros!$H$2:$H$77,cargargeneros!$G$2:$G$77)</f>
        <v>54</v>
      </c>
      <c r="I428" t="s">
        <v>8</v>
      </c>
      <c r="J428" t="s">
        <v>2351</v>
      </c>
      <c r="K428" s="11"/>
      <c r="L428" s="7"/>
      <c r="M428" s="12"/>
      <c r="N428" s="16"/>
      <c r="O428" s="16"/>
      <c r="P428" s="16"/>
    </row>
    <row r="429" spans="1:16" x14ac:dyDescent="0.25">
      <c r="A429">
        <f>+LOOKUP(F429,Productos!B:B,Productos!A:A)</f>
        <v>53</v>
      </c>
      <c r="B429">
        <f>+VLOOKUP(F429,CON_ID_ps_prod!$A$2:$B$7187,2,0)</f>
        <v>23</v>
      </c>
      <c r="C429">
        <v>1</v>
      </c>
      <c r="D429" s="1">
        <v>15000000000</v>
      </c>
      <c r="E429" s="1">
        <f>+D429/1000000</f>
        <v>15000</v>
      </c>
      <c r="F429" t="s">
        <v>1427</v>
      </c>
      <c r="G429" s="6" t="s">
        <v>31</v>
      </c>
      <c r="H429" s="6">
        <f>+LOOKUP(G429,cargargeneros!$H$2:$H$77,cargargeneros!$G$2:$G$77)</f>
        <v>54</v>
      </c>
      <c r="I429" t="s">
        <v>7</v>
      </c>
      <c r="J429" t="s">
        <v>1552</v>
      </c>
      <c r="K429" s="11"/>
      <c r="L429" s="7"/>
      <c r="M429" s="12"/>
      <c r="N429" s="16">
        <f>+LOOKUP(J429,cargareditoriales!A:A,cargareditoriales!B:B)</f>
        <v>165</v>
      </c>
      <c r="O429" s="16" t="str">
        <f>+LOOKUP(N429,cargareditoriales!B:B,cargareditoriales!A:A)</f>
        <v>Planeta S.A.</v>
      </c>
      <c r="P429" s="16" t="str">
        <f>+IF(O429=J429,"","REVISAR")</f>
        <v/>
      </c>
    </row>
    <row r="430" spans="1:16" x14ac:dyDescent="0.25">
      <c r="A430">
        <f>+LOOKUP(F430,Productos!B:B,Productos!A:A)</f>
        <v>53</v>
      </c>
      <c r="B430">
        <f>+VLOOKUP(F430,CON_ID_ps_prod!$A$2:$B$7187,2,0)</f>
        <v>23</v>
      </c>
      <c r="C430">
        <v>1</v>
      </c>
      <c r="D430" s="1">
        <v>15000000000</v>
      </c>
      <c r="E430" s="1">
        <f>+D430/1000000</f>
        <v>15000</v>
      </c>
      <c r="F430" t="s">
        <v>1427</v>
      </c>
      <c r="G430" s="6" t="s">
        <v>31</v>
      </c>
      <c r="H430" s="6">
        <f>+LOOKUP(G430,cargargeneros!$H$2:$H$77,cargargeneros!$G$2:$G$77)</f>
        <v>54</v>
      </c>
      <c r="I430" t="s">
        <v>12</v>
      </c>
      <c r="J430">
        <v>8</v>
      </c>
      <c r="K430" s="11"/>
      <c r="L430" s="7"/>
      <c r="M430" s="12"/>
      <c r="N430" s="16"/>
      <c r="O430" s="16"/>
      <c r="P430" s="16"/>
    </row>
    <row r="431" spans="1:16" x14ac:dyDescent="0.25">
      <c r="A431">
        <f>+LOOKUP(F431,Productos!B:B,Productos!A:A)</f>
        <v>53</v>
      </c>
      <c r="B431">
        <f>+VLOOKUP(F431,CON_ID_ps_prod!$A$2:$B$7187,2,0)</f>
        <v>23</v>
      </c>
      <c r="C431">
        <v>1</v>
      </c>
      <c r="D431" s="1">
        <v>15000000000</v>
      </c>
      <c r="E431" s="1">
        <f>+D431/1000000</f>
        <v>15000</v>
      </c>
      <c r="F431" t="s">
        <v>1427</v>
      </c>
      <c r="G431" s="6" t="s">
        <v>31</v>
      </c>
      <c r="H431" s="6">
        <f>+LOOKUP(G431,cargargeneros!$H$2:$H$77,cargargeneros!$G$2:$G$77)</f>
        <v>54</v>
      </c>
      <c r="I431" t="s">
        <v>11</v>
      </c>
      <c r="J431" t="s">
        <v>31</v>
      </c>
      <c r="K431" s="11"/>
      <c r="L431" s="7"/>
      <c r="M431" s="12"/>
      <c r="N431" s="16"/>
      <c r="O431" s="16"/>
      <c r="P431" s="16"/>
    </row>
    <row r="432" spans="1:16" x14ac:dyDescent="0.25">
      <c r="A432">
        <f>+LOOKUP(F432,Productos!B:B,Productos!A:A)</f>
        <v>53</v>
      </c>
      <c r="B432">
        <f>+VLOOKUP(F432,CON_ID_ps_prod!$A$2:$B$7187,2,0)</f>
        <v>23</v>
      </c>
      <c r="C432">
        <v>1</v>
      </c>
      <c r="D432" s="1">
        <v>15000000000</v>
      </c>
      <c r="E432" s="1">
        <f>+D432/1000000</f>
        <v>15000</v>
      </c>
      <c r="F432" t="s">
        <v>1427</v>
      </c>
      <c r="G432" s="6" t="s">
        <v>31</v>
      </c>
      <c r="H432" s="6">
        <f>+LOOKUP(G432,cargargeneros!$H$2:$H$77,cargargeneros!$G$2:$G$77)</f>
        <v>54</v>
      </c>
      <c r="I432" t="s">
        <v>5</v>
      </c>
      <c r="J432" t="s">
        <v>2351</v>
      </c>
      <c r="K432" s="11"/>
      <c r="L432" s="7"/>
      <c r="M432" s="12"/>
      <c r="N432" s="16"/>
      <c r="O432" s="16"/>
      <c r="P432" s="16"/>
    </row>
    <row r="433" spans="1:16" x14ac:dyDescent="0.25">
      <c r="A433">
        <f>+LOOKUP(F433,Productos!B:B,Productos!A:A)</f>
        <v>53</v>
      </c>
      <c r="B433">
        <f>+VLOOKUP(F433,CON_ID_ps_prod!$A$2:$B$7187,2,0)</f>
        <v>23</v>
      </c>
      <c r="C433">
        <v>1</v>
      </c>
      <c r="D433" s="1">
        <v>15000000000</v>
      </c>
      <c r="E433" s="1">
        <f>+D433/1000000</f>
        <v>15000</v>
      </c>
      <c r="F433" t="s">
        <v>1427</v>
      </c>
      <c r="G433" s="6" t="s">
        <v>31</v>
      </c>
      <c r="H433" s="6">
        <f>+LOOKUP(G433,cargargeneros!$H$2:$H$77,cargargeneros!$G$2:$G$77)</f>
        <v>54</v>
      </c>
      <c r="I433" t="s">
        <v>6</v>
      </c>
      <c r="J433" s="4" t="s">
        <v>1843</v>
      </c>
      <c r="K433" s="11"/>
      <c r="L433" s="7"/>
      <c r="M433" s="12"/>
      <c r="N433" s="16"/>
      <c r="O433" s="16"/>
      <c r="P433" s="16"/>
    </row>
    <row r="434" spans="1:16" x14ac:dyDescent="0.25">
      <c r="A434">
        <f>+LOOKUP(F434,Productos!B:B,Productos!A:A)</f>
        <v>53</v>
      </c>
      <c r="B434">
        <f>+VLOOKUP(F434,CON_ID_ps_prod!$A$2:$B$7187,2,0)</f>
        <v>23</v>
      </c>
      <c r="C434">
        <v>1</v>
      </c>
      <c r="D434" s="1">
        <v>15000000000</v>
      </c>
      <c r="E434" s="1">
        <f>+D434/1000000</f>
        <v>15000</v>
      </c>
      <c r="F434" t="s">
        <v>1427</v>
      </c>
      <c r="G434" s="6" t="s">
        <v>31</v>
      </c>
      <c r="H434" s="6">
        <f>+LOOKUP(G434,cargargeneros!$H$2:$H$77,cargargeneros!$G$2:$G$77)</f>
        <v>54</v>
      </c>
      <c r="I434" t="s">
        <v>10</v>
      </c>
      <c r="J434" t="s">
        <v>1554</v>
      </c>
      <c r="K434" s="11"/>
      <c r="L434" s="7"/>
      <c r="M434" s="12"/>
      <c r="N434" s="16"/>
      <c r="O434" s="16"/>
      <c r="P434" s="16"/>
    </row>
    <row r="435" spans="1:16" x14ac:dyDescent="0.25">
      <c r="A435">
        <f>+LOOKUP(F435,Productos!B:B,Productos!A:A)</f>
        <v>53</v>
      </c>
      <c r="B435">
        <f>+VLOOKUP(F435,CON_ID_ps_prod!$A$2:$B$7187,2,0)</f>
        <v>23</v>
      </c>
      <c r="C435">
        <v>1</v>
      </c>
      <c r="D435" s="1">
        <v>15000000000</v>
      </c>
      <c r="E435" s="1">
        <f>+D435/1000000</f>
        <v>15000</v>
      </c>
      <c r="F435" t="s">
        <v>1427</v>
      </c>
      <c r="G435" s="6" t="s">
        <v>31</v>
      </c>
      <c r="H435" s="6">
        <f>+LOOKUP(G435,cargargeneros!$H$2:$H$77,cargargeneros!$G$2:$G$77)</f>
        <v>54</v>
      </c>
      <c r="I435" t="s">
        <v>13</v>
      </c>
      <c r="J435" s="3" t="s">
        <v>15</v>
      </c>
      <c r="K435" s="11"/>
      <c r="L435" s="7"/>
      <c r="M435" s="12"/>
      <c r="N435" s="16"/>
      <c r="O435" s="16"/>
      <c r="P435" s="16"/>
    </row>
    <row r="436" spans="1:16" x14ac:dyDescent="0.25">
      <c r="A436">
        <f>+LOOKUP(F436,Productos!B:B,Productos!A:A)</f>
        <v>53</v>
      </c>
      <c r="B436">
        <f>+VLOOKUP(F436,CON_ID_ps_prod!$A$2:$B$7187,2,0)</f>
        <v>23</v>
      </c>
      <c r="C436">
        <v>1</v>
      </c>
      <c r="D436" s="1">
        <v>15000000000</v>
      </c>
      <c r="E436" s="1">
        <f>+D436/1000000</f>
        <v>15000</v>
      </c>
      <c r="F436" t="s">
        <v>1427</v>
      </c>
      <c r="G436" s="6" t="s">
        <v>31</v>
      </c>
      <c r="H436" s="6">
        <f>+LOOKUP(G436,cargargeneros!$H$2:$H$77,cargargeneros!$G$2:$G$77)</f>
        <v>54</v>
      </c>
      <c r="I436" t="s">
        <v>14</v>
      </c>
      <c r="J436" s="3" t="s">
        <v>1548</v>
      </c>
      <c r="K436" s="11"/>
      <c r="L436" s="7"/>
      <c r="M436" s="12"/>
      <c r="N436" s="16"/>
      <c r="O436" s="16"/>
      <c r="P436" s="16"/>
    </row>
    <row r="437" spans="1:16" x14ac:dyDescent="0.25">
      <c r="A437">
        <f>+LOOKUP(F437,Productos!B:B,Productos!A:A)</f>
        <v>53</v>
      </c>
      <c r="B437">
        <f>+VLOOKUP(F437,CON_ID_ps_prod!$A$2:$B$7187,2,0)</f>
        <v>23</v>
      </c>
      <c r="C437">
        <v>1</v>
      </c>
      <c r="D437" s="1">
        <v>15000000000</v>
      </c>
      <c r="E437" s="1">
        <f>+D437/1000000</f>
        <v>15000</v>
      </c>
      <c r="F437" t="s">
        <v>1427</v>
      </c>
      <c r="G437" s="6" t="s">
        <v>31</v>
      </c>
      <c r="H437" s="6">
        <f>+LOOKUP(G437,cargargeneros!$H$2:$H$77,cargargeneros!$G$2:$G$77)</f>
        <v>54</v>
      </c>
      <c r="I437" t="s">
        <v>16</v>
      </c>
      <c r="J437" t="s">
        <v>253</v>
      </c>
      <c r="K437" s="11"/>
      <c r="L437" s="7"/>
      <c r="M437" s="12"/>
      <c r="N437" s="16"/>
      <c r="O437" s="16"/>
      <c r="P437" s="16"/>
    </row>
    <row r="438" spans="1:16" x14ac:dyDescent="0.25">
      <c r="A438">
        <f>+LOOKUP(F438,Productos!B:B,Productos!A:A)</f>
        <v>54</v>
      </c>
      <c r="B438">
        <f>+VLOOKUP(F438,CON_ID_ps_prod!$A$2:$B$7187,2,0)</f>
        <v>355</v>
      </c>
      <c r="C438">
        <v>1</v>
      </c>
      <c r="D438" s="1">
        <v>10000000000</v>
      </c>
      <c r="E438" s="1">
        <f>+D438/1000000</f>
        <v>10000</v>
      </c>
      <c r="F438" t="s">
        <v>1404</v>
      </c>
      <c r="G438" s="6" t="s">
        <v>410</v>
      </c>
      <c r="H438" s="6">
        <f>+LOOKUP(G438,cargargeneros!$H$2:$H$77,cargargeneros!$G$2:$G$77)</f>
        <v>18</v>
      </c>
      <c r="I438" t="s">
        <v>9</v>
      </c>
      <c r="J438" t="s">
        <v>411</v>
      </c>
      <c r="K438" s="11">
        <f>+VLOOKUP(J438,cargarautores!A:B,2)</f>
        <v>335</v>
      </c>
      <c r="L438" s="7" t="str">
        <f>+VLOOKUP(K438,cargarautores!F:G,2)</f>
        <v>Julia Mercedes Castilla</v>
      </c>
      <c r="M438" s="12" t="str">
        <f>+IF(J438=L438,"","REVISAR")</f>
        <v/>
      </c>
      <c r="N438" s="16"/>
      <c r="O438" s="16"/>
      <c r="P438" s="16"/>
    </row>
    <row r="439" spans="1:16" x14ac:dyDescent="0.25">
      <c r="A439">
        <f>+LOOKUP(F439,Productos!B:B,Productos!A:A)</f>
        <v>54</v>
      </c>
      <c r="B439">
        <f>+VLOOKUP(F439,CON_ID_ps_prod!$A$2:$B$7187,2,0)</f>
        <v>355</v>
      </c>
      <c r="C439">
        <v>1</v>
      </c>
      <c r="D439" s="1">
        <v>10000000000</v>
      </c>
      <c r="E439" s="1">
        <f>+D439/1000000</f>
        <v>10000</v>
      </c>
      <c r="F439" t="s">
        <v>1404</v>
      </c>
      <c r="G439" s="6" t="s">
        <v>410</v>
      </c>
      <c r="H439" s="6">
        <f>+LOOKUP(G439,cargargeneros!$H$2:$H$77,cargargeneros!$G$2:$G$77)</f>
        <v>18</v>
      </c>
      <c r="I439" t="s">
        <v>8</v>
      </c>
      <c r="J439" t="s">
        <v>2351</v>
      </c>
      <c r="K439" s="11"/>
      <c r="L439" s="7"/>
      <c r="M439" s="12"/>
      <c r="N439" s="16"/>
      <c r="O439" s="16"/>
      <c r="P439" s="16"/>
    </row>
    <row r="440" spans="1:16" x14ac:dyDescent="0.25">
      <c r="A440">
        <f>+LOOKUP(F440,Productos!B:B,Productos!A:A)</f>
        <v>54</v>
      </c>
      <c r="B440">
        <f>+VLOOKUP(F440,CON_ID_ps_prod!$A$2:$B$7187,2,0)</f>
        <v>355</v>
      </c>
      <c r="C440">
        <v>1</v>
      </c>
      <c r="D440" s="1">
        <v>10000000000</v>
      </c>
      <c r="E440" s="1">
        <f>+D440/1000000</f>
        <v>10000</v>
      </c>
      <c r="F440" t="s">
        <v>1404</v>
      </c>
      <c r="G440" s="6" t="s">
        <v>410</v>
      </c>
      <c r="H440" s="6">
        <f>+LOOKUP(G440,cargargeneros!$H$2:$H$77,cargargeneros!$G$2:$G$77)</f>
        <v>18</v>
      </c>
      <c r="I440" t="s">
        <v>7</v>
      </c>
      <c r="J440" t="s">
        <v>349</v>
      </c>
      <c r="K440" s="11"/>
      <c r="L440" s="7"/>
      <c r="M440" s="12"/>
      <c r="N440" s="16">
        <f>+LOOKUP(J440,cargareditoriales!A:A,cargareditoriales!B:B)</f>
        <v>104</v>
      </c>
      <c r="O440" s="16" t="str">
        <f>+LOOKUP(N440,cargareditoriales!B:B,cargareditoriales!A:A)</f>
        <v>Grupo Editorial Norma</v>
      </c>
      <c r="P440" s="16" t="str">
        <f>+IF(O440=J440,"","REVISAR")</f>
        <v/>
      </c>
    </row>
    <row r="441" spans="1:16" x14ac:dyDescent="0.25">
      <c r="A441">
        <f>+LOOKUP(F441,Productos!B:B,Productos!A:A)</f>
        <v>54</v>
      </c>
      <c r="B441">
        <f>+VLOOKUP(F441,CON_ID_ps_prod!$A$2:$B$7187,2,0)</f>
        <v>355</v>
      </c>
      <c r="C441">
        <v>1</v>
      </c>
      <c r="D441" s="1">
        <v>10000000000</v>
      </c>
      <c r="E441" s="1">
        <f>+D441/1000000</f>
        <v>10000</v>
      </c>
      <c r="F441" t="s">
        <v>1404</v>
      </c>
      <c r="G441" s="6" t="s">
        <v>410</v>
      </c>
      <c r="H441" s="6">
        <f>+LOOKUP(G441,cargargeneros!$H$2:$H$77,cargargeneros!$G$2:$G$77)</f>
        <v>18</v>
      </c>
      <c r="I441" t="s">
        <v>12</v>
      </c>
      <c r="J441">
        <v>7</v>
      </c>
      <c r="K441" s="11"/>
      <c r="L441" s="7"/>
      <c r="M441" s="12"/>
      <c r="N441" s="16"/>
      <c r="O441" s="16"/>
      <c r="P441" s="16"/>
    </row>
    <row r="442" spans="1:16" x14ac:dyDescent="0.25">
      <c r="A442">
        <f>+LOOKUP(F442,Productos!B:B,Productos!A:A)</f>
        <v>54</v>
      </c>
      <c r="B442">
        <f>+VLOOKUP(F442,CON_ID_ps_prod!$A$2:$B$7187,2,0)</f>
        <v>355</v>
      </c>
      <c r="C442">
        <v>1</v>
      </c>
      <c r="D442" s="1">
        <v>10000000000</v>
      </c>
      <c r="E442" s="1">
        <f>+D442/1000000</f>
        <v>10000</v>
      </c>
      <c r="F442" t="s">
        <v>1404</v>
      </c>
      <c r="G442" s="6" t="s">
        <v>410</v>
      </c>
      <c r="H442" s="6">
        <f>+LOOKUP(G442,cargargeneros!$H$2:$H$77,cargargeneros!$G$2:$G$77)</f>
        <v>18</v>
      </c>
      <c r="I442" t="s">
        <v>11</v>
      </c>
      <c r="J442" t="s">
        <v>2351</v>
      </c>
      <c r="K442" s="11"/>
      <c r="L442" s="7"/>
      <c r="M442" s="12"/>
      <c r="N442" s="16"/>
      <c r="O442" s="16"/>
      <c r="P442" s="16"/>
    </row>
    <row r="443" spans="1:16" x14ac:dyDescent="0.25">
      <c r="A443">
        <f>+LOOKUP(F443,Productos!B:B,Productos!A:A)</f>
        <v>54</v>
      </c>
      <c r="B443">
        <f>+VLOOKUP(F443,CON_ID_ps_prod!$A$2:$B$7187,2,0)</f>
        <v>355</v>
      </c>
      <c r="C443">
        <v>1</v>
      </c>
      <c r="D443" s="1">
        <v>10000000000</v>
      </c>
      <c r="E443" s="1">
        <f>+D443/1000000</f>
        <v>10000</v>
      </c>
      <c r="F443" t="s">
        <v>1404</v>
      </c>
      <c r="G443" s="6" t="s">
        <v>410</v>
      </c>
      <c r="H443" s="6">
        <f>+LOOKUP(G443,cargargeneros!$H$2:$H$77,cargargeneros!$G$2:$G$77)</f>
        <v>18</v>
      </c>
      <c r="I443" t="s">
        <v>5</v>
      </c>
      <c r="J443">
        <v>9580409455</v>
      </c>
      <c r="K443" s="11"/>
      <c r="L443" s="7"/>
      <c r="M443" s="12"/>
      <c r="N443" s="16"/>
      <c r="O443" s="16"/>
      <c r="P443" s="16"/>
    </row>
    <row r="444" spans="1:16" x14ac:dyDescent="0.25">
      <c r="A444">
        <f>+LOOKUP(F444,Productos!B:B,Productos!A:A)</f>
        <v>54</v>
      </c>
      <c r="B444">
        <f>+VLOOKUP(F444,CON_ID_ps_prod!$A$2:$B$7187,2,0)</f>
        <v>355</v>
      </c>
      <c r="C444">
        <v>1</v>
      </c>
      <c r="D444" s="1">
        <v>10000000000</v>
      </c>
      <c r="E444" s="1">
        <f>+D444/1000000</f>
        <v>10000</v>
      </c>
      <c r="F444" t="s">
        <v>1404</v>
      </c>
      <c r="G444" s="6" t="s">
        <v>410</v>
      </c>
      <c r="H444" s="6">
        <f>+LOOKUP(G444,cargargeneros!$H$2:$H$77,cargargeneros!$G$2:$G$77)</f>
        <v>18</v>
      </c>
      <c r="I444" t="s">
        <v>6</v>
      </c>
      <c r="J444" s="4" t="s">
        <v>2351</v>
      </c>
      <c r="K444" s="11"/>
      <c r="L444" s="7"/>
      <c r="M444" s="12"/>
      <c r="N444" s="16"/>
      <c r="O444" s="16"/>
      <c r="P444" s="16"/>
    </row>
    <row r="445" spans="1:16" x14ac:dyDescent="0.25">
      <c r="A445">
        <f>+LOOKUP(F445,Productos!B:B,Productos!A:A)</f>
        <v>54</v>
      </c>
      <c r="B445">
        <f>+VLOOKUP(F445,CON_ID_ps_prod!$A$2:$B$7187,2,0)</f>
        <v>355</v>
      </c>
      <c r="C445">
        <v>1</v>
      </c>
      <c r="D445" s="1">
        <v>10000000000</v>
      </c>
      <c r="E445" s="1">
        <f>+D445/1000000</f>
        <v>10000</v>
      </c>
      <c r="F445" t="s">
        <v>1404</v>
      </c>
      <c r="G445" s="6" t="s">
        <v>410</v>
      </c>
      <c r="H445" s="6">
        <f>+LOOKUP(G445,cargargeneros!$H$2:$H$77,cargargeneros!$G$2:$G$77)</f>
        <v>18</v>
      </c>
      <c r="I445" t="s">
        <v>10</v>
      </c>
      <c r="J445" t="s">
        <v>256</v>
      </c>
      <c r="K445" s="11"/>
      <c r="L445" s="7"/>
      <c r="M445" s="12"/>
      <c r="N445" s="16"/>
      <c r="O445" s="16"/>
      <c r="P445" s="16"/>
    </row>
    <row r="446" spans="1:16" x14ac:dyDescent="0.25">
      <c r="A446">
        <f>+LOOKUP(F446,Productos!B:B,Productos!A:A)</f>
        <v>54</v>
      </c>
      <c r="B446">
        <f>+VLOOKUP(F446,CON_ID_ps_prod!$A$2:$B$7187,2,0)</f>
        <v>355</v>
      </c>
      <c r="C446">
        <v>1</v>
      </c>
      <c r="D446" s="1">
        <v>10000000000</v>
      </c>
      <c r="E446" s="1">
        <f>+D446/1000000</f>
        <v>10000</v>
      </c>
      <c r="F446" t="s">
        <v>1404</v>
      </c>
      <c r="G446" s="6" t="s">
        <v>410</v>
      </c>
      <c r="H446" s="6">
        <f>+LOOKUP(G446,cargargeneros!$H$2:$H$77,cargargeneros!$G$2:$G$77)</f>
        <v>18</v>
      </c>
      <c r="I446" t="s">
        <v>13</v>
      </c>
      <c r="J446" t="s">
        <v>375</v>
      </c>
      <c r="K446" s="11"/>
      <c r="L446" s="7"/>
      <c r="M446" s="12"/>
      <c r="N446" s="16"/>
      <c r="O446" s="16"/>
      <c r="P446" s="16"/>
    </row>
    <row r="447" spans="1:16" x14ac:dyDescent="0.25">
      <c r="A447">
        <f>+LOOKUP(F447,Productos!B:B,Productos!A:A)</f>
        <v>55</v>
      </c>
      <c r="B447">
        <f>+VLOOKUP(F447,CON_ID_ps_prod!$A$2:$B$7187,2,0)</f>
        <v>632</v>
      </c>
      <c r="C447">
        <v>1</v>
      </c>
      <c r="D447" s="1">
        <v>70000000000</v>
      </c>
      <c r="E447" s="1">
        <f>+D447/1000000</f>
        <v>70000</v>
      </c>
      <c r="F447" t="s">
        <v>948</v>
      </c>
      <c r="G447" s="6" t="s">
        <v>502</v>
      </c>
      <c r="H447" s="6">
        <f>+LOOKUP(G447,cargargeneros!$H$2:$H$77,cargargeneros!$G$2:$G$77)</f>
        <v>3</v>
      </c>
      <c r="I447" t="s">
        <v>9</v>
      </c>
      <c r="J447" t="s">
        <v>1899</v>
      </c>
      <c r="K447" s="11">
        <f>+VLOOKUP(J447,cargarautores!A:B,2)</f>
        <v>421</v>
      </c>
      <c r="L447" s="7" t="str">
        <f>+VLOOKUP(K447,cargarautores!F:G,2)</f>
        <v>Murray Cooper</v>
      </c>
      <c r="M447" s="12" t="str">
        <f>+IF(J447=L447,"","REVISAR")</f>
        <v/>
      </c>
      <c r="N447" s="16"/>
      <c r="O447" s="16"/>
      <c r="P447" s="16"/>
    </row>
    <row r="448" spans="1:16" x14ac:dyDescent="0.25">
      <c r="A448">
        <f>+LOOKUP(F448,Productos!B:B,Productos!A:A)</f>
        <v>55</v>
      </c>
      <c r="B448">
        <f>+VLOOKUP(F448,CON_ID_ps_prod!$A$2:$B$7187,2,0)</f>
        <v>632</v>
      </c>
      <c r="C448">
        <v>1</v>
      </c>
      <c r="D448" s="1">
        <v>70000000000</v>
      </c>
      <c r="E448" s="1">
        <f>+D448/1000000</f>
        <v>70000</v>
      </c>
      <c r="F448" t="s">
        <v>948</v>
      </c>
      <c r="G448" s="6" t="s">
        <v>502</v>
      </c>
      <c r="H448" s="6">
        <f>+LOOKUP(G448,cargargeneros!$H$2:$H$77,cargargeneros!$G$2:$G$77)</f>
        <v>3</v>
      </c>
      <c r="I448" t="s">
        <v>8</v>
      </c>
      <c r="J448" t="s">
        <v>1415</v>
      </c>
      <c r="K448" s="11"/>
      <c r="L448" s="7"/>
      <c r="M448" s="12"/>
      <c r="N448" s="16"/>
      <c r="O448" s="16"/>
      <c r="P448" s="16"/>
    </row>
    <row r="449" spans="1:16" x14ac:dyDescent="0.25">
      <c r="A449">
        <f>+LOOKUP(F449,Productos!B:B,Productos!A:A)</f>
        <v>55</v>
      </c>
      <c r="B449">
        <f>+VLOOKUP(F449,CON_ID_ps_prod!$A$2:$B$7187,2,0)</f>
        <v>632</v>
      </c>
      <c r="C449">
        <v>1</v>
      </c>
      <c r="D449" s="1">
        <v>70000000000</v>
      </c>
      <c r="E449" s="1">
        <f>+D449/1000000</f>
        <v>70000</v>
      </c>
      <c r="F449" t="s">
        <v>948</v>
      </c>
      <c r="G449" s="6" t="s">
        <v>502</v>
      </c>
      <c r="H449" s="6">
        <f>+LOOKUP(G449,cargargeneros!$H$2:$H$77,cargargeneros!$G$2:$G$77)</f>
        <v>3</v>
      </c>
      <c r="I449" t="s">
        <v>7</v>
      </c>
      <c r="J449" t="s">
        <v>1619</v>
      </c>
      <c r="K449" s="11"/>
      <c r="L449" s="7"/>
      <c r="M449" s="12"/>
      <c r="N449" s="16">
        <f>+LOOKUP(J449,cargareditoriales!A:A,cargareditoriales!B:B)</f>
        <v>210</v>
      </c>
      <c r="O449" s="16" t="str">
        <f>+LOOKUP(N449,cargareditoriales!B:B,cargareditoriales!A:A)</f>
        <v>Villegas Editores S.A.</v>
      </c>
      <c r="P449" s="16" t="str">
        <f>+IF(O449=J449,"","REVISAR")</f>
        <v/>
      </c>
    </row>
    <row r="450" spans="1:16" x14ac:dyDescent="0.25">
      <c r="A450">
        <f>+LOOKUP(F450,Productos!B:B,Productos!A:A)</f>
        <v>55</v>
      </c>
      <c r="B450">
        <f>+VLOOKUP(F450,CON_ID_ps_prod!$A$2:$B$7187,2,0)</f>
        <v>632</v>
      </c>
      <c r="C450">
        <v>1</v>
      </c>
      <c r="D450" s="1">
        <v>70000000000</v>
      </c>
      <c r="E450" s="1">
        <f>+D450/1000000</f>
        <v>70000</v>
      </c>
      <c r="F450" t="s">
        <v>948</v>
      </c>
      <c r="G450" s="6" t="s">
        <v>502</v>
      </c>
      <c r="H450" s="6">
        <f>+LOOKUP(G450,cargargeneros!$H$2:$H$77,cargargeneros!$G$2:$G$77)</f>
        <v>3</v>
      </c>
      <c r="I450" t="s">
        <v>12</v>
      </c>
      <c r="J450">
        <v>8</v>
      </c>
      <c r="K450" s="11"/>
      <c r="L450" s="7"/>
      <c r="M450" s="12"/>
      <c r="N450" s="16"/>
      <c r="O450" s="16"/>
      <c r="P450" s="16"/>
    </row>
    <row r="451" spans="1:16" x14ac:dyDescent="0.25">
      <c r="A451">
        <f>+LOOKUP(F451,Productos!B:B,Productos!A:A)</f>
        <v>55</v>
      </c>
      <c r="B451">
        <f>+VLOOKUP(F451,CON_ID_ps_prod!$A$2:$B$7187,2,0)</f>
        <v>632</v>
      </c>
      <c r="C451">
        <v>1</v>
      </c>
      <c r="D451" s="1">
        <v>70000000000</v>
      </c>
      <c r="E451" s="1">
        <f>+D451/1000000</f>
        <v>70000</v>
      </c>
      <c r="F451" t="s">
        <v>948</v>
      </c>
      <c r="G451" s="6" t="s">
        <v>502</v>
      </c>
      <c r="H451" s="6">
        <f>+LOOKUP(G451,cargargeneros!$H$2:$H$77,cargargeneros!$G$2:$G$77)</f>
        <v>3</v>
      </c>
      <c r="I451" t="s">
        <v>13</v>
      </c>
      <c r="J451" t="s">
        <v>90</v>
      </c>
      <c r="K451" s="11"/>
      <c r="L451" s="7"/>
      <c r="M451" s="12"/>
      <c r="N451" s="16"/>
      <c r="O451" s="16"/>
      <c r="P451" s="16"/>
    </row>
    <row r="452" spans="1:16" x14ac:dyDescent="0.25">
      <c r="A452">
        <f>+LOOKUP(F452,Productos!B:B,Productos!A:A)</f>
        <v>56</v>
      </c>
      <c r="B452">
        <f>+VLOOKUP(F452,CON_ID_ps_prod!$A$2:$B$7187,2,0)</f>
        <v>700</v>
      </c>
      <c r="C452">
        <v>1</v>
      </c>
      <c r="D452" s="1">
        <v>15000000000</v>
      </c>
      <c r="E452" s="1">
        <f>+D452/1000000</f>
        <v>15000</v>
      </c>
      <c r="F452" t="s">
        <v>1051</v>
      </c>
      <c r="G452" s="6" t="s">
        <v>34</v>
      </c>
      <c r="H452" s="6">
        <f>+LOOKUP(G452,cargargeneros!$H$2:$H$77,cargargeneros!$G$2:$G$77)</f>
        <v>15</v>
      </c>
      <c r="I452" t="s">
        <v>9</v>
      </c>
      <c r="J452" t="s">
        <v>1052</v>
      </c>
      <c r="K452" s="11">
        <f>+VLOOKUP(J452,cargarautores!A:B,2)</f>
        <v>46</v>
      </c>
      <c r="L452" s="7" t="str">
        <f>+VLOOKUP(K452,cargarautores!F:G,2)</f>
        <v>Arturo Uslar Petri</v>
      </c>
      <c r="M452" s="12" t="str">
        <f>+IF(J452=L452,"","REVISAR")</f>
        <v/>
      </c>
      <c r="N452" s="16"/>
      <c r="O452" s="16"/>
      <c r="P452" s="16"/>
    </row>
    <row r="453" spans="1:16" x14ac:dyDescent="0.25">
      <c r="A453">
        <f>+LOOKUP(F453,Productos!B:B,Productos!A:A)</f>
        <v>56</v>
      </c>
      <c r="B453">
        <f>+VLOOKUP(F453,CON_ID_ps_prod!$A$2:$B$7187,2,0)</f>
        <v>700</v>
      </c>
      <c r="C453">
        <v>1</v>
      </c>
      <c r="D453" s="1">
        <v>15000000000</v>
      </c>
      <c r="E453" s="1">
        <f>+D453/1000000</f>
        <v>15000</v>
      </c>
      <c r="F453" t="s">
        <v>1051</v>
      </c>
      <c r="G453" s="6" t="s">
        <v>34</v>
      </c>
      <c r="H453" s="6">
        <f>+LOOKUP(G453,cargargeneros!$H$2:$H$77,cargargeneros!$G$2:$G$77)</f>
        <v>15</v>
      </c>
      <c r="I453" t="s">
        <v>7</v>
      </c>
      <c r="J453" t="s">
        <v>408</v>
      </c>
      <c r="K453" s="11"/>
      <c r="L453" s="7"/>
      <c r="M453" s="12"/>
      <c r="N453" s="16">
        <f>+LOOKUP(J453,cargareditoriales!A:A,cargareditoriales!B:B)</f>
        <v>66</v>
      </c>
      <c r="O453" s="16" t="str">
        <f>+LOOKUP(N453,cargareditoriales!B:B,cargareditoriales!A:A)</f>
        <v>Editorial Bruguera</v>
      </c>
      <c r="P453" s="16" t="str">
        <f>+IF(O453=J453,"","REVISAR")</f>
        <v/>
      </c>
    </row>
    <row r="454" spans="1:16" x14ac:dyDescent="0.25">
      <c r="A454">
        <f>+LOOKUP(F454,Productos!B:B,Productos!A:A)</f>
        <v>56</v>
      </c>
      <c r="B454">
        <f>+VLOOKUP(F454,CON_ID_ps_prod!$A$2:$B$7187,2,0)</f>
        <v>700</v>
      </c>
      <c r="C454">
        <v>1</v>
      </c>
      <c r="D454" s="1">
        <v>15000000000</v>
      </c>
      <c r="E454" s="1">
        <f>+D454/1000000</f>
        <v>15000</v>
      </c>
      <c r="F454" t="s">
        <v>1051</v>
      </c>
      <c r="G454" s="6" t="s">
        <v>34</v>
      </c>
      <c r="H454" s="6">
        <f>+LOOKUP(G454,cargargeneros!$H$2:$H$77,cargargeneros!$G$2:$G$77)</f>
        <v>15</v>
      </c>
      <c r="I454" t="s">
        <v>12</v>
      </c>
      <c r="J454">
        <v>8</v>
      </c>
      <c r="K454" s="11"/>
      <c r="L454" s="7"/>
      <c r="M454" s="12"/>
      <c r="N454" s="16"/>
      <c r="O454" s="16"/>
      <c r="P454" s="16"/>
    </row>
    <row r="455" spans="1:16" x14ac:dyDescent="0.25">
      <c r="A455">
        <f>+LOOKUP(F455,Productos!B:B,Productos!A:A)</f>
        <v>56</v>
      </c>
      <c r="B455">
        <f>+VLOOKUP(F455,CON_ID_ps_prod!$A$2:$B$7187,2,0)</f>
        <v>700</v>
      </c>
      <c r="C455">
        <v>1</v>
      </c>
      <c r="D455" s="1">
        <v>15000000000</v>
      </c>
      <c r="E455" s="1">
        <f>+D455/1000000</f>
        <v>15000</v>
      </c>
      <c r="F455" t="s">
        <v>1051</v>
      </c>
      <c r="G455" s="6" t="s">
        <v>34</v>
      </c>
      <c r="H455" s="6">
        <f>+LOOKUP(G455,cargargeneros!$H$2:$H$77,cargargeneros!$G$2:$G$77)</f>
        <v>15</v>
      </c>
      <c r="I455" t="s">
        <v>13</v>
      </c>
      <c r="J455" t="s">
        <v>90</v>
      </c>
      <c r="K455" s="11"/>
      <c r="L455" s="7"/>
      <c r="M455" s="12"/>
      <c r="N455" s="16"/>
      <c r="O455" s="16"/>
      <c r="P455" s="16"/>
    </row>
    <row r="456" spans="1:16" x14ac:dyDescent="0.25">
      <c r="A456">
        <f>+LOOKUP(F456,Productos!B:B,Productos!A:A)</f>
        <v>57</v>
      </c>
      <c r="B456">
        <f>+VLOOKUP(F456,CON_ID_ps_prod!$A$2:$B$7187,2,0)</f>
        <v>427</v>
      </c>
      <c r="C456">
        <v>1</v>
      </c>
      <c r="D456" s="1">
        <v>30000000000</v>
      </c>
      <c r="E456" s="1">
        <f>+D456/1000000</f>
        <v>30000</v>
      </c>
      <c r="F456" t="s">
        <v>531</v>
      </c>
      <c r="G456" s="6" t="s">
        <v>500</v>
      </c>
      <c r="H456" s="6">
        <f>+LOOKUP(G456,cargargeneros!$H$2:$H$77,cargargeneros!$G$2:$G$77)</f>
        <v>21</v>
      </c>
      <c r="I456" t="s">
        <v>9</v>
      </c>
      <c r="J456" t="s">
        <v>1237</v>
      </c>
      <c r="K456" s="11">
        <f>+VLOOKUP(J456,cargarautores!A:B,2)</f>
        <v>32</v>
      </c>
      <c r="L456" s="7" t="str">
        <f>+VLOOKUP(K456,cargarautores!F:G,2)</f>
        <v>Andrés Oppenheimer</v>
      </c>
      <c r="M456" s="12" t="str">
        <f>+IF(J456=L456,"","REVISAR")</f>
        <v/>
      </c>
      <c r="N456" s="16"/>
      <c r="O456" s="16"/>
      <c r="P456" s="16"/>
    </row>
    <row r="457" spans="1:16" x14ac:dyDescent="0.25">
      <c r="A457">
        <f>+LOOKUP(F457,Productos!B:B,Productos!A:A)</f>
        <v>57</v>
      </c>
      <c r="B457">
        <f>+VLOOKUP(F457,CON_ID_ps_prod!$A$2:$B$7187,2,0)</f>
        <v>427</v>
      </c>
      <c r="C457">
        <v>1</v>
      </c>
      <c r="D457" s="1">
        <v>30000000000</v>
      </c>
      <c r="E457" s="1">
        <f>+D457/1000000</f>
        <v>30000</v>
      </c>
      <c r="F457" t="s">
        <v>531</v>
      </c>
      <c r="G457" s="6" t="s">
        <v>500</v>
      </c>
      <c r="H457" s="6">
        <f>+LOOKUP(G457,cargargeneros!$H$2:$H$77,cargargeneros!$G$2:$G$77)</f>
        <v>21</v>
      </c>
      <c r="I457" t="s">
        <v>8</v>
      </c>
      <c r="J457">
        <v>2013</v>
      </c>
      <c r="K457" s="11"/>
      <c r="L457" s="7"/>
      <c r="M457" s="12"/>
      <c r="N457" s="16"/>
      <c r="O457" s="16"/>
      <c r="P457" s="16"/>
    </row>
    <row r="458" spans="1:16" x14ac:dyDescent="0.25">
      <c r="A458">
        <f>+LOOKUP(F458,Productos!B:B,Productos!A:A)</f>
        <v>57</v>
      </c>
      <c r="B458">
        <f>+VLOOKUP(F458,CON_ID_ps_prod!$A$2:$B$7187,2,0)</f>
        <v>427</v>
      </c>
      <c r="C458">
        <v>1</v>
      </c>
      <c r="D458" s="1">
        <v>30000000000</v>
      </c>
      <c r="E458" s="1">
        <f>+D458/1000000</f>
        <v>30000</v>
      </c>
      <c r="F458" t="s">
        <v>531</v>
      </c>
      <c r="G458" s="6" t="s">
        <v>500</v>
      </c>
      <c r="H458" s="6">
        <f>+LOOKUP(G458,cargargeneros!$H$2:$H$77,cargargeneros!$G$2:$G$77)</f>
        <v>21</v>
      </c>
      <c r="I458" t="s">
        <v>7</v>
      </c>
      <c r="J458" t="s">
        <v>467</v>
      </c>
      <c r="K458" s="11"/>
      <c r="L458" s="7"/>
      <c r="M458" s="12"/>
      <c r="N458" s="16">
        <f>+LOOKUP(J458,cargareditoriales!A:A,cargareditoriales!B:B)</f>
        <v>159</v>
      </c>
      <c r="O458" s="16" t="str">
        <f>+LOOKUP(N458,cargareditoriales!B:B,cargareditoriales!A:A)</f>
        <v>Panamericana Editorial</v>
      </c>
      <c r="P458" s="16" t="str">
        <f>+IF(O458=J458,"","REVISAR")</f>
        <v/>
      </c>
    </row>
    <row r="459" spans="1:16" x14ac:dyDescent="0.25">
      <c r="A459">
        <f>+LOOKUP(F459,Productos!B:B,Productos!A:A)</f>
        <v>57</v>
      </c>
      <c r="B459">
        <f>+VLOOKUP(F459,CON_ID_ps_prod!$A$2:$B$7187,2,0)</f>
        <v>427</v>
      </c>
      <c r="C459">
        <v>1</v>
      </c>
      <c r="D459" s="1">
        <v>30000000000</v>
      </c>
      <c r="E459" s="1">
        <f>+D459/1000000</f>
        <v>30000</v>
      </c>
      <c r="F459" t="s">
        <v>531</v>
      </c>
      <c r="G459" s="6" t="s">
        <v>500</v>
      </c>
      <c r="H459" s="6">
        <f>+LOOKUP(G459,cargargeneros!$H$2:$H$77,cargargeneros!$G$2:$G$77)</f>
        <v>21</v>
      </c>
      <c r="I459" t="s">
        <v>12</v>
      </c>
      <c r="J459">
        <v>8</v>
      </c>
      <c r="K459" s="11"/>
      <c r="L459" s="7"/>
      <c r="M459" s="12"/>
      <c r="N459" s="16"/>
      <c r="O459" s="16"/>
      <c r="P459" s="16"/>
    </row>
    <row r="460" spans="1:16" x14ac:dyDescent="0.25">
      <c r="A460">
        <f>+LOOKUP(F460,Productos!B:B,Productos!A:A)</f>
        <v>57</v>
      </c>
      <c r="B460">
        <f>+VLOOKUP(F460,CON_ID_ps_prod!$A$2:$B$7187,2,0)</f>
        <v>427</v>
      </c>
      <c r="C460">
        <v>1</v>
      </c>
      <c r="D460" s="1">
        <v>30000000000</v>
      </c>
      <c r="E460" s="1">
        <f>+D460/1000000</f>
        <v>30000</v>
      </c>
      <c r="F460" t="s">
        <v>531</v>
      </c>
      <c r="G460" s="6" t="s">
        <v>500</v>
      </c>
      <c r="H460" s="6">
        <f>+LOOKUP(G460,cargargeneros!$H$2:$H$77,cargargeneros!$G$2:$G$77)</f>
        <v>21</v>
      </c>
      <c r="I460" t="s">
        <v>5</v>
      </c>
      <c r="J460" t="s">
        <v>532</v>
      </c>
      <c r="K460" s="11"/>
      <c r="L460" s="7"/>
      <c r="M460" s="12"/>
      <c r="N460" s="16"/>
      <c r="O460" s="16"/>
      <c r="P460" s="16"/>
    </row>
    <row r="461" spans="1:16" x14ac:dyDescent="0.25">
      <c r="A461">
        <f>+LOOKUP(F461,Productos!B:B,Productos!A:A)</f>
        <v>57</v>
      </c>
      <c r="B461">
        <f>+VLOOKUP(F461,CON_ID_ps_prod!$A$2:$B$7187,2,0)</f>
        <v>427</v>
      </c>
      <c r="C461">
        <v>1</v>
      </c>
      <c r="D461" s="1">
        <v>30000000000</v>
      </c>
      <c r="E461" s="1">
        <f>+D461/1000000</f>
        <v>30000</v>
      </c>
      <c r="F461" t="s">
        <v>531</v>
      </c>
      <c r="G461" s="6" t="s">
        <v>500</v>
      </c>
      <c r="H461" s="6">
        <f>+LOOKUP(G461,cargargeneros!$H$2:$H$77,cargargeneros!$G$2:$G$77)</f>
        <v>21</v>
      </c>
      <c r="I461" t="s">
        <v>6</v>
      </c>
      <c r="J461" s="4">
        <v>9789583041198</v>
      </c>
      <c r="K461" s="11"/>
      <c r="L461" s="7"/>
      <c r="M461" s="12"/>
      <c r="N461" s="16"/>
      <c r="O461" s="16"/>
      <c r="P461" s="16"/>
    </row>
    <row r="462" spans="1:16" x14ac:dyDescent="0.25">
      <c r="A462">
        <f>+LOOKUP(F462,Productos!B:B,Productos!A:A)</f>
        <v>57</v>
      </c>
      <c r="B462">
        <f>+VLOOKUP(F462,CON_ID_ps_prod!$A$2:$B$7187,2,0)</f>
        <v>427</v>
      </c>
      <c r="C462">
        <v>1</v>
      </c>
      <c r="D462" s="1">
        <v>30000000000</v>
      </c>
      <c r="E462" s="1">
        <f>+D462/1000000</f>
        <v>30000</v>
      </c>
      <c r="F462" t="s">
        <v>531</v>
      </c>
      <c r="G462" s="6" t="s">
        <v>500</v>
      </c>
      <c r="H462" s="6">
        <f>+LOOKUP(G462,cargargeneros!$H$2:$H$77,cargargeneros!$G$2:$G$77)</f>
        <v>21</v>
      </c>
      <c r="I462" t="s">
        <v>13</v>
      </c>
      <c r="J462" t="s">
        <v>90</v>
      </c>
      <c r="K462" s="11"/>
      <c r="L462" s="7"/>
      <c r="M462" s="12"/>
      <c r="N462" s="16"/>
      <c r="O462" s="16"/>
      <c r="P462" s="16"/>
    </row>
    <row r="463" spans="1:16" x14ac:dyDescent="0.25">
      <c r="A463">
        <f>+LOOKUP(F463,Productos!B:B,Productos!A:A)</f>
        <v>58</v>
      </c>
      <c r="B463">
        <f>+VLOOKUP(F463,CON_ID_ps_prod!$A$2:$B$7187,2,0)</f>
        <v>229</v>
      </c>
      <c r="C463">
        <v>1</v>
      </c>
      <c r="D463" s="1">
        <v>15000000000</v>
      </c>
      <c r="E463" s="1">
        <f>+D463/1000000</f>
        <v>15000</v>
      </c>
      <c r="F463" t="s">
        <v>213</v>
      </c>
      <c r="G463" s="6" t="s">
        <v>28</v>
      </c>
      <c r="H463" s="6">
        <f>+LOOKUP(G463,cargargeneros!$H$2:$H$77,cargargeneros!$G$2:$G$77)</f>
        <v>44</v>
      </c>
      <c r="I463" t="s">
        <v>9</v>
      </c>
      <c r="J463" t="s">
        <v>1348</v>
      </c>
      <c r="K463" s="11">
        <f>+VLOOKUP(J463,cargarautores!A:B,2)</f>
        <v>336</v>
      </c>
      <c r="L463" s="7" t="str">
        <f>+VLOOKUP(K463,cargarautores!F:G,2)</f>
        <v>Julio Cortázar</v>
      </c>
      <c r="M463" s="12" t="str">
        <f>+IF(J463=L463,"","REVISAR")</f>
        <v/>
      </c>
      <c r="N463" s="16"/>
      <c r="O463" s="16"/>
      <c r="P463" s="16"/>
    </row>
    <row r="464" spans="1:16" x14ac:dyDescent="0.25">
      <c r="A464">
        <f>+LOOKUP(F464,Productos!B:B,Productos!A:A)</f>
        <v>58</v>
      </c>
      <c r="B464">
        <f>+VLOOKUP(F464,CON_ID_ps_prod!$A$2:$B$7187,2,0)</f>
        <v>229</v>
      </c>
      <c r="C464">
        <v>1</v>
      </c>
      <c r="D464" s="1">
        <v>15000000000</v>
      </c>
      <c r="E464" s="1">
        <f>+D464/1000000</f>
        <v>15000</v>
      </c>
      <c r="F464" t="s">
        <v>213</v>
      </c>
      <c r="G464" s="6" t="s">
        <v>28</v>
      </c>
      <c r="H464" s="6">
        <f>+LOOKUP(G464,cargargeneros!$H$2:$H$77,cargargeneros!$G$2:$G$77)</f>
        <v>44</v>
      </c>
      <c r="I464" t="s">
        <v>8</v>
      </c>
      <c r="J464" t="s">
        <v>2351</v>
      </c>
      <c r="K464" s="11"/>
      <c r="L464" s="7"/>
      <c r="M464" s="12"/>
      <c r="N464" s="16"/>
      <c r="O464" s="16"/>
      <c r="P464" s="16"/>
    </row>
    <row r="465" spans="1:16" x14ac:dyDescent="0.25">
      <c r="A465">
        <f>+LOOKUP(F465,Productos!B:B,Productos!A:A)</f>
        <v>58</v>
      </c>
      <c r="B465">
        <f>+VLOOKUP(F465,CON_ID_ps_prod!$A$2:$B$7187,2,0)</f>
        <v>229</v>
      </c>
      <c r="C465">
        <v>1</v>
      </c>
      <c r="D465" s="1">
        <v>15000000000</v>
      </c>
      <c r="E465" s="1">
        <f>+D465/1000000</f>
        <v>15000</v>
      </c>
      <c r="F465" t="s">
        <v>213</v>
      </c>
      <c r="G465" s="6" t="s">
        <v>28</v>
      </c>
      <c r="H465" s="6">
        <f>+LOOKUP(G465,cargargeneros!$H$2:$H$77,cargargeneros!$G$2:$G$77)</f>
        <v>44</v>
      </c>
      <c r="I465" t="s">
        <v>7</v>
      </c>
      <c r="J465" t="s">
        <v>2351</v>
      </c>
      <c r="K465" s="11"/>
      <c r="L465" s="7"/>
      <c r="M465" s="12"/>
      <c r="N465" s="16">
        <f>+LOOKUP(J465,cargareditoriales!A:A,cargareditoriales!B:B)</f>
        <v>188</v>
      </c>
      <c r="O465" s="16" t="str">
        <f>+LOOKUP(N465,cargareditoriales!B:B,cargareditoriales!A:A)</f>
        <v>Sin especificar</v>
      </c>
      <c r="P465" s="16" t="str">
        <f>+IF(O465=J465,"","REVISAR")</f>
        <v/>
      </c>
    </row>
    <row r="466" spans="1:16" x14ac:dyDescent="0.25">
      <c r="A466">
        <f>+LOOKUP(F466,Productos!B:B,Productos!A:A)</f>
        <v>58</v>
      </c>
      <c r="B466">
        <f>+VLOOKUP(F466,CON_ID_ps_prod!$A$2:$B$7187,2,0)</f>
        <v>229</v>
      </c>
      <c r="C466">
        <v>1</v>
      </c>
      <c r="D466" s="1">
        <v>15000000000</v>
      </c>
      <c r="E466" s="1">
        <f>+D466/1000000</f>
        <v>15000</v>
      </c>
      <c r="F466" t="s">
        <v>213</v>
      </c>
      <c r="G466" s="6" t="s">
        <v>28</v>
      </c>
      <c r="H466" s="6">
        <f>+LOOKUP(G466,cargargeneros!$H$2:$H$77,cargargeneros!$G$2:$G$77)</f>
        <v>44</v>
      </c>
      <c r="I466" t="s">
        <v>12</v>
      </c>
      <c r="J466">
        <v>8</v>
      </c>
      <c r="K466" s="11"/>
      <c r="L466" s="7"/>
      <c r="M466" s="12"/>
      <c r="N466" s="16"/>
      <c r="O466" s="16"/>
      <c r="P466" s="16"/>
    </row>
    <row r="467" spans="1:16" x14ac:dyDescent="0.25">
      <c r="A467">
        <f>+LOOKUP(F467,Productos!B:B,Productos!A:A)</f>
        <v>58</v>
      </c>
      <c r="B467">
        <f>+VLOOKUP(F467,CON_ID_ps_prod!$A$2:$B$7187,2,0)</f>
        <v>229</v>
      </c>
      <c r="C467">
        <v>1</v>
      </c>
      <c r="D467" s="1">
        <v>15000000000</v>
      </c>
      <c r="E467" s="1">
        <f>+D467/1000000</f>
        <v>15000</v>
      </c>
      <c r="F467" t="s">
        <v>213</v>
      </c>
      <c r="G467" s="6" t="s">
        <v>28</v>
      </c>
      <c r="H467" s="6">
        <f>+LOOKUP(G467,cargargeneros!$H$2:$H$77,cargargeneros!$G$2:$G$77)</f>
        <v>44</v>
      </c>
      <c r="I467" t="s">
        <v>11</v>
      </c>
      <c r="J467" t="s">
        <v>28</v>
      </c>
      <c r="K467" s="11"/>
      <c r="L467" s="7"/>
      <c r="M467" s="12"/>
      <c r="N467" s="16"/>
      <c r="O467" s="16"/>
      <c r="P467" s="16"/>
    </row>
    <row r="468" spans="1:16" x14ac:dyDescent="0.25">
      <c r="A468">
        <f>+LOOKUP(F468,Productos!B:B,Productos!A:A)</f>
        <v>58</v>
      </c>
      <c r="B468">
        <f>+VLOOKUP(F468,CON_ID_ps_prod!$A$2:$B$7187,2,0)</f>
        <v>229</v>
      </c>
      <c r="C468">
        <v>1</v>
      </c>
      <c r="D468" s="1">
        <v>15000000000</v>
      </c>
      <c r="E468" s="1">
        <f>+D468/1000000</f>
        <v>15000</v>
      </c>
      <c r="F468" t="s">
        <v>213</v>
      </c>
      <c r="G468" s="6" t="s">
        <v>28</v>
      </c>
      <c r="H468" s="6">
        <f>+LOOKUP(G468,cargargeneros!$H$2:$H$77,cargargeneros!$G$2:$G$77)</f>
        <v>44</v>
      </c>
      <c r="I468" t="s">
        <v>5</v>
      </c>
      <c r="J468" t="s">
        <v>2351</v>
      </c>
      <c r="K468" s="11"/>
      <c r="L468" s="7"/>
      <c r="M468" s="12"/>
      <c r="N468" s="16"/>
      <c r="O468" s="16"/>
      <c r="P468" s="16"/>
    </row>
    <row r="469" spans="1:16" x14ac:dyDescent="0.25">
      <c r="A469">
        <f>+LOOKUP(F469,Productos!B:B,Productos!A:A)</f>
        <v>58</v>
      </c>
      <c r="B469">
        <f>+VLOOKUP(F469,CON_ID_ps_prod!$A$2:$B$7187,2,0)</f>
        <v>229</v>
      </c>
      <c r="C469">
        <v>1</v>
      </c>
      <c r="D469" s="1">
        <v>15000000000</v>
      </c>
      <c r="E469" s="1">
        <f>+D469/1000000</f>
        <v>15000</v>
      </c>
      <c r="F469" t="s">
        <v>213</v>
      </c>
      <c r="G469" s="6" t="s">
        <v>28</v>
      </c>
      <c r="H469" s="6">
        <f>+LOOKUP(G469,cargargeneros!$H$2:$H$77,cargargeneros!$G$2:$G$77)</f>
        <v>44</v>
      </c>
      <c r="I469" t="s">
        <v>6</v>
      </c>
      <c r="J469" s="4" t="s">
        <v>2351</v>
      </c>
      <c r="K469" s="11"/>
      <c r="L469" s="7"/>
      <c r="M469" s="12"/>
      <c r="N469" s="16"/>
      <c r="O469" s="16"/>
      <c r="P469" s="16"/>
    </row>
    <row r="470" spans="1:16" x14ac:dyDescent="0.25">
      <c r="A470">
        <f>+LOOKUP(F470,Productos!B:B,Productos!A:A)</f>
        <v>58</v>
      </c>
      <c r="B470">
        <f>+VLOOKUP(F470,CON_ID_ps_prod!$A$2:$B$7187,2,0)</f>
        <v>229</v>
      </c>
      <c r="C470">
        <v>1</v>
      </c>
      <c r="D470" s="1">
        <v>15000000000</v>
      </c>
      <c r="E470" s="1">
        <f>+D470/1000000</f>
        <v>15000</v>
      </c>
      <c r="F470" t="s">
        <v>213</v>
      </c>
      <c r="G470" s="6" t="s">
        <v>28</v>
      </c>
      <c r="H470" s="6">
        <f>+LOOKUP(G470,cargargeneros!$H$2:$H$77,cargargeneros!$G$2:$G$77)</f>
        <v>44</v>
      </c>
      <c r="I470" t="s">
        <v>10</v>
      </c>
      <c r="J470" t="s">
        <v>279</v>
      </c>
      <c r="K470" s="11"/>
      <c r="L470" s="7"/>
      <c r="M470" s="12"/>
      <c r="N470" s="16"/>
      <c r="O470" s="16"/>
      <c r="P470" s="16"/>
    </row>
    <row r="471" spans="1:16" x14ac:dyDescent="0.25">
      <c r="A471">
        <f>+LOOKUP(F471,Productos!B:B,Productos!A:A)</f>
        <v>58</v>
      </c>
      <c r="B471">
        <f>+VLOOKUP(F471,CON_ID_ps_prod!$A$2:$B$7187,2,0)</f>
        <v>229</v>
      </c>
      <c r="C471">
        <v>1</v>
      </c>
      <c r="D471" s="1">
        <v>15000000000</v>
      </c>
      <c r="E471" s="1">
        <f>+D471/1000000</f>
        <v>15000</v>
      </c>
      <c r="F471" t="s">
        <v>213</v>
      </c>
      <c r="G471" s="6" t="s">
        <v>28</v>
      </c>
      <c r="H471" s="6">
        <f>+LOOKUP(G471,cargargeneros!$H$2:$H$77,cargargeneros!$G$2:$G$77)</f>
        <v>44</v>
      </c>
      <c r="I471" t="s">
        <v>13</v>
      </c>
      <c r="J471" t="s">
        <v>90</v>
      </c>
      <c r="K471" s="11"/>
      <c r="L471" s="7"/>
      <c r="M471" s="12"/>
      <c r="N471" s="16"/>
      <c r="O471" s="16"/>
      <c r="P471" s="16"/>
    </row>
    <row r="472" spans="1:16" x14ac:dyDescent="0.25">
      <c r="A472">
        <f>+LOOKUP(F472,Productos!B:B,Productos!A:A)</f>
        <v>58</v>
      </c>
      <c r="B472">
        <f>+VLOOKUP(F472,CON_ID_ps_prod!$A$2:$B$7187,2,0)</f>
        <v>229</v>
      </c>
      <c r="C472">
        <v>1</v>
      </c>
      <c r="D472" s="1">
        <v>15000000000</v>
      </c>
      <c r="E472" s="1">
        <f>+D472/1000000</f>
        <v>15000</v>
      </c>
      <c r="F472" t="s">
        <v>213</v>
      </c>
      <c r="G472" s="6" t="s">
        <v>28</v>
      </c>
      <c r="H472" s="6">
        <f>+LOOKUP(G472,cargargeneros!$H$2:$H$77,cargargeneros!$G$2:$G$77)</f>
        <v>44</v>
      </c>
      <c r="I472" t="s">
        <v>14</v>
      </c>
      <c r="J472" t="s">
        <v>2351</v>
      </c>
      <c r="K472" s="11"/>
      <c r="L472" s="7"/>
      <c r="M472" s="12"/>
      <c r="N472" s="16"/>
      <c r="O472" s="16"/>
      <c r="P472" s="16"/>
    </row>
    <row r="473" spans="1:16" x14ac:dyDescent="0.25">
      <c r="A473">
        <f>+LOOKUP(F473,Productos!B:B,Productos!A:A)</f>
        <v>58</v>
      </c>
      <c r="B473">
        <f>+VLOOKUP(F473,CON_ID_ps_prod!$A$2:$B$7187,2,0)</f>
        <v>229</v>
      </c>
      <c r="C473">
        <v>1</v>
      </c>
      <c r="D473" s="1">
        <v>15000000000</v>
      </c>
      <c r="E473" s="1">
        <f>+D473/1000000</f>
        <v>15000</v>
      </c>
      <c r="F473" t="s">
        <v>213</v>
      </c>
      <c r="G473" s="6" t="s">
        <v>28</v>
      </c>
      <c r="H473" s="6">
        <f>+LOOKUP(G473,cargargeneros!$H$2:$H$77,cargargeneros!$G$2:$G$77)</f>
        <v>44</v>
      </c>
      <c r="I473" t="s">
        <v>16</v>
      </c>
      <c r="J473" t="s">
        <v>2351</v>
      </c>
      <c r="K473" s="11"/>
      <c r="L473" s="7"/>
      <c r="M473" s="12"/>
      <c r="N473" s="16"/>
      <c r="O473" s="16"/>
      <c r="P473" s="16"/>
    </row>
    <row r="474" spans="1:16" x14ac:dyDescent="0.25">
      <c r="A474">
        <f>+LOOKUP(F474,Productos!B:B,Productos!A:A)</f>
        <v>59</v>
      </c>
      <c r="B474">
        <f>+VLOOKUP(F474,CON_ID_ps_prod!$A$2:$B$7187,2,0)</f>
        <v>369</v>
      </c>
      <c r="C474">
        <v>1</v>
      </c>
      <c r="D474" s="1">
        <v>15000000000</v>
      </c>
      <c r="E474" s="1">
        <f>+D474/1000000</f>
        <v>15000</v>
      </c>
      <c r="F474" t="s">
        <v>433</v>
      </c>
      <c r="G474" s="6" t="s">
        <v>234</v>
      </c>
      <c r="H474" s="6">
        <f>+LOOKUP(G474,cargargeneros!$H$2:$H$77,cargargeneros!$G$2:$G$77)</f>
        <v>25</v>
      </c>
      <c r="I474" t="s">
        <v>9</v>
      </c>
      <c r="J474" t="s">
        <v>434</v>
      </c>
      <c r="K474" s="11">
        <f>+VLOOKUP(J474,cargarautores!A:B,2)</f>
        <v>259</v>
      </c>
      <c r="L474" s="7" t="str">
        <f>+VLOOKUP(K474,cargarautores!F:G,2)</f>
        <v>Janet Lowe</v>
      </c>
      <c r="M474" s="12" t="str">
        <f>+IF(J474=L474,"","REVISAR")</f>
        <v/>
      </c>
      <c r="N474" s="16"/>
      <c r="O474" s="16"/>
      <c r="P474" s="16"/>
    </row>
    <row r="475" spans="1:16" x14ac:dyDescent="0.25">
      <c r="A475">
        <f>+LOOKUP(F475,Productos!B:B,Productos!A:A)</f>
        <v>59</v>
      </c>
      <c r="B475">
        <f>+VLOOKUP(F475,CON_ID_ps_prod!$A$2:$B$7187,2,0)</f>
        <v>369</v>
      </c>
      <c r="C475">
        <v>1</v>
      </c>
      <c r="D475" s="1">
        <v>15000000000</v>
      </c>
      <c r="E475" s="1">
        <f>+D475/1000000</f>
        <v>15000</v>
      </c>
      <c r="F475" t="s">
        <v>433</v>
      </c>
      <c r="G475" s="6" t="s">
        <v>234</v>
      </c>
      <c r="H475" s="6">
        <f>+LOOKUP(G475,cargargeneros!$H$2:$H$77,cargargeneros!$G$2:$G$77)</f>
        <v>25</v>
      </c>
      <c r="I475" t="s">
        <v>8</v>
      </c>
      <c r="J475" t="s">
        <v>2351</v>
      </c>
      <c r="K475" s="11"/>
      <c r="L475" s="7"/>
      <c r="M475" s="12"/>
      <c r="N475" s="16"/>
      <c r="O475" s="16"/>
      <c r="P475" s="16"/>
    </row>
    <row r="476" spans="1:16" x14ac:dyDescent="0.25">
      <c r="A476">
        <f>+LOOKUP(F476,Productos!B:B,Productos!A:A)</f>
        <v>59</v>
      </c>
      <c r="B476">
        <f>+VLOOKUP(F476,CON_ID_ps_prod!$A$2:$B$7187,2,0)</f>
        <v>369</v>
      </c>
      <c r="C476">
        <v>1</v>
      </c>
      <c r="D476" s="1">
        <v>15000000000</v>
      </c>
      <c r="E476" s="1">
        <f>+D476/1000000</f>
        <v>15000</v>
      </c>
      <c r="F476" t="s">
        <v>433</v>
      </c>
      <c r="G476" s="6" t="s">
        <v>234</v>
      </c>
      <c r="H476" s="6">
        <f>+LOOKUP(G476,cargargeneros!$H$2:$H$77,cargargeneros!$G$2:$G$77)</f>
        <v>25</v>
      </c>
      <c r="I476" t="s">
        <v>7</v>
      </c>
      <c r="J476" t="s">
        <v>431</v>
      </c>
      <c r="K476" s="11"/>
      <c r="L476" s="7"/>
      <c r="M476" s="12"/>
      <c r="N476" s="16">
        <f>+LOOKUP(J476,cargareditoriales!A:A,cargareditoriales!B:B)</f>
        <v>38</v>
      </c>
      <c r="O476" s="16" t="str">
        <f>+LOOKUP(N476,cargareditoriales!B:B,cargareditoriales!A:A)</f>
        <v>Deusto</v>
      </c>
      <c r="P476" s="16" t="str">
        <f>+IF(O476=J476,"","REVISAR")</f>
        <v/>
      </c>
    </row>
    <row r="477" spans="1:16" x14ac:dyDescent="0.25">
      <c r="A477">
        <f>+LOOKUP(F477,Productos!B:B,Productos!A:A)</f>
        <v>59</v>
      </c>
      <c r="B477">
        <f>+VLOOKUP(F477,CON_ID_ps_prod!$A$2:$B$7187,2,0)</f>
        <v>369</v>
      </c>
      <c r="C477">
        <v>1</v>
      </c>
      <c r="D477" s="1">
        <v>15000000000</v>
      </c>
      <c r="E477" s="1">
        <f>+D477/1000000</f>
        <v>15000</v>
      </c>
      <c r="F477" t="s">
        <v>433</v>
      </c>
      <c r="G477" s="6" t="s">
        <v>234</v>
      </c>
      <c r="H477" s="6">
        <f>+LOOKUP(G477,cargargeneros!$H$2:$H$77,cargargeneros!$G$2:$G$77)</f>
        <v>25</v>
      </c>
      <c r="I477" t="s">
        <v>12</v>
      </c>
      <c r="J477">
        <v>10</v>
      </c>
      <c r="K477" s="11"/>
      <c r="L477" s="7"/>
      <c r="M477" s="12"/>
      <c r="N477" s="16"/>
      <c r="O477" s="16"/>
      <c r="P477" s="16"/>
    </row>
    <row r="478" spans="1:16" x14ac:dyDescent="0.25">
      <c r="A478">
        <f>+LOOKUP(F478,Productos!B:B,Productos!A:A)</f>
        <v>59</v>
      </c>
      <c r="B478">
        <f>+VLOOKUP(F478,CON_ID_ps_prod!$A$2:$B$7187,2,0)</f>
        <v>369</v>
      </c>
      <c r="C478">
        <v>1</v>
      </c>
      <c r="D478" s="1">
        <v>15000000000</v>
      </c>
      <c r="E478" s="1">
        <f>+D478/1000000</f>
        <v>15000</v>
      </c>
      <c r="F478" t="s">
        <v>433</v>
      </c>
      <c r="G478" s="6" t="s">
        <v>234</v>
      </c>
      <c r="H478" s="6">
        <f>+LOOKUP(G478,cargargeneros!$H$2:$H$77,cargargeneros!$G$2:$G$77)</f>
        <v>25</v>
      </c>
      <c r="I478" t="s">
        <v>11</v>
      </c>
      <c r="J478" t="s">
        <v>2351</v>
      </c>
      <c r="K478" s="11"/>
      <c r="L478" s="7"/>
      <c r="M478" s="12"/>
      <c r="N478" s="16"/>
      <c r="O478" s="16"/>
      <c r="P478" s="16"/>
    </row>
    <row r="479" spans="1:16" x14ac:dyDescent="0.25">
      <c r="A479">
        <f>+LOOKUP(F479,Productos!B:B,Productos!A:A)</f>
        <v>59</v>
      </c>
      <c r="B479">
        <f>+VLOOKUP(F479,CON_ID_ps_prod!$A$2:$B$7187,2,0)</f>
        <v>369</v>
      </c>
      <c r="C479">
        <v>1</v>
      </c>
      <c r="D479" s="1">
        <v>15000000000</v>
      </c>
      <c r="E479" s="1">
        <f>+D479/1000000</f>
        <v>15000</v>
      </c>
      <c r="F479" t="s">
        <v>433</v>
      </c>
      <c r="G479" s="6" t="s">
        <v>234</v>
      </c>
      <c r="H479" s="6">
        <f>+LOOKUP(G479,cargargeneros!$H$2:$H$77,cargargeneros!$G$2:$G$77)</f>
        <v>25</v>
      </c>
      <c r="I479" t="s">
        <v>5</v>
      </c>
      <c r="J479">
        <v>8423423840</v>
      </c>
      <c r="K479" s="11"/>
      <c r="L479" s="7"/>
      <c r="M479" s="12"/>
      <c r="N479" s="16"/>
      <c r="O479" s="16"/>
      <c r="P479" s="16"/>
    </row>
    <row r="480" spans="1:16" x14ac:dyDescent="0.25">
      <c r="A480">
        <f>+LOOKUP(F480,Productos!B:B,Productos!A:A)</f>
        <v>59</v>
      </c>
      <c r="B480">
        <f>+VLOOKUP(F480,CON_ID_ps_prod!$A$2:$B$7187,2,0)</f>
        <v>369</v>
      </c>
      <c r="C480">
        <v>1</v>
      </c>
      <c r="D480" s="1">
        <v>15000000000</v>
      </c>
      <c r="E480" s="1">
        <f>+D480/1000000</f>
        <v>15000</v>
      </c>
      <c r="F480" t="s">
        <v>433</v>
      </c>
      <c r="G480" s="6" t="s">
        <v>234</v>
      </c>
      <c r="H480" s="6">
        <f>+LOOKUP(G480,cargargeneros!$H$2:$H$77,cargargeneros!$G$2:$G$77)</f>
        <v>25</v>
      </c>
      <c r="I480" t="s">
        <v>6</v>
      </c>
      <c r="J480" s="4" t="s">
        <v>2351</v>
      </c>
      <c r="K480" s="11"/>
      <c r="L480" s="7"/>
      <c r="M480" s="12"/>
      <c r="N480" s="16"/>
      <c r="O480" s="16"/>
      <c r="P480" s="16"/>
    </row>
    <row r="481" spans="1:16" x14ac:dyDescent="0.25">
      <c r="A481">
        <f>+LOOKUP(F481,Productos!B:B,Productos!A:A)</f>
        <v>59</v>
      </c>
      <c r="B481">
        <f>+VLOOKUP(F481,CON_ID_ps_prod!$A$2:$B$7187,2,0)</f>
        <v>369</v>
      </c>
      <c r="C481">
        <v>1</v>
      </c>
      <c r="D481" s="1">
        <v>15000000000</v>
      </c>
      <c r="E481" s="1">
        <f>+D481/1000000</f>
        <v>15000</v>
      </c>
      <c r="F481" t="s">
        <v>433</v>
      </c>
      <c r="G481" s="6" t="s">
        <v>234</v>
      </c>
      <c r="H481" s="6">
        <f>+LOOKUP(G481,cargargeneros!$H$2:$H$77,cargargeneros!$G$2:$G$77)</f>
        <v>25</v>
      </c>
      <c r="I481" t="s">
        <v>13</v>
      </c>
      <c r="J481" t="s">
        <v>375</v>
      </c>
      <c r="K481" s="11"/>
      <c r="L481" s="7"/>
      <c r="M481" s="12"/>
      <c r="N481" s="16"/>
      <c r="O481" s="16"/>
      <c r="P481" s="16"/>
    </row>
    <row r="482" spans="1:16" x14ac:dyDescent="0.25">
      <c r="A482">
        <f>+LOOKUP(F482,Productos!B:B,Productos!A:A)</f>
        <v>60</v>
      </c>
      <c r="B482">
        <f>+VLOOKUP(F482,CON_ID_ps_prod!$A$2:$B$7187,2,0)</f>
        <v>634</v>
      </c>
      <c r="C482">
        <v>1</v>
      </c>
      <c r="D482" s="1">
        <v>25000000000</v>
      </c>
      <c r="E482" s="1">
        <f>+D482/1000000</f>
        <v>25000</v>
      </c>
      <c r="F482" t="s">
        <v>1836</v>
      </c>
      <c r="G482" s="6" t="s">
        <v>1301</v>
      </c>
      <c r="H482" s="6">
        <f>+LOOKUP(G482,cargargeneros!$H$2:$H$77,cargargeneros!$G$2:$G$77)</f>
        <v>7</v>
      </c>
      <c r="I482" t="s">
        <v>9</v>
      </c>
      <c r="J482" t="s">
        <v>1938</v>
      </c>
      <c r="K482" s="11">
        <f>+VLOOKUP(J482,cargarautores!A:B,2)</f>
        <v>315</v>
      </c>
      <c r="L482" s="7" t="str">
        <f>+VLOOKUP(K482,cargarautores!F:G,2)</f>
        <v>Joséph Contreras</v>
      </c>
      <c r="M482" s="12" t="str">
        <f>+IF(J482=L482,"","REVISAR")</f>
        <v/>
      </c>
      <c r="N482" s="16"/>
      <c r="O482" s="16"/>
      <c r="P482" s="16"/>
    </row>
    <row r="483" spans="1:16" x14ac:dyDescent="0.25">
      <c r="A483">
        <f>+LOOKUP(F483,Productos!B:B,Productos!A:A)</f>
        <v>60</v>
      </c>
      <c r="B483">
        <f>+VLOOKUP(F483,CON_ID_ps_prod!$A$2:$B$7187,2,0)</f>
        <v>634</v>
      </c>
      <c r="C483">
        <v>1</v>
      </c>
      <c r="D483" s="1">
        <v>25000000000</v>
      </c>
      <c r="E483" s="1">
        <f>+D483/1000000</f>
        <v>25000</v>
      </c>
      <c r="F483" t="s">
        <v>1836</v>
      </c>
      <c r="G483" s="6" t="s">
        <v>1301</v>
      </c>
      <c r="H483" s="6">
        <f>+LOOKUP(G483,cargargeneros!$H$2:$H$77,cargargeneros!$G$2:$G$77)</f>
        <v>7</v>
      </c>
      <c r="I483" t="s">
        <v>7</v>
      </c>
      <c r="J483" t="s">
        <v>412</v>
      </c>
      <c r="K483" s="11"/>
      <c r="L483" s="7"/>
      <c r="M483" s="12"/>
      <c r="N483" s="16">
        <f>+LOOKUP(J483,cargareditoriales!A:A,cargareditoriales!B:B)</f>
        <v>77</v>
      </c>
      <c r="O483" s="16" t="str">
        <f>+LOOKUP(N483,cargareditoriales!B:B,cargareditoriales!A:A)</f>
        <v>Editorial Oveja Negra</v>
      </c>
      <c r="P483" s="16" t="str">
        <f>+IF(O483=J483,"","REVISAR")</f>
        <v/>
      </c>
    </row>
    <row r="484" spans="1:16" x14ac:dyDescent="0.25">
      <c r="A484">
        <f>+LOOKUP(F484,Productos!B:B,Productos!A:A)</f>
        <v>60</v>
      </c>
      <c r="B484">
        <f>+VLOOKUP(F484,CON_ID_ps_prod!$A$2:$B$7187,2,0)</f>
        <v>634</v>
      </c>
      <c r="C484">
        <v>1</v>
      </c>
      <c r="D484" s="1">
        <v>25000000000</v>
      </c>
      <c r="E484" s="1">
        <f>+D484/1000000</f>
        <v>25000</v>
      </c>
      <c r="F484" t="s">
        <v>1836</v>
      </c>
      <c r="G484" s="6" t="s">
        <v>1301</v>
      </c>
      <c r="H484" s="6">
        <f>+LOOKUP(G484,cargargeneros!$H$2:$H$77,cargargeneros!$G$2:$G$77)</f>
        <v>7</v>
      </c>
      <c r="I484" t="s">
        <v>12</v>
      </c>
      <c r="J484">
        <v>10</v>
      </c>
      <c r="K484" s="11"/>
      <c r="L484" s="7"/>
      <c r="M484" s="12"/>
      <c r="N484" s="16"/>
      <c r="O484" s="16"/>
      <c r="P484" s="16"/>
    </row>
    <row r="485" spans="1:16" x14ac:dyDescent="0.25">
      <c r="A485">
        <f>+LOOKUP(F485,Productos!B:B,Productos!A:A)</f>
        <v>60</v>
      </c>
      <c r="B485">
        <f>+VLOOKUP(F485,CON_ID_ps_prod!$A$2:$B$7187,2,0)</f>
        <v>634</v>
      </c>
      <c r="C485">
        <v>1</v>
      </c>
      <c r="D485" s="1">
        <v>25000000000</v>
      </c>
      <c r="E485" s="1">
        <f>+D485/1000000</f>
        <v>25000</v>
      </c>
      <c r="F485" t="s">
        <v>1836</v>
      </c>
      <c r="G485" s="6" t="s">
        <v>1301</v>
      </c>
      <c r="H485" s="6">
        <f>+LOOKUP(G485,cargargeneros!$H$2:$H$77,cargargeneros!$G$2:$G$77)</f>
        <v>7</v>
      </c>
      <c r="I485" t="s">
        <v>5</v>
      </c>
      <c r="J485">
        <v>9580610174</v>
      </c>
      <c r="K485" s="11"/>
      <c r="L485" s="7"/>
      <c r="M485" s="12"/>
      <c r="N485" s="16"/>
      <c r="O485" s="16"/>
      <c r="P485" s="16"/>
    </row>
    <row r="486" spans="1:16" x14ac:dyDescent="0.25">
      <c r="A486">
        <f>+LOOKUP(F486,Productos!B:B,Productos!A:A)</f>
        <v>60</v>
      </c>
      <c r="B486">
        <f>+VLOOKUP(F486,CON_ID_ps_prod!$A$2:$B$7187,2,0)</f>
        <v>634</v>
      </c>
      <c r="C486">
        <v>1</v>
      </c>
      <c r="D486" s="1">
        <v>25000000000</v>
      </c>
      <c r="E486" s="1">
        <f>+D486/1000000</f>
        <v>25000</v>
      </c>
      <c r="F486" t="s">
        <v>1836</v>
      </c>
      <c r="G486" s="6" t="s">
        <v>1301</v>
      </c>
      <c r="H486" s="6">
        <f>+LOOKUP(G486,cargargeneros!$H$2:$H$77,cargargeneros!$G$2:$G$77)</f>
        <v>7</v>
      </c>
      <c r="I486" t="s">
        <v>13</v>
      </c>
      <c r="J486" t="s">
        <v>90</v>
      </c>
      <c r="K486" s="11"/>
      <c r="L486" s="7"/>
      <c r="M486" s="12"/>
      <c r="N486" s="16"/>
      <c r="O486" s="16"/>
      <c r="P486" s="16"/>
    </row>
    <row r="487" spans="1:16" x14ac:dyDescent="0.25">
      <c r="A487">
        <f>+LOOKUP(F487,Productos!B:B,Productos!A:A)</f>
        <v>320</v>
      </c>
      <c r="B487">
        <f>+VLOOKUP(F487,CON_ID_ps_prod!$A$2:$B$7187,2,0)</f>
        <v>602</v>
      </c>
      <c r="C487">
        <v>1</v>
      </c>
      <c r="D487" s="1">
        <v>20000000000</v>
      </c>
      <c r="E487" s="1">
        <f>+D487/1000000</f>
        <v>20000</v>
      </c>
      <c r="F487" t="s">
        <v>893</v>
      </c>
      <c r="G487" s="6" t="s">
        <v>1429</v>
      </c>
      <c r="H487" s="6">
        <f>+LOOKUP(G487,cargargeneros!$H$2:$H$77,cargargeneros!$G$2:$G$77)</f>
        <v>14</v>
      </c>
      <c r="I487" t="s">
        <v>9</v>
      </c>
      <c r="J487" t="s">
        <v>1174</v>
      </c>
      <c r="K487" s="11">
        <f>+VLOOKUP(J487,cargarautores!A:B,2)</f>
        <v>432</v>
      </c>
      <c r="L487" s="7" t="str">
        <f>+VLOOKUP(K487,cargarautores!F:G,2)</f>
        <v>Oriana Fallaci</v>
      </c>
      <c r="M487" s="12" t="str">
        <f>+IF(J487=L487,"","REVISAR")</f>
        <v/>
      </c>
      <c r="N487" s="16"/>
      <c r="O487" s="16"/>
      <c r="P487" s="16"/>
    </row>
    <row r="488" spans="1:16" x14ac:dyDescent="0.25">
      <c r="A488">
        <f>+LOOKUP(F488,Productos!B:B,Productos!A:A)</f>
        <v>61</v>
      </c>
      <c r="B488">
        <f>+VLOOKUP(F488,CON_ID_ps_prod!$A$2:$B$7187,2,0)</f>
        <v>625</v>
      </c>
      <c r="C488">
        <v>1</v>
      </c>
      <c r="D488" s="1">
        <v>70000000000</v>
      </c>
      <c r="E488" s="1">
        <f>+D488/1000000</f>
        <v>70000</v>
      </c>
      <c r="F488" t="s">
        <v>936</v>
      </c>
      <c r="G488" s="6" t="s">
        <v>502</v>
      </c>
      <c r="H488" s="6">
        <f>+LOOKUP(G488,cargargeneros!$H$2:$H$77,cargargeneros!$G$2:$G$77)</f>
        <v>3</v>
      </c>
      <c r="I488" t="s">
        <v>8</v>
      </c>
      <c r="J488" t="s">
        <v>1222</v>
      </c>
      <c r="K488" s="11"/>
      <c r="L488" s="7"/>
      <c r="M488" s="12"/>
      <c r="N488" s="16"/>
      <c r="O488" s="16"/>
      <c r="P488" s="16"/>
    </row>
    <row r="489" spans="1:16" x14ac:dyDescent="0.25">
      <c r="A489">
        <f>+LOOKUP(F489,Productos!B:B,Productos!A:A)</f>
        <v>61</v>
      </c>
      <c r="B489">
        <f>+VLOOKUP(F489,CON_ID_ps_prod!$A$2:$B$7187,2,0)</f>
        <v>625</v>
      </c>
      <c r="C489">
        <v>1</v>
      </c>
      <c r="D489" s="1">
        <v>70000000000</v>
      </c>
      <c r="E489" s="1">
        <f>+D489/1000000</f>
        <v>70000</v>
      </c>
      <c r="F489" t="s">
        <v>936</v>
      </c>
      <c r="G489" s="6" t="s">
        <v>502</v>
      </c>
      <c r="H489" s="6">
        <f>+LOOKUP(G489,cargargeneros!$H$2:$H$77,cargargeneros!$G$2:$G$77)</f>
        <v>3</v>
      </c>
      <c r="I489" t="s">
        <v>7</v>
      </c>
      <c r="J489" t="s">
        <v>1619</v>
      </c>
      <c r="K489" s="11"/>
      <c r="L489" s="7"/>
      <c r="M489" s="12"/>
      <c r="N489" s="16">
        <f>+LOOKUP(J489,cargareditoriales!A:A,cargareditoriales!B:B)</f>
        <v>210</v>
      </c>
      <c r="O489" s="16" t="str">
        <f>+LOOKUP(N489,cargareditoriales!B:B,cargareditoriales!A:A)</f>
        <v>Villegas Editores S.A.</v>
      </c>
      <c r="P489" s="16" t="str">
        <f>+IF(O489=J489,"","REVISAR")</f>
        <v/>
      </c>
    </row>
    <row r="490" spans="1:16" x14ac:dyDescent="0.25">
      <c r="A490">
        <f>+LOOKUP(F490,Productos!B:B,Productos!A:A)</f>
        <v>61</v>
      </c>
      <c r="B490">
        <f>+VLOOKUP(F490,CON_ID_ps_prod!$A$2:$B$7187,2,0)</f>
        <v>625</v>
      </c>
      <c r="C490">
        <v>1</v>
      </c>
      <c r="D490" s="1">
        <v>70000000000</v>
      </c>
      <c r="E490" s="1">
        <f>+D490/1000000</f>
        <v>70000</v>
      </c>
      <c r="F490" t="s">
        <v>936</v>
      </c>
      <c r="G490" s="6" t="s">
        <v>502</v>
      </c>
      <c r="H490" s="6">
        <f>+LOOKUP(G490,cargargeneros!$H$2:$H$77,cargargeneros!$G$2:$G$77)</f>
        <v>3</v>
      </c>
      <c r="I490" t="s">
        <v>12</v>
      </c>
      <c r="J490">
        <v>10</v>
      </c>
      <c r="K490" s="11"/>
      <c r="L490" s="7"/>
      <c r="M490" s="12"/>
      <c r="N490" s="16"/>
      <c r="O490" s="16"/>
      <c r="P490" s="16"/>
    </row>
    <row r="491" spans="1:16" x14ac:dyDescent="0.25">
      <c r="A491">
        <f>+LOOKUP(F491,Productos!B:B,Productos!A:A)</f>
        <v>61</v>
      </c>
      <c r="B491">
        <f>+VLOOKUP(F491,CON_ID_ps_prod!$A$2:$B$7187,2,0)</f>
        <v>625</v>
      </c>
      <c r="C491">
        <v>1</v>
      </c>
      <c r="D491" s="1">
        <v>70000000000</v>
      </c>
      <c r="E491" s="1">
        <f>+D491/1000000</f>
        <v>70000</v>
      </c>
      <c r="F491" t="s">
        <v>936</v>
      </c>
      <c r="G491" s="6" t="s">
        <v>502</v>
      </c>
      <c r="H491" s="6">
        <f>+LOOKUP(G491,cargargeneros!$H$2:$H$77,cargargeneros!$G$2:$G$77)</f>
        <v>3</v>
      </c>
      <c r="I491" t="s">
        <v>13</v>
      </c>
      <c r="J491" t="s">
        <v>90</v>
      </c>
      <c r="K491" s="11"/>
      <c r="L491" s="7"/>
      <c r="M491" s="12"/>
      <c r="N491" s="16"/>
      <c r="O491" s="16"/>
      <c r="P491" s="16"/>
    </row>
    <row r="492" spans="1:16" x14ac:dyDescent="0.25">
      <c r="A492">
        <f>+LOOKUP(F492,Productos!B:B,Productos!A:A)</f>
        <v>62</v>
      </c>
      <c r="B492">
        <f>+VLOOKUP(F492,CON_ID_ps_prod!$A$2:$B$7187,2,0)</f>
        <v>115</v>
      </c>
      <c r="C492">
        <v>1</v>
      </c>
      <c r="D492" s="1">
        <v>15000000000</v>
      </c>
      <c r="E492" s="1">
        <f>+D492/1000000</f>
        <v>15000</v>
      </c>
      <c r="F492" t="s">
        <v>1340</v>
      </c>
      <c r="G492" s="6" t="s">
        <v>2351</v>
      </c>
      <c r="H492" s="6">
        <f>+LOOKUP(G492,cargargeneros!$H$2:$H$77,cargargeneros!$G$2:$G$77)</f>
        <v>71</v>
      </c>
      <c r="I492" t="s">
        <v>9</v>
      </c>
      <c r="J492" t="s">
        <v>1673</v>
      </c>
      <c r="K492" s="11">
        <f>+VLOOKUP(J492,cargarautores!A:B,2)</f>
        <v>168</v>
      </c>
      <c r="L492" s="7" t="str">
        <f>+VLOOKUP(K492,cargarautores!F:G,2)</f>
        <v>Fernando Navas Talero</v>
      </c>
      <c r="M492" s="12" t="str">
        <f>+IF(J492=L492,"","REVISAR")</f>
        <v/>
      </c>
      <c r="N492" s="16"/>
      <c r="O492" s="16"/>
      <c r="P492" s="16"/>
    </row>
    <row r="493" spans="1:16" x14ac:dyDescent="0.25">
      <c r="A493">
        <f>+LOOKUP(F493,Productos!B:B,Productos!A:A)</f>
        <v>62</v>
      </c>
      <c r="B493">
        <f>+VLOOKUP(F493,CON_ID_ps_prod!$A$2:$B$7187,2,0)</f>
        <v>115</v>
      </c>
      <c r="C493">
        <v>1</v>
      </c>
      <c r="D493" s="1">
        <v>15000000000</v>
      </c>
      <c r="E493" s="1">
        <f>+D493/1000000</f>
        <v>15000</v>
      </c>
      <c r="F493" t="s">
        <v>1340</v>
      </c>
      <c r="G493" s="6" t="s">
        <v>2351</v>
      </c>
      <c r="H493" s="6">
        <f>+LOOKUP(G493,cargargeneros!$H$2:$H$77,cargargeneros!$G$2:$G$77)</f>
        <v>71</v>
      </c>
      <c r="I493" t="s">
        <v>8</v>
      </c>
      <c r="J493" t="s">
        <v>261</v>
      </c>
      <c r="K493" s="11"/>
      <c r="L493" s="7"/>
      <c r="M493" s="12"/>
      <c r="N493" s="16"/>
      <c r="O493" s="16"/>
      <c r="P493" s="16"/>
    </row>
    <row r="494" spans="1:16" x14ac:dyDescent="0.25">
      <c r="A494">
        <f>+LOOKUP(F494,Productos!B:B,Productos!A:A)</f>
        <v>62</v>
      </c>
      <c r="B494">
        <f>+VLOOKUP(F494,CON_ID_ps_prod!$A$2:$B$7187,2,0)</f>
        <v>115</v>
      </c>
      <c r="C494">
        <v>1</v>
      </c>
      <c r="D494" s="1">
        <v>15000000000</v>
      </c>
      <c r="E494" s="1">
        <f>+D494/1000000</f>
        <v>15000</v>
      </c>
      <c r="F494" t="s">
        <v>1340</v>
      </c>
      <c r="G494" s="6" t="s">
        <v>2351</v>
      </c>
      <c r="H494" s="6">
        <f>+LOOKUP(G494,cargargeneros!$H$2:$H$77,cargargeneros!$G$2:$G$77)</f>
        <v>71</v>
      </c>
      <c r="I494" t="s">
        <v>7</v>
      </c>
      <c r="J494" t="s">
        <v>521</v>
      </c>
      <c r="K494" s="11"/>
      <c r="L494" s="7"/>
      <c r="M494" s="12"/>
      <c r="N494" s="16">
        <f>+LOOKUP(J494,cargareditoriales!A:A,cargareditoriales!B:B)</f>
        <v>198</v>
      </c>
      <c r="O494" s="16" t="str">
        <f>+LOOKUP(N494,cargareditoriales!B:B,cargareditoriales!A:A)</f>
        <v>Tercer Mundo Editores</v>
      </c>
      <c r="P494" s="16" t="str">
        <f>+IF(O494=J494,"","REVISAR")</f>
        <v/>
      </c>
    </row>
    <row r="495" spans="1:16" x14ac:dyDescent="0.25">
      <c r="A495">
        <f>+LOOKUP(F495,Productos!B:B,Productos!A:A)</f>
        <v>62</v>
      </c>
      <c r="B495">
        <f>+VLOOKUP(F495,CON_ID_ps_prod!$A$2:$B$7187,2,0)</f>
        <v>115</v>
      </c>
      <c r="C495">
        <v>1</v>
      </c>
      <c r="D495" s="1">
        <v>15000000000</v>
      </c>
      <c r="E495" s="1">
        <f>+D495/1000000</f>
        <v>15000</v>
      </c>
      <c r="F495" t="s">
        <v>1340</v>
      </c>
      <c r="G495" s="6" t="s">
        <v>2351</v>
      </c>
      <c r="H495" s="6">
        <f>+LOOKUP(G495,cargargeneros!$H$2:$H$77,cargargeneros!$G$2:$G$77)</f>
        <v>71</v>
      </c>
      <c r="I495" t="s">
        <v>12</v>
      </c>
      <c r="J495">
        <v>8</v>
      </c>
      <c r="K495" s="11"/>
      <c r="L495" s="7"/>
      <c r="M495" s="12"/>
      <c r="N495" s="16"/>
      <c r="O495" s="16"/>
      <c r="P495" s="16"/>
    </row>
    <row r="496" spans="1:16" x14ac:dyDescent="0.25">
      <c r="A496">
        <f>+LOOKUP(F496,Productos!B:B,Productos!A:A)</f>
        <v>62</v>
      </c>
      <c r="B496">
        <f>+VLOOKUP(F496,CON_ID_ps_prod!$A$2:$B$7187,2,0)</f>
        <v>115</v>
      </c>
      <c r="C496">
        <v>1</v>
      </c>
      <c r="D496" s="1">
        <v>15000000000</v>
      </c>
      <c r="E496" s="1">
        <f>+D496/1000000</f>
        <v>15000</v>
      </c>
      <c r="F496" t="s">
        <v>1340</v>
      </c>
      <c r="G496" s="6" t="s">
        <v>2351</v>
      </c>
      <c r="H496" s="6">
        <f>+LOOKUP(G496,cargargeneros!$H$2:$H$77,cargargeneros!$G$2:$G$77)</f>
        <v>71</v>
      </c>
      <c r="I496" t="s">
        <v>11</v>
      </c>
      <c r="J496" t="s">
        <v>26</v>
      </c>
      <c r="K496" s="11"/>
      <c r="L496" s="7"/>
      <c r="M496" s="12"/>
      <c r="N496" s="16"/>
      <c r="O496" s="16"/>
      <c r="P496" s="16"/>
    </row>
    <row r="497" spans="1:16" x14ac:dyDescent="0.25">
      <c r="A497">
        <f>+LOOKUP(F497,Productos!B:B,Productos!A:A)</f>
        <v>62</v>
      </c>
      <c r="B497">
        <f>+VLOOKUP(F497,CON_ID_ps_prod!$A$2:$B$7187,2,0)</f>
        <v>115</v>
      </c>
      <c r="C497">
        <v>1</v>
      </c>
      <c r="D497" s="1">
        <v>15000000000</v>
      </c>
      <c r="E497" s="1">
        <f>+D497/1000000</f>
        <v>15000</v>
      </c>
      <c r="F497" t="s">
        <v>1340</v>
      </c>
      <c r="G497" s="6" t="s">
        <v>2351</v>
      </c>
      <c r="H497" s="6">
        <f>+LOOKUP(G497,cargargeneros!$H$2:$H$77,cargargeneros!$G$2:$G$77)</f>
        <v>71</v>
      </c>
      <c r="I497" t="s">
        <v>5</v>
      </c>
      <c r="J497" t="s">
        <v>2351</v>
      </c>
      <c r="K497" s="11"/>
      <c r="L497" s="7"/>
      <c r="M497" s="12"/>
      <c r="N497" s="16"/>
      <c r="O497" s="16"/>
      <c r="P497" s="16"/>
    </row>
    <row r="498" spans="1:16" x14ac:dyDescent="0.25">
      <c r="A498">
        <f>+LOOKUP(F498,Productos!B:B,Productos!A:A)</f>
        <v>62</v>
      </c>
      <c r="B498">
        <f>+VLOOKUP(F498,CON_ID_ps_prod!$A$2:$B$7187,2,0)</f>
        <v>115</v>
      </c>
      <c r="C498">
        <v>1</v>
      </c>
      <c r="D498" s="1">
        <v>15000000000</v>
      </c>
      <c r="E498" s="1">
        <f>+D498/1000000</f>
        <v>15000</v>
      </c>
      <c r="F498" t="s">
        <v>1340</v>
      </c>
      <c r="G498" s="6" t="s">
        <v>2351</v>
      </c>
      <c r="H498" s="6">
        <f>+LOOKUP(G498,cargargeneros!$H$2:$H$77,cargargeneros!$G$2:$G$77)</f>
        <v>71</v>
      </c>
      <c r="I498" t="s">
        <v>6</v>
      </c>
      <c r="J498" s="4" t="s">
        <v>2351</v>
      </c>
      <c r="K498" s="11"/>
      <c r="L498" s="7"/>
      <c r="M498" s="12"/>
      <c r="N498" s="16"/>
      <c r="O498" s="16"/>
      <c r="P498" s="16"/>
    </row>
    <row r="499" spans="1:16" x14ac:dyDescent="0.25">
      <c r="A499">
        <f>+LOOKUP(F499,Productos!B:B,Productos!A:A)</f>
        <v>62</v>
      </c>
      <c r="B499">
        <f>+VLOOKUP(F499,CON_ID_ps_prod!$A$2:$B$7187,2,0)</f>
        <v>115</v>
      </c>
      <c r="C499">
        <v>1</v>
      </c>
      <c r="D499" s="1">
        <v>15000000000</v>
      </c>
      <c r="E499" s="1">
        <f>+D499/1000000</f>
        <v>15000</v>
      </c>
      <c r="F499" t="s">
        <v>1340</v>
      </c>
      <c r="G499" s="6" t="s">
        <v>2351</v>
      </c>
      <c r="H499" s="6">
        <f>+LOOKUP(G499,cargargeneros!$H$2:$H$77,cargargeneros!$G$2:$G$77)</f>
        <v>71</v>
      </c>
      <c r="I499" t="s">
        <v>10</v>
      </c>
      <c r="J499" t="s">
        <v>256</v>
      </c>
      <c r="K499" s="11"/>
      <c r="L499" s="7"/>
      <c r="M499" s="12"/>
      <c r="N499" s="16"/>
      <c r="O499" s="16"/>
      <c r="P499" s="16"/>
    </row>
    <row r="500" spans="1:16" x14ac:dyDescent="0.25">
      <c r="A500">
        <f>+LOOKUP(F500,Productos!B:B,Productos!A:A)</f>
        <v>62</v>
      </c>
      <c r="B500">
        <f>+VLOOKUP(F500,CON_ID_ps_prod!$A$2:$B$7187,2,0)</f>
        <v>115</v>
      </c>
      <c r="C500">
        <v>1</v>
      </c>
      <c r="D500" s="1">
        <v>15000000000</v>
      </c>
      <c r="E500" s="1">
        <f>+D500/1000000</f>
        <v>15000</v>
      </c>
      <c r="F500" t="s">
        <v>1340</v>
      </c>
      <c r="G500" s="6" t="s">
        <v>2351</v>
      </c>
      <c r="H500" s="6">
        <f>+LOOKUP(G500,cargargeneros!$H$2:$H$77,cargargeneros!$G$2:$G$77)</f>
        <v>71</v>
      </c>
      <c r="I500" t="s">
        <v>13</v>
      </c>
      <c r="J500" t="s">
        <v>90</v>
      </c>
      <c r="K500" s="11"/>
      <c r="L500" s="7"/>
      <c r="M500" s="12"/>
      <c r="N500" s="16"/>
      <c r="O500" s="16"/>
      <c r="P500" s="16"/>
    </row>
    <row r="501" spans="1:16" x14ac:dyDescent="0.25">
      <c r="A501">
        <f>+LOOKUP(F501,Productos!B:B,Productos!A:A)</f>
        <v>62</v>
      </c>
      <c r="B501">
        <f>+VLOOKUP(F501,CON_ID_ps_prod!$A$2:$B$7187,2,0)</f>
        <v>115</v>
      </c>
      <c r="C501">
        <v>1</v>
      </c>
      <c r="D501" s="1">
        <v>15000000000</v>
      </c>
      <c r="E501" s="1">
        <f>+D501/1000000</f>
        <v>15000</v>
      </c>
      <c r="F501" t="s">
        <v>1340</v>
      </c>
      <c r="G501" s="6" t="s">
        <v>2351</v>
      </c>
      <c r="H501" s="6">
        <f>+LOOKUP(G501,cargargeneros!$H$2:$H$77,cargargeneros!$G$2:$G$77)</f>
        <v>71</v>
      </c>
      <c r="I501" t="s">
        <v>14</v>
      </c>
      <c r="J501" t="s">
        <v>2351</v>
      </c>
      <c r="K501" s="11"/>
      <c r="L501" s="7"/>
      <c r="M501" s="12"/>
      <c r="N501" s="16"/>
      <c r="O501" s="16"/>
      <c r="P501" s="16"/>
    </row>
    <row r="502" spans="1:16" x14ac:dyDescent="0.25">
      <c r="A502">
        <f>+LOOKUP(F502,Productos!B:B,Productos!A:A)</f>
        <v>62</v>
      </c>
      <c r="B502">
        <f>+VLOOKUP(F502,CON_ID_ps_prod!$A$2:$B$7187,2,0)</f>
        <v>115</v>
      </c>
      <c r="C502">
        <v>1</v>
      </c>
      <c r="D502" s="1">
        <v>15000000000</v>
      </c>
      <c r="E502" s="1">
        <f>+D502/1000000</f>
        <v>15000</v>
      </c>
      <c r="F502" t="s">
        <v>1340</v>
      </c>
      <c r="G502" s="6" t="s">
        <v>2351</v>
      </c>
      <c r="H502" s="6">
        <f>+LOOKUP(G502,cargargeneros!$H$2:$H$77,cargargeneros!$G$2:$G$77)</f>
        <v>71</v>
      </c>
      <c r="I502" t="s">
        <v>16</v>
      </c>
      <c r="J502" t="s">
        <v>2351</v>
      </c>
      <c r="K502" s="11"/>
      <c r="L502" s="7"/>
      <c r="M502" s="12"/>
      <c r="N502" s="16"/>
      <c r="O502" s="16"/>
      <c r="P502" s="16"/>
    </row>
    <row r="503" spans="1:16" x14ac:dyDescent="0.25">
      <c r="A503">
        <f>+LOOKUP(F503,Productos!B:B,Productos!A:A)</f>
        <v>63</v>
      </c>
      <c r="B503">
        <f>+VLOOKUP(F503,CON_ID_ps_prod!$A$2:$B$7187,2,0)</f>
        <v>770</v>
      </c>
      <c r="C503">
        <v>1</v>
      </c>
      <c r="D503" s="1">
        <v>20000000000</v>
      </c>
      <c r="E503" s="1">
        <f>+D503/1000000</f>
        <v>20000</v>
      </c>
      <c r="F503" t="s">
        <v>1165</v>
      </c>
      <c r="G503" s="6" t="s">
        <v>676</v>
      </c>
      <c r="H503" s="6">
        <f>+LOOKUP(G503,cargargeneros!$H$2:$H$77,cargargeneros!$G$2:$G$77)</f>
        <v>55</v>
      </c>
      <c r="I503" t="s">
        <v>9</v>
      </c>
      <c r="J503" t="s">
        <v>1166</v>
      </c>
      <c r="K503" s="11">
        <f>+VLOOKUP(J503,cargarautores!A:B,2)</f>
        <v>468</v>
      </c>
      <c r="L503" s="7" t="str">
        <f>+VLOOKUP(K503,cargarautores!F:G,2)</f>
        <v>Ricardo Piglia</v>
      </c>
      <c r="M503" s="12" t="str">
        <f>+IF(J503=L503,"","REVISAR")</f>
        <v/>
      </c>
      <c r="N503" s="16"/>
      <c r="O503" s="16"/>
      <c r="P503" s="16"/>
    </row>
    <row r="504" spans="1:16" x14ac:dyDescent="0.25">
      <c r="A504">
        <f>+LOOKUP(F504,Productos!B:B,Productos!A:A)</f>
        <v>63</v>
      </c>
      <c r="B504">
        <f>+VLOOKUP(F504,CON_ID_ps_prod!$A$2:$B$7187,2,0)</f>
        <v>770</v>
      </c>
      <c r="C504">
        <v>1</v>
      </c>
      <c r="D504" s="1">
        <v>20000000000</v>
      </c>
      <c r="E504" s="1">
        <f>+D504/1000000</f>
        <v>20000</v>
      </c>
      <c r="F504" t="s">
        <v>1165</v>
      </c>
      <c r="G504" s="6" t="s">
        <v>676</v>
      </c>
      <c r="H504" s="6">
        <f>+LOOKUP(G504,cargargeneros!$H$2:$H$77,cargargeneros!$G$2:$G$77)</f>
        <v>55</v>
      </c>
      <c r="I504" t="s">
        <v>7</v>
      </c>
      <c r="J504" t="s">
        <v>633</v>
      </c>
      <c r="K504" s="11"/>
      <c r="L504" s="7"/>
      <c r="M504" s="12"/>
      <c r="N504" s="16">
        <f>+LOOKUP(J504,cargareditoriales!A:A,cargareditoriales!B:B)</f>
        <v>64</v>
      </c>
      <c r="O504" s="16" t="str">
        <f>+LOOKUP(N504,cargareditoriales!B:B,cargareditoriales!A:A)</f>
        <v>Editorial Anagrama</v>
      </c>
      <c r="P504" s="16" t="str">
        <f>+IF(O504=J504,"","REVISAR")</f>
        <v/>
      </c>
    </row>
    <row r="505" spans="1:16" x14ac:dyDescent="0.25">
      <c r="A505">
        <f>+LOOKUP(F505,Productos!B:B,Productos!A:A)</f>
        <v>63</v>
      </c>
      <c r="B505">
        <f>+VLOOKUP(F505,CON_ID_ps_prod!$A$2:$B$7187,2,0)</f>
        <v>770</v>
      </c>
      <c r="C505">
        <v>1</v>
      </c>
      <c r="D505" s="1">
        <v>20000000000</v>
      </c>
      <c r="E505" s="1">
        <f>+D505/1000000</f>
        <v>20000</v>
      </c>
      <c r="F505" t="s">
        <v>1165</v>
      </c>
      <c r="G505" s="6" t="s">
        <v>676</v>
      </c>
      <c r="H505" s="6">
        <f>+LOOKUP(G505,cargargeneros!$H$2:$H$77,cargargeneros!$G$2:$G$77)</f>
        <v>55</v>
      </c>
      <c r="I505" t="s">
        <v>12</v>
      </c>
      <c r="J505">
        <v>8</v>
      </c>
      <c r="K505" s="11"/>
      <c r="L505" s="7"/>
      <c r="M505" s="12"/>
      <c r="N505" s="16"/>
      <c r="O505" s="16"/>
      <c r="P505" s="16"/>
    </row>
    <row r="506" spans="1:16" x14ac:dyDescent="0.25">
      <c r="A506">
        <f>+LOOKUP(F506,Productos!B:B,Productos!A:A)</f>
        <v>63</v>
      </c>
      <c r="B506">
        <f>+VLOOKUP(F506,CON_ID_ps_prod!$A$2:$B$7187,2,0)</f>
        <v>770</v>
      </c>
      <c r="C506">
        <v>1</v>
      </c>
      <c r="D506" s="1">
        <v>20000000000</v>
      </c>
      <c r="E506" s="1">
        <f>+D506/1000000</f>
        <v>20000</v>
      </c>
      <c r="F506" t="s">
        <v>1165</v>
      </c>
      <c r="G506" s="6" t="s">
        <v>676</v>
      </c>
      <c r="H506" s="6">
        <f>+LOOKUP(G506,cargargeneros!$H$2:$H$77,cargargeneros!$G$2:$G$77)</f>
        <v>55</v>
      </c>
      <c r="I506" t="s">
        <v>13</v>
      </c>
      <c r="J506" t="s">
        <v>90</v>
      </c>
      <c r="K506" s="11"/>
      <c r="L506" s="7"/>
      <c r="M506" s="12"/>
      <c r="N506" s="16"/>
      <c r="O506" s="16"/>
      <c r="P506" s="16"/>
    </row>
    <row r="507" spans="1:16" x14ac:dyDescent="0.25">
      <c r="A507">
        <f>+LOOKUP(F507,Productos!B:B,Productos!A:A)</f>
        <v>64</v>
      </c>
      <c r="B507">
        <f>+VLOOKUP(F507,CON_ID_ps_prod!$A$2:$B$7187,2,0)</f>
        <v>464</v>
      </c>
      <c r="C507">
        <v>1</v>
      </c>
      <c r="D507" s="1">
        <v>20000000000</v>
      </c>
      <c r="E507" s="1">
        <f>+D507/1000000</f>
        <v>20000</v>
      </c>
      <c r="F507" t="s">
        <v>620</v>
      </c>
      <c r="G507" s="6" t="s">
        <v>26</v>
      </c>
      <c r="H507" s="6">
        <f>+LOOKUP(G507,cargargeneros!$H$2:$H$77,cargargeneros!$G$2:$G$77)</f>
        <v>52</v>
      </c>
      <c r="I507" t="s">
        <v>9</v>
      </c>
      <c r="J507" t="s">
        <v>622</v>
      </c>
      <c r="K507" s="11">
        <f>+VLOOKUP(J507,cargarautores!A:B,2)</f>
        <v>206</v>
      </c>
      <c r="L507" s="7" t="str">
        <f>+VLOOKUP(K507,cargarautores!F:G,2)</f>
        <v>Gustave Flaubert</v>
      </c>
      <c r="M507" s="12" t="str">
        <f>+IF(J507=L507,"","REVISAR")</f>
        <v/>
      </c>
      <c r="N507" s="16"/>
      <c r="O507" s="16"/>
      <c r="P507" s="16"/>
    </row>
    <row r="508" spans="1:16" x14ac:dyDescent="0.25">
      <c r="A508">
        <f>+LOOKUP(F508,Productos!B:B,Productos!A:A)</f>
        <v>64</v>
      </c>
      <c r="B508">
        <f>+VLOOKUP(F508,CON_ID_ps_prod!$A$2:$B$7187,2,0)</f>
        <v>464</v>
      </c>
      <c r="C508">
        <v>1</v>
      </c>
      <c r="D508" s="1">
        <v>20000000000</v>
      </c>
      <c r="E508" s="1">
        <f>+D508/1000000</f>
        <v>20000</v>
      </c>
      <c r="F508" t="s">
        <v>620</v>
      </c>
      <c r="G508" s="6" t="s">
        <v>26</v>
      </c>
      <c r="H508" s="6">
        <f>+LOOKUP(G508,cargargeneros!$H$2:$H$77,cargargeneros!$G$2:$G$77)</f>
        <v>52</v>
      </c>
      <c r="I508" t="s">
        <v>8</v>
      </c>
      <c r="J508" t="s">
        <v>621</v>
      </c>
      <c r="K508" s="11"/>
      <c r="L508" s="7"/>
      <c r="M508" s="12"/>
      <c r="N508" s="16"/>
      <c r="O508" s="16"/>
      <c r="P508" s="16"/>
    </row>
    <row r="509" spans="1:16" x14ac:dyDescent="0.25">
      <c r="A509">
        <f>+LOOKUP(F509,Productos!B:B,Productos!A:A)</f>
        <v>64</v>
      </c>
      <c r="B509">
        <f>+VLOOKUP(F509,CON_ID_ps_prod!$A$2:$B$7187,2,0)</f>
        <v>464</v>
      </c>
      <c r="C509">
        <v>1</v>
      </c>
      <c r="D509" s="1">
        <v>20000000000</v>
      </c>
      <c r="E509" s="1">
        <f>+D509/1000000</f>
        <v>20000</v>
      </c>
      <c r="F509" t="s">
        <v>620</v>
      </c>
      <c r="G509" s="6" t="s">
        <v>26</v>
      </c>
      <c r="H509" s="6">
        <f>+LOOKUP(G509,cargargeneros!$H$2:$H$77,cargargeneros!$G$2:$G$77)</f>
        <v>52</v>
      </c>
      <c r="I509" t="s">
        <v>7</v>
      </c>
      <c r="J509" t="s">
        <v>604</v>
      </c>
      <c r="K509" s="11"/>
      <c r="L509" s="7"/>
      <c r="M509" s="12"/>
      <c r="N509" s="16">
        <f>+LOOKUP(J509,cargareditoriales!A:A,cargareditoriales!B:B)</f>
        <v>175</v>
      </c>
      <c r="O509" s="16" t="str">
        <f>+LOOKUP(N509,cargareditoriales!B:B,cargareditoriales!A:A)</f>
        <v>Random House Mondadori</v>
      </c>
      <c r="P509" s="16" t="str">
        <f>+IF(O509=J509,"","REVISAR")</f>
        <v/>
      </c>
    </row>
    <row r="510" spans="1:16" x14ac:dyDescent="0.25">
      <c r="A510">
        <f>+LOOKUP(F510,Productos!B:B,Productos!A:A)</f>
        <v>64</v>
      </c>
      <c r="B510">
        <f>+VLOOKUP(F510,CON_ID_ps_prod!$A$2:$B$7187,2,0)</f>
        <v>464</v>
      </c>
      <c r="C510">
        <v>1</v>
      </c>
      <c r="D510" s="1">
        <v>20000000000</v>
      </c>
      <c r="E510" s="1">
        <f>+D510/1000000</f>
        <v>20000</v>
      </c>
      <c r="F510" t="s">
        <v>620</v>
      </c>
      <c r="G510" s="6" t="s">
        <v>26</v>
      </c>
      <c r="H510" s="6">
        <f>+LOOKUP(G510,cargargeneros!$H$2:$H$77,cargargeneros!$G$2:$G$77)</f>
        <v>52</v>
      </c>
      <c r="I510" t="s">
        <v>12</v>
      </c>
      <c r="J510">
        <v>8</v>
      </c>
      <c r="K510" s="11"/>
      <c r="L510" s="7"/>
      <c r="M510" s="12"/>
      <c r="N510" s="16"/>
      <c r="O510" s="16"/>
      <c r="P510" s="16"/>
    </row>
    <row r="511" spans="1:16" ht="15.75" customHeight="1" x14ac:dyDescent="0.25">
      <c r="A511">
        <f>+LOOKUP(F511,Productos!B:B,Productos!A:A)</f>
        <v>64</v>
      </c>
      <c r="B511">
        <f>+VLOOKUP(F511,CON_ID_ps_prod!$A$2:$B$7187,2,0)</f>
        <v>464</v>
      </c>
      <c r="C511">
        <v>1</v>
      </c>
      <c r="D511" s="1">
        <v>20000000000</v>
      </c>
      <c r="E511" s="1">
        <f>+D511/1000000</f>
        <v>20000</v>
      </c>
      <c r="F511" t="s">
        <v>620</v>
      </c>
      <c r="G511" s="6" t="s">
        <v>26</v>
      </c>
      <c r="H511" s="6">
        <f>+LOOKUP(G511,cargargeneros!$H$2:$H$77,cargargeneros!$G$2:$G$77)</f>
        <v>52</v>
      </c>
      <c r="I511" t="s">
        <v>5</v>
      </c>
      <c r="J511">
        <v>8499083811</v>
      </c>
      <c r="K511" s="11"/>
      <c r="L511" s="7"/>
      <c r="M511" s="12"/>
      <c r="N511" s="16"/>
      <c r="O511" s="16"/>
      <c r="P511" s="16"/>
    </row>
    <row r="512" spans="1:16" x14ac:dyDescent="0.25">
      <c r="A512">
        <f>+LOOKUP(F512,Productos!B:B,Productos!A:A)</f>
        <v>64</v>
      </c>
      <c r="B512">
        <f>+VLOOKUP(F512,CON_ID_ps_prod!$A$2:$B$7187,2,0)</f>
        <v>464</v>
      </c>
      <c r="C512">
        <v>1</v>
      </c>
      <c r="D512" s="1">
        <v>20000000000</v>
      </c>
      <c r="E512" s="1">
        <f>+D512/1000000</f>
        <v>20000</v>
      </c>
      <c r="F512" t="s">
        <v>620</v>
      </c>
      <c r="G512" s="6" t="s">
        <v>26</v>
      </c>
      <c r="H512" s="6">
        <f>+LOOKUP(G512,cargargeneros!$H$2:$H$77,cargargeneros!$G$2:$G$77)</f>
        <v>52</v>
      </c>
      <c r="I512" t="s">
        <v>6</v>
      </c>
      <c r="J512" s="4">
        <v>9788499083810</v>
      </c>
      <c r="K512" s="11"/>
      <c r="L512" s="7"/>
      <c r="M512" s="12"/>
      <c r="N512" s="16"/>
      <c r="O512" s="16"/>
      <c r="P512" s="16"/>
    </row>
    <row r="513" spans="1:16" x14ac:dyDescent="0.25">
      <c r="A513">
        <f>+LOOKUP(F513,Productos!B:B,Productos!A:A)</f>
        <v>64</v>
      </c>
      <c r="B513">
        <f>+VLOOKUP(F513,CON_ID_ps_prod!$A$2:$B$7187,2,0)</f>
        <v>464</v>
      </c>
      <c r="C513">
        <v>1</v>
      </c>
      <c r="D513" s="1">
        <v>20000000000</v>
      </c>
      <c r="E513" s="1">
        <f>+D513/1000000</f>
        <v>20000</v>
      </c>
      <c r="F513" t="s">
        <v>620</v>
      </c>
      <c r="G513" s="6" t="s">
        <v>26</v>
      </c>
      <c r="H513" s="6">
        <f>+LOOKUP(G513,cargargeneros!$H$2:$H$77,cargargeneros!$G$2:$G$77)</f>
        <v>52</v>
      </c>
      <c r="I513" t="s">
        <v>13</v>
      </c>
      <c r="J513" t="s">
        <v>90</v>
      </c>
      <c r="K513" s="11"/>
      <c r="L513" s="7"/>
      <c r="M513" s="12"/>
      <c r="N513" s="16"/>
      <c r="O513" s="16"/>
      <c r="P513" s="16"/>
    </row>
    <row r="514" spans="1:16" x14ac:dyDescent="0.25">
      <c r="A514">
        <f>+LOOKUP(F514,Productos!B:B,Productos!A:A)</f>
        <v>65</v>
      </c>
      <c r="B514">
        <f>+VLOOKUP(F514,CON_ID_ps_prod!$A$2:$B$7187,2,0)</f>
        <v>455</v>
      </c>
      <c r="C514">
        <v>1</v>
      </c>
      <c r="D514" s="1">
        <v>20000000000</v>
      </c>
      <c r="E514" s="1">
        <f>+D514/1000000</f>
        <v>20000</v>
      </c>
      <c r="F514" t="s">
        <v>594</v>
      </c>
      <c r="G514" s="6" t="s">
        <v>48</v>
      </c>
      <c r="H514" s="6">
        <f>+LOOKUP(G514,cargargeneros!$H$2:$H$77,cargargeneros!$G$2:$G$77)</f>
        <v>48</v>
      </c>
      <c r="I514" t="s">
        <v>9</v>
      </c>
      <c r="J514" t="s">
        <v>1932</v>
      </c>
      <c r="K514" s="11">
        <f>+VLOOKUP(J514,cargarautores!A:B,2)</f>
        <v>306</v>
      </c>
      <c r="L514" s="7" t="str">
        <f>+VLOOKUP(K514,cargarautores!F:G,2)</f>
        <v>José María Lopez Pinero</v>
      </c>
      <c r="M514" s="12" t="str">
        <f>+IF(J514=L514,"","REVISAR")</f>
        <v/>
      </c>
      <c r="N514" s="16"/>
      <c r="O514" s="16"/>
      <c r="P514" s="16"/>
    </row>
    <row r="515" spans="1:16" x14ac:dyDescent="0.25">
      <c r="A515">
        <f>+LOOKUP(F515,Productos!B:B,Productos!A:A)</f>
        <v>65</v>
      </c>
      <c r="B515">
        <f>+VLOOKUP(F515,CON_ID_ps_prod!$A$2:$B$7187,2,0)</f>
        <v>455</v>
      </c>
      <c r="C515">
        <v>1</v>
      </c>
      <c r="D515" s="1">
        <v>20000000000</v>
      </c>
      <c r="E515" s="1">
        <f>+D515/1000000</f>
        <v>20000</v>
      </c>
      <c r="F515" t="s">
        <v>594</v>
      </c>
      <c r="G515" s="6" t="s">
        <v>48</v>
      </c>
      <c r="H515" s="6">
        <f>+LOOKUP(G515,cargargeneros!$H$2:$H$77,cargargeneros!$G$2:$G$77)</f>
        <v>48</v>
      </c>
      <c r="I515" t="s">
        <v>8</v>
      </c>
      <c r="J515" t="s">
        <v>596</v>
      </c>
      <c r="K515" s="11"/>
      <c r="L515" s="7"/>
      <c r="M515" s="12"/>
      <c r="N515" s="16"/>
      <c r="O515" s="16"/>
      <c r="P515" s="16"/>
    </row>
    <row r="516" spans="1:16" x14ac:dyDescent="0.25">
      <c r="A516">
        <f>+LOOKUP(F516,Productos!B:B,Productos!A:A)</f>
        <v>65</v>
      </c>
      <c r="B516">
        <f>+VLOOKUP(F516,CON_ID_ps_prod!$A$2:$B$7187,2,0)</f>
        <v>455</v>
      </c>
      <c r="C516">
        <v>1</v>
      </c>
      <c r="D516" s="1">
        <v>20000000000</v>
      </c>
      <c r="E516" s="1">
        <f>+D516/1000000</f>
        <v>20000</v>
      </c>
      <c r="F516" t="s">
        <v>594</v>
      </c>
      <c r="G516" s="6" t="s">
        <v>48</v>
      </c>
      <c r="H516" s="6">
        <f>+LOOKUP(G516,cargargeneros!$H$2:$H$77,cargargeneros!$G$2:$G$77)</f>
        <v>48</v>
      </c>
      <c r="I516" t="s">
        <v>7</v>
      </c>
      <c r="J516" t="s">
        <v>367</v>
      </c>
      <c r="K516" s="11"/>
      <c r="L516" s="7"/>
      <c r="M516" s="12"/>
      <c r="N516" s="16">
        <f>+LOOKUP(J516,cargareditoriales!A:A,cargareditoriales!B:B)</f>
        <v>10</v>
      </c>
      <c r="O516" s="16" t="str">
        <f>+LOOKUP(N516,cargareditoriales!B:B,cargareditoriales!A:A)</f>
        <v>Alianza Editorial</v>
      </c>
      <c r="P516" s="16" t="str">
        <f>+IF(O516=J516,"","REVISAR")</f>
        <v/>
      </c>
    </row>
    <row r="517" spans="1:16" x14ac:dyDescent="0.25">
      <c r="A517">
        <f>+LOOKUP(F517,Productos!B:B,Productos!A:A)</f>
        <v>65</v>
      </c>
      <c r="B517">
        <f>+VLOOKUP(F517,CON_ID_ps_prod!$A$2:$B$7187,2,0)</f>
        <v>455</v>
      </c>
      <c r="C517">
        <v>1</v>
      </c>
      <c r="D517" s="1">
        <v>20000000000</v>
      </c>
      <c r="E517" s="1">
        <f>+D517/1000000</f>
        <v>20000</v>
      </c>
      <c r="F517" t="s">
        <v>594</v>
      </c>
      <c r="G517" s="6" t="s">
        <v>48</v>
      </c>
      <c r="H517" s="6">
        <f>+LOOKUP(G517,cargargeneros!$H$2:$H$77,cargargeneros!$G$2:$G$77)</f>
        <v>48</v>
      </c>
      <c r="I517" t="s">
        <v>12</v>
      </c>
      <c r="J517">
        <v>8</v>
      </c>
      <c r="K517" s="11"/>
      <c r="L517" s="7"/>
      <c r="M517" s="12"/>
      <c r="N517" s="16"/>
      <c r="O517" s="16"/>
      <c r="P517" s="16"/>
    </row>
    <row r="518" spans="1:16" x14ac:dyDescent="0.25">
      <c r="A518">
        <f>+LOOKUP(F518,Productos!B:B,Productos!A:A)</f>
        <v>65</v>
      </c>
      <c r="B518">
        <f>+VLOOKUP(F518,CON_ID_ps_prod!$A$2:$B$7187,2,0)</f>
        <v>455</v>
      </c>
      <c r="C518">
        <v>1</v>
      </c>
      <c r="D518" s="1">
        <v>20000000000</v>
      </c>
      <c r="E518" s="1">
        <f>+D518/1000000</f>
        <v>20000</v>
      </c>
      <c r="F518" t="s">
        <v>594</v>
      </c>
      <c r="G518" s="6" t="s">
        <v>48</v>
      </c>
      <c r="H518" s="6">
        <f>+LOOKUP(G518,cargargeneros!$H$2:$H$77,cargargeneros!$G$2:$G$77)</f>
        <v>48</v>
      </c>
      <c r="I518" t="s">
        <v>5</v>
      </c>
      <c r="J518">
        <v>8420639532</v>
      </c>
      <c r="K518" s="11"/>
      <c r="L518" s="7"/>
      <c r="M518" s="12"/>
      <c r="N518" s="16"/>
      <c r="O518" s="16"/>
      <c r="P518" s="16"/>
    </row>
    <row r="519" spans="1:16" x14ac:dyDescent="0.25">
      <c r="A519">
        <f>+LOOKUP(F519,Productos!B:B,Productos!A:A)</f>
        <v>65</v>
      </c>
      <c r="B519">
        <f>+VLOOKUP(F519,CON_ID_ps_prod!$A$2:$B$7187,2,0)</f>
        <v>455</v>
      </c>
      <c r="C519">
        <v>1</v>
      </c>
      <c r="D519" s="1">
        <v>20000000000</v>
      </c>
      <c r="E519" s="1">
        <f>+D519/1000000</f>
        <v>20000</v>
      </c>
      <c r="F519" t="s">
        <v>594</v>
      </c>
      <c r="G519" s="6" t="s">
        <v>48</v>
      </c>
      <c r="H519" s="6">
        <f>+LOOKUP(G519,cargargeneros!$H$2:$H$77,cargargeneros!$G$2:$G$77)</f>
        <v>48</v>
      </c>
      <c r="I519" t="s">
        <v>6</v>
      </c>
      <c r="J519" s="4" t="s">
        <v>595</v>
      </c>
      <c r="K519" s="11"/>
      <c r="L519" s="7"/>
      <c r="M519" s="12"/>
      <c r="N519" s="16"/>
      <c r="O519" s="16"/>
      <c r="P519" s="16"/>
    </row>
    <row r="520" spans="1:16" x14ac:dyDescent="0.25">
      <c r="A520">
        <f>+LOOKUP(F520,Productos!B:B,Productos!A:A)</f>
        <v>65</v>
      </c>
      <c r="B520">
        <f>+VLOOKUP(F520,CON_ID_ps_prod!$A$2:$B$7187,2,0)</f>
        <v>455</v>
      </c>
      <c r="C520">
        <v>1</v>
      </c>
      <c r="D520" s="1">
        <v>20000000000</v>
      </c>
      <c r="E520" s="1">
        <f>+D520/1000000</f>
        <v>20000</v>
      </c>
      <c r="F520" t="s">
        <v>594</v>
      </c>
      <c r="G520" s="6" t="s">
        <v>48</v>
      </c>
      <c r="H520" s="6">
        <f>+LOOKUP(G520,cargargeneros!$H$2:$H$77,cargargeneros!$G$2:$G$77)</f>
        <v>48</v>
      </c>
      <c r="I520" t="s">
        <v>13</v>
      </c>
      <c r="J520" t="s">
        <v>90</v>
      </c>
      <c r="K520" s="11"/>
      <c r="L520" s="7"/>
      <c r="M520" s="12"/>
      <c r="N520" s="16"/>
      <c r="O520" s="16"/>
      <c r="P520" s="16"/>
    </row>
    <row r="521" spans="1:16" x14ac:dyDescent="0.25">
      <c r="A521">
        <f>+LOOKUP(F521,Productos!B:B,Productos!A:A)</f>
        <v>66</v>
      </c>
      <c r="B521">
        <f>+VLOOKUP(F521,CON_ID_ps_prod!$A$2:$B$7187,2,0)</f>
        <v>702</v>
      </c>
      <c r="C521">
        <v>1</v>
      </c>
      <c r="D521" s="1">
        <v>15000000000</v>
      </c>
      <c r="E521" s="1">
        <f>+D521/1000000</f>
        <v>15000</v>
      </c>
      <c r="F521" t="s">
        <v>1055</v>
      </c>
      <c r="G521" s="6" t="s">
        <v>81</v>
      </c>
      <c r="H521" s="6">
        <f>+LOOKUP(G521,cargargeneros!$H$2:$H$77,cargargeneros!$G$2:$G$77)</f>
        <v>32</v>
      </c>
      <c r="I521" t="s">
        <v>9</v>
      </c>
      <c r="J521" t="s">
        <v>1056</v>
      </c>
      <c r="K521" s="11">
        <f>+VLOOKUP(J521,cargarautores!A:B,2)</f>
        <v>133</v>
      </c>
      <c r="L521" s="7" t="str">
        <f>+VLOOKUP(K521,cargarautores!F:G,2)</f>
        <v>Edward Conze</v>
      </c>
      <c r="M521" s="12" t="str">
        <f>+IF(J521=L521,"","REVISAR")</f>
        <v/>
      </c>
      <c r="N521" s="16"/>
      <c r="O521" s="16"/>
      <c r="P521" s="16"/>
    </row>
    <row r="522" spans="1:16" x14ac:dyDescent="0.25">
      <c r="A522">
        <f>+LOOKUP(F522,Productos!B:B,Productos!A:A)</f>
        <v>66</v>
      </c>
      <c r="B522">
        <f>+VLOOKUP(F522,CON_ID_ps_prod!$A$2:$B$7187,2,0)</f>
        <v>702</v>
      </c>
      <c r="C522">
        <v>1</v>
      </c>
      <c r="D522" s="1">
        <v>15000000000</v>
      </c>
      <c r="E522" s="1">
        <f>+D522/1000000</f>
        <v>15000</v>
      </c>
      <c r="F522" t="s">
        <v>1055</v>
      </c>
      <c r="G522" s="6" t="s">
        <v>81</v>
      </c>
      <c r="H522" s="6">
        <f>+LOOKUP(G522,cargargeneros!$H$2:$H$77,cargargeneros!$G$2:$G$77)</f>
        <v>32</v>
      </c>
      <c r="I522" t="s">
        <v>7</v>
      </c>
      <c r="J522" t="s">
        <v>367</v>
      </c>
      <c r="K522" s="11"/>
      <c r="L522" s="7"/>
      <c r="M522" s="12"/>
      <c r="N522" s="16">
        <f>+LOOKUP(J522,cargareditoriales!A:A,cargareditoriales!B:B)</f>
        <v>10</v>
      </c>
      <c r="O522" s="16" t="str">
        <f>+LOOKUP(N522,cargareditoriales!B:B,cargareditoriales!A:A)</f>
        <v>Alianza Editorial</v>
      </c>
      <c r="P522" s="16" t="str">
        <f>+IF(O522=J522,"","REVISAR")</f>
        <v/>
      </c>
    </row>
    <row r="523" spans="1:16" x14ac:dyDescent="0.25">
      <c r="A523">
        <f>+LOOKUP(F523,Productos!B:B,Productos!A:A)</f>
        <v>66</v>
      </c>
      <c r="B523">
        <f>+VLOOKUP(F523,CON_ID_ps_prod!$A$2:$B$7187,2,0)</f>
        <v>702</v>
      </c>
      <c r="C523">
        <v>1</v>
      </c>
      <c r="D523" s="1">
        <v>15000000000</v>
      </c>
      <c r="E523" s="1">
        <f>+D523/1000000</f>
        <v>15000</v>
      </c>
      <c r="F523" t="s">
        <v>1055</v>
      </c>
      <c r="G523" s="6" t="s">
        <v>81</v>
      </c>
      <c r="H523" s="6">
        <f>+LOOKUP(G523,cargargeneros!$H$2:$H$77,cargargeneros!$G$2:$G$77)</f>
        <v>32</v>
      </c>
      <c r="I523" t="s">
        <v>12</v>
      </c>
      <c r="J523">
        <v>8</v>
      </c>
      <c r="K523" s="11"/>
      <c r="L523" s="7"/>
      <c r="M523" s="12"/>
      <c r="N523" s="16"/>
      <c r="O523" s="16"/>
      <c r="P523" s="16"/>
    </row>
    <row r="524" spans="1:16" x14ac:dyDescent="0.25">
      <c r="A524">
        <f>+LOOKUP(F524,Productos!B:B,Productos!A:A)</f>
        <v>66</v>
      </c>
      <c r="B524">
        <f>+VLOOKUP(F524,CON_ID_ps_prod!$A$2:$B$7187,2,0)</f>
        <v>702</v>
      </c>
      <c r="C524">
        <v>1</v>
      </c>
      <c r="D524" s="1">
        <v>15000000000</v>
      </c>
      <c r="E524" s="1">
        <f>+D524/1000000</f>
        <v>15000</v>
      </c>
      <c r="F524" t="s">
        <v>1055</v>
      </c>
      <c r="G524" s="6" t="s">
        <v>81</v>
      </c>
      <c r="H524" s="6">
        <f>+LOOKUP(G524,cargargeneros!$H$2:$H$77,cargargeneros!$G$2:$G$77)</f>
        <v>32</v>
      </c>
      <c r="I524" t="s">
        <v>13</v>
      </c>
      <c r="J524" t="s">
        <v>90</v>
      </c>
      <c r="K524" s="11"/>
      <c r="L524" s="7"/>
      <c r="M524" s="12"/>
      <c r="N524" s="16"/>
      <c r="O524" s="16"/>
      <c r="P524" s="16"/>
    </row>
    <row r="525" spans="1:16" x14ac:dyDescent="0.25">
      <c r="A525">
        <f>+LOOKUP(F525,Productos!B:B,Productos!A:A)</f>
        <v>67</v>
      </c>
      <c r="B525">
        <f>+VLOOKUP(F525,CON_ID_ps_prod!$A$2:$B$7187,2,0)</f>
        <v>343</v>
      </c>
      <c r="C525">
        <v>0</v>
      </c>
      <c r="D525">
        <v>7000000000</v>
      </c>
      <c r="E525" s="1">
        <f>+D525/1000000</f>
        <v>7000</v>
      </c>
      <c r="F525" t="s">
        <v>386</v>
      </c>
      <c r="G525" s="6" t="s">
        <v>2351</v>
      </c>
      <c r="H525" s="6">
        <f>+LOOKUP(G525,cargargeneros!$H$2:$H$77,cargargeneros!$G$2:$G$77)</f>
        <v>71</v>
      </c>
      <c r="I525" t="s">
        <v>9</v>
      </c>
      <c r="J525" t="s">
        <v>388</v>
      </c>
      <c r="K525" s="11">
        <f>+VLOOKUP(J525,cargarautores!A:B,2)</f>
        <v>94</v>
      </c>
      <c r="L525" s="7" t="str">
        <f>+VLOOKUP(K525,cargarautores!F:G,2)</f>
        <v>Cristopher Paul Curtis</v>
      </c>
      <c r="M525" s="12" t="str">
        <f>+IF(J525=L525,"","REVISAR")</f>
        <v/>
      </c>
      <c r="N525" s="16"/>
      <c r="O525" s="16"/>
      <c r="P525" s="16"/>
    </row>
    <row r="526" spans="1:16" x14ac:dyDescent="0.25">
      <c r="A526">
        <f>+LOOKUP(F526,Productos!B:B,Productos!A:A)</f>
        <v>67</v>
      </c>
      <c r="B526">
        <f>+VLOOKUP(F526,CON_ID_ps_prod!$A$2:$B$7187,2,0)</f>
        <v>343</v>
      </c>
      <c r="C526">
        <v>0</v>
      </c>
      <c r="D526">
        <v>7000000000</v>
      </c>
      <c r="E526" s="1">
        <f>+D526/1000000</f>
        <v>7000</v>
      </c>
      <c r="F526" t="s">
        <v>386</v>
      </c>
      <c r="G526" s="6" t="s">
        <v>2351</v>
      </c>
      <c r="H526" s="6">
        <f>+LOOKUP(G526,cargargeneros!$H$2:$H$77,cargargeneros!$G$2:$G$77)</f>
        <v>71</v>
      </c>
      <c r="I526" t="s">
        <v>8</v>
      </c>
      <c r="J526" t="s">
        <v>2351</v>
      </c>
      <c r="K526" s="11"/>
      <c r="L526" s="7"/>
      <c r="M526" s="12"/>
      <c r="N526" s="16"/>
      <c r="O526" s="16"/>
      <c r="P526" s="16"/>
    </row>
    <row r="527" spans="1:16" x14ac:dyDescent="0.25">
      <c r="A527">
        <f>+LOOKUP(F527,Productos!B:B,Productos!A:A)</f>
        <v>67</v>
      </c>
      <c r="B527">
        <f>+VLOOKUP(F527,CON_ID_ps_prod!$A$2:$B$7187,2,0)</f>
        <v>343</v>
      </c>
      <c r="C527">
        <v>0</v>
      </c>
      <c r="D527">
        <v>7000000000</v>
      </c>
      <c r="E527" s="1">
        <f>+D527/1000000</f>
        <v>7000</v>
      </c>
      <c r="F527" t="s">
        <v>386</v>
      </c>
      <c r="G527" s="6" t="s">
        <v>2351</v>
      </c>
      <c r="H527" s="6">
        <f>+LOOKUP(G527,cargargeneros!$H$2:$H$77,cargargeneros!$G$2:$G$77)</f>
        <v>71</v>
      </c>
      <c r="I527" t="s">
        <v>7</v>
      </c>
      <c r="J527" t="s">
        <v>387</v>
      </c>
      <c r="K527" s="11"/>
      <c r="L527" s="7"/>
      <c r="M527" s="12"/>
      <c r="N527" s="16">
        <f>+LOOKUP(J527,cargareditoriales!A:A,cargareditoriales!B:B)</f>
        <v>127</v>
      </c>
      <c r="O527" s="16" t="str">
        <f>+LOOKUP(N527,cargareditoriales!B:B,cargareditoriales!A:A)</f>
        <v>Laurel-Leaf Book</v>
      </c>
      <c r="P527" s="16" t="str">
        <f>+IF(O527=J527,"","REVISAR")</f>
        <v/>
      </c>
    </row>
    <row r="528" spans="1:16" x14ac:dyDescent="0.25">
      <c r="A528">
        <f>+LOOKUP(F528,Productos!B:B,Productos!A:A)</f>
        <v>67</v>
      </c>
      <c r="B528">
        <f>+VLOOKUP(F528,CON_ID_ps_prod!$A$2:$B$7187,2,0)</f>
        <v>343</v>
      </c>
      <c r="C528">
        <v>0</v>
      </c>
      <c r="D528">
        <v>7000000000</v>
      </c>
      <c r="E528" s="1">
        <f>+D528/1000000</f>
        <v>7000</v>
      </c>
      <c r="F528" t="s">
        <v>386</v>
      </c>
      <c r="G528" s="6" t="s">
        <v>2351</v>
      </c>
      <c r="H528" s="6">
        <f>+LOOKUP(G528,cargargeneros!$H$2:$H$77,cargargeneros!$G$2:$G$77)</f>
        <v>71</v>
      </c>
      <c r="I528" t="s">
        <v>12</v>
      </c>
      <c r="J528">
        <v>10</v>
      </c>
      <c r="K528" s="11"/>
      <c r="L528" s="7"/>
      <c r="M528" s="12"/>
      <c r="N528" s="16"/>
      <c r="O528" s="16"/>
      <c r="P528" s="16"/>
    </row>
    <row r="529" spans="1:16" x14ac:dyDescent="0.25">
      <c r="A529">
        <f>+LOOKUP(F529,Productos!B:B,Productos!A:A)</f>
        <v>67</v>
      </c>
      <c r="B529">
        <f>+VLOOKUP(F529,CON_ID_ps_prod!$A$2:$B$7187,2,0)</f>
        <v>343</v>
      </c>
      <c r="C529">
        <v>0</v>
      </c>
      <c r="D529">
        <v>7000000000</v>
      </c>
      <c r="E529" s="1">
        <f>+D529/1000000</f>
        <v>7000</v>
      </c>
      <c r="F529" t="s">
        <v>386</v>
      </c>
      <c r="G529" s="6" t="s">
        <v>2351</v>
      </c>
      <c r="H529" s="6">
        <f>+LOOKUP(G529,cargargeneros!$H$2:$H$77,cargargeneros!$G$2:$G$77)</f>
        <v>71</v>
      </c>
      <c r="I529" t="s">
        <v>11</v>
      </c>
      <c r="J529" t="s">
        <v>2351</v>
      </c>
      <c r="K529" s="11"/>
      <c r="L529" s="7"/>
      <c r="M529" s="12"/>
      <c r="N529" s="16"/>
      <c r="O529" s="16"/>
      <c r="P529" s="16"/>
    </row>
    <row r="530" spans="1:16" x14ac:dyDescent="0.25">
      <c r="A530">
        <f>+LOOKUP(F530,Productos!B:B,Productos!A:A)</f>
        <v>67</v>
      </c>
      <c r="B530">
        <f>+VLOOKUP(F530,CON_ID_ps_prod!$A$2:$B$7187,2,0)</f>
        <v>343</v>
      </c>
      <c r="C530">
        <v>0</v>
      </c>
      <c r="D530">
        <v>7000000000</v>
      </c>
      <c r="E530" s="1">
        <f>+D530/1000000</f>
        <v>7000</v>
      </c>
      <c r="F530" t="s">
        <v>386</v>
      </c>
      <c r="G530" s="6" t="s">
        <v>2351</v>
      </c>
      <c r="H530" s="6">
        <f>+LOOKUP(G530,cargargeneros!$H$2:$H$77,cargargeneros!$G$2:$G$77)</f>
        <v>71</v>
      </c>
      <c r="I530" t="s">
        <v>5</v>
      </c>
      <c r="J530" t="s">
        <v>2351</v>
      </c>
      <c r="K530" s="11"/>
      <c r="L530" s="7"/>
      <c r="M530" s="12"/>
      <c r="N530" s="16"/>
      <c r="O530" s="16"/>
      <c r="P530" s="16"/>
    </row>
    <row r="531" spans="1:16" x14ac:dyDescent="0.25">
      <c r="A531">
        <f>+LOOKUP(F531,Productos!B:B,Productos!A:A)</f>
        <v>67</v>
      </c>
      <c r="B531">
        <f>+VLOOKUP(F531,CON_ID_ps_prod!$A$2:$B$7187,2,0)</f>
        <v>343</v>
      </c>
      <c r="C531">
        <v>0</v>
      </c>
      <c r="D531">
        <v>7000000000</v>
      </c>
      <c r="E531" s="1">
        <f>+D531/1000000</f>
        <v>7000</v>
      </c>
      <c r="F531" t="s">
        <v>386</v>
      </c>
      <c r="G531" s="6" t="s">
        <v>2351</v>
      </c>
      <c r="H531" s="6">
        <f>+LOOKUP(G531,cargargeneros!$H$2:$H$77,cargargeneros!$G$2:$G$77)</f>
        <v>71</v>
      </c>
      <c r="I531" t="s">
        <v>6</v>
      </c>
      <c r="J531" s="4">
        <v>9780440413318</v>
      </c>
      <c r="K531" s="11"/>
      <c r="L531" s="7"/>
      <c r="M531" s="12"/>
      <c r="N531" s="16"/>
      <c r="O531" s="16"/>
      <c r="P531" s="16"/>
    </row>
    <row r="532" spans="1:16" x14ac:dyDescent="0.25">
      <c r="A532">
        <f>+LOOKUP(F532,Productos!B:B,Productos!A:A)</f>
        <v>67</v>
      </c>
      <c r="B532">
        <f>+VLOOKUP(F532,CON_ID_ps_prod!$A$2:$B$7187,2,0)</f>
        <v>343</v>
      </c>
      <c r="C532">
        <v>0</v>
      </c>
      <c r="D532">
        <v>7000000000</v>
      </c>
      <c r="E532" s="1">
        <f>+D532/1000000</f>
        <v>7000</v>
      </c>
      <c r="F532" t="s">
        <v>386</v>
      </c>
      <c r="G532" s="6" t="s">
        <v>2351</v>
      </c>
      <c r="H532" s="6">
        <f>+LOOKUP(G532,cargargeneros!$H$2:$H$77,cargargeneros!$G$2:$G$77)</f>
        <v>71</v>
      </c>
      <c r="I532" t="s">
        <v>10</v>
      </c>
      <c r="J532" t="s">
        <v>294</v>
      </c>
      <c r="K532" s="11"/>
      <c r="L532" s="7"/>
      <c r="M532" s="12"/>
      <c r="N532" s="16"/>
      <c r="O532" s="16"/>
      <c r="P532" s="16"/>
    </row>
    <row r="533" spans="1:16" x14ac:dyDescent="0.25">
      <c r="A533">
        <f>+LOOKUP(F533,Productos!B:B,Productos!A:A)</f>
        <v>67</v>
      </c>
      <c r="B533">
        <f>+VLOOKUP(F533,CON_ID_ps_prod!$A$2:$B$7187,2,0)</f>
        <v>343</v>
      </c>
      <c r="C533">
        <v>0</v>
      </c>
      <c r="D533">
        <v>7000000000</v>
      </c>
      <c r="E533" s="1">
        <f>+D533/1000000</f>
        <v>7000</v>
      </c>
      <c r="F533" t="s">
        <v>386</v>
      </c>
      <c r="G533" s="6" t="s">
        <v>2351</v>
      </c>
      <c r="H533" s="6">
        <f>+LOOKUP(G533,cargargeneros!$H$2:$H$77,cargargeneros!$G$2:$G$77)</f>
        <v>71</v>
      </c>
      <c r="I533" t="s">
        <v>13</v>
      </c>
      <c r="J533" t="s">
        <v>15</v>
      </c>
      <c r="K533" s="11"/>
      <c r="L533" s="7"/>
      <c r="M533" s="12"/>
      <c r="N533" s="16"/>
      <c r="O533" s="16"/>
      <c r="P533" s="16"/>
    </row>
    <row r="534" spans="1:16" x14ac:dyDescent="0.25">
      <c r="A534">
        <f>+LOOKUP(F534,Productos!B:B,Productos!A:A)</f>
        <v>68</v>
      </c>
      <c r="B534">
        <f>+VLOOKUP(F534,CON_ID_ps_prod!$A$2:$B$7187,2,0)</f>
        <v>308</v>
      </c>
      <c r="C534">
        <v>1</v>
      </c>
      <c r="D534" s="1">
        <v>25000000000</v>
      </c>
      <c r="E534" s="1">
        <f>+D534/1000000</f>
        <v>25000</v>
      </c>
      <c r="F534" t="s">
        <v>1283</v>
      </c>
      <c r="G534" s="6" t="s">
        <v>309</v>
      </c>
      <c r="H534" s="6">
        <f>+LOOKUP(G534,cargargeneros!$H$2:$H$77,cargargeneros!$G$2:$G$77)</f>
        <v>58</v>
      </c>
      <c r="I534" t="s">
        <v>9</v>
      </c>
      <c r="J534" t="s">
        <v>311</v>
      </c>
      <c r="K534" s="11">
        <f>+VLOOKUP(J534,cargarautores!A:B,2)</f>
        <v>57</v>
      </c>
      <c r="L534" s="7" t="str">
        <f>+VLOOKUP(K534,cargarautores!F:G,2)</f>
        <v>Blue Jeans</v>
      </c>
      <c r="M534" s="12" t="str">
        <f>+IF(J534=L534,"","REVISAR")</f>
        <v/>
      </c>
      <c r="N534" s="16"/>
      <c r="O534" s="16"/>
      <c r="P534" s="16"/>
    </row>
    <row r="535" spans="1:16" x14ac:dyDescent="0.25">
      <c r="A535">
        <f>+LOOKUP(F535,Productos!B:B,Productos!A:A)</f>
        <v>68</v>
      </c>
      <c r="B535">
        <f>+VLOOKUP(F535,CON_ID_ps_prod!$A$2:$B$7187,2,0)</f>
        <v>308</v>
      </c>
      <c r="C535">
        <v>1</v>
      </c>
      <c r="D535" s="1">
        <v>25000000000</v>
      </c>
      <c r="E535" s="1">
        <f>+D535/1000000</f>
        <v>25000</v>
      </c>
      <c r="F535" t="s">
        <v>1283</v>
      </c>
      <c r="G535" s="6" t="s">
        <v>309</v>
      </c>
      <c r="H535" s="6">
        <f>+LOOKUP(G535,cargargeneros!$H$2:$H$77,cargargeneros!$G$2:$G$77)</f>
        <v>58</v>
      </c>
      <c r="I535" t="s">
        <v>8</v>
      </c>
      <c r="J535">
        <v>3</v>
      </c>
      <c r="K535" s="11"/>
      <c r="L535" s="7"/>
      <c r="M535" s="12"/>
      <c r="N535" s="16"/>
      <c r="O535" s="16"/>
      <c r="P535" s="16"/>
    </row>
    <row r="536" spans="1:16" x14ac:dyDescent="0.25">
      <c r="A536">
        <f>+LOOKUP(F536,Productos!B:B,Productos!A:A)</f>
        <v>68</v>
      </c>
      <c r="B536">
        <f>+VLOOKUP(F536,CON_ID_ps_prod!$A$2:$B$7187,2,0)</f>
        <v>308</v>
      </c>
      <c r="C536">
        <v>1</v>
      </c>
      <c r="D536" s="1">
        <v>25000000000</v>
      </c>
      <c r="E536" s="1">
        <f>+D536/1000000</f>
        <v>25000</v>
      </c>
      <c r="F536" t="s">
        <v>1283</v>
      </c>
      <c r="G536" s="6" t="s">
        <v>309</v>
      </c>
      <c r="H536" s="6">
        <f>+LOOKUP(G536,cargargeneros!$H$2:$H$77,cargargeneros!$G$2:$G$77)</f>
        <v>58</v>
      </c>
      <c r="I536" t="s">
        <v>7</v>
      </c>
      <c r="J536" t="s">
        <v>569</v>
      </c>
      <c r="K536" s="11"/>
      <c r="L536" s="7"/>
      <c r="M536" s="12"/>
      <c r="N536" s="16">
        <f>+LOOKUP(J536,cargareditoriales!A:A,cargareditoriales!B:B)</f>
        <v>78</v>
      </c>
      <c r="O536" s="16" t="str">
        <f>+LOOKUP(N536,cargareditoriales!B:B,cargareditoriales!A:A)</f>
        <v xml:space="preserve">Editorial Planeta </v>
      </c>
      <c r="P536" s="16" t="str">
        <f>+IF(O536=J536,"","REVISAR")</f>
        <v/>
      </c>
    </row>
    <row r="537" spans="1:16" x14ac:dyDescent="0.25">
      <c r="A537">
        <f>+LOOKUP(F537,Productos!B:B,Productos!A:A)</f>
        <v>68</v>
      </c>
      <c r="B537">
        <f>+VLOOKUP(F537,CON_ID_ps_prod!$A$2:$B$7187,2,0)</f>
        <v>308</v>
      </c>
      <c r="C537">
        <v>1</v>
      </c>
      <c r="D537" s="1">
        <v>25000000000</v>
      </c>
      <c r="E537" s="1">
        <f>+D537/1000000</f>
        <v>25000</v>
      </c>
      <c r="F537" t="s">
        <v>1283</v>
      </c>
      <c r="G537" s="6" t="s">
        <v>309</v>
      </c>
      <c r="H537" s="6">
        <f>+LOOKUP(G537,cargargeneros!$H$2:$H$77,cargargeneros!$G$2:$G$77)</f>
        <v>58</v>
      </c>
      <c r="I537" t="s">
        <v>12</v>
      </c>
      <c r="J537">
        <v>8</v>
      </c>
      <c r="K537" s="11"/>
      <c r="L537" s="7"/>
      <c r="M537" s="12"/>
      <c r="N537" s="16"/>
      <c r="O537" s="16"/>
      <c r="P537" s="16"/>
    </row>
    <row r="538" spans="1:16" x14ac:dyDescent="0.25">
      <c r="A538">
        <f>+LOOKUP(F538,Productos!B:B,Productos!A:A)</f>
        <v>68</v>
      </c>
      <c r="B538">
        <f>+VLOOKUP(F538,CON_ID_ps_prod!$A$2:$B$7187,2,0)</f>
        <v>308</v>
      </c>
      <c r="C538">
        <v>1</v>
      </c>
      <c r="D538" s="1">
        <v>25000000000</v>
      </c>
      <c r="E538" s="1">
        <f>+D538/1000000</f>
        <v>25000</v>
      </c>
      <c r="F538" t="s">
        <v>1283</v>
      </c>
      <c r="G538" s="6" t="s">
        <v>309</v>
      </c>
      <c r="H538" s="6">
        <f>+LOOKUP(G538,cargargeneros!$H$2:$H$77,cargargeneros!$G$2:$G$77)</f>
        <v>58</v>
      </c>
      <c r="I538" t="s">
        <v>5</v>
      </c>
      <c r="J538">
        <v>9584232207</v>
      </c>
      <c r="K538" s="11"/>
      <c r="L538" s="7"/>
      <c r="M538" s="12"/>
      <c r="N538" s="16"/>
      <c r="O538" s="16"/>
      <c r="P538" s="16"/>
    </row>
    <row r="539" spans="1:16" x14ac:dyDescent="0.25">
      <c r="A539">
        <f>+LOOKUP(F539,Productos!B:B,Productos!A:A)</f>
        <v>68</v>
      </c>
      <c r="B539">
        <f>+VLOOKUP(F539,CON_ID_ps_prod!$A$2:$B$7187,2,0)</f>
        <v>308</v>
      </c>
      <c r="C539">
        <v>1</v>
      </c>
      <c r="D539" s="1">
        <v>25000000000</v>
      </c>
      <c r="E539" s="1">
        <f>+D539/1000000</f>
        <v>25000</v>
      </c>
      <c r="F539" t="s">
        <v>1283</v>
      </c>
      <c r="G539" s="6" t="s">
        <v>309</v>
      </c>
      <c r="H539" s="6">
        <f>+LOOKUP(G539,cargargeneros!$H$2:$H$77,cargargeneros!$G$2:$G$77)</f>
        <v>58</v>
      </c>
      <c r="I539" t="s">
        <v>6</v>
      </c>
      <c r="J539" s="4">
        <v>9789584232205</v>
      </c>
      <c r="K539" s="11"/>
      <c r="L539" s="7"/>
      <c r="M539" s="12"/>
      <c r="N539" s="16"/>
      <c r="O539" s="16"/>
      <c r="P539" s="16"/>
    </row>
    <row r="540" spans="1:16" x14ac:dyDescent="0.25">
      <c r="A540">
        <f>+LOOKUP(F540,Productos!B:B,Productos!A:A)</f>
        <v>68</v>
      </c>
      <c r="B540">
        <f>+VLOOKUP(F540,CON_ID_ps_prod!$A$2:$B$7187,2,0)</f>
        <v>308</v>
      </c>
      <c r="C540">
        <v>1</v>
      </c>
      <c r="D540" s="1">
        <v>25000000000</v>
      </c>
      <c r="E540" s="1">
        <f>+D540/1000000</f>
        <v>25000</v>
      </c>
      <c r="F540" t="s">
        <v>1283</v>
      </c>
      <c r="G540" s="6" t="s">
        <v>309</v>
      </c>
      <c r="H540" s="6">
        <f>+LOOKUP(G540,cargargeneros!$H$2:$H$77,cargargeneros!$G$2:$G$77)</f>
        <v>58</v>
      </c>
      <c r="I540" t="s">
        <v>10</v>
      </c>
      <c r="J540" t="s">
        <v>1400</v>
      </c>
      <c r="K540" s="11"/>
      <c r="L540" s="7"/>
      <c r="M540" s="12"/>
      <c r="N540" s="16"/>
      <c r="O540" s="16"/>
      <c r="P540" s="16"/>
    </row>
    <row r="541" spans="1:16" x14ac:dyDescent="0.25">
      <c r="A541">
        <f>+LOOKUP(F541,Productos!B:B,Productos!A:A)</f>
        <v>68</v>
      </c>
      <c r="B541">
        <f>+VLOOKUP(F541,CON_ID_ps_prod!$A$2:$B$7187,2,0)</f>
        <v>308</v>
      </c>
      <c r="C541">
        <v>1</v>
      </c>
      <c r="D541" s="1">
        <v>25000000000</v>
      </c>
      <c r="E541" s="1">
        <f>+D541/1000000</f>
        <v>25000</v>
      </c>
      <c r="F541" t="s">
        <v>1283</v>
      </c>
      <c r="G541" s="6" t="s">
        <v>309</v>
      </c>
      <c r="H541" s="6">
        <f>+LOOKUP(G541,cargargeneros!$H$2:$H$77,cargargeneros!$G$2:$G$77)</f>
        <v>58</v>
      </c>
      <c r="I541" t="s">
        <v>13</v>
      </c>
      <c r="J541" t="s">
        <v>2352</v>
      </c>
      <c r="K541" s="11"/>
      <c r="L541" s="7"/>
      <c r="M541" s="12"/>
      <c r="N541" s="16"/>
      <c r="O541" s="16"/>
      <c r="P541" s="16"/>
    </row>
    <row r="542" spans="1:16" x14ac:dyDescent="0.25">
      <c r="A542">
        <f>+LOOKUP(F542,Productos!B:B,Productos!A:A)</f>
        <v>68</v>
      </c>
      <c r="B542">
        <f>+VLOOKUP(F542,CON_ID_ps_prod!$A$2:$B$7187,2,0)</f>
        <v>308</v>
      </c>
      <c r="C542">
        <v>1</v>
      </c>
      <c r="D542" s="1">
        <v>25000000000</v>
      </c>
      <c r="E542" s="1">
        <f>+D542/1000000</f>
        <v>25000</v>
      </c>
      <c r="F542" t="s">
        <v>1283</v>
      </c>
      <c r="G542" s="6" t="s">
        <v>309</v>
      </c>
      <c r="H542" s="6">
        <f>+LOOKUP(G542,cargargeneros!$H$2:$H$77,cargargeneros!$G$2:$G$77)</f>
        <v>58</v>
      </c>
      <c r="I542" t="s">
        <v>14</v>
      </c>
      <c r="J542" t="s">
        <v>124</v>
      </c>
      <c r="K542" s="11"/>
      <c r="L542" s="7"/>
      <c r="M542" s="12"/>
      <c r="N542" s="16"/>
      <c r="O542" s="16"/>
      <c r="P542" s="16"/>
    </row>
    <row r="543" spans="1:16" x14ac:dyDescent="0.25">
      <c r="A543">
        <f>+LOOKUP(F543,Productos!B:B,Productos!A:A)</f>
        <v>68</v>
      </c>
      <c r="B543">
        <f>+VLOOKUP(F543,CON_ID_ps_prod!$A$2:$B$7187,2,0)</f>
        <v>308</v>
      </c>
      <c r="C543">
        <v>1</v>
      </c>
      <c r="D543" s="1">
        <v>25000000000</v>
      </c>
      <c r="E543" s="1">
        <f>+D543/1000000</f>
        <v>25000</v>
      </c>
      <c r="F543" t="s">
        <v>1283</v>
      </c>
      <c r="G543" s="6" t="s">
        <v>309</v>
      </c>
      <c r="H543" s="6">
        <f>+LOOKUP(G543,cargargeneros!$H$2:$H$77,cargargeneros!$G$2:$G$77)</f>
        <v>58</v>
      </c>
      <c r="I543" t="s">
        <v>16</v>
      </c>
      <c r="J543" t="s">
        <v>253</v>
      </c>
      <c r="K543" s="11"/>
      <c r="L543" s="7"/>
      <c r="M543" s="12"/>
      <c r="N543" s="16"/>
      <c r="O543" s="16"/>
      <c r="P543" s="16"/>
    </row>
    <row r="544" spans="1:16" x14ac:dyDescent="0.25">
      <c r="A544">
        <f>+LOOKUP(F544,Productos!B:B,Productos!A:A)</f>
        <v>69</v>
      </c>
      <c r="B544">
        <f>+VLOOKUP(F544,CON_ID_ps_prod!$A$2:$B$7187,2,0)</f>
        <v>333</v>
      </c>
      <c r="C544">
        <v>1</v>
      </c>
      <c r="D544" s="1">
        <v>25000000000</v>
      </c>
      <c r="E544" s="1">
        <f>+D544/1000000</f>
        <v>25000</v>
      </c>
      <c r="F544" t="s">
        <v>363</v>
      </c>
      <c r="G544" s="6" t="s">
        <v>234</v>
      </c>
      <c r="H544" s="6">
        <f>+LOOKUP(G544,cargargeneros!$H$2:$H$77,cargargeneros!$G$2:$G$77)</f>
        <v>25</v>
      </c>
      <c r="I544" t="s">
        <v>9</v>
      </c>
      <c r="J544" t="s">
        <v>365</v>
      </c>
      <c r="K544" s="11">
        <f>+VLOOKUP(J544,cargarautores!A:B,2)</f>
        <v>281</v>
      </c>
      <c r="L544" s="7" t="str">
        <f>+VLOOKUP(K544,cargarautores!F:G,2)</f>
        <v>John Battelle</v>
      </c>
      <c r="M544" s="12" t="str">
        <f>+IF(J544=L544,"","REVISAR")</f>
        <v/>
      </c>
      <c r="N544" s="16"/>
      <c r="O544" s="16"/>
      <c r="P544" s="16"/>
    </row>
    <row r="545" spans="1:16" x14ac:dyDescent="0.25">
      <c r="A545">
        <f>+LOOKUP(F545,Productos!B:B,Productos!A:A)</f>
        <v>69</v>
      </c>
      <c r="B545">
        <f>+VLOOKUP(F545,CON_ID_ps_prod!$A$2:$B$7187,2,0)</f>
        <v>333</v>
      </c>
      <c r="C545">
        <v>1</v>
      </c>
      <c r="D545" s="1">
        <v>25000000000</v>
      </c>
      <c r="E545" s="1">
        <f>+D545/1000000</f>
        <v>25000</v>
      </c>
      <c r="F545" t="s">
        <v>363</v>
      </c>
      <c r="G545" s="6" t="s">
        <v>234</v>
      </c>
      <c r="H545" s="6">
        <f>+LOOKUP(G545,cargargeneros!$H$2:$H$77,cargargeneros!$G$2:$G$77)</f>
        <v>25</v>
      </c>
      <c r="I545" t="s">
        <v>8</v>
      </c>
      <c r="J545">
        <v>2006</v>
      </c>
      <c r="K545" s="11"/>
      <c r="L545" s="7"/>
      <c r="M545" s="12"/>
      <c r="N545" s="16"/>
      <c r="O545" s="16"/>
      <c r="P545" s="16"/>
    </row>
    <row r="546" spans="1:16" x14ac:dyDescent="0.25">
      <c r="A546">
        <f>+LOOKUP(F546,Productos!B:B,Productos!A:A)</f>
        <v>69</v>
      </c>
      <c r="B546">
        <f>+VLOOKUP(F546,CON_ID_ps_prod!$A$2:$B$7187,2,0)</f>
        <v>333</v>
      </c>
      <c r="C546">
        <v>1</v>
      </c>
      <c r="D546" s="1">
        <v>25000000000</v>
      </c>
      <c r="E546" s="1">
        <f>+D546/1000000</f>
        <v>25000</v>
      </c>
      <c r="F546" t="s">
        <v>363</v>
      </c>
      <c r="G546" s="6" t="s">
        <v>234</v>
      </c>
      <c r="H546" s="6">
        <f>+LOOKUP(G546,cargargeneros!$H$2:$H$77,cargargeneros!$G$2:$G$77)</f>
        <v>25</v>
      </c>
      <c r="I546" t="s">
        <v>7</v>
      </c>
      <c r="J546" t="s">
        <v>364</v>
      </c>
      <c r="K546" s="11"/>
      <c r="L546" s="7"/>
      <c r="M546" s="12"/>
      <c r="N546" s="16">
        <f>+LOOKUP(J546,cargareditoriales!A:A,cargareditoriales!B:B)</f>
        <v>197</v>
      </c>
      <c r="O546" s="16" t="str">
        <f>+LOOKUP(N546,cargareditoriales!B:B,cargareditoriales!A:A)</f>
        <v>Tendencias</v>
      </c>
      <c r="P546" s="16" t="str">
        <f>+IF(O546=J546,"","REVISAR")</f>
        <v/>
      </c>
    </row>
    <row r="547" spans="1:16" x14ac:dyDescent="0.25">
      <c r="A547">
        <f>+LOOKUP(F547,Productos!B:B,Productos!A:A)</f>
        <v>69</v>
      </c>
      <c r="B547">
        <f>+VLOOKUP(F547,CON_ID_ps_prod!$A$2:$B$7187,2,0)</f>
        <v>333</v>
      </c>
      <c r="C547">
        <v>1</v>
      </c>
      <c r="D547" s="1">
        <v>25000000000</v>
      </c>
      <c r="E547" s="1">
        <f>+D547/1000000</f>
        <v>25000</v>
      </c>
      <c r="F547" t="s">
        <v>363</v>
      </c>
      <c r="G547" s="6" t="s">
        <v>234</v>
      </c>
      <c r="H547" s="6">
        <f>+LOOKUP(G547,cargargeneros!$H$2:$H$77,cargargeneros!$G$2:$G$77)</f>
        <v>25</v>
      </c>
      <c r="I547" t="s">
        <v>12</v>
      </c>
      <c r="J547">
        <v>8</v>
      </c>
      <c r="K547" s="11"/>
      <c r="L547" s="7"/>
      <c r="M547" s="12"/>
      <c r="N547" s="16"/>
      <c r="O547" s="16"/>
      <c r="P547" s="16"/>
    </row>
    <row r="548" spans="1:16" x14ac:dyDescent="0.25">
      <c r="A548">
        <f>+LOOKUP(F548,Productos!B:B,Productos!A:A)</f>
        <v>69</v>
      </c>
      <c r="B548">
        <f>+VLOOKUP(F548,CON_ID_ps_prod!$A$2:$B$7187,2,0)</f>
        <v>333</v>
      </c>
      <c r="C548">
        <v>1</v>
      </c>
      <c r="D548" s="1">
        <v>25000000000</v>
      </c>
      <c r="E548" s="1">
        <f>+D548/1000000</f>
        <v>25000</v>
      </c>
      <c r="F548" t="s">
        <v>363</v>
      </c>
      <c r="G548" s="6" t="s">
        <v>234</v>
      </c>
      <c r="H548" s="6">
        <f>+LOOKUP(G548,cargargeneros!$H$2:$H$77,cargargeneros!$G$2:$G$77)</f>
        <v>25</v>
      </c>
      <c r="I548" t="s">
        <v>6</v>
      </c>
      <c r="J548" s="4">
        <v>9788493464233</v>
      </c>
      <c r="K548" s="11"/>
      <c r="L548" s="7"/>
      <c r="M548" s="12"/>
      <c r="N548" s="16"/>
      <c r="O548" s="16"/>
      <c r="P548" s="16"/>
    </row>
    <row r="549" spans="1:16" x14ac:dyDescent="0.25">
      <c r="A549">
        <f>+LOOKUP(F549,Productos!B:B,Productos!A:A)</f>
        <v>69</v>
      </c>
      <c r="B549">
        <f>+VLOOKUP(F549,CON_ID_ps_prod!$A$2:$B$7187,2,0)</f>
        <v>333</v>
      </c>
      <c r="C549">
        <v>1</v>
      </c>
      <c r="D549" s="1">
        <v>25000000000</v>
      </c>
      <c r="E549" s="1">
        <f>+D549/1000000</f>
        <v>25000</v>
      </c>
      <c r="F549" t="s">
        <v>363</v>
      </c>
      <c r="G549" s="6" t="s">
        <v>234</v>
      </c>
      <c r="H549" s="6">
        <f>+LOOKUP(G549,cargargeneros!$H$2:$H$77,cargargeneros!$G$2:$G$77)</f>
        <v>25</v>
      </c>
      <c r="I549" t="s">
        <v>13</v>
      </c>
      <c r="J549" t="s">
        <v>15</v>
      </c>
      <c r="K549" s="11"/>
      <c r="L549" s="7"/>
      <c r="M549" s="12"/>
      <c r="N549" s="16"/>
      <c r="O549" s="16"/>
      <c r="P549" s="16"/>
    </row>
    <row r="550" spans="1:16" x14ac:dyDescent="0.25">
      <c r="A550">
        <f>+LOOKUP(F550,Productos!B:B,Productos!A:A)</f>
        <v>70</v>
      </c>
      <c r="B550">
        <f>+VLOOKUP(F550,CON_ID_ps_prod!$A$2:$B$7187,2,0)</f>
        <v>270</v>
      </c>
      <c r="C550">
        <v>1</v>
      </c>
      <c r="D550" s="1">
        <v>10000000000</v>
      </c>
      <c r="E550" s="1">
        <f>+D550/1000000</f>
        <v>10000</v>
      </c>
      <c r="F550" t="s">
        <v>242</v>
      </c>
      <c r="G550" s="6" t="s">
        <v>31</v>
      </c>
      <c r="H550" s="6">
        <f>+LOOKUP(G550,cargargeneros!$H$2:$H$77,cargargeneros!$G$2:$G$77)</f>
        <v>54</v>
      </c>
      <c r="I550" t="s">
        <v>9</v>
      </c>
      <c r="J550" t="s">
        <v>1806</v>
      </c>
      <c r="K550" s="11">
        <f>+VLOOKUP(J550,cargarautores!A:B,2)</f>
        <v>358</v>
      </c>
      <c r="L550" s="7" t="str">
        <f>+VLOOKUP(K550,cargarautores!F:G,2)</f>
        <v>Lilia Lardone</v>
      </c>
      <c r="M550" s="12" t="str">
        <f>+IF(J550=L550,"","REVISAR")</f>
        <v/>
      </c>
      <c r="N550" s="16"/>
      <c r="O550" s="16"/>
      <c r="P550" s="16"/>
    </row>
    <row r="551" spans="1:16" x14ac:dyDescent="0.25">
      <c r="A551">
        <f>+LOOKUP(F551,Productos!B:B,Productos!A:A)</f>
        <v>70</v>
      </c>
      <c r="B551">
        <f>+VLOOKUP(F551,CON_ID_ps_prod!$A$2:$B$7187,2,0)</f>
        <v>270</v>
      </c>
      <c r="C551">
        <v>1</v>
      </c>
      <c r="D551" s="1">
        <v>10000000000</v>
      </c>
      <c r="E551" s="1">
        <f>+D551/1000000</f>
        <v>10000</v>
      </c>
      <c r="F551" t="s">
        <v>242</v>
      </c>
      <c r="G551" s="6" t="s">
        <v>31</v>
      </c>
      <c r="H551" s="6">
        <f>+LOOKUP(G551,cargargeneros!$H$2:$H$77,cargargeneros!$G$2:$G$77)</f>
        <v>54</v>
      </c>
      <c r="I551" t="s">
        <v>8</v>
      </c>
      <c r="J551">
        <v>2000</v>
      </c>
      <c r="K551" s="11"/>
      <c r="L551" s="7"/>
      <c r="M551" s="12"/>
      <c r="N551" s="16"/>
      <c r="O551" s="16"/>
      <c r="P551" s="16"/>
    </row>
    <row r="552" spans="1:16" x14ac:dyDescent="0.25">
      <c r="A552">
        <f>+LOOKUP(F552,Productos!B:B,Productos!A:A)</f>
        <v>70</v>
      </c>
      <c r="B552">
        <f>+VLOOKUP(F552,CON_ID_ps_prod!$A$2:$B$7187,2,0)</f>
        <v>270</v>
      </c>
      <c r="C552">
        <v>1</v>
      </c>
      <c r="D552" s="1">
        <v>10000000000</v>
      </c>
      <c r="E552" s="1">
        <f>+D552/1000000</f>
        <v>10000</v>
      </c>
      <c r="F552" t="s">
        <v>242</v>
      </c>
      <c r="G552" s="6" t="s">
        <v>31</v>
      </c>
      <c r="H552" s="6">
        <f>+LOOKUP(G552,cargargeneros!$H$2:$H$77,cargargeneros!$G$2:$G$77)</f>
        <v>54</v>
      </c>
      <c r="I552" t="s">
        <v>7</v>
      </c>
      <c r="J552" t="s">
        <v>349</v>
      </c>
      <c r="K552" s="11"/>
      <c r="L552" s="7"/>
      <c r="M552" s="12"/>
      <c r="N552" s="16">
        <f>+LOOKUP(J552,cargareditoriales!A:A,cargareditoriales!B:B)</f>
        <v>104</v>
      </c>
      <c r="O552" s="16" t="str">
        <f>+LOOKUP(N552,cargareditoriales!B:B,cargareditoriales!A:A)</f>
        <v>Grupo Editorial Norma</v>
      </c>
      <c r="P552" s="16" t="str">
        <f>+IF(O552=J552,"","REVISAR")</f>
        <v/>
      </c>
    </row>
    <row r="553" spans="1:16" x14ac:dyDescent="0.25">
      <c r="A553">
        <f>+LOOKUP(F553,Productos!B:B,Productos!A:A)</f>
        <v>70</v>
      </c>
      <c r="B553">
        <f>+VLOOKUP(F553,CON_ID_ps_prod!$A$2:$B$7187,2,0)</f>
        <v>270</v>
      </c>
      <c r="C553">
        <v>1</v>
      </c>
      <c r="D553" s="1">
        <v>10000000000</v>
      </c>
      <c r="E553" s="1">
        <f>+D553/1000000</f>
        <v>10000</v>
      </c>
      <c r="F553" t="s">
        <v>242</v>
      </c>
      <c r="G553" s="6" t="s">
        <v>31</v>
      </c>
      <c r="H553" s="6">
        <f>+LOOKUP(G553,cargargeneros!$H$2:$H$77,cargargeneros!$G$2:$G$77)</f>
        <v>54</v>
      </c>
      <c r="I553" t="s">
        <v>12</v>
      </c>
      <c r="J553">
        <v>8</v>
      </c>
      <c r="K553" s="11"/>
      <c r="L553" s="7"/>
      <c r="M553" s="12"/>
      <c r="N553" s="16"/>
      <c r="O553" s="16"/>
      <c r="P553" s="16"/>
    </row>
    <row r="554" spans="1:16" x14ac:dyDescent="0.25">
      <c r="A554">
        <f>+LOOKUP(F554,Productos!B:B,Productos!A:A)</f>
        <v>70</v>
      </c>
      <c r="B554">
        <f>+VLOOKUP(F554,CON_ID_ps_prod!$A$2:$B$7187,2,0)</f>
        <v>270</v>
      </c>
      <c r="C554">
        <v>1</v>
      </c>
      <c r="D554" s="1">
        <v>10000000000</v>
      </c>
      <c r="E554" s="1">
        <f>+D554/1000000</f>
        <v>10000</v>
      </c>
      <c r="F554" t="s">
        <v>242</v>
      </c>
      <c r="G554" s="6" t="s">
        <v>31</v>
      </c>
      <c r="H554" s="6">
        <f>+LOOKUP(G554,cargargeneros!$H$2:$H$77,cargargeneros!$G$2:$G$77)</f>
        <v>54</v>
      </c>
      <c r="I554" t="s">
        <v>11</v>
      </c>
      <c r="J554" t="s">
        <v>122</v>
      </c>
      <c r="K554" s="11"/>
      <c r="L554" s="7"/>
      <c r="M554" s="12"/>
      <c r="N554" s="16"/>
      <c r="O554" s="16"/>
      <c r="P554" s="16"/>
    </row>
    <row r="555" spans="1:16" x14ac:dyDescent="0.25">
      <c r="A555">
        <f>+LOOKUP(F555,Productos!B:B,Productos!A:A)</f>
        <v>70</v>
      </c>
      <c r="B555">
        <f>+VLOOKUP(F555,CON_ID_ps_prod!$A$2:$B$7187,2,0)</f>
        <v>270</v>
      </c>
      <c r="C555">
        <v>1</v>
      </c>
      <c r="D555" s="1">
        <v>10000000000</v>
      </c>
      <c r="E555" s="1">
        <f>+D555/1000000</f>
        <v>10000</v>
      </c>
      <c r="F555" t="s">
        <v>242</v>
      </c>
      <c r="G555" s="6" t="s">
        <v>31</v>
      </c>
      <c r="H555" s="6">
        <f>+LOOKUP(G555,cargargeneros!$H$2:$H$77,cargargeneros!$G$2:$G$77)</f>
        <v>54</v>
      </c>
      <c r="I555" t="s">
        <v>5</v>
      </c>
      <c r="J555">
        <v>9580450528</v>
      </c>
      <c r="K555" s="11"/>
      <c r="L555" s="7"/>
      <c r="M555" s="12"/>
      <c r="N555" s="16"/>
      <c r="O555" s="16"/>
      <c r="P555" s="16"/>
    </row>
    <row r="556" spans="1:16" x14ac:dyDescent="0.25">
      <c r="A556">
        <f>+LOOKUP(F556,Productos!B:B,Productos!A:A)</f>
        <v>70</v>
      </c>
      <c r="B556">
        <f>+VLOOKUP(F556,CON_ID_ps_prod!$A$2:$B$7187,2,0)</f>
        <v>270</v>
      </c>
      <c r="C556">
        <v>1</v>
      </c>
      <c r="D556" s="1">
        <v>10000000000</v>
      </c>
      <c r="E556" s="1">
        <f>+D556/1000000</f>
        <v>10000</v>
      </c>
      <c r="F556" t="s">
        <v>242</v>
      </c>
      <c r="G556" s="6" t="s">
        <v>31</v>
      </c>
      <c r="H556" s="6">
        <f>+LOOKUP(G556,cargargeneros!$H$2:$H$77,cargargeneros!$G$2:$G$77)</f>
        <v>54</v>
      </c>
      <c r="I556" t="s">
        <v>6</v>
      </c>
      <c r="J556" s="4">
        <v>9789580450528</v>
      </c>
      <c r="K556" s="11"/>
      <c r="L556" s="7"/>
      <c r="M556" s="12"/>
      <c r="N556" s="16"/>
      <c r="O556" s="16"/>
      <c r="P556" s="16"/>
    </row>
    <row r="557" spans="1:16" x14ac:dyDescent="0.25">
      <c r="A557">
        <f>+LOOKUP(F557,Productos!B:B,Productos!A:A)</f>
        <v>70</v>
      </c>
      <c r="B557">
        <f>+VLOOKUP(F557,CON_ID_ps_prod!$A$2:$B$7187,2,0)</f>
        <v>270</v>
      </c>
      <c r="C557">
        <v>1</v>
      </c>
      <c r="D557" s="1">
        <v>10000000000</v>
      </c>
      <c r="E557" s="1">
        <f>+D557/1000000</f>
        <v>10000</v>
      </c>
      <c r="F557" t="s">
        <v>242</v>
      </c>
      <c r="G557" s="6" t="s">
        <v>31</v>
      </c>
      <c r="H557" s="6">
        <f>+LOOKUP(G557,cargargeneros!$H$2:$H$77,cargargeneros!$G$2:$G$77)</f>
        <v>54</v>
      </c>
      <c r="I557" t="s">
        <v>10</v>
      </c>
      <c r="J557" t="s">
        <v>279</v>
      </c>
      <c r="K557" s="11"/>
      <c r="L557" s="7"/>
      <c r="M557" s="12"/>
      <c r="N557" s="16"/>
      <c r="O557" s="16"/>
      <c r="P557" s="16"/>
    </row>
    <row r="558" spans="1:16" x14ac:dyDescent="0.25">
      <c r="A558">
        <f>+LOOKUP(F558,Productos!B:B,Productos!A:A)</f>
        <v>70</v>
      </c>
      <c r="B558">
        <f>+VLOOKUP(F558,CON_ID_ps_prod!$A$2:$B$7187,2,0)</f>
        <v>270</v>
      </c>
      <c r="C558">
        <v>1</v>
      </c>
      <c r="D558" s="1">
        <v>10000000000</v>
      </c>
      <c r="E558" s="1">
        <f>+D558/1000000</f>
        <v>10000</v>
      </c>
      <c r="F558" t="s">
        <v>242</v>
      </c>
      <c r="G558" s="6" t="s">
        <v>31</v>
      </c>
      <c r="H558" s="6">
        <f>+LOOKUP(G558,cargargeneros!$H$2:$H$77,cargargeneros!$G$2:$G$77)</f>
        <v>54</v>
      </c>
      <c r="I558" t="s">
        <v>13</v>
      </c>
      <c r="J558" t="s">
        <v>90</v>
      </c>
      <c r="K558" s="11"/>
      <c r="L558" s="7"/>
      <c r="M558" s="12"/>
      <c r="N558" s="16"/>
      <c r="O558" s="16"/>
      <c r="P558" s="16"/>
    </row>
    <row r="559" spans="1:16" x14ac:dyDescent="0.25">
      <c r="A559">
        <f>+LOOKUP(F559,Productos!B:B,Productos!A:A)</f>
        <v>70</v>
      </c>
      <c r="B559">
        <f>+VLOOKUP(F559,CON_ID_ps_prod!$A$2:$B$7187,2,0)</f>
        <v>270</v>
      </c>
      <c r="C559">
        <v>1</v>
      </c>
      <c r="D559" s="1">
        <v>10000000000</v>
      </c>
      <c r="E559" s="1">
        <f>+D559/1000000</f>
        <v>10000</v>
      </c>
      <c r="F559" t="s">
        <v>242</v>
      </c>
      <c r="G559" s="6" t="s">
        <v>31</v>
      </c>
      <c r="H559" s="6">
        <f>+LOOKUP(G559,cargargeneros!$H$2:$H$77,cargargeneros!$G$2:$G$77)</f>
        <v>54</v>
      </c>
      <c r="I559" t="s">
        <v>14</v>
      </c>
      <c r="J559" t="s">
        <v>2351</v>
      </c>
      <c r="K559" s="11"/>
      <c r="L559" s="7"/>
      <c r="M559" s="12"/>
      <c r="N559" s="16"/>
      <c r="O559" s="16"/>
      <c r="P559" s="16"/>
    </row>
    <row r="560" spans="1:16" x14ac:dyDescent="0.25">
      <c r="A560">
        <f>+LOOKUP(F560,Productos!B:B,Productos!A:A)</f>
        <v>70</v>
      </c>
      <c r="B560">
        <f>+VLOOKUP(F560,CON_ID_ps_prod!$A$2:$B$7187,2,0)</f>
        <v>270</v>
      </c>
      <c r="C560">
        <v>1</v>
      </c>
      <c r="D560" s="1">
        <v>10000000000</v>
      </c>
      <c r="E560" s="1">
        <f>+D560/1000000</f>
        <v>10000</v>
      </c>
      <c r="F560" t="s">
        <v>242</v>
      </c>
      <c r="G560" s="6" t="s">
        <v>31</v>
      </c>
      <c r="H560" s="6">
        <f>+LOOKUP(G560,cargargeneros!$H$2:$H$77,cargargeneros!$G$2:$G$77)</f>
        <v>54</v>
      </c>
      <c r="I560" t="s">
        <v>16</v>
      </c>
      <c r="J560" t="s">
        <v>2351</v>
      </c>
      <c r="K560" s="11"/>
      <c r="L560" s="7"/>
      <c r="M560" s="12"/>
      <c r="N560" s="16"/>
      <c r="O560" s="16"/>
      <c r="P560" s="16"/>
    </row>
    <row r="561" spans="1:16" x14ac:dyDescent="0.25">
      <c r="A561">
        <f>+LOOKUP(F561,Productos!B:B,Productos!A:A)</f>
        <v>71</v>
      </c>
      <c r="B561">
        <f>+VLOOKUP(F561,CON_ID_ps_prod!$A$2:$B$7187,2,0)</f>
        <v>82</v>
      </c>
      <c r="C561">
        <v>1</v>
      </c>
      <c r="D561" s="1">
        <v>48000000000</v>
      </c>
      <c r="E561" s="1">
        <f>+D561/1000000</f>
        <v>48000</v>
      </c>
      <c r="F561" t="s">
        <v>1338</v>
      </c>
      <c r="G561" s="6" t="s">
        <v>1326</v>
      </c>
      <c r="H561" s="6">
        <f>+LOOKUP(G561,cargargeneros!$H$2:$H$77,cargargeneros!$G$2:$G$77)</f>
        <v>47</v>
      </c>
      <c r="I561" t="s">
        <v>9</v>
      </c>
      <c r="J561" t="s">
        <v>1634</v>
      </c>
      <c r="K561" s="11">
        <f>+VLOOKUP(J561,cargarautores!A:B,2)</f>
        <v>483</v>
      </c>
      <c r="L561" s="7" t="str">
        <f>+VLOOKUP(K561,cargarautores!F:G,2)</f>
        <v>Roland E. Larson</v>
      </c>
      <c r="M561" s="12" t="str">
        <f>+IF(J561=L561,"","REVISAR")</f>
        <v/>
      </c>
      <c r="N561" s="16"/>
      <c r="O561" s="16"/>
      <c r="P561" s="16"/>
    </row>
    <row r="562" spans="1:16" x14ac:dyDescent="0.25">
      <c r="A562">
        <f>+LOOKUP(F562,Productos!B:B,Productos!A:A)</f>
        <v>71</v>
      </c>
      <c r="B562">
        <f>+VLOOKUP(F562,CON_ID_ps_prod!$A$2:$B$7187,2,0)</f>
        <v>82</v>
      </c>
      <c r="C562">
        <v>1</v>
      </c>
      <c r="D562" s="1">
        <v>48000000000</v>
      </c>
      <c r="E562" s="1">
        <f>+D562/1000000</f>
        <v>48000</v>
      </c>
      <c r="F562" t="s">
        <v>1338</v>
      </c>
      <c r="G562" s="6" t="s">
        <v>1326</v>
      </c>
      <c r="H562" s="6">
        <f>+LOOKUP(G562,cargargeneros!$H$2:$H$77,cargargeneros!$G$2:$G$77)</f>
        <v>47</v>
      </c>
      <c r="I562" t="s">
        <v>9</v>
      </c>
      <c r="J562" t="s">
        <v>1634</v>
      </c>
      <c r="K562" s="11">
        <f>+VLOOKUP(J562,cargarautores!A:B,2)</f>
        <v>483</v>
      </c>
      <c r="L562" s="7" t="str">
        <f>+VLOOKUP(K562,cargarautores!F:G,2)</f>
        <v>Roland E. Larson</v>
      </c>
      <c r="M562" s="12" t="str">
        <f>+IF(J562=L562,"","REVISAR")</f>
        <v/>
      </c>
      <c r="N562" s="16"/>
      <c r="O562" s="16"/>
      <c r="P562" s="16"/>
    </row>
    <row r="563" spans="1:16" x14ac:dyDescent="0.25">
      <c r="A563">
        <f>+LOOKUP(F563,Productos!B:B,Productos!A:A)</f>
        <v>71</v>
      </c>
      <c r="B563">
        <f>+VLOOKUP(F563,CON_ID_ps_prod!$A$2:$B$7187,2,0)</f>
        <v>82</v>
      </c>
      <c r="C563">
        <v>1</v>
      </c>
      <c r="D563" s="1">
        <v>48000000000</v>
      </c>
      <c r="E563" s="1">
        <f>+D563/1000000</f>
        <v>48000</v>
      </c>
      <c r="F563" t="s">
        <v>1338</v>
      </c>
      <c r="G563" s="6" t="s">
        <v>1326</v>
      </c>
      <c r="H563" s="6">
        <f>+LOOKUP(G563,cargargeneros!$H$2:$H$77,cargargeneros!$G$2:$G$77)</f>
        <v>47</v>
      </c>
      <c r="I563" t="s">
        <v>8</v>
      </c>
      <c r="J563" t="s">
        <v>1633</v>
      </c>
      <c r="K563" s="11"/>
      <c r="L563" s="7"/>
      <c r="M563" s="12"/>
      <c r="N563" s="16"/>
      <c r="O563" s="16"/>
      <c r="P563" s="16"/>
    </row>
    <row r="564" spans="1:16" x14ac:dyDescent="0.25">
      <c r="A564">
        <f>+LOOKUP(F564,Productos!B:B,Productos!A:A)</f>
        <v>71</v>
      </c>
      <c r="B564">
        <f>+VLOOKUP(F564,CON_ID_ps_prod!$A$2:$B$7187,2,0)</f>
        <v>82</v>
      </c>
      <c r="C564">
        <v>1</v>
      </c>
      <c r="D564" s="1">
        <v>48000000000</v>
      </c>
      <c r="E564" s="1">
        <f>+D564/1000000</f>
        <v>48000</v>
      </c>
      <c r="F564" t="s">
        <v>1338</v>
      </c>
      <c r="G564" s="6" t="s">
        <v>1326</v>
      </c>
      <c r="H564" s="6">
        <f>+LOOKUP(G564,cargargeneros!$H$2:$H$77,cargargeneros!$G$2:$G$77)</f>
        <v>47</v>
      </c>
      <c r="I564" t="s">
        <v>8</v>
      </c>
      <c r="J564" t="s">
        <v>1646</v>
      </c>
      <c r="K564" s="11"/>
      <c r="L564" s="7"/>
      <c r="M564" s="12"/>
      <c r="N564" s="16"/>
      <c r="O564" s="16"/>
      <c r="P564" s="16"/>
    </row>
    <row r="565" spans="1:16" x14ac:dyDescent="0.25">
      <c r="A565">
        <f>+LOOKUP(F565,Productos!B:B,Productos!A:A)</f>
        <v>71</v>
      </c>
      <c r="B565">
        <f>+VLOOKUP(F565,CON_ID_ps_prod!$A$2:$B$7187,2,0)</f>
        <v>82</v>
      </c>
      <c r="C565">
        <v>1</v>
      </c>
      <c r="D565" s="1">
        <v>48000000000</v>
      </c>
      <c r="E565" s="1">
        <f>+D565/1000000</f>
        <v>48000</v>
      </c>
      <c r="F565" t="s">
        <v>1338</v>
      </c>
      <c r="G565" s="6" t="s">
        <v>1326</v>
      </c>
      <c r="H565" s="6">
        <f>+LOOKUP(G565,cargargeneros!$H$2:$H$77,cargargeneros!$G$2:$G$77)</f>
        <v>47</v>
      </c>
      <c r="I565" t="s">
        <v>7</v>
      </c>
      <c r="J565" t="s">
        <v>451</v>
      </c>
      <c r="K565" s="11"/>
      <c r="L565" s="7"/>
      <c r="M565" s="12"/>
      <c r="N565" s="16">
        <f>+LOOKUP(J565,cargareditoriales!A:A,cargareditoriales!B:B)</f>
        <v>139</v>
      </c>
      <c r="O565" s="16" t="str">
        <f>+LOOKUP(N565,cargareditoriales!B:B,cargareditoriales!A:A)</f>
        <v>Mc Graw Hill</v>
      </c>
      <c r="P565" s="16" t="str">
        <f>+IF(O565=J565,"","REVISAR")</f>
        <v/>
      </c>
    </row>
    <row r="566" spans="1:16" x14ac:dyDescent="0.25">
      <c r="A566">
        <f>+LOOKUP(F566,Productos!B:B,Productos!A:A)</f>
        <v>71</v>
      </c>
      <c r="B566">
        <f>+VLOOKUP(F566,CON_ID_ps_prod!$A$2:$B$7187,2,0)</f>
        <v>82</v>
      </c>
      <c r="C566">
        <v>1</v>
      </c>
      <c r="D566" s="1">
        <v>48000000000</v>
      </c>
      <c r="E566" s="1">
        <f>+D566/1000000</f>
        <v>48000</v>
      </c>
      <c r="F566" t="s">
        <v>1338</v>
      </c>
      <c r="G566" s="6" t="s">
        <v>1326</v>
      </c>
      <c r="H566" s="6">
        <f>+LOOKUP(G566,cargargeneros!$H$2:$H$77,cargargeneros!$G$2:$G$77)</f>
        <v>47</v>
      </c>
      <c r="I566" t="s">
        <v>7</v>
      </c>
      <c r="J566" t="s">
        <v>451</v>
      </c>
      <c r="K566" s="11"/>
      <c r="L566" s="7"/>
      <c r="M566" s="12"/>
      <c r="N566" s="16">
        <f>+LOOKUP(J566,cargareditoriales!A:A,cargareditoriales!B:B)</f>
        <v>139</v>
      </c>
      <c r="O566" s="16" t="str">
        <f>+LOOKUP(N566,cargareditoriales!B:B,cargareditoriales!A:A)</f>
        <v>Mc Graw Hill</v>
      </c>
      <c r="P566" s="16" t="str">
        <f>+IF(O566=J566,"","REVISAR")</f>
        <v/>
      </c>
    </row>
    <row r="567" spans="1:16" x14ac:dyDescent="0.25">
      <c r="A567">
        <f>+LOOKUP(F567,Productos!B:B,Productos!A:A)</f>
        <v>71</v>
      </c>
      <c r="B567">
        <f>+VLOOKUP(F567,CON_ID_ps_prod!$A$2:$B$7187,2,0)</f>
        <v>82</v>
      </c>
      <c r="C567">
        <v>1</v>
      </c>
      <c r="D567" s="1">
        <v>48000000000</v>
      </c>
      <c r="E567" s="1">
        <f>+D567/1000000</f>
        <v>48000</v>
      </c>
      <c r="F567" t="s">
        <v>1338</v>
      </c>
      <c r="G567" s="6" t="s">
        <v>1326</v>
      </c>
      <c r="H567" s="6">
        <f>+LOOKUP(G567,cargargeneros!$H$2:$H$77,cargargeneros!$G$2:$G$77)</f>
        <v>47</v>
      </c>
      <c r="I567" t="s">
        <v>12</v>
      </c>
      <c r="J567">
        <v>8</v>
      </c>
      <c r="K567" s="11"/>
      <c r="L567" s="7"/>
      <c r="M567" s="12"/>
      <c r="N567" s="16"/>
      <c r="O567" s="16"/>
      <c r="P567" s="16"/>
    </row>
    <row r="568" spans="1:16" x14ac:dyDescent="0.25">
      <c r="A568">
        <f>+LOOKUP(F568,Productos!B:B,Productos!A:A)</f>
        <v>71</v>
      </c>
      <c r="B568">
        <f>+VLOOKUP(F568,CON_ID_ps_prod!$A$2:$B$7187,2,0)</f>
        <v>82</v>
      </c>
      <c r="C568">
        <v>1</v>
      </c>
      <c r="D568" s="1">
        <v>48000000000</v>
      </c>
      <c r="E568" s="1">
        <f>+D568/1000000</f>
        <v>48000</v>
      </c>
      <c r="F568" t="s">
        <v>1338</v>
      </c>
      <c r="G568" s="6" t="s">
        <v>1326</v>
      </c>
      <c r="H568" s="6">
        <f>+LOOKUP(G568,cargargeneros!$H$2:$H$77,cargargeneros!$G$2:$G$77)</f>
        <v>47</v>
      </c>
      <c r="I568" t="s">
        <v>12</v>
      </c>
      <c r="J568">
        <v>7</v>
      </c>
      <c r="K568" s="11"/>
      <c r="L568" s="7"/>
      <c r="M568" s="12"/>
      <c r="N568" s="16"/>
      <c r="O568" s="16"/>
      <c r="P568" s="16"/>
    </row>
    <row r="569" spans="1:16" x14ac:dyDescent="0.25">
      <c r="A569">
        <f>+LOOKUP(F569,Productos!B:B,Productos!A:A)</f>
        <v>71</v>
      </c>
      <c r="B569">
        <f>+VLOOKUP(F569,CON_ID_ps_prod!$A$2:$B$7187,2,0)</f>
        <v>82</v>
      </c>
      <c r="C569">
        <v>1</v>
      </c>
      <c r="D569" s="1">
        <v>48000000000</v>
      </c>
      <c r="E569" s="1">
        <f>+D569/1000000</f>
        <v>48000</v>
      </c>
      <c r="F569" t="s">
        <v>1338</v>
      </c>
      <c r="G569" s="6" t="s">
        <v>1326</v>
      </c>
      <c r="H569" s="6">
        <f>+LOOKUP(G569,cargargeneros!$H$2:$H$77,cargargeneros!$G$2:$G$77)</f>
        <v>47</v>
      </c>
      <c r="I569" t="s">
        <v>11</v>
      </c>
      <c r="J569" s="3" t="s">
        <v>1218</v>
      </c>
      <c r="K569" s="11"/>
      <c r="L569" s="7"/>
      <c r="M569" s="12"/>
      <c r="N569" s="16"/>
      <c r="O569" s="16"/>
      <c r="P569" s="16"/>
    </row>
    <row r="570" spans="1:16" x14ac:dyDescent="0.25">
      <c r="A570">
        <f>+LOOKUP(F570,Productos!B:B,Productos!A:A)</f>
        <v>71</v>
      </c>
      <c r="B570">
        <f>+VLOOKUP(F570,CON_ID_ps_prod!$A$2:$B$7187,2,0)</f>
        <v>82</v>
      </c>
      <c r="C570">
        <v>1</v>
      </c>
      <c r="D570" s="1">
        <v>48000000000</v>
      </c>
      <c r="E570" s="1">
        <f>+D570/1000000</f>
        <v>48000</v>
      </c>
      <c r="F570" t="s">
        <v>1338</v>
      </c>
      <c r="G570" s="6" t="s">
        <v>1326</v>
      </c>
      <c r="H570" s="6">
        <f>+LOOKUP(G570,cargargeneros!$H$2:$H$77,cargargeneros!$G$2:$G$77)</f>
        <v>47</v>
      </c>
      <c r="I570" t="s">
        <v>11</v>
      </c>
      <c r="J570" s="3" t="s">
        <v>1218</v>
      </c>
      <c r="K570" s="11"/>
      <c r="L570" s="7"/>
      <c r="M570" s="12"/>
      <c r="N570" s="16"/>
      <c r="O570" s="16"/>
      <c r="P570" s="16"/>
    </row>
    <row r="571" spans="1:16" x14ac:dyDescent="0.25">
      <c r="A571">
        <f>+LOOKUP(F571,Productos!B:B,Productos!A:A)</f>
        <v>71</v>
      </c>
      <c r="B571">
        <f>+VLOOKUP(F571,CON_ID_ps_prod!$A$2:$B$7187,2,0)</f>
        <v>82</v>
      </c>
      <c r="C571">
        <v>1</v>
      </c>
      <c r="D571" s="1">
        <v>48000000000</v>
      </c>
      <c r="E571" s="1">
        <f>+D571/1000000</f>
        <v>48000</v>
      </c>
      <c r="F571" t="s">
        <v>1338</v>
      </c>
      <c r="G571" s="6" t="s">
        <v>1326</v>
      </c>
      <c r="H571" s="6">
        <f>+LOOKUP(G571,cargargeneros!$H$2:$H$77,cargargeneros!$G$2:$G$77)</f>
        <v>47</v>
      </c>
      <c r="I571" t="s">
        <v>5</v>
      </c>
      <c r="J571">
        <v>9701027566</v>
      </c>
      <c r="K571" s="11"/>
      <c r="L571" s="7"/>
      <c r="M571" s="12"/>
      <c r="N571" s="16"/>
      <c r="O571" s="16"/>
      <c r="P571" s="16"/>
    </row>
    <row r="572" spans="1:16" x14ac:dyDescent="0.25">
      <c r="A572">
        <f>+LOOKUP(F572,Productos!B:B,Productos!A:A)</f>
        <v>71</v>
      </c>
      <c r="B572">
        <f>+VLOOKUP(F572,CON_ID_ps_prod!$A$2:$B$7187,2,0)</f>
        <v>82</v>
      </c>
      <c r="C572">
        <v>1</v>
      </c>
      <c r="D572" s="1">
        <v>48000000000</v>
      </c>
      <c r="E572" s="1">
        <f>+D572/1000000</f>
        <v>48000</v>
      </c>
      <c r="F572" t="s">
        <v>1338</v>
      </c>
      <c r="G572" s="6" t="s">
        <v>1326</v>
      </c>
      <c r="H572" s="6">
        <f>+LOOKUP(G572,cargargeneros!$H$2:$H$77,cargargeneros!$G$2:$G$77)</f>
        <v>47</v>
      </c>
      <c r="I572" t="s">
        <v>5</v>
      </c>
      <c r="J572">
        <v>9701027558</v>
      </c>
      <c r="K572" s="11"/>
      <c r="L572" s="7"/>
      <c r="M572" s="12"/>
      <c r="N572" s="16"/>
      <c r="O572" s="16"/>
      <c r="P572" s="16"/>
    </row>
    <row r="573" spans="1:16" x14ac:dyDescent="0.25">
      <c r="A573">
        <f>+LOOKUP(F573,Productos!B:B,Productos!A:A)</f>
        <v>71</v>
      </c>
      <c r="B573">
        <f>+VLOOKUP(F573,CON_ID_ps_prod!$A$2:$B$7187,2,0)</f>
        <v>82</v>
      </c>
      <c r="C573">
        <v>1</v>
      </c>
      <c r="D573" s="1">
        <v>48000000000</v>
      </c>
      <c r="E573" s="1">
        <f>+D573/1000000</f>
        <v>48000</v>
      </c>
      <c r="F573" t="s">
        <v>1338</v>
      </c>
      <c r="G573" s="6" t="s">
        <v>1326</v>
      </c>
      <c r="H573" s="6">
        <f>+LOOKUP(G573,cargargeneros!$H$2:$H$77,cargargeneros!$G$2:$G$77)</f>
        <v>47</v>
      </c>
      <c r="I573" t="s">
        <v>6</v>
      </c>
      <c r="J573" s="4" t="s">
        <v>2351</v>
      </c>
      <c r="K573" s="11"/>
      <c r="L573" s="7"/>
      <c r="M573" s="12"/>
      <c r="N573" s="16"/>
      <c r="O573" s="16"/>
      <c r="P573" s="16"/>
    </row>
    <row r="574" spans="1:16" x14ac:dyDescent="0.25">
      <c r="A574">
        <f>+LOOKUP(F574,Productos!B:B,Productos!A:A)</f>
        <v>71</v>
      </c>
      <c r="B574">
        <f>+VLOOKUP(F574,CON_ID_ps_prod!$A$2:$B$7187,2,0)</f>
        <v>82</v>
      </c>
      <c r="C574">
        <v>1</v>
      </c>
      <c r="D574" s="1">
        <v>48000000000</v>
      </c>
      <c r="E574" s="1">
        <f>+D574/1000000</f>
        <v>48000</v>
      </c>
      <c r="F574" t="s">
        <v>1338</v>
      </c>
      <c r="G574" s="6" t="s">
        <v>1326</v>
      </c>
      <c r="H574" s="6">
        <f>+LOOKUP(G574,cargargeneros!$H$2:$H$77,cargargeneros!$G$2:$G$77)</f>
        <v>47</v>
      </c>
      <c r="I574" t="s">
        <v>6</v>
      </c>
      <c r="J574" s="4" t="s">
        <v>2351</v>
      </c>
      <c r="K574" s="11"/>
      <c r="L574" s="7"/>
      <c r="M574" s="12"/>
      <c r="N574" s="16"/>
      <c r="O574" s="16"/>
      <c r="P574" s="16"/>
    </row>
    <row r="575" spans="1:16" x14ac:dyDescent="0.25">
      <c r="A575">
        <f>+LOOKUP(F575,Productos!B:B,Productos!A:A)</f>
        <v>71</v>
      </c>
      <c r="B575">
        <f>+VLOOKUP(F575,CON_ID_ps_prod!$A$2:$B$7187,2,0)</f>
        <v>82</v>
      </c>
      <c r="C575">
        <v>1</v>
      </c>
      <c r="D575" s="1">
        <v>48000000000</v>
      </c>
      <c r="E575" s="1">
        <f>+D575/1000000</f>
        <v>48000</v>
      </c>
      <c r="F575" t="s">
        <v>1338</v>
      </c>
      <c r="G575" s="6" t="s">
        <v>1326</v>
      </c>
      <c r="H575" s="6">
        <f>+LOOKUP(G575,cargargeneros!$H$2:$H$77,cargargeneros!$G$2:$G$77)</f>
        <v>47</v>
      </c>
      <c r="I575" t="s">
        <v>10</v>
      </c>
      <c r="J575" s="3" t="s">
        <v>1224</v>
      </c>
      <c r="K575" s="11"/>
      <c r="L575" s="7"/>
      <c r="M575" s="12"/>
      <c r="N575" s="16"/>
      <c r="O575" s="16"/>
      <c r="P575" s="16"/>
    </row>
    <row r="576" spans="1:16" x14ac:dyDescent="0.25">
      <c r="A576">
        <f>+LOOKUP(F576,Productos!B:B,Productos!A:A)</f>
        <v>71</v>
      </c>
      <c r="B576">
        <f>+VLOOKUP(F576,CON_ID_ps_prod!$A$2:$B$7187,2,0)</f>
        <v>82</v>
      </c>
      <c r="C576">
        <v>1</v>
      </c>
      <c r="D576" s="1">
        <v>48000000000</v>
      </c>
      <c r="E576" s="1">
        <f>+D576/1000000</f>
        <v>48000</v>
      </c>
      <c r="F576" t="s">
        <v>1338</v>
      </c>
      <c r="G576" s="6" t="s">
        <v>1326</v>
      </c>
      <c r="H576" s="6">
        <f>+LOOKUP(G576,cargargeneros!$H$2:$H$77,cargargeneros!$G$2:$G$77)</f>
        <v>47</v>
      </c>
      <c r="I576" t="s">
        <v>10</v>
      </c>
      <c r="J576" s="3" t="s">
        <v>1224</v>
      </c>
      <c r="K576" s="11"/>
      <c r="L576" s="7"/>
      <c r="M576" s="12"/>
      <c r="N576" s="16"/>
      <c r="O576" s="16"/>
      <c r="P576" s="16"/>
    </row>
    <row r="577" spans="1:16" x14ac:dyDescent="0.25">
      <c r="A577">
        <f>+LOOKUP(F577,Productos!B:B,Productos!A:A)</f>
        <v>71</v>
      </c>
      <c r="B577">
        <f>+VLOOKUP(F577,CON_ID_ps_prod!$A$2:$B$7187,2,0)</f>
        <v>82</v>
      </c>
      <c r="C577">
        <v>1</v>
      </c>
      <c r="D577" s="1">
        <v>48000000000</v>
      </c>
      <c r="E577" s="1">
        <f>+D577/1000000</f>
        <v>48000</v>
      </c>
      <c r="F577" t="s">
        <v>1338</v>
      </c>
      <c r="G577" s="6" t="s">
        <v>1326</v>
      </c>
      <c r="H577" s="6">
        <f>+LOOKUP(G577,cargargeneros!$H$2:$H$77,cargargeneros!$G$2:$G$77)</f>
        <v>47</v>
      </c>
      <c r="I577" t="s">
        <v>13</v>
      </c>
      <c r="J577" t="s">
        <v>2370</v>
      </c>
      <c r="K577" s="11"/>
      <c r="L577" s="7"/>
      <c r="M577" s="12"/>
      <c r="N577" s="16"/>
      <c r="O577" s="16"/>
      <c r="P577" s="16"/>
    </row>
    <row r="578" spans="1:16" x14ac:dyDescent="0.25">
      <c r="A578">
        <f>+LOOKUP(F578,Productos!B:B,Productos!A:A)</f>
        <v>71</v>
      </c>
      <c r="B578">
        <f>+VLOOKUP(F578,CON_ID_ps_prod!$A$2:$B$7187,2,0)</f>
        <v>82</v>
      </c>
      <c r="C578">
        <v>1</v>
      </c>
      <c r="D578" s="1">
        <v>48000000000</v>
      </c>
      <c r="E578" s="1">
        <f>+D578/1000000</f>
        <v>48000</v>
      </c>
      <c r="F578" t="s">
        <v>1338</v>
      </c>
      <c r="G578" s="6" t="s">
        <v>1326</v>
      </c>
      <c r="H578" s="6">
        <f>+LOOKUP(G578,cargargeneros!$H$2:$H$77,cargargeneros!$G$2:$G$77)</f>
        <v>47</v>
      </c>
      <c r="I578" t="s">
        <v>13</v>
      </c>
      <c r="J578" t="s">
        <v>2370</v>
      </c>
      <c r="K578" s="11"/>
      <c r="L578" s="7"/>
      <c r="M578" s="12"/>
      <c r="N578" s="16"/>
      <c r="O578" s="16"/>
      <c r="P578" s="16"/>
    </row>
    <row r="579" spans="1:16" x14ac:dyDescent="0.25">
      <c r="A579">
        <f>+LOOKUP(F579,Productos!B:B,Productos!A:A)</f>
        <v>71</v>
      </c>
      <c r="B579">
        <f>+VLOOKUP(F579,CON_ID_ps_prod!$A$2:$B$7187,2,0)</f>
        <v>82</v>
      </c>
      <c r="C579">
        <v>1</v>
      </c>
      <c r="D579" s="1">
        <v>48000000000</v>
      </c>
      <c r="E579" s="1">
        <f>+D579/1000000</f>
        <v>48000</v>
      </c>
      <c r="F579" t="s">
        <v>1338</v>
      </c>
      <c r="G579" s="6" t="s">
        <v>1326</v>
      </c>
      <c r="H579" s="6">
        <f>+LOOKUP(G579,cargargeneros!$H$2:$H$77,cargargeneros!$G$2:$G$77)</f>
        <v>47</v>
      </c>
      <c r="I579" t="s">
        <v>14</v>
      </c>
      <c r="J579" t="s">
        <v>2351</v>
      </c>
      <c r="K579" s="11"/>
      <c r="L579" s="7"/>
      <c r="M579" s="12"/>
      <c r="N579" s="16"/>
      <c r="O579" s="16"/>
      <c r="P579" s="16"/>
    </row>
    <row r="580" spans="1:16" x14ac:dyDescent="0.25">
      <c r="A580">
        <f>+LOOKUP(F580,Productos!B:B,Productos!A:A)</f>
        <v>71</v>
      </c>
      <c r="B580">
        <f>+VLOOKUP(F580,CON_ID_ps_prod!$A$2:$B$7187,2,0)</f>
        <v>82</v>
      </c>
      <c r="C580">
        <v>1</v>
      </c>
      <c r="D580" s="1">
        <v>48000000000</v>
      </c>
      <c r="E580" s="1">
        <f>+D580/1000000</f>
        <v>48000</v>
      </c>
      <c r="F580" t="s">
        <v>1338</v>
      </c>
      <c r="G580" s="6" t="s">
        <v>1326</v>
      </c>
      <c r="H580" s="6">
        <f>+LOOKUP(G580,cargargeneros!$H$2:$H$77,cargargeneros!$G$2:$G$77)</f>
        <v>47</v>
      </c>
      <c r="I580" t="s">
        <v>14</v>
      </c>
      <c r="J580" t="s">
        <v>2351</v>
      </c>
      <c r="K580" s="11"/>
      <c r="L580" s="7"/>
      <c r="M580" s="12"/>
      <c r="N580" s="16"/>
      <c r="O580" s="16"/>
      <c r="P580" s="16"/>
    </row>
    <row r="581" spans="1:16" x14ac:dyDescent="0.25">
      <c r="A581">
        <f>+LOOKUP(F581,Productos!B:B,Productos!A:A)</f>
        <v>71</v>
      </c>
      <c r="B581">
        <f>+VLOOKUP(F581,CON_ID_ps_prod!$A$2:$B$7187,2,0)</f>
        <v>82</v>
      </c>
      <c r="C581">
        <v>1</v>
      </c>
      <c r="D581" s="1">
        <v>48000000000</v>
      </c>
      <c r="E581" s="1">
        <f>+D581/1000000</f>
        <v>48000</v>
      </c>
      <c r="F581" t="s">
        <v>1338</v>
      </c>
      <c r="G581" s="6" t="s">
        <v>1326</v>
      </c>
      <c r="H581" s="6">
        <f>+LOOKUP(G581,cargargeneros!$H$2:$H$77,cargargeneros!$G$2:$G$77)</f>
        <v>47</v>
      </c>
      <c r="I581" t="s">
        <v>16</v>
      </c>
      <c r="J581" t="s">
        <v>2351</v>
      </c>
      <c r="K581" s="11"/>
      <c r="L581" s="7"/>
      <c r="M581" s="12"/>
      <c r="N581" s="16"/>
      <c r="O581" s="16"/>
      <c r="P581" s="16"/>
    </row>
    <row r="582" spans="1:16" x14ac:dyDescent="0.25">
      <c r="A582">
        <f>+LOOKUP(F582,Productos!B:B,Productos!A:A)</f>
        <v>71</v>
      </c>
      <c r="B582">
        <f>+VLOOKUP(F582,CON_ID_ps_prod!$A$2:$B$7187,2,0)</f>
        <v>82</v>
      </c>
      <c r="C582">
        <v>1</v>
      </c>
      <c r="D582" s="1">
        <v>48000000000</v>
      </c>
      <c r="E582" s="1">
        <f>+D582/1000000</f>
        <v>48000</v>
      </c>
      <c r="F582" t="s">
        <v>1338</v>
      </c>
      <c r="G582" s="6" t="s">
        <v>1326</v>
      </c>
      <c r="H582" s="6">
        <f>+LOOKUP(G582,cargargeneros!$H$2:$H$77,cargargeneros!$G$2:$G$77)</f>
        <v>47</v>
      </c>
      <c r="I582" t="s">
        <v>16</v>
      </c>
      <c r="J582" t="s">
        <v>2351</v>
      </c>
      <c r="K582" s="11"/>
      <c r="L582" s="7"/>
      <c r="M582" s="12"/>
      <c r="N582" s="16"/>
      <c r="O582" s="16"/>
      <c r="P582" s="16"/>
    </row>
    <row r="583" spans="1:16" x14ac:dyDescent="0.25">
      <c r="A583">
        <f>+LOOKUP(F583,Productos!B:B,Productos!A:A)</f>
        <v>72</v>
      </c>
      <c r="B583">
        <f>+VLOOKUP(F583,CON_ID_ps_prod!$A$2:$B$7187,2,0)</f>
        <v>578</v>
      </c>
      <c r="C583">
        <v>1</v>
      </c>
      <c r="D583" s="1">
        <v>15000000000</v>
      </c>
      <c r="E583" s="1">
        <f>+D583/1000000</f>
        <v>15000</v>
      </c>
      <c r="F583" t="s">
        <v>841</v>
      </c>
      <c r="G583" s="6" t="s">
        <v>1455</v>
      </c>
      <c r="H583" s="6">
        <f>+LOOKUP(G583,cargargeneros!$H$2:$H$77,cargargeneros!$G$2:$G$77)</f>
        <v>72</v>
      </c>
      <c r="I583" t="s">
        <v>9</v>
      </c>
      <c r="J583" t="s">
        <v>843</v>
      </c>
      <c r="K583" s="11">
        <f>+VLOOKUP(J583,cargarautores!A:B,2)</f>
        <v>48</v>
      </c>
      <c r="L583" s="7" t="str">
        <f>+VLOOKUP(K583,cargarautores!F:G,2)</f>
        <v>Augusto Cury</v>
      </c>
      <c r="M583" s="12" t="str">
        <f>+IF(J583=L583,"","REVISAR")</f>
        <v/>
      </c>
      <c r="N583" s="16"/>
      <c r="O583" s="16"/>
      <c r="P583" s="16"/>
    </row>
    <row r="584" spans="1:16" x14ac:dyDescent="0.25">
      <c r="A584">
        <f>+LOOKUP(F584,Productos!B:B,Productos!A:A)</f>
        <v>72</v>
      </c>
      <c r="B584">
        <f>+VLOOKUP(F584,CON_ID_ps_prod!$A$2:$B$7187,2,0)</f>
        <v>578</v>
      </c>
      <c r="C584">
        <v>1</v>
      </c>
      <c r="D584" s="1">
        <v>15000000000</v>
      </c>
      <c r="E584" s="1">
        <f>+D584/1000000</f>
        <v>15000</v>
      </c>
      <c r="F584" t="s">
        <v>841</v>
      </c>
      <c r="G584" s="6" t="s">
        <v>1455</v>
      </c>
      <c r="H584" s="6">
        <f>+LOOKUP(G584,cargargeneros!$H$2:$H$77,cargargeneros!$G$2:$G$77)</f>
        <v>72</v>
      </c>
      <c r="I584" t="s">
        <v>8</v>
      </c>
      <c r="J584" t="s">
        <v>842</v>
      </c>
      <c r="K584" s="11"/>
      <c r="L584" s="7"/>
      <c r="M584" s="12"/>
      <c r="N584" s="16"/>
      <c r="O584" s="16"/>
      <c r="P584" s="16"/>
    </row>
    <row r="585" spans="1:16" x14ac:dyDescent="0.25">
      <c r="A585">
        <f>+LOOKUP(F585,Productos!B:B,Productos!A:A)</f>
        <v>72</v>
      </c>
      <c r="B585">
        <f>+VLOOKUP(F585,CON_ID_ps_prod!$A$2:$B$7187,2,0)</f>
        <v>578</v>
      </c>
      <c r="C585">
        <v>1</v>
      </c>
      <c r="D585" s="1">
        <v>15000000000</v>
      </c>
      <c r="E585" s="1">
        <f>+D585/1000000</f>
        <v>15000</v>
      </c>
      <c r="F585" t="s">
        <v>841</v>
      </c>
      <c r="G585" s="6" t="s">
        <v>1455</v>
      </c>
      <c r="H585" s="6">
        <f>+LOOKUP(G585,cargargeneros!$H$2:$H$77,cargargeneros!$G$2:$G$77)</f>
        <v>72</v>
      </c>
      <c r="I585" t="s">
        <v>7</v>
      </c>
      <c r="J585" t="s">
        <v>569</v>
      </c>
      <c r="K585" s="11"/>
      <c r="L585" s="7"/>
      <c r="M585" s="12"/>
      <c r="N585" s="16">
        <f>+LOOKUP(J585,cargareditoriales!A:A,cargareditoriales!B:B)</f>
        <v>78</v>
      </c>
      <c r="O585" s="16" t="str">
        <f>+LOOKUP(N585,cargareditoriales!B:B,cargareditoriales!A:A)</f>
        <v xml:space="preserve">Editorial Planeta </v>
      </c>
      <c r="P585" s="16" t="str">
        <f>+IF(O585=J585,"","REVISAR")</f>
        <v/>
      </c>
    </row>
    <row r="586" spans="1:16" x14ac:dyDescent="0.25">
      <c r="A586">
        <f>+LOOKUP(F586,Productos!B:B,Productos!A:A)</f>
        <v>72</v>
      </c>
      <c r="B586">
        <f>+VLOOKUP(F586,CON_ID_ps_prod!$A$2:$B$7187,2,0)</f>
        <v>578</v>
      </c>
      <c r="C586">
        <v>1</v>
      </c>
      <c r="D586" s="1">
        <v>15000000000</v>
      </c>
      <c r="E586" s="1">
        <f>+D586/1000000</f>
        <v>15000</v>
      </c>
      <c r="F586" t="s">
        <v>841</v>
      </c>
      <c r="G586" s="6" t="s">
        <v>1455</v>
      </c>
      <c r="H586" s="6">
        <f>+LOOKUP(G586,cargargeneros!$H$2:$H$77,cargargeneros!$G$2:$G$77)</f>
        <v>72</v>
      </c>
      <c r="I586" t="s">
        <v>12</v>
      </c>
      <c r="J586">
        <v>8</v>
      </c>
      <c r="K586" s="11"/>
      <c r="L586" s="7"/>
      <c r="M586" s="12"/>
      <c r="N586" s="16"/>
      <c r="O586" s="16"/>
      <c r="P586" s="16"/>
    </row>
    <row r="587" spans="1:16" x14ac:dyDescent="0.25">
      <c r="A587">
        <f>+LOOKUP(F587,Productos!B:B,Productos!A:A)</f>
        <v>72</v>
      </c>
      <c r="B587">
        <f>+VLOOKUP(F587,CON_ID_ps_prod!$A$2:$B$7187,2,0)</f>
        <v>578</v>
      </c>
      <c r="C587">
        <v>1</v>
      </c>
      <c r="D587" s="1">
        <v>15000000000</v>
      </c>
      <c r="E587" s="1">
        <f>+D587/1000000</f>
        <v>15000</v>
      </c>
      <c r="F587" t="s">
        <v>841</v>
      </c>
      <c r="G587" s="6" t="s">
        <v>1455</v>
      </c>
      <c r="H587" s="6">
        <f>+LOOKUP(G587,cargargeneros!$H$2:$H$77,cargargeneros!$G$2:$G$77)</f>
        <v>72</v>
      </c>
      <c r="I587" t="s">
        <v>5</v>
      </c>
      <c r="J587">
        <v>8408079646</v>
      </c>
      <c r="K587" s="11"/>
      <c r="L587" s="7"/>
      <c r="M587" s="12"/>
      <c r="N587" s="16"/>
      <c r="O587" s="16"/>
      <c r="P587" s="16"/>
    </row>
    <row r="588" spans="1:16" x14ac:dyDescent="0.25">
      <c r="A588">
        <f>+LOOKUP(F588,Productos!B:B,Productos!A:A)</f>
        <v>72</v>
      </c>
      <c r="B588">
        <f>+VLOOKUP(F588,CON_ID_ps_prod!$A$2:$B$7187,2,0)</f>
        <v>578</v>
      </c>
      <c r="C588">
        <v>1</v>
      </c>
      <c r="D588" s="1">
        <v>15000000000</v>
      </c>
      <c r="E588" s="1">
        <f>+D588/1000000</f>
        <v>15000</v>
      </c>
      <c r="F588" t="s">
        <v>841</v>
      </c>
      <c r="G588" s="6" t="s">
        <v>1455</v>
      </c>
      <c r="H588" s="6">
        <f>+LOOKUP(G588,cargargeneros!$H$2:$H$77,cargargeneros!$G$2:$G$77)</f>
        <v>72</v>
      </c>
      <c r="I588" t="s">
        <v>6</v>
      </c>
      <c r="J588" s="4">
        <v>9788408079644</v>
      </c>
      <c r="K588" s="11"/>
      <c r="L588" s="7"/>
      <c r="M588" s="12"/>
      <c r="N588" s="16"/>
      <c r="O588" s="16"/>
      <c r="P588" s="16"/>
    </row>
    <row r="589" spans="1:16" x14ac:dyDescent="0.25">
      <c r="A589">
        <f>+LOOKUP(F589,Productos!B:B,Productos!A:A)</f>
        <v>72</v>
      </c>
      <c r="B589">
        <f>+VLOOKUP(F589,CON_ID_ps_prod!$A$2:$B$7187,2,0)</f>
        <v>578</v>
      </c>
      <c r="C589">
        <v>1</v>
      </c>
      <c r="D589" s="1">
        <v>15000000000</v>
      </c>
      <c r="E589" s="1">
        <f>+D589/1000000</f>
        <v>15000</v>
      </c>
      <c r="F589" t="s">
        <v>841</v>
      </c>
      <c r="G589" s="6" t="s">
        <v>1455</v>
      </c>
      <c r="H589" s="6">
        <f>+LOOKUP(G589,cargargeneros!$H$2:$H$77,cargargeneros!$G$2:$G$77)</f>
        <v>72</v>
      </c>
      <c r="I589" t="s">
        <v>13</v>
      </c>
      <c r="J589" t="s">
        <v>90</v>
      </c>
      <c r="K589" s="11"/>
      <c r="L589" s="7"/>
      <c r="M589" s="12"/>
      <c r="N589" s="16"/>
      <c r="O589" s="16"/>
      <c r="P589" s="16"/>
    </row>
    <row r="590" spans="1:16" x14ac:dyDescent="0.25">
      <c r="A590">
        <f>+LOOKUP(F590,Productos!B:B,Productos!A:A)</f>
        <v>73</v>
      </c>
      <c r="B590">
        <f>+VLOOKUP(F590,CON_ID_ps_prod!$A$2:$B$7187,2,0)</f>
        <v>150</v>
      </c>
      <c r="C590">
        <v>1</v>
      </c>
      <c r="D590" s="1">
        <v>15000000000</v>
      </c>
      <c r="E590" s="1">
        <f>+D590/1000000</f>
        <v>15000</v>
      </c>
      <c r="F590" t="s">
        <v>136</v>
      </c>
      <c r="G590" s="6" t="s">
        <v>28</v>
      </c>
      <c r="H590" s="6">
        <f>+LOOKUP(G590,cargargeneros!$H$2:$H$77,cargargeneros!$G$2:$G$77)</f>
        <v>44</v>
      </c>
      <c r="I590" t="s">
        <v>9</v>
      </c>
      <c r="J590" s="3" t="s">
        <v>1583</v>
      </c>
      <c r="K590" s="11">
        <f>+VLOOKUP(J590,cargarautores!A:B,2)</f>
        <v>193</v>
      </c>
      <c r="L590" s="7" t="str">
        <f>+VLOOKUP(K590,cargarautores!F:G,2)</f>
        <v>Germán Castro Caycedo</v>
      </c>
      <c r="M590" s="12" t="str">
        <f>+IF(J590=L590,"","REVISAR")</f>
        <v/>
      </c>
      <c r="N590" s="16"/>
      <c r="O590" s="16"/>
      <c r="P590" s="16"/>
    </row>
    <row r="591" spans="1:16" x14ac:dyDescent="0.25">
      <c r="A591">
        <f>+LOOKUP(F591,Productos!B:B,Productos!A:A)</f>
        <v>73</v>
      </c>
      <c r="B591">
        <f>+VLOOKUP(F591,CON_ID_ps_prod!$A$2:$B$7187,2,0)</f>
        <v>150</v>
      </c>
      <c r="C591">
        <v>1</v>
      </c>
      <c r="D591" s="1">
        <v>15000000000</v>
      </c>
      <c r="E591" s="1">
        <f>+D591/1000000</f>
        <v>15000</v>
      </c>
      <c r="F591" t="s">
        <v>136</v>
      </c>
      <c r="G591" s="6" t="s">
        <v>28</v>
      </c>
      <c r="H591" s="6">
        <f>+LOOKUP(G591,cargargeneros!$H$2:$H$77,cargargeneros!$G$2:$G$77)</f>
        <v>44</v>
      </c>
      <c r="I591" t="s">
        <v>8</v>
      </c>
      <c r="J591" t="s">
        <v>2351</v>
      </c>
      <c r="K591" s="11"/>
      <c r="L591" s="7"/>
      <c r="M591" s="12"/>
      <c r="N591" s="16"/>
      <c r="O591" s="16"/>
      <c r="P591" s="16"/>
    </row>
    <row r="592" spans="1:16" x14ac:dyDescent="0.25">
      <c r="A592">
        <f>+LOOKUP(F592,Productos!B:B,Productos!A:A)</f>
        <v>73</v>
      </c>
      <c r="B592">
        <f>+VLOOKUP(F592,CON_ID_ps_prod!$A$2:$B$7187,2,0)</f>
        <v>150</v>
      </c>
      <c r="C592">
        <v>1</v>
      </c>
      <c r="D592" s="1">
        <v>15000000000</v>
      </c>
      <c r="E592" s="1">
        <f>+D592/1000000</f>
        <v>15000</v>
      </c>
      <c r="F592" t="s">
        <v>136</v>
      </c>
      <c r="G592" s="6" t="s">
        <v>28</v>
      </c>
      <c r="H592" s="6">
        <f>+LOOKUP(G592,cargargeneros!$H$2:$H$77,cargargeneros!$G$2:$G$77)</f>
        <v>44</v>
      </c>
      <c r="I592" t="s">
        <v>7</v>
      </c>
      <c r="J592" t="s">
        <v>2351</v>
      </c>
      <c r="K592" s="11"/>
      <c r="L592" s="7"/>
      <c r="M592" s="12"/>
      <c r="N592" s="16">
        <f>+LOOKUP(J592,cargareditoriales!A:A,cargareditoriales!B:B)</f>
        <v>188</v>
      </c>
      <c r="O592" s="16" t="str">
        <f>+LOOKUP(N592,cargareditoriales!B:B,cargareditoriales!A:A)</f>
        <v>Sin especificar</v>
      </c>
      <c r="P592" s="16" t="str">
        <f>+IF(O592=J592,"","REVISAR")</f>
        <v/>
      </c>
    </row>
    <row r="593" spans="1:16" x14ac:dyDescent="0.25">
      <c r="A593">
        <f>+LOOKUP(F593,Productos!B:B,Productos!A:A)</f>
        <v>73</v>
      </c>
      <c r="B593">
        <f>+VLOOKUP(F593,CON_ID_ps_prod!$A$2:$B$7187,2,0)</f>
        <v>150</v>
      </c>
      <c r="C593">
        <v>1</v>
      </c>
      <c r="D593" s="1">
        <v>15000000000</v>
      </c>
      <c r="E593" s="1">
        <f>+D593/1000000</f>
        <v>15000</v>
      </c>
      <c r="F593" t="s">
        <v>136</v>
      </c>
      <c r="G593" s="6" t="s">
        <v>28</v>
      </c>
      <c r="H593" s="6">
        <f>+LOOKUP(G593,cargargeneros!$H$2:$H$77,cargargeneros!$G$2:$G$77)</f>
        <v>44</v>
      </c>
      <c r="I593" t="s">
        <v>12</v>
      </c>
      <c r="J593">
        <v>8</v>
      </c>
      <c r="K593" s="11"/>
      <c r="L593" s="7"/>
      <c r="M593" s="12"/>
      <c r="N593" s="16"/>
      <c r="O593" s="16"/>
      <c r="P593" s="16"/>
    </row>
    <row r="594" spans="1:16" x14ac:dyDescent="0.25">
      <c r="A594">
        <f>+LOOKUP(F594,Productos!B:B,Productos!A:A)</f>
        <v>73</v>
      </c>
      <c r="B594">
        <f>+VLOOKUP(F594,CON_ID_ps_prod!$A$2:$B$7187,2,0)</f>
        <v>150</v>
      </c>
      <c r="C594">
        <v>1</v>
      </c>
      <c r="D594" s="1">
        <v>15000000000</v>
      </c>
      <c r="E594" s="1">
        <f>+D594/1000000</f>
        <v>15000</v>
      </c>
      <c r="F594" t="s">
        <v>136</v>
      </c>
      <c r="G594" s="6" t="s">
        <v>28</v>
      </c>
      <c r="H594" s="6">
        <f>+LOOKUP(G594,cargargeneros!$H$2:$H$77,cargargeneros!$G$2:$G$77)</f>
        <v>44</v>
      </c>
      <c r="I594" t="s">
        <v>11</v>
      </c>
      <c r="J594" t="s">
        <v>28</v>
      </c>
      <c r="K594" s="11"/>
      <c r="L594" s="7"/>
      <c r="M594" s="12"/>
      <c r="N594" s="16"/>
      <c r="O594" s="16"/>
      <c r="P594" s="16"/>
    </row>
    <row r="595" spans="1:16" x14ac:dyDescent="0.25">
      <c r="A595">
        <f>+LOOKUP(F595,Productos!B:B,Productos!A:A)</f>
        <v>73</v>
      </c>
      <c r="B595">
        <f>+VLOOKUP(F595,CON_ID_ps_prod!$A$2:$B$7187,2,0)</f>
        <v>150</v>
      </c>
      <c r="C595">
        <v>1</v>
      </c>
      <c r="D595" s="1">
        <v>15000000000</v>
      </c>
      <c r="E595" s="1">
        <f>+D595/1000000</f>
        <v>15000</v>
      </c>
      <c r="F595" t="s">
        <v>136</v>
      </c>
      <c r="G595" s="6" t="s">
        <v>28</v>
      </c>
      <c r="H595" s="6">
        <f>+LOOKUP(G595,cargargeneros!$H$2:$H$77,cargargeneros!$G$2:$G$77)</f>
        <v>44</v>
      </c>
      <c r="I595" t="s">
        <v>5</v>
      </c>
      <c r="J595">
        <v>9586149412</v>
      </c>
      <c r="K595" s="11"/>
      <c r="L595" s="7"/>
      <c r="M595" s="12"/>
      <c r="N595" s="16"/>
      <c r="O595" s="16"/>
      <c r="P595" s="16"/>
    </row>
    <row r="596" spans="1:16" x14ac:dyDescent="0.25">
      <c r="A596">
        <f>+LOOKUP(F596,Productos!B:B,Productos!A:A)</f>
        <v>73</v>
      </c>
      <c r="B596">
        <f>+VLOOKUP(F596,CON_ID_ps_prod!$A$2:$B$7187,2,0)</f>
        <v>150</v>
      </c>
      <c r="C596">
        <v>1</v>
      </c>
      <c r="D596" s="1">
        <v>15000000000</v>
      </c>
      <c r="E596" s="1">
        <f>+D596/1000000</f>
        <v>15000</v>
      </c>
      <c r="F596" t="s">
        <v>136</v>
      </c>
      <c r="G596" s="6" t="s">
        <v>28</v>
      </c>
      <c r="H596" s="6">
        <f>+LOOKUP(G596,cargargeneros!$H$2:$H$77,cargargeneros!$G$2:$G$77)</f>
        <v>44</v>
      </c>
      <c r="I596" t="s">
        <v>6</v>
      </c>
      <c r="J596" s="4">
        <v>9789586149419</v>
      </c>
      <c r="K596" s="11"/>
      <c r="L596" s="7"/>
      <c r="M596" s="12"/>
      <c r="N596" s="16"/>
      <c r="O596" s="16"/>
      <c r="P596" s="16"/>
    </row>
    <row r="597" spans="1:16" x14ac:dyDescent="0.25">
      <c r="A597">
        <f>+LOOKUP(F597,Productos!B:B,Productos!A:A)</f>
        <v>73</v>
      </c>
      <c r="B597">
        <f>+VLOOKUP(F597,CON_ID_ps_prod!$A$2:$B$7187,2,0)</f>
        <v>150</v>
      </c>
      <c r="C597">
        <v>1</v>
      </c>
      <c r="D597" s="1">
        <v>15000000000</v>
      </c>
      <c r="E597" s="1">
        <f>+D597/1000000</f>
        <v>15000</v>
      </c>
      <c r="F597" t="s">
        <v>136</v>
      </c>
      <c r="G597" s="6" t="s">
        <v>28</v>
      </c>
      <c r="H597" s="6">
        <f>+LOOKUP(G597,cargargeneros!$H$2:$H$77,cargargeneros!$G$2:$G$77)</f>
        <v>44</v>
      </c>
      <c r="I597" t="s">
        <v>10</v>
      </c>
      <c r="J597" t="s">
        <v>256</v>
      </c>
      <c r="K597" s="11"/>
      <c r="L597" s="7"/>
      <c r="M597" s="12"/>
      <c r="N597" s="16"/>
      <c r="O597" s="16"/>
      <c r="P597" s="16"/>
    </row>
    <row r="598" spans="1:16" x14ac:dyDescent="0.25">
      <c r="A598">
        <f>+LOOKUP(F598,Productos!B:B,Productos!A:A)</f>
        <v>73</v>
      </c>
      <c r="B598">
        <f>+VLOOKUP(F598,CON_ID_ps_prod!$A$2:$B$7187,2,0)</f>
        <v>150</v>
      </c>
      <c r="C598">
        <v>1</v>
      </c>
      <c r="D598" s="1">
        <v>15000000000</v>
      </c>
      <c r="E598" s="1">
        <f>+D598/1000000</f>
        <v>15000</v>
      </c>
      <c r="F598" t="s">
        <v>136</v>
      </c>
      <c r="G598" s="6" t="s">
        <v>28</v>
      </c>
      <c r="H598" s="6">
        <f>+LOOKUP(G598,cargargeneros!$H$2:$H$77,cargargeneros!$G$2:$G$77)</f>
        <v>44</v>
      </c>
      <c r="I598" t="s">
        <v>13</v>
      </c>
      <c r="J598" t="s">
        <v>90</v>
      </c>
      <c r="K598" s="11"/>
      <c r="L598" s="7"/>
      <c r="M598" s="12"/>
      <c r="N598" s="16"/>
      <c r="O598" s="16"/>
      <c r="P598" s="16"/>
    </row>
    <row r="599" spans="1:16" x14ac:dyDescent="0.25">
      <c r="A599">
        <f>+LOOKUP(F599,Productos!B:B,Productos!A:A)</f>
        <v>73</v>
      </c>
      <c r="B599">
        <f>+VLOOKUP(F599,CON_ID_ps_prod!$A$2:$B$7187,2,0)</f>
        <v>150</v>
      </c>
      <c r="C599">
        <v>1</v>
      </c>
      <c r="D599" s="1">
        <v>15000000000</v>
      </c>
      <c r="E599" s="1">
        <f>+D599/1000000</f>
        <v>15000</v>
      </c>
      <c r="F599" t="s">
        <v>136</v>
      </c>
      <c r="G599" s="6" t="s">
        <v>28</v>
      </c>
      <c r="H599" s="6">
        <f>+LOOKUP(G599,cargargeneros!$H$2:$H$77,cargargeneros!$G$2:$G$77)</f>
        <v>44</v>
      </c>
      <c r="I599" t="s">
        <v>14</v>
      </c>
      <c r="J599" t="s">
        <v>2351</v>
      </c>
      <c r="K599" s="11"/>
      <c r="L599" s="7"/>
      <c r="M599" s="12"/>
      <c r="N599" s="16"/>
      <c r="O599" s="16"/>
      <c r="P599" s="16"/>
    </row>
    <row r="600" spans="1:16" x14ac:dyDescent="0.25">
      <c r="A600">
        <f>+LOOKUP(F600,Productos!B:B,Productos!A:A)</f>
        <v>73</v>
      </c>
      <c r="B600">
        <f>+VLOOKUP(F600,CON_ID_ps_prod!$A$2:$B$7187,2,0)</f>
        <v>150</v>
      </c>
      <c r="C600">
        <v>1</v>
      </c>
      <c r="D600" s="1">
        <v>15000000000</v>
      </c>
      <c r="E600" s="1">
        <f>+D600/1000000</f>
        <v>15000</v>
      </c>
      <c r="F600" t="s">
        <v>136</v>
      </c>
      <c r="G600" s="6" t="s">
        <v>28</v>
      </c>
      <c r="H600" s="6">
        <f>+LOOKUP(G600,cargargeneros!$H$2:$H$77,cargargeneros!$G$2:$G$77)</f>
        <v>44</v>
      </c>
      <c r="I600" t="s">
        <v>16</v>
      </c>
      <c r="J600" t="s">
        <v>2351</v>
      </c>
      <c r="K600" s="11"/>
      <c r="L600" s="7"/>
      <c r="M600" s="12"/>
      <c r="N600" s="16"/>
      <c r="O600" s="16"/>
      <c r="P600" s="16"/>
    </row>
    <row r="601" spans="1:16" x14ac:dyDescent="0.25">
      <c r="A601">
        <f>+LOOKUP(F601,Productos!B:B,Productos!A:A)</f>
        <v>74</v>
      </c>
      <c r="B601">
        <f>+VLOOKUP(F601,CON_ID_ps_prod!$A$2:$B$7187,2,0)</f>
        <v>156</v>
      </c>
      <c r="C601">
        <v>1</v>
      </c>
      <c r="D601" s="1">
        <v>15000000000</v>
      </c>
      <c r="E601" s="1">
        <f>+D601/1000000</f>
        <v>15000</v>
      </c>
      <c r="F601" t="s">
        <v>140</v>
      </c>
      <c r="G601" s="6" t="s">
        <v>28</v>
      </c>
      <c r="H601" s="6">
        <f>+LOOKUP(G601,cargargeneros!$H$2:$H$77,cargargeneros!$G$2:$G$77)</f>
        <v>44</v>
      </c>
      <c r="I601" t="s">
        <v>9</v>
      </c>
      <c r="J601" t="s">
        <v>304</v>
      </c>
      <c r="K601" s="11">
        <f>+VLOOKUP(J601,cargarautores!A:B,2)</f>
        <v>437</v>
      </c>
      <c r="L601" s="7" t="str">
        <f>+VLOOKUP(K601,cargarautores!F:G,2)</f>
        <v>Pablo Neruda</v>
      </c>
      <c r="M601" s="12" t="str">
        <f>+IF(J601=L601,"","REVISAR")</f>
        <v/>
      </c>
      <c r="N601" s="16"/>
      <c r="O601" s="16"/>
      <c r="P601" s="16"/>
    </row>
    <row r="602" spans="1:16" x14ac:dyDescent="0.25">
      <c r="A602">
        <f>+LOOKUP(F602,Productos!B:B,Productos!A:A)</f>
        <v>74</v>
      </c>
      <c r="B602">
        <f>+VLOOKUP(F602,CON_ID_ps_prod!$A$2:$B$7187,2,0)</f>
        <v>156</v>
      </c>
      <c r="C602">
        <v>1</v>
      </c>
      <c r="D602" s="1">
        <v>15000000000</v>
      </c>
      <c r="E602" s="1">
        <f>+D602/1000000</f>
        <v>15000</v>
      </c>
      <c r="F602" t="s">
        <v>140</v>
      </c>
      <c r="G602" s="6" t="s">
        <v>28</v>
      </c>
      <c r="H602" s="6">
        <f>+LOOKUP(G602,cargargeneros!$H$2:$H$77,cargargeneros!$G$2:$G$77)</f>
        <v>44</v>
      </c>
      <c r="I602" t="s">
        <v>8</v>
      </c>
      <c r="J602" t="s">
        <v>261</v>
      </c>
      <c r="K602" s="11"/>
      <c r="L602" s="7"/>
      <c r="M602" s="12"/>
      <c r="N602" s="16"/>
      <c r="O602" s="16"/>
      <c r="P602" s="16"/>
    </row>
    <row r="603" spans="1:16" x14ac:dyDescent="0.25">
      <c r="A603">
        <f>+LOOKUP(F603,Productos!B:B,Productos!A:A)</f>
        <v>74</v>
      </c>
      <c r="B603">
        <f>+VLOOKUP(F603,CON_ID_ps_prod!$A$2:$B$7187,2,0)</f>
        <v>156</v>
      </c>
      <c r="C603">
        <v>1</v>
      </c>
      <c r="D603" s="1">
        <v>15000000000</v>
      </c>
      <c r="E603" s="1">
        <f>+D603/1000000</f>
        <v>15000</v>
      </c>
      <c r="F603" t="s">
        <v>140</v>
      </c>
      <c r="G603" s="6" t="s">
        <v>28</v>
      </c>
      <c r="H603" s="6">
        <f>+LOOKUP(G603,cargargeneros!$H$2:$H$77,cargargeneros!$G$2:$G$77)</f>
        <v>44</v>
      </c>
      <c r="I603" t="s">
        <v>7</v>
      </c>
      <c r="J603" t="s">
        <v>412</v>
      </c>
      <c r="K603" s="11"/>
      <c r="L603" s="7"/>
      <c r="M603" s="12"/>
      <c r="N603" s="16">
        <f>+LOOKUP(J603,cargareditoriales!A:A,cargareditoriales!B:B)</f>
        <v>77</v>
      </c>
      <c r="O603" s="16" t="str">
        <f>+LOOKUP(N603,cargareditoriales!B:B,cargareditoriales!A:A)</f>
        <v>Editorial Oveja Negra</v>
      </c>
      <c r="P603" s="16" t="str">
        <f>+IF(O603=J603,"","REVISAR")</f>
        <v/>
      </c>
    </row>
    <row r="604" spans="1:16" x14ac:dyDescent="0.25">
      <c r="A604">
        <f>+LOOKUP(F604,Productos!B:B,Productos!A:A)</f>
        <v>74</v>
      </c>
      <c r="B604">
        <f>+VLOOKUP(F604,CON_ID_ps_prod!$A$2:$B$7187,2,0)</f>
        <v>156</v>
      </c>
      <c r="C604">
        <v>1</v>
      </c>
      <c r="D604" s="1">
        <v>15000000000</v>
      </c>
      <c r="E604" s="1">
        <f>+D604/1000000</f>
        <v>15000</v>
      </c>
      <c r="F604" t="s">
        <v>140</v>
      </c>
      <c r="G604" s="6" t="s">
        <v>28</v>
      </c>
      <c r="H604" s="6">
        <f>+LOOKUP(G604,cargargeneros!$H$2:$H$77,cargargeneros!$G$2:$G$77)</f>
        <v>44</v>
      </c>
      <c r="I604" t="s">
        <v>12</v>
      </c>
      <c r="J604">
        <v>8</v>
      </c>
      <c r="K604" s="11"/>
      <c r="L604" s="7"/>
      <c r="M604" s="12"/>
      <c r="N604" s="16"/>
      <c r="O604" s="16"/>
      <c r="P604" s="16"/>
    </row>
    <row r="605" spans="1:16" x14ac:dyDescent="0.25">
      <c r="A605">
        <f>+LOOKUP(F605,Productos!B:B,Productos!A:A)</f>
        <v>74</v>
      </c>
      <c r="B605">
        <f>+VLOOKUP(F605,CON_ID_ps_prod!$A$2:$B$7187,2,0)</f>
        <v>156</v>
      </c>
      <c r="C605">
        <v>1</v>
      </c>
      <c r="D605" s="1">
        <v>15000000000</v>
      </c>
      <c r="E605" s="1">
        <f>+D605/1000000</f>
        <v>15000</v>
      </c>
      <c r="F605" t="s">
        <v>140</v>
      </c>
      <c r="G605" s="6" t="s">
        <v>28</v>
      </c>
      <c r="H605" s="6">
        <f>+LOOKUP(G605,cargargeneros!$H$2:$H$77,cargargeneros!$G$2:$G$77)</f>
        <v>44</v>
      </c>
      <c r="I605" t="s">
        <v>11</v>
      </c>
      <c r="J605" t="s">
        <v>28</v>
      </c>
      <c r="K605" s="11"/>
      <c r="L605" s="7"/>
      <c r="M605" s="12"/>
      <c r="N605" s="16"/>
      <c r="O605" s="16"/>
      <c r="P605" s="16"/>
    </row>
    <row r="606" spans="1:16" x14ac:dyDescent="0.25">
      <c r="A606">
        <f>+LOOKUP(F606,Productos!B:B,Productos!A:A)</f>
        <v>74</v>
      </c>
      <c r="B606">
        <f>+VLOOKUP(F606,CON_ID_ps_prod!$A$2:$B$7187,2,0)</f>
        <v>156</v>
      </c>
      <c r="C606">
        <v>1</v>
      </c>
      <c r="D606" s="1">
        <v>15000000000</v>
      </c>
      <c r="E606" s="1">
        <f>+D606/1000000</f>
        <v>15000</v>
      </c>
      <c r="F606" t="s">
        <v>140</v>
      </c>
      <c r="G606" s="6" t="s">
        <v>28</v>
      </c>
      <c r="H606" s="6">
        <f>+LOOKUP(G606,cargargeneros!$H$2:$H$77,cargargeneros!$G$2:$G$77)</f>
        <v>44</v>
      </c>
      <c r="I606" t="s">
        <v>5</v>
      </c>
      <c r="J606" t="s">
        <v>2351</v>
      </c>
      <c r="K606" s="11"/>
      <c r="L606" s="7"/>
      <c r="M606" s="12"/>
      <c r="N606" s="16"/>
      <c r="O606" s="16"/>
      <c r="P606" s="16"/>
    </row>
    <row r="607" spans="1:16" x14ac:dyDescent="0.25">
      <c r="A607">
        <f>+LOOKUP(F607,Productos!B:B,Productos!A:A)</f>
        <v>74</v>
      </c>
      <c r="B607">
        <f>+VLOOKUP(F607,CON_ID_ps_prod!$A$2:$B$7187,2,0)</f>
        <v>156</v>
      </c>
      <c r="C607">
        <v>1</v>
      </c>
      <c r="D607" s="1">
        <v>15000000000</v>
      </c>
      <c r="E607" s="1">
        <f>+D607/1000000</f>
        <v>15000</v>
      </c>
      <c r="F607" t="s">
        <v>140</v>
      </c>
      <c r="G607" s="6" t="s">
        <v>28</v>
      </c>
      <c r="H607" s="6">
        <f>+LOOKUP(G607,cargargeneros!$H$2:$H$77,cargargeneros!$G$2:$G$77)</f>
        <v>44</v>
      </c>
      <c r="I607" t="s">
        <v>6</v>
      </c>
      <c r="J607" s="4" t="s">
        <v>2351</v>
      </c>
      <c r="K607" s="11"/>
      <c r="L607" s="7"/>
      <c r="M607" s="12"/>
      <c r="N607" s="16"/>
      <c r="O607" s="16"/>
      <c r="P607" s="16"/>
    </row>
    <row r="608" spans="1:16" x14ac:dyDescent="0.25">
      <c r="A608">
        <f>+LOOKUP(F608,Productos!B:B,Productos!A:A)</f>
        <v>74</v>
      </c>
      <c r="B608">
        <f>+VLOOKUP(F608,CON_ID_ps_prod!$A$2:$B$7187,2,0)</f>
        <v>156</v>
      </c>
      <c r="C608">
        <v>1</v>
      </c>
      <c r="D608" s="1">
        <v>15000000000</v>
      </c>
      <c r="E608" s="1">
        <f>+D608/1000000</f>
        <v>15000</v>
      </c>
      <c r="F608" t="s">
        <v>140</v>
      </c>
      <c r="G608" s="6" t="s">
        <v>28</v>
      </c>
      <c r="H608" s="6">
        <f>+LOOKUP(G608,cargargeneros!$H$2:$H$77,cargargeneros!$G$2:$G$77)</f>
        <v>44</v>
      </c>
      <c r="I608" t="s">
        <v>10</v>
      </c>
      <c r="J608" t="s">
        <v>284</v>
      </c>
      <c r="K608" s="11"/>
      <c r="L608" s="7"/>
      <c r="M608" s="12"/>
      <c r="N608" s="16"/>
      <c r="O608" s="16"/>
      <c r="P608" s="16"/>
    </row>
    <row r="609" spans="1:16" x14ac:dyDescent="0.25">
      <c r="A609">
        <f>+LOOKUP(F609,Productos!B:B,Productos!A:A)</f>
        <v>74</v>
      </c>
      <c r="B609">
        <f>+VLOOKUP(F609,CON_ID_ps_prod!$A$2:$B$7187,2,0)</f>
        <v>156</v>
      </c>
      <c r="C609">
        <v>1</v>
      </c>
      <c r="D609" s="1">
        <v>15000000000</v>
      </c>
      <c r="E609" s="1">
        <f>+D609/1000000</f>
        <v>15000</v>
      </c>
      <c r="F609" t="s">
        <v>140</v>
      </c>
      <c r="G609" s="6" t="s">
        <v>28</v>
      </c>
      <c r="H609" s="6">
        <f>+LOOKUP(G609,cargargeneros!$H$2:$H$77,cargargeneros!$G$2:$G$77)</f>
        <v>44</v>
      </c>
      <c r="I609" t="s">
        <v>14</v>
      </c>
      <c r="J609" t="s">
        <v>2351</v>
      </c>
      <c r="K609" s="11"/>
      <c r="L609" s="7"/>
      <c r="M609" s="12"/>
      <c r="N609" s="16"/>
      <c r="O609" s="16"/>
      <c r="P609" s="16"/>
    </row>
    <row r="610" spans="1:16" x14ac:dyDescent="0.25">
      <c r="A610">
        <f>+LOOKUP(F610,Productos!B:B,Productos!A:A)</f>
        <v>74</v>
      </c>
      <c r="B610">
        <f>+VLOOKUP(F610,CON_ID_ps_prod!$A$2:$B$7187,2,0)</f>
        <v>156</v>
      </c>
      <c r="C610">
        <v>1</v>
      </c>
      <c r="D610" s="1">
        <v>15000000000</v>
      </c>
      <c r="E610" s="1">
        <f>+D610/1000000</f>
        <v>15000</v>
      </c>
      <c r="F610" t="s">
        <v>140</v>
      </c>
      <c r="G610" s="6" t="s">
        <v>28</v>
      </c>
      <c r="H610" s="6">
        <f>+LOOKUP(G610,cargargeneros!$H$2:$H$77,cargargeneros!$G$2:$G$77)</f>
        <v>44</v>
      </c>
      <c r="I610" t="s">
        <v>16</v>
      </c>
      <c r="J610" t="s">
        <v>2351</v>
      </c>
      <c r="K610" s="11"/>
      <c r="L610" s="7"/>
      <c r="M610" s="12"/>
      <c r="N610" s="16"/>
      <c r="O610" s="16"/>
      <c r="P610" s="16"/>
    </row>
    <row r="611" spans="1:16" x14ac:dyDescent="0.25">
      <c r="A611">
        <f>+LOOKUP(F611,Productos!B:B,Productos!A:A)</f>
        <v>75</v>
      </c>
      <c r="B611">
        <f>+VLOOKUP(F611,CON_ID_ps_prod!$A$2:$B$7187,2,0)</f>
        <v>433</v>
      </c>
      <c r="C611">
        <v>1</v>
      </c>
      <c r="D611" s="1">
        <v>25000000000</v>
      </c>
      <c r="E611" s="1">
        <f>+D611/1000000</f>
        <v>25000</v>
      </c>
      <c r="F611" t="s">
        <v>545</v>
      </c>
      <c r="G611" s="6" t="s">
        <v>66</v>
      </c>
      <c r="H611" s="6">
        <f>+LOOKUP(G611,cargargeneros!$H$2:$H$77,cargargeneros!$G$2:$G$77)</f>
        <v>17</v>
      </c>
      <c r="I611" t="s">
        <v>8</v>
      </c>
      <c r="J611">
        <v>2010</v>
      </c>
      <c r="K611" s="11"/>
      <c r="L611" s="7"/>
      <c r="M611" s="12"/>
      <c r="N611" s="16"/>
      <c r="O611" s="16"/>
      <c r="P611" s="16"/>
    </row>
    <row r="612" spans="1:16" x14ac:dyDescent="0.25">
      <c r="A612">
        <f>+LOOKUP(F612,Productos!B:B,Productos!A:A)</f>
        <v>75</v>
      </c>
      <c r="B612">
        <f>+VLOOKUP(F612,CON_ID_ps_prod!$A$2:$B$7187,2,0)</f>
        <v>433</v>
      </c>
      <c r="C612">
        <v>1</v>
      </c>
      <c r="D612" s="1">
        <v>25000000000</v>
      </c>
      <c r="E612" s="1">
        <f>+D612/1000000</f>
        <v>25000</v>
      </c>
      <c r="F612" t="s">
        <v>545</v>
      </c>
      <c r="G612" s="6" t="s">
        <v>66</v>
      </c>
      <c r="H612" s="6">
        <f>+LOOKUP(G612,cargargeneros!$H$2:$H$77,cargargeneros!$G$2:$G$77)</f>
        <v>17</v>
      </c>
      <c r="I612" t="s">
        <v>7</v>
      </c>
      <c r="J612" t="s">
        <v>1619</v>
      </c>
      <c r="K612" s="11"/>
      <c r="L612" s="7"/>
      <c r="M612" s="12"/>
      <c r="N612" s="16">
        <f>+LOOKUP(J612,cargareditoriales!A:A,cargareditoriales!B:B)</f>
        <v>210</v>
      </c>
      <c r="O612" s="16" t="str">
        <f>+LOOKUP(N612,cargareditoriales!B:B,cargareditoriales!A:A)</f>
        <v>Villegas Editores S.A.</v>
      </c>
      <c r="P612" s="16" t="str">
        <f>+IF(O612=J612,"","REVISAR")</f>
        <v/>
      </c>
    </row>
    <row r="613" spans="1:16" x14ac:dyDescent="0.25">
      <c r="A613">
        <f>+LOOKUP(F613,Productos!B:B,Productos!A:A)</f>
        <v>75</v>
      </c>
      <c r="B613">
        <f>+VLOOKUP(F613,CON_ID_ps_prod!$A$2:$B$7187,2,0)</f>
        <v>433</v>
      </c>
      <c r="C613">
        <v>1</v>
      </c>
      <c r="D613" s="1">
        <v>25000000000</v>
      </c>
      <c r="E613" s="1">
        <f>+D613/1000000</f>
        <v>25000</v>
      </c>
      <c r="F613" t="s">
        <v>545</v>
      </c>
      <c r="G613" s="6" t="s">
        <v>66</v>
      </c>
      <c r="H613" s="6">
        <f>+LOOKUP(G613,cargargeneros!$H$2:$H$77,cargargeneros!$G$2:$G$77)</f>
        <v>17</v>
      </c>
      <c r="I613" t="s">
        <v>12</v>
      </c>
      <c r="J613">
        <v>8</v>
      </c>
      <c r="K613" s="11"/>
      <c r="L613" s="7"/>
      <c r="M613" s="12"/>
      <c r="N613" s="16"/>
      <c r="O613" s="16"/>
      <c r="P613" s="16"/>
    </row>
    <row r="614" spans="1:16" x14ac:dyDescent="0.25">
      <c r="A614">
        <f>+LOOKUP(F614,Productos!B:B,Productos!A:A)</f>
        <v>75</v>
      </c>
      <c r="B614">
        <f>+VLOOKUP(F614,CON_ID_ps_prod!$A$2:$B$7187,2,0)</f>
        <v>433</v>
      </c>
      <c r="C614">
        <v>1</v>
      </c>
      <c r="D614" s="1">
        <v>25000000000</v>
      </c>
      <c r="E614" s="1">
        <f>+D614/1000000</f>
        <v>25000</v>
      </c>
      <c r="F614" t="s">
        <v>545</v>
      </c>
      <c r="G614" s="6" t="s">
        <v>66</v>
      </c>
      <c r="H614" s="6">
        <f>+LOOKUP(G614,cargargeneros!$H$2:$H$77,cargargeneros!$G$2:$G$77)</f>
        <v>17</v>
      </c>
      <c r="I614" t="s">
        <v>5</v>
      </c>
      <c r="J614" t="s">
        <v>546</v>
      </c>
      <c r="K614" s="11"/>
      <c r="L614" s="7"/>
      <c r="M614" s="12"/>
      <c r="N614" s="16"/>
      <c r="O614" s="16"/>
      <c r="P614" s="16"/>
    </row>
    <row r="615" spans="1:16" x14ac:dyDescent="0.25">
      <c r="A615">
        <f>+LOOKUP(F615,Productos!B:B,Productos!A:A)</f>
        <v>75</v>
      </c>
      <c r="B615">
        <f>+VLOOKUP(F615,CON_ID_ps_prod!$A$2:$B$7187,2,0)</f>
        <v>433</v>
      </c>
      <c r="C615">
        <v>1</v>
      </c>
      <c r="D615" s="1">
        <v>25000000000</v>
      </c>
      <c r="E615" s="1">
        <f>+D615/1000000</f>
        <v>25000</v>
      </c>
      <c r="F615" t="s">
        <v>545</v>
      </c>
      <c r="G615" s="6" t="s">
        <v>66</v>
      </c>
      <c r="H615" s="6">
        <f>+LOOKUP(G615,cargargeneros!$H$2:$H$77,cargargeneros!$G$2:$G$77)</f>
        <v>17</v>
      </c>
      <c r="I615" t="s">
        <v>6</v>
      </c>
      <c r="J615" s="4">
        <v>9789588306544</v>
      </c>
      <c r="K615" s="11"/>
      <c r="L615" s="7"/>
      <c r="M615" s="12"/>
      <c r="N615" s="16"/>
      <c r="O615" s="16"/>
      <c r="P615" s="16"/>
    </row>
    <row r="616" spans="1:16" x14ac:dyDescent="0.25">
      <c r="A616">
        <f>+LOOKUP(F616,Productos!B:B,Productos!A:A)</f>
        <v>75</v>
      </c>
      <c r="B616">
        <f>+VLOOKUP(F616,CON_ID_ps_prod!$A$2:$B$7187,2,0)</f>
        <v>433</v>
      </c>
      <c r="C616">
        <v>1</v>
      </c>
      <c r="D616" s="1">
        <v>25000000000</v>
      </c>
      <c r="E616" s="1">
        <f>+D616/1000000</f>
        <v>25000</v>
      </c>
      <c r="F616" t="s">
        <v>545</v>
      </c>
      <c r="G616" s="6" t="s">
        <v>66</v>
      </c>
      <c r="H616" s="6">
        <f>+LOOKUP(G616,cargargeneros!$H$2:$H$77,cargargeneros!$G$2:$G$77)</f>
        <v>17</v>
      </c>
      <c r="I616" t="s">
        <v>13</v>
      </c>
      <c r="J616" t="s">
        <v>90</v>
      </c>
      <c r="K616" s="11"/>
      <c r="L616" s="7"/>
      <c r="M616" s="12"/>
      <c r="N616" s="16"/>
      <c r="O616" s="16"/>
      <c r="P616" s="16"/>
    </row>
    <row r="617" spans="1:16" x14ac:dyDescent="0.25">
      <c r="A617">
        <f>+LOOKUP(F617,Productos!B:B,Productos!A:A)</f>
        <v>76</v>
      </c>
      <c r="B617">
        <f>+VLOOKUP(F617,CON_ID_ps_prod!$A$2:$B$7187,2,0)</f>
        <v>190</v>
      </c>
      <c r="C617">
        <v>1</v>
      </c>
      <c r="D617" s="1">
        <v>7000000000</v>
      </c>
      <c r="E617" s="1">
        <f>+D617/1000000</f>
        <v>7000</v>
      </c>
      <c r="F617" t="s">
        <v>172</v>
      </c>
      <c r="G617" s="6" t="s">
        <v>122</v>
      </c>
      <c r="H617" s="6">
        <f>+LOOKUP(G617,cargargeneros!$H$2:$H$77,cargargeneros!$G$2:$G$77)</f>
        <v>41</v>
      </c>
      <c r="I617" t="s">
        <v>9</v>
      </c>
      <c r="J617" s="3" t="s">
        <v>1733</v>
      </c>
      <c r="K617" s="11">
        <f>+VLOOKUP(J617,cargarautores!A:B,2)</f>
        <v>140</v>
      </c>
      <c r="L617" s="7" t="str">
        <f>+VLOOKUP(K617,cargarautores!F:G,2)</f>
        <v>Emilio Sanjuán</v>
      </c>
      <c r="M617" s="12" t="str">
        <f>+IF(J617=L617,"","REVISAR")</f>
        <v/>
      </c>
      <c r="N617" s="16"/>
      <c r="O617" s="16"/>
      <c r="P617" s="16"/>
    </row>
    <row r="618" spans="1:16" x14ac:dyDescent="0.25">
      <c r="A618">
        <f>+LOOKUP(F618,Productos!B:B,Productos!A:A)</f>
        <v>76</v>
      </c>
      <c r="B618">
        <f>+VLOOKUP(F618,CON_ID_ps_prod!$A$2:$B$7187,2,0)</f>
        <v>190</v>
      </c>
      <c r="C618">
        <v>1</v>
      </c>
      <c r="D618" s="1">
        <v>7000000000</v>
      </c>
      <c r="E618" s="1">
        <f>+D618/1000000</f>
        <v>7000</v>
      </c>
      <c r="F618" t="s">
        <v>172</v>
      </c>
      <c r="G618" s="6" t="s">
        <v>122</v>
      </c>
      <c r="H618" s="6">
        <f>+LOOKUP(G618,cargargeneros!$H$2:$H$77,cargargeneros!$G$2:$G$77)</f>
        <v>41</v>
      </c>
      <c r="I618" t="s">
        <v>8</v>
      </c>
      <c r="J618" t="s">
        <v>1732</v>
      </c>
      <c r="K618" s="11"/>
      <c r="L618" s="7"/>
      <c r="M618" s="12"/>
      <c r="N618" s="16"/>
      <c r="O618" s="16"/>
      <c r="P618" s="16"/>
    </row>
    <row r="619" spans="1:16" x14ac:dyDescent="0.25">
      <c r="A619">
        <f>+LOOKUP(F619,Productos!B:B,Productos!A:A)</f>
        <v>76</v>
      </c>
      <c r="B619">
        <f>+VLOOKUP(F619,CON_ID_ps_prod!$A$2:$B$7187,2,0)</f>
        <v>190</v>
      </c>
      <c r="C619">
        <v>1</v>
      </c>
      <c r="D619" s="1">
        <v>7000000000</v>
      </c>
      <c r="E619" s="1">
        <f>+D619/1000000</f>
        <v>7000</v>
      </c>
      <c r="F619" t="s">
        <v>172</v>
      </c>
      <c r="G619" s="6" t="s">
        <v>122</v>
      </c>
      <c r="H619" s="6">
        <f>+LOOKUP(G619,cargargeneros!$H$2:$H$77,cargargeneros!$G$2:$G$77)</f>
        <v>41</v>
      </c>
      <c r="I619" t="s">
        <v>7</v>
      </c>
      <c r="J619" t="s">
        <v>1731</v>
      </c>
      <c r="K619" s="11"/>
      <c r="L619" s="7"/>
      <c r="M619" s="12"/>
      <c r="N619" s="16">
        <f>+LOOKUP(J619,cargareditoriales!A:A,cargareditoriales!B:B)</f>
        <v>194</v>
      </c>
      <c r="O619" s="16" t="str">
        <f>+LOOKUP(N619,cargareditoriales!B:B,cargareditoriales!A:A)</f>
        <v>Susaeta Ediciones</v>
      </c>
      <c r="P619" s="16" t="str">
        <f>+IF(O619=J619,"","REVISAR")</f>
        <v/>
      </c>
    </row>
    <row r="620" spans="1:16" x14ac:dyDescent="0.25">
      <c r="A620">
        <f>+LOOKUP(F620,Productos!B:B,Productos!A:A)</f>
        <v>76</v>
      </c>
      <c r="B620">
        <f>+VLOOKUP(F620,CON_ID_ps_prod!$A$2:$B$7187,2,0)</f>
        <v>190</v>
      </c>
      <c r="C620">
        <v>1</v>
      </c>
      <c r="D620" s="1">
        <v>7000000000</v>
      </c>
      <c r="E620" s="1">
        <f>+D620/1000000</f>
        <v>7000</v>
      </c>
      <c r="F620" t="s">
        <v>172</v>
      </c>
      <c r="G620" s="6" t="s">
        <v>122</v>
      </c>
      <c r="H620" s="6">
        <f>+LOOKUP(G620,cargargeneros!$H$2:$H$77,cargargeneros!$G$2:$G$77)</f>
        <v>41</v>
      </c>
      <c r="I620" t="s">
        <v>12</v>
      </c>
      <c r="J620">
        <v>7</v>
      </c>
      <c r="K620" s="11"/>
      <c r="L620" s="7"/>
      <c r="M620" s="12"/>
      <c r="N620" s="16"/>
      <c r="O620" s="16"/>
      <c r="P620" s="16"/>
    </row>
    <row r="621" spans="1:16" x14ac:dyDescent="0.25">
      <c r="A621">
        <f>+LOOKUP(F621,Productos!B:B,Productos!A:A)</f>
        <v>76</v>
      </c>
      <c r="B621">
        <f>+VLOOKUP(F621,CON_ID_ps_prod!$A$2:$B$7187,2,0)</f>
        <v>190</v>
      </c>
      <c r="C621">
        <v>1</v>
      </c>
      <c r="D621" s="1">
        <v>7000000000</v>
      </c>
      <c r="E621" s="1">
        <f>+D621/1000000</f>
        <v>7000</v>
      </c>
      <c r="F621" t="s">
        <v>172</v>
      </c>
      <c r="G621" s="6" t="s">
        <v>122</v>
      </c>
      <c r="H621" s="6">
        <f>+LOOKUP(G621,cargargeneros!$H$2:$H$77,cargargeneros!$G$2:$G$77)</f>
        <v>41</v>
      </c>
      <c r="I621" t="s">
        <v>11</v>
      </c>
      <c r="J621" t="s">
        <v>122</v>
      </c>
      <c r="K621" s="11"/>
      <c r="L621" s="7"/>
      <c r="M621" s="12"/>
      <c r="N621" s="16"/>
      <c r="O621" s="16"/>
      <c r="P621" s="16"/>
    </row>
    <row r="622" spans="1:16" x14ac:dyDescent="0.25">
      <c r="A622">
        <f>+LOOKUP(F622,Productos!B:B,Productos!A:A)</f>
        <v>76</v>
      </c>
      <c r="B622">
        <f>+VLOOKUP(F622,CON_ID_ps_prod!$A$2:$B$7187,2,0)</f>
        <v>190</v>
      </c>
      <c r="C622">
        <v>1</v>
      </c>
      <c r="D622" s="1">
        <v>7000000000</v>
      </c>
      <c r="E622" s="1">
        <f>+D622/1000000</f>
        <v>7000</v>
      </c>
      <c r="F622" t="s">
        <v>172</v>
      </c>
      <c r="G622" s="6" t="s">
        <v>122</v>
      </c>
      <c r="H622" s="6">
        <f>+LOOKUP(G622,cargargeneros!$H$2:$H$77,cargargeneros!$G$2:$G$77)</f>
        <v>41</v>
      </c>
      <c r="I622" t="s">
        <v>5</v>
      </c>
      <c r="J622">
        <v>9580701806</v>
      </c>
      <c r="K622" s="11"/>
      <c r="L622" s="7"/>
      <c r="M622" s="12"/>
      <c r="N622" s="16"/>
      <c r="O622" s="16"/>
      <c r="P622" s="16"/>
    </row>
    <row r="623" spans="1:16" x14ac:dyDescent="0.25">
      <c r="A623">
        <f>+LOOKUP(F623,Productos!B:B,Productos!A:A)</f>
        <v>76</v>
      </c>
      <c r="B623">
        <f>+VLOOKUP(F623,CON_ID_ps_prod!$A$2:$B$7187,2,0)</f>
        <v>190</v>
      </c>
      <c r="C623">
        <v>1</v>
      </c>
      <c r="D623" s="1">
        <v>7000000000</v>
      </c>
      <c r="E623" s="1">
        <f>+D623/1000000</f>
        <v>7000</v>
      </c>
      <c r="F623" t="s">
        <v>172</v>
      </c>
      <c r="G623" s="6" t="s">
        <v>122</v>
      </c>
      <c r="H623" s="6">
        <f>+LOOKUP(G623,cargargeneros!$H$2:$H$77,cargargeneros!$G$2:$G$77)</f>
        <v>41</v>
      </c>
      <c r="I623" t="s">
        <v>6</v>
      </c>
      <c r="J623" s="4">
        <v>9789580419303</v>
      </c>
      <c r="K623" s="11"/>
      <c r="L623" s="7"/>
      <c r="M623" s="12"/>
      <c r="N623" s="16"/>
      <c r="O623" s="16"/>
      <c r="P623" s="16"/>
    </row>
    <row r="624" spans="1:16" x14ac:dyDescent="0.25">
      <c r="A624">
        <f>+LOOKUP(F624,Productos!B:B,Productos!A:A)</f>
        <v>76</v>
      </c>
      <c r="B624">
        <f>+VLOOKUP(F624,CON_ID_ps_prod!$A$2:$B$7187,2,0)</f>
        <v>190</v>
      </c>
      <c r="C624">
        <v>1</v>
      </c>
      <c r="D624" s="1">
        <v>7000000000</v>
      </c>
      <c r="E624" s="1">
        <f>+D624/1000000</f>
        <v>7000</v>
      </c>
      <c r="F624" t="s">
        <v>172</v>
      </c>
      <c r="G624" s="6" t="s">
        <v>122</v>
      </c>
      <c r="H624" s="6">
        <f>+LOOKUP(G624,cargargeneros!$H$2:$H$77,cargargeneros!$G$2:$G$77)</f>
        <v>41</v>
      </c>
      <c r="I624" t="s">
        <v>10</v>
      </c>
      <c r="J624" s="3" t="s">
        <v>1400</v>
      </c>
      <c r="K624" s="11"/>
      <c r="L624" s="7"/>
      <c r="M624" s="12"/>
      <c r="N624" s="16"/>
      <c r="O624" s="16"/>
      <c r="P624" s="16"/>
    </row>
    <row r="625" spans="1:16" x14ac:dyDescent="0.25">
      <c r="A625">
        <f>+LOOKUP(F625,Productos!B:B,Productos!A:A)</f>
        <v>76</v>
      </c>
      <c r="B625">
        <f>+VLOOKUP(F625,CON_ID_ps_prod!$A$2:$B$7187,2,0)</f>
        <v>190</v>
      </c>
      <c r="C625">
        <v>1</v>
      </c>
      <c r="D625" s="1">
        <v>7000000000</v>
      </c>
      <c r="E625" s="1">
        <f>+D625/1000000</f>
        <v>7000</v>
      </c>
      <c r="F625" t="s">
        <v>172</v>
      </c>
      <c r="G625" s="6" t="s">
        <v>122</v>
      </c>
      <c r="H625" s="6">
        <f>+LOOKUP(G625,cargargeneros!$H$2:$H$77,cargargeneros!$G$2:$G$77)</f>
        <v>41</v>
      </c>
      <c r="I625" t="s">
        <v>13</v>
      </c>
      <c r="J625" t="s">
        <v>90</v>
      </c>
      <c r="K625" s="11"/>
      <c r="L625" s="7"/>
      <c r="M625" s="12"/>
      <c r="N625" s="16"/>
      <c r="O625" s="16"/>
      <c r="P625" s="16"/>
    </row>
    <row r="626" spans="1:16" x14ac:dyDescent="0.25">
      <c r="A626">
        <f>+LOOKUP(F626,Productos!B:B,Productos!A:A)</f>
        <v>76</v>
      </c>
      <c r="B626">
        <f>+VLOOKUP(F626,CON_ID_ps_prod!$A$2:$B$7187,2,0)</f>
        <v>190</v>
      </c>
      <c r="C626">
        <v>1</v>
      </c>
      <c r="D626" s="1">
        <v>7000000000</v>
      </c>
      <c r="E626" s="1">
        <f>+D626/1000000</f>
        <v>7000</v>
      </c>
      <c r="F626" t="s">
        <v>172</v>
      </c>
      <c r="G626" s="6" t="s">
        <v>122</v>
      </c>
      <c r="H626" s="6">
        <f>+LOOKUP(G626,cargargeneros!$H$2:$H$77,cargargeneros!$G$2:$G$77)</f>
        <v>41</v>
      </c>
      <c r="I626" t="s">
        <v>14</v>
      </c>
      <c r="J626" t="s">
        <v>2351</v>
      </c>
      <c r="K626" s="11"/>
      <c r="L626" s="7"/>
      <c r="M626" s="12"/>
      <c r="N626" s="16"/>
      <c r="O626" s="16"/>
      <c r="P626" s="16"/>
    </row>
    <row r="627" spans="1:16" x14ac:dyDescent="0.25">
      <c r="A627">
        <f>+LOOKUP(F627,Productos!B:B,Productos!A:A)</f>
        <v>76</v>
      </c>
      <c r="B627">
        <f>+VLOOKUP(F627,CON_ID_ps_prod!$A$2:$B$7187,2,0)</f>
        <v>190</v>
      </c>
      <c r="C627">
        <v>1</v>
      </c>
      <c r="D627" s="1">
        <v>7000000000</v>
      </c>
      <c r="E627" s="1">
        <f>+D627/1000000</f>
        <v>7000</v>
      </c>
      <c r="F627" t="s">
        <v>172</v>
      </c>
      <c r="G627" s="6" t="s">
        <v>122</v>
      </c>
      <c r="H627" s="6">
        <f>+LOOKUP(G627,cargargeneros!$H$2:$H$77,cargargeneros!$G$2:$G$77)</f>
        <v>41</v>
      </c>
      <c r="I627" t="s">
        <v>16</v>
      </c>
      <c r="J627" t="s">
        <v>2351</v>
      </c>
      <c r="K627" s="11"/>
      <c r="L627" s="7"/>
      <c r="M627" s="12"/>
      <c r="N627" s="16"/>
      <c r="O627" s="16"/>
      <c r="P627" s="16"/>
    </row>
    <row r="628" spans="1:16" x14ac:dyDescent="0.25">
      <c r="A628">
        <f>+LOOKUP(F628,Productos!B:B,Productos!A:A)</f>
        <v>77</v>
      </c>
      <c r="B628">
        <f>+VLOOKUP(F628,CON_ID_ps_prod!$A$2:$B$7187,2,0)</f>
        <v>35</v>
      </c>
      <c r="C628">
        <v>1</v>
      </c>
      <c r="D628" s="1">
        <v>20000000000</v>
      </c>
      <c r="E628" s="1">
        <f>+D628/1000000</f>
        <v>20000</v>
      </c>
      <c r="F628" t="s">
        <v>49</v>
      </c>
      <c r="G628" s="6" t="s">
        <v>50</v>
      </c>
      <c r="H628" s="6">
        <f>+LOOKUP(G628,cargargeneros!$H$2:$H$77,cargargeneros!$G$2:$G$77)</f>
        <v>12</v>
      </c>
      <c r="I628" t="s">
        <v>9</v>
      </c>
      <c r="J628" t="s">
        <v>1578</v>
      </c>
      <c r="K628" s="11">
        <f>+VLOOKUP(J628,cargarautores!A:B,2)</f>
        <v>295</v>
      </c>
      <c r="L628" s="7" t="str">
        <f>+VLOOKUP(K628,cargarautores!F:G,2)</f>
        <v>Jorge Rausch</v>
      </c>
      <c r="M628" s="12" t="str">
        <f>+IF(J628=L628,"","REVISAR")</f>
        <v/>
      </c>
      <c r="N628" s="16"/>
      <c r="O628" s="16"/>
      <c r="P628" s="16"/>
    </row>
    <row r="629" spans="1:16" x14ac:dyDescent="0.25">
      <c r="A629">
        <f>+LOOKUP(F629,Productos!B:B,Productos!A:A)</f>
        <v>77</v>
      </c>
      <c r="B629">
        <f>+VLOOKUP(F629,CON_ID_ps_prod!$A$2:$B$7187,2,0)</f>
        <v>35</v>
      </c>
      <c r="C629">
        <v>1</v>
      </c>
      <c r="D629" s="1">
        <v>20000000000</v>
      </c>
      <c r="E629" s="1">
        <f>+D629/1000000</f>
        <v>20000</v>
      </c>
      <c r="F629" t="s">
        <v>49</v>
      </c>
      <c r="G629" s="6" t="s">
        <v>50</v>
      </c>
      <c r="H629" s="6">
        <f>+LOOKUP(G629,cargargeneros!$H$2:$H$77,cargargeneros!$G$2:$G$77)</f>
        <v>12</v>
      </c>
      <c r="I629" t="s">
        <v>8</v>
      </c>
      <c r="J629" t="s">
        <v>261</v>
      </c>
      <c r="K629" s="11"/>
      <c r="L629" s="7"/>
      <c r="M629" s="12"/>
      <c r="N629" s="16"/>
      <c r="O629" s="16"/>
      <c r="P629" s="16"/>
    </row>
    <row r="630" spans="1:16" x14ac:dyDescent="0.25">
      <c r="A630">
        <f>+LOOKUP(F630,Productos!B:B,Productos!A:A)</f>
        <v>77</v>
      </c>
      <c r="B630">
        <f>+VLOOKUP(F630,CON_ID_ps_prod!$A$2:$B$7187,2,0)</f>
        <v>35</v>
      </c>
      <c r="C630">
        <v>1</v>
      </c>
      <c r="D630" s="1">
        <v>20000000000</v>
      </c>
      <c r="E630" s="1">
        <f>+D630/1000000</f>
        <v>20000</v>
      </c>
      <c r="F630" t="s">
        <v>49</v>
      </c>
      <c r="G630" s="6" t="s">
        <v>50</v>
      </c>
      <c r="H630" s="6">
        <f>+LOOKUP(G630,cargargeneros!$H$2:$H$77,cargargeneros!$G$2:$G$77)</f>
        <v>12</v>
      </c>
      <c r="I630" t="s">
        <v>7</v>
      </c>
      <c r="J630" t="s">
        <v>1577</v>
      </c>
      <c r="K630" s="11"/>
      <c r="L630" s="7"/>
      <c r="M630" s="12"/>
      <c r="N630" s="16">
        <f>+LOOKUP(J630,cargareditoriales!A:A,cargareditoriales!B:B)</f>
        <v>154</v>
      </c>
      <c r="O630" s="16" t="str">
        <f>+LOOKUP(N630,cargareditoriales!B:B,cargareditoriales!A:A)</f>
        <v>Olimpica</v>
      </c>
      <c r="P630" s="16" t="str">
        <f>+IF(O630=J630,"","REVISAR")</f>
        <v/>
      </c>
    </row>
    <row r="631" spans="1:16" x14ac:dyDescent="0.25">
      <c r="A631">
        <f>+LOOKUP(F631,Productos!B:B,Productos!A:A)</f>
        <v>77</v>
      </c>
      <c r="B631">
        <f>+VLOOKUP(F631,CON_ID_ps_prod!$A$2:$B$7187,2,0)</f>
        <v>35</v>
      </c>
      <c r="C631">
        <v>1</v>
      </c>
      <c r="D631" s="1">
        <v>20000000000</v>
      </c>
      <c r="E631" s="1">
        <f>+D631/1000000</f>
        <v>20000</v>
      </c>
      <c r="F631" t="s">
        <v>49</v>
      </c>
      <c r="G631" s="6" t="s">
        <v>50</v>
      </c>
      <c r="H631" s="6">
        <f>+LOOKUP(G631,cargargeneros!$H$2:$H$77,cargargeneros!$G$2:$G$77)</f>
        <v>12</v>
      </c>
      <c r="I631" t="s">
        <v>12</v>
      </c>
      <c r="J631">
        <v>8</v>
      </c>
      <c r="K631" s="11"/>
      <c r="L631" s="7"/>
      <c r="M631" s="12"/>
      <c r="N631" s="16"/>
      <c r="O631" s="16"/>
      <c r="P631" s="16"/>
    </row>
    <row r="632" spans="1:16" x14ac:dyDescent="0.25">
      <c r="A632">
        <f>+LOOKUP(F632,Productos!B:B,Productos!A:A)</f>
        <v>77</v>
      </c>
      <c r="B632">
        <f>+VLOOKUP(F632,CON_ID_ps_prod!$A$2:$B$7187,2,0)</f>
        <v>35</v>
      </c>
      <c r="C632">
        <v>1</v>
      </c>
      <c r="D632" s="1">
        <v>20000000000</v>
      </c>
      <c r="E632" s="1">
        <f>+D632/1000000</f>
        <v>20000</v>
      </c>
      <c r="F632" t="s">
        <v>49</v>
      </c>
      <c r="G632" s="6" t="s">
        <v>50</v>
      </c>
      <c r="H632" s="6">
        <f>+LOOKUP(G632,cargargeneros!$H$2:$H$77,cargargeneros!$G$2:$G$77)</f>
        <v>12</v>
      </c>
      <c r="I632" t="s">
        <v>11</v>
      </c>
      <c r="J632" t="s">
        <v>50</v>
      </c>
      <c r="K632" s="11"/>
      <c r="L632" s="7"/>
      <c r="M632" s="12"/>
      <c r="N632" s="16"/>
      <c r="O632" s="16"/>
      <c r="P632" s="16"/>
    </row>
    <row r="633" spans="1:16" x14ac:dyDescent="0.25">
      <c r="A633">
        <f>+LOOKUP(F633,Productos!B:B,Productos!A:A)</f>
        <v>77</v>
      </c>
      <c r="B633">
        <f>+VLOOKUP(F633,CON_ID_ps_prod!$A$2:$B$7187,2,0)</f>
        <v>35</v>
      </c>
      <c r="C633">
        <v>1</v>
      </c>
      <c r="D633" s="1">
        <v>20000000000</v>
      </c>
      <c r="E633" s="1">
        <f>+D633/1000000</f>
        <v>20000</v>
      </c>
      <c r="F633" t="s">
        <v>49</v>
      </c>
      <c r="G633" s="6" t="s">
        <v>50</v>
      </c>
      <c r="H633" s="6">
        <f>+LOOKUP(G633,cargargeneros!$H$2:$H$77,cargargeneros!$G$2:$G$77)</f>
        <v>12</v>
      </c>
      <c r="I633" t="s">
        <v>5</v>
      </c>
      <c r="J633" t="s">
        <v>2351</v>
      </c>
      <c r="K633" s="11"/>
      <c r="L633" s="7"/>
      <c r="M633" s="12"/>
      <c r="N633" s="16"/>
      <c r="O633" s="16"/>
      <c r="P633" s="16"/>
    </row>
    <row r="634" spans="1:16" x14ac:dyDescent="0.25">
      <c r="A634">
        <f>+LOOKUP(F634,Productos!B:B,Productos!A:A)</f>
        <v>77</v>
      </c>
      <c r="B634">
        <f>+VLOOKUP(F634,CON_ID_ps_prod!$A$2:$B$7187,2,0)</f>
        <v>35</v>
      </c>
      <c r="C634">
        <v>1</v>
      </c>
      <c r="D634" s="1">
        <v>20000000000</v>
      </c>
      <c r="E634" s="1">
        <f>+D634/1000000</f>
        <v>20000</v>
      </c>
      <c r="F634" t="s">
        <v>49</v>
      </c>
      <c r="G634" s="6" t="s">
        <v>50</v>
      </c>
      <c r="H634" s="6">
        <f>+LOOKUP(G634,cargargeneros!$H$2:$H$77,cargargeneros!$G$2:$G$77)</f>
        <v>12</v>
      </c>
      <c r="I634" t="s">
        <v>6</v>
      </c>
      <c r="J634" s="4" t="s">
        <v>2351</v>
      </c>
      <c r="K634" s="11"/>
      <c r="L634" s="7"/>
      <c r="M634" s="12"/>
      <c r="N634" s="16"/>
      <c r="O634" s="16"/>
      <c r="P634" s="16"/>
    </row>
    <row r="635" spans="1:16" x14ac:dyDescent="0.25">
      <c r="A635">
        <f>+LOOKUP(F635,Productos!B:B,Productos!A:A)</f>
        <v>77</v>
      </c>
      <c r="B635">
        <f>+VLOOKUP(F635,CON_ID_ps_prod!$A$2:$B$7187,2,0)</f>
        <v>35</v>
      </c>
      <c r="C635">
        <v>1</v>
      </c>
      <c r="D635" s="1">
        <v>20000000000</v>
      </c>
      <c r="E635" s="1">
        <f>+D635/1000000</f>
        <v>20000</v>
      </c>
      <c r="F635" t="s">
        <v>49</v>
      </c>
      <c r="G635" s="6" t="s">
        <v>50</v>
      </c>
      <c r="H635" s="6">
        <f>+LOOKUP(G635,cargargeneros!$H$2:$H$77,cargargeneros!$G$2:$G$77)</f>
        <v>12</v>
      </c>
      <c r="I635" t="s">
        <v>10</v>
      </c>
      <c r="J635" t="s">
        <v>256</v>
      </c>
      <c r="K635" s="11"/>
      <c r="L635" s="7"/>
      <c r="M635" s="12"/>
      <c r="N635" s="16"/>
      <c r="O635" s="16"/>
      <c r="P635" s="16"/>
    </row>
    <row r="636" spans="1:16" x14ac:dyDescent="0.25">
      <c r="A636">
        <f>+LOOKUP(F636,Productos!B:B,Productos!A:A)</f>
        <v>77</v>
      </c>
      <c r="B636">
        <f>+VLOOKUP(F636,CON_ID_ps_prod!$A$2:$B$7187,2,0)</f>
        <v>35</v>
      </c>
      <c r="C636">
        <v>1</v>
      </c>
      <c r="D636" s="1">
        <v>20000000000</v>
      </c>
      <c r="E636" s="1">
        <f>+D636/1000000</f>
        <v>20000</v>
      </c>
      <c r="F636" t="s">
        <v>49</v>
      </c>
      <c r="G636" s="6" t="s">
        <v>50</v>
      </c>
      <c r="H636" s="6">
        <f>+LOOKUP(G636,cargargeneros!$H$2:$H$77,cargargeneros!$G$2:$G$77)</f>
        <v>12</v>
      </c>
      <c r="I636" t="s">
        <v>14</v>
      </c>
      <c r="J636" t="s">
        <v>2351</v>
      </c>
      <c r="K636" s="11"/>
      <c r="L636" s="7"/>
      <c r="M636" s="12"/>
      <c r="N636" s="16"/>
      <c r="O636" s="16"/>
      <c r="P636" s="16"/>
    </row>
    <row r="637" spans="1:16" x14ac:dyDescent="0.25">
      <c r="A637">
        <f>+LOOKUP(F637,Productos!B:B,Productos!A:A)</f>
        <v>77</v>
      </c>
      <c r="B637">
        <f>+VLOOKUP(F637,CON_ID_ps_prod!$A$2:$B$7187,2,0)</f>
        <v>35</v>
      </c>
      <c r="C637">
        <v>1</v>
      </c>
      <c r="D637" s="1">
        <v>20000000000</v>
      </c>
      <c r="E637" s="1">
        <f>+D637/1000000</f>
        <v>20000</v>
      </c>
      <c r="F637" t="s">
        <v>49</v>
      </c>
      <c r="G637" s="6" t="s">
        <v>50</v>
      </c>
      <c r="H637" s="6">
        <f>+LOOKUP(G637,cargargeneros!$H$2:$H$77,cargargeneros!$G$2:$G$77)</f>
        <v>12</v>
      </c>
      <c r="I637" t="s">
        <v>16</v>
      </c>
      <c r="J637" t="s">
        <v>2351</v>
      </c>
      <c r="K637" s="11"/>
      <c r="L637" s="7"/>
      <c r="M637" s="12"/>
      <c r="N637" s="16"/>
      <c r="O637" s="16"/>
      <c r="P637" s="16"/>
    </row>
    <row r="638" spans="1:16" x14ac:dyDescent="0.25">
      <c r="A638">
        <f>+LOOKUP(F638,Productos!B:B,Productos!A:A)</f>
        <v>78</v>
      </c>
      <c r="B638">
        <f>+VLOOKUP(F638,CON_ID_ps_prod!$A$2:$B$7187,2,0)</f>
        <v>557</v>
      </c>
      <c r="C638">
        <v>1</v>
      </c>
      <c r="D638" s="1">
        <v>15000000000</v>
      </c>
      <c r="E638" s="1">
        <f>+D638/1000000</f>
        <v>15000</v>
      </c>
      <c r="F638" t="s">
        <v>800</v>
      </c>
      <c r="G638" s="6" t="s">
        <v>26</v>
      </c>
      <c r="H638" s="6">
        <f>+LOOKUP(G638,cargargeneros!$H$2:$H$77,cargargeneros!$G$2:$G$77)</f>
        <v>52</v>
      </c>
      <c r="I638" t="s">
        <v>9</v>
      </c>
      <c r="J638" t="s">
        <v>271</v>
      </c>
      <c r="K638" s="11">
        <f>+VLOOKUP(J638,cargarautores!A:B,2)</f>
        <v>395</v>
      </c>
      <c r="L638" s="7" t="str">
        <f>+VLOOKUP(K638,cargarautores!F:G,2)</f>
        <v>Mario Vargas Llosa</v>
      </c>
      <c r="M638" s="12" t="str">
        <f>+IF(J638=L638,"","REVISAR")</f>
        <v/>
      </c>
      <c r="N638" s="16"/>
      <c r="O638" s="16"/>
      <c r="P638" s="16"/>
    </row>
    <row r="639" spans="1:16" x14ac:dyDescent="0.25">
      <c r="A639">
        <f>+LOOKUP(F639,Productos!B:B,Productos!A:A)</f>
        <v>78</v>
      </c>
      <c r="B639">
        <f>+VLOOKUP(F639,CON_ID_ps_prod!$A$2:$B$7187,2,0)</f>
        <v>557</v>
      </c>
      <c r="C639">
        <v>1</v>
      </c>
      <c r="D639" s="1">
        <v>15000000000</v>
      </c>
      <c r="E639" s="1">
        <f>+D639/1000000</f>
        <v>15000</v>
      </c>
      <c r="F639" t="s">
        <v>800</v>
      </c>
      <c r="G639" s="6" t="s">
        <v>26</v>
      </c>
      <c r="H639" s="6">
        <f>+LOOKUP(G639,cargargeneros!$H$2:$H$77,cargargeneros!$G$2:$G$77)</f>
        <v>52</v>
      </c>
      <c r="I639" t="s">
        <v>8</v>
      </c>
      <c r="J639">
        <v>1991</v>
      </c>
      <c r="K639" s="11"/>
      <c r="L639" s="7"/>
      <c r="M639" s="12"/>
      <c r="N639" s="16"/>
      <c r="O639" s="16"/>
      <c r="P639" s="16"/>
    </row>
    <row r="640" spans="1:16" x14ac:dyDescent="0.25">
      <c r="A640">
        <f>+LOOKUP(F640,Productos!B:B,Productos!A:A)</f>
        <v>78</v>
      </c>
      <c r="B640">
        <f>+VLOOKUP(F640,CON_ID_ps_prod!$A$2:$B$7187,2,0)</f>
        <v>557</v>
      </c>
      <c r="C640">
        <v>1</v>
      </c>
      <c r="D640" s="1">
        <v>15000000000</v>
      </c>
      <c r="E640" s="1">
        <f>+D640/1000000</f>
        <v>15000</v>
      </c>
      <c r="F640" t="s">
        <v>800</v>
      </c>
      <c r="G640" s="6" t="s">
        <v>26</v>
      </c>
      <c r="H640" s="6">
        <f>+LOOKUP(G640,cargargeneros!$H$2:$H$77,cargargeneros!$G$2:$G$77)</f>
        <v>52</v>
      </c>
      <c r="I640" t="s">
        <v>7</v>
      </c>
      <c r="J640" t="s">
        <v>602</v>
      </c>
      <c r="K640" s="11"/>
      <c r="L640" s="7"/>
      <c r="M640" s="12"/>
      <c r="N640" s="16">
        <f>+LOOKUP(J640,cargareditoriales!A:A,cargareditoriales!B:B)</f>
        <v>80</v>
      </c>
      <c r="O640" s="16" t="str">
        <f>+LOOKUP(N640,cargareditoriales!B:B,cargareditoriales!A:A)</f>
        <v>Editorial Seix Barral</v>
      </c>
      <c r="P640" s="16" t="str">
        <f>+IF(O640=J640,"","REVISAR")</f>
        <v/>
      </c>
    </row>
    <row r="641" spans="1:16" x14ac:dyDescent="0.25">
      <c r="A641">
        <f>+LOOKUP(F641,Productos!B:B,Productos!A:A)</f>
        <v>78</v>
      </c>
      <c r="B641">
        <f>+VLOOKUP(F641,CON_ID_ps_prod!$A$2:$B$7187,2,0)</f>
        <v>557</v>
      </c>
      <c r="C641">
        <v>1</v>
      </c>
      <c r="D641" s="1">
        <v>15000000000</v>
      </c>
      <c r="E641" s="1">
        <f>+D641/1000000</f>
        <v>15000</v>
      </c>
      <c r="F641" t="s">
        <v>800</v>
      </c>
      <c r="G641" s="6" t="s">
        <v>26</v>
      </c>
      <c r="H641" s="6">
        <f>+LOOKUP(G641,cargargeneros!$H$2:$H$77,cargargeneros!$G$2:$G$77)</f>
        <v>52</v>
      </c>
      <c r="I641" t="s">
        <v>12</v>
      </c>
      <c r="J641">
        <v>8</v>
      </c>
      <c r="K641" s="11"/>
      <c r="L641" s="7"/>
      <c r="M641" s="12"/>
      <c r="N641" s="16"/>
      <c r="O641" s="16"/>
      <c r="P641" s="16"/>
    </row>
    <row r="642" spans="1:16" x14ac:dyDescent="0.25">
      <c r="A642">
        <f>+LOOKUP(F642,Productos!B:B,Productos!A:A)</f>
        <v>78</v>
      </c>
      <c r="B642">
        <f>+VLOOKUP(F642,CON_ID_ps_prod!$A$2:$B$7187,2,0)</f>
        <v>557</v>
      </c>
      <c r="C642">
        <v>1</v>
      </c>
      <c r="D642" s="1">
        <v>15000000000</v>
      </c>
      <c r="E642" s="1">
        <f>+D642/1000000</f>
        <v>15000</v>
      </c>
      <c r="F642" t="s">
        <v>800</v>
      </c>
      <c r="G642" s="6" t="s">
        <v>26</v>
      </c>
      <c r="H642" s="6">
        <f>+LOOKUP(G642,cargargeneros!$H$2:$H$77,cargargeneros!$G$2:$G$77)</f>
        <v>52</v>
      </c>
      <c r="I642" t="s">
        <v>5</v>
      </c>
      <c r="J642">
        <v>8432206539</v>
      </c>
      <c r="K642" s="11"/>
      <c r="L642" s="7"/>
      <c r="M642" s="12"/>
      <c r="N642" s="16"/>
      <c r="O642" s="16"/>
      <c r="P642" s="16"/>
    </row>
    <row r="643" spans="1:16" x14ac:dyDescent="0.25">
      <c r="A643">
        <f>+LOOKUP(F643,Productos!B:B,Productos!A:A)</f>
        <v>78</v>
      </c>
      <c r="B643">
        <f>+VLOOKUP(F643,CON_ID_ps_prod!$A$2:$B$7187,2,0)</f>
        <v>557</v>
      </c>
      <c r="C643">
        <v>1</v>
      </c>
      <c r="D643" s="1">
        <v>15000000000</v>
      </c>
      <c r="E643" s="1">
        <f>+D643/1000000</f>
        <v>15000</v>
      </c>
      <c r="F643" t="s">
        <v>800</v>
      </c>
      <c r="G643" s="6" t="s">
        <v>26</v>
      </c>
      <c r="H643" s="6">
        <f>+LOOKUP(G643,cargargeneros!$H$2:$H$77,cargargeneros!$G$2:$G$77)</f>
        <v>52</v>
      </c>
      <c r="I643" t="s">
        <v>6</v>
      </c>
      <c r="J643" s="4">
        <v>9788432206535</v>
      </c>
      <c r="K643" s="11"/>
      <c r="L643" s="7"/>
      <c r="M643" s="12"/>
      <c r="N643" s="16"/>
      <c r="O643" s="16"/>
      <c r="P643" s="16"/>
    </row>
    <row r="644" spans="1:16" x14ac:dyDescent="0.25">
      <c r="A644">
        <f>+LOOKUP(F644,Productos!B:B,Productos!A:A)</f>
        <v>78</v>
      </c>
      <c r="B644">
        <f>+VLOOKUP(F644,CON_ID_ps_prod!$A$2:$B$7187,2,0)</f>
        <v>557</v>
      </c>
      <c r="C644">
        <v>1</v>
      </c>
      <c r="D644" s="1">
        <v>15000000000</v>
      </c>
      <c r="E644" s="1">
        <f>+D644/1000000</f>
        <v>15000</v>
      </c>
      <c r="F644" t="s">
        <v>800</v>
      </c>
      <c r="G644" s="6" t="s">
        <v>26</v>
      </c>
      <c r="H644" s="6">
        <f>+LOOKUP(G644,cargargeneros!$H$2:$H$77,cargargeneros!$G$2:$G$77)</f>
        <v>52</v>
      </c>
      <c r="I644" t="s">
        <v>13</v>
      </c>
      <c r="J644" t="s">
        <v>90</v>
      </c>
      <c r="K644" s="11"/>
      <c r="L644" s="7"/>
      <c r="M644" s="12"/>
      <c r="N644" s="16"/>
      <c r="O644" s="16"/>
      <c r="P644" s="16"/>
    </row>
    <row r="645" spans="1:16" x14ac:dyDescent="0.25">
      <c r="A645">
        <f>+LOOKUP(F645,Productos!B:B,Productos!A:A)</f>
        <v>79</v>
      </c>
      <c r="B645">
        <f>+VLOOKUP(F645,CON_ID_ps_prod!$A$2:$B$7187,2,0)</f>
        <v>401</v>
      </c>
      <c r="C645">
        <v>1</v>
      </c>
      <c r="D645" s="1">
        <v>15000000000</v>
      </c>
      <c r="E645" s="1">
        <f>+D645/1000000</f>
        <v>15000</v>
      </c>
      <c r="F645" t="s">
        <v>477</v>
      </c>
      <c r="G645" s="6" t="s">
        <v>1301</v>
      </c>
      <c r="H645" s="6">
        <f>+LOOKUP(G645,cargargeneros!$H$2:$H$77,cargargeneros!$G$2:$G$77)</f>
        <v>7</v>
      </c>
      <c r="I645" t="s">
        <v>9</v>
      </c>
      <c r="J645" t="s">
        <v>478</v>
      </c>
      <c r="K645" s="11">
        <f>+VLOOKUP(J645,cargarautores!A:B,2)</f>
        <v>449</v>
      </c>
      <c r="L645" s="7" t="str">
        <f>+VLOOKUP(K645,cargarautores!F:G,2)</f>
        <v>Paulo Coelho</v>
      </c>
      <c r="M645" s="12" t="str">
        <f>+IF(J645=L645,"","REVISAR")</f>
        <v/>
      </c>
      <c r="N645" s="16"/>
      <c r="O645" s="16"/>
      <c r="P645" s="16"/>
    </row>
    <row r="646" spans="1:16" x14ac:dyDescent="0.25">
      <c r="A646">
        <f>+LOOKUP(F646,Productos!B:B,Productos!A:A)</f>
        <v>79</v>
      </c>
      <c r="B646">
        <f>+VLOOKUP(F646,CON_ID_ps_prod!$A$2:$B$7187,2,0)</f>
        <v>401</v>
      </c>
      <c r="C646">
        <v>1</v>
      </c>
      <c r="D646" s="1">
        <v>15000000000</v>
      </c>
      <c r="E646" s="1">
        <f>+D646/1000000</f>
        <v>15000</v>
      </c>
      <c r="F646" t="s">
        <v>477</v>
      </c>
      <c r="G646" s="6" t="s">
        <v>1301</v>
      </c>
      <c r="H646" s="6">
        <f>+LOOKUP(G646,cargargeneros!$H$2:$H$77,cargargeneros!$G$2:$G$77)</f>
        <v>7</v>
      </c>
      <c r="I646" t="s">
        <v>12</v>
      </c>
      <c r="J646">
        <v>8</v>
      </c>
      <c r="K646" s="11"/>
      <c r="L646" s="7"/>
      <c r="M646" s="12"/>
      <c r="N646" s="16"/>
      <c r="O646" s="16"/>
      <c r="P646" s="16"/>
    </row>
    <row r="647" spans="1:16" x14ac:dyDescent="0.25">
      <c r="A647">
        <f>+LOOKUP(F647,Productos!B:B,Productos!A:A)</f>
        <v>79</v>
      </c>
      <c r="B647">
        <f>+VLOOKUP(F647,CON_ID_ps_prod!$A$2:$B$7187,2,0)</f>
        <v>401</v>
      </c>
      <c r="C647">
        <v>1</v>
      </c>
      <c r="D647" s="1">
        <v>15000000000</v>
      </c>
      <c r="E647" s="1">
        <f>+D647/1000000</f>
        <v>15000</v>
      </c>
      <c r="F647" t="s">
        <v>477</v>
      </c>
      <c r="G647" s="6" t="s">
        <v>1301</v>
      </c>
      <c r="H647" s="6">
        <f>+LOOKUP(G647,cargargeneros!$H$2:$H$77,cargargeneros!$G$2:$G$77)</f>
        <v>7</v>
      </c>
      <c r="I647" t="s">
        <v>5</v>
      </c>
      <c r="J647">
        <v>9507429735</v>
      </c>
      <c r="K647" s="11"/>
      <c r="L647" s="7"/>
      <c r="M647" s="12"/>
      <c r="N647" s="16"/>
      <c r="O647" s="16"/>
      <c r="P647" s="16"/>
    </row>
    <row r="648" spans="1:16" x14ac:dyDescent="0.25">
      <c r="A648">
        <f>+LOOKUP(F648,Productos!B:B,Productos!A:A)</f>
        <v>79</v>
      </c>
      <c r="B648">
        <f>+VLOOKUP(F648,CON_ID_ps_prod!$A$2:$B$7187,2,0)</f>
        <v>401</v>
      </c>
      <c r="C648">
        <v>1</v>
      </c>
      <c r="D648" s="1">
        <v>15000000000</v>
      </c>
      <c r="E648" s="1">
        <f>+D648/1000000</f>
        <v>15000</v>
      </c>
      <c r="F648" t="s">
        <v>477</v>
      </c>
      <c r="G648" s="6" t="s">
        <v>1301</v>
      </c>
      <c r="H648" s="6">
        <f>+LOOKUP(G648,cargargeneros!$H$2:$H$77,cargargeneros!$G$2:$G$77)</f>
        <v>7</v>
      </c>
      <c r="I648" t="s">
        <v>6</v>
      </c>
      <c r="J648" s="4">
        <v>9789507429736</v>
      </c>
      <c r="K648" s="11"/>
      <c r="L648" s="7"/>
      <c r="M648" s="12"/>
      <c r="N648" s="16"/>
      <c r="O648" s="16"/>
      <c r="P648" s="16"/>
    </row>
    <row r="649" spans="1:16" x14ac:dyDescent="0.25">
      <c r="A649">
        <f>+LOOKUP(F649,Productos!B:B,Productos!A:A)</f>
        <v>79</v>
      </c>
      <c r="B649">
        <f>+VLOOKUP(F649,CON_ID_ps_prod!$A$2:$B$7187,2,0)</f>
        <v>401</v>
      </c>
      <c r="C649">
        <v>1</v>
      </c>
      <c r="D649" s="1">
        <v>15000000000</v>
      </c>
      <c r="E649" s="1">
        <f>+D649/1000000</f>
        <v>15000</v>
      </c>
      <c r="F649" t="s">
        <v>477</v>
      </c>
      <c r="G649" s="6" t="s">
        <v>1301</v>
      </c>
      <c r="H649" s="6">
        <f>+LOOKUP(G649,cargargeneros!$H$2:$H$77,cargargeneros!$G$2:$G$77)</f>
        <v>7</v>
      </c>
      <c r="I649" t="s">
        <v>13</v>
      </c>
      <c r="J649" t="s">
        <v>90</v>
      </c>
      <c r="K649" s="11"/>
      <c r="L649" s="7"/>
      <c r="M649" s="12"/>
      <c r="N649" s="16"/>
      <c r="O649" s="16"/>
      <c r="P649" s="16"/>
    </row>
    <row r="650" spans="1:16" x14ac:dyDescent="0.25">
      <c r="A650">
        <f>+LOOKUP(F650,Productos!B:B,Productos!A:A)</f>
        <v>80</v>
      </c>
      <c r="B650">
        <f>+VLOOKUP(F650,CON_ID_ps_prod!$A$2:$B$7187,2,0)</f>
        <v>247</v>
      </c>
      <c r="C650">
        <v>1</v>
      </c>
      <c r="D650" s="1">
        <v>15000000000</v>
      </c>
      <c r="E650" s="1">
        <f>+D650/1000000</f>
        <v>15000</v>
      </c>
      <c r="F650" t="s">
        <v>1396</v>
      </c>
      <c r="G650" s="6" t="s">
        <v>2351</v>
      </c>
      <c r="H650" s="6">
        <f>+LOOKUP(G650,cargargeneros!$H$2:$H$77,cargargeneros!$G$2:$G$77)</f>
        <v>71</v>
      </c>
      <c r="I650" t="s">
        <v>9</v>
      </c>
      <c r="J650" t="s">
        <v>1769</v>
      </c>
      <c r="K650" s="11">
        <f>+VLOOKUP(J650,cargarautores!A:B,2)</f>
        <v>219</v>
      </c>
      <c r="L650" s="7" t="str">
        <f>+VLOOKUP(K650,cargarautores!F:G,2)</f>
        <v>Henrik Ibsen</v>
      </c>
      <c r="M650" s="12" t="str">
        <f>+IF(J650=L650,"","REVISAR")</f>
        <v/>
      </c>
      <c r="N650" s="16"/>
      <c r="O650" s="16"/>
      <c r="P650" s="16"/>
    </row>
    <row r="651" spans="1:16" x14ac:dyDescent="0.25">
      <c r="A651">
        <f>+LOOKUP(F651,Productos!B:B,Productos!A:A)</f>
        <v>80</v>
      </c>
      <c r="B651">
        <f>+VLOOKUP(F651,CON_ID_ps_prod!$A$2:$B$7187,2,0)</f>
        <v>247</v>
      </c>
      <c r="C651">
        <v>1</v>
      </c>
      <c r="D651" s="1">
        <v>15000000000</v>
      </c>
      <c r="E651" s="1">
        <f>+D651/1000000</f>
        <v>15000</v>
      </c>
      <c r="F651" t="s">
        <v>1396</v>
      </c>
      <c r="G651" s="6" t="s">
        <v>2351</v>
      </c>
      <c r="H651" s="6">
        <f>+LOOKUP(G651,cargargeneros!$H$2:$H$77,cargargeneros!$G$2:$G$77)</f>
        <v>71</v>
      </c>
      <c r="I651" t="s">
        <v>8</v>
      </c>
      <c r="J651" t="s">
        <v>2351</v>
      </c>
      <c r="K651" s="11"/>
      <c r="L651" s="7"/>
      <c r="M651" s="12"/>
      <c r="N651" s="16"/>
      <c r="O651" s="16"/>
      <c r="P651" s="16"/>
    </row>
    <row r="652" spans="1:16" x14ac:dyDescent="0.25">
      <c r="A652">
        <f>+LOOKUP(F652,Productos!B:B,Productos!A:A)</f>
        <v>80</v>
      </c>
      <c r="B652">
        <f>+VLOOKUP(F652,CON_ID_ps_prod!$A$2:$B$7187,2,0)</f>
        <v>247</v>
      </c>
      <c r="C652">
        <v>1</v>
      </c>
      <c r="D652" s="1">
        <v>15000000000</v>
      </c>
      <c r="E652" s="1">
        <f>+D652/1000000</f>
        <v>15000</v>
      </c>
      <c r="F652" t="s">
        <v>1396</v>
      </c>
      <c r="G652" s="6" t="s">
        <v>2351</v>
      </c>
      <c r="H652" s="6">
        <f>+LOOKUP(G652,cargargeneros!$H$2:$H$77,cargargeneros!$G$2:$G$77)</f>
        <v>71</v>
      </c>
      <c r="I652" t="s">
        <v>7</v>
      </c>
      <c r="J652" t="s">
        <v>467</v>
      </c>
      <c r="K652" s="11"/>
      <c r="L652" s="7"/>
      <c r="M652" s="12"/>
      <c r="N652" s="16">
        <f>+LOOKUP(J652,cargareditoriales!A:A,cargareditoriales!B:B)</f>
        <v>159</v>
      </c>
      <c r="O652" s="16" t="str">
        <f>+LOOKUP(N652,cargareditoriales!B:B,cargareditoriales!A:A)</f>
        <v>Panamericana Editorial</v>
      </c>
      <c r="P652" s="16" t="str">
        <f>+IF(O652=J652,"","REVISAR")</f>
        <v/>
      </c>
    </row>
    <row r="653" spans="1:16" x14ac:dyDescent="0.25">
      <c r="A653">
        <f>+LOOKUP(F653,Productos!B:B,Productos!A:A)</f>
        <v>80</v>
      </c>
      <c r="B653">
        <f>+VLOOKUP(F653,CON_ID_ps_prod!$A$2:$B$7187,2,0)</f>
        <v>247</v>
      </c>
      <c r="C653">
        <v>1</v>
      </c>
      <c r="D653" s="1">
        <v>15000000000</v>
      </c>
      <c r="E653" s="1">
        <f>+D653/1000000</f>
        <v>15000</v>
      </c>
      <c r="F653" t="s">
        <v>1396</v>
      </c>
      <c r="G653" s="6" t="s">
        <v>2351</v>
      </c>
      <c r="H653" s="6">
        <f>+LOOKUP(G653,cargargeneros!$H$2:$H$77,cargargeneros!$G$2:$G$77)</f>
        <v>71</v>
      </c>
      <c r="I653" t="s">
        <v>12</v>
      </c>
      <c r="J653">
        <v>7</v>
      </c>
      <c r="K653" s="11"/>
      <c r="L653" s="7"/>
      <c r="M653" s="12"/>
      <c r="N653" s="16"/>
      <c r="O653" s="16"/>
      <c r="P653" s="16"/>
    </row>
    <row r="654" spans="1:16" x14ac:dyDescent="0.25">
      <c r="A654">
        <f>+LOOKUP(F654,Productos!B:B,Productos!A:A)</f>
        <v>80</v>
      </c>
      <c r="B654">
        <f>+VLOOKUP(F654,CON_ID_ps_prod!$A$2:$B$7187,2,0)</f>
        <v>247</v>
      </c>
      <c r="C654">
        <v>1</v>
      </c>
      <c r="D654" s="1">
        <v>15000000000</v>
      </c>
      <c r="E654" s="1">
        <f>+D654/1000000</f>
        <v>15000</v>
      </c>
      <c r="F654" t="s">
        <v>1396</v>
      </c>
      <c r="G654" s="6" t="s">
        <v>2351</v>
      </c>
      <c r="H654" s="6">
        <f>+LOOKUP(G654,cargargeneros!$H$2:$H$77,cargargeneros!$G$2:$G$77)</f>
        <v>71</v>
      </c>
      <c r="I654" t="s">
        <v>11</v>
      </c>
      <c r="J654" t="s">
        <v>168</v>
      </c>
      <c r="K654" s="11"/>
      <c r="L654" s="7"/>
      <c r="M654" s="12"/>
      <c r="N654" s="16"/>
      <c r="O654" s="16"/>
      <c r="P654" s="16"/>
    </row>
    <row r="655" spans="1:16" x14ac:dyDescent="0.25">
      <c r="A655">
        <f>+LOOKUP(F655,Productos!B:B,Productos!A:A)</f>
        <v>80</v>
      </c>
      <c r="B655">
        <f>+VLOOKUP(F655,CON_ID_ps_prod!$A$2:$B$7187,2,0)</f>
        <v>247</v>
      </c>
      <c r="C655">
        <v>1</v>
      </c>
      <c r="D655" s="1">
        <v>15000000000</v>
      </c>
      <c r="E655" s="1">
        <f>+D655/1000000</f>
        <v>15000</v>
      </c>
      <c r="F655" t="s">
        <v>1396</v>
      </c>
      <c r="G655" s="6" t="s">
        <v>2351</v>
      </c>
      <c r="H655" s="6">
        <f>+LOOKUP(G655,cargargeneros!$H$2:$H$77,cargargeneros!$G$2:$G$77)</f>
        <v>71</v>
      </c>
      <c r="I655" t="s">
        <v>5</v>
      </c>
      <c r="J655">
        <v>9583006696</v>
      </c>
      <c r="K655" s="11"/>
      <c r="L655" s="7"/>
      <c r="M655" s="12"/>
      <c r="N655" s="16"/>
      <c r="O655" s="16"/>
      <c r="P655" s="16"/>
    </row>
    <row r="656" spans="1:16" x14ac:dyDescent="0.25">
      <c r="A656">
        <f>+LOOKUP(F656,Productos!B:B,Productos!A:A)</f>
        <v>80</v>
      </c>
      <c r="B656">
        <f>+VLOOKUP(F656,CON_ID_ps_prod!$A$2:$B$7187,2,0)</f>
        <v>247</v>
      </c>
      <c r="C656">
        <v>1</v>
      </c>
      <c r="D656" s="1">
        <v>15000000000</v>
      </c>
      <c r="E656" s="1">
        <f>+D656/1000000</f>
        <v>15000</v>
      </c>
      <c r="F656" t="s">
        <v>1396</v>
      </c>
      <c r="G656" s="6" t="s">
        <v>2351</v>
      </c>
      <c r="H656" s="6">
        <f>+LOOKUP(G656,cargargeneros!$H$2:$H$77,cargargeneros!$G$2:$G$77)</f>
        <v>71</v>
      </c>
      <c r="I656" t="s">
        <v>6</v>
      </c>
      <c r="J656" s="4">
        <v>9789583006692</v>
      </c>
      <c r="K656" s="11"/>
      <c r="L656" s="7"/>
      <c r="M656" s="12"/>
      <c r="N656" s="16"/>
      <c r="O656" s="16"/>
      <c r="P656" s="16"/>
    </row>
    <row r="657" spans="1:16" x14ac:dyDescent="0.25">
      <c r="A657">
        <f>+LOOKUP(F657,Productos!B:B,Productos!A:A)</f>
        <v>80</v>
      </c>
      <c r="B657">
        <f>+VLOOKUP(F657,CON_ID_ps_prod!$A$2:$B$7187,2,0)</f>
        <v>247</v>
      </c>
      <c r="C657">
        <v>1</v>
      </c>
      <c r="D657" s="1">
        <v>15000000000</v>
      </c>
      <c r="E657" s="1">
        <f>+D657/1000000</f>
        <v>15000</v>
      </c>
      <c r="F657" t="s">
        <v>1396</v>
      </c>
      <c r="G657" s="6" t="s">
        <v>2351</v>
      </c>
      <c r="H657" s="6">
        <f>+LOOKUP(G657,cargargeneros!$H$2:$H$77,cargargeneros!$G$2:$G$77)</f>
        <v>71</v>
      </c>
      <c r="I657" t="s">
        <v>10</v>
      </c>
      <c r="J657" t="s">
        <v>1770</v>
      </c>
      <c r="K657" s="11"/>
      <c r="L657" s="7"/>
      <c r="M657" s="12"/>
      <c r="N657" s="16"/>
      <c r="O657" s="16"/>
      <c r="P657" s="16"/>
    </row>
    <row r="658" spans="1:16" x14ac:dyDescent="0.25">
      <c r="A658">
        <f>+LOOKUP(F658,Productos!B:B,Productos!A:A)</f>
        <v>80</v>
      </c>
      <c r="B658">
        <f>+VLOOKUP(F658,CON_ID_ps_prod!$A$2:$B$7187,2,0)</f>
        <v>247</v>
      </c>
      <c r="C658">
        <v>1</v>
      </c>
      <c r="D658" s="1">
        <v>15000000000</v>
      </c>
      <c r="E658" s="1">
        <f>+D658/1000000</f>
        <v>15000</v>
      </c>
      <c r="F658" t="s">
        <v>1396</v>
      </c>
      <c r="G658" s="6" t="s">
        <v>2351</v>
      </c>
      <c r="H658" s="6">
        <f>+LOOKUP(G658,cargargeneros!$H$2:$H$77,cargargeneros!$G$2:$G$77)</f>
        <v>71</v>
      </c>
      <c r="I658" t="s">
        <v>13</v>
      </c>
      <c r="J658" t="s">
        <v>90</v>
      </c>
      <c r="K658" s="11"/>
      <c r="L658" s="7"/>
      <c r="M658" s="12"/>
      <c r="N658" s="16"/>
      <c r="O658" s="16"/>
      <c r="P658" s="16"/>
    </row>
    <row r="659" spans="1:16" x14ac:dyDescent="0.25">
      <c r="A659">
        <f>+LOOKUP(F659,Productos!B:B,Productos!A:A)</f>
        <v>80</v>
      </c>
      <c r="B659">
        <f>+VLOOKUP(F659,CON_ID_ps_prod!$A$2:$B$7187,2,0)</f>
        <v>247</v>
      </c>
      <c r="C659">
        <v>1</v>
      </c>
      <c r="D659" s="1">
        <v>15000000000</v>
      </c>
      <c r="E659" s="1">
        <f>+D659/1000000</f>
        <v>15000</v>
      </c>
      <c r="F659" t="s">
        <v>1396</v>
      </c>
      <c r="G659" s="6" t="s">
        <v>2351</v>
      </c>
      <c r="H659" s="6">
        <f>+LOOKUP(G659,cargargeneros!$H$2:$H$77,cargargeneros!$G$2:$G$77)</f>
        <v>71</v>
      </c>
      <c r="I659" t="s">
        <v>14</v>
      </c>
      <c r="J659" t="s">
        <v>2351</v>
      </c>
      <c r="K659" s="11"/>
      <c r="L659" s="7"/>
      <c r="M659" s="12"/>
      <c r="N659" s="16"/>
      <c r="O659" s="16"/>
      <c r="P659" s="16"/>
    </row>
    <row r="660" spans="1:16" x14ac:dyDescent="0.25">
      <c r="A660">
        <f>+LOOKUP(F660,Productos!B:B,Productos!A:A)</f>
        <v>80</v>
      </c>
      <c r="B660">
        <f>+VLOOKUP(F660,CON_ID_ps_prod!$A$2:$B$7187,2,0)</f>
        <v>247</v>
      </c>
      <c r="C660">
        <v>1</v>
      </c>
      <c r="D660" s="1">
        <v>15000000000</v>
      </c>
      <c r="E660" s="1">
        <f>+D660/1000000</f>
        <v>15000</v>
      </c>
      <c r="F660" t="s">
        <v>1396</v>
      </c>
      <c r="G660" s="6" t="s">
        <v>2351</v>
      </c>
      <c r="H660" s="6">
        <f>+LOOKUP(G660,cargargeneros!$H$2:$H$77,cargargeneros!$G$2:$G$77)</f>
        <v>71</v>
      </c>
      <c r="I660" t="s">
        <v>16</v>
      </c>
      <c r="J660" t="s">
        <v>2351</v>
      </c>
      <c r="K660" s="11"/>
      <c r="L660" s="7"/>
      <c r="M660" s="12"/>
      <c r="N660" s="16"/>
      <c r="O660" s="16"/>
      <c r="P660" s="16"/>
    </row>
    <row r="661" spans="1:16" x14ac:dyDescent="0.25">
      <c r="A661">
        <f>+LOOKUP(F661,Productos!B:B,Productos!A:A)</f>
        <v>81</v>
      </c>
      <c r="B661">
        <f>+VLOOKUP(F661,CON_ID_ps_prod!$A$2:$B$7187,2,0)</f>
        <v>705</v>
      </c>
      <c r="C661">
        <v>1</v>
      </c>
      <c r="D661" s="1">
        <v>15000000000</v>
      </c>
      <c r="E661" s="1">
        <f>+D661/1000000</f>
        <v>15000</v>
      </c>
      <c r="F661" t="s">
        <v>1062</v>
      </c>
      <c r="G661" s="6" t="s">
        <v>1282</v>
      </c>
      <c r="H661" s="6">
        <f>+LOOKUP(G661,cargargeneros!$H$2:$H$77,cargargeneros!$G$2:$G$77)</f>
        <v>5</v>
      </c>
      <c r="I661" t="s">
        <v>9</v>
      </c>
      <c r="J661" t="s">
        <v>1063</v>
      </c>
      <c r="K661" s="11">
        <f>+VLOOKUP(J661,cargarautores!A:B,2)</f>
        <v>87</v>
      </c>
      <c r="L661" s="7" t="str">
        <f>+VLOOKUP(K661,cargarautores!F:G,2)</f>
        <v>Clara Rojas</v>
      </c>
      <c r="M661" s="12" t="str">
        <f>+IF(J661=L661,"","REVISAR")</f>
        <v/>
      </c>
      <c r="N661" s="16"/>
      <c r="O661" s="16"/>
      <c r="P661" s="16"/>
    </row>
    <row r="662" spans="1:16" x14ac:dyDescent="0.25">
      <c r="A662">
        <f>+LOOKUP(F662,Productos!B:B,Productos!A:A)</f>
        <v>81</v>
      </c>
      <c r="B662">
        <f>+VLOOKUP(F662,CON_ID_ps_prod!$A$2:$B$7187,2,0)</f>
        <v>705</v>
      </c>
      <c r="C662">
        <v>1</v>
      </c>
      <c r="D662" s="1">
        <v>15000000000</v>
      </c>
      <c r="E662" s="1">
        <f>+D662/1000000</f>
        <v>15000</v>
      </c>
      <c r="F662" t="s">
        <v>1062</v>
      </c>
      <c r="G662" s="6" t="s">
        <v>1282</v>
      </c>
      <c r="H662" s="6">
        <f>+LOOKUP(G662,cargargeneros!$H$2:$H$77,cargargeneros!$G$2:$G$77)</f>
        <v>5</v>
      </c>
      <c r="I662" t="s">
        <v>7</v>
      </c>
      <c r="J662" t="s">
        <v>349</v>
      </c>
      <c r="K662" s="11"/>
      <c r="L662" s="7"/>
      <c r="M662" s="12"/>
      <c r="N662" s="16">
        <f>+LOOKUP(J662,cargareditoriales!A:A,cargareditoriales!B:B)</f>
        <v>104</v>
      </c>
      <c r="O662" s="16" t="str">
        <f>+LOOKUP(N662,cargareditoriales!B:B,cargareditoriales!A:A)</f>
        <v>Grupo Editorial Norma</v>
      </c>
      <c r="P662" s="16" t="str">
        <f>+IF(O662=J662,"","REVISAR")</f>
        <v/>
      </c>
    </row>
    <row r="663" spans="1:16" x14ac:dyDescent="0.25">
      <c r="A663">
        <f>+LOOKUP(F663,Productos!B:B,Productos!A:A)</f>
        <v>81</v>
      </c>
      <c r="B663">
        <f>+VLOOKUP(F663,CON_ID_ps_prod!$A$2:$B$7187,2,0)</f>
        <v>705</v>
      </c>
      <c r="C663">
        <v>1</v>
      </c>
      <c r="D663" s="1">
        <v>15000000000</v>
      </c>
      <c r="E663" s="1">
        <f>+D663/1000000</f>
        <v>15000</v>
      </c>
      <c r="F663" t="s">
        <v>1062</v>
      </c>
      <c r="G663" s="6" t="s">
        <v>1282</v>
      </c>
      <c r="H663" s="6">
        <f>+LOOKUP(G663,cargargeneros!$H$2:$H$77,cargargeneros!$G$2:$G$77)</f>
        <v>5</v>
      </c>
      <c r="I663" t="s">
        <v>12</v>
      </c>
      <c r="J663">
        <v>8</v>
      </c>
      <c r="K663" s="11"/>
      <c r="L663" s="7"/>
      <c r="M663" s="12"/>
      <c r="N663" s="16"/>
      <c r="O663" s="16"/>
      <c r="P663" s="16"/>
    </row>
    <row r="664" spans="1:16" x14ac:dyDescent="0.25">
      <c r="A664">
        <f>+LOOKUP(F664,Productos!B:B,Productos!A:A)</f>
        <v>81</v>
      </c>
      <c r="B664">
        <f>+VLOOKUP(F664,CON_ID_ps_prod!$A$2:$B$7187,2,0)</f>
        <v>705</v>
      </c>
      <c r="C664">
        <v>1</v>
      </c>
      <c r="D664" s="1">
        <v>15000000000</v>
      </c>
      <c r="E664" s="1">
        <f>+D664/1000000</f>
        <v>15000</v>
      </c>
      <c r="F664" t="s">
        <v>1062</v>
      </c>
      <c r="G664" s="6" t="s">
        <v>1282</v>
      </c>
      <c r="H664" s="6">
        <f>+LOOKUP(G664,cargargeneros!$H$2:$H$77,cargargeneros!$G$2:$G$77)</f>
        <v>5</v>
      </c>
      <c r="I664" t="s">
        <v>13</v>
      </c>
      <c r="J664" t="s">
        <v>90</v>
      </c>
      <c r="K664" s="11"/>
      <c r="L664" s="7"/>
      <c r="M664" s="12"/>
      <c r="N664" s="16"/>
      <c r="O664" s="16"/>
      <c r="P664" s="16"/>
    </row>
    <row r="665" spans="1:16" x14ac:dyDescent="0.25">
      <c r="A665">
        <f>+LOOKUP(F665,Productos!B:B,Productos!A:A)</f>
        <v>82</v>
      </c>
      <c r="B665">
        <f>+VLOOKUP(F665,CON_ID_ps_prod!$A$2:$B$7187,2,0)</f>
        <v>342</v>
      </c>
      <c r="C665">
        <v>0</v>
      </c>
      <c r="D665">
        <v>10000000000</v>
      </c>
      <c r="E665" s="1">
        <f>+D665/1000000</f>
        <v>10000</v>
      </c>
      <c r="F665" t="s">
        <v>383</v>
      </c>
      <c r="G665" s="6" t="s">
        <v>2351</v>
      </c>
      <c r="H665" s="6">
        <f>+LOOKUP(G665,cargargeneros!$H$2:$H$77,cargargeneros!$G$2:$G$77)</f>
        <v>71</v>
      </c>
      <c r="I665" t="s">
        <v>9</v>
      </c>
      <c r="J665" t="s">
        <v>385</v>
      </c>
      <c r="K665" s="11">
        <f>+VLOOKUP(J665,cargarautores!A:B,2)</f>
        <v>24</v>
      </c>
      <c r="L665" s="7" t="str">
        <f>+VLOOKUP(K665,cargarautores!F:G,2)</f>
        <v>Amanda Maris</v>
      </c>
      <c r="M665" s="12" t="str">
        <f>+IF(J665=L665,"","REVISAR")</f>
        <v/>
      </c>
      <c r="N665" s="16"/>
      <c r="O665" s="16"/>
      <c r="P665" s="16"/>
    </row>
    <row r="666" spans="1:16" x14ac:dyDescent="0.25">
      <c r="A666">
        <f>+LOOKUP(F666,Productos!B:B,Productos!A:A)</f>
        <v>82</v>
      </c>
      <c r="B666">
        <f>+VLOOKUP(F666,CON_ID_ps_prod!$A$2:$B$7187,2,0)</f>
        <v>342</v>
      </c>
      <c r="C666">
        <v>0</v>
      </c>
      <c r="D666">
        <v>10000000000</v>
      </c>
      <c r="E666" s="1">
        <f>+D666/1000000</f>
        <v>10000</v>
      </c>
      <c r="F666" t="s">
        <v>383</v>
      </c>
      <c r="G666" s="6" t="s">
        <v>2351</v>
      </c>
      <c r="H666" s="6">
        <f>+LOOKUP(G666,cargargeneros!$H$2:$H$77,cargargeneros!$G$2:$G$77)</f>
        <v>71</v>
      </c>
      <c r="I666" t="s">
        <v>8</v>
      </c>
      <c r="J666" t="s">
        <v>2351</v>
      </c>
      <c r="K666" s="11"/>
      <c r="L666" s="7"/>
      <c r="M666" s="12"/>
      <c r="N666" s="16"/>
      <c r="O666" s="16"/>
      <c r="P666" s="16"/>
    </row>
    <row r="667" spans="1:16" x14ac:dyDescent="0.25">
      <c r="A667">
        <f>+LOOKUP(F667,Productos!B:B,Productos!A:A)</f>
        <v>82</v>
      </c>
      <c r="B667">
        <f>+VLOOKUP(F667,CON_ID_ps_prod!$A$2:$B$7187,2,0)</f>
        <v>342</v>
      </c>
      <c r="C667">
        <v>0</v>
      </c>
      <c r="D667">
        <v>10000000000</v>
      </c>
      <c r="E667" s="1">
        <f>+D667/1000000</f>
        <v>10000</v>
      </c>
      <c r="F667" t="s">
        <v>383</v>
      </c>
      <c r="G667" s="6" t="s">
        <v>2351</v>
      </c>
      <c r="H667" s="6">
        <f>+LOOKUP(G667,cargargeneros!$H$2:$H$77,cargargeneros!$G$2:$G$77)</f>
        <v>71</v>
      </c>
      <c r="I667" t="s">
        <v>7</v>
      </c>
      <c r="J667" t="s">
        <v>384</v>
      </c>
      <c r="K667" s="11"/>
      <c r="L667" s="7"/>
      <c r="M667" s="12"/>
      <c r="N667" s="16">
        <f>+LOOKUP(J667,cargareditoriales!A:A,cargareditoriales!B:B)</f>
        <v>162</v>
      </c>
      <c r="O667" s="16" t="str">
        <f>+LOOKUP(N667,cargareditoriales!B:B,cargareditoriales!A:A)</f>
        <v>Pearson</v>
      </c>
      <c r="P667" s="16" t="str">
        <f>+IF(O667=J667,"","REVISAR")</f>
        <v/>
      </c>
    </row>
    <row r="668" spans="1:16" x14ac:dyDescent="0.25">
      <c r="A668">
        <f>+LOOKUP(F668,Productos!B:B,Productos!A:A)</f>
        <v>82</v>
      </c>
      <c r="B668">
        <f>+VLOOKUP(F668,CON_ID_ps_prod!$A$2:$B$7187,2,0)</f>
        <v>342</v>
      </c>
      <c r="C668">
        <v>0</v>
      </c>
      <c r="D668">
        <v>10000000000</v>
      </c>
      <c r="E668" s="1">
        <f>+D668/1000000</f>
        <v>10000</v>
      </c>
      <c r="F668" t="s">
        <v>383</v>
      </c>
      <c r="G668" s="6" t="s">
        <v>2351</v>
      </c>
      <c r="H668" s="6">
        <f>+LOOKUP(G668,cargargeneros!$H$2:$H$77,cargargeneros!$G$2:$G$77)</f>
        <v>71</v>
      </c>
      <c r="I668" t="s">
        <v>12</v>
      </c>
      <c r="J668">
        <v>7</v>
      </c>
      <c r="K668" s="11"/>
      <c r="L668" s="7"/>
      <c r="M668" s="12"/>
      <c r="N668" s="16"/>
      <c r="O668" s="16"/>
      <c r="P668" s="16"/>
    </row>
    <row r="669" spans="1:16" x14ac:dyDescent="0.25">
      <c r="A669">
        <f>+LOOKUP(F669,Productos!B:B,Productos!A:A)</f>
        <v>82</v>
      </c>
      <c r="B669">
        <f>+VLOOKUP(F669,CON_ID_ps_prod!$A$2:$B$7187,2,0)</f>
        <v>342</v>
      </c>
      <c r="C669">
        <v>0</v>
      </c>
      <c r="D669">
        <v>10000000000</v>
      </c>
      <c r="E669" s="1">
        <f>+D669/1000000</f>
        <v>10000</v>
      </c>
      <c r="F669" t="s">
        <v>383</v>
      </c>
      <c r="G669" s="6" t="s">
        <v>2351</v>
      </c>
      <c r="H669" s="6">
        <f>+LOOKUP(G669,cargargeneros!$H$2:$H$77,cargargeneros!$G$2:$G$77)</f>
        <v>71</v>
      </c>
      <c r="I669" t="s">
        <v>11</v>
      </c>
      <c r="J669" t="s">
        <v>2351</v>
      </c>
      <c r="K669" s="11"/>
      <c r="L669" s="7"/>
      <c r="M669" s="12"/>
      <c r="N669" s="16"/>
      <c r="O669" s="16"/>
      <c r="P669" s="16"/>
    </row>
    <row r="670" spans="1:16" x14ac:dyDescent="0.25">
      <c r="A670">
        <f>+LOOKUP(F670,Productos!B:B,Productos!A:A)</f>
        <v>82</v>
      </c>
      <c r="B670">
        <f>+VLOOKUP(F670,CON_ID_ps_prod!$A$2:$B$7187,2,0)</f>
        <v>342</v>
      </c>
      <c r="C670">
        <v>0</v>
      </c>
      <c r="D670">
        <v>10000000000</v>
      </c>
      <c r="E670" s="1">
        <f>+D670/1000000</f>
        <v>10000</v>
      </c>
      <c r="F670" t="s">
        <v>383</v>
      </c>
      <c r="G670" s="6" t="s">
        <v>2351</v>
      </c>
      <c r="H670" s="6">
        <f>+LOOKUP(G670,cargargeneros!$H$2:$H$77,cargargeneros!$G$2:$G$77)</f>
        <v>71</v>
      </c>
      <c r="I670" t="s">
        <v>5</v>
      </c>
      <c r="J670" t="s">
        <v>2351</v>
      </c>
      <c r="K670" s="11"/>
      <c r="L670" s="7"/>
      <c r="M670" s="12"/>
      <c r="N670" s="16"/>
      <c r="O670" s="16"/>
      <c r="P670" s="16"/>
    </row>
    <row r="671" spans="1:16" x14ac:dyDescent="0.25">
      <c r="A671">
        <f>+LOOKUP(F671,Productos!B:B,Productos!A:A)</f>
        <v>82</v>
      </c>
      <c r="B671">
        <f>+VLOOKUP(F671,CON_ID_ps_prod!$A$2:$B$7187,2,0)</f>
        <v>342</v>
      </c>
      <c r="C671">
        <v>0</v>
      </c>
      <c r="D671">
        <v>10000000000</v>
      </c>
      <c r="E671" s="1">
        <f>+D671/1000000</f>
        <v>10000</v>
      </c>
      <c r="F671" t="s">
        <v>383</v>
      </c>
      <c r="G671" s="6" t="s">
        <v>2351</v>
      </c>
      <c r="H671" s="6">
        <f>+LOOKUP(G671,cargargeneros!$H$2:$H$77,cargargeneros!$G$2:$G$77)</f>
        <v>71</v>
      </c>
      <c r="I671" t="s">
        <v>6</v>
      </c>
      <c r="J671" s="4">
        <v>9781405844741</v>
      </c>
      <c r="K671" s="11"/>
      <c r="L671" s="7"/>
      <c r="M671" s="12"/>
      <c r="N671" s="16"/>
      <c r="O671" s="16"/>
      <c r="P671" s="16"/>
    </row>
    <row r="672" spans="1:16" x14ac:dyDescent="0.25">
      <c r="A672">
        <f>+LOOKUP(F672,Productos!B:B,Productos!A:A)</f>
        <v>82</v>
      </c>
      <c r="B672">
        <f>+VLOOKUP(F672,CON_ID_ps_prod!$A$2:$B$7187,2,0)</f>
        <v>342</v>
      </c>
      <c r="C672">
        <v>0</v>
      </c>
      <c r="D672">
        <v>10000000000</v>
      </c>
      <c r="E672" s="1">
        <f>+D672/1000000</f>
        <v>10000</v>
      </c>
      <c r="F672" t="s">
        <v>383</v>
      </c>
      <c r="G672" s="6" t="s">
        <v>2351</v>
      </c>
      <c r="H672" s="6">
        <f>+LOOKUP(G672,cargargeneros!$H$2:$H$77,cargargeneros!$G$2:$G$77)</f>
        <v>71</v>
      </c>
      <c r="I672" t="s">
        <v>13</v>
      </c>
      <c r="J672" t="s">
        <v>375</v>
      </c>
      <c r="K672" s="11"/>
      <c r="L672" s="7"/>
      <c r="M672" s="12"/>
      <c r="N672" s="16"/>
      <c r="O672" s="16"/>
      <c r="P672" s="16"/>
    </row>
    <row r="673" spans="1:16" x14ac:dyDescent="0.25">
      <c r="A673">
        <f>+LOOKUP(F673,Productos!B:B,Productos!A:A)</f>
        <v>83</v>
      </c>
      <c r="B673">
        <f>+VLOOKUP(F673,CON_ID_ps_prod!$A$2:$B$7187,2,0)</f>
        <v>258</v>
      </c>
      <c r="C673">
        <v>1</v>
      </c>
      <c r="D673" s="1">
        <v>12000000000</v>
      </c>
      <c r="E673" s="1">
        <f>+D673/1000000</f>
        <v>12000</v>
      </c>
      <c r="F673" t="s">
        <v>1345</v>
      </c>
      <c r="G673" s="6" t="s">
        <v>122</v>
      </c>
      <c r="H673" s="6">
        <f>+LOOKUP(G673,cargargeneros!$H$2:$H$77,cargargeneros!$G$2:$G$77)</f>
        <v>41</v>
      </c>
      <c r="I673" t="s">
        <v>9</v>
      </c>
      <c r="J673" t="s">
        <v>1787</v>
      </c>
      <c r="K673" s="11">
        <f>+VLOOKUP(J673,cargarautores!A:B,2)</f>
        <v>472</v>
      </c>
      <c r="L673" s="7" t="str">
        <f>+VLOOKUP(K673,cargarautores!F:G,2)</f>
        <v>Roald Dahl</v>
      </c>
      <c r="M673" s="12" t="str">
        <f>+IF(J673=L673,"","REVISAR")</f>
        <v/>
      </c>
      <c r="N673" s="16"/>
      <c r="O673" s="16"/>
      <c r="P673" s="16"/>
    </row>
    <row r="674" spans="1:16" x14ac:dyDescent="0.25">
      <c r="A674">
        <f>+LOOKUP(F674,Productos!B:B,Productos!A:A)</f>
        <v>83</v>
      </c>
      <c r="B674">
        <f>+VLOOKUP(F674,CON_ID_ps_prod!$A$2:$B$7187,2,0)</f>
        <v>258</v>
      </c>
      <c r="C674">
        <v>1</v>
      </c>
      <c r="D674" s="1">
        <v>12000000000</v>
      </c>
      <c r="E674" s="1">
        <f>+D674/1000000</f>
        <v>12000</v>
      </c>
      <c r="F674" t="s">
        <v>1345</v>
      </c>
      <c r="G674" s="6" t="s">
        <v>122</v>
      </c>
      <c r="H674" s="6">
        <f>+LOOKUP(G674,cargargeneros!$H$2:$H$77,cargargeneros!$G$2:$G$77)</f>
        <v>41</v>
      </c>
      <c r="I674" t="s">
        <v>8</v>
      </c>
      <c r="J674" t="s">
        <v>2351</v>
      </c>
      <c r="K674" s="11"/>
      <c r="L674" s="7"/>
      <c r="M674" s="12"/>
      <c r="N674" s="16"/>
      <c r="O674" s="16"/>
      <c r="P674" s="16"/>
    </row>
    <row r="675" spans="1:16" x14ac:dyDescent="0.25">
      <c r="A675">
        <f>+LOOKUP(F675,Productos!B:B,Productos!A:A)</f>
        <v>83</v>
      </c>
      <c r="B675">
        <f>+VLOOKUP(F675,CON_ID_ps_prod!$A$2:$B$7187,2,0)</f>
        <v>258</v>
      </c>
      <c r="C675">
        <v>1</v>
      </c>
      <c r="D675" s="1">
        <v>12000000000</v>
      </c>
      <c r="E675" s="1">
        <f>+D675/1000000</f>
        <v>12000</v>
      </c>
      <c r="F675" t="s">
        <v>1345</v>
      </c>
      <c r="G675" s="6" t="s">
        <v>122</v>
      </c>
      <c r="H675" s="6">
        <f>+LOOKUP(G675,cargargeneros!$H$2:$H$77,cargargeneros!$G$2:$G$77)</f>
        <v>41</v>
      </c>
      <c r="I675" t="s">
        <v>7</v>
      </c>
      <c r="J675" t="s">
        <v>1599</v>
      </c>
      <c r="K675" s="11"/>
      <c r="L675" s="7"/>
      <c r="M675" s="12"/>
      <c r="N675" s="16">
        <f>+LOOKUP(J675,cargareditoriales!A:A,cargareditoriales!B:B)</f>
        <v>8</v>
      </c>
      <c r="O675" s="16" t="str">
        <f>+LOOKUP(N675,cargareditoriales!B:B,cargareditoriales!A:A)</f>
        <v>Alfaguara Ediciones S.A.</v>
      </c>
      <c r="P675" s="16" t="str">
        <f>+IF(O675=J675,"","REVISAR")</f>
        <v/>
      </c>
    </row>
    <row r="676" spans="1:16" x14ac:dyDescent="0.25">
      <c r="A676">
        <f>+LOOKUP(F676,Productos!B:B,Productos!A:A)</f>
        <v>83</v>
      </c>
      <c r="B676">
        <f>+VLOOKUP(F676,CON_ID_ps_prod!$A$2:$B$7187,2,0)</f>
        <v>258</v>
      </c>
      <c r="C676">
        <v>1</v>
      </c>
      <c r="D676" s="1">
        <v>12000000000</v>
      </c>
      <c r="E676" s="1">
        <f>+D676/1000000</f>
        <v>12000</v>
      </c>
      <c r="F676" t="s">
        <v>1345</v>
      </c>
      <c r="G676" s="6" t="s">
        <v>122</v>
      </c>
      <c r="H676" s="6">
        <f>+LOOKUP(G676,cargargeneros!$H$2:$H$77,cargargeneros!$G$2:$G$77)</f>
        <v>41</v>
      </c>
      <c r="I676" t="s">
        <v>12</v>
      </c>
      <c r="J676">
        <v>8</v>
      </c>
      <c r="K676" s="11"/>
      <c r="L676" s="7"/>
      <c r="M676" s="12"/>
      <c r="N676" s="16"/>
      <c r="O676" s="16"/>
      <c r="P676" s="16"/>
    </row>
    <row r="677" spans="1:16" x14ac:dyDescent="0.25">
      <c r="A677">
        <f>+LOOKUP(F677,Productos!B:B,Productos!A:A)</f>
        <v>83</v>
      </c>
      <c r="B677">
        <f>+VLOOKUP(F677,CON_ID_ps_prod!$A$2:$B$7187,2,0)</f>
        <v>258</v>
      </c>
      <c r="C677">
        <v>1</v>
      </c>
      <c r="D677" s="1">
        <v>12000000000</v>
      </c>
      <c r="E677" s="1">
        <f>+D677/1000000</f>
        <v>12000</v>
      </c>
      <c r="F677" t="s">
        <v>1345</v>
      </c>
      <c r="G677" s="6" t="s">
        <v>122</v>
      </c>
      <c r="H677" s="6">
        <f>+LOOKUP(G677,cargargeneros!$H$2:$H$77,cargargeneros!$G$2:$G$77)</f>
        <v>41</v>
      </c>
      <c r="I677" t="s">
        <v>11</v>
      </c>
      <c r="J677" t="s">
        <v>122</v>
      </c>
      <c r="K677" s="11"/>
      <c r="L677" s="7"/>
      <c r="M677" s="12"/>
      <c r="N677" s="16"/>
      <c r="O677" s="16"/>
      <c r="P677" s="16"/>
    </row>
    <row r="678" spans="1:16" x14ac:dyDescent="0.25">
      <c r="A678">
        <f>+LOOKUP(F678,Productos!B:B,Productos!A:A)</f>
        <v>83</v>
      </c>
      <c r="B678">
        <f>+VLOOKUP(F678,CON_ID_ps_prod!$A$2:$B$7187,2,0)</f>
        <v>258</v>
      </c>
      <c r="C678">
        <v>1</v>
      </c>
      <c r="D678" s="1">
        <v>12000000000</v>
      </c>
      <c r="E678" s="1">
        <f>+D678/1000000</f>
        <v>12000</v>
      </c>
      <c r="F678" t="s">
        <v>1345</v>
      </c>
      <c r="G678" s="6" t="s">
        <v>122</v>
      </c>
      <c r="H678" s="6">
        <f>+LOOKUP(G678,cargargeneros!$H$2:$H$77,cargargeneros!$G$2:$G$77)</f>
        <v>41</v>
      </c>
      <c r="I678" t="s">
        <v>5</v>
      </c>
      <c r="J678">
        <v>9587044568</v>
      </c>
      <c r="K678" s="11"/>
      <c r="L678" s="7"/>
      <c r="M678" s="12"/>
      <c r="N678" s="16"/>
      <c r="O678" s="16"/>
      <c r="P678" s="16"/>
    </row>
    <row r="679" spans="1:16" x14ac:dyDescent="0.25">
      <c r="A679">
        <f>+LOOKUP(F679,Productos!B:B,Productos!A:A)</f>
        <v>83</v>
      </c>
      <c r="B679">
        <f>+VLOOKUP(F679,CON_ID_ps_prod!$A$2:$B$7187,2,0)</f>
        <v>258</v>
      </c>
      <c r="C679">
        <v>1</v>
      </c>
      <c r="D679" s="1">
        <v>12000000000</v>
      </c>
      <c r="E679" s="1">
        <f>+D679/1000000</f>
        <v>12000</v>
      </c>
      <c r="F679" t="s">
        <v>1345</v>
      </c>
      <c r="G679" s="6" t="s">
        <v>122</v>
      </c>
      <c r="H679" s="6">
        <f>+LOOKUP(G679,cargargeneros!$H$2:$H$77,cargargeneros!$G$2:$G$77)</f>
        <v>41</v>
      </c>
      <c r="I679" t="s">
        <v>6</v>
      </c>
      <c r="J679" s="4">
        <v>9789587044560</v>
      </c>
      <c r="K679" s="11"/>
      <c r="L679" s="7"/>
      <c r="M679" s="12"/>
      <c r="N679" s="16"/>
      <c r="O679" s="16"/>
      <c r="P679" s="16"/>
    </row>
    <row r="680" spans="1:16" x14ac:dyDescent="0.25">
      <c r="A680">
        <f>+LOOKUP(F680,Productos!B:B,Productos!A:A)</f>
        <v>83</v>
      </c>
      <c r="B680">
        <f>+VLOOKUP(F680,CON_ID_ps_prod!$A$2:$B$7187,2,0)</f>
        <v>258</v>
      </c>
      <c r="C680">
        <v>1</v>
      </c>
      <c r="D680" s="1">
        <v>12000000000</v>
      </c>
      <c r="E680" s="1">
        <f>+D680/1000000</f>
        <v>12000</v>
      </c>
      <c r="F680" t="s">
        <v>1345</v>
      </c>
      <c r="G680" s="6" t="s">
        <v>122</v>
      </c>
      <c r="H680" s="6">
        <f>+LOOKUP(G680,cargargeneros!$H$2:$H$77,cargargeneros!$G$2:$G$77)</f>
        <v>41</v>
      </c>
      <c r="I680" t="s">
        <v>10</v>
      </c>
      <c r="J680" t="s">
        <v>1788</v>
      </c>
      <c r="K680" s="11"/>
      <c r="L680" s="7"/>
      <c r="M680" s="12"/>
      <c r="N680" s="16"/>
      <c r="O680" s="16"/>
      <c r="P680" s="16"/>
    </row>
    <row r="681" spans="1:16" x14ac:dyDescent="0.25">
      <c r="A681">
        <f>+LOOKUP(F681,Productos!B:B,Productos!A:A)</f>
        <v>83</v>
      </c>
      <c r="B681">
        <f>+VLOOKUP(F681,CON_ID_ps_prod!$A$2:$B$7187,2,0)</f>
        <v>258</v>
      </c>
      <c r="C681">
        <v>1</v>
      </c>
      <c r="D681" s="1">
        <v>12000000000</v>
      </c>
      <c r="E681" s="1">
        <f>+D681/1000000</f>
        <v>12000</v>
      </c>
      <c r="F681" t="s">
        <v>1345</v>
      </c>
      <c r="G681" s="6" t="s">
        <v>122</v>
      </c>
      <c r="H681" s="6">
        <f>+LOOKUP(G681,cargargeneros!$H$2:$H$77,cargargeneros!$G$2:$G$77)</f>
        <v>41</v>
      </c>
      <c r="I681" t="s">
        <v>13</v>
      </c>
      <c r="J681" t="s">
        <v>90</v>
      </c>
      <c r="K681" s="11"/>
      <c r="L681" s="7"/>
      <c r="M681" s="12"/>
      <c r="N681" s="16"/>
      <c r="O681" s="16"/>
      <c r="P681" s="16"/>
    </row>
    <row r="682" spans="1:16" x14ac:dyDescent="0.25">
      <c r="A682">
        <f>+LOOKUP(F682,Productos!B:B,Productos!A:A)</f>
        <v>83</v>
      </c>
      <c r="B682">
        <f>+VLOOKUP(F682,CON_ID_ps_prod!$A$2:$B$7187,2,0)</f>
        <v>258</v>
      </c>
      <c r="C682">
        <v>1</v>
      </c>
      <c r="D682" s="1">
        <v>12000000000</v>
      </c>
      <c r="E682" s="1">
        <f>+D682/1000000</f>
        <v>12000</v>
      </c>
      <c r="F682" t="s">
        <v>1345</v>
      </c>
      <c r="G682" s="6" t="s">
        <v>122</v>
      </c>
      <c r="H682" s="6">
        <f>+LOOKUP(G682,cargargeneros!$H$2:$H$77,cargargeneros!$G$2:$G$77)</f>
        <v>41</v>
      </c>
      <c r="I682" t="s">
        <v>14</v>
      </c>
      <c r="J682" t="s">
        <v>2351</v>
      </c>
      <c r="K682" s="11"/>
      <c r="L682" s="7"/>
      <c r="M682" s="12"/>
      <c r="N682" s="16"/>
      <c r="O682" s="16"/>
      <c r="P682" s="16"/>
    </row>
    <row r="683" spans="1:16" x14ac:dyDescent="0.25">
      <c r="A683">
        <f>+LOOKUP(F683,Productos!B:B,Productos!A:A)</f>
        <v>83</v>
      </c>
      <c r="B683">
        <f>+VLOOKUP(F683,CON_ID_ps_prod!$A$2:$B$7187,2,0)</f>
        <v>258</v>
      </c>
      <c r="C683">
        <v>1</v>
      </c>
      <c r="D683" s="1">
        <v>12000000000</v>
      </c>
      <c r="E683" s="1">
        <f>+D683/1000000</f>
        <v>12000</v>
      </c>
      <c r="F683" t="s">
        <v>1345</v>
      </c>
      <c r="G683" s="6" t="s">
        <v>122</v>
      </c>
      <c r="H683" s="6">
        <f>+LOOKUP(G683,cargargeneros!$H$2:$H$77,cargargeneros!$G$2:$G$77)</f>
        <v>41</v>
      </c>
      <c r="I683" t="s">
        <v>16</v>
      </c>
      <c r="J683" t="s">
        <v>2351</v>
      </c>
      <c r="K683" s="11"/>
      <c r="L683" s="7"/>
      <c r="M683" s="12"/>
      <c r="N683" s="16"/>
      <c r="O683" s="16"/>
      <c r="P683" s="16"/>
    </row>
    <row r="684" spans="1:16" x14ac:dyDescent="0.25">
      <c r="A684">
        <f>+LOOKUP(F684,Productos!B:B,Productos!A:A)</f>
        <v>84</v>
      </c>
      <c r="B684">
        <f>+VLOOKUP(F684,CON_ID_ps_prod!$A$2:$B$7187,2,0)</f>
        <v>259</v>
      </c>
      <c r="C684">
        <v>1</v>
      </c>
      <c r="D684" s="1">
        <v>10000000000</v>
      </c>
      <c r="E684" s="1">
        <f>+D684/1000000</f>
        <v>10000</v>
      </c>
      <c r="F684" t="s">
        <v>233</v>
      </c>
      <c r="G684" s="6" t="s">
        <v>28</v>
      </c>
      <c r="H684" s="6">
        <f>+LOOKUP(G684,cargargeneros!$H$2:$H$77,cargargeneros!$G$2:$G$77)</f>
        <v>44</v>
      </c>
      <c r="I684" t="s">
        <v>9</v>
      </c>
      <c r="J684" t="s">
        <v>1789</v>
      </c>
      <c r="K684" s="11">
        <f>+VLOOKUP(J684,cargarautores!A:B,2)</f>
        <v>417</v>
      </c>
      <c r="L684" s="7" t="str">
        <f>+VLOOKUP(K684,cargarautores!F:G,2)</f>
        <v>Mirjam Pressler and Anaya</v>
      </c>
      <c r="M684" s="12" t="str">
        <f>+IF(J684=L684,"","REVISAR")</f>
        <v/>
      </c>
      <c r="N684" s="16"/>
      <c r="O684" s="16"/>
      <c r="P684" s="16"/>
    </row>
    <row r="685" spans="1:16" x14ac:dyDescent="0.25">
      <c r="A685">
        <f>+LOOKUP(F685,Productos!B:B,Productos!A:A)</f>
        <v>84</v>
      </c>
      <c r="B685">
        <f>+VLOOKUP(F685,CON_ID_ps_prod!$A$2:$B$7187,2,0)</f>
        <v>259</v>
      </c>
      <c r="C685">
        <v>1</v>
      </c>
      <c r="D685" s="1">
        <v>10000000000</v>
      </c>
      <c r="E685" s="1">
        <f>+D685/1000000</f>
        <v>10000</v>
      </c>
      <c r="F685" t="s">
        <v>233</v>
      </c>
      <c r="G685" s="6" t="s">
        <v>28</v>
      </c>
      <c r="H685" s="6">
        <f>+LOOKUP(G685,cargargeneros!$H$2:$H$77,cargargeneros!$G$2:$G$77)</f>
        <v>44</v>
      </c>
      <c r="I685" t="s">
        <v>8</v>
      </c>
      <c r="J685">
        <v>1987</v>
      </c>
      <c r="K685" s="11"/>
      <c r="L685" s="7"/>
      <c r="M685" s="12"/>
      <c r="N685" s="16"/>
      <c r="O685" s="16"/>
      <c r="P685" s="16"/>
    </row>
    <row r="686" spans="1:16" x14ac:dyDescent="0.25">
      <c r="A686">
        <f>+LOOKUP(F686,Productos!B:B,Productos!A:A)</f>
        <v>84</v>
      </c>
      <c r="B686">
        <f>+VLOOKUP(F686,CON_ID_ps_prod!$A$2:$B$7187,2,0)</f>
        <v>259</v>
      </c>
      <c r="C686">
        <v>1</v>
      </c>
      <c r="D686" s="1">
        <v>10000000000</v>
      </c>
      <c r="E686" s="1">
        <f>+D686/1000000</f>
        <v>10000</v>
      </c>
      <c r="F686" t="s">
        <v>233</v>
      </c>
      <c r="G686" s="6" t="s">
        <v>28</v>
      </c>
      <c r="H686" s="6">
        <f>+LOOKUP(G686,cargargeneros!$H$2:$H$77,cargargeneros!$G$2:$G$77)</f>
        <v>44</v>
      </c>
      <c r="I686" t="s">
        <v>7</v>
      </c>
      <c r="J686" t="s">
        <v>1599</v>
      </c>
      <c r="K686" s="11"/>
      <c r="L686" s="7"/>
      <c r="M686" s="12"/>
      <c r="N686" s="16">
        <f>+LOOKUP(J686,cargareditoriales!A:A,cargareditoriales!B:B)</f>
        <v>8</v>
      </c>
      <c r="O686" s="16" t="str">
        <f>+LOOKUP(N686,cargareditoriales!B:B,cargareditoriales!A:A)</f>
        <v>Alfaguara Ediciones S.A.</v>
      </c>
      <c r="P686" s="16" t="str">
        <f>+IF(O686=J686,"","REVISAR")</f>
        <v/>
      </c>
    </row>
    <row r="687" spans="1:16" x14ac:dyDescent="0.25">
      <c r="A687">
        <f>+LOOKUP(F687,Productos!B:B,Productos!A:A)</f>
        <v>84</v>
      </c>
      <c r="B687">
        <f>+VLOOKUP(F687,CON_ID_ps_prod!$A$2:$B$7187,2,0)</f>
        <v>259</v>
      </c>
      <c r="C687">
        <v>1</v>
      </c>
      <c r="D687" s="1">
        <v>10000000000</v>
      </c>
      <c r="E687" s="1">
        <f>+D687/1000000</f>
        <v>10000</v>
      </c>
      <c r="F687" t="s">
        <v>233</v>
      </c>
      <c r="G687" s="6" t="s">
        <v>28</v>
      </c>
      <c r="H687" s="6">
        <f>+LOOKUP(G687,cargargeneros!$H$2:$H$77,cargargeneros!$G$2:$G$77)</f>
        <v>44</v>
      </c>
      <c r="I687" t="s">
        <v>12</v>
      </c>
      <c r="J687">
        <v>7</v>
      </c>
      <c r="K687" s="11"/>
      <c r="L687" s="7"/>
      <c r="M687" s="12"/>
      <c r="N687" s="16"/>
      <c r="O687" s="16"/>
      <c r="P687" s="16"/>
    </row>
    <row r="688" spans="1:16" x14ac:dyDescent="0.25">
      <c r="A688">
        <f>+LOOKUP(F688,Productos!B:B,Productos!A:A)</f>
        <v>84</v>
      </c>
      <c r="B688">
        <f>+VLOOKUP(F688,CON_ID_ps_prod!$A$2:$B$7187,2,0)</f>
        <v>259</v>
      </c>
      <c r="C688">
        <v>1</v>
      </c>
      <c r="D688" s="1">
        <v>10000000000</v>
      </c>
      <c r="E688" s="1">
        <f>+D688/1000000</f>
        <v>10000</v>
      </c>
      <c r="F688" t="s">
        <v>233</v>
      </c>
      <c r="G688" s="6" t="s">
        <v>28</v>
      </c>
      <c r="H688" s="6">
        <f>+LOOKUP(G688,cargargeneros!$H$2:$H$77,cargargeneros!$G$2:$G$77)</f>
        <v>44</v>
      </c>
      <c r="I688" t="s">
        <v>11</v>
      </c>
      <c r="J688" t="s">
        <v>117</v>
      </c>
      <c r="K688" s="11"/>
      <c r="L688" s="7"/>
      <c r="M688" s="12"/>
      <c r="N688" s="16"/>
      <c r="O688" s="16"/>
      <c r="P688" s="16"/>
    </row>
    <row r="689" spans="1:16" x14ac:dyDescent="0.25">
      <c r="A689">
        <f>+LOOKUP(F689,Productos!B:B,Productos!A:A)</f>
        <v>84</v>
      </c>
      <c r="B689">
        <f>+VLOOKUP(F689,CON_ID_ps_prod!$A$2:$B$7187,2,0)</f>
        <v>259</v>
      </c>
      <c r="C689">
        <v>1</v>
      </c>
      <c r="D689" s="1">
        <v>10000000000</v>
      </c>
      <c r="E689" s="1">
        <f>+D689/1000000</f>
        <v>10000</v>
      </c>
      <c r="F689" t="s">
        <v>233</v>
      </c>
      <c r="G689" s="6" t="s">
        <v>28</v>
      </c>
      <c r="H689" s="6">
        <f>+LOOKUP(G689,cargargeneros!$H$2:$H$77,cargargeneros!$G$2:$G$77)</f>
        <v>44</v>
      </c>
      <c r="I689" t="s">
        <v>5</v>
      </c>
      <c r="J689">
        <v>8420460508</v>
      </c>
      <c r="K689" s="11"/>
      <c r="L689" s="7"/>
      <c r="M689" s="12"/>
      <c r="N689" s="16"/>
      <c r="O689" s="16"/>
      <c r="P689" s="16"/>
    </row>
    <row r="690" spans="1:16" x14ac:dyDescent="0.25">
      <c r="A690">
        <f>+LOOKUP(F690,Productos!B:B,Productos!A:A)</f>
        <v>84</v>
      </c>
      <c r="B690">
        <f>+VLOOKUP(F690,CON_ID_ps_prod!$A$2:$B$7187,2,0)</f>
        <v>259</v>
      </c>
      <c r="C690">
        <v>1</v>
      </c>
      <c r="D690" s="1">
        <v>10000000000</v>
      </c>
      <c r="E690" s="1">
        <f>+D690/1000000</f>
        <v>10000</v>
      </c>
      <c r="F690" t="s">
        <v>233</v>
      </c>
      <c r="G690" s="6" t="s">
        <v>28</v>
      </c>
      <c r="H690" s="6">
        <f>+LOOKUP(G690,cargargeneros!$H$2:$H$77,cargargeneros!$G$2:$G$77)</f>
        <v>44</v>
      </c>
      <c r="I690" t="s">
        <v>6</v>
      </c>
      <c r="J690" s="4" t="s">
        <v>2351</v>
      </c>
      <c r="K690" s="11"/>
      <c r="L690" s="7"/>
      <c r="M690" s="12"/>
      <c r="N690" s="16"/>
      <c r="O690" s="16"/>
      <c r="P690" s="16"/>
    </row>
    <row r="691" spans="1:16" x14ac:dyDescent="0.25">
      <c r="A691">
        <f>+LOOKUP(F691,Productos!B:B,Productos!A:A)</f>
        <v>84</v>
      </c>
      <c r="B691">
        <f>+VLOOKUP(F691,CON_ID_ps_prod!$A$2:$B$7187,2,0)</f>
        <v>259</v>
      </c>
      <c r="C691">
        <v>1</v>
      </c>
      <c r="D691" s="1">
        <v>10000000000</v>
      </c>
      <c r="E691" s="1">
        <f>+D691/1000000</f>
        <v>10000</v>
      </c>
      <c r="F691" t="s">
        <v>233</v>
      </c>
      <c r="G691" s="6" t="s">
        <v>28</v>
      </c>
      <c r="H691" s="6">
        <f>+LOOKUP(G691,cargargeneros!$H$2:$H$77,cargargeneros!$G$2:$G$77)</f>
        <v>44</v>
      </c>
      <c r="I691" t="s">
        <v>10</v>
      </c>
      <c r="J691" t="s">
        <v>1602</v>
      </c>
      <c r="K691" s="11"/>
      <c r="L691" s="7"/>
      <c r="M691" s="12"/>
      <c r="N691" s="16"/>
      <c r="O691" s="16"/>
      <c r="P691" s="16"/>
    </row>
    <row r="692" spans="1:16" x14ac:dyDescent="0.25">
      <c r="A692">
        <f>+LOOKUP(F692,Productos!B:B,Productos!A:A)</f>
        <v>84</v>
      </c>
      <c r="B692">
        <f>+VLOOKUP(F692,CON_ID_ps_prod!$A$2:$B$7187,2,0)</f>
        <v>259</v>
      </c>
      <c r="C692">
        <v>1</v>
      </c>
      <c r="D692" s="1">
        <v>10000000000</v>
      </c>
      <c r="E692" s="1">
        <f>+D692/1000000</f>
        <v>10000</v>
      </c>
      <c r="F692" t="s">
        <v>233</v>
      </c>
      <c r="G692" s="6" t="s">
        <v>28</v>
      </c>
      <c r="H692" s="6">
        <f>+LOOKUP(G692,cargargeneros!$H$2:$H$77,cargargeneros!$G$2:$G$77)</f>
        <v>44</v>
      </c>
      <c r="I692" t="s">
        <v>13</v>
      </c>
      <c r="J692" t="s">
        <v>90</v>
      </c>
      <c r="K692" s="11"/>
      <c r="L692" s="7"/>
      <c r="M692" s="12"/>
      <c r="N692" s="16"/>
      <c r="O692" s="16"/>
      <c r="P692" s="16"/>
    </row>
    <row r="693" spans="1:16" x14ac:dyDescent="0.25">
      <c r="A693">
        <f>+LOOKUP(F693,Productos!B:B,Productos!A:A)</f>
        <v>84</v>
      </c>
      <c r="B693">
        <f>+VLOOKUP(F693,CON_ID_ps_prod!$A$2:$B$7187,2,0)</f>
        <v>259</v>
      </c>
      <c r="C693">
        <v>1</v>
      </c>
      <c r="D693" s="1">
        <v>10000000000</v>
      </c>
      <c r="E693" s="1">
        <f>+D693/1000000</f>
        <v>10000</v>
      </c>
      <c r="F693" t="s">
        <v>233</v>
      </c>
      <c r="G693" s="6" t="s">
        <v>28</v>
      </c>
      <c r="H693" s="6">
        <f>+LOOKUP(G693,cargargeneros!$H$2:$H$77,cargargeneros!$G$2:$G$77)</f>
        <v>44</v>
      </c>
      <c r="I693" t="s">
        <v>14</v>
      </c>
      <c r="J693" t="s">
        <v>2351</v>
      </c>
      <c r="K693" s="11"/>
      <c r="L693" s="7"/>
      <c r="M693" s="12"/>
      <c r="N693" s="16"/>
      <c r="O693" s="16"/>
      <c r="P693" s="16"/>
    </row>
    <row r="694" spans="1:16" x14ac:dyDescent="0.25">
      <c r="A694">
        <f>+LOOKUP(F694,Productos!B:B,Productos!A:A)</f>
        <v>84</v>
      </c>
      <c r="B694">
        <f>+VLOOKUP(F694,CON_ID_ps_prod!$A$2:$B$7187,2,0)</f>
        <v>259</v>
      </c>
      <c r="C694">
        <v>1</v>
      </c>
      <c r="D694" s="1">
        <v>10000000000</v>
      </c>
      <c r="E694" s="1">
        <f>+D694/1000000</f>
        <v>10000</v>
      </c>
      <c r="F694" t="s">
        <v>233</v>
      </c>
      <c r="G694" s="6" t="s">
        <v>28</v>
      </c>
      <c r="H694" s="6">
        <f>+LOOKUP(G694,cargargeneros!$H$2:$H$77,cargargeneros!$G$2:$G$77)</f>
        <v>44</v>
      </c>
      <c r="I694" t="s">
        <v>16</v>
      </c>
      <c r="J694" t="s">
        <v>2351</v>
      </c>
      <c r="K694" s="11"/>
      <c r="L694" s="7"/>
      <c r="M694" s="12"/>
      <c r="N694" s="16"/>
      <c r="O694" s="16"/>
      <c r="P694" s="16"/>
    </row>
    <row r="695" spans="1:16" x14ac:dyDescent="0.25">
      <c r="A695">
        <f>+LOOKUP(F695,Productos!B:B,Productos!A:A)</f>
        <v>85</v>
      </c>
      <c r="B695">
        <f>+VLOOKUP(F695,CON_ID_ps_prod!$A$2:$B$7187,2,0)</f>
        <v>402</v>
      </c>
      <c r="C695">
        <v>1</v>
      </c>
      <c r="D695" s="1">
        <v>20000000000</v>
      </c>
      <c r="E695" s="1">
        <f>+D695/1000000</f>
        <v>20000</v>
      </c>
      <c r="F695" t="s">
        <v>479</v>
      </c>
      <c r="G695" s="6" t="s">
        <v>81</v>
      </c>
      <c r="H695" s="6">
        <f>+LOOKUP(G695,cargargeneros!$H$2:$H$77,cargargeneros!$G$2:$G$77)</f>
        <v>32</v>
      </c>
      <c r="I695" t="s">
        <v>9</v>
      </c>
      <c r="J695" t="s">
        <v>481</v>
      </c>
      <c r="K695" s="11">
        <f>+VLOOKUP(J695,cargarautores!A:B,2)</f>
        <v>147</v>
      </c>
      <c r="L695" s="7" t="str">
        <f>+VLOOKUP(K695,cargarautores!F:G,2)</f>
        <v>Eric Frattini</v>
      </c>
      <c r="M695" s="12" t="str">
        <f>+IF(J695=L695,"","REVISAR")</f>
        <v/>
      </c>
      <c r="N695" s="16"/>
      <c r="O695" s="16"/>
      <c r="P695" s="16"/>
    </row>
    <row r="696" spans="1:16" x14ac:dyDescent="0.25">
      <c r="A696">
        <f>+LOOKUP(F696,Productos!B:B,Productos!A:A)</f>
        <v>85</v>
      </c>
      <c r="B696">
        <f>+VLOOKUP(F696,CON_ID_ps_prod!$A$2:$B$7187,2,0)</f>
        <v>402</v>
      </c>
      <c r="C696">
        <v>1</v>
      </c>
      <c r="D696" s="1">
        <v>20000000000</v>
      </c>
      <c r="E696" s="1">
        <f>+D696/1000000</f>
        <v>20000</v>
      </c>
      <c r="F696" t="s">
        <v>479</v>
      </c>
      <c r="G696" s="6" t="s">
        <v>81</v>
      </c>
      <c r="H696" s="6">
        <f>+LOOKUP(G696,cargargeneros!$H$2:$H$77,cargargeneros!$G$2:$G$77)</f>
        <v>32</v>
      </c>
      <c r="I696" t="s">
        <v>8</v>
      </c>
      <c r="J696">
        <v>2008</v>
      </c>
      <c r="K696" s="11"/>
      <c r="L696" s="7"/>
      <c r="M696" s="12"/>
      <c r="N696" s="16"/>
      <c r="O696" s="16"/>
      <c r="P696" s="16"/>
    </row>
    <row r="697" spans="1:16" x14ac:dyDescent="0.25">
      <c r="A697">
        <f>+LOOKUP(F697,Productos!B:B,Productos!A:A)</f>
        <v>85</v>
      </c>
      <c r="B697">
        <f>+VLOOKUP(F697,CON_ID_ps_prod!$A$2:$B$7187,2,0)</f>
        <v>402</v>
      </c>
      <c r="C697">
        <v>1</v>
      </c>
      <c r="D697" s="1">
        <v>20000000000</v>
      </c>
      <c r="E697" s="1">
        <f>+D697/1000000</f>
        <v>20000</v>
      </c>
      <c r="F697" t="s">
        <v>479</v>
      </c>
      <c r="G697" s="6" t="s">
        <v>81</v>
      </c>
      <c r="H697" s="6">
        <f>+LOOKUP(G697,cargargeneros!$H$2:$H$77,cargargeneros!$G$2:$G$77)</f>
        <v>32</v>
      </c>
      <c r="I697" t="s">
        <v>7</v>
      </c>
      <c r="J697" t="s">
        <v>480</v>
      </c>
      <c r="K697" s="11"/>
      <c r="L697" s="7"/>
      <c r="M697" s="12"/>
      <c r="N697" s="16">
        <f>+LOOKUP(J697,cargareditoriales!A:A,cargareditoriales!B:B)</f>
        <v>144</v>
      </c>
      <c r="O697" s="16" t="str">
        <f>+LOOKUP(N697,cargareditoriales!B:B,cargareditoriales!A:A)</f>
        <v>MR Ediciones</v>
      </c>
      <c r="P697" s="16" t="str">
        <f>+IF(O697=J697,"","REVISAR")</f>
        <v/>
      </c>
    </row>
    <row r="698" spans="1:16" x14ac:dyDescent="0.25">
      <c r="A698">
        <f>+LOOKUP(F698,Productos!B:B,Productos!A:A)</f>
        <v>85</v>
      </c>
      <c r="B698">
        <f>+VLOOKUP(F698,CON_ID_ps_prod!$A$2:$B$7187,2,0)</f>
        <v>402</v>
      </c>
      <c r="C698">
        <v>1</v>
      </c>
      <c r="D698" s="1">
        <v>20000000000</v>
      </c>
      <c r="E698" s="1">
        <f>+D698/1000000</f>
        <v>20000</v>
      </c>
      <c r="F698" t="s">
        <v>479</v>
      </c>
      <c r="G698" s="6" t="s">
        <v>81</v>
      </c>
      <c r="H698" s="6">
        <f>+LOOKUP(G698,cargargeneros!$H$2:$H$77,cargargeneros!$G$2:$G$77)</f>
        <v>32</v>
      </c>
      <c r="I698" t="s">
        <v>12</v>
      </c>
      <c r="J698">
        <v>8</v>
      </c>
      <c r="K698" s="11"/>
      <c r="L698" s="7"/>
      <c r="M698" s="12"/>
      <c r="N698" s="16"/>
      <c r="O698" s="16"/>
      <c r="P698" s="16"/>
    </row>
    <row r="699" spans="1:16" x14ac:dyDescent="0.25">
      <c r="A699">
        <f>+LOOKUP(F699,Productos!B:B,Productos!A:A)</f>
        <v>85</v>
      </c>
      <c r="B699">
        <f>+VLOOKUP(F699,CON_ID_ps_prod!$A$2:$B$7187,2,0)</f>
        <v>402</v>
      </c>
      <c r="C699">
        <v>1</v>
      </c>
      <c r="D699" s="1">
        <v>20000000000</v>
      </c>
      <c r="E699" s="1">
        <f>+D699/1000000</f>
        <v>20000</v>
      </c>
      <c r="F699" t="s">
        <v>479</v>
      </c>
      <c r="G699" s="6" t="s">
        <v>81</v>
      </c>
      <c r="H699" s="6">
        <f>+LOOKUP(G699,cargargeneros!$H$2:$H$77,cargargeneros!$G$2:$G$77)</f>
        <v>32</v>
      </c>
      <c r="I699" t="s">
        <v>5</v>
      </c>
      <c r="J699">
        <v>8427034423</v>
      </c>
      <c r="K699" s="11"/>
      <c r="L699" s="7"/>
      <c r="M699" s="12"/>
      <c r="N699" s="16"/>
      <c r="O699" s="16"/>
      <c r="P699" s="16"/>
    </row>
    <row r="700" spans="1:16" x14ac:dyDescent="0.25">
      <c r="A700">
        <f>+LOOKUP(F700,Productos!B:B,Productos!A:A)</f>
        <v>85</v>
      </c>
      <c r="B700">
        <f>+VLOOKUP(F700,CON_ID_ps_prod!$A$2:$B$7187,2,0)</f>
        <v>402</v>
      </c>
      <c r="C700">
        <v>1</v>
      </c>
      <c r="D700" s="1">
        <v>20000000000</v>
      </c>
      <c r="E700" s="1">
        <f>+D700/1000000</f>
        <v>20000</v>
      </c>
      <c r="F700" t="s">
        <v>479</v>
      </c>
      <c r="G700" s="6" t="s">
        <v>81</v>
      </c>
      <c r="H700" s="6">
        <f>+LOOKUP(G700,cargargeneros!$H$2:$H$77,cargargeneros!$G$2:$G$77)</f>
        <v>32</v>
      </c>
      <c r="I700" t="s">
        <v>6</v>
      </c>
      <c r="J700" s="4">
        <v>9788427034426</v>
      </c>
      <c r="K700" s="11"/>
      <c r="L700" s="7"/>
      <c r="M700" s="12"/>
      <c r="N700" s="16"/>
      <c r="O700" s="16"/>
      <c r="P700" s="16"/>
    </row>
    <row r="701" spans="1:16" x14ac:dyDescent="0.25">
      <c r="A701">
        <f>+LOOKUP(F701,Productos!B:B,Productos!A:A)</f>
        <v>85</v>
      </c>
      <c r="B701">
        <f>+VLOOKUP(F701,CON_ID_ps_prod!$A$2:$B$7187,2,0)</f>
        <v>402</v>
      </c>
      <c r="C701">
        <v>1</v>
      </c>
      <c r="D701" s="1">
        <v>20000000000</v>
      </c>
      <c r="E701" s="1">
        <f>+D701/1000000</f>
        <v>20000</v>
      </c>
      <c r="F701" t="s">
        <v>479</v>
      </c>
      <c r="G701" s="6" t="s">
        <v>81</v>
      </c>
      <c r="H701" s="6">
        <f>+LOOKUP(G701,cargargeneros!$H$2:$H$77,cargargeneros!$G$2:$G$77)</f>
        <v>32</v>
      </c>
      <c r="I701" t="s">
        <v>13</v>
      </c>
      <c r="J701" t="s">
        <v>90</v>
      </c>
      <c r="K701" s="11"/>
      <c r="L701" s="7"/>
      <c r="M701" s="12"/>
      <c r="N701" s="16"/>
      <c r="O701" s="16"/>
      <c r="P701" s="16"/>
    </row>
    <row r="702" spans="1:16" x14ac:dyDescent="0.25">
      <c r="A702">
        <f>+LOOKUP(F702,Productos!B:B,Productos!A:A)</f>
        <v>86</v>
      </c>
      <c r="B702">
        <f>+VLOOKUP(F702,CON_ID_ps_prod!$A$2:$B$7187,2,0)</f>
        <v>44</v>
      </c>
      <c r="C702">
        <v>1</v>
      </c>
      <c r="D702" s="1">
        <v>15000000000</v>
      </c>
      <c r="E702" s="1">
        <f>+D702/1000000</f>
        <v>15000</v>
      </c>
      <c r="F702" t="s">
        <v>1386</v>
      </c>
      <c r="G702" s="6" t="s">
        <v>28</v>
      </c>
      <c r="H702" s="6">
        <f>+LOOKUP(G702,cargargeneros!$H$2:$H$77,cargargeneros!$G$2:$G$77)</f>
        <v>44</v>
      </c>
      <c r="I702" t="s">
        <v>9</v>
      </c>
      <c r="J702" s="3" t="s">
        <v>1349</v>
      </c>
      <c r="K702" s="11">
        <f>+VLOOKUP(J702,cargarautores!A:B,2)</f>
        <v>184</v>
      </c>
      <c r="L702" s="7" t="str">
        <f>+VLOOKUP(K702,cargarautores!F:G,2)</f>
        <v>Gabriel García Márquez</v>
      </c>
      <c r="M702" s="12" t="str">
        <f>+IF(J702=L702,"","REVISAR")</f>
        <v/>
      </c>
      <c r="N702" s="16"/>
      <c r="O702" s="16"/>
      <c r="P702" s="16"/>
    </row>
    <row r="703" spans="1:16" x14ac:dyDescent="0.25">
      <c r="A703">
        <f>+LOOKUP(F703,Productos!B:B,Productos!A:A)</f>
        <v>86</v>
      </c>
      <c r="B703">
        <f>+VLOOKUP(F703,CON_ID_ps_prod!$A$2:$B$7187,2,0)</f>
        <v>44</v>
      </c>
      <c r="C703">
        <v>1</v>
      </c>
      <c r="D703" s="1">
        <v>15000000000</v>
      </c>
      <c r="E703" s="1">
        <f>+D703/1000000</f>
        <v>15000</v>
      </c>
      <c r="F703" t="s">
        <v>1386</v>
      </c>
      <c r="G703" s="6" t="s">
        <v>28</v>
      </c>
      <c r="H703" s="6">
        <f>+LOOKUP(G703,cargargeneros!$H$2:$H$77,cargargeneros!$G$2:$G$77)</f>
        <v>44</v>
      </c>
      <c r="I703" t="s">
        <v>8</v>
      </c>
      <c r="J703" s="3" t="s">
        <v>1591</v>
      </c>
      <c r="K703" s="11"/>
      <c r="L703" s="7"/>
      <c r="M703" s="12"/>
      <c r="N703" s="16"/>
      <c r="O703" s="16"/>
      <c r="P703" s="16"/>
    </row>
    <row r="704" spans="1:16" x14ac:dyDescent="0.25">
      <c r="A704">
        <f>+LOOKUP(F704,Productos!B:B,Productos!A:A)</f>
        <v>86</v>
      </c>
      <c r="B704">
        <f>+VLOOKUP(F704,CON_ID_ps_prod!$A$2:$B$7187,2,0)</f>
        <v>44</v>
      </c>
      <c r="C704">
        <v>1</v>
      </c>
      <c r="D704" s="1">
        <v>15000000000</v>
      </c>
      <c r="E704" s="1">
        <f>+D704/1000000</f>
        <v>15000</v>
      </c>
      <c r="F704" t="s">
        <v>1386</v>
      </c>
      <c r="G704" s="6" t="s">
        <v>28</v>
      </c>
      <c r="H704" s="6">
        <f>+LOOKUP(G704,cargargeneros!$H$2:$H$77,cargargeneros!$G$2:$G$77)</f>
        <v>44</v>
      </c>
      <c r="I704" t="s">
        <v>7</v>
      </c>
      <c r="J704" t="s">
        <v>497</v>
      </c>
      <c r="K704" s="11"/>
      <c r="L704" s="7"/>
      <c r="M704" s="12"/>
      <c r="N704" s="16">
        <f>+LOOKUP(J704,cargareditoriales!A:A,cargareditoriales!B:B)</f>
        <v>192</v>
      </c>
      <c r="O704" s="16" t="str">
        <f>+LOOKUP(N704,cargareditoriales!B:B,cargareditoriales!A:A)</f>
        <v>Sudamericana</v>
      </c>
      <c r="P704" s="16" t="str">
        <f>+IF(O704=J704,"","REVISAR")</f>
        <v/>
      </c>
    </row>
    <row r="705" spans="1:16" x14ac:dyDescent="0.25">
      <c r="A705">
        <f>+LOOKUP(F705,Productos!B:B,Productos!A:A)</f>
        <v>86</v>
      </c>
      <c r="B705">
        <f>+VLOOKUP(F705,CON_ID_ps_prod!$A$2:$B$7187,2,0)</f>
        <v>44</v>
      </c>
      <c r="C705">
        <v>1</v>
      </c>
      <c r="D705" s="1">
        <v>15000000000</v>
      </c>
      <c r="E705" s="1">
        <f>+D705/1000000</f>
        <v>15000</v>
      </c>
      <c r="F705" t="s">
        <v>1386</v>
      </c>
      <c r="G705" s="6" t="s">
        <v>28</v>
      </c>
      <c r="H705" s="6">
        <f>+LOOKUP(G705,cargargeneros!$H$2:$H$77,cargargeneros!$G$2:$G$77)</f>
        <v>44</v>
      </c>
      <c r="I705" t="s">
        <v>12</v>
      </c>
      <c r="J705">
        <v>6</v>
      </c>
      <c r="K705" s="11"/>
      <c r="L705" s="7"/>
      <c r="M705" s="12"/>
      <c r="N705" s="16"/>
      <c r="O705" s="16"/>
      <c r="P705" s="16"/>
    </row>
    <row r="706" spans="1:16" x14ac:dyDescent="0.25">
      <c r="A706">
        <f>+LOOKUP(F706,Productos!B:B,Productos!A:A)</f>
        <v>86</v>
      </c>
      <c r="B706">
        <f>+VLOOKUP(F706,CON_ID_ps_prod!$A$2:$B$7187,2,0)</f>
        <v>44</v>
      </c>
      <c r="C706">
        <v>1</v>
      </c>
      <c r="D706" s="1">
        <v>15000000000</v>
      </c>
      <c r="E706" s="1">
        <f>+D706/1000000</f>
        <v>15000</v>
      </c>
      <c r="F706" t="s">
        <v>1386</v>
      </c>
      <c r="G706" s="6" t="s">
        <v>28</v>
      </c>
      <c r="H706" s="6">
        <f>+LOOKUP(G706,cargargeneros!$H$2:$H$77,cargargeneros!$G$2:$G$77)</f>
        <v>44</v>
      </c>
      <c r="I706" t="s">
        <v>11</v>
      </c>
      <c r="J706" t="s">
        <v>26</v>
      </c>
      <c r="K706" s="11"/>
      <c r="L706" s="7"/>
      <c r="M706" s="12"/>
      <c r="N706" s="16"/>
      <c r="O706" s="16"/>
      <c r="P706" s="16"/>
    </row>
    <row r="707" spans="1:16" x14ac:dyDescent="0.25">
      <c r="A707">
        <f>+LOOKUP(F707,Productos!B:B,Productos!A:A)</f>
        <v>86</v>
      </c>
      <c r="B707">
        <f>+VLOOKUP(F707,CON_ID_ps_prod!$A$2:$B$7187,2,0)</f>
        <v>44</v>
      </c>
      <c r="C707">
        <v>1</v>
      </c>
      <c r="D707" s="1">
        <v>15000000000</v>
      </c>
      <c r="E707" s="1">
        <f>+D707/1000000</f>
        <v>15000</v>
      </c>
      <c r="F707" t="s">
        <v>1386</v>
      </c>
      <c r="G707" s="6" t="s">
        <v>28</v>
      </c>
      <c r="H707" s="6">
        <f>+LOOKUP(G707,cargargeneros!$H$2:$H$77,cargargeneros!$G$2:$G$77)</f>
        <v>44</v>
      </c>
      <c r="I707" t="s">
        <v>5</v>
      </c>
      <c r="J707" t="s">
        <v>2351</v>
      </c>
      <c r="K707" s="11"/>
      <c r="L707" s="7"/>
      <c r="M707" s="12"/>
      <c r="N707" s="16"/>
      <c r="O707" s="16"/>
      <c r="P707" s="16"/>
    </row>
    <row r="708" spans="1:16" x14ac:dyDescent="0.25">
      <c r="A708">
        <f>+LOOKUP(F708,Productos!B:B,Productos!A:A)</f>
        <v>86</v>
      </c>
      <c r="B708">
        <f>+VLOOKUP(F708,CON_ID_ps_prod!$A$2:$B$7187,2,0)</f>
        <v>44</v>
      </c>
      <c r="C708">
        <v>1</v>
      </c>
      <c r="D708" s="1">
        <v>15000000000</v>
      </c>
      <c r="E708" s="1">
        <f>+D708/1000000</f>
        <v>15000</v>
      </c>
      <c r="F708" t="s">
        <v>1386</v>
      </c>
      <c r="G708" s="6" t="s">
        <v>28</v>
      </c>
      <c r="H708" s="6">
        <f>+LOOKUP(G708,cargargeneros!$H$2:$H$77,cargargeneros!$G$2:$G$77)</f>
        <v>44</v>
      </c>
      <c r="I708" t="s">
        <v>6</v>
      </c>
      <c r="J708" s="4" t="s">
        <v>2351</v>
      </c>
      <c r="K708" s="11"/>
      <c r="L708" s="7"/>
      <c r="M708" s="12"/>
      <c r="N708" s="16"/>
      <c r="O708" s="16"/>
      <c r="P708" s="16"/>
    </row>
    <row r="709" spans="1:16" x14ac:dyDescent="0.25">
      <c r="A709">
        <f>+LOOKUP(F709,Productos!B:B,Productos!A:A)</f>
        <v>86</v>
      </c>
      <c r="B709">
        <f>+VLOOKUP(F709,CON_ID_ps_prod!$A$2:$B$7187,2,0)</f>
        <v>44</v>
      </c>
      <c r="C709">
        <v>1</v>
      </c>
      <c r="D709" s="1">
        <v>15000000000</v>
      </c>
      <c r="E709" s="1">
        <f>+D709/1000000</f>
        <v>15000</v>
      </c>
      <c r="F709" t="s">
        <v>1386</v>
      </c>
      <c r="G709" s="6" t="s">
        <v>28</v>
      </c>
      <c r="H709" s="6">
        <f>+LOOKUP(G709,cargargeneros!$H$2:$H$77,cargargeneros!$G$2:$G$77)</f>
        <v>44</v>
      </c>
      <c r="I709" t="s">
        <v>10</v>
      </c>
      <c r="J709" t="s">
        <v>256</v>
      </c>
      <c r="K709" s="11"/>
      <c r="L709" s="7"/>
      <c r="M709" s="12"/>
      <c r="N709" s="16"/>
      <c r="O709" s="16"/>
      <c r="P709" s="16"/>
    </row>
    <row r="710" spans="1:16" x14ac:dyDescent="0.25">
      <c r="A710">
        <f>+LOOKUP(F710,Productos!B:B,Productos!A:A)</f>
        <v>86</v>
      </c>
      <c r="B710">
        <f>+VLOOKUP(F710,CON_ID_ps_prod!$A$2:$B$7187,2,0)</f>
        <v>44</v>
      </c>
      <c r="C710">
        <v>1</v>
      </c>
      <c r="D710" s="1">
        <v>15000000000</v>
      </c>
      <c r="E710" s="1">
        <f>+D710/1000000</f>
        <v>15000</v>
      </c>
      <c r="F710" t="s">
        <v>1386</v>
      </c>
      <c r="G710" s="6" t="s">
        <v>28</v>
      </c>
      <c r="H710" s="6">
        <f>+LOOKUP(G710,cargargeneros!$H$2:$H$77,cargargeneros!$G$2:$G$77)</f>
        <v>44</v>
      </c>
      <c r="I710" t="s">
        <v>14</v>
      </c>
      <c r="J710" t="s">
        <v>2351</v>
      </c>
      <c r="K710" s="11"/>
      <c r="L710" s="7"/>
      <c r="M710" s="12"/>
      <c r="N710" s="16"/>
      <c r="O710" s="16"/>
      <c r="P710" s="16"/>
    </row>
    <row r="711" spans="1:16" x14ac:dyDescent="0.25">
      <c r="A711">
        <f>+LOOKUP(F711,Productos!B:B,Productos!A:A)</f>
        <v>86</v>
      </c>
      <c r="B711">
        <f>+VLOOKUP(F711,CON_ID_ps_prod!$A$2:$B$7187,2,0)</f>
        <v>44</v>
      </c>
      <c r="C711">
        <v>1</v>
      </c>
      <c r="D711" s="1">
        <v>15000000000</v>
      </c>
      <c r="E711" s="1">
        <f>+D711/1000000</f>
        <v>15000</v>
      </c>
      <c r="F711" t="s">
        <v>1386</v>
      </c>
      <c r="G711" s="6" t="s">
        <v>28</v>
      </c>
      <c r="H711" s="6">
        <f>+LOOKUP(G711,cargargeneros!$H$2:$H$77,cargargeneros!$G$2:$G$77)</f>
        <v>44</v>
      </c>
      <c r="I711" t="s">
        <v>16</v>
      </c>
      <c r="J711" t="s">
        <v>2351</v>
      </c>
      <c r="K711" s="11"/>
      <c r="L711" s="7"/>
      <c r="M711" s="12"/>
      <c r="N711" s="16"/>
      <c r="O711" s="16"/>
      <c r="P711" s="16"/>
    </row>
    <row r="712" spans="1:16" x14ac:dyDescent="0.25">
      <c r="A712">
        <f>+LOOKUP(F712,Productos!B:B,Productos!A:A)</f>
        <v>87</v>
      </c>
      <c r="B712">
        <f>+VLOOKUP(F712,CON_ID_ps_prod!$A$2:$B$7187,2,0)</f>
        <v>54</v>
      </c>
      <c r="C712">
        <v>0</v>
      </c>
      <c r="D712">
        <v>25000000000</v>
      </c>
      <c r="E712" s="1">
        <f>+D712/1000000</f>
        <v>25000</v>
      </c>
      <c r="F712" t="s">
        <v>67</v>
      </c>
      <c r="G712" s="6" t="s">
        <v>68</v>
      </c>
      <c r="H712" s="6">
        <f>+LOOKUP(G712,cargargeneros!$H$2:$H$77,cargargeneros!$G$2:$G$77)</f>
        <v>9</v>
      </c>
      <c r="I712" t="s">
        <v>9</v>
      </c>
      <c r="J712" s="3" t="s">
        <v>1604</v>
      </c>
      <c r="K712" s="11">
        <f>+VLOOKUP(J712,cargarautores!A:B,2)</f>
        <v>386</v>
      </c>
      <c r="L712" s="7" t="str">
        <f>+VLOOKUP(K712,cargarautores!F:G,2)</f>
        <v>María del Pilar García G</v>
      </c>
      <c r="M712" s="12" t="str">
        <f>+IF(J712=L712,"","REVISAR")</f>
        <v/>
      </c>
      <c r="N712" s="16"/>
      <c r="O712" s="16"/>
      <c r="P712" s="16"/>
    </row>
    <row r="713" spans="1:16" x14ac:dyDescent="0.25">
      <c r="A713">
        <f>+LOOKUP(F713,Productos!B:B,Productos!A:A)</f>
        <v>87</v>
      </c>
      <c r="B713">
        <f>+VLOOKUP(F713,CON_ID_ps_prod!$A$2:$B$7187,2,0)</f>
        <v>54</v>
      </c>
      <c r="C713">
        <v>0</v>
      </c>
      <c r="D713">
        <v>25000000000</v>
      </c>
      <c r="E713" s="1">
        <f>+D713/1000000</f>
        <v>25000</v>
      </c>
      <c r="F713" t="s">
        <v>67</v>
      </c>
      <c r="G713" s="6" t="s">
        <v>68</v>
      </c>
      <c r="H713" s="6">
        <f>+LOOKUP(G713,cargargeneros!$H$2:$H$77,cargargeneros!$G$2:$G$77)</f>
        <v>9</v>
      </c>
      <c r="I713" t="s">
        <v>8</v>
      </c>
      <c r="J713" t="s">
        <v>2351</v>
      </c>
      <c r="K713" s="11"/>
      <c r="L713" s="7"/>
      <c r="M713" s="12"/>
      <c r="N713" s="16"/>
      <c r="O713" s="16"/>
      <c r="P713" s="16"/>
    </row>
    <row r="714" spans="1:16" x14ac:dyDescent="0.25">
      <c r="A714">
        <f>+LOOKUP(F714,Productos!B:B,Productos!A:A)</f>
        <v>87</v>
      </c>
      <c r="B714">
        <f>+VLOOKUP(F714,CON_ID_ps_prod!$A$2:$B$7187,2,0)</f>
        <v>54</v>
      </c>
      <c r="C714">
        <v>0</v>
      </c>
      <c r="D714">
        <v>25000000000</v>
      </c>
      <c r="E714" s="1">
        <f>+D714/1000000</f>
        <v>25000</v>
      </c>
      <c r="F714" t="s">
        <v>67</v>
      </c>
      <c r="G714" s="6" t="s">
        <v>68</v>
      </c>
      <c r="H714" s="6">
        <f>+LOOKUP(G714,cargargeneros!$H$2:$H$77,cargargeneros!$G$2:$G$77)</f>
        <v>9</v>
      </c>
      <c r="I714" t="s">
        <v>7</v>
      </c>
      <c r="J714" t="s">
        <v>1603</v>
      </c>
      <c r="K714" s="11"/>
      <c r="L714" s="7"/>
      <c r="M714" s="12"/>
      <c r="N714" s="16">
        <f>+LOOKUP(J714,cargareditoriales!A:A,cargareditoriales!B:B)</f>
        <v>57</v>
      </c>
      <c r="O714" s="16" t="str">
        <f>+LOOKUP(N714,cargareditoriales!B:B,cargareditoriales!A:A)</f>
        <v>Ediciones SM</v>
      </c>
      <c r="P714" s="16" t="str">
        <f>+IF(O714=J714,"","REVISAR")</f>
        <v/>
      </c>
    </row>
    <row r="715" spans="1:16" x14ac:dyDescent="0.25">
      <c r="A715">
        <f>+LOOKUP(F715,Productos!B:B,Productos!A:A)</f>
        <v>87</v>
      </c>
      <c r="B715">
        <f>+VLOOKUP(F715,CON_ID_ps_prod!$A$2:$B$7187,2,0)</f>
        <v>54</v>
      </c>
      <c r="C715">
        <v>0</v>
      </c>
      <c r="D715">
        <v>25000000000</v>
      </c>
      <c r="E715" s="1">
        <f>+D715/1000000</f>
        <v>25000</v>
      </c>
      <c r="F715" t="s">
        <v>67</v>
      </c>
      <c r="G715" s="6" t="s">
        <v>68</v>
      </c>
      <c r="H715" s="6">
        <f>+LOOKUP(G715,cargargeneros!$H$2:$H$77,cargargeneros!$G$2:$G$77)</f>
        <v>9</v>
      </c>
      <c r="I715" t="s">
        <v>12</v>
      </c>
      <c r="J715">
        <v>7</v>
      </c>
      <c r="K715" s="11"/>
      <c r="L715" s="7"/>
      <c r="M715" s="12"/>
      <c r="N715" s="16"/>
      <c r="O715" s="16"/>
      <c r="P715" s="16"/>
    </row>
    <row r="716" spans="1:16" x14ac:dyDescent="0.25">
      <c r="A716">
        <f>+LOOKUP(F716,Productos!B:B,Productos!A:A)</f>
        <v>87</v>
      </c>
      <c r="B716">
        <f>+VLOOKUP(F716,CON_ID_ps_prod!$A$2:$B$7187,2,0)</f>
        <v>54</v>
      </c>
      <c r="C716">
        <v>0</v>
      </c>
      <c r="D716">
        <v>25000000000</v>
      </c>
      <c r="E716" s="1">
        <f>+D716/1000000</f>
        <v>25000</v>
      </c>
      <c r="F716" t="s">
        <v>67</v>
      </c>
      <c r="G716" s="6" t="s">
        <v>68</v>
      </c>
      <c r="H716" s="6">
        <f>+LOOKUP(G716,cargargeneros!$H$2:$H$77,cargargeneros!$G$2:$G$77)</f>
        <v>9</v>
      </c>
      <c r="I716" t="s">
        <v>11</v>
      </c>
      <c r="J716" s="3" t="s">
        <v>1218</v>
      </c>
      <c r="K716" s="11"/>
      <c r="L716" s="7"/>
      <c r="M716" s="12"/>
      <c r="N716" s="16"/>
      <c r="O716" s="16"/>
      <c r="P716" s="16"/>
    </row>
    <row r="717" spans="1:16" x14ac:dyDescent="0.25">
      <c r="A717">
        <f>+LOOKUP(F717,Productos!B:B,Productos!A:A)</f>
        <v>87</v>
      </c>
      <c r="B717">
        <f>+VLOOKUP(F717,CON_ID_ps_prod!$A$2:$B$7187,2,0)</f>
        <v>54</v>
      </c>
      <c r="C717">
        <v>0</v>
      </c>
      <c r="D717">
        <v>25000000000</v>
      </c>
      <c r="E717" s="1">
        <f>+D717/1000000</f>
        <v>25000</v>
      </c>
      <c r="F717" t="s">
        <v>67</v>
      </c>
      <c r="G717" s="6" t="s">
        <v>68</v>
      </c>
      <c r="H717" s="6">
        <f>+LOOKUP(G717,cargargeneros!$H$2:$H$77,cargargeneros!$G$2:$G$77)</f>
        <v>9</v>
      </c>
      <c r="I717" t="s">
        <v>5</v>
      </c>
      <c r="J717" t="s">
        <v>2351</v>
      </c>
      <c r="K717" s="11"/>
      <c r="L717" s="7"/>
      <c r="M717" s="12"/>
      <c r="N717" s="16"/>
      <c r="O717" s="16"/>
      <c r="P717" s="16"/>
    </row>
    <row r="718" spans="1:16" x14ac:dyDescent="0.25">
      <c r="A718">
        <f>+LOOKUP(F718,Productos!B:B,Productos!A:A)</f>
        <v>87</v>
      </c>
      <c r="B718">
        <f>+VLOOKUP(F718,CON_ID_ps_prod!$A$2:$B$7187,2,0)</f>
        <v>54</v>
      </c>
      <c r="C718">
        <v>0</v>
      </c>
      <c r="D718">
        <v>25000000000</v>
      </c>
      <c r="E718" s="1">
        <f>+D718/1000000</f>
        <v>25000</v>
      </c>
      <c r="F718" t="s">
        <v>67</v>
      </c>
      <c r="G718" s="6" t="s">
        <v>68</v>
      </c>
      <c r="H718" s="6">
        <f>+LOOKUP(G718,cargargeneros!$H$2:$H$77,cargargeneros!$G$2:$G$77)</f>
        <v>9</v>
      </c>
      <c r="I718" t="s">
        <v>6</v>
      </c>
      <c r="J718" s="4" t="s">
        <v>2351</v>
      </c>
      <c r="K718" s="11"/>
      <c r="L718" s="7"/>
      <c r="M718" s="12"/>
      <c r="N718" s="16"/>
      <c r="O718" s="16"/>
      <c r="P718" s="16"/>
    </row>
    <row r="719" spans="1:16" x14ac:dyDescent="0.25">
      <c r="A719">
        <f>+LOOKUP(F719,Productos!B:B,Productos!A:A)</f>
        <v>87</v>
      </c>
      <c r="B719">
        <f>+VLOOKUP(F719,CON_ID_ps_prod!$A$2:$B$7187,2,0)</f>
        <v>54</v>
      </c>
      <c r="C719">
        <v>0</v>
      </c>
      <c r="D719">
        <v>25000000000</v>
      </c>
      <c r="E719" s="1">
        <f>+D719/1000000</f>
        <v>25000</v>
      </c>
      <c r="F719" t="s">
        <v>67</v>
      </c>
      <c r="G719" s="6" t="s">
        <v>68</v>
      </c>
      <c r="H719" s="6">
        <f>+LOOKUP(G719,cargargeneros!$H$2:$H$77,cargargeneros!$G$2:$G$77)</f>
        <v>9</v>
      </c>
      <c r="I719" t="s">
        <v>10</v>
      </c>
      <c r="J719" t="s">
        <v>256</v>
      </c>
      <c r="K719" s="11"/>
      <c r="L719" s="7"/>
      <c r="M719" s="12"/>
      <c r="N719" s="16"/>
      <c r="O719" s="16"/>
      <c r="P719" s="16"/>
    </row>
    <row r="720" spans="1:16" x14ac:dyDescent="0.25">
      <c r="A720">
        <f>+LOOKUP(F720,Productos!B:B,Productos!A:A)</f>
        <v>87</v>
      </c>
      <c r="B720">
        <f>+VLOOKUP(F720,CON_ID_ps_prod!$A$2:$B$7187,2,0)</f>
        <v>54</v>
      </c>
      <c r="C720">
        <v>0</v>
      </c>
      <c r="D720">
        <v>25000000000</v>
      </c>
      <c r="E720" s="1">
        <f>+D720/1000000</f>
        <v>25000</v>
      </c>
      <c r="F720" t="s">
        <v>67</v>
      </c>
      <c r="G720" s="6" t="s">
        <v>68</v>
      </c>
      <c r="H720" s="6">
        <f>+LOOKUP(G720,cargargeneros!$H$2:$H$77,cargargeneros!$G$2:$G$77)</f>
        <v>9</v>
      </c>
      <c r="I720" t="s">
        <v>13</v>
      </c>
      <c r="J720" t="s">
        <v>15</v>
      </c>
      <c r="K720" s="11"/>
      <c r="L720" s="7"/>
      <c r="M720" s="12"/>
      <c r="N720" s="16"/>
      <c r="O720" s="16"/>
      <c r="P720" s="16"/>
    </row>
    <row r="721" spans="1:16" x14ac:dyDescent="0.25">
      <c r="A721">
        <f>+LOOKUP(F721,Productos!B:B,Productos!A:A)</f>
        <v>87</v>
      </c>
      <c r="B721">
        <f>+VLOOKUP(F721,CON_ID_ps_prod!$A$2:$B$7187,2,0)</f>
        <v>54</v>
      </c>
      <c r="C721">
        <v>0</v>
      </c>
      <c r="D721">
        <v>25000000000</v>
      </c>
      <c r="E721" s="1">
        <f>+D721/1000000</f>
        <v>25000</v>
      </c>
      <c r="F721" t="s">
        <v>67</v>
      </c>
      <c r="G721" s="6" t="s">
        <v>68</v>
      </c>
      <c r="H721" s="6">
        <f>+LOOKUP(G721,cargargeneros!$H$2:$H$77,cargargeneros!$G$2:$G$77)</f>
        <v>9</v>
      </c>
      <c r="I721" t="s">
        <v>14</v>
      </c>
      <c r="J721" t="s">
        <v>2351</v>
      </c>
      <c r="K721" s="11"/>
      <c r="L721" s="7"/>
      <c r="M721" s="12"/>
      <c r="N721" s="16"/>
      <c r="O721" s="16"/>
      <c r="P721" s="16"/>
    </row>
    <row r="722" spans="1:16" x14ac:dyDescent="0.25">
      <c r="A722">
        <f>+LOOKUP(F722,Productos!B:B,Productos!A:A)</f>
        <v>87</v>
      </c>
      <c r="B722">
        <f>+VLOOKUP(F722,CON_ID_ps_prod!$A$2:$B$7187,2,0)</f>
        <v>54</v>
      </c>
      <c r="C722">
        <v>0</v>
      </c>
      <c r="D722">
        <v>25000000000</v>
      </c>
      <c r="E722" s="1">
        <f>+D722/1000000</f>
        <v>25000</v>
      </c>
      <c r="F722" t="s">
        <v>67</v>
      </c>
      <c r="G722" s="6" t="s">
        <v>68</v>
      </c>
      <c r="H722" s="6">
        <f>+LOOKUP(G722,cargargeneros!$H$2:$H$77,cargargeneros!$G$2:$G$77)</f>
        <v>9</v>
      </c>
      <c r="I722" t="s">
        <v>16</v>
      </c>
      <c r="J722" t="s">
        <v>2351</v>
      </c>
      <c r="K722" s="11"/>
      <c r="L722" s="7"/>
      <c r="M722" s="12"/>
      <c r="N722" s="16"/>
      <c r="O722" s="16"/>
      <c r="P722" s="16"/>
    </row>
    <row r="723" spans="1:16" x14ac:dyDescent="0.25">
      <c r="A723">
        <f>+LOOKUP(F723,Productos!B:B,Productos!A:A)</f>
        <v>88</v>
      </c>
      <c r="B723">
        <f>+VLOOKUP(F723,CON_ID_ps_prod!$A$2:$B$7187,2,0)</f>
        <v>59</v>
      </c>
      <c r="C723">
        <v>0</v>
      </c>
      <c r="D723">
        <v>25000000000</v>
      </c>
      <c r="E723" s="1">
        <f>+D723/1000000</f>
        <v>25000</v>
      </c>
      <c r="F723" t="s">
        <v>74</v>
      </c>
      <c r="G723" s="6" t="s">
        <v>68</v>
      </c>
      <c r="H723" s="6">
        <f>+LOOKUP(G723,cargargeneros!$H$2:$H$77,cargargeneros!$G$2:$G$77)</f>
        <v>9</v>
      </c>
      <c r="I723" t="s">
        <v>9</v>
      </c>
      <c r="J723" s="3" t="s">
        <v>1604</v>
      </c>
      <c r="K723" s="11">
        <f>+VLOOKUP(J723,cargarautores!A:B,2)</f>
        <v>386</v>
      </c>
      <c r="L723" s="7" t="str">
        <f>+VLOOKUP(K723,cargarautores!F:G,2)</f>
        <v>María del Pilar García G</v>
      </c>
      <c r="M723" s="12" t="str">
        <f>+IF(J723=L723,"","REVISAR")</f>
        <v/>
      </c>
      <c r="N723" s="16"/>
      <c r="O723" s="16"/>
      <c r="P723" s="16"/>
    </row>
    <row r="724" spans="1:16" x14ac:dyDescent="0.25">
      <c r="A724">
        <f>+LOOKUP(F724,Productos!B:B,Productos!A:A)</f>
        <v>88</v>
      </c>
      <c r="B724">
        <f>+VLOOKUP(F724,CON_ID_ps_prod!$A$2:$B$7187,2,0)</f>
        <v>59</v>
      </c>
      <c r="C724">
        <v>0</v>
      </c>
      <c r="D724">
        <v>25000000000</v>
      </c>
      <c r="E724" s="1">
        <f>+D724/1000000</f>
        <v>25000</v>
      </c>
      <c r="F724" t="s">
        <v>74</v>
      </c>
      <c r="G724" s="6" t="s">
        <v>68</v>
      </c>
      <c r="H724" s="6">
        <f>+LOOKUP(G724,cargargeneros!$H$2:$H$77,cargargeneros!$G$2:$G$77)</f>
        <v>9</v>
      </c>
      <c r="I724" t="s">
        <v>8</v>
      </c>
      <c r="J724" t="s">
        <v>2351</v>
      </c>
      <c r="K724" s="11"/>
      <c r="L724" s="7"/>
      <c r="M724" s="12"/>
      <c r="N724" s="16"/>
      <c r="O724" s="16"/>
      <c r="P724" s="16"/>
    </row>
    <row r="725" spans="1:16" x14ac:dyDescent="0.25">
      <c r="A725">
        <f>+LOOKUP(F725,Productos!B:B,Productos!A:A)</f>
        <v>88</v>
      </c>
      <c r="B725">
        <f>+VLOOKUP(F725,CON_ID_ps_prod!$A$2:$B$7187,2,0)</f>
        <v>59</v>
      </c>
      <c r="C725">
        <v>0</v>
      </c>
      <c r="D725">
        <v>25000000000</v>
      </c>
      <c r="E725" s="1">
        <f>+D725/1000000</f>
        <v>25000</v>
      </c>
      <c r="F725" t="s">
        <v>74</v>
      </c>
      <c r="G725" s="6" t="s">
        <v>68</v>
      </c>
      <c r="H725" s="6">
        <f>+LOOKUP(G725,cargargeneros!$H$2:$H$77,cargargeneros!$G$2:$G$77)</f>
        <v>9</v>
      </c>
      <c r="I725" t="s">
        <v>7</v>
      </c>
      <c r="J725" t="s">
        <v>1603</v>
      </c>
      <c r="K725" s="11"/>
      <c r="L725" s="7"/>
      <c r="M725" s="12"/>
      <c r="N725" s="16">
        <f>+LOOKUP(J725,cargareditoriales!A:A,cargareditoriales!B:B)</f>
        <v>57</v>
      </c>
      <c r="O725" s="16" t="str">
        <f>+LOOKUP(N725,cargareditoriales!B:B,cargareditoriales!A:A)</f>
        <v>Ediciones SM</v>
      </c>
      <c r="P725" s="16" t="str">
        <f>+IF(O725=J725,"","REVISAR")</f>
        <v/>
      </c>
    </row>
    <row r="726" spans="1:16" x14ac:dyDescent="0.25">
      <c r="A726">
        <f>+LOOKUP(F726,Productos!B:B,Productos!A:A)</f>
        <v>88</v>
      </c>
      <c r="B726">
        <f>+VLOOKUP(F726,CON_ID_ps_prod!$A$2:$B$7187,2,0)</f>
        <v>59</v>
      </c>
      <c r="C726">
        <v>0</v>
      </c>
      <c r="D726">
        <v>25000000000</v>
      </c>
      <c r="E726" s="1">
        <f>+D726/1000000</f>
        <v>25000</v>
      </c>
      <c r="F726" t="s">
        <v>74</v>
      </c>
      <c r="G726" s="6" t="s">
        <v>68</v>
      </c>
      <c r="H726" s="6">
        <f>+LOOKUP(G726,cargargeneros!$H$2:$H$77,cargargeneros!$G$2:$G$77)</f>
        <v>9</v>
      </c>
      <c r="I726" t="s">
        <v>12</v>
      </c>
      <c r="J726">
        <v>7</v>
      </c>
      <c r="K726" s="11"/>
      <c r="L726" s="7"/>
      <c r="M726" s="12"/>
      <c r="N726" s="16"/>
      <c r="O726" s="16"/>
      <c r="P726" s="16"/>
    </row>
    <row r="727" spans="1:16" x14ac:dyDescent="0.25">
      <c r="A727">
        <f>+LOOKUP(F727,Productos!B:B,Productos!A:A)</f>
        <v>88</v>
      </c>
      <c r="B727">
        <f>+VLOOKUP(F727,CON_ID_ps_prod!$A$2:$B$7187,2,0)</f>
        <v>59</v>
      </c>
      <c r="C727">
        <v>0</v>
      </c>
      <c r="D727">
        <v>25000000000</v>
      </c>
      <c r="E727" s="1">
        <f>+D727/1000000</f>
        <v>25000</v>
      </c>
      <c r="F727" t="s">
        <v>74</v>
      </c>
      <c r="G727" s="6" t="s">
        <v>68</v>
      </c>
      <c r="H727" s="6">
        <f>+LOOKUP(G727,cargargeneros!$H$2:$H$77,cargargeneros!$G$2:$G$77)</f>
        <v>9</v>
      </c>
      <c r="I727" t="s">
        <v>11</v>
      </c>
      <c r="J727" s="3" t="s">
        <v>1218</v>
      </c>
      <c r="K727" s="11"/>
      <c r="L727" s="7"/>
      <c r="M727" s="12"/>
      <c r="N727" s="16"/>
      <c r="O727" s="16"/>
      <c r="P727" s="16"/>
    </row>
    <row r="728" spans="1:16" x14ac:dyDescent="0.25">
      <c r="A728">
        <f>+LOOKUP(F728,Productos!B:B,Productos!A:A)</f>
        <v>88</v>
      </c>
      <c r="B728">
        <f>+VLOOKUP(F728,CON_ID_ps_prod!$A$2:$B$7187,2,0)</f>
        <v>59</v>
      </c>
      <c r="C728">
        <v>0</v>
      </c>
      <c r="D728">
        <v>25000000000</v>
      </c>
      <c r="E728" s="1">
        <f>+D728/1000000</f>
        <v>25000</v>
      </c>
      <c r="F728" t="s">
        <v>74</v>
      </c>
      <c r="G728" s="6" t="s">
        <v>68</v>
      </c>
      <c r="H728" s="6">
        <f>+LOOKUP(G728,cargargeneros!$H$2:$H$77,cargargeneros!$G$2:$G$77)</f>
        <v>9</v>
      </c>
      <c r="I728" t="s">
        <v>5</v>
      </c>
      <c r="J728" t="s">
        <v>2351</v>
      </c>
      <c r="K728" s="11"/>
      <c r="L728" s="7"/>
      <c r="M728" s="12"/>
      <c r="N728" s="16"/>
      <c r="O728" s="16"/>
      <c r="P728" s="16"/>
    </row>
    <row r="729" spans="1:16" x14ac:dyDescent="0.25">
      <c r="A729">
        <f>+LOOKUP(F729,Productos!B:B,Productos!A:A)</f>
        <v>88</v>
      </c>
      <c r="B729">
        <f>+VLOOKUP(F729,CON_ID_ps_prod!$A$2:$B$7187,2,0)</f>
        <v>59</v>
      </c>
      <c r="C729">
        <v>0</v>
      </c>
      <c r="D729">
        <v>25000000000</v>
      </c>
      <c r="E729" s="1">
        <f>+D729/1000000</f>
        <v>25000</v>
      </c>
      <c r="F729" t="s">
        <v>74</v>
      </c>
      <c r="G729" s="6" t="s">
        <v>68</v>
      </c>
      <c r="H729" s="6">
        <f>+LOOKUP(G729,cargargeneros!$H$2:$H$77,cargargeneros!$G$2:$G$77)</f>
        <v>9</v>
      </c>
      <c r="I729" t="s">
        <v>6</v>
      </c>
      <c r="J729" s="4">
        <v>9789584537881</v>
      </c>
      <c r="K729" s="11"/>
      <c r="L729" s="7"/>
      <c r="M729" s="12"/>
      <c r="N729" s="16"/>
      <c r="O729" s="16"/>
      <c r="P729" s="16"/>
    </row>
    <row r="730" spans="1:16" x14ac:dyDescent="0.25">
      <c r="A730">
        <f>+LOOKUP(F730,Productos!B:B,Productos!A:A)</f>
        <v>88</v>
      </c>
      <c r="B730">
        <f>+VLOOKUP(F730,CON_ID_ps_prod!$A$2:$B$7187,2,0)</f>
        <v>59</v>
      </c>
      <c r="C730">
        <v>0</v>
      </c>
      <c r="D730">
        <v>25000000000</v>
      </c>
      <c r="E730" s="1">
        <f>+D730/1000000</f>
        <v>25000</v>
      </c>
      <c r="F730" t="s">
        <v>74</v>
      </c>
      <c r="G730" s="6" t="s">
        <v>68</v>
      </c>
      <c r="H730" s="6">
        <f>+LOOKUP(G730,cargargeneros!$H$2:$H$77,cargargeneros!$G$2:$G$77)</f>
        <v>9</v>
      </c>
      <c r="I730" t="s">
        <v>10</v>
      </c>
      <c r="J730" t="s">
        <v>256</v>
      </c>
      <c r="K730" s="11"/>
      <c r="L730" s="7"/>
      <c r="M730" s="12"/>
      <c r="N730" s="16"/>
      <c r="O730" s="16"/>
      <c r="P730" s="16"/>
    </row>
    <row r="731" spans="1:16" x14ac:dyDescent="0.25">
      <c r="A731">
        <f>+LOOKUP(F731,Productos!B:B,Productos!A:A)</f>
        <v>88</v>
      </c>
      <c r="B731">
        <f>+VLOOKUP(F731,CON_ID_ps_prod!$A$2:$B$7187,2,0)</f>
        <v>59</v>
      </c>
      <c r="C731">
        <v>0</v>
      </c>
      <c r="D731">
        <v>25000000000</v>
      </c>
      <c r="E731" s="1">
        <f>+D731/1000000</f>
        <v>25000</v>
      </c>
      <c r="F731" t="s">
        <v>74</v>
      </c>
      <c r="G731" s="6" t="s">
        <v>68</v>
      </c>
      <c r="H731" s="6">
        <f>+LOOKUP(G731,cargargeneros!$H$2:$H$77,cargargeneros!$G$2:$G$77)</f>
        <v>9</v>
      </c>
      <c r="I731" t="s">
        <v>13</v>
      </c>
      <c r="J731" t="s">
        <v>15</v>
      </c>
      <c r="K731" s="11"/>
      <c r="L731" s="7"/>
      <c r="M731" s="12"/>
      <c r="N731" s="16"/>
      <c r="O731" s="16"/>
      <c r="P731" s="16"/>
    </row>
    <row r="732" spans="1:16" x14ac:dyDescent="0.25">
      <c r="A732">
        <f>+LOOKUP(F732,Productos!B:B,Productos!A:A)</f>
        <v>88</v>
      </c>
      <c r="B732">
        <f>+VLOOKUP(F732,CON_ID_ps_prod!$A$2:$B$7187,2,0)</f>
        <v>59</v>
      </c>
      <c r="C732">
        <v>0</v>
      </c>
      <c r="D732">
        <v>25000000000</v>
      </c>
      <c r="E732" s="1">
        <f>+D732/1000000</f>
        <v>25000</v>
      </c>
      <c r="F732" t="s">
        <v>74</v>
      </c>
      <c r="G732" s="6" t="s">
        <v>68</v>
      </c>
      <c r="H732" s="6">
        <f>+LOOKUP(G732,cargargeneros!$H$2:$H$77,cargargeneros!$G$2:$G$77)</f>
        <v>9</v>
      </c>
      <c r="I732" t="s">
        <v>14</v>
      </c>
      <c r="J732" t="s">
        <v>2351</v>
      </c>
      <c r="K732" s="11"/>
      <c r="L732" s="7"/>
      <c r="M732" s="12"/>
      <c r="N732" s="16"/>
      <c r="O732" s="16"/>
      <c r="P732" s="16"/>
    </row>
    <row r="733" spans="1:16" x14ac:dyDescent="0.25">
      <c r="A733">
        <f>+LOOKUP(F733,Productos!B:B,Productos!A:A)</f>
        <v>88</v>
      </c>
      <c r="B733">
        <f>+VLOOKUP(F733,CON_ID_ps_prod!$A$2:$B$7187,2,0)</f>
        <v>59</v>
      </c>
      <c r="C733">
        <v>0</v>
      </c>
      <c r="D733">
        <v>25000000000</v>
      </c>
      <c r="E733" s="1">
        <f>+D733/1000000</f>
        <v>25000</v>
      </c>
      <c r="F733" t="s">
        <v>74</v>
      </c>
      <c r="G733" s="6" t="s">
        <v>68</v>
      </c>
      <c r="H733" s="6">
        <f>+LOOKUP(G733,cargargeneros!$H$2:$H$77,cargargeneros!$G$2:$G$77)</f>
        <v>9</v>
      </c>
      <c r="I733" t="s">
        <v>16</v>
      </c>
      <c r="J733" t="s">
        <v>2351</v>
      </c>
      <c r="K733" s="11"/>
      <c r="L733" s="7"/>
      <c r="M733" s="12"/>
      <c r="N733" s="16"/>
      <c r="O733" s="16"/>
      <c r="P733" s="16"/>
    </row>
    <row r="734" spans="1:16" x14ac:dyDescent="0.25">
      <c r="A734">
        <f>+LOOKUP(F734,Productos!B:B,Productos!A:A)</f>
        <v>89</v>
      </c>
      <c r="B734">
        <f>+VLOOKUP(F734,CON_ID_ps_prod!$A$2:$B$7187,2,0)</f>
        <v>620</v>
      </c>
      <c r="C734">
        <v>1</v>
      </c>
      <c r="D734" s="1">
        <v>30000000000</v>
      </c>
      <c r="E734" s="1">
        <f>+D734/1000000</f>
        <v>30000</v>
      </c>
      <c r="F734" t="s">
        <v>929</v>
      </c>
      <c r="G734" s="6" t="s">
        <v>26</v>
      </c>
      <c r="H734" s="6">
        <f>+LOOKUP(G734,cargargeneros!$H$2:$H$77,cargargeneros!$G$2:$G$77)</f>
        <v>52</v>
      </c>
      <c r="I734" t="s">
        <v>9</v>
      </c>
      <c r="J734" t="s">
        <v>271</v>
      </c>
      <c r="K734" s="11">
        <f>+VLOOKUP(J734,cargarautores!A:B,2)</f>
        <v>395</v>
      </c>
      <c r="L734" s="7" t="str">
        <f>+VLOOKUP(K734,cargarautores!F:G,2)</f>
        <v>Mario Vargas Llosa</v>
      </c>
      <c r="M734" s="12" t="str">
        <f>+IF(J734=L734,"","REVISAR")</f>
        <v/>
      </c>
      <c r="N734" s="16"/>
      <c r="O734" s="16"/>
      <c r="P734" s="16"/>
    </row>
    <row r="735" spans="1:16" x14ac:dyDescent="0.25">
      <c r="A735">
        <f>+LOOKUP(F735,Productos!B:B,Productos!A:A)</f>
        <v>89</v>
      </c>
      <c r="B735">
        <f>+VLOOKUP(F735,CON_ID_ps_prod!$A$2:$B$7187,2,0)</f>
        <v>620</v>
      </c>
      <c r="C735">
        <v>1</v>
      </c>
      <c r="D735" s="1">
        <v>30000000000</v>
      </c>
      <c r="E735" s="1">
        <f>+D735/1000000</f>
        <v>30000</v>
      </c>
      <c r="F735" t="s">
        <v>929</v>
      </c>
      <c r="G735" s="6" t="s">
        <v>26</v>
      </c>
      <c r="H735" s="6">
        <f>+LOOKUP(G735,cargargeneros!$H$2:$H$77,cargargeneros!$G$2:$G$77)</f>
        <v>52</v>
      </c>
      <c r="I735" t="s">
        <v>7</v>
      </c>
      <c r="J735" t="s">
        <v>1599</v>
      </c>
      <c r="K735" s="11"/>
      <c r="L735" s="7"/>
      <c r="M735" s="12"/>
      <c r="N735" s="16">
        <f>+LOOKUP(J735,cargareditoriales!A:A,cargareditoriales!B:B)</f>
        <v>8</v>
      </c>
      <c r="O735" s="16" t="str">
        <f>+LOOKUP(N735,cargareditoriales!B:B,cargareditoriales!A:A)</f>
        <v>Alfaguara Ediciones S.A.</v>
      </c>
      <c r="P735" s="16" t="str">
        <f>+IF(O735=J735,"","REVISAR")</f>
        <v/>
      </c>
    </row>
    <row r="736" spans="1:16" x14ac:dyDescent="0.25">
      <c r="A736">
        <f>+LOOKUP(F736,Productos!B:B,Productos!A:A)</f>
        <v>89</v>
      </c>
      <c r="B736">
        <f>+VLOOKUP(F736,CON_ID_ps_prod!$A$2:$B$7187,2,0)</f>
        <v>620</v>
      </c>
      <c r="C736">
        <v>1</v>
      </c>
      <c r="D736" s="1">
        <v>30000000000</v>
      </c>
      <c r="E736" s="1">
        <f>+D736/1000000</f>
        <v>30000</v>
      </c>
      <c r="F736" t="s">
        <v>929</v>
      </c>
      <c r="G736" s="6" t="s">
        <v>26</v>
      </c>
      <c r="H736" s="6">
        <f>+LOOKUP(G736,cargargeneros!$H$2:$H$77,cargargeneros!$G$2:$G$77)</f>
        <v>52</v>
      </c>
      <c r="I736" t="s">
        <v>12</v>
      </c>
      <c r="J736">
        <v>8</v>
      </c>
      <c r="K736" s="11"/>
      <c r="L736" s="7"/>
      <c r="M736" s="12"/>
      <c r="N736" s="16"/>
      <c r="O736" s="16"/>
      <c r="P736" s="16"/>
    </row>
    <row r="737" spans="1:16" x14ac:dyDescent="0.25">
      <c r="A737">
        <f>+LOOKUP(F737,Productos!B:B,Productos!A:A)</f>
        <v>89</v>
      </c>
      <c r="B737">
        <f>+VLOOKUP(F737,CON_ID_ps_prod!$A$2:$B$7187,2,0)</f>
        <v>620</v>
      </c>
      <c r="C737">
        <v>1</v>
      </c>
      <c r="D737" s="1">
        <v>30000000000</v>
      </c>
      <c r="E737" s="1">
        <f>+D737/1000000</f>
        <v>30000</v>
      </c>
      <c r="F737" t="s">
        <v>929</v>
      </c>
      <c r="G737" s="6" t="s">
        <v>26</v>
      </c>
      <c r="H737" s="6">
        <f>+LOOKUP(G737,cargargeneros!$H$2:$H$77,cargargeneros!$G$2:$G$77)</f>
        <v>52</v>
      </c>
      <c r="I737" t="s">
        <v>6</v>
      </c>
      <c r="J737" s="4">
        <v>9789588948157</v>
      </c>
      <c r="K737" s="11"/>
      <c r="L737" s="7"/>
      <c r="M737" s="12"/>
      <c r="N737" s="16"/>
      <c r="O737" s="16"/>
      <c r="P737" s="16"/>
    </row>
    <row r="738" spans="1:16" x14ac:dyDescent="0.25">
      <c r="A738">
        <f>+LOOKUP(F738,Productos!B:B,Productos!A:A)</f>
        <v>89</v>
      </c>
      <c r="B738">
        <f>+VLOOKUP(F738,CON_ID_ps_prod!$A$2:$B$7187,2,0)</f>
        <v>620</v>
      </c>
      <c r="C738">
        <v>1</v>
      </c>
      <c r="D738" s="1">
        <v>30000000000</v>
      </c>
      <c r="E738" s="1">
        <f>+D738/1000000</f>
        <v>30000</v>
      </c>
      <c r="F738" t="s">
        <v>929</v>
      </c>
      <c r="G738" s="6" t="s">
        <v>26</v>
      </c>
      <c r="H738" s="6">
        <f>+LOOKUP(G738,cargargeneros!$H$2:$H$77,cargargeneros!$G$2:$G$77)</f>
        <v>52</v>
      </c>
      <c r="I738" t="s">
        <v>13</v>
      </c>
      <c r="J738" t="s">
        <v>90</v>
      </c>
      <c r="K738" s="11"/>
      <c r="L738" s="7"/>
      <c r="M738" s="12"/>
      <c r="N738" s="16"/>
      <c r="O738" s="16"/>
      <c r="P738" s="16"/>
    </row>
    <row r="739" spans="1:16" x14ac:dyDescent="0.25">
      <c r="A739">
        <f>+LOOKUP(F739,Productos!B:B,Productos!A:A)</f>
        <v>90</v>
      </c>
      <c r="B739">
        <f>+VLOOKUP(F739,CON_ID_ps_prod!$A$2:$B$7187,2,0)</f>
        <v>100</v>
      </c>
      <c r="C739">
        <v>1</v>
      </c>
      <c r="D739" s="1">
        <v>25000000000</v>
      </c>
      <c r="E739" s="1">
        <f>+D739/1000000</f>
        <v>25000</v>
      </c>
      <c r="F739" t="s">
        <v>91</v>
      </c>
      <c r="G739" s="6" t="s">
        <v>26</v>
      </c>
      <c r="H739" s="6">
        <f>+LOOKUP(G739,cargargeneros!$H$2:$H$77,cargargeneros!$G$2:$G$77)</f>
        <v>52</v>
      </c>
      <c r="I739" t="s">
        <v>9</v>
      </c>
      <c r="J739" t="s">
        <v>1653</v>
      </c>
      <c r="K739" s="11">
        <f>+VLOOKUP(J739,cargarautores!A:B,2)</f>
        <v>124</v>
      </c>
      <c r="L739" s="7" t="str">
        <f>+VLOOKUP(K739,cargarautores!F:G,2)</f>
        <v>E L James</v>
      </c>
      <c r="M739" s="12" t="str">
        <f>+IF(J739=L739,"","REVISAR")</f>
        <v/>
      </c>
      <c r="N739" s="16"/>
      <c r="O739" s="16"/>
      <c r="P739" s="16"/>
    </row>
    <row r="740" spans="1:16" x14ac:dyDescent="0.25">
      <c r="A740">
        <f>+LOOKUP(F740,Productos!B:B,Productos!A:A)</f>
        <v>90</v>
      </c>
      <c r="B740">
        <f>+VLOOKUP(F740,CON_ID_ps_prod!$A$2:$B$7187,2,0)</f>
        <v>100</v>
      </c>
      <c r="C740">
        <v>1</v>
      </c>
      <c r="D740" s="1">
        <v>25000000000</v>
      </c>
      <c r="E740" s="1">
        <f>+D740/1000000</f>
        <v>25000</v>
      </c>
      <c r="F740" t="s">
        <v>91</v>
      </c>
      <c r="G740" s="6" t="s">
        <v>26</v>
      </c>
      <c r="H740" s="6">
        <f>+LOOKUP(G740,cargargeneros!$H$2:$H$77,cargargeneros!$G$2:$G$77)</f>
        <v>52</v>
      </c>
      <c r="I740" t="s">
        <v>8</v>
      </c>
      <c r="J740">
        <v>2011</v>
      </c>
      <c r="K740" s="11"/>
      <c r="L740" s="7"/>
      <c r="M740" s="12"/>
      <c r="N740" s="16"/>
      <c r="O740" s="16"/>
      <c r="P740" s="16"/>
    </row>
    <row r="741" spans="1:16" x14ac:dyDescent="0.25">
      <c r="A741">
        <f>+LOOKUP(F741,Productos!B:B,Productos!A:A)</f>
        <v>90</v>
      </c>
      <c r="B741">
        <f>+VLOOKUP(F741,CON_ID_ps_prod!$A$2:$B$7187,2,0)</f>
        <v>100</v>
      </c>
      <c r="C741">
        <v>1</v>
      </c>
      <c r="D741" s="1">
        <v>25000000000</v>
      </c>
      <c r="E741" s="1">
        <f>+D741/1000000</f>
        <v>25000</v>
      </c>
      <c r="F741" t="s">
        <v>91</v>
      </c>
      <c r="G741" s="6" t="s">
        <v>26</v>
      </c>
      <c r="H741" s="6">
        <f>+LOOKUP(G741,cargargeneros!$H$2:$H$77,cargargeneros!$G$2:$G$77)</f>
        <v>52</v>
      </c>
      <c r="I741" t="s">
        <v>7</v>
      </c>
      <c r="J741" t="s">
        <v>488</v>
      </c>
      <c r="K741" s="11"/>
      <c r="L741" s="7"/>
      <c r="M741" s="12"/>
      <c r="N741" s="16">
        <f>+LOOKUP(J741,cargareditoriales!A:A,cargareditoriales!B:B)</f>
        <v>100</v>
      </c>
      <c r="O741" s="16" t="str">
        <f>+LOOKUP(N741,cargareditoriales!B:B,cargareditoriales!A:A)</f>
        <v>Grijalbo</v>
      </c>
      <c r="P741" s="16" t="str">
        <f>+IF(O741=J741,"","REVISAR")</f>
        <v/>
      </c>
    </row>
    <row r="742" spans="1:16" x14ac:dyDescent="0.25">
      <c r="A742">
        <f>+LOOKUP(F742,Productos!B:B,Productos!A:A)</f>
        <v>90</v>
      </c>
      <c r="B742">
        <f>+VLOOKUP(F742,CON_ID_ps_prod!$A$2:$B$7187,2,0)</f>
        <v>100</v>
      </c>
      <c r="C742">
        <v>1</v>
      </c>
      <c r="D742" s="1">
        <v>25000000000</v>
      </c>
      <c r="E742" s="1">
        <f>+D742/1000000</f>
        <v>25000</v>
      </c>
      <c r="F742" t="s">
        <v>91</v>
      </c>
      <c r="G742" s="6" t="s">
        <v>26</v>
      </c>
      <c r="H742" s="6">
        <f>+LOOKUP(G742,cargargeneros!$H$2:$H$77,cargargeneros!$G$2:$G$77)</f>
        <v>52</v>
      </c>
      <c r="I742" t="s">
        <v>12</v>
      </c>
      <c r="J742">
        <v>8</v>
      </c>
      <c r="K742" s="11"/>
      <c r="L742" s="7"/>
      <c r="M742" s="12"/>
      <c r="N742" s="16"/>
      <c r="O742" s="16"/>
      <c r="P742" s="16"/>
    </row>
    <row r="743" spans="1:16" x14ac:dyDescent="0.25">
      <c r="A743">
        <f>+LOOKUP(F743,Productos!B:B,Productos!A:A)</f>
        <v>90</v>
      </c>
      <c r="B743">
        <f>+VLOOKUP(F743,CON_ID_ps_prod!$A$2:$B$7187,2,0)</f>
        <v>100</v>
      </c>
      <c r="C743">
        <v>1</v>
      </c>
      <c r="D743" s="1">
        <v>25000000000</v>
      </c>
      <c r="E743" s="1">
        <f>+D743/1000000</f>
        <v>25000</v>
      </c>
      <c r="F743" t="s">
        <v>91</v>
      </c>
      <c r="G743" s="6" t="s">
        <v>26</v>
      </c>
      <c r="H743" s="6">
        <f>+LOOKUP(G743,cargargeneros!$H$2:$H$77,cargargeneros!$G$2:$G$77)</f>
        <v>52</v>
      </c>
      <c r="I743" t="s">
        <v>11</v>
      </c>
      <c r="J743" t="s">
        <v>26</v>
      </c>
      <c r="K743" s="11"/>
      <c r="L743" s="7"/>
      <c r="M743" s="12"/>
      <c r="N743" s="16"/>
      <c r="O743" s="16"/>
      <c r="P743" s="16"/>
    </row>
    <row r="744" spans="1:16" x14ac:dyDescent="0.25">
      <c r="A744">
        <f>+LOOKUP(F744,Productos!B:B,Productos!A:A)</f>
        <v>90</v>
      </c>
      <c r="B744">
        <f>+VLOOKUP(F744,CON_ID_ps_prod!$A$2:$B$7187,2,0)</f>
        <v>100</v>
      </c>
      <c r="C744">
        <v>1</v>
      </c>
      <c r="D744" s="1">
        <v>25000000000</v>
      </c>
      <c r="E744" s="1">
        <f>+D744/1000000</f>
        <v>25000</v>
      </c>
      <c r="F744" t="s">
        <v>91</v>
      </c>
      <c r="G744" s="6" t="s">
        <v>26</v>
      </c>
      <c r="H744" s="6">
        <f>+LOOKUP(G744,cargargeneros!$H$2:$H$77,cargargeneros!$G$2:$G$77)</f>
        <v>52</v>
      </c>
      <c r="I744" t="s">
        <v>5</v>
      </c>
      <c r="J744">
        <v>9588618924</v>
      </c>
      <c r="K744" s="11"/>
      <c r="L744" s="7"/>
      <c r="M744" s="12"/>
      <c r="N744" s="16"/>
      <c r="O744" s="16"/>
      <c r="P744" s="16"/>
    </row>
    <row r="745" spans="1:16" x14ac:dyDescent="0.25">
      <c r="A745">
        <f>+LOOKUP(F745,Productos!B:B,Productos!A:A)</f>
        <v>90</v>
      </c>
      <c r="B745">
        <f>+VLOOKUP(F745,CON_ID_ps_prod!$A$2:$B$7187,2,0)</f>
        <v>100</v>
      </c>
      <c r="C745">
        <v>1</v>
      </c>
      <c r="D745" s="1">
        <v>25000000000</v>
      </c>
      <c r="E745" s="1">
        <f>+D745/1000000</f>
        <v>25000</v>
      </c>
      <c r="F745" t="s">
        <v>91</v>
      </c>
      <c r="G745" s="6" t="s">
        <v>26</v>
      </c>
      <c r="H745" s="6">
        <f>+LOOKUP(G745,cargargeneros!$H$2:$H$77,cargargeneros!$G$2:$G$77)</f>
        <v>52</v>
      </c>
      <c r="I745" t="s">
        <v>6</v>
      </c>
      <c r="J745" s="4">
        <v>9789583600708</v>
      </c>
      <c r="K745" s="11"/>
      <c r="L745" s="7"/>
      <c r="M745" s="12"/>
      <c r="N745" s="16"/>
      <c r="O745" s="16"/>
      <c r="P745" s="16"/>
    </row>
    <row r="746" spans="1:16" x14ac:dyDescent="0.25">
      <c r="A746">
        <f>+LOOKUP(F746,Productos!B:B,Productos!A:A)</f>
        <v>90</v>
      </c>
      <c r="B746">
        <f>+VLOOKUP(F746,CON_ID_ps_prod!$A$2:$B$7187,2,0)</f>
        <v>100</v>
      </c>
      <c r="C746">
        <v>1</v>
      </c>
      <c r="D746" s="1">
        <v>25000000000</v>
      </c>
      <c r="E746" s="1">
        <f>+D746/1000000</f>
        <v>25000</v>
      </c>
      <c r="F746" t="s">
        <v>91</v>
      </c>
      <c r="G746" s="6" t="s">
        <v>26</v>
      </c>
      <c r="H746" s="6">
        <f>+LOOKUP(G746,cargargeneros!$H$2:$H$77,cargargeneros!$G$2:$G$77)</f>
        <v>52</v>
      </c>
      <c r="I746" t="s">
        <v>10</v>
      </c>
      <c r="J746" t="s">
        <v>256</v>
      </c>
      <c r="K746" s="11"/>
      <c r="L746" s="7"/>
      <c r="M746" s="12"/>
      <c r="N746" s="16"/>
      <c r="O746" s="16"/>
      <c r="P746" s="16"/>
    </row>
    <row r="747" spans="1:16" x14ac:dyDescent="0.25">
      <c r="A747">
        <f>+LOOKUP(F747,Productos!B:B,Productos!A:A)</f>
        <v>90</v>
      </c>
      <c r="B747">
        <f>+VLOOKUP(F747,CON_ID_ps_prod!$A$2:$B$7187,2,0)</f>
        <v>100</v>
      </c>
      <c r="C747">
        <v>1</v>
      </c>
      <c r="D747" s="1">
        <v>25000000000</v>
      </c>
      <c r="E747" s="1">
        <f>+D747/1000000</f>
        <v>25000</v>
      </c>
      <c r="F747" t="s">
        <v>91</v>
      </c>
      <c r="G747" s="6" t="s">
        <v>26</v>
      </c>
      <c r="H747" s="6">
        <f>+LOOKUP(G747,cargargeneros!$H$2:$H$77,cargargeneros!$G$2:$G$77)</f>
        <v>52</v>
      </c>
      <c r="I747" t="s">
        <v>13</v>
      </c>
      <c r="J747" t="s">
        <v>90</v>
      </c>
      <c r="K747" s="11"/>
      <c r="L747" s="7"/>
      <c r="M747" s="12"/>
      <c r="N747" s="16"/>
      <c r="O747" s="16"/>
      <c r="P747" s="16"/>
    </row>
    <row r="748" spans="1:16" x14ac:dyDescent="0.25">
      <c r="A748">
        <f>+LOOKUP(F748,Productos!B:B,Productos!A:A)</f>
        <v>90</v>
      </c>
      <c r="B748">
        <f>+VLOOKUP(F748,CON_ID_ps_prod!$A$2:$B$7187,2,0)</f>
        <v>100</v>
      </c>
      <c r="C748">
        <v>1</v>
      </c>
      <c r="D748" s="1">
        <v>25000000000</v>
      </c>
      <c r="E748" s="1">
        <f>+D748/1000000</f>
        <v>25000</v>
      </c>
      <c r="F748" t="s">
        <v>91</v>
      </c>
      <c r="G748" s="6" t="s">
        <v>26</v>
      </c>
      <c r="H748" s="6">
        <f>+LOOKUP(G748,cargargeneros!$H$2:$H$77,cargargeneros!$G$2:$G$77)</f>
        <v>52</v>
      </c>
      <c r="I748" t="s">
        <v>14</v>
      </c>
      <c r="J748" t="s">
        <v>2351</v>
      </c>
      <c r="K748" s="11"/>
      <c r="L748" s="7"/>
      <c r="M748" s="12"/>
      <c r="N748" s="16"/>
      <c r="O748" s="16"/>
      <c r="P748" s="16"/>
    </row>
    <row r="749" spans="1:16" x14ac:dyDescent="0.25">
      <c r="A749">
        <f>+LOOKUP(F749,Productos!B:B,Productos!A:A)</f>
        <v>90</v>
      </c>
      <c r="B749">
        <f>+VLOOKUP(F749,CON_ID_ps_prod!$A$2:$B$7187,2,0)</f>
        <v>100</v>
      </c>
      <c r="C749">
        <v>1</v>
      </c>
      <c r="D749" s="1">
        <v>25000000000</v>
      </c>
      <c r="E749" s="1">
        <f>+D749/1000000</f>
        <v>25000</v>
      </c>
      <c r="F749" t="s">
        <v>91</v>
      </c>
      <c r="G749" s="6" t="s">
        <v>26</v>
      </c>
      <c r="H749" s="6">
        <f>+LOOKUP(G749,cargargeneros!$H$2:$H$77,cargargeneros!$G$2:$G$77)</f>
        <v>52</v>
      </c>
      <c r="I749" t="s">
        <v>16</v>
      </c>
      <c r="J749" t="s">
        <v>2351</v>
      </c>
      <c r="K749" s="11"/>
      <c r="L749" s="7"/>
      <c r="M749" s="12"/>
      <c r="N749" s="16"/>
      <c r="O749" s="16"/>
      <c r="P749" s="16"/>
    </row>
    <row r="750" spans="1:16" x14ac:dyDescent="0.25">
      <c r="A750">
        <f>+LOOKUP(F750,Productos!B:B,Productos!A:A)</f>
        <v>91</v>
      </c>
      <c r="B750">
        <f>+VLOOKUP(F750,CON_ID_ps_prod!$A$2:$B$7187,2,0)</f>
        <v>121</v>
      </c>
      <c r="C750">
        <v>1</v>
      </c>
      <c r="D750" s="1">
        <v>30000000000</v>
      </c>
      <c r="E750" s="1">
        <f>+D750/1000000</f>
        <v>30000</v>
      </c>
      <c r="F750" t="s">
        <v>1817</v>
      </c>
      <c r="G750" s="6" t="s">
        <v>1270</v>
      </c>
      <c r="H750" s="6">
        <f>+LOOKUP(G750,cargargeneros!$H$2:$H$77,cargargeneros!$G$2:$G$77)</f>
        <v>31</v>
      </c>
      <c r="I750" t="s">
        <v>9</v>
      </c>
      <c r="J750" t="s">
        <v>2351</v>
      </c>
      <c r="K750" s="11">
        <f>+VLOOKUP(J750,cargarautores!A:B,2)</f>
        <v>501</v>
      </c>
      <c r="L750" s="7" t="str">
        <f>+VLOOKUP(K750,cargarautores!F:G,2)</f>
        <v>Sin especificar</v>
      </c>
      <c r="M750" s="12" t="str">
        <f>+IF(J750=L750,"","REVISAR")</f>
        <v/>
      </c>
      <c r="N750" s="16"/>
      <c r="O750" s="16"/>
      <c r="P750" s="16"/>
    </row>
    <row r="751" spans="1:16" x14ac:dyDescent="0.25">
      <c r="A751">
        <f>+LOOKUP(F751,Productos!B:B,Productos!A:A)</f>
        <v>91</v>
      </c>
      <c r="B751">
        <f>+VLOOKUP(F751,CON_ID_ps_prod!$A$2:$B$7187,2,0)</f>
        <v>121</v>
      </c>
      <c r="C751">
        <v>1</v>
      </c>
      <c r="D751" s="1">
        <v>30000000000</v>
      </c>
      <c r="E751" s="1">
        <f>+D751/1000000</f>
        <v>30000</v>
      </c>
      <c r="F751" t="s">
        <v>1817</v>
      </c>
      <c r="G751" s="6" t="s">
        <v>1270</v>
      </c>
      <c r="H751" s="6">
        <f>+LOOKUP(G751,cargargeneros!$H$2:$H$77,cargargeneros!$G$2:$G$77)</f>
        <v>31</v>
      </c>
      <c r="I751" t="s">
        <v>8</v>
      </c>
      <c r="J751" s="3" t="s">
        <v>1270</v>
      </c>
      <c r="K751" s="11"/>
      <c r="L751" s="7"/>
      <c r="M751" s="12"/>
      <c r="N751" s="16"/>
      <c r="O751" s="16"/>
      <c r="P751" s="16"/>
    </row>
    <row r="752" spans="1:16" x14ac:dyDescent="0.25">
      <c r="A752">
        <f>+LOOKUP(F752,Productos!B:B,Productos!A:A)</f>
        <v>91</v>
      </c>
      <c r="B752">
        <f>+VLOOKUP(F752,CON_ID_ps_prod!$A$2:$B$7187,2,0)</f>
        <v>121</v>
      </c>
      <c r="C752">
        <v>1</v>
      </c>
      <c r="D752" s="1">
        <v>30000000000</v>
      </c>
      <c r="E752" s="1">
        <f>+D752/1000000</f>
        <v>30000</v>
      </c>
      <c r="F752" t="s">
        <v>1817</v>
      </c>
      <c r="G752" s="6" t="s">
        <v>1270</v>
      </c>
      <c r="H752" s="6">
        <f>+LOOKUP(G752,cargargeneros!$H$2:$H$77,cargargeneros!$G$2:$G$77)</f>
        <v>31</v>
      </c>
      <c r="I752" t="s">
        <v>7</v>
      </c>
      <c r="J752" t="s">
        <v>1678</v>
      </c>
      <c r="K752" s="11"/>
      <c r="L752" s="7"/>
      <c r="M752" s="12"/>
      <c r="N752" s="16">
        <f>+LOOKUP(J752,cargareditoriales!A:A,cargareditoriales!B:B)</f>
        <v>140</v>
      </c>
      <c r="O752" s="16" t="str">
        <f>+LOOKUP(N752,cargareditoriales!B:B,cargareditoriales!A:A)</f>
        <v>Mexico</v>
      </c>
      <c r="P752" s="16" t="str">
        <f>+IF(O752=J752,"","REVISAR")</f>
        <v/>
      </c>
    </row>
    <row r="753" spans="1:16" x14ac:dyDescent="0.25">
      <c r="A753">
        <f>+LOOKUP(F753,Productos!B:B,Productos!A:A)</f>
        <v>91</v>
      </c>
      <c r="B753">
        <f>+VLOOKUP(F753,CON_ID_ps_prod!$A$2:$B$7187,2,0)</f>
        <v>121</v>
      </c>
      <c r="C753">
        <v>1</v>
      </c>
      <c r="D753" s="1">
        <v>30000000000</v>
      </c>
      <c r="E753" s="1">
        <f>+D753/1000000</f>
        <v>30000</v>
      </c>
      <c r="F753" t="s">
        <v>1817</v>
      </c>
      <c r="G753" s="6" t="s">
        <v>1270</v>
      </c>
      <c r="H753" s="6">
        <f>+LOOKUP(G753,cargargeneros!$H$2:$H$77,cargargeneros!$G$2:$G$77)</f>
        <v>31</v>
      </c>
      <c r="I753" t="s">
        <v>12</v>
      </c>
      <c r="J753">
        <v>8</v>
      </c>
      <c r="K753" s="11"/>
      <c r="L753" s="7"/>
      <c r="M753" s="12"/>
      <c r="N753" s="16"/>
      <c r="O753" s="16"/>
      <c r="P753" s="16"/>
    </row>
    <row r="754" spans="1:16" x14ac:dyDescent="0.25">
      <c r="A754">
        <f>+LOOKUP(F754,Productos!B:B,Productos!A:A)</f>
        <v>91</v>
      </c>
      <c r="B754">
        <f>+VLOOKUP(F754,CON_ID_ps_prod!$A$2:$B$7187,2,0)</f>
        <v>121</v>
      </c>
      <c r="C754">
        <v>1</v>
      </c>
      <c r="D754" s="1">
        <v>30000000000</v>
      </c>
      <c r="E754" s="1">
        <f>+D754/1000000</f>
        <v>30000</v>
      </c>
      <c r="F754" t="s">
        <v>1817</v>
      </c>
      <c r="G754" s="6" t="s">
        <v>1270</v>
      </c>
      <c r="H754" s="6">
        <f>+LOOKUP(G754,cargargeneros!$H$2:$H$77,cargargeneros!$G$2:$G$77)</f>
        <v>31</v>
      </c>
      <c r="I754" t="s">
        <v>11</v>
      </c>
      <c r="J754" s="3" t="s">
        <v>1270</v>
      </c>
      <c r="K754" s="11"/>
      <c r="L754" s="7"/>
      <c r="M754" s="12"/>
      <c r="N754" s="16"/>
      <c r="O754" s="16"/>
      <c r="P754" s="16"/>
    </row>
    <row r="755" spans="1:16" x14ac:dyDescent="0.25">
      <c r="A755">
        <f>+LOOKUP(F755,Productos!B:B,Productos!A:A)</f>
        <v>91</v>
      </c>
      <c r="B755">
        <f>+VLOOKUP(F755,CON_ID_ps_prod!$A$2:$B$7187,2,0)</f>
        <v>121</v>
      </c>
      <c r="C755">
        <v>1</v>
      </c>
      <c r="D755" s="1">
        <v>30000000000</v>
      </c>
      <c r="E755" s="1">
        <f>+D755/1000000</f>
        <v>30000</v>
      </c>
      <c r="F755" t="s">
        <v>1817</v>
      </c>
      <c r="G755" s="6" t="s">
        <v>1270</v>
      </c>
      <c r="H755" s="6">
        <f>+LOOKUP(G755,cargargeneros!$H$2:$H$77,cargargeneros!$G$2:$G$77)</f>
        <v>31</v>
      </c>
      <c r="I755" t="s">
        <v>5</v>
      </c>
      <c r="J755">
        <v>9681911849</v>
      </c>
      <c r="K755" s="11"/>
      <c r="L755" s="7"/>
      <c r="M755" s="12"/>
      <c r="N755" s="16"/>
      <c r="O755" s="16"/>
      <c r="P755" s="16"/>
    </row>
    <row r="756" spans="1:16" x14ac:dyDescent="0.25">
      <c r="A756">
        <f>+LOOKUP(F756,Productos!B:B,Productos!A:A)</f>
        <v>91</v>
      </c>
      <c r="B756">
        <f>+VLOOKUP(F756,CON_ID_ps_prod!$A$2:$B$7187,2,0)</f>
        <v>121</v>
      </c>
      <c r="C756">
        <v>1</v>
      </c>
      <c r="D756" s="1">
        <v>30000000000</v>
      </c>
      <c r="E756" s="1">
        <f>+D756/1000000</f>
        <v>30000</v>
      </c>
      <c r="F756" t="s">
        <v>1817</v>
      </c>
      <c r="G756" s="6" t="s">
        <v>1270</v>
      </c>
      <c r="H756" s="6">
        <f>+LOOKUP(G756,cargargeneros!$H$2:$H$77,cargargeneros!$G$2:$G$77)</f>
        <v>31</v>
      </c>
      <c r="I756" t="s">
        <v>6</v>
      </c>
      <c r="J756" s="4">
        <v>9789681911843</v>
      </c>
      <c r="K756" s="11"/>
      <c r="L756" s="7"/>
      <c r="M756" s="12"/>
      <c r="N756" s="16"/>
      <c r="O756" s="16"/>
      <c r="P756" s="16"/>
    </row>
    <row r="757" spans="1:16" x14ac:dyDescent="0.25">
      <c r="A757">
        <f>+LOOKUP(F757,Productos!B:B,Productos!A:A)</f>
        <v>91</v>
      </c>
      <c r="B757">
        <f>+VLOOKUP(F757,CON_ID_ps_prod!$A$2:$B$7187,2,0)</f>
        <v>121</v>
      </c>
      <c r="C757">
        <v>1</v>
      </c>
      <c r="D757" s="1">
        <v>30000000000</v>
      </c>
      <c r="E757" s="1">
        <f>+D757/1000000</f>
        <v>30000</v>
      </c>
      <c r="F757" t="s">
        <v>1817</v>
      </c>
      <c r="G757" s="6" t="s">
        <v>1270</v>
      </c>
      <c r="H757" s="6">
        <f>+LOOKUP(G757,cargargeneros!$H$2:$H$77,cargargeneros!$G$2:$G$77)</f>
        <v>31</v>
      </c>
      <c r="I757" t="s">
        <v>10</v>
      </c>
      <c r="J757" s="3" t="s">
        <v>1224</v>
      </c>
      <c r="K757" s="11"/>
      <c r="L757" s="7"/>
      <c r="M757" s="12"/>
      <c r="N757" s="16"/>
      <c r="O757" s="16"/>
      <c r="P757" s="16"/>
    </row>
    <row r="758" spans="1:16" x14ac:dyDescent="0.25">
      <c r="A758">
        <f>+LOOKUP(F758,Productos!B:B,Productos!A:A)</f>
        <v>91</v>
      </c>
      <c r="B758">
        <f>+VLOOKUP(F758,CON_ID_ps_prod!$A$2:$B$7187,2,0)</f>
        <v>121</v>
      </c>
      <c r="C758">
        <v>1</v>
      </c>
      <c r="D758" s="1">
        <v>30000000000</v>
      </c>
      <c r="E758" s="1">
        <f>+D758/1000000</f>
        <v>30000</v>
      </c>
      <c r="F758" t="s">
        <v>1817</v>
      </c>
      <c r="G758" s="6" t="s">
        <v>1270</v>
      </c>
      <c r="H758" s="6">
        <f>+LOOKUP(G758,cargargeneros!$H$2:$H$77,cargargeneros!$G$2:$G$77)</f>
        <v>31</v>
      </c>
      <c r="I758" t="s">
        <v>13</v>
      </c>
      <c r="J758" t="s">
        <v>90</v>
      </c>
      <c r="K758" s="11"/>
      <c r="L758" s="7"/>
      <c r="M758" s="12"/>
      <c r="N758" s="16"/>
      <c r="O758" s="16"/>
      <c r="P758" s="16"/>
    </row>
    <row r="759" spans="1:16" x14ac:dyDescent="0.25">
      <c r="A759">
        <f>+LOOKUP(F759,Productos!B:B,Productos!A:A)</f>
        <v>91</v>
      </c>
      <c r="B759">
        <f>+VLOOKUP(F759,CON_ID_ps_prod!$A$2:$B$7187,2,0)</f>
        <v>121</v>
      </c>
      <c r="C759">
        <v>1</v>
      </c>
      <c r="D759" s="1">
        <v>30000000000</v>
      </c>
      <c r="E759" s="1">
        <f>+D759/1000000</f>
        <v>30000</v>
      </c>
      <c r="F759" t="s">
        <v>1817</v>
      </c>
      <c r="G759" s="6" t="s">
        <v>1270</v>
      </c>
      <c r="H759" s="6">
        <f>+LOOKUP(G759,cargargeneros!$H$2:$H$77,cargargeneros!$G$2:$G$77)</f>
        <v>31</v>
      </c>
      <c r="I759" t="s">
        <v>14</v>
      </c>
      <c r="J759" t="s">
        <v>2351</v>
      </c>
      <c r="K759" s="11"/>
      <c r="L759" s="7"/>
      <c r="M759" s="12"/>
      <c r="N759" s="16"/>
      <c r="O759" s="16"/>
      <c r="P759" s="16"/>
    </row>
    <row r="760" spans="1:16" x14ac:dyDescent="0.25">
      <c r="A760">
        <f>+LOOKUP(F760,Productos!B:B,Productos!A:A)</f>
        <v>91</v>
      </c>
      <c r="B760">
        <f>+VLOOKUP(F760,CON_ID_ps_prod!$A$2:$B$7187,2,0)</f>
        <v>121</v>
      </c>
      <c r="C760">
        <v>1</v>
      </c>
      <c r="D760" s="1">
        <v>30000000000</v>
      </c>
      <c r="E760" s="1">
        <f>+D760/1000000</f>
        <v>30000</v>
      </c>
      <c r="F760" t="s">
        <v>1817</v>
      </c>
      <c r="G760" s="6" t="s">
        <v>1270</v>
      </c>
      <c r="H760" s="6">
        <f>+LOOKUP(G760,cargargeneros!$H$2:$H$77,cargargeneros!$G$2:$G$77)</f>
        <v>31</v>
      </c>
      <c r="I760" t="s">
        <v>16</v>
      </c>
      <c r="J760" t="s">
        <v>2351</v>
      </c>
      <c r="K760" s="11"/>
      <c r="L760" s="7"/>
      <c r="M760" s="12"/>
      <c r="N760" s="16"/>
      <c r="O760" s="16"/>
      <c r="P760" s="16"/>
    </row>
    <row r="761" spans="1:16" x14ac:dyDescent="0.25">
      <c r="A761">
        <f>+LOOKUP(F761,Productos!B:B,Productos!A:A)</f>
        <v>92</v>
      </c>
      <c r="B761">
        <f>+VLOOKUP(F761,CON_ID_ps_prod!$A$2:$B$7187,2,0)</f>
        <v>340</v>
      </c>
      <c r="C761">
        <v>0</v>
      </c>
      <c r="D761">
        <v>0</v>
      </c>
      <c r="E761" s="1">
        <f>+D761/1000000</f>
        <v>0</v>
      </c>
      <c r="F761" t="s">
        <v>1229</v>
      </c>
      <c r="G761" s="6" t="s">
        <v>2351</v>
      </c>
      <c r="H761" s="6">
        <f>+LOOKUP(G761,cargargeneros!$H$2:$H$77,cargargeneros!$G$2:$G$77)</f>
        <v>71</v>
      </c>
      <c r="I761" t="s">
        <v>9</v>
      </c>
      <c r="J761" t="s">
        <v>381</v>
      </c>
      <c r="K761" s="11">
        <f>+VLOOKUP(J761,cargarautores!A:B,2)</f>
        <v>369</v>
      </c>
      <c r="L761" s="7" t="str">
        <f>+VLOOKUP(K761,cargarautores!F:G,2)</f>
        <v>Lygia Bojunga</v>
      </c>
      <c r="M761" s="12" t="str">
        <f>+IF(J761=L761,"","REVISAR")</f>
        <v/>
      </c>
      <c r="N761" s="16"/>
      <c r="O761" s="16"/>
      <c r="P761" s="16"/>
    </row>
    <row r="762" spans="1:16" x14ac:dyDescent="0.25">
      <c r="A762">
        <f>+LOOKUP(F762,Productos!B:B,Productos!A:A)</f>
        <v>92</v>
      </c>
      <c r="B762">
        <f>+VLOOKUP(F762,CON_ID_ps_prod!$A$2:$B$7187,2,0)</f>
        <v>340</v>
      </c>
      <c r="C762">
        <v>0</v>
      </c>
      <c r="D762">
        <v>0</v>
      </c>
      <c r="E762" s="1">
        <f>+D762/1000000</f>
        <v>0</v>
      </c>
      <c r="F762" t="s">
        <v>1229</v>
      </c>
      <c r="G762" s="6" t="s">
        <v>2351</v>
      </c>
      <c r="H762" s="6">
        <f>+LOOKUP(G762,cargargeneros!$H$2:$H$77,cargargeneros!$G$2:$G$77)</f>
        <v>71</v>
      </c>
      <c r="I762" t="s">
        <v>8</v>
      </c>
      <c r="J762" t="s">
        <v>2351</v>
      </c>
      <c r="K762" s="11"/>
      <c r="L762" s="7"/>
      <c r="M762" s="12"/>
      <c r="N762" s="16"/>
      <c r="O762" s="16"/>
      <c r="P762" s="16"/>
    </row>
    <row r="763" spans="1:16" x14ac:dyDescent="0.25">
      <c r="A763">
        <f>+LOOKUP(F763,Productos!B:B,Productos!A:A)</f>
        <v>92</v>
      </c>
      <c r="B763">
        <f>+VLOOKUP(F763,CON_ID_ps_prod!$A$2:$B$7187,2,0)</f>
        <v>340</v>
      </c>
      <c r="C763">
        <v>0</v>
      </c>
      <c r="D763">
        <v>0</v>
      </c>
      <c r="E763" s="1">
        <f>+D763/1000000</f>
        <v>0</v>
      </c>
      <c r="F763" t="s">
        <v>1229</v>
      </c>
      <c r="G763" s="6" t="s">
        <v>2351</v>
      </c>
      <c r="H763" s="6">
        <f>+LOOKUP(G763,cargargeneros!$H$2:$H$77,cargargeneros!$G$2:$G$77)</f>
        <v>71</v>
      </c>
      <c r="I763" t="s">
        <v>7</v>
      </c>
      <c r="J763" t="s">
        <v>349</v>
      </c>
      <c r="K763" s="11"/>
      <c r="L763" s="7"/>
      <c r="M763" s="12"/>
      <c r="N763" s="16">
        <f>+LOOKUP(J763,cargareditoriales!A:A,cargareditoriales!B:B)</f>
        <v>104</v>
      </c>
      <c r="O763" s="16" t="str">
        <f>+LOOKUP(N763,cargareditoriales!B:B,cargareditoriales!A:A)</f>
        <v>Grupo Editorial Norma</v>
      </c>
      <c r="P763" s="16" t="str">
        <f>+IF(O763=J763,"","REVISAR")</f>
        <v/>
      </c>
    </row>
    <row r="764" spans="1:16" x14ac:dyDescent="0.25">
      <c r="A764">
        <f>+LOOKUP(F764,Productos!B:B,Productos!A:A)</f>
        <v>92</v>
      </c>
      <c r="B764">
        <f>+VLOOKUP(F764,CON_ID_ps_prod!$A$2:$B$7187,2,0)</f>
        <v>340</v>
      </c>
      <c r="C764">
        <v>0</v>
      </c>
      <c r="D764">
        <v>0</v>
      </c>
      <c r="E764" s="1">
        <f>+D764/1000000</f>
        <v>0</v>
      </c>
      <c r="F764" t="s">
        <v>1229</v>
      </c>
      <c r="G764" s="6" t="s">
        <v>2351</v>
      </c>
      <c r="H764" s="6">
        <f>+LOOKUP(G764,cargargeneros!$H$2:$H$77,cargargeneros!$G$2:$G$77)</f>
        <v>71</v>
      </c>
      <c r="I764" t="s">
        <v>12</v>
      </c>
      <c r="J764">
        <v>8</v>
      </c>
      <c r="K764" s="11"/>
      <c r="L764" s="7"/>
      <c r="M764" s="12"/>
      <c r="N764" s="16"/>
      <c r="O764" s="16"/>
      <c r="P764" s="16"/>
    </row>
    <row r="765" spans="1:16" x14ac:dyDescent="0.25">
      <c r="A765">
        <f>+LOOKUP(F765,Productos!B:B,Productos!A:A)</f>
        <v>92</v>
      </c>
      <c r="B765">
        <f>+VLOOKUP(F765,CON_ID_ps_prod!$A$2:$B$7187,2,0)</f>
        <v>340</v>
      </c>
      <c r="C765">
        <v>0</v>
      </c>
      <c r="D765">
        <v>0</v>
      </c>
      <c r="E765" s="1">
        <f>+D765/1000000</f>
        <v>0</v>
      </c>
      <c r="F765" t="s">
        <v>1229</v>
      </c>
      <c r="G765" s="6" t="s">
        <v>2351</v>
      </c>
      <c r="H765" s="6">
        <f>+LOOKUP(G765,cargargeneros!$H$2:$H$77,cargargeneros!$G$2:$G$77)</f>
        <v>71</v>
      </c>
      <c r="I765" t="s">
        <v>11</v>
      </c>
      <c r="J765" t="s">
        <v>2351</v>
      </c>
      <c r="K765" s="11"/>
      <c r="L765" s="7"/>
      <c r="M765" s="12"/>
      <c r="N765" s="16"/>
      <c r="O765" s="16"/>
      <c r="P765" s="16"/>
    </row>
    <row r="766" spans="1:16" x14ac:dyDescent="0.25">
      <c r="A766">
        <f>+LOOKUP(F766,Productos!B:B,Productos!A:A)</f>
        <v>92</v>
      </c>
      <c r="B766">
        <f>+VLOOKUP(F766,CON_ID_ps_prod!$A$2:$B$7187,2,0)</f>
        <v>340</v>
      </c>
      <c r="C766">
        <v>0</v>
      </c>
      <c r="D766">
        <v>0</v>
      </c>
      <c r="E766" s="1">
        <f>+D766/1000000</f>
        <v>0</v>
      </c>
      <c r="F766" t="s">
        <v>1229</v>
      </c>
      <c r="G766" s="6" t="s">
        <v>2351</v>
      </c>
      <c r="H766" s="6">
        <f>+LOOKUP(G766,cargargeneros!$H$2:$H$77,cargargeneros!$G$2:$G$77)</f>
        <v>71</v>
      </c>
      <c r="I766" t="s">
        <v>5</v>
      </c>
      <c r="J766" t="s">
        <v>2351</v>
      </c>
      <c r="K766" s="11"/>
      <c r="L766" s="7"/>
      <c r="M766" s="12"/>
      <c r="N766" s="16"/>
      <c r="O766" s="16"/>
      <c r="P766" s="16"/>
    </row>
    <row r="767" spans="1:16" x14ac:dyDescent="0.25">
      <c r="A767">
        <f>+LOOKUP(F767,Productos!B:B,Productos!A:A)</f>
        <v>92</v>
      </c>
      <c r="B767">
        <f>+VLOOKUP(F767,CON_ID_ps_prod!$A$2:$B$7187,2,0)</f>
        <v>340</v>
      </c>
      <c r="C767">
        <v>0</v>
      </c>
      <c r="D767">
        <v>0</v>
      </c>
      <c r="E767" s="1">
        <f>+D767/1000000</f>
        <v>0</v>
      </c>
      <c r="F767" t="s">
        <v>1229</v>
      </c>
      <c r="G767" s="6" t="s">
        <v>2351</v>
      </c>
      <c r="H767" s="6">
        <f>+LOOKUP(G767,cargargeneros!$H$2:$H$77,cargargeneros!$G$2:$G$77)</f>
        <v>71</v>
      </c>
      <c r="I767" t="s">
        <v>6</v>
      </c>
      <c r="J767" s="4">
        <v>9789584534156</v>
      </c>
      <c r="K767" s="11"/>
      <c r="L767" s="7"/>
      <c r="M767" s="12"/>
      <c r="N767" s="16"/>
      <c r="O767" s="16"/>
      <c r="P767" s="16"/>
    </row>
    <row r="768" spans="1:16" x14ac:dyDescent="0.25">
      <c r="A768">
        <f>+LOOKUP(F768,Productos!B:B,Productos!A:A)</f>
        <v>92</v>
      </c>
      <c r="B768">
        <f>+VLOOKUP(F768,CON_ID_ps_prod!$A$2:$B$7187,2,0)</f>
        <v>340</v>
      </c>
      <c r="C768">
        <v>0</v>
      </c>
      <c r="D768">
        <v>0</v>
      </c>
      <c r="E768" s="1">
        <f>+D768/1000000</f>
        <v>0</v>
      </c>
      <c r="F768" t="s">
        <v>1229</v>
      </c>
      <c r="G768" s="6" t="s">
        <v>2351</v>
      </c>
      <c r="H768" s="6">
        <f>+LOOKUP(G768,cargargeneros!$H$2:$H$77,cargargeneros!$G$2:$G$77)</f>
        <v>71</v>
      </c>
      <c r="I768" t="s">
        <v>10</v>
      </c>
      <c r="J768" t="s">
        <v>256</v>
      </c>
      <c r="K768" s="11"/>
      <c r="L768" s="7"/>
      <c r="M768" s="12"/>
      <c r="N768" s="16"/>
      <c r="O768" s="16"/>
      <c r="P768" s="16"/>
    </row>
    <row r="769" spans="1:16" x14ac:dyDescent="0.25">
      <c r="A769">
        <f>+LOOKUP(F769,Productos!B:B,Productos!A:A)</f>
        <v>92</v>
      </c>
      <c r="B769">
        <f>+VLOOKUP(F769,CON_ID_ps_prod!$A$2:$B$7187,2,0)</f>
        <v>340</v>
      </c>
      <c r="C769">
        <v>0</v>
      </c>
      <c r="D769">
        <v>0</v>
      </c>
      <c r="E769" s="1">
        <f>+D769/1000000</f>
        <v>0</v>
      </c>
      <c r="F769" t="s">
        <v>1229</v>
      </c>
      <c r="G769" s="6" t="s">
        <v>2351</v>
      </c>
      <c r="H769" s="6">
        <f>+LOOKUP(G769,cargargeneros!$H$2:$H$77,cargargeneros!$G$2:$G$77)</f>
        <v>71</v>
      </c>
      <c r="I769" t="s">
        <v>13</v>
      </c>
      <c r="J769" t="s">
        <v>375</v>
      </c>
      <c r="K769" s="11"/>
      <c r="L769" s="7"/>
      <c r="M769" s="12"/>
      <c r="N769" s="16"/>
      <c r="O769" s="16"/>
      <c r="P769" s="16"/>
    </row>
    <row r="770" spans="1:16" x14ac:dyDescent="0.25">
      <c r="A770">
        <f>+LOOKUP(F770,Productos!B:B,Productos!A:A)</f>
        <v>93</v>
      </c>
      <c r="B770">
        <f>+VLOOKUP(F770,CON_ID_ps_prod!$A$2:$B$7187,2,0)</f>
        <v>36</v>
      </c>
      <c r="C770">
        <v>1</v>
      </c>
      <c r="D770" s="1">
        <v>20000000000</v>
      </c>
      <c r="E770" s="1">
        <f>+D770/1000000</f>
        <v>20000</v>
      </c>
      <c r="F770" t="s">
        <v>51</v>
      </c>
      <c r="G770" s="6" t="s">
        <v>50</v>
      </c>
      <c r="H770" s="6">
        <f>+LOOKUP(G770,cargargeneros!$H$2:$H$77,cargargeneros!$G$2:$G$77)</f>
        <v>12</v>
      </c>
      <c r="I770" t="s">
        <v>9</v>
      </c>
      <c r="J770" t="s">
        <v>2351</v>
      </c>
      <c r="K770" s="11">
        <f>+VLOOKUP(J770,cargarautores!A:B,2)</f>
        <v>501</v>
      </c>
      <c r="L770" s="7" t="str">
        <f>+VLOOKUP(K770,cargarautores!F:G,2)</f>
        <v>Sin especificar</v>
      </c>
      <c r="M770" s="12" t="str">
        <f>+IF(J770=L770,"","REVISAR")</f>
        <v/>
      </c>
      <c r="N770" s="16"/>
      <c r="O770" s="16"/>
      <c r="P770" s="16"/>
    </row>
    <row r="771" spans="1:16" x14ac:dyDescent="0.25">
      <c r="A771">
        <f>+LOOKUP(F771,Productos!B:B,Productos!A:A)</f>
        <v>93</v>
      </c>
      <c r="B771">
        <f>+VLOOKUP(F771,CON_ID_ps_prod!$A$2:$B$7187,2,0)</f>
        <v>36</v>
      </c>
      <c r="C771">
        <v>1</v>
      </c>
      <c r="D771" s="1">
        <v>20000000000</v>
      </c>
      <c r="E771" s="1">
        <f>+D771/1000000</f>
        <v>20000</v>
      </c>
      <c r="F771" t="s">
        <v>51</v>
      </c>
      <c r="G771" s="6" t="s">
        <v>50</v>
      </c>
      <c r="H771" s="6">
        <f>+LOOKUP(G771,cargargeneros!$H$2:$H$77,cargargeneros!$G$2:$G$77)</f>
        <v>12</v>
      </c>
      <c r="I771" t="s">
        <v>8</v>
      </c>
      <c r="J771" t="s">
        <v>261</v>
      </c>
      <c r="K771" s="11"/>
      <c r="L771" s="7"/>
      <c r="M771" s="12"/>
      <c r="N771" s="16"/>
      <c r="O771" s="16"/>
      <c r="P771" s="16"/>
    </row>
    <row r="772" spans="1:16" x14ac:dyDescent="0.25">
      <c r="A772">
        <f>+LOOKUP(F772,Productos!B:B,Productos!A:A)</f>
        <v>93</v>
      </c>
      <c r="B772">
        <f>+VLOOKUP(F772,CON_ID_ps_prod!$A$2:$B$7187,2,0)</f>
        <v>36</v>
      </c>
      <c r="C772">
        <v>1</v>
      </c>
      <c r="D772" s="1">
        <v>20000000000</v>
      </c>
      <c r="E772" s="1">
        <f>+D772/1000000</f>
        <v>20000</v>
      </c>
      <c r="F772" t="s">
        <v>51</v>
      </c>
      <c r="G772" s="6" t="s">
        <v>50</v>
      </c>
      <c r="H772" s="6">
        <f>+LOOKUP(G772,cargargeneros!$H$2:$H$77,cargargeneros!$G$2:$G$77)</f>
        <v>12</v>
      </c>
      <c r="I772" t="s">
        <v>7</v>
      </c>
      <c r="J772" t="s">
        <v>1579</v>
      </c>
      <c r="K772" s="11"/>
      <c r="L772" s="7"/>
      <c r="M772" s="12"/>
      <c r="N772" s="16">
        <f>+LOOKUP(J772,cargareditoriales!A:A,cargareditoriales!B:B)</f>
        <v>205</v>
      </c>
      <c r="O772" s="16" t="str">
        <f>+LOOKUP(N772,cargareditoriales!B:B,cargareditoriales!A:A)</f>
        <v>Unilever</v>
      </c>
      <c r="P772" s="16" t="str">
        <f>+IF(O772=J772,"","REVISAR")</f>
        <v/>
      </c>
    </row>
    <row r="773" spans="1:16" x14ac:dyDescent="0.25">
      <c r="A773">
        <f>+LOOKUP(F773,Productos!B:B,Productos!A:A)</f>
        <v>93</v>
      </c>
      <c r="B773">
        <f>+VLOOKUP(F773,CON_ID_ps_prod!$A$2:$B$7187,2,0)</f>
        <v>36</v>
      </c>
      <c r="C773">
        <v>1</v>
      </c>
      <c r="D773" s="1">
        <v>20000000000</v>
      </c>
      <c r="E773" s="1">
        <f>+D773/1000000</f>
        <v>20000</v>
      </c>
      <c r="F773" t="s">
        <v>51</v>
      </c>
      <c r="G773" s="6" t="s">
        <v>50</v>
      </c>
      <c r="H773" s="6">
        <f>+LOOKUP(G773,cargargeneros!$H$2:$H$77,cargargeneros!$G$2:$G$77)</f>
        <v>12</v>
      </c>
      <c r="I773" t="s">
        <v>12</v>
      </c>
      <c r="J773">
        <v>8</v>
      </c>
      <c r="K773" s="11"/>
      <c r="L773" s="7"/>
      <c r="M773" s="12"/>
      <c r="N773" s="16"/>
      <c r="O773" s="16"/>
      <c r="P773" s="16"/>
    </row>
    <row r="774" spans="1:16" x14ac:dyDescent="0.25">
      <c r="A774">
        <f>+LOOKUP(F774,Productos!B:B,Productos!A:A)</f>
        <v>93</v>
      </c>
      <c r="B774">
        <f>+VLOOKUP(F774,CON_ID_ps_prod!$A$2:$B$7187,2,0)</f>
        <v>36</v>
      </c>
      <c r="C774">
        <v>1</v>
      </c>
      <c r="D774" s="1">
        <v>20000000000</v>
      </c>
      <c r="E774" s="1">
        <f>+D774/1000000</f>
        <v>20000</v>
      </c>
      <c r="F774" t="s">
        <v>51</v>
      </c>
      <c r="G774" s="6" t="s">
        <v>50</v>
      </c>
      <c r="H774" s="6">
        <f>+LOOKUP(G774,cargargeneros!$H$2:$H$77,cargargeneros!$G$2:$G$77)</f>
        <v>12</v>
      </c>
      <c r="I774" t="s">
        <v>11</v>
      </c>
      <c r="J774" t="s">
        <v>50</v>
      </c>
      <c r="K774" s="11"/>
      <c r="L774" s="7"/>
      <c r="M774" s="12"/>
      <c r="N774" s="16"/>
      <c r="O774" s="16"/>
      <c r="P774" s="16"/>
    </row>
    <row r="775" spans="1:16" x14ac:dyDescent="0.25">
      <c r="A775">
        <f>+LOOKUP(F775,Productos!B:B,Productos!A:A)</f>
        <v>93</v>
      </c>
      <c r="B775">
        <f>+VLOOKUP(F775,CON_ID_ps_prod!$A$2:$B$7187,2,0)</f>
        <v>36</v>
      </c>
      <c r="C775">
        <v>1</v>
      </c>
      <c r="D775" s="1">
        <v>20000000000</v>
      </c>
      <c r="E775" s="1">
        <f>+D775/1000000</f>
        <v>20000</v>
      </c>
      <c r="F775" t="s">
        <v>51</v>
      </c>
      <c r="G775" s="6" t="s">
        <v>50</v>
      </c>
      <c r="H775" s="6">
        <f>+LOOKUP(G775,cargargeneros!$H$2:$H$77,cargargeneros!$G$2:$G$77)</f>
        <v>12</v>
      </c>
      <c r="I775" t="s">
        <v>5</v>
      </c>
      <c r="J775" t="s">
        <v>2351</v>
      </c>
      <c r="K775" s="11"/>
      <c r="L775" s="7"/>
      <c r="M775" s="12"/>
      <c r="N775" s="16"/>
      <c r="O775" s="16"/>
      <c r="P775" s="16"/>
    </row>
    <row r="776" spans="1:16" x14ac:dyDescent="0.25">
      <c r="A776">
        <f>+LOOKUP(F776,Productos!B:B,Productos!A:A)</f>
        <v>93</v>
      </c>
      <c r="B776">
        <f>+VLOOKUP(F776,CON_ID_ps_prod!$A$2:$B$7187,2,0)</f>
        <v>36</v>
      </c>
      <c r="C776">
        <v>1</v>
      </c>
      <c r="D776" s="1">
        <v>20000000000</v>
      </c>
      <c r="E776" s="1">
        <f>+D776/1000000</f>
        <v>20000</v>
      </c>
      <c r="F776" t="s">
        <v>51</v>
      </c>
      <c r="G776" s="6" t="s">
        <v>50</v>
      </c>
      <c r="H776" s="6">
        <f>+LOOKUP(G776,cargargeneros!$H$2:$H$77,cargargeneros!$G$2:$G$77)</f>
        <v>12</v>
      </c>
      <c r="I776" t="s">
        <v>6</v>
      </c>
      <c r="J776" s="4" t="s">
        <v>1854</v>
      </c>
      <c r="K776" s="11"/>
      <c r="L776" s="7"/>
      <c r="M776" s="12"/>
      <c r="N776" s="16"/>
      <c r="O776" s="16"/>
      <c r="P776" s="16"/>
    </row>
    <row r="777" spans="1:16" x14ac:dyDescent="0.25">
      <c r="A777">
        <f>+LOOKUP(F777,Productos!B:B,Productos!A:A)</f>
        <v>93</v>
      </c>
      <c r="B777">
        <f>+VLOOKUP(F777,CON_ID_ps_prod!$A$2:$B$7187,2,0)</f>
        <v>36</v>
      </c>
      <c r="C777">
        <v>1</v>
      </c>
      <c r="D777" s="1">
        <v>20000000000</v>
      </c>
      <c r="E777" s="1">
        <f>+D777/1000000</f>
        <v>20000</v>
      </c>
      <c r="F777" t="s">
        <v>51</v>
      </c>
      <c r="G777" s="6" t="s">
        <v>50</v>
      </c>
      <c r="H777" s="6">
        <f>+LOOKUP(G777,cargargeneros!$H$2:$H$77,cargargeneros!$G$2:$G$77)</f>
        <v>12</v>
      </c>
      <c r="I777" t="s">
        <v>10</v>
      </c>
      <c r="J777" t="s">
        <v>2351</v>
      </c>
      <c r="K777" s="11"/>
      <c r="L777" s="7"/>
      <c r="M777" s="12"/>
      <c r="N777" s="16"/>
      <c r="O777" s="16"/>
      <c r="P777" s="16"/>
    </row>
    <row r="778" spans="1:16" x14ac:dyDescent="0.25">
      <c r="A778">
        <f>+LOOKUP(F778,Productos!B:B,Productos!A:A)</f>
        <v>93</v>
      </c>
      <c r="B778">
        <f>+VLOOKUP(F778,CON_ID_ps_prod!$A$2:$B$7187,2,0)</f>
        <v>36</v>
      </c>
      <c r="C778">
        <v>1</v>
      </c>
      <c r="D778" s="1">
        <v>20000000000</v>
      </c>
      <c r="E778" s="1">
        <f>+D778/1000000</f>
        <v>20000</v>
      </c>
      <c r="F778" t="s">
        <v>51</v>
      </c>
      <c r="G778" s="6" t="s">
        <v>50</v>
      </c>
      <c r="H778" s="6">
        <f>+LOOKUP(G778,cargargeneros!$H$2:$H$77,cargargeneros!$G$2:$G$77)</f>
        <v>12</v>
      </c>
      <c r="I778" t="s">
        <v>13</v>
      </c>
      <c r="J778" t="s">
        <v>90</v>
      </c>
      <c r="K778" s="11"/>
      <c r="L778" s="7"/>
      <c r="M778" s="12"/>
      <c r="N778" s="16"/>
      <c r="O778" s="16"/>
      <c r="P778" s="16"/>
    </row>
    <row r="779" spans="1:16" x14ac:dyDescent="0.25">
      <c r="A779">
        <f>+LOOKUP(F779,Productos!B:B,Productos!A:A)</f>
        <v>93</v>
      </c>
      <c r="B779">
        <f>+VLOOKUP(F779,CON_ID_ps_prod!$A$2:$B$7187,2,0)</f>
        <v>36</v>
      </c>
      <c r="C779">
        <v>1</v>
      </c>
      <c r="D779" s="1">
        <v>20000000000</v>
      </c>
      <c r="E779" s="1">
        <f>+D779/1000000</f>
        <v>20000</v>
      </c>
      <c r="F779" t="s">
        <v>51</v>
      </c>
      <c r="G779" s="6" t="s">
        <v>50</v>
      </c>
      <c r="H779" s="6">
        <f>+LOOKUP(G779,cargargeneros!$H$2:$H$77,cargargeneros!$G$2:$G$77)</f>
        <v>12</v>
      </c>
      <c r="I779" t="s">
        <v>14</v>
      </c>
      <c r="J779" t="s">
        <v>2351</v>
      </c>
      <c r="K779" s="11"/>
      <c r="L779" s="7"/>
      <c r="M779" s="12"/>
      <c r="N779" s="16"/>
      <c r="O779" s="16"/>
      <c r="P779" s="16"/>
    </row>
    <row r="780" spans="1:16" x14ac:dyDescent="0.25">
      <c r="A780">
        <f>+LOOKUP(F780,Productos!B:B,Productos!A:A)</f>
        <v>93</v>
      </c>
      <c r="B780">
        <f>+VLOOKUP(F780,CON_ID_ps_prod!$A$2:$B$7187,2,0)</f>
        <v>36</v>
      </c>
      <c r="C780">
        <v>1</v>
      </c>
      <c r="D780" s="1">
        <v>20000000000</v>
      </c>
      <c r="E780" s="1">
        <f>+D780/1000000</f>
        <v>20000</v>
      </c>
      <c r="F780" t="s">
        <v>51</v>
      </c>
      <c r="G780" s="6" t="s">
        <v>50</v>
      </c>
      <c r="H780" s="6">
        <f>+LOOKUP(G780,cargargeneros!$H$2:$H$77,cargargeneros!$G$2:$G$77)</f>
        <v>12</v>
      </c>
      <c r="I780" t="s">
        <v>16</v>
      </c>
      <c r="J780" t="s">
        <v>2351</v>
      </c>
      <c r="K780" s="11"/>
      <c r="L780" s="7"/>
      <c r="M780" s="12"/>
      <c r="N780" s="16"/>
      <c r="O780" s="16"/>
      <c r="P780" s="16"/>
    </row>
    <row r="781" spans="1:16" x14ac:dyDescent="0.25">
      <c r="A781">
        <f>+LOOKUP(F781,Productos!B:B,Productos!A:A)</f>
        <v>94</v>
      </c>
      <c r="B781">
        <f>+VLOOKUP(F781,CON_ID_ps_prod!$A$2:$B$7187,2,0)</f>
        <v>133</v>
      </c>
      <c r="C781">
        <v>1</v>
      </c>
      <c r="D781" s="1">
        <v>10000000000</v>
      </c>
      <c r="E781" s="1">
        <f>+D781/1000000</f>
        <v>10000</v>
      </c>
      <c r="F781" t="s">
        <v>120</v>
      </c>
      <c r="G781" s="6" t="s">
        <v>117</v>
      </c>
      <c r="H781" s="6">
        <f>+LOOKUP(G781,cargargeneros!$H$2:$H$77,cargargeneros!$G$2:$G$77)</f>
        <v>43</v>
      </c>
      <c r="I781" t="s">
        <v>9</v>
      </c>
      <c r="J781" t="s">
        <v>1692</v>
      </c>
      <c r="K781" s="11">
        <f>+VLOOKUP(J781,cargarautores!A:B,2)</f>
        <v>245</v>
      </c>
      <c r="L781" s="7" t="str">
        <f>+VLOOKUP(K781,cargarautores!F:G,2)</f>
        <v>Jack London</v>
      </c>
      <c r="M781" s="12" t="str">
        <f>+IF(J781=L781,"","REVISAR")</f>
        <v/>
      </c>
      <c r="N781" s="16"/>
      <c r="O781" s="16"/>
      <c r="P781" s="16"/>
    </row>
    <row r="782" spans="1:16" x14ac:dyDescent="0.25">
      <c r="A782">
        <f>+LOOKUP(F782,Productos!B:B,Productos!A:A)</f>
        <v>94</v>
      </c>
      <c r="B782">
        <f>+VLOOKUP(F782,CON_ID_ps_prod!$A$2:$B$7187,2,0)</f>
        <v>133</v>
      </c>
      <c r="C782">
        <v>1</v>
      </c>
      <c r="D782" s="1">
        <v>10000000000</v>
      </c>
      <c r="E782" s="1">
        <f>+D782/1000000</f>
        <v>10000</v>
      </c>
      <c r="F782" t="s">
        <v>120</v>
      </c>
      <c r="G782" s="6" t="s">
        <v>117</v>
      </c>
      <c r="H782" s="6">
        <f>+LOOKUP(G782,cargargeneros!$H$2:$H$77,cargargeneros!$G$2:$G$77)</f>
        <v>43</v>
      </c>
      <c r="I782" t="s">
        <v>8</v>
      </c>
      <c r="J782" t="s">
        <v>1691</v>
      </c>
      <c r="K782" s="11"/>
      <c r="L782" s="7"/>
      <c r="M782" s="12"/>
      <c r="N782" s="16"/>
      <c r="O782" s="16"/>
      <c r="P782" s="16"/>
    </row>
    <row r="783" spans="1:16" x14ac:dyDescent="0.25">
      <c r="A783">
        <f>+LOOKUP(F783,Productos!B:B,Productos!A:A)</f>
        <v>94</v>
      </c>
      <c r="B783">
        <f>+VLOOKUP(F783,CON_ID_ps_prod!$A$2:$B$7187,2,0)</f>
        <v>133</v>
      </c>
      <c r="C783">
        <v>1</v>
      </c>
      <c r="D783" s="1">
        <v>10000000000</v>
      </c>
      <c r="E783" s="1">
        <f>+D783/1000000</f>
        <v>10000</v>
      </c>
      <c r="F783" t="s">
        <v>120</v>
      </c>
      <c r="G783" s="6" t="s">
        <v>117</v>
      </c>
      <c r="H783" s="6">
        <f>+LOOKUP(G783,cargargeneros!$H$2:$H$77,cargargeneros!$G$2:$G$77)</f>
        <v>43</v>
      </c>
      <c r="I783" t="s">
        <v>7</v>
      </c>
      <c r="J783" t="s">
        <v>349</v>
      </c>
      <c r="K783" s="11"/>
      <c r="L783" s="7"/>
      <c r="M783" s="12"/>
      <c r="N783" s="16">
        <f>+LOOKUP(J783,cargareditoriales!A:A,cargareditoriales!B:B)</f>
        <v>104</v>
      </c>
      <c r="O783" s="16" t="str">
        <f>+LOOKUP(N783,cargareditoriales!B:B,cargareditoriales!A:A)</f>
        <v>Grupo Editorial Norma</v>
      </c>
      <c r="P783" s="16" t="str">
        <f>+IF(O783=J783,"","REVISAR")</f>
        <v/>
      </c>
    </row>
    <row r="784" spans="1:16" x14ac:dyDescent="0.25">
      <c r="A784">
        <f>+LOOKUP(F784,Productos!B:B,Productos!A:A)</f>
        <v>94</v>
      </c>
      <c r="B784">
        <f>+VLOOKUP(F784,CON_ID_ps_prod!$A$2:$B$7187,2,0)</f>
        <v>133</v>
      </c>
      <c r="C784">
        <v>1</v>
      </c>
      <c r="D784" s="1">
        <v>10000000000</v>
      </c>
      <c r="E784" s="1">
        <f>+D784/1000000</f>
        <v>10000</v>
      </c>
      <c r="F784" t="s">
        <v>120</v>
      </c>
      <c r="G784" s="6" t="s">
        <v>117</v>
      </c>
      <c r="H784" s="6">
        <f>+LOOKUP(G784,cargargeneros!$H$2:$H$77,cargargeneros!$G$2:$G$77)</f>
        <v>43</v>
      </c>
      <c r="I784" t="s">
        <v>12</v>
      </c>
      <c r="J784">
        <v>7</v>
      </c>
      <c r="K784" s="11"/>
      <c r="L784" s="7"/>
      <c r="M784" s="12"/>
      <c r="N784" s="16"/>
      <c r="O784" s="16"/>
      <c r="P784" s="16"/>
    </row>
    <row r="785" spans="1:16" x14ac:dyDescent="0.25">
      <c r="A785">
        <f>+LOOKUP(F785,Productos!B:B,Productos!A:A)</f>
        <v>94</v>
      </c>
      <c r="B785">
        <f>+VLOOKUP(F785,CON_ID_ps_prod!$A$2:$B$7187,2,0)</f>
        <v>133</v>
      </c>
      <c r="C785">
        <v>1</v>
      </c>
      <c r="D785" s="1">
        <v>10000000000</v>
      </c>
      <c r="E785" s="1">
        <f>+D785/1000000</f>
        <v>10000</v>
      </c>
      <c r="F785" t="s">
        <v>120</v>
      </c>
      <c r="G785" s="6" t="s">
        <v>117</v>
      </c>
      <c r="H785" s="6">
        <f>+LOOKUP(G785,cargargeneros!$H$2:$H$77,cargargeneros!$G$2:$G$77)</f>
        <v>43</v>
      </c>
      <c r="I785" t="s">
        <v>11</v>
      </c>
      <c r="J785" t="s">
        <v>117</v>
      </c>
      <c r="K785" s="11"/>
      <c r="L785" s="7"/>
      <c r="M785" s="12"/>
      <c r="N785" s="16"/>
      <c r="O785" s="16"/>
      <c r="P785" s="16"/>
    </row>
    <row r="786" spans="1:16" x14ac:dyDescent="0.25">
      <c r="A786">
        <f>+LOOKUP(F786,Productos!B:B,Productos!A:A)</f>
        <v>94</v>
      </c>
      <c r="B786">
        <f>+VLOOKUP(F786,CON_ID_ps_prod!$A$2:$B$7187,2,0)</f>
        <v>133</v>
      </c>
      <c r="C786">
        <v>1</v>
      </c>
      <c r="D786" s="1">
        <v>10000000000</v>
      </c>
      <c r="E786" s="1">
        <f>+D786/1000000</f>
        <v>10000</v>
      </c>
      <c r="F786" t="s">
        <v>120</v>
      </c>
      <c r="G786" s="6" t="s">
        <v>117</v>
      </c>
      <c r="H786" s="6">
        <f>+LOOKUP(G786,cargargeneros!$H$2:$H$77,cargargeneros!$G$2:$G$77)</f>
        <v>43</v>
      </c>
      <c r="I786" t="s">
        <v>5</v>
      </c>
      <c r="J786">
        <v>9580451864</v>
      </c>
      <c r="K786" s="11"/>
      <c r="L786" s="7"/>
      <c r="M786" s="12"/>
      <c r="N786" s="16"/>
      <c r="O786" s="16"/>
      <c r="P786" s="16"/>
    </row>
    <row r="787" spans="1:16" x14ac:dyDescent="0.25">
      <c r="A787">
        <f>+LOOKUP(F787,Productos!B:B,Productos!A:A)</f>
        <v>94</v>
      </c>
      <c r="B787">
        <f>+VLOOKUP(F787,CON_ID_ps_prod!$A$2:$B$7187,2,0)</f>
        <v>133</v>
      </c>
      <c r="C787">
        <v>1</v>
      </c>
      <c r="D787" s="1">
        <v>10000000000</v>
      </c>
      <c r="E787" s="1">
        <f>+D787/1000000</f>
        <v>10000</v>
      </c>
      <c r="F787" t="s">
        <v>120</v>
      </c>
      <c r="G787" s="6" t="s">
        <v>117</v>
      </c>
      <c r="H787" s="6">
        <f>+LOOKUP(G787,cargargeneros!$H$2:$H$77,cargargeneros!$G$2:$G$77)</f>
        <v>43</v>
      </c>
      <c r="I787" t="s">
        <v>6</v>
      </c>
      <c r="J787" s="4">
        <v>9789580451860</v>
      </c>
      <c r="K787" s="11"/>
      <c r="L787" s="7"/>
      <c r="M787" s="12"/>
      <c r="N787" s="16"/>
      <c r="O787" s="16"/>
      <c r="P787" s="16"/>
    </row>
    <row r="788" spans="1:16" x14ac:dyDescent="0.25">
      <c r="A788">
        <f>+LOOKUP(F788,Productos!B:B,Productos!A:A)</f>
        <v>94</v>
      </c>
      <c r="B788">
        <f>+VLOOKUP(F788,CON_ID_ps_prod!$A$2:$B$7187,2,0)</f>
        <v>133</v>
      </c>
      <c r="C788">
        <v>1</v>
      </c>
      <c r="D788" s="1">
        <v>10000000000</v>
      </c>
      <c r="E788" s="1">
        <f>+D788/1000000</f>
        <v>10000</v>
      </c>
      <c r="F788" t="s">
        <v>120</v>
      </c>
      <c r="G788" s="6" t="s">
        <v>117</v>
      </c>
      <c r="H788" s="6">
        <f>+LOOKUP(G788,cargargeneros!$H$2:$H$77,cargargeneros!$G$2:$G$77)</f>
        <v>43</v>
      </c>
      <c r="I788" t="s">
        <v>10</v>
      </c>
      <c r="J788" t="s">
        <v>1693</v>
      </c>
      <c r="K788" s="11"/>
      <c r="L788" s="7"/>
      <c r="M788" s="12"/>
      <c r="N788" s="16"/>
      <c r="O788" s="16"/>
      <c r="P788" s="16"/>
    </row>
    <row r="789" spans="1:16" x14ac:dyDescent="0.25">
      <c r="A789">
        <f>+LOOKUP(F789,Productos!B:B,Productos!A:A)</f>
        <v>94</v>
      </c>
      <c r="B789">
        <f>+VLOOKUP(F789,CON_ID_ps_prod!$A$2:$B$7187,2,0)</f>
        <v>133</v>
      </c>
      <c r="C789">
        <v>1</v>
      </c>
      <c r="D789" s="1">
        <v>10000000000</v>
      </c>
      <c r="E789" s="1">
        <f>+D789/1000000</f>
        <v>10000</v>
      </c>
      <c r="F789" t="s">
        <v>120</v>
      </c>
      <c r="G789" s="6" t="s">
        <v>117</v>
      </c>
      <c r="H789" s="6">
        <f>+LOOKUP(G789,cargargeneros!$H$2:$H$77,cargargeneros!$G$2:$G$77)</f>
        <v>43</v>
      </c>
      <c r="I789" t="s">
        <v>14</v>
      </c>
      <c r="J789" t="s">
        <v>2351</v>
      </c>
      <c r="K789" s="11"/>
      <c r="L789" s="7"/>
      <c r="M789" s="12"/>
      <c r="N789" s="16"/>
      <c r="O789" s="16"/>
      <c r="P789" s="16"/>
    </row>
    <row r="790" spans="1:16" x14ac:dyDescent="0.25">
      <c r="A790">
        <f>+LOOKUP(F790,Productos!B:B,Productos!A:A)</f>
        <v>94</v>
      </c>
      <c r="B790">
        <f>+VLOOKUP(F790,CON_ID_ps_prod!$A$2:$B$7187,2,0)</f>
        <v>133</v>
      </c>
      <c r="C790">
        <v>1</v>
      </c>
      <c r="D790" s="1">
        <v>10000000000</v>
      </c>
      <c r="E790" s="1">
        <f>+D790/1000000</f>
        <v>10000</v>
      </c>
      <c r="F790" t="s">
        <v>120</v>
      </c>
      <c r="G790" s="6" t="s">
        <v>117</v>
      </c>
      <c r="H790" s="6">
        <f>+LOOKUP(G790,cargargeneros!$H$2:$H$77,cargargeneros!$G$2:$G$77)</f>
        <v>43</v>
      </c>
      <c r="I790" t="s">
        <v>16</v>
      </c>
      <c r="J790" t="s">
        <v>2351</v>
      </c>
      <c r="K790" s="11"/>
      <c r="L790" s="7"/>
      <c r="M790" s="12"/>
      <c r="N790" s="16"/>
      <c r="O790" s="16"/>
      <c r="P790" s="16"/>
    </row>
    <row r="791" spans="1:16" x14ac:dyDescent="0.25">
      <c r="A791">
        <f>+LOOKUP(F791,Productos!B:B,Productos!A:A)</f>
        <v>95</v>
      </c>
      <c r="B791">
        <f>+VLOOKUP(F791,CON_ID_ps_prod!$A$2:$B$7187,2,0)</f>
        <v>144</v>
      </c>
      <c r="C791">
        <v>1</v>
      </c>
      <c r="D791" s="1">
        <v>12000000000</v>
      </c>
      <c r="E791" s="1">
        <f>+D791/1000000</f>
        <v>12000</v>
      </c>
      <c r="F791" t="s">
        <v>130</v>
      </c>
      <c r="G791" s="6" t="s">
        <v>28</v>
      </c>
      <c r="H791" s="6">
        <f>+LOOKUP(G791,cargargeneros!$H$2:$H$77,cargargeneros!$G$2:$G$77)</f>
        <v>44</v>
      </c>
      <c r="I791" t="s">
        <v>9</v>
      </c>
      <c r="J791" s="3" t="s">
        <v>1583</v>
      </c>
      <c r="K791" s="11">
        <f>+VLOOKUP(J791,cargarautores!A:B,2)</f>
        <v>193</v>
      </c>
      <c r="L791" s="7" t="str">
        <f>+VLOOKUP(K791,cargarautores!F:G,2)</f>
        <v>Germán Castro Caycedo</v>
      </c>
      <c r="M791" s="12" t="str">
        <f>+IF(J791=L791,"","REVISAR")</f>
        <v/>
      </c>
      <c r="N791" s="16"/>
      <c r="O791" s="16"/>
      <c r="P791" s="16"/>
    </row>
    <row r="792" spans="1:16" x14ac:dyDescent="0.25">
      <c r="A792">
        <f>+LOOKUP(F792,Productos!B:B,Productos!A:A)</f>
        <v>95</v>
      </c>
      <c r="B792">
        <f>+VLOOKUP(F792,CON_ID_ps_prod!$A$2:$B$7187,2,0)</f>
        <v>144</v>
      </c>
      <c r="C792">
        <v>1</v>
      </c>
      <c r="D792" s="1">
        <v>12000000000</v>
      </c>
      <c r="E792" s="1">
        <f>+D792/1000000</f>
        <v>12000</v>
      </c>
      <c r="F792" t="s">
        <v>130</v>
      </c>
      <c r="G792" s="6" t="s">
        <v>28</v>
      </c>
      <c r="H792" s="6">
        <f>+LOOKUP(G792,cargargeneros!$H$2:$H$77,cargargeneros!$G$2:$G$77)</f>
        <v>44</v>
      </c>
      <c r="I792" t="s">
        <v>8</v>
      </c>
      <c r="J792" t="s">
        <v>2351</v>
      </c>
      <c r="K792" s="11"/>
      <c r="L792" s="7"/>
      <c r="M792" s="12"/>
      <c r="N792" s="16"/>
      <c r="O792" s="16"/>
      <c r="P792" s="16"/>
    </row>
    <row r="793" spans="1:16" x14ac:dyDescent="0.25">
      <c r="A793">
        <f>+LOOKUP(F793,Productos!B:B,Productos!A:A)</f>
        <v>95</v>
      </c>
      <c r="B793">
        <f>+VLOOKUP(F793,CON_ID_ps_prod!$A$2:$B$7187,2,0)</f>
        <v>144</v>
      </c>
      <c r="C793">
        <v>1</v>
      </c>
      <c r="D793" s="1">
        <v>12000000000</v>
      </c>
      <c r="E793" s="1">
        <f>+D793/1000000</f>
        <v>12000</v>
      </c>
      <c r="F793" t="s">
        <v>130</v>
      </c>
      <c r="G793" s="6" t="s">
        <v>28</v>
      </c>
      <c r="H793" s="6">
        <f>+LOOKUP(G793,cargargeneros!$H$2:$H$77,cargargeneros!$G$2:$G$77)</f>
        <v>44</v>
      </c>
      <c r="I793" t="s">
        <v>7</v>
      </c>
      <c r="J793" t="s">
        <v>2351</v>
      </c>
      <c r="K793" s="11"/>
      <c r="L793" s="7"/>
      <c r="M793" s="12"/>
      <c r="N793" s="16">
        <f>+LOOKUP(J793,cargareditoriales!A:A,cargareditoriales!B:B)</f>
        <v>188</v>
      </c>
      <c r="O793" s="16" t="str">
        <f>+LOOKUP(N793,cargareditoriales!B:B,cargareditoriales!A:A)</f>
        <v>Sin especificar</v>
      </c>
      <c r="P793" s="16" t="str">
        <f>+IF(O793=J793,"","REVISAR")</f>
        <v/>
      </c>
    </row>
    <row r="794" spans="1:16" x14ac:dyDescent="0.25">
      <c r="A794">
        <f>+LOOKUP(F794,Productos!B:B,Productos!A:A)</f>
        <v>95</v>
      </c>
      <c r="B794">
        <f>+VLOOKUP(F794,CON_ID_ps_prod!$A$2:$B$7187,2,0)</f>
        <v>144</v>
      </c>
      <c r="C794">
        <v>1</v>
      </c>
      <c r="D794" s="1">
        <v>12000000000</v>
      </c>
      <c r="E794" s="1">
        <f>+D794/1000000</f>
        <v>12000</v>
      </c>
      <c r="F794" t="s">
        <v>130</v>
      </c>
      <c r="G794" s="6" t="s">
        <v>28</v>
      </c>
      <c r="H794" s="6">
        <f>+LOOKUP(G794,cargargeneros!$H$2:$H$77,cargargeneros!$G$2:$G$77)</f>
        <v>44</v>
      </c>
      <c r="I794" t="s">
        <v>12</v>
      </c>
      <c r="J794">
        <v>8</v>
      </c>
      <c r="K794" s="11"/>
      <c r="L794" s="7"/>
      <c r="M794" s="12"/>
      <c r="N794" s="16"/>
      <c r="O794" s="16"/>
      <c r="P794" s="16"/>
    </row>
    <row r="795" spans="1:16" x14ac:dyDescent="0.25">
      <c r="A795">
        <f>+LOOKUP(F795,Productos!B:B,Productos!A:A)</f>
        <v>95</v>
      </c>
      <c r="B795">
        <f>+VLOOKUP(F795,CON_ID_ps_prod!$A$2:$B$7187,2,0)</f>
        <v>144</v>
      </c>
      <c r="C795">
        <v>1</v>
      </c>
      <c r="D795" s="1">
        <v>12000000000</v>
      </c>
      <c r="E795" s="1">
        <f>+D795/1000000</f>
        <v>12000</v>
      </c>
      <c r="F795" t="s">
        <v>130</v>
      </c>
      <c r="G795" s="6" t="s">
        <v>28</v>
      </c>
      <c r="H795" s="6">
        <f>+LOOKUP(G795,cargargeneros!$H$2:$H$77,cargargeneros!$G$2:$G$77)</f>
        <v>44</v>
      </c>
      <c r="I795" t="s">
        <v>11</v>
      </c>
      <c r="J795" t="s">
        <v>28</v>
      </c>
      <c r="K795" s="11"/>
      <c r="L795" s="7"/>
      <c r="M795" s="12"/>
      <c r="N795" s="16"/>
      <c r="O795" s="16"/>
      <c r="P795" s="16"/>
    </row>
    <row r="796" spans="1:16" x14ac:dyDescent="0.25">
      <c r="A796">
        <f>+LOOKUP(F796,Productos!B:B,Productos!A:A)</f>
        <v>95</v>
      </c>
      <c r="B796">
        <f>+VLOOKUP(F796,CON_ID_ps_prod!$A$2:$B$7187,2,0)</f>
        <v>144</v>
      </c>
      <c r="C796">
        <v>1</v>
      </c>
      <c r="D796" s="1">
        <v>12000000000</v>
      </c>
      <c r="E796" s="1">
        <f>+D796/1000000</f>
        <v>12000</v>
      </c>
      <c r="F796" t="s">
        <v>130</v>
      </c>
      <c r="G796" s="6" t="s">
        <v>28</v>
      </c>
      <c r="H796" s="6">
        <f>+LOOKUP(G796,cargargeneros!$H$2:$H$77,cargargeneros!$G$2:$G$77)</f>
        <v>44</v>
      </c>
      <c r="I796" t="s">
        <v>5</v>
      </c>
      <c r="J796">
        <v>9586141896</v>
      </c>
      <c r="K796" s="11"/>
      <c r="L796" s="7"/>
      <c r="M796" s="12"/>
      <c r="N796" s="16"/>
      <c r="O796" s="16"/>
      <c r="P796" s="16"/>
    </row>
    <row r="797" spans="1:16" x14ac:dyDescent="0.25">
      <c r="A797">
        <f>+LOOKUP(F797,Productos!B:B,Productos!A:A)</f>
        <v>95</v>
      </c>
      <c r="B797">
        <f>+VLOOKUP(F797,CON_ID_ps_prod!$A$2:$B$7187,2,0)</f>
        <v>144</v>
      </c>
      <c r="C797">
        <v>1</v>
      </c>
      <c r="D797" s="1">
        <v>12000000000</v>
      </c>
      <c r="E797" s="1">
        <f>+D797/1000000</f>
        <v>12000</v>
      </c>
      <c r="F797" t="s">
        <v>130</v>
      </c>
      <c r="G797" s="6" t="s">
        <v>28</v>
      </c>
      <c r="H797" s="6">
        <f>+LOOKUP(G797,cargargeneros!$H$2:$H$77,cargargeneros!$G$2:$G$77)</f>
        <v>44</v>
      </c>
      <c r="I797" t="s">
        <v>6</v>
      </c>
      <c r="J797" s="4">
        <v>9789586141895</v>
      </c>
      <c r="K797" s="11"/>
      <c r="L797" s="7"/>
      <c r="M797" s="12"/>
      <c r="N797" s="16"/>
      <c r="O797" s="16"/>
      <c r="P797" s="16"/>
    </row>
    <row r="798" spans="1:16" x14ac:dyDescent="0.25">
      <c r="A798">
        <f>+LOOKUP(F798,Productos!B:B,Productos!A:A)</f>
        <v>95</v>
      </c>
      <c r="B798">
        <f>+VLOOKUP(F798,CON_ID_ps_prod!$A$2:$B$7187,2,0)</f>
        <v>144</v>
      </c>
      <c r="C798">
        <v>1</v>
      </c>
      <c r="D798" s="1">
        <v>12000000000</v>
      </c>
      <c r="E798" s="1">
        <f>+D798/1000000</f>
        <v>12000</v>
      </c>
      <c r="F798" t="s">
        <v>130</v>
      </c>
      <c r="G798" s="6" t="s">
        <v>28</v>
      </c>
      <c r="H798" s="6">
        <f>+LOOKUP(G798,cargargeneros!$H$2:$H$77,cargargeneros!$G$2:$G$77)</f>
        <v>44</v>
      </c>
      <c r="I798" t="s">
        <v>10</v>
      </c>
      <c r="J798" t="s">
        <v>256</v>
      </c>
      <c r="K798" s="11"/>
      <c r="L798" s="7"/>
      <c r="M798" s="12"/>
      <c r="N798" s="16"/>
      <c r="O798" s="16"/>
      <c r="P798" s="16"/>
    </row>
    <row r="799" spans="1:16" x14ac:dyDescent="0.25">
      <c r="A799">
        <f>+LOOKUP(F799,Productos!B:B,Productos!A:A)</f>
        <v>95</v>
      </c>
      <c r="B799">
        <f>+VLOOKUP(F799,CON_ID_ps_prod!$A$2:$B$7187,2,0)</f>
        <v>144</v>
      </c>
      <c r="C799">
        <v>1</v>
      </c>
      <c r="D799" s="1">
        <v>12000000000</v>
      </c>
      <c r="E799" s="1">
        <f>+D799/1000000</f>
        <v>12000</v>
      </c>
      <c r="F799" t="s">
        <v>130</v>
      </c>
      <c r="G799" s="6" t="s">
        <v>28</v>
      </c>
      <c r="H799" s="6">
        <f>+LOOKUP(G799,cargargeneros!$H$2:$H$77,cargargeneros!$G$2:$G$77)</f>
        <v>44</v>
      </c>
      <c r="I799" t="s">
        <v>13</v>
      </c>
      <c r="J799" t="s">
        <v>90</v>
      </c>
      <c r="K799" s="11"/>
      <c r="L799" s="7"/>
      <c r="M799" s="12"/>
      <c r="N799" s="16"/>
      <c r="O799" s="16"/>
      <c r="P799" s="16"/>
    </row>
    <row r="800" spans="1:16" x14ac:dyDescent="0.25">
      <c r="A800">
        <f>+LOOKUP(F800,Productos!B:B,Productos!A:A)</f>
        <v>95</v>
      </c>
      <c r="B800">
        <f>+VLOOKUP(F800,CON_ID_ps_prod!$A$2:$B$7187,2,0)</f>
        <v>144</v>
      </c>
      <c r="C800">
        <v>1</v>
      </c>
      <c r="D800" s="1">
        <v>12000000000</v>
      </c>
      <c r="E800" s="1">
        <f>+D800/1000000</f>
        <v>12000</v>
      </c>
      <c r="F800" t="s">
        <v>130</v>
      </c>
      <c r="G800" s="6" t="s">
        <v>28</v>
      </c>
      <c r="H800" s="6">
        <f>+LOOKUP(G800,cargargeneros!$H$2:$H$77,cargargeneros!$G$2:$G$77)</f>
        <v>44</v>
      </c>
      <c r="I800" t="s">
        <v>14</v>
      </c>
      <c r="J800" t="s">
        <v>2351</v>
      </c>
      <c r="K800" s="11"/>
      <c r="L800" s="7"/>
      <c r="M800" s="12"/>
      <c r="N800" s="16"/>
      <c r="O800" s="16"/>
      <c r="P800" s="16"/>
    </row>
    <row r="801" spans="1:16" x14ac:dyDescent="0.25">
      <c r="A801">
        <f>+LOOKUP(F801,Productos!B:B,Productos!A:A)</f>
        <v>95</v>
      </c>
      <c r="B801">
        <f>+VLOOKUP(F801,CON_ID_ps_prod!$A$2:$B$7187,2,0)</f>
        <v>144</v>
      </c>
      <c r="C801">
        <v>1</v>
      </c>
      <c r="D801" s="1">
        <v>12000000000</v>
      </c>
      <c r="E801" s="1">
        <f>+D801/1000000</f>
        <v>12000</v>
      </c>
      <c r="F801" t="s">
        <v>130</v>
      </c>
      <c r="G801" s="6" t="s">
        <v>28</v>
      </c>
      <c r="H801" s="6">
        <f>+LOOKUP(G801,cargargeneros!$H$2:$H$77,cargargeneros!$G$2:$G$77)</f>
        <v>44</v>
      </c>
      <c r="I801" t="s">
        <v>16</v>
      </c>
      <c r="J801" t="s">
        <v>2351</v>
      </c>
      <c r="K801" s="11"/>
      <c r="L801" s="7"/>
      <c r="M801" s="12"/>
      <c r="N801" s="16"/>
      <c r="O801" s="16"/>
      <c r="P801" s="16"/>
    </row>
    <row r="802" spans="1:16" x14ac:dyDescent="0.25">
      <c r="A802">
        <f>+LOOKUP(F802,Productos!B:B,Productos!A:A)</f>
        <v>96</v>
      </c>
      <c r="B802">
        <f>+VLOOKUP(F802,CON_ID_ps_prod!$A$2:$B$7187,2,0)</f>
        <v>627</v>
      </c>
      <c r="C802">
        <v>1</v>
      </c>
      <c r="D802" s="1">
        <v>70000000000</v>
      </c>
      <c r="E802" s="1">
        <f>+D802/1000000</f>
        <v>70000</v>
      </c>
      <c r="F802" t="s">
        <v>940</v>
      </c>
      <c r="G802" s="6" t="s">
        <v>502</v>
      </c>
      <c r="H802" s="6">
        <f>+LOOKUP(G802,cargargeneros!$H$2:$H$77,cargargeneros!$G$2:$G$77)</f>
        <v>3</v>
      </c>
      <c r="I802" t="s">
        <v>9</v>
      </c>
      <c r="J802" t="s">
        <v>1901</v>
      </c>
      <c r="K802" s="11">
        <f>+VLOOKUP(J802,cargarautores!A:B,2)</f>
        <v>349</v>
      </c>
      <c r="L802" s="7" t="str">
        <f>+VLOOKUP(K802,cargarautores!F:G,2)</f>
        <v>Laura Sesana</v>
      </c>
      <c r="M802" s="12" t="str">
        <f>+IF(J802=L802,"","REVISAR")</f>
        <v/>
      </c>
      <c r="N802" s="16"/>
      <c r="O802" s="16"/>
      <c r="P802" s="16"/>
    </row>
    <row r="803" spans="1:16" x14ac:dyDescent="0.25">
      <c r="A803">
        <f>+LOOKUP(F803,Productos!B:B,Productos!A:A)</f>
        <v>96</v>
      </c>
      <c r="B803">
        <f>+VLOOKUP(F803,CON_ID_ps_prod!$A$2:$B$7187,2,0)</f>
        <v>627</v>
      </c>
      <c r="C803">
        <v>1</v>
      </c>
      <c r="D803" s="1">
        <v>70000000000</v>
      </c>
      <c r="E803" s="1">
        <f>+D803/1000000</f>
        <v>70000</v>
      </c>
      <c r="F803" t="s">
        <v>940</v>
      </c>
      <c r="G803" s="6" t="s">
        <v>502</v>
      </c>
      <c r="H803" s="6">
        <f>+LOOKUP(G803,cargargeneros!$H$2:$H$77,cargargeneros!$G$2:$G$77)</f>
        <v>3</v>
      </c>
      <c r="I803" t="s">
        <v>8</v>
      </c>
      <c r="J803">
        <v>2006</v>
      </c>
      <c r="K803" s="11"/>
      <c r="L803" s="7"/>
      <c r="M803" s="12"/>
      <c r="N803" s="16"/>
      <c r="O803" s="16"/>
      <c r="P803" s="16"/>
    </row>
    <row r="804" spans="1:16" x14ac:dyDescent="0.25">
      <c r="A804">
        <f>+LOOKUP(F804,Productos!B:B,Productos!A:A)</f>
        <v>96</v>
      </c>
      <c r="B804">
        <f>+VLOOKUP(F804,CON_ID_ps_prod!$A$2:$B$7187,2,0)</f>
        <v>627</v>
      </c>
      <c r="C804">
        <v>1</v>
      </c>
      <c r="D804" s="1">
        <v>70000000000</v>
      </c>
      <c r="E804" s="1">
        <f>+D804/1000000</f>
        <v>70000</v>
      </c>
      <c r="F804" t="s">
        <v>940</v>
      </c>
      <c r="G804" s="6" t="s">
        <v>502</v>
      </c>
      <c r="H804" s="6">
        <f>+LOOKUP(G804,cargargeneros!$H$2:$H$77,cargargeneros!$G$2:$G$77)</f>
        <v>3</v>
      </c>
      <c r="I804" t="s">
        <v>7</v>
      </c>
      <c r="J804" t="s">
        <v>1619</v>
      </c>
      <c r="K804" s="11"/>
      <c r="L804" s="7"/>
      <c r="M804" s="12"/>
      <c r="N804" s="16">
        <f>+LOOKUP(J804,cargareditoriales!A:A,cargareditoriales!B:B)</f>
        <v>210</v>
      </c>
      <c r="O804" s="16" t="str">
        <f>+LOOKUP(N804,cargareditoriales!B:B,cargareditoriales!A:A)</f>
        <v>Villegas Editores S.A.</v>
      </c>
      <c r="P804" s="16" t="str">
        <f>+IF(O804=J804,"","REVISAR")</f>
        <v/>
      </c>
    </row>
    <row r="805" spans="1:16" x14ac:dyDescent="0.25">
      <c r="A805">
        <f>+LOOKUP(F805,Productos!B:B,Productos!A:A)</f>
        <v>96</v>
      </c>
      <c r="B805">
        <f>+VLOOKUP(F805,CON_ID_ps_prod!$A$2:$B$7187,2,0)</f>
        <v>627</v>
      </c>
      <c r="C805">
        <v>1</v>
      </c>
      <c r="D805" s="1">
        <v>70000000000</v>
      </c>
      <c r="E805" s="1">
        <f>+D805/1000000</f>
        <v>70000</v>
      </c>
      <c r="F805" t="s">
        <v>940</v>
      </c>
      <c r="G805" s="6" t="s">
        <v>502</v>
      </c>
      <c r="H805" s="6">
        <f>+LOOKUP(G805,cargargeneros!$H$2:$H$77,cargargeneros!$G$2:$G$77)</f>
        <v>3</v>
      </c>
      <c r="I805" t="s">
        <v>12</v>
      </c>
      <c r="J805">
        <v>8</v>
      </c>
      <c r="K805" s="11"/>
      <c r="L805" s="7"/>
      <c r="M805" s="12"/>
      <c r="N805" s="16"/>
      <c r="O805" s="16"/>
      <c r="P805" s="16"/>
    </row>
    <row r="806" spans="1:16" x14ac:dyDescent="0.25">
      <c r="A806">
        <f>+LOOKUP(F806,Productos!B:B,Productos!A:A)</f>
        <v>96</v>
      </c>
      <c r="B806">
        <f>+VLOOKUP(F806,CON_ID_ps_prod!$A$2:$B$7187,2,0)</f>
        <v>627</v>
      </c>
      <c r="C806">
        <v>1</v>
      </c>
      <c r="D806" s="1">
        <v>70000000000</v>
      </c>
      <c r="E806" s="1">
        <f>+D806/1000000</f>
        <v>70000</v>
      </c>
      <c r="F806" t="s">
        <v>940</v>
      </c>
      <c r="G806" s="6" t="s">
        <v>502</v>
      </c>
      <c r="H806" s="6">
        <f>+LOOKUP(G806,cargargeneros!$H$2:$H$77,cargargeneros!$G$2:$G$77)</f>
        <v>3</v>
      </c>
      <c r="I806" t="s">
        <v>5</v>
      </c>
      <c r="J806">
        <v>9588156874</v>
      </c>
      <c r="K806" s="11"/>
      <c r="L806" s="7"/>
      <c r="M806" s="12"/>
      <c r="N806" s="16"/>
      <c r="O806" s="16"/>
      <c r="P806" s="16"/>
    </row>
    <row r="807" spans="1:16" x14ac:dyDescent="0.25">
      <c r="A807">
        <f>+LOOKUP(F807,Productos!B:B,Productos!A:A)</f>
        <v>96</v>
      </c>
      <c r="B807">
        <f>+VLOOKUP(F807,CON_ID_ps_prod!$A$2:$B$7187,2,0)</f>
        <v>627</v>
      </c>
      <c r="C807">
        <v>1</v>
      </c>
      <c r="D807" s="1">
        <v>70000000000</v>
      </c>
      <c r="E807" s="1">
        <f>+D807/1000000</f>
        <v>70000</v>
      </c>
      <c r="F807" t="s">
        <v>940</v>
      </c>
      <c r="G807" s="6" t="s">
        <v>502</v>
      </c>
      <c r="H807" s="6">
        <f>+LOOKUP(G807,cargargeneros!$H$2:$H$77,cargargeneros!$G$2:$G$77)</f>
        <v>3</v>
      </c>
      <c r="I807" t="s">
        <v>6</v>
      </c>
      <c r="J807" s="4">
        <v>9789588156873</v>
      </c>
      <c r="K807" s="11"/>
      <c r="L807" s="7"/>
      <c r="M807" s="12"/>
      <c r="N807" s="16"/>
      <c r="O807" s="16"/>
      <c r="P807" s="16"/>
    </row>
    <row r="808" spans="1:16" x14ac:dyDescent="0.25">
      <c r="A808">
        <f>+LOOKUP(F808,Productos!B:B,Productos!A:A)</f>
        <v>96</v>
      </c>
      <c r="B808">
        <f>+VLOOKUP(F808,CON_ID_ps_prod!$A$2:$B$7187,2,0)</f>
        <v>627</v>
      </c>
      <c r="C808">
        <v>1</v>
      </c>
      <c r="D808" s="1">
        <v>70000000000</v>
      </c>
      <c r="E808" s="1">
        <f>+D808/1000000</f>
        <v>70000</v>
      </c>
      <c r="F808" t="s">
        <v>940</v>
      </c>
      <c r="G808" s="6" t="s">
        <v>502</v>
      </c>
      <c r="H808" s="6">
        <f>+LOOKUP(G808,cargargeneros!$H$2:$H$77,cargargeneros!$G$2:$G$77)</f>
        <v>3</v>
      </c>
      <c r="I808" t="s">
        <v>13</v>
      </c>
      <c r="J808" t="s">
        <v>90</v>
      </c>
      <c r="K808" s="11"/>
      <c r="L808" s="7"/>
      <c r="M808" s="12"/>
      <c r="N808" s="16"/>
      <c r="O808" s="16"/>
      <c r="P808" s="16"/>
    </row>
    <row r="809" spans="1:16" x14ac:dyDescent="0.25">
      <c r="A809">
        <f>+LOOKUP(F809,Productos!B:B,Productos!A:A)</f>
        <v>97</v>
      </c>
      <c r="B809">
        <f>+VLOOKUP(F809,CON_ID_ps_prod!$A$2:$B$7187,2,0)</f>
        <v>628</v>
      </c>
      <c r="C809">
        <v>1</v>
      </c>
      <c r="D809" s="1">
        <v>80000000000</v>
      </c>
      <c r="E809" s="1">
        <f>+D809/1000000</f>
        <v>80000</v>
      </c>
      <c r="F809" t="s">
        <v>942</v>
      </c>
      <c r="G809" s="6" t="s">
        <v>502</v>
      </c>
      <c r="H809" s="6">
        <f>+LOOKUP(G809,cargargeneros!$H$2:$H$77,cargargeneros!$G$2:$G$77)</f>
        <v>3</v>
      </c>
      <c r="I809" t="s">
        <v>9</v>
      </c>
      <c r="J809" t="s">
        <v>1901</v>
      </c>
      <c r="K809" s="11">
        <f>+VLOOKUP(J809,cargarautores!A:B,2)</f>
        <v>349</v>
      </c>
      <c r="L809" s="7" t="str">
        <f>+VLOOKUP(K809,cargarautores!F:G,2)</f>
        <v>Laura Sesana</v>
      </c>
      <c r="M809" s="12" t="str">
        <f>+IF(J809=L809,"","REVISAR")</f>
        <v/>
      </c>
      <c r="N809" s="16"/>
      <c r="O809" s="16"/>
      <c r="P809" s="16"/>
    </row>
    <row r="810" spans="1:16" x14ac:dyDescent="0.25">
      <c r="A810">
        <f>+LOOKUP(F810,Productos!B:B,Productos!A:A)</f>
        <v>97</v>
      </c>
      <c r="B810">
        <f>+VLOOKUP(F810,CON_ID_ps_prod!$A$2:$B$7187,2,0)</f>
        <v>628</v>
      </c>
      <c r="C810">
        <v>1</v>
      </c>
      <c r="D810" s="1">
        <v>80000000000</v>
      </c>
      <c r="E810" s="1">
        <f>+D810/1000000</f>
        <v>80000</v>
      </c>
      <c r="F810" t="s">
        <v>942</v>
      </c>
      <c r="G810" s="6" t="s">
        <v>502</v>
      </c>
      <c r="H810" s="6">
        <f>+LOOKUP(G810,cargargeneros!$H$2:$H$77,cargargeneros!$G$2:$G$77)</f>
        <v>3</v>
      </c>
      <c r="I810" t="s">
        <v>8</v>
      </c>
      <c r="J810">
        <v>2006</v>
      </c>
      <c r="K810" s="11"/>
      <c r="L810" s="7"/>
      <c r="M810" s="12"/>
      <c r="N810" s="16"/>
      <c r="O810" s="16"/>
      <c r="P810" s="16"/>
    </row>
    <row r="811" spans="1:16" x14ac:dyDescent="0.25">
      <c r="A811">
        <f>+LOOKUP(F811,Productos!B:B,Productos!A:A)</f>
        <v>97</v>
      </c>
      <c r="B811">
        <f>+VLOOKUP(F811,CON_ID_ps_prod!$A$2:$B$7187,2,0)</f>
        <v>628</v>
      </c>
      <c r="C811">
        <v>1</v>
      </c>
      <c r="D811" s="1">
        <v>80000000000</v>
      </c>
      <c r="E811" s="1">
        <f>+D811/1000000</f>
        <v>80000</v>
      </c>
      <c r="F811" t="s">
        <v>942</v>
      </c>
      <c r="G811" s="6" t="s">
        <v>502</v>
      </c>
      <c r="H811" s="6">
        <f>+LOOKUP(G811,cargargeneros!$H$2:$H$77,cargargeneros!$G$2:$G$77)</f>
        <v>3</v>
      </c>
      <c r="I811" t="s">
        <v>7</v>
      </c>
      <c r="J811" t="s">
        <v>1619</v>
      </c>
      <c r="K811" s="11"/>
      <c r="L811" s="7"/>
      <c r="M811" s="12"/>
      <c r="N811" s="16">
        <f>+LOOKUP(J811,cargareditoriales!A:A,cargareditoriales!B:B)</f>
        <v>210</v>
      </c>
      <c r="O811" s="16" t="str">
        <f>+LOOKUP(N811,cargareditoriales!B:B,cargareditoriales!A:A)</f>
        <v>Villegas Editores S.A.</v>
      </c>
      <c r="P811" s="16" t="str">
        <f>+IF(O811=J811,"","REVISAR")</f>
        <v/>
      </c>
    </row>
    <row r="812" spans="1:16" x14ac:dyDescent="0.25">
      <c r="A812">
        <f>+LOOKUP(F812,Productos!B:B,Productos!A:A)</f>
        <v>97</v>
      </c>
      <c r="B812">
        <f>+VLOOKUP(F812,CON_ID_ps_prod!$A$2:$B$7187,2,0)</f>
        <v>628</v>
      </c>
      <c r="C812">
        <v>1</v>
      </c>
      <c r="D812" s="1">
        <v>80000000000</v>
      </c>
      <c r="E812" s="1">
        <f>+D812/1000000</f>
        <v>80000</v>
      </c>
      <c r="F812" t="s">
        <v>942</v>
      </c>
      <c r="G812" s="6" t="s">
        <v>502</v>
      </c>
      <c r="H812" s="6">
        <f>+LOOKUP(G812,cargargeneros!$H$2:$H$77,cargargeneros!$G$2:$G$77)</f>
        <v>3</v>
      </c>
      <c r="I812" t="s">
        <v>12</v>
      </c>
      <c r="J812">
        <v>8</v>
      </c>
      <c r="K812" s="11"/>
      <c r="L812" s="7"/>
      <c r="M812" s="12"/>
      <c r="N812" s="16"/>
      <c r="O812" s="16"/>
      <c r="P812" s="16"/>
    </row>
    <row r="813" spans="1:16" x14ac:dyDescent="0.25">
      <c r="A813">
        <f>+LOOKUP(F813,Productos!B:B,Productos!A:A)</f>
        <v>97</v>
      </c>
      <c r="B813">
        <f>+VLOOKUP(F813,CON_ID_ps_prod!$A$2:$B$7187,2,0)</f>
        <v>628</v>
      </c>
      <c r="C813">
        <v>1</v>
      </c>
      <c r="D813" s="1">
        <v>80000000000</v>
      </c>
      <c r="E813" s="1">
        <f>+D813/1000000</f>
        <v>80000</v>
      </c>
      <c r="F813" t="s">
        <v>942</v>
      </c>
      <c r="G813" s="6" t="s">
        <v>502</v>
      </c>
      <c r="H813" s="6">
        <f>+LOOKUP(G813,cargargeneros!$H$2:$H$77,cargargeneros!$G$2:$G$77)</f>
        <v>3</v>
      </c>
      <c r="I813" t="s">
        <v>13</v>
      </c>
      <c r="J813" t="s">
        <v>90</v>
      </c>
      <c r="K813" s="11"/>
      <c r="L813" s="7"/>
      <c r="M813" s="12"/>
      <c r="N813" s="16"/>
      <c r="O813" s="16"/>
      <c r="P813" s="16"/>
    </row>
    <row r="814" spans="1:16" x14ac:dyDescent="0.25">
      <c r="A814">
        <f>+LOOKUP(F814,Productos!B:B,Productos!A:A)</f>
        <v>98</v>
      </c>
      <c r="B814">
        <f>+VLOOKUP(F814,CON_ID_ps_prod!$A$2:$B$7187,2,0)</f>
        <v>467</v>
      </c>
      <c r="C814">
        <v>1</v>
      </c>
      <c r="D814" s="1">
        <v>30000000000</v>
      </c>
      <c r="E814" s="1">
        <f>+D814/1000000</f>
        <v>30000</v>
      </c>
      <c r="F814" t="s">
        <v>630</v>
      </c>
      <c r="G814" s="6" t="s">
        <v>1449</v>
      </c>
      <c r="H814" s="6">
        <f>+LOOKUP(G814,cargargeneros!$H$2:$H$77,cargargeneros!$G$2:$G$77)</f>
        <v>26</v>
      </c>
      <c r="I814" t="s">
        <v>9</v>
      </c>
      <c r="J814" t="s">
        <v>631</v>
      </c>
      <c r="K814" s="11">
        <f>+VLOOKUP(J814,cargarautores!A:B,2)</f>
        <v>107</v>
      </c>
      <c r="L814" s="7" t="str">
        <f>+VLOOKUP(K814,cargarautores!F:G,2)</f>
        <v>David Bushnell</v>
      </c>
      <c r="M814" s="12" t="str">
        <f>+IF(J814=L814,"","REVISAR")</f>
        <v/>
      </c>
      <c r="N814" s="16"/>
      <c r="O814" s="16"/>
      <c r="P814" s="16"/>
    </row>
    <row r="815" spans="1:16" x14ac:dyDescent="0.25">
      <c r="A815">
        <f>+LOOKUP(F815,Productos!B:B,Productos!A:A)</f>
        <v>98</v>
      </c>
      <c r="B815">
        <f>+VLOOKUP(F815,CON_ID_ps_prod!$A$2:$B$7187,2,0)</f>
        <v>467</v>
      </c>
      <c r="C815">
        <v>1</v>
      </c>
      <c r="D815" s="1">
        <v>30000000000</v>
      </c>
      <c r="E815" s="1">
        <f>+D815/1000000</f>
        <v>30000</v>
      </c>
      <c r="F815" t="s">
        <v>630</v>
      </c>
      <c r="G815" s="6" t="s">
        <v>1449</v>
      </c>
      <c r="H815" s="6">
        <f>+LOOKUP(G815,cargargeneros!$H$2:$H$77,cargargeneros!$G$2:$G$77)</f>
        <v>26</v>
      </c>
      <c r="I815" t="s">
        <v>8</v>
      </c>
      <c r="J815">
        <v>2007</v>
      </c>
      <c r="K815" s="11"/>
      <c r="L815" s="7"/>
      <c r="M815" s="12"/>
      <c r="N815" s="16"/>
      <c r="O815" s="16"/>
      <c r="P815" s="16"/>
    </row>
    <row r="816" spans="1:16" x14ac:dyDescent="0.25">
      <c r="A816">
        <f>+LOOKUP(F816,Productos!B:B,Productos!A:A)</f>
        <v>98</v>
      </c>
      <c r="B816">
        <f>+VLOOKUP(F816,CON_ID_ps_prod!$A$2:$B$7187,2,0)</f>
        <v>467</v>
      </c>
      <c r="C816">
        <v>1</v>
      </c>
      <c r="D816" s="1">
        <v>30000000000</v>
      </c>
      <c r="E816" s="1">
        <f>+D816/1000000</f>
        <v>30000</v>
      </c>
      <c r="F816" t="s">
        <v>630</v>
      </c>
      <c r="G816" s="6" t="s">
        <v>1449</v>
      </c>
      <c r="H816" s="6">
        <f>+LOOKUP(G816,cargargeneros!$H$2:$H$77,cargargeneros!$G$2:$G$77)</f>
        <v>26</v>
      </c>
      <c r="I816" t="s">
        <v>7</v>
      </c>
      <c r="J816" t="s">
        <v>569</v>
      </c>
      <c r="K816" s="11"/>
      <c r="L816" s="7"/>
      <c r="M816" s="12"/>
      <c r="N816" s="16">
        <f>+LOOKUP(J816,cargareditoriales!A:A,cargareditoriales!B:B)</f>
        <v>78</v>
      </c>
      <c r="O816" s="16" t="str">
        <f>+LOOKUP(N816,cargareditoriales!B:B,cargareditoriales!A:A)</f>
        <v xml:space="preserve">Editorial Planeta </v>
      </c>
      <c r="P816" s="16" t="str">
        <f>+IF(O816=J816,"","REVISAR")</f>
        <v/>
      </c>
    </row>
    <row r="817" spans="1:16" x14ac:dyDescent="0.25">
      <c r="A817">
        <f>+LOOKUP(F817,Productos!B:B,Productos!A:A)</f>
        <v>98</v>
      </c>
      <c r="B817">
        <f>+VLOOKUP(F817,CON_ID_ps_prod!$A$2:$B$7187,2,0)</f>
        <v>467</v>
      </c>
      <c r="C817">
        <v>1</v>
      </c>
      <c r="D817" s="1">
        <v>30000000000</v>
      </c>
      <c r="E817" s="1">
        <f>+D817/1000000</f>
        <v>30000</v>
      </c>
      <c r="F817" t="s">
        <v>630</v>
      </c>
      <c r="G817" s="6" t="s">
        <v>1449</v>
      </c>
      <c r="H817" s="6">
        <f>+LOOKUP(G817,cargargeneros!$H$2:$H$77,cargargeneros!$G$2:$G$77)</f>
        <v>26</v>
      </c>
      <c r="I817" t="s">
        <v>12</v>
      </c>
      <c r="J817">
        <v>8</v>
      </c>
      <c r="K817" s="11"/>
      <c r="L817" s="7"/>
      <c r="M817" s="12"/>
      <c r="N817" s="16"/>
      <c r="O817" s="16"/>
      <c r="P817" s="16"/>
    </row>
    <row r="818" spans="1:16" x14ac:dyDescent="0.25">
      <c r="A818">
        <f>+LOOKUP(F818,Productos!B:B,Productos!A:A)</f>
        <v>98</v>
      </c>
      <c r="B818">
        <f>+VLOOKUP(F818,CON_ID_ps_prod!$A$2:$B$7187,2,0)</f>
        <v>467</v>
      </c>
      <c r="C818">
        <v>1</v>
      </c>
      <c r="D818" s="1">
        <v>30000000000</v>
      </c>
      <c r="E818" s="1">
        <f>+D818/1000000</f>
        <v>30000</v>
      </c>
      <c r="F818" t="s">
        <v>630</v>
      </c>
      <c r="G818" s="6" t="s">
        <v>1449</v>
      </c>
      <c r="H818" s="6">
        <f>+LOOKUP(G818,cargargeneros!$H$2:$H$77,cargargeneros!$G$2:$G$77)</f>
        <v>26</v>
      </c>
      <c r="I818" t="s">
        <v>5</v>
      </c>
      <c r="J818">
        <v>9584217291</v>
      </c>
      <c r="K818" s="11"/>
      <c r="L818" s="7"/>
      <c r="M818" s="12"/>
      <c r="N818" s="16"/>
      <c r="O818" s="16"/>
      <c r="P818" s="16"/>
    </row>
    <row r="819" spans="1:16" x14ac:dyDescent="0.25">
      <c r="A819">
        <f>+LOOKUP(F819,Productos!B:B,Productos!A:A)</f>
        <v>98</v>
      </c>
      <c r="B819">
        <f>+VLOOKUP(F819,CON_ID_ps_prod!$A$2:$B$7187,2,0)</f>
        <v>467</v>
      </c>
      <c r="C819">
        <v>1</v>
      </c>
      <c r="D819" s="1">
        <v>30000000000</v>
      </c>
      <c r="E819" s="1">
        <f>+D819/1000000</f>
        <v>30000</v>
      </c>
      <c r="F819" t="s">
        <v>630</v>
      </c>
      <c r="G819" s="6" t="s">
        <v>1449</v>
      </c>
      <c r="H819" s="6">
        <f>+LOOKUP(G819,cargargeneros!$H$2:$H$77,cargargeneros!$G$2:$G$77)</f>
        <v>26</v>
      </c>
      <c r="I819" t="s">
        <v>6</v>
      </c>
      <c r="J819" s="4">
        <v>9789584217295</v>
      </c>
      <c r="K819" s="11"/>
      <c r="L819" s="7"/>
      <c r="M819" s="12"/>
      <c r="N819" s="16"/>
      <c r="O819" s="16"/>
      <c r="P819" s="16"/>
    </row>
    <row r="820" spans="1:16" x14ac:dyDescent="0.25">
      <c r="A820">
        <f>+LOOKUP(F820,Productos!B:B,Productos!A:A)</f>
        <v>98</v>
      </c>
      <c r="B820">
        <f>+VLOOKUP(F820,CON_ID_ps_prod!$A$2:$B$7187,2,0)</f>
        <v>467</v>
      </c>
      <c r="C820">
        <v>1</v>
      </c>
      <c r="D820" s="1">
        <v>30000000000</v>
      </c>
      <c r="E820" s="1">
        <f>+D820/1000000</f>
        <v>30000</v>
      </c>
      <c r="F820" t="s">
        <v>630</v>
      </c>
      <c r="G820" s="6" t="s">
        <v>1449</v>
      </c>
      <c r="H820" s="6">
        <f>+LOOKUP(G820,cargargeneros!$H$2:$H$77,cargargeneros!$G$2:$G$77)</f>
        <v>26</v>
      </c>
      <c r="I820" t="s">
        <v>13</v>
      </c>
      <c r="J820" t="s">
        <v>90</v>
      </c>
      <c r="K820" s="11"/>
      <c r="L820" s="7"/>
      <c r="M820" s="12"/>
      <c r="N820" s="16"/>
      <c r="O820" s="16"/>
      <c r="P820" s="16"/>
    </row>
    <row r="821" spans="1:16" x14ac:dyDescent="0.25">
      <c r="A821">
        <f>+LOOKUP(F821,Productos!B:B,Productos!A:A)</f>
        <v>99</v>
      </c>
      <c r="B821">
        <f>+VLOOKUP(F821,CON_ID_ps_prod!$A$2:$B$7187,2,0)</f>
        <v>745</v>
      </c>
      <c r="C821">
        <v>1</v>
      </c>
      <c r="D821" s="1">
        <v>25000000000</v>
      </c>
      <c r="E821" s="1">
        <f>+D821/1000000</f>
        <v>25000</v>
      </c>
      <c r="F821" t="s">
        <v>1126</v>
      </c>
      <c r="G821" s="6" t="s">
        <v>26</v>
      </c>
      <c r="H821" s="6">
        <f>+LOOKUP(G821,cargargeneros!$H$2:$H$77,cargargeneros!$G$2:$G$77)</f>
        <v>52</v>
      </c>
      <c r="I821" t="s">
        <v>9</v>
      </c>
      <c r="J821" t="s">
        <v>681</v>
      </c>
      <c r="K821" s="11">
        <f>+VLOOKUP(J821,cargarautores!A:B,2)</f>
        <v>547</v>
      </c>
      <c r="L821" s="7" t="str">
        <f>+VLOOKUP(K821,cargarautores!F:G,2)</f>
        <v>William Shakespeare</v>
      </c>
      <c r="M821" s="12" t="str">
        <f>+IF(J821=L821,"","REVISAR")</f>
        <v/>
      </c>
      <c r="N821" s="16"/>
      <c r="O821" s="16"/>
      <c r="P821" s="16"/>
    </row>
    <row r="822" spans="1:16" x14ac:dyDescent="0.25">
      <c r="A822">
        <f>+LOOKUP(F822,Productos!B:B,Productos!A:A)</f>
        <v>99</v>
      </c>
      <c r="B822">
        <f>+VLOOKUP(F822,CON_ID_ps_prod!$A$2:$B$7187,2,0)</f>
        <v>745</v>
      </c>
      <c r="C822">
        <v>1</v>
      </c>
      <c r="D822" s="1">
        <v>25000000000</v>
      </c>
      <c r="E822" s="1">
        <f>+D822/1000000</f>
        <v>25000</v>
      </c>
      <c r="F822" t="s">
        <v>1126</v>
      </c>
      <c r="G822" s="6" t="s">
        <v>26</v>
      </c>
      <c r="H822" s="6">
        <f>+LOOKUP(G822,cargargeneros!$H$2:$H$77,cargargeneros!$G$2:$G$77)</f>
        <v>52</v>
      </c>
      <c r="I822" t="s">
        <v>7</v>
      </c>
      <c r="J822" t="s">
        <v>408</v>
      </c>
      <c r="K822" s="11"/>
      <c r="L822" s="7"/>
      <c r="M822" s="12"/>
      <c r="N822" s="16">
        <f>+LOOKUP(J822,cargareditoriales!A:A,cargareditoriales!B:B)</f>
        <v>66</v>
      </c>
      <c r="O822" s="16" t="str">
        <f>+LOOKUP(N822,cargareditoriales!B:B,cargareditoriales!A:A)</f>
        <v>Editorial Bruguera</v>
      </c>
      <c r="P822" s="16" t="str">
        <f>+IF(O822=J822,"","REVISAR")</f>
        <v/>
      </c>
    </row>
    <row r="823" spans="1:16" x14ac:dyDescent="0.25">
      <c r="A823">
        <f>+LOOKUP(F823,Productos!B:B,Productos!A:A)</f>
        <v>99</v>
      </c>
      <c r="B823">
        <f>+VLOOKUP(F823,CON_ID_ps_prod!$A$2:$B$7187,2,0)</f>
        <v>745</v>
      </c>
      <c r="C823">
        <v>1</v>
      </c>
      <c r="D823" s="1">
        <v>25000000000</v>
      </c>
      <c r="E823" s="1">
        <f>+D823/1000000</f>
        <v>25000</v>
      </c>
      <c r="F823" t="s">
        <v>1126</v>
      </c>
      <c r="G823" s="6" t="s">
        <v>26</v>
      </c>
      <c r="H823" s="6">
        <f>+LOOKUP(G823,cargargeneros!$H$2:$H$77,cargargeneros!$G$2:$G$77)</f>
        <v>52</v>
      </c>
      <c r="I823" t="s">
        <v>12</v>
      </c>
      <c r="J823">
        <v>8</v>
      </c>
      <c r="K823" s="11"/>
      <c r="L823" s="7"/>
      <c r="M823" s="12"/>
      <c r="N823" s="16"/>
      <c r="O823" s="16"/>
      <c r="P823" s="16"/>
    </row>
    <row r="824" spans="1:16" x14ac:dyDescent="0.25">
      <c r="A824">
        <f>+LOOKUP(F824,Productos!B:B,Productos!A:A)</f>
        <v>99</v>
      </c>
      <c r="B824">
        <f>+VLOOKUP(F824,CON_ID_ps_prod!$A$2:$B$7187,2,0)</f>
        <v>745</v>
      </c>
      <c r="C824">
        <v>1</v>
      </c>
      <c r="D824" s="1">
        <v>25000000000</v>
      </c>
      <c r="E824" s="1">
        <f>+D824/1000000</f>
        <v>25000</v>
      </c>
      <c r="F824" t="s">
        <v>1126</v>
      </c>
      <c r="G824" s="6" t="s">
        <v>26</v>
      </c>
      <c r="H824" s="6">
        <f>+LOOKUP(G824,cargargeneros!$H$2:$H$77,cargargeneros!$G$2:$G$77)</f>
        <v>52</v>
      </c>
      <c r="I824" t="s">
        <v>13</v>
      </c>
      <c r="J824" t="s">
        <v>90</v>
      </c>
      <c r="K824" s="11"/>
      <c r="L824" s="7"/>
      <c r="M824" s="12"/>
      <c r="N824" s="16"/>
      <c r="O824" s="16"/>
      <c r="P824" s="16"/>
    </row>
    <row r="825" spans="1:16" x14ac:dyDescent="0.25">
      <c r="A825">
        <f>+LOOKUP(F825,Productos!B:B,Productos!A:A)</f>
        <v>100</v>
      </c>
      <c r="B825">
        <f>+VLOOKUP(F825,CON_ID_ps_prod!$A$2:$B$7187,2,0)</f>
        <v>381</v>
      </c>
      <c r="C825">
        <v>1</v>
      </c>
      <c r="D825" s="1">
        <v>15000000000</v>
      </c>
      <c r="E825" s="1">
        <f>+D825/1000000</f>
        <v>15000</v>
      </c>
      <c r="F825" t="s">
        <v>1467</v>
      </c>
      <c r="G825" s="6" t="s">
        <v>447</v>
      </c>
      <c r="H825" s="6">
        <f>+LOOKUP(G825,cargargeneros!$H$2:$H$77,cargargeneros!$G$2:$G$77)</f>
        <v>13</v>
      </c>
      <c r="I825" t="s">
        <v>9</v>
      </c>
      <c r="J825" t="s">
        <v>459</v>
      </c>
      <c r="K825" s="11">
        <f>+VLOOKUP(J825,cargarautores!A:B,2)</f>
        <v>286</v>
      </c>
      <c r="L825" s="7" t="str">
        <f>+VLOOKUP(K825,cargarautores!F:G,2)</f>
        <v>John P. Griffin</v>
      </c>
      <c r="M825" s="12" t="str">
        <f>+IF(J825=L825,"","REVISAR")</f>
        <v/>
      </c>
      <c r="N825" s="16"/>
      <c r="O825" s="16"/>
      <c r="P825" s="16"/>
    </row>
    <row r="826" spans="1:16" x14ac:dyDescent="0.25">
      <c r="A826">
        <f>+LOOKUP(F826,Productos!B:B,Productos!A:A)</f>
        <v>100</v>
      </c>
      <c r="B826">
        <f>+VLOOKUP(F826,CON_ID_ps_prod!$A$2:$B$7187,2,0)</f>
        <v>381</v>
      </c>
      <c r="C826">
        <v>1</v>
      </c>
      <c r="D826" s="1">
        <v>15000000000</v>
      </c>
      <c r="E826" s="1">
        <f>+D826/1000000</f>
        <v>15000</v>
      </c>
      <c r="F826" t="s">
        <v>1467</v>
      </c>
      <c r="G826" s="6" t="s">
        <v>447</v>
      </c>
      <c r="H826" s="6">
        <f>+LOOKUP(G826,cargargeneros!$H$2:$H$77,cargargeneros!$G$2:$G$77)</f>
        <v>13</v>
      </c>
      <c r="I826" t="s">
        <v>8</v>
      </c>
      <c r="J826">
        <v>1996</v>
      </c>
      <c r="K826" s="11"/>
      <c r="L826" s="7"/>
      <c r="M826" s="12"/>
      <c r="N826" s="16"/>
      <c r="O826" s="16"/>
      <c r="P826" s="16"/>
    </row>
    <row r="827" spans="1:16" x14ac:dyDescent="0.25">
      <c r="A827">
        <f>+LOOKUP(F827,Productos!B:B,Productos!A:A)</f>
        <v>100</v>
      </c>
      <c r="B827">
        <f>+VLOOKUP(F827,CON_ID_ps_prod!$A$2:$B$7187,2,0)</f>
        <v>381</v>
      </c>
      <c r="C827">
        <v>1</v>
      </c>
      <c r="D827" s="1">
        <v>15000000000</v>
      </c>
      <c r="E827" s="1">
        <f>+D827/1000000</f>
        <v>15000</v>
      </c>
      <c r="F827" t="s">
        <v>1467</v>
      </c>
      <c r="G827" s="6" t="s">
        <v>447</v>
      </c>
      <c r="H827" s="6">
        <f>+LOOKUP(G827,cargargeneros!$H$2:$H$77,cargargeneros!$G$2:$G$77)</f>
        <v>13</v>
      </c>
      <c r="I827" t="s">
        <v>7</v>
      </c>
      <c r="J827" t="s">
        <v>458</v>
      </c>
      <c r="K827" s="11"/>
      <c r="L827" s="7"/>
      <c r="M827" s="12"/>
      <c r="N827" s="16">
        <f>+LOOKUP(J827,cargareditoriales!A:A,cargareditoriales!B:B)</f>
        <v>50</v>
      </c>
      <c r="O827" s="16" t="str">
        <f>+LOOKUP(N827,cargareditoriales!B:B,cargareditoriales!A:A)</f>
        <v>Ediciones Macchi</v>
      </c>
      <c r="P827" s="16" t="str">
        <f>+IF(O827=J827,"","REVISAR")</f>
        <v/>
      </c>
    </row>
    <row r="828" spans="1:16" x14ac:dyDescent="0.25">
      <c r="A828">
        <f>+LOOKUP(F828,Productos!B:B,Productos!A:A)</f>
        <v>100</v>
      </c>
      <c r="B828">
        <f>+VLOOKUP(F828,CON_ID_ps_prod!$A$2:$B$7187,2,0)</f>
        <v>381</v>
      </c>
      <c r="C828">
        <v>1</v>
      </c>
      <c r="D828" s="1">
        <v>15000000000</v>
      </c>
      <c r="E828" s="1">
        <f>+D828/1000000</f>
        <v>15000</v>
      </c>
      <c r="F828" t="s">
        <v>1467</v>
      </c>
      <c r="G828" s="6" t="s">
        <v>447</v>
      </c>
      <c r="H828" s="6">
        <f>+LOOKUP(G828,cargargeneros!$H$2:$H$77,cargargeneros!$G$2:$G$77)</f>
        <v>13</v>
      </c>
      <c r="I828" t="s">
        <v>12</v>
      </c>
      <c r="J828">
        <v>8</v>
      </c>
      <c r="K828" s="11"/>
      <c r="L828" s="7"/>
      <c r="M828" s="12"/>
      <c r="N828" s="16"/>
      <c r="O828" s="16"/>
      <c r="P828" s="16"/>
    </row>
    <row r="829" spans="1:16" x14ac:dyDescent="0.25">
      <c r="A829">
        <f>+LOOKUP(F829,Productos!B:B,Productos!A:A)</f>
        <v>100</v>
      </c>
      <c r="B829">
        <f>+VLOOKUP(F829,CON_ID_ps_prod!$A$2:$B$7187,2,0)</f>
        <v>381</v>
      </c>
      <c r="C829">
        <v>1</v>
      </c>
      <c r="D829" s="1">
        <v>15000000000</v>
      </c>
      <c r="E829" s="1">
        <f>+D829/1000000</f>
        <v>15000</v>
      </c>
      <c r="F829" t="s">
        <v>1467</v>
      </c>
      <c r="G829" s="6" t="s">
        <v>447</v>
      </c>
      <c r="H829" s="6">
        <f>+LOOKUP(G829,cargargeneros!$H$2:$H$77,cargargeneros!$G$2:$G$77)</f>
        <v>13</v>
      </c>
      <c r="I829" t="s">
        <v>5</v>
      </c>
      <c r="J829">
        <v>9586016269</v>
      </c>
      <c r="K829" s="11"/>
      <c r="L829" s="7"/>
      <c r="M829" s="12"/>
      <c r="N829" s="16"/>
      <c r="O829" s="16"/>
      <c r="P829" s="16"/>
    </row>
    <row r="830" spans="1:16" x14ac:dyDescent="0.25">
      <c r="A830">
        <f>+LOOKUP(F830,Productos!B:B,Productos!A:A)</f>
        <v>100</v>
      </c>
      <c r="B830">
        <f>+VLOOKUP(F830,CON_ID_ps_prod!$A$2:$B$7187,2,0)</f>
        <v>381</v>
      </c>
      <c r="C830">
        <v>1</v>
      </c>
      <c r="D830" s="1">
        <v>15000000000</v>
      </c>
      <c r="E830" s="1">
        <f>+D830/1000000</f>
        <v>15000</v>
      </c>
      <c r="F830" t="s">
        <v>1467</v>
      </c>
      <c r="G830" s="6" t="s">
        <v>447</v>
      </c>
      <c r="H830" s="6">
        <f>+LOOKUP(G830,cargargeneros!$H$2:$H$77,cargargeneros!$G$2:$G$77)</f>
        <v>13</v>
      </c>
      <c r="I830" t="s">
        <v>6</v>
      </c>
      <c r="J830" s="4">
        <v>9789505373284</v>
      </c>
      <c r="K830" s="11"/>
      <c r="L830" s="7"/>
      <c r="M830" s="12"/>
      <c r="N830" s="16"/>
      <c r="O830" s="16"/>
      <c r="P830" s="16"/>
    </row>
    <row r="831" spans="1:16" x14ac:dyDescent="0.25">
      <c r="A831">
        <f>+LOOKUP(F831,Productos!B:B,Productos!A:A)</f>
        <v>100</v>
      </c>
      <c r="B831">
        <f>+VLOOKUP(F831,CON_ID_ps_prod!$A$2:$B$7187,2,0)</f>
        <v>381</v>
      </c>
      <c r="C831">
        <v>1</v>
      </c>
      <c r="D831" s="1">
        <v>15000000000</v>
      </c>
      <c r="E831" s="1">
        <f>+D831/1000000</f>
        <v>15000</v>
      </c>
      <c r="F831" t="s">
        <v>1467</v>
      </c>
      <c r="G831" s="6" t="s">
        <v>447</v>
      </c>
      <c r="H831" s="6">
        <f>+LOOKUP(G831,cargargeneros!$H$2:$H$77,cargargeneros!$G$2:$G$77)</f>
        <v>13</v>
      </c>
      <c r="I831" t="s">
        <v>13</v>
      </c>
      <c r="J831" t="s">
        <v>1362</v>
      </c>
      <c r="K831" s="11"/>
      <c r="L831" s="7"/>
      <c r="M831" s="12"/>
      <c r="N831" s="16"/>
      <c r="O831" s="16"/>
      <c r="P831" s="16"/>
    </row>
    <row r="832" spans="1:16" x14ac:dyDescent="0.25">
      <c r="A832">
        <f>+LOOKUP(F832,Productos!B:B,Productos!A:A)</f>
        <v>101</v>
      </c>
      <c r="B832">
        <f>+VLOOKUP(F832,CON_ID_ps_prod!$A$2:$B$7187,2,0)</f>
        <v>707</v>
      </c>
      <c r="C832">
        <v>1</v>
      </c>
      <c r="D832" s="1">
        <v>15000000000</v>
      </c>
      <c r="E832" s="1">
        <f>+D832/1000000</f>
        <v>15000</v>
      </c>
      <c r="F832" t="s">
        <v>1066</v>
      </c>
      <c r="G832" s="6" t="s">
        <v>1449</v>
      </c>
      <c r="H832" s="6">
        <f>+LOOKUP(G832,cargargeneros!$H$2:$H$77,cargargeneros!$G$2:$G$77)</f>
        <v>26</v>
      </c>
      <c r="I832" t="s">
        <v>9</v>
      </c>
      <c r="J832" t="s">
        <v>476</v>
      </c>
      <c r="K832" s="11">
        <f>+VLOOKUP(J832,cargarautores!A:B,2)</f>
        <v>346</v>
      </c>
      <c r="L832" s="7" t="str">
        <f>+VLOOKUP(K832,cargarautores!F:G,2)</f>
        <v>Laura esquivel</v>
      </c>
      <c r="M832" s="12" t="str">
        <f>+IF(J832=L832,"","REVISAR")</f>
        <v/>
      </c>
      <c r="N832" s="16"/>
      <c r="O832" s="16"/>
      <c r="P832" s="16"/>
    </row>
    <row r="833" spans="1:16" x14ac:dyDescent="0.25">
      <c r="A833">
        <f>+LOOKUP(F833,Productos!B:B,Productos!A:A)</f>
        <v>101</v>
      </c>
      <c r="B833">
        <f>+VLOOKUP(F833,CON_ID_ps_prod!$A$2:$B$7187,2,0)</f>
        <v>707</v>
      </c>
      <c r="C833">
        <v>1</v>
      </c>
      <c r="D833" s="1">
        <v>15000000000</v>
      </c>
      <c r="E833" s="1">
        <f>+D833/1000000</f>
        <v>15000</v>
      </c>
      <c r="F833" t="s">
        <v>1066</v>
      </c>
      <c r="G833" s="6" t="s">
        <v>1449</v>
      </c>
      <c r="H833" s="6">
        <f>+LOOKUP(G833,cargargeneros!$H$2:$H$77,cargargeneros!$G$2:$G$77)</f>
        <v>26</v>
      </c>
      <c r="I833" t="s">
        <v>7</v>
      </c>
      <c r="J833" t="s">
        <v>1314</v>
      </c>
      <c r="K833" s="11"/>
      <c r="L833" s="7"/>
      <c r="M833" s="12"/>
      <c r="N833" s="16">
        <f>+LOOKUP(J833,cargareditoriales!A:A,cargareditoriales!B:B)</f>
        <v>31</v>
      </c>
      <c r="O833" s="16" t="str">
        <f>+LOOKUP(N833,cargareditoriales!B:B,cargareditoriales!A:A)</f>
        <v>Círculo de lectores</v>
      </c>
      <c r="P833" s="16" t="str">
        <f>+IF(O833=J833,"","REVISAR")</f>
        <v/>
      </c>
    </row>
    <row r="834" spans="1:16" x14ac:dyDescent="0.25">
      <c r="A834">
        <f>+LOOKUP(F834,Productos!B:B,Productos!A:A)</f>
        <v>101</v>
      </c>
      <c r="B834">
        <f>+VLOOKUP(F834,CON_ID_ps_prod!$A$2:$B$7187,2,0)</f>
        <v>707</v>
      </c>
      <c r="C834">
        <v>1</v>
      </c>
      <c r="D834" s="1">
        <v>15000000000</v>
      </c>
      <c r="E834" s="1">
        <f>+D834/1000000</f>
        <v>15000</v>
      </c>
      <c r="F834" t="s">
        <v>1066</v>
      </c>
      <c r="G834" s="6" t="s">
        <v>1449</v>
      </c>
      <c r="H834" s="6">
        <f>+LOOKUP(G834,cargargeneros!$H$2:$H$77,cargargeneros!$G$2:$G$77)</f>
        <v>26</v>
      </c>
      <c r="I834" t="s">
        <v>12</v>
      </c>
      <c r="J834">
        <v>8</v>
      </c>
      <c r="K834" s="11"/>
      <c r="L834" s="7"/>
      <c r="M834" s="12"/>
      <c r="N834" s="16"/>
      <c r="O834" s="16"/>
      <c r="P834" s="16"/>
    </row>
    <row r="835" spans="1:16" x14ac:dyDescent="0.25">
      <c r="A835">
        <f>+LOOKUP(F835,Productos!B:B,Productos!A:A)</f>
        <v>101</v>
      </c>
      <c r="B835">
        <f>+VLOOKUP(F835,CON_ID_ps_prod!$A$2:$B$7187,2,0)</f>
        <v>707</v>
      </c>
      <c r="C835">
        <v>1</v>
      </c>
      <c r="D835" s="1">
        <v>15000000000</v>
      </c>
      <c r="E835" s="1">
        <f>+D835/1000000</f>
        <v>15000</v>
      </c>
      <c r="F835" t="s">
        <v>1066</v>
      </c>
      <c r="G835" s="6" t="s">
        <v>1449</v>
      </c>
      <c r="H835" s="6">
        <f>+LOOKUP(G835,cargargeneros!$H$2:$H$77,cargargeneros!$G$2:$G$77)</f>
        <v>26</v>
      </c>
      <c r="I835" t="s">
        <v>13</v>
      </c>
      <c r="J835" t="s">
        <v>90</v>
      </c>
      <c r="K835" s="11"/>
      <c r="L835" s="7"/>
      <c r="M835" s="12"/>
      <c r="N835" s="16"/>
      <c r="O835" s="16"/>
      <c r="P835" s="16"/>
    </row>
    <row r="836" spans="1:16" x14ac:dyDescent="0.25">
      <c r="A836">
        <f>+LOOKUP(F836,Productos!B:B,Productos!A:A)</f>
        <v>102</v>
      </c>
      <c r="B836">
        <f>+VLOOKUP(F836,CON_ID_ps_prod!$A$2:$B$7187,2,0)</f>
        <v>488</v>
      </c>
      <c r="C836">
        <v>1</v>
      </c>
      <c r="D836" s="1">
        <v>10000000000</v>
      </c>
      <c r="E836" s="1">
        <f>+D836/1000000</f>
        <v>10000</v>
      </c>
      <c r="F836" t="s">
        <v>1484</v>
      </c>
      <c r="G836" s="6" t="s">
        <v>94</v>
      </c>
      <c r="H836" s="6">
        <f>+LOOKUP(G836,cargargeneros!$H$2:$H$77,cargargeneros!$G$2:$G$77)</f>
        <v>4</v>
      </c>
      <c r="I836" t="s">
        <v>9</v>
      </c>
      <c r="J836" t="s">
        <v>616</v>
      </c>
      <c r="K836" s="11">
        <f>+VLOOKUP(J836,cargarautores!A:B,2)</f>
        <v>114</v>
      </c>
      <c r="L836" s="7" t="str">
        <f>+VLOOKUP(K836,cargarautores!F:G,2)</f>
        <v>Deepak Chopra</v>
      </c>
      <c r="M836" s="12" t="str">
        <f>+IF(J836=L836,"","REVISAR")</f>
        <v/>
      </c>
      <c r="N836" s="16"/>
      <c r="O836" s="16"/>
      <c r="P836" s="16"/>
    </row>
    <row r="837" spans="1:16" x14ac:dyDescent="0.25">
      <c r="A837">
        <f>+LOOKUP(F837,Productos!B:B,Productos!A:A)</f>
        <v>102</v>
      </c>
      <c r="B837">
        <f>+VLOOKUP(F837,CON_ID_ps_prod!$A$2:$B$7187,2,0)</f>
        <v>488</v>
      </c>
      <c r="C837">
        <v>1</v>
      </c>
      <c r="D837" s="1">
        <v>10000000000</v>
      </c>
      <c r="E837" s="1">
        <f>+D837/1000000</f>
        <v>10000</v>
      </c>
      <c r="F837" t="s">
        <v>1484</v>
      </c>
      <c r="G837" s="6" t="s">
        <v>94</v>
      </c>
      <c r="H837" s="6">
        <f>+LOOKUP(G837,cargargeneros!$H$2:$H$77,cargargeneros!$G$2:$G$77)</f>
        <v>4</v>
      </c>
      <c r="I837" t="s">
        <v>7</v>
      </c>
      <c r="J837" t="s">
        <v>349</v>
      </c>
      <c r="K837" s="11"/>
      <c r="L837" s="7"/>
      <c r="M837" s="12"/>
      <c r="N837" s="16">
        <f>+LOOKUP(J837,cargareditoriales!A:A,cargareditoriales!B:B)</f>
        <v>104</v>
      </c>
      <c r="O837" s="16" t="str">
        <f>+LOOKUP(N837,cargareditoriales!B:B,cargareditoriales!A:A)</f>
        <v>Grupo Editorial Norma</v>
      </c>
      <c r="P837" s="16" t="str">
        <f>+IF(O837=J837,"","REVISAR")</f>
        <v/>
      </c>
    </row>
    <row r="838" spans="1:16" x14ac:dyDescent="0.25">
      <c r="A838">
        <f>+LOOKUP(F838,Productos!B:B,Productos!A:A)</f>
        <v>102</v>
      </c>
      <c r="B838">
        <f>+VLOOKUP(F838,CON_ID_ps_prod!$A$2:$B$7187,2,0)</f>
        <v>488</v>
      </c>
      <c r="C838">
        <v>1</v>
      </c>
      <c r="D838" s="1">
        <v>10000000000</v>
      </c>
      <c r="E838" s="1">
        <f>+D838/1000000</f>
        <v>10000</v>
      </c>
      <c r="F838" t="s">
        <v>1484</v>
      </c>
      <c r="G838" s="6" t="s">
        <v>94</v>
      </c>
      <c r="H838" s="6">
        <f>+LOOKUP(G838,cargargeneros!$H$2:$H$77,cargargeneros!$G$2:$G$77)</f>
        <v>4</v>
      </c>
      <c r="I838" t="s">
        <v>12</v>
      </c>
      <c r="J838">
        <v>8</v>
      </c>
      <c r="K838" s="11"/>
      <c r="L838" s="7"/>
      <c r="M838" s="12"/>
      <c r="N838" s="16"/>
      <c r="O838" s="16"/>
      <c r="P838" s="16"/>
    </row>
    <row r="839" spans="1:16" x14ac:dyDescent="0.25">
      <c r="A839">
        <f>+LOOKUP(F839,Productos!B:B,Productos!A:A)</f>
        <v>102</v>
      </c>
      <c r="B839">
        <f>+VLOOKUP(F839,CON_ID_ps_prod!$A$2:$B$7187,2,0)</f>
        <v>488</v>
      </c>
      <c r="C839">
        <v>1</v>
      </c>
      <c r="D839" s="1">
        <v>10000000000</v>
      </c>
      <c r="E839" s="1">
        <f>+D839/1000000</f>
        <v>10000</v>
      </c>
      <c r="F839" t="s">
        <v>1484</v>
      </c>
      <c r="G839" s="6" t="s">
        <v>94</v>
      </c>
      <c r="H839" s="6">
        <f>+LOOKUP(G839,cargargeneros!$H$2:$H$77,cargargeneros!$G$2:$G$77)</f>
        <v>4</v>
      </c>
      <c r="I839" t="s">
        <v>5</v>
      </c>
      <c r="J839">
        <v>9580495653</v>
      </c>
      <c r="K839" s="11"/>
      <c r="L839" s="7"/>
      <c r="M839" s="12"/>
      <c r="N839" s="16"/>
      <c r="O839" s="16"/>
      <c r="P839" s="16"/>
    </row>
    <row r="840" spans="1:16" x14ac:dyDescent="0.25">
      <c r="A840">
        <f>+LOOKUP(F840,Productos!B:B,Productos!A:A)</f>
        <v>102</v>
      </c>
      <c r="B840">
        <f>+VLOOKUP(F840,CON_ID_ps_prod!$A$2:$B$7187,2,0)</f>
        <v>488</v>
      </c>
      <c r="C840">
        <v>1</v>
      </c>
      <c r="D840" s="1">
        <v>10000000000</v>
      </c>
      <c r="E840" s="1">
        <f>+D840/1000000</f>
        <v>10000</v>
      </c>
      <c r="F840" t="s">
        <v>1484</v>
      </c>
      <c r="G840" s="6" t="s">
        <v>94</v>
      </c>
      <c r="H840" s="6">
        <f>+LOOKUP(G840,cargargeneros!$H$2:$H$77,cargargeneros!$G$2:$G$77)</f>
        <v>4</v>
      </c>
      <c r="I840" t="s">
        <v>13</v>
      </c>
      <c r="J840" t="s">
        <v>90</v>
      </c>
      <c r="K840" s="11"/>
      <c r="L840" s="7"/>
      <c r="M840" s="12"/>
      <c r="N840" s="16"/>
      <c r="O840" s="16"/>
      <c r="P840" s="16"/>
    </row>
    <row r="841" spans="1:16" x14ac:dyDescent="0.25">
      <c r="A841">
        <f>+LOOKUP(F841,Productos!B:B,Productos!A:A)</f>
        <v>103</v>
      </c>
      <c r="B841">
        <f>+VLOOKUP(F841,CON_ID_ps_prod!$A$2:$B$7187,2,0)</f>
        <v>675</v>
      </c>
      <c r="C841">
        <v>1</v>
      </c>
      <c r="D841" s="1">
        <v>15000000000</v>
      </c>
      <c r="E841" s="1">
        <f>+D841/1000000</f>
        <v>15000</v>
      </c>
      <c r="F841" t="s">
        <v>1005</v>
      </c>
      <c r="G841" s="6" t="s">
        <v>26</v>
      </c>
      <c r="H841" s="6">
        <f>+LOOKUP(G841,cargargeneros!$H$2:$H$77,cargargeneros!$G$2:$G$77)</f>
        <v>52</v>
      </c>
      <c r="I841" t="s">
        <v>9</v>
      </c>
      <c r="J841" t="s">
        <v>1006</v>
      </c>
      <c r="K841" s="11">
        <f>+VLOOKUP(J841,cargarautores!A:B,2)</f>
        <v>384</v>
      </c>
      <c r="L841" s="7" t="str">
        <f>+VLOOKUP(K841,cargarautores!F:G,2)</f>
        <v>Marguerite Yourcenar</v>
      </c>
      <c r="M841" s="12" t="str">
        <f>+IF(J841=L841,"","REVISAR")</f>
        <v/>
      </c>
      <c r="N841" s="16"/>
      <c r="O841" s="16"/>
      <c r="P841" s="16"/>
    </row>
    <row r="842" spans="1:16" x14ac:dyDescent="0.25">
      <c r="A842">
        <f>+LOOKUP(F842,Productos!B:B,Productos!A:A)</f>
        <v>103</v>
      </c>
      <c r="B842">
        <f>+VLOOKUP(F842,CON_ID_ps_prod!$A$2:$B$7187,2,0)</f>
        <v>675</v>
      </c>
      <c r="C842">
        <v>1</v>
      </c>
      <c r="D842" s="1">
        <v>20000000000</v>
      </c>
      <c r="E842" s="1">
        <f>+D842/1000000</f>
        <v>20000</v>
      </c>
      <c r="F842" t="s">
        <v>1176</v>
      </c>
      <c r="G842" s="6" t="s">
        <v>26</v>
      </c>
      <c r="H842" s="6">
        <f>+LOOKUP(G842,cargargeneros!$H$2:$H$77,cargargeneros!$G$2:$G$77)</f>
        <v>52</v>
      </c>
      <c r="I842" t="s">
        <v>9</v>
      </c>
      <c r="J842" t="s">
        <v>799</v>
      </c>
      <c r="K842" s="11">
        <f>+VLOOKUP(J842,cargarautores!A:B,2)</f>
        <v>384</v>
      </c>
      <c r="L842" s="7" t="str">
        <f>+VLOOKUP(K842,cargarautores!F:G,2)</f>
        <v>Marguerite Yourcenar</v>
      </c>
      <c r="M842" s="12" t="str">
        <f>+IF(J842=L842,"","REVISAR")</f>
        <v/>
      </c>
      <c r="N842" s="16"/>
      <c r="O842" s="16"/>
      <c r="P842" s="16"/>
    </row>
    <row r="843" spans="1:16" x14ac:dyDescent="0.25">
      <c r="A843">
        <f>+LOOKUP(F843,Productos!B:B,Productos!A:A)</f>
        <v>103</v>
      </c>
      <c r="B843">
        <f>+VLOOKUP(F843,CON_ID_ps_prod!$A$2:$B$7187,2,0)</f>
        <v>675</v>
      </c>
      <c r="C843">
        <v>1</v>
      </c>
      <c r="D843" s="1">
        <v>20000000000</v>
      </c>
      <c r="E843" s="1">
        <f>+D843/1000000</f>
        <v>20000</v>
      </c>
      <c r="F843" t="s">
        <v>1176</v>
      </c>
      <c r="G843" s="6" t="s">
        <v>26</v>
      </c>
      <c r="H843" s="6">
        <f>+LOOKUP(G843,cargargeneros!$H$2:$H$77,cargargeneros!$G$2:$G$77)</f>
        <v>52</v>
      </c>
      <c r="I843" t="s">
        <v>7</v>
      </c>
      <c r="J843" t="s">
        <v>1599</v>
      </c>
      <c r="K843" s="11"/>
      <c r="L843" s="7"/>
      <c r="M843" s="12"/>
      <c r="N843" s="16">
        <f>+LOOKUP(J843,cargareditoriales!A:A,cargareditoriales!B:B)</f>
        <v>8</v>
      </c>
      <c r="O843" s="16" t="str">
        <f>+LOOKUP(N843,cargareditoriales!B:B,cargareditoriales!A:A)</f>
        <v>Alfaguara Ediciones S.A.</v>
      </c>
      <c r="P843" s="16" t="str">
        <f>+IF(O843=J843,"","REVISAR")</f>
        <v/>
      </c>
    </row>
    <row r="844" spans="1:16" x14ac:dyDescent="0.25">
      <c r="A844">
        <f>+LOOKUP(F844,Productos!B:B,Productos!A:A)</f>
        <v>103</v>
      </c>
      <c r="B844">
        <f>+VLOOKUP(F844,CON_ID_ps_prod!$A$2:$B$7187,2,0)</f>
        <v>675</v>
      </c>
      <c r="C844">
        <v>1</v>
      </c>
      <c r="D844" s="1">
        <v>15000000000</v>
      </c>
      <c r="E844" s="1">
        <f>+D844/1000000</f>
        <v>15000</v>
      </c>
      <c r="F844" t="s">
        <v>1005</v>
      </c>
      <c r="G844" s="6" t="s">
        <v>26</v>
      </c>
      <c r="H844" s="6">
        <f>+LOOKUP(G844,cargargeneros!$H$2:$H$77,cargargeneros!$G$2:$G$77)</f>
        <v>52</v>
      </c>
      <c r="I844" t="s">
        <v>12</v>
      </c>
      <c r="J844">
        <v>8</v>
      </c>
      <c r="K844" s="11"/>
      <c r="L844" s="7"/>
      <c r="M844" s="12"/>
      <c r="N844" s="16"/>
      <c r="O844" s="16"/>
      <c r="P844" s="16"/>
    </row>
    <row r="845" spans="1:16" x14ac:dyDescent="0.25">
      <c r="A845">
        <f>+LOOKUP(F845,Productos!B:B,Productos!A:A)</f>
        <v>103</v>
      </c>
      <c r="B845">
        <f>+VLOOKUP(F845,CON_ID_ps_prod!$A$2:$B$7187,2,0)</f>
        <v>675</v>
      </c>
      <c r="C845">
        <v>1</v>
      </c>
      <c r="D845" s="1">
        <v>20000000000</v>
      </c>
      <c r="E845" s="1">
        <f>+D845/1000000</f>
        <v>20000</v>
      </c>
      <c r="F845" t="s">
        <v>1176</v>
      </c>
      <c r="G845" s="6" t="s">
        <v>26</v>
      </c>
      <c r="H845" s="6">
        <f>+LOOKUP(G845,cargargeneros!$H$2:$H$77,cargargeneros!$G$2:$G$77)</f>
        <v>52</v>
      </c>
      <c r="I845" t="s">
        <v>12</v>
      </c>
      <c r="J845">
        <v>8</v>
      </c>
      <c r="K845" s="11"/>
      <c r="L845" s="7"/>
      <c r="M845" s="12"/>
      <c r="N845" s="16"/>
      <c r="O845" s="16"/>
      <c r="P845" s="16"/>
    </row>
    <row r="846" spans="1:16" x14ac:dyDescent="0.25">
      <c r="A846">
        <f>+LOOKUP(F846,Productos!B:B,Productos!A:A)</f>
        <v>103</v>
      </c>
      <c r="B846">
        <f>+VLOOKUP(F846,CON_ID_ps_prod!$A$2:$B$7187,2,0)</f>
        <v>675</v>
      </c>
      <c r="C846">
        <v>1</v>
      </c>
      <c r="D846" s="1">
        <v>15000000000</v>
      </c>
      <c r="E846" s="1">
        <f>+D846/1000000</f>
        <v>15000</v>
      </c>
      <c r="F846" t="s">
        <v>1005</v>
      </c>
      <c r="G846" s="6" t="s">
        <v>26</v>
      </c>
      <c r="H846" s="6">
        <f>+LOOKUP(G846,cargargeneros!$H$2:$H$77,cargargeneros!$G$2:$G$77)</f>
        <v>52</v>
      </c>
      <c r="I846" t="s">
        <v>13</v>
      </c>
      <c r="J846" t="s">
        <v>90</v>
      </c>
      <c r="K846" s="11"/>
      <c r="L846" s="7"/>
      <c r="M846" s="12"/>
      <c r="N846" s="16"/>
      <c r="O846" s="16"/>
      <c r="P846" s="16"/>
    </row>
    <row r="847" spans="1:16" x14ac:dyDescent="0.25">
      <c r="A847">
        <f>+LOOKUP(F847,Productos!B:B,Productos!A:A)</f>
        <v>103</v>
      </c>
      <c r="B847">
        <f>+VLOOKUP(F847,CON_ID_ps_prod!$A$2:$B$7187,2,0)</f>
        <v>675</v>
      </c>
      <c r="C847">
        <v>1</v>
      </c>
      <c r="D847" s="1">
        <v>20000000000</v>
      </c>
      <c r="E847" s="1">
        <f>+D847/1000000</f>
        <v>20000</v>
      </c>
      <c r="F847" t="s">
        <v>1176</v>
      </c>
      <c r="G847" s="6" t="s">
        <v>26</v>
      </c>
      <c r="H847" s="6">
        <f>+LOOKUP(G847,cargargeneros!$H$2:$H$77,cargargeneros!$G$2:$G$77)</f>
        <v>52</v>
      </c>
      <c r="I847" t="s">
        <v>13</v>
      </c>
      <c r="J847" t="s">
        <v>90</v>
      </c>
      <c r="K847" s="11"/>
      <c r="L847" s="7"/>
      <c r="M847" s="12"/>
      <c r="N847" s="16"/>
      <c r="O847" s="16"/>
      <c r="P847" s="16"/>
    </row>
    <row r="848" spans="1:16" x14ac:dyDescent="0.25">
      <c r="A848">
        <f>+LOOKUP(F848,Productos!B:B,Productos!A:A)</f>
        <v>104</v>
      </c>
      <c r="B848">
        <f>+VLOOKUP(F848,CON_ID_ps_prod!$A$2:$B$7187,2,0)</f>
        <v>663</v>
      </c>
      <c r="C848">
        <v>1</v>
      </c>
      <c r="D848" s="1">
        <v>15000000000</v>
      </c>
      <c r="E848" s="1">
        <f>+D848/1000000</f>
        <v>15000</v>
      </c>
      <c r="F848" t="s">
        <v>990</v>
      </c>
      <c r="G848" s="6" t="s">
        <v>502</v>
      </c>
      <c r="H848" s="6">
        <f>+LOOKUP(G848,cargargeneros!$H$2:$H$77,cargargeneros!$G$2:$G$77)</f>
        <v>3</v>
      </c>
      <c r="I848" t="s">
        <v>9</v>
      </c>
      <c r="J848" t="s">
        <v>991</v>
      </c>
      <c r="K848" s="11">
        <f>+VLOOKUP(J848,cargarautores!A:B,2)</f>
        <v>1</v>
      </c>
      <c r="L848" s="7" t="str">
        <f>+VLOOKUP(K848,cargarautores!F:G,2)</f>
        <v>Aaron Copland</v>
      </c>
      <c r="M848" s="12" t="str">
        <f>+IF(J848=L848,"","REVISAR")</f>
        <v/>
      </c>
      <c r="N848" s="16"/>
      <c r="O848" s="16"/>
      <c r="P848" s="16"/>
    </row>
    <row r="849" spans="1:16" x14ac:dyDescent="0.25">
      <c r="A849">
        <f>+LOOKUP(F849,Productos!B:B,Productos!A:A)</f>
        <v>104</v>
      </c>
      <c r="B849">
        <f>+VLOOKUP(F849,CON_ID_ps_prod!$A$2:$B$7187,2,0)</f>
        <v>663</v>
      </c>
      <c r="C849">
        <v>1</v>
      </c>
      <c r="D849" s="1">
        <v>15000000000</v>
      </c>
      <c r="E849" s="1">
        <f>+D849/1000000</f>
        <v>15000</v>
      </c>
      <c r="F849" t="s">
        <v>990</v>
      </c>
      <c r="G849" s="6" t="s">
        <v>502</v>
      </c>
      <c r="H849" s="6">
        <f>+LOOKUP(G849,cargargeneros!$H$2:$H$77,cargargeneros!$G$2:$G$77)</f>
        <v>3</v>
      </c>
      <c r="I849" t="s">
        <v>8</v>
      </c>
      <c r="J849">
        <v>2</v>
      </c>
      <c r="K849" s="11"/>
      <c r="L849" s="7"/>
      <c r="M849" s="12"/>
      <c r="N849" s="16"/>
      <c r="O849" s="16"/>
      <c r="P849" s="16"/>
    </row>
    <row r="850" spans="1:16" x14ac:dyDescent="0.25">
      <c r="A850">
        <f>+LOOKUP(F850,Productos!B:B,Productos!A:A)</f>
        <v>104</v>
      </c>
      <c r="B850">
        <f>+VLOOKUP(F850,CON_ID_ps_prod!$A$2:$B$7187,2,0)</f>
        <v>663</v>
      </c>
      <c r="C850">
        <v>1</v>
      </c>
      <c r="D850" s="1">
        <v>15000000000</v>
      </c>
      <c r="E850" s="1">
        <f>+D850/1000000</f>
        <v>15000</v>
      </c>
      <c r="F850" t="s">
        <v>990</v>
      </c>
      <c r="G850" s="6" t="s">
        <v>502</v>
      </c>
      <c r="H850" s="6">
        <f>+LOOKUP(G850,cargargeneros!$H$2:$H$77,cargargeneros!$G$2:$G$77)</f>
        <v>3</v>
      </c>
      <c r="I850" t="s">
        <v>7</v>
      </c>
      <c r="J850" t="s">
        <v>1496</v>
      </c>
      <c r="K850" s="11"/>
      <c r="L850" s="7"/>
      <c r="M850" s="12"/>
      <c r="N850" s="16">
        <f>+LOOKUP(J850,cargareditoriales!A:A,cargareditoriales!B:B)</f>
        <v>95</v>
      </c>
      <c r="O850" s="16" t="str">
        <f>+LOOKUP(N850,cargareditoriales!B:B,cargareditoriales!A:A)</f>
        <v>Fondo de Cultura Económica USA</v>
      </c>
      <c r="P850" s="16" t="str">
        <f>+IF(O850=J850,"","REVISAR")</f>
        <v/>
      </c>
    </row>
    <row r="851" spans="1:16" x14ac:dyDescent="0.25">
      <c r="A851">
        <f>+LOOKUP(F851,Productos!B:B,Productos!A:A)</f>
        <v>104</v>
      </c>
      <c r="B851">
        <f>+VLOOKUP(F851,CON_ID_ps_prod!$A$2:$B$7187,2,0)</f>
        <v>663</v>
      </c>
      <c r="C851">
        <v>1</v>
      </c>
      <c r="D851" s="1">
        <v>15000000000</v>
      </c>
      <c r="E851" s="1">
        <f>+D851/1000000</f>
        <v>15000</v>
      </c>
      <c r="F851" t="s">
        <v>990</v>
      </c>
      <c r="G851" s="6" t="s">
        <v>502</v>
      </c>
      <c r="H851" s="6">
        <f>+LOOKUP(G851,cargargeneros!$H$2:$H$77,cargargeneros!$G$2:$G$77)</f>
        <v>3</v>
      </c>
      <c r="I851" t="s">
        <v>12</v>
      </c>
      <c r="J851">
        <v>8</v>
      </c>
      <c r="K851" s="11"/>
      <c r="L851" s="7"/>
      <c r="M851" s="12"/>
      <c r="N851" s="16"/>
      <c r="O851" s="16"/>
      <c r="P851" s="16"/>
    </row>
    <row r="852" spans="1:16" x14ac:dyDescent="0.25">
      <c r="A852">
        <f>+LOOKUP(F852,Productos!B:B,Productos!A:A)</f>
        <v>104</v>
      </c>
      <c r="B852">
        <f>+VLOOKUP(F852,CON_ID_ps_prod!$A$2:$B$7187,2,0)</f>
        <v>663</v>
      </c>
      <c r="C852">
        <v>1</v>
      </c>
      <c r="D852" s="1">
        <v>15000000000</v>
      </c>
      <c r="E852" s="1">
        <f>+D852/1000000</f>
        <v>15000</v>
      </c>
      <c r="F852" t="s">
        <v>990</v>
      </c>
      <c r="G852" s="6" t="s">
        <v>502</v>
      </c>
      <c r="H852" s="6">
        <f>+LOOKUP(G852,cargargeneros!$H$2:$H$77,cargargeneros!$G$2:$G$77)</f>
        <v>3</v>
      </c>
      <c r="I852" t="s">
        <v>13</v>
      </c>
      <c r="J852" t="s">
        <v>90</v>
      </c>
      <c r="K852" s="11"/>
      <c r="L852" s="7"/>
      <c r="M852" s="12"/>
      <c r="N852" s="16"/>
      <c r="O852" s="16"/>
      <c r="P852" s="16"/>
    </row>
    <row r="853" spans="1:16" x14ac:dyDescent="0.25">
      <c r="A853">
        <f>+LOOKUP(F853,Productos!B:B,Productos!A:A)</f>
        <v>105</v>
      </c>
      <c r="B853">
        <f>+VLOOKUP(F853,CON_ID_ps_prod!$A$2:$B$7187,2,0)</f>
        <v>86</v>
      </c>
      <c r="C853">
        <v>1</v>
      </c>
      <c r="D853" s="1">
        <v>59000000000</v>
      </c>
      <c r="E853" s="1">
        <f>+D853/1000000</f>
        <v>59000</v>
      </c>
      <c r="F853" t="s">
        <v>1223</v>
      </c>
      <c r="G853" s="6" t="s">
        <v>1266</v>
      </c>
      <c r="H853" s="6">
        <f>+LOOKUP(G853,cargargeneros!$H$2:$H$77,cargargeneros!$G$2:$G$77)</f>
        <v>36</v>
      </c>
      <c r="I853" t="s">
        <v>9</v>
      </c>
      <c r="J853" t="s">
        <v>1639</v>
      </c>
      <c r="K853" s="11">
        <f>+VLOOKUP(J853,cargarautores!A:B,2)</f>
        <v>18</v>
      </c>
      <c r="L853" s="7" t="str">
        <f>+VLOOKUP(K853,cargarautores!F:G,2)</f>
        <v>Alfred V. Aho</v>
      </c>
      <c r="M853" s="12" t="str">
        <f>+IF(J853=L853,"","REVISAR")</f>
        <v/>
      </c>
      <c r="N853" s="16"/>
      <c r="O853" s="16"/>
      <c r="P853" s="16"/>
    </row>
    <row r="854" spans="1:16" x14ac:dyDescent="0.25">
      <c r="A854">
        <f>+LOOKUP(F854,Productos!B:B,Productos!A:A)</f>
        <v>105</v>
      </c>
      <c r="B854">
        <f>+VLOOKUP(F854,CON_ID_ps_prod!$A$2:$B$7187,2,0)</f>
        <v>86</v>
      </c>
      <c r="C854">
        <v>1</v>
      </c>
      <c r="D854" s="1">
        <v>59000000000</v>
      </c>
      <c r="E854" s="1">
        <f>+D854/1000000</f>
        <v>59000</v>
      </c>
      <c r="F854" t="s">
        <v>1223</v>
      </c>
      <c r="G854" s="6" t="s">
        <v>1266</v>
      </c>
      <c r="H854" s="6">
        <f>+LOOKUP(G854,cargargeneros!$H$2:$H$77,cargargeneros!$G$2:$G$77)</f>
        <v>36</v>
      </c>
      <c r="I854" t="s">
        <v>8</v>
      </c>
      <c r="J854" t="s">
        <v>2351</v>
      </c>
      <c r="K854" s="11"/>
      <c r="L854" s="7"/>
      <c r="M854" s="12"/>
      <c r="N854" s="16"/>
      <c r="O854" s="16"/>
      <c r="P854" s="16"/>
    </row>
    <row r="855" spans="1:16" x14ac:dyDescent="0.25">
      <c r="A855">
        <f>+LOOKUP(F855,Productos!B:B,Productos!A:A)</f>
        <v>105</v>
      </c>
      <c r="B855">
        <f>+VLOOKUP(F855,CON_ID_ps_prod!$A$2:$B$7187,2,0)</f>
        <v>86</v>
      </c>
      <c r="C855">
        <v>1</v>
      </c>
      <c r="D855" s="1">
        <v>59000000000</v>
      </c>
      <c r="E855" s="1">
        <f>+D855/1000000</f>
        <v>59000</v>
      </c>
      <c r="F855" t="s">
        <v>1223</v>
      </c>
      <c r="G855" s="6" t="s">
        <v>1266</v>
      </c>
      <c r="H855" s="6">
        <f>+LOOKUP(G855,cargargeneros!$H$2:$H$77,cargargeneros!$G$2:$G$77)</f>
        <v>36</v>
      </c>
      <c r="I855" t="s">
        <v>7</v>
      </c>
      <c r="J855" t="s">
        <v>1638</v>
      </c>
      <c r="K855" s="11"/>
      <c r="L855" s="7"/>
      <c r="M855" s="12"/>
      <c r="N855" s="16">
        <f>+LOOKUP(J855,cargareditoriales!A:A,cargareditoriales!B:B)</f>
        <v>4</v>
      </c>
      <c r="O855" s="16" t="str">
        <f>+LOOKUP(N855,cargareditoriales!B:B,cargareditoriales!A:A)</f>
        <v>Addison Wesley Longman</v>
      </c>
      <c r="P855" s="16" t="str">
        <f>+IF(O855=J855,"","REVISAR")</f>
        <v/>
      </c>
    </row>
    <row r="856" spans="1:16" x14ac:dyDescent="0.25">
      <c r="A856">
        <f>+LOOKUP(F856,Productos!B:B,Productos!A:A)</f>
        <v>105</v>
      </c>
      <c r="B856">
        <f>+VLOOKUP(F856,CON_ID_ps_prod!$A$2:$B$7187,2,0)</f>
        <v>86</v>
      </c>
      <c r="C856">
        <v>1</v>
      </c>
      <c r="D856" s="1">
        <v>59000000000</v>
      </c>
      <c r="E856" s="1">
        <f>+D856/1000000</f>
        <v>59000</v>
      </c>
      <c r="F856" t="s">
        <v>1223</v>
      </c>
      <c r="G856" s="6" t="s">
        <v>1266</v>
      </c>
      <c r="H856" s="6">
        <f>+LOOKUP(G856,cargargeneros!$H$2:$H$77,cargargeneros!$G$2:$G$77)</f>
        <v>36</v>
      </c>
      <c r="I856" t="s">
        <v>12</v>
      </c>
      <c r="J856">
        <v>7</v>
      </c>
      <c r="K856" s="11"/>
      <c r="L856" s="7"/>
      <c r="M856" s="12"/>
      <c r="N856" s="16"/>
      <c r="O856" s="16"/>
      <c r="P856" s="16"/>
    </row>
    <row r="857" spans="1:16" x14ac:dyDescent="0.25">
      <c r="A857">
        <f>+LOOKUP(F857,Productos!B:B,Productos!A:A)</f>
        <v>105</v>
      </c>
      <c r="B857">
        <f>+VLOOKUP(F857,CON_ID_ps_prod!$A$2:$B$7187,2,0)</f>
        <v>86</v>
      </c>
      <c r="C857">
        <v>1</v>
      </c>
      <c r="D857" s="1">
        <v>59000000000</v>
      </c>
      <c r="E857" s="1">
        <f>+D857/1000000</f>
        <v>59000</v>
      </c>
      <c r="F857" t="s">
        <v>1223</v>
      </c>
      <c r="G857" s="6" t="s">
        <v>1266</v>
      </c>
      <c r="H857" s="6">
        <f>+LOOKUP(G857,cargargeneros!$H$2:$H$77,cargargeneros!$G$2:$G$77)</f>
        <v>36</v>
      </c>
      <c r="I857" t="s">
        <v>11</v>
      </c>
      <c r="J857" s="3" t="s">
        <v>1218</v>
      </c>
      <c r="K857" s="11"/>
      <c r="L857" s="7"/>
      <c r="M857" s="12"/>
      <c r="N857" s="16"/>
      <c r="O857" s="16"/>
      <c r="P857" s="16"/>
    </row>
    <row r="858" spans="1:16" x14ac:dyDescent="0.25">
      <c r="A858">
        <f>+LOOKUP(F858,Productos!B:B,Productos!A:A)</f>
        <v>105</v>
      </c>
      <c r="B858">
        <f>+VLOOKUP(F858,CON_ID_ps_prod!$A$2:$B$7187,2,0)</f>
        <v>86</v>
      </c>
      <c r="C858">
        <v>1</v>
      </c>
      <c r="D858" s="1">
        <v>59000000000</v>
      </c>
      <c r="E858" s="1">
        <f>+D858/1000000</f>
        <v>59000</v>
      </c>
      <c r="F858" t="s">
        <v>1223</v>
      </c>
      <c r="G858" s="6" t="s">
        <v>1266</v>
      </c>
      <c r="H858" s="6">
        <f>+LOOKUP(G858,cargargeneros!$H$2:$H$77,cargargeneros!$G$2:$G$77)</f>
        <v>36</v>
      </c>
      <c r="I858" t="s">
        <v>5</v>
      </c>
      <c r="J858">
        <v>9684443331</v>
      </c>
      <c r="K858" s="11"/>
      <c r="L858" s="7"/>
      <c r="M858" s="12"/>
      <c r="N858" s="16"/>
      <c r="O858" s="16"/>
      <c r="P858" s="16"/>
    </row>
    <row r="859" spans="1:16" x14ac:dyDescent="0.25">
      <c r="A859">
        <f>+LOOKUP(F859,Productos!B:B,Productos!A:A)</f>
        <v>105</v>
      </c>
      <c r="B859">
        <f>+VLOOKUP(F859,CON_ID_ps_prod!$A$2:$B$7187,2,0)</f>
        <v>86</v>
      </c>
      <c r="C859">
        <v>1</v>
      </c>
      <c r="D859" s="1">
        <v>59000000000</v>
      </c>
      <c r="E859" s="1">
        <f>+D859/1000000</f>
        <v>59000</v>
      </c>
      <c r="F859" t="s">
        <v>1223</v>
      </c>
      <c r="G859" s="6" t="s">
        <v>1266</v>
      </c>
      <c r="H859" s="6">
        <f>+LOOKUP(G859,cargargeneros!$H$2:$H$77,cargargeneros!$G$2:$G$77)</f>
        <v>36</v>
      </c>
      <c r="I859" t="s">
        <v>6</v>
      </c>
      <c r="J859" s="4" t="s">
        <v>2351</v>
      </c>
      <c r="K859" s="11"/>
      <c r="L859" s="7"/>
      <c r="M859" s="12"/>
      <c r="N859" s="16"/>
      <c r="O859" s="16"/>
      <c r="P859" s="16"/>
    </row>
    <row r="860" spans="1:16" x14ac:dyDescent="0.25">
      <c r="A860">
        <f>+LOOKUP(F860,Productos!B:B,Productos!A:A)</f>
        <v>105</v>
      </c>
      <c r="B860">
        <f>+VLOOKUP(F860,CON_ID_ps_prod!$A$2:$B$7187,2,0)</f>
        <v>86</v>
      </c>
      <c r="C860">
        <v>1</v>
      </c>
      <c r="D860" s="1">
        <v>59000000000</v>
      </c>
      <c r="E860" s="1">
        <f>+D860/1000000</f>
        <v>59000</v>
      </c>
      <c r="F860" t="s">
        <v>1223</v>
      </c>
      <c r="G860" s="6" t="s">
        <v>1266</v>
      </c>
      <c r="H860" s="6">
        <f>+LOOKUP(G860,cargargeneros!$H$2:$H$77,cargargeneros!$G$2:$G$77)</f>
        <v>36</v>
      </c>
      <c r="I860" t="s">
        <v>10</v>
      </c>
      <c r="J860" s="3" t="s">
        <v>1224</v>
      </c>
      <c r="K860" s="11"/>
      <c r="L860" s="7"/>
      <c r="M860" s="12"/>
      <c r="N860" s="16"/>
      <c r="O860" s="16"/>
      <c r="P860" s="16"/>
    </row>
    <row r="861" spans="1:16" x14ac:dyDescent="0.25">
      <c r="A861">
        <f>+LOOKUP(F861,Productos!B:B,Productos!A:A)</f>
        <v>105</v>
      </c>
      <c r="B861">
        <f>+VLOOKUP(F861,CON_ID_ps_prod!$A$2:$B$7187,2,0)</f>
        <v>86</v>
      </c>
      <c r="C861">
        <v>1</v>
      </c>
      <c r="D861" s="1">
        <v>59000000000</v>
      </c>
      <c r="E861" s="1">
        <f>+D861/1000000</f>
        <v>59000</v>
      </c>
      <c r="F861" t="s">
        <v>1223</v>
      </c>
      <c r="G861" s="6" t="s">
        <v>1266</v>
      </c>
      <c r="H861" s="6">
        <f>+LOOKUP(G861,cargargeneros!$H$2:$H$77,cargargeneros!$G$2:$G$77)</f>
        <v>36</v>
      </c>
      <c r="I861" t="s">
        <v>14</v>
      </c>
      <c r="J861" t="s">
        <v>2351</v>
      </c>
      <c r="K861" s="11"/>
      <c r="L861" s="7"/>
      <c r="M861" s="12"/>
      <c r="N861" s="16"/>
      <c r="O861" s="16"/>
      <c r="P861" s="16"/>
    </row>
    <row r="862" spans="1:16" x14ac:dyDescent="0.25">
      <c r="A862">
        <f>+LOOKUP(F862,Productos!B:B,Productos!A:A)</f>
        <v>105</v>
      </c>
      <c r="B862">
        <f>+VLOOKUP(F862,CON_ID_ps_prod!$A$2:$B$7187,2,0)</f>
        <v>86</v>
      </c>
      <c r="C862">
        <v>1</v>
      </c>
      <c r="D862" s="1">
        <v>59000000000</v>
      </c>
      <c r="E862" s="1">
        <f>+D862/1000000</f>
        <v>59000</v>
      </c>
      <c r="F862" t="s">
        <v>1223</v>
      </c>
      <c r="G862" s="6" t="s">
        <v>1266</v>
      </c>
      <c r="H862" s="6">
        <f>+LOOKUP(G862,cargargeneros!$H$2:$H$77,cargargeneros!$G$2:$G$77)</f>
        <v>36</v>
      </c>
      <c r="I862" t="s">
        <v>16</v>
      </c>
      <c r="J862" t="s">
        <v>2351</v>
      </c>
      <c r="K862" s="11"/>
      <c r="L862" s="7"/>
      <c r="M862" s="12"/>
      <c r="N862" s="16"/>
      <c r="O862" s="16"/>
      <c r="P862" s="16"/>
    </row>
    <row r="863" spans="1:16" x14ac:dyDescent="0.25">
      <c r="A863">
        <f>+LOOKUP(F863,Productos!B:B,Productos!A:A)</f>
        <v>106</v>
      </c>
      <c r="B863">
        <f>+VLOOKUP(F863,CON_ID_ps_prod!$A$2:$B$7187,2,0)</f>
        <v>521</v>
      </c>
      <c r="C863">
        <v>1</v>
      </c>
      <c r="D863" s="1">
        <v>10000000000</v>
      </c>
      <c r="E863" s="1">
        <f>+D863/1000000</f>
        <v>10000</v>
      </c>
      <c r="F863" t="s">
        <v>719</v>
      </c>
      <c r="G863" s="6" t="s">
        <v>1309</v>
      </c>
      <c r="H863" s="6">
        <f>+LOOKUP(G863,cargargeneros!$H$2:$H$77,cargargeneros!$G$2:$G$77)</f>
        <v>19</v>
      </c>
      <c r="I863" t="s">
        <v>9</v>
      </c>
      <c r="J863" t="s">
        <v>721</v>
      </c>
      <c r="K863" s="11">
        <f>+VLOOKUP(J863,cargarautores!A:B,2)</f>
        <v>293</v>
      </c>
      <c r="L863" s="7" t="str">
        <f>+VLOOKUP(K863,cargarautores!F:G,2)</f>
        <v>Jorge Jaramillo A.</v>
      </c>
      <c r="M863" s="12" t="str">
        <f>+IF(J863=L863,"","REVISAR")</f>
        <v/>
      </c>
      <c r="N863" s="16"/>
      <c r="O863" s="16"/>
      <c r="P863" s="16"/>
    </row>
    <row r="864" spans="1:16" x14ac:dyDescent="0.25">
      <c r="A864">
        <f>+LOOKUP(F864,Productos!B:B,Productos!A:A)</f>
        <v>106</v>
      </c>
      <c r="B864">
        <f>+VLOOKUP(F864,CON_ID_ps_prod!$A$2:$B$7187,2,0)</f>
        <v>521</v>
      </c>
      <c r="C864">
        <v>1</v>
      </c>
      <c r="D864" s="1">
        <v>10000000000</v>
      </c>
      <c r="E864" s="1">
        <f>+D864/1000000</f>
        <v>10000</v>
      </c>
      <c r="F864" t="s">
        <v>719</v>
      </c>
      <c r="G864" s="6" t="s">
        <v>1309</v>
      </c>
      <c r="H864" s="6">
        <f>+LOOKUP(G864,cargargeneros!$H$2:$H$77,cargargeneros!$G$2:$G$77)</f>
        <v>19</v>
      </c>
      <c r="I864" t="s">
        <v>8</v>
      </c>
      <c r="J864">
        <v>2009</v>
      </c>
      <c r="K864" s="11"/>
      <c r="L864" s="7"/>
      <c r="M864" s="12"/>
      <c r="N864" s="16"/>
      <c r="O864" s="16"/>
      <c r="P864" s="16"/>
    </row>
    <row r="865" spans="1:16" x14ac:dyDescent="0.25">
      <c r="A865">
        <f>+LOOKUP(F865,Productos!B:B,Productos!A:A)</f>
        <v>106</v>
      </c>
      <c r="B865">
        <f>+VLOOKUP(F865,CON_ID_ps_prod!$A$2:$B$7187,2,0)</f>
        <v>521</v>
      </c>
      <c r="C865">
        <v>1</v>
      </c>
      <c r="D865" s="1">
        <v>10000000000</v>
      </c>
      <c r="E865" s="1">
        <f>+D865/1000000</f>
        <v>10000</v>
      </c>
      <c r="F865" t="s">
        <v>719</v>
      </c>
      <c r="G865" s="6" t="s">
        <v>1309</v>
      </c>
      <c r="H865" s="6">
        <f>+LOOKUP(G865,cargargeneros!$H$2:$H$77,cargargeneros!$G$2:$G$77)</f>
        <v>19</v>
      </c>
      <c r="I865" t="s">
        <v>7</v>
      </c>
      <c r="J865" t="s">
        <v>720</v>
      </c>
      <c r="K865" s="11"/>
      <c r="L865" s="7"/>
      <c r="M865" s="12"/>
      <c r="N865" s="16">
        <f>+LOOKUP(J865,cargareditoriales!A:A,cargareditoriales!B:B)</f>
        <v>98</v>
      </c>
      <c r="O865" s="16" t="str">
        <f>+LOOKUP(N865,cargareditoriales!B:B,cargareditoriales!A:A)</f>
        <v>Gente Nueva</v>
      </c>
      <c r="P865" s="16" t="str">
        <f>+IF(O865=J865,"","REVISAR")</f>
        <v/>
      </c>
    </row>
    <row r="866" spans="1:16" x14ac:dyDescent="0.25">
      <c r="A866">
        <f>+LOOKUP(F866,Productos!B:B,Productos!A:A)</f>
        <v>106</v>
      </c>
      <c r="B866">
        <f>+VLOOKUP(F866,CON_ID_ps_prod!$A$2:$B$7187,2,0)</f>
        <v>521</v>
      </c>
      <c r="C866">
        <v>1</v>
      </c>
      <c r="D866" s="1">
        <v>10000000000</v>
      </c>
      <c r="E866" s="1">
        <f>+D866/1000000</f>
        <v>10000</v>
      </c>
      <c r="F866" t="s">
        <v>719</v>
      </c>
      <c r="G866" s="6" t="s">
        <v>1309</v>
      </c>
      <c r="H866" s="6">
        <f>+LOOKUP(G866,cargargeneros!$H$2:$H$77,cargargeneros!$G$2:$G$77)</f>
        <v>19</v>
      </c>
      <c r="I866" t="s">
        <v>12</v>
      </c>
      <c r="J866">
        <v>8</v>
      </c>
      <c r="K866" s="11"/>
      <c r="L866" s="7"/>
      <c r="M866" s="12"/>
      <c r="N866" s="16"/>
      <c r="O866" s="16"/>
      <c r="P866" s="16"/>
    </row>
    <row r="867" spans="1:16" x14ac:dyDescent="0.25">
      <c r="A867">
        <f>+LOOKUP(F867,Productos!B:B,Productos!A:A)</f>
        <v>106</v>
      </c>
      <c r="B867">
        <f>+VLOOKUP(F867,CON_ID_ps_prod!$A$2:$B$7187,2,0)</f>
        <v>521</v>
      </c>
      <c r="C867">
        <v>1</v>
      </c>
      <c r="D867" s="1">
        <v>10000000000</v>
      </c>
      <c r="E867" s="1">
        <f>+D867/1000000</f>
        <v>10000</v>
      </c>
      <c r="F867" t="s">
        <v>719</v>
      </c>
      <c r="G867" s="6" t="s">
        <v>1309</v>
      </c>
      <c r="H867" s="6">
        <f>+LOOKUP(G867,cargargeneros!$H$2:$H$77,cargargeneros!$G$2:$G$77)</f>
        <v>19</v>
      </c>
      <c r="I867" t="s">
        <v>5</v>
      </c>
      <c r="J867">
        <v>9588096766</v>
      </c>
      <c r="K867" s="11"/>
      <c r="L867" s="7"/>
      <c r="M867" s="12"/>
      <c r="N867" s="16"/>
      <c r="O867" s="16"/>
      <c r="P867" s="16"/>
    </row>
    <row r="868" spans="1:16" x14ac:dyDescent="0.25">
      <c r="A868">
        <f>+LOOKUP(F868,Productos!B:B,Productos!A:A)</f>
        <v>106</v>
      </c>
      <c r="B868">
        <f>+VLOOKUP(F868,CON_ID_ps_prod!$A$2:$B$7187,2,0)</f>
        <v>521</v>
      </c>
      <c r="C868">
        <v>1</v>
      </c>
      <c r="D868" s="1">
        <v>10000000000</v>
      </c>
      <c r="E868" s="1">
        <f>+D868/1000000</f>
        <v>10000</v>
      </c>
      <c r="F868" t="s">
        <v>719</v>
      </c>
      <c r="G868" s="6" t="s">
        <v>1309</v>
      </c>
      <c r="H868" s="6">
        <f>+LOOKUP(G868,cargargeneros!$H$2:$H$77,cargargeneros!$G$2:$G$77)</f>
        <v>19</v>
      </c>
      <c r="I868" t="s">
        <v>6</v>
      </c>
      <c r="J868" s="4">
        <v>9789588096766</v>
      </c>
      <c r="K868" s="11"/>
      <c r="L868" s="7"/>
      <c r="M868" s="12"/>
      <c r="N868" s="16"/>
      <c r="O868" s="16"/>
      <c r="P868" s="16"/>
    </row>
    <row r="869" spans="1:16" x14ac:dyDescent="0.25">
      <c r="A869">
        <f>+LOOKUP(F869,Productos!B:B,Productos!A:A)</f>
        <v>106</v>
      </c>
      <c r="B869">
        <f>+VLOOKUP(F869,CON_ID_ps_prod!$A$2:$B$7187,2,0)</f>
        <v>521</v>
      </c>
      <c r="C869">
        <v>1</v>
      </c>
      <c r="D869" s="1">
        <v>10000000000</v>
      </c>
      <c r="E869" s="1">
        <f>+D869/1000000</f>
        <v>10000</v>
      </c>
      <c r="F869" t="s">
        <v>719</v>
      </c>
      <c r="G869" s="6" t="s">
        <v>1309</v>
      </c>
      <c r="H869" s="6">
        <f>+LOOKUP(G869,cargargeneros!$H$2:$H$77,cargargeneros!$G$2:$G$77)</f>
        <v>19</v>
      </c>
      <c r="I869" t="s">
        <v>13</v>
      </c>
      <c r="J869" t="s">
        <v>722</v>
      </c>
      <c r="K869" s="11"/>
      <c r="L869" s="7"/>
      <c r="M869" s="12"/>
      <c r="N869" s="16"/>
      <c r="O869" s="16"/>
      <c r="P869" s="16"/>
    </row>
    <row r="870" spans="1:16" x14ac:dyDescent="0.25">
      <c r="A870">
        <f>+LOOKUP(F870,Productos!B:B,Productos!A:A)</f>
        <v>333</v>
      </c>
      <c r="B870">
        <f>+VLOOKUP(F870,CON_ID_ps_prod!$A$2:$B$7187,2,0)</f>
        <v>534</v>
      </c>
      <c r="C870">
        <v>1</v>
      </c>
      <c r="D870" s="1">
        <v>15000000000</v>
      </c>
      <c r="E870" s="1">
        <f>+D870/1000000</f>
        <v>15000</v>
      </c>
      <c r="F870" t="s">
        <v>750</v>
      </c>
      <c r="G870" s="6" t="s">
        <v>500</v>
      </c>
      <c r="H870" s="6">
        <f>+LOOKUP(G870,cargargeneros!$H$2:$H$77,cargargeneros!$G$2:$G$77)</f>
        <v>21</v>
      </c>
      <c r="I870" t="s">
        <v>9</v>
      </c>
      <c r="J870" t="s">
        <v>1884</v>
      </c>
      <c r="K870" s="11">
        <f>+VLOOKUP(J870,cargarautores!A:B,2)</f>
        <v>304</v>
      </c>
      <c r="L870" s="7" t="str">
        <f>+VLOOKUP(K870,cargarautores!F:G,2)</f>
        <v>José Luis Romero</v>
      </c>
      <c r="M870" s="12" t="str">
        <f>+IF(J870=L870,"","REVISAR")</f>
        <v/>
      </c>
      <c r="N870" s="16"/>
      <c r="O870" s="16"/>
      <c r="P870" s="16"/>
    </row>
    <row r="871" spans="1:16" x14ac:dyDescent="0.25">
      <c r="A871">
        <f>+LOOKUP(F871,Productos!B:B,Productos!A:A)</f>
        <v>107</v>
      </c>
      <c r="B871">
        <f>+VLOOKUP(F871,CON_ID_ps_prod!$A$2:$B$7187,2,0)</f>
        <v>413</v>
      </c>
      <c r="C871">
        <v>1</v>
      </c>
      <c r="D871" s="1">
        <v>20000000000</v>
      </c>
      <c r="E871" s="1">
        <f>+D871/1000000</f>
        <v>20000</v>
      </c>
      <c r="F871" t="s">
        <v>501</v>
      </c>
      <c r="G871" s="6" t="s">
        <v>490</v>
      </c>
      <c r="H871" s="6">
        <f>+LOOKUP(G871,cargargeneros!$H$2:$H$77,cargargeneros!$G$2:$G$77)</f>
        <v>49</v>
      </c>
      <c r="I871" t="s">
        <v>8</v>
      </c>
      <c r="J871">
        <v>2005</v>
      </c>
      <c r="K871" s="11"/>
      <c r="L871" s="7"/>
      <c r="M871" s="12"/>
      <c r="N871" s="16"/>
      <c r="O871" s="16"/>
      <c r="P871" s="16"/>
    </row>
    <row r="872" spans="1:16" x14ac:dyDescent="0.25">
      <c r="A872">
        <f>+LOOKUP(F872,Productos!B:B,Productos!A:A)</f>
        <v>107</v>
      </c>
      <c r="B872">
        <f>+VLOOKUP(F872,CON_ID_ps_prod!$A$2:$B$7187,2,0)</f>
        <v>413</v>
      </c>
      <c r="C872">
        <v>1</v>
      </c>
      <c r="D872" s="1">
        <v>20000000000</v>
      </c>
      <c r="E872" s="1">
        <f>+D872/1000000</f>
        <v>20000</v>
      </c>
      <c r="F872" t="s">
        <v>501</v>
      </c>
      <c r="G872" s="6" t="s">
        <v>490</v>
      </c>
      <c r="H872" s="6">
        <f>+LOOKUP(G872,cargargeneros!$H$2:$H$77,cargargeneros!$G$2:$G$77)</f>
        <v>49</v>
      </c>
      <c r="I872" t="s">
        <v>7</v>
      </c>
      <c r="J872" t="s">
        <v>569</v>
      </c>
      <c r="K872" s="11"/>
      <c r="L872" s="7"/>
      <c r="M872" s="12"/>
      <c r="N872" s="16">
        <f>+LOOKUP(J872,cargareditoriales!A:A,cargareditoriales!B:B)</f>
        <v>78</v>
      </c>
      <c r="O872" s="16" t="str">
        <f>+LOOKUP(N872,cargareditoriales!B:B,cargareditoriales!A:A)</f>
        <v xml:space="preserve">Editorial Planeta </v>
      </c>
      <c r="P872" s="16" t="str">
        <f>+IF(O872=J872,"","REVISAR")</f>
        <v/>
      </c>
    </row>
    <row r="873" spans="1:16" x14ac:dyDescent="0.25">
      <c r="A873">
        <f>+LOOKUP(F873,Productos!B:B,Productos!A:A)</f>
        <v>107</v>
      </c>
      <c r="B873">
        <f>+VLOOKUP(F873,CON_ID_ps_prod!$A$2:$B$7187,2,0)</f>
        <v>413</v>
      </c>
      <c r="C873">
        <v>1</v>
      </c>
      <c r="D873" s="1">
        <v>20000000000</v>
      </c>
      <c r="E873" s="1">
        <f>+D873/1000000</f>
        <v>20000</v>
      </c>
      <c r="F873" t="s">
        <v>501</v>
      </c>
      <c r="G873" s="6" t="s">
        <v>490</v>
      </c>
      <c r="H873" s="6">
        <f>+LOOKUP(G873,cargargeneros!$H$2:$H$77,cargargeneros!$G$2:$G$77)</f>
        <v>49</v>
      </c>
      <c r="I873" t="s">
        <v>12</v>
      </c>
      <c r="J873">
        <v>8</v>
      </c>
      <c r="K873" s="11"/>
      <c r="L873" s="7"/>
      <c r="M873" s="12"/>
      <c r="N873" s="16"/>
      <c r="O873" s="16"/>
      <c r="P873" s="16"/>
    </row>
    <row r="874" spans="1:16" x14ac:dyDescent="0.25">
      <c r="A874">
        <f>+LOOKUP(F874,Productos!B:B,Productos!A:A)</f>
        <v>107</v>
      </c>
      <c r="B874">
        <f>+VLOOKUP(F874,CON_ID_ps_prod!$A$2:$B$7187,2,0)</f>
        <v>413</v>
      </c>
      <c r="C874">
        <v>1</v>
      </c>
      <c r="D874" s="1">
        <v>20000000000</v>
      </c>
      <c r="E874" s="1">
        <f>+D874/1000000</f>
        <v>20000</v>
      </c>
      <c r="F874" t="s">
        <v>501</v>
      </c>
      <c r="G874" s="6" t="s">
        <v>490</v>
      </c>
      <c r="H874" s="6">
        <f>+LOOKUP(G874,cargargeneros!$H$2:$H$77,cargargeneros!$G$2:$G$77)</f>
        <v>49</v>
      </c>
      <c r="I874" t="s">
        <v>5</v>
      </c>
      <c r="J874">
        <v>9507314644</v>
      </c>
      <c r="K874" s="11"/>
      <c r="L874" s="7"/>
      <c r="M874" s="12"/>
      <c r="N874" s="16"/>
      <c r="O874" s="16"/>
      <c r="P874" s="16"/>
    </row>
    <row r="875" spans="1:16" x14ac:dyDescent="0.25">
      <c r="A875">
        <f>+LOOKUP(F875,Productos!B:B,Productos!A:A)</f>
        <v>107</v>
      </c>
      <c r="B875">
        <f>+VLOOKUP(F875,CON_ID_ps_prod!$A$2:$B$7187,2,0)</f>
        <v>413</v>
      </c>
      <c r="C875">
        <v>1</v>
      </c>
      <c r="D875" s="1">
        <v>20000000000</v>
      </c>
      <c r="E875" s="1">
        <f>+D875/1000000</f>
        <v>20000</v>
      </c>
      <c r="F875" t="s">
        <v>501</v>
      </c>
      <c r="G875" s="6" t="s">
        <v>490</v>
      </c>
      <c r="H875" s="6">
        <f>+LOOKUP(G875,cargargeneros!$H$2:$H$77,cargargeneros!$G$2:$G$77)</f>
        <v>49</v>
      </c>
      <c r="I875" t="s">
        <v>6</v>
      </c>
      <c r="J875" s="4">
        <v>9789507314643</v>
      </c>
      <c r="K875" s="11"/>
      <c r="L875" s="7"/>
      <c r="M875" s="12"/>
      <c r="N875" s="16"/>
      <c r="O875" s="16"/>
      <c r="P875" s="16"/>
    </row>
    <row r="876" spans="1:16" x14ac:dyDescent="0.25">
      <c r="A876">
        <f>+LOOKUP(F876,Productos!B:B,Productos!A:A)</f>
        <v>107</v>
      </c>
      <c r="B876">
        <f>+VLOOKUP(F876,CON_ID_ps_prod!$A$2:$B$7187,2,0)</f>
        <v>413</v>
      </c>
      <c r="C876">
        <v>1</v>
      </c>
      <c r="D876" s="1">
        <v>20000000000</v>
      </c>
      <c r="E876" s="1">
        <f>+D876/1000000</f>
        <v>20000</v>
      </c>
      <c r="F876" t="s">
        <v>501</v>
      </c>
      <c r="G876" s="6" t="s">
        <v>490</v>
      </c>
      <c r="H876" s="6">
        <f>+LOOKUP(G876,cargargeneros!$H$2:$H$77,cargargeneros!$G$2:$G$77)</f>
        <v>49</v>
      </c>
      <c r="I876" t="s">
        <v>13</v>
      </c>
      <c r="J876" t="s">
        <v>90</v>
      </c>
      <c r="K876" s="11"/>
      <c r="L876" s="7"/>
      <c r="M876" s="12"/>
      <c r="N876" s="16"/>
      <c r="O876" s="16"/>
      <c r="P876" s="16"/>
    </row>
    <row r="877" spans="1:16" x14ac:dyDescent="0.25">
      <c r="A877">
        <f>+LOOKUP(F877,Productos!B:B,Productos!A:A)</f>
        <v>108</v>
      </c>
      <c r="B877">
        <f>+VLOOKUP(F877,CON_ID_ps_prod!$A$2:$B$7187,2,0)</f>
        <v>347</v>
      </c>
      <c r="C877">
        <v>0</v>
      </c>
      <c r="D877">
        <v>14000000000</v>
      </c>
      <c r="E877" s="1">
        <f>+D877/1000000</f>
        <v>14000</v>
      </c>
      <c r="F877" t="s">
        <v>396</v>
      </c>
      <c r="G877" s="6" t="s">
        <v>2351</v>
      </c>
      <c r="H877" s="6">
        <f>+LOOKUP(G877,cargargeneros!$H$2:$H$77,cargargeneros!$G$2:$G$77)</f>
        <v>71</v>
      </c>
      <c r="I877" t="s">
        <v>9</v>
      </c>
      <c r="J877" t="s">
        <v>1464</v>
      </c>
      <c r="K877" s="11">
        <f>+VLOOKUP(J877,cargarautores!A:B,2)</f>
        <v>89</v>
      </c>
      <c r="L877" s="7" t="str">
        <f>+VLOOKUP(K877,cargarautores!F:G,2)</f>
        <v>Colección Navegante</v>
      </c>
      <c r="M877" s="12" t="str">
        <f>+IF(J877=L877,"","REVISAR")</f>
        <v/>
      </c>
      <c r="N877" s="16"/>
      <c r="O877" s="16"/>
      <c r="P877" s="16"/>
    </row>
    <row r="878" spans="1:16" x14ac:dyDescent="0.25">
      <c r="A878">
        <f>+LOOKUP(F878,Productos!B:B,Productos!A:A)</f>
        <v>108</v>
      </c>
      <c r="B878">
        <f>+VLOOKUP(F878,CON_ID_ps_prod!$A$2:$B$7187,2,0)</f>
        <v>347</v>
      </c>
      <c r="C878">
        <v>0</v>
      </c>
      <c r="D878">
        <v>14000000000</v>
      </c>
      <c r="E878" s="1">
        <f>+D878/1000000</f>
        <v>14000</v>
      </c>
      <c r="F878" t="s">
        <v>396</v>
      </c>
      <c r="G878" s="6" t="s">
        <v>2351</v>
      </c>
      <c r="H878" s="6">
        <f>+LOOKUP(G878,cargargeneros!$H$2:$H$77,cargargeneros!$G$2:$G$77)</f>
        <v>71</v>
      </c>
      <c r="I878" t="s">
        <v>8</v>
      </c>
      <c r="J878" t="s">
        <v>2351</v>
      </c>
      <c r="K878" s="11"/>
      <c r="L878" s="7"/>
      <c r="M878" s="12"/>
      <c r="N878" s="16"/>
      <c r="O878" s="16"/>
      <c r="P878" s="16"/>
    </row>
    <row r="879" spans="1:16" x14ac:dyDescent="0.25">
      <c r="A879">
        <f>+LOOKUP(F879,Productos!B:B,Productos!A:A)</f>
        <v>108</v>
      </c>
      <c r="B879">
        <f>+VLOOKUP(F879,CON_ID_ps_prod!$A$2:$B$7187,2,0)</f>
        <v>347</v>
      </c>
      <c r="C879">
        <v>0</v>
      </c>
      <c r="D879">
        <v>14000000000</v>
      </c>
      <c r="E879" s="1">
        <f>+D879/1000000</f>
        <v>14000</v>
      </c>
      <c r="F879" t="s">
        <v>396</v>
      </c>
      <c r="G879" s="6" t="s">
        <v>2351</v>
      </c>
      <c r="H879" s="6">
        <f>+LOOKUP(G879,cargargeneros!$H$2:$H$77,cargargeneros!$G$2:$G$77)</f>
        <v>71</v>
      </c>
      <c r="I879" t="s">
        <v>7</v>
      </c>
      <c r="J879" t="s">
        <v>1289</v>
      </c>
      <c r="K879" s="11"/>
      <c r="L879" s="7"/>
      <c r="M879" s="12"/>
      <c r="N879" s="16">
        <f>+LOOKUP(J879,cargareditoriales!A:A,cargareditoriales!B:B)</f>
        <v>130</v>
      </c>
      <c r="O879" s="16" t="str">
        <f>+LOOKUP(N879,cargareditoriales!B:B,cargareditoriales!A:A)</f>
        <v>Librería Suramérica</v>
      </c>
      <c r="P879" s="16" t="str">
        <f>+IF(O879=J879,"","REVISAR")</f>
        <v/>
      </c>
    </row>
    <row r="880" spans="1:16" x14ac:dyDescent="0.25">
      <c r="A880">
        <f>+LOOKUP(F880,Productos!B:B,Productos!A:A)</f>
        <v>108</v>
      </c>
      <c r="B880">
        <f>+VLOOKUP(F880,CON_ID_ps_prod!$A$2:$B$7187,2,0)</f>
        <v>347</v>
      </c>
      <c r="C880">
        <v>0</v>
      </c>
      <c r="D880">
        <v>14000000000</v>
      </c>
      <c r="E880" s="1">
        <f>+D880/1000000</f>
        <v>14000</v>
      </c>
      <c r="F880" t="s">
        <v>396</v>
      </c>
      <c r="G880" s="6" t="s">
        <v>2351</v>
      </c>
      <c r="H880" s="6">
        <f>+LOOKUP(G880,cargargeneros!$H$2:$H$77,cargargeneros!$G$2:$G$77)</f>
        <v>71</v>
      </c>
      <c r="I880" t="s">
        <v>12</v>
      </c>
      <c r="J880">
        <v>7</v>
      </c>
      <c r="K880" s="11"/>
      <c r="L880" s="7"/>
      <c r="M880" s="12"/>
      <c r="N880" s="16"/>
      <c r="O880" s="16"/>
      <c r="P880" s="16"/>
    </row>
    <row r="881" spans="1:16" x14ac:dyDescent="0.25">
      <c r="A881">
        <f>+LOOKUP(F881,Productos!B:B,Productos!A:A)</f>
        <v>108</v>
      </c>
      <c r="B881">
        <f>+VLOOKUP(F881,CON_ID_ps_prod!$A$2:$B$7187,2,0)</f>
        <v>347</v>
      </c>
      <c r="C881">
        <v>0</v>
      </c>
      <c r="D881">
        <v>14000000000</v>
      </c>
      <c r="E881" s="1">
        <f>+D881/1000000</f>
        <v>14000</v>
      </c>
      <c r="F881" t="s">
        <v>396</v>
      </c>
      <c r="G881" s="6" t="s">
        <v>2351</v>
      </c>
      <c r="H881" s="6">
        <f>+LOOKUP(G881,cargargeneros!$H$2:$H$77,cargargeneros!$G$2:$G$77)</f>
        <v>71</v>
      </c>
      <c r="I881" t="s">
        <v>11</v>
      </c>
      <c r="J881" t="s">
        <v>2351</v>
      </c>
      <c r="K881" s="11"/>
      <c r="L881" s="7"/>
      <c r="M881" s="12"/>
      <c r="N881" s="16"/>
      <c r="O881" s="16"/>
      <c r="P881" s="16"/>
    </row>
    <row r="882" spans="1:16" x14ac:dyDescent="0.25">
      <c r="A882">
        <f>+LOOKUP(F882,Productos!B:B,Productos!A:A)</f>
        <v>108</v>
      </c>
      <c r="B882">
        <f>+VLOOKUP(F882,CON_ID_ps_prod!$A$2:$B$7187,2,0)</f>
        <v>347</v>
      </c>
      <c r="C882">
        <v>0</v>
      </c>
      <c r="D882">
        <v>14000000000</v>
      </c>
      <c r="E882" s="1">
        <f>+D882/1000000</f>
        <v>14000</v>
      </c>
      <c r="F882" t="s">
        <v>396</v>
      </c>
      <c r="G882" s="6" t="s">
        <v>2351</v>
      </c>
      <c r="H882" s="6">
        <f>+LOOKUP(G882,cargargeneros!$H$2:$H$77,cargargeneros!$G$2:$G$77)</f>
        <v>71</v>
      </c>
      <c r="I882" t="s">
        <v>5</v>
      </c>
      <c r="J882" t="s">
        <v>2351</v>
      </c>
      <c r="K882" s="11"/>
      <c r="L882" s="7"/>
      <c r="M882" s="12"/>
      <c r="N882" s="16"/>
      <c r="O882" s="16"/>
      <c r="P882" s="16"/>
    </row>
    <row r="883" spans="1:16" x14ac:dyDescent="0.25">
      <c r="A883">
        <f>+LOOKUP(F883,Productos!B:B,Productos!A:A)</f>
        <v>108</v>
      </c>
      <c r="B883">
        <f>+VLOOKUP(F883,CON_ID_ps_prod!$A$2:$B$7187,2,0)</f>
        <v>347</v>
      </c>
      <c r="C883">
        <v>0</v>
      </c>
      <c r="D883">
        <v>14000000000</v>
      </c>
      <c r="E883" s="1">
        <f>+D883/1000000</f>
        <v>14000</v>
      </c>
      <c r="F883" t="s">
        <v>396</v>
      </c>
      <c r="G883" s="6" t="s">
        <v>2351</v>
      </c>
      <c r="H883" s="6">
        <f>+LOOKUP(G883,cargargeneros!$H$2:$H$77,cargargeneros!$G$2:$G$77)</f>
        <v>71</v>
      </c>
      <c r="I883" t="s">
        <v>6</v>
      </c>
      <c r="J883" s="4" t="s">
        <v>2351</v>
      </c>
      <c r="K883" s="11"/>
      <c r="L883" s="7"/>
      <c r="M883" s="12"/>
      <c r="N883" s="16"/>
      <c r="O883" s="16"/>
      <c r="P883" s="16"/>
    </row>
    <row r="884" spans="1:16" x14ac:dyDescent="0.25">
      <c r="A884">
        <f>+LOOKUP(F884,Productos!B:B,Productos!A:A)</f>
        <v>108</v>
      </c>
      <c r="B884">
        <f>+VLOOKUP(F884,CON_ID_ps_prod!$A$2:$B$7187,2,0)</f>
        <v>347</v>
      </c>
      <c r="C884">
        <v>0</v>
      </c>
      <c r="D884">
        <v>14000000000</v>
      </c>
      <c r="E884" s="1">
        <f>+D884/1000000</f>
        <v>14000</v>
      </c>
      <c r="F884" t="s">
        <v>396</v>
      </c>
      <c r="G884" s="6" t="s">
        <v>2351</v>
      </c>
      <c r="H884" s="6">
        <f>+LOOKUP(G884,cargargeneros!$H$2:$H$77,cargargeneros!$G$2:$G$77)</f>
        <v>71</v>
      </c>
      <c r="I884" t="s">
        <v>10</v>
      </c>
      <c r="J884" t="s">
        <v>256</v>
      </c>
      <c r="K884" s="11"/>
      <c r="L884" s="7"/>
      <c r="M884" s="12"/>
      <c r="N884" s="16"/>
      <c r="O884" s="16"/>
      <c r="P884" s="16"/>
    </row>
    <row r="885" spans="1:16" x14ac:dyDescent="0.25">
      <c r="A885">
        <f>+LOOKUP(F885,Productos!B:B,Productos!A:A)</f>
        <v>108</v>
      </c>
      <c r="B885">
        <f>+VLOOKUP(F885,CON_ID_ps_prod!$A$2:$B$7187,2,0)</f>
        <v>347</v>
      </c>
      <c r="C885">
        <v>0</v>
      </c>
      <c r="D885">
        <v>14000000000</v>
      </c>
      <c r="E885" s="1">
        <f>+D885/1000000</f>
        <v>14000</v>
      </c>
      <c r="F885" t="s">
        <v>396</v>
      </c>
      <c r="G885" s="6" t="s">
        <v>2351</v>
      </c>
      <c r="H885" s="6">
        <f>+LOOKUP(G885,cargargeneros!$H$2:$H$77,cargargeneros!$G$2:$G$77)</f>
        <v>71</v>
      </c>
      <c r="I885" t="s">
        <v>13</v>
      </c>
      <c r="J885" t="s">
        <v>375</v>
      </c>
      <c r="K885" s="11"/>
      <c r="L885" s="7"/>
      <c r="M885" s="12"/>
      <c r="N885" s="16"/>
      <c r="O885" s="16"/>
      <c r="P885" s="16"/>
    </row>
    <row r="886" spans="1:16" x14ac:dyDescent="0.25">
      <c r="A886">
        <f>+LOOKUP(F886,Productos!B:B,Productos!A:A)</f>
        <v>109</v>
      </c>
      <c r="B886">
        <f>+VLOOKUP(F886,CON_ID_ps_prod!$A$2:$B$7187,2,0)</f>
        <v>481</v>
      </c>
      <c r="C886">
        <v>1</v>
      </c>
      <c r="D886" s="1">
        <v>15000000000</v>
      </c>
      <c r="E886" s="1">
        <f>+D886/1000000</f>
        <v>15000</v>
      </c>
      <c r="F886" t="s">
        <v>660</v>
      </c>
      <c r="G886" s="6" t="s">
        <v>1254</v>
      </c>
      <c r="H886" s="6">
        <f>+LOOKUP(G886,cargargeneros!$H$2:$H$77,cargargeneros!$G$2:$G$77)</f>
        <v>27</v>
      </c>
      <c r="I886" t="s">
        <v>9</v>
      </c>
      <c r="J886" t="s">
        <v>661</v>
      </c>
      <c r="K886" s="11">
        <f>+VLOOKUP(J886,cargarautores!A:B,2)</f>
        <v>38</v>
      </c>
      <c r="L886" s="7" t="str">
        <f>+VLOOKUP(K886,cargarautores!F:G,2)</f>
        <v>Anicio Boeciuo</v>
      </c>
      <c r="M886" s="12" t="str">
        <f>+IF(J886=L886,"","REVISAR")</f>
        <v/>
      </c>
      <c r="N886" s="16"/>
      <c r="O886" s="16"/>
      <c r="P886" s="16"/>
    </row>
    <row r="887" spans="1:16" x14ac:dyDescent="0.25">
      <c r="A887">
        <f>+LOOKUP(F887,Productos!B:B,Productos!A:A)</f>
        <v>109</v>
      </c>
      <c r="B887">
        <f>+VLOOKUP(F887,CON_ID_ps_prod!$A$2:$B$7187,2,0)</f>
        <v>481</v>
      </c>
      <c r="C887">
        <v>1</v>
      </c>
      <c r="D887" s="1">
        <v>15000000000</v>
      </c>
      <c r="E887" s="1">
        <f>+D887/1000000</f>
        <v>15000</v>
      </c>
      <c r="F887" t="s">
        <v>660</v>
      </c>
      <c r="G887" s="6" t="s">
        <v>1254</v>
      </c>
      <c r="H887" s="6">
        <f>+LOOKUP(G887,cargargeneros!$H$2:$H$77,cargargeneros!$G$2:$G$77)</f>
        <v>27</v>
      </c>
      <c r="I887" t="s">
        <v>7</v>
      </c>
      <c r="J887" t="s">
        <v>1541</v>
      </c>
      <c r="K887" s="11"/>
      <c r="L887" s="7"/>
      <c r="M887" s="12"/>
      <c r="N887" s="16">
        <f>+LOOKUP(J887,cargareditoriales!A:A,cargareditoriales!B:B)</f>
        <v>184</v>
      </c>
      <c r="O887" s="16" t="str">
        <f>+LOOKUP(N887,cargareditoriales!B:B,cargareditoriales!A:A)</f>
        <v>Sarpe</v>
      </c>
      <c r="P887" s="16" t="str">
        <f>+IF(O887=J887,"","REVISAR")</f>
        <v/>
      </c>
    </row>
    <row r="888" spans="1:16" x14ac:dyDescent="0.25">
      <c r="A888">
        <f>+LOOKUP(F888,Productos!B:B,Productos!A:A)</f>
        <v>109</v>
      </c>
      <c r="B888">
        <f>+VLOOKUP(F888,CON_ID_ps_prod!$A$2:$B$7187,2,0)</f>
        <v>481</v>
      </c>
      <c r="C888">
        <v>1</v>
      </c>
      <c r="D888" s="1">
        <v>15000000000</v>
      </c>
      <c r="E888" s="1">
        <f>+D888/1000000</f>
        <v>15000</v>
      </c>
      <c r="F888" t="s">
        <v>660</v>
      </c>
      <c r="G888" s="6" t="s">
        <v>1254</v>
      </c>
      <c r="H888" s="6">
        <f>+LOOKUP(G888,cargargeneros!$H$2:$H$77,cargargeneros!$G$2:$G$77)</f>
        <v>27</v>
      </c>
      <c r="I888" t="s">
        <v>12</v>
      </c>
      <c r="J888">
        <v>8</v>
      </c>
      <c r="K888" s="11"/>
      <c r="L888" s="7"/>
      <c r="M888" s="12"/>
      <c r="N888" s="16"/>
      <c r="O888" s="16"/>
      <c r="P888" s="16"/>
    </row>
    <row r="889" spans="1:16" x14ac:dyDescent="0.25">
      <c r="A889">
        <f>+LOOKUP(F889,Productos!B:B,Productos!A:A)</f>
        <v>109</v>
      </c>
      <c r="B889">
        <f>+VLOOKUP(F889,CON_ID_ps_prod!$A$2:$B$7187,2,0)</f>
        <v>481</v>
      </c>
      <c r="C889">
        <v>1</v>
      </c>
      <c r="D889" s="1">
        <v>15000000000</v>
      </c>
      <c r="E889" s="1">
        <f>+D889/1000000</f>
        <v>15000</v>
      </c>
      <c r="F889" t="s">
        <v>660</v>
      </c>
      <c r="G889" s="6" t="s">
        <v>1254</v>
      </c>
      <c r="H889" s="6">
        <f>+LOOKUP(G889,cargargeneros!$H$2:$H$77,cargargeneros!$G$2:$G$77)</f>
        <v>27</v>
      </c>
      <c r="I889" t="s">
        <v>5</v>
      </c>
      <c r="J889">
        <v>8472916928</v>
      </c>
      <c r="K889" s="11"/>
      <c r="L889" s="7"/>
      <c r="M889" s="12"/>
      <c r="N889" s="16"/>
      <c r="O889" s="16"/>
      <c r="P889" s="16"/>
    </row>
    <row r="890" spans="1:16" x14ac:dyDescent="0.25">
      <c r="A890">
        <f>+LOOKUP(F890,Productos!B:B,Productos!A:A)</f>
        <v>109</v>
      </c>
      <c r="B890">
        <f>+VLOOKUP(F890,CON_ID_ps_prod!$A$2:$B$7187,2,0)</f>
        <v>481</v>
      </c>
      <c r="C890">
        <v>1</v>
      </c>
      <c r="D890" s="1">
        <v>15000000000</v>
      </c>
      <c r="E890" s="1">
        <f>+D890/1000000</f>
        <v>15000</v>
      </c>
      <c r="F890" t="s">
        <v>660</v>
      </c>
      <c r="G890" s="6" t="s">
        <v>1254</v>
      </c>
      <c r="H890" s="6">
        <f>+LOOKUP(G890,cargargeneros!$H$2:$H$77,cargargeneros!$G$2:$G$77)</f>
        <v>27</v>
      </c>
      <c r="I890" t="s">
        <v>6</v>
      </c>
      <c r="J890" s="4">
        <v>9788472916920</v>
      </c>
      <c r="K890" s="11"/>
      <c r="L890" s="7"/>
      <c r="M890" s="12"/>
      <c r="N890" s="16"/>
      <c r="O890" s="16"/>
      <c r="P890" s="16"/>
    </row>
    <row r="891" spans="1:16" x14ac:dyDescent="0.25">
      <c r="A891">
        <f>+LOOKUP(F891,Productos!B:B,Productos!A:A)</f>
        <v>109</v>
      </c>
      <c r="B891">
        <f>+VLOOKUP(F891,CON_ID_ps_prod!$A$2:$B$7187,2,0)</f>
        <v>481</v>
      </c>
      <c r="C891">
        <v>1</v>
      </c>
      <c r="D891" s="1">
        <v>15000000000</v>
      </c>
      <c r="E891" s="1">
        <f>+D891/1000000</f>
        <v>15000</v>
      </c>
      <c r="F891" t="s">
        <v>660</v>
      </c>
      <c r="G891" s="6" t="s">
        <v>1254</v>
      </c>
      <c r="H891" s="6">
        <f>+LOOKUP(G891,cargargeneros!$H$2:$H$77,cargargeneros!$G$2:$G$77)</f>
        <v>27</v>
      </c>
      <c r="I891" t="s">
        <v>13</v>
      </c>
      <c r="J891" t="s">
        <v>90</v>
      </c>
      <c r="K891" s="11"/>
      <c r="L891" s="7"/>
      <c r="M891" s="12"/>
      <c r="N891" s="16"/>
      <c r="O891" s="16"/>
      <c r="P891" s="16"/>
    </row>
    <row r="892" spans="1:16" x14ac:dyDescent="0.25">
      <c r="A892">
        <f>+LOOKUP(F892,Productos!B:B,Productos!A:A)</f>
        <v>110</v>
      </c>
      <c r="B892">
        <f>+VLOOKUP(F892,CON_ID_ps_prod!$A$2:$B$7187,2,0)</f>
        <v>8</v>
      </c>
      <c r="C892">
        <v>1</v>
      </c>
      <c r="D892" s="1">
        <v>5000000000</v>
      </c>
      <c r="E892" s="1">
        <f>+D892/1000000</f>
        <v>5000</v>
      </c>
      <c r="F892" t="s">
        <v>19</v>
      </c>
      <c r="G892" s="6" t="s">
        <v>1325</v>
      </c>
      <c r="H892" s="6">
        <f>+LOOKUP(G892,cargargeneros!$H$2:$H$77,cargargeneros!$G$2:$G$77)</f>
        <v>75</v>
      </c>
      <c r="I892" t="s">
        <v>9</v>
      </c>
      <c r="J892" t="s">
        <v>1534</v>
      </c>
      <c r="K892" s="11">
        <f>+VLOOKUP(J892,cargarautores!A:B,2)</f>
        <v>419</v>
      </c>
      <c r="L892" s="7" t="str">
        <f>+VLOOKUP(K892,cargarautores!F:G,2)</f>
        <v>Morris Rosenthal</v>
      </c>
      <c r="M892" s="12" t="str">
        <f>+IF(J892=L892,"","REVISAR")</f>
        <v/>
      </c>
      <c r="N892" s="16"/>
      <c r="O892" s="16"/>
      <c r="P892" s="16"/>
    </row>
    <row r="893" spans="1:16" x14ac:dyDescent="0.25">
      <c r="A893">
        <f>+LOOKUP(F893,Productos!B:B,Productos!A:A)</f>
        <v>110</v>
      </c>
      <c r="B893">
        <f>+VLOOKUP(F893,CON_ID_ps_prod!$A$2:$B$7187,2,0)</f>
        <v>8</v>
      </c>
      <c r="C893">
        <v>1</v>
      </c>
      <c r="D893" s="1">
        <v>5000000000</v>
      </c>
      <c r="E893" s="1">
        <f>+D893/1000000</f>
        <v>5000</v>
      </c>
      <c r="F893" t="s">
        <v>19</v>
      </c>
      <c r="G893" s="6" t="s">
        <v>1325</v>
      </c>
      <c r="H893" s="6">
        <f>+LOOKUP(G893,cargargeneros!$H$2:$H$77,cargargeneros!$G$2:$G$77)</f>
        <v>75</v>
      </c>
      <c r="I893" t="s">
        <v>8</v>
      </c>
      <c r="J893" t="s">
        <v>2351</v>
      </c>
      <c r="K893" s="11"/>
      <c r="L893" s="7"/>
      <c r="M893" s="12"/>
      <c r="N893" s="16"/>
      <c r="O893" s="16"/>
      <c r="P893" s="16"/>
    </row>
    <row r="894" spans="1:16" x14ac:dyDescent="0.25">
      <c r="A894">
        <f>+LOOKUP(F894,Productos!B:B,Productos!A:A)</f>
        <v>110</v>
      </c>
      <c r="B894">
        <f>+VLOOKUP(F894,CON_ID_ps_prod!$A$2:$B$7187,2,0)</f>
        <v>8</v>
      </c>
      <c r="C894">
        <v>1</v>
      </c>
      <c r="D894" s="1">
        <v>5000000000</v>
      </c>
      <c r="E894" s="1">
        <f>+D894/1000000</f>
        <v>5000</v>
      </c>
      <c r="F894" t="s">
        <v>19</v>
      </c>
      <c r="G894" s="6" t="s">
        <v>1325</v>
      </c>
      <c r="H894" s="6">
        <f>+LOOKUP(G894,cargargeneros!$H$2:$H$77,cargargeneros!$G$2:$G$77)</f>
        <v>75</v>
      </c>
      <c r="I894" t="s">
        <v>7</v>
      </c>
      <c r="J894" t="s">
        <v>451</v>
      </c>
      <c r="K894" s="11"/>
      <c r="L894" s="7"/>
      <c r="M894" s="12"/>
      <c r="N894" s="16">
        <f>+LOOKUP(J894,cargareditoriales!A:A,cargareditoriales!B:B)</f>
        <v>139</v>
      </c>
      <c r="O894" s="16" t="str">
        <f>+LOOKUP(N894,cargareditoriales!B:B,cargareditoriales!A:A)</f>
        <v>Mc Graw Hill</v>
      </c>
      <c r="P894" s="16" t="str">
        <f>+IF(O894=J894,"","REVISAR")</f>
        <v/>
      </c>
    </row>
    <row r="895" spans="1:16" x14ac:dyDescent="0.25">
      <c r="A895">
        <f>+LOOKUP(F895,Productos!B:B,Productos!A:A)</f>
        <v>110</v>
      </c>
      <c r="B895">
        <f>+VLOOKUP(F895,CON_ID_ps_prod!$A$2:$B$7187,2,0)</f>
        <v>8</v>
      </c>
      <c r="C895">
        <v>1</v>
      </c>
      <c r="D895" s="1">
        <v>5000000000</v>
      </c>
      <c r="E895" s="1">
        <f>+D895/1000000</f>
        <v>5000</v>
      </c>
      <c r="F895" t="s">
        <v>19</v>
      </c>
      <c r="G895" s="6" t="s">
        <v>1325</v>
      </c>
      <c r="H895" s="6">
        <f>+LOOKUP(G895,cargargeneros!$H$2:$H$77,cargargeneros!$G$2:$G$77)</f>
        <v>75</v>
      </c>
      <c r="I895" t="s">
        <v>12</v>
      </c>
      <c r="J895">
        <v>7</v>
      </c>
      <c r="K895" s="11"/>
      <c r="L895" s="7"/>
      <c r="M895" s="12"/>
      <c r="N895" s="16"/>
      <c r="O895" s="16"/>
      <c r="P895" s="16"/>
    </row>
    <row r="896" spans="1:16" x14ac:dyDescent="0.25">
      <c r="A896">
        <f>+LOOKUP(F896,Productos!B:B,Productos!A:A)</f>
        <v>110</v>
      </c>
      <c r="B896">
        <f>+VLOOKUP(F896,CON_ID_ps_prod!$A$2:$B$7187,2,0)</f>
        <v>8</v>
      </c>
      <c r="C896">
        <v>1</v>
      </c>
      <c r="D896" s="1">
        <v>5000000000</v>
      </c>
      <c r="E896" s="1">
        <f>+D896/1000000</f>
        <v>5000</v>
      </c>
      <c r="F896" t="s">
        <v>19</v>
      </c>
      <c r="G896" s="6" t="s">
        <v>1325</v>
      </c>
      <c r="H896" s="6">
        <f>+LOOKUP(G896,cargargeneros!$H$2:$H$77,cargargeneros!$G$2:$G$77)</f>
        <v>75</v>
      </c>
      <c r="I896" t="s">
        <v>11</v>
      </c>
      <c r="J896" s="3" t="s">
        <v>1325</v>
      </c>
      <c r="K896" s="11"/>
      <c r="L896" s="7"/>
      <c r="M896" s="12"/>
      <c r="N896" s="16"/>
      <c r="O896" s="16"/>
      <c r="P896" s="16"/>
    </row>
    <row r="897" spans="1:16" x14ac:dyDescent="0.25">
      <c r="A897">
        <f>+LOOKUP(F897,Productos!B:B,Productos!A:A)</f>
        <v>110</v>
      </c>
      <c r="B897">
        <f>+VLOOKUP(F897,CON_ID_ps_prod!$A$2:$B$7187,2,0)</f>
        <v>8</v>
      </c>
      <c r="C897">
        <v>1</v>
      </c>
      <c r="D897" s="1">
        <v>5000000000</v>
      </c>
      <c r="E897" s="1">
        <f>+D897/1000000</f>
        <v>5000</v>
      </c>
      <c r="F897" t="s">
        <v>19</v>
      </c>
      <c r="G897" s="6" t="s">
        <v>1325</v>
      </c>
      <c r="H897" s="6">
        <f>+LOOKUP(G897,cargargeneros!$H$2:$H$77,cargargeneros!$G$2:$G$77)</f>
        <v>75</v>
      </c>
      <c r="I897" t="s">
        <v>5</v>
      </c>
      <c r="J897">
        <v>9701026241</v>
      </c>
      <c r="K897" s="11"/>
      <c r="L897" s="7"/>
      <c r="M897" s="12"/>
      <c r="N897" s="16"/>
      <c r="O897" s="16"/>
      <c r="P897" s="16"/>
    </row>
    <row r="898" spans="1:16" x14ac:dyDescent="0.25">
      <c r="A898">
        <f>+LOOKUP(F898,Productos!B:B,Productos!A:A)</f>
        <v>110</v>
      </c>
      <c r="B898">
        <f>+VLOOKUP(F898,CON_ID_ps_prod!$A$2:$B$7187,2,0)</f>
        <v>8</v>
      </c>
      <c r="C898">
        <v>1</v>
      </c>
      <c r="D898" s="1">
        <v>5000000000</v>
      </c>
      <c r="E898" s="1">
        <f>+D898/1000000</f>
        <v>5000</v>
      </c>
      <c r="F898" t="s">
        <v>19</v>
      </c>
      <c r="G898" s="6" t="s">
        <v>1325</v>
      </c>
      <c r="H898" s="6">
        <f>+LOOKUP(G898,cargargeneros!$H$2:$H$77,cargargeneros!$G$2:$G$77)</f>
        <v>75</v>
      </c>
      <c r="I898" t="s">
        <v>6</v>
      </c>
      <c r="J898" s="4" t="s">
        <v>2351</v>
      </c>
      <c r="K898" s="11"/>
      <c r="L898" s="7"/>
      <c r="M898" s="12"/>
      <c r="N898" s="16"/>
      <c r="O898" s="16"/>
      <c r="P898" s="16"/>
    </row>
    <row r="899" spans="1:16" x14ac:dyDescent="0.25">
      <c r="A899">
        <f>+LOOKUP(F899,Productos!B:B,Productos!A:A)</f>
        <v>110</v>
      </c>
      <c r="B899">
        <f>+VLOOKUP(F899,CON_ID_ps_prod!$A$2:$B$7187,2,0)</f>
        <v>8</v>
      </c>
      <c r="C899">
        <v>1</v>
      </c>
      <c r="D899" s="1">
        <v>5000000000</v>
      </c>
      <c r="E899" s="1">
        <f>+D899/1000000</f>
        <v>5000</v>
      </c>
      <c r="F899" t="s">
        <v>19</v>
      </c>
      <c r="G899" s="6" t="s">
        <v>1325</v>
      </c>
      <c r="H899" s="6">
        <f>+LOOKUP(G899,cargargeneros!$H$2:$H$77,cargargeneros!$G$2:$G$77)</f>
        <v>75</v>
      </c>
      <c r="I899" t="s">
        <v>10</v>
      </c>
      <c r="J899" t="s">
        <v>256</v>
      </c>
      <c r="K899" s="11"/>
      <c r="L899" s="7"/>
      <c r="M899" s="12"/>
      <c r="N899" s="16"/>
      <c r="O899" s="16"/>
      <c r="P899" s="16"/>
    </row>
    <row r="900" spans="1:16" x14ac:dyDescent="0.25">
      <c r="A900">
        <f>+LOOKUP(F900,Productos!B:B,Productos!A:A)</f>
        <v>110</v>
      </c>
      <c r="B900">
        <f>+VLOOKUP(F900,CON_ID_ps_prod!$A$2:$B$7187,2,0)</f>
        <v>8</v>
      </c>
      <c r="C900">
        <v>1</v>
      </c>
      <c r="D900" s="1">
        <v>5000000000</v>
      </c>
      <c r="E900" s="1">
        <f>+D900/1000000</f>
        <v>5000</v>
      </c>
      <c r="F900" t="s">
        <v>19</v>
      </c>
      <c r="G900" s="6" t="s">
        <v>1325</v>
      </c>
      <c r="H900" s="6">
        <f>+LOOKUP(G900,cargargeneros!$H$2:$H$77,cargargeneros!$G$2:$G$77)</f>
        <v>75</v>
      </c>
      <c r="I900" t="s">
        <v>13</v>
      </c>
      <c r="J900" t="s">
        <v>15</v>
      </c>
      <c r="K900" s="11"/>
      <c r="L900" s="7"/>
      <c r="M900" s="12"/>
      <c r="N900" s="16"/>
      <c r="O900" s="16"/>
      <c r="P900" s="16"/>
    </row>
    <row r="901" spans="1:16" x14ac:dyDescent="0.25">
      <c r="A901">
        <f>+LOOKUP(F901,Productos!B:B,Productos!A:A)</f>
        <v>110</v>
      </c>
      <c r="B901">
        <f>+VLOOKUP(F901,CON_ID_ps_prod!$A$2:$B$7187,2,0)</f>
        <v>8</v>
      </c>
      <c r="C901">
        <v>1</v>
      </c>
      <c r="D901" s="1">
        <v>5000000000</v>
      </c>
      <c r="E901" s="1">
        <f>+D901/1000000</f>
        <v>5000</v>
      </c>
      <c r="F901" t="s">
        <v>19</v>
      </c>
      <c r="G901" s="6" t="s">
        <v>1325</v>
      </c>
      <c r="H901" s="6">
        <f>+LOOKUP(G901,cargargeneros!$H$2:$H$77,cargargeneros!$G$2:$G$77)</f>
        <v>75</v>
      </c>
      <c r="I901" t="s">
        <v>14</v>
      </c>
      <c r="J901" t="s">
        <v>2351</v>
      </c>
      <c r="K901" s="11"/>
      <c r="L901" s="7"/>
      <c r="M901" s="12"/>
      <c r="N901" s="16"/>
      <c r="O901" s="16"/>
      <c r="P901" s="16"/>
    </row>
    <row r="902" spans="1:16" x14ac:dyDescent="0.25">
      <c r="A902">
        <f>+LOOKUP(F902,Productos!B:B,Productos!A:A)</f>
        <v>110</v>
      </c>
      <c r="B902">
        <f>+VLOOKUP(F902,CON_ID_ps_prod!$A$2:$B$7187,2,0)</f>
        <v>8</v>
      </c>
      <c r="C902">
        <v>1</v>
      </c>
      <c r="D902" s="1">
        <v>5000000000</v>
      </c>
      <c r="E902" s="1">
        <f>+D902/1000000</f>
        <v>5000</v>
      </c>
      <c r="F902" t="s">
        <v>19</v>
      </c>
      <c r="G902" s="6" t="s">
        <v>1325</v>
      </c>
      <c r="H902" s="6">
        <f>+LOOKUP(G902,cargargeneros!$H$2:$H$77,cargargeneros!$G$2:$G$77)</f>
        <v>75</v>
      </c>
      <c r="I902" t="s">
        <v>16</v>
      </c>
      <c r="J902" t="s">
        <v>2351</v>
      </c>
      <c r="K902" s="11"/>
      <c r="L902" s="7"/>
      <c r="M902" s="12"/>
      <c r="N902" s="16"/>
      <c r="O902" s="16"/>
      <c r="P902" s="16"/>
    </row>
    <row r="903" spans="1:16" x14ac:dyDescent="0.25">
      <c r="A903">
        <f>+LOOKUP(F903,Productos!B:B,Productos!A:A)</f>
        <v>111</v>
      </c>
      <c r="B903">
        <f>+VLOOKUP(F903,CON_ID_ps_prod!$A$2:$B$7187,2,0)</f>
        <v>704</v>
      </c>
      <c r="C903">
        <v>1</v>
      </c>
      <c r="D903" s="1">
        <v>15000000000</v>
      </c>
      <c r="E903" s="1">
        <f>+D903/1000000</f>
        <v>15000</v>
      </c>
      <c r="F903" t="s">
        <v>1059</v>
      </c>
      <c r="G903" s="6" t="s">
        <v>1271</v>
      </c>
      <c r="H903" s="6">
        <f>+LOOKUP(G903,cargargeneros!$H$2:$H$77,cargargeneros!$G$2:$G$77)</f>
        <v>11</v>
      </c>
      <c r="I903" t="s">
        <v>9</v>
      </c>
      <c r="J903" t="s">
        <v>1061</v>
      </c>
      <c r="K903" s="11">
        <f>+VLOOKUP(J903,cargarautores!A:B,2)</f>
        <v>65</v>
      </c>
      <c r="L903" s="7" t="str">
        <f>+VLOOKUP(K903,cargarautores!F:G,2)</f>
        <v>Carl Sagan</v>
      </c>
      <c r="M903" s="12" t="str">
        <f>+IF(J903=L903,"","REVISAR")</f>
        <v/>
      </c>
      <c r="N903" s="16"/>
      <c r="O903" s="16"/>
      <c r="P903" s="16"/>
    </row>
    <row r="904" spans="1:16" x14ac:dyDescent="0.25">
      <c r="A904">
        <f>+LOOKUP(F904,Productos!B:B,Productos!A:A)</f>
        <v>111</v>
      </c>
      <c r="B904">
        <f>+VLOOKUP(F904,CON_ID_ps_prod!$A$2:$B$7187,2,0)</f>
        <v>704</v>
      </c>
      <c r="C904">
        <v>1</v>
      </c>
      <c r="D904" s="1">
        <v>15000000000</v>
      </c>
      <c r="E904" s="1">
        <f>+D904/1000000</f>
        <v>15000</v>
      </c>
      <c r="F904" t="s">
        <v>1059</v>
      </c>
      <c r="G904" s="6" t="s">
        <v>1271</v>
      </c>
      <c r="H904" s="6">
        <f>+LOOKUP(G904,cargargeneros!$H$2:$H$77,cargargeneros!$G$2:$G$77)</f>
        <v>11</v>
      </c>
      <c r="I904" t="s">
        <v>7</v>
      </c>
      <c r="J904" t="s">
        <v>2342</v>
      </c>
      <c r="K904" s="11"/>
      <c r="L904" s="7"/>
      <c r="M904" s="12"/>
      <c r="N904" s="16">
        <f>+LOOKUP(J904,cargareditoriales!A:A,cargareditoriales!B:B)</f>
        <v>169</v>
      </c>
      <c r="O904" s="16" t="str">
        <f>+LOOKUP(N904,cargareditoriales!B:B,cargareditoriales!A:A)</f>
        <v>Plaza &amp; Janés Editores</v>
      </c>
      <c r="P904" s="16" t="str">
        <f>+IF(O904=J904,"","REVISAR")</f>
        <v/>
      </c>
    </row>
    <row r="905" spans="1:16" x14ac:dyDescent="0.25">
      <c r="A905">
        <f>+LOOKUP(F905,Productos!B:B,Productos!A:A)</f>
        <v>111</v>
      </c>
      <c r="B905">
        <f>+VLOOKUP(F905,CON_ID_ps_prod!$A$2:$B$7187,2,0)</f>
        <v>704</v>
      </c>
      <c r="C905">
        <v>1</v>
      </c>
      <c r="D905" s="1">
        <v>15000000000</v>
      </c>
      <c r="E905" s="1">
        <f>+D905/1000000</f>
        <v>15000</v>
      </c>
      <c r="F905" t="s">
        <v>1059</v>
      </c>
      <c r="G905" s="6" t="s">
        <v>1271</v>
      </c>
      <c r="H905" s="6">
        <f>+LOOKUP(G905,cargargeneros!$H$2:$H$77,cargargeneros!$G$2:$G$77)</f>
        <v>11</v>
      </c>
      <c r="I905" t="s">
        <v>12</v>
      </c>
      <c r="J905">
        <v>8</v>
      </c>
      <c r="K905" s="11"/>
      <c r="L905" s="7"/>
      <c r="M905" s="12"/>
      <c r="N905" s="16"/>
      <c r="O905" s="16"/>
      <c r="P905" s="16"/>
    </row>
    <row r="906" spans="1:16" x14ac:dyDescent="0.25">
      <c r="A906">
        <f>+LOOKUP(F906,Productos!B:B,Productos!A:A)</f>
        <v>111</v>
      </c>
      <c r="B906">
        <f>+VLOOKUP(F906,CON_ID_ps_prod!$A$2:$B$7187,2,0)</f>
        <v>704</v>
      </c>
      <c r="C906">
        <v>1</v>
      </c>
      <c r="D906" s="1">
        <v>15000000000</v>
      </c>
      <c r="E906" s="1">
        <f>+D906/1000000</f>
        <v>15000</v>
      </c>
      <c r="F906" t="s">
        <v>1059</v>
      </c>
      <c r="G906" s="6" t="s">
        <v>1271</v>
      </c>
      <c r="H906" s="6">
        <f>+LOOKUP(G906,cargargeneros!$H$2:$H$77,cargargeneros!$G$2:$G$77)</f>
        <v>11</v>
      </c>
      <c r="I906" t="s">
        <v>13</v>
      </c>
      <c r="J906" t="s">
        <v>90</v>
      </c>
      <c r="K906" s="11"/>
      <c r="L906" s="7"/>
      <c r="M906" s="12"/>
      <c r="N906" s="16"/>
      <c r="O906" s="16"/>
      <c r="P906" s="16"/>
    </row>
    <row r="907" spans="1:16" x14ac:dyDescent="0.25">
      <c r="A907">
        <f>+LOOKUP(F907,Productos!B:B,Productos!A:A)</f>
        <v>112</v>
      </c>
      <c r="B907">
        <f>+VLOOKUP(F907,CON_ID_ps_prod!$A$2:$B$7187,2,0)</f>
        <v>654</v>
      </c>
      <c r="C907">
        <v>1</v>
      </c>
      <c r="D907" s="1">
        <v>10000000000</v>
      </c>
      <c r="E907" s="1">
        <f>+D907/1000000</f>
        <v>10000</v>
      </c>
      <c r="F907" t="s">
        <v>978</v>
      </c>
      <c r="G907" s="6" t="s">
        <v>1310</v>
      </c>
      <c r="H907" s="6">
        <f>+LOOKUP(G907,cargargeneros!$H$2:$H$77,cargargeneros!$G$2:$G$77)</f>
        <v>67</v>
      </c>
      <c r="I907" t="s">
        <v>9</v>
      </c>
      <c r="J907" t="s">
        <v>979</v>
      </c>
      <c r="K907" s="11">
        <f>+VLOOKUP(J907,cargarautores!A:B,2)</f>
        <v>331</v>
      </c>
      <c r="L907" s="7" t="str">
        <f>+VLOOKUP(K907,cargarautores!F:G,2)</f>
        <v>Juan Rousseau</v>
      </c>
      <c r="M907" s="12" t="str">
        <f>+IF(J907=L907,"","REVISAR")</f>
        <v/>
      </c>
      <c r="N907" s="16"/>
      <c r="O907" s="16"/>
      <c r="P907" s="16"/>
    </row>
    <row r="908" spans="1:16" x14ac:dyDescent="0.25">
      <c r="A908">
        <f>+LOOKUP(F908,Productos!B:B,Productos!A:A)</f>
        <v>112</v>
      </c>
      <c r="B908">
        <f>+VLOOKUP(F908,CON_ID_ps_prod!$A$2:$B$7187,2,0)</f>
        <v>654</v>
      </c>
      <c r="C908">
        <v>1</v>
      </c>
      <c r="D908" s="1">
        <v>10000000000</v>
      </c>
      <c r="E908" s="1">
        <f>+D908/1000000</f>
        <v>10000</v>
      </c>
      <c r="F908" t="s">
        <v>978</v>
      </c>
      <c r="G908" s="6" t="s">
        <v>1310</v>
      </c>
      <c r="H908" s="6">
        <f>+LOOKUP(G908,cargargeneros!$H$2:$H$77,cargargeneros!$G$2:$G$77)</f>
        <v>67</v>
      </c>
      <c r="I908" t="s">
        <v>7</v>
      </c>
      <c r="J908" t="s">
        <v>467</v>
      </c>
      <c r="K908" s="11"/>
      <c r="L908" s="7"/>
      <c r="M908" s="12"/>
      <c r="N908" s="16">
        <f>+LOOKUP(J908,cargareditoriales!A:A,cargareditoriales!B:B)</f>
        <v>159</v>
      </c>
      <c r="O908" s="16" t="str">
        <f>+LOOKUP(N908,cargareditoriales!B:B,cargareditoriales!A:A)</f>
        <v>Panamericana Editorial</v>
      </c>
      <c r="P908" s="16" t="str">
        <f>+IF(O908=J908,"","REVISAR")</f>
        <v/>
      </c>
    </row>
    <row r="909" spans="1:16" x14ac:dyDescent="0.25">
      <c r="A909">
        <f>+LOOKUP(F909,Productos!B:B,Productos!A:A)</f>
        <v>112</v>
      </c>
      <c r="B909">
        <f>+VLOOKUP(F909,CON_ID_ps_prod!$A$2:$B$7187,2,0)</f>
        <v>654</v>
      </c>
      <c r="C909">
        <v>1</v>
      </c>
      <c r="D909" s="1">
        <v>10000000000</v>
      </c>
      <c r="E909" s="1">
        <f>+D909/1000000</f>
        <v>10000</v>
      </c>
      <c r="F909" t="s">
        <v>978</v>
      </c>
      <c r="G909" s="6" t="s">
        <v>1310</v>
      </c>
      <c r="H909" s="6">
        <f>+LOOKUP(G909,cargargeneros!$H$2:$H$77,cargargeneros!$G$2:$G$77)</f>
        <v>67</v>
      </c>
      <c r="I909" t="s">
        <v>12</v>
      </c>
      <c r="J909">
        <v>8</v>
      </c>
      <c r="K909" s="11"/>
      <c r="L909" s="7"/>
      <c r="M909" s="12"/>
      <c r="N909" s="16"/>
      <c r="O909" s="16"/>
      <c r="P909" s="16"/>
    </row>
    <row r="910" spans="1:16" x14ac:dyDescent="0.25">
      <c r="A910">
        <f>+LOOKUP(F910,Productos!B:B,Productos!A:A)</f>
        <v>112</v>
      </c>
      <c r="B910">
        <f>+VLOOKUP(F910,CON_ID_ps_prod!$A$2:$B$7187,2,0)</f>
        <v>654</v>
      </c>
      <c r="C910">
        <v>1</v>
      </c>
      <c r="D910" s="1">
        <v>10000000000</v>
      </c>
      <c r="E910" s="1">
        <f>+D910/1000000</f>
        <v>10000</v>
      </c>
      <c r="F910" t="s">
        <v>978</v>
      </c>
      <c r="G910" s="6" t="s">
        <v>1310</v>
      </c>
      <c r="H910" s="6">
        <f>+LOOKUP(G910,cargargeneros!$H$2:$H$77,cargargeneros!$G$2:$G$77)</f>
        <v>67</v>
      </c>
      <c r="I910" t="s">
        <v>13</v>
      </c>
      <c r="J910" t="s">
        <v>90</v>
      </c>
      <c r="K910" s="11"/>
      <c r="L910" s="7"/>
      <c r="M910" s="12"/>
      <c r="N910" s="16"/>
      <c r="O910" s="16"/>
      <c r="P910" s="16"/>
    </row>
    <row r="911" spans="1:16" x14ac:dyDescent="0.25">
      <c r="A911">
        <f>+LOOKUP(F911,Productos!B:B,Productos!A:A)</f>
        <v>113</v>
      </c>
      <c r="B911">
        <f>+VLOOKUP(F911,CON_ID_ps_prod!$A$2:$B$7187,2,0)</f>
        <v>626</v>
      </c>
      <c r="C911">
        <v>1</v>
      </c>
      <c r="D911" s="1">
        <v>20000000000</v>
      </c>
      <c r="E911" s="1">
        <f>+D911/1000000</f>
        <v>20000</v>
      </c>
      <c r="F911" t="s">
        <v>938</v>
      </c>
      <c r="G911" s="6" t="s">
        <v>1429</v>
      </c>
      <c r="H911" s="6">
        <f>+LOOKUP(G911,cargargeneros!$H$2:$H$77,cargargeneros!$G$2:$G$77)</f>
        <v>14</v>
      </c>
      <c r="I911" t="s">
        <v>9</v>
      </c>
      <c r="J911" t="s">
        <v>939</v>
      </c>
      <c r="K911" s="11">
        <f>+VLOOKUP(J911,cargarautores!A:B,2)</f>
        <v>423</v>
      </c>
      <c r="L911" s="7" t="str">
        <f>+VLOOKUP(K911,cargarautores!F:G,2)</f>
        <v>Nelson Mandela</v>
      </c>
      <c r="M911" s="12" t="str">
        <f>+IF(J911=L911,"","REVISAR")</f>
        <v/>
      </c>
      <c r="N911" s="16"/>
      <c r="O911" s="16"/>
      <c r="P911" s="16"/>
    </row>
    <row r="912" spans="1:16" x14ac:dyDescent="0.25">
      <c r="A912">
        <f>+LOOKUP(F912,Productos!B:B,Productos!A:A)</f>
        <v>113</v>
      </c>
      <c r="B912">
        <f>+VLOOKUP(F912,CON_ID_ps_prod!$A$2:$B$7187,2,0)</f>
        <v>626</v>
      </c>
      <c r="C912">
        <v>1</v>
      </c>
      <c r="D912" s="1">
        <v>20000000000</v>
      </c>
      <c r="E912" s="1">
        <f>+D912/1000000</f>
        <v>20000</v>
      </c>
      <c r="F912" t="s">
        <v>938</v>
      </c>
      <c r="G912" s="6" t="s">
        <v>1429</v>
      </c>
      <c r="H912" s="6">
        <f>+LOOKUP(G912,cargargeneros!$H$2:$H$77,cargargeneros!$G$2:$G$77)</f>
        <v>14</v>
      </c>
      <c r="I912" t="s">
        <v>8</v>
      </c>
      <c r="J912">
        <v>3</v>
      </c>
      <c r="K912" s="11"/>
      <c r="L912" s="7"/>
      <c r="M912" s="12"/>
      <c r="N912" s="16"/>
      <c r="O912" s="16"/>
      <c r="P912" s="16"/>
    </row>
    <row r="913" spans="1:16" x14ac:dyDescent="0.25">
      <c r="A913">
        <f>+LOOKUP(F913,Productos!B:B,Productos!A:A)</f>
        <v>113</v>
      </c>
      <c r="B913">
        <f>+VLOOKUP(F913,CON_ID_ps_prod!$A$2:$B$7187,2,0)</f>
        <v>626</v>
      </c>
      <c r="C913">
        <v>1</v>
      </c>
      <c r="D913" s="1">
        <v>20000000000</v>
      </c>
      <c r="E913" s="1">
        <f>+D913/1000000</f>
        <v>20000</v>
      </c>
      <c r="F913" t="s">
        <v>938</v>
      </c>
      <c r="G913" s="6" t="s">
        <v>1429</v>
      </c>
      <c r="H913" s="6">
        <f>+LOOKUP(G913,cargargeneros!$H$2:$H$77,cargargeneros!$G$2:$G$77)</f>
        <v>14</v>
      </c>
      <c r="I913" t="s">
        <v>7</v>
      </c>
      <c r="J913" t="s">
        <v>569</v>
      </c>
      <c r="K913" s="11"/>
      <c r="L913" s="7"/>
      <c r="M913" s="12"/>
      <c r="N913" s="16">
        <f>+LOOKUP(J913,cargareditoriales!A:A,cargareditoriales!B:B)</f>
        <v>78</v>
      </c>
      <c r="O913" s="16" t="str">
        <f>+LOOKUP(N913,cargareditoriales!B:B,cargareditoriales!A:A)</f>
        <v xml:space="preserve">Editorial Planeta </v>
      </c>
      <c r="P913" s="16" t="str">
        <f>+IF(O913=J913,"","REVISAR")</f>
        <v/>
      </c>
    </row>
    <row r="914" spans="1:16" x14ac:dyDescent="0.25">
      <c r="A914">
        <f>+LOOKUP(F914,Productos!B:B,Productos!A:A)</f>
        <v>113</v>
      </c>
      <c r="B914">
        <f>+VLOOKUP(F914,CON_ID_ps_prod!$A$2:$B$7187,2,0)</f>
        <v>626</v>
      </c>
      <c r="C914">
        <v>1</v>
      </c>
      <c r="D914" s="1">
        <v>20000000000</v>
      </c>
      <c r="E914" s="1">
        <f>+D914/1000000</f>
        <v>20000</v>
      </c>
      <c r="F914" t="s">
        <v>938</v>
      </c>
      <c r="G914" s="6" t="s">
        <v>1429</v>
      </c>
      <c r="H914" s="6">
        <f>+LOOKUP(G914,cargargeneros!$H$2:$H$77,cargargeneros!$G$2:$G$77)</f>
        <v>14</v>
      </c>
      <c r="I914" t="s">
        <v>12</v>
      </c>
      <c r="J914">
        <v>8</v>
      </c>
      <c r="K914" s="11"/>
      <c r="L914" s="7"/>
      <c r="M914" s="12"/>
      <c r="N914" s="16"/>
      <c r="O914" s="16"/>
      <c r="P914" s="16"/>
    </row>
    <row r="915" spans="1:16" x14ac:dyDescent="0.25">
      <c r="A915">
        <f>+LOOKUP(F915,Productos!B:B,Productos!A:A)</f>
        <v>113</v>
      </c>
      <c r="B915">
        <f>+VLOOKUP(F915,CON_ID_ps_prod!$A$2:$B$7187,2,0)</f>
        <v>626</v>
      </c>
      <c r="C915">
        <v>1</v>
      </c>
      <c r="D915" s="1">
        <v>20000000000</v>
      </c>
      <c r="E915" s="1">
        <f>+D915/1000000</f>
        <v>20000</v>
      </c>
      <c r="F915" t="s">
        <v>938</v>
      </c>
      <c r="G915" s="6" t="s">
        <v>1429</v>
      </c>
      <c r="H915" s="6">
        <f>+LOOKUP(G915,cargargeneros!$H$2:$H$77,cargargeneros!$G$2:$G$77)</f>
        <v>14</v>
      </c>
      <c r="I915" t="s">
        <v>6</v>
      </c>
      <c r="J915" s="4">
        <v>9789584225970</v>
      </c>
      <c r="K915" s="11"/>
      <c r="L915" s="7"/>
      <c r="M915" s="12"/>
      <c r="N915" s="16"/>
      <c r="O915" s="16"/>
      <c r="P915" s="16"/>
    </row>
    <row r="916" spans="1:16" x14ac:dyDescent="0.25">
      <c r="A916">
        <f>+LOOKUP(F916,Productos!B:B,Productos!A:A)</f>
        <v>113</v>
      </c>
      <c r="B916">
        <f>+VLOOKUP(F916,CON_ID_ps_prod!$A$2:$B$7187,2,0)</f>
        <v>626</v>
      </c>
      <c r="C916">
        <v>1</v>
      </c>
      <c r="D916" s="1">
        <v>20000000000</v>
      </c>
      <c r="E916" s="1">
        <f>+D916/1000000</f>
        <v>20000</v>
      </c>
      <c r="F916" t="s">
        <v>938</v>
      </c>
      <c r="G916" s="6" t="s">
        <v>1429</v>
      </c>
      <c r="H916" s="6">
        <f>+LOOKUP(G916,cargargeneros!$H$2:$H$77,cargargeneros!$G$2:$G$77)</f>
        <v>14</v>
      </c>
      <c r="I916" t="s">
        <v>13</v>
      </c>
      <c r="J916" t="s">
        <v>90</v>
      </c>
      <c r="K916" s="11"/>
      <c r="L916" s="7"/>
      <c r="M916" s="12"/>
      <c r="N916" s="16"/>
      <c r="O916" s="16"/>
      <c r="P916" s="16"/>
    </row>
    <row r="917" spans="1:16" x14ac:dyDescent="0.25">
      <c r="A917">
        <f>+LOOKUP(F917,Productos!B:B,Productos!A:A)</f>
        <v>114</v>
      </c>
      <c r="B917">
        <f>+VLOOKUP(F917,CON_ID_ps_prod!$A$2:$B$7187,2,0)</f>
        <v>215</v>
      </c>
      <c r="C917">
        <v>1</v>
      </c>
      <c r="D917" s="1">
        <v>25000000000</v>
      </c>
      <c r="E917" s="1">
        <f>+D917/1000000</f>
        <v>25000</v>
      </c>
      <c r="F917" t="s">
        <v>200</v>
      </c>
      <c r="G917" s="6" t="s">
        <v>28</v>
      </c>
      <c r="H917" s="6">
        <f>+LOOKUP(G917,cargargeneros!$H$2:$H$77,cargargeneros!$G$2:$G$77)</f>
        <v>44</v>
      </c>
      <c r="I917" t="s">
        <v>9</v>
      </c>
      <c r="J917" t="s">
        <v>271</v>
      </c>
      <c r="K917" s="11">
        <f>+VLOOKUP(J917,cargarautores!A:B,2)</f>
        <v>395</v>
      </c>
      <c r="L917" s="7" t="str">
        <f>+VLOOKUP(K917,cargarautores!F:G,2)</f>
        <v>Mario Vargas Llosa</v>
      </c>
      <c r="M917" s="12" t="str">
        <f>+IF(J917=L917,"","REVISAR")</f>
        <v/>
      </c>
      <c r="N917" s="16"/>
      <c r="O917" s="16"/>
      <c r="P917" s="16"/>
    </row>
    <row r="918" spans="1:16" x14ac:dyDescent="0.25">
      <c r="A918">
        <f>+LOOKUP(F918,Productos!B:B,Productos!A:A)</f>
        <v>114</v>
      </c>
      <c r="B918">
        <f>+VLOOKUP(F918,CON_ID_ps_prod!$A$2:$B$7187,2,0)</f>
        <v>215</v>
      </c>
      <c r="C918">
        <v>1</v>
      </c>
      <c r="D918" s="1">
        <v>25000000000</v>
      </c>
      <c r="E918" s="1">
        <f>+D918/1000000</f>
        <v>25000</v>
      </c>
      <c r="F918" t="s">
        <v>200</v>
      </c>
      <c r="G918" s="6" t="s">
        <v>28</v>
      </c>
      <c r="H918" s="6">
        <f>+LOOKUP(G918,cargargeneros!$H$2:$H$77,cargargeneros!$G$2:$G$77)</f>
        <v>44</v>
      </c>
      <c r="I918" t="s">
        <v>8</v>
      </c>
      <c r="J918" t="s">
        <v>2351</v>
      </c>
      <c r="K918" s="11"/>
      <c r="L918" s="7"/>
      <c r="M918" s="12"/>
      <c r="N918" s="16"/>
      <c r="O918" s="16"/>
      <c r="P918" s="16"/>
    </row>
    <row r="919" spans="1:16" x14ac:dyDescent="0.25">
      <c r="A919">
        <f>+LOOKUP(F919,Productos!B:B,Productos!A:A)</f>
        <v>114</v>
      </c>
      <c r="B919">
        <f>+VLOOKUP(F919,CON_ID_ps_prod!$A$2:$B$7187,2,0)</f>
        <v>215</v>
      </c>
      <c r="C919">
        <v>1</v>
      </c>
      <c r="D919" s="1">
        <v>25000000000</v>
      </c>
      <c r="E919" s="1">
        <f>+D919/1000000</f>
        <v>25000</v>
      </c>
      <c r="F919" t="s">
        <v>200</v>
      </c>
      <c r="G919" s="6" t="s">
        <v>28</v>
      </c>
      <c r="H919" s="6">
        <f>+LOOKUP(G919,cargargeneros!$H$2:$H$77,cargargeneros!$G$2:$G$77)</f>
        <v>44</v>
      </c>
      <c r="I919" t="s">
        <v>7</v>
      </c>
      <c r="J919" t="s">
        <v>2351</v>
      </c>
      <c r="K919" s="11"/>
      <c r="L919" s="7"/>
      <c r="M919" s="12"/>
      <c r="N919" s="16">
        <f>+LOOKUP(J919,cargareditoriales!A:A,cargareditoriales!B:B)</f>
        <v>188</v>
      </c>
      <c r="O919" s="16" t="str">
        <f>+LOOKUP(N919,cargareditoriales!B:B,cargareditoriales!A:A)</f>
        <v>Sin especificar</v>
      </c>
      <c r="P919" s="16" t="str">
        <f>+IF(O919=J919,"","REVISAR")</f>
        <v/>
      </c>
    </row>
    <row r="920" spans="1:16" x14ac:dyDescent="0.25">
      <c r="A920">
        <f>+LOOKUP(F920,Productos!B:B,Productos!A:A)</f>
        <v>114</v>
      </c>
      <c r="B920">
        <f>+VLOOKUP(F920,CON_ID_ps_prod!$A$2:$B$7187,2,0)</f>
        <v>215</v>
      </c>
      <c r="C920">
        <v>1</v>
      </c>
      <c r="D920" s="1">
        <v>25000000000</v>
      </c>
      <c r="E920" s="1">
        <f>+D920/1000000</f>
        <v>25000</v>
      </c>
      <c r="F920" t="s">
        <v>200</v>
      </c>
      <c r="G920" s="6" t="s">
        <v>28</v>
      </c>
      <c r="H920" s="6">
        <f>+LOOKUP(G920,cargargeneros!$H$2:$H$77,cargargeneros!$G$2:$G$77)</f>
        <v>44</v>
      </c>
      <c r="I920" t="s">
        <v>12</v>
      </c>
      <c r="J920">
        <v>8</v>
      </c>
      <c r="K920" s="11"/>
      <c r="L920" s="7"/>
      <c r="M920" s="12"/>
      <c r="N920" s="16"/>
      <c r="O920" s="16"/>
      <c r="P920" s="16"/>
    </row>
    <row r="921" spans="1:16" x14ac:dyDescent="0.25">
      <c r="A921">
        <f>+LOOKUP(F921,Productos!B:B,Productos!A:A)</f>
        <v>114</v>
      </c>
      <c r="B921">
        <f>+VLOOKUP(F921,CON_ID_ps_prod!$A$2:$B$7187,2,0)</f>
        <v>215</v>
      </c>
      <c r="C921">
        <v>1</v>
      </c>
      <c r="D921" s="1">
        <v>25000000000</v>
      </c>
      <c r="E921" s="1">
        <f>+D921/1000000</f>
        <v>25000</v>
      </c>
      <c r="F921" t="s">
        <v>200</v>
      </c>
      <c r="G921" s="6" t="s">
        <v>28</v>
      </c>
      <c r="H921" s="6">
        <f>+LOOKUP(G921,cargargeneros!$H$2:$H$77,cargargeneros!$G$2:$G$77)</f>
        <v>44</v>
      </c>
      <c r="I921" t="s">
        <v>11</v>
      </c>
      <c r="J921" t="s">
        <v>28</v>
      </c>
      <c r="K921" s="11"/>
      <c r="L921" s="7"/>
      <c r="M921" s="12"/>
      <c r="N921" s="16"/>
      <c r="O921" s="16"/>
      <c r="P921" s="16"/>
    </row>
    <row r="922" spans="1:16" x14ac:dyDescent="0.25">
      <c r="A922">
        <f>+LOOKUP(F922,Productos!B:B,Productos!A:A)</f>
        <v>114</v>
      </c>
      <c r="B922">
        <f>+VLOOKUP(F922,CON_ID_ps_prod!$A$2:$B$7187,2,0)</f>
        <v>215</v>
      </c>
      <c r="C922">
        <v>1</v>
      </c>
      <c r="D922" s="1">
        <v>25000000000</v>
      </c>
      <c r="E922" s="1">
        <f>+D922/1000000</f>
        <v>25000</v>
      </c>
      <c r="F922" t="s">
        <v>200</v>
      </c>
      <c r="G922" s="6" t="s">
        <v>28</v>
      </c>
      <c r="H922" s="6">
        <f>+LOOKUP(G922,cargargeneros!$H$2:$H$77,cargargeneros!$G$2:$G$77)</f>
        <v>44</v>
      </c>
      <c r="I922" t="s">
        <v>5</v>
      </c>
      <c r="J922" t="s">
        <v>2351</v>
      </c>
      <c r="K922" s="11"/>
      <c r="L922" s="7"/>
      <c r="M922" s="12"/>
      <c r="N922" s="16"/>
      <c r="O922" s="16"/>
      <c r="P922" s="16"/>
    </row>
    <row r="923" spans="1:16" x14ac:dyDescent="0.25">
      <c r="A923">
        <f>+LOOKUP(F923,Productos!B:B,Productos!A:A)</f>
        <v>114</v>
      </c>
      <c r="B923">
        <f>+VLOOKUP(F923,CON_ID_ps_prod!$A$2:$B$7187,2,0)</f>
        <v>215</v>
      </c>
      <c r="C923">
        <v>1</v>
      </c>
      <c r="D923" s="1">
        <v>25000000000</v>
      </c>
      <c r="E923" s="1">
        <f>+D923/1000000</f>
        <v>25000</v>
      </c>
      <c r="F923" t="s">
        <v>200</v>
      </c>
      <c r="G923" s="6" t="s">
        <v>28</v>
      </c>
      <c r="H923" s="6">
        <f>+LOOKUP(G923,cargargeneros!$H$2:$H$77,cargargeneros!$G$2:$G$77)</f>
        <v>44</v>
      </c>
      <c r="I923" t="s">
        <v>6</v>
      </c>
      <c r="J923" s="4" t="s">
        <v>2351</v>
      </c>
      <c r="K923" s="11"/>
      <c r="L923" s="7"/>
      <c r="M923" s="12"/>
      <c r="N923" s="16"/>
      <c r="O923" s="16"/>
      <c r="P923" s="16"/>
    </row>
    <row r="924" spans="1:16" x14ac:dyDescent="0.25">
      <c r="A924">
        <f>+LOOKUP(F924,Productos!B:B,Productos!A:A)</f>
        <v>114</v>
      </c>
      <c r="B924">
        <f>+VLOOKUP(F924,CON_ID_ps_prod!$A$2:$B$7187,2,0)</f>
        <v>215</v>
      </c>
      <c r="C924">
        <v>1</v>
      </c>
      <c r="D924" s="1">
        <v>25000000000</v>
      </c>
      <c r="E924" s="1">
        <f>+D924/1000000</f>
        <v>25000</v>
      </c>
      <c r="F924" t="s">
        <v>200</v>
      </c>
      <c r="G924" s="6" t="s">
        <v>28</v>
      </c>
      <c r="H924" s="6">
        <f>+LOOKUP(G924,cargargeneros!$H$2:$H$77,cargargeneros!$G$2:$G$77)</f>
        <v>44</v>
      </c>
      <c r="I924" t="s">
        <v>10</v>
      </c>
      <c r="J924" t="s">
        <v>1823</v>
      </c>
      <c r="K924" s="11"/>
      <c r="L924" s="7"/>
      <c r="M924" s="12"/>
      <c r="N924" s="16"/>
      <c r="O924" s="16"/>
      <c r="P924" s="16"/>
    </row>
    <row r="925" spans="1:16" x14ac:dyDescent="0.25">
      <c r="A925">
        <f>+LOOKUP(F925,Productos!B:B,Productos!A:A)</f>
        <v>114</v>
      </c>
      <c r="B925">
        <f>+VLOOKUP(F925,CON_ID_ps_prod!$A$2:$B$7187,2,0)</f>
        <v>215</v>
      </c>
      <c r="C925">
        <v>1</v>
      </c>
      <c r="D925" s="1">
        <v>25000000000</v>
      </c>
      <c r="E925" s="1">
        <f>+D925/1000000</f>
        <v>25000</v>
      </c>
      <c r="F925" t="s">
        <v>200</v>
      </c>
      <c r="G925" s="6" t="s">
        <v>28</v>
      </c>
      <c r="H925" s="6">
        <f>+LOOKUP(G925,cargargeneros!$H$2:$H$77,cargargeneros!$G$2:$G$77)</f>
        <v>44</v>
      </c>
      <c r="I925" t="s">
        <v>14</v>
      </c>
      <c r="J925" t="s">
        <v>2351</v>
      </c>
      <c r="K925" s="11"/>
      <c r="L925" s="7"/>
      <c r="M925" s="12"/>
      <c r="N925" s="16"/>
      <c r="O925" s="16"/>
      <c r="P925" s="16"/>
    </row>
    <row r="926" spans="1:16" x14ac:dyDescent="0.25">
      <c r="A926">
        <f>+LOOKUP(F926,Productos!B:B,Productos!A:A)</f>
        <v>114</v>
      </c>
      <c r="B926">
        <f>+VLOOKUP(F926,CON_ID_ps_prod!$A$2:$B$7187,2,0)</f>
        <v>215</v>
      </c>
      <c r="C926">
        <v>1</v>
      </c>
      <c r="D926" s="1">
        <v>25000000000</v>
      </c>
      <c r="E926" s="1">
        <f>+D926/1000000</f>
        <v>25000</v>
      </c>
      <c r="F926" t="s">
        <v>200</v>
      </c>
      <c r="G926" s="6" t="s">
        <v>28</v>
      </c>
      <c r="H926" s="6">
        <f>+LOOKUP(G926,cargargeneros!$H$2:$H$77,cargargeneros!$G$2:$G$77)</f>
        <v>44</v>
      </c>
      <c r="I926" t="s">
        <v>16</v>
      </c>
      <c r="J926" t="s">
        <v>2351</v>
      </c>
      <c r="K926" s="11"/>
      <c r="L926" s="7"/>
      <c r="M926" s="12"/>
      <c r="N926" s="16"/>
      <c r="O926" s="16"/>
      <c r="P926" s="16"/>
    </row>
    <row r="927" spans="1:16" x14ac:dyDescent="0.25">
      <c r="A927">
        <f>+LOOKUP(F927,Productos!B:B,Productos!A:A)</f>
        <v>115</v>
      </c>
      <c r="B927">
        <f>+VLOOKUP(F927,CON_ID_ps_prod!$A$2:$B$7187,2,0)</f>
        <v>394</v>
      </c>
      <c r="C927">
        <v>1</v>
      </c>
      <c r="D927" s="1">
        <v>10000000000</v>
      </c>
      <c r="E927" s="1">
        <f>+D927/1000000</f>
        <v>10000</v>
      </c>
      <c r="F927" t="s">
        <v>1470</v>
      </c>
      <c r="G927" s="6" t="s">
        <v>1347</v>
      </c>
      <c r="H927" s="6">
        <f>+LOOKUP(G927,cargargeneros!$H$2:$H$77,cargargeneros!$G$2:$G$77)</f>
        <v>60</v>
      </c>
      <c r="I927" t="s">
        <v>9</v>
      </c>
      <c r="J927" t="s">
        <v>415</v>
      </c>
      <c r="K927" s="11">
        <f>+VLOOKUP(J927,cargarautores!A:B,2)</f>
        <v>172</v>
      </c>
      <c r="L927" s="7" t="str">
        <f>+VLOOKUP(K927,cargarautores!F:G,2)</f>
        <v>Fiodor M. Dostoievski</v>
      </c>
      <c r="M927" s="12" t="str">
        <f>+IF(J927=L927,"","REVISAR")</f>
        <v/>
      </c>
      <c r="N927" s="16"/>
      <c r="O927" s="16"/>
      <c r="P927" s="16"/>
    </row>
    <row r="928" spans="1:16" x14ac:dyDescent="0.25">
      <c r="A928">
        <f>+LOOKUP(F928,Productos!B:B,Productos!A:A)</f>
        <v>115</v>
      </c>
      <c r="B928">
        <f>+VLOOKUP(F928,CON_ID_ps_prod!$A$2:$B$7187,2,0)</f>
        <v>394</v>
      </c>
      <c r="C928">
        <v>1</v>
      </c>
      <c r="D928" s="1">
        <v>10000000000</v>
      </c>
      <c r="E928" s="1">
        <f>+D928/1000000</f>
        <v>10000</v>
      </c>
      <c r="F928" t="s">
        <v>1470</v>
      </c>
      <c r="G928" s="6" t="s">
        <v>1347</v>
      </c>
      <c r="H928" s="6">
        <f>+LOOKUP(G928,cargargeneros!$H$2:$H$77,cargargeneros!$G$2:$G$77)</f>
        <v>60</v>
      </c>
      <c r="I928" t="s">
        <v>12</v>
      </c>
      <c r="J928">
        <v>6</v>
      </c>
      <c r="K928" s="11"/>
      <c r="L928" s="7"/>
      <c r="M928" s="12"/>
      <c r="N928" s="16"/>
      <c r="O928" s="16"/>
      <c r="P928" s="16"/>
    </row>
    <row r="929" spans="1:16" x14ac:dyDescent="0.25">
      <c r="A929">
        <f>+LOOKUP(F929,Productos!B:B,Productos!A:A)</f>
        <v>115</v>
      </c>
      <c r="B929">
        <f>+VLOOKUP(F929,CON_ID_ps_prod!$A$2:$B$7187,2,0)</f>
        <v>394</v>
      </c>
      <c r="C929">
        <v>1</v>
      </c>
      <c r="D929" s="1">
        <v>10000000000</v>
      </c>
      <c r="E929" s="1">
        <f>+D929/1000000</f>
        <v>10000</v>
      </c>
      <c r="F929" t="s">
        <v>1470</v>
      </c>
      <c r="G929" s="6" t="s">
        <v>1347</v>
      </c>
      <c r="H929" s="6">
        <f>+LOOKUP(G929,cargargeneros!$H$2:$H$77,cargargeneros!$G$2:$G$77)</f>
        <v>60</v>
      </c>
      <c r="I929" t="s">
        <v>13</v>
      </c>
      <c r="J929" t="s">
        <v>471</v>
      </c>
      <c r="K929" s="11"/>
      <c r="L929" s="7"/>
      <c r="M929" s="12"/>
      <c r="N929" s="16"/>
      <c r="O929" s="16"/>
      <c r="P929" s="16"/>
    </row>
    <row r="930" spans="1:16" x14ac:dyDescent="0.25">
      <c r="A930">
        <f>+LOOKUP(F930,Productos!B:B,Productos!A:A)</f>
        <v>116</v>
      </c>
      <c r="B930">
        <f>+VLOOKUP(F930,CON_ID_ps_prod!$A$2:$B$7187,2,0)</f>
        <v>590</v>
      </c>
      <c r="C930">
        <v>1</v>
      </c>
      <c r="D930" s="1">
        <v>12000000000</v>
      </c>
      <c r="E930" s="1">
        <f>+D930/1000000</f>
        <v>12000</v>
      </c>
      <c r="F930" t="s">
        <v>1826</v>
      </c>
      <c r="G930" s="6" t="s">
        <v>1347</v>
      </c>
      <c r="H930" s="6">
        <f>+LOOKUP(G930,cargargeneros!$H$2:$H$77,cargargeneros!$G$2:$G$77)</f>
        <v>60</v>
      </c>
      <c r="I930" t="s">
        <v>9</v>
      </c>
      <c r="J930" t="s">
        <v>869</v>
      </c>
      <c r="K930" s="11">
        <f>+VLOOKUP(J930,cargarautores!A:B,2)</f>
        <v>510</v>
      </c>
      <c r="L930" s="7" t="str">
        <f>+VLOOKUP(K930,cargarautores!F:G,2)</f>
        <v>Stephenie Meyer</v>
      </c>
      <c r="M930" s="12" t="str">
        <f>+IF(J930=L930,"","REVISAR")</f>
        <v/>
      </c>
      <c r="N930" s="16"/>
      <c r="O930" s="16"/>
      <c r="P930" s="16"/>
    </row>
    <row r="931" spans="1:16" x14ac:dyDescent="0.25">
      <c r="A931">
        <f>+LOOKUP(F931,Productos!B:B,Productos!A:A)</f>
        <v>116</v>
      </c>
      <c r="B931">
        <f>+VLOOKUP(F931,CON_ID_ps_prod!$A$2:$B$7187,2,0)</f>
        <v>590</v>
      </c>
      <c r="C931">
        <v>1</v>
      </c>
      <c r="D931" s="1">
        <v>12000000000</v>
      </c>
      <c r="E931" s="1">
        <f>+D931/1000000</f>
        <v>12000</v>
      </c>
      <c r="F931" t="s">
        <v>1826</v>
      </c>
      <c r="G931" s="6" t="s">
        <v>1347</v>
      </c>
      <c r="H931" s="6">
        <f>+LOOKUP(G931,cargargeneros!$H$2:$H$77,cargargeneros!$G$2:$G$77)</f>
        <v>60</v>
      </c>
      <c r="I931" t="s">
        <v>7</v>
      </c>
      <c r="J931" t="s">
        <v>1599</v>
      </c>
      <c r="K931" s="11"/>
      <c r="L931" s="7"/>
      <c r="M931" s="12"/>
      <c r="N931" s="16">
        <f>+LOOKUP(J931,cargareditoriales!A:A,cargareditoriales!B:B)</f>
        <v>8</v>
      </c>
      <c r="O931" s="16" t="str">
        <f>+LOOKUP(N931,cargareditoriales!B:B,cargareditoriales!A:A)</f>
        <v>Alfaguara Ediciones S.A.</v>
      </c>
      <c r="P931" s="16" t="str">
        <f>+IF(O931=J931,"","REVISAR")</f>
        <v/>
      </c>
    </row>
    <row r="932" spans="1:16" x14ac:dyDescent="0.25">
      <c r="A932">
        <f>+LOOKUP(F932,Productos!B:B,Productos!A:A)</f>
        <v>116</v>
      </c>
      <c r="B932">
        <f>+VLOOKUP(F932,CON_ID_ps_prod!$A$2:$B$7187,2,0)</f>
        <v>590</v>
      </c>
      <c r="C932">
        <v>1</v>
      </c>
      <c r="D932" s="1">
        <v>12000000000</v>
      </c>
      <c r="E932" s="1">
        <f>+D932/1000000</f>
        <v>12000</v>
      </c>
      <c r="F932" t="s">
        <v>1826</v>
      </c>
      <c r="G932" s="6" t="s">
        <v>1347</v>
      </c>
      <c r="H932" s="6">
        <f>+LOOKUP(G932,cargargeneros!$H$2:$H$77,cargargeneros!$G$2:$G$77)</f>
        <v>60</v>
      </c>
      <c r="I932" t="s">
        <v>12</v>
      </c>
      <c r="J932">
        <v>8</v>
      </c>
      <c r="K932" s="11"/>
      <c r="L932" s="7"/>
      <c r="M932" s="12"/>
      <c r="N932" s="16"/>
      <c r="O932" s="16"/>
      <c r="P932" s="16"/>
    </row>
    <row r="933" spans="1:16" x14ac:dyDescent="0.25">
      <c r="A933">
        <f>+LOOKUP(F933,Productos!B:B,Productos!A:A)</f>
        <v>116</v>
      </c>
      <c r="B933">
        <f>+VLOOKUP(F933,CON_ID_ps_prod!$A$2:$B$7187,2,0)</f>
        <v>590</v>
      </c>
      <c r="C933">
        <v>1</v>
      </c>
      <c r="D933" s="1">
        <v>12000000000</v>
      </c>
      <c r="E933" s="1">
        <f>+D933/1000000</f>
        <v>12000</v>
      </c>
      <c r="F933" t="s">
        <v>1826</v>
      </c>
      <c r="G933" s="6" t="s">
        <v>1347</v>
      </c>
      <c r="H933" s="6">
        <f>+LOOKUP(G933,cargargeneros!$H$2:$H$77,cargargeneros!$G$2:$G$77)</f>
        <v>60</v>
      </c>
      <c r="I933" t="s">
        <v>13</v>
      </c>
      <c r="J933" t="s">
        <v>90</v>
      </c>
      <c r="K933" s="11"/>
      <c r="L933" s="7"/>
      <c r="M933" s="12"/>
      <c r="N933" s="16"/>
      <c r="O933" s="16"/>
      <c r="P933" s="16"/>
    </row>
    <row r="934" spans="1:16" x14ac:dyDescent="0.25">
      <c r="A934">
        <f>+LOOKUP(F934,Productos!B:B,Productos!A:A)</f>
        <v>117</v>
      </c>
      <c r="B934">
        <f>+VLOOKUP(F934,CON_ID_ps_prod!$A$2:$B$7187,2,0)</f>
        <v>357</v>
      </c>
      <c r="C934">
        <v>1</v>
      </c>
      <c r="D934" s="1">
        <v>10000000000</v>
      </c>
      <c r="E934" s="1">
        <f>+D934/1000000</f>
        <v>10000</v>
      </c>
      <c r="F934" t="s">
        <v>413</v>
      </c>
      <c r="G934" s="6" t="s">
        <v>26</v>
      </c>
      <c r="H934" s="6">
        <f>+LOOKUP(G934,cargargeneros!$H$2:$H$77,cargargeneros!$G$2:$G$77)</f>
        <v>52</v>
      </c>
      <c r="I934" t="s">
        <v>9</v>
      </c>
      <c r="J934" t="s">
        <v>415</v>
      </c>
      <c r="K934" s="11">
        <f>+VLOOKUP(J934,cargarautores!A:B,2)</f>
        <v>172</v>
      </c>
      <c r="L934" s="7" t="str">
        <f>+VLOOKUP(K934,cargarautores!F:G,2)</f>
        <v>Fiodor M. Dostoievski</v>
      </c>
      <c r="M934" s="12" t="str">
        <f>+IF(J934=L934,"","REVISAR")</f>
        <v/>
      </c>
      <c r="N934" s="16"/>
      <c r="O934" s="16"/>
      <c r="P934" s="16"/>
    </row>
    <row r="935" spans="1:16" x14ac:dyDescent="0.25">
      <c r="A935">
        <f>+LOOKUP(F935,Productos!B:B,Productos!A:A)</f>
        <v>117</v>
      </c>
      <c r="B935">
        <f>+VLOOKUP(F935,CON_ID_ps_prod!$A$2:$B$7187,2,0)</f>
        <v>357</v>
      </c>
      <c r="C935">
        <v>1</v>
      </c>
      <c r="D935" s="1">
        <v>10000000000</v>
      </c>
      <c r="E935" s="1">
        <f>+D935/1000000</f>
        <v>10000</v>
      </c>
      <c r="F935" t="s">
        <v>413</v>
      </c>
      <c r="G935" s="6" t="s">
        <v>26</v>
      </c>
      <c r="H935" s="6">
        <f>+LOOKUP(G935,cargargeneros!$H$2:$H$77,cargargeneros!$G$2:$G$77)</f>
        <v>52</v>
      </c>
      <c r="I935" t="s">
        <v>8</v>
      </c>
      <c r="J935" t="s">
        <v>2351</v>
      </c>
      <c r="K935" s="11"/>
      <c r="L935" s="7"/>
      <c r="M935" s="12"/>
      <c r="N935" s="16"/>
      <c r="O935" s="16"/>
      <c r="P935" s="16"/>
    </row>
    <row r="936" spans="1:16" x14ac:dyDescent="0.25">
      <c r="A936">
        <f>+LOOKUP(F936,Productos!B:B,Productos!A:A)</f>
        <v>117</v>
      </c>
      <c r="B936">
        <f>+VLOOKUP(F936,CON_ID_ps_prod!$A$2:$B$7187,2,0)</f>
        <v>357</v>
      </c>
      <c r="C936">
        <v>1</v>
      </c>
      <c r="D936" s="1">
        <v>10000000000</v>
      </c>
      <c r="E936" s="1">
        <f>+D936/1000000</f>
        <v>10000</v>
      </c>
      <c r="F936" t="s">
        <v>413</v>
      </c>
      <c r="G936" s="6" t="s">
        <v>26</v>
      </c>
      <c r="H936" s="6">
        <f>+LOOKUP(G936,cargargeneros!$H$2:$H$77,cargargeneros!$G$2:$G$77)</f>
        <v>52</v>
      </c>
      <c r="I936" t="s">
        <v>7</v>
      </c>
      <c r="J936" t="s">
        <v>412</v>
      </c>
      <c r="K936" s="11"/>
      <c r="L936" s="7"/>
      <c r="M936" s="12"/>
      <c r="N936" s="16">
        <f>+LOOKUP(J936,cargareditoriales!A:A,cargareditoriales!B:B)</f>
        <v>77</v>
      </c>
      <c r="O936" s="16" t="str">
        <f>+LOOKUP(N936,cargareditoriales!B:B,cargareditoriales!A:A)</f>
        <v>Editorial Oveja Negra</v>
      </c>
      <c r="P936" s="16" t="str">
        <f>+IF(O936=J936,"","REVISAR")</f>
        <v/>
      </c>
    </row>
    <row r="937" spans="1:16" x14ac:dyDescent="0.25">
      <c r="A937">
        <f>+LOOKUP(F937,Productos!B:B,Productos!A:A)</f>
        <v>117</v>
      </c>
      <c r="B937">
        <f>+VLOOKUP(F937,CON_ID_ps_prod!$A$2:$B$7187,2,0)</f>
        <v>357</v>
      </c>
      <c r="C937">
        <v>1</v>
      </c>
      <c r="D937" s="1">
        <v>10000000000</v>
      </c>
      <c r="E937" s="1">
        <f>+D937/1000000</f>
        <v>10000</v>
      </c>
      <c r="F937" t="s">
        <v>413</v>
      </c>
      <c r="G937" s="6" t="s">
        <v>26</v>
      </c>
      <c r="H937" s="6">
        <f>+LOOKUP(G937,cargargeneros!$H$2:$H$77,cargargeneros!$G$2:$G$77)</f>
        <v>52</v>
      </c>
      <c r="I937" t="s">
        <v>12</v>
      </c>
      <c r="J937">
        <v>6</v>
      </c>
      <c r="K937" s="11"/>
      <c r="L937" s="7"/>
      <c r="M937" s="12"/>
      <c r="N937" s="16"/>
      <c r="O937" s="16"/>
      <c r="P937" s="16"/>
    </row>
    <row r="938" spans="1:16" x14ac:dyDescent="0.25">
      <c r="A938">
        <f>+LOOKUP(F938,Productos!B:B,Productos!A:A)</f>
        <v>117</v>
      </c>
      <c r="B938">
        <f>+VLOOKUP(F938,CON_ID_ps_prod!$A$2:$B$7187,2,0)</f>
        <v>357</v>
      </c>
      <c r="C938">
        <v>1</v>
      </c>
      <c r="D938" s="1">
        <v>10000000000</v>
      </c>
      <c r="E938" s="1">
        <f>+D938/1000000</f>
        <v>10000</v>
      </c>
      <c r="F938" t="s">
        <v>413</v>
      </c>
      <c r="G938" s="6" t="s">
        <v>26</v>
      </c>
      <c r="H938" s="6">
        <f>+LOOKUP(G938,cargargeneros!$H$2:$H$77,cargargeneros!$G$2:$G$77)</f>
        <v>52</v>
      </c>
      <c r="I938" t="s">
        <v>11</v>
      </c>
      <c r="J938" t="s">
        <v>2351</v>
      </c>
      <c r="K938" s="11"/>
      <c r="L938" s="7"/>
      <c r="M938" s="12"/>
      <c r="N938" s="16"/>
      <c r="O938" s="16"/>
      <c r="P938" s="16"/>
    </row>
    <row r="939" spans="1:16" x14ac:dyDescent="0.25">
      <c r="A939">
        <f>+LOOKUP(F939,Productos!B:B,Productos!A:A)</f>
        <v>117</v>
      </c>
      <c r="B939">
        <f>+VLOOKUP(F939,CON_ID_ps_prod!$A$2:$B$7187,2,0)</f>
        <v>357</v>
      </c>
      <c r="C939">
        <v>1</v>
      </c>
      <c r="D939" s="1">
        <v>10000000000</v>
      </c>
      <c r="E939" s="1">
        <f>+D939/1000000</f>
        <v>10000</v>
      </c>
      <c r="F939" t="s">
        <v>413</v>
      </c>
      <c r="G939" s="6" t="s">
        <v>26</v>
      </c>
      <c r="H939" s="6">
        <f>+LOOKUP(G939,cargargeneros!$H$2:$H$77,cargargeneros!$G$2:$G$77)</f>
        <v>52</v>
      </c>
      <c r="I939" t="s">
        <v>5</v>
      </c>
      <c r="J939" t="s">
        <v>414</v>
      </c>
      <c r="K939" s="11"/>
      <c r="L939" s="7"/>
      <c r="M939" s="12"/>
      <c r="N939" s="16"/>
      <c r="O939" s="16"/>
      <c r="P939" s="16"/>
    </row>
    <row r="940" spans="1:16" x14ac:dyDescent="0.25">
      <c r="A940">
        <f>+LOOKUP(F940,Productos!B:B,Productos!A:A)</f>
        <v>117</v>
      </c>
      <c r="B940">
        <f>+VLOOKUP(F940,CON_ID_ps_prod!$A$2:$B$7187,2,0)</f>
        <v>357</v>
      </c>
      <c r="C940">
        <v>1</v>
      </c>
      <c r="D940" s="1">
        <v>10000000000</v>
      </c>
      <c r="E940" s="1">
        <f>+D940/1000000</f>
        <v>10000</v>
      </c>
      <c r="F940" t="s">
        <v>413</v>
      </c>
      <c r="G940" s="6" t="s">
        <v>26</v>
      </c>
      <c r="H940" s="6">
        <f>+LOOKUP(G940,cargargeneros!$H$2:$H$77,cargargeneros!$G$2:$G$77)</f>
        <v>52</v>
      </c>
      <c r="I940" t="s">
        <v>6</v>
      </c>
      <c r="J940" s="4" t="s">
        <v>2351</v>
      </c>
      <c r="K940" s="11"/>
      <c r="L940" s="7"/>
      <c r="M940" s="12"/>
      <c r="N940" s="16"/>
      <c r="O940" s="16"/>
      <c r="P940" s="16"/>
    </row>
    <row r="941" spans="1:16" x14ac:dyDescent="0.25">
      <c r="A941">
        <f>+LOOKUP(F941,Productos!B:B,Productos!A:A)</f>
        <v>117</v>
      </c>
      <c r="B941">
        <f>+VLOOKUP(F941,CON_ID_ps_prod!$A$2:$B$7187,2,0)</f>
        <v>357</v>
      </c>
      <c r="C941">
        <v>1</v>
      </c>
      <c r="D941" s="1">
        <v>10000000000</v>
      </c>
      <c r="E941" s="1">
        <f>+D941/1000000</f>
        <v>10000</v>
      </c>
      <c r="F941" t="s">
        <v>413</v>
      </c>
      <c r="G941" s="6" t="s">
        <v>26</v>
      </c>
      <c r="H941" s="6">
        <f>+LOOKUP(G941,cargargeneros!$H$2:$H$77,cargargeneros!$G$2:$G$77)</f>
        <v>52</v>
      </c>
      <c r="I941" t="s">
        <v>10</v>
      </c>
      <c r="J941" t="s">
        <v>256</v>
      </c>
      <c r="K941" s="11"/>
      <c r="L941" s="7"/>
      <c r="M941" s="12"/>
      <c r="N941" s="16"/>
      <c r="O941" s="16"/>
      <c r="P941" s="16"/>
    </row>
    <row r="942" spans="1:16" x14ac:dyDescent="0.25">
      <c r="A942">
        <f>+LOOKUP(F942,Productos!B:B,Productos!A:A)</f>
        <v>117</v>
      </c>
      <c r="B942">
        <f>+VLOOKUP(F942,CON_ID_ps_prod!$A$2:$B$7187,2,0)</f>
        <v>357</v>
      </c>
      <c r="C942">
        <v>1</v>
      </c>
      <c r="D942" s="1">
        <v>10000000000</v>
      </c>
      <c r="E942" s="1">
        <f>+D942/1000000</f>
        <v>10000</v>
      </c>
      <c r="F942" t="s">
        <v>413</v>
      </c>
      <c r="G942" s="6" t="s">
        <v>26</v>
      </c>
      <c r="H942" s="6">
        <f>+LOOKUP(G942,cargargeneros!$H$2:$H$77,cargargeneros!$G$2:$G$77)</f>
        <v>52</v>
      </c>
      <c r="I942" t="s">
        <v>13</v>
      </c>
      <c r="J942" t="s">
        <v>375</v>
      </c>
      <c r="K942" s="11"/>
      <c r="L942" s="7"/>
      <c r="M942" s="12"/>
      <c r="N942" s="16"/>
      <c r="O942" s="16"/>
      <c r="P942" s="16"/>
    </row>
    <row r="943" spans="1:16" x14ac:dyDescent="0.25">
      <c r="A943">
        <f>+LOOKUP(F943,Productos!B:B,Productos!A:A)</f>
        <v>118</v>
      </c>
      <c r="B943">
        <f>+VLOOKUP(F943,CON_ID_ps_prod!$A$2:$B$7187,2,0)</f>
        <v>585</v>
      </c>
      <c r="C943">
        <v>1</v>
      </c>
      <c r="D943" s="1">
        <v>15000000000</v>
      </c>
      <c r="E943" s="1">
        <f>+D943/1000000</f>
        <v>15000</v>
      </c>
      <c r="F943" t="s">
        <v>1491</v>
      </c>
      <c r="G943" s="6" t="s">
        <v>122</v>
      </c>
      <c r="H943" s="6">
        <f>+LOOKUP(G943,cargargeneros!$H$2:$H$77,cargargeneros!$G$2:$G$77)</f>
        <v>41</v>
      </c>
      <c r="I943" t="s">
        <v>7</v>
      </c>
      <c r="J943" t="s">
        <v>857</v>
      </c>
      <c r="K943" s="11"/>
      <c r="L943" s="7"/>
      <c r="M943" s="12"/>
      <c r="N943" s="16">
        <f>+LOOKUP(J943,cargareditoriales!A:A,cargareditoriales!B:B)</f>
        <v>178</v>
      </c>
      <c r="O943" s="16" t="str">
        <f>+LOOKUP(N943,cargareditoriales!B:B,cargareditoriales!A:A)</f>
        <v>Rei</v>
      </c>
      <c r="P943" s="16" t="str">
        <f>+IF(O943=J943,"","REVISAR")</f>
        <v/>
      </c>
    </row>
    <row r="944" spans="1:16" x14ac:dyDescent="0.25">
      <c r="A944">
        <f>+LOOKUP(F944,Productos!B:B,Productos!A:A)</f>
        <v>118</v>
      </c>
      <c r="B944">
        <f>+VLOOKUP(F944,CON_ID_ps_prod!$A$2:$B$7187,2,0)</f>
        <v>585</v>
      </c>
      <c r="C944">
        <v>1</v>
      </c>
      <c r="D944" s="1">
        <v>15000000000</v>
      </c>
      <c r="E944" s="1">
        <f>+D944/1000000</f>
        <v>15000</v>
      </c>
      <c r="F944" t="s">
        <v>1491</v>
      </c>
      <c r="G944" s="6" t="s">
        <v>122</v>
      </c>
      <c r="H944" s="6">
        <f>+LOOKUP(G944,cargargeneros!$H$2:$H$77,cargargeneros!$G$2:$G$77)</f>
        <v>41</v>
      </c>
      <c r="I944" t="s">
        <v>12</v>
      </c>
      <c r="J944">
        <v>8</v>
      </c>
      <c r="K944" s="11"/>
      <c r="L944" s="7"/>
      <c r="M944" s="12"/>
      <c r="N944" s="16"/>
      <c r="O944" s="16"/>
      <c r="P944" s="16"/>
    </row>
    <row r="945" spans="1:16" x14ac:dyDescent="0.25">
      <c r="A945">
        <f>+LOOKUP(F945,Productos!B:B,Productos!A:A)</f>
        <v>118</v>
      </c>
      <c r="B945">
        <f>+VLOOKUP(F945,CON_ID_ps_prod!$A$2:$B$7187,2,0)</f>
        <v>585</v>
      </c>
      <c r="C945">
        <v>1</v>
      </c>
      <c r="D945" s="1">
        <v>15000000000</v>
      </c>
      <c r="E945" s="1">
        <f>+D945/1000000</f>
        <v>15000</v>
      </c>
      <c r="F945" t="s">
        <v>1491</v>
      </c>
      <c r="G945" s="6" t="s">
        <v>122</v>
      </c>
      <c r="H945" s="6">
        <f>+LOOKUP(G945,cargargeneros!$H$2:$H$77,cargargeneros!$G$2:$G$77)</f>
        <v>41</v>
      </c>
      <c r="I945" t="s">
        <v>5</v>
      </c>
      <c r="J945">
        <v>9586331912</v>
      </c>
      <c r="K945" s="11"/>
      <c r="L945" s="7"/>
      <c r="M945" s="12"/>
      <c r="N945" s="16"/>
      <c r="O945" s="16"/>
      <c r="P945" s="16"/>
    </row>
    <row r="946" spans="1:16" x14ac:dyDescent="0.25">
      <c r="A946">
        <f>+LOOKUP(F946,Productos!B:B,Productos!A:A)</f>
        <v>118</v>
      </c>
      <c r="B946">
        <f>+VLOOKUP(F946,CON_ID_ps_prod!$A$2:$B$7187,2,0)</f>
        <v>585</v>
      </c>
      <c r="C946">
        <v>1</v>
      </c>
      <c r="D946" s="1">
        <v>15000000000</v>
      </c>
      <c r="E946" s="1">
        <f>+D946/1000000</f>
        <v>15000</v>
      </c>
      <c r="F946" t="s">
        <v>1491</v>
      </c>
      <c r="G946" s="6" t="s">
        <v>122</v>
      </c>
      <c r="H946" s="6">
        <f>+LOOKUP(G946,cargargeneros!$H$2:$H$77,cargargeneros!$G$2:$G$77)</f>
        <v>41</v>
      </c>
      <c r="I946" t="s">
        <v>13</v>
      </c>
      <c r="J946" t="s">
        <v>90</v>
      </c>
      <c r="K946" s="11"/>
      <c r="L946" s="7"/>
      <c r="M946" s="12"/>
      <c r="N946" s="16"/>
      <c r="O946" s="16"/>
      <c r="P946" s="16"/>
    </row>
    <row r="947" spans="1:16" x14ac:dyDescent="0.25">
      <c r="A947">
        <f>+LOOKUP(F947,Productos!B:B,Productos!A:A)</f>
        <v>119</v>
      </c>
      <c r="B947">
        <f>+VLOOKUP(F947,CON_ID_ps_prod!$A$2:$B$7187,2,0)</f>
        <v>162</v>
      </c>
      <c r="C947">
        <v>1</v>
      </c>
      <c r="D947" s="1">
        <v>10000000000</v>
      </c>
      <c r="E947" s="1">
        <f>+D947/1000000</f>
        <v>10000</v>
      </c>
      <c r="F947" t="s">
        <v>146</v>
      </c>
      <c r="G947" s="6" t="s">
        <v>28</v>
      </c>
      <c r="H947" s="6">
        <f>+LOOKUP(G947,cargargeneros!$H$2:$H$77,cargargeneros!$G$2:$G$77)</f>
        <v>44</v>
      </c>
      <c r="I947" t="s">
        <v>9</v>
      </c>
      <c r="J947" s="3" t="s">
        <v>1349</v>
      </c>
      <c r="K947" s="11">
        <f>+VLOOKUP(J947,cargarautores!A:B,2)</f>
        <v>184</v>
      </c>
      <c r="L947" s="7" t="str">
        <f>+VLOOKUP(K947,cargarautores!F:G,2)</f>
        <v>Gabriel García Márquez</v>
      </c>
      <c r="M947" s="12" t="str">
        <f>+IF(J947=L947,"","REVISAR")</f>
        <v/>
      </c>
      <c r="N947" s="16"/>
      <c r="O947" s="16"/>
      <c r="P947" s="16"/>
    </row>
    <row r="948" spans="1:16" x14ac:dyDescent="0.25">
      <c r="A948">
        <f>+LOOKUP(F948,Productos!B:B,Productos!A:A)</f>
        <v>119</v>
      </c>
      <c r="B948">
        <f>+VLOOKUP(F948,CON_ID_ps_prod!$A$2:$B$7187,2,0)</f>
        <v>162</v>
      </c>
      <c r="C948">
        <v>1</v>
      </c>
      <c r="D948" s="1">
        <v>10000000000</v>
      </c>
      <c r="E948" s="1">
        <f>+D948/1000000</f>
        <v>10000</v>
      </c>
      <c r="F948" t="s">
        <v>146</v>
      </c>
      <c r="G948" s="6" t="s">
        <v>28</v>
      </c>
      <c r="H948" s="6">
        <f>+LOOKUP(G948,cargargeneros!$H$2:$H$77,cargargeneros!$G$2:$G$77)</f>
        <v>44</v>
      </c>
      <c r="I948" t="s">
        <v>8</v>
      </c>
      <c r="J948" t="s">
        <v>2351</v>
      </c>
      <c r="K948" s="11"/>
      <c r="L948" s="7"/>
      <c r="M948" s="12"/>
      <c r="N948" s="16"/>
      <c r="O948" s="16"/>
      <c r="P948" s="16"/>
    </row>
    <row r="949" spans="1:16" x14ac:dyDescent="0.25">
      <c r="A949">
        <f>+LOOKUP(F949,Productos!B:B,Productos!A:A)</f>
        <v>119</v>
      </c>
      <c r="B949">
        <f>+VLOOKUP(F949,CON_ID_ps_prod!$A$2:$B$7187,2,0)</f>
        <v>162</v>
      </c>
      <c r="C949">
        <v>1</v>
      </c>
      <c r="D949" s="1">
        <v>10000000000</v>
      </c>
      <c r="E949" s="1">
        <f>+D949/1000000</f>
        <v>10000</v>
      </c>
      <c r="F949" t="s">
        <v>146</v>
      </c>
      <c r="G949" s="6" t="s">
        <v>28</v>
      </c>
      <c r="H949" s="6">
        <f>+LOOKUP(G949,cargargeneros!$H$2:$H$77,cargargeneros!$G$2:$G$77)</f>
        <v>44</v>
      </c>
      <c r="I949" t="s">
        <v>7</v>
      </c>
      <c r="J949" t="s">
        <v>2351</v>
      </c>
      <c r="K949" s="11"/>
      <c r="L949" s="7"/>
      <c r="M949" s="12"/>
      <c r="N949" s="16">
        <f>+LOOKUP(J949,cargareditoriales!A:A,cargareditoriales!B:B)</f>
        <v>188</v>
      </c>
      <c r="O949" s="16" t="str">
        <f>+LOOKUP(N949,cargareditoriales!B:B,cargareditoriales!A:A)</f>
        <v>Sin especificar</v>
      </c>
      <c r="P949" s="16" t="str">
        <f>+IF(O949=J949,"","REVISAR")</f>
        <v/>
      </c>
    </row>
    <row r="950" spans="1:16" x14ac:dyDescent="0.25">
      <c r="A950">
        <f>+LOOKUP(F950,Productos!B:B,Productos!A:A)</f>
        <v>119</v>
      </c>
      <c r="B950">
        <f>+VLOOKUP(F950,CON_ID_ps_prod!$A$2:$B$7187,2,0)</f>
        <v>162</v>
      </c>
      <c r="C950">
        <v>1</v>
      </c>
      <c r="D950" s="1">
        <v>10000000000</v>
      </c>
      <c r="E950" s="1">
        <f>+D950/1000000</f>
        <v>10000</v>
      </c>
      <c r="F950" t="s">
        <v>146</v>
      </c>
      <c r="G950" s="6" t="s">
        <v>28</v>
      </c>
      <c r="H950" s="6">
        <f>+LOOKUP(G950,cargargeneros!$H$2:$H$77,cargargeneros!$G$2:$G$77)</f>
        <v>44</v>
      </c>
      <c r="I950" t="s">
        <v>12</v>
      </c>
      <c r="J950">
        <v>8</v>
      </c>
      <c r="K950" s="11"/>
      <c r="L950" s="7"/>
      <c r="M950" s="12"/>
      <c r="N950" s="16"/>
      <c r="O950" s="16"/>
      <c r="P950" s="16"/>
    </row>
    <row r="951" spans="1:16" x14ac:dyDescent="0.25">
      <c r="A951">
        <f>+LOOKUP(F951,Productos!B:B,Productos!A:A)</f>
        <v>119</v>
      </c>
      <c r="B951">
        <f>+VLOOKUP(F951,CON_ID_ps_prod!$A$2:$B$7187,2,0)</f>
        <v>162</v>
      </c>
      <c r="C951">
        <v>1</v>
      </c>
      <c r="D951" s="1">
        <v>10000000000</v>
      </c>
      <c r="E951" s="1">
        <f>+D951/1000000</f>
        <v>10000</v>
      </c>
      <c r="F951" t="s">
        <v>146</v>
      </c>
      <c r="G951" s="6" t="s">
        <v>28</v>
      </c>
      <c r="H951" s="6">
        <f>+LOOKUP(G951,cargargeneros!$H$2:$H$77,cargargeneros!$G$2:$G$77)</f>
        <v>44</v>
      </c>
      <c r="I951" t="s">
        <v>11</v>
      </c>
      <c r="J951" t="s">
        <v>28</v>
      </c>
      <c r="K951" s="11"/>
      <c r="L951" s="7"/>
      <c r="M951" s="12"/>
      <c r="N951" s="16"/>
      <c r="O951" s="16"/>
      <c r="P951" s="16"/>
    </row>
    <row r="952" spans="1:16" x14ac:dyDescent="0.25">
      <c r="A952">
        <f>+LOOKUP(F952,Productos!B:B,Productos!A:A)</f>
        <v>119</v>
      </c>
      <c r="B952">
        <f>+VLOOKUP(F952,CON_ID_ps_prod!$A$2:$B$7187,2,0)</f>
        <v>162</v>
      </c>
      <c r="C952">
        <v>1</v>
      </c>
      <c r="D952" s="1">
        <v>10000000000</v>
      </c>
      <c r="E952" s="1">
        <f>+D952/1000000</f>
        <v>10000</v>
      </c>
      <c r="F952" t="s">
        <v>146</v>
      </c>
      <c r="G952" s="6" t="s">
        <v>28</v>
      </c>
      <c r="H952" s="6">
        <f>+LOOKUP(G952,cargargeneros!$H$2:$H$77,cargargeneros!$G$2:$G$77)</f>
        <v>44</v>
      </c>
      <c r="I952" t="s">
        <v>5</v>
      </c>
      <c r="J952" t="s">
        <v>2351</v>
      </c>
      <c r="K952" s="11"/>
      <c r="L952" s="7"/>
      <c r="M952" s="12"/>
      <c r="N952" s="16"/>
      <c r="O952" s="16"/>
      <c r="P952" s="16"/>
    </row>
    <row r="953" spans="1:16" x14ac:dyDescent="0.25">
      <c r="A953">
        <f>+LOOKUP(F953,Productos!B:B,Productos!A:A)</f>
        <v>119</v>
      </c>
      <c r="B953">
        <f>+VLOOKUP(F953,CON_ID_ps_prod!$A$2:$B$7187,2,0)</f>
        <v>162</v>
      </c>
      <c r="C953">
        <v>1</v>
      </c>
      <c r="D953" s="1">
        <v>10000000000</v>
      </c>
      <c r="E953" s="1">
        <f>+D953/1000000</f>
        <v>10000</v>
      </c>
      <c r="F953" t="s">
        <v>146</v>
      </c>
      <c r="G953" s="6" t="s">
        <v>28</v>
      </c>
      <c r="H953" s="6">
        <f>+LOOKUP(G953,cargargeneros!$H$2:$H$77,cargargeneros!$G$2:$G$77)</f>
        <v>44</v>
      </c>
      <c r="I953" t="s">
        <v>6</v>
      </c>
      <c r="J953" s="4" t="s">
        <v>2351</v>
      </c>
      <c r="K953" s="11"/>
      <c r="L953" s="7"/>
      <c r="M953" s="12"/>
      <c r="N953" s="16"/>
      <c r="O953" s="16"/>
      <c r="P953" s="16"/>
    </row>
    <row r="954" spans="1:16" x14ac:dyDescent="0.25">
      <c r="A954">
        <f>+LOOKUP(F954,Productos!B:B,Productos!A:A)</f>
        <v>119</v>
      </c>
      <c r="B954">
        <f>+VLOOKUP(F954,CON_ID_ps_prod!$A$2:$B$7187,2,0)</f>
        <v>162</v>
      </c>
      <c r="C954">
        <v>1</v>
      </c>
      <c r="D954" s="1">
        <v>10000000000</v>
      </c>
      <c r="E954" s="1">
        <f>+D954/1000000</f>
        <v>10000</v>
      </c>
      <c r="F954" t="s">
        <v>146</v>
      </c>
      <c r="G954" s="6" t="s">
        <v>28</v>
      </c>
      <c r="H954" s="6">
        <f>+LOOKUP(G954,cargargeneros!$H$2:$H$77,cargargeneros!$G$2:$G$77)</f>
        <v>44</v>
      </c>
      <c r="I954" t="s">
        <v>10</v>
      </c>
      <c r="J954" t="s">
        <v>256</v>
      </c>
      <c r="K954" s="11"/>
      <c r="L954" s="7"/>
      <c r="M954" s="12"/>
      <c r="N954" s="16"/>
      <c r="O954" s="16"/>
      <c r="P954" s="16"/>
    </row>
    <row r="955" spans="1:16" x14ac:dyDescent="0.25">
      <c r="A955">
        <f>+LOOKUP(F955,Productos!B:B,Productos!A:A)</f>
        <v>119</v>
      </c>
      <c r="B955">
        <f>+VLOOKUP(F955,CON_ID_ps_prod!$A$2:$B$7187,2,0)</f>
        <v>162</v>
      </c>
      <c r="C955">
        <v>1</v>
      </c>
      <c r="D955" s="1">
        <v>10000000000</v>
      </c>
      <c r="E955" s="1">
        <f>+D955/1000000</f>
        <v>10000</v>
      </c>
      <c r="F955" t="s">
        <v>146</v>
      </c>
      <c r="G955" s="6" t="s">
        <v>28</v>
      </c>
      <c r="H955" s="6">
        <f>+LOOKUP(G955,cargargeneros!$H$2:$H$77,cargargeneros!$G$2:$G$77)</f>
        <v>44</v>
      </c>
      <c r="I955" t="s">
        <v>14</v>
      </c>
      <c r="J955" t="s">
        <v>2351</v>
      </c>
      <c r="K955" s="11"/>
      <c r="L955" s="7"/>
      <c r="M955" s="12"/>
      <c r="N955" s="16"/>
      <c r="O955" s="16"/>
      <c r="P955" s="16"/>
    </row>
    <row r="956" spans="1:16" x14ac:dyDescent="0.25">
      <c r="A956">
        <f>+LOOKUP(F956,Productos!B:B,Productos!A:A)</f>
        <v>119</v>
      </c>
      <c r="B956">
        <f>+VLOOKUP(F956,CON_ID_ps_prod!$A$2:$B$7187,2,0)</f>
        <v>162</v>
      </c>
      <c r="C956">
        <v>1</v>
      </c>
      <c r="D956" s="1">
        <v>10000000000</v>
      </c>
      <c r="E956" s="1">
        <f>+D956/1000000</f>
        <v>10000</v>
      </c>
      <c r="F956" t="s">
        <v>146</v>
      </c>
      <c r="G956" s="6" t="s">
        <v>28</v>
      </c>
      <c r="H956" s="6">
        <f>+LOOKUP(G956,cargargeneros!$H$2:$H$77,cargargeneros!$G$2:$G$77)</f>
        <v>44</v>
      </c>
      <c r="I956" t="s">
        <v>16</v>
      </c>
      <c r="J956" t="s">
        <v>2351</v>
      </c>
      <c r="K956" s="11"/>
      <c r="L956" s="7"/>
      <c r="M956" s="12"/>
      <c r="N956" s="16"/>
      <c r="O956" s="16"/>
      <c r="P956" s="16"/>
    </row>
    <row r="957" spans="1:16" x14ac:dyDescent="0.25">
      <c r="A957">
        <f>+LOOKUP(F957,Productos!B:B,Productos!A:A)</f>
        <v>120</v>
      </c>
      <c r="B957">
        <f>+VLOOKUP(F957,CON_ID_ps_prod!$A$2:$B$7187,2,0)</f>
        <v>755</v>
      </c>
      <c r="C957">
        <v>1</v>
      </c>
      <c r="D957" s="1">
        <v>25000000000</v>
      </c>
      <c r="E957" s="1">
        <f>+D957/1000000</f>
        <v>25000</v>
      </c>
      <c r="F957" t="s">
        <v>1512</v>
      </c>
      <c r="G957" s="6" t="s">
        <v>1429</v>
      </c>
      <c r="H957" s="6">
        <f>+LOOKUP(G957,cargargeneros!$H$2:$H$77,cargargeneros!$G$2:$G$77)</f>
        <v>14</v>
      </c>
      <c r="I957" t="s">
        <v>9</v>
      </c>
      <c r="J957" t="s">
        <v>1142</v>
      </c>
      <c r="K957" s="11">
        <f>+VLOOKUP(J957,cargarautores!A:B,2)</f>
        <v>488</v>
      </c>
      <c r="L957" s="7" t="str">
        <f>+VLOOKUP(K957,cargarautores!F:G,2)</f>
        <v>Samuel Benchetrit</v>
      </c>
      <c r="M957" s="12" t="str">
        <f>+IF(J957=L957,"","REVISAR")</f>
        <v/>
      </c>
      <c r="N957" s="16"/>
      <c r="O957" s="16"/>
      <c r="P957" s="16"/>
    </row>
    <row r="958" spans="1:16" x14ac:dyDescent="0.25">
      <c r="A958">
        <f>+LOOKUP(F958,Productos!B:B,Productos!A:A)</f>
        <v>120</v>
      </c>
      <c r="B958">
        <f>+VLOOKUP(F958,CON_ID_ps_prod!$A$2:$B$7187,2,0)</f>
        <v>755</v>
      </c>
      <c r="C958">
        <v>1</v>
      </c>
      <c r="D958" s="1">
        <v>25000000000</v>
      </c>
      <c r="E958" s="1">
        <f>+D958/1000000</f>
        <v>25000</v>
      </c>
      <c r="F958" t="s">
        <v>1512</v>
      </c>
      <c r="G958" s="6" t="s">
        <v>1429</v>
      </c>
      <c r="H958" s="6">
        <f>+LOOKUP(G958,cargargeneros!$H$2:$H$77,cargargeneros!$G$2:$G$77)</f>
        <v>14</v>
      </c>
      <c r="I958" t="s">
        <v>7</v>
      </c>
      <c r="J958" t="s">
        <v>633</v>
      </c>
      <c r="K958" s="11"/>
      <c r="L958" s="7"/>
      <c r="M958" s="12"/>
      <c r="N958" s="16">
        <f>+LOOKUP(J958,cargareditoriales!A:A,cargareditoriales!B:B)</f>
        <v>64</v>
      </c>
      <c r="O958" s="16" t="str">
        <f>+LOOKUP(N958,cargareditoriales!B:B,cargareditoriales!A:A)</f>
        <v>Editorial Anagrama</v>
      </c>
      <c r="P958" s="16" t="str">
        <f>+IF(O958=J958,"","REVISAR")</f>
        <v/>
      </c>
    </row>
    <row r="959" spans="1:16" x14ac:dyDescent="0.25">
      <c r="A959">
        <f>+LOOKUP(F959,Productos!B:B,Productos!A:A)</f>
        <v>120</v>
      </c>
      <c r="B959">
        <f>+VLOOKUP(F959,CON_ID_ps_prod!$A$2:$B$7187,2,0)</f>
        <v>755</v>
      </c>
      <c r="C959">
        <v>1</v>
      </c>
      <c r="D959" s="1">
        <v>25000000000</v>
      </c>
      <c r="E959" s="1">
        <f>+D959/1000000</f>
        <v>25000</v>
      </c>
      <c r="F959" t="s">
        <v>1512</v>
      </c>
      <c r="G959" s="6" t="s">
        <v>1429</v>
      </c>
      <c r="H959" s="6">
        <f>+LOOKUP(G959,cargargeneros!$H$2:$H$77,cargargeneros!$G$2:$G$77)</f>
        <v>14</v>
      </c>
      <c r="I959" t="s">
        <v>12</v>
      </c>
      <c r="J959">
        <v>8</v>
      </c>
      <c r="K959" s="11"/>
      <c r="L959" s="7"/>
      <c r="M959" s="12"/>
      <c r="N959" s="16"/>
      <c r="O959" s="16"/>
      <c r="P959" s="16"/>
    </row>
    <row r="960" spans="1:16" x14ac:dyDescent="0.25">
      <c r="A960">
        <f>+LOOKUP(F960,Productos!B:B,Productos!A:A)</f>
        <v>120</v>
      </c>
      <c r="B960">
        <f>+VLOOKUP(F960,CON_ID_ps_prod!$A$2:$B$7187,2,0)</f>
        <v>755</v>
      </c>
      <c r="C960">
        <v>1</v>
      </c>
      <c r="D960" s="1">
        <v>25000000000</v>
      </c>
      <c r="E960" s="1">
        <f>+D960/1000000</f>
        <v>25000</v>
      </c>
      <c r="F960" t="s">
        <v>1512</v>
      </c>
      <c r="G960" s="6" t="s">
        <v>1429</v>
      </c>
      <c r="H960" s="6">
        <f>+LOOKUP(G960,cargargeneros!$H$2:$H$77,cargargeneros!$G$2:$G$77)</f>
        <v>14</v>
      </c>
      <c r="I960" t="s">
        <v>13</v>
      </c>
      <c r="J960" t="s">
        <v>90</v>
      </c>
      <c r="K960" s="11"/>
      <c r="L960" s="7"/>
      <c r="M960" s="12"/>
      <c r="N960" s="16"/>
      <c r="O960" s="16"/>
      <c r="P960" s="16"/>
    </row>
    <row r="961" spans="1:16" x14ac:dyDescent="0.25">
      <c r="A961">
        <f>+LOOKUP(F961,Productos!B:B,Productos!A:A)</f>
        <v>121</v>
      </c>
      <c r="B961">
        <f>+VLOOKUP(F961,CON_ID_ps_prod!$A$2:$B$7187,2,0)</f>
        <v>423</v>
      </c>
      <c r="C961">
        <v>1</v>
      </c>
      <c r="D961" s="1">
        <v>20000000000</v>
      </c>
      <c r="E961" s="1">
        <f>+D961/1000000</f>
        <v>20000</v>
      </c>
      <c r="F961" t="s">
        <v>1474</v>
      </c>
      <c r="G961" s="6" t="s">
        <v>1429</v>
      </c>
      <c r="H961" s="6">
        <f>+LOOKUP(G961,cargargeneros!$H$2:$H$77,cargargeneros!$G$2:$G$77)</f>
        <v>14</v>
      </c>
      <c r="I961" t="s">
        <v>9</v>
      </c>
      <c r="J961" t="s">
        <v>1370</v>
      </c>
      <c r="K961" s="11">
        <f>+VLOOKUP(J961,cargarautores!A:B,2)</f>
        <v>388</v>
      </c>
      <c r="L961" s="7" t="str">
        <f>+VLOOKUP(K961,cargarautores!F:G,2)</f>
        <v>María Jimena Duzán</v>
      </c>
      <c r="M961" s="12" t="str">
        <f>+IF(J961=L961,"","REVISAR")</f>
        <v/>
      </c>
      <c r="N961" s="16"/>
      <c r="O961" s="16"/>
      <c r="P961" s="16"/>
    </row>
    <row r="962" spans="1:16" x14ac:dyDescent="0.25">
      <c r="A962">
        <f>+LOOKUP(F962,Productos!B:B,Productos!A:A)</f>
        <v>121</v>
      </c>
      <c r="B962">
        <f>+VLOOKUP(F962,CON_ID_ps_prod!$A$2:$B$7187,2,0)</f>
        <v>423</v>
      </c>
      <c r="C962">
        <v>1</v>
      </c>
      <c r="D962" s="1">
        <v>20000000000</v>
      </c>
      <c r="E962" s="1">
        <f>+D962/1000000</f>
        <v>20000</v>
      </c>
      <c r="F962" t="s">
        <v>1474</v>
      </c>
      <c r="G962" s="6" t="s">
        <v>1429</v>
      </c>
      <c r="H962" s="6">
        <f>+LOOKUP(G962,cargargeneros!$H$2:$H$77,cargargeneros!$G$2:$G$77)</f>
        <v>14</v>
      </c>
      <c r="I962" t="s">
        <v>8</v>
      </c>
      <c r="J962" t="s">
        <v>522</v>
      </c>
      <c r="K962" s="11"/>
      <c r="L962" s="7"/>
      <c r="M962" s="12"/>
      <c r="N962" s="16"/>
      <c r="O962" s="16"/>
      <c r="P962" s="16"/>
    </row>
    <row r="963" spans="1:16" x14ac:dyDescent="0.25">
      <c r="A963">
        <f>+LOOKUP(F963,Productos!B:B,Productos!A:A)</f>
        <v>121</v>
      </c>
      <c r="B963">
        <f>+VLOOKUP(F963,CON_ID_ps_prod!$A$2:$B$7187,2,0)</f>
        <v>423</v>
      </c>
      <c r="C963">
        <v>1</v>
      </c>
      <c r="D963" s="1">
        <v>20000000000</v>
      </c>
      <c r="E963" s="1">
        <f>+D963/1000000</f>
        <v>20000</v>
      </c>
      <c r="F963" t="s">
        <v>1474</v>
      </c>
      <c r="G963" s="6" t="s">
        <v>1429</v>
      </c>
      <c r="H963" s="6">
        <f>+LOOKUP(G963,cargargeneros!$H$2:$H$77,cargargeneros!$G$2:$G$77)</f>
        <v>14</v>
      </c>
      <c r="I963" t="s">
        <v>7</v>
      </c>
      <c r="J963" t="s">
        <v>521</v>
      </c>
      <c r="K963" s="11"/>
      <c r="L963" s="7"/>
      <c r="M963" s="12"/>
      <c r="N963" s="16">
        <f>+LOOKUP(J963,cargareditoriales!A:A,cargareditoriales!B:B)</f>
        <v>198</v>
      </c>
      <c r="O963" s="16" t="str">
        <f>+LOOKUP(N963,cargareditoriales!B:B,cargareditoriales!A:A)</f>
        <v>Tercer Mundo Editores</v>
      </c>
      <c r="P963" s="16" t="str">
        <f>+IF(O963=J963,"","REVISAR")</f>
        <v/>
      </c>
    </row>
    <row r="964" spans="1:16" x14ac:dyDescent="0.25">
      <c r="A964">
        <f>+LOOKUP(F964,Productos!B:B,Productos!A:A)</f>
        <v>121</v>
      </c>
      <c r="B964">
        <f>+VLOOKUP(F964,CON_ID_ps_prod!$A$2:$B$7187,2,0)</f>
        <v>423</v>
      </c>
      <c r="C964">
        <v>1</v>
      </c>
      <c r="D964" s="1">
        <v>20000000000</v>
      </c>
      <c r="E964" s="1">
        <f>+D964/1000000</f>
        <v>20000</v>
      </c>
      <c r="F964" t="s">
        <v>1474</v>
      </c>
      <c r="G964" s="6" t="s">
        <v>1429</v>
      </c>
      <c r="H964" s="6">
        <f>+LOOKUP(G964,cargargeneros!$H$2:$H$77,cargargeneros!$G$2:$G$77)</f>
        <v>14</v>
      </c>
      <c r="I964" t="s">
        <v>12</v>
      </c>
      <c r="J964">
        <v>8</v>
      </c>
      <c r="K964" s="11"/>
      <c r="L964" s="7"/>
      <c r="M964" s="12"/>
      <c r="N964" s="16"/>
      <c r="O964" s="16"/>
      <c r="P964" s="16"/>
    </row>
    <row r="965" spans="1:16" x14ac:dyDescent="0.25">
      <c r="A965">
        <f>+LOOKUP(F965,Productos!B:B,Productos!A:A)</f>
        <v>121</v>
      </c>
      <c r="B965">
        <f>+VLOOKUP(F965,CON_ID_ps_prod!$A$2:$B$7187,2,0)</f>
        <v>423</v>
      </c>
      <c r="C965">
        <v>1</v>
      </c>
      <c r="D965" s="1">
        <v>20000000000</v>
      </c>
      <c r="E965" s="1">
        <f>+D965/1000000</f>
        <v>20000</v>
      </c>
      <c r="F965" t="s">
        <v>1474</v>
      </c>
      <c r="G965" s="6" t="s">
        <v>1429</v>
      </c>
      <c r="H965" s="6">
        <f>+LOOKUP(G965,cargargeneros!$H$2:$H$77,cargargeneros!$G$2:$G$77)</f>
        <v>14</v>
      </c>
      <c r="I965" t="s">
        <v>5</v>
      </c>
      <c r="J965">
        <v>9586014169</v>
      </c>
      <c r="K965" s="11"/>
      <c r="L965" s="7"/>
      <c r="M965" s="12"/>
      <c r="N965" s="16"/>
      <c r="O965" s="16"/>
      <c r="P965" s="16"/>
    </row>
    <row r="966" spans="1:16" x14ac:dyDescent="0.25">
      <c r="A966">
        <f>+LOOKUP(F966,Productos!B:B,Productos!A:A)</f>
        <v>121</v>
      </c>
      <c r="B966">
        <f>+VLOOKUP(F966,CON_ID_ps_prod!$A$2:$B$7187,2,0)</f>
        <v>423</v>
      </c>
      <c r="C966">
        <v>1</v>
      </c>
      <c r="D966" s="1">
        <v>20000000000</v>
      </c>
      <c r="E966" s="1">
        <f>+D966/1000000</f>
        <v>20000</v>
      </c>
      <c r="F966" t="s">
        <v>1474</v>
      </c>
      <c r="G966" s="6" t="s">
        <v>1429</v>
      </c>
      <c r="H966" s="6">
        <f>+LOOKUP(G966,cargargeneros!$H$2:$H$77,cargargeneros!$G$2:$G$77)</f>
        <v>14</v>
      </c>
      <c r="I966" t="s">
        <v>6</v>
      </c>
      <c r="J966" s="4">
        <v>9789586014168</v>
      </c>
      <c r="K966" s="11"/>
      <c r="L966" s="7"/>
      <c r="M966" s="12"/>
      <c r="N966" s="16"/>
      <c r="O966" s="16"/>
      <c r="P966" s="16"/>
    </row>
    <row r="967" spans="1:16" x14ac:dyDescent="0.25">
      <c r="A967">
        <f>+LOOKUP(F967,Productos!B:B,Productos!A:A)</f>
        <v>121</v>
      </c>
      <c r="B967">
        <f>+VLOOKUP(F967,CON_ID_ps_prod!$A$2:$B$7187,2,0)</f>
        <v>423</v>
      </c>
      <c r="C967">
        <v>1</v>
      </c>
      <c r="D967" s="1">
        <v>20000000000</v>
      </c>
      <c r="E967" s="1">
        <f>+D967/1000000</f>
        <v>20000</v>
      </c>
      <c r="F967" t="s">
        <v>1474</v>
      </c>
      <c r="G967" s="6" t="s">
        <v>1429</v>
      </c>
      <c r="H967" s="6">
        <f>+LOOKUP(G967,cargargeneros!$H$2:$H$77,cargargeneros!$G$2:$G$77)</f>
        <v>14</v>
      </c>
      <c r="I967" t="s">
        <v>13</v>
      </c>
      <c r="J967" t="s">
        <v>90</v>
      </c>
      <c r="K967" s="11"/>
      <c r="L967" s="7"/>
      <c r="M967" s="12"/>
      <c r="N967" s="16"/>
      <c r="O967" s="16"/>
      <c r="P967" s="16"/>
    </row>
    <row r="968" spans="1:16" x14ac:dyDescent="0.25">
      <c r="A968">
        <f>+LOOKUP(F968,Productos!B:B,Productos!A:A)</f>
        <v>122</v>
      </c>
      <c r="B968">
        <f>+VLOOKUP(F968,CON_ID_ps_prod!$A$2:$B$7187,2,0)</f>
        <v>624</v>
      </c>
      <c r="C968">
        <v>1</v>
      </c>
      <c r="D968" s="1">
        <v>20000000000</v>
      </c>
      <c r="E968" s="1">
        <f>+D968/1000000</f>
        <v>20000</v>
      </c>
      <c r="F968" t="s">
        <v>935</v>
      </c>
      <c r="G968" s="6" t="s">
        <v>26</v>
      </c>
      <c r="H968" s="6">
        <f>+LOOKUP(G968,cargargeneros!$H$2:$H$77,cargargeneros!$G$2:$G$77)</f>
        <v>52</v>
      </c>
      <c r="I968" t="s">
        <v>9</v>
      </c>
      <c r="J968" t="s">
        <v>304</v>
      </c>
      <c r="K968" s="11">
        <f>+VLOOKUP(J968,cargarautores!A:B,2)</f>
        <v>437</v>
      </c>
      <c r="L968" s="7" t="str">
        <f>+VLOOKUP(K968,cargarautores!F:G,2)</f>
        <v>Pablo Neruda</v>
      </c>
      <c r="M968" s="12" t="str">
        <f>+IF(J968=L968,"","REVISAR")</f>
        <v/>
      </c>
      <c r="N968" s="16"/>
      <c r="O968" s="16"/>
      <c r="P968" s="16"/>
    </row>
    <row r="969" spans="1:16" x14ac:dyDescent="0.25">
      <c r="A969">
        <f>+LOOKUP(F969,Productos!B:B,Productos!A:A)</f>
        <v>122</v>
      </c>
      <c r="B969">
        <f>+VLOOKUP(F969,CON_ID_ps_prod!$A$2:$B$7187,2,0)</f>
        <v>624</v>
      </c>
      <c r="C969">
        <v>1</v>
      </c>
      <c r="D969" s="1">
        <v>20000000000</v>
      </c>
      <c r="E969" s="1">
        <f>+D969/1000000</f>
        <v>20000</v>
      </c>
      <c r="F969" t="s">
        <v>935</v>
      </c>
      <c r="G969" s="6" t="s">
        <v>26</v>
      </c>
      <c r="H969" s="6">
        <f>+LOOKUP(G969,cargargeneros!$H$2:$H$77,cargargeneros!$G$2:$G$77)</f>
        <v>52</v>
      </c>
      <c r="I969" t="s">
        <v>8</v>
      </c>
      <c r="J969">
        <v>1996</v>
      </c>
      <c r="K969" s="11"/>
      <c r="L969" s="7"/>
      <c r="M969" s="12"/>
      <c r="N969" s="16"/>
      <c r="O969" s="16"/>
      <c r="P969" s="16"/>
    </row>
    <row r="970" spans="1:16" x14ac:dyDescent="0.25">
      <c r="A970">
        <f>+LOOKUP(F970,Productos!B:B,Productos!A:A)</f>
        <v>122</v>
      </c>
      <c r="B970">
        <f>+VLOOKUP(F970,CON_ID_ps_prod!$A$2:$B$7187,2,0)</f>
        <v>624</v>
      </c>
      <c r="C970">
        <v>1</v>
      </c>
      <c r="D970" s="1">
        <v>20000000000</v>
      </c>
      <c r="E970" s="1">
        <f>+D970/1000000</f>
        <v>20000</v>
      </c>
      <c r="F970" t="s">
        <v>935</v>
      </c>
      <c r="G970" s="6" t="s">
        <v>26</v>
      </c>
      <c r="H970" s="6">
        <f>+LOOKUP(G970,cargargeneros!$H$2:$H$77,cargargeneros!$G$2:$G$77)</f>
        <v>52</v>
      </c>
      <c r="I970" t="s">
        <v>7</v>
      </c>
      <c r="J970" t="s">
        <v>602</v>
      </c>
      <c r="K970" s="11"/>
      <c r="L970" s="7"/>
      <c r="M970" s="12"/>
      <c r="N970" s="16">
        <f>+LOOKUP(J970,cargareditoriales!A:A,cargareditoriales!B:B)</f>
        <v>80</v>
      </c>
      <c r="O970" s="16" t="str">
        <f>+LOOKUP(N970,cargareditoriales!B:B,cargareditoriales!A:A)</f>
        <v>Editorial Seix Barral</v>
      </c>
      <c r="P970" s="16" t="str">
        <f>+IF(O970=J970,"","REVISAR")</f>
        <v/>
      </c>
    </row>
    <row r="971" spans="1:16" x14ac:dyDescent="0.25">
      <c r="A971">
        <f>+LOOKUP(F971,Productos!B:B,Productos!A:A)</f>
        <v>122</v>
      </c>
      <c r="B971">
        <f>+VLOOKUP(F971,CON_ID_ps_prod!$A$2:$B$7187,2,0)</f>
        <v>624</v>
      </c>
      <c r="C971">
        <v>1</v>
      </c>
      <c r="D971" s="1">
        <v>20000000000</v>
      </c>
      <c r="E971" s="1">
        <f>+D971/1000000</f>
        <v>20000</v>
      </c>
      <c r="F971" t="s">
        <v>935</v>
      </c>
      <c r="G971" s="6" t="s">
        <v>26</v>
      </c>
      <c r="H971" s="6">
        <f>+LOOKUP(G971,cargargeneros!$H$2:$H$77,cargargeneros!$G$2:$G$77)</f>
        <v>52</v>
      </c>
      <c r="I971" t="s">
        <v>12</v>
      </c>
      <c r="J971">
        <v>8</v>
      </c>
      <c r="K971" s="11"/>
      <c r="L971" s="7"/>
      <c r="M971" s="12"/>
      <c r="N971" s="16"/>
      <c r="O971" s="16"/>
      <c r="P971" s="16"/>
    </row>
    <row r="972" spans="1:16" x14ac:dyDescent="0.25">
      <c r="A972">
        <f>+LOOKUP(F972,Productos!B:B,Productos!A:A)</f>
        <v>122</v>
      </c>
      <c r="B972">
        <f>+VLOOKUP(F972,CON_ID_ps_prod!$A$2:$B$7187,2,0)</f>
        <v>624</v>
      </c>
      <c r="C972">
        <v>1</v>
      </c>
      <c r="D972" s="1">
        <v>20000000000</v>
      </c>
      <c r="E972" s="1">
        <f>+D972/1000000</f>
        <v>20000</v>
      </c>
      <c r="F972" t="s">
        <v>935</v>
      </c>
      <c r="G972" s="6" t="s">
        <v>26</v>
      </c>
      <c r="H972" s="6">
        <f>+LOOKUP(G972,cargargeneros!$H$2:$H$77,cargargeneros!$G$2:$G$77)</f>
        <v>52</v>
      </c>
      <c r="I972" t="s">
        <v>5</v>
      </c>
      <c r="J972">
        <v>9507311637</v>
      </c>
      <c r="K972" s="11"/>
      <c r="L972" s="7"/>
      <c r="M972" s="12"/>
      <c r="N972" s="16"/>
      <c r="O972" s="16"/>
      <c r="P972" s="16"/>
    </row>
    <row r="973" spans="1:16" x14ac:dyDescent="0.25">
      <c r="A973">
        <f>+LOOKUP(F973,Productos!B:B,Productos!A:A)</f>
        <v>122</v>
      </c>
      <c r="B973">
        <f>+VLOOKUP(F973,CON_ID_ps_prod!$A$2:$B$7187,2,0)</f>
        <v>624</v>
      </c>
      <c r="C973">
        <v>1</v>
      </c>
      <c r="D973" s="1">
        <v>20000000000</v>
      </c>
      <c r="E973" s="1">
        <f>+D973/1000000</f>
        <v>20000</v>
      </c>
      <c r="F973" t="s">
        <v>935</v>
      </c>
      <c r="G973" s="6" t="s">
        <v>26</v>
      </c>
      <c r="H973" s="6">
        <f>+LOOKUP(G973,cargargeneros!$H$2:$H$77,cargargeneros!$G$2:$G$77)</f>
        <v>52</v>
      </c>
      <c r="I973" t="s">
        <v>6</v>
      </c>
      <c r="J973" s="4">
        <v>9789507311635</v>
      </c>
      <c r="K973" s="11"/>
      <c r="L973" s="7"/>
      <c r="M973" s="12"/>
      <c r="N973" s="16"/>
      <c r="O973" s="16"/>
      <c r="P973" s="16"/>
    </row>
    <row r="974" spans="1:16" x14ac:dyDescent="0.25">
      <c r="A974">
        <f>+LOOKUP(F974,Productos!B:B,Productos!A:A)</f>
        <v>122</v>
      </c>
      <c r="B974">
        <f>+VLOOKUP(F974,CON_ID_ps_prod!$A$2:$B$7187,2,0)</f>
        <v>624</v>
      </c>
      <c r="C974">
        <v>1</v>
      </c>
      <c r="D974" s="1">
        <v>20000000000</v>
      </c>
      <c r="E974" s="1">
        <f>+D974/1000000</f>
        <v>20000</v>
      </c>
      <c r="F974" t="s">
        <v>935</v>
      </c>
      <c r="G974" s="6" t="s">
        <v>26</v>
      </c>
      <c r="H974" s="6">
        <f>+LOOKUP(G974,cargargeneros!$H$2:$H$77,cargargeneros!$G$2:$G$77)</f>
        <v>52</v>
      </c>
      <c r="I974" t="s">
        <v>13</v>
      </c>
      <c r="J974" t="s">
        <v>90</v>
      </c>
      <c r="K974" s="11"/>
      <c r="L974" s="7"/>
      <c r="M974" s="12"/>
      <c r="N974" s="16"/>
      <c r="O974" s="16"/>
      <c r="P974" s="16"/>
    </row>
    <row r="975" spans="1:16" x14ac:dyDescent="0.25">
      <c r="A975">
        <f>+LOOKUP(F975,Productos!B:B,Productos!A:A)</f>
        <v>123</v>
      </c>
      <c r="B975">
        <f>+VLOOKUP(F975,CON_ID_ps_prod!$A$2:$B$7187,2,0)</f>
        <v>505</v>
      </c>
      <c r="C975">
        <v>1</v>
      </c>
      <c r="D975" s="1">
        <v>12000000000</v>
      </c>
      <c r="E975" s="1">
        <f>+D975/1000000</f>
        <v>12000</v>
      </c>
      <c r="F975" t="s">
        <v>692</v>
      </c>
      <c r="G975" s="6" t="s">
        <v>113</v>
      </c>
      <c r="H975" s="6">
        <f>+LOOKUP(G975,cargargeneros!$H$2:$H$77,cargargeneros!$G$2:$G$77)</f>
        <v>45</v>
      </c>
      <c r="I975" t="s">
        <v>8</v>
      </c>
      <c r="J975">
        <v>2003</v>
      </c>
      <c r="K975" s="11"/>
      <c r="L975" s="7"/>
      <c r="M975" s="12"/>
      <c r="N975" s="16"/>
      <c r="O975" s="16"/>
      <c r="P975" s="16"/>
    </row>
    <row r="976" spans="1:16" x14ac:dyDescent="0.25">
      <c r="A976">
        <f>+LOOKUP(F976,Productos!B:B,Productos!A:A)</f>
        <v>123</v>
      </c>
      <c r="B976">
        <f>+VLOOKUP(F976,CON_ID_ps_prod!$A$2:$B$7187,2,0)</f>
        <v>505</v>
      </c>
      <c r="C976">
        <v>1</v>
      </c>
      <c r="D976" s="1">
        <v>12000000000</v>
      </c>
      <c r="E976" s="1">
        <f>+D976/1000000</f>
        <v>12000</v>
      </c>
      <c r="F976" t="s">
        <v>692</v>
      </c>
      <c r="G976" s="6" t="s">
        <v>113</v>
      </c>
      <c r="H976" s="6">
        <f>+LOOKUP(G976,cargargeneros!$H$2:$H$77,cargargeneros!$G$2:$G$77)</f>
        <v>45</v>
      </c>
      <c r="I976" t="s">
        <v>7</v>
      </c>
      <c r="J976" t="s">
        <v>467</v>
      </c>
      <c r="K976" s="11"/>
      <c r="L976" s="7"/>
      <c r="M976" s="12"/>
      <c r="N976" s="16">
        <f>+LOOKUP(J976,cargareditoriales!A:A,cargareditoriales!B:B)</f>
        <v>159</v>
      </c>
      <c r="O976" s="16" t="str">
        <f>+LOOKUP(N976,cargareditoriales!B:B,cargareditoriales!A:A)</f>
        <v>Panamericana Editorial</v>
      </c>
      <c r="P976" s="16" t="str">
        <f>+IF(O976=J976,"","REVISAR")</f>
        <v/>
      </c>
    </row>
    <row r="977" spans="1:16" x14ac:dyDescent="0.25">
      <c r="A977">
        <f>+LOOKUP(F977,Productos!B:B,Productos!A:A)</f>
        <v>123</v>
      </c>
      <c r="B977">
        <f>+VLOOKUP(F977,CON_ID_ps_prod!$A$2:$B$7187,2,0)</f>
        <v>505</v>
      </c>
      <c r="C977">
        <v>1</v>
      </c>
      <c r="D977" s="1">
        <v>12000000000</v>
      </c>
      <c r="E977" s="1">
        <f>+D977/1000000</f>
        <v>12000</v>
      </c>
      <c r="F977" t="s">
        <v>692</v>
      </c>
      <c r="G977" s="6" t="s">
        <v>113</v>
      </c>
      <c r="H977" s="6">
        <f>+LOOKUP(G977,cargargeneros!$H$2:$H$77,cargargeneros!$G$2:$G$77)</f>
        <v>45</v>
      </c>
      <c r="I977" t="s">
        <v>12</v>
      </c>
      <c r="J977">
        <v>8</v>
      </c>
      <c r="K977" s="11"/>
      <c r="L977" s="7"/>
      <c r="M977" s="12"/>
      <c r="N977" s="16"/>
      <c r="O977" s="16"/>
      <c r="P977" s="16"/>
    </row>
    <row r="978" spans="1:16" x14ac:dyDescent="0.25">
      <c r="A978">
        <f>+LOOKUP(F978,Productos!B:B,Productos!A:A)</f>
        <v>123</v>
      </c>
      <c r="B978">
        <f>+VLOOKUP(F978,CON_ID_ps_prod!$A$2:$B$7187,2,0)</f>
        <v>505</v>
      </c>
      <c r="C978">
        <v>1</v>
      </c>
      <c r="D978" s="1">
        <v>12000000000</v>
      </c>
      <c r="E978" s="1">
        <f>+D978/1000000</f>
        <v>12000</v>
      </c>
      <c r="F978" t="s">
        <v>692</v>
      </c>
      <c r="G978" s="6" t="s">
        <v>113</v>
      </c>
      <c r="H978" s="6">
        <f>+LOOKUP(G978,cargargeneros!$H$2:$H$77,cargargeneros!$G$2:$G$77)</f>
        <v>45</v>
      </c>
      <c r="I978" t="s">
        <v>5</v>
      </c>
      <c r="J978">
        <v>9583004898</v>
      </c>
      <c r="K978" s="11"/>
      <c r="L978" s="7"/>
      <c r="M978" s="12"/>
      <c r="N978" s="16"/>
      <c r="O978" s="16"/>
      <c r="P978" s="16"/>
    </row>
    <row r="979" spans="1:16" x14ac:dyDescent="0.25">
      <c r="A979">
        <f>+LOOKUP(F979,Productos!B:B,Productos!A:A)</f>
        <v>123</v>
      </c>
      <c r="B979">
        <f>+VLOOKUP(F979,CON_ID_ps_prod!$A$2:$B$7187,2,0)</f>
        <v>505</v>
      </c>
      <c r="C979">
        <v>1</v>
      </c>
      <c r="D979" s="1">
        <v>12000000000</v>
      </c>
      <c r="E979" s="1">
        <f>+D979/1000000</f>
        <v>12000</v>
      </c>
      <c r="F979" t="s">
        <v>692</v>
      </c>
      <c r="G979" s="6" t="s">
        <v>113</v>
      </c>
      <c r="H979" s="6">
        <f>+LOOKUP(G979,cargargeneros!$H$2:$H$77,cargargeneros!$G$2:$G$77)</f>
        <v>45</v>
      </c>
      <c r="I979" t="s">
        <v>6</v>
      </c>
      <c r="J979" s="4">
        <v>9789583004896</v>
      </c>
      <c r="K979" s="11"/>
      <c r="L979" s="7"/>
      <c r="M979" s="12"/>
      <c r="N979" s="16"/>
      <c r="O979" s="16"/>
      <c r="P979" s="16"/>
    </row>
    <row r="980" spans="1:16" x14ac:dyDescent="0.25">
      <c r="A980">
        <f>+LOOKUP(F980,Productos!B:B,Productos!A:A)</f>
        <v>123</v>
      </c>
      <c r="B980">
        <f>+VLOOKUP(F980,CON_ID_ps_prod!$A$2:$B$7187,2,0)</f>
        <v>505</v>
      </c>
      <c r="C980">
        <v>1</v>
      </c>
      <c r="D980" s="1">
        <v>12000000000</v>
      </c>
      <c r="E980" s="1">
        <f>+D980/1000000</f>
        <v>12000</v>
      </c>
      <c r="F980" t="s">
        <v>692</v>
      </c>
      <c r="G980" s="6" t="s">
        <v>113</v>
      </c>
      <c r="H980" s="6">
        <f>+LOOKUP(G980,cargargeneros!$H$2:$H$77,cargargeneros!$G$2:$G$77)</f>
        <v>45</v>
      </c>
      <c r="I980" t="s">
        <v>13</v>
      </c>
      <c r="J980" t="s">
        <v>90</v>
      </c>
      <c r="K980" s="11"/>
      <c r="L980" s="7"/>
      <c r="M980" s="12"/>
      <c r="N980" s="16"/>
      <c r="O980" s="16"/>
      <c r="P980" s="16"/>
    </row>
    <row r="981" spans="1:16" x14ac:dyDescent="0.25">
      <c r="A981">
        <f>+LOOKUP(F981,Productos!B:B,Productos!A:A)</f>
        <v>124</v>
      </c>
      <c r="B981">
        <f>+VLOOKUP(F981,CON_ID_ps_prod!$A$2:$B$7187,2,0)</f>
        <v>184</v>
      </c>
      <c r="C981">
        <v>1</v>
      </c>
      <c r="D981" s="1">
        <v>20000000000</v>
      </c>
      <c r="E981" s="1">
        <f>+D981/1000000</f>
        <v>20000</v>
      </c>
      <c r="F981" t="s">
        <v>1450</v>
      </c>
      <c r="G981" s="6" t="s">
        <v>117</v>
      </c>
      <c r="H981" s="6">
        <f>+LOOKUP(G981,cargargeneros!$H$2:$H$77,cargargeneros!$G$2:$G$77)</f>
        <v>43</v>
      </c>
      <c r="I981" t="s">
        <v>9</v>
      </c>
      <c r="J981" t="s">
        <v>1722</v>
      </c>
      <c r="K981" s="11">
        <f>+VLOOKUP(J981,cargarautores!A:B,2)</f>
        <v>334</v>
      </c>
      <c r="L981" s="7" t="str">
        <f>+VLOOKUP(K981,cargarautores!F:G,2)</f>
        <v>Judith Kerr</v>
      </c>
      <c r="M981" s="12" t="str">
        <f>+IF(J981=L981,"","REVISAR")</f>
        <v/>
      </c>
      <c r="N981" s="16"/>
      <c r="O981" s="16"/>
      <c r="P981" s="16"/>
    </row>
    <row r="982" spans="1:16" x14ac:dyDescent="0.25">
      <c r="A982">
        <f>+LOOKUP(F982,Productos!B:B,Productos!A:A)</f>
        <v>124</v>
      </c>
      <c r="B982">
        <f>+VLOOKUP(F982,CON_ID_ps_prod!$A$2:$B$7187,2,0)</f>
        <v>184</v>
      </c>
      <c r="C982">
        <v>1</v>
      </c>
      <c r="D982" s="1">
        <v>20000000000</v>
      </c>
      <c r="E982" s="1">
        <f>+D982/1000000</f>
        <v>20000</v>
      </c>
      <c r="F982" t="s">
        <v>1450</v>
      </c>
      <c r="G982" s="6" t="s">
        <v>117</v>
      </c>
      <c r="H982" s="6">
        <f>+LOOKUP(G982,cargargeneros!$H$2:$H$77,cargargeneros!$G$2:$G$77)</f>
        <v>43</v>
      </c>
      <c r="I982" t="s">
        <v>8</v>
      </c>
      <c r="J982" t="s">
        <v>2351</v>
      </c>
      <c r="K982" s="11"/>
      <c r="L982" s="7"/>
      <c r="M982" s="12"/>
      <c r="N982" s="16"/>
      <c r="O982" s="16"/>
      <c r="P982" s="16"/>
    </row>
    <row r="983" spans="1:16" x14ac:dyDescent="0.25">
      <c r="A983">
        <f>+LOOKUP(F983,Productos!B:B,Productos!A:A)</f>
        <v>124</v>
      </c>
      <c r="B983">
        <f>+VLOOKUP(F983,CON_ID_ps_prod!$A$2:$B$7187,2,0)</f>
        <v>184</v>
      </c>
      <c r="C983">
        <v>1</v>
      </c>
      <c r="D983" s="1">
        <v>20000000000</v>
      </c>
      <c r="E983" s="1">
        <f>+D983/1000000</f>
        <v>20000</v>
      </c>
      <c r="F983" t="s">
        <v>1450</v>
      </c>
      <c r="G983" s="6" t="s">
        <v>117</v>
      </c>
      <c r="H983" s="6">
        <f>+LOOKUP(G983,cargargeneros!$H$2:$H$77,cargargeneros!$G$2:$G$77)</f>
        <v>43</v>
      </c>
      <c r="I983" t="s">
        <v>7</v>
      </c>
      <c r="J983" t="s">
        <v>1599</v>
      </c>
      <c r="K983" s="11"/>
      <c r="L983" s="7"/>
      <c r="M983" s="12"/>
      <c r="N983" s="16">
        <f>+LOOKUP(J983,cargareditoriales!A:A,cargareditoriales!B:B)</f>
        <v>8</v>
      </c>
      <c r="O983" s="16" t="str">
        <f>+LOOKUP(N983,cargareditoriales!B:B,cargareditoriales!A:A)</f>
        <v>Alfaguara Ediciones S.A.</v>
      </c>
      <c r="P983" s="16" t="str">
        <f>+IF(O983=J983,"","REVISAR")</f>
        <v/>
      </c>
    </row>
    <row r="984" spans="1:16" x14ac:dyDescent="0.25">
      <c r="A984">
        <f>+LOOKUP(F984,Productos!B:B,Productos!A:A)</f>
        <v>124</v>
      </c>
      <c r="B984">
        <f>+VLOOKUP(F984,CON_ID_ps_prod!$A$2:$B$7187,2,0)</f>
        <v>184</v>
      </c>
      <c r="C984">
        <v>1</v>
      </c>
      <c r="D984" s="1">
        <v>20000000000</v>
      </c>
      <c r="E984" s="1">
        <f>+D984/1000000</f>
        <v>20000</v>
      </c>
      <c r="F984" t="s">
        <v>1450</v>
      </c>
      <c r="G984" s="6" t="s">
        <v>117</v>
      </c>
      <c r="H984" s="6">
        <f>+LOOKUP(G984,cargargeneros!$H$2:$H$77,cargargeneros!$G$2:$G$77)</f>
        <v>43</v>
      </c>
      <c r="I984" t="s">
        <v>12</v>
      </c>
      <c r="J984">
        <v>8</v>
      </c>
      <c r="K984" s="11"/>
      <c r="L984" s="7"/>
      <c r="M984" s="12"/>
      <c r="N984" s="16"/>
      <c r="O984" s="16"/>
      <c r="P984" s="16"/>
    </row>
    <row r="985" spans="1:16" x14ac:dyDescent="0.25">
      <c r="A985">
        <f>+LOOKUP(F985,Productos!B:B,Productos!A:A)</f>
        <v>124</v>
      </c>
      <c r="B985">
        <f>+VLOOKUP(F985,CON_ID_ps_prod!$A$2:$B$7187,2,0)</f>
        <v>184</v>
      </c>
      <c r="C985">
        <v>1</v>
      </c>
      <c r="D985" s="1">
        <v>20000000000</v>
      </c>
      <c r="E985" s="1">
        <f>+D985/1000000</f>
        <v>20000</v>
      </c>
      <c r="F985" t="s">
        <v>1450</v>
      </c>
      <c r="G985" s="6" t="s">
        <v>117</v>
      </c>
      <c r="H985" s="6">
        <f>+LOOKUP(G985,cargargeneros!$H$2:$H$77,cargargeneros!$G$2:$G$77)</f>
        <v>43</v>
      </c>
      <c r="I985" t="s">
        <v>11</v>
      </c>
      <c r="J985" t="s">
        <v>117</v>
      </c>
      <c r="K985" s="11"/>
      <c r="L985" s="7"/>
      <c r="M985" s="12"/>
      <c r="N985" s="16"/>
      <c r="O985" s="16"/>
      <c r="P985" s="16"/>
    </row>
    <row r="986" spans="1:16" x14ac:dyDescent="0.25">
      <c r="A986">
        <f>+LOOKUP(F986,Productos!B:B,Productos!A:A)</f>
        <v>124</v>
      </c>
      <c r="B986">
        <f>+VLOOKUP(F986,CON_ID_ps_prod!$A$2:$B$7187,2,0)</f>
        <v>184</v>
      </c>
      <c r="C986">
        <v>1</v>
      </c>
      <c r="D986" s="1">
        <v>20000000000</v>
      </c>
      <c r="E986" s="1">
        <f>+D986/1000000</f>
        <v>20000</v>
      </c>
      <c r="F986" t="s">
        <v>1450</v>
      </c>
      <c r="G986" s="6" t="s">
        <v>117</v>
      </c>
      <c r="H986" s="6">
        <f>+LOOKUP(G986,cargargeneros!$H$2:$H$77,cargargeneros!$G$2:$G$77)</f>
        <v>43</v>
      </c>
      <c r="I986" t="s">
        <v>5</v>
      </c>
      <c r="J986">
        <v>9587046196</v>
      </c>
      <c r="K986" s="11"/>
      <c r="L986" s="7"/>
      <c r="M986" s="12"/>
      <c r="N986" s="16"/>
      <c r="O986" s="16"/>
      <c r="P986" s="16"/>
    </row>
    <row r="987" spans="1:16" x14ac:dyDescent="0.25">
      <c r="A987">
        <f>+LOOKUP(F987,Productos!B:B,Productos!A:A)</f>
        <v>124</v>
      </c>
      <c r="B987">
        <f>+VLOOKUP(F987,CON_ID_ps_prod!$A$2:$B$7187,2,0)</f>
        <v>184</v>
      </c>
      <c r="C987">
        <v>1</v>
      </c>
      <c r="D987" s="1">
        <v>20000000000</v>
      </c>
      <c r="E987" s="1">
        <f>+D987/1000000</f>
        <v>20000</v>
      </c>
      <c r="F987" t="s">
        <v>1450</v>
      </c>
      <c r="G987" s="6" t="s">
        <v>117</v>
      </c>
      <c r="H987" s="6">
        <f>+LOOKUP(G987,cargargeneros!$H$2:$H$77,cargargeneros!$G$2:$G$77)</f>
        <v>43</v>
      </c>
      <c r="I987" t="s">
        <v>6</v>
      </c>
      <c r="J987" s="4">
        <v>9789580469094</v>
      </c>
      <c r="K987" s="11"/>
      <c r="L987" s="7"/>
      <c r="M987" s="12"/>
      <c r="N987" s="16"/>
      <c r="O987" s="16"/>
      <c r="P987" s="16"/>
    </row>
    <row r="988" spans="1:16" x14ac:dyDescent="0.25">
      <c r="A988">
        <f>+LOOKUP(F988,Productos!B:B,Productos!A:A)</f>
        <v>124</v>
      </c>
      <c r="B988">
        <f>+VLOOKUP(F988,CON_ID_ps_prod!$A$2:$B$7187,2,0)</f>
        <v>184</v>
      </c>
      <c r="C988">
        <v>1</v>
      </c>
      <c r="D988" s="1">
        <v>20000000000</v>
      </c>
      <c r="E988" s="1">
        <f>+D988/1000000</f>
        <v>20000</v>
      </c>
      <c r="F988" t="s">
        <v>1450</v>
      </c>
      <c r="G988" s="6" t="s">
        <v>117</v>
      </c>
      <c r="H988" s="6">
        <f>+LOOKUP(G988,cargargeneros!$H$2:$H$77,cargargeneros!$G$2:$G$77)</f>
        <v>43</v>
      </c>
      <c r="I988" t="s">
        <v>10</v>
      </c>
      <c r="J988" t="s">
        <v>1602</v>
      </c>
      <c r="K988" s="11"/>
      <c r="L988" s="7"/>
      <c r="M988" s="12"/>
      <c r="N988" s="16"/>
      <c r="O988" s="16"/>
      <c r="P988" s="16"/>
    </row>
    <row r="989" spans="1:16" x14ac:dyDescent="0.25">
      <c r="A989">
        <f>+LOOKUP(F989,Productos!B:B,Productos!A:A)</f>
        <v>124</v>
      </c>
      <c r="B989">
        <f>+VLOOKUP(F989,CON_ID_ps_prod!$A$2:$B$7187,2,0)</f>
        <v>184</v>
      </c>
      <c r="C989">
        <v>1</v>
      </c>
      <c r="D989" s="1">
        <v>20000000000</v>
      </c>
      <c r="E989" s="1">
        <f>+D989/1000000</f>
        <v>20000</v>
      </c>
      <c r="F989" t="s">
        <v>1450</v>
      </c>
      <c r="G989" s="6" t="s">
        <v>117</v>
      </c>
      <c r="H989" s="6">
        <f>+LOOKUP(G989,cargargeneros!$H$2:$H$77,cargargeneros!$G$2:$G$77)</f>
        <v>43</v>
      </c>
      <c r="I989" t="s">
        <v>13</v>
      </c>
      <c r="J989" t="s">
        <v>90</v>
      </c>
      <c r="K989" s="11"/>
      <c r="L989" s="7"/>
      <c r="M989" s="12"/>
      <c r="N989" s="16"/>
      <c r="O989" s="16"/>
      <c r="P989" s="16"/>
    </row>
    <row r="990" spans="1:16" x14ac:dyDescent="0.25">
      <c r="A990">
        <f>+LOOKUP(F990,Productos!B:B,Productos!A:A)</f>
        <v>124</v>
      </c>
      <c r="B990">
        <f>+VLOOKUP(F990,CON_ID_ps_prod!$A$2:$B$7187,2,0)</f>
        <v>184</v>
      </c>
      <c r="C990">
        <v>1</v>
      </c>
      <c r="D990" s="1">
        <v>20000000000</v>
      </c>
      <c r="E990" s="1">
        <f>+D990/1000000</f>
        <v>20000</v>
      </c>
      <c r="F990" t="s">
        <v>1450</v>
      </c>
      <c r="G990" s="6" t="s">
        <v>117</v>
      </c>
      <c r="H990" s="6">
        <f>+LOOKUP(G990,cargargeneros!$H$2:$H$77,cargargeneros!$G$2:$G$77)</f>
        <v>43</v>
      </c>
      <c r="I990" t="s">
        <v>14</v>
      </c>
      <c r="J990" t="s">
        <v>2351</v>
      </c>
      <c r="K990" s="11"/>
      <c r="L990" s="7"/>
      <c r="M990" s="12"/>
      <c r="N990" s="16"/>
      <c r="O990" s="16"/>
      <c r="P990" s="16"/>
    </row>
    <row r="991" spans="1:16" x14ac:dyDescent="0.25">
      <c r="A991">
        <f>+LOOKUP(F991,Productos!B:B,Productos!A:A)</f>
        <v>124</v>
      </c>
      <c r="B991">
        <f>+VLOOKUP(F991,CON_ID_ps_prod!$A$2:$B$7187,2,0)</f>
        <v>184</v>
      </c>
      <c r="C991">
        <v>1</v>
      </c>
      <c r="D991" s="1">
        <v>20000000000</v>
      </c>
      <c r="E991" s="1">
        <f>+D991/1000000</f>
        <v>20000</v>
      </c>
      <c r="F991" t="s">
        <v>1450</v>
      </c>
      <c r="G991" s="6" t="s">
        <v>117</v>
      </c>
      <c r="H991" s="6">
        <f>+LOOKUP(G991,cargargeneros!$H$2:$H$77,cargargeneros!$G$2:$G$77)</f>
        <v>43</v>
      </c>
      <c r="I991" t="s">
        <v>16</v>
      </c>
      <c r="J991" t="s">
        <v>2351</v>
      </c>
      <c r="K991" s="11"/>
      <c r="L991" s="7"/>
      <c r="M991" s="12"/>
      <c r="N991" s="16"/>
      <c r="O991" s="16"/>
      <c r="P991" s="16"/>
    </row>
    <row r="992" spans="1:16" x14ac:dyDescent="0.25">
      <c r="A992">
        <f>+LOOKUP(F992,Productos!B:B,Productos!A:A)</f>
        <v>125</v>
      </c>
      <c r="B992">
        <f>+VLOOKUP(F992,CON_ID_ps_prod!$A$2:$B$7187,2,0)</f>
        <v>352</v>
      </c>
      <c r="C992">
        <v>1</v>
      </c>
      <c r="D992" s="1">
        <v>10000000000</v>
      </c>
      <c r="E992" s="1">
        <f>+D992/1000000</f>
        <v>10000</v>
      </c>
      <c r="F992" t="s">
        <v>34</v>
      </c>
      <c r="G992" s="6" t="s">
        <v>34</v>
      </c>
      <c r="H992" s="6">
        <f>+LOOKUP(G992,cargargeneros!$H$2:$H$77,cargargeneros!$G$2:$G$77)</f>
        <v>15</v>
      </c>
      <c r="I992" t="s">
        <v>9</v>
      </c>
      <c r="J992" t="s">
        <v>404</v>
      </c>
      <c r="K992" s="11">
        <f>+VLOOKUP(J992,cargarautores!A:B,2)</f>
        <v>213</v>
      </c>
      <c r="L992" s="7" t="str">
        <f>+VLOOKUP(K992,cargarautores!F:G,2)</f>
        <v>Hans Christian Andersen</v>
      </c>
      <c r="M992" s="12" t="str">
        <f>+IF(J992=L992,"","REVISAR")</f>
        <v/>
      </c>
      <c r="N992" s="16"/>
      <c r="O992" s="16"/>
      <c r="P992" s="16"/>
    </row>
    <row r="993" spans="1:16" x14ac:dyDescent="0.25">
      <c r="A993">
        <f>+LOOKUP(F993,Productos!B:B,Productos!A:A)</f>
        <v>125</v>
      </c>
      <c r="B993">
        <f>+VLOOKUP(F993,CON_ID_ps_prod!$A$2:$B$7187,2,0)</f>
        <v>352</v>
      </c>
      <c r="C993">
        <v>1</v>
      </c>
      <c r="D993" s="1">
        <v>10000000000</v>
      </c>
      <c r="E993" s="1">
        <f>+D993/1000000</f>
        <v>10000</v>
      </c>
      <c r="F993" t="s">
        <v>34</v>
      </c>
      <c r="G993" s="6" t="s">
        <v>34</v>
      </c>
      <c r="H993" s="6">
        <f>+LOOKUP(G993,cargargeneros!$H$2:$H$77,cargargeneros!$G$2:$G$77)</f>
        <v>15</v>
      </c>
      <c r="I993" t="s">
        <v>8</v>
      </c>
      <c r="J993" t="s">
        <v>2351</v>
      </c>
      <c r="K993" s="11"/>
      <c r="L993" s="7"/>
      <c r="M993" s="12"/>
      <c r="N993" s="16"/>
      <c r="O993" s="16"/>
      <c r="P993" s="16"/>
    </row>
    <row r="994" spans="1:16" x14ac:dyDescent="0.25">
      <c r="A994">
        <f>+LOOKUP(F994,Productos!B:B,Productos!A:A)</f>
        <v>125</v>
      </c>
      <c r="B994">
        <f>+VLOOKUP(F994,CON_ID_ps_prod!$A$2:$B$7187,2,0)</f>
        <v>352</v>
      </c>
      <c r="C994">
        <v>1</v>
      </c>
      <c r="D994" s="1">
        <v>10000000000</v>
      </c>
      <c r="E994" s="1">
        <f>+D994/1000000</f>
        <v>10000</v>
      </c>
      <c r="F994" t="s">
        <v>34</v>
      </c>
      <c r="G994" s="6" t="s">
        <v>34</v>
      </c>
      <c r="H994" s="6">
        <f>+LOOKUP(G994,cargargeneros!$H$2:$H$77,cargargeneros!$G$2:$G$77)</f>
        <v>15</v>
      </c>
      <c r="I994" t="s">
        <v>7</v>
      </c>
      <c r="J994" t="s">
        <v>403</v>
      </c>
      <c r="K994" s="11"/>
      <c r="L994" s="7"/>
      <c r="M994" s="12"/>
      <c r="N994" s="16">
        <f>+LOOKUP(J994,cargareditoriales!A:A,cargareditoriales!B:B)</f>
        <v>61</v>
      </c>
      <c r="O994" s="16" t="str">
        <f>+LOOKUP(N994,cargareditoriales!B:B,cargareditoriales!A:A)</f>
        <v>Edilux Ediciones</v>
      </c>
      <c r="P994" s="16" t="str">
        <f>+IF(O994=J994,"","REVISAR")</f>
        <v/>
      </c>
    </row>
    <row r="995" spans="1:16" x14ac:dyDescent="0.25">
      <c r="A995">
        <f>+LOOKUP(F995,Productos!B:B,Productos!A:A)</f>
        <v>125</v>
      </c>
      <c r="B995">
        <f>+VLOOKUP(F995,CON_ID_ps_prod!$A$2:$B$7187,2,0)</f>
        <v>352</v>
      </c>
      <c r="C995">
        <v>1</v>
      </c>
      <c r="D995" s="1">
        <v>10000000000</v>
      </c>
      <c r="E995" s="1">
        <f>+D995/1000000</f>
        <v>10000</v>
      </c>
      <c r="F995" t="s">
        <v>34</v>
      </c>
      <c r="G995" s="6" t="s">
        <v>34</v>
      </c>
      <c r="H995" s="6">
        <f>+LOOKUP(G995,cargargeneros!$H$2:$H$77,cargargeneros!$G$2:$G$77)</f>
        <v>15</v>
      </c>
      <c r="I995" t="s">
        <v>12</v>
      </c>
      <c r="J995">
        <v>7</v>
      </c>
      <c r="K995" s="11"/>
      <c r="L995" s="7"/>
      <c r="M995" s="12"/>
      <c r="N995" s="16"/>
      <c r="O995" s="16"/>
      <c r="P995" s="16"/>
    </row>
    <row r="996" spans="1:16" x14ac:dyDescent="0.25">
      <c r="A996">
        <f>+LOOKUP(F996,Productos!B:B,Productos!A:A)</f>
        <v>125</v>
      </c>
      <c r="B996">
        <f>+VLOOKUP(F996,CON_ID_ps_prod!$A$2:$B$7187,2,0)</f>
        <v>352</v>
      </c>
      <c r="C996">
        <v>1</v>
      </c>
      <c r="D996" s="1">
        <v>10000000000</v>
      </c>
      <c r="E996" s="1">
        <f>+D996/1000000</f>
        <v>10000</v>
      </c>
      <c r="F996" t="s">
        <v>34</v>
      </c>
      <c r="G996" s="6" t="s">
        <v>34</v>
      </c>
      <c r="H996" s="6">
        <f>+LOOKUP(G996,cargargeneros!$H$2:$H$77,cargargeneros!$G$2:$G$77)</f>
        <v>15</v>
      </c>
      <c r="I996" t="s">
        <v>11</v>
      </c>
      <c r="J996" t="s">
        <v>2351</v>
      </c>
      <c r="K996" s="11"/>
      <c r="L996" s="7"/>
      <c r="M996" s="12"/>
      <c r="N996" s="16"/>
      <c r="O996" s="16"/>
      <c r="P996" s="16"/>
    </row>
    <row r="997" spans="1:16" x14ac:dyDescent="0.25">
      <c r="A997">
        <f>+LOOKUP(F997,Productos!B:B,Productos!A:A)</f>
        <v>125</v>
      </c>
      <c r="B997">
        <f>+VLOOKUP(F997,CON_ID_ps_prod!$A$2:$B$7187,2,0)</f>
        <v>352</v>
      </c>
      <c r="C997">
        <v>1</v>
      </c>
      <c r="D997" s="1">
        <v>10000000000</v>
      </c>
      <c r="E997" s="1">
        <f>+D997/1000000</f>
        <v>10000</v>
      </c>
      <c r="F997" t="s">
        <v>34</v>
      </c>
      <c r="G997" s="6" t="s">
        <v>34</v>
      </c>
      <c r="H997" s="6">
        <f>+LOOKUP(G997,cargargeneros!$H$2:$H$77,cargargeneros!$G$2:$G$77)</f>
        <v>15</v>
      </c>
      <c r="I997" t="s">
        <v>5</v>
      </c>
      <c r="J997" t="s">
        <v>2351</v>
      </c>
      <c r="K997" s="11"/>
      <c r="L997" s="7"/>
      <c r="M997" s="12"/>
      <c r="N997" s="16"/>
      <c r="O997" s="16"/>
      <c r="P997" s="16"/>
    </row>
    <row r="998" spans="1:16" x14ac:dyDescent="0.25">
      <c r="A998">
        <f>+LOOKUP(F998,Productos!B:B,Productos!A:A)</f>
        <v>125</v>
      </c>
      <c r="B998">
        <f>+VLOOKUP(F998,CON_ID_ps_prod!$A$2:$B$7187,2,0)</f>
        <v>352</v>
      </c>
      <c r="C998">
        <v>1</v>
      </c>
      <c r="D998" s="1">
        <v>10000000000</v>
      </c>
      <c r="E998" s="1">
        <f>+D998/1000000</f>
        <v>10000</v>
      </c>
      <c r="F998" t="s">
        <v>34</v>
      </c>
      <c r="G998" s="6" t="s">
        <v>34</v>
      </c>
      <c r="H998" s="6">
        <f>+LOOKUP(G998,cargargeneros!$H$2:$H$77,cargargeneros!$G$2:$G$77)</f>
        <v>15</v>
      </c>
      <c r="I998" t="s">
        <v>6</v>
      </c>
      <c r="J998" s="4" t="s">
        <v>2351</v>
      </c>
      <c r="K998" s="11"/>
      <c r="L998" s="7"/>
      <c r="M998" s="12"/>
      <c r="N998" s="16"/>
      <c r="O998" s="16"/>
      <c r="P998" s="16"/>
    </row>
    <row r="999" spans="1:16" x14ac:dyDescent="0.25">
      <c r="A999">
        <f>+LOOKUP(F999,Productos!B:B,Productos!A:A)</f>
        <v>125</v>
      </c>
      <c r="B999">
        <f>+VLOOKUP(F999,CON_ID_ps_prod!$A$2:$B$7187,2,0)</f>
        <v>352</v>
      </c>
      <c r="C999">
        <v>1</v>
      </c>
      <c r="D999" s="1">
        <v>10000000000</v>
      </c>
      <c r="E999" s="1">
        <f>+D999/1000000</f>
        <v>10000</v>
      </c>
      <c r="F999" t="s">
        <v>34</v>
      </c>
      <c r="G999" s="6" t="s">
        <v>34</v>
      </c>
      <c r="H999" s="6">
        <f>+LOOKUP(G999,cargargeneros!$H$2:$H$77,cargargeneros!$G$2:$G$77)</f>
        <v>15</v>
      </c>
      <c r="I999" t="s">
        <v>10</v>
      </c>
      <c r="J999" t="s">
        <v>256</v>
      </c>
      <c r="K999" s="11"/>
      <c r="L999" s="7"/>
      <c r="M999" s="12"/>
      <c r="N999" s="16"/>
      <c r="O999" s="16"/>
      <c r="P999" s="16"/>
    </row>
    <row r="1000" spans="1:16" x14ac:dyDescent="0.25">
      <c r="A1000">
        <f>+LOOKUP(F1000,Productos!B:B,Productos!A:A)</f>
        <v>125</v>
      </c>
      <c r="B1000">
        <f>+VLOOKUP(F1000,CON_ID_ps_prod!$A$2:$B$7187,2,0)</f>
        <v>352</v>
      </c>
      <c r="C1000">
        <v>1</v>
      </c>
      <c r="D1000" s="1">
        <v>10000000000</v>
      </c>
      <c r="E1000" s="1">
        <f>+D1000/1000000</f>
        <v>10000</v>
      </c>
      <c r="F1000" t="s">
        <v>34</v>
      </c>
      <c r="G1000" s="6" t="s">
        <v>34</v>
      </c>
      <c r="H1000" s="6">
        <f>+LOOKUP(G1000,cargargeneros!$H$2:$H$77,cargargeneros!$G$2:$G$77)</f>
        <v>15</v>
      </c>
      <c r="I1000" t="s">
        <v>13</v>
      </c>
      <c r="J1000" t="s">
        <v>375</v>
      </c>
      <c r="K1000" s="11"/>
      <c r="L1000" s="7"/>
      <c r="M1000" s="12"/>
      <c r="N1000" s="16"/>
      <c r="O1000" s="16"/>
      <c r="P1000" s="16"/>
    </row>
    <row r="1001" spans="1:16" x14ac:dyDescent="0.25">
      <c r="A1001">
        <f>+LOOKUP(F1001,Productos!B:B,Productos!A:A)</f>
        <v>126</v>
      </c>
      <c r="B1001">
        <f>+VLOOKUP(F1001,CON_ID_ps_prod!$A$2:$B$7187,2,0)</f>
        <v>179</v>
      </c>
      <c r="C1001">
        <v>1</v>
      </c>
      <c r="D1001" s="1">
        <v>10000000000</v>
      </c>
      <c r="E1001" s="1">
        <f>+D1001/1000000</f>
        <v>10000</v>
      </c>
      <c r="F1001" t="s">
        <v>162</v>
      </c>
      <c r="G1001" s="6" t="s">
        <v>163</v>
      </c>
      <c r="H1001" s="6">
        <f>+LOOKUP(G1001,cargargeneros!$H$2:$H$77,cargargeneros!$G$2:$G$77)</f>
        <v>16</v>
      </c>
      <c r="I1001" t="s">
        <v>9</v>
      </c>
      <c r="J1001" t="s">
        <v>1715</v>
      </c>
      <c r="K1001" s="11">
        <f>+VLOOKUP(J1001,cargarautores!A:B,2)</f>
        <v>83</v>
      </c>
      <c r="L1001" s="7" t="str">
        <f>+VLOOKUP(K1001,cargarautores!F:G,2)</f>
        <v>Charles y Mary Lamb</v>
      </c>
      <c r="M1001" s="12" t="str">
        <f>+IF(J1001=L1001,"","REVISAR")</f>
        <v/>
      </c>
      <c r="N1001" s="16"/>
      <c r="O1001" s="16"/>
      <c r="P1001" s="16"/>
    </row>
    <row r="1002" spans="1:16" x14ac:dyDescent="0.25">
      <c r="A1002">
        <f>+LOOKUP(F1002,Productos!B:B,Productos!A:A)</f>
        <v>126</v>
      </c>
      <c r="B1002">
        <f>+VLOOKUP(F1002,CON_ID_ps_prod!$A$2:$B$7187,2,0)</f>
        <v>179</v>
      </c>
      <c r="C1002">
        <v>1</v>
      </c>
      <c r="D1002" s="1">
        <v>10000000000</v>
      </c>
      <c r="E1002" s="1">
        <f>+D1002/1000000</f>
        <v>10000</v>
      </c>
      <c r="F1002" t="s">
        <v>162</v>
      </c>
      <c r="G1002" s="6" t="s">
        <v>163</v>
      </c>
      <c r="H1002" s="6">
        <f>+LOOKUP(G1002,cargargeneros!$H$2:$H$77,cargargeneros!$G$2:$G$77)</f>
        <v>16</v>
      </c>
      <c r="I1002" t="s">
        <v>8</v>
      </c>
      <c r="J1002" t="s">
        <v>2351</v>
      </c>
      <c r="K1002" s="11"/>
      <c r="L1002" s="7"/>
      <c r="M1002" s="12"/>
      <c r="N1002" s="16"/>
      <c r="O1002" s="16"/>
      <c r="P1002" s="16"/>
    </row>
    <row r="1003" spans="1:16" x14ac:dyDescent="0.25">
      <c r="A1003">
        <f>+LOOKUP(F1003,Productos!B:B,Productos!A:A)</f>
        <v>126</v>
      </c>
      <c r="B1003">
        <f>+VLOOKUP(F1003,CON_ID_ps_prod!$A$2:$B$7187,2,0)</f>
        <v>179</v>
      </c>
      <c r="C1003">
        <v>1</v>
      </c>
      <c r="D1003" s="1">
        <v>10000000000</v>
      </c>
      <c r="E1003" s="1">
        <f>+D1003/1000000</f>
        <v>10000</v>
      </c>
      <c r="F1003" t="s">
        <v>162</v>
      </c>
      <c r="G1003" s="6" t="s">
        <v>163</v>
      </c>
      <c r="H1003" s="6">
        <f>+LOOKUP(G1003,cargargeneros!$H$2:$H$77,cargargeneros!$G$2:$G$77)</f>
        <v>16</v>
      </c>
      <c r="I1003" t="s">
        <v>7</v>
      </c>
      <c r="J1003" t="s">
        <v>2351</v>
      </c>
      <c r="K1003" s="11"/>
      <c r="L1003" s="7"/>
      <c r="M1003" s="12"/>
      <c r="N1003" s="16">
        <f>+LOOKUP(J1003,cargareditoriales!A:A,cargareditoriales!B:B)</f>
        <v>188</v>
      </c>
      <c r="O1003" s="16" t="str">
        <f>+LOOKUP(N1003,cargareditoriales!B:B,cargareditoriales!A:A)</f>
        <v>Sin especificar</v>
      </c>
      <c r="P1003" s="16" t="str">
        <f>+IF(O1003=J1003,"","REVISAR")</f>
        <v/>
      </c>
    </row>
    <row r="1004" spans="1:16" x14ac:dyDescent="0.25">
      <c r="A1004">
        <f>+LOOKUP(F1004,Productos!B:B,Productos!A:A)</f>
        <v>126</v>
      </c>
      <c r="B1004">
        <f>+VLOOKUP(F1004,CON_ID_ps_prod!$A$2:$B$7187,2,0)</f>
        <v>179</v>
      </c>
      <c r="C1004">
        <v>1</v>
      </c>
      <c r="D1004" s="1">
        <v>10000000000</v>
      </c>
      <c r="E1004" s="1">
        <f>+D1004/1000000</f>
        <v>10000</v>
      </c>
      <c r="F1004" t="s">
        <v>162</v>
      </c>
      <c r="G1004" s="6" t="s">
        <v>163</v>
      </c>
      <c r="H1004" s="6">
        <f>+LOOKUP(G1004,cargargeneros!$H$2:$H$77,cargargeneros!$G$2:$G$77)</f>
        <v>16</v>
      </c>
      <c r="I1004" t="s">
        <v>12</v>
      </c>
      <c r="J1004">
        <v>8</v>
      </c>
      <c r="K1004" s="11"/>
      <c r="L1004" s="7"/>
      <c r="M1004" s="12"/>
      <c r="N1004" s="16"/>
      <c r="O1004" s="16"/>
      <c r="P1004" s="16"/>
    </row>
    <row r="1005" spans="1:16" x14ac:dyDescent="0.25">
      <c r="A1005">
        <f>+LOOKUP(F1005,Productos!B:B,Productos!A:A)</f>
        <v>126</v>
      </c>
      <c r="B1005">
        <f>+VLOOKUP(F1005,CON_ID_ps_prod!$A$2:$B$7187,2,0)</f>
        <v>179</v>
      </c>
      <c r="C1005">
        <v>1</v>
      </c>
      <c r="D1005" s="1">
        <v>10000000000</v>
      </c>
      <c r="E1005" s="1">
        <f>+D1005/1000000</f>
        <v>10000</v>
      </c>
      <c r="F1005" t="s">
        <v>162</v>
      </c>
      <c r="G1005" s="6" t="s">
        <v>163</v>
      </c>
      <c r="H1005" s="6">
        <f>+LOOKUP(G1005,cargargeneros!$H$2:$H$77,cargargeneros!$G$2:$G$77)</f>
        <v>16</v>
      </c>
      <c r="I1005" t="s">
        <v>11</v>
      </c>
      <c r="J1005" t="s">
        <v>163</v>
      </c>
      <c r="K1005" s="11"/>
      <c r="L1005" s="7"/>
      <c r="M1005" s="12"/>
      <c r="N1005" s="16"/>
      <c r="O1005" s="16"/>
      <c r="P1005" s="16"/>
    </row>
    <row r="1006" spans="1:16" x14ac:dyDescent="0.25">
      <c r="A1006">
        <f>+LOOKUP(F1006,Productos!B:B,Productos!A:A)</f>
        <v>126</v>
      </c>
      <c r="B1006">
        <f>+VLOOKUP(F1006,CON_ID_ps_prod!$A$2:$B$7187,2,0)</f>
        <v>179</v>
      </c>
      <c r="C1006">
        <v>1</v>
      </c>
      <c r="D1006" s="1">
        <v>10000000000</v>
      </c>
      <c r="E1006" s="1">
        <f>+D1006/1000000</f>
        <v>10000</v>
      </c>
      <c r="F1006" t="s">
        <v>162</v>
      </c>
      <c r="G1006" s="6" t="s">
        <v>163</v>
      </c>
      <c r="H1006" s="6">
        <f>+LOOKUP(G1006,cargargeneros!$H$2:$H$77,cargargeneros!$G$2:$G$77)</f>
        <v>16</v>
      </c>
      <c r="I1006" t="s">
        <v>5</v>
      </c>
      <c r="J1006">
        <v>9589096328</v>
      </c>
      <c r="K1006" s="11"/>
      <c r="L1006" s="7"/>
      <c r="M1006" s="12"/>
      <c r="N1006" s="16"/>
      <c r="O1006" s="16"/>
      <c r="P1006" s="16"/>
    </row>
    <row r="1007" spans="1:16" x14ac:dyDescent="0.25">
      <c r="A1007">
        <f>+LOOKUP(F1007,Productos!B:B,Productos!A:A)</f>
        <v>126</v>
      </c>
      <c r="B1007">
        <f>+VLOOKUP(F1007,CON_ID_ps_prod!$A$2:$B$7187,2,0)</f>
        <v>179</v>
      </c>
      <c r="C1007">
        <v>1</v>
      </c>
      <c r="D1007" s="1">
        <v>10000000000</v>
      </c>
      <c r="E1007" s="1">
        <f>+D1007/1000000</f>
        <v>10000</v>
      </c>
      <c r="F1007" t="s">
        <v>162</v>
      </c>
      <c r="G1007" s="6" t="s">
        <v>163</v>
      </c>
      <c r="H1007" s="6">
        <f>+LOOKUP(G1007,cargargeneros!$H$2:$H$77,cargargeneros!$G$2:$G$77)</f>
        <v>16</v>
      </c>
      <c r="I1007" t="s">
        <v>6</v>
      </c>
      <c r="J1007" s="4">
        <v>9788431671716</v>
      </c>
      <c r="K1007" s="11"/>
      <c r="L1007" s="7"/>
      <c r="M1007" s="12"/>
      <c r="N1007" s="16"/>
      <c r="O1007" s="16"/>
      <c r="P1007" s="16"/>
    </row>
    <row r="1008" spans="1:16" x14ac:dyDescent="0.25">
      <c r="A1008">
        <f>+LOOKUP(F1008,Productos!B:B,Productos!A:A)</f>
        <v>126</v>
      </c>
      <c r="B1008">
        <f>+VLOOKUP(F1008,CON_ID_ps_prod!$A$2:$B$7187,2,0)</f>
        <v>179</v>
      </c>
      <c r="C1008">
        <v>1</v>
      </c>
      <c r="D1008" s="1">
        <v>10000000000</v>
      </c>
      <c r="E1008" s="1">
        <f>+D1008/1000000</f>
        <v>10000</v>
      </c>
      <c r="F1008" t="s">
        <v>162</v>
      </c>
      <c r="G1008" s="6" t="s">
        <v>163</v>
      </c>
      <c r="H1008" s="6">
        <f>+LOOKUP(G1008,cargargeneros!$H$2:$H$77,cargargeneros!$G$2:$G$77)</f>
        <v>16</v>
      </c>
      <c r="I1008" t="s">
        <v>10</v>
      </c>
      <c r="J1008" t="s">
        <v>263</v>
      </c>
      <c r="K1008" s="11"/>
      <c r="L1008" s="7"/>
      <c r="M1008" s="12"/>
      <c r="N1008" s="16"/>
      <c r="O1008" s="16"/>
      <c r="P1008" s="16"/>
    </row>
    <row r="1009" spans="1:16" x14ac:dyDescent="0.25">
      <c r="A1009">
        <f>+LOOKUP(F1009,Productos!B:B,Productos!A:A)</f>
        <v>126</v>
      </c>
      <c r="B1009">
        <f>+VLOOKUP(F1009,CON_ID_ps_prod!$A$2:$B$7187,2,0)</f>
        <v>179</v>
      </c>
      <c r="C1009">
        <v>1</v>
      </c>
      <c r="D1009" s="1">
        <v>10000000000</v>
      </c>
      <c r="E1009" s="1">
        <f>+D1009/1000000</f>
        <v>10000</v>
      </c>
      <c r="F1009" t="s">
        <v>162</v>
      </c>
      <c r="G1009" s="6" t="s">
        <v>163</v>
      </c>
      <c r="H1009" s="6">
        <f>+LOOKUP(G1009,cargargeneros!$H$2:$H$77,cargargeneros!$G$2:$G$77)</f>
        <v>16</v>
      </c>
      <c r="I1009" t="s">
        <v>13</v>
      </c>
      <c r="J1009" t="s">
        <v>90</v>
      </c>
      <c r="K1009" s="11"/>
      <c r="L1009" s="7"/>
      <c r="M1009" s="12"/>
      <c r="N1009" s="16"/>
      <c r="O1009" s="16"/>
      <c r="P1009" s="16"/>
    </row>
    <row r="1010" spans="1:16" x14ac:dyDescent="0.25">
      <c r="A1010">
        <f>+LOOKUP(F1010,Productos!B:B,Productos!A:A)</f>
        <v>126</v>
      </c>
      <c r="B1010">
        <f>+VLOOKUP(F1010,CON_ID_ps_prod!$A$2:$B$7187,2,0)</f>
        <v>179</v>
      </c>
      <c r="C1010">
        <v>1</v>
      </c>
      <c r="D1010" s="1">
        <v>10000000000</v>
      </c>
      <c r="E1010" s="1">
        <f>+D1010/1000000</f>
        <v>10000</v>
      </c>
      <c r="F1010" t="s">
        <v>162</v>
      </c>
      <c r="G1010" s="6" t="s">
        <v>163</v>
      </c>
      <c r="H1010" s="6">
        <f>+LOOKUP(G1010,cargargeneros!$H$2:$H$77,cargargeneros!$G$2:$G$77)</f>
        <v>16</v>
      </c>
      <c r="I1010" t="s">
        <v>14</v>
      </c>
      <c r="J1010" t="s">
        <v>2351</v>
      </c>
      <c r="K1010" s="11"/>
      <c r="L1010" s="7"/>
      <c r="M1010" s="12"/>
      <c r="N1010" s="16"/>
      <c r="O1010" s="16"/>
      <c r="P1010" s="16"/>
    </row>
    <row r="1011" spans="1:16" x14ac:dyDescent="0.25">
      <c r="A1011">
        <f>+LOOKUP(F1011,Productos!B:B,Productos!A:A)</f>
        <v>126</v>
      </c>
      <c r="B1011">
        <f>+VLOOKUP(F1011,CON_ID_ps_prod!$A$2:$B$7187,2,0)</f>
        <v>179</v>
      </c>
      <c r="C1011">
        <v>1</v>
      </c>
      <c r="D1011" s="1">
        <v>10000000000</v>
      </c>
      <c r="E1011" s="1">
        <f>+D1011/1000000</f>
        <v>10000</v>
      </c>
      <c r="F1011" t="s">
        <v>162</v>
      </c>
      <c r="G1011" s="6" t="s">
        <v>163</v>
      </c>
      <c r="H1011" s="6">
        <f>+LOOKUP(G1011,cargargeneros!$H$2:$H$77,cargargeneros!$G$2:$G$77)</f>
        <v>16</v>
      </c>
      <c r="I1011" t="s">
        <v>16</v>
      </c>
      <c r="J1011" t="s">
        <v>2351</v>
      </c>
      <c r="K1011" s="11"/>
      <c r="L1011" s="7"/>
      <c r="M1011" s="12"/>
      <c r="N1011" s="16"/>
      <c r="O1011" s="16"/>
      <c r="P1011" s="16"/>
    </row>
    <row r="1012" spans="1:16" x14ac:dyDescent="0.25">
      <c r="A1012">
        <f>+LOOKUP(F1012,Productos!B:B,Productos!A:A)</f>
        <v>127</v>
      </c>
      <c r="B1012">
        <f>+VLOOKUP(F1012,CON_ID_ps_prod!$A$2:$B$7187,2,0)</f>
        <v>182</v>
      </c>
      <c r="C1012">
        <v>1</v>
      </c>
      <c r="D1012" s="1">
        <v>10000000000</v>
      </c>
      <c r="E1012" s="1">
        <f>+D1012/1000000</f>
        <v>10000</v>
      </c>
      <c r="F1012" t="s">
        <v>1342</v>
      </c>
      <c r="G1012" s="6" t="s">
        <v>163</v>
      </c>
      <c r="H1012" s="6">
        <f>+LOOKUP(G1012,cargargeneros!$H$2:$H$77,cargargeneros!$G$2:$G$77)</f>
        <v>16</v>
      </c>
      <c r="I1012" t="s">
        <v>9</v>
      </c>
      <c r="J1012" t="s">
        <v>1718</v>
      </c>
      <c r="K1012" s="11">
        <f>+VLOOKUP(J1012,cargarautores!A:B,2)</f>
        <v>183</v>
      </c>
      <c r="L1012" s="7" t="str">
        <f>+VLOOKUP(K1012,cargarautores!F:G,2)</f>
        <v>Fyodor M. Dostoevsky</v>
      </c>
      <c r="M1012" s="12" t="str">
        <f>+IF(J1012=L1012,"","REVISAR")</f>
        <v/>
      </c>
      <c r="N1012" s="16"/>
      <c r="O1012" s="16"/>
      <c r="P1012" s="16"/>
    </row>
    <row r="1013" spans="1:16" x14ac:dyDescent="0.25">
      <c r="A1013">
        <f>+LOOKUP(F1013,Productos!B:B,Productos!A:A)</f>
        <v>127</v>
      </c>
      <c r="B1013">
        <f>+VLOOKUP(F1013,CON_ID_ps_prod!$A$2:$B$7187,2,0)</f>
        <v>182</v>
      </c>
      <c r="C1013">
        <v>1</v>
      </c>
      <c r="D1013" s="1">
        <v>10000000000</v>
      </c>
      <c r="E1013" s="1">
        <f>+D1013/1000000</f>
        <v>10000</v>
      </c>
      <c r="F1013" t="s">
        <v>1342</v>
      </c>
      <c r="G1013" s="6" t="s">
        <v>34</v>
      </c>
      <c r="H1013" s="6">
        <f>+LOOKUP(G1013,cargargeneros!$H$2:$H$77,cargargeneros!$G$2:$G$77)</f>
        <v>15</v>
      </c>
      <c r="I1013" t="s">
        <v>9</v>
      </c>
      <c r="J1013" t="s">
        <v>1814</v>
      </c>
      <c r="K1013" s="11">
        <f>+VLOOKUP(J1013,cargarautores!A:B,2)</f>
        <v>16</v>
      </c>
      <c r="L1013" s="7" t="str">
        <f>+VLOOKUP(K1013,cargarautores!F:G,2)</f>
        <v>Alexander Sergeyevich Pushkin</v>
      </c>
      <c r="M1013" s="12" t="str">
        <f>+IF(J1013=L1013,"","REVISAR")</f>
        <v/>
      </c>
      <c r="N1013" s="16"/>
      <c r="O1013" s="16"/>
      <c r="P1013" s="16"/>
    </row>
    <row r="1014" spans="1:16" x14ac:dyDescent="0.25">
      <c r="A1014">
        <f>+LOOKUP(F1014,Productos!B:B,Productos!A:A)</f>
        <v>127</v>
      </c>
      <c r="B1014">
        <f>+VLOOKUP(F1014,CON_ID_ps_prod!$A$2:$B$7187,2,0)</f>
        <v>182</v>
      </c>
      <c r="C1014">
        <v>1</v>
      </c>
      <c r="D1014" s="1">
        <v>10000000000</v>
      </c>
      <c r="E1014" s="1">
        <f>+D1014/1000000</f>
        <v>10000</v>
      </c>
      <c r="F1014" t="s">
        <v>1342</v>
      </c>
      <c r="G1014" s="6" t="s">
        <v>163</v>
      </c>
      <c r="H1014" s="6">
        <f>+LOOKUP(G1014,cargargeneros!$H$2:$H$77,cargargeneros!$G$2:$G$77)</f>
        <v>16</v>
      </c>
      <c r="I1014" t="s">
        <v>8</v>
      </c>
      <c r="J1014" t="s">
        <v>2351</v>
      </c>
      <c r="K1014" s="11"/>
      <c r="L1014" s="7"/>
      <c r="M1014" s="12"/>
      <c r="N1014" s="16"/>
      <c r="O1014" s="16"/>
      <c r="P1014" s="16"/>
    </row>
    <row r="1015" spans="1:16" x14ac:dyDescent="0.25">
      <c r="A1015">
        <f>+LOOKUP(F1015,Productos!B:B,Productos!A:A)</f>
        <v>127</v>
      </c>
      <c r="B1015">
        <f>+VLOOKUP(F1015,CON_ID_ps_prod!$A$2:$B$7187,2,0)</f>
        <v>182</v>
      </c>
      <c r="C1015">
        <v>1</v>
      </c>
      <c r="D1015" s="1">
        <v>10000000000</v>
      </c>
      <c r="E1015" s="1">
        <f>+D1015/1000000</f>
        <v>10000</v>
      </c>
      <c r="F1015" t="s">
        <v>1342</v>
      </c>
      <c r="G1015" s="6" t="s">
        <v>34</v>
      </c>
      <c r="H1015" s="6">
        <f>+LOOKUP(G1015,cargargeneros!$H$2:$H$77,cargargeneros!$G$2:$G$77)</f>
        <v>15</v>
      </c>
      <c r="I1015" t="s">
        <v>8</v>
      </c>
      <c r="J1015">
        <v>2000</v>
      </c>
      <c r="K1015" s="11"/>
      <c r="L1015" s="7"/>
      <c r="M1015" s="12"/>
      <c r="N1015" s="16"/>
      <c r="O1015" s="16"/>
      <c r="P1015" s="16"/>
    </row>
    <row r="1016" spans="1:16" x14ac:dyDescent="0.25">
      <c r="A1016">
        <f>+LOOKUP(F1016,Productos!B:B,Productos!A:A)</f>
        <v>127</v>
      </c>
      <c r="B1016">
        <f>+VLOOKUP(F1016,CON_ID_ps_prod!$A$2:$B$7187,2,0)</f>
        <v>182</v>
      </c>
      <c r="C1016">
        <v>1</v>
      </c>
      <c r="D1016" s="1">
        <v>10000000000</v>
      </c>
      <c r="E1016" s="1">
        <f>+D1016/1000000</f>
        <v>10000</v>
      </c>
      <c r="F1016" t="s">
        <v>1342</v>
      </c>
      <c r="G1016" s="6" t="s">
        <v>163</v>
      </c>
      <c r="H1016" s="6">
        <f>+LOOKUP(G1016,cargargeneros!$H$2:$H$77,cargargeneros!$G$2:$G$77)</f>
        <v>16</v>
      </c>
      <c r="I1016" t="s">
        <v>7</v>
      </c>
      <c r="J1016" t="s">
        <v>1599</v>
      </c>
      <c r="K1016" s="11"/>
      <c r="L1016" s="7"/>
      <c r="M1016" s="12"/>
      <c r="N1016" s="16">
        <f>+LOOKUP(J1016,cargareditoriales!A:A,cargareditoriales!B:B)</f>
        <v>8</v>
      </c>
      <c r="O1016" s="16" t="str">
        <f>+LOOKUP(N1016,cargareditoriales!B:B,cargareditoriales!A:A)</f>
        <v>Alfaguara Ediciones S.A.</v>
      </c>
      <c r="P1016" s="16" t="str">
        <f>+IF(O1016=J1016,"","REVISAR")</f>
        <v/>
      </c>
    </row>
    <row r="1017" spans="1:16" x14ac:dyDescent="0.25">
      <c r="A1017">
        <f>+LOOKUP(F1017,Productos!B:B,Productos!A:A)</f>
        <v>127</v>
      </c>
      <c r="B1017">
        <f>+VLOOKUP(F1017,CON_ID_ps_prod!$A$2:$B$7187,2,0)</f>
        <v>182</v>
      </c>
      <c r="C1017">
        <v>1</v>
      </c>
      <c r="D1017" s="1">
        <v>10000000000</v>
      </c>
      <c r="E1017" s="1">
        <f>+D1017/1000000</f>
        <v>10000</v>
      </c>
      <c r="F1017" t="s">
        <v>1342</v>
      </c>
      <c r="G1017" s="6" t="s">
        <v>34</v>
      </c>
      <c r="H1017" s="6">
        <f>+LOOKUP(G1017,cargargeneros!$H$2:$H$77,cargargeneros!$G$2:$G$77)</f>
        <v>15</v>
      </c>
      <c r="I1017" t="s">
        <v>7</v>
      </c>
      <c r="J1017" t="s">
        <v>1599</v>
      </c>
      <c r="K1017" s="11"/>
      <c r="L1017" s="7"/>
      <c r="M1017" s="12"/>
      <c r="N1017" s="16">
        <f>+LOOKUP(J1017,cargareditoriales!A:A,cargareditoriales!B:B)</f>
        <v>8</v>
      </c>
      <c r="O1017" s="16" t="str">
        <f>+LOOKUP(N1017,cargareditoriales!B:B,cargareditoriales!A:A)</f>
        <v>Alfaguara Ediciones S.A.</v>
      </c>
      <c r="P1017" s="16" t="str">
        <f>+IF(O1017=J1017,"","REVISAR")</f>
        <v/>
      </c>
    </row>
    <row r="1018" spans="1:16" x14ac:dyDescent="0.25">
      <c r="A1018">
        <f>+LOOKUP(F1018,Productos!B:B,Productos!A:A)</f>
        <v>127</v>
      </c>
      <c r="B1018">
        <f>+VLOOKUP(F1018,CON_ID_ps_prod!$A$2:$B$7187,2,0)</f>
        <v>182</v>
      </c>
      <c r="C1018">
        <v>1</v>
      </c>
      <c r="D1018" s="1">
        <v>10000000000</v>
      </c>
      <c r="E1018" s="1">
        <f>+D1018/1000000</f>
        <v>10000</v>
      </c>
      <c r="F1018" t="s">
        <v>1342</v>
      </c>
      <c r="G1018" s="6" t="s">
        <v>163</v>
      </c>
      <c r="H1018" s="6">
        <f>+LOOKUP(G1018,cargargeneros!$H$2:$H$77,cargargeneros!$G$2:$G$77)</f>
        <v>16</v>
      </c>
      <c r="I1018" t="s">
        <v>12</v>
      </c>
      <c r="J1018">
        <v>7</v>
      </c>
      <c r="K1018" s="11"/>
      <c r="L1018" s="7"/>
      <c r="M1018" s="12"/>
      <c r="N1018" s="16"/>
      <c r="O1018" s="16"/>
      <c r="P1018" s="16"/>
    </row>
    <row r="1019" spans="1:16" x14ac:dyDescent="0.25">
      <c r="A1019">
        <f>+LOOKUP(F1019,Productos!B:B,Productos!A:A)</f>
        <v>127</v>
      </c>
      <c r="B1019">
        <f>+VLOOKUP(F1019,CON_ID_ps_prod!$A$2:$B$7187,2,0)</f>
        <v>182</v>
      </c>
      <c r="C1019">
        <v>1</v>
      </c>
      <c r="D1019" s="1">
        <v>10000000000</v>
      </c>
      <c r="E1019" s="1">
        <f>+D1019/1000000</f>
        <v>10000</v>
      </c>
      <c r="F1019" t="s">
        <v>1342</v>
      </c>
      <c r="G1019" s="6" t="s">
        <v>34</v>
      </c>
      <c r="H1019" s="6">
        <f>+LOOKUP(G1019,cargargeneros!$H$2:$H$77,cargargeneros!$G$2:$G$77)</f>
        <v>15</v>
      </c>
      <c r="I1019" t="s">
        <v>12</v>
      </c>
      <c r="J1019">
        <v>7</v>
      </c>
      <c r="K1019" s="11"/>
      <c r="L1019" s="7"/>
      <c r="M1019" s="12"/>
      <c r="N1019" s="16"/>
      <c r="O1019" s="16"/>
      <c r="P1019" s="16"/>
    </row>
    <row r="1020" spans="1:16" x14ac:dyDescent="0.25">
      <c r="A1020">
        <f>+LOOKUP(F1020,Productos!B:B,Productos!A:A)</f>
        <v>127</v>
      </c>
      <c r="B1020">
        <f>+VLOOKUP(F1020,CON_ID_ps_prod!$A$2:$B$7187,2,0)</f>
        <v>182</v>
      </c>
      <c r="C1020">
        <v>1</v>
      </c>
      <c r="D1020" s="1">
        <v>10000000000</v>
      </c>
      <c r="E1020" s="1">
        <f>+D1020/1000000</f>
        <v>10000</v>
      </c>
      <c r="F1020" t="s">
        <v>1342</v>
      </c>
      <c r="G1020" s="6" t="s">
        <v>163</v>
      </c>
      <c r="H1020" s="6">
        <f>+LOOKUP(G1020,cargargeneros!$H$2:$H$77,cargargeneros!$G$2:$G$77)</f>
        <v>16</v>
      </c>
      <c r="I1020" t="s">
        <v>11</v>
      </c>
      <c r="J1020" t="s">
        <v>163</v>
      </c>
      <c r="K1020" s="11"/>
      <c r="L1020" s="7"/>
      <c r="M1020" s="12"/>
      <c r="N1020" s="16"/>
      <c r="O1020" s="16"/>
      <c r="P1020" s="16"/>
    </row>
    <row r="1021" spans="1:16" x14ac:dyDescent="0.25">
      <c r="A1021">
        <f>+LOOKUP(F1021,Productos!B:B,Productos!A:A)</f>
        <v>127</v>
      </c>
      <c r="B1021">
        <f>+VLOOKUP(F1021,CON_ID_ps_prod!$A$2:$B$7187,2,0)</f>
        <v>182</v>
      </c>
      <c r="C1021">
        <v>1</v>
      </c>
      <c r="D1021" s="1">
        <v>10000000000</v>
      </c>
      <c r="E1021" s="1">
        <f>+D1021/1000000</f>
        <v>10000</v>
      </c>
      <c r="F1021" t="s">
        <v>1342</v>
      </c>
      <c r="G1021" s="6" t="s">
        <v>34</v>
      </c>
      <c r="H1021" s="6">
        <f>+LOOKUP(G1021,cargargeneros!$H$2:$H$77,cargargeneros!$G$2:$G$77)</f>
        <v>15</v>
      </c>
      <c r="I1021" t="s">
        <v>11</v>
      </c>
      <c r="J1021" t="s">
        <v>34</v>
      </c>
      <c r="K1021" s="11"/>
      <c r="L1021" s="7"/>
      <c r="M1021" s="12"/>
      <c r="N1021" s="16"/>
      <c r="O1021" s="16"/>
      <c r="P1021" s="16"/>
    </row>
    <row r="1022" spans="1:16" x14ac:dyDescent="0.25">
      <c r="A1022">
        <f>+LOOKUP(F1022,Productos!B:B,Productos!A:A)</f>
        <v>127</v>
      </c>
      <c r="B1022">
        <f>+VLOOKUP(F1022,CON_ID_ps_prod!$A$2:$B$7187,2,0)</f>
        <v>182</v>
      </c>
      <c r="C1022">
        <v>1</v>
      </c>
      <c r="D1022" s="1">
        <v>10000000000</v>
      </c>
      <c r="E1022" s="1">
        <f>+D1022/1000000</f>
        <v>10000</v>
      </c>
      <c r="F1022" t="s">
        <v>1342</v>
      </c>
      <c r="G1022" s="6" t="s">
        <v>163</v>
      </c>
      <c r="H1022" s="6">
        <f>+LOOKUP(G1022,cargargeneros!$H$2:$H$77,cargargeneros!$G$2:$G$77)</f>
        <v>16</v>
      </c>
      <c r="I1022" t="s">
        <v>5</v>
      </c>
      <c r="J1022">
        <v>9582401230</v>
      </c>
      <c r="K1022" s="11"/>
      <c r="L1022" s="7"/>
      <c r="M1022" s="12"/>
      <c r="N1022" s="16"/>
      <c r="O1022" s="16"/>
      <c r="P1022" s="16"/>
    </row>
    <row r="1023" spans="1:16" x14ac:dyDescent="0.25">
      <c r="A1023">
        <f>+LOOKUP(F1023,Productos!B:B,Productos!A:A)</f>
        <v>127</v>
      </c>
      <c r="B1023">
        <f>+VLOOKUP(F1023,CON_ID_ps_prod!$A$2:$B$7187,2,0)</f>
        <v>182</v>
      </c>
      <c r="C1023">
        <v>1</v>
      </c>
      <c r="D1023" s="1">
        <v>10000000000</v>
      </c>
      <c r="E1023" s="1">
        <f>+D1023/1000000</f>
        <v>10000</v>
      </c>
      <c r="F1023" t="s">
        <v>1342</v>
      </c>
      <c r="G1023" s="6" t="s">
        <v>34</v>
      </c>
      <c r="H1023" s="6">
        <f>+LOOKUP(G1023,cargargeneros!$H$2:$H$77,cargargeneros!$G$2:$G$77)</f>
        <v>15</v>
      </c>
      <c r="I1023" t="s">
        <v>5</v>
      </c>
      <c r="J1023">
        <v>9587040384</v>
      </c>
      <c r="K1023" s="11"/>
      <c r="L1023" s="7"/>
      <c r="M1023" s="12"/>
      <c r="N1023" s="16"/>
      <c r="O1023" s="16"/>
      <c r="P1023" s="16"/>
    </row>
    <row r="1024" spans="1:16" x14ac:dyDescent="0.25">
      <c r="A1024">
        <f>+LOOKUP(F1024,Productos!B:B,Productos!A:A)</f>
        <v>127</v>
      </c>
      <c r="B1024">
        <f>+VLOOKUP(F1024,CON_ID_ps_prod!$A$2:$B$7187,2,0)</f>
        <v>182</v>
      </c>
      <c r="C1024">
        <v>1</v>
      </c>
      <c r="D1024" s="1">
        <v>10000000000</v>
      </c>
      <c r="E1024" s="1">
        <f>+D1024/1000000</f>
        <v>10000</v>
      </c>
      <c r="F1024" t="s">
        <v>1342</v>
      </c>
      <c r="G1024" s="6" t="s">
        <v>163</v>
      </c>
      <c r="H1024" s="6">
        <f>+LOOKUP(G1024,cargargeneros!$H$2:$H$77,cargargeneros!$G$2:$G$77)</f>
        <v>16</v>
      </c>
      <c r="I1024" t="s">
        <v>6</v>
      </c>
      <c r="J1024" s="4">
        <v>9789580456339</v>
      </c>
      <c r="K1024" s="11"/>
      <c r="L1024" s="7"/>
      <c r="M1024" s="12"/>
      <c r="N1024" s="16"/>
      <c r="O1024" s="16"/>
      <c r="P1024" s="16"/>
    </row>
    <row r="1025" spans="1:16" x14ac:dyDescent="0.25">
      <c r="A1025">
        <f>+LOOKUP(F1025,Productos!B:B,Productos!A:A)</f>
        <v>127</v>
      </c>
      <c r="B1025">
        <f>+VLOOKUP(F1025,CON_ID_ps_prod!$A$2:$B$7187,2,0)</f>
        <v>182</v>
      </c>
      <c r="C1025">
        <v>1</v>
      </c>
      <c r="D1025" s="1">
        <v>10000000000</v>
      </c>
      <c r="E1025" s="1">
        <f>+D1025/1000000</f>
        <v>10000</v>
      </c>
      <c r="F1025" t="s">
        <v>1342</v>
      </c>
      <c r="G1025" s="6" t="s">
        <v>34</v>
      </c>
      <c r="H1025" s="6">
        <f>+LOOKUP(G1025,cargargeneros!$H$2:$H$77,cargargeneros!$G$2:$G$77)</f>
        <v>15</v>
      </c>
      <c r="I1025" t="s">
        <v>6</v>
      </c>
      <c r="J1025" s="4">
        <v>9789587040388</v>
      </c>
      <c r="K1025" s="11"/>
      <c r="L1025" s="7"/>
      <c r="M1025" s="12"/>
      <c r="N1025" s="16"/>
      <c r="O1025" s="16"/>
      <c r="P1025" s="16"/>
    </row>
    <row r="1026" spans="1:16" x14ac:dyDescent="0.25">
      <c r="A1026">
        <f>+LOOKUP(F1026,Productos!B:B,Productos!A:A)</f>
        <v>127</v>
      </c>
      <c r="B1026">
        <f>+VLOOKUP(F1026,CON_ID_ps_prod!$A$2:$B$7187,2,0)</f>
        <v>182</v>
      </c>
      <c r="C1026">
        <v>1</v>
      </c>
      <c r="D1026" s="1">
        <v>10000000000</v>
      </c>
      <c r="E1026" s="1">
        <f>+D1026/1000000</f>
        <v>10000</v>
      </c>
      <c r="F1026" t="s">
        <v>1342</v>
      </c>
      <c r="G1026" s="6" t="s">
        <v>163</v>
      </c>
      <c r="H1026" s="6">
        <f>+LOOKUP(G1026,cargargeneros!$H$2:$H$77,cargargeneros!$G$2:$G$77)</f>
        <v>16</v>
      </c>
      <c r="I1026" t="s">
        <v>10</v>
      </c>
      <c r="J1026" s="3" t="s">
        <v>1400</v>
      </c>
      <c r="K1026" s="11"/>
      <c r="L1026" s="7"/>
      <c r="M1026" s="12"/>
      <c r="N1026" s="16"/>
      <c r="O1026" s="16"/>
      <c r="P1026" s="16"/>
    </row>
    <row r="1027" spans="1:16" x14ac:dyDescent="0.25">
      <c r="A1027">
        <f>+LOOKUP(F1027,Productos!B:B,Productos!A:A)</f>
        <v>127</v>
      </c>
      <c r="B1027">
        <f>+VLOOKUP(F1027,CON_ID_ps_prod!$A$2:$B$7187,2,0)</f>
        <v>182</v>
      </c>
      <c r="C1027">
        <v>1</v>
      </c>
      <c r="D1027" s="1">
        <v>10000000000</v>
      </c>
      <c r="E1027" s="1">
        <f>+D1027/1000000</f>
        <v>10000</v>
      </c>
      <c r="F1027" t="s">
        <v>1342</v>
      </c>
      <c r="G1027" s="6" t="s">
        <v>34</v>
      </c>
      <c r="H1027" s="6">
        <f>+LOOKUP(G1027,cargargeneros!$H$2:$H$77,cargargeneros!$G$2:$G$77)</f>
        <v>15</v>
      </c>
      <c r="I1027" t="s">
        <v>10</v>
      </c>
      <c r="J1027" t="s">
        <v>1721</v>
      </c>
      <c r="K1027" s="11"/>
      <c r="L1027" s="7"/>
      <c r="M1027" s="12"/>
      <c r="N1027" s="16"/>
      <c r="O1027" s="16"/>
      <c r="P1027" s="16"/>
    </row>
    <row r="1028" spans="1:16" x14ac:dyDescent="0.25">
      <c r="A1028">
        <f>+LOOKUP(F1028,Productos!B:B,Productos!A:A)</f>
        <v>127</v>
      </c>
      <c r="B1028">
        <f>+VLOOKUP(F1028,CON_ID_ps_prod!$A$2:$B$7187,2,0)</f>
        <v>182</v>
      </c>
      <c r="C1028">
        <v>1</v>
      </c>
      <c r="D1028" s="1">
        <v>10000000000</v>
      </c>
      <c r="E1028" s="1">
        <f>+D1028/1000000</f>
        <v>10000</v>
      </c>
      <c r="F1028" t="s">
        <v>1342</v>
      </c>
      <c r="G1028" s="6" t="s">
        <v>163</v>
      </c>
      <c r="H1028" s="6">
        <f>+LOOKUP(G1028,cargargeneros!$H$2:$H$77,cargargeneros!$G$2:$G$77)</f>
        <v>16</v>
      </c>
      <c r="I1028" t="s">
        <v>13</v>
      </c>
      <c r="J1028" t="s">
        <v>90</v>
      </c>
      <c r="K1028" s="11"/>
      <c r="L1028" s="7"/>
      <c r="M1028" s="12"/>
      <c r="N1028" s="16"/>
      <c r="O1028" s="16"/>
      <c r="P1028" s="16"/>
    </row>
    <row r="1029" spans="1:16" x14ac:dyDescent="0.25">
      <c r="A1029">
        <f>+LOOKUP(F1029,Productos!B:B,Productos!A:A)</f>
        <v>127</v>
      </c>
      <c r="B1029">
        <f>+VLOOKUP(F1029,CON_ID_ps_prod!$A$2:$B$7187,2,0)</f>
        <v>182</v>
      </c>
      <c r="C1029">
        <v>1</v>
      </c>
      <c r="D1029" s="1">
        <v>10000000000</v>
      </c>
      <c r="E1029" s="1">
        <f>+D1029/1000000</f>
        <v>10000</v>
      </c>
      <c r="F1029" t="s">
        <v>1342</v>
      </c>
      <c r="G1029" s="6" t="s">
        <v>34</v>
      </c>
      <c r="H1029" s="6">
        <f>+LOOKUP(G1029,cargargeneros!$H$2:$H$77,cargargeneros!$G$2:$G$77)</f>
        <v>15</v>
      </c>
      <c r="I1029" t="s">
        <v>13</v>
      </c>
      <c r="J1029" t="s">
        <v>90</v>
      </c>
      <c r="K1029" s="11"/>
      <c r="L1029" s="7"/>
      <c r="M1029" s="12"/>
      <c r="N1029" s="16"/>
      <c r="O1029" s="16"/>
      <c r="P1029" s="16"/>
    </row>
    <row r="1030" spans="1:16" x14ac:dyDescent="0.25">
      <c r="A1030">
        <f>+LOOKUP(F1030,Productos!B:B,Productos!A:A)</f>
        <v>127</v>
      </c>
      <c r="B1030">
        <f>+VLOOKUP(F1030,CON_ID_ps_prod!$A$2:$B$7187,2,0)</f>
        <v>182</v>
      </c>
      <c r="C1030">
        <v>1</v>
      </c>
      <c r="D1030" s="1">
        <v>10000000000</v>
      </c>
      <c r="E1030" s="1">
        <f>+D1030/1000000</f>
        <v>10000</v>
      </c>
      <c r="F1030" t="s">
        <v>1342</v>
      </c>
      <c r="G1030" s="6" t="s">
        <v>163</v>
      </c>
      <c r="H1030" s="6">
        <f>+LOOKUP(G1030,cargargeneros!$H$2:$H$77,cargargeneros!$G$2:$G$77)</f>
        <v>16</v>
      </c>
      <c r="I1030" t="s">
        <v>14</v>
      </c>
      <c r="J1030" t="s">
        <v>2351</v>
      </c>
      <c r="K1030" s="11"/>
      <c r="L1030" s="7"/>
      <c r="M1030" s="12"/>
      <c r="N1030" s="16"/>
      <c r="O1030" s="16"/>
      <c r="P1030" s="16"/>
    </row>
    <row r="1031" spans="1:16" x14ac:dyDescent="0.25">
      <c r="A1031">
        <f>+LOOKUP(F1031,Productos!B:B,Productos!A:A)</f>
        <v>127</v>
      </c>
      <c r="B1031">
        <f>+VLOOKUP(F1031,CON_ID_ps_prod!$A$2:$B$7187,2,0)</f>
        <v>182</v>
      </c>
      <c r="C1031">
        <v>1</v>
      </c>
      <c r="D1031" s="1">
        <v>10000000000</v>
      </c>
      <c r="E1031" s="1">
        <f>+D1031/1000000</f>
        <v>10000</v>
      </c>
      <c r="F1031" t="s">
        <v>1342</v>
      </c>
      <c r="G1031" s="6" t="s">
        <v>34</v>
      </c>
      <c r="H1031" s="6">
        <f>+LOOKUP(G1031,cargargeneros!$H$2:$H$77,cargargeneros!$G$2:$G$77)</f>
        <v>15</v>
      </c>
      <c r="I1031" t="s">
        <v>14</v>
      </c>
      <c r="J1031" t="s">
        <v>2351</v>
      </c>
      <c r="K1031" s="11"/>
      <c r="L1031" s="7"/>
      <c r="M1031" s="12"/>
      <c r="N1031" s="16"/>
      <c r="O1031" s="16"/>
      <c r="P1031" s="16"/>
    </row>
    <row r="1032" spans="1:16" x14ac:dyDescent="0.25">
      <c r="A1032">
        <f>+LOOKUP(F1032,Productos!B:B,Productos!A:A)</f>
        <v>127</v>
      </c>
      <c r="B1032">
        <f>+VLOOKUP(F1032,CON_ID_ps_prod!$A$2:$B$7187,2,0)</f>
        <v>182</v>
      </c>
      <c r="C1032">
        <v>1</v>
      </c>
      <c r="D1032" s="1">
        <v>10000000000</v>
      </c>
      <c r="E1032" s="1">
        <f>+D1032/1000000</f>
        <v>10000</v>
      </c>
      <c r="F1032" t="s">
        <v>1342</v>
      </c>
      <c r="G1032" s="6" t="s">
        <v>163</v>
      </c>
      <c r="H1032" s="6">
        <f>+LOOKUP(G1032,cargargeneros!$H$2:$H$77,cargargeneros!$G$2:$G$77)</f>
        <v>16</v>
      </c>
      <c r="I1032" t="s">
        <v>16</v>
      </c>
      <c r="J1032" t="s">
        <v>2351</v>
      </c>
      <c r="K1032" s="11"/>
      <c r="L1032" s="7"/>
      <c r="M1032" s="12"/>
      <c r="N1032" s="16"/>
      <c r="O1032" s="16"/>
      <c r="P1032" s="16"/>
    </row>
    <row r="1033" spans="1:16" x14ac:dyDescent="0.25">
      <c r="A1033">
        <f>+LOOKUP(F1033,Productos!B:B,Productos!A:A)</f>
        <v>127</v>
      </c>
      <c r="B1033">
        <f>+VLOOKUP(F1033,CON_ID_ps_prod!$A$2:$B$7187,2,0)</f>
        <v>182</v>
      </c>
      <c r="C1033">
        <v>1</v>
      </c>
      <c r="D1033" s="1">
        <v>10000000000</v>
      </c>
      <c r="E1033" s="1">
        <f>+D1033/1000000</f>
        <v>10000</v>
      </c>
      <c r="F1033" t="s">
        <v>1342</v>
      </c>
      <c r="G1033" s="6" t="s">
        <v>34</v>
      </c>
      <c r="H1033" s="6">
        <f>+LOOKUP(G1033,cargargeneros!$H$2:$H$77,cargargeneros!$G$2:$G$77)</f>
        <v>15</v>
      </c>
      <c r="I1033" t="s">
        <v>16</v>
      </c>
      <c r="J1033" t="s">
        <v>2351</v>
      </c>
      <c r="K1033" s="11"/>
      <c r="L1033" s="7"/>
      <c r="M1033" s="12"/>
      <c r="N1033" s="16"/>
      <c r="O1033" s="16"/>
      <c r="P1033" s="16"/>
    </row>
    <row r="1034" spans="1:16" x14ac:dyDescent="0.25">
      <c r="A1034">
        <f>+LOOKUP(F1034,Productos!B:B,Productos!A:A)</f>
        <v>128</v>
      </c>
      <c r="B1034">
        <f>+VLOOKUP(F1034,CON_ID_ps_prod!$A$2:$B$7187,2,0)</f>
        <v>674</v>
      </c>
      <c r="C1034">
        <v>1</v>
      </c>
      <c r="D1034" s="1">
        <v>15000000000</v>
      </c>
      <c r="E1034" s="1">
        <f>+D1034/1000000</f>
        <v>15000</v>
      </c>
      <c r="F1034" t="s">
        <v>1004</v>
      </c>
      <c r="G1034" s="6" t="s">
        <v>163</v>
      </c>
      <c r="H1034" s="6">
        <f>+LOOKUP(G1034,cargargeneros!$H$2:$H$77,cargargeneros!$G$2:$G$77)</f>
        <v>16</v>
      </c>
      <c r="I1034" t="s">
        <v>9</v>
      </c>
      <c r="J1034" t="s">
        <v>286</v>
      </c>
      <c r="K1034" s="11">
        <f>+VLOOKUP(J1034,cargarautores!A:B,2)</f>
        <v>14</v>
      </c>
      <c r="L1034" s="7" t="str">
        <f>+VLOOKUP(K1034,cargarautores!F:G,2)</f>
        <v>Alejo Carpentier</v>
      </c>
      <c r="M1034" s="12" t="str">
        <f>+IF(J1034=L1034,"","REVISAR")</f>
        <v/>
      </c>
      <c r="N1034" s="16"/>
      <c r="O1034" s="16"/>
      <c r="P1034" s="16"/>
    </row>
    <row r="1035" spans="1:16" x14ac:dyDescent="0.25">
      <c r="A1035">
        <f>+LOOKUP(F1035,Productos!B:B,Productos!A:A)</f>
        <v>128</v>
      </c>
      <c r="B1035">
        <f>+VLOOKUP(F1035,CON_ID_ps_prod!$A$2:$B$7187,2,0)</f>
        <v>674</v>
      </c>
      <c r="C1035">
        <v>1</v>
      </c>
      <c r="D1035" s="1">
        <v>15000000000</v>
      </c>
      <c r="E1035" s="1">
        <f>+D1035/1000000</f>
        <v>15000</v>
      </c>
      <c r="F1035" t="s">
        <v>1004</v>
      </c>
      <c r="G1035" s="6" t="s">
        <v>163</v>
      </c>
      <c r="H1035" s="6">
        <f>+LOOKUP(G1035,cargargeneros!$H$2:$H$77,cargargeneros!$G$2:$G$77)</f>
        <v>16</v>
      </c>
      <c r="I1035" t="s">
        <v>7</v>
      </c>
      <c r="J1035" t="s">
        <v>408</v>
      </c>
      <c r="K1035" s="11"/>
      <c r="L1035" s="7"/>
      <c r="M1035" s="12"/>
      <c r="N1035" s="16">
        <f>+LOOKUP(J1035,cargareditoriales!A:A,cargareditoriales!B:B)</f>
        <v>66</v>
      </c>
      <c r="O1035" s="16" t="str">
        <f>+LOOKUP(N1035,cargareditoriales!B:B,cargareditoriales!A:A)</f>
        <v>Editorial Bruguera</v>
      </c>
      <c r="P1035" s="16" t="str">
        <f>+IF(O1035=J1035,"","REVISAR")</f>
        <v/>
      </c>
    </row>
    <row r="1036" spans="1:16" x14ac:dyDescent="0.25">
      <c r="A1036">
        <f>+LOOKUP(F1036,Productos!B:B,Productos!A:A)</f>
        <v>128</v>
      </c>
      <c r="B1036">
        <f>+VLOOKUP(F1036,CON_ID_ps_prod!$A$2:$B$7187,2,0)</f>
        <v>674</v>
      </c>
      <c r="C1036">
        <v>1</v>
      </c>
      <c r="D1036" s="1">
        <v>15000000000</v>
      </c>
      <c r="E1036" s="1">
        <f>+D1036/1000000</f>
        <v>15000</v>
      </c>
      <c r="F1036" t="s">
        <v>1004</v>
      </c>
      <c r="G1036" s="6" t="s">
        <v>163</v>
      </c>
      <c r="H1036" s="6">
        <f>+LOOKUP(G1036,cargargeneros!$H$2:$H$77,cargargeneros!$G$2:$G$77)</f>
        <v>16</v>
      </c>
      <c r="I1036" t="s">
        <v>12</v>
      </c>
      <c r="J1036">
        <v>8</v>
      </c>
      <c r="K1036" s="11"/>
      <c r="L1036" s="7"/>
      <c r="M1036" s="12"/>
      <c r="N1036" s="16"/>
      <c r="O1036" s="16"/>
      <c r="P1036" s="16"/>
    </row>
    <row r="1037" spans="1:16" x14ac:dyDescent="0.25">
      <c r="A1037">
        <f>+LOOKUP(F1037,Productos!B:B,Productos!A:A)</f>
        <v>128</v>
      </c>
      <c r="B1037">
        <f>+VLOOKUP(F1037,CON_ID_ps_prod!$A$2:$B$7187,2,0)</f>
        <v>674</v>
      </c>
      <c r="C1037">
        <v>1</v>
      </c>
      <c r="D1037" s="1">
        <v>15000000000</v>
      </c>
      <c r="E1037" s="1">
        <f>+D1037/1000000</f>
        <v>15000</v>
      </c>
      <c r="F1037" t="s">
        <v>1004</v>
      </c>
      <c r="G1037" s="6" t="s">
        <v>163</v>
      </c>
      <c r="H1037" s="6">
        <f>+LOOKUP(G1037,cargargeneros!$H$2:$H$77,cargargeneros!$G$2:$G$77)</f>
        <v>16</v>
      </c>
      <c r="I1037" t="s">
        <v>13</v>
      </c>
      <c r="J1037" t="s">
        <v>90</v>
      </c>
      <c r="K1037" s="11"/>
      <c r="L1037" s="7"/>
      <c r="M1037" s="12"/>
      <c r="N1037" s="16"/>
      <c r="O1037" s="16"/>
      <c r="P1037" s="16"/>
    </row>
    <row r="1038" spans="1:16" x14ac:dyDescent="0.25">
      <c r="A1038">
        <f>+LOOKUP(F1038,Productos!B:B,Productos!A:A)</f>
        <v>129</v>
      </c>
      <c r="B1038">
        <f>+VLOOKUP(F1038,CON_ID_ps_prod!$A$2:$B$7187,2,0)</f>
        <v>269</v>
      </c>
      <c r="C1038">
        <v>1</v>
      </c>
      <c r="D1038" s="1">
        <v>10000000000</v>
      </c>
      <c r="E1038" s="1">
        <f>+D1038/1000000</f>
        <v>10000</v>
      </c>
      <c r="F1038" t="s">
        <v>241</v>
      </c>
      <c r="G1038" s="6" t="s">
        <v>2351</v>
      </c>
      <c r="H1038" s="6">
        <f>+LOOKUP(G1038,cargargeneros!$H$2:$H$77,cargargeneros!$G$2:$G$77)</f>
        <v>71</v>
      </c>
      <c r="I1038" t="s">
        <v>9</v>
      </c>
      <c r="J1038" s="3" t="s">
        <v>1805</v>
      </c>
      <c r="K1038" s="11">
        <f>+VLOOKUP(J1038,cargarautores!A:B,2)</f>
        <v>139</v>
      </c>
      <c r="L1038" s="7" t="str">
        <f>+VLOOKUP(K1038,cargarautores!F:G,2)</f>
        <v>Emilia Pardo Bazán</v>
      </c>
      <c r="M1038" s="12" t="str">
        <f>+IF(J1038=L1038,"","REVISAR")</f>
        <v/>
      </c>
      <c r="N1038" s="16"/>
      <c r="O1038" s="16"/>
      <c r="P1038" s="16"/>
    </row>
    <row r="1039" spans="1:16" x14ac:dyDescent="0.25">
      <c r="A1039">
        <f>+LOOKUP(F1039,Productos!B:B,Productos!A:A)</f>
        <v>129</v>
      </c>
      <c r="B1039">
        <f>+VLOOKUP(F1039,CON_ID_ps_prod!$A$2:$B$7187,2,0)</f>
        <v>269</v>
      </c>
      <c r="C1039">
        <v>1</v>
      </c>
      <c r="D1039" s="1">
        <v>10000000000</v>
      </c>
      <c r="E1039" s="1">
        <f>+D1039/1000000</f>
        <v>10000</v>
      </c>
      <c r="F1039" t="s">
        <v>241</v>
      </c>
      <c r="G1039" s="6" t="s">
        <v>2351</v>
      </c>
      <c r="H1039" s="6">
        <f>+LOOKUP(G1039,cargargeneros!$H$2:$H$77,cargargeneros!$G$2:$G$77)</f>
        <v>71</v>
      </c>
      <c r="I1039" t="s">
        <v>8</v>
      </c>
      <c r="J1039">
        <v>2003</v>
      </c>
      <c r="K1039" s="11"/>
      <c r="L1039" s="7"/>
      <c r="M1039" s="12"/>
      <c r="N1039" s="16"/>
      <c r="O1039" s="16"/>
      <c r="P1039" s="16"/>
    </row>
    <row r="1040" spans="1:16" x14ac:dyDescent="0.25">
      <c r="A1040">
        <f>+LOOKUP(F1040,Productos!B:B,Productos!A:A)</f>
        <v>129</v>
      </c>
      <c r="B1040">
        <f>+VLOOKUP(F1040,CON_ID_ps_prod!$A$2:$B$7187,2,0)</f>
        <v>269</v>
      </c>
      <c r="C1040">
        <v>1</v>
      </c>
      <c r="D1040" s="1">
        <v>10000000000</v>
      </c>
      <c r="E1040" s="1">
        <f>+D1040/1000000</f>
        <v>10000</v>
      </c>
      <c r="F1040" t="s">
        <v>241</v>
      </c>
      <c r="G1040" s="6" t="s">
        <v>2351</v>
      </c>
      <c r="H1040" s="6">
        <f>+LOOKUP(G1040,cargargeneros!$H$2:$H$77,cargargeneros!$G$2:$G$77)</f>
        <v>71</v>
      </c>
      <c r="I1040" t="s">
        <v>7</v>
      </c>
      <c r="J1040" t="s">
        <v>467</v>
      </c>
      <c r="K1040" s="11"/>
      <c r="L1040" s="7"/>
      <c r="M1040" s="12"/>
      <c r="N1040" s="16">
        <f>+LOOKUP(J1040,cargareditoriales!A:A,cargareditoriales!B:B)</f>
        <v>159</v>
      </c>
      <c r="O1040" s="16" t="str">
        <f>+LOOKUP(N1040,cargareditoriales!B:B,cargareditoriales!A:A)</f>
        <v>Panamericana Editorial</v>
      </c>
      <c r="P1040" s="16" t="str">
        <f>+IF(O1040=J1040,"","REVISAR")</f>
        <v/>
      </c>
    </row>
    <row r="1041" spans="1:16" x14ac:dyDescent="0.25">
      <c r="A1041">
        <f>+LOOKUP(F1041,Productos!B:B,Productos!A:A)</f>
        <v>129</v>
      </c>
      <c r="B1041">
        <f>+VLOOKUP(F1041,CON_ID_ps_prod!$A$2:$B$7187,2,0)</f>
        <v>269</v>
      </c>
      <c r="C1041">
        <v>1</v>
      </c>
      <c r="D1041" s="1">
        <v>10000000000</v>
      </c>
      <c r="E1041" s="1">
        <f>+D1041/1000000</f>
        <v>10000</v>
      </c>
      <c r="F1041" t="s">
        <v>241</v>
      </c>
      <c r="G1041" s="6" t="s">
        <v>2351</v>
      </c>
      <c r="H1041" s="6">
        <f>+LOOKUP(G1041,cargargeneros!$H$2:$H$77,cargargeneros!$G$2:$G$77)</f>
        <v>71</v>
      </c>
      <c r="I1041" t="s">
        <v>12</v>
      </c>
      <c r="J1041">
        <v>10</v>
      </c>
      <c r="K1041" s="11"/>
      <c r="L1041" s="7"/>
      <c r="M1041" s="12"/>
      <c r="N1041" s="16"/>
      <c r="O1041" s="16"/>
      <c r="P1041" s="16"/>
    </row>
    <row r="1042" spans="1:16" x14ac:dyDescent="0.25">
      <c r="A1042">
        <f>+LOOKUP(F1042,Productos!B:B,Productos!A:A)</f>
        <v>129</v>
      </c>
      <c r="B1042">
        <f>+VLOOKUP(F1042,CON_ID_ps_prod!$A$2:$B$7187,2,0)</f>
        <v>269</v>
      </c>
      <c r="C1042">
        <v>1</v>
      </c>
      <c r="D1042" s="1">
        <v>10000000000</v>
      </c>
      <c r="E1042" s="1">
        <f>+D1042/1000000</f>
        <v>10000</v>
      </c>
      <c r="F1042" t="s">
        <v>241</v>
      </c>
      <c r="G1042" s="6" t="s">
        <v>2351</v>
      </c>
      <c r="H1042" s="6">
        <f>+LOOKUP(G1042,cargargeneros!$H$2:$H$77,cargargeneros!$G$2:$G$77)</f>
        <v>71</v>
      </c>
      <c r="I1042" t="s">
        <v>11</v>
      </c>
      <c r="J1042" t="s">
        <v>122</v>
      </c>
      <c r="K1042" s="11"/>
      <c r="L1042" s="7"/>
      <c r="M1042" s="12"/>
      <c r="N1042" s="16"/>
      <c r="O1042" s="16"/>
      <c r="P1042" s="16"/>
    </row>
    <row r="1043" spans="1:16" x14ac:dyDescent="0.25">
      <c r="A1043">
        <f>+LOOKUP(F1043,Productos!B:B,Productos!A:A)</f>
        <v>129</v>
      </c>
      <c r="B1043">
        <f>+VLOOKUP(F1043,CON_ID_ps_prod!$A$2:$B$7187,2,0)</f>
        <v>269</v>
      </c>
      <c r="C1043">
        <v>1</v>
      </c>
      <c r="D1043" s="1">
        <v>10000000000</v>
      </c>
      <c r="E1043" s="1">
        <f>+D1043/1000000</f>
        <v>10000</v>
      </c>
      <c r="F1043" t="s">
        <v>241</v>
      </c>
      <c r="G1043" s="6" t="s">
        <v>2351</v>
      </c>
      <c r="H1043" s="6">
        <f>+LOOKUP(G1043,cargargeneros!$H$2:$H$77,cargargeneros!$G$2:$G$77)</f>
        <v>71</v>
      </c>
      <c r="I1043" t="s">
        <v>5</v>
      </c>
      <c r="J1043">
        <v>9583006475</v>
      </c>
      <c r="K1043" s="11"/>
      <c r="L1043" s="7"/>
      <c r="M1043" s="12"/>
      <c r="N1043" s="16"/>
      <c r="O1043" s="16"/>
      <c r="P1043" s="16"/>
    </row>
    <row r="1044" spans="1:16" x14ac:dyDescent="0.25">
      <c r="A1044">
        <f>+LOOKUP(F1044,Productos!B:B,Productos!A:A)</f>
        <v>129</v>
      </c>
      <c r="B1044">
        <f>+VLOOKUP(F1044,CON_ID_ps_prod!$A$2:$B$7187,2,0)</f>
        <v>269</v>
      </c>
      <c r="C1044">
        <v>1</v>
      </c>
      <c r="D1044" s="1">
        <v>10000000000</v>
      </c>
      <c r="E1044" s="1">
        <f>+D1044/1000000</f>
        <v>10000</v>
      </c>
      <c r="F1044" t="s">
        <v>241</v>
      </c>
      <c r="G1044" s="6" t="s">
        <v>2351</v>
      </c>
      <c r="H1044" s="6">
        <f>+LOOKUP(G1044,cargargeneros!$H$2:$H$77,cargargeneros!$G$2:$G$77)</f>
        <v>71</v>
      </c>
      <c r="I1044" t="s">
        <v>6</v>
      </c>
      <c r="J1044" s="4">
        <v>9789583006470</v>
      </c>
      <c r="K1044" s="11"/>
      <c r="L1044" s="7"/>
      <c r="M1044" s="12"/>
      <c r="N1044" s="16"/>
      <c r="O1044" s="16"/>
      <c r="P1044" s="16"/>
    </row>
    <row r="1045" spans="1:16" x14ac:dyDescent="0.25">
      <c r="A1045">
        <f>+LOOKUP(F1045,Productos!B:B,Productos!A:A)</f>
        <v>129</v>
      </c>
      <c r="B1045">
        <f>+VLOOKUP(F1045,CON_ID_ps_prod!$A$2:$B$7187,2,0)</f>
        <v>269</v>
      </c>
      <c r="C1045">
        <v>1</v>
      </c>
      <c r="D1045" s="1">
        <v>10000000000</v>
      </c>
      <c r="E1045" s="1">
        <f>+D1045/1000000</f>
        <v>10000</v>
      </c>
      <c r="F1045" t="s">
        <v>241</v>
      </c>
      <c r="G1045" s="6" t="s">
        <v>2351</v>
      </c>
      <c r="H1045" s="6">
        <f>+LOOKUP(G1045,cargargeneros!$H$2:$H$77,cargargeneros!$G$2:$G$77)</f>
        <v>71</v>
      </c>
      <c r="I1045" t="s">
        <v>10</v>
      </c>
      <c r="J1045" s="3" t="s">
        <v>1400</v>
      </c>
      <c r="K1045" s="11"/>
      <c r="L1045" s="7"/>
      <c r="M1045" s="12"/>
      <c r="N1045" s="16"/>
      <c r="O1045" s="16"/>
      <c r="P1045" s="16"/>
    </row>
    <row r="1046" spans="1:16" x14ac:dyDescent="0.25">
      <c r="A1046">
        <f>+LOOKUP(F1046,Productos!B:B,Productos!A:A)</f>
        <v>129</v>
      </c>
      <c r="B1046">
        <f>+VLOOKUP(F1046,CON_ID_ps_prod!$A$2:$B$7187,2,0)</f>
        <v>269</v>
      </c>
      <c r="C1046">
        <v>1</v>
      </c>
      <c r="D1046" s="1">
        <v>10000000000</v>
      </c>
      <c r="E1046" s="1">
        <f>+D1046/1000000</f>
        <v>10000</v>
      </c>
      <c r="F1046" t="s">
        <v>241</v>
      </c>
      <c r="G1046" s="6" t="s">
        <v>2351</v>
      </c>
      <c r="H1046" s="6">
        <f>+LOOKUP(G1046,cargargeneros!$H$2:$H$77,cargargeneros!$G$2:$G$77)</f>
        <v>71</v>
      </c>
      <c r="I1046" t="s">
        <v>13</v>
      </c>
      <c r="J1046" t="s">
        <v>90</v>
      </c>
      <c r="K1046" s="11"/>
      <c r="L1046" s="7"/>
      <c r="M1046" s="12"/>
      <c r="N1046" s="16"/>
      <c r="O1046" s="16"/>
      <c r="P1046" s="16"/>
    </row>
    <row r="1047" spans="1:16" x14ac:dyDescent="0.25">
      <c r="A1047">
        <f>+LOOKUP(F1047,Productos!B:B,Productos!A:A)</f>
        <v>129</v>
      </c>
      <c r="B1047">
        <f>+VLOOKUP(F1047,CON_ID_ps_prod!$A$2:$B$7187,2,0)</f>
        <v>269</v>
      </c>
      <c r="C1047">
        <v>1</v>
      </c>
      <c r="D1047" s="1">
        <v>10000000000</v>
      </c>
      <c r="E1047" s="1">
        <f>+D1047/1000000</f>
        <v>10000</v>
      </c>
      <c r="F1047" t="s">
        <v>241</v>
      </c>
      <c r="G1047" s="6" t="s">
        <v>2351</v>
      </c>
      <c r="H1047" s="6">
        <f>+LOOKUP(G1047,cargargeneros!$H$2:$H$77,cargargeneros!$G$2:$G$77)</f>
        <v>71</v>
      </c>
      <c r="I1047" t="s">
        <v>14</v>
      </c>
      <c r="J1047" t="s">
        <v>2351</v>
      </c>
      <c r="K1047" s="11"/>
      <c r="L1047" s="7"/>
      <c r="M1047" s="12"/>
      <c r="N1047" s="16"/>
      <c r="O1047" s="16"/>
      <c r="P1047" s="16"/>
    </row>
    <row r="1048" spans="1:16" x14ac:dyDescent="0.25">
      <c r="A1048">
        <f>+LOOKUP(F1048,Productos!B:B,Productos!A:A)</f>
        <v>129</v>
      </c>
      <c r="B1048">
        <f>+VLOOKUP(F1048,CON_ID_ps_prod!$A$2:$B$7187,2,0)</f>
        <v>269</v>
      </c>
      <c r="C1048">
        <v>1</v>
      </c>
      <c r="D1048" s="1">
        <v>10000000000</v>
      </c>
      <c r="E1048" s="1">
        <f>+D1048/1000000</f>
        <v>10000</v>
      </c>
      <c r="F1048" t="s">
        <v>241</v>
      </c>
      <c r="G1048" s="6" t="s">
        <v>2351</v>
      </c>
      <c r="H1048" s="6">
        <f>+LOOKUP(G1048,cargargeneros!$H$2:$H$77,cargargeneros!$G$2:$G$77)</f>
        <v>71</v>
      </c>
      <c r="I1048" t="s">
        <v>16</v>
      </c>
      <c r="J1048" t="s">
        <v>2351</v>
      </c>
      <c r="K1048" s="11"/>
      <c r="L1048" s="7"/>
      <c r="M1048" s="12"/>
      <c r="N1048" s="16"/>
      <c r="O1048" s="16"/>
      <c r="P1048" s="16"/>
    </row>
    <row r="1049" spans="1:16" x14ac:dyDescent="0.25">
      <c r="A1049">
        <f>+LOOKUP(F1049,Productos!B:B,Productos!A:A)</f>
        <v>130</v>
      </c>
      <c r="B1049">
        <f>+VLOOKUP(F1049,CON_ID_ps_prod!$A$2:$B$7187,2,0)</f>
        <v>502</v>
      </c>
      <c r="C1049">
        <v>1</v>
      </c>
      <c r="D1049" s="1">
        <v>15000000000</v>
      </c>
      <c r="E1049" s="1">
        <f>+D1049/1000000</f>
        <v>15000</v>
      </c>
      <c r="F1049" t="s">
        <v>689</v>
      </c>
      <c r="G1049" s="6" t="s">
        <v>34</v>
      </c>
      <c r="H1049" s="6">
        <f>+LOOKUP(G1049,cargargeneros!$H$2:$H$77,cargargeneros!$G$2:$G$77)</f>
        <v>15</v>
      </c>
      <c r="I1049" t="s">
        <v>9</v>
      </c>
      <c r="J1049" t="s">
        <v>690</v>
      </c>
      <c r="K1049" s="11">
        <f>+VLOOKUP(J1049,cargarautores!A:B,2)</f>
        <v>227</v>
      </c>
      <c r="L1049" s="7" t="str">
        <f>+VLOOKUP(K1049,cargarautores!F:G,2)</f>
        <v>Horacio Quiroga</v>
      </c>
      <c r="M1049" s="12" t="str">
        <f>+IF(J1049=L1049,"","REVISAR")</f>
        <v/>
      </c>
      <c r="N1049" s="16"/>
      <c r="O1049" s="16"/>
      <c r="P1049" s="16"/>
    </row>
    <row r="1050" spans="1:16" x14ac:dyDescent="0.25">
      <c r="A1050">
        <f>+LOOKUP(F1050,Productos!B:B,Productos!A:A)</f>
        <v>130</v>
      </c>
      <c r="B1050">
        <f>+VLOOKUP(F1050,CON_ID_ps_prod!$A$2:$B$7187,2,0)</f>
        <v>502</v>
      </c>
      <c r="C1050">
        <v>1</v>
      </c>
      <c r="D1050" s="1">
        <v>15000000000</v>
      </c>
      <c r="E1050" s="1">
        <f>+D1050/1000000</f>
        <v>15000</v>
      </c>
      <c r="F1050" t="s">
        <v>689</v>
      </c>
      <c r="G1050" s="6" t="s">
        <v>34</v>
      </c>
      <c r="H1050" s="6">
        <f>+LOOKUP(G1050,cargargeneros!$H$2:$H$77,cargargeneros!$G$2:$G$77)</f>
        <v>15</v>
      </c>
      <c r="I1050" t="s">
        <v>8</v>
      </c>
      <c r="J1050">
        <v>2003</v>
      </c>
      <c r="K1050" s="11"/>
      <c r="L1050" s="7"/>
      <c r="M1050" s="12"/>
      <c r="N1050" s="16"/>
      <c r="O1050" s="16"/>
      <c r="P1050" s="16"/>
    </row>
    <row r="1051" spans="1:16" x14ac:dyDescent="0.25">
      <c r="A1051">
        <f>+LOOKUP(F1051,Productos!B:B,Productos!A:A)</f>
        <v>130</v>
      </c>
      <c r="B1051">
        <f>+VLOOKUP(F1051,CON_ID_ps_prod!$A$2:$B$7187,2,0)</f>
        <v>502</v>
      </c>
      <c r="C1051">
        <v>1</v>
      </c>
      <c r="D1051" s="1">
        <v>15000000000</v>
      </c>
      <c r="E1051" s="1">
        <f>+D1051/1000000</f>
        <v>15000</v>
      </c>
      <c r="F1051" t="s">
        <v>689</v>
      </c>
      <c r="G1051" s="6" t="s">
        <v>34</v>
      </c>
      <c r="H1051" s="6">
        <f>+LOOKUP(G1051,cargargeneros!$H$2:$H$77,cargargeneros!$G$2:$G$77)</f>
        <v>15</v>
      </c>
      <c r="I1051" t="s">
        <v>7</v>
      </c>
      <c r="J1051" t="s">
        <v>467</v>
      </c>
      <c r="K1051" s="11"/>
      <c r="L1051" s="7"/>
      <c r="M1051" s="12"/>
      <c r="N1051" s="16">
        <f>+LOOKUP(J1051,cargareditoriales!A:A,cargareditoriales!B:B)</f>
        <v>159</v>
      </c>
      <c r="O1051" s="16" t="str">
        <f>+LOOKUP(N1051,cargareditoriales!B:B,cargareditoriales!A:A)</f>
        <v>Panamericana Editorial</v>
      </c>
      <c r="P1051" s="16" t="str">
        <f>+IF(O1051=J1051,"","REVISAR")</f>
        <v/>
      </c>
    </row>
    <row r="1052" spans="1:16" x14ac:dyDescent="0.25">
      <c r="A1052">
        <f>+LOOKUP(F1052,Productos!B:B,Productos!A:A)</f>
        <v>130</v>
      </c>
      <c r="B1052">
        <f>+VLOOKUP(F1052,CON_ID_ps_prod!$A$2:$B$7187,2,0)</f>
        <v>502</v>
      </c>
      <c r="C1052">
        <v>1</v>
      </c>
      <c r="D1052" s="1">
        <v>15000000000</v>
      </c>
      <c r="E1052" s="1">
        <f>+D1052/1000000</f>
        <v>15000</v>
      </c>
      <c r="F1052" t="s">
        <v>689</v>
      </c>
      <c r="G1052" s="6" t="s">
        <v>34</v>
      </c>
      <c r="H1052" s="6">
        <f>+LOOKUP(G1052,cargargeneros!$H$2:$H$77,cargargeneros!$G$2:$G$77)</f>
        <v>15</v>
      </c>
      <c r="I1052" t="s">
        <v>12</v>
      </c>
      <c r="J1052">
        <v>8</v>
      </c>
      <c r="K1052" s="11"/>
      <c r="L1052" s="7"/>
      <c r="M1052" s="12"/>
      <c r="N1052" s="16"/>
      <c r="O1052" s="16"/>
      <c r="P1052" s="16"/>
    </row>
    <row r="1053" spans="1:16" x14ac:dyDescent="0.25">
      <c r="A1053">
        <f>+LOOKUP(F1053,Productos!B:B,Productos!A:A)</f>
        <v>130</v>
      </c>
      <c r="B1053">
        <f>+VLOOKUP(F1053,CON_ID_ps_prod!$A$2:$B$7187,2,0)</f>
        <v>502</v>
      </c>
      <c r="C1053">
        <v>1</v>
      </c>
      <c r="D1053" s="1">
        <v>15000000000</v>
      </c>
      <c r="E1053" s="1">
        <f>+D1053/1000000</f>
        <v>15000</v>
      </c>
      <c r="F1053" t="s">
        <v>689</v>
      </c>
      <c r="G1053" s="6" t="s">
        <v>34</v>
      </c>
      <c r="H1053" s="6">
        <f>+LOOKUP(G1053,cargargeneros!$H$2:$H$77,cargargeneros!$G$2:$G$77)</f>
        <v>15</v>
      </c>
      <c r="I1053" t="s">
        <v>5</v>
      </c>
      <c r="J1053">
        <v>9583006416</v>
      </c>
      <c r="K1053" s="11"/>
      <c r="L1053" s="7"/>
      <c r="M1053" s="12"/>
      <c r="N1053" s="16"/>
      <c r="O1053" s="16"/>
      <c r="P1053" s="16"/>
    </row>
    <row r="1054" spans="1:16" x14ac:dyDescent="0.25">
      <c r="A1054">
        <f>+LOOKUP(F1054,Productos!B:B,Productos!A:A)</f>
        <v>130</v>
      </c>
      <c r="B1054">
        <f>+VLOOKUP(F1054,CON_ID_ps_prod!$A$2:$B$7187,2,0)</f>
        <v>502</v>
      </c>
      <c r="C1054">
        <v>1</v>
      </c>
      <c r="D1054" s="1">
        <v>15000000000</v>
      </c>
      <c r="E1054" s="1">
        <f>+D1054/1000000</f>
        <v>15000</v>
      </c>
      <c r="F1054" t="s">
        <v>689</v>
      </c>
      <c r="G1054" s="6" t="s">
        <v>34</v>
      </c>
      <c r="H1054" s="6">
        <f>+LOOKUP(G1054,cargargeneros!$H$2:$H$77,cargargeneros!$G$2:$G$77)</f>
        <v>15</v>
      </c>
      <c r="I1054" t="s">
        <v>6</v>
      </c>
      <c r="J1054" s="4">
        <v>9789583006418</v>
      </c>
      <c r="K1054" s="11"/>
      <c r="L1054" s="7"/>
      <c r="M1054" s="12"/>
      <c r="N1054" s="16"/>
      <c r="O1054" s="16"/>
      <c r="P1054" s="16"/>
    </row>
    <row r="1055" spans="1:16" x14ac:dyDescent="0.25">
      <c r="A1055">
        <f>+LOOKUP(F1055,Productos!B:B,Productos!A:A)</f>
        <v>130</v>
      </c>
      <c r="B1055">
        <f>+VLOOKUP(F1055,CON_ID_ps_prod!$A$2:$B$7187,2,0)</f>
        <v>502</v>
      </c>
      <c r="C1055">
        <v>1</v>
      </c>
      <c r="D1055" s="1">
        <v>15000000000</v>
      </c>
      <c r="E1055" s="1">
        <f>+D1055/1000000</f>
        <v>15000</v>
      </c>
      <c r="F1055" t="s">
        <v>689</v>
      </c>
      <c r="G1055" s="6" t="s">
        <v>34</v>
      </c>
      <c r="H1055" s="6">
        <f>+LOOKUP(G1055,cargargeneros!$H$2:$H$77,cargargeneros!$G$2:$G$77)</f>
        <v>15</v>
      </c>
      <c r="I1055" t="s">
        <v>13</v>
      </c>
      <c r="J1055" t="s">
        <v>90</v>
      </c>
      <c r="K1055" s="11"/>
      <c r="L1055" s="7"/>
      <c r="M1055" s="12"/>
      <c r="N1055" s="16"/>
      <c r="O1055" s="16"/>
      <c r="P1055" s="16"/>
    </row>
    <row r="1056" spans="1:16" x14ac:dyDescent="0.25">
      <c r="A1056">
        <f>+LOOKUP(F1056,Productos!B:B,Productos!A:A)</f>
        <v>131</v>
      </c>
      <c r="B1056">
        <f>+VLOOKUP(F1056,CON_ID_ps_prod!$A$2:$B$7187,2,0)</f>
        <v>53</v>
      </c>
      <c r="C1056">
        <v>1</v>
      </c>
      <c r="D1056" s="1">
        <v>20000000000</v>
      </c>
      <c r="E1056" s="1">
        <f>+D1056/1000000</f>
        <v>20000</v>
      </c>
      <c r="F1056" t="s">
        <v>65</v>
      </c>
      <c r="G1056" s="6" t="s">
        <v>66</v>
      </c>
      <c r="H1056" s="6">
        <f>+LOOKUP(G1056,cargargeneros!$H$2:$H$77,cargargeneros!$G$2:$G$77)</f>
        <v>17</v>
      </c>
      <c r="I1056" t="s">
        <v>9</v>
      </c>
      <c r="J1056" t="s">
        <v>2351</v>
      </c>
      <c r="K1056" s="11">
        <f>+VLOOKUP(J1056,cargarautores!A:B,2)</f>
        <v>501</v>
      </c>
      <c r="L1056" s="7" t="str">
        <f>+VLOOKUP(K1056,cargarautores!F:G,2)</f>
        <v>Sin especificar</v>
      </c>
      <c r="M1056" s="12" t="str">
        <f>+IF(J1056=L1056,"","REVISAR")</f>
        <v/>
      </c>
      <c r="N1056" s="16"/>
      <c r="O1056" s="16"/>
      <c r="P1056" s="16"/>
    </row>
    <row r="1057" spans="1:16" x14ac:dyDescent="0.25">
      <c r="A1057">
        <f>+LOOKUP(F1057,Productos!B:B,Productos!A:A)</f>
        <v>131</v>
      </c>
      <c r="B1057">
        <f>+VLOOKUP(F1057,CON_ID_ps_prod!$A$2:$B$7187,2,0)</f>
        <v>53</v>
      </c>
      <c r="C1057">
        <v>1</v>
      </c>
      <c r="D1057" s="1">
        <v>20000000000</v>
      </c>
      <c r="E1057" s="1">
        <f>+D1057/1000000</f>
        <v>20000</v>
      </c>
      <c r="F1057" t="s">
        <v>65</v>
      </c>
      <c r="G1057" s="6" t="s">
        <v>66</v>
      </c>
      <c r="H1057" s="6">
        <f>+LOOKUP(G1057,cargargeneros!$H$2:$H$77,cargargeneros!$G$2:$G$77)</f>
        <v>17</v>
      </c>
      <c r="I1057" t="s">
        <v>8</v>
      </c>
      <c r="J1057" t="s">
        <v>1598</v>
      </c>
      <c r="K1057" s="11"/>
      <c r="L1057" s="7"/>
      <c r="M1057" s="12"/>
      <c r="N1057" s="16"/>
      <c r="O1057" s="16"/>
      <c r="P1057" s="16"/>
    </row>
    <row r="1058" spans="1:16" x14ac:dyDescent="0.25">
      <c r="A1058">
        <f>+LOOKUP(F1058,Productos!B:B,Productos!A:A)</f>
        <v>131</v>
      </c>
      <c r="B1058">
        <f>+VLOOKUP(F1058,CON_ID_ps_prod!$A$2:$B$7187,2,0)</f>
        <v>53</v>
      </c>
      <c r="C1058">
        <v>1</v>
      </c>
      <c r="D1058" s="1">
        <v>20000000000</v>
      </c>
      <c r="E1058" s="1">
        <f>+D1058/1000000</f>
        <v>20000</v>
      </c>
      <c r="F1058" t="s">
        <v>65</v>
      </c>
      <c r="G1058" s="6" t="s">
        <v>66</v>
      </c>
      <c r="H1058" s="6">
        <f>+LOOKUP(G1058,cargargeneros!$H$2:$H$77,cargargeneros!$G$2:$G$77)</f>
        <v>17</v>
      </c>
      <c r="I1058" t="s">
        <v>7</v>
      </c>
      <c r="J1058" t="s">
        <v>1601</v>
      </c>
      <c r="K1058" s="11"/>
      <c r="L1058" s="7"/>
      <c r="M1058" s="12"/>
      <c r="N1058" s="16">
        <f>+LOOKUP(J1058,cargareditoriales!A:A,cargareditoriales!B:B)</f>
        <v>147</v>
      </c>
      <c r="O1058" s="16" t="str">
        <f>+LOOKUP(N1058,cargareditoriales!B:B,cargareditoriales!A:A)</f>
        <v>Noguer</v>
      </c>
      <c r="P1058" s="16" t="str">
        <f>+IF(O1058=J1058,"","REVISAR")</f>
        <v/>
      </c>
    </row>
    <row r="1059" spans="1:16" x14ac:dyDescent="0.25">
      <c r="A1059">
        <f>+LOOKUP(F1059,Productos!B:B,Productos!A:A)</f>
        <v>131</v>
      </c>
      <c r="B1059">
        <f>+VLOOKUP(F1059,CON_ID_ps_prod!$A$2:$B$7187,2,0)</f>
        <v>53</v>
      </c>
      <c r="C1059">
        <v>1</v>
      </c>
      <c r="D1059" s="1">
        <v>20000000000</v>
      </c>
      <c r="E1059" s="1">
        <f>+D1059/1000000</f>
        <v>20000</v>
      </c>
      <c r="F1059" t="s">
        <v>65</v>
      </c>
      <c r="G1059" s="6" t="s">
        <v>66</v>
      </c>
      <c r="H1059" s="6">
        <f>+LOOKUP(G1059,cargargeneros!$H$2:$H$77,cargargeneros!$G$2:$G$77)</f>
        <v>17</v>
      </c>
      <c r="I1059" t="s">
        <v>12</v>
      </c>
      <c r="J1059">
        <v>7</v>
      </c>
      <c r="K1059" s="11"/>
      <c r="L1059" s="7"/>
      <c r="M1059" s="12"/>
      <c r="N1059" s="16"/>
      <c r="O1059" s="16"/>
      <c r="P1059" s="16"/>
    </row>
    <row r="1060" spans="1:16" x14ac:dyDescent="0.25">
      <c r="A1060">
        <f>+LOOKUP(F1060,Productos!B:B,Productos!A:A)</f>
        <v>131</v>
      </c>
      <c r="B1060">
        <f>+VLOOKUP(F1060,CON_ID_ps_prod!$A$2:$B$7187,2,0)</f>
        <v>53</v>
      </c>
      <c r="C1060">
        <v>1</v>
      </c>
      <c r="D1060" s="1">
        <v>20000000000</v>
      </c>
      <c r="E1060" s="1">
        <f>+D1060/1000000</f>
        <v>20000</v>
      </c>
      <c r="F1060" t="s">
        <v>65</v>
      </c>
      <c r="G1060" s="6" t="s">
        <v>66</v>
      </c>
      <c r="H1060" s="6">
        <f>+LOOKUP(G1060,cargargeneros!$H$2:$H$77,cargargeneros!$G$2:$G$77)</f>
        <v>17</v>
      </c>
      <c r="I1060" t="s">
        <v>11</v>
      </c>
      <c r="J1060" t="s">
        <v>66</v>
      </c>
      <c r="K1060" s="11"/>
      <c r="L1060" s="7"/>
      <c r="M1060" s="12"/>
      <c r="N1060" s="16"/>
      <c r="O1060" s="16"/>
      <c r="P1060" s="16"/>
    </row>
    <row r="1061" spans="1:16" x14ac:dyDescent="0.25">
      <c r="A1061">
        <f>+LOOKUP(F1061,Productos!B:B,Productos!A:A)</f>
        <v>131</v>
      </c>
      <c r="B1061">
        <f>+VLOOKUP(F1061,CON_ID_ps_prod!$A$2:$B$7187,2,0)</f>
        <v>53</v>
      </c>
      <c r="C1061">
        <v>1</v>
      </c>
      <c r="D1061" s="1">
        <v>20000000000</v>
      </c>
      <c r="E1061" s="1">
        <f>+D1061/1000000</f>
        <v>20000</v>
      </c>
      <c r="F1061" t="s">
        <v>65</v>
      </c>
      <c r="G1061" s="6" t="s">
        <v>66</v>
      </c>
      <c r="H1061" s="6">
        <f>+LOOKUP(G1061,cargargeneros!$H$2:$H$77,cargargeneros!$G$2:$G$77)</f>
        <v>17</v>
      </c>
      <c r="I1061" t="s">
        <v>5</v>
      </c>
      <c r="J1061">
        <v>8427935048</v>
      </c>
      <c r="K1061" s="11"/>
      <c r="L1061" s="7"/>
      <c r="M1061" s="12"/>
      <c r="N1061" s="16"/>
      <c r="O1061" s="16"/>
      <c r="P1061" s="16"/>
    </row>
    <row r="1062" spans="1:16" x14ac:dyDescent="0.25">
      <c r="A1062">
        <f>+LOOKUP(F1062,Productos!B:B,Productos!A:A)</f>
        <v>131</v>
      </c>
      <c r="B1062">
        <f>+VLOOKUP(F1062,CON_ID_ps_prod!$A$2:$B$7187,2,0)</f>
        <v>53</v>
      </c>
      <c r="C1062">
        <v>1</v>
      </c>
      <c r="D1062" s="1">
        <v>20000000000</v>
      </c>
      <c r="E1062" s="1">
        <f>+D1062/1000000</f>
        <v>20000</v>
      </c>
      <c r="F1062" t="s">
        <v>65</v>
      </c>
      <c r="G1062" s="6" t="s">
        <v>66</v>
      </c>
      <c r="H1062" s="6">
        <f>+LOOKUP(G1062,cargargeneros!$H$2:$H$77,cargargeneros!$G$2:$G$77)</f>
        <v>17</v>
      </c>
      <c r="I1062" t="s">
        <v>6</v>
      </c>
      <c r="J1062" s="4" t="s">
        <v>2351</v>
      </c>
      <c r="K1062" s="11"/>
      <c r="L1062" s="7"/>
      <c r="M1062" s="12"/>
      <c r="N1062" s="16"/>
      <c r="O1062" s="16"/>
      <c r="P1062" s="16"/>
    </row>
    <row r="1063" spans="1:16" x14ac:dyDescent="0.25">
      <c r="A1063">
        <f>+LOOKUP(F1063,Productos!B:B,Productos!A:A)</f>
        <v>131</v>
      </c>
      <c r="B1063">
        <f>+VLOOKUP(F1063,CON_ID_ps_prod!$A$2:$B$7187,2,0)</f>
        <v>53</v>
      </c>
      <c r="C1063">
        <v>1</v>
      </c>
      <c r="D1063" s="1">
        <v>20000000000</v>
      </c>
      <c r="E1063" s="1">
        <f>+D1063/1000000</f>
        <v>20000</v>
      </c>
      <c r="F1063" t="s">
        <v>65</v>
      </c>
      <c r="G1063" s="6" t="s">
        <v>66</v>
      </c>
      <c r="H1063" s="6">
        <f>+LOOKUP(G1063,cargargeneros!$H$2:$H$77,cargargeneros!$G$2:$G$77)</f>
        <v>17</v>
      </c>
      <c r="I1063" t="s">
        <v>10</v>
      </c>
      <c r="J1063" t="s">
        <v>1602</v>
      </c>
      <c r="K1063" s="11"/>
      <c r="L1063" s="7"/>
      <c r="M1063" s="12"/>
      <c r="N1063" s="16"/>
      <c r="O1063" s="16"/>
      <c r="P1063" s="16"/>
    </row>
    <row r="1064" spans="1:16" x14ac:dyDescent="0.25">
      <c r="A1064">
        <f>+LOOKUP(F1064,Productos!B:B,Productos!A:A)</f>
        <v>131</v>
      </c>
      <c r="B1064">
        <f>+VLOOKUP(F1064,CON_ID_ps_prod!$A$2:$B$7187,2,0)</f>
        <v>53</v>
      </c>
      <c r="C1064">
        <v>1</v>
      </c>
      <c r="D1064" s="1">
        <v>20000000000</v>
      </c>
      <c r="E1064" s="1">
        <f>+D1064/1000000</f>
        <v>20000</v>
      </c>
      <c r="F1064" t="s">
        <v>65</v>
      </c>
      <c r="G1064" s="6" t="s">
        <v>66</v>
      </c>
      <c r="H1064" s="6">
        <f>+LOOKUP(G1064,cargargeneros!$H$2:$H$77,cargargeneros!$G$2:$G$77)</f>
        <v>17</v>
      </c>
      <c r="I1064" t="s">
        <v>14</v>
      </c>
      <c r="J1064" t="s">
        <v>2351</v>
      </c>
      <c r="K1064" s="11"/>
      <c r="L1064" s="7"/>
      <c r="M1064" s="12"/>
      <c r="N1064" s="16"/>
      <c r="O1064" s="16"/>
      <c r="P1064" s="16"/>
    </row>
    <row r="1065" spans="1:16" x14ac:dyDescent="0.25">
      <c r="A1065">
        <f>+LOOKUP(F1065,Productos!B:B,Productos!A:A)</f>
        <v>131</v>
      </c>
      <c r="B1065">
        <f>+VLOOKUP(F1065,CON_ID_ps_prod!$A$2:$B$7187,2,0)</f>
        <v>53</v>
      </c>
      <c r="C1065">
        <v>1</v>
      </c>
      <c r="D1065" s="1">
        <v>20000000000</v>
      </c>
      <c r="E1065" s="1">
        <f>+D1065/1000000</f>
        <v>20000</v>
      </c>
      <c r="F1065" t="s">
        <v>65</v>
      </c>
      <c r="G1065" s="6" t="s">
        <v>66</v>
      </c>
      <c r="H1065" s="6">
        <f>+LOOKUP(G1065,cargargeneros!$H$2:$H$77,cargargeneros!$G$2:$G$77)</f>
        <v>17</v>
      </c>
      <c r="I1065" t="s">
        <v>16</v>
      </c>
      <c r="J1065" t="s">
        <v>2351</v>
      </c>
      <c r="K1065" s="11"/>
      <c r="L1065" s="7"/>
      <c r="M1065" s="12"/>
      <c r="N1065" s="16"/>
      <c r="O1065" s="16"/>
      <c r="P1065" s="16"/>
    </row>
    <row r="1066" spans="1:16" x14ac:dyDescent="0.25">
      <c r="A1066">
        <f>+LOOKUP(F1066,Productos!B:B,Productos!A:A)</f>
        <v>132</v>
      </c>
      <c r="B1066">
        <f>+VLOOKUP(F1066,CON_ID_ps_prod!$A$2:$B$7187,2,0)</f>
        <v>251</v>
      </c>
      <c r="C1066">
        <v>1</v>
      </c>
      <c r="D1066" s="1">
        <v>10000000000</v>
      </c>
      <c r="E1066" s="1">
        <f>+D1066/1000000</f>
        <v>10000</v>
      </c>
      <c r="F1066" t="s">
        <v>229</v>
      </c>
      <c r="G1066" s="6" t="s">
        <v>64</v>
      </c>
      <c r="H1066" s="6">
        <f>+LOOKUP(G1066,cargargeneros!$H$2:$H$77,cargargeneros!$G$2:$G$77)</f>
        <v>34</v>
      </c>
      <c r="I1066" t="s">
        <v>9</v>
      </c>
      <c r="J1066" t="s">
        <v>1776</v>
      </c>
      <c r="K1066" s="11">
        <f>+VLOOKUP(J1066,cargarautores!A:B,2)</f>
        <v>220</v>
      </c>
      <c r="L1066" s="7" t="str">
        <f>+VLOOKUP(K1066,cargarautores!F:G,2)</f>
        <v>Henry Gonzalez</v>
      </c>
      <c r="M1066" s="12" t="str">
        <f>+IF(J1066=L1066,"","REVISAR")</f>
        <v/>
      </c>
      <c r="N1066" s="16"/>
      <c r="O1066" s="16"/>
      <c r="P1066" s="16"/>
    </row>
    <row r="1067" spans="1:16" x14ac:dyDescent="0.25">
      <c r="A1067">
        <f>+LOOKUP(F1067,Productos!B:B,Productos!A:A)</f>
        <v>132</v>
      </c>
      <c r="B1067">
        <f>+VLOOKUP(F1067,CON_ID_ps_prod!$A$2:$B$7187,2,0)</f>
        <v>251</v>
      </c>
      <c r="C1067">
        <v>1</v>
      </c>
      <c r="D1067" s="1">
        <v>10000000000</v>
      </c>
      <c r="E1067" s="1">
        <f>+D1067/1000000</f>
        <v>10000</v>
      </c>
      <c r="F1067" t="s">
        <v>229</v>
      </c>
      <c r="G1067" s="6" t="s">
        <v>64</v>
      </c>
      <c r="H1067" s="6">
        <f>+LOOKUP(G1067,cargargeneros!$H$2:$H$77,cargargeneros!$G$2:$G$77)</f>
        <v>34</v>
      </c>
      <c r="I1067" t="s">
        <v>8</v>
      </c>
      <c r="J1067" t="s">
        <v>1775</v>
      </c>
      <c r="K1067" s="11"/>
      <c r="L1067" s="7"/>
      <c r="M1067" s="12"/>
      <c r="N1067" s="16"/>
      <c r="O1067" s="16"/>
      <c r="P1067" s="16"/>
    </row>
    <row r="1068" spans="1:16" x14ac:dyDescent="0.25">
      <c r="A1068">
        <f>+LOOKUP(F1068,Productos!B:B,Productos!A:A)</f>
        <v>132</v>
      </c>
      <c r="B1068">
        <f>+VLOOKUP(F1068,CON_ID_ps_prod!$A$2:$B$7187,2,0)</f>
        <v>251</v>
      </c>
      <c r="C1068">
        <v>1</v>
      </c>
      <c r="D1068" s="1">
        <v>10000000000</v>
      </c>
      <c r="E1068" s="1">
        <f>+D1068/1000000</f>
        <v>10000</v>
      </c>
      <c r="F1068" t="s">
        <v>229</v>
      </c>
      <c r="G1068" s="6" t="s">
        <v>64</v>
      </c>
      <c r="H1068" s="6">
        <f>+LOOKUP(G1068,cargargeneros!$H$2:$H$77,cargargeneros!$G$2:$G$77)</f>
        <v>34</v>
      </c>
      <c r="I1068" t="s">
        <v>7</v>
      </c>
      <c r="J1068" t="s">
        <v>467</v>
      </c>
      <c r="K1068" s="11"/>
      <c r="L1068" s="7"/>
      <c r="M1068" s="12"/>
      <c r="N1068" s="16">
        <f>+LOOKUP(J1068,cargareditoriales!A:A,cargareditoriales!B:B)</f>
        <v>159</v>
      </c>
      <c r="O1068" s="16" t="str">
        <f>+LOOKUP(N1068,cargareditoriales!B:B,cargareditoriales!A:A)</f>
        <v>Panamericana Editorial</v>
      </c>
      <c r="P1068" s="16" t="str">
        <f>+IF(O1068=J1068,"","REVISAR")</f>
        <v/>
      </c>
    </row>
    <row r="1069" spans="1:16" x14ac:dyDescent="0.25">
      <c r="A1069">
        <f>+LOOKUP(F1069,Productos!B:B,Productos!A:A)</f>
        <v>132</v>
      </c>
      <c r="B1069">
        <f>+VLOOKUP(F1069,CON_ID_ps_prod!$A$2:$B$7187,2,0)</f>
        <v>251</v>
      </c>
      <c r="C1069">
        <v>1</v>
      </c>
      <c r="D1069" s="1">
        <v>10000000000</v>
      </c>
      <c r="E1069" s="1">
        <f>+D1069/1000000</f>
        <v>10000</v>
      </c>
      <c r="F1069" t="s">
        <v>229</v>
      </c>
      <c r="G1069" s="6" t="s">
        <v>64</v>
      </c>
      <c r="H1069" s="6">
        <f>+LOOKUP(G1069,cargargeneros!$H$2:$H$77,cargargeneros!$G$2:$G$77)</f>
        <v>34</v>
      </c>
      <c r="I1069" t="s">
        <v>12</v>
      </c>
      <c r="J1069">
        <v>8</v>
      </c>
      <c r="K1069" s="11"/>
      <c r="L1069" s="7"/>
      <c r="M1069" s="12"/>
      <c r="N1069" s="16"/>
      <c r="O1069" s="16"/>
      <c r="P1069" s="16"/>
    </row>
    <row r="1070" spans="1:16" x14ac:dyDescent="0.25">
      <c r="A1070">
        <f>+LOOKUP(F1070,Productos!B:B,Productos!A:A)</f>
        <v>132</v>
      </c>
      <c r="B1070">
        <f>+VLOOKUP(F1070,CON_ID_ps_prod!$A$2:$B$7187,2,0)</f>
        <v>251</v>
      </c>
      <c r="C1070">
        <v>1</v>
      </c>
      <c r="D1070" s="1">
        <v>10000000000</v>
      </c>
      <c r="E1070" s="1">
        <f>+D1070/1000000</f>
        <v>10000</v>
      </c>
      <c r="F1070" t="s">
        <v>229</v>
      </c>
      <c r="G1070" s="6" t="s">
        <v>64</v>
      </c>
      <c r="H1070" s="6">
        <f>+LOOKUP(G1070,cargargeneros!$H$2:$H$77,cargargeneros!$G$2:$G$77)</f>
        <v>34</v>
      </c>
      <c r="I1070" t="s">
        <v>11</v>
      </c>
      <c r="J1070" t="s">
        <v>117</v>
      </c>
      <c r="K1070" s="11"/>
      <c r="L1070" s="7"/>
      <c r="M1070" s="12"/>
      <c r="N1070" s="16"/>
      <c r="O1070" s="16"/>
      <c r="P1070" s="16"/>
    </row>
    <row r="1071" spans="1:16" x14ac:dyDescent="0.25">
      <c r="A1071">
        <f>+LOOKUP(F1071,Productos!B:B,Productos!A:A)</f>
        <v>132</v>
      </c>
      <c r="B1071">
        <f>+VLOOKUP(F1071,CON_ID_ps_prod!$A$2:$B$7187,2,0)</f>
        <v>251</v>
      </c>
      <c r="C1071">
        <v>1</v>
      </c>
      <c r="D1071" s="1">
        <v>10000000000</v>
      </c>
      <c r="E1071" s="1">
        <f>+D1071/1000000</f>
        <v>10000</v>
      </c>
      <c r="F1071" t="s">
        <v>229</v>
      </c>
      <c r="G1071" s="6" t="s">
        <v>64</v>
      </c>
      <c r="H1071" s="6">
        <f>+LOOKUP(G1071,cargargeneros!$H$2:$H$77,cargargeneros!$G$2:$G$77)</f>
        <v>34</v>
      </c>
      <c r="I1071" t="s">
        <v>5</v>
      </c>
      <c r="J1071">
        <v>9583007617</v>
      </c>
      <c r="K1071" s="11"/>
      <c r="L1071" s="7"/>
      <c r="M1071" s="12"/>
      <c r="N1071" s="16"/>
      <c r="O1071" s="16"/>
      <c r="P1071" s="16"/>
    </row>
    <row r="1072" spans="1:16" x14ac:dyDescent="0.25">
      <c r="A1072">
        <f>+LOOKUP(F1072,Productos!B:B,Productos!A:A)</f>
        <v>132</v>
      </c>
      <c r="B1072">
        <f>+VLOOKUP(F1072,CON_ID_ps_prod!$A$2:$B$7187,2,0)</f>
        <v>251</v>
      </c>
      <c r="C1072">
        <v>1</v>
      </c>
      <c r="D1072" s="1">
        <v>10000000000</v>
      </c>
      <c r="E1072" s="1">
        <f>+D1072/1000000</f>
        <v>10000</v>
      </c>
      <c r="F1072" t="s">
        <v>229</v>
      </c>
      <c r="G1072" s="6" t="s">
        <v>64</v>
      </c>
      <c r="H1072" s="6">
        <f>+LOOKUP(G1072,cargargeneros!$H$2:$H$77,cargargeneros!$G$2:$G$77)</f>
        <v>34</v>
      </c>
      <c r="I1072" t="s">
        <v>6</v>
      </c>
      <c r="J1072" s="4">
        <v>9789583007613</v>
      </c>
      <c r="K1072" s="11"/>
      <c r="L1072" s="7"/>
      <c r="M1072" s="12"/>
      <c r="N1072" s="16"/>
      <c r="O1072" s="16"/>
      <c r="P1072" s="16"/>
    </row>
    <row r="1073" spans="1:16" x14ac:dyDescent="0.25">
      <c r="A1073">
        <f>+LOOKUP(F1073,Productos!B:B,Productos!A:A)</f>
        <v>132</v>
      </c>
      <c r="B1073">
        <f>+VLOOKUP(F1073,CON_ID_ps_prod!$A$2:$B$7187,2,0)</f>
        <v>251</v>
      </c>
      <c r="C1073">
        <v>1</v>
      </c>
      <c r="D1073" s="1">
        <v>10000000000</v>
      </c>
      <c r="E1073" s="1">
        <f>+D1073/1000000</f>
        <v>10000</v>
      </c>
      <c r="F1073" t="s">
        <v>229</v>
      </c>
      <c r="G1073" s="6" t="s">
        <v>64</v>
      </c>
      <c r="H1073" s="6">
        <f>+LOOKUP(G1073,cargargeneros!$H$2:$H$77,cargargeneros!$G$2:$G$77)</f>
        <v>34</v>
      </c>
      <c r="I1073" t="s">
        <v>10</v>
      </c>
      <c r="J1073" t="s">
        <v>1777</v>
      </c>
      <c r="K1073" s="11"/>
      <c r="L1073" s="7"/>
      <c r="M1073" s="12"/>
      <c r="N1073" s="16"/>
      <c r="O1073" s="16"/>
      <c r="P1073" s="16"/>
    </row>
    <row r="1074" spans="1:16" x14ac:dyDescent="0.25">
      <c r="A1074">
        <f>+LOOKUP(F1074,Productos!B:B,Productos!A:A)</f>
        <v>132</v>
      </c>
      <c r="B1074">
        <f>+VLOOKUP(F1074,CON_ID_ps_prod!$A$2:$B$7187,2,0)</f>
        <v>251</v>
      </c>
      <c r="C1074">
        <v>1</v>
      </c>
      <c r="D1074" s="1">
        <v>10000000000</v>
      </c>
      <c r="E1074" s="1">
        <f>+D1074/1000000</f>
        <v>10000</v>
      </c>
      <c r="F1074" t="s">
        <v>229</v>
      </c>
      <c r="G1074" s="6" t="s">
        <v>64</v>
      </c>
      <c r="H1074" s="6">
        <f>+LOOKUP(G1074,cargargeneros!$H$2:$H$77,cargargeneros!$G$2:$G$77)</f>
        <v>34</v>
      </c>
      <c r="I1074" t="s">
        <v>13</v>
      </c>
      <c r="J1074" t="s">
        <v>90</v>
      </c>
      <c r="K1074" s="11"/>
      <c r="L1074" s="7"/>
      <c r="M1074" s="12"/>
      <c r="N1074" s="16"/>
      <c r="O1074" s="16"/>
      <c r="P1074" s="16"/>
    </row>
    <row r="1075" spans="1:16" x14ac:dyDescent="0.25">
      <c r="A1075">
        <f>+LOOKUP(F1075,Productos!B:B,Productos!A:A)</f>
        <v>132</v>
      </c>
      <c r="B1075">
        <f>+VLOOKUP(F1075,CON_ID_ps_prod!$A$2:$B$7187,2,0)</f>
        <v>251</v>
      </c>
      <c r="C1075">
        <v>1</v>
      </c>
      <c r="D1075" s="1">
        <v>10000000000</v>
      </c>
      <c r="E1075" s="1">
        <f>+D1075/1000000</f>
        <v>10000</v>
      </c>
      <c r="F1075" t="s">
        <v>229</v>
      </c>
      <c r="G1075" s="6" t="s">
        <v>64</v>
      </c>
      <c r="H1075" s="6">
        <f>+LOOKUP(G1075,cargargeneros!$H$2:$H$77,cargargeneros!$G$2:$G$77)</f>
        <v>34</v>
      </c>
      <c r="I1075" t="s">
        <v>14</v>
      </c>
      <c r="J1075" t="s">
        <v>2351</v>
      </c>
      <c r="K1075" s="11"/>
      <c r="L1075" s="7"/>
      <c r="M1075" s="12"/>
      <c r="N1075" s="16"/>
      <c r="O1075" s="16"/>
      <c r="P1075" s="16"/>
    </row>
    <row r="1076" spans="1:16" x14ac:dyDescent="0.25">
      <c r="A1076">
        <f>+LOOKUP(F1076,Productos!B:B,Productos!A:A)</f>
        <v>132</v>
      </c>
      <c r="B1076">
        <f>+VLOOKUP(F1076,CON_ID_ps_prod!$A$2:$B$7187,2,0)</f>
        <v>251</v>
      </c>
      <c r="C1076">
        <v>1</v>
      </c>
      <c r="D1076" s="1">
        <v>10000000000</v>
      </c>
      <c r="E1076" s="1">
        <f>+D1076/1000000</f>
        <v>10000</v>
      </c>
      <c r="F1076" t="s">
        <v>229</v>
      </c>
      <c r="G1076" s="6" t="s">
        <v>64</v>
      </c>
      <c r="H1076" s="6">
        <f>+LOOKUP(G1076,cargargeneros!$H$2:$H$77,cargargeneros!$G$2:$G$77)</f>
        <v>34</v>
      </c>
      <c r="I1076" t="s">
        <v>16</v>
      </c>
      <c r="J1076" t="s">
        <v>2351</v>
      </c>
      <c r="K1076" s="11"/>
      <c r="L1076" s="7"/>
      <c r="M1076" s="12"/>
      <c r="N1076" s="16"/>
      <c r="O1076" s="16"/>
      <c r="P1076" s="16"/>
    </row>
    <row r="1077" spans="1:16" x14ac:dyDescent="0.25">
      <c r="A1077">
        <f>+LOOKUP(F1077,Productos!B:B,Productos!A:A)</f>
        <v>133</v>
      </c>
      <c r="B1077">
        <f>+VLOOKUP(F1077,CON_ID_ps_prod!$A$2:$B$7187,2,0)</f>
        <v>784</v>
      </c>
      <c r="C1077">
        <v>1</v>
      </c>
      <c r="D1077" s="1">
        <v>20000000000</v>
      </c>
      <c r="E1077" s="1">
        <f>+D1077/1000000</f>
        <v>20000</v>
      </c>
      <c r="F1077" t="s">
        <v>1184</v>
      </c>
      <c r="G1077" s="6" t="s">
        <v>1449</v>
      </c>
      <c r="H1077" s="6">
        <f>+LOOKUP(G1077,cargargeneros!$H$2:$H$77,cargargeneros!$G$2:$G$77)</f>
        <v>26</v>
      </c>
      <c r="I1077" t="s">
        <v>9</v>
      </c>
      <c r="J1077" t="s">
        <v>1185</v>
      </c>
      <c r="K1077" s="11">
        <f>+VLOOKUP(J1077,cargarautores!A:B,2)</f>
        <v>538</v>
      </c>
      <c r="L1077" s="7" t="str">
        <f>+VLOOKUP(K1077,cargarautores!F:G,2)</f>
        <v>Washington Irving</v>
      </c>
      <c r="M1077" s="12" t="str">
        <f>+IF(J1077=L1077,"","REVISAR")</f>
        <v/>
      </c>
      <c r="N1077" s="16"/>
      <c r="O1077" s="16"/>
      <c r="P1077" s="16"/>
    </row>
    <row r="1078" spans="1:16" x14ac:dyDescent="0.25">
      <c r="A1078">
        <f>+LOOKUP(F1078,Productos!B:B,Productos!A:A)</f>
        <v>133</v>
      </c>
      <c r="B1078">
        <f>+VLOOKUP(F1078,CON_ID_ps_prod!$A$2:$B$7187,2,0)</f>
        <v>784</v>
      </c>
      <c r="C1078">
        <v>1</v>
      </c>
      <c r="D1078" s="1">
        <v>20000000000</v>
      </c>
      <c r="E1078" s="1">
        <f>+D1078/1000000</f>
        <v>20000</v>
      </c>
      <c r="F1078" t="s">
        <v>1184</v>
      </c>
      <c r="G1078" s="6" t="s">
        <v>1449</v>
      </c>
      <c r="H1078" s="6">
        <f>+LOOKUP(G1078,cargargeneros!$H$2:$H$77,cargargeneros!$G$2:$G$77)</f>
        <v>26</v>
      </c>
      <c r="I1078" t="s">
        <v>12</v>
      </c>
      <c r="J1078">
        <v>8</v>
      </c>
      <c r="K1078" s="11"/>
      <c r="L1078" s="7"/>
      <c r="M1078" s="12"/>
      <c r="N1078" s="16"/>
      <c r="O1078" s="16"/>
      <c r="P1078" s="16"/>
    </row>
    <row r="1079" spans="1:16" x14ac:dyDescent="0.25">
      <c r="A1079">
        <f>+LOOKUP(F1079,Productos!B:B,Productos!A:A)</f>
        <v>133</v>
      </c>
      <c r="B1079">
        <f>+VLOOKUP(F1079,CON_ID_ps_prod!$A$2:$B$7187,2,0)</f>
        <v>784</v>
      </c>
      <c r="C1079">
        <v>1</v>
      </c>
      <c r="D1079" s="1">
        <v>20000000000</v>
      </c>
      <c r="E1079" s="1">
        <f>+D1079/1000000</f>
        <v>20000</v>
      </c>
      <c r="F1079" t="s">
        <v>1184</v>
      </c>
      <c r="G1079" s="6" t="s">
        <v>1449</v>
      </c>
      <c r="H1079" s="6">
        <f>+LOOKUP(G1079,cargargeneros!$H$2:$H$77,cargargeneros!$G$2:$G$77)</f>
        <v>26</v>
      </c>
      <c r="I1079" t="s">
        <v>13</v>
      </c>
      <c r="J1079" t="s">
        <v>90</v>
      </c>
      <c r="K1079" s="11"/>
      <c r="L1079" s="7"/>
      <c r="M1079" s="12"/>
      <c r="N1079" s="16"/>
      <c r="O1079" s="16"/>
      <c r="P1079" s="16"/>
    </row>
    <row r="1080" spans="1:16" x14ac:dyDescent="0.25">
      <c r="A1080">
        <f>+LOOKUP(F1080,Productos!B:B,Productos!A:A)</f>
        <v>134</v>
      </c>
      <c r="B1080">
        <f>+VLOOKUP(F1080,CON_ID_ps_prod!$A$2:$B$7187,2,0)</f>
        <v>42</v>
      </c>
      <c r="C1080">
        <v>1</v>
      </c>
      <c r="D1080" s="1">
        <v>20000000000</v>
      </c>
      <c r="E1080" s="1">
        <f>+D1080/1000000</f>
        <v>20000</v>
      </c>
      <c r="F1080" t="s">
        <v>57</v>
      </c>
      <c r="G1080" s="6" t="s">
        <v>34</v>
      </c>
      <c r="H1080" s="6">
        <f>+LOOKUP(G1080,cargargeneros!$H$2:$H$77,cargargeneros!$G$2:$G$77)</f>
        <v>15</v>
      </c>
      <c r="I1080" t="s">
        <v>9</v>
      </c>
      <c r="J1080" t="s">
        <v>1111</v>
      </c>
      <c r="K1080" s="11">
        <f>+VLOOKUP(J1080,cargarautores!A:B,2)</f>
        <v>368</v>
      </c>
      <c r="L1080" s="7" t="str">
        <f>+VLOOKUP(K1080,cargarautores!F:G,2)</f>
        <v>Luz Mary Giraldo</v>
      </c>
      <c r="M1080" s="12" t="str">
        <f>+IF(J1080=L1080,"","REVISAR")</f>
        <v/>
      </c>
      <c r="N1080" s="16"/>
      <c r="O1080" s="16"/>
      <c r="P1080" s="16"/>
    </row>
    <row r="1081" spans="1:16" x14ac:dyDescent="0.25">
      <c r="A1081">
        <f>+LOOKUP(F1081,Productos!B:B,Productos!A:A)</f>
        <v>134</v>
      </c>
      <c r="B1081">
        <f>+VLOOKUP(F1081,CON_ID_ps_prod!$A$2:$B$7187,2,0)</f>
        <v>42</v>
      </c>
      <c r="C1081">
        <v>1</v>
      </c>
      <c r="D1081" s="1">
        <v>20000000000</v>
      </c>
      <c r="E1081" s="1">
        <f>+D1081/1000000</f>
        <v>20000</v>
      </c>
      <c r="F1081" t="s">
        <v>57</v>
      </c>
      <c r="G1081" s="6" t="s">
        <v>34</v>
      </c>
      <c r="H1081" s="6">
        <f>+LOOKUP(G1081,cargargeneros!$H$2:$H$77,cargargeneros!$G$2:$G$77)</f>
        <v>15</v>
      </c>
      <c r="I1081" t="s">
        <v>8</v>
      </c>
      <c r="J1081" t="s">
        <v>261</v>
      </c>
      <c r="K1081" s="11"/>
      <c r="L1081" s="7"/>
      <c r="M1081" s="12"/>
      <c r="N1081" s="16"/>
      <c r="O1081" s="16"/>
      <c r="P1081" s="16"/>
    </row>
    <row r="1082" spans="1:16" x14ac:dyDescent="0.25">
      <c r="A1082">
        <f>+LOOKUP(F1082,Productos!B:B,Productos!A:A)</f>
        <v>134</v>
      </c>
      <c r="B1082">
        <f>+VLOOKUP(F1082,CON_ID_ps_prod!$A$2:$B$7187,2,0)</f>
        <v>42</v>
      </c>
      <c r="C1082">
        <v>1</v>
      </c>
      <c r="D1082" s="1">
        <v>20000000000</v>
      </c>
      <c r="E1082" s="1">
        <f>+D1082/1000000</f>
        <v>20000</v>
      </c>
      <c r="F1082" t="s">
        <v>57</v>
      </c>
      <c r="G1082" s="6" t="s">
        <v>34</v>
      </c>
      <c r="H1082" s="6">
        <f>+LOOKUP(G1082,cargargeneros!$H$2:$H$77,cargargeneros!$G$2:$G$77)</f>
        <v>15</v>
      </c>
      <c r="I1082" t="s">
        <v>7</v>
      </c>
      <c r="J1082" t="s">
        <v>602</v>
      </c>
      <c r="K1082" s="11"/>
      <c r="L1082" s="7"/>
      <c r="M1082" s="12"/>
      <c r="N1082" s="16">
        <f>+LOOKUP(J1082,cargareditoriales!A:A,cargareditoriales!B:B)</f>
        <v>80</v>
      </c>
      <c r="O1082" s="16" t="str">
        <f>+LOOKUP(N1082,cargareditoriales!B:B,cargareditoriales!A:A)</f>
        <v>Editorial Seix Barral</v>
      </c>
      <c r="P1082" s="16" t="str">
        <f>+IF(O1082=J1082,"","REVISAR")</f>
        <v/>
      </c>
    </row>
    <row r="1083" spans="1:16" x14ac:dyDescent="0.25">
      <c r="A1083">
        <f>+LOOKUP(F1083,Productos!B:B,Productos!A:A)</f>
        <v>134</v>
      </c>
      <c r="B1083">
        <f>+VLOOKUP(F1083,CON_ID_ps_prod!$A$2:$B$7187,2,0)</f>
        <v>42</v>
      </c>
      <c r="C1083">
        <v>1</v>
      </c>
      <c r="D1083" s="1">
        <v>20000000000</v>
      </c>
      <c r="E1083" s="1">
        <f>+D1083/1000000</f>
        <v>20000</v>
      </c>
      <c r="F1083" t="s">
        <v>57</v>
      </c>
      <c r="G1083" s="6" t="s">
        <v>34</v>
      </c>
      <c r="H1083" s="6">
        <f>+LOOKUP(G1083,cargargeneros!$H$2:$H$77,cargargeneros!$G$2:$G$77)</f>
        <v>15</v>
      </c>
      <c r="I1083" t="s">
        <v>12</v>
      </c>
      <c r="J1083">
        <v>8</v>
      </c>
      <c r="K1083" s="11"/>
      <c r="L1083" s="7"/>
      <c r="M1083" s="12"/>
      <c r="N1083" s="16"/>
      <c r="O1083" s="16"/>
      <c r="P1083" s="16"/>
    </row>
    <row r="1084" spans="1:16" x14ac:dyDescent="0.25">
      <c r="A1084">
        <f>+LOOKUP(F1084,Productos!B:B,Productos!A:A)</f>
        <v>134</v>
      </c>
      <c r="B1084">
        <f>+VLOOKUP(F1084,CON_ID_ps_prod!$A$2:$B$7187,2,0)</f>
        <v>42</v>
      </c>
      <c r="C1084">
        <v>1</v>
      </c>
      <c r="D1084" s="1">
        <v>20000000000</v>
      </c>
      <c r="E1084" s="1">
        <f>+D1084/1000000</f>
        <v>20000</v>
      </c>
      <c r="F1084" t="s">
        <v>57</v>
      </c>
      <c r="G1084" s="6" t="s">
        <v>34</v>
      </c>
      <c r="H1084" s="6">
        <f>+LOOKUP(G1084,cargargeneros!$H$2:$H$77,cargargeneros!$G$2:$G$77)</f>
        <v>15</v>
      </c>
      <c r="I1084" t="s">
        <v>11</v>
      </c>
      <c r="J1084" t="s">
        <v>1587</v>
      </c>
      <c r="K1084" s="11"/>
      <c r="L1084" s="7"/>
      <c r="M1084" s="12"/>
      <c r="N1084" s="16"/>
      <c r="O1084" s="16"/>
      <c r="P1084" s="16"/>
    </row>
    <row r="1085" spans="1:16" x14ac:dyDescent="0.25">
      <c r="A1085">
        <f>+LOOKUP(F1085,Productos!B:B,Productos!A:A)</f>
        <v>134</v>
      </c>
      <c r="B1085">
        <f>+VLOOKUP(F1085,CON_ID_ps_prod!$A$2:$B$7187,2,0)</f>
        <v>42</v>
      </c>
      <c r="C1085">
        <v>1</v>
      </c>
      <c r="D1085" s="1">
        <v>20000000000</v>
      </c>
      <c r="E1085" s="1">
        <f>+D1085/1000000</f>
        <v>20000</v>
      </c>
      <c r="F1085" t="s">
        <v>57</v>
      </c>
      <c r="G1085" s="6" t="s">
        <v>34</v>
      </c>
      <c r="H1085" s="6">
        <f>+LOOKUP(G1085,cargargeneros!$H$2:$H$77,cargargeneros!$G$2:$G$77)</f>
        <v>15</v>
      </c>
      <c r="I1085" t="s">
        <v>5</v>
      </c>
      <c r="J1085">
        <v>9586147452</v>
      </c>
      <c r="K1085" s="11"/>
      <c r="L1085" s="7"/>
      <c r="M1085" s="12"/>
      <c r="N1085" s="16"/>
      <c r="O1085" s="16"/>
      <c r="P1085" s="16"/>
    </row>
    <row r="1086" spans="1:16" x14ac:dyDescent="0.25">
      <c r="A1086">
        <f>+LOOKUP(F1086,Productos!B:B,Productos!A:A)</f>
        <v>134</v>
      </c>
      <c r="B1086">
        <f>+VLOOKUP(F1086,CON_ID_ps_prod!$A$2:$B$7187,2,0)</f>
        <v>42</v>
      </c>
      <c r="C1086">
        <v>1</v>
      </c>
      <c r="D1086" s="1">
        <v>20000000000</v>
      </c>
      <c r="E1086" s="1">
        <f>+D1086/1000000</f>
        <v>20000</v>
      </c>
      <c r="F1086" t="s">
        <v>57</v>
      </c>
      <c r="G1086" s="6" t="s">
        <v>34</v>
      </c>
      <c r="H1086" s="6">
        <f>+LOOKUP(G1086,cargargeneros!$H$2:$H$77,cargargeneros!$G$2:$G$77)</f>
        <v>15</v>
      </c>
      <c r="I1086" t="s">
        <v>6</v>
      </c>
      <c r="J1086" s="4" t="s">
        <v>2351</v>
      </c>
      <c r="K1086" s="11"/>
      <c r="L1086" s="7"/>
      <c r="M1086" s="12"/>
      <c r="N1086" s="16"/>
      <c r="O1086" s="16"/>
      <c r="P1086" s="16"/>
    </row>
    <row r="1087" spans="1:16" x14ac:dyDescent="0.25">
      <c r="A1087">
        <f>+LOOKUP(F1087,Productos!B:B,Productos!A:A)</f>
        <v>134</v>
      </c>
      <c r="B1087">
        <f>+VLOOKUP(F1087,CON_ID_ps_prod!$A$2:$B$7187,2,0)</f>
        <v>42</v>
      </c>
      <c r="C1087">
        <v>1</v>
      </c>
      <c r="D1087" s="1">
        <v>20000000000</v>
      </c>
      <c r="E1087" s="1">
        <f>+D1087/1000000</f>
        <v>20000</v>
      </c>
      <c r="F1087" t="s">
        <v>57</v>
      </c>
      <c r="G1087" s="6" t="s">
        <v>34</v>
      </c>
      <c r="H1087" s="6">
        <f>+LOOKUP(G1087,cargargeneros!$H$2:$H$77,cargargeneros!$G$2:$G$77)</f>
        <v>15</v>
      </c>
      <c r="I1087" t="s">
        <v>10</v>
      </c>
      <c r="J1087" t="s">
        <v>256</v>
      </c>
      <c r="K1087" s="11"/>
      <c r="L1087" s="7"/>
      <c r="M1087" s="12"/>
      <c r="N1087" s="16"/>
      <c r="O1087" s="16"/>
      <c r="P1087" s="16"/>
    </row>
    <row r="1088" spans="1:16" x14ac:dyDescent="0.25">
      <c r="A1088">
        <f>+LOOKUP(F1088,Productos!B:B,Productos!A:A)</f>
        <v>134</v>
      </c>
      <c r="B1088">
        <f>+VLOOKUP(F1088,CON_ID_ps_prod!$A$2:$B$7187,2,0)</f>
        <v>42</v>
      </c>
      <c r="C1088">
        <v>1</v>
      </c>
      <c r="D1088" s="1">
        <v>20000000000</v>
      </c>
      <c r="E1088" s="1">
        <f>+D1088/1000000</f>
        <v>20000</v>
      </c>
      <c r="F1088" t="s">
        <v>57</v>
      </c>
      <c r="G1088" s="6" t="s">
        <v>34</v>
      </c>
      <c r="H1088" s="6">
        <f>+LOOKUP(G1088,cargargeneros!$H$2:$H$77,cargargeneros!$G$2:$G$77)</f>
        <v>15</v>
      </c>
      <c r="I1088" t="s">
        <v>14</v>
      </c>
      <c r="J1088" t="s">
        <v>2351</v>
      </c>
      <c r="K1088" s="11"/>
      <c r="L1088" s="7"/>
      <c r="M1088" s="12"/>
      <c r="N1088" s="16"/>
      <c r="O1088" s="16"/>
      <c r="P1088" s="16"/>
    </row>
    <row r="1089" spans="1:16" x14ac:dyDescent="0.25">
      <c r="A1089">
        <f>+LOOKUP(F1089,Productos!B:B,Productos!A:A)</f>
        <v>134</v>
      </c>
      <c r="B1089">
        <f>+VLOOKUP(F1089,CON_ID_ps_prod!$A$2:$B$7187,2,0)</f>
        <v>42</v>
      </c>
      <c r="C1089">
        <v>1</v>
      </c>
      <c r="D1089" s="1">
        <v>20000000000</v>
      </c>
      <c r="E1089" s="1">
        <f>+D1089/1000000</f>
        <v>20000</v>
      </c>
      <c r="F1089" t="s">
        <v>57</v>
      </c>
      <c r="G1089" s="6" t="s">
        <v>34</v>
      </c>
      <c r="H1089" s="6">
        <f>+LOOKUP(G1089,cargargeneros!$H$2:$H$77,cargargeneros!$G$2:$G$77)</f>
        <v>15</v>
      </c>
      <c r="I1089" t="s">
        <v>16</v>
      </c>
      <c r="J1089" t="s">
        <v>2351</v>
      </c>
      <c r="K1089" s="11"/>
      <c r="L1089" s="7"/>
      <c r="M1089" s="12"/>
      <c r="N1089" s="16"/>
      <c r="O1089" s="16"/>
      <c r="P1089" s="16"/>
    </row>
    <row r="1090" spans="1:16" x14ac:dyDescent="0.25">
      <c r="A1090">
        <f>+LOOKUP(F1090,Productos!B:B,Productos!A:A)</f>
        <v>135</v>
      </c>
      <c r="B1090">
        <f>+VLOOKUP(F1090,CON_ID_ps_prod!$A$2:$B$7187,2,0)</f>
        <v>732</v>
      </c>
      <c r="C1090">
        <v>1</v>
      </c>
      <c r="D1090" s="1">
        <v>30000000000</v>
      </c>
      <c r="E1090" s="1">
        <f>+D1090/1000000</f>
        <v>30000</v>
      </c>
      <c r="F1090" t="s">
        <v>1420</v>
      </c>
      <c r="G1090" s="6" t="s">
        <v>34</v>
      </c>
      <c r="H1090" s="6">
        <f>+LOOKUP(G1090,cargargeneros!$H$2:$H$77,cargargeneros!$G$2:$G$77)</f>
        <v>15</v>
      </c>
      <c r="I1090" t="s">
        <v>9</v>
      </c>
      <c r="J1090" t="s">
        <v>1106</v>
      </c>
      <c r="K1090" s="11">
        <f>+VLOOKUP(J1090,cargarautores!A:B,2)</f>
        <v>408</v>
      </c>
      <c r="L1090" s="7" t="str">
        <f>+VLOOKUP(K1090,cargarautores!F:G,2)</f>
        <v>Maxime Chevalier</v>
      </c>
      <c r="M1090" s="12" t="str">
        <f>+IF(J1090=L1090,"","REVISAR")</f>
        <v/>
      </c>
      <c r="N1090" s="16"/>
      <c r="O1090" s="16"/>
      <c r="P1090" s="16"/>
    </row>
    <row r="1091" spans="1:16" x14ac:dyDescent="0.25">
      <c r="A1091">
        <f>+LOOKUP(F1091,Productos!B:B,Productos!A:A)</f>
        <v>135</v>
      </c>
      <c r="B1091">
        <f>+VLOOKUP(F1091,CON_ID_ps_prod!$A$2:$B$7187,2,0)</f>
        <v>732</v>
      </c>
      <c r="C1091">
        <v>1</v>
      </c>
      <c r="D1091" s="1">
        <v>30000000000</v>
      </c>
      <c r="E1091" s="1">
        <f>+D1091/1000000</f>
        <v>30000</v>
      </c>
      <c r="F1091" t="s">
        <v>1420</v>
      </c>
      <c r="G1091" s="6" t="s">
        <v>34</v>
      </c>
      <c r="H1091" s="6">
        <f>+LOOKUP(G1091,cargargeneros!$H$2:$H$77,cargargeneros!$G$2:$G$77)</f>
        <v>15</v>
      </c>
      <c r="I1091" t="s">
        <v>7</v>
      </c>
      <c r="J1091" t="s">
        <v>1322</v>
      </c>
      <c r="K1091" s="11"/>
      <c r="L1091" s="7"/>
      <c r="M1091" s="12"/>
      <c r="N1091" s="16">
        <f>+LOOKUP(J1091,cargareditoriales!A:A,cargareditoriales!B:B)</f>
        <v>68</v>
      </c>
      <c r="O1091" s="16" t="str">
        <f>+LOOKUP(N1091,cargareditoriales!B:B,cargareditoriales!A:A)</f>
        <v>Editorial Crítica</v>
      </c>
      <c r="P1091" s="16" t="str">
        <f>+IF(O1091=J1091,"","REVISAR")</f>
        <v/>
      </c>
    </row>
    <row r="1092" spans="1:16" x14ac:dyDescent="0.25">
      <c r="A1092">
        <f>+LOOKUP(F1092,Productos!B:B,Productos!A:A)</f>
        <v>135</v>
      </c>
      <c r="B1092">
        <f>+VLOOKUP(F1092,CON_ID_ps_prod!$A$2:$B$7187,2,0)</f>
        <v>732</v>
      </c>
      <c r="C1092">
        <v>1</v>
      </c>
      <c r="D1092" s="1">
        <v>30000000000</v>
      </c>
      <c r="E1092" s="1">
        <f>+D1092/1000000</f>
        <v>30000</v>
      </c>
      <c r="F1092" t="s">
        <v>1420</v>
      </c>
      <c r="G1092" s="6" t="s">
        <v>34</v>
      </c>
      <c r="H1092" s="6">
        <f>+LOOKUP(G1092,cargargeneros!$H$2:$H$77,cargargeneros!$G$2:$G$77)</f>
        <v>15</v>
      </c>
      <c r="I1092" t="s">
        <v>12</v>
      </c>
      <c r="J1092">
        <v>8</v>
      </c>
      <c r="K1092" s="11"/>
      <c r="L1092" s="7"/>
      <c r="M1092" s="12"/>
      <c r="N1092" s="16"/>
      <c r="O1092" s="16"/>
      <c r="P1092" s="16"/>
    </row>
    <row r="1093" spans="1:16" x14ac:dyDescent="0.25">
      <c r="A1093">
        <f>+LOOKUP(F1093,Productos!B:B,Productos!A:A)</f>
        <v>135</v>
      </c>
      <c r="B1093">
        <f>+VLOOKUP(F1093,CON_ID_ps_prod!$A$2:$B$7187,2,0)</f>
        <v>732</v>
      </c>
      <c r="C1093">
        <v>1</v>
      </c>
      <c r="D1093" s="1">
        <v>30000000000</v>
      </c>
      <c r="E1093" s="1">
        <f>+D1093/1000000</f>
        <v>30000</v>
      </c>
      <c r="F1093" t="s">
        <v>1420</v>
      </c>
      <c r="G1093" s="6" t="s">
        <v>34</v>
      </c>
      <c r="H1093" s="6">
        <f>+LOOKUP(G1093,cargargeneros!$H$2:$H$77,cargargeneros!$G$2:$G$77)</f>
        <v>15</v>
      </c>
      <c r="I1093" t="s">
        <v>13</v>
      </c>
      <c r="J1093" t="s">
        <v>90</v>
      </c>
      <c r="K1093" s="11"/>
      <c r="L1093" s="7"/>
      <c r="M1093" s="12"/>
      <c r="N1093" s="16"/>
      <c r="O1093" s="16"/>
      <c r="P1093" s="16"/>
    </row>
    <row r="1094" spans="1:16" x14ac:dyDescent="0.25">
      <c r="A1094">
        <f>+LOOKUP(F1094,Productos!B:B,Productos!A:A)</f>
        <v>342</v>
      </c>
      <c r="B1094">
        <f>+VLOOKUP(F1094,CON_ID_ps_prod!$A$2:$B$7187,2,0)</f>
        <v>484</v>
      </c>
      <c r="C1094">
        <v>1</v>
      </c>
      <c r="D1094" s="1">
        <v>15000000000</v>
      </c>
      <c r="E1094" s="1">
        <f>+D1094/1000000</f>
        <v>15000</v>
      </c>
      <c r="F1094" t="s">
        <v>1306</v>
      </c>
      <c r="G1094" s="6" t="s">
        <v>1301</v>
      </c>
      <c r="H1094" s="6">
        <f>+LOOKUP(G1094,cargargeneros!$H$2:$H$77,cargargeneros!$G$2:$G$77)</f>
        <v>7</v>
      </c>
      <c r="I1094" t="s">
        <v>9</v>
      </c>
      <c r="J1094" t="s">
        <v>1882</v>
      </c>
      <c r="K1094" s="11">
        <f>+VLOOKUP(J1094,cargarautores!A:B,2)</f>
        <v>44</v>
      </c>
      <c r="L1094" s="7" t="str">
        <f>+VLOOKUP(K1094,cargarautores!F:G,2)</f>
        <v>Arthur Schopenhauer</v>
      </c>
      <c r="M1094" s="12" t="str">
        <f>+IF(J1094=L1094,"","REVISAR")</f>
        <v/>
      </c>
      <c r="N1094" s="16"/>
      <c r="O1094" s="16"/>
      <c r="P1094" s="16"/>
    </row>
    <row r="1095" spans="1:16" x14ac:dyDescent="0.25">
      <c r="A1095">
        <f>+LOOKUP(F1095,Productos!B:B,Productos!A:A)</f>
        <v>136</v>
      </c>
      <c r="B1095">
        <f>+VLOOKUP(F1095,CON_ID_ps_prod!$A$2:$B$7187,2,0)</f>
        <v>325</v>
      </c>
      <c r="C1095">
        <v>1</v>
      </c>
      <c r="D1095" s="1">
        <v>20000000000</v>
      </c>
      <c r="E1095" s="1">
        <f>+D1095/1000000</f>
        <v>20000</v>
      </c>
      <c r="F1095" t="s">
        <v>1288</v>
      </c>
      <c r="G1095" s="6" t="s">
        <v>34</v>
      </c>
      <c r="H1095" s="6">
        <f>+LOOKUP(G1095,cargargeneros!$H$2:$H$77,cargargeneros!$G$2:$G$77)</f>
        <v>15</v>
      </c>
      <c r="I1095" t="s">
        <v>7</v>
      </c>
      <c r="J1095" t="s">
        <v>1599</v>
      </c>
      <c r="K1095" s="11"/>
      <c r="L1095" s="7"/>
      <c r="M1095" s="12"/>
      <c r="N1095" s="16">
        <f>+LOOKUP(J1095,cargareditoriales!A:A,cargareditoriales!B:B)</f>
        <v>8</v>
      </c>
      <c r="O1095" s="16" t="str">
        <f>+LOOKUP(N1095,cargareditoriales!B:B,cargareditoriales!A:A)</f>
        <v>Alfaguara Ediciones S.A.</v>
      </c>
      <c r="P1095" s="16" t="str">
        <f>+IF(O1095=J1095,"","REVISAR")</f>
        <v/>
      </c>
    </row>
    <row r="1096" spans="1:16" x14ac:dyDescent="0.25">
      <c r="A1096">
        <f>+LOOKUP(F1096,Productos!B:B,Productos!A:A)</f>
        <v>136</v>
      </c>
      <c r="B1096">
        <f>+VLOOKUP(F1096,CON_ID_ps_prod!$A$2:$B$7187,2,0)</f>
        <v>325</v>
      </c>
      <c r="C1096">
        <v>1</v>
      </c>
      <c r="D1096" s="1">
        <v>20000000000</v>
      </c>
      <c r="E1096" s="1">
        <f>+D1096/1000000</f>
        <v>20000</v>
      </c>
      <c r="F1096" t="s">
        <v>1288</v>
      </c>
      <c r="G1096" s="6" t="s">
        <v>34</v>
      </c>
      <c r="H1096" s="6">
        <f>+LOOKUP(G1096,cargargeneros!$H$2:$H$77,cargargeneros!$G$2:$G$77)</f>
        <v>15</v>
      </c>
      <c r="I1096" t="s">
        <v>12</v>
      </c>
      <c r="J1096">
        <v>8</v>
      </c>
      <c r="K1096" s="11"/>
      <c r="L1096" s="7"/>
      <c r="M1096" s="12"/>
      <c r="N1096" s="16"/>
      <c r="O1096" s="16"/>
      <c r="P1096" s="16"/>
    </row>
    <row r="1097" spans="1:16" x14ac:dyDescent="0.25">
      <c r="A1097">
        <f>+LOOKUP(F1097,Productos!B:B,Productos!A:A)</f>
        <v>136</v>
      </c>
      <c r="B1097">
        <f>+VLOOKUP(F1097,CON_ID_ps_prod!$A$2:$B$7187,2,0)</f>
        <v>325</v>
      </c>
      <c r="C1097">
        <v>1</v>
      </c>
      <c r="D1097" s="1">
        <v>20000000000</v>
      </c>
      <c r="E1097" s="1">
        <f>+D1097/1000000</f>
        <v>20000</v>
      </c>
      <c r="F1097" t="s">
        <v>1288</v>
      </c>
      <c r="G1097" s="6" t="s">
        <v>34</v>
      </c>
      <c r="H1097" s="6">
        <f>+LOOKUP(G1097,cargargeneros!$H$2:$H$77,cargargeneros!$G$2:$G$77)</f>
        <v>15</v>
      </c>
      <c r="I1097" t="s">
        <v>13</v>
      </c>
      <c r="J1097" t="s">
        <v>90</v>
      </c>
      <c r="K1097" s="11"/>
      <c r="L1097" s="7"/>
      <c r="M1097" s="12"/>
      <c r="N1097" s="16"/>
      <c r="O1097" s="16"/>
      <c r="P1097" s="16"/>
    </row>
    <row r="1098" spans="1:16" x14ac:dyDescent="0.25">
      <c r="A1098">
        <f>+LOOKUP(F1098,Productos!B:B,Productos!A:A)</f>
        <v>348</v>
      </c>
      <c r="B1098">
        <f>+VLOOKUP(F1098,CON_ID_ps_prod!$A$2:$B$7187,2,0)</f>
        <v>617</v>
      </c>
      <c r="C1098">
        <v>1</v>
      </c>
      <c r="D1098" s="1">
        <v>20000000000</v>
      </c>
      <c r="E1098" s="1">
        <f>+D1098/1000000</f>
        <v>20000</v>
      </c>
      <c r="F1098" t="s">
        <v>1492</v>
      </c>
      <c r="G1098" s="6" t="s">
        <v>1331</v>
      </c>
      <c r="H1098" s="6">
        <f>+LOOKUP(G1098,cargargeneros!$H$2:$H$77,cargargeneros!$G$2:$G$77)</f>
        <v>56</v>
      </c>
      <c r="I1098" t="s">
        <v>9</v>
      </c>
      <c r="J1098" t="s">
        <v>1898</v>
      </c>
      <c r="K1098" s="11">
        <f>+VLOOKUP(J1098,cargarautores!A:B,2)</f>
        <v>521</v>
      </c>
      <c r="L1098" s="7" t="str">
        <f>+VLOOKUP(K1098,cargarautores!F:G,2)</f>
        <v>Tonya Hurley</v>
      </c>
      <c r="M1098" s="12" t="str">
        <f>+IF(J1098=L1098,"","REVISAR")</f>
        <v/>
      </c>
      <c r="N1098" s="16"/>
      <c r="O1098" s="16"/>
      <c r="P1098" s="16"/>
    </row>
    <row r="1099" spans="1:16" x14ac:dyDescent="0.25">
      <c r="A1099">
        <f>+LOOKUP(F1099,Productos!B:B,Productos!A:A)</f>
        <v>137</v>
      </c>
      <c r="B1099">
        <f>+VLOOKUP(F1099,CON_ID_ps_prod!$A$2:$B$7187,2,0)</f>
        <v>584</v>
      </c>
      <c r="C1099">
        <v>1</v>
      </c>
      <c r="D1099" s="1">
        <v>15000000000</v>
      </c>
      <c r="E1099" s="1">
        <f>+D1099/1000000</f>
        <v>15000</v>
      </c>
      <c r="F1099" t="s">
        <v>855</v>
      </c>
      <c r="G1099" s="6" t="s">
        <v>1313</v>
      </c>
      <c r="H1099" s="6">
        <f>+LOOKUP(G1099,cargargeneros!$H$2:$H$77,cargargeneros!$G$2:$G$77)</f>
        <v>2</v>
      </c>
      <c r="I1099" t="s">
        <v>8</v>
      </c>
      <c r="J1099">
        <v>1995</v>
      </c>
      <c r="K1099" s="11"/>
      <c r="L1099" s="7"/>
      <c r="M1099" s="12"/>
      <c r="N1099" s="16"/>
      <c r="O1099" s="16"/>
      <c r="P1099" s="16"/>
    </row>
    <row r="1100" spans="1:16" x14ac:dyDescent="0.25">
      <c r="A1100">
        <f>+LOOKUP(F1100,Productos!B:B,Productos!A:A)</f>
        <v>137</v>
      </c>
      <c r="B1100">
        <f>+VLOOKUP(F1100,CON_ID_ps_prod!$A$2:$B$7187,2,0)</f>
        <v>584</v>
      </c>
      <c r="C1100">
        <v>1</v>
      </c>
      <c r="D1100" s="1">
        <v>15000000000</v>
      </c>
      <c r="E1100" s="1">
        <f>+D1100/1000000</f>
        <v>15000</v>
      </c>
      <c r="F1100" t="s">
        <v>855</v>
      </c>
      <c r="G1100" s="6" t="s">
        <v>1313</v>
      </c>
      <c r="H1100" s="6">
        <f>+LOOKUP(G1100,cargargeneros!$H$2:$H$77,cargargeneros!$G$2:$G$77)</f>
        <v>2</v>
      </c>
      <c r="I1100" t="s">
        <v>7</v>
      </c>
      <c r="J1100" t="s">
        <v>1599</v>
      </c>
      <c r="K1100" s="11"/>
      <c r="L1100" s="7"/>
      <c r="M1100" s="12"/>
      <c r="N1100" s="16">
        <f>+LOOKUP(J1100,cargareditoriales!A:A,cargareditoriales!B:B)</f>
        <v>8</v>
      </c>
      <c r="O1100" s="16" t="str">
        <f>+LOOKUP(N1100,cargareditoriales!B:B,cargareditoriales!A:A)</f>
        <v>Alfaguara Ediciones S.A.</v>
      </c>
      <c r="P1100" s="16" t="str">
        <f>+IF(O1100=J1100,"","REVISAR")</f>
        <v/>
      </c>
    </row>
    <row r="1101" spans="1:16" x14ac:dyDescent="0.25">
      <c r="A1101">
        <f>+LOOKUP(F1101,Productos!B:B,Productos!A:A)</f>
        <v>137</v>
      </c>
      <c r="B1101">
        <f>+VLOOKUP(F1101,CON_ID_ps_prod!$A$2:$B$7187,2,0)</f>
        <v>584</v>
      </c>
      <c r="C1101">
        <v>1</v>
      </c>
      <c r="D1101" s="1">
        <v>15000000000</v>
      </c>
      <c r="E1101" s="1">
        <f>+D1101/1000000</f>
        <v>15000</v>
      </c>
      <c r="F1101" t="s">
        <v>855</v>
      </c>
      <c r="G1101" s="6" t="s">
        <v>1313</v>
      </c>
      <c r="H1101" s="6">
        <f>+LOOKUP(G1101,cargargeneros!$H$2:$H$77,cargargeneros!$G$2:$G$77)</f>
        <v>2</v>
      </c>
      <c r="I1101" t="s">
        <v>12</v>
      </c>
      <c r="J1101">
        <v>8</v>
      </c>
      <c r="K1101" s="11"/>
      <c r="L1101" s="7"/>
      <c r="M1101" s="12"/>
      <c r="N1101" s="16"/>
      <c r="O1101" s="16"/>
      <c r="P1101" s="16"/>
    </row>
    <row r="1102" spans="1:16" x14ac:dyDescent="0.25">
      <c r="A1102">
        <f>+LOOKUP(F1102,Productos!B:B,Productos!A:A)</f>
        <v>137</v>
      </c>
      <c r="B1102">
        <f>+VLOOKUP(F1102,CON_ID_ps_prod!$A$2:$B$7187,2,0)</f>
        <v>584</v>
      </c>
      <c r="C1102">
        <v>1</v>
      </c>
      <c r="D1102" s="1">
        <v>15000000000</v>
      </c>
      <c r="E1102" s="1">
        <f>+D1102/1000000</f>
        <v>15000</v>
      </c>
      <c r="F1102" t="s">
        <v>855</v>
      </c>
      <c r="G1102" s="6" t="s">
        <v>1313</v>
      </c>
      <c r="H1102" s="6">
        <f>+LOOKUP(G1102,cargargeneros!$H$2:$H$77,cargargeneros!$G$2:$G$77)</f>
        <v>2</v>
      </c>
      <c r="I1102" t="s">
        <v>5</v>
      </c>
      <c r="J1102">
        <v>9582400617</v>
      </c>
      <c r="K1102" s="11"/>
      <c r="L1102" s="7"/>
      <c r="M1102" s="12"/>
      <c r="N1102" s="16"/>
      <c r="O1102" s="16"/>
      <c r="P1102" s="16"/>
    </row>
    <row r="1103" spans="1:16" x14ac:dyDescent="0.25">
      <c r="A1103">
        <f>+LOOKUP(F1103,Productos!B:B,Productos!A:A)</f>
        <v>137</v>
      </c>
      <c r="B1103">
        <f>+VLOOKUP(F1103,CON_ID_ps_prod!$A$2:$B$7187,2,0)</f>
        <v>584</v>
      </c>
      <c r="C1103">
        <v>1</v>
      </c>
      <c r="D1103" s="1">
        <v>15000000000</v>
      </c>
      <c r="E1103" s="1">
        <f>+D1103/1000000</f>
        <v>15000</v>
      </c>
      <c r="F1103" t="s">
        <v>855</v>
      </c>
      <c r="G1103" s="6" t="s">
        <v>1313</v>
      </c>
      <c r="H1103" s="6">
        <f>+LOOKUP(G1103,cargargeneros!$H$2:$H$77,cargargeneros!$G$2:$G$77)</f>
        <v>2</v>
      </c>
      <c r="I1103" t="s">
        <v>6</v>
      </c>
      <c r="J1103" s="4">
        <v>9789582400613</v>
      </c>
      <c r="K1103" s="11"/>
      <c r="L1103" s="7"/>
      <c r="M1103" s="12"/>
      <c r="N1103" s="16"/>
      <c r="O1103" s="16"/>
      <c r="P1103" s="16"/>
    </row>
    <row r="1104" spans="1:16" x14ac:dyDescent="0.25">
      <c r="A1104">
        <f>+LOOKUP(F1104,Productos!B:B,Productos!A:A)</f>
        <v>137</v>
      </c>
      <c r="B1104">
        <f>+VLOOKUP(F1104,CON_ID_ps_prod!$A$2:$B$7187,2,0)</f>
        <v>584</v>
      </c>
      <c r="C1104">
        <v>1</v>
      </c>
      <c r="D1104" s="1">
        <v>15000000000</v>
      </c>
      <c r="E1104" s="1">
        <f>+D1104/1000000</f>
        <v>15000</v>
      </c>
      <c r="F1104" t="s">
        <v>855</v>
      </c>
      <c r="G1104" s="6" t="s">
        <v>1313</v>
      </c>
      <c r="H1104" s="6">
        <f>+LOOKUP(G1104,cargargeneros!$H$2:$H$77,cargargeneros!$G$2:$G$77)</f>
        <v>2</v>
      </c>
      <c r="I1104" t="s">
        <v>13</v>
      </c>
      <c r="J1104" t="s">
        <v>90</v>
      </c>
      <c r="K1104" s="11"/>
      <c r="L1104" s="7"/>
      <c r="M1104" s="12"/>
      <c r="N1104" s="16"/>
      <c r="O1104" s="16"/>
      <c r="P1104" s="16"/>
    </row>
    <row r="1105" spans="1:16" x14ac:dyDescent="0.25">
      <c r="A1105">
        <f>+LOOKUP(F1105,Productos!B:B,Productos!A:A)</f>
        <v>138</v>
      </c>
      <c r="B1105">
        <f>+VLOOKUP(F1105,CON_ID_ps_prod!$A$2:$B$7187,2,0)</f>
        <v>735</v>
      </c>
      <c r="C1105">
        <v>1</v>
      </c>
      <c r="D1105" s="1">
        <v>30000000000</v>
      </c>
      <c r="E1105" s="1">
        <f>+D1105/1000000</f>
        <v>30000</v>
      </c>
      <c r="F1105" t="s">
        <v>1110</v>
      </c>
      <c r="G1105" s="6" t="s">
        <v>113</v>
      </c>
      <c r="H1105" s="6">
        <f>+LOOKUP(G1105,cargargeneros!$H$2:$H$77,cargargeneros!$G$2:$G$77)</f>
        <v>45</v>
      </c>
      <c r="I1105" t="s">
        <v>9</v>
      </c>
      <c r="J1105" t="s">
        <v>1111</v>
      </c>
      <c r="K1105" s="11">
        <f>+VLOOKUP(J1105,cargarautores!A:B,2)</f>
        <v>368</v>
      </c>
      <c r="L1105" s="7" t="str">
        <f>+VLOOKUP(K1105,cargarautores!F:G,2)</f>
        <v>Luz Mary Giraldo</v>
      </c>
      <c r="M1105" s="12" t="str">
        <f>+IF(J1105=L1105,"","REVISAR")</f>
        <v/>
      </c>
      <c r="N1105" s="16"/>
      <c r="O1105" s="16"/>
      <c r="P1105" s="16"/>
    </row>
    <row r="1106" spans="1:16" x14ac:dyDescent="0.25">
      <c r="A1106">
        <f>+LOOKUP(F1106,Productos!B:B,Productos!A:A)</f>
        <v>138</v>
      </c>
      <c r="B1106">
        <f>+VLOOKUP(F1106,CON_ID_ps_prod!$A$2:$B$7187,2,0)</f>
        <v>735</v>
      </c>
      <c r="C1106">
        <v>1</v>
      </c>
      <c r="D1106" s="1">
        <v>30000000000</v>
      </c>
      <c r="E1106" s="1">
        <f>+D1106/1000000</f>
        <v>30000</v>
      </c>
      <c r="F1106" t="s">
        <v>1110</v>
      </c>
      <c r="G1106" s="6" t="s">
        <v>113</v>
      </c>
      <c r="H1106" s="6">
        <f>+LOOKUP(G1106,cargargeneros!$H$2:$H$77,cargargeneros!$G$2:$G$77)</f>
        <v>45</v>
      </c>
      <c r="I1106" t="s">
        <v>7</v>
      </c>
      <c r="J1106" t="s">
        <v>1503</v>
      </c>
      <c r="K1106" s="11"/>
      <c r="L1106" s="7"/>
      <c r="M1106" s="12"/>
      <c r="N1106" s="16">
        <f>+LOOKUP(J1106,cargareditoriales!A:A,cargareditoriales!B:B)</f>
        <v>94</v>
      </c>
      <c r="O1106" s="16" t="str">
        <f>+LOOKUP(N1106,cargareditoriales!B:B,cargareditoriales!A:A)</f>
        <v>Fondo de Cultura Económica</v>
      </c>
      <c r="P1106" s="16" t="str">
        <f>+IF(O1106=J1106,"","REVISAR")</f>
        <v/>
      </c>
    </row>
    <row r="1107" spans="1:16" x14ac:dyDescent="0.25">
      <c r="A1107">
        <f>+LOOKUP(F1107,Productos!B:B,Productos!A:A)</f>
        <v>138</v>
      </c>
      <c r="B1107">
        <f>+VLOOKUP(F1107,CON_ID_ps_prod!$A$2:$B$7187,2,0)</f>
        <v>735</v>
      </c>
      <c r="C1107">
        <v>1</v>
      </c>
      <c r="D1107" s="1">
        <v>30000000000</v>
      </c>
      <c r="E1107" s="1">
        <f>+D1107/1000000</f>
        <v>30000</v>
      </c>
      <c r="F1107" t="s">
        <v>1110</v>
      </c>
      <c r="G1107" s="6" t="s">
        <v>113</v>
      </c>
      <c r="H1107" s="6">
        <f>+LOOKUP(G1107,cargargeneros!$H$2:$H$77,cargargeneros!$G$2:$G$77)</f>
        <v>45</v>
      </c>
      <c r="I1107" t="s">
        <v>12</v>
      </c>
      <c r="J1107">
        <v>8</v>
      </c>
      <c r="K1107" s="11"/>
      <c r="L1107" s="7"/>
      <c r="M1107" s="12"/>
      <c r="N1107" s="16"/>
      <c r="O1107" s="16"/>
      <c r="P1107" s="16"/>
    </row>
    <row r="1108" spans="1:16" x14ac:dyDescent="0.25">
      <c r="A1108">
        <f>+LOOKUP(F1108,Productos!B:B,Productos!A:A)</f>
        <v>138</v>
      </c>
      <c r="B1108">
        <f>+VLOOKUP(F1108,CON_ID_ps_prod!$A$2:$B$7187,2,0)</f>
        <v>735</v>
      </c>
      <c r="C1108">
        <v>1</v>
      </c>
      <c r="D1108" s="1">
        <v>30000000000</v>
      </c>
      <c r="E1108" s="1">
        <f>+D1108/1000000</f>
        <v>30000</v>
      </c>
      <c r="F1108" t="s">
        <v>1110</v>
      </c>
      <c r="G1108" s="6" t="s">
        <v>113</v>
      </c>
      <c r="H1108" s="6">
        <f>+LOOKUP(G1108,cargargeneros!$H$2:$H$77,cargargeneros!$G$2:$G$77)</f>
        <v>45</v>
      </c>
      <c r="I1108" t="s">
        <v>13</v>
      </c>
      <c r="J1108" t="s">
        <v>90</v>
      </c>
      <c r="K1108" s="11"/>
      <c r="L1108" s="7"/>
      <c r="M1108" s="12"/>
      <c r="N1108" s="16"/>
      <c r="O1108" s="16"/>
      <c r="P1108" s="16"/>
    </row>
    <row r="1109" spans="1:16" x14ac:dyDescent="0.25">
      <c r="A1109">
        <f>+LOOKUP(F1109,Productos!B:B,Productos!A:A)</f>
        <v>139</v>
      </c>
      <c r="B1109">
        <f>+VLOOKUP(F1109,CON_ID_ps_prod!$A$2:$B$7187,2,0)</f>
        <v>495</v>
      </c>
      <c r="C1109">
        <v>1</v>
      </c>
      <c r="D1109" s="1">
        <v>10000000000</v>
      </c>
      <c r="E1109" s="1">
        <f>+D1109/1000000</f>
        <v>10000</v>
      </c>
      <c r="F1109" t="s">
        <v>1485</v>
      </c>
      <c r="G1109" s="6" t="s">
        <v>1432</v>
      </c>
      <c r="H1109" s="6">
        <f>+LOOKUP(G1109,cargargeneros!$H$2:$H$77,cargargeneros!$G$2:$G$77)</f>
        <v>51</v>
      </c>
      <c r="I1109" t="s">
        <v>9</v>
      </c>
      <c r="J1109" t="s">
        <v>674</v>
      </c>
      <c r="K1109" s="11">
        <f>+VLOOKUP(J1109,cargarautores!A:B,2)</f>
        <v>537</v>
      </c>
      <c r="L1109" s="7" t="str">
        <f>+VLOOKUP(K1109,cargarautores!F:G,2)</f>
        <v>Walter Riso</v>
      </c>
      <c r="M1109" s="12" t="str">
        <f>+IF(J1109=L1109,"","REVISAR")</f>
        <v/>
      </c>
      <c r="N1109" s="16"/>
      <c r="O1109" s="16"/>
      <c r="P1109" s="16"/>
    </row>
    <row r="1110" spans="1:16" x14ac:dyDescent="0.25">
      <c r="A1110">
        <f>+LOOKUP(F1110,Productos!B:B,Productos!A:A)</f>
        <v>139</v>
      </c>
      <c r="B1110">
        <f>+VLOOKUP(F1110,CON_ID_ps_prod!$A$2:$B$7187,2,0)</f>
        <v>495</v>
      </c>
      <c r="C1110">
        <v>1</v>
      </c>
      <c r="D1110" s="1">
        <v>10000000000</v>
      </c>
      <c r="E1110" s="1">
        <f>+D1110/1000000</f>
        <v>10000</v>
      </c>
      <c r="F1110" t="s">
        <v>1485</v>
      </c>
      <c r="G1110" s="6" t="s">
        <v>1432</v>
      </c>
      <c r="H1110" s="6">
        <f>+LOOKUP(G1110,cargargeneros!$H$2:$H$77,cargargeneros!$G$2:$G$77)</f>
        <v>51</v>
      </c>
      <c r="I1110" t="s">
        <v>7</v>
      </c>
      <c r="J1110" t="s">
        <v>349</v>
      </c>
      <c r="K1110" s="11"/>
      <c r="L1110" s="7"/>
      <c r="M1110" s="12"/>
      <c r="N1110" s="16">
        <f>+LOOKUP(J1110,cargareditoriales!A:A,cargareditoriales!B:B)</f>
        <v>104</v>
      </c>
      <c r="O1110" s="16" t="str">
        <f>+LOOKUP(N1110,cargareditoriales!B:B,cargareditoriales!A:A)</f>
        <v>Grupo Editorial Norma</v>
      </c>
      <c r="P1110" s="16" t="str">
        <f>+IF(O1110=J1110,"","REVISAR")</f>
        <v/>
      </c>
    </row>
    <row r="1111" spans="1:16" x14ac:dyDescent="0.25">
      <c r="A1111">
        <f>+LOOKUP(F1111,Productos!B:B,Productos!A:A)</f>
        <v>139</v>
      </c>
      <c r="B1111">
        <f>+VLOOKUP(F1111,CON_ID_ps_prod!$A$2:$B$7187,2,0)</f>
        <v>495</v>
      </c>
      <c r="C1111">
        <v>1</v>
      </c>
      <c r="D1111" s="1">
        <v>10000000000</v>
      </c>
      <c r="E1111" s="1">
        <f>+D1111/1000000</f>
        <v>10000</v>
      </c>
      <c r="F1111" t="s">
        <v>1485</v>
      </c>
      <c r="G1111" s="6" t="s">
        <v>1432</v>
      </c>
      <c r="H1111" s="6">
        <f>+LOOKUP(G1111,cargargeneros!$H$2:$H$77,cargargeneros!$G$2:$G$77)</f>
        <v>51</v>
      </c>
      <c r="I1111" t="s">
        <v>12</v>
      </c>
      <c r="J1111">
        <v>8</v>
      </c>
      <c r="K1111" s="11"/>
      <c r="L1111" s="7"/>
      <c r="M1111" s="12"/>
      <c r="N1111" s="16"/>
      <c r="O1111" s="16"/>
      <c r="P1111" s="16"/>
    </row>
    <row r="1112" spans="1:16" x14ac:dyDescent="0.25">
      <c r="A1112">
        <f>+LOOKUP(F1112,Productos!B:B,Productos!A:A)</f>
        <v>139</v>
      </c>
      <c r="B1112">
        <f>+VLOOKUP(F1112,CON_ID_ps_prod!$A$2:$B$7187,2,0)</f>
        <v>495</v>
      </c>
      <c r="C1112">
        <v>1</v>
      </c>
      <c r="D1112" s="1">
        <v>10000000000</v>
      </c>
      <c r="E1112" s="1">
        <f>+D1112/1000000</f>
        <v>10000</v>
      </c>
      <c r="F1112" t="s">
        <v>1485</v>
      </c>
      <c r="G1112" s="6" t="s">
        <v>1432</v>
      </c>
      <c r="H1112" s="6">
        <f>+LOOKUP(G1112,cargargeneros!$H$2:$H$77,cargargeneros!$G$2:$G$77)</f>
        <v>51</v>
      </c>
      <c r="I1112" t="s">
        <v>6</v>
      </c>
      <c r="J1112" s="4">
        <v>9789580498803</v>
      </c>
      <c r="K1112" s="11"/>
      <c r="L1112" s="7"/>
      <c r="M1112" s="12"/>
      <c r="N1112" s="16"/>
      <c r="O1112" s="16"/>
      <c r="P1112" s="16"/>
    </row>
    <row r="1113" spans="1:16" x14ac:dyDescent="0.25">
      <c r="A1113">
        <f>+LOOKUP(F1113,Productos!B:B,Productos!A:A)</f>
        <v>139</v>
      </c>
      <c r="B1113">
        <f>+VLOOKUP(F1113,CON_ID_ps_prod!$A$2:$B$7187,2,0)</f>
        <v>495</v>
      </c>
      <c r="C1113">
        <v>1</v>
      </c>
      <c r="D1113" s="1">
        <v>10000000000</v>
      </c>
      <c r="E1113" s="1">
        <f>+D1113/1000000</f>
        <v>10000</v>
      </c>
      <c r="F1113" t="s">
        <v>1485</v>
      </c>
      <c r="G1113" s="6" t="s">
        <v>1432</v>
      </c>
      <c r="H1113" s="6">
        <f>+LOOKUP(G1113,cargargeneros!$H$2:$H$77,cargargeneros!$G$2:$G$77)</f>
        <v>51</v>
      </c>
      <c r="I1113" t="s">
        <v>13</v>
      </c>
      <c r="J1113" t="s">
        <v>90</v>
      </c>
      <c r="K1113" s="11"/>
      <c r="L1113" s="7"/>
      <c r="M1113" s="12"/>
      <c r="N1113" s="16"/>
      <c r="O1113" s="16"/>
      <c r="P1113" s="16"/>
    </row>
    <row r="1114" spans="1:16" x14ac:dyDescent="0.25">
      <c r="A1114">
        <f>+LOOKUP(F1114,Productos!B:B,Productos!A:A)</f>
        <v>140</v>
      </c>
      <c r="B1114">
        <f>+VLOOKUP(F1114,CON_ID_ps_prod!$A$2:$B$7187,2,0)</f>
        <v>693</v>
      </c>
      <c r="C1114">
        <v>1</v>
      </c>
      <c r="D1114" s="1">
        <v>15000000000</v>
      </c>
      <c r="E1114" s="1">
        <f>+D1114/1000000</f>
        <v>15000</v>
      </c>
      <c r="F1114" t="s">
        <v>1037</v>
      </c>
      <c r="G1114" s="6" t="s">
        <v>1449</v>
      </c>
      <c r="H1114" s="6">
        <f>+LOOKUP(G1114,cargargeneros!$H$2:$H$77,cargargeneros!$G$2:$G$77)</f>
        <v>26</v>
      </c>
      <c r="I1114" t="s">
        <v>9</v>
      </c>
      <c r="J1114" t="s">
        <v>1038</v>
      </c>
      <c r="K1114" s="11">
        <f>+VLOOKUP(J1114,cargarautores!A:B,2)</f>
        <v>141</v>
      </c>
      <c r="L1114" s="7" t="str">
        <f>+VLOOKUP(K1114,cargarautores!F:G,2)</f>
        <v>Emily Conte</v>
      </c>
      <c r="M1114" s="12" t="str">
        <f>+IF(J1114=L1114,"","REVISAR")</f>
        <v/>
      </c>
      <c r="N1114" s="16"/>
      <c r="O1114" s="16"/>
      <c r="P1114" s="16"/>
    </row>
    <row r="1115" spans="1:16" x14ac:dyDescent="0.25">
      <c r="A1115">
        <f>+LOOKUP(F1115,Productos!B:B,Productos!A:A)</f>
        <v>140</v>
      </c>
      <c r="B1115">
        <f>+VLOOKUP(F1115,CON_ID_ps_prod!$A$2:$B$7187,2,0)</f>
        <v>693</v>
      </c>
      <c r="C1115">
        <v>1</v>
      </c>
      <c r="D1115" s="1">
        <v>15000000000</v>
      </c>
      <c r="E1115" s="1">
        <f>+D1115/1000000</f>
        <v>15000</v>
      </c>
      <c r="F1115" t="s">
        <v>1037</v>
      </c>
      <c r="G1115" s="6" t="s">
        <v>1449</v>
      </c>
      <c r="H1115" s="6">
        <f>+LOOKUP(G1115,cargargeneros!$H$2:$H$77,cargargeneros!$G$2:$G$77)</f>
        <v>26</v>
      </c>
      <c r="I1115" t="s">
        <v>7</v>
      </c>
      <c r="J1115" t="s">
        <v>408</v>
      </c>
      <c r="K1115" s="11"/>
      <c r="L1115" s="7"/>
      <c r="M1115" s="12"/>
      <c r="N1115" s="16">
        <f>+LOOKUP(J1115,cargareditoriales!A:A,cargareditoriales!B:B)</f>
        <v>66</v>
      </c>
      <c r="O1115" s="16" t="str">
        <f>+LOOKUP(N1115,cargareditoriales!B:B,cargareditoriales!A:A)</f>
        <v>Editorial Bruguera</v>
      </c>
      <c r="P1115" s="16" t="str">
        <f>+IF(O1115=J1115,"","REVISAR")</f>
        <v/>
      </c>
    </row>
    <row r="1116" spans="1:16" x14ac:dyDescent="0.25">
      <c r="A1116">
        <f>+LOOKUP(F1116,Productos!B:B,Productos!A:A)</f>
        <v>140</v>
      </c>
      <c r="B1116">
        <f>+VLOOKUP(F1116,CON_ID_ps_prod!$A$2:$B$7187,2,0)</f>
        <v>693</v>
      </c>
      <c r="C1116">
        <v>1</v>
      </c>
      <c r="D1116" s="1">
        <v>15000000000</v>
      </c>
      <c r="E1116" s="1">
        <f>+D1116/1000000</f>
        <v>15000</v>
      </c>
      <c r="F1116" t="s">
        <v>1037</v>
      </c>
      <c r="G1116" s="6" t="s">
        <v>1449</v>
      </c>
      <c r="H1116" s="6">
        <f>+LOOKUP(G1116,cargargeneros!$H$2:$H$77,cargargeneros!$G$2:$G$77)</f>
        <v>26</v>
      </c>
      <c r="I1116" t="s">
        <v>12</v>
      </c>
      <c r="J1116">
        <v>8</v>
      </c>
      <c r="K1116" s="11"/>
      <c r="L1116" s="7"/>
      <c r="M1116" s="12"/>
      <c r="N1116" s="16"/>
      <c r="O1116" s="16"/>
      <c r="P1116" s="16"/>
    </row>
    <row r="1117" spans="1:16" x14ac:dyDescent="0.25">
      <c r="A1117">
        <f>+LOOKUP(F1117,Productos!B:B,Productos!A:A)</f>
        <v>140</v>
      </c>
      <c r="B1117">
        <f>+VLOOKUP(F1117,CON_ID_ps_prod!$A$2:$B$7187,2,0)</f>
        <v>693</v>
      </c>
      <c r="C1117">
        <v>1</v>
      </c>
      <c r="D1117" s="1">
        <v>15000000000</v>
      </c>
      <c r="E1117" s="1">
        <f>+D1117/1000000</f>
        <v>15000</v>
      </c>
      <c r="F1117" t="s">
        <v>1037</v>
      </c>
      <c r="G1117" s="6" t="s">
        <v>1449</v>
      </c>
      <c r="H1117" s="6">
        <f>+LOOKUP(G1117,cargargeneros!$H$2:$H$77,cargargeneros!$G$2:$G$77)</f>
        <v>26</v>
      </c>
      <c r="I1117" t="s">
        <v>13</v>
      </c>
      <c r="J1117" t="s">
        <v>90</v>
      </c>
      <c r="K1117" s="11"/>
      <c r="L1117" s="7"/>
      <c r="M1117" s="12"/>
      <c r="N1117" s="16"/>
      <c r="O1117" s="16"/>
      <c r="P1117" s="16"/>
    </row>
    <row r="1118" spans="1:16" x14ac:dyDescent="0.25">
      <c r="A1118">
        <f>+LOOKUP(F1118,Productos!B:B,Productos!A:A)</f>
        <v>141</v>
      </c>
      <c r="B1118">
        <f>+VLOOKUP(F1118,CON_ID_ps_prod!$A$2:$B$7187,2,0)</f>
        <v>277</v>
      </c>
      <c r="C1118">
        <v>1</v>
      </c>
      <c r="D1118" s="1">
        <v>10000000000</v>
      </c>
      <c r="E1118" s="1">
        <f>+D1118/1000000</f>
        <v>10000</v>
      </c>
      <c r="F1118" t="s">
        <v>246</v>
      </c>
      <c r="G1118" s="6" t="s">
        <v>247</v>
      </c>
      <c r="H1118" s="6">
        <f>+LOOKUP(G1118,cargargeneros!$H$2:$H$77,cargargeneros!$G$2:$G$77)</f>
        <v>57</v>
      </c>
      <c r="I1118" t="s">
        <v>9</v>
      </c>
      <c r="J1118" t="s">
        <v>1813</v>
      </c>
      <c r="K1118" s="11">
        <f>+VLOOKUP(J1118,cargarautores!A:B,2)</f>
        <v>361</v>
      </c>
      <c r="L1118" s="7" t="str">
        <f>+VLOOKUP(K1118,cargarautores!F:G,2)</f>
        <v>Longo</v>
      </c>
      <c r="M1118" s="12" t="str">
        <f>+IF(J1118=L1118,"","REVISAR")</f>
        <v/>
      </c>
      <c r="N1118" s="16"/>
      <c r="O1118" s="16"/>
      <c r="P1118" s="16"/>
    </row>
    <row r="1119" spans="1:16" x14ac:dyDescent="0.25">
      <c r="A1119">
        <f>+LOOKUP(F1119,Productos!B:B,Productos!A:A)</f>
        <v>141</v>
      </c>
      <c r="B1119">
        <f>+VLOOKUP(F1119,CON_ID_ps_prod!$A$2:$B$7187,2,0)</f>
        <v>277</v>
      </c>
      <c r="C1119">
        <v>1</v>
      </c>
      <c r="D1119" s="1">
        <v>10000000000</v>
      </c>
      <c r="E1119" s="1">
        <f>+D1119/1000000</f>
        <v>10000</v>
      </c>
      <c r="F1119" t="s">
        <v>246</v>
      </c>
      <c r="G1119" s="6" t="s">
        <v>247</v>
      </c>
      <c r="H1119" s="6">
        <f>+LOOKUP(G1119,cargargeneros!$H$2:$H$77,cargargeneros!$G$2:$G$77)</f>
        <v>57</v>
      </c>
      <c r="I1119" t="s">
        <v>8</v>
      </c>
      <c r="J1119">
        <v>2003</v>
      </c>
      <c r="K1119" s="11"/>
      <c r="L1119" s="7"/>
      <c r="M1119" s="12"/>
      <c r="N1119" s="16"/>
      <c r="O1119" s="16"/>
      <c r="P1119" s="16"/>
    </row>
    <row r="1120" spans="1:16" x14ac:dyDescent="0.25">
      <c r="A1120">
        <f>+LOOKUP(F1120,Productos!B:B,Productos!A:A)</f>
        <v>141</v>
      </c>
      <c r="B1120">
        <f>+VLOOKUP(F1120,CON_ID_ps_prod!$A$2:$B$7187,2,0)</f>
        <v>277</v>
      </c>
      <c r="C1120">
        <v>1</v>
      </c>
      <c r="D1120" s="1">
        <v>10000000000</v>
      </c>
      <c r="E1120" s="1">
        <f>+D1120/1000000</f>
        <v>10000</v>
      </c>
      <c r="F1120" t="s">
        <v>246</v>
      </c>
      <c r="G1120" s="6" t="s">
        <v>247</v>
      </c>
      <c r="H1120" s="6">
        <f>+LOOKUP(G1120,cargargeneros!$H$2:$H$77,cargargeneros!$G$2:$G$77)</f>
        <v>57</v>
      </c>
      <c r="I1120" t="s">
        <v>7</v>
      </c>
      <c r="J1120" t="s">
        <v>349</v>
      </c>
      <c r="K1120" s="11"/>
      <c r="L1120" s="7"/>
      <c r="M1120" s="12"/>
      <c r="N1120" s="16">
        <f>+LOOKUP(J1120,cargareditoriales!A:A,cargareditoriales!B:B)</f>
        <v>104</v>
      </c>
      <c r="O1120" s="16" t="str">
        <f>+LOOKUP(N1120,cargareditoriales!B:B,cargareditoriales!A:A)</f>
        <v>Grupo Editorial Norma</v>
      </c>
      <c r="P1120" s="16" t="str">
        <f>+IF(O1120=J1120,"","REVISAR")</f>
        <v/>
      </c>
    </row>
    <row r="1121" spans="1:16" x14ac:dyDescent="0.25">
      <c r="A1121">
        <f>+LOOKUP(F1121,Productos!B:B,Productos!A:A)</f>
        <v>141</v>
      </c>
      <c r="B1121">
        <f>+VLOOKUP(F1121,CON_ID_ps_prod!$A$2:$B$7187,2,0)</f>
        <v>277</v>
      </c>
      <c r="C1121">
        <v>1</v>
      </c>
      <c r="D1121" s="1">
        <v>10000000000</v>
      </c>
      <c r="E1121" s="1">
        <f>+D1121/1000000</f>
        <v>10000</v>
      </c>
      <c r="F1121" t="s">
        <v>246</v>
      </c>
      <c r="G1121" s="6" t="s">
        <v>247</v>
      </c>
      <c r="H1121" s="6">
        <f>+LOOKUP(G1121,cargargeneros!$H$2:$H$77,cargargeneros!$G$2:$G$77)</f>
        <v>57</v>
      </c>
      <c r="I1121" t="s">
        <v>12</v>
      </c>
      <c r="J1121">
        <v>7</v>
      </c>
      <c r="K1121" s="11"/>
      <c r="L1121" s="7"/>
      <c r="M1121" s="12"/>
      <c r="N1121" s="16"/>
      <c r="O1121" s="16"/>
      <c r="P1121" s="16"/>
    </row>
    <row r="1122" spans="1:16" x14ac:dyDescent="0.25">
      <c r="A1122">
        <f>+LOOKUP(F1122,Productos!B:B,Productos!A:A)</f>
        <v>141</v>
      </c>
      <c r="B1122">
        <f>+VLOOKUP(F1122,CON_ID_ps_prod!$A$2:$B$7187,2,0)</f>
        <v>277</v>
      </c>
      <c r="C1122">
        <v>1</v>
      </c>
      <c r="D1122" s="1">
        <v>10000000000</v>
      </c>
      <c r="E1122" s="1">
        <f>+D1122/1000000</f>
        <v>10000</v>
      </c>
      <c r="F1122" t="s">
        <v>246</v>
      </c>
      <c r="G1122" s="6" t="s">
        <v>247</v>
      </c>
      <c r="H1122" s="6">
        <f>+LOOKUP(G1122,cargargeneros!$H$2:$H$77,cargargeneros!$G$2:$G$77)</f>
        <v>57</v>
      </c>
      <c r="I1122" t="s">
        <v>11</v>
      </c>
      <c r="J1122" t="s">
        <v>247</v>
      </c>
      <c r="K1122" s="11"/>
      <c r="L1122" s="7"/>
      <c r="M1122" s="12"/>
      <c r="N1122" s="16"/>
      <c r="O1122" s="16"/>
      <c r="P1122" s="16"/>
    </row>
    <row r="1123" spans="1:16" x14ac:dyDescent="0.25">
      <c r="A1123">
        <f>+LOOKUP(F1123,Productos!B:B,Productos!A:A)</f>
        <v>141</v>
      </c>
      <c r="B1123">
        <f>+VLOOKUP(F1123,CON_ID_ps_prod!$A$2:$B$7187,2,0)</f>
        <v>277</v>
      </c>
      <c r="C1123">
        <v>1</v>
      </c>
      <c r="D1123" s="1">
        <v>10000000000</v>
      </c>
      <c r="E1123" s="1">
        <f>+D1123/1000000</f>
        <v>10000</v>
      </c>
      <c r="F1123" t="s">
        <v>246</v>
      </c>
      <c r="G1123" s="6" t="s">
        <v>247</v>
      </c>
      <c r="H1123" s="6">
        <f>+LOOKUP(G1123,cargargeneros!$H$2:$H$77,cargargeneros!$G$2:$G$77)</f>
        <v>57</v>
      </c>
      <c r="I1123" t="s">
        <v>5</v>
      </c>
      <c r="J1123" t="s">
        <v>1812</v>
      </c>
      <c r="K1123" s="11"/>
      <c r="L1123" s="7"/>
      <c r="M1123" s="12"/>
      <c r="N1123" s="16"/>
      <c r="O1123" s="16"/>
      <c r="P1123" s="16"/>
    </row>
    <row r="1124" spans="1:16" x14ac:dyDescent="0.25">
      <c r="A1124">
        <f>+LOOKUP(F1124,Productos!B:B,Productos!A:A)</f>
        <v>141</v>
      </c>
      <c r="B1124">
        <f>+VLOOKUP(F1124,CON_ID_ps_prod!$A$2:$B$7187,2,0)</f>
        <v>277</v>
      </c>
      <c r="C1124">
        <v>1</v>
      </c>
      <c r="D1124" s="1">
        <v>10000000000</v>
      </c>
      <c r="E1124" s="1">
        <f>+D1124/1000000</f>
        <v>10000</v>
      </c>
      <c r="F1124" t="s">
        <v>246</v>
      </c>
      <c r="G1124" s="6" t="s">
        <v>247</v>
      </c>
      <c r="H1124" s="6">
        <f>+LOOKUP(G1124,cargargeneros!$H$2:$H$77,cargargeneros!$G$2:$G$77)</f>
        <v>57</v>
      </c>
      <c r="I1124" t="s">
        <v>6</v>
      </c>
      <c r="J1124" s="4">
        <v>9789580473794</v>
      </c>
      <c r="K1124" s="11"/>
      <c r="L1124" s="7"/>
      <c r="M1124" s="12"/>
      <c r="N1124" s="16"/>
      <c r="O1124" s="16"/>
      <c r="P1124" s="16"/>
    </row>
    <row r="1125" spans="1:16" x14ac:dyDescent="0.25">
      <c r="A1125">
        <f>+LOOKUP(F1125,Productos!B:B,Productos!A:A)</f>
        <v>141</v>
      </c>
      <c r="B1125">
        <f>+VLOOKUP(F1125,CON_ID_ps_prod!$A$2:$B$7187,2,0)</f>
        <v>277</v>
      </c>
      <c r="C1125">
        <v>1</v>
      </c>
      <c r="D1125" s="1">
        <v>10000000000</v>
      </c>
      <c r="E1125" s="1">
        <f>+D1125/1000000</f>
        <v>10000</v>
      </c>
      <c r="F1125" t="s">
        <v>246</v>
      </c>
      <c r="G1125" s="6" t="s">
        <v>247</v>
      </c>
      <c r="H1125" s="6">
        <f>+LOOKUP(G1125,cargargeneros!$H$2:$H$77,cargargeneros!$G$2:$G$77)</f>
        <v>57</v>
      </c>
      <c r="I1125" t="s">
        <v>10</v>
      </c>
      <c r="J1125" t="s">
        <v>1800</v>
      </c>
      <c r="K1125" s="11"/>
      <c r="L1125" s="7"/>
      <c r="M1125" s="12"/>
      <c r="N1125" s="16"/>
      <c r="O1125" s="16"/>
      <c r="P1125" s="16"/>
    </row>
    <row r="1126" spans="1:16" x14ac:dyDescent="0.25">
      <c r="A1126">
        <f>+LOOKUP(F1126,Productos!B:B,Productos!A:A)</f>
        <v>141</v>
      </c>
      <c r="B1126">
        <f>+VLOOKUP(F1126,CON_ID_ps_prod!$A$2:$B$7187,2,0)</f>
        <v>277</v>
      </c>
      <c r="C1126">
        <v>1</v>
      </c>
      <c r="D1126" s="1">
        <v>10000000000</v>
      </c>
      <c r="E1126" s="1">
        <f>+D1126/1000000</f>
        <v>10000</v>
      </c>
      <c r="F1126" t="s">
        <v>246</v>
      </c>
      <c r="G1126" s="6" t="s">
        <v>247</v>
      </c>
      <c r="H1126" s="6">
        <f>+LOOKUP(G1126,cargargeneros!$H$2:$H$77,cargargeneros!$G$2:$G$77)</f>
        <v>57</v>
      </c>
      <c r="I1126" t="s">
        <v>13</v>
      </c>
      <c r="J1126" t="s">
        <v>90</v>
      </c>
      <c r="K1126" s="11"/>
      <c r="L1126" s="7"/>
      <c r="M1126" s="12"/>
      <c r="N1126" s="16"/>
      <c r="O1126" s="16"/>
      <c r="P1126" s="16"/>
    </row>
    <row r="1127" spans="1:16" x14ac:dyDescent="0.25">
      <c r="A1127">
        <f>+LOOKUP(F1127,Productos!B:B,Productos!A:A)</f>
        <v>141</v>
      </c>
      <c r="B1127">
        <f>+VLOOKUP(F1127,CON_ID_ps_prod!$A$2:$B$7187,2,0)</f>
        <v>277</v>
      </c>
      <c r="C1127">
        <v>1</v>
      </c>
      <c r="D1127" s="1">
        <v>10000000000</v>
      </c>
      <c r="E1127" s="1">
        <f>+D1127/1000000</f>
        <v>10000</v>
      </c>
      <c r="F1127" t="s">
        <v>246</v>
      </c>
      <c r="G1127" s="6" t="s">
        <v>247</v>
      </c>
      <c r="H1127" s="6">
        <f>+LOOKUP(G1127,cargargeneros!$H$2:$H$77,cargargeneros!$G$2:$G$77)</f>
        <v>57</v>
      </c>
      <c r="I1127" t="s">
        <v>14</v>
      </c>
      <c r="J1127" t="s">
        <v>2351</v>
      </c>
      <c r="K1127" s="11"/>
      <c r="L1127" s="7"/>
      <c r="M1127" s="12"/>
      <c r="N1127" s="16"/>
      <c r="O1127" s="16"/>
      <c r="P1127" s="16"/>
    </row>
    <row r="1128" spans="1:16" x14ac:dyDescent="0.25">
      <c r="A1128">
        <f>+LOOKUP(F1128,Productos!B:B,Productos!A:A)</f>
        <v>141</v>
      </c>
      <c r="B1128">
        <f>+VLOOKUP(F1128,CON_ID_ps_prod!$A$2:$B$7187,2,0)</f>
        <v>277</v>
      </c>
      <c r="C1128">
        <v>1</v>
      </c>
      <c r="D1128" s="1">
        <v>10000000000</v>
      </c>
      <c r="E1128" s="1">
        <f>+D1128/1000000</f>
        <v>10000</v>
      </c>
      <c r="F1128" t="s">
        <v>246</v>
      </c>
      <c r="G1128" s="6" t="s">
        <v>247</v>
      </c>
      <c r="H1128" s="6">
        <f>+LOOKUP(G1128,cargargeneros!$H$2:$H$77,cargargeneros!$G$2:$G$77)</f>
        <v>57</v>
      </c>
      <c r="I1128" t="s">
        <v>16</v>
      </c>
      <c r="J1128" t="s">
        <v>2351</v>
      </c>
      <c r="K1128" s="11"/>
      <c r="L1128" s="7"/>
      <c r="M1128" s="12"/>
      <c r="N1128" s="16"/>
      <c r="O1128" s="16"/>
      <c r="P1128" s="16"/>
    </row>
    <row r="1129" spans="1:16" x14ac:dyDescent="0.25">
      <c r="A1129">
        <f>+LOOKUP(F1129,Productos!B:B,Productos!A:A)</f>
        <v>142</v>
      </c>
      <c r="B1129">
        <f>+VLOOKUP(F1129,CON_ID_ps_prod!$A$2:$B$7187,2,0)</f>
        <v>764</v>
      </c>
      <c r="C1129">
        <v>1</v>
      </c>
      <c r="D1129" s="1">
        <v>20000000000</v>
      </c>
      <c r="E1129" s="1">
        <f>+D1129/1000000</f>
        <v>20000</v>
      </c>
      <c r="F1129" t="s">
        <v>1154</v>
      </c>
      <c r="G1129" s="6" t="s">
        <v>1254</v>
      </c>
      <c r="H1129" s="6">
        <f>+LOOKUP(G1129,cargargeneros!$H$2:$H$77,cargargeneros!$G$2:$G$77)</f>
        <v>27</v>
      </c>
      <c r="I1129" t="s">
        <v>9</v>
      </c>
      <c r="J1129" t="s">
        <v>1156</v>
      </c>
      <c r="K1129" s="11">
        <f>+VLOOKUP(J1129,cargarautores!A:B,2)</f>
        <v>201</v>
      </c>
      <c r="L1129" s="7" t="str">
        <f>+VLOOKUP(K1129,cargarautores!F:G,2)</f>
        <v>Giovanni Papini</v>
      </c>
      <c r="M1129" s="12" t="str">
        <f>+IF(J1129=L1129,"","REVISAR")</f>
        <v/>
      </c>
      <c r="N1129" s="16"/>
      <c r="O1129" s="16"/>
      <c r="P1129" s="16"/>
    </row>
    <row r="1130" spans="1:16" x14ac:dyDescent="0.25">
      <c r="A1130">
        <f>+LOOKUP(F1130,Productos!B:B,Productos!A:A)</f>
        <v>142</v>
      </c>
      <c r="B1130">
        <f>+VLOOKUP(F1130,CON_ID_ps_prod!$A$2:$B$7187,2,0)</f>
        <v>764</v>
      </c>
      <c r="C1130">
        <v>1</v>
      </c>
      <c r="D1130" s="1">
        <v>20000000000</v>
      </c>
      <c r="E1130" s="1">
        <f>+D1130/1000000</f>
        <v>20000</v>
      </c>
      <c r="F1130" t="s">
        <v>1154</v>
      </c>
      <c r="G1130" s="6" t="s">
        <v>1254</v>
      </c>
      <c r="H1130" s="6">
        <f>+LOOKUP(G1130,cargargeneros!$H$2:$H$77,cargargeneros!$G$2:$G$77)</f>
        <v>27</v>
      </c>
      <c r="I1130" t="s">
        <v>7</v>
      </c>
      <c r="J1130" t="s">
        <v>1155</v>
      </c>
      <c r="K1130" s="11"/>
      <c r="L1130" s="7"/>
      <c r="M1130" s="12"/>
      <c r="N1130" s="16">
        <f>+LOOKUP(J1130,cargareditoriales!A:A,cargareditoriales!B:B)</f>
        <v>128</v>
      </c>
      <c r="O1130" s="16" t="str">
        <f>+LOOKUP(N1130,cargareditoriales!B:B,cargareditoriales!A:A)</f>
        <v>Lauro</v>
      </c>
      <c r="P1130" s="16" t="str">
        <f>+IF(O1130=J1130,"","REVISAR")</f>
        <v/>
      </c>
    </row>
    <row r="1131" spans="1:16" x14ac:dyDescent="0.25">
      <c r="A1131">
        <f>+LOOKUP(F1131,Productos!B:B,Productos!A:A)</f>
        <v>142</v>
      </c>
      <c r="B1131">
        <f>+VLOOKUP(F1131,CON_ID_ps_prod!$A$2:$B$7187,2,0)</f>
        <v>764</v>
      </c>
      <c r="C1131">
        <v>1</v>
      </c>
      <c r="D1131" s="1">
        <v>20000000000</v>
      </c>
      <c r="E1131" s="1">
        <f>+D1131/1000000</f>
        <v>20000</v>
      </c>
      <c r="F1131" t="s">
        <v>1154</v>
      </c>
      <c r="G1131" s="6" t="s">
        <v>1254</v>
      </c>
      <c r="H1131" s="6">
        <f>+LOOKUP(G1131,cargargeneros!$H$2:$H$77,cargargeneros!$G$2:$G$77)</f>
        <v>27</v>
      </c>
      <c r="I1131" t="s">
        <v>12</v>
      </c>
      <c r="J1131">
        <v>8</v>
      </c>
      <c r="K1131" s="11"/>
      <c r="L1131" s="7"/>
      <c r="M1131" s="12"/>
      <c r="N1131" s="16"/>
      <c r="O1131" s="16"/>
      <c r="P1131" s="16"/>
    </row>
    <row r="1132" spans="1:16" x14ac:dyDescent="0.25">
      <c r="A1132">
        <f>+LOOKUP(F1132,Productos!B:B,Productos!A:A)</f>
        <v>142</v>
      </c>
      <c r="B1132">
        <f>+VLOOKUP(F1132,CON_ID_ps_prod!$A$2:$B$7187,2,0)</f>
        <v>764</v>
      </c>
      <c r="C1132">
        <v>1</v>
      </c>
      <c r="D1132" s="1">
        <v>20000000000</v>
      </c>
      <c r="E1132" s="1">
        <f>+D1132/1000000</f>
        <v>20000</v>
      </c>
      <c r="F1132" t="s">
        <v>1154</v>
      </c>
      <c r="G1132" s="6" t="s">
        <v>1254</v>
      </c>
      <c r="H1132" s="6">
        <f>+LOOKUP(G1132,cargargeneros!$H$2:$H$77,cargargeneros!$G$2:$G$77)</f>
        <v>27</v>
      </c>
      <c r="I1132" t="s">
        <v>13</v>
      </c>
      <c r="J1132" t="s">
        <v>90</v>
      </c>
      <c r="K1132" s="11"/>
      <c r="L1132" s="7"/>
      <c r="M1132" s="12"/>
      <c r="N1132" s="16"/>
      <c r="O1132" s="16"/>
      <c r="P1132" s="16"/>
    </row>
    <row r="1133" spans="1:16" x14ac:dyDescent="0.25">
      <c r="A1133">
        <f>+LOOKUP(F1133,Productos!B:B,Productos!A:A)</f>
        <v>143</v>
      </c>
      <c r="B1133">
        <f>+VLOOKUP(F1133,CON_ID_ps_prod!$A$2:$B$7187,2,0)</f>
        <v>219</v>
      </c>
      <c r="C1133">
        <v>1</v>
      </c>
      <c r="D1133" s="1">
        <v>12000000000</v>
      </c>
      <c r="E1133" s="1">
        <f>+D1133/1000000</f>
        <v>12000</v>
      </c>
      <c r="F1133" t="s">
        <v>204</v>
      </c>
      <c r="G1133" s="6" t="s">
        <v>28</v>
      </c>
      <c r="H1133" s="6">
        <f>+LOOKUP(G1133,cargargeneros!$H$2:$H$77,cargargeneros!$G$2:$G$77)</f>
        <v>44</v>
      </c>
      <c r="I1133" t="s">
        <v>9</v>
      </c>
      <c r="J1133" t="s">
        <v>711</v>
      </c>
      <c r="K1133" s="11">
        <f>+VLOOKUP(J1133,cargarautores!A:B,2)</f>
        <v>235</v>
      </c>
      <c r="L1133" s="7" t="str">
        <f>+VLOOKUP(K1133,cargarautores!F:G,2)</f>
        <v>Isabel Allende</v>
      </c>
      <c r="M1133" s="12" t="str">
        <f>+IF(J1133=L1133,"","REVISAR")</f>
        <v/>
      </c>
      <c r="N1133" s="16"/>
      <c r="O1133" s="16"/>
      <c r="P1133" s="16"/>
    </row>
    <row r="1134" spans="1:16" x14ac:dyDescent="0.25">
      <c r="A1134">
        <f>+LOOKUP(F1134,Productos!B:B,Productos!A:A)</f>
        <v>143</v>
      </c>
      <c r="B1134">
        <f>+VLOOKUP(F1134,CON_ID_ps_prod!$A$2:$B$7187,2,0)</f>
        <v>219</v>
      </c>
      <c r="C1134">
        <v>1</v>
      </c>
      <c r="D1134" s="1">
        <v>12000000000</v>
      </c>
      <c r="E1134" s="1">
        <f>+D1134/1000000</f>
        <v>12000</v>
      </c>
      <c r="F1134" t="s">
        <v>204</v>
      </c>
      <c r="G1134" s="6" t="s">
        <v>28</v>
      </c>
      <c r="H1134" s="6">
        <f>+LOOKUP(G1134,cargargeneros!$H$2:$H$77,cargargeneros!$G$2:$G$77)</f>
        <v>44</v>
      </c>
      <c r="I1134" t="s">
        <v>8</v>
      </c>
      <c r="J1134" t="s">
        <v>261</v>
      </c>
      <c r="K1134" s="11"/>
      <c r="L1134" s="7"/>
      <c r="M1134" s="12"/>
      <c r="N1134" s="16"/>
      <c r="O1134" s="16"/>
      <c r="P1134" s="16"/>
    </row>
    <row r="1135" spans="1:16" x14ac:dyDescent="0.25">
      <c r="A1135">
        <f>+LOOKUP(F1135,Productos!B:B,Productos!A:A)</f>
        <v>143</v>
      </c>
      <c r="B1135">
        <f>+VLOOKUP(F1135,CON_ID_ps_prod!$A$2:$B$7187,2,0)</f>
        <v>219</v>
      </c>
      <c r="C1135">
        <v>1</v>
      </c>
      <c r="D1135" s="1">
        <v>12000000000</v>
      </c>
      <c r="E1135" s="1">
        <f>+D1135/1000000</f>
        <v>12000</v>
      </c>
      <c r="F1135" t="s">
        <v>204</v>
      </c>
      <c r="G1135" s="6" t="s">
        <v>28</v>
      </c>
      <c r="H1135" s="6">
        <f>+LOOKUP(G1135,cargargeneros!$H$2:$H$77,cargargeneros!$G$2:$G$77)</f>
        <v>44</v>
      </c>
      <c r="I1135" t="s">
        <v>7</v>
      </c>
      <c r="J1135" t="s">
        <v>497</v>
      </c>
      <c r="K1135" s="11"/>
      <c r="L1135" s="7"/>
      <c r="M1135" s="12"/>
      <c r="N1135" s="16">
        <f>+LOOKUP(J1135,cargareditoriales!A:A,cargareditoriales!B:B)</f>
        <v>192</v>
      </c>
      <c r="O1135" s="16" t="str">
        <f>+LOOKUP(N1135,cargareditoriales!B:B,cargareditoriales!A:A)</f>
        <v>Sudamericana</v>
      </c>
      <c r="P1135" s="16" t="str">
        <f>+IF(O1135=J1135,"","REVISAR")</f>
        <v/>
      </c>
    </row>
    <row r="1136" spans="1:16" x14ac:dyDescent="0.25">
      <c r="A1136">
        <f>+LOOKUP(F1136,Productos!B:B,Productos!A:A)</f>
        <v>143</v>
      </c>
      <c r="B1136">
        <f>+VLOOKUP(F1136,CON_ID_ps_prod!$A$2:$B$7187,2,0)</f>
        <v>219</v>
      </c>
      <c r="C1136">
        <v>1</v>
      </c>
      <c r="D1136" s="1">
        <v>12000000000</v>
      </c>
      <c r="E1136" s="1">
        <f>+D1136/1000000</f>
        <v>12000</v>
      </c>
      <c r="F1136" t="s">
        <v>204</v>
      </c>
      <c r="G1136" s="6" t="s">
        <v>28</v>
      </c>
      <c r="H1136" s="6">
        <f>+LOOKUP(G1136,cargargeneros!$H$2:$H$77,cargargeneros!$G$2:$G$77)</f>
        <v>44</v>
      </c>
      <c r="I1136" t="s">
        <v>12</v>
      </c>
      <c r="J1136">
        <v>8</v>
      </c>
      <c r="K1136" s="11"/>
      <c r="L1136" s="7"/>
      <c r="M1136" s="12"/>
      <c r="N1136" s="16"/>
      <c r="O1136" s="16"/>
      <c r="P1136" s="16"/>
    </row>
    <row r="1137" spans="1:16" x14ac:dyDescent="0.25">
      <c r="A1137">
        <f>+LOOKUP(F1137,Productos!B:B,Productos!A:A)</f>
        <v>143</v>
      </c>
      <c r="B1137">
        <f>+VLOOKUP(F1137,CON_ID_ps_prod!$A$2:$B$7187,2,0)</f>
        <v>219</v>
      </c>
      <c r="C1137">
        <v>1</v>
      </c>
      <c r="D1137" s="1">
        <v>12000000000</v>
      </c>
      <c r="E1137" s="1">
        <f>+D1137/1000000</f>
        <v>12000</v>
      </c>
      <c r="F1137" t="s">
        <v>204</v>
      </c>
      <c r="G1137" s="6" t="s">
        <v>28</v>
      </c>
      <c r="H1137" s="6">
        <f>+LOOKUP(G1137,cargargeneros!$H$2:$H$77,cargargeneros!$G$2:$G$77)</f>
        <v>44</v>
      </c>
      <c r="I1137" t="s">
        <v>11</v>
      </c>
      <c r="J1137" t="s">
        <v>28</v>
      </c>
      <c r="K1137" s="11"/>
      <c r="L1137" s="7"/>
      <c r="M1137" s="12"/>
      <c r="N1137" s="16"/>
      <c r="O1137" s="16"/>
      <c r="P1137" s="16"/>
    </row>
    <row r="1138" spans="1:16" x14ac:dyDescent="0.25">
      <c r="A1138">
        <f>+LOOKUP(F1138,Productos!B:B,Productos!A:A)</f>
        <v>143</v>
      </c>
      <c r="B1138">
        <f>+VLOOKUP(F1138,CON_ID_ps_prod!$A$2:$B$7187,2,0)</f>
        <v>219</v>
      </c>
      <c r="C1138">
        <v>1</v>
      </c>
      <c r="D1138" s="1">
        <v>12000000000</v>
      </c>
      <c r="E1138" s="1">
        <f>+D1138/1000000</f>
        <v>12000</v>
      </c>
      <c r="F1138" t="s">
        <v>204</v>
      </c>
      <c r="G1138" s="6" t="s">
        <v>28</v>
      </c>
      <c r="H1138" s="6">
        <f>+LOOKUP(G1138,cargargeneros!$H$2:$H$77,cargargeneros!$G$2:$G$77)</f>
        <v>44</v>
      </c>
      <c r="I1138" t="s">
        <v>5</v>
      </c>
      <c r="J1138" t="s">
        <v>2351</v>
      </c>
      <c r="K1138" s="11"/>
      <c r="L1138" s="7"/>
      <c r="M1138" s="12"/>
      <c r="N1138" s="16"/>
      <c r="O1138" s="16"/>
      <c r="P1138" s="16"/>
    </row>
    <row r="1139" spans="1:16" x14ac:dyDescent="0.25">
      <c r="A1139">
        <f>+LOOKUP(F1139,Productos!B:B,Productos!A:A)</f>
        <v>143</v>
      </c>
      <c r="B1139">
        <f>+VLOOKUP(F1139,CON_ID_ps_prod!$A$2:$B$7187,2,0)</f>
        <v>219</v>
      </c>
      <c r="C1139">
        <v>1</v>
      </c>
      <c r="D1139" s="1">
        <v>12000000000</v>
      </c>
      <c r="E1139" s="1">
        <f>+D1139/1000000</f>
        <v>12000</v>
      </c>
      <c r="F1139" t="s">
        <v>204</v>
      </c>
      <c r="G1139" s="6" t="s">
        <v>28</v>
      </c>
      <c r="H1139" s="6">
        <f>+LOOKUP(G1139,cargargeneros!$H$2:$H$77,cargargeneros!$G$2:$G$77)</f>
        <v>44</v>
      </c>
      <c r="I1139" t="s">
        <v>6</v>
      </c>
      <c r="J1139" s="4">
        <v>9789802936311</v>
      </c>
      <c r="K1139" s="11"/>
      <c r="L1139" s="7"/>
      <c r="M1139" s="12"/>
      <c r="N1139" s="16"/>
      <c r="O1139" s="16"/>
      <c r="P1139" s="16"/>
    </row>
    <row r="1140" spans="1:16" x14ac:dyDescent="0.25">
      <c r="A1140">
        <f>+LOOKUP(F1140,Productos!B:B,Productos!A:A)</f>
        <v>143</v>
      </c>
      <c r="B1140">
        <f>+VLOOKUP(F1140,CON_ID_ps_prod!$A$2:$B$7187,2,0)</f>
        <v>219</v>
      </c>
      <c r="C1140">
        <v>1</v>
      </c>
      <c r="D1140" s="1">
        <v>12000000000</v>
      </c>
      <c r="E1140" s="1">
        <f>+D1140/1000000</f>
        <v>12000</v>
      </c>
      <c r="F1140" t="s">
        <v>204</v>
      </c>
      <c r="G1140" s="6" t="s">
        <v>28</v>
      </c>
      <c r="H1140" s="6">
        <f>+LOOKUP(G1140,cargargeneros!$H$2:$H$77,cargargeneros!$G$2:$G$77)</f>
        <v>44</v>
      </c>
      <c r="I1140" t="s">
        <v>10</v>
      </c>
      <c r="J1140" t="s">
        <v>284</v>
      </c>
      <c r="K1140" s="11"/>
      <c r="L1140" s="7"/>
      <c r="M1140" s="12"/>
      <c r="N1140" s="16"/>
      <c r="O1140" s="16"/>
      <c r="P1140" s="16"/>
    </row>
    <row r="1141" spans="1:16" x14ac:dyDescent="0.25">
      <c r="A1141">
        <f>+LOOKUP(F1141,Productos!B:B,Productos!A:A)</f>
        <v>143</v>
      </c>
      <c r="B1141">
        <f>+VLOOKUP(F1141,CON_ID_ps_prod!$A$2:$B$7187,2,0)</f>
        <v>219</v>
      </c>
      <c r="C1141">
        <v>1</v>
      </c>
      <c r="D1141" s="1">
        <v>12000000000</v>
      </c>
      <c r="E1141" s="1">
        <f>+D1141/1000000</f>
        <v>12000</v>
      </c>
      <c r="F1141" t="s">
        <v>204</v>
      </c>
      <c r="G1141" s="6" t="s">
        <v>28</v>
      </c>
      <c r="H1141" s="6">
        <f>+LOOKUP(G1141,cargargeneros!$H$2:$H$77,cargargeneros!$G$2:$G$77)</f>
        <v>44</v>
      </c>
      <c r="I1141" t="s">
        <v>14</v>
      </c>
      <c r="J1141" t="s">
        <v>2351</v>
      </c>
      <c r="K1141" s="11"/>
      <c r="L1141" s="7"/>
      <c r="M1141" s="12"/>
      <c r="N1141" s="16"/>
      <c r="O1141" s="16"/>
      <c r="P1141" s="16"/>
    </row>
    <row r="1142" spans="1:16" x14ac:dyDescent="0.25">
      <c r="A1142">
        <f>+LOOKUP(F1142,Productos!B:B,Productos!A:A)</f>
        <v>143</v>
      </c>
      <c r="B1142">
        <f>+VLOOKUP(F1142,CON_ID_ps_prod!$A$2:$B$7187,2,0)</f>
        <v>219</v>
      </c>
      <c r="C1142">
        <v>1</v>
      </c>
      <c r="D1142" s="1">
        <v>12000000000</v>
      </c>
      <c r="E1142" s="1">
        <f>+D1142/1000000</f>
        <v>12000</v>
      </c>
      <c r="F1142" t="s">
        <v>204</v>
      </c>
      <c r="G1142" s="6" t="s">
        <v>28</v>
      </c>
      <c r="H1142" s="6">
        <f>+LOOKUP(G1142,cargargeneros!$H$2:$H$77,cargargeneros!$G$2:$G$77)</f>
        <v>44</v>
      </c>
      <c r="I1142" t="s">
        <v>16</v>
      </c>
      <c r="J1142" t="s">
        <v>2351</v>
      </c>
      <c r="K1142" s="11"/>
      <c r="L1142" s="7"/>
      <c r="M1142" s="12"/>
      <c r="N1142" s="16"/>
      <c r="O1142" s="16"/>
      <c r="P1142" s="16"/>
    </row>
    <row r="1143" spans="1:16" x14ac:dyDescent="0.25">
      <c r="A1143">
        <f>+LOOKUP(F1143,Productos!B:B,Productos!A:A)</f>
        <v>144</v>
      </c>
      <c r="B1143">
        <f>+VLOOKUP(F1143,CON_ID_ps_prod!$A$2:$B$7187,2,0)</f>
        <v>330</v>
      </c>
      <c r="C1143">
        <v>1</v>
      </c>
      <c r="D1143" s="1">
        <v>18000000000</v>
      </c>
      <c r="E1143" s="1">
        <f>+D1143/1000000</f>
        <v>18000</v>
      </c>
      <c r="F1143" t="s">
        <v>1227</v>
      </c>
      <c r="G1143" s="6" t="s">
        <v>309</v>
      </c>
      <c r="H1143" s="6">
        <f>+LOOKUP(G1143,cargargeneros!$H$2:$H$77,cargargeneros!$G$2:$G$77)</f>
        <v>58</v>
      </c>
      <c r="I1143" t="s">
        <v>9</v>
      </c>
      <c r="J1143" t="s">
        <v>1402</v>
      </c>
      <c r="K1143" s="11">
        <f>+VLOOKUP(J1143,cargarautores!A:B,2)</f>
        <v>196</v>
      </c>
      <c r="L1143" s="7" t="str">
        <f>+VLOOKUP(K1143,cargarautores!F:G,2)</f>
        <v>Gilberto Rodríguez Montaña</v>
      </c>
      <c r="M1143" s="12" t="str">
        <f>+IF(J1143=L1143,"","REVISAR")</f>
        <v/>
      </c>
      <c r="N1143" s="16"/>
      <c r="O1143" s="16"/>
      <c r="P1143" s="16"/>
    </row>
    <row r="1144" spans="1:16" x14ac:dyDescent="0.25">
      <c r="A1144">
        <f>+LOOKUP(F1144,Productos!B:B,Productos!A:A)</f>
        <v>144</v>
      </c>
      <c r="B1144">
        <f>+VLOOKUP(F1144,CON_ID_ps_prod!$A$2:$B$7187,2,0)</f>
        <v>330</v>
      </c>
      <c r="C1144">
        <v>1</v>
      </c>
      <c r="D1144" s="1">
        <v>18000000000</v>
      </c>
      <c r="E1144" s="1">
        <f>+D1144/1000000</f>
        <v>18000</v>
      </c>
      <c r="F1144" t="s">
        <v>1227</v>
      </c>
      <c r="G1144" s="6" t="s">
        <v>309</v>
      </c>
      <c r="H1144" s="6">
        <f>+LOOKUP(G1144,cargargeneros!$H$2:$H$77,cargargeneros!$G$2:$G$77)</f>
        <v>58</v>
      </c>
      <c r="I1144" t="s">
        <v>7</v>
      </c>
      <c r="J1144" t="s">
        <v>358</v>
      </c>
      <c r="K1144" s="11"/>
      <c r="L1144" s="7"/>
      <c r="M1144" s="12"/>
      <c r="N1144" s="16">
        <f>+LOOKUP(J1144,cargareditoriales!A:A,cargareditoriales!B:B)</f>
        <v>56</v>
      </c>
      <c r="O1144" s="16" t="str">
        <f>+LOOKUP(N1144,cargareditoriales!B:B,cargareditoriales!A:A)</f>
        <v>Ediciones Prolec</v>
      </c>
      <c r="P1144" s="16" t="str">
        <f>+IF(O1144=J1144,"","REVISAR")</f>
        <v/>
      </c>
    </row>
    <row r="1145" spans="1:16" x14ac:dyDescent="0.25">
      <c r="A1145">
        <f>+LOOKUP(F1145,Productos!B:B,Productos!A:A)</f>
        <v>144</v>
      </c>
      <c r="B1145">
        <f>+VLOOKUP(F1145,CON_ID_ps_prod!$A$2:$B$7187,2,0)</f>
        <v>330</v>
      </c>
      <c r="C1145">
        <v>1</v>
      </c>
      <c r="D1145" s="1">
        <v>18000000000</v>
      </c>
      <c r="E1145" s="1">
        <f>+D1145/1000000</f>
        <v>18000</v>
      </c>
      <c r="F1145" t="s">
        <v>1227</v>
      </c>
      <c r="G1145" s="6" t="s">
        <v>309</v>
      </c>
      <c r="H1145" s="6">
        <f>+LOOKUP(G1145,cargargeneros!$H$2:$H$77,cargargeneros!$G$2:$G$77)</f>
        <v>58</v>
      </c>
      <c r="I1145" t="s">
        <v>12</v>
      </c>
      <c r="J1145">
        <v>7</v>
      </c>
      <c r="K1145" s="11"/>
      <c r="L1145" s="7"/>
      <c r="M1145" s="12"/>
      <c r="N1145" s="16"/>
      <c r="O1145" s="16"/>
      <c r="P1145" s="16"/>
    </row>
    <row r="1146" spans="1:16" x14ac:dyDescent="0.25">
      <c r="A1146">
        <f>+LOOKUP(F1146,Productos!B:B,Productos!A:A)</f>
        <v>144</v>
      </c>
      <c r="B1146">
        <f>+VLOOKUP(F1146,CON_ID_ps_prod!$A$2:$B$7187,2,0)</f>
        <v>330</v>
      </c>
      <c r="C1146">
        <v>1</v>
      </c>
      <c r="D1146" s="1">
        <v>18000000000</v>
      </c>
      <c r="E1146" s="1">
        <f>+D1146/1000000</f>
        <v>18000</v>
      </c>
      <c r="F1146" t="s">
        <v>1227</v>
      </c>
      <c r="G1146" s="6" t="s">
        <v>309</v>
      </c>
      <c r="H1146" s="6">
        <f>+LOOKUP(G1146,cargargeneros!$H$2:$H$77,cargargeneros!$G$2:$G$77)</f>
        <v>58</v>
      </c>
      <c r="I1146" t="s">
        <v>5</v>
      </c>
      <c r="J1146">
        <v>9583366358</v>
      </c>
      <c r="K1146" s="11"/>
      <c r="L1146" s="7"/>
      <c r="M1146" s="12"/>
      <c r="N1146" s="16"/>
      <c r="O1146" s="16"/>
      <c r="P1146" s="16"/>
    </row>
    <row r="1147" spans="1:16" x14ac:dyDescent="0.25">
      <c r="A1147">
        <f>+LOOKUP(F1147,Productos!B:B,Productos!A:A)</f>
        <v>144</v>
      </c>
      <c r="B1147">
        <f>+VLOOKUP(F1147,CON_ID_ps_prod!$A$2:$B$7187,2,0)</f>
        <v>330</v>
      </c>
      <c r="C1147">
        <v>1</v>
      </c>
      <c r="D1147" s="1">
        <v>18000000000</v>
      </c>
      <c r="E1147" s="1">
        <f>+D1147/1000000</f>
        <v>18000</v>
      </c>
      <c r="F1147" t="s">
        <v>1227</v>
      </c>
      <c r="G1147" s="6" t="s">
        <v>309</v>
      </c>
      <c r="H1147" s="6">
        <f>+LOOKUP(G1147,cargargeneros!$H$2:$H$77,cargargeneros!$G$2:$G$77)</f>
        <v>58</v>
      </c>
      <c r="I1147" t="s">
        <v>13</v>
      </c>
      <c r="J1147" t="s">
        <v>15</v>
      </c>
      <c r="K1147" s="11"/>
      <c r="L1147" s="7"/>
      <c r="M1147" s="12"/>
      <c r="N1147" s="16"/>
      <c r="O1147" s="16"/>
      <c r="P1147" s="16"/>
    </row>
    <row r="1148" spans="1:16" x14ac:dyDescent="0.25">
      <c r="A1148">
        <f>+LOOKUP(F1148,Productos!B:B,Productos!A:A)</f>
        <v>144</v>
      </c>
      <c r="B1148">
        <f>+VLOOKUP(F1148,CON_ID_ps_prod!$A$2:$B$7187,2,0)</f>
        <v>330</v>
      </c>
      <c r="C1148">
        <v>1</v>
      </c>
      <c r="D1148" s="1">
        <v>18000000000</v>
      </c>
      <c r="E1148" s="1">
        <f>+D1148/1000000</f>
        <v>18000</v>
      </c>
      <c r="F1148" t="s">
        <v>1227</v>
      </c>
      <c r="G1148" s="6" t="s">
        <v>309</v>
      </c>
      <c r="H1148" s="6">
        <f>+LOOKUP(G1148,cargargeneros!$H$2:$H$77,cargargeneros!$G$2:$G$77)</f>
        <v>58</v>
      </c>
      <c r="I1148" t="s">
        <v>14</v>
      </c>
      <c r="J1148" t="s">
        <v>1393</v>
      </c>
      <c r="K1148" s="11"/>
      <c r="L1148" s="7"/>
      <c r="M1148" s="12"/>
      <c r="N1148" s="16"/>
      <c r="O1148" s="16"/>
      <c r="P1148" s="16"/>
    </row>
    <row r="1149" spans="1:16" x14ac:dyDescent="0.25">
      <c r="A1149">
        <f>+LOOKUP(F1149,Productos!B:B,Productos!A:A)</f>
        <v>145</v>
      </c>
      <c r="B1149">
        <f>+VLOOKUP(F1149,CON_ID_ps_prod!$A$2:$B$7187,2,0)</f>
        <v>129</v>
      </c>
      <c r="C1149">
        <v>1</v>
      </c>
      <c r="D1149" s="1">
        <v>25000000000</v>
      </c>
      <c r="E1149" s="1">
        <f>+D1149/1000000</f>
        <v>25000</v>
      </c>
      <c r="F1149" t="s">
        <v>115</v>
      </c>
      <c r="G1149" s="6" t="s">
        <v>2351</v>
      </c>
      <c r="H1149" s="6">
        <f>+LOOKUP(G1149,cargargeneros!$H$2:$H$77,cargargeneros!$G$2:$G$77)</f>
        <v>71</v>
      </c>
      <c r="I1149" t="s">
        <v>9</v>
      </c>
      <c r="J1149" t="s">
        <v>1689</v>
      </c>
      <c r="K1149" s="11">
        <f>+VLOOKUP(J1149,cargarautores!A:B,2)</f>
        <v>539</v>
      </c>
      <c r="L1149" s="7" t="str">
        <f>+VLOOKUP(K1149,cargarautores!F:G,2)</f>
        <v>Wassily Kandinsky</v>
      </c>
      <c r="M1149" s="12" t="str">
        <f>+IF(J1149=L1149,"","REVISAR")</f>
        <v/>
      </c>
      <c r="N1149" s="16"/>
      <c r="O1149" s="16"/>
      <c r="P1149" s="16"/>
    </row>
    <row r="1150" spans="1:16" x14ac:dyDescent="0.25">
      <c r="A1150">
        <f>+LOOKUP(F1150,Productos!B:B,Productos!A:A)</f>
        <v>145</v>
      </c>
      <c r="B1150">
        <f>+VLOOKUP(F1150,CON_ID_ps_prod!$A$2:$B$7187,2,0)</f>
        <v>129</v>
      </c>
      <c r="C1150">
        <v>1</v>
      </c>
      <c r="D1150" s="1">
        <v>25000000000</v>
      </c>
      <c r="E1150" s="1">
        <f>+D1150/1000000</f>
        <v>25000</v>
      </c>
      <c r="F1150" t="s">
        <v>115</v>
      </c>
      <c r="G1150" s="6" t="s">
        <v>2351</v>
      </c>
      <c r="H1150" s="6">
        <f>+LOOKUP(G1150,cargargeneros!$H$2:$H$77,cargargeneros!$G$2:$G$77)</f>
        <v>71</v>
      </c>
      <c r="I1150" t="s">
        <v>8</v>
      </c>
      <c r="J1150" t="s">
        <v>1688</v>
      </c>
      <c r="K1150" s="11"/>
      <c r="L1150" s="7"/>
      <c r="M1150" s="12"/>
      <c r="N1150" s="16"/>
      <c r="O1150" s="16"/>
      <c r="P1150" s="16"/>
    </row>
    <row r="1151" spans="1:16" x14ac:dyDescent="0.25">
      <c r="A1151">
        <f>+LOOKUP(F1151,Productos!B:B,Productos!A:A)</f>
        <v>145</v>
      </c>
      <c r="B1151">
        <f>+VLOOKUP(F1151,CON_ID_ps_prod!$A$2:$B$7187,2,0)</f>
        <v>129</v>
      </c>
      <c r="C1151">
        <v>1</v>
      </c>
      <c r="D1151" s="1">
        <v>25000000000</v>
      </c>
      <c r="E1151" s="1">
        <f>+D1151/1000000</f>
        <v>25000</v>
      </c>
      <c r="F1151" t="s">
        <v>115</v>
      </c>
      <c r="G1151" s="6" t="s">
        <v>2351</v>
      </c>
      <c r="H1151" s="6">
        <f>+LOOKUP(G1151,cargargeneros!$H$2:$H$77,cargargeneros!$G$2:$G$77)</f>
        <v>71</v>
      </c>
      <c r="I1151" t="s">
        <v>7</v>
      </c>
      <c r="J1151" t="s">
        <v>1687</v>
      </c>
      <c r="K1151" s="11"/>
      <c r="L1151" s="7"/>
      <c r="M1151" s="12"/>
      <c r="N1151" s="16">
        <f>+LOOKUP(J1151,cargareditoriales!A:A,cargareditoriales!B:B)</f>
        <v>76</v>
      </c>
      <c r="O1151" s="16" t="str">
        <f>+LOOKUP(N1151,cargareditoriales!B:B,cargareditoriales!A:A)</f>
        <v>Editorial Labor</v>
      </c>
      <c r="P1151" s="16" t="str">
        <f>+IF(O1151=J1151,"","REVISAR")</f>
        <v/>
      </c>
    </row>
    <row r="1152" spans="1:16" x14ac:dyDescent="0.25">
      <c r="A1152">
        <f>+LOOKUP(F1152,Productos!B:B,Productos!A:A)</f>
        <v>145</v>
      </c>
      <c r="B1152">
        <f>+VLOOKUP(F1152,CON_ID_ps_prod!$A$2:$B$7187,2,0)</f>
        <v>129</v>
      </c>
      <c r="C1152">
        <v>1</v>
      </c>
      <c r="D1152" s="1">
        <v>25000000000</v>
      </c>
      <c r="E1152" s="1">
        <f>+D1152/1000000</f>
        <v>25000</v>
      </c>
      <c r="F1152" t="s">
        <v>115</v>
      </c>
      <c r="G1152" s="6" t="s">
        <v>2351</v>
      </c>
      <c r="H1152" s="6">
        <f>+LOOKUP(G1152,cargargeneros!$H$2:$H$77,cargargeneros!$G$2:$G$77)</f>
        <v>71</v>
      </c>
      <c r="I1152" t="s">
        <v>12</v>
      </c>
      <c r="J1152">
        <v>8</v>
      </c>
      <c r="K1152" s="11"/>
      <c r="L1152" s="7"/>
      <c r="M1152" s="12"/>
      <c r="N1152" s="16"/>
      <c r="O1152" s="16"/>
      <c r="P1152" s="16"/>
    </row>
    <row r="1153" spans="1:16" x14ac:dyDescent="0.25">
      <c r="A1153">
        <f>+LOOKUP(F1153,Productos!B:B,Productos!A:A)</f>
        <v>145</v>
      </c>
      <c r="B1153">
        <f>+VLOOKUP(F1153,CON_ID_ps_prod!$A$2:$B$7187,2,0)</f>
        <v>129</v>
      </c>
      <c r="C1153">
        <v>1</v>
      </c>
      <c r="D1153" s="1">
        <v>25000000000</v>
      </c>
      <c r="E1153" s="1">
        <f>+D1153/1000000</f>
        <v>25000</v>
      </c>
      <c r="F1153" t="s">
        <v>115</v>
      </c>
      <c r="G1153" s="6" t="s">
        <v>2351</v>
      </c>
      <c r="H1153" s="6">
        <f>+LOOKUP(G1153,cargargeneros!$H$2:$H$77,cargargeneros!$G$2:$G$77)</f>
        <v>71</v>
      </c>
      <c r="I1153" t="s">
        <v>11</v>
      </c>
      <c r="J1153" t="s">
        <v>314</v>
      </c>
      <c r="K1153" s="11"/>
      <c r="L1153" s="7"/>
      <c r="M1153" s="12"/>
      <c r="N1153" s="16"/>
      <c r="O1153" s="16"/>
      <c r="P1153" s="16"/>
    </row>
    <row r="1154" spans="1:16" x14ac:dyDescent="0.25">
      <c r="A1154">
        <f>+LOOKUP(F1154,Productos!B:B,Productos!A:A)</f>
        <v>145</v>
      </c>
      <c r="B1154">
        <f>+VLOOKUP(F1154,CON_ID_ps_prod!$A$2:$B$7187,2,0)</f>
        <v>129</v>
      </c>
      <c r="C1154">
        <v>1</v>
      </c>
      <c r="D1154" s="1">
        <v>25000000000</v>
      </c>
      <c r="E1154" s="1">
        <f>+D1154/1000000</f>
        <v>25000</v>
      </c>
      <c r="F1154" t="s">
        <v>115</v>
      </c>
      <c r="G1154" s="6" t="s">
        <v>2351</v>
      </c>
      <c r="H1154" s="6">
        <f>+LOOKUP(G1154,cargargeneros!$H$2:$H$77,cargargeneros!$G$2:$G$77)</f>
        <v>71</v>
      </c>
      <c r="I1154" t="s">
        <v>5</v>
      </c>
      <c r="J1154">
        <v>9582200987</v>
      </c>
      <c r="K1154" s="11"/>
      <c r="L1154" s="7"/>
      <c r="M1154" s="12"/>
      <c r="N1154" s="16"/>
      <c r="O1154" s="16"/>
      <c r="P1154" s="16"/>
    </row>
    <row r="1155" spans="1:16" x14ac:dyDescent="0.25">
      <c r="A1155">
        <f>+LOOKUP(F1155,Productos!B:B,Productos!A:A)</f>
        <v>145</v>
      </c>
      <c r="B1155">
        <f>+VLOOKUP(F1155,CON_ID_ps_prod!$A$2:$B$7187,2,0)</f>
        <v>129</v>
      </c>
      <c r="C1155">
        <v>1</v>
      </c>
      <c r="D1155" s="1">
        <v>25000000000</v>
      </c>
      <c r="E1155" s="1">
        <f>+D1155/1000000</f>
        <v>25000</v>
      </c>
      <c r="F1155" t="s">
        <v>115</v>
      </c>
      <c r="G1155" s="6" t="s">
        <v>2351</v>
      </c>
      <c r="H1155" s="6">
        <f>+LOOKUP(G1155,cargargeneros!$H$2:$H$77,cargargeneros!$G$2:$G$77)</f>
        <v>71</v>
      </c>
      <c r="I1155" t="s">
        <v>6</v>
      </c>
      <c r="J1155" s="4" t="s">
        <v>2351</v>
      </c>
      <c r="K1155" s="11"/>
      <c r="L1155" s="7"/>
      <c r="M1155" s="12"/>
      <c r="N1155" s="16"/>
      <c r="O1155" s="16"/>
      <c r="P1155" s="16"/>
    </row>
    <row r="1156" spans="1:16" x14ac:dyDescent="0.25">
      <c r="A1156">
        <f>+LOOKUP(F1156,Productos!B:B,Productos!A:A)</f>
        <v>145</v>
      </c>
      <c r="B1156">
        <f>+VLOOKUP(F1156,CON_ID_ps_prod!$A$2:$B$7187,2,0)</f>
        <v>129</v>
      </c>
      <c r="C1156">
        <v>1</v>
      </c>
      <c r="D1156" s="1">
        <v>25000000000</v>
      </c>
      <c r="E1156" s="1">
        <f>+D1156/1000000</f>
        <v>25000</v>
      </c>
      <c r="F1156" t="s">
        <v>115</v>
      </c>
      <c r="G1156" s="6" t="s">
        <v>2351</v>
      </c>
      <c r="H1156" s="6">
        <f>+LOOKUP(G1156,cargargeneros!$H$2:$H$77,cargargeneros!$G$2:$G$77)</f>
        <v>71</v>
      </c>
      <c r="I1156" t="s">
        <v>10</v>
      </c>
      <c r="J1156" t="s">
        <v>2351</v>
      </c>
      <c r="K1156" s="11"/>
      <c r="L1156" s="7"/>
      <c r="M1156" s="12"/>
      <c r="N1156" s="16"/>
      <c r="O1156" s="16"/>
      <c r="P1156" s="16"/>
    </row>
    <row r="1157" spans="1:16" x14ac:dyDescent="0.25">
      <c r="A1157">
        <f>+LOOKUP(F1157,Productos!B:B,Productos!A:A)</f>
        <v>145</v>
      </c>
      <c r="B1157">
        <f>+VLOOKUP(F1157,CON_ID_ps_prod!$A$2:$B$7187,2,0)</f>
        <v>129</v>
      </c>
      <c r="C1157">
        <v>1</v>
      </c>
      <c r="D1157" s="1">
        <v>25000000000</v>
      </c>
      <c r="E1157" s="1">
        <f>+D1157/1000000</f>
        <v>25000</v>
      </c>
      <c r="F1157" t="s">
        <v>115</v>
      </c>
      <c r="G1157" s="6" t="s">
        <v>2351</v>
      </c>
      <c r="H1157" s="6">
        <f>+LOOKUP(G1157,cargargeneros!$H$2:$H$77,cargargeneros!$G$2:$G$77)</f>
        <v>71</v>
      </c>
      <c r="I1157" t="s">
        <v>13</v>
      </c>
      <c r="J1157" t="s">
        <v>90</v>
      </c>
      <c r="K1157" s="11"/>
      <c r="L1157" s="7"/>
      <c r="M1157" s="12"/>
      <c r="N1157" s="16"/>
      <c r="O1157" s="16"/>
      <c r="P1157" s="16"/>
    </row>
    <row r="1158" spans="1:16" x14ac:dyDescent="0.25">
      <c r="A1158">
        <f>+LOOKUP(F1158,Productos!B:B,Productos!A:A)</f>
        <v>145</v>
      </c>
      <c r="B1158">
        <f>+VLOOKUP(F1158,CON_ID_ps_prod!$A$2:$B$7187,2,0)</f>
        <v>129</v>
      </c>
      <c r="C1158">
        <v>1</v>
      </c>
      <c r="D1158" s="1">
        <v>25000000000</v>
      </c>
      <c r="E1158" s="1">
        <f>+D1158/1000000</f>
        <v>25000</v>
      </c>
      <c r="F1158" t="s">
        <v>115</v>
      </c>
      <c r="G1158" s="6" t="s">
        <v>2351</v>
      </c>
      <c r="H1158" s="6">
        <f>+LOOKUP(G1158,cargargeneros!$H$2:$H$77,cargargeneros!$G$2:$G$77)</f>
        <v>71</v>
      </c>
      <c r="I1158" t="s">
        <v>14</v>
      </c>
      <c r="J1158" t="s">
        <v>2351</v>
      </c>
      <c r="K1158" s="11"/>
      <c r="L1158" s="7"/>
      <c r="M1158" s="12"/>
      <c r="N1158" s="16"/>
      <c r="O1158" s="16"/>
      <c r="P1158" s="16"/>
    </row>
    <row r="1159" spans="1:16" x14ac:dyDescent="0.25">
      <c r="A1159">
        <f>+LOOKUP(F1159,Productos!B:B,Productos!A:A)</f>
        <v>145</v>
      </c>
      <c r="B1159">
        <f>+VLOOKUP(F1159,CON_ID_ps_prod!$A$2:$B$7187,2,0)</f>
        <v>129</v>
      </c>
      <c r="C1159">
        <v>1</v>
      </c>
      <c r="D1159" s="1">
        <v>25000000000</v>
      </c>
      <c r="E1159" s="1">
        <f>+D1159/1000000</f>
        <v>25000</v>
      </c>
      <c r="F1159" t="s">
        <v>115</v>
      </c>
      <c r="G1159" s="6" t="s">
        <v>2351</v>
      </c>
      <c r="H1159" s="6">
        <f>+LOOKUP(G1159,cargargeneros!$H$2:$H$77,cargargeneros!$G$2:$G$77)</f>
        <v>71</v>
      </c>
      <c r="I1159" t="s">
        <v>16</v>
      </c>
      <c r="J1159" t="s">
        <v>2351</v>
      </c>
      <c r="K1159" s="11"/>
      <c r="L1159" s="7"/>
      <c r="M1159" s="12"/>
      <c r="N1159" s="16"/>
      <c r="O1159" s="16"/>
      <c r="P1159" s="16"/>
    </row>
    <row r="1160" spans="1:16" x14ac:dyDescent="0.25">
      <c r="A1160">
        <f>+LOOKUP(F1160,Productos!B:B,Productos!A:A)</f>
        <v>146</v>
      </c>
      <c r="B1160">
        <f>+VLOOKUP(F1160,CON_ID_ps_prod!$A$2:$B$7187,2,0)</f>
        <v>747</v>
      </c>
      <c r="C1160">
        <v>1</v>
      </c>
      <c r="D1160" s="1">
        <v>25000000000</v>
      </c>
      <c r="E1160" s="1">
        <f>+D1160/1000000</f>
        <v>25000</v>
      </c>
      <c r="F1160" t="s">
        <v>1130</v>
      </c>
      <c r="G1160" s="6" t="s">
        <v>26</v>
      </c>
      <c r="H1160" s="6">
        <f>+LOOKUP(G1160,cargargeneros!$H$2:$H$77,cargargeneros!$G$2:$G$77)</f>
        <v>52</v>
      </c>
      <c r="I1160" t="s">
        <v>9</v>
      </c>
      <c r="J1160" t="s">
        <v>1131</v>
      </c>
      <c r="K1160" s="11">
        <f>+VLOOKUP(J1160,cargarautores!A:B,2)</f>
        <v>33</v>
      </c>
      <c r="L1160" s="7" t="str">
        <f>+VLOOKUP(K1160,cargarautores!F:G,2)</f>
        <v>Angela Becerra</v>
      </c>
      <c r="M1160" s="12" t="str">
        <f>+IF(J1160=L1160,"","REVISAR")</f>
        <v/>
      </c>
      <c r="N1160" s="16"/>
      <c r="O1160" s="16"/>
      <c r="P1160" s="16"/>
    </row>
    <row r="1161" spans="1:16" x14ac:dyDescent="0.25">
      <c r="A1161">
        <f>+LOOKUP(F1161,Productos!B:B,Productos!A:A)</f>
        <v>146</v>
      </c>
      <c r="B1161">
        <f>+VLOOKUP(F1161,CON_ID_ps_prod!$A$2:$B$7187,2,0)</f>
        <v>747</v>
      </c>
      <c r="C1161">
        <v>1</v>
      </c>
      <c r="D1161" s="1">
        <v>25000000000</v>
      </c>
      <c r="E1161" s="1">
        <f>+D1161/1000000</f>
        <v>25000</v>
      </c>
      <c r="F1161" t="s">
        <v>1130</v>
      </c>
      <c r="G1161" s="6" t="s">
        <v>26</v>
      </c>
      <c r="H1161" s="6">
        <f>+LOOKUP(G1161,cargargeneros!$H$2:$H$77,cargargeneros!$G$2:$G$77)</f>
        <v>52</v>
      </c>
      <c r="I1161" t="s">
        <v>7</v>
      </c>
      <c r="J1161" t="s">
        <v>1619</v>
      </c>
      <c r="K1161" s="11"/>
      <c r="L1161" s="7"/>
      <c r="M1161" s="12"/>
      <c r="N1161" s="16">
        <f>+LOOKUP(J1161,cargareditoriales!A:A,cargareditoriales!B:B)</f>
        <v>210</v>
      </c>
      <c r="O1161" s="16" t="str">
        <f>+LOOKUP(N1161,cargareditoriales!B:B,cargareditoriales!A:A)</f>
        <v>Villegas Editores S.A.</v>
      </c>
      <c r="P1161" s="16" t="str">
        <f>+IF(O1161=J1161,"","REVISAR")</f>
        <v/>
      </c>
    </row>
    <row r="1162" spans="1:16" x14ac:dyDescent="0.25">
      <c r="A1162">
        <f>+LOOKUP(F1162,Productos!B:B,Productos!A:A)</f>
        <v>146</v>
      </c>
      <c r="B1162">
        <f>+VLOOKUP(F1162,CON_ID_ps_prod!$A$2:$B$7187,2,0)</f>
        <v>747</v>
      </c>
      <c r="C1162">
        <v>1</v>
      </c>
      <c r="D1162" s="1">
        <v>25000000000</v>
      </c>
      <c r="E1162" s="1">
        <f>+D1162/1000000</f>
        <v>25000</v>
      </c>
      <c r="F1162" t="s">
        <v>1130</v>
      </c>
      <c r="G1162" s="6" t="s">
        <v>26</v>
      </c>
      <c r="H1162" s="6">
        <f>+LOOKUP(G1162,cargargeneros!$H$2:$H$77,cargargeneros!$G$2:$G$77)</f>
        <v>52</v>
      </c>
      <c r="I1162" t="s">
        <v>12</v>
      </c>
      <c r="J1162">
        <v>8</v>
      </c>
      <c r="K1162" s="11"/>
      <c r="L1162" s="7"/>
      <c r="M1162" s="12"/>
      <c r="N1162" s="16"/>
      <c r="O1162" s="16"/>
      <c r="P1162" s="16"/>
    </row>
    <row r="1163" spans="1:16" x14ac:dyDescent="0.25">
      <c r="A1163">
        <f>+LOOKUP(F1163,Productos!B:B,Productos!A:A)</f>
        <v>146</v>
      </c>
      <c r="B1163">
        <f>+VLOOKUP(F1163,CON_ID_ps_prod!$A$2:$B$7187,2,0)</f>
        <v>747</v>
      </c>
      <c r="C1163">
        <v>1</v>
      </c>
      <c r="D1163" s="1">
        <v>25000000000</v>
      </c>
      <c r="E1163" s="1">
        <f>+D1163/1000000</f>
        <v>25000</v>
      </c>
      <c r="F1163" t="s">
        <v>1130</v>
      </c>
      <c r="G1163" s="6" t="s">
        <v>26</v>
      </c>
      <c r="H1163" s="6">
        <f>+LOOKUP(G1163,cargargeneros!$H$2:$H$77,cargargeneros!$G$2:$G$77)</f>
        <v>52</v>
      </c>
      <c r="I1163" t="s">
        <v>13</v>
      </c>
      <c r="J1163" t="s">
        <v>90</v>
      </c>
      <c r="K1163" s="11"/>
      <c r="L1163" s="7"/>
      <c r="M1163" s="12"/>
      <c r="N1163" s="16"/>
      <c r="O1163" s="16"/>
      <c r="P1163" s="16"/>
    </row>
    <row r="1164" spans="1:16" x14ac:dyDescent="0.25">
      <c r="A1164">
        <f>+LOOKUP(F1164,Productos!B:B,Productos!A:A)</f>
        <v>147</v>
      </c>
      <c r="B1164">
        <f>+VLOOKUP(F1164,CON_ID_ps_prod!$A$2:$B$7187,2,0)</f>
        <v>14</v>
      </c>
      <c r="C1164">
        <v>1</v>
      </c>
      <c r="D1164" s="1">
        <v>17000000000</v>
      </c>
      <c r="E1164" s="1">
        <f>+D1164/1000000</f>
        <v>17000</v>
      </c>
      <c r="F1164" t="s">
        <v>22</v>
      </c>
      <c r="G1164" s="6" t="s">
        <v>1254</v>
      </c>
      <c r="H1164" s="6">
        <f>+LOOKUP(G1164,cargargeneros!$H$2:$H$77,cargargeneros!$G$2:$G$77)</f>
        <v>27</v>
      </c>
      <c r="I1164" t="s">
        <v>9</v>
      </c>
      <c r="J1164" s="3" t="s">
        <v>1543</v>
      </c>
      <c r="K1164" s="11">
        <f>+VLOOKUP(J1164,cargarautores!A:B,2)</f>
        <v>492</v>
      </c>
      <c r="L1164" s="7" t="str">
        <f>+VLOOKUP(K1164,cargarautores!F:G,2)</f>
        <v>Santo Tomás</v>
      </c>
      <c r="M1164" s="12" t="str">
        <f>+IF(J1164=L1164,"","REVISAR")</f>
        <v/>
      </c>
      <c r="N1164" s="16"/>
      <c r="O1164" s="16"/>
      <c r="P1164" s="16"/>
    </row>
    <row r="1165" spans="1:16" x14ac:dyDescent="0.25">
      <c r="A1165">
        <f>+LOOKUP(F1165,Productos!B:B,Productos!A:A)</f>
        <v>147</v>
      </c>
      <c r="B1165">
        <f>+VLOOKUP(F1165,CON_ID_ps_prod!$A$2:$B$7187,2,0)</f>
        <v>14</v>
      </c>
      <c r="C1165">
        <v>1</v>
      </c>
      <c r="D1165" s="1">
        <v>17000000000</v>
      </c>
      <c r="E1165" s="1">
        <f>+D1165/1000000</f>
        <v>17000</v>
      </c>
      <c r="F1165" t="s">
        <v>22</v>
      </c>
      <c r="G1165" s="6" t="s">
        <v>1254</v>
      </c>
      <c r="H1165" s="6">
        <f>+LOOKUP(G1165,cargargeneros!$H$2:$H$77,cargargeneros!$G$2:$G$77)</f>
        <v>27</v>
      </c>
      <c r="I1165" t="s">
        <v>8</v>
      </c>
      <c r="J1165" t="s">
        <v>2351</v>
      </c>
      <c r="K1165" s="11"/>
      <c r="L1165" s="7"/>
      <c r="M1165" s="12"/>
      <c r="N1165" s="16"/>
      <c r="O1165" s="16"/>
      <c r="P1165" s="16"/>
    </row>
    <row r="1166" spans="1:16" x14ac:dyDescent="0.25">
      <c r="A1166">
        <f>+LOOKUP(F1166,Productos!B:B,Productos!A:A)</f>
        <v>147</v>
      </c>
      <c r="B1166">
        <f>+VLOOKUP(F1166,CON_ID_ps_prod!$A$2:$B$7187,2,0)</f>
        <v>14</v>
      </c>
      <c r="C1166">
        <v>1</v>
      </c>
      <c r="D1166" s="1">
        <v>17000000000</v>
      </c>
      <c r="E1166" s="1">
        <f>+D1166/1000000</f>
        <v>17000</v>
      </c>
      <c r="F1166" t="s">
        <v>22</v>
      </c>
      <c r="G1166" s="6" t="s">
        <v>1254</v>
      </c>
      <c r="H1166" s="6">
        <f>+LOOKUP(G1166,cargargeneros!$H$2:$H$77,cargargeneros!$G$2:$G$77)</f>
        <v>27</v>
      </c>
      <c r="I1166" t="s">
        <v>7</v>
      </c>
      <c r="J1166" t="s">
        <v>1541</v>
      </c>
      <c r="K1166" s="11"/>
      <c r="L1166" s="7"/>
      <c r="M1166" s="12"/>
      <c r="N1166" s="16">
        <f>+LOOKUP(J1166,cargareditoriales!A:A,cargareditoriales!B:B)</f>
        <v>184</v>
      </c>
      <c r="O1166" s="16" t="str">
        <f>+LOOKUP(N1166,cargareditoriales!B:B,cargareditoriales!A:A)</f>
        <v>Sarpe</v>
      </c>
      <c r="P1166" s="16" t="str">
        <f>+IF(O1166=J1166,"","REVISAR")</f>
        <v/>
      </c>
    </row>
    <row r="1167" spans="1:16" x14ac:dyDescent="0.25">
      <c r="A1167">
        <f>+LOOKUP(F1167,Productos!B:B,Productos!A:A)</f>
        <v>147</v>
      </c>
      <c r="B1167">
        <f>+VLOOKUP(F1167,CON_ID_ps_prod!$A$2:$B$7187,2,0)</f>
        <v>14</v>
      </c>
      <c r="C1167">
        <v>1</v>
      </c>
      <c r="D1167" s="1">
        <v>17000000000</v>
      </c>
      <c r="E1167" s="1">
        <f>+D1167/1000000</f>
        <v>17000</v>
      </c>
      <c r="F1167" t="s">
        <v>22</v>
      </c>
      <c r="G1167" s="6" t="s">
        <v>1254</v>
      </c>
      <c r="H1167" s="6">
        <f>+LOOKUP(G1167,cargargeneros!$H$2:$H$77,cargargeneros!$G$2:$G$77)</f>
        <v>27</v>
      </c>
      <c r="I1167" t="s">
        <v>12</v>
      </c>
      <c r="J1167">
        <v>8</v>
      </c>
      <c r="K1167" s="11"/>
      <c r="L1167" s="7"/>
      <c r="M1167" s="12"/>
      <c r="N1167" s="16"/>
      <c r="O1167" s="16"/>
      <c r="P1167" s="16"/>
    </row>
    <row r="1168" spans="1:16" x14ac:dyDescent="0.25">
      <c r="A1168">
        <f>+LOOKUP(F1168,Productos!B:B,Productos!A:A)</f>
        <v>147</v>
      </c>
      <c r="B1168">
        <f>+VLOOKUP(F1168,CON_ID_ps_prod!$A$2:$B$7187,2,0)</f>
        <v>14</v>
      </c>
      <c r="C1168">
        <v>1</v>
      </c>
      <c r="D1168" s="1">
        <v>17000000000</v>
      </c>
      <c r="E1168" s="1">
        <f>+D1168/1000000</f>
        <v>17000</v>
      </c>
      <c r="F1168" t="s">
        <v>22</v>
      </c>
      <c r="G1168" s="6" t="s">
        <v>1254</v>
      </c>
      <c r="H1168" s="6">
        <f>+LOOKUP(G1168,cargargeneros!$H$2:$H$77,cargargeneros!$G$2:$G$77)</f>
        <v>27</v>
      </c>
      <c r="I1168" t="s">
        <v>11</v>
      </c>
      <c r="J1168" s="3" t="s">
        <v>1254</v>
      </c>
      <c r="K1168" s="11"/>
      <c r="L1168" s="7"/>
      <c r="M1168" s="12"/>
      <c r="N1168" s="16"/>
      <c r="O1168" s="16"/>
      <c r="P1168" s="16"/>
    </row>
    <row r="1169" spans="1:16" x14ac:dyDescent="0.25">
      <c r="A1169">
        <f>+LOOKUP(F1169,Productos!B:B,Productos!A:A)</f>
        <v>147</v>
      </c>
      <c r="B1169">
        <f>+VLOOKUP(F1169,CON_ID_ps_prod!$A$2:$B$7187,2,0)</f>
        <v>14</v>
      </c>
      <c r="C1169">
        <v>1</v>
      </c>
      <c r="D1169" s="1">
        <v>17000000000</v>
      </c>
      <c r="E1169" s="1">
        <f>+D1169/1000000</f>
        <v>17000</v>
      </c>
      <c r="F1169" t="s">
        <v>22</v>
      </c>
      <c r="G1169" s="6" t="s">
        <v>1254</v>
      </c>
      <c r="H1169" s="6">
        <f>+LOOKUP(G1169,cargargeneros!$H$2:$H$77,cargargeneros!$G$2:$G$77)</f>
        <v>27</v>
      </c>
      <c r="I1169" t="s">
        <v>5</v>
      </c>
      <c r="J1169">
        <v>8472915743</v>
      </c>
      <c r="K1169" s="11"/>
      <c r="L1169" s="7"/>
      <c r="M1169" s="12"/>
      <c r="N1169" s="16"/>
      <c r="O1169" s="16"/>
      <c r="P1169" s="16"/>
    </row>
    <row r="1170" spans="1:16" x14ac:dyDescent="0.25">
      <c r="A1170">
        <f>+LOOKUP(F1170,Productos!B:B,Productos!A:A)</f>
        <v>147</v>
      </c>
      <c r="B1170">
        <f>+VLOOKUP(F1170,CON_ID_ps_prod!$A$2:$B$7187,2,0)</f>
        <v>14</v>
      </c>
      <c r="C1170">
        <v>1</v>
      </c>
      <c r="D1170" s="1">
        <v>17000000000</v>
      </c>
      <c r="E1170" s="1">
        <f>+D1170/1000000</f>
        <v>17000</v>
      </c>
      <c r="F1170" t="s">
        <v>22</v>
      </c>
      <c r="G1170" s="6" t="s">
        <v>1254</v>
      </c>
      <c r="H1170" s="6">
        <f>+LOOKUP(G1170,cargargeneros!$H$2:$H$77,cargargeneros!$G$2:$G$77)</f>
        <v>27</v>
      </c>
      <c r="I1170" t="s">
        <v>6</v>
      </c>
      <c r="J1170" s="4" t="s">
        <v>2351</v>
      </c>
      <c r="K1170" s="11"/>
      <c r="L1170" s="7"/>
      <c r="M1170" s="12"/>
      <c r="N1170" s="16"/>
      <c r="O1170" s="16"/>
      <c r="P1170" s="16"/>
    </row>
    <row r="1171" spans="1:16" x14ac:dyDescent="0.25">
      <c r="A1171">
        <f>+LOOKUP(F1171,Productos!B:B,Productos!A:A)</f>
        <v>147</v>
      </c>
      <c r="B1171">
        <f>+VLOOKUP(F1171,CON_ID_ps_prod!$A$2:$B$7187,2,0)</f>
        <v>14</v>
      </c>
      <c r="C1171">
        <v>1</v>
      </c>
      <c r="D1171" s="1">
        <v>17000000000</v>
      </c>
      <c r="E1171" s="1">
        <f>+D1171/1000000</f>
        <v>17000</v>
      </c>
      <c r="F1171" t="s">
        <v>22</v>
      </c>
      <c r="G1171" s="6" t="s">
        <v>1254</v>
      </c>
      <c r="H1171" s="6">
        <f>+LOOKUP(G1171,cargargeneros!$H$2:$H$77,cargargeneros!$G$2:$G$77)</f>
        <v>27</v>
      </c>
      <c r="I1171" t="s">
        <v>10</v>
      </c>
      <c r="J1171" s="3" t="s">
        <v>1400</v>
      </c>
      <c r="K1171" s="11"/>
      <c r="L1171" s="7"/>
      <c r="M1171" s="12"/>
      <c r="N1171" s="16"/>
      <c r="O1171" s="16"/>
      <c r="P1171" s="16"/>
    </row>
    <row r="1172" spans="1:16" x14ac:dyDescent="0.25">
      <c r="A1172">
        <f>+LOOKUP(F1172,Productos!B:B,Productos!A:A)</f>
        <v>147</v>
      </c>
      <c r="B1172">
        <f>+VLOOKUP(F1172,CON_ID_ps_prod!$A$2:$B$7187,2,0)</f>
        <v>14</v>
      </c>
      <c r="C1172">
        <v>1</v>
      </c>
      <c r="D1172" s="1">
        <v>17000000000</v>
      </c>
      <c r="E1172" s="1">
        <f>+D1172/1000000</f>
        <v>17000</v>
      </c>
      <c r="F1172" t="s">
        <v>22</v>
      </c>
      <c r="G1172" s="6" t="s">
        <v>1254</v>
      </c>
      <c r="H1172" s="6">
        <f>+LOOKUP(G1172,cargargeneros!$H$2:$H$77,cargargeneros!$G$2:$G$77)</f>
        <v>27</v>
      </c>
      <c r="I1172" t="s">
        <v>14</v>
      </c>
      <c r="J1172" t="s">
        <v>2351</v>
      </c>
      <c r="K1172" s="11"/>
      <c r="L1172" s="7"/>
      <c r="M1172" s="12"/>
      <c r="N1172" s="16"/>
      <c r="O1172" s="16"/>
      <c r="P1172" s="16"/>
    </row>
    <row r="1173" spans="1:16" x14ac:dyDescent="0.25">
      <c r="A1173">
        <f>+LOOKUP(F1173,Productos!B:B,Productos!A:A)</f>
        <v>147</v>
      </c>
      <c r="B1173">
        <f>+VLOOKUP(F1173,CON_ID_ps_prod!$A$2:$B$7187,2,0)</f>
        <v>14</v>
      </c>
      <c r="C1173">
        <v>1</v>
      </c>
      <c r="D1173" s="1">
        <v>17000000000</v>
      </c>
      <c r="E1173" s="1">
        <f>+D1173/1000000</f>
        <v>17000</v>
      </c>
      <c r="F1173" t="s">
        <v>22</v>
      </c>
      <c r="G1173" s="6" t="s">
        <v>1254</v>
      </c>
      <c r="H1173" s="6">
        <f>+LOOKUP(G1173,cargargeneros!$H$2:$H$77,cargargeneros!$G$2:$G$77)</f>
        <v>27</v>
      </c>
      <c r="I1173" t="s">
        <v>16</v>
      </c>
      <c r="J1173" t="s">
        <v>2351</v>
      </c>
      <c r="K1173" s="11"/>
      <c r="L1173" s="7"/>
      <c r="M1173" s="12"/>
      <c r="N1173" s="16"/>
      <c r="O1173" s="16"/>
      <c r="P1173" s="16"/>
    </row>
    <row r="1174" spans="1:16" x14ac:dyDescent="0.25">
      <c r="A1174">
        <f>+LOOKUP(F1174,Productos!B:B,Productos!A:A)</f>
        <v>148</v>
      </c>
      <c r="B1174">
        <f>+VLOOKUP(F1174,CON_ID_ps_prod!$A$2:$B$7187,2,0)</f>
        <v>19</v>
      </c>
      <c r="C1174">
        <v>1</v>
      </c>
      <c r="D1174" s="1">
        <v>10000000000</v>
      </c>
      <c r="E1174" s="1">
        <f>+D1174/1000000</f>
        <v>10000</v>
      </c>
      <c r="F1174" t="s">
        <v>27</v>
      </c>
      <c r="G1174" s="6" t="s">
        <v>28</v>
      </c>
      <c r="H1174" s="6">
        <f>+LOOKUP(G1174,cargargeneros!$H$2:$H$77,cargargeneros!$G$2:$G$77)</f>
        <v>44</v>
      </c>
      <c r="I1174" t="s">
        <v>9</v>
      </c>
      <c r="J1174" s="3" t="s">
        <v>1550</v>
      </c>
      <c r="K1174" s="11">
        <f>+VLOOKUP(J1174,cargarautores!A:B,2)</f>
        <v>298</v>
      </c>
      <c r="L1174" s="7" t="str">
        <f>+VLOOKUP(K1174,cargarautores!F:G,2)</f>
        <v>José Asunción Silva</v>
      </c>
      <c r="M1174" s="12" t="str">
        <f>+IF(J1174=L1174,"","REVISAR")</f>
        <v/>
      </c>
      <c r="N1174" s="16"/>
      <c r="O1174" s="16"/>
      <c r="P1174" s="16"/>
    </row>
    <row r="1175" spans="1:16" x14ac:dyDescent="0.25">
      <c r="A1175">
        <f>+LOOKUP(F1175,Productos!B:B,Productos!A:A)</f>
        <v>148</v>
      </c>
      <c r="B1175">
        <f>+VLOOKUP(F1175,CON_ID_ps_prod!$A$2:$B$7187,2,0)</f>
        <v>19</v>
      </c>
      <c r="C1175">
        <v>1</v>
      </c>
      <c r="D1175" s="1">
        <v>10000000000</v>
      </c>
      <c r="E1175" s="1">
        <f>+D1175/1000000</f>
        <v>10000</v>
      </c>
      <c r="F1175" t="s">
        <v>27</v>
      </c>
      <c r="G1175" s="6" t="s">
        <v>28</v>
      </c>
      <c r="H1175" s="6">
        <f>+LOOKUP(G1175,cargargeneros!$H$2:$H$77,cargargeneros!$G$2:$G$77)</f>
        <v>44</v>
      </c>
      <c r="I1175" t="s">
        <v>8</v>
      </c>
      <c r="J1175" t="s">
        <v>2351</v>
      </c>
      <c r="K1175" s="11"/>
      <c r="L1175" s="7"/>
      <c r="M1175" s="12"/>
      <c r="N1175" s="16"/>
      <c r="O1175" s="16"/>
      <c r="P1175" s="16"/>
    </row>
    <row r="1176" spans="1:16" x14ac:dyDescent="0.25">
      <c r="A1176">
        <f>+LOOKUP(F1176,Productos!B:B,Productos!A:A)</f>
        <v>148</v>
      </c>
      <c r="B1176">
        <f>+VLOOKUP(F1176,CON_ID_ps_prod!$A$2:$B$7187,2,0)</f>
        <v>19</v>
      </c>
      <c r="C1176">
        <v>1</v>
      </c>
      <c r="D1176" s="1">
        <v>10000000000</v>
      </c>
      <c r="E1176" s="1">
        <f>+D1176/1000000</f>
        <v>10000</v>
      </c>
      <c r="F1176" t="s">
        <v>27</v>
      </c>
      <c r="G1176" s="6" t="s">
        <v>28</v>
      </c>
      <c r="H1176" s="6">
        <f>+LOOKUP(G1176,cargargeneros!$H$2:$H$77,cargargeneros!$G$2:$G$77)</f>
        <v>44</v>
      </c>
      <c r="I1176" t="s">
        <v>7</v>
      </c>
      <c r="J1176" t="s">
        <v>330</v>
      </c>
      <c r="K1176" s="11"/>
      <c r="L1176" s="7"/>
      <c r="M1176" s="12"/>
      <c r="N1176" s="16">
        <f>+LOOKUP(J1176,cargareditoriales!A:A,cargareditoriales!B:B)</f>
        <v>114</v>
      </c>
      <c r="O1176" s="16" t="str">
        <f>+LOOKUP(N1176,cargareditoriales!B:B,cargareditoriales!A:A)</f>
        <v>Imprenta Nacional de Colombia</v>
      </c>
      <c r="P1176" s="16" t="str">
        <f>+IF(O1176=J1176,"","REVISAR")</f>
        <v/>
      </c>
    </row>
    <row r="1177" spans="1:16" x14ac:dyDescent="0.25">
      <c r="A1177">
        <f>+LOOKUP(F1177,Productos!B:B,Productos!A:A)</f>
        <v>148</v>
      </c>
      <c r="B1177">
        <f>+VLOOKUP(F1177,CON_ID_ps_prod!$A$2:$B$7187,2,0)</f>
        <v>19</v>
      </c>
      <c r="C1177">
        <v>1</v>
      </c>
      <c r="D1177" s="1">
        <v>10000000000</v>
      </c>
      <c r="E1177" s="1">
        <f>+D1177/1000000</f>
        <v>10000</v>
      </c>
      <c r="F1177" t="s">
        <v>27</v>
      </c>
      <c r="G1177" s="6" t="s">
        <v>28</v>
      </c>
      <c r="H1177" s="6">
        <f>+LOOKUP(G1177,cargargeneros!$H$2:$H$77,cargargeneros!$G$2:$G$77)</f>
        <v>44</v>
      </c>
      <c r="I1177" t="s">
        <v>12</v>
      </c>
      <c r="J1177">
        <v>7</v>
      </c>
      <c r="K1177" s="11"/>
      <c r="L1177" s="7"/>
      <c r="M1177" s="12"/>
      <c r="N1177" s="16"/>
      <c r="O1177" s="16"/>
      <c r="P1177" s="16"/>
    </row>
    <row r="1178" spans="1:16" x14ac:dyDescent="0.25">
      <c r="A1178">
        <f>+LOOKUP(F1178,Productos!B:B,Productos!A:A)</f>
        <v>148</v>
      </c>
      <c r="B1178">
        <f>+VLOOKUP(F1178,CON_ID_ps_prod!$A$2:$B$7187,2,0)</f>
        <v>19</v>
      </c>
      <c r="C1178">
        <v>1</v>
      </c>
      <c r="D1178" s="1">
        <v>10000000000</v>
      </c>
      <c r="E1178" s="1">
        <f>+D1178/1000000</f>
        <v>10000</v>
      </c>
      <c r="F1178" t="s">
        <v>27</v>
      </c>
      <c r="G1178" s="6" t="s">
        <v>28</v>
      </c>
      <c r="H1178" s="6">
        <f>+LOOKUP(G1178,cargargeneros!$H$2:$H$77,cargargeneros!$G$2:$G$77)</f>
        <v>44</v>
      </c>
      <c r="I1178" t="s">
        <v>11</v>
      </c>
      <c r="J1178" t="s">
        <v>28</v>
      </c>
      <c r="K1178" s="11"/>
      <c r="L1178" s="7"/>
      <c r="M1178" s="12"/>
      <c r="N1178" s="16"/>
      <c r="O1178" s="16"/>
      <c r="P1178" s="16"/>
    </row>
    <row r="1179" spans="1:16" x14ac:dyDescent="0.25">
      <c r="A1179">
        <f>+LOOKUP(F1179,Productos!B:B,Productos!A:A)</f>
        <v>148</v>
      </c>
      <c r="B1179">
        <f>+VLOOKUP(F1179,CON_ID_ps_prod!$A$2:$B$7187,2,0)</f>
        <v>19</v>
      </c>
      <c r="C1179">
        <v>1</v>
      </c>
      <c r="D1179" s="1">
        <v>10000000000</v>
      </c>
      <c r="E1179" s="1">
        <f>+D1179/1000000</f>
        <v>10000</v>
      </c>
      <c r="F1179" t="s">
        <v>27</v>
      </c>
      <c r="G1179" s="6" t="s">
        <v>28</v>
      </c>
      <c r="H1179" s="6">
        <f>+LOOKUP(G1179,cargargeneros!$H$2:$H$77,cargargeneros!$G$2:$G$77)</f>
        <v>44</v>
      </c>
      <c r="I1179" t="s">
        <v>5</v>
      </c>
      <c r="J1179">
        <v>9581801308</v>
      </c>
      <c r="K1179" s="11"/>
      <c r="L1179" s="7"/>
      <c r="M1179" s="12"/>
      <c r="N1179" s="16"/>
      <c r="O1179" s="16"/>
      <c r="P1179" s="16"/>
    </row>
    <row r="1180" spans="1:16" x14ac:dyDescent="0.25">
      <c r="A1180">
        <f>+LOOKUP(F1180,Productos!B:B,Productos!A:A)</f>
        <v>148</v>
      </c>
      <c r="B1180">
        <f>+VLOOKUP(F1180,CON_ID_ps_prod!$A$2:$B$7187,2,0)</f>
        <v>19</v>
      </c>
      <c r="C1180">
        <v>1</v>
      </c>
      <c r="D1180" s="1">
        <v>10000000000</v>
      </c>
      <c r="E1180" s="1">
        <f>+D1180/1000000</f>
        <v>10000</v>
      </c>
      <c r="F1180" t="s">
        <v>27</v>
      </c>
      <c r="G1180" s="6" t="s">
        <v>28</v>
      </c>
      <c r="H1180" s="6">
        <f>+LOOKUP(G1180,cargargeneros!$H$2:$H$77,cargargeneros!$G$2:$G$77)</f>
        <v>44</v>
      </c>
      <c r="I1180" t="s">
        <v>6</v>
      </c>
      <c r="J1180" s="4" t="s">
        <v>2351</v>
      </c>
      <c r="K1180" s="11"/>
      <c r="L1180" s="7"/>
      <c r="M1180" s="12"/>
      <c r="N1180" s="16"/>
      <c r="O1180" s="16"/>
      <c r="P1180" s="16"/>
    </row>
    <row r="1181" spans="1:16" x14ac:dyDescent="0.25">
      <c r="A1181">
        <f>+LOOKUP(F1181,Productos!B:B,Productos!A:A)</f>
        <v>148</v>
      </c>
      <c r="B1181">
        <f>+VLOOKUP(F1181,CON_ID_ps_prod!$A$2:$B$7187,2,0)</f>
        <v>19</v>
      </c>
      <c r="C1181">
        <v>1</v>
      </c>
      <c r="D1181" s="1">
        <v>10000000000</v>
      </c>
      <c r="E1181" s="1">
        <f>+D1181/1000000</f>
        <v>10000</v>
      </c>
      <c r="F1181" t="s">
        <v>27</v>
      </c>
      <c r="G1181" s="6" t="s">
        <v>28</v>
      </c>
      <c r="H1181" s="6">
        <f>+LOOKUP(G1181,cargargeneros!$H$2:$H$77,cargargeneros!$G$2:$G$77)</f>
        <v>44</v>
      </c>
      <c r="I1181" t="s">
        <v>10</v>
      </c>
      <c r="J1181" t="s">
        <v>256</v>
      </c>
      <c r="K1181" s="11"/>
      <c r="L1181" s="7"/>
      <c r="M1181" s="12"/>
      <c r="N1181" s="16"/>
      <c r="O1181" s="16"/>
      <c r="P1181" s="16"/>
    </row>
    <row r="1182" spans="1:16" x14ac:dyDescent="0.25">
      <c r="A1182">
        <f>+LOOKUP(F1182,Productos!B:B,Productos!A:A)</f>
        <v>148</v>
      </c>
      <c r="B1182">
        <f>+VLOOKUP(F1182,CON_ID_ps_prod!$A$2:$B$7187,2,0)</f>
        <v>19</v>
      </c>
      <c r="C1182">
        <v>1</v>
      </c>
      <c r="D1182" s="1">
        <v>10000000000</v>
      </c>
      <c r="E1182" s="1">
        <f>+D1182/1000000</f>
        <v>10000</v>
      </c>
      <c r="F1182" t="s">
        <v>27</v>
      </c>
      <c r="G1182" s="6" t="s">
        <v>28</v>
      </c>
      <c r="H1182" s="6">
        <f>+LOOKUP(G1182,cargargeneros!$H$2:$H$77,cargargeneros!$G$2:$G$77)</f>
        <v>44</v>
      </c>
      <c r="I1182" t="s">
        <v>14</v>
      </c>
      <c r="J1182" s="3" t="s">
        <v>1548</v>
      </c>
      <c r="K1182" s="11"/>
      <c r="L1182" s="7"/>
      <c r="M1182" s="12"/>
      <c r="N1182" s="16"/>
      <c r="O1182" s="16"/>
      <c r="P1182" s="16"/>
    </row>
    <row r="1183" spans="1:16" x14ac:dyDescent="0.25">
      <c r="A1183">
        <f>+LOOKUP(F1183,Productos!B:B,Productos!A:A)</f>
        <v>148</v>
      </c>
      <c r="B1183">
        <f>+VLOOKUP(F1183,CON_ID_ps_prod!$A$2:$B$7187,2,0)</f>
        <v>19</v>
      </c>
      <c r="C1183">
        <v>1</v>
      </c>
      <c r="D1183" s="1">
        <v>10000000000</v>
      </c>
      <c r="E1183" s="1">
        <f>+D1183/1000000</f>
        <v>10000</v>
      </c>
      <c r="F1183" t="s">
        <v>27</v>
      </c>
      <c r="G1183" s="6" t="s">
        <v>28</v>
      </c>
      <c r="H1183" s="6">
        <f>+LOOKUP(G1183,cargargeneros!$H$2:$H$77,cargargeneros!$G$2:$G$77)</f>
        <v>44</v>
      </c>
      <c r="I1183" t="s">
        <v>16</v>
      </c>
      <c r="J1183" t="s">
        <v>253</v>
      </c>
      <c r="K1183" s="11"/>
      <c r="L1183" s="7"/>
      <c r="M1183" s="12"/>
      <c r="N1183" s="16"/>
      <c r="O1183" s="16"/>
      <c r="P1183" s="16"/>
    </row>
    <row r="1184" spans="1:16" x14ac:dyDescent="0.25">
      <c r="A1184">
        <f>+LOOKUP(F1184,Productos!B:B,Productos!A:A)</f>
        <v>149</v>
      </c>
      <c r="B1184">
        <f>+VLOOKUP(F1184,CON_ID_ps_prod!$A$2:$B$7187,2,0)</f>
        <v>286</v>
      </c>
      <c r="C1184">
        <v>1</v>
      </c>
      <c r="D1184" s="1">
        <v>15000000000</v>
      </c>
      <c r="E1184" s="1">
        <f>+D1184/1000000</f>
        <v>15000</v>
      </c>
      <c r="F1184" t="s">
        <v>272</v>
      </c>
      <c r="G1184" s="6" t="s">
        <v>2351</v>
      </c>
      <c r="H1184" s="6">
        <f>+LOOKUP(G1184,cargargeneros!$H$2:$H$77,cargargeneros!$G$2:$G$77)</f>
        <v>71</v>
      </c>
      <c r="I1184" t="s">
        <v>9</v>
      </c>
      <c r="J1184" t="s">
        <v>273</v>
      </c>
      <c r="K1184" s="11">
        <f>+VLOOKUP(J1184,cargarautores!A:B,2)</f>
        <v>80</v>
      </c>
      <c r="L1184" s="7" t="str">
        <f>+VLOOKUP(K1184,cargarautores!F:G,2)</f>
        <v>Cesare Pavese</v>
      </c>
      <c r="M1184" s="12" t="str">
        <f>+IF(J1184=L1184,"","REVISAR")</f>
        <v/>
      </c>
      <c r="N1184" s="16"/>
      <c r="O1184" s="16"/>
      <c r="P1184" s="16"/>
    </row>
    <row r="1185" spans="1:16" x14ac:dyDescent="0.25">
      <c r="A1185">
        <f>+LOOKUP(F1185,Productos!B:B,Productos!A:A)</f>
        <v>149</v>
      </c>
      <c r="B1185">
        <f>+VLOOKUP(F1185,CON_ID_ps_prod!$A$2:$B$7187,2,0)</f>
        <v>286</v>
      </c>
      <c r="C1185">
        <v>1</v>
      </c>
      <c r="D1185" s="1">
        <v>15000000000</v>
      </c>
      <c r="E1185" s="1">
        <f>+D1185/1000000</f>
        <v>15000</v>
      </c>
      <c r="F1185" t="s">
        <v>272</v>
      </c>
      <c r="G1185" s="6" t="s">
        <v>2351</v>
      </c>
      <c r="H1185" s="6">
        <f>+LOOKUP(G1185,cargargeneros!$H$2:$H$77,cargargeneros!$G$2:$G$77)</f>
        <v>71</v>
      </c>
      <c r="I1185" t="s">
        <v>8</v>
      </c>
      <c r="J1185" t="s">
        <v>261</v>
      </c>
      <c r="K1185" s="11"/>
      <c r="L1185" s="7"/>
      <c r="M1185" s="12"/>
      <c r="N1185" s="16"/>
      <c r="O1185" s="16"/>
      <c r="P1185" s="16"/>
    </row>
    <row r="1186" spans="1:16" x14ac:dyDescent="0.25">
      <c r="A1186">
        <f>+LOOKUP(F1186,Productos!B:B,Productos!A:A)</f>
        <v>149</v>
      </c>
      <c r="B1186">
        <f>+VLOOKUP(F1186,CON_ID_ps_prod!$A$2:$B$7187,2,0)</f>
        <v>286</v>
      </c>
      <c r="C1186">
        <v>1</v>
      </c>
      <c r="D1186" s="1">
        <v>15000000000</v>
      </c>
      <c r="E1186" s="1">
        <f>+D1186/1000000</f>
        <v>15000</v>
      </c>
      <c r="F1186" t="s">
        <v>272</v>
      </c>
      <c r="G1186" s="6" t="s">
        <v>2351</v>
      </c>
      <c r="H1186" s="6">
        <f>+LOOKUP(G1186,cargargeneros!$H$2:$H$77,cargargeneros!$G$2:$G$77)</f>
        <v>71</v>
      </c>
      <c r="I1186" t="s">
        <v>7</v>
      </c>
      <c r="J1186" t="s">
        <v>408</v>
      </c>
      <c r="K1186" s="11"/>
      <c r="L1186" s="7"/>
      <c r="M1186" s="12"/>
      <c r="N1186" s="16">
        <f>+LOOKUP(J1186,cargareditoriales!A:A,cargareditoriales!B:B)</f>
        <v>66</v>
      </c>
      <c r="O1186" s="16" t="str">
        <f>+LOOKUP(N1186,cargareditoriales!B:B,cargareditoriales!A:A)</f>
        <v>Editorial Bruguera</v>
      </c>
      <c r="P1186" s="16" t="str">
        <f>+IF(O1186=J1186,"","REVISAR")</f>
        <v/>
      </c>
    </row>
    <row r="1187" spans="1:16" x14ac:dyDescent="0.25">
      <c r="A1187">
        <f>+LOOKUP(F1187,Productos!B:B,Productos!A:A)</f>
        <v>149</v>
      </c>
      <c r="B1187">
        <f>+VLOOKUP(F1187,CON_ID_ps_prod!$A$2:$B$7187,2,0)</f>
        <v>286</v>
      </c>
      <c r="C1187">
        <v>1</v>
      </c>
      <c r="D1187" s="1">
        <v>15000000000</v>
      </c>
      <c r="E1187" s="1">
        <f>+D1187/1000000</f>
        <v>15000</v>
      </c>
      <c r="F1187" t="s">
        <v>272</v>
      </c>
      <c r="G1187" s="6" t="s">
        <v>2351</v>
      </c>
      <c r="H1187" s="6">
        <f>+LOOKUP(G1187,cargargeneros!$H$2:$H$77,cargargeneros!$G$2:$G$77)</f>
        <v>71</v>
      </c>
      <c r="I1187" t="s">
        <v>12</v>
      </c>
      <c r="J1187">
        <v>8</v>
      </c>
      <c r="K1187" s="11"/>
      <c r="L1187" s="7"/>
      <c r="M1187" s="12"/>
      <c r="N1187" s="16"/>
      <c r="O1187" s="16"/>
      <c r="P1187" s="16"/>
    </row>
    <row r="1188" spans="1:16" x14ac:dyDescent="0.25">
      <c r="A1188">
        <f>+LOOKUP(F1188,Productos!B:B,Productos!A:A)</f>
        <v>149</v>
      </c>
      <c r="B1188">
        <f>+VLOOKUP(F1188,CON_ID_ps_prod!$A$2:$B$7187,2,0)</f>
        <v>286</v>
      </c>
      <c r="C1188">
        <v>1</v>
      </c>
      <c r="D1188" s="1">
        <v>15000000000</v>
      </c>
      <c r="E1188" s="1">
        <f>+D1188/1000000</f>
        <v>15000</v>
      </c>
      <c r="F1188" t="s">
        <v>272</v>
      </c>
      <c r="G1188" s="6" t="s">
        <v>2351</v>
      </c>
      <c r="H1188" s="6">
        <f>+LOOKUP(G1188,cargargeneros!$H$2:$H$77,cargargeneros!$G$2:$G$77)</f>
        <v>71</v>
      </c>
      <c r="I1188" t="s">
        <v>11</v>
      </c>
      <c r="J1188" t="s">
        <v>26</v>
      </c>
      <c r="K1188" s="11"/>
      <c r="L1188" s="7"/>
      <c r="M1188" s="12"/>
      <c r="N1188" s="16"/>
      <c r="O1188" s="16"/>
      <c r="P1188" s="16"/>
    </row>
    <row r="1189" spans="1:16" x14ac:dyDescent="0.25">
      <c r="A1189">
        <f>+LOOKUP(F1189,Productos!B:B,Productos!A:A)</f>
        <v>149</v>
      </c>
      <c r="B1189">
        <f>+VLOOKUP(F1189,CON_ID_ps_prod!$A$2:$B$7187,2,0)</f>
        <v>286</v>
      </c>
      <c r="C1189">
        <v>1</v>
      </c>
      <c r="D1189" s="1">
        <v>15000000000</v>
      </c>
      <c r="E1189" s="1">
        <f>+D1189/1000000</f>
        <v>15000</v>
      </c>
      <c r="F1189" t="s">
        <v>272</v>
      </c>
      <c r="G1189" s="6" t="s">
        <v>2351</v>
      </c>
      <c r="H1189" s="6">
        <f>+LOOKUP(G1189,cargargeneros!$H$2:$H$77,cargargeneros!$G$2:$G$77)</f>
        <v>71</v>
      </c>
      <c r="I1189" t="s">
        <v>5</v>
      </c>
      <c r="J1189">
        <v>8402070507</v>
      </c>
      <c r="K1189" s="11"/>
      <c r="L1189" s="7"/>
      <c r="M1189" s="12"/>
      <c r="N1189" s="16"/>
      <c r="O1189" s="16"/>
      <c r="P1189" s="16"/>
    </row>
    <row r="1190" spans="1:16" x14ac:dyDescent="0.25">
      <c r="A1190">
        <f>+LOOKUP(F1190,Productos!B:B,Productos!A:A)</f>
        <v>149</v>
      </c>
      <c r="B1190">
        <f>+VLOOKUP(F1190,CON_ID_ps_prod!$A$2:$B$7187,2,0)</f>
        <v>286</v>
      </c>
      <c r="C1190">
        <v>1</v>
      </c>
      <c r="D1190" s="1">
        <v>15000000000</v>
      </c>
      <c r="E1190" s="1">
        <f>+D1190/1000000</f>
        <v>15000</v>
      </c>
      <c r="F1190" t="s">
        <v>272</v>
      </c>
      <c r="G1190" s="6" t="s">
        <v>2351</v>
      </c>
      <c r="H1190" s="6">
        <f>+LOOKUP(G1190,cargargeneros!$H$2:$H$77,cargargeneros!$G$2:$G$77)</f>
        <v>71</v>
      </c>
      <c r="I1190" t="s">
        <v>6</v>
      </c>
      <c r="J1190" s="4" t="s">
        <v>2351</v>
      </c>
      <c r="K1190" s="11"/>
      <c r="L1190" s="7"/>
      <c r="M1190" s="12"/>
      <c r="N1190" s="16"/>
      <c r="O1190" s="16"/>
      <c r="P1190" s="16"/>
    </row>
    <row r="1191" spans="1:16" x14ac:dyDescent="0.25">
      <c r="A1191">
        <f>+LOOKUP(F1191,Productos!B:B,Productos!A:A)</f>
        <v>149</v>
      </c>
      <c r="B1191">
        <f>+VLOOKUP(F1191,CON_ID_ps_prod!$A$2:$B$7187,2,0)</f>
        <v>286</v>
      </c>
      <c r="C1191">
        <v>1</v>
      </c>
      <c r="D1191" s="1">
        <v>15000000000</v>
      </c>
      <c r="E1191" s="1">
        <f>+D1191/1000000</f>
        <v>15000</v>
      </c>
      <c r="F1191" t="s">
        <v>272</v>
      </c>
      <c r="G1191" s="6" t="s">
        <v>2351</v>
      </c>
      <c r="H1191" s="6">
        <f>+LOOKUP(G1191,cargargeneros!$H$2:$H$77,cargargeneros!$G$2:$G$77)</f>
        <v>71</v>
      </c>
      <c r="I1191" t="s">
        <v>10</v>
      </c>
      <c r="J1191" t="s">
        <v>274</v>
      </c>
      <c r="K1191" s="11"/>
      <c r="L1191" s="7"/>
      <c r="M1191" s="12"/>
      <c r="N1191" s="16"/>
      <c r="O1191" s="16"/>
      <c r="P1191" s="16"/>
    </row>
    <row r="1192" spans="1:16" x14ac:dyDescent="0.25">
      <c r="A1192">
        <f>+LOOKUP(F1192,Productos!B:B,Productos!A:A)</f>
        <v>149</v>
      </c>
      <c r="B1192">
        <f>+VLOOKUP(F1192,CON_ID_ps_prod!$A$2:$B$7187,2,0)</f>
        <v>286</v>
      </c>
      <c r="C1192">
        <v>1</v>
      </c>
      <c r="D1192" s="1">
        <v>15000000000</v>
      </c>
      <c r="E1192" s="1">
        <f>+D1192/1000000</f>
        <v>15000</v>
      </c>
      <c r="F1192" t="s">
        <v>272</v>
      </c>
      <c r="G1192" s="6" t="s">
        <v>2351</v>
      </c>
      <c r="H1192" s="6">
        <f>+LOOKUP(G1192,cargargeneros!$H$2:$H$77,cargargeneros!$G$2:$G$77)</f>
        <v>71</v>
      </c>
      <c r="I1192" t="s">
        <v>13</v>
      </c>
      <c r="J1192" t="s">
        <v>90</v>
      </c>
      <c r="K1192" s="11"/>
      <c r="L1192" s="7"/>
      <c r="M1192" s="12"/>
      <c r="N1192" s="16"/>
      <c r="O1192" s="16"/>
      <c r="P1192" s="16"/>
    </row>
    <row r="1193" spans="1:16" x14ac:dyDescent="0.25">
      <c r="A1193">
        <f>+LOOKUP(F1193,Productos!B:B,Productos!A:A)</f>
        <v>150</v>
      </c>
      <c r="B1193">
        <f>+VLOOKUP(F1193,CON_ID_ps_prod!$A$2:$B$7187,2,0)</f>
        <v>279</v>
      </c>
      <c r="C1193">
        <v>1</v>
      </c>
      <c r="D1193" s="1">
        <v>25000000000</v>
      </c>
      <c r="E1193" s="1">
        <f>+D1193/1000000</f>
        <v>25000</v>
      </c>
      <c r="F1193" t="s">
        <v>248</v>
      </c>
      <c r="G1193" s="6" t="s">
        <v>26</v>
      </c>
      <c r="H1193" s="6">
        <f>+LOOKUP(G1193,cargargeneros!$H$2:$H$77,cargargeneros!$G$2:$G$77)</f>
        <v>52</v>
      </c>
      <c r="I1193" t="s">
        <v>9</v>
      </c>
      <c r="J1193" t="s">
        <v>250</v>
      </c>
      <c r="K1193" s="11">
        <f>+VLOOKUP(J1193,cargarautores!A:B,2)</f>
        <v>544</v>
      </c>
      <c r="L1193" s="7" t="str">
        <f>+VLOOKUP(K1193,cargarautores!F:G,2)</f>
        <v>William Landay</v>
      </c>
      <c r="M1193" s="12" t="str">
        <f>+IF(J1193=L1193,"","REVISAR")</f>
        <v/>
      </c>
      <c r="N1193" s="16"/>
      <c r="O1193" s="16"/>
      <c r="P1193" s="16"/>
    </row>
    <row r="1194" spans="1:16" x14ac:dyDescent="0.25">
      <c r="A1194">
        <f>+LOOKUP(F1194,Productos!B:B,Productos!A:A)</f>
        <v>150</v>
      </c>
      <c r="B1194">
        <f>+VLOOKUP(F1194,CON_ID_ps_prod!$A$2:$B$7187,2,0)</f>
        <v>279</v>
      </c>
      <c r="C1194">
        <v>1</v>
      </c>
      <c r="D1194" s="1">
        <v>25000000000</v>
      </c>
      <c r="E1194" s="1">
        <f>+D1194/1000000</f>
        <v>25000</v>
      </c>
      <c r="F1194" t="s">
        <v>248</v>
      </c>
      <c r="G1194" s="6" t="s">
        <v>26</v>
      </c>
      <c r="H1194" s="6">
        <f>+LOOKUP(G1194,cargargeneros!$H$2:$H$77,cargargeneros!$G$2:$G$77)</f>
        <v>52</v>
      </c>
      <c r="I1194" t="s">
        <v>8</v>
      </c>
      <c r="J1194">
        <v>2012</v>
      </c>
      <c r="K1194" s="11"/>
      <c r="L1194" s="7"/>
      <c r="M1194" s="12"/>
      <c r="N1194" s="16"/>
      <c r="O1194" s="16"/>
      <c r="P1194" s="16"/>
    </row>
    <row r="1195" spans="1:16" x14ac:dyDescent="0.25">
      <c r="A1195">
        <f>+LOOKUP(F1195,Productos!B:B,Productos!A:A)</f>
        <v>150</v>
      </c>
      <c r="B1195">
        <f>+VLOOKUP(F1195,CON_ID_ps_prod!$A$2:$B$7187,2,0)</f>
        <v>279</v>
      </c>
      <c r="C1195">
        <v>1</v>
      </c>
      <c r="D1195" s="1">
        <v>25000000000</v>
      </c>
      <c r="E1195" s="1">
        <f>+D1195/1000000</f>
        <v>25000</v>
      </c>
      <c r="F1195" t="s">
        <v>248</v>
      </c>
      <c r="G1195" s="6" t="s">
        <v>26</v>
      </c>
      <c r="H1195" s="6">
        <f>+LOOKUP(G1195,cargargeneros!$H$2:$H$77,cargargeneros!$G$2:$G$77)</f>
        <v>52</v>
      </c>
      <c r="I1195" t="s">
        <v>7</v>
      </c>
      <c r="J1195" t="s">
        <v>1314</v>
      </c>
      <c r="K1195" s="11"/>
      <c r="L1195" s="7"/>
      <c r="M1195" s="12"/>
      <c r="N1195" s="16">
        <f>+LOOKUP(J1195,cargareditoriales!A:A,cargareditoriales!B:B)</f>
        <v>31</v>
      </c>
      <c r="O1195" s="16" t="str">
        <f>+LOOKUP(N1195,cargareditoriales!B:B,cargareditoriales!A:A)</f>
        <v>Círculo de lectores</v>
      </c>
      <c r="P1195" s="16" t="str">
        <f>+IF(O1195=J1195,"","REVISAR")</f>
        <v/>
      </c>
    </row>
    <row r="1196" spans="1:16" x14ac:dyDescent="0.25">
      <c r="A1196">
        <f>+LOOKUP(F1196,Productos!B:B,Productos!A:A)</f>
        <v>150</v>
      </c>
      <c r="B1196">
        <f>+VLOOKUP(F1196,CON_ID_ps_prod!$A$2:$B$7187,2,0)</f>
        <v>279</v>
      </c>
      <c r="C1196">
        <v>1</v>
      </c>
      <c r="D1196" s="1">
        <v>25000000000</v>
      </c>
      <c r="E1196" s="1">
        <f>+D1196/1000000</f>
        <v>25000</v>
      </c>
      <c r="F1196" t="s">
        <v>248</v>
      </c>
      <c r="G1196" s="6" t="s">
        <v>26</v>
      </c>
      <c r="H1196" s="6">
        <f>+LOOKUP(G1196,cargargeneros!$H$2:$H$77,cargargeneros!$G$2:$G$77)</f>
        <v>52</v>
      </c>
      <c r="I1196" t="s">
        <v>12</v>
      </c>
      <c r="J1196">
        <v>8</v>
      </c>
      <c r="K1196" s="11"/>
      <c r="L1196" s="7"/>
      <c r="M1196" s="12"/>
      <c r="N1196" s="16"/>
      <c r="O1196" s="16"/>
      <c r="P1196" s="16"/>
    </row>
    <row r="1197" spans="1:16" x14ac:dyDescent="0.25">
      <c r="A1197">
        <f>+LOOKUP(F1197,Productos!B:B,Productos!A:A)</f>
        <v>150</v>
      </c>
      <c r="B1197">
        <f>+VLOOKUP(F1197,CON_ID_ps_prod!$A$2:$B$7187,2,0)</f>
        <v>279</v>
      </c>
      <c r="C1197">
        <v>1</v>
      </c>
      <c r="D1197" s="1">
        <v>25000000000</v>
      </c>
      <c r="E1197" s="1">
        <f>+D1197/1000000</f>
        <v>25000</v>
      </c>
      <c r="F1197" t="s">
        <v>248</v>
      </c>
      <c r="G1197" s="6" t="s">
        <v>26</v>
      </c>
      <c r="H1197" s="6">
        <f>+LOOKUP(G1197,cargargeneros!$H$2:$H$77,cargargeneros!$G$2:$G$77)</f>
        <v>52</v>
      </c>
      <c r="I1197" t="s">
        <v>11</v>
      </c>
      <c r="J1197" t="s">
        <v>26</v>
      </c>
      <c r="K1197" s="11"/>
      <c r="L1197" s="7"/>
      <c r="M1197" s="12"/>
      <c r="N1197" s="16"/>
      <c r="O1197" s="16"/>
      <c r="P1197" s="16"/>
    </row>
    <row r="1198" spans="1:16" x14ac:dyDescent="0.25">
      <c r="A1198">
        <f>+LOOKUP(F1198,Productos!B:B,Productos!A:A)</f>
        <v>150</v>
      </c>
      <c r="B1198">
        <f>+VLOOKUP(F1198,CON_ID_ps_prod!$A$2:$B$7187,2,0)</f>
        <v>279</v>
      </c>
      <c r="C1198">
        <v>1</v>
      </c>
      <c r="D1198" s="1">
        <v>25000000000</v>
      </c>
      <c r="E1198" s="1">
        <f>+D1198/1000000</f>
        <v>25000</v>
      </c>
      <c r="F1198" t="s">
        <v>248</v>
      </c>
      <c r="G1198" s="6" t="s">
        <v>26</v>
      </c>
      <c r="H1198" s="6">
        <f>+LOOKUP(G1198,cargargeneros!$H$2:$H$77,cargargeneros!$G$2:$G$77)</f>
        <v>52</v>
      </c>
      <c r="I1198" t="s">
        <v>5</v>
      </c>
      <c r="J1198">
        <v>8467253975</v>
      </c>
      <c r="K1198" s="11"/>
      <c r="L1198" s="7"/>
      <c r="M1198" s="12"/>
      <c r="N1198" s="16"/>
      <c r="O1198" s="16"/>
      <c r="P1198" s="16"/>
    </row>
    <row r="1199" spans="1:16" x14ac:dyDescent="0.25">
      <c r="A1199">
        <f>+LOOKUP(F1199,Productos!B:B,Productos!A:A)</f>
        <v>150</v>
      </c>
      <c r="B1199">
        <f>+VLOOKUP(F1199,CON_ID_ps_prod!$A$2:$B$7187,2,0)</f>
        <v>279</v>
      </c>
      <c r="C1199">
        <v>1</v>
      </c>
      <c r="D1199" s="1">
        <v>25000000000</v>
      </c>
      <c r="E1199" s="1">
        <f>+D1199/1000000</f>
        <v>25000</v>
      </c>
      <c r="F1199" t="s">
        <v>248</v>
      </c>
      <c r="G1199" s="6" t="s">
        <v>26</v>
      </c>
      <c r="H1199" s="6">
        <f>+LOOKUP(G1199,cargargeneros!$H$2:$H$77,cargargeneros!$G$2:$G$77)</f>
        <v>52</v>
      </c>
      <c r="I1199" t="s">
        <v>6</v>
      </c>
      <c r="J1199" s="4">
        <v>9788467253979</v>
      </c>
      <c r="K1199" s="11"/>
      <c r="L1199" s="7"/>
      <c r="M1199" s="12"/>
      <c r="N1199" s="16"/>
      <c r="O1199" s="16"/>
      <c r="P1199" s="16"/>
    </row>
    <row r="1200" spans="1:16" x14ac:dyDescent="0.25">
      <c r="A1200">
        <f>+LOOKUP(F1200,Productos!B:B,Productos!A:A)</f>
        <v>150</v>
      </c>
      <c r="B1200">
        <f>+VLOOKUP(F1200,CON_ID_ps_prod!$A$2:$B$7187,2,0)</f>
        <v>279</v>
      </c>
      <c r="C1200">
        <v>1</v>
      </c>
      <c r="D1200" s="1">
        <v>25000000000</v>
      </c>
      <c r="E1200" s="1">
        <f>+D1200/1000000</f>
        <v>25000</v>
      </c>
      <c r="F1200" t="s">
        <v>248</v>
      </c>
      <c r="G1200" s="6" t="s">
        <v>26</v>
      </c>
      <c r="H1200" s="6">
        <f>+LOOKUP(G1200,cargargeneros!$H$2:$H$77,cargargeneros!$G$2:$G$77)</f>
        <v>52</v>
      </c>
      <c r="I1200" t="s">
        <v>10</v>
      </c>
      <c r="J1200" t="s">
        <v>1400</v>
      </c>
      <c r="K1200" s="11"/>
      <c r="L1200" s="7"/>
      <c r="M1200" s="12"/>
      <c r="N1200" s="16"/>
      <c r="O1200" s="16"/>
      <c r="P1200" s="16"/>
    </row>
    <row r="1201" spans="1:16" x14ac:dyDescent="0.25">
      <c r="A1201">
        <f>+LOOKUP(F1201,Productos!B:B,Productos!A:A)</f>
        <v>150</v>
      </c>
      <c r="B1201">
        <f>+VLOOKUP(F1201,CON_ID_ps_prod!$A$2:$B$7187,2,0)</f>
        <v>279</v>
      </c>
      <c r="C1201">
        <v>1</v>
      </c>
      <c r="D1201" s="1">
        <v>25000000000</v>
      </c>
      <c r="E1201" s="1">
        <f>+D1201/1000000</f>
        <v>25000</v>
      </c>
      <c r="F1201" t="s">
        <v>248</v>
      </c>
      <c r="G1201" s="6" t="s">
        <v>26</v>
      </c>
      <c r="H1201" s="6">
        <f>+LOOKUP(G1201,cargargeneros!$H$2:$H$77,cargargeneros!$G$2:$G$77)</f>
        <v>52</v>
      </c>
      <c r="I1201" t="s">
        <v>13</v>
      </c>
      <c r="J1201" t="s">
        <v>15</v>
      </c>
      <c r="K1201" s="11"/>
      <c r="L1201" s="7"/>
      <c r="M1201" s="12"/>
      <c r="N1201" s="16"/>
      <c r="O1201" s="16"/>
      <c r="P1201" s="16"/>
    </row>
    <row r="1202" spans="1:16" x14ac:dyDescent="0.25">
      <c r="A1202">
        <f>+LOOKUP(F1202,Productos!B:B,Productos!A:A)</f>
        <v>150</v>
      </c>
      <c r="B1202">
        <f>+VLOOKUP(F1202,CON_ID_ps_prod!$A$2:$B$7187,2,0)</f>
        <v>279</v>
      </c>
      <c r="C1202">
        <v>1</v>
      </c>
      <c r="D1202" s="1">
        <v>25000000000</v>
      </c>
      <c r="E1202" s="1">
        <f>+D1202/1000000</f>
        <v>25000</v>
      </c>
      <c r="F1202" t="s">
        <v>248</v>
      </c>
      <c r="G1202" s="6" t="s">
        <v>26</v>
      </c>
      <c r="H1202" s="6">
        <f>+LOOKUP(G1202,cargargeneros!$H$2:$H$77,cargargeneros!$G$2:$G$77)</f>
        <v>52</v>
      </c>
      <c r="I1202" t="s">
        <v>14</v>
      </c>
      <c r="J1202" t="s">
        <v>2437</v>
      </c>
      <c r="K1202" s="11"/>
      <c r="L1202" s="7"/>
      <c r="M1202" s="12"/>
      <c r="N1202" s="16"/>
      <c r="O1202" s="16"/>
      <c r="P1202" s="16"/>
    </row>
    <row r="1203" spans="1:16" x14ac:dyDescent="0.25">
      <c r="A1203">
        <f>+LOOKUP(F1203,Productos!B:B,Productos!A:A)</f>
        <v>150</v>
      </c>
      <c r="B1203">
        <f>+VLOOKUP(F1203,CON_ID_ps_prod!$A$2:$B$7187,2,0)</f>
        <v>279</v>
      </c>
      <c r="C1203">
        <v>1</v>
      </c>
      <c r="D1203" s="1">
        <v>25000000000</v>
      </c>
      <c r="E1203" s="1">
        <f>+D1203/1000000</f>
        <v>25000</v>
      </c>
      <c r="F1203" t="s">
        <v>248</v>
      </c>
      <c r="G1203" s="6" t="s">
        <v>26</v>
      </c>
      <c r="H1203" s="6">
        <f>+LOOKUP(G1203,cargargeneros!$H$2:$H$77,cargargeneros!$G$2:$G$77)</f>
        <v>52</v>
      </c>
      <c r="I1203" t="s">
        <v>16</v>
      </c>
      <c r="J1203" t="s">
        <v>253</v>
      </c>
      <c r="K1203" s="11"/>
      <c r="L1203" s="7"/>
      <c r="M1203" s="12"/>
      <c r="N1203" s="16"/>
      <c r="O1203" s="16"/>
      <c r="P1203" s="16"/>
    </row>
    <row r="1204" spans="1:16" x14ac:dyDescent="0.25">
      <c r="A1204">
        <f>+LOOKUP(F1204,Productos!B:B,Productos!A:A)</f>
        <v>151</v>
      </c>
      <c r="B1204">
        <f>+VLOOKUP(F1204,CON_ID_ps_prod!$A$2:$B$7187,2,0)</f>
        <v>164</v>
      </c>
      <c r="C1204">
        <v>1</v>
      </c>
      <c r="D1204" s="1">
        <v>20000000000</v>
      </c>
      <c r="E1204" s="1">
        <f>+D1204/1000000</f>
        <v>20000</v>
      </c>
      <c r="F1204" t="s">
        <v>148</v>
      </c>
      <c r="G1204" s="6" t="s">
        <v>28</v>
      </c>
      <c r="H1204" s="6">
        <f>+LOOKUP(G1204,cargargeneros!$H$2:$H$77,cargargeneros!$G$2:$G$77)</f>
        <v>44</v>
      </c>
      <c r="I1204" t="s">
        <v>9</v>
      </c>
      <c r="J1204" s="3" t="s">
        <v>1349</v>
      </c>
      <c r="K1204" s="11">
        <f>+VLOOKUP(J1204,cargarautores!A:B,2)</f>
        <v>184</v>
      </c>
      <c r="L1204" s="7" t="str">
        <f>+VLOOKUP(K1204,cargarautores!F:G,2)</f>
        <v>Gabriel García Márquez</v>
      </c>
      <c r="M1204" s="12" t="str">
        <f>+IF(J1204=L1204,"","REVISAR")</f>
        <v/>
      </c>
      <c r="N1204" s="16"/>
      <c r="O1204" s="16"/>
      <c r="P1204" s="16"/>
    </row>
    <row r="1205" spans="1:16" x14ac:dyDescent="0.25">
      <c r="A1205">
        <f>+LOOKUP(F1205,Productos!B:B,Productos!A:A)</f>
        <v>151</v>
      </c>
      <c r="B1205">
        <f>+VLOOKUP(F1205,CON_ID_ps_prod!$A$2:$B$7187,2,0)</f>
        <v>164</v>
      </c>
      <c r="C1205">
        <v>1</v>
      </c>
      <c r="D1205" s="1">
        <v>20000000000</v>
      </c>
      <c r="E1205" s="1">
        <f>+D1205/1000000</f>
        <v>20000</v>
      </c>
      <c r="F1205" t="s">
        <v>903</v>
      </c>
      <c r="G1205" s="6" t="s">
        <v>26</v>
      </c>
      <c r="H1205" s="6">
        <f>+LOOKUP(G1205,cargargeneros!$H$2:$H$77,cargargeneros!$G$2:$G$77)</f>
        <v>52</v>
      </c>
      <c r="I1205" t="s">
        <v>9</v>
      </c>
      <c r="J1205" t="s">
        <v>1349</v>
      </c>
      <c r="K1205" s="11">
        <f>+VLOOKUP(J1205,cargarautores!A:B,2)</f>
        <v>184</v>
      </c>
      <c r="L1205" s="7" t="str">
        <f>+VLOOKUP(K1205,cargarautores!F:G,2)</f>
        <v>Gabriel García Márquez</v>
      </c>
      <c r="M1205" s="12" t="str">
        <f>+IF(J1205=L1205,"","REVISAR")</f>
        <v/>
      </c>
      <c r="N1205" s="16"/>
      <c r="O1205" s="16"/>
      <c r="P1205" s="16"/>
    </row>
    <row r="1206" spans="1:16" x14ac:dyDescent="0.25">
      <c r="A1206">
        <f>+LOOKUP(F1206,Productos!B:B,Productos!A:A)</f>
        <v>151</v>
      </c>
      <c r="B1206">
        <f>+VLOOKUP(F1206,CON_ID_ps_prod!$A$2:$B$7187,2,0)</f>
        <v>164</v>
      </c>
      <c r="C1206">
        <v>1</v>
      </c>
      <c r="D1206" s="1">
        <v>20000000000</v>
      </c>
      <c r="E1206" s="1">
        <f>+D1206/1000000</f>
        <v>20000</v>
      </c>
      <c r="F1206" t="s">
        <v>148</v>
      </c>
      <c r="G1206" s="6" t="s">
        <v>28</v>
      </c>
      <c r="H1206" s="6">
        <f>+LOOKUP(G1206,cargargeneros!$H$2:$H$77,cargargeneros!$G$2:$G$77)</f>
        <v>44</v>
      </c>
      <c r="I1206" t="s">
        <v>8</v>
      </c>
      <c r="J1206" t="s">
        <v>2351</v>
      </c>
      <c r="K1206" s="11"/>
      <c r="L1206" s="7"/>
      <c r="M1206" s="12"/>
      <c r="N1206" s="16"/>
      <c r="O1206" s="16"/>
      <c r="P1206" s="16"/>
    </row>
    <row r="1207" spans="1:16" x14ac:dyDescent="0.25">
      <c r="A1207">
        <f>+LOOKUP(F1207,Productos!B:B,Productos!A:A)</f>
        <v>151</v>
      </c>
      <c r="B1207">
        <f>+VLOOKUP(F1207,CON_ID_ps_prod!$A$2:$B$7187,2,0)</f>
        <v>164</v>
      </c>
      <c r="C1207">
        <v>1</v>
      </c>
      <c r="D1207" s="1">
        <v>20000000000</v>
      </c>
      <c r="E1207" s="1">
        <f>+D1207/1000000</f>
        <v>20000</v>
      </c>
      <c r="F1207" t="s">
        <v>903</v>
      </c>
      <c r="G1207" s="6" t="s">
        <v>26</v>
      </c>
      <c r="H1207" s="6">
        <f>+LOOKUP(G1207,cargargeneros!$H$2:$H$77,cargargeneros!$G$2:$G$77)</f>
        <v>52</v>
      </c>
      <c r="I1207" t="s">
        <v>8</v>
      </c>
      <c r="J1207">
        <v>1996</v>
      </c>
      <c r="K1207" s="11"/>
      <c r="L1207" s="7"/>
      <c r="M1207" s="12"/>
      <c r="N1207" s="16"/>
      <c r="O1207" s="16"/>
      <c r="P1207" s="16"/>
    </row>
    <row r="1208" spans="1:16" x14ac:dyDescent="0.25">
      <c r="A1208">
        <f>+LOOKUP(F1208,Productos!B:B,Productos!A:A)</f>
        <v>151</v>
      </c>
      <c r="B1208">
        <f>+VLOOKUP(F1208,CON_ID_ps_prod!$A$2:$B$7187,2,0)</f>
        <v>164</v>
      </c>
      <c r="C1208">
        <v>1</v>
      </c>
      <c r="D1208" s="1">
        <v>20000000000</v>
      </c>
      <c r="E1208" s="1">
        <f>+D1208/1000000</f>
        <v>20000</v>
      </c>
      <c r="F1208" t="s">
        <v>148</v>
      </c>
      <c r="G1208" s="6" t="s">
        <v>28</v>
      </c>
      <c r="H1208" s="6">
        <f>+LOOKUP(G1208,cargargeneros!$H$2:$H$77,cargargeneros!$G$2:$G$77)</f>
        <v>44</v>
      </c>
      <c r="I1208" t="s">
        <v>7</v>
      </c>
      <c r="J1208" t="s">
        <v>2351</v>
      </c>
      <c r="K1208" s="11"/>
      <c r="L1208" s="7"/>
      <c r="M1208" s="12"/>
      <c r="N1208" s="16">
        <f>+LOOKUP(J1208,cargareditoriales!A:A,cargareditoriales!B:B)</f>
        <v>188</v>
      </c>
      <c r="O1208" s="16" t="str">
        <f>+LOOKUP(N1208,cargareditoriales!B:B,cargareditoriales!A:A)</f>
        <v>Sin especificar</v>
      </c>
      <c r="P1208" s="16" t="str">
        <f>+IF(O1208=J1208,"","REVISAR")</f>
        <v/>
      </c>
    </row>
    <row r="1209" spans="1:16" x14ac:dyDescent="0.25">
      <c r="A1209">
        <f>+LOOKUP(F1209,Productos!B:B,Productos!A:A)</f>
        <v>151</v>
      </c>
      <c r="B1209">
        <f>+VLOOKUP(F1209,CON_ID_ps_prod!$A$2:$B$7187,2,0)</f>
        <v>164</v>
      </c>
      <c r="C1209">
        <v>1</v>
      </c>
      <c r="D1209" s="1">
        <v>20000000000</v>
      </c>
      <c r="E1209" s="1">
        <f>+D1209/1000000</f>
        <v>20000</v>
      </c>
      <c r="F1209" t="s">
        <v>903</v>
      </c>
      <c r="G1209" s="6" t="s">
        <v>26</v>
      </c>
      <c r="H1209" s="6">
        <f>+LOOKUP(G1209,cargargeneros!$H$2:$H$77,cargargeneros!$G$2:$G$77)</f>
        <v>52</v>
      </c>
      <c r="I1209" t="s">
        <v>7</v>
      </c>
      <c r="J1209" t="s">
        <v>904</v>
      </c>
      <c r="K1209" s="11"/>
      <c r="L1209" s="7"/>
      <c r="M1209" s="12"/>
      <c r="N1209" s="16">
        <f>+LOOKUP(J1209,cargareditoriales!A:A,cargareditoriales!B:B)</f>
        <v>5</v>
      </c>
      <c r="O1209" s="16" t="str">
        <f>+LOOKUP(N1209,cargareditoriales!B:B,cargareditoriales!A:A)</f>
        <v>Aims Intl Books Corp</v>
      </c>
      <c r="P1209" s="16" t="str">
        <f>+IF(O1209=J1209,"","REVISAR")</f>
        <v/>
      </c>
    </row>
    <row r="1210" spans="1:16" x14ac:dyDescent="0.25">
      <c r="A1210">
        <f>+LOOKUP(F1210,Productos!B:B,Productos!A:A)</f>
        <v>151</v>
      </c>
      <c r="B1210">
        <f>+VLOOKUP(F1210,CON_ID_ps_prod!$A$2:$B$7187,2,0)</f>
        <v>164</v>
      </c>
      <c r="C1210">
        <v>1</v>
      </c>
      <c r="D1210" s="1">
        <v>20000000000</v>
      </c>
      <c r="E1210" s="1">
        <f>+D1210/1000000</f>
        <v>20000</v>
      </c>
      <c r="F1210" t="s">
        <v>148</v>
      </c>
      <c r="G1210" s="6" t="s">
        <v>28</v>
      </c>
      <c r="H1210" s="6">
        <f>+LOOKUP(G1210,cargargeneros!$H$2:$H$77,cargargeneros!$G$2:$G$77)</f>
        <v>44</v>
      </c>
      <c r="I1210" t="s">
        <v>12</v>
      </c>
      <c r="J1210">
        <v>8</v>
      </c>
      <c r="K1210" s="11"/>
      <c r="L1210" s="7"/>
      <c r="M1210" s="12"/>
      <c r="N1210" s="16"/>
      <c r="O1210" s="16"/>
      <c r="P1210" s="16"/>
    </row>
    <row r="1211" spans="1:16" x14ac:dyDescent="0.25">
      <c r="A1211">
        <f>+LOOKUP(F1211,Productos!B:B,Productos!A:A)</f>
        <v>151</v>
      </c>
      <c r="B1211">
        <f>+VLOOKUP(F1211,CON_ID_ps_prod!$A$2:$B$7187,2,0)</f>
        <v>164</v>
      </c>
      <c r="C1211">
        <v>1</v>
      </c>
      <c r="D1211" s="1">
        <v>20000000000</v>
      </c>
      <c r="E1211" s="1">
        <f>+D1211/1000000</f>
        <v>20000</v>
      </c>
      <c r="F1211" t="s">
        <v>903</v>
      </c>
      <c r="G1211" s="6" t="s">
        <v>26</v>
      </c>
      <c r="H1211" s="6">
        <f>+LOOKUP(G1211,cargargeneros!$H$2:$H$77,cargargeneros!$G$2:$G$77)</f>
        <v>52</v>
      </c>
      <c r="I1211" t="s">
        <v>12</v>
      </c>
      <c r="J1211">
        <v>8</v>
      </c>
      <c r="K1211" s="11"/>
      <c r="L1211" s="7"/>
      <c r="M1211" s="12"/>
      <c r="N1211" s="16"/>
      <c r="O1211" s="16"/>
      <c r="P1211" s="16"/>
    </row>
    <row r="1212" spans="1:16" x14ac:dyDescent="0.25">
      <c r="A1212">
        <f>+LOOKUP(F1212,Productos!B:B,Productos!A:A)</f>
        <v>151</v>
      </c>
      <c r="B1212">
        <f>+VLOOKUP(F1212,CON_ID_ps_prod!$A$2:$B$7187,2,0)</f>
        <v>164</v>
      </c>
      <c r="C1212">
        <v>1</v>
      </c>
      <c r="D1212" s="1">
        <v>20000000000</v>
      </c>
      <c r="E1212" s="1">
        <f>+D1212/1000000</f>
        <v>20000</v>
      </c>
      <c r="F1212" t="s">
        <v>148</v>
      </c>
      <c r="G1212" s="6" t="s">
        <v>28</v>
      </c>
      <c r="H1212" s="6">
        <f>+LOOKUP(G1212,cargargeneros!$H$2:$H$77,cargargeneros!$G$2:$G$77)</f>
        <v>44</v>
      </c>
      <c r="I1212" t="s">
        <v>11</v>
      </c>
      <c r="J1212" t="s">
        <v>28</v>
      </c>
      <c r="K1212" s="11"/>
      <c r="L1212" s="7"/>
      <c r="M1212" s="12"/>
      <c r="N1212" s="16"/>
      <c r="O1212" s="16"/>
      <c r="P1212" s="16"/>
    </row>
    <row r="1213" spans="1:16" x14ac:dyDescent="0.25">
      <c r="A1213">
        <f>+LOOKUP(F1213,Productos!B:B,Productos!A:A)</f>
        <v>151</v>
      </c>
      <c r="B1213">
        <f>+VLOOKUP(F1213,CON_ID_ps_prod!$A$2:$B$7187,2,0)</f>
        <v>164</v>
      </c>
      <c r="C1213">
        <v>1</v>
      </c>
      <c r="D1213" s="1">
        <v>20000000000</v>
      </c>
      <c r="E1213" s="1">
        <f>+D1213/1000000</f>
        <v>20000</v>
      </c>
      <c r="F1213" t="s">
        <v>148</v>
      </c>
      <c r="G1213" s="6" t="s">
        <v>28</v>
      </c>
      <c r="H1213" s="6">
        <f>+LOOKUP(G1213,cargargeneros!$H$2:$H$77,cargargeneros!$G$2:$G$77)</f>
        <v>44</v>
      </c>
      <c r="I1213" t="s">
        <v>5</v>
      </c>
      <c r="J1213" t="s">
        <v>2351</v>
      </c>
      <c r="K1213" s="11"/>
      <c r="L1213" s="7"/>
      <c r="M1213" s="12"/>
      <c r="N1213" s="16"/>
      <c r="O1213" s="16"/>
      <c r="P1213" s="16"/>
    </row>
    <row r="1214" spans="1:16" x14ac:dyDescent="0.25">
      <c r="A1214">
        <f>+LOOKUP(F1214,Productos!B:B,Productos!A:A)</f>
        <v>151</v>
      </c>
      <c r="B1214">
        <f>+VLOOKUP(F1214,CON_ID_ps_prod!$A$2:$B$7187,2,0)</f>
        <v>164</v>
      </c>
      <c r="C1214">
        <v>1</v>
      </c>
      <c r="D1214" s="1">
        <v>20000000000</v>
      </c>
      <c r="E1214" s="1">
        <f>+D1214/1000000</f>
        <v>20000</v>
      </c>
      <c r="F1214" t="s">
        <v>903</v>
      </c>
      <c r="G1214" s="6" t="s">
        <v>26</v>
      </c>
      <c r="H1214" s="6">
        <f>+LOOKUP(G1214,cargargeneros!$H$2:$H$77,cargargeneros!$G$2:$G$77)</f>
        <v>52</v>
      </c>
      <c r="I1214" t="s">
        <v>5</v>
      </c>
      <c r="J1214">
        <v>9580427402</v>
      </c>
      <c r="K1214" s="11"/>
      <c r="L1214" s="7"/>
      <c r="M1214" s="12"/>
      <c r="N1214" s="16"/>
      <c r="O1214" s="16"/>
      <c r="P1214" s="16"/>
    </row>
    <row r="1215" spans="1:16" x14ac:dyDescent="0.25">
      <c r="A1215">
        <f>+LOOKUP(F1215,Productos!B:B,Productos!A:A)</f>
        <v>151</v>
      </c>
      <c r="B1215">
        <f>+VLOOKUP(F1215,CON_ID_ps_prod!$A$2:$B$7187,2,0)</f>
        <v>164</v>
      </c>
      <c r="C1215">
        <v>1</v>
      </c>
      <c r="D1215" s="1">
        <v>20000000000</v>
      </c>
      <c r="E1215" s="1">
        <f>+D1215/1000000</f>
        <v>20000</v>
      </c>
      <c r="F1215" t="s">
        <v>148</v>
      </c>
      <c r="G1215" s="6" t="s">
        <v>28</v>
      </c>
      <c r="H1215" s="6">
        <f>+LOOKUP(G1215,cargargeneros!$H$2:$H$77,cargargeneros!$G$2:$G$77)</f>
        <v>44</v>
      </c>
      <c r="I1215" t="s">
        <v>6</v>
      </c>
      <c r="J1215" s="4" t="s">
        <v>2351</v>
      </c>
      <c r="K1215" s="11"/>
      <c r="L1215" s="7"/>
      <c r="M1215" s="12"/>
      <c r="N1215" s="16"/>
      <c r="O1215" s="16"/>
      <c r="P1215" s="16"/>
    </row>
    <row r="1216" spans="1:16" x14ac:dyDescent="0.25">
      <c r="A1216">
        <f>+LOOKUP(F1216,Productos!B:B,Productos!A:A)</f>
        <v>151</v>
      </c>
      <c r="B1216">
        <f>+VLOOKUP(F1216,CON_ID_ps_prod!$A$2:$B$7187,2,0)</f>
        <v>164</v>
      </c>
      <c r="C1216">
        <v>1</v>
      </c>
      <c r="D1216" s="1">
        <v>20000000000</v>
      </c>
      <c r="E1216" s="1">
        <f>+D1216/1000000</f>
        <v>20000</v>
      </c>
      <c r="F1216" t="s">
        <v>903</v>
      </c>
      <c r="G1216" s="6" t="s">
        <v>26</v>
      </c>
      <c r="H1216" s="6">
        <f>+LOOKUP(G1216,cargargeneros!$H$2:$H$77,cargargeneros!$G$2:$G$77)</f>
        <v>52</v>
      </c>
      <c r="I1216" t="s">
        <v>6</v>
      </c>
      <c r="J1216" s="4">
        <v>9789580427407</v>
      </c>
      <c r="K1216" s="11"/>
      <c r="L1216" s="7"/>
      <c r="M1216" s="12"/>
      <c r="N1216" s="16"/>
      <c r="O1216" s="16"/>
      <c r="P1216" s="16"/>
    </row>
    <row r="1217" spans="1:16" x14ac:dyDescent="0.25">
      <c r="A1217">
        <f>+LOOKUP(F1217,Productos!B:B,Productos!A:A)</f>
        <v>151</v>
      </c>
      <c r="B1217">
        <f>+VLOOKUP(F1217,CON_ID_ps_prod!$A$2:$B$7187,2,0)</f>
        <v>164</v>
      </c>
      <c r="C1217">
        <v>1</v>
      </c>
      <c r="D1217" s="1">
        <v>20000000000</v>
      </c>
      <c r="E1217" s="1">
        <f>+D1217/1000000</f>
        <v>20000</v>
      </c>
      <c r="F1217" t="s">
        <v>148</v>
      </c>
      <c r="G1217" s="6" t="s">
        <v>28</v>
      </c>
      <c r="H1217" s="6">
        <f>+LOOKUP(G1217,cargargeneros!$H$2:$H$77,cargargeneros!$G$2:$G$77)</f>
        <v>44</v>
      </c>
      <c r="I1217" t="s">
        <v>10</v>
      </c>
      <c r="J1217" t="s">
        <v>256</v>
      </c>
      <c r="K1217" s="11"/>
      <c r="L1217" s="7"/>
      <c r="M1217" s="12"/>
      <c r="N1217" s="16"/>
      <c r="O1217" s="16"/>
      <c r="P1217" s="16"/>
    </row>
    <row r="1218" spans="1:16" x14ac:dyDescent="0.25">
      <c r="A1218">
        <f>+LOOKUP(F1218,Productos!B:B,Productos!A:A)</f>
        <v>151</v>
      </c>
      <c r="B1218">
        <f>+VLOOKUP(F1218,CON_ID_ps_prod!$A$2:$B$7187,2,0)</f>
        <v>164</v>
      </c>
      <c r="C1218">
        <v>1</v>
      </c>
      <c r="D1218" s="1">
        <v>20000000000</v>
      </c>
      <c r="E1218" s="1">
        <f>+D1218/1000000</f>
        <v>20000</v>
      </c>
      <c r="F1218" t="s">
        <v>903</v>
      </c>
      <c r="G1218" s="6" t="s">
        <v>26</v>
      </c>
      <c r="H1218" s="6">
        <f>+LOOKUP(G1218,cargargeneros!$H$2:$H$77,cargargeneros!$G$2:$G$77)</f>
        <v>52</v>
      </c>
      <c r="I1218" t="s">
        <v>13</v>
      </c>
      <c r="J1218" t="s">
        <v>90</v>
      </c>
      <c r="K1218" s="11"/>
      <c r="L1218" s="7"/>
      <c r="M1218" s="12"/>
      <c r="N1218" s="16"/>
      <c r="O1218" s="16"/>
      <c r="P1218" s="16"/>
    </row>
    <row r="1219" spans="1:16" x14ac:dyDescent="0.25">
      <c r="A1219">
        <f>+LOOKUP(F1219,Productos!B:B,Productos!A:A)</f>
        <v>151</v>
      </c>
      <c r="B1219">
        <f>+VLOOKUP(F1219,CON_ID_ps_prod!$A$2:$B$7187,2,0)</f>
        <v>164</v>
      </c>
      <c r="C1219">
        <v>1</v>
      </c>
      <c r="D1219" s="1">
        <v>20000000000</v>
      </c>
      <c r="E1219" s="1">
        <f>+D1219/1000000</f>
        <v>20000</v>
      </c>
      <c r="F1219" t="s">
        <v>148</v>
      </c>
      <c r="G1219" s="6" t="s">
        <v>28</v>
      </c>
      <c r="H1219" s="6">
        <f>+LOOKUP(G1219,cargargeneros!$H$2:$H$77,cargargeneros!$G$2:$G$77)</f>
        <v>44</v>
      </c>
      <c r="I1219" t="s">
        <v>14</v>
      </c>
      <c r="J1219" t="s">
        <v>2351</v>
      </c>
      <c r="K1219" s="11"/>
      <c r="L1219" s="7"/>
      <c r="M1219" s="12"/>
      <c r="N1219" s="16"/>
      <c r="O1219" s="16"/>
      <c r="P1219" s="16"/>
    </row>
    <row r="1220" spans="1:16" x14ac:dyDescent="0.25">
      <c r="A1220">
        <f>+LOOKUP(F1220,Productos!B:B,Productos!A:A)</f>
        <v>151</v>
      </c>
      <c r="B1220">
        <f>+VLOOKUP(F1220,CON_ID_ps_prod!$A$2:$B$7187,2,0)</f>
        <v>164</v>
      </c>
      <c r="C1220">
        <v>1</v>
      </c>
      <c r="D1220" s="1">
        <v>20000000000</v>
      </c>
      <c r="E1220" s="1">
        <f>+D1220/1000000</f>
        <v>20000</v>
      </c>
      <c r="F1220" t="s">
        <v>148</v>
      </c>
      <c r="G1220" s="6" t="s">
        <v>28</v>
      </c>
      <c r="H1220" s="6">
        <f>+LOOKUP(G1220,cargargeneros!$H$2:$H$77,cargargeneros!$G$2:$G$77)</f>
        <v>44</v>
      </c>
      <c r="I1220" t="s">
        <v>16</v>
      </c>
      <c r="J1220" t="s">
        <v>2351</v>
      </c>
      <c r="K1220" s="11"/>
      <c r="L1220" s="7"/>
      <c r="M1220" s="12"/>
      <c r="N1220" s="16"/>
      <c r="O1220" s="16"/>
      <c r="P1220" s="16"/>
    </row>
    <row r="1221" spans="1:16" x14ac:dyDescent="0.25">
      <c r="A1221">
        <f>+LOOKUP(F1221,Productos!B:B,Productos!A:A)</f>
        <v>152</v>
      </c>
      <c r="B1221">
        <f>+VLOOKUP(F1221,CON_ID_ps_prod!$A$2:$B$7187,2,0)</f>
        <v>202</v>
      </c>
      <c r="C1221">
        <v>1</v>
      </c>
      <c r="D1221" s="1">
        <v>25000000000</v>
      </c>
      <c r="E1221" s="1">
        <f>+D1221/1000000</f>
        <v>25000</v>
      </c>
      <c r="F1221" t="s">
        <v>188</v>
      </c>
      <c r="G1221" s="6" t="s">
        <v>28</v>
      </c>
      <c r="H1221" s="6">
        <f>+LOOKUP(G1221,cargargeneros!$H$2:$H$77,cargargeneros!$G$2:$G$77)</f>
        <v>44</v>
      </c>
      <c r="I1221" t="s">
        <v>9</v>
      </c>
      <c r="J1221" t="s">
        <v>510</v>
      </c>
      <c r="K1221" s="11">
        <f>+VLOOKUP(J1221,cargarautores!A:B,2)</f>
        <v>348</v>
      </c>
      <c r="L1221" s="7" t="str">
        <f>+VLOOKUP(K1221,cargarautores!F:G,2)</f>
        <v>Laura Restrepo</v>
      </c>
      <c r="M1221" s="12" t="str">
        <f>+IF(J1221=L1221,"","REVISAR")</f>
        <v/>
      </c>
      <c r="N1221" s="16"/>
      <c r="O1221" s="16"/>
      <c r="P1221" s="16"/>
    </row>
    <row r="1222" spans="1:16" x14ac:dyDescent="0.25">
      <c r="A1222">
        <f>+LOOKUP(F1222,Productos!B:B,Productos!A:A)</f>
        <v>152</v>
      </c>
      <c r="B1222">
        <f>+VLOOKUP(F1222,CON_ID_ps_prod!$A$2:$B$7187,2,0)</f>
        <v>202</v>
      </c>
      <c r="C1222">
        <v>1</v>
      </c>
      <c r="D1222" s="1">
        <v>20000000000</v>
      </c>
      <c r="E1222" s="1">
        <f>+D1222/1000000</f>
        <v>20000</v>
      </c>
      <c r="F1222" t="s">
        <v>188</v>
      </c>
      <c r="G1222" s="6" t="s">
        <v>26</v>
      </c>
      <c r="H1222" s="6">
        <f>+LOOKUP(G1222,cargargeneros!$H$2:$H$77,cargargeneros!$G$2:$G$77)</f>
        <v>52</v>
      </c>
      <c r="I1222" t="s">
        <v>9</v>
      </c>
      <c r="J1222" t="s">
        <v>510</v>
      </c>
      <c r="K1222" s="11">
        <f>+VLOOKUP(J1222,cargarautores!A:B,2)</f>
        <v>348</v>
      </c>
      <c r="L1222" s="7" t="str">
        <f>+VLOOKUP(K1222,cargarautores!F:G,2)</f>
        <v>Laura Restrepo</v>
      </c>
      <c r="M1222" s="12" t="str">
        <f>+IF(J1222=L1222,"","REVISAR")</f>
        <v/>
      </c>
      <c r="N1222" s="16"/>
      <c r="O1222" s="16"/>
      <c r="P1222" s="16"/>
    </row>
    <row r="1223" spans="1:16" x14ac:dyDescent="0.25">
      <c r="A1223">
        <f>+LOOKUP(F1223,Productos!B:B,Productos!A:A)</f>
        <v>152</v>
      </c>
      <c r="B1223">
        <f>+VLOOKUP(F1223,CON_ID_ps_prod!$A$2:$B$7187,2,0)</f>
        <v>202</v>
      </c>
      <c r="C1223">
        <v>1</v>
      </c>
      <c r="D1223" s="1">
        <v>25000000000</v>
      </c>
      <c r="E1223" s="1">
        <f>+D1223/1000000</f>
        <v>25000</v>
      </c>
      <c r="F1223" t="s">
        <v>188</v>
      </c>
      <c r="G1223" s="6" t="s">
        <v>28</v>
      </c>
      <c r="H1223" s="6">
        <f>+LOOKUP(G1223,cargargeneros!$H$2:$H$77,cargargeneros!$G$2:$G$77)</f>
        <v>44</v>
      </c>
      <c r="I1223" t="s">
        <v>8</v>
      </c>
      <c r="J1223" t="s">
        <v>2351</v>
      </c>
      <c r="K1223" s="11"/>
      <c r="L1223" s="7"/>
      <c r="M1223" s="12"/>
      <c r="N1223" s="16"/>
      <c r="O1223" s="16"/>
      <c r="P1223" s="16"/>
    </row>
    <row r="1224" spans="1:16" x14ac:dyDescent="0.25">
      <c r="A1224">
        <f>+LOOKUP(F1224,Productos!B:B,Productos!A:A)</f>
        <v>152</v>
      </c>
      <c r="B1224">
        <f>+VLOOKUP(F1224,CON_ID_ps_prod!$A$2:$B$7187,2,0)</f>
        <v>202</v>
      </c>
      <c r="C1224">
        <v>1</v>
      </c>
      <c r="D1224" s="1">
        <v>25000000000</v>
      </c>
      <c r="E1224" s="1">
        <f>+D1224/1000000</f>
        <v>25000</v>
      </c>
      <c r="F1224" t="s">
        <v>188</v>
      </c>
      <c r="G1224" s="6" t="s">
        <v>28</v>
      </c>
      <c r="H1224" s="6">
        <f>+LOOKUP(G1224,cargargeneros!$H$2:$H$77,cargargeneros!$G$2:$G$77)</f>
        <v>44</v>
      </c>
      <c r="I1224" t="s">
        <v>7</v>
      </c>
      <c r="J1224" t="s">
        <v>2351</v>
      </c>
      <c r="K1224" s="11"/>
      <c r="L1224" s="7"/>
      <c r="M1224" s="12"/>
      <c r="N1224" s="16">
        <f>+LOOKUP(J1224,cargareditoriales!A:A,cargareditoriales!B:B)</f>
        <v>188</v>
      </c>
      <c r="O1224" s="16" t="str">
        <f>+LOOKUP(N1224,cargareditoriales!B:B,cargareditoriales!A:A)</f>
        <v>Sin especificar</v>
      </c>
      <c r="P1224" s="16" t="str">
        <f>+IF(O1224=J1224,"","REVISAR")</f>
        <v/>
      </c>
    </row>
    <row r="1225" spans="1:16" x14ac:dyDescent="0.25">
      <c r="A1225">
        <f>+LOOKUP(F1225,Productos!B:B,Productos!A:A)</f>
        <v>152</v>
      </c>
      <c r="B1225">
        <f>+VLOOKUP(F1225,CON_ID_ps_prod!$A$2:$B$7187,2,0)</f>
        <v>202</v>
      </c>
      <c r="C1225">
        <v>1</v>
      </c>
      <c r="D1225" s="1">
        <v>20000000000</v>
      </c>
      <c r="E1225" s="1">
        <f>+D1225/1000000</f>
        <v>20000</v>
      </c>
      <c r="F1225" t="s">
        <v>188</v>
      </c>
      <c r="G1225" s="6" t="s">
        <v>26</v>
      </c>
      <c r="H1225" s="6">
        <f>+LOOKUP(G1225,cargargeneros!$H$2:$H$77,cargargeneros!$G$2:$G$77)</f>
        <v>52</v>
      </c>
      <c r="I1225" t="s">
        <v>7</v>
      </c>
      <c r="J1225" t="s">
        <v>1599</v>
      </c>
      <c r="K1225" s="11"/>
      <c r="L1225" s="7"/>
      <c r="M1225" s="12"/>
      <c r="N1225" s="16">
        <f>+LOOKUP(J1225,cargareditoriales!A:A,cargareditoriales!B:B)</f>
        <v>8</v>
      </c>
      <c r="O1225" s="16" t="str">
        <f>+LOOKUP(N1225,cargareditoriales!B:B,cargareditoriales!A:A)</f>
        <v>Alfaguara Ediciones S.A.</v>
      </c>
      <c r="P1225" s="16" t="str">
        <f>+IF(O1225=J1225,"","REVISAR")</f>
        <v/>
      </c>
    </row>
    <row r="1226" spans="1:16" x14ac:dyDescent="0.25">
      <c r="A1226">
        <f>+LOOKUP(F1226,Productos!B:B,Productos!A:A)</f>
        <v>152</v>
      </c>
      <c r="B1226">
        <f>+VLOOKUP(F1226,CON_ID_ps_prod!$A$2:$B$7187,2,0)</f>
        <v>202</v>
      </c>
      <c r="C1226">
        <v>1</v>
      </c>
      <c r="D1226" s="1">
        <v>25000000000</v>
      </c>
      <c r="E1226" s="1">
        <f>+D1226/1000000</f>
        <v>25000</v>
      </c>
      <c r="F1226" t="s">
        <v>188</v>
      </c>
      <c r="G1226" s="6" t="s">
        <v>28</v>
      </c>
      <c r="H1226" s="6">
        <f>+LOOKUP(G1226,cargargeneros!$H$2:$H$77,cargargeneros!$G$2:$G$77)</f>
        <v>44</v>
      </c>
      <c r="I1226" t="s">
        <v>12</v>
      </c>
      <c r="J1226">
        <v>8</v>
      </c>
      <c r="K1226" s="11"/>
      <c r="L1226" s="7"/>
      <c r="M1226" s="12"/>
      <c r="N1226" s="16"/>
      <c r="O1226" s="16"/>
      <c r="P1226" s="16"/>
    </row>
    <row r="1227" spans="1:16" x14ac:dyDescent="0.25">
      <c r="A1227">
        <f>+LOOKUP(F1227,Productos!B:B,Productos!A:A)</f>
        <v>152</v>
      </c>
      <c r="B1227">
        <f>+VLOOKUP(F1227,CON_ID_ps_prod!$A$2:$B$7187,2,0)</f>
        <v>202</v>
      </c>
      <c r="C1227">
        <v>1</v>
      </c>
      <c r="D1227" s="1">
        <v>20000000000</v>
      </c>
      <c r="E1227" s="1">
        <f>+D1227/1000000</f>
        <v>20000</v>
      </c>
      <c r="F1227" t="s">
        <v>188</v>
      </c>
      <c r="G1227" s="6" t="s">
        <v>26</v>
      </c>
      <c r="H1227" s="6">
        <f>+LOOKUP(G1227,cargargeneros!$H$2:$H$77,cargargeneros!$G$2:$G$77)</f>
        <v>52</v>
      </c>
      <c r="I1227" t="s">
        <v>12</v>
      </c>
      <c r="J1227">
        <v>8</v>
      </c>
      <c r="K1227" s="11"/>
      <c r="L1227" s="7"/>
      <c r="M1227" s="12"/>
      <c r="N1227" s="16"/>
      <c r="O1227" s="16"/>
      <c r="P1227" s="16"/>
    </row>
    <row r="1228" spans="1:16" x14ac:dyDescent="0.25">
      <c r="A1228">
        <f>+LOOKUP(F1228,Productos!B:B,Productos!A:A)</f>
        <v>152</v>
      </c>
      <c r="B1228">
        <f>+VLOOKUP(F1228,CON_ID_ps_prod!$A$2:$B$7187,2,0)</f>
        <v>202</v>
      </c>
      <c r="C1228">
        <v>1</v>
      </c>
      <c r="D1228" s="1">
        <v>25000000000</v>
      </c>
      <c r="E1228" s="1">
        <f>+D1228/1000000</f>
        <v>25000</v>
      </c>
      <c r="F1228" t="s">
        <v>188</v>
      </c>
      <c r="G1228" s="6" t="s">
        <v>28</v>
      </c>
      <c r="H1228" s="6">
        <f>+LOOKUP(G1228,cargargeneros!$H$2:$H$77,cargargeneros!$G$2:$G$77)</f>
        <v>44</v>
      </c>
      <c r="I1228" t="s">
        <v>11</v>
      </c>
      <c r="J1228" t="s">
        <v>28</v>
      </c>
      <c r="K1228" s="11"/>
      <c r="L1228" s="7"/>
      <c r="M1228" s="12"/>
      <c r="N1228" s="16"/>
      <c r="O1228" s="16"/>
      <c r="P1228" s="16"/>
    </row>
    <row r="1229" spans="1:16" x14ac:dyDescent="0.25">
      <c r="A1229">
        <f>+LOOKUP(F1229,Productos!B:B,Productos!A:A)</f>
        <v>152</v>
      </c>
      <c r="B1229">
        <f>+VLOOKUP(F1229,CON_ID_ps_prod!$A$2:$B$7187,2,0)</f>
        <v>202</v>
      </c>
      <c r="C1229">
        <v>1</v>
      </c>
      <c r="D1229" s="1">
        <v>25000000000</v>
      </c>
      <c r="E1229" s="1">
        <f>+D1229/1000000</f>
        <v>25000</v>
      </c>
      <c r="F1229" t="s">
        <v>188</v>
      </c>
      <c r="G1229" s="6" t="s">
        <v>28</v>
      </c>
      <c r="H1229" s="6">
        <f>+LOOKUP(G1229,cargargeneros!$H$2:$H$77,cargargeneros!$G$2:$G$77)</f>
        <v>44</v>
      </c>
      <c r="I1229" t="s">
        <v>5</v>
      </c>
      <c r="J1229" t="s">
        <v>2351</v>
      </c>
      <c r="K1229" s="11"/>
      <c r="L1229" s="7"/>
      <c r="M1229" s="12"/>
      <c r="N1229" s="16"/>
      <c r="O1229" s="16"/>
      <c r="P1229" s="16"/>
    </row>
    <row r="1230" spans="1:16" x14ac:dyDescent="0.25">
      <c r="A1230">
        <f>+LOOKUP(F1230,Productos!B:B,Productos!A:A)</f>
        <v>152</v>
      </c>
      <c r="B1230">
        <f>+VLOOKUP(F1230,CON_ID_ps_prod!$A$2:$B$7187,2,0)</f>
        <v>202</v>
      </c>
      <c r="C1230">
        <v>1</v>
      </c>
      <c r="D1230" s="1">
        <v>25000000000</v>
      </c>
      <c r="E1230" s="1">
        <f>+D1230/1000000</f>
        <v>25000</v>
      </c>
      <c r="F1230" t="s">
        <v>188</v>
      </c>
      <c r="G1230" s="6" t="s">
        <v>28</v>
      </c>
      <c r="H1230" s="6">
        <f>+LOOKUP(G1230,cargargeneros!$H$2:$H$77,cargargeneros!$G$2:$G$77)</f>
        <v>44</v>
      </c>
      <c r="I1230" t="s">
        <v>6</v>
      </c>
      <c r="J1230" s="4" t="s">
        <v>2351</v>
      </c>
      <c r="K1230" s="11"/>
      <c r="L1230" s="7"/>
      <c r="M1230" s="12"/>
      <c r="N1230" s="16"/>
      <c r="O1230" s="16"/>
      <c r="P1230" s="16"/>
    </row>
    <row r="1231" spans="1:16" x14ac:dyDescent="0.25">
      <c r="A1231">
        <f>+LOOKUP(F1231,Productos!B:B,Productos!A:A)</f>
        <v>152</v>
      </c>
      <c r="B1231">
        <f>+VLOOKUP(F1231,CON_ID_ps_prod!$A$2:$B$7187,2,0)</f>
        <v>202</v>
      </c>
      <c r="C1231">
        <v>1</v>
      </c>
      <c r="D1231" s="1">
        <v>25000000000</v>
      </c>
      <c r="E1231" s="1">
        <f>+D1231/1000000</f>
        <v>25000</v>
      </c>
      <c r="F1231" t="s">
        <v>188</v>
      </c>
      <c r="G1231" s="6" t="s">
        <v>28</v>
      </c>
      <c r="H1231" s="6">
        <f>+LOOKUP(G1231,cargargeneros!$H$2:$H$77,cargargeneros!$G$2:$G$77)</f>
        <v>44</v>
      </c>
      <c r="I1231" t="s">
        <v>10</v>
      </c>
      <c r="J1231" t="s">
        <v>256</v>
      </c>
      <c r="K1231" s="11"/>
      <c r="L1231" s="7"/>
      <c r="M1231" s="12"/>
      <c r="N1231" s="16"/>
      <c r="O1231" s="16"/>
      <c r="P1231" s="16"/>
    </row>
    <row r="1232" spans="1:16" x14ac:dyDescent="0.25">
      <c r="A1232">
        <f>+LOOKUP(F1232,Productos!B:B,Productos!A:A)</f>
        <v>152</v>
      </c>
      <c r="B1232">
        <f>+VLOOKUP(F1232,CON_ID_ps_prod!$A$2:$B$7187,2,0)</f>
        <v>202</v>
      </c>
      <c r="C1232">
        <v>1</v>
      </c>
      <c r="D1232" s="1">
        <v>20000000000</v>
      </c>
      <c r="E1232" s="1">
        <f>+D1232/1000000</f>
        <v>20000</v>
      </c>
      <c r="F1232" t="s">
        <v>188</v>
      </c>
      <c r="G1232" s="6" t="s">
        <v>26</v>
      </c>
      <c r="H1232" s="6">
        <f>+LOOKUP(G1232,cargargeneros!$H$2:$H$77,cargargeneros!$G$2:$G$77)</f>
        <v>52</v>
      </c>
      <c r="I1232" t="s">
        <v>13</v>
      </c>
      <c r="J1232" t="s">
        <v>90</v>
      </c>
      <c r="K1232" s="11"/>
      <c r="L1232" s="7"/>
      <c r="M1232" s="12"/>
      <c r="N1232" s="16"/>
      <c r="O1232" s="16"/>
      <c r="P1232" s="16"/>
    </row>
    <row r="1233" spans="1:16" x14ac:dyDescent="0.25">
      <c r="A1233">
        <f>+LOOKUP(F1233,Productos!B:B,Productos!A:A)</f>
        <v>152</v>
      </c>
      <c r="B1233">
        <f>+VLOOKUP(F1233,CON_ID_ps_prod!$A$2:$B$7187,2,0)</f>
        <v>202</v>
      </c>
      <c r="C1233">
        <v>1</v>
      </c>
      <c r="D1233" s="1">
        <v>25000000000</v>
      </c>
      <c r="E1233" s="1">
        <f>+D1233/1000000</f>
        <v>25000</v>
      </c>
      <c r="F1233" t="s">
        <v>188</v>
      </c>
      <c r="G1233" s="6" t="s">
        <v>28</v>
      </c>
      <c r="H1233" s="6">
        <f>+LOOKUP(G1233,cargargeneros!$H$2:$H$77,cargargeneros!$G$2:$G$77)</f>
        <v>44</v>
      </c>
      <c r="I1233" t="s">
        <v>14</v>
      </c>
      <c r="J1233" t="s">
        <v>2351</v>
      </c>
      <c r="K1233" s="11"/>
      <c r="L1233" s="7"/>
      <c r="M1233" s="12"/>
      <c r="N1233" s="16"/>
      <c r="O1233" s="16"/>
      <c r="P1233" s="16"/>
    </row>
    <row r="1234" spans="1:16" x14ac:dyDescent="0.25">
      <c r="A1234">
        <f>+LOOKUP(F1234,Productos!B:B,Productos!A:A)</f>
        <v>152</v>
      </c>
      <c r="B1234">
        <f>+VLOOKUP(F1234,CON_ID_ps_prod!$A$2:$B$7187,2,0)</f>
        <v>202</v>
      </c>
      <c r="C1234">
        <v>1</v>
      </c>
      <c r="D1234" s="1">
        <v>25000000000</v>
      </c>
      <c r="E1234" s="1">
        <f>+D1234/1000000</f>
        <v>25000</v>
      </c>
      <c r="F1234" t="s">
        <v>188</v>
      </c>
      <c r="G1234" s="6" t="s">
        <v>28</v>
      </c>
      <c r="H1234" s="6">
        <f>+LOOKUP(G1234,cargargeneros!$H$2:$H$77,cargargeneros!$G$2:$G$77)</f>
        <v>44</v>
      </c>
      <c r="I1234" t="s">
        <v>16</v>
      </c>
      <c r="J1234" t="s">
        <v>2351</v>
      </c>
      <c r="K1234" s="11"/>
      <c r="L1234" s="7"/>
      <c r="M1234" s="12"/>
      <c r="N1234" s="16"/>
      <c r="O1234" s="16"/>
      <c r="P1234" s="16"/>
    </row>
    <row r="1235" spans="1:16" x14ac:dyDescent="0.25">
      <c r="A1235">
        <f>+LOOKUP(F1235,Productos!B:B,Productos!A:A)</f>
        <v>153</v>
      </c>
      <c r="B1235">
        <f>+VLOOKUP(F1235,CON_ID_ps_prod!$A$2:$B$7187,2,0)</f>
        <v>432</v>
      </c>
      <c r="C1235">
        <v>1</v>
      </c>
      <c r="D1235" s="1">
        <v>30000000000</v>
      </c>
      <c r="E1235" s="1">
        <f>+D1235/1000000</f>
        <v>30000</v>
      </c>
      <c r="F1235" t="s">
        <v>543</v>
      </c>
      <c r="G1235" s="6" t="s">
        <v>175</v>
      </c>
      <c r="H1235" s="6">
        <f>+LOOKUP(G1235,cargargeneros!$H$2:$H$77,cargargeneros!$G$2:$G$77)</f>
        <v>53</v>
      </c>
      <c r="I1235" t="s">
        <v>8</v>
      </c>
      <c r="J1235">
        <v>2011</v>
      </c>
      <c r="K1235" s="11"/>
      <c r="L1235" s="7"/>
      <c r="M1235" s="12"/>
      <c r="N1235" s="16"/>
      <c r="O1235" s="16"/>
      <c r="P1235" s="16"/>
    </row>
    <row r="1236" spans="1:16" x14ac:dyDescent="0.25">
      <c r="A1236">
        <f>+LOOKUP(F1236,Productos!B:B,Productos!A:A)</f>
        <v>153</v>
      </c>
      <c r="B1236">
        <f>+VLOOKUP(F1236,CON_ID_ps_prod!$A$2:$B$7187,2,0)</f>
        <v>432</v>
      </c>
      <c r="C1236">
        <v>1</v>
      </c>
      <c r="D1236" s="1">
        <v>30000000000</v>
      </c>
      <c r="E1236" s="1">
        <f>+D1236/1000000</f>
        <v>30000</v>
      </c>
      <c r="F1236" t="s">
        <v>543</v>
      </c>
      <c r="G1236" s="6" t="s">
        <v>175</v>
      </c>
      <c r="H1236" s="6">
        <f>+LOOKUP(G1236,cargargeneros!$H$2:$H$77,cargargeneros!$G$2:$G$77)</f>
        <v>53</v>
      </c>
      <c r="I1236" t="s">
        <v>7</v>
      </c>
      <c r="J1236" t="s">
        <v>544</v>
      </c>
      <c r="K1236" s="11"/>
      <c r="L1236" s="7"/>
      <c r="M1236" s="12"/>
      <c r="N1236" s="16">
        <f>+LOOKUP(J1236,cargareditoriales!A:A,cargareditoriales!B:B)</f>
        <v>137</v>
      </c>
      <c r="O1236" s="16" t="str">
        <f>+LOOKUP(N1236,cargareditoriales!B:B,cargareditoriales!A:A)</f>
        <v>LUMEN</v>
      </c>
      <c r="P1236" s="16" t="str">
        <f>+IF(O1236=J1236,"","REVISAR")</f>
        <v/>
      </c>
    </row>
    <row r="1237" spans="1:16" x14ac:dyDescent="0.25">
      <c r="A1237">
        <f>+LOOKUP(F1237,Productos!B:B,Productos!A:A)</f>
        <v>153</v>
      </c>
      <c r="B1237">
        <f>+VLOOKUP(F1237,CON_ID_ps_prod!$A$2:$B$7187,2,0)</f>
        <v>432</v>
      </c>
      <c r="C1237">
        <v>1</v>
      </c>
      <c r="D1237" s="1">
        <v>30000000000</v>
      </c>
      <c r="E1237" s="1">
        <f>+D1237/1000000</f>
        <v>30000</v>
      </c>
      <c r="F1237" t="s">
        <v>543</v>
      </c>
      <c r="G1237" s="6" t="s">
        <v>175</v>
      </c>
      <c r="H1237" s="6">
        <f>+LOOKUP(G1237,cargargeneros!$H$2:$H$77,cargargeneros!$G$2:$G$77)</f>
        <v>53</v>
      </c>
      <c r="I1237" t="s">
        <v>12</v>
      </c>
      <c r="J1237">
        <v>8</v>
      </c>
      <c r="K1237" s="11"/>
      <c r="L1237" s="7"/>
      <c r="M1237" s="12"/>
      <c r="N1237" s="16"/>
      <c r="O1237" s="16"/>
      <c r="P1237" s="16"/>
    </row>
    <row r="1238" spans="1:16" x14ac:dyDescent="0.25">
      <c r="A1238">
        <f>+LOOKUP(F1238,Productos!B:B,Productos!A:A)</f>
        <v>153</v>
      </c>
      <c r="B1238">
        <f>+VLOOKUP(F1238,CON_ID_ps_prod!$A$2:$B$7187,2,0)</f>
        <v>432</v>
      </c>
      <c r="C1238">
        <v>1</v>
      </c>
      <c r="D1238" s="1">
        <v>30000000000</v>
      </c>
      <c r="E1238" s="1">
        <f>+D1238/1000000</f>
        <v>30000</v>
      </c>
      <c r="F1238" t="s">
        <v>543</v>
      </c>
      <c r="G1238" s="6" t="s">
        <v>175</v>
      </c>
      <c r="H1238" s="6">
        <f>+LOOKUP(G1238,cargargeneros!$H$2:$H$77,cargargeneros!$G$2:$G$77)</f>
        <v>53</v>
      </c>
      <c r="I1238" t="s">
        <v>5</v>
      </c>
      <c r="J1238">
        <v>9588639433</v>
      </c>
      <c r="K1238" s="11"/>
      <c r="L1238" s="7"/>
      <c r="M1238" s="12"/>
      <c r="N1238" s="16"/>
      <c r="O1238" s="16"/>
      <c r="P1238" s="16"/>
    </row>
    <row r="1239" spans="1:16" x14ac:dyDescent="0.25">
      <c r="A1239">
        <f>+LOOKUP(F1239,Productos!B:B,Productos!A:A)</f>
        <v>153</v>
      </c>
      <c r="B1239">
        <f>+VLOOKUP(F1239,CON_ID_ps_prod!$A$2:$B$7187,2,0)</f>
        <v>432</v>
      </c>
      <c r="C1239">
        <v>1</v>
      </c>
      <c r="D1239" s="1">
        <v>30000000000</v>
      </c>
      <c r="E1239" s="1">
        <f>+D1239/1000000</f>
        <v>30000</v>
      </c>
      <c r="F1239" t="s">
        <v>543</v>
      </c>
      <c r="G1239" s="6" t="s">
        <v>175</v>
      </c>
      <c r="H1239" s="6">
        <f>+LOOKUP(G1239,cargargeneros!$H$2:$H$77,cargargeneros!$G$2:$G$77)</f>
        <v>53</v>
      </c>
      <c r="I1239" t="s">
        <v>6</v>
      </c>
      <c r="J1239" s="4">
        <v>9789588639437</v>
      </c>
      <c r="K1239" s="11"/>
      <c r="L1239" s="7"/>
      <c r="M1239" s="12"/>
      <c r="N1239" s="16"/>
      <c r="O1239" s="16"/>
      <c r="P1239" s="16"/>
    </row>
    <row r="1240" spans="1:16" x14ac:dyDescent="0.25">
      <c r="A1240">
        <f>+LOOKUP(F1240,Productos!B:B,Productos!A:A)</f>
        <v>153</v>
      </c>
      <c r="B1240">
        <f>+VLOOKUP(F1240,CON_ID_ps_prod!$A$2:$B$7187,2,0)</f>
        <v>432</v>
      </c>
      <c r="C1240">
        <v>1</v>
      </c>
      <c r="D1240" s="1">
        <v>30000000000</v>
      </c>
      <c r="E1240" s="1">
        <f>+D1240/1000000</f>
        <v>30000</v>
      </c>
      <c r="F1240" t="s">
        <v>543</v>
      </c>
      <c r="G1240" s="6" t="s">
        <v>175</v>
      </c>
      <c r="H1240" s="6">
        <f>+LOOKUP(G1240,cargargeneros!$H$2:$H$77,cargargeneros!$G$2:$G$77)</f>
        <v>53</v>
      </c>
      <c r="I1240" t="s">
        <v>13</v>
      </c>
      <c r="J1240" t="s">
        <v>90</v>
      </c>
      <c r="K1240" s="11"/>
      <c r="L1240" s="7"/>
      <c r="M1240" s="12"/>
      <c r="N1240" s="16"/>
      <c r="O1240" s="16"/>
      <c r="P1240" s="16"/>
    </row>
    <row r="1241" spans="1:16" x14ac:dyDescent="0.25">
      <c r="A1241">
        <f>+LOOKUP(F1241,Productos!B:B,Productos!A:A)</f>
        <v>154</v>
      </c>
      <c r="B1241">
        <f>+VLOOKUP(F1241,CON_ID_ps_prod!$A$2:$B$7187,2,0)</f>
        <v>804</v>
      </c>
      <c r="C1241">
        <v>1</v>
      </c>
      <c r="D1241" s="1">
        <v>15000000000</v>
      </c>
      <c r="E1241" s="1">
        <f>+D1241/1000000</f>
        <v>15000</v>
      </c>
      <c r="F1241" t="s">
        <v>1215</v>
      </c>
      <c r="G1241" s="6" t="s">
        <v>26</v>
      </c>
      <c r="H1241" s="6">
        <f>+LOOKUP(G1241,cargargeneros!$H$2:$H$77,cargargeneros!$G$2:$G$77)</f>
        <v>52</v>
      </c>
      <c r="I1241" t="s">
        <v>9</v>
      </c>
      <c r="J1241" t="s">
        <v>400</v>
      </c>
      <c r="K1241" s="11">
        <f>+VLOOKUP(J1241,cargarautores!A:B,2)</f>
        <v>223</v>
      </c>
      <c r="L1241" s="7" t="str">
        <f>+VLOOKUP(K1241,cargarautores!F:G,2)</f>
        <v>Hermann Hesse</v>
      </c>
      <c r="M1241" s="12" t="str">
        <f>+IF(J1241=L1241,"","REVISAR")</f>
        <v/>
      </c>
      <c r="N1241" s="16"/>
      <c r="O1241" s="16"/>
      <c r="P1241" s="16"/>
    </row>
    <row r="1242" spans="1:16" x14ac:dyDescent="0.25">
      <c r="A1242">
        <f>+LOOKUP(F1242,Productos!B:B,Productos!A:A)</f>
        <v>154</v>
      </c>
      <c r="B1242">
        <f>+VLOOKUP(F1242,CON_ID_ps_prod!$A$2:$B$7187,2,0)</f>
        <v>804</v>
      </c>
      <c r="C1242">
        <v>1</v>
      </c>
      <c r="D1242" s="1">
        <v>15000000000</v>
      </c>
      <c r="E1242" s="1">
        <f>+D1242/1000000</f>
        <v>15000</v>
      </c>
      <c r="F1242" t="s">
        <v>1215</v>
      </c>
      <c r="G1242" s="6" t="s">
        <v>26</v>
      </c>
      <c r="H1242" s="6">
        <f>+LOOKUP(G1242,cargargeneros!$H$2:$H$77,cargargeneros!$G$2:$G$77)</f>
        <v>52</v>
      </c>
      <c r="I1242" t="s">
        <v>7</v>
      </c>
      <c r="J1242" t="s">
        <v>367</v>
      </c>
      <c r="K1242" s="11"/>
      <c r="L1242" s="7"/>
      <c r="M1242" s="12"/>
      <c r="N1242" s="16">
        <f>+LOOKUP(J1242,cargareditoriales!A:A,cargareditoriales!B:B)</f>
        <v>10</v>
      </c>
      <c r="O1242" s="16" t="str">
        <f>+LOOKUP(N1242,cargareditoriales!B:B,cargareditoriales!A:A)</f>
        <v>Alianza Editorial</v>
      </c>
      <c r="P1242" s="16" t="str">
        <f>+IF(O1242=J1242,"","REVISAR")</f>
        <v/>
      </c>
    </row>
    <row r="1243" spans="1:16" x14ac:dyDescent="0.25">
      <c r="A1243">
        <f>+LOOKUP(F1243,Productos!B:B,Productos!A:A)</f>
        <v>154</v>
      </c>
      <c r="B1243">
        <f>+VLOOKUP(F1243,CON_ID_ps_prod!$A$2:$B$7187,2,0)</f>
        <v>804</v>
      </c>
      <c r="C1243">
        <v>1</v>
      </c>
      <c r="D1243" s="1">
        <v>15000000000</v>
      </c>
      <c r="E1243" s="1">
        <f>+D1243/1000000</f>
        <v>15000</v>
      </c>
      <c r="F1243" t="s">
        <v>1215</v>
      </c>
      <c r="G1243" s="6" t="s">
        <v>26</v>
      </c>
      <c r="H1243" s="6">
        <f>+LOOKUP(G1243,cargargeneros!$H$2:$H$77,cargargeneros!$G$2:$G$77)</f>
        <v>52</v>
      </c>
      <c r="I1243" t="s">
        <v>12</v>
      </c>
      <c r="J1243">
        <v>8</v>
      </c>
      <c r="K1243" s="11"/>
      <c r="L1243" s="7"/>
      <c r="M1243" s="12"/>
      <c r="N1243" s="16"/>
      <c r="O1243" s="16"/>
      <c r="P1243" s="16"/>
    </row>
    <row r="1244" spans="1:16" x14ac:dyDescent="0.25">
      <c r="A1244">
        <f>+LOOKUP(F1244,Productos!B:B,Productos!A:A)</f>
        <v>154</v>
      </c>
      <c r="B1244">
        <f>+VLOOKUP(F1244,CON_ID_ps_prod!$A$2:$B$7187,2,0)</f>
        <v>804</v>
      </c>
      <c r="C1244">
        <v>1</v>
      </c>
      <c r="D1244" s="1">
        <v>15000000000</v>
      </c>
      <c r="E1244" s="1">
        <f>+D1244/1000000</f>
        <v>15000</v>
      </c>
      <c r="F1244" t="s">
        <v>1215</v>
      </c>
      <c r="G1244" s="6" t="s">
        <v>26</v>
      </c>
      <c r="H1244" s="6">
        <f>+LOOKUP(G1244,cargargeneros!$H$2:$H$77,cargargeneros!$G$2:$G$77)</f>
        <v>52</v>
      </c>
      <c r="I1244" t="s">
        <v>13</v>
      </c>
      <c r="J1244" t="s">
        <v>90</v>
      </c>
      <c r="K1244" s="11"/>
      <c r="L1244" s="7"/>
      <c r="M1244" s="12"/>
      <c r="N1244" s="16"/>
      <c r="O1244" s="16"/>
      <c r="P1244" s="16"/>
    </row>
    <row r="1245" spans="1:16" x14ac:dyDescent="0.25">
      <c r="A1245">
        <f>+LOOKUP(F1245,Productos!B:B,Productos!A:A)</f>
        <v>155</v>
      </c>
      <c r="B1245">
        <f>+VLOOKUP(F1245,CON_ID_ps_prod!$A$2:$B$7187,2,0)</f>
        <v>351</v>
      </c>
      <c r="C1245">
        <v>0</v>
      </c>
      <c r="D1245" s="1">
        <v>3000000000</v>
      </c>
      <c r="E1245" s="1">
        <f>+D1245/1000000</f>
        <v>3000</v>
      </c>
      <c r="F1245" t="s">
        <v>402</v>
      </c>
      <c r="G1245" s="6" t="s">
        <v>2351</v>
      </c>
      <c r="H1245" s="6">
        <f>+LOOKUP(G1245,cargargeneros!$H$2:$H$77,cargargeneros!$G$2:$G$77)</f>
        <v>71</v>
      </c>
      <c r="I1245" t="s">
        <v>9</v>
      </c>
      <c r="J1245" t="s">
        <v>1292</v>
      </c>
      <c r="K1245" s="11">
        <f>+VLOOKUP(J1245,cargarautores!A:B,2)</f>
        <v>218</v>
      </c>
      <c r="L1245" s="7" t="str">
        <f>+VLOOKUP(K1245,cargarautores!F:G,2)</f>
        <v>Helí Abel Torrado</v>
      </c>
      <c r="M1245" s="12" t="str">
        <f>+IF(J1245=L1245,"","REVISAR")</f>
        <v/>
      </c>
      <c r="N1245" s="16"/>
      <c r="O1245" s="16"/>
      <c r="P1245" s="16"/>
    </row>
    <row r="1246" spans="1:16" x14ac:dyDescent="0.25">
      <c r="A1246">
        <f>+LOOKUP(F1246,Productos!B:B,Productos!A:A)</f>
        <v>155</v>
      </c>
      <c r="B1246">
        <f>+VLOOKUP(F1246,CON_ID_ps_prod!$A$2:$B$7187,2,0)</f>
        <v>351</v>
      </c>
      <c r="C1246">
        <v>0</v>
      </c>
      <c r="D1246" s="1">
        <v>3000000000</v>
      </c>
      <c r="E1246" s="1">
        <f>+D1246/1000000</f>
        <v>3000</v>
      </c>
      <c r="F1246" t="s">
        <v>402</v>
      </c>
      <c r="G1246" s="6" t="s">
        <v>2351</v>
      </c>
      <c r="H1246" s="6">
        <f>+LOOKUP(G1246,cargargeneros!$H$2:$H$77,cargargeneros!$G$2:$G$77)</f>
        <v>71</v>
      </c>
      <c r="I1246" t="s">
        <v>8</v>
      </c>
      <c r="J1246" t="s">
        <v>2351</v>
      </c>
      <c r="K1246" s="11"/>
      <c r="L1246" s="7"/>
      <c r="M1246" s="12"/>
      <c r="N1246" s="16"/>
      <c r="O1246" s="16"/>
      <c r="P1246" s="16"/>
    </row>
    <row r="1247" spans="1:16" x14ac:dyDescent="0.25">
      <c r="A1247">
        <f>+LOOKUP(F1247,Productos!B:B,Productos!A:A)</f>
        <v>155</v>
      </c>
      <c r="B1247">
        <f>+VLOOKUP(F1247,CON_ID_ps_prod!$A$2:$B$7187,2,0)</f>
        <v>351</v>
      </c>
      <c r="C1247">
        <v>0</v>
      </c>
      <c r="D1247" s="1">
        <v>3000000000</v>
      </c>
      <c r="E1247" s="1">
        <f>+D1247/1000000</f>
        <v>3000</v>
      </c>
      <c r="F1247" t="s">
        <v>402</v>
      </c>
      <c r="G1247" s="6" t="s">
        <v>2351</v>
      </c>
      <c r="H1247" s="6">
        <f>+LOOKUP(G1247,cargargeneros!$H$2:$H$77,cargargeneros!$G$2:$G$77)</f>
        <v>71</v>
      </c>
      <c r="I1247" t="s">
        <v>12</v>
      </c>
      <c r="J1247">
        <v>7</v>
      </c>
      <c r="K1247" s="11"/>
      <c r="L1247" s="7"/>
      <c r="M1247" s="12"/>
      <c r="N1247" s="16"/>
      <c r="O1247" s="16"/>
      <c r="P1247" s="16"/>
    </row>
    <row r="1248" spans="1:16" x14ac:dyDescent="0.25">
      <c r="A1248">
        <f>+LOOKUP(F1248,Productos!B:B,Productos!A:A)</f>
        <v>155</v>
      </c>
      <c r="B1248">
        <f>+VLOOKUP(F1248,CON_ID_ps_prod!$A$2:$B$7187,2,0)</f>
        <v>351</v>
      </c>
      <c r="C1248">
        <v>0</v>
      </c>
      <c r="D1248" s="1">
        <v>3000000000</v>
      </c>
      <c r="E1248" s="1">
        <f>+D1248/1000000</f>
        <v>3000</v>
      </c>
      <c r="F1248" t="s">
        <v>402</v>
      </c>
      <c r="G1248" s="6" t="s">
        <v>2351</v>
      </c>
      <c r="H1248" s="6">
        <f>+LOOKUP(G1248,cargargeneros!$H$2:$H$77,cargargeneros!$G$2:$G$77)</f>
        <v>71</v>
      </c>
      <c r="I1248" t="s">
        <v>11</v>
      </c>
      <c r="J1248" t="s">
        <v>2351</v>
      </c>
      <c r="K1248" s="11"/>
      <c r="L1248" s="7"/>
      <c r="M1248" s="12"/>
      <c r="N1248" s="16"/>
      <c r="O1248" s="16"/>
      <c r="P1248" s="16"/>
    </row>
    <row r="1249" spans="1:16" x14ac:dyDescent="0.25">
      <c r="A1249">
        <f>+LOOKUP(F1249,Productos!B:B,Productos!A:A)</f>
        <v>155</v>
      </c>
      <c r="B1249">
        <f>+VLOOKUP(F1249,CON_ID_ps_prod!$A$2:$B$7187,2,0)</f>
        <v>351</v>
      </c>
      <c r="C1249">
        <v>0</v>
      </c>
      <c r="D1249" s="1">
        <v>3000000000</v>
      </c>
      <c r="E1249" s="1">
        <f>+D1249/1000000</f>
        <v>3000</v>
      </c>
      <c r="F1249" t="s">
        <v>402</v>
      </c>
      <c r="G1249" s="6" t="s">
        <v>2351</v>
      </c>
      <c r="H1249" s="6">
        <f>+LOOKUP(G1249,cargargeneros!$H$2:$H$77,cargargeneros!$G$2:$G$77)</f>
        <v>71</v>
      </c>
      <c r="I1249" t="s">
        <v>5</v>
      </c>
      <c r="J1249" t="s">
        <v>2351</v>
      </c>
      <c r="K1249" s="11"/>
      <c r="L1249" s="7"/>
      <c r="M1249" s="12"/>
      <c r="N1249" s="16"/>
      <c r="O1249" s="16"/>
      <c r="P1249" s="16"/>
    </row>
    <row r="1250" spans="1:16" x14ac:dyDescent="0.25">
      <c r="A1250">
        <f>+LOOKUP(F1250,Productos!B:B,Productos!A:A)</f>
        <v>155</v>
      </c>
      <c r="B1250">
        <f>+VLOOKUP(F1250,CON_ID_ps_prod!$A$2:$B$7187,2,0)</f>
        <v>351</v>
      </c>
      <c r="C1250">
        <v>0</v>
      </c>
      <c r="D1250" s="1">
        <v>3000000000</v>
      </c>
      <c r="E1250" s="1">
        <f>+D1250/1000000</f>
        <v>3000</v>
      </c>
      <c r="F1250" t="s">
        <v>402</v>
      </c>
      <c r="G1250" s="6" t="s">
        <v>2351</v>
      </c>
      <c r="H1250" s="6">
        <f>+LOOKUP(G1250,cargargeneros!$H$2:$H$77,cargargeneros!$G$2:$G$77)</f>
        <v>71</v>
      </c>
      <c r="I1250" t="s">
        <v>6</v>
      </c>
      <c r="J1250" s="4" t="s">
        <v>2351</v>
      </c>
      <c r="K1250" s="11"/>
      <c r="L1250" s="7"/>
      <c r="M1250" s="12"/>
      <c r="N1250" s="16"/>
      <c r="O1250" s="16"/>
      <c r="P1250" s="16"/>
    </row>
    <row r="1251" spans="1:16" x14ac:dyDescent="0.25">
      <c r="A1251">
        <f>+LOOKUP(F1251,Productos!B:B,Productos!A:A)</f>
        <v>155</v>
      </c>
      <c r="B1251">
        <f>+VLOOKUP(F1251,CON_ID_ps_prod!$A$2:$B$7187,2,0)</f>
        <v>351</v>
      </c>
      <c r="C1251">
        <v>0</v>
      </c>
      <c r="D1251" s="1">
        <v>3000000000</v>
      </c>
      <c r="E1251" s="1">
        <f>+D1251/1000000</f>
        <v>3000</v>
      </c>
      <c r="F1251" t="s">
        <v>402</v>
      </c>
      <c r="G1251" s="6" t="s">
        <v>2351</v>
      </c>
      <c r="H1251" s="6">
        <f>+LOOKUP(G1251,cargargeneros!$H$2:$H$77,cargargeneros!$G$2:$G$77)</f>
        <v>71</v>
      </c>
      <c r="I1251" t="s">
        <v>13</v>
      </c>
      <c r="J1251" t="s">
        <v>375</v>
      </c>
      <c r="K1251" s="11"/>
      <c r="L1251" s="7"/>
      <c r="M1251" s="12"/>
      <c r="N1251" s="16"/>
      <c r="O1251" s="16"/>
      <c r="P1251" s="16"/>
    </row>
    <row r="1252" spans="1:16" x14ac:dyDescent="0.25">
      <c r="A1252">
        <f>+LOOKUP(F1252,Productos!B:B,Productos!A:A)</f>
        <v>156</v>
      </c>
      <c r="B1252">
        <f>+VLOOKUP(F1252,CON_ID_ps_prod!$A$2:$B$7187,2,0)</f>
        <v>598</v>
      </c>
      <c r="C1252">
        <v>1</v>
      </c>
      <c r="D1252" s="1">
        <v>25000000000</v>
      </c>
      <c r="E1252" s="1">
        <f>+D1252/1000000</f>
        <v>25000</v>
      </c>
      <c r="F1252" t="s">
        <v>883</v>
      </c>
      <c r="G1252" s="6" t="s">
        <v>26</v>
      </c>
      <c r="H1252" s="6">
        <f>+LOOKUP(G1252,cargargeneros!$H$2:$H$77,cargargeneros!$G$2:$G$77)</f>
        <v>52</v>
      </c>
      <c r="I1252" t="s">
        <v>9</v>
      </c>
      <c r="J1252" t="s">
        <v>885</v>
      </c>
      <c r="K1252" s="11">
        <f>+VLOOKUP(J1252,cargarautores!A:B,2)</f>
        <v>171</v>
      </c>
      <c r="L1252" s="7" t="str">
        <f>+VLOOKUP(K1252,cargarautores!F:G,2)</f>
        <v>Fernando Soto Aparicio</v>
      </c>
      <c r="M1252" s="12" t="str">
        <f>+IF(J1252=L1252,"","REVISAR")</f>
        <v/>
      </c>
      <c r="N1252" s="16"/>
      <c r="O1252" s="16"/>
      <c r="P1252" s="16"/>
    </row>
    <row r="1253" spans="1:16" x14ac:dyDescent="0.25">
      <c r="A1253">
        <f>+LOOKUP(F1253,Productos!B:B,Productos!A:A)</f>
        <v>156</v>
      </c>
      <c r="B1253">
        <f>+VLOOKUP(F1253,CON_ID_ps_prod!$A$2:$B$7187,2,0)</f>
        <v>598</v>
      </c>
      <c r="C1253">
        <v>1</v>
      </c>
      <c r="D1253" s="1">
        <v>25000000000</v>
      </c>
      <c r="E1253" s="1">
        <f>+D1253/1000000</f>
        <v>25000</v>
      </c>
      <c r="F1253" t="s">
        <v>883</v>
      </c>
      <c r="G1253" s="6" t="s">
        <v>26</v>
      </c>
      <c r="H1253" s="6">
        <f>+LOOKUP(G1253,cargargeneros!$H$2:$H$77,cargargeneros!$G$2:$G$77)</f>
        <v>52</v>
      </c>
      <c r="I1253" t="s">
        <v>7</v>
      </c>
      <c r="J1253" t="s">
        <v>884</v>
      </c>
      <c r="K1253" s="11"/>
      <c r="L1253" s="7"/>
      <c r="M1253" s="12"/>
      <c r="N1253" s="16">
        <f>+LOOKUP(J1253,cargareditoriales!A:A,cargareditoriales!B:B)</f>
        <v>88</v>
      </c>
      <c r="O1253" s="16" t="str">
        <f>+LOOKUP(N1253,cargareditoriales!B:B,cargareditoriales!A:A)</f>
        <v>EM</v>
      </c>
      <c r="P1253" s="16" t="str">
        <f>+IF(O1253=J1253,"","REVISAR")</f>
        <v/>
      </c>
    </row>
    <row r="1254" spans="1:16" x14ac:dyDescent="0.25">
      <c r="A1254">
        <f>+LOOKUP(F1254,Productos!B:B,Productos!A:A)</f>
        <v>156</v>
      </c>
      <c r="B1254">
        <f>+VLOOKUP(F1254,CON_ID_ps_prod!$A$2:$B$7187,2,0)</f>
        <v>598</v>
      </c>
      <c r="C1254">
        <v>1</v>
      </c>
      <c r="D1254" s="1">
        <v>25000000000</v>
      </c>
      <c r="E1254" s="1">
        <f>+D1254/1000000</f>
        <v>25000</v>
      </c>
      <c r="F1254" t="s">
        <v>883</v>
      </c>
      <c r="G1254" s="6" t="s">
        <v>26</v>
      </c>
      <c r="H1254" s="6">
        <f>+LOOKUP(G1254,cargargeneros!$H$2:$H$77,cargargeneros!$G$2:$G$77)</f>
        <v>52</v>
      </c>
      <c r="I1254" t="s">
        <v>12</v>
      </c>
      <c r="J1254">
        <v>8</v>
      </c>
      <c r="K1254" s="11"/>
      <c r="L1254" s="7"/>
      <c r="M1254" s="12"/>
      <c r="N1254" s="16"/>
      <c r="O1254" s="16"/>
      <c r="P1254" s="16"/>
    </row>
    <row r="1255" spans="1:16" x14ac:dyDescent="0.25">
      <c r="A1255">
        <f>+LOOKUP(F1255,Productos!B:B,Productos!A:A)</f>
        <v>156</v>
      </c>
      <c r="B1255">
        <f>+VLOOKUP(F1255,CON_ID_ps_prod!$A$2:$B$7187,2,0)</f>
        <v>598</v>
      </c>
      <c r="C1255">
        <v>1</v>
      </c>
      <c r="D1255" s="1">
        <v>25000000000</v>
      </c>
      <c r="E1255" s="1">
        <f>+D1255/1000000</f>
        <v>25000</v>
      </c>
      <c r="F1255" t="s">
        <v>883</v>
      </c>
      <c r="G1255" s="6" t="s">
        <v>26</v>
      </c>
      <c r="H1255" s="6">
        <f>+LOOKUP(G1255,cargargeneros!$H$2:$H$77,cargargeneros!$G$2:$G$77)</f>
        <v>52</v>
      </c>
      <c r="I1255" t="s">
        <v>13</v>
      </c>
      <c r="J1255" t="s">
        <v>90</v>
      </c>
      <c r="K1255" s="11"/>
      <c r="L1255" s="7"/>
      <c r="M1255" s="12"/>
      <c r="N1255" s="16"/>
      <c r="O1255" s="16"/>
      <c r="P1255" s="16"/>
    </row>
    <row r="1256" spans="1:16" x14ac:dyDescent="0.25">
      <c r="A1256">
        <f>+LOOKUP(F1256,Productos!B:B,Productos!A:A)</f>
        <v>157</v>
      </c>
      <c r="B1256">
        <f>+VLOOKUP(F1256,CON_ID_ps_prod!$A$2:$B$7187,2,0)</f>
        <v>783</v>
      </c>
      <c r="C1256">
        <v>1</v>
      </c>
      <c r="D1256" s="1">
        <v>20000000000</v>
      </c>
      <c r="E1256" s="1">
        <f>+D1256/1000000</f>
        <v>20000</v>
      </c>
      <c r="F1256" t="s">
        <v>1519</v>
      </c>
      <c r="G1256" s="6" t="s">
        <v>1429</v>
      </c>
      <c r="H1256" s="6">
        <f>+LOOKUP(G1256,cargargeneros!$H$2:$H$77,cargargeneros!$G$2:$G$77)</f>
        <v>14</v>
      </c>
      <c r="I1256" t="s">
        <v>9</v>
      </c>
      <c r="J1256" t="s">
        <v>619</v>
      </c>
      <c r="K1256" s="11">
        <f>+VLOOKUP(J1256,cargarautores!A:B,2)</f>
        <v>21</v>
      </c>
      <c r="L1256" s="7" t="str">
        <f>+VLOOKUP(K1256,cargarautores!F:G,2)</f>
        <v>Alfredo Molano</v>
      </c>
      <c r="M1256" s="12" t="str">
        <f>+IF(J1256=L1256,"","REVISAR")</f>
        <v/>
      </c>
      <c r="N1256" s="16"/>
      <c r="O1256" s="16"/>
      <c r="P1256" s="16"/>
    </row>
    <row r="1257" spans="1:16" x14ac:dyDescent="0.25">
      <c r="A1257">
        <f>+LOOKUP(F1257,Productos!B:B,Productos!A:A)</f>
        <v>157</v>
      </c>
      <c r="B1257">
        <f>+VLOOKUP(F1257,CON_ID_ps_prod!$A$2:$B$7187,2,0)</f>
        <v>783</v>
      </c>
      <c r="C1257">
        <v>1</v>
      </c>
      <c r="D1257" s="1">
        <v>20000000000</v>
      </c>
      <c r="E1257" s="1">
        <f>+D1257/1000000</f>
        <v>20000</v>
      </c>
      <c r="F1257" t="s">
        <v>1519</v>
      </c>
      <c r="G1257" s="6" t="s">
        <v>1429</v>
      </c>
      <c r="H1257" s="6">
        <f>+LOOKUP(G1257,cargargeneros!$H$2:$H$77,cargargeneros!$G$2:$G$77)</f>
        <v>14</v>
      </c>
      <c r="I1257" t="s">
        <v>12</v>
      </c>
      <c r="J1257">
        <v>8</v>
      </c>
      <c r="K1257" s="11"/>
      <c r="L1257" s="7"/>
      <c r="M1257" s="12"/>
      <c r="N1257" s="16"/>
      <c r="O1257" s="16"/>
      <c r="P1257" s="16"/>
    </row>
    <row r="1258" spans="1:16" x14ac:dyDescent="0.25">
      <c r="A1258">
        <f>+LOOKUP(F1258,Productos!B:B,Productos!A:A)</f>
        <v>157</v>
      </c>
      <c r="B1258">
        <f>+VLOOKUP(F1258,CON_ID_ps_prod!$A$2:$B$7187,2,0)</f>
        <v>783</v>
      </c>
      <c r="C1258">
        <v>1</v>
      </c>
      <c r="D1258" s="1">
        <v>20000000000</v>
      </c>
      <c r="E1258" s="1">
        <f>+D1258/1000000</f>
        <v>20000</v>
      </c>
      <c r="F1258" t="s">
        <v>1519</v>
      </c>
      <c r="G1258" s="6" t="s">
        <v>1429</v>
      </c>
      <c r="H1258" s="6">
        <f>+LOOKUP(G1258,cargargeneros!$H$2:$H$77,cargargeneros!$G$2:$G$77)</f>
        <v>14</v>
      </c>
      <c r="I1258" t="s">
        <v>13</v>
      </c>
      <c r="J1258" t="s">
        <v>90</v>
      </c>
      <c r="K1258" s="11"/>
      <c r="L1258" s="7"/>
      <c r="M1258" s="12"/>
      <c r="N1258" s="16"/>
      <c r="O1258" s="16"/>
      <c r="P1258" s="16"/>
    </row>
    <row r="1259" spans="1:16" x14ac:dyDescent="0.25">
      <c r="A1259">
        <f>+LOOKUP(F1259,Productos!B:B,Productos!A:A)</f>
        <v>158</v>
      </c>
      <c r="B1259">
        <f>+VLOOKUP(F1259,CON_ID_ps_prod!$A$2:$B$7187,2,0)</f>
        <v>583</v>
      </c>
      <c r="C1259">
        <v>1</v>
      </c>
      <c r="D1259" s="1">
        <v>25000000000</v>
      </c>
      <c r="E1259" s="1">
        <f>+D1259/1000000</f>
        <v>25000</v>
      </c>
      <c r="F1259" t="s">
        <v>852</v>
      </c>
      <c r="G1259" s="6" t="s">
        <v>366</v>
      </c>
      <c r="H1259" s="6">
        <f>+LOOKUP(G1259,cargargeneros!$H$2:$H$77,cargargeneros!$G$2:$G$77)</f>
        <v>39</v>
      </c>
      <c r="I1259" t="s">
        <v>9</v>
      </c>
      <c r="J1259" t="s">
        <v>854</v>
      </c>
      <c r="K1259" s="11">
        <f>+VLOOKUP(J1259,cargarautores!A:B,2)</f>
        <v>424</v>
      </c>
      <c r="L1259" s="7" t="str">
        <f>+VLOOKUP(K1259,cargarautores!F:G,2)</f>
        <v>Nicholas Abercrombie</v>
      </c>
      <c r="M1259" s="12" t="str">
        <f>+IF(J1259=L1259,"","REVISAR")</f>
        <v/>
      </c>
      <c r="N1259" s="16"/>
      <c r="O1259" s="16"/>
      <c r="P1259" s="16"/>
    </row>
    <row r="1260" spans="1:16" x14ac:dyDescent="0.25">
      <c r="A1260">
        <f>+LOOKUP(F1260,Productos!B:B,Productos!A:A)</f>
        <v>158</v>
      </c>
      <c r="B1260">
        <f>+VLOOKUP(F1260,CON_ID_ps_prod!$A$2:$B$7187,2,0)</f>
        <v>583</v>
      </c>
      <c r="C1260">
        <v>1</v>
      </c>
      <c r="D1260" s="1">
        <v>25000000000</v>
      </c>
      <c r="E1260" s="1">
        <f>+D1260/1000000</f>
        <v>25000</v>
      </c>
      <c r="F1260" t="s">
        <v>852</v>
      </c>
      <c r="G1260" s="6" t="s">
        <v>366</v>
      </c>
      <c r="H1260" s="6">
        <f>+LOOKUP(G1260,cargargeneros!$H$2:$H$77,cargargeneros!$G$2:$G$77)</f>
        <v>39</v>
      </c>
      <c r="I1260" t="s">
        <v>8</v>
      </c>
      <c r="J1260">
        <v>1</v>
      </c>
      <c r="K1260" s="11"/>
      <c r="L1260" s="7"/>
      <c r="M1260" s="12"/>
      <c r="N1260" s="16"/>
      <c r="O1260" s="16"/>
      <c r="P1260" s="16"/>
    </row>
    <row r="1261" spans="1:16" x14ac:dyDescent="0.25">
      <c r="A1261">
        <f>+LOOKUP(F1261,Productos!B:B,Productos!A:A)</f>
        <v>158</v>
      </c>
      <c r="B1261">
        <f>+VLOOKUP(F1261,CON_ID_ps_prod!$A$2:$B$7187,2,0)</f>
        <v>583</v>
      </c>
      <c r="C1261">
        <v>1</v>
      </c>
      <c r="D1261" s="1">
        <v>25000000000</v>
      </c>
      <c r="E1261" s="1">
        <f>+D1261/1000000</f>
        <v>25000</v>
      </c>
      <c r="F1261" t="s">
        <v>852</v>
      </c>
      <c r="G1261" s="6" t="s">
        <v>366</v>
      </c>
      <c r="H1261" s="6">
        <f>+LOOKUP(G1261,cargargeneros!$H$2:$H$77,cargargeneros!$G$2:$G$77)</f>
        <v>39</v>
      </c>
      <c r="I1261" t="s">
        <v>7</v>
      </c>
      <c r="J1261" t="s">
        <v>853</v>
      </c>
      <c r="K1261" s="11"/>
      <c r="L1261" s="7"/>
      <c r="M1261" s="12"/>
      <c r="N1261" s="16">
        <f>+LOOKUP(J1261,cargareditoriales!A:A,cargareditoriales!B:B)</f>
        <v>67</v>
      </c>
      <c r="O1261" s="16" t="str">
        <f>+LOOKUP(N1261,cargareditoriales!B:B,cargareditoriales!A:A)</f>
        <v>Editorial Catedra</v>
      </c>
      <c r="P1261" s="16" t="str">
        <f>+IF(O1261=J1261,"","REVISAR")</f>
        <v/>
      </c>
    </row>
    <row r="1262" spans="1:16" x14ac:dyDescent="0.25">
      <c r="A1262">
        <f>+LOOKUP(F1262,Productos!B:B,Productos!A:A)</f>
        <v>158</v>
      </c>
      <c r="B1262">
        <f>+VLOOKUP(F1262,CON_ID_ps_prod!$A$2:$B$7187,2,0)</f>
        <v>583</v>
      </c>
      <c r="C1262">
        <v>1</v>
      </c>
      <c r="D1262" s="1">
        <v>25000000000</v>
      </c>
      <c r="E1262" s="1">
        <f>+D1262/1000000</f>
        <v>25000</v>
      </c>
      <c r="F1262" t="s">
        <v>852</v>
      </c>
      <c r="G1262" s="6" t="s">
        <v>366</v>
      </c>
      <c r="H1262" s="6">
        <f>+LOOKUP(G1262,cargargeneros!$H$2:$H$77,cargargeneros!$G$2:$G$77)</f>
        <v>39</v>
      </c>
      <c r="I1262" t="s">
        <v>12</v>
      </c>
      <c r="J1262">
        <v>8</v>
      </c>
      <c r="K1262" s="11"/>
      <c r="L1262" s="7"/>
      <c r="M1262" s="12"/>
      <c r="N1262" s="16"/>
      <c r="O1262" s="16"/>
      <c r="P1262" s="16"/>
    </row>
    <row r="1263" spans="1:16" x14ac:dyDescent="0.25">
      <c r="A1263">
        <f>+LOOKUP(F1263,Productos!B:B,Productos!A:A)</f>
        <v>158</v>
      </c>
      <c r="B1263">
        <f>+VLOOKUP(F1263,CON_ID_ps_prod!$A$2:$B$7187,2,0)</f>
        <v>583</v>
      </c>
      <c r="C1263">
        <v>1</v>
      </c>
      <c r="D1263" s="1">
        <v>25000000000</v>
      </c>
      <c r="E1263" s="1">
        <f>+D1263/1000000</f>
        <v>25000</v>
      </c>
      <c r="F1263" t="s">
        <v>852</v>
      </c>
      <c r="G1263" s="6" t="s">
        <v>366</v>
      </c>
      <c r="H1263" s="6">
        <f>+LOOKUP(G1263,cargargeneros!$H$2:$H$77,cargargeneros!$G$2:$G$77)</f>
        <v>39</v>
      </c>
      <c r="I1263" t="s">
        <v>5</v>
      </c>
      <c r="J1263">
        <v>8437606353</v>
      </c>
      <c r="K1263" s="11"/>
      <c r="L1263" s="7"/>
      <c r="M1263" s="12"/>
      <c r="N1263" s="16"/>
      <c r="O1263" s="16"/>
      <c r="P1263" s="16"/>
    </row>
    <row r="1264" spans="1:16" x14ac:dyDescent="0.25">
      <c r="A1264">
        <f>+LOOKUP(F1264,Productos!B:B,Productos!A:A)</f>
        <v>158</v>
      </c>
      <c r="B1264">
        <f>+VLOOKUP(F1264,CON_ID_ps_prod!$A$2:$B$7187,2,0)</f>
        <v>583</v>
      </c>
      <c r="C1264">
        <v>1</v>
      </c>
      <c r="D1264" s="1">
        <v>25000000000</v>
      </c>
      <c r="E1264" s="1">
        <f>+D1264/1000000</f>
        <v>25000</v>
      </c>
      <c r="F1264" t="s">
        <v>852</v>
      </c>
      <c r="G1264" s="6" t="s">
        <v>366</v>
      </c>
      <c r="H1264" s="6">
        <f>+LOOKUP(G1264,cargargeneros!$H$2:$H$77,cargargeneros!$G$2:$G$77)</f>
        <v>39</v>
      </c>
      <c r="I1264" t="s">
        <v>13</v>
      </c>
      <c r="J1264" t="s">
        <v>90</v>
      </c>
      <c r="K1264" s="11"/>
      <c r="L1264" s="7"/>
      <c r="M1264" s="12"/>
      <c r="N1264" s="16"/>
      <c r="O1264" s="16"/>
      <c r="P1264" s="16"/>
    </row>
    <row r="1265" spans="1:16" x14ac:dyDescent="0.25">
      <c r="A1265">
        <f>+LOOKUP(F1265,Productos!B:B,Productos!A:A)</f>
        <v>159</v>
      </c>
      <c r="B1265">
        <f>+VLOOKUP(F1265,CON_ID_ps_prod!$A$2:$B$7187,2,0)</f>
        <v>453</v>
      </c>
      <c r="C1265">
        <v>1</v>
      </c>
      <c r="D1265" s="1">
        <v>15000000000</v>
      </c>
      <c r="E1265" s="1">
        <f>+D1265/1000000</f>
        <v>15000</v>
      </c>
      <c r="F1265" t="s">
        <v>589</v>
      </c>
      <c r="G1265" s="6" t="s">
        <v>427</v>
      </c>
      <c r="H1265" s="6">
        <f>+LOOKUP(G1265,cargargeneros!$H$2:$H$77,cargargeneros!$G$2:$G$77)</f>
        <v>20</v>
      </c>
      <c r="I1265" t="s">
        <v>8</v>
      </c>
      <c r="J1265">
        <v>1991</v>
      </c>
      <c r="K1265" s="11"/>
      <c r="L1265" s="7"/>
      <c r="M1265" s="12"/>
      <c r="N1265" s="16"/>
      <c r="O1265" s="16"/>
      <c r="P1265" s="16"/>
    </row>
    <row r="1266" spans="1:16" x14ac:dyDescent="0.25">
      <c r="A1266">
        <f>+LOOKUP(F1266,Productos!B:B,Productos!A:A)</f>
        <v>159</v>
      </c>
      <c r="B1266">
        <f>+VLOOKUP(F1266,CON_ID_ps_prod!$A$2:$B$7187,2,0)</f>
        <v>453</v>
      </c>
      <c r="C1266">
        <v>1</v>
      </c>
      <c r="D1266" s="1">
        <v>15000000000</v>
      </c>
      <c r="E1266" s="1">
        <f>+D1266/1000000</f>
        <v>15000</v>
      </c>
      <c r="F1266" t="s">
        <v>589</v>
      </c>
      <c r="G1266" s="6" t="s">
        <v>427</v>
      </c>
      <c r="H1266" s="6">
        <f>+LOOKUP(G1266,cargargeneros!$H$2:$H$77,cargargeneros!$G$2:$G$77)</f>
        <v>20</v>
      </c>
      <c r="I1266" t="s">
        <v>7</v>
      </c>
      <c r="J1266" t="s">
        <v>590</v>
      </c>
      <c r="K1266" s="11"/>
      <c r="L1266" s="7"/>
      <c r="M1266" s="12"/>
      <c r="N1266" s="16">
        <f>+LOOKUP(J1266,cargareditoriales!A:A,cargareditoriales!B:B)</f>
        <v>92</v>
      </c>
      <c r="O1266" s="16" t="str">
        <f>+LOOKUP(N1266,cargareditoriales!B:B,cargareditoriales!A:A)</f>
        <v>Everest Pub</v>
      </c>
      <c r="P1266" s="16" t="str">
        <f>+IF(O1266=J1266,"","REVISAR")</f>
        <v/>
      </c>
    </row>
    <row r="1267" spans="1:16" x14ac:dyDescent="0.25">
      <c r="A1267">
        <f>+LOOKUP(F1267,Productos!B:B,Productos!A:A)</f>
        <v>159</v>
      </c>
      <c r="B1267">
        <f>+VLOOKUP(F1267,CON_ID_ps_prod!$A$2:$B$7187,2,0)</f>
        <v>453</v>
      </c>
      <c r="C1267">
        <v>1</v>
      </c>
      <c r="D1267" s="1">
        <v>15000000000</v>
      </c>
      <c r="E1267" s="1">
        <f>+D1267/1000000</f>
        <v>15000</v>
      </c>
      <c r="F1267" t="s">
        <v>589</v>
      </c>
      <c r="G1267" s="6" t="s">
        <v>427</v>
      </c>
      <c r="H1267" s="6">
        <f>+LOOKUP(G1267,cargargeneros!$H$2:$H$77,cargargeneros!$G$2:$G$77)</f>
        <v>20</v>
      </c>
      <c r="I1267" t="s">
        <v>12</v>
      </c>
      <c r="J1267">
        <v>8</v>
      </c>
      <c r="K1267" s="11"/>
      <c r="L1267" s="7"/>
      <c r="M1267" s="12"/>
      <c r="N1267" s="16"/>
      <c r="O1267" s="16"/>
      <c r="P1267" s="16"/>
    </row>
    <row r="1268" spans="1:16" x14ac:dyDescent="0.25">
      <c r="A1268">
        <f>+LOOKUP(F1268,Productos!B:B,Productos!A:A)</f>
        <v>159</v>
      </c>
      <c r="B1268">
        <f>+VLOOKUP(F1268,CON_ID_ps_prod!$A$2:$B$7187,2,0)</f>
        <v>453</v>
      </c>
      <c r="C1268">
        <v>1</v>
      </c>
      <c r="D1268" s="1">
        <v>15000000000</v>
      </c>
      <c r="E1268" s="1">
        <f>+D1268/1000000</f>
        <v>15000</v>
      </c>
      <c r="F1268" t="s">
        <v>589</v>
      </c>
      <c r="G1268" s="6" t="s">
        <v>427</v>
      </c>
      <c r="H1268" s="6">
        <f>+LOOKUP(G1268,cargargeneros!$H$2:$H$77,cargargeneros!$G$2:$G$77)</f>
        <v>20</v>
      </c>
      <c r="I1268" t="s">
        <v>5</v>
      </c>
      <c r="J1268">
        <v>8424114469</v>
      </c>
      <c r="K1268" s="11"/>
      <c r="L1268" s="7"/>
      <c r="M1268" s="12"/>
      <c r="N1268" s="16"/>
      <c r="O1268" s="16"/>
      <c r="P1268" s="16"/>
    </row>
    <row r="1269" spans="1:16" x14ac:dyDescent="0.25">
      <c r="A1269">
        <f>+LOOKUP(F1269,Productos!B:B,Productos!A:A)</f>
        <v>159</v>
      </c>
      <c r="B1269">
        <f>+VLOOKUP(F1269,CON_ID_ps_prod!$A$2:$B$7187,2,0)</f>
        <v>453</v>
      </c>
      <c r="C1269">
        <v>1</v>
      </c>
      <c r="D1269" s="1">
        <v>15000000000</v>
      </c>
      <c r="E1269" s="1">
        <f>+D1269/1000000</f>
        <v>15000</v>
      </c>
      <c r="F1269" t="s">
        <v>589</v>
      </c>
      <c r="G1269" s="6" t="s">
        <v>427</v>
      </c>
      <c r="H1269" s="6">
        <f>+LOOKUP(G1269,cargargeneros!$H$2:$H$77,cargargeneros!$G$2:$G$77)</f>
        <v>20</v>
      </c>
      <c r="I1269" t="s">
        <v>6</v>
      </c>
      <c r="J1269" s="4">
        <v>9788424114466</v>
      </c>
      <c r="K1269" s="11"/>
      <c r="L1269" s="7"/>
      <c r="M1269" s="12"/>
      <c r="N1269" s="16"/>
      <c r="O1269" s="16"/>
      <c r="P1269" s="16"/>
    </row>
    <row r="1270" spans="1:16" x14ac:dyDescent="0.25">
      <c r="A1270">
        <f>+LOOKUP(F1270,Productos!B:B,Productos!A:A)</f>
        <v>159</v>
      </c>
      <c r="B1270">
        <f>+VLOOKUP(F1270,CON_ID_ps_prod!$A$2:$B$7187,2,0)</f>
        <v>453</v>
      </c>
      <c r="C1270">
        <v>1</v>
      </c>
      <c r="D1270" s="1">
        <v>15000000000</v>
      </c>
      <c r="E1270" s="1">
        <f>+D1270/1000000</f>
        <v>15000</v>
      </c>
      <c r="F1270" t="s">
        <v>589</v>
      </c>
      <c r="G1270" s="6" t="s">
        <v>427</v>
      </c>
      <c r="H1270" s="6">
        <f>+LOOKUP(G1270,cargargeneros!$H$2:$H$77,cargargeneros!$G$2:$G$77)</f>
        <v>20</v>
      </c>
      <c r="I1270" t="s">
        <v>13</v>
      </c>
      <c r="J1270" t="s">
        <v>90</v>
      </c>
      <c r="K1270" s="11"/>
      <c r="L1270" s="7"/>
      <c r="M1270" s="12"/>
      <c r="N1270" s="16"/>
      <c r="O1270" s="16"/>
      <c r="P1270" s="16"/>
    </row>
    <row r="1271" spans="1:16" x14ac:dyDescent="0.25">
      <c r="A1271">
        <f>+LOOKUP(F1271,Productos!B:B,Productos!A:A)</f>
        <v>160</v>
      </c>
      <c r="B1271">
        <f>+VLOOKUP(F1271,CON_ID_ps_prod!$A$2:$B$7187,2,0)</f>
        <v>451</v>
      </c>
      <c r="C1271">
        <v>1</v>
      </c>
      <c r="D1271" s="1">
        <v>20000000000</v>
      </c>
      <c r="E1271" s="1">
        <f>+D1271/1000000</f>
        <v>20000</v>
      </c>
      <c r="F1271" t="s">
        <v>586</v>
      </c>
      <c r="G1271" s="6" t="s">
        <v>427</v>
      </c>
      <c r="H1271" s="6">
        <f>+LOOKUP(G1271,cargargeneros!$H$2:$H$77,cargargeneros!$G$2:$G$77)</f>
        <v>20</v>
      </c>
      <c r="I1271" t="s">
        <v>9</v>
      </c>
      <c r="J1271" t="s">
        <v>587</v>
      </c>
      <c r="K1271" s="11">
        <f>+VLOOKUP(J1271,cargarautores!A:B,2)</f>
        <v>345</v>
      </c>
      <c r="L1271" s="7" t="str">
        <f>+VLOOKUP(K1271,cargarautores!F:G,2)</f>
        <v>Langenscheidt</v>
      </c>
      <c r="M1271" s="12" t="str">
        <f>+IF(J1271=L1271,"","REVISAR")</f>
        <v/>
      </c>
      <c r="N1271" s="16"/>
      <c r="O1271" s="16"/>
      <c r="P1271" s="16"/>
    </row>
    <row r="1272" spans="1:16" x14ac:dyDescent="0.25">
      <c r="A1272">
        <f>+LOOKUP(F1272,Productos!B:B,Productos!A:A)</f>
        <v>160</v>
      </c>
      <c r="B1272">
        <f>+VLOOKUP(F1272,CON_ID_ps_prod!$A$2:$B$7187,2,0)</f>
        <v>451</v>
      </c>
      <c r="C1272">
        <v>1</v>
      </c>
      <c r="D1272" s="1">
        <v>20000000000</v>
      </c>
      <c r="E1272" s="1">
        <f>+D1272/1000000</f>
        <v>20000</v>
      </c>
      <c r="F1272" t="s">
        <v>586</v>
      </c>
      <c r="G1272" s="6" t="s">
        <v>427</v>
      </c>
      <c r="H1272" s="6">
        <f>+LOOKUP(G1272,cargargeneros!$H$2:$H$77,cargargeneros!$G$2:$G$77)</f>
        <v>20</v>
      </c>
      <c r="I1272" t="s">
        <v>8</v>
      </c>
      <c r="J1272">
        <v>1999</v>
      </c>
      <c r="K1272" s="11"/>
      <c r="L1272" s="7"/>
      <c r="M1272" s="12"/>
      <c r="N1272" s="16"/>
      <c r="O1272" s="16"/>
      <c r="P1272" s="16"/>
    </row>
    <row r="1273" spans="1:16" x14ac:dyDescent="0.25">
      <c r="A1273">
        <f>+LOOKUP(F1273,Productos!B:B,Productos!A:A)</f>
        <v>160</v>
      </c>
      <c r="B1273">
        <f>+VLOOKUP(F1273,CON_ID_ps_prod!$A$2:$B$7187,2,0)</f>
        <v>451</v>
      </c>
      <c r="C1273">
        <v>1</v>
      </c>
      <c r="D1273" s="1">
        <v>20000000000</v>
      </c>
      <c r="E1273" s="1">
        <f>+D1273/1000000</f>
        <v>20000</v>
      </c>
      <c r="F1273" t="s">
        <v>586</v>
      </c>
      <c r="G1273" s="6" t="s">
        <v>427</v>
      </c>
      <c r="H1273" s="6">
        <f>+LOOKUP(G1273,cargargeneros!$H$2:$H$77,cargargeneros!$G$2:$G$77)</f>
        <v>20</v>
      </c>
      <c r="I1273" t="s">
        <v>7</v>
      </c>
      <c r="J1273" t="s">
        <v>2574</v>
      </c>
      <c r="K1273" s="11"/>
      <c r="L1273" s="7"/>
      <c r="M1273" s="12"/>
      <c r="N1273" s="16">
        <f>+LOOKUP(J1273,cargareditoriales!A:A,cargareditoriales!B:B)</f>
        <v>107</v>
      </c>
      <c r="O1273" s="16" t="str">
        <f>+LOOKUP(N1273,cargareditoriales!B:B,cargareditoriales!A:A)</f>
        <v>Grupo Océano</v>
      </c>
      <c r="P1273" s="16" t="str">
        <f>+IF(O1273=J1273,"","REVISAR")</f>
        <v/>
      </c>
    </row>
    <row r="1274" spans="1:16" x14ac:dyDescent="0.25">
      <c r="A1274">
        <f>+LOOKUP(F1274,Productos!B:B,Productos!A:A)</f>
        <v>160</v>
      </c>
      <c r="B1274">
        <f>+VLOOKUP(F1274,CON_ID_ps_prod!$A$2:$B$7187,2,0)</f>
        <v>451</v>
      </c>
      <c r="C1274">
        <v>1</v>
      </c>
      <c r="D1274" s="1">
        <v>20000000000</v>
      </c>
      <c r="E1274" s="1">
        <f>+D1274/1000000</f>
        <v>20000</v>
      </c>
      <c r="F1274" t="s">
        <v>586</v>
      </c>
      <c r="G1274" s="6" t="s">
        <v>427</v>
      </c>
      <c r="H1274" s="6">
        <f>+LOOKUP(G1274,cargargeneros!$H$2:$H$77,cargargeneros!$G$2:$G$77)</f>
        <v>20</v>
      </c>
      <c r="I1274" t="s">
        <v>12</v>
      </c>
      <c r="J1274">
        <v>8</v>
      </c>
      <c r="K1274" s="11"/>
      <c r="L1274" s="7"/>
      <c r="M1274" s="12"/>
      <c r="N1274" s="16"/>
      <c r="O1274" s="16"/>
      <c r="P1274" s="16"/>
    </row>
    <row r="1275" spans="1:16" x14ac:dyDescent="0.25">
      <c r="A1275">
        <f>+LOOKUP(F1275,Productos!B:B,Productos!A:A)</f>
        <v>160</v>
      </c>
      <c r="B1275">
        <f>+VLOOKUP(F1275,CON_ID_ps_prod!$A$2:$B$7187,2,0)</f>
        <v>451</v>
      </c>
      <c r="C1275">
        <v>1</v>
      </c>
      <c r="D1275" s="1">
        <v>20000000000</v>
      </c>
      <c r="E1275" s="1">
        <f>+D1275/1000000</f>
        <v>20000</v>
      </c>
      <c r="F1275" t="s">
        <v>586</v>
      </c>
      <c r="G1275" s="6" t="s">
        <v>427</v>
      </c>
      <c r="H1275" s="6">
        <f>+LOOKUP(G1275,cargargeneros!$H$2:$H$77,cargargeneros!$G$2:$G$77)</f>
        <v>20</v>
      </c>
      <c r="I1275" t="s">
        <v>5</v>
      </c>
      <c r="J1275">
        <v>8495199319</v>
      </c>
      <c r="K1275" s="11"/>
      <c r="L1275" s="7"/>
      <c r="M1275" s="12"/>
      <c r="N1275" s="16"/>
      <c r="O1275" s="16"/>
      <c r="P1275" s="16"/>
    </row>
    <row r="1276" spans="1:16" x14ac:dyDescent="0.25">
      <c r="A1276">
        <f>+LOOKUP(F1276,Productos!B:B,Productos!A:A)</f>
        <v>160</v>
      </c>
      <c r="B1276">
        <f>+VLOOKUP(F1276,CON_ID_ps_prod!$A$2:$B$7187,2,0)</f>
        <v>451</v>
      </c>
      <c r="C1276">
        <v>1</v>
      </c>
      <c r="D1276" s="1">
        <v>20000000000</v>
      </c>
      <c r="E1276" s="1">
        <f>+D1276/1000000</f>
        <v>20000</v>
      </c>
      <c r="F1276" t="s">
        <v>586</v>
      </c>
      <c r="G1276" s="6" t="s">
        <v>427</v>
      </c>
      <c r="H1276" s="6">
        <f>+LOOKUP(G1276,cargargeneros!$H$2:$H$77,cargargeneros!$G$2:$G$77)</f>
        <v>20</v>
      </c>
      <c r="I1276" t="s">
        <v>6</v>
      </c>
      <c r="J1276" s="4">
        <v>9788495199317</v>
      </c>
      <c r="K1276" s="11"/>
      <c r="L1276" s="7"/>
      <c r="M1276" s="12"/>
      <c r="N1276" s="16"/>
      <c r="O1276" s="16"/>
      <c r="P1276" s="16"/>
    </row>
    <row r="1277" spans="1:16" x14ac:dyDescent="0.25">
      <c r="A1277">
        <f>+LOOKUP(F1277,Productos!B:B,Productos!A:A)</f>
        <v>160</v>
      </c>
      <c r="B1277">
        <f>+VLOOKUP(F1277,CON_ID_ps_prod!$A$2:$B$7187,2,0)</f>
        <v>451</v>
      </c>
      <c r="C1277">
        <v>1</v>
      </c>
      <c r="D1277" s="1">
        <v>20000000000</v>
      </c>
      <c r="E1277" s="1">
        <f>+D1277/1000000</f>
        <v>20000</v>
      </c>
      <c r="F1277" t="s">
        <v>586</v>
      </c>
      <c r="G1277" s="6" t="s">
        <v>427</v>
      </c>
      <c r="H1277" s="6">
        <f>+LOOKUP(G1277,cargargeneros!$H$2:$H$77,cargargeneros!$G$2:$G$77)</f>
        <v>20</v>
      </c>
      <c r="I1277" t="s">
        <v>13</v>
      </c>
      <c r="J1277" t="s">
        <v>90</v>
      </c>
      <c r="K1277" s="11"/>
      <c r="L1277" s="7"/>
      <c r="M1277" s="12"/>
      <c r="N1277" s="16"/>
      <c r="O1277" s="16"/>
      <c r="P1277" s="16"/>
    </row>
    <row r="1278" spans="1:16" x14ac:dyDescent="0.25">
      <c r="A1278">
        <f>+LOOKUP(F1278,Productos!B:B,Productos!A:A)</f>
        <v>161</v>
      </c>
      <c r="B1278">
        <f>+VLOOKUP(F1278,CON_ID_ps_prod!$A$2:$B$7187,2,0)</f>
        <v>442</v>
      </c>
      <c r="C1278">
        <v>1</v>
      </c>
      <c r="D1278" s="1">
        <v>20000000000</v>
      </c>
      <c r="E1278" s="1">
        <f>+D1278/1000000</f>
        <v>20000</v>
      </c>
      <c r="F1278" t="s">
        <v>566</v>
      </c>
      <c r="G1278" s="6" t="s">
        <v>427</v>
      </c>
      <c r="H1278" s="6">
        <f>+LOOKUP(G1278,cargargeneros!$H$2:$H$77,cargargeneros!$G$2:$G$77)</f>
        <v>20</v>
      </c>
      <c r="I1278" t="s">
        <v>9</v>
      </c>
      <c r="J1278" t="s">
        <v>587</v>
      </c>
      <c r="K1278" s="11">
        <f>+VLOOKUP(J1278,cargarautores!A:B,2)</f>
        <v>345</v>
      </c>
      <c r="L1278" s="7" t="str">
        <f>+VLOOKUP(K1278,cargarautores!F:G,2)</f>
        <v>Langenscheidt</v>
      </c>
      <c r="M1278" s="12" t="str">
        <f>+IF(J1278=L1278,"","REVISAR")</f>
        <v/>
      </c>
      <c r="N1278" s="16"/>
      <c r="O1278" s="16"/>
      <c r="P1278" s="16"/>
    </row>
    <row r="1279" spans="1:16" x14ac:dyDescent="0.25">
      <c r="A1279">
        <f>+LOOKUP(F1279,Productos!B:B,Productos!A:A)</f>
        <v>161</v>
      </c>
      <c r="B1279">
        <f>+VLOOKUP(F1279,CON_ID_ps_prod!$A$2:$B$7187,2,0)</f>
        <v>442</v>
      </c>
      <c r="C1279">
        <v>1</v>
      </c>
      <c r="D1279" s="1">
        <v>20000000000</v>
      </c>
      <c r="E1279" s="1">
        <f>+D1279/1000000</f>
        <v>20000</v>
      </c>
      <c r="F1279" t="s">
        <v>566</v>
      </c>
      <c r="G1279" s="6" t="s">
        <v>427</v>
      </c>
      <c r="H1279" s="6">
        <f>+LOOKUP(G1279,cargargeneros!$H$2:$H$77,cargargeneros!$G$2:$G$77)</f>
        <v>20</v>
      </c>
      <c r="I1279" t="s">
        <v>8</v>
      </c>
      <c r="J1279">
        <v>1999</v>
      </c>
      <c r="K1279" s="11"/>
      <c r="L1279" s="7"/>
      <c r="M1279" s="12"/>
      <c r="N1279" s="16"/>
      <c r="O1279" s="16"/>
      <c r="P1279" s="16"/>
    </row>
    <row r="1280" spans="1:16" x14ac:dyDescent="0.25">
      <c r="A1280">
        <f>+LOOKUP(F1280,Productos!B:B,Productos!A:A)</f>
        <v>161</v>
      </c>
      <c r="B1280">
        <f>+VLOOKUP(F1280,CON_ID_ps_prod!$A$2:$B$7187,2,0)</f>
        <v>442</v>
      </c>
      <c r="C1280">
        <v>1</v>
      </c>
      <c r="D1280" s="1">
        <v>20000000000</v>
      </c>
      <c r="E1280" s="1">
        <f>+D1280/1000000</f>
        <v>20000</v>
      </c>
      <c r="F1280" t="s">
        <v>566</v>
      </c>
      <c r="G1280" s="6" t="s">
        <v>427</v>
      </c>
      <c r="H1280" s="6">
        <f>+LOOKUP(G1280,cargargeneros!$H$2:$H$77,cargargeneros!$G$2:$G$77)</f>
        <v>20</v>
      </c>
      <c r="I1280" t="s">
        <v>7</v>
      </c>
      <c r="J1280" t="s">
        <v>2574</v>
      </c>
      <c r="K1280" s="11"/>
      <c r="L1280" s="7"/>
      <c r="M1280" s="12"/>
      <c r="N1280" s="16">
        <f>+LOOKUP(J1280,cargareditoriales!A:A,cargareditoriales!B:B)</f>
        <v>107</v>
      </c>
      <c r="O1280" s="16" t="str">
        <f>+LOOKUP(N1280,cargareditoriales!B:B,cargareditoriales!A:A)</f>
        <v>Grupo Océano</v>
      </c>
      <c r="P1280" s="16" t="str">
        <f>+IF(O1280=J1280,"","REVISAR")</f>
        <v/>
      </c>
    </row>
    <row r="1281" spans="1:16" x14ac:dyDescent="0.25">
      <c r="A1281">
        <f>+LOOKUP(F1281,Productos!B:B,Productos!A:A)</f>
        <v>161</v>
      </c>
      <c r="B1281">
        <f>+VLOOKUP(F1281,CON_ID_ps_prod!$A$2:$B$7187,2,0)</f>
        <v>442</v>
      </c>
      <c r="C1281">
        <v>1</v>
      </c>
      <c r="D1281" s="1">
        <v>20000000000</v>
      </c>
      <c r="E1281" s="1">
        <f>+D1281/1000000</f>
        <v>20000</v>
      </c>
      <c r="F1281" t="s">
        <v>566</v>
      </c>
      <c r="G1281" s="6" t="s">
        <v>427</v>
      </c>
      <c r="H1281" s="6">
        <f>+LOOKUP(G1281,cargargeneros!$H$2:$H$77,cargargeneros!$G$2:$G$77)</f>
        <v>20</v>
      </c>
      <c r="I1281" t="s">
        <v>12</v>
      </c>
      <c r="J1281">
        <v>8</v>
      </c>
      <c r="K1281" s="11"/>
      <c r="L1281" s="7"/>
      <c r="M1281" s="12"/>
      <c r="N1281" s="16"/>
      <c r="O1281" s="16"/>
      <c r="P1281" s="16"/>
    </row>
    <row r="1282" spans="1:16" x14ac:dyDescent="0.25">
      <c r="A1282">
        <f>+LOOKUP(F1282,Productos!B:B,Productos!A:A)</f>
        <v>161</v>
      </c>
      <c r="B1282">
        <f>+VLOOKUP(F1282,CON_ID_ps_prod!$A$2:$B$7187,2,0)</f>
        <v>442</v>
      </c>
      <c r="C1282">
        <v>1</v>
      </c>
      <c r="D1282" s="1">
        <v>20000000000</v>
      </c>
      <c r="E1282" s="1">
        <f>+D1282/1000000</f>
        <v>20000</v>
      </c>
      <c r="F1282" t="s">
        <v>566</v>
      </c>
      <c r="G1282" s="6" t="s">
        <v>427</v>
      </c>
      <c r="H1282" s="6">
        <f>+LOOKUP(G1282,cargargeneros!$H$2:$H$77,cargargeneros!$G$2:$G$77)</f>
        <v>20</v>
      </c>
      <c r="I1282" t="s">
        <v>5</v>
      </c>
      <c r="J1282">
        <v>8495199327</v>
      </c>
      <c r="K1282" s="11"/>
      <c r="L1282" s="7"/>
      <c r="M1282" s="12"/>
      <c r="N1282" s="16"/>
      <c r="O1282" s="16"/>
      <c r="P1282" s="16"/>
    </row>
    <row r="1283" spans="1:16" x14ac:dyDescent="0.25">
      <c r="A1283">
        <f>+LOOKUP(F1283,Productos!B:B,Productos!A:A)</f>
        <v>161</v>
      </c>
      <c r="B1283">
        <f>+VLOOKUP(F1283,CON_ID_ps_prod!$A$2:$B$7187,2,0)</f>
        <v>442</v>
      </c>
      <c r="C1283">
        <v>1</v>
      </c>
      <c r="D1283" s="1">
        <v>20000000000</v>
      </c>
      <c r="E1283" s="1">
        <f>+D1283/1000000</f>
        <v>20000</v>
      </c>
      <c r="F1283" t="s">
        <v>566</v>
      </c>
      <c r="G1283" s="6" t="s">
        <v>427</v>
      </c>
      <c r="H1283" s="6">
        <f>+LOOKUP(G1283,cargargeneros!$H$2:$H$77,cargargeneros!$G$2:$G$77)</f>
        <v>20</v>
      </c>
      <c r="I1283" t="s">
        <v>6</v>
      </c>
      <c r="J1283" s="4">
        <v>9788495199324</v>
      </c>
      <c r="K1283" s="11"/>
      <c r="L1283" s="7"/>
      <c r="M1283" s="12"/>
      <c r="N1283" s="16"/>
      <c r="O1283" s="16"/>
      <c r="P1283" s="16"/>
    </row>
    <row r="1284" spans="1:16" x14ac:dyDescent="0.25">
      <c r="A1284">
        <f>+LOOKUP(F1284,Productos!B:B,Productos!A:A)</f>
        <v>161</v>
      </c>
      <c r="B1284">
        <f>+VLOOKUP(F1284,CON_ID_ps_prod!$A$2:$B$7187,2,0)</f>
        <v>442</v>
      </c>
      <c r="C1284">
        <v>1</v>
      </c>
      <c r="D1284" s="1">
        <v>20000000000</v>
      </c>
      <c r="E1284" s="1">
        <f>+D1284/1000000</f>
        <v>20000</v>
      </c>
      <c r="F1284" t="s">
        <v>566</v>
      </c>
      <c r="G1284" s="6" t="s">
        <v>427</v>
      </c>
      <c r="H1284" s="6">
        <f>+LOOKUP(G1284,cargargeneros!$H$2:$H$77,cargargeneros!$G$2:$G$77)</f>
        <v>20</v>
      </c>
      <c r="I1284" t="s">
        <v>13</v>
      </c>
      <c r="J1284" t="s">
        <v>90</v>
      </c>
      <c r="K1284" s="11"/>
      <c r="L1284" s="7"/>
      <c r="M1284" s="12"/>
      <c r="N1284" s="16"/>
      <c r="O1284" s="16"/>
      <c r="P1284" s="16"/>
    </row>
    <row r="1285" spans="1:16" x14ac:dyDescent="0.25">
      <c r="A1285">
        <f>+LOOKUP(F1285,Productos!B:B,Productos!A:A)</f>
        <v>162</v>
      </c>
      <c r="B1285">
        <f>+VLOOKUP(F1285,CON_ID_ps_prod!$A$2:$B$7187,2,0)</f>
        <v>114</v>
      </c>
      <c r="C1285">
        <v>1</v>
      </c>
      <c r="D1285" s="1">
        <v>15000000000</v>
      </c>
      <c r="E1285" s="1">
        <f>+D1285/1000000</f>
        <v>15000</v>
      </c>
      <c r="F1285" t="s">
        <v>103</v>
      </c>
      <c r="G1285" s="6" t="s">
        <v>94</v>
      </c>
      <c r="H1285" s="6">
        <f>+LOOKUP(G1285,cargargeneros!$H$2:$H$77,cargargeneros!$G$2:$G$77)</f>
        <v>4</v>
      </c>
      <c r="I1285" t="s">
        <v>9</v>
      </c>
      <c r="J1285" t="s">
        <v>1671</v>
      </c>
      <c r="K1285" s="11">
        <f>+VLOOKUP(J1285,cargarautores!A:B,2)</f>
        <v>552</v>
      </c>
      <c r="L1285" s="7" t="str">
        <f>+VLOOKUP(K1285,cargarautores!F:G,2)</f>
        <v>Zoe Sallis</v>
      </c>
      <c r="M1285" s="12" t="str">
        <f>+IF(J1285=L1285,"","REVISAR")</f>
        <v/>
      </c>
      <c r="N1285" s="16"/>
      <c r="O1285" s="16"/>
      <c r="P1285" s="16"/>
    </row>
    <row r="1286" spans="1:16" x14ac:dyDescent="0.25">
      <c r="A1286">
        <f>+LOOKUP(F1286,Productos!B:B,Productos!A:A)</f>
        <v>162</v>
      </c>
      <c r="B1286">
        <f>+VLOOKUP(F1286,CON_ID_ps_prod!$A$2:$B$7187,2,0)</f>
        <v>114</v>
      </c>
      <c r="C1286">
        <v>1</v>
      </c>
      <c r="D1286" s="1">
        <v>15000000000</v>
      </c>
      <c r="E1286" s="1">
        <f>+D1286/1000000</f>
        <v>15000</v>
      </c>
      <c r="F1286" t="s">
        <v>103</v>
      </c>
      <c r="G1286" s="6" t="s">
        <v>94</v>
      </c>
      <c r="H1286" s="6">
        <f>+LOOKUP(G1286,cargargeneros!$H$2:$H$77,cargargeneros!$G$2:$G$77)</f>
        <v>4</v>
      </c>
      <c r="I1286" t="s">
        <v>8</v>
      </c>
      <c r="J1286">
        <v>2006</v>
      </c>
      <c r="K1286" s="11"/>
      <c r="L1286" s="7"/>
      <c r="M1286" s="12"/>
      <c r="N1286" s="16"/>
      <c r="O1286" s="16"/>
      <c r="P1286" s="16"/>
    </row>
    <row r="1287" spans="1:16" x14ac:dyDescent="0.25">
      <c r="A1287">
        <f>+LOOKUP(F1287,Productos!B:B,Productos!A:A)</f>
        <v>162</v>
      </c>
      <c r="B1287">
        <f>+VLOOKUP(F1287,CON_ID_ps_prod!$A$2:$B$7187,2,0)</f>
        <v>114</v>
      </c>
      <c r="C1287">
        <v>1</v>
      </c>
      <c r="D1287" s="1">
        <v>15000000000</v>
      </c>
      <c r="E1287" s="1">
        <f>+D1287/1000000</f>
        <v>15000</v>
      </c>
      <c r="F1287" t="s">
        <v>103</v>
      </c>
      <c r="G1287" s="6" t="s">
        <v>94</v>
      </c>
      <c r="H1287" s="6">
        <f>+LOOKUP(G1287,cargargeneros!$H$2:$H$77,cargargeneros!$G$2:$G$77)</f>
        <v>4</v>
      </c>
      <c r="I1287" t="s">
        <v>7</v>
      </c>
      <c r="J1287" t="s">
        <v>1552</v>
      </c>
      <c r="K1287" s="11"/>
      <c r="L1287" s="7"/>
      <c r="M1287" s="12"/>
      <c r="N1287" s="16">
        <f>+LOOKUP(J1287,cargareditoriales!A:A,cargareditoriales!B:B)</f>
        <v>165</v>
      </c>
      <c r="O1287" s="16" t="str">
        <f>+LOOKUP(N1287,cargareditoriales!B:B,cargareditoriales!A:A)</f>
        <v>Planeta S.A.</v>
      </c>
      <c r="P1287" s="16" t="str">
        <f>+IF(O1287=J1287,"","REVISAR")</f>
        <v/>
      </c>
    </row>
    <row r="1288" spans="1:16" x14ac:dyDescent="0.25">
      <c r="A1288">
        <f>+LOOKUP(F1288,Productos!B:B,Productos!A:A)</f>
        <v>162</v>
      </c>
      <c r="B1288">
        <f>+VLOOKUP(F1288,CON_ID_ps_prod!$A$2:$B$7187,2,0)</f>
        <v>114</v>
      </c>
      <c r="C1288">
        <v>1</v>
      </c>
      <c r="D1288" s="1">
        <v>15000000000</v>
      </c>
      <c r="E1288" s="1">
        <f>+D1288/1000000</f>
        <v>15000</v>
      </c>
      <c r="F1288" t="s">
        <v>103</v>
      </c>
      <c r="G1288" s="6" t="s">
        <v>94</v>
      </c>
      <c r="H1288" s="6">
        <f>+LOOKUP(G1288,cargargeneros!$H$2:$H$77,cargargeneros!$G$2:$G$77)</f>
        <v>4</v>
      </c>
      <c r="I1288" t="s">
        <v>12</v>
      </c>
      <c r="J1288">
        <v>8</v>
      </c>
      <c r="K1288" s="11"/>
      <c r="L1288" s="7"/>
      <c r="M1288" s="12"/>
      <c r="N1288" s="16"/>
      <c r="O1288" s="16"/>
      <c r="P1288" s="16"/>
    </row>
    <row r="1289" spans="1:16" x14ac:dyDescent="0.25">
      <c r="A1289">
        <f>+LOOKUP(F1289,Productos!B:B,Productos!A:A)</f>
        <v>162</v>
      </c>
      <c r="B1289">
        <f>+VLOOKUP(F1289,CON_ID_ps_prod!$A$2:$B$7187,2,0)</f>
        <v>114</v>
      </c>
      <c r="C1289">
        <v>1</v>
      </c>
      <c r="D1289" s="1">
        <v>15000000000</v>
      </c>
      <c r="E1289" s="1">
        <f>+D1289/1000000</f>
        <v>15000</v>
      </c>
      <c r="F1289" t="s">
        <v>103</v>
      </c>
      <c r="G1289" s="6" t="s">
        <v>94</v>
      </c>
      <c r="H1289" s="6">
        <f>+LOOKUP(G1289,cargargeneros!$H$2:$H$77,cargargeneros!$G$2:$G$77)</f>
        <v>4</v>
      </c>
      <c r="I1289" t="s">
        <v>11</v>
      </c>
      <c r="J1289" t="s">
        <v>94</v>
      </c>
      <c r="K1289" s="11"/>
      <c r="L1289" s="7"/>
      <c r="M1289" s="12"/>
      <c r="N1289" s="16"/>
      <c r="O1289" s="16"/>
      <c r="P1289" s="16"/>
    </row>
    <row r="1290" spans="1:16" x14ac:dyDescent="0.25">
      <c r="A1290">
        <f>+LOOKUP(F1290,Productos!B:B,Productos!A:A)</f>
        <v>162</v>
      </c>
      <c r="B1290">
        <f>+VLOOKUP(F1290,CON_ID_ps_prod!$A$2:$B$7187,2,0)</f>
        <v>114</v>
      </c>
      <c r="C1290">
        <v>1</v>
      </c>
      <c r="D1290" s="1">
        <v>15000000000</v>
      </c>
      <c r="E1290" s="1">
        <f>+D1290/1000000</f>
        <v>15000</v>
      </c>
      <c r="F1290" t="s">
        <v>103</v>
      </c>
      <c r="G1290" s="6" t="s">
        <v>94</v>
      </c>
      <c r="H1290" s="6">
        <f>+LOOKUP(G1290,cargargeneros!$H$2:$H$77,cargargeneros!$G$2:$G$77)</f>
        <v>4</v>
      </c>
      <c r="I1290" t="s">
        <v>5</v>
      </c>
      <c r="J1290" t="s">
        <v>1670</v>
      </c>
      <c r="K1290" s="11"/>
      <c r="L1290" s="7"/>
      <c r="M1290" s="12"/>
      <c r="N1290" s="16"/>
      <c r="O1290" s="16"/>
      <c r="P1290" s="16"/>
    </row>
    <row r="1291" spans="1:16" x14ac:dyDescent="0.25">
      <c r="A1291">
        <f>+LOOKUP(F1291,Productos!B:B,Productos!A:A)</f>
        <v>162</v>
      </c>
      <c r="B1291">
        <f>+VLOOKUP(F1291,CON_ID_ps_prod!$A$2:$B$7187,2,0)</f>
        <v>114</v>
      </c>
      <c r="C1291">
        <v>1</v>
      </c>
      <c r="D1291" s="1">
        <v>15000000000</v>
      </c>
      <c r="E1291" s="1">
        <f>+D1291/1000000</f>
        <v>15000</v>
      </c>
      <c r="F1291" t="s">
        <v>103</v>
      </c>
      <c r="G1291" s="6" t="s">
        <v>94</v>
      </c>
      <c r="H1291" s="6">
        <f>+LOOKUP(G1291,cargargeneros!$H$2:$H$77,cargargeneros!$G$2:$G$77)</f>
        <v>4</v>
      </c>
      <c r="I1291" t="s">
        <v>6</v>
      </c>
      <c r="J1291" s="4">
        <v>9788408063438</v>
      </c>
      <c r="K1291" s="11"/>
      <c r="L1291" s="7"/>
      <c r="M1291" s="12"/>
      <c r="N1291" s="16"/>
      <c r="O1291" s="16"/>
      <c r="P1291" s="16"/>
    </row>
    <row r="1292" spans="1:16" x14ac:dyDescent="0.25">
      <c r="A1292">
        <f>+LOOKUP(F1292,Productos!B:B,Productos!A:A)</f>
        <v>162</v>
      </c>
      <c r="B1292">
        <f>+VLOOKUP(F1292,CON_ID_ps_prod!$A$2:$B$7187,2,0)</f>
        <v>114</v>
      </c>
      <c r="C1292">
        <v>1</v>
      </c>
      <c r="D1292" s="1">
        <v>15000000000</v>
      </c>
      <c r="E1292" s="1">
        <f>+D1292/1000000</f>
        <v>15000</v>
      </c>
      <c r="F1292" t="s">
        <v>103</v>
      </c>
      <c r="G1292" s="6" t="s">
        <v>94</v>
      </c>
      <c r="H1292" s="6">
        <f>+LOOKUP(G1292,cargargeneros!$H$2:$H$77,cargargeneros!$G$2:$G$77)</f>
        <v>4</v>
      </c>
      <c r="I1292" t="s">
        <v>10</v>
      </c>
      <c r="J1292" t="s">
        <v>2351</v>
      </c>
      <c r="K1292" s="11"/>
      <c r="L1292" s="7"/>
      <c r="M1292" s="12"/>
      <c r="N1292" s="16"/>
      <c r="O1292" s="16"/>
      <c r="P1292" s="16"/>
    </row>
    <row r="1293" spans="1:16" x14ac:dyDescent="0.25">
      <c r="A1293">
        <f>+LOOKUP(F1293,Productos!B:B,Productos!A:A)</f>
        <v>162</v>
      </c>
      <c r="B1293">
        <f>+VLOOKUP(F1293,CON_ID_ps_prod!$A$2:$B$7187,2,0)</f>
        <v>114</v>
      </c>
      <c r="C1293">
        <v>1</v>
      </c>
      <c r="D1293" s="1">
        <v>15000000000</v>
      </c>
      <c r="E1293" s="1">
        <f>+D1293/1000000</f>
        <v>15000</v>
      </c>
      <c r="F1293" t="s">
        <v>103</v>
      </c>
      <c r="G1293" s="6" t="s">
        <v>94</v>
      </c>
      <c r="H1293" s="6">
        <f>+LOOKUP(G1293,cargargeneros!$H$2:$H$77,cargargeneros!$G$2:$G$77)</f>
        <v>4</v>
      </c>
      <c r="I1293" t="s">
        <v>14</v>
      </c>
      <c r="J1293" t="s">
        <v>2351</v>
      </c>
      <c r="K1293" s="11"/>
      <c r="L1293" s="7"/>
      <c r="M1293" s="12"/>
      <c r="N1293" s="16"/>
      <c r="O1293" s="16"/>
      <c r="P1293" s="16"/>
    </row>
    <row r="1294" spans="1:16" x14ac:dyDescent="0.25">
      <c r="A1294">
        <f>+LOOKUP(F1294,Productos!B:B,Productos!A:A)</f>
        <v>162</v>
      </c>
      <c r="B1294">
        <f>+VLOOKUP(F1294,CON_ID_ps_prod!$A$2:$B$7187,2,0)</f>
        <v>114</v>
      </c>
      <c r="C1294">
        <v>1</v>
      </c>
      <c r="D1294" s="1">
        <v>15000000000</v>
      </c>
      <c r="E1294" s="1">
        <f>+D1294/1000000</f>
        <v>15000</v>
      </c>
      <c r="F1294" t="s">
        <v>103</v>
      </c>
      <c r="G1294" s="6" t="s">
        <v>94</v>
      </c>
      <c r="H1294" s="6">
        <f>+LOOKUP(G1294,cargargeneros!$H$2:$H$77,cargargeneros!$G$2:$G$77)</f>
        <v>4</v>
      </c>
      <c r="I1294" t="s">
        <v>16</v>
      </c>
      <c r="J1294" t="s">
        <v>2351</v>
      </c>
      <c r="K1294" s="11"/>
      <c r="L1294" s="7"/>
      <c r="M1294" s="12"/>
      <c r="N1294" s="16"/>
      <c r="O1294" s="16"/>
      <c r="P1294" s="16"/>
    </row>
    <row r="1295" spans="1:16" x14ac:dyDescent="0.25">
      <c r="A1295">
        <f>+LOOKUP(F1295,Productos!B:B,Productos!A:A)</f>
        <v>163</v>
      </c>
      <c r="B1295">
        <f>+VLOOKUP(F1295,CON_ID_ps_prod!$A$2:$B$7187,2,0)</f>
        <v>12</v>
      </c>
      <c r="C1295">
        <v>1</v>
      </c>
      <c r="D1295" s="1">
        <v>20000000000</v>
      </c>
      <c r="E1295" s="1">
        <f>+D1295/1000000</f>
        <v>20000</v>
      </c>
      <c r="F1295" t="s">
        <v>1426</v>
      </c>
      <c r="G1295" s="6" t="s">
        <v>21</v>
      </c>
      <c r="H1295" s="6">
        <f>+LOOKUP(G1295,cargargeneros!$H$2:$H$77,cargargeneros!$G$2:$G$77)</f>
        <v>30</v>
      </c>
      <c r="I1295" t="s">
        <v>9</v>
      </c>
      <c r="J1295" t="s">
        <v>1540</v>
      </c>
      <c r="K1295" s="11">
        <f>+VLOOKUP(J1295,cargarautores!A:B,2)</f>
        <v>412</v>
      </c>
      <c r="L1295" s="7" t="str">
        <f>+VLOOKUP(K1295,cargarautores!F:G,2)</f>
        <v>Miguel Angel Cornejo</v>
      </c>
      <c r="M1295" s="12" t="str">
        <f>+IF(J1295=L1295,"","REVISAR")</f>
        <v/>
      </c>
      <c r="N1295" s="16"/>
      <c r="O1295" s="16"/>
      <c r="P1295" s="16"/>
    </row>
    <row r="1296" spans="1:16" x14ac:dyDescent="0.25">
      <c r="A1296">
        <f>+LOOKUP(F1296,Productos!B:B,Productos!A:A)</f>
        <v>163</v>
      </c>
      <c r="B1296">
        <f>+VLOOKUP(F1296,CON_ID_ps_prod!$A$2:$B$7187,2,0)</f>
        <v>12</v>
      </c>
      <c r="C1296">
        <v>1</v>
      </c>
      <c r="D1296" s="1">
        <v>20000000000</v>
      </c>
      <c r="E1296" s="1">
        <f>+D1296/1000000</f>
        <v>20000</v>
      </c>
      <c r="F1296" t="s">
        <v>1426</v>
      </c>
      <c r="G1296" s="6" t="s">
        <v>21</v>
      </c>
      <c r="H1296" s="6">
        <f>+LOOKUP(G1296,cargargeneros!$H$2:$H$77,cargargeneros!$G$2:$G$77)</f>
        <v>30</v>
      </c>
      <c r="I1296" t="s">
        <v>8</v>
      </c>
      <c r="J1296">
        <v>4</v>
      </c>
      <c r="K1296" s="11"/>
      <c r="L1296" s="7"/>
      <c r="M1296" s="12"/>
      <c r="N1296" s="16"/>
      <c r="O1296" s="16"/>
      <c r="P1296" s="16"/>
    </row>
    <row r="1297" spans="1:16" x14ac:dyDescent="0.25">
      <c r="A1297">
        <f>+LOOKUP(F1297,Productos!B:B,Productos!A:A)</f>
        <v>163</v>
      </c>
      <c r="B1297">
        <f>+VLOOKUP(F1297,CON_ID_ps_prod!$A$2:$B$7187,2,0)</f>
        <v>12</v>
      </c>
      <c r="C1297">
        <v>1</v>
      </c>
      <c r="D1297" s="1">
        <v>20000000000</v>
      </c>
      <c r="E1297" s="1">
        <f>+D1297/1000000</f>
        <v>20000</v>
      </c>
      <c r="F1297" t="s">
        <v>1426</v>
      </c>
      <c r="G1297" s="6" t="s">
        <v>21</v>
      </c>
      <c r="H1297" s="6">
        <f>+LOOKUP(G1297,cargargeneros!$H$2:$H$77,cargargeneros!$G$2:$G$77)</f>
        <v>30</v>
      </c>
      <c r="I1297" t="s">
        <v>7</v>
      </c>
      <c r="J1297" t="s">
        <v>1539</v>
      </c>
      <c r="K1297" s="11"/>
      <c r="L1297" s="7"/>
      <c r="M1297" s="12"/>
      <c r="N1297" s="16">
        <f>+LOOKUP(J1297,cargareditoriales!A:A,cargareditoriales!B:B)</f>
        <v>71</v>
      </c>
      <c r="O1297" s="16" t="str">
        <f>+LOOKUP(N1297,cargareditoriales!B:B,cargareditoriales!A:A)</f>
        <v>Editorial Grad</v>
      </c>
      <c r="P1297" s="16" t="str">
        <f>+IF(O1297=J1297,"","REVISAR")</f>
        <v/>
      </c>
    </row>
    <row r="1298" spans="1:16" x14ac:dyDescent="0.25">
      <c r="A1298">
        <f>+LOOKUP(F1298,Productos!B:B,Productos!A:A)</f>
        <v>163</v>
      </c>
      <c r="B1298">
        <f>+VLOOKUP(F1298,CON_ID_ps_prod!$A$2:$B$7187,2,0)</f>
        <v>12</v>
      </c>
      <c r="C1298">
        <v>1</v>
      </c>
      <c r="D1298" s="1">
        <v>20000000000</v>
      </c>
      <c r="E1298" s="1">
        <f>+D1298/1000000</f>
        <v>20000</v>
      </c>
      <c r="F1298" t="s">
        <v>1426</v>
      </c>
      <c r="G1298" s="6" t="s">
        <v>21</v>
      </c>
      <c r="H1298" s="6">
        <f>+LOOKUP(G1298,cargargeneros!$H$2:$H$77,cargargeneros!$G$2:$G$77)</f>
        <v>30</v>
      </c>
      <c r="I1298" t="s">
        <v>12</v>
      </c>
      <c r="J1298">
        <v>7</v>
      </c>
      <c r="K1298" s="11"/>
      <c r="L1298" s="7"/>
      <c r="M1298" s="12"/>
      <c r="N1298" s="16"/>
      <c r="O1298" s="16"/>
      <c r="P1298" s="16"/>
    </row>
    <row r="1299" spans="1:16" x14ac:dyDescent="0.25">
      <c r="A1299">
        <f>+LOOKUP(F1299,Productos!B:B,Productos!A:A)</f>
        <v>163</v>
      </c>
      <c r="B1299">
        <f>+VLOOKUP(F1299,CON_ID_ps_prod!$A$2:$B$7187,2,0)</f>
        <v>12</v>
      </c>
      <c r="C1299">
        <v>1</v>
      </c>
      <c r="D1299" s="1">
        <v>20000000000</v>
      </c>
      <c r="E1299" s="1">
        <f>+D1299/1000000</f>
        <v>20000</v>
      </c>
      <c r="F1299" t="s">
        <v>1426</v>
      </c>
      <c r="G1299" s="6" t="s">
        <v>21</v>
      </c>
      <c r="H1299" s="6">
        <f>+LOOKUP(G1299,cargargeneros!$H$2:$H$77,cargargeneros!$G$2:$G$77)</f>
        <v>30</v>
      </c>
      <c r="I1299" t="s">
        <v>11</v>
      </c>
      <c r="J1299" t="s">
        <v>1533</v>
      </c>
      <c r="K1299" s="11"/>
      <c r="L1299" s="7"/>
      <c r="M1299" s="12"/>
      <c r="N1299" s="16"/>
      <c r="O1299" s="16"/>
      <c r="P1299" s="16"/>
    </row>
    <row r="1300" spans="1:16" x14ac:dyDescent="0.25">
      <c r="A1300">
        <f>+LOOKUP(F1300,Productos!B:B,Productos!A:A)</f>
        <v>163</v>
      </c>
      <c r="B1300">
        <f>+VLOOKUP(F1300,CON_ID_ps_prod!$A$2:$B$7187,2,0)</f>
        <v>12</v>
      </c>
      <c r="C1300">
        <v>1</v>
      </c>
      <c r="D1300" s="1">
        <v>20000000000</v>
      </c>
      <c r="E1300" s="1">
        <f>+D1300/1000000</f>
        <v>20000</v>
      </c>
      <c r="F1300" t="s">
        <v>1426</v>
      </c>
      <c r="G1300" s="6" t="s">
        <v>21</v>
      </c>
      <c r="H1300" s="6">
        <f>+LOOKUP(G1300,cargargeneros!$H$2:$H$77,cargargeneros!$G$2:$G$77)</f>
        <v>30</v>
      </c>
      <c r="I1300" t="s">
        <v>5</v>
      </c>
      <c r="J1300">
        <v>9686210113</v>
      </c>
      <c r="K1300" s="11"/>
      <c r="L1300" s="7"/>
      <c r="M1300" s="12"/>
      <c r="N1300" s="16"/>
      <c r="O1300" s="16"/>
      <c r="P1300" s="16"/>
    </row>
    <row r="1301" spans="1:16" x14ac:dyDescent="0.25">
      <c r="A1301">
        <f>+LOOKUP(F1301,Productos!B:B,Productos!A:A)</f>
        <v>163</v>
      </c>
      <c r="B1301">
        <f>+VLOOKUP(F1301,CON_ID_ps_prod!$A$2:$B$7187,2,0)</f>
        <v>12</v>
      </c>
      <c r="C1301">
        <v>1</v>
      </c>
      <c r="D1301" s="1">
        <v>20000000000</v>
      </c>
      <c r="E1301" s="1">
        <f>+D1301/1000000</f>
        <v>20000</v>
      </c>
      <c r="F1301" t="s">
        <v>1426</v>
      </c>
      <c r="G1301" s="6" t="s">
        <v>21</v>
      </c>
      <c r="H1301" s="6">
        <f>+LOOKUP(G1301,cargargeneros!$H$2:$H$77,cargargeneros!$G$2:$G$77)</f>
        <v>30</v>
      </c>
      <c r="I1301" t="s">
        <v>6</v>
      </c>
      <c r="J1301" s="4" t="s">
        <v>2351</v>
      </c>
      <c r="K1301" s="11"/>
      <c r="L1301" s="7"/>
      <c r="M1301" s="12"/>
      <c r="N1301" s="16"/>
      <c r="O1301" s="16"/>
      <c r="P1301" s="16"/>
    </row>
    <row r="1302" spans="1:16" x14ac:dyDescent="0.25">
      <c r="A1302">
        <f>+LOOKUP(F1302,Productos!B:B,Productos!A:A)</f>
        <v>163</v>
      </c>
      <c r="B1302">
        <f>+VLOOKUP(F1302,CON_ID_ps_prod!$A$2:$B$7187,2,0)</f>
        <v>12</v>
      </c>
      <c r="C1302">
        <v>1</v>
      </c>
      <c r="D1302" s="1">
        <v>20000000000</v>
      </c>
      <c r="E1302" s="1">
        <f>+D1302/1000000</f>
        <v>20000</v>
      </c>
      <c r="F1302" t="s">
        <v>1426</v>
      </c>
      <c r="G1302" s="6" t="s">
        <v>21</v>
      </c>
      <c r="H1302" s="6">
        <f>+LOOKUP(G1302,cargargeneros!$H$2:$H$77,cargargeneros!$G$2:$G$77)</f>
        <v>30</v>
      </c>
      <c r="I1302" t="s">
        <v>10</v>
      </c>
      <c r="J1302" s="3" t="s">
        <v>1224</v>
      </c>
      <c r="K1302" s="11"/>
      <c r="L1302" s="7"/>
      <c r="M1302" s="12"/>
      <c r="N1302" s="16"/>
      <c r="O1302" s="16"/>
      <c r="P1302" s="16"/>
    </row>
    <row r="1303" spans="1:16" x14ac:dyDescent="0.25">
      <c r="A1303">
        <f>+LOOKUP(F1303,Productos!B:B,Productos!A:A)</f>
        <v>163</v>
      </c>
      <c r="B1303">
        <f>+VLOOKUP(F1303,CON_ID_ps_prod!$A$2:$B$7187,2,0)</f>
        <v>12</v>
      </c>
      <c r="C1303">
        <v>1</v>
      </c>
      <c r="D1303" s="1">
        <v>20000000000</v>
      </c>
      <c r="E1303" s="1">
        <f>+D1303/1000000</f>
        <v>20000</v>
      </c>
      <c r="F1303" t="s">
        <v>1426</v>
      </c>
      <c r="G1303" s="6" t="s">
        <v>21</v>
      </c>
      <c r="H1303" s="6">
        <f>+LOOKUP(G1303,cargargeneros!$H$2:$H$77,cargargeneros!$G$2:$G$77)</f>
        <v>30</v>
      </c>
      <c r="I1303" t="s">
        <v>14</v>
      </c>
      <c r="J1303" t="s">
        <v>2351</v>
      </c>
      <c r="K1303" s="11"/>
      <c r="L1303" s="7"/>
      <c r="M1303" s="12"/>
      <c r="N1303" s="16"/>
      <c r="O1303" s="16"/>
      <c r="P1303" s="16"/>
    </row>
    <row r="1304" spans="1:16" x14ac:dyDescent="0.25">
      <c r="A1304">
        <f>+LOOKUP(F1304,Productos!B:B,Productos!A:A)</f>
        <v>163</v>
      </c>
      <c r="B1304">
        <f>+VLOOKUP(F1304,CON_ID_ps_prod!$A$2:$B$7187,2,0)</f>
        <v>12</v>
      </c>
      <c r="C1304">
        <v>1</v>
      </c>
      <c r="D1304" s="1">
        <v>20000000000</v>
      </c>
      <c r="E1304" s="1">
        <f>+D1304/1000000</f>
        <v>20000</v>
      </c>
      <c r="F1304" t="s">
        <v>1426</v>
      </c>
      <c r="G1304" s="6" t="s">
        <v>21</v>
      </c>
      <c r="H1304" s="6">
        <f>+LOOKUP(G1304,cargargeneros!$H$2:$H$77,cargargeneros!$G$2:$G$77)</f>
        <v>30</v>
      </c>
      <c r="I1304" t="s">
        <v>16</v>
      </c>
      <c r="J1304" t="s">
        <v>2351</v>
      </c>
      <c r="K1304" s="11"/>
      <c r="L1304" s="7"/>
      <c r="M1304" s="12"/>
      <c r="N1304" s="16"/>
      <c r="O1304" s="16"/>
      <c r="P1304" s="16"/>
    </row>
    <row r="1305" spans="1:16" x14ac:dyDescent="0.25">
      <c r="A1305">
        <f>+LOOKUP(F1305,Productos!B:B,Productos!A:A)</f>
        <v>164</v>
      </c>
      <c r="B1305">
        <f>+VLOOKUP(F1305,CON_ID_ps_prod!$A$2:$B$7187,2,0)</f>
        <v>15</v>
      </c>
      <c r="C1305">
        <v>1</v>
      </c>
      <c r="D1305" s="1">
        <v>17000000000</v>
      </c>
      <c r="E1305" s="1">
        <f>+D1305/1000000</f>
        <v>17000</v>
      </c>
      <c r="F1305" t="s">
        <v>1220</v>
      </c>
      <c r="G1305" s="6" t="s">
        <v>1254</v>
      </c>
      <c r="H1305" s="6">
        <f>+LOOKUP(G1305,cargargeneros!$H$2:$H$77,cargargeneros!$G$2:$G$77)</f>
        <v>27</v>
      </c>
      <c r="I1305" t="s">
        <v>9</v>
      </c>
      <c r="J1305" s="3" t="s">
        <v>1544</v>
      </c>
      <c r="K1305" s="11">
        <f>+VLOOKUP(J1305,cargarautores!A:B,2)</f>
        <v>466</v>
      </c>
      <c r="L1305" s="7" t="str">
        <f>+VLOOKUP(K1305,cargarautores!F:G,2)</f>
        <v>René Descartes</v>
      </c>
      <c r="M1305" s="12" t="str">
        <f>+IF(J1305=L1305,"","REVISAR")</f>
        <v/>
      </c>
      <c r="N1305" s="16"/>
      <c r="O1305" s="16"/>
      <c r="P1305" s="16"/>
    </row>
    <row r="1306" spans="1:16" x14ac:dyDescent="0.25">
      <c r="A1306">
        <f>+LOOKUP(F1306,Productos!B:B,Productos!A:A)</f>
        <v>164</v>
      </c>
      <c r="B1306">
        <f>+VLOOKUP(F1306,CON_ID_ps_prod!$A$2:$B$7187,2,0)</f>
        <v>15</v>
      </c>
      <c r="C1306">
        <v>1</v>
      </c>
      <c r="D1306" s="1">
        <v>17000000000</v>
      </c>
      <c r="E1306" s="1">
        <f>+D1306/1000000</f>
        <v>17000</v>
      </c>
      <c r="F1306" t="s">
        <v>1220</v>
      </c>
      <c r="G1306" s="6" t="s">
        <v>1254</v>
      </c>
      <c r="H1306" s="6">
        <f>+LOOKUP(G1306,cargargeneros!$H$2:$H$77,cargargeneros!$G$2:$G$77)</f>
        <v>27</v>
      </c>
      <c r="I1306" t="s">
        <v>8</v>
      </c>
      <c r="J1306" t="s">
        <v>2351</v>
      </c>
      <c r="K1306" s="11"/>
      <c r="L1306" s="7"/>
      <c r="M1306" s="12"/>
      <c r="N1306" s="16"/>
      <c r="O1306" s="16"/>
      <c r="P1306" s="16"/>
    </row>
    <row r="1307" spans="1:16" x14ac:dyDescent="0.25">
      <c r="A1307">
        <f>+LOOKUP(F1307,Productos!B:B,Productos!A:A)</f>
        <v>164</v>
      </c>
      <c r="B1307">
        <f>+VLOOKUP(F1307,CON_ID_ps_prod!$A$2:$B$7187,2,0)</f>
        <v>15</v>
      </c>
      <c r="C1307">
        <v>1</v>
      </c>
      <c r="D1307" s="1">
        <v>17000000000</v>
      </c>
      <c r="E1307" s="1">
        <f>+D1307/1000000</f>
        <v>17000</v>
      </c>
      <c r="F1307" t="s">
        <v>1220</v>
      </c>
      <c r="G1307" s="6" t="s">
        <v>1254</v>
      </c>
      <c r="H1307" s="6">
        <f>+LOOKUP(G1307,cargargeneros!$H$2:$H$77,cargargeneros!$G$2:$G$77)</f>
        <v>27</v>
      </c>
      <c r="I1307" t="s">
        <v>7</v>
      </c>
      <c r="J1307" t="s">
        <v>1541</v>
      </c>
      <c r="K1307" s="11"/>
      <c r="L1307" s="7"/>
      <c r="M1307" s="12"/>
      <c r="N1307" s="16">
        <f>+LOOKUP(J1307,cargareditoriales!A:A,cargareditoriales!B:B)</f>
        <v>184</v>
      </c>
      <c r="O1307" s="16" t="str">
        <f>+LOOKUP(N1307,cargareditoriales!B:B,cargareditoriales!A:A)</f>
        <v>Sarpe</v>
      </c>
      <c r="P1307" s="16" t="str">
        <f>+IF(O1307=J1307,"","REVISAR")</f>
        <v/>
      </c>
    </row>
    <row r="1308" spans="1:16" x14ac:dyDescent="0.25">
      <c r="A1308">
        <f>+LOOKUP(F1308,Productos!B:B,Productos!A:A)</f>
        <v>164</v>
      </c>
      <c r="B1308">
        <f>+VLOOKUP(F1308,CON_ID_ps_prod!$A$2:$B$7187,2,0)</f>
        <v>15</v>
      </c>
      <c r="C1308">
        <v>1</v>
      </c>
      <c r="D1308" s="1">
        <v>17000000000</v>
      </c>
      <c r="E1308" s="1">
        <f>+D1308/1000000</f>
        <v>17000</v>
      </c>
      <c r="F1308" t="s">
        <v>1220</v>
      </c>
      <c r="G1308" s="6" t="s">
        <v>1254</v>
      </c>
      <c r="H1308" s="6">
        <f>+LOOKUP(G1308,cargargeneros!$H$2:$H$77,cargargeneros!$G$2:$G$77)</f>
        <v>27</v>
      </c>
      <c r="I1308" t="s">
        <v>12</v>
      </c>
      <c r="J1308">
        <v>8</v>
      </c>
      <c r="K1308" s="11"/>
      <c r="L1308" s="7"/>
      <c r="M1308" s="12"/>
      <c r="N1308" s="16"/>
      <c r="O1308" s="16"/>
      <c r="P1308" s="16"/>
    </row>
    <row r="1309" spans="1:16" x14ac:dyDescent="0.25">
      <c r="A1309">
        <f>+LOOKUP(F1309,Productos!B:B,Productos!A:A)</f>
        <v>164</v>
      </c>
      <c r="B1309">
        <f>+VLOOKUP(F1309,CON_ID_ps_prod!$A$2:$B$7187,2,0)</f>
        <v>15</v>
      </c>
      <c r="C1309">
        <v>1</v>
      </c>
      <c r="D1309" s="1">
        <v>17000000000</v>
      </c>
      <c r="E1309" s="1">
        <f>+D1309/1000000</f>
        <v>17000</v>
      </c>
      <c r="F1309" t="s">
        <v>1220</v>
      </c>
      <c r="G1309" s="6" t="s">
        <v>1254</v>
      </c>
      <c r="H1309" s="6">
        <f>+LOOKUP(G1309,cargargeneros!$H$2:$H$77,cargargeneros!$G$2:$G$77)</f>
        <v>27</v>
      </c>
      <c r="I1309" t="s">
        <v>11</v>
      </c>
      <c r="J1309" s="3" t="s">
        <v>1254</v>
      </c>
      <c r="K1309" s="11"/>
      <c r="L1309" s="7"/>
      <c r="M1309" s="12"/>
      <c r="N1309" s="16"/>
      <c r="O1309" s="16"/>
      <c r="P1309" s="16"/>
    </row>
    <row r="1310" spans="1:16" x14ac:dyDescent="0.25">
      <c r="A1310">
        <f>+LOOKUP(F1310,Productos!B:B,Productos!A:A)</f>
        <v>164</v>
      </c>
      <c r="B1310">
        <f>+VLOOKUP(F1310,CON_ID_ps_prod!$A$2:$B$7187,2,0)</f>
        <v>15</v>
      </c>
      <c r="C1310">
        <v>1</v>
      </c>
      <c r="D1310" s="1">
        <v>17000000000</v>
      </c>
      <c r="E1310" s="1">
        <f>+D1310/1000000</f>
        <v>17000</v>
      </c>
      <c r="F1310" t="s">
        <v>1220</v>
      </c>
      <c r="G1310" s="6" t="s">
        <v>1254</v>
      </c>
      <c r="H1310" s="6">
        <f>+LOOKUP(G1310,cargargeneros!$H$2:$H$77,cargargeneros!$G$2:$G$77)</f>
        <v>27</v>
      </c>
      <c r="I1310" t="s">
        <v>5</v>
      </c>
      <c r="J1310">
        <v>8472915816</v>
      </c>
      <c r="K1310" s="11"/>
      <c r="L1310" s="7"/>
      <c r="M1310" s="12"/>
      <c r="N1310" s="16"/>
      <c r="O1310" s="16"/>
      <c r="P1310" s="16"/>
    </row>
    <row r="1311" spans="1:16" x14ac:dyDescent="0.25">
      <c r="A1311">
        <f>+LOOKUP(F1311,Productos!B:B,Productos!A:A)</f>
        <v>164</v>
      </c>
      <c r="B1311">
        <f>+VLOOKUP(F1311,CON_ID_ps_prod!$A$2:$B$7187,2,0)</f>
        <v>15</v>
      </c>
      <c r="C1311">
        <v>1</v>
      </c>
      <c r="D1311" s="1">
        <v>17000000000</v>
      </c>
      <c r="E1311" s="1">
        <f>+D1311/1000000</f>
        <v>17000</v>
      </c>
      <c r="F1311" t="s">
        <v>1220</v>
      </c>
      <c r="G1311" s="6" t="s">
        <v>1254</v>
      </c>
      <c r="H1311" s="6">
        <f>+LOOKUP(G1311,cargargeneros!$H$2:$H$77,cargargeneros!$G$2:$G$77)</f>
        <v>27</v>
      </c>
      <c r="I1311" t="s">
        <v>6</v>
      </c>
      <c r="J1311" s="4" t="s">
        <v>2351</v>
      </c>
      <c r="K1311" s="11"/>
      <c r="L1311" s="7"/>
      <c r="M1311" s="12"/>
      <c r="N1311" s="16"/>
      <c r="O1311" s="16"/>
      <c r="P1311" s="16"/>
    </row>
    <row r="1312" spans="1:16" x14ac:dyDescent="0.25">
      <c r="A1312">
        <f>+LOOKUP(F1312,Productos!B:B,Productos!A:A)</f>
        <v>164</v>
      </c>
      <c r="B1312">
        <f>+VLOOKUP(F1312,CON_ID_ps_prod!$A$2:$B$7187,2,0)</f>
        <v>15</v>
      </c>
      <c r="C1312">
        <v>1</v>
      </c>
      <c r="D1312" s="1">
        <v>17000000000</v>
      </c>
      <c r="E1312" s="1">
        <f>+D1312/1000000</f>
        <v>17000</v>
      </c>
      <c r="F1312" t="s">
        <v>1220</v>
      </c>
      <c r="G1312" s="6" t="s">
        <v>1254</v>
      </c>
      <c r="H1312" s="6">
        <f>+LOOKUP(G1312,cargargeneros!$H$2:$H$77,cargargeneros!$G$2:$G$77)</f>
        <v>27</v>
      </c>
      <c r="I1312" t="s">
        <v>10</v>
      </c>
      <c r="J1312" s="3" t="s">
        <v>1400</v>
      </c>
      <c r="K1312" s="11"/>
      <c r="L1312" s="7"/>
      <c r="M1312" s="12"/>
      <c r="N1312" s="16"/>
      <c r="O1312" s="16"/>
      <c r="P1312" s="16"/>
    </row>
    <row r="1313" spans="1:16" x14ac:dyDescent="0.25">
      <c r="A1313">
        <f>+LOOKUP(F1313,Productos!B:B,Productos!A:A)</f>
        <v>164</v>
      </c>
      <c r="B1313">
        <f>+VLOOKUP(F1313,CON_ID_ps_prod!$A$2:$B$7187,2,0)</f>
        <v>15</v>
      </c>
      <c r="C1313">
        <v>1</v>
      </c>
      <c r="D1313" s="1">
        <v>17000000000</v>
      </c>
      <c r="E1313" s="1">
        <f>+D1313/1000000</f>
        <v>17000</v>
      </c>
      <c r="F1313" t="s">
        <v>1220</v>
      </c>
      <c r="G1313" s="6" t="s">
        <v>1254</v>
      </c>
      <c r="H1313" s="6">
        <f>+LOOKUP(G1313,cargargeneros!$H$2:$H$77,cargargeneros!$G$2:$G$77)</f>
        <v>27</v>
      </c>
      <c r="I1313" t="s">
        <v>14</v>
      </c>
      <c r="J1313" t="s">
        <v>2351</v>
      </c>
      <c r="K1313" s="11"/>
      <c r="L1313" s="7"/>
      <c r="M1313" s="12"/>
      <c r="N1313" s="16"/>
      <c r="O1313" s="16"/>
      <c r="P1313" s="16"/>
    </row>
    <row r="1314" spans="1:16" x14ac:dyDescent="0.25">
      <c r="A1314">
        <f>+LOOKUP(F1314,Productos!B:B,Productos!A:A)</f>
        <v>164</v>
      </c>
      <c r="B1314">
        <f>+VLOOKUP(F1314,CON_ID_ps_prod!$A$2:$B$7187,2,0)</f>
        <v>15</v>
      </c>
      <c r="C1314">
        <v>1</v>
      </c>
      <c r="D1314" s="1">
        <v>17000000000</v>
      </c>
      <c r="E1314" s="1">
        <f>+D1314/1000000</f>
        <v>17000</v>
      </c>
      <c r="F1314" t="s">
        <v>1220</v>
      </c>
      <c r="G1314" s="6" t="s">
        <v>1254</v>
      </c>
      <c r="H1314" s="6">
        <f>+LOOKUP(G1314,cargargeneros!$H$2:$H$77,cargargeneros!$G$2:$G$77)</f>
        <v>27</v>
      </c>
      <c r="I1314" t="s">
        <v>16</v>
      </c>
      <c r="J1314" t="s">
        <v>2351</v>
      </c>
      <c r="K1314" s="11"/>
      <c r="L1314" s="7"/>
      <c r="M1314" s="12"/>
      <c r="N1314" s="16"/>
      <c r="O1314" s="16"/>
      <c r="P1314" s="16"/>
    </row>
    <row r="1315" spans="1:16" x14ac:dyDescent="0.25">
      <c r="A1315">
        <f>+LOOKUP(F1315,Productos!B:B,Productos!A:A)</f>
        <v>165</v>
      </c>
      <c r="B1315">
        <f>+VLOOKUP(F1315,CON_ID_ps_prod!$A$2:$B$7187,2,0)</f>
        <v>537</v>
      </c>
      <c r="C1315">
        <v>1</v>
      </c>
      <c r="D1315" s="1">
        <v>15000000000</v>
      </c>
      <c r="E1315" s="1">
        <f>+D1315/1000000</f>
        <v>15000</v>
      </c>
      <c r="F1315" t="s">
        <v>755</v>
      </c>
      <c r="G1315" s="6" t="s">
        <v>611</v>
      </c>
      <c r="H1315" s="6">
        <f>+LOOKUP(G1315,cargargeneros!$H$2:$H$77,cargargeneros!$G$2:$G$77)</f>
        <v>42</v>
      </c>
      <c r="I1315" t="s">
        <v>9</v>
      </c>
      <c r="J1315" t="s">
        <v>758</v>
      </c>
      <c r="K1315" s="11">
        <f>+VLOOKUP(J1315,cargarautores!A:B,2)</f>
        <v>269</v>
      </c>
      <c r="L1315" s="7" t="str">
        <f>+VLOOKUP(K1315,cargarautores!F:G,2)</f>
        <v>Jean-Jacques Rousseau</v>
      </c>
      <c r="M1315" s="12" t="str">
        <f>+IF(J1315=L1315,"","REVISAR")</f>
        <v/>
      </c>
      <c r="N1315" s="16"/>
      <c r="O1315" s="16"/>
      <c r="P1315" s="16"/>
    </row>
    <row r="1316" spans="1:16" x14ac:dyDescent="0.25">
      <c r="A1316">
        <f>+LOOKUP(F1316,Productos!B:B,Productos!A:A)</f>
        <v>165</v>
      </c>
      <c r="B1316">
        <f>+VLOOKUP(F1316,CON_ID_ps_prod!$A$2:$B$7187,2,0)</f>
        <v>537</v>
      </c>
      <c r="C1316">
        <v>1</v>
      </c>
      <c r="D1316" s="1">
        <v>15000000000</v>
      </c>
      <c r="E1316" s="1">
        <f>+D1316/1000000</f>
        <v>15000</v>
      </c>
      <c r="F1316" t="s">
        <v>755</v>
      </c>
      <c r="G1316" s="6" t="s">
        <v>611</v>
      </c>
      <c r="H1316" s="6">
        <f>+LOOKUP(G1316,cargargeneros!$H$2:$H$77,cargargeneros!$G$2:$G$77)</f>
        <v>42</v>
      </c>
      <c r="I1316" t="s">
        <v>7</v>
      </c>
      <c r="J1316" t="s">
        <v>757</v>
      </c>
      <c r="K1316" s="11"/>
      <c r="L1316" s="7"/>
      <c r="M1316" s="12"/>
      <c r="N1316" s="16">
        <f>+LOOKUP(J1316,cargareditoriales!A:A,cargareditoriales!B:B)</f>
        <v>178</v>
      </c>
      <c r="O1316" s="16" t="str">
        <f>+LOOKUP(N1316,cargareditoriales!B:B,cargareditoriales!A:A)</f>
        <v>Rei</v>
      </c>
      <c r="P1316" s="16" t="str">
        <f>+IF(O1316=J1316,"","REVISAR")</f>
        <v/>
      </c>
    </row>
    <row r="1317" spans="1:16" x14ac:dyDescent="0.25">
      <c r="A1317">
        <f>+LOOKUP(F1317,Productos!B:B,Productos!A:A)</f>
        <v>165</v>
      </c>
      <c r="B1317">
        <f>+VLOOKUP(F1317,CON_ID_ps_prod!$A$2:$B$7187,2,0)</f>
        <v>537</v>
      </c>
      <c r="C1317">
        <v>1</v>
      </c>
      <c r="D1317" s="1">
        <v>15000000000</v>
      </c>
      <c r="E1317" s="1">
        <f>+D1317/1000000</f>
        <v>15000</v>
      </c>
      <c r="F1317" t="s">
        <v>755</v>
      </c>
      <c r="G1317" s="6" t="s">
        <v>611</v>
      </c>
      <c r="H1317" s="6">
        <f>+LOOKUP(G1317,cargargeneros!$H$2:$H$77,cargargeneros!$G$2:$G$77)</f>
        <v>42</v>
      </c>
      <c r="I1317" t="s">
        <v>12</v>
      </c>
      <c r="J1317">
        <v>8</v>
      </c>
      <c r="K1317" s="11"/>
      <c r="L1317" s="7"/>
      <c r="M1317" s="12"/>
      <c r="N1317" s="16"/>
      <c r="O1317" s="16"/>
      <c r="P1317" s="16"/>
    </row>
    <row r="1318" spans="1:16" x14ac:dyDescent="0.25">
      <c r="A1318">
        <f>+LOOKUP(F1318,Productos!B:B,Productos!A:A)</f>
        <v>165</v>
      </c>
      <c r="B1318">
        <f>+VLOOKUP(F1318,CON_ID_ps_prod!$A$2:$B$7187,2,0)</f>
        <v>537</v>
      </c>
      <c r="C1318">
        <v>1</v>
      </c>
      <c r="D1318" s="1">
        <v>15000000000</v>
      </c>
      <c r="E1318" s="1">
        <f>+D1318/1000000</f>
        <v>15000</v>
      </c>
      <c r="F1318" t="s">
        <v>755</v>
      </c>
      <c r="G1318" s="6" t="s">
        <v>611</v>
      </c>
      <c r="H1318" s="6">
        <f>+LOOKUP(G1318,cargargeneros!$H$2:$H$77,cargargeneros!$G$2:$G$77)</f>
        <v>42</v>
      </c>
      <c r="I1318" t="s">
        <v>5</v>
      </c>
      <c r="J1318" t="s">
        <v>756</v>
      </c>
      <c r="K1318" s="11"/>
      <c r="L1318" s="7"/>
      <c r="M1318" s="12"/>
      <c r="N1318" s="16"/>
      <c r="O1318" s="16"/>
      <c r="P1318" s="16"/>
    </row>
    <row r="1319" spans="1:16" x14ac:dyDescent="0.25">
      <c r="A1319">
        <f>+LOOKUP(F1319,Productos!B:B,Productos!A:A)</f>
        <v>165</v>
      </c>
      <c r="B1319">
        <f>+VLOOKUP(F1319,CON_ID_ps_prod!$A$2:$B$7187,2,0)</f>
        <v>537</v>
      </c>
      <c r="C1319">
        <v>1</v>
      </c>
      <c r="D1319" s="1">
        <v>15000000000</v>
      </c>
      <c r="E1319" s="1">
        <f>+D1319/1000000</f>
        <v>15000</v>
      </c>
      <c r="F1319" t="s">
        <v>755</v>
      </c>
      <c r="G1319" s="6" t="s">
        <v>611</v>
      </c>
      <c r="H1319" s="6">
        <f>+LOOKUP(G1319,cargargeneros!$H$2:$H$77,cargargeneros!$G$2:$G$77)</f>
        <v>42</v>
      </c>
      <c r="I1319" t="s">
        <v>13</v>
      </c>
      <c r="J1319" t="s">
        <v>90</v>
      </c>
      <c r="K1319" s="11"/>
      <c r="L1319" s="7"/>
      <c r="M1319" s="12"/>
      <c r="N1319" s="16"/>
      <c r="O1319" s="16"/>
      <c r="P1319" s="16"/>
    </row>
    <row r="1320" spans="1:16" x14ac:dyDescent="0.25">
      <c r="A1320">
        <f>+LOOKUP(F1320,Productos!B:B,Productos!A:A)</f>
        <v>166</v>
      </c>
      <c r="B1320">
        <f>+VLOOKUP(F1320,CON_ID_ps_prod!$A$2:$B$7187,2,0)</f>
        <v>49</v>
      </c>
      <c r="C1320">
        <v>1</v>
      </c>
      <c r="D1320" s="1">
        <v>10000000000</v>
      </c>
      <c r="E1320" s="1">
        <f>+D1320/1000000</f>
        <v>10000</v>
      </c>
      <c r="F1320" t="s">
        <v>62</v>
      </c>
      <c r="G1320" s="6" t="s">
        <v>28</v>
      </c>
      <c r="H1320" s="6">
        <f>+LOOKUP(G1320,cargargeneros!$H$2:$H$77,cargargeneros!$G$2:$G$77)</f>
        <v>44</v>
      </c>
      <c r="I1320" t="s">
        <v>9</v>
      </c>
      <c r="J1320" s="3" t="s">
        <v>1349</v>
      </c>
      <c r="K1320" s="11">
        <f>+VLOOKUP(J1320,cargarautores!A:B,2)</f>
        <v>184</v>
      </c>
      <c r="L1320" s="7" t="str">
        <f>+VLOOKUP(K1320,cargarautores!F:G,2)</f>
        <v>Gabriel García Márquez</v>
      </c>
      <c r="M1320" s="12" t="str">
        <f>+IF(J1320=L1320,"","REVISAR")</f>
        <v/>
      </c>
      <c r="N1320" s="16"/>
      <c r="O1320" s="16"/>
      <c r="P1320" s="16"/>
    </row>
    <row r="1321" spans="1:16" x14ac:dyDescent="0.25">
      <c r="A1321">
        <f>+LOOKUP(F1321,Productos!B:B,Productos!A:A)</f>
        <v>166</v>
      </c>
      <c r="B1321">
        <f>+VLOOKUP(F1321,CON_ID_ps_prod!$A$2:$B$7187,2,0)</f>
        <v>49</v>
      </c>
      <c r="C1321">
        <v>1</v>
      </c>
      <c r="D1321" s="1">
        <v>12000000000</v>
      </c>
      <c r="E1321" s="1">
        <f>+D1321/1000000</f>
        <v>12000</v>
      </c>
      <c r="F1321" t="s">
        <v>62</v>
      </c>
      <c r="G1321" s="6" t="s">
        <v>28</v>
      </c>
      <c r="H1321" s="6">
        <f>+LOOKUP(G1321,cargargeneros!$H$2:$H$77,cargargeneros!$G$2:$G$77)</f>
        <v>44</v>
      </c>
      <c r="I1321" t="s">
        <v>9</v>
      </c>
      <c r="J1321" t="s">
        <v>1349</v>
      </c>
      <c r="K1321" s="11">
        <f>+VLOOKUP(J1321,cargarautores!A:B,2)</f>
        <v>184</v>
      </c>
      <c r="L1321" s="7" t="str">
        <f>+VLOOKUP(K1321,cargarautores!F:G,2)</f>
        <v>Gabriel García Márquez</v>
      </c>
      <c r="M1321" s="12" t="str">
        <f>+IF(J1321=L1321,"","REVISAR")</f>
        <v/>
      </c>
      <c r="N1321" s="16"/>
      <c r="O1321" s="16"/>
      <c r="P1321" s="16"/>
    </row>
    <row r="1322" spans="1:16" x14ac:dyDescent="0.25">
      <c r="A1322">
        <f>+LOOKUP(F1322,Productos!B:B,Productos!A:A)</f>
        <v>166</v>
      </c>
      <c r="B1322">
        <f>+VLOOKUP(F1322,CON_ID_ps_prod!$A$2:$B$7187,2,0)</f>
        <v>49</v>
      </c>
      <c r="C1322">
        <v>1</v>
      </c>
      <c r="D1322" s="1">
        <v>18000000000</v>
      </c>
      <c r="E1322" s="1">
        <f>+D1322/1000000</f>
        <v>18000</v>
      </c>
      <c r="F1322" t="s">
        <v>882</v>
      </c>
      <c r="G1322" s="6" t="s">
        <v>28</v>
      </c>
      <c r="H1322" s="6">
        <f>+LOOKUP(G1322,cargargeneros!$H$2:$H$77,cargargeneros!$G$2:$G$77)</f>
        <v>44</v>
      </c>
      <c r="I1322" t="s">
        <v>9</v>
      </c>
      <c r="J1322" t="s">
        <v>1349</v>
      </c>
      <c r="K1322" s="11">
        <f>+VLOOKUP(J1322,cargarautores!A:B,2)</f>
        <v>184</v>
      </c>
      <c r="L1322" s="7" t="str">
        <f>+VLOOKUP(K1322,cargarautores!F:G,2)</f>
        <v>Gabriel García Márquez</v>
      </c>
      <c r="M1322" s="12" t="str">
        <f>+IF(J1322=L1322,"","REVISAR")</f>
        <v/>
      </c>
      <c r="N1322" s="16"/>
      <c r="O1322" s="16"/>
      <c r="P1322" s="16"/>
    </row>
    <row r="1323" spans="1:16" x14ac:dyDescent="0.25">
      <c r="A1323">
        <f>+LOOKUP(F1323,Productos!B:B,Productos!A:A)</f>
        <v>166</v>
      </c>
      <c r="B1323">
        <f>+VLOOKUP(F1323,CON_ID_ps_prod!$A$2:$B$7187,2,0)</f>
        <v>49</v>
      </c>
      <c r="C1323">
        <v>1</v>
      </c>
      <c r="D1323" s="1">
        <v>10000000000</v>
      </c>
      <c r="E1323" s="1">
        <f>+D1323/1000000</f>
        <v>10000</v>
      </c>
      <c r="F1323" t="s">
        <v>62</v>
      </c>
      <c r="G1323" s="6" t="s">
        <v>28</v>
      </c>
      <c r="H1323" s="6">
        <f>+LOOKUP(G1323,cargargeneros!$H$2:$H$77,cargargeneros!$G$2:$G$77)</f>
        <v>44</v>
      </c>
      <c r="I1323" t="s">
        <v>8</v>
      </c>
      <c r="J1323" t="s">
        <v>261</v>
      </c>
      <c r="K1323" s="11"/>
      <c r="L1323" s="7"/>
      <c r="M1323" s="12"/>
      <c r="N1323" s="16"/>
      <c r="O1323" s="16"/>
      <c r="P1323" s="16"/>
    </row>
    <row r="1324" spans="1:16" x14ac:dyDescent="0.25">
      <c r="A1324">
        <f>+LOOKUP(F1324,Productos!B:B,Productos!A:A)</f>
        <v>166</v>
      </c>
      <c r="B1324">
        <f>+VLOOKUP(F1324,CON_ID_ps_prod!$A$2:$B$7187,2,0)</f>
        <v>49</v>
      </c>
      <c r="C1324">
        <v>1</v>
      </c>
      <c r="D1324" s="1">
        <v>12000000000</v>
      </c>
      <c r="E1324" s="1">
        <f>+D1324/1000000</f>
        <v>12000</v>
      </c>
      <c r="F1324" t="s">
        <v>62</v>
      </c>
      <c r="G1324" s="6" t="s">
        <v>28</v>
      </c>
      <c r="H1324" s="6">
        <f>+LOOKUP(G1324,cargargeneros!$H$2:$H$77,cargargeneros!$G$2:$G$77)</f>
        <v>44</v>
      </c>
      <c r="I1324" t="s">
        <v>8</v>
      </c>
      <c r="J1324" t="s">
        <v>2351</v>
      </c>
      <c r="K1324" s="11"/>
      <c r="L1324" s="7"/>
      <c r="M1324" s="12"/>
      <c r="N1324" s="16"/>
      <c r="O1324" s="16"/>
      <c r="P1324" s="16"/>
    </row>
    <row r="1325" spans="1:16" x14ac:dyDescent="0.25">
      <c r="A1325">
        <f>+LOOKUP(F1325,Productos!B:B,Productos!A:A)</f>
        <v>166</v>
      </c>
      <c r="B1325">
        <f>+VLOOKUP(F1325,CON_ID_ps_prod!$A$2:$B$7187,2,0)</f>
        <v>49</v>
      </c>
      <c r="C1325">
        <v>1</v>
      </c>
      <c r="D1325" s="1">
        <v>10000000000</v>
      </c>
      <c r="E1325" s="1">
        <f>+D1325/1000000</f>
        <v>10000</v>
      </c>
      <c r="F1325" t="s">
        <v>62</v>
      </c>
      <c r="G1325" s="6" t="s">
        <v>28</v>
      </c>
      <c r="H1325" s="6">
        <f>+LOOKUP(G1325,cargargeneros!$H$2:$H$77,cargargeneros!$G$2:$G$77)</f>
        <v>44</v>
      </c>
      <c r="I1325" t="s">
        <v>7</v>
      </c>
      <c r="J1325" t="s">
        <v>349</v>
      </c>
      <c r="K1325" s="11"/>
      <c r="L1325" s="7"/>
      <c r="M1325" s="12"/>
      <c r="N1325" s="16">
        <f>+LOOKUP(J1325,cargareditoriales!A:A,cargareditoriales!B:B)</f>
        <v>104</v>
      </c>
      <c r="O1325" s="16" t="str">
        <f>+LOOKUP(N1325,cargareditoriales!B:B,cargareditoriales!A:A)</f>
        <v>Grupo Editorial Norma</v>
      </c>
      <c r="P1325" s="16" t="str">
        <f>+IF(O1325=J1325,"","REVISAR")</f>
        <v/>
      </c>
    </row>
    <row r="1326" spans="1:16" x14ac:dyDescent="0.25">
      <c r="A1326">
        <f>+LOOKUP(F1326,Productos!B:B,Productos!A:A)</f>
        <v>166</v>
      </c>
      <c r="B1326">
        <f>+VLOOKUP(F1326,CON_ID_ps_prod!$A$2:$B$7187,2,0)</f>
        <v>49</v>
      </c>
      <c r="C1326">
        <v>1</v>
      </c>
      <c r="D1326" s="1">
        <v>12000000000</v>
      </c>
      <c r="E1326" s="1">
        <f>+D1326/1000000</f>
        <v>12000</v>
      </c>
      <c r="F1326" t="s">
        <v>62</v>
      </c>
      <c r="G1326" s="6" t="s">
        <v>28</v>
      </c>
      <c r="H1326" s="6">
        <f>+LOOKUP(G1326,cargargeneros!$H$2:$H$77,cargargeneros!$G$2:$G$77)</f>
        <v>44</v>
      </c>
      <c r="I1326" t="s">
        <v>7</v>
      </c>
      <c r="J1326" t="s">
        <v>349</v>
      </c>
      <c r="K1326" s="11"/>
      <c r="L1326" s="7"/>
      <c r="M1326" s="12"/>
      <c r="N1326" s="16">
        <f>+LOOKUP(J1326,cargareditoriales!A:A,cargareditoriales!B:B)</f>
        <v>104</v>
      </c>
      <c r="O1326" s="16" t="str">
        <f>+LOOKUP(N1326,cargareditoriales!B:B,cargareditoriales!A:A)</f>
        <v>Grupo Editorial Norma</v>
      </c>
      <c r="P1326" s="16" t="str">
        <f>+IF(O1326=J1326,"","REVISAR")</f>
        <v/>
      </c>
    </row>
    <row r="1327" spans="1:16" x14ac:dyDescent="0.25">
      <c r="A1327">
        <f>+LOOKUP(F1327,Productos!B:B,Productos!A:A)</f>
        <v>166</v>
      </c>
      <c r="B1327">
        <f>+VLOOKUP(F1327,CON_ID_ps_prod!$A$2:$B$7187,2,0)</f>
        <v>49</v>
      </c>
      <c r="C1327">
        <v>1</v>
      </c>
      <c r="D1327" s="1">
        <v>18000000000</v>
      </c>
      <c r="E1327" s="1">
        <f>+D1327/1000000</f>
        <v>18000</v>
      </c>
      <c r="F1327" t="s">
        <v>882</v>
      </c>
      <c r="G1327" s="6" t="s">
        <v>28</v>
      </c>
      <c r="H1327" s="6">
        <f>+LOOKUP(G1327,cargargeneros!$H$2:$H$77,cargargeneros!$G$2:$G$77)</f>
        <v>44</v>
      </c>
      <c r="I1327" t="s">
        <v>7</v>
      </c>
      <c r="J1327" t="s">
        <v>412</v>
      </c>
      <c r="K1327" s="11"/>
      <c r="L1327" s="7"/>
      <c r="M1327" s="12"/>
      <c r="N1327" s="16">
        <f>+LOOKUP(J1327,cargareditoriales!A:A,cargareditoriales!B:B)</f>
        <v>77</v>
      </c>
      <c r="O1327" s="16" t="str">
        <f>+LOOKUP(N1327,cargareditoriales!B:B,cargareditoriales!A:A)</f>
        <v>Editorial Oveja Negra</v>
      </c>
      <c r="P1327" s="16" t="str">
        <f>+IF(O1327=J1327,"","REVISAR")</f>
        <v/>
      </c>
    </row>
    <row r="1328" spans="1:16" x14ac:dyDescent="0.25">
      <c r="A1328">
        <f>+LOOKUP(F1328,Productos!B:B,Productos!A:A)</f>
        <v>166</v>
      </c>
      <c r="B1328">
        <f>+VLOOKUP(F1328,CON_ID_ps_prod!$A$2:$B$7187,2,0)</f>
        <v>49</v>
      </c>
      <c r="C1328">
        <v>1</v>
      </c>
      <c r="D1328" s="1">
        <v>10000000000</v>
      </c>
      <c r="E1328" s="1">
        <f>+D1328/1000000</f>
        <v>10000</v>
      </c>
      <c r="F1328" t="s">
        <v>62</v>
      </c>
      <c r="G1328" s="6" t="s">
        <v>28</v>
      </c>
      <c r="H1328" s="6">
        <f>+LOOKUP(G1328,cargargeneros!$H$2:$H$77,cargargeneros!$G$2:$G$77)</f>
        <v>44</v>
      </c>
      <c r="I1328" t="s">
        <v>12</v>
      </c>
      <c r="J1328">
        <v>7</v>
      </c>
      <c r="K1328" s="11"/>
      <c r="L1328" s="7"/>
      <c r="M1328" s="12"/>
      <c r="N1328" s="16"/>
      <c r="O1328" s="16"/>
      <c r="P1328" s="16"/>
    </row>
    <row r="1329" spans="1:16" x14ac:dyDescent="0.25">
      <c r="A1329">
        <f>+LOOKUP(F1329,Productos!B:B,Productos!A:A)</f>
        <v>166</v>
      </c>
      <c r="B1329">
        <f>+VLOOKUP(F1329,CON_ID_ps_prod!$A$2:$B$7187,2,0)</f>
        <v>49</v>
      </c>
      <c r="C1329">
        <v>1</v>
      </c>
      <c r="D1329" s="1">
        <v>12000000000</v>
      </c>
      <c r="E1329" s="1">
        <f>+D1329/1000000</f>
        <v>12000</v>
      </c>
      <c r="F1329" t="s">
        <v>62</v>
      </c>
      <c r="G1329" s="6" t="s">
        <v>28</v>
      </c>
      <c r="H1329" s="6">
        <f>+LOOKUP(G1329,cargargeneros!$H$2:$H$77,cargargeneros!$G$2:$G$77)</f>
        <v>44</v>
      </c>
      <c r="I1329" t="s">
        <v>12</v>
      </c>
      <c r="J1329">
        <v>8</v>
      </c>
      <c r="K1329" s="11"/>
      <c r="L1329" s="7"/>
      <c r="M1329" s="12"/>
      <c r="N1329" s="16"/>
      <c r="O1329" s="16"/>
      <c r="P1329" s="16"/>
    </row>
    <row r="1330" spans="1:16" x14ac:dyDescent="0.25">
      <c r="A1330">
        <f>+LOOKUP(F1330,Productos!B:B,Productos!A:A)</f>
        <v>166</v>
      </c>
      <c r="B1330">
        <f>+VLOOKUP(F1330,CON_ID_ps_prod!$A$2:$B$7187,2,0)</f>
        <v>49</v>
      </c>
      <c r="C1330">
        <v>1</v>
      </c>
      <c r="D1330" s="1">
        <v>18000000000</v>
      </c>
      <c r="E1330" s="1">
        <f>+D1330/1000000</f>
        <v>18000</v>
      </c>
      <c r="F1330" t="s">
        <v>882</v>
      </c>
      <c r="G1330" s="6" t="s">
        <v>28</v>
      </c>
      <c r="H1330" s="6">
        <f>+LOOKUP(G1330,cargargeneros!$H$2:$H$77,cargargeneros!$G$2:$G$77)</f>
        <v>44</v>
      </c>
      <c r="I1330" t="s">
        <v>12</v>
      </c>
      <c r="J1330">
        <v>8</v>
      </c>
      <c r="K1330" s="11"/>
      <c r="L1330" s="7"/>
      <c r="M1330" s="12"/>
      <c r="N1330" s="16"/>
      <c r="O1330" s="16"/>
      <c r="P1330" s="16"/>
    </row>
    <row r="1331" spans="1:16" x14ac:dyDescent="0.25">
      <c r="A1331">
        <f>+LOOKUP(F1331,Productos!B:B,Productos!A:A)</f>
        <v>166</v>
      </c>
      <c r="B1331">
        <f>+VLOOKUP(F1331,CON_ID_ps_prod!$A$2:$B$7187,2,0)</f>
        <v>49</v>
      </c>
      <c r="C1331">
        <v>1</v>
      </c>
      <c r="D1331" s="1">
        <v>10000000000</v>
      </c>
      <c r="E1331" s="1">
        <f>+D1331/1000000</f>
        <v>10000</v>
      </c>
      <c r="F1331" t="s">
        <v>62</v>
      </c>
      <c r="G1331" s="6" t="s">
        <v>28</v>
      </c>
      <c r="H1331" s="6">
        <f>+LOOKUP(G1331,cargargeneros!$H$2:$H$77,cargargeneros!$G$2:$G$77)</f>
        <v>44</v>
      </c>
      <c r="I1331" t="s">
        <v>11</v>
      </c>
      <c r="J1331" t="s">
        <v>34</v>
      </c>
      <c r="K1331" s="11"/>
      <c r="L1331" s="7"/>
      <c r="M1331" s="12"/>
      <c r="N1331" s="16"/>
      <c r="O1331" s="16"/>
      <c r="P1331" s="16"/>
    </row>
    <row r="1332" spans="1:16" x14ac:dyDescent="0.25">
      <c r="A1332">
        <f>+LOOKUP(F1332,Productos!B:B,Productos!A:A)</f>
        <v>166</v>
      </c>
      <c r="B1332">
        <f>+VLOOKUP(F1332,CON_ID_ps_prod!$A$2:$B$7187,2,0)</f>
        <v>49</v>
      </c>
      <c r="C1332">
        <v>1</v>
      </c>
      <c r="D1332" s="1">
        <v>12000000000</v>
      </c>
      <c r="E1332" s="1">
        <f>+D1332/1000000</f>
        <v>12000</v>
      </c>
      <c r="F1332" t="s">
        <v>62</v>
      </c>
      <c r="G1332" s="6" t="s">
        <v>28</v>
      </c>
      <c r="H1332" s="6">
        <f>+LOOKUP(G1332,cargargeneros!$H$2:$H$77,cargargeneros!$G$2:$G$77)</f>
        <v>44</v>
      </c>
      <c r="I1332" t="s">
        <v>11</v>
      </c>
      <c r="J1332" t="s">
        <v>2351</v>
      </c>
      <c r="K1332" s="11"/>
      <c r="L1332" s="7"/>
      <c r="M1332" s="12"/>
      <c r="N1332" s="16"/>
      <c r="O1332" s="16"/>
      <c r="P1332" s="16"/>
    </row>
    <row r="1333" spans="1:16" x14ac:dyDescent="0.25">
      <c r="A1333">
        <f>+LOOKUP(F1333,Productos!B:B,Productos!A:A)</f>
        <v>166</v>
      </c>
      <c r="B1333">
        <f>+VLOOKUP(F1333,CON_ID_ps_prod!$A$2:$B$7187,2,0)</f>
        <v>49</v>
      </c>
      <c r="C1333">
        <v>1</v>
      </c>
      <c r="D1333" s="1">
        <v>10000000000</v>
      </c>
      <c r="E1333" s="1">
        <f>+D1333/1000000</f>
        <v>10000</v>
      </c>
      <c r="F1333" t="s">
        <v>62</v>
      </c>
      <c r="G1333" s="6" t="s">
        <v>28</v>
      </c>
      <c r="H1333" s="6">
        <f>+LOOKUP(G1333,cargargeneros!$H$2:$H$77,cargargeneros!$G$2:$G$77)</f>
        <v>44</v>
      </c>
      <c r="I1333" t="s">
        <v>5</v>
      </c>
      <c r="J1333">
        <v>9580476853</v>
      </c>
      <c r="K1333" s="11"/>
      <c r="L1333" s="7"/>
      <c r="M1333" s="12"/>
      <c r="N1333" s="16"/>
      <c r="O1333" s="16"/>
      <c r="P1333" s="16"/>
    </row>
    <row r="1334" spans="1:16" x14ac:dyDescent="0.25">
      <c r="A1334">
        <f>+LOOKUP(F1334,Productos!B:B,Productos!A:A)</f>
        <v>166</v>
      </c>
      <c r="B1334">
        <f>+VLOOKUP(F1334,CON_ID_ps_prod!$A$2:$B$7187,2,0)</f>
        <v>49</v>
      </c>
      <c r="C1334">
        <v>1</v>
      </c>
      <c r="D1334" s="1">
        <v>12000000000</v>
      </c>
      <c r="E1334" s="1">
        <f>+D1334/1000000</f>
        <v>12000</v>
      </c>
      <c r="F1334" t="s">
        <v>62</v>
      </c>
      <c r="G1334" s="6" t="s">
        <v>28</v>
      </c>
      <c r="H1334" s="6">
        <f>+LOOKUP(G1334,cargargeneros!$H$2:$H$77,cargargeneros!$G$2:$G$77)</f>
        <v>44</v>
      </c>
      <c r="I1334" t="s">
        <v>5</v>
      </c>
      <c r="J1334">
        <v>9580457867</v>
      </c>
      <c r="K1334" s="11"/>
      <c r="L1334" s="7"/>
      <c r="M1334" s="12"/>
      <c r="N1334" s="16"/>
      <c r="O1334" s="16"/>
      <c r="P1334" s="16"/>
    </row>
    <row r="1335" spans="1:16" x14ac:dyDescent="0.25">
      <c r="A1335">
        <f>+LOOKUP(F1335,Productos!B:B,Productos!A:A)</f>
        <v>166</v>
      </c>
      <c r="B1335">
        <f>+VLOOKUP(F1335,CON_ID_ps_prod!$A$2:$B$7187,2,0)</f>
        <v>49</v>
      </c>
      <c r="C1335">
        <v>1</v>
      </c>
      <c r="D1335" s="1">
        <v>10000000000</v>
      </c>
      <c r="E1335" s="1">
        <f>+D1335/1000000</f>
        <v>10000</v>
      </c>
      <c r="F1335" t="s">
        <v>62</v>
      </c>
      <c r="G1335" s="6" t="s">
        <v>28</v>
      </c>
      <c r="H1335" s="6">
        <f>+LOOKUP(G1335,cargargeneros!$H$2:$H$77,cargargeneros!$G$2:$G$77)</f>
        <v>44</v>
      </c>
      <c r="I1335" t="s">
        <v>6</v>
      </c>
      <c r="J1335" s="4" t="s">
        <v>2351</v>
      </c>
      <c r="K1335" s="11"/>
      <c r="L1335" s="7"/>
      <c r="M1335" s="12"/>
      <c r="N1335" s="16"/>
      <c r="O1335" s="16"/>
      <c r="P1335" s="16"/>
    </row>
    <row r="1336" spans="1:16" x14ac:dyDescent="0.25">
      <c r="A1336">
        <f>+LOOKUP(F1336,Productos!B:B,Productos!A:A)</f>
        <v>166</v>
      </c>
      <c r="B1336">
        <f>+VLOOKUP(F1336,CON_ID_ps_prod!$A$2:$B$7187,2,0)</f>
        <v>49</v>
      </c>
      <c r="C1336">
        <v>1</v>
      </c>
      <c r="D1336" s="1">
        <v>12000000000</v>
      </c>
      <c r="E1336" s="1">
        <f>+D1336/1000000</f>
        <v>12000</v>
      </c>
      <c r="F1336" t="s">
        <v>62</v>
      </c>
      <c r="G1336" s="6" t="s">
        <v>28</v>
      </c>
      <c r="H1336" s="6">
        <f>+LOOKUP(G1336,cargargeneros!$H$2:$H$77,cargargeneros!$G$2:$G$77)</f>
        <v>44</v>
      </c>
      <c r="I1336" t="s">
        <v>6</v>
      </c>
      <c r="J1336" s="4" t="s">
        <v>2351</v>
      </c>
      <c r="K1336" s="11"/>
      <c r="L1336" s="7"/>
      <c r="M1336" s="12"/>
      <c r="N1336" s="16"/>
      <c r="O1336" s="16"/>
      <c r="P1336" s="16"/>
    </row>
    <row r="1337" spans="1:16" x14ac:dyDescent="0.25">
      <c r="A1337">
        <f>+LOOKUP(F1337,Productos!B:B,Productos!A:A)</f>
        <v>166</v>
      </c>
      <c r="B1337">
        <f>+VLOOKUP(F1337,CON_ID_ps_prod!$A$2:$B$7187,2,0)</f>
        <v>49</v>
      </c>
      <c r="C1337">
        <v>1</v>
      </c>
      <c r="D1337" s="1">
        <v>10000000000</v>
      </c>
      <c r="E1337" s="1">
        <f>+D1337/1000000</f>
        <v>10000</v>
      </c>
      <c r="F1337" t="s">
        <v>62</v>
      </c>
      <c r="G1337" s="6" t="s">
        <v>28</v>
      </c>
      <c r="H1337" s="6">
        <f>+LOOKUP(G1337,cargargeneros!$H$2:$H$77,cargargeneros!$G$2:$G$77)</f>
        <v>44</v>
      </c>
      <c r="I1337" t="s">
        <v>10</v>
      </c>
      <c r="J1337" t="s">
        <v>256</v>
      </c>
      <c r="K1337" s="11"/>
      <c r="L1337" s="7"/>
      <c r="M1337" s="12"/>
      <c r="N1337" s="16"/>
      <c r="O1337" s="16"/>
      <c r="P1337" s="16"/>
    </row>
    <row r="1338" spans="1:16" x14ac:dyDescent="0.25">
      <c r="A1338">
        <f>+LOOKUP(F1338,Productos!B:B,Productos!A:A)</f>
        <v>166</v>
      </c>
      <c r="B1338">
        <f>+VLOOKUP(F1338,CON_ID_ps_prod!$A$2:$B$7187,2,0)</f>
        <v>49</v>
      </c>
      <c r="C1338">
        <v>1</v>
      </c>
      <c r="D1338" s="1">
        <v>12000000000</v>
      </c>
      <c r="E1338" s="1">
        <f>+D1338/1000000</f>
        <v>12000</v>
      </c>
      <c r="F1338" t="s">
        <v>62</v>
      </c>
      <c r="G1338" s="6" t="s">
        <v>28</v>
      </c>
      <c r="H1338" s="6">
        <f>+LOOKUP(G1338,cargargeneros!$H$2:$H$77,cargargeneros!$G$2:$G$77)</f>
        <v>44</v>
      </c>
      <c r="I1338" t="s">
        <v>10</v>
      </c>
      <c r="J1338" t="s">
        <v>256</v>
      </c>
      <c r="K1338" s="11"/>
      <c r="L1338" s="7"/>
      <c r="M1338" s="12"/>
      <c r="N1338" s="16"/>
      <c r="O1338" s="16"/>
      <c r="P1338" s="16"/>
    </row>
    <row r="1339" spans="1:16" x14ac:dyDescent="0.25">
      <c r="A1339">
        <f>+LOOKUP(F1339,Productos!B:B,Productos!A:A)</f>
        <v>166</v>
      </c>
      <c r="B1339">
        <f>+VLOOKUP(F1339,CON_ID_ps_prod!$A$2:$B$7187,2,0)</f>
        <v>49</v>
      </c>
      <c r="C1339">
        <v>1</v>
      </c>
      <c r="D1339" s="1">
        <v>12000000000</v>
      </c>
      <c r="E1339" s="1">
        <f>+D1339/1000000</f>
        <v>12000</v>
      </c>
      <c r="F1339" t="s">
        <v>62</v>
      </c>
      <c r="G1339" s="6" t="s">
        <v>28</v>
      </c>
      <c r="H1339" s="6">
        <f>+LOOKUP(G1339,cargargeneros!$H$2:$H$77,cargargeneros!$G$2:$G$77)</f>
        <v>44</v>
      </c>
      <c r="I1339" t="s">
        <v>13</v>
      </c>
      <c r="J1339" t="s">
        <v>375</v>
      </c>
      <c r="K1339" s="11"/>
      <c r="L1339" s="7"/>
      <c r="M1339" s="12"/>
      <c r="N1339" s="16"/>
      <c r="O1339" s="16"/>
      <c r="P1339" s="16"/>
    </row>
    <row r="1340" spans="1:16" x14ac:dyDescent="0.25">
      <c r="A1340">
        <f>+LOOKUP(F1340,Productos!B:B,Productos!A:A)</f>
        <v>166</v>
      </c>
      <c r="B1340">
        <f>+VLOOKUP(F1340,CON_ID_ps_prod!$A$2:$B$7187,2,0)</f>
        <v>49</v>
      </c>
      <c r="C1340">
        <v>1</v>
      </c>
      <c r="D1340" s="1">
        <v>18000000000</v>
      </c>
      <c r="E1340" s="1">
        <f>+D1340/1000000</f>
        <v>18000</v>
      </c>
      <c r="F1340" t="s">
        <v>882</v>
      </c>
      <c r="G1340" s="6" t="s">
        <v>28</v>
      </c>
      <c r="H1340" s="6">
        <f>+LOOKUP(G1340,cargargeneros!$H$2:$H$77,cargargeneros!$G$2:$G$77)</f>
        <v>44</v>
      </c>
      <c r="I1340" t="s">
        <v>13</v>
      </c>
      <c r="J1340" t="s">
        <v>90</v>
      </c>
      <c r="K1340" s="11"/>
      <c r="L1340" s="7"/>
      <c r="M1340" s="12"/>
      <c r="N1340" s="16"/>
      <c r="O1340" s="16"/>
      <c r="P1340" s="16"/>
    </row>
    <row r="1341" spans="1:16" x14ac:dyDescent="0.25">
      <c r="A1341">
        <f>+LOOKUP(F1341,Productos!B:B,Productos!A:A)</f>
        <v>166</v>
      </c>
      <c r="B1341">
        <f>+VLOOKUP(F1341,CON_ID_ps_prod!$A$2:$B$7187,2,0)</f>
        <v>49</v>
      </c>
      <c r="C1341">
        <v>1</v>
      </c>
      <c r="D1341" s="1">
        <v>10000000000</v>
      </c>
      <c r="E1341" s="1">
        <f>+D1341/1000000</f>
        <v>10000</v>
      </c>
      <c r="F1341" t="s">
        <v>62</v>
      </c>
      <c r="G1341" s="6" t="s">
        <v>28</v>
      </c>
      <c r="H1341" s="6">
        <f>+LOOKUP(G1341,cargargeneros!$H$2:$H$77,cargargeneros!$G$2:$G$77)</f>
        <v>44</v>
      </c>
      <c r="I1341" t="s">
        <v>14</v>
      </c>
      <c r="J1341" t="s">
        <v>2351</v>
      </c>
      <c r="K1341" s="11"/>
      <c r="L1341" s="7"/>
      <c r="M1341" s="12"/>
      <c r="N1341" s="16"/>
      <c r="O1341" s="16"/>
      <c r="P1341" s="16"/>
    </row>
    <row r="1342" spans="1:16" x14ac:dyDescent="0.25">
      <c r="A1342">
        <f>+LOOKUP(F1342,Productos!B:B,Productos!A:A)</f>
        <v>166</v>
      </c>
      <c r="B1342">
        <f>+VLOOKUP(F1342,CON_ID_ps_prod!$A$2:$B$7187,2,0)</f>
        <v>49</v>
      </c>
      <c r="C1342">
        <v>1</v>
      </c>
      <c r="D1342" s="1">
        <v>10000000000</v>
      </c>
      <c r="E1342" s="1">
        <f>+D1342/1000000</f>
        <v>10000</v>
      </c>
      <c r="F1342" t="s">
        <v>62</v>
      </c>
      <c r="G1342" s="6" t="s">
        <v>28</v>
      </c>
      <c r="H1342" s="6">
        <f>+LOOKUP(G1342,cargargeneros!$H$2:$H$77,cargargeneros!$G$2:$G$77)</f>
        <v>44</v>
      </c>
      <c r="I1342" t="s">
        <v>16</v>
      </c>
      <c r="J1342" t="s">
        <v>2351</v>
      </c>
      <c r="K1342" s="11"/>
      <c r="L1342" s="7"/>
      <c r="M1342" s="12"/>
      <c r="N1342" s="16"/>
      <c r="O1342" s="16"/>
      <c r="P1342" s="16"/>
    </row>
    <row r="1343" spans="1:16" x14ac:dyDescent="0.25">
      <c r="A1343">
        <f>+LOOKUP(F1343,Productos!B:B,Productos!A:A)</f>
        <v>167</v>
      </c>
      <c r="B1343">
        <f>+VLOOKUP(F1343,CON_ID_ps_prod!$A$2:$B$7187,2,0)</f>
        <v>185</v>
      </c>
      <c r="C1343">
        <v>1</v>
      </c>
      <c r="D1343" s="1">
        <v>15000000000</v>
      </c>
      <c r="E1343" s="1">
        <f>+D1343/1000000</f>
        <v>15000</v>
      </c>
      <c r="F1343" t="s">
        <v>167</v>
      </c>
      <c r="G1343" s="6" t="s">
        <v>168</v>
      </c>
      <c r="H1343" s="6">
        <f>+LOOKUP(G1343,cargargeneros!$H$2:$H$77,cargargeneros!$G$2:$G$77)</f>
        <v>73</v>
      </c>
      <c r="I1343" t="s">
        <v>9</v>
      </c>
      <c r="J1343" s="3" t="s">
        <v>1723</v>
      </c>
      <c r="K1343" s="11">
        <f>+VLOOKUP(J1343,cargarautores!A:B,2)</f>
        <v>313</v>
      </c>
      <c r="L1343" s="7" t="str">
        <f>+VLOOKUP(K1343,cargarautores!F:G,2)</f>
        <v>José Zorrilla</v>
      </c>
      <c r="M1343" s="12" t="str">
        <f>+IF(J1343=L1343,"","REVISAR")</f>
        <v/>
      </c>
      <c r="N1343" s="16"/>
      <c r="O1343" s="16"/>
      <c r="P1343" s="16"/>
    </row>
    <row r="1344" spans="1:16" x14ac:dyDescent="0.25">
      <c r="A1344">
        <f>+LOOKUP(F1344,Productos!B:B,Productos!A:A)</f>
        <v>167</v>
      </c>
      <c r="B1344">
        <f>+VLOOKUP(F1344,CON_ID_ps_prod!$A$2:$B$7187,2,0)</f>
        <v>185</v>
      </c>
      <c r="C1344">
        <v>1</v>
      </c>
      <c r="D1344" s="1">
        <v>15000000000</v>
      </c>
      <c r="E1344" s="1">
        <f>+D1344/1000000</f>
        <v>15000</v>
      </c>
      <c r="F1344" t="s">
        <v>167</v>
      </c>
      <c r="G1344" s="6" t="s">
        <v>168</v>
      </c>
      <c r="H1344" s="6">
        <f>+LOOKUP(G1344,cargargeneros!$H$2:$H$77,cargargeneros!$G$2:$G$77)</f>
        <v>73</v>
      </c>
      <c r="I1344" t="s">
        <v>8</v>
      </c>
      <c r="J1344" t="s">
        <v>2351</v>
      </c>
      <c r="K1344" s="11"/>
      <c r="L1344" s="7"/>
      <c r="M1344" s="12"/>
      <c r="N1344" s="16"/>
      <c r="O1344" s="16"/>
      <c r="P1344" s="16"/>
    </row>
    <row r="1345" spans="1:16" x14ac:dyDescent="0.25">
      <c r="A1345">
        <f>+LOOKUP(F1345,Productos!B:B,Productos!A:A)</f>
        <v>167</v>
      </c>
      <c r="B1345">
        <f>+VLOOKUP(F1345,CON_ID_ps_prod!$A$2:$B$7187,2,0)</f>
        <v>185</v>
      </c>
      <c r="C1345">
        <v>1</v>
      </c>
      <c r="D1345" s="1">
        <v>15000000000</v>
      </c>
      <c r="E1345" s="1">
        <f>+D1345/1000000</f>
        <v>15000</v>
      </c>
      <c r="F1345" t="s">
        <v>167</v>
      </c>
      <c r="G1345" s="6" t="s">
        <v>168</v>
      </c>
      <c r="H1345" s="6">
        <f>+LOOKUP(G1345,cargargeneros!$H$2:$H$77,cargargeneros!$G$2:$G$77)</f>
        <v>73</v>
      </c>
      <c r="I1345" t="s">
        <v>7</v>
      </c>
      <c r="J1345" t="s">
        <v>467</v>
      </c>
      <c r="K1345" s="11"/>
      <c r="L1345" s="7"/>
      <c r="M1345" s="12"/>
      <c r="N1345" s="16">
        <f>+LOOKUP(J1345,cargareditoriales!A:A,cargareditoriales!B:B)</f>
        <v>159</v>
      </c>
      <c r="O1345" s="16" t="str">
        <f>+LOOKUP(N1345,cargareditoriales!B:B,cargareditoriales!A:A)</f>
        <v>Panamericana Editorial</v>
      </c>
      <c r="P1345" s="16" t="str">
        <f>+IF(O1345=J1345,"","REVISAR")</f>
        <v/>
      </c>
    </row>
    <row r="1346" spans="1:16" x14ac:dyDescent="0.25">
      <c r="A1346">
        <f>+LOOKUP(F1346,Productos!B:B,Productos!A:A)</f>
        <v>167</v>
      </c>
      <c r="B1346">
        <f>+VLOOKUP(F1346,CON_ID_ps_prod!$A$2:$B$7187,2,0)</f>
        <v>185</v>
      </c>
      <c r="C1346">
        <v>1</v>
      </c>
      <c r="D1346" s="1">
        <v>15000000000</v>
      </c>
      <c r="E1346" s="1">
        <f>+D1346/1000000</f>
        <v>15000</v>
      </c>
      <c r="F1346" t="s">
        <v>167</v>
      </c>
      <c r="G1346" s="6" t="s">
        <v>168</v>
      </c>
      <c r="H1346" s="6">
        <f>+LOOKUP(G1346,cargargeneros!$H$2:$H$77,cargargeneros!$G$2:$G$77)</f>
        <v>73</v>
      </c>
      <c r="I1346" t="s">
        <v>12</v>
      </c>
      <c r="J1346">
        <v>8</v>
      </c>
      <c r="K1346" s="11"/>
      <c r="L1346" s="7"/>
      <c r="M1346" s="12"/>
      <c r="N1346" s="16"/>
      <c r="O1346" s="16"/>
      <c r="P1346" s="16"/>
    </row>
    <row r="1347" spans="1:16" x14ac:dyDescent="0.25">
      <c r="A1347">
        <f>+LOOKUP(F1347,Productos!B:B,Productos!A:A)</f>
        <v>167</v>
      </c>
      <c r="B1347">
        <f>+VLOOKUP(F1347,CON_ID_ps_prod!$A$2:$B$7187,2,0)</f>
        <v>185</v>
      </c>
      <c r="C1347">
        <v>1</v>
      </c>
      <c r="D1347" s="1">
        <v>15000000000</v>
      </c>
      <c r="E1347" s="1">
        <f>+D1347/1000000</f>
        <v>15000</v>
      </c>
      <c r="F1347" t="s">
        <v>167</v>
      </c>
      <c r="G1347" s="6" t="s">
        <v>168</v>
      </c>
      <c r="H1347" s="6">
        <f>+LOOKUP(G1347,cargargeneros!$H$2:$H$77,cargargeneros!$G$2:$G$77)</f>
        <v>73</v>
      </c>
      <c r="I1347" t="s">
        <v>11</v>
      </c>
      <c r="J1347" t="s">
        <v>168</v>
      </c>
      <c r="K1347" s="11"/>
      <c r="L1347" s="7"/>
      <c r="M1347" s="12"/>
      <c r="N1347" s="16"/>
      <c r="O1347" s="16"/>
      <c r="P1347" s="16"/>
    </row>
    <row r="1348" spans="1:16" x14ac:dyDescent="0.25">
      <c r="A1348">
        <f>+LOOKUP(F1348,Productos!B:B,Productos!A:A)</f>
        <v>167</v>
      </c>
      <c r="B1348">
        <f>+VLOOKUP(F1348,CON_ID_ps_prod!$A$2:$B$7187,2,0)</f>
        <v>185</v>
      </c>
      <c r="C1348">
        <v>1</v>
      </c>
      <c r="D1348" s="1">
        <v>15000000000</v>
      </c>
      <c r="E1348" s="1">
        <f>+D1348/1000000</f>
        <v>15000</v>
      </c>
      <c r="F1348" t="s">
        <v>167</v>
      </c>
      <c r="G1348" s="6" t="s">
        <v>168</v>
      </c>
      <c r="H1348" s="6">
        <f>+LOOKUP(G1348,cargargeneros!$H$2:$H$77,cargargeneros!$G$2:$G$77)</f>
        <v>73</v>
      </c>
      <c r="I1348" t="s">
        <v>5</v>
      </c>
      <c r="J1348">
        <v>9583000701</v>
      </c>
      <c r="K1348" s="11"/>
      <c r="L1348" s="7"/>
      <c r="M1348" s="12"/>
      <c r="N1348" s="16"/>
      <c r="O1348" s="16"/>
      <c r="P1348" s="16"/>
    </row>
    <row r="1349" spans="1:16" x14ac:dyDescent="0.25">
      <c r="A1349">
        <f>+LOOKUP(F1349,Productos!B:B,Productos!A:A)</f>
        <v>167</v>
      </c>
      <c r="B1349">
        <f>+VLOOKUP(F1349,CON_ID_ps_prod!$A$2:$B$7187,2,0)</f>
        <v>185</v>
      </c>
      <c r="C1349">
        <v>1</v>
      </c>
      <c r="D1349" s="1">
        <v>15000000000</v>
      </c>
      <c r="E1349" s="1">
        <f>+D1349/1000000</f>
        <v>15000</v>
      </c>
      <c r="F1349" t="s">
        <v>167</v>
      </c>
      <c r="G1349" s="6" t="s">
        <v>168</v>
      </c>
      <c r="H1349" s="6">
        <f>+LOOKUP(G1349,cargargeneros!$H$2:$H$77,cargargeneros!$G$2:$G$77)</f>
        <v>73</v>
      </c>
      <c r="I1349" t="s">
        <v>6</v>
      </c>
      <c r="J1349" s="4">
        <v>9789587046199</v>
      </c>
      <c r="K1349" s="11"/>
      <c r="L1349" s="7"/>
      <c r="M1349" s="12"/>
      <c r="N1349" s="16"/>
      <c r="O1349" s="16"/>
      <c r="P1349" s="16"/>
    </row>
    <row r="1350" spans="1:16" x14ac:dyDescent="0.25">
      <c r="A1350">
        <f>+LOOKUP(F1350,Productos!B:B,Productos!A:A)</f>
        <v>167</v>
      </c>
      <c r="B1350">
        <f>+VLOOKUP(F1350,CON_ID_ps_prod!$A$2:$B$7187,2,0)</f>
        <v>185</v>
      </c>
      <c r="C1350">
        <v>1</v>
      </c>
      <c r="D1350" s="1">
        <v>15000000000</v>
      </c>
      <c r="E1350" s="1">
        <f>+D1350/1000000</f>
        <v>15000</v>
      </c>
      <c r="F1350" t="s">
        <v>167</v>
      </c>
      <c r="G1350" s="6" t="s">
        <v>168</v>
      </c>
      <c r="H1350" s="6">
        <f>+LOOKUP(G1350,cargargeneros!$H$2:$H$77,cargargeneros!$G$2:$G$77)</f>
        <v>73</v>
      </c>
      <c r="I1350" t="s">
        <v>10</v>
      </c>
      <c r="J1350" s="3" t="s">
        <v>1400</v>
      </c>
      <c r="K1350" s="11"/>
      <c r="L1350" s="7"/>
      <c r="M1350" s="12"/>
      <c r="N1350" s="16"/>
      <c r="O1350" s="16"/>
      <c r="P1350" s="16"/>
    </row>
    <row r="1351" spans="1:16" x14ac:dyDescent="0.25">
      <c r="A1351">
        <f>+LOOKUP(F1351,Productos!B:B,Productos!A:A)</f>
        <v>167</v>
      </c>
      <c r="B1351">
        <f>+VLOOKUP(F1351,CON_ID_ps_prod!$A$2:$B$7187,2,0)</f>
        <v>185</v>
      </c>
      <c r="C1351">
        <v>1</v>
      </c>
      <c r="D1351" s="1">
        <v>15000000000</v>
      </c>
      <c r="E1351" s="1">
        <f>+D1351/1000000</f>
        <v>15000</v>
      </c>
      <c r="F1351" t="s">
        <v>167</v>
      </c>
      <c r="G1351" s="6" t="s">
        <v>168</v>
      </c>
      <c r="H1351" s="6">
        <f>+LOOKUP(G1351,cargargeneros!$H$2:$H$77,cargargeneros!$G$2:$G$77)</f>
        <v>73</v>
      </c>
      <c r="I1351" t="s">
        <v>13</v>
      </c>
      <c r="J1351" t="s">
        <v>90</v>
      </c>
      <c r="K1351" s="11"/>
      <c r="L1351" s="7"/>
      <c r="M1351" s="12"/>
      <c r="N1351" s="16"/>
      <c r="O1351" s="16"/>
      <c r="P1351" s="16"/>
    </row>
    <row r="1352" spans="1:16" x14ac:dyDescent="0.25">
      <c r="A1352">
        <f>+LOOKUP(F1352,Productos!B:B,Productos!A:A)</f>
        <v>167</v>
      </c>
      <c r="B1352">
        <f>+VLOOKUP(F1352,CON_ID_ps_prod!$A$2:$B$7187,2,0)</f>
        <v>185</v>
      </c>
      <c r="C1352">
        <v>1</v>
      </c>
      <c r="D1352" s="1">
        <v>15000000000</v>
      </c>
      <c r="E1352" s="1">
        <f>+D1352/1000000</f>
        <v>15000</v>
      </c>
      <c r="F1352" t="s">
        <v>167</v>
      </c>
      <c r="G1352" s="6" t="s">
        <v>168</v>
      </c>
      <c r="H1352" s="6">
        <f>+LOOKUP(G1352,cargargeneros!$H$2:$H$77,cargargeneros!$G$2:$G$77)</f>
        <v>73</v>
      </c>
      <c r="I1352" t="s">
        <v>14</v>
      </c>
      <c r="J1352" t="s">
        <v>2351</v>
      </c>
      <c r="K1352" s="11"/>
      <c r="L1352" s="7"/>
      <c r="M1352" s="12"/>
      <c r="N1352" s="16"/>
      <c r="O1352" s="16"/>
      <c r="P1352" s="16"/>
    </row>
    <row r="1353" spans="1:16" x14ac:dyDescent="0.25">
      <c r="A1353">
        <f>+LOOKUP(F1353,Productos!B:B,Productos!A:A)</f>
        <v>167</v>
      </c>
      <c r="B1353">
        <f>+VLOOKUP(F1353,CON_ID_ps_prod!$A$2:$B$7187,2,0)</f>
        <v>185</v>
      </c>
      <c r="C1353">
        <v>1</v>
      </c>
      <c r="D1353" s="1">
        <v>15000000000</v>
      </c>
      <c r="E1353" s="1">
        <f>+D1353/1000000</f>
        <v>15000</v>
      </c>
      <c r="F1353" t="s">
        <v>167</v>
      </c>
      <c r="G1353" s="6" t="s">
        <v>168</v>
      </c>
      <c r="H1353" s="6">
        <f>+LOOKUP(G1353,cargargeneros!$H$2:$H$77,cargargeneros!$G$2:$G$77)</f>
        <v>73</v>
      </c>
      <c r="I1353" t="s">
        <v>16</v>
      </c>
      <c r="J1353" t="s">
        <v>2351</v>
      </c>
      <c r="K1353" s="11"/>
      <c r="L1353" s="7"/>
      <c r="M1353" s="12"/>
      <c r="N1353" s="16"/>
      <c r="O1353" s="16"/>
      <c r="P1353" s="16"/>
    </row>
    <row r="1354" spans="1:16" x14ac:dyDescent="0.25">
      <c r="A1354">
        <f>+LOOKUP(F1354,Productos!B:B,Productos!A:A)</f>
        <v>168</v>
      </c>
      <c r="B1354">
        <f>+VLOOKUP(F1354,CON_ID_ps_prod!$A$2:$B$7187,2,0)</f>
        <v>743</v>
      </c>
      <c r="C1354">
        <v>1</v>
      </c>
      <c r="D1354" s="1">
        <v>25000000000</v>
      </c>
      <c r="E1354" s="1">
        <f>+D1354/1000000</f>
        <v>25000</v>
      </c>
      <c r="F1354" t="s">
        <v>1121</v>
      </c>
      <c r="G1354" s="6" t="s">
        <v>1301</v>
      </c>
      <c r="H1354" s="6">
        <f>+LOOKUP(G1354,cargargeneros!$H$2:$H$77,cargargeneros!$G$2:$G$77)</f>
        <v>7</v>
      </c>
      <c r="I1354" t="s">
        <v>9</v>
      </c>
      <c r="J1354" t="s">
        <v>1122</v>
      </c>
      <c r="K1354" s="11">
        <f>+VLOOKUP(J1354,cargarautores!A:B,2)</f>
        <v>192</v>
      </c>
      <c r="L1354" s="7" t="str">
        <f>+VLOOKUP(K1354,cargarautores!F:G,2)</f>
        <v>Gerardo Reyes</v>
      </c>
      <c r="M1354" s="12" t="str">
        <f>+IF(J1354=L1354,"","REVISAR")</f>
        <v/>
      </c>
      <c r="N1354" s="16"/>
      <c r="O1354" s="16"/>
      <c r="P1354" s="16"/>
    </row>
    <row r="1355" spans="1:16" x14ac:dyDescent="0.25">
      <c r="A1355">
        <f>+LOOKUP(F1355,Productos!B:B,Productos!A:A)</f>
        <v>168</v>
      </c>
      <c r="B1355">
        <f>+VLOOKUP(F1355,CON_ID_ps_prod!$A$2:$B$7187,2,0)</f>
        <v>743</v>
      </c>
      <c r="C1355">
        <v>1</v>
      </c>
      <c r="D1355" s="1">
        <v>25000000000</v>
      </c>
      <c r="E1355" s="1">
        <f>+D1355/1000000</f>
        <v>25000</v>
      </c>
      <c r="F1355" t="s">
        <v>1121</v>
      </c>
      <c r="G1355" s="6" t="s">
        <v>1301</v>
      </c>
      <c r="H1355" s="6">
        <f>+LOOKUP(G1355,cargargeneros!$H$2:$H$77,cargargeneros!$G$2:$G$77)</f>
        <v>7</v>
      </c>
      <c r="I1355" t="s">
        <v>12</v>
      </c>
      <c r="J1355">
        <v>8</v>
      </c>
      <c r="K1355" s="11"/>
      <c r="L1355" s="7"/>
      <c r="M1355" s="12"/>
      <c r="N1355" s="16"/>
      <c r="O1355" s="16"/>
      <c r="P1355" s="16"/>
    </row>
    <row r="1356" spans="1:16" x14ac:dyDescent="0.25">
      <c r="A1356">
        <f>+LOOKUP(F1356,Productos!B:B,Productos!A:A)</f>
        <v>168</v>
      </c>
      <c r="B1356">
        <f>+VLOOKUP(F1356,CON_ID_ps_prod!$A$2:$B$7187,2,0)</f>
        <v>743</v>
      </c>
      <c r="C1356">
        <v>1</v>
      </c>
      <c r="D1356" s="1">
        <v>25000000000</v>
      </c>
      <c r="E1356" s="1">
        <f>+D1356/1000000</f>
        <v>25000</v>
      </c>
      <c r="F1356" t="s">
        <v>1121</v>
      </c>
      <c r="G1356" s="6" t="s">
        <v>1301</v>
      </c>
      <c r="H1356" s="6">
        <f>+LOOKUP(G1356,cargargeneros!$H$2:$H$77,cargargeneros!$G$2:$G$77)</f>
        <v>7</v>
      </c>
      <c r="I1356" t="s">
        <v>13</v>
      </c>
      <c r="J1356" t="s">
        <v>90</v>
      </c>
      <c r="K1356" s="11"/>
      <c r="L1356" s="7"/>
      <c r="M1356" s="12"/>
      <c r="N1356" s="16"/>
      <c r="O1356" s="16"/>
      <c r="P1356" s="16"/>
    </row>
    <row r="1357" spans="1:16" x14ac:dyDescent="0.25">
      <c r="A1357">
        <f>+LOOKUP(F1357,Productos!B:B,Productos!A:A)</f>
        <v>169</v>
      </c>
      <c r="B1357">
        <f>+VLOOKUP(F1357,CON_ID_ps_prod!$A$2:$B$7187,2,0)</f>
        <v>126</v>
      </c>
      <c r="C1357">
        <v>1</v>
      </c>
      <c r="D1357" s="1">
        <v>30000000000</v>
      </c>
      <c r="E1357" s="1">
        <f>+D1357/1000000</f>
        <v>30000</v>
      </c>
      <c r="F1357" t="s">
        <v>112</v>
      </c>
      <c r="G1357" s="6" t="s">
        <v>113</v>
      </c>
      <c r="H1357" s="6">
        <f>+LOOKUP(G1357,cargargeneros!$H$2:$H$77,cargargeneros!$G$2:$G$77)</f>
        <v>45</v>
      </c>
      <c r="I1357" t="s">
        <v>9</v>
      </c>
      <c r="J1357" t="s">
        <v>1684</v>
      </c>
      <c r="K1357" s="11">
        <f>+VLOOKUP(J1357,cargarautores!A:B,2)</f>
        <v>413</v>
      </c>
      <c r="L1357" s="7" t="str">
        <f>+VLOOKUP(K1357,cargarautores!F:G,2)</f>
        <v>Miguel de Cervantes Saavedra</v>
      </c>
      <c r="M1357" s="12" t="str">
        <f>+IF(J1357=L1357,"","REVISAR")</f>
        <v/>
      </c>
      <c r="N1357" s="16"/>
      <c r="O1357" s="16"/>
      <c r="P1357" s="16"/>
    </row>
    <row r="1358" spans="1:16" x14ac:dyDescent="0.25">
      <c r="A1358">
        <f>+LOOKUP(F1358,Productos!B:B,Productos!A:A)</f>
        <v>169</v>
      </c>
      <c r="B1358">
        <f>+VLOOKUP(F1358,CON_ID_ps_prod!$A$2:$B$7187,2,0)</f>
        <v>126</v>
      </c>
      <c r="C1358">
        <v>1</v>
      </c>
      <c r="D1358" s="1">
        <v>30000000000</v>
      </c>
      <c r="E1358" s="1">
        <f>+D1358/1000000</f>
        <v>30000</v>
      </c>
      <c r="F1358" t="s">
        <v>112</v>
      </c>
      <c r="G1358" s="6" t="s">
        <v>113</v>
      </c>
      <c r="H1358" s="6">
        <f>+LOOKUP(G1358,cargargeneros!$H$2:$H$77,cargargeneros!$G$2:$G$77)</f>
        <v>45</v>
      </c>
      <c r="I1358" t="s">
        <v>8</v>
      </c>
      <c r="J1358" t="s">
        <v>1683</v>
      </c>
      <c r="K1358" s="11"/>
      <c r="L1358" s="7"/>
      <c r="M1358" s="12"/>
      <c r="N1358" s="16"/>
      <c r="O1358" s="16"/>
      <c r="P1358" s="16"/>
    </row>
    <row r="1359" spans="1:16" x14ac:dyDescent="0.25">
      <c r="A1359">
        <f>+LOOKUP(F1359,Productos!B:B,Productos!A:A)</f>
        <v>169</v>
      </c>
      <c r="B1359">
        <f>+VLOOKUP(F1359,CON_ID_ps_prod!$A$2:$B$7187,2,0)</f>
        <v>126</v>
      </c>
      <c r="C1359">
        <v>1</v>
      </c>
      <c r="D1359" s="1">
        <v>30000000000</v>
      </c>
      <c r="E1359" s="1">
        <f>+D1359/1000000</f>
        <v>30000</v>
      </c>
      <c r="F1359" t="s">
        <v>112</v>
      </c>
      <c r="G1359" s="6" t="s">
        <v>113</v>
      </c>
      <c r="H1359" s="6">
        <f>+LOOKUP(G1359,cargargeneros!$H$2:$H$77,cargargeneros!$G$2:$G$77)</f>
        <v>45</v>
      </c>
      <c r="I1359" t="s">
        <v>7</v>
      </c>
      <c r="J1359" s="3" t="s">
        <v>1682</v>
      </c>
      <c r="K1359" s="11"/>
      <c r="L1359" s="7"/>
      <c r="M1359" s="12"/>
      <c r="N1359" s="16">
        <f>+LOOKUP(J1359,cargareditoriales!A:A,cargareditoriales!B:B)</f>
        <v>90</v>
      </c>
      <c r="O1359" s="16" t="str">
        <f>+LOOKUP(N1359,cargareditoriales!B:B,cargareditoriales!A:A)</f>
        <v>Escuela Española D.L.</v>
      </c>
      <c r="P1359" s="16" t="str">
        <f>+IF(O1359=J1359,"","REVISAR")</f>
        <v/>
      </c>
    </row>
    <row r="1360" spans="1:16" x14ac:dyDescent="0.25">
      <c r="A1360">
        <f>+LOOKUP(F1360,Productos!B:B,Productos!A:A)</f>
        <v>169</v>
      </c>
      <c r="B1360">
        <f>+VLOOKUP(F1360,CON_ID_ps_prod!$A$2:$B$7187,2,0)</f>
        <v>126</v>
      </c>
      <c r="C1360">
        <v>1</v>
      </c>
      <c r="D1360" s="1">
        <v>30000000000</v>
      </c>
      <c r="E1360" s="1">
        <f>+D1360/1000000</f>
        <v>30000</v>
      </c>
      <c r="F1360" t="s">
        <v>112</v>
      </c>
      <c r="G1360" s="6" t="s">
        <v>113</v>
      </c>
      <c r="H1360" s="6">
        <f>+LOOKUP(G1360,cargargeneros!$H$2:$H$77,cargargeneros!$G$2:$G$77)</f>
        <v>45</v>
      </c>
      <c r="I1360" t="s">
        <v>12</v>
      </c>
      <c r="J1360">
        <v>8</v>
      </c>
      <c r="K1360" s="11"/>
      <c r="L1360" s="7"/>
      <c r="M1360" s="12"/>
      <c r="N1360" s="16"/>
      <c r="O1360" s="16"/>
      <c r="P1360" s="16"/>
    </row>
    <row r="1361" spans="1:16" x14ac:dyDescent="0.25">
      <c r="A1361">
        <f>+LOOKUP(F1361,Productos!B:B,Productos!A:A)</f>
        <v>169</v>
      </c>
      <c r="B1361">
        <f>+VLOOKUP(F1361,CON_ID_ps_prod!$A$2:$B$7187,2,0)</f>
        <v>126</v>
      </c>
      <c r="C1361">
        <v>1</v>
      </c>
      <c r="D1361" s="1">
        <v>30000000000</v>
      </c>
      <c r="E1361" s="1">
        <f>+D1361/1000000</f>
        <v>30000</v>
      </c>
      <c r="F1361" t="s">
        <v>112</v>
      </c>
      <c r="G1361" s="6" t="s">
        <v>113</v>
      </c>
      <c r="H1361" s="6">
        <f>+LOOKUP(G1361,cargargeneros!$H$2:$H$77,cargargeneros!$G$2:$G$77)</f>
        <v>45</v>
      </c>
      <c r="I1361" t="s">
        <v>11</v>
      </c>
      <c r="J1361" t="s">
        <v>26</v>
      </c>
      <c r="K1361" s="11"/>
      <c r="L1361" s="7"/>
      <c r="M1361" s="12"/>
      <c r="N1361" s="16"/>
      <c r="O1361" s="16"/>
      <c r="P1361" s="16"/>
    </row>
    <row r="1362" spans="1:16" x14ac:dyDescent="0.25">
      <c r="A1362">
        <f>+LOOKUP(F1362,Productos!B:B,Productos!A:A)</f>
        <v>169</v>
      </c>
      <c r="B1362">
        <f>+VLOOKUP(F1362,CON_ID_ps_prod!$A$2:$B$7187,2,0)</f>
        <v>126</v>
      </c>
      <c r="C1362">
        <v>1</v>
      </c>
      <c r="D1362" s="1">
        <v>30000000000</v>
      </c>
      <c r="E1362" s="1">
        <f>+D1362/1000000</f>
        <v>30000</v>
      </c>
      <c r="F1362" t="s">
        <v>112</v>
      </c>
      <c r="G1362" s="6" t="s">
        <v>113</v>
      </c>
      <c r="H1362" s="6">
        <f>+LOOKUP(G1362,cargargeneros!$H$2:$H$77,cargargeneros!$G$2:$G$77)</f>
        <v>45</v>
      </c>
      <c r="I1362" t="s">
        <v>5</v>
      </c>
      <c r="J1362">
        <v>8433100645</v>
      </c>
      <c r="K1362" s="11"/>
      <c r="L1362" s="7"/>
      <c r="M1362" s="12"/>
      <c r="N1362" s="16"/>
      <c r="O1362" s="16"/>
      <c r="P1362" s="16"/>
    </row>
    <row r="1363" spans="1:16" x14ac:dyDescent="0.25">
      <c r="A1363">
        <f>+LOOKUP(F1363,Productos!B:B,Productos!A:A)</f>
        <v>169</v>
      </c>
      <c r="B1363">
        <f>+VLOOKUP(F1363,CON_ID_ps_prod!$A$2:$B$7187,2,0)</f>
        <v>126</v>
      </c>
      <c r="C1363">
        <v>1</v>
      </c>
      <c r="D1363" s="1">
        <v>30000000000</v>
      </c>
      <c r="E1363" s="1">
        <f>+D1363/1000000</f>
        <v>30000</v>
      </c>
      <c r="F1363" t="s">
        <v>112</v>
      </c>
      <c r="G1363" s="6" t="s">
        <v>113</v>
      </c>
      <c r="H1363" s="6">
        <f>+LOOKUP(G1363,cargargeneros!$H$2:$H$77,cargargeneros!$G$2:$G$77)</f>
        <v>45</v>
      </c>
      <c r="I1363" t="s">
        <v>6</v>
      </c>
      <c r="J1363" s="4">
        <v>9788433100641</v>
      </c>
      <c r="K1363" s="11"/>
      <c r="L1363" s="7"/>
      <c r="M1363" s="12"/>
      <c r="N1363" s="16"/>
      <c r="O1363" s="16"/>
      <c r="P1363" s="16"/>
    </row>
    <row r="1364" spans="1:16" x14ac:dyDescent="0.25">
      <c r="A1364">
        <f>+LOOKUP(F1364,Productos!B:B,Productos!A:A)</f>
        <v>169</v>
      </c>
      <c r="B1364">
        <f>+VLOOKUP(F1364,CON_ID_ps_prod!$A$2:$B$7187,2,0)</f>
        <v>126</v>
      </c>
      <c r="C1364">
        <v>1</v>
      </c>
      <c r="D1364" s="1">
        <v>30000000000</v>
      </c>
      <c r="E1364" s="1">
        <f>+D1364/1000000</f>
        <v>30000</v>
      </c>
      <c r="F1364" t="s">
        <v>112</v>
      </c>
      <c r="G1364" s="6" t="s">
        <v>113</v>
      </c>
      <c r="H1364" s="6">
        <f>+LOOKUP(G1364,cargargeneros!$H$2:$H$77,cargargeneros!$G$2:$G$77)</f>
        <v>45</v>
      </c>
      <c r="I1364" t="s">
        <v>10</v>
      </c>
      <c r="J1364" s="3" t="s">
        <v>1400</v>
      </c>
      <c r="K1364" s="11"/>
      <c r="L1364" s="7"/>
      <c r="M1364" s="12"/>
      <c r="N1364" s="16"/>
      <c r="O1364" s="16"/>
      <c r="P1364" s="16"/>
    </row>
    <row r="1365" spans="1:16" x14ac:dyDescent="0.25">
      <c r="A1365">
        <f>+LOOKUP(F1365,Productos!B:B,Productos!A:A)</f>
        <v>169</v>
      </c>
      <c r="B1365">
        <f>+VLOOKUP(F1365,CON_ID_ps_prod!$A$2:$B$7187,2,0)</f>
        <v>126</v>
      </c>
      <c r="C1365">
        <v>1</v>
      </c>
      <c r="D1365" s="1">
        <v>30000000000</v>
      </c>
      <c r="E1365" s="1">
        <f>+D1365/1000000</f>
        <v>30000</v>
      </c>
      <c r="F1365" t="s">
        <v>112</v>
      </c>
      <c r="G1365" s="6" t="s">
        <v>113</v>
      </c>
      <c r="H1365" s="6">
        <f>+LOOKUP(G1365,cargargeneros!$H$2:$H$77,cargargeneros!$G$2:$G$77)</f>
        <v>45</v>
      </c>
      <c r="I1365" t="s">
        <v>13</v>
      </c>
      <c r="J1365" t="s">
        <v>90</v>
      </c>
      <c r="K1365" s="11"/>
      <c r="L1365" s="7"/>
      <c r="M1365" s="12"/>
      <c r="N1365" s="16"/>
      <c r="O1365" s="16"/>
      <c r="P1365" s="16"/>
    </row>
    <row r="1366" spans="1:16" x14ac:dyDescent="0.25">
      <c r="A1366">
        <f>+LOOKUP(F1366,Productos!B:B,Productos!A:A)</f>
        <v>169</v>
      </c>
      <c r="B1366">
        <f>+VLOOKUP(F1366,CON_ID_ps_prod!$A$2:$B$7187,2,0)</f>
        <v>126</v>
      </c>
      <c r="C1366">
        <v>1</v>
      </c>
      <c r="D1366" s="1">
        <v>30000000000</v>
      </c>
      <c r="E1366" s="1">
        <f>+D1366/1000000</f>
        <v>30000</v>
      </c>
      <c r="F1366" t="s">
        <v>112</v>
      </c>
      <c r="G1366" s="6" t="s">
        <v>113</v>
      </c>
      <c r="H1366" s="6">
        <f>+LOOKUP(G1366,cargargeneros!$H$2:$H$77,cargargeneros!$G$2:$G$77)</f>
        <v>45</v>
      </c>
      <c r="I1366" t="s">
        <v>14</v>
      </c>
      <c r="J1366" t="s">
        <v>2351</v>
      </c>
      <c r="K1366" s="11"/>
      <c r="L1366" s="7"/>
      <c r="M1366" s="12"/>
      <c r="N1366" s="16"/>
      <c r="O1366" s="16"/>
      <c r="P1366" s="16"/>
    </row>
    <row r="1367" spans="1:16" x14ac:dyDescent="0.25">
      <c r="A1367">
        <f>+LOOKUP(F1367,Productos!B:B,Productos!A:A)</f>
        <v>169</v>
      </c>
      <c r="B1367">
        <f>+VLOOKUP(F1367,CON_ID_ps_prod!$A$2:$B$7187,2,0)</f>
        <v>126</v>
      </c>
      <c r="C1367">
        <v>1</v>
      </c>
      <c r="D1367" s="1">
        <v>30000000000</v>
      </c>
      <c r="E1367" s="1">
        <f>+D1367/1000000</f>
        <v>30000</v>
      </c>
      <c r="F1367" t="s">
        <v>112</v>
      </c>
      <c r="G1367" s="6" t="s">
        <v>113</v>
      </c>
      <c r="H1367" s="6">
        <f>+LOOKUP(G1367,cargargeneros!$H$2:$H$77,cargargeneros!$G$2:$G$77)</f>
        <v>45</v>
      </c>
      <c r="I1367" t="s">
        <v>16</v>
      </c>
      <c r="J1367" t="s">
        <v>2351</v>
      </c>
      <c r="K1367" s="11"/>
      <c r="L1367" s="7"/>
      <c r="M1367" s="12"/>
      <c r="N1367" s="16"/>
      <c r="O1367" s="16"/>
      <c r="P1367" s="16"/>
    </row>
    <row r="1368" spans="1:16" x14ac:dyDescent="0.25">
      <c r="A1368">
        <f>+LOOKUP(F1368,Productos!B:B,Productos!A:A)</f>
        <v>170</v>
      </c>
      <c r="B1368">
        <f>+VLOOKUP(F1368,CON_ID_ps_prod!$A$2:$B$7187,2,0)</f>
        <v>199</v>
      </c>
      <c r="C1368">
        <v>1</v>
      </c>
      <c r="D1368" s="1">
        <v>15000000000</v>
      </c>
      <c r="E1368" s="1">
        <f>+D1368/1000000</f>
        <v>15000</v>
      </c>
      <c r="F1368" t="s">
        <v>185</v>
      </c>
      <c r="G1368" s="6" t="s">
        <v>28</v>
      </c>
      <c r="H1368" s="6">
        <f>+LOOKUP(G1368,cargargeneros!$H$2:$H$77,cargargeneros!$G$2:$G$77)</f>
        <v>44</v>
      </c>
      <c r="I1368" t="s">
        <v>9</v>
      </c>
      <c r="J1368" t="s">
        <v>1925</v>
      </c>
      <c r="K1368" s="11">
        <f>+VLOOKUP(J1368,cargarautores!A:B,2)</f>
        <v>23</v>
      </c>
      <c r="L1368" s="7" t="str">
        <f>+VLOOKUP(K1368,cargarautores!F:G,2)</f>
        <v>Álvaro Salom Becerra</v>
      </c>
      <c r="M1368" s="12" t="str">
        <f>+IF(J1368=L1368,"","REVISAR")</f>
        <v/>
      </c>
      <c r="N1368" s="16"/>
      <c r="O1368" s="16"/>
      <c r="P1368" s="16"/>
    </row>
    <row r="1369" spans="1:16" x14ac:dyDescent="0.25">
      <c r="A1369">
        <f>+LOOKUP(F1369,Productos!B:B,Productos!A:A)</f>
        <v>170</v>
      </c>
      <c r="B1369">
        <f>+VLOOKUP(F1369,CON_ID_ps_prod!$A$2:$B$7187,2,0)</f>
        <v>199</v>
      </c>
      <c r="C1369">
        <v>1</v>
      </c>
      <c r="D1369" s="1">
        <v>15000000000</v>
      </c>
      <c r="E1369" s="1">
        <f>+D1369/1000000</f>
        <v>15000</v>
      </c>
      <c r="F1369" t="s">
        <v>185</v>
      </c>
      <c r="G1369" s="6" t="s">
        <v>28</v>
      </c>
      <c r="H1369" s="6">
        <f>+LOOKUP(G1369,cargargeneros!$H$2:$H$77,cargargeneros!$G$2:$G$77)</f>
        <v>44</v>
      </c>
      <c r="I1369" t="s">
        <v>8</v>
      </c>
      <c r="J1369" s="3" t="s">
        <v>1741</v>
      </c>
      <c r="K1369" s="11"/>
      <c r="L1369" s="7"/>
      <c r="M1369" s="12"/>
      <c r="N1369" s="16"/>
      <c r="O1369" s="16"/>
      <c r="P1369" s="16"/>
    </row>
    <row r="1370" spans="1:16" x14ac:dyDescent="0.25">
      <c r="A1370">
        <f>+LOOKUP(F1370,Productos!B:B,Productos!A:A)</f>
        <v>170</v>
      </c>
      <c r="B1370">
        <f>+VLOOKUP(F1370,CON_ID_ps_prod!$A$2:$B$7187,2,0)</f>
        <v>199</v>
      </c>
      <c r="C1370">
        <v>1</v>
      </c>
      <c r="D1370" s="1">
        <v>15000000000</v>
      </c>
      <c r="E1370" s="1">
        <f>+D1370/1000000</f>
        <v>15000</v>
      </c>
      <c r="F1370" t="s">
        <v>185</v>
      </c>
      <c r="G1370" s="6" t="s">
        <v>28</v>
      </c>
      <c r="H1370" s="6">
        <f>+LOOKUP(G1370,cargargeneros!$H$2:$H$77,cargargeneros!$G$2:$G$77)</f>
        <v>44</v>
      </c>
      <c r="I1370" t="s">
        <v>7</v>
      </c>
      <c r="J1370" t="s">
        <v>521</v>
      </c>
      <c r="K1370" s="11"/>
      <c r="L1370" s="7"/>
      <c r="M1370" s="12"/>
      <c r="N1370" s="16">
        <f>+LOOKUP(J1370,cargareditoriales!A:A,cargareditoriales!B:B)</f>
        <v>198</v>
      </c>
      <c r="O1370" s="16" t="str">
        <f>+LOOKUP(N1370,cargareditoriales!B:B,cargareditoriales!A:A)</f>
        <v>Tercer Mundo Editores</v>
      </c>
      <c r="P1370" s="16" t="str">
        <f>+IF(O1370=J1370,"","REVISAR")</f>
        <v/>
      </c>
    </row>
    <row r="1371" spans="1:16" x14ac:dyDescent="0.25">
      <c r="A1371">
        <f>+LOOKUP(F1371,Productos!B:B,Productos!A:A)</f>
        <v>170</v>
      </c>
      <c r="B1371">
        <f>+VLOOKUP(F1371,CON_ID_ps_prod!$A$2:$B$7187,2,0)</f>
        <v>199</v>
      </c>
      <c r="C1371">
        <v>1</v>
      </c>
      <c r="D1371" s="1">
        <v>15000000000</v>
      </c>
      <c r="E1371" s="1">
        <f>+D1371/1000000</f>
        <v>15000</v>
      </c>
      <c r="F1371" t="s">
        <v>185</v>
      </c>
      <c r="G1371" s="6" t="s">
        <v>28</v>
      </c>
      <c r="H1371" s="6">
        <f>+LOOKUP(G1371,cargargeneros!$H$2:$H$77,cargargeneros!$G$2:$G$77)</f>
        <v>44</v>
      </c>
      <c r="I1371" t="s">
        <v>12</v>
      </c>
      <c r="J1371">
        <v>8</v>
      </c>
      <c r="K1371" s="11"/>
      <c r="L1371" s="7"/>
      <c r="M1371" s="12"/>
      <c r="N1371" s="16"/>
      <c r="O1371" s="16"/>
      <c r="P1371" s="16"/>
    </row>
    <row r="1372" spans="1:16" x14ac:dyDescent="0.25">
      <c r="A1372">
        <f>+LOOKUP(F1372,Productos!B:B,Productos!A:A)</f>
        <v>170</v>
      </c>
      <c r="B1372">
        <f>+VLOOKUP(F1372,CON_ID_ps_prod!$A$2:$B$7187,2,0)</f>
        <v>199</v>
      </c>
      <c r="C1372">
        <v>1</v>
      </c>
      <c r="D1372" s="1">
        <v>15000000000</v>
      </c>
      <c r="E1372" s="1">
        <f>+D1372/1000000</f>
        <v>15000</v>
      </c>
      <c r="F1372" t="s">
        <v>185</v>
      </c>
      <c r="G1372" s="6" t="s">
        <v>28</v>
      </c>
      <c r="H1372" s="6">
        <f>+LOOKUP(G1372,cargargeneros!$H$2:$H$77,cargargeneros!$G$2:$G$77)</f>
        <v>44</v>
      </c>
      <c r="I1372" t="s">
        <v>11</v>
      </c>
      <c r="J1372" t="s">
        <v>28</v>
      </c>
      <c r="K1372" s="11"/>
      <c r="L1372" s="7"/>
      <c r="M1372" s="12"/>
      <c r="N1372" s="16"/>
      <c r="O1372" s="16"/>
      <c r="P1372" s="16"/>
    </row>
    <row r="1373" spans="1:16" x14ac:dyDescent="0.25">
      <c r="A1373">
        <f>+LOOKUP(F1373,Productos!B:B,Productos!A:A)</f>
        <v>170</v>
      </c>
      <c r="B1373">
        <f>+VLOOKUP(F1373,CON_ID_ps_prod!$A$2:$B$7187,2,0)</f>
        <v>199</v>
      </c>
      <c r="C1373">
        <v>1</v>
      </c>
      <c r="D1373" s="1">
        <v>15000000000</v>
      </c>
      <c r="E1373" s="1">
        <f>+D1373/1000000</f>
        <v>15000</v>
      </c>
      <c r="F1373" t="s">
        <v>185</v>
      </c>
      <c r="G1373" s="6" t="s">
        <v>28</v>
      </c>
      <c r="H1373" s="6">
        <f>+LOOKUP(G1373,cargargeneros!$H$2:$H$77,cargargeneros!$G$2:$G$77)</f>
        <v>44</v>
      </c>
      <c r="I1373" t="s">
        <v>5</v>
      </c>
      <c r="J1373">
        <v>95860116301</v>
      </c>
      <c r="K1373" s="11"/>
      <c r="L1373" s="7"/>
      <c r="M1373" s="12"/>
      <c r="N1373" s="16"/>
      <c r="O1373" s="16"/>
      <c r="P1373" s="16"/>
    </row>
    <row r="1374" spans="1:16" x14ac:dyDescent="0.25">
      <c r="A1374">
        <f>+LOOKUP(F1374,Productos!B:B,Productos!A:A)</f>
        <v>170</v>
      </c>
      <c r="B1374">
        <f>+VLOOKUP(F1374,CON_ID_ps_prod!$A$2:$B$7187,2,0)</f>
        <v>199</v>
      </c>
      <c r="C1374">
        <v>1</v>
      </c>
      <c r="D1374" s="1">
        <v>15000000000</v>
      </c>
      <c r="E1374" s="1">
        <f>+D1374/1000000</f>
        <v>15000</v>
      </c>
      <c r="F1374" t="s">
        <v>185</v>
      </c>
      <c r="G1374" s="6" t="s">
        <v>28</v>
      </c>
      <c r="H1374" s="6">
        <f>+LOOKUP(G1374,cargargeneros!$H$2:$H$77,cargargeneros!$G$2:$G$77)</f>
        <v>44</v>
      </c>
      <c r="I1374" t="s">
        <v>6</v>
      </c>
      <c r="J1374" s="4" t="s">
        <v>2351</v>
      </c>
      <c r="K1374" s="11"/>
      <c r="L1374" s="7"/>
      <c r="M1374" s="12"/>
      <c r="N1374" s="16"/>
      <c r="O1374" s="16"/>
      <c r="P1374" s="16"/>
    </row>
    <row r="1375" spans="1:16" x14ac:dyDescent="0.25">
      <c r="A1375">
        <f>+LOOKUP(F1375,Productos!B:B,Productos!A:A)</f>
        <v>170</v>
      </c>
      <c r="B1375">
        <f>+VLOOKUP(F1375,CON_ID_ps_prod!$A$2:$B$7187,2,0)</f>
        <v>199</v>
      </c>
      <c r="C1375">
        <v>1</v>
      </c>
      <c r="D1375" s="1">
        <v>15000000000</v>
      </c>
      <c r="E1375" s="1">
        <f>+D1375/1000000</f>
        <v>15000</v>
      </c>
      <c r="F1375" t="s">
        <v>185</v>
      </c>
      <c r="G1375" s="6" t="s">
        <v>28</v>
      </c>
      <c r="H1375" s="6">
        <f>+LOOKUP(G1375,cargargeneros!$H$2:$H$77,cargargeneros!$G$2:$G$77)</f>
        <v>44</v>
      </c>
      <c r="I1375" t="s">
        <v>10</v>
      </c>
      <c r="J1375" t="s">
        <v>256</v>
      </c>
      <c r="K1375" s="11"/>
      <c r="L1375" s="7"/>
      <c r="M1375" s="12"/>
      <c r="N1375" s="16"/>
      <c r="O1375" s="16"/>
      <c r="P1375" s="16"/>
    </row>
    <row r="1376" spans="1:16" x14ac:dyDescent="0.25">
      <c r="A1376">
        <f>+LOOKUP(F1376,Productos!B:B,Productos!A:A)</f>
        <v>170</v>
      </c>
      <c r="B1376">
        <f>+VLOOKUP(F1376,CON_ID_ps_prod!$A$2:$B$7187,2,0)</f>
        <v>199</v>
      </c>
      <c r="C1376">
        <v>1</v>
      </c>
      <c r="D1376" s="1">
        <v>15000000000</v>
      </c>
      <c r="E1376" s="1">
        <f>+D1376/1000000</f>
        <v>15000</v>
      </c>
      <c r="F1376" t="s">
        <v>185</v>
      </c>
      <c r="G1376" s="6" t="s">
        <v>28</v>
      </c>
      <c r="H1376" s="6">
        <f>+LOOKUP(G1376,cargargeneros!$H$2:$H$77,cargargeneros!$G$2:$G$77)</f>
        <v>44</v>
      </c>
      <c r="I1376" t="s">
        <v>14</v>
      </c>
      <c r="J1376" t="s">
        <v>2351</v>
      </c>
      <c r="K1376" s="11"/>
      <c r="L1376" s="7"/>
      <c r="M1376" s="12"/>
      <c r="N1376" s="16"/>
      <c r="O1376" s="16"/>
      <c r="P1376" s="16"/>
    </row>
    <row r="1377" spans="1:16" x14ac:dyDescent="0.25">
      <c r="A1377">
        <f>+LOOKUP(F1377,Productos!B:B,Productos!A:A)</f>
        <v>170</v>
      </c>
      <c r="B1377">
        <f>+VLOOKUP(F1377,CON_ID_ps_prod!$A$2:$B$7187,2,0)</f>
        <v>199</v>
      </c>
      <c r="C1377">
        <v>1</v>
      </c>
      <c r="D1377" s="1">
        <v>15000000000</v>
      </c>
      <c r="E1377" s="1">
        <f>+D1377/1000000</f>
        <v>15000</v>
      </c>
      <c r="F1377" t="s">
        <v>185</v>
      </c>
      <c r="G1377" s="6" t="s">
        <v>28</v>
      </c>
      <c r="H1377" s="6">
        <f>+LOOKUP(G1377,cargargeneros!$H$2:$H$77,cargargeneros!$G$2:$G$77)</f>
        <v>44</v>
      </c>
      <c r="I1377" t="s">
        <v>16</v>
      </c>
      <c r="J1377" t="s">
        <v>2351</v>
      </c>
      <c r="K1377" s="11"/>
      <c r="L1377" s="7"/>
      <c r="M1377" s="12"/>
      <c r="N1377" s="16"/>
      <c r="O1377" s="16"/>
      <c r="P1377" s="16"/>
    </row>
    <row r="1378" spans="1:16" x14ac:dyDescent="0.25">
      <c r="A1378">
        <f>+LOOKUP(F1378,Productos!B:B,Productos!A:A)</f>
        <v>171</v>
      </c>
      <c r="B1378">
        <f>+VLOOKUP(F1378,CON_ID_ps_prod!$A$2:$B$7187,2,0)</f>
        <v>153</v>
      </c>
      <c r="C1378">
        <v>1</v>
      </c>
      <c r="D1378" s="1">
        <v>20000000000</v>
      </c>
      <c r="E1378" s="1">
        <f>+D1378/1000000</f>
        <v>20000</v>
      </c>
      <c r="F1378" t="s">
        <v>137</v>
      </c>
      <c r="G1378" s="6" t="s">
        <v>28</v>
      </c>
      <c r="H1378" s="6">
        <f>+LOOKUP(G1378,cargargeneros!$H$2:$H$77,cargargeneros!$G$2:$G$77)</f>
        <v>44</v>
      </c>
      <c r="I1378" t="s">
        <v>9</v>
      </c>
      <c r="J1378" t="s">
        <v>1705</v>
      </c>
      <c r="K1378" s="11">
        <f>+VLOOKUP(J1378,cargarautores!A:B,2)</f>
        <v>545</v>
      </c>
      <c r="L1378" s="7" t="str">
        <f>+VLOOKUP(K1378,cargarautores!F:G,2)</f>
        <v>William ospina</v>
      </c>
      <c r="M1378" s="12" t="str">
        <f>+IF(J1378=L1378,"","REVISAR")</f>
        <v/>
      </c>
      <c r="N1378" s="16"/>
      <c r="O1378" s="16"/>
      <c r="P1378" s="16"/>
    </row>
    <row r="1379" spans="1:16" x14ac:dyDescent="0.25">
      <c r="A1379">
        <f>+LOOKUP(F1379,Productos!B:B,Productos!A:A)</f>
        <v>171</v>
      </c>
      <c r="B1379">
        <f>+VLOOKUP(F1379,CON_ID_ps_prod!$A$2:$B$7187,2,0)</f>
        <v>153</v>
      </c>
      <c r="C1379">
        <v>1</v>
      </c>
      <c r="D1379" s="1">
        <v>20000000000</v>
      </c>
      <c r="E1379" s="1">
        <f>+D1379/1000000</f>
        <v>20000</v>
      </c>
      <c r="F1379" t="s">
        <v>137</v>
      </c>
      <c r="G1379" s="6" t="s">
        <v>28</v>
      </c>
      <c r="H1379" s="6">
        <f>+LOOKUP(G1379,cargargeneros!$H$2:$H$77,cargargeneros!$G$2:$G$77)</f>
        <v>44</v>
      </c>
      <c r="I1379" t="s">
        <v>8</v>
      </c>
      <c r="J1379" t="s">
        <v>261</v>
      </c>
      <c r="K1379" s="11"/>
      <c r="L1379" s="7"/>
      <c r="M1379" s="12"/>
      <c r="N1379" s="16"/>
      <c r="O1379" s="16"/>
      <c r="P1379" s="16"/>
    </row>
    <row r="1380" spans="1:16" x14ac:dyDescent="0.25">
      <c r="A1380">
        <f>+LOOKUP(F1380,Productos!B:B,Productos!A:A)</f>
        <v>171</v>
      </c>
      <c r="B1380">
        <f>+VLOOKUP(F1380,CON_ID_ps_prod!$A$2:$B$7187,2,0)</f>
        <v>153</v>
      </c>
      <c r="C1380">
        <v>1</v>
      </c>
      <c r="D1380" s="1">
        <v>20000000000</v>
      </c>
      <c r="E1380" s="1">
        <f>+D1380/1000000</f>
        <v>20000</v>
      </c>
      <c r="F1380" t="s">
        <v>137</v>
      </c>
      <c r="G1380" s="6" t="s">
        <v>28</v>
      </c>
      <c r="H1380" s="6">
        <f>+LOOKUP(G1380,cargargeneros!$H$2:$H$77,cargargeneros!$G$2:$G$77)</f>
        <v>44</v>
      </c>
      <c r="I1380" t="s">
        <v>7</v>
      </c>
      <c r="J1380" t="s">
        <v>349</v>
      </c>
      <c r="K1380" s="11"/>
      <c r="L1380" s="7"/>
      <c r="M1380" s="12"/>
      <c r="N1380" s="16">
        <f>+LOOKUP(J1380,cargareditoriales!A:A,cargareditoriales!B:B)</f>
        <v>104</v>
      </c>
      <c r="O1380" s="16" t="str">
        <f>+LOOKUP(N1380,cargareditoriales!B:B,cargareditoriales!A:A)</f>
        <v>Grupo Editorial Norma</v>
      </c>
      <c r="P1380" s="16" t="str">
        <f>+IF(O1380=J1380,"","REVISAR")</f>
        <v/>
      </c>
    </row>
    <row r="1381" spans="1:16" x14ac:dyDescent="0.25">
      <c r="A1381">
        <f>+LOOKUP(F1381,Productos!B:B,Productos!A:A)</f>
        <v>171</v>
      </c>
      <c r="B1381">
        <f>+VLOOKUP(F1381,CON_ID_ps_prod!$A$2:$B$7187,2,0)</f>
        <v>153</v>
      </c>
      <c r="C1381">
        <v>1</v>
      </c>
      <c r="D1381" s="1">
        <v>20000000000</v>
      </c>
      <c r="E1381" s="1">
        <f>+D1381/1000000</f>
        <v>20000</v>
      </c>
      <c r="F1381" t="s">
        <v>137</v>
      </c>
      <c r="G1381" s="6" t="s">
        <v>28</v>
      </c>
      <c r="H1381" s="6">
        <f>+LOOKUP(G1381,cargargeneros!$H$2:$H$77,cargargeneros!$G$2:$G$77)</f>
        <v>44</v>
      </c>
      <c r="I1381" t="s">
        <v>12</v>
      </c>
      <c r="J1381">
        <v>8</v>
      </c>
      <c r="K1381" s="11"/>
      <c r="L1381" s="7"/>
      <c r="M1381" s="12"/>
      <c r="N1381" s="16"/>
      <c r="O1381" s="16"/>
      <c r="P1381" s="16"/>
    </row>
    <row r="1382" spans="1:16" x14ac:dyDescent="0.25">
      <c r="A1382">
        <f>+LOOKUP(F1382,Productos!B:B,Productos!A:A)</f>
        <v>171</v>
      </c>
      <c r="B1382">
        <f>+VLOOKUP(F1382,CON_ID_ps_prod!$A$2:$B$7187,2,0)</f>
        <v>153</v>
      </c>
      <c r="C1382">
        <v>1</v>
      </c>
      <c r="D1382" s="1">
        <v>20000000000</v>
      </c>
      <c r="E1382" s="1">
        <f>+D1382/1000000</f>
        <v>20000</v>
      </c>
      <c r="F1382" t="s">
        <v>137</v>
      </c>
      <c r="G1382" s="6" t="s">
        <v>28</v>
      </c>
      <c r="H1382" s="6">
        <f>+LOOKUP(G1382,cargargeneros!$H$2:$H$77,cargargeneros!$G$2:$G$77)</f>
        <v>44</v>
      </c>
      <c r="I1382" t="s">
        <v>11</v>
      </c>
      <c r="J1382" t="s">
        <v>28</v>
      </c>
      <c r="K1382" s="11"/>
      <c r="L1382" s="7"/>
      <c r="M1382" s="12"/>
      <c r="N1382" s="16"/>
      <c r="O1382" s="16"/>
      <c r="P1382" s="16"/>
    </row>
    <row r="1383" spans="1:16" x14ac:dyDescent="0.25">
      <c r="A1383">
        <f>+LOOKUP(F1383,Productos!B:B,Productos!A:A)</f>
        <v>171</v>
      </c>
      <c r="B1383">
        <f>+VLOOKUP(F1383,CON_ID_ps_prod!$A$2:$B$7187,2,0)</f>
        <v>153</v>
      </c>
      <c r="C1383">
        <v>1</v>
      </c>
      <c r="D1383" s="1">
        <v>20000000000</v>
      </c>
      <c r="E1383" s="1">
        <f>+D1383/1000000</f>
        <v>20000</v>
      </c>
      <c r="F1383" t="s">
        <v>137</v>
      </c>
      <c r="G1383" s="6" t="s">
        <v>28</v>
      </c>
      <c r="H1383" s="6">
        <f>+LOOKUP(G1383,cargargeneros!$H$2:$H$77,cargargeneros!$G$2:$G$77)</f>
        <v>44</v>
      </c>
      <c r="I1383" t="s">
        <v>5</v>
      </c>
      <c r="J1383">
        <v>9580438927</v>
      </c>
      <c r="K1383" s="11"/>
      <c r="L1383" s="7"/>
      <c r="M1383" s="12"/>
      <c r="N1383" s="16"/>
      <c r="O1383" s="16"/>
      <c r="P1383" s="16"/>
    </row>
    <row r="1384" spans="1:16" x14ac:dyDescent="0.25">
      <c r="A1384">
        <f>+LOOKUP(F1384,Productos!B:B,Productos!A:A)</f>
        <v>171</v>
      </c>
      <c r="B1384">
        <f>+VLOOKUP(F1384,CON_ID_ps_prod!$A$2:$B$7187,2,0)</f>
        <v>153</v>
      </c>
      <c r="C1384">
        <v>1</v>
      </c>
      <c r="D1384" s="1">
        <v>20000000000</v>
      </c>
      <c r="E1384" s="1">
        <f>+D1384/1000000</f>
        <v>20000</v>
      </c>
      <c r="F1384" t="s">
        <v>137</v>
      </c>
      <c r="G1384" s="6" t="s">
        <v>28</v>
      </c>
      <c r="H1384" s="6">
        <f>+LOOKUP(G1384,cargargeneros!$H$2:$H$77,cargargeneros!$G$2:$G$77)</f>
        <v>44</v>
      </c>
      <c r="I1384" t="s">
        <v>6</v>
      </c>
      <c r="J1384" s="4" t="s">
        <v>2351</v>
      </c>
      <c r="K1384" s="11"/>
      <c r="L1384" s="7"/>
      <c r="M1384" s="12"/>
      <c r="N1384" s="16"/>
      <c r="O1384" s="16"/>
      <c r="P1384" s="16"/>
    </row>
    <row r="1385" spans="1:16" x14ac:dyDescent="0.25">
      <c r="A1385">
        <f>+LOOKUP(F1385,Productos!B:B,Productos!A:A)</f>
        <v>171</v>
      </c>
      <c r="B1385">
        <f>+VLOOKUP(F1385,CON_ID_ps_prod!$A$2:$B$7187,2,0)</f>
        <v>153</v>
      </c>
      <c r="C1385">
        <v>1</v>
      </c>
      <c r="D1385" s="1">
        <v>20000000000</v>
      </c>
      <c r="E1385" s="1">
        <f>+D1385/1000000</f>
        <v>20000</v>
      </c>
      <c r="F1385" t="s">
        <v>137</v>
      </c>
      <c r="G1385" s="6" t="s">
        <v>28</v>
      </c>
      <c r="H1385" s="6">
        <f>+LOOKUP(G1385,cargargeneros!$H$2:$H$77,cargargeneros!$G$2:$G$77)</f>
        <v>44</v>
      </c>
      <c r="I1385" t="s">
        <v>10</v>
      </c>
      <c r="J1385" t="s">
        <v>256</v>
      </c>
      <c r="K1385" s="11"/>
      <c r="L1385" s="7"/>
      <c r="M1385" s="12"/>
      <c r="N1385" s="16"/>
      <c r="O1385" s="16"/>
      <c r="P1385" s="16"/>
    </row>
    <row r="1386" spans="1:16" x14ac:dyDescent="0.25">
      <c r="A1386">
        <f>+LOOKUP(F1386,Productos!B:B,Productos!A:A)</f>
        <v>171</v>
      </c>
      <c r="B1386">
        <f>+VLOOKUP(F1386,CON_ID_ps_prod!$A$2:$B$7187,2,0)</f>
        <v>153</v>
      </c>
      <c r="C1386">
        <v>1</v>
      </c>
      <c r="D1386" s="1">
        <v>20000000000</v>
      </c>
      <c r="E1386" s="1">
        <f>+D1386/1000000</f>
        <v>20000</v>
      </c>
      <c r="F1386" t="s">
        <v>137</v>
      </c>
      <c r="G1386" s="6" t="s">
        <v>28</v>
      </c>
      <c r="H1386" s="6">
        <f>+LOOKUP(G1386,cargargeneros!$H$2:$H$77,cargargeneros!$G$2:$G$77)</f>
        <v>44</v>
      </c>
      <c r="I1386" t="s">
        <v>14</v>
      </c>
      <c r="J1386" t="s">
        <v>2351</v>
      </c>
      <c r="K1386" s="11"/>
      <c r="L1386" s="7"/>
      <c r="M1386" s="12"/>
      <c r="N1386" s="16"/>
      <c r="O1386" s="16"/>
      <c r="P1386" s="16"/>
    </row>
    <row r="1387" spans="1:16" x14ac:dyDescent="0.25">
      <c r="A1387">
        <f>+LOOKUP(F1387,Productos!B:B,Productos!A:A)</f>
        <v>171</v>
      </c>
      <c r="B1387">
        <f>+VLOOKUP(F1387,CON_ID_ps_prod!$A$2:$B$7187,2,0)</f>
        <v>153</v>
      </c>
      <c r="C1387">
        <v>1</v>
      </c>
      <c r="D1387" s="1">
        <v>20000000000</v>
      </c>
      <c r="E1387" s="1">
        <f>+D1387/1000000</f>
        <v>20000</v>
      </c>
      <c r="F1387" t="s">
        <v>137</v>
      </c>
      <c r="G1387" s="6" t="s">
        <v>28</v>
      </c>
      <c r="H1387" s="6">
        <f>+LOOKUP(G1387,cargargeneros!$H$2:$H$77,cargargeneros!$G$2:$G$77)</f>
        <v>44</v>
      </c>
      <c r="I1387" t="s">
        <v>16</v>
      </c>
      <c r="J1387" t="s">
        <v>2351</v>
      </c>
      <c r="K1387" s="11"/>
      <c r="L1387" s="7"/>
      <c r="M1387" s="12"/>
      <c r="N1387" s="16"/>
      <c r="O1387" s="16"/>
      <c r="P1387" s="16"/>
    </row>
    <row r="1388" spans="1:16" x14ac:dyDescent="0.25">
      <c r="A1388">
        <f>+LOOKUP(F1388,Productos!B:B,Productos!A:A)</f>
        <v>172</v>
      </c>
      <c r="B1388">
        <f>+VLOOKUP(F1388,CON_ID_ps_prod!$A$2:$B$7187,2,0)</f>
        <v>167</v>
      </c>
      <c r="C1388">
        <v>1</v>
      </c>
      <c r="D1388" s="1">
        <v>15000000000</v>
      </c>
      <c r="E1388" s="1">
        <f>+D1388/1000000</f>
        <v>15000</v>
      </c>
      <c r="F1388" t="s">
        <v>1390</v>
      </c>
      <c r="G1388" s="6" t="s">
        <v>28</v>
      </c>
      <c r="H1388" s="6">
        <f>+LOOKUP(G1388,cargargeneros!$H$2:$H$77,cargargeneros!$G$2:$G$77)</f>
        <v>44</v>
      </c>
      <c r="I1388" t="s">
        <v>9</v>
      </c>
      <c r="J1388" t="s">
        <v>1042</v>
      </c>
      <c r="K1388" s="11">
        <f>+VLOOKUP(J1388,cargarautores!A:B,2)</f>
        <v>290</v>
      </c>
      <c r="L1388" s="7" t="str">
        <f>+VLOOKUP(K1388,cargarautores!F:G,2)</f>
        <v>Jorge Amado</v>
      </c>
      <c r="M1388" s="12" t="str">
        <f>+IF(J1388=L1388,"","REVISAR")</f>
        <v/>
      </c>
      <c r="N1388" s="16"/>
      <c r="O1388" s="16"/>
      <c r="P1388" s="16"/>
    </row>
    <row r="1389" spans="1:16" x14ac:dyDescent="0.25">
      <c r="A1389">
        <f>+LOOKUP(F1389,Productos!B:B,Productos!A:A)</f>
        <v>172</v>
      </c>
      <c r="B1389">
        <f>+VLOOKUP(F1389,CON_ID_ps_prod!$A$2:$B$7187,2,0)</f>
        <v>167</v>
      </c>
      <c r="C1389">
        <v>1</v>
      </c>
      <c r="D1389" s="1">
        <v>15000000000</v>
      </c>
      <c r="E1389" s="1">
        <f>+D1389/1000000</f>
        <v>15000</v>
      </c>
      <c r="F1389" t="s">
        <v>1390</v>
      </c>
      <c r="G1389" s="6" t="s">
        <v>28</v>
      </c>
      <c r="H1389" s="6">
        <f>+LOOKUP(G1389,cargargeneros!$H$2:$H$77,cargargeneros!$G$2:$G$77)</f>
        <v>44</v>
      </c>
      <c r="I1389" t="s">
        <v>8</v>
      </c>
      <c r="J1389" t="s">
        <v>2351</v>
      </c>
      <c r="K1389" s="11"/>
      <c r="L1389" s="7"/>
      <c r="M1389" s="12"/>
      <c r="N1389" s="16"/>
      <c r="O1389" s="16"/>
      <c r="P1389" s="16"/>
    </row>
    <row r="1390" spans="1:16" x14ac:dyDescent="0.25">
      <c r="A1390">
        <f>+LOOKUP(F1390,Productos!B:B,Productos!A:A)</f>
        <v>172</v>
      </c>
      <c r="B1390">
        <f>+VLOOKUP(F1390,CON_ID_ps_prod!$A$2:$B$7187,2,0)</f>
        <v>167</v>
      </c>
      <c r="C1390">
        <v>1</v>
      </c>
      <c r="D1390" s="1">
        <v>15000000000</v>
      </c>
      <c r="E1390" s="1">
        <f>+D1390/1000000</f>
        <v>15000</v>
      </c>
      <c r="F1390" t="s">
        <v>1390</v>
      </c>
      <c r="G1390" s="6" t="s">
        <v>28</v>
      </c>
      <c r="H1390" s="6">
        <f>+LOOKUP(G1390,cargargeneros!$H$2:$H$77,cargargeneros!$G$2:$G$77)</f>
        <v>44</v>
      </c>
      <c r="I1390" t="s">
        <v>7</v>
      </c>
      <c r="J1390" t="s">
        <v>2351</v>
      </c>
      <c r="K1390" s="11"/>
      <c r="L1390" s="7"/>
      <c r="M1390" s="12"/>
      <c r="N1390" s="16">
        <f>+LOOKUP(J1390,cargareditoriales!A:A,cargareditoriales!B:B)</f>
        <v>188</v>
      </c>
      <c r="O1390" s="16" t="str">
        <f>+LOOKUP(N1390,cargareditoriales!B:B,cargareditoriales!A:A)</f>
        <v>Sin especificar</v>
      </c>
      <c r="P1390" s="16" t="str">
        <f>+IF(O1390=J1390,"","REVISAR")</f>
        <v/>
      </c>
    </row>
    <row r="1391" spans="1:16" x14ac:dyDescent="0.25">
      <c r="A1391">
        <f>+LOOKUP(F1391,Productos!B:B,Productos!A:A)</f>
        <v>172</v>
      </c>
      <c r="B1391">
        <f>+VLOOKUP(F1391,CON_ID_ps_prod!$A$2:$B$7187,2,0)</f>
        <v>167</v>
      </c>
      <c r="C1391">
        <v>1</v>
      </c>
      <c r="D1391" s="1">
        <v>15000000000</v>
      </c>
      <c r="E1391" s="1">
        <f>+D1391/1000000</f>
        <v>15000</v>
      </c>
      <c r="F1391" t="s">
        <v>1390</v>
      </c>
      <c r="G1391" s="6" t="s">
        <v>28</v>
      </c>
      <c r="H1391" s="6">
        <f>+LOOKUP(G1391,cargargeneros!$H$2:$H$77,cargargeneros!$G$2:$G$77)</f>
        <v>44</v>
      </c>
      <c r="I1391" t="s">
        <v>12</v>
      </c>
      <c r="J1391">
        <v>8</v>
      </c>
      <c r="K1391" s="11"/>
      <c r="L1391" s="7"/>
      <c r="M1391" s="12"/>
      <c r="N1391" s="16"/>
      <c r="O1391" s="16"/>
      <c r="P1391" s="16"/>
    </row>
    <row r="1392" spans="1:16" x14ac:dyDescent="0.25">
      <c r="A1392">
        <f>+LOOKUP(F1392,Productos!B:B,Productos!A:A)</f>
        <v>172</v>
      </c>
      <c r="B1392">
        <f>+VLOOKUP(F1392,CON_ID_ps_prod!$A$2:$B$7187,2,0)</f>
        <v>167</v>
      </c>
      <c r="C1392">
        <v>1</v>
      </c>
      <c r="D1392" s="1">
        <v>15000000000</v>
      </c>
      <c r="E1392" s="1">
        <f>+D1392/1000000</f>
        <v>15000</v>
      </c>
      <c r="F1392" t="s">
        <v>1390</v>
      </c>
      <c r="G1392" s="6" t="s">
        <v>28</v>
      </c>
      <c r="H1392" s="6">
        <f>+LOOKUP(G1392,cargargeneros!$H$2:$H$77,cargargeneros!$G$2:$G$77)</f>
        <v>44</v>
      </c>
      <c r="I1392" t="s">
        <v>11</v>
      </c>
      <c r="J1392" t="s">
        <v>28</v>
      </c>
      <c r="K1392" s="11"/>
      <c r="L1392" s="7"/>
      <c r="M1392" s="12"/>
      <c r="N1392" s="16"/>
      <c r="O1392" s="16"/>
      <c r="P1392" s="16"/>
    </row>
    <row r="1393" spans="1:16" x14ac:dyDescent="0.25">
      <c r="A1393">
        <f>+LOOKUP(F1393,Productos!B:B,Productos!A:A)</f>
        <v>172</v>
      </c>
      <c r="B1393">
        <f>+VLOOKUP(F1393,CON_ID_ps_prod!$A$2:$B$7187,2,0)</f>
        <v>167</v>
      </c>
      <c r="C1393">
        <v>1</v>
      </c>
      <c r="D1393" s="1">
        <v>15000000000</v>
      </c>
      <c r="E1393" s="1">
        <f>+D1393/1000000</f>
        <v>15000</v>
      </c>
      <c r="F1393" t="s">
        <v>1390</v>
      </c>
      <c r="G1393" s="6" t="s">
        <v>28</v>
      </c>
      <c r="H1393" s="6">
        <f>+LOOKUP(G1393,cargargeneros!$H$2:$H$77,cargargeneros!$G$2:$G$77)</f>
        <v>44</v>
      </c>
      <c r="I1393" t="s">
        <v>5</v>
      </c>
      <c r="J1393" t="s">
        <v>2351</v>
      </c>
      <c r="K1393" s="11"/>
      <c r="L1393" s="7"/>
      <c r="M1393" s="12"/>
      <c r="N1393" s="16"/>
      <c r="O1393" s="16"/>
      <c r="P1393" s="16"/>
    </row>
    <row r="1394" spans="1:16" x14ac:dyDescent="0.25">
      <c r="A1394">
        <f>+LOOKUP(F1394,Productos!B:B,Productos!A:A)</f>
        <v>172</v>
      </c>
      <c r="B1394">
        <f>+VLOOKUP(F1394,CON_ID_ps_prod!$A$2:$B$7187,2,0)</f>
        <v>167</v>
      </c>
      <c r="C1394">
        <v>1</v>
      </c>
      <c r="D1394" s="1">
        <v>15000000000</v>
      </c>
      <c r="E1394" s="1">
        <f>+D1394/1000000</f>
        <v>15000</v>
      </c>
      <c r="F1394" t="s">
        <v>1390</v>
      </c>
      <c r="G1394" s="6" t="s">
        <v>28</v>
      </c>
      <c r="H1394" s="6">
        <f>+LOOKUP(G1394,cargargeneros!$H$2:$H$77,cargargeneros!$G$2:$G$77)</f>
        <v>44</v>
      </c>
      <c r="I1394" t="s">
        <v>6</v>
      </c>
      <c r="J1394" s="4" t="s">
        <v>2351</v>
      </c>
      <c r="K1394" s="11"/>
      <c r="L1394" s="7"/>
      <c r="M1394" s="12"/>
      <c r="N1394" s="16"/>
      <c r="O1394" s="16"/>
      <c r="P1394" s="16"/>
    </row>
    <row r="1395" spans="1:16" x14ac:dyDescent="0.25">
      <c r="A1395">
        <f>+LOOKUP(F1395,Productos!B:B,Productos!A:A)</f>
        <v>172</v>
      </c>
      <c r="B1395">
        <f>+VLOOKUP(F1395,CON_ID_ps_prod!$A$2:$B$7187,2,0)</f>
        <v>167</v>
      </c>
      <c r="C1395">
        <v>1</v>
      </c>
      <c r="D1395" s="1">
        <v>15000000000</v>
      </c>
      <c r="E1395" s="1">
        <f>+D1395/1000000</f>
        <v>15000</v>
      </c>
      <c r="F1395" t="s">
        <v>1390</v>
      </c>
      <c r="G1395" s="6" t="s">
        <v>28</v>
      </c>
      <c r="H1395" s="6">
        <f>+LOOKUP(G1395,cargargeneros!$H$2:$H$77,cargargeneros!$G$2:$G$77)</f>
        <v>44</v>
      </c>
      <c r="I1395" t="s">
        <v>10</v>
      </c>
      <c r="J1395" t="s">
        <v>1662</v>
      </c>
      <c r="K1395" s="11"/>
      <c r="L1395" s="7"/>
      <c r="M1395" s="12"/>
      <c r="N1395" s="16"/>
      <c r="O1395" s="16"/>
      <c r="P1395" s="16"/>
    </row>
    <row r="1396" spans="1:16" x14ac:dyDescent="0.25">
      <c r="A1396">
        <f>+LOOKUP(F1396,Productos!B:B,Productos!A:A)</f>
        <v>172</v>
      </c>
      <c r="B1396">
        <f>+VLOOKUP(F1396,CON_ID_ps_prod!$A$2:$B$7187,2,0)</f>
        <v>167</v>
      </c>
      <c r="C1396">
        <v>1</v>
      </c>
      <c r="D1396" s="1">
        <v>15000000000</v>
      </c>
      <c r="E1396" s="1">
        <f>+D1396/1000000</f>
        <v>15000</v>
      </c>
      <c r="F1396" t="s">
        <v>1390</v>
      </c>
      <c r="G1396" s="6" t="s">
        <v>28</v>
      </c>
      <c r="H1396" s="6">
        <f>+LOOKUP(G1396,cargargeneros!$H$2:$H$77,cargargeneros!$G$2:$G$77)</f>
        <v>44</v>
      </c>
      <c r="I1396" t="s">
        <v>14</v>
      </c>
      <c r="J1396" t="s">
        <v>2351</v>
      </c>
      <c r="K1396" s="11"/>
      <c r="L1396" s="7"/>
      <c r="M1396" s="12"/>
      <c r="N1396" s="16"/>
      <c r="O1396" s="16"/>
      <c r="P1396" s="16"/>
    </row>
    <row r="1397" spans="1:16" x14ac:dyDescent="0.25">
      <c r="A1397">
        <f>+LOOKUP(F1397,Productos!B:B,Productos!A:A)</f>
        <v>172</v>
      </c>
      <c r="B1397">
        <f>+VLOOKUP(F1397,CON_ID_ps_prod!$A$2:$B$7187,2,0)</f>
        <v>167</v>
      </c>
      <c r="C1397">
        <v>1</v>
      </c>
      <c r="D1397" s="1">
        <v>15000000000</v>
      </c>
      <c r="E1397" s="1">
        <f>+D1397/1000000</f>
        <v>15000</v>
      </c>
      <c r="F1397" t="s">
        <v>1390</v>
      </c>
      <c r="G1397" s="6" t="s">
        <v>28</v>
      </c>
      <c r="H1397" s="6">
        <f>+LOOKUP(G1397,cargargeneros!$H$2:$H$77,cargargeneros!$G$2:$G$77)</f>
        <v>44</v>
      </c>
      <c r="I1397" t="s">
        <v>16</v>
      </c>
      <c r="J1397" t="s">
        <v>2351</v>
      </c>
      <c r="K1397" s="11"/>
      <c r="L1397" s="7"/>
      <c r="M1397" s="12"/>
      <c r="N1397" s="16"/>
      <c r="O1397" s="16"/>
      <c r="P1397" s="16"/>
    </row>
    <row r="1398" spans="1:16" x14ac:dyDescent="0.25">
      <c r="A1398">
        <f>+LOOKUP(F1398,Productos!B:B,Productos!A:A)</f>
        <v>173</v>
      </c>
      <c r="B1398">
        <f>+VLOOKUP(F1398,CON_ID_ps_prod!$A$2:$B$7187,2,0)</f>
        <v>518</v>
      </c>
      <c r="C1398">
        <v>1</v>
      </c>
      <c r="D1398" s="1">
        <v>20000000000</v>
      </c>
      <c r="E1398" s="1">
        <f>+D1398/1000000</f>
        <v>20000</v>
      </c>
      <c r="F1398" t="s">
        <v>1413</v>
      </c>
      <c r="G1398" s="6" t="s">
        <v>26</v>
      </c>
      <c r="H1398" s="6">
        <f>+LOOKUP(G1398,cargargeneros!$H$2:$H$77,cargargeneros!$G$2:$G$77)</f>
        <v>52</v>
      </c>
      <c r="I1398" t="s">
        <v>9</v>
      </c>
      <c r="J1398" t="s">
        <v>713</v>
      </c>
      <c r="K1398" s="11">
        <f>+VLOOKUP(J1398,cargarautores!A:B,2)</f>
        <v>401</v>
      </c>
      <c r="L1398" s="7" t="str">
        <f>+VLOOKUP(K1398,cargarautores!F:G,2)</f>
        <v>Mary Higgins Clark</v>
      </c>
      <c r="M1398" s="12" t="str">
        <f>+IF(J1398=L1398,"","REVISAR")</f>
        <v/>
      </c>
      <c r="N1398" s="16"/>
      <c r="O1398" s="16"/>
      <c r="P1398" s="16"/>
    </row>
    <row r="1399" spans="1:16" x14ac:dyDescent="0.25">
      <c r="A1399">
        <f>+LOOKUP(F1399,Productos!B:B,Productos!A:A)</f>
        <v>173</v>
      </c>
      <c r="B1399">
        <f>+VLOOKUP(F1399,CON_ID_ps_prod!$A$2:$B$7187,2,0)</f>
        <v>518</v>
      </c>
      <c r="C1399">
        <v>1</v>
      </c>
      <c r="D1399" s="1">
        <v>20000000000</v>
      </c>
      <c r="E1399" s="1">
        <f>+D1399/1000000</f>
        <v>20000</v>
      </c>
      <c r="F1399" t="s">
        <v>1413</v>
      </c>
      <c r="G1399" s="6" t="s">
        <v>26</v>
      </c>
      <c r="H1399" s="6">
        <f>+LOOKUP(G1399,cargargeneros!$H$2:$H$77,cargargeneros!$G$2:$G$77)</f>
        <v>52</v>
      </c>
      <c r="I1399" t="s">
        <v>8</v>
      </c>
      <c r="J1399" t="s">
        <v>712</v>
      </c>
      <c r="K1399" s="11"/>
      <c r="L1399" s="7"/>
      <c r="M1399" s="12"/>
      <c r="N1399" s="16"/>
      <c r="O1399" s="16"/>
      <c r="P1399" s="16"/>
    </row>
    <row r="1400" spans="1:16" x14ac:dyDescent="0.25">
      <c r="A1400">
        <f>+LOOKUP(F1400,Productos!B:B,Productos!A:A)</f>
        <v>173</v>
      </c>
      <c r="B1400">
        <f>+VLOOKUP(F1400,CON_ID_ps_prod!$A$2:$B$7187,2,0)</f>
        <v>518</v>
      </c>
      <c r="C1400">
        <v>1</v>
      </c>
      <c r="D1400" s="1">
        <v>20000000000</v>
      </c>
      <c r="E1400" s="1">
        <f>+D1400/1000000</f>
        <v>20000</v>
      </c>
      <c r="F1400" t="s">
        <v>1413</v>
      </c>
      <c r="G1400" s="6" t="s">
        <v>26</v>
      </c>
      <c r="H1400" s="6">
        <f>+LOOKUP(G1400,cargargeneros!$H$2:$H$77,cargargeneros!$G$2:$G$77)</f>
        <v>52</v>
      </c>
      <c r="I1400" t="s">
        <v>7</v>
      </c>
      <c r="J1400" t="s">
        <v>2342</v>
      </c>
      <c r="K1400" s="11"/>
      <c r="L1400" s="7"/>
      <c r="M1400" s="12"/>
      <c r="N1400" s="16">
        <f>+LOOKUP(J1400,cargareditoriales!A:A,cargareditoriales!B:B)</f>
        <v>169</v>
      </c>
      <c r="O1400" s="16" t="str">
        <f>+LOOKUP(N1400,cargareditoriales!B:B,cargareditoriales!A:A)</f>
        <v>Plaza &amp; Janés Editores</v>
      </c>
      <c r="P1400" s="16" t="str">
        <f>+IF(O1400=J1400,"","REVISAR")</f>
        <v/>
      </c>
    </row>
    <row r="1401" spans="1:16" x14ac:dyDescent="0.25">
      <c r="A1401">
        <f>+LOOKUP(F1401,Productos!B:B,Productos!A:A)</f>
        <v>173</v>
      </c>
      <c r="B1401">
        <f>+VLOOKUP(F1401,CON_ID_ps_prod!$A$2:$B$7187,2,0)</f>
        <v>518</v>
      </c>
      <c r="C1401">
        <v>1</v>
      </c>
      <c r="D1401" s="1">
        <v>20000000000</v>
      </c>
      <c r="E1401" s="1">
        <f>+D1401/1000000</f>
        <v>20000</v>
      </c>
      <c r="F1401" t="s">
        <v>1413</v>
      </c>
      <c r="G1401" s="6" t="s">
        <v>26</v>
      </c>
      <c r="H1401" s="6">
        <f>+LOOKUP(G1401,cargargeneros!$H$2:$H$77,cargargeneros!$G$2:$G$77)</f>
        <v>52</v>
      </c>
      <c r="I1401" t="s">
        <v>12</v>
      </c>
      <c r="J1401">
        <v>8</v>
      </c>
      <c r="K1401" s="11"/>
      <c r="L1401" s="7"/>
      <c r="M1401" s="12"/>
      <c r="N1401" s="16"/>
      <c r="O1401" s="16"/>
      <c r="P1401" s="16"/>
    </row>
    <row r="1402" spans="1:16" x14ac:dyDescent="0.25">
      <c r="A1402">
        <f>+LOOKUP(F1402,Productos!B:B,Productos!A:A)</f>
        <v>173</v>
      </c>
      <c r="B1402">
        <f>+VLOOKUP(F1402,CON_ID_ps_prod!$A$2:$B$7187,2,0)</f>
        <v>518</v>
      </c>
      <c r="C1402">
        <v>1</v>
      </c>
      <c r="D1402" s="1">
        <v>20000000000</v>
      </c>
      <c r="E1402" s="1">
        <f>+D1402/1000000</f>
        <v>20000</v>
      </c>
      <c r="F1402" t="s">
        <v>1413</v>
      </c>
      <c r="G1402" s="6" t="s">
        <v>26</v>
      </c>
      <c r="H1402" s="6">
        <f>+LOOKUP(G1402,cargargeneros!$H$2:$H$77,cargargeneros!$G$2:$G$77)</f>
        <v>52</v>
      </c>
      <c r="I1402" t="s">
        <v>5</v>
      </c>
      <c r="J1402">
        <v>8401336163</v>
      </c>
      <c r="K1402" s="11"/>
      <c r="L1402" s="7"/>
      <c r="M1402" s="12"/>
      <c r="N1402" s="16"/>
      <c r="O1402" s="16"/>
      <c r="P1402" s="16"/>
    </row>
    <row r="1403" spans="1:16" x14ac:dyDescent="0.25">
      <c r="A1403">
        <f>+LOOKUP(F1403,Productos!B:B,Productos!A:A)</f>
        <v>173</v>
      </c>
      <c r="B1403">
        <f>+VLOOKUP(F1403,CON_ID_ps_prod!$A$2:$B$7187,2,0)</f>
        <v>518</v>
      </c>
      <c r="C1403">
        <v>1</v>
      </c>
      <c r="D1403" s="1">
        <v>20000000000</v>
      </c>
      <c r="E1403" s="1">
        <f>+D1403/1000000</f>
        <v>20000</v>
      </c>
      <c r="F1403" t="s">
        <v>1413</v>
      </c>
      <c r="G1403" s="6" t="s">
        <v>26</v>
      </c>
      <c r="H1403" s="6">
        <f>+LOOKUP(G1403,cargargeneros!$H$2:$H$77,cargargeneros!$G$2:$G$77)</f>
        <v>52</v>
      </c>
      <c r="I1403" t="s">
        <v>6</v>
      </c>
      <c r="J1403" s="4">
        <v>9788401336164</v>
      </c>
      <c r="K1403" s="11"/>
      <c r="L1403" s="7"/>
      <c r="M1403" s="12"/>
      <c r="N1403" s="16"/>
      <c r="O1403" s="16"/>
      <c r="P1403" s="16"/>
    </row>
    <row r="1404" spans="1:16" x14ac:dyDescent="0.25">
      <c r="A1404">
        <f>+LOOKUP(F1404,Productos!B:B,Productos!A:A)</f>
        <v>173</v>
      </c>
      <c r="B1404">
        <f>+VLOOKUP(F1404,CON_ID_ps_prod!$A$2:$B$7187,2,0)</f>
        <v>518</v>
      </c>
      <c r="C1404">
        <v>1</v>
      </c>
      <c r="D1404" s="1">
        <v>20000000000</v>
      </c>
      <c r="E1404" s="1">
        <f>+D1404/1000000</f>
        <v>20000</v>
      </c>
      <c r="F1404" t="s">
        <v>1413</v>
      </c>
      <c r="G1404" s="6" t="s">
        <v>26</v>
      </c>
      <c r="H1404" s="6">
        <f>+LOOKUP(G1404,cargargeneros!$H$2:$H$77,cargargeneros!$G$2:$G$77)</f>
        <v>52</v>
      </c>
      <c r="I1404" t="s">
        <v>13</v>
      </c>
      <c r="J1404" t="s">
        <v>90</v>
      </c>
      <c r="K1404" s="11"/>
      <c r="L1404" s="7"/>
      <c r="M1404" s="12"/>
      <c r="N1404" s="16"/>
      <c r="O1404" s="16"/>
      <c r="P1404" s="16"/>
    </row>
    <row r="1405" spans="1:16" x14ac:dyDescent="0.25">
      <c r="A1405">
        <f>+LOOKUP(F1405,Productos!B:B,Productos!A:A)</f>
        <v>174</v>
      </c>
      <c r="B1405">
        <f>+VLOOKUP(F1405,CON_ID_ps_prod!$A$2:$B$7187,2,0)</f>
        <v>51</v>
      </c>
      <c r="C1405">
        <v>1</v>
      </c>
      <c r="D1405" s="1">
        <v>15000000000</v>
      </c>
      <c r="E1405" s="1">
        <f>+D1405/1000000</f>
        <v>15000</v>
      </c>
      <c r="F1405" t="s">
        <v>1258</v>
      </c>
      <c r="G1405" s="6" t="s">
        <v>26</v>
      </c>
      <c r="H1405" s="6">
        <f>+LOOKUP(G1405,cargargeneros!$H$2:$H$77,cargargeneros!$G$2:$G$77)</f>
        <v>52</v>
      </c>
      <c r="I1405" t="s">
        <v>9</v>
      </c>
      <c r="J1405" t="s">
        <v>275</v>
      </c>
      <c r="K1405" s="11">
        <f>+VLOOKUP(J1405,cargarautores!A:B,2)</f>
        <v>325</v>
      </c>
      <c r="L1405" s="7" t="str">
        <f>+VLOOKUP(K1405,cargarautores!F:G,2)</f>
        <v>Juan Goytisolo</v>
      </c>
      <c r="M1405" s="12" t="str">
        <f>+IF(J1405=L1405,"","REVISAR")</f>
        <v/>
      </c>
      <c r="N1405" s="16"/>
      <c r="O1405" s="16"/>
      <c r="P1405" s="16"/>
    </row>
    <row r="1406" spans="1:16" x14ac:dyDescent="0.25">
      <c r="A1406">
        <f>+LOOKUP(F1406,Productos!B:B,Productos!A:A)</f>
        <v>174</v>
      </c>
      <c r="B1406">
        <f>+VLOOKUP(F1406,CON_ID_ps_prod!$A$2:$B$7187,2,0)</f>
        <v>51</v>
      </c>
      <c r="C1406">
        <v>1</v>
      </c>
      <c r="D1406" s="1">
        <v>15000000000</v>
      </c>
      <c r="E1406" s="1">
        <f>+D1406/1000000</f>
        <v>15000</v>
      </c>
      <c r="F1406" t="s">
        <v>1258</v>
      </c>
      <c r="G1406" s="6" t="s">
        <v>26</v>
      </c>
      <c r="H1406" s="6">
        <f>+LOOKUP(G1406,cargargeneros!$H$2:$H$77,cargargeneros!$G$2:$G$77)</f>
        <v>52</v>
      </c>
      <c r="I1406" t="s">
        <v>8</v>
      </c>
      <c r="J1406" t="s">
        <v>1598</v>
      </c>
      <c r="K1406" s="11"/>
      <c r="L1406" s="7"/>
      <c r="M1406" s="12"/>
      <c r="N1406" s="16"/>
      <c r="O1406" s="16"/>
      <c r="P1406" s="16"/>
    </row>
    <row r="1407" spans="1:16" x14ac:dyDescent="0.25">
      <c r="A1407">
        <f>+LOOKUP(F1407,Productos!B:B,Productos!A:A)</f>
        <v>174</v>
      </c>
      <c r="B1407">
        <f>+VLOOKUP(F1407,CON_ID_ps_prod!$A$2:$B$7187,2,0)</f>
        <v>51</v>
      </c>
      <c r="C1407">
        <v>1</v>
      </c>
      <c r="D1407" s="1">
        <v>15000000000</v>
      </c>
      <c r="E1407" s="1">
        <f>+D1407/1000000</f>
        <v>15000</v>
      </c>
      <c r="F1407" t="s">
        <v>1258</v>
      </c>
      <c r="G1407" s="6" t="s">
        <v>26</v>
      </c>
      <c r="H1407" s="6">
        <f>+LOOKUP(G1407,cargargeneros!$H$2:$H$77,cargargeneros!$G$2:$G$77)</f>
        <v>52</v>
      </c>
      <c r="I1407" t="s">
        <v>7</v>
      </c>
      <c r="J1407" t="s">
        <v>351</v>
      </c>
      <c r="K1407" s="11"/>
      <c r="L1407" s="7"/>
      <c r="M1407" s="12"/>
      <c r="N1407" s="16">
        <f>+LOOKUP(J1407,cargareditoriales!A:A,cargareditoriales!B:B)</f>
        <v>37</v>
      </c>
      <c r="O1407" s="16" t="str">
        <f>+LOOKUP(N1407,cargareditoriales!B:B,cargareditoriales!A:A)</f>
        <v>Destino</v>
      </c>
      <c r="P1407" s="16" t="str">
        <f>+IF(O1407=J1407,"","REVISAR")</f>
        <v/>
      </c>
    </row>
    <row r="1408" spans="1:16" x14ac:dyDescent="0.25">
      <c r="A1408">
        <f>+LOOKUP(F1408,Productos!B:B,Productos!A:A)</f>
        <v>174</v>
      </c>
      <c r="B1408">
        <f>+VLOOKUP(F1408,CON_ID_ps_prod!$A$2:$B$7187,2,0)</f>
        <v>51</v>
      </c>
      <c r="C1408">
        <v>1</v>
      </c>
      <c r="D1408" s="1">
        <v>15000000000</v>
      </c>
      <c r="E1408" s="1">
        <f>+D1408/1000000</f>
        <v>15000</v>
      </c>
      <c r="F1408" t="s">
        <v>1258</v>
      </c>
      <c r="G1408" s="6" t="s">
        <v>26</v>
      </c>
      <c r="H1408" s="6">
        <f>+LOOKUP(G1408,cargargeneros!$H$2:$H$77,cargargeneros!$G$2:$G$77)</f>
        <v>52</v>
      </c>
      <c r="I1408" t="s">
        <v>12</v>
      </c>
      <c r="J1408">
        <v>10</v>
      </c>
      <c r="K1408" s="11"/>
      <c r="L1408" s="7"/>
      <c r="M1408" s="12"/>
      <c r="N1408" s="16"/>
      <c r="O1408" s="16"/>
      <c r="P1408" s="16"/>
    </row>
    <row r="1409" spans="1:16" x14ac:dyDescent="0.25">
      <c r="A1409">
        <f>+LOOKUP(F1409,Productos!B:B,Productos!A:A)</f>
        <v>174</v>
      </c>
      <c r="B1409">
        <f>+VLOOKUP(F1409,CON_ID_ps_prod!$A$2:$B$7187,2,0)</f>
        <v>51</v>
      </c>
      <c r="C1409">
        <v>1</v>
      </c>
      <c r="D1409" s="1">
        <v>15000000000</v>
      </c>
      <c r="E1409" s="1">
        <f>+D1409/1000000</f>
        <v>15000</v>
      </c>
      <c r="F1409" t="s">
        <v>1258</v>
      </c>
      <c r="G1409" s="6" t="s">
        <v>26</v>
      </c>
      <c r="H1409" s="6">
        <f>+LOOKUP(G1409,cargargeneros!$H$2:$H$77,cargargeneros!$G$2:$G$77)</f>
        <v>52</v>
      </c>
      <c r="I1409" t="s">
        <v>11</v>
      </c>
      <c r="J1409" t="s">
        <v>26</v>
      </c>
      <c r="K1409" s="11"/>
      <c r="L1409" s="7"/>
      <c r="M1409" s="12"/>
      <c r="N1409" s="16"/>
      <c r="O1409" s="16"/>
      <c r="P1409" s="16"/>
    </row>
    <row r="1410" spans="1:16" x14ac:dyDescent="0.25">
      <c r="A1410">
        <f>+LOOKUP(F1410,Productos!B:B,Productos!A:A)</f>
        <v>174</v>
      </c>
      <c r="B1410">
        <f>+VLOOKUP(F1410,CON_ID_ps_prod!$A$2:$B$7187,2,0)</f>
        <v>51</v>
      </c>
      <c r="C1410">
        <v>1</v>
      </c>
      <c r="D1410" s="1">
        <v>15000000000</v>
      </c>
      <c r="E1410" s="1">
        <f>+D1410/1000000</f>
        <v>15000</v>
      </c>
      <c r="F1410" t="s">
        <v>1258</v>
      </c>
      <c r="G1410" s="6" t="s">
        <v>26</v>
      </c>
      <c r="H1410" s="6">
        <f>+LOOKUP(G1410,cargargeneros!$H$2:$H$77,cargargeneros!$G$2:$G$77)</f>
        <v>52</v>
      </c>
      <c r="I1410" t="s">
        <v>5</v>
      </c>
      <c r="J1410">
        <v>8423309967</v>
      </c>
      <c r="K1410" s="11"/>
      <c r="L1410" s="7"/>
      <c r="M1410" s="12"/>
      <c r="N1410" s="16"/>
      <c r="O1410" s="16"/>
      <c r="P1410" s="16"/>
    </row>
    <row r="1411" spans="1:16" x14ac:dyDescent="0.25">
      <c r="A1411">
        <f>+LOOKUP(F1411,Productos!B:B,Productos!A:A)</f>
        <v>174</v>
      </c>
      <c r="B1411">
        <f>+VLOOKUP(F1411,CON_ID_ps_prod!$A$2:$B$7187,2,0)</f>
        <v>51</v>
      </c>
      <c r="C1411">
        <v>1</v>
      </c>
      <c r="D1411" s="1">
        <v>15000000000</v>
      </c>
      <c r="E1411" s="1">
        <f>+D1411/1000000</f>
        <v>15000</v>
      </c>
      <c r="F1411" t="s">
        <v>1258</v>
      </c>
      <c r="G1411" s="6" t="s">
        <v>26</v>
      </c>
      <c r="H1411" s="6">
        <f>+LOOKUP(G1411,cargargeneros!$H$2:$H$77,cargargeneros!$G$2:$G$77)</f>
        <v>52</v>
      </c>
      <c r="I1411" t="s">
        <v>6</v>
      </c>
      <c r="J1411" s="4" t="s">
        <v>1855</v>
      </c>
      <c r="K1411" s="11"/>
      <c r="L1411" s="7"/>
      <c r="M1411" s="12"/>
      <c r="N1411" s="16"/>
      <c r="O1411" s="16"/>
      <c r="P1411" s="16"/>
    </row>
    <row r="1412" spans="1:16" x14ac:dyDescent="0.25">
      <c r="A1412">
        <f>+LOOKUP(F1412,Productos!B:B,Productos!A:A)</f>
        <v>174</v>
      </c>
      <c r="B1412">
        <f>+VLOOKUP(F1412,CON_ID_ps_prod!$A$2:$B$7187,2,0)</f>
        <v>51</v>
      </c>
      <c r="C1412">
        <v>1</v>
      </c>
      <c r="D1412" s="1">
        <v>15000000000</v>
      </c>
      <c r="E1412" s="1">
        <f>+D1412/1000000</f>
        <v>15000</v>
      </c>
      <c r="F1412" t="s">
        <v>1258</v>
      </c>
      <c r="G1412" s="6" t="s">
        <v>26</v>
      </c>
      <c r="H1412" s="6">
        <f>+LOOKUP(G1412,cargargeneros!$H$2:$H$77,cargargeneros!$G$2:$G$77)</f>
        <v>52</v>
      </c>
      <c r="I1412" t="s">
        <v>10</v>
      </c>
      <c r="J1412" s="3" t="s">
        <v>1400</v>
      </c>
      <c r="K1412" s="11"/>
      <c r="L1412" s="7"/>
      <c r="M1412" s="12"/>
      <c r="N1412" s="16"/>
      <c r="O1412" s="16"/>
      <c r="P1412" s="16"/>
    </row>
    <row r="1413" spans="1:16" x14ac:dyDescent="0.25">
      <c r="A1413">
        <f>+LOOKUP(F1413,Productos!B:B,Productos!A:A)</f>
        <v>174</v>
      </c>
      <c r="B1413">
        <f>+VLOOKUP(F1413,CON_ID_ps_prod!$A$2:$B$7187,2,0)</f>
        <v>51</v>
      </c>
      <c r="C1413">
        <v>1</v>
      </c>
      <c r="D1413" s="1">
        <v>15000000000</v>
      </c>
      <c r="E1413" s="1">
        <f>+D1413/1000000</f>
        <v>15000</v>
      </c>
      <c r="F1413" t="s">
        <v>1258</v>
      </c>
      <c r="G1413" s="6" t="s">
        <v>26</v>
      </c>
      <c r="H1413" s="6">
        <f>+LOOKUP(G1413,cargargeneros!$H$2:$H$77,cargargeneros!$G$2:$G$77)</f>
        <v>52</v>
      </c>
      <c r="I1413" t="s">
        <v>14</v>
      </c>
      <c r="J1413" t="s">
        <v>2351</v>
      </c>
      <c r="K1413" s="11"/>
      <c r="L1413" s="7"/>
      <c r="M1413" s="12"/>
      <c r="N1413" s="16"/>
      <c r="O1413" s="16"/>
      <c r="P1413" s="16"/>
    </row>
    <row r="1414" spans="1:16" x14ac:dyDescent="0.25">
      <c r="A1414">
        <f>+LOOKUP(F1414,Productos!B:B,Productos!A:A)</f>
        <v>174</v>
      </c>
      <c r="B1414">
        <f>+VLOOKUP(F1414,CON_ID_ps_prod!$A$2:$B$7187,2,0)</f>
        <v>51</v>
      </c>
      <c r="C1414">
        <v>1</v>
      </c>
      <c r="D1414" s="1">
        <v>15000000000</v>
      </c>
      <c r="E1414" s="1">
        <f>+D1414/1000000</f>
        <v>15000</v>
      </c>
      <c r="F1414" t="s">
        <v>1258</v>
      </c>
      <c r="G1414" s="6" t="s">
        <v>26</v>
      </c>
      <c r="H1414" s="6">
        <f>+LOOKUP(G1414,cargargeneros!$H$2:$H$77,cargargeneros!$G$2:$G$77)</f>
        <v>52</v>
      </c>
      <c r="I1414" t="s">
        <v>16</v>
      </c>
      <c r="J1414" t="s">
        <v>2351</v>
      </c>
      <c r="K1414" s="11"/>
      <c r="L1414" s="7"/>
      <c r="M1414" s="12"/>
      <c r="N1414" s="16"/>
      <c r="O1414" s="16"/>
      <c r="P1414" s="16"/>
    </row>
    <row r="1415" spans="1:16" x14ac:dyDescent="0.25">
      <c r="A1415">
        <f>+LOOKUP(F1415,Productos!B:B,Productos!A:A)</f>
        <v>175</v>
      </c>
      <c r="B1415">
        <f>+VLOOKUP(F1415,CON_ID_ps_prod!$A$2:$B$7187,2,0)</f>
        <v>204</v>
      </c>
      <c r="C1415">
        <v>1</v>
      </c>
      <c r="D1415" s="1">
        <v>15000000000</v>
      </c>
      <c r="E1415" s="1">
        <f>+D1415/1000000</f>
        <v>15000</v>
      </c>
      <c r="F1415" t="s">
        <v>1394</v>
      </c>
      <c r="G1415" s="6" t="s">
        <v>28</v>
      </c>
      <c r="H1415" s="6">
        <f>+LOOKUP(G1415,cargargeneros!$H$2:$H$77,cargargeneros!$G$2:$G$77)</f>
        <v>44</v>
      </c>
      <c r="I1415" t="s">
        <v>9</v>
      </c>
      <c r="J1415" t="s">
        <v>510</v>
      </c>
      <c r="K1415" s="11">
        <f>+VLOOKUP(J1415,cargarautores!A:B,2)</f>
        <v>348</v>
      </c>
      <c r="L1415" s="7" t="str">
        <f>+VLOOKUP(K1415,cargarautores!F:G,2)</f>
        <v>Laura Restrepo</v>
      </c>
      <c r="M1415" s="12" t="str">
        <f>+IF(J1415=L1415,"","REVISAR")</f>
        <v/>
      </c>
      <c r="N1415" s="16"/>
      <c r="O1415" s="16"/>
      <c r="P1415" s="16"/>
    </row>
    <row r="1416" spans="1:16" x14ac:dyDescent="0.25">
      <c r="A1416">
        <f>+LOOKUP(F1416,Productos!B:B,Productos!A:A)</f>
        <v>175</v>
      </c>
      <c r="B1416">
        <f>+VLOOKUP(F1416,CON_ID_ps_prod!$A$2:$B$7187,2,0)</f>
        <v>204</v>
      </c>
      <c r="C1416">
        <v>1</v>
      </c>
      <c r="D1416" s="1">
        <v>15000000000</v>
      </c>
      <c r="E1416" s="1">
        <f>+D1416/1000000</f>
        <v>15000</v>
      </c>
      <c r="F1416" t="s">
        <v>1394</v>
      </c>
      <c r="G1416" s="6" t="s">
        <v>28</v>
      </c>
      <c r="H1416" s="6">
        <f>+LOOKUP(G1416,cargargeneros!$H$2:$H$77,cargargeneros!$G$2:$G$77)</f>
        <v>44</v>
      </c>
      <c r="I1416" t="s">
        <v>8</v>
      </c>
      <c r="J1416" t="s">
        <v>2351</v>
      </c>
      <c r="K1416" s="11"/>
      <c r="L1416" s="7"/>
      <c r="M1416" s="12"/>
      <c r="N1416" s="16"/>
      <c r="O1416" s="16"/>
      <c r="P1416" s="16"/>
    </row>
    <row r="1417" spans="1:16" x14ac:dyDescent="0.25">
      <c r="A1417">
        <f>+LOOKUP(F1417,Productos!B:B,Productos!A:A)</f>
        <v>175</v>
      </c>
      <c r="B1417">
        <f>+VLOOKUP(F1417,CON_ID_ps_prod!$A$2:$B$7187,2,0)</f>
        <v>204</v>
      </c>
      <c r="C1417">
        <v>1</v>
      </c>
      <c r="D1417" s="1">
        <v>15000000000</v>
      </c>
      <c r="E1417" s="1">
        <f>+D1417/1000000</f>
        <v>15000</v>
      </c>
      <c r="F1417" t="s">
        <v>1394</v>
      </c>
      <c r="G1417" s="6" t="s">
        <v>28</v>
      </c>
      <c r="H1417" s="6">
        <f>+LOOKUP(G1417,cargargeneros!$H$2:$H$77,cargargeneros!$G$2:$G$77)</f>
        <v>44</v>
      </c>
      <c r="I1417" t="s">
        <v>7</v>
      </c>
      <c r="J1417" t="s">
        <v>2351</v>
      </c>
      <c r="K1417" s="11"/>
      <c r="L1417" s="7"/>
      <c r="M1417" s="12"/>
      <c r="N1417" s="16">
        <f>+LOOKUP(J1417,cargareditoriales!A:A,cargareditoriales!B:B)</f>
        <v>188</v>
      </c>
      <c r="O1417" s="16" t="str">
        <f>+LOOKUP(N1417,cargareditoriales!B:B,cargareditoriales!A:A)</f>
        <v>Sin especificar</v>
      </c>
      <c r="P1417" s="16" t="str">
        <f>+IF(O1417=J1417,"","REVISAR")</f>
        <v/>
      </c>
    </row>
    <row r="1418" spans="1:16" x14ac:dyDescent="0.25">
      <c r="A1418">
        <f>+LOOKUP(F1418,Productos!B:B,Productos!A:A)</f>
        <v>175</v>
      </c>
      <c r="B1418">
        <f>+VLOOKUP(F1418,CON_ID_ps_prod!$A$2:$B$7187,2,0)</f>
        <v>204</v>
      </c>
      <c r="C1418">
        <v>1</v>
      </c>
      <c r="D1418" s="1">
        <v>15000000000</v>
      </c>
      <c r="E1418" s="1">
        <f>+D1418/1000000</f>
        <v>15000</v>
      </c>
      <c r="F1418" t="s">
        <v>1394</v>
      </c>
      <c r="G1418" s="6" t="s">
        <v>28</v>
      </c>
      <c r="H1418" s="6">
        <f>+LOOKUP(G1418,cargargeneros!$H$2:$H$77,cargargeneros!$G$2:$G$77)</f>
        <v>44</v>
      </c>
      <c r="I1418" t="s">
        <v>12</v>
      </c>
      <c r="J1418">
        <v>8</v>
      </c>
      <c r="K1418" s="11"/>
      <c r="L1418" s="7"/>
      <c r="M1418" s="12"/>
      <c r="N1418" s="16"/>
      <c r="O1418" s="16"/>
      <c r="P1418" s="16"/>
    </row>
    <row r="1419" spans="1:16" x14ac:dyDescent="0.25">
      <c r="A1419">
        <f>+LOOKUP(F1419,Productos!B:B,Productos!A:A)</f>
        <v>175</v>
      </c>
      <c r="B1419">
        <f>+VLOOKUP(F1419,CON_ID_ps_prod!$A$2:$B$7187,2,0)</f>
        <v>204</v>
      </c>
      <c r="C1419">
        <v>1</v>
      </c>
      <c r="D1419" s="1">
        <v>15000000000</v>
      </c>
      <c r="E1419" s="1">
        <f>+D1419/1000000</f>
        <v>15000</v>
      </c>
      <c r="F1419" t="s">
        <v>1394</v>
      </c>
      <c r="G1419" s="6" t="s">
        <v>28</v>
      </c>
      <c r="H1419" s="6">
        <f>+LOOKUP(G1419,cargargeneros!$H$2:$H$77,cargargeneros!$G$2:$G$77)</f>
        <v>44</v>
      </c>
      <c r="I1419" t="s">
        <v>11</v>
      </c>
      <c r="J1419" t="s">
        <v>28</v>
      </c>
      <c r="K1419" s="11"/>
      <c r="L1419" s="7"/>
      <c r="M1419" s="12"/>
      <c r="N1419" s="16"/>
      <c r="O1419" s="16"/>
      <c r="P1419" s="16"/>
    </row>
    <row r="1420" spans="1:16" x14ac:dyDescent="0.25">
      <c r="A1420">
        <f>+LOOKUP(F1420,Productos!B:B,Productos!A:A)</f>
        <v>175</v>
      </c>
      <c r="B1420">
        <f>+VLOOKUP(F1420,CON_ID_ps_prod!$A$2:$B$7187,2,0)</f>
        <v>204</v>
      </c>
      <c r="C1420">
        <v>1</v>
      </c>
      <c r="D1420" s="1">
        <v>15000000000</v>
      </c>
      <c r="E1420" s="1">
        <f>+D1420/1000000</f>
        <v>15000</v>
      </c>
      <c r="F1420" t="s">
        <v>1394</v>
      </c>
      <c r="G1420" s="6" t="s">
        <v>28</v>
      </c>
      <c r="H1420" s="6">
        <f>+LOOKUP(G1420,cargargeneros!$H$2:$H$77,cargargeneros!$G$2:$G$77)</f>
        <v>44</v>
      </c>
      <c r="I1420" t="s">
        <v>5</v>
      </c>
      <c r="J1420" t="s">
        <v>2351</v>
      </c>
      <c r="K1420" s="11"/>
      <c r="L1420" s="7"/>
      <c r="M1420" s="12"/>
      <c r="N1420" s="16"/>
      <c r="O1420" s="16"/>
      <c r="P1420" s="16"/>
    </row>
    <row r="1421" spans="1:16" x14ac:dyDescent="0.25">
      <c r="A1421">
        <f>+LOOKUP(F1421,Productos!B:B,Productos!A:A)</f>
        <v>175</v>
      </c>
      <c r="B1421">
        <f>+VLOOKUP(F1421,CON_ID_ps_prod!$A$2:$B$7187,2,0)</f>
        <v>204</v>
      </c>
      <c r="C1421">
        <v>1</v>
      </c>
      <c r="D1421" s="1">
        <v>15000000000</v>
      </c>
      <c r="E1421" s="1">
        <f>+D1421/1000000</f>
        <v>15000</v>
      </c>
      <c r="F1421" t="s">
        <v>1394</v>
      </c>
      <c r="G1421" s="6" t="s">
        <v>28</v>
      </c>
      <c r="H1421" s="6">
        <f>+LOOKUP(G1421,cargargeneros!$H$2:$H$77,cargargeneros!$G$2:$G$77)</f>
        <v>44</v>
      </c>
      <c r="I1421" t="s">
        <v>6</v>
      </c>
      <c r="J1421" s="4" t="s">
        <v>2351</v>
      </c>
      <c r="K1421" s="11"/>
      <c r="L1421" s="7"/>
      <c r="M1421" s="12"/>
      <c r="N1421" s="16"/>
      <c r="O1421" s="16"/>
      <c r="P1421" s="16"/>
    </row>
    <row r="1422" spans="1:16" x14ac:dyDescent="0.25">
      <c r="A1422">
        <f>+LOOKUP(F1422,Productos!B:B,Productos!A:A)</f>
        <v>175</v>
      </c>
      <c r="B1422">
        <f>+VLOOKUP(F1422,CON_ID_ps_prod!$A$2:$B$7187,2,0)</f>
        <v>204</v>
      </c>
      <c r="C1422">
        <v>1</v>
      </c>
      <c r="D1422" s="1">
        <v>15000000000</v>
      </c>
      <c r="E1422" s="1">
        <f>+D1422/1000000</f>
        <v>15000</v>
      </c>
      <c r="F1422" t="s">
        <v>1394</v>
      </c>
      <c r="G1422" s="6" t="s">
        <v>28</v>
      </c>
      <c r="H1422" s="6">
        <f>+LOOKUP(G1422,cargargeneros!$H$2:$H$77,cargargeneros!$G$2:$G$77)</f>
        <v>44</v>
      </c>
      <c r="I1422" t="s">
        <v>10</v>
      </c>
      <c r="J1422" t="s">
        <v>256</v>
      </c>
      <c r="K1422" s="11"/>
      <c r="L1422" s="7"/>
      <c r="M1422" s="12"/>
      <c r="N1422" s="16"/>
      <c r="O1422" s="16"/>
      <c r="P1422" s="16"/>
    </row>
    <row r="1423" spans="1:16" x14ac:dyDescent="0.25">
      <c r="A1423">
        <f>+LOOKUP(F1423,Productos!B:B,Productos!A:A)</f>
        <v>175</v>
      </c>
      <c r="B1423">
        <f>+VLOOKUP(F1423,CON_ID_ps_prod!$A$2:$B$7187,2,0)</f>
        <v>204</v>
      </c>
      <c r="C1423">
        <v>1</v>
      </c>
      <c r="D1423" s="1">
        <v>15000000000</v>
      </c>
      <c r="E1423" s="1">
        <f>+D1423/1000000</f>
        <v>15000</v>
      </c>
      <c r="F1423" t="s">
        <v>1394</v>
      </c>
      <c r="G1423" s="6" t="s">
        <v>28</v>
      </c>
      <c r="H1423" s="6">
        <f>+LOOKUP(G1423,cargargeneros!$H$2:$H$77,cargargeneros!$G$2:$G$77)</f>
        <v>44</v>
      </c>
      <c r="I1423" t="s">
        <v>14</v>
      </c>
      <c r="J1423" t="s">
        <v>2351</v>
      </c>
      <c r="K1423" s="11"/>
      <c r="L1423" s="7"/>
      <c r="M1423" s="12"/>
      <c r="N1423" s="16"/>
      <c r="O1423" s="16"/>
      <c r="P1423" s="16"/>
    </row>
    <row r="1424" spans="1:16" x14ac:dyDescent="0.25">
      <c r="A1424">
        <f>+LOOKUP(F1424,Productos!B:B,Productos!A:A)</f>
        <v>175</v>
      </c>
      <c r="B1424">
        <f>+VLOOKUP(F1424,CON_ID_ps_prod!$A$2:$B$7187,2,0)</f>
        <v>204</v>
      </c>
      <c r="C1424">
        <v>1</v>
      </c>
      <c r="D1424" s="1">
        <v>15000000000</v>
      </c>
      <c r="E1424" s="1">
        <f>+D1424/1000000</f>
        <v>15000</v>
      </c>
      <c r="F1424" t="s">
        <v>1394</v>
      </c>
      <c r="G1424" s="6" t="s">
        <v>28</v>
      </c>
      <c r="H1424" s="6">
        <f>+LOOKUP(G1424,cargargeneros!$H$2:$H$77,cargargeneros!$G$2:$G$77)</f>
        <v>44</v>
      </c>
      <c r="I1424" t="s">
        <v>16</v>
      </c>
      <c r="J1424" t="s">
        <v>2351</v>
      </c>
      <c r="K1424" s="11"/>
      <c r="L1424" s="7"/>
      <c r="M1424" s="12"/>
      <c r="N1424" s="16"/>
      <c r="O1424" s="16"/>
      <c r="P1424" s="16"/>
    </row>
    <row r="1425" spans="1:16" x14ac:dyDescent="0.25">
      <c r="A1425">
        <f>+LOOKUP(F1425,Productos!B:B,Productos!A:A)</f>
        <v>176</v>
      </c>
      <c r="B1425">
        <f>+VLOOKUP(F1425,CON_ID_ps_prod!$A$2:$B$7187,2,0)</f>
        <v>81</v>
      </c>
      <c r="C1425">
        <v>1</v>
      </c>
      <c r="D1425" s="1">
        <v>55000000000</v>
      </c>
      <c r="E1425" s="1">
        <f>+D1425/1000000</f>
        <v>55000</v>
      </c>
      <c r="F1425" t="s">
        <v>84</v>
      </c>
      <c r="G1425" s="6" t="s">
        <v>1326</v>
      </c>
      <c r="H1425" s="6">
        <f>+LOOKUP(G1425,cargargeneros!$H$2:$H$77,cargargeneros!$G$2:$G$77)</f>
        <v>47</v>
      </c>
      <c r="I1425" t="s">
        <v>9</v>
      </c>
      <c r="J1425" t="s">
        <v>1632</v>
      </c>
      <c r="K1425" s="11">
        <f>+VLOOKUP(J1425,cargarautores!A:B,2)</f>
        <v>60</v>
      </c>
      <c r="L1425" s="7" t="str">
        <f>+VLOOKUP(K1425,cargarautores!F:G,2)</f>
        <v>C. Henry Edwards</v>
      </c>
      <c r="M1425" s="12" t="str">
        <f>+IF(J1425=L1425,"","REVISAR")</f>
        <v/>
      </c>
      <c r="N1425" s="16"/>
      <c r="O1425" s="16"/>
      <c r="P1425" s="16"/>
    </row>
    <row r="1426" spans="1:16" x14ac:dyDescent="0.25">
      <c r="A1426">
        <f>+LOOKUP(F1426,Productos!B:B,Productos!A:A)</f>
        <v>176</v>
      </c>
      <c r="B1426">
        <f>+VLOOKUP(F1426,CON_ID_ps_prod!$A$2:$B$7187,2,0)</f>
        <v>81</v>
      </c>
      <c r="C1426">
        <v>1</v>
      </c>
      <c r="D1426" s="1">
        <v>55000000000</v>
      </c>
      <c r="E1426" s="1">
        <f>+D1426/1000000</f>
        <v>55000</v>
      </c>
      <c r="F1426" t="s">
        <v>84</v>
      </c>
      <c r="G1426" s="6" t="s">
        <v>1326</v>
      </c>
      <c r="H1426" s="6">
        <f>+LOOKUP(G1426,cargargeneros!$H$2:$H$77,cargargeneros!$G$2:$G$77)</f>
        <v>47</v>
      </c>
      <c r="I1426" t="s">
        <v>8</v>
      </c>
      <c r="J1426">
        <v>2</v>
      </c>
      <c r="K1426" s="11"/>
      <c r="L1426" s="7"/>
      <c r="M1426" s="12"/>
      <c r="N1426" s="16"/>
      <c r="O1426" s="16"/>
      <c r="P1426" s="16"/>
    </row>
    <row r="1427" spans="1:16" x14ac:dyDescent="0.25">
      <c r="A1427">
        <f>+LOOKUP(F1427,Productos!B:B,Productos!A:A)</f>
        <v>176</v>
      </c>
      <c r="B1427">
        <f>+VLOOKUP(F1427,CON_ID_ps_prod!$A$2:$B$7187,2,0)</f>
        <v>81</v>
      </c>
      <c r="C1427">
        <v>1</v>
      </c>
      <c r="D1427" s="1">
        <v>55000000000</v>
      </c>
      <c r="E1427" s="1">
        <f>+D1427/1000000</f>
        <v>55000</v>
      </c>
      <c r="F1427" t="s">
        <v>84</v>
      </c>
      <c r="G1427" s="6" t="s">
        <v>1326</v>
      </c>
      <c r="H1427" s="6">
        <f>+LOOKUP(G1427,cargargeneros!$H$2:$H$77,cargargeneros!$G$2:$G$77)</f>
        <v>47</v>
      </c>
      <c r="I1427" t="s">
        <v>7</v>
      </c>
      <c r="J1427" t="s">
        <v>1528</v>
      </c>
      <c r="K1427" s="11"/>
      <c r="L1427" s="7"/>
      <c r="M1427" s="12"/>
      <c r="N1427" s="16">
        <f>+LOOKUP(J1427,cargareditoriales!A:A,cargareditoriales!B:B)</f>
        <v>171</v>
      </c>
      <c r="O1427" s="16" t="str">
        <f>+LOOKUP(N1427,cargareditoriales!B:B,cargareditoriales!A:A)</f>
        <v>Prentice Hall</v>
      </c>
      <c r="P1427" s="16" t="str">
        <f>+IF(O1427=J1427,"","REVISAR")</f>
        <v/>
      </c>
    </row>
    <row r="1428" spans="1:16" x14ac:dyDescent="0.25">
      <c r="A1428">
        <f>+LOOKUP(F1428,Productos!B:B,Productos!A:A)</f>
        <v>176</v>
      </c>
      <c r="B1428">
        <f>+VLOOKUP(F1428,CON_ID_ps_prod!$A$2:$B$7187,2,0)</f>
        <v>81</v>
      </c>
      <c r="C1428">
        <v>1</v>
      </c>
      <c r="D1428" s="1">
        <v>55000000000</v>
      </c>
      <c r="E1428" s="1">
        <f>+D1428/1000000</f>
        <v>55000</v>
      </c>
      <c r="F1428" t="s">
        <v>84</v>
      </c>
      <c r="G1428" s="6" t="s">
        <v>1326</v>
      </c>
      <c r="H1428" s="6">
        <f>+LOOKUP(G1428,cargargeneros!$H$2:$H$77,cargargeneros!$G$2:$G$77)</f>
        <v>47</v>
      </c>
      <c r="I1428" t="s">
        <v>12</v>
      </c>
      <c r="J1428">
        <v>7</v>
      </c>
      <c r="K1428" s="11"/>
      <c r="L1428" s="7"/>
      <c r="M1428" s="12"/>
      <c r="N1428" s="16"/>
      <c r="O1428" s="16"/>
      <c r="P1428" s="16"/>
    </row>
    <row r="1429" spans="1:16" x14ac:dyDescent="0.25">
      <c r="A1429">
        <f>+LOOKUP(F1429,Productos!B:B,Productos!A:A)</f>
        <v>176</v>
      </c>
      <c r="B1429">
        <f>+VLOOKUP(F1429,CON_ID_ps_prod!$A$2:$B$7187,2,0)</f>
        <v>81</v>
      </c>
      <c r="C1429">
        <v>1</v>
      </c>
      <c r="D1429" s="1">
        <v>55000000000</v>
      </c>
      <c r="E1429" s="1">
        <f>+D1429/1000000</f>
        <v>55000</v>
      </c>
      <c r="F1429" t="s">
        <v>84</v>
      </c>
      <c r="G1429" s="6" t="s">
        <v>1326</v>
      </c>
      <c r="H1429" s="6">
        <f>+LOOKUP(G1429,cargargeneros!$H$2:$H$77,cargargeneros!$G$2:$G$77)</f>
        <v>47</v>
      </c>
      <c r="I1429" t="s">
        <v>11</v>
      </c>
      <c r="J1429" s="3" t="s">
        <v>1218</v>
      </c>
      <c r="K1429" s="11"/>
      <c r="L1429" s="7"/>
      <c r="M1429" s="12"/>
      <c r="N1429" s="16"/>
      <c r="O1429" s="16"/>
      <c r="P1429" s="16"/>
    </row>
    <row r="1430" spans="1:16" x14ac:dyDescent="0.25">
      <c r="A1430">
        <f>+LOOKUP(F1430,Productos!B:B,Productos!A:A)</f>
        <v>176</v>
      </c>
      <c r="B1430">
        <f>+VLOOKUP(F1430,CON_ID_ps_prod!$A$2:$B$7187,2,0)</f>
        <v>81</v>
      </c>
      <c r="C1430">
        <v>1</v>
      </c>
      <c r="D1430" s="1">
        <v>55000000000</v>
      </c>
      <c r="E1430" s="1">
        <f>+D1430/1000000</f>
        <v>55000</v>
      </c>
      <c r="F1430" t="s">
        <v>84</v>
      </c>
      <c r="G1430" s="6" t="s">
        <v>1326</v>
      </c>
      <c r="H1430" s="6">
        <f>+LOOKUP(G1430,cargargeneros!$H$2:$H$77,cargargeneros!$G$2:$G$77)</f>
        <v>47</v>
      </c>
      <c r="I1430" t="s">
        <v>5</v>
      </c>
      <c r="J1430">
        <v>9684444389</v>
      </c>
      <c r="K1430" s="11"/>
      <c r="L1430" s="7"/>
      <c r="M1430" s="12"/>
      <c r="N1430" s="16"/>
      <c r="O1430" s="16"/>
      <c r="P1430" s="16"/>
    </row>
    <row r="1431" spans="1:16" x14ac:dyDescent="0.25">
      <c r="A1431">
        <f>+LOOKUP(F1431,Productos!B:B,Productos!A:A)</f>
        <v>176</v>
      </c>
      <c r="B1431">
        <f>+VLOOKUP(F1431,CON_ID_ps_prod!$A$2:$B$7187,2,0)</f>
        <v>81</v>
      </c>
      <c r="C1431">
        <v>1</v>
      </c>
      <c r="D1431" s="1">
        <v>55000000000</v>
      </c>
      <c r="E1431" s="1">
        <f>+D1431/1000000</f>
        <v>55000</v>
      </c>
      <c r="F1431" t="s">
        <v>84</v>
      </c>
      <c r="G1431" s="6" t="s">
        <v>1326</v>
      </c>
      <c r="H1431" s="6">
        <f>+LOOKUP(G1431,cargargeneros!$H$2:$H$77,cargargeneros!$G$2:$G$77)</f>
        <v>47</v>
      </c>
      <c r="I1431" t="s">
        <v>6</v>
      </c>
      <c r="J1431" s="4" t="s">
        <v>2351</v>
      </c>
      <c r="K1431" s="11"/>
      <c r="L1431" s="7"/>
      <c r="M1431" s="12"/>
      <c r="N1431" s="16"/>
      <c r="O1431" s="16"/>
      <c r="P1431" s="16"/>
    </row>
    <row r="1432" spans="1:16" x14ac:dyDescent="0.25">
      <c r="A1432">
        <f>+LOOKUP(F1432,Productos!B:B,Productos!A:A)</f>
        <v>176</v>
      </c>
      <c r="B1432">
        <f>+VLOOKUP(F1432,CON_ID_ps_prod!$A$2:$B$7187,2,0)</f>
        <v>81</v>
      </c>
      <c r="C1432">
        <v>1</v>
      </c>
      <c r="D1432" s="1">
        <v>55000000000</v>
      </c>
      <c r="E1432" s="1">
        <f>+D1432/1000000</f>
        <v>55000</v>
      </c>
      <c r="F1432" t="s">
        <v>84</v>
      </c>
      <c r="G1432" s="6" t="s">
        <v>1326</v>
      </c>
      <c r="H1432" s="6">
        <f>+LOOKUP(G1432,cargargeneros!$H$2:$H$77,cargargeneros!$G$2:$G$77)</f>
        <v>47</v>
      </c>
      <c r="I1432" t="s">
        <v>10</v>
      </c>
      <c r="J1432" s="3" t="s">
        <v>1224</v>
      </c>
      <c r="K1432" s="11"/>
      <c r="L1432" s="7"/>
      <c r="M1432" s="12"/>
      <c r="N1432" s="16"/>
      <c r="O1432" s="16"/>
      <c r="P1432" s="16"/>
    </row>
    <row r="1433" spans="1:16" x14ac:dyDescent="0.25">
      <c r="A1433">
        <f>+LOOKUP(F1433,Productos!B:B,Productos!A:A)</f>
        <v>176</v>
      </c>
      <c r="B1433">
        <f>+VLOOKUP(F1433,CON_ID_ps_prod!$A$2:$B$7187,2,0)</f>
        <v>81</v>
      </c>
      <c r="C1433">
        <v>1</v>
      </c>
      <c r="D1433" s="1">
        <v>55000000000</v>
      </c>
      <c r="E1433" s="1">
        <f>+D1433/1000000</f>
        <v>55000</v>
      </c>
      <c r="F1433" t="s">
        <v>84</v>
      </c>
      <c r="G1433" s="6" t="s">
        <v>1326</v>
      </c>
      <c r="H1433" s="6">
        <f>+LOOKUP(G1433,cargargeneros!$H$2:$H$77,cargargeneros!$G$2:$G$77)</f>
        <v>47</v>
      </c>
      <c r="I1433" t="s">
        <v>14</v>
      </c>
      <c r="J1433" t="s">
        <v>2351</v>
      </c>
      <c r="K1433" s="11"/>
      <c r="L1433" s="7"/>
      <c r="M1433" s="12"/>
      <c r="N1433" s="16"/>
      <c r="O1433" s="16"/>
      <c r="P1433" s="16"/>
    </row>
    <row r="1434" spans="1:16" x14ac:dyDescent="0.25">
      <c r="A1434">
        <f>+LOOKUP(F1434,Productos!B:B,Productos!A:A)</f>
        <v>176</v>
      </c>
      <c r="B1434">
        <f>+VLOOKUP(F1434,CON_ID_ps_prod!$A$2:$B$7187,2,0)</f>
        <v>81</v>
      </c>
      <c r="C1434">
        <v>1</v>
      </c>
      <c r="D1434" s="1">
        <v>55000000000</v>
      </c>
      <c r="E1434" s="1">
        <f>+D1434/1000000</f>
        <v>55000</v>
      </c>
      <c r="F1434" t="s">
        <v>84</v>
      </c>
      <c r="G1434" s="6" t="s">
        <v>1326</v>
      </c>
      <c r="H1434" s="6">
        <f>+LOOKUP(G1434,cargargeneros!$H$2:$H$77,cargargeneros!$G$2:$G$77)</f>
        <v>47</v>
      </c>
      <c r="I1434" t="s">
        <v>16</v>
      </c>
      <c r="J1434" t="s">
        <v>2351</v>
      </c>
      <c r="K1434" s="11"/>
      <c r="L1434" s="7"/>
      <c r="M1434" s="12"/>
      <c r="N1434" s="16"/>
      <c r="O1434" s="16"/>
      <c r="P1434" s="16"/>
    </row>
    <row r="1435" spans="1:16" x14ac:dyDescent="0.25">
      <c r="A1435">
        <f>+LOOKUP(F1435,Productos!B:B,Productos!A:A)</f>
        <v>358</v>
      </c>
      <c r="B1435">
        <f>+VLOOKUP(F1435,CON_ID_ps_prod!$A$2:$B$7187,2,0)</f>
        <v>603</v>
      </c>
      <c r="C1435">
        <v>1</v>
      </c>
      <c r="D1435" s="1">
        <v>18000000000</v>
      </c>
      <c r="E1435" s="1">
        <f>+D1435/1000000</f>
        <v>18000</v>
      </c>
      <c r="F1435" t="s">
        <v>896</v>
      </c>
      <c r="G1435" s="6" t="s">
        <v>113</v>
      </c>
      <c r="H1435" s="6">
        <f>+LOOKUP(G1435,cargargeneros!$H$2:$H$77,cargargeneros!$G$2:$G$77)</f>
        <v>45</v>
      </c>
      <c r="I1435" t="s">
        <v>9</v>
      </c>
      <c r="J1435" t="s">
        <v>1583</v>
      </c>
      <c r="K1435" s="11">
        <f>+VLOOKUP(J1435,cargarautores!A:B,2)</f>
        <v>193</v>
      </c>
      <c r="L1435" s="7" t="str">
        <f>+VLOOKUP(K1435,cargarautores!F:G,2)</f>
        <v>Germán Castro Caycedo</v>
      </c>
      <c r="M1435" s="12" t="str">
        <f>+IF(J1435=L1435,"","REVISAR")</f>
        <v/>
      </c>
      <c r="N1435" s="16"/>
      <c r="O1435" s="16"/>
      <c r="P1435" s="16"/>
    </row>
    <row r="1436" spans="1:16" x14ac:dyDescent="0.25">
      <c r="A1436">
        <f>+LOOKUP(F1436,Productos!B:B,Productos!A:A)</f>
        <v>177</v>
      </c>
      <c r="B1436">
        <f>+VLOOKUP(F1436,CON_ID_ps_prod!$A$2:$B$7187,2,0)</f>
        <v>266</v>
      </c>
      <c r="C1436">
        <v>1</v>
      </c>
      <c r="D1436" s="1">
        <v>15000000000</v>
      </c>
      <c r="E1436" s="1">
        <f>+D1436/1000000</f>
        <v>15000</v>
      </c>
      <c r="F1436" t="s">
        <v>239</v>
      </c>
      <c r="G1436" s="6" t="s">
        <v>2351</v>
      </c>
      <c r="H1436" s="6">
        <f>+LOOKUP(G1436,cargargeneros!$H$2:$H$77,cargargeneros!$G$2:$G$77)</f>
        <v>71</v>
      </c>
      <c r="I1436" t="s">
        <v>8</v>
      </c>
      <c r="J1436" t="s">
        <v>2351</v>
      </c>
      <c r="K1436" s="11"/>
      <c r="L1436" s="7"/>
      <c r="M1436" s="12"/>
      <c r="N1436" s="16"/>
      <c r="O1436" s="16"/>
      <c r="P1436" s="16"/>
    </row>
    <row r="1437" spans="1:16" x14ac:dyDescent="0.25">
      <c r="A1437">
        <f>+LOOKUP(F1437,Productos!B:B,Productos!A:A)</f>
        <v>177</v>
      </c>
      <c r="B1437">
        <f>+VLOOKUP(F1437,CON_ID_ps_prod!$A$2:$B$7187,2,0)</f>
        <v>266</v>
      </c>
      <c r="C1437">
        <v>1</v>
      </c>
      <c r="D1437" s="1">
        <v>15000000000</v>
      </c>
      <c r="E1437" s="1">
        <f>+D1437/1000000</f>
        <v>15000</v>
      </c>
      <c r="F1437" t="s">
        <v>239</v>
      </c>
      <c r="G1437" s="6" t="s">
        <v>2351</v>
      </c>
      <c r="H1437" s="6">
        <f>+LOOKUP(G1437,cargargeneros!$H$2:$H$77,cargargeneros!$G$2:$G$77)</f>
        <v>71</v>
      </c>
      <c r="I1437" t="s">
        <v>7</v>
      </c>
      <c r="J1437" t="s">
        <v>467</v>
      </c>
      <c r="K1437" s="11"/>
      <c r="L1437" s="7"/>
      <c r="M1437" s="12"/>
      <c r="N1437" s="16">
        <f>+LOOKUP(J1437,cargareditoriales!A:A,cargareditoriales!B:B)</f>
        <v>159</v>
      </c>
      <c r="O1437" s="16" t="str">
        <f>+LOOKUP(N1437,cargareditoriales!B:B,cargareditoriales!A:A)</f>
        <v>Panamericana Editorial</v>
      </c>
      <c r="P1437" s="16" t="str">
        <f>+IF(O1437=J1437,"","REVISAR")</f>
        <v/>
      </c>
    </row>
    <row r="1438" spans="1:16" x14ac:dyDescent="0.25">
      <c r="A1438">
        <f>+LOOKUP(F1438,Productos!B:B,Productos!A:A)</f>
        <v>177</v>
      </c>
      <c r="B1438">
        <f>+VLOOKUP(F1438,CON_ID_ps_prod!$A$2:$B$7187,2,0)</f>
        <v>266</v>
      </c>
      <c r="C1438">
        <v>1</v>
      </c>
      <c r="D1438" s="1">
        <v>15000000000</v>
      </c>
      <c r="E1438" s="1">
        <f>+D1438/1000000</f>
        <v>15000</v>
      </c>
      <c r="F1438" t="s">
        <v>239</v>
      </c>
      <c r="G1438" s="6" t="s">
        <v>2351</v>
      </c>
      <c r="H1438" s="6">
        <f>+LOOKUP(G1438,cargargeneros!$H$2:$H$77,cargargeneros!$G$2:$G$77)</f>
        <v>71</v>
      </c>
      <c r="I1438" t="s">
        <v>12</v>
      </c>
      <c r="J1438">
        <v>8</v>
      </c>
      <c r="K1438" s="11"/>
      <c r="L1438" s="7"/>
      <c r="M1438" s="12"/>
      <c r="N1438" s="16"/>
      <c r="O1438" s="16"/>
      <c r="P1438" s="16"/>
    </row>
    <row r="1439" spans="1:16" x14ac:dyDescent="0.25">
      <c r="A1439">
        <f>+LOOKUP(F1439,Productos!B:B,Productos!A:A)</f>
        <v>177</v>
      </c>
      <c r="B1439">
        <f>+VLOOKUP(F1439,CON_ID_ps_prod!$A$2:$B$7187,2,0)</f>
        <v>266</v>
      </c>
      <c r="C1439">
        <v>1</v>
      </c>
      <c r="D1439" s="1">
        <v>15000000000</v>
      </c>
      <c r="E1439" s="1">
        <f>+D1439/1000000</f>
        <v>15000</v>
      </c>
      <c r="F1439" t="s">
        <v>239</v>
      </c>
      <c r="G1439" s="6" t="s">
        <v>2351</v>
      </c>
      <c r="H1439" s="6">
        <f>+LOOKUP(G1439,cargargeneros!$H$2:$H$77,cargargeneros!$G$2:$G$77)</f>
        <v>71</v>
      </c>
      <c r="I1439" t="s">
        <v>11</v>
      </c>
      <c r="J1439" t="s">
        <v>1801</v>
      </c>
      <c r="K1439" s="11"/>
      <c r="L1439" s="7"/>
      <c r="M1439" s="12"/>
      <c r="N1439" s="16"/>
      <c r="O1439" s="16"/>
      <c r="P1439" s="16"/>
    </row>
    <row r="1440" spans="1:16" x14ac:dyDescent="0.25">
      <c r="A1440">
        <f>+LOOKUP(F1440,Productos!B:B,Productos!A:A)</f>
        <v>177</v>
      </c>
      <c r="B1440">
        <f>+VLOOKUP(F1440,CON_ID_ps_prod!$A$2:$B$7187,2,0)</f>
        <v>266</v>
      </c>
      <c r="C1440">
        <v>1</v>
      </c>
      <c r="D1440" s="1">
        <v>15000000000</v>
      </c>
      <c r="E1440" s="1">
        <f>+D1440/1000000</f>
        <v>15000</v>
      </c>
      <c r="F1440" t="s">
        <v>239</v>
      </c>
      <c r="G1440" s="6" t="s">
        <v>2351</v>
      </c>
      <c r="H1440" s="6">
        <f>+LOOKUP(G1440,cargargeneros!$H$2:$H$77,cargargeneros!$G$2:$G$77)</f>
        <v>71</v>
      </c>
      <c r="I1440" t="s">
        <v>5</v>
      </c>
      <c r="J1440">
        <v>9583000817</v>
      </c>
      <c r="K1440" s="11"/>
      <c r="L1440" s="7"/>
      <c r="M1440" s="12"/>
      <c r="N1440" s="16"/>
      <c r="O1440" s="16"/>
      <c r="P1440" s="16"/>
    </row>
    <row r="1441" spans="1:16" x14ac:dyDescent="0.25">
      <c r="A1441">
        <f>+LOOKUP(F1441,Productos!B:B,Productos!A:A)</f>
        <v>177</v>
      </c>
      <c r="B1441">
        <f>+VLOOKUP(F1441,CON_ID_ps_prod!$A$2:$B$7187,2,0)</f>
        <v>266</v>
      </c>
      <c r="C1441">
        <v>1</v>
      </c>
      <c r="D1441" s="1">
        <v>15000000000</v>
      </c>
      <c r="E1441" s="1">
        <f>+D1441/1000000</f>
        <v>15000</v>
      </c>
      <c r="F1441" t="s">
        <v>239</v>
      </c>
      <c r="G1441" s="6" t="s">
        <v>2351</v>
      </c>
      <c r="H1441" s="6">
        <f>+LOOKUP(G1441,cargargeneros!$H$2:$H$77,cargargeneros!$G$2:$G$77)</f>
        <v>71</v>
      </c>
      <c r="I1441" t="s">
        <v>6</v>
      </c>
      <c r="J1441" s="4">
        <v>9789583000812</v>
      </c>
      <c r="K1441" s="11"/>
      <c r="L1441" s="7"/>
      <c r="M1441" s="12"/>
      <c r="N1441" s="16"/>
      <c r="O1441" s="16"/>
      <c r="P1441" s="16"/>
    </row>
    <row r="1442" spans="1:16" x14ac:dyDescent="0.25">
      <c r="A1442">
        <f>+LOOKUP(F1442,Productos!B:B,Productos!A:A)</f>
        <v>177</v>
      </c>
      <c r="B1442">
        <f>+VLOOKUP(F1442,CON_ID_ps_prod!$A$2:$B$7187,2,0)</f>
        <v>266</v>
      </c>
      <c r="C1442">
        <v>1</v>
      </c>
      <c r="D1442" s="1">
        <v>15000000000</v>
      </c>
      <c r="E1442" s="1">
        <f>+D1442/1000000</f>
        <v>15000</v>
      </c>
      <c r="F1442" t="s">
        <v>239</v>
      </c>
      <c r="G1442" s="6" t="s">
        <v>2351</v>
      </c>
      <c r="H1442" s="6">
        <f>+LOOKUP(G1442,cargargeneros!$H$2:$H$77,cargargeneros!$G$2:$G$77)</f>
        <v>71</v>
      </c>
      <c r="I1442" t="s">
        <v>10</v>
      </c>
      <c r="J1442" t="s">
        <v>1800</v>
      </c>
      <c r="K1442" s="11"/>
      <c r="L1442" s="7"/>
      <c r="M1442" s="12"/>
      <c r="N1442" s="16"/>
      <c r="O1442" s="16"/>
      <c r="P1442" s="16"/>
    </row>
    <row r="1443" spans="1:16" x14ac:dyDescent="0.25">
      <c r="A1443">
        <f>+LOOKUP(F1443,Productos!B:B,Productos!A:A)</f>
        <v>177</v>
      </c>
      <c r="B1443">
        <f>+VLOOKUP(F1443,CON_ID_ps_prod!$A$2:$B$7187,2,0)</f>
        <v>266</v>
      </c>
      <c r="C1443">
        <v>1</v>
      </c>
      <c r="D1443" s="1">
        <v>15000000000</v>
      </c>
      <c r="E1443" s="1">
        <f>+D1443/1000000</f>
        <v>15000</v>
      </c>
      <c r="F1443" t="s">
        <v>239</v>
      </c>
      <c r="G1443" s="6" t="s">
        <v>2351</v>
      </c>
      <c r="H1443" s="6">
        <f>+LOOKUP(G1443,cargargeneros!$H$2:$H$77,cargargeneros!$G$2:$G$77)</f>
        <v>71</v>
      </c>
      <c r="I1443" t="s">
        <v>13</v>
      </c>
      <c r="J1443" t="s">
        <v>90</v>
      </c>
      <c r="K1443" s="11"/>
      <c r="L1443" s="7"/>
      <c r="M1443" s="12"/>
      <c r="N1443" s="16"/>
      <c r="O1443" s="16"/>
      <c r="P1443" s="16"/>
    </row>
    <row r="1444" spans="1:16" x14ac:dyDescent="0.25">
      <c r="A1444">
        <f>+LOOKUP(F1444,Productos!B:B,Productos!A:A)</f>
        <v>177</v>
      </c>
      <c r="B1444">
        <f>+VLOOKUP(F1444,CON_ID_ps_prod!$A$2:$B$7187,2,0)</f>
        <v>266</v>
      </c>
      <c r="C1444">
        <v>1</v>
      </c>
      <c r="D1444" s="1">
        <v>15000000000</v>
      </c>
      <c r="E1444" s="1">
        <f>+D1444/1000000</f>
        <v>15000</v>
      </c>
      <c r="F1444" t="s">
        <v>239</v>
      </c>
      <c r="G1444" s="6" t="s">
        <v>2351</v>
      </c>
      <c r="H1444" s="6">
        <f>+LOOKUP(G1444,cargargeneros!$H$2:$H$77,cargargeneros!$G$2:$G$77)</f>
        <v>71</v>
      </c>
      <c r="I1444" t="s">
        <v>14</v>
      </c>
      <c r="J1444" t="s">
        <v>2351</v>
      </c>
      <c r="K1444" s="11"/>
      <c r="L1444" s="7"/>
      <c r="M1444" s="12"/>
      <c r="N1444" s="16"/>
      <c r="O1444" s="16"/>
      <c r="P1444" s="16"/>
    </row>
    <row r="1445" spans="1:16" x14ac:dyDescent="0.25">
      <c r="A1445">
        <f>+LOOKUP(F1445,Productos!B:B,Productos!A:A)</f>
        <v>177</v>
      </c>
      <c r="B1445">
        <f>+VLOOKUP(F1445,CON_ID_ps_prod!$A$2:$B$7187,2,0)</f>
        <v>266</v>
      </c>
      <c r="C1445">
        <v>1</v>
      </c>
      <c r="D1445" s="1">
        <v>15000000000</v>
      </c>
      <c r="E1445" s="1">
        <f>+D1445/1000000</f>
        <v>15000</v>
      </c>
      <c r="F1445" t="s">
        <v>239</v>
      </c>
      <c r="G1445" s="6" t="s">
        <v>2351</v>
      </c>
      <c r="H1445" s="6">
        <f>+LOOKUP(G1445,cargargeneros!$H$2:$H$77,cargargeneros!$G$2:$G$77)</f>
        <v>71</v>
      </c>
      <c r="I1445" t="s">
        <v>16</v>
      </c>
      <c r="J1445" t="s">
        <v>2351</v>
      </c>
      <c r="K1445" s="11"/>
      <c r="L1445" s="7"/>
      <c r="M1445" s="12"/>
      <c r="N1445" s="16"/>
      <c r="O1445" s="16"/>
      <c r="P1445" s="16"/>
    </row>
    <row r="1446" spans="1:16" x14ac:dyDescent="0.25">
      <c r="A1446">
        <f>+LOOKUP(F1446,Productos!B:B,Productos!A:A)</f>
        <v>178</v>
      </c>
      <c r="B1446">
        <f>+VLOOKUP(F1446,CON_ID_ps_prod!$A$2:$B$7187,2,0)</f>
        <v>426</v>
      </c>
      <c r="C1446">
        <v>1</v>
      </c>
      <c r="D1446" s="1">
        <v>30000000000</v>
      </c>
      <c r="E1446" s="1">
        <f>+D1446/1000000</f>
        <v>30000</v>
      </c>
      <c r="F1446" t="s">
        <v>529</v>
      </c>
      <c r="G1446" s="6" t="s">
        <v>2351</v>
      </c>
      <c r="H1446" s="6">
        <f>+LOOKUP(G1446,cargargeneros!$H$2:$H$77,cargargeneros!$G$2:$G$77)</f>
        <v>71</v>
      </c>
      <c r="I1446" t="s">
        <v>9</v>
      </c>
      <c r="J1446" t="s">
        <v>530</v>
      </c>
      <c r="K1446" s="11">
        <f>+VLOOKUP(J1446,cargarautores!A:B,2)</f>
        <v>454</v>
      </c>
      <c r="L1446" s="7" t="str">
        <f>+VLOOKUP(K1446,cargarautores!F:G,2)</f>
        <v>Petrit Baquero</v>
      </c>
      <c r="M1446" s="12" t="str">
        <f>+IF(J1446=L1446,"","REVISAR")</f>
        <v/>
      </c>
      <c r="N1446" s="16"/>
      <c r="O1446" s="16"/>
      <c r="P1446" s="16"/>
    </row>
    <row r="1447" spans="1:16" x14ac:dyDescent="0.25">
      <c r="A1447">
        <f>+LOOKUP(F1447,Productos!B:B,Productos!A:A)</f>
        <v>178</v>
      </c>
      <c r="B1447">
        <f>+VLOOKUP(F1447,CON_ID_ps_prod!$A$2:$B$7187,2,0)</f>
        <v>426</v>
      </c>
      <c r="C1447">
        <v>1</v>
      </c>
      <c r="D1447" s="1">
        <v>30000000000</v>
      </c>
      <c r="E1447" s="1">
        <f>+D1447/1000000</f>
        <v>30000</v>
      </c>
      <c r="F1447" t="s">
        <v>529</v>
      </c>
      <c r="G1447" s="6" t="s">
        <v>2351</v>
      </c>
      <c r="H1447" s="6">
        <f>+LOOKUP(G1447,cargargeneros!$H$2:$H$77,cargargeneros!$G$2:$G$77)</f>
        <v>71</v>
      </c>
      <c r="I1447" t="s">
        <v>8</v>
      </c>
      <c r="J1447">
        <v>2012</v>
      </c>
      <c r="K1447" s="11"/>
      <c r="L1447" s="7"/>
      <c r="M1447" s="12"/>
      <c r="N1447" s="16"/>
      <c r="O1447" s="16"/>
      <c r="P1447" s="16"/>
    </row>
    <row r="1448" spans="1:16" x14ac:dyDescent="0.25">
      <c r="A1448">
        <f>+LOOKUP(F1448,Productos!B:B,Productos!A:A)</f>
        <v>178</v>
      </c>
      <c r="B1448">
        <f>+VLOOKUP(F1448,CON_ID_ps_prod!$A$2:$B$7187,2,0)</f>
        <v>426</v>
      </c>
      <c r="C1448">
        <v>1</v>
      </c>
      <c r="D1448" s="1">
        <v>30000000000</v>
      </c>
      <c r="E1448" s="1">
        <f>+D1448/1000000</f>
        <v>30000</v>
      </c>
      <c r="F1448" t="s">
        <v>529</v>
      </c>
      <c r="G1448" s="6" t="s">
        <v>2351</v>
      </c>
      <c r="H1448" s="6">
        <f>+LOOKUP(G1448,cargargeneros!$H$2:$H$77,cargargeneros!$G$2:$G$77)</f>
        <v>71</v>
      </c>
      <c r="I1448" t="s">
        <v>7</v>
      </c>
      <c r="J1448" t="s">
        <v>569</v>
      </c>
      <c r="K1448" s="11"/>
      <c r="L1448" s="7"/>
      <c r="M1448" s="12"/>
      <c r="N1448" s="16">
        <f>+LOOKUP(J1448,cargareditoriales!A:A,cargareditoriales!B:B)</f>
        <v>78</v>
      </c>
      <c r="O1448" s="16" t="str">
        <f>+LOOKUP(N1448,cargareditoriales!B:B,cargareditoriales!A:A)</f>
        <v xml:space="preserve">Editorial Planeta </v>
      </c>
      <c r="P1448" s="16" t="str">
        <f>+IF(O1448=J1448,"","REVISAR")</f>
        <v/>
      </c>
    </row>
    <row r="1449" spans="1:16" x14ac:dyDescent="0.25">
      <c r="A1449">
        <f>+LOOKUP(F1449,Productos!B:B,Productos!A:A)</f>
        <v>178</v>
      </c>
      <c r="B1449">
        <f>+VLOOKUP(F1449,CON_ID_ps_prod!$A$2:$B$7187,2,0)</f>
        <v>426</v>
      </c>
      <c r="C1449">
        <v>1</v>
      </c>
      <c r="D1449" s="1">
        <v>30000000000</v>
      </c>
      <c r="E1449" s="1">
        <f>+D1449/1000000</f>
        <v>30000</v>
      </c>
      <c r="F1449" t="s">
        <v>529</v>
      </c>
      <c r="G1449" s="6" t="s">
        <v>2351</v>
      </c>
      <c r="H1449" s="6">
        <f>+LOOKUP(G1449,cargargeneros!$H$2:$H$77,cargargeneros!$G$2:$G$77)</f>
        <v>71</v>
      </c>
      <c r="I1449" t="s">
        <v>12</v>
      </c>
      <c r="J1449">
        <v>8</v>
      </c>
      <c r="K1449" s="11"/>
      <c r="L1449" s="7"/>
      <c r="M1449" s="12"/>
      <c r="N1449" s="16"/>
      <c r="O1449" s="16"/>
      <c r="P1449" s="16"/>
    </row>
    <row r="1450" spans="1:16" x14ac:dyDescent="0.25">
      <c r="A1450">
        <f>+LOOKUP(F1450,Productos!B:B,Productos!A:A)</f>
        <v>178</v>
      </c>
      <c r="B1450">
        <f>+VLOOKUP(F1450,CON_ID_ps_prod!$A$2:$B$7187,2,0)</f>
        <v>426</v>
      </c>
      <c r="C1450">
        <v>1</v>
      </c>
      <c r="D1450" s="1">
        <v>30000000000</v>
      </c>
      <c r="E1450" s="1">
        <f>+D1450/1000000</f>
        <v>30000</v>
      </c>
      <c r="F1450" t="s">
        <v>529</v>
      </c>
      <c r="G1450" s="6" t="s">
        <v>2351</v>
      </c>
      <c r="H1450" s="6">
        <f>+LOOKUP(G1450,cargargeneros!$H$2:$H$77,cargargeneros!$G$2:$G$77)</f>
        <v>71</v>
      </c>
      <c r="I1450" t="s">
        <v>5</v>
      </c>
      <c r="J1450">
        <v>9584232487</v>
      </c>
      <c r="K1450" s="11"/>
      <c r="L1450" s="7"/>
      <c r="M1450" s="12"/>
      <c r="N1450" s="16"/>
      <c r="O1450" s="16"/>
      <c r="P1450" s="16"/>
    </row>
    <row r="1451" spans="1:16" x14ac:dyDescent="0.25">
      <c r="A1451">
        <f>+LOOKUP(F1451,Productos!B:B,Productos!A:A)</f>
        <v>178</v>
      </c>
      <c r="B1451">
        <f>+VLOOKUP(F1451,CON_ID_ps_prod!$A$2:$B$7187,2,0)</f>
        <v>426</v>
      </c>
      <c r="C1451">
        <v>1</v>
      </c>
      <c r="D1451" s="1">
        <v>30000000000</v>
      </c>
      <c r="E1451" s="1">
        <f>+D1451/1000000</f>
        <v>30000</v>
      </c>
      <c r="F1451" t="s">
        <v>529</v>
      </c>
      <c r="G1451" s="6" t="s">
        <v>2351</v>
      </c>
      <c r="H1451" s="6">
        <f>+LOOKUP(G1451,cargargeneros!$H$2:$H$77,cargargeneros!$G$2:$G$77)</f>
        <v>71</v>
      </c>
      <c r="I1451" t="s">
        <v>6</v>
      </c>
      <c r="J1451" s="4">
        <v>9789584232489</v>
      </c>
      <c r="K1451" s="11"/>
      <c r="L1451" s="7"/>
      <c r="M1451" s="12"/>
      <c r="N1451" s="16"/>
      <c r="O1451" s="16"/>
      <c r="P1451" s="16"/>
    </row>
    <row r="1452" spans="1:16" x14ac:dyDescent="0.25">
      <c r="A1452">
        <f>+LOOKUP(F1452,Productos!B:B,Productos!A:A)</f>
        <v>178</v>
      </c>
      <c r="B1452">
        <f>+VLOOKUP(F1452,CON_ID_ps_prod!$A$2:$B$7187,2,0)</f>
        <v>426</v>
      </c>
      <c r="C1452">
        <v>1</v>
      </c>
      <c r="D1452" s="1">
        <v>30000000000</v>
      </c>
      <c r="E1452" s="1">
        <f>+D1452/1000000</f>
        <v>30000</v>
      </c>
      <c r="F1452" t="s">
        <v>529</v>
      </c>
      <c r="G1452" s="6" t="s">
        <v>2351</v>
      </c>
      <c r="H1452" s="6">
        <f>+LOOKUP(G1452,cargargeneros!$H$2:$H$77,cargargeneros!$G$2:$G$77)</f>
        <v>71</v>
      </c>
      <c r="I1452" t="s">
        <v>13</v>
      </c>
      <c r="J1452" t="s">
        <v>90</v>
      </c>
      <c r="K1452" s="11"/>
      <c r="L1452" s="7"/>
      <c r="M1452" s="12"/>
      <c r="N1452" s="16"/>
      <c r="O1452" s="16"/>
      <c r="P1452" s="16"/>
    </row>
    <row r="1453" spans="1:16" x14ac:dyDescent="0.25">
      <c r="A1453">
        <f>+LOOKUP(F1453,Productos!B:B,Productos!A:A)</f>
        <v>179</v>
      </c>
      <c r="B1453">
        <f>+VLOOKUP(F1453,CON_ID_ps_prod!$A$2:$B$7187,2,0)</f>
        <v>441</v>
      </c>
      <c r="C1453">
        <v>1</v>
      </c>
      <c r="D1453" s="1">
        <v>25000000000</v>
      </c>
      <c r="E1453" s="1">
        <f>+D1453/1000000</f>
        <v>25000</v>
      </c>
      <c r="F1453" t="s">
        <v>565</v>
      </c>
      <c r="G1453" s="6" t="s">
        <v>502</v>
      </c>
      <c r="H1453" s="6">
        <f>+LOOKUP(G1453,cargargeneros!$H$2:$H$77,cargargeneros!$G$2:$G$77)</f>
        <v>3</v>
      </c>
      <c r="I1453" t="s">
        <v>8</v>
      </c>
      <c r="J1453">
        <v>2010</v>
      </c>
      <c r="K1453" s="11"/>
      <c r="L1453" s="7"/>
      <c r="M1453" s="12"/>
      <c r="N1453" s="16"/>
      <c r="O1453" s="16"/>
      <c r="P1453" s="16"/>
    </row>
    <row r="1454" spans="1:16" x14ac:dyDescent="0.25">
      <c r="A1454">
        <f>+LOOKUP(F1454,Productos!B:B,Productos!A:A)</f>
        <v>179</v>
      </c>
      <c r="B1454">
        <f>+VLOOKUP(F1454,CON_ID_ps_prod!$A$2:$B$7187,2,0)</f>
        <v>441</v>
      </c>
      <c r="C1454">
        <v>1</v>
      </c>
      <c r="D1454" s="1">
        <v>25000000000</v>
      </c>
      <c r="E1454" s="1">
        <f>+D1454/1000000</f>
        <v>25000</v>
      </c>
      <c r="F1454" t="s">
        <v>565</v>
      </c>
      <c r="G1454" s="6" t="s">
        <v>502</v>
      </c>
      <c r="H1454" s="6">
        <f>+LOOKUP(G1454,cargargeneros!$H$2:$H$77,cargargeneros!$G$2:$G$77)</f>
        <v>3</v>
      </c>
      <c r="I1454" t="s">
        <v>7</v>
      </c>
      <c r="J1454" t="s">
        <v>466</v>
      </c>
      <c r="K1454" s="11"/>
      <c r="L1454" s="7"/>
      <c r="M1454" s="12"/>
      <c r="N1454" s="16">
        <f>+LOOKUP(J1454,cargareditoriales!A:A,cargareditoriales!B:B)</f>
        <v>183</v>
      </c>
      <c r="O1454" s="16" t="str">
        <f>+LOOKUP(N1454,cargareditoriales!B:B,cargareditoriales!A:A)</f>
        <v>Santillana</v>
      </c>
      <c r="P1454" s="16" t="str">
        <f>+IF(O1454=J1454,"","REVISAR")</f>
        <v/>
      </c>
    </row>
    <row r="1455" spans="1:16" x14ac:dyDescent="0.25">
      <c r="A1455">
        <f>+LOOKUP(F1455,Productos!B:B,Productos!A:A)</f>
        <v>179</v>
      </c>
      <c r="B1455">
        <f>+VLOOKUP(F1455,CON_ID_ps_prod!$A$2:$B$7187,2,0)</f>
        <v>441</v>
      </c>
      <c r="C1455">
        <v>1</v>
      </c>
      <c r="D1455" s="1">
        <v>25000000000</v>
      </c>
      <c r="E1455" s="1">
        <f>+D1455/1000000</f>
        <v>25000</v>
      </c>
      <c r="F1455" t="s">
        <v>565</v>
      </c>
      <c r="G1455" s="6" t="s">
        <v>502</v>
      </c>
      <c r="H1455" s="6">
        <f>+LOOKUP(G1455,cargargeneros!$H$2:$H$77,cargargeneros!$G$2:$G$77)</f>
        <v>3</v>
      </c>
      <c r="I1455" t="s">
        <v>12</v>
      </c>
      <c r="J1455">
        <v>8</v>
      </c>
      <c r="K1455" s="11"/>
      <c r="L1455" s="7"/>
      <c r="M1455" s="12"/>
      <c r="N1455" s="16"/>
      <c r="O1455" s="16"/>
      <c r="P1455" s="16"/>
    </row>
    <row r="1456" spans="1:16" x14ac:dyDescent="0.25">
      <c r="A1456">
        <f>+LOOKUP(F1456,Productos!B:B,Productos!A:A)</f>
        <v>179</v>
      </c>
      <c r="B1456">
        <f>+VLOOKUP(F1456,CON_ID_ps_prod!$A$2:$B$7187,2,0)</f>
        <v>441</v>
      </c>
      <c r="C1456">
        <v>1</v>
      </c>
      <c r="D1456" s="1">
        <v>25000000000</v>
      </c>
      <c r="E1456" s="1">
        <f>+D1456/1000000</f>
        <v>25000</v>
      </c>
      <c r="F1456" t="s">
        <v>565</v>
      </c>
      <c r="G1456" s="6" t="s">
        <v>502</v>
      </c>
      <c r="H1456" s="6">
        <f>+LOOKUP(G1456,cargargeneros!$H$2:$H$77,cargargeneros!$G$2:$G$77)</f>
        <v>3</v>
      </c>
      <c r="I1456" t="s">
        <v>5</v>
      </c>
      <c r="J1456">
        <v>9587580079</v>
      </c>
      <c r="K1456" s="11"/>
      <c r="L1456" s="7"/>
      <c r="M1456" s="12"/>
      <c r="N1456" s="16"/>
      <c r="O1456" s="16"/>
      <c r="P1456" s="16"/>
    </row>
    <row r="1457" spans="1:16" x14ac:dyDescent="0.25">
      <c r="A1457">
        <f>+LOOKUP(F1457,Productos!B:B,Productos!A:A)</f>
        <v>179</v>
      </c>
      <c r="B1457">
        <f>+VLOOKUP(F1457,CON_ID_ps_prod!$A$2:$B$7187,2,0)</f>
        <v>441</v>
      </c>
      <c r="C1457">
        <v>1</v>
      </c>
      <c r="D1457" s="1">
        <v>25000000000</v>
      </c>
      <c r="E1457" s="1">
        <f>+D1457/1000000</f>
        <v>25000</v>
      </c>
      <c r="F1457" t="s">
        <v>565</v>
      </c>
      <c r="G1457" s="6" t="s">
        <v>502</v>
      </c>
      <c r="H1457" s="6">
        <f>+LOOKUP(G1457,cargargeneros!$H$2:$H$77,cargargeneros!$G$2:$G$77)</f>
        <v>3</v>
      </c>
      <c r="I1457" t="s">
        <v>6</v>
      </c>
      <c r="J1457" s="4">
        <v>9789587580075</v>
      </c>
      <c r="K1457" s="11"/>
      <c r="L1457" s="7"/>
      <c r="M1457" s="12"/>
      <c r="N1457" s="16"/>
      <c r="O1457" s="16"/>
      <c r="P1457" s="16"/>
    </row>
    <row r="1458" spans="1:16" x14ac:dyDescent="0.25">
      <c r="A1458">
        <f>+LOOKUP(F1458,Productos!B:B,Productos!A:A)</f>
        <v>179</v>
      </c>
      <c r="B1458">
        <f>+VLOOKUP(F1458,CON_ID_ps_prod!$A$2:$B$7187,2,0)</f>
        <v>441</v>
      </c>
      <c r="C1458">
        <v>1</v>
      </c>
      <c r="D1458" s="1">
        <v>25000000000</v>
      </c>
      <c r="E1458" s="1">
        <f>+D1458/1000000</f>
        <v>25000</v>
      </c>
      <c r="F1458" t="s">
        <v>565</v>
      </c>
      <c r="G1458" s="6" t="s">
        <v>502</v>
      </c>
      <c r="H1458" s="6">
        <f>+LOOKUP(G1458,cargargeneros!$H$2:$H$77,cargargeneros!$G$2:$G$77)</f>
        <v>3</v>
      </c>
      <c r="I1458" t="s">
        <v>13</v>
      </c>
      <c r="J1458" t="s">
        <v>90</v>
      </c>
      <c r="K1458" s="11"/>
      <c r="L1458" s="7"/>
      <c r="M1458" s="12"/>
      <c r="N1458" s="16"/>
      <c r="O1458" s="16"/>
      <c r="P1458" s="16"/>
    </row>
    <row r="1459" spans="1:16" x14ac:dyDescent="0.25">
      <c r="A1459">
        <f>+LOOKUP(F1459,Productos!B:B,Productos!A:A)</f>
        <v>180</v>
      </c>
      <c r="B1459">
        <f>+VLOOKUP(F1459,CON_ID_ps_prod!$A$2:$B$7187,2,0)</f>
        <v>265</v>
      </c>
      <c r="C1459">
        <v>1</v>
      </c>
      <c r="D1459" s="1">
        <v>10000000000</v>
      </c>
      <c r="E1459" s="1">
        <f>+D1459/1000000</f>
        <v>10000</v>
      </c>
      <c r="F1459" t="s">
        <v>238</v>
      </c>
      <c r="G1459" s="6" t="s">
        <v>2351</v>
      </c>
      <c r="H1459" s="6">
        <f>+LOOKUP(G1459,cargargeneros!$H$2:$H$77,cargargeneros!$G$2:$G$77)</f>
        <v>71</v>
      </c>
      <c r="I1459" t="s">
        <v>9</v>
      </c>
      <c r="J1459" t="s">
        <v>1798</v>
      </c>
      <c r="K1459" s="11">
        <f>+VLOOKUP(J1459,cargarautores!A:B,2)</f>
        <v>377</v>
      </c>
      <c r="L1459" s="7" t="str">
        <f>+VLOOKUP(K1459,cargarautores!F:G,2)</f>
        <v>Marce Birmajer</v>
      </c>
      <c r="M1459" s="12" t="str">
        <f>+IF(J1459=L1459,"","REVISAR")</f>
        <v/>
      </c>
      <c r="N1459" s="16"/>
      <c r="O1459" s="16"/>
      <c r="P1459" s="16"/>
    </row>
    <row r="1460" spans="1:16" x14ac:dyDescent="0.25">
      <c r="A1460">
        <f>+LOOKUP(F1460,Productos!B:B,Productos!A:A)</f>
        <v>180</v>
      </c>
      <c r="B1460">
        <f>+VLOOKUP(F1460,CON_ID_ps_prod!$A$2:$B$7187,2,0)</f>
        <v>265</v>
      </c>
      <c r="C1460">
        <v>1</v>
      </c>
      <c r="D1460" s="1">
        <v>10000000000</v>
      </c>
      <c r="E1460" s="1">
        <f>+D1460/1000000</f>
        <v>10000</v>
      </c>
      <c r="F1460" t="s">
        <v>238</v>
      </c>
      <c r="G1460" s="6" t="s">
        <v>2351</v>
      </c>
      <c r="H1460" s="6">
        <f>+LOOKUP(G1460,cargargeneros!$H$2:$H$77,cargargeneros!$G$2:$G$77)</f>
        <v>71</v>
      </c>
      <c r="I1460" t="s">
        <v>8</v>
      </c>
      <c r="J1460" t="s">
        <v>2351</v>
      </c>
      <c r="K1460" s="11"/>
      <c r="L1460" s="7"/>
      <c r="M1460" s="12"/>
      <c r="N1460" s="16"/>
      <c r="O1460" s="16"/>
      <c r="P1460" s="16"/>
    </row>
    <row r="1461" spans="1:16" x14ac:dyDescent="0.25">
      <c r="A1461">
        <f>+LOOKUP(F1461,Productos!B:B,Productos!A:A)</f>
        <v>180</v>
      </c>
      <c r="B1461">
        <f>+VLOOKUP(F1461,CON_ID_ps_prod!$A$2:$B$7187,2,0)</f>
        <v>265</v>
      </c>
      <c r="C1461">
        <v>1</v>
      </c>
      <c r="D1461" s="1">
        <v>10000000000</v>
      </c>
      <c r="E1461" s="1">
        <f>+D1461/1000000</f>
        <v>10000</v>
      </c>
      <c r="F1461" t="s">
        <v>238</v>
      </c>
      <c r="G1461" s="6" t="s">
        <v>2351</v>
      </c>
      <c r="H1461" s="6">
        <f>+LOOKUP(G1461,cargargeneros!$H$2:$H$77,cargargeneros!$G$2:$G$77)</f>
        <v>71</v>
      </c>
      <c r="I1461" t="s">
        <v>7</v>
      </c>
      <c r="J1461" t="s">
        <v>349</v>
      </c>
      <c r="K1461" s="11"/>
      <c r="L1461" s="7"/>
      <c r="M1461" s="12"/>
      <c r="N1461" s="16">
        <f>+LOOKUP(J1461,cargareditoriales!A:A,cargareditoriales!B:B)</f>
        <v>104</v>
      </c>
      <c r="O1461" s="16" t="str">
        <f>+LOOKUP(N1461,cargareditoriales!B:B,cargareditoriales!A:A)</f>
        <v>Grupo Editorial Norma</v>
      </c>
      <c r="P1461" s="16" t="str">
        <f>+IF(O1461=J1461,"","REVISAR")</f>
        <v/>
      </c>
    </row>
    <row r="1462" spans="1:16" x14ac:dyDescent="0.25">
      <c r="A1462">
        <f>+LOOKUP(F1462,Productos!B:B,Productos!A:A)</f>
        <v>180</v>
      </c>
      <c r="B1462">
        <f>+VLOOKUP(F1462,CON_ID_ps_prod!$A$2:$B$7187,2,0)</f>
        <v>265</v>
      </c>
      <c r="C1462">
        <v>1</v>
      </c>
      <c r="D1462" s="1">
        <v>10000000000</v>
      </c>
      <c r="E1462" s="1">
        <f>+D1462/1000000</f>
        <v>10000</v>
      </c>
      <c r="F1462" t="s">
        <v>238</v>
      </c>
      <c r="G1462" s="6" t="s">
        <v>2351</v>
      </c>
      <c r="H1462" s="6">
        <f>+LOOKUP(G1462,cargargeneros!$H$2:$H$77,cargargeneros!$G$2:$G$77)</f>
        <v>71</v>
      </c>
      <c r="I1462" t="s">
        <v>12</v>
      </c>
      <c r="J1462">
        <v>8</v>
      </c>
      <c r="K1462" s="11"/>
      <c r="L1462" s="7"/>
      <c r="M1462" s="12"/>
      <c r="N1462" s="16"/>
      <c r="O1462" s="16"/>
      <c r="P1462" s="16"/>
    </row>
    <row r="1463" spans="1:16" x14ac:dyDescent="0.25">
      <c r="A1463">
        <f>+LOOKUP(F1463,Productos!B:B,Productos!A:A)</f>
        <v>180</v>
      </c>
      <c r="B1463">
        <f>+VLOOKUP(F1463,CON_ID_ps_prod!$A$2:$B$7187,2,0)</f>
        <v>265</v>
      </c>
      <c r="C1463">
        <v>1</v>
      </c>
      <c r="D1463" s="1">
        <v>10000000000</v>
      </c>
      <c r="E1463" s="1">
        <f>+D1463/1000000</f>
        <v>10000</v>
      </c>
      <c r="F1463" t="s">
        <v>238</v>
      </c>
      <c r="G1463" s="6" t="s">
        <v>2351</v>
      </c>
      <c r="H1463" s="6">
        <f>+LOOKUP(G1463,cargargeneros!$H$2:$H$77,cargargeneros!$G$2:$G$77)</f>
        <v>71</v>
      </c>
      <c r="I1463" t="s">
        <v>11</v>
      </c>
      <c r="J1463" t="s">
        <v>117</v>
      </c>
      <c r="K1463" s="11"/>
      <c r="L1463" s="7"/>
      <c r="M1463" s="12"/>
      <c r="N1463" s="16"/>
      <c r="O1463" s="16"/>
      <c r="P1463" s="16"/>
    </row>
    <row r="1464" spans="1:16" x14ac:dyDescent="0.25">
      <c r="A1464">
        <f>+LOOKUP(F1464,Productos!B:B,Productos!A:A)</f>
        <v>180</v>
      </c>
      <c r="B1464">
        <f>+VLOOKUP(F1464,CON_ID_ps_prod!$A$2:$B$7187,2,0)</f>
        <v>265</v>
      </c>
      <c r="C1464">
        <v>1</v>
      </c>
      <c r="D1464" s="1">
        <v>10000000000</v>
      </c>
      <c r="E1464" s="1">
        <f>+D1464/1000000</f>
        <v>10000</v>
      </c>
      <c r="F1464" t="s">
        <v>238</v>
      </c>
      <c r="G1464" s="6" t="s">
        <v>2351</v>
      </c>
      <c r="H1464" s="6">
        <f>+LOOKUP(G1464,cargargeneros!$H$2:$H$77,cargargeneros!$G$2:$G$77)</f>
        <v>71</v>
      </c>
      <c r="I1464" t="s">
        <v>5</v>
      </c>
      <c r="J1464">
        <v>9580443831</v>
      </c>
      <c r="K1464" s="11"/>
      <c r="L1464" s="7"/>
      <c r="M1464" s="12"/>
      <c r="N1464" s="16"/>
      <c r="O1464" s="16"/>
      <c r="P1464" s="16"/>
    </row>
    <row r="1465" spans="1:16" x14ac:dyDescent="0.25">
      <c r="A1465">
        <f>+LOOKUP(F1465,Productos!B:B,Productos!A:A)</f>
        <v>180</v>
      </c>
      <c r="B1465">
        <f>+VLOOKUP(F1465,CON_ID_ps_prod!$A$2:$B$7187,2,0)</f>
        <v>265</v>
      </c>
      <c r="C1465">
        <v>1</v>
      </c>
      <c r="D1465" s="1">
        <v>10000000000</v>
      </c>
      <c r="E1465" s="1">
        <f>+D1465/1000000</f>
        <v>10000</v>
      </c>
      <c r="F1465" t="s">
        <v>238</v>
      </c>
      <c r="G1465" s="6" t="s">
        <v>2351</v>
      </c>
      <c r="H1465" s="6">
        <f>+LOOKUP(G1465,cargargeneros!$H$2:$H$77,cargargeneros!$G$2:$G$77)</f>
        <v>71</v>
      </c>
      <c r="I1465" t="s">
        <v>6</v>
      </c>
      <c r="J1465" s="4">
        <v>9789580443834</v>
      </c>
      <c r="K1465" s="11"/>
      <c r="L1465" s="7"/>
      <c r="M1465" s="12"/>
      <c r="N1465" s="16"/>
      <c r="O1465" s="16"/>
      <c r="P1465" s="16"/>
    </row>
    <row r="1466" spans="1:16" x14ac:dyDescent="0.25">
      <c r="A1466">
        <f>+LOOKUP(F1466,Productos!B:B,Productos!A:A)</f>
        <v>180</v>
      </c>
      <c r="B1466">
        <f>+VLOOKUP(F1466,CON_ID_ps_prod!$A$2:$B$7187,2,0)</f>
        <v>265</v>
      </c>
      <c r="C1466">
        <v>1</v>
      </c>
      <c r="D1466" s="1">
        <v>10000000000</v>
      </c>
      <c r="E1466" s="1">
        <f>+D1466/1000000</f>
        <v>10000</v>
      </c>
      <c r="F1466" t="s">
        <v>238</v>
      </c>
      <c r="G1466" s="6" t="s">
        <v>2351</v>
      </c>
      <c r="H1466" s="6">
        <f>+LOOKUP(G1466,cargargeneros!$H$2:$H$77,cargargeneros!$G$2:$G$77)</f>
        <v>71</v>
      </c>
      <c r="I1466" t="s">
        <v>10</v>
      </c>
      <c r="J1466" t="s">
        <v>279</v>
      </c>
      <c r="K1466" s="11"/>
      <c r="L1466" s="7"/>
      <c r="M1466" s="12"/>
      <c r="N1466" s="16"/>
      <c r="O1466" s="16"/>
      <c r="P1466" s="16"/>
    </row>
    <row r="1467" spans="1:16" x14ac:dyDescent="0.25">
      <c r="A1467">
        <f>+LOOKUP(F1467,Productos!B:B,Productos!A:A)</f>
        <v>180</v>
      </c>
      <c r="B1467">
        <f>+VLOOKUP(F1467,CON_ID_ps_prod!$A$2:$B$7187,2,0)</f>
        <v>265</v>
      </c>
      <c r="C1467">
        <v>1</v>
      </c>
      <c r="D1467" s="1">
        <v>10000000000</v>
      </c>
      <c r="E1467" s="1">
        <f>+D1467/1000000</f>
        <v>10000</v>
      </c>
      <c r="F1467" t="s">
        <v>238</v>
      </c>
      <c r="G1467" s="6" t="s">
        <v>2351</v>
      </c>
      <c r="H1467" s="6">
        <f>+LOOKUP(G1467,cargargeneros!$H$2:$H$77,cargargeneros!$G$2:$G$77)</f>
        <v>71</v>
      </c>
      <c r="I1467" t="s">
        <v>13</v>
      </c>
      <c r="J1467" t="s">
        <v>90</v>
      </c>
      <c r="K1467" s="11"/>
      <c r="L1467" s="7"/>
      <c r="M1467" s="12"/>
      <c r="N1467" s="16"/>
      <c r="O1467" s="16"/>
      <c r="P1467" s="16"/>
    </row>
    <row r="1468" spans="1:16" x14ac:dyDescent="0.25">
      <c r="A1468">
        <f>+LOOKUP(F1468,Productos!B:B,Productos!A:A)</f>
        <v>180</v>
      </c>
      <c r="B1468">
        <f>+VLOOKUP(F1468,CON_ID_ps_prod!$A$2:$B$7187,2,0)</f>
        <v>265</v>
      </c>
      <c r="C1468">
        <v>1</v>
      </c>
      <c r="D1468" s="1">
        <v>10000000000</v>
      </c>
      <c r="E1468" s="1">
        <f>+D1468/1000000</f>
        <v>10000</v>
      </c>
      <c r="F1468" t="s">
        <v>238</v>
      </c>
      <c r="G1468" s="6" t="s">
        <v>2351</v>
      </c>
      <c r="H1468" s="6">
        <f>+LOOKUP(G1468,cargargeneros!$H$2:$H$77,cargargeneros!$G$2:$G$77)</f>
        <v>71</v>
      </c>
      <c r="I1468" t="s">
        <v>14</v>
      </c>
      <c r="J1468" t="s">
        <v>2351</v>
      </c>
      <c r="K1468" s="11"/>
      <c r="L1468" s="7"/>
      <c r="M1468" s="12"/>
      <c r="N1468" s="16"/>
      <c r="O1468" s="16"/>
      <c r="P1468" s="16"/>
    </row>
    <row r="1469" spans="1:16" x14ac:dyDescent="0.25">
      <c r="A1469">
        <f>+LOOKUP(F1469,Productos!B:B,Productos!A:A)</f>
        <v>180</v>
      </c>
      <c r="B1469">
        <f>+VLOOKUP(F1469,CON_ID_ps_prod!$A$2:$B$7187,2,0)</f>
        <v>265</v>
      </c>
      <c r="C1469">
        <v>1</v>
      </c>
      <c r="D1469" s="1">
        <v>10000000000</v>
      </c>
      <c r="E1469" s="1">
        <f>+D1469/1000000</f>
        <v>10000</v>
      </c>
      <c r="F1469" t="s">
        <v>238</v>
      </c>
      <c r="G1469" s="6" t="s">
        <v>2351</v>
      </c>
      <c r="H1469" s="6">
        <f>+LOOKUP(G1469,cargargeneros!$H$2:$H$77,cargargeneros!$G$2:$G$77)</f>
        <v>71</v>
      </c>
      <c r="I1469" t="s">
        <v>16</v>
      </c>
      <c r="J1469" t="s">
        <v>2351</v>
      </c>
      <c r="K1469" s="11"/>
      <c r="L1469" s="7"/>
      <c r="M1469" s="12"/>
      <c r="N1469" s="16"/>
      <c r="O1469" s="16"/>
      <c r="P1469" s="16"/>
    </row>
    <row r="1470" spans="1:16" x14ac:dyDescent="0.25">
      <c r="A1470">
        <f>+LOOKUP(F1470,Productos!B:B,Productos!A:A)</f>
        <v>181</v>
      </c>
      <c r="B1470">
        <f>+VLOOKUP(F1470,CON_ID_ps_prod!$A$2:$B$7187,2,0)</f>
        <v>723</v>
      </c>
      <c r="C1470">
        <v>1</v>
      </c>
      <c r="D1470" s="1">
        <v>30000000000</v>
      </c>
      <c r="E1470" s="1">
        <f>+D1470/1000000</f>
        <v>30000</v>
      </c>
      <c r="F1470" t="s">
        <v>1508</v>
      </c>
      <c r="G1470" s="6" t="s">
        <v>26</v>
      </c>
      <c r="H1470" s="6">
        <f>+LOOKUP(G1470,cargargeneros!$H$2:$H$77,cargargeneros!$G$2:$G$77)</f>
        <v>52</v>
      </c>
      <c r="I1470" t="s">
        <v>9</v>
      </c>
      <c r="J1470" t="s">
        <v>1093</v>
      </c>
      <c r="K1470" s="11">
        <f>+VLOOKUP(J1470,cargarautores!A:B,2)</f>
        <v>289</v>
      </c>
      <c r="L1470" s="7" t="str">
        <f>+VLOOKUP(K1470,cargarautores!F:G,2)</f>
        <v>Jonas Jonasson</v>
      </c>
      <c r="M1470" s="12" t="str">
        <f>+IF(J1470=L1470,"","REVISAR")</f>
        <v/>
      </c>
      <c r="N1470" s="16"/>
      <c r="O1470" s="16"/>
      <c r="P1470" s="16"/>
    </row>
    <row r="1471" spans="1:16" x14ac:dyDescent="0.25">
      <c r="A1471">
        <f>+LOOKUP(F1471,Productos!B:B,Productos!A:A)</f>
        <v>181</v>
      </c>
      <c r="B1471">
        <f>+VLOOKUP(F1471,CON_ID_ps_prod!$A$2:$B$7187,2,0)</f>
        <v>723</v>
      </c>
      <c r="C1471">
        <v>1</v>
      </c>
      <c r="D1471" s="1">
        <v>30000000000</v>
      </c>
      <c r="E1471" s="1">
        <f>+D1471/1000000</f>
        <v>30000</v>
      </c>
      <c r="F1471" t="s">
        <v>1508</v>
      </c>
      <c r="G1471" s="6" t="s">
        <v>26</v>
      </c>
      <c r="H1471" s="6">
        <f>+LOOKUP(G1471,cargargeneros!$H$2:$H$77,cargargeneros!$G$2:$G$77)</f>
        <v>52</v>
      </c>
      <c r="I1471" t="s">
        <v>7</v>
      </c>
      <c r="J1471" t="s">
        <v>838</v>
      </c>
      <c r="K1471" s="11"/>
      <c r="L1471" s="7"/>
      <c r="M1471" s="12"/>
      <c r="N1471" s="16">
        <f>+LOOKUP(J1471,cargareditoriales!A:A,cargareditoriales!B:B)</f>
        <v>181</v>
      </c>
      <c r="O1471" s="16" t="str">
        <f>+LOOKUP(N1471,cargareditoriales!B:B,cargareditoriales!A:A)</f>
        <v>Salamandra</v>
      </c>
      <c r="P1471" s="16" t="str">
        <f>+IF(O1471=J1471,"","REVISAR")</f>
        <v/>
      </c>
    </row>
    <row r="1472" spans="1:16" x14ac:dyDescent="0.25">
      <c r="A1472">
        <f>+LOOKUP(F1472,Productos!B:B,Productos!A:A)</f>
        <v>181</v>
      </c>
      <c r="B1472">
        <f>+VLOOKUP(F1472,CON_ID_ps_prod!$A$2:$B$7187,2,0)</f>
        <v>723</v>
      </c>
      <c r="C1472">
        <v>1</v>
      </c>
      <c r="D1472" s="1">
        <v>30000000000</v>
      </c>
      <c r="E1472" s="1">
        <f>+D1472/1000000</f>
        <v>30000</v>
      </c>
      <c r="F1472" t="s">
        <v>1508</v>
      </c>
      <c r="G1472" s="6" t="s">
        <v>26</v>
      </c>
      <c r="H1472" s="6">
        <f>+LOOKUP(G1472,cargargeneros!$H$2:$H$77,cargargeneros!$G$2:$G$77)</f>
        <v>52</v>
      </c>
      <c r="I1472" t="s">
        <v>12</v>
      </c>
      <c r="J1472">
        <v>8</v>
      </c>
      <c r="K1472" s="11"/>
      <c r="L1472" s="7"/>
      <c r="M1472" s="12"/>
      <c r="N1472" s="16"/>
      <c r="O1472" s="16"/>
      <c r="P1472" s="16"/>
    </row>
    <row r="1473" spans="1:16" x14ac:dyDescent="0.25">
      <c r="A1473">
        <f>+LOOKUP(F1473,Productos!B:B,Productos!A:A)</f>
        <v>181</v>
      </c>
      <c r="B1473">
        <f>+VLOOKUP(F1473,CON_ID_ps_prod!$A$2:$B$7187,2,0)</f>
        <v>723</v>
      </c>
      <c r="C1473">
        <v>1</v>
      </c>
      <c r="D1473" s="1">
        <v>30000000000</v>
      </c>
      <c r="E1473" s="1">
        <f>+D1473/1000000</f>
        <v>30000</v>
      </c>
      <c r="F1473" t="s">
        <v>1508</v>
      </c>
      <c r="G1473" s="6" t="s">
        <v>26</v>
      </c>
      <c r="H1473" s="6">
        <f>+LOOKUP(G1473,cargargeneros!$H$2:$H$77,cargargeneros!$G$2:$G$77)</f>
        <v>52</v>
      </c>
      <c r="I1473" t="s">
        <v>13</v>
      </c>
      <c r="J1473" t="s">
        <v>90</v>
      </c>
      <c r="K1473" s="11"/>
      <c r="L1473" s="7"/>
      <c r="M1473" s="12"/>
      <c r="N1473" s="16"/>
      <c r="O1473" s="16"/>
      <c r="P1473" s="16"/>
    </row>
    <row r="1474" spans="1:16" x14ac:dyDescent="0.25">
      <c r="A1474">
        <f>+LOOKUP(F1474,Productos!B:B,Productos!A:A)</f>
        <v>182</v>
      </c>
      <c r="B1474">
        <f>+VLOOKUP(F1474,CON_ID_ps_prod!$A$2:$B$7187,2,0)</f>
        <v>699</v>
      </c>
      <c r="C1474">
        <v>1</v>
      </c>
      <c r="D1474" s="1">
        <v>15000000000</v>
      </c>
      <c r="E1474" s="1">
        <f>+D1474/1000000</f>
        <v>15000</v>
      </c>
      <c r="F1474" t="s">
        <v>1049</v>
      </c>
      <c r="G1474" s="6" t="s">
        <v>31</v>
      </c>
      <c r="H1474" s="6">
        <f>+LOOKUP(G1474,cargargeneros!$H$2:$H$77,cargargeneros!$G$2:$G$77)</f>
        <v>54</v>
      </c>
      <c r="I1474" t="s">
        <v>9</v>
      </c>
      <c r="J1474" t="s">
        <v>1937</v>
      </c>
      <c r="K1474" s="11">
        <f>+VLOOKUP(J1474,cargarautores!A:B,2)</f>
        <v>314</v>
      </c>
      <c r="L1474" s="7" t="str">
        <f>+VLOOKUP(K1474,cargarautores!F:G,2)</f>
        <v>Joséph Conrad</v>
      </c>
      <c r="M1474" s="12" t="str">
        <f>+IF(J1474=L1474,"","REVISAR")</f>
        <v/>
      </c>
      <c r="N1474" s="16"/>
      <c r="O1474" s="16"/>
      <c r="P1474" s="16"/>
    </row>
    <row r="1475" spans="1:16" x14ac:dyDescent="0.25">
      <c r="A1475">
        <f>+LOOKUP(F1475,Productos!B:B,Productos!A:A)</f>
        <v>182</v>
      </c>
      <c r="B1475">
        <f>+VLOOKUP(F1475,CON_ID_ps_prod!$A$2:$B$7187,2,0)</f>
        <v>699</v>
      </c>
      <c r="C1475">
        <v>1</v>
      </c>
      <c r="D1475" s="1">
        <v>15000000000</v>
      </c>
      <c r="E1475" s="1">
        <f>+D1475/1000000</f>
        <v>15000</v>
      </c>
      <c r="F1475" t="s">
        <v>1049</v>
      </c>
      <c r="G1475" s="6" t="s">
        <v>31</v>
      </c>
      <c r="H1475" s="6">
        <f>+LOOKUP(G1475,cargargeneros!$H$2:$H$77,cargargeneros!$G$2:$G$77)</f>
        <v>54</v>
      </c>
      <c r="I1475" t="s">
        <v>7</v>
      </c>
      <c r="J1475" t="s">
        <v>1050</v>
      </c>
      <c r="K1475" s="11"/>
      <c r="L1475" s="7"/>
      <c r="M1475" s="12"/>
      <c r="N1475" s="16">
        <f>+LOOKUP(J1475,cargareditoriales!A:A,cargareditoriales!B:B)</f>
        <v>2</v>
      </c>
      <c r="O1475" s="16" t="str">
        <f>+LOOKUP(N1475,cargareditoriales!B:B,cargareditoriales!A:A)</f>
        <v>ABC</v>
      </c>
      <c r="P1475" s="16" t="str">
        <f>+IF(O1475=J1475,"","REVISAR")</f>
        <v/>
      </c>
    </row>
    <row r="1476" spans="1:16" x14ac:dyDescent="0.25">
      <c r="A1476">
        <f>+LOOKUP(F1476,Productos!B:B,Productos!A:A)</f>
        <v>182</v>
      </c>
      <c r="B1476">
        <f>+VLOOKUP(F1476,CON_ID_ps_prod!$A$2:$B$7187,2,0)</f>
        <v>699</v>
      </c>
      <c r="C1476">
        <v>1</v>
      </c>
      <c r="D1476" s="1">
        <v>15000000000</v>
      </c>
      <c r="E1476" s="1">
        <f>+D1476/1000000</f>
        <v>15000</v>
      </c>
      <c r="F1476" t="s">
        <v>1049</v>
      </c>
      <c r="G1476" s="6" t="s">
        <v>31</v>
      </c>
      <c r="H1476" s="6">
        <f>+LOOKUP(G1476,cargargeneros!$H$2:$H$77,cargargeneros!$G$2:$G$77)</f>
        <v>54</v>
      </c>
      <c r="I1476" t="s">
        <v>12</v>
      </c>
      <c r="J1476">
        <v>8</v>
      </c>
      <c r="K1476" s="11"/>
      <c r="L1476" s="7"/>
      <c r="M1476" s="12"/>
      <c r="N1476" s="16"/>
      <c r="O1476" s="16"/>
      <c r="P1476" s="16"/>
    </row>
    <row r="1477" spans="1:16" x14ac:dyDescent="0.25">
      <c r="A1477">
        <f>+LOOKUP(F1477,Productos!B:B,Productos!A:A)</f>
        <v>182</v>
      </c>
      <c r="B1477">
        <f>+VLOOKUP(F1477,CON_ID_ps_prod!$A$2:$B$7187,2,0)</f>
        <v>699</v>
      </c>
      <c r="C1477">
        <v>1</v>
      </c>
      <c r="D1477" s="1">
        <v>15000000000</v>
      </c>
      <c r="E1477" s="1">
        <f>+D1477/1000000</f>
        <v>15000</v>
      </c>
      <c r="F1477" t="s">
        <v>1049</v>
      </c>
      <c r="G1477" s="6" t="s">
        <v>31</v>
      </c>
      <c r="H1477" s="6">
        <f>+LOOKUP(G1477,cargargeneros!$H$2:$H$77,cargargeneros!$G$2:$G$77)</f>
        <v>54</v>
      </c>
      <c r="I1477" t="s">
        <v>13</v>
      </c>
      <c r="J1477" t="s">
        <v>90</v>
      </c>
      <c r="K1477" s="11"/>
      <c r="L1477" s="7"/>
      <c r="M1477" s="12"/>
      <c r="N1477" s="16"/>
      <c r="O1477" s="16"/>
      <c r="P1477" s="16"/>
    </row>
    <row r="1478" spans="1:16" x14ac:dyDescent="0.25">
      <c r="A1478">
        <f>+LOOKUP(F1478,Productos!B:B,Productos!A:A)</f>
        <v>183</v>
      </c>
      <c r="B1478">
        <f>+VLOOKUP(F1478,CON_ID_ps_prod!$A$2:$B$7187,2,0)</f>
        <v>221</v>
      </c>
      <c r="C1478">
        <v>1</v>
      </c>
      <c r="D1478" s="1">
        <v>15000000000</v>
      </c>
      <c r="E1478" s="1">
        <f>+D1478/1000000</f>
        <v>15000</v>
      </c>
      <c r="F1478" t="s">
        <v>206</v>
      </c>
      <c r="G1478" s="6" t="s">
        <v>28</v>
      </c>
      <c r="H1478" s="6">
        <f>+LOOKUP(G1478,cargargeneros!$H$2:$H$77,cargargeneros!$G$2:$G$77)</f>
        <v>44</v>
      </c>
      <c r="I1478" t="s">
        <v>9</v>
      </c>
      <c r="J1478" t="s">
        <v>335</v>
      </c>
      <c r="K1478" s="11">
        <f>+VLOOKUP(J1478,cargarautores!A:B,2)</f>
        <v>450</v>
      </c>
      <c r="L1478" s="7" t="str">
        <f>+VLOOKUP(K1478,cargarautores!F:G,2)</f>
        <v>Paulo Cohelo</v>
      </c>
      <c r="M1478" s="12" t="str">
        <f>+IF(J1478=L1478,"","REVISAR")</f>
        <v/>
      </c>
      <c r="N1478" s="16"/>
      <c r="O1478" s="16"/>
      <c r="P1478" s="16"/>
    </row>
    <row r="1479" spans="1:16" x14ac:dyDescent="0.25">
      <c r="A1479">
        <f>+LOOKUP(F1479,Productos!B:B,Productos!A:A)</f>
        <v>183</v>
      </c>
      <c r="B1479">
        <f>+VLOOKUP(F1479,CON_ID_ps_prod!$A$2:$B$7187,2,0)</f>
        <v>221</v>
      </c>
      <c r="C1479">
        <v>1</v>
      </c>
      <c r="D1479" s="1">
        <v>15000000000</v>
      </c>
      <c r="E1479" s="1">
        <f>+D1479/1000000</f>
        <v>15000</v>
      </c>
      <c r="F1479" t="s">
        <v>206</v>
      </c>
      <c r="G1479" s="6" t="s">
        <v>28</v>
      </c>
      <c r="H1479" s="6">
        <f>+LOOKUP(G1479,cargargeneros!$H$2:$H$77,cargargeneros!$G$2:$G$77)</f>
        <v>44</v>
      </c>
      <c r="I1479" t="s">
        <v>8</v>
      </c>
      <c r="J1479" t="s">
        <v>2351</v>
      </c>
      <c r="K1479" s="11"/>
      <c r="L1479" s="7"/>
      <c r="M1479" s="12"/>
      <c r="N1479" s="16"/>
      <c r="O1479" s="16"/>
      <c r="P1479" s="16"/>
    </row>
    <row r="1480" spans="1:16" x14ac:dyDescent="0.25">
      <c r="A1480">
        <f>+LOOKUP(F1480,Productos!B:B,Productos!A:A)</f>
        <v>183</v>
      </c>
      <c r="B1480">
        <f>+VLOOKUP(F1480,CON_ID_ps_prod!$A$2:$B$7187,2,0)</f>
        <v>221</v>
      </c>
      <c r="C1480">
        <v>1</v>
      </c>
      <c r="D1480" s="1">
        <v>15000000000</v>
      </c>
      <c r="E1480" s="1">
        <f>+D1480/1000000</f>
        <v>15000</v>
      </c>
      <c r="F1480" t="s">
        <v>206</v>
      </c>
      <c r="G1480" s="6" t="s">
        <v>28</v>
      </c>
      <c r="H1480" s="6">
        <f>+LOOKUP(G1480,cargargeneros!$H$2:$H$77,cargargeneros!$G$2:$G$77)</f>
        <v>44</v>
      </c>
      <c r="I1480" t="s">
        <v>7</v>
      </c>
      <c r="J1480" t="s">
        <v>2351</v>
      </c>
      <c r="K1480" s="11"/>
      <c r="L1480" s="7"/>
      <c r="M1480" s="12"/>
      <c r="N1480" s="16">
        <f>+LOOKUP(J1480,cargareditoriales!A:A,cargareditoriales!B:B)</f>
        <v>188</v>
      </c>
      <c r="O1480" s="16" t="str">
        <f>+LOOKUP(N1480,cargareditoriales!B:B,cargareditoriales!A:A)</f>
        <v>Sin especificar</v>
      </c>
      <c r="P1480" s="16" t="str">
        <f>+IF(O1480=J1480,"","REVISAR")</f>
        <v/>
      </c>
    </row>
    <row r="1481" spans="1:16" x14ac:dyDescent="0.25">
      <c r="A1481">
        <f>+LOOKUP(F1481,Productos!B:B,Productos!A:A)</f>
        <v>183</v>
      </c>
      <c r="B1481">
        <f>+VLOOKUP(F1481,CON_ID_ps_prod!$A$2:$B$7187,2,0)</f>
        <v>221</v>
      </c>
      <c r="C1481">
        <v>1</v>
      </c>
      <c r="D1481" s="1">
        <v>15000000000</v>
      </c>
      <c r="E1481" s="1">
        <f>+D1481/1000000</f>
        <v>15000</v>
      </c>
      <c r="F1481" t="s">
        <v>206</v>
      </c>
      <c r="G1481" s="6" t="s">
        <v>28</v>
      </c>
      <c r="H1481" s="6">
        <f>+LOOKUP(G1481,cargargeneros!$H$2:$H$77,cargargeneros!$G$2:$G$77)</f>
        <v>44</v>
      </c>
      <c r="I1481" t="s">
        <v>12</v>
      </c>
      <c r="J1481">
        <v>8</v>
      </c>
      <c r="K1481" s="11"/>
      <c r="L1481" s="7"/>
      <c r="M1481" s="12"/>
      <c r="N1481" s="16"/>
      <c r="O1481" s="16"/>
      <c r="P1481" s="16"/>
    </row>
    <row r="1482" spans="1:16" x14ac:dyDescent="0.25">
      <c r="A1482">
        <f>+LOOKUP(F1482,Productos!B:B,Productos!A:A)</f>
        <v>183</v>
      </c>
      <c r="B1482">
        <f>+VLOOKUP(F1482,CON_ID_ps_prod!$A$2:$B$7187,2,0)</f>
        <v>221</v>
      </c>
      <c r="C1482">
        <v>1</v>
      </c>
      <c r="D1482" s="1">
        <v>15000000000</v>
      </c>
      <c r="E1482" s="1">
        <f>+D1482/1000000</f>
        <v>15000</v>
      </c>
      <c r="F1482" t="s">
        <v>206</v>
      </c>
      <c r="G1482" s="6" t="s">
        <v>28</v>
      </c>
      <c r="H1482" s="6">
        <f>+LOOKUP(G1482,cargargeneros!$H$2:$H$77,cargargeneros!$G$2:$G$77)</f>
        <v>44</v>
      </c>
      <c r="I1482" t="s">
        <v>11</v>
      </c>
      <c r="J1482" t="s">
        <v>28</v>
      </c>
      <c r="K1482" s="11"/>
      <c r="L1482" s="7"/>
      <c r="M1482" s="12"/>
      <c r="N1482" s="16"/>
      <c r="O1482" s="16"/>
      <c r="P1482" s="16"/>
    </row>
    <row r="1483" spans="1:16" x14ac:dyDescent="0.25">
      <c r="A1483">
        <f>+LOOKUP(F1483,Productos!B:B,Productos!A:A)</f>
        <v>183</v>
      </c>
      <c r="B1483">
        <f>+VLOOKUP(F1483,CON_ID_ps_prod!$A$2:$B$7187,2,0)</f>
        <v>221</v>
      </c>
      <c r="C1483">
        <v>1</v>
      </c>
      <c r="D1483" s="1">
        <v>15000000000</v>
      </c>
      <c r="E1483" s="1">
        <f>+D1483/1000000</f>
        <v>15000</v>
      </c>
      <c r="F1483" t="s">
        <v>206</v>
      </c>
      <c r="G1483" s="6" t="s">
        <v>28</v>
      </c>
      <c r="H1483" s="6">
        <f>+LOOKUP(G1483,cargargeneros!$H$2:$H$77,cargargeneros!$G$2:$G$77)</f>
        <v>44</v>
      </c>
      <c r="I1483" t="s">
        <v>5</v>
      </c>
      <c r="J1483" t="s">
        <v>2351</v>
      </c>
      <c r="K1483" s="11"/>
      <c r="L1483" s="7"/>
      <c r="M1483" s="12"/>
      <c r="N1483" s="16"/>
      <c r="O1483" s="16"/>
      <c r="P1483" s="16"/>
    </row>
    <row r="1484" spans="1:16" x14ac:dyDescent="0.25">
      <c r="A1484">
        <f>+LOOKUP(F1484,Productos!B:B,Productos!A:A)</f>
        <v>183</v>
      </c>
      <c r="B1484">
        <f>+VLOOKUP(F1484,CON_ID_ps_prod!$A$2:$B$7187,2,0)</f>
        <v>221</v>
      </c>
      <c r="C1484">
        <v>1</v>
      </c>
      <c r="D1484" s="1">
        <v>15000000000</v>
      </c>
      <c r="E1484" s="1">
        <f>+D1484/1000000</f>
        <v>15000</v>
      </c>
      <c r="F1484" t="s">
        <v>206</v>
      </c>
      <c r="G1484" s="6" t="s">
        <v>28</v>
      </c>
      <c r="H1484" s="6">
        <f>+LOOKUP(G1484,cargargeneros!$H$2:$H$77,cargargeneros!$G$2:$G$77)</f>
        <v>44</v>
      </c>
      <c r="I1484" t="s">
        <v>6</v>
      </c>
      <c r="J1484" s="4" t="s">
        <v>2351</v>
      </c>
      <c r="K1484" s="11"/>
      <c r="L1484" s="7"/>
      <c r="M1484" s="12"/>
      <c r="N1484" s="16"/>
      <c r="O1484" s="16"/>
      <c r="P1484" s="16"/>
    </row>
    <row r="1485" spans="1:16" x14ac:dyDescent="0.25">
      <c r="A1485">
        <f>+LOOKUP(F1485,Productos!B:B,Productos!A:A)</f>
        <v>183</v>
      </c>
      <c r="B1485">
        <f>+VLOOKUP(F1485,CON_ID_ps_prod!$A$2:$B$7187,2,0)</f>
        <v>221</v>
      </c>
      <c r="C1485">
        <v>1</v>
      </c>
      <c r="D1485" s="1">
        <v>15000000000</v>
      </c>
      <c r="E1485" s="1">
        <f>+D1485/1000000</f>
        <v>15000</v>
      </c>
      <c r="F1485" t="s">
        <v>206</v>
      </c>
      <c r="G1485" s="6" t="s">
        <v>28</v>
      </c>
      <c r="H1485" s="6">
        <f>+LOOKUP(G1485,cargargeneros!$H$2:$H$77,cargargeneros!$G$2:$G$77)</f>
        <v>44</v>
      </c>
      <c r="I1485" t="s">
        <v>10</v>
      </c>
      <c r="J1485" t="s">
        <v>1662</v>
      </c>
      <c r="K1485" s="11"/>
      <c r="L1485" s="7"/>
      <c r="M1485" s="12"/>
      <c r="N1485" s="16"/>
      <c r="O1485" s="16"/>
      <c r="P1485" s="16"/>
    </row>
    <row r="1486" spans="1:16" x14ac:dyDescent="0.25">
      <c r="A1486">
        <f>+LOOKUP(F1486,Productos!B:B,Productos!A:A)</f>
        <v>183</v>
      </c>
      <c r="B1486">
        <f>+VLOOKUP(F1486,CON_ID_ps_prod!$A$2:$B$7187,2,0)</f>
        <v>221</v>
      </c>
      <c r="C1486">
        <v>1</v>
      </c>
      <c r="D1486" s="1">
        <v>15000000000</v>
      </c>
      <c r="E1486" s="1">
        <f>+D1486/1000000</f>
        <v>15000</v>
      </c>
      <c r="F1486" t="s">
        <v>206</v>
      </c>
      <c r="G1486" s="6" t="s">
        <v>28</v>
      </c>
      <c r="H1486" s="6">
        <f>+LOOKUP(G1486,cargargeneros!$H$2:$H$77,cargargeneros!$G$2:$G$77)</f>
        <v>44</v>
      </c>
      <c r="I1486" t="s">
        <v>14</v>
      </c>
      <c r="J1486" t="s">
        <v>2351</v>
      </c>
      <c r="K1486" s="11"/>
      <c r="L1486" s="7"/>
      <c r="M1486" s="12"/>
      <c r="N1486" s="16"/>
      <c r="O1486" s="16"/>
      <c r="P1486" s="16"/>
    </row>
    <row r="1487" spans="1:16" x14ac:dyDescent="0.25">
      <c r="A1487">
        <f>+LOOKUP(F1487,Productos!B:B,Productos!A:A)</f>
        <v>183</v>
      </c>
      <c r="B1487">
        <f>+VLOOKUP(F1487,CON_ID_ps_prod!$A$2:$B$7187,2,0)</f>
        <v>221</v>
      </c>
      <c r="C1487">
        <v>1</v>
      </c>
      <c r="D1487" s="1">
        <v>15000000000</v>
      </c>
      <c r="E1487" s="1">
        <f>+D1487/1000000</f>
        <v>15000</v>
      </c>
      <c r="F1487" t="s">
        <v>206</v>
      </c>
      <c r="G1487" s="6" t="s">
        <v>28</v>
      </c>
      <c r="H1487" s="6">
        <f>+LOOKUP(G1487,cargargeneros!$H$2:$H$77,cargargeneros!$G$2:$G$77)</f>
        <v>44</v>
      </c>
      <c r="I1487" t="s">
        <v>16</v>
      </c>
      <c r="J1487" t="s">
        <v>2351</v>
      </c>
      <c r="K1487" s="11"/>
      <c r="L1487" s="7"/>
      <c r="M1487" s="12"/>
      <c r="N1487" s="16"/>
      <c r="O1487" s="16"/>
      <c r="P1487" s="16"/>
    </row>
    <row r="1488" spans="1:16" x14ac:dyDescent="0.25">
      <c r="A1488">
        <f>+LOOKUP(F1488,Productos!B:B,Productos!A:A)</f>
        <v>184</v>
      </c>
      <c r="B1488">
        <f>+VLOOKUP(F1488,CON_ID_ps_prod!$A$2:$B$7187,2,0)</f>
        <v>256</v>
      </c>
      <c r="C1488">
        <v>1</v>
      </c>
      <c r="D1488" s="1">
        <v>10000000000</v>
      </c>
      <c r="E1488" s="1">
        <f>+D1488/1000000</f>
        <v>10000</v>
      </c>
      <c r="F1488" t="s">
        <v>231</v>
      </c>
      <c r="G1488" s="6" t="s">
        <v>28</v>
      </c>
      <c r="H1488" s="6">
        <f>+LOOKUP(G1488,cargargeneros!$H$2:$H$77,cargargeneros!$G$2:$G$77)</f>
        <v>44</v>
      </c>
      <c r="I1488" t="s">
        <v>9</v>
      </c>
      <c r="J1488" t="s">
        <v>1784</v>
      </c>
      <c r="K1488" s="11">
        <f>+VLOOKUP(J1488,cargarautores!A:B,2)</f>
        <v>379</v>
      </c>
      <c r="L1488" s="7" t="str">
        <f>+VLOOKUP(K1488,cargarautores!F:G,2)</f>
        <v>Marcelo Birmajer</v>
      </c>
      <c r="M1488" s="12" t="str">
        <f>+IF(J1488=L1488,"","REVISAR")</f>
        <v/>
      </c>
      <c r="N1488" s="16"/>
      <c r="O1488" s="16"/>
      <c r="P1488" s="16"/>
    </row>
    <row r="1489" spans="1:16" x14ac:dyDescent="0.25">
      <c r="A1489">
        <f>+LOOKUP(F1489,Productos!B:B,Productos!A:A)</f>
        <v>184</v>
      </c>
      <c r="B1489">
        <f>+VLOOKUP(F1489,CON_ID_ps_prod!$A$2:$B$7187,2,0)</f>
        <v>256</v>
      </c>
      <c r="C1489">
        <v>1</v>
      </c>
      <c r="D1489" s="1">
        <v>10000000000</v>
      </c>
      <c r="E1489" s="1">
        <f>+D1489/1000000</f>
        <v>10000</v>
      </c>
      <c r="F1489" t="s">
        <v>231</v>
      </c>
      <c r="G1489" s="6" t="s">
        <v>28</v>
      </c>
      <c r="H1489" s="6">
        <f>+LOOKUP(G1489,cargargeneros!$H$2:$H$77,cargargeneros!$G$2:$G$77)</f>
        <v>44</v>
      </c>
      <c r="I1489" t="s">
        <v>8</v>
      </c>
      <c r="J1489" t="s">
        <v>2351</v>
      </c>
      <c r="K1489" s="11"/>
      <c r="L1489" s="7"/>
      <c r="M1489" s="12"/>
      <c r="N1489" s="16"/>
      <c r="O1489" s="16"/>
      <c r="P1489" s="16"/>
    </row>
    <row r="1490" spans="1:16" x14ac:dyDescent="0.25">
      <c r="A1490">
        <f>+LOOKUP(F1490,Productos!B:B,Productos!A:A)</f>
        <v>184</v>
      </c>
      <c r="B1490">
        <f>+VLOOKUP(F1490,CON_ID_ps_prod!$A$2:$B$7187,2,0)</f>
        <v>256</v>
      </c>
      <c r="C1490">
        <v>1</v>
      </c>
      <c r="D1490" s="1">
        <v>10000000000</v>
      </c>
      <c r="E1490" s="1">
        <f>+D1490/1000000</f>
        <v>10000</v>
      </c>
      <c r="F1490" t="s">
        <v>231</v>
      </c>
      <c r="G1490" s="6" t="s">
        <v>28</v>
      </c>
      <c r="H1490" s="6">
        <f>+LOOKUP(G1490,cargargeneros!$H$2:$H$77,cargargeneros!$G$2:$G$77)</f>
        <v>44</v>
      </c>
      <c r="I1490" t="s">
        <v>7</v>
      </c>
      <c r="J1490" t="s">
        <v>349</v>
      </c>
      <c r="K1490" s="11"/>
      <c r="L1490" s="7"/>
      <c r="M1490" s="12"/>
      <c r="N1490" s="16">
        <f>+LOOKUP(J1490,cargareditoriales!A:A,cargareditoriales!B:B)</f>
        <v>104</v>
      </c>
      <c r="O1490" s="16" t="str">
        <f>+LOOKUP(N1490,cargareditoriales!B:B,cargareditoriales!A:A)</f>
        <v>Grupo Editorial Norma</v>
      </c>
      <c r="P1490" s="16" t="str">
        <f>+IF(O1490=J1490,"","REVISAR")</f>
        <v/>
      </c>
    </row>
    <row r="1491" spans="1:16" x14ac:dyDescent="0.25">
      <c r="A1491">
        <f>+LOOKUP(F1491,Productos!B:B,Productos!A:A)</f>
        <v>184</v>
      </c>
      <c r="B1491">
        <f>+VLOOKUP(F1491,CON_ID_ps_prod!$A$2:$B$7187,2,0)</f>
        <v>256</v>
      </c>
      <c r="C1491">
        <v>1</v>
      </c>
      <c r="D1491" s="1">
        <v>10000000000</v>
      </c>
      <c r="E1491" s="1">
        <f>+D1491/1000000</f>
        <v>10000</v>
      </c>
      <c r="F1491" t="s">
        <v>231</v>
      </c>
      <c r="G1491" s="6" t="s">
        <v>28</v>
      </c>
      <c r="H1491" s="6">
        <f>+LOOKUP(G1491,cargargeneros!$H$2:$H$77,cargargeneros!$G$2:$G$77)</f>
        <v>44</v>
      </c>
      <c r="I1491" t="s">
        <v>12</v>
      </c>
      <c r="J1491">
        <v>8</v>
      </c>
      <c r="K1491" s="11"/>
      <c r="L1491" s="7"/>
      <c r="M1491" s="12"/>
      <c r="N1491" s="16"/>
      <c r="O1491" s="16"/>
      <c r="P1491" s="16"/>
    </row>
    <row r="1492" spans="1:16" x14ac:dyDescent="0.25">
      <c r="A1492">
        <f>+LOOKUP(F1492,Productos!B:B,Productos!A:A)</f>
        <v>184</v>
      </c>
      <c r="B1492">
        <f>+VLOOKUP(F1492,CON_ID_ps_prod!$A$2:$B$7187,2,0)</f>
        <v>256</v>
      </c>
      <c r="C1492">
        <v>1</v>
      </c>
      <c r="D1492" s="1">
        <v>10000000000</v>
      </c>
      <c r="E1492" s="1">
        <f>+D1492/1000000</f>
        <v>10000</v>
      </c>
      <c r="F1492" t="s">
        <v>231</v>
      </c>
      <c r="G1492" s="6" t="s">
        <v>28</v>
      </c>
      <c r="H1492" s="6">
        <f>+LOOKUP(G1492,cargargeneros!$H$2:$H$77,cargargeneros!$G$2:$G$77)</f>
        <v>44</v>
      </c>
      <c r="I1492" t="s">
        <v>11</v>
      </c>
      <c r="J1492" t="s">
        <v>122</v>
      </c>
      <c r="K1492" s="11"/>
      <c r="L1492" s="7"/>
      <c r="M1492" s="12"/>
      <c r="N1492" s="16"/>
      <c r="O1492" s="16"/>
      <c r="P1492" s="16"/>
    </row>
    <row r="1493" spans="1:16" x14ac:dyDescent="0.25">
      <c r="A1493">
        <f>+LOOKUP(F1493,Productos!B:B,Productos!A:A)</f>
        <v>184</v>
      </c>
      <c r="B1493">
        <f>+VLOOKUP(F1493,CON_ID_ps_prod!$A$2:$B$7187,2,0)</f>
        <v>256</v>
      </c>
      <c r="C1493">
        <v>1</v>
      </c>
      <c r="D1493" s="1">
        <v>10000000000</v>
      </c>
      <c r="E1493" s="1">
        <f>+D1493/1000000</f>
        <v>10000</v>
      </c>
      <c r="F1493" t="s">
        <v>231</v>
      </c>
      <c r="G1493" s="6" t="s">
        <v>28</v>
      </c>
      <c r="H1493" s="6">
        <f>+LOOKUP(G1493,cargargeneros!$H$2:$H$77,cargargeneros!$G$2:$G$77)</f>
        <v>44</v>
      </c>
      <c r="I1493" t="s">
        <v>5</v>
      </c>
      <c r="J1493">
        <v>9580429014</v>
      </c>
      <c r="K1493" s="11"/>
      <c r="L1493" s="7"/>
      <c r="M1493" s="12"/>
      <c r="N1493" s="16"/>
      <c r="O1493" s="16"/>
      <c r="P1493" s="16"/>
    </row>
    <row r="1494" spans="1:16" x14ac:dyDescent="0.25">
      <c r="A1494">
        <f>+LOOKUP(F1494,Productos!B:B,Productos!A:A)</f>
        <v>184</v>
      </c>
      <c r="B1494">
        <f>+VLOOKUP(F1494,CON_ID_ps_prod!$A$2:$B$7187,2,0)</f>
        <v>256</v>
      </c>
      <c r="C1494">
        <v>1</v>
      </c>
      <c r="D1494" s="1">
        <v>10000000000</v>
      </c>
      <c r="E1494" s="1">
        <f>+D1494/1000000</f>
        <v>10000</v>
      </c>
      <c r="F1494" t="s">
        <v>231</v>
      </c>
      <c r="G1494" s="6" t="s">
        <v>28</v>
      </c>
      <c r="H1494" s="6">
        <f>+LOOKUP(G1494,cargargeneros!$H$2:$H$77,cargargeneros!$G$2:$G$77)</f>
        <v>44</v>
      </c>
      <c r="I1494" t="s">
        <v>6</v>
      </c>
      <c r="J1494" s="4">
        <v>9789580429012</v>
      </c>
      <c r="K1494" s="11"/>
      <c r="L1494" s="7"/>
      <c r="M1494" s="12"/>
      <c r="N1494" s="16"/>
      <c r="O1494" s="16"/>
      <c r="P1494" s="16"/>
    </row>
    <row r="1495" spans="1:16" x14ac:dyDescent="0.25">
      <c r="A1495">
        <f>+LOOKUP(F1495,Productos!B:B,Productos!A:A)</f>
        <v>184</v>
      </c>
      <c r="B1495">
        <f>+VLOOKUP(F1495,CON_ID_ps_prod!$A$2:$B$7187,2,0)</f>
        <v>256</v>
      </c>
      <c r="C1495">
        <v>1</v>
      </c>
      <c r="D1495" s="1">
        <v>10000000000</v>
      </c>
      <c r="E1495" s="1">
        <f>+D1495/1000000</f>
        <v>10000</v>
      </c>
      <c r="F1495" t="s">
        <v>231</v>
      </c>
      <c r="G1495" s="6" t="s">
        <v>28</v>
      </c>
      <c r="H1495" s="6">
        <f>+LOOKUP(G1495,cargargeneros!$H$2:$H$77,cargargeneros!$G$2:$G$77)</f>
        <v>44</v>
      </c>
      <c r="I1495" t="s">
        <v>10</v>
      </c>
      <c r="J1495" t="s">
        <v>279</v>
      </c>
      <c r="K1495" s="11"/>
      <c r="L1495" s="7"/>
      <c r="M1495" s="12"/>
      <c r="N1495" s="16"/>
      <c r="O1495" s="16"/>
      <c r="P1495" s="16"/>
    </row>
    <row r="1496" spans="1:16" x14ac:dyDescent="0.25">
      <c r="A1496">
        <f>+LOOKUP(F1496,Productos!B:B,Productos!A:A)</f>
        <v>184</v>
      </c>
      <c r="B1496">
        <f>+VLOOKUP(F1496,CON_ID_ps_prod!$A$2:$B$7187,2,0)</f>
        <v>256</v>
      </c>
      <c r="C1496">
        <v>1</v>
      </c>
      <c r="D1496" s="1">
        <v>10000000000</v>
      </c>
      <c r="E1496" s="1">
        <f>+D1496/1000000</f>
        <v>10000</v>
      </c>
      <c r="F1496" t="s">
        <v>231</v>
      </c>
      <c r="G1496" s="6" t="s">
        <v>28</v>
      </c>
      <c r="H1496" s="6">
        <f>+LOOKUP(G1496,cargargeneros!$H$2:$H$77,cargargeneros!$G$2:$G$77)</f>
        <v>44</v>
      </c>
      <c r="I1496" t="s">
        <v>13</v>
      </c>
      <c r="J1496" t="s">
        <v>90</v>
      </c>
      <c r="K1496" s="11"/>
      <c r="L1496" s="7"/>
      <c r="M1496" s="12"/>
      <c r="N1496" s="16"/>
      <c r="O1496" s="16"/>
      <c r="P1496" s="16"/>
    </row>
    <row r="1497" spans="1:16" x14ac:dyDescent="0.25">
      <c r="A1497">
        <f>+LOOKUP(F1497,Productos!B:B,Productos!A:A)</f>
        <v>184</v>
      </c>
      <c r="B1497">
        <f>+VLOOKUP(F1497,CON_ID_ps_prod!$A$2:$B$7187,2,0)</f>
        <v>256</v>
      </c>
      <c r="C1497">
        <v>1</v>
      </c>
      <c r="D1497" s="1">
        <v>10000000000</v>
      </c>
      <c r="E1497" s="1">
        <f>+D1497/1000000</f>
        <v>10000</v>
      </c>
      <c r="F1497" t="s">
        <v>231</v>
      </c>
      <c r="G1497" s="6" t="s">
        <v>28</v>
      </c>
      <c r="H1497" s="6">
        <f>+LOOKUP(G1497,cargargeneros!$H$2:$H$77,cargargeneros!$G$2:$G$77)</f>
        <v>44</v>
      </c>
      <c r="I1497" t="s">
        <v>14</v>
      </c>
      <c r="J1497" t="s">
        <v>2351</v>
      </c>
      <c r="K1497" s="11"/>
      <c r="L1497" s="7"/>
      <c r="M1497" s="12"/>
      <c r="N1497" s="16"/>
      <c r="O1497" s="16"/>
      <c r="P1497" s="16"/>
    </row>
    <row r="1498" spans="1:16" x14ac:dyDescent="0.25">
      <c r="A1498">
        <f>+LOOKUP(F1498,Productos!B:B,Productos!A:A)</f>
        <v>184</v>
      </c>
      <c r="B1498">
        <f>+VLOOKUP(F1498,CON_ID_ps_prod!$A$2:$B$7187,2,0)</f>
        <v>256</v>
      </c>
      <c r="C1498">
        <v>1</v>
      </c>
      <c r="D1498" s="1">
        <v>10000000000</v>
      </c>
      <c r="E1498" s="1">
        <f>+D1498/1000000</f>
        <v>10000</v>
      </c>
      <c r="F1498" t="s">
        <v>231</v>
      </c>
      <c r="G1498" s="6" t="s">
        <v>28</v>
      </c>
      <c r="H1498" s="6">
        <f>+LOOKUP(G1498,cargargeneros!$H$2:$H$77,cargargeneros!$G$2:$G$77)</f>
        <v>44</v>
      </c>
      <c r="I1498" t="s">
        <v>16</v>
      </c>
      <c r="J1498" t="s">
        <v>2351</v>
      </c>
      <c r="K1498" s="11"/>
      <c r="L1498" s="7"/>
      <c r="M1498" s="12"/>
      <c r="N1498" s="16"/>
      <c r="O1498" s="16"/>
      <c r="P1498" s="16"/>
    </row>
    <row r="1499" spans="1:16" x14ac:dyDescent="0.25">
      <c r="A1499">
        <f>+LOOKUP(F1499,Productos!B:B,Productos!A:A)</f>
        <v>185</v>
      </c>
      <c r="B1499">
        <f>+VLOOKUP(F1499,CON_ID_ps_prod!$A$2:$B$7187,2,0)</f>
        <v>307</v>
      </c>
      <c r="C1499">
        <v>0</v>
      </c>
      <c r="D1499" s="1">
        <v>20000000000</v>
      </c>
      <c r="E1499" s="1">
        <f>+D1499/1000000</f>
        <v>20000</v>
      </c>
      <c r="F1499" t="s">
        <v>307</v>
      </c>
      <c r="G1499" s="6" t="s">
        <v>2351</v>
      </c>
      <c r="H1499" s="6">
        <f>+LOOKUP(G1499,cargargeneros!$H$2:$H$77,cargargeneros!$G$2:$G$77)</f>
        <v>71</v>
      </c>
      <c r="I1499" t="s">
        <v>9</v>
      </c>
      <c r="J1499" t="s">
        <v>308</v>
      </c>
      <c r="K1499" s="11">
        <f>+VLOOKUP(J1499,cargarautores!A:B,2)</f>
        <v>541</v>
      </c>
      <c r="L1499" s="7" t="str">
        <f>+VLOOKUP(K1499,cargarautores!F:G,2)</f>
        <v>William Burroughs</v>
      </c>
      <c r="M1499" s="12" t="str">
        <f>+IF(J1499=L1499,"","REVISAR")</f>
        <v/>
      </c>
      <c r="N1499" s="16"/>
      <c r="O1499" s="16"/>
      <c r="P1499" s="16"/>
    </row>
    <row r="1500" spans="1:16" x14ac:dyDescent="0.25">
      <c r="A1500">
        <f>+LOOKUP(F1500,Productos!B:B,Productos!A:A)</f>
        <v>185</v>
      </c>
      <c r="B1500">
        <f>+VLOOKUP(F1500,CON_ID_ps_prod!$A$2:$B$7187,2,0)</f>
        <v>307</v>
      </c>
      <c r="C1500">
        <v>0</v>
      </c>
      <c r="D1500" s="1">
        <v>20000000000</v>
      </c>
      <c r="E1500" s="1">
        <f>+D1500/1000000</f>
        <v>20000</v>
      </c>
      <c r="F1500" t="s">
        <v>307</v>
      </c>
      <c r="G1500" s="6" t="s">
        <v>2351</v>
      </c>
      <c r="H1500" s="6">
        <f>+LOOKUP(G1500,cargargeneros!$H$2:$H$77,cargargeneros!$G$2:$G$77)</f>
        <v>71</v>
      </c>
      <c r="I1500" t="s">
        <v>8</v>
      </c>
      <c r="J1500" t="s">
        <v>261</v>
      </c>
      <c r="K1500" s="11"/>
      <c r="L1500" s="7"/>
      <c r="M1500" s="12"/>
      <c r="N1500" s="16"/>
      <c r="O1500" s="16"/>
      <c r="P1500" s="16"/>
    </row>
    <row r="1501" spans="1:16" x14ac:dyDescent="0.25">
      <c r="A1501">
        <f>+LOOKUP(F1501,Productos!B:B,Productos!A:A)</f>
        <v>185</v>
      </c>
      <c r="B1501">
        <f>+VLOOKUP(F1501,CON_ID_ps_prod!$A$2:$B$7187,2,0)</f>
        <v>307</v>
      </c>
      <c r="C1501">
        <v>0</v>
      </c>
      <c r="D1501" s="1">
        <v>20000000000</v>
      </c>
      <c r="E1501" s="1">
        <f>+D1501/1000000</f>
        <v>20000</v>
      </c>
      <c r="F1501" t="s">
        <v>307</v>
      </c>
      <c r="G1501" s="6" t="s">
        <v>2351</v>
      </c>
      <c r="H1501" s="6">
        <f>+LOOKUP(G1501,cargargeneros!$H$2:$H$77,cargargeneros!$G$2:$G$77)</f>
        <v>71</v>
      </c>
      <c r="I1501" t="s">
        <v>7</v>
      </c>
      <c r="J1501" t="s">
        <v>408</v>
      </c>
      <c r="K1501" s="11"/>
      <c r="L1501" s="7"/>
      <c r="M1501" s="12"/>
      <c r="N1501" s="16">
        <f>+LOOKUP(J1501,cargareditoriales!A:A,cargareditoriales!B:B)</f>
        <v>66</v>
      </c>
      <c r="O1501" s="16" t="str">
        <f>+LOOKUP(N1501,cargareditoriales!B:B,cargareditoriales!A:A)</f>
        <v>Editorial Bruguera</v>
      </c>
      <c r="P1501" s="16" t="str">
        <f>+IF(O1501=J1501,"","REVISAR")</f>
        <v/>
      </c>
    </row>
    <row r="1502" spans="1:16" x14ac:dyDescent="0.25">
      <c r="A1502">
        <f>+LOOKUP(F1502,Productos!B:B,Productos!A:A)</f>
        <v>185</v>
      </c>
      <c r="B1502">
        <f>+VLOOKUP(F1502,CON_ID_ps_prod!$A$2:$B$7187,2,0)</f>
        <v>307</v>
      </c>
      <c r="C1502">
        <v>0</v>
      </c>
      <c r="D1502" s="1">
        <v>20000000000</v>
      </c>
      <c r="E1502" s="1">
        <f>+D1502/1000000</f>
        <v>20000</v>
      </c>
      <c r="F1502" t="s">
        <v>307</v>
      </c>
      <c r="G1502" s="6" t="s">
        <v>2351</v>
      </c>
      <c r="H1502" s="6">
        <f>+LOOKUP(G1502,cargargeneros!$H$2:$H$77,cargargeneros!$G$2:$G$77)</f>
        <v>71</v>
      </c>
      <c r="I1502" t="s">
        <v>12</v>
      </c>
      <c r="J1502">
        <v>8</v>
      </c>
      <c r="K1502" s="11"/>
      <c r="L1502" s="7"/>
      <c r="M1502" s="12"/>
      <c r="N1502" s="16"/>
      <c r="O1502" s="16"/>
      <c r="P1502" s="16"/>
    </row>
    <row r="1503" spans="1:16" x14ac:dyDescent="0.25">
      <c r="A1503">
        <f>+LOOKUP(F1503,Productos!B:B,Productos!A:A)</f>
        <v>185</v>
      </c>
      <c r="B1503">
        <f>+VLOOKUP(F1503,CON_ID_ps_prod!$A$2:$B$7187,2,0)</f>
        <v>307</v>
      </c>
      <c r="C1503">
        <v>0</v>
      </c>
      <c r="D1503" s="1">
        <v>20000000000</v>
      </c>
      <c r="E1503" s="1">
        <f>+D1503/1000000</f>
        <v>20000</v>
      </c>
      <c r="F1503" t="s">
        <v>307</v>
      </c>
      <c r="G1503" s="6" t="s">
        <v>2351</v>
      </c>
      <c r="H1503" s="6">
        <f>+LOOKUP(G1503,cargargeneros!$H$2:$H$77,cargargeneros!$G$2:$G$77)</f>
        <v>71</v>
      </c>
      <c r="I1503" t="s">
        <v>11</v>
      </c>
      <c r="J1503" t="s">
        <v>26</v>
      </c>
      <c r="K1503" s="11"/>
      <c r="L1503" s="7"/>
      <c r="M1503" s="12"/>
      <c r="N1503" s="16"/>
      <c r="O1503" s="16"/>
      <c r="P1503" s="16"/>
    </row>
    <row r="1504" spans="1:16" x14ac:dyDescent="0.25">
      <c r="A1504">
        <f>+LOOKUP(F1504,Productos!B:B,Productos!A:A)</f>
        <v>185</v>
      </c>
      <c r="B1504">
        <f>+VLOOKUP(F1504,CON_ID_ps_prod!$A$2:$B$7187,2,0)</f>
        <v>307</v>
      </c>
      <c r="C1504">
        <v>0</v>
      </c>
      <c r="D1504" s="1">
        <v>20000000000</v>
      </c>
      <c r="E1504" s="1">
        <f>+D1504/1000000</f>
        <v>20000</v>
      </c>
      <c r="F1504" t="s">
        <v>307</v>
      </c>
      <c r="G1504" s="6" t="s">
        <v>2351</v>
      </c>
      <c r="H1504" s="6">
        <f>+LOOKUP(G1504,cargargeneros!$H$2:$H$77,cargargeneros!$G$2:$G$77)</f>
        <v>71</v>
      </c>
      <c r="I1504" t="s">
        <v>5</v>
      </c>
      <c r="J1504">
        <v>8402071724</v>
      </c>
      <c r="K1504" s="11"/>
      <c r="L1504" s="7"/>
      <c r="M1504" s="12"/>
      <c r="N1504" s="16"/>
      <c r="O1504" s="16"/>
      <c r="P1504" s="16"/>
    </row>
    <row r="1505" spans="1:16" x14ac:dyDescent="0.25">
      <c r="A1505">
        <f>+LOOKUP(F1505,Productos!B:B,Productos!A:A)</f>
        <v>185</v>
      </c>
      <c r="B1505">
        <f>+VLOOKUP(F1505,CON_ID_ps_prod!$A$2:$B$7187,2,0)</f>
        <v>307</v>
      </c>
      <c r="C1505">
        <v>0</v>
      </c>
      <c r="D1505" s="1">
        <v>20000000000</v>
      </c>
      <c r="E1505" s="1">
        <f>+D1505/1000000</f>
        <v>20000</v>
      </c>
      <c r="F1505" t="s">
        <v>307</v>
      </c>
      <c r="G1505" s="6" t="s">
        <v>2351</v>
      </c>
      <c r="H1505" s="6">
        <f>+LOOKUP(G1505,cargargeneros!$H$2:$H$77,cargargeneros!$G$2:$G$77)</f>
        <v>71</v>
      </c>
      <c r="I1505" t="s">
        <v>6</v>
      </c>
      <c r="J1505" s="4" t="s">
        <v>2351</v>
      </c>
      <c r="K1505" s="11"/>
      <c r="L1505" s="7"/>
      <c r="M1505" s="12"/>
      <c r="N1505" s="16"/>
      <c r="O1505" s="16"/>
      <c r="P1505" s="16"/>
    </row>
    <row r="1506" spans="1:16" x14ac:dyDescent="0.25">
      <c r="A1506">
        <f>+LOOKUP(F1506,Productos!B:B,Productos!A:A)</f>
        <v>185</v>
      </c>
      <c r="B1506">
        <f>+VLOOKUP(F1506,CON_ID_ps_prod!$A$2:$B$7187,2,0)</f>
        <v>307</v>
      </c>
      <c r="C1506">
        <v>0</v>
      </c>
      <c r="D1506" s="1">
        <v>20000000000</v>
      </c>
      <c r="E1506" s="1">
        <f>+D1506/1000000</f>
        <v>20000</v>
      </c>
      <c r="F1506" t="s">
        <v>307</v>
      </c>
      <c r="G1506" s="6" t="s">
        <v>2351</v>
      </c>
      <c r="H1506" s="6">
        <f>+LOOKUP(G1506,cargargeneros!$H$2:$H$77,cargargeneros!$G$2:$G$77)</f>
        <v>71</v>
      </c>
      <c r="I1506" t="s">
        <v>10</v>
      </c>
      <c r="J1506" t="s">
        <v>294</v>
      </c>
      <c r="K1506" s="11"/>
      <c r="L1506" s="7"/>
      <c r="M1506" s="12"/>
      <c r="N1506" s="16"/>
      <c r="O1506" s="16"/>
      <c r="P1506" s="16"/>
    </row>
    <row r="1507" spans="1:16" x14ac:dyDescent="0.25">
      <c r="A1507">
        <f>+LOOKUP(F1507,Productos!B:B,Productos!A:A)</f>
        <v>185</v>
      </c>
      <c r="B1507">
        <f>+VLOOKUP(F1507,CON_ID_ps_prod!$A$2:$B$7187,2,0)</f>
        <v>307</v>
      </c>
      <c r="C1507">
        <v>0</v>
      </c>
      <c r="D1507" s="1">
        <v>20000000000</v>
      </c>
      <c r="E1507" s="1">
        <f>+D1507/1000000</f>
        <v>20000</v>
      </c>
      <c r="F1507" t="s">
        <v>307</v>
      </c>
      <c r="G1507" s="6" t="s">
        <v>2351</v>
      </c>
      <c r="H1507" s="6">
        <f>+LOOKUP(G1507,cargargeneros!$H$2:$H$77,cargargeneros!$G$2:$G$77)</f>
        <v>71</v>
      </c>
      <c r="I1507" t="s">
        <v>13</v>
      </c>
      <c r="J1507" t="s">
        <v>90</v>
      </c>
      <c r="K1507" s="11"/>
      <c r="L1507" s="7"/>
      <c r="M1507" s="12"/>
      <c r="N1507" s="16"/>
      <c r="O1507" s="16"/>
      <c r="P1507" s="16"/>
    </row>
    <row r="1508" spans="1:16" x14ac:dyDescent="0.25">
      <c r="A1508">
        <f>+LOOKUP(F1508,Productos!B:B,Productos!A:A)</f>
        <v>186</v>
      </c>
      <c r="B1508">
        <f>+VLOOKUP(F1508,CON_ID_ps_prod!$A$2:$B$7187,2,0)</f>
        <v>281</v>
      </c>
      <c r="C1508">
        <v>1</v>
      </c>
      <c r="D1508" s="1">
        <v>10000000000</v>
      </c>
      <c r="E1508" s="1">
        <f>+D1508/1000000</f>
        <v>10000</v>
      </c>
      <c r="F1508" t="s">
        <v>258</v>
      </c>
      <c r="G1508" s="6" t="s">
        <v>1347</v>
      </c>
      <c r="H1508" s="6">
        <f>+LOOKUP(G1508,cargargeneros!$H$2:$H$77,cargargeneros!$G$2:$G$77)</f>
        <v>60</v>
      </c>
      <c r="I1508" t="s">
        <v>9</v>
      </c>
      <c r="J1508" t="s">
        <v>262</v>
      </c>
      <c r="K1508" s="11">
        <f>+VLOOKUP(J1508,cargarautores!A:B,2)</f>
        <v>95</v>
      </c>
      <c r="L1508" s="7" t="str">
        <f>+VLOOKUP(K1508,cargarautores!F:G,2)</f>
        <v>D.H. Lawrence</v>
      </c>
      <c r="M1508" s="12" t="str">
        <f>+IF(J1508=L1508,"","REVISAR")</f>
        <v/>
      </c>
      <c r="N1508" s="16"/>
      <c r="O1508" s="16"/>
      <c r="P1508" s="16"/>
    </row>
    <row r="1509" spans="1:16" x14ac:dyDescent="0.25">
      <c r="A1509">
        <f>+LOOKUP(F1509,Productos!B:B,Productos!A:A)</f>
        <v>186</v>
      </c>
      <c r="B1509">
        <f>+VLOOKUP(F1509,CON_ID_ps_prod!$A$2:$B$7187,2,0)</f>
        <v>281</v>
      </c>
      <c r="C1509">
        <v>1</v>
      </c>
      <c r="D1509" s="1">
        <v>10000000000</v>
      </c>
      <c r="E1509" s="1">
        <f>+D1509/1000000</f>
        <v>10000</v>
      </c>
      <c r="F1509" t="s">
        <v>258</v>
      </c>
      <c r="G1509" s="6" t="s">
        <v>1347</v>
      </c>
      <c r="H1509" s="6">
        <f>+LOOKUP(G1509,cargargeneros!$H$2:$H$77,cargargeneros!$G$2:$G$77)</f>
        <v>60</v>
      </c>
      <c r="I1509" t="s">
        <v>8</v>
      </c>
      <c r="J1509" t="s">
        <v>261</v>
      </c>
      <c r="K1509" s="11"/>
      <c r="L1509" s="7"/>
      <c r="M1509" s="12"/>
      <c r="N1509" s="16"/>
      <c r="O1509" s="16"/>
      <c r="P1509" s="16"/>
    </row>
    <row r="1510" spans="1:16" x14ac:dyDescent="0.25">
      <c r="A1510">
        <f>+LOOKUP(F1510,Productos!B:B,Productos!A:A)</f>
        <v>186</v>
      </c>
      <c r="B1510">
        <f>+VLOOKUP(F1510,CON_ID_ps_prod!$A$2:$B$7187,2,0)</f>
        <v>281</v>
      </c>
      <c r="C1510">
        <v>1</v>
      </c>
      <c r="D1510" s="1">
        <v>10000000000</v>
      </c>
      <c r="E1510" s="1">
        <f>+D1510/1000000</f>
        <v>10000</v>
      </c>
      <c r="F1510" t="s">
        <v>258</v>
      </c>
      <c r="G1510" s="6" t="s">
        <v>1347</v>
      </c>
      <c r="H1510" s="6">
        <f>+LOOKUP(G1510,cargargeneros!$H$2:$H$77,cargargeneros!$G$2:$G$77)</f>
        <v>60</v>
      </c>
      <c r="I1510" t="s">
        <v>7</v>
      </c>
      <c r="J1510" t="s">
        <v>408</v>
      </c>
      <c r="K1510" s="11"/>
      <c r="L1510" s="7"/>
      <c r="M1510" s="12"/>
      <c r="N1510" s="16">
        <f>+LOOKUP(J1510,cargareditoriales!A:A,cargareditoriales!B:B)</f>
        <v>66</v>
      </c>
      <c r="O1510" s="16" t="str">
        <f>+LOOKUP(N1510,cargareditoriales!B:B,cargareditoriales!A:A)</f>
        <v>Editorial Bruguera</v>
      </c>
      <c r="P1510" s="16" t="str">
        <f>+IF(O1510=J1510,"","REVISAR")</f>
        <v/>
      </c>
    </row>
    <row r="1511" spans="1:16" x14ac:dyDescent="0.25">
      <c r="A1511">
        <f>+LOOKUP(F1511,Productos!B:B,Productos!A:A)</f>
        <v>186</v>
      </c>
      <c r="B1511">
        <f>+VLOOKUP(F1511,CON_ID_ps_prod!$A$2:$B$7187,2,0)</f>
        <v>281</v>
      </c>
      <c r="C1511">
        <v>1</v>
      </c>
      <c r="D1511" s="1">
        <v>10000000000</v>
      </c>
      <c r="E1511" s="1">
        <f>+D1511/1000000</f>
        <v>10000</v>
      </c>
      <c r="F1511" t="s">
        <v>258</v>
      </c>
      <c r="G1511" s="6" t="s">
        <v>1347</v>
      </c>
      <c r="H1511" s="6">
        <f>+LOOKUP(G1511,cargargeneros!$H$2:$H$77,cargargeneros!$G$2:$G$77)</f>
        <v>60</v>
      </c>
      <c r="I1511" t="s">
        <v>12</v>
      </c>
      <c r="J1511">
        <v>8</v>
      </c>
      <c r="K1511" s="11"/>
      <c r="L1511" s="7"/>
      <c r="M1511" s="12"/>
      <c r="N1511" s="16"/>
      <c r="O1511" s="16"/>
      <c r="P1511" s="16"/>
    </row>
    <row r="1512" spans="1:16" x14ac:dyDescent="0.25">
      <c r="A1512">
        <f>+LOOKUP(F1512,Productos!B:B,Productos!A:A)</f>
        <v>186</v>
      </c>
      <c r="B1512">
        <f>+VLOOKUP(F1512,CON_ID_ps_prod!$A$2:$B$7187,2,0)</f>
        <v>281</v>
      </c>
      <c r="C1512">
        <v>1</v>
      </c>
      <c r="D1512" s="1">
        <v>10000000000</v>
      </c>
      <c r="E1512" s="1">
        <f>+D1512/1000000</f>
        <v>10000</v>
      </c>
      <c r="F1512" t="s">
        <v>258</v>
      </c>
      <c r="G1512" s="6" t="s">
        <v>1347</v>
      </c>
      <c r="H1512" s="6">
        <f>+LOOKUP(G1512,cargargeneros!$H$2:$H$77,cargargeneros!$G$2:$G$77)</f>
        <v>60</v>
      </c>
      <c r="I1512" t="s">
        <v>5</v>
      </c>
      <c r="J1512">
        <v>8402067107</v>
      </c>
      <c r="K1512" s="11"/>
      <c r="L1512" s="7"/>
      <c r="M1512" s="12"/>
      <c r="N1512" s="16"/>
      <c r="O1512" s="16"/>
      <c r="P1512" s="16"/>
    </row>
    <row r="1513" spans="1:16" x14ac:dyDescent="0.25">
      <c r="A1513">
        <f>+LOOKUP(F1513,Productos!B:B,Productos!A:A)</f>
        <v>186</v>
      </c>
      <c r="B1513">
        <f>+VLOOKUP(F1513,CON_ID_ps_prod!$A$2:$B$7187,2,0)</f>
        <v>281</v>
      </c>
      <c r="C1513">
        <v>1</v>
      </c>
      <c r="D1513" s="1">
        <v>10000000000</v>
      </c>
      <c r="E1513" s="1">
        <f>+D1513/1000000</f>
        <v>10000</v>
      </c>
      <c r="F1513" t="s">
        <v>258</v>
      </c>
      <c r="G1513" s="6" t="s">
        <v>1347</v>
      </c>
      <c r="H1513" s="6">
        <f>+LOOKUP(G1513,cargargeneros!$H$2:$H$77,cargargeneros!$G$2:$G$77)</f>
        <v>60</v>
      </c>
      <c r="I1513" t="s">
        <v>6</v>
      </c>
      <c r="J1513" s="4" t="s">
        <v>2351</v>
      </c>
      <c r="K1513" s="11"/>
      <c r="L1513" s="7"/>
      <c r="M1513" s="12"/>
      <c r="N1513" s="16"/>
      <c r="O1513" s="16"/>
      <c r="P1513" s="16"/>
    </row>
    <row r="1514" spans="1:16" x14ac:dyDescent="0.25">
      <c r="A1514">
        <f>+LOOKUP(F1514,Productos!B:B,Productos!A:A)</f>
        <v>186</v>
      </c>
      <c r="B1514">
        <f>+VLOOKUP(F1514,CON_ID_ps_prod!$A$2:$B$7187,2,0)</f>
        <v>281</v>
      </c>
      <c r="C1514">
        <v>1</v>
      </c>
      <c r="D1514" s="1">
        <v>10000000000</v>
      </c>
      <c r="E1514" s="1">
        <f>+D1514/1000000</f>
        <v>10000</v>
      </c>
      <c r="F1514" t="s">
        <v>258</v>
      </c>
      <c r="G1514" s="6" t="s">
        <v>1347</v>
      </c>
      <c r="H1514" s="6">
        <f>+LOOKUP(G1514,cargargeneros!$H$2:$H$77,cargargeneros!$G$2:$G$77)</f>
        <v>60</v>
      </c>
      <c r="I1514" t="s">
        <v>10</v>
      </c>
      <c r="J1514" t="s">
        <v>263</v>
      </c>
      <c r="K1514" s="11"/>
      <c r="L1514" s="7"/>
      <c r="M1514" s="12"/>
      <c r="N1514" s="16"/>
      <c r="O1514" s="16"/>
      <c r="P1514" s="16"/>
    </row>
    <row r="1515" spans="1:16" x14ac:dyDescent="0.25">
      <c r="A1515">
        <f>+LOOKUP(F1515,Productos!B:B,Productos!A:A)</f>
        <v>186</v>
      </c>
      <c r="B1515">
        <f>+VLOOKUP(F1515,CON_ID_ps_prod!$A$2:$B$7187,2,0)</f>
        <v>281</v>
      </c>
      <c r="C1515">
        <v>1</v>
      </c>
      <c r="D1515" s="1">
        <v>10000000000</v>
      </c>
      <c r="E1515" s="1">
        <f>+D1515/1000000</f>
        <v>10000</v>
      </c>
      <c r="F1515" t="s">
        <v>258</v>
      </c>
      <c r="G1515" s="6" t="s">
        <v>1347</v>
      </c>
      <c r="H1515" s="6">
        <f>+LOOKUP(G1515,cargargeneros!$H$2:$H$77,cargargeneros!$G$2:$G$77)</f>
        <v>60</v>
      </c>
      <c r="I1515" t="s">
        <v>13</v>
      </c>
      <c r="J1515" t="s">
        <v>90</v>
      </c>
      <c r="K1515" s="11"/>
      <c r="L1515" s="7"/>
      <c r="M1515" s="12"/>
      <c r="N1515" s="16"/>
      <c r="O1515" s="16"/>
      <c r="P1515" s="16"/>
    </row>
    <row r="1516" spans="1:16" x14ac:dyDescent="0.25">
      <c r="A1516">
        <f>+LOOKUP(F1516,Productos!B:B,Productos!A:A)</f>
        <v>187</v>
      </c>
      <c r="B1516">
        <f>+VLOOKUP(F1516,CON_ID_ps_prod!$A$2:$B$7187,2,0)</f>
        <v>283</v>
      </c>
      <c r="C1516">
        <v>1</v>
      </c>
      <c r="D1516" s="1">
        <v>15000000000</v>
      </c>
      <c r="E1516" s="1">
        <f>+D1516/1000000</f>
        <v>15000</v>
      </c>
      <c r="F1516" t="s">
        <v>267</v>
      </c>
      <c r="G1516" s="6" t="s">
        <v>2351</v>
      </c>
      <c r="H1516" s="6">
        <f>+LOOKUP(G1516,cargargeneros!$H$2:$H$77,cargargeneros!$G$2:$G$77)</f>
        <v>71</v>
      </c>
      <c r="I1516" t="s">
        <v>9</v>
      </c>
      <c r="J1516" t="s">
        <v>268</v>
      </c>
      <c r="K1516" s="11">
        <f>+VLOOKUP(J1516,cargarautores!A:B,2)</f>
        <v>202</v>
      </c>
      <c r="L1516" s="7" t="str">
        <f>+VLOOKUP(K1516,cargarautores!F:G,2)</f>
        <v>Graham Greene</v>
      </c>
      <c r="M1516" s="12" t="str">
        <f>+IF(J1516=L1516,"","REVISAR")</f>
        <v/>
      </c>
      <c r="N1516" s="16"/>
      <c r="O1516" s="16"/>
      <c r="P1516" s="16"/>
    </row>
    <row r="1517" spans="1:16" x14ac:dyDescent="0.25">
      <c r="A1517">
        <f>+LOOKUP(F1517,Productos!B:B,Productos!A:A)</f>
        <v>187</v>
      </c>
      <c r="B1517">
        <f>+VLOOKUP(F1517,CON_ID_ps_prod!$A$2:$B$7187,2,0)</f>
        <v>283</v>
      </c>
      <c r="C1517">
        <v>1</v>
      </c>
      <c r="D1517" s="1">
        <v>15000000000</v>
      </c>
      <c r="E1517" s="1">
        <f>+D1517/1000000</f>
        <v>15000</v>
      </c>
      <c r="F1517" t="s">
        <v>267</v>
      </c>
      <c r="G1517" s="6" t="s">
        <v>2351</v>
      </c>
      <c r="H1517" s="6">
        <f>+LOOKUP(G1517,cargargeneros!$H$2:$H$77,cargargeneros!$G$2:$G$77)</f>
        <v>71</v>
      </c>
      <c r="I1517" t="s">
        <v>8</v>
      </c>
      <c r="J1517" t="s">
        <v>261</v>
      </c>
      <c r="K1517" s="11"/>
      <c r="L1517" s="7"/>
      <c r="M1517" s="12"/>
      <c r="N1517" s="16"/>
      <c r="O1517" s="16"/>
      <c r="P1517" s="16"/>
    </row>
    <row r="1518" spans="1:16" x14ac:dyDescent="0.25">
      <c r="A1518">
        <f>+LOOKUP(F1518,Productos!B:B,Productos!A:A)</f>
        <v>187</v>
      </c>
      <c r="B1518">
        <f>+VLOOKUP(F1518,CON_ID_ps_prod!$A$2:$B$7187,2,0)</f>
        <v>283</v>
      </c>
      <c r="C1518">
        <v>1</v>
      </c>
      <c r="D1518" s="1">
        <v>15000000000</v>
      </c>
      <c r="E1518" s="1">
        <f>+D1518/1000000</f>
        <v>15000</v>
      </c>
      <c r="F1518" t="s">
        <v>267</v>
      </c>
      <c r="G1518" s="6" t="s">
        <v>2351</v>
      </c>
      <c r="H1518" s="6">
        <f>+LOOKUP(G1518,cargargeneros!$H$2:$H$77,cargargeneros!$G$2:$G$77)</f>
        <v>71</v>
      </c>
      <c r="I1518" t="s">
        <v>7</v>
      </c>
      <c r="J1518" t="s">
        <v>408</v>
      </c>
      <c r="K1518" s="11"/>
      <c r="L1518" s="7"/>
      <c r="M1518" s="12"/>
      <c r="N1518" s="16">
        <f>+LOOKUP(J1518,cargareditoriales!A:A,cargareditoriales!B:B)</f>
        <v>66</v>
      </c>
      <c r="O1518" s="16" t="str">
        <f>+LOOKUP(N1518,cargareditoriales!B:B,cargareditoriales!A:A)</f>
        <v>Editorial Bruguera</v>
      </c>
      <c r="P1518" s="16" t="str">
        <f>+IF(O1518=J1518,"","REVISAR")</f>
        <v/>
      </c>
    </row>
    <row r="1519" spans="1:16" x14ac:dyDescent="0.25">
      <c r="A1519">
        <f>+LOOKUP(F1519,Productos!B:B,Productos!A:A)</f>
        <v>187</v>
      </c>
      <c r="B1519">
        <f>+VLOOKUP(F1519,CON_ID_ps_prod!$A$2:$B$7187,2,0)</f>
        <v>283</v>
      </c>
      <c r="C1519">
        <v>1</v>
      </c>
      <c r="D1519" s="1">
        <v>15000000000</v>
      </c>
      <c r="E1519" s="1">
        <f>+D1519/1000000</f>
        <v>15000</v>
      </c>
      <c r="F1519" t="s">
        <v>267</v>
      </c>
      <c r="G1519" s="6" t="s">
        <v>2351</v>
      </c>
      <c r="H1519" s="6">
        <f>+LOOKUP(G1519,cargargeneros!$H$2:$H$77,cargargeneros!$G$2:$G$77)</f>
        <v>71</v>
      </c>
      <c r="I1519" t="s">
        <v>12</v>
      </c>
      <c r="J1519">
        <v>8</v>
      </c>
      <c r="K1519" s="11"/>
      <c r="L1519" s="7"/>
      <c r="M1519" s="12"/>
      <c r="N1519" s="16"/>
      <c r="O1519" s="16"/>
      <c r="P1519" s="16"/>
    </row>
    <row r="1520" spans="1:16" x14ac:dyDescent="0.25">
      <c r="A1520">
        <f>+LOOKUP(F1520,Productos!B:B,Productos!A:A)</f>
        <v>187</v>
      </c>
      <c r="B1520">
        <f>+VLOOKUP(F1520,CON_ID_ps_prod!$A$2:$B$7187,2,0)</f>
        <v>283</v>
      </c>
      <c r="C1520">
        <v>1</v>
      </c>
      <c r="D1520" s="1">
        <v>15000000000</v>
      </c>
      <c r="E1520" s="1">
        <f>+D1520/1000000</f>
        <v>15000</v>
      </c>
      <c r="F1520" t="s">
        <v>267</v>
      </c>
      <c r="G1520" s="6" t="s">
        <v>2351</v>
      </c>
      <c r="H1520" s="6">
        <f>+LOOKUP(G1520,cargargeneros!$H$2:$H$77,cargargeneros!$G$2:$G$77)</f>
        <v>71</v>
      </c>
      <c r="I1520" t="s">
        <v>11</v>
      </c>
      <c r="J1520" t="s">
        <v>26</v>
      </c>
      <c r="K1520" s="11"/>
      <c r="L1520" s="7"/>
      <c r="M1520" s="12"/>
      <c r="N1520" s="16"/>
      <c r="O1520" s="16"/>
      <c r="P1520" s="16"/>
    </row>
    <row r="1521" spans="1:16" x14ac:dyDescent="0.25">
      <c r="A1521">
        <f>+LOOKUP(F1521,Productos!B:B,Productos!A:A)</f>
        <v>187</v>
      </c>
      <c r="B1521">
        <f>+VLOOKUP(F1521,CON_ID_ps_prod!$A$2:$B$7187,2,0)</f>
        <v>283</v>
      </c>
      <c r="C1521">
        <v>1</v>
      </c>
      <c r="D1521" s="1">
        <v>15000000000</v>
      </c>
      <c r="E1521" s="1">
        <f>+D1521/1000000</f>
        <v>15000</v>
      </c>
      <c r="F1521" t="s">
        <v>267</v>
      </c>
      <c r="G1521" s="6" t="s">
        <v>2351</v>
      </c>
      <c r="H1521" s="6">
        <f>+LOOKUP(G1521,cargargeneros!$H$2:$H$77,cargargeneros!$G$2:$G$77)</f>
        <v>71</v>
      </c>
      <c r="I1521" t="s">
        <v>5</v>
      </c>
      <c r="J1521">
        <v>8402067085</v>
      </c>
      <c r="K1521" s="11"/>
      <c r="L1521" s="7"/>
      <c r="M1521" s="12"/>
      <c r="N1521" s="16"/>
      <c r="O1521" s="16"/>
      <c r="P1521" s="16"/>
    </row>
    <row r="1522" spans="1:16" x14ac:dyDescent="0.25">
      <c r="A1522">
        <f>+LOOKUP(F1522,Productos!B:B,Productos!A:A)</f>
        <v>187</v>
      </c>
      <c r="B1522">
        <f>+VLOOKUP(F1522,CON_ID_ps_prod!$A$2:$B$7187,2,0)</f>
        <v>283</v>
      </c>
      <c r="C1522">
        <v>1</v>
      </c>
      <c r="D1522" s="1">
        <v>15000000000</v>
      </c>
      <c r="E1522" s="1">
        <f>+D1522/1000000</f>
        <v>15000</v>
      </c>
      <c r="F1522" t="s">
        <v>267</v>
      </c>
      <c r="G1522" s="6" t="s">
        <v>2351</v>
      </c>
      <c r="H1522" s="6">
        <f>+LOOKUP(G1522,cargargeneros!$H$2:$H$77,cargargeneros!$G$2:$G$77)</f>
        <v>71</v>
      </c>
      <c r="I1522" t="s">
        <v>6</v>
      </c>
      <c r="J1522" s="4" t="s">
        <v>2351</v>
      </c>
      <c r="K1522" s="11"/>
      <c r="L1522" s="7"/>
      <c r="M1522" s="12"/>
      <c r="N1522" s="16"/>
      <c r="O1522" s="16"/>
      <c r="P1522" s="16"/>
    </row>
    <row r="1523" spans="1:16" x14ac:dyDescent="0.25">
      <c r="A1523">
        <f>+LOOKUP(F1523,Productos!B:B,Productos!A:A)</f>
        <v>187</v>
      </c>
      <c r="B1523">
        <f>+VLOOKUP(F1523,CON_ID_ps_prod!$A$2:$B$7187,2,0)</f>
        <v>283</v>
      </c>
      <c r="C1523">
        <v>1</v>
      </c>
      <c r="D1523" s="1">
        <v>15000000000</v>
      </c>
      <c r="E1523" s="1">
        <f>+D1523/1000000</f>
        <v>15000</v>
      </c>
      <c r="F1523" t="s">
        <v>267</v>
      </c>
      <c r="G1523" s="6" t="s">
        <v>2351</v>
      </c>
      <c r="H1523" s="6">
        <f>+LOOKUP(G1523,cargargeneros!$H$2:$H$77,cargargeneros!$G$2:$G$77)</f>
        <v>71</v>
      </c>
      <c r="I1523" t="s">
        <v>10</v>
      </c>
      <c r="J1523" t="s">
        <v>263</v>
      </c>
      <c r="K1523" s="11"/>
      <c r="L1523" s="7"/>
      <c r="M1523" s="12"/>
      <c r="N1523" s="16"/>
      <c r="O1523" s="16"/>
      <c r="P1523" s="16"/>
    </row>
    <row r="1524" spans="1:16" x14ac:dyDescent="0.25">
      <c r="A1524">
        <f>+LOOKUP(F1524,Productos!B:B,Productos!A:A)</f>
        <v>187</v>
      </c>
      <c r="B1524">
        <f>+VLOOKUP(F1524,CON_ID_ps_prod!$A$2:$B$7187,2,0)</f>
        <v>283</v>
      </c>
      <c r="C1524">
        <v>1</v>
      </c>
      <c r="D1524" s="1">
        <v>15000000000</v>
      </c>
      <c r="E1524" s="1">
        <f>+D1524/1000000</f>
        <v>15000</v>
      </c>
      <c r="F1524" t="s">
        <v>267</v>
      </c>
      <c r="G1524" s="6" t="s">
        <v>2351</v>
      </c>
      <c r="H1524" s="6">
        <f>+LOOKUP(G1524,cargargeneros!$H$2:$H$77,cargargeneros!$G$2:$G$77)</f>
        <v>71</v>
      </c>
      <c r="I1524" t="s">
        <v>13</v>
      </c>
      <c r="J1524" t="s">
        <v>90</v>
      </c>
      <c r="K1524" s="11"/>
      <c r="L1524" s="7"/>
      <c r="M1524" s="12"/>
      <c r="N1524" s="16"/>
      <c r="O1524" s="16"/>
      <c r="P1524" s="16"/>
    </row>
    <row r="1525" spans="1:16" x14ac:dyDescent="0.25">
      <c r="A1525">
        <f>+LOOKUP(F1525,Productos!B:B,Productos!A:A)</f>
        <v>188</v>
      </c>
      <c r="B1525">
        <f>+VLOOKUP(F1525,CON_ID_ps_prod!$A$2:$B$7187,2,0)</f>
        <v>161</v>
      </c>
      <c r="C1525">
        <v>0</v>
      </c>
      <c r="D1525" s="1">
        <v>20000000000</v>
      </c>
      <c r="E1525" s="1">
        <f>+D1525/1000000</f>
        <v>20000</v>
      </c>
      <c r="F1525" t="s">
        <v>144</v>
      </c>
      <c r="G1525" s="6" t="s">
        <v>28</v>
      </c>
      <c r="H1525" s="6">
        <f>+LOOKUP(G1525,cargargeneros!$H$2:$H$77,cargargeneros!$G$2:$G$77)</f>
        <v>44</v>
      </c>
      <c r="I1525" t="s">
        <v>9</v>
      </c>
      <c r="J1525" s="3" t="s">
        <v>1349</v>
      </c>
      <c r="K1525" s="11">
        <f>+VLOOKUP(J1525,cargarautores!A:B,2)</f>
        <v>184</v>
      </c>
      <c r="L1525" s="7" t="str">
        <f>+VLOOKUP(K1525,cargarautores!F:G,2)</f>
        <v>Gabriel García Márquez</v>
      </c>
      <c r="M1525" s="12" t="str">
        <f>+IF(J1525=L1525,"","REVISAR")</f>
        <v/>
      </c>
      <c r="N1525" s="16"/>
      <c r="O1525" s="16"/>
      <c r="P1525" s="16"/>
    </row>
    <row r="1526" spans="1:16" x14ac:dyDescent="0.25">
      <c r="A1526">
        <f>+LOOKUP(F1526,Productos!B:B,Productos!A:A)</f>
        <v>188</v>
      </c>
      <c r="B1526">
        <f>+VLOOKUP(F1526,CON_ID_ps_prod!$A$2:$B$7187,2,0)</f>
        <v>161</v>
      </c>
      <c r="C1526">
        <v>0</v>
      </c>
      <c r="D1526" s="1">
        <v>20000000000</v>
      </c>
      <c r="E1526" s="1">
        <f>+D1526/1000000</f>
        <v>20000</v>
      </c>
      <c r="F1526" t="s">
        <v>144</v>
      </c>
      <c r="G1526" s="6" t="s">
        <v>28</v>
      </c>
      <c r="H1526" s="6">
        <f>+LOOKUP(G1526,cargargeneros!$H$2:$H$77,cargargeneros!$G$2:$G$77)</f>
        <v>44</v>
      </c>
      <c r="I1526" t="s">
        <v>8</v>
      </c>
      <c r="J1526" t="s">
        <v>261</v>
      </c>
      <c r="K1526" s="11"/>
      <c r="L1526" s="7"/>
      <c r="M1526" s="12"/>
      <c r="N1526" s="16"/>
      <c r="O1526" s="16"/>
      <c r="P1526" s="16"/>
    </row>
    <row r="1527" spans="1:16" x14ac:dyDescent="0.25">
      <c r="A1527">
        <f>+LOOKUP(F1527,Productos!B:B,Productos!A:A)</f>
        <v>188</v>
      </c>
      <c r="B1527">
        <f>+VLOOKUP(F1527,CON_ID_ps_prod!$A$2:$B$7187,2,0)</f>
        <v>161</v>
      </c>
      <c r="C1527">
        <v>0</v>
      </c>
      <c r="D1527" s="1">
        <v>20000000000</v>
      </c>
      <c r="E1527" s="1">
        <f>+D1527/1000000</f>
        <v>20000</v>
      </c>
      <c r="F1527" t="s">
        <v>144</v>
      </c>
      <c r="G1527" s="6" t="s">
        <v>28</v>
      </c>
      <c r="H1527" s="6">
        <f>+LOOKUP(G1527,cargargeneros!$H$2:$H$77,cargargeneros!$G$2:$G$77)</f>
        <v>44</v>
      </c>
      <c r="I1527" t="s">
        <v>7</v>
      </c>
      <c r="J1527" t="s">
        <v>412</v>
      </c>
      <c r="K1527" s="11"/>
      <c r="L1527" s="7"/>
      <c r="M1527" s="12"/>
      <c r="N1527" s="16">
        <f>+LOOKUP(J1527,cargareditoriales!A:A,cargareditoriales!B:B)</f>
        <v>77</v>
      </c>
      <c r="O1527" s="16" t="str">
        <f>+LOOKUP(N1527,cargareditoriales!B:B,cargareditoriales!A:A)</f>
        <v>Editorial Oveja Negra</v>
      </c>
      <c r="P1527" s="16" t="str">
        <f>+IF(O1527=J1527,"","REVISAR")</f>
        <v/>
      </c>
    </row>
    <row r="1528" spans="1:16" x14ac:dyDescent="0.25">
      <c r="A1528">
        <f>+LOOKUP(F1528,Productos!B:B,Productos!A:A)</f>
        <v>188</v>
      </c>
      <c r="B1528">
        <f>+VLOOKUP(F1528,CON_ID_ps_prod!$A$2:$B$7187,2,0)</f>
        <v>161</v>
      </c>
      <c r="C1528">
        <v>0</v>
      </c>
      <c r="D1528" s="1">
        <v>20000000000</v>
      </c>
      <c r="E1528" s="1">
        <f>+D1528/1000000</f>
        <v>20000</v>
      </c>
      <c r="F1528" t="s">
        <v>144</v>
      </c>
      <c r="G1528" s="6" t="s">
        <v>28</v>
      </c>
      <c r="H1528" s="6">
        <f>+LOOKUP(G1528,cargargeneros!$H$2:$H$77,cargargeneros!$G$2:$G$77)</f>
        <v>44</v>
      </c>
      <c r="I1528" t="s">
        <v>12</v>
      </c>
      <c r="J1528">
        <v>8</v>
      </c>
      <c r="K1528" s="11"/>
      <c r="L1528" s="7"/>
      <c r="M1528" s="12"/>
      <c r="N1528" s="16"/>
      <c r="O1528" s="16"/>
      <c r="P1528" s="16"/>
    </row>
    <row r="1529" spans="1:16" x14ac:dyDescent="0.25">
      <c r="A1529">
        <f>+LOOKUP(F1529,Productos!B:B,Productos!A:A)</f>
        <v>188</v>
      </c>
      <c r="B1529">
        <f>+VLOOKUP(F1529,CON_ID_ps_prod!$A$2:$B$7187,2,0)</f>
        <v>161</v>
      </c>
      <c r="C1529">
        <v>0</v>
      </c>
      <c r="D1529" s="1">
        <v>20000000000</v>
      </c>
      <c r="E1529" s="1">
        <f>+D1529/1000000</f>
        <v>20000</v>
      </c>
      <c r="F1529" t="s">
        <v>144</v>
      </c>
      <c r="G1529" s="6" t="s">
        <v>28</v>
      </c>
      <c r="H1529" s="6">
        <f>+LOOKUP(G1529,cargargeneros!$H$2:$H$77,cargargeneros!$G$2:$G$77)</f>
        <v>44</v>
      </c>
      <c r="I1529" t="s">
        <v>11</v>
      </c>
      <c r="J1529" t="s">
        <v>28</v>
      </c>
      <c r="K1529" s="11"/>
      <c r="L1529" s="7"/>
      <c r="M1529" s="12"/>
      <c r="N1529" s="16"/>
      <c r="O1529" s="16"/>
      <c r="P1529" s="16"/>
    </row>
    <row r="1530" spans="1:16" x14ac:dyDescent="0.25">
      <c r="A1530">
        <f>+LOOKUP(F1530,Productos!B:B,Productos!A:A)</f>
        <v>188</v>
      </c>
      <c r="B1530">
        <f>+VLOOKUP(F1530,CON_ID_ps_prod!$A$2:$B$7187,2,0)</f>
        <v>161</v>
      </c>
      <c r="C1530">
        <v>0</v>
      </c>
      <c r="D1530" s="1">
        <v>20000000000</v>
      </c>
      <c r="E1530" s="1">
        <f>+D1530/1000000</f>
        <v>20000</v>
      </c>
      <c r="F1530" t="s">
        <v>144</v>
      </c>
      <c r="G1530" s="6" t="s">
        <v>28</v>
      </c>
      <c r="H1530" s="6">
        <f>+LOOKUP(G1530,cargargeneros!$H$2:$H$77,cargargeneros!$G$2:$G$77)</f>
        <v>44</v>
      </c>
      <c r="I1530" t="s">
        <v>5</v>
      </c>
      <c r="J1530">
        <v>9580600007</v>
      </c>
      <c r="K1530" s="11"/>
      <c r="L1530" s="7"/>
      <c r="M1530" s="12"/>
      <c r="N1530" s="16"/>
      <c r="O1530" s="16"/>
      <c r="P1530" s="16"/>
    </row>
    <row r="1531" spans="1:16" x14ac:dyDescent="0.25">
      <c r="A1531">
        <f>+LOOKUP(F1531,Productos!B:B,Productos!A:A)</f>
        <v>188</v>
      </c>
      <c r="B1531">
        <f>+VLOOKUP(F1531,CON_ID_ps_prod!$A$2:$B$7187,2,0)</f>
        <v>161</v>
      </c>
      <c r="C1531">
        <v>0</v>
      </c>
      <c r="D1531" s="1">
        <v>20000000000</v>
      </c>
      <c r="E1531" s="1">
        <f>+D1531/1000000</f>
        <v>20000</v>
      </c>
      <c r="F1531" t="s">
        <v>144</v>
      </c>
      <c r="G1531" s="6" t="s">
        <v>28</v>
      </c>
      <c r="H1531" s="6">
        <f>+LOOKUP(G1531,cargargeneros!$H$2:$H$77,cargargeneros!$G$2:$G$77)</f>
        <v>44</v>
      </c>
      <c r="I1531" t="s">
        <v>6</v>
      </c>
      <c r="J1531" s="4" t="s">
        <v>2351</v>
      </c>
      <c r="K1531" s="11"/>
      <c r="L1531" s="7"/>
      <c r="M1531" s="12"/>
      <c r="N1531" s="16"/>
      <c r="O1531" s="16"/>
      <c r="P1531" s="16"/>
    </row>
    <row r="1532" spans="1:16" x14ac:dyDescent="0.25">
      <c r="A1532">
        <f>+LOOKUP(F1532,Productos!B:B,Productos!A:A)</f>
        <v>188</v>
      </c>
      <c r="B1532">
        <f>+VLOOKUP(F1532,CON_ID_ps_prod!$A$2:$B$7187,2,0)</f>
        <v>161</v>
      </c>
      <c r="C1532">
        <v>0</v>
      </c>
      <c r="D1532" s="1">
        <v>20000000000</v>
      </c>
      <c r="E1532" s="1">
        <f>+D1532/1000000</f>
        <v>20000</v>
      </c>
      <c r="F1532" t="s">
        <v>144</v>
      </c>
      <c r="G1532" s="6" t="s">
        <v>28</v>
      </c>
      <c r="H1532" s="6">
        <f>+LOOKUP(G1532,cargargeneros!$H$2:$H$77,cargargeneros!$G$2:$G$77)</f>
        <v>44</v>
      </c>
      <c r="I1532" t="s">
        <v>10</v>
      </c>
      <c r="J1532" t="s">
        <v>256</v>
      </c>
      <c r="K1532" s="11"/>
      <c r="L1532" s="7"/>
      <c r="M1532" s="12"/>
      <c r="N1532" s="16"/>
      <c r="O1532" s="16"/>
      <c r="P1532" s="16"/>
    </row>
    <row r="1533" spans="1:16" x14ac:dyDescent="0.25">
      <c r="A1533">
        <f>+LOOKUP(F1533,Productos!B:B,Productos!A:A)</f>
        <v>188</v>
      </c>
      <c r="B1533">
        <f>+VLOOKUP(F1533,CON_ID_ps_prod!$A$2:$B$7187,2,0)</f>
        <v>161</v>
      </c>
      <c r="C1533">
        <v>0</v>
      </c>
      <c r="D1533" s="1">
        <v>20000000000</v>
      </c>
      <c r="E1533" s="1">
        <f>+D1533/1000000</f>
        <v>20000</v>
      </c>
      <c r="F1533" t="s">
        <v>144</v>
      </c>
      <c r="G1533" s="6" t="s">
        <v>28</v>
      </c>
      <c r="H1533" s="6">
        <f>+LOOKUP(G1533,cargargeneros!$H$2:$H$77,cargargeneros!$G$2:$G$77)</f>
        <v>44</v>
      </c>
      <c r="I1533" t="s">
        <v>13</v>
      </c>
      <c r="J1533" t="s">
        <v>145</v>
      </c>
      <c r="K1533" s="11"/>
      <c r="L1533" s="7"/>
      <c r="M1533" s="12"/>
      <c r="N1533" s="16"/>
      <c r="O1533" s="16"/>
      <c r="P1533" s="16"/>
    </row>
    <row r="1534" spans="1:16" x14ac:dyDescent="0.25">
      <c r="A1534">
        <f>+LOOKUP(F1534,Productos!B:B,Productos!A:A)</f>
        <v>188</v>
      </c>
      <c r="B1534">
        <f>+VLOOKUP(F1534,CON_ID_ps_prod!$A$2:$B$7187,2,0)</f>
        <v>161</v>
      </c>
      <c r="C1534">
        <v>0</v>
      </c>
      <c r="D1534" s="1">
        <v>20000000000</v>
      </c>
      <c r="E1534" s="1">
        <f>+D1534/1000000</f>
        <v>20000</v>
      </c>
      <c r="F1534" t="s">
        <v>144</v>
      </c>
      <c r="G1534" s="6" t="s">
        <v>28</v>
      </c>
      <c r="H1534" s="6">
        <f>+LOOKUP(G1534,cargargeneros!$H$2:$H$77,cargargeneros!$G$2:$G$77)</f>
        <v>44</v>
      </c>
      <c r="I1534" t="s">
        <v>14</v>
      </c>
      <c r="J1534" t="s">
        <v>15</v>
      </c>
      <c r="K1534" s="11"/>
      <c r="L1534" s="7"/>
      <c r="M1534" s="12"/>
      <c r="N1534" s="16"/>
      <c r="O1534" s="16"/>
      <c r="P1534" s="16"/>
    </row>
    <row r="1535" spans="1:16" x14ac:dyDescent="0.25">
      <c r="A1535">
        <f>+LOOKUP(F1535,Productos!B:B,Productos!A:A)</f>
        <v>188</v>
      </c>
      <c r="B1535">
        <f>+VLOOKUP(F1535,CON_ID_ps_prod!$A$2:$B$7187,2,0)</f>
        <v>161</v>
      </c>
      <c r="C1535">
        <v>0</v>
      </c>
      <c r="D1535" s="1">
        <v>20000000000</v>
      </c>
      <c r="E1535" s="1">
        <f>+D1535/1000000</f>
        <v>20000</v>
      </c>
      <c r="F1535" t="s">
        <v>144</v>
      </c>
      <c r="G1535" s="6" t="s">
        <v>28</v>
      </c>
      <c r="H1535" s="6">
        <f>+LOOKUP(G1535,cargargeneros!$H$2:$H$77,cargargeneros!$G$2:$G$77)</f>
        <v>44</v>
      </c>
      <c r="I1535" t="s">
        <v>16</v>
      </c>
      <c r="J1535" t="s">
        <v>253</v>
      </c>
      <c r="K1535" s="11"/>
      <c r="L1535" s="7"/>
      <c r="M1535" s="12"/>
      <c r="N1535" s="16"/>
      <c r="O1535" s="16"/>
      <c r="P1535" s="16"/>
    </row>
    <row r="1536" spans="1:16" x14ac:dyDescent="0.25">
      <c r="A1536">
        <f>+LOOKUP(F1536,Productos!B:B,Productos!A:A)</f>
        <v>189</v>
      </c>
      <c r="B1536">
        <f>+VLOOKUP(F1536,CON_ID_ps_prod!$A$2:$B$7187,2,0)</f>
        <v>656</v>
      </c>
      <c r="C1536">
        <v>1</v>
      </c>
      <c r="D1536" s="1">
        <v>15000000000</v>
      </c>
      <c r="E1536" s="1">
        <f>+D1536/1000000</f>
        <v>15000</v>
      </c>
      <c r="F1536" t="s">
        <v>981</v>
      </c>
      <c r="G1536" s="6" t="s">
        <v>31</v>
      </c>
      <c r="H1536" s="6">
        <f>+LOOKUP(G1536,cargargeneros!$H$2:$H$77,cargargeneros!$G$2:$G$77)</f>
        <v>54</v>
      </c>
      <c r="I1536" t="s">
        <v>9</v>
      </c>
      <c r="J1536" t="s">
        <v>1937</v>
      </c>
      <c r="K1536" s="11">
        <f>+VLOOKUP(J1536,cargarautores!A:B,2)</f>
        <v>314</v>
      </c>
      <c r="L1536" s="7" t="str">
        <f>+VLOOKUP(K1536,cargarautores!F:G,2)</f>
        <v>Joséph Conrad</v>
      </c>
      <c r="M1536" s="12" t="str">
        <f>+IF(J1536=L1536,"","REVISAR")</f>
        <v/>
      </c>
      <c r="N1536" s="16"/>
      <c r="O1536" s="16"/>
      <c r="P1536" s="16"/>
    </row>
    <row r="1537" spans="1:16" x14ac:dyDescent="0.25">
      <c r="A1537">
        <f>+LOOKUP(F1537,Productos!B:B,Productos!A:A)</f>
        <v>189</v>
      </c>
      <c r="B1537">
        <f>+VLOOKUP(F1537,CON_ID_ps_prod!$A$2:$B$7187,2,0)</f>
        <v>656</v>
      </c>
      <c r="C1537">
        <v>1</v>
      </c>
      <c r="D1537" s="1">
        <v>15000000000</v>
      </c>
      <c r="E1537" s="1">
        <f>+D1537/1000000</f>
        <v>15000</v>
      </c>
      <c r="F1537" t="s">
        <v>981</v>
      </c>
      <c r="G1537" s="6" t="s">
        <v>31</v>
      </c>
      <c r="H1537" s="6">
        <f>+LOOKUP(G1537,cargargeneros!$H$2:$H$77,cargargeneros!$G$2:$G$77)</f>
        <v>54</v>
      </c>
      <c r="I1537" t="s">
        <v>7</v>
      </c>
      <c r="J1537" t="s">
        <v>408</v>
      </c>
      <c r="K1537" s="11"/>
      <c r="L1537" s="7"/>
      <c r="M1537" s="12"/>
      <c r="N1537" s="16">
        <f>+LOOKUP(J1537,cargareditoriales!A:A,cargareditoriales!B:B)</f>
        <v>66</v>
      </c>
      <c r="O1537" s="16" t="str">
        <f>+LOOKUP(N1537,cargareditoriales!B:B,cargareditoriales!A:A)</f>
        <v>Editorial Bruguera</v>
      </c>
      <c r="P1537" s="16" t="str">
        <f>+IF(O1537=J1537,"","REVISAR")</f>
        <v/>
      </c>
    </row>
    <row r="1538" spans="1:16" x14ac:dyDescent="0.25">
      <c r="A1538">
        <f>+LOOKUP(F1538,Productos!B:B,Productos!A:A)</f>
        <v>189</v>
      </c>
      <c r="B1538">
        <f>+VLOOKUP(F1538,CON_ID_ps_prod!$A$2:$B$7187,2,0)</f>
        <v>656</v>
      </c>
      <c r="C1538">
        <v>1</v>
      </c>
      <c r="D1538" s="1">
        <v>15000000000</v>
      </c>
      <c r="E1538" s="1">
        <f>+D1538/1000000</f>
        <v>15000</v>
      </c>
      <c r="F1538" t="s">
        <v>981</v>
      </c>
      <c r="G1538" s="6" t="s">
        <v>31</v>
      </c>
      <c r="H1538" s="6">
        <f>+LOOKUP(G1538,cargargeneros!$H$2:$H$77,cargargeneros!$G$2:$G$77)</f>
        <v>54</v>
      </c>
      <c r="I1538" t="s">
        <v>12</v>
      </c>
      <c r="J1538">
        <v>8</v>
      </c>
      <c r="K1538" s="11"/>
      <c r="L1538" s="7"/>
      <c r="M1538" s="12"/>
      <c r="N1538" s="16"/>
      <c r="O1538" s="16"/>
      <c r="P1538" s="16"/>
    </row>
    <row r="1539" spans="1:16" x14ac:dyDescent="0.25">
      <c r="A1539">
        <f>+LOOKUP(F1539,Productos!B:B,Productos!A:A)</f>
        <v>189</v>
      </c>
      <c r="B1539">
        <f>+VLOOKUP(F1539,CON_ID_ps_prod!$A$2:$B$7187,2,0)</f>
        <v>656</v>
      </c>
      <c r="C1539">
        <v>1</v>
      </c>
      <c r="D1539" s="1">
        <v>15000000000</v>
      </c>
      <c r="E1539" s="1">
        <f>+D1539/1000000</f>
        <v>15000</v>
      </c>
      <c r="F1539" t="s">
        <v>981</v>
      </c>
      <c r="G1539" s="6" t="s">
        <v>31</v>
      </c>
      <c r="H1539" s="6">
        <f>+LOOKUP(G1539,cargargeneros!$H$2:$H$77,cargargeneros!$G$2:$G$77)</f>
        <v>54</v>
      </c>
      <c r="I1539" t="s">
        <v>13</v>
      </c>
      <c r="J1539" t="s">
        <v>90</v>
      </c>
      <c r="K1539" s="11"/>
      <c r="L1539" s="7"/>
      <c r="M1539" s="12"/>
      <c r="N1539" s="16"/>
      <c r="O1539" s="16"/>
      <c r="P1539" s="16"/>
    </row>
    <row r="1540" spans="1:16" x14ac:dyDescent="0.25">
      <c r="A1540">
        <f>+LOOKUP(F1540,Productos!B:B,Productos!A:A)</f>
        <v>190</v>
      </c>
      <c r="B1540">
        <f>+VLOOKUP(F1540,CON_ID_ps_prod!$A$2:$B$7187,2,0)</f>
        <v>170</v>
      </c>
      <c r="C1540">
        <v>1</v>
      </c>
      <c r="D1540" s="1">
        <v>18000000000</v>
      </c>
      <c r="E1540" s="1">
        <f>+D1540/1000000</f>
        <v>18000</v>
      </c>
      <c r="F1540" t="s">
        <v>153</v>
      </c>
      <c r="G1540" s="6" t="s">
        <v>28</v>
      </c>
      <c r="H1540" s="6">
        <f>+LOOKUP(G1540,cargargeneros!$H$2:$H$77,cargargeneros!$G$2:$G$77)</f>
        <v>44</v>
      </c>
      <c r="I1540" t="s">
        <v>9</v>
      </c>
      <c r="J1540" t="s">
        <v>874</v>
      </c>
      <c r="K1540" s="11">
        <f>+VLOOKUP(J1540,cargarautores!A:B,2)</f>
        <v>162</v>
      </c>
      <c r="L1540" s="7" t="str">
        <f>+VLOOKUP(K1540,cargarautores!F:G,2)</f>
        <v>Federico Andahazi</v>
      </c>
      <c r="M1540" s="12" t="str">
        <f>+IF(J1540=L1540,"","REVISAR")</f>
        <v/>
      </c>
      <c r="N1540" s="16"/>
      <c r="O1540" s="16"/>
      <c r="P1540" s="16"/>
    </row>
    <row r="1541" spans="1:16" x14ac:dyDescent="0.25">
      <c r="A1541">
        <f>+LOOKUP(F1541,Productos!B:B,Productos!A:A)</f>
        <v>190</v>
      </c>
      <c r="B1541">
        <f>+VLOOKUP(F1541,CON_ID_ps_prod!$A$2:$B$7187,2,0)</f>
        <v>170</v>
      </c>
      <c r="C1541">
        <v>1</v>
      </c>
      <c r="D1541" s="1">
        <v>20000000000</v>
      </c>
      <c r="E1541" s="1">
        <f>+D1541/1000000</f>
        <v>20000</v>
      </c>
      <c r="F1541" t="s">
        <v>153</v>
      </c>
      <c r="G1541" s="6" t="s">
        <v>28</v>
      </c>
      <c r="H1541" s="6">
        <f>+LOOKUP(G1541,cargargeneros!$H$2:$H$77,cargargeneros!$G$2:$G$77)</f>
        <v>44</v>
      </c>
      <c r="I1541" t="s">
        <v>9</v>
      </c>
      <c r="J1541" t="s">
        <v>874</v>
      </c>
      <c r="K1541" s="11">
        <f>+VLOOKUP(J1541,cargarautores!A:B,2)</f>
        <v>162</v>
      </c>
      <c r="L1541" s="7" t="str">
        <f>+VLOOKUP(K1541,cargarautores!F:G,2)</f>
        <v>Federico Andahazi</v>
      </c>
      <c r="M1541" s="12" t="str">
        <f>+IF(J1541=L1541,"","REVISAR")</f>
        <v/>
      </c>
      <c r="N1541" s="16"/>
      <c r="O1541" s="16"/>
      <c r="P1541" s="16"/>
    </row>
    <row r="1542" spans="1:16" x14ac:dyDescent="0.25">
      <c r="A1542">
        <f>+LOOKUP(F1542,Productos!B:B,Productos!A:A)</f>
        <v>190</v>
      </c>
      <c r="B1542">
        <f>+VLOOKUP(F1542,CON_ID_ps_prod!$A$2:$B$7187,2,0)</f>
        <v>170</v>
      </c>
      <c r="C1542">
        <v>1</v>
      </c>
      <c r="D1542" s="1">
        <v>18000000000</v>
      </c>
      <c r="E1542" s="1">
        <f>+D1542/1000000</f>
        <v>18000</v>
      </c>
      <c r="F1542" t="s">
        <v>153</v>
      </c>
      <c r="G1542" s="6" t="s">
        <v>28</v>
      </c>
      <c r="H1542" s="6">
        <f>+LOOKUP(G1542,cargargeneros!$H$2:$H$77,cargargeneros!$G$2:$G$77)</f>
        <v>44</v>
      </c>
      <c r="I1542" t="s">
        <v>8</v>
      </c>
      <c r="J1542" t="s">
        <v>2351</v>
      </c>
      <c r="K1542" s="11"/>
      <c r="L1542" s="7"/>
      <c r="M1542" s="12"/>
      <c r="N1542" s="16"/>
      <c r="O1542" s="16"/>
      <c r="P1542" s="16"/>
    </row>
    <row r="1543" spans="1:16" x14ac:dyDescent="0.25">
      <c r="A1543">
        <f>+LOOKUP(F1543,Productos!B:B,Productos!A:A)</f>
        <v>190</v>
      </c>
      <c r="B1543">
        <f>+VLOOKUP(F1543,CON_ID_ps_prod!$A$2:$B$7187,2,0)</f>
        <v>170</v>
      </c>
      <c r="C1543">
        <v>1</v>
      </c>
      <c r="D1543" s="1">
        <v>20000000000</v>
      </c>
      <c r="E1543" s="1">
        <f>+D1543/1000000</f>
        <v>20000</v>
      </c>
      <c r="F1543" t="s">
        <v>153</v>
      </c>
      <c r="G1543" s="6" t="s">
        <v>28</v>
      </c>
      <c r="H1543" s="6">
        <f>+LOOKUP(G1543,cargargeneros!$H$2:$H$77,cargargeneros!$G$2:$G$77)</f>
        <v>44</v>
      </c>
      <c r="I1543" t="s">
        <v>8</v>
      </c>
      <c r="J1543">
        <v>1997</v>
      </c>
      <c r="K1543" s="11"/>
      <c r="L1543" s="7"/>
      <c r="M1543" s="12"/>
      <c r="N1543" s="16"/>
      <c r="O1543" s="16"/>
      <c r="P1543" s="16"/>
    </row>
    <row r="1544" spans="1:16" x14ac:dyDescent="0.25">
      <c r="A1544">
        <f>+LOOKUP(F1544,Productos!B:B,Productos!A:A)</f>
        <v>190</v>
      </c>
      <c r="B1544">
        <f>+VLOOKUP(F1544,CON_ID_ps_prod!$A$2:$B$7187,2,0)</f>
        <v>170</v>
      </c>
      <c r="C1544">
        <v>1</v>
      </c>
      <c r="D1544" s="1">
        <v>18000000000</v>
      </c>
      <c r="E1544" s="1">
        <f>+D1544/1000000</f>
        <v>18000</v>
      </c>
      <c r="F1544" t="s">
        <v>153</v>
      </c>
      <c r="G1544" s="6" t="s">
        <v>28</v>
      </c>
      <c r="H1544" s="6">
        <f>+LOOKUP(G1544,cargargeneros!$H$2:$H$77,cargargeneros!$G$2:$G$77)</f>
        <v>44</v>
      </c>
      <c r="I1544" t="s">
        <v>7</v>
      </c>
      <c r="J1544" t="s">
        <v>2351</v>
      </c>
      <c r="K1544" s="11"/>
      <c r="L1544" s="7"/>
      <c r="M1544" s="12"/>
      <c r="N1544" s="16">
        <f>+LOOKUP(J1544,cargareditoriales!A:A,cargareditoriales!B:B)</f>
        <v>188</v>
      </c>
      <c r="O1544" s="16" t="str">
        <f>+LOOKUP(N1544,cargareditoriales!B:B,cargareditoriales!A:A)</f>
        <v>Sin especificar</v>
      </c>
      <c r="P1544" s="16" t="str">
        <f>+IF(O1544=J1544,"","REVISAR")</f>
        <v/>
      </c>
    </row>
    <row r="1545" spans="1:16" x14ac:dyDescent="0.25">
      <c r="A1545">
        <f>+LOOKUP(F1545,Productos!B:B,Productos!A:A)</f>
        <v>190</v>
      </c>
      <c r="B1545">
        <f>+VLOOKUP(F1545,CON_ID_ps_prod!$A$2:$B$7187,2,0)</f>
        <v>170</v>
      </c>
      <c r="C1545">
        <v>1</v>
      </c>
      <c r="D1545" s="1">
        <v>20000000000</v>
      </c>
      <c r="E1545" s="1">
        <f>+D1545/1000000</f>
        <v>20000</v>
      </c>
      <c r="F1545" t="s">
        <v>153</v>
      </c>
      <c r="G1545" s="6" t="s">
        <v>28</v>
      </c>
      <c r="H1545" s="6">
        <f>+LOOKUP(G1545,cargargeneros!$H$2:$H$77,cargargeneros!$G$2:$G$77)</f>
        <v>44</v>
      </c>
      <c r="I1545" t="s">
        <v>7</v>
      </c>
      <c r="J1545" t="s">
        <v>569</v>
      </c>
      <c r="K1545" s="11"/>
      <c r="L1545" s="7"/>
      <c r="M1545" s="12"/>
      <c r="N1545" s="16">
        <f>+LOOKUP(J1545,cargareditoriales!A:A,cargareditoriales!B:B)</f>
        <v>78</v>
      </c>
      <c r="O1545" s="16" t="str">
        <f>+LOOKUP(N1545,cargareditoriales!B:B,cargareditoriales!A:A)</f>
        <v xml:space="preserve">Editorial Planeta </v>
      </c>
      <c r="P1545" s="16" t="str">
        <f>+IF(O1545=J1545,"","REVISAR")</f>
        <v/>
      </c>
    </row>
    <row r="1546" spans="1:16" x14ac:dyDescent="0.25">
      <c r="A1546">
        <f>+LOOKUP(F1546,Productos!B:B,Productos!A:A)</f>
        <v>190</v>
      </c>
      <c r="B1546">
        <f>+VLOOKUP(F1546,CON_ID_ps_prod!$A$2:$B$7187,2,0)</f>
        <v>170</v>
      </c>
      <c r="C1546">
        <v>1</v>
      </c>
      <c r="D1546" s="1">
        <v>18000000000</v>
      </c>
      <c r="E1546" s="1">
        <f>+D1546/1000000</f>
        <v>18000</v>
      </c>
      <c r="F1546" t="s">
        <v>153</v>
      </c>
      <c r="G1546" s="6" t="s">
        <v>28</v>
      </c>
      <c r="H1546" s="6">
        <f>+LOOKUP(G1546,cargargeneros!$H$2:$H$77,cargargeneros!$G$2:$G$77)</f>
        <v>44</v>
      </c>
      <c r="I1546" t="s">
        <v>12</v>
      </c>
      <c r="J1546">
        <v>8</v>
      </c>
      <c r="K1546" s="11"/>
      <c r="L1546" s="7"/>
      <c r="M1546" s="12"/>
      <c r="N1546" s="16"/>
      <c r="O1546" s="16"/>
      <c r="P1546" s="16"/>
    </row>
    <row r="1547" spans="1:16" x14ac:dyDescent="0.25">
      <c r="A1547">
        <f>+LOOKUP(F1547,Productos!B:B,Productos!A:A)</f>
        <v>190</v>
      </c>
      <c r="B1547">
        <f>+VLOOKUP(F1547,CON_ID_ps_prod!$A$2:$B$7187,2,0)</f>
        <v>170</v>
      </c>
      <c r="C1547">
        <v>1</v>
      </c>
      <c r="D1547" s="1">
        <v>20000000000</v>
      </c>
      <c r="E1547" s="1">
        <f>+D1547/1000000</f>
        <v>20000</v>
      </c>
      <c r="F1547" t="s">
        <v>153</v>
      </c>
      <c r="G1547" s="6" t="s">
        <v>28</v>
      </c>
      <c r="H1547" s="6">
        <f>+LOOKUP(G1547,cargargeneros!$H$2:$H$77,cargargeneros!$G$2:$G$77)</f>
        <v>44</v>
      </c>
      <c r="I1547" t="s">
        <v>12</v>
      </c>
      <c r="J1547">
        <v>8</v>
      </c>
      <c r="K1547" s="11"/>
      <c r="L1547" s="7"/>
      <c r="M1547" s="12"/>
      <c r="N1547" s="16"/>
      <c r="O1547" s="16"/>
      <c r="P1547" s="16"/>
    </row>
    <row r="1548" spans="1:16" x14ac:dyDescent="0.25">
      <c r="A1548">
        <f>+LOOKUP(F1548,Productos!B:B,Productos!A:A)</f>
        <v>190</v>
      </c>
      <c r="B1548">
        <f>+VLOOKUP(F1548,CON_ID_ps_prod!$A$2:$B$7187,2,0)</f>
        <v>170</v>
      </c>
      <c r="C1548">
        <v>1</v>
      </c>
      <c r="D1548" s="1">
        <v>18000000000</v>
      </c>
      <c r="E1548" s="1">
        <f>+D1548/1000000</f>
        <v>18000</v>
      </c>
      <c r="F1548" t="s">
        <v>153</v>
      </c>
      <c r="G1548" s="6" t="s">
        <v>28</v>
      </c>
      <c r="H1548" s="6">
        <f>+LOOKUP(G1548,cargargeneros!$H$2:$H$77,cargargeneros!$G$2:$G$77)</f>
        <v>44</v>
      </c>
      <c r="I1548" t="s">
        <v>11</v>
      </c>
      <c r="J1548" t="s">
        <v>28</v>
      </c>
      <c r="K1548" s="11"/>
      <c r="L1548" s="7"/>
      <c r="M1548" s="12"/>
      <c r="N1548" s="16"/>
      <c r="O1548" s="16"/>
      <c r="P1548" s="16"/>
    </row>
    <row r="1549" spans="1:16" x14ac:dyDescent="0.25">
      <c r="A1549">
        <f>+LOOKUP(F1549,Productos!B:B,Productos!A:A)</f>
        <v>190</v>
      </c>
      <c r="B1549">
        <f>+VLOOKUP(F1549,CON_ID_ps_prod!$A$2:$B$7187,2,0)</f>
        <v>170</v>
      </c>
      <c r="C1549">
        <v>1</v>
      </c>
      <c r="D1549" s="1">
        <v>18000000000</v>
      </c>
      <c r="E1549" s="1">
        <f>+D1549/1000000</f>
        <v>18000</v>
      </c>
      <c r="F1549" t="s">
        <v>153</v>
      </c>
      <c r="G1549" s="6" t="s">
        <v>28</v>
      </c>
      <c r="H1549" s="6">
        <f>+LOOKUP(G1549,cargargeneros!$H$2:$H$77,cargargeneros!$G$2:$G$77)</f>
        <v>44</v>
      </c>
      <c r="I1549" t="s">
        <v>5</v>
      </c>
      <c r="J1549" t="s">
        <v>2351</v>
      </c>
      <c r="K1549" s="11"/>
      <c r="L1549" s="7"/>
      <c r="M1549" s="12"/>
      <c r="N1549" s="16"/>
      <c r="O1549" s="16"/>
      <c r="P1549" s="16"/>
    </row>
    <row r="1550" spans="1:16" x14ac:dyDescent="0.25">
      <c r="A1550">
        <f>+LOOKUP(F1550,Productos!B:B,Productos!A:A)</f>
        <v>190</v>
      </c>
      <c r="B1550">
        <f>+VLOOKUP(F1550,CON_ID_ps_prod!$A$2:$B$7187,2,0)</f>
        <v>170</v>
      </c>
      <c r="C1550">
        <v>1</v>
      </c>
      <c r="D1550" s="1">
        <v>20000000000</v>
      </c>
      <c r="E1550" s="1">
        <f>+D1550/1000000</f>
        <v>20000</v>
      </c>
      <c r="F1550" t="s">
        <v>153</v>
      </c>
      <c r="G1550" s="6" t="s">
        <v>28</v>
      </c>
      <c r="H1550" s="6">
        <f>+LOOKUP(G1550,cargargeneros!$H$2:$H$77,cargargeneros!$G$2:$G$77)</f>
        <v>44</v>
      </c>
      <c r="I1550" t="s">
        <v>5</v>
      </c>
      <c r="J1550">
        <v>9507427872</v>
      </c>
      <c r="K1550" s="11"/>
      <c r="L1550" s="7"/>
      <c r="M1550" s="12"/>
      <c r="N1550" s="16"/>
      <c r="O1550" s="16"/>
      <c r="P1550" s="16"/>
    </row>
    <row r="1551" spans="1:16" x14ac:dyDescent="0.25">
      <c r="A1551">
        <f>+LOOKUP(F1551,Productos!B:B,Productos!A:A)</f>
        <v>190</v>
      </c>
      <c r="B1551">
        <f>+VLOOKUP(F1551,CON_ID_ps_prod!$A$2:$B$7187,2,0)</f>
        <v>170</v>
      </c>
      <c r="C1551">
        <v>1</v>
      </c>
      <c r="D1551" s="1">
        <v>18000000000</v>
      </c>
      <c r="E1551" s="1">
        <f>+D1551/1000000</f>
        <v>18000</v>
      </c>
      <c r="F1551" t="s">
        <v>153</v>
      </c>
      <c r="G1551" s="6" t="s">
        <v>28</v>
      </c>
      <c r="H1551" s="6">
        <f>+LOOKUP(G1551,cargargeneros!$H$2:$H$77,cargargeneros!$G$2:$G$77)</f>
        <v>44</v>
      </c>
      <c r="I1551" t="s">
        <v>6</v>
      </c>
      <c r="J1551" s="4" t="s">
        <v>2351</v>
      </c>
      <c r="K1551" s="11"/>
      <c r="L1551" s="7"/>
      <c r="M1551" s="12"/>
      <c r="N1551" s="16"/>
      <c r="O1551" s="16"/>
      <c r="P1551" s="16"/>
    </row>
    <row r="1552" spans="1:16" x14ac:dyDescent="0.25">
      <c r="A1552">
        <f>+LOOKUP(F1552,Productos!B:B,Productos!A:A)</f>
        <v>190</v>
      </c>
      <c r="B1552">
        <f>+VLOOKUP(F1552,CON_ID_ps_prod!$A$2:$B$7187,2,0)</f>
        <v>170</v>
      </c>
      <c r="C1552">
        <v>1</v>
      </c>
      <c r="D1552" s="1">
        <v>20000000000</v>
      </c>
      <c r="E1552" s="1">
        <f>+D1552/1000000</f>
        <v>20000</v>
      </c>
      <c r="F1552" t="s">
        <v>153</v>
      </c>
      <c r="G1552" s="6" t="s">
        <v>28</v>
      </c>
      <c r="H1552" s="6">
        <f>+LOOKUP(G1552,cargargeneros!$H$2:$H$77,cargargeneros!$G$2:$G$77)</f>
        <v>44</v>
      </c>
      <c r="I1552" t="s">
        <v>6</v>
      </c>
      <c r="J1552" s="4">
        <v>9789507427879</v>
      </c>
      <c r="K1552" s="11"/>
      <c r="L1552" s="7"/>
      <c r="M1552" s="12"/>
      <c r="N1552" s="16"/>
      <c r="O1552" s="16"/>
      <c r="P1552" s="16"/>
    </row>
    <row r="1553" spans="1:16" x14ac:dyDescent="0.25">
      <c r="A1553">
        <f>+LOOKUP(F1553,Productos!B:B,Productos!A:A)</f>
        <v>190</v>
      </c>
      <c r="B1553">
        <f>+VLOOKUP(F1553,CON_ID_ps_prod!$A$2:$B$7187,2,0)</f>
        <v>170</v>
      </c>
      <c r="C1553">
        <v>1</v>
      </c>
      <c r="D1553" s="1">
        <v>18000000000</v>
      </c>
      <c r="E1553" s="1">
        <f>+D1553/1000000</f>
        <v>18000</v>
      </c>
      <c r="F1553" t="s">
        <v>153</v>
      </c>
      <c r="G1553" s="6" t="s">
        <v>28</v>
      </c>
      <c r="H1553" s="6">
        <f>+LOOKUP(G1553,cargargeneros!$H$2:$H$77,cargargeneros!$G$2:$G$77)</f>
        <v>44</v>
      </c>
      <c r="I1553" t="s">
        <v>10</v>
      </c>
      <c r="J1553" t="s">
        <v>279</v>
      </c>
      <c r="K1553" s="11"/>
      <c r="L1553" s="7"/>
      <c r="M1553" s="12"/>
      <c r="N1553" s="16"/>
      <c r="O1553" s="16"/>
      <c r="P1553" s="16"/>
    </row>
    <row r="1554" spans="1:16" x14ac:dyDescent="0.25">
      <c r="A1554">
        <f>+LOOKUP(F1554,Productos!B:B,Productos!A:A)</f>
        <v>190</v>
      </c>
      <c r="B1554">
        <f>+VLOOKUP(F1554,CON_ID_ps_prod!$A$2:$B$7187,2,0)</f>
        <v>170</v>
      </c>
      <c r="C1554">
        <v>1</v>
      </c>
      <c r="D1554" s="1">
        <v>18000000000</v>
      </c>
      <c r="E1554" s="1">
        <f>+D1554/1000000</f>
        <v>18000</v>
      </c>
      <c r="F1554" t="s">
        <v>153</v>
      </c>
      <c r="G1554" s="6" t="s">
        <v>28</v>
      </c>
      <c r="H1554" s="6">
        <f>+LOOKUP(G1554,cargargeneros!$H$2:$H$77,cargargeneros!$G$2:$G$77)</f>
        <v>44</v>
      </c>
      <c r="I1554" t="s">
        <v>13</v>
      </c>
      <c r="J1554" t="s">
        <v>90</v>
      </c>
      <c r="K1554" s="11"/>
      <c r="L1554" s="7"/>
      <c r="M1554" s="12"/>
      <c r="N1554" s="16"/>
      <c r="O1554" s="16"/>
      <c r="P1554" s="16"/>
    </row>
    <row r="1555" spans="1:16" x14ac:dyDescent="0.25">
      <c r="A1555">
        <f>+LOOKUP(F1555,Productos!B:B,Productos!A:A)</f>
        <v>190</v>
      </c>
      <c r="B1555">
        <f>+VLOOKUP(F1555,CON_ID_ps_prod!$A$2:$B$7187,2,0)</f>
        <v>170</v>
      </c>
      <c r="C1555">
        <v>1</v>
      </c>
      <c r="D1555" s="1">
        <v>20000000000</v>
      </c>
      <c r="E1555" s="1">
        <f>+D1555/1000000</f>
        <v>20000</v>
      </c>
      <c r="F1555" t="s">
        <v>153</v>
      </c>
      <c r="G1555" s="6" t="s">
        <v>28</v>
      </c>
      <c r="H1555" s="6">
        <f>+LOOKUP(G1555,cargargeneros!$H$2:$H$77,cargargeneros!$G$2:$G$77)</f>
        <v>44</v>
      </c>
      <c r="I1555" t="s">
        <v>13</v>
      </c>
      <c r="J1555" t="s">
        <v>90</v>
      </c>
      <c r="K1555" s="11"/>
      <c r="L1555" s="7"/>
      <c r="M1555" s="12"/>
      <c r="N1555" s="16"/>
      <c r="O1555" s="16"/>
      <c r="P1555" s="16"/>
    </row>
    <row r="1556" spans="1:16" x14ac:dyDescent="0.25">
      <c r="A1556">
        <f>+LOOKUP(F1556,Productos!B:B,Productos!A:A)</f>
        <v>190</v>
      </c>
      <c r="B1556">
        <f>+VLOOKUP(F1556,CON_ID_ps_prod!$A$2:$B$7187,2,0)</f>
        <v>170</v>
      </c>
      <c r="C1556">
        <v>1</v>
      </c>
      <c r="D1556" s="1">
        <v>18000000000</v>
      </c>
      <c r="E1556" s="1">
        <f>+D1556/1000000</f>
        <v>18000</v>
      </c>
      <c r="F1556" t="s">
        <v>153</v>
      </c>
      <c r="G1556" s="6" t="s">
        <v>28</v>
      </c>
      <c r="H1556" s="6">
        <f>+LOOKUP(G1556,cargargeneros!$H$2:$H$77,cargargeneros!$G$2:$G$77)</f>
        <v>44</v>
      </c>
      <c r="I1556" t="s">
        <v>14</v>
      </c>
      <c r="J1556" t="s">
        <v>2351</v>
      </c>
      <c r="K1556" s="11"/>
      <c r="L1556" s="7"/>
      <c r="M1556" s="12"/>
      <c r="N1556" s="16"/>
      <c r="O1556" s="16"/>
      <c r="P1556" s="16"/>
    </row>
    <row r="1557" spans="1:16" x14ac:dyDescent="0.25">
      <c r="A1557">
        <f>+LOOKUP(F1557,Productos!B:B,Productos!A:A)</f>
        <v>190</v>
      </c>
      <c r="B1557">
        <f>+VLOOKUP(F1557,CON_ID_ps_prod!$A$2:$B$7187,2,0)</f>
        <v>170</v>
      </c>
      <c r="C1557">
        <v>1</v>
      </c>
      <c r="D1557" s="1">
        <v>18000000000</v>
      </c>
      <c r="E1557" s="1">
        <f>+D1557/1000000</f>
        <v>18000</v>
      </c>
      <c r="F1557" t="s">
        <v>153</v>
      </c>
      <c r="G1557" s="6" t="s">
        <v>28</v>
      </c>
      <c r="H1557" s="6">
        <f>+LOOKUP(G1557,cargargeneros!$H$2:$H$77,cargargeneros!$G$2:$G$77)</f>
        <v>44</v>
      </c>
      <c r="I1557" t="s">
        <v>16</v>
      </c>
      <c r="J1557" t="s">
        <v>2351</v>
      </c>
      <c r="K1557" s="11"/>
      <c r="L1557" s="7"/>
      <c r="M1557" s="12"/>
      <c r="N1557" s="16"/>
      <c r="O1557" s="16"/>
      <c r="P1557" s="16"/>
    </row>
    <row r="1558" spans="1:16" x14ac:dyDescent="0.25">
      <c r="A1558">
        <f>+LOOKUP(F1558,Productos!B:B,Productos!A:A)</f>
        <v>191</v>
      </c>
      <c r="B1558">
        <f>+VLOOKUP(F1558,CON_ID_ps_prod!$A$2:$B$7187,2,0)</f>
        <v>106</v>
      </c>
      <c r="C1558">
        <v>1</v>
      </c>
      <c r="D1558" s="1">
        <v>20000000000</v>
      </c>
      <c r="E1558" s="1">
        <f>+D1558/1000000</f>
        <v>20000</v>
      </c>
      <c r="F1558" t="s">
        <v>98</v>
      </c>
      <c r="G1558" s="6" t="s">
        <v>26</v>
      </c>
      <c r="H1558" s="6">
        <f>+LOOKUP(G1558,cargargeneros!$H$2:$H$77,cargargeneros!$G$2:$G$77)</f>
        <v>52</v>
      </c>
      <c r="I1558" t="s">
        <v>9</v>
      </c>
      <c r="J1558" t="s">
        <v>1663</v>
      </c>
      <c r="K1558" s="11">
        <f>+VLOOKUP(J1558,cargarautores!A:B,2)</f>
        <v>262</v>
      </c>
      <c r="L1558" s="7" t="str">
        <f>+VLOOKUP(K1558,cargarautores!F:G,2)</f>
        <v>Javier Sierra</v>
      </c>
      <c r="M1558" s="12" t="str">
        <f>+IF(J1558=L1558,"","REVISAR")</f>
        <v/>
      </c>
      <c r="N1558" s="16"/>
      <c r="O1558" s="16"/>
      <c r="P1558" s="16"/>
    </row>
    <row r="1559" spans="1:16" x14ac:dyDescent="0.25">
      <c r="A1559">
        <f>+LOOKUP(F1559,Productos!B:B,Productos!A:A)</f>
        <v>191</v>
      </c>
      <c r="B1559">
        <f>+VLOOKUP(F1559,CON_ID_ps_prod!$A$2:$B$7187,2,0)</f>
        <v>106</v>
      </c>
      <c r="C1559">
        <v>1</v>
      </c>
      <c r="D1559" s="1">
        <v>20000000000</v>
      </c>
      <c r="E1559" s="1">
        <f>+D1559/1000000</f>
        <v>20000</v>
      </c>
      <c r="F1559" t="s">
        <v>98</v>
      </c>
      <c r="G1559" s="6" t="s">
        <v>26</v>
      </c>
      <c r="H1559" s="6">
        <f>+LOOKUP(G1559,cargargeneros!$H$2:$H$77,cargargeneros!$G$2:$G$77)</f>
        <v>52</v>
      </c>
      <c r="I1559" t="s">
        <v>8</v>
      </c>
      <c r="J1559">
        <v>2011</v>
      </c>
      <c r="K1559" s="11"/>
      <c r="L1559" s="7"/>
      <c r="M1559" s="12"/>
      <c r="N1559" s="16"/>
      <c r="O1559" s="16"/>
      <c r="P1559" s="16"/>
    </row>
    <row r="1560" spans="1:16" x14ac:dyDescent="0.25">
      <c r="A1560">
        <f>+LOOKUP(F1560,Productos!B:B,Productos!A:A)</f>
        <v>191</v>
      </c>
      <c r="B1560">
        <f>+VLOOKUP(F1560,CON_ID_ps_prod!$A$2:$B$7187,2,0)</f>
        <v>106</v>
      </c>
      <c r="C1560">
        <v>1</v>
      </c>
      <c r="D1560" s="1">
        <v>20000000000</v>
      </c>
      <c r="E1560" s="1">
        <f>+D1560/1000000</f>
        <v>20000</v>
      </c>
      <c r="F1560" t="s">
        <v>98</v>
      </c>
      <c r="G1560" s="6" t="s">
        <v>26</v>
      </c>
      <c r="H1560" s="6">
        <f>+LOOKUP(G1560,cargargeneros!$H$2:$H$77,cargargeneros!$G$2:$G$77)</f>
        <v>52</v>
      </c>
      <c r="I1560" t="s">
        <v>7</v>
      </c>
      <c r="J1560" t="s">
        <v>1552</v>
      </c>
      <c r="K1560" s="11"/>
      <c r="L1560" s="7"/>
      <c r="M1560" s="12"/>
      <c r="N1560" s="16">
        <f>+LOOKUP(J1560,cargareditoriales!A:A,cargareditoriales!B:B)</f>
        <v>165</v>
      </c>
      <c r="O1560" s="16" t="str">
        <f>+LOOKUP(N1560,cargareditoriales!B:B,cargareditoriales!A:A)</f>
        <v>Planeta S.A.</v>
      </c>
      <c r="P1560" s="16" t="str">
        <f>+IF(O1560=J1560,"","REVISAR")</f>
        <v/>
      </c>
    </row>
    <row r="1561" spans="1:16" x14ac:dyDescent="0.25">
      <c r="A1561">
        <f>+LOOKUP(F1561,Productos!B:B,Productos!A:A)</f>
        <v>191</v>
      </c>
      <c r="B1561">
        <f>+VLOOKUP(F1561,CON_ID_ps_prod!$A$2:$B$7187,2,0)</f>
        <v>106</v>
      </c>
      <c r="C1561">
        <v>1</v>
      </c>
      <c r="D1561" s="1">
        <v>20000000000</v>
      </c>
      <c r="E1561" s="1">
        <f>+D1561/1000000</f>
        <v>20000</v>
      </c>
      <c r="F1561" t="s">
        <v>98</v>
      </c>
      <c r="G1561" s="6" t="s">
        <v>26</v>
      </c>
      <c r="H1561" s="6">
        <f>+LOOKUP(G1561,cargargeneros!$H$2:$H$77,cargargeneros!$G$2:$G$77)</f>
        <v>52</v>
      </c>
      <c r="I1561" t="s">
        <v>12</v>
      </c>
      <c r="J1561">
        <v>8</v>
      </c>
      <c r="K1561" s="11"/>
      <c r="L1561" s="7"/>
      <c r="M1561" s="12"/>
      <c r="N1561" s="16"/>
      <c r="O1561" s="16"/>
      <c r="P1561" s="16"/>
    </row>
    <row r="1562" spans="1:16" x14ac:dyDescent="0.25">
      <c r="A1562">
        <f>+LOOKUP(F1562,Productos!B:B,Productos!A:A)</f>
        <v>191</v>
      </c>
      <c r="B1562">
        <f>+VLOOKUP(F1562,CON_ID_ps_prod!$A$2:$B$7187,2,0)</f>
        <v>106</v>
      </c>
      <c r="C1562">
        <v>1</v>
      </c>
      <c r="D1562" s="1">
        <v>20000000000</v>
      </c>
      <c r="E1562" s="1">
        <f>+D1562/1000000</f>
        <v>20000</v>
      </c>
      <c r="F1562" t="s">
        <v>98</v>
      </c>
      <c r="G1562" s="6" t="s">
        <v>26</v>
      </c>
      <c r="H1562" s="6">
        <f>+LOOKUP(G1562,cargargeneros!$H$2:$H$77,cargargeneros!$G$2:$G$77)</f>
        <v>52</v>
      </c>
      <c r="I1562" t="s">
        <v>11</v>
      </c>
      <c r="J1562" t="s">
        <v>26</v>
      </c>
      <c r="K1562" s="11"/>
      <c r="L1562" s="7"/>
      <c r="M1562" s="12"/>
      <c r="N1562" s="16"/>
      <c r="O1562" s="16"/>
      <c r="P1562" s="16"/>
    </row>
    <row r="1563" spans="1:16" x14ac:dyDescent="0.25">
      <c r="A1563">
        <f>+LOOKUP(F1563,Productos!B:B,Productos!A:A)</f>
        <v>191</v>
      </c>
      <c r="B1563">
        <f>+VLOOKUP(F1563,CON_ID_ps_prod!$A$2:$B$7187,2,0)</f>
        <v>106</v>
      </c>
      <c r="C1563">
        <v>1</v>
      </c>
      <c r="D1563" s="1">
        <v>20000000000</v>
      </c>
      <c r="E1563" s="1">
        <f>+D1563/1000000</f>
        <v>20000</v>
      </c>
      <c r="F1563" t="s">
        <v>98</v>
      </c>
      <c r="G1563" s="6" t="s">
        <v>26</v>
      </c>
      <c r="H1563" s="6">
        <f>+LOOKUP(G1563,cargargeneros!$H$2:$H$77,cargargeneros!$G$2:$G$77)</f>
        <v>52</v>
      </c>
      <c r="I1563" t="s">
        <v>5</v>
      </c>
      <c r="J1563">
        <v>8408099957</v>
      </c>
      <c r="K1563" s="11"/>
      <c r="L1563" s="7"/>
      <c r="M1563" s="12"/>
      <c r="N1563" s="16"/>
      <c r="O1563" s="16"/>
      <c r="P1563" s="16"/>
    </row>
    <row r="1564" spans="1:16" x14ac:dyDescent="0.25">
      <c r="A1564">
        <f>+LOOKUP(F1564,Productos!B:B,Productos!A:A)</f>
        <v>191</v>
      </c>
      <c r="B1564">
        <f>+VLOOKUP(F1564,CON_ID_ps_prod!$A$2:$B$7187,2,0)</f>
        <v>106</v>
      </c>
      <c r="C1564">
        <v>1</v>
      </c>
      <c r="D1564" s="1">
        <v>20000000000</v>
      </c>
      <c r="E1564" s="1">
        <f>+D1564/1000000</f>
        <v>20000</v>
      </c>
      <c r="F1564" t="s">
        <v>98</v>
      </c>
      <c r="G1564" s="6" t="s">
        <v>26</v>
      </c>
      <c r="H1564" s="6">
        <f>+LOOKUP(G1564,cargargeneros!$H$2:$H$77,cargargeneros!$G$2:$G$77)</f>
        <v>52</v>
      </c>
      <c r="I1564" t="s">
        <v>6</v>
      </c>
      <c r="J1564" s="4">
        <v>9789584206466</v>
      </c>
      <c r="K1564" s="11"/>
      <c r="L1564" s="7"/>
      <c r="M1564" s="12"/>
      <c r="N1564" s="16"/>
      <c r="O1564" s="16"/>
      <c r="P1564" s="16"/>
    </row>
    <row r="1565" spans="1:16" x14ac:dyDescent="0.25">
      <c r="A1565">
        <f>+LOOKUP(F1565,Productos!B:B,Productos!A:A)</f>
        <v>191</v>
      </c>
      <c r="B1565">
        <f>+VLOOKUP(F1565,CON_ID_ps_prod!$A$2:$B$7187,2,0)</f>
        <v>106</v>
      </c>
      <c r="C1565">
        <v>1</v>
      </c>
      <c r="D1565" s="1">
        <v>20000000000</v>
      </c>
      <c r="E1565" s="1">
        <f>+D1565/1000000</f>
        <v>20000</v>
      </c>
      <c r="F1565" t="s">
        <v>98</v>
      </c>
      <c r="G1565" s="6" t="s">
        <v>26</v>
      </c>
      <c r="H1565" s="6">
        <f>+LOOKUP(G1565,cargargeneros!$H$2:$H$77,cargargeneros!$G$2:$G$77)</f>
        <v>52</v>
      </c>
      <c r="I1565" t="s">
        <v>10</v>
      </c>
      <c r="J1565" s="3" t="s">
        <v>1400</v>
      </c>
      <c r="K1565" s="11"/>
      <c r="L1565" s="7"/>
      <c r="M1565" s="12"/>
      <c r="N1565" s="16"/>
      <c r="O1565" s="16"/>
      <c r="P1565" s="16"/>
    </row>
    <row r="1566" spans="1:16" x14ac:dyDescent="0.25">
      <c r="A1566">
        <f>+LOOKUP(F1566,Productos!B:B,Productos!A:A)</f>
        <v>191</v>
      </c>
      <c r="B1566">
        <f>+VLOOKUP(F1566,CON_ID_ps_prod!$A$2:$B$7187,2,0)</f>
        <v>106</v>
      </c>
      <c r="C1566">
        <v>1</v>
      </c>
      <c r="D1566" s="1">
        <v>20000000000</v>
      </c>
      <c r="E1566" s="1">
        <f>+D1566/1000000</f>
        <v>20000</v>
      </c>
      <c r="F1566" t="s">
        <v>98</v>
      </c>
      <c r="G1566" s="6" t="s">
        <v>26</v>
      </c>
      <c r="H1566" s="6">
        <f>+LOOKUP(G1566,cargargeneros!$H$2:$H$77,cargargeneros!$G$2:$G$77)</f>
        <v>52</v>
      </c>
      <c r="I1566" t="s">
        <v>13</v>
      </c>
      <c r="J1566" t="s">
        <v>90</v>
      </c>
      <c r="K1566" s="11"/>
      <c r="L1566" s="7"/>
      <c r="M1566" s="12"/>
      <c r="N1566" s="16"/>
      <c r="O1566" s="16"/>
      <c r="P1566" s="16"/>
    </row>
    <row r="1567" spans="1:16" x14ac:dyDescent="0.25">
      <c r="A1567">
        <f>+LOOKUP(F1567,Productos!B:B,Productos!A:A)</f>
        <v>191</v>
      </c>
      <c r="B1567">
        <f>+VLOOKUP(F1567,CON_ID_ps_prod!$A$2:$B$7187,2,0)</f>
        <v>106</v>
      </c>
      <c r="C1567">
        <v>1</v>
      </c>
      <c r="D1567" s="1">
        <v>20000000000</v>
      </c>
      <c r="E1567" s="1">
        <f>+D1567/1000000</f>
        <v>20000</v>
      </c>
      <c r="F1567" t="s">
        <v>98</v>
      </c>
      <c r="G1567" s="6" t="s">
        <v>26</v>
      </c>
      <c r="H1567" s="6">
        <f>+LOOKUP(G1567,cargargeneros!$H$2:$H$77,cargargeneros!$G$2:$G$77)</f>
        <v>52</v>
      </c>
      <c r="I1567" t="s">
        <v>14</v>
      </c>
      <c r="J1567" t="s">
        <v>2351</v>
      </c>
      <c r="K1567" s="11"/>
      <c r="L1567" s="7"/>
      <c r="M1567" s="12"/>
      <c r="N1567" s="16"/>
      <c r="O1567" s="16"/>
      <c r="P1567" s="16"/>
    </row>
    <row r="1568" spans="1:16" x14ac:dyDescent="0.25">
      <c r="A1568">
        <f>+LOOKUP(F1568,Productos!B:B,Productos!A:A)</f>
        <v>191</v>
      </c>
      <c r="B1568">
        <f>+VLOOKUP(F1568,CON_ID_ps_prod!$A$2:$B$7187,2,0)</f>
        <v>106</v>
      </c>
      <c r="C1568">
        <v>1</v>
      </c>
      <c r="D1568" s="1">
        <v>20000000000</v>
      </c>
      <c r="E1568" s="1">
        <f>+D1568/1000000</f>
        <v>20000</v>
      </c>
      <c r="F1568" t="s">
        <v>98</v>
      </c>
      <c r="G1568" s="6" t="s">
        <v>26</v>
      </c>
      <c r="H1568" s="6">
        <f>+LOOKUP(G1568,cargargeneros!$H$2:$H$77,cargargeneros!$G$2:$G$77)</f>
        <v>52</v>
      </c>
      <c r="I1568" t="s">
        <v>16</v>
      </c>
      <c r="J1568" t="s">
        <v>2351</v>
      </c>
      <c r="K1568" s="11"/>
      <c r="L1568" s="7"/>
      <c r="M1568" s="12"/>
      <c r="N1568" s="16"/>
      <c r="O1568" s="16"/>
      <c r="P1568" s="16"/>
    </row>
    <row r="1569" spans="1:16" x14ac:dyDescent="0.25">
      <c r="A1569">
        <f>+LOOKUP(F1569,Productos!B:B,Productos!A:A)</f>
        <v>192</v>
      </c>
      <c r="B1569">
        <f>+VLOOKUP(F1569,CON_ID_ps_prod!$A$2:$B$7187,2,0)</f>
        <v>329</v>
      </c>
      <c r="C1569">
        <v>1</v>
      </c>
      <c r="D1569" s="1">
        <v>12000000000</v>
      </c>
      <c r="E1569" s="1">
        <f>+D1569/1000000</f>
        <v>12000</v>
      </c>
      <c r="F1569" t="s">
        <v>356</v>
      </c>
      <c r="G1569" s="6" t="s">
        <v>1254</v>
      </c>
      <c r="H1569" s="6">
        <f>+LOOKUP(G1569,cargargeneros!$H$2:$H$77,cargargeneros!$G$2:$G$77)</f>
        <v>27</v>
      </c>
      <c r="I1569" t="s">
        <v>9</v>
      </c>
      <c r="J1569" t="s">
        <v>357</v>
      </c>
      <c r="K1569" s="11">
        <f>+VLOOKUP(J1569,cargarautores!A:B,2)</f>
        <v>181</v>
      </c>
      <c r="L1569" s="7" t="str">
        <f>+VLOOKUP(K1569,cargarautores!F:G,2)</f>
        <v>Friedrich Nietzche</v>
      </c>
      <c r="M1569" s="12" t="str">
        <f>+IF(J1569=L1569,"","REVISAR")</f>
        <v/>
      </c>
      <c r="N1569" s="16"/>
      <c r="O1569" s="16"/>
      <c r="P1569" s="16"/>
    </row>
    <row r="1570" spans="1:16" x14ac:dyDescent="0.25">
      <c r="A1570">
        <f>+LOOKUP(F1570,Productos!B:B,Productos!A:A)</f>
        <v>192</v>
      </c>
      <c r="B1570">
        <f>+VLOOKUP(F1570,CON_ID_ps_prod!$A$2:$B$7187,2,0)</f>
        <v>329</v>
      </c>
      <c r="C1570">
        <v>1</v>
      </c>
      <c r="D1570" s="1">
        <v>12000000000</v>
      </c>
      <c r="E1570" s="1">
        <f>+D1570/1000000</f>
        <v>12000</v>
      </c>
      <c r="F1570" t="s">
        <v>356</v>
      </c>
      <c r="G1570" s="6" t="s">
        <v>1254</v>
      </c>
      <c r="H1570" s="6">
        <f>+LOOKUP(G1570,cargargeneros!$H$2:$H$77,cargargeneros!$G$2:$G$77)</f>
        <v>27</v>
      </c>
      <c r="I1570" t="s">
        <v>8</v>
      </c>
      <c r="J1570">
        <v>2012</v>
      </c>
      <c r="K1570" s="11"/>
      <c r="L1570" s="7"/>
      <c r="M1570" s="12"/>
      <c r="N1570" s="16"/>
      <c r="O1570" s="16"/>
      <c r="P1570" s="16"/>
    </row>
    <row r="1571" spans="1:16" x14ac:dyDescent="0.25">
      <c r="A1571">
        <f>+LOOKUP(F1571,Productos!B:B,Productos!A:A)</f>
        <v>192</v>
      </c>
      <c r="B1571">
        <f>+VLOOKUP(F1571,CON_ID_ps_prod!$A$2:$B$7187,2,0)</f>
        <v>329</v>
      </c>
      <c r="C1571">
        <v>1</v>
      </c>
      <c r="D1571" s="1">
        <v>12000000000</v>
      </c>
      <c r="E1571" s="1">
        <f>+D1571/1000000</f>
        <v>12000</v>
      </c>
      <c r="F1571" t="s">
        <v>356</v>
      </c>
      <c r="G1571" s="6" t="s">
        <v>1254</v>
      </c>
      <c r="H1571" s="6">
        <f>+LOOKUP(G1571,cargargeneros!$H$2:$H$77,cargargeneros!$G$2:$G$77)</f>
        <v>27</v>
      </c>
      <c r="I1571" t="s">
        <v>7</v>
      </c>
      <c r="J1571" t="s">
        <v>1462</v>
      </c>
      <c r="K1571" s="11"/>
      <c r="L1571" s="7"/>
      <c r="M1571" s="12"/>
      <c r="N1571" s="16">
        <f>+LOOKUP(J1571,cargareditoriales!A:A,cargareditoriales!B:B)</f>
        <v>170</v>
      </c>
      <c r="O1571" s="16" t="str">
        <f>+LOOKUP(N1571,cargareditoriales!B:B,cargareditoriales!A:A)</f>
        <v>Plutón Ediciones</v>
      </c>
      <c r="P1571" s="16" t="str">
        <f>+IF(O1571=J1571,"","REVISAR")</f>
        <v/>
      </c>
    </row>
    <row r="1572" spans="1:16" x14ac:dyDescent="0.25">
      <c r="A1572">
        <f>+LOOKUP(F1572,Productos!B:B,Productos!A:A)</f>
        <v>192</v>
      </c>
      <c r="B1572">
        <f>+VLOOKUP(F1572,CON_ID_ps_prod!$A$2:$B$7187,2,0)</f>
        <v>329</v>
      </c>
      <c r="C1572">
        <v>1</v>
      </c>
      <c r="D1572" s="1">
        <v>12000000000</v>
      </c>
      <c r="E1572" s="1">
        <f>+D1572/1000000</f>
        <v>12000</v>
      </c>
      <c r="F1572" t="s">
        <v>356</v>
      </c>
      <c r="G1572" s="6" t="s">
        <v>1254</v>
      </c>
      <c r="H1572" s="6">
        <f>+LOOKUP(G1572,cargargeneros!$H$2:$H$77,cargargeneros!$G$2:$G$77)</f>
        <v>27</v>
      </c>
      <c r="I1572" t="s">
        <v>12</v>
      </c>
      <c r="J1572">
        <v>7</v>
      </c>
      <c r="K1572" s="11"/>
      <c r="L1572" s="7"/>
      <c r="M1572" s="12"/>
      <c r="N1572" s="16"/>
      <c r="O1572" s="16"/>
      <c r="P1572" s="16"/>
    </row>
    <row r="1573" spans="1:16" x14ac:dyDescent="0.25">
      <c r="A1573">
        <f>+LOOKUP(F1573,Productos!B:B,Productos!A:A)</f>
        <v>192</v>
      </c>
      <c r="B1573">
        <f>+VLOOKUP(F1573,CON_ID_ps_prod!$A$2:$B$7187,2,0)</f>
        <v>329</v>
      </c>
      <c r="C1573">
        <v>1</v>
      </c>
      <c r="D1573" s="1">
        <v>12000000000</v>
      </c>
      <c r="E1573" s="1">
        <f>+D1573/1000000</f>
        <v>12000</v>
      </c>
      <c r="F1573" t="s">
        <v>356</v>
      </c>
      <c r="G1573" s="6" t="s">
        <v>1254</v>
      </c>
      <c r="H1573" s="6">
        <f>+LOOKUP(G1573,cargargeneros!$H$2:$H$77,cargargeneros!$G$2:$G$77)</f>
        <v>27</v>
      </c>
      <c r="I1573" t="s">
        <v>5</v>
      </c>
      <c r="J1573">
        <v>8415089341</v>
      </c>
      <c r="K1573" s="11"/>
      <c r="L1573" s="7"/>
      <c r="M1573" s="12"/>
      <c r="N1573" s="16"/>
      <c r="O1573" s="16"/>
      <c r="P1573" s="16"/>
    </row>
    <row r="1574" spans="1:16" x14ac:dyDescent="0.25">
      <c r="A1574">
        <f>+LOOKUP(F1574,Productos!B:B,Productos!A:A)</f>
        <v>192</v>
      </c>
      <c r="B1574">
        <f>+VLOOKUP(F1574,CON_ID_ps_prod!$A$2:$B$7187,2,0)</f>
        <v>329</v>
      </c>
      <c r="C1574">
        <v>1</v>
      </c>
      <c r="D1574" s="1">
        <v>12000000000</v>
      </c>
      <c r="E1574" s="1">
        <f>+D1574/1000000</f>
        <v>12000</v>
      </c>
      <c r="F1574" t="s">
        <v>356</v>
      </c>
      <c r="G1574" s="6" t="s">
        <v>1254</v>
      </c>
      <c r="H1574" s="6">
        <f>+LOOKUP(G1574,cargargeneros!$H$2:$H$77,cargargeneros!$G$2:$G$77)</f>
        <v>27</v>
      </c>
      <c r="I1574" t="s">
        <v>6</v>
      </c>
      <c r="J1574" s="4">
        <v>9788415089346</v>
      </c>
      <c r="K1574" s="11"/>
      <c r="L1574" s="7"/>
      <c r="M1574" s="12"/>
      <c r="N1574" s="16"/>
      <c r="O1574" s="16"/>
      <c r="P1574" s="16"/>
    </row>
    <row r="1575" spans="1:16" x14ac:dyDescent="0.25">
      <c r="A1575">
        <f>+LOOKUP(F1575,Productos!B:B,Productos!A:A)</f>
        <v>192</v>
      </c>
      <c r="B1575">
        <f>+VLOOKUP(F1575,CON_ID_ps_prod!$A$2:$B$7187,2,0)</f>
        <v>329</v>
      </c>
      <c r="C1575">
        <v>1</v>
      </c>
      <c r="D1575" s="1">
        <v>12000000000</v>
      </c>
      <c r="E1575" s="1">
        <f>+D1575/1000000</f>
        <v>12000</v>
      </c>
      <c r="F1575" t="s">
        <v>356</v>
      </c>
      <c r="G1575" s="6" t="s">
        <v>1254</v>
      </c>
      <c r="H1575" s="6">
        <f>+LOOKUP(G1575,cargargeneros!$H$2:$H$77,cargargeneros!$G$2:$G$77)</f>
        <v>27</v>
      </c>
      <c r="I1575" t="s">
        <v>13</v>
      </c>
      <c r="J1575" t="s">
        <v>1393</v>
      </c>
      <c r="K1575" s="11"/>
      <c r="L1575" s="7"/>
      <c r="M1575" s="12"/>
      <c r="N1575" s="16"/>
      <c r="O1575" s="16"/>
      <c r="P1575" s="16"/>
    </row>
    <row r="1576" spans="1:16" x14ac:dyDescent="0.25">
      <c r="A1576">
        <f>+LOOKUP(F1576,Productos!B:B,Productos!A:A)</f>
        <v>193</v>
      </c>
      <c r="B1576">
        <f>+VLOOKUP(F1576,CON_ID_ps_prod!$A$2:$B$7187,2,0)</f>
        <v>731</v>
      </c>
      <c r="C1576">
        <v>1</v>
      </c>
      <c r="D1576" s="1">
        <v>30000000000</v>
      </c>
      <c r="E1576" s="1">
        <f>+D1576/1000000</f>
        <v>30000</v>
      </c>
      <c r="F1576" t="s">
        <v>1419</v>
      </c>
      <c r="G1576" s="6" t="s">
        <v>26</v>
      </c>
      <c r="H1576" s="6">
        <f>+LOOKUP(G1576,cargargeneros!$H$2:$H$77,cargargeneros!$G$2:$G$77)</f>
        <v>52</v>
      </c>
      <c r="I1576" t="s">
        <v>9</v>
      </c>
      <c r="J1576" t="s">
        <v>1105</v>
      </c>
      <c r="K1576" s="11">
        <f>+VLOOKUP(J1576,cargarautores!A:B,2)</f>
        <v>545</v>
      </c>
      <c r="L1576" s="7" t="str">
        <f>+VLOOKUP(K1576,cargarautores!F:G,2)</f>
        <v>William ospina</v>
      </c>
      <c r="M1576" s="12" t="str">
        <f>+IF(J1576=L1576,"","REVISAR")</f>
        <v/>
      </c>
      <c r="N1576" s="16"/>
      <c r="O1576" s="16"/>
      <c r="P1576" s="16"/>
    </row>
    <row r="1577" spans="1:16" x14ac:dyDescent="0.25">
      <c r="A1577">
        <f>+LOOKUP(F1577,Productos!B:B,Productos!A:A)</f>
        <v>193</v>
      </c>
      <c r="B1577">
        <f>+VLOOKUP(F1577,CON_ID_ps_prod!$A$2:$B$7187,2,0)</f>
        <v>731</v>
      </c>
      <c r="C1577">
        <v>1</v>
      </c>
      <c r="D1577" s="1">
        <v>30000000000</v>
      </c>
      <c r="E1577" s="1">
        <f>+D1577/1000000</f>
        <v>30000</v>
      </c>
      <c r="F1577" t="s">
        <v>1419</v>
      </c>
      <c r="G1577" s="6" t="s">
        <v>26</v>
      </c>
      <c r="H1577" s="6">
        <f>+LOOKUP(G1577,cargargeneros!$H$2:$H$77,cargargeneros!$G$2:$G$77)</f>
        <v>52</v>
      </c>
      <c r="I1577" t="s">
        <v>7</v>
      </c>
      <c r="J1577" t="s">
        <v>960</v>
      </c>
      <c r="K1577" s="11"/>
      <c r="L1577" s="7"/>
      <c r="M1577" s="12"/>
      <c r="N1577" s="16">
        <f>+LOOKUP(J1577,cargareditoriales!A:A,cargareditoriales!B:B)</f>
        <v>136</v>
      </c>
      <c r="O1577" s="16" t="str">
        <f>+LOOKUP(N1577,cargareditoriales!B:B,cargareditoriales!A:A)</f>
        <v>Literatura Random House</v>
      </c>
      <c r="P1577" s="16" t="str">
        <f>+IF(O1577=J1577,"","REVISAR")</f>
        <v/>
      </c>
    </row>
    <row r="1578" spans="1:16" x14ac:dyDescent="0.25">
      <c r="A1578">
        <f>+LOOKUP(F1578,Productos!B:B,Productos!A:A)</f>
        <v>193</v>
      </c>
      <c r="B1578">
        <f>+VLOOKUP(F1578,CON_ID_ps_prod!$A$2:$B$7187,2,0)</f>
        <v>731</v>
      </c>
      <c r="C1578">
        <v>1</v>
      </c>
      <c r="D1578" s="1">
        <v>30000000000</v>
      </c>
      <c r="E1578" s="1">
        <f>+D1578/1000000</f>
        <v>30000</v>
      </c>
      <c r="F1578" t="s">
        <v>1419</v>
      </c>
      <c r="G1578" s="6" t="s">
        <v>26</v>
      </c>
      <c r="H1578" s="6">
        <f>+LOOKUP(G1578,cargargeneros!$H$2:$H$77,cargargeneros!$G$2:$G$77)</f>
        <v>52</v>
      </c>
      <c r="I1578" t="s">
        <v>12</v>
      </c>
      <c r="J1578">
        <v>8</v>
      </c>
      <c r="K1578" s="11"/>
      <c r="L1578" s="7"/>
      <c r="M1578" s="12"/>
      <c r="N1578" s="16"/>
      <c r="O1578" s="16"/>
      <c r="P1578" s="16"/>
    </row>
    <row r="1579" spans="1:16" x14ac:dyDescent="0.25">
      <c r="A1579">
        <f>+LOOKUP(F1579,Productos!B:B,Productos!A:A)</f>
        <v>193</v>
      </c>
      <c r="B1579">
        <f>+VLOOKUP(F1579,CON_ID_ps_prod!$A$2:$B$7187,2,0)</f>
        <v>731</v>
      </c>
      <c r="C1579">
        <v>1</v>
      </c>
      <c r="D1579" s="1">
        <v>30000000000</v>
      </c>
      <c r="E1579" s="1">
        <f>+D1579/1000000</f>
        <v>30000</v>
      </c>
      <c r="F1579" t="s">
        <v>1419</v>
      </c>
      <c r="G1579" s="6" t="s">
        <v>26</v>
      </c>
      <c r="H1579" s="6">
        <f>+LOOKUP(G1579,cargargeneros!$H$2:$H$77,cargargeneros!$G$2:$G$77)</f>
        <v>52</v>
      </c>
      <c r="I1579" t="s">
        <v>13</v>
      </c>
      <c r="J1579" t="s">
        <v>90</v>
      </c>
      <c r="K1579" s="11"/>
      <c r="L1579" s="7"/>
      <c r="M1579" s="12"/>
      <c r="N1579" s="16"/>
      <c r="O1579" s="16"/>
      <c r="P1579" s="16"/>
    </row>
    <row r="1580" spans="1:16" x14ac:dyDescent="0.25">
      <c r="A1580">
        <f>+LOOKUP(F1580,Productos!B:B,Productos!A:A)</f>
        <v>194</v>
      </c>
      <c r="B1580">
        <f>+VLOOKUP(F1580,CON_ID_ps_prod!$A$2:$B$7187,2,0)</f>
        <v>639</v>
      </c>
      <c r="C1580">
        <v>1</v>
      </c>
      <c r="D1580" s="1">
        <v>25000000000</v>
      </c>
      <c r="E1580" s="1">
        <f>+D1580/1000000</f>
        <v>25000</v>
      </c>
      <c r="F1580" t="s">
        <v>1494</v>
      </c>
      <c r="G1580" s="6" t="s">
        <v>676</v>
      </c>
      <c r="H1580" s="6">
        <f>+LOOKUP(G1580,cargargeneros!$H$2:$H$77,cargargeneros!$G$2:$G$77)</f>
        <v>55</v>
      </c>
      <c r="I1580" t="s">
        <v>9</v>
      </c>
      <c r="J1580" t="s">
        <v>958</v>
      </c>
      <c r="K1580" s="11">
        <f>+VLOOKUP(J1580,cargarautores!A:B,2)</f>
        <v>546</v>
      </c>
      <c r="L1580" s="7" t="str">
        <f>+VLOOKUP(K1580,cargarautores!F:G,2)</f>
        <v xml:space="preserve">William Ospina </v>
      </c>
      <c r="M1580" s="12" t="str">
        <f>+IF(J1580=L1580,"","REVISAR")</f>
        <v/>
      </c>
      <c r="N1580" s="16"/>
      <c r="O1580" s="16"/>
      <c r="P1580" s="16"/>
    </row>
    <row r="1581" spans="1:16" x14ac:dyDescent="0.25">
      <c r="A1581">
        <f>+LOOKUP(F1581,Productos!B:B,Productos!A:A)</f>
        <v>194</v>
      </c>
      <c r="B1581">
        <f>+VLOOKUP(F1581,CON_ID_ps_prod!$A$2:$B$7187,2,0)</f>
        <v>639</v>
      </c>
      <c r="C1581">
        <v>1</v>
      </c>
      <c r="D1581" s="1">
        <v>25000000000</v>
      </c>
      <c r="E1581" s="1">
        <f>+D1581/1000000</f>
        <v>25000</v>
      </c>
      <c r="F1581" t="s">
        <v>1494</v>
      </c>
      <c r="G1581" s="6" t="s">
        <v>676</v>
      </c>
      <c r="H1581" s="6">
        <f>+LOOKUP(G1581,cargargeneros!$H$2:$H$77,cargargeneros!$G$2:$G$77)</f>
        <v>55</v>
      </c>
      <c r="I1581" t="s">
        <v>7</v>
      </c>
      <c r="J1581" t="s">
        <v>960</v>
      </c>
      <c r="K1581" s="11"/>
      <c r="L1581" s="7"/>
      <c r="M1581" s="12"/>
      <c r="N1581" s="16">
        <f>+LOOKUP(J1581,cargareditoriales!A:A,cargareditoriales!B:B)</f>
        <v>136</v>
      </c>
      <c r="O1581" s="16" t="str">
        <f>+LOOKUP(N1581,cargareditoriales!B:B,cargareditoriales!A:A)</f>
        <v>Literatura Random House</v>
      </c>
      <c r="P1581" s="16" t="str">
        <f>+IF(O1581=J1581,"","REVISAR")</f>
        <v/>
      </c>
    </row>
    <row r="1582" spans="1:16" x14ac:dyDescent="0.25">
      <c r="A1582">
        <f>+LOOKUP(F1582,Productos!B:B,Productos!A:A)</f>
        <v>194</v>
      </c>
      <c r="B1582">
        <f>+VLOOKUP(F1582,CON_ID_ps_prod!$A$2:$B$7187,2,0)</f>
        <v>639</v>
      </c>
      <c r="C1582">
        <v>1</v>
      </c>
      <c r="D1582" s="1">
        <v>25000000000</v>
      </c>
      <c r="E1582" s="1">
        <f>+D1582/1000000</f>
        <v>25000</v>
      </c>
      <c r="F1582" t="s">
        <v>1494</v>
      </c>
      <c r="G1582" s="6" t="s">
        <v>676</v>
      </c>
      <c r="H1582" s="6">
        <f>+LOOKUP(G1582,cargargeneros!$H$2:$H$77,cargargeneros!$G$2:$G$77)</f>
        <v>55</v>
      </c>
      <c r="I1582" t="s">
        <v>12</v>
      </c>
      <c r="J1582">
        <v>8</v>
      </c>
      <c r="K1582" s="11"/>
      <c r="L1582" s="7"/>
      <c r="M1582" s="12"/>
      <c r="N1582" s="16"/>
      <c r="O1582" s="16"/>
      <c r="P1582" s="16"/>
    </row>
    <row r="1583" spans="1:16" x14ac:dyDescent="0.25">
      <c r="A1583">
        <f>+LOOKUP(F1583,Productos!B:B,Productos!A:A)</f>
        <v>194</v>
      </c>
      <c r="B1583">
        <f>+VLOOKUP(F1583,CON_ID_ps_prod!$A$2:$B$7187,2,0)</f>
        <v>639</v>
      </c>
      <c r="C1583">
        <v>1</v>
      </c>
      <c r="D1583" s="1">
        <v>25000000000</v>
      </c>
      <c r="E1583" s="1">
        <f>+D1583/1000000</f>
        <v>25000</v>
      </c>
      <c r="F1583" t="s">
        <v>1494</v>
      </c>
      <c r="G1583" s="6" t="s">
        <v>676</v>
      </c>
      <c r="H1583" s="6">
        <f>+LOOKUP(G1583,cargargeneros!$H$2:$H$77,cargargeneros!$G$2:$G$77)</f>
        <v>55</v>
      </c>
      <c r="I1583" t="s">
        <v>6</v>
      </c>
      <c r="J1583" s="4">
        <v>9789588894379</v>
      </c>
      <c r="K1583" s="11"/>
      <c r="L1583" s="7"/>
      <c r="M1583" s="12"/>
      <c r="N1583" s="16"/>
      <c r="O1583" s="16"/>
      <c r="P1583" s="16"/>
    </row>
    <row r="1584" spans="1:16" x14ac:dyDescent="0.25">
      <c r="A1584">
        <f>+LOOKUP(F1584,Productos!B:B,Productos!A:A)</f>
        <v>194</v>
      </c>
      <c r="B1584">
        <f>+VLOOKUP(F1584,CON_ID_ps_prod!$A$2:$B$7187,2,0)</f>
        <v>639</v>
      </c>
      <c r="C1584">
        <v>1</v>
      </c>
      <c r="D1584" s="1">
        <v>25000000000</v>
      </c>
      <c r="E1584" s="1">
        <f>+D1584/1000000</f>
        <v>25000</v>
      </c>
      <c r="F1584" t="s">
        <v>1494</v>
      </c>
      <c r="G1584" s="6" t="s">
        <v>676</v>
      </c>
      <c r="H1584" s="6">
        <f>+LOOKUP(G1584,cargargeneros!$H$2:$H$77,cargargeneros!$G$2:$G$77)</f>
        <v>55</v>
      </c>
      <c r="I1584" t="s">
        <v>13</v>
      </c>
      <c r="J1584" t="s">
        <v>90</v>
      </c>
      <c r="K1584" s="11"/>
      <c r="L1584" s="7"/>
      <c r="M1584" s="12"/>
      <c r="N1584" s="16"/>
      <c r="O1584" s="16"/>
      <c r="P1584" s="16"/>
    </row>
    <row r="1585" spans="1:16" x14ac:dyDescent="0.25">
      <c r="A1585">
        <f>+LOOKUP(F1585,Productos!B:B,Productos!A:A)</f>
        <v>196</v>
      </c>
      <c r="B1585">
        <f>+VLOOKUP(F1585,CON_ID_ps_prod!$A$2:$B$7187,2,0)</f>
        <v>301</v>
      </c>
      <c r="C1585">
        <v>1</v>
      </c>
      <c r="D1585" s="1">
        <v>8000000000</v>
      </c>
      <c r="E1585" s="1">
        <f>+D1585/1000000</f>
        <v>8000</v>
      </c>
      <c r="F1585" t="s">
        <v>301</v>
      </c>
      <c r="G1585" s="6" t="s">
        <v>26</v>
      </c>
      <c r="H1585" s="6">
        <f>+LOOKUP(G1585,cargargeneros!$H$2:$H$77,cargargeneros!$G$2:$G$77)</f>
        <v>52</v>
      </c>
      <c r="I1585" t="s">
        <v>9</v>
      </c>
      <c r="J1585" t="s">
        <v>302</v>
      </c>
      <c r="K1585" s="11">
        <f>+VLOOKUP(J1585,cargarautores!A:B,2)</f>
        <v>355</v>
      </c>
      <c r="L1585" s="7" t="str">
        <f>+VLOOKUP(K1585,cargarautores!F:G,2)</f>
        <v>Leonardo Sciascia</v>
      </c>
      <c r="M1585" s="12" t="str">
        <f>+IF(J1585=L1585,"","REVISAR")</f>
        <v/>
      </c>
      <c r="N1585" s="16"/>
      <c r="O1585" s="16"/>
      <c r="P1585" s="16"/>
    </row>
    <row r="1586" spans="1:16" x14ac:dyDescent="0.25">
      <c r="A1586">
        <f>+LOOKUP(F1586,Productos!B:B,Productos!A:A)</f>
        <v>196</v>
      </c>
      <c r="B1586">
        <f>+VLOOKUP(F1586,CON_ID_ps_prod!$A$2:$B$7187,2,0)</f>
        <v>301</v>
      </c>
      <c r="C1586">
        <v>1</v>
      </c>
      <c r="D1586" s="1">
        <v>8000000000</v>
      </c>
      <c r="E1586" s="1">
        <f>+D1586/1000000</f>
        <v>8000</v>
      </c>
      <c r="F1586" t="s">
        <v>301</v>
      </c>
      <c r="G1586" s="6" t="s">
        <v>26</v>
      </c>
      <c r="H1586" s="6">
        <f>+LOOKUP(G1586,cargargeneros!$H$2:$H$77,cargargeneros!$G$2:$G$77)</f>
        <v>52</v>
      </c>
      <c r="I1586" t="s">
        <v>8</v>
      </c>
      <c r="J1586" t="s">
        <v>261</v>
      </c>
      <c r="K1586" s="11"/>
      <c r="L1586" s="7"/>
      <c r="M1586" s="12"/>
      <c r="N1586" s="16"/>
      <c r="O1586" s="16"/>
      <c r="P1586" s="16"/>
    </row>
    <row r="1587" spans="1:16" x14ac:dyDescent="0.25">
      <c r="A1587">
        <f>+LOOKUP(F1587,Productos!B:B,Productos!A:A)</f>
        <v>196</v>
      </c>
      <c r="B1587">
        <f>+VLOOKUP(F1587,CON_ID_ps_prod!$A$2:$B$7187,2,0)</f>
        <v>301</v>
      </c>
      <c r="C1587">
        <v>1</v>
      </c>
      <c r="D1587" s="1">
        <v>8000000000</v>
      </c>
      <c r="E1587" s="1">
        <f>+D1587/1000000</f>
        <v>8000</v>
      </c>
      <c r="F1587" t="s">
        <v>301</v>
      </c>
      <c r="G1587" s="6" t="s">
        <v>26</v>
      </c>
      <c r="H1587" s="6">
        <f>+LOOKUP(G1587,cargargeneros!$H$2:$H$77,cargargeneros!$G$2:$G$77)</f>
        <v>52</v>
      </c>
      <c r="I1587" t="s">
        <v>7</v>
      </c>
      <c r="J1587" t="s">
        <v>408</v>
      </c>
      <c r="K1587" s="11"/>
      <c r="L1587" s="7"/>
      <c r="M1587" s="12"/>
      <c r="N1587" s="16">
        <f>+LOOKUP(J1587,cargareditoriales!A:A,cargareditoriales!B:B)</f>
        <v>66</v>
      </c>
      <c r="O1587" s="16" t="str">
        <f>+LOOKUP(N1587,cargareditoriales!B:B,cargareditoriales!A:A)</f>
        <v>Editorial Bruguera</v>
      </c>
      <c r="P1587" s="16" t="str">
        <f>+IF(O1587=J1587,"","REVISAR")</f>
        <v/>
      </c>
    </row>
    <row r="1588" spans="1:16" x14ac:dyDescent="0.25">
      <c r="A1588">
        <f>+LOOKUP(F1588,Productos!B:B,Productos!A:A)</f>
        <v>196</v>
      </c>
      <c r="B1588">
        <f>+VLOOKUP(F1588,CON_ID_ps_prod!$A$2:$B$7187,2,0)</f>
        <v>301</v>
      </c>
      <c r="C1588">
        <v>1</v>
      </c>
      <c r="D1588" s="1">
        <v>8000000000</v>
      </c>
      <c r="E1588" s="1">
        <f>+D1588/1000000</f>
        <v>8000</v>
      </c>
      <c r="F1588" t="s">
        <v>301</v>
      </c>
      <c r="G1588" s="6" t="s">
        <v>26</v>
      </c>
      <c r="H1588" s="6">
        <f>+LOOKUP(G1588,cargargeneros!$H$2:$H$77,cargargeneros!$G$2:$G$77)</f>
        <v>52</v>
      </c>
      <c r="I1588" t="s">
        <v>12</v>
      </c>
      <c r="J1588">
        <v>8</v>
      </c>
      <c r="K1588" s="11"/>
      <c r="L1588" s="7"/>
      <c r="M1588" s="12"/>
      <c r="N1588" s="16"/>
      <c r="O1588" s="16"/>
      <c r="P1588" s="16"/>
    </row>
    <row r="1589" spans="1:16" x14ac:dyDescent="0.25">
      <c r="A1589">
        <f>+LOOKUP(F1589,Productos!B:B,Productos!A:A)</f>
        <v>196</v>
      </c>
      <c r="B1589">
        <f>+VLOOKUP(F1589,CON_ID_ps_prod!$A$2:$B$7187,2,0)</f>
        <v>301</v>
      </c>
      <c r="C1589">
        <v>1</v>
      </c>
      <c r="D1589" s="1">
        <v>8000000000</v>
      </c>
      <c r="E1589" s="1">
        <f>+D1589/1000000</f>
        <v>8000</v>
      </c>
      <c r="F1589" t="s">
        <v>301</v>
      </c>
      <c r="G1589" s="6" t="s">
        <v>26</v>
      </c>
      <c r="H1589" s="6">
        <f>+LOOKUP(G1589,cargargeneros!$H$2:$H$77,cargargeneros!$G$2:$G$77)</f>
        <v>52</v>
      </c>
      <c r="I1589" t="s">
        <v>11</v>
      </c>
      <c r="J1589" t="s">
        <v>26</v>
      </c>
      <c r="K1589" s="11"/>
      <c r="L1589" s="7"/>
      <c r="M1589" s="12"/>
      <c r="N1589" s="16"/>
      <c r="O1589" s="16"/>
      <c r="P1589" s="16"/>
    </row>
    <row r="1590" spans="1:16" x14ac:dyDescent="0.25">
      <c r="A1590">
        <f>+LOOKUP(F1590,Productos!B:B,Productos!A:A)</f>
        <v>196</v>
      </c>
      <c r="B1590">
        <f>+VLOOKUP(F1590,CON_ID_ps_prod!$A$2:$B$7187,2,0)</f>
        <v>301</v>
      </c>
      <c r="C1590">
        <v>1</v>
      </c>
      <c r="D1590" s="1">
        <v>8000000000</v>
      </c>
      <c r="E1590" s="1">
        <f>+D1590/1000000</f>
        <v>8000</v>
      </c>
      <c r="F1590" t="s">
        <v>301</v>
      </c>
      <c r="G1590" s="6" t="s">
        <v>26</v>
      </c>
      <c r="H1590" s="6">
        <f>+LOOKUP(G1590,cargargeneros!$H$2:$H$77,cargargeneros!$G$2:$G$77)</f>
        <v>52</v>
      </c>
      <c r="I1590" t="s">
        <v>5</v>
      </c>
      <c r="J1590">
        <v>8402071738</v>
      </c>
      <c r="K1590" s="11"/>
      <c r="L1590" s="7"/>
      <c r="M1590" s="12"/>
      <c r="N1590" s="16"/>
      <c r="O1590" s="16"/>
      <c r="P1590" s="16"/>
    </row>
    <row r="1591" spans="1:16" x14ac:dyDescent="0.25">
      <c r="A1591">
        <f>+LOOKUP(F1591,Productos!B:B,Productos!A:A)</f>
        <v>196</v>
      </c>
      <c r="B1591">
        <f>+VLOOKUP(F1591,CON_ID_ps_prod!$A$2:$B$7187,2,0)</f>
        <v>301</v>
      </c>
      <c r="C1591">
        <v>1</v>
      </c>
      <c r="D1591" s="1">
        <v>8000000000</v>
      </c>
      <c r="E1591" s="1">
        <f>+D1591/1000000</f>
        <v>8000</v>
      </c>
      <c r="F1591" t="s">
        <v>301</v>
      </c>
      <c r="G1591" s="6" t="s">
        <v>26</v>
      </c>
      <c r="H1591" s="6">
        <f>+LOOKUP(G1591,cargargeneros!$H$2:$H$77,cargargeneros!$G$2:$G$77)</f>
        <v>52</v>
      </c>
      <c r="I1591" t="s">
        <v>6</v>
      </c>
      <c r="J1591" s="4" t="s">
        <v>2351</v>
      </c>
      <c r="K1591" s="11"/>
      <c r="L1591" s="7"/>
      <c r="M1591" s="12"/>
      <c r="N1591" s="16"/>
      <c r="O1591" s="16"/>
      <c r="P1591" s="16"/>
    </row>
    <row r="1592" spans="1:16" x14ac:dyDescent="0.25">
      <c r="A1592">
        <f>+LOOKUP(F1592,Productos!B:B,Productos!A:A)</f>
        <v>196</v>
      </c>
      <c r="B1592">
        <f>+VLOOKUP(F1592,CON_ID_ps_prod!$A$2:$B$7187,2,0)</f>
        <v>301</v>
      </c>
      <c r="C1592">
        <v>1</v>
      </c>
      <c r="D1592" s="1">
        <v>8000000000</v>
      </c>
      <c r="E1592" s="1">
        <f>+D1592/1000000</f>
        <v>8000</v>
      </c>
      <c r="F1592" t="s">
        <v>301</v>
      </c>
      <c r="G1592" s="6" t="s">
        <v>26</v>
      </c>
      <c r="H1592" s="6">
        <f>+LOOKUP(G1592,cargargeneros!$H$2:$H$77,cargargeneros!$G$2:$G$77)</f>
        <v>52</v>
      </c>
      <c r="I1592" t="s">
        <v>10</v>
      </c>
      <c r="J1592" t="s">
        <v>274</v>
      </c>
      <c r="K1592" s="11"/>
      <c r="L1592" s="7"/>
      <c r="M1592" s="12"/>
      <c r="N1592" s="16"/>
      <c r="O1592" s="16"/>
      <c r="P1592" s="16"/>
    </row>
    <row r="1593" spans="1:16" x14ac:dyDescent="0.25">
      <c r="A1593">
        <f>+LOOKUP(F1593,Productos!B:B,Productos!A:A)</f>
        <v>196</v>
      </c>
      <c r="B1593">
        <f>+VLOOKUP(F1593,CON_ID_ps_prod!$A$2:$B$7187,2,0)</f>
        <v>301</v>
      </c>
      <c r="C1593">
        <v>1</v>
      </c>
      <c r="D1593" s="1">
        <v>8000000000</v>
      </c>
      <c r="E1593" s="1">
        <f>+D1593/1000000</f>
        <v>8000</v>
      </c>
      <c r="F1593" t="s">
        <v>301</v>
      </c>
      <c r="G1593" s="6" t="s">
        <v>26</v>
      </c>
      <c r="H1593" s="6">
        <f>+LOOKUP(G1593,cargargeneros!$H$2:$H$77,cargargeneros!$G$2:$G$77)</f>
        <v>52</v>
      </c>
      <c r="I1593" t="s">
        <v>13</v>
      </c>
      <c r="J1593" t="s">
        <v>90</v>
      </c>
      <c r="K1593" s="11"/>
      <c r="L1593" s="7"/>
      <c r="M1593" s="12"/>
      <c r="N1593" s="16"/>
      <c r="O1593" s="16"/>
      <c r="P1593" s="16"/>
    </row>
    <row r="1594" spans="1:16" x14ac:dyDescent="0.25">
      <c r="A1594">
        <f>+LOOKUP(F1594,Productos!B:B,Productos!A:A)</f>
        <v>197</v>
      </c>
      <c r="B1594">
        <f>+VLOOKUP(F1594,CON_ID_ps_prod!$A$2:$B$7187,2,0)</f>
        <v>110</v>
      </c>
      <c r="C1594">
        <v>1</v>
      </c>
      <c r="D1594" s="1">
        <v>30000000000</v>
      </c>
      <c r="E1594" s="1">
        <f>+D1594/1000000</f>
        <v>30000</v>
      </c>
      <c r="F1594" t="s">
        <v>102</v>
      </c>
      <c r="G1594" s="6" t="s">
        <v>1444</v>
      </c>
      <c r="H1594" s="6">
        <f>+LOOKUP(G1594,cargargeneros!$H$2:$H$77,cargargeneros!$G$2:$G$77)</f>
        <v>74</v>
      </c>
      <c r="I1594" t="s">
        <v>9</v>
      </c>
      <c r="J1594" s="3" t="s">
        <v>1668</v>
      </c>
      <c r="K1594" s="11">
        <f>+VLOOKUP(J1594,cargarautores!A:B,2)</f>
        <v>251</v>
      </c>
      <c r="L1594" s="7" t="str">
        <f>+VLOOKUP(K1594,cargarautores!F:G,2)</f>
        <v>Jaime Botero Gómez</v>
      </c>
      <c r="M1594" s="12" t="str">
        <f>+IF(J1594=L1594,"","REVISAR")</f>
        <v/>
      </c>
      <c r="N1594" s="16"/>
      <c r="O1594" s="16"/>
      <c r="P1594" s="16"/>
    </row>
    <row r="1595" spans="1:16" x14ac:dyDescent="0.25">
      <c r="A1595">
        <f>+LOOKUP(F1595,Productos!B:B,Productos!A:A)</f>
        <v>197</v>
      </c>
      <c r="B1595">
        <f>+VLOOKUP(F1595,CON_ID_ps_prod!$A$2:$B$7187,2,0)</f>
        <v>110</v>
      </c>
      <c r="C1595">
        <v>1</v>
      </c>
      <c r="D1595" s="1">
        <v>30000000000</v>
      </c>
      <c r="E1595" s="1">
        <f>+D1595/1000000</f>
        <v>30000</v>
      </c>
      <c r="F1595" t="s">
        <v>102</v>
      </c>
      <c r="G1595" s="6" t="s">
        <v>1444</v>
      </c>
      <c r="H1595" s="6">
        <f>+LOOKUP(G1595,cargargeneros!$H$2:$H$77,cargargeneros!$G$2:$G$77)</f>
        <v>74</v>
      </c>
      <c r="I1595" t="s">
        <v>8</v>
      </c>
      <c r="J1595" t="s">
        <v>261</v>
      </c>
      <c r="K1595" s="11"/>
      <c r="L1595" s="7"/>
      <c r="M1595" s="12"/>
      <c r="N1595" s="16"/>
      <c r="O1595" s="16"/>
      <c r="P1595" s="16"/>
    </row>
    <row r="1596" spans="1:16" x14ac:dyDescent="0.25">
      <c r="A1596">
        <f>+LOOKUP(F1596,Productos!B:B,Productos!A:A)</f>
        <v>197</v>
      </c>
      <c r="B1596">
        <f>+VLOOKUP(F1596,CON_ID_ps_prod!$A$2:$B$7187,2,0)</f>
        <v>110</v>
      </c>
      <c r="C1596">
        <v>1</v>
      </c>
      <c r="D1596" s="1">
        <v>30000000000</v>
      </c>
      <c r="E1596" s="1">
        <f>+D1596/1000000</f>
        <v>30000</v>
      </c>
      <c r="F1596" t="s">
        <v>102</v>
      </c>
      <c r="G1596" s="6" t="s">
        <v>1444</v>
      </c>
      <c r="H1596" s="6">
        <f>+LOOKUP(G1596,cargargeneros!$H$2:$H$77,cargargeneros!$G$2:$G$77)</f>
        <v>74</v>
      </c>
      <c r="I1596" t="s">
        <v>7</v>
      </c>
      <c r="J1596" t="s">
        <v>1667</v>
      </c>
      <c r="K1596" s="11"/>
      <c r="L1596" s="7"/>
      <c r="M1596" s="12"/>
      <c r="N1596" s="16">
        <f>+LOOKUP(J1596,cargareditoriales!A:A,cargareditoriales!B:B)</f>
        <v>3</v>
      </c>
      <c r="O1596" s="16" t="str">
        <f>+LOOKUP(N1596,cargareditoriales!B:B,cargareditoriales!A:A)</f>
        <v>Academia Charlot</v>
      </c>
      <c r="P1596" s="16" t="str">
        <f>+IF(O1596=J1596,"","REVISAR")</f>
        <v/>
      </c>
    </row>
    <row r="1597" spans="1:16" x14ac:dyDescent="0.25">
      <c r="A1597">
        <f>+LOOKUP(F1597,Productos!B:B,Productos!A:A)</f>
        <v>197</v>
      </c>
      <c r="B1597">
        <f>+VLOOKUP(F1597,CON_ID_ps_prod!$A$2:$B$7187,2,0)</f>
        <v>110</v>
      </c>
      <c r="C1597">
        <v>1</v>
      </c>
      <c r="D1597" s="1">
        <v>30000000000</v>
      </c>
      <c r="E1597" s="1">
        <f>+D1597/1000000</f>
        <v>30000</v>
      </c>
      <c r="F1597" t="s">
        <v>102</v>
      </c>
      <c r="G1597" s="6" t="s">
        <v>1444</v>
      </c>
      <c r="H1597" s="6">
        <f>+LOOKUP(G1597,cargargeneros!$H$2:$H$77,cargargeneros!$G$2:$G$77)</f>
        <v>74</v>
      </c>
      <c r="I1597" t="s">
        <v>12</v>
      </c>
      <c r="J1597">
        <v>8</v>
      </c>
      <c r="K1597" s="11"/>
      <c r="L1597" s="7"/>
      <c r="M1597" s="12"/>
      <c r="N1597" s="16"/>
      <c r="O1597" s="16"/>
      <c r="P1597" s="16"/>
    </row>
    <row r="1598" spans="1:16" x14ac:dyDescent="0.25">
      <c r="A1598">
        <f>+LOOKUP(F1598,Productos!B:B,Productos!A:A)</f>
        <v>197</v>
      </c>
      <c r="B1598">
        <f>+VLOOKUP(F1598,CON_ID_ps_prod!$A$2:$B$7187,2,0)</f>
        <v>110</v>
      </c>
      <c r="C1598">
        <v>1</v>
      </c>
      <c r="D1598" s="1">
        <v>30000000000</v>
      </c>
      <c r="E1598" s="1">
        <f>+D1598/1000000</f>
        <v>30000</v>
      </c>
      <c r="F1598" t="s">
        <v>102</v>
      </c>
      <c r="G1598" s="6" t="s">
        <v>1444</v>
      </c>
      <c r="H1598" s="6">
        <f>+LOOKUP(G1598,cargargeneros!$H$2:$H$77,cargargeneros!$G$2:$G$77)</f>
        <v>74</v>
      </c>
      <c r="I1598" t="s">
        <v>11</v>
      </c>
      <c r="J1598" s="3" t="s">
        <v>1444</v>
      </c>
      <c r="K1598" s="11"/>
      <c r="L1598" s="7"/>
      <c r="M1598" s="12"/>
      <c r="N1598" s="16"/>
      <c r="O1598" s="16"/>
      <c r="P1598" s="16"/>
    </row>
    <row r="1599" spans="1:16" x14ac:dyDescent="0.25">
      <c r="A1599">
        <f>+LOOKUP(F1599,Productos!B:B,Productos!A:A)</f>
        <v>197</v>
      </c>
      <c r="B1599">
        <f>+VLOOKUP(F1599,CON_ID_ps_prod!$A$2:$B$7187,2,0)</f>
        <v>110</v>
      </c>
      <c r="C1599">
        <v>1</v>
      </c>
      <c r="D1599" s="1">
        <v>30000000000</v>
      </c>
      <c r="E1599" s="1">
        <f>+D1599/1000000</f>
        <v>30000</v>
      </c>
      <c r="F1599" t="s">
        <v>102</v>
      </c>
      <c r="G1599" s="6" t="s">
        <v>1444</v>
      </c>
      <c r="H1599" s="6">
        <f>+LOOKUP(G1599,cargargeneros!$H$2:$H$77,cargargeneros!$G$2:$G$77)</f>
        <v>74</v>
      </c>
      <c r="I1599" t="s">
        <v>5</v>
      </c>
      <c r="J1599" t="s">
        <v>2351</v>
      </c>
      <c r="K1599" s="11"/>
      <c r="L1599" s="7"/>
      <c r="M1599" s="12"/>
      <c r="N1599" s="16"/>
      <c r="O1599" s="16"/>
      <c r="P1599" s="16"/>
    </row>
    <row r="1600" spans="1:16" x14ac:dyDescent="0.25">
      <c r="A1600">
        <f>+LOOKUP(F1600,Productos!B:B,Productos!A:A)</f>
        <v>197</v>
      </c>
      <c r="B1600">
        <f>+VLOOKUP(F1600,CON_ID_ps_prod!$A$2:$B$7187,2,0)</f>
        <v>110</v>
      </c>
      <c r="C1600">
        <v>1</v>
      </c>
      <c r="D1600" s="1">
        <v>30000000000</v>
      </c>
      <c r="E1600" s="1">
        <f>+D1600/1000000</f>
        <v>30000</v>
      </c>
      <c r="F1600" t="s">
        <v>102</v>
      </c>
      <c r="G1600" s="6" t="s">
        <v>1444</v>
      </c>
      <c r="H1600" s="6">
        <f>+LOOKUP(G1600,cargargeneros!$H$2:$H$77,cargargeneros!$G$2:$G$77)</f>
        <v>74</v>
      </c>
      <c r="I1600" t="s">
        <v>6</v>
      </c>
      <c r="J1600" s="4">
        <v>9789589012918</v>
      </c>
      <c r="K1600" s="11"/>
      <c r="L1600" s="7"/>
      <c r="M1600" s="12"/>
      <c r="N1600" s="16"/>
      <c r="O1600" s="16"/>
      <c r="P1600" s="16"/>
    </row>
    <row r="1601" spans="1:16" x14ac:dyDescent="0.25">
      <c r="A1601">
        <f>+LOOKUP(F1601,Productos!B:B,Productos!A:A)</f>
        <v>197</v>
      </c>
      <c r="B1601">
        <f>+VLOOKUP(F1601,CON_ID_ps_prod!$A$2:$B$7187,2,0)</f>
        <v>110</v>
      </c>
      <c r="C1601">
        <v>1</v>
      </c>
      <c r="D1601" s="1">
        <v>30000000000</v>
      </c>
      <c r="E1601" s="1">
        <f>+D1601/1000000</f>
        <v>30000</v>
      </c>
      <c r="F1601" t="s">
        <v>102</v>
      </c>
      <c r="G1601" s="6" t="s">
        <v>1444</v>
      </c>
      <c r="H1601" s="6">
        <f>+LOOKUP(G1601,cargargeneros!$H$2:$H$77,cargargeneros!$G$2:$G$77)</f>
        <v>74</v>
      </c>
      <c r="I1601" t="s">
        <v>10</v>
      </c>
      <c r="J1601" t="s">
        <v>256</v>
      </c>
      <c r="K1601" s="11"/>
      <c r="L1601" s="7"/>
      <c r="M1601" s="12"/>
      <c r="N1601" s="16"/>
      <c r="O1601" s="16"/>
      <c r="P1601" s="16"/>
    </row>
    <row r="1602" spans="1:16" x14ac:dyDescent="0.25">
      <c r="A1602">
        <f>+LOOKUP(F1602,Productos!B:B,Productos!A:A)</f>
        <v>197</v>
      </c>
      <c r="B1602">
        <f>+VLOOKUP(F1602,CON_ID_ps_prod!$A$2:$B$7187,2,0)</f>
        <v>110</v>
      </c>
      <c r="C1602">
        <v>1</v>
      </c>
      <c r="D1602" s="1">
        <v>30000000000</v>
      </c>
      <c r="E1602" s="1">
        <f>+D1602/1000000</f>
        <v>30000</v>
      </c>
      <c r="F1602" t="s">
        <v>102</v>
      </c>
      <c r="G1602" s="6" t="s">
        <v>1444</v>
      </c>
      <c r="H1602" s="6">
        <f>+LOOKUP(G1602,cargargeneros!$H$2:$H$77,cargargeneros!$G$2:$G$77)</f>
        <v>74</v>
      </c>
      <c r="I1602" t="s">
        <v>13</v>
      </c>
      <c r="J1602" t="s">
        <v>90</v>
      </c>
      <c r="K1602" s="11"/>
      <c r="L1602" s="7"/>
      <c r="M1602" s="12"/>
      <c r="N1602" s="16"/>
      <c r="O1602" s="16"/>
      <c r="P1602" s="16"/>
    </row>
    <row r="1603" spans="1:16" x14ac:dyDescent="0.25">
      <c r="A1603">
        <f>+LOOKUP(F1603,Productos!B:B,Productos!A:A)</f>
        <v>197</v>
      </c>
      <c r="B1603">
        <f>+VLOOKUP(F1603,CON_ID_ps_prod!$A$2:$B$7187,2,0)</f>
        <v>110</v>
      </c>
      <c r="C1603">
        <v>1</v>
      </c>
      <c r="D1603" s="1">
        <v>30000000000</v>
      </c>
      <c r="E1603" s="1">
        <f>+D1603/1000000</f>
        <v>30000</v>
      </c>
      <c r="F1603" t="s">
        <v>102</v>
      </c>
      <c r="G1603" s="6" t="s">
        <v>1444</v>
      </c>
      <c r="H1603" s="6">
        <f>+LOOKUP(G1603,cargargeneros!$H$2:$H$77,cargargeneros!$G$2:$G$77)</f>
        <v>74</v>
      </c>
      <c r="I1603" t="s">
        <v>14</v>
      </c>
      <c r="J1603" t="s">
        <v>2351</v>
      </c>
      <c r="K1603" s="11"/>
      <c r="L1603" s="7"/>
      <c r="M1603" s="12"/>
      <c r="N1603" s="16"/>
      <c r="O1603" s="16"/>
      <c r="P1603" s="16"/>
    </row>
    <row r="1604" spans="1:16" x14ac:dyDescent="0.25">
      <c r="A1604">
        <f>+LOOKUP(F1604,Productos!B:B,Productos!A:A)</f>
        <v>197</v>
      </c>
      <c r="B1604">
        <f>+VLOOKUP(F1604,CON_ID_ps_prod!$A$2:$B$7187,2,0)</f>
        <v>110</v>
      </c>
      <c r="C1604">
        <v>1</v>
      </c>
      <c r="D1604" s="1">
        <v>30000000000</v>
      </c>
      <c r="E1604" s="1">
        <f>+D1604/1000000</f>
        <v>30000</v>
      </c>
      <c r="F1604" t="s">
        <v>102</v>
      </c>
      <c r="G1604" s="6" t="s">
        <v>1444</v>
      </c>
      <c r="H1604" s="6">
        <f>+LOOKUP(G1604,cargargeneros!$H$2:$H$77,cargargeneros!$G$2:$G$77)</f>
        <v>74</v>
      </c>
      <c r="I1604" t="s">
        <v>16</v>
      </c>
      <c r="J1604" t="s">
        <v>2351</v>
      </c>
      <c r="K1604" s="11"/>
      <c r="L1604" s="7"/>
      <c r="M1604" s="12"/>
      <c r="N1604" s="16"/>
      <c r="O1604" s="16"/>
      <c r="P1604" s="16"/>
    </row>
    <row r="1605" spans="1:16" x14ac:dyDescent="0.25">
      <c r="A1605">
        <f>+LOOKUP(F1605,Productos!B:B,Productos!A:A)</f>
        <v>198</v>
      </c>
      <c r="B1605">
        <f>+VLOOKUP(F1605,CON_ID_ps_prod!$A$2:$B$7187,2,0)</f>
        <v>637</v>
      </c>
      <c r="C1605">
        <v>1</v>
      </c>
      <c r="D1605" s="1">
        <v>20000000000</v>
      </c>
      <c r="E1605" s="1">
        <f>+D1605/1000000</f>
        <v>20000</v>
      </c>
      <c r="F1605" t="s">
        <v>953</v>
      </c>
      <c r="G1605" s="6" t="s">
        <v>490</v>
      </c>
      <c r="H1605" s="6">
        <f>+LOOKUP(G1605,cargargeneros!$H$2:$H$77,cargargeneros!$G$2:$G$77)</f>
        <v>49</v>
      </c>
      <c r="I1605" t="s">
        <v>9</v>
      </c>
      <c r="J1605" t="s">
        <v>955</v>
      </c>
      <c r="K1605" s="11">
        <f>+VLOOKUP(J1605,cargarautores!A:B,2)</f>
        <v>100</v>
      </c>
      <c r="L1605" s="7" t="str">
        <f>+VLOOKUP(K1605,cargarautores!F:G,2)</f>
        <v>Daniel Samper Ospina</v>
      </c>
      <c r="M1605" s="12" t="str">
        <f>+IF(J1605=L1605,"","REVISAR")</f>
        <v/>
      </c>
      <c r="N1605" s="16"/>
      <c r="O1605" s="16"/>
      <c r="P1605" s="16"/>
    </row>
    <row r="1606" spans="1:16" x14ac:dyDescent="0.25">
      <c r="A1606">
        <f>+LOOKUP(F1606,Productos!B:B,Productos!A:A)</f>
        <v>198</v>
      </c>
      <c r="B1606">
        <f>+VLOOKUP(F1606,CON_ID_ps_prod!$A$2:$B$7187,2,0)</f>
        <v>637</v>
      </c>
      <c r="C1606">
        <v>1</v>
      </c>
      <c r="D1606" s="1">
        <v>20000000000</v>
      </c>
      <c r="E1606" s="1">
        <f>+D1606/1000000</f>
        <v>20000</v>
      </c>
      <c r="F1606" t="s">
        <v>953</v>
      </c>
      <c r="G1606" s="6" t="s">
        <v>490</v>
      </c>
      <c r="H1606" s="6">
        <f>+LOOKUP(G1606,cargargeneros!$H$2:$H$77,cargargeneros!$G$2:$G$77)</f>
        <v>49</v>
      </c>
      <c r="I1606" t="s">
        <v>8</v>
      </c>
      <c r="J1606">
        <v>2015</v>
      </c>
      <c r="K1606" s="11"/>
      <c r="L1606" s="7"/>
      <c r="M1606" s="12"/>
      <c r="N1606" s="16"/>
      <c r="O1606" s="16"/>
      <c r="P1606" s="16"/>
    </row>
    <row r="1607" spans="1:16" x14ac:dyDescent="0.25">
      <c r="A1607">
        <f>+LOOKUP(F1607,Productos!B:B,Productos!A:A)</f>
        <v>198</v>
      </c>
      <c r="B1607">
        <f>+VLOOKUP(F1607,CON_ID_ps_prod!$A$2:$B$7187,2,0)</f>
        <v>637</v>
      </c>
      <c r="C1607">
        <v>1</v>
      </c>
      <c r="D1607" s="1">
        <v>20000000000</v>
      </c>
      <c r="E1607" s="1">
        <f>+D1607/1000000</f>
        <v>20000</v>
      </c>
      <c r="F1607" t="s">
        <v>953</v>
      </c>
      <c r="G1607" s="6" t="s">
        <v>490</v>
      </c>
      <c r="H1607" s="6">
        <f>+LOOKUP(G1607,cargargeneros!$H$2:$H$77,cargargeneros!$G$2:$G$77)</f>
        <v>49</v>
      </c>
      <c r="I1607" t="s">
        <v>7</v>
      </c>
      <c r="J1607" t="s">
        <v>954</v>
      </c>
      <c r="K1607" s="11"/>
      <c r="L1607" s="7"/>
      <c r="M1607" s="12"/>
      <c r="N1607" s="16">
        <f>+LOOKUP(J1607,cargareditoriales!A:A,cargareditoriales!B:B)</f>
        <v>172</v>
      </c>
      <c r="O1607" s="16" t="str">
        <f>+LOOKUP(N1607,cargareditoriales!B:B,cargareditoriales!A:A)</f>
        <v>Publicaciones Semana S.A</v>
      </c>
      <c r="P1607" s="16" t="str">
        <f>+IF(O1607=J1607,"","REVISAR")</f>
        <v/>
      </c>
    </row>
    <row r="1608" spans="1:16" x14ac:dyDescent="0.25">
      <c r="A1608">
        <f>+LOOKUP(F1608,Productos!B:B,Productos!A:A)</f>
        <v>198</v>
      </c>
      <c r="B1608">
        <f>+VLOOKUP(F1608,CON_ID_ps_prod!$A$2:$B$7187,2,0)</f>
        <v>637</v>
      </c>
      <c r="C1608">
        <v>1</v>
      </c>
      <c r="D1608" s="1">
        <v>20000000000</v>
      </c>
      <c r="E1608" s="1">
        <f>+D1608/1000000</f>
        <v>20000</v>
      </c>
      <c r="F1608" t="s">
        <v>953</v>
      </c>
      <c r="G1608" s="6" t="s">
        <v>490</v>
      </c>
      <c r="H1608" s="6">
        <f>+LOOKUP(G1608,cargargeneros!$H$2:$H$77,cargargeneros!$G$2:$G$77)</f>
        <v>49</v>
      </c>
      <c r="I1608" t="s">
        <v>12</v>
      </c>
      <c r="J1608">
        <v>10</v>
      </c>
      <c r="K1608" s="11"/>
      <c r="L1608" s="7"/>
      <c r="M1608" s="12"/>
      <c r="N1608" s="16"/>
      <c r="O1608" s="16"/>
      <c r="P1608" s="16"/>
    </row>
    <row r="1609" spans="1:16" x14ac:dyDescent="0.25">
      <c r="A1609">
        <f>+LOOKUP(F1609,Productos!B:B,Productos!A:A)</f>
        <v>198</v>
      </c>
      <c r="B1609">
        <f>+VLOOKUP(F1609,CON_ID_ps_prod!$A$2:$B$7187,2,0)</f>
        <v>637</v>
      </c>
      <c r="C1609">
        <v>1</v>
      </c>
      <c r="D1609" s="1">
        <v>20000000000</v>
      </c>
      <c r="E1609" s="1">
        <f>+D1609/1000000</f>
        <v>20000</v>
      </c>
      <c r="F1609" t="s">
        <v>953</v>
      </c>
      <c r="G1609" s="6" t="s">
        <v>490</v>
      </c>
      <c r="H1609" s="6">
        <f>+LOOKUP(G1609,cargargeneros!$H$2:$H$77,cargargeneros!$G$2:$G$77)</f>
        <v>49</v>
      </c>
      <c r="I1609" t="s">
        <v>6</v>
      </c>
      <c r="J1609" s="4">
        <v>9789585871564</v>
      </c>
      <c r="K1609" s="11"/>
      <c r="L1609" s="7"/>
      <c r="M1609" s="12"/>
      <c r="N1609" s="16"/>
      <c r="O1609" s="16"/>
      <c r="P1609" s="16"/>
    </row>
    <row r="1610" spans="1:16" x14ac:dyDescent="0.25">
      <c r="A1610">
        <f>+LOOKUP(F1610,Productos!B:B,Productos!A:A)</f>
        <v>198</v>
      </c>
      <c r="B1610">
        <f>+VLOOKUP(F1610,CON_ID_ps_prod!$A$2:$B$7187,2,0)</f>
        <v>637</v>
      </c>
      <c r="C1610">
        <v>1</v>
      </c>
      <c r="D1610" s="1">
        <v>20000000000</v>
      </c>
      <c r="E1610" s="1">
        <f>+D1610/1000000</f>
        <v>20000</v>
      </c>
      <c r="F1610" t="s">
        <v>953</v>
      </c>
      <c r="G1610" s="6" t="s">
        <v>490</v>
      </c>
      <c r="H1610" s="6">
        <f>+LOOKUP(G1610,cargargeneros!$H$2:$H$77,cargargeneros!$G$2:$G$77)</f>
        <v>49</v>
      </c>
      <c r="I1610" t="s">
        <v>13</v>
      </c>
      <c r="J1610" t="s">
        <v>90</v>
      </c>
      <c r="K1610" s="11"/>
      <c r="L1610" s="7"/>
      <c r="M1610" s="12"/>
      <c r="N1610" s="16"/>
      <c r="O1610" s="16"/>
      <c r="P1610" s="16"/>
    </row>
    <row r="1611" spans="1:16" x14ac:dyDescent="0.25">
      <c r="A1611">
        <f>+LOOKUP(F1611,Productos!B:B,Productos!A:A)</f>
        <v>304</v>
      </c>
      <c r="B1611">
        <f>+VLOOKUP(F1611,CON_ID_ps_prod!$A$2:$B$7187,2,0)</f>
        <v>725</v>
      </c>
      <c r="C1611">
        <v>1</v>
      </c>
      <c r="D1611" s="1">
        <v>30000000000</v>
      </c>
      <c r="E1611" s="1">
        <f>+D1611/1000000</f>
        <v>30000</v>
      </c>
      <c r="F1611" t="s">
        <v>2428</v>
      </c>
      <c r="G1611" s="6" t="s">
        <v>26</v>
      </c>
      <c r="H1611" s="6">
        <f>+LOOKUP(G1611,cargargeneros!$H$2:$H$77,cargargeneros!$G$2:$G$77)</f>
        <v>52</v>
      </c>
      <c r="I1611" t="s">
        <v>9</v>
      </c>
      <c r="J1611" t="s">
        <v>1095</v>
      </c>
      <c r="K1611" s="11">
        <f>+VLOOKUP(J1611,cargarautores!A:B,2)</f>
        <v>489</v>
      </c>
      <c r="L1611" s="7" t="str">
        <f>+VLOOKUP(K1611,cargarautores!F:G,2)</f>
        <v>Sandor Marai</v>
      </c>
      <c r="M1611" s="12" t="str">
        <f>+IF(J1611=L1611,"","REVISAR")</f>
        <v/>
      </c>
      <c r="N1611" s="16"/>
      <c r="O1611" s="16"/>
      <c r="P1611" s="16"/>
    </row>
    <row r="1612" spans="1:16" x14ac:dyDescent="0.25">
      <c r="A1612">
        <f>+LOOKUP(F1612,Productos!B:B,Productos!A:A)</f>
        <v>304</v>
      </c>
      <c r="B1612">
        <f>+VLOOKUP(F1612,CON_ID_ps_prod!$A$2:$B$7187,2,0)</f>
        <v>725</v>
      </c>
      <c r="C1612">
        <v>1</v>
      </c>
      <c r="D1612" s="1">
        <v>30000000000</v>
      </c>
      <c r="E1612" s="1">
        <f>+D1612/1000000</f>
        <v>30000</v>
      </c>
      <c r="F1612" t="s">
        <v>2428</v>
      </c>
      <c r="G1612" s="6" t="s">
        <v>26</v>
      </c>
      <c r="H1612" s="6">
        <f>+LOOKUP(G1612,cargargeneros!$H$2:$H$77,cargargeneros!$G$2:$G$77)</f>
        <v>52</v>
      </c>
      <c r="I1612" t="s">
        <v>7</v>
      </c>
      <c r="J1612" t="s">
        <v>1096</v>
      </c>
      <c r="K1612" s="11"/>
      <c r="L1612" s="7"/>
      <c r="M1612" s="12"/>
      <c r="N1612" s="16">
        <f>+LOOKUP(J1612,cargareditoriales!A:A,cargareditoriales!B:B)</f>
        <v>181</v>
      </c>
      <c r="O1612" s="16" t="str">
        <f>+LOOKUP(N1612,cargareditoriales!B:B,cargareditoriales!A:A)</f>
        <v>Salamandra</v>
      </c>
      <c r="P1612" s="16" t="str">
        <f>+IF(O1612=J1612,"","REVISAR")</f>
        <v/>
      </c>
    </row>
    <row r="1613" spans="1:16" x14ac:dyDescent="0.25">
      <c r="A1613">
        <f>+LOOKUP(F1613,Productos!B:B,Productos!A:A)</f>
        <v>304</v>
      </c>
      <c r="B1613">
        <f>+VLOOKUP(F1613,CON_ID_ps_prod!$A$2:$B$7187,2,0)</f>
        <v>725</v>
      </c>
      <c r="C1613">
        <v>1</v>
      </c>
      <c r="D1613" s="1">
        <v>30000000000</v>
      </c>
      <c r="E1613" s="1">
        <f>+D1613/1000000</f>
        <v>30000</v>
      </c>
      <c r="F1613" t="s">
        <v>2428</v>
      </c>
      <c r="G1613" s="6" t="s">
        <v>26</v>
      </c>
      <c r="H1613" s="6">
        <f>+LOOKUP(G1613,cargargeneros!$H$2:$H$77,cargargeneros!$G$2:$G$77)</f>
        <v>52</v>
      </c>
      <c r="I1613" t="s">
        <v>12</v>
      </c>
      <c r="J1613">
        <v>8</v>
      </c>
      <c r="K1613" s="11"/>
      <c r="L1613" s="7"/>
      <c r="M1613" s="12"/>
      <c r="N1613" s="16"/>
      <c r="O1613" s="16"/>
      <c r="P1613" s="16"/>
    </row>
    <row r="1614" spans="1:16" x14ac:dyDescent="0.25">
      <c r="A1614">
        <f>+LOOKUP(F1614,Productos!B:B,Productos!A:A)</f>
        <v>304</v>
      </c>
      <c r="B1614">
        <f>+VLOOKUP(F1614,CON_ID_ps_prod!$A$2:$B$7187,2,0)</f>
        <v>725</v>
      </c>
      <c r="C1614">
        <v>1</v>
      </c>
      <c r="D1614" s="1">
        <v>30000000000</v>
      </c>
      <c r="E1614" s="1">
        <f>+D1614/1000000</f>
        <v>30000</v>
      </c>
      <c r="F1614" t="s">
        <v>2428</v>
      </c>
      <c r="G1614" s="6" t="s">
        <v>26</v>
      </c>
      <c r="H1614" s="6">
        <f>+LOOKUP(G1614,cargargeneros!$H$2:$H$77,cargargeneros!$G$2:$G$77)</f>
        <v>52</v>
      </c>
      <c r="I1614" t="s">
        <v>13</v>
      </c>
      <c r="J1614" t="s">
        <v>90</v>
      </c>
      <c r="K1614" s="11"/>
      <c r="L1614" s="7"/>
      <c r="M1614" s="12"/>
      <c r="N1614" s="16"/>
      <c r="O1614" s="16"/>
      <c r="P1614" s="16"/>
    </row>
    <row r="1615" spans="1:16" x14ac:dyDescent="0.25">
      <c r="A1615">
        <f>+LOOKUP(F1615,Productos!B:B,Productos!A:A)</f>
        <v>200</v>
      </c>
      <c r="B1615">
        <f>+VLOOKUP(F1615,CON_ID_ps_prod!$A$2:$B$7187,2,0)</f>
        <v>713</v>
      </c>
      <c r="C1615">
        <v>1</v>
      </c>
      <c r="D1615" s="1">
        <v>15000000000</v>
      </c>
      <c r="E1615" s="1">
        <f>+D1615/1000000</f>
        <v>15000</v>
      </c>
      <c r="F1615" t="s">
        <v>1380</v>
      </c>
      <c r="G1615" s="6" t="s">
        <v>623</v>
      </c>
      <c r="H1615" s="6">
        <f>+LOOKUP(G1615,cargargeneros!$H$2:$H$77,cargargeneros!$G$2:$G$77)</f>
        <v>62</v>
      </c>
      <c r="I1615" t="s">
        <v>9</v>
      </c>
      <c r="J1615" t="s">
        <v>1079</v>
      </c>
      <c r="K1615" s="11">
        <f>+VLOOKUP(J1615,cargarautores!A:B,2)</f>
        <v>118</v>
      </c>
      <c r="L1615" s="7" t="str">
        <f>+VLOOKUP(K1615,cargarautores!F:G,2)</f>
        <v>Didier Anzieu</v>
      </c>
      <c r="M1615" s="12" t="str">
        <f>+IF(J1615=L1615,"","REVISAR")</f>
        <v/>
      </c>
      <c r="N1615" s="16"/>
      <c r="O1615" s="16"/>
      <c r="P1615" s="16"/>
    </row>
    <row r="1616" spans="1:16" x14ac:dyDescent="0.25">
      <c r="A1616">
        <f>+LOOKUP(F1616,Productos!B:B,Productos!A:A)</f>
        <v>200</v>
      </c>
      <c r="B1616">
        <f>+VLOOKUP(F1616,CON_ID_ps_prod!$A$2:$B$7187,2,0)</f>
        <v>713</v>
      </c>
      <c r="C1616">
        <v>1</v>
      </c>
      <c r="D1616" s="1">
        <v>15000000000</v>
      </c>
      <c r="E1616" s="1">
        <f>+D1616/1000000</f>
        <v>15000</v>
      </c>
      <c r="F1616" t="s">
        <v>1380</v>
      </c>
      <c r="G1616" s="6" t="s">
        <v>623</v>
      </c>
      <c r="H1616" s="6">
        <f>+LOOKUP(G1616,cargargeneros!$H$2:$H$77,cargargeneros!$G$2:$G$77)</f>
        <v>62</v>
      </c>
      <c r="I1616" t="s">
        <v>8</v>
      </c>
      <c r="J1616">
        <v>1</v>
      </c>
      <c r="K1616" s="11"/>
      <c r="L1616" s="7"/>
      <c r="M1616" s="12"/>
      <c r="N1616" s="16"/>
      <c r="O1616" s="16"/>
      <c r="P1616" s="16"/>
    </row>
    <row r="1617" spans="1:16" x14ac:dyDescent="0.25">
      <c r="A1617">
        <f>+LOOKUP(F1617,Productos!B:B,Productos!A:A)</f>
        <v>200</v>
      </c>
      <c r="B1617">
        <f>+VLOOKUP(F1617,CON_ID_ps_prod!$A$2:$B$7187,2,0)</f>
        <v>713</v>
      </c>
      <c r="C1617">
        <v>1</v>
      </c>
      <c r="D1617" s="1">
        <v>15000000000</v>
      </c>
      <c r="E1617" s="1">
        <f>+D1617/1000000</f>
        <v>15000</v>
      </c>
      <c r="F1617" t="s">
        <v>1380</v>
      </c>
      <c r="G1617" s="6" t="s">
        <v>623</v>
      </c>
      <c r="H1617" s="6">
        <f>+LOOKUP(G1617,cargargeneros!$H$2:$H$77,cargargeneros!$G$2:$G$77)</f>
        <v>62</v>
      </c>
      <c r="I1617" t="s">
        <v>7</v>
      </c>
      <c r="J1617" t="s">
        <v>1078</v>
      </c>
      <c r="K1617" s="11"/>
      <c r="L1617" s="7"/>
      <c r="M1617" s="12"/>
      <c r="N1617" s="16">
        <f>+LOOKUP(J1617,cargareditoriales!A:A,cargareditoriales!B:B)</f>
        <v>187</v>
      </c>
      <c r="O1617" s="16" t="str">
        <f>+LOOKUP(N1617,cargareditoriales!B:B,cargareditoriales!A:A)</f>
        <v xml:space="preserve">Siglo Veintiuno Ediciones </v>
      </c>
      <c r="P1617" s="16" t="str">
        <f>+IF(O1617=J1617,"","REVISAR")</f>
        <v/>
      </c>
    </row>
    <row r="1618" spans="1:16" x14ac:dyDescent="0.25">
      <c r="A1618">
        <f>+LOOKUP(F1618,Productos!B:B,Productos!A:A)</f>
        <v>200</v>
      </c>
      <c r="B1618">
        <f>+VLOOKUP(F1618,CON_ID_ps_prod!$A$2:$B$7187,2,0)</f>
        <v>713</v>
      </c>
      <c r="C1618">
        <v>1</v>
      </c>
      <c r="D1618" s="1">
        <v>15000000000</v>
      </c>
      <c r="E1618" s="1">
        <f>+D1618/1000000</f>
        <v>15000</v>
      </c>
      <c r="F1618" t="s">
        <v>1380</v>
      </c>
      <c r="G1618" s="6" t="s">
        <v>623</v>
      </c>
      <c r="H1618" s="6">
        <f>+LOOKUP(G1618,cargargeneros!$H$2:$H$77,cargargeneros!$G$2:$G$77)</f>
        <v>62</v>
      </c>
      <c r="I1618" t="s">
        <v>12</v>
      </c>
      <c r="J1618">
        <v>8</v>
      </c>
      <c r="K1618" s="11"/>
      <c r="L1618" s="7"/>
      <c r="M1618" s="12"/>
      <c r="N1618" s="16"/>
      <c r="O1618" s="16"/>
      <c r="P1618" s="16"/>
    </row>
    <row r="1619" spans="1:16" x14ac:dyDescent="0.25">
      <c r="A1619">
        <f>+LOOKUP(F1619,Productos!B:B,Productos!A:A)</f>
        <v>200</v>
      </c>
      <c r="B1619">
        <f>+VLOOKUP(F1619,CON_ID_ps_prod!$A$2:$B$7187,2,0)</f>
        <v>713</v>
      </c>
      <c r="C1619">
        <v>1</v>
      </c>
      <c r="D1619" s="1">
        <v>15000000000</v>
      </c>
      <c r="E1619" s="1">
        <f>+D1619/1000000</f>
        <v>15000</v>
      </c>
      <c r="F1619" t="s">
        <v>1380</v>
      </c>
      <c r="G1619" s="6" t="s">
        <v>623</v>
      </c>
      <c r="H1619" s="6">
        <f>+LOOKUP(G1619,cargargeneros!$H$2:$H$77,cargargeneros!$G$2:$G$77)</f>
        <v>62</v>
      </c>
      <c r="I1619" t="s">
        <v>13</v>
      </c>
      <c r="J1619" t="s">
        <v>90</v>
      </c>
      <c r="K1619" s="11"/>
      <c r="L1619" s="7"/>
      <c r="M1619" s="12"/>
      <c r="N1619" s="16"/>
      <c r="O1619" s="16"/>
      <c r="P1619" s="16"/>
    </row>
    <row r="1620" spans="1:16" x14ac:dyDescent="0.25">
      <c r="A1620">
        <f>+LOOKUP(F1620,Productos!B:B,Productos!A:A)</f>
        <v>201</v>
      </c>
      <c r="B1620">
        <f>+VLOOKUP(F1620,CON_ID_ps_prod!$A$2:$B$7187,2,0)</f>
        <v>559</v>
      </c>
      <c r="C1620">
        <v>1</v>
      </c>
      <c r="D1620" s="1">
        <v>15000000000</v>
      </c>
      <c r="E1620" s="1">
        <f>+D1620/1000000</f>
        <v>15000</v>
      </c>
      <c r="F1620" t="s">
        <v>804</v>
      </c>
      <c r="G1620" s="6" t="s">
        <v>500</v>
      </c>
      <c r="H1620" s="6">
        <f>+LOOKUP(G1620,cargargeneros!$H$2:$H$77,cargargeneros!$G$2:$G$77)</f>
        <v>21</v>
      </c>
      <c r="I1620" t="s">
        <v>9</v>
      </c>
      <c r="J1620" t="s">
        <v>806</v>
      </c>
      <c r="K1620" s="11">
        <f>+VLOOKUP(J1620,cargarautores!A:B,2)</f>
        <v>249</v>
      </c>
      <c r="L1620" s="7" t="str">
        <f>+VLOOKUP(K1620,cargarautores!F:G,2)</f>
        <v>Jacques Monod</v>
      </c>
      <c r="M1620" s="12" t="str">
        <f>+IF(J1620=L1620,"","REVISAR")</f>
        <v/>
      </c>
      <c r="N1620" s="16"/>
      <c r="O1620" s="16"/>
      <c r="P1620" s="16"/>
    </row>
    <row r="1621" spans="1:16" x14ac:dyDescent="0.25">
      <c r="A1621">
        <f>+LOOKUP(F1621,Productos!B:B,Productos!A:A)</f>
        <v>201</v>
      </c>
      <c r="B1621">
        <f>+VLOOKUP(F1621,CON_ID_ps_prod!$A$2:$B$7187,2,0)</f>
        <v>559</v>
      </c>
      <c r="C1621">
        <v>1</v>
      </c>
      <c r="D1621" s="1">
        <v>15000000000</v>
      </c>
      <c r="E1621" s="1">
        <f>+D1621/1000000</f>
        <v>15000</v>
      </c>
      <c r="F1621" t="s">
        <v>804</v>
      </c>
      <c r="G1621" s="6" t="s">
        <v>500</v>
      </c>
      <c r="H1621" s="6">
        <f>+LOOKUP(G1621,cargargeneros!$H$2:$H$77,cargargeneros!$G$2:$G$77)</f>
        <v>21</v>
      </c>
      <c r="I1621" t="s">
        <v>7</v>
      </c>
      <c r="J1621" t="s">
        <v>805</v>
      </c>
      <c r="K1621" s="11"/>
      <c r="L1621" s="7"/>
      <c r="M1621" s="12"/>
      <c r="N1621" s="16">
        <f>+LOOKUP(J1621,cargareditoriales!A:A,cargareditoriales!B:B)</f>
        <v>143</v>
      </c>
      <c r="O1621" s="16" t="str">
        <f>+LOOKUP(N1621,cargareditoriales!B:B,cargareditoriales!A:A)</f>
        <v>Monte Avila</v>
      </c>
      <c r="P1621" s="16" t="str">
        <f>+IF(O1621=J1621,"","REVISAR")</f>
        <v/>
      </c>
    </row>
    <row r="1622" spans="1:16" x14ac:dyDescent="0.25">
      <c r="A1622">
        <f>+LOOKUP(F1622,Productos!B:B,Productos!A:A)</f>
        <v>201</v>
      </c>
      <c r="B1622">
        <f>+VLOOKUP(F1622,CON_ID_ps_prod!$A$2:$B$7187,2,0)</f>
        <v>559</v>
      </c>
      <c r="C1622">
        <v>1</v>
      </c>
      <c r="D1622" s="1">
        <v>15000000000</v>
      </c>
      <c r="E1622" s="1">
        <f>+D1622/1000000</f>
        <v>15000</v>
      </c>
      <c r="F1622" t="s">
        <v>804</v>
      </c>
      <c r="G1622" s="6" t="s">
        <v>500</v>
      </c>
      <c r="H1622" s="6">
        <f>+LOOKUP(G1622,cargargeneros!$H$2:$H$77,cargargeneros!$G$2:$G$77)</f>
        <v>21</v>
      </c>
      <c r="I1622" t="s">
        <v>12</v>
      </c>
      <c r="J1622">
        <v>8</v>
      </c>
      <c r="K1622" s="11"/>
      <c r="L1622" s="7"/>
      <c r="M1622" s="12"/>
      <c r="N1622" s="16"/>
      <c r="O1622" s="16"/>
      <c r="P1622" s="16"/>
    </row>
    <row r="1623" spans="1:16" x14ac:dyDescent="0.25">
      <c r="A1623">
        <f>+LOOKUP(F1623,Productos!B:B,Productos!A:A)</f>
        <v>201</v>
      </c>
      <c r="B1623">
        <f>+VLOOKUP(F1623,CON_ID_ps_prod!$A$2:$B$7187,2,0)</f>
        <v>559</v>
      </c>
      <c r="C1623">
        <v>1</v>
      </c>
      <c r="D1623" s="1">
        <v>15000000000</v>
      </c>
      <c r="E1623" s="1">
        <f>+D1623/1000000</f>
        <v>15000</v>
      </c>
      <c r="F1623" t="s">
        <v>804</v>
      </c>
      <c r="G1623" s="6" t="s">
        <v>500</v>
      </c>
      <c r="H1623" s="6">
        <f>+LOOKUP(G1623,cargargeneros!$H$2:$H$77,cargargeneros!$G$2:$G$77)</f>
        <v>21</v>
      </c>
      <c r="I1623" t="s">
        <v>13</v>
      </c>
      <c r="J1623" t="s">
        <v>90</v>
      </c>
      <c r="K1623" s="11"/>
      <c r="L1623" s="7"/>
      <c r="M1623" s="12"/>
      <c r="N1623" s="16"/>
      <c r="O1623" s="16"/>
      <c r="P1623" s="16"/>
    </row>
    <row r="1624" spans="1:16" x14ac:dyDescent="0.25">
      <c r="A1624">
        <f>+LOOKUP(F1624,Productos!B:B,Productos!A:A)</f>
        <v>202</v>
      </c>
      <c r="B1624">
        <f>+VLOOKUP(F1624,CON_ID_ps_prod!$A$2:$B$7187,2,0)</f>
        <v>16</v>
      </c>
      <c r="C1624">
        <v>1</v>
      </c>
      <c r="D1624" s="1">
        <v>17000000000</v>
      </c>
      <c r="E1624" s="1">
        <f>+D1624/1000000</f>
        <v>17000</v>
      </c>
      <c r="F1624" t="s">
        <v>23</v>
      </c>
      <c r="G1624" s="6" t="s">
        <v>1254</v>
      </c>
      <c r="H1624" s="6">
        <f>+LOOKUP(G1624,cargargeneros!$H$2:$H$77,cargargeneros!$G$2:$G$77)</f>
        <v>27</v>
      </c>
      <c r="I1624" t="s">
        <v>9</v>
      </c>
      <c r="J1624" s="3" t="s">
        <v>1545</v>
      </c>
      <c r="K1624" s="11">
        <f>+VLOOKUP(J1624,cargarautores!A:B,2)</f>
        <v>456</v>
      </c>
      <c r="L1624" s="7" t="str">
        <f>+VLOOKUP(K1624,cargarautores!F:G,2)</f>
        <v>Platón</v>
      </c>
      <c r="M1624" s="12" t="str">
        <f>+IF(J1624=L1624,"","REVISAR")</f>
        <v/>
      </c>
      <c r="N1624" s="16"/>
      <c r="O1624" s="16"/>
      <c r="P1624" s="16"/>
    </row>
    <row r="1625" spans="1:16" x14ac:dyDescent="0.25">
      <c r="A1625">
        <f>+LOOKUP(F1625,Productos!B:B,Productos!A:A)</f>
        <v>202</v>
      </c>
      <c r="B1625">
        <f>+VLOOKUP(F1625,CON_ID_ps_prod!$A$2:$B$7187,2,0)</f>
        <v>16</v>
      </c>
      <c r="C1625">
        <v>1</v>
      </c>
      <c r="D1625" s="1">
        <v>17000000000</v>
      </c>
      <c r="E1625" s="1">
        <f>+D1625/1000000</f>
        <v>17000</v>
      </c>
      <c r="F1625" t="s">
        <v>23</v>
      </c>
      <c r="G1625" s="6" t="s">
        <v>1254</v>
      </c>
      <c r="H1625" s="6">
        <f>+LOOKUP(G1625,cargargeneros!$H$2:$H$77,cargargeneros!$G$2:$G$77)</f>
        <v>27</v>
      </c>
      <c r="I1625" t="s">
        <v>8</v>
      </c>
      <c r="J1625" t="s">
        <v>2351</v>
      </c>
      <c r="K1625" s="11"/>
      <c r="L1625" s="7"/>
      <c r="M1625" s="12"/>
      <c r="N1625" s="16"/>
      <c r="O1625" s="16"/>
      <c r="P1625" s="16"/>
    </row>
    <row r="1626" spans="1:16" x14ac:dyDescent="0.25">
      <c r="A1626">
        <f>+LOOKUP(F1626,Productos!B:B,Productos!A:A)</f>
        <v>202</v>
      </c>
      <c r="B1626">
        <f>+VLOOKUP(F1626,CON_ID_ps_prod!$A$2:$B$7187,2,0)</f>
        <v>16</v>
      </c>
      <c r="C1626">
        <v>1</v>
      </c>
      <c r="D1626" s="1">
        <v>17000000000</v>
      </c>
      <c r="E1626" s="1">
        <f>+D1626/1000000</f>
        <v>17000</v>
      </c>
      <c r="F1626" t="s">
        <v>23</v>
      </c>
      <c r="G1626" s="6" t="s">
        <v>1254</v>
      </c>
      <c r="H1626" s="6">
        <f>+LOOKUP(G1626,cargargeneros!$H$2:$H$77,cargargeneros!$G$2:$G$77)</f>
        <v>27</v>
      </c>
      <c r="I1626" t="s">
        <v>7</v>
      </c>
      <c r="J1626" t="s">
        <v>1541</v>
      </c>
      <c r="K1626" s="11"/>
      <c r="L1626" s="7"/>
      <c r="M1626" s="12"/>
      <c r="N1626" s="16">
        <f>+LOOKUP(J1626,cargareditoriales!A:A,cargareditoriales!B:B)</f>
        <v>184</v>
      </c>
      <c r="O1626" s="16" t="str">
        <f>+LOOKUP(N1626,cargareditoriales!B:B,cargareditoriales!A:A)</f>
        <v>Sarpe</v>
      </c>
      <c r="P1626" s="16" t="str">
        <f>+IF(O1626=J1626,"","REVISAR")</f>
        <v/>
      </c>
    </row>
    <row r="1627" spans="1:16" x14ac:dyDescent="0.25">
      <c r="A1627">
        <f>+LOOKUP(F1627,Productos!B:B,Productos!A:A)</f>
        <v>202</v>
      </c>
      <c r="B1627">
        <f>+VLOOKUP(F1627,CON_ID_ps_prod!$A$2:$B$7187,2,0)</f>
        <v>16</v>
      </c>
      <c r="C1627">
        <v>1</v>
      </c>
      <c r="D1627" s="1">
        <v>17000000000</v>
      </c>
      <c r="E1627" s="1">
        <f>+D1627/1000000</f>
        <v>17000</v>
      </c>
      <c r="F1627" t="s">
        <v>23</v>
      </c>
      <c r="G1627" s="6" t="s">
        <v>1254</v>
      </c>
      <c r="H1627" s="6">
        <f>+LOOKUP(G1627,cargargeneros!$H$2:$H$77,cargargeneros!$G$2:$G$77)</f>
        <v>27</v>
      </c>
      <c r="I1627" t="s">
        <v>12</v>
      </c>
      <c r="J1627">
        <v>8</v>
      </c>
      <c r="K1627" s="11"/>
      <c r="L1627" s="7"/>
      <c r="M1627" s="12"/>
      <c r="N1627" s="16"/>
      <c r="O1627" s="16"/>
      <c r="P1627" s="16"/>
    </row>
    <row r="1628" spans="1:16" x14ac:dyDescent="0.25">
      <c r="A1628">
        <f>+LOOKUP(F1628,Productos!B:B,Productos!A:A)</f>
        <v>202</v>
      </c>
      <c r="B1628">
        <f>+VLOOKUP(F1628,CON_ID_ps_prod!$A$2:$B$7187,2,0)</f>
        <v>16</v>
      </c>
      <c r="C1628">
        <v>1</v>
      </c>
      <c r="D1628" s="1">
        <v>17000000000</v>
      </c>
      <c r="E1628" s="1">
        <f>+D1628/1000000</f>
        <v>17000</v>
      </c>
      <c r="F1628" t="s">
        <v>23</v>
      </c>
      <c r="G1628" s="6" t="s">
        <v>1254</v>
      </c>
      <c r="H1628" s="6">
        <f>+LOOKUP(G1628,cargargeneros!$H$2:$H$77,cargargeneros!$G$2:$G$77)</f>
        <v>27</v>
      </c>
      <c r="I1628" t="s">
        <v>11</v>
      </c>
      <c r="J1628" s="3" t="s">
        <v>1254</v>
      </c>
      <c r="K1628" s="11"/>
      <c r="L1628" s="7"/>
      <c r="M1628" s="12"/>
      <c r="N1628" s="16"/>
      <c r="O1628" s="16"/>
      <c r="P1628" s="16"/>
    </row>
    <row r="1629" spans="1:16" x14ac:dyDescent="0.25">
      <c r="A1629">
        <f>+LOOKUP(F1629,Productos!B:B,Productos!A:A)</f>
        <v>202</v>
      </c>
      <c r="B1629">
        <f>+VLOOKUP(F1629,CON_ID_ps_prod!$A$2:$B$7187,2,0)</f>
        <v>16</v>
      </c>
      <c r="C1629">
        <v>1</v>
      </c>
      <c r="D1629" s="1">
        <v>17000000000</v>
      </c>
      <c r="E1629" s="1">
        <f>+D1629/1000000</f>
        <v>17000</v>
      </c>
      <c r="F1629" t="s">
        <v>23</v>
      </c>
      <c r="G1629" s="6" t="s">
        <v>1254</v>
      </c>
      <c r="H1629" s="6">
        <f>+LOOKUP(G1629,cargargeneros!$H$2:$H$77,cargargeneros!$G$2:$G$77)</f>
        <v>27</v>
      </c>
      <c r="I1629" t="s">
        <v>5</v>
      </c>
      <c r="J1629">
        <v>8459905667</v>
      </c>
      <c r="K1629" s="11"/>
      <c r="L1629" s="7"/>
      <c r="M1629" s="12"/>
      <c r="N1629" s="16"/>
      <c r="O1629" s="16"/>
      <c r="P1629" s="16"/>
    </row>
    <row r="1630" spans="1:16" x14ac:dyDescent="0.25">
      <c r="A1630">
        <f>+LOOKUP(F1630,Productos!B:B,Productos!A:A)</f>
        <v>202</v>
      </c>
      <c r="B1630">
        <f>+VLOOKUP(F1630,CON_ID_ps_prod!$A$2:$B$7187,2,0)</f>
        <v>16</v>
      </c>
      <c r="C1630">
        <v>1</v>
      </c>
      <c r="D1630" s="1">
        <v>17000000000</v>
      </c>
      <c r="E1630" s="1">
        <f>+D1630/1000000</f>
        <v>17000</v>
      </c>
      <c r="F1630" t="s">
        <v>23</v>
      </c>
      <c r="G1630" s="6" t="s">
        <v>1254</v>
      </c>
      <c r="H1630" s="6">
        <f>+LOOKUP(G1630,cargargeneros!$H$2:$H$77,cargargeneros!$G$2:$G$77)</f>
        <v>27</v>
      </c>
      <c r="I1630" t="s">
        <v>6</v>
      </c>
      <c r="J1630" s="4" t="s">
        <v>2351</v>
      </c>
      <c r="K1630" s="11"/>
      <c r="L1630" s="7"/>
      <c r="M1630" s="12"/>
      <c r="N1630" s="16"/>
      <c r="O1630" s="16"/>
      <c r="P1630" s="16"/>
    </row>
    <row r="1631" spans="1:16" x14ac:dyDescent="0.25">
      <c r="A1631">
        <f>+LOOKUP(F1631,Productos!B:B,Productos!A:A)</f>
        <v>202</v>
      </c>
      <c r="B1631">
        <f>+VLOOKUP(F1631,CON_ID_ps_prod!$A$2:$B$7187,2,0)</f>
        <v>16</v>
      </c>
      <c r="C1631">
        <v>1</v>
      </c>
      <c r="D1631" s="1">
        <v>17000000000</v>
      </c>
      <c r="E1631" s="1">
        <f>+D1631/1000000</f>
        <v>17000</v>
      </c>
      <c r="F1631" t="s">
        <v>23</v>
      </c>
      <c r="G1631" s="6" t="s">
        <v>1254</v>
      </c>
      <c r="H1631" s="6">
        <f>+LOOKUP(G1631,cargargeneros!$H$2:$H$77,cargargeneros!$G$2:$G$77)</f>
        <v>27</v>
      </c>
      <c r="I1631" t="s">
        <v>10</v>
      </c>
      <c r="J1631" s="3" t="s">
        <v>1400</v>
      </c>
      <c r="K1631" s="11"/>
      <c r="L1631" s="7"/>
      <c r="M1631" s="12"/>
      <c r="N1631" s="16"/>
      <c r="O1631" s="16"/>
      <c r="P1631" s="16"/>
    </row>
    <row r="1632" spans="1:16" x14ac:dyDescent="0.25">
      <c r="A1632">
        <f>+LOOKUP(F1632,Productos!B:B,Productos!A:A)</f>
        <v>202</v>
      </c>
      <c r="B1632">
        <f>+VLOOKUP(F1632,CON_ID_ps_prod!$A$2:$B$7187,2,0)</f>
        <v>16</v>
      </c>
      <c r="C1632">
        <v>1</v>
      </c>
      <c r="D1632" s="1">
        <v>17000000000</v>
      </c>
      <c r="E1632" s="1">
        <f>+D1632/1000000</f>
        <v>17000</v>
      </c>
      <c r="F1632" t="s">
        <v>23</v>
      </c>
      <c r="G1632" s="6" t="s">
        <v>1254</v>
      </c>
      <c r="H1632" s="6">
        <f>+LOOKUP(G1632,cargargeneros!$H$2:$H$77,cargargeneros!$G$2:$G$77)</f>
        <v>27</v>
      </c>
      <c r="I1632" t="s">
        <v>14</v>
      </c>
      <c r="J1632" t="s">
        <v>2351</v>
      </c>
      <c r="K1632" s="11"/>
      <c r="L1632" s="7"/>
      <c r="M1632" s="12"/>
      <c r="N1632" s="16"/>
      <c r="O1632" s="16"/>
      <c r="P1632" s="16"/>
    </row>
    <row r="1633" spans="1:16" x14ac:dyDescent="0.25">
      <c r="A1633">
        <f>+LOOKUP(F1633,Productos!B:B,Productos!A:A)</f>
        <v>202</v>
      </c>
      <c r="B1633">
        <f>+VLOOKUP(F1633,CON_ID_ps_prod!$A$2:$B$7187,2,0)</f>
        <v>16</v>
      </c>
      <c r="C1633">
        <v>1</v>
      </c>
      <c r="D1633" s="1">
        <v>17000000000</v>
      </c>
      <c r="E1633" s="1">
        <f>+D1633/1000000</f>
        <v>17000</v>
      </c>
      <c r="F1633" t="s">
        <v>23</v>
      </c>
      <c r="G1633" s="6" t="s">
        <v>1254</v>
      </c>
      <c r="H1633" s="6">
        <f>+LOOKUP(G1633,cargargeneros!$H$2:$H$77,cargargeneros!$G$2:$G$77)</f>
        <v>27</v>
      </c>
      <c r="I1633" t="s">
        <v>16</v>
      </c>
      <c r="J1633" t="s">
        <v>2351</v>
      </c>
      <c r="K1633" s="11"/>
      <c r="L1633" s="7"/>
      <c r="M1633" s="12"/>
      <c r="N1633" s="16"/>
      <c r="O1633" s="16"/>
      <c r="P1633" s="16"/>
    </row>
    <row r="1634" spans="1:16" x14ac:dyDescent="0.25">
      <c r="A1634">
        <f>+LOOKUP(F1634,Productos!B:B,Productos!A:A)</f>
        <v>203</v>
      </c>
      <c r="B1634">
        <f>+VLOOKUP(F1634,CON_ID_ps_prod!$A$2:$B$7187,2,0)</f>
        <v>306</v>
      </c>
      <c r="C1634">
        <v>1</v>
      </c>
      <c r="D1634" s="1">
        <v>15000000000</v>
      </c>
      <c r="E1634" s="1">
        <f>+D1634/1000000</f>
        <v>15000</v>
      </c>
      <c r="F1634" t="s">
        <v>1460</v>
      </c>
      <c r="G1634" s="6" t="s">
        <v>26</v>
      </c>
      <c r="H1634" s="6">
        <f>+LOOKUP(G1634,cargargeneros!$H$2:$H$77,cargargeneros!$G$2:$G$77)</f>
        <v>52</v>
      </c>
      <c r="I1634" t="s">
        <v>9</v>
      </c>
      <c r="J1634" t="s">
        <v>306</v>
      </c>
      <c r="K1634" s="11">
        <f>+VLOOKUP(J1634,cargarautores!A:B,2)</f>
        <v>238</v>
      </c>
      <c r="L1634" s="7" t="str">
        <f>+VLOOKUP(K1634,cargarautores!F:G,2)</f>
        <v>Italo Calvino</v>
      </c>
      <c r="M1634" s="12" t="str">
        <f>+IF(J1634=L1634,"","REVISAR")</f>
        <v/>
      </c>
      <c r="N1634" s="16"/>
      <c r="O1634" s="16"/>
      <c r="P1634" s="16"/>
    </row>
    <row r="1635" spans="1:16" x14ac:dyDescent="0.25">
      <c r="A1635">
        <f>+LOOKUP(F1635,Productos!B:B,Productos!A:A)</f>
        <v>203</v>
      </c>
      <c r="B1635">
        <f>+VLOOKUP(F1635,CON_ID_ps_prod!$A$2:$B$7187,2,0)</f>
        <v>306</v>
      </c>
      <c r="C1635">
        <v>1</v>
      </c>
      <c r="D1635" s="1">
        <v>15000000000</v>
      </c>
      <c r="E1635" s="1">
        <f>+D1635/1000000</f>
        <v>15000</v>
      </c>
      <c r="F1635" t="s">
        <v>1460</v>
      </c>
      <c r="G1635" s="6" t="s">
        <v>26</v>
      </c>
      <c r="H1635" s="6">
        <f>+LOOKUP(G1635,cargargeneros!$H$2:$H$77,cargargeneros!$G$2:$G$77)</f>
        <v>52</v>
      </c>
      <c r="I1635" t="s">
        <v>8</v>
      </c>
      <c r="J1635" t="s">
        <v>261</v>
      </c>
      <c r="K1635" s="11"/>
      <c r="L1635" s="7"/>
      <c r="M1635" s="12"/>
      <c r="N1635" s="16"/>
      <c r="O1635" s="16"/>
      <c r="P1635" s="16"/>
    </row>
    <row r="1636" spans="1:16" x14ac:dyDescent="0.25">
      <c r="A1636">
        <f>+LOOKUP(F1636,Productos!B:B,Productos!A:A)</f>
        <v>203</v>
      </c>
      <c r="B1636">
        <f>+VLOOKUP(F1636,CON_ID_ps_prod!$A$2:$B$7187,2,0)</f>
        <v>306</v>
      </c>
      <c r="C1636">
        <v>1</v>
      </c>
      <c r="D1636" s="1">
        <v>15000000000</v>
      </c>
      <c r="E1636" s="1">
        <f>+D1636/1000000</f>
        <v>15000</v>
      </c>
      <c r="F1636" t="s">
        <v>1460</v>
      </c>
      <c r="G1636" s="6" t="s">
        <v>26</v>
      </c>
      <c r="H1636" s="6">
        <f>+LOOKUP(G1636,cargargeneros!$H$2:$H$77,cargargeneros!$G$2:$G$77)</f>
        <v>52</v>
      </c>
      <c r="I1636" t="s">
        <v>7</v>
      </c>
      <c r="J1636" t="s">
        <v>408</v>
      </c>
      <c r="K1636" s="11"/>
      <c r="L1636" s="7"/>
      <c r="M1636" s="12"/>
      <c r="N1636" s="16">
        <f>+LOOKUP(J1636,cargareditoriales!A:A,cargareditoriales!B:B)</f>
        <v>66</v>
      </c>
      <c r="O1636" s="16" t="str">
        <f>+LOOKUP(N1636,cargareditoriales!B:B,cargareditoriales!A:A)</f>
        <v>Editorial Bruguera</v>
      </c>
      <c r="P1636" s="16" t="str">
        <f>+IF(O1636=J1636,"","REVISAR")</f>
        <v/>
      </c>
    </row>
    <row r="1637" spans="1:16" x14ac:dyDescent="0.25">
      <c r="A1637">
        <f>+LOOKUP(F1637,Productos!B:B,Productos!A:A)</f>
        <v>203</v>
      </c>
      <c r="B1637">
        <f>+VLOOKUP(F1637,CON_ID_ps_prod!$A$2:$B$7187,2,0)</f>
        <v>306</v>
      </c>
      <c r="C1637">
        <v>1</v>
      </c>
      <c r="D1637" s="1">
        <v>15000000000</v>
      </c>
      <c r="E1637" s="1">
        <f>+D1637/1000000</f>
        <v>15000</v>
      </c>
      <c r="F1637" t="s">
        <v>1460</v>
      </c>
      <c r="G1637" s="6" t="s">
        <v>26</v>
      </c>
      <c r="H1637" s="6">
        <f>+LOOKUP(G1637,cargargeneros!$H$2:$H$77,cargargeneros!$G$2:$G$77)</f>
        <v>52</v>
      </c>
      <c r="I1637" t="s">
        <v>12</v>
      </c>
      <c r="J1637">
        <v>8</v>
      </c>
      <c r="K1637" s="11"/>
      <c r="L1637" s="7"/>
      <c r="M1637" s="12"/>
      <c r="N1637" s="16"/>
      <c r="O1637" s="16"/>
      <c r="P1637" s="16"/>
    </row>
    <row r="1638" spans="1:16" x14ac:dyDescent="0.25">
      <c r="A1638">
        <f>+LOOKUP(F1638,Productos!B:B,Productos!A:A)</f>
        <v>203</v>
      </c>
      <c r="B1638">
        <f>+VLOOKUP(F1638,CON_ID_ps_prod!$A$2:$B$7187,2,0)</f>
        <v>306</v>
      </c>
      <c r="C1638">
        <v>1</v>
      </c>
      <c r="D1638" s="1">
        <v>15000000000</v>
      </c>
      <c r="E1638" s="1">
        <f>+D1638/1000000</f>
        <v>15000</v>
      </c>
      <c r="F1638" t="s">
        <v>1460</v>
      </c>
      <c r="G1638" s="6" t="s">
        <v>26</v>
      </c>
      <c r="H1638" s="6">
        <f>+LOOKUP(G1638,cargargeneros!$H$2:$H$77,cargargeneros!$G$2:$G$77)</f>
        <v>52</v>
      </c>
      <c r="I1638" t="s">
        <v>11</v>
      </c>
      <c r="J1638" t="s">
        <v>26</v>
      </c>
      <c r="K1638" s="11"/>
      <c r="L1638" s="7"/>
      <c r="M1638" s="12"/>
      <c r="N1638" s="16"/>
      <c r="O1638" s="16"/>
      <c r="P1638" s="16"/>
    </row>
    <row r="1639" spans="1:16" x14ac:dyDescent="0.25">
      <c r="A1639">
        <f>+LOOKUP(F1639,Productos!B:B,Productos!A:A)</f>
        <v>203</v>
      </c>
      <c r="B1639">
        <f>+VLOOKUP(F1639,CON_ID_ps_prod!$A$2:$B$7187,2,0)</f>
        <v>306</v>
      </c>
      <c r="C1639">
        <v>1</v>
      </c>
      <c r="D1639" s="1">
        <v>15000000000</v>
      </c>
      <c r="E1639" s="1">
        <f>+D1639/1000000</f>
        <v>15000</v>
      </c>
      <c r="F1639" t="s">
        <v>1460</v>
      </c>
      <c r="G1639" s="6" t="s">
        <v>26</v>
      </c>
      <c r="H1639" s="6">
        <f>+LOOKUP(G1639,cargargeneros!$H$2:$H$77,cargargeneros!$G$2:$G$77)</f>
        <v>52</v>
      </c>
      <c r="I1639" t="s">
        <v>5</v>
      </c>
      <c r="J1639">
        <v>8402040388</v>
      </c>
      <c r="K1639" s="11"/>
      <c r="L1639" s="7"/>
      <c r="M1639" s="12"/>
      <c r="N1639" s="16"/>
      <c r="O1639" s="16"/>
      <c r="P1639" s="16"/>
    </row>
    <row r="1640" spans="1:16" x14ac:dyDescent="0.25">
      <c r="A1640">
        <f>+LOOKUP(F1640,Productos!B:B,Productos!A:A)</f>
        <v>203</v>
      </c>
      <c r="B1640">
        <f>+VLOOKUP(F1640,CON_ID_ps_prod!$A$2:$B$7187,2,0)</f>
        <v>306</v>
      </c>
      <c r="C1640">
        <v>1</v>
      </c>
      <c r="D1640" s="1">
        <v>15000000000</v>
      </c>
      <c r="E1640" s="1">
        <f>+D1640/1000000</f>
        <v>15000</v>
      </c>
      <c r="F1640" t="s">
        <v>1460</v>
      </c>
      <c r="G1640" s="6" t="s">
        <v>26</v>
      </c>
      <c r="H1640" s="6">
        <f>+LOOKUP(G1640,cargargeneros!$H$2:$H$77,cargargeneros!$G$2:$G$77)</f>
        <v>52</v>
      </c>
      <c r="I1640" t="s">
        <v>6</v>
      </c>
      <c r="J1640" s="4" t="s">
        <v>2351</v>
      </c>
      <c r="K1640" s="11"/>
      <c r="L1640" s="7"/>
      <c r="M1640" s="12"/>
      <c r="N1640" s="16"/>
      <c r="O1640" s="16"/>
      <c r="P1640" s="16"/>
    </row>
    <row r="1641" spans="1:16" x14ac:dyDescent="0.25">
      <c r="A1641">
        <f>+LOOKUP(F1641,Productos!B:B,Productos!A:A)</f>
        <v>203</v>
      </c>
      <c r="B1641">
        <f>+VLOOKUP(F1641,CON_ID_ps_prod!$A$2:$B$7187,2,0)</f>
        <v>306</v>
      </c>
      <c r="C1641">
        <v>1</v>
      </c>
      <c r="D1641" s="1">
        <v>15000000000</v>
      </c>
      <c r="E1641" s="1">
        <f>+D1641/1000000</f>
        <v>15000</v>
      </c>
      <c r="F1641" t="s">
        <v>1460</v>
      </c>
      <c r="G1641" s="6" t="s">
        <v>26</v>
      </c>
      <c r="H1641" s="6">
        <f>+LOOKUP(G1641,cargargeneros!$H$2:$H$77,cargargeneros!$G$2:$G$77)</f>
        <v>52</v>
      </c>
      <c r="I1641" t="s">
        <v>10</v>
      </c>
      <c r="J1641" t="s">
        <v>274</v>
      </c>
      <c r="K1641" s="11"/>
      <c r="L1641" s="7"/>
      <c r="M1641" s="12"/>
      <c r="N1641" s="16"/>
      <c r="O1641" s="16"/>
      <c r="P1641" s="16"/>
    </row>
    <row r="1642" spans="1:16" x14ac:dyDescent="0.25">
      <c r="A1642">
        <f>+LOOKUP(F1642,Productos!B:B,Productos!A:A)</f>
        <v>203</v>
      </c>
      <c r="B1642">
        <f>+VLOOKUP(F1642,CON_ID_ps_prod!$A$2:$B$7187,2,0)</f>
        <v>306</v>
      </c>
      <c r="C1642">
        <v>1</v>
      </c>
      <c r="D1642" s="1">
        <v>15000000000</v>
      </c>
      <c r="E1642" s="1">
        <f>+D1642/1000000</f>
        <v>15000</v>
      </c>
      <c r="F1642" t="s">
        <v>1460</v>
      </c>
      <c r="G1642" s="6" t="s">
        <v>26</v>
      </c>
      <c r="H1642" s="6">
        <f>+LOOKUP(G1642,cargargeneros!$H$2:$H$77,cargargeneros!$G$2:$G$77)</f>
        <v>52</v>
      </c>
      <c r="I1642" t="s">
        <v>13</v>
      </c>
      <c r="J1642" t="s">
        <v>90</v>
      </c>
      <c r="K1642" s="11"/>
      <c r="L1642" s="7"/>
      <c r="M1642" s="12"/>
      <c r="N1642" s="16"/>
      <c r="O1642" s="16"/>
      <c r="P1642" s="16"/>
    </row>
    <row r="1643" spans="1:16" x14ac:dyDescent="0.25">
      <c r="A1643">
        <f>+LOOKUP(F1643,Productos!B:B,Productos!A:A)</f>
        <v>204</v>
      </c>
      <c r="B1643">
        <f>+VLOOKUP(F1643,CON_ID_ps_prod!$A$2:$B$7187,2,0)</f>
        <v>778</v>
      </c>
      <c r="C1643">
        <v>1</v>
      </c>
      <c r="D1643" s="1">
        <v>20000000000</v>
      </c>
      <c r="E1643" s="1">
        <f>+D1643/1000000</f>
        <v>20000</v>
      </c>
      <c r="F1643" t="s">
        <v>1177</v>
      </c>
      <c r="G1643" s="6" t="s">
        <v>500</v>
      </c>
      <c r="H1643" s="6">
        <f>+LOOKUP(G1643,cargargeneros!$H$2:$H$77,cargargeneros!$G$2:$G$77)</f>
        <v>21</v>
      </c>
      <c r="I1643" t="s">
        <v>9</v>
      </c>
      <c r="J1643" t="s">
        <v>923</v>
      </c>
      <c r="K1643" s="11">
        <f>+VLOOKUP(J1643,cargarautores!A:B,2)</f>
        <v>512</v>
      </c>
      <c r="L1643" s="7" t="str">
        <f>+VLOOKUP(K1643,cargarautores!F:G,2)</f>
        <v>Susan Sontag</v>
      </c>
      <c r="M1643" s="12" t="str">
        <f>+IF(J1643=L1643,"","REVISAR")</f>
        <v/>
      </c>
      <c r="N1643" s="16"/>
      <c r="O1643" s="16"/>
      <c r="P1643" s="16"/>
    </row>
    <row r="1644" spans="1:16" x14ac:dyDescent="0.25">
      <c r="A1644">
        <f>+LOOKUP(F1644,Productos!B:B,Productos!A:A)</f>
        <v>204</v>
      </c>
      <c r="B1644">
        <f>+VLOOKUP(F1644,CON_ID_ps_prod!$A$2:$B$7187,2,0)</f>
        <v>778</v>
      </c>
      <c r="C1644">
        <v>1</v>
      </c>
      <c r="D1644" s="1">
        <v>20000000000</v>
      </c>
      <c r="E1644" s="1">
        <f>+D1644/1000000</f>
        <v>20000</v>
      </c>
      <c r="F1644" t="s">
        <v>1177</v>
      </c>
      <c r="G1644" s="6" t="s">
        <v>500</v>
      </c>
      <c r="H1644" s="6">
        <f>+LOOKUP(G1644,cargargeneros!$H$2:$H$77,cargargeneros!$G$2:$G$77)</f>
        <v>21</v>
      </c>
      <c r="I1644" t="s">
        <v>12</v>
      </c>
      <c r="J1644">
        <v>8</v>
      </c>
      <c r="K1644" s="11"/>
      <c r="L1644" s="7"/>
      <c r="M1644" s="12"/>
      <c r="N1644" s="16"/>
      <c r="O1644" s="16"/>
      <c r="P1644" s="16"/>
    </row>
    <row r="1645" spans="1:16" x14ac:dyDescent="0.25">
      <c r="A1645">
        <f>+LOOKUP(F1645,Productos!B:B,Productos!A:A)</f>
        <v>204</v>
      </c>
      <c r="B1645">
        <f>+VLOOKUP(F1645,CON_ID_ps_prod!$A$2:$B$7187,2,0)</f>
        <v>778</v>
      </c>
      <c r="C1645">
        <v>1</v>
      </c>
      <c r="D1645" s="1">
        <v>20000000000</v>
      </c>
      <c r="E1645" s="1">
        <f>+D1645/1000000</f>
        <v>20000</v>
      </c>
      <c r="F1645" t="s">
        <v>1177</v>
      </c>
      <c r="G1645" s="6" t="s">
        <v>500</v>
      </c>
      <c r="H1645" s="6">
        <f>+LOOKUP(G1645,cargargeneros!$H$2:$H$77,cargargeneros!$G$2:$G$77)</f>
        <v>21</v>
      </c>
      <c r="I1645" t="s">
        <v>13</v>
      </c>
      <c r="J1645" t="s">
        <v>90</v>
      </c>
      <c r="K1645" s="11"/>
      <c r="L1645" s="7"/>
      <c r="M1645" s="12"/>
      <c r="N1645" s="16"/>
      <c r="O1645" s="16"/>
      <c r="P1645" s="16"/>
    </row>
    <row r="1646" spans="1:16" x14ac:dyDescent="0.25">
      <c r="A1646">
        <f>+LOOKUP(F1646,Productos!B:B,Productos!A:A)</f>
        <v>205</v>
      </c>
      <c r="B1646">
        <f>+VLOOKUP(F1646,CON_ID_ps_prod!$A$2:$B$7187,2,0)</f>
        <v>218</v>
      </c>
      <c r="C1646">
        <v>1</v>
      </c>
      <c r="D1646" s="1">
        <v>30000000000</v>
      </c>
      <c r="E1646" s="1">
        <f>+D1646/1000000</f>
        <v>30000</v>
      </c>
      <c r="F1646" t="s">
        <v>203</v>
      </c>
      <c r="G1646" s="6" t="s">
        <v>28</v>
      </c>
      <c r="H1646" s="6">
        <f>+LOOKUP(G1646,cargargeneros!$H$2:$H$77,cargargeneros!$G$2:$G$77)</f>
        <v>44</v>
      </c>
      <c r="I1646" t="s">
        <v>9</v>
      </c>
      <c r="J1646" t="s">
        <v>711</v>
      </c>
      <c r="K1646" s="11">
        <f>+VLOOKUP(J1646,cargarautores!A:B,2)</f>
        <v>235</v>
      </c>
      <c r="L1646" s="7" t="str">
        <f>+VLOOKUP(K1646,cargarautores!F:G,2)</f>
        <v>Isabel Allende</v>
      </c>
      <c r="M1646" s="12" t="str">
        <f>+IF(J1646=L1646,"","REVISAR")</f>
        <v/>
      </c>
      <c r="N1646" s="16"/>
      <c r="O1646" s="16"/>
      <c r="P1646" s="16"/>
    </row>
    <row r="1647" spans="1:16" x14ac:dyDescent="0.25">
      <c r="A1647">
        <f>+LOOKUP(F1647,Productos!B:B,Productos!A:A)</f>
        <v>205</v>
      </c>
      <c r="B1647">
        <f>+VLOOKUP(F1647,CON_ID_ps_prod!$A$2:$B$7187,2,0)</f>
        <v>218</v>
      </c>
      <c r="C1647">
        <v>1</v>
      </c>
      <c r="D1647" s="1">
        <v>25000000000</v>
      </c>
      <c r="E1647" s="1">
        <f>+D1647/1000000</f>
        <v>25000</v>
      </c>
      <c r="F1647" t="s">
        <v>203</v>
      </c>
      <c r="G1647" s="6" t="s">
        <v>26</v>
      </c>
      <c r="H1647" s="6">
        <f>+LOOKUP(G1647,cargargeneros!$H$2:$H$77,cargargeneros!$G$2:$G$77)</f>
        <v>52</v>
      </c>
      <c r="I1647" t="s">
        <v>9</v>
      </c>
      <c r="J1647" t="s">
        <v>711</v>
      </c>
      <c r="K1647" s="11">
        <f>+VLOOKUP(J1647,cargarautores!A:B,2)</f>
        <v>235</v>
      </c>
      <c r="L1647" s="7" t="str">
        <f>+VLOOKUP(K1647,cargarautores!F:G,2)</f>
        <v>Isabel Allende</v>
      </c>
      <c r="M1647" s="12" t="str">
        <f>+IF(J1647=L1647,"","REVISAR")</f>
        <v/>
      </c>
      <c r="N1647" s="16"/>
      <c r="O1647" s="16"/>
      <c r="P1647" s="16"/>
    </row>
    <row r="1648" spans="1:16" x14ac:dyDescent="0.25">
      <c r="A1648">
        <f>+LOOKUP(F1648,Productos!B:B,Productos!A:A)</f>
        <v>205</v>
      </c>
      <c r="B1648">
        <f>+VLOOKUP(F1648,CON_ID_ps_prod!$A$2:$B$7187,2,0)</f>
        <v>218</v>
      </c>
      <c r="C1648">
        <v>1</v>
      </c>
      <c r="D1648" s="1">
        <v>30000000000</v>
      </c>
      <c r="E1648" s="1">
        <f>+D1648/1000000</f>
        <v>30000</v>
      </c>
      <c r="F1648" t="s">
        <v>203</v>
      </c>
      <c r="G1648" s="6" t="s">
        <v>28</v>
      </c>
      <c r="H1648" s="6">
        <f>+LOOKUP(G1648,cargargeneros!$H$2:$H$77,cargargeneros!$G$2:$G$77)</f>
        <v>44</v>
      </c>
      <c r="I1648" t="s">
        <v>8</v>
      </c>
      <c r="J1648" t="s">
        <v>2351</v>
      </c>
      <c r="K1648" s="11"/>
      <c r="L1648" s="7"/>
      <c r="M1648" s="12"/>
      <c r="N1648" s="16"/>
      <c r="O1648" s="16"/>
      <c r="P1648" s="16"/>
    </row>
    <row r="1649" spans="1:16" x14ac:dyDescent="0.25">
      <c r="A1649">
        <f>+LOOKUP(F1649,Productos!B:B,Productos!A:A)</f>
        <v>205</v>
      </c>
      <c r="B1649">
        <f>+VLOOKUP(F1649,CON_ID_ps_prod!$A$2:$B$7187,2,0)</f>
        <v>218</v>
      </c>
      <c r="C1649">
        <v>1</v>
      </c>
      <c r="D1649" s="1">
        <v>30000000000</v>
      </c>
      <c r="E1649" s="1">
        <f>+D1649/1000000</f>
        <v>30000</v>
      </c>
      <c r="F1649" t="s">
        <v>203</v>
      </c>
      <c r="G1649" s="6" t="s">
        <v>28</v>
      </c>
      <c r="H1649" s="6">
        <f>+LOOKUP(G1649,cargargeneros!$H$2:$H$77,cargargeneros!$G$2:$G$77)</f>
        <v>44</v>
      </c>
      <c r="I1649" t="s">
        <v>7</v>
      </c>
      <c r="J1649" t="s">
        <v>2351</v>
      </c>
      <c r="K1649" s="11"/>
      <c r="L1649" s="7"/>
      <c r="M1649" s="12"/>
      <c r="N1649" s="16">
        <f>+LOOKUP(J1649,cargareditoriales!A:A,cargareditoriales!B:B)</f>
        <v>188</v>
      </c>
      <c r="O1649" s="16" t="str">
        <f>+LOOKUP(N1649,cargareditoriales!B:B,cargareditoriales!A:A)</f>
        <v>Sin especificar</v>
      </c>
      <c r="P1649" s="16" t="str">
        <f>+IF(O1649=J1649,"","REVISAR")</f>
        <v/>
      </c>
    </row>
    <row r="1650" spans="1:16" x14ac:dyDescent="0.25">
      <c r="A1650">
        <f>+LOOKUP(F1650,Productos!B:B,Productos!A:A)</f>
        <v>205</v>
      </c>
      <c r="B1650">
        <f>+VLOOKUP(F1650,CON_ID_ps_prod!$A$2:$B$7187,2,0)</f>
        <v>218</v>
      </c>
      <c r="C1650">
        <v>1</v>
      </c>
      <c r="D1650" s="1">
        <v>25000000000</v>
      </c>
      <c r="E1650" s="1">
        <f>+D1650/1000000</f>
        <v>25000</v>
      </c>
      <c r="F1650" t="s">
        <v>203</v>
      </c>
      <c r="G1650" s="6" t="s">
        <v>26</v>
      </c>
      <c r="H1650" s="6">
        <f>+LOOKUP(G1650,cargargeneros!$H$2:$H$77,cargargeneros!$G$2:$G$77)</f>
        <v>52</v>
      </c>
      <c r="I1650" t="s">
        <v>7</v>
      </c>
      <c r="J1650" t="s">
        <v>1247</v>
      </c>
      <c r="K1650" s="11"/>
      <c r="L1650" s="7"/>
      <c r="M1650" s="12"/>
      <c r="N1650" s="16">
        <f>+LOOKUP(J1650,cargareditoriales!A:A,cargareditoriales!B:B)</f>
        <v>16</v>
      </c>
      <c r="O1650" s="16" t="str">
        <f>+LOOKUP(N1650,cargareditoriales!B:B,cargareditoriales!A:A)</f>
        <v>Areté</v>
      </c>
      <c r="P1650" s="16" t="str">
        <f>+IF(O1650=J1650,"","REVISAR")</f>
        <v/>
      </c>
    </row>
    <row r="1651" spans="1:16" x14ac:dyDescent="0.25">
      <c r="A1651">
        <f>+LOOKUP(F1651,Productos!B:B,Productos!A:A)</f>
        <v>205</v>
      </c>
      <c r="B1651">
        <f>+VLOOKUP(F1651,CON_ID_ps_prod!$A$2:$B$7187,2,0)</f>
        <v>218</v>
      </c>
      <c r="C1651">
        <v>1</v>
      </c>
      <c r="D1651" s="1">
        <v>30000000000</v>
      </c>
      <c r="E1651" s="1">
        <f>+D1651/1000000</f>
        <v>30000</v>
      </c>
      <c r="F1651" t="s">
        <v>203</v>
      </c>
      <c r="G1651" s="6" t="s">
        <v>28</v>
      </c>
      <c r="H1651" s="6">
        <f>+LOOKUP(G1651,cargargeneros!$H$2:$H$77,cargargeneros!$G$2:$G$77)</f>
        <v>44</v>
      </c>
      <c r="I1651" t="s">
        <v>12</v>
      </c>
      <c r="J1651">
        <v>8</v>
      </c>
      <c r="K1651" s="11"/>
      <c r="L1651" s="7"/>
      <c r="M1651" s="12"/>
      <c r="N1651" s="16"/>
      <c r="O1651" s="16"/>
      <c r="P1651" s="16"/>
    </row>
    <row r="1652" spans="1:16" x14ac:dyDescent="0.25">
      <c r="A1652">
        <f>+LOOKUP(F1652,Productos!B:B,Productos!A:A)</f>
        <v>205</v>
      </c>
      <c r="B1652">
        <f>+VLOOKUP(F1652,CON_ID_ps_prod!$A$2:$B$7187,2,0)</f>
        <v>218</v>
      </c>
      <c r="C1652">
        <v>1</v>
      </c>
      <c r="D1652" s="1">
        <v>25000000000</v>
      </c>
      <c r="E1652" s="1">
        <f>+D1652/1000000</f>
        <v>25000</v>
      </c>
      <c r="F1652" t="s">
        <v>203</v>
      </c>
      <c r="G1652" s="6" t="s">
        <v>26</v>
      </c>
      <c r="H1652" s="6">
        <f>+LOOKUP(G1652,cargargeneros!$H$2:$H$77,cargargeneros!$G$2:$G$77)</f>
        <v>52</v>
      </c>
      <c r="I1652" t="s">
        <v>12</v>
      </c>
      <c r="J1652">
        <v>10</v>
      </c>
      <c r="K1652" s="11"/>
      <c r="L1652" s="7"/>
      <c r="M1652" s="12"/>
      <c r="N1652" s="16"/>
      <c r="O1652" s="16"/>
      <c r="P1652" s="16"/>
    </row>
    <row r="1653" spans="1:16" x14ac:dyDescent="0.25">
      <c r="A1653">
        <f>+LOOKUP(F1653,Productos!B:B,Productos!A:A)</f>
        <v>205</v>
      </c>
      <c r="B1653">
        <f>+VLOOKUP(F1653,CON_ID_ps_prod!$A$2:$B$7187,2,0)</f>
        <v>218</v>
      </c>
      <c r="C1653">
        <v>1</v>
      </c>
      <c r="D1653" s="1">
        <v>30000000000</v>
      </c>
      <c r="E1653" s="1">
        <f>+D1653/1000000</f>
        <v>30000</v>
      </c>
      <c r="F1653" t="s">
        <v>203</v>
      </c>
      <c r="G1653" s="6" t="s">
        <v>28</v>
      </c>
      <c r="H1653" s="6">
        <f>+LOOKUP(G1653,cargargeneros!$H$2:$H$77,cargargeneros!$G$2:$G$77)</f>
        <v>44</v>
      </c>
      <c r="I1653" t="s">
        <v>11</v>
      </c>
      <c r="J1653" t="s">
        <v>28</v>
      </c>
      <c r="K1653" s="11"/>
      <c r="L1653" s="7"/>
      <c r="M1653" s="12"/>
      <c r="N1653" s="16"/>
      <c r="O1653" s="16"/>
      <c r="P1653" s="16"/>
    </row>
    <row r="1654" spans="1:16" x14ac:dyDescent="0.25">
      <c r="A1654">
        <f>+LOOKUP(F1654,Productos!B:B,Productos!A:A)</f>
        <v>205</v>
      </c>
      <c r="B1654">
        <f>+VLOOKUP(F1654,CON_ID_ps_prod!$A$2:$B$7187,2,0)</f>
        <v>218</v>
      </c>
      <c r="C1654">
        <v>1</v>
      </c>
      <c r="D1654" s="1">
        <v>30000000000</v>
      </c>
      <c r="E1654" s="1">
        <f>+D1654/1000000</f>
        <v>30000</v>
      </c>
      <c r="F1654" t="s">
        <v>203</v>
      </c>
      <c r="G1654" s="6" t="s">
        <v>28</v>
      </c>
      <c r="H1654" s="6">
        <f>+LOOKUP(G1654,cargargeneros!$H$2:$H$77,cargargeneros!$G$2:$G$77)</f>
        <v>44</v>
      </c>
      <c r="I1654" t="s">
        <v>5</v>
      </c>
      <c r="J1654" t="s">
        <v>2351</v>
      </c>
      <c r="K1654" s="11"/>
      <c r="L1654" s="7"/>
      <c r="M1654" s="12"/>
      <c r="N1654" s="16"/>
      <c r="O1654" s="16"/>
      <c r="P1654" s="16"/>
    </row>
    <row r="1655" spans="1:16" x14ac:dyDescent="0.25">
      <c r="A1655">
        <f>+LOOKUP(F1655,Productos!B:B,Productos!A:A)</f>
        <v>205</v>
      </c>
      <c r="B1655">
        <f>+VLOOKUP(F1655,CON_ID_ps_prod!$A$2:$B$7187,2,0)</f>
        <v>218</v>
      </c>
      <c r="C1655">
        <v>1</v>
      </c>
      <c r="D1655" s="1">
        <v>25000000000</v>
      </c>
      <c r="E1655" s="1">
        <f>+D1655/1000000</f>
        <v>25000</v>
      </c>
      <c r="F1655" t="s">
        <v>203</v>
      </c>
      <c r="G1655" s="6" t="s">
        <v>26</v>
      </c>
      <c r="H1655" s="6">
        <f>+LOOKUP(G1655,cargargeneros!$H$2:$H$77,cargargeneros!$G$2:$G$77)</f>
        <v>52</v>
      </c>
      <c r="I1655" t="s">
        <v>5</v>
      </c>
      <c r="J1655">
        <v>9586392201</v>
      </c>
      <c r="K1655" s="11"/>
      <c r="L1655" s="7"/>
      <c r="M1655" s="12"/>
      <c r="N1655" s="16"/>
      <c r="O1655" s="16"/>
      <c r="P1655" s="16"/>
    </row>
    <row r="1656" spans="1:16" x14ac:dyDescent="0.25">
      <c r="A1656">
        <f>+LOOKUP(F1656,Productos!B:B,Productos!A:A)</f>
        <v>205</v>
      </c>
      <c r="B1656">
        <f>+VLOOKUP(F1656,CON_ID_ps_prod!$A$2:$B$7187,2,0)</f>
        <v>218</v>
      </c>
      <c r="C1656">
        <v>1</v>
      </c>
      <c r="D1656" s="1">
        <v>30000000000</v>
      </c>
      <c r="E1656" s="1">
        <f>+D1656/1000000</f>
        <v>30000</v>
      </c>
      <c r="F1656" t="s">
        <v>203</v>
      </c>
      <c r="G1656" s="6" t="s">
        <v>28</v>
      </c>
      <c r="H1656" s="6">
        <f>+LOOKUP(G1656,cargargeneros!$H$2:$H$77,cargargeneros!$G$2:$G$77)</f>
        <v>44</v>
      </c>
      <c r="I1656" t="s">
        <v>6</v>
      </c>
      <c r="J1656" s="4" t="s">
        <v>2351</v>
      </c>
      <c r="K1656" s="11"/>
      <c r="L1656" s="7"/>
      <c r="M1656" s="12"/>
      <c r="N1656" s="16"/>
      <c r="O1656" s="16"/>
      <c r="P1656" s="16"/>
    </row>
    <row r="1657" spans="1:16" x14ac:dyDescent="0.25">
      <c r="A1657">
        <f>+LOOKUP(F1657,Productos!B:B,Productos!A:A)</f>
        <v>205</v>
      </c>
      <c r="B1657">
        <f>+VLOOKUP(F1657,CON_ID_ps_prod!$A$2:$B$7187,2,0)</f>
        <v>218</v>
      </c>
      <c r="C1657">
        <v>1</v>
      </c>
      <c r="D1657" s="1">
        <v>25000000000</v>
      </c>
      <c r="E1657" s="1">
        <f>+D1657/1000000</f>
        <v>25000</v>
      </c>
      <c r="F1657" t="s">
        <v>203</v>
      </c>
      <c r="G1657" s="6" t="s">
        <v>26</v>
      </c>
      <c r="H1657" s="6">
        <f>+LOOKUP(G1657,cargargeneros!$H$2:$H$77,cargargeneros!$G$2:$G$77)</f>
        <v>52</v>
      </c>
      <c r="I1657" t="s">
        <v>6</v>
      </c>
      <c r="J1657" s="4">
        <v>9789586392204</v>
      </c>
      <c r="K1657" s="11"/>
      <c r="L1657" s="7"/>
      <c r="M1657" s="12"/>
      <c r="N1657" s="16"/>
      <c r="O1657" s="16"/>
      <c r="P1657" s="16"/>
    </row>
    <row r="1658" spans="1:16" x14ac:dyDescent="0.25">
      <c r="A1658">
        <f>+LOOKUP(F1658,Productos!B:B,Productos!A:A)</f>
        <v>205</v>
      </c>
      <c r="B1658">
        <f>+VLOOKUP(F1658,CON_ID_ps_prod!$A$2:$B$7187,2,0)</f>
        <v>218</v>
      </c>
      <c r="C1658">
        <v>1</v>
      </c>
      <c r="D1658" s="1">
        <v>30000000000</v>
      </c>
      <c r="E1658" s="1">
        <f>+D1658/1000000</f>
        <v>30000</v>
      </c>
      <c r="F1658" t="s">
        <v>203</v>
      </c>
      <c r="G1658" s="6" t="s">
        <v>28</v>
      </c>
      <c r="H1658" s="6">
        <f>+LOOKUP(G1658,cargargeneros!$H$2:$H$77,cargargeneros!$G$2:$G$77)</f>
        <v>44</v>
      </c>
      <c r="I1658" t="s">
        <v>10</v>
      </c>
      <c r="J1658" t="s">
        <v>284</v>
      </c>
      <c r="K1658" s="11"/>
      <c r="L1658" s="7"/>
      <c r="M1658" s="12"/>
      <c r="N1658" s="16"/>
      <c r="O1658" s="16"/>
      <c r="P1658" s="16"/>
    </row>
    <row r="1659" spans="1:16" x14ac:dyDescent="0.25">
      <c r="A1659">
        <f>+LOOKUP(F1659,Productos!B:B,Productos!A:A)</f>
        <v>205</v>
      </c>
      <c r="B1659">
        <f>+VLOOKUP(F1659,CON_ID_ps_prod!$A$2:$B$7187,2,0)</f>
        <v>218</v>
      </c>
      <c r="C1659">
        <v>1</v>
      </c>
      <c r="D1659" s="1">
        <v>25000000000</v>
      </c>
      <c r="E1659" s="1">
        <f>+D1659/1000000</f>
        <v>25000</v>
      </c>
      <c r="F1659" t="s">
        <v>203</v>
      </c>
      <c r="G1659" s="6" t="s">
        <v>26</v>
      </c>
      <c r="H1659" s="6">
        <f>+LOOKUP(G1659,cargargeneros!$H$2:$H$77,cargargeneros!$G$2:$G$77)</f>
        <v>52</v>
      </c>
      <c r="I1659" t="s">
        <v>13</v>
      </c>
      <c r="J1659" t="s">
        <v>90</v>
      </c>
      <c r="K1659" s="11"/>
      <c r="L1659" s="7"/>
      <c r="M1659" s="12"/>
      <c r="N1659" s="16"/>
      <c r="O1659" s="16"/>
      <c r="P1659" s="16"/>
    </row>
    <row r="1660" spans="1:16" x14ac:dyDescent="0.25">
      <c r="A1660">
        <f>+LOOKUP(F1660,Productos!B:B,Productos!A:A)</f>
        <v>205</v>
      </c>
      <c r="B1660">
        <f>+VLOOKUP(F1660,CON_ID_ps_prod!$A$2:$B$7187,2,0)</f>
        <v>218</v>
      </c>
      <c r="C1660">
        <v>1</v>
      </c>
      <c r="D1660" s="1">
        <v>30000000000</v>
      </c>
      <c r="E1660" s="1">
        <f>+D1660/1000000</f>
        <v>30000</v>
      </c>
      <c r="F1660" t="s">
        <v>203</v>
      </c>
      <c r="G1660" s="6" t="s">
        <v>28</v>
      </c>
      <c r="H1660" s="6">
        <f>+LOOKUP(G1660,cargargeneros!$H$2:$H$77,cargargeneros!$G$2:$G$77)</f>
        <v>44</v>
      </c>
      <c r="I1660" t="s">
        <v>14</v>
      </c>
      <c r="J1660" t="s">
        <v>2351</v>
      </c>
      <c r="K1660" s="11"/>
      <c r="L1660" s="7"/>
      <c r="M1660" s="12"/>
      <c r="N1660" s="16"/>
      <c r="O1660" s="16"/>
      <c r="P1660" s="16"/>
    </row>
    <row r="1661" spans="1:16" x14ac:dyDescent="0.25">
      <c r="A1661">
        <f>+LOOKUP(F1661,Productos!B:B,Productos!A:A)</f>
        <v>205</v>
      </c>
      <c r="B1661">
        <f>+VLOOKUP(F1661,CON_ID_ps_prod!$A$2:$B$7187,2,0)</f>
        <v>218</v>
      </c>
      <c r="C1661">
        <v>1</v>
      </c>
      <c r="D1661" s="1">
        <v>30000000000</v>
      </c>
      <c r="E1661" s="1">
        <f>+D1661/1000000</f>
        <v>30000</v>
      </c>
      <c r="F1661" t="s">
        <v>203</v>
      </c>
      <c r="G1661" s="6" t="s">
        <v>28</v>
      </c>
      <c r="H1661" s="6">
        <f>+LOOKUP(G1661,cargargeneros!$H$2:$H$77,cargargeneros!$G$2:$G$77)</f>
        <v>44</v>
      </c>
      <c r="I1661" t="s">
        <v>16</v>
      </c>
      <c r="J1661" t="s">
        <v>2351</v>
      </c>
      <c r="K1661" s="11"/>
      <c r="L1661" s="7"/>
      <c r="M1661" s="12"/>
      <c r="N1661" s="16"/>
      <c r="O1661" s="16"/>
      <c r="P1661" s="16"/>
    </row>
    <row r="1662" spans="1:16" x14ac:dyDescent="0.25">
      <c r="A1662">
        <f>+LOOKUP(F1662,Productos!B:B,Productos!A:A)</f>
        <v>206</v>
      </c>
      <c r="B1662">
        <f>+VLOOKUP(F1662,CON_ID_ps_prod!$A$2:$B$7187,2,0)</f>
        <v>239</v>
      </c>
      <c r="C1662">
        <v>1</v>
      </c>
      <c r="D1662" s="1">
        <v>12000000000</v>
      </c>
      <c r="E1662" s="1">
        <f>+D1662/1000000</f>
        <v>12000</v>
      </c>
      <c r="F1662" t="s">
        <v>220</v>
      </c>
      <c r="G1662" s="6" t="s">
        <v>117</v>
      </c>
      <c r="H1662" s="6">
        <f>+LOOKUP(G1662,cargargeneros!$H$2:$H$77,cargargeneros!$G$2:$G$77)</f>
        <v>43</v>
      </c>
      <c r="I1662" t="s">
        <v>9</v>
      </c>
      <c r="J1662" t="s">
        <v>1757</v>
      </c>
      <c r="K1662" s="11">
        <f>+VLOOKUP(J1662,cargarautores!A:B,2)</f>
        <v>104</v>
      </c>
      <c r="L1662" s="7" t="str">
        <f>+VLOOKUP(K1662,cargarautores!F:G,2)</f>
        <v>Darcy Pattison</v>
      </c>
      <c r="M1662" s="12" t="str">
        <f>+IF(J1662=L1662,"","REVISAR")</f>
        <v/>
      </c>
      <c r="N1662" s="16"/>
      <c r="O1662" s="16"/>
      <c r="P1662" s="16"/>
    </row>
    <row r="1663" spans="1:16" x14ac:dyDescent="0.25">
      <c r="A1663">
        <f>+LOOKUP(F1663,Productos!B:B,Productos!A:A)</f>
        <v>206</v>
      </c>
      <c r="B1663">
        <f>+VLOOKUP(F1663,CON_ID_ps_prod!$A$2:$B$7187,2,0)</f>
        <v>239</v>
      </c>
      <c r="C1663">
        <v>1</v>
      </c>
      <c r="D1663" s="1">
        <v>12000000000</v>
      </c>
      <c r="E1663" s="1">
        <f>+D1663/1000000</f>
        <v>12000</v>
      </c>
      <c r="F1663" t="s">
        <v>220</v>
      </c>
      <c r="G1663" s="6" t="s">
        <v>117</v>
      </c>
      <c r="H1663" s="6">
        <f>+LOOKUP(G1663,cargargeneros!$H$2:$H$77,cargargeneros!$G$2:$G$77)</f>
        <v>43</v>
      </c>
      <c r="I1663" t="s">
        <v>8</v>
      </c>
      <c r="J1663">
        <v>2001</v>
      </c>
      <c r="K1663" s="11"/>
      <c r="L1663" s="7"/>
      <c r="M1663" s="12"/>
      <c r="N1663" s="16"/>
      <c r="O1663" s="16"/>
      <c r="P1663" s="16"/>
    </row>
    <row r="1664" spans="1:16" x14ac:dyDescent="0.25">
      <c r="A1664">
        <f>+LOOKUP(F1664,Productos!B:B,Productos!A:A)</f>
        <v>206</v>
      </c>
      <c r="B1664">
        <f>+VLOOKUP(F1664,CON_ID_ps_prod!$A$2:$B$7187,2,0)</f>
        <v>239</v>
      </c>
      <c r="C1664">
        <v>1</v>
      </c>
      <c r="D1664" s="1">
        <v>12000000000</v>
      </c>
      <c r="E1664" s="1">
        <f>+D1664/1000000</f>
        <v>12000</v>
      </c>
      <c r="F1664" t="s">
        <v>220</v>
      </c>
      <c r="G1664" s="6" t="s">
        <v>117</v>
      </c>
      <c r="H1664" s="6">
        <f>+LOOKUP(G1664,cargargeneros!$H$2:$H$77,cargargeneros!$G$2:$G$77)</f>
        <v>43</v>
      </c>
      <c r="I1664" t="s">
        <v>7</v>
      </c>
      <c r="J1664" t="s">
        <v>349</v>
      </c>
      <c r="K1664" s="11"/>
      <c r="L1664" s="7"/>
      <c r="M1664" s="12"/>
      <c r="N1664" s="16">
        <f>+LOOKUP(J1664,cargareditoriales!A:A,cargareditoriales!B:B)</f>
        <v>104</v>
      </c>
      <c r="O1664" s="16" t="str">
        <f>+LOOKUP(N1664,cargareditoriales!B:B,cargareditoriales!A:A)</f>
        <v>Grupo Editorial Norma</v>
      </c>
      <c r="P1664" s="16" t="str">
        <f>+IF(O1664=J1664,"","REVISAR")</f>
        <v/>
      </c>
    </row>
    <row r="1665" spans="1:16" x14ac:dyDescent="0.25">
      <c r="A1665">
        <f>+LOOKUP(F1665,Productos!B:B,Productos!A:A)</f>
        <v>206</v>
      </c>
      <c r="B1665">
        <f>+VLOOKUP(F1665,CON_ID_ps_prod!$A$2:$B$7187,2,0)</f>
        <v>239</v>
      </c>
      <c r="C1665">
        <v>1</v>
      </c>
      <c r="D1665" s="1">
        <v>12000000000</v>
      </c>
      <c r="E1665" s="1">
        <f>+D1665/1000000</f>
        <v>12000</v>
      </c>
      <c r="F1665" t="s">
        <v>220</v>
      </c>
      <c r="G1665" s="6" t="s">
        <v>117</v>
      </c>
      <c r="H1665" s="6">
        <f>+LOOKUP(G1665,cargargeneros!$H$2:$H$77,cargargeneros!$G$2:$G$77)</f>
        <v>43</v>
      </c>
      <c r="I1665" t="s">
        <v>12</v>
      </c>
      <c r="J1665">
        <v>8</v>
      </c>
      <c r="K1665" s="11"/>
      <c r="L1665" s="7"/>
      <c r="M1665" s="12"/>
      <c r="N1665" s="16"/>
      <c r="O1665" s="16"/>
      <c r="P1665" s="16"/>
    </row>
    <row r="1666" spans="1:16" x14ac:dyDescent="0.25">
      <c r="A1666">
        <f>+LOOKUP(F1666,Productos!B:B,Productos!A:A)</f>
        <v>206</v>
      </c>
      <c r="B1666">
        <f>+VLOOKUP(F1666,CON_ID_ps_prod!$A$2:$B$7187,2,0)</f>
        <v>239</v>
      </c>
      <c r="C1666">
        <v>1</v>
      </c>
      <c r="D1666" s="1">
        <v>12000000000</v>
      </c>
      <c r="E1666" s="1">
        <f>+D1666/1000000</f>
        <v>12000</v>
      </c>
      <c r="F1666" t="s">
        <v>220</v>
      </c>
      <c r="G1666" s="6" t="s">
        <v>117</v>
      </c>
      <c r="H1666" s="6">
        <f>+LOOKUP(G1666,cargargeneros!$H$2:$H$77,cargargeneros!$G$2:$G$77)</f>
        <v>43</v>
      </c>
      <c r="I1666" t="s">
        <v>11</v>
      </c>
      <c r="J1666" t="s">
        <v>117</v>
      </c>
      <c r="K1666" s="11"/>
      <c r="L1666" s="7"/>
      <c r="M1666" s="12"/>
      <c r="N1666" s="16"/>
      <c r="O1666" s="16"/>
      <c r="P1666" s="16"/>
    </row>
    <row r="1667" spans="1:16" x14ac:dyDescent="0.25">
      <c r="A1667">
        <f>+LOOKUP(F1667,Productos!B:B,Productos!A:A)</f>
        <v>206</v>
      </c>
      <c r="B1667">
        <f>+VLOOKUP(F1667,CON_ID_ps_prod!$A$2:$B$7187,2,0)</f>
        <v>239</v>
      </c>
      <c r="C1667">
        <v>1</v>
      </c>
      <c r="D1667" s="1">
        <v>12000000000</v>
      </c>
      <c r="E1667" s="1">
        <f>+D1667/1000000</f>
        <v>12000</v>
      </c>
      <c r="F1667" t="s">
        <v>220</v>
      </c>
      <c r="G1667" s="6" t="s">
        <v>117</v>
      </c>
      <c r="H1667" s="6">
        <f>+LOOKUP(G1667,cargargeneros!$H$2:$H$77,cargargeneros!$G$2:$G$77)</f>
        <v>43</v>
      </c>
      <c r="I1667" t="s">
        <v>5</v>
      </c>
      <c r="J1667">
        <v>9580462690</v>
      </c>
      <c r="K1667" s="11"/>
      <c r="L1667" s="7"/>
      <c r="M1667" s="12"/>
      <c r="N1667" s="16"/>
      <c r="O1667" s="16"/>
      <c r="P1667" s="16"/>
    </row>
    <row r="1668" spans="1:16" x14ac:dyDescent="0.25">
      <c r="A1668">
        <f>+LOOKUP(F1668,Productos!B:B,Productos!A:A)</f>
        <v>206</v>
      </c>
      <c r="B1668">
        <f>+VLOOKUP(F1668,CON_ID_ps_prod!$A$2:$B$7187,2,0)</f>
        <v>239</v>
      </c>
      <c r="C1668">
        <v>1</v>
      </c>
      <c r="D1668" s="1">
        <v>12000000000</v>
      </c>
      <c r="E1668" s="1">
        <f>+D1668/1000000</f>
        <v>12000</v>
      </c>
      <c r="F1668" t="s">
        <v>220</v>
      </c>
      <c r="G1668" s="6" t="s">
        <v>117</v>
      </c>
      <c r="H1668" s="6">
        <f>+LOOKUP(G1668,cargargeneros!$H$2:$H$77,cargargeneros!$G$2:$G$77)</f>
        <v>43</v>
      </c>
      <c r="I1668" t="s">
        <v>6</v>
      </c>
      <c r="J1668" s="4">
        <v>9789580462699</v>
      </c>
      <c r="K1668" s="11"/>
      <c r="L1668" s="7"/>
      <c r="M1668" s="12"/>
      <c r="N1668" s="16"/>
      <c r="O1668" s="16"/>
      <c r="P1668" s="16"/>
    </row>
    <row r="1669" spans="1:16" x14ac:dyDescent="0.25">
      <c r="A1669">
        <f>+LOOKUP(F1669,Productos!B:B,Productos!A:A)</f>
        <v>206</v>
      </c>
      <c r="B1669">
        <f>+VLOOKUP(F1669,CON_ID_ps_prod!$A$2:$B$7187,2,0)</f>
        <v>239</v>
      </c>
      <c r="C1669">
        <v>1</v>
      </c>
      <c r="D1669" s="1">
        <v>12000000000</v>
      </c>
      <c r="E1669" s="1">
        <f>+D1669/1000000</f>
        <v>12000</v>
      </c>
      <c r="F1669" t="s">
        <v>220</v>
      </c>
      <c r="G1669" s="6" t="s">
        <v>117</v>
      </c>
      <c r="H1669" s="6">
        <f>+LOOKUP(G1669,cargargeneros!$H$2:$H$77,cargargeneros!$G$2:$G$77)</f>
        <v>43</v>
      </c>
      <c r="I1669" t="s">
        <v>10</v>
      </c>
      <c r="J1669" t="s">
        <v>1693</v>
      </c>
      <c r="K1669" s="11"/>
      <c r="L1669" s="7"/>
      <c r="M1669" s="12"/>
      <c r="N1669" s="16"/>
      <c r="O1669" s="16"/>
      <c r="P1669" s="16"/>
    </row>
    <row r="1670" spans="1:16" x14ac:dyDescent="0.25">
      <c r="A1670">
        <f>+LOOKUP(F1670,Productos!B:B,Productos!A:A)</f>
        <v>206</v>
      </c>
      <c r="B1670">
        <f>+VLOOKUP(F1670,CON_ID_ps_prod!$A$2:$B$7187,2,0)</f>
        <v>239</v>
      </c>
      <c r="C1670">
        <v>1</v>
      </c>
      <c r="D1670" s="1">
        <v>12000000000</v>
      </c>
      <c r="E1670" s="1">
        <f>+D1670/1000000</f>
        <v>12000</v>
      </c>
      <c r="F1670" t="s">
        <v>220</v>
      </c>
      <c r="G1670" s="6" t="s">
        <v>117</v>
      </c>
      <c r="H1670" s="6">
        <f>+LOOKUP(G1670,cargargeneros!$H$2:$H$77,cargargeneros!$G$2:$G$77)</f>
        <v>43</v>
      </c>
      <c r="I1670" t="s">
        <v>13</v>
      </c>
      <c r="J1670" t="s">
        <v>90</v>
      </c>
      <c r="K1670" s="11"/>
      <c r="L1670" s="7"/>
      <c r="M1670" s="12"/>
      <c r="N1670" s="16"/>
      <c r="O1670" s="16"/>
      <c r="P1670" s="16"/>
    </row>
    <row r="1671" spans="1:16" x14ac:dyDescent="0.25">
      <c r="A1671">
        <f>+LOOKUP(F1671,Productos!B:B,Productos!A:A)</f>
        <v>206</v>
      </c>
      <c r="B1671">
        <f>+VLOOKUP(F1671,CON_ID_ps_prod!$A$2:$B$7187,2,0)</f>
        <v>239</v>
      </c>
      <c r="C1671">
        <v>1</v>
      </c>
      <c r="D1671" s="1">
        <v>12000000000</v>
      </c>
      <c r="E1671" s="1">
        <f>+D1671/1000000</f>
        <v>12000</v>
      </c>
      <c r="F1671" t="s">
        <v>220</v>
      </c>
      <c r="G1671" s="6" t="s">
        <v>117</v>
      </c>
      <c r="H1671" s="6">
        <f>+LOOKUP(G1671,cargargeneros!$H$2:$H$77,cargargeneros!$G$2:$G$77)</f>
        <v>43</v>
      </c>
      <c r="I1671" t="s">
        <v>14</v>
      </c>
      <c r="J1671" t="s">
        <v>2351</v>
      </c>
      <c r="K1671" s="11"/>
      <c r="L1671" s="7"/>
      <c r="M1671" s="12"/>
      <c r="N1671" s="16"/>
      <c r="O1671" s="16"/>
      <c r="P1671" s="16"/>
    </row>
    <row r="1672" spans="1:16" x14ac:dyDescent="0.25">
      <c r="A1672">
        <f>+LOOKUP(F1672,Productos!B:B,Productos!A:A)</f>
        <v>206</v>
      </c>
      <c r="B1672">
        <f>+VLOOKUP(F1672,CON_ID_ps_prod!$A$2:$B$7187,2,0)</f>
        <v>239</v>
      </c>
      <c r="C1672">
        <v>1</v>
      </c>
      <c r="D1672" s="1">
        <v>12000000000</v>
      </c>
      <c r="E1672" s="1">
        <f>+D1672/1000000</f>
        <v>12000</v>
      </c>
      <c r="F1672" t="s">
        <v>220</v>
      </c>
      <c r="G1672" s="6" t="s">
        <v>117</v>
      </c>
      <c r="H1672" s="6">
        <f>+LOOKUP(G1672,cargargeneros!$H$2:$H$77,cargargeneros!$G$2:$G$77)</f>
        <v>43</v>
      </c>
      <c r="I1672" t="s">
        <v>16</v>
      </c>
      <c r="J1672" t="s">
        <v>2351</v>
      </c>
      <c r="K1672" s="11"/>
      <c r="L1672" s="7"/>
      <c r="M1672" s="12"/>
      <c r="N1672" s="16"/>
      <c r="O1672" s="16"/>
      <c r="P1672" s="16"/>
    </row>
    <row r="1673" spans="1:16" x14ac:dyDescent="0.25">
      <c r="A1673">
        <f>+LOOKUP(F1673,Productos!B:B,Productos!A:A)</f>
        <v>207</v>
      </c>
      <c r="B1673">
        <f>+VLOOKUP(F1673,CON_ID_ps_prod!$A$2:$B$7187,2,0)</f>
        <v>587</v>
      </c>
      <c r="C1673">
        <v>1</v>
      </c>
      <c r="D1673" s="1">
        <v>15000000000</v>
      </c>
      <c r="E1673" s="1">
        <f>+D1673/1000000</f>
        <v>15000</v>
      </c>
      <c r="F1673" t="s">
        <v>861</v>
      </c>
      <c r="G1673" s="6" t="s">
        <v>26</v>
      </c>
      <c r="H1673" s="6">
        <f>+LOOKUP(G1673,cargargeneros!$H$2:$H$77,cargargeneros!$G$2:$G$77)</f>
        <v>52</v>
      </c>
      <c r="I1673" t="s">
        <v>9</v>
      </c>
      <c r="J1673" t="s">
        <v>863</v>
      </c>
      <c r="K1673" s="11">
        <f>+VLOOKUP(J1673,cargarautores!A:B,2)</f>
        <v>474</v>
      </c>
      <c r="L1673" s="7" t="str">
        <f>+VLOOKUP(K1673,cargarautores!F:G,2)</f>
        <v>Robert Fisher</v>
      </c>
      <c r="M1673" s="12" t="str">
        <f>+IF(J1673=L1673,"","REVISAR")</f>
        <v/>
      </c>
      <c r="N1673" s="16"/>
      <c r="O1673" s="16"/>
      <c r="P1673" s="16"/>
    </row>
    <row r="1674" spans="1:16" x14ac:dyDescent="0.25">
      <c r="A1674">
        <f>+LOOKUP(F1674,Productos!B:B,Productos!A:A)</f>
        <v>207</v>
      </c>
      <c r="B1674">
        <f>+VLOOKUP(F1674,CON_ID_ps_prod!$A$2:$B$7187,2,0)</f>
        <v>587</v>
      </c>
      <c r="C1674">
        <v>1</v>
      </c>
      <c r="D1674" s="1">
        <v>15000000000</v>
      </c>
      <c r="E1674" s="1">
        <f>+D1674/1000000</f>
        <v>15000</v>
      </c>
      <c r="F1674" t="s">
        <v>861</v>
      </c>
      <c r="G1674" s="6" t="s">
        <v>26</v>
      </c>
      <c r="H1674" s="6">
        <f>+LOOKUP(G1674,cargargeneros!$H$2:$H$77,cargargeneros!$G$2:$G$77)</f>
        <v>52</v>
      </c>
      <c r="I1674" t="s">
        <v>8</v>
      </c>
      <c r="J1674">
        <v>2001</v>
      </c>
      <c r="K1674" s="11"/>
      <c r="L1674" s="7"/>
      <c r="M1674" s="12"/>
      <c r="N1674" s="16"/>
      <c r="O1674" s="16"/>
      <c r="P1674" s="16"/>
    </row>
    <row r="1675" spans="1:16" x14ac:dyDescent="0.25">
      <c r="A1675">
        <f>+LOOKUP(F1675,Productos!B:B,Productos!A:A)</f>
        <v>207</v>
      </c>
      <c r="B1675">
        <f>+VLOOKUP(F1675,CON_ID_ps_prod!$A$2:$B$7187,2,0)</f>
        <v>587</v>
      </c>
      <c r="C1675">
        <v>1</v>
      </c>
      <c r="D1675" s="1">
        <v>15000000000</v>
      </c>
      <c r="E1675" s="1">
        <f>+D1675/1000000</f>
        <v>15000</v>
      </c>
      <c r="F1675" t="s">
        <v>861</v>
      </c>
      <c r="G1675" s="6" t="s">
        <v>26</v>
      </c>
      <c r="H1675" s="6">
        <f>+LOOKUP(G1675,cargargeneros!$H$2:$H$77,cargargeneros!$G$2:$G$77)</f>
        <v>52</v>
      </c>
      <c r="I1675" t="s">
        <v>7</v>
      </c>
      <c r="J1675" t="s">
        <v>862</v>
      </c>
      <c r="K1675" s="11"/>
      <c r="L1675" s="7"/>
      <c r="M1675" s="12"/>
      <c r="N1675" s="16">
        <f>+LOOKUP(J1675,cargareditoriales!A:A,cargareditoriales!B:B)</f>
        <v>53</v>
      </c>
      <c r="O1675" s="16" t="str">
        <f>+LOOKUP(N1675,cargareditoriales!B:B,cargareditoriales!A:A)</f>
        <v>Ediciones Obelisco</v>
      </c>
      <c r="P1675" s="16" t="str">
        <f>+IF(O1675=J1675,"","REVISAR")</f>
        <v/>
      </c>
    </row>
    <row r="1676" spans="1:16" x14ac:dyDescent="0.25">
      <c r="A1676">
        <f>+LOOKUP(F1676,Productos!B:B,Productos!A:A)</f>
        <v>207</v>
      </c>
      <c r="B1676">
        <f>+VLOOKUP(F1676,CON_ID_ps_prod!$A$2:$B$7187,2,0)</f>
        <v>587</v>
      </c>
      <c r="C1676">
        <v>1</v>
      </c>
      <c r="D1676" s="1">
        <v>15000000000</v>
      </c>
      <c r="E1676" s="1">
        <f>+D1676/1000000</f>
        <v>15000</v>
      </c>
      <c r="F1676" t="s">
        <v>861</v>
      </c>
      <c r="G1676" s="6" t="s">
        <v>26</v>
      </c>
      <c r="H1676" s="6">
        <f>+LOOKUP(G1676,cargargeneros!$H$2:$H$77,cargargeneros!$G$2:$G$77)</f>
        <v>52</v>
      </c>
      <c r="I1676" t="s">
        <v>12</v>
      </c>
      <c r="J1676">
        <v>8</v>
      </c>
      <c r="K1676" s="11"/>
      <c r="L1676" s="7"/>
      <c r="M1676" s="12"/>
      <c r="N1676" s="16"/>
      <c r="O1676" s="16"/>
      <c r="P1676" s="16"/>
    </row>
    <row r="1677" spans="1:16" x14ac:dyDescent="0.25">
      <c r="A1677">
        <f>+LOOKUP(F1677,Productos!B:B,Productos!A:A)</f>
        <v>207</v>
      </c>
      <c r="B1677">
        <f>+VLOOKUP(F1677,CON_ID_ps_prod!$A$2:$B$7187,2,0)</f>
        <v>587</v>
      </c>
      <c r="C1677">
        <v>1</v>
      </c>
      <c r="D1677" s="1">
        <v>15000000000</v>
      </c>
      <c r="E1677" s="1">
        <f>+D1677/1000000</f>
        <v>15000</v>
      </c>
      <c r="F1677" t="s">
        <v>861</v>
      </c>
      <c r="G1677" s="6" t="s">
        <v>26</v>
      </c>
      <c r="H1677" s="6">
        <f>+LOOKUP(G1677,cargargeneros!$H$2:$H$77,cargargeneros!$G$2:$G$77)</f>
        <v>52</v>
      </c>
      <c r="I1677" t="s">
        <v>5</v>
      </c>
      <c r="J1677">
        <v>8477204055</v>
      </c>
      <c r="K1677" s="11"/>
      <c r="L1677" s="7"/>
      <c r="M1677" s="12"/>
      <c r="N1677" s="16"/>
      <c r="O1677" s="16"/>
      <c r="P1677" s="16"/>
    </row>
    <row r="1678" spans="1:16" x14ac:dyDescent="0.25">
      <c r="A1678">
        <f>+LOOKUP(F1678,Productos!B:B,Productos!A:A)</f>
        <v>207</v>
      </c>
      <c r="B1678">
        <f>+VLOOKUP(F1678,CON_ID_ps_prod!$A$2:$B$7187,2,0)</f>
        <v>587</v>
      </c>
      <c r="C1678">
        <v>1</v>
      </c>
      <c r="D1678" s="1">
        <v>15000000000</v>
      </c>
      <c r="E1678" s="1">
        <f>+D1678/1000000</f>
        <v>15000</v>
      </c>
      <c r="F1678" t="s">
        <v>861</v>
      </c>
      <c r="G1678" s="6" t="s">
        <v>26</v>
      </c>
      <c r="H1678" s="6">
        <f>+LOOKUP(G1678,cargargeneros!$H$2:$H$77,cargargeneros!$G$2:$G$77)</f>
        <v>52</v>
      </c>
      <c r="I1678" t="s">
        <v>6</v>
      </c>
      <c r="J1678" s="4">
        <v>9788477204053</v>
      </c>
      <c r="K1678" s="11"/>
      <c r="L1678" s="7"/>
      <c r="M1678" s="12"/>
      <c r="N1678" s="16"/>
      <c r="O1678" s="16"/>
      <c r="P1678" s="16"/>
    </row>
    <row r="1679" spans="1:16" x14ac:dyDescent="0.25">
      <c r="A1679">
        <f>+LOOKUP(F1679,Productos!B:B,Productos!A:A)</f>
        <v>207</v>
      </c>
      <c r="B1679">
        <f>+VLOOKUP(F1679,CON_ID_ps_prod!$A$2:$B$7187,2,0)</f>
        <v>587</v>
      </c>
      <c r="C1679">
        <v>1</v>
      </c>
      <c r="D1679" s="1">
        <v>15000000000</v>
      </c>
      <c r="E1679" s="1">
        <f>+D1679/1000000</f>
        <v>15000</v>
      </c>
      <c r="F1679" t="s">
        <v>861</v>
      </c>
      <c r="G1679" s="6" t="s">
        <v>26</v>
      </c>
      <c r="H1679" s="6">
        <f>+LOOKUP(G1679,cargargeneros!$H$2:$H$77,cargargeneros!$G$2:$G$77)</f>
        <v>52</v>
      </c>
      <c r="I1679" t="s">
        <v>13</v>
      </c>
      <c r="J1679" t="s">
        <v>90</v>
      </c>
      <c r="K1679" s="11"/>
      <c r="L1679" s="7"/>
      <c r="M1679" s="12"/>
      <c r="N1679" s="16"/>
      <c r="O1679" s="16"/>
      <c r="P1679" s="16"/>
    </row>
    <row r="1680" spans="1:16" x14ac:dyDescent="0.25">
      <c r="A1680">
        <f>+LOOKUP(F1680,Productos!B:B,Productos!A:A)</f>
        <v>208</v>
      </c>
      <c r="B1680">
        <f>+VLOOKUP(F1680,CON_ID_ps_prod!$A$2:$B$7187,2,0)</f>
        <v>739</v>
      </c>
      <c r="C1680">
        <v>1</v>
      </c>
      <c r="D1680" s="1">
        <v>25000000000</v>
      </c>
      <c r="E1680" s="1">
        <f>+D1680/1000000</f>
        <v>25000</v>
      </c>
      <c r="F1680" t="s">
        <v>1114</v>
      </c>
      <c r="G1680" s="6" t="s">
        <v>31</v>
      </c>
      <c r="H1680" s="6">
        <f>+LOOKUP(G1680,cargargeneros!$H$2:$H$77,cargargeneros!$G$2:$G$77)</f>
        <v>54</v>
      </c>
      <c r="I1680" t="s">
        <v>9</v>
      </c>
      <c r="J1680" t="s">
        <v>306</v>
      </c>
      <c r="K1680" s="11">
        <f>+VLOOKUP(J1680,cargarautores!A:B,2)</f>
        <v>238</v>
      </c>
      <c r="L1680" s="7" t="str">
        <f>+VLOOKUP(K1680,cargarautores!F:G,2)</f>
        <v>Italo Calvino</v>
      </c>
      <c r="M1680" s="12" t="str">
        <f>+IF(J1680=L1680,"","REVISAR")</f>
        <v/>
      </c>
      <c r="N1680" s="16"/>
      <c r="O1680" s="16"/>
      <c r="P1680" s="16"/>
    </row>
    <row r="1681" spans="1:16" x14ac:dyDescent="0.25">
      <c r="A1681">
        <f>+LOOKUP(F1681,Productos!B:B,Productos!A:A)</f>
        <v>208</v>
      </c>
      <c r="B1681">
        <f>+VLOOKUP(F1681,CON_ID_ps_prod!$A$2:$B$7187,2,0)</f>
        <v>739</v>
      </c>
      <c r="C1681">
        <v>1</v>
      </c>
      <c r="D1681" s="1">
        <v>25000000000</v>
      </c>
      <c r="E1681" s="1">
        <f>+D1681/1000000</f>
        <v>25000</v>
      </c>
      <c r="F1681" t="s">
        <v>1114</v>
      </c>
      <c r="G1681" s="6" t="s">
        <v>31</v>
      </c>
      <c r="H1681" s="6">
        <f>+LOOKUP(G1681,cargargeneros!$H$2:$H$77,cargargeneros!$G$2:$G$77)</f>
        <v>54</v>
      </c>
      <c r="I1681" t="s">
        <v>7</v>
      </c>
      <c r="J1681" t="s">
        <v>354</v>
      </c>
      <c r="K1681" s="11"/>
      <c r="L1681" s="7"/>
      <c r="M1681" s="12"/>
      <c r="N1681" s="16">
        <f>+LOOKUP(J1681,cargareditoriales!A:A,cargareditoriales!B:B)</f>
        <v>190</v>
      </c>
      <c r="O1681" s="16" t="str">
        <f>+LOOKUP(N1681,cargareditoriales!B:B,cargareditoriales!A:A)</f>
        <v>Siruela</v>
      </c>
      <c r="P1681" s="16" t="str">
        <f>+IF(O1681=J1681,"","REVISAR")</f>
        <v/>
      </c>
    </row>
    <row r="1682" spans="1:16" x14ac:dyDescent="0.25">
      <c r="A1682">
        <f>+LOOKUP(F1682,Productos!B:B,Productos!A:A)</f>
        <v>208</v>
      </c>
      <c r="B1682">
        <f>+VLOOKUP(F1682,CON_ID_ps_prod!$A$2:$B$7187,2,0)</f>
        <v>739</v>
      </c>
      <c r="C1682">
        <v>1</v>
      </c>
      <c r="D1682" s="1">
        <v>25000000000</v>
      </c>
      <c r="E1682" s="1">
        <f>+D1682/1000000</f>
        <v>25000</v>
      </c>
      <c r="F1682" t="s">
        <v>1114</v>
      </c>
      <c r="G1682" s="6" t="s">
        <v>31</v>
      </c>
      <c r="H1682" s="6">
        <f>+LOOKUP(G1682,cargargeneros!$H$2:$H$77,cargargeneros!$G$2:$G$77)</f>
        <v>54</v>
      </c>
      <c r="I1682" t="s">
        <v>12</v>
      </c>
      <c r="J1682">
        <v>8</v>
      </c>
      <c r="K1682" s="11"/>
      <c r="L1682" s="7"/>
      <c r="M1682" s="12"/>
      <c r="N1682" s="16"/>
      <c r="O1682" s="16"/>
      <c r="P1682" s="16"/>
    </row>
    <row r="1683" spans="1:16" x14ac:dyDescent="0.25">
      <c r="A1683">
        <f>+LOOKUP(F1683,Productos!B:B,Productos!A:A)</f>
        <v>208</v>
      </c>
      <c r="B1683">
        <f>+VLOOKUP(F1683,CON_ID_ps_prod!$A$2:$B$7187,2,0)</f>
        <v>739</v>
      </c>
      <c r="C1683">
        <v>1</v>
      </c>
      <c r="D1683" s="1">
        <v>25000000000</v>
      </c>
      <c r="E1683" s="1">
        <f>+D1683/1000000</f>
        <v>25000</v>
      </c>
      <c r="F1683" t="s">
        <v>1114</v>
      </c>
      <c r="G1683" s="6" t="s">
        <v>31</v>
      </c>
      <c r="H1683" s="6">
        <f>+LOOKUP(G1683,cargargeneros!$H$2:$H$77,cargargeneros!$G$2:$G$77)</f>
        <v>54</v>
      </c>
      <c r="I1683" t="s">
        <v>13</v>
      </c>
      <c r="J1683" t="s">
        <v>90</v>
      </c>
      <c r="K1683" s="11"/>
      <c r="L1683" s="7"/>
      <c r="M1683" s="12"/>
      <c r="N1683" s="16"/>
      <c r="O1683" s="16"/>
      <c r="P1683" s="16"/>
    </row>
    <row r="1684" spans="1:16" x14ac:dyDescent="0.25">
      <c r="A1684">
        <f>+LOOKUP(F1684,Productos!B:B,Productos!A:A)</f>
        <v>209</v>
      </c>
      <c r="B1684">
        <f>+VLOOKUP(F1684,CON_ID_ps_prod!$A$2:$B$7187,2,0)</f>
        <v>569</v>
      </c>
      <c r="C1684">
        <v>1</v>
      </c>
      <c r="D1684" s="1">
        <v>15000000000</v>
      </c>
      <c r="E1684" s="1">
        <f>+D1684/1000000</f>
        <v>15000</v>
      </c>
      <c r="F1684" t="s">
        <v>1245</v>
      </c>
      <c r="G1684" s="6" t="s">
        <v>26</v>
      </c>
      <c r="H1684" s="6">
        <f>+LOOKUP(G1684,cargargeneros!$H$2:$H$77,cargargeneros!$G$2:$G$77)</f>
        <v>52</v>
      </c>
      <c r="I1684" t="s">
        <v>9</v>
      </c>
      <c r="J1684" t="s">
        <v>1890</v>
      </c>
      <c r="K1684" s="11">
        <f>+VLOOKUP(J1684,cargarautores!A:B,2)</f>
        <v>90</v>
      </c>
      <c r="L1684" s="7" t="str">
        <f>+VLOOKUP(K1684,cargarautores!F:G,2)</f>
        <v>Colleen McCullough</v>
      </c>
      <c r="M1684" s="12" t="str">
        <f>+IF(J1684=L1684,"","REVISAR")</f>
        <v/>
      </c>
      <c r="N1684" s="16"/>
      <c r="O1684" s="16"/>
      <c r="P1684" s="16"/>
    </row>
    <row r="1685" spans="1:16" x14ac:dyDescent="0.25">
      <c r="A1685">
        <f>+LOOKUP(F1685,Productos!B:B,Productos!A:A)</f>
        <v>209</v>
      </c>
      <c r="B1685">
        <f>+VLOOKUP(F1685,CON_ID_ps_prod!$A$2:$B$7187,2,0)</f>
        <v>569</v>
      </c>
      <c r="C1685">
        <v>1</v>
      </c>
      <c r="D1685" s="1">
        <v>15000000000</v>
      </c>
      <c r="E1685" s="1">
        <f>+D1685/1000000</f>
        <v>15000</v>
      </c>
      <c r="F1685" t="s">
        <v>1245</v>
      </c>
      <c r="G1685" s="6" t="s">
        <v>26</v>
      </c>
      <c r="H1685" s="6">
        <f>+LOOKUP(G1685,cargargeneros!$H$2:$H$77,cargargeneros!$G$2:$G$77)</f>
        <v>52</v>
      </c>
      <c r="I1685" t="s">
        <v>7</v>
      </c>
      <c r="J1685" t="s">
        <v>824</v>
      </c>
      <c r="K1685" s="11"/>
      <c r="L1685" s="7"/>
      <c r="M1685" s="12"/>
      <c r="N1685" s="16">
        <f>+LOOKUP(J1685,cargareditoriales!A:A,cargareditoriales!B:B)</f>
        <v>214</v>
      </c>
      <c r="O1685" s="16" t="str">
        <f>+LOOKUP(N1685,cargareditoriales!B:B,cargareditoriales!A:A)</f>
        <v>Zeta</v>
      </c>
      <c r="P1685" s="16" t="str">
        <f>+IF(O1685=J1685,"","REVISAR")</f>
        <v/>
      </c>
    </row>
    <row r="1686" spans="1:16" x14ac:dyDescent="0.25">
      <c r="A1686">
        <f>+LOOKUP(F1686,Productos!B:B,Productos!A:A)</f>
        <v>209</v>
      </c>
      <c r="B1686">
        <f>+VLOOKUP(F1686,CON_ID_ps_prod!$A$2:$B$7187,2,0)</f>
        <v>569</v>
      </c>
      <c r="C1686">
        <v>1</v>
      </c>
      <c r="D1686" s="1">
        <v>15000000000</v>
      </c>
      <c r="E1686" s="1">
        <f>+D1686/1000000</f>
        <v>15000</v>
      </c>
      <c r="F1686" t="s">
        <v>1245</v>
      </c>
      <c r="G1686" s="6" t="s">
        <v>26</v>
      </c>
      <c r="H1686" s="6">
        <f>+LOOKUP(G1686,cargargeneros!$H$2:$H$77,cargargeneros!$G$2:$G$77)</f>
        <v>52</v>
      </c>
      <c r="I1686" t="s">
        <v>12</v>
      </c>
      <c r="J1686">
        <v>8</v>
      </c>
      <c r="K1686" s="11"/>
      <c r="L1686" s="7"/>
      <c r="M1686" s="12"/>
      <c r="N1686" s="16"/>
      <c r="O1686" s="16"/>
      <c r="P1686" s="16"/>
    </row>
    <row r="1687" spans="1:16" x14ac:dyDescent="0.25">
      <c r="A1687">
        <f>+LOOKUP(F1687,Productos!B:B,Productos!A:A)</f>
        <v>209</v>
      </c>
      <c r="B1687">
        <f>+VLOOKUP(F1687,CON_ID_ps_prod!$A$2:$B$7187,2,0)</f>
        <v>569</v>
      </c>
      <c r="C1687">
        <v>1</v>
      </c>
      <c r="D1687" s="1">
        <v>15000000000</v>
      </c>
      <c r="E1687" s="1">
        <f>+D1687/1000000</f>
        <v>15000</v>
      </c>
      <c r="F1687" t="s">
        <v>1245</v>
      </c>
      <c r="G1687" s="6" t="s">
        <v>26</v>
      </c>
      <c r="H1687" s="6">
        <f>+LOOKUP(G1687,cargargeneros!$H$2:$H$77,cargargeneros!$G$2:$G$77)</f>
        <v>52</v>
      </c>
      <c r="I1687" t="s">
        <v>5</v>
      </c>
      <c r="J1687">
        <v>8496581438</v>
      </c>
      <c r="K1687" s="11"/>
      <c r="L1687" s="7"/>
      <c r="M1687" s="12"/>
      <c r="N1687" s="16"/>
      <c r="O1687" s="16"/>
      <c r="P1687" s="16"/>
    </row>
    <row r="1688" spans="1:16" x14ac:dyDescent="0.25">
      <c r="A1688">
        <f>+LOOKUP(F1688,Productos!B:B,Productos!A:A)</f>
        <v>209</v>
      </c>
      <c r="B1688">
        <f>+VLOOKUP(F1688,CON_ID_ps_prod!$A$2:$B$7187,2,0)</f>
        <v>569</v>
      </c>
      <c r="C1688">
        <v>1</v>
      </c>
      <c r="D1688" s="1">
        <v>15000000000</v>
      </c>
      <c r="E1688" s="1">
        <f>+D1688/1000000</f>
        <v>15000</v>
      </c>
      <c r="F1688" t="s">
        <v>1245</v>
      </c>
      <c r="G1688" s="6" t="s">
        <v>26</v>
      </c>
      <c r="H1688" s="6">
        <f>+LOOKUP(G1688,cargargeneros!$H$2:$H$77,cargargeneros!$G$2:$G$77)</f>
        <v>52</v>
      </c>
      <c r="I1688" t="s">
        <v>6</v>
      </c>
      <c r="J1688" s="4">
        <v>9788496581432</v>
      </c>
      <c r="K1688" s="11"/>
      <c r="L1688" s="7"/>
      <c r="M1688" s="12"/>
      <c r="N1688" s="16"/>
      <c r="O1688" s="16"/>
      <c r="P1688" s="16"/>
    </row>
    <row r="1689" spans="1:16" x14ac:dyDescent="0.25">
      <c r="A1689">
        <f>+LOOKUP(F1689,Productos!B:B,Productos!A:A)</f>
        <v>209</v>
      </c>
      <c r="B1689">
        <f>+VLOOKUP(F1689,CON_ID_ps_prod!$A$2:$B$7187,2,0)</f>
        <v>569</v>
      </c>
      <c r="C1689">
        <v>1</v>
      </c>
      <c r="D1689" s="1">
        <v>15000000000</v>
      </c>
      <c r="E1689" s="1">
        <f>+D1689/1000000</f>
        <v>15000</v>
      </c>
      <c r="F1689" t="s">
        <v>1245</v>
      </c>
      <c r="G1689" s="6" t="s">
        <v>26</v>
      </c>
      <c r="H1689" s="6">
        <f>+LOOKUP(G1689,cargargeneros!$H$2:$H$77,cargargeneros!$G$2:$G$77)</f>
        <v>52</v>
      </c>
      <c r="I1689" t="s">
        <v>13</v>
      </c>
      <c r="J1689" t="s">
        <v>90</v>
      </c>
      <c r="K1689" s="11"/>
      <c r="L1689" s="7"/>
      <c r="M1689" s="12"/>
      <c r="N1689" s="16"/>
      <c r="O1689" s="16"/>
      <c r="P1689" s="16"/>
    </row>
    <row r="1690" spans="1:16" x14ac:dyDescent="0.25">
      <c r="A1690">
        <f>+LOOKUP(F1690,Productos!B:B,Productos!A:A)</f>
        <v>210</v>
      </c>
      <c r="B1690">
        <f>+VLOOKUP(F1690,CON_ID_ps_prod!$A$2:$B$7187,2,0)</f>
        <v>66</v>
      </c>
      <c r="C1690">
        <v>1</v>
      </c>
      <c r="D1690" s="1">
        <v>8000000000</v>
      </c>
      <c r="E1690" s="1">
        <f>+D1690/1000000</f>
        <v>8000</v>
      </c>
      <c r="F1690" t="s">
        <v>77</v>
      </c>
      <c r="G1690" s="6" t="s">
        <v>44</v>
      </c>
      <c r="H1690" s="6">
        <f>+LOOKUP(G1690,cargargeneros!$H$2:$H$77,cargargeneros!$G$2:$G$77)</f>
        <v>63</v>
      </c>
      <c r="I1690" t="s">
        <v>9</v>
      </c>
      <c r="J1690" s="3" t="s">
        <v>1616</v>
      </c>
      <c r="K1690" s="11">
        <f>+VLOOKUP(J1690,cargarautores!A:B,2)</f>
        <v>37</v>
      </c>
      <c r="L1690" s="7" t="str">
        <f>+VLOOKUP(K1690,cargarautores!F:G,2)</f>
        <v>Aníbal Tobón</v>
      </c>
      <c r="M1690" s="12" t="str">
        <f>+IF(J1690=L1690,"","REVISAR")</f>
        <v/>
      </c>
      <c r="N1690" s="16"/>
      <c r="O1690" s="16"/>
      <c r="P1690" s="16"/>
    </row>
    <row r="1691" spans="1:16" x14ac:dyDescent="0.25">
      <c r="A1691">
        <f>+LOOKUP(F1691,Productos!B:B,Productos!A:A)</f>
        <v>210</v>
      </c>
      <c r="B1691">
        <f>+VLOOKUP(F1691,CON_ID_ps_prod!$A$2:$B$7187,2,0)</f>
        <v>66</v>
      </c>
      <c r="C1691">
        <v>1</v>
      </c>
      <c r="D1691" s="1">
        <v>8000000000</v>
      </c>
      <c r="E1691" s="1">
        <f>+D1691/1000000</f>
        <v>8000</v>
      </c>
      <c r="F1691" t="s">
        <v>77</v>
      </c>
      <c r="G1691" s="6" t="s">
        <v>44</v>
      </c>
      <c r="H1691" s="6">
        <f>+LOOKUP(G1691,cargargeneros!$H$2:$H$77,cargargeneros!$G$2:$G$77)</f>
        <v>63</v>
      </c>
      <c r="I1691" t="s">
        <v>8</v>
      </c>
      <c r="J1691" t="s">
        <v>2351</v>
      </c>
      <c r="K1691" s="11"/>
      <c r="L1691" s="7"/>
      <c r="M1691" s="12"/>
      <c r="N1691" s="16"/>
      <c r="O1691" s="16"/>
      <c r="P1691" s="16"/>
    </row>
    <row r="1692" spans="1:16" x14ac:dyDescent="0.25">
      <c r="A1692">
        <f>+LOOKUP(F1692,Productos!B:B,Productos!A:A)</f>
        <v>210</v>
      </c>
      <c r="B1692">
        <f>+VLOOKUP(F1692,CON_ID_ps_prod!$A$2:$B$7187,2,0)</f>
        <v>66</v>
      </c>
      <c r="C1692">
        <v>1</v>
      </c>
      <c r="D1692" s="1">
        <v>8000000000</v>
      </c>
      <c r="E1692" s="1">
        <f>+D1692/1000000</f>
        <v>8000</v>
      </c>
      <c r="F1692" t="s">
        <v>77</v>
      </c>
      <c r="G1692" s="6" t="s">
        <v>44</v>
      </c>
      <c r="H1692" s="6">
        <f>+LOOKUP(G1692,cargargeneros!$H$2:$H$77,cargargeneros!$G$2:$G$77)</f>
        <v>63</v>
      </c>
      <c r="I1692" t="s">
        <v>7</v>
      </c>
      <c r="J1692" t="s">
        <v>1615</v>
      </c>
      <c r="K1692" s="11"/>
      <c r="L1692" s="7"/>
      <c r="M1692" s="12"/>
      <c r="N1692" s="16">
        <f>+LOOKUP(J1692,cargareditoriales!A:A,cargareditoriales!B:B)</f>
        <v>133</v>
      </c>
      <c r="O1692" s="16" t="str">
        <f>+LOOKUP(N1692,cargareditoriales!B:B,cargareditoriales!A:A)</f>
        <v>Libros &amp; Libros S.A.</v>
      </c>
      <c r="P1692" s="16" t="str">
        <f>+IF(O1692=J1692,"","REVISAR")</f>
        <v/>
      </c>
    </row>
    <row r="1693" spans="1:16" x14ac:dyDescent="0.25">
      <c r="A1693">
        <f>+LOOKUP(F1693,Productos!B:B,Productos!A:A)</f>
        <v>210</v>
      </c>
      <c r="B1693">
        <f>+VLOOKUP(F1693,CON_ID_ps_prod!$A$2:$B$7187,2,0)</f>
        <v>66</v>
      </c>
      <c r="C1693">
        <v>1</v>
      </c>
      <c r="D1693" s="1">
        <v>8000000000</v>
      </c>
      <c r="E1693" s="1">
        <f>+D1693/1000000</f>
        <v>8000</v>
      </c>
      <c r="F1693" t="s">
        <v>77</v>
      </c>
      <c r="G1693" s="6" t="s">
        <v>44</v>
      </c>
      <c r="H1693" s="6">
        <f>+LOOKUP(G1693,cargargeneros!$H$2:$H$77,cargargeneros!$G$2:$G$77)</f>
        <v>63</v>
      </c>
      <c r="I1693" t="s">
        <v>12</v>
      </c>
      <c r="J1693">
        <v>8</v>
      </c>
      <c r="K1693" s="11"/>
      <c r="L1693" s="7"/>
      <c r="M1693" s="12"/>
      <c r="N1693" s="16"/>
      <c r="O1693" s="16"/>
      <c r="P1693" s="16"/>
    </row>
    <row r="1694" spans="1:16" x14ac:dyDescent="0.25">
      <c r="A1694">
        <f>+LOOKUP(F1694,Productos!B:B,Productos!A:A)</f>
        <v>210</v>
      </c>
      <c r="B1694">
        <f>+VLOOKUP(F1694,CON_ID_ps_prod!$A$2:$B$7187,2,0)</f>
        <v>66</v>
      </c>
      <c r="C1694">
        <v>1</v>
      </c>
      <c r="D1694" s="1">
        <v>8000000000</v>
      </c>
      <c r="E1694" s="1">
        <f>+D1694/1000000</f>
        <v>8000</v>
      </c>
      <c r="F1694" t="s">
        <v>77</v>
      </c>
      <c r="G1694" s="6" t="s">
        <v>44</v>
      </c>
      <c r="H1694" s="6">
        <f>+LOOKUP(G1694,cargargeneros!$H$2:$H$77,cargargeneros!$G$2:$G$77)</f>
        <v>63</v>
      </c>
      <c r="I1694" t="s">
        <v>11</v>
      </c>
      <c r="J1694" s="3" t="s">
        <v>1218</v>
      </c>
      <c r="K1694" s="11"/>
      <c r="L1694" s="7"/>
      <c r="M1694" s="12"/>
      <c r="N1694" s="16"/>
      <c r="O1694" s="16"/>
      <c r="P1694" s="16"/>
    </row>
    <row r="1695" spans="1:16" x14ac:dyDescent="0.25">
      <c r="A1695">
        <f>+LOOKUP(F1695,Productos!B:B,Productos!A:A)</f>
        <v>210</v>
      </c>
      <c r="B1695">
        <f>+VLOOKUP(F1695,CON_ID_ps_prod!$A$2:$B$7187,2,0)</f>
        <v>66</v>
      </c>
      <c r="C1695">
        <v>1</v>
      </c>
      <c r="D1695" s="1">
        <v>8000000000</v>
      </c>
      <c r="E1695" s="1">
        <f>+D1695/1000000</f>
        <v>8000</v>
      </c>
      <c r="F1695" t="s">
        <v>77</v>
      </c>
      <c r="G1695" s="6" t="s">
        <v>44</v>
      </c>
      <c r="H1695" s="6">
        <f>+LOOKUP(G1695,cargargeneros!$H$2:$H$77,cargargeneros!$G$2:$G$77)</f>
        <v>63</v>
      </c>
      <c r="I1695" t="s">
        <v>5</v>
      </c>
      <c r="J1695" t="s">
        <v>2351</v>
      </c>
      <c r="K1695" s="11"/>
      <c r="L1695" s="7"/>
      <c r="M1695" s="12"/>
      <c r="N1695" s="16"/>
      <c r="O1695" s="16"/>
      <c r="P1695" s="16"/>
    </row>
    <row r="1696" spans="1:16" x14ac:dyDescent="0.25">
      <c r="A1696">
        <f>+LOOKUP(F1696,Productos!B:B,Productos!A:A)</f>
        <v>210</v>
      </c>
      <c r="B1696">
        <f>+VLOOKUP(F1696,CON_ID_ps_prod!$A$2:$B$7187,2,0)</f>
        <v>66</v>
      </c>
      <c r="C1696">
        <v>1</v>
      </c>
      <c r="D1696" s="1">
        <v>8000000000</v>
      </c>
      <c r="E1696" s="1">
        <f>+D1696/1000000</f>
        <v>8000</v>
      </c>
      <c r="F1696" t="s">
        <v>77</v>
      </c>
      <c r="G1696" s="6" t="s">
        <v>44</v>
      </c>
      <c r="H1696" s="6">
        <f>+LOOKUP(G1696,cargargeneros!$H$2:$H$77,cargargeneros!$G$2:$G$77)</f>
        <v>63</v>
      </c>
      <c r="I1696" t="s">
        <v>6</v>
      </c>
      <c r="J1696" s="4" t="s">
        <v>2351</v>
      </c>
      <c r="K1696" s="11"/>
      <c r="L1696" s="7"/>
      <c r="M1696" s="12"/>
      <c r="N1696" s="16"/>
      <c r="O1696" s="16"/>
      <c r="P1696" s="16"/>
    </row>
    <row r="1697" spans="1:16" x14ac:dyDescent="0.25">
      <c r="A1697">
        <f>+LOOKUP(F1697,Productos!B:B,Productos!A:A)</f>
        <v>210</v>
      </c>
      <c r="B1697">
        <f>+VLOOKUP(F1697,CON_ID_ps_prod!$A$2:$B$7187,2,0)</f>
        <v>66</v>
      </c>
      <c r="C1697">
        <v>1</v>
      </c>
      <c r="D1697" s="1">
        <v>8000000000</v>
      </c>
      <c r="E1697" s="1">
        <f>+D1697/1000000</f>
        <v>8000</v>
      </c>
      <c r="F1697" t="s">
        <v>77</v>
      </c>
      <c r="G1697" s="6" t="s">
        <v>44</v>
      </c>
      <c r="H1697" s="6">
        <f>+LOOKUP(G1697,cargargeneros!$H$2:$H$77,cargargeneros!$G$2:$G$77)</f>
        <v>63</v>
      </c>
      <c r="I1697" t="s">
        <v>10</v>
      </c>
      <c r="J1697" t="s">
        <v>256</v>
      </c>
      <c r="K1697" s="11"/>
      <c r="L1697" s="7"/>
      <c r="M1697" s="12"/>
      <c r="N1697" s="16"/>
      <c r="O1697" s="16"/>
      <c r="P1697" s="16"/>
    </row>
    <row r="1698" spans="1:16" x14ac:dyDescent="0.25">
      <c r="A1698">
        <f>+LOOKUP(F1698,Productos!B:B,Productos!A:A)</f>
        <v>210</v>
      </c>
      <c r="B1698">
        <f>+VLOOKUP(F1698,CON_ID_ps_prod!$A$2:$B$7187,2,0)</f>
        <v>66</v>
      </c>
      <c r="C1698">
        <v>1</v>
      </c>
      <c r="D1698" s="1">
        <v>8000000000</v>
      </c>
      <c r="E1698" s="1">
        <f>+D1698/1000000</f>
        <v>8000</v>
      </c>
      <c r="F1698" t="s">
        <v>77</v>
      </c>
      <c r="G1698" s="6" t="s">
        <v>44</v>
      </c>
      <c r="H1698" s="6">
        <f>+LOOKUP(G1698,cargargeneros!$H$2:$H$77,cargargeneros!$G$2:$G$77)</f>
        <v>63</v>
      </c>
      <c r="I1698" t="s">
        <v>14</v>
      </c>
      <c r="J1698" t="s">
        <v>2351</v>
      </c>
      <c r="K1698" s="11"/>
      <c r="L1698" s="7"/>
      <c r="M1698" s="12"/>
      <c r="N1698" s="16"/>
      <c r="O1698" s="16"/>
      <c r="P1698" s="16"/>
    </row>
    <row r="1699" spans="1:16" x14ac:dyDescent="0.25">
      <c r="A1699">
        <f>+LOOKUP(F1699,Productos!B:B,Productos!A:A)</f>
        <v>210</v>
      </c>
      <c r="B1699">
        <f>+VLOOKUP(F1699,CON_ID_ps_prod!$A$2:$B$7187,2,0)</f>
        <v>66</v>
      </c>
      <c r="C1699">
        <v>1</v>
      </c>
      <c r="D1699" s="1">
        <v>8000000000</v>
      </c>
      <c r="E1699" s="1">
        <f>+D1699/1000000</f>
        <v>8000</v>
      </c>
      <c r="F1699" t="s">
        <v>77</v>
      </c>
      <c r="G1699" s="6" t="s">
        <v>44</v>
      </c>
      <c r="H1699" s="6">
        <f>+LOOKUP(G1699,cargargeneros!$H$2:$H$77,cargargeneros!$G$2:$G$77)</f>
        <v>63</v>
      </c>
      <c r="I1699" t="s">
        <v>16</v>
      </c>
      <c r="J1699" t="s">
        <v>2351</v>
      </c>
      <c r="K1699" s="11"/>
      <c r="L1699" s="7"/>
      <c r="M1699" s="12"/>
      <c r="N1699" s="16"/>
      <c r="O1699" s="16"/>
      <c r="P1699" s="16"/>
    </row>
    <row r="1700" spans="1:16" x14ac:dyDescent="0.25">
      <c r="A1700">
        <f>+LOOKUP(F1700,Productos!B:B,Productos!A:A)</f>
        <v>211</v>
      </c>
      <c r="B1700">
        <f>+VLOOKUP(F1700,CON_ID_ps_prod!$A$2:$B$7187,2,0)</f>
        <v>145</v>
      </c>
      <c r="C1700">
        <v>1</v>
      </c>
      <c r="D1700" s="1">
        <v>20000000000</v>
      </c>
      <c r="E1700" s="1">
        <f>+D1700/1000000</f>
        <v>20000</v>
      </c>
      <c r="F1700" t="s">
        <v>131</v>
      </c>
      <c r="G1700" s="6" t="s">
        <v>28</v>
      </c>
      <c r="H1700" s="6">
        <f>+LOOKUP(G1700,cargargeneros!$H$2:$H$77,cargargeneros!$G$2:$G$77)</f>
        <v>44</v>
      </c>
      <c r="I1700" t="s">
        <v>9</v>
      </c>
      <c r="J1700" s="3" t="s">
        <v>1583</v>
      </c>
      <c r="K1700" s="11">
        <f>+VLOOKUP(J1700,cargarautores!A:B,2)</f>
        <v>193</v>
      </c>
      <c r="L1700" s="7" t="str">
        <f>+VLOOKUP(K1700,cargarautores!F:G,2)</f>
        <v>Germán Castro Caycedo</v>
      </c>
      <c r="M1700" s="12" t="str">
        <f>+IF(J1700=L1700,"","REVISAR")</f>
        <v/>
      </c>
      <c r="N1700" s="16"/>
      <c r="O1700" s="16"/>
      <c r="P1700" s="16"/>
    </row>
    <row r="1701" spans="1:16" x14ac:dyDescent="0.25">
      <c r="A1701">
        <f>+LOOKUP(F1701,Productos!B:B,Productos!A:A)</f>
        <v>211</v>
      </c>
      <c r="B1701">
        <f>+VLOOKUP(F1701,CON_ID_ps_prod!$A$2:$B$7187,2,0)</f>
        <v>145</v>
      </c>
      <c r="C1701">
        <v>1</v>
      </c>
      <c r="D1701" s="1">
        <v>20000000000</v>
      </c>
      <c r="E1701" s="1">
        <f>+D1701/1000000</f>
        <v>20000</v>
      </c>
      <c r="F1701" t="s">
        <v>131</v>
      </c>
      <c r="G1701" s="6" t="s">
        <v>28</v>
      </c>
      <c r="H1701" s="6">
        <f>+LOOKUP(G1701,cargargeneros!$H$2:$H$77,cargargeneros!$G$2:$G$77)</f>
        <v>44</v>
      </c>
      <c r="I1701" t="s">
        <v>8</v>
      </c>
      <c r="J1701" t="s">
        <v>2351</v>
      </c>
      <c r="K1701" s="11"/>
      <c r="L1701" s="7"/>
      <c r="M1701" s="12"/>
      <c r="N1701" s="16"/>
      <c r="O1701" s="16"/>
      <c r="P1701" s="16"/>
    </row>
    <row r="1702" spans="1:16" x14ac:dyDescent="0.25">
      <c r="A1702">
        <f>+LOOKUP(F1702,Productos!B:B,Productos!A:A)</f>
        <v>211</v>
      </c>
      <c r="B1702">
        <f>+VLOOKUP(F1702,CON_ID_ps_prod!$A$2:$B$7187,2,0)</f>
        <v>145</v>
      </c>
      <c r="C1702">
        <v>1</v>
      </c>
      <c r="D1702" s="1">
        <v>20000000000</v>
      </c>
      <c r="E1702" s="1">
        <f>+D1702/1000000</f>
        <v>20000</v>
      </c>
      <c r="F1702" t="s">
        <v>131</v>
      </c>
      <c r="G1702" s="6" t="s">
        <v>28</v>
      </c>
      <c r="H1702" s="6">
        <f>+LOOKUP(G1702,cargargeneros!$H$2:$H$77,cargargeneros!$G$2:$G$77)</f>
        <v>44</v>
      </c>
      <c r="I1702" t="s">
        <v>7</v>
      </c>
      <c r="J1702" t="s">
        <v>2351</v>
      </c>
      <c r="K1702" s="11"/>
      <c r="L1702" s="7"/>
      <c r="M1702" s="12"/>
      <c r="N1702" s="16">
        <f>+LOOKUP(J1702,cargareditoriales!A:A,cargareditoriales!B:B)</f>
        <v>188</v>
      </c>
      <c r="O1702" s="16" t="str">
        <f>+LOOKUP(N1702,cargareditoriales!B:B,cargareditoriales!A:A)</f>
        <v>Sin especificar</v>
      </c>
      <c r="P1702" s="16" t="str">
        <f>+IF(O1702=J1702,"","REVISAR")</f>
        <v/>
      </c>
    </row>
    <row r="1703" spans="1:16" x14ac:dyDescent="0.25">
      <c r="A1703">
        <f>+LOOKUP(F1703,Productos!B:B,Productos!A:A)</f>
        <v>211</v>
      </c>
      <c r="B1703">
        <f>+VLOOKUP(F1703,CON_ID_ps_prod!$A$2:$B$7187,2,0)</f>
        <v>145</v>
      </c>
      <c r="C1703">
        <v>1</v>
      </c>
      <c r="D1703" s="1">
        <v>20000000000</v>
      </c>
      <c r="E1703" s="1">
        <f>+D1703/1000000</f>
        <v>20000</v>
      </c>
      <c r="F1703" t="s">
        <v>131</v>
      </c>
      <c r="G1703" s="6" t="s">
        <v>28</v>
      </c>
      <c r="H1703" s="6">
        <f>+LOOKUP(G1703,cargargeneros!$H$2:$H$77,cargargeneros!$G$2:$G$77)</f>
        <v>44</v>
      </c>
      <c r="I1703" t="s">
        <v>12</v>
      </c>
      <c r="J1703">
        <v>8</v>
      </c>
      <c r="K1703" s="11"/>
      <c r="L1703" s="7"/>
      <c r="M1703" s="12"/>
      <c r="N1703" s="16"/>
      <c r="O1703" s="16"/>
      <c r="P1703" s="16"/>
    </row>
    <row r="1704" spans="1:16" x14ac:dyDescent="0.25">
      <c r="A1704">
        <f>+LOOKUP(F1704,Productos!B:B,Productos!A:A)</f>
        <v>211</v>
      </c>
      <c r="B1704">
        <f>+VLOOKUP(F1704,CON_ID_ps_prod!$A$2:$B$7187,2,0)</f>
        <v>145</v>
      </c>
      <c r="C1704">
        <v>1</v>
      </c>
      <c r="D1704" s="1">
        <v>20000000000</v>
      </c>
      <c r="E1704" s="1">
        <f>+D1704/1000000</f>
        <v>20000</v>
      </c>
      <c r="F1704" t="s">
        <v>131</v>
      </c>
      <c r="G1704" s="6" t="s">
        <v>28</v>
      </c>
      <c r="H1704" s="6">
        <f>+LOOKUP(G1704,cargargeneros!$H$2:$H$77,cargargeneros!$G$2:$G$77)</f>
        <v>44</v>
      </c>
      <c r="I1704" t="s">
        <v>11</v>
      </c>
      <c r="J1704" t="s">
        <v>28</v>
      </c>
      <c r="K1704" s="11"/>
      <c r="L1704" s="7"/>
      <c r="M1704" s="12"/>
      <c r="N1704" s="16"/>
      <c r="O1704" s="16"/>
      <c r="P1704" s="16"/>
    </row>
    <row r="1705" spans="1:16" x14ac:dyDescent="0.25">
      <c r="A1705">
        <f>+LOOKUP(F1705,Productos!B:B,Productos!A:A)</f>
        <v>211</v>
      </c>
      <c r="B1705">
        <f>+VLOOKUP(F1705,CON_ID_ps_prod!$A$2:$B$7187,2,0)</f>
        <v>145</v>
      </c>
      <c r="C1705">
        <v>1</v>
      </c>
      <c r="D1705" s="1">
        <v>20000000000</v>
      </c>
      <c r="E1705" s="1">
        <f>+D1705/1000000</f>
        <v>20000</v>
      </c>
      <c r="F1705" t="s">
        <v>131</v>
      </c>
      <c r="G1705" s="6" t="s">
        <v>28</v>
      </c>
      <c r="H1705" s="6">
        <f>+LOOKUP(G1705,cargargeneros!$H$2:$H$77,cargargeneros!$G$2:$G$77)</f>
        <v>44</v>
      </c>
      <c r="I1705" t="s">
        <v>5</v>
      </c>
      <c r="J1705">
        <v>9586143090</v>
      </c>
      <c r="K1705" s="11"/>
      <c r="L1705" s="7"/>
      <c r="M1705" s="12"/>
      <c r="N1705" s="16"/>
      <c r="O1705" s="16"/>
      <c r="P1705" s="16"/>
    </row>
    <row r="1706" spans="1:16" x14ac:dyDescent="0.25">
      <c r="A1706">
        <f>+LOOKUP(F1706,Productos!B:B,Productos!A:A)</f>
        <v>211</v>
      </c>
      <c r="B1706">
        <f>+VLOOKUP(F1706,CON_ID_ps_prod!$A$2:$B$7187,2,0)</f>
        <v>145</v>
      </c>
      <c r="C1706">
        <v>1</v>
      </c>
      <c r="D1706" s="1">
        <v>20000000000</v>
      </c>
      <c r="E1706" s="1">
        <f>+D1706/1000000</f>
        <v>20000</v>
      </c>
      <c r="F1706" t="s">
        <v>131</v>
      </c>
      <c r="G1706" s="6" t="s">
        <v>28</v>
      </c>
      <c r="H1706" s="6">
        <f>+LOOKUP(G1706,cargargeneros!$H$2:$H$77,cargargeneros!$G$2:$G$77)</f>
        <v>44</v>
      </c>
      <c r="I1706" t="s">
        <v>6</v>
      </c>
      <c r="J1706" s="4">
        <v>9789586143097</v>
      </c>
      <c r="K1706" s="11"/>
      <c r="L1706" s="7"/>
      <c r="M1706" s="12"/>
      <c r="N1706" s="16"/>
      <c r="O1706" s="16"/>
      <c r="P1706" s="16"/>
    </row>
    <row r="1707" spans="1:16" x14ac:dyDescent="0.25">
      <c r="A1707">
        <f>+LOOKUP(F1707,Productos!B:B,Productos!A:A)</f>
        <v>211</v>
      </c>
      <c r="B1707">
        <f>+VLOOKUP(F1707,CON_ID_ps_prod!$A$2:$B$7187,2,0)</f>
        <v>145</v>
      </c>
      <c r="C1707">
        <v>1</v>
      </c>
      <c r="D1707" s="1">
        <v>20000000000</v>
      </c>
      <c r="E1707" s="1">
        <f>+D1707/1000000</f>
        <v>20000</v>
      </c>
      <c r="F1707" t="s">
        <v>131</v>
      </c>
      <c r="G1707" s="6" t="s">
        <v>28</v>
      </c>
      <c r="H1707" s="6">
        <f>+LOOKUP(G1707,cargargeneros!$H$2:$H$77,cargargeneros!$G$2:$G$77)</f>
        <v>44</v>
      </c>
      <c r="I1707" t="s">
        <v>10</v>
      </c>
      <c r="J1707" t="s">
        <v>256</v>
      </c>
      <c r="K1707" s="11"/>
      <c r="L1707" s="7"/>
      <c r="M1707" s="12"/>
      <c r="N1707" s="16"/>
      <c r="O1707" s="16"/>
      <c r="P1707" s="16"/>
    </row>
    <row r="1708" spans="1:16" x14ac:dyDescent="0.25">
      <c r="A1708">
        <f>+LOOKUP(F1708,Productos!B:B,Productos!A:A)</f>
        <v>211</v>
      </c>
      <c r="B1708">
        <f>+VLOOKUP(F1708,CON_ID_ps_prod!$A$2:$B$7187,2,0)</f>
        <v>145</v>
      </c>
      <c r="C1708">
        <v>1</v>
      </c>
      <c r="D1708" s="1">
        <v>20000000000</v>
      </c>
      <c r="E1708" s="1">
        <f>+D1708/1000000</f>
        <v>20000</v>
      </c>
      <c r="F1708" t="s">
        <v>131</v>
      </c>
      <c r="G1708" s="6" t="s">
        <v>28</v>
      </c>
      <c r="H1708" s="6">
        <f>+LOOKUP(G1708,cargargeneros!$H$2:$H$77,cargargeneros!$G$2:$G$77)</f>
        <v>44</v>
      </c>
      <c r="I1708" t="s">
        <v>13</v>
      </c>
      <c r="J1708" t="s">
        <v>90</v>
      </c>
      <c r="K1708" s="11"/>
      <c r="L1708" s="7"/>
      <c r="M1708" s="12"/>
      <c r="N1708" s="16"/>
      <c r="O1708" s="16"/>
      <c r="P1708" s="16"/>
    </row>
    <row r="1709" spans="1:16" x14ac:dyDescent="0.25">
      <c r="A1709">
        <f>+LOOKUP(F1709,Productos!B:B,Productos!A:A)</f>
        <v>211</v>
      </c>
      <c r="B1709">
        <f>+VLOOKUP(F1709,CON_ID_ps_prod!$A$2:$B$7187,2,0)</f>
        <v>145</v>
      </c>
      <c r="C1709">
        <v>1</v>
      </c>
      <c r="D1709" s="1">
        <v>20000000000</v>
      </c>
      <c r="E1709" s="1">
        <f>+D1709/1000000</f>
        <v>20000</v>
      </c>
      <c r="F1709" t="s">
        <v>131</v>
      </c>
      <c r="G1709" s="6" t="s">
        <v>28</v>
      </c>
      <c r="H1709" s="6">
        <f>+LOOKUP(G1709,cargargeneros!$H$2:$H$77,cargargeneros!$G$2:$G$77)</f>
        <v>44</v>
      </c>
      <c r="I1709" t="s">
        <v>14</v>
      </c>
      <c r="J1709" t="s">
        <v>2351</v>
      </c>
      <c r="K1709" s="11"/>
      <c r="L1709" s="7"/>
      <c r="M1709" s="12"/>
      <c r="N1709" s="16"/>
      <c r="O1709" s="16"/>
      <c r="P1709" s="16"/>
    </row>
    <row r="1710" spans="1:16" x14ac:dyDescent="0.25">
      <c r="A1710">
        <f>+LOOKUP(F1710,Productos!B:B,Productos!A:A)</f>
        <v>211</v>
      </c>
      <c r="B1710">
        <f>+VLOOKUP(F1710,CON_ID_ps_prod!$A$2:$B$7187,2,0)</f>
        <v>145</v>
      </c>
      <c r="C1710">
        <v>1</v>
      </c>
      <c r="D1710" s="1">
        <v>20000000000</v>
      </c>
      <c r="E1710" s="1">
        <f>+D1710/1000000</f>
        <v>20000</v>
      </c>
      <c r="F1710" t="s">
        <v>131</v>
      </c>
      <c r="G1710" s="6" t="s">
        <v>28</v>
      </c>
      <c r="H1710" s="6">
        <f>+LOOKUP(G1710,cargargeneros!$H$2:$H$77,cargargeneros!$G$2:$G$77)</f>
        <v>44</v>
      </c>
      <c r="I1710" t="s">
        <v>16</v>
      </c>
      <c r="J1710" t="s">
        <v>2351</v>
      </c>
      <c r="K1710" s="11"/>
      <c r="L1710" s="7"/>
      <c r="M1710" s="12"/>
      <c r="N1710" s="16"/>
      <c r="O1710" s="16"/>
      <c r="P1710" s="16"/>
    </row>
    <row r="1711" spans="1:16" x14ac:dyDescent="0.25">
      <c r="A1711">
        <f>+LOOKUP(F1711,Productos!B:B,Productos!A:A)</f>
        <v>212</v>
      </c>
      <c r="B1711">
        <f>+VLOOKUP(F1711,CON_ID_ps_prod!$A$2:$B$7187,2,0)</f>
        <v>398</v>
      </c>
      <c r="C1711">
        <v>1</v>
      </c>
      <c r="D1711" s="1">
        <v>15000000000</v>
      </c>
      <c r="E1711" s="1">
        <f>+D1711/1000000</f>
        <v>15000</v>
      </c>
      <c r="F1711" t="s">
        <v>1367</v>
      </c>
      <c r="G1711" s="6" t="s">
        <v>28</v>
      </c>
      <c r="H1711" s="6">
        <f>+LOOKUP(G1711,cargargeneros!$H$2:$H$77,cargargeneros!$G$2:$G$77)</f>
        <v>44</v>
      </c>
      <c r="I1711" t="s">
        <v>9</v>
      </c>
      <c r="J1711" t="s">
        <v>1583</v>
      </c>
      <c r="K1711" s="11">
        <f>+VLOOKUP(J1711,cargarautores!A:B,2)</f>
        <v>193</v>
      </c>
      <c r="L1711" s="7" t="str">
        <f>+VLOOKUP(K1711,cargarautores!F:G,2)</f>
        <v>Germán Castro Caycedo</v>
      </c>
      <c r="M1711" s="12" t="str">
        <f>+IF(J1711=L1711,"","REVISAR")</f>
        <v/>
      </c>
      <c r="N1711" s="16"/>
      <c r="O1711" s="16"/>
      <c r="P1711" s="16"/>
    </row>
    <row r="1712" spans="1:16" x14ac:dyDescent="0.25">
      <c r="A1712">
        <f>+LOOKUP(F1712,Productos!B:B,Productos!A:A)</f>
        <v>212</v>
      </c>
      <c r="B1712">
        <f>+VLOOKUP(F1712,CON_ID_ps_prod!$A$2:$B$7187,2,0)</f>
        <v>398</v>
      </c>
      <c r="C1712">
        <v>1</v>
      </c>
      <c r="D1712" s="1">
        <v>20000000000</v>
      </c>
      <c r="E1712" s="1">
        <f>+D1712/1000000</f>
        <v>20000</v>
      </c>
      <c r="F1712" t="s">
        <v>1367</v>
      </c>
      <c r="G1712" s="6" t="s">
        <v>28</v>
      </c>
      <c r="H1712" s="6">
        <f>+LOOKUP(G1712,cargargeneros!$H$2:$H$77,cargargeneros!$G$2:$G$77)</f>
        <v>44</v>
      </c>
      <c r="I1712" t="s">
        <v>9</v>
      </c>
      <c r="J1712" t="s">
        <v>1583</v>
      </c>
      <c r="K1712" s="11">
        <f>+VLOOKUP(J1712,cargarautores!A:B,2)</f>
        <v>193</v>
      </c>
      <c r="L1712" s="7" t="str">
        <f>+VLOOKUP(K1712,cargarautores!F:G,2)</f>
        <v>Germán Castro Caycedo</v>
      </c>
      <c r="M1712" s="12" t="str">
        <f>+IF(J1712=L1712,"","REVISAR")</f>
        <v/>
      </c>
      <c r="N1712" s="16"/>
      <c r="O1712" s="16"/>
      <c r="P1712" s="16"/>
    </row>
    <row r="1713" spans="1:16" x14ac:dyDescent="0.25">
      <c r="A1713">
        <f>+LOOKUP(F1713,Productos!B:B,Productos!A:A)</f>
        <v>212</v>
      </c>
      <c r="B1713">
        <f>+VLOOKUP(F1713,CON_ID_ps_prod!$A$2:$B$7187,2,0)</f>
        <v>398</v>
      </c>
      <c r="C1713">
        <v>1</v>
      </c>
      <c r="D1713" s="1">
        <v>20000000000</v>
      </c>
      <c r="E1713" s="1">
        <f>+D1713/1000000</f>
        <v>20000</v>
      </c>
      <c r="F1713" t="s">
        <v>1367</v>
      </c>
      <c r="G1713" s="6" t="s">
        <v>28</v>
      </c>
      <c r="H1713" s="6">
        <f>+LOOKUP(G1713,cargargeneros!$H$2:$H$77,cargargeneros!$G$2:$G$77)</f>
        <v>44</v>
      </c>
      <c r="I1713" t="s">
        <v>8</v>
      </c>
      <c r="J1713">
        <v>1989</v>
      </c>
      <c r="K1713" s="11"/>
      <c r="L1713" s="7"/>
      <c r="M1713" s="12"/>
      <c r="N1713" s="16"/>
      <c r="O1713" s="16"/>
      <c r="P1713" s="16"/>
    </row>
    <row r="1714" spans="1:16" x14ac:dyDescent="0.25">
      <c r="A1714">
        <f>+LOOKUP(F1714,Productos!B:B,Productos!A:A)</f>
        <v>212</v>
      </c>
      <c r="B1714">
        <f>+VLOOKUP(F1714,CON_ID_ps_prod!$A$2:$B$7187,2,0)</f>
        <v>398</v>
      </c>
      <c r="C1714">
        <v>1</v>
      </c>
      <c r="D1714" s="1">
        <v>15000000000</v>
      </c>
      <c r="E1714" s="1">
        <f>+D1714/1000000</f>
        <v>15000</v>
      </c>
      <c r="F1714" t="s">
        <v>1367</v>
      </c>
      <c r="G1714" s="6" t="s">
        <v>28</v>
      </c>
      <c r="H1714" s="6">
        <f>+LOOKUP(G1714,cargargeneros!$H$2:$H$77,cargargeneros!$G$2:$G$77)</f>
        <v>44</v>
      </c>
      <c r="I1714" t="s">
        <v>7</v>
      </c>
      <c r="J1714" t="s">
        <v>569</v>
      </c>
      <c r="K1714" s="11"/>
      <c r="L1714" s="7"/>
      <c r="M1714" s="12"/>
      <c r="N1714" s="16">
        <f>+LOOKUP(J1714,cargareditoriales!A:A,cargareditoriales!B:B)</f>
        <v>78</v>
      </c>
      <c r="O1714" s="16" t="str">
        <f>+LOOKUP(N1714,cargareditoriales!B:B,cargareditoriales!A:A)</f>
        <v xml:space="preserve">Editorial Planeta </v>
      </c>
      <c r="P1714" s="16" t="str">
        <f>+IF(O1714=J1714,"","REVISAR")</f>
        <v/>
      </c>
    </row>
    <row r="1715" spans="1:16" x14ac:dyDescent="0.25">
      <c r="A1715">
        <f>+LOOKUP(F1715,Productos!B:B,Productos!A:A)</f>
        <v>212</v>
      </c>
      <c r="B1715">
        <f>+VLOOKUP(F1715,CON_ID_ps_prod!$A$2:$B$7187,2,0)</f>
        <v>398</v>
      </c>
      <c r="C1715">
        <v>1</v>
      </c>
      <c r="D1715" s="1">
        <v>20000000000</v>
      </c>
      <c r="E1715" s="1">
        <f>+D1715/1000000</f>
        <v>20000</v>
      </c>
      <c r="F1715" t="s">
        <v>1367</v>
      </c>
      <c r="G1715" s="6" t="s">
        <v>28</v>
      </c>
      <c r="H1715" s="6">
        <f>+LOOKUP(G1715,cargargeneros!$H$2:$H$77,cargargeneros!$G$2:$G$77)</f>
        <v>44</v>
      </c>
      <c r="I1715" t="s">
        <v>7</v>
      </c>
      <c r="J1715" t="s">
        <v>569</v>
      </c>
      <c r="K1715" s="11"/>
      <c r="L1715" s="7"/>
      <c r="M1715" s="12"/>
      <c r="N1715" s="16">
        <f>+LOOKUP(J1715,cargareditoriales!A:A,cargareditoriales!B:B)</f>
        <v>78</v>
      </c>
      <c r="O1715" s="16" t="str">
        <f>+LOOKUP(N1715,cargareditoriales!B:B,cargareditoriales!A:A)</f>
        <v xml:space="preserve">Editorial Planeta </v>
      </c>
      <c r="P1715" s="16" t="str">
        <f>+IF(O1715=J1715,"","REVISAR")</f>
        <v/>
      </c>
    </row>
    <row r="1716" spans="1:16" x14ac:dyDescent="0.25">
      <c r="A1716">
        <f>+LOOKUP(F1716,Productos!B:B,Productos!A:A)</f>
        <v>212</v>
      </c>
      <c r="B1716">
        <f>+VLOOKUP(F1716,CON_ID_ps_prod!$A$2:$B$7187,2,0)</f>
        <v>398</v>
      </c>
      <c r="C1716">
        <v>1</v>
      </c>
      <c r="D1716" s="1">
        <v>15000000000</v>
      </c>
      <c r="E1716" s="1">
        <f>+D1716/1000000</f>
        <v>15000</v>
      </c>
      <c r="F1716" t="s">
        <v>1367</v>
      </c>
      <c r="G1716" s="6" t="s">
        <v>28</v>
      </c>
      <c r="H1716" s="6">
        <f>+LOOKUP(G1716,cargargeneros!$H$2:$H$77,cargargeneros!$G$2:$G$77)</f>
        <v>44</v>
      </c>
      <c r="I1716" t="s">
        <v>12</v>
      </c>
      <c r="J1716">
        <v>8</v>
      </c>
      <c r="K1716" s="11"/>
      <c r="L1716" s="7"/>
      <c r="M1716" s="12"/>
      <c r="N1716" s="16"/>
      <c r="O1716" s="16"/>
      <c r="P1716" s="16"/>
    </row>
    <row r="1717" spans="1:16" x14ac:dyDescent="0.25">
      <c r="A1717">
        <f>+LOOKUP(F1717,Productos!B:B,Productos!A:A)</f>
        <v>212</v>
      </c>
      <c r="B1717">
        <f>+VLOOKUP(F1717,CON_ID_ps_prod!$A$2:$B$7187,2,0)</f>
        <v>398</v>
      </c>
      <c r="C1717">
        <v>1</v>
      </c>
      <c r="D1717" s="1">
        <v>20000000000</v>
      </c>
      <c r="E1717" s="1">
        <f>+D1717/1000000</f>
        <v>20000</v>
      </c>
      <c r="F1717" t="s">
        <v>1367</v>
      </c>
      <c r="G1717" s="6" t="s">
        <v>28</v>
      </c>
      <c r="H1717" s="6">
        <f>+LOOKUP(G1717,cargargeneros!$H$2:$H$77,cargargeneros!$G$2:$G$77)</f>
        <v>44</v>
      </c>
      <c r="I1717" t="s">
        <v>12</v>
      </c>
      <c r="J1717">
        <v>8</v>
      </c>
      <c r="K1717" s="11"/>
      <c r="L1717" s="7"/>
      <c r="M1717" s="12"/>
      <c r="N1717" s="16"/>
      <c r="O1717" s="16"/>
      <c r="P1717" s="16"/>
    </row>
    <row r="1718" spans="1:16" x14ac:dyDescent="0.25">
      <c r="A1718">
        <f>+LOOKUP(F1718,Productos!B:B,Productos!A:A)</f>
        <v>212</v>
      </c>
      <c r="B1718">
        <f>+VLOOKUP(F1718,CON_ID_ps_prod!$A$2:$B$7187,2,0)</f>
        <v>398</v>
      </c>
      <c r="C1718">
        <v>1</v>
      </c>
      <c r="D1718" s="1">
        <v>15000000000</v>
      </c>
      <c r="E1718" s="1">
        <f>+D1718/1000000</f>
        <v>15000</v>
      </c>
      <c r="F1718" t="s">
        <v>1367</v>
      </c>
      <c r="G1718" s="6" t="s">
        <v>28</v>
      </c>
      <c r="H1718" s="6">
        <f>+LOOKUP(G1718,cargargeneros!$H$2:$H$77,cargargeneros!$G$2:$G$77)</f>
        <v>44</v>
      </c>
      <c r="I1718" t="s">
        <v>5</v>
      </c>
      <c r="J1718">
        <v>9586143090</v>
      </c>
      <c r="K1718" s="11"/>
      <c r="L1718" s="7"/>
      <c r="M1718" s="12"/>
      <c r="N1718" s="16"/>
      <c r="O1718" s="16"/>
      <c r="P1718" s="16"/>
    </row>
    <row r="1719" spans="1:16" x14ac:dyDescent="0.25">
      <c r="A1719">
        <f>+LOOKUP(F1719,Productos!B:B,Productos!A:A)</f>
        <v>212</v>
      </c>
      <c r="B1719">
        <f>+VLOOKUP(F1719,CON_ID_ps_prod!$A$2:$B$7187,2,0)</f>
        <v>398</v>
      </c>
      <c r="C1719">
        <v>1</v>
      </c>
      <c r="D1719" s="1">
        <v>20000000000</v>
      </c>
      <c r="E1719" s="1">
        <f>+D1719/1000000</f>
        <v>20000</v>
      </c>
      <c r="F1719" t="s">
        <v>1367</v>
      </c>
      <c r="G1719" s="6" t="s">
        <v>28</v>
      </c>
      <c r="H1719" s="6">
        <f>+LOOKUP(G1719,cargargeneros!$H$2:$H$77,cargargeneros!$G$2:$G$77)</f>
        <v>44</v>
      </c>
      <c r="I1719" t="s">
        <v>5</v>
      </c>
      <c r="J1719">
        <v>9586143090</v>
      </c>
      <c r="K1719" s="11"/>
      <c r="L1719" s="7"/>
      <c r="M1719" s="12"/>
      <c r="N1719" s="16"/>
      <c r="O1719" s="16"/>
      <c r="P1719" s="16"/>
    </row>
    <row r="1720" spans="1:16" x14ac:dyDescent="0.25">
      <c r="A1720">
        <f>+LOOKUP(F1720,Productos!B:B,Productos!A:A)</f>
        <v>212</v>
      </c>
      <c r="B1720">
        <f>+VLOOKUP(F1720,CON_ID_ps_prod!$A$2:$B$7187,2,0)</f>
        <v>398</v>
      </c>
      <c r="C1720">
        <v>1</v>
      </c>
      <c r="D1720" s="1">
        <v>15000000000</v>
      </c>
      <c r="E1720" s="1">
        <f>+D1720/1000000</f>
        <v>15000</v>
      </c>
      <c r="F1720" t="s">
        <v>1367</v>
      </c>
      <c r="G1720" s="6" t="s">
        <v>28</v>
      </c>
      <c r="H1720" s="6">
        <f>+LOOKUP(G1720,cargargeneros!$H$2:$H$77,cargargeneros!$G$2:$G$77)</f>
        <v>44</v>
      </c>
      <c r="I1720" t="s">
        <v>6</v>
      </c>
      <c r="J1720" s="4">
        <v>9789586143097</v>
      </c>
      <c r="K1720" s="11"/>
      <c r="L1720" s="7"/>
      <c r="M1720" s="12"/>
      <c r="N1720" s="16"/>
      <c r="O1720" s="16"/>
      <c r="P1720" s="16"/>
    </row>
    <row r="1721" spans="1:16" x14ac:dyDescent="0.25">
      <c r="A1721">
        <f>+LOOKUP(F1721,Productos!B:B,Productos!A:A)</f>
        <v>212</v>
      </c>
      <c r="B1721">
        <f>+VLOOKUP(F1721,CON_ID_ps_prod!$A$2:$B$7187,2,0)</f>
        <v>398</v>
      </c>
      <c r="C1721">
        <v>1</v>
      </c>
      <c r="D1721" s="1">
        <v>20000000000</v>
      </c>
      <c r="E1721" s="1">
        <f>+D1721/1000000</f>
        <v>20000</v>
      </c>
      <c r="F1721" t="s">
        <v>1367</v>
      </c>
      <c r="G1721" s="6" t="s">
        <v>28</v>
      </c>
      <c r="H1721" s="6">
        <f>+LOOKUP(G1721,cargargeneros!$H$2:$H$77,cargargeneros!$G$2:$G$77)</f>
        <v>44</v>
      </c>
      <c r="I1721" t="s">
        <v>6</v>
      </c>
      <c r="J1721" s="4">
        <v>9789586143097</v>
      </c>
      <c r="K1721" s="11"/>
      <c r="L1721" s="7"/>
      <c r="M1721" s="12"/>
      <c r="N1721" s="16"/>
      <c r="O1721" s="16"/>
      <c r="P1721" s="16"/>
    </row>
    <row r="1722" spans="1:16" x14ac:dyDescent="0.25">
      <c r="A1722">
        <f>+LOOKUP(F1722,Productos!B:B,Productos!A:A)</f>
        <v>212</v>
      </c>
      <c r="B1722">
        <f>+VLOOKUP(F1722,CON_ID_ps_prod!$A$2:$B$7187,2,0)</f>
        <v>398</v>
      </c>
      <c r="C1722">
        <v>1</v>
      </c>
      <c r="D1722" s="1">
        <v>15000000000</v>
      </c>
      <c r="E1722" s="1">
        <f>+D1722/1000000</f>
        <v>15000</v>
      </c>
      <c r="F1722" t="s">
        <v>1367</v>
      </c>
      <c r="G1722" s="6" t="s">
        <v>28</v>
      </c>
      <c r="H1722" s="6">
        <f>+LOOKUP(G1722,cargargeneros!$H$2:$H$77,cargargeneros!$G$2:$G$77)</f>
        <v>44</v>
      </c>
      <c r="I1722" t="s">
        <v>13</v>
      </c>
      <c r="J1722" t="s">
        <v>90</v>
      </c>
      <c r="K1722" s="11"/>
      <c r="L1722" s="7"/>
      <c r="M1722" s="12"/>
      <c r="N1722" s="16"/>
      <c r="O1722" s="16"/>
      <c r="P1722" s="16"/>
    </row>
    <row r="1723" spans="1:16" x14ac:dyDescent="0.25">
      <c r="A1723">
        <f>+LOOKUP(F1723,Productos!B:B,Productos!A:A)</f>
        <v>212</v>
      </c>
      <c r="B1723">
        <f>+VLOOKUP(F1723,CON_ID_ps_prod!$A$2:$B$7187,2,0)</f>
        <v>398</v>
      </c>
      <c r="C1723">
        <v>1</v>
      </c>
      <c r="D1723" s="1">
        <v>20000000000</v>
      </c>
      <c r="E1723" s="1">
        <f>+D1723/1000000</f>
        <v>20000</v>
      </c>
      <c r="F1723" t="s">
        <v>1367</v>
      </c>
      <c r="G1723" s="6" t="s">
        <v>28</v>
      </c>
      <c r="H1723" s="6">
        <f>+LOOKUP(G1723,cargargeneros!$H$2:$H$77,cargargeneros!$G$2:$G$77)</f>
        <v>44</v>
      </c>
      <c r="I1723" t="s">
        <v>13</v>
      </c>
      <c r="J1723" t="s">
        <v>90</v>
      </c>
      <c r="K1723" s="11"/>
      <c r="L1723" s="7"/>
      <c r="M1723" s="12"/>
      <c r="N1723" s="16"/>
      <c r="O1723" s="16"/>
      <c r="P1723" s="16"/>
    </row>
    <row r="1724" spans="1:16" x14ac:dyDescent="0.25">
      <c r="A1724">
        <f>+LOOKUP(F1724,Productos!B:B,Productos!A:A)</f>
        <v>213</v>
      </c>
      <c r="B1724">
        <f>+VLOOKUP(F1724,CON_ID_ps_prod!$A$2:$B$7187,2,0)</f>
        <v>380</v>
      </c>
      <c r="C1724">
        <v>1</v>
      </c>
      <c r="D1724" s="1">
        <v>25000000000</v>
      </c>
      <c r="E1724" s="1">
        <f>+D1724/1000000</f>
        <v>25000</v>
      </c>
      <c r="F1724" t="s">
        <v>1361</v>
      </c>
      <c r="G1724" s="6" t="s">
        <v>1326</v>
      </c>
      <c r="H1724" s="6">
        <f>+LOOKUP(G1724,cargargeneros!$H$2:$H$77,cargargeneros!$G$2:$G$77)</f>
        <v>47</v>
      </c>
      <c r="I1724" t="s">
        <v>9</v>
      </c>
      <c r="J1724" t="s">
        <v>457</v>
      </c>
      <c r="K1724" s="11">
        <f>+VLOOKUP(J1724,cargarautores!A:B,2)</f>
        <v>363</v>
      </c>
      <c r="L1724" s="7" t="str">
        <f>+VLOOKUP(K1724,cargarautores!F:G,2)</f>
        <v>Louis Leithold</v>
      </c>
      <c r="M1724" s="12" t="str">
        <f>+IF(J1724=L1724,"","REVISAR")</f>
        <v/>
      </c>
      <c r="N1724" s="16"/>
      <c r="O1724" s="16"/>
      <c r="P1724" s="16"/>
    </row>
    <row r="1725" spans="1:16" x14ac:dyDescent="0.25">
      <c r="A1725">
        <f>+LOOKUP(F1725,Productos!B:B,Productos!A:A)</f>
        <v>213</v>
      </c>
      <c r="B1725">
        <f>+VLOOKUP(F1725,CON_ID_ps_prod!$A$2:$B$7187,2,0)</f>
        <v>380</v>
      </c>
      <c r="C1725">
        <v>1</v>
      </c>
      <c r="D1725" s="1">
        <v>25000000000</v>
      </c>
      <c r="E1725" s="1">
        <f>+D1725/1000000</f>
        <v>25000</v>
      </c>
      <c r="F1725" t="s">
        <v>1361</v>
      </c>
      <c r="G1725" s="6" t="s">
        <v>1326</v>
      </c>
      <c r="H1725" s="6">
        <f>+LOOKUP(G1725,cargargeneros!$H$2:$H$77,cargargeneros!$G$2:$G$77)</f>
        <v>47</v>
      </c>
      <c r="I1725" t="s">
        <v>8</v>
      </c>
      <c r="J1725">
        <v>6</v>
      </c>
      <c r="K1725" s="11"/>
      <c r="L1725" s="7"/>
      <c r="M1725" s="12"/>
      <c r="N1725" s="16"/>
      <c r="O1725" s="16"/>
      <c r="P1725" s="16"/>
    </row>
    <row r="1726" spans="1:16" x14ac:dyDescent="0.25">
      <c r="A1726">
        <f>+LOOKUP(F1726,Productos!B:B,Productos!A:A)</f>
        <v>213</v>
      </c>
      <c r="B1726">
        <f>+VLOOKUP(F1726,CON_ID_ps_prod!$A$2:$B$7187,2,0)</f>
        <v>380</v>
      </c>
      <c r="C1726">
        <v>1</v>
      </c>
      <c r="D1726" s="1">
        <v>25000000000</v>
      </c>
      <c r="E1726" s="1">
        <f>+D1726/1000000</f>
        <v>25000</v>
      </c>
      <c r="F1726" t="s">
        <v>1361</v>
      </c>
      <c r="G1726" s="6" t="s">
        <v>1326</v>
      </c>
      <c r="H1726" s="6">
        <f>+LOOKUP(G1726,cargargeneros!$H$2:$H$77,cargargeneros!$G$2:$G$77)</f>
        <v>47</v>
      </c>
      <c r="I1726" t="s">
        <v>7</v>
      </c>
      <c r="J1726" t="s">
        <v>456</v>
      </c>
      <c r="K1726" s="11"/>
      <c r="L1726" s="7"/>
      <c r="M1726" s="12"/>
      <c r="N1726" s="16">
        <f>+LOOKUP(J1726,cargareditoriales!A:A,cargareditoriales!B:B)</f>
        <v>110</v>
      </c>
      <c r="O1726" s="16" t="str">
        <f>+LOOKUP(N1726,cargareditoriales!B:B,cargareditoriales!A:A)</f>
        <v>Harla S.A</v>
      </c>
      <c r="P1726" s="16" t="str">
        <f>+IF(O1726=J1726,"","REVISAR")</f>
        <v/>
      </c>
    </row>
    <row r="1727" spans="1:16" x14ac:dyDescent="0.25">
      <c r="A1727">
        <f>+LOOKUP(F1727,Productos!B:B,Productos!A:A)</f>
        <v>213</v>
      </c>
      <c r="B1727">
        <f>+VLOOKUP(F1727,CON_ID_ps_prod!$A$2:$B$7187,2,0)</f>
        <v>380</v>
      </c>
      <c r="C1727">
        <v>1</v>
      </c>
      <c r="D1727" s="1">
        <v>25000000000</v>
      </c>
      <c r="E1727" s="1">
        <f>+D1727/1000000</f>
        <v>25000</v>
      </c>
      <c r="F1727" t="s">
        <v>1361</v>
      </c>
      <c r="G1727" s="6" t="s">
        <v>1326</v>
      </c>
      <c r="H1727" s="6">
        <f>+LOOKUP(G1727,cargargeneros!$H$2:$H$77,cargargeneros!$G$2:$G$77)</f>
        <v>47</v>
      </c>
      <c r="I1727" t="s">
        <v>12</v>
      </c>
      <c r="J1727">
        <v>7</v>
      </c>
      <c r="K1727" s="11"/>
      <c r="L1727" s="7"/>
      <c r="M1727" s="12"/>
      <c r="N1727" s="16"/>
      <c r="O1727" s="16"/>
      <c r="P1727" s="16"/>
    </row>
    <row r="1728" spans="1:16" x14ac:dyDescent="0.25">
      <c r="A1728">
        <f>+LOOKUP(F1728,Productos!B:B,Productos!A:A)</f>
        <v>213</v>
      </c>
      <c r="B1728">
        <f>+VLOOKUP(F1728,CON_ID_ps_prod!$A$2:$B$7187,2,0)</f>
        <v>380</v>
      </c>
      <c r="C1728">
        <v>1</v>
      </c>
      <c r="D1728" s="1">
        <v>25000000000</v>
      </c>
      <c r="E1728" s="1">
        <f>+D1728/1000000</f>
        <v>25000</v>
      </c>
      <c r="F1728" t="s">
        <v>1361</v>
      </c>
      <c r="G1728" s="6" t="s">
        <v>1326</v>
      </c>
      <c r="H1728" s="6">
        <f>+LOOKUP(G1728,cargargeneros!$H$2:$H$77,cargargeneros!$G$2:$G$77)</f>
        <v>47</v>
      </c>
      <c r="I1728" t="s">
        <v>11</v>
      </c>
      <c r="J1728">
        <v>6</v>
      </c>
      <c r="K1728" s="11"/>
      <c r="L1728" s="7"/>
      <c r="M1728" s="12"/>
      <c r="N1728" s="16"/>
      <c r="O1728" s="16"/>
      <c r="P1728" s="16"/>
    </row>
    <row r="1729" spans="1:16" x14ac:dyDescent="0.25">
      <c r="A1729">
        <f>+LOOKUP(F1729,Productos!B:B,Productos!A:A)</f>
        <v>213</v>
      </c>
      <c r="B1729">
        <f>+VLOOKUP(F1729,CON_ID_ps_prod!$A$2:$B$7187,2,0)</f>
        <v>380</v>
      </c>
      <c r="C1729">
        <v>1</v>
      </c>
      <c r="D1729" s="1">
        <v>25000000000</v>
      </c>
      <c r="E1729" s="1">
        <f>+D1729/1000000</f>
        <v>25000</v>
      </c>
      <c r="F1729" t="s">
        <v>1361</v>
      </c>
      <c r="G1729" s="6" t="s">
        <v>1326</v>
      </c>
      <c r="H1729" s="6">
        <f>+LOOKUP(G1729,cargargeneros!$H$2:$H$77,cargargeneros!$G$2:$G$77)</f>
        <v>47</v>
      </c>
      <c r="I1729" t="s">
        <v>5</v>
      </c>
      <c r="J1729">
        <v>9706130403</v>
      </c>
      <c r="K1729" s="11"/>
      <c r="L1729" s="7"/>
      <c r="M1729" s="12"/>
      <c r="N1729" s="16"/>
      <c r="O1729" s="16"/>
      <c r="P1729" s="16"/>
    </row>
    <row r="1730" spans="1:16" x14ac:dyDescent="0.25">
      <c r="A1730">
        <f>+LOOKUP(F1730,Productos!B:B,Productos!A:A)</f>
        <v>213</v>
      </c>
      <c r="B1730">
        <f>+VLOOKUP(F1730,CON_ID_ps_prod!$A$2:$B$7187,2,0)</f>
        <v>380</v>
      </c>
      <c r="C1730">
        <v>1</v>
      </c>
      <c r="D1730" s="1">
        <v>25000000000</v>
      </c>
      <c r="E1730" s="1">
        <f>+D1730/1000000</f>
        <v>25000</v>
      </c>
      <c r="F1730" t="s">
        <v>1361</v>
      </c>
      <c r="G1730" s="6" t="s">
        <v>1326</v>
      </c>
      <c r="H1730" s="6">
        <f>+LOOKUP(G1730,cargargeneros!$H$2:$H$77,cargargeneros!$G$2:$G$77)</f>
        <v>47</v>
      </c>
      <c r="I1730" t="s">
        <v>6</v>
      </c>
      <c r="J1730" s="4" t="s">
        <v>2351</v>
      </c>
      <c r="K1730" s="11"/>
      <c r="L1730" s="7"/>
      <c r="M1730" s="12"/>
      <c r="N1730" s="16"/>
      <c r="O1730" s="16"/>
      <c r="P1730" s="16"/>
    </row>
    <row r="1731" spans="1:16" x14ac:dyDescent="0.25">
      <c r="A1731">
        <f>+LOOKUP(F1731,Productos!B:B,Productos!A:A)</f>
        <v>213</v>
      </c>
      <c r="B1731">
        <f>+VLOOKUP(F1731,CON_ID_ps_prod!$A$2:$B$7187,2,0)</f>
        <v>380</v>
      </c>
      <c r="C1731">
        <v>1</v>
      </c>
      <c r="D1731" s="1">
        <v>25000000000</v>
      </c>
      <c r="E1731" s="1">
        <f>+D1731/1000000</f>
        <v>25000</v>
      </c>
      <c r="F1731" t="s">
        <v>1361</v>
      </c>
      <c r="G1731" s="6" t="s">
        <v>1326</v>
      </c>
      <c r="H1731" s="6">
        <f>+LOOKUP(G1731,cargargeneros!$H$2:$H$77,cargargeneros!$G$2:$G$77)</f>
        <v>47</v>
      </c>
      <c r="I1731" t="s">
        <v>10</v>
      </c>
      <c r="J1731" t="s">
        <v>1224</v>
      </c>
      <c r="K1731" s="11"/>
      <c r="L1731" s="7"/>
      <c r="M1731" s="12"/>
      <c r="N1731" s="16"/>
      <c r="O1731" s="16"/>
      <c r="P1731" s="16"/>
    </row>
    <row r="1732" spans="1:16" x14ac:dyDescent="0.25">
      <c r="A1732">
        <f>+LOOKUP(F1732,Productos!B:B,Productos!A:A)</f>
        <v>213</v>
      </c>
      <c r="B1732">
        <f>+VLOOKUP(F1732,CON_ID_ps_prod!$A$2:$B$7187,2,0)</f>
        <v>380</v>
      </c>
      <c r="C1732">
        <v>1</v>
      </c>
      <c r="D1732" s="1">
        <v>25000000000</v>
      </c>
      <c r="E1732" s="1">
        <f>+D1732/1000000</f>
        <v>25000</v>
      </c>
      <c r="F1732" t="s">
        <v>1361</v>
      </c>
      <c r="G1732" s="6" t="s">
        <v>1326</v>
      </c>
      <c r="H1732" s="6">
        <f>+LOOKUP(G1732,cargargeneros!$H$2:$H$77,cargargeneros!$G$2:$G$77)</f>
        <v>47</v>
      </c>
      <c r="I1732" t="s">
        <v>13</v>
      </c>
      <c r="J1732" t="s">
        <v>454</v>
      </c>
      <c r="K1732" s="11"/>
      <c r="L1732" s="7"/>
      <c r="M1732" s="12"/>
      <c r="N1732" s="16"/>
      <c r="O1732" s="16"/>
      <c r="P1732" s="16"/>
    </row>
    <row r="1733" spans="1:16" x14ac:dyDescent="0.25">
      <c r="A1733">
        <f>+LOOKUP(F1733,Productos!B:B,Productos!A:A)</f>
        <v>214</v>
      </c>
      <c r="B1733">
        <f>+VLOOKUP(F1733,CON_ID_ps_prod!$A$2:$B$7187,2,0)</f>
        <v>798</v>
      </c>
      <c r="C1733">
        <v>1</v>
      </c>
      <c r="D1733" s="1">
        <v>20000000000</v>
      </c>
      <c r="E1733" s="1">
        <f>+D1733/1000000</f>
        <v>20000</v>
      </c>
      <c r="F1733" t="s">
        <v>1207</v>
      </c>
      <c r="G1733" s="6" t="s">
        <v>26</v>
      </c>
      <c r="H1733" s="6">
        <f>+LOOKUP(G1733,cargargeneros!$H$2:$H$77,cargargeneros!$G$2:$G$77)</f>
        <v>52</v>
      </c>
      <c r="I1733" t="s">
        <v>9</v>
      </c>
      <c r="J1733" t="s">
        <v>1918</v>
      </c>
      <c r="K1733" s="11">
        <f>+VLOOKUP(J1733,cargarautores!A:B,2)</f>
        <v>403</v>
      </c>
      <c r="L1733" s="7" t="str">
        <f>+VLOOKUP(K1733,cargarautores!F:G,2)</f>
        <v>Matthew Pearl</v>
      </c>
      <c r="M1733" s="12" t="str">
        <f>+IF(J1733=L1733,"","REVISAR")</f>
        <v/>
      </c>
      <c r="N1733" s="16"/>
      <c r="O1733" s="16"/>
      <c r="P1733" s="16"/>
    </row>
    <row r="1734" spans="1:16" x14ac:dyDescent="0.25">
      <c r="A1734">
        <f>+LOOKUP(F1734,Productos!B:B,Productos!A:A)</f>
        <v>214</v>
      </c>
      <c r="B1734">
        <f>+VLOOKUP(F1734,CON_ID_ps_prod!$A$2:$B$7187,2,0)</f>
        <v>798</v>
      </c>
      <c r="C1734">
        <v>1</v>
      </c>
      <c r="D1734" s="1">
        <v>20000000000</v>
      </c>
      <c r="E1734" s="1">
        <f>+D1734/1000000</f>
        <v>20000</v>
      </c>
      <c r="F1734" t="s">
        <v>1207</v>
      </c>
      <c r="G1734" s="6" t="s">
        <v>26</v>
      </c>
      <c r="H1734" s="6">
        <f>+LOOKUP(G1734,cargargeneros!$H$2:$H$77,cargargeneros!$G$2:$G$77)</f>
        <v>52</v>
      </c>
      <c r="I1734" t="s">
        <v>7</v>
      </c>
      <c r="J1734" t="s">
        <v>602</v>
      </c>
      <c r="K1734" s="11"/>
      <c r="L1734" s="7"/>
      <c r="M1734" s="12"/>
      <c r="N1734" s="16">
        <f>+LOOKUP(J1734,cargareditoriales!A:A,cargareditoriales!B:B)</f>
        <v>80</v>
      </c>
      <c r="O1734" s="16" t="str">
        <f>+LOOKUP(N1734,cargareditoriales!B:B,cargareditoriales!A:A)</f>
        <v>Editorial Seix Barral</v>
      </c>
      <c r="P1734" s="16" t="str">
        <f>+IF(O1734=J1734,"","REVISAR")</f>
        <v/>
      </c>
    </row>
    <row r="1735" spans="1:16" x14ac:dyDescent="0.25">
      <c r="A1735">
        <f>+LOOKUP(F1735,Productos!B:B,Productos!A:A)</f>
        <v>214</v>
      </c>
      <c r="B1735">
        <f>+VLOOKUP(F1735,CON_ID_ps_prod!$A$2:$B$7187,2,0)</f>
        <v>798</v>
      </c>
      <c r="C1735">
        <v>1</v>
      </c>
      <c r="D1735" s="1">
        <v>20000000000</v>
      </c>
      <c r="E1735" s="1">
        <f>+D1735/1000000</f>
        <v>20000</v>
      </c>
      <c r="F1735" t="s">
        <v>1207</v>
      </c>
      <c r="G1735" s="6" t="s">
        <v>26</v>
      </c>
      <c r="H1735" s="6">
        <f>+LOOKUP(G1735,cargargeneros!$H$2:$H$77,cargargeneros!$G$2:$G$77)</f>
        <v>52</v>
      </c>
      <c r="I1735" t="s">
        <v>12</v>
      </c>
      <c r="J1735">
        <v>8</v>
      </c>
      <c r="K1735" s="11"/>
      <c r="L1735" s="7"/>
      <c r="M1735" s="12"/>
      <c r="N1735" s="16"/>
      <c r="O1735" s="16"/>
      <c r="P1735" s="16"/>
    </row>
    <row r="1736" spans="1:16" x14ac:dyDescent="0.25">
      <c r="A1736">
        <f>+LOOKUP(F1736,Productos!B:B,Productos!A:A)</f>
        <v>214</v>
      </c>
      <c r="B1736">
        <f>+VLOOKUP(F1736,CON_ID_ps_prod!$A$2:$B$7187,2,0)</f>
        <v>798</v>
      </c>
      <c r="C1736">
        <v>1</v>
      </c>
      <c r="D1736" s="1">
        <v>20000000000</v>
      </c>
      <c r="E1736" s="1">
        <f>+D1736/1000000</f>
        <v>20000</v>
      </c>
      <c r="F1736" t="s">
        <v>1207</v>
      </c>
      <c r="G1736" s="6" t="s">
        <v>26</v>
      </c>
      <c r="H1736" s="6">
        <f>+LOOKUP(G1736,cargargeneros!$H$2:$H$77,cargargeneros!$G$2:$G$77)</f>
        <v>52</v>
      </c>
      <c r="I1736" t="s">
        <v>13</v>
      </c>
      <c r="J1736" t="s">
        <v>90</v>
      </c>
      <c r="K1736" s="11"/>
      <c r="L1736" s="7"/>
      <c r="M1736" s="12"/>
      <c r="N1736" s="16"/>
      <c r="O1736" s="16"/>
      <c r="P1736" s="16"/>
    </row>
    <row r="1737" spans="1:16" x14ac:dyDescent="0.25">
      <c r="A1737">
        <f>+LOOKUP(F1737,Productos!B:B,Productos!A:A)</f>
        <v>215</v>
      </c>
      <c r="B1737">
        <f>+VLOOKUP(F1737,CON_ID_ps_prod!$A$2:$B$7187,2,0)</f>
        <v>672</v>
      </c>
      <c r="C1737">
        <v>1</v>
      </c>
      <c r="D1737" s="1">
        <v>15000000000</v>
      </c>
      <c r="E1737" s="1">
        <f>+D1737/1000000</f>
        <v>15000</v>
      </c>
      <c r="F1737" t="s">
        <v>1001</v>
      </c>
      <c r="G1737" s="6" t="s">
        <v>1449</v>
      </c>
      <c r="H1737" s="6">
        <f>+LOOKUP(G1737,cargargeneros!$H$2:$H$77,cargargeneros!$G$2:$G$77)</f>
        <v>26</v>
      </c>
      <c r="I1737" t="s">
        <v>9</v>
      </c>
      <c r="J1737" t="s">
        <v>1920</v>
      </c>
      <c r="K1737" s="11">
        <f>+VLOOKUP(J1737,cargarautores!A:B,2)</f>
        <v>45</v>
      </c>
      <c r="L1737" s="7" t="str">
        <f>+VLOOKUP(K1737,cargarautores!F:G,2)</f>
        <v>Arturo Pérez-Reverte</v>
      </c>
      <c r="M1737" s="12" t="str">
        <f>+IF(J1737=L1737,"","REVISAR")</f>
        <v/>
      </c>
      <c r="N1737" s="16"/>
      <c r="O1737" s="16"/>
      <c r="P1737" s="16"/>
    </row>
    <row r="1738" spans="1:16" x14ac:dyDescent="0.25">
      <c r="A1738">
        <f>+LOOKUP(F1738,Productos!B:B,Productos!A:A)</f>
        <v>215</v>
      </c>
      <c r="B1738">
        <f>+VLOOKUP(F1738,CON_ID_ps_prod!$A$2:$B$7187,2,0)</f>
        <v>672</v>
      </c>
      <c r="C1738">
        <v>1</v>
      </c>
      <c r="D1738" s="1">
        <v>15000000000</v>
      </c>
      <c r="E1738" s="1">
        <f>+D1738/1000000</f>
        <v>15000</v>
      </c>
      <c r="F1738" t="s">
        <v>1001</v>
      </c>
      <c r="G1738" s="6" t="s">
        <v>1449</v>
      </c>
      <c r="H1738" s="6">
        <f>+LOOKUP(G1738,cargargeneros!$H$2:$H$77,cargargeneros!$G$2:$G$77)</f>
        <v>26</v>
      </c>
      <c r="I1738" t="s">
        <v>12</v>
      </c>
      <c r="J1738">
        <v>8</v>
      </c>
      <c r="K1738" s="11"/>
      <c r="L1738" s="7"/>
      <c r="M1738" s="12"/>
      <c r="N1738" s="16"/>
      <c r="O1738" s="16"/>
      <c r="P1738" s="16"/>
    </row>
    <row r="1739" spans="1:16" x14ac:dyDescent="0.25">
      <c r="A1739">
        <f>+LOOKUP(F1739,Productos!B:B,Productos!A:A)</f>
        <v>215</v>
      </c>
      <c r="B1739">
        <f>+VLOOKUP(F1739,CON_ID_ps_prod!$A$2:$B$7187,2,0)</f>
        <v>672</v>
      </c>
      <c r="C1739">
        <v>1</v>
      </c>
      <c r="D1739" s="1">
        <v>15000000000</v>
      </c>
      <c r="E1739" s="1">
        <f>+D1739/1000000</f>
        <v>15000</v>
      </c>
      <c r="F1739" t="s">
        <v>1001</v>
      </c>
      <c r="G1739" s="6" t="s">
        <v>1449</v>
      </c>
      <c r="H1739" s="6">
        <f>+LOOKUP(G1739,cargargeneros!$H$2:$H$77,cargargeneros!$G$2:$G$77)</f>
        <v>26</v>
      </c>
      <c r="I1739" t="s">
        <v>13</v>
      </c>
      <c r="J1739" t="s">
        <v>90</v>
      </c>
      <c r="K1739" s="11"/>
      <c r="L1739" s="7"/>
      <c r="M1739" s="12"/>
      <c r="N1739" s="16"/>
      <c r="O1739" s="16"/>
      <c r="P1739" s="16"/>
    </row>
    <row r="1740" spans="1:16" x14ac:dyDescent="0.25">
      <c r="A1740">
        <f>+LOOKUP(F1740,Productos!B:B,Productos!A:A)</f>
        <v>216</v>
      </c>
      <c r="B1740">
        <f>+VLOOKUP(F1740,CON_ID_ps_prod!$A$2:$B$7187,2,0)</f>
        <v>631</v>
      </c>
      <c r="C1740">
        <v>1</v>
      </c>
      <c r="D1740" s="1">
        <v>20000000000</v>
      </c>
      <c r="E1740" s="1">
        <f>+D1740/1000000</f>
        <v>20000</v>
      </c>
      <c r="F1740" t="s">
        <v>945</v>
      </c>
      <c r="G1740" s="6" t="s">
        <v>1451</v>
      </c>
      <c r="H1740" s="6">
        <f>+LOOKUP(G1740,cargargeneros!$H$2:$H$77,cargargeneros!$G$2:$G$77)</f>
        <v>8</v>
      </c>
      <c r="I1740" t="s">
        <v>9</v>
      </c>
      <c r="J1740" t="s">
        <v>874</v>
      </c>
      <c r="K1740" s="11">
        <f>+VLOOKUP(J1740,cargarautores!A:B,2)</f>
        <v>162</v>
      </c>
      <c r="L1740" s="7" t="str">
        <f>+VLOOKUP(K1740,cargarautores!F:G,2)</f>
        <v>Federico Andahazi</v>
      </c>
      <c r="M1740" s="12" t="str">
        <f>+IF(J1740=L1740,"","REVISAR")</f>
        <v/>
      </c>
      <c r="N1740" s="16"/>
      <c r="O1740" s="16"/>
      <c r="P1740" s="16"/>
    </row>
    <row r="1741" spans="1:16" x14ac:dyDescent="0.25">
      <c r="A1741">
        <f>+LOOKUP(F1741,Productos!B:B,Productos!A:A)</f>
        <v>216</v>
      </c>
      <c r="B1741">
        <f>+VLOOKUP(F1741,CON_ID_ps_prod!$A$2:$B$7187,2,0)</f>
        <v>631</v>
      </c>
      <c r="C1741">
        <v>1</v>
      </c>
      <c r="D1741" s="1">
        <v>20000000000</v>
      </c>
      <c r="E1741" s="1">
        <f>+D1741/1000000</f>
        <v>20000</v>
      </c>
      <c r="F1741" t="s">
        <v>945</v>
      </c>
      <c r="G1741" s="6" t="s">
        <v>1451</v>
      </c>
      <c r="H1741" s="6">
        <f>+LOOKUP(G1741,cargargeneros!$H$2:$H$77,cargargeneros!$G$2:$G$77)</f>
        <v>8</v>
      </c>
      <c r="I1741" t="s">
        <v>8</v>
      </c>
      <c r="J1741">
        <v>2007</v>
      </c>
      <c r="K1741" s="11"/>
      <c r="L1741" s="7"/>
      <c r="M1741" s="12"/>
      <c r="N1741" s="16"/>
      <c r="O1741" s="16"/>
      <c r="P1741" s="16"/>
    </row>
    <row r="1742" spans="1:16" x14ac:dyDescent="0.25">
      <c r="A1742">
        <f>+LOOKUP(F1742,Productos!B:B,Productos!A:A)</f>
        <v>216</v>
      </c>
      <c r="B1742">
        <f>+VLOOKUP(F1742,CON_ID_ps_prod!$A$2:$B$7187,2,0)</f>
        <v>631</v>
      </c>
      <c r="C1742">
        <v>1</v>
      </c>
      <c r="D1742" s="1">
        <v>20000000000</v>
      </c>
      <c r="E1742" s="1">
        <f>+D1742/1000000</f>
        <v>20000</v>
      </c>
      <c r="F1742" t="s">
        <v>945</v>
      </c>
      <c r="G1742" s="6" t="s">
        <v>1451</v>
      </c>
      <c r="H1742" s="6">
        <f>+LOOKUP(G1742,cargargeneros!$H$2:$H$77,cargargeneros!$G$2:$G$77)</f>
        <v>8</v>
      </c>
      <c r="I1742" t="s">
        <v>7</v>
      </c>
      <c r="J1742" t="s">
        <v>569</v>
      </c>
      <c r="K1742" s="11"/>
      <c r="L1742" s="7"/>
      <c r="M1742" s="12"/>
      <c r="N1742" s="16">
        <f>+LOOKUP(J1742,cargareditoriales!A:A,cargareditoriales!B:B)</f>
        <v>78</v>
      </c>
      <c r="O1742" s="16" t="str">
        <f>+LOOKUP(N1742,cargareditoriales!B:B,cargareditoriales!A:A)</f>
        <v xml:space="preserve">Editorial Planeta </v>
      </c>
      <c r="P1742" s="16" t="str">
        <f>+IF(O1742=J1742,"","REVISAR")</f>
        <v/>
      </c>
    </row>
    <row r="1743" spans="1:16" x14ac:dyDescent="0.25">
      <c r="A1743">
        <f>+LOOKUP(F1743,Productos!B:B,Productos!A:A)</f>
        <v>216</v>
      </c>
      <c r="B1743">
        <f>+VLOOKUP(F1743,CON_ID_ps_prod!$A$2:$B$7187,2,0)</f>
        <v>631</v>
      </c>
      <c r="C1743">
        <v>1</v>
      </c>
      <c r="D1743" s="1">
        <v>20000000000</v>
      </c>
      <c r="E1743" s="1">
        <f>+D1743/1000000</f>
        <v>20000</v>
      </c>
      <c r="F1743" t="s">
        <v>945</v>
      </c>
      <c r="G1743" s="6" t="s">
        <v>1451</v>
      </c>
      <c r="H1743" s="6">
        <f>+LOOKUP(G1743,cargargeneros!$H$2:$H$77,cargargeneros!$G$2:$G$77)</f>
        <v>8</v>
      </c>
      <c r="I1743" t="s">
        <v>12</v>
      </c>
      <c r="J1743">
        <v>8</v>
      </c>
      <c r="K1743" s="11"/>
      <c r="L1743" s="7"/>
      <c r="M1743" s="12"/>
      <c r="N1743" s="16"/>
      <c r="O1743" s="16"/>
      <c r="P1743" s="16"/>
    </row>
    <row r="1744" spans="1:16" x14ac:dyDescent="0.25">
      <c r="A1744">
        <f>+LOOKUP(F1744,Productos!B:B,Productos!A:A)</f>
        <v>216</v>
      </c>
      <c r="B1744">
        <f>+VLOOKUP(F1744,CON_ID_ps_prod!$A$2:$B$7187,2,0)</f>
        <v>631</v>
      </c>
      <c r="C1744">
        <v>1</v>
      </c>
      <c r="D1744" s="1">
        <v>20000000000</v>
      </c>
      <c r="E1744" s="1">
        <f>+D1744/1000000</f>
        <v>20000</v>
      </c>
      <c r="F1744" t="s">
        <v>945</v>
      </c>
      <c r="G1744" s="6" t="s">
        <v>1451</v>
      </c>
      <c r="H1744" s="6">
        <f>+LOOKUP(G1744,cargargeneros!$H$2:$H$77,cargargeneros!$G$2:$G$77)</f>
        <v>8</v>
      </c>
      <c r="I1744" t="s">
        <v>5</v>
      </c>
      <c r="J1744" t="s">
        <v>946</v>
      </c>
      <c r="K1744" s="11"/>
      <c r="L1744" s="7"/>
      <c r="M1744" s="12"/>
      <c r="N1744" s="16"/>
      <c r="O1744" s="16"/>
      <c r="P1744" s="16"/>
    </row>
    <row r="1745" spans="1:16" x14ac:dyDescent="0.25">
      <c r="A1745">
        <f>+LOOKUP(F1745,Productos!B:B,Productos!A:A)</f>
        <v>216</v>
      </c>
      <c r="B1745">
        <f>+VLOOKUP(F1745,CON_ID_ps_prod!$A$2:$B$7187,2,0)</f>
        <v>631</v>
      </c>
      <c r="C1745">
        <v>1</v>
      </c>
      <c r="D1745" s="1">
        <v>20000000000</v>
      </c>
      <c r="E1745" s="1">
        <f>+D1745/1000000</f>
        <v>20000</v>
      </c>
      <c r="F1745" t="s">
        <v>945</v>
      </c>
      <c r="G1745" s="6" t="s">
        <v>1451</v>
      </c>
      <c r="H1745" s="6">
        <f>+LOOKUP(G1745,cargargeneros!$H$2:$H$77,cargargeneros!$G$2:$G$77)</f>
        <v>8</v>
      </c>
      <c r="I1745" t="s">
        <v>6</v>
      </c>
      <c r="J1745" s="4">
        <v>9789504915997</v>
      </c>
      <c r="K1745" s="11"/>
      <c r="L1745" s="7"/>
      <c r="M1745" s="12"/>
      <c r="N1745" s="16"/>
      <c r="O1745" s="16"/>
      <c r="P1745" s="16"/>
    </row>
    <row r="1746" spans="1:16" x14ac:dyDescent="0.25">
      <c r="A1746">
        <f>+LOOKUP(F1746,Productos!B:B,Productos!A:A)</f>
        <v>216</v>
      </c>
      <c r="B1746">
        <f>+VLOOKUP(F1746,CON_ID_ps_prod!$A$2:$B$7187,2,0)</f>
        <v>631</v>
      </c>
      <c r="C1746">
        <v>1</v>
      </c>
      <c r="D1746" s="1">
        <v>20000000000</v>
      </c>
      <c r="E1746" s="1">
        <f>+D1746/1000000</f>
        <v>20000</v>
      </c>
      <c r="F1746" t="s">
        <v>945</v>
      </c>
      <c r="G1746" s="6" t="s">
        <v>1451</v>
      </c>
      <c r="H1746" s="6">
        <f>+LOOKUP(G1746,cargargeneros!$H$2:$H$77,cargargeneros!$G$2:$G$77)</f>
        <v>8</v>
      </c>
      <c r="I1746" t="s">
        <v>13</v>
      </c>
      <c r="J1746" t="s">
        <v>90</v>
      </c>
      <c r="K1746" s="11"/>
      <c r="L1746" s="7"/>
      <c r="M1746" s="12"/>
      <c r="N1746" s="16"/>
      <c r="O1746" s="16"/>
      <c r="P1746" s="16"/>
    </row>
    <row r="1747" spans="1:16" x14ac:dyDescent="0.25">
      <c r="A1747">
        <f>+LOOKUP(F1747,Productos!B:B,Productos!A:A)</f>
        <v>217</v>
      </c>
      <c r="B1747">
        <f>+VLOOKUP(F1747,CON_ID_ps_prod!$A$2:$B$7187,2,0)</f>
        <v>236</v>
      </c>
      <c r="C1747">
        <v>1</v>
      </c>
      <c r="D1747" s="1">
        <v>15000000000</v>
      </c>
      <c r="E1747" s="1">
        <f>+D1747/1000000</f>
        <v>15000</v>
      </c>
      <c r="F1747" t="s">
        <v>219</v>
      </c>
      <c r="G1747" s="6" t="s">
        <v>1254</v>
      </c>
      <c r="H1747" s="6">
        <f>+LOOKUP(G1747,cargargeneros!$H$2:$H$77,cargargeneros!$G$2:$G$77)</f>
        <v>27</v>
      </c>
      <c r="I1747" t="s">
        <v>9</v>
      </c>
      <c r="J1747" t="s">
        <v>979</v>
      </c>
      <c r="K1747" s="11">
        <f>+VLOOKUP(J1747,cargarautores!A:B,2)</f>
        <v>331</v>
      </c>
      <c r="L1747" s="7" t="str">
        <f>+VLOOKUP(K1747,cargarautores!F:G,2)</f>
        <v>Juan Rousseau</v>
      </c>
      <c r="M1747" s="12" t="str">
        <f>+IF(J1747=L1747,"","REVISAR")</f>
        <v/>
      </c>
      <c r="N1747" s="16"/>
      <c r="O1747" s="16"/>
      <c r="P1747" s="16"/>
    </row>
    <row r="1748" spans="1:16" x14ac:dyDescent="0.25">
      <c r="A1748">
        <f>+LOOKUP(F1748,Productos!B:B,Productos!A:A)</f>
        <v>217</v>
      </c>
      <c r="B1748">
        <f>+VLOOKUP(F1748,CON_ID_ps_prod!$A$2:$B$7187,2,0)</f>
        <v>236</v>
      </c>
      <c r="C1748">
        <v>1</v>
      </c>
      <c r="D1748" s="1">
        <v>15000000000</v>
      </c>
      <c r="E1748" s="1">
        <f>+D1748/1000000</f>
        <v>15000</v>
      </c>
      <c r="F1748" t="s">
        <v>219</v>
      </c>
      <c r="G1748" s="6" t="s">
        <v>1254</v>
      </c>
      <c r="H1748" s="6">
        <f>+LOOKUP(G1748,cargargeneros!$H$2:$H$77,cargargeneros!$G$2:$G$77)</f>
        <v>27</v>
      </c>
      <c r="I1748" t="s">
        <v>8</v>
      </c>
      <c r="J1748" t="s">
        <v>2351</v>
      </c>
      <c r="K1748" s="11"/>
      <c r="L1748" s="7"/>
      <c r="M1748" s="12"/>
      <c r="N1748" s="16"/>
      <c r="O1748" s="16"/>
      <c r="P1748" s="16"/>
    </row>
    <row r="1749" spans="1:16" x14ac:dyDescent="0.25">
      <c r="A1749">
        <f>+LOOKUP(F1749,Productos!B:B,Productos!A:A)</f>
        <v>217</v>
      </c>
      <c r="B1749">
        <f>+VLOOKUP(F1749,CON_ID_ps_prod!$A$2:$B$7187,2,0)</f>
        <v>236</v>
      </c>
      <c r="C1749">
        <v>1</v>
      </c>
      <c r="D1749" s="1">
        <v>15000000000</v>
      </c>
      <c r="E1749" s="1">
        <f>+D1749/1000000</f>
        <v>15000</v>
      </c>
      <c r="F1749" t="s">
        <v>219</v>
      </c>
      <c r="G1749" s="6" t="s">
        <v>1254</v>
      </c>
      <c r="H1749" s="6">
        <f>+LOOKUP(G1749,cargargeneros!$H$2:$H$77,cargargeneros!$G$2:$G$77)</f>
        <v>27</v>
      </c>
      <c r="I1749" t="s">
        <v>7</v>
      </c>
      <c r="J1749" t="s">
        <v>467</v>
      </c>
      <c r="K1749" s="11"/>
      <c r="L1749" s="7"/>
      <c r="M1749" s="12"/>
      <c r="N1749" s="16">
        <f>+LOOKUP(J1749,cargareditoriales!A:A,cargareditoriales!B:B)</f>
        <v>159</v>
      </c>
      <c r="O1749" s="16" t="str">
        <f>+LOOKUP(N1749,cargareditoriales!B:B,cargareditoriales!A:A)</f>
        <v>Panamericana Editorial</v>
      </c>
      <c r="P1749" s="16" t="str">
        <f>+IF(O1749=J1749,"","REVISAR")</f>
        <v/>
      </c>
    </row>
    <row r="1750" spans="1:16" x14ac:dyDescent="0.25">
      <c r="A1750">
        <f>+LOOKUP(F1750,Productos!B:B,Productos!A:A)</f>
        <v>217</v>
      </c>
      <c r="B1750">
        <f>+VLOOKUP(F1750,CON_ID_ps_prod!$A$2:$B$7187,2,0)</f>
        <v>236</v>
      </c>
      <c r="C1750">
        <v>1</v>
      </c>
      <c r="D1750" s="1">
        <v>15000000000</v>
      </c>
      <c r="E1750" s="1">
        <f>+D1750/1000000</f>
        <v>15000</v>
      </c>
      <c r="F1750" t="s">
        <v>219</v>
      </c>
      <c r="G1750" s="6" t="s">
        <v>1254</v>
      </c>
      <c r="H1750" s="6">
        <f>+LOOKUP(G1750,cargargeneros!$H$2:$H$77,cargargeneros!$G$2:$G$77)</f>
        <v>27</v>
      </c>
      <c r="I1750" t="s">
        <v>12</v>
      </c>
      <c r="J1750">
        <v>8</v>
      </c>
      <c r="K1750" s="11"/>
      <c r="L1750" s="7"/>
      <c r="M1750" s="12"/>
      <c r="N1750" s="16"/>
      <c r="O1750" s="16"/>
      <c r="P1750" s="16"/>
    </row>
    <row r="1751" spans="1:16" x14ac:dyDescent="0.25">
      <c r="A1751">
        <f>+LOOKUP(F1751,Productos!B:B,Productos!A:A)</f>
        <v>217</v>
      </c>
      <c r="B1751">
        <f>+VLOOKUP(F1751,CON_ID_ps_prod!$A$2:$B$7187,2,0)</f>
        <v>236</v>
      </c>
      <c r="C1751">
        <v>1</v>
      </c>
      <c r="D1751" s="1">
        <v>15000000000</v>
      </c>
      <c r="E1751" s="1">
        <f>+D1751/1000000</f>
        <v>15000</v>
      </c>
      <c r="F1751" t="s">
        <v>219</v>
      </c>
      <c r="G1751" s="6" t="s">
        <v>1254</v>
      </c>
      <c r="H1751" s="6">
        <f>+LOOKUP(G1751,cargargeneros!$H$2:$H$77,cargargeneros!$G$2:$G$77)</f>
        <v>27</v>
      </c>
      <c r="I1751" t="s">
        <v>11</v>
      </c>
      <c r="J1751" s="3" t="s">
        <v>1254</v>
      </c>
      <c r="K1751" s="11"/>
      <c r="L1751" s="7"/>
      <c r="M1751" s="12"/>
      <c r="N1751" s="16"/>
      <c r="O1751" s="16"/>
      <c r="P1751" s="16"/>
    </row>
    <row r="1752" spans="1:16" x14ac:dyDescent="0.25">
      <c r="A1752">
        <f>+LOOKUP(F1752,Productos!B:B,Productos!A:A)</f>
        <v>217</v>
      </c>
      <c r="B1752">
        <f>+VLOOKUP(F1752,CON_ID_ps_prod!$A$2:$B$7187,2,0)</f>
        <v>236</v>
      </c>
      <c r="C1752">
        <v>1</v>
      </c>
      <c r="D1752" s="1">
        <v>15000000000</v>
      </c>
      <c r="E1752" s="1">
        <f>+D1752/1000000</f>
        <v>15000</v>
      </c>
      <c r="F1752" t="s">
        <v>219</v>
      </c>
      <c r="G1752" s="6" t="s">
        <v>1254</v>
      </c>
      <c r="H1752" s="6">
        <f>+LOOKUP(G1752,cargargeneros!$H$2:$H$77,cargargeneros!$G$2:$G$77)</f>
        <v>27</v>
      </c>
      <c r="I1752" t="s">
        <v>5</v>
      </c>
      <c r="J1752">
        <v>9583002763</v>
      </c>
      <c r="K1752" s="11"/>
      <c r="L1752" s="7"/>
      <c r="M1752" s="12"/>
      <c r="N1752" s="16"/>
      <c r="O1752" s="16"/>
      <c r="P1752" s="16"/>
    </row>
    <row r="1753" spans="1:16" x14ac:dyDescent="0.25">
      <c r="A1753">
        <f>+LOOKUP(F1753,Productos!B:B,Productos!A:A)</f>
        <v>217</v>
      </c>
      <c r="B1753">
        <f>+VLOOKUP(F1753,CON_ID_ps_prod!$A$2:$B$7187,2,0)</f>
        <v>236</v>
      </c>
      <c r="C1753">
        <v>1</v>
      </c>
      <c r="D1753" s="1">
        <v>15000000000</v>
      </c>
      <c r="E1753" s="1">
        <f>+D1753/1000000</f>
        <v>15000</v>
      </c>
      <c r="F1753" t="s">
        <v>219</v>
      </c>
      <c r="G1753" s="6" t="s">
        <v>1254</v>
      </c>
      <c r="H1753" s="6">
        <f>+LOOKUP(G1753,cargargeneros!$H$2:$H$77,cargargeneros!$G$2:$G$77)</f>
        <v>27</v>
      </c>
      <c r="I1753" t="s">
        <v>6</v>
      </c>
      <c r="J1753" s="4">
        <v>9789583002762</v>
      </c>
      <c r="K1753" s="11"/>
      <c r="L1753" s="7"/>
      <c r="M1753" s="12"/>
      <c r="N1753" s="16"/>
      <c r="O1753" s="16"/>
      <c r="P1753" s="16"/>
    </row>
    <row r="1754" spans="1:16" x14ac:dyDescent="0.25">
      <c r="A1754">
        <f>+LOOKUP(F1754,Productos!B:B,Productos!A:A)</f>
        <v>217</v>
      </c>
      <c r="B1754">
        <f>+VLOOKUP(F1754,CON_ID_ps_prod!$A$2:$B$7187,2,0)</f>
        <v>236</v>
      </c>
      <c r="C1754">
        <v>1</v>
      </c>
      <c r="D1754" s="1">
        <v>15000000000</v>
      </c>
      <c r="E1754" s="1">
        <f>+D1754/1000000</f>
        <v>15000</v>
      </c>
      <c r="F1754" t="s">
        <v>219</v>
      </c>
      <c r="G1754" s="6" t="s">
        <v>1254</v>
      </c>
      <c r="H1754" s="6">
        <f>+LOOKUP(G1754,cargargeneros!$H$2:$H$77,cargargeneros!$G$2:$G$77)</f>
        <v>27</v>
      </c>
      <c r="I1754" t="s">
        <v>10</v>
      </c>
      <c r="J1754" t="s">
        <v>1755</v>
      </c>
      <c r="K1754" s="11"/>
      <c r="L1754" s="7"/>
      <c r="M1754" s="12"/>
      <c r="N1754" s="16"/>
      <c r="O1754" s="16"/>
      <c r="P1754" s="16"/>
    </row>
    <row r="1755" spans="1:16" x14ac:dyDescent="0.25">
      <c r="A1755">
        <f>+LOOKUP(F1755,Productos!B:B,Productos!A:A)</f>
        <v>217</v>
      </c>
      <c r="B1755">
        <f>+VLOOKUP(F1755,CON_ID_ps_prod!$A$2:$B$7187,2,0)</f>
        <v>236</v>
      </c>
      <c r="C1755">
        <v>1</v>
      </c>
      <c r="D1755" s="1">
        <v>15000000000</v>
      </c>
      <c r="E1755" s="1">
        <f>+D1755/1000000</f>
        <v>15000</v>
      </c>
      <c r="F1755" t="s">
        <v>219</v>
      </c>
      <c r="G1755" s="6" t="s">
        <v>1254</v>
      </c>
      <c r="H1755" s="6">
        <f>+LOOKUP(G1755,cargargeneros!$H$2:$H$77,cargargeneros!$G$2:$G$77)</f>
        <v>27</v>
      </c>
      <c r="I1755" t="s">
        <v>13</v>
      </c>
      <c r="J1755" t="s">
        <v>90</v>
      </c>
      <c r="K1755" s="11"/>
      <c r="L1755" s="7"/>
      <c r="M1755" s="12"/>
      <c r="N1755" s="16"/>
      <c r="O1755" s="16"/>
      <c r="P1755" s="16"/>
    </row>
    <row r="1756" spans="1:16" x14ac:dyDescent="0.25">
      <c r="A1756">
        <f>+LOOKUP(F1756,Productos!B:B,Productos!A:A)</f>
        <v>217</v>
      </c>
      <c r="B1756">
        <f>+VLOOKUP(F1756,CON_ID_ps_prod!$A$2:$B$7187,2,0)</f>
        <v>236</v>
      </c>
      <c r="C1756">
        <v>1</v>
      </c>
      <c r="D1756" s="1">
        <v>15000000000</v>
      </c>
      <c r="E1756" s="1">
        <f>+D1756/1000000</f>
        <v>15000</v>
      </c>
      <c r="F1756" t="s">
        <v>219</v>
      </c>
      <c r="G1756" s="6" t="s">
        <v>1254</v>
      </c>
      <c r="H1756" s="6">
        <f>+LOOKUP(G1756,cargargeneros!$H$2:$H$77,cargargeneros!$G$2:$G$77)</f>
        <v>27</v>
      </c>
      <c r="I1756" t="s">
        <v>14</v>
      </c>
      <c r="J1756" t="s">
        <v>2351</v>
      </c>
      <c r="K1756" s="11"/>
      <c r="L1756" s="7"/>
      <c r="M1756" s="12"/>
      <c r="N1756" s="16"/>
      <c r="O1756" s="16"/>
      <c r="P1756" s="16"/>
    </row>
    <row r="1757" spans="1:16" x14ac:dyDescent="0.25">
      <c r="A1757">
        <f>+LOOKUP(F1757,Productos!B:B,Productos!A:A)</f>
        <v>217</v>
      </c>
      <c r="B1757">
        <f>+VLOOKUP(F1757,CON_ID_ps_prod!$A$2:$B$7187,2,0)</f>
        <v>236</v>
      </c>
      <c r="C1757">
        <v>1</v>
      </c>
      <c r="D1757" s="1">
        <v>15000000000</v>
      </c>
      <c r="E1757" s="1">
        <f>+D1757/1000000</f>
        <v>15000</v>
      </c>
      <c r="F1757" t="s">
        <v>219</v>
      </c>
      <c r="G1757" s="6" t="s">
        <v>1254</v>
      </c>
      <c r="H1757" s="6">
        <f>+LOOKUP(G1757,cargargeneros!$H$2:$H$77,cargargeneros!$G$2:$G$77)</f>
        <v>27</v>
      </c>
      <c r="I1757" t="s">
        <v>16</v>
      </c>
      <c r="J1757" t="s">
        <v>2351</v>
      </c>
      <c r="K1757" s="11"/>
      <c r="L1757" s="7"/>
      <c r="M1757" s="12"/>
      <c r="N1757" s="16"/>
      <c r="O1757" s="16"/>
      <c r="P1757" s="16"/>
    </row>
    <row r="1758" spans="1:16" x14ac:dyDescent="0.25">
      <c r="A1758">
        <f>+LOOKUP(F1758,Productos!B:B,Productos!A:A)</f>
        <v>218</v>
      </c>
      <c r="B1758">
        <f>+VLOOKUP(F1758,CON_ID_ps_prod!$A$2:$B$7187,2,0)</f>
        <v>29</v>
      </c>
      <c r="C1758">
        <v>1</v>
      </c>
      <c r="D1758" s="1">
        <v>18000000000</v>
      </c>
      <c r="E1758" s="1">
        <f>+D1758/1000000</f>
        <v>18000</v>
      </c>
      <c r="F1758" t="s">
        <v>37</v>
      </c>
      <c r="G1758" s="6" t="s">
        <v>28</v>
      </c>
      <c r="H1758" s="6">
        <f>+LOOKUP(G1758,cargargeneros!$H$2:$H$77,cargargeneros!$G$2:$G$77)</f>
        <v>44</v>
      </c>
      <c r="I1758" t="s">
        <v>9</v>
      </c>
      <c r="J1758" s="3" t="s">
        <v>1349</v>
      </c>
      <c r="K1758" s="11">
        <f>+VLOOKUP(J1758,cargarautores!A:B,2)</f>
        <v>184</v>
      </c>
      <c r="L1758" s="7" t="str">
        <f>+VLOOKUP(K1758,cargarautores!F:G,2)</f>
        <v>Gabriel García Márquez</v>
      </c>
      <c r="M1758" s="12" t="str">
        <f>+IF(J1758=L1758,"","REVISAR")</f>
        <v/>
      </c>
      <c r="N1758" s="16"/>
      <c r="O1758" s="16"/>
      <c r="P1758" s="16"/>
    </row>
    <row r="1759" spans="1:16" x14ac:dyDescent="0.25">
      <c r="A1759">
        <f>+LOOKUP(F1759,Productos!B:B,Productos!A:A)</f>
        <v>218</v>
      </c>
      <c r="B1759">
        <f>+VLOOKUP(F1759,CON_ID_ps_prod!$A$2:$B$7187,2,0)</f>
        <v>29</v>
      </c>
      <c r="C1759">
        <v>1</v>
      </c>
      <c r="D1759" s="1">
        <v>10000000000</v>
      </c>
      <c r="E1759" s="1">
        <f>+D1759/1000000</f>
        <v>10000</v>
      </c>
      <c r="F1759" t="s">
        <v>37</v>
      </c>
      <c r="G1759" s="6" t="s">
        <v>28</v>
      </c>
      <c r="H1759" s="6">
        <f>+LOOKUP(G1759,cargargeneros!$H$2:$H$77,cargargeneros!$G$2:$G$77)</f>
        <v>44</v>
      </c>
      <c r="I1759" t="s">
        <v>9</v>
      </c>
      <c r="J1759" s="3" t="s">
        <v>1349</v>
      </c>
      <c r="K1759" s="11">
        <f>+VLOOKUP(J1759,cargarautores!A:B,2)</f>
        <v>184</v>
      </c>
      <c r="L1759" s="7" t="str">
        <f>+VLOOKUP(K1759,cargarautores!F:G,2)</f>
        <v>Gabriel García Márquez</v>
      </c>
      <c r="M1759" s="12" t="str">
        <f>+IF(J1759=L1759,"","REVISAR")</f>
        <v/>
      </c>
      <c r="N1759" s="16"/>
      <c r="O1759" s="16"/>
      <c r="P1759" s="16"/>
    </row>
    <row r="1760" spans="1:16" x14ac:dyDescent="0.25">
      <c r="A1760">
        <f>+LOOKUP(F1760,Productos!B:B,Productos!A:A)</f>
        <v>218</v>
      </c>
      <c r="B1760">
        <f>+VLOOKUP(F1760,CON_ID_ps_prod!$A$2:$B$7187,2,0)</f>
        <v>29</v>
      </c>
      <c r="C1760">
        <v>1</v>
      </c>
      <c r="D1760" s="1">
        <v>18000000000</v>
      </c>
      <c r="E1760" s="1">
        <f>+D1760/1000000</f>
        <v>18000</v>
      </c>
      <c r="F1760" t="s">
        <v>37</v>
      </c>
      <c r="G1760" s="6" t="s">
        <v>28</v>
      </c>
      <c r="H1760" s="6">
        <f>+LOOKUP(G1760,cargargeneros!$H$2:$H$77,cargargeneros!$G$2:$G$77)</f>
        <v>44</v>
      </c>
      <c r="I1760" t="s">
        <v>8</v>
      </c>
      <c r="J1760">
        <v>2002</v>
      </c>
      <c r="K1760" s="11"/>
      <c r="L1760" s="7"/>
      <c r="M1760" s="12"/>
      <c r="N1760" s="16"/>
      <c r="O1760" s="16"/>
      <c r="P1760" s="16"/>
    </row>
    <row r="1761" spans="1:16" x14ac:dyDescent="0.25">
      <c r="A1761">
        <f>+LOOKUP(F1761,Productos!B:B,Productos!A:A)</f>
        <v>218</v>
      </c>
      <c r="B1761">
        <f>+VLOOKUP(F1761,CON_ID_ps_prod!$A$2:$B$7187,2,0)</f>
        <v>29</v>
      </c>
      <c r="C1761">
        <v>1</v>
      </c>
      <c r="D1761" s="1">
        <v>10000000000</v>
      </c>
      <c r="E1761" s="1">
        <f>+D1761/1000000</f>
        <v>10000</v>
      </c>
      <c r="F1761" t="s">
        <v>37</v>
      </c>
      <c r="G1761" s="6" t="s">
        <v>28</v>
      </c>
      <c r="H1761" s="6">
        <f>+LOOKUP(G1761,cargargeneros!$H$2:$H$77,cargargeneros!$G$2:$G$77)</f>
        <v>44</v>
      </c>
      <c r="I1761" t="s">
        <v>8</v>
      </c>
      <c r="J1761" t="s">
        <v>261</v>
      </c>
      <c r="K1761" s="11"/>
      <c r="L1761" s="7"/>
      <c r="M1761" s="12"/>
      <c r="N1761" s="16"/>
      <c r="O1761" s="16"/>
      <c r="P1761" s="16"/>
    </row>
    <row r="1762" spans="1:16" x14ac:dyDescent="0.25">
      <c r="A1762">
        <f>+LOOKUP(F1762,Productos!B:B,Productos!A:A)</f>
        <v>218</v>
      </c>
      <c r="B1762">
        <f>+VLOOKUP(F1762,CON_ID_ps_prod!$A$2:$B$7187,2,0)</f>
        <v>29</v>
      </c>
      <c r="C1762">
        <v>1</v>
      </c>
      <c r="D1762" s="1">
        <v>18000000000</v>
      </c>
      <c r="E1762" s="1">
        <f>+D1762/1000000</f>
        <v>18000</v>
      </c>
      <c r="F1762" t="s">
        <v>37</v>
      </c>
      <c r="G1762" s="6" t="s">
        <v>28</v>
      </c>
      <c r="H1762" s="6">
        <f>+LOOKUP(G1762,cargargeneros!$H$2:$H$77,cargargeneros!$G$2:$G$77)</f>
        <v>44</v>
      </c>
      <c r="I1762" t="s">
        <v>7</v>
      </c>
      <c r="J1762" t="s">
        <v>1569</v>
      </c>
      <c r="K1762" s="11"/>
      <c r="L1762" s="7"/>
      <c r="M1762" s="12"/>
      <c r="N1762" s="16">
        <f>+LOOKUP(J1762,cargareditoriales!A:A,cargareditoriales!B:B)</f>
        <v>87</v>
      </c>
      <c r="O1762" s="16" t="str">
        <f>+LOOKUP(N1762,cargareditoriales!B:B,cargareditoriales!A:A)</f>
        <v>El Tiempo</v>
      </c>
      <c r="P1762" s="16" t="str">
        <f>+IF(O1762=J1762,"","REVISAR")</f>
        <v/>
      </c>
    </row>
    <row r="1763" spans="1:16" x14ac:dyDescent="0.25">
      <c r="A1763">
        <f>+LOOKUP(F1763,Productos!B:B,Productos!A:A)</f>
        <v>218</v>
      </c>
      <c r="B1763">
        <f>+VLOOKUP(F1763,CON_ID_ps_prod!$A$2:$B$7187,2,0)</f>
        <v>29</v>
      </c>
      <c r="C1763">
        <v>1</v>
      </c>
      <c r="D1763" s="1">
        <v>10000000000</v>
      </c>
      <c r="E1763" s="1">
        <f>+D1763/1000000</f>
        <v>10000</v>
      </c>
      <c r="F1763" t="s">
        <v>37</v>
      </c>
      <c r="G1763" s="6" t="s">
        <v>28</v>
      </c>
      <c r="H1763" s="6">
        <f>+LOOKUP(G1763,cargargeneros!$H$2:$H$77,cargargeneros!$G$2:$G$77)</f>
        <v>44</v>
      </c>
      <c r="I1763" t="s">
        <v>7</v>
      </c>
      <c r="J1763" t="s">
        <v>1593</v>
      </c>
      <c r="K1763" s="11"/>
      <c r="L1763" s="7"/>
      <c r="M1763" s="12"/>
      <c r="N1763" s="16">
        <f>+LOOKUP(J1763,cargareditoriales!A:A,cargareditoriales!B:B)</f>
        <v>124</v>
      </c>
      <c r="O1763" s="16" t="str">
        <f>+LOOKUP(N1763,cargareditoriales!B:B,cargareditoriales!A:A)</f>
        <v>Laboratorios Incobra</v>
      </c>
      <c r="P1763" s="16" t="str">
        <f>+IF(O1763=J1763,"","REVISAR")</f>
        <v/>
      </c>
    </row>
    <row r="1764" spans="1:16" x14ac:dyDescent="0.25">
      <c r="A1764">
        <f>+LOOKUP(F1764,Productos!B:B,Productos!A:A)</f>
        <v>218</v>
      </c>
      <c r="B1764">
        <f>+VLOOKUP(F1764,CON_ID_ps_prod!$A$2:$B$7187,2,0)</f>
        <v>29</v>
      </c>
      <c r="C1764">
        <v>1</v>
      </c>
      <c r="D1764" s="1">
        <v>18000000000</v>
      </c>
      <c r="E1764" s="1">
        <f>+D1764/1000000</f>
        <v>18000</v>
      </c>
      <c r="F1764" t="s">
        <v>37</v>
      </c>
      <c r="G1764" s="6" t="s">
        <v>28</v>
      </c>
      <c r="H1764" s="6">
        <f>+LOOKUP(G1764,cargargeneros!$H$2:$H$77,cargargeneros!$G$2:$G$77)</f>
        <v>44</v>
      </c>
      <c r="I1764" t="s">
        <v>12</v>
      </c>
      <c r="J1764">
        <v>7</v>
      </c>
      <c r="K1764" s="11"/>
      <c r="L1764" s="7"/>
      <c r="M1764" s="12"/>
      <c r="N1764" s="16"/>
      <c r="O1764" s="16"/>
      <c r="P1764" s="16"/>
    </row>
    <row r="1765" spans="1:16" x14ac:dyDescent="0.25">
      <c r="A1765">
        <f>+LOOKUP(F1765,Productos!B:B,Productos!A:A)</f>
        <v>218</v>
      </c>
      <c r="B1765">
        <f>+VLOOKUP(F1765,CON_ID_ps_prod!$A$2:$B$7187,2,0)</f>
        <v>29</v>
      </c>
      <c r="C1765">
        <v>1</v>
      </c>
      <c r="D1765" s="1">
        <v>10000000000</v>
      </c>
      <c r="E1765" s="1">
        <f>+D1765/1000000</f>
        <v>10000</v>
      </c>
      <c r="F1765" t="s">
        <v>37</v>
      </c>
      <c r="G1765" s="6" t="s">
        <v>28</v>
      </c>
      <c r="H1765" s="6">
        <f>+LOOKUP(G1765,cargargeneros!$H$2:$H$77,cargargeneros!$G$2:$G$77)</f>
        <v>44</v>
      </c>
      <c r="I1765" t="s">
        <v>12</v>
      </c>
      <c r="J1765">
        <v>7</v>
      </c>
      <c r="K1765" s="11"/>
      <c r="L1765" s="7"/>
      <c r="M1765" s="12"/>
      <c r="N1765" s="16"/>
      <c r="O1765" s="16"/>
      <c r="P1765" s="16"/>
    </row>
    <row r="1766" spans="1:16" x14ac:dyDescent="0.25">
      <c r="A1766">
        <f>+LOOKUP(F1766,Productos!B:B,Productos!A:A)</f>
        <v>218</v>
      </c>
      <c r="B1766">
        <f>+VLOOKUP(F1766,CON_ID_ps_prod!$A$2:$B$7187,2,0)</f>
        <v>29</v>
      </c>
      <c r="C1766">
        <v>1</v>
      </c>
      <c r="D1766" s="1">
        <v>18000000000</v>
      </c>
      <c r="E1766" s="1">
        <f>+D1766/1000000</f>
        <v>18000</v>
      </c>
      <c r="F1766" t="s">
        <v>37</v>
      </c>
      <c r="G1766" s="6" t="s">
        <v>28</v>
      </c>
      <c r="H1766" s="6">
        <f>+LOOKUP(G1766,cargargeneros!$H$2:$H$77,cargargeneros!$G$2:$G$77)</f>
        <v>44</v>
      </c>
      <c r="I1766" t="s">
        <v>11</v>
      </c>
      <c r="J1766" t="s">
        <v>26</v>
      </c>
      <c r="K1766" s="11"/>
      <c r="L1766" s="7"/>
      <c r="M1766" s="12"/>
      <c r="N1766" s="16"/>
      <c r="O1766" s="16"/>
      <c r="P1766" s="16"/>
    </row>
    <row r="1767" spans="1:16" x14ac:dyDescent="0.25">
      <c r="A1767">
        <f>+LOOKUP(F1767,Productos!B:B,Productos!A:A)</f>
        <v>218</v>
      </c>
      <c r="B1767">
        <f>+VLOOKUP(F1767,CON_ID_ps_prod!$A$2:$B$7187,2,0)</f>
        <v>29</v>
      </c>
      <c r="C1767">
        <v>1</v>
      </c>
      <c r="D1767" s="1">
        <v>10000000000</v>
      </c>
      <c r="E1767" s="1">
        <f>+D1767/1000000</f>
        <v>10000</v>
      </c>
      <c r="F1767" t="s">
        <v>37</v>
      </c>
      <c r="G1767" s="6" t="s">
        <v>28</v>
      </c>
      <c r="H1767" s="6">
        <f>+LOOKUP(G1767,cargargeneros!$H$2:$H$77,cargargeneros!$G$2:$G$77)</f>
        <v>44</v>
      </c>
      <c r="I1767" t="s">
        <v>11</v>
      </c>
      <c r="J1767" t="s">
        <v>26</v>
      </c>
      <c r="K1767" s="11"/>
      <c r="L1767" s="7"/>
      <c r="M1767" s="12"/>
      <c r="N1767" s="16"/>
      <c r="O1767" s="16"/>
      <c r="P1767" s="16"/>
    </row>
    <row r="1768" spans="1:16" x14ac:dyDescent="0.25">
      <c r="A1768">
        <f>+LOOKUP(F1768,Productos!B:B,Productos!A:A)</f>
        <v>218</v>
      </c>
      <c r="B1768">
        <f>+VLOOKUP(F1768,CON_ID_ps_prod!$A$2:$B$7187,2,0)</f>
        <v>29</v>
      </c>
      <c r="C1768">
        <v>1</v>
      </c>
      <c r="D1768" s="1">
        <v>18000000000</v>
      </c>
      <c r="E1768" s="1">
        <f>+D1768/1000000</f>
        <v>18000</v>
      </c>
      <c r="F1768" t="s">
        <v>37</v>
      </c>
      <c r="G1768" s="6" t="s">
        <v>28</v>
      </c>
      <c r="H1768" s="6">
        <f>+LOOKUP(G1768,cargargeneros!$H$2:$H$77,cargargeneros!$G$2:$G$77)</f>
        <v>44</v>
      </c>
      <c r="I1768" t="s">
        <v>5</v>
      </c>
      <c r="J1768">
        <v>9588089425</v>
      </c>
      <c r="K1768" s="11"/>
      <c r="L1768" s="7"/>
      <c r="M1768" s="12"/>
      <c r="N1768" s="16"/>
      <c r="O1768" s="16"/>
      <c r="P1768" s="16"/>
    </row>
    <row r="1769" spans="1:16" x14ac:dyDescent="0.25">
      <c r="A1769">
        <f>+LOOKUP(F1769,Productos!B:B,Productos!A:A)</f>
        <v>218</v>
      </c>
      <c r="B1769">
        <f>+VLOOKUP(F1769,CON_ID_ps_prod!$A$2:$B$7187,2,0)</f>
        <v>29</v>
      </c>
      <c r="C1769">
        <v>1</v>
      </c>
      <c r="D1769" s="1">
        <v>10000000000</v>
      </c>
      <c r="E1769" s="1">
        <f>+D1769/1000000</f>
        <v>10000</v>
      </c>
      <c r="F1769" t="s">
        <v>37</v>
      </c>
      <c r="G1769" s="6" t="s">
        <v>28</v>
      </c>
      <c r="H1769" s="6">
        <f>+LOOKUP(G1769,cargargeneros!$H$2:$H$77,cargargeneros!$G$2:$G$77)</f>
        <v>44</v>
      </c>
      <c r="I1769" t="s">
        <v>5</v>
      </c>
      <c r="J1769" t="s">
        <v>1592</v>
      </c>
      <c r="K1769" s="11"/>
      <c r="L1769" s="7"/>
      <c r="M1769" s="12"/>
      <c r="N1769" s="16"/>
      <c r="O1769" s="16"/>
      <c r="P1769" s="16"/>
    </row>
    <row r="1770" spans="1:16" x14ac:dyDescent="0.25">
      <c r="A1770">
        <f>+LOOKUP(F1770,Productos!B:B,Productos!A:A)</f>
        <v>218</v>
      </c>
      <c r="B1770">
        <f>+VLOOKUP(F1770,CON_ID_ps_prod!$A$2:$B$7187,2,0)</f>
        <v>29</v>
      </c>
      <c r="C1770">
        <v>1</v>
      </c>
      <c r="D1770" s="1">
        <v>18000000000</v>
      </c>
      <c r="E1770" s="1">
        <f>+D1770/1000000</f>
        <v>18000</v>
      </c>
      <c r="F1770" t="s">
        <v>37</v>
      </c>
      <c r="G1770" s="6" t="s">
        <v>28</v>
      </c>
      <c r="H1770" s="6">
        <f>+LOOKUP(G1770,cargargeneros!$H$2:$H$77,cargargeneros!$G$2:$G$77)</f>
        <v>44</v>
      </c>
      <c r="I1770" t="s">
        <v>6</v>
      </c>
      <c r="J1770" s="4" t="s">
        <v>1851</v>
      </c>
      <c r="K1770" s="11"/>
      <c r="L1770" s="7"/>
      <c r="M1770" s="12"/>
      <c r="N1770" s="16"/>
      <c r="O1770" s="16"/>
      <c r="P1770" s="16"/>
    </row>
    <row r="1771" spans="1:16" x14ac:dyDescent="0.25">
      <c r="A1771">
        <f>+LOOKUP(F1771,Productos!B:B,Productos!A:A)</f>
        <v>218</v>
      </c>
      <c r="B1771">
        <f>+VLOOKUP(F1771,CON_ID_ps_prod!$A$2:$B$7187,2,0)</f>
        <v>29</v>
      </c>
      <c r="C1771">
        <v>1</v>
      </c>
      <c r="D1771" s="1">
        <v>10000000000</v>
      </c>
      <c r="E1771" s="1">
        <f>+D1771/1000000</f>
        <v>10000</v>
      </c>
      <c r="F1771" t="s">
        <v>37</v>
      </c>
      <c r="G1771" s="6" t="s">
        <v>28</v>
      </c>
      <c r="H1771" s="6">
        <f>+LOOKUP(G1771,cargargeneros!$H$2:$H$77,cargargeneros!$G$2:$G$77)</f>
        <v>44</v>
      </c>
      <c r="I1771" t="s">
        <v>6</v>
      </c>
      <c r="J1771" s="4" t="s">
        <v>2351</v>
      </c>
      <c r="K1771" s="11"/>
      <c r="L1771" s="7"/>
      <c r="M1771" s="12"/>
      <c r="N1771" s="16"/>
      <c r="O1771" s="16"/>
      <c r="P1771" s="16"/>
    </row>
    <row r="1772" spans="1:16" x14ac:dyDescent="0.25">
      <c r="A1772">
        <f>+LOOKUP(F1772,Productos!B:B,Productos!A:A)</f>
        <v>218</v>
      </c>
      <c r="B1772">
        <f>+VLOOKUP(F1772,CON_ID_ps_prod!$A$2:$B$7187,2,0)</f>
        <v>29</v>
      </c>
      <c r="C1772">
        <v>1</v>
      </c>
      <c r="D1772" s="1">
        <v>18000000000</v>
      </c>
      <c r="E1772" s="1">
        <f>+D1772/1000000</f>
        <v>18000</v>
      </c>
      <c r="F1772" t="s">
        <v>37</v>
      </c>
      <c r="G1772" s="6" t="s">
        <v>28</v>
      </c>
      <c r="H1772" s="6">
        <f>+LOOKUP(G1772,cargargeneros!$H$2:$H$77,cargargeneros!$G$2:$G$77)</f>
        <v>44</v>
      </c>
      <c r="I1772" t="s">
        <v>10</v>
      </c>
      <c r="J1772" t="s">
        <v>256</v>
      </c>
      <c r="K1772" s="11"/>
      <c r="L1772" s="7"/>
      <c r="M1772" s="12"/>
      <c r="N1772" s="16"/>
      <c r="O1772" s="16"/>
      <c r="P1772" s="16"/>
    </row>
    <row r="1773" spans="1:16" x14ac:dyDescent="0.25">
      <c r="A1773">
        <f>+LOOKUP(F1773,Productos!B:B,Productos!A:A)</f>
        <v>218</v>
      </c>
      <c r="B1773">
        <f>+VLOOKUP(F1773,CON_ID_ps_prod!$A$2:$B$7187,2,0)</f>
        <v>29</v>
      </c>
      <c r="C1773">
        <v>1</v>
      </c>
      <c r="D1773" s="1">
        <v>10000000000</v>
      </c>
      <c r="E1773" s="1">
        <f>+D1773/1000000</f>
        <v>10000</v>
      </c>
      <c r="F1773" t="s">
        <v>37</v>
      </c>
      <c r="G1773" s="6" t="s">
        <v>28</v>
      </c>
      <c r="H1773" s="6">
        <f>+LOOKUP(G1773,cargargeneros!$H$2:$H$77,cargargeneros!$G$2:$G$77)</f>
        <v>44</v>
      </c>
      <c r="I1773" t="s">
        <v>10</v>
      </c>
      <c r="J1773" t="s">
        <v>256</v>
      </c>
      <c r="K1773" s="11"/>
      <c r="L1773" s="7"/>
      <c r="M1773" s="12"/>
      <c r="N1773" s="16"/>
      <c r="O1773" s="16"/>
      <c r="P1773" s="16"/>
    </row>
    <row r="1774" spans="1:16" x14ac:dyDescent="0.25">
      <c r="A1774">
        <f>+LOOKUP(F1774,Productos!B:B,Productos!A:A)</f>
        <v>218</v>
      </c>
      <c r="B1774">
        <f>+VLOOKUP(F1774,CON_ID_ps_prod!$A$2:$B$7187,2,0)</f>
        <v>29</v>
      </c>
      <c r="C1774">
        <v>1</v>
      </c>
      <c r="D1774" s="1">
        <v>18000000000</v>
      </c>
      <c r="E1774" s="1">
        <f>+D1774/1000000</f>
        <v>18000</v>
      </c>
      <c r="F1774" t="s">
        <v>37</v>
      </c>
      <c r="G1774" s="6" t="s">
        <v>28</v>
      </c>
      <c r="H1774" s="6">
        <f>+LOOKUP(G1774,cargargeneros!$H$2:$H$77,cargargeneros!$G$2:$G$77)</f>
        <v>44</v>
      </c>
      <c r="I1774" t="s">
        <v>14</v>
      </c>
      <c r="J1774" s="3" t="s">
        <v>1570</v>
      </c>
      <c r="K1774" s="11"/>
      <c r="L1774" s="7"/>
      <c r="M1774" s="12"/>
      <c r="N1774" s="16"/>
      <c r="O1774" s="16"/>
      <c r="P1774" s="16"/>
    </row>
    <row r="1775" spans="1:16" x14ac:dyDescent="0.25">
      <c r="A1775">
        <f>+LOOKUP(F1775,Productos!B:B,Productos!A:A)</f>
        <v>218</v>
      </c>
      <c r="B1775">
        <f>+VLOOKUP(F1775,CON_ID_ps_prod!$A$2:$B$7187,2,0)</f>
        <v>29</v>
      </c>
      <c r="C1775">
        <v>1</v>
      </c>
      <c r="D1775" s="1">
        <v>10000000000</v>
      </c>
      <c r="E1775" s="1">
        <f>+D1775/1000000</f>
        <v>10000</v>
      </c>
      <c r="F1775" t="s">
        <v>37</v>
      </c>
      <c r="G1775" s="6" t="s">
        <v>28</v>
      </c>
      <c r="H1775" s="6">
        <f>+LOOKUP(G1775,cargargeneros!$H$2:$H$77,cargargeneros!$G$2:$G$77)</f>
        <v>44</v>
      </c>
      <c r="I1775" t="s">
        <v>14</v>
      </c>
      <c r="J1775" t="s">
        <v>2351</v>
      </c>
      <c r="K1775" s="11"/>
      <c r="L1775" s="7"/>
      <c r="M1775" s="12"/>
      <c r="N1775" s="16"/>
      <c r="O1775" s="16"/>
      <c r="P1775" s="16"/>
    </row>
    <row r="1776" spans="1:16" x14ac:dyDescent="0.25">
      <c r="A1776">
        <f>+LOOKUP(F1776,Productos!B:B,Productos!A:A)</f>
        <v>218</v>
      </c>
      <c r="B1776">
        <f>+VLOOKUP(F1776,CON_ID_ps_prod!$A$2:$B$7187,2,0)</f>
        <v>29</v>
      </c>
      <c r="C1776">
        <v>1</v>
      </c>
      <c r="D1776" s="1">
        <v>18000000000</v>
      </c>
      <c r="E1776" s="1">
        <f>+D1776/1000000</f>
        <v>18000</v>
      </c>
      <c r="F1776" t="s">
        <v>37</v>
      </c>
      <c r="G1776" s="6" t="s">
        <v>28</v>
      </c>
      <c r="H1776" s="6">
        <f>+LOOKUP(G1776,cargargeneros!$H$2:$H$77,cargargeneros!$G$2:$G$77)</f>
        <v>44</v>
      </c>
      <c r="I1776" t="s">
        <v>16</v>
      </c>
      <c r="J1776" t="s">
        <v>253</v>
      </c>
      <c r="K1776" s="11"/>
      <c r="L1776" s="7"/>
      <c r="M1776" s="12"/>
      <c r="N1776" s="16"/>
      <c r="O1776" s="16"/>
      <c r="P1776" s="16"/>
    </row>
    <row r="1777" spans="1:16" x14ac:dyDescent="0.25">
      <c r="A1777">
        <f>+LOOKUP(F1777,Productos!B:B,Productos!A:A)</f>
        <v>218</v>
      </c>
      <c r="B1777">
        <f>+VLOOKUP(F1777,CON_ID_ps_prod!$A$2:$B$7187,2,0)</f>
        <v>29</v>
      </c>
      <c r="C1777">
        <v>1</v>
      </c>
      <c r="D1777" s="1">
        <v>10000000000</v>
      </c>
      <c r="E1777" s="1">
        <f>+D1777/1000000</f>
        <v>10000</v>
      </c>
      <c r="F1777" t="s">
        <v>37</v>
      </c>
      <c r="G1777" s="6" t="s">
        <v>28</v>
      </c>
      <c r="H1777" s="6">
        <f>+LOOKUP(G1777,cargargeneros!$H$2:$H$77,cargargeneros!$G$2:$G$77)</f>
        <v>44</v>
      </c>
      <c r="I1777" t="s">
        <v>16</v>
      </c>
      <c r="J1777" t="s">
        <v>2351</v>
      </c>
      <c r="K1777" s="11"/>
      <c r="L1777" s="7"/>
      <c r="M1777" s="12"/>
      <c r="N1777" s="16"/>
      <c r="O1777" s="16"/>
      <c r="P1777" s="16"/>
    </row>
    <row r="1778" spans="1:16" x14ac:dyDescent="0.25">
      <c r="A1778">
        <f>+LOOKUP(F1778,Productos!B:B,Productos!A:A)</f>
        <v>219</v>
      </c>
      <c r="B1778">
        <f>+VLOOKUP(F1778,CON_ID_ps_prod!$A$2:$B$7187,2,0)</f>
        <v>396</v>
      </c>
      <c r="C1778">
        <v>1</v>
      </c>
      <c r="D1778" s="1">
        <v>8000000000</v>
      </c>
      <c r="E1778" s="1">
        <f>+D1778/1000000</f>
        <v>8000</v>
      </c>
      <c r="F1778" t="s">
        <v>473</v>
      </c>
      <c r="G1778" s="6" t="s">
        <v>26</v>
      </c>
      <c r="H1778" s="6">
        <f>+LOOKUP(G1778,cargargeneros!$H$2:$H$77,cargargeneros!$G$2:$G$77)</f>
        <v>52</v>
      </c>
      <c r="I1778" t="s">
        <v>9</v>
      </c>
      <c r="J1778" t="s">
        <v>1471</v>
      </c>
      <c r="K1778" s="11">
        <f>+VLOOKUP(J1778,cargarautores!A:B,2)</f>
        <v>127</v>
      </c>
      <c r="L1778" s="7" t="str">
        <f>+VLOOKUP(K1778,cargarautores!F:G,2)</f>
        <v>Eduardo Caballero Calderón</v>
      </c>
      <c r="M1778" s="12" t="str">
        <f>+IF(J1778=L1778,"","REVISAR")</f>
        <v/>
      </c>
      <c r="N1778" s="16"/>
      <c r="O1778" s="16"/>
      <c r="P1778" s="16"/>
    </row>
    <row r="1779" spans="1:16" x14ac:dyDescent="0.25">
      <c r="A1779">
        <f>+LOOKUP(F1779,Productos!B:B,Productos!A:A)</f>
        <v>219</v>
      </c>
      <c r="B1779">
        <f>+VLOOKUP(F1779,CON_ID_ps_prod!$A$2:$B$7187,2,0)</f>
        <v>396</v>
      </c>
      <c r="C1779">
        <v>1</v>
      </c>
      <c r="D1779" s="1">
        <v>8000000000</v>
      </c>
      <c r="E1779" s="1">
        <f>+D1779/1000000</f>
        <v>8000</v>
      </c>
      <c r="F1779" t="s">
        <v>473</v>
      </c>
      <c r="G1779" s="6" t="s">
        <v>26</v>
      </c>
      <c r="H1779" s="6">
        <f>+LOOKUP(G1779,cargargeneros!$H$2:$H$77,cargargeneros!$G$2:$G$77)</f>
        <v>52</v>
      </c>
      <c r="I1779" t="s">
        <v>7</v>
      </c>
      <c r="J1779" t="s">
        <v>467</v>
      </c>
      <c r="K1779" s="11"/>
      <c r="L1779" s="7"/>
      <c r="M1779" s="12"/>
      <c r="N1779" s="16">
        <f>+LOOKUP(J1779,cargareditoriales!A:A,cargareditoriales!B:B)</f>
        <v>159</v>
      </c>
      <c r="O1779" s="16" t="str">
        <f>+LOOKUP(N1779,cargareditoriales!B:B,cargareditoriales!A:A)</f>
        <v>Panamericana Editorial</v>
      </c>
      <c r="P1779" s="16" t="str">
        <f>+IF(O1779=J1779,"","REVISAR")</f>
        <v/>
      </c>
    </row>
    <row r="1780" spans="1:16" x14ac:dyDescent="0.25">
      <c r="A1780">
        <f>+LOOKUP(F1780,Productos!B:B,Productos!A:A)</f>
        <v>219</v>
      </c>
      <c r="B1780">
        <f>+VLOOKUP(F1780,CON_ID_ps_prod!$A$2:$B$7187,2,0)</f>
        <v>396</v>
      </c>
      <c r="C1780">
        <v>1</v>
      </c>
      <c r="D1780" s="1">
        <v>8000000000</v>
      </c>
      <c r="E1780" s="1">
        <f>+D1780/1000000</f>
        <v>8000</v>
      </c>
      <c r="F1780" t="s">
        <v>473</v>
      </c>
      <c r="G1780" s="6" t="s">
        <v>26</v>
      </c>
      <c r="H1780" s="6">
        <f>+LOOKUP(G1780,cargargeneros!$H$2:$H$77,cargargeneros!$G$2:$G$77)</f>
        <v>52</v>
      </c>
      <c r="I1780" t="s">
        <v>12</v>
      </c>
      <c r="J1780">
        <v>7</v>
      </c>
      <c r="K1780" s="11"/>
      <c r="L1780" s="7"/>
      <c r="M1780" s="12"/>
      <c r="N1780" s="16"/>
      <c r="O1780" s="16"/>
      <c r="P1780" s="16"/>
    </row>
    <row r="1781" spans="1:16" x14ac:dyDescent="0.25">
      <c r="A1781">
        <f>+LOOKUP(F1781,Productos!B:B,Productos!A:A)</f>
        <v>219</v>
      </c>
      <c r="B1781">
        <f>+VLOOKUP(F1781,CON_ID_ps_prod!$A$2:$B$7187,2,0)</f>
        <v>396</v>
      </c>
      <c r="C1781">
        <v>1</v>
      </c>
      <c r="D1781" s="1">
        <v>8000000000</v>
      </c>
      <c r="E1781" s="1">
        <f>+D1781/1000000</f>
        <v>8000</v>
      </c>
      <c r="F1781" t="s">
        <v>473</v>
      </c>
      <c r="G1781" s="6" t="s">
        <v>26</v>
      </c>
      <c r="H1781" s="6">
        <f>+LOOKUP(G1781,cargargeneros!$H$2:$H$77,cargargeneros!$G$2:$G$77)</f>
        <v>52</v>
      </c>
      <c r="I1781" t="s">
        <v>5</v>
      </c>
      <c r="J1781">
        <v>9583002852</v>
      </c>
      <c r="K1781" s="11"/>
      <c r="L1781" s="7"/>
      <c r="M1781" s="12"/>
      <c r="N1781" s="16"/>
      <c r="O1781" s="16"/>
      <c r="P1781" s="16"/>
    </row>
    <row r="1782" spans="1:16" x14ac:dyDescent="0.25">
      <c r="A1782">
        <f>+LOOKUP(F1782,Productos!B:B,Productos!A:A)</f>
        <v>219</v>
      </c>
      <c r="B1782">
        <f>+VLOOKUP(F1782,CON_ID_ps_prod!$A$2:$B$7187,2,0)</f>
        <v>396</v>
      </c>
      <c r="C1782">
        <v>1</v>
      </c>
      <c r="D1782" s="1">
        <v>8000000000</v>
      </c>
      <c r="E1782" s="1">
        <f>+D1782/1000000</f>
        <v>8000</v>
      </c>
      <c r="F1782" t="s">
        <v>473</v>
      </c>
      <c r="G1782" s="6" t="s">
        <v>26</v>
      </c>
      <c r="H1782" s="6">
        <f>+LOOKUP(G1782,cargargeneros!$H$2:$H$77,cargargeneros!$G$2:$G$77)</f>
        <v>52</v>
      </c>
      <c r="I1782" t="s">
        <v>13</v>
      </c>
      <c r="J1782" t="s">
        <v>471</v>
      </c>
      <c r="K1782" s="11"/>
      <c r="L1782" s="7"/>
      <c r="M1782" s="12"/>
      <c r="N1782" s="16"/>
      <c r="O1782" s="16"/>
      <c r="P1782" s="16"/>
    </row>
    <row r="1783" spans="1:16" x14ac:dyDescent="0.25">
      <c r="A1783">
        <f>+LOOKUP(F1783,Productos!B:B,Productos!A:A)</f>
        <v>220</v>
      </c>
      <c r="B1783">
        <f>+VLOOKUP(F1783,CON_ID_ps_prod!$A$2:$B$7187,2,0)</f>
        <v>225</v>
      </c>
      <c r="C1783">
        <v>1</v>
      </c>
      <c r="D1783" s="1">
        <v>15000000000</v>
      </c>
      <c r="E1783" s="1">
        <f>+D1783/1000000</f>
        <v>15000</v>
      </c>
      <c r="F1783" t="s">
        <v>1395</v>
      </c>
      <c r="G1783" s="6" t="s">
        <v>28</v>
      </c>
      <c r="H1783" s="6">
        <f>+LOOKUP(G1783,cargargeneros!$H$2:$H$77,cargargeneros!$G$2:$G$77)</f>
        <v>44</v>
      </c>
      <c r="I1783" t="s">
        <v>9</v>
      </c>
      <c r="J1783" t="s">
        <v>335</v>
      </c>
      <c r="K1783" s="11">
        <f>+VLOOKUP(J1783,cargarautores!A:B,2)</f>
        <v>450</v>
      </c>
      <c r="L1783" s="7" t="str">
        <f>+VLOOKUP(K1783,cargarautores!F:G,2)</f>
        <v>Paulo Cohelo</v>
      </c>
      <c r="M1783" s="12" t="str">
        <f>+IF(J1783=L1783,"","REVISAR")</f>
        <v/>
      </c>
      <c r="N1783" s="16"/>
      <c r="O1783" s="16"/>
      <c r="P1783" s="16"/>
    </row>
    <row r="1784" spans="1:16" x14ac:dyDescent="0.25">
      <c r="A1784">
        <f>+LOOKUP(F1784,Productos!B:B,Productos!A:A)</f>
        <v>220</v>
      </c>
      <c r="B1784">
        <f>+VLOOKUP(F1784,CON_ID_ps_prod!$A$2:$B$7187,2,0)</f>
        <v>225</v>
      </c>
      <c r="C1784">
        <v>1</v>
      </c>
      <c r="D1784" s="1">
        <v>15000000000</v>
      </c>
      <c r="E1784" s="1">
        <f>+D1784/1000000</f>
        <v>15000</v>
      </c>
      <c r="F1784" t="s">
        <v>1395</v>
      </c>
      <c r="G1784" s="6" t="s">
        <v>28</v>
      </c>
      <c r="H1784" s="6">
        <f>+LOOKUP(G1784,cargargeneros!$H$2:$H$77,cargargeneros!$G$2:$G$77)</f>
        <v>44</v>
      </c>
      <c r="I1784" t="s">
        <v>8</v>
      </c>
      <c r="J1784" t="s">
        <v>2351</v>
      </c>
      <c r="K1784" s="11"/>
      <c r="L1784" s="7"/>
      <c r="M1784" s="12"/>
      <c r="N1784" s="16"/>
      <c r="O1784" s="16"/>
      <c r="P1784" s="16"/>
    </row>
    <row r="1785" spans="1:16" x14ac:dyDescent="0.25">
      <c r="A1785">
        <f>+LOOKUP(F1785,Productos!B:B,Productos!A:A)</f>
        <v>220</v>
      </c>
      <c r="B1785">
        <f>+VLOOKUP(F1785,CON_ID_ps_prod!$A$2:$B$7187,2,0)</f>
        <v>225</v>
      </c>
      <c r="C1785">
        <v>1</v>
      </c>
      <c r="D1785" s="1">
        <v>15000000000</v>
      </c>
      <c r="E1785" s="1">
        <f>+D1785/1000000</f>
        <v>15000</v>
      </c>
      <c r="F1785" t="s">
        <v>1395</v>
      </c>
      <c r="G1785" s="6" t="s">
        <v>28</v>
      </c>
      <c r="H1785" s="6">
        <f>+LOOKUP(G1785,cargargeneros!$H$2:$H$77,cargargeneros!$G$2:$G$77)</f>
        <v>44</v>
      </c>
      <c r="I1785" t="s">
        <v>7</v>
      </c>
      <c r="J1785" t="s">
        <v>2351</v>
      </c>
      <c r="K1785" s="11"/>
      <c r="L1785" s="7"/>
      <c r="M1785" s="12"/>
      <c r="N1785" s="16">
        <f>+LOOKUP(J1785,cargareditoriales!A:A,cargareditoriales!B:B)</f>
        <v>188</v>
      </c>
      <c r="O1785" s="16" t="str">
        <f>+LOOKUP(N1785,cargareditoriales!B:B,cargareditoriales!A:A)</f>
        <v>Sin especificar</v>
      </c>
      <c r="P1785" s="16" t="str">
        <f>+IF(O1785=J1785,"","REVISAR")</f>
        <v/>
      </c>
    </row>
    <row r="1786" spans="1:16" x14ac:dyDescent="0.25">
      <c r="A1786">
        <f>+LOOKUP(F1786,Productos!B:B,Productos!A:A)</f>
        <v>220</v>
      </c>
      <c r="B1786">
        <f>+VLOOKUP(F1786,CON_ID_ps_prod!$A$2:$B$7187,2,0)</f>
        <v>225</v>
      </c>
      <c r="C1786">
        <v>1</v>
      </c>
      <c r="D1786" s="1">
        <v>15000000000</v>
      </c>
      <c r="E1786" s="1">
        <f>+D1786/1000000</f>
        <v>15000</v>
      </c>
      <c r="F1786" t="s">
        <v>1395</v>
      </c>
      <c r="G1786" s="6" t="s">
        <v>28</v>
      </c>
      <c r="H1786" s="6">
        <f>+LOOKUP(G1786,cargargeneros!$H$2:$H$77,cargargeneros!$G$2:$G$77)</f>
        <v>44</v>
      </c>
      <c r="I1786" t="s">
        <v>12</v>
      </c>
      <c r="J1786">
        <v>8</v>
      </c>
      <c r="K1786" s="11"/>
      <c r="L1786" s="7"/>
      <c r="M1786" s="12"/>
      <c r="N1786" s="16"/>
      <c r="O1786" s="16"/>
      <c r="P1786" s="16"/>
    </row>
    <row r="1787" spans="1:16" x14ac:dyDescent="0.25">
      <c r="A1787">
        <f>+LOOKUP(F1787,Productos!B:B,Productos!A:A)</f>
        <v>220</v>
      </c>
      <c r="B1787">
        <f>+VLOOKUP(F1787,CON_ID_ps_prod!$A$2:$B$7187,2,0)</f>
        <v>225</v>
      </c>
      <c r="C1787">
        <v>1</v>
      </c>
      <c r="D1787" s="1">
        <v>15000000000</v>
      </c>
      <c r="E1787" s="1">
        <f>+D1787/1000000</f>
        <v>15000</v>
      </c>
      <c r="F1787" t="s">
        <v>1395</v>
      </c>
      <c r="G1787" s="6" t="s">
        <v>28</v>
      </c>
      <c r="H1787" s="6">
        <f>+LOOKUP(G1787,cargargeneros!$H$2:$H$77,cargargeneros!$G$2:$G$77)</f>
        <v>44</v>
      </c>
      <c r="I1787" t="s">
        <v>11</v>
      </c>
      <c r="J1787" t="s">
        <v>28</v>
      </c>
      <c r="K1787" s="11"/>
      <c r="L1787" s="7"/>
      <c r="M1787" s="12"/>
      <c r="N1787" s="16"/>
      <c r="O1787" s="16"/>
      <c r="P1787" s="16"/>
    </row>
    <row r="1788" spans="1:16" x14ac:dyDescent="0.25">
      <c r="A1788">
        <f>+LOOKUP(F1788,Productos!B:B,Productos!A:A)</f>
        <v>220</v>
      </c>
      <c r="B1788">
        <f>+VLOOKUP(F1788,CON_ID_ps_prod!$A$2:$B$7187,2,0)</f>
        <v>225</v>
      </c>
      <c r="C1788">
        <v>1</v>
      </c>
      <c r="D1788" s="1">
        <v>15000000000</v>
      </c>
      <c r="E1788" s="1">
        <f>+D1788/1000000</f>
        <v>15000</v>
      </c>
      <c r="F1788" t="s">
        <v>1395</v>
      </c>
      <c r="G1788" s="6" t="s">
        <v>28</v>
      </c>
      <c r="H1788" s="6">
        <f>+LOOKUP(G1788,cargargeneros!$H$2:$H$77,cargargeneros!$G$2:$G$77)</f>
        <v>44</v>
      </c>
      <c r="I1788" t="s">
        <v>5</v>
      </c>
      <c r="J1788" t="s">
        <v>2351</v>
      </c>
      <c r="K1788" s="11"/>
      <c r="L1788" s="7"/>
      <c r="M1788" s="12"/>
      <c r="N1788" s="16"/>
      <c r="O1788" s="16"/>
      <c r="P1788" s="16"/>
    </row>
    <row r="1789" spans="1:16" x14ac:dyDescent="0.25">
      <c r="A1789">
        <f>+LOOKUP(F1789,Productos!B:B,Productos!A:A)</f>
        <v>220</v>
      </c>
      <c r="B1789">
        <f>+VLOOKUP(F1789,CON_ID_ps_prod!$A$2:$B$7187,2,0)</f>
        <v>225</v>
      </c>
      <c r="C1789">
        <v>1</v>
      </c>
      <c r="D1789" s="1">
        <v>15000000000</v>
      </c>
      <c r="E1789" s="1">
        <f>+D1789/1000000</f>
        <v>15000</v>
      </c>
      <c r="F1789" t="s">
        <v>1395</v>
      </c>
      <c r="G1789" s="6" t="s">
        <v>28</v>
      </c>
      <c r="H1789" s="6">
        <f>+LOOKUP(G1789,cargargeneros!$H$2:$H$77,cargargeneros!$G$2:$G$77)</f>
        <v>44</v>
      </c>
      <c r="I1789" t="s">
        <v>6</v>
      </c>
      <c r="J1789" s="4" t="s">
        <v>2351</v>
      </c>
      <c r="K1789" s="11"/>
      <c r="L1789" s="7"/>
      <c r="M1789" s="12"/>
      <c r="N1789" s="16"/>
      <c r="O1789" s="16"/>
      <c r="P1789" s="16"/>
    </row>
    <row r="1790" spans="1:16" x14ac:dyDescent="0.25">
      <c r="A1790">
        <f>+LOOKUP(F1790,Productos!B:B,Productos!A:A)</f>
        <v>220</v>
      </c>
      <c r="B1790">
        <f>+VLOOKUP(F1790,CON_ID_ps_prod!$A$2:$B$7187,2,0)</f>
        <v>225</v>
      </c>
      <c r="C1790">
        <v>1</v>
      </c>
      <c r="D1790" s="1">
        <v>15000000000</v>
      </c>
      <c r="E1790" s="1">
        <f>+D1790/1000000</f>
        <v>15000</v>
      </c>
      <c r="F1790" t="s">
        <v>1395</v>
      </c>
      <c r="G1790" s="6" t="s">
        <v>28</v>
      </c>
      <c r="H1790" s="6">
        <f>+LOOKUP(G1790,cargargeneros!$H$2:$H$77,cargargeneros!$G$2:$G$77)</f>
        <v>44</v>
      </c>
      <c r="I1790" t="s">
        <v>10</v>
      </c>
      <c r="J1790" t="s">
        <v>1662</v>
      </c>
      <c r="K1790" s="11"/>
      <c r="L1790" s="7"/>
      <c r="M1790" s="12"/>
      <c r="N1790" s="16"/>
      <c r="O1790" s="16"/>
      <c r="P1790" s="16"/>
    </row>
    <row r="1791" spans="1:16" x14ac:dyDescent="0.25">
      <c r="A1791">
        <f>+LOOKUP(F1791,Productos!B:B,Productos!A:A)</f>
        <v>220</v>
      </c>
      <c r="B1791">
        <f>+VLOOKUP(F1791,CON_ID_ps_prod!$A$2:$B$7187,2,0)</f>
        <v>225</v>
      </c>
      <c r="C1791">
        <v>1</v>
      </c>
      <c r="D1791" s="1">
        <v>15000000000</v>
      </c>
      <c r="E1791" s="1">
        <f>+D1791/1000000</f>
        <v>15000</v>
      </c>
      <c r="F1791" t="s">
        <v>1395</v>
      </c>
      <c r="G1791" s="6" t="s">
        <v>28</v>
      </c>
      <c r="H1791" s="6">
        <f>+LOOKUP(G1791,cargargeneros!$H$2:$H$77,cargargeneros!$G$2:$G$77)</f>
        <v>44</v>
      </c>
      <c r="I1791" t="s">
        <v>14</v>
      </c>
      <c r="J1791" t="s">
        <v>2351</v>
      </c>
      <c r="K1791" s="11"/>
      <c r="L1791" s="7"/>
      <c r="M1791" s="12"/>
      <c r="N1791" s="16"/>
      <c r="O1791" s="16"/>
      <c r="P1791" s="16"/>
    </row>
    <row r="1792" spans="1:16" x14ac:dyDescent="0.25">
      <c r="A1792">
        <f>+LOOKUP(F1792,Productos!B:B,Productos!A:A)</f>
        <v>220</v>
      </c>
      <c r="B1792">
        <f>+VLOOKUP(F1792,CON_ID_ps_prod!$A$2:$B$7187,2,0)</f>
        <v>225</v>
      </c>
      <c r="C1792">
        <v>1</v>
      </c>
      <c r="D1792" s="1">
        <v>15000000000</v>
      </c>
      <c r="E1792" s="1">
        <f>+D1792/1000000</f>
        <v>15000</v>
      </c>
      <c r="F1792" t="s">
        <v>1395</v>
      </c>
      <c r="G1792" s="6" t="s">
        <v>28</v>
      </c>
      <c r="H1792" s="6">
        <f>+LOOKUP(G1792,cargargeneros!$H$2:$H$77,cargargeneros!$G$2:$G$77)</f>
        <v>44</v>
      </c>
      <c r="I1792" t="s">
        <v>16</v>
      </c>
      <c r="J1792" t="s">
        <v>2351</v>
      </c>
      <c r="K1792" s="11"/>
      <c r="L1792" s="7"/>
      <c r="M1792" s="12"/>
      <c r="N1792" s="16"/>
      <c r="O1792" s="16"/>
      <c r="P1792" s="16"/>
    </row>
    <row r="1793" spans="1:16" x14ac:dyDescent="0.25">
      <c r="A1793">
        <f>+LOOKUP(F1793,Productos!B:B,Productos!A:A)</f>
        <v>221</v>
      </c>
      <c r="B1793">
        <f>+VLOOKUP(F1793,CON_ID_ps_prod!$A$2:$B$7187,2,0)</f>
        <v>134</v>
      </c>
      <c r="C1793">
        <v>1</v>
      </c>
      <c r="D1793" s="1">
        <v>10000000000</v>
      </c>
      <c r="E1793" s="1">
        <f>+D1793/1000000</f>
        <v>10000</v>
      </c>
      <c r="F1793" t="s">
        <v>121</v>
      </c>
      <c r="G1793" s="6" t="s">
        <v>122</v>
      </c>
      <c r="H1793" s="6">
        <f>+LOOKUP(G1793,cargargeneros!$H$2:$H$77,cargargeneros!$G$2:$G$77)</f>
        <v>41</v>
      </c>
      <c r="I1793" t="s">
        <v>9</v>
      </c>
      <c r="J1793" t="s">
        <v>1694</v>
      </c>
      <c r="K1793" s="11">
        <f>+VLOOKUP(J1793,cargarautores!A:B,2)</f>
        <v>475</v>
      </c>
      <c r="L1793" s="7" t="str">
        <f>+VLOOKUP(K1793,cargarautores!F:G,2)</f>
        <v>Robert Louis Stevenson</v>
      </c>
      <c r="M1793" s="12" t="str">
        <f>+IF(J1793=L1793,"","REVISAR")</f>
        <v/>
      </c>
      <c r="N1793" s="16"/>
      <c r="O1793" s="16"/>
      <c r="P1793" s="16"/>
    </row>
    <row r="1794" spans="1:16" x14ac:dyDescent="0.25">
      <c r="A1794">
        <f>+LOOKUP(F1794,Productos!B:B,Productos!A:A)</f>
        <v>221</v>
      </c>
      <c r="B1794">
        <f>+VLOOKUP(F1794,CON_ID_ps_prod!$A$2:$B$7187,2,0)</f>
        <v>134</v>
      </c>
      <c r="C1794">
        <v>1</v>
      </c>
      <c r="D1794" s="1">
        <v>10000000000</v>
      </c>
      <c r="E1794" s="1">
        <f>+D1794/1000000</f>
        <v>10000</v>
      </c>
      <c r="F1794" t="s">
        <v>121</v>
      </c>
      <c r="G1794" s="6" t="s">
        <v>122</v>
      </c>
      <c r="H1794" s="6">
        <f>+LOOKUP(G1794,cargargeneros!$H$2:$H$77,cargargeneros!$G$2:$G$77)</f>
        <v>41</v>
      </c>
      <c r="I1794" t="s">
        <v>8</v>
      </c>
      <c r="J1794">
        <v>1992</v>
      </c>
      <c r="K1794" s="11"/>
      <c r="L1794" s="7"/>
      <c r="M1794" s="12"/>
      <c r="N1794" s="16"/>
      <c r="O1794" s="16"/>
      <c r="P1794" s="16"/>
    </row>
    <row r="1795" spans="1:16" x14ac:dyDescent="0.25">
      <c r="A1795">
        <f>+LOOKUP(F1795,Productos!B:B,Productos!A:A)</f>
        <v>221</v>
      </c>
      <c r="B1795">
        <f>+VLOOKUP(F1795,CON_ID_ps_prod!$A$2:$B$7187,2,0)</f>
        <v>134</v>
      </c>
      <c r="C1795">
        <v>1</v>
      </c>
      <c r="D1795" s="1">
        <v>10000000000</v>
      </c>
      <c r="E1795" s="1">
        <f>+D1795/1000000</f>
        <v>10000</v>
      </c>
      <c r="F1795" t="s">
        <v>121</v>
      </c>
      <c r="G1795" s="6" t="s">
        <v>122</v>
      </c>
      <c r="H1795" s="6">
        <f>+LOOKUP(G1795,cargargeneros!$H$2:$H$77,cargargeneros!$G$2:$G$77)</f>
        <v>41</v>
      </c>
      <c r="I1795" t="s">
        <v>7</v>
      </c>
      <c r="J1795" t="s">
        <v>349</v>
      </c>
      <c r="K1795" s="11"/>
      <c r="L1795" s="7"/>
      <c r="M1795" s="12"/>
      <c r="N1795" s="16">
        <f>+LOOKUP(J1795,cargareditoriales!A:A,cargareditoriales!B:B)</f>
        <v>104</v>
      </c>
      <c r="O1795" s="16" t="str">
        <f>+LOOKUP(N1795,cargareditoriales!B:B,cargareditoriales!A:A)</f>
        <v>Grupo Editorial Norma</v>
      </c>
      <c r="P1795" s="16" t="str">
        <f>+IF(O1795=J1795,"","REVISAR")</f>
        <v/>
      </c>
    </row>
    <row r="1796" spans="1:16" x14ac:dyDescent="0.25">
      <c r="A1796">
        <f>+LOOKUP(F1796,Productos!B:B,Productos!A:A)</f>
        <v>221</v>
      </c>
      <c r="B1796">
        <f>+VLOOKUP(F1796,CON_ID_ps_prod!$A$2:$B$7187,2,0)</f>
        <v>134</v>
      </c>
      <c r="C1796">
        <v>1</v>
      </c>
      <c r="D1796" s="1">
        <v>10000000000</v>
      </c>
      <c r="E1796" s="1">
        <f>+D1796/1000000</f>
        <v>10000</v>
      </c>
      <c r="F1796" t="s">
        <v>121</v>
      </c>
      <c r="G1796" s="6" t="s">
        <v>122</v>
      </c>
      <c r="H1796" s="6">
        <f>+LOOKUP(G1796,cargargeneros!$H$2:$H$77,cargargeneros!$G$2:$G$77)</f>
        <v>41</v>
      </c>
      <c r="I1796" t="s">
        <v>12</v>
      </c>
      <c r="J1796">
        <v>8</v>
      </c>
      <c r="K1796" s="11"/>
      <c r="L1796" s="7"/>
      <c r="M1796" s="12"/>
      <c r="N1796" s="16"/>
      <c r="O1796" s="16"/>
      <c r="P1796" s="16"/>
    </row>
    <row r="1797" spans="1:16" x14ac:dyDescent="0.25">
      <c r="A1797">
        <f>+LOOKUP(F1797,Productos!B:B,Productos!A:A)</f>
        <v>221</v>
      </c>
      <c r="B1797">
        <f>+VLOOKUP(F1797,CON_ID_ps_prod!$A$2:$B$7187,2,0)</f>
        <v>134</v>
      </c>
      <c r="C1797">
        <v>1</v>
      </c>
      <c r="D1797" s="1">
        <v>10000000000</v>
      </c>
      <c r="E1797" s="1">
        <f>+D1797/1000000</f>
        <v>10000</v>
      </c>
      <c r="F1797" t="s">
        <v>121</v>
      </c>
      <c r="G1797" s="6" t="s">
        <v>122</v>
      </c>
      <c r="H1797" s="6">
        <f>+LOOKUP(G1797,cargargeneros!$H$2:$H$77,cargargeneros!$G$2:$G$77)</f>
        <v>41</v>
      </c>
      <c r="I1797" t="s">
        <v>11</v>
      </c>
      <c r="J1797" t="s">
        <v>122</v>
      </c>
      <c r="K1797" s="11"/>
      <c r="L1797" s="7"/>
      <c r="M1797" s="12"/>
      <c r="N1797" s="16"/>
      <c r="O1797" s="16"/>
      <c r="P1797" s="16"/>
    </row>
    <row r="1798" spans="1:16" x14ac:dyDescent="0.25">
      <c r="A1798">
        <f>+LOOKUP(F1798,Productos!B:B,Productos!A:A)</f>
        <v>221</v>
      </c>
      <c r="B1798">
        <f>+VLOOKUP(F1798,CON_ID_ps_prod!$A$2:$B$7187,2,0)</f>
        <v>134</v>
      </c>
      <c r="C1798">
        <v>1</v>
      </c>
      <c r="D1798" s="1">
        <v>10000000000</v>
      </c>
      <c r="E1798" s="1">
        <f>+D1798/1000000</f>
        <v>10000</v>
      </c>
      <c r="F1798" t="s">
        <v>121</v>
      </c>
      <c r="G1798" s="6" t="s">
        <v>122</v>
      </c>
      <c r="H1798" s="6">
        <f>+LOOKUP(G1798,cargargeneros!$H$2:$H$77,cargargeneros!$G$2:$G$77)</f>
        <v>41</v>
      </c>
      <c r="I1798" t="s">
        <v>5</v>
      </c>
      <c r="J1798">
        <v>9580408556</v>
      </c>
      <c r="K1798" s="11"/>
      <c r="L1798" s="7"/>
      <c r="M1798" s="12"/>
      <c r="N1798" s="16"/>
      <c r="O1798" s="16"/>
      <c r="P1798" s="16"/>
    </row>
    <row r="1799" spans="1:16" x14ac:dyDescent="0.25">
      <c r="A1799">
        <f>+LOOKUP(F1799,Productos!B:B,Productos!A:A)</f>
        <v>221</v>
      </c>
      <c r="B1799">
        <f>+VLOOKUP(F1799,CON_ID_ps_prod!$A$2:$B$7187,2,0)</f>
        <v>134</v>
      </c>
      <c r="C1799">
        <v>1</v>
      </c>
      <c r="D1799" s="1">
        <v>10000000000</v>
      </c>
      <c r="E1799" s="1">
        <f>+D1799/1000000</f>
        <v>10000</v>
      </c>
      <c r="F1799" t="s">
        <v>121</v>
      </c>
      <c r="G1799" s="6" t="s">
        <v>122</v>
      </c>
      <c r="H1799" s="6">
        <f>+LOOKUP(G1799,cargargeneros!$H$2:$H$77,cargargeneros!$G$2:$G$77)</f>
        <v>41</v>
      </c>
      <c r="I1799" t="s">
        <v>6</v>
      </c>
      <c r="J1799" s="4">
        <v>9789580408550</v>
      </c>
      <c r="K1799" s="11"/>
      <c r="L1799" s="7"/>
      <c r="M1799" s="12"/>
      <c r="N1799" s="16"/>
      <c r="O1799" s="16"/>
      <c r="P1799" s="16"/>
    </row>
    <row r="1800" spans="1:16" x14ac:dyDescent="0.25">
      <c r="A1800">
        <f>+LOOKUP(F1800,Productos!B:B,Productos!A:A)</f>
        <v>221</v>
      </c>
      <c r="B1800">
        <f>+VLOOKUP(F1800,CON_ID_ps_prod!$A$2:$B$7187,2,0)</f>
        <v>134</v>
      </c>
      <c r="C1800">
        <v>1</v>
      </c>
      <c r="D1800" s="1">
        <v>10000000000</v>
      </c>
      <c r="E1800" s="1">
        <f>+D1800/1000000</f>
        <v>10000</v>
      </c>
      <c r="F1800" t="s">
        <v>121</v>
      </c>
      <c r="G1800" s="6" t="s">
        <v>122</v>
      </c>
      <c r="H1800" s="6">
        <f>+LOOKUP(G1800,cargargeneros!$H$2:$H$77,cargargeneros!$G$2:$G$77)</f>
        <v>41</v>
      </c>
      <c r="I1800" t="s">
        <v>10</v>
      </c>
      <c r="J1800" t="s">
        <v>1655</v>
      </c>
      <c r="K1800" s="11"/>
      <c r="L1800" s="7"/>
      <c r="M1800" s="12"/>
      <c r="N1800" s="16"/>
      <c r="O1800" s="16"/>
      <c r="P1800" s="16"/>
    </row>
    <row r="1801" spans="1:16" x14ac:dyDescent="0.25">
      <c r="A1801">
        <f>+LOOKUP(F1801,Productos!B:B,Productos!A:A)</f>
        <v>221</v>
      </c>
      <c r="B1801">
        <f>+VLOOKUP(F1801,CON_ID_ps_prod!$A$2:$B$7187,2,0)</f>
        <v>134</v>
      </c>
      <c r="C1801">
        <v>1</v>
      </c>
      <c r="D1801" s="1">
        <v>10000000000</v>
      </c>
      <c r="E1801" s="1">
        <f>+D1801/1000000</f>
        <v>10000</v>
      </c>
      <c r="F1801" t="s">
        <v>121</v>
      </c>
      <c r="G1801" s="6" t="s">
        <v>122</v>
      </c>
      <c r="H1801" s="6">
        <f>+LOOKUP(G1801,cargargeneros!$H$2:$H$77,cargargeneros!$G$2:$G$77)</f>
        <v>41</v>
      </c>
      <c r="I1801" t="s">
        <v>13</v>
      </c>
      <c r="J1801" t="s">
        <v>90</v>
      </c>
      <c r="K1801" s="11"/>
      <c r="L1801" s="7"/>
      <c r="M1801" s="12"/>
      <c r="N1801" s="16"/>
      <c r="O1801" s="16"/>
      <c r="P1801" s="16"/>
    </row>
    <row r="1802" spans="1:16" x14ac:dyDescent="0.25">
      <c r="A1802">
        <f>+LOOKUP(F1802,Productos!B:B,Productos!A:A)</f>
        <v>221</v>
      </c>
      <c r="B1802">
        <f>+VLOOKUP(F1802,CON_ID_ps_prod!$A$2:$B$7187,2,0)</f>
        <v>134</v>
      </c>
      <c r="C1802">
        <v>1</v>
      </c>
      <c r="D1802" s="1">
        <v>10000000000</v>
      </c>
      <c r="E1802" s="1">
        <f>+D1802/1000000</f>
        <v>10000</v>
      </c>
      <c r="F1802" t="s">
        <v>121</v>
      </c>
      <c r="G1802" s="6" t="s">
        <v>122</v>
      </c>
      <c r="H1802" s="6">
        <f>+LOOKUP(G1802,cargargeneros!$H$2:$H$77,cargargeneros!$G$2:$G$77)</f>
        <v>41</v>
      </c>
      <c r="I1802" t="s">
        <v>14</v>
      </c>
      <c r="J1802" t="s">
        <v>2351</v>
      </c>
      <c r="K1802" s="11"/>
      <c r="L1802" s="7"/>
      <c r="M1802" s="12"/>
      <c r="N1802" s="16"/>
      <c r="O1802" s="16"/>
      <c r="P1802" s="16"/>
    </row>
    <row r="1803" spans="1:16" x14ac:dyDescent="0.25">
      <c r="A1803">
        <f>+LOOKUP(F1803,Productos!B:B,Productos!A:A)</f>
        <v>221</v>
      </c>
      <c r="B1803">
        <f>+VLOOKUP(F1803,CON_ID_ps_prod!$A$2:$B$7187,2,0)</f>
        <v>134</v>
      </c>
      <c r="C1803">
        <v>1</v>
      </c>
      <c r="D1803" s="1">
        <v>10000000000</v>
      </c>
      <c r="E1803" s="1">
        <f>+D1803/1000000</f>
        <v>10000</v>
      </c>
      <c r="F1803" t="s">
        <v>121</v>
      </c>
      <c r="G1803" s="6" t="s">
        <v>122</v>
      </c>
      <c r="H1803" s="6">
        <f>+LOOKUP(G1803,cargargeneros!$H$2:$H$77,cargargeneros!$G$2:$G$77)</f>
        <v>41</v>
      </c>
      <c r="I1803" t="s">
        <v>16</v>
      </c>
      <c r="J1803" t="s">
        <v>2351</v>
      </c>
      <c r="K1803" s="11"/>
      <c r="L1803" s="7"/>
      <c r="M1803" s="12"/>
      <c r="N1803" s="16"/>
      <c r="O1803" s="16"/>
      <c r="P1803" s="16"/>
    </row>
    <row r="1804" spans="1:16" x14ac:dyDescent="0.25">
      <c r="A1804">
        <f>+LOOKUP(F1804,Productos!B:B,Productos!A:A)</f>
        <v>222</v>
      </c>
      <c r="B1804">
        <f>+VLOOKUP(F1804,CON_ID_ps_prod!$A$2:$B$7187,2,0)</f>
        <v>549</v>
      </c>
      <c r="C1804">
        <v>1</v>
      </c>
      <c r="D1804" s="1">
        <v>10000000000</v>
      </c>
      <c r="E1804" s="1">
        <f>+D1804/1000000</f>
        <v>10000</v>
      </c>
      <c r="F1804" t="s">
        <v>781</v>
      </c>
      <c r="G1804" s="6" t="s">
        <v>1429</v>
      </c>
      <c r="H1804" s="6">
        <f>+LOOKUP(G1804,cargargeneros!$H$2:$H$77,cargargeneros!$G$2:$G$77)</f>
        <v>14</v>
      </c>
      <c r="I1804" t="s">
        <v>9</v>
      </c>
      <c r="J1804" t="s">
        <v>273</v>
      </c>
      <c r="K1804" s="11">
        <f>+VLOOKUP(J1804,cargarautores!A:B,2)</f>
        <v>80</v>
      </c>
      <c r="L1804" s="7" t="str">
        <f>+VLOOKUP(K1804,cargarautores!F:G,2)</f>
        <v>Cesare Pavese</v>
      </c>
      <c r="M1804" s="12" t="str">
        <f>+IF(J1804=L1804,"","REVISAR")</f>
        <v/>
      </c>
      <c r="N1804" s="16"/>
      <c r="O1804" s="16"/>
      <c r="P1804" s="16"/>
    </row>
    <row r="1805" spans="1:16" x14ac:dyDescent="0.25">
      <c r="A1805">
        <f>+LOOKUP(F1805,Productos!B:B,Productos!A:A)</f>
        <v>222</v>
      </c>
      <c r="B1805">
        <f>+VLOOKUP(F1805,CON_ID_ps_prod!$A$2:$B$7187,2,0)</f>
        <v>549</v>
      </c>
      <c r="C1805">
        <v>1</v>
      </c>
      <c r="D1805" s="1">
        <v>10000000000</v>
      </c>
      <c r="E1805" s="1">
        <f>+D1805/1000000</f>
        <v>10000</v>
      </c>
      <c r="F1805" t="s">
        <v>781</v>
      </c>
      <c r="G1805" s="6" t="s">
        <v>1429</v>
      </c>
      <c r="H1805" s="6">
        <f>+LOOKUP(G1805,cargargeneros!$H$2:$H$77,cargargeneros!$G$2:$G$77)</f>
        <v>14</v>
      </c>
      <c r="I1805" t="s">
        <v>8</v>
      </c>
      <c r="J1805">
        <v>1982</v>
      </c>
      <c r="K1805" s="11"/>
      <c r="L1805" s="7"/>
      <c r="M1805" s="12"/>
      <c r="N1805" s="16"/>
      <c r="O1805" s="16"/>
      <c r="P1805" s="16"/>
    </row>
    <row r="1806" spans="1:16" x14ac:dyDescent="0.25">
      <c r="A1806">
        <f>+LOOKUP(F1806,Productos!B:B,Productos!A:A)</f>
        <v>222</v>
      </c>
      <c r="B1806">
        <f>+VLOOKUP(F1806,CON_ID_ps_prod!$A$2:$B$7187,2,0)</f>
        <v>549</v>
      </c>
      <c r="C1806">
        <v>1</v>
      </c>
      <c r="D1806" s="1">
        <v>10000000000</v>
      </c>
      <c r="E1806" s="1">
        <f>+D1806/1000000</f>
        <v>10000</v>
      </c>
      <c r="F1806" t="s">
        <v>781</v>
      </c>
      <c r="G1806" s="6" t="s">
        <v>1429</v>
      </c>
      <c r="H1806" s="6">
        <f>+LOOKUP(G1806,cargargeneros!$H$2:$H$77,cargargeneros!$G$2:$G$77)</f>
        <v>14</v>
      </c>
      <c r="I1806" t="s">
        <v>7</v>
      </c>
      <c r="J1806" t="s">
        <v>782</v>
      </c>
      <c r="K1806" s="11"/>
      <c r="L1806" s="7"/>
      <c r="M1806" s="12"/>
      <c r="N1806" s="16">
        <f>+LOOKUP(J1806,cargareditoriales!A:A,cargareditoriales!B:B)</f>
        <v>182</v>
      </c>
      <c r="O1806" s="16" t="str">
        <f>+LOOKUP(N1806,cargareditoriales!B:B,cargareditoriales!A:A)</f>
        <v>Salvat</v>
      </c>
      <c r="P1806" s="16" t="str">
        <f>+IF(O1806=J1806,"","REVISAR")</f>
        <v/>
      </c>
    </row>
    <row r="1807" spans="1:16" x14ac:dyDescent="0.25">
      <c r="A1807">
        <f>+LOOKUP(F1807,Productos!B:B,Productos!A:A)</f>
        <v>222</v>
      </c>
      <c r="B1807">
        <f>+VLOOKUP(F1807,CON_ID_ps_prod!$A$2:$B$7187,2,0)</f>
        <v>549</v>
      </c>
      <c r="C1807">
        <v>1</v>
      </c>
      <c r="D1807" s="1">
        <v>10000000000</v>
      </c>
      <c r="E1807" s="1">
        <f>+D1807/1000000</f>
        <v>10000</v>
      </c>
      <c r="F1807" t="s">
        <v>781</v>
      </c>
      <c r="G1807" s="6" t="s">
        <v>1429</v>
      </c>
      <c r="H1807" s="6">
        <f>+LOOKUP(G1807,cargargeneros!$H$2:$H$77,cargargeneros!$G$2:$G$77)</f>
        <v>14</v>
      </c>
      <c r="I1807" t="s">
        <v>12</v>
      </c>
      <c r="J1807">
        <v>8</v>
      </c>
      <c r="K1807" s="11"/>
      <c r="L1807" s="7"/>
      <c r="M1807" s="12"/>
      <c r="N1807" s="16"/>
      <c r="O1807" s="16"/>
      <c r="P1807" s="16"/>
    </row>
    <row r="1808" spans="1:16" x14ac:dyDescent="0.25">
      <c r="A1808">
        <f>+LOOKUP(F1808,Productos!B:B,Productos!A:A)</f>
        <v>222</v>
      </c>
      <c r="B1808">
        <f>+VLOOKUP(F1808,CON_ID_ps_prod!$A$2:$B$7187,2,0)</f>
        <v>549</v>
      </c>
      <c r="C1808">
        <v>1</v>
      </c>
      <c r="D1808" s="1">
        <v>10000000000</v>
      </c>
      <c r="E1808" s="1">
        <f>+D1808/1000000</f>
        <v>10000</v>
      </c>
      <c r="F1808" t="s">
        <v>781</v>
      </c>
      <c r="G1808" s="6" t="s">
        <v>1429</v>
      </c>
      <c r="H1808" s="6">
        <f>+LOOKUP(G1808,cargargeneros!$H$2:$H$77,cargargeneros!$G$2:$G$77)</f>
        <v>14</v>
      </c>
      <c r="I1808" t="s">
        <v>5</v>
      </c>
      <c r="J1808">
        <v>8434580187</v>
      </c>
      <c r="K1808" s="11"/>
      <c r="L1808" s="7"/>
      <c r="M1808" s="12"/>
      <c r="N1808" s="16"/>
      <c r="O1808" s="16"/>
      <c r="P1808" s="16"/>
    </row>
    <row r="1809" spans="1:16" x14ac:dyDescent="0.25">
      <c r="A1809">
        <f>+LOOKUP(F1809,Productos!B:B,Productos!A:A)</f>
        <v>222</v>
      </c>
      <c r="B1809">
        <f>+VLOOKUP(F1809,CON_ID_ps_prod!$A$2:$B$7187,2,0)</f>
        <v>549</v>
      </c>
      <c r="C1809">
        <v>1</v>
      </c>
      <c r="D1809" s="1">
        <v>10000000000</v>
      </c>
      <c r="E1809" s="1">
        <f>+D1809/1000000</f>
        <v>10000</v>
      </c>
      <c r="F1809" t="s">
        <v>781</v>
      </c>
      <c r="G1809" s="6" t="s">
        <v>1429</v>
      </c>
      <c r="H1809" s="6">
        <f>+LOOKUP(G1809,cargargeneros!$H$2:$H$77,cargargeneros!$G$2:$G$77)</f>
        <v>14</v>
      </c>
      <c r="I1809" t="s">
        <v>6</v>
      </c>
      <c r="J1809" s="4">
        <v>9788434580183</v>
      </c>
      <c r="K1809" s="11"/>
      <c r="L1809" s="7"/>
      <c r="M1809" s="12"/>
      <c r="N1809" s="16"/>
      <c r="O1809" s="16"/>
      <c r="P1809" s="16"/>
    </row>
    <row r="1810" spans="1:16" x14ac:dyDescent="0.25">
      <c r="A1810">
        <f>+LOOKUP(F1810,Productos!B:B,Productos!A:A)</f>
        <v>222</v>
      </c>
      <c r="B1810">
        <f>+VLOOKUP(F1810,CON_ID_ps_prod!$A$2:$B$7187,2,0)</f>
        <v>549</v>
      </c>
      <c r="C1810">
        <v>1</v>
      </c>
      <c r="D1810" s="1">
        <v>10000000000</v>
      </c>
      <c r="E1810" s="1">
        <f>+D1810/1000000</f>
        <v>10000</v>
      </c>
      <c r="F1810" t="s">
        <v>781</v>
      </c>
      <c r="G1810" s="6" t="s">
        <v>1429</v>
      </c>
      <c r="H1810" s="6">
        <f>+LOOKUP(G1810,cargargeneros!$H$2:$H$77,cargargeneros!$G$2:$G$77)</f>
        <v>14</v>
      </c>
      <c r="I1810" t="s">
        <v>13</v>
      </c>
      <c r="J1810" t="s">
        <v>90</v>
      </c>
      <c r="K1810" s="11"/>
      <c r="L1810" s="7"/>
      <c r="M1810" s="12"/>
      <c r="N1810" s="16"/>
      <c r="O1810" s="16"/>
      <c r="P1810" s="16"/>
    </row>
    <row r="1811" spans="1:16" x14ac:dyDescent="0.25">
      <c r="A1811">
        <f>+LOOKUP(F1811,Productos!B:B,Productos!A:A)</f>
        <v>223</v>
      </c>
      <c r="B1811">
        <f>+VLOOKUP(F1811,CON_ID_ps_prod!$A$2:$B$7187,2,0)</f>
        <v>519</v>
      </c>
      <c r="C1811">
        <v>1</v>
      </c>
      <c r="D1811" s="1">
        <v>20000000000</v>
      </c>
      <c r="E1811" s="1">
        <f>+D1811/1000000</f>
        <v>20000</v>
      </c>
      <c r="F1811" t="s">
        <v>714</v>
      </c>
      <c r="G1811" s="6" t="s">
        <v>1429</v>
      </c>
      <c r="H1811" s="6">
        <f>+LOOKUP(G1811,cargargeneros!$H$2:$H$77,cargargeneros!$G$2:$G$77)</f>
        <v>14</v>
      </c>
      <c r="I1811" t="s">
        <v>7</v>
      </c>
      <c r="J1811" t="s">
        <v>715</v>
      </c>
      <c r="K1811" s="11"/>
      <c r="L1811" s="7"/>
      <c r="M1811" s="12"/>
      <c r="N1811" s="16">
        <f>+LOOKUP(J1811,cargareditoriales!A:A,cargareditoriales!B:B)</f>
        <v>145</v>
      </c>
      <c r="O1811" s="16" t="str">
        <f>+LOOKUP(N1811,cargareditoriales!B:B,cargareditoriales!A:A)</f>
        <v>Negret books</v>
      </c>
      <c r="P1811" s="16" t="str">
        <f>+IF(O1811=J1811,"","REVISAR")</f>
        <v/>
      </c>
    </row>
    <row r="1812" spans="1:16" x14ac:dyDescent="0.25">
      <c r="A1812">
        <f>+LOOKUP(F1812,Productos!B:B,Productos!A:A)</f>
        <v>223</v>
      </c>
      <c r="B1812">
        <f>+VLOOKUP(F1812,CON_ID_ps_prod!$A$2:$B$7187,2,0)</f>
        <v>519</v>
      </c>
      <c r="C1812">
        <v>1</v>
      </c>
      <c r="D1812" s="1">
        <v>20000000000</v>
      </c>
      <c r="E1812" s="1">
        <f>+D1812/1000000</f>
        <v>20000</v>
      </c>
      <c r="F1812" t="s">
        <v>714</v>
      </c>
      <c r="G1812" s="6" t="s">
        <v>1429</v>
      </c>
      <c r="H1812" s="6">
        <f>+LOOKUP(G1812,cargargeneros!$H$2:$H$77,cargargeneros!$G$2:$G$77)</f>
        <v>14</v>
      </c>
      <c r="I1812" t="s">
        <v>12</v>
      </c>
      <c r="J1812">
        <v>8</v>
      </c>
      <c r="K1812" s="11"/>
      <c r="L1812" s="7"/>
      <c r="M1812" s="12"/>
      <c r="N1812" s="16"/>
      <c r="O1812" s="16"/>
      <c r="P1812" s="16"/>
    </row>
    <row r="1813" spans="1:16" x14ac:dyDescent="0.25">
      <c r="A1813">
        <f>+LOOKUP(F1813,Productos!B:B,Productos!A:A)</f>
        <v>223</v>
      </c>
      <c r="B1813">
        <f>+VLOOKUP(F1813,CON_ID_ps_prod!$A$2:$B$7187,2,0)</f>
        <v>519</v>
      </c>
      <c r="C1813">
        <v>1</v>
      </c>
      <c r="D1813" s="1">
        <v>20000000000</v>
      </c>
      <c r="E1813" s="1">
        <f>+D1813/1000000</f>
        <v>20000</v>
      </c>
      <c r="F1813" t="s">
        <v>714</v>
      </c>
      <c r="G1813" s="6" t="s">
        <v>1429</v>
      </c>
      <c r="H1813" s="6">
        <f>+LOOKUP(G1813,cargargeneros!$H$2:$H$77,cargargeneros!$G$2:$G$77)</f>
        <v>14</v>
      </c>
      <c r="I1813" t="s">
        <v>6</v>
      </c>
      <c r="J1813" s="4">
        <v>9789584616494</v>
      </c>
      <c r="K1813" s="11"/>
      <c r="L1813" s="7"/>
      <c r="M1813" s="12"/>
      <c r="N1813" s="16"/>
      <c r="O1813" s="16"/>
      <c r="P1813" s="16"/>
    </row>
    <row r="1814" spans="1:16" x14ac:dyDescent="0.25">
      <c r="A1814">
        <f>+LOOKUP(F1814,Productos!B:B,Productos!A:A)</f>
        <v>223</v>
      </c>
      <c r="B1814">
        <f>+VLOOKUP(F1814,CON_ID_ps_prod!$A$2:$B$7187,2,0)</f>
        <v>519</v>
      </c>
      <c r="C1814">
        <v>1</v>
      </c>
      <c r="D1814" s="1">
        <v>20000000000</v>
      </c>
      <c r="E1814" s="1">
        <f>+D1814/1000000</f>
        <v>20000</v>
      </c>
      <c r="F1814" t="s">
        <v>714</v>
      </c>
      <c r="G1814" s="6" t="s">
        <v>1429</v>
      </c>
      <c r="H1814" s="6">
        <f>+LOOKUP(G1814,cargargeneros!$H$2:$H$77,cargargeneros!$G$2:$G$77)</f>
        <v>14</v>
      </c>
      <c r="I1814" t="s">
        <v>13</v>
      </c>
      <c r="J1814" t="s">
        <v>90</v>
      </c>
      <c r="K1814" s="11"/>
      <c r="L1814" s="7"/>
      <c r="M1814" s="12"/>
      <c r="N1814" s="16"/>
      <c r="O1814" s="16"/>
      <c r="P1814" s="16"/>
    </row>
    <row r="1815" spans="1:16" x14ac:dyDescent="0.25">
      <c r="A1815">
        <f>+LOOKUP(F1815,Productos!B:B,Productos!A:A)</f>
        <v>224</v>
      </c>
      <c r="B1815">
        <f>+VLOOKUP(F1815,CON_ID_ps_prod!$A$2:$B$7187,2,0)</f>
        <v>536</v>
      </c>
      <c r="C1815">
        <v>1</v>
      </c>
      <c r="D1815" s="1">
        <v>10000000000</v>
      </c>
      <c r="E1815" s="1">
        <f>+D1815/1000000</f>
        <v>10000</v>
      </c>
      <c r="F1815" t="s">
        <v>753</v>
      </c>
      <c r="G1815" s="6" t="s">
        <v>490</v>
      </c>
      <c r="H1815" s="6">
        <f>+LOOKUP(G1815,cargargeneros!$H$2:$H$77,cargargeneros!$G$2:$G$77)</f>
        <v>49</v>
      </c>
      <c r="I1815" t="s">
        <v>9</v>
      </c>
      <c r="J1815" t="s">
        <v>754</v>
      </c>
      <c r="K1815" s="11">
        <f>+VLOOKUP(J1815,cargarautores!A:B,2)</f>
        <v>470</v>
      </c>
      <c r="L1815" s="7" t="str">
        <f>+VLOOKUP(K1815,cargarautores!F:G,2)</f>
        <v>Richard Bach</v>
      </c>
      <c r="M1815" s="12" t="str">
        <f>+IF(J1815=L1815,"","REVISAR")</f>
        <v/>
      </c>
      <c r="N1815" s="16"/>
      <c r="O1815" s="16"/>
      <c r="P1815" s="16"/>
    </row>
    <row r="1816" spans="1:16" x14ac:dyDescent="0.25">
      <c r="A1816">
        <f>+LOOKUP(F1816,Productos!B:B,Productos!A:A)</f>
        <v>224</v>
      </c>
      <c r="B1816">
        <f>+VLOOKUP(F1816,CON_ID_ps_prod!$A$2:$B$7187,2,0)</f>
        <v>536</v>
      </c>
      <c r="C1816">
        <v>1</v>
      </c>
      <c r="D1816" s="1">
        <v>10000000000</v>
      </c>
      <c r="E1816" s="1">
        <f>+D1816/1000000</f>
        <v>10000</v>
      </c>
      <c r="F1816" t="s">
        <v>753</v>
      </c>
      <c r="G1816" s="6" t="s">
        <v>490</v>
      </c>
      <c r="H1816" s="6">
        <f>+LOOKUP(G1816,cargargeneros!$H$2:$H$77,cargargeneros!$G$2:$G$77)</f>
        <v>49</v>
      </c>
      <c r="I1816" t="s">
        <v>8</v>
      </c>
      <c r="J1816">
        <v>1995</v>
      </c>
      <c r="K1816" s="11"/>
      <c r="L1816" s="7"/>
      <c r="M1816" s="12"/>
      <c r="N1816" s="16"/>
      <c r="O1816" s="16"/>
      <c r="P1816" s="16"/>
    </row>
    <row r="1817" spans="1:16" x14ac:dyDescent="0.25">
      <c r="A1817">
        <f>+LOOKUP(F1817,Productos!B:B,Productos!A:A)</f>
        <v>224</v>
      </c>
      <c r="B1817">
        <f>+VLOOKUP(F1817,CON_ID_ps_prod!$A$2:$B$7187,2,0)</f>
        <v>536</v>
      </c>
      <c r="C1817">
        <v>1</v>
      </c>
      <c r="D1817" s="1">
        <v>10000000000</v>
      </c>
      <c r="E1817" s="1">
        <f>+D1817/1000000</f>
        <v>10000</v>
      </c>
      <c r="F1817" t="s">
        <v>753</v>
      </c>
      <c r="G1817" s="6" t="s">
        <v>490</v>
      </c>
      <c r="H1817" s="6">
        <f>+LOOKUP(G1817,cargargeneros!$H$2:$H$77,cargargeneros!$G$2:$G$77)</f>
        <v>49</v>
      </c>
      <c r="I1817" t="s">
        <v>7</v>
      </c>
      <c r="J1817" t="s">
        <v>1675</v>
      </c>
      <c r="K1817" s="11"/>
      <c r="L1817" s="7"/>
      <c r="M1817" s="12"/>
      <c r="N1817" s="16">
        <f>+LOOKUP(J1817,cargareditoriales!A:A,cargareditoriales!B:B)</f>
        <v>120</v>
      </c>
      <c r="O1817" s="16" t="str">
        <f>+LOOKUP(N1817,cargareditoriales!B:B,cargareditoriales!A:A)</f>
        <v>Javier Vergara Editor</v>
      </c>
      <c r="P1817" s="16" t="str">
        <f>+IF(O1817=J1817,"","REVISAR")</f>
        <v/>
      </c>
    </row>
    <row r="1818" spans="1:16" x14ac:dyDescent="0.25">
      <c r="A1818">
        <f>+LOOKUP(F1818,Productos!B:B,Productos!A:A)</f>
        <v>224</v>
      </c>
      <c r="B1818">
        <f>+VLOOKUP(F1818,CON_ID_ps_prod!$A$2:$B$7187,2,0)</f>
        <v>536</v>
      </c>
      <c r="C1818">
        <v>1</v>
      </c>
      <c r="D1818" s="1">
        <v>10000000000</v>
      </c>
      <c r="E1818" s="1">
        <f>+D1818/1000000</f>
        <v>10000</v>
      </c>
      <c r="F1818" t="s">
        <v>753</v>
      </c>
      <c r="G1818" s="6" t="s">
        <v>490</v>
      </c>
      <c r="H1818" s="6">
        <f>+LOOKUP(G1818,cargargeneros!$H$2:$H$77,cargargeneros!$G$2:$G$77)</f>
        <v>49</v>
      </c>
      <c r="I1818" t="s">
        <v>12</v>
      </c>
      <c r="J1818">
        <v>8</v>
      </c>
      <c r="K1818" s="11"/>
      <c r="L1818" s="7"/>
      <c r="M1818" s="12"/>
      <c r="N1818" s="16"/>
      <c r="O1818" s="16"/>
      <c r="P1818" s="16"/>
    </row>
    <row r="1819" spans="1:16" x14ac:dyDescent="0.25">
      <c r="A1819">
        <f>+LOOKUP(F1819,Productos!B:B,Productos!A:A)</f>
        <v>224</v>
      </c>
      <c r="B1819">
        <f>+VLOOKUP(F1819,CON_ID_ps_prod!$A$2:$B$7187,2,0)</f>
        <v>536</v>
      </c>
      <c r="C1819">
        <v>1</v>
      </c>
      <c r="D1819" s="1">
        <v>10000000000</v>
      </c>
      <c r="E1819" s="1">
        <f>+D1819/1000000</f>
        <v>10000</v>
      </c>
      <c r="F1819" t="s">
        <v>753</v>
      </c>
      <c r="G1819" s="6" t="s">
        <v>490</v>
      </c>
      <c r="H1819" s="6">
        <f>+LOOKUP(G1819,cargargeneros!$H$2:$H$77,cargargeneros!$G$2:$G$77)</f>
        <v>49</v>
      </c>
      <c r="I1819" t="s">
        <v>5</v>
      </c>
      <c r="J1819">
        <v>9501515745</v>
      </c>
      <c r="K1819" s="11"/>
      <c r="L1819" s="7"/>
      <c r="M1819" s="12"/>
      <c r="N1819" s="16"/>
      <c r="O1819" s="16"/>
      <c r="P1819" s="16"/>
    </row>
    <row r="1820" spans="1:16" x14ac:dyDescent="0.25">
      <c r="A1820">
        <f>+LOOKUP(F1820,Productos!B:B,Productos!A:A)</f>
        <v>224</v>
      </c>
      <c r="B1820">
        <f>+VLOOKUP(F1820,CON_ID_ps_prod!$A$2:$B$7187,2,0)</f>
        <v>536</v>
      </c>
      <c r="C1820">
        <v>1</v>
      </c>
      <c r="D1820" s="1">
        <v>10000000000</v>
      </c>
      <c r="E1820" s="1">
        <f>+D1820/1000000</f>
        <v>10000</v>
      </c>
      <c r="F1820" t="s">
        <v>753</v>
      </c>
      <c r="G1820" s="6" t="s">
        <v>490</v>
      </c>
      <c r="H1820" s="6">
        <f>+LOOKUP(G1820,cargargeneros!$H$2:$H$77,cargargeneros!$G$2:$G$77)</f>
        <v>49</v>
      </c>
      <c r="I1820" t="s">
        <v>6</v>
      </c>
      <c r="J1820" s="4">
        <v>9789501515749</v>
      </c>
      <c r="K1820" s="11"/>
      <c r="L1820" s="7"/>
      <c r="M1820" s="12"/>
      <c r="N1820" s="16"/>
      <c r="O1820" s="16"/>
      <c r="P1820" s="16"/>
    </row>
    <row r="1821" spans="1:16" x14ac:dyDescent="0.25">
      <c r="A1821">
        <f>+LOOKUP(F1821,Productos!B:B,Productos!A:A)</f>
        <v>224</v>
      </c>
      <c r="B1821">
        <f>+VLOOKUP(F1821,CON_ID_ps_prod!$A$2:$B$7187,2,0)</f>
        <v>536</v>
      </c>
      <c r="C1821">
        <v>1</v>
      </c>
      <c r="D1821" s="1">
        <v>10000000000</v>
      </c>
      <c r="E1821" s="1">
        <f>+D1821/1000000</f>
        <v>10000</v>
      </c>
      <c r="F1821" t="s">
        <v>753</v>
      </c>
      <c r="G1821" s="6" t="s">
        <v>490</v>
      </c>
      <c r="H1821" s="6">
        <f>+LOOKUP(G1821,cargargeneros!$H$2:$H$77,cargargeneros!$G$2:$G$77)</f>
        <v>49</v>
      </c>
      <c r="I1821" t="s">
        <v>13</v>
      </c>
      <c r="J1821" t="s">
        <v>90</v>
      </c>
      <c r="K1821" s="11"/>
      <c r="L1821" s="7"/>
      <c r="M1821" s="12"/>
      <c r="N1821" s="16"/>
      <c r="O1821" s="16"/>
      <c r="P1821" s="16"/>
    </row>
    <row r="1822" spans="1:16" x14ac:dyDescent="0.25">
      <c r="A1822">
        <f>+LOOKUP(F1822,Productos!B:B,Productos!A:A)</f>
        <v>225</v>
      </c>
      <c r="B1822">
        <f>+VLOOKUP(F1822,CON_ID_ps_prod!$A$2:$B$7187,2,0)</f>
        <v>263</v>
      </c>
      <c r="C1822">
        <v>1</v>
      </c>
      <c r="D1822" s="1">
        <v>10000000000</v>
      </c>
      <c r="E1822" s="1">
        <f>+D1822/1000000</f>
        <v>10000</v>
      </c>
      <c r="F1822" t="s">
        <v>236</v>
      </c>
      <c r="G1822" s="6" t="s">
        <v>122</v>
      </c>
      <c r="H1822" s="6">
        <f>+LOOKUP(G1822,cargargeneros!$H$2:$H$77,cargargeneros!$G$2:$G$77)</f>
        <v>41</v>
      </c>
      <c r="I1822" t="s">
        <v>9</v>
      </c>
      <c r="J1822" t="s">
        <v>1796</v>
      </c>
      <c r="K1822" s="11">
        <f>+VLOOKUP(J1822,cargarautores!A:B,2)</f>
        <v>136</v>
      </c>
      <c r="L1822" s="7" t="str">
        <f>+VLOOKUP(K1822,cargarautores!F:G,2)</f>
        <v>Ellis Kaut</v>
      </c>
      <c r="M1822" s="12" t="str">
        <f>+IF(J1822=L1822,"","REVISAR")</f>
        <v/>
      </c>
      <c r="N1822" s="16"/>
      <c r="O1822" s="16"/>
      <c r="P1822" s="16"/>
    </row>
    <row r="1823" spans="1:16" x14ac:dyDescent="0.25">
      <c r="A1823">
        <f>+LOOKUP(F1823,Productos!B:B,Productos!A:A)</f>
        <v>225</v>
      </c>
      <c r="B1823">
        <f>+VLOOKUP(F1823,CON_ID_ps_prod!$A$2:$B$7187,2,0)</f>
        <v>263</v>
      </c>
      <c r="C1823">
        <v>1</v>
      </c>
      <c r="D1823" s="1">
        <v>10000000000</v>
      </c>
      <c r="E1823" s="1">
        <f>+D1823/1000000</f>
        <v>10000</v>
      </c>
      <c r="F1823" t="s">
        <v>236</v>
      </c>
      <c r="G1823" s="6" t="s">
        <v>122</v>
      </c>
      <c r="H1823" s="6">
        <f>+LOOKUP(G1823,cargargeneros!$H$2:$H$77,cargargeneros!$G$2:$G$77)</f>
        <v>41</v>
      </c>
      <c r="I1823" t="s">
        <v>8</v>
      </c>
      <c r="J1823" t="s">
        <v>2351</v>
      </c>
      <c r="K1823" s="11"/>
      <c r="L1823" s="7"/>
      <c r="M1823" s="12"/>
      <c r="N1823" s="16"/>
      <c r="O1823" s="16"/>
      <c r="P1823" s="16"/>
    </row>
    <row r="1824" spans="1:16" x14ac:dyDescent="0.25">
      <c r="A1824">
        <f>+LOOKUP(F1824,Productos!B:B,Productos!A:A)</f>
        <v>225</v>
      </c>
      <c r="B1824">
        <f>+VLOOKUP(F1824,CON_ID_ps_prod!$A$2:$B$7187,2,0)</f>
        <v>263</v>
      </c>
      <c r="C1824">
        <v>1</v>
      </c>
      <c r="D1824" s="1">
        <v>10000000000</v>
      </c>
      <c r="E1824" s="1">
        <f>+D1824/1000000</f>
        <v>10000</v>
      </c>
      <c r="F1824" t="s">
        <v>236</v>
      </c>
      <c r="G1824" s="6" t="s">
        <v>122</v>
      </c>
      <c r="H1824" s="6">
        <f>+LOOKUP(G1824,cargargeneros!$H$2:$H$77,cargargeneros!$G$2:$G$77)</f>
        <v>41</v>
      </c>
      <c r="I1824" t="s">
        <v>7</v>
      </c>
      <c r="J1824" t="s">
        <v>349</v>
      </c>
      <c r="K1824" s="11"/>
      <c r="L1824" s="7"/>
      <c r="M1824" s="12"/>
      <c r="N1824" s="16">
        <f>+LOOKUP(J1824,cargareditoriales!A:A,cargareditoriales!B:B)</f>
        <v>104</v>
      </c>
      <c r="O1824" s="16" t="str">
        <f>+LOOKUP(N1824,cargareditoriales!B:B,cargareditoriales!A:A)</f>
        <v>Grupo Editorial Norma</v>
      </c>
      <c r="P1824" s="16" t="str">
        <f>+IF(O1824=J1824,"","REVISAR")</f>
        <v/>
      </c>
    </row>
    <row r="1825" spans="1:16" x14ac:dyDescent="0.25">
      <c r="A1825">
        <f>+LOOKUP(F1825,Productos!B:B,Productos!A:A)</f>
        <v>225</v>
      </c>
      <c r="B1825">
        <f>+VLOOKUP(F1825,CON_ID_ps_prod!$A$2:$B$7187,2,0)</f>
        <v>263</v>
      </c>
      <c r="C1825">
        <v>1</v>
      </c>
      <c r="D1825" s="1">
        <v>10000000000</v>
      </c>
      <c r="E1825" s="1">
        <f>+D1825/1000000</f>
        <v>10000</v>
      </c>
      <c r="F1825" t="s">
        <v>236</v>
      </c>
      <c r="G1825" s="6" t="s">
        <v>122</v>
      </c>
      <c r="H1825" s="6">
        <f>+LOOKUP(G1825,cargargeneros!$H$2:$H$77,cargargeneros!$G$2:$G$77)</f>
        <v>41</v>
      </c>
      <c r="I1825" t="s">
        <v>12</v>
      </c>
      <c r="J1825">
        <v>7</v>
      </c>
      <c r="K1825" s="11"/>
      <c r="L1825" s="7"/>
      <c r="M1825" s="12"/>
      <c r="N1825" s="16"/>
      <c r="O1825" s="16"/>
      <c r="P1825" s="16"/>
    </row>
    <row r="1826" spans="1:16" x14ac:dyDescent="0.25">
      <c r="A1826">
        <f>+LOOKUP(F1826,Productos!B:B,Productos!A:A)</f>
        <v>225</v>
      </c>
      <c r="B1826">
        <f>+VLOOKUP(F1826,CON_ID_ps_prod!$A$2:$B$7187,2,0)</f>
        <v>263</v>
      </c>
      <c r="C1826">
        <v>1</v>
      </c>
      <c r="D1826" s="1">
        <v>10000000000</v>
      </c>
      <c r="E1826" s="1">
        <f>+D1826/1000000</f>
        <v>10000</v>
      </c>
      <c r="F1826" t="s">
        <v>236</v>
      </c>
      <c r="G1826" s="6" t="s">
        <v>122</v>
      </c>
      <c r="H1826" s="6">
        <f>+LOOKUP(G1826,cargargeneros!$H$2:$H$77,cargargeneros!$G$2:$G$77)</f>
        <v>41</v>
      </c>
      <c r="I1826" t="s">
        <v>11</v>
      </c>
      <c r="J1826" t="s">
        <v>122</v>
      </c>
      <c r="K1826" s="11"/>
      <c r="L1826" s="7"/>
      <c r="M1826" s="12"/>
      <c r="N1826" s="16"/>
      <c r="O1826" s="16"/>
      <c r="P1826" s="16"/>
    </row>
    <row r="1827" spans="1:16" x14ac:dyDescent="0.25">
      <c r="A1827">
        <f>+LOOKUP(F1827,Productos!B:B,Productos!A:A)</f>
        <v>225</v>
      </c>
      <c r="B1827">
        <f>+VLOOKUP(F1827,CON_ID_ps_prod!$A$2:$B$7187,2,0)</f>
        <v>263</v>
      </c>
      <c r="C1827">
        <v>1</v>
      </c>
      <c r="D1827" s="1">
        <v>10000000000</v>
      </c>
      <c r="E1827" s="1">
        <f>+D1827/1000000</f>
        <v>10000</v>
      </c>
      <c r="F1827" t="s">
        <v>236</v>
      </c>
      <c r="G1827" s="6" t="s">
        <v>122</v>
      </c>
      <c r="H1827" s="6">
        <f>+LOOKUP(G1827,cargargeneros!$H$2:$H$77,cargargeneros!$G$2:$G$77)</f>
        <v>41</v>
      </c>
      <c r="I1827" t="s">
        <v>5</v>
      </c>
      <c r="J1827">
        <v>9580428891</v>
      </c>
      <c r="K1827" s="11"/>
      <c r="L1827" s="7"/>
      <c r="M1827" s="12"/>
      <c r="N1827" s="16"/>
      <c r="O1827" s="16"/>
      <c r="P1827" s="16"/>
    </row>
    <row r="1828" spans="1:16" x14ac:dyDescent="0.25">
      <c r="A1828">
        <f>+LOOKUP(F1828,Productos!B:B,Productos!A:A)</f>
        <v>225</v>
      </c>
      <c r="B1828">
        <f>+VLOOKUP(F1828,CON_ID_ps_prod!$A$2:$B$7187,2,0)</f>
        <v>263</v>
      </c>
      <c r="C1828">
        <v>1</v>
      </c>
      <c r="D1828" s="1">
        <v>10000000000</v>
      </c>
      <c r="E1828" s="1">
        <f>+D1828/1000000</f>
        <v>10000</v>
      </c>
      <c r="F1828" t="s">
        <v>236</v>
      </c>
      <c r="G1828" s="6" t="s">
        <v>122</v>
      </c>
      <c r="H1828" s="6">
        <f>+LOOKUP(G1828,cargargeneros!$H$2:$H$77,cargargeneros!$G$2:$G$77)</f>
        <v>41</v>
      </c>
      <c r="I1828" t="s">
        <v>6</v>
      </c>
      <c r="J1828" s="4">
        <v>9789580428893</v>
      </c>
      <c r="K1828" s="11"/>
      <c r="L1828" s="7"/>
      <c r="M1828" s="12"/>
      <c r="N1828" s="16"/>
      <c r="O1828" s="16"/>
      <c r="P1828" s="16"/>
    </row>
    <row r="1829" spans="1:16" x14ac:dyDescent="0.25">
      <c r="A1829">
        <f>+LOOKUP(F1829,Productos!B:B,Productos!A:A)</f>
        <v>225</v>
      </c>
      <c r="B1829">
        <f>+VLOOKUP(F1829,CON_ID_ps_prod!$A$2:$B$7187,2,0)</f>
        <v>263</v>
      </c>
      <c r="C1829">
        <v>1</v>
      </c>
      <c r="D1829" s="1">
        <v>10000000000</v>
      </c>
      <c r="E1829" s="1">
        <f>+D1829/1000000</f>
        <v>10000</v>
      </c>
      <c r="F1829" t="s">
        <v>236</v>
      </c>
      <c r="G1829" s="6" t="s">
        <v>122</v>
      </c>
      <c r="H1829" s="6">
        <f>+LOOKUP(G1829,cargargeneros!$H$2:$H$77,cargargeneros!$G$2:$G$77)</f>
        <v>41</v>
      </c>
      <c r="I1829" t="s">
        <v>10</v>
      </c>
      <c r="J1829" t="s">
        <v>1602</v>
      </c>
      <c r="K1829" s="11"/>
      <c r="L1829" s="7"/>
      <c r="M1829" s="12"/>
      <c r="N1829" s="16"/>
      <c r="O1829" s="16"/>
      <c r="P1829" s="16"/>
    </row>
    <row r="1830" spans="1:16" x14ac:dyDescent="0.25">
      <c r="A1830">
        <f>+LOOKUP(F1830,Productos!B:B,Productos!A:A)</f>
        <v>225</v>
      </c>
      <c r="B1830">
        <f>+VLOOKUP(F1830,CON_ID_ps_prod!$A$2:$B$7187,2,0)</f>
        <v>263</v>
      </c>
      <c r="C1830">
        <v>1</v>
      </c>
      <c r="D1830" s="1">
        <v>10000000000</v>
      </c>
      <c r="E1830" s="1">
        <f>+D1830/1000000</f>
        <v>10000</v>
      </c>
      <c r="F1830" t="s">
        <v>236</v>
      </c>
      <c r="G1830" s="6" t="s">
        <v>122</v>
      </c>
      <c r="H1830" s="6">
        <f>+LOOKUP(G1830,cargargeneros!$H$2:$H$77,cargargeneros!$G$2:$G$77)</f>
        <v>41</v>
      </c>
      <c r="I1830" t="s">
        <v>13</v>
      </c>
      <c r="J1830" t="s">
        <v>90</v>
      </c>
      <c r="K1830" s="11"/>
      <c r="L1830" s="7"/>
      <c r="M1830" s="12"/>
      <c r="N1830" s="16"/>
      <c r="O1830" s="16"/>
      <c r="P1830" s="16"/>
    </row>
    <row r="1831" spans="1:16" x14ac:dyDescent="0.25">
      <c r="A1831">
        <f>+LOOKUP(F1831,Productos!B:B,Productos!A:A)</f>
        <v>225</v>
      </c>
      <c r="B1831">
        <f>+VLOOKUP(F1831,CON_ID_ps_prod!$A$2:$B$7187,2,0)</f>
        <v>263</v>
      </c>
      <c r="C1831">
        <v>1</v>
      </c>
      <c r="D1831" s="1">
        <v>10000000000</v>
      </c>
      <c r="E1831" s="1">
        <f>+D1831/1000000</f>
        <v>10000</v>
      </c>
      <c r="F1831" t="s">
        <v>236</v>
      </c>
      <c r="G1831" s="6" t="s">
        <v>122</v>
      </c>
      <c r="H1831" s="6">
        <f>+LOOKUP(G1831,cargargeneros!$H$2:$H$77,cargargeneros!$G$2:$G$77)</f>
        <v>41</v>
      </c>
      <c r="I1831" t="s">
        <v>14</v>
      </c>
      <c r="J1831" t="s">
        <v>2351</v>
      </c>
      <c r="K1831" s="11"/>
      <c r="L1831" s="7"/>
      <c r="M1831" s="12"/>
      <c r="N1831" s="16"/>
      <c r="O1831" s="16"/>
      <c r="P1831" s="16"/>
    </row>
    <row r="1832" spans="1:16" x14ac:dyDescent="0.25">
      <c r="A1832">
        <f>+LOOKUP(F1832,Productos!B:B,Productos!A:A)</f>
        <v>225</v>
      </c>
      <c r="B1832">
        <f>+VLOOKUP(F1832,CON_ID_ps_prod!$A$2:$B$7187,2,0)</f>
        <v>263</v>
      </c>
      <c r="C1832">
        <v>1</v>
      </c>
      <c r="D1832" s="1">
        <v>10000000000</v>
      </c>
      <c r="E1832" s="1">
        <f>+D1832/1000000</f>
        <v>10000</v>
      </c>
      <c r="F1832" t="s">
        <v>236</v>
      </c>
      <c r="G1832" s="6" t="s">
        <v>122</v>
      </c>
      <c r="H1832" s="6">
        <f>+LOOKUP(G1832,cargargeneros!$H$2:$H$77,cargargeneros!$G$2:$G$77)</f>
        <v>41</v>
      </c>
      <c r="I1832" t="s">
        <v>16</v>
      </c>
      <c r="J1832" t="s">
        <v>2351</v>
      </c>
      <c r="K1832" s="11"/>
      <c r="L1832" s="7"/>
      <c r="M1832" s="12"/>
      <c r="N1832" s="16"/>
      <c r="O1832" s="16"/>
      <c r="P1832" s="16"/>
    </row>
    <row r="1833" spans="1:16" x14ac:dyDescent="0.25">
      <c r="A1833">
        <f>+LOOKUP(F1833,Productos!B:B,Productos!A:A)</f>
        <v>226</v>
      </c>
      <c r="B1833">
        <f>+VLOOKUP(F1833,CON_ID_ps_prod!$A$2:$B$7187,2,0)</f>
        <v>73</v>
      </c>
      <c r="C1833">
        <v>1</v>
      </c>
      <c r="D1833" s="1">
        <v>20000000000</v>
      </c>
      <c r="E1833" s="1">
        <f>+D1833/1000000</f>
        <v>20000</v>
      </c>
      <c r="F1833" t="s">
        <v>1435</v>
      </c>
      <c r="G1833" s="6" t="s">
        <v>81</v>
      </c>
      <c r="H1833" s="6">
        <f>+LOOKUP(G1833,cargargeneros!$H$2:$H$77,cargargeneros!$G$2:$G$77)</f>
        <v>32</v>
      </c>
      <c r="I1833" t="s">
        <v>9</v>
      </c>
      <c r="J1833" s="3" t="s">
        <v>1623</v>
      </c>
      <c r="K1833" s="11">
        <f>+VLOOKUP(J1833,cargarautores!A:B,2)</f>
        <v>323</v>
      </c>
      <c r="L1833" s="7" t="str">
        <f>+VLOOKUP(K1833,cargarautores!F:G,2)</f>
        <v>Juan Eslava Galán</v>
      </c>
      <c r="M1833" s="12" t="str">
        <f>+IF(J1833=L1833,"","REVISAR")</f>
        <v/>
      </c>
      <c r="N1833" s="16"/>
      <c r="O1833" s="16"/>
      <c r="P1833" s="16"/>
    </row>
    <row r="1834" spans="1:16" x14ac:dyDescent="0.25">
      <c r="A1834">
        <f>+LOOKUP(F1834,Productos!B:B,Productos!A:A)</f>
        <v>226</v>
      </c>
      <c r="B1834">
        <f>+VLOOKUP(F1834,CON_ID_ps_prod!$A$2:$B$7187,2,0)</f>
        <v>73</v>
      </c>
      <c r="C1834">
        <v>1</v>
      </c>
      <c r="D1834" s="1">
        <v>20000000000</v>
      </c>
      <c r="E1834" s="1">
        <f>+D1834/1000000</f>
        <v>20000</v>
      </c>
      <c r="F1834" t="s">
        <v>1435</v>
      </c>
      <c r="G1834" s="6" t="s">
        <v>81</v>
      </c>
      <c r="H1834" s="6">
        <f>+LOOKUP(G1834,cargargeneros!$H$2:$H$77,cargargeneros!$G$2:$G$77)</f>
        <v>32</v>
      </c>
      <c r="I1834" t="s">
        <v>8</v>
      </c>
      <c r="J1834" t="s">
        <v>2351</v>
      </c>
      <c r="K1834" s="11"/>
      <c r="L1834" s="7"/>
      <c r="M1834" s="12"/>
      <c r="N1834" s="16"/>
      <c r="O1834" s="16"/>
      <c r="P1834" s="16"/>
    </row>
    <row r="1835" spans="1:16" x14ac:dyDescent="0.25">
      <c r="A1835">
        <f>+LOOKUP(F1835,Productos!B:B,Productos!A:A)</f>
        <v>226</v>
      </c>
      <c r="B1835">
        <f>+VLOOKUP(F1835,CON_ID_ps_prod!$A$2:$B$7187,2,0)</f>
        <v>73</v>
      </c>
      <c r="C1835">
        <v>1</v>
      </c>
      <c r="D1835" s="1">
        <v>20000000000</v>
      </c>
      <c r="E1835" s="1">
        <f>+D1835/1000000</f>
        <v>20000</v>
      </c>
      <c r="F1835" t="s">
        <v>1435</v>
      </c>
      <c r="G1835" s="6" t="s">
        <v>81</v>
      </c>
      <c r="H1835" s="6">
        <f>+LOOKUP(G1835,cargargeneros!$H$2:$H$77,cargargeneros!$G$2:$G$77)</f>
        <v>32</v>
      </c>
      <c r="I1835" t="s">
        <v>7</v>
      </c>
      <c r="J1835" t="s">
        <v>1552</v>
      </c>
      <c r="K1835" s="11"/>
      <c r="L1835" s="7"/>
      <c r="M1835" s="12"/>
      <c r="N1835" s="16">
        <f>+LOOKUP(J1835,cargareditoriales!A:A,cargareditoriales!B:B)</f>
        <v>165</v>
      </c>
      <c r="O1835" s="16" t="str">
        <f>+LOOKUP(N1835,cargareditoriales!B:B,cargareditoriales!A:A)</f>
        <v>Planeta S.A.</v>
      </c>
      <c r="P1835" s="16" t="str">
        <f>+IF(O1835=J1835,"","REVISAR")</f>
        <v/>
      </c>
    </row>
    <row r="1836" spans="1:16" x14ac:dyDescent="0.25">
      <c r="A1836">
        <f>+LOOKUP(F1836,Productos!B:B,Productos!A:A)</f>
        <v>226</v>
      </c>
      <c r="B1836">
        <f>+VLOOKUP(F1836,CON_ID_ps_prod!$A$2:$B$7187,2,0)</f>
        <v>73</v>
      </c>
      <c r="C1836">
        <v>1</v>
      </c>
      <c r="D1836" s="1">
        <v>20000000000</v>
      </c>
      <c r="E1836" s="1">
        <f>+D1836/1000000</f>
        <v>20000</v>
      </c>
      <c r="F1836" t="s">
        <v>1435</v>
      </c>
      <c r="G1836" s="6" t="s">
        <v>81</v>
      </c>
      <c r="H1836" s="6">
        <f>+LOOKUP(G1836,cargargeneros!$H$2:$H$77,cargargeneros!$G$2:$G$77)</f>
        <v>32</v>
      </c>
      <c r="I1836" t="s">
        <v>12</v>
      </c>
      <c r="J1836">
        <v>8</v>
      </c>
      <c r="K1836" s="11"/>
      <c r="L1836" s="7"/>
      <c r="M1836" s="12"/>
      <c r="N1836" s="16"/>
      <c r="O1836" s="16"/>
      <c r="P1836" s="16"/>
    </row>
    <row r="1837" spans="1:16" x14ac:dyDescent="0.25">
      <c r="A1837">
        <f>+LOOKUP(F1837,Productos!B:B,Productos!A:A)</f>
        <v>226</v>
      </c>
      <c r="B1837">
        <f>+VLOOKUP(F1837,CON_ID_ps_prod!$A$2:$B$7187,2,0)</f>
        <v>73</v>
      </c>
      <c r="C1837">
        <v>1</v>
      </c>
      <c r="D1837" s="1">
        <v>20000000000</v>
      </c>
      <c r="E1837" s="1">
        <f>+D1837/1000000</f>
        <v>20000</v>
      </c>
      <c r="F1837" t="s">
        <v>1435</v>
      </c>
      <c r="G1837" s="6" t="s">
        <v>81</v>
      </c>
      <c r="H1837" s="6">
        <f>+LOOKUP(G1837,cargargeneros!$H$2:$H$77,cargargeneros!$G$2:$G$77)</f>
        <v>32</v>
      </c>
      <c r="I1837" t="s">
        <v>11</v>
      </c>
      <c r="J1837" t="s">
        <v>81</v>
      </c>
      <c r="K1837" s="11"/>
      <c r="L1837" s="7"/>
      <c r="M1837" s="12"/>
      <c r="N1837" s="16"/>
      <c r="O1837" s="16"/>
      <c r="P1837" s="16"/>
    </row>
    <row r="1838" spans="1:16" x14ac:dyDescent="0.25">
      <c r="A1838">
        <f>+LOOKUP(F1838,Productos!B:B,Productos!A:A)</f>
        <v>226</v>
      </c>
      <c r="B1838">
        <f>+VLOOKUP(F1838,CON_ID_ps_prod!$A$2:$B$7187,2,0)</f>
        <v>73</v>
      </c>
      <c r="C1838">
        <v>1</v>
      </c>
      <c r="D1838" s="1">
        <v>20000000000</v>
      </c>
      <c r="E1838" s="1">
        <f>+D1838/1000000</f>
        <v>20000</v>
      </c>
      <c r="F1838" t="s">
        <v>1435</v>
      </c>
      <c r="G1838" s="6" t="s">
        <v>81</v>
      </c>
      <c r="H1838" s="6">
        <f>+LOOKUP(G1838,cargargeneros!$H$2:$H$77,cargargeneros!$G$2:$G$77)</f>
        <v>32</v>
      </c>
      <c r="I1838" t="s">
        <v>5</v>
      </c>
      <c r="J1838" t="s">
        <v>1622</v>
      </c>
      <c r="K1838" s="11"/>
      <c r="L1838" s="7"/>
      <c r="M1838" s="12"/>
      <c r="N1838" s="16"/>
      <c r="O1838" s="16"/>
      <c r="P1838" s="16"/>
    </row>
    <row r="1839" spans="1:16" x14ac:dyDescent="0.25">
      <c r="A1839">
        <f>+LOOKUP(F1839,Productos!B:B,Productos!A:A)</f>
        <v>226</v>
      </c>
      <c r="B1839">
        <f>+VLOOKUP(F1839,CON_ID_ps_prod!$A$2:$B$7187,2,0)</f>
        <v>73</v>
      </c>
      <c r="C1839">
        <v>1</v>
      </c>
      <c r="D1839" s="1">
        <v>20000000000</v>
      </c>
      <c r="E1839" s="1">
        <f>+D1839/1000000</f>
        <v>20000</v>
      </c>
      <c r="F1839" t="s">
        <v>1435</v>
      </c>
      <c r="G1839" s="6" t="s">
        <v>81</v>
      </c>
      <c r="H1839" s="6">
        <f>+LOOKUP(G1839,cargargeneros!$H$2:$H$77,cargargeneros!$G$2:$G$77)</f>
        <v>32</v>
      </c>
      <c r="I1839" t="s">
        <v>6</v>
      </c>
      <c r="J1839" s="4">
        <v>9788466725576</v>
      </c>
      <c r="K1839" s="11"/>
      <c r="L1839" s="7"/>
      <c r="M1839" s="12"/>
      <c r="N1839" s="16"/>
      <c r="O1839" s="16"/>
      <c r="P1839" s="16"/>
    </row>
    <row r="1840" spans="1:16" x14ac:dyDescent="0.25">
      <c r="A1840">
        <f>+LOOKUP(F1840,Productos!B:B,Productos!A:A)</f>
        <v>226</v>
      </c>
      <c r="B1840">
        <f>+VLOOKUP(F1840,CON_ID_ps_prod!$A$2:$B$7187,2,0)</f>
        <v>73</v>
      </c>
      <c r="C1840">
        <v>1</v>
      </c>
      <c r="D1840" s="1">
        <v>20000000000</v>
      </c>
      <c r="E1840" s="1">
        <f>+D1840/1000000</f>
        <v>20000</v>
      </c>
      <c r="F1840" t="s">
        <v>1435</v>
      </c>
      <c r="G1840" s="6" t="s">
        <v>81</v>
      </c>
      <c r="H1840" s="6">
        <f>+LOOKUP(G1840,cargargeneros!$H$2:$H$77,cargargeneros!$G$2:$G$77)</f>
        <v>32</v>
      </c>
      <c r="I1840" t="s">
        <v>10</v>
      </c>
      <c r="J1840" s="3" t="s">
        <v>1400</v>
      </c>
      <c r="K1840" s="11"/>
      <c r="L1840" s="7"/>
      <c r="M1840" s="12"/>
      <c r="N1840" s="16"/>
      <c r="O1840" s="16"/>
      <c r="P1840" s="16"/>
    </row>
    <row r="1841" spans="1:16" x14ac:dyDescent="0.25">
      <c r="A1841">
        <f>+LOOKUP(F1841,Productos!B:B,Productos!A:A)</f>
        <v>226</v>
      </c>
      <c r="B1841">
        <f>+VLOOKUP(F1841,CON_ID_ps_prod!$A$2:$B$7187,2,0)</f>
        <v>73</v>
      </c>
      <c r="C1841">
        <v>1</v>
      </c>
      <c r="D1841" s="1">
        <v>20000000000</v>
      </c>
      <c r="E1841" s="1">
        <f>+D1841/1000000</f>
        <v>20000</v>
      </c>
      <c r="F1841" t="s">
        <v>1435</v>
      </c>
      <c r="G1841" s="6" t="s">
        <v>81</v>
      </c>
      <c r="H1841" s="6">
        <f>+LOOKUP(G1841,cargargeneros!$H$2:$H$77,cargargeneros!$G$2:$G$77)</f>
        <v>32</v>
      </c>
      <c r="I1841" t="s">
        <v>14</v>
      </c>
      <c r="J1841" t="s">
        <v>2351</v>
      </c>
      <c r="K1841" s="11"/>
      <c r="L1841" s="7"/>
      <c r="M1841" s="12"/>
      <c r="N1841" s="16"/>
      <c r="O1841" s="16"/>
      <c r="P1841" s="16"/>
    </row>
    <row r="1842" spans="1:16" x14ac:dyDescent="0.25">
      <c r="A1842">
        <f>+LOOKUP(F1842,Productos!B:B,Productos!A:A)</f>
        <v>226</v>
      </c>
      <c r="B1842">
        <f>+VLOOKUP(F1842,CON_ID_ps_prod!$A$2:$B$7187,2,0)</f>
        <v>73</v>
      </c>
      <c r="C1842">
        <v>1</v>
      </c>
      <c r="D1842" s="1">
        <v>20000000000</v>
      </c>
      <c r="E1842" s="1">
        <f>+D1842/1000000</f>
        <v>20000</v>
      </c>
      <c r="F1842" t="s">
        <v>1435</v>
      </c>
      <c r="G1842" s="6" t="s">
        <v>81</v>
      </c>
      <c r="H1842" s="6">
        <f>+LOOKUP(G1842,cargargeneros!$H$2:$H$77,cargargeneros!$G$2:$G$77)</f>
        <v>32</v>
      </c>
      <c r="I1842" t="s">
        <v>16</v>
      </c>
      <c r="J1842" t="s">
        <v>2351</v>
      </c>
      <c r="K1842" s="11"/>
      <c r="L1842" s="7"/>
      <c r="M1842" s="12"/>
      <c r="N1842" s="16"/>
      <c r="O1842" s="16"/>
      <c r="P1842" s="16"/>
    </row>
    <row r="1843" spans="1:16" x14ac:dyDescent="0.25">
      <c r="A1843">
        <f>+LOOKUP(F1843,Productos!B:B,Productos!A:A)</f>
        <v>227</v>
      </c>
      <c r="B1843">
        <f>+VLOOKUP(F1843,CON_ID_ps_prod!$A$2:$B$7187,2,0)</f>
        <v>324</v>
      </c>
      <c r="C1843">
        <v>1</v>
      </c>
      <c r="D1843" s="1">
        <v>18000000000</v>
      </c>
      <c r="E1843" s="1">
        <f>+D1843/1000000</f>
        <v>18000</v>
      </c>
      <c r="F1843" t="s">
        <v>347</v>
      </c>
      <c r="G1843" s="6" t="s">
        <v>40</v>
      </c>
      <c r="H1843" s="6">
        <f>+LOOKUP(G1843,cargargeneros!$H$2:$H$77,cargargeneros!$G$2:$G$77)</f>
        <v>59</v>
      </c>
      <c r="I1843" t="s">
        <v>13</v>
      </c>
      <c r="J1843" t="s">
        <v>375</v>
      </c>
      <c r="K1843" s="11"/>
      <c r="L1843" s="7"/>
      <c r="M1843" s="12"/>
      <c r="N1843" s="16"/>
      <c r="O1843" s="16"/>
      <c r="P1843" s="16"/>
    </row>
    <row r="1844" spans="1:16" x14ac:dyDescent="0.25">
      <c r="A1844">
        <f>+LOOKUP(F1844,Productos!B:B,Productos!A:A)</f>
        <v>228</v>
      </c>
      <c r="B1844">
        <f>+VLOOKUP(F1844,CON_ID_ps_prod!$A$2:$B$7187,2,0)</f>
        <v>303</v>
      </c>
      <c r="C1844">
        <v>1</v>
      </c>
      <c r="D1844" s="1">
        <v>10000000000</v>
      </c>
      <c r="E1844" s="1">
        <f>+D1844/1000000</f>
        <v>10000</v>
      </c>
      <c r="F1844" t="s">
        <v>1459</v>
      </c>
      <c r="G1844" s="6" t="s">
        <v>26</v>
      </c>
      <c r="H1844" s="6">
        <f>+LOOKUP(G1844,cargargeneros!$H$2:$H$77,cargargeneros!$G$2:$G$77)</f>
        <v>52</v>
      </c>
      <c r="I1844" t="s">
        <v>9</v>
      </c>
      <c r="J1844" t="s">
        <v>305</v>
      </c>
      <c r="K1844" s="11">
        <f>+VLOOKUP(J1844,cargarautores!A:B,2)</f>
        <v>275</v>
      </c>
      <c r="L1844" s="7" t="str">
        <f>+VLOOKUP(K1844,cargarautores!F:G,2)</f>
        <v>Jhon Le Carre</v>
      </c>
      <c r="M1844" s="12" t="str">
        <f>+IF(J1844=L1844,"","REVISAR")</f>
        <v/>
      </c>
      <c r="N1844" s="16"/>
      <c r="O1844" s="16"/>
      <c r="P1844" s="16"/>
    </row>
    <row r="1845" spans="1:16" x14ac:dyDescent="0.25">
      <c r="A1845">
        <f>+LOOKUP(F1845,Productos!B:B,Productos!A:A)</f>
        <v>228</v>
      </c>
      <c r="B1845">
        <f>+VLOOKUP(F1845,CON_ID_ps_prod!$A$2:$B$7187,2,0)</f>
        <v>303</v>
      </c>
      <c r="C1845">
        <v>1</v>
      </c>
      <c r="D1845" s="1">
        <v>10000000000</v>
      </c>
      <c r="E1845" s="1">
        <f>+D1845/1000000</f>
        <v>10000</v>
      </c>
      <c r="F1845" t="s">
        <v>1459</v>
      </c>
      <c r="G1845" s="6" t="s">
        <v>26</v>
      </c>
      <c r="H1845" s="6">
        <f>+LOOKUP(G1845,cargargeneros!$H$2:$H$77,cargargeneros!$G$2:$G$77)</f>
        <v>52</v>
      </c>
      <c r="I1845" t="s">
        <v>8</v>
      </c>
      <c r="J1845" t="s">
        <v>261</v>
      </c>
      <c r="K1845" s="11"/>
      <c r="L1845" s="7"/>
      <c r="M1845" s="12"/>
      <c r="N1845" s="16"/>
      <c r="O1845" s="16"/>
      <c r="P1845" s="16"/>
    </row>
    <row r="1846" spans="1:16" x14ac:dyDescent="0.25">
      <c r="A1846">
        <f>+LOOKUP(F1846,Productos!B:B,Productos!A:A)</f>
        <v>228</v>
      </c>
      <c r="B1846">
        <f>+VLOOKUP(F1846,CON_ID_ps_prod!$A$2:$B$7187,2,0)</f>
        <v>303</v>
      </c>
      <c r="C1846">
        <v>1</v>
      </c>
      <c r="D1846" s="1">
        <v>10000000000</v>
      </c>
      <c r="E1846" s="1">
        <f>+D1846/1000000</f>
        <v>10000</v>
      </c>
      <c r="F1846" t="s">
        <v>1459</v>
      </c>
      <c r="G1846" s="6" t="s">
        <v>26</v>
      </c>
      <c r="H1846" s="6">
        <f>+LOOKUP(G1846,cargargeneros!$H$2:$H$77,cargargeneros!$G$2:$G$77)</f>
        <v>52</v>
      </c>
      <c r="I1846" t="s">
        <v>7</v>
      </c>
      <c r="J1846" t="s">
        <v>408</v>
      </c>
      <c r="K1846" s="11"/>
      <c r="L1846" s="7"/>
      <c r="M1846" s="12"/>
      <c r="N1846" s="16">
        <f>+LOOKUP(J1846,cargareditoriales!A:A,cargareditoriales!B:B)</f>
        <v>66</v>
      </c>
      <c r="O1846" s="16" t="str">
        <f>+LOOKUP(N1846,cargareditoriales!B:B,cargareditoriales!A:A)</f>
        <v>Editorial Bruguera</v>
      </c>
      <c r="P1846" s="16" t="str">
        <f>+IF(O1846=J1846,"","REVISAR")</f>
        <v/>
      </c>
    </row>
    <row r="1847" spans="1:16" x14ac:dyDescent="0.25">
      <c r="A1847">
        <f>+LOOKUP(F1847,Productos!B:B,Productos!A:A)</f>
        <v>228</v>
      </c>
      <c r="B1847">
        <f>+VLOOKUP(F1847,CON_ID_ps_prod!$A$2:$B$7187,2,0)</f>
        <v>303</v>
      </c>
      <c r="C1847">
        <v>1</v>
      </c>
      <c r="D1847" s="1">
        <v>10000000000</v>
      </c>
      <c r="E1847" s="1">
        <f>+D1847/1000000</f>
        <v>10000</v>
      </c>
      <c r="F1847" t="s">
        <v>1459</v>
      </c>
      <c r="G1847" s="6" t="s">
        <v>26</v>
      </c>
      <c r="H1847" s="6">
        <f>+LOOKUP(G1847,cargargeneros!$H$2:$H$77,cargargeneros!$G$2:$G$77)</f>
        <v>52</v>
      </c>
      <c r="I1847" t="s">
        <v>12</v>
      </c>
      <c r="J1847">
        <v>8</v>
      </c>
      <c r="K1847" s="11"/>
      <c r="L1847" s="7"/>
      <c r="M1847" s="12"/>
      <c r="N1847" s="16"/>
      <c r="O1847" s="16"/>
      <c r="P1847" s="16"/>
    </row>
    <row r="1848" spans="1:16" x14ac:dyDescent="0.25">
      <c r="A1848">
        <f>+LOOKUP(F1848,Productos!B:B,Productos!A:A)</f>
        <v>228</v>
      </c>
      <c r="B1848">
        <f>+VLOOKUP(F1848,CON_ID_ps_prod!$A$2:$B$7187,2,0)</f>
        <v>303</v>
      </c>
      <c r="C1848">
        <v>1</v>
      </c>
      <c r="D1848" s="1">
        <v>10000000000</v>
      </c>
      <c r="E1848" s="1">
        <f>+D1848/1000000</f>
        <v>10000</v>
      </c>
      <c r="F1848" t="s">
        <v>1459</v>
      </c>
      <c r="G1848" s="6" t="s">
        <v>26</v>
      </c>
      <c r="H1848" s="6">
        <f>+LOOKUP(G1848,cargargeneros!$H$2:$H$77,cargargeneros!$G$2:$G$77)</f>
        <v>52</v>
      </c>
      <c r="I1848" t="s">
        <v>11</v>
      </c>
      <c r="J1848" t="s">
        <v>26</v>
      </c>
      <c r="K1848" s="11"/>
      <c r="L1848" s="7"/>
      <c r="M1848" s="12"/>
      <c r="N1848" s="16"/>
      <c r="O1848" s="16"/>
      <c r="P1848" s="16"/>
    </row>
    <row r="1849" spans="1:16" x14ac:dyDescent="0.25">
      <c r="A1849">
        <f>+LOOKUP(F1849,Productos!B:B,Productos!A:A)</f>
        <v>228</v>
      </c>
      <c r="B1849">
        <f>+VLOOKUP(F1849,CON_ID_ps_prod!$A$2:$B$7187,2,0)</f>
        <v>303</v>
      </c>
      <c r="C1849">
        <v>1</v>
      </c>
      <c r="D1849" s="1">
        <v>10000000000</v>
      </c>
      <c r="E1849" s="1">
        <f>+D1849/1000000</f>
        <v>10000</v>
      </c>
      <c r="F1849" t="s">
        <v>1459</v>
      </c>
      <c r="G1849" s="6" t="s">
        <v>26</v>
      </c>
      <c r="H1849" s="6">
        <f>+LOOKUP(G1849,cargargeneros!$H$2:$H$77,cargargeneros!$G$2:$G$77)</f>
        <v>52</v>
      </c>
      <c r="I1849" t="s">
        <v>5</v>
      </c>
      <c r="J1849">
        <v>8402071880</v>
      </c>
      <c r="K1849" s="11"/>
      <c r="L1849" s="7"/>
      <c r="M1849" s="12"/>
      <c r="N1849" s="16"/>
      <c r="O1849" s="16"/>
      <c r="P1849" s="16"/>
    </row>
    <row r="1850" spans="1:16" x14ac:dyDescent="0.25">
      <c r="A1850">
        <f>+LOOKUP(F1850,Productos!B:B,Productos!A:A)</f>
        <v>228</v>
      </c>
      <c r="B1850">
        <f>+VLOOKUP(F1850,CON_ID_ps_prod!$A$2:$B$7187,2,0)</f>
        <v>303</v>
      </c>
      <c r="C1850">
        <v>1</v>
      </c>
      <c r="D1850" s="1">
        <v>10000000000</v>
      </c>
      <c r="E1850" s="1">
        <f>+D1850/1000000</f>
        <v>10000</v>
      </c>
      <c r="F1850" t="s">
        <v>1459</v>
      </c>
      <c r="G1850" s="6" t="s">
        <v>26</v>
      </c>
      <c r="H1850" s="6">
        <f>+LOOKUP(G1850,cargargeneros!$H$2:$H$77,cargargeneros!$G$2:$G$77)</f>
        <v>52</v>
      </c>
      <c r="I1850" t="s">
        <v>6</v>
      </c>
      <c r="J1850" s="4" t="s">
        <v>2351</v>
      </c>
      <c r="K1850" s="11"/>
      <c r="L1850" s="7"/>
      <c r="M1850" s="12"/>
      <c r="N1850" s="16"/>
      <c r="O1850" s="16"/>
      <c r="P1850" s="16"/>
    </row>
    <row r="1851" spans="1:16" x14ac:dyDescent="0.25">
      <c r="A1851">
        <f>+LOOKUP(F1851,Productos!B:B,Productos!A:A)</f>
        <v>228</v>
      </c>
      <c r="B1851">
        <f>+VLOOKUP(F1851,CON_ID_ps_prod!$A$2:$B$7187,2,0)</f>
        <v>303</v>
      </c>
      <c r="C1851">
        <v>1</v>
      </c>
      <c r="D1851" s="1">
        <v>10000000000</v>
      </c>
      <c r="E1851" s="1">
        <f>+D1851/1000000</f>
        <v>10000</v>
      </c>
      <c r="F1851" t="s">
        <v>1459</v>
      </c>
      <c r="G1851" s="6" t="s">
        <v>26</v>
      </c>
      <c r="H1851" s="6">
        <f>+LOOKUP(G1851,cargargeneros!$H$2:$H$77,cargargeneros!$G$2:$G$77)</f>
        <v>52</v>
      </c>
      <c r="I1851" t="s">
        <v>10</v>
      </c>
      <c r="J1851" t="s">
        <v>263</v>
      </c>
      <c r="K1851" s="11"/>
      <c r="L1851" s="7"/>
      <c r="M1851" s="12"/>
      <c r="N1851" s="16"/>
      <c r="O1851" s="16"/>
      <c r="P1851" s="16"/>
    </row>
    <row r="1852" spans="1:16" x14ac:dyDescent="0.25">
      <c r="A1852">
        <f>+LOOKUP(F1852,Productos!B:B,Productos!A:A)</f>
        <v>228</v>
      </c>
      <c r="B1852">
        <f>+VLOOKUP(F1852,CON_ID_ps_prod!$A$2:$B$7187,2,0)</f>
        <v>303</v>
      </c>
      <c r="C1852">
        <v>1</v>
      </c>
      <c r="D1852" s="1">
        <v>10000000000</v>
      </c>
      <c r="E1852" s="1">
        <f>+D1852/1000000</f>
        <v>10000</v>
      </c>
      <c r="F1852" t="s">
        <v>1459</v>
      </c>
      <c r="G1852" s="6" t="s">
        <v>26</v>
      </c>
      <c r="H1852" s="6">
        <f>+LOOKUP(G1852,cargargeneros!$H$2:$H$77,cargargeneros!$G$2:$G$77)</f>
        <v>52</v>
      </c>
      <c r="I1852" t="s">
        <v>13</v>
      </c>
      <c r="J1852" t="s">
        <v>90</v>
      </c>
      <c r="K1852" s="11"/>
      <c r="L1852" s="7"/>
      <c r="M1852" s="12"/>
      <c r="N1852" s="16"/>
      <c r="O1852" s="16"/>
      <c r="P1852" s="16"/>
    </row>
    <row r="1853" spans="1:16" x14ac:dyDescent="0.25">
      <c r="A1853">
        <f>+LOOKUP(F1853,Productos!B:B,Productos!A:A)</f>
        <v>229</v>
      </c>
      <c r="B1853">
        <f>+VLOOKUP(F1853,CON_ID_ps_prod!$A$2:$B$7187,2,0)</f>
        <v>371</v>
      </c>
      <c r="C1853">
        <v>1</v>
      </c>
      <c r="D1853" s="1">
        <v>12000000000</v>
      </c>
      <c r="E1853" s="1">
        <f>+D1853/1000000</f>
        <v>12000</v>
      </c>
      <c r="F1853" t="s">
        <v>438</v>
      </c>
      <c r="G1853" s="6" t="s">
        <v>234</v>
      </c>
      <c r="H1853" s="6">
        <f>+LOOKUP(G1853,cargargeneros!$H$2:$H$77,cargargeneros!$G$2:$G$77)</f>
        <v>25</v>
      </c>
      <c r="I1853" t="s">
        <v>9</v>
      </c>
      <c r="J1853" t="s">
        <v>439</v>
      </c>
      <c r="K1853" s="11">
        <f>+VLOOKUP(J1853,cargarautores!A:B,2)</f>
        <v>531</v>
      </c>
      <c r="L1853" s="7" t="str">
        <f>+VLOOKUP(K1853,cargarautores!F:G,2)</f>
        <v>Vivek Gupta</v>
      </c>
      <c r="M1853" s="12" t="str">
        <f>+IF(J1853=L1853,"","REVISAR")</f>
        <v/>
      </c>
      <c r="N1853" s="16"/>
      <c r="O1853" s="16"/>
      <c r="P1853" s="16"/>
    </row>
    <row r="1854" spans="1:16" x14ac:dyDescent="0.25">
      <c r="A1854">
        <f>+LOOKUP(F1854,Productos!B:B,Productos!A:A)</f>
        <v>229</v>
      </c>
      <c r="B1854">
        <f>+VLOOKUP(F1854,CON_ID_ps_prod!$A$2:$B$7187,2,0)</f>
        <v>371</v>
      </c>
      <c r="C1854">
        <v>1</v>
      </c>
      <c r="D1854" s="1">
        <v>12000000000</v>
      </c>
      <c r="E1854" s="1">
        <f>+D1854/1000000</f>
        <v>12000</v>
      </c>
      <c r="F1854" t="s">
        <v>438</v>
      </c>
      <c r="G1854" s="6" t="s">
        <v>234</v>
      </c>
      <c r="H1854" s="6">
        <f>+LOOKUP(G1854,cargargeneros!$H$2:$H$77,cargargeneros!$G$2:$G$77)</f>
        <v>25</v>
      </c>
      <c r="I1854" t="s">
        <v>8</v>
      </c>
      <c r="J1854" t="s">
        <v>2351</v>
      </c>
      <c r="K1854" s="11"/>
      <c r="L1854" s="7"/>
      <c r="M1854" s="12"/>
      <c r="N1854" s="16"/>
      <c r="O1854" s="16"/>
      <c r="P1854" s="16"/>
    </row>
    <row r="1855" spans="1:16" x14ac:dyDescent="0.25">
      <c r="A1855">
        <f>+LOOKUP(F1855,Productos!B:B,Productos!A:A)</f>
        <v>229</v>
      </c>
      <c r="B1855">
        <f>+VLOOKUP(F1855,CON_ID_ps_prod!$A$2:$B$7187,2,0)</f>
        <v>371</v>
      </c>
      <c r="C1855">
        <v>1</v>
      </c>
      <c r="D1855" s="1">
        <v>12000000000</v>
      </c>
      <c r="E1855" s="1">
        <f>+D1855/1000000</f>
        <v>12000</v>
      </c>
      <c r="F1855" t="s">
        <v>438</v>
      </c>
      <c r="G1855" s="6" t="s">
        <v>234</v>
      </c>
      <c r="H1855" s="6">
        <f>+LOOKUP(G1855,cargargeneros!$H$2:$H$77,cargargeneros!$G$2:$G$77)</f>
        <v>25</v>
      </c>
      <c r="I1855" t="s">
        <v>7</v>
      </c>
      <c r="J1855" t="s">
        <v>431</v>
      </c>
      <c r="K1855" s="11"/>
      <c r="L1855" s="7"/>
      <c r="M1855" s="12"/>
      <c r="N1855" s="16">
        <f>+LOOKUP(J1855,cargareditoriales!A:A,cargareditoriales!B:B)</f>
        <v>38</v>
      </c>
      <c r="O1855" s="16" t="str">
        <f>+LOOKUP(N1855,cargareditoriales!B:B,cargareditoriales!A:A)</f>
        <v>Deusto</v>
      </c>
      <c r="P1855" s="16" t="str">
        <f>+IF(O1855=J1855,"","REVISAR")</f>
        <v/>
      </c>
    </row>
    <row r="1856" spans="1:16" x14ac:dyDescent="0.25">
      <c r="A1856">
        <f>+LOOKUP(F1856,Productos!B:B,Productos!A:A)</f>
        <v>229</v>
      </c>
      <c r="B1856">
        <f>+VLOOKUP(F1856,CON_ID_ps_prod!$A$2:$B$7187,2,0)</f>
        <v>371</v>
      </c>
      <c r="C1856">
        <v>1</v>
      </c>
      <c r="D1856" s="1">
        <v>12000000000</v>
      </c>
      <c r="E1856" s="1">
        <f>+D1856/1000000</f>
        <v>12000</v>
      </c>
      <c r="F1856" t="s">
        <v>438</v>
      </c>
      <c r="G1856" s="6" t="s">
        <v>234</v>
      </c>
      <c r="H1856" s="6">
        <f>+LOOKUP(G1856,cargargeneros!$H$2:$H$77,cargargeneros!$G$2:$G$77)</f>
        <v>25</v>
      </c>
      <c r="I1856" t="s">
        <v>12</v>
      </c>
      <c r="J1856">
        <v>8</v>
      </c>
      <c r="K1856" s="11"/>
      <c r="L1856" s="7"/>
      <c r="M1856" s="12"/>
      <c r="N1856" s="16"/>
      <c r="O1856" s="16"/>
      <c r="P1856" s="16"/>
    </row>
    <row r="1857" spans="1:16" x14ac:dyDescent="0.25">
      <c r="A1857">
        <f>+LOOKUP(F1857,Productos!B:B,Productos!A:A)</f>
        <v>229</v>
      </c>
      <c r="B1857">
        <f>+VLOOKUP(F1857,CON_ID_ps_prod!$A$2:$B$7187,2,0)</f>
        <v>371</v>
      </c>
      <c r="C1857">
        <v>1</v>
      </c>
      <c r="D1857" s="1">
        <v>12000000000</v>
      </c>
      <c r="E1857" s="1">
        <f>+D1857/1000000</f>
        <v>12000</v>
      </c>
      <c r="F1857" t="s">
        <v>438</v>
      </c>
      <c r="G1857" s="6" t="s">
        <v>234</v>
      </c>
      <c r="H1857" s="6">
        <f>+LOOKUP(G1857,cargargeneros!$H$2:$H$77,cargargeneros!$G$2:$G$77)</f>
        <v>25</v>
      </c>
      <c r="I1857" t="s">
        <v>11</v>
      </c>
      <c r="J1857" t="s">
        <v>2351</v>
      </c>
      <c r="K1857" s="11"/>
      <c r="L1857" s="7"/>
      <c r="M1857" s="12"/>
      <c r="N1857" s="16"/>
      <c r="O1857" s="16"/>
      <c r="P1857" s="16"/>
    </row>
    <row r="1858" spans="1:16" x14ac:dyDescent="0.25">
      <c r="A1858">
        <f>+LOOKUP(F1858,Productos!B:B,Productos!A:A)</f>
        <v>229</v>
      </c>
      <c r="B1858">
        <f>+VLOOKUP(F1858,CON_ID_ps_prod!$A$2:$B$7187,2,0)</f>
        <v>371</v>
      </c>
      <c r="C1858">
        <v>1</v>
      </c>
      <c r="D1858" s="1">
        <v>12000000000</v>
      </c>
      <c r="E1858" s="1">
        <f>+D1858/1000000</f>
        <v>12000</v>
      </c>
      <c r="F1858" t="s">
        <v>438</v>
      </c>
      <c r="G1858" s="6" t="s">
        <v>234</v>
      </c>
      <c r="H1858" s="6">
        <f>+LOOKUP(G1858,cargargeneros!$H$2:$H$77,cargargeneros!$G$2:$G$77)</f>
        <v>25</v>
      </c>
      <c r="I1858" t="s">
        <v>5</v>
      </c>
      <c r="J1858">
        <v>8423424820</v>
      </c>
      <c r="K1858" s="11"/>
      <c r="L1858" s="7"/>
      <c r="M1858" s="12"/>
      <c r="N1858" s="16"/>
      <c r="O1858" s="16"/>
      <c r="P1858" s="16"/>
    </row>
    <row r="1859" spans="1:16" x14ac:dyDescent="0.25">
      <c r="A1859">
        <f>+LOOKUP(F1859,Productos!B:B,Productos!A:A)</f>
        <v>229</v>
      </c>
      <c r="B1859">
        <f>+VLOOKUP(F1859,CON_ID_ps_prod!$A$2:$B$7187,2,0)</f>
        <v>371</v>
      </c>
      <c r="C1859">
        <v>1</v>
      </c>
      <c r="D1859" s="1">
        <v>12000000000</v>
      </c>
      <c r="E1859" s="1">
        <f>+D1859/1000000</f>
        <v>12000</v>
      </c>
      <c r="F1859" t="s">
        <v>438</v>
      </c>
      <c r="G1859" s="6" t="s">
        <v>234</v>
      </c>
      <c r="H1859" s="6">
        <f>+LOOKUP(G1859,cargargeneros!$H$2:$H$77,cargargeneros!$G$2:$G$77)</f>
        <v>25</v>
      </c>
      <c r="I1859" t="s">
        <v>6</v>
      </c>
      <c r="J1859" s="4" t="s">
        <v>2351</v>
      </c>
      <c r="K1859" s="11"/>
      <c r="L1859" s="7"/>
      <c r="M1859" s="12"/>
      <c r="N1859" s="16"/>
      <c r="O1859" s="16"/>
      <c r="P1859" s="16"/>
    </row>
    <row r="1860" spans="1:16" x14ac:dyDescent="0.25">
      <c r="A1860">
        <f>+LOOKUP(F1860,Productos!B:B,Productos!A:A)</f>
        <v>229</v>
      </c>
      <c r="B1860">
        <f>+VLOOKUP(F1860,CON_ID_ps_prod!$A$2:$B$7187,2,0)</f>
        <v>371</v>
      </c>
      <c r="C1860">
        <v>1</v>
      </c>
      <c r="D1860" s="1">
        <v>12000000000</v>
      </c>
      <c r="E1860" s="1">
        <f>+D1860/1000000</f>
        <v>12000</v>
      </c>
      <c r="F1860" t="s">
        <v>438</v>
      </c>
      <c r="G1860" s="6" t="s">
        <v>234</v>
      </c>
      <c r="H1860" s="6">
        <f>+LOOKUP(G1860,cargargeneros!$H$2:$H$77,cargargeneros!$G$2:$G$77)</f>
        <v>25</v>
      </c>
      <c r="I1860" t="s">
        <v>10</v>
      </c>
      <c r="J1860" t="s">
        <v>1400</v>
      </c>
      <c r="K1860" s="11"/>
      <c r="L1860" s="7"/>
      <c r="M1860" s="12"/>
      <c r="N1860" s="16"/>
      <c r="O1860" s="16"/>
      <c r="P1860" s="16"/>
    </row>
    <row r="1861" spans="1:16" x14ac:dyDescent="0.25">
      <c r="A1861">
        <f>+LOOKUP(F1861,Productos!B:B,Productos!A:A)</f>
        <v>229</v>
      </c>
      <c r="B1861">
        <f>+VLOOKUP(F1861,CON_ID_ps_prod!$A$2:$B$7187,2,0)</f>
        <v>371</v>
      </c>
      <c r="C1861">
        <v>1</v>
      </c>
      <c r="D1861" s="1">
        <v>12000000000</v>
      </c>
      <c r="E1861" s="1">
        <f>+D1861/1000000</f>
        <v>12000</v>
      </c>
      <c r="F1861" t="s">
        <v>438</v>
      </c>
      <c r="G1861" s="6" t="s">
        <v>234</v>
      </c>
      <c r="H1861" s="6">
        <f>+LOOKUP(G1861,cargargeneros!$H$2:$H$77,cargargeneros!$G$2:$G$77)</f>
        <v>25</v>
      </c>
      <c r="I1861" t="s">
        <v>13</v>
      </c>
      <c r="J1861" t="s">
        <v>375</v>
      </c>
      <c r="K1861" s="11"/>
      <c r="L1861" s="7"/>
      <c r="M1861" s="12"/>
      <c r="N1861" s="16"/>
      <c r="O1861" s="16"/>
      <c r="P1861" s="16"/>
    </row>
    <row r="1862" spans="1:16" x14ac:dyDescent="0.25">
      <c r="A1862">
        <f>+LOOKUP(F1862,Productos!B:B,Productos!A:A)</f>
        <v>230</v>
      </c>
      <c r="B1862">
        <f>+VLOOKUP(F1862,CON_ID_ps_prod!$A$2:$B$7187,2,0)</f>
        <v>368</v>
      </c>
      <c r="C1862">
        <v>1</v>
      </c>
      <c r="D1862" s="1">
        <v>15000000000</v>
      </c>
      <c r="E1862" s="1">
        <f>+D1862/1000000</f>
        <v>15000</v>
      </c>
      <c r="F1862" t="s">
        <v>430</v>
      </c>
      <c r="G1862" s="6" t="s">
        <v>234</v>
      </c>
      <c r="H1862" s="6">
        <f>+LOOKUP(G1862,cargargeneros!$H$2:$H$77,cargargeneros!$G$2:$G$77)</f>
        <v>25</v>
      </c>
      <c r="I1862" t="s">
        <v>9</v>
      </c>
      <c r="J1862" t="s">
        <v>432</v>
      </c>
      <c r="K1862" s="11">
        <f>+VLOOKUP(J1862,cargarautores!A:B,2)</f>
        <v>453</v>
      </c>
      <c r="L1862" s="7" t="str">
        <f>+VLOOKUP(K1862,cargarautores!F:G,2)</f>
        <v>Pertti Karkainen</v>
      </c>
      <c r="M1862" s="12" t="str">
        <f>+IF(J1862=L1862,"","REVISAR")</f>
        <v/>
      </c>
      <c r="N1862" s="16"/>
      <c r="O1862" s="16"/>
      <c r="P1862" s="16"/>
    </row>
    <row r="1863" spans="1:16" x14ac:dyDescent="0.25">
      <c r="A1863">
        <f>+LOOKUP(F1863,Productos!B:B,Productos!A:A)</f>
        <v>230</v>
      </c>
      <c r="B1863">
        <f>+VLOOKUP(F1863,CON_ID_ps_prod!$A$2:$B$7187,2,0)</f>
        <v>368</v>
      </c>
      <c r="C1863">
        <v>1</v>
      </c>
      <c r="D1863" s="1">
        <v>15000000000</v>
      </c>
      <c r="E1863" s="1">
        <f>+D1863/1000000</f>
        <v>15000</v>
      </c>
      <c r="F1863" t="s">
        <v>430</v>
      </c>
      <c r="G1863" s="6" t="s">
        <v>234</v>
      </c>
      <c r="H1863" s="6">
        <f>+LOOKUP(G1863,cargargeneros!$H$2:$H$77,cargargeneros!$G$2:$G$77)</f>
        <v>25</v>
      </c>
      <c r="I1863" t="s">
        <v>8</v>
      </c>
      <c r="J1863" t="s">
        <v>2351</v>
      </c>
      <c r="K1863" s="11"/>
      <c r="L1863" s="7"/>
      <c r="M1863" s="12"/>
      <c r="N1863" s="16"/>
      <c r="O1863" s="16"/>
      <c r="P1863" s="16"/>
    </row>
    <row r="1864" spans="1:16" x14ac:dyDescent="0.25">
      <c r="A1864">
        <f>+LOOKUP(F1864,Productos!B:B,Productos!A:A)</f>
        <v>230</v>
      </c>
      <c r="B1864">
        <f>+VLOOKUP(F1864,CON_ID_ps_prod!$A$2:$B$7187,2,0)</f>
        <v>368</v>
      </c>
      <c r="C1864">
        <v>1</v>
      </c>
      <c r="D1864" s="1">
        <v>15000000000</v>
      </c>
      <c r="E1864" s="1">
        <f>+D1864/1000000</f>
        <v>15000</v>
      </c>
      <c r="F1864" t="s">
        <v>430</v>
      </c>
      <c r="G1864" s="6" t="s">
        <v>234</v>
      </c>
      <c r="H1864" s="6">
        <f>+LOOKUP(G1864,cargargeneros!$H$2:$H$77,cargargeneros!$G$2:$G$77)</f>
        <v>25</v>
      </c>
      <c r="I1864" t="s">
        <v>7</v>
      </c>
      <c r="J1864" t="s">
        <v>431</v>
      </c>
      <c r="K1864" s="11"/>
      <c r="L1864" s="7"/>
      <c r="M1864" s="12"/>
      <c r="N1864" s="16">
        <f>+LOOKUP(J1864,cargareditoriales!A:A,cargareditoriales!B:B)</f>
        <v>38</v>
      </c>
      <c r="O1864" s="16" t="str">
        <f>+LOOKUP(N1864,cargareditoriales!B:B,cargareditoriales!A:A)</f>
        <v>Deusto</v>
      </c>
      <c r="P1864" s="16" t="str">
        <f>+IF(O1864=J1864,"","REVISAR")</f>
        <v/>
      </c>
    </row>
    <row r="1865" spans="1:16" x14ac:dyDescent="0.25">
      <c r="A1865">
        <f>+LOOKUP(F1865,Productos!B:B,Productos!A:A)</f>
        <v>230</v>
      </c>
      <c r="B1865">
        <f>+VLOOKUP(F1865,CON_ID_ps_prod!$A$2:$B$7187,2,0)</f>
        <v>368</v>
      </c>
      <c r="C1865">
        <v>1</v>
      </c>
      <c r="D1865" s="1">
        <v>15000000000</v>
      </c>
      <c r="E1865" s="1">
        <f>+D1865/1000000</f>
        <v>15000</v>
      </c>
      <c r="F1865" t="s">
        <v>430</v>
      </c>
      <c r="G1865" s="6" t="s">
        <v>234</v>
      </c>
      <c r="H1865" s="6">
        <f>+LOOKUP(G1865,cargargeneros!$H$2:$H$77,cargargeneros!$G$2:$G$77)</f>
        <v>25</v>
      </c>
      <c r="I1865" t="s">
        <v>12</v>
      </c>
      <c r="J1865">
        <v>10</v>
      </c>
      <c r="K1865" s="11"/>
      <c r="L1865" s="7"/>
      <c r="M1865" s="12"/>
      <c r="N1865" s="16"/>
      <c r="O1865" s="16"/>
      <c r="P1865" s="16"/>
    </row>
    <row r="1866" spans="1:16" x14ac:dyDescent="0.25">
      <c r="A1866">
        <f>+LOOKUP(F1866,Productos!B:B,Productos!A:A)</f>
        <v>230</v>
      </c>
      <c r="B1866">
        <f>+VLOOKUP(F1866,CON_ID_ps_prod!$A$2:$B$7187,2,0)</f>
        <v>368</v>
      </c>
      <c r="C1866">
        <v>1</v>
      </c>
      <c r="D1866" s="1">
        <v>15000000000</v>
      </c>
      <c r="E1866" s="1">
        <f>+D1866/1000000</f>
        <v>15000</v>
      </c>
      <c r="F1866" t="s">
        <v>430</v>
      </c>
      <c r="G1866" s="6" t="s">
        <v>234</v>
      </c>
      <c r="H1866" s="6">
        <f>+LOOKUP(G1866,cargargeneros!$H$2:$H$77,cargargeneros!$G$2:$G$77)</f>
        <v>25</v>
      </c>
      <c r="I1866" t="s">
        <v>11</v>
      </c>
      <c r="J1866" t="s">
        <v>2351</v>
      </c>
      <c r="K1866" s="11"/>
      <c r="L1866" s="7"/>
      <c r="M1866" s="12"/>
      <c r="N1866" s="16"/>
      <c r="O1866" s="16"/>
      <c r="P1866" s="16"/>
    </row>
    <row r="1867" spans="1:16" x14ac:dyDescent="0.25">
      <c r="A1867">
        <f>+LOOKUP(F1867,Productos!B:B,Productos!A:A)</f>
        <v>230</v>
      </c>
      <c r="B1867">
        <f>+VLOOKUP(F1867,CON_ID_ps_prod!$A$2:$B$7187,2,0)</f>
        <v>368</v>
      </c>
      <c r="C1867">
        <v>1</v>
      </c>
      <c r="D1867" s="1">
        <v>15000000000</v>
      </c>
      <c r="E1867" s="1">
        <f>+D1867/1000000</f>
        <v>15000</v>
      </c>
      <c r="F1867" t="s">
        <v>430</v>
      </c>
      <c r="G1867" s="6" t="s">
        <v>234</v>
      </c>
      <c r="H1867" s="6">
        <f>+LOOKUP(G1867,cargargeneros!$H$2:$H$77,cargargeneros!$G$2:$G$77)</f>
        <v>25</v>
      </c>
      <c r="I1867" t="s">
        <v>5</v>
      </c>
      <c r="J1867">
        <v>8423424812</v>
      </c>
      <c r="K1867" s="11"/>
      <c r="L1867" s="7"/>
      <c r="M1867" s="12"/>
      <c r="N1867" s="16"/>
      <c r="O1867" s="16"/>
      <c r="P1867" s="16"/>
    </row>
    <row r="1868" spans="1:16" x14ac:dyDescent="0.25">
      <c r="A1868">
        <f>+LOOKUP(F1868,Productos!B:B,Productos!A:A)</f>
        <v>230</v>
      </c>
      <c r="B1868">
        <f>+VLOOKUP(F1868,CON_ID_ps_prod!$A$2:$B$7187,2,0)</f>
        <v>368</v>
      </c>
      <c r="C1868">
        <v>1</v>
      </c>
      <c r="D1868" s="1">
        <v>15000000000</v>
      </c>
      <c r="E1868" s="1">
        <f>+D1868/1000000</f>
        <v>15000</v>
      </c>
      <c r="F1868" t="s">
        <v>430</v>
      </c>
      <c r="G1868" s="6" t="s">
        <v>234</v>
      </c>
      <c r="H1868" s="6">
        <f>+LOOKUP(G1868,cargargeneros!$H$2:$H$77,cargargeneros!$G$2:$G$77)</f>
        <v>25</v>
      </c>
      <c r="I1868" t="s">
        <v>6</v>
      </c>
      <c r="J1868" s="4" t="s">
        <v>2351</v>
      </c>
      <c r="K1868" s="11"/>
      <c r="L1868" s="7"/>
      <c r="M1868" s="12"/>
      <c r="N1868" s="16"/>
      <c r="O1868" s="16"/>
      <c r="P1868" s="16"/>
    </row>
    <row r="1869" spans="1:16" x14ac:dyDescent="0.25">
      <c r="A1869">
        <f>+LOOKUP(F1869,Productos!B:B,Productos!A:A)</f>
        <v>230</v>
      </c>
      <c r="B1869">
        <f>+VLOOKUP(F1869,CON_ID_ps_prod!$A$2:$B$7187,2,0)</f>
        <v>368</v>
      </c>
      <c r="C1869">
        <v>1</v>
      </c>
      <c r="D1869" s="1">
        <v>15000000000</v>
      </c>
      <c r="E1869" s="1">
        <f>+D1869/1000000</f>
        <v>15000</v>
      </c>
      <c r="F1869" t="s">
        <v>430</v>
      </c>
      <c r="G1869" s="6" t="s">
        <v>234</v>
      </c>
      <c r="H1869" s="6">
        <f>+LOOKUP(G1869,cargargeneros!$H$2:$H$77,cargargeneros!$G$2:$G$77)</f>
        <v>25</v>
      </c>
      <c r="I1869" t="s">
        <v>13</v>
      </c>
      <c r="J1869" t="s">
        <v>375</v>
      </c>
      <c r="K1869" s="11"/>
      <c r="L1869" s="7"/>
      <c r="M1869" s="12"/>
      <c r="N1869" s="16"/>
      <c r="O1869" s="16"/>
      <c r="P1869" s="16"/>
    </row>
    <row r="1870" spans="1:16" x14ac:dyDescent="0.25">
      <c r="A1870">
        <f>+LOOKUP(F1870,Productos!B:B,Productos!A:A)</f>
        <v>231</v>
      </c>
      <c r="B1870">
        <f>+VLOOKUP(F1870,CON_ID_ps_prod!$A$2:$B$7187,2,0)</f>
        <v>690</v>
      </c>
      <c r="C1870">
        <v>1</v>
      </c>
      <c r="D1870" s="1">
        <v>15000000000</v>
      </c>
      <c r="E1870" s="1">
        <f>+D1870/1000000</f>
        <v>15000</v>
      </c>
      <c r="F1870" t="s">
        <v>1417</v>
      </c>
      <c r="G1870" s="6" t="s">
        <v>1330</v>
      </c>
      <c r="H1870" s="6">
        <f>+LOOKUP(G1870,cargargeneros!$H$2:$H$77,cargargeneros!$G$2:$G$77)</f>
        <v>40</v>
      </c>
      <c r="I1870" t="s">
        <v>9</v>
      </c>
      <c r="J1870" t="s">
        <v>1033</v>
      </c>
      <c r="K1870" s="11">
        <f>+VLOOKUP(J1870,cargarautores!A:B,2)</f>
        <v>460</v>
      </c>
      <c r="L1870" s="7" t="str">
        <f>+VLOOKUP(K1870,cargarautores!F:G,2)</f>
        <v>R.L. Stevenson</v>
      </c>
      <c r="M1870" s="12" t="str">
        <f>+IF(J1870=L1870,"","REVISAR")</f>
        <v/>
      </c>
      <c r="N1870" s="16"/>
      <c r="O1870" s="16"/>
      <c r="P1870" s="16"/>
    </row>
    <row r="1871" spans="1:16" x14ac:dyDescent="0.25">
      <c r="A1871">
        <f>+LOOKUP(F1871,Productos!B:B,Productos!A:A)</f>
        <v>231</v>
      </c>
      <c r="B1871">
        <f>+VLOOKUP(F1871,CON_ID_ps_prod!$A$2:$B$7187,2,0)</f>
        <v>690</v>
      </c>
      <c r="C1871">
        <v>1</v>
      </c>
      <c r="D1871" s="1">
        <v>15000000000</v>
      </c>
      <c r="E1871" s="1">
        <f>+D1871/1000000</f>
        <v>15000</v>
      </c>
      <c r="F1871" t="s">
        <v>1417</v>
      </c>
      <c r="G1871" s="6" t="s">
        <v>1330</v>
      </c>
      <c r="H1871" s="6">
        <f>+LOOKUP(G1871,cargargeneros!$H$2:$H$77,cargargeneros!$G$2:$G$77)</f>
        <v>40</v>
      </c>
      <c r="I1871" t="s">
        <v>7</v>
      </c>
      <c r="J1871" t="s">
        <v>349</v>
      </c>
      <c r="K1871" s="11"/>
      <c r="L1871" s="7"/>
      <c r="M1871" s="12"/>
      <c r="N1871" s="16">
        <f>+LOOKUP(J1871,cargareditoriales!A:A,cargareditoriales!B:B)</f>
        <v>104</v>
      </c>
      <c r="O1871" s="16" t="str">
        <f>+LOOKUP(N1871,cargareditoriales!B:B,cargareditoriales!A:A)</f>
        <v>Grupo Editorial Norma</v>
      </c>
      <c r="P1871" s="16" t="str">
        <f>+IF(O1871=J1871,"","REVISAR")</f>
        <v/>
      </c>
    </row>
    <row r="1872" spans="1:16" x14ac:dyDescent="0.25">
      <c r="A1872">
        <f>+LOOKUP(F1872,Productos!B:B,Productos!A:A)</f>
        <v>231</v>
      </c>
      <c r="B1872">
        <f>+VLOOKUP(F1872,CON_ID_ps_prod!$A$2:$B$7187,2,0)</f>
        <v>690</v>
      </c>
      <c r="C1872">
        <v>1</v>
      </c>
      <c r="D1872" s="1">
        <v>15000000000</v>
      </c>
      <c r="E1872" s="1">
        <f>+D1872/1000000</f>
        <v>15000</v>
      </c>
      <c r="F1872" t="s">
        <v>1417</v>
      </c>
      <c r="G1872" s="6" t="s">
        <v>1330</v>
      </c>
      <c r="H1872" s="6">
        <f>+LOOKUP(G1872,cargargeneros!$H$2:$H$77,cargargeneros!$G$2:$G$77)</f>
        <v>40</v>
      </c>
      <c r="I1872" t="s">
        <v>12</v>
      </c>
      <c r="J1872">
        <v>8</v>
      </c>
      <c r="K1872" s="11"/>
      <c r="L1872" s="7"/>
      <c r="M1872" s="12"/>
      <c r="N1872" s="16"/>
      <c r="O1872" s="16"/>
      <c r="P1872" s="16"/>
    </row>
    <row r="1873" spans="1:16" x14ac:dyDescent="0.25">
      <c r="A1873">
        <f>+LOOKUP(F1873,Productos!B:B,Productos!A:A)</f>
        <v>231</v>
      </c>
      <c r="B1873">
        <f>+VLOOKUP(F1873,CON_ID_ps_prod!$A$2:$B$7187,2,0)</f>
        <v>690</v>
      </c>
      <c r="C1873">
        <v>1</v>
      </c>
      <c r="D1873" s="1">
        <v>15000000000</v>
      </c>
      <c r="E1873" s="1">
        <f>+D1873/1000000</f>
        <v>15000</v>
      </c>
      <c r="F1873" t="s">
        <v>1417</v>
      </c>
      <c r="G1873" s="6" t="s">
        <v>1330</v>
      </c>
      <c r="H1873" s="6">
        <f>+LOOKUP(G1873,cargargeneros!$H$2:$H$77,cargargeneros!$G$2:$G$77)</f>
        <v>40</v>
      </c>
      <c r="I1873" t="s">
        <v>13</v>
      </c>
      <c r="J1873" t="s">
        <v>90</v>
      </c>
      <c r="K1873" s="11"/>
      <c r="L1873" s="7"/>
      <c r="M1873" s="12"/>
      <c r="N1873" s="16"/>
      <c r="O1873" s="16"/>
      <c r="P1873" s="16"/>
    </row>
    <row r="1874" spans="1:16" x14ac:dyDescent="0.25">
      <c r="A1874">
        <f>+LOOKUP(F1874,Productos!B:B,Productos!A:A)</f>
        <v>232</v>
      </c>
      <c r="B1874">
        <f>+VLOOKUP(F1874,CON_ID_ps_prod!$A$2:$B$7187,2,0)</f>
        <v>260</v>
      </c>
      <c r="C1874">
        <v>1</v>
      </c>
      <c r="D1874" s="1">
        <v>10000000000</v>
      </c>
      <c r="E1874" s="1">
        <f>+D1874/1000000</f>
        <v>10000</v>
      </c>
      <c r="F1874" t="s">
        <v>1275</v>
      </c>
      <c r="G1874" s="6" t="s">
        <v>28</v>
      </c>
      <c r="H1874" s="6">
        <f>+LOOKUP(G1874,cargargeneros!$H$2:$H$77,cargargeneros!$G$2:$G$77)</f>
        <v>44</v>
      </c>
      <c r="I1874" t="s">
        <v>9</v>
      </c>
      <c r="J1874" t="s">
        <v>1790</v>
      </c>
      <c r="K1874" s="11">
        <f>+VLOOKUP(J1874,cargarautores!A:B,2)</f>
        <v>496</v>
      </c>
      <c r="L1874" s="7" t="str">
        <f>+VLOOKUP(K1874,cargarautores!F:G,2)</f>
        <v>Sharon Creech</v>
      </c>
      <c r="M1874" s="12" t="str">
        <f>+IF(J1874=L1874,"","REVISAR")</f>
        <v/>
      </c>
      <c r="N1874" s="16"/>
      <c r="O1874" s="16"/>
      <c r="P1874" s="16"/>
    </row>
    <row r="1875" spans="1:16" x14ac:dyDescent="0.25">
      <c r="A1875">
        <f>+LOOKUP(F1875,Productos!B:B,Productos!A:A)</f>
        <v>232</v>
      </c>
      <c r="B1875">
        <f>+VLOOKUP(F1875,CON_ID_ps_prod!$A$2:$B$7187,2,0)</f>
        <v>260</v>
      </c>
      <c r="C1875">
        <v>1</v>
      </c>
      <c r="D1875" s="1">
        <v>10000000000</v>
      </c>
      <c r="E1875" s="1">
        <f>+D1875/1000000</f>
        <v>10000</v>
      </c>
      <c r="F1875" t="s">
        <v>1275</v>
      </c>
      <c r="G1875" s="6" t="s">
        <v>122</v>
      </c>
      <c r="H1875" s="6">
        <f>+LOOKUP(G1875,cargargeneros!$H$2:$H$77,cargargeneros!$G$2:$G$77)</f>
        <v>41</v>
      </c>
      <c r="I1875" t="s">
        <v>9</v>
      </c>
      <c r="J1875" t="s">
        <v>1790</v>
      </c>
      <c r="K1875" s="11">
        <f>+VLOOKUP(J1875,cargarautores!A:B,2)</f>
        <v>496</v>
      </c>
      <c r="L1875" s="7" t="str">
        <f>+VLOOKUP(K1875,cargarautores!F:G,2)</f>
        <v>Sharon Creech</v>
      </c>
      <c r="M1875" s="12" t="str">
        <f>+IF(J1875=L1875,"","REVISAR")</f>
        <v/>
      </c>
      <c r="N1875" s="16"/>
      <c r="O1875" s="16"/>
      <c r="P1875" s="16"/>
    </row>
    <row r="1876" spans="1:16" x14ac:dyDescent="0.25">
      <c r="A1876">
        <f>+LOOKUP(F1876,Productos!B:B,Productos!A:A)</f>
        <v>232</v>
      </c>
      <c r="B1876">
        <f>+VLOOKUP(F1876,CON_ID_ps_prod!$A$2:$B$7187,2,0)</f>
        <v>260</v>
      </c>
      <c r="C1876">
        <v>1</v>
      </c>
      <c r="D1876" s="1">
        <v>10000000000</v>
      </c>
      <c r="E1876" s="1">
        <f>+D1876/1000000</f>
        <v>10000</v>
      </c>
      <c r="F1876" t="s">
        <v>1275</v>
      </c>
      <c r="G1876" s="6" t="s">
        <v>28</v>
      </c>
      <c r="H1876" s="6">
        <f>+LOOKUP(G1876,cargargeneros!$H$2:$H$77,cargargeneros!$G$2:$G$77)</f>
        <v>44</v>
      </c>
      <c r="I1876" t="s">
        <v>8</v>
      </c>
      <c r="J1876" t="s">
        <v>2351</v>
      </c>
      <c r="K1876" s="11"/>
      <c r="L1876" s="7"/>
      <c r="M1876" s="12"/>
      <c r="N1876" s="16"/>
      <c r="O1876" s="16"/>
      <c r="P1876" s="16"/>
    </row>
    <row r="1877" spans="1:16" x14ac:dyDescent="0.25">
      <c r="A1877">
        <f>+LOOKUP(F1877,Productos!B:B,Productos!A:A)</f>
        <v>232</v>
      </c>
      <c r="B1877">
        <f>+VLOOKUP(F1877,CON_ID_ps_prod!$A$2:$B$7187,2,0)</f>
        <v>260</v>
      </c>
      <c r="C1877">
        <v>1</v>
      </c>
      <c r="D1877" s="1">
        <v>10000000000</v>
      </c>
      <c r="E1877" s="1">
        <f>+D1877/1000000</f>
        <v>10000</v>
      </c>
      <c r="F1877" t="s">
        <v>1275</v>
      </c>
      <c r="G1877" s="6" t="s">
        <v>122</v>
      </c>
      <c r="H1877" s="6">
        <f>+LOOKUP(G1877,cargargeneros!$H$2:$H$77,cargargeneros!$G$2:$G$77)</f>
        <v>41</v>
      </c>
      <c r="I1877" t="s">
        <v>8</v>
      </c>
      <c r="J1877">
        <v>2003</v>
      </c>
      <c r="K1877" s="11"/>
      <c r="L1877" s="7"/>
      <c r="M1877" s="12"/>
      <c r="N1877" s="16"/>
      <c r="O1877" s="16"/>
      <c r="P1877" s="16"/>
    </row>
    <row r="1878" spans="1:16" x14ac:dyDescent="0.25">
      <c r="A1878">
        <f>+LOOKUP(F1878,Productos!B:B,Productos!A:A)</f>
        <v>232</v>
      </c>
      <c r="B1878">
        <f>+VLOOKUP(F1878,CON_ID_ps_prod!$A$2:$B$7187,2,0)</f>
        <v>260</v>
      </c>
      <c r="C1878">
        <v>1</v>
      </c>
      <c r="D1878" s="1">
        <v>10000000000</v>
      </c>
      <c r="E1878" s="1">
        <f>+D1878/1000000</f>
        <v>10000</v>
      </c>
      <c r="F1878" t="s">
        <v>1275</v>
      </c>
      <c r="G1878" s="6" t="s">
        <v>28</v>
      </c>
      <c r="H1878" s="6">
        <f>+LOOKUP(G1878,cargargeneros!$H$2:$H$77,cargargeneros!$G$2:$G$77)</f>
        <v>44</v>
      </c>
      <c r="I1878" t="s">
        <v>7</v>
      </c>
      <c r="J1878" t="s">
        <v>349</v>
      </c>
      <c r="K1878" s="11"/>
      <c r="L1878" s="7"/>
      <c r="M1878" s="12"/>
      <c r="N1878" s="16">
        <f>+LOOKUP(J1878,cargareditoriales!A:A,cargareditoriales!B:B)</f>
        <v>104</v>
      </c>
      <c r="O1878" s="16" t="str">
        <f>+LOOKUP(N1878,cargareditoriales!B:B,cargareditoriales!A:A)</f>
        <v>Grupo Editorial Norma</v>
      </c>
      <c r="P1878" s="16" t="str">
        <f>+IF(O1878=J1878,"","REVISAR")</f>
        <v/>
      </c>
    </row>
    <row r="1879" spans="1:16" x14ac:dyDescent="0.25">
      <c r="A1879">
        <f>+LOOKUP(F1879,Productos!B:B,Productos!A:A)</f>
        <v>232</v>
      </c>
      <c r="B1879">
        <f>+VLOOKUP(F1879,CON_ID_ps_prod!$A$2:$B$7187,2,0)</f>
        <v>260</v>
      </c>
      <c r="C1879">
        <v>1</v>
      </c>
      <c r="D1879" s="1">
        <v>10000000000</v>
      </c>
      <c r="E1879" s="1">
        <f>+D1879/1000000</f>
        <v>10000</v>
      </c>
      <c r="F1879" t="s">
        <v>1275</v>
      </c>
      <c r="G1879" s="6" t="s">
        <v>122</v>
      </c>
      <c r="H1879" s="6">
        <f>+LOOKUP(G1879,cargargeneros!$H$2:$H$77,cargargeneros!$G$2:$G$77)</f>
        <v>41</v>
      </c>
      <c r="I1879" t="s">
        <v>7</v>
      </c>
      <c r="J1879" t="s">
        <v>349</v>
      </c>
      <c r="K1879" s="11"/>
      <c r="L1879" s="7"/>
      <c r="M1879" s="12"/>
      <c r="N1879" s="16">
        <f>+LOOKUP(J1879,cargareditoriales!A:A,cargareditoriales!B:B)</f>
        <v>104</v>
      </c>
      <c r="O1879" s="16" t="str">
        <f>+LOOKUP(N1879,cargareditoriales!B:B,cargareditoriales!A:A)</f>
        <v>Grupo Editorial Norma</v>
      </c>
      <c r="P1879" s="16" t="str">
        <f>+IF(O1879=J1879,"","REVISAR")</f>
        <v/>
      </c>
    </row>
    <row r="1880" spans="1:16" x14ac:dyDescent="0.25">
      <c r="A1880">
        <f>+LOOKUP(F1880,Productos!B:B,Productos!A:A)</f>
        <v>232</v>
      </c>
      <c r="B1880">
        <f>+VLOOKUP(F1880,CON_ID_ps_prod!$A$2:$B$7187,2,0)</f>
        <v>260</v>
      </c>
      <c r="C1880">
        <v>1</v>
      </c>
      <c r="D1880" s="1">
        <v>10000000000</v>
      </c>
      <c r="E1880" s="1">
        <f>+D1880/1000000</f>
        <v>10000</v>
      </c>
      <c r="F1880" t="s">
        <v>1275</v>
      </c>
      <c r="G1880" s="6" t="s">
        <v>28</v>
      </c>
      <c r="H1880" s="6">
        <f>+LOOKUP(G1880,cargargeneros!$H$2:$H$77,cargargeneros!$G$2:$G$77)</f>
        <v>44</v>
      </c>
      <c r="I1880" t="s">
        <v>12</v>
      </c>
      <c r="J1880">
        <v>7</v>
      </c>
      <c r="K1880" s="11"/>
      <c r="L1880" s="7"/>
      <c r="M1880" s="12"/>
      <c r="N1880" s="16"/>
      <c r="O1880" s="16"/>
      <c r="P1880" s="16"/>
    </row>
    <row r="1881" spans="1:16" x14ac:dyDescent="0.25">
      <c r="A1881">
        <f>+LOOKUP(F1881,Productos!B:B,Productos!A:A)</f>
        <v>232</v>
      </c>
      <c r="B1881">
        <f>+VLOOKUP(F1881,CON_ID_ps_prod!$A$2:$B$7187,2,0)</f>
        <v>260</v>
      </c>
      <c r="C1881">
        <v>1</v>
      </c>
      <c r="D1881" s="1">
        <v>10000000000</v>
      </c>
      <c r="E1881" s="1">
        <f>+D1881/1000000</f>
        <v>10000</v>
      </c>
      <c r="F1881" t="s">
        <v>1275</v>
      </c>
      <c r="G1881" s="6" t="s">
        <v>122</v>
      </c>
      <c r="H1881" s="6">
        <f>+LOOKUP(G1881,cargargeneros!$H$2:$H$77,cargargeneros!$G$2:$G$77)</f>
        <v>41</v>
      </c>
      <c r="I1881" t="s">
        <v>12</v>
      </c>
      <c r="J1881">
        <v>8</v>
      </c>
      <c r="K1881" s="11"/>
      <c r="L1881" s="7"/>
      <c r="M1881" s="12"/>
      <c r="N1881" s="16"/>
      <c r="O1881" s="16"/>
      <c r="P1881" s="16"/>
    </row>
    <row r="1882" spans="1:16" x14ac:dyDescent="0.25">
      <c r="A1882">
        <f>+LOOKUP(F1882,Productos!B:B,Productos!A:A)</f>
        <v>232</v>
      </c>
      <c r="B1882">
        <f>+VLOOKUP(F1882,CON_ID_ps_prod!$A$2:$B$7187,2,0)</f>
        <v>260</v>
      </c>
      <c r="C1882">
        <v>1</v>
      </c>
      <c r="D1882" s="1">
        <v>10000000000</v>
      </c>
      <c r="E1882" s="1">
        <f>+D1882/1000000</f>
        <v>10000</v>
      </c>
      <c r="F1882" t="s">
        <v>1275</v>
      </c>
      <c r="G1882" s="6" t="s">
        <v>28</v>
      </c>
      <c r="H1882" s="6">
        <f>+LOOKUP(G1882,cargargeneros!$H$2:$H$77,cargargeneros!$G$2:$G$77)</f>
        <v>44</v>
      </c>
      <c r="I1882" t="s">
        <v>11</v>
      </c>
      <c r="J1882" t="s">
        <v>117</v>
      </c>
      <c r="K1882" s="11"/>
      <c r="L1882" s="7"/>
      <c r="M1882" s="12"/>
      <c r="N1882" s="16"/>
      <c r="O1882" s="16"/>
      <c r="P1882" s="16"/>
    </row>
    <row r="1883" spans="1:16" x14ac:dyDescent="0.25">
      <c r="A1883">
        <f>+LOOKUP(F1883,Productos!B:B,Productos!A:A)</f>
        <v>232</v>
      </c>
      <c r="B1883">
        <f>+VLOOKUP(F1883,CON_ID_ps_prod!$A$2:$B$7187,2,0)</f>
        <v>260</v>
      </c>
      <c r="C1883">
        <v>1</v>
      </c>
      <c r="D1883" s="1">
        <v>10000000000</v>
      </c>
      <c r="E1883" s="1">
        <f>+D1883/1000000</f>
        <v>10000</v>
      </c>
      <c r="F1883" t="s">
        <v>1275</v>
      </c>
      <c r="G1883" s="6" t="s">
        <v>122</v>
      </c>
      <c r="H1883" s="6">
        <f>+LOOKUP(G1883,cargargeneros!$H$2:$H$77,cargargeneros!$G$2:$G$77)</f>
        <v>41</v>
      </c>
      <c r="I1883" t="s">
        <v>11</v>
      </c>
      <c r="J1883" t="s">
        <v>122</v>
      </c>
      <c r="K1883" s="11"/>
      <c r="L1883" s="7"/>
      <c r="M1883" s="12"/>
      <c r="N1883" s="16"/>
      <c r="O1883" s="16"/>
      <c r="P1883" s="16"/>
    </row>
    <row r="1884" spans="1:16" x14ac:dyDescent="0.25">
      <c r="A1884">
        <f>+LOOKUP(F1884,Productos!B:B,Productos!A:A)</f>
        <v>232</v>
      </c>
      <c r="B1884">
        <f>+VLOOKUP(F1884,CON_ID_ps_prod!$A$2:$B$7187,2,0)</f>
        <v>260</v>
      </c>
      <c r="C1884">
        <v>1</v>
      </c>
      <c r="D1884" s="1">
        <v>10000000000</v>
      </c>
      <c r="E1884" s="1">
        <f>+D1884/1000000</f>
        <v>10000</v>
      </c>
      <c r="F1884" t="s">
        <v>1275</v>
      </c>
      <c r="G1884" s="6" t="s">
        <v>28</v>
      </c>
      <c r="H1884" s="6">
        <f>+LOOKUP(G1884,cargargeneros!$H$2:$H$77,cargargeneros!$G$2:$G$77)</f>
        <v>44</v>
      </c>
      <c r="I1884" t="s">
        <v>5</v>
      </c>
      <c r="J1884">
        <v>9580460264</v>
      </c>
      <c r="K1884" s="11"/>
      <c r="L1884" s="7"/>
      <c r="M1884" s="12"/>
      <c r="N1884" s="16"/>
      <c r="O1884" s="16"/>
      <c r="P1884" s="16"/>
    </row>
    <row r="1885" spans="1:16" x14ac:dyDescent="0.25">
      <c r="A1885">
        <f>+LOOKUP(F1885,Productos!B:B,Productos!A:A)</f>
        <v>232</v>
      </c>
      <c r="B1885">
        <f>+VLOOKUP(F1885,CON_ID_ps_prod!$A$2:$B$7187,2,0)</f>
        <v>260</v>
      </c>
      <c r="C1885">
        <v>1</v>
      </c>
      <c r="D1885" s="1">
        <v>10000000000</v>
      </c>
      <c r="E1885" s="1">
        <f>+D1885/1000000</f>
        <v>10000</v>
      </c>
      <c r="F1885" t="s">
        <v>1275</v>
      </c>
      <c r="G1885" s="6" t="s">
        <v>122</v>
      </c>
      <c r="H1885" s="6">
        <f>+LOOKUP(G1885,cargargeneros!$H$2:$H$77,cargargeneros!$G$2:$G$77)</f>
        <v>41</v>
      </c>
      <c r="I1885" t="s">
        <v>5</v>
      </c>
      <c r="J1885">
        <v>9580460264</v>
      </c>
      <c r="K1885" s="11"/>
      <c r="L1885" s="7"/>
      <c r="M1885" s="12"/>
      <c r="N1885" s="16"/>
      <c r="O1885" s="16"/>
      <c r="P1885" s="16"/>
    </row>
    <row r="1886" spans="1:16" x14ac:dyDescent="0.25">
      <c r="A1886">
        <f>+LOOKUP(F1886,Productos!B:B,Productos!A:A)</f>
        <v>232</v>
      </c>
      <c r="B1886">
        <f>+VLOOKUP(F1886,CON_ID_ps_prod!$A$2:$B$7187,2,0)</f>
        <v>260</v>
      </c>
      <c r="C1886">
        <v>1</v>
      </c>
      <c r="D1886" s="1">
        <v>10000000000</v>
      </c>
      <c r="E1886" s="1">
        <f>+D1886/1000000</f>
        <v>10000</v>
      </c>
      <c r="F1886" t="s">
        <v>1275</v>
      </c>
      <c r="G1886" s="6" t="s">
        <v>28</v>
      </c>
      <c r="H1886" s="6">
        <f>+LOOKUP(G1886,cargargeneros!$H$2:$H$77,cargargeneros!$G$2:$G$77)</f>
        <v>44</v>
      </c>
      <c r="I1886" t="s">
        <v>6</v>
      </c>
      <c r="J1886" s="4">
        <v>9789580460268</v>
      </c>
      <c r="K1886" s="11"/>
      <c r="L1886" s="7"/>
      <c r="M1886" s="12"/>
      <c r="N1886" s="16"/>
      <c r="O1886" s="16"/>
      <c r="P1886" s="16"/>
    </row>
    <row r="1887" spans="1:16" x14ac:dyDescent="0.25">
      <c r="A1887">
        <f>+LOOKUP(F1887,Productos!B:B,Productos!A:A)</f>
        <v>232</v>
      </c>
      <c r="B1887">
        <f>+VLOOKUP(F1887,CON_ID_ps_prod!$A$2:$B$7187,2,0)</f>
        <v>260</v>
      </c>
      <c r="C1887">
        <v>1</v>
      </c>
      <c r="D1887" s="1">
        <v>10000000000</v>
      </c>
      <c r="E1887" s="1">
        <f>+D1887/1000000</f>
        <v>10000</v>
      </c>
      <c r="F1887" t="s">
        <v>1275</v>
      </c>
      <c r="G1887" s="6" t="s">
        <v>122</v>
      </c>
      <c r="H1887" s="6">
        <f>+LOOKUP(G1887,cargargeneros!$H$2:$H$77,cargargeneros!$G$2:$G$77)</f>
        <v>41</v>
      </c>
      <c r="I1887" t="s">
        <v>6</v>
      </c>
      <c r="J1887" s="4">
        <v>9789580460268</v>
      </c>
      <c r="K1887" s="11"/>
      <c r="L1887" s="7"/>
      <c r="M1887" s="12"/>
      <c r="N1887" s="16"/>
      <c r="O1887" s="16"/>
      <c r="P1887" s="16"/>
    </row>
    <row r="1888" spans="1:16" x14ac:dyDescent="0.25">
      <c r="A1888">
        <f>+LOOKUP(F1888,Productos!B:B,Productos!A:A)</f>
        <v>232</v>
      </c>
      <c r="B1888">
        <f>+VLOOKUP(F1888,CON_ID_ps_prod!$A$2:$B$7187,2,0)</f>
        <v>260</v>
      </c>
      <c r="C1888">
        <v>1</v>
      </c>
      <c r="D1888" s="1">
        <v>10000000000</v>
      </c>
      <c r="E1888" s="1">
        <f>+D1888/1000000</f>
        <v>10000</v>
      </c>
      <c r="F1888" t="s">
        <v>1275</v>
      </c>
      <c r="G1888" s="6" t="s">
        <v>28</v>
      </c>
      <c r="H1888" s="6">
        <f>+LOOKUP(G1888,cargargeneros!$H$2:$H$77,cargargeneros!$G$2:$G$77)</f>
        <v>44</v>
      </c>
      <c r="I1888" t="s">
        <v>10</v>
      </c>
      <c r="J1888" t="s">
        <v>294</v>
      </c>
      <c r="K1888" s="11"/>
      <c r="L1888" s="7"/>
      <c r="M1888" s="12"/>
      <c r="N1888" s="16"/>
      <c r="O1888" s="16"/>
      <c r="P1888" s="16"/>
    </row>
    <row r="1889" spans="1:16" x14ac:dyDescent="0.25">
      <c r="A1889">
        <f>+LOOKUP(F1889,Productos!B:B,Productos!A:A)</f>
        <v>232</v>
      </c>
      <c r="B1889">
        <f>+VLOOKUP(F1889,CON_ID_ps_prod!$A$2:$B$7187,2,0)</f>
        <v>260</v>
      </c>
      <c r="C1889">
        <v>1</v>
      </c>
      <c r="D1889" s="1">
        <v>10000000000</v>
      </c>
      <c r="E1889" s="1">
        <f>+D1889/1000000</f>
        <v>10000</v>
      </c>
      <c r="F1889" t="s">
        <v>1275</v>
      </c>
      <c r="G1889" s="6" t="s">
        <v>122</v>
      </c>
      <c r="H1889" s="6">
        <f>+LOOKUP(G1889,cargargeneros!$H$2:$H$77,cargargeneros!$G$2:$G$77)</f>
        <v>41</v>
      </c>
      <c r="I1889" t="s">
        <v>10</v>
      </c>
      <c r="J1889" t="s">
        <v>294</v>
      </c>
      <c r="K1889" s="11"/>
      <c r="L1889" s="7"/>
      <c r="M1889" s="12"/>
      <c r="N1889" s="16"/>
      <c r="O1889" s="16"/>
      <c r="P1889" s="16"/>
    </row>
    <row r="1890" spans="1:16" x14ac:dyDescent="0.25">
      <c r="A1890">
        <f>+LOOKUP(F1890,Productos!B:B,Productos!A:A)</f>
        <v>232</v>
      </c>
      <c r="B1890">
        <f>+VLOOKUP(F1890,CON_ID_ps_prod!$A$2:$B$7187,2,0)</f>
        <v>260</v>
      </c>
      <c r="C1890">
        <v>1</v>
      </c>
      <c r="D1890" s="1">
        <v>10000000000</v>
      </c>
      <c r="E1890" s="1">
        <f>+D1890/1000000</f>
        <v>10000</v>
      </c>
      <c r="F1890" t="s">
        <v>1275</v>
      </c>
      <c r="G1890" s="6" t="s">
        <v>28</v>
      </c>
      <c r="H1890" s="6">
        <f>+LOOKUP(G1890,cargargeneros!$H$2:$H$77,cargargeneros!$G$2:$G$77)</f>
        <v>44</v>
      </c>
      <c r="I1890" t="s">
        <v>13</v>
      </c>
      <c r="J1890" t="s">
        <v>90</v>
      </c>
      <c r="K1890" s="11"/>
      <c r="L1890" s="7"/>
      <c r="M1890" s="12"/>
      <c r="N1890" s="16"/>
      <c r="O1890" s="16"/>
      <c r="P1890" s="16"/>
    </row>
    <row r="1891" spans="1:16" x14ac:dyDescent="0.25">
      <c r="A1891">
        <f>+LOOKUP(F1891,Productos!B:B,Productos!A:A)</f>
        <v>232</v>
      </c>
      <c r="B1891">
        <f>+VLOOKUP(F1891,CON_ID_ps_prod!$A$2:$B$7187,2,0)</f>
        <v>260</v>
      </c>
      <c r="C1891">
        <v>1</v>
      </c>
      <c r="D1891" s="1">
        <v>10000000000</v>
      </c>
      <c r="E1891" s="1">
        <f>+D1891/1000000</f>
        <v>10000</v>
      </c>
      <c r="F1891" t="s">
        <v>1275</v>
      </c>
      <c r="G1891" s="6" t="s">
        <v>122</v>
      </c>
      <c r="H1891" s="6">
        <f>+LOOKUP(G1891,cargargeneros!$H$2:$H$77,cargargeneros!$G$2:$G$77)</f>
        <v>41</v>
      </c>
      <c r="I1891" t="s">
        <v>13</v>
      </c>
      <c r="J1891" t="s">
        <v>90</v>
      </c>
      <c r="K1891" s="11"/>
      <c r="L1891" s="7"/>
      <c r="M1891" s="12"/>
      <c r="N1891" s="16"/>
      <c r="O1891" s="16"/>
      <c r="P1891" s="16"/>
    </row>
    <row r="1892" spans="1:16" x14ac:dyDescent="0.25">
      <c r="A1892">
        <f>+LOOKUP(F1892,Productos!B:B,Productos!A:A)</f>
        <v>232</v>
      </c>
      <c r="B1892">
        <f>+VLOOKUP(F1892,CON_ID_ps_prod!$A$2:$B$7187,2,0)</f>
        <v>260</v>
      </c>
      <c r="C1892">
        <v>1</v>
      </c>
      <c r="D1892" s="1">
        <v>10000000000</v>
      </c>
      <c r="E1892" s="1">
        <f>+D1892/1000000</f>
        <v>10000</v>
      </c>
      <c r="F1892" t="s">
        <v>1275</v>
      </c>
      <c r="G1892" s="6" t="s">
        <v>28</v>
      </c>
      <c r="H1892" s="6">
        <f>+LOOKUP(G1892,cargargeneros!$H$2:$H$77,cargargeneros!$G$2:$G$77)</f>
        <v>44</v>
      </c>
      <c r="I1892" t="s">
        <v>14</v>
      </c>
      <c r="J1892" t="s">
        <v>2351</v>
      </c>
      <c r="K1892" s="11"/>
      <c r="L1892" s="7"/>
      <c r="M1892" s="12"/>
      <c r="N1892" s="16"/>
      <c r="O1892" s="16"/>
      <c r="P1892" s="16"/>
    </row>
    <row r="1893" spans="1:16" x14ac:dyDescent="0.25">
      <c r="A1893">
        <f>+LOOKUP(F1893,Productos!B:B,Productos!A:A)</f>
        <v>232</v>
      </c>
      <c r="B1893">
        <f>+VLOOKUP(F1893,CON_ID_ps_prod!$A$2:$B$7187,2,0)</f>
        <v>260</v>
      </c>
      <c r="C1893">
        <v>1</v>
      </c>
      <c r="D1893" s="1">
        <v>10000000000</v>
      </c>
      <c r="E1893" s="1">
        <f>+D1893/1000000</f>
        <v>10000</v>
      </c>
      <c r="F1893" t="s">
        <v>1275</v>
      </c>
      <c r="G1893" s="6" t="s">
        <v>122</v>
      </c>
      <c r="H1893" s="6">
        <f>+LOOKUP(G1893,cargargeneros!$H$2:$H$77,cargargeneros!$G$2:$G$77)</f>
        <v>41</v>
      </c>
      <c r="I1893" t="s">
        <v>14</v>
      </c>
      <c r="J1893" t="s">
        <v>2351</v>
      </c>
      <c r="K1893" s="11"/>
      <c r="L1893" s="7"/>
      <c r="M1893" s="12"/>
      <c r="N1893" s="16"/>
      <c r="O1893" s="16"/>
      <c r="P1893" s="16"/>
    </row>
    <row r="1894" spans="1:16" x14ac:dyDescent="0.25">
      <c r="A1894">
        <f>+LOOKUP(F1894,Productos!B:B,Productos!A:A)</f>
        <v>232</v>
      </c>
      <c r="B1894">
        <f>+VLOOKUP(F1894,CON_ID_ps_prod!$A$2:$B$7187,2,0)</f>
        <v>260</v>
      </c>
      <c r="C1894">
        <v>1</v>
      </c>
      <c r="D1894" s="1">
        <v>10000000000</v>
      </c>
      <c r="E1894" s="1">
        <f>+D1894/1000000</f>
        <v>10000</v>
      </c>
      <c r="F1894" t="s">
        <v>1275</v>
      </c>
      <c r="G1894" s="6" t="s">
        <v>28</v>
      </c>
      <c r="H1894" s="6">
        <f>+LOOKUP(G1894,cargargeneros!$H$2:$H$77,cargargeneros!$G$2:$G$77)</f>
        <v>44</v>
      </c>
      <c r="I1894" t="s">
        <v>16</v>
      </c>
      <c r="J1894" t="s">
        <v>2351</v>
      </c>
      <c r="K1894" s="11"/>
      <c r="L1894" s="7"/>
      <c r="M1894" s="12"/>
      <c r="N1894" s="16"/>
      <c r="O1894" s="16"/>
      <c r="P1894" s="16"/>
    </row>
    <row r="1895" spans="1:16" x14ac:dyDescent="0.25">
      <c r="A1895">
        <f>+LOOKUP(F1895,Productos!B:B,Productos!A:A)</f>
        <v>232</v>
      </c>
      <c r="B1895">
        <f>+VLOOKUP(F1895,CON_ID_ps_prod!$A$2:$B$7187,2,0)</f>
        <v>260</v>
      </c>
      <c r="C1895">
        <v>1</v>
      </c>
      <c r="D1895" s="1">
        <v>10000000000</v>
      </c>
      <c r="E1895" s="1">
        <f>+D1895/1000000</f>
        <v>10000</v>
      </c>
      <c r="F1895" t="s">
        <v>1275</v>
      </c>
      <c r="G1895" s="6" t="s">
        <v>122</v>
      </c>
      <c r="H1895" s="6">
        <f>+LOOKUP(G1895,cargargeneros!$H$2:$H$77,cargargeneros!$G$2:$G$77)</f>
        <v>41</v>
      </c>
      <c r="I1895" t="s">
        <v>16</v>
      </c>
      <c r="J1895" t="s">
        <v>2351</v>
      </c>
      <c r="K1895" s="11"/>
      <c r="L1895" s="7"/>
      <c r="M1895" s="12"/>
      <c r="N1895" s="16"/>
      <c r="O1895" s="16"/>
      <c r="P1895" s="16"/>
    </row>
    <row r="1896" spans="1:16" x14ac:dyDescent="0.25">
      <c r="A1896">
        <f>+LOOKUP(F1896,Productos!B:B,Productos!A:A)</f>
        <v>233</v>
      </c>
      <c r="B1896">
        <f>+VLOOKUP(F1896,CON_ID_ps_prod!$A$2:$B$7187,2,0)</f>
        <v>338</v>
      </c>
      <c r="C1896">
        <v>0</v>
      </c>
      <c r="D1896">
        <v>15000000000</v>
      </c>
      <c r="E1896" s="1">
        <f>+D1896/1000000</f>
        <v>15000</v>
      </c>
      <c r="F1896" t="s">
        <v>378</v>
      </c>
      <c r="G1896" s="6" t="s">
        <v>2351</v>
      </c>
      <c r="H1896" s="6">
        <f>+LOOKUP(G1896,cargargeneros!$H$2:$H$77,cargargeneros!$G$2:$G$77)</f>
        <v>71</v>
      </c>
      <c r="I1896" t="s">
        <v>9</v>
      </c>
      <c r="J1896" t="s">
        <v>379</v>
      </c>
      <c r="K1896" s="11">
        <f>+VLOOKUP(J1896,cargarautores!A:B,2)</f>
        <v>514</v>
      </c>
      <c r="L1896" s="7" t="str">
        <f>+VLOOKUP(K1896,cargarautores!F:G,2)</f>
        <v>Terence Blacker</v>
      </c>
      <c r="M1896" s="12" t="str">
        <f>+IF(J1896=L1896,"","REVISAR")</f>
        <v/>
      </c>
      <c r="N1896" s="16"/>
      <c r="O1896" s="16"/>
      <c r="P1896" s="16"/>
    </row>
    <row r="1897" spans="1:16" x14ac:dyDescent="0.25">
      <c r="A1897">
        <f>+LOOKUP(F1897,Productos!B:B,Productos!A:A)</f>
        <v>233</v>
      </c>
      <c r="B1897">
        <f>+VLOOKUP(F1897,CON_ID_ps_prod!$A$2:$B$7187,2,0)</f>
        <v>338</v>
      </c>
      <c r="C1897">
        <v>0</v>
      </c>
      <c r="D1897">
        <v>15000000000</v>
      </c>
      <c r="E1897" s="1">
        <f>+D1897/1000000</f>
        <v>15000</v>
      </c>
      <c r="F1897" t="s">
        <v>378</v>
      </c>
      <c r="G1897" s="6" t="s">
        <v>2351</v>
      </c>
      <c r="H1897" s="6">
        <f>+LOOKUP(G1897,cargargeneros!$H$2:$H$77,cargargeneros!$G$2:$G$77)</f>
        <v>71</v>
      </c>
      <c r="I1897" t="s">
        <v>8</v>
      </c>
      <c r="J1897" t="s">
        <v>2351</v>
      </c>
      <c r="K1897" s="11"/>
      <c r="L1897" s="7"/>
      <c r="M1897" s="12"/>
      <c r="N1897" s="16"/>
      <c r="O1897" s="16"/>
      <c r="P1897" s="16"/>
    </row>
    <row r="1898" spans="1:16" x14ac:dyDescent="0.25">
      <c r="A1898">
        <f>+LOOKUP(F1898,Productos!B:B,Productos!A:A)</f>
        <v>233</v>
      </c>
      <c r="B1898">
        <f>+VLOOKUP(F1898,CON_ID_ps_prod!$A$2:$B$7187,2,0)</f>
        <v>338</v>
      </c>
      <c r="C1898">
        <v>0</v>
      </c>
      <c r="D1898">
        <v>15000000000</v>
      </c>
      <c r="E1898" s="1">
        <f>+D1898/1000000</f>
        <v>15000</v>
      </c>
      <c r="F1898" t="s">
        <v>378</v>
      </c>
      <c r="G1898" s="6" t="s">
        <v>2351</v>
      </c>
      <c r="H1898" s="6">
        <f>+LOOKUP(G1898,cargargeneros!$H$2:$H$77,cargargeneros!$G$2:$G$77)</f>
        <v>71</v>
      </c>
      <c r="I1898" t="s">
        <v>7</v>
      </c>
      <c r="J1898" t="s">
        <v>349</v>
      </c>
      <c r="K1898" s="11"/>
      <c r="L1898" s="7"/>
      <c r="M1898" s="12"/>
      <c r="N1898" s="16">
        <f>+LOOKUP(J1898,cargareditoriales!A:A,cargareditoriales!B:B)</f>
        <v>104</v>
      </c>
      <c r="O1898" s="16" t="str">
        <f>+LOOKUP(N1898,cargareditoriales!B:B,cargareditoriales!A:A)</f>
        <v>Grupo Editorial Norma</v>
      </c>
      <c r="P1898" s="16" t="str">
        <f>+IF(O1898=J1898,"","REVISAR")</f>
        <v/>
      </c>
    </row>
    <row r="1899" spans="1:16" x14ac:dyDescent="0.25">
      <c r="A1899">
        <f>+LOOKUP(F1899,Productos!B:B,Productos!A:A)</f>
        <v>233</v>
      </c>
      <c r="B1899">
        <f>+VLOOKUP(F1899,CON_ID_ps_prod!$A$2:$B$7187,2,0)</f>
        <v>338</v>
      </c>
      <c r="C1899">
        <v>0</v>
      </c>
      <c r="D1899">
        <v>15000000000</v>
      </c>
      <c r="E1899" s="1">
        <f>+D1899/1000000</f>
        <v>15000</v>
      </c>
      <c r="F1899" t="s">
        <v>378</v>
      </c>
      <c r="G1899" s="6" t="s">
        <v>2351</v>
      </c>
      <c r="H1899" s="6">
        <f>+LOOKUP(G1899,cargargeneros!$H$2:$H$77,cargargeneros!$G$2:$G$77)</f>
        <v>71</v>
      </c>
      <c r="I1899" t="s">
        <v>12</v>
      </c>
      <c r="J1899">
        <v>6</v>
      </c>
      <c r="K1899" s="11"/>
      <c r="L1899" s="7"/>
      <c r="M1899" s="12"/>
      <c r="N1899" s="16"/>
      <c r="O1899" s="16"/>
      <c r="P1899" s="16"/>
    </row>
    <row r="1900" spans="1:16" x14ac:dyDescent="0.25">
      <c r="A1900">
        <f>+LOOKUP(F1900,Productos!B:B,Productos!A:A)</f>
        <v>233</v>
      </c>
      <c r="B1900">
        <f>+VLOOKUP(F1900,CON_ID_ps_prod!$A$2:$B$7187,2,0)</f>
        <v>338</v>
      </c>
      <c r="C1900">
        <v>0</v>
      </c>
      <c r="D1900">
        <v>15000000000</v>
      </c>
      <c r="E1900" s="1">
        <f>+D1900/1000000</f>
        <v>15000</v>
      </c>
      <c r="F1900" t="s">
        <v>378</v>
      </c>
      <c r="G1900" s="6" t="s">
        <v>2351</v>
      </c>
      <c r="H1900" s="6">
        <f>+LOOKUP(G1900,cargargeneros!$H$2:$H$77,cargargeneros!$G$2:$G$77)</f>
        <v>71</v>
      </c>
      <c r="I1900" t="s">
        <v>11</v>
      </c>
      <c r="J1900" t="s">
        <v>2351</v>
      </c>
      <c r="K1900" s="11"/>
      <c r="L1900" s="7"/>
      <c r="M1900" s="12"/>
      <c r="N1900" s="16"/>
      <c r="O1900" s="16"/>
      <c r="P1900" s="16"/>
    </row>
    <row r="1901" spans="1:16" x14ac:dyDescent="0.25">
      <c r="A1901">
        <f>+LOOKUP(F1901,Productos!B:B,Productos!A:A)</f>
        <v>233</v>
      </c>
      <c r="B1901">
        <f>+VLOOKUP(F1901,CON_ID_ps_prod!$A$2:$B$7187,2,0)</f>
        <v>338</v>
      </c>
      <c r="C1901">
        <v>0</v>
      </c>
      <c r="D1901">
        <v>15000000000</v>
      </c>
      <c r="E1901" s="1">
        <f>+D1901/1000000</f>
        <v>15000</v>
      </c>
      <c r="F1901" t="s">
        <v>378</v>
      </c>
      <c r="G1901" s="6" t="s">
        <v>2351</v>
      </c>
      <c r="H1901" s="6">
        <f>+LOOKUP(G1901,cargargeneros!$H$2:$H$77,cargargeneros!$G$2:$G$77)</f>
        <v>71</v>
      </c>
      <c r="I1901" t="s">
        <v>5</v>
      </c>
      <c r="J1901">
        <v>9580449007</v>
      </c>
      <c r="K1901" s="11"/>
      <c r="L1901" s="7"/>
      <c r="M1901" s="12"/>
      <c r="N1901" s="16"/>
      <c r="O1901" s="16"/>
      <c r="P1901" s="16"/>
    </row>
    <row r="1902" spans="1:16" x14ac:dyDescent="0.25">
      <c r="A1902">
        <f>+LOOKUP(F1902,Productos!B:B,Productos!A:A)</f>
        <v>233</v>
      </c>
      <c r="B1902">
        <f>+VLOOKUP(F1902,CON_ID_ps_prod!$A$2:$B$7187,2,0)</f>
        <v>338</v>
      </c>
      <c r="C1902">
        <v>0</v>
      </c>
      <c r="D1902">
        <v>15000000000</v>
      </c>
      <c r="E1902" s="1">
        <f>+D1902/1000000</f>
        <v>15000</v>
      </c>
      <c r="F1902" t="s">
        <v>378</v>
      </c>
      <c r="G1902" s="6" t="s">
        <v>2351</v>
      </c>
      <c r="H1902" s="6">
        <f>+LOOKUP(G1902,cargargeneros!$H$2:$H$77,cargargeneros!$G$2:$G$77)</f>
        <v>71</v>
      </c>
      <c r="I1902" t="s">
        <v>6</v>
      </c>
      <c r="J1902" s="4" t="s">
        <v>2351</v>
      </c>
      <c r="K1902" s="11"/>
      <c r="L1902" s="7"/>
      <c r="M1902" s="12"/>
      <c r="N1902" s="16"/>
      <c r="O1902" s="16"/>
      <c r="P1902" s="16"/>
    </row>
    <row r="1903" spans="1:16" x14ac:dyDescent="0.25">
      <c r="A1903">
        <f>+LOOKUP(F1903,Productos!B:B,Productos!A:A)</f>
        <v>233</v>
      </c>
      <c r="B1903">
        <f>+VLOOKUP(F1903,CON_ID_ps_prod!$A$2:$B$7187,2,0)</f>
        <v>338</v>
      </c>
      <c r="C1903">
        <v>0</v>
      </c>
      <c r="D1903">
        <v>15000000000</v>
      </c>
      <c r="E1903" s="1">
        <f>+D1903/1000000</f>
        <v>15000</v>
      </c>
      <c r="F1903" t="s">
        <v>378</v>
      </c>
      <c r="G1903" s="6" t="s">
        <v>2351</v>
      </c>
      <c r="H1903" s="6">
        <f>+LOOKUP(G1903,cargargeneros!$H$2:$H$77,cargargeneros!$G$2:$G$77)</f>
        <v>71</v>
      </c>
      <c r="I1903" t="s">
        <v>10</v>
      </c>
      <c r="J1903" t="s">
        <v>256</v>
      </c>
      <c r="K1903" s="11"/>
      <c r="L1903" s="7"/>
      <c r="M1903" s="12"/>
      <c r="N1903" s="16"/>
      <c r="O1903" s="16"/>
      <c r="P1903" s="16"/>
    </row>
    <row r="1904" spans="1:16" x14ac:dyDescent="0.25">
      <c r="A1904">
        <f>+LOOKUP(F1904,Productos!B:B,Productos!A:A)</f>
        <v>233</v>
      </c>
      <c r="B1904">
        <f>+VLOOKUP(F1904,CON_ID_ps_prod!$A$2:$B$7187,2,0)</f>
        <v>338</v>
      </c>
      <c r="C1904">
        <v>0</v>
      </c>
      <c r="D1904">
        <v>15000000000</v>
      </c>
      <c r="E1904" s="1">
        <f>+D1904/1000000</f>
        <v>15000</v>
      </c>
      <c r="F1904" t="s">
        <v>378</v>
      </c>
      <c r="G1904" s="6" t="s">
        <v>2351</v>
      </c>
      <c r="H1904" s="6">
        <f>+LOOKUP(G1904,cargargeneros!$H$2:$H$77,cargargeneros!$G$2:$G$77)</f>
        <v>71</v>
      </c>
      <c r="I1904" t="s">
        <v>13</v>
      </c>
      <c r="J1904" t="s">
        <v>375</v>
      </c>
      <c r="K1904" s="11"/>
      <c r="L1904" s="7"/>
      <c r="M1904" s="12"/>
      <c r="N1904" s="16"/>
      <c r="O1904" s="16"/>
      <c r="P1904" s="16"/>
    </row>
    <row r="1905" spans="1:16" x14ac:dyDescent="0.25">
      <c r="A1905">
        <f>+LOOKUP(F1905,Productos!B:B,Productos!A:A)</f>
        <v>234</v>
      </c>
      <c r="B1905">
        <f>+VLOOKUP(F1905,CON_ID_ps_prod!$A$2:$B$7187,2,0)</f>
        <v>644</v>
      </c>
      <c r="C1905">
        <v>1</v>
      </c>
      <c r="D1905" s="1">
        <v>15000000000</v>
      </c>
      <c r="E1905" s="1">
        <f>+D1905/1000000</f>
        <v>15000</v>
      </c>
      <c r="F1905" t="s">
        <v>966</v>
      </c>
      <c r="G1905" s="6" t="s">
        <v>2351</v>
      </c>
      <c r="H1905" s="6">
        <f>+LOOKUP(G1905,cargargeneros!$H$2:$H$77,cargargeneros!$G$2:$G$77)</f>
        <v>71</v>
      </c>
      <c r="I1905" t="s">
        <v>9</v>
      </c>
      <c r="J1905" t="s">
        <v>770</v>
      </c>
      <c r="K1905" s="11">
        <f>+VLOOKUP(J1905,cargarautores!A:B,2)</f>
        <v>126</v>
      </c>
      <c r="L1905" s="7" t="str">
        <f>+VLOOKUP(K1905,cargarautores!F:G,2)</f>
        <v>Edgar Allan Poe</v>
      </c>
      <c r="M1905" s="12" t="str">
        <f>+IF(J1905=L1905,"","REVISAR")</f>
        <v/>
      </c>
      <c r="N1905" s="16"/>
      <c r="O1905" s="16"/>
      <c r="P1905" s="16"/>
    </row>
    <row r="1906" spans="1:16" x14ac:dyDescent="0.25">
      <c r="A1906">
        <f>+LOOKUP(F1906,Productos!B:B,Productos!A:A)</f>
        <v>234</v>
      </c>
      <c r="B1906">
        <f>+VLOOKUP(F1906,CON_ID_ps_prod!$A$2:$B$7187,2,0)</f>
        <v>644</v>
      </c>
      <c r="C1906">
        <v>1</v>
      </c>
      <c r="D1906" s="1">
        <v>15000000000</v>
      </c>
      <c r="E1906" s="1">
        <f>+D1906/1000000</f>
        <v>15000</v>
      </c>
      <c r="F1906" t="s">
        <v>966</v>
      </c>
      <c r="G1906" s="6" t="s">
        <v>2351</v>
      </c>
      <c r="H1906" s="6">
        <f>+LOOKUP(G1906,cargargeneros!$H$2:$H$77,cargargeneros!$G$2:$G$77)</f>
        <v>71</v>
      </c>
      <c r="I1906" t="s">
        <v>7</v>
      </c>
      <c r="J1906" t="s">
        <v>349</v>
      </c>
      <c r="K1906" s="11"/>
      <c r="L1906" s="7"/>
      <c r="M1906" s="12"/>
      <c r="N1906" s="16">
        <f>+LOOKUP(J1906,cargareditoriales!A:A,cargareditoriales!B:B)</f>
        <v>104</v>
      </c>
      <c r="O1906" s="16" t="str">
        <f>+LOOKUP(N1906,cargareditoriales!B:B,cargareditoriales!A:A)</f>
        <v>Grupo Editorial Norma</v>
      </c>
      <c r="P1906" s="16" t="str">
        <f>+IF(O1906=J1906,"","REVISAR")</f>
        <v/>
      </c>
    </row>
    <row r="1907" spans="1:16" x14ac:dyDescent="0.25">
      <c r="A1907">
        <f>+LOOKUP(F1907,Productos!B:B,Productos!A:A)</f>
        <v>234</v>
      </c>
      <c r="B1907">
        <f>+VLOOKUP(F1907,CON_ID_ps_prod!$A$2:$B$7187,2,0)</f>
        <v>644</v>
      </c>
      <c r="C1907">
        <v>1</v>
      </c>
      <c r="D1907" s="1">
        <v>15000000000</v>
      </c>
      <c r="E1907" s="1">
        <f>+D1907/1000000</f>
        <v>15000</v>
      </c>
      <c r="F1907" t="s">
        <v>966</v>
      </c>
      <c r="G1907" s="6" t="s">
        <v>2351</v>
      </c>
      <c r="H1907" s="6">
        <f>+LOOKUP(G1907,cargargeneros!$H$2:$H$77,cargargeneros!$G$2:$G$77)</f>
        <v>71</v>
      </c>
      <c r="I1907" t="s">
        <v>12</v>
      </c>
      <c r="J1907">
        <v>7</v>
      </c>
      <c r="K1907" s="11"/>
      <c r="L1907" s="7"/>
      <c r="M1907" s="12"/>
      <c r="N1907" s="16"/>
      <c r="O1907" s="16"/>
      <c r="P1907" s="16"/>
    </row>
    <row r="1908" spans="1:16" ht="16.5" customHeight="1" x14ac:dyDescent="0.25">
      <c r="A1908">
        <f>+LOOKUP(F1908,Productos!B:B,Productos!A:A)</f>
        <v>234</v>
      </c>
      <c r="B1908">
        <f>+VLOOKUP(F1908,CON_ID_ps_prod!$A$2:$B$7187,2,0)</f>
        <v>644</v>
      </c>
      <c r="C1908">
        <v>1</v>
      </c>
      <c r="D1908" s="1">
        <v>15000000000</v>
      </c>
      <c r="E1908" s="1">
        <f>+D1908/1000000</f>
        <v>15000</v>
      </c>
      <c r="F1908" t="s">
        <v>966</v>
      </c>
      <c r="G1908" s="6" t="s">
        <v>2351</v>
      </c>
      <c r="H1908" s="6">
        <f>+LOOKUP(G1908,cargargeneros!$H$2:$H$77,cargargeneros!$G$2:$G$77)</f>
        <v>71</v>
      </c>
      <c r="I1908" t="s">
        <v>13</v>
      </c>
      <c r="J1908" t="s">
        <v>90</v>
      </c>
      <c r="K1908" s="11"/>
      <c r="L1908" s="7"/>
      <c r="M1908" s="12"/>
      <c r="N1908" s="16"/>
      <c r="O1908" s="16"/>
      <c r="P1908" s="16"/>
    </row>
    <row r="1909" spans="1:16" x14ac:dyDescent="0.25">
      <c r="A1909">
        <f>+LOOKUP(F1909,Productos!B:B,Productos!A:A)</f>
        <v>235</v>
      </c>
      <c r="B1909">
        <f>+VLOOKUP(F1909,CON_ID_ps_prod!$A$2:$B$7187,2,0)</f>
        <v>159</v>
      </c>
      <c r="C1909">
        <v>1</v>
      </c>
      <c r="D1909" s="1">
        <v>20000000000</v>
      </c>
      <c r="E1909" s="1">
        <f>+D1909/1000000</f>
        <v>20000</v>
      </c>
      <c r="F1909" t="s">
        <v>143</v>
      </c>
      <c r="G1909" s="6" t="s">
        <v>28</v>
      </c>
      <c r="H1909" s="6">
        <f>+LOOKUP(G1909,cargargeneros!$H$2:$H$77,cargargeneros!$G$2:$G$77)</f>
        <v>44</v>
      </c>
      <c r="I1909" t="s">
        <v>9</v>
      </c>
      <c r="J1909" s="3" t="s">
        <v>1349</v>
      </c>
      <c r="K1909" s="11">
        <f>+VLOOKUP(J1909,cargarautores!A:B,2)</f>
        <v>184</v>
      </c>
      <c r="L1909" s="7" t="str">
        <f>+VLOOKUP(K1909,cargarautores!F:G,2)</f>
        <v>Gabriel García Márquez</v>
      </c>
      <c r="M1909" s="12" t="str">
        <f>+IF(J1909=L1909,"","REVISAR")</f>
        <v/>
      </c>
      <c r="N1909" s="16"/>
      <c r="O1909" s="16"/>
      <c r="P1909" s="16"/>
    </row>
    <row r="1910" spans="1:16" x14ac:dyDescent="0.25">
      <c r="A1910">
        <f>+LOOKUP(F1910,Productos!B:B,Productos!A:A)</f>
        <v>235</v>
      </c>
      <c r="B1910">
        <f>+VLOOKUP(F1910,CON_ID_ps_prod!$A$2:$B$7187,2,0)</f>
        <v>159</v>
      </c>
      <c r="C1910">
        <v>1</v>
      </c>
      <c r="D1910" s="1">
        <v>20000000000</v>
      </c>
      <c r="E1910" s="1">
        <f>+D1910/1000000</f>
        <v>20000</v>
      </c>
      <c r="F1910" t="s">
        <v>143</v>
      </c>
      <c r="G1910" s="6" t="s">
        <v>28</v>
      </c>
      <c r="H1910" s="6">
        <f>+LOOKUP(G1910,cargargeneros!$H$2:$H$77,cargargeneros!$G$2:$G$77)</f>
        <v>44</v>
      </c>
      <c r="I1910" t="s">
        <v>8</v>
      </c>
      <c r="J1910" t="s">
        <v>2351</v>
      </c>
      <c r="K1910" s="11"/>
      <c r="L1910" s="7"/>
      <c r="M1910" s="12"/>
      <c r="N1910" s="16"/>
      <c r="O1910" s="16"/>
      <c r="P1910" s="16"/>
    </row>
    <row r="1911" spans="1:16" x14ac:dyDescent="0.25">
      <c r="A1911">
        <f>+LOOKUP(F1911,Productos!B:B,Productos!A:A)</f>
        <v>235</v>
      </c>
      <c r="B1911">
        <f>+VLOOKUP(F1911,CON_ID_ps_prod!$A$2:$B$7187,2,0)</f>
        <v>159</v>
      </c>
      <c r="C1911">
        <v>1</v>
      </c>
      <c r="D1911" s="1">
        <v>20000000000</v>
      </c>
      <c r="E1911" s="1">
        <f>+D1911/1000000</f>
        <v>20000</v>
      </c>
      <c r="F1911" t="s">
        <v>143</v>
      </c>
      <c r="G1911" s="6" t="s">
        <v>28</v>
      </c>
      <c r="H1911" s="6">
        <f>+LOOKUP(G1911,cargargeneros!$H$2:$H$77,cargargeneros!$G$2:$G$77)</f>
        <v>44</v>
      </c>
      <c r="I1911" t="s">
        <v>7</v>
      </c>
      <c r="J1911" t="s">
        <v>2351</v>
      </c>
      <c r="K1911" s="11"/>
      <c r="L1911" s="7"/>
      <c r="M1911" s="12"/>
      <c r="N1911" s="16">
        <f>+LOOKUP(J1911,cargareditoriales!A:A,cargareditoriales!B:B)</f>
        <v>188</v>
      </c>
      <c r="O1911" s="16" t="str">
        <f>+LOOKUP(N1911,cargareditoriales!B:B,cargareditoriales!A:A)</f>
        <v>Sin especificar</v>
      </c>
      <c r="P1911" s="16" t="str">
        <f>+IF(O1911=J1911,"","REVISAR")</f>
        <v/>
      </c>
    </row>
    <row r="1912" spans="1:16" x14ac:dyDescent="0.25">
      <c r="A1912">
        <f>+LOOKUP(F1912,Productos!B:B,Productos!A:A)</f>
        <v>235</v>
      </c>
      <c r="B1912">
        <f>+VLOOKUP(F1912,CON_ID_ps_prod!$A$2:$B$7187,2,0)</f>
        <v>159</v>
      </c>
      <c r="C1912">
        <v>1</v>
      </c>
      <c r="D1912" s="1">
        <v>20000000000</v>
      </c>
      <c r="E1912" s="1">
        <f>+D1912/1000000</f>
        <v>20000</v>
      </c>
      <c r="F1912" t="s">
        <v>143</v>
      </c>
      <c r="G1912" s="6" t="s">
        <v>28</v>
      </c>
      <c r="H1912" s="6">
        <f>+LOOKUP(G1912,cargargeneros!$H$2:$H$77,cargargeneros!$G$2:$G$77)</f>
        <v>44</v>
      </c>
      <c r="I1912" t="s">
        <v>12</v>
      </c>
      <c r="J1912">
        <v>8</v>
      </c>
      <c r="K1912" s="11"/>
      <c r="L1912" s="7"/>
      <c r="M1912" s="12"/>
      <c r="N1912" s="16"/>
      <c r="O1912" s="16"/>
      <c r="P1912" s="16"/>
    </row>
    <row r="1913" spans="1:16" x14ac:dyDescent="0.25">
      <c r="A1913">
        <f>+LOOKUP(F1913,Productos!B:B,Productos!A:A)</f>
        <v>235</v>
      </c>
      <c r="B1913">
        <f>+VLOOKUP(F1913,CON_ID_ps_prod!$A$2:$B$7187,2,0)</f>
        <v>159</v>
      </c>
      <c r="C1913">
        <v>1</v>
      </c>
      <c r="D1913" s="1">
        <v>20000000000</v>
      </c>
      <c r="E1913" s="1">
        <f>+D1913/1000000</f>
        <v>20000</v>
      </c>
      <c r="F1913" t="s">
        <v>143</v>
      </c>
      <c r="G1913" s="6" t="s">
        <v>28</v>
      </c>
      <c r="H1913" s="6">
        <f>+LOOKUP(G1913,cargargeneros!$H$2:$H$77,cargargeneros!$G$2:$G$77)</f>
        <v>44</v>
      </c>
      <c r="I1913" t="s">
        <v>11</v>
      </c>
      <c r="J1913" t="s">
        <v>28</v>
      </c>
      <c r="K1913" s="11"/>
      <c r="L1913" s="7"/>
      <c r="M1913" s="12"/>
      <c r="N1913" s="16"/>
      <c r="O1913" s="16"/>
      <c r="P1913" s="16"/>
    </row>
    <row r="1914" spans="1:16" x14ac:dyDescent="0.25">
      <c r="A1914">
        <f>+LOOKUP(F1914,Productos!B:B,Productos!A:A)</f>
        <v>235</v>
      </c>
      <c r="B1914">
        <f>+VLOOKUP(F1914,CON_ID_ps_prod!$A$2:$B$7187,2,0)</f>
        <v>159</v>
      </c>
      <c r="C1914">
        <v>1</v>
      </c>
      <c r="D1914" s="1">
        <v>20000000000</v>
      </c>
      <c r="E1914" s="1">
        <f>+D1914/1000000</f>
        <v>20000</v>
      </c>
      <c r="F1914" t="s">
        <v>143</v>
      </c>
      <c r="G1914" s="6" t="s">
        <v>28</v>
      </c>
      <c r="H1914" s="6">
        <f>+LOOKUP(G1914,cargargeneros!$H$2:$H$77,cargargeneros!$G$2:$G$77)</f>
        <v>44</v>
      </c>
      <c r="I1914" t="s">
        <v>5</v>
      </c>
      <c r="J1914" t="s">
        <v>2351</v>
      </c>
      <c r="K1914" s="11"/>
      <c r="L1914" s="7"/>
      <c r="M1914" s="12"/>
      <c r="N1914" s="16"/>
      <c r="O1914" s="16"/>
      <c r="P1914" s="16"/>
    </row>
    <row r="1915" spans="1:16" x14ac:dyDescent="0.25">
      <c r="A1915">
        <f>+LOOKUP(F1915,Productos!B:B,Productos!A:A)</f>
        <v>235</v>
      </c>
      <c r="B1915">
        <f>+VLOOKUP(F1915,CON_ID_ps_prod!$A$2:$B$7187,2,0)</f>
        <v>159</v>
      </c>
      <c r="C1915">
        <v>1</v>
      </c>
      <c r="D1915" s="1">
        <v>20000000000</v>
      </c>
      <c r="E1915" s="1">
        <f>+D1915/1000000</f>
        <v>20000</v>
      </c>
      <c r="F1915" t="s">
        <v>143</v>
      </c>
      <c r="G1915" s="6" t="s">
        <v>28</v>
      </c>
      <c r="H1915" s="6">
        <f>+LOOKUP(G1915,cargargeneros!$H$2:$H$77,cargargeneros!$G$2:$G$77)</f>
        <v>44</v>
      </c>
      <c r="I1915" t="s">
        <v>6</v>
      </c>
      <c r="J1915" s="4" t="s">
        <v>2351</v>
      </c>
      <c r="K1915" s="11"/>
      <c r="L1915" s="7"/>
      <c r="M1915" s="12"/>
      <c r="N1915" s="16"/>
      <c r="O1915" s="16"/>
      <c r="P1915" s="16"/>
    </row>
    <row r="1916" spans="1:16" x14ac:dyDescent="0.25">
      <c r="A1916">
        <f>+LOOKUP(F1916,Productos!B:B,Productos!A:A)</f>
        <v>235</v>
      </c>
      <c r="B1916">
        <f>+VLOOKUP(F1916,CON_ID_ps_prod!$A$2:$B$7187,2,0)</f>
        <v>159</v>
      </c>
      <c r="C1916">
        <v>1</v>
      </c>
      <c r="D1916" s="1">
        <v>20000000000</v>
      </c>
      <c r="E1916" s="1">
        <f>+D1916/1000000</f>
        <v>20000</v>
      </c>
      <c r="F1916" t="s">
        <v>143</v>
      </c>
      <c r="G1916" s="6" t="s">
        <v>28</v>
      </c>
      <c r="H1916" s="6">
        <f>+LOOKUP(G1916,cargargeneros!$H$2:$H$77,cargargeneros!$G$2:$G$77)</f>
        <v>44</v>
      </c>
      <c r="I1916" t="s">
        <v>10</v>
      </c>
      <c r="J1916" t="s">
        <v>256</v>
      </c>
      <c r="K1916" s="11"/>
      <c r="L1916" s="7"/>
      <c r="M1916" s="12"/>
      <c r="N1916" s="16"/>
      <c r="O1916" s="16"/>
      <c r="P1916" s="16"/>
    </row>
    <row r="1917" spans="1:16" x14ac:dyDescent="0.25">
      <c r="A1917">
        <f>+LOOKUP(F1917,Productos!B:B,Productos!A:A)</f>
        <v>235</v>
      </c>
      <c r="B1917">
        <f>+VLOOKUP(F1917,CON_ID_ps_prod!$A$2:$B$7187,2,0)</f>
        <v>159</v>
      </c>
      <c r="C1917">
        <v>1</v>
      </c>
      <c r="D1917" s="1">
        <v>20000000000</v>
      </c>
      <c r="E1917" s="1">
        <f>+D1917/1000000</f>
        <v>20000</v>
      </c>
      <c r="F1917" t="s">
        <v>143</v>
      </c>
      <c r="G1917" s="6" t="s">
        <v>28</v>
      </c>
      <c r="H1917" s="6">
        <f>+LOOKUP(G1917,cargargeneros!$H$2:$H$77,cargargeneros!$G$2:$G$77)</f>
        <v>44</v>
      </c>
      <c r="I1917" t="s">
        <v>14</v>
      </c>
      <c r="J1917" t="s">
        <v>2351</v>
      </c>
      <c r="K1917" s="11"/>
      <c r="L1917" s="7"/>
      <c r="M1917" s="12"/>
      <c r="N1917" s="16"/>
      <c r="O1917" s="16"/>
      <c r="P1917" s="16"/>
    </row>
    <row r="1918" spans="1:16" x14ac:dyDescent="0.25">
      <c r="A1918">
        <f>+LOOKUP(F1918,Productos!B:B,Productos!A:A)</f>
        <v>235</v>
      </c>
      <c r="B1918">
        <f>+VLOOKUP(F1918,CON_ID_ps_prod!$A$2:$B$7187,2,0)</f>
        <v>159</v>
      </c>
      <c r="C1918">
        <v>1</v>
      </c>
      <c r="D1918" s="1">
        <v>20000000000</v>
      </c>
      <c r="E1918" s="1">
        <f>+D1918/1000000</f>
        <v>20000</v>
      </c>
      <c r="F1918" t="s">
        <v>143</v>
      </c>
      <c r="G1918" s="6" t="s">
        <v>28</v>
      </c>
      <c r="H1918" s="6">
        <f>+LOOKUP(G1918,cargargeneros!$H$2:$H$77,cargargeneros!$G$2:$G$77)</f>
        <v>44</v>
      </c>
      <c r="I1918" t="s">
        <v>16</v>
      </c>
      <c r="J1918" t="s">
        <v>2351</v>
      </c>
      <c r="K1918" s="11"/>
      <c r="L1918" s="7"/>
      <c r="M1918" s="12"/>
      <c r="N1918" s="16"/>
      <c r="O1918" s="16"/>
      <c r="P1918" s="16"/>
    </row>
    <row r="1919" spans="1:16" x14ac:dyDescent="0.25">
      <c r="A1919">
        <f>+LOOKUP(F1919,Productos!B:B,Productos!A:A)</f>
        <v>236</v>
      </c>
      <c r="B1919">
        <f>+VLOOKUP(F1919,CON_ID_ps_prod!$A$2:$B$7187,2,0)</f>
        <v>334</v>
      </c>
      <c r="C1919">
        <v>1</v>
      </c>
      <c r="D1919" s="1">
        <v>35000000000</v>
      </c>
      <c r="E1919" s="1">
        <f>+D1919/1000000</f>
        <v>35000</v>
      </c>
      <c r="F1919" t="s">
        <v>1354</v>
      </c>
      <c r="G1919" s="6" t="s">
        <v>366</v>
      </c>
      <c r="H1919" s="6">
        <f>+LOOKUP(G1919,cargargeneros!$H$2:$H$77,cargargeneros!$G$2:$G$77)</f>
        <v>39</v>
      </c>
      <c r="I1919" t="s">
        <v>9</v>
      </c>
      <c r="J1919" t="s">
        <v>368</v>
      </c>
      <c r="K1919" s="11">
        <f>+VLOOKUP(J1919,cargarautores!A:B,2)</f>
        <v>241</v>
      </c>
      <c r="L1919" s="7" t="str">
        <f>+VLOOKUP(K1919,cargarautores!F:G,2)</f>
        <v>J.D. Salinger</v>
      </c>
      <c r="M1919" s="12" t="str">
        <f>+IF(J1919=L1919,"","REVISAR")</f>
        <v/>
      </c>
      <c r="N1919" s="16"/>
      <c r="O1919" s="16"/>
      <c r="P1919" s="16"/>
    </row>
    <row r="1920" spans="1:16" x14ac:dyDescent="0.25">
      <c r="A1920">
        <f>+LOOKUP(F1920,Productos!B:B,Productos!A:A)</f>
        <v>236</v>
      </c>
      <c r="B1920">
        <f>+VLOOKUP(F1920,CON_ID_ps_prod!$A$2:$B$7187,2,0)</f>
        <v>334</v>
      </c>
      <c r="C1920">
        <v>1</v>
      </c>
      <c r="D1920" s="1">
        <v>35000000000</v>
      </c>
      <c r="E1920" s="1">
        <f>+D1920/1000000</f>
        <v>35000</v>
      </c>
      <c r="F1920" t="s">
        <v>1354</v>
      </c>
      <c r="G1920" s="6" t="s">
        <v>366</v>
      </c>
      <c r="H1920" s="6">
        <f>+LOOKUP(G1920,cargargeneros!$H$2:$H$77,cargargeneros!$G$2:$G$77)</f>
        <v>39</v>
      </c>
      <c r="I1920" t="s">
        <v>7</v>
      </c>
      <c r="J1920" t="s">
        <v>367</v>
      </c>
      <c r="K1920" s="11"/>
      <c r="L1920" s="7"/>
      <c r="M1920" s="12"/>
      <c r="N1920" s="16">
        <f>+LOOKUP(J1920,cargareditoriales!A:A,cargareditoriales!B:B)</f>
        <v>10</v>
      </c>
      <c r="O1920" s="16" t="str">
        <f>+LOOKUP(N1920,cargareditoriales!B:B,cargareditoriales!A:A)</f>
        <v>Alianza Editorial</v>
      </c>
      <c r="P1920" s="16" t="str">
        <f>+IF(O1920=J1920,"","REVISAR")</f>
        <v/>
      </c>
    </row>
    <row r="1921" spans="1:16" x14ac:dyDescent="0.25">
      <c r="A1921">
        <f>+LOOKUP(F1921,Productos!B:B,Productos!A:A)</f>
        <v>236</v>
      </c>
      <c r="B1921">
        <f>+VLOOKUP(F1921,CON_ID_ps_prod!$A$2:$B$7187,2,0)</f>
        <v>334</v>
      </c>
      <c r="C1921">
        <v>1</v>
      </c>
      <c r="D1921" s="1">
        <v>35000000000</v>
      </c>
      <c r="E1921" s="1">
        <f>+D1921/1000000</f>
        <v>35000</v>
      </c>
      <c r="F1921" t="s">
        <v>1354</v>
      </c>
      <c r="G1921" s="6" t="s">
        <v>366</v>
      </c>
      <c r="H1921" s="6">
        <f>+LOOKUP(G1921,cargargeneros!$H$2:$H$77,cargargeneros!$G$2:$G$77)</f>
        <v>39</v>
      </c>
      <c r="I1921" t="s">
        <v>13</v>
      </c>
      <c r="J1921" t="s">
        <v>90</v>
      </c>
      <c r="K1921" s="11"/>
      <c r="L1921" s="7"/>
      <c r="M1921" s="12"/>
      <c r="N1921" s="16"/>
      <c r="O1921" s="16"/>
      <c r="P1921" s="16"/>
    </row>
    <row r="1922" spans="1:16" x14ac:dyDescent="0.25">
      <c r="A1922">
        <f>+LOOKUP(F1922,Productos!B:B,Productos!A:A)</f>
        <v>237</v>
      </c>
      <c r="B1922">
        <f>+VLOOKUP(F1922,CON_ID_ps_prod!$A$2:$B$7187,2,0)</f>
        <v>540</v>
      </c>
      <c r="C1922">
        <v>1</v>
      </c>
      <c r="D1922" s="1">
        <v>18000000000</v>
      </c>
      <c r="E1922" s="1">
        <f>+D1922/1000000</f>
        <v>18000</v>
      </c>
      <c r="F1922" t="s">
        <v>762</v>
      </c>
      <c r="G1922" s="6" t="s">
        <v>1331</v>
      </c>
      <c r="H1922" s="6">
        <f>+LOOKUP(G1922,cargargeneros!$H$2:$H$77,cargargeneros!$G$2:$G$77)</f>
        <v>56</v>
      </c>
      <c r="I1922" t="s">
        <v>9</v>
      </c>
      <c r="J1922" t="s">
        <v>763</v>
      </c>
      <c r="K1922" s="11">
        <f>+VLOOKUP(J1922,cargarautores!A:B,2)</f>
        <v>243</v>
      </c>
      <c r="L1922" s="7" t="str">
        <f>+VLOOKUP(K1922,cargarautores!F:G,2)</f>
        <v>J.R.R. Tolkien</v>
      </c>
      <c r="M1922" s="12" t="str">
        <f>+IF(J1922=L1922,"","REVISAR")</f>
        <v/>
      </c>
      <c r="N1922" s="16"/>
      <c r="O1922" s="16"/>
      <c r="P1922" s="16"/>
    </row>
    <row r="1923" spans="1:16" x14ac:dyDescent="0.25">
      <c r="A1923">
        <f>+LOOKUP(F1923,Productos!B:B,Productos!A:A)</f>
        <v>237</v>
      </c>
      <c r="B1923">
        <f>+VLOOKUP(F1923,CON_ID_ps_prod!$A$2:$B$7187,2,0)</f>
        <v>540</v>
      </c>
      <c r="C1923">
        <v>1</v>
      </c>
      <c r="D1923" s="1">
        <v>18000000000</v>
      </c>
      <c r="E1923" s="1">
        <f>+D1923/1000000</f>
        <v>18000</v>
      </c>
      <c r="F1923" t="s">
        <v>762</v>
      </c>
      <c r="G1923" s="6" t="s">
        <v>1331</v>
      </c>
      <c r="H1923" s="6">
        <f>+LOOKUP(G1923,cargargeneros!$H$2:$H$77,cargargeneros!$G$2:$G$77)</f>
        <v>56</v>
      </c>
      <c r="I1923" t="s">
        <v>8</v>
      </c>
      <c r="J1923">
        <v>3</v>
      </c>
      <c r="K1923" s="11"/>
      <c r="L1923" s="7"/>
      <c r="M1923" s="12"/>
      <c r="N1923" s="16"/>
      <c r="O1923" s="16"/>
      <c r="P1923" s="16"/>
    </row>
    <row r="1924" spans="1:16" x14ac:dyDescent="0.25">
      <c r="A1924">
        <f>+LOOKUP(F1924,Productos!B:B,Productos!A:A)</f>
        <v>237</v>
      </c>
      <c r="B1924">
        <f>+VLOOKUP(F1924,CON_ID_ps_prod!$A$2:$B$7187,2,0)</f>
        <v>540</v>
      </c>
      <c r="C1924">
        <v>1</v>
      </c>
      <c r="D1924" s="1">
        <v>18000000000</v>
      </c>
      <c r="E1924" s="1">
        <f>+D1924/1000000</f>
        <v>18000</v>
      </c>
      <c r="F1924" t="s">
        <v>762</v>
      </c>
      <c r="G1924" s="6" t="s">
        <v>1331</v>
      </c>
      <c r="H1924" s="6">
        <f>+LOOKUP(G1924,cargargeneros!$H$2:$H$77,cargargeneros!$G$2:$G$77)</f>
        <v>56</v>
      </c>
      <c r="I1924" t="s">
        <v>7</v>
      </c>
      <c r="J1924" t="s">
        <v>569</v>
      </c>
      <c r="K1924" s="11"/>
      <c r="L1924" s="7"/>
      <c r="M1924" s="12"/>
      <c r="N1924" s="16">
        <f>+LOOKUP(J1924,cargareditoriales!A:A,cargareditoriales!B:B)</f>
        <v>78</v>
      </c>
      <c r="O1924" s="16" t="str">
        <f>+LOOKUP(N1924,cargareditoriales!B:B,cargareditoriales!A:A)</f>
        <v xml:space="preserve">Editorial Planeta </v>
      </c>
      <c r="P1924" s="16" t="str">
        <f>+IF(O1924=J1924,"","REVISAR")</f>
        <v/>
      </c>
    </row>
    <row r="1925" spans="1:16" x14ac:dyDescent="0.25">
      <c r="A1925">
        <f>+LOOKUP(F1925,Productos!B:B,Productos!A:A)</f>
        <v>237</v>
      </c>
      <c r="B1925">
        <f>+VLOOKUP(F1925,CON_ID_ps_prod!$A$2:$B$7187,2,0)</f>
        <v>540</v>
      </c>
      <c r="C1925">
        <v>1</v>
      </c>
      <c r="D1925" s="1">
        <v>18000000000</v>
      </c>
      <c r="E1925" s="1">
        <f>+D1925/1000000</f>
        <v>18000</v>
      </c>
      <c r="F1925" t="s">
        <v>762</v>
      </c>
      <c r="G1925" s="6" t="s">
        <v>1331</v>
      </c>
      <c r="H1925" s="6">
        <f>+LOOKUP(G1925,cargargeneros!$H$2:$H$77,cargargeneros!$G$2:$G$77)</f>
        <v>56</v>
      </c>
      <c r="I1925" t="s">
        <v>12</v>
      </c>
      <c r="J1925">
        <v>8</v>
      </c>
      <c r="K1925" s="11"/>
      <c r="L1925" s="7"/>
      <c r="M1925" s="12"/>
      <c r="N1925" s="16"/>
      <c r="O1925" s="16"/>
      <c r="P1925" s="16"/>
    </row>
    <row r="1926" spans="1:16" x14ac:dyDescent="0.25">
      <c r="A1926">
        <f>+LOOKUP(F1926,Productos!B:B,Productos!A:A)</f>
        <v>237</v>
      </c>
      <c r="B1926">
        <f>+VLOOKUP(F1926,CON_ID_ps_prod!$A$2:$B$7187,2,0)</f>
        <v>540</v>
      </c>
      <c r="C1926">
        <v>1</v>
      </c>
      <c r="D1926" s="1">
        <v>18000000000</v>
      </c>
      <c r="E1926" s="1">
        <f>+D1926/1000000</f>
        <v>18000</v>
      </c>
      <c r="F1926" t="s">
        <v>762</v>
      </c>
      <c r="G1926" s="6" t="s">
        <v>1331</v>
      </c>
      <c r="H1926" s="6">
        <f>+LOOKUP(G1926,cargargeneros!$H$2:$H$77,cargargeneros!$G$2:$G$77)</f>
        <v>56</v>
      </c>
      <c r="I1926" t="s">
        <v>6</v>
      </c>
      <c r="J1926" s="4">
        <v>9789584232090</v>
      </c>
      <c r="K1926" s="11"/>
      <c r="L1926" s="7"/>
      <c r="M1926" s="12"/>
      <c r="N1926" s="16"/>
      <c r="O1926" s="16"/>
      <c r="P1926" s="16"/>
    </row>
    <row r="1927" spans="1:16" x14ac:dyDescent="0.25">
      <c r="A1927">
        <f>+LOOKUP(F1927,Productos!B:B,Productos!A:A)</f>
        <v>237</v>
      </c>
      <c r="B1927">
        <f>+VLOOKUP(F1927,CON_ID_ps_prod!$A$2:$B$7187,2,0)</f>
        <v>540</v>
      </c>
      <c r="C1927">
        <v>1</v>
      </c>
      <c r="D1927" s="1">
        <v>18000000000</v>
      </c>
      <c r="E1927" s="1">
        <f>+D1927/1000000</f>
        <v>18000</v>
      </c>
      <c r="F1927" t="s">
        <v>762</v>
      </c>
      <c r="G1927" s="6" t="s">
        <v>1331</v>
      </c>
      <c r="H1927" s="6">
        <f>+LOOKUP(G1927,cargargeneros!$H$2:$H$77,cargargeneros!$G$2:$G$77)</f>
        <v>56</v>
      </c>
      <c r="I1927" t="s">
        <v>13</v>
      </c>
      <c r="J1927" t="s">
        <v>90</v>
      </c>
      <c r="K1927" s="11"/>
      <c r="L1927" s="7"/>
      <c r="M1927" s="12"/>
      <c r="N1927" s="16"/>
      <c r="O1927" s="16"/>
      <c r="P1927" s="16"/>
    </row>
    <row r="1928" spans="1:16" x14ac:dyDescent="0.25">
      <c r="A1928">
        <f>+LOOKUP(F1928,Productos!B:B,Productos!A:A)</f>
        <v>238</v>
      </c>
      <c r="B1928">
        <f>+VLOOKUP(F1928,CON_ID_ps_prod!$A$2:$B$7187,2,0)</f>
        <v>551</v>
      </c>
      <c r="C1928">
        <v>1</v>
      </c>
      <c r="D1928" s="1">
        <v>5000000000</v>
      </c>
      <c r="E1928" s="1">
        <f>+D1928/1000000</f>
        <v>5000</v>
      </c>
      <c r="F1928" t="s">
        <v>1489</v>
      </c>
      <c r="G1928" s="6" t="s">
        <v>1449</v>
      </c>
      <c r="H1928" s="6">
        <f>+LOOKUP(G1928,cargargeneros!$H$2:$H$77,cargargeneros!$G$2:$G$77)</f>
        <v>26</v>
      </c>
      <c r="I1928" t="s">
        <v>9</v>
      </c>
      <c r="J1928" t="s">
        <v>788</v>
      </c>
      <c r="K1928" s="11">
        <f>+VLOOKUP(J1928,cargarautores!A:B,2)</f>
        <v>6</v>
      </c>
      <c r="L1928" s="7" t="str">
        <f>+VLOOKUP(K1928,cargarautores!F:G,2)</f>
        <v>Agatha Christie</v>
      </c>
      <c r="M1928" s="12" t="str">
        <f>+IF(J1928=L1928,"","REVISAR")</f>
        <v/>
      </c>
      <c r="N1928" s="16"/>
      <c r="O1928" s="16"/>
      <c r="P1928" s="16"/>
    </row>
    <row r="1929" spans="1:16" x14ac:dyDescent="0.25">
      <c r="A1929">
        <f>+LOOKUP(F1929,Productos!B:B,Productos!A:A)</f>
        <v>238</v>
      </c>
      <c r="B1929">
        <f>+VLOOKUP(F1929,CON_ID_ps_prod!$A$2:$B$7187,2,0)</f>
        <v>551</v>
      </c>
      <c r="C1929">
        <v>1</v>
      </c>
      <c r="D1929" s="1">
        <v>5000000000</v>
      </c>
      <c r="E1929" s="1">
        <f>+D1929/1000000</f>
        <v>5000</v>
      </c>
      <c r="F1929" t="s">
        <v>1489</v>
      </c>
      <c r="G1929" s="6" t="s">
        <v>1449</v>
      </c>
      <c r="H1929" s="6">
        <f>+LOOKUP(G1929,cargargeneros!$H$2:$H$77,cargargeneros!$G$2:$G$77)</f>
        <v>26</v>
      </c>
      <c r="I1929" t="s">
        <v>7</v>
      </c>
      <c r="J1929" t="s">
        <v>569</v>
      </c>
      <c r="K1929" s="11"/>
      <c r="L1929" s="7"/>
      <c r="M1929" s="12"/>
      <c r="N1929" s="16">
        <f>+LOOKUP(J1929,cargareditoriales!A:A,cargareditoriales!B:B)</f>
        <v>78</v>
      </c>
      <c r="O1929" s="16" t="str">
        <f>+LOOKUP(N1929,cargareditoriales!B:B,cargareditoriales!A:A)</f>
        <v xml:space="preserve">Editorial Planeta </v>
      </c>
      <c r="P1929" s="16" t="str">
        <f>+IF(O1929=J1929,"","REVISAR")</f>
        <v/>
      </c>
    </row>
    <row r="1930" spans="1:16" x14ac:dyDescent="0.25">
      <c r="A1930">
        <f>+LOOKUP(F1930,Productos!B:B,Productos!A:A)</f>
        <v>238</v>
      </c>
      <c r="B1930">
        <f>+VLOOKUP(F1930,CON_ID_ps_prod!$A$2:$B$7187,2,0)</f>
        <v>551</v>
      </c>
      <c r="C1930">
        <v>1</v>
      </c>
      <c r="D1930" s="1">
        <v>5000000000</v>
      </c>
      <c r="E1930" s="1">
        <f>+D1930/1000000</f>
        <v>5000</v>
      </c>
      <c r="F1930" t="s">
        <v>1489</v>
      </c>
      <c r="G1930" s="6" t="s">
        <v>1449</v>
      </c>
      <c r="H1930" s="6">
        <f>+LOOKUP(G1930,cargargeneros!$H$2:$H$77,cargargeneros!$G$2:$G$77)</f>
        <v>26</v>
      </c>
      <c r="I1930" t="s">
        <v>12</v>
      </c>
      <c r="J1930">
        <v>8</v>
      </c>
      <c r="K1930" s="11"/>
      <c r="L1930" s="7"/>
      <c r="M1930" s="12"/>
      <c r="N1930" s="16"/>
      <c r="O1930" s="16"/>
      <c r="P1930" s="16"/>
    </row>
    <row r="1931" spans="1:16" x14ac:dyDescent="0.25">
      <c r="A1931">
        <f>+LOOKUP(F1931,Productos!B:B,Productos!A:A)</f>
        <v>238</v>
      </c>
      <c r="B1931">
        <f>+VLOOKUP(F1931,CON_ID_ps_prod!$A$2:$B$7187,2,0)</f>
        <v>551</v>
      </c>
      <c r="C1931">
        <v>1</v>
      </c>
      <c r="D1931" s="1">
        <v>5000000000</v>
      </c>
      <c r="E1931" s="1">
        <f>+D1931/1000000</f>
        <v>5000</v>
      </c>
      <c r="F1931" t="s">
        <v>1489</v>
      </c>
      <c r="G1931" s="6" t="s">
        <v>1449</v>
      </c>
      <c r="H1931" s="6">
        <f>+LOOKUP(G1931,cargargeneros!$H$2:$H$77,cargargeneros!$G$2:$G$77)</f>
        <v>26</v>
      </c>
      <c r="I1931" t="s">
        <v>5</v>
      </c>
      <c r="J1931" t="s">
        <v>787</v>
      </c>
      <c r="K1931" s="11"/>
      <c r="L1931" s="7"/>
      <c r="M1931" s="12"/>
      <c r="N1931" s="16"/>
      <c r="O1931" s="16"/>
      <c r="P1931" s="16"/>
    </row>
    <row r="1932" spans="1:16" x14ac:dyDescent="0.25">
      <c r="A1932">
        <f>+LOOKUP(F1932,Productos!B:B,Productos!A:A)</f>
        <v>238</v>
      </c>
      <c r="B1932">
        <f>+VLOOKUP(F1932,CON_ID_ps_prod!$A$2:$B$7187,2,0)</f>
        <v>551</v>
      </c>
      <c r="C1932">
        <v>1</v>
      </c>
      <c r="D1932" s="1">
        <v>5000000000</v>
      </c>
      <c r="E1932" s="1">
        <f>+D1932/1000000</f>
        <v>5000</v>
      </c>
      <c r="F1932" t="s">
        <v>1489</v>
      </c>
      <c r="G1932" s="6" t="s">
        <v>1449</v>
      </c>
      <c r="H1932" s="6">
        <f>+LOOKUP(G1932,cargargeneros!$H$2:$H$77,cargargeneros!$G$2:$G$77)</f>
        <v>26</v>
      </c>
      <c r="I1932" t="s">
        <v>6</v>
      </c>
      <c r="J1932" s="4">
        <v>9788477511250</v>
      </c>
      <c r="K1932" s="11"/>
      <c r="L1932" s="7"/>
      <c r="M1932" s="12"/>
      <c r="N1932" s="16"/>
      <c r="O1932" s="16"/>
      <c r="P1932" s="16"/>
    </row>
    <row r="1933" spans="1:16" x14ac:dyDescent="0.25">
      <c r="A1933">
        <f>+LOOKUP(F1933,Productos!B:B,Productos!A:A)</f>
        <v>238</v>
      </c>
      <c r="B1933">
        <f>+VLOOKUP(F1933,CON_ID_ps_prod!$A$2:$B$7187,2,0)</f>
        <v>551</v>
      </c>
      <c r="C1933">
        <v>1</v>
      </c>
      <c r="D1933" s="1">
        <v>5000000000</v>
      </c>
      <c r="E1933" s="1">
        <f>+D1933/1000000</f>
        <v>5000</v>
      </c>
      <c r="F1933" t="s">
        <v>1489</v>
      </c>
      <c r="G1933" s="6" t="s">
        <v>1449</v>
      </c>
      <c r="H1933" s="6">
        <f>+LOOKUP(G1933,cargargeneros!$H$2:$H$77,cargargeneros!$G$2:$G$77)</f>
        <v>26</v>
      </c>
      <c r="I1933" t="s">
        <v>13</v>
      </c>
      <c r="J1933" t="s">
        <v>90</v>
      </c>
      <c r="K1933" s="11"/>
      <c r="L1933" s="7"/>
      <c r="M1933" s="12"/>
      <c r="N1933" s="16"/>
      <c r="O1933" s="16"/>
      <c r="P1933" s="16"/>
    </row>
    <row r="1934" spans="1:16" x14ac:dyDescent="0.25">
      <c r="A1934">
        <f>+LOOKUP(F1934,Productos!B:B,Productos!A:A)</f>
        <v>239</v>
      </c>
      <c r="B1934">
        <f>+VLOOKUP(F1934,CON_ID_ps_prod!$A$2:$B$7187,2,0)</f>
        <v>730</v>
      </c>
      <c r="C1934">
        <v>1</v>
      </c>
      <c r="D1934" s="1">
        <v>30000000000</v>
      </c>
      <c r="E1934" s="1">
        <f>+D1934/1000000</f>
        <v>30000</v>
      </c>
      <c r="F1934" t="s">
        <v>1104</v>
      </c>
      <c r="G1934" s="6" t="s">
        <v>26</v>
      </c>
      <c r="H1934" s="6">
        <f>+LOOKUP(G1934,cargargeneros!$H$2:$H$77,cargargeneros!$G$2:$G$77)</f>
        <v>52</v>
      </c>
      <c r="I1934" t="s">
        <v>9</v>
      </c>
      <c r="J1934" t="s">
        <v>1249</v>
      </c>
      <c r="K1934" s="11">
        <f>+VLOOKUP(J1934,cargarautores!A:B,2)</f>
        <v>312</v>
      </c>
      <c r="L1934" s="7" t="str">
        <f>+VLOOKUP(K1934,cargarautores!F:G,2)</f>
        <v>José Saramago</v>
      </c>
      <c r="M1934" s="12" t="str">
        <f>+IF(J1934=L1934,"","REVISAR")</f>
        <v/>
      </c>
      <c r="N1934" s="16"/>
      <c r="O1934" s="16"/>
      <c r="P1934" s="16"/>
    </row>
    <row r="1935" spans="1:16" x14ac:dyDescent="0.25">
      <c r="A1935">
        <f>+LOOKUP(F1935,Productos!B:B,Productos!A:A)</f>
        <v>239</v>
      </c>
      <c r="B1935">
        <f>+VLOOKUP(F1935,CON_ID_ps_prod!$A$2:$B$7187,2,0)</f>
        <v>730</v>
      </c>
      <c r="C1935">
        <v>1</v>
      </c>
      <c r="D1935" s="1">
        <v>30000000000</v>
      </c>
      <c r="E1935" s="1">
        <f>+D1935/1000000</f>
        <v>30000</v>
      </c>
      <c r="F1935" t="s">
        <v>1104</v>
      </c>
      <c r="G1935" s="6" t="s">
        <v>26</v>
      </c>
      <c r="H1935" s="6">
        <f>+LOOKUP(G1935,cargargeneros!$H$2:$H$77,cargargeneros!$G$2:$G$77)</f>
        <v>52</v>
      </c>
      <c r="I1935" t="s">
        <v>7</v>
      </c>
      <c r="J1935" t="s">
        <v>1599</v>
      </c>
      <c r="K1935" s="11"/>
      <c r="L1935" s="7"/>
      <c r="M1935" s="12"/>
      <c r="N1935" s="16">
        <f>+LOOKUP(J1935,cargareditoriales!A:A,cargareditoriales!B:B)</f>
        <v>8</v>
      </c>
      <c r="O1935" s="16" t="str">
        <f>+LOOKUP(N1935,cargareditoriales!B:B,cargareditoriales!A:A)</f>
        <v>Alfaguara Ediciones S.A.</v>
      </c>
      <c r="P1935" s="16" t="str">
        <f>+IF(O1935=J1935,"","REVISAR")</f>
        <v/>
      </c>
    </row>
    <row r="1936" spans="1:16" x14ac:dyDescent="0.25">
      <c r="A1936">
        <f>+LOOKUP(F1936,Productos!B:B,Productos!A:A)</f>
        <v>239</v>
      </c>
      <c r="B1936">
        <f>+VLOOKUP(F1936,CON_ID_ps_prod!$A$2:$B$7187,2,0)</f>
        <v>730</v>
      </c>
      <c r="C1936">
        <v>1</v>
      </c>
      <c r="D1936" s="1">
        <v>30000000000</v>
      </c>
      <c r="E1936" s="1">
        <f>+D1936/1000000</f>
        <v>30000</v>
      </c>
      <c r="F1936" t="s">
        <v>1104</v>
      </c>
      <c r="G1936" s="6" t="s">
        <v>26</v>
      </c>
      <c r="H1936" s="6">
        <f>+LOOKUP(G1936,cargargeneros!$H$2:$H$77,cargargeneros!$G$2:$G$77)</f>
        <v>52</v>
      </c>
      <c r="I1936" t="s">
        <v>12</v>
      </c>
      <c r="J1936">
        <v>8</v>
      </c>
      <c r="K1936" s="11"/>
      <c r="L1936" s="7"/>
      <c r="M1936" s="12"/>
      <c r="N1936" s="16"/>
      <c r="O1936" s="16"/>
      <c r="P1936" s="16"/>
    </row>
    <row r="1937" spans="1:16" x14ac:dyDescent="0.25">
      <c r="A1937">
        <f>+LOOKUP(F1937,Productos!B:B,Productos!A:A)</f>
        <v>239</v>
      </c>
      <c r="B1937">
        <f>+VLOOKUP(F1937,CON_ID_ps_prod!$A$2:$B$7187,2,0)</f>
        <v>730</v>
      </c>
      <c r="C1937">
        <v>1</v>
      </c>
      <c r="D1937" s="1">
        <v>30000000000</v>
      </c>
      <c r="E1937" s="1">
        <f>+D1937/1000000</f>
        <v>30000</v>
      </c>
      <c r="F1937" t="s">
        <v>1104</v>
      </c>
      <c r="G1937" s="6" t="s">
        <v>26</v>
      </c>
      <c r="H1937" s="6">
        <f>+LOOKUP(G1937,cargargeneros!$H$2:$H$77,cargargeneros!$G$2:$G$77)</f>
        <v>52</v>
      </c>
      <c r="I1937" t="s">
        <v>13</v>
      </c>
      <c r="J1937" t="s">
        <v>90</v>
      </c>
      <c r="K1937" s="11"/>
      <c r="L1937" s="7"/>
      <c r="M1937" s="12"/>
      <c r="N1937" s="16"/>
      <c r="O1937" s="16"/>
      <c r="P1937" s="16"/>
    </row>
    <row r="1938" spans="1:16" x14ac:dyDescent="0.25">
      <c r="A1938">
        <f>+LOOKUP(F1938,Productos!B:B,Productos!A:A)</f>
        <v>240</v>
      </c>
      <c r="B1938">
        <f>+VLOOKUP(F1938,CON_ID_ps_prod!$A$2:$B$7187,2,0)</f>
        <v>547</v>
      </c>
      <c r="C1938">
        <v>1</v>
      </c>
      <c r="D1938" s="1">
        <v>20000000000</v>
      </c>
      <c r="E1938" s="1">
        <f>+D1938/1000000</f>
        <v>20000</v>
      </c>
      <c r="F1938" t="s">
        <v>774</v>
      </c>
      <c r="G1938" s="6" t="s">
        <v>1282</v>
      </c>
      <c r="H1938" s="6">
        <f>+LOOKUP(G1938,cargargeneros!$H$2:$H$77,cargargeneros!$G$2:$G$77)</f>
        <v>5</v>
      </c>
      <c r="I1938" t="s">
        <v>9</v>
      </c>
      <c r="J1938" t="s">
        <v>892</v>
      </c>
      <c r="K1938" s="11">
        <f>+VLOOKUP(J1938,cargarautores!A:B,2)</f>
        <v>527</v>
      </c>
      <c r="L1938" s="7" t="str">
        <f>+VLOOKUP(K1938,cargarautores!F:G,2)</f>
        <v>Victor E. Frankl</v>
      </c>
      <c r="M1938" s="12" t="str">
        <f>+IF(J1938=L1938,"","REVISAR")</f>
        <v/>
      </c>
      <c r="N1938" s="16"/>
      <c r="O1938" s="16"/>
      <c r="P1938" s="16"/>
    </row>
    <row r="1939" spans="1:16" x14ac:dyDescent="0.25">
      <c r="A1939">
        <f>+LOOKUP(F1939,Productos!B:B,Productos!A:A)</f>
        <v>240</v>
      </c>
      <c r="B1939">
        <f>+VLOOKUP(F1939,CON_ID_ps_prod!$A$2:$B$7187,2,0)</f>
        <v>547</v>
      </c>
      <c r="C1939">
        <v>1</v>
      </c>
      <c r="D1939" s="1">
        <v>15000000000</v>
      </c>
      <c r="E1939" s="1">
        <f>+D1939/1000000</f>
        <v>15000</v>
      </c>
      <c r="F1939" t="s">
        <v>890</v>
      </c>
      <c r="G1939" s="6" t="s">
        <v>1282</v>
      </c>
      <c r="H1939" s="6">
        <f>+LOOKUP(G1939,cargargeneros!$H$2:$H$77,cargargeneros!$G$2:$G$77)</f>
        <v>5</v>
      </c>
      <c r="I1939" t="s">
        <v>9</v>
      </c>
      <c r="J1939" t="s">
        <v>892</v>
      </c>
      <c r="K1939" s="11">
        <f>+VLOOKUP(J1939,cargarautores!A:B,2)</f>
        <v>527</v>
      </c>
      <c r="L1939" s="7" t="str">
        <f>+VLOOKUP(K1939,cargarautores!F:G,2)</f>
        <v>Victor E. Frankl</v>
      </c>
      <c r="M1939" s="12" t="str">
        <f>+IF(J1939=L1939,"","REVISAR")</f>
        <v/>
      </c>
      <c r="N1939" s="16"/>
      <c r="O1939" s="16"/>
      <c r="P1939" s="16"/>
    </row>
    <row r="1940" spans="1:16" x14ac:dyDescent="0.25">
      <c r="A1940">
        <f>+LOOKUP(F1940,Productos!B:B,Productos!A:A)</f>
        <v>240</v>
      </c>
      <c r="B1940">
        <f>+VLOOKUP(F1940,CON_ID_ps_prod!$A$2:$B$7187,2,0)</f>
        <v>547</v>
      </c>
      <c r="C1940">
        <v>1</v>
      </c>
      <c r="D1940" s="1">
        <v>20000000000</v>
      </c>
      <c r="E1940" s="1">
        <f>+D1940/1000000</f>
        <v>20000</v>
      </c>
      <c r="F1940" t="s">
        <v>774</v>
      </c>
      <c r="G1940" s="6" t="s">
        <v>1282</v>
      </c>
      <c r="H1940" s="6">
        <f>+LOOKUP(G1940,cargargeneros!$H$2:$H$77,cargargeneros!$G$2:$G$77)</f>
        <v>5</v>
      </c>
      <c r="I1940" t="s">
        <v>8</v>
      </c>
      <c r="J1940">
        <v>22</v>
      </c>
      <c r="K1940" s="11"/>
      <c r="L1940" s="7"/>
      <c r="M1940" s="12"/>
      <c r="N1940" s="16"/>
      <c r="O1940" s="16"/>
      <c r="P1940" s="16"/>
    </row>
    <row r="1941" spans="1:16" x14ac:dyDescent="0.25">
      <c r="A1941">
        <f>+LOOKUP(F1941,Productos!B:B,Productos!A:A)</f>
        <v>240</v>
      </c>
      <c r="B1941">
        <f>+VLOOKUP(F1941,CON_ID_ps_prod!$A$2:$B$7187,2,0)</f>
        <v>547</v>
      </c>
      <c r="C1941">
        <v>1</v>
      </c>
      <c r="D1941" s="1">
        <v>20000000000</v>
      </c>
      <c r="E1941" s="1">
        <f>+D1941/1000000</f>
        <v>20000</v>
      </c>
      <c r="F1941" t="s">
        <v>774</v>
      </c>
      <c r="G1941" s="6" t="s">
        <v>1282</v>
      </c>
      <c r="H1941" s="6">
        <f>+LOOKUP(G1941,cargargeneros!$H$2:$H$77,cargargeneros!$G$2:$G$77)</f>
        <v>5</v>
      </c>
      <c r="I1941" t="s">
        <v>7</v>
      </c>
      <c r="J1941" t="s">
        <v>776</v>
      </c>
      <c r="K1941" s="11"/>
      <c r="L1941" s="7"/>
      <c r="M1941" s="12"/>
      <c r="N1941" s="16">
        <f>+LOOKUP(J1941,cargareditoriales!A:A,cargareditoriales!B:B)</f>
        <v>72</v>
      </c>
      <c r="O1941" s="16" t="str">
        <f>+LOOKUP(N1941,cargareditoriales!B:B,cargareditoriales!A:A)</f>
        <v>Editorial Herder</v>
      </c>
      <c r="P1941" s="16" t="str">
        <f>+IF(O1941=J1941,"","REVISAR")</f>
        <v/>
      </c>
    </row>
    <row r="1942" spans="1:16" x14ac:dyDescent="0.25">
      <c r="A1942">
        <f>+LOOKUP(F1942,Productos!B:B,Productos!A:A)</f>
        <v>240</v>
      </c>
      <c r="B1942">
        <f>+VLOOKUP(F1942,CON_ID_ps_prod!$A$2:$B$7187,2,0)</f>
        <v>547</v>
      </c>
      <c r="C1942">
        <v>1</v>
      </c>
      <c r="D1942" s="1">
        <v>15000000000</v>
      </c>
      <c r="E1942" s="1">
        <f>+D1942/1000000</f>
        <v>15000</v>
      </c>
      <c r="F1942" t="s">
        <v>890</v>
      </c>
      <c r="G1942" s="6" t="s">
        <v>1282</v>
      </c>
      <c r="H1942" s="6">
        <f>+LOOKUP(G1942,cargargeneros!$H$2:$H$77,cargargeneros!$G$2:$G$77)</f>
        <v>5</v>
      </c>
      <c r="I1942" t="s">
        <v>7</v>
      </c>
      <c r="J1942" t="s">
        <v>891</v>
      </c>
      <c r="K1942" s="11"/>
      <c r="L1942" s="7"/>
      <c r="M1942" s="12"/>
      <c r="N1942" s="16">
        <f>+LOOKUP(J1942,cargareditoriales!A:A,cargareditoriales!B:B)</f>
        <v>111</v>
      </c>
      <c r="O1942" s="16" t="str">
        <f>+LOOKUP(N1942,cargareditoriales!B:B,cargareditoriales!A:A)</f>
        <v>Herder</v>
      </c>
      <c r="P1942" s="16" t="str">
        <f>+IF(O1942=J1942,"","REVISAR")</f>
        <v/>
      </c>
    </row>
    <row r="1943" spans="1:16" x14ac:dyDescent="0.25">
      <c r="A1943">
        <f>+LOOKUP(F1943,Productos!B:B,Productos!A:A)</f>
        <v>240</v>
      </c>
      <c r="B1943">
        <f>+VLOOKUP(F1943,CON_ID_ps_prod!$A$2:$B$7187,2,0)</f>
        <v>547</v>
      </c>
      <c r="C1943">
        <v>1</v>
      </c>
      <c r="D1943" s="1">
        <v>20000000000</v>
      </c>
      <c r="E1943" s="1">
        <f>+D1943/1000000</f>
        <v>20000</v>
      </c>
      <c r="F1943" t="s">
        <v>774</v>
      </c>
      <c r="G1943" s="6" t="s">
        <v>1282</v>
      </c>
      <c r="H1943" s="6">
        <f>+LOOKUP(G1943,cargargeneros!$H$2:$H$77,cargargeneros!$G$2:$G$77)</f>
        <v>5</v>
      </c>
      <c r="I1943" t="s">
        <v>12</v>
      </c>
      <c r="J1943">
        <v>8</v>
      </c>
      <c r="K1943" s="11"/>
      <c r="L1943" s="7"/>
      <c r="M1943" s="12"/>
      <c r="N1943" s="16"/>
      <c r="O1943" s="16"/>
      <c r="P1943" s="16"/>
    </row>
    <row r="1944" spans="1:16" x14ac:dyDescent="0.25">
      <c r="A1944">
        <f>+LOOKUP(F1944,Productos!B:B,Productos!A:A)</f>
        <v>240</v>
      </c>
      <c r="B1944">
        <f>+VLOOKUP(F1944,CON_ID_ps_prod!$A$2:$B$7187,2,0)</f>
        <v>547</v>
      </c>
      <c r="C1944">
        <v>1</v>
      </c>
      <c r="D1944" s="1">
        <v>15000000000</v>
      </c>
      <c r="E1944" s="1">
        <f>+D1944/1000000</f>
        <v>15000</v>
      </c>
      <c r="F1944" t="s">
        <v>890</v>
      </c>
      <c r="G1944" s="6" t="s">
        <v>1282</v>
      </c>
      <c r="H1944" s="6">
        <f>+LOOKUP(G1944,cargargeneros!$H$2:$H$77,cargargeneros!$G$2:$G$77)</f>
        <v>5</v>
      </c>
      <c r="I1944" t="s">
        <v>12</v>
      </c>
      <c r="J1944">
        <v>8</v>
      </c>
      <c r="K1944" s="11"/>
      <c r="L1944" s="7"/>
      <c r="M1944" s="12"/>
      <c r="N1944" s="16"/>
      <c r="O1944" s="16"/>
      <c r="P1944" s="16"/>
    </row>
    <row r="1945" spans="1:16" x14ac:dyDescent="0.25">
      <c r="A1945">
        <f>+LOOKUP(F1945,Productos!B:B,Productos!A:A)</f>
        <v>240</v>
      </c>
      <c r="B1945">
        <f>+VLOOKUP(F1945,CON_ID_ps_prod!$A$2:$B$7187,2,0)</f>
        <v>547</v>
      </c>
      <c r="C1945">
        <v>1</v>
      </c>
      <c r="D1945" s="1">
        <v>20000000000</v>
      </c>
      <c r="E1945" s="1">
        <f>+D1945/1000000</f>
        <v>20000</v>
      </c>
      <c r="F1945" t="s">
        <v>774</v>
      </c>
      <c r="G1945" s="6" t="s">
        <v>1282</v>
      </c>
      <c r="H1945" s="6">
        <f>+LOOKUP(G1945,cargargeneros!$H$2:$H$77,cargargeneros!$G$2:$G$77)</f>
        <v>5</v>
      </c>
      <c r="I1945" t="s">
        <v>5</v>
      </c>
      <c r="J1945" t="s">
        <v>775</v>
      </c>
      <c r="K1945" s="11"/>
      <c r="L1945" s="7"/>
      <c r="M1945" s="12"/>
      <c r="N1945" s="16"/>
      <c r="O1945" s="16"/>
      <c r="P1945" s="16"/>
    </row>
    <row r="1946" spans="1:16" x14ac:dyDescent="0.25">
      <c r="A1946">
        <f>+LOOKUP(F1946,Productos!B:B,Productos!A:A)</f>
        <v>240</v>
      </c>
      <c r="B1946">
        <f>+VLOOKUP(F1946,CON_ID_ps_prod!$A$2:$B$7187,2,0)</f>
        <v>547</v>
      </c>
      <c r="C1946">
        <v>1</v>
      </c>
      <c r="D1946" s="1">
        <v>15000000000</v>
      </c>
      <c r="E1946" s="1">
        <f>+D1946/1000000</f>
        <v>15000</v>
      </c>
      <c r="F1946" t="s">
        <v>890</v>
      </c>
      <c r="G1946" s="6" t="s">
        <v>1282</v>
      </c>
      <c r="H1946" s="6">
        <f>+LOOKUP(G1946,cargargeneros!$H$2:$H$77,cargargeneros!$G$2:$G$77)</f>
        <v>5</v>
      </c>
      <c r="I1946" t="s">
        <v>5</v>
      </c>
      <c r="J1946">
        <v>8425211017</v>
      </c>
      <c r="K1946" s="11"/>
      <c r="L1946" s="7"/>
      <c r="M1946" s="12"/>
      <c r="N1946" s="16"/>
      <c r="O1946" s="16"/>
      <c r="P1946" s="16"/>
    </row>
    <row r="1947" spans="1:16" x14ac:dyDescent="0.25">
      <c r="A1947">
        <f>+LOOKUP(F1947,Productos!B:B,Productos!A:A)</f>
        <v>240</v>
      </c>
      <c r="B1947">
        <f>+VLOOKUP(F1947,CON_ID_ps_prod!$A$2:$B$7187,2,0)</f>
        <v>547</v>
      </c>
      <c r="C1947">
        <v>1</v>
      </c>
      <c r="D1947" s="1">
        <v>20000000000</v>
      </c>
      <c r="E1947" s="1">
        <f>+D1947/1000000</f>
        <v>20000</v>
      </c>
      <c r="F1947" t="s">
        <v>774</v>
      </c>
      <c r="G1947" s="6" t="s">
        <v>1282</v>
      </c>
      <c r="H1947" s="6">
        <f>+LOOKUP(G1947,cargargeneros!$H$2:$H$77,cargargeneros!$G$2:$G$77)</f>
        <v>5</v>
      </c>
      <c r="I1947" t="s">
        <v>6</v>
      </c>
      <c r="J1947" s="4">
        <v>9788425420924</v>
      </c>
      <c r="K1947" s="11"/>
      <c r="L1947" s="7"/>
      <c r="M1947" s="12"/>
      <c r="N1947" s="16"/>
      <c r="O1947" s="16"/>
      <c r="P1947" s="16"/>
    </row>
    <row r="1948" spans="1:16" x14ac:dyDescent="0.25">
      <c r="A1948">
        <f>+LOOKUP(F1948,Productos!B:B,Productos!A:A)</f>
        <v>240</v>
      </c>
      <c r="B1948">
        <f>+VLOOKUP(F1948,CON_ID_ps_prod!$A$2:$B$7187,2,0)</f>
        <v>547</v>
      </c>
      <c r="C1948">
        <v>1</v>
      </c>
      <c r="D1948" s="1">
        <v>20000000000</v>
      </c>
      <c r="E1948" s="1">
        <f>+D1948/1000000</f>
        <v>20000</v>
      </c>
      <c r="F1948" t="s">
        <v>774</v>
      </c>
      <c r="G1948" s="6" t="s">
        <v>1282</v>
      </c>
      <c r="H1948" s="6">
        <f>+LOOKUP(G1948,cargargeneros!$H$2:$H$77,cargargeneros!$G$2:$G$77)</f>
        <v>5</v>
      </c>
      <c r="I1948" t="s">
        <v>13</v>
      </c>
      <c r="J1948" t="s">
        <v>90</v>
      </c>
      <c r="K1948" s="11"/>
      <c r="L1948" s="7"/>
      <c r="M1948" s="12"/>
      <c r="N1948" s="16"/>
      <c r="O1948" s="16"/>
      <c r="P1948" s="16"/>
    </row>
    <row r="1949" spans="1:16" x14ac:dyDescent="0.25">
      <c r="A1949">
        <f>+LOOKUP(F1949,Productos!B:B,Productos!A:A)</f>
        <v>240</v>
      </c>
      <c r="B1949">
        <f>+VLOOKUP(F1949,CON_ID_ps_prod!$A$2:$B$7187,2,0)</f>
        <v>547</v>
      </c>
      <c r="C1949">
        <v>1</v>
      </c>
      <c r="D1949" s="1">
        <v>15000000000</v>
      </c>
      <c r="E1949" s="1">
        <f>+D1949/1000000</f>
        <v>15000</v>
      </c>
      <c r="F1949" t="s">
        <v>890</v>
      </c>
      <c r="G1949" s="6" t="s">
        <v>1282</v>
      </c>
      <c r="H1949" s="6">
        <f>+LOOKUP(G1949,cargargeneros!$H$2:$H$77,cargargeneros!$G$2:$G$77)</f>
        <v>5</v>
      </c>
      <c r="I1949" t="s">
        <v>13</v>
      </c>
      <c r="J1949" t="s">
        <v>90</v>
      </c>
      <c r="K1949" s="11"/>
      <c r="L1949" s="7"/>
      <c r="M1949" s="12"/>
      <c r="N1949" s="16"/>
      <c r="O1949" s="16"/>
      <c r="P1949" s="16"/>
    </row>
    <row r="1950" spans="1:16" x14ac:dyDescent="0.25">
      <c r="A1950">
        <f>+LOOKUP(F1950,Productos!B:B,Productos!A:A)</f>
        <v>241</v>
      </c>
      <c r="B1950">
        <f>+VLOOKUP(F1950,CON_ID_ps_prod!$A$2:$B$7187,2,0)</f>
        <v>130</v>
      </c>
      <c r="C1950">
        <v>1</v>
      </c>
      <c r="D1950" s="1">
        <v>15000000000</v>
      </c>
      <c r="E1950" s="1">
        <f>+D1950/1000000</f>
        <v>15000</v>
      </c>
      <c r="F1950" t="s">
        <v>116</v>
      </c>
      <c r="G1950" s="6" t="s">
        <v>117</v>
      </c>
      <c r="H1950" s="6">
        <f>+LOOKUP(G1950,cargargeneros!$H$2:$H$77,cargargeneros!$G$2:$G$77)</f>
        <v>43</v>
      </c>
      <c r="I1950" t="s">
        <v>9</v>
      </c>
      <c r="J1950" t="s">
        <v>1690</v>
      </c>
      <c r="K1950" s="11">
        <f>+VLOOKUP(J1950,cargarautores!A:B,2)</f>
        <v>210</v>
      </c>
      <c r="L1950" s="7" t="str">
        <f>+VLOOKUP(K1950,cargarautores!F:G,2)</f>
        <v>H. G. Wells</v>
      </c>
      <c r="M1950" s="12" t="str">
        <f>+IF(J1950=L1950,"","REVISAR")</f>
        <v/>
      </c>
      <c r="N1950" s="16"/>
      <c r="O1950" s="16"/>
      <c r="P1950" s="16"/>
    </row>
    <row r="1951" spans="1:16" x14ac:dyDescent="0.25">
      <c r="A1951">
        <f>+LOOKUP(F1951,Productos!B:B,Productos!A:A)</f>
        <v>241</v>
      </c>
      <c r="B1951">
        <f>+VLOOKUP(F1951,CON_ID_ps_prod!$A$2:$B$7187,2,0)</f>
        <v>130</v>
      </c>
      <c r="C1951">
        <v>1</v>
      </c>
      <c r="D1951" s="1">
        <v>15000000000</v>
      </c>
      <c r="E1951" s="1">
        <f>+D1951/1000000</f>
        <v>15000</v>
      </c>
      <c r="F1951" t="s">
        <v>116</v>
      </c>
      <c r="G1951" s="6" t="s">
        <v>117</v>
      </c>
      <c r="H1951" s="6">
        <f>+LOOKUP(G1951,cargargeneros!$H$2:$H$77,cargargeneros!$G$2:$G$77)</f>
        <v>43</v>
      </c>
      <c r="I1951" t="s">
        <v>8</v>
      </c>
      <c r="J1951">
        <v>2003</v>
      </c>
      <c r="K1951" s="11"/>
      <c r="L1951" s="7"/>
      <c r="M1951" s="12"/>
      <c r="N1951" s="16"/>
      <c r="O1951" s="16"/>
      <c r="P1951" s="16"/>
    </row>
    <row r="1952" spans="1:16" x14ac:dyDescent="0.25">
      <c r="A1952">
        <f>+LOOKUP(F1952,Productos!B:B,Productos!A:A)</f>
        <v>241</v>
      </c>
      <c r="B1952">
        <f>+VLOOKUP(F1952,CON_ID_ps_prod!$A$2:$B$7187,2,0)</f>
        <v>130</v>
      </c>
      <c r="C1952">
        <v>1</v>
      </c>
      <c r="D1952" s="1">
        <v>15000000000</v>
      </c>
      <c r="E1952" s="1">
        <f>+D1952/1000000</f>
        <v>15000</v>
      </c>
      <c r="F1952" t="s">
        <v>116</v>
      </c>
      <c r="G1952" s="6" t="s">
        <v>117</v>
      </c>
      <c r="H1952" s="6">
        <f>+LOOKUP(G1952,cargargeneros!$H$2:$H$77,cargargeneros!$G$2:$G$77)</f>
        <v>43</v>
      </c>
      <c r="I1952" t="s">
        <v>7</v>
      </c>
      <c r="J1952" t="s">
        <v>467</v>
      </c>
      <c r="K1952" s="11"/>
      <c r="L1952" s="7"/>
      <c r="M1952" s="12"/>
      <c r="N1952" s="16">
        <f>+LOOKUP(J1952,cargareditoriales!A:A,cargareditoriales!B:B)</f>
        <v>159</v>
      </c>
      <c r="O1952" s="16" t="str">
        <f>+LOOKUP(N1952,cargareditoriales!B:B,cargareditoriales!A:A)</f>
        <v>Panamericana Editorial</v>
      </c>
      <c r="P1952" s="16" t="str">
        <f>+IF(O1952=J1952,"","REVISAR")</f>
        <v/>
      </c>
    </row>
    <row r="1953" spans="1:16" x14ac:dyDescent="0.25">
      <c r="A1953">
        <f>+LOOKUP(F1953,Productos!B:B,Productos!A:A)</f>
        <v>241</v>
      </c>
      <c r="B1953">
        <f>+VLOOKUP(F1953,CON_ID_ps_prod!$A$2:$B$7187,2,0)</f>
        <v>130</v>
      </c>
      <c r="C1953">
        <v>1</v>
      </c>
      <c r="D1953" s="1">
        <v>15000000000</v>
      </c>
      <c r="E1953" s="1">
        <f>+D1953/1000000</f>
        <v>15000</v>
      </c>
      <c r="F1953" t="s">
        <v>116</v>
      </c>
      <c r="G1953" s="6" t="s">
        <v>117</v>
      </c>
      <c r="H1953" s="6">
        <f>+LOOKUP(G1953,cargargeneros!$H$2:$H$77,cargargeneros!$G$2:$G$77)</f>
        <v>43</v>
      </c>
      <c r="I1953" t="s">
        <v>12</v>
      </c>
      <c r="J1953">
        <v>8</v>
      </c>
      <c r="K1953" s="11"/>
      <c r="L1953" s="7"/>
      <c r="M1953" s="12"/>
      <c r="N1953" s="16"/>
      <c r="O1953" s="16"/>
      <c r="P1953" s="16"/>
    </row>
    <row r="1954" spans="1:16" x14ac:dyDescent="0.25">
      <c r="A1954">
        <f>+LOOKUP(F1954,Productos!B:B,Productos!A:A)</f>
        <v>241</v>
      </c>
      <c r="B1954">
        <f>+VLOOKUP(F1954,CON_ID_ps_prod!$A$2:$B$7187,2,0)</f>
        <v>130</v>
      </c>
      <c r="C1954">
        <v>1</v>
      </c>
      <c r="D1954" s="1">
        <v>15000000000</v>
      </c>
      <c r="E1954" s="1">
        <f>+D1954/1000000</f>
        <v>15000</v>
      </c>
      <c r="F1954" t="s">
        <v>116</v>
      </c>
      <c r="G1954" s="6" t="s">
        <v>117</v>
      </c>
      <c r="H1954" s="6">
        <f>+LOOKUP(G1954,cargargeneros!$H$2:$H$77,cargargeneros!$G$2:$G$77)</f>
        <v>43</v>
      </c>
      <c r="I1954" t="s">
        <v>11</v>
      </c>
      <c r="J1954" t="s">
        <v>117</v>
      </c>
      <c r="K1954" s="11"/>
      <c r="L1954" s="7"/>
      <c r="M1954" s="12"/>
      <c r="N1954" s="16"/>
      <c r="O1954" s="16"/>
      <c r="P1954" s="16"/>
    </row>
    <row r="1955" spans="1:16" x14ac:dyDescent="0.25">
      <c r="A1955">
        <f>+LOOKUP(F1955,Productos!B:B,Productos!A:A)</f>
        <v>241</v>
      </c>
      <c r="B1955">
        <f>+VLOOKUP(F1955,CON_ID_ps_prod!$A$2:$B$7187,2,0)</f>
        <v>130</v>
      </c>
      <c r="C1955">
        <v>1</v>
      </c>
      <c r="D1955" s="1">
        <v>15000000000</v>
      </c>
      <c r="E1955" s="1">
        <f>+D1955/1000000</f>
        <v>15000</v>
      </c>
      <c r="F1955" t="s">
        <v>116</v>
      </c>
      <c r="G1955" s="6" t="s">
        <v>117</v>
      </c>
      <c r="H1955" s="6">
        <f>+LOOKUP(G1955,cargargeneros!$H$2:$H$77,cargargeneros!$G$2:$G$77)</f>
        <v>43</v>
      </c>
      <c r="I1955" t="s">
        <v>5</v>
      </c>
      <c r="J1955">
        <v>9583007218</v>
      </c>
      <c r="K1955" s="11"/>
      <c r="L1955" s="7"/>
      <c r="M1955" s="12"/>
      <c r="N1955" s="16"/>
      <c r="O1955" s="16"/>
      <c r="P1955" s="16"/>
    </row>
    <row r="1956" spans="1:16" x14ac:dyDescent="0.25">
      <c r="A1956">
        <f>+LOOKUP(F1956,Productos!B:B,Productos!A:A)</f>
        <v>241</v>
      </c>
      <c r="B1956">
        <f>+VLOOKUP(F1956,CON_ID_ps_prod!$A$2:$B$7187,2,0)</f>
        <v>130</v>
      </c>
      <c r="C1956">
        <v>1</v>
      </c>
      <c r="D1956" s="1">
        <v>15000000000</v>
      </c>
      <c r="E1956" s="1">
        <f>+D1956/1000000</f>
        <v>15000</v>
      </c>
      <c r="F1956" t="s">
        <v>116</v>
      </c>
      <c r="G1956" s="6" t="s">
        <v>117</v>
      </c>
      <c r="H1956" s="6">
        <f>+LOOKUP(G1956,cargargeneros!$H$2:$H$77,cargargeneros!$G$2:$G$77)</f>
        <v>43</v>
      </c>
      <c r="I1956" t="s">
        <v>6</v>
      </c>
      <c r="J1956" s="4">
        <v>9789583007217</v>
      </c>
      <c r="K1956" s="11"/>
      <c r="L1956" s="7"/>
      <c r="M1956" s="12"/>
      <c r="N1956" s="16"/>
      <c r="O1956" s="16"/>
      <c r="P1956" s="16"/>
    </row>
    <row r="1957" spans="1:16" x14ac:dyDescent="0.25">
      <c r="A1957">
        <f>+LOOKUP(F1957,Productos!B:B,Productos!A:A)</f>
        <v>241</v>
      </c>
      <c r="B1957">
        <f>+VLOOKUP(F1957,CON_ID_ps_prod!$A$2:$B$7187,2,0)</f>
        <v>130</v>
      </c>
      <c r="C1957">
        <v>1</v>
      </c>
      <c r="D1957" s="1">
        <v>15000000000</v>
      </c>
      <c r="E1957" s="1">
        <f>+D1957/1000000</f>
        <v>15000</v>
      </c>
      <c r="F1957" t="s">
        <v>116</v>
      </c>
      <c r="G1957" s="6" t="s">
        <v>117</v>
      </c>
      <c r="H1957" s="6">
        <f>+LOOKUP(G1957,cargargeneros!$H$2:$H$77,cargargeneros!$G$2:$G$77)</f>
        <v>43</v>
      </c>
      <c r="I1957" t="s">
        <v>10</v>
      </c>
      <c r="J1957" t="s">
        <v>2351</v>
      </c>
      <c r="K1957" s="11"/>
      <c r="L1957" s="7"/>
      <c r="M1957" s="12"/>
      <c r="N1957" s="16"/>
      <c r="O1957" s="16"/>
      <c r="P1957" s="16"/>
    </row>
    <row r="1958" spans="1:16" x14ac:dyDescent="0.25">
      <c r="A1958">
        <f>+LOOKUP(F1958,Productos!B:B,Productos!A:A)</f>
        <v>241</v>
      </c>
      <c r="B1958">
        <f>+VLOOKUP(F1958,CON_ID_ps_prod!$A$2:$B$7187,2,0)</f>
        <v>130</v>
      </c>
      <c r="C1958">
        <v>1</v>
      </c>
      <c r="D1958" s="1">
        <v>15000000000</v>
      </c>
      <c r="E1958" s="1">
        <f>+D1958/1000000</f>
        <v>15000</v>
      </c>
      <c r="F1958" t="s">
        <v>116</v>
      </c>
      <c r="G1958" s="6" t="s">
        <v>117</v>
      </c>
      <c r="H1958" s="6">
        <f>+LOOKUP(G1958,cargargeneros!$H$2:$H$77,cargargeneros!$G$2:$G$77)</f>
        <v>43</v>
      </c>
      <c r="I1958" t="s">
        <v>13</v>
      </c>
      <c r="J1958" t="s">
        <v>90</v>
      </c>
      <c r="K1958" s="11"/>
      <c r="L1958" s="7"/>
      <c r="M1958" s="12"/>
      <c r="N1958" s="16"/>
      <c r="O1958" s="16"/>
      <c r="P1958" s="16"/>
    </row>
    <row r="1959" spans="1:16" x14ac:dyDescent="0.25">
      <c r="A1959">
        <f>+LOOKUP(F1959,Productos!B:B,Productos!A:A)</f>
        <v>241</v>
      </c>
      <c r="B1959">
        <f>+VLOOKUP(F1959,CON_ID_ps_prod!$A$2:$B$7187,2,0)</f>
        <v>130</v>
      </c>
      <c r="C1959">
        <v>1</v>
      </c>
      <c r="D1959" s="1">
        <v>15000000000</v>
      </c>
      <c r="E1959" s="1">
        <f>+D1959/1000000</f>
        <v>15000</v>
      </c>
      <c r="F1959" t="s">
        <v>116</v>
      </c>
      <c r="G1959" s="6" t="s">
        <v>117</v>
      </c>
      <c r="H1959" s="6">
        <f>+LOOKUP(G1959,cargargeneros!$H$2:$H$77,cargargeneros!$G$2:$G$77)</f>
        <v>43</v>
      </c>
      <c r="I1959" t="s">
        <v>14</v>
      </c>
      <c r="J1959" t="s">
        <v>2351</v>
      </c>
      <c r="K1959" s="11"/>
      <c r="L1959" s="7"/>
      <c r="M1959" s="12"/>
      <c r="N1959" s="16"/>
      <c r="O1959" s="16"/>
      <c r="P1959" s="16"/>
    </row>
    <row r="1960" spans="1:16" x14ac:dyDescent="0.25">
      <c r="A1960">
        <f>+LOOKUP(F1960,Productos!B:B,Productos!A:A)</f>
        <v>241</v>
      </c>
      <c r="B1960">
        <f>+VLOOKUP(F1960,CON_ID_ps_prod!$A$2:$B$7187,2,0)</f>
        <v>130</v>
      </c>
      <c r="C1960">
        <v>1</v>
      </c>
      <c r="D1960" s="1">
        <v>15000000000</v>
      </c>
      <c r="E1960" s="1">
        <f>+D1960/1000000</f>
        <v>15000</v>
      </c>
      <c r="F1960" t="s">
        <v>116</v>
      </c>
      <c r="G1960" s="6" t="s">
        <v>117</v>
      </c>
      <c r="H1960" s="6">
        <f>+LOOKUP(G1960,cargargeneros!$H$2:$H$77,cargargeneros!$G$2:$G$77)</f>
        <v>43</v>
      </c>
      <c r="I1960" t="s">
        <v>16</v>
      </c>
      <c r="J1960" t="s">
        <v>2351</v>
      </c>
      <c r="K1960" s="11"/>
      <c r="L1960" s="7"/>
      <c r="M1960" s="12"/>
      <c r="N1960" s="16"/>
      <c r="O1960" s="16"/>
      <c r="P1960" s="16"/>
    </row>
    <row r="1961" spans="1:16" x14ac:dyDescent="0.25">
      <c r="A1961">
        <f>+LOOKUP(F1961,Productos!B:B,Productos!A:A)</f>
        <v>242</v>
      </c>
      <c r="B1961">
        <f>+VLOOKUP(F1961,CON_ID_ps_prod!$A$2:$B$7187,2,0)</f>
        <v>354</v>
      </c>
      <c r="C1961">
        <v>0</v>
      </c>
      <c r="D1961" s="1">
        <v>3000000000</v>
      </c>
      <c r="E1961" s="1">
        <f>+D1961/1000000</f>
        <v>3000</v>
      </c>
      <c r="F1961" t="s">
        <v>1293</v>
      </c>
      <c r="G1961" s="6" t="s">
        <v>26</v>
      </c>
      <c r="H1961" s="6">
        <f>+LOOKUP(G1961,cargargeneros!$H$2:$H$77,cargargeneros!$G$2:$G$77)</f>
        <v>52</v>
      </c>
      <c r="I1961" t="s">
        <v>9</v>
      </c>
      <c r="J1961" t="s">
        <v>1294</v>
      </c>
      <c r="K1961" s="11">
        <f>+VLOOKUP(J1961,cargarautores!A:B,2)</f>
        <v>528</v>
      </c>
      <c r="L1961" s="7" t="str">
        <f>+VLOOKUP(K1961,cargarautores!F:G,2)</f>
        <v>Víctor Hugo</v>
      </c>
      <c r="M1961" s="12" t="str">
        <f>+IF(J1961=L1961,"","REVISAR")</f>
        <v/>
      </c>
      <c r="N1961" s="16"/>
      <c r="O1961" s="16"/>
      <c r="P1961" s="16"/>
    </row>
    <row r="1962" spans="1:16" x14ac:dyDescent="0.25">
      <c r="A1962">
        <f>+LOOKUP(F1962,Productos!B:B,Productos!A:A)</f>
        <v>242</v>
      </c>
      <c r="B1962">
        <f>+VLOOKUP(F1962,CON_ID_ps_prod!$A$2:$B$7187,2,0)</f>
        <v>354</v>
      </c>
      <c r="C1962">
        <v>0</v>
      </c>
      <c r="D1962" s="1">
        <v>3000000000</v>
      </c>
      <c r="E1962" s="1">
        <f>+D1962/1000000</f>
        <v>3000</v>
      </c>
      <c r="F1962" t="s">
        <v>1293</v>
      </c>
      <c r="G1962" s="6" t="s">
        <v>26</v>
      </c>
      <c r="H1962" s="6">
        <f>+LOOKUP(G1962,cargargeneros!$H$2:$H$77,cargargeneros!$G$2:$G$77)</f>
        <v>52</v>
      </c>
      <c r="I1962" t="s">
        <v>8</v>
      </c>
      <c r="J1962" t="s">
        <v>2351</v>
      </c>
      <c r="K1962" s="11"/>
      <c r="L1962" s="7"/>
      <c r="M1962" s="12"/>
      <c r="N1962" s="16"/>
      <c r="O1962" s="16"/>
      <c r="P1962" s="16"/>
    </row>
    <row r="1963" spans="1:16" x14ac:dyDescent="0.25">
      <c r="A1963">
        <f>+LOOKUP(F1963,Productos!B:B,Productos!A:A)</f>
        <v>242</v>
      </c>
      <c r="B1963">
        <f>+VLOOKUP(F1963,CON_ID_ps_prod!$A$2:$B$7187,2,0)</f>
        <v>354</v>
      </c>
      <c r="C1963">
        <v>0</v>
      </c>
      <c r="D1963" s="1">
        <v>3000000000</v>
      </c>
      <c r="E1963" s="1">
        <f>+D1963/1000000</f>
        <v>3000</v>
      </c>
      <c r="F1963" t="s">
        <v>1293</v>
      </c>
      <c r="G1963" s="6" t="s">
        <v>26</v>
      </c>
      <c r="H1963" s="6">
        <f>+LOOKUP(G1963,cargargeneros!$H$2:$H$77,cargargeneros!$G$2:$G$77)</f>
        <v>52</v>
      </c>
      <c r="I1963" t="s">
        <v>7</v>
      </c>
      <c r="J1963" t="s">
        <v>408</v>
      </c>
      <c r="K1963" s="11"/>
      <c r="L1963" s="7"/>
      <c r="M1963" s="12"/>
      <c r="N1963" s="16">
        <f>+LOOKUP(J1963,cargareditoriales!A:A,cargareditoriales!B:B)</f>
        <v>66</v>
      </c>
      <c r="O1963" s="16" t="str">
        <f>+LOOKUP(N1963,cargareditoriales!B:B,cargareditoriales!A:A)</f>
        <v>Editorial Bruguera</v>
      </c>
      <c r="P1963" s="16" t="str">
        <f>+IF(O1963=J1963,"","REVISAR")</f>
        <v/>
      </c>
    </row>
    <row r="1964" spans="1:16" x14ac:dyDescent="0.25">
      <c r="A1964">
        <f>+LOOKUP(F1964,Productos!B:B,Productos!A:A)</f>
        <v>242</v>
      </c>
      <c r="B1964">
        <f>+VLOOKUP(F1964,CON_ID_ps_prod!$A$2:$B$7187,2,0)</f>
        <v>354</v>
      </c>
      <c r="C1964">
        <v>0</v>
      </c>
      <c r="D1964" s="1">
        <v>3000000000</v>
      </c>
      <c r="E1964" s="1">
        <f>+D1964/1000000</f>
        <v>3000</v>
      </c>
      <c r="F1964" t="s">
        <v>1293</v>
      </c>
      <c r="G1964" s="6" t="s">
        <v>26</v>
      </c>
      <c r="H1964" s="6">
        <f>+LOOKUP(G1964,cargargeneros!$H$2:$H$77,cargargeneros!$G$2:$G$77)</f>
        <v>52</v>
      </c>
      <c r="I1964" t="s">
        <v>12</v>
      </c>
      <c r="J1964">
        <v>5</v>
      </c>
      <c r="K1964" s="11"/>
      <c r="L1964" s="7"/>
      <c r="M1964" s="12"/>
      <c r="N1964" s="16"/>
      <c r="O1964" s="16"/>
      <c r="P1964" s="16"/>
    </row>
    <row r="1965" spans="1:16" x14ac:dyDescent="0.25">
      <c r="A1965">
        <f>+LOOKUP(F1965,Productos!B:B,Productos!A:A)</f>
        <v>242</v>
      </c>
      <c r="B1965">
        <f>+VLOOKUP(F1965,CON_ID_ps_prod!$A$2:$B$7187,2,0)</f>
        <v>354</v>
      </c>
      <c r="C1965">
        <v>0</v>
      </c>
      <c r="D1965" s="1">
        <v>3000000000</v>
      </c>
      <c r="E1965" s="1">
        <f>+D1965/1000000</f>
        <v>3000</v>
      </c>
      <c r="F1965" t="s">
        <v>1293</v>
      </c>
      <c r="G1965" s="6" t="s">
        <v>26</v>
      </c>
      <c r="H1965" s="6">
        <f>+LOOKUP(G1965,cargargeneros!$H$2:$H$77,cargargeneros!$G$2:$G$77)</f>
        <v>52</v>
      </c>
      <c r="I1965" t="s">
        <v>11</v>
      </c>
      <c r="J1965" t="s">
        <v>2351</v>
      </c>
      <c r="K1965" s="11"/>
      <c r="L1965" s="7"/>
      <c r="M1965" s="12"/>
      <c r="N1965" s="16"/>
      <c r="O1965" s="16"/>
      <c r="P1965" s="16"/>
    </row>
    <row r="1966" spans="1:16" x14ac:dyDescent="0.25">
      <c r="A1966">
        <f>+LOOKUP(F1966,Productos!B:B,Productos!A:A)</f>
        <v>242</v>
      </c>
      <c r="B1966">
        <f>+VLOOKUP(F1966,CON_ID_ps_prod!$A$2:$B$7187,2,0)</f>
        <v>354</v>
      </c>
      <c r="C1966">
        <v>0</v>
      </c>
      <c r="D1966" s="1">
        <v>3000000000</v>
      </c>
      <c r="E1966" s="1">
        <f>+D1966/1000000</f>
        <v>3000</v>
      </c>
      <c r="F1966" t="s">
        <v>1293</v>
      </c>
      <c r="G1966" s="6" t="s">
        <v>26</v>
      </c>
      <c r="H1966" s="6">
        <f>+LOOKUP(G1966,cargargeneros!$H$2:$H$77,cargargeneros!$G$2:$G$77)</f>
        <v>52</v>
      </c>
      <c r="I1966" t="s">
        <v>5</v>
      </c>
      <c r="J1966" t="s">
        <v>2351</v>
      </c>
      <c r="K1966" s="11"/>
      <c r="L1966" s="7"/>
      <c r="M1966" s="12"/>
      <c r="N1966" s="16"/>
      <c r="O1966" s="16"/>
      <c r="P1966" s="16"/>
    </row>
    <row r="1967" spans="1:16" x14ac:dyDescent="0.25">
      <c r="A1967">
        <f>+LOOKUP(F1967,Productos!B:B,Productos!A:A)</f>
        <v>242</v>
      </c>
      <c r="B1967">
        <f>+VLOOKUP(F1967,CON_ID_ps_prod!$A$2:$B$7187,2,0)</f>
        <v>354</v>
      </c>
      <c r="C1967">
        <v>0</v>
      </c>
      <c r="D1967" s="1">
        <v>3000000000</v>
      </c>
      <c r="E1967" s="1">
        <f>+D1967/1000000</f>
        <v>3000</v>
      </c>
      <c r="F1967" t="s">
        <v>1293</v>
      </c>
      <c r="G1967" s="6" t="s">
        <v>26</v>
      </c>
      <c r="H1967" s="6">
        <f>+LOOKUP(G1967,cargargeneros!$H$2:$H$77,cargargeneros!$G$2:$G$77)</f>
        <v>52</v>
      </c>
      <c r="I1967" t="s">
        <v>6</v>
      </c>
      <c r="J1967" s="4" t="s">
        <v>2351</v>
      </c>
      <c r="K1967" s="11"/>
      <c r="L1967" s="7"/>
      <c r="M1967" s="12"/>
      <c r="N1967" s="16"/>
      <c r="O1967" s="16"/>
      <c r="P1967" s="16"/>
    </row>
    <row r="1968" spans="1:16" x14ac:dyDescent="0.25">
      <c r="A1968">
        <f>+LOOKUP(F1968,Productos!B:B,Productos!A:A)</f>
        <v>242</v>
      </c>
      <c r="B1968">
        <f>+VLOOKUP(F1968,CON_ID_ps_prod!$A$2:$B$7187,2,0)</f>
        <v>354</v>
      </c>
      <c r="C1968">
        <v>0</v>
      </c>
      <c r="D1968" s="1">
        <v>3000000000</v>
      </c>
      <c r="E1968" s="1">
        <f>+D1968/1000000</f>
        <v>3000</v>
      </c>
      <c r="F1968" t="s">
        <v>1293</v>
      </c>
      <c r="G1968" s="6" t="s">
        <v>26</v>
      </c>
      <c r="H1968" s="6">
        <f>+LOOKUP(G1968,cargargeneros!$H$2:$H$77,cargargeneros!$G$2:$G$77)</f>
        <v>52</v>
      </c>
      <c r="I1968" t="s">
        <v>10</v>
      </c>
      <c r="J1968" t="s">
        <v>1400</v>
      </c>
      <c r="K1968" s="11"/>
      <c r="L1968" s="7"/>
      <c r="M1968" s="12"/>
      <c r="N1968" s="16"/>
      <c r="O1968" s="16"/>
      <c r="P1968" s="16"/>
    </row>
    <row r="1969" spans="1:16" x14ac:dyDescent="0.25">
      <c r="A1969">
        <f>+LOOKUP(F1969,Productos!B:B,Productos!A:A)</f>
        <v>242</v>
      </c>
      <c r="B1969">
        <f>+VLOOKUP(F1969,CON_ID_ps_prod!$A$2:$B$7187,2,0)</f>
        <v>354</v>
      </c>
      <c r="C1969">
        <v>0</v>
      </c>
      <c r="D1969" s="1">
        <v>3000000000</v>
      </c>
      <c r="E1969" s="1">
        <f>+D1969/1000000</f>
        <v>3000</v>
      </c>
      <c r="F1969" t="s">
        <v>1293</v>
      </c>
      <c r="G1969" s="6" t="s">
        <v>26</v>
      </c>
      <c r="H1969" s="6">
        <f>+LOOKUP(G1969,cargargeneros!$H$2:$H$77,cargargeneros!$G$2:$G$77)</f>
        <v>52</v>
      </c>
      <c r="I1969" t="s">
        <v>13</v>
      </c>
      <c r="J1969" t="s">
        <v>375</v>
      </c>
      <c r="K1969" s="11"/>
      <c r="L1969" s="7"/>
      <c r="M1969" s="12"/>
      <c r="N1969" s="16"/>
      <c r="O1969" s="16"/>
      <c r="P1969" s="16"/>
    </row>
    <row r="1970" spans="1:16" x14ac:dyDescent="0.25">
      <c r="A1970">
        <f>+LOOKUP(F1970,Productos!B:B,Productos!A:A)</f>
        <v>243</v>
      </c>
      <c r="B1970">
        <f>+VLOOKUP(F1970,CON_ID_ps_prod!$A$2:$B$7187,2,0)</f>
        <v>39</v>
      </c>
      <c r="C1970">
        <v>1</v>
      </c>
      <c r="D1970" s="1">
        <v>10000000000</v>
      </c>
      <c r="E1970" s="1">
        <f>+D1970/1000000</f>
        <v>10000</v>
      </c>
      <c r="F1970" t="s">
        <v>54</v>
      </c>
      <c r="G1970" s="6" t="s">
        <v>1429</v>
      </c>
      <c r="H1970" s="6">
        <f>+LOOKUP(G1970,cargargeneros!$H$2:$H$77,cargargeneros!$G$2:$G$77)</f>
        <v>14</v>
      </c>
      <c r="I1970" t="s">
        <v>9</v>
      </c>
      <c r="J1970" s="3" t="s">
        <v>1583</v>
      </c>
      <c r="K1970" s="11">
        <f>+VLOOKUP(J1970,cargarautores!A:B,2)</f>
        <v>193</v>
      </c>
      <c r="L1970" s="7" t="str">
        <f>+VLOOKUP(K1970,cargarautores!F:G,2)</f>
        <v>Germán Castro Caycedo</v>
      </c>
      <c r="M1970" s="12" t="str">
        <f>+IF(J1970=L1970,"","REVISAR")</f>
        <v/>
      </c>
      <c r="N1970" s="16"/>
      <c r="O1970" s="16"/>
      <c r="P1970" s="16"/>
    </row>
    <row r="1971" spans="1:16" x14ac:dyDescent="0.25">
      <c r="A1971">
        <f>+LOOKUP(F1971,Productos!B:B,Productos!A:A)</f>
        <v>243</v>
      </c>
      <c r="B1971">
        <f>+VLOOKUP(F1971,CON_ID_ps_prod!$A$2:$B$7187,2,0)</f>
        <v>39</v>
      </c>
      <c r="C1971">
        <v>1</v>
      </c>
      <c r="D1971" s="1">
        <v>15000000000</v>
      </c>
      <c r="E1971" s="1">
        <f>+D1971/1000000</f>
        <v>15000</v>
      </c>
      <c r="F1971" t="s">
        <v>54</v>
      </c>
      <c r="G1971" s="6" t="s">
        <v>28</v>
      </c>
      <c r="H1971" s="6">
        <f>+LOOKUP(G1971,cargargeneros!$H$2:$H$77,cargargeneros!$G$2:$G$77)</f>
        <v>44</v>
      </c>
      <c r="I1971" t="s">
        <v>9</v>
      </c>
      <c r="J1971" s="3" t="s">
        <v>1583</v>
      </c>
      <c r="K1971" s="11">
        <f>+VLOOKUP(J1971,cargarautores!A:B,2)</f>
        <v>193</v>
      </c>
      <c r="L1971" s="7" t="str">
        <f>+VLOOKUP(K1971,cargarautores!F:G,2)</f>
        <v>Germán Castro Caycedo</v>
      </c>
      <c r="M1971" s="12" t="str">
        <f>+IF(J1971=L1971,"","REVISAR")</f>
        <v/>
      </c>
      <c r="N1971" s="16"/>
      <c r="O1971" s="16"/>
      <c r="P1971" s="16"/>
    </row>
    <row r="1972" spans="1:16" x14ac:dyDescent="0.25">
      <c r="A1972">
        <f>+LOOKUP(F1972,Productos!B:B,Productos!A:A)</f>
        <v>243</v>
      </c>
      <c r="B1972">
        <f>+VLOOKUP(F1972,CON_ID_ps_prod!$A$2:$B$7187,2,0)</f>
        <v>39</v>
      </c>
      <c r="C1972">
        <v>1</v>
      </c>
      <c r="D1972" s="1">
        <v>10000000000</v>
      </c>
      <c r="E1972" s="1">
        <f>+D1972/1000000</f>
        <v>10000</v>
      </c>
      <c r="F1972" t="s">
        <v>54</v>
      </c>
      <c r="G1972" s="6" t="s">
        <v>1429</v>
      </c>
      <c r="H1972" s="6">
        <f>+LOOKUP(G1972,cargargeneros!$H$2:$H$77,cargargeneros!$G$2:$G$77)</f>
        <v>14</v>
      </c>
      <c r="I1972" t="s">
        <v>8</v>
      </c>
      <c r="J1972" t="s">
        <v>1582</v>
      </c>
      <c r="K1972" s="11"/>
      <c r="L1972" s="7"/>
      <c r="M1972" s="12"/>
      <c r="N1972" s="16"/>
      <c r="O1972" s="16"/>
      <c r="P1972" s="16"/>
    </row>
    <row r="1973" spans="1:16" x14ac:dyDescent="0.25">
      <c r="A1973">
        <f>+LOOKUP(F1973,Productos!B:B,Productos!A:A)</f>
        <v>243</v>
      </c>
      <c r="B1973">
        <f>+VLOOKUP(F1973,CON_ID_ps_prod!$A$2:$B$7187,2,0)</f>
        <v>39</v>
      </c>
      <c r="C1973">
        <v>1</v>
      </c>
      <c r="D1973" s="1">
        <v>15000000000</v>
      </c>
      <c r="E1973" s="1">
        <f>+D1973/1000000</f>
        <v>15000</v>
      </c>
      <c r="F1973" t="s">
        <v>54</v>
      </c>
      <c r="G1973" s="6" t="s">
        <v>28</v>
      </c>
      <c r="H1973" s="6">
        <f>+LOOKUP(G1973,cargargeneros!$H$2:$H$77,cargargeneros!$G$2:$G$77)</f>
        <v>44</v>
      </c>
      <c r="I1973" t="s">
        <v>8</v>
      </c>
      <c r="J1973" t="s">
        <v>2351</v>
      </c>
      <c r="K1973" s="11"/>
      <c r="L1973" s="7"/>
      <c r="M1973" s="12"/>
      <c r="N1973" s="16"/>
      <c r="O1973" s="16"/>
      <c r="P1973" s="16"/>
    </row>
    <row r="1974" spans="1:16" x14ac:dyDescent="0.25">
      <c r="A1974">
        <f>+LOOKUP(F1974,Productos!B:B,Productos!A:A)</f>
        <v>243</v>
      </c>
      <c r="B1974">
        <f>+VLOOKUP(F1974,CON_ID_ps_prod!$A$2:$B$7187,2,0)</f>
        <v>39</v>
      </c>
      <c r="C1974">
        <v>1</v>
      </c>
      <c r="D1974" s="1">
        <v>10000000000</v>
      </c>
      <c r="E1974" s="1">
        <f>+D1974/1000000</f>
        <v>10000</v>
      </c>
      <c r="F1974" t="s">
        <v>54</v>
      </c>
      <c r="G1974" s="6" t="s">
        <v>1429</v>
      </c>
      <c r="H1974" s="6">
        <f>+LOOKUP(G1974,cargargeneros!$H$2:$H$77,cargargeneros!$G$2:$G$77)</f>
        <v>14</v>
      </c>
      <c r="I1974" t="s">
        <v>7</v>
      </c>
      <c r="J1974" t="s">
        <v>1552</v>
      </c>
      <c r="K1974" s="11"/>
      <c r="L1974" s="7"/>
      <c r="M1974" s="12"/>
      <c r="N1974" s="16">
        <f>+LOOKUP(J1974,cargareditoriales!A:A,cargareditoriales!B:B)</f>
        <v>165</v>
      </c>
      <c r="O1974" s="16" t="str">
        <f>+LOOKUP(N1974,cargareditoriales!B:B,cargareditoriales!A:A)</f>
        <v>Planeta S.A.</v>
      </c>
      <c r="P1974" s="16" t="str">
        <f>+IF(O1974=J1974,"","REVISAR")</f>
        <v/>
      </c>
    </row>
    <row r="1975" spans="1:16" x14ac:dyDescent="0.25">
      <c r="A1975">
        <f>+LOOKUP(F1975,Productos!B:B,Productos!A:A)</f>
        <v>243</v>
      </c>
      <c r="B1975">
        <f>+VLOOKUP(F1975,CON_ID_ps_prod!$A$2:$B$7187,2,0)</f>
        <v>39</v>
      </c>
      <c r="C1975">
        <v>1</v>
      </c>
      <c r="D1975" s="1">
        <v>15000000000</v>
      </c>
      <c r="E1975" s="1">
        <f>+D1975/1000000</f>
        <v>15000</v>
      </c>
      <c r="F1975" t="s">
        <v>54</v>
      </c>
      <c r="G1975" s="6" t="s">
        <v>28</v>
      </c>
      <c r="H1975" s="6">
        <f>+LOOKUP(G1975,cargargeneros!$H$2:$H$77,cargargeneros!$G$2:$G$77)</f>
        <v>44</v>
      </c>
      <c r="I1975" t="s">
        <v>7</v>
      </c>
      <c r="J1975" t="s">
        <v>2351</v>
      </c>
      <c r="K1975" s="11"/>
      <c r="L1975" s="7"/>
      <c r="M1975" s="12"/>
      <c r="N1975" s="16">
        <f>+LOOKUP(J1975,cargareditoriales!A:A,cargareditoriales!B:B)</f>
        <v>188</v>
      </c>
      <c r="O1975" s="16" t="str">
        <f>+LOOKUP(N1975,cargareditoriales!B:B,cargareditoriales!A:A)</f>
        <v>Sin especificar</v>
      </c>
      <c r="P1975" s="16" t="str">
        <f>+IF(O1975=J1975,"","REVISAR")</f>
        <v/>
      </c>
    </row>
    <row r="1976" spans="1:16" x14ac:dyDescent="0.25">
      <c r="A1976">
        <f>+LOOKUP(F1976,Productos!B:B,Productos!A:A)</f>
        <v>243</v>
      </c>
      <c r="B1976">
        <f>+VLOOKUP(F1976,CON_ID_ps_prod!$A$2:$B$7187,2,0)</f>
        <v>39</v>
      </c>
      <c r="C1976">
        <v>1</v>
      </c>
      <c r="D1976" s="1">
        <v>10000000000</v>
      </c>
      <c r="E1976" s="1">
        <f>+D1976/1000000</f>
        <v>10000</v>
      </c>
      <c r="F1976" t="s">
        <v>54</v>
      </c>
      <c r="G1976" s="6" t="s">
        <v>1429</v>
      </c>
      <c r="H1976" s="6">
        <f>+LOOKUP(G1976,cargargeneros!$H$2:$H$77,cargargeneros!$G$2:$G$77)</f>
        <v>14</v>
      </c>
      <c r="I1976" t="s">
        <v>12</v>
      </c>
      <c r="J1976">
        <v>6</v>
      </c>
      <c r="K1976" s="11"/>
      <c r="L1976" s="7"/>
      <c r="M1976" s="12"/>
      <c r="N1976" s="16"/>
      <c r="O1976" s="16"/>
      <c r="P1976" s="16"/>
    </row>
    <row r="1977" spans="1:16" x14ac:dyDescent="0.25">
      <c r="A1977">
        <f>+LOOKUP(F1977,Productos!B:B,Productos!A:A)</f>
        <v>243</v>
      </c>
      <c r="B1977">
        <f>+VLOOKUP(F1977,CON_ID_ps_prod!$A$2:$B$7187,2,0)</f>
        <v>39</v>
      </c>
      <c r="C1977">
        <v>1</v>
      </c>
      <c r="D1977" s="1">
        <v>15000000000</v>
      </c>
      <c r="E1977" s="1">
        <f>+D1977/1000000</f>
        <v>15000</v>
      </c>
      <c r="F1977" t="s">
        <v>54</v>
      </c>
      <c r="G1977" s="6" t="s">
        <v>28</v>
      </c>
      <c r="H1977" s="6">
        <f>+LOOKUP(G1977,cargargeneros!$H$2:$H$77,cargargeneros!$G$2:$G$77)</f>
        <v>44</v>
      </c>
      <c r="I1977" t="s">
        <v>12</v>
      </c>
      <c r="J1977">
        <v>8</v>
      </c>
      <c r="K1977" s="11"/>
      <c r="L1977" s="7"/>
      <c r="M1977" s="12"/>
      <c r="N1977" s="16"/>
      <c r="O1977" s="16"/>
      <c r="P1977" s="16"/>
    </row>
    <row r="1978" spans="1:16" x14ac:dyDescent="0.25">
      <c r="A1978">
        <f>+LOOKUP(F1978,Productos!B:B,Productos!A:A)</f>
        <v>243</v>
      </c>
      <c r="B1978">
        <f>+VLOOKUP(F1978,CON_ID_ps_prod!$A$2:$B$7187,2,0)</f>
        <v>39</v>
      </c>
      <c r="C1978">
        <v>1</v>
      </c>
      <c r="D1978" s="1">
        <v>10000000000</v>
      </c>
      <c r="E1978" s="1">
        <f>+D1978/1000000</f>
        <v>10000</v>
      </c>
      <c r="F1978" t="s">
        <v>54</v>
      </c>
      <c r="G1978" s="6" t="s">
        <v>1429</v>
      </c>
      <c r="H1978" s="6">
        <f>+LOOKUP(G1978,cargargeneros!$H$2:$H$77,cargargeneros!$G$2:$G$77)</f>
        <v>14</v>
      </c>
      <c r="I1978" t="s">
        <v>11</v>
      </c>
      <c r="J1978" s="3" t="s">
        <v>1431</v>
      </c>
      <c r="K1978" s="11"/>
      <c r="L1978" s="7"/>
      <c r="M1978" s="12"/>
      <c r="N1978" s="16"/>
      <c r="O1978" s="16"/>
      <c r="P1978" s="16"/>
    </row>
    <row r="1979" spans="1:16" x14ac:dyDescent="0.25">
      <c r="A1979">
        <f>+LOOKUP(F1979,Productos!B:B,Productos!A:A)</f>
        <v>243</v>
      </c>
      <c r="B1979">
        <f>+VLOOKUP(F1979,CON_ID_ps_prod!$A$2:$B$7187,2,0)</f>
        <v>39</v>
      </c>
      <c r="C1979">
        <v>1</v>
      </c>
      <c r="D1979" s="1">
        <v>15000000000</v>
      </c>
      <c r="E1979" s="1">
        <f>+D1979/1000000</f>
        <v>15000</v>
      </c>
      <c r="F1979" t="s">
        <v>54</v>
      </c>
      <c r="G1979" s="6" t="s">
        <v>28</v>
      </c>
      <c r="H1979" s="6">
        <f>+LOOKUP(G1979,cargargeneros!$H$2:$H$77,cargargeneros!$G$2:$G$77)</f>
        <v>44</v>
      </c>
      <c r="I1979" t="s">
        <v>11</v>
      </c>
      <c r="J1979" t="s">
        <v>28</v>
      </c>
      <c r="K1979" s="11"/>
      <c r="L1979" s="7"/>
      <c r="M1979" s="12"/>
      <c r="N1979" s="16"/>
      <c r="O1979" s="16"/>
      <c r="P1979" s="16"/>
    </row>
    <row r="1980" spans="1:16" x14ac:dyDescent="0.25">
      <c r="A1980">
        <f>+LOOKUP(F1980,Productos!B:B,Productos!A:A)</f>
        <v>243</v>
      </c>
      <c r="B1980">
        <f>+VLOOKUP(F1980,CON_ID_ps_prod!$A$2:$B$7187,2,0)</f>
        <v>39</v>
      </c>
      <c r="C1980">
        <v>1</v>
      </c>
      <c r="D1980" s="1">
        <v>10000000000</v>
      </c>
      <c r="E1980" s="1">
        <f>+D1980/1000000</f>
        <v>10000</v>
      </c>
      <c r="F1980" t="s">
        <v>54</v>
      </c>
      <c r="G1980" s="6" t="s">
        <v>1429</v>
      </c>
      <c r="H1980" s="6">
        <f>+LOOKUP(G1980,cargargeneros!$H$2:$H$77,cargargeneros!$G$2:$G$77)</f>
        <v>14</v>
      </c>
      <c r="I1980" t="s">
        <v>5</v>
      </c>
      <c r="J1980">
        <v>9586142922</v>
      </c>
      <c r="K1980" s="11"/>
      <c r="L1980" s="7"/>
      <c r="M1980" s="12"/>
      <c r="N1980" s="16"/>
      <c r="O1980" s="16"/>
      <c r="P1980" s="16"/>
    </row>
    <row r="1981" spans="1:16" x14ac:dyDescent="0.25">
      <c r="A1981">
        <f>+LOOKUP(F1981,Productos!B:B,Productos!A:A)</f>
        <v>243</v>
      </c>
      <c r="B1981">
        <f>+VLOOKUP(F1981,CON_ID_ps_prod!$A$2:$B$7187,2,0)</f>
        <v>39</v>
      </c>
      <c r="C1981">
        <v>1</v>
      </c>
      <c r="D1981" s="1">
        <v>15000000000</v>
      </c>
      <c r="E1981" s="1">
        <f>+D1981/1000000</f>
        <v>15000</v>
      </c>
      <c r="F1981" t="s">
        <v>54</v>
      </c>
      <c r="G1981" s="6" t="s">
        <v>28</v>
      </c>
      <c r="H1981" s="6">
        <f>+LOOKUP(G1981,cargargeneros!$H$2:$H$77,cargargeneros!$G$2:$G$77)</f>
        <v>44</v>
      </c>
      <c r="I1981" t="s">
        <v>5</v>
      </c>
      <c r="J1981">
        <v>9586142922</v>
      </c>
      <c r="K1981" s="11"/>
      <c r="L1981" s="7"/>
      <c r="M1981" s="12"/>
      <c r="N1981" s="16"/>
      <c r="O1981" s="16"/>
      <c r="P1981" s="16"/>
    </row>
    <row r="1982" spans="1:16" x14ac:dyDescent="0.25">
      <c r="A1982">
        <f>+LOOKUP(F1982,Productos!B:B,Productos!A:A)</f>
        <v>243</v>
      </c>
      <c r="B1982">
        <f>+VLOOKUP(F1982,CON_ID_ps_prod!$A$2:$B$7187,2,0)</f>
        <v>39</v>
      </c>
      <c r="C1982">
        <v>1</v>
      </c>
      <c r="D1982" s="1">
        <v>10000000000</v>
      </c>
      <c r="E1982" s="1">
        <f>+D1982/1000000</f>
        <v>10000</v>
      </c>
      <c r="F1982" t="s">
        <v>54</v>
      </c>
      <c r="G1982" s="6" t="s">
        <v>1429</v>
      </c>
      <c r="H1982" s="6">
        <f>+LOOKUP(G1982,cargargeneros!$H$2:$H$77,cargargeneros!$G$2:$G$77)</f>
        <v>14</v>
      </c>
      <c r="I1982" t="s">
        <v>6</v>
      </c>
      <c r="J1982" s="4" t="s">
        <v>2351</v>
      </c>
      <c r="K1982" s="11"/>
      <c r="L1982" s="7"/>
      <c r="M1982" s="12"/>
      <c r="N1982" s="16"/>
      <c r="O1982" s="16"/>
      <c r="P1982" s="16"/>
    </row>
    <row r="1983" spans="1:16" x14ac:dyDescent="0.25">
      <c r="A1983">
        <f>+LOOKUP(F1983,Productos!B:B,Productos!A:A)</f>
        <v>243</v>
      </c>
      <c r="B1983">
        <f>+VLOOKUP(F1983,CON_ID_ps_prod!$A$2:$B$7187,2,0)</f>
        <v>39</v>
      </c>
      <c r="C1983">
        <v>1</v>
      </c>
      <c r="D1983" s="1">
        <v>15000000000</v>
      </c>
      <c r="E1983" s="1">
        <f>+D1983/1000000</f>
        <v>15000</v>
      </c>
      <c r="F1983" t="s">
        <v>54</v>
      </c>
      <c r="G1983" s="6" t="s">
        <v>28</v>
      </c>
      <c r="H1983" s="6">
        <f>+LOOKUP(G1983,cargargeneros!$H$2:$H$77,cargargeneros!$G$2:$G$77)</f>
        <v>44</v>
      </c>
      <c r="I1983" t="s">
        <v>6</v>
      </c>
      <c r="J1983" s="4">
        <v>9789586142922</v>
      </c>
      <c r="K1983" s="11"/>
      <c r="L1983" s="7"/>
      <c r="M1983" s="12"/>
      <c r="N1983" s="16"/>
      <c r="O1983" s="16"/>
      <c r="P1983" s="16"/>
    </row>
    <row r="1984" spans="1:16" x14ac:dyDescent="0.25">
      <c r="A1984">
        <f>+LOOKUP(F1984,Productos!B:B,Productos!A:A)</f>
        <v>243</v>
      </c>
      <c r="B1984">
        <f>+VLOOKUP(F1984,CON_ID_ps_prod!$A$2:$B$7187,2,0)</f>
        <v>39</v>
      </c>
      <c r="C1984">
        <v>1</v>
      </c>
      <c r="D1984" s="1">
        <v>10000000000</v>
      </c>
      <c r="E1984" s="1">
        <f>+D1984/1000000</f>
        <v>10000</v>
      </c>
      <c r="F1984" t="s">
        <v>54</v>
      </c>
      <c r="G1984" s="6" t="s">
        <v>1429</v>
      </c>
      <c r="H1984" s="6">
        <f>+LOOKUP(G1984,cargargeneros!$H$2:$H$77,cargargeneros!$G$2:$G$77)</f>
        <v>14</v>
      </c>
      <c r="I1984" t="s">
        <v>10</v>
      </c>
      <c r="J1984" t="s">
        <v>256</v>
      </c>
      <c r="K1984" s="11"/>
      <c r="L1984" s="7"/>
      <c r="M1984" s="12"/>
      <c r="N1984" s="16"/>
      <c r="O1984" s="16"/>
      <c r="P1984" s="16"/>
    </row>
    <row r="1985" spans="1:16" x14ac:dyDescent="0.25">
      <c r="A1985">
        <f>+LOOKUP(F1985,Productos!B:B,Productos!A:A)</f>
        <v>243</v>
      </c>
      <c r="B1985">
        <f>+VLOOKUP(F1985,CON_ID_ps_prod!$A$2:$B$7187,2,0)</f>
        <v>39</v>
      </c>
      <c r="C1985">
        <v>1</v>
      </c>
      <c r="D1985" s="1">
        <v>15000000000</v>
      </c>
      <c r="E1985" s="1">
        <f>+D1985/1000000</f>
        <v>15000</v>
      </c>
      <c r="F1985" t="s">
        <v>54</v>
      </c>
      <c r="G1985" s="6" t="s">
        <v>28</v>
      </c>
      <c r="H1985" s="6">
        <f>+LOOKUP(G1985,cargargeneros!$H$2:$H$77,cargargeneros!$G$2:$G$77)</f>
        <v>44</v>
      </c>
      <c r="I1985" t="s">
        <v>10</v>
      </c>
      <c r="J1985" t="s">
        <v>256</v>
      </c>
      <c r="K1985" s="11"/>
      <c r="L1985" s="7"/>
      <c r="M1985" s="12"/>
      <c r="N1985" s="16"/>
      <c r="O1985" s="16"/>
      <c r="P1985" s="16"/>
    </row>
    <row r="1986" spans="1:16" x14ac:dyDescent="0.25">
      <c r="A1986">
        <f>+LOOKUP(F1986,Productos!B:B,Productos!A:A)</f>
        <v>243</v>
      </c>
      <c r="B1986">
        <f>+VLOOKUP(F1986,CON_ID_ps_prod!$A$2:$B$7187,2,0)</f>
        <v>39</v>
      </c>
      <c r="C1986">
        <v>1</v>
      </c>
      <c r="D1986" s="1">
        <v>15000000000</v>
      </c>
      <c r="E1986" s="1">
        <f>+D1986/1000000</f>
        <v>15000</v>
      </c>
      <c r="F1986" t="s">
        <v>54</v>
      </c>
      <c r="G1986" s="6" t="s">
        <v>28</v>
      </c>
      <c r="H1986" s="6">
        <f>+LOOKUP(G1986,cargargeneros!$H$2:$H$77,cargargeneros!$G$2:$G$77)</f>
        <v>44</v>
      </c>
      <c r="I1986" t="s">
        <v>13</v>
      </c>
      <c r="J1986" t="s">
        <v>90</v>
      </c>
      <c r="K1986" s="11"/>
      <c r="L1986" s="7"/>
      <c r="M1986" s="12"/>
      <c r="N1986" s="16"/>
      <c r="O1986" s="16"/>
      <c r="P1986" s="16"/>
    </row>
    <row r="1987" spans="1:16" x14ac:dyDescent="0.25">
      <c r="A1987">
        <f>+LOOKUP(F1987,Productos!B:B,Productos!A:A)</f>
        <v>243</v>
      </c>
      <c r="B1987">
        <f>+VLOOKUP(F1987,CON_ID_ps_prod!$A$2:$B$7187,2,0)</f>
        <v>39</v>
      </c>
      <c r="C1987">
        <v>1</v>
      </c>
      <c r="D1987" s="1">
        <v>10000000000</v>
      </c>
      <c r="E1987" s="1">
        <f>+D1987/1000000</f>
        <v>10000</v>
      </c>
      <c r="F1987" t="s">
        <v>54</v>
      </c>
      <c r="G1987" s="6" t="s">
        <v>1429</v>
      </c>
      <c r="H1987" s="6">
        <f>+LOOKUP(G1987,cargargeneros!$H$2:$H$77,cargargeneros!$G$2:$G$77)</f>
        <v>14</v>
      </c>
      <c r="I1987" t="s">
        <v>14</v>
      </c>
      <c r="J1987" t="s">
        <v>2351</v>
      </c>
      <c r="K1987" s="11"/>
      <c r="L1987" s="7"/>
      <c r="M1987" s="12"/>
      <c r="N1987" s="16"/>
      <c r="O1987" s="16"/>
      <c r="P1987" s="16"/>
    </row>
    <row r="1988" spans="1:16" x14ac:dyDescent="0.25">
      <c r="A1988">
        <f>+LOOKUP(F1988,Productos!B:B,Productos!A:A)</f>
        <v>243</v>
      </c>
      <c r="B1988">
        <f>+VLOOKUP(F1988,CON_ID_ps_prod!$A$2:$B$7187,2,0)</f>
        <v>39</v>
      </c>
      <c r="C1988">
        <v>1</v>
      </c>
      <c r="D1988" s="1">
        <v>15000000000</v>
      </c>
      <c r="E1988" s="1">
        <f>+D1988/1000000</f>
        <v>15000</v>
      </c>
      <c r="F1988" t="s">
        <v>54</v>
      </c>
      <c r="G1988" s="6" t="s">
        <v>28</v>
      </c>
      <c r="H1988" s="6">
        <f>+LOOKUP(G1988,cargargeneros!$H$2:$H$77,cargargeneros!$G$2:$G$77)</f>
        <v>44</v>
      </c>
      <c r="I1988" t="s">
        <v>14</v>
      </c>
      <c r="J1988" t="s">
        <v>2351</v>
      </c>
      <c r="K1988" s="11"/>
      <c r="L1988" s="7"/>
      <c r="M1988" s="12"/>
      <c r="N1988" s="16"/>
      <c r="O1988" s="16"/>
      <c r="P1988" s="16"/>
    </row>
    <row r="1989" spans="1:16" x14ac:dyDescent="0.25">
      <c r="A1989">
        <f>+LOOKUP(F1989,Productos!B:B,Productos!A:A)</f>
        <v>243</v>
      </c>
      <c r="B1989">
        <f>+VLOOKUP(F1989,CON_ID_ps_prod!$A$2:$B$7187,2,0)</f>
        <v>39</v>
      </c>
      <c r="C1989">
        <v>1</v>
      </c>
      <c r="D1989" s="1">
        <v>10000000000</v>
      </c>
      <c r="E1989" s="1">
        <f>+D1989/1000000</f>
        <v>10000</v>
      </c>
      <c r="F1989" t="s">
        <v>54</v>
      </c>
      <c r="G1989" s="6" t="s">
        <v>1429</v>
      </c>
      <c r="H1989" s="6">
        <f>+LOOKUP(G1989,cargargeneros!$H$2:$H$77,cargargeneros!$G$2:$G$77)</f>
        <v>14</v>
      </c>
      <c r="I1989" t="s">
        <v>16</v>
      </c>
      <c r="J1989" t="s">
        <v>2351</v>
      </c>
      <c r="K1989" s="11"/>
      <c r="L1989" s="7"/>
      <c r="M1989" s="12"/>
      <c r="N1989" s="16"/>
      <c r="O1989" s="16"/>
      <c r="P1989" s="16"/>
    </row>
    <row r="1990" spans="1:16" x14ac:dyDescent="0.25">
      <c r="A1990">
        <f>+LOOKUP(F1990,Productos!B:B,Productos!A:A)</f>
        <v>243</v>
      </c>
      <c r="B1990">
        <f>+VLOOKUP(F1990,CON_ID_ps_prod!$A$2:$B$7187,2,0)</f>
        <v>39</v>
      </c>
      <c r="C1990">
        <v>1</v>
      </c>
      <c r="D1990" s="1">
        <v>15000000000</v>
      </c>
      <c r="E1990" s="1">
        <f>+D1990/1000000</f>
        <v>15000</v>
      </c>
      <c r="F1990" t="s">
        <v>54</v>
      </c>
      <c r="G1990" s="6" t="s">
        <v>28</v>
      </c>
      <c r="H1990" s="6">
        <f>+LOOKUP(G1990,cargargeneros!$H$2:$H$77,cargargeneros!$G$2:$G$77)</f>
        <v>44</v>
      </c>
      <c r="I1990" t="s">
        <v>16</v>
      </c>
      <c r="J1990" t="s">
        <v>2351</v>
      </c>
      <c r="K1990" s="11"/>
      <c r="L1990" s="7"/>
      <c r="M1990" s="12"/>
      <c r="N1990" s="16"/>
      <c r="O1990" s="16"/>
      <c r="P1990" s="16"/>
    </row>
    <row r="1991" spans="1:16" x14ac:dyDescent="0.25">
      <c r="A1991">
        <f>+LOOKUP(F1991,Productos!B:B,Productos!A:A)</f>
        <v>244</v>
      </c>
      <c r="B1991">
        <f>+VLOOKUP(F1991,CON_ID_ps_prod!$A$2:$B$7187,2,0)</f>
        <v>143</v>
      </c>
      <c r="C1991">
        <v>1</v>
      </c>
      <c r="D1991" s="1">
        <v>15000000000</v>
      </c>
      <c r="E1991" s="1">
        <f>+D1991/1000000</f>
        <v>15000</v>
      </c>
      <c r="F1991" t="s">
        <v>129</v>
      </c>
      <c r="G1991" s="6" t="s">
        <v>28</v>
      </c>
      <c r="H1991" s="6">
        <f>+LOOKUP(G1991,cargargeneros!$H$2:$H$77,cargargeneros!$G$2:$G$77)</f>
        <v>44</v>
      </c>
      <c r="I1991" t="s">
        <v>9</v>
      </c>
      <c r="J1991" t="s">
        <v>1703</v>
      </c>
      <c r="K1991" s="11">
        <f>+VLOOKUP(J1991,cargarautores!A:B,2)</f>
        <v>250</v>
      </c>
      <c r="L1991" s="7" t="str">
        <f>+VLOOKUP(K1991,cargarautores!F:G,2)</f>
        <v>Jaime Baily</v>
      </c>
      <c r="M1991" s="12" t="str">
        <f>+IF(J1991=L1991,"","REVISAR")</f>
        <v/>
      </c>
      <c r="N1991" s="16"/>
      <c r="O1991" s="16"/>
      <c r="P1991" s="16"/>
    </row>
    <row r="1992" spans="1:16" x14ac:dyDescent="0.25">
      <c r="A1992">
        <f>+LOOKUP(F1992,Productos!B:B,Productos!A:A)</f>
        <v>244</v>
      </c>
      <c r="B1992">
        <f>+VLOOKUP(F1992,CON_ID_ps_prod!$A$2:$B$7187,2,0)</f>
        <v>143</v>
      </c>
      <c r="C1992">
        <v>1</v>
      </c>
      <c r="D1992" s="1">
        <v>15000000000</v>
      </c>
      <c r="E1992" s="1">
        <f>+D1992/1000000</f>
        <v>15000</v>
      </c>
      <c r="F1992" t="s">
        <v>129</v>
      </c>
      <c r="G1992" s="6" t="s">
        <v>28</v>
      </c>
      <c r="H1992" s="6">
        <f>+LOOKUP(G1992,cargargeneros!$H$2:$H$77,cargargeneros!$G$2:$G$77)</f>
        <v>44</v>
      </c>
      <c r="I1992" t="s">
        <v>8</v>
      </c>
      <c r="J1992" t="s">
        <v>2351</v>
      </c>
      <c r="K1992" s="11"/>
      <c r="L1992" s="7"/>
      <c r="M1992" s="12"/>
      <c r="N1992" s="16"/>
      <c r="O1992" s="16"/>
      <c r="P1992" s="16"/>
    </row>
    <row r="1993" spans="1:16" x14ac:dyDescent="0.25">
      <c r="A1993">
        <f>+LOOKUP(F1993,Productos!B:B,Productos!A:A)</f>
        <v>244</v>
      </c>
      <c r="B1993">
        <f>+VLOOKUP(F1993,CON_ID_ps_prod!$A$2:$B$7187,2,0)</f>
        <v>143</v>
      </c>
      <c r="C1993">
        <v>1</v>
      </c>
      <c r="D1993" s="1">
        <v>15000000000</v>
      </c>
      <c r="E1993" s="1">
        <f>+D1993/1000000</f>
        <v>15000</v>
      </c>
      <c r="F1993" t="s">
        <v>129</v>
      </c>
      <c r="G1993" s="6" t="s">
        <v>28</v>
      </c>
      <c r="H1993" s="6">
        <f>+LOOKUP(G1993,cargargeneros!$H$2:$H$77,cargargeneros!$G$2:$G$77)</f>
        <v>44</v>
      </c>
      <c r="I1993" t="s">
        <v>7</v>
      </c>
      <c r="J1993" t="s">
        <v>2351</v>
      </c>
      <c r="K1993" s="11"/>
      <c r="L1993" s="7"/>
      <c r="M1993" s="12"/>
      <c r="N1993" s="16">
        <f>+LOOKUP(J1993,cargareditoriales!A:A,cargareditoriales!B:B)</f>
        <v>188</v>
      </c>
      <c r="O1993" s="16" t="str">
        <f>+LOOKUP(N1993,cargareditoriales!B:B,cargareditoriales!A:A)</f>
        <v>Sin especificar</v>
      </c>
      <c r="P1993" s="16" t="str">
        <f>+IF(O1993=J1993,"","REVISAR")</f>
        <v/>
      </c>
    </row>
    <row r="1994" spans="1:16" x14ac:dyDescent="0.25">
      <c r="A1994">
        <f>+LOOKUP(F1994,Productos!B:B,Productos!A:A)</f>
        <v>244</v>
      </c>
      <c r="B1994">
        <f>+VLOOKUP(F1994,CON_ID_ps_prod!$A$2:$B$7187,2,0)</f>
        <v>143</v>
      </c>
      <c r="C1994">
        <v>1</v>
      </c>
      <c r="D1994" s="1">
        <v>15000000000</v>
      </c>
      <c r="E1994" s="1">
        <f>+D1994/1000000</f>
        <v>15000</v>
      </c>
      <c r="F1994" t="s">
        <v>129</v>
      </c>
      <c r="G1994" s="6" t="s">
        <v>28</v>
      </c>
      <c r="H1994" s="6">
        <f>+LOOKUP(G1994,cargargeneros!$H$2:$H$77,cargargeneros!$G$2:$G$77)</f>
        <v>44</v>
      </c>
      <c r="I1994" t="s">
        <v>12</v>
      </c>
      <c r="J1994">
        <v>8</v>
      </c>
      <c r="K1994" s="11"/>
      <c r="L1994" s="7"/>
      <c r="M1994" s="12"/>
      <c r="N1994" s="16"/>
      <c r="O1994" s="16"/>
      <c r="P1994" s="16"/>
    </row>
    <row r="1995" spans="1:16" x14ac:dyDescent="0.25">
      <c r="A1995">
        <f>+LOOKUP(F1995,Productos!B:B,Productos!A:A)</f>
        <v>244</v>
      </c>
      <c r="B1995">
        <f>+VLOOKUP(F1995,CON_ID_ps_prod!$A$2:$B$7187,2,0)</f>
        <v>143</v>
      </c>
      <c r="C1995">
        <v>1</v>
      </c>
      <c r="D1995" s="1">
        <v>15000000000</v>
      </c>
      <c r="E1995" s="1">
        <f>+D1995/1000000</f>
        <v>15000</v>
      </c>
      <c r="F1995" t="s">
        <v>129</v>
      </c>
      <c r="G1995" s="6" t="s">
        <v>28</v>
      </c>
      <c r="H1995" s="6">
        <f>+LOOKUP(G1995,cargargeneros!$H$2:$H$77,cargargeneros!$G$2:$G$77)</f>
        <v>44</v>
      </c>
      <c r="I1995" t="s">
        <v>11</v>
      </c>
      <c r="J1995" t="s">
        <v>28</v>
      </c>
      <c r="K1995" s="11"/>
      <c r="L1995" s="7"/>
      <c r="M1995" s="12"/>
      <c r="N1995" s="16"/>
      <c r="O1995" s="16"/>
      <c r="P1995" s="16"/>
    </row>
    <row r="1996" spans="1:16" x14ac:dyDescent="0.25">
      <c r="A1996">
        <f>+LOOKUP(F1996,Productos!B:B,Productos!A:A)</f>
        <v>244</v>
      </c>
      <c r="B1996">
        <f>+VLOOKUP(F1996,CON_ID_ps_prod!$A$2:$B$7187,2,0)</f>
        <v>143</v>
      </c>
      <c r="C1996">
        <v>1</v>
      </c>
      <c r="D1996" s="1">
        <v>15000000000</v>
      </c>
      <c r="E1996" s="1">
        <f>+D1996/1000000</f>
        <v>15000</v>
      </c>
      <c r="F1996" t="s">
        <v>129</v>
      </c>
      <c r="G1996" s="6" t="s">
        <v>28</v>
      </c>
      <c r="H1996" s="6">
        <f>+LOOKUP(G1996,cargargeneros!$H$2:$H$77,cargargeneros!$G$2:$G$77)</f>
        <v>44</v>
      </c>
      <c r="I1996" t="s">
        <v>5</v>
      </c>
      <c r="J1996" t="s">
        <v>1704</v>
      </c>
      <c r="K1996" s="11"/>
      <c r="L1996" s="7"/>
      <c r="M1996" s="12"/>
      <c r="N1996" s="16"/>
      <c r="O1996" s="16"/>
      <c r="P1996" s="16"/>
    </row>
    <row r="1997" spans="1:16" x14ac:dyDescent="0.25">
      <c r="A1997">
        <f>+LOOKUP(F1997,Productos!B:B,Productos!A:A)</f>
        <v>244</v>
      </c>
      <c r="B1997">
        <f>+VLOOKUP(F1997,CON_ID_ps_prod!$A$2:$B$7187,2,0)</f>
        <v>143</v>
      </c>
      <c r="C1997">
        <v>1</v>
      </c>
      <c r="D1997" s="1">
        <v>15000000000</v>
      </c>
      <c r="E1997" s="1">
        <f>+D1997/1000000</f>
        <v>15000</v>
      </c>
      <c r="F1997" t="s">
        <v>129</v>
      </c>
      <c r="G1997" s="6" t="s">
        <v>28</v>
      </c>
      <c r="H1997" s="6">
        <f>+LOOKUP(G1997,cargargeneros!$H$2:$H$77,cargargeneros!$G$2:$G$77)</f>
        <v>44</v>
      </c>
      <c r="I1997" t="s">
        <v>6</v>
      </c>
      <c r="J1997" s="4">
        <v>9788408050322</v>
      </c>
      <c r="K1997" s="11"/>
      <c r="L1997" s="7"/>
      <c r="M1997" s="12"/>
      <c r="N1997" s="16"/>
      <c r="O1997" s="16"/>
      <c r="P1997" s="16"/>
    </row>
    <row r="1998" spans="1:16" x14ac:dyDescent="0.25">
      <c r="A1998">
        <f>+LOOKUP(F1998,Productos!B:B,Productos!A:A)</f>
        <v>244</v>
      </c>
      <c r="B1998">
        <f>+VLOOKUP(F1998,CON_ID_ps_prod!$A$2:$B$7187,2,0)</f>
        <v>143</v>
      </c>
      <c r="C1998">
        <v>1</v>
      </c>
      <c r="D1998" s="1">
        <v>15000000000</v>
      </c>
      <c r="E1998" s="1">
        <f>+D1998/1000000</f>
        <v>15000</v>
      </c>
      <c r="F1998" t="s">
        <v>129</v>
      </c>
      <c r="G1998" s="6" t="s">
        <v>28</v>
      </c>
      <c r="H1998" s="6">
        <f>+LOOKUP(G1998,cargargeneros!$H$2:$H$77,cargargeneros!$G$2:$G$77)</f>
        <v>44</v>
      </c>
      <c r="I1998" t="s">
        <v>10</v>
      </c>
      <c r="J1998" t="s">
        <v>1823</v>
      </c>
      <c r="K1998" s="11"/>
      <c r="L1998" s="7"/>
      <c r="M1998" s="12"/>
      <c r="N1998" s="16"/>
      <c r="O1998" s="16"/>
      <c r="P1998" s="16"/>
    </row>
    <row r="1999" spans="1:16" x14ac:dyDescent="0.25">
      <c r="A1999">
        <f>+LOOKUP(F1999,Productos!B:B,Productos!A:A)</f>
        <v>244</v>
      </c>
      <c r="B1999">
        <f>+VLOOKUP(F1999,CON_ID_ps_prod!$A$2:$B$7187,2,0)</f>
        <v>143</v>
      </c>
      <c r="C1999">
        <v>1</v>
      </c>
      <c r="D1999" s="1">
        <v>15000000000</v>
      </c>
      <c r="E1999" s="1">
        <f>+D1999/1000000</f>
        <v>15000</v>
      </c>
      <c r="F1999" t="s">
        <v>129</v>
      </c>
      <c r="G1999" s="6" t="s">
        <v>28</v>
      </c>
      <c r="H1999" s="6">
        <f>+LOOKUP(G1999,cargargeneros!$H$2:$H$77,cargargeneros!$G$2:$G$77)</f>
        <v>44</v>
      </c>
      <c r="I1999" t="s">
        <v>13</v>
      </c>
      <c r="J1999" t="s">
        <v>90</v>
      </c>
      <c r="K1999" s="11"/>
      <c r="L1999" s="7"/>
      <c r="M1999" s="12"/>
      <c r="N1999" s="16"/>
      <c r="O1999" s="16"/>
      <c r="P1999" s="16"/>
    </row>
    <row r="2000" spans="1:16" x14ac:dyDescent="0.25">
      <c r="A2000">
        <f>+LOOKUP(F2000,Productos!B:B,Productos!A:A)</f>
        <v>244</v>
      </c>
      <c r="B2000">
        <f>+VLOOKUP(F2000,CON_ID_ps_prod!$A$2:$B$7187,2,0)</f>
        <v>143</v>
      </c>
      <c r="C2000">
        <v>1</v>
      </c>
      <c r="D2000" s="1">
        <v>15000000000</v>
      </c>
      <c r="E2000" s="1">
        <f>+D2000/1000000</f>
        <v>15000</v>
      </c>
      <c r="F2000" t="s">
        <v>129</v>
      </c>
      <c r="G2000" s="6" t="s">
        <v>28</v>
      </c>
      <c r="H2000" s="6">
        <f>+LOOKUP(G2000,cargargeneros!$H$2:$H$77,cargargeneros!$G$2:$G$77)</f>
        <v>44</v>
      </c>
      <c r="I2000" t="s">
        <v>14</v>
      </c>
      <c r="J2000" t="s">
        <v>2351</v>
      </c>
      <c r="K2000" s="11"/>
      <c r="L2000" s="7"/>
      <c r="M2000" s="12"/>
      <c r="N2000" s="16"/>
      <c r="O2000" s="16"/>
      <c r="P2000" s="16"/>
    </row>
    <row r="2001" spans="1:16" x14ac:dyDescent="0.25">
      <c r="A2001">
        <f>+LOOKUP(F2001,Productos!B:B,Productos!A:A)</f>
        <v>244</v>
      </c>
      <c r="B2001">
        <f>+VLOOKUP(F2001,CON_ID_ps_prod!$A$2:$B$7187,2,0)</f>
        <v>143</v>
      </c>
      <c r="C2001">
        <v>1</v>
      </c>
      <c r="D2001" s="1">
        <v>15000000000</v>
      </c>
      <c r="E2001" s="1">
        <f>+D2001/1000000</f>
        <v>15000</v>
      </c>
      <c r="F2001" t="s">
        <v>129</v>
      </c>
      <c r="G2001" s="6" t="s">
        <v>28</v>
      </c>
      <c r="H2001" s="6">
        <f>+LOOKUP(G2001,cargargeneros!$H$2:$H$77,cargargeneros!$G$2:$G$77)</f>
        <v>44</v>
      </c>
      <c r="I2001" t="s">
        <v>16</v>
      </c>
      <c r="J2001" t="s">
        <v>2351</v>
      </c>
      <c r="K2001" s="11"/>
      <c r="L2001" s="7"/>
      <c r="M2001" s="12"/>
      <c r="N2001" s="16"/>
      <c r="O2001" s="16"/>
      <c r="P2001" s="16"/>
    </row>
    <row r="2002" spans="1:16" x14ac:dyDescent="0.25">
      <c r="A2002">
        <f>+LOOKUP(F2002,Productos!B:B,Productos!A:A)</f>
        <v>245</v>
      </c>
      <c r="B2002">
        <f>+VLOOKUP(F2002,CON_ID_ps_prod!$A$2:$B$7187,2,0)</f>
        <v>41</v>
      </c>
      <c r="C2002">
        <v>1</v>
      </c>
      <c r="D2002" s="1">
        <v>20000000000</v>
      </c>
      <c r="E2002" s="1">
        <f>+D2002/1000000</f>
        <v>20000</v>
      </c>
      <c r="F2002" t="s">
        <v>56</v>
      </c>
      <c r="G2002" s="6" t="s">
        <v>1429</v>
      </c>
      <c r="H2002" s="6">
        <f>+LOOKUP(G2002,cargargeneros!$H$2:$H$77,cargargeneros!$G$2:$G$77)</f>
        <v>14</v>
      </c>
      <c r="I2002" t="s">
        <v>9</v>
      </c>
      <c r="J2002" s="3" t="s">
        <v>1583</v>
      </c>
      <c r="K2002" s="11">
        <f>+VLOOKUP(J2002,cargarautores!A:B,2)</f>
        <v>193</v>
      </c>
      <c r="L2002" s="7" t="str">
        <f>+VLOOKUP(K2002,cargarautores!F:G,2)</f>
        <v>Germán Castro Caycedo</v>
      </c>
      <c r="M2002" s="12" t="str">
        <f>+IF(J2002=L2002,"","REVISAR")</f>
        <v/>
      </c>
      <c r="N2002" s="16"/>
      <c r="O2002" s="16"/>
      <c r="P2002" s="16"/>
    </row>
    <row r="2003" spans="1:16" x14ac:dyDescent="0.25">
      <c r="A2003">
        <f>+LOOKUP(F2003,Productos!B:B,Productos!A:A)</f>
        <v>245</v>
      </c>
      <c r="B2003">
        <f>+VLOOKUP(F2003,CON_ID_ps_prod!$A$2:$B$7187,2,0)</f>
        <v>41</v>
      </c>
      <c r="C2003">
        <v>1</v>
      </c>
      <c r="D2003" s="1">
        <v>20000000000</v>
      </c>
      <c r="E2003" s="1">
        <f>+D2003/1000000</f>
        <v>20000</v>
      </c>
      <c r="F2003" t="s">
        <v>56</v>
      </c>
      <c r="G2003" s="6" t="s">
        <v>28</v>
      </c>
      <c r="H2003" s="6">
        <f>+LOOKUP(G2003,cargargeneros!$H$2:$H$77,cargargeneros!$G$2:$G$77)</f>
        <v>44</v>
      </c>
      <c r="I2003" t="s">
        <v>9</v>
      </c>
      <c r="J2003" s="3" t="s">
        <v>1583</v>
      </c>
      <c r="K2003" s="11">
        <f>+VLOOKUP(J2003,cargarautores!A:B,2)</f>
        <v>193</v>
      </c>
      <c r="L2003" s="7" t="str">
        <f>+VLOOKUP(K2003,cargarautores!F:G,2)</f>
        <v>Germán Castro Caycedo</v>
      </c>
      <c r="M2003" s="12" t="str">
        <f>+IF(J2003=L2003,"","REVISAR")</f>
        <v/>
      </c>
      <c r="N2003" s="16"/>
      <c r="O2003" s="16"/>
      <c r="P2003" s="16"/>
    </row>
    <row r="2004" spans="1:16" x14ac:dyDescent="0.25">
      <c r="A2004">
        <f>+LOOKUP(F2004,Productos!B:B,Productos!A:A)</f>
        <v>245</v>
      </c>
      <c r="B2004">
        <f>+VLOOKUP(F2004,CON_ID_ps_prod!$A$2:$B$7187,2,0)</f>
        <v>41</v>
      </c>
      <c r="C2004">
        <v>1</v>
      </c>
      <c r="D2004" s="1">
        <v>20000000000</v>
      </c>
      <c r="E2004" s="1">
        <f>+D2004/1000000</f>
        <v>20000</v>
      </c>
      <c r="F2004" t="s">
        <v>56</v>
      </c>
      <c r="G2004" s="6" t="s">
        <v>1429</v>
      </c>
      <c r="H2004" s="6">
        <f>+LOOKUP(G2004,cargargeneros!$H$2:$H$77,cargargeneros!$G$2:$G$77)</f>
        <v>14</v>
      </c>
      <c r="I2004" t="s">
        <v>8</v>
      </c>
      <c r="J2004" t="s">
        <v>1586</v>
      </c>
      <c r="K2004" s="11"/>
      <c r="L2004" s="7"/>
      <c r="M2004" s="12"/>
      <c r="N2004" s="16"/>
      <c r="O2004" s="16"/>
      <c r="P2004" s="16"/>
    </row>
    <row r="2005" spans="1:16" x14ac:dyDescent="0.25">
      <c r="A2005">
        <f>+LOOKUP(F2005,Productos!B:B,Productos!A:A)</f>
        <v>245</v>
      </c>
      <c r="B2005">
        <f>+VLOOKUP(F2005,CON_ID_ps_prod!$A$2:$B$7187,2,0)</f>
        <v>41</v>
      </c>
      <c r="C2005">
        <v>1</v>
      </c>
      <c r="D2005" s="1">
        <v>20000000000</v>
      </c>
      <c r="E2005" s="1">
        <f>+D2005/1000000</f>
        <v>20000</v>
      </c>
      <c r="F2005" t="s">
        <v>56</v>
      </c>
      <c r="G2005" s="6" t="s">
        <v>28</v>
      </c>
      <c r="H2005" s="6">
        <f>+LOOKUP(G2005,cargargeneros!$H$2:$H$77,cargargeneros!$G$2:$G$77)</f>
        <v>44</v>
      </c>
      <c r="I2005" t="s">
        <v>8</v>
      </c>
      <c r="J2005" t="s">
        <v>2351</v>
      </c>
      <c r="K2005" s="11"/>
      <c r="L2005" s="7"/>
      <c r="M2005" s="12"/>
      <c r="N2005" s="16"/>
      <c r="O2005" s="16"/>
      <c r="P2005" s="16"/>
    </row>
    <row r="2006" spans="1:16" x14ac:dyDescent="0.25">
      <c r="A2006">
        <f>+LOOKUP(F2006,Productos!B:B,Productos!A:A)</f>
        <v>245</v>
      </c>
      <c r="B2006">
        <f>+VLOOKUP(F2006,CON_ID_ps_prod!$A$2:$B$7187,2,0)</f>
        <v>41</v>
      </c>
      <c r="C2006">
        <v>1</v>
      </c>
      <c r="D2006" s="1">
        <v>20000000000</v>
      </c>
      <c r="E2006" s="1">
        <f>+D2006/1000000</f>
        <v>20000</v>
      </c>
      <c r="F2006" t="s">
        <v>56</v>
      </c>
      <c r="G2006" s="6" t="s">
        <v>1429</v>
      </c>
      <c r="H2006" s="6">
        <f>+LOOKUP(G2006,cargargeneros!$H$2:$H$77,cargargeneros!$G$2:$G$77)</f>
        <v>14</v>
      </c>
      <c r="I2006" t="s">
        <v>7</v>
      </c>
      <c r="J2006" t="s">
        <v>1552</v>
      </c>
      <c r="K2006" s="11"/>
      <c r="L2006" s="7"/>
      <c r="M2006" s="12"/>
      <c r="N2006" s="16">
        <f>+LOOKUP(J2006,cargareditoriales!A:A,cargareditoriales!B:B)</f>
        <v>165</v>
      </c>
      <c r="O2006" s="16" t="str">
        <f>+LOOKUP(N2006,cargareditoriales!B:B,cargareditoriales!A:A)</f>
        <v>Planeta S.A.</v>
      </c>
      <c r="P2006" s="16" t="str">
        <f>+IF(O2006=J2006,"","REVISAR")</f>
        <v/>
      </c>
    </row>
    <row r="2007" spans="1:16" x14ac:dyDescent="0.25">
      <c r="A2007">
        <f>+LOOKUP(F2007,Productos!B:B,Productos!A:A)</f>
        <v>245</v>
      </c>
      <c r="B2007">
        <f>+VLOOKUP(F2007,CON_ID_ps_prod!$A$2:$B$7187,2,0)</f>
        <v>41</v>
      </c>
      <c r="C2007">
        <v>1</v>
      </c>
      <c r="D2007" s="1">
        <v>20000000000</v>
      </c>
      <c r="E2007" s="1">
        <f>+D2007/1000000</f>
        <v>20000</v>
      </c>
      <c r="F2007" t="s">
        <v>56</v>
      </c>
      <c r="G2007" s="6" t="s">
        <v>28</v>
      </c>
      <c r="H2007" s="6">
        <f>+LOOKUP(G2007,cargargeneros!$H$2:$H$77,cargargeneros!$G$2:$G$77)</f>
        <v>44</v>
      </c>
      <c r="I2007" t="s">
        <v>7</v>
      </c>
      <c r="J2007" t="s">
        <v>2351</v>
      </c>
      <c r="K2007" s="11"/>
      <c r="L2007" s="7"/>
      <c r="M2007" s="12"/>
      <c r="N2007" s="16">
        <f>+LOOKUP(J2007,cargareditoriales!A:A,cargareditoriales!B:B)</f>
        <v>188</v>
      </c>
      <c r="O2007" s="16" t="str">
        <f>+LOOKUP(N2007,cargareditoriales!B:B,cargareditoriales!A:A)</f>
        <v>Sin especificar</v>
      </c>
      <c r="P2007" s="16" t="str">
        <f>+IF(O2007=J2007,"","REVISAR")</f>
        <v/>
      </c>
    </row>
    <row r="2008" spans="1:16" x14ac:dyDescent="0.25">
      <c r="A2008">
        <f>+LOOKUP(F2008,Productos!B:B,Productos!A:A)</f>
        <v>245</v>
      </c>
      <c r="B2008">
        <f>+VLOOKUP(F2008,CON_ID_ps_prod!$A$2:$B$7187,2,0)</f>
        <v>41</v>
      </c>
      <c r="C2008">
        <v>1</v>
      </c>
      <c r="D2008" s="1">
        <v>20000000000</v>
      </c>
      <c r="E2008" s="1">
        <f>+D2008/1000000</f>
        <v>20000</v>
      </c>
      <c r="F2008" t="s">
        <v>56</v>
      </c>
      <c r="G2008" s="6" t="s">
        <v>1429</v>
      </c>
      <c r="H2008" s="6">
        <f>+LOOKUP(G2008,cargargeneros!$H$2:$H$77,cargargeneros!$G$2:$G$77)</f>
        <v>14</v>
      </c>
      <c r="I2008" t="s">
        <v>12</v>
      </c>
      <c r="J2008">
        <v>7</v>
      </c>
      <c r="K2008" s="11"/>
      <c r="L2008" s="7"/>
      <c r="M2008" s="12"/>
      <c r="N2008" s="16"/>
      <c r="O2008" s="16"/>
      <c r="P2008" s="16"/>
    </row>
    <row r="2009" spans="1:16" x14ac:dyDescent="0.25">
      <c r="A2009">
        <f>+LOOKUP(F2009,Productos!B:B,Productos!A:A)</f>
        <v>245</v>
      </c>
      <c r="B2009">
        <f>+VLOOKUP(F2009,CON_ID_ps_prod!$A$2:$B$7187,2,0)</f>
        <v>41</v>
      </c>
      <c r="C2009">
        <v>1</v>
      </c>
      <c r="D2009" s="1">
        <v>20000000000</v>
      </c>
      <c r="E2009" s="1">
        <f>+D2009/1000000</f>
        <v>20000</v>
      </c>
      <c r="F2009" t="s">
        <v>56</v>
      </c>
      <c r="G2009" s="6" t="s">
        <v>28</v>
      </c>
      <c r="H2009" s="6">
        <f>+LOOKUP(G2009,cargargeneros!$H$2:$H$77,cargargeneros!$G$2:$G$77)</f>
        <v>44</v>
      </c>
      <c r="I2009" t="s">
        <v>12</v>
      </c>
      <c r="J2009">
        <v>8</v>
      </c>
      <c r="K2009" s="11"/>
      <c r="L2009" s="7"/>
      <c r="M2009" s="12"/>
      <c r="N2009" s="16"/>
      <c r="O2009" s="16"/>
      <c r="P2009" s="16"/>
    </row>
    <row r="2010" spans="1:16" x14ac:dyDescent="0.25">
      <c r="A2010">
        <f>+LOOKUP(F2010,Productos!B:B,Productos!A:A)</f>
        <v>245</v>
      </c>
      <c r="B2010">
        <f>+VLOOKUP(F2010,CON_ID_ps_prod!$A$2:$B$7187,2,0)</f>
        <v>41</v>
      </c>
      <c r="C2010">
        <v>1</v>
      </c>
      <c r="D2010" s="1">
        <v>20000000000</v>
      </c>
      <c r="E2010" s="1">
        <f>+D2010/1000000</f>
        <v>20000</v>
      </c>
      <c r="F2010" t="s">
        <v>56</v>
      </c>
      <c r="G2010" s="6" t="s">
        <v>1429</v>
      </c>
      <c r="H2010" s="6">
        <f>+LOOKUP(G2010,cargargeneros!$H$2:$H$77,cargargeneros!$G$2:$G$77)</f>
        <v>14</v>
      </c>
      <c r="I2010" t="s">
        <v>11</v>
      </c>
      <c r="J2010" t="s">
        <v>81</v>
      </c>
      <c r="K2010" s="11"/>
      <c r="L2010" s="7"/>
      <c r="M2010" s="12"/>
      <c r="N2010" s="16"/>
      <c r="O2010" s="16"/>
      <c r="P2010" s="16"/>
    </row>
    <row r="2011" spans="1:16" x14ac:dyDescent="0.25">
      <c r="A2011">
        <f>+LOOKUP(F2011,Productos!B:B,Productos!A:A)</f>
        <v>245</v>
      </c>
      <c r="B2011">
        <f>+VLOOKUP(F2011,CON_ID_ps_prod!$A$2:$B$7187,2,0)</f>
        <v>41</v>
      </c>
      <c r="C2011">
        <v>1</v>
      </c>
      <c r="D2011" s="1">
        <v>20000000000</v>
      </c>
      <c r="E2011" s="1">
        <f>+D2011/1000000</f>
        <v>20000</v>
      </c>
      <c r="F2011" t="s">
        <v>56</v>
      </c>
      <c r="G2011" s="6" t="s">
        <v>28</v>
      </c>
      <c r="H2011" s="6">
        <f>+LOOKUP(G2011,cargargeneros!$H$2:$H$77,cargargeneros!$G$2:$G$77)</f>
        <v>44</v>
      </c>
      <c r="I2011" t="s">
        <v>11</v>
      </c>
      <c r="J2011" t="s">
        <v>28</v>
      </c>
      <c r="K2011" s="11"/>
      <c r="L2011" s="7"/>
      <c r="M2011" s="12"/>
      <c r="N2011" s="16"/>
      <c r="O2011" s="16"/>
      <c r="P2011" s="16"/>
    </row>
    <row r="2012" spans="1:16" x14ac:dyDescent="0.25">
      <c r="A2012">
        <f>+LOOKUP(F2012,Productos!B:B,Productos!A:A)</f>
        <v>245</v>
      </c>
      <c r="B2012">
        <f>+VLOOKUP(F2012,CON_ID_ps_prod!$A$2:$B$7187,2,0)</f>
        <v>41</v>
      </c>
      <c r="C2012">
        <v>1</v>
      </c>
      <c r="D2012" s="1">
        <v>20000000000</v>
      </c>
      <c r="E2012" s="1">
        <f>+D2012/1000000</f>
        <v>20000</v>
      </c>
      <c r="F2012" t="s">
        <v>56</v>
      </c>
      <c r="G2012" s="6" t="s">
        <v>1429</v>
      </c>
      <c r="H2012" s="6">
        <f>+LOOKUP(G2012,cargargeneros!$H$2:$H$77,cargargeneros!$G$2:$G$77)</f>
        <v>14</v>
      </c>
      <c r="I2012" t="s">
        <v>5</v>
      </c>
      <c r="J2012" t="s">
        <v>1585</v>
      </c>
      <c r="K2012" s="11"/>
      <c r="L2012" s="7"/>
      <c r="M2012" s="12"/>
      <c r="N2012" s="16"/>
      <c r="O2012" s="16"/>
      <c r="P2012" s="16"/>
    </row>
    <row r="2013" spans="1:16" x14ac:dyDescent="0.25">
      <c r="A2013">
        <f>+LOOKUP(F2013,Productos!B:B,Productos!A:A)</f>
        <v>245</v>
      </c>
      <c r="B2013">
        <f>+VLOOKUP(F2013,CON_ID_ps_prod!$A$2:$B$7187,2,0)</f>
        <v>41</v>
      </c>
      <c r="C2013">
        <v>1</v>
      </c>
      <c r="D2013" s="1">
        <v>20000000000</v>
      </c>
      <c r="E2013" s="1">
        <f>+D2013/1000000</f>
        <v>20000</v>
      </c>
      <c r="F2013" t="s">
        <v>56</v>
      </c>
      <c r="G2013" s="6" t="s">
        <v>28</v>
      </c>
      <c r="H2013" s="6">
        <f>+LOOKUP(G2013,cargargeneros!$H$2:$H$77,cargargeneros!$G$2:$G$77)</f>
        <v>44</v>
      </c>
      <c r="I2013" t="s">
        <v>5</v>
      </c>
      <c r="J2013" t="s">
        <v>1585</v>
      </c>
      <c r="K2013" s="11"/>
      <c r="L2013" s="7"/>
      <c r="M2013" s="12"/>
      <c r="N2013" s="16"/>
      <c r="O2013" s="16"/>
      <c r="P2013" s="16"/>
    </row>
    <row r="2014" spans="1:16" x14ac:dyDescent="0.25">
      <c r="A2014">
        <f>+LOOKUP(F2014,Productos!B:B,Productos!A:A)</f>
        <v>245</v>
      </c>
      <c r="B2014">
        <f>+VLOOKUP(F2014,CON_ID_ps_prod!$A$2:$B$7187,2,0)</f>
        <v>41</v>
      </c>
      <c r="C2014">
        <v>1</v>
      </c>
      <c r="D2014" s="1">
        <v>20000000000</v>
      </c>
      <c r="E2014" s="1">
        <f>+D2014/1000000</f>
        <v>20000</v>
      </c>
      <c r="F2014" t="s">
        <v>56</v>
      </c>
      <c r="G2014" s="6" t="s">
        <v>1429</v>
      </c>
      <c r="H2014" s="6">
        <f>+LOOKUP(G2014,cargargeneros!$H$2:$H$77,cargargeneros!$G$2:$G$77)</f>
        <v>14</v>
      </c>
      <c r="I2014" t="s">
        <v>6</v>
      </c>
      <c r="J2014" s="4" t="s">
        <v>2351</v>
      </c>
      <c r="K2014" s="11"/>
      <c r="L2014" s="7"/>
      <c r="M2014" s="12"/>
      <c r="N2014" s="16"/>
      <c r="O2014" s="16"/>
      <c r="P2014" s="16"/>
    </row>
    <row r="2015" spans="1:16" x14ac:dyDescent="0.25">
      <c r="A2015">
        <f>+LOOKUP(F2015,Productos!B:B,Productos!A:A)</f>
        <v>245</v>
      </c>
      <c r="B2015">
        <f>+VLOOKUP(F2015,CON_ID_ps_prod!$A$2:$B$7187,2,0)</f>
        <v>41</v>
      </c>
      <c r="C2015">
        <v>1</v>
      </c>
      <c r="D2015" s="1">
        <v>20000000000</v>
      </c>
      <c r="E2015" s="1">
        <f>+D2015/1000000</f>
        <v>20000</v>
      </c>
      <c r="F2015" t="s">
        <v>56</v>
      </c>
      <c r="G2015" s="6" t="s">
        <v>28</v>
      </c>
      <c r="H2015" s="6">
        <f>+LOOKUP(G2015,cargargeneros!$H$2:$H$77,cargargeneros!$G$2:$G$77)</f>
        <v>44</v>
      </c>
      <c r="I2015" t="s">
        <v>6</v>
      </c>
      <c r="J2015" s="4">
        <v>9789586143523</v>
      </c>
      <c r="K2015" s="11"/>
      <c r="L2015" s="7"/>
      <c r="M2015" s="12"/>
      <c r="N2015" s="16"/>
      <c r="O2015" s="16"/>
      <c r="P2015" s="16"/>
    </row>
    <row r="2016" spans="1:16" x14ac:dyDescent="0.25">
      <c r="A2016">
        <f>+LOOKUP(F2016,Productos!B:B,Productos!A:A)</f>
        <v>245</v>
      </c>
      <c r="B2016">
        <f>+VLOOKUP(F2016,CON_ID_ps_prod!$A$2:$B$7187,2,0)</f>
        <v>41</v>
      </c>
      <c r="C2016">
        <v>1</v>
      </c>
      <c r="D2016" s="1">
        <v>20000000000</v>
      </c>
      <c r="E2016" s="1">
        <f>+D2016/1000000</f>
        <v>20000</v>
      </c>
      <c r="F2016" t="s">
        <v>56</v>
      </c>
      <c r="G2016" s="6" t="s">
        <v>1429</v>
      </c>
      <c r="H2016" s="6">
        <f>+LOOKUP(G2016,cargargeneros!$H$2:$H$77,cargargeneros!$G$2:$G$77)</f>
        <v>14</v>
      </c>
      <c r="I2016" t="s">
        <v>10</v>
      </c>
      <c r="J2016" t="s">
        <v>256</v>
      </c>
      <c r="K2016" s="11"/>
      <c r="L2016" s="7"/>
      <c r="M2016" s="12"/>
      <c r="N2016" s="16"/>
      <c r="O2016" s="16"/>
      <c r="P2016" s="16"/>
    </row>
    <row r="2017" spans="1:16" x14ac:dyDescent="0.25">
      <c r="A2017">
        <f>+LOOKUP(F2017,Productos!B:B,Productos!A:A)</f>
        <v>245</v>
      </c>
      <c r="B2017">
        <f>+VLOOKUP(F2017,CON_ID_ps_prod!$A$2:$B$7187,2,0)</f>
        <v>41</v>
      </c>
      <c r="C2017">
        <v>1</v>
      </c>
      <c r="D2017" s="1">
        <v>20000000000</v>
      </c>
      <c r="E2017" s="1">
        <f>+D2017/1000000</f>
        <v>20000</v>
      </c>
      <c r="F2017" t="s">
        <v>56</v>
      </c>
      <c r="G2017" s="6" t="s">
        <v>28</v>
      </c>
      <c r="H2017" s="6">
        <f>+LOOKUP(G2017,cargargeneros!$H$2:$H$77,cargargeneros!$G$2:$G$77)</f>
        <v>44</v>
      </c>
      <c r="I2017" t="s">
        <v>10</v>
      </c>
      <c r="J2017" t="s">
        <v>256</v>
      </c>
      <c r="K2017" s="11"/>
      <c r="L2017" s="7"/>
      <c r="M2017" s="12"/>
      <c r="N2017" s="16"/>
      <c r="O2017" s="16"/>
      <c r="P2017" s="16"/>
    </row>
    <row r="2018" spans="1:16" x14ac:dyDescent="0.25">
      <c r="A2018">
        <f>+LOOKUP(F2018,Productos!B:B,Productos!A:A)</f>
        <v>245</v>
      </c>
      <c r="B2018">
        <f>+VLOOKUP(F2018,CON_ID_ps_prod!$A$2:$B$7187,2,0)</f>
        <v>41</v>
      </c>
      <c r="C2018">
        <v>1</v>
      </c>
      <c r="D2018" s="1">
        <v>20000000000</v>
      </c>
      <c r="E2018" s="1">
        <f>+D2018/1000000</f>
        <v>20000</v>
      </c>
      <c r="F2018" t="s">
        <v>56</v>
      </c>
      <c r="G2018" s="6" t="s">
        <v>28</v>
      </c>
      <c r="H2018" s="6">
        <f>+LOOKUP(G2018,cargargeneros!$H$2:$H$77,cargargeneros!$G$2:$G$77)</f>
        <v>44</v>
      </c>
      <c r="I2018" t="s">
        <v>13</v>
      </c>
      <c r="J2018" t="s">
        <v>90</v>
      </c>
      <c r="K2018" s="11"/>
      <c r="L2018" s="7"/>
      <c r="M2018" s="12"/>
      <c r="N2018" s="16"/>
      <c r="O2018" s="16"/>
      <c r="P2018" s="16"/>
    </row>
    <row r="2019" spans="1:16" x14ac:dyDescent="0.25">
      <c r="A2019">
        <f>+LOOKUP(F2019,Productos!B:B,Productos!A:A)</f>
        <v>245</v>
      </c>
      <c r="B2019">
        <f>+VLOOKUP(F2019,CON_ID_ps_prod!$A$2:$B$7187,2,0)</f>
        <v>41</v>
      </c>
      <c r="C2019">
        <v>1</v>
      </c>
      <c r="D2019" s="1">
        <v>20000000000</v>
      </c>
      <c r="E2019" s="1">
        <f>+D2019/1000000</f>
        <v>20000</v>
      </c>
      <c r="F2019" t="s">
        <v>56</v>
      </c>
      <c r="G2019" s="6" t="s">
        <v>1429</v>
      </c>
      <c r="H2019" s="6">
        <f>+LOOKUP(G2019,cargargeneros!$H$2:$H$77,cargargeneros!$G$2:$G$77)</f>
        <v>14</v>
      </c>
      <c r="I2019" t="s">
        <v>14</v>
      </c>
      <c r="J2019" t="s">
        <v>2351</v>
      </c>
      <c r="K2019" s="11"/>
      <c r="L2019" s="7"/>
      <c r="M2019" s="12"/>
      <c r="N2019" s="16"/>
      <c r="O2019" s="16"/>
      <c r="P2019" s="16"/>
    </row>
    <row r="2020" spans="1:16" x14ac:dyDescent="0.25">
      <c r="A2020">
        <f>+LOOKUP(F2020,Productos!B:B,Productos!A:A)</f>
        <v>245</v>
      </c>
      <c r="B2020">
        <f>+VLOOKUP(F2020,CON_ID_ps_prod!$A$2:$B$7187,2,0)</f>
        <v>41</v>
      </c>
      <c r="C2020">
        <v>1</v>
      </c>
      <c r="D2020" s="1">
        <v>20000000000</v>
      </c>
      <c r="E2020" s="1">
        <f>+D2020/1000000</f>
        <v>20000</v>
      </c>
      <c r="F2020" t="s">
        <v>56</v>
      </c>
      <c r="G2020" s="6" t="s">
        <v>28</v>
      </c>
      <c r="H2020" s="6">
        <f>+LOOKUP(G2020,cargargeneros!$H$2:$H$77,cargargeneros!$G$2:$G$77)</f>
        <v>44</v>
      </c>
      <c r="I2020" t="s">
        <v>14</v>
      </c>
      <c r="J2020" t="s">
        <v>2351</v>
      </c>
      <c r="K2020" s="11"/>
      <c r="L2020" s="7"/>
      <c r="M2020" s="12"/>
      <c r="N2020" s="16"/>
      <c r="O2020" s="16"/>
      <c r="P2020" s="16"/>
    </row>
    <row r="2021" spans="1:16" x14ac:dyDescent="0.25">
      <c r="A2021">
        <f>+LOOKUP(F2021,Productos!B:B,Productos!A:A)</f>
        <v>245</v>
      </c>
      <c r="B2021">
        <f>+VLOOKUP(F2021,CON_ID_ps_prod!$A$2:$B$7187,2,0)</f>
        <v>41</v>
      </c>
      <c r="C2021">
        <v>1</v>
      </c>
      <c r="D2021" s="1">
        <v>20000000000</v>
      </c>
      <c r="E2021" s="1">
        <f>+D2021/1000000</f>
        <v>20000</v>
      </c>
      <c r="F2021" t="s">
        <v>56</v>
      </c>
      <c r="G2021" s="6" t="s">
        <v>1429</v>
      </c>
      <c r="H2021" s="6">
        <f>+LOOKUP(G2021,cargargeneros!$H$2:$H$77,cargargeneros!$G$2:$G$77)</f>
        <v>14</v>
      </c>
      <c r="I2021" t="s">
        <v>16</v>
      </c>
      <c r="J2021" t="s">
        <v>2351</v>
      </c>
      <c r="K2021" s="11"/>
      <c r="L2021" s="7"/>
      <c r="M2021" s="12"/>
      <c r="N2021" s="16"/>
      <c r="O2021" s="16"/>
      <c r="P2021" s="16"/>
    </row>
    <row r="2022" spans="1:16" x14ac:dyDescent="0.25">
      <c r="A2022">
        <f>+LOOKUP(F2022,Productos!B:B,Productos!A:A)</f>
        <v>245</v>
      </c>
      <c r="B2022">
        <f>+VLOOKUP(F2022,CON_ID_ps_prod!$A$2:$B$7187,2,0)</f>
        <v>41</v>
      </c>
      <c r="C2022">
        <v>1</v>
      </c>
      <c r="D2022" s="1">
        <v>20000000000</v>
      </c>
      <c r="E2022" s="1">
        <f>+D2022/1000000</f>
        <v>20000</v>
      </c>
      <c r="F2022" t="s">
        <v>56</v>
      </c>
      <c r="G2022" s="6" t="s">
        <v>28</v>
      </c>
      <c r="H2022" s="6">
        <f>+LOOKUP(G2022,cargargeneros!$H$2:$H$77,cargargeneros!$G$2:$G$77)</f>
        <v>44</v>
      </c>
      <c r="I2022" t="s">
        <v>16</v>
      </c>
      <c r="J2022" t="s">
        <v>2351</v>
      </c>
      <c r="K2022" s="11"/>
      <c r="L2022" s="7"/>
      <c r="M2022" s="12"/>
      <c r="N2022" s="16"/>
      <c r="O2022" s="16"/>
      <c r="P2022" s="16"/>
    </row>
    <row r="2023" spans="1:16" x14ac:dyDescent="0.25">
      <c r="A2023">
        <f>+LOOKUP(F2023,Productos!B:B,Productos!A:A)</f>
        <v>246</v>
      </c>
      <c r="B2023">
        <f>+VLOOKUP(F2023,CON_ID_ps_prod!$A$2:$B$7187,2,0)</f>
        <v>439</v>
      </c>
      <c r="C2023">
        <v>1</v>
      </c>
      <c r="D2023" s="1">
        <v>30000000000</v>
      </c>
      <c r="E2023" s="1">
        <f>+D2023/1000000</f>
        <v>30000</v>
      </c>
      <c r="F2023" t="s">
        <v>1476</v>
      </c>
      <c r="G2023" s="6" t="s">
        <v>1254</v>
      </c>
      <c r="H2023" s="6">
        <f>+LOOKUP(G2023,cargargeneros!$H$2:$H$77,cargargeneros!$G$2:$G$77)</f>
        <v>27</v>
      </c>
      <c r="I2023" t="s">
        <v>9</v>
      </c>
      <c r="J2023" t="s">
        <v>560</v>
      </c>
      <c r="K2023" s="11">
        <f>+VLOOKUP(J2023,cargarautores!A:B,2)</f>
        <v>81</v>
      </c>
      <c r="L2023" s="7" t="str">
        <f>+VLOOKUP(K2023,cargarautores!F:G,2)</f>
        <v xml:space="preserve">Chaim Perelman </v>
      </c>
      <c r="M2023" s="12" t="str">
        <f>+IF(J2023=L2023,"","REVISAR")</f>
        <v/>
      </c>
      <c r="N2023" s="16"/>
      <c r="O2023" s="16"/>
      <c r="P2023" s="16"/>
    </row>
    <row r="2024" spans="1:16" x14ac:dyDescent="0.25">
      <c r="A2024">
        <f>+LOOKUP(F2024,Productos!B:B,Productos!A:A)</f>
        <v>246</v>
      </c>
      <c r="B2024">
        <f>+VLOOKUP(F2024,CON_ID_ps_prod!$A$2:$B$7187,2,0)</f>
        <v>439</v>
      </c>
      <c r="C2024">
        <v>1</v>
      </c>
      <c r="D2024" s="1">
        <v>30000000000</v>
      </c>
      <c r="E2024" s="1">
        <f>+D2024/1000000</f>
        <v>30000</v>
      </c>
      <c r="F2024" t="s">
        <v>1476</v>
      </c>
      <c r="G2024" s="6" t="s">
        <v>1254</v>
      </c>
      <c r="H2024" s="6">
        <f>+LOOKUP(G2024,cargargeneros!$H$2:$H$77,cargargeneros!$G$2:$G$77)</f>
        <v>27</v>
      </c>
      <c r="I2024" t="s">
        <v>8</v>
      </c>
      <c r="J2024">
        <v>1998</v>
      </c>
      <c r="K2024" s="11"/>
      <c r="L2024" s="7"/>
      <c r="M2024" s="12"/>
      <c r="N2024" s="16"/>
      <c r="O2024" s="16"/>
      <c r="P2024" s="16"/>
    </row>
    <row r="2025" spans="1:16" x14ac:dyDescent="0.25">
      <c r="A2025">
        <f>+LOOKUP(F2025,Productos!B:B,Productos!A:A)</f>
        <v>246</v>
      </c>
      <c r="B2025">
        <f>+VLOOKUP(F2025,CON_ID_ps_prod!$A$2:$B$7187,2,0)</f>
        <v>439</v>
      </c>
      <c r="C2025">
        <v>1</v>
      </c>
      <c r="D2025" s="1">
        <v>30000000000</v>
      </c>
      <c r="E2025" s="1">
        <f>+D2025/1000000</f>
        <v>30000</v>
      </c>
      <c r="F2025" t="s">
        <v>1476</v>
      </c>
      <c r="G2025" s="6" t="s">
        <v>1254</v>
      </c>
      <c r="H2025" s="6">
        <f>+LOOKUP(G2025,cargargeneros!$H$2:$H$77,cargargeneros!$G$2:$G$77)</f>
        <v>27</v>
      </c>
      <c r="I2025" t="s">
        <v>7</v>
      </c>
      <c r="J2025" t="s">
        <v>349</v>
      </c>
      <c r="K2025" s="11"/>
      <c r="L2025" s="7"/>
      <c r="M2025" s="12"/>
      <c r="N2025" s="16">
        <f>+LOOKUP(J2025,cargareditoriales!A:A,cargareditoriales!B:B)</f>
        <v>104</v>
      </c>
      <c r="O2025" s="16" t="str">
        <f>+LOOKUP(N2025,cargareditoriales!B:B,cargareditoriales!A:A)</f>
        <v>Grupo Editorial Norma</v>
      </c>
      <c r="P2025" s="16" t="str">
        <f>+IF(O2025=J2025,"","REVISAR")</f>
        <v/>
      </c>
    </row>
    <row r="2026" spans="1:16" x14ac:dyDescent="0.25">
      <c r="A2026">
        <f>+LOOKUP(F2026,Productos!B:B,Productos!A:A)</f>
        <v>246</v>
      </c>
      <c r="B2026">
        <f>+VLOOKUP(F2026,CON_ID_ps_prod!$A$2:$B$7187,2,0)</f>
        <v>439</v>
      </c>
      <c r="C2026">
        <v>1</v>
      </c>
      <c r="D2026" s="1">
        <v>30000000000</v>
      </c>
      <c r="E2026" s="1">
        <f>+D2026/1000000</f>
        <v>30000</v>
      </c>
      <c r="F2026" t="s">
        <v>1476</v>
      </c>
      <c r="G2026" s="6" t="s">
        <v>1254</v>
      </c>
      <c r="H2026" s="6">
        <f>+LOOKUP(G2026,cargargeneros!$H$2:$H$77,cargargeneros!$G$2:$G$77)</f>
        <v>27</v>
      </c>
      <c r="I2026" t="s">
        <v>12</v>
      </c>
      <c r="J2026">
        <v>8</v>
      </c>
      <c r="K2026" s="11"/>
      <c r="L2026" s="7"/>
      <c r="M2026" s="12"/>
      <c r="N2026" s="16"/>
      <c r="O2026" s="16"/>
      <c r="P2026" s="16"/>
    </row>
    <row r="2027" spans="1:16" x14ac:dyDescent="0.25">
      <c r="A2027">
        <f>+LOOKUP(F2027,Productos!B:B,Productos!A:A)</f>
        <v>246</v>
      </c>
      <c r="B2027">
        <f>+VLOOKUP(F2027,CON_ID_ps_prod!$A$2:$B$7187,2,0)</f>
        <v>439</v>
      </c>
      <c r="C2027">
        <v>1</v>
      </c>
      <c r="D2027" s="1">
        <v>30000000000</v>
      </c>
      <c r="E2027" s="1">
        <f>+D2027/1000000</f>
        <v>30000</v>
      </c>
      <c r="F2027" t="s">
        <v>1476</v>
      </c>
      <c r="G2027" s="6" t="s">
        <v>1254</v>
      </c>
      <c r="H2027" s="6">
        <f>+LOOKUP(G2027,cargargeneros!$H$2:$H$77,cargargeneros!$G$2:$G$77)</f>
        <v>27</v>
      </c>
      <c r="I2027" t="s">
        <v>5</v>
      </c>
      <c r="J2027">
        <v>9580433259</v>
      </c>
      <c r="K2027" s="11"/>
      <c r="L2027" s="7"/>
      <c r="M2027" s="12"/>
      <c r="N2027" s="16"/>
      <c r="O2027" s="16"/>
      <c r="P2027" s="16"/>
    </row>
    <row r="2028" spans="1:16" x14ac:dyDescent="0.25">
      <c r="A2028">
        <f>+LOOKUP(F2028,Productos!B:B,Productos!A:A)</f>
        <v>246</v>
      </c>
      <c r="B2028">
        <f>+VLOOKUP(F2028,CON_ID_ps_prod!$A$2:$B$7187,2,0)</f>
        <v>439</v>
      </c>
      <c r="C2028">
        <v>1</v>
      </c>
      <c r="D2028" s="1">
        <v>30000000000</v>
      </c>
      <c r="E2028" s="1">
        <f>+D2028/1000000</f>
        <v>30000</v>
      </c>
      <c r="F2028" t="s">
        <v>1476</v>
      </c>
      <c r="G2028" s="6" t="s">
        <v>1254</v>
      </c>
      <c r="H2028" s="6">
        <f>+LOOKUP(G2028,cargargeneros!$H$2:$H$77,cargargeneros!$G$2:$G$77)</f>
        <v>27</v>
      </c>
      <c r="I2028" t="s">
        <v>6</v>
      </c>
      <c r="J2028" s="4">
        <v>9789580433255</v>
      </c>
      <c r="K2028" s="11"/>
      <c r="L2028" s="7"/>
      <c r="M2028" s="12"/>
      <c r="N2028" s="16"/>
      <c r="O2028" s="16"/>
      <c r="P2028" s="16"/>
    </row>
    <row r="2029" spans="1:16" x14ac:dyDescent="0.25">
      <c r="A2029">
        <f>+LOOKUP(F2029,Productos!B:B,Productos!A:A)</f>
        <v>246</v>
      </c>
      <c r="B2029">
        <f>+VLOOKUP(F2029,CON_ID_ps_prod!$A$2:$B$7187,2,0)</f>
        <v>439</v>
      </c>
      <c r="C2029">
        <v>1</v>
      </c>
      <c r="D2029" s="1">
        <v>30000000000</v>
      </c>
      <c r="E2029" s="1">
        <f>+D2029/1000000</f>
        <v>30000</v>
      </c>
      <c r="F2029" t="s">
        <v>1476</v>
      </c>
      <c r="G2029" s="6" t="s">
        <v>1254</v>
      </c>
      <c r="H2029" s="6">
        <f>+LOOKUP(G2029,cargargeneros!$H$2:$H$77,cargargeneros!$G$2:$G$77)</f>
        <v>27</v>
      </c>
      <c r="I2029" t="s">
        <v>13</v>
      </c>
      <c r="J2029" t="s">
        <v>90</v>
      </c>
      <c r="K2029" s="11"/>
      <c r="L2029" s="7"/>
      <c r="M2029" s="12"/>
      <c r="N2029" s="16"/>
      <c r="O2029" s="16"/>
      <c r="P2029" s="16"/>
    </row>
    <row r="2030" spans="1:16" x14ac:dyDescent="0.25">
      <c r="A2030">
        <f>+LOOKUP(F2030,Productos!B:B,Productos!A:A)</f>
        <v>247</v>
      </c>
      <c r="B2030">
        <f>+VLOOKUP(F2030,CON_ID_ps_prod!$A$2:$B$7187,2,0)</f>
        <v>523</v>
      </c>
      <c r="C2030">
        <v>1</v>
      </c>
      <c r="D2030" s="1">
        <v>17000000000</v>
      </c>
      <c r="E2030" s="1">
        <f>+D2030/1000000</f>
        <v>17000</v>
      </c>
      <c r="F2030" t="s">
        <v>726</v>
      </c>
      <c r="G2030" s="6" t="s">
        <v>26</v>
      </c>
      <c r="H2030" s="6">
        <f>+LOOKUP(G2030,cargargeneros!$H$2:$H$77,cargargeneros!$G$2:$G$77)</f>
        <v>52</v>
      </c>
      <c r="I2030" t="s">
        <v>9</v>
      </c>
      <c r="J2030" t="s">
        <v>727</v>
      </c>
      <c r="K2030" s="11">
        <f>+VLOOKUP(J2030,cargarautores!A:B,2)</f>
        <v>199</v>
      </c>
      <c r="L2030" s="7" t="str">
        <f>+VLOOKUP(K2030,cargarautores!F:G,2)</f>
        <v>Gioconda Belli</v>
      </c>
      <c r="M2030" s="12" t="str">
        <f>+IF(J2030=L2030,"","REVISAR")</f>
        <v/>
      </c>
      <c r="N2030" s="16"/>
      <c r="O2030" s="16"/>
      <c r="P2030" s="16"/>
    </row>
    <row r="2031" spans="1:16" x14ac:dyDescent="0.25">
      <c r="A2031">
        <f>+LOOKUP(F2031,Productos!B:B,Productos!A:A)</f>
        <v>247</v>
      </c>
      <c r="B2031">
        <f>+VLOOKUP(F2031,CON_ID_ps_prod!$A$2:$B$7187,2,0)</f>
        <v>523</v>
      </c>
      <c r="C2031">
        <v>1</v>
      </c>
      <c r="D2031" s="1">
        <v>17000000000</v>
      </c>
      <c r="E2031" s="1">
        <f>+D2031/1000000</f>
        <v>17000</v>
      </c>
      <c r="F2031" t="s">
        <v>726</v>
      </c>
      <c r="G2031" s="6" t="s">
        <v>26</v>
      </c>
      <c r="H2031" s="6">
        <f>+LOOKUP(G2031,cargargeneros!$H$2:$H$77,cargargeneros!$G$2:$G$77)</f>
        <v>52</v>
      </c>
      <c r="I2031" t="s">
        <v>8</v>
      </c>
      <c r="J2031">
        <v>3</v>
      </c>
      <c r="K2031" s="11"/>
      <c r="L2031" s="7"/>
      <c r="M2031" s="12"/>
      <c r="N2031" s="16"/>
      <c r="O2031" s="16"/>
      <c r="P2031" s="16"/>
    </row>
    <row r="2032" spans="1:16" x14ac:dyDescent="0.25">
      <c r="A2032">
        <f>+LOOKUP(F2032,Productos!B:B,Productos!A:A)</f>
        <v>247</v>
      </c>
      <c r="B2032">
        <f>+VLOOKUP(F2032,CON_ID_ps_prod!$A$2:$B$7187,2,0)</f>
        <v>523</v>
      </c>
      <c r="C2032">
        <v>1</v>
      </c>
      <c r="D2032" s="1">
        <v>17000000000</v>
      </c>
      <c r="E2032" s="1">
        <f>+D2032/1000000</f>
        <v>17000</v>
      </c>
      <c r="F2032" t="s">
        <v>726</v>
      </c>
      <c r="G2032" s="6" t="s">
        <v>26</v>
      </c>
      <c r="H2032" s="6">
        <f>+LOOKUP(G2032,cargargeneros!$H$2:$H$77,cargargeneros!$G$2:$G$77)</f>
        <v>52</v>
      </c>
      <c r="I2032" t="s">
        <v>7</v>
      </c>
      <c r="J2032" t="s">
        <v>602</v>
      </c>
      <c r="K2032" s="11"/>
      <c r="L2032" s="7"/>
      <c r="M2032" s="12"/>
      <c r="N2032" s="16">
        <f>+LOOKUP(J2032,cargareditoriales!A:A,cargareditoriales!B:B)</f>
        <v>80</v>
      </c>
      <c r="O2032" s="16" t="str">
        <f>+LOOKUP(N2032,cargareditoriales!B:B,cargareditoriales!A:A)</f>
        <v>Editorial Seix Barral</v>
      </c>
      <c r="P2032" s="16" t="str">
        <f>+IF(O2032=J2032,"","REVISAR")</f>
        <v/>
      </c>
    </row>
    <row r="2033" spans="1:16" x14ac:dyDescent="0.25">
      <c r="A2033">
        <f>+LOOKUP(F2033,Productos!B:B,Productos!A:A)</f>
        <v>247</v>
      </c>
      <c r="B2033">
        <f>+VLOOKUP(F2033,CON_ID_ps_prod!$A$2:$B$7187,2,0)</f>
        <v>523</v>
      </c>
      <c r="C2033">
        <v>1</v>
      </c>
      <c r="D2033" s="1">
        <v>17000000000</v>
      </c>
      <c r="E2033" s="1">
        <f>+D2033/1000000</f>
        <v>17000</v>
      </c>
      <c r="F2033" t="s">
        <v>726</v>
      </c>
      <c r="G2033" s="6" t="s">
        <v>26</v>
      </c>
      <c r="H2033" s="6">
        <f>+LOOKUP(G2033,cargargeneros!$H$2:$H$77,cargargeneros!$G$2:$G$77)</f>
        <v>52</v>
      </c>
      <c r="I2033" t="s">
        <v>12</v>
      </c>
      <c r="J2033">
        <v>8</v>
      </c>
      <c r="K2033" s="11"/>
      <c r="L2033" s="7"/>
      <c r="M2033" s="12"/>
      <c r="N2033" s="16"/>
      <c r="O2033" s="16"/>
      <c r="P2033" s="16"/>
    </row>
    <row r="2034" spans="1:16" x14ac:dyDescent="0.25">
      <c r="A2034">
        <f>+LOOKUP(F2034,Productos!B:B,Productos!A:A)</f>
        <v>247</v>
      </c>
      <c r="B2034">
        <f>+VLOOKUP(F2034,CON_ID_ps_prod!$A$2:$B$7187,2,0)</f>
        <v>523</v>
      </c>
      <c r="C2034">
        <v>1</v>
      </c>
      <c r="D2034" s="1">
        <v>17000000000</v>
      </c>
      <c r="E2034" s="1">
        <f>+D2034/1000000</f>
        <v>17000</v>
      </c>
      <c r="F2034" t="s">
        <v>726</v>
      </c>
      <c r="G2034" s="6" t="s">
        <v>26</v>
      </c>
      <c r="H2034" s="6">
        <f>+LOOKUP(G2034,cargargeneros!$H$2:$H$77,cargargeneros!$G$2:$G$77)</f>
        <v>52</v>
      </c>
      <c r="I2034" t="s">
        <v>5</v>
      </c>
      <c r="J2034">
        <v>8432212490</v>
      </c>
      <c r="K2034" s="11"/>
      <c r="L2034" s="7"/>
      <c r="M2034" s="12"/>
      <c r="N2034" s="16"/>
      <c r="O2034" s="16"/>
      <c r="P2034" s="16"/>
    </row>
    <row r="2035" spans="1:16" x14ac:dyDescent="0.25">
      <c r="A2035">
        <f>+LOOKUP(F2035,Productos!B:B,Productos!A:A)</f>
        <v>247</v>
      </c>
      <c r="B2035">
        <f>+VLOOKUP(F2035,CON_ID_ps_prod!$A$2:$B$7187,2,0)</f>
        <v>523</v>
      </c>
      <c r="C2035">
        <v>1</v>
      </c>
      <c r="D2035" s="1">
        <v>17000000000</v>
      </c>
      <c r="E2035" s="1">
        <f>+D2035/1000000</f>
        <v>17000</v>
      </c>
      <c r="F2035" t="s">
        <v>726</v>
      </c>
      <c r="G2035" s="6" t="s">
        <v>26</v>
      </c>
      <c r="H2035" s="6">
        <f>+LOOKUP(G2035,cargargeneros!$H$2:$H$77,cargargeneros!$G$2:$G$77)</f>
        <v>52</v>
      </c>
      <c r="I2035" t="s">
        <v>6</v>
      </c>
      <c r="J2035" s="4">
        <v>9788432212499</v>
      </c>
      <c r="K2035" s="11"/>
      <c r="L2035" s="7"/>
      <c r="M2035" s="12"/>
      <c r="N2035" s="16"/>
      <c r="O2035" s="16"/>
      <c r="P2035" s="16"/>
    </row>
    <row r="2036" spans="1:16" x14ac:dyDescent="0.25">
      <c r="A2036">
        <f>+LOOKUP(F2036,Productos!B:B,Productos!A:A)</f>
        <v>247</v>
      </c>
      <c r="B2036">
        <f>+VLOOKUP(F2036,CON_ID_ps_prod!$A$2:$B$7187,2,0)</f>
        <v>523</v>
      </c>
      <c r="C2036">
        <v>1</v>
      </c>
      <c r="D2036" s="1">
        <v>17000000000</v>
      </c>
      <c r="E2036" s="1">
        <f>+D2036/1000000</f>
        <v>17000</v>
      </c>
      <c r="F2036" t="s">
        <v>726</v>
      </c>
      <c r="G2036" s="6" t="s">
        <v>26</v>
      </c>
      <c r="H2036" s="6">
        <f>+LOOKUP(G2036,cargargeneros!$H$2:$H$77,cargargeneros!$G$2:$G$77)</f>
        <v>52</v>
      </c>
      <c r="I2036" t="s">
        <v>13</v>
      </c>
      <c r="J2036" t="s">
        <v>90</v>
      </c>
      <c r="K2036" s="11"/>
      <c r="L2036" s="7"/>
      <c r="M2036" s="12"/>
      <c r="N2036" s="16"/>
      <c r="O2036" s="16"/>
      <c r="P2036" s="16"/>
    </row>
    <row r="2037" spans="1:16" x14ac:dyDescent="0.25">
      <c r="A2037">
        <f>+LOOKUP(F2037,Productos!B:B,Productos!A:A)</f>
        <v>248</v>
      </c>
      <c r="B2037">
        <f>+VLOOKUP(F2037,CON_ID_ps_prod!$A$2:$B$7187,2,0)</f>
        <v>253</v>
      </c>
      <c r="C2037">
        <v>1</v>
      </c>
      <c r="D2037" s="1">
        <v>10000000000</v>
      </c>
      <c r="E2037" s="1">
        <f>+D2037/1000000</f>
        <v>10000</v>
      </c>
      <c r="F2037" t="s">
        <v>1273</v>
      </c>
      <c r="G2037" s="6" t="s">
        <v>122</v>
      </c>
      <c r="H2037" s="6">
        <f>+LOOKUP(G2037,cargargeneros!$H$2:$H$77,cargargeneros!$G$2:$G$77)</f>
        <v>41</v>
      </c>
      <c r="I2037" t="s">
        <v>9</v>
      </c>
      <c r="J2037" t="s">
        <v>1779</v>
      </c>
      <c r="K2037" s="11">
        <f>+VLOOKUP(J2037,cargarautores!A:B,2)</f>
        <v>186</v>
      </c>
      <c r="L2037" s="7" t="str">
        <f>+VLOOKUP(K2037,cargarautores!F:G,2)</f>
        <v>Gabrielle Wang</v>
      </c>
      <c r="M2037" s="12" t="str">
        <f>+IF(J2037=L2037,"","REVISAR")</f>
        <v/>
      </c>
      <c r="N2037" s="16"/>
      <c r="O2037" s="16"/>
      <c r="P2037" s="16"/>
    </row>
    <row r="2038" spans="1:16" x14ac:dyDescent="0.25">
      <c r="A2038">
        <f>+LOOKUP(F2038,Productos!B:B,Productos!A:A)</f>
        <v>248</v>
      </c>
      <c r="B2038">
        <f>+VLOOKUP(F2038,CON_ID_ps_prod!$A$2:$B$7187,2,0)</f>
        <v>253</v>
      </c>
      <c r="C2038">
        <v>1</v>
      </c>
      <c r="D2038" s="1">
        <v>10000000000</v>
      </c>
      <c r="E2038" s="1">
        <f>+D2038/1000000</f>
        <v>10000</v>
      </c>
      <c r="F2038" t="s">
        <v>1273</v>
      </c>
      <c r="G2038" s="6" t="s">
        <v>122</v>
      </c>
      <c r="H2038" s="6">
        <f>+LOOKUP(G2038,cargargeneros!$H$2:$H$77,cargargeneros!$G$2:$G$77)</f>
        <v>41</v>
      </c>
      <c r="I2038" t="s">
        <v>8</v>
      </c>
      <c r="J2038" t="s">
        <v>2351</v>
      </c>
      <c r="K2038" s="11"/>
      <c r="L2038" s="7"/>
      <c r="M2038" s="12"/>
      <c r="N2038" s="16"/>
      <c r="O2038" s="16"/>
      <c r="P2038" s="16"/>
    </row>
    <row r="2039" spans="1:16" x14ac:dyDescent="0.25">
      <c r="A2039">
        <f>+LOOKUP(F2039,Productos!B:B,Productos!A:A)</f>
        <v>248</v>
      </c>
      <c r="B2039">
        <f>+VLOOKUP(F2039,CON_ID_ps_prod!$A$2:$B$7187,2,0)</f>
        <v>253</v>
      </c>
      <c r="C2039">
        <v>1</v>
      </c>
      <c r="D2039" s="1">
        <v>10000000000</v>
      </c>
      <c r="E2039" s="1">
        <f>+D2039/1000000</f>
        <v>10000</v>
      </c>
      <c r="F2039" t="s">
        <v>1273</v>
      </c>
      <c r="G2039" s="6" t="s">
        <v>122</v>
      </c>
      <c r="H2039" s="6">
        <f>+LOOKUP(G2039,cargargeneros!$H$2:$H$77,cargargeneros!$G$2:$G$77)</f>
        <v>41</v>
      </c>
      <c r="I2039" t="s">
        <v>7</v>
      </c>
      <c r="J2039" t="s">
        <v>349</v>
      </c>
      <c r="K2039" s="11"/>
      <c r="L2039" s="7"/>
      <c r="M2039" s="12"/>
      <c r="N2039" s="16">
        <f>+LOOKUP(J2039,cargareditoriales!A:A,cargareditoriales!B:B)</f>
        <v>104</v>
      </c>
      <c r="O2039" s="16" t="str">
        <f>+LOOKUP(N2039,cargareditoriales!B:B,cargareditoriales!A:A)</f>
        <v>Grupo Editorial Norma</v>
      </c>
      <c r="P2039" s="16" t="str">
        <f>+IF(O2039=J2039,"","REVISAR")</f>
        <v/>
      </c>
    </row>
    <row r="2040" spans="1:16" x14ac:dyDescent="0.25">
      <c r="A2040">
        <f>+LOOKUP(F2040,Productos!B:B,Productos!A:A)</f>
        <v>248</v>
      </c>
      <c r="B2040">
        <f>+VLOOKUP(F2040,CON_ID_ps_prod!$A$2:$B$7187,2,0)</f>
        <v>253</v>
      </c>
      <c r="C2040">
        <v>1</v>
      </c>
      <c r="D2040" s="1">
        <v>10000000000</v>
      </c>
      <c r="E2040" s="1">
        <f>+D2040/1000000</f>
        <v>10000</v>
      </c>
      <c r="F2040" t="s">
        <v>1273</v>
      </c>
      <c r="G2040" s="6" t="s">
        <v>122</v>
      </c>
      <c r="H2040" s="6">
        <f>+LOOKUP(G2040,cargargeneros!$H$2:$H$77,cargargeneros!$G$2:$G$77)</f>
        <v>41</v>
      </c>
      <c r="I2040" t="s">
        <v>12</v>
      </c>
      <c r="J2040">
        <v>7</v>
      </c>
      <c r="K2040" s="11"/>
      <c r="L2040" s="7"/>
      <c r="M2040" s="12"/>
      <c r="N2040" s="16"/>
      <c r="O2040" s="16"/>
      <c r="P2040" s="16"/>
    </row>
    <row r="2041" spans="1:16" x14ac:dyDescent="0.25">
      <c r="A2041">
        <f>+LOOKUP(F2041,Productos!B:B,Productos!A:A)</f>
        <v>248</v>
      </c>
      <c r="B2041">
        <f>+VLOOKUP(F2041,CON_ID_ps_prod!$A$2:$B$7187,2,0)</f>
        <v>253</v>
      </c>
      <c r="C2041">
        <v>1</v>
      </c>
      <c r="D2041" s="1">
        <v>10000000000</v>
      </c>
      <c r="E2041" s="1">
        <f>+D2041/1000000</f>
        <v>10000</v>
      </c>
      <c r="F2041" t="s">
        <v>1273</v>
      </c>
      <c r="G2041" s="6" t="s">
        <v>122</v>
      </c>
      <c r="H2041" s="6">
        <f>+LOOKUP(G2041,cargargeneros!$H$2:$H$77,cargargeneros!$G$2:$G$77)</f>
        <v>41</v>
      </c>
      <c r="I2041" t="s">
        <v>11</v>
      </c>
      <c r="J2041" t="s">
        <v>122</v>
      </c>
      <c r="K2041" s="11"/>
      <c r="L2041" s="7"/>
      <c r="M2041" s="12"/>
      <c r="N2041" s="16"/>
      <c r="O2041" s="16"/>
      <c r="P2041" s="16"/>
    </row>
    <row r="2042" spans="1:16" x14ac:dyDescent="0.25">
      <c r="A2042">
        <f>+LOOKUP(F2042,Productos!B:B,Productos!A:A)</f>
        <v>248</v>
      </c>
      <c r="B2042">
        <f>+VLOOKUP(F2042,CON_ID_ps_prod!$A$2:$B$7187,2,0)</f>
        <v>253</v>
      </c>
      <c r="C2042">
        <v>1</v>
      </c>
      <c r="D2042" s="1">
        <v>10000000000</v>
      </c>
      <c r="E2042" s="1">
        <f>+D2042/1000000</f>
        <v>10000</v>
      </c>
      <c r="F2042" t="s">
        <v>1273</v>
      </c>
      <c r="G2042" s="6" t="s">
        <v>122</v>
      </c>
      <c r="H2042" s="6">
        <f>+LOOKUP(G2042,cargargeneros!$H$2:$H$77,cargargeneros!$G$2:$G$77)</f>
        <v>41</v>
      </c>
      <c r="I2042" t="s">
        <v>5</v>
      </c>
      <c r="J2042">
        <v>9580473463</v>
      </c>
      <c r="K2042" s="11"/>
      <c r="L2042" s="7"/>
      <c r="M2042" s="12"/>
      <c r="N2042" s="16"/>
      <c r="O2042" s="16"/>
      <c r="P2042" s="16"/>
    </row>
    <row r="2043" spans="1:16" x14ac:dyDescent="0.25">
      <c r="A2043">
        <f>+LOOKUP(F2043,Productos!B:B,Productos!A:A)</f>
        <v>248</v>
      </c>
      <c r="B2043">
        <f>+VLOOKUP(F2043,CON_ID_ps_prod!$A$2:$B$7187,2,0)</f>
        <v>253</v>
      </c>
      <c r="C2043">
        <v>1</v>
      </c>
      <c r="D2043" s="1">
        <v>10000000000</v>
      </c>
      <c r="E2043" s="1">
        <f>+D2043/1000000</f>
        <v>10000</v>
      </c>
      <c r="F2043" t="s">
        <v>1273</v>
      </c>
      <c r="G2043" s="6" t="s">
        <v>122</v>
      </c>
      <c r="H2043" s="6">
        <f>+LOOKUP(G2043,cargargeneros!$H$2:$H$77,cargargeneros!$G$2:$G$77)</f>
        <v>41</v>
      </c>
      <c r="I2043" t="s">
        <v>6</v>
      </c>
      <c r="J2043" s="4">
        <v>9789580473466</v>
      </c>
      <c r="K2043" s="11"/>
      <c r="L2043" s="7"/>
      <c r="M2043" s="12"/>
      <c r="N2043" s="16"/>
      <c r="O2043" s="16"/>
      <c r="P2043" s="16"/>
    </row>
    <row r="2044" spans="1:16" x14ac:dyDescent="0.25">
      <c r="A2044">
        <f>+LOOKUP(F2044,Productos!B:B,Productos!A:A)</f>
        <v>248</v>
      </c>
      <c r="B2044">
        <f>+VLOOKUP(F2044,CON_ID_ps_prod!$A$2:$B$7187,2,0)</f>
        <v>253</v>
      </c>
      <c r="C2044">
        <v>1</v>
      </c>
      <c r="D2044" s="1">
        <v>10000000000</v>
      </c>
      <c r="E2044" s="1">
        <f>+D2044/1000000</f>
        <v>10000</v>
      </c>
      <c r="F2044" t="s">
        <v>1273</v>
      </c>
      <c r="G2044" s="6" t="s">
        <v>122</v>
      </c>
      <c r="H2044" s="6">
        <f>+LOOKUP(G2044,cargargeneros!$H$2:$H$77,cargargeneros!$G$2:$G$77)</f>
        <v>41</v>
      </c>
      <c r="I2044" t="s">
        <v>10</v>
      </c>
      <c r="J2044" s="3" t="s">
        <v>1400</v>
      </c>
      <c r="K2044" s="11"/>
      <c r="L2044" s="7"/>
      <c r="M2044" s="12"/>
      <c r="N2044" s="16"/>
      <c r="O2044" s="16"/>
      <c r="P2044" s="16"/>
    </row>
    <row r="2045" spans="1:16" x14ac:dyDescent="0.25">
      <c r="A2045">
        <f>+LOOKUP(F2045,Productos!B:B,Productos!A:A)</f>
        <v>248</v>
      </c>
      <c r="B2045">
        <f>+VLOOKUP(F2045,CON_ID_ps_prod!$A$2:$B$7187,2,0)</f>
        <v>253</v>
      </c>
      <c r="C2045">
        <v>1</v>
      </c>
      <c r="D2045" s="1">
        <v>10000000000</v>
      </c>
      <c r="E2045" s="1">
        <f>+D2045/1000000</f>
        <v>10000</v>
      </c>
      <c r="F2045" t="s">
        <v>1273</v>
      </c>
      <c r="G2045" s="6" t="s">
        <v>122</v>
      </c>
      <c r="H2045" s="6">
        <f>+LOOKUP(G2045,cargargeneros!$H$2:$H$77,cargargeneros!$G$2:$G$77)</f>
        <v>41</v>
      </c>
      <c r="I2045" t="s">
        <v>13</v>
      </c>
      <c r="J2045" t="s">
        <v>90</v>
      </c>
      <c r="K2045" s="11"/>
      <c r="L2045" s="7"/>
      <c r="M2045" s="12"/>
      <c r="N2045" s="16"/>
      <c r="O2045" s="16"/>
      <c r="P2045" s="16"/>
    </row>
    <row r="2046" spans="1:16" x14ac:dyDescent="0.25">
      <c r="A2046">
        <f>+LOOKUP(F2046,Productos!B:B,Productos!A:A)</f>
        <v>248</v>
      </c>
      <c r="B2046">
        <f>+VLOOKUP(F2046,CON_ID_ps_prod!$A$2:$B$7187,2,0)</f>
        <v>253</v>
      </c>
      <c r="C2046">
        <v>1</v>
      </c>
      <c r="D2046" s="1">
        <v>10000000000</v>
      </c>
      <c r="E2046" s="1">
        <f>+D2046/1000000</f>
        <v>10000</v>
      </c>
      <c r="F2046" t="s">
        <v>1273</v>
      </c>
      <c r="G2046" s="6" t="s">
        <v>122</v>
      </c>
      <c r="H2046" s="6">
        <f>+LOOKUP(G2046,cargargeneros!$H$2:$H$77,cargargeneros!$G$2:$G$77)</f>
        <v>41</v>
      </c>
      <c r="I2046" t="s">
        <v>14</v>
      </c>
      <c r="J2046" t="s">
        <v>2351</v>
      </c>
      <c r="K2046" s="11"/>
      <c r="L2046" s="7"/>
      <c r="M2046" s="12"/>
      <c r="N2046" s="16"/>
      <c r="O2046" s="16"/>
      <c r="P2046" s="16"/>
    </row>
    <row r="2047" spans="1:16" x14ac:dyDescent="0.25">
      <c r="A2047">
        <f>+LOOKUP(F2047,Productos!B:B,Productos!A:A)</f>
        <v>248</v>
      </c>
      <c r="B2047">
        <f>+VLOOKUP(F2047,CON_ID_ps_prod!$A$2:$B$7187,2,0)</f>
        <v>253</v>
      </c>
      <c r="C2047">
        <v>1</v>
      </c>
      <c r="D2047" s="1">
        <v>10000000000</v>
      </c>
      <c r="E2047" s="1">
        <f>+D2047/1000000</f>
        <v>10000</v>
      </c>
      <c r="F2047" t="s">
        <v>1273</v>
      </c>
      <c r="G2047" s="6" t="s">
        <v>122</v>
      </c>
      <c r="H2047" s="6">
        <f>+LOOKUP(G2047,cargargeneros!$H$2:$H$77,cargargeneros!$G$2:$G$77)</f>
        <v>41</v>
      </c>
      <c r="I2047" t="s">
        <v>16</v>
      </c>
      <c r="J2047" t="s">
        <v>2351</v>
      </c>
      <c r="K2047" s="11"/>
      <c r="L2047" s="7"/>
      <c r="M2047" s="12"/>
      <c r="N2047" s="16"/>
      <c r="O2047" s="16"/>
      <c r="P2047" s="16"/>
    </row>
    <row r="2048" spans="1:16" x14ac:dyDescent="0.25">
      <c r="A2048">
        <f>+LOOKUP(F2048,Productos!B:B,Productos!A:A)</f>
        <v>249</v>
      </c>
      <c r="B2048">
        <f>+VLOOKUP(F2048,CON_ID_ps_prod!$A$2:$B$7187,2,0)</f>
        <v>178</v>
      </c>
      <c r="C2048">
        <v>1</v>
      </c>
      <c r="D2048" s="1">
        <v>20000000000</v>
      </c>
      <c r="E2048" s="1">
        <f>+D2048/1000000</f>
        <v>20000</v>
      </c>
      <c r="F2048" t="s">
        <v>161</v>
      </c>
      <c r="G2048" s="6" t="s">
        <v>81</v>
      </c>
      <c r="H2048" s="6">
        <f>+LOOKUP(G2048,cargargeneros!$H$2:$H$77,cargargeneros!$G$2:$G$77)</f>
        <v>32</v>
      </c>
      <c r="I2048" t="s">
        <v>9</v>
      </c>
      <c r="J2048" t="s">
        <v>1714</v>
      </c>
      <c r="K2048" s="11">
        <f>+VLOOKUP(J2048,cargarautores!A:B,2)</f>
        <v>360</v>
      </c>
      <c r="L2048" s="7" t="str">
        <f>+VLOOKUP(K2048,cargarautores!F:G,2)</f>
        <v>Liu Si-yuan</v>
      </c>
      <c r="M2048" s="12" t="str">
        <f>+IF(J2048=L2048,"","REVISAR")</f>
        <v/>
      </c>
      <c r="N2048" s="16"/>
      <c r="O2048" s="16"/>
      <c r="P2048" s="16"/>
    </row>
    <row r="2049" spans="1:16" x14ac:dyDescent="0.25">
      <c r="A2049">
        <f>+LOOKUP(F2049,Productos!B:B,Productos!A:A)</f>
        <v>249</v>
      </c>
      <c r="B2049">
        <f>+VLOOKUP(F2049,CON_ID_ps_prod!$A$2:$B$7187,2,0)</f>
        <v>178</v>
      </c>
      <c r="C2049">
        <v>1</v>
      </c>
      <c r="D2049" s="1">
        <v>20000000000</v>
      </c>
      <c r="E2049" s="1">
        <f>+D2049/1000000</f>
        <v>20000</v>
      </c>
      <c r="F2049" t="s">
        <v>161</v>
      </c>
      <c r="G2049" s="6" t="s">
        <v>81</v>
      </c>
      <c r="H2049" s="6">
        <f>+LOOKUP(G2049,cargargeneros!$H$2:$H$77,cargargeneros!$G$2:$G$77)</f>
        <v>32</v>
      </c>
      <c r="I2049" t="s">
        <v>8</v>
      </c>
      <c r="J2049" t="s">
        <v>2351</v>
      </c>
      <c r="K2049" s="11"/>
      <c r="L2049" s="7"/>
      <c r="M2049" s="12"/>
      <c r="N2049" s="16"/>
      <c r="O2049" s="16"/>
      <c r="P2049" s="16"/>
    </row>
    <row r="2050" spans="1:16" x14ac:dyDescent="0.25">
      <c r="A2050">
        <f>+LOOKUP(F2050,Productos!B:B,Productos!A:A)</f>
        <v>249</v>
      </c>
      <c r="B2050">
        <f>+VLOOKUP(F2050,CON_ID_ps_prod!$A$2:$B$7187,2,0)</f>
        <v>178</v>
      </c>
      <c r="C2050">
        <v>1</v>
      </c>
      <c r="D2050" s="1">
        <v>20000000000</v>
      </c>
      <c r="E2050" s="1">
        <f>+D2050/1000000</f>
        <v>20000</v>
      </c>
      <c r="F2050" t="s">
        <v>161</v>
      </c>
      <c r="G2050" s="6" t="s">
        <v>81</v>
      </c>
      <c r="H2050" s="6">
        <f>+LOOKUP(G2050,cargargeneros!$H$2:$H$77,cargargeneros!$G$2:$G$77)</f>
        <v>32</v>
      </c>
      <c r="I2050" t="s">
        <v>7</v>
      </c>
      <c r="J2050" t="s">
        <v>2351</v>
      </c>
      <c r="K2050" s="11"/>
      <c r="L2050" s="7"/>
      <c r="M2050" s="12"/>
      <c r="N2050" s="16">
        <f>+LOOKUP(J2050,cargareditoriales!A:A,cargareditoriales!B:B)</f>
        <v>188</v>
      </c>
      <c r="O2050" s="16" t="str">
        <f>+LOOKUP(N2050,cargareditoriales!B:B,cargareditoriales!A:A)</f>
        <v>Sin especificar</v>
      </c>
      <c r="P2050" s="16" t="str">
        <f>+IF(O2050=J2050,"","REVISAR")</f>
        <v/>
      </c>
    </row>
    <row r="2051" spans="1:16" x14ac:dyDescent="0.25">
      <c r="A2051">
        <f>+LOOKUP(F2051,Productos!B:B,Productos!A:A)</f>
        <v>249</v>
      </c>
      <c r="B2051">
        <f>+VLOOKUP(F2051,CON_ID_ps_prod!$A$2:$B$7187,2,0)</f>
        <v>178</v>
      </c>
      <c r="C2051">
        <v>1</v>
      </c>
      <c r="D2051" s="1">
        <v>20000000000</v>
      </c>
      <c r="E2051" s="1">
        <f>+D2051/1000000</f>
        <v>20000</v>
      </c>
      <c r="F2051" t="s">
        <v>161</v>
      </c>
      <c r="G2051" s="6" t="s">
        <v>81</v>
      </c>
      <c r="H2051" s="6">
        <f>+LOOKUP(G2051,cargargeneros!$H$2:$H$77,cargargeneros!$G$2:$G$77)</f>
        <v>32</v>
      </c>
      <c r="I2051" t="s">
        <v>12</v>
      </c>
      <c r="J2051">
        <v>8</v>
      </c>
      <c r="K2051" s="11"/>
      <c r="L2051" s="7"/>
      <c r="M2051" s="12"/>
      <c r="N2051" s="16"/>
      <c r="O2051" s="16"/>
      <c r="P2051" s="16"/>
    </row>
    <row r="2052" spans="1:16" x14ac:dyDescent="0.25">
      <c r="A2052">
        <f>+LOOKUP(F2052,Productos!B:B,Productos!A:A)</f>
        <v>249</v>
      </c>
      <c r="B2052">
        <f>+VLOOKUP(F2052,CON_ID_ps_prod!$A$2:$B$7187,2,0)</f>
        <v>178</v>
      </c>
      <c r="C2052">
        <v>1</v>
      </c>
      <c r="D2052" s="1">
        <v>20000000000</v>
      </c>
      <c r="E2052" s="1">
        <f>+D2052/1000000</f>
        <v>20000</v>
      </c>
      <c r="F2052" t="s">
        <v>161</v>
      </c>
      <c r="G2052" s="6" t="s">
        <v>81</v>
      </c>
      <c r="H2052" s="6">
        <f>+LOOKUP(G2052,cargargeneros!$H$2:$H$77,cargargeneros!$G$2:$G$77)</f>
        <v>32</v>
      </c>
      <c r="I2052" t="s">
        <v>11</v>
      </c>
      <c r="J2052" t="s">
        <v>81</v>
      </c>
      <c r="K2052" s="11"/>
      <c r="L2052" s="7"/>
      <c r="M2052" s="12"/>
      <c r="N2052" s="16"/>
      <c r="O2052" s="16"/>
      <c r="P2052" s="16"/>
    </row>
    <row r="2053" spans="1:16" x14ac:dyDescent="0.25">
      <c r="A2053">
        <f>+LOOKUP(F2053,Productos!B:B,Productos!A:A)</f>
        <v>249</v>
      </c>
      <c r="B2053">
        <f>+VLOOKUP(F2053,CON_ID_ps_prod!$A$2:$B$7187,2,0)</f>
        <v>178</v>
      </c>
      <c r="C2053">
        <v>1</v>
      </c>
      <c r="D2053" s="1">
        <v>20000000000</v>
      </c>
      <c r="E2053" s="1">
        <f>+D2053/1000000</f>
        <v>20000</v>
      </c>
      <c r="F2053" t="s">
        <v>161</v>
      </c>
      <c r="G2053" s="6" t="s">
        <v>81</v>
      </c>
      <c r="H2053" s="6">
        <f>+LOOKUP(G2053,cargargeneros!$H$2:$H$77,cargargeneros!$G$2:$G$77)</f>
        <v>32</v>
      </c>
      <c r="I2053" t="s">
        <v>5</v>
      </c>
      <c r="J2053">
        <v>8431671718</v>
      </c>
      <c r="K2053" s="11"/>
      <c r="L2053" s="7"/>
      <c r="M2053" s="12"/>
      <c r="N2053" s="16"/>
      <c r="O2053" s="16"/>
      <c r="P2053" s="16"/>
    </row>
    <row r="2054" spans="1:16" x14ac:dyDescent="0.25">
      <c r="A2054">
        <f>+LOOKUP(F2054,Productos!B:B,Productos!A:A)</f>
        <v>249</v>
      </c>
      <c r="B2054">
        <f>+VLOOKUP(F2054,CON_ID_ps_prod!$A$2:$B$7187,2,0)</f>
        <v>178</v>
      </c>
      <c r="C2054">
        <v>1</v>
      </c>
      <c r="D2054" s="1">
        <v>20000000000</v>
      </c>
      <c r="E2054" s="1">
        <f>+D2054/1000000</f>
        <v>20000</v>
      </c>
      <c r="F2054" t="s">
        <v>161</v>
      </c>
      <c r="G2054" s="6" t="s">
        <v>81</v>
      </c>
      <c r="H2054" s="6">
        <f>+LOOKUP(G2054,cargargeneros!$H$2:$H$77,cargargeneros!$G$2:$G$77)</f>
        <v>32</v>
      </c>
      <c r="I2054" t="s">
        <v>6</v>
      </c>
      <c r="J2054" s="4">
        <v>9788431648893</v>
      </c>
      <c r="K2054" s="11"/>
      <c r="L2054" s="7"/>
      <c r="M2054" s="12"/>
      <c r="N2054" s="16"/>
      <c r="O2054" s="16"/>
      <c r="P2054" s="16"/>
    </row>
    <row r="2055" spans="1:16" x14ac:dyDescent="0.25">
      <c r="A2055">
        <f>+LOOKUP(F2055,Productos!B:B,Productos!A:A)</f>
        <v>249</v>
      </c>
      <c r="B2055">
        <f>+VLOOKUP(F2055,CON_ID_ps_prod!$A$2:$B$7187,2,0)</f>
        <v>178</v>
      </c>
      <c r="C2055">
        <v>1</v>
      </c>
      <c r="D2055" s="1">
        <v>20000000000</v>
      </c>
      <c r="E2055" s="1">
        <f>+D2055/1000000</f>
        <v>20000</v>
      </c>
      <c r="F2055" t="s">
        <v>161</v>
      </c>
      <c r="G2055" s="6" t="s">
        <v>81</v>
      </c>
      <c r="H2055" s="6">
        <f>+LOOKUP(G2055,cargargeneros!$H$2:$H$77,cargargeneros!$G$2:$G$77)</f>
        <v>32</v>
      </c>
      <c r="I2055" t="s">
        <v>10</v>
      </c>
      <c r="J2055" t="s">
        <v>294</v>
      </c>
      <c r="K2055" s="11"/>
      <c r="L2055" s="7"/>
      <c r="M2055" s="12"/>
      <c r="N2055" s="16"/>
      <c r="O2055" s="16"/>
      <c r="P2055" s="16"/>
    </row>
    <row r="2056" spans="1:16" x14ac:dyDescent="0.25">
      <c r="A2056">
        <f>+LOOKUP(F2056,Productos!B:B,Productos!A:A)</f>
        <v>249</v>
      </c>
      <c r="B2056">
        <f>+VLOOKUP(F2056,CON_ID_ps_prod!$A$2:$B$7187,2,0)</f>
        <v>178</v>
      </c>
      <c r="C2056">
        <v>1</v>
      </c>
      <c r="D2056" s="1">
        <v>20000000000</v>
      </c>
      <c r="E2056" s="1">
        <f>+D2056/1000000</f>
        <v>20000</v>
      </c>
      <c r="F2056" t="s">
        <v>161</v>
      </c>
      <c r="G2056" s="6" t="s">
        <v>81</v>
      </c>
      <c r="H2056" s="6">
        <f>+LOOKUP(G2056,cargargeneros!$H$2:$H$77,cargargeneros!$G$2:$G$77)</f>
        <v>32</v>
      </c>
      <c r="I2056" t="s">
        <v>13</v>
      </c>
      <c r="J2056" t="s">
        <v>90</v>
      </c>
      <c r="K2056" s="11"/>
      <c r="L2056" s="7"/>
      <c r="M2056" s="12"/>
      <c r="N2056" s="16"/>
      <c r="O2056" s="16"/>
      <c r="P2056" s="16"/>
    </row>
    <row r="2057" spans="1:16" x14ac:dyDescent="0.25">
      <c r="A2057">
        <f>+LOOKUP(F2057,Productos!B:B,Productos!A:A)</f>
        <v>249</v>
      </c>
      <c r="B2057">
        <f>+VLOOKUP(F2057,CON_ID_ps_prod!$A$2:$B$7187,2,0)</f>
        <v>178</v>
      </c>
      <c r="C2057">
        <v>1</v>
      </c>
      <c r="D2057" s="1">
        <v>20000000000</v>
      </c>
      <c r="E2057" s="1">
        <f>+D2057/1000000</f>
        <v>20000</v>
      </c>
      <c r="F2057" t="s">
        <v>161</v>
      </c>
      <c r="G2057" s="6" t="s">
        <v>81</v>
      </c>
      <c r="H2057" s="6">
        <f>+LOOKUP(G2057,cargargeneros!$H$2:$H$77,cargargeneros!$G$2:$G$77)</f>
        <v>32</v>
      </c>
      <c r="I2057" t="s">
        <v>14</v>
      </c>
      <c r="J2057" t="s">
        <v>2351</v>
      </c>
      <c r="K2057" s="11"/>
      <c r="L2057" s="7"/>
      <c r="M2057" s="12"/>
      <c r="N2057" s="16"/>
      <c r="O2057" s="16"/>
      <c r="P2057" s="16"/>
    </row>
    <row r="2058" spans="1:16" x14ac:dyDescent="0.25">
      <c r="A2058">
        <f>+LOOKUP(F2058,Productos!B:B,Productos!A:A)</f>
        <v>249</v>
      </c>
      <c r="B2058">
        <f>+VLOOKUP(F2058,CON_ID_ps_prod!$A$2:$B$7187,2,0)</f>
        <v>178</v>
      </c>
      <c r="C2058">
        <v>1</v>
      </c>
      <c r="D2058" s="1">
        <v>20000000000</v>
      </c>
      <c r="E2058" s="1">
        <f>+D2058/1000000</f>
        <v>20000</v>
      </c>
      <c r="F2058" t="s">
        <v>161</v>
      </c>
      <c r="G2058" s="6" t="s">
        <v>81</v>
      </c>
      <c r="H2058" s="6">
        <f>+LOOKUP(G2058,cargargeneros!$H$2:$H$77,cargargeneros!$G$2:$G$77)</f>
        <v>32</v>
      </c>
      <c r="I2058" t="s">
        <v>16</v>
      </c>
      <c r="J2058" t="s">
        <v>2351</v>
      </c>
      <c r="K2058" s="11"/>
      <c r="L2058" s="7"/>
      <c r="M2058" s="12"/>
      <c r="N2058" s="16"/>
      <c r="O2058" s="16"/>
      <c r="P2058" s="16"/>
    </row>
    <row r="2059" spans="1:16" x14ac:dyDescent="0.25">
      <c r="A2059">
        <f>+LOOKUP(F2059,Productos!B:B,Productos!A:A)</f>
        <v>250</v>
      </c>
      <c r="B2059">
        <f>+VLOOKUP(F2059,CON_ID_ps_prod!$A$2:$B$7187,2,0)</f>
        <v>131</v>
      </c>
      <c r="C2059">
        <v>1</v>
      </c>
      <c r="D2059" s="1">
        <v>25000000000</v>
      </c>
      <c r="E2059" s="1">
        <f>+D2059/1000000</f>
        <v>25000</v>
      </c>
      <c r="F2059" t="s">
        <v>118</v>
      </c>
      <c r="G2059" s="6" t="s">
        <v>28</v>
      </c>
      <c r="H2059" s="6">
        <f>+LOOKUP(G2059,cargargeneros!$H$2:$H$77,cargargeneros!$G$2:$G$77)</f>
        <v>44</v>
      </c>
      <c r="I2059" t="s">
        <v>9</v>
      </c>
      <c r="J2059" t="s">
        <v>508</v>
      </c>
      <c r="K2059" s="11">
        <f>+VLOOKUP(J2059,cargarautores!A:B,2)</f>
        <v>20</v>
      </c>
      <c r="L2059" s="7" t="str">
        <f>+VLOOKUP(K2059,cargarautores!F:G,2)</f>
        <v>Alfredo Iriarte</v>
      </c>
      <c r="M2059" s="12" t="str">
        <f>+IF(J2059=L2059,"","REVISAR")</f>
        <v/>
      </c>
      <c r="N2059" s="16"/>
      <c r="O2059" s="16"/>
      <c r="P2059" s="16"/>
    </row>
    <row r="2060" spans="1:16" x14ac:dyDescent="0.25">
      <c r="A2060">
        <f>+LOOKUP(F2060,Productos!B:B,Productos!A:A)</f>
        <v>250</v>
      </c>
      <c r="B2060">
        <f>+VLOOKUP(F2060,CON_ID_ps_prod!$A$2:$B$7187,2,0)</f>
        <v>131</v>
      </c>
      <c r="C2060">
        <v>1</v>
      </c>
      <c r="D2060" s="1">
        <v>25000000000</v>
      </c>
      <c r="E2060" s="1">
        <f>+D2060/1000000</f>
        <v>25000</v>
      </c>
      <c r="F2060" t="s">
        <v>118</v>
      </c>
      <c r="G2060" s="6" t="s">
        <v>28</v>
      </c>
      <c r="H2060" s="6">
        <f>+LOOKUP(G2060,cargargeneros!$H$2:$H$77,cargargeneros!$G$2:$G$77)</f>
        <v>44</v>
      </c>
      <c r="I2060" t="s">
        <v>8</v>
      </c>
      <c r="J2060" t="s">
        <v>2351</v>
      </c>
      <c r="K2060" s="11"/>
      <c r="L2060" s="7"/>
      <c r="M2060" s="12"/>
      <c r="N2060" s="16"/>
      <c r="O2060" s="16"/>
      <c r="P2060" s="16"/>
    </row>
    <row r="2061" spans="1:16" x14ac:dyDescent="0.25">
      <c r="A2061">
        <f>+LOOKUP(F2061,Productos!B:B,Productos!A:A)</f>
        <v>250</v>
      </c>
      <c r="B2061">
        <f>+VLOOKUP(F2061,CON_ID_ps_prod!$A$2:$B$7187,2,0)</f>
        <v>131</v>
      </c>
      <c r="C2061">
        <v>1</v>
      </c>
      <c r="D2061" s="1">
        <v>25000000000</v>
      </c>
      <c r="E2061" s="1">
        <f>+D2061/1000000</f>
        <v>25000</v>
      </c>
      <c r="F2061" t="s">
        <v>118</v>
      </c>
      <c r="G2061" s="6" t="s">
        <v>28</v>
      </c>
      <c r="H2061" s="6">
        <f>+LOOKUP(G2061,cargargeneros!$H$2:$H$77,cargargeneros!$G$2:$G$77)</f>
        <v>44</v>
      </c>
      <c r="I2061" t="s">
        <v>7</v>
      </c>
      <c r="J2061" t="s">
        <v>2351</v>
      </c>
      <c r="K2061" s="11"/>
      <c r="L2061" s="7"/>
      <c r="M2061" s="12"/>
      <c r="N2061" s="16">
        <f>+LOOKUP(J2061,cargareditoriales!A:A,cargareditoriales!B:B)</f>
        <v>188</v>
      </c>
      <c r="O2061" s="16" t="str">
        <f>+LOOKUP(N2061,cargareditoriales!B:B,cargareditoriales!A:A)</f>
        <v>Sin especificar</v>
      </c>
      <c r="P2061" s="16" t="str">
        <f>+IF(O2061=J2061,"","REVISAR")</f>
        <v/>
      </c>
    </row>
    <row r="2062" spans="1:16" x14ac:dyDescent="0.25">
      <c r="A2062">
        <f>+LOOKUP(F2062,Productos!B:B,Productos!A:A)</f>
        <v>250</v>
      </c>
      <c r="B2062">
        <f>+VLOOKUP(F2062,CON_ID_ps_prod!$A$2:$B$7187,2,0)</f>
        <v>131</v>
      </c>
      <c r="C2062">
        <v>1</v>
      </c>
      <c r="D2062" s="1">
        <v>25000000000</v>
      </c>
      <c r="E2062" s="1">
        <f>+D2062/1000000</f>
        <v>25000</v>
      </c>
      <c r="F2062" t="s">
        <v>118</v>
      </c>
      <c r="G2062" s="6" t="s">
        <v>28</v>
      </c>
      <c r="H2062" s="6">
        <f>+LOOKUP(G2062,cargargeneros!$H$2:$H$77,cargargeneros!$G$2:$G$77)</f>
        <v>44</v>
      </c>
      <c r="I2062" t="s">
        <v>12</v>
      </c>
      <c r="J2062">
        <v>8</v>
      </c>
      <c r="K2062" s="11"/>
      <c r="L2062" s="7"/>
      <c r="M2062" s="12"/>
      <c r="N2062" s="16"/>
      <c r="O2062" s="16"/>
      <c r="P2062" s="16"/>
    </row>
    <row r="2063" spans="1:16" x14ac:dyDescent="0.25">
      <c r="A2063">
        <f>+LOOKUP(F2063,Productos!B:B,Productos!A:A)</f>
        <v>250</v>
      </c>
      <c r="B2063">
        <f>+VLOOKUP(F2063,CON_ID_ps_prod!$A$2:$B$7187,2,0)</f>
        <v>131</v>
      </c>
      <c r="C2063">
        <v>1</v>
      </c>
      <c r="D2063" s="1">
        <v>25000000000</v>
      </c>
      <c r="E2063" s="1">
        <f>+D2063/1000000</f>
        <v>25000</v>
      </c>
      <c r="F2063" t="s">
        <v>118</v>
      </c>
      <c r="G2063" s="6" t="s">
        <v>28</v>
      </c>
      <c r="H2063" s="6">
        <f>+LOOKUP(G2063,cargargeneros!$H$2:$H$77,cargargeneros!$G$2:$G$77)</f>
        <v>44</v>
      </c>
      <c r="I2063" t="s">
        <v>11</v>
      </c>
      <c r="J2063" t="s">
        <v>26</v>
      </c>
      <c r="K2063" s="11"/>
      <c r="L2063" s="7"/>
      <c r="M2063" s="12"/>
      <c r="N2063" s="16"/>
      <c r="O2063" s="16"/>
      <c r="P2063" s="16"/>
    </row>
    <row r="2064" spans="1:16" x14ac:dyDescent="0.25">
      <c r="A2064">
        <f>+LOOKUP(F2064,Productos!B:B,Productos!A:A)</f>
        <v>250</v>
      </c>
      <c r="B2064">
        <f>+VLOOKUP(F2064,CON_ID_ps_prod!$A$2:$B$7187,2,0)</f>
        <v>131</v>
      </c>
      <c r="C2064">
        <v>1</v>
      </c>
      <c r="D2064" s="1">
        <v>25000000000</v>
      </c>
      <c r="E2064" s="1">
        <f>+D2064/1000000</f>
        <v>25000</v>
      </c>
      <c r="F2064" t="s">
        <v>118</v>
      </c>
      <c r="G2064" s="6" t="s">
        <v>28</v>
      </c>
      <c r="H2064" s="6">
        <f>+LOOKUP(G2064,cargargeneros!$H$2:$H$77,cargargeneros!$G$2:$G$77)</f>
        <v>44</v>
      </c>
      <c r="I2064" t="s">
        <v>5</v>
      </c>
      <c r="J2064">
        <v>9584202081</v>
      </c>
      <c r="K2064" s="11"/>
      <c r="L2064" s="7"/>
      <c r="M2064" s="12"/>
      <c r="N2064" s="16"/>
      <c r="O2064" s="16"/>
      <c r="P2064" s="16"/>
    </row>
    <row r="2065" spans="1:16" x14ac:dyDescent="0.25">
      <c r="A2065">
        <f>+LOOKUP(F2065,Productos!B:B,Productos!A:A)</f>
        <v>250</v>
      </c>
      <c r="B2065">
        <f>+VLOOKUP(F2065,CON_ID_ps_prod!$A$2:$B$7187,2,0)</f>
        <v>131</v>
      </c>
      <c r="C2065">
        <v>1</v>
      </c>
      <c r="D2065" s="1">
        <v>25000000000</v>
      </c>
      <c r="E2065" s="1">
        <f>+D2065/1000000</f>
        <v>25000</v>
      </c>
      <c r="F2065" t="s">
        <v>118</v>
      </c>
      <c r="G2065" s="6" t="s">
        <v>28</v>
      </c>
      <c r="H2065" s="6">
        <f>+LOOKUP(G2065,cargargeneros!$H$2:$H$77,cargargeneros!$G$2:$G$77)</f>
        <v>44</v>
      </c>
      <c r="I2065" t="s">
        <v>6</v>
      </c>
      <c r="J2065" s="4">
        <v>9789584202086</v>
      </c>
      <c r="K2065" s="11"/>
      <c r="L2065" s="7"/>
      <c r="M2065" s="12"/>
      <c r="N2065" s="16"/>
      <c r="O2065" s="16"/>
      <c r="P2065" s="16"/>
    </row>
    <row r="2066" spans="1:16" x14ac:dyDescent="0.25">
      <c r="A2066">
        <f>+LOOKUP(F2066,Productos!B:B,Productos!A:A)</f>
        <v>250</v>
      </c>
      <c r="B2066">
        <f>+VLOOKUP(F2066,CON_ID_ps_prod!$A$2:$B$7187,2,0)</f>
        <v>131</v>
      </c>
      <c r="C2066">
        <v>1</v>
      </c>
      <c r="D2066" s="1">
        <v>25000000000</v>
      </c>
      <c r="E2066" s="1">
        <f>+D2066/1000000</f>
        <v>25000</v>
      </c>
      <c r="F2066" t="s">
        <v>118</v>
      </c>
      <c r="G2066" s="6" t="s">
        <v>28</v>
      </c>
      <c r="H2066" s="6">
        <f>+LOOKUP(G2066,cargargeneros!$H$2:$H$77,cargargeneros!$G$2:$G$77)</f>
        <v>44</v>
      </c>
      <c r="I2066" t="s">
        <v>10</v>
      </c>
      <c r="J2066" t="s">
        <v>2351</v>
      </c>
      <c r="K2066" s="11"/>
      <c r="L2066" s="7"/>
      <c r="M2066" s="12"/>
      <c r="N2066" s="16"/>
      <c r="O2066" s="16"/>
      <c r="P2066" s="16"/>
    </row>
    <row r="2067" spans="1:16" x14ac:dyDescent="0.25">
      <c r="A2067">
        <f>+LOOKUP(F2067,Productos!B:B,Productos!A:A)</f>
        <v>250</v>
      </c>
      <c r="B2067">
        <f>+VLOOKUP(F2067,CON_ID_ps_prod!$A$2:$B$7187,2,0)</f>
        <v>131</v>
      </c>
      <c r="C2067">
        <v>1</v>
      </c>
      <c r="D2067" s="1">
        <v>25000000000</v>
      </c>
      <c r="E2067" s="1">
        <f>+D2067/1000000</f>
        <v>25000</v>
      </c>
      <c r="F2067" t="s">
        <v>118</v>
      </c>
      <c r="G2067" s="6" t="s">
        <v>28</v>
      </c>
      <c r="H2067" s="6">
        <f>+LOOKUP(G2067,cargargeneros!$H$2:$H$77,cargargeneros!$G$2:$G$77)</f>
        <v>44</v>
      </c>
      <c r="I2067" t="s">
        <v>13</v>
      </c>
      <c r="J2067" t="s">
        <v>90</v>
      </c>
      <c r="K2067" s="11"/>
      <c r="L2067" s="7"/>
      <c r="M2067" s="12"/>
      <c r="N2067" s="16"/>
      <c r="O2067" s="16"/>
      <c r="P2067" s="16"/>
    </row>
    <row r="2068" spans="1:16" x14ac:dyDescent="0.25">
      <c r="A2068">
        <f>+LOOKUP(F2068,Productos!B:B,Productos!A:A)</f>
        <v>250</v>
      </c>
      <c r="B2068">
        <f>+VLOOKUP(F2068,CON_ID_ps_prod!$A$2:$B$7187,2,0)</f>
        <v>131</v>
      </c>
      <c r="C2068">
        <v>1</v>
      </c>
      <c r="D2068" s="1">
        <v>25000000000</v>
      </c>
      <c r="E2068" s="1">
        <f>+D2068/1000000</f>
        <v>25000</v>
      </c>
      <c r="F2068" t="s">
        <v>118</v>
      </c>
      <c r="G2068" s="6" t="s">
        <v>28</v>
      </c>
      <c r="H2068" s="6">
        <f>+LOOKUP(G2068,cargargeneros!$H$2:$H$77,cargargeneros!$G$2:$G$77)</f>
        <v>44</v>
      </c>
      <c r="I2068" t="s">
        <v>14</v>
      </c>
      <c r="J2068" t="s">
        <v>2351</v>
      </c>
      <c r="K2068" s="11"/>
      <c r="L2068" s="7"/>
      <c r="M2068" s="12"/>
      <c r="N2068" s="16"/>
      <c r="O2068" s="16"/>
      <c r="P2068" s="16"/>
    </row>
    <row r="2069" spans="1:16" x14ac:dyDescent="0.25">
      <c r="A2069">
        <f>+LOOKUP(F2069,Productos!B:B,Productos!A:A)</f>
        <v>250</v>
      </c>
      <c r="B2069">
        <f>+VLOOKUP(F2069,CON_ID_ps_prod!$A$2:$B$7187,2,0)</f>
        <v>131</v>
      </c>
      <c r="C2069">
        <v>1</v>
      </c>
      <c r="D2069" s="1">
        <v>25000000000</v>
      </c>
      <c r="E2069" s="1">
        <f>+D2069/1000000</f>
        <v>25000</v>
      </c>
      <c r="F2069" t="s">
        <v>118</v>
      </c>
      <c r="G2069" s="6" t="s">
        <v>28</v>
      </c>
      <c r="H2069" s="6">
        <f>+LOOKUP(G2069,cargargeneros!$H$2:$H$77,cargargeneros!$G$2:$G$77)</f>
        <v>44</v>
      </c>
      <c r="I2069" t="s">
        <v>16</v>
      </c>
      <c r="J2069" t="s">
        <v>2351</v>
      </c>
      <c r="K2069" s="11"/>
      <c r="L2069" s="7"/>
      <c r="M2069" s="12"/>
      <c r="N2069" s="16"/>
      <c r="O2069" s="16"/>
      <c r="P2069" s="16"/>
    </row>
    <row r="2070" spans="1:16" x14ac:dyDescent="0.25">
      <c r="A2070">
        <f>+LOOKUP(F2070,Productos!B:B,Productos!A:A)</f>
        <v>251</v>
      </c>
      <c r="B2070">
        <f>+VLOOKUP(F2070,CON_ID_ps_prod!$A$2:$B$7187,2,0)</f>
        <v>327</v>
      </c>
      <c r="C2070">
        <v>1</v>
      </c>
      <c r="D2070" s="1">
        <v>12000000000</v>
      </c>
      <c r="E2070" s="1">
        <f>+D2070/1000000</f>
        <v>12000</v>
      </c>
      <c r="F2070" t="s">
        <v>350</v>
      </c>
      <c r="G2070" s="6" t="s">
        <v>113</v>
      </c>
      <c r="H2070" s="6">
        <f>+LOOKUP(G2070,cargargeneros!$H$2:$H$77,cargargeneros!$G$2:$G$77)</f>
        <v>45</v>
      </c>
      <c r="I2070" t="s">
        <v>9</v>
      </c>
      <c r="J2070" t="s">
        <v>352</v>
      </c>
      <c r="K2070" s="11">
        <f>+VLOOKUP(J2070,cargarautores!A:B,2)</f>
        <v>352</v>
      </c>
      <c r="L2070" s="7" t="str">
        <f>+VLOOKUP(K2070,cargarautores!F:G,2)</f>
        <v>Leo Perutz</v>
      </c>
      <c r="M2070" s="12" t="str">
        <f>+IF(J2070=L2070,"","REVISAR")</f>
        <v/>
      </c>
      <c r="N2070" s="16"/>
      <c r="O2070" s="16"/>
      <c r="P2070" s="16"/>
    </row>
    <row r="2071" spans="1:16" x14ac:dyDescent="0.25">
      <c r="A2071">
        <f>+LOOKUP(F2071,Productos!B:B,Productos!A:A)</f>
        <v>251</v>
      </c>
      <c r="B2071">
        <f>+VLOOKUP(F2071,CON_ID_ps_prod!$A$2:$B$7187,2,0)</f>
        <v>327</v>
      </c>
      <c r="C2071">
        <v>1</v>
      </c>
      <c r="D2071" s="1">
        <v>12000000000</v>
      </c>
      <c r="E2071" s="1">
        <f>+D2071/1000000</f>
        <v>12000</v>
      </c>
      <c r="F2071" t="s">
        <v>350</v>
      </c>
      <c r="G2071" s="6" t="s">
        <v>113</v>
      </c>
      <c r="H2071" s="6">
        <f>+LOOKUP(G2071,cargargeneros!$H$2:$H$77,cargargeneros!$G$2:$G$77)</f>
        <v>45</v>
      </c>
      <c r="I2071" t="s">
        <v>7</v>
      </c>
      <c r="J2071" t="s">
        <v>351</v>
      </c>
      <c r="K2071" s="11"/>
      <c r="L2071" s="7"/>
      <c r="M2071" s="12"/>
      <c r="N2071" s="16">
        <f>+LOOKUP(J2071,cargareditoriales!A:A,cargareditoriales!B:B)</f>
        <v>37</v>
      </c>
      <c r="O2071" s="16" t="str">
        <f>+LOOKUP(N2071,cargareditoriales!B:B,cargareditoriales!A:A)</f>
        <v>Destino</v>
      </c>
      <c r="P2071" s="16" t="str">
        <f>+IF(O2071=J2071,"","REVISAR")</f>
        <v/>
      </c>
    </row>
    <row r="2072" spans="1:16" x14ac:dyDescent="0.25">
      <c r="A2072">
        <f>+LOOKUP(F2072,Productos!B:B,Productos!A:A)</f>
        <v>251</v>
      </c>
      <c r="B2072">
        <f>+VLOOKUP(F2072,CON_ID_ps_prod!$A$2:$B$7187,2,0)</f>
        <v>327</v>
      </c>
      <c r="C2072">
        <v>1</v>
      </c>
      <c r="D2072" s="1">
        <v>12000000000</v>
      </c>
      <c r="E2072" s="1">
        <f>+D2072/1000000</f>
        <v>12000</v>
      </c>
      <c r="F2072" t="s">
        <v>350</v>
      </c>
      <c r="G2072" s="6" t="s">
        <v>113</v>
      </c>
      <c r="H2072" s="6">
        <f>+LOOKUP(G2072,cargargeneros!$H$2:$H$77,cargargeneros!$G$2:$G$77)</f>
        <v>45</v>
      </c>
      <c r="I2072" t="s">
        <v>12</v>
      </c>
      <c r="J2072">
        <v>7</v>
      </c>
      <c r="K2072" s="11"/>
      <c r="L2072" s="7"/>
      <c r="M2072" s="12"/>
      <c r="N2072" s="16"/>
      <c r="O2072" s="16"/>
      <c r="P2072" s="16"/>
    </row>
    <row r="2073" spans="1:16" x14ac:dyDescent="0.25">
      <c r="A2073">
        <f>+LOOKUP(F2073,Productos!B:B,Productos!A:A)</f>
        <v>251</v>
      </c>
      <c r="B2073">
        <f>+VLOOKUP(F2073,CON_ID_ps_prod!$A$2:$B$7187,2,0)</f>
        <v>327</v>
      </c>
      <c r="C2073">
        <v>1</v>
      </c>
      <c r="D2073" s="1">
        <v>12000000000</v>
      </c>
      <c r="E2073" s="1">
        <f>+D2073/1000000</f>
        <v>12000</v>
      </c>
      <c r="F2073" t="s">
        <v>350</v>
      </c>
      <c r="G2073" s="6" t="s">
        <v>113</v>
      </c>
      <c r="H2073" s="6">
        <f>+LOOKUP(G2073,cargargeneros!$H$2:$H$77,cargargeneros!$G$2:$G$77)</f>
        <v>45</v>
      </c>
      <c r="I2073" t="s">
        <v>6</v>
      </c>
      <c r="J2073" s="4">
        <v>9788423337309</v>
      </c>
      <c r="K2073" s="11"/>
      <c r="L2073" s="7"/>
      <c r="M2073" s="12"/>
      <c r="N2073" s="16"/>
      <c r="O2073" s="16"/>
      <c r="P2073" s="16"/>
    </row>
    <row r="2074" spans="1:16" x14ac:dyDescent="0.25">
      <c r="A2074">
        <f>+LOOKUP(F2074,Productos!B:B,Productos!A:A)</f>
        <v>251</v>
      </c>
      <c r="B2074">
        <f>+VLOOKUP(F2074,CON_ID_ps_prod!$A$2:$B$7187,2,0)</f>
        <v>327</v>
      </c>
      <c r="C2074">
        <v>1</v>
      </c>
      <c r="D2074" s="1">
        <v>12000000000</v>
      </c>
      <c r="E2074" s="1">
        <f>+D2074/1000000</f>
        <v>12000</v>
      </c>
      <c r="F2074" t="s">
        <v>350</v>
      </c>
      <c r="G2074" s="6" t="s">
        <v>113</v>
      </c>
      <c r="H2074" s="6">
        <f>+LOOKUP(G2074,cargargeneros!$H$2:$H$77,cargargeneros!$G$2:$G$77)</f>
        <v>45</v>
      </c>
      <c r="I2074" t="s">
        <v>13</v>
      </c>
      <c r="J2074" t="s">
        <v>1393</v>
      </c>
      <c r="K2074" s="11"/>
      <c r="L2074" s="7"/>
      <c r="M2074" s="12"/>
      <c r="N2074" s="16"/>
      <c r="O2074" s="16"/>
      <c r="P2074" s="16"/>
    </row>
    <row r="2075" spans="1:16" x14ac:dyDescent="0.25">
      <c r="A2075">
        <f>+LOOKUP(F2075,Productos!B:B,Productos!A:A)</f>
        <v>252</v>
      </c>
      <c r="B2075">
        <f>+VLOOKUP(F2075,CON_ID_ps_prod!$A$2:$B$7187,2,0)</f>
        <v>533</v>
      </c>
      <c r="C2075">
        <v>1</v>
      </c>
      <c r="D2075" s="1">
        <v>30000000000</v>
      </c>
      <c r="E2075" s="1">
        <f>+D2075/1000000</f>
        <v>30000</v>
      </c>
      <c r="F2075" t="s">
        <v>748</v>
      </c>
      <c r="G2075" s="6" t="s">
        <v>1301</v>
      </c>
      <c r="H2075" s="6">
        <f>+LOOKUP(G2075,cargargeneros!$H$2:$H$77,cargargeneros!$G$2:$G$77)</f>
        <v>7</v>
      </c>
      <c r="I2075" t="s">
        <v>9</v>
      </c>
      <c r="J2075" t="s">
        <v>400</v>
      </c>
      <c r="K2075" s="11">
        <f>+VLOOKUP(J2075,cargarautores!A:B,2)</f>
        <v>223</v>
      </c>
      <c r="L2075" s="7" t="str">
        <f>+VLOOKUP(K2075,cargarautores!F:G,2)</f>
        <v>Hermann Hesse</v>
      </c>
      <c r="M2075" s="12" t="str">
        <f>+IF(J2075=L2075,"","REVISAR")</f>
        <v/>
      </c>
      <c r="N2075" s="16"/>
      <c r="O2075" s="16"/>
      <c r="P2075" s="16"/>
    </row>
    <row r="2076" spans="1:16" x14ac:dyDescent="0.25">
      <c r="A2076">
        <f>+LOOKUP(F2076,Productos!B:B,Productos!A:A)</f>
        <v>252</v>
      </c>
      <c r="B2076">
        <f>+VLOOKUP(F2076,CON_ID_ps_prod!$A$2:$B$7187,2,0)</f>
        <v>533</v>
      </c>
      <c r="C2076">
        <v>1</v>
      </c>
      <c r="D2076" s="1">
        <v>30000000000</v>
      </c>
      <c r="E2076" s="1">
        <f>+D2076/1000000</f>
        <v>30000</v>
      </c>
      <c r="F2076" t="s">
        <v>748</v>
      </c>
      <c r="G2076" s="6" t="s">
        <v>1301</v>
      </c>
      <c r="H2076" s="6">
        <f>+LOOKUP(G2076,cargargeneros!$H$2:$H$77,cargargeneros!$G$2:$G$77)</f>
        <v>7</v>
      </c>
      <c r="I2076" t="s">
        <v>8</v>
      </c>
      <c r="J2076">
        <v>2002</v>
      </c>
      <c r="K2076" s="11"/>
      <c r="L2076" s="7"/>
      <c r="M2076" s="12"/>
      <c r="N2076" s="16"/>
      <c r="O2076" s="16"/>
      <c r="P2076" s="16"/>
    </row>
    <row r="2077" spans="1:16" x14ac:dyDescent="0.25">
      <c r="A2077">
        <f>+LOOKUP(F2077,Productos!B:B,Productos!A:A)</f>
        <v>252</v>
      </c>
      <c r="B2077">
        <f>+VLOOKUP(F2077,CON_ID_ps_prod!$A$2:$B$7187,2,0)</f>
        <v>533</v>
      </c>
      <c r="C2077">
        <v>1</v>
      </c>
      <c r="D2077" s="1">
        <v>30000000000</v>
      </c>
      <c r="E2077" s="1">
        <f>+D2077/1000000</f>
        <v>30000</v>
      </c>
      <c r="F2077" t="s">
        <v>748</v>
      </c>
      <c r="G2077" s="6" t="s">
        <v>1301</v>
      </c>
      <c r="H2077" s="6">
        <f>+LOOKUP(G2077,cargargeneros!$H$2:$H$77,cargargeneros!$G$2:$G$77)</f>
        <v>7</v>
      </c>
      <c r="I2077" t="s">
        <v>7</v>
      </c>
      <c r="J2077" t="s">
        <v>367</v>
      </c>
      <c r="K2077" s="11"/>
      <c r="L2077" s="7"/>
      <c r="M2077" s="12"/>
      <c r="N2077" s="16">
        <f>+LOOKUP(J2077,cargareditoriales!A:A,cargareditoriales!B:B)</f>
        <v>10</v>
      </c>
      <c r="O2077" s="16" t="str">
        <f>+LOOKUP(N2077,cargareditoriales!B:B,cargareditoriales!A:A)</f>
        <v>Alianza Editorial</v>
      </c>
      <c r="P2077" s="16" t="str">
        <f>+IF(O2077=J2077,"","REVISAR")</f>
        <v/>
      </c>
    </row>
    <row r="2078" spans="1:16" x14ac:dyDescent="0.25">
      <c r="A2078">
        <f>+LOOKUP(F2078,Productos!B:B,Productos!A:A)</f>
        <v>252</v>
      </c>
      <c r="B2078">
        <f>+VLOOKUP(F2078,CON_ID_ps_prod!$A$2:$B$7187,2,0)</f>
        <v>533</v>
      </c>
      <c r="C2078">
        <v>1</v>
      </c>
      <c r="D2078" s="1">
        <v>30000000000</v>
      </c>
      <c r="E2078" s="1">
        <f>+D2078/1000000</f>
        <v>30000</v>
      </c>
      <c r="F2078" t="s">
        <v>748</v>
      </c>
      <c r="G2078" s="6" t="s">
        <v>1301</v>
      </c>
      <c r="H2078" s="6">
        <f>+LOOKUP(G2078,cargargeneros!$H$2:$H$77,cargargeneros!$G$2:$G$77)</f>
        <v>7</v>
      </c>
      <c r="I2078" t="s">
        <v>12</v>
      </c>
      <c r="J2078">
        <v>8</v>
      </c>
      <c r="K2078" s="11"/>
      <c r="L2078" s="7"/>
      <c r="M2078" s="12"/>
      <c r="N2078" s="16"/>
      <c r="O2078" s="16"/>
      <c r="P2078" s="16"/>
    </row>
    <row r="2079" spans="1:16" x14ac:dyDescent="0.25">
      <c r="A2079">
        <f>+LOOKUP(F2079,Productos!B:B,Productos!A:A)</f>
        <v>252</v>
      </c>
      <c r="B2079">
        <f>+VLOOKUP(F2079,CON_ID_ps_prod!$A$2:$B$7187,2,0)</f>
        <v>533</v>
      </c>
      <c r="C2079">
        <v>1</v>
      </c>
      <c r="D2079" s="1">
        <v>30000000000</v>
      </c>
      <c r="E2079" s="1">
        <f>+D2079/1000000</f>
        <v>30000</v>
      </c>
      <c r="F2079" t="s">
        <v>748</v>
      </c>
      <c r="G2079" s="6" t="s">
        <v>1301</v>
      </c>
      <c r="H2079" s="6">
        <f>+LOOKUP(G2079,cargargeneros!$H$2:$H$77,cargargeneros!$G$2:$G$77)</f>
        <v>7</v>
      </c>
      <c r="I2079" t="s">
        <v>5</v>
      </c>
      <c r="J2079">
        <v>8420638412</v>
      </c>
      <c r="K2079" s="11"/>
      <c r="L2079" s="7"/>
      <c r="M2079" s="12"/>
      <c r="N2079" s="16"/>
      <c r="O2079" s="16"/>
      <c r="P2079" s="16"/>
    </row>
    <row r="2080" spans="1:16" x14ac:dyDescent="0.25">
      <c r="A2080">
        <f>+LOOKUP(F2080,Productos!B:B,Productos!A:A)</f>
        <v>252</v>
      </c>
      <c r="B2080">
        <f>+VLOOKUP(F2080,CON_ID_ps_prod!$A$2:$B$7187,2,0)</f>
        <v>533</v>
      </c>
      <c r="C2080">
        <v>1</v>
      </c>
      <c r="D2080" s="1">
        <v>30000000000</v>
      </c>
      <c r="E2080" s="1">
        <f>+D2080/1000000</f>
        <v>30000</v>
      </c>
      <c r="F2080" t="s">
        <v>748</v>
      </c>
      <c r="G2080" s="6" t="s">
        <v>1301</v>
      </c>
      <c r="H2080" s="6">
        <f>+LOOKUP(G2080,cargargeneros!$H$2:$H$77,cargargeneros!$G$2:$G$77)</f>
        <v>7</v>
      </c>
      <c r="I2080" t="s">
        <v>6</v>
      </c>
      <c r="J2080" s="4">
        <v>9788420638416</v>
      </c>
      <c r="K2080" s="11"/>
      <c r="L2080" s="7"/>
      <c r="M2080" s="12"/>
      <c r="N2080" s="16"/>
      <c r="O2080" s="16"/>
      <c r="P2080" s="16"/>
    </row>
    <row r="2081" spans="1:16" x14ac:dyDescent="0.25">
      <c r="A2081">
        <f>+LOOKUP(F2081,Productos!B:B,Productos!A:A)</f>
        <v>252</v>
      </c>
      <c r="B2081">
        <f>+VLOOKUP(F2081,CON_ID_ps_prod!$A$2:$B$7187,2,0)</f>
        <v>533</v>
      </c>
      <c r="C2081">
        <v>1</v>
      </c>
      <c r="D2081" s="1">
        <v>30000000000</v>
      </c>
      <c r="E2081" s="1">
        <f>+D2081/1000000</f>
        <v>30000</v>
      </c>
      <c r="F2081" t="s">
        <v>748</v>
      </c>
      <c r="G2081" s="6" t="s">
        <v>1301</v>
      </c>
      <c r="H2081" s="6">
        <f>+LOOKUP(G2081,cargargeneros!$H$2:$H$77,cargargeneros!$G$2:$G$77)</f>
        <v>7</v>
      </c>
      <c r="I2081" t="s">
        <v>13</v>
      </c>
      <c r="J2081" t="s">
        <v>90</v>
      </c>
      <c r="K2081" s="11"/>
      <c r="L2081" s="7"/>
      <c r="M2081" s="12"/>
      <c r="N2081" s="16"/>
      <c r="O2081" s="16"/>
      <c r="P2081" s="16"/>
    </row>
    <row r="2082" spans="1:16" x14ac:dyDescent="0.25">
      <c r="A2082">
        <f>+LOOKUP(F2082,Productos!B:B,Productos!A:A)</f>
        <v>253</v>
      </c>
      <c r="B2082">
        <f>+VLOOKUP(F2082,CON_ID_ps_prod!$A$2:$B$7187,2,0)</f>
        <v>148</v>
      </c>
      <c r="C2082">
        <v>1</v>
      </c>
      <c r="D2082" s="1">
        <v>12000000000</v>
      </c>
      <c r="E2082" s="1">
        <f>+D2082/1000000</f>
        <v>12000</v>
      </c>
      <c r="F2082" t="s">
        <v>134</v>
      </c>
      <c r="G2082" s="6" t="s">
        <v>28</v>
      </c>
      <c r="H2082" s="6">
        <f>+LOOKUP(G2082,cargargeneros!$H$2:$H$77,cargargeneros!$G$2:$G$77)</f>
        <v>44</v>
      </c>
      <c r="I2082" t="s">
        <v>9</v>
      </c>
      <c r="J2082" s="3" t="s">
        <v>1583</v>
      </c>
      <c r="K2082" s="11">
        <f>+VLOOKUP(J2082,cargarautores!A:B,2)</f>
        <v>193</v>
      </c>
      <c r="L2082" s="7" t="str">
        <f>+VLOOKUP(K2082,cargarautores!F:G,2)</f>
        <v>Germán Castro Caycedo</v>
      </c>
      <c r="M2082" s="12" t="str">
        <f>+IF(J2082=L2082,"","REVISAR")</f>
        <v/>
      </c>
      <c r="N2082" s="16"/>
      <c r="O2082" s="16"/>
      <c r="P2082" s="16"/>
    </row>
    <row r="2083" spans="1:16" x14ac:dyDescent="0.25">
      <c r="A2083">
        <f>+LOOKUP(F2083,Productos!B:B,Productos!A:A)</f>
        <v>253</v>
      </c>
      <c r="B2083">
        <f>+VLOOKUP(F2083,CON_ID_ps_prod!$A$2:$B$7187,2,0)</f>
        <v>148</v>
      </c>
      <c r="C2083">
        <v>1</v>
      </c>
      <c r="D2083" s="1">
        <v>12000000000</v>
      </c>
      <c r="E2083" s="1">
        <f>+D2083/1000000</f>
        <v>12000</v>
      </c>
      <c r="F2083" t="s">
        <v>134</v>
      </c>
      <c r="G2083" s="6" t="s">
        <v>28</v>
      </c>
      <c r="H2083" s="6">
        <f>+LOOKUP(G2083,cargargeneros!$H$2:$H$77,cargargeneros!$G$2:$G$77)</f>
        <v>44</v>
      </c>
      <c r="I2083" t="s">
        <v>8</v>
      </c>
      <c r="J2083" t="s">
        <v>2351</v>
      </c>
      <c r="K2083" s="11"/>
      <c r="L2083" s="7"/>
      <c r="M2083" s="12"/>
      <c r="N2083" s="16"/>
      <c r="O2083" s="16"/>
      <c r="P2083" s="16"/>
    </row>
    <row r="2084" spans="1:16" x14ac:dyDescent="0.25">
      <c r="A2084">
        <f>+LOOKUP(F2084,Productos!B:B,Productos!A:A)</f>
        <v>253</v>
      </c>
      <c r="B2084">
        <f>+VLOOKUP(F2084,CON_ID_ps_prod!$A$2:$B$7187,2,0)</f>
        <v>148</v>
      </c>
      <c r="C2084">
        <v>1</v>
      </c>
      <c r="D2084" s="1">
        <v>12000000000</v>
      </c>
      <c r="E2084" s="1">
        <f>+D2084/1000000</f>
        <v>12000</v>
      </c>
      <c r="F2084" t="s">
        <v>134</v>
      </c>
      <c r="G2084" s="6" t="s">
        <v>28</v>
      </c>
      <c r="H2084" s="6">
        <f>+LOOKUP(G2084,cargargeneros!$H$2:$H$77,cargargeneros!$G$2:$G$77)</f>
        <v>44</v>
      </c>
      <c r="I2084" t="s">
        <v>7</v>
      </c>
      <c r="J2084" t="s">
        <v>2351</v>
      </c>
      <c r="K2084" s="11"/>
      <c r="L2084" s="7"/>
      <c r="M2084" s="12"/>
      <c r="N2084" s="16">
        <f>+LOOKUP(J2084,cargareditoriales!A:A,cargareditoriales!B:B)</f>
        <v>188</v>
      </c>
      <c r="O2084" s="16" t="str">
        <f>+LOOKUP(N2084,cargareditoriales!B:B,cargareditoriales!A:A)</f>
        <v>Sin especificar</v>
      </c>
      <c r="P2084" s="16" t="str">
        <f>+IF(O2084=J2084,"","REVISAR")</f>
        <v/>
      </c>
    </row>
    <row r="2085" spans="1:16" x14ac:dyDescent="0.25">
      <c r="A2085">
        <f>+LOOKUP(F2085,Productos!B:B,Productos!A:A)</f>
        <v>253</v>
      </c>
      <c r="B2085">
        <f>+VLOOKUP(F2085,CON_ID_ps_prod!$A$2:$B$7187,2,0)</f>
        <v>148</v>
      </c>
      <c r="C2085">
        <v>1</v>
      </c>
      <c r="D2085" s="1">
        <v>12000000000</v>
      </c>
      <c r="E2085" s="1">
        <f>+D2085/1000000</f>
        <v>12000</v>
      </c>
      <c r="F2085" t="s">
        <v>134</v>
      </c>
      <c r="G2085" s="6" t="s">
        <v>28</v>
      </c>
      <c r="H2085" s="6">
        <f>+LOOKUP(G2085,cargargeneros!$H$2:$H$77,cargargeneros!$G$2:$G$77)</f>
        <v>44</v>
      </c>
      <c r="I2085" t="s">
        <v>12</v>
      </c>
      <c r="J2085">
        <v>8</v>
      </c>
      <c r="K2085" s="11"/>
      <c r="L2085" s="7"/>
      <c r="M2085" s="12"/>
      <c r="N2085" s="16"/>
      <c r="O2085" s="16"/>
      <c r="P2085" s="16"/>
    </row>
    <row r="2086" spans="1:16" x14ac:dyDescent="0.25">
      <c r="A2086">
        <f>+LOOKUP(F2086,Productos!B:B,Productos!A:A)</f>
        <v>253</v>
      </c>
      <c r="B2086">
        <f>+VLOOKUP(F2086,CON_ID_ps_prod!$A$2:$B$7187,2,0)</f>
        <v>148</v>
      </c>
      <c r="C2086">
        <v>1</v>
      </c>
      <c r="D2086" s="1">
        <v>12000000000</v>
      </c>
      <c r="E2086" s="1">
        <f>+D2086/1000000</f>
        <v>12000</v>
      </c>
      <c r="F2086" t="s">
        <v>134</v>
      </c>
      <c r="G2086" s="6" t="s">
        <v>28</v>
      </c>
      <c r="H2086" s="6">
        <f>+LOOKUP(G2086,cargargeneros!$H$2:$H$77,cargargeneros!$G$2:$G$77)</f>
        <v>44</v>
      </c>
      <c r="I2086" t="s">
        <v>11</v>
      </c>
      <c r="J2086" t="s">
        <v>28</v>
      </c>
      <c r="K2086" s="11"/>
      <c r="L2086" s="7"/>
      <c r="M2086" s="12"/>
      <c r="N2086" s="16"/>
      <c r="O2086" s="16"/>
      <c r="P2086" s="16"/>
    </row>
    <row r="2087" spans="1:16" x14ac:dyDescent="0.25">
      <c r="A2087">
        <f>+LOOKUP(F2087,Productos!B:B,Productos!A:A)</f>
        <v>253</v>
      </c>
      <c r="B2087">
        <f>+VLOOKUP(F2087,CON_ID_ps_prod!$A$2:$B$7187,2,0)</f>
        <v>148</v>
      </c>
      <c r="C2087">
        <v>1</v>
      </c>
      <c r="D2087" s="1">
        <v>12000000000</v>
      </c>
      <c r="E2087" s="1">
        <f>+D2087/1000000</f>
        <v>12000</v>
      </c>
      <c r="F2087" t="s">
        <v>134</v>
      </c>
      <c r="G2087" s="6" t="s">
        <v>28</v>
      </c>
      <c r="H2087" s="6">
        <f>+LOOKUP(G2087,cargargeneros!$H$2:$H$77,cargargeneros!$G$2:$G$77)</f>
        <v>44</v>
      </c>
      <c r="I2087" t="s">
        <v>5</v>
      </c>
      <c r="J2087">
        <v>9581400990</v>
      </c>
      <c r="K2087" s="11"/>
      <c r="L2087" s="7"/>
      <c r="M2087" s="12"/>
      <c r="N2087" s="16"/>
      <c r="O2087" s="16"/>
      <c r="P2087" s="16"/>
    </row>
    <row r="2088" spans="1:16" x14ac:dyDescent="0.25">
      <c r="A2088">
        <f>+LOOKUP(F2088,Productos!B:B,Productos!A:A)</f>
        <v>253</v>
      </c>
      <c r="B2088">
        <f>+VLOOKUP(F2088,CON_ID_ps_prod!$A$2:$B$7187,2,0)</f>
        <v>148</v>
      </c>
      <c r="C2088">
        <v>1</v>
      </c>
      <c r="D2088" s="1">
        <v>12000000000</v>
      </c>
      <c r="E2088" s="1">
        <f>+D2088/1000000</f>
        <v>12000</v>
      </c>
      <c r="F2088" t="s">
        <v>134</v>
      </c>
      <c r="G2088" s="6" t="s">
        <v>28</v>
      </c>
      <c r="H2088" s="6">
        <f>+LOOKUP(G2088,cargargeneros!$H$2:$H$77,cargargeneros!$G$2:$G$77)</f>
        <v>44</v>
      </c>
      <c r="I2088" t="s">
        <v>6</v>
      </c>
      <c r="J2088" s="4">
        <v>9789581400997</v>
      </c>
      <c r="K2088" s="11"/>
      <c r="L2088" s="7"/>
      <c r="M2088" s="12"/>
      <c r="N2088" s="16"/>
      <c r="O2088" s="16"/>
      <c r="P2088" s="16"/>
    </row>
    <row r="2089" spans="1:16" x14ac:dyDescent="0.25">
      <c r="A2089">
        <f>+LOOKUP(F2089,Productos!B:B,Productos!A:A)</f>
        <v>253</v>
      </c>
      <c r="B2089">
        <f>+VLOOKUP(F2089,CON_ID_ps_prod!$A$2:$B$7187,2,0)</f>
        <v>148</v>
      </c>
      <c r="C2089">
        <v>1</v>
      </c>
      <c r="D2089" s="1">
        <v>12000000000</v>
      </c>
      <c r="E2089" s="1">
        <f>+D2089/1000000</f>
        <v>12000</v>
      </c>
      <c r="F2089" t="s">
        <v>134</v>
      </c>
      <c r="G2089" s="6" t="s">
        <v>28</v>
      </c>
      <c r="H2089" s="6">
        <f>+LOOKUP(G2089,cargargeneros!$H$2:$H$77,cargargeneros!$G$2:$G$77)</f>
        <v>44</v>
      </c>
      <c r="I2089" t="s">
        <v>10</v>
      </c>
      <c r="J2089" t="s">
        <v>256</v>
      </c>
      <c r="K2089" s="11"/>
      <c r="L2089" s="7"/>
      <c r="M2089" s="12"/>
      <c r="N2089" s="16"/>
      <c r="O2089" s="16"/>
      <c r="P2089" s="16"/>
    </row>
    <row r="2090" spans="1:16" x14ac:dyDescent="0.25">
      <c r="A2090">
        <f>+LOOKUP(F2090,Productos!B:B,Productos!A:A)</f>
        <v>253</v>
      </c>
      <c r="B2090">
        <f>+VLOOKUP(F2090,CON_ID_ps_prod!$A$2:$B$7187,2,0)</f>
        <v>148</v>
      </c>
      <c r="C2090">
        <v>1</v>
      </c>
      <c r="D2090" s="1">
        <v>12000000000</v>
      </c>
      <c r="E2090" s="1">
        <f>+D2090/1000000</f>
        <v>12000</v>
      </c>
      <c r="F2090" t="s">
        <v>134</v>
      </c>
      <c r="G2090" s="6" t="s">
        <v>28</v>
      </c>
      <c r="H2090" s="6">
        <f>+LOOKUP(G2090,cargargeneros!$H$2:$H$77,cargargeneros!$G$2:$G$77)</f>
        <v>44</v>
      </c>
      <c r="I2090" t="s">
        <v>13</v>
      </c>
      <c r="J2090" t="s">
        <v>90</v>
      </c>
      <c r="K2090" s="11"/>
      <c r="L2090" s="7"/>
      <c r="M2090" s="12"/>
      <c r="N2090" s="16"/>
      <c r="O2090" s="16"/>
      <c r="P2090" s="16"/>
    </row>
    <row r="2091" spans="1:16" x14ac:dyDescent="0.25">
      <c r="A2091">
        <f>+LOOKUP(F2091,Productos!B:B,Productos!A:A)</f>
        <v>253</v>
      </c>
      <c r="B2091">
        <f>+VLOOKUP(F2091,CON_ID_ps_prod!$A$2:$B$7187,2,0)</f>
        <v>148</v>
      </c>
      <c r="C2091">
        <v>1</v>
      </c>
      <c r="D2091" s="1">
        <v>12000000000</v>
      </c>
      <c r="E2091" s="1">
        <f>+D2091/1000000</f>
        <v>12000</v>
      </c>
      <c r="F2091" t="s">
        <v>134</v>
      </c>
      <c r="G2091" s="6" t="s">
        <v>28</v>
      </c>
      <c r="H2091" s="6">
        <f>+LOOKUP(G2091,cargargeneros!$H$2:$H$77,cargargeneros!$G$2:$G$77)</f>
        <v>44</v>
      </c>
      <c r="I2091" t="s">
        <v>14</v>
      </c>
      <c r="J2091" t="s">
        <v>2351</v>
      </c>
      <c r="K2091" s="11"/>
      <c r="L2091" s="7"/>
      <c r="M2091" s="12"/>
      <c r="N2091" s="16"/>
      <c r="O2091" s="16"/>
      <c r="P2091" s="16"/>
    </row>
    <row r="2092" spans="1:16" x14ac:dyDescent="0.25">
      <c r="A2092">
        <f>+LOOKUP(F2092,Productos!B:B,Productos!A:A)</f>
        <v>253</v>
      </c>
      <c r="B2092">
        <f>+VLOOKUP(F2092,CON_ID_ps_prod!$A$2:$B$7187,2,0)</f>
        <v>148</v>
      </c>
      <c r="C2092">
        <v>1</v>
      </c>
      <c r="D2092" s="1">
        <v>12000000000</v>
      </c>
      <c r="E2092" s="1">
        <f>+D2092/1000000</f>
        <v>12000</v>
      </c>
      <c r="F2092" t="s">
        <v>134</v>
      </c>
      <c r="G2092" s="6" t="s">
        <v>28</v>
      </c>
      <c r="H2092" s="6">
        <f>+LOOKUP(G2092,cargargeneros!$H$2:$H$77,cargargeneros!$G$2:$G$77)</f>
        <v>44</v>
      </c>
      <c r="I2092" t="s">
        <v>16</v>
      </c>
      <c r="J2092" t="s">
        <v>2351</v>
      </c>
      <c r="K2092" s="11"/>
      <c r="L2092" s="7"/>
      <c r="M2092" s="12"/>
      <c r="N2092" s="16"/>
      <c r="O2092" s="16"/>
      <c r="P2092" s="16"/>
    </row>
    <row r="2093" spans="1:16" x14ac:dyDescent="0.25">
      <c r="A2093">
        <f>+LOOKUP(F2093,Productos!B:B,Productos!A:A)</f>
        <v>254</v>
      </c>
      <c r="B2093">
        <f>+VLOOKUP(F2093,CON_ID_ps_prod!$A$2:$B$7187,2,0)</f>
        <v>759</v>
      </c>
      <c r="C2093">
        <v>1</v>
      </c>
      <c r="D2093" s="1">
        <v>20000000000</v>
      </c>
      <c r="E2093" s="1">
        <f>+D2093/1000000</f>
        <v>20000</v>
      </c>
      <c r="F2093" t="s">
        <v>1148</v>
      </c>
      <c r="G2093" s="6" t="s">
        <v>26</v>
      </c>
      <c r="H2093" s="6">
        <f>+LOOKUP(G2093,cargargeneros!$H$2:$H$77,cargargeneros!$G$2:$G$77)</f>
        <v>52</v>
      </c>
      <c r="I2093" t="s">
        <v>9</v>
      </c>
      <c r="J2093" t="s">
        <v>1147</v>
      </c>
      <c r="K2093" s="11">
        <f>+VLOOKUP(J2093,cargarautores!A:B,2)</f>
        <v>130</v>
      </c>
      <c r="L2093" s="7" t="str">
        <f>+VLOOKUP(K2093,cargarautores!F:G,2)</f>
        <v>Eduardo Mendoza</v>
      </c>
      <c r="M2093" s="12" t="str">
        <f>+IF(J2093=L2093,"","REVISAR")</f>
        <v/>
      </c>
      <c r="N2093" s="16"/>
      <c r="O2093" s="16"/>
      <c r="P2093" s="16"/>
    </row>
    <row r="2094" spans="1:16" x14ac:dyDescent="0.25">
      <c r="A2094">
        <f>+LOOKUP(F2094,Productos!B:B,Productos!A:A)</f>
        <v>254</v>
      </c>
      <c r="B2094">
        <f>+VLOOKUP(F2094,CON_ID_ps_prod!$A$2:$B$7187,2,0)</f>
        <v>759</v>
      </c>
      <c r="C2094">
        <v>1</v>
      </c>
      <c r="D2094" s="1">
        <v>20000000000</v>
      </c>
      <c r="E2094" s="1">
        <f>+D2094/1000000</f>
        <v>20000</v>
      </c>
      <c r="F2094" t="s">
        <v>1148</v>
      </c>
      <c r="G2094" s="6" t="s">
        <v>26</v>
      </c>
      <c r="H2094" s="6">
        <f>+LOOKUP(G2094,cargargeneros!$H$2:$H$77,cargargeneros!$G$2:$G$77)</f>
        <v>52</v>
      </c>
      <c r="I2094" t="s">
        <v>7</v>
      </c>
      <c r="J2094" t="s">
        <v>1146</v>
      </c>
      <c r="K2094" s="11"/>
      <c r="L2094" s="7"/>
      <c r="M2094" s="12"/>
      <c r="N2094" s="16">
        <f>+LOOKUP(J2094,cargareditoriales!A:A,cargareditoriales!B:B)</f>
        <v>21</v>
      </c>
      <c r="O2094" s="16" t="str">
        <f>+LOOKUP(N2094,cargareditoriales!B:B,cargareditoriales!A:A)</f>
        <v>Biblioteca de Bolsillo</v>
      </c>
      <c r="P2094" s="16" t="str">
        <f>+IF(O2094=J2094,"","REVISAR")</f>
        <v/>
      </c>
    </row>
    <row r="2095" spans="1:16" x14ac:dyDescent="0.25">
      <c r="A2095">
        <f>+LOOKUP(F2095,Productos!B:B,Productos!A:A)</f>
        <v>254</v>
      </c>
      <c r="B2095">
        <f>+VLOOKUP(F2095,CON_ID_ps_prod!$A$2:$B$7187,2,0)</f>
        <v>759</v>
      </c>
      <c r="C2095">
        <v>1</v>
      </c>
      <c r="D2095" s="1">
        <v>20000000000</v>
      </c>
      <c r="E2095" s="1">
        <f>+D2095/1000000</f>
        <v>20000</v>
      </c>
      <c r="F2095" t="s">
        <v>1148</v>
      </c>
      <c r="G2095" s="6" t="s">
        <v>26</v>
      </c>
      <c r="H2095" s="6">
        <f>+LOOKUP(G2095,cargargeneros!$H$2:$H$77,cargargeneros!$G$2:$G$77)</f>
        <v>52</v>
      </c>
      <c r="I2095" t="s">
        <v>12</v>
      </c>
      <c r="J2095">
        <v>8</v>
      </c>
      <c r="K2095" s="11"/>
      <c r="L2095" s="7"/>
      <c r="M2095" s="12"/>
      <c r="N2095" s="16"/>
      <c r="O2095" s="16"/>
      <c r="P2095" s="16"/>
    </row>
    <row r="2096" spans="1:16" x14ac:dyDescent="0.25">
      <c r="A2096">
        <f>+LOOKUP(F2096,Productos!B:B,Productos!A:A)</f>
        <v>254</v>
      </c>
      <c r="B2096">
        <f>+VLOOKUP(F2096,CON_ID_ps_prod!$A$2:$B$7187,2,0)</f>
        <v>759</v>
      </c>
      <c r="C2096">
        <v>1</v>
      </c>
      <c r="D2096" s="1">
        <v>20000000000</v>
      </c>
      <c r="E2096" s="1">
        <f>+D2096/1000000</f>
        <v>20000</v>
      </c>
      <c r="F2096" t="s">
        <v>1148</v>
      </c>
      <c r="G2096" s="6" t="s">
        <v>26</v>
      </c>
      <c r="H2096" s="6">
        <f>+LOOKUP(G2096,cargargeneros!$H$2:$H$77,cargargeneros!$G$2:$G$77)</f>
        <v>52</v>
      </c>
      <c r="I2096" t="s">
        <v>13</v>
      </c>
      <c r="J2096" t="s">
        <v>90</v>
      </c>
      <c r="K2096" s="11"/>
      <c r="L2096" s="7"/>
      <c r="M2096" s="12"/>
      <c r="N2096" s="16"/>
      <c r="O2096" s="16"/>
      <c r="P2096" s="16"/>
    </row>
    <row r="2097" spans="1:16" x14ac:dyDescent="0.25">
      <c r="A2097">
        <f>+LOOKUP(F2097,Productos!B:B,Productos!A:A)</f>
        <v>255</v>
      </c>
      <c r="B2097">
        <f>+VLOOKUP(F2097,CON_ID_ps_prod!$A$2:$B$7187,2,0)</f>
        <v>241</v>
      </c>
      <c r="C2097">
        <v>1</v>
      </c>
      <c r="D2097" s="1">
        <v>10000000000</v>
      </c>
      <c r="E2097" s="1">
        <f>+D2097/1000000</f>
        <v>10000</v>
      </c>
      <c r="F2097" t="s">
        <v>1344</v>
      </c>
      <c r="G2097" s="6" t="s">
        <v>117</v>
      </c>
      <c r="H2097" s="6">
        <f>+LOOKUP(G2097,cargargeneros!$H$2:$H$77,cargargeneros!$G$2:$G$77)</f>
        <v>43</v>
      </c>
      <c r="I2097" t="s">
        <v>9</v>
      </c>
      <c r="J2097" t="s">
        <v>1759</v>
      </c>
      <c r="K2097" s="11">
        <f>+VLOOKUP(J2097,cargarautores!A:B,2)</f>
        <v>376</v>
      </c>
      <c r="L2097" s="7" t="str">
        <f>+VLOOKUP(K2097,cargarautores!F:G,2)</f>
        <v>Manuel Rivas</v>
      </c>
      <c r="M2097" s="12" t="str">
        <f>+IF(J2097=L2097,"","REVISAR")</f>
        <v/>
      </c>
      <c r="N2097" s="16"/>
      <c r="O2097" s="16"/>
      <c r="P2097" s="16"/>
    </row>
    <row r="2098" spans="1:16" x14ac:dyDescent="0.25">
      <c r="A2098">
        <f>+LOOKUP(F2098,Productos!B:B,Productos!A:A)</f>
        <v>255</v>
      </c>
      <c r="B2098">
        <f>+VLOOKUP(F2098,CON_ID_ps_prod!$A$2:$B$7187,2,0)</f>
        <v>241</v>
      </c>
      <c r="C2098">
        <v>1</v>
      </c>
      <c r="D2098" s="1">
        <v>10000000000</v>
      </c>
      <c r="E2098" s="1">
        <f>+D2098/1000000</f>
        <v>10000</v>
      </c>
      <c r="F2098" t="s">
        <v>1344</v>
      </c>
      <c r="G2098" s="6" t="s">
        <v>117</v>
      </c>
      <c r="H2098" s="6">
        <f>+LOOKUP(G2098,cargargeneros!$H$2:$H$77,cargargeneros!$G$2:$G$77)</f>
        <v>43</v>
      </c>
      <c r="I2098" t="s">
        <v>8</v>
      </c>
      <c r="J2098" t="s">
        <v>2351</v>
      </c>
      <c r="K2098" s="11"/>
      <c r="L2098" s="7"/>
      <c r="M2098" s="12"/>
      <c r="N2098" s="16"/>
      <c r="O2098" s="16"/>
      <c r="P2098" s="16"/>
    </row>
    <row r="2099" spans="1:16" x14ac:dyDescent="0.25">
      <c r="A2099">
        <f>+LOOKUP(F2099,Productos!B:B,Productos!A:A)</f>
        <v>255</v>
      </c>
      <c r="B2099">
        <f>+VLOOKUP(F2099,CON_ID_ps_prod!$A$2:$B$7187,2,0)</f>
        <v>241</v>
      </c>
      <c r="C2099">
        <v>1</v>
      </c>
      <c r="D2099" s="1">
        <v>10000000000</v>
      </c>
      <c r="E2099" s="1">
        <f>+D2099/1000000</f>
        <v>10000</v>
      </c>
      <c r="F2099" t="s">
        <v>1344</v>
      </c>
      <c r="G2099" s="6" t="s">
        <v>117</v>
      </c>
      <c r="H2099" s="6">
        <f>+LOOKUP(G2099,cargargeneros!$H$2:$H$77,cargargeneros!$G$2:$G$77)</f>
        <v>43</v>
      </c>
      <c r="I2099" t="s">
        <v>7</v>
      </c>
      <c r="J2099" t="s">
        <v>1599</v>
      </c>
      <c r="K2099" s="11"/>
      <c r="L2099" s="7"/>
      <c r="M2099" s="12"/>
      <c r="N2099" s="16">
        <f>+LOOKUP(J2099,cargareditoriales!A:A,cargareditoriales!B:B)</f>
        <v>8</v>
      </c>
      <c r="O2099" s="16" t="str">
        <f>+LOOKUP(N2099,cargareditoriales!B:B,cargareditoriales!A:A)</f>
        <v>Alfaguara Ediciones S.A.</v>
      </c>
      <c r="P2099" s="16" t="str">
        <f>+IF(O2099=J2099,"","REVISAR")</f>
        <v/>
      </c>
    </row>
    <row r="2100" spans="1:16" x14ac:dyDescent="0.25">
      <c r="A2100">
        <f>+LOOKUP(F2100,Productos!B:B,Productos!A:A)</f>
        <v>255</v>
      </c>
      <c r="B2100">
        <f>+VLOOKUP(F2100,CON_ID_ps_prod!$A$2:$B$7187,2,0)</f>
        <v>241</v>
      </c>
      <c r="C2100">
        <v>1</v>
      </c>
      <c r="D2100" s="1">
        <v>10000000000</v>
      </c>
      <c r="E2100" s="1">
        <f>+D2100/1000000</f>
        <v>10000</v>
      </c>
      <c r="F2100" t="s">
        <v>1344</v>
      </c>
      <c r="G2100" s="6" t="s">
        <v>117</v>
      </c>
      <c r="H2100" s="6">
        <f>+LOOKUP(G2100,cargargeneros!$H$2:$H$77,cargargeneros!$G$2:$G$77)</f>
        <v>43</v>
      </c>
      <c r="I2100" t="s">
        <v>12</v>
      </c>
      <c r="J2100">
        <v>8</v>
      </c>
      <c r="K2100" s="11"/>
      <c r="L2100" s="7"/>
      <c r="M2100" s="12"/>
      <c r="N2100" s="16"/>
      <c r="O2100" s="16"/>
      <c r="P2100" s="16"/>
    </row>
    <row r="2101" spans="1:16" x14ac:dyDescent="0.25">
      <c r="A2101">
        <f>+LOOKUP(F2101,Productos!B:B,Productos!A:A)</f>
        <v>255</v>
      </c>
      <c r="B2101">
        <f>+VLOOKUP(F2101,CON_ID_ps_prod!$A$2:$B$7187,2,0)</f>
        <v>241</v>
      </c>
      <c r="C2101">
        <v>1</v>
      </c>
      <c r="D2101" s="1">
        <v>10000000000</v>
      </c>
      <c r="E2101" s="1">
        <f>+D2101/1000000</f>
        <v>10000</v>
      </c>
      <c r="F2101" t="s">
        <v>1344</v>
      </c>
      <c r="G2101" s="6" t="s">
        <v>117</v>
      </c>
      <c r="H2101" s="6">
        <f>+LOOKUP(G2101,cargargeneros!$H$2:$H$77,cargargeneros!$G$2:$G$77)</f>
        <v>43</v>
      </c>
      <c r="I2101" t="s">
        <v>11</v>
      </c>
      <c r="J2101" t="s">
        <v>117</v>
      </c>
      <c r="K2101" s="11"/>
      <c r="L2101" s="7"/>
      <c r="M2101" s="12"/>
      <c r="N2101" s="16"/>
      <c r="O2101" s="16"/>
      <c r="P2101" s="16"/>
    </row>
    <row r="2102" spans="1:16" x14ac:dyDescent="0.25">
      <c r="A2102">
        <f>+LOOKUP(F2102,Productos!B:B,Productos!A:A)</f>
        <v>255</v>
      </c>
      <c r="B2102">
        <f>+VLOOKUP(F2102,CON_ID_ps_prod!$A$2:$B$7187,2,0)</f>
        <v>241</v>
      </c>
      <c r="C2102">
        <v>1</v>
      </c>
      <c r="D2102" s="1">
        <v>10000000000</v>
      </c>
      <c r="E2102" s="1">
        <f>+D2102/1000000</f>
        <v>10000</v>
      </c>
      <c r="F2102" t="s">
        <v>1344</v>
      </c>
      <c r="G2102" s="6" t="s">
        <v>117</v>
      </c>
      <c r="H2102" s="6">
        <f>+LOOKUP(G2102,cargargeneros!$H$2:$H$77,cargargeneros!$G$2:$G$77)</f>
        <v>43</v>
      </c>
      <c r="I2102" t="s">
        <v>5</v>
      </c>
      <c r="J2102">
        <v>9587044231</v>
      </c>
      <c r="K2102" s="11"/>
      <c r="L2102" s="7"/>
      <c r="M2102" s="12"/>
      <c r="N2102" s="16"/>
      <c r="O2102" s="16"/>
      <c r="P2102" s="16"/>
    </row>
    <row r="2103" spans="1:16" x14ac:dyDescent="0.25">
      <c r="A2103">
        <f>+LOOKUP(F2103,Productos!B:B,Productos!A:A)</f>
        <v>255</v>
      </c>
      <c r="B2103">
        <f>+VLOOKUP(F2103,CON_ID_ps_prod!$A$2:$B$7187,2,0)</f>
        <v>241</v>
      </c>
      <c r="C2103">
        <v>1</v>
      </c>
      <c r="D2103" s="1">
        <v>10000000000</v>
      </c>
      <c r="E2103" s="1">
        <f>+D2103/1000000</f>
        <v>10000</v>
      </c>
      <c r="F2103" t="s">
        <v>1344</v>
      </c>
      <c r="G2103" s="6" t="s">
        <v>117</v>
      </c>
      <c r="H2103" s="6">
        <f>+LOOKUP(G2103,cargargeneros!$H$2:$H$77,cargargeneros!$G$2:$G$77)</f>
        <v>43</v>
      </c>
      <c r="I2103" t="s">
        <v>6</v>
      </c>
      <c r="J2103" s="4">
        <v>9789587044232</v>
      </c>
      <c r="K2103" s="11"/>
      <c r="L2103" s="7"/>
      <c r="M2103" s="12"/>
      <c r="N2103" s="16"/>
      <c r="O2103" s="16"/>
      <c r="P2103" s="16"/>
    </row>
    <row r="2104" spans="1:16" x14ac:dyDescent="0.25">
      <c r="A2104">
        <f>+LOOKUP(F2104,Productos!B:B,Productos!A:A)</f>
        <v>255</v>
      </c>
      <c r="B2104">
        <f>+VLOOKUP(F2104,CON_ID_ps_prod!$A$2:$B$7187,2,0)</f>
        <v>241</v>
      </c>
      <c r="C2104">
        <v>1</v>
      </c>
      <c r="D2104" s="1">
        <v>10000000000</v>
      </c>
      <c r="E2104" s="1">
        <f>+D2104/1000000</f>
        <v>10000</v>
      </c>
      <c r="F2104" t="s">
        <v>1344</v>
      </c>
      <c r="G2104" s="6" t="s">
        <v>117</v>
      </c>
      <c r="H2104" s="6">
        <f>+LOOKUP(G2104,cargargeneros!$H$2:$H$77,cargargeneros!$G$2:$G$77)</f>
        <v>43</v>
      </c>
      <c r="I2104" t="s">
        <v>10</v>
      </c>
      <c r="J2104" s="3" t="s">
        <v>1400</v>
      </c>
      <c r="K2104" s="11"/>
      <c r="L2104" s="7"/>
      <c r="M2104" s="12"/>
      <c r="N2104" s="16"/>
      <c r="O2104" s="16"/>
      <c r="P2104" s="16"/>
    </row>
    <row r="2105" spans="1:16" x14ac:dyDescent="0.25">
      <c r="A2105">
        <f>+LOOKUP(F2105,Productos!B:B,Productos!A:A)</f>
        <v>255</v>
      </c>
      <c r="B2105">
        <f>+VLOOKUP(F2105,CON_ID_ps_prod!$A$2:$B$7187,2,0)</f>
        <v>241</v>
      </c>
      <c r="C2105">
        <v>1</v>
      </c>
      <c r="D2105" s="1">
        <v>10000000000</v>
      </c>
      <c r="E2105" s="1">
        <f>+D2105/1000000</f>
        <v>10000</v>
      </c>
      <c r="F2105" t="s">
        <v>1344</v>
      </c>
      <c r="G2105" s="6" t="s">
        <v>117</v>
      </c>
      <c r="H2105" s="6">
        <f>+LOOKUP(G2105,cargargeneros!$H$2:$H$77,cargargeneros!$G$2:$G$77)</f>
        <v>43</v>
      </c>
      <c r="I2105" t="s">
        <v>13</v>
      </c>
      <c r="J2105" t="s">
        <v>90</v>
      </c>
      <c r="K2105" s="11"/>
      <c r="L2105" s="7"/>
      <c r="M2105" s="12"/>
      <c r="N2105" s="16"/>
      <c r="O2105" s="16"/>
      <c r="P2105" s="16"/>
    </row>
    <row r="2106" spans="1:16" x14ac:dyDescent="0.25">
      <c r="A2106">
        <f>+LOOKUP(F2106,Productos!B:B,Productos!A:A)</f>
        <v>255</v>
      </c>
      <c r="B2106">
        <f>+VLOOKUP(F2106,CON_ID_ps_prod!$A$2:$B$7187,2,0)</f>
        <v>241</v>
      </c>
      <c r="C2106">
        <v>1</v>
      </c>
      <c r="D2106" s="1">
        <v>10000000000</v>
      </c>
      <c r="E2106" s="1">
        <f>+D2106/1000000</f>
        <v>10000</v>
      </c>
      <c r="F2106" t="s">
        <v>1344</v>
      </c>
      <c r="G2106" s="6" t="s">
        <v>117</v>
      </c>
      <c r="H2106" s="6">
        <f>+LOOKUP(G2106,cargargeneros!$H$2:$H$77,cargargeneros!$G$2:$G$77)</f>
        <v>43</v>
      </c>
      <c r="I2106" t="s">
        <v>14</v>
      </c>
      <c r="J2106" t="s">
        <v>2351</v>
      </c>
      <c r="K2106" s="11"/>
      <c r="L2106" s="7"/>
      <c r="M2106" s="12"/>
      <c r="N2106" s="16"/>
      <c r="O2106" s="16"/>
      <c r="P2106" s="16"/>
    </row>
    <row r="2107" spans="1:16" x14ac:dyDescent="0.25">
      <c r="A2107">
        <f>+LOOKUP(F2107,Productos!B:B,Productos!A:A)</f>
        <v>255</v>
      </c>
      <c r="B2107">
        <f>+VLOOKUP(F2107,CON_ID_ps_prod!$A$2:$B$7187,2,0)</f>
        <v>241</v>
      </c>
      <c r="C2107">
        <v>1</v>
      </c>
      <c r="D2107" s="1">
        <v>10000000000</v>
      </c>
      <c r="E2107" s="1">
        <f>+D2107/1000000</f>
        <v>10000</v>
      </c>
      <c r="F2107" t="s">
        <v>1344</v>
      </c>
      <c r="G2107" s="6" t="s">
        <v>117</v>
      </c>
      <c r="H2107" s="6">
        <f>+LOOKUP(G2107,cargargeneros!$H$2:$H$77,cargargeneros!$G$2:$G$77)</f>
        <v>43</v>
      </c>
      <c r="I2107" t="s">
        <v>16</v>
      </c>
      <c r="J2107" t="s">
        <v>2351</v>
      </c>
      <c r="K2107" s="11"/>
      <c r="L2107" s="7"/>
      <c r="M2107" s="12"/>
      <c r="N2107" s="16"/>
      <c r="O2107" s="16"/>
      <c r="P2107" s="16"/>
    </row>
    <row r="2108" spans="1:16" x14ac:dyDescent="0.25">
      <c r="A2108">
        <f>+LOOKUP(F2108,Productos!B:B,Productos!A:A)</f>
        <v>256</v>
      </c>
      <c r="B2108">
        <f>+VLOOKUP(F2108,CON_ID_ps_prod!$A$2:$B$7187,2,0)</f>
        <v>560</v>
      </c>
      <c r="C2108">
        <v>1</v>
      </c>
      <c r="D2108" s="1">
        <v>20000000000</v>
      </c>
      <c r="E2108" s="1">
        <f>+D2108/1000000</f>
        <v>20000</v>
      </c>
      <c r="F2108" t="s">
        <v>807</v>
      </c>
      <c r="G2108" s="6" t="s">
        <v>26</v>
      </c>
      <c r="H2108" s="6">
        <f>+LOOKUP(G2108,cargargeneros!$H$2:$H$77,cargargeneros!$G$2:$G$77)</f>
        <v>52</v>
      </c>
      <c r="I2108" t="s">
        <v>9</v>
      </c>
      <c r="J2108" t="s">
        <v>339</v>
      </c>
      <c r="K2108" s="11">
        <f>+VLOOKUP(J2108,cargarautores!A:B,2)</f>
        <v>414</v>
      </c>
      <c r="L2108" s="7" t="str">
        <f>+VLOOKUP(K2108,cargarautores!F:G,2)</f>
        <v>Milan Kundera</v>
      </c>
      <c r="M2108" s="12" t="str">
        <f>+IF(J2108=L2108,"","REVISAR")</f>
        <v/>
      </c>
      <c r="N2108" s="16"/>
      <c r="O2108" s="16"/>
      <c r="P2108" s="16"/>
    </row>
    <row r="2109" spans="1:16" x14ac:dyDescent="0.25">
      <c r="A2109">
        <f>+LOOKUP(F2109,Productos!B:B,Productos!A:A)</f>
        <v>256</v>
      </c>
      <c r="B2109">
        <f>+VLOOKUP(F2109,CON_ID_ps_prod!$A$2:$B$7187,2,0)</f>
        <v>560</v>
      </c>
      <c r="C2109">
        <v>1</v>
      </c>
      <c r="D2109" s="1">
        <v>20000000000</v>
      </c>
      <c r="E2109" s="1">
        <f>+D2109/1000000</f>
        <v>20000</v>
      </c>
      <c r="F2109" t="s">
        <v>807</v>
      </c>
      <c r="G2109" s="6" t="s">
        <v>26</v>
      </c>
      <c r="H2109" s="6">
        <f>+LOOKUP(G2109,cargargeneros!$H$2:$H$77,cargargeneros!$G$2:$G$77)</f>
        <v>52</v>
      </c>
      <c r="I2109" t="s">
        <v>7</v>
      </c>
      <c r="J2109" t="s">
        <v>602</v>
      </c>
      <c r="K2109" s="11"/>
      <c r="L2109" s="7"/>
      <c r="M2109" s="12"/>
      <c r="N2109" s="16">
        <f>+LOOKUP(J2109,cargareditoriales!A:A,cargareditoriales!B:B)</f>
        <v>80</v>
      </c>
      <c r="O2109" s="16" t="str">
        <f>+LOOKUP(N2109,cargareditoriales!B:B,cargareditoriales!A:A)</f>
        <v>Editorial Seix Barral</v>
      </c>
      <c r="P2109" s="16" t="str">
        <f>+IF(O2109=J2109,"","REVISAR")</f>
        <v/>
      </c>
    </row>
    <row r="2110" spans="1:16" x14ac:dyDescent="0.25">
      <c r="A2110">
        <f>+LOOKUP(F2110,Productos!B:B,Productos!A:A)</f>
        <v>256</v>
      </c>
      <c r="B2110">
        <f>+VLOOKUP(F2110,CON_ID_ps_prod!$A$2:$B$7187,2,0)</f>
        <v>560</v>
      </c>
      <c r="C2110">
        <v>1</v>
      </c>
      <c r="D2110" s="1">
        <v>20000000000</v>
      </c>
      <c r="E2110" s="1">
        <f>+D2110/1000000</f>
        <v>20000</v>
      </c>
      <c r="F2110" t="s">
        <v>807</v>
      </c>
      <c r="G2110" s="6" t="s">
        <v>26</v>
      </c>
      <c r="H2110" s="6">
        <f>+LOOKUP(G2110,cargargeneros!$H$2:$H$77,cargargeneros!$G$2:$G$77)</f>
        <v>52</v>
      </c>
      <c r="I2110" t="s">
        <v>12</v>
      </c>
      <c r="J2110">
        <v>8</v>
      </c>
      <c r="K2110" s="11"/>
      <c r="L2110" s="7"/>
      <c r="M2110" s="12"/>
      <c r="N2110" s="16"/>
      <c r="O2110" s="16"/>
      <c r="P2110" s="16"/>
    </row>
    <row r="2111" spans="1:16" x14ac:dyDescent="0.25">
      <c r="A2111">
        <f>+LOOKUP(F2111,Productos!B:B,Productos!A:A)</f>
        <v>256</v>
      </c>
      <c r="B2111">
        <f>+VLOOKUP(F2111,CON_ID_ps_prod!$A$2:$B$7187,2,0)</f>
        <v>560</v>
      </c>
      <c r="C2111">
        <v>1</v>
      </c>
      <c r="D2111" s="1">
        <v>20000000000</v>
      </c>
      <c r="E2111" s="1">
        <f>+D2111/1000000</f>
        <v>20000</v>
      </c>
      <c r="F2111" t="s">
        <v>807</v>
      </c>
      <c r="G2111" s="6" t="s">
        <v>26</v>
      </c>
      <c r="H2111" s="6">
        <f>+LOOKUP(G2111,cargargeneros!$H$2:$H$77,cargargeneros!$G$2:$G$77)</f>
        <v>52</v>
      </c>
      <c r="I2111" t="s">
        <v>5</v>
      </c>
      <c r="J2111">
        <v>9586142256</v>
      </c>
      <c r="K2111" s="11"/>
      <c r="L2111" s="7"/>
      <c r="M2111" s="12"/>
      <c r="N2111" s="16"/>
      <c r="O2111" s="16"/>
      <c r="P2111" s="16"/>
    </row>
    <row r="2112" spans="1:16" x14ac:dyDescent="0.25">
      <c r="A2112">
        <f>+LOOKUP(F2112,Productos!B:B,Productos!A:A)</f>
        <v>256</v>
      </c>
      <c r="B2112">
        <f>+VLOOKUP(F2112,CON_ID_ps_prod!$A$2:$B$7187,2,0)</f>
        <v>560</v>
      </c>
      <c r="C2112">
        <v>1</v>
      </c>
      <c r="D2112" s="1">
        <v>20000000000</v>
      </c>
      <c r="E2112" s="1">
        <f>+D2112/1000000</f>
        <v>20000</v>
      </c>
      <c r="F2112" t="s">
        <v>807</v>
      </c>
      <c r="G2112" s="6" t="s">
        <v>26</v>
      </c>
      <c r="H2112" s="6">
        <f>+LOOKUP(G2112,cargargeneros!$H$2:$H$77,cargargeneros!$G$2:$G$77)</f>
        <v>52</v>
      </c>
      <c r="I2112" t="s">
        <v>6</v>
      </c>
      <c r="J2112" s="4">
        <v>9789586142250</v>
      </c>
      <c r="K2112" s="11"/>
      <c r="L2112" s="7"/>
      <c r="M2112" s="12"/>
      <c r="N2112" s="16"/>
      <c r="O2112" s="16"/>
      <c r="P2112" s="16"/>
    </row>
    <row r="2113" spans="1:16" x14ac:dyDescent="0.25">
      <c r="A2113">
        <f>+LOOKUP(F2113,Productos!B:B,Productos!A:A)</f>
        <v>256</v>
      </c>
      <c r="B2113">
        <f>+VLOOKUP(F2113,CON_ID_ps_prod!$A$2:$B$7187,2,0)</f>
        <v>560</v>
      </c>
      <c r="C2113">
        <v>1</v>
      </c>
      <c r="D2113" s="1">
        <v>20000000000</v>
      </c>
      <c r="E2113" s="1">
        <f>+D2113/1000000</f>
        <v>20000</v>
      </c>
      <c r="F2113" t="s">
        <v>807</v>
      </c>
      <c r="G2113" s="6" t="s">
        <v>26</v>
      </c>
      <c r="H2113" s="6">
        <f>+LOOKUP(G2113,cargargeneros!$H$2:$H$77,cargargeneros!$G$2:$G$77)</f>
        <v>52</v>
      </c>
      <c r="I2113" t="s">
        <v>13</v>
      </c>
      <c r="J2113" t="s">
        <v>90</v>
      </c>
      <c r="K2113" s="11"/>
      <c r="L2113" s="7"/>
      <c r="M2113" s="12"/>
      <c r="N2113" s="16"/>
      <c r="O2113" s="16"/>
      <c r="P2113" s="16"/>
    </row>
    <row r="2114" spans="1:16" x14ac:dyDescent="0.25">
      <c r="A2114">
        <f>+LOOKUP(F2114,Productos!B:B,Productos!A:A)</f>
        <v>257</v>
      </c>
      <c r="B2114">
        <f>+VLOOKUP(F2114,CON_ID_ps_prod!$A$2:$B$7187,2,0)</f>
        <v>139</v>
      </c>
      <c r="C2114">
        <v>1</v>
      </c>
      <c r="D2114" s="1">
        <v>30000000000</v>
      </c>
      <c r="E2114" s="1">
        <f>+D2114/1000000</f>
        <v>30000</v>
      </c>
      <c r="F2114" t="s">
        <v>126</v>
      </c>
      <c r="G2114" s="6" t="s">
        <v>28</v>
      </c>
      <c r="H2114" s="6">
        <f>+LOOKUP(G2114,cargargeneros!$H$2:$H$77,cargargeneros!$G$2:$G$77)</f>
        <v>44</v>
      </c>
      <c r="I2114" t="s">
        <v>9</v>
      </c>
      <c r="J2114" t="s">
        <v>1701</v>
      </c>
      <c r="K2114" s="11">
        <f>+VLOOKUP(J2114,cargarautores!A:B,2)</f>
        <v>128</v>
      </c>
      <c r="L2114" s="7" t="str">
        <f>+VLOOKUP(K2114,cargarautores!F:G,2)</f>
        <v>Eduardo Galeano</v>
      </c>
      <c r="M2114" s="12" t="str">
        <f>+IF(J2114=L2114,"","REVISAR")</f>
        <v/>
      </c>
      <c r="N2114" s="16"/>
      <c r="O2114" s="16"/>
      <c r="P2114" s="16"/>
    </row>
    <row r="2115" spans="1:16" x14ac:dyDescent="0.25">
      <c r="A2115">
        <f>+LOOKUP(F2115,Productos!B:B,Productos!A:A)</f>
        <v>257</v>
      </c>
      <c r="B2115">
        <f>+VLOOKUP(F2115,CON_ID_ps_prod!$A$2:$B$7187,2,0)</f>
        <v>139</v>
      </c>
      <c r="C2115">
        <v>1</v>
      </c>
      <c r="D2115" s="1">
        <v>30000000000</v>
      </c>
      <c r="E2115" s="1">
        <f>+D2115/1000000</f>
        <v>30000</v>
      </c>
      <c r="F2115" t="s">
        <v>126</v>
      </c>
      <c r="G2115" s="6" t="s">
        <v>28</v>
      </c>
      <c r="H2115" s="6">
        <f>+LOOKUP(G2115,cargargeneros!$H$2:$H$77,cargargeneros!$G$2:$G$77)</f>
        <v>44</v>
      </c>
      <c r="I2115" t="s">
        <v>8</v>
      </c>
      <c r="J2115" t="s">
        <v>2351</v>
      </c>
      <c r="K2115" s="11"/>
      <c r="L2115" s="7"/>
      <c r="M2115" s="12"/>
      <c r="N2115" s="16"/>
      <c r="O2115" s="16"/>
      <c r="P2115" s="16"/>
    </row>
    <row r="2116" spans="1:16" x14ac:dyDescent="0.25">
      <c r="A2116">
        <f>+LOOKUP(F2116,Productos!B:B,Productos!A:A)</f>
        <v>257</v>
      </c>
      <c r="B2116">
        <f>+VLOOKUP(F2116,CON_ID_ps_prod!$A$2:$B$7187,2,0)</f>
        <v>139</v>
      </c>
      <c r="C2116">
        <v>1</v>
      </c>
      <c r="D2116" s="1">
        <v>30000000000</v>
      </c>
      <c r="E2116" s="1">
        <f>+D2116/1000000</f>
        <v>30000</v>
      </c>
      <c r="F2116" t="s">
        <v>126</v>
      </c>
      <c r="G2116" s="6" t="s">
        <v>28</v>
      </c>
      <c r="H2116" s="6">
        <f>+LOOKUP(G2116,cargargeneros!$H$2:$H$77,cargargeneros!$G$2:$G$77)</f>
        <v>44</v>
      </c>
      <c r="I2116" t="s">
        <v>7</v>
      </c>
      <c r="J2116" t="s">
        <v>2351</v>
      </c>
      <c r="K2116" s="11"/>
      <c r="L2116" s="7"/>
      <c r="M2116" s="12"/>
      <c r="N2116" s="16">
        <f>+LOOKUP(J2116,cargareditoriales!A:A,cargareditoriales!B:B)</f>
        <v>188</v>
      </c>
      <c r="O2116" s="16" t="str">
        <f>+LOOKUP(N2116,cargareditoriales!B:B,cargareditoriales!A:A)</f>
        <v>Sin especificar</v>
      </c>
      <c r="P2116" s="16" t="str">
        <f>+IF(O2116=J2116,"","REVISAR")</f>
        <v/>
      </c>
    </row>
    <row r="2117" spans="1:16" x14ac:dyDescent="0.25">
      <c r="A2117">
        <f>+LOOKUP(F2117,Productos!B:B,Productos!A:A)</f>
        <v>257</v>
      </c>
      <c r="B2117">
        <f>+VLOOKUP(F2117,CON_ID_ps_prod!$A$2:$B$7187,2,0)</f>
        <v>139</v>
      </c>
      <c r="C2117">
        <v>1</v>
      </c>
      <c r="D2117" s="1">
        <v>30000000000</v>
      </c>
      <c r="E2117" s="1">
        <f>+D2117/1000000</f>
        <v>30000</v>
      </c>
      <c r="F2117" t="s">
        <v>126</v>
      </c>
      <c r="G2117" s="6" t="s">
        <v>28</v>
      </c>
      <c r="H2117" s="6">
        <f>+LOOKUP(G2117,cargargeneros!$H$2:$H$77,cargargeneros!$G$2:$G$77)</f>
        <v>44</v>
      </c>
      <c r="I2117" t="s">
        <v>12</v>
      </c>
      <c r="J2117">
        <v>8</v>
      </c>
      <c r="K2117" s="11"/>
      <c r="L2117" s="7"/>
      <c r="M2117" s="12"/>
      <c r="N2117" s="16"/>
      <c r="O2117" s="16"/>
      <c r="P2117" s="16"/>
    </row>
    <row r="2118" spans="1:16" x14ac:dyDescent="0.25">
      <c r="A2118">
        <f>+LOOKUP(F2118,Productos!B:B,Productos!A:A)</f>
        <v>257</v>
      </c>
      <c r="B2118">
        <f>+VLOOKUP(F2118,CON_ID_ps_prod!$A$2:$B$7187,2,0)</f>
        <v>139</v>
      </c>
      <c r="C2118">
        <v>1</v>
      </c>
      <c r="D2118" s="1">
        <v>30000000000</v>
      </c>
      <c r="E2118" s="1">
        <f>+D2118/1000000</f>
        <v>30000</v>
      </c>
      <c r="F2118" t="s">
        <v>126</v>
      </c>
      <c r="G2118" s="6" t="s">
        <v>28</v>
      </c>
      <c r="H2118" s="6">
        <f>+LOOKUP(G2118,cargargeneros!$H$2:$H$77,cargargeneros!$G$2:$G$77)</f>
        <v>44</v>
      </c>
      <c r="I2118" t="s">
        <v>11</v>
      </c>
      <c r="J2118" t="s">
        <v>28</v>
      </c>
      <c r="K2118" s="11"/>
      <c r="L2118" s="7"/>
      <c r="M2118" s="12"/>
      <c r="N2118" s="16"/>
      <c r="O2118" s="16"/>
      <c r="P2118" s="16"/>
    </row>
    <row r="2119" spans="1:16" x14ac:dyDescent="0.25">
      <c r="A2119">
        <f>+LOOKUP(F2119,Productos!B:B,Productos!A:A)</f>
        <v>257</v>
      </c>
      <c r="B2119">
        <f>+VLOOKUP(F2119,CON_ID_ps_prod!$A$2:$B$7187,2,0)</f>
        <v>139</v>
      </c>
      <c r="C2119">
        <v>1</v>
      </c>
      <c r="D2119" s="1">
        <v>30000000000</v>
      </c>
      <c r="E2119" s="1">
        <f>+D2119/1000000</f>
        <v>30000</v>
      </c>
      <c r="F2119" t="s">
        <v>126</v>
      </c>
      <c r="G2119" s="6" t="s">
        <v>28</v>
      </c>
      <c r="H2119" s="6">
        <f>+LOOKUP(G2119,cargargeneros!$H$2:$H$77,cargargeneros!$G$2:$G$77)</f>
        <v>44</v>
      </c>
      <c r="I2119" t="s">
        <v>5</v>
      </c>
      <c r="J2119">
        <v>9682315883</v>
      </c>
      <c r="K2119" s="11"/>
      <c r="L2119" s="7"/>
      <c r="M2119" s="12"/>
      <c r="N2119" s="16"/>
      <c r="O2119" s="16"/>
      <c r="P2119" s="16"/>
    </row>
    <row r="2120" spans="1:16" x14ac:dyDescent="0.25">
      <c r="A2120">
        <f>+LOOKUP(F2120,Productos!B:B,Productos!A:A)</f>
        <v>257</v>
      </c>
      <c r="B2120">
        <f>+VLOOKUP(F2120,CON_ID_ps_prod!$A$2:$B$7187,2,0)</f>
        <v>139</v>
      </c>
      <c r="C2120">
        <v>1</v>
      </c>
      <c r="D2120" s="1">
        <v>30000000000</v>
      </c>
      <c r="E2120" s="1">
        <f>+D2120/1000000</f>
        <v>30000</v>
      </c>
      <c r="F2120" t="s">
        <v>126</v>
      </c>
      <c r="G2120" s="6" t="s">
        <v>28</v>
      </c>
      <c r="H2120" s="6">
        <f>+LOOKUP(G2120,cargargeneros!$H$2:$H$77,cargargeneros!$G$2:$G$77)</f>
        <v>44</v>
      </c>
      <c r="I2120" t="s">
        <v>6</v>
      </c>
      <c r="J2120" s="4">
        <v>9789682315886</v>
      </c>
      <c r="K2120" s="11"/>
      <c r="L2120" s="7"/>
      <c r="M2120" s="12"/>
      <c r="N2120" s="16"/>
      <c r="O2120" s="16"/>
      <c r="P2120" s="16"/>
    </row>
    <row r="2121" spans="1:16" x14ac:dyDescent="0.25">
      <c r="A2121">
        <f>+LOOKUP(F2121,Productos!B:B,Productos!A:A)</f>
        <v>257</v>
      </c>
      <c r="B2121">
        <f>+VLOOKUP(F2121,CON_ID_ps_prod!$A$2:$B$7187,2,0)</f>
        <v>139</v>
      </c>
      <c r="C2121">
        <v>1</v>
      </c>
      <c r="D2121" s="1">
        <v>30000000000</v>
      </c>
      <c r="E2121" s="1">
        <f>+D2121/1000000</f>
        <v>30000</v>
      </c>
      <c r="F2121" t="s">
        <v>126</v>
      </c>
      <c r="G2121" s="6" t="s">
        <v>28</v>
      </c>
      <c r="H2121" s="6">
        <f>+LOOKUP(G2121,cargargeneros!$H$2:$H$77,cargargeneros!$G$2:$G$77)</f>
        <v>44</v>
      </c>
      <c r="I2121" t="s">
        <v>10</v>
      </c>
      <c r="J2121" t="s">
        <v>1702</v>
      </c>
      <c r="K2121" s="11"/>
      <c r="L2121" s="7"/>
      <c r="M2121" s="12"/>
      <c r="N2121" s="16"/>
      <c r="O2121" s="16"/>
      <c r="P2121" s="16"/>
    </row>
    <row r="2122" spans="1:16" x14ac:dyDescent="0.25">
      <c r="A2122">
        <f>+LOOKUP(F2122,Productos!B:B,Productos!A:A)</f>
        <v>257</v>
      </c>
      <c r="B2122">
        <f>+VLOOKUP(F2122,CON_ID_ps_prod!$A$2:$B$7187,2,0)</f>
        <v>139</v>
      </c>
      <c r="C2122">
        <v>1</v>
      </c>
      <c r="D2122" s="1">
        <v>30000000000</v>
      </c>
      <c r="E2122" s="1">
        <f>+D2122/1000000</f>
        <v>30000</v>
      </c>
      <c r="F2122" t="s">
        <v>126</v>
      </c>
      <c r="G2122" s="6" t="s">
        <v>28</v>
      </c>
      <c r="H2122" s="6">
        <f>+LOOKUP(G2122,cargargeneros!$H$2:$H$77,cargargeneros!$G$2:$G$77)</f>
        <v>44</v>
      </c>
      <c r="I2122" t="s">
        <v>13</v>
      </c>
      <c r="J2122" t="s">
        <v>90</v>
      </c>
      <c r="K2122" s="11"/>
      <c r="L2122" s="7"/>
      <c r="M2122" s="12"/>
      <c r="N2122" s="16"/>
      <c r="O2122" s="16"/>
      <c r="P2122" s="16"/>
    </row>
    <row r="2123" spans="1:16" x14ac:dyDescent="0.25">
      <c r="A2123">
        <f>+LOOKUP(F2123,Productos!B:B,Productos!A:A)</f>
        <v>257</v>
      </c>
      <c r="B2123">
        <f>+VLOOKUP(F2123,CON_ID_ps_prod!$A$2:$B$7187,2,0)</f>
        <v>139</v>
      </c>
      <c r="C2123">
        <v>1</v>
      </c>
      <c r="D2123" s="1">
        <v>30000000000</v>
      </c>
      <c r="E2123" s="1">
        <f>+D2123/1000000</f>
        <v>30000</v>
      </c>
      <c r="F2123" t="s">
        <v>126</v>
      </c>
      <c r="G2123" s="6" t="s">
        <v>28</v>
      </c>
      <c r="H2123" s="6">
        <f>+LOOKUP(G2123,cargargeneros!$H$2:$H$77,cargargeneros!$G$2:$G$77)</f>
        <v>44</v>
      </c>
      <c r="I2123" t="s">
        <v>14</v>
      </c>
      <c r="J2123" t="s">
        <v>2351</v>
      </c>
      <c r="K2123" s="11"/>
      <c r="L2123" s="7"/>
      <c r="M2123" s="12"/>
      <c r="N2123" s="16"/>
      <c r="O2123" s="16"/>
      <c r="P2123" s="16"/>
    </row>
    <row r="2124" spans="1:16" x14ac:dyDescent="0.25">
      <c r="A2124">
        <f>+LOOKUP(F2124,Productos!B:B,Productos!A:A)</f>
        <v>257</v>
      </c>
      <c r="B2124">
        <f>+VLOOKUP(F2124,CON_ID_ps_prod!$A$2:$B$7187,2,0)</f>
        <v>139</v>
      </c>
      <c r="C2124">
        <v>1</v>
      </c>
      <c r="D2124" s="1">
        <v>30000000000</v>
      </c>
      <c r="E2124" s="1">
        <f>+D2124/1000000</f>
        <v>30000</v>
      </c>
      <c r="F2124" t="s">
        <v>126</v>
      </c>
      <c r="G2124" s="6" t="s">
        <v>28</v>
      </c>
      <c r="H2124" s="6">
        <f>+LOOKUP(G2124,cargargeneros!$H$2:$H$77,cargargeneros!$G$2:$G$77)</f>
        <v>44</v>
      </c>
      <c r="I2124" t="s">
        <v>16</v>
      </c>
      <c r="J2124" t="s">
        <v>2351</v>
      </c>
      <c r="K2124" s="11"/>
      <c r="L2124" s="7"/>
      <c r="M2124" s="12"/>
      <c r="N2124" s="16"/>
      <c r="O2124" s="16"/>
      <c r="P2124" s="16"/>
    </row>
    <row r="2125" spans="1:16" x14ac:dyDescent="0.25">
      <c r="A2125">
        <f>+LOOKUP(F2125,Productos!B:B,Productos!A:A)</f>
        <v>258</v>
      </c>
      <c r="B2125">
        <f>+VLOOKUP(F2125,CON_ID_ps_prod!$A$2:$B$7187,2,0)</f>
        <v>662</v>
      </c>
      <c r="C2125">
        <v>1</v>
      </c>
      <c r="D2125" s="1">
        <v>15000000000</v>
      </c>
      <c r="E2125" s="1">
        <f>+D2125/1000000</f>
        <v>15000</v>
      </c>
      <c r="F2125" t="s">
        <v>989</v>
      </c>
      <c r="G2125" s="6" t="s">
        <v>1449</v>
      </c>
      <c r="H2125" s="6">
        <f>+LOOKUP(G2125,cargargeneros!$H$2:$H$77,cargargeneros!$G$2:$G$77)</f>
        <v>26</v>
      </c>
      <c r="I2125" t="s">
        <v>9</v>
      </c>
      <c r="J2125" t="s">
        <v>291</v>
      </c>
      <c r="K2125" s="11">
        <f>+VLOOKUP(J2125,cargarautores!A:B,2)</f>
        <v>294</v>
      </c>
      <c r="L2125" s="7" t="str">
        <f>+VLOOKUP(K2125,cargarautores!F:G,2)</f>
        <v>Jorge Luis Borges</v>
      </c>
      <c r="M2125" s="12" t="str">
        <f>+IF(J2125=L2125,"","REVISAR")</f>
        <v/>
      </c>
      <c r="N2125" s="16"/>
      <c r="O2125" s="16"/>
      <c r="P2125" s="16"/>
    </row>
    <row r="2126" spans="1:16" x14ac:dyDescent="0.25">
      <c r="A2126">
        <f>+LOOKUP(F2126,Productos!B:B,Productos!A:A)</f>
        <v>258</v>
      </c>
      <c r="B2126">
        <f>+VLOOKUP(F2126,CON_ID_ps_prod!$A$2:$B$7187,2,0)</f>
        <v>662</v>
      </c>
      <c r="C2126">
        <v>1</v>
      </c>
      <c r="D2126" s="1">
        <v>15000000000</v>
      </c>
      <c r="E2126" s="1">
        <f>+D2126/1000000</f>
        <v>15000</v>
      </c>
      <c r="F2126" t="s">
        <v>989</v>
      </c>
      <c r="G2126" s="6" t="s">
        <v>1449</v>
      </c>
      <c r="H2126" s="6">
        <f>+LOOKUP(G2126,cargargeneros!$H$2:$H$77,cargargeneros!$G$2:$G$77)</f>
        <v>26</v>
      </c>
      <c r="I2126" t="s">
        <v>7</v>
      </c>
      <c r="J2126" t="s">
        <v>408</v>
      </c>
      <c r="K2126" s="11"/>
      <c r="L2126" s="7"/>
      <c r="M2126" s="12"/>
      <c r="N2126" s="16">
        <f>+LOOKUP(J2126,cargareditoriales!A:A,cargareditoriales!B:B)</f>
        <v>66</v>
      </c>
      <c r="O2126" s="16" t="str">
        <f>+LOOKUP(N2126,cargareditoriales!B:B,cargareditoriales!A:A)</f>
        <v>Editorial Bruguera</v>
      </c>
      <c r="P2126" s="16" t="str">
        <f>+IF(O2126=J2126,"","REVISAR")</f>
        <v/>
      </c>
    </row>
    <row r="2127" spans="1:16" x14ac:dyDescent="0.25">
      <c r="A2127">
        <f>+LOOKUP(F2127,Productos!B:B,Productos!A:A)</f>
        <v>258</v>
      </c>
      <c r="B2127">
        <f>+VLOOKUP(F2127,CON_ID_ps_prod!$A$2:$B$7187,2,0)</f>
        <v>662</v>
      </c>
      <c r="C2127">
        <v>1</v>
      </c>
      <c r="D2127" s="1">
        <v>15000000000</v>
      </c>
      <c r="E2127" s="1">
        <f>+D2127/1000000</f>
        <v>15000</v>
      </c>
      <c r="F2127" t="s">
        <v>989</v>
      </c>
      <c r="G2127" s="6" t="s">
        <v>1449</v>
      </c>
      <c r="H2127" s="6">
        <f>+LOOKUP(G2127,cargargeneros!$H$2:$H$77,cargargeneros!$G$2:$G$77)</f>
        <v>26</v>
      </c>
      <c r="I2127" t="s">
        <v>12</v>
      </c>
      <c r="J2127">
        <v>8</v>
      </c>
      <c r="K2127" s="11"/>
      <c r="L2127" s="7"/>
      <c r="M2127" s="12"/>
      <c r="N2127" s="16"/>
      <c r="O2127" s="16"/>
      <c r="P2127" s="16"/>
    </row>
    <row r="2128" spans="1:16" x14ac:dyDescent="0.25">
      <c r="A2128">
        <f>+LOOKUP(F2128,Productos!B:B,Productos!A:A)</f>
        <v>258</v>
      </c>
      <c r="B2128">
        <f>+VLOOKUP(F2128,CON_ID_ps_prod!$A$2:$B$7187,2,0)</f>
        <v>662</v>
      </c>
      <c r="C2128">
        <v>1</v>
      </c>
      <c r="D2128" s="1">
        <v>15000000000</v>
      </c>
      <c r="E2128" s="1">
        <f>+D2128/1000000</f>
        <v>15000</v>
      </c>
      <c r="F2128" t="s">
        <v>989</v>
      </c>
      <c r="G2128" s="6" t="s">
        <v>1449</v>
      </c>
      <c r="H2128" s="6">
        <f>+LOOKUP(G2128,cargargeneros!$H$2:$H$77,cargargeneros!$G$2:$G$77)</f>
        <v>26</v>
      </c>
      <c r="I2128" t="s">
        <v>13</v>
      </c>
      <c r="J2128" t="s">
        <v>90</v>
      </c>
      <c r="K2128" s="11"/>
      <c r="L2128" s="7"/>
      <c r="M2128" s="12"/>
      <c r="N2128" s="16"/>
      <c r="O2128" s="16"/>
      <c r="P2128" s="16"/>
    </row>
    <row r="2129" spans="1:16" x14ac:dyDescent="0.25">
      <c r="A2129">
        <f>+LOOKUP(F2129,Productos!B:B,Productos!A:A)</f>
        <v>259</v>
      </c>
      <c r="B2129">
        <f>+VLOOKUP(F2129,CON_ID_ps_prod!$A$2:$B$7187,2,0)</f>
        <v>349</v>
      </c>
      <c r="C2129">
        <v>0</v>
      </c>
      <c r="D2129" t="s">
        <v>42</v>
      </c>
      <c r="E2129" s="1" t="e">
        <f>+D2129/1000000</f>
        <v>#VALUE!</v>
      </c>
      <c r="F2129" t="s">
        <v>398</v>
      </c>
      <c r="G2129" s="6" t="s">
        <v>2351</v>
      </c>
      <c r="H2129" s="6">
        <f>+LOOKUP(G2129,cargargeneros!$H$2:$H$77,cargargeneros!$G$2:$G$77)</f>
        <v>71</v>
      </c>
      <c r="I2129" t="s">
        <v>9</v>
      </c>
      <c r="J2129" t="s">
        <v>400</v>
      </c>
      <c r="K2129" s="11">
        <f>+VLOOKUP(J2129,cargarautores!A:B,2)</f>
        <v>223</v>
      </c>
      <c r="L2129" s="7" t="str">
        <f>+VLOOKUP(K2129,cargarautores!F:G,2)</f>
        <v>Hermann Hesse</v>
      </c>
      <c r="M2129" s="12" t="str">
        <f>+IF(J2129=L2129,"","REVISAR")</f>
        <v/>
      </c>
      <c r="N2129" s="16"/>
      <c r="O2129" s="16"/>
      <c r="P2129" s="16"/>
    </row>
    <row r="2130" spans="1:16" x14ac:dyDescent="0.25">
      <c r="A2130">
        <f>+LOOKUP(F2130,Productos!B:B,Productos!A:A)</f>
        <v>259</v>
      </c>
      <c r="B2130">
        <f>+VLOOKUP(F2130,CON_ID_ps_prod!$A$2:$B$7187,2,0)</f>
        <v>349</v>
      </c>
      <c r="C2130">
        <v>0</v>
      </c>
      <c r="D2130" t="s">
        <v>42</v>
      </c>
      <c r="E2130" s="1" t="e">
        <f>+D2130/1000000</f>
        <v>#VALUE!</v>
      </c>
      <c r="F2130" t="s">
        <v>398</v>
      </c>
      <c r="G2130" s="6" t="s">
        <v>2351</v>
      </c>
      <c r="H2130" s="6">
        <f>+LOOKUP(G2130,cargargeneros!$H$2:$H$77,cargargeneros!$G$2:$G$77)</f>
        <v>71</v>
      </c>
      <c r="I2130" t="s">
        <v>8</v>
      </c>
      <c r="J2130" t="s">
        <v>2351</v>
      </c>
      <c r="K2130" s="11"/>
      <c r="L2130" s="7"/>
      <c r="M2130" s="12"/>
      <c r="N2130" s="16"/>
      <c r="O2130" s="16"/>
      <c r="P2130" s="16"/>
    </row>
    <row r="2131" spans="1:16" x14ac:dyDescent="0.25">
      <c r="A2131">
        <f>+LOOKUP(F2131,Productos!B:B,Productos!A:A)</f>
        <v>259</v>
      </c>
      <c r="B2131">
        <f>+VLOOKUP(F2131,CON_ID_ps_prod!$A$2:$B$7187,2,0)</f>
        <v>349</v>
      </c>
      <c r="C2131">
        <v>0</v>
      </c>
      <c r="D2131" t="s">
        <v>42</v>
      </c>
      <c r="E2131" s="1" t="e">
        <f>+D2131/1000000</f>
        <v>#VALUE!</v>
      </c>
      <c r="F2131" t="s">
        <v>398</v>
      </c>
      <c r="G2131" s="6" t="s">
        <v>2351</v>
      </c>
      <c r="H2131" s="6">
        <f>+LOOKUP(G2131,cargargeneros!$H$2:$H$77,cargargeneros!$G$2:$G$77)</f>
        <v>71</v>
      </c>
      <c r="I2131" t="s">
        <v>7</v>
      </c>
      <c r="J2131" t="s">
        <v>399</v>
      </c>
      <c r="K2131" s="11"/>
      <c r="L2131" s="7"/>
      <c r="M2131" s="12"/>
      <c r="N2131" s="16">
        <f>+LOOKUP(J2131,cargareditoriales!A:A,cargareditoriales!B:B)</f>
        <v>63</v>
      </c>
      <c r="O2131" s="16" t="str">
        <f>+LOOKUP(N2131,cargareditoriales!B:B,cargareditoriales!A:A)</f>
        <v>Editores Mexicanos</v>
      </c>
      <c r="P2131" s="16" t="str">
        <f>+IF(O2131=J2131,"","REVISAR")</f>
        <v/>
      </c>
    </row>
    <row r="2132" spans="1:16" x14ac:dyDescent="0.25">
      <c r="A2132">
        <f>+LOOKUP(F2132,Productos!B:B,Productos!A:A)</f>
        <v>259</v>
      </c>
      <c r="B2132">
        <f>+VLOOKUP(F2132,CON_ID_ps_prod!$A$2:$B$7187,2,0)</f>
        <v>349</v>
      </c>
      <c r="C2132">
        <v>0</v>
      </c>
      <c r="D2132" t="s">
        <v>42</v>
      </c>
      <c r="E2132" s="1" t="e">
        <f>+D2132/1000000</f>
        <v>#VALUE!</v>
      </c>
      <c r="F2132" t="s">
        <v>398</v>
      </c>
      <c r="G2132" s="6" t="s">
        <v>2351</v>
      </c>
      <c r="H2132" s="6">
        <f>+LOOKUP(G2132,cargargeneros!$H$2:$H$77,cargargeneros!$G$2:$G$77)</f>
        <v>71</v>
      </c>
      <c r="I2132" t="s">
        <v>12</v>
      </c>
      <c r="J2132">
        <v>7</v>
      </c>
      <c r="K2132" s="11"/>
      <c r="L2132" s="7"/>
      <c r="M2132" s="12"/>
      <c r="N2132" s="16"/>
      <c r="O2132" s="16"/>
      <c r="P2132" s="16"/>
    </row>
    <row r="2133" spans="1:16" x14ac:dyDescent="0.25">
      <c r="A2133">
        <f>+LOOKUP(F2133,Productos!B:B,Productos!A:A)</f>
        <v>259</v>
      </c>
      <c r="B2133">
        <f>+VLOOKUP(F2133,CON_ID_ps_prod!$A$2:$B$7187,2,0)</f>
        <v>349</v>
      </c>
      <c r="C2133">
        <v>0</v>
      </c>
      <c r="D2133" t="s">
        <v>42</v>
      </c>
      <c r="E2133" s="1" t="e">
        <f>+D2133/1000000</f>
        <v>#VALUE!</v>
      </c>
      <c r="F2133" t="s">
        <v>398</v>
      </c>
      <c r="G2133" s="6" t="s">
        <v>2351</v>
      </c>
      <c r="H2133" s="6">
        <f>+LOOKUP(G2133,cargargeneros!$H$2:$H$77,cargargeneros!$G$2:$G$77)</f>
        <v>71</v>
      </c>
      <c r="I2133" t="s">
        <v>11</v>
      </c>
      <c r="J2133" t="s">
        <v>2351</v>
      </c>
      <c r="K2133" s="11"/>
      <c r="L2133" s="7"/>
      <c r="M2133" s="12"/>
      <c r="N2133" s="16"/>
      <c r="O2133" s="16"/>
      <c r="P2133" s="16"/>
    </row>
    <row r="2134" spans="1:16" x14ac:dyDescent="0.25">
      <c r="A2134">
        <f>+LOOKUP(F2134,Productos!B:B,Productos!A:A)</f>
        <v>259</v>
      </c>
      <c r="B2134">
        <f>+VLOOKUP(F2134,CON_ID_ps_prod!$A$2:$B$7187,2,0)</f>
        <v>349</v>
      </c>
      <c r="C2134">
        <v>0</v>
      </c>
      <c r="D2134" t="s">
        <v>42</v>
      </c>
      <c r="E2134" s="1" t="e">
        <f>+D2134/1000000</f>
        <v>#VALUE!</v>
      </c>
      <c r="F2134" t="s">
        <v>398</v>
      </c>
      <c r="G2134" s="6" t="s">
        <v>2351</v>
      </c>
      <c r="H2134" s="6">
        <f>+LOOKUP(G2134,cargargeneros!$H$2:$H$77,cargargeneros!$G$2:$G$77)</f>
        <v>71</v>
      </c>
      <c r="I2134" t="s">
        <v>5</v>
      </c>
      <c r="J2134" t="s">
        <v>2351</v>
      </c>
      <c r="K2134" s="11"/>
      <c r="L2134" s="7"/>
      <c r="M2134" s="12"/>
      <c r="N2134" s="16"/>
      <c r="O2134" s="16"/>
      <c r="P2134" s="16"/>
    </row>
    <row r="2135" spans="1:16" x14ac:dyDescent="0.25">
      <c r="A2135">
        <f>+LOOKUP(F2135,Productos!B:B,Productos!A:A)</f>
        <v>259</v>
      </c>
      <c r="B2135">
        <f>+VLOOKUP(F2135,CON_ID_ps_prod!$A$2:$B$7187,2,0)</f>
        <v>349</v>
      </c>
      <c r="C2135">
        <v>0</v>
      </c>
      <c r="D2135" t="s">
        <v>42</v>
      </c>
      <c r="E2135" s="1" t="e">
        <f>+D2135/1000000</f>
        <v>#VALUE!</v>
      </c>
      <c r="F2135" t="s">
        <v>398</v>
      </c>
      <c r="G2135" s="6" t="s">
        <v>2351</v>
      </c>
      <c r="H2135" s="6">
        <f>+LOOKUP(G2135,cargargeneros!$H$2:$H$77,cargargeneros!$G$2:$G$77)</f>
        <v>71</v>
      </c>
      <c r="I2135" t="s">
        <v>6</v>
      </c>
      <c r="J2135" s="4" t="s">
        <v>2351</v>
      </c>
      <c r="K2135" s="11"/>
      <c r="L2135" s="7"/>
      <c r="M2135" s="12"/>
      <c r="N2135" s="16"/>
      <c r="O2135" s="16"/>
      <c r="P2135" s="16"/>
    </row>
    <row r="2136" spans="1:16" x14ac:dyDescent="0.25">
      <c r="A2136">
        <f>+LOOKUP(F2136,Productos!B:B,Productos!A:A)</f>
        <v>259</v>
      </c>
      <c r="B2136">
        <f>+VLOOKUP(F2136,CON_ID_ps_prod!$A$2:$B$7187,2,0)</f>
        <v>349</v>
      </c>
      <c r="C2136">
        <v>0</v>
      </c>
      <c r="D2136" t="s">
        <v>42</v>
      </c>
      <c r="E2136" s="1" t="e">
        <f>+D2136/1000000</f>
        <v>#VALUE!</v>
      </c>
      <c r="F2136" t="s">
        <v>398</v>
      </c>
      <c r="G2136" s="6" t="s">
        <v>2351</v>
      </c>
      <c r="H2136" s="6">
        <f>+LOOKUP(G2136,cargargeneros!$H$2:$H$77,cargargeneros!$G$2:$G$77)</f>
        <v>71</v>
      </c>
      <c r="I2136" t="s">
        <v>10</v>
      </c>
      <c r="J2136" t="s">
        <v>1224</v>
      </c>
      <c r="K2136" s="11"/>
      <c r="L2136" s="7"/>
      <c r="M2136" s="12"/>
      <c r="N2136" s="16"/>
      <c r="O2136" s="16"/>
      <c r="P2136" s="16"/>
    </row>
    <row r="2137" spans="1:16" x14ac:dyDescent="0.25">
      <c r="A2137">
        <f>+LOOKUP(F2137,Productos!B:B,Productos!A:A)</f>
        <v>259</v>
      </c>
      <c r="B2137">
        <f>+VLOOKUP(F2137,CON_ID_ps_prod!$A$2:$B$7187,2,0)</f>
        <v>349</v>
      </c>
      <c r="C2137">
        <v>0</v>
      </c>
      <c r="D2137">
        <v>7000000000</v>
      </c>
      <c r="E2137" s="1">
        <f>+D2137/1000000</f>
        <v>7000</v>
      </c>
      <c r="F2137" t="s">
        <v>398</v>
      </c>
      <c r="G2137" s="6" t="s">
        <v>2351</v>
      </c>
      <c r="H2137" s="6">
        <f>+LOOKUP(G2137,cargargeneros!$H$2:$H$77,cargargeneros!$G$2:$G$77)</f>
        <v>71</v>
      </c>
      <c r="I2137" t="s">
        <v>13</v>
      </c>
      <c r="J2137" t="s">
        <v>375</v>
      </c>
      <c r="K2137" s="11"/>
      <c r="L2137" s="7"/>
      <c r="M2137" s="12"/>
      <c r="N2137" s="16"/>
      <c r="O2137" s="16"/>
      <c r="P2137" s="16"/>
    </row>
    <row r="2138" spans="1:16" x14ac:dyDescent="0.25">
      <c r="A2138">
        <f>+LOOKUP(F2138,Productos!B:B,Productos!A:A)</f>
        <v>260</v>
      </c>
      <c r="B2138">
        <f>+VLOOKUP(F2138,CON_ID_ps_prod!$A$2:$B$7187,2,0)</f>
        <v>257</v>
      </c>
      <c r="C2138">
        <v>1</v>
      </c>
      <c r="D2138" s="1">
        <v>10000000000</v>
      </c>
      <c r="E2138" s="1">
        <f>+D2138/1000000</f>
        <v>10000</v>
      </c>
      <c r="F2138" t="s">
        <v>232</v>
      </c>
      <c r="G2138" s="6" t="s">
        <v>122</v>
      </c>
      <c r="H2138" s="6">
        <f>+LOOKUP(G2138,cargargeneros!$H$2:$H$77,cargargeneros!$G$2:$G$77)</f>
        <v>41</v>
      </c>
      <c r="I2138" t="s">
        <v>9</v>
      </c>
      <c r="J2138" t="s">
        <v>1786</v>
      </c>
      <c r="K2138" s="11">
        <f>+VLOOKUP(J2138,cargarautores!A:B,2)</f>
        <v>84</v>
      </c>
      <c r="L2138" s="7" t="str">
        <f>+VLOOKUP(K2138,cargarautores!F:G,2)</f>
        <v>Christine Nostlinger</v>
      </c>
      <c r="M2138" s="12" t="str">
        <f>+IF(J2138=L2138,"","REVISAR")</f>
        <v/>
      </c>
      <c r="N2138" s="16"/>
      <c r="O2138" s="16"/>
      <c r="P2138" s="16"/>
    </row>
    <row r="2139" spans="1:16" x14ac:dyDescent="0.25">
      <c r="A2139">
        <f>+LOOKUP(F2139,Productos!B:B,Productos!A:A)</f>
        <v>260</v>
      </c>
      <c r="B2139">
        <f>+VLOOKUP(F2139,CON_ID_ps_prod!$A$2:$B$7187,2,0)</f>
        <v>257</v>
      </c>
      <c r="C2139">
        <v>1</v>
      </c>
      <c r="D2139" s="1">
        <v>10000000000</v>
      </c>
      <c r="E2139" s="1">
        <f>+D2139/1000000</f>
        <v>10000</v>
      </c>
      <c r="F2139" t="s">
        <v>232</v>
      </c>
      <c r="G2139" s="6" t="s">
        <v>122</v>
      </c>
      <c r="H2139" s="6">
        <f>+LOOKUP(G2139,cargargeneros!$H$2:$H$77,cargargeneros!$G$2:$G$77)</f>
        <v>41</v>
      </c>
      <c r="I2139" t="s">
        <v>8</v>
      </c>
      <c r="J2139" t="s">
        <v>2351</v>
      </c>
      <c r="K2139" s="11"/>
      <c r="L2139" s="7"/>
      <c r="M2139" s="12"/>
      <c r="N2139" s="16"/>
      <c r="O2139" s="16"/>
      <c r="P2139" s="16"/>
    </row>
    <row r="2140" spans="1:16" x14ac:dyDescent="0.25">
      <c r="A2140">
        <f>+LOOKUP(F2140,Productos!B:B,Productos!A:A)</f>
        <v>260</v>
      </c>
      <c r="B2140">
        <f>+VLOOKUP(F2140,CON_ID_ps_prod!$A$2:$B$7187,2,0)</f>
        <v>257</v>
      </c>
      <c r="C2140">
        <v>1</v>
      </c>
      <c r="D2140" s="1">
        <v>10000000000</v>
      </c>
      <c r="E2140" s="1">
        <f>+D2140/1000000</f>
        <v>10000</v>
      </c>
      <c r="F2140" t="s">
        <v>232</v>
      </c>
      <c r="G2140" s="6" t="s">
        <v>122</v>
      </c>
      <c r="H2140" s="6">
        <f>+LOOKUP(G2140,cargargeneros!$H$2:$H$77,cargargeneros!$G$2:$G$77)</f>
        <v>41</v>
      </c>
      <c r="I2140" t="s">
        <v>7</v>
      </c>
      <c r="J2140" t="s">
        <v>349</v>
      </c>
      <c r="K2140" s="11"/>
      <c r="L2140" s="7"/>
      <c r="M2140" s="12"/>
      <c r="N2140" s="16">
        <f>+LOOKUP(J2140,cargareditoriales!A:A,cargareditoriales!B:B)</f>
        <v>104</v>
      </c>
      <c r="O2140" s="16" t="str">
        <f>+LOOKUP(N2140,cargareditoriales!B:B,cargareditoriales!A:A)</f>
        <v>Grupo Editorial Norma</v>
      </c>
      <c r="P2140" s="16" t="str">
        <f>+IF(O2140=J2140,"","REVISAR")</f>
        <v/>
      </c>
    </row>
    <row r="2141" spans="1:16" x14ac:dyDescent="0.25">
      <c r="A2141">
        <f>+LOOKUP(F2141,Productos!B:B,Productos!A:A)</f>
        <v>260</v>
      </c>
      <c r="B2141">
        <f>+VLOOKUP(F2141,CON_ID_ps_prod!$A$2:$B$7187,2,0)</f>
        <v>257</v>
      </c>
      <c r="C2141">
        <v>1</v>
      </c>
      <c r="D2141" s="1">
        <v>10000000000</v>
      </c>
      <c r="E2141" s="1">
        <f>+D2141/1000000</f>
        <v>10000</v>
      </c>
      <c r="F2141" t="s">
        <v>232</v>
      </c>
      <c r="G2141" s="6" t="s">
        <v>122</v>
      </c>
      <c r="H2141" s="6">
        <f>+LOOKUP(G2141,cargargeneros!$H$2:$H$77,cargargeneros!$G$2:$G$77)</f>
        <v>41</v>
      </c>
      <c r="I2141" t="s">
        <v>12</v>
      </c>
      <c r="J2141">
        <v>7</v>
      </c>
      <c r="K2141" s="11"/>
      <c r="L2141" s="7"/>
      <c r="M2141" s="12"/>
      <c r="N2141" s="16"/>
      <c r="O2141" s="16"/>
      <c r="P2141" s="16"/>
    </row>
    <row r="2142" spans="1:16" x14ac:dyDescent="0.25">
      <c r="A2142">
        <f>+LOOKUP(F2142,Productos!B:B,Productos!A:A)</f>
        <v>260</v>
      </c>
      <c r="B2142">
        <f>+VLOOKUP(F2142,CON_ID_ps_prod!$A$2:$B$7187,2,0)</f>
        <v>257</v>
      </c>
      <c r="C2142">
        <v>1</v>
      </c>
      <c r="D2142" s="1">
        <v>10000000000</v>
      </c>
      <c r="E2142" s="1">
        <f>+D2142/1000000</f>
        <v>10000</v>
      </c>
      <c r="F2142" t="s">
        <v>232</v>
      </c>
      <c r="G2142" s="6" t="s">
        <v>122</v>
      </c>
      <c r="H2142" s="6">
        <f>+LOOKUP(G2142,cargargeneros!$H$2:$H$77,cargargeneros!$G$2:$G$77)</f>
        <v>41</v>
      </c>
      <c r="I2142" t="s">
        <v>11</v>
      </c>
      <c r="J2142" t="s">
        <v>122</v>
      </c>
      <c r="K2142" s="11"/>
      <c r="L2142" s="7"/>
      <c r="M2142" s="12"/>
      <c r="N2142" s="16"/>
      <c r="O2142" s="16"/>
      <c r="P2142" s="16"/>
    </row>
    <row r="2143" spans="1:16" x14ac:dyDescent="0.25">
      <c r="A2143">
        <f>+LOOKUP(F2143,Productos!B:B,Productos!A:A)</f>
        <v>260</v>
      </c>
      <c r="B2143">
        <f>+VLOOKUP(F2143,CON_ID_ps_prod!$A$2:$B$7187,2,0)</f>
        <v>257</v>
      </c>
      <c r="C2143">
        <v>1</v>
      </c>
      <c r="D2143" s="1">
        <v>10000000000</v>
      </c>
      <c r="E2143" s="1">
        <f>+D2143/1000000</f>
        <v>10000</v>
      </c>
      <c r="F2143" t="s">
        <v>232</v>
      </c>
      <c r="G2143" s="6" t="s">
        <v>122</v>
      </c>
      <c r="H2143" s="6">
        <f>+LOOKUP(G2143,cargargeneros!$H$2:$H$77,cargargeneros!$G$2:$G$77)</f>
        <v>41</v>
      </c>
      <c r="I2143" t="s">
        <v>5</v>
      </c>
      <c r="J2143" t="s">
        <v>1785</v>
      </c>
      <c r="K2143" s="11"/>
      <c r="L2143" s="7"/>
      <c r="M2143" s="12"/>
      <c r="N2143" s="16"/>
      <c r="O2143" s="16"/>
      <c r="P2143" s="16"/>
    </row>
    <row r="2144" spans="1:16" x14ac:dyDescent="0.25">
      <c r="A2144">
        <f>+LOOKUP(F2144,Productos!B:B,Productos!A:A)</f>
        <v>260</v>
      </c>
      <c r="B2144">
        <f>+VLOOKUP(F2144,CON_ID_ps_prod!$A$2:$B$7187,2,0)</f>
        <v>257</v>
      </c>
      <c r="C2144">
        <v>1</v>
      </c>
      <c r="D2144" s="1">
        <v>10000000000</v>
      </c>
      <c r="E2144" s="1">
        <f>+D2144/1000000</f>
        <v>10000</v>
      </c>
      <c r="F2144" t="s">
        <v>232</v>
      </c>
      <c r="G2144" s="6" t="s">
        <v>122</v>
      </c>
      <c r="H2144" s="6">
        <f>+LOOKUP(G2144,cargargeneros!$H$2:$H$77,cargargeneros!$G$2:$G$77)</f>
        <v>41</v>
      </c>
      <c r="I2144" t="s">
        <v>6</v>
      </c>
      <c r="J2144" s="4">
        <v>9789580445326</v>
      </c>
      <c r="K2144" s="11"/>
      <c r="L2144" s="7"/>
      <c r="M2144" s="12"/>
      <c r="N2144" s="16"/>
      <c r="O2144" s="16"/>
      <c r="P2144" s="16"/>
    </row>
    <row r="2145" spans="1:16" x14ac:dyDescent="0.25">
      <c r="A2145">
        <f>+LOOKUP(F2145,Productos!B:B,Productos!A:A)</f>
        <v>260</v>
      </c>
      <c r="B2145">
        <f>+VLOOKUP(F2145,CON_ID_ps_prod!$A$2:$B$7187,2,0)</f>
        <v>257</v>
      </c>
      <c r="C2145">
        <v>1</v>
      </c>
      <c r="D2145" s="1">
        <v>10000000000</v>
      </c>
      <c r="E2145" s="1">
        <f>+D2145/1000000</f>
        <v>10000</v>
      </c>
      <c r="F2145" t="s">
        <v>232</v>
      </c>
      <c r="G2145" s="6" t="s">
        <v>122</v>
      </c>
      <c r="H2145" s="6">
        <f>+LOOKUP(G2145,cargargeneros!$H$2:$H$77,cargargeneros!$G$2:$G$77)</f>
        <v>41</v>
      </c>
      <c r="I2145" t="s">
        <v>10</v>
      </c>
      <c r="J2145" t="s">
        <v>1730</v>
      </c>
      <c r="K2145" s="11"/>
      <c r="L2145" s="7"/>
      <c r="M2145" s="12"/>
      <c r="N2145" s="16"/>
      <c r="O2145" s="16"/>
      <c r="P2145" s="16"/>
    </row>
    <row r="2146" spans="1:16" x14ac:dyDescent="0.25">
      <c r="A2146">
        <f>+LOOKUP(F2146,Productos!B:B,Productos!A:A)</f>
        <v>260</v>
      </c>
      <c r="B2146">
        <f>+VLOOKUP(F2146,CON_ID_ps_prod!$A$2:$B$7187,2,0)</f>
        <v>257</v>
      </c>
      <c r="C2146">
        <v>1</v>
      </c>
      <c r="D2146" s="1">
        <v>10000000000</v>
      </c>
      <c r="E2146" s="1">
        <f>+D2146/1000000</f>
        <v>10000</v>
      </c>
      <c r="F2146" t="s">
        <v>232</v>
      </c>
      <c r="G2146" s="6" t="s">
        <v>122</v>
      </c>
      <c r="H2146" s="6">
        <f>+LOOKUP(G2146,cargargeneros!$H$2:$H$77,cargargeneros!$G$2:$G$77)</f>
        <v>41</v>
      </c>
      <c r="I2146" t="s">
        <v>13</v>
      </c>
      <c r="J2146" t="s">
        <v>90</v>
      </c>
      <c r="K2146" s="11"/>
      <c r="L2146" s="7"/>
      <c r="M2146" s="12"/>
      <c r="N2146" s="16"/>
      <c r="O2146" s="16"/>
      <c r="P2146" s="16"/>
    </row>
    <row r="2147" spans="1:16" x14ac:dyDescent="0.25">
      <c r="A2147">
        <f>+LOOKUP(F2147,Productos!B:B,Productos!A:A)</f>
        <v>260</v>
      </c>
      <c r="B2147">
        <f>+VLOOKUP(F2147,CON_ID_ps_prod!$A$2:$B$7187,2,0)</f>
        <v>257</v>
      </c>
      <c r="C2147">
        <v>1</v>
      </c>
      <c r="D2147" s="1">
        <v>10000000000</v>
      </c>
      <c r="E2147" s="1">
        <f>+D2147/1000000</f>
        <v>10000</v>
      </c>
      <c r="F2147" t="s">
        <v>232</v>
      </c>
      <c r="G2147" s="6" t="s">
        <v>122</v>
      </c>
      <c r="H2147" s="6">
        <f>+LOOKUP(G2147,cargargeneros!$H$2:$H$77,cargargeneros!$G$2:$G$77)</f>
        <v>41</v>
      </c>
      <c r="I2147" t="s">
        <v>14</v>
      </c>
      <c r="J2147" t="s">
        <v>2351</v>
      </c>
      <c r="K2147" s="11"/>
      <c r="L2147" s="7"/>
      <c r="M2147" s="12"/>
      <c r="N2147" s="16"/>
      <c r="O2147" s="16"/>
      <c r="P2147" s="16"/>
    </row>
    <row r="2148" spans="1:16" x14ac:dyDescent="0.25">
      <c r="A2148">
        <f>+LOOKUP(F2148,Productos!B:B,Productos!A:A)</f>
        <v>260</v>
      </c>
      <c r="B2148">
        <f>+VLOOKUP(F2148,CON_ID_ps_prod!$A$2:$B$7187,2,0)</f>
        <v>257</v>
      </c>
      <c r="C2148">
        <v>1</v>
      </c>
      <c r="D2148" s="1">
        <v>10000000000</v>
      </c>
      <c r="E2148" s="1">
        <f>+D2148/1000000</f>
        <v>10000</v>
      </c>
      <c r="F2148" t="s">
        <v>232</v>
      </c>
      <c r="G2148" s="6" t="s">
        <v>122</v>
      </c>
      <c r="H2148" s="6">
        <f>+LOOKUP(G2148,cargargeneros!$H$2:$H$77,cargargeneros!$G$2:$G$77)</f>
        <v>41</v>
      </c>
      <c r="I2148" t="s">
        <v>16</v>
      </c>
      <c r="J2148" t="s">
        <v>2351</v>
      </c>
      <c r="K2148" s="11"/>
      <c r="L2148" s="7"/>
      <c r="M2148" s="12"/>
      <c r="N2148" s="16"/>
      <c r="O2148" s="16"/>
      <c r="P2148" s="16"/>
    </row>
    <row r="2149" spans="1:16" x14ac:dyDescent="0.25">
      <c r="A2149">
        <f>+LOOKUP(F2149,Productos!B:B,Productos!A:A)</f>
        <v>261</v>
      </c>
      <c r="B2149">
        <f>+VLOOKUP(F2149,CON_ID_ps_prod!$A$2:$B$7187,2,0)</f>
        <v>262</v>
      </c>
      <c r="C2149">
        <v>1</v>
      </c>
      <c r="D2149" s="1">
        <v>10000000000</v>
      </c>
      <c r="E2149" s="1">
        <f>+D2149/1000000</f>
        <v>10000</v>
      </c>
      <c r="F2149" t="s">
        <v>235</v>
      </c>
      <c r="G2149" s="6" t="s">
        <v>2351</v>
      </c>
      <c r="H2149" s="6">
        <f>+LOOKUP(G2149,cargargeneros!$H$2:$H$77,cargargeneros!$G$2:$G$77)</f>
        <v>71</v>
      </c>
      <c r="I2149" t="s">
        <v>9</v>
      </c>
      <c r="J2149" s="3" t="s">
        <v>1795</v>
      </c>
      <c r="K2149" s="11">
        <f>+VLOOKUP(J2149,cargarautores!A:B,2)</f>
        <v>167</v>
      </c>
      <c r="L2149" s="7" t="str">
        <f>+VLOOKUP(K2149,cargarautores!F:G,2)</f>
        <v>Fernando González</v>
      </c>
      <c r="M2149" s="12" t="str">
        <f>+IF(J2149=L2149,"","REVISAR")</f>
        <v/>
      </c>
      <c r="N2149" s="16"/>
      <c r="O2149" s="16"/>
      <c r="P2149" s="16"/>
    </row>
    <row r="2150" spans="1:16" x14ac:dyDescent="0.25">
      <c r="A2150">
        <f>+LOOKUP(F2150,Productos!B:B,Productos!A:A)</f>
        <v>261</v>
      </c>
      <c r="B2150">
        <f>+VLOOKUP(F2150,CON_ID_ps_prod!$A$2:$B$7187,2,0)</f>
        <v>262</v>
      </c>
      <c r="C2150">
        <v>1</v>
      </c>
      <c r="D2150" s="1">
        <v>10000000000</v>
      </c>
      <c r="E2150" s="1">
        <f>+D2150/1000000</f>
        <v>10000</v>
      </c>
      <c r="F2150" t="s">
        <v>235</v>
      </c>
      <c r="G2150" s="6" t="s">
        <v>2351</v>
      </c>
      <c r="H2150" s="6">
        <f>+LOOKUP(G2150,cargargeneros!$H$2:$H$77,cargargeneros!$G$2:$G$77)</f>
        <v>71</v>
      </c>
      <c r="I2150" t="s">
        <v>8</v>
      </c>
      <c r="J2150" s="3" t="s">
        <v>1794</v>
      </c>
      <c r="K2150" s="11"/>
      <c r="L2150" s="7"/>
      <c r="M2150" s="12"/>
      <c r="N2150" s="16"/>
      <c r="O2150" s="16"/>
      <c r="P2150" s="16"/>
    </row>
    <row r="2151" spans="1:16" x14ac:dyDescent="0.25">
      <c r="A2151">
        <f>+LOOKUP(F2151,Productos!B:B,Productos!A:A)</f>
        <v>261</v>
      </c>
      <c r="B2151">
        <f>+VLOOKUP(F2151,CON_ID_ps_prod!$A$2:$B$7187,2,0)</f>
        <v>262</v>
      </c>
      <c r="C2151">
        <v>1</v>
      </c>
      <c r="D2151" s="1">
        <v>10000000000</v>
      </c>
      <c r="E2151" s="1">
        <f>+D2151/1000000</f>
        <v>10000</v>
      </c>
      <c r="F2151" t="s">
        <v>235</v>
      </c>
      <c r="G2151" s="6" t="s">
        <v>2351</v>
      </c>
      <c r="H2151" s="6">
        <f>+LOOKUP(G2151,cargargeneros!$H$2:$H$77,cargargeneros!$G$2:$G$77)</f>
        <v>71</v>
      </c>
      <c r="I2151" t="s">
        <v>7</v>
      </c>
      <c r="J2151" t="s">
        <v>349</v>
      </c>
      <c r="K2151" s="11"/>
      <c r="L2151" s="7"/>
      <c r="M2151" s="12"/>
      <c r="N2151" s="16">
        <f>+LOOKUP(J2151,cargareditoriales!A:A,cargareditoriales!B:B)</f>
        <v>104</v>
      </c>
      <c r="O2151" s="16" t="str">
        <f>+LOOKUP(N2151,cargareditoriales!B:B,cargareditoriales!A:A)</f>
        <v>Grupo Editorial Norma</v>
      </c>
      <c r="P2151" s="16" t="str">
        <f>+IF(O2151=J2151,"","REVISAR")</f>
        <v/>
      </c>
    </row>
    <row r="2152" spans="1:16" x14ac:dyDescent="0.25">
      <c r="A2152">
        <f>+LOOKUP(F2152,Productos!B:B,Productos!A:A)</f>
        <v>261</v>
      </c>
      <c r="B2152">
        <f>+VLOOKUP(F2152,CON_ID_ps_prod!$A$2:$B$7187,2,0)</f>
        <v>262</v>
      </c>
      <c r="C2152">
        <v>1</v>
      </c>
      <c r="D2152" s="1">
        <v>10000000000</v>
      </c>
      <c r="E2152" s="1">
        <f>+D2152/1000000</f>
        <v>10000</v>
      </c>
      <c r="F2152" t="s">
        <v>235</v>
      </c>
      <c r="G2152" s="6" t="s">
        <v>2351</v>
      </c>
      <c r="H2152" s="6">
        <f>+LOOKUP(G2152,cargargeneros!$H$2:$H$77,cargargeneros!$G$2:$G$77)</f>
        <v>71</v>
      </c>
      <c r="I2152" t="s">
        <v>12</v>
      </c>
      <c r="J2152">
        <v>10</v>
      </c>
      <c r="K2152" s="11"/>
      <c r="L2152" s="7"/>
      <c r="M2152" s="12"/>
      <c r="N2152" s="16"/>
      <c r="O2152" s="16"/>
      <c r="P2152" s="16"/>
    </row>
    <row r="2153" spans="1:16" x14ac:dyDescent="0.25">
      <c r="A2153">
        <f>+LOOKUP(F2153,Productos!B:B,Productos!A:A)</f>
        <v>261</v>
      </c>
      <c r="B2153">
        <f>+VLOOKUP(F2153,CON_ID_ps_prod!$A$2:$B$7187,2,0)</f>
        <v>262</v>
      </c>
      <c r="C2153">
        <v>1</v>
      </c>
      <c r="D2153" s="1">
        <v>10000000000</v>
      </c>
      <c r="E2153" s="1">
        <f>+D2153/1000000</f>
        <v>10000</v>
      </c>
      <c r="F2153" t="s">
        <v>235</v>
      </c>
      <c r="G2153" s="6" t="s">
        <v>2351</v>
      </c>
      <c r="H2153" s="6">
        <f>+LOOKUP(G2153,cargargeneros!$H$2:$H$77,cargargeneros!$G$2:$G$77)</f>
        <v>71</v>
      </c>
      <c r="I2153" t="s">
        <v>11</v>
      </c>
      <c r="J2153" s="3" t="s">
        <v>1254</v>
      </c>
      <c r="K2153" s="11"/>
      <c r="L2153" s="7"/>
      <c r="M2153" s="12"/>
      <c r="N2153" s="16"/>
      <c r="O2153" s="16"/>
      <c r="P2153" s="16"/>
    </row>
    <row r="2154" spans="1:16" x14ac:dyDescent="0.25">
      <c r="A2154">
        <f>+LOOKUP(F2154,Productos!B:B,Productos!A:A)</f>
        <v>261</v>
      </c>
      <c r="B2154">
        <f>+VLOOKUP(F2154,CON_ID_ps_prod!$A$2:$B$7187,2,0)</f>
        <v>262</v>
      </c>
      <c r="C2154">
        <v>1</v>
      </c>
      <c r="D2154" s="1">
        <v>10000000000</v>
      </c>
      <c r="E2154" s="1">
        <f>+D2154/1000000</f>
        <v>10000</v>
      </c>
      <c r="F2154" t="s">
        <v>235</v>
      </c>
      <c r="G2154" s="6" t="s">
        <v>2351</v>
      </c>
      <c r="H2154" s="6">
        <f>+LOOKUP(G2154,cargargeneros!$H$2:$H$77,cargargeneros!$G$2:$G$77)</f>
        <v>71</v>
      </c>
      <c r="I2154" t="s">
        <v>5</v>
      </c>
      <c r="J2154">
        <v>9580447675</v>
      </c>
      <c r="K2154" s="11"/>
      <c r="L2154" s="7"/>
      <c r="M2154" s="12"/>
      <c r="N2154" s="16"/>
      <c r="O2154" s="16"/>
      <c r="P2154" s="16"/>
    </row>
    <row r="2155" spans="1:16" x14ac:dyDescent="0.25">
      <c r="A2155">
        <f>+LOOKUP(F2155,Productos!B:B,Productos!A:A)</f>
        <v>261</v>
      </c>
      <c r="B2155">
        <f>+VLOOKUP(F2155,CON_ID_ps_prod!$A$2:$B$7187,2,0)</f>
        <v>262</v>
      </c>
      <c r="C2155">
        <v>1</v>
      </c>
      <c r="D2155" s="1">
        <v>10000000000</v>
      </c>
      <c r="E2155" s="1">
        <f>+D2155/1000000</f>
        <v>10000</v>
      </c>
      <c r="F2155" t="s">
        <v>235</v>
      </c>
      <c r="G2155" s="6" t="s">
        <v>2351</v>
      </c>
      <c r="H2155" s="6">
        <f>+LOOKUP(G2155,cargargeneros!$H$2:$H$77,cargargeneros!$G$2:$G$77)</f>
        <v>71</v>
      </c>
      <c r="I2155" t="s">
        <v>6</v>
      </c>
      <c r="J2155" s="4">
        <v>9789580447672</v>
      </c>
      <c r="K2155" s="11"/>
      <c r="L2155" s="7"/>
      <c r="M2155" s="12"/>
      <c r="N2155" s="16"/>
      <c r="O2155" s="16"/>
      <c r="P2155" s="16"/>
    </row>
    <row r="2156" spans="1:16" x14ac:dyDescent="0.25">
      <c r="A2156">
        <f>+LOOKUP(F2156,Productos!B:B,Productos!A:A)</f>
        <v>261</v>
      </c>
      <c r="B2156">
        <f>+VLOOKUP(F2156,CON_ID_ps_prod!$A$2:$B$7187,2,0)</f>
        <v>262</v>
      </c>
      <c r="C2156">
        <v>1</v>
      </c>
      <c r="D2156" s="1">
        <v>10000000000</v>
      </c>
      <c r="E2156" s="1">
        <f>+D2156/1000000</f>
        <v>10000</v>
      </c>
      <c r="F2156" t="s">
        <v>235</v>
      </c>
      <c r="G2156" s="6" t="s">
        <v>2351</v>
      </c>
      <c r="H2156" s="6">
        <f>+LOOKUP(G2156,cargargeneros!$H$2:$H$77,cargargeneros!$G$2:$G$77)</f>
        <v>71</v>
      </c>
      <c r="I2156" t="s">
        <v>10</v>
      </c>
      <c r="J2156" t="s">
        <v>256</v>
      </c>
      <c r="K2156" s="11"/>
      <c r="L2156" s="7"/>
      <c r="M2156" s="12"/>
      <c r="N2156" s="16"/>
      <c r="O2156" s="16"/>
      <c r="P2156" s="16"/>
    </row>
    <row r="2157" spans="1:16" x14ac:dyDescent="0.25">
      <c r="A2157">
        <f>+LOOKUP(F2157,Productos!B:B,Productos!A:A)</f>
        <v>261</v>
      </c>
      <c r="B2157">
        <f>+VLOOKUP(F2157,CON_ID_ps_prod!$A$2:$B$7187,2,0)</f>
        <v>262</v>
      </c>
      <c r="C2157">
        <v>1</v>
      </c>
      <c r="D2157" s="1">
        <v>10000000000</v>
      </c>
      <c r="E2157" s="1">
        <f>+D2157/1000000</f>
        <v>10000</v>
      </c>
      <c r="F2157" t="s">
        <v>235</v>
      </c>
      <c r="G2157" s="6" t="s">
        <v>2351</v>
      </c>
      <c r="H2157" s="6">
        <f>+LOOKUP(G2157,cargargeneros!$H$2:$H$77,cargargeneros!$G$2:$G$77)</f>
        <v>71</v>
      </c>
      <c r="I2157" t="s">
        <v>13</v>
      </c>
      <c r="J2157" t="s">
        <v>90</v>
      </c>
      <c r="K2157" s="11"/>
      <c r="L2157" s="7"/>
      <c r="M2157" s="12"/>
      <c r="N2157" s="16"/>
      <c r="O2157" s="16"/>
      <c r="P2157" s="16"/>
    </row>
    <row r="2158" spans="1:16" x14ac:dyDescent="0.25">
      <c r="A2158">
        <f>+LOOKUP(F2158,Productos!B:B,Productos!A:A)</f>
        <v>261</v>
      </c>
      <c r="B2158">
        <f>+VLOOKUP(F2158,CON_ID_ps_prod!$A$2:$B$7187,2,0)</f>
        <v>262</v>
      </c>
      <c r="C2158">
        <v>1</v>
      </c>
      <c r="D2158" s="1">
        <v>10000000000</v>
      </c>
      <c r="E2158" s="1">
        <f>+D2158/1000000</f>
        <v>10000</v>
      </c>
      <c r="F2158" t="s">
        <v>235</v>
      </c>
      <c r="G2158" s="6" t="s">
        <v>2351</v>
      </c>
      <c r="H2158" s="6">
        <f>+LOOKUP(G2158,cargargeneros!$H$2:$H$77,cargargeneros!$G$2:$G$77)</f>
        <v>71</v>
      </c>
      <c r="I2158" t="s">
        <v>14</v>
      </c>
      <c r="J2158" t="s">
        <v>2351</v>
      </c>
      <c r="K2158" s="11"/>
      <c r="L2158" s="7"/>
      <c r="M2158" s="12"/>
      <c r="N2158" s="16"/>
      <c r="O2158" s="16"/>
      <c r="P2158" s="16"/>
    </row>
    <row r="2159" spans="1:16" x14ac:dyDescent="0.25">
      <c r="A2159">
        <f>+LOOKUP(F2159,Productos!B:B,Productos!A:A)</f>
        <v>261</v>
      </c>
      <c r="B2159">
        <f>+VLOOKUP(F2159,CON_ID_ps_prod!$A$2:$B$7187,2,0)</f>
        <v>262</v>
      </c>
      <c r="C2159">
        <v>1</v>
      </c>
      <c r="D2159" s="1">
        <v>10000000000</v>
      </c>
      <c r="E2159" s="1">
        <f>+D2159/1000000</f>
        <v>10000</v>
      </c>
      <c r="F2159" t="s">
        <v>235</v>
      </c>
      <c r="G2159" s="6" t="s">
        <v>2351</v>
      </c>
      <c r="H2159" s="6">
        <f>+LOOKUP(G2159,cargargeneros!$H$2:$H$77,cargargeneros!$G$2:$G$77)</f>
        <v>71</v>
      </c>
      <c r="I2159" t="s">
        <v>16</v>
      </c>
      <c r="J2159" t="s">
        <v>2351</v>
      </c>
      <c r="K2159" s="11"/>
      <c r="L2159" s="7"/>
      <c r="M2159" s="12"/>
      <c r="N2159" s="16"/>
      <c r="O2159" s="16"/>
      <c r="P2159" s="16"/>
    </row>
    <row r="2160" spans="1:16" x14ac:dyDescent="0.25">
      <c r="A2160">
        <f>+LOOKUP(F2160,Productos!B:B,Productos!A:A)</f>
        <v>262</v>
      </c>
      <c r="B2160">
        <f>+VLOOKUP(F2160,CON_ID_ps_prod!$A$2:$B$7187,2,0)</f>
        <v>790</v>
      </c>
      <c r="C2160">
        <v>1</v>
      </c>
      <c r="D2160" s="1">
        <v>20000000000</v>
      </c>
      <c r="E2160" s="1">
        <f>+D2160/1000000</f>
        <v>20000</v>
      </c>
      <c r="F2160" t="s">
        <v>1196</v>
      </c>
      <c r="G2160" s="6" t="s">
        <v>623</v>
      </c>
      <c r="H2160" s="6">
        <f>+LOOKUP(G2160,cargargeneros!$H$2:$H$77,cargargeneros!$G$2:$G$77)</f>
        <v>62</v>
      </c>
      <c r="I2160" t="s">
        <v>9</v>
      </c>
      <c r="J2160" t="s">
        <v>657</v>
      </c>
      <c r="K2160" s="11">
        <f>+VLOOKUP(J2160,cargarautores!A:B,2)</f>
        <v>499</v>
      </c>
      <c r="L2160" s="7" t="str">
        <f>+VLOOKUP(K2160,cargarautores!F:G,2)</f>
        <v>Sigmund Freud</v>
      </c>
      <c r="M2160" s="12" t="str">
        <f>+IF(J2160=L2160,"","REVISAR")</f>
        <v/>
      </c>
      <c r="N2160" s="16"/>
      <c r="O2160" s="16"/>
      <c r="P2160" s="16"/>
    </row>
    <row r="2161" spans="1:16" x14ac:dyDescent="0.25">
      <c r="A2161">
        <f>+LOOKUP(F2161,Productos!B:B,Productos!A:A)</f>
        <v>262</v>
      </c>
      <c r="B2161">
        <f>+VLOOKUP(F2161,CON_ID_ps_prod!$A$2:$B$7187,2,0)</f>
        <v>790</v>
      </c>
      <c r="C2161">
        <v>1</v>
      </c>
      <c r="D2161" s="1">
        <v>20000000000</v>
      </c>
      <c r="E2161" s="1">
        <f>+D2161/1000000</f>
        <v>20000</v>
      </c>
      <c r="F2161" t="s">
        <v>1196</v>
      </c>
      <c r="G2161" s="6" t="s">
        <v>623</v>
      </c>
      <c r="H2161" s="6">
        <f>+LOOKUP(G2161,cargargeneros!$H$2:$H$77,cargargeneros!$G$2:$G$77)</f>
        <v>62</v>
      </c>
      <c r="I2161" t="s">
        <v>7</v>
      </c>
      <c r="J2161" t="s">
        <v>367</v>
      </c>
      <c r="K2161" s="11"/>
      <c r="L2161" s="7"/>
      <c r="M2161" s="12"/>
      <c r="N2161" s="16">
        <f>+LOOKUP(J2161,cargareditoriales!A:A,cargareditoriales!B:B)</f>
        <v>10</v>
      </c>
      <c r="O2161" s="16" t="str">
        <f>+LOOKUP(N2161,cargareditoriales!B:B,cargareditoriales!A:A)</f>
        <v>Alianza Editorial</v>
      </c>
      <c r="P2161" s="16" t="str">
        <f>+IF(O2161=J2161,"","REVISAR")</f>
        <v/>
      </c>
    </row>
    <row r="2162" spans="1:16" x14ac:dyDescent="0.25">
      <c r="A2162">
        <f>+LOOKUP(F2162,Productos!B:B,Productos!A:A)</f>
        <v>262</v>
      </c>
      <c r="B2162">
        <f>+VLOOKUP(F2162,CON_ID_ps_prod!$A$2:$B$7187,2,0)</f>
        <v>790</v>
      </c>
      <c r="C2162">
        <v>1</v>
      </c>
      <c r="D2162" s="1">
        <v>20000000000</v>
      </c>
      <c r="E2162" s="1">
        <f>+D2162/1000000</f>
        <v>20000</v>
      </c>
      <c r="F2162" t="s">
        <v>1196</v>
      </c>
      <c r="G2162" s="6" t="s">
        <v>623</v>
      </c>
      <c r="H2162" s="6">
        <f>+LOOKUP(G2162,cargargeneros!$H$2:$H$77,cargargeneros!$G$2:$G$77)</f>
        <v>62</v>
      </c>
      <c r="I2162" t="s">
        <v>12</v>
      </c>
      <c r="J2162">
        <v>8</v>
      </c>
      <c r="K2162" s="11"/>
      <c r="L2162" s="7"/>
      <c r="M2162" s="12"/>
      <c r="N2162" s="16"/>
      <c r="O2162" s="16"/>
      <c r="P2162" s="16"/>
    </row>
    <row r="2163" spans="1:16" x14ac:dyDescent="0.25">
      <c r="A2163">
        <f>+LOOKUP(F2163,Productos!B:B,Productos!A:A)</f>
        <v>262</v>
      </c>
      <c r="B2163">
        <f>+VLOOKUP(F2163,CON_ID_ps_prod!$A$2:$B$7187,2,0)</f>
        <v>790</v>
      </c>
      <c r="C2163">
        <v>1</v>
      </c>
      <c r="D2163" s="1">
        <v>20000000000</v>
      </c>
      <c r="E2163" s="1">
        <f>+D2163/1000000</f>
        <v>20000</v>
      </c>
      <c r="F2163" t="s">
        <v>1196</v>
      </c>
      <c r="G2163" s="6" t="s">
        <v>623</v>
      </c>
      <c r="H2163" s="6">
        <f>+LOOKUP(G2163,cargargeneros!$H$2:$H$77,cargargeneros!$G$2:$G$77)</f>
        <v>62</v>
      </c>
      <c r="I2163" t="s">
        <v>13</v>
      </c>
      <c r="J2163" t="s">
        <v>90</v>
      </c>
      <c r="K2163" s="11"/>
      <c r="L2163" s="7"/>
      <c r="M2163" s="12"/>
      <c r="N2163" s="16"/>
      <c r="O2163" s="16"/>
      <c r="P2163" s="16"/>
    </row>
    <row r="2164" spans="1:16" x14ac:dyDescent="0.25">
      <c r="A2164">
        <f>+LOOKUP(F2164,Productos!B:B,Productos!A:A)</f>
        <v>263</v>
      </c>
      <c r="B2164">
        <f>+VLOOKUP(F2164,CON_ID_ps_prod!$A$2:$B$7187,2,0)</f>
        <v>252</v>
      </c>
      <c r="C2164">
        <v>1</v>
      </c>
      <c r="D2164" s="1">
        <v>10000000000</v>
      </c>
      <c r="E2164" s="1">
        <f>+D2164/1000000</f>
        <v>10000</v>
      </c>
      <c r="F2164" t="s">
        <v>230</v>
      </c>
      <c r="G2164" s="6" t="s">
        <v>28</v>
      </c>
      <c r="H2164" s="6">
        <f>+LOOKUP(G2164,cargargeneros!$H$2:$H$77,cargargeneros!$G$2:$G$77)</f>
        <v>44</v>
      </c>
      <c r="I2164" t="s">
        <v>9</v>
      </c>
      <c r="J2164" t="s">
        <v>1778</v>
      </c>
      <c r="K2164" s="11">
        <f>+VLOOKUP(J2164,cargarautores!A:B,2)</f>
        <v>446</v>
      </c>
      <c r="L2164" s="7" t="str">
        <f>+VLOOKUP(K2164,cargarautores!F:G,2)</f>
        <v>Paula Bombara</v>
      </c>
      <c r="M2164" s="12" t="str">
        <f>+IF(J2164=L2164,"","REVISAR")</f>
        <v/>
      </c>
      <c r="N2164" s="16"/>
      <c r="O2164" s="16"/>
      <c r="P2164" s="16"/>
    </row>
    <row r="2165" spans="1:16" x14ac:dyDescent="0.25">
      <c r="A2165">
        <f>+LOOKUP(F2165,Productos!B:B,Productos!A:A)</f>
        <v>263</v>
      </c>
      <c r="B2165">
        <f>+VLOOKUP(F2165,CON_ID_ps_prod!$A$2:$B$7187,2,0)</f>
        <v>252</v>
      </c>
      <c r="C2165">
        <v>1</v>
      </c>
      <c r="D2165" s="1">
        <v>10000000000</v>
      </c>
      <c r="E2165" s="1">
        <f>+D2165/1000000</f>
        <v>10000</v>
      </c>
      <c r="F2165" t="s">
        <v>230</v>
      </c>
      <c r="G2165" s="6" t="s">
        <v>28</v>
      </c>
      <c r="H2165" s="6">
        <f>+LOOKUP(G2165,cargargeneros!$H$2:$H$77,cargargeneros!$G$2:$G$77)</f>
        <v>44</v>
      </c>
      <c r="I2165" t="s">
        <v>8</v>
      </c>
      <c r="J2165" t="s">
        <v>2351</v>
      </c>
      <c r="K2165" s="11"/>
      <c r="L2165" s="7"/>
      <c r="M2165" s="12"/>
      <c r="N2165" s="16"/>
      <c r="O2165" s="16"/>
      <c r="P2165" s="16"/>
    </row>
    <row r="2166" spans="1:16" x14ac:dyDescent="0.25">
      <c r="A2166">
        <f>+LOOKUP(F2166,Productos!B:B,Productos!A:A)</f>
        <v>263</v>
      </c>
      <c r="B2166">
        <f>+VLOOKUP(F2166,CON_ID_ps_prod!$A$2:$B$7187,2,0)</f>
        <v>252</v>
      </c>
      <c r="C2166">
        <v>1</v>
      </c>
      <c r="D2166" s="1">
        <v>10000000000</v>
      </c>
      <c r="E2166" s="1">
        <f>+D2166/1000000</f>
        <v>10000</v>
      </c>
      <c r="F2166" t="s">
        <v>230</v>
      </c>
      <c r="G2166" s="6" t="s">
        <v>28</v>
      </c>
      <c r="H2166" s="6">
        <f>+LOOKUP(G2166,cargargeneros!$H$2:$H$77,cargargeneros!$G$2:$G$77)</f>
        <v>44</v>
      </c>
      <c r="I2166" t="s">
        <v>7</v>
      </c>
      <c r="J2166" t="s">
        <v>349</v>
      </c>
      <c r="K2166" s="11"/>
      <c r="L2166" s="7"/>
      <c r="M2166" s="12"/>
      <c r="N2166" s="16">
        <f>+LOOKUP(J2166,cargareditoriales!A:A,cargareditoriales!B:B)</f>
        <v>104</v>
      </c>
      <c r="O2166" s="16" t="str">
        <f>+LOOKUP(N2166,cargareditoriales!B:B,cargareditoriales!A:A)</f>
        <v>Grupo Editorial Norma</v>
      </c>
      <c r="P2166" s="16" t="str">
        <f>+IF(O2166=J2166,"","REVISAR")</f>
        <v/>
      </c>
    </row>
    <row r="2167" spans="1:16" x14ac:dyDescent="0.25">
      <c r="A2167">
        <f>+LOOKUP(F2167,Productos!B:B,Productos!A:A)</f>
        <v>263</v>
      </c>
      <c r="B2167">
        <f>+VLOOKUP(F2167,CON_ID_ps_prod!$A$2:$B$7187,2,0)</f>
        <v>252</v>
      </c>
      <c r="C2167">
        <v>1</v>
      </c>
      <c r="D2167" s="1">
        <v>10000000000</v>
      </c>
      <c r="E2167" s="1">
        <f>+D2167/1000000</f>
        <v>10000</v>
      </c>
      <c r="F2167" t="s">
        <v>230</v>
      </c>
      <c r="G2167" s="6" t="s">
        <v>28</v>
      </c>
      <c r="H2167" s="6">
        <f>+LOOKUP(G2167,cargargeneros!$H$2:$H$77,cargargeneros!$G$2:$G$77)</f>
        <v>44</v>
      </c>
      <c r="I2167" t="s">
        <v>12</v>
      </c>
      <c r="J2167">
        <v>8</v>
      </c>
      <c r="K2167" s="11"/>
      <c r="L2167" s="7"/>
      <c r="M2167" s="12"/>
      <c r="N2167" s="16"/>
      <c r="O2167" s="16"/>
      <c r="P2167" s="16"/>
    </row>
    <row r="2168" spans="1:16" x14ac:dyDescent="0.25">
      <c r="A2168">
        <f>+LOOKUP(F2168,Productos!B:B,Productos!A:A)</f>
        <v>263</v>
      </c>
      <c r="B2168">
        <f>+VLOOKUP(F2168,CON_ID_ps_prod!$A$2:$B$7187,2,0)</f>
        <v>252</v>
      </c>
      <c r="C2168">
        <v>1</v>
      </c>
      <c r="D2168" s="1">
        <v>10000000000</v>
      </c>
      <c r="E2168" s="1">
        <f>+D2168/1000000</f>
        <v>10000</v>
      </c>
      <c r="F2168" t="s">
        <v>230</v>
      </c>
      <c r="G2168" s="6" t="s">
        <v>28</v>
      </c>
      <c r="H2168" s="6">
        <f>+LOOKUP(G2168,cargargeneros!$H$2:$H$77,cargargeneros!$G$2:$G$77)</f>
        <v>44</v>
      </c>
      <c r="I2168" t="s">
        <v>11</v>
      </c>
      <c r="J2168" t="s">
        <v>117</v>
      </c>
      <c r="K2168" s="11"/>
      <c r="L2168" s="7"/>
      <c r="M2168" s="12"/>
      <c r="N2168" s="16"/>
      <c r="O2168" s="16"/>
      <c r="P2168" s="16"/>
    </row>
    <row r="2169" spans="1:16" x14ac:dyDescent="0.25">
      <c r="A2169">
        <f>+LOOKUP(F2169,Productos!B:B,Productos!A:A)</f>
        <v>263</v>
      </c>
      <c r="B2169">
        <f>+VLOOKUP(F2169,CON_ID_ps_prod!$A$2:$B$7187,2,0)</f>
        <v>252</v>
      </c>
      <c r="C2169">
        <v>1</v>
      </c>
      <c r="D2169" s="1">
        <v>10000000000</v>
      </c>
      <c r="E2169" s="1">
        <f>+D2169/1000000</f>
        <v>10000</v>
      </c>
      <c r="F2169" t="s">
        <v>230</v>
      </c>
      <c r="G2169" s="6" t="s">
        <v>28</v>
      </c>
      <c r="H2169" s="6">
        <f>+LOOKUP(G2169,cargargeneros!$H$2:$H$77,cargargeneros!$G$2:$G$77)</f>
        <v>44</v>
      </c>
      <c r="I2169" t="s">
        <v>5</v>
      </c>
      <c r="J2169">
        <v>9875452114</v>
      </c>
      <c r="K2169" s="11"/>
      <c r="L2169" s="7"/>
      <c r="M2169" s="12"/>
      <c r="N2169" s="16"/>
      <c r="O2169" s="16"/>
      <c r="P2169" s="16"/>
    </row>
    <row r="2170" spans="1:16" x14ac:dyDescent="0.25">
      <c r="A2170">
        <f>+LOOKUP(F2170,Productos!B:B,Productos!A:A)</f>
        <v>263</v>
      </c>
      <c r="B2170">
        <f>+VLOOKUP(F2170,CON_ID_ps_prod!$A$2:$B$7187,2,0)</f>
        <v>252</v>
      </c>
      <c r="C2170">
        <v>1</v>
      </c>
      <c r="D2170" s="1">
        <v>10000000000</v>
      </c>
      <c r="E2170" s="1">
        <f>+D2170/1000000</f>
        <v>10000</v>
      </c>
      <c r="F2170" t="s">
        <v>230</v>
      </c>
      <c r="G2170" s="6" t="s">
        <v>28</v>
      </c>
      <c r="H2170" s="6">
        <f>+LOOKUP(G2170,cargargeneros!$H$2:$H$77,cargargeneros!$G$2:$G$77)</f>
        <v>44</v>
      </c>
      <c r="I2170" t="s">
        <v>6</v>
      </c>
      <c r="J2170" s="4">
        <v>9789875452114</v>
      </c>
      <c r="K2170" s="11"/>
      <c r="L2170" s="7"/>
      <c r="M2170" s="12"/>
      <c r="N2170" s="16"/>
      <c r="O2170" s="16"/>
      <c r="P2170" s="16"/>
    </row>
    <row r="2171" spans="1:16" x14ac:dyDescent="0.25">
      <c r="A2171">
        <f>+LOOKUP(F2171,Productos!B:B,Productos!A:A)</f>
        <v>263</v>
      </c>
      <c r="B2171">
        <f>+VLOOKUP(F2171,CON_ID_ps_prod!$A$2:$B$7187,2,0)</f>
        <v>252</v>
      </c>
      <c r="C2171">
        <v>1</v>
      </c>
      <c r="D2171" s="1">
        <v>10000000000</v>
      </c>
      <c r="E2171" s="1">
        <f>+D2171/1000000</f>
        <v>10000</v>
      </c>
      <c r="F2171" t="s">
        <v>230</v>
      </c>
      <c r="G2171" s="6" t="s">
        <v>28</v>
      </c>
      <c r="H2171" s="6">
        <f>+LOOKUP(G2171,cargargeneros!$H$2:$H$77,cargargeneros!$G$2:$G$77)</f>
        <v>44</v>
      </c>
      <c r="I2171" t="s">
        <v>10</v>
      </c>
      <c r="J2171" t="s">
        <v>279</v>
      </c>
      <c r="K2171" s="11"/>
      <c r="L2171" s="7"/>
      <c r="M2171" s="12"/>
      <c r="N2171" s="16"/>
      <c r="O2171" s="16"/>
      <c r="P2171" s="16"/>
    </row>
    <row r="2172" spans="1:16" x14ac:dyDescent="0.25">
      <c r="A2172">
        <f>+LOOKUP(F2172,Productos!B:B,Productos!A:A)</f>
        <v>263</v>
      </c>
      <c r="B2172">
        <f>+VLOOKUP(F2172,CON_ID_ps_prod!$A$2:$B$7187,2,0)</f>
        <v>252</v>
      </c>
      <c r="C2172">
        <v>1</v>
      </c>
      <c r="D2172" s="1">
        <v>10000000000</v>
      </c>
      <c r="E2172" s="1">
        <f>+D2172/1000000</f>
        <v>10000</v>
      </c>
      <c r="F2172" t="s">
        <v>230</v>
      </c>
      <c r="G2172" s="6" t="s">
        <v>28</v>
      </c>
      <c r="H2172" s="6">
        <f>+LOOKUP(G2172,cargargeneros!$H$2:$H$77,cargargeneros!$G$2:$G$77)</f>
        <v>44</v>
      </c>
      <c r="I2172" t="s">
        <v>13</v>
      </c>
      <c r="J2172" t="s">
        <v>90</v>
      </c>
      <c r="K2172" s="11"/>
      <c r="L2172" s="7"/>
      <c r="M2172" s="12"/>
      <c r="N2172" s="16"/>
      <c r="O2172" s="16"/>
      <c r="P2172" s="16"/>
    </row>
    <row r="2173" spans="1:16" x14ac:dyDescent="0.25">
      <c r="A2173">
        <f>+LOOKUP(F2173,Productos!B:B,Productos!A:A)</f>
        <v>263</v>
      </c>
      <c r="B2173">
        <f>+VLOOKUP(F2173,CON_ID_ps_prod!$A$2:$B$7187,2,0)</f>
        <v>252</v>
      </c>
      <c r="C2173">
        <v>1</v>
      </c>
      <c r="D2173" s="1">
        <v>10000000000</v>
      </c>
      <c r="E2173" s="1">
        <f>+D2173/1000000</f>
        <v>10000</v>
      </c>
      <c r="F2173" t="s">
        <v>230</v>
      </c>
      <c r="G2173" s="6" t="s">
        <v>28</v>
      </c>
      <c r="H2173" s="6">
        <f>+LOOKUP(G2173,cargargeneros!$H$2:$H$77,cargargeneros!$G$2:$G$77)</f>
        <v>44</v>
      </c>
      <c r="I2173" t="s">
        <v>14</v>
      </c>
      <c r="J2173" t="s">
        <v>2351</v>
      </c>
      <c r="K2173" s="11"/>
      <c r="L2173" s="7"/>
      <c r="M2173" s="12"/>
      <c r="N2173" s="16"/>
      <c r="O2173" s="16"/>
      <c r="P2173" s="16"/>
    </row>
    <row r="2174" spans="1:16" x14ac:dyDescent="0.25">
      <c r="A2174">
        <f>+LOOKUP(F2174,Productos!B:B,Productos!A:A)</f>
        <v>263</v>
      </c>
      <c r="B2174">
        <f>+VLOOKUP(F2174,CON_ID_ps_prod!$A$2:$B$7187,2,0)</f>
        <v>252</v>
      </c>
      <c r="C2174">
        <v>1</v>
      </c>
      <c r="D2174" s="1">
        <v>10000000000</v>
      </c>
      <c r="E2174" s="1">
        <f>+D2174/1000000</f>
        <v>10000</v>
      </c>
      <c r="F2174" t="s">
        <v>230</v>
      </c>
      <c r="G2174" s="6" t="s">
        <v>28</v>
      </c>
      <c r="H2174" s="6">
        <f>+LOOKUP(G2174,cargargeneros!$H$2:$H$77,cargargeneros!$G$2:$G$77)</f>
        <v>44</v>
      </c>
      <c r="I2174" t="s">
        <v>16</v>
      </c>
      <c r="J2174" t="s">
        <v>2351</v>
      </c>
      <c r="K2174" s="11"/>
      <c r="L2174" s="7"/>
      <c r="M2174" s="12"/>
      <c r="N2174" s="16"/>
      <c r="O2174" s="16"/>
      <c r="P2174" s="16"/>
    </row>
    <row r="2175" spans="1:16" x14ac:dyDescent="0.25">
      <c r="A2175">
        <f>+LOOKUP(F2175,Productos!B:B,Productos!A:A)</f>
        <v>264</v>
      </c>
      <c r="B2175">
        <f>+VLOOKUP(F2175,CON_ID_ps_prod!$A$2:$B$7187,2,0)</f>
        <v>661</v>
      </c>
      <c r="C2175">
        <v>1</v>
      </c>
      <c r="D2175" s="1">
        <v>15000000000</v>
      </c>
      <c r="E2175" s="1">
        <f>+D2175/1000000</f>
        <v>15000</v>
      </c>
      <c r="F2175" t="s">
        <v>1497</v>
      </c>
      <c r="G2175" s="6" t="s">
        <v>1449</v>
      </c>
      <c r="H2175" s="6">
        <f>+LOOKUP(G2175,cargargeneros!$H$2:$H$77,cargargeneros!$G$2:$G$77)</f>
        <v>26</v>
      </c>
      <c r="I2175" t="s">
        <v>9</v>
      </c>
      <c r="J2175" t="s">
        <v>988</v>
      </c>
      <c r="K2175" s="11">
        <f>+VLOOKUP(J2175,cargarautores!A:B,2)</f>
        <v>551</v>
      </c>
      <c r="L2175" s="7" t="str">
        <f>+VLOOKUP(K2175,cargarautores!F:G,2)</f>
        <v>Yukio Mishima</v>
      </c>
      <c r="M2175" s="12" t="str">
        <f>+IF(J2175=L2175,"","REVISAR")</f>
        <v/>
      </c>
      <c r="N2175" s="16"/>
      <c r="O2175" s="16"/>
      <c r="P2175" s="16"/>
    </row>
    <row r="2176" spans="1:16" x14ac:dyDescent="0.25">
      <c r="A2176">
        <f>+LOOKUP(F2176,Productos!B:B,Productos!A:A)</f>
        <v>264</v>
      </c>
      <c r="B2176">
        <f>+VLOOKUP(F2176,CON_ID_ps_prod!$A$2:$B$7187,2,0)</f>
        <v>661</v>
      </c>
      <c r="C2176">
        <v>1</v>
      </c>
      <c r="D2176" s="1">
        <v>15000000000</v>
      </c>
      <c r="E2176" s="1">
        <f>+D2176/1000000</f>
        <v>15000</v>
      </c>
      <c r="F2176" t="s">
        <v>1497</v>
      </c>
      <c r="G2176" s="6" t="s">
        <v>1449</v>
      </c>
      <c r="H2176" s="6">
        <f>+LOOKUP(G2176,cargargeneros!$H$2:$H$77,cargargeneros!$G$2:$G$77)</f>
        <v>26</v>
      </c>
      <c r="I2176" t="s">
        <v>7</v>
      </c>
      <c r="J2176" t="s">
        <v>987</v>
      </c>
      <c r="K2176" s="11"/>
      <c r="L2176" s="7"/>
      <c r="M2176" s="12"/>
      <c r="N2176" s="16">
        <f>+LOOKUP(J2176,cargareditoriales!A:A,cargareditoriales!B:B)</f>
        <v>132</v>
      </c>
      <c r="O2176" s="16" t="str">
        <f>+LOOKUP(N2176,cargareditoriales!B:B,cargareditoriales!A:A)</f>
        <v>Libro amigo</v>
      </c>
      <c r="P2176" s="16" t="str">
        <f>+IF(O2176=J2176,"","REVISAR")</f>
        <v/>
      </c>
    </row>
    <row r="2177" spans="1:16" x14ac:dyDescent="0.25">
      <c r="A2177">
        <f>+LOOKUP(F2177,Productos!B:B,Productos!A:A)</f>
        <v>264</v>
      </c>
      <c r="B2177">
        <f>+VLOOKUP(F2177,CON_ID_ps_prod!$A$2:$B$7187,2,0)</f>
        <v>661</v>
      </c>
      <c r="C2177">
        <v>1</v>
      </c>
      <c r="D2177" s="1">
        <v>15000000000</v>
      </c>
      <c r="E2177" s="1">
        <f>+D2177/1000000</f>
        <v>15000</v>
      </c>
      <c r="F2177" t="s">
        <v>1497</v>
      </c>
      <c r="G2177" s="6" t="s">
        <v>1449</v>
      </c>
      <c r="H2177" s="6">
        <f>+LOOKUP(G2177,cargargeneros!$H$2:$H$77,cargargeneros!$G$2:$G$77)</f>
        <v>26</v>
      </c>
      <c r="I2177" t="s">
        <v>12</v>
      </c>
      <c r="J2177">
        <v>8</v>
      </c>
      <c r="K2177" s="11"/>
      <c r="L2177" s="7"/>
      <c r="M2177" s="12"/>
      <c r="N2177" s="16"/>
      <c r="O2177" s="16"/>
      <c r="P2177" s="16"/>
    </row>
    <row r="2178" spans="1:16" x14ac:dyDescent="0.25">
      <c r="A2178">
        <f>+LOOKUP(F2178,Productos!B:B,Productos!A:A)</f>
        <v>264</v>
      </c>
      <c r="B2178">
        <f>+VLOOKUP(F2178,CON_ID_ps_prod!$A$2:$B$7187,2,0)</f>
        <v>661</v>
      </c>
      <c r="C2178">
        <v>1</v>
      </c>
      <c r="D2178" s="1">
        <v>15000000000</v>
      </c>
      <c r="E2178" s="1">
        <f>+D2178/1000000</f>
        <v>15000</v>
      </c>
      <c r="F2178" t="s">
        <v>1497</v>
      </c>
      <c r="G2178" s="6" t="s">
        <v>1449</v>
      </c>
      <c r="H2178" s="6">
        <f>+LOOKUP(G2178,cargargeneros!$H$2:$H$77,cargargeneros!$G$2:$G$77)</f>
        <v>26</v>
      </c>
      <c r="I2178" t="s">
        <v>13</v>
      </c>
      <c r="J2178" t="s">
        <v>90</v>
      </c>
      <c r="K2178" s="11"/>
      <c r="L2178" s="7"/>
      <c r="M2178" s="12"/>
      <c r="N2178" s="16"/>
      <c r="O2178" s="16"/>
      <c r="P2178" s="16"/>
    </row>
    <row r="2179" spans="1:16" x14ac:dyDescent="0.25">
      <c r="A2179">
        <f>+LOOKUP(F2179,Productos!B:B,Productos!A:A)</f>
        <v>265</v>
      </c>
      <c r="B2179">
        <f>+VLOOKUP(F2179,CON_ID_ps_prod!$A$2:$B$7187,2,0)</f>
        <v>348</v>
      </c>
      <c r="C2179">
        <v>0</v>
      </c>
      <c r="D2179" s="1">
        <v>10000000000</v>
      </c>
      <c r="E2179" s="1">
        <f>+D2179/1000000</f>
        <v>10000</v>
      </c>
      <c r="F2179" t="s">
        <v>397</v>
      </c>
      <c r="G2179" s="6" t="s">
        <v>2351</v>
      </c>
      <c r="H2179" s="6">
        <f>+LOOKUP(G2179,cargargeneros!$H$2:$H$77,cargargeneros!$G$2:$G$77)</f>
        <v>71</v>
      </c>
      <c r="I2179" t="s">
        <v>9</v>
      </c>
      <c r="J2179" t="s">
        <v>1290</v>
      </c>
      <c r="K2179" s="11">
        <f>+VLOOKUP(J2179,cargarautores!A:B,2)</f>
        <v>155</v>
      </c>
      <c r="L2179" s="7" t="str">
        <f>+VLOOKUP(K2179,cargarautores!F:G,2)</f>
        <v>Esteban Echeverría</v>
      </c>
      <c r="M2179" s="12" t="str">
        <f>+IF(J2179=L2179,"","REVISAR")</f>
        <v/>
      </c>
      <c r="N2179" s="16"/>
      <c r="O2179" s="16"/>
      <c r="P2179" s="16"/>
    </row>
    <row r="2180" spans="1:16" x14ac:dyDescent="0.25">
      <c r="A2180">
        <f>+LOOKUP(F2180,Productos!B:B,Productos!A:A)</f>
        <v>265</v>
      </c>
      <c r="B2180">
        <f>+VLOOKUP(F2180,CON_ID_ps_prod!$A$2:$B$7187,2,0)</f>
        <v>348</v>
      </c>
      <c r="C2180">
        <v>1</v>
      </c>
      <c r="D2180" s="1">
        <v>10000000000</v>
      </c>
      <c r="E2180" s="1">
        <f>+D2180/1000000</f>
        <v>10000</v>
      </c>
      <c r="F2180" t="s">
        <v>397</v>
      </c>
      <c r="G2180" s="6" t="s">
        <v>366</v>
      </c>
      <c r="H2180" s="6">
        <f>+LOOKUP(G2180,cargargeneros!$H$2:$H$77,cargargeneros!$G$2:$G$77)</f>
        <v>39</v>
      </c>
      <c r="I2180" t="s">
        <v>9</v>
      </c>
      <c r="J2180" t="s">
        <v>1290</v>
      </c>
      <c r="K2180" s="11">
        <f>+VLOOKUP(J2180,cargarautores!A:B,2)</f>
        <v>155</v>
      </c>
      <c r="L2180" s="7" t="str">
        <f>+VLOOKUP(K2180,cargarautores!F:G,2)</f>
        <v>Esteban Echeverría</v>
      </c>
      <c r="M2180" s="12" t="str">
        <f>+IF(J2180=L2180,"","REVISAR")</f>
        <v/>
      </c>
      <c r="N2180" s="16"/>
      <c r="O2180" s="16"/>
      <c r="P2180" s="16"/>
    </row>
    <row r="2181" spans="1:16" x14ac:dyDescent="0.25">
      <c r="A2181">
        <f>+LOOKUP(F2181,Productos!B:B,Productos!A:A)</f>
        <v>265</v>
      </c>
      <c r="B2181">
        <f>+VLOOKUP(F2181,CON_ID_ps_prod!$A$2:$B$7187,2,0)</f>
        <v>348</v>
      </c>
      <c r="C2181">
        <v>0</v>
      </c>
      <c r="D2181" s="1">
        <v>10000000000</v>
      </c>
      <c r="E2181" s="1">
        <f>+D2181/1000000</f>
        <v>10000</v>
      </c>
      <c r="F2181" t="s">
        <v>397</v>
      </c>
      <c r="G2181" s="6" t="s">
        <v>2351</v>
      </c>
      <c r="H2181" s="6">
        <f>+LOOKUP(G2181,cargargeneros!$H$2:$H$77,cargargeneros!$G$2:$G$77)</f>
        <v>71</v>
      </c>
      <c r="I2181" t="s">
        <v>8</v>
      </c>
      <c r="J2181">
        <v>6</v>
      </c>
      <c r="K2181" s="11"/>
      <c r="L2181" s="7"/>
      <c r="M2181" s="12"/>
      <c r="N2181" s="16"/>
      <c r="O2181" s="16"/>
      <c r="P2181" s="16"/>
    </row>
    <row r="2182" spans="1:16" x14ac:dyDescent="0.25">
      <c r="A2182">
        <f>+LOOKUP(F2182,Productos!B:B,Productos!A:A)</f>
        <v>265</v>
      </c>
      <c r="B2182">
        <f>+VLOOKUP(F2182,CON_ID_ps_prod!$A$2:$B$7187,2,0)</f>
        <v>348</v>
      </c>
      <c r="C2182">
        <v>0</v>
      </c>
      <c r="D2182" s="1">
        <v>10000000000</v>
      </c>
      <c r="E2182" s="1">
        <f>+D2182/1000000</f>
        <v>10000</v>
      </c>
      <c r="F2182" t="s">
        <v>397</v>
      </c>
      <c r="G2182" s="6" t="s">
        <v>2351</v>
      </c>
      <c r="H2182" s="6">
        <f>+LOOKUP(G2182,cargargeneros!$H$2:$H$77,cargargeneros!$G$2:$G$77)</f>
        <v>71</v>
      </c>
      <c r="I2182" t="s">
        <v>7</v>
      </c>
      <c r="J2182" t="s">
        <v>349</v>
      </c>
      <c r="K2182" s="11"/>
      <c r="L2182" s="7"/>
      <c r="M2182" s="12"/>
      <c r="N2182" s="16">
        <f>+LOOKUP(J2182,cargareditoriales!A:A,cargareditoriales!B:B)</f>
        <v>104</v>
      </c>
      <c r="O2182" s="16" t="str">
        <f>+LOOKUP(N2182,cargareditoriales!B:B,cargareditoriales!A:A)</f>
        <v>Grupo Editorial Norma</v>
      </c>
      <c r="P2182" s="16" t="str">
        <f>+IF(O2182=J2182,"","REVISAR")</f>
        <v/>
      </c>
    </row>
    <row r="2183" spans="1:16" x14ac:dyDescent="0.25">
      <c r="A2183">
        <f>+LOOKUP(F2183,Productos!B:B,Productos!A:A)</f>
        <v>265</v>
      </c>
      <c r="B2183">
        <f>+VLOOKUP(F2183,CON_ID_ps_prod!$A$2:$B$7187,2,0)</f>
        <v>348</v>
      </c>
      <c r="C2183">
        <v>1</v>
      </c>
      <c r="D2183" s="1">
        <v>10000000000</v>
      </c>
      <c r="E2183" s="1">
        <f>+D2183/1000000</f>
        <v>10000</v>
      </c>
      <c r="F2183" t="s">
        <v>397</v>
      </c>
      <c r="G2183" s="6" t="s">
        <v>366</v>
      </c>
      <c r="H2183" s="6">
        <f>+LOOKUP(G2183,cargargeneros!$H$2:$H$77,cargargeneros!$G$2:$G$77)</f>
        <v>39</v>
      </c>
      <c r="I2183" t="s">
        <v>7</v>
      </c>
      <c r="J2183" t="s">
        <v>349</v>
      </c>
      <c r="K2183" s="11"/>
      <c r="L2183" s="7"/>
      <c r="M2183" s="12"/>
      <c r="N2183" s="16">
        <f>+LOOKUP(J2183,cargareditoriales!A:A,cargareditoriales!B:B)</f>
        <v>104</v>
      </c>
      <c r="O2183" s="16" t="str">
        <f>+LOOKUP(N2183,cargareditoriales!B:B,cargareditoriales!A:A)</f>
        <v>Grupo Editorial Norma</v>
      </c>
      <c r="P2183" s="16" t="str">
        <f>+IF(O2183=J2183,"","REVISAR")</f>
        <v/>
      </c>
    </row>
    <row r="2184" spans="1:16" x14ac:dyDescent="0.25">
      <c r="A2184">
        <f>+LOOKUP(F2184,Productos!B:B,Productos!A:A)</f>
        <v>265</v>
      </c>
      <c r="B2184">
        <f>+VLOOKUP(F2184,CON_ID_ps_prod!$A$2:$B$7187,2,0)</f>
        <v>348</v>
      </c>
      <c r="C2184">
        <v>0</v>
      </c>
      <c r="D2184" s="1">
        <v>10000000000</v>
      </c>
      <c r="E2184" s="1">
        <f>+D2184/1000000</f>
        <v>10000</v>
      </c>
      <c r="F2184" t="s">
        <v>397</v>
      </c>
      <c r="G2184" s="6" t="s">
        <v>2351</v>
      </c>
      <c r="H2184" s="6">
        <f>+LOOKUP(G2184,cargargeneros!$H$2:$H$77,cargargeneros!$G$2:$G$77)</f>
        <v>71</v>
      </c>
      <c r="I2184" t="s">
        <v>12</v>
      </c>
      <c r="J2184">
        <v>8</v>
      </c>
      <c r="K2184" s="11"/>
      <c r="L2184" s="7"/>
      <c r="M2184" s="12"/>
      <c r="N2184" s="16"/>
      <c r="O2184" s="16"/>
      <c r="P2184" s="16"/>
    </row>
    <row r="2185" spans="1:16" x14ac:dyDescent="0.25">
      <c r="A2185">
        <f>+LOOKUP(F2185,Productos!B:B,Productos!A:A)</f>
        <v>265</v>
      </c>
      <c r="B2185">
        <f>+VLOOKUP(F2185,CON_ID_ps_prod!$A$2:$B$7187,2,0)</f>
        <v>348</v>
      </c>
      <c r="C2185">
        <v>0</v>
      </c>
      <c r="D2185" s="1">
        <v>10000000000</v>
      </c>
      <c r="E2185" s="1">
        <f>+D2185/1000000</f>
        <v>10000</v>
      </c>
      <c r="F2185" t="s">
        <v>397</v>
      </c>
      <c r="G2185" s="6" t="s">
        <v>2351</v>
      </c>
      <c r="H2185" s="6">
        <f>+LOOKUP(G2185,cargargeneros!$H$2:$H$77,cargargeneros!$G$2:$G$77)</f>
        <v>71</v>
      </c>
      <c r="I2185" t="s">
        <v>11</v>
      </c>
      <c r="J2185">
        <v>6</v>
      </c>
      <c r="K2185" s="11"/>
      <c r="L2185" s="7"/>
      <c r="M2185" s="12"/>
      <c r="N2185" s="16"/>
      <c r="O2185" s="16"/>
      <c r="P2185" s="16"/>
    </row>
    <row r="2186" spans="1:16" x14ac:dyDescent="0.25">
      <c r="A2186">
        <f>+LOOKUP(F2186,Productos!B:B,Productos!A:A)</f>
        <v>265</v>
      </c>
      <c r="B2186">
        <f>+VLOOKUP(F2186,CON_ID_ps_prod!$A$2:$B$7187,2,0)</f>
        <v>348</v>
      </c>
      <c r="C2186">
        <v>0</v>
      </c>
      <c r="D2186" s="1">
        <v>10000000000</v>
      </c>
      <c r="E2186" s="1">
        <f>+D2186/1000000</f>
        <v>10000</v>
      </c>
      <c r="F2186" t="s">
        <v>397</v>
      </c>
      <c r="G2186" s="6" t="s">
        <v>2351</v>
      </c>
      <c r="H2186" s="6">
        <f>+LOOKUP(G2186,cargargeneros!$H$2:$H$77,cargargeneros!$G$2:$G$77)</f>
        <v>71</v>
      </c>
      <c r="I2186" t="s">
        <v>5</v>
      </c>
      <c r="J2186">
        <v>9580409781</v>
      </c>
      <c r="K2186" s="11"/>
      <c r="L2186" s="7"/>
      <c r="M2186" s="12"/>
      <c r="N2186" s="16"/>
      <c r="O2186" s="16"/>
      <c r="P2186" s="16"/>
    </row>
    <row r="2187" spans="1:16" x14ac:dyDescent="0.25">
      <c r="A2187">
        <f>+LOOKUP(F2187,Productos!B:B,Productos!A:A)</f>
        <v>265</v>
      </c>
      <c r="B2187">
        <f>+VLOOKUP(F2187,CON_ID_ps_prod!$A$2:$B$7187,2,0)</f>
        <v>348</v>
      </c>
      <c r="C2187">
        <v>0</v>
      </c>
      <c r="D2187" s="1">
        <v>10000000000</v>
      </c>
      <c r="E2187" s="1">
        <f>+D2187/1000000</f>
        <v>10000</v>
      </c>
      <c r="F2187" t="s">
        <v>397</v>
      </c>
      <c r="G2187" s="6" t="s">
        <v>2351</v>
      </c>
      <c r="H2187" s="6">
        <f>+LOOKUP(G2187,cargargeneros!$H$2:$H$77,cargargeneros!$G$2:$G$77)</f>
        <v>71</v>
      </c>
      <c r="I2187" t="s">
        <v>6</v>
      </c>
      <c r="J2187" s="4" t="s">
        <v>2351</v>
      </c>
      <c r="K2187" s="11"/>
      <c r="L2187" s="7"/>
      <c r="M2187" s="12"/>
      <c r="N2187" s="16"/>
      <c r="O2187" s="16"/>
      <c r="P2187" s="16"/>
    </row>
    <row r="2188" spans="1:16" x14ac:dyDescent="0.25">
      <c r="A2188">
        <f>+LOOKUP(F2188,Productos!B:B,Productos!A:A)</f>
        <v>265</v>
      </c>
      <c r="B2188">
        <f>+VLOOKUP(F2188,CON_ID_ps_prod!$A$2:$B$7187,2,0)</f>
        <v>348</v>
      </c>
      <c r="C2188">
        <v>1</v>
      </c>
      <c r="D2188" s="1">
        <v>10000000000</v>
      </c>
      <c r="E2188" s="1">
        <f>+D2188/1000000</f>
        <v>10000</v>
      </c>
      <c r="F2188" t="s">
        <v>397</v>
      </c>
      <c r="G2188" s="6" t="s">
        <v>366</v>
      </c>
      <c r="H2188" s="6">
        <f>+LOOKUP(G2188,cargargeneros!$H$2:$H$77,cargargeneros!$G$2:$G$77)</f>
        <v>39</v>
      </c>
      <c r="I2188" t="s">
        <v>6</v>
      </c>
      <c r="J2188" s="4">
        <v>9789580469063</v>
      </c>
      <c r="K2188" s="11"/>
      <c r="L2188" s="7"/>
      <c r="M2188" s="12"/>
      <c r="N2188" s="16"/>
      <c r="O2188" s="16"/>
      <c r="P2188" s="16"/>
    </row>
    <row r="2189" spans="1:16" x14ac:dyDescent="0.25">
      <c r="A2189">
        <f>+LOOKUP(F2189,Productos!B:B,Productos!A:A)</f>
        <v>265</v>
      </c>
      <c r="B2189">
        <f>+VLOOKUP(F2189,CON_ID_ps_prod!$A$2:$B$7187,2,0)</f>
        <v>348</v>
      </c>
      <c r="C2189">
        <v>0</v>
      </c>
      <c r="D2189" s="1">
        <v>10000000000</v>
      </c>
      <c r="E2189" s="1">
        <f>+D2189/1000000</f>
        <v>10000</v>
      </c>
      <c r="F2189" t="s">
        <v>397</v>
      </c>
      <c r="G2189" s="6" t="s">
        <v>2351</v>
      </c>
      <c r="H2189" s="6">
        <f>+LOOKUP(G2189,cargargeneros!$H$2:$H$77,cargargeneros!$G$2:$G$77)</f>
        <v>71</v>
      </c>
      <c r="I2189" t="s">
        <v>10</v>
      </c>
      <c r="J2189" t="s">
        <v>256</v>
      </c>
      <c r="K2189" s="11"/>
      <c r="L2189" s="7"/>
      <c r="M2189" s="12"/>
      <c r="N2189" s="16"/>
      <c r="O2189" s="16"/>
      <c r="P2189" s="16"/>
    </row>
    <row r="2190" spans="1:16" x14ac:dyDescent="0.25">
      <c r="A2190">
        <f>+LOOKUP(F2190,Productos!B:B,Productos!A:A)</f>
        <v>265</v>
      </c>
      <c r="B2190">
        <f>+VLOOKUP(F2190,CON_ID_ps_prod!$A$2:$B$7187,2,0)</f>
        <v>348</v>
      </c>
      <c r="C2190">
        <v>0</v>
      </c>
      <c r="D2190" s="1">
        <v>10000000000</v>
      </c>
      <c r="E2190" s="1">
        <f>+D2190/1000000</f>
        <v>10000</v>
      </c>
      <c r="F2190" t="s">
        <v>397</v>
      </c>
      <c r="G2190" s="6" t="s">
        <v>2351</v>
      </c>
      <c r="H2190" s="6">
        <f>+LOOKUP(G2190,cargargeneros!$H$2:$H$77,cargargeneros!$G$2:$G$77)</f>
        <v>71</v>
      </c>
      <c r="I2190" t="s">
        <v>13</v>
      </c>
      <c r="J2190" t="s">
        <v>375</v>
      </c>
      <c r="K2190" s="11"/>
      <c r="L2190" s="7"/>
      <c r="M2190" s="12"/>
      <c r="N2190" s="16"/>
      <c r="O2190" s="16"/>
      <c r="P2190" s="16"/>
    </row>
    <row r="2191" spans="1:16" x14ac:dyDescent="0.25">
      <c r="A2191">
        <f>+LOOKUP(F2191,Productos!B:B,Productos!A:A)</f>
        <v>265</v>
      </c>
      <c r="B2191">
        <f>+VLOOKUP(F2191,CON_ID_ps_prod!$A$2:$B$7187,2,0)</f>
        <v>348</v>
      </c>
      <c r="C2191">
        <v>1</v>
      </c>
      <c r="D2191" s="1">
        <v>10000000000</v>
      </c>
      <c r="E2191" s="1">
        <f>+D2191/1000000</f>
        <v>10000</v>
      </c>
      <c r="F2191" t="s">
        <v>397</v>
      </c>
      <c r="G2191" s="6" t="s">
        <v>366</v>
      </c>
      <c r="H2191" s="6">
        <f>+LOOKUP(G2191,cargargeneros!$H$2:$H$77,cargargeneros!$G$2:$G$77)</f>
        <v>39</v>
      </c>
      <c r="I2191" t="s">
        <v>13</v>
      </c>
      <c r="J2191" t="s">
        <v>1363</v>
      </c>
      <c r="K2191" s="11"/>
      <c r="L2191" s="7"/>
      <c r="M2191" s="12"/>
      <c r="N2191" s="16"/>
      <c r="O2191" s="16"/>
      <c r="P2191" s="16"/>
    </row>
    <row r="2192" spans="1:16" x14ac:dyDescent="0.25">
      <c r="A2192">
        <f>+LOOKUP(F2192,Productos!B:B,Productos!A:A)</f>
        <v>266</v>
      </c>
      <c r="B2192">
        <f>+VLOOKUP(F2192,CON_ID_ps_prod!$A$2:$B$7187,2,0)</f>
        <v>681</v>
      </c>
      <c r="C2192">
        <v>1</v>
      </c>
      <c r="D2192" s="1">
        <v>15000000000</v>
      </c>
      <c r="E2192" s="1">
        <f>+D2192/1000000</f>
        <v>15000</v>
      </c>
      <c r="F2192" t="s">
        <v>1017</v>
      </c>
      <c r="G2192" s="6" t="s">
        <v>623</v>
      </c>
      <c r="H2192" s="6">
        <f>+LOOKUP(G2192,cargargeneros!$H$2:$H$77,cargargeneros!$G$2:$G$77)</f>
        <v>62</v>
      </c>
      <c r="I2192" t="s">
        <v>9</v>
      </c>
      <c r="J2192" t="s">
        <v>1018</v>
      </c>
      <c r="K2192" s="11">
        <f>+VLOOKUP(J2192,cargarautores!A:B,2)</f>
        <v>148</v>
      </c>
      <c r="L2192" s="7" t="str">
        <f>+VLOOKUP(K2192,cargarautores!F:G,2)</f>
        <v>Erich Fromm</v>
      </c>
      <c r="M2192" s="12" t="str">
        <f>+IF(J2192=L2192,"","REVISAR")</f>
        <v/>
      </c>
      <c r="N2192" s="16"/>
      <c r="O2192" s="16"/>
      <c r="P2192" s="16"/>
    </row>
    <row r="2193" spans="1:16" x14ac:dyDescent="0.25">
      <c r="A2193">
        <f>+LOOKUP(F2193,Productos!B:B,Productos!A:A)</f>
        <v>266</v>
      </c>
      <c r="B2193">
        <f>+VLOOKUP(F2193,CON_ID_ps_prod!$A$2:$B$7187,2,0)</f>
        <v>681</v>
      </c>
      <c r="C2193">
        <v>1</v>
      </c>
      <c r="D2193" s="1">
        <v>15000000000</v>
      </c>
      <c r="E2193" s="1">
        <f>+D2193/1000000</f>
        <v>15000</v>
      </c>
      <c r="F2193" t="s">
        <v>1017</v>
      </c>
      <c r="G2193" s="6" t="s">
        <v>623</v>
      </c>
      <c r="H2193" s="6">
        <f>+LOOKUP(G2193,cargargeneros!$H$2:$H$77,cargargeneros!$G$2:$G$77)</f>
        <v>62</v>
      </c>
      <c r="I2193" t="s">
        <v>8</v>
      </c>
      <c r="J2193">
        <v>5</v>
      </c>
      <c r="K2193" s="11"/>
      <c r="L2193" s="7"/>
      <c r="M2193" s="12"/>
      <c r="N2193" s="16"/>
      <c r="O2193" s="16"/>
      <c r="P2193" s="16"/>
    </row>
    <row r="2194" spans="1:16" x14ac:dyDescent="0.25">
      <c r="A2194">
        <f>+LOOKUP(F2194,Productos!B:B,Productos!A:A)</f>
        <v>266</v>
      </c>
      <c r="B2194">
        <f>+VLOOKUP(F2194,CON_ID_ps_prod!$A$2:$B$7187,2,0)</f>
        <v>681</v>
      </c>
      <c r="C2194">
        <v>1</v>
      </c>
      <c r="D2194" s="1">
        <v>15000000000</v>
      </c>
      <c r="E2194" s="1">
        <f>+D2194/1000000</f>
        <v>15000</v>
      </c>
      <c r="F2194" t="s">
        <v>1017</v>
      </c>
      <c r="G2194" s="6" t="s">
        <v>623</v>
      </c>
      <c r="H2194" s="6">
        <f>+LOOKUP(G2194,cargargeneros!$H$2:$H$77,cargargeneros!$G$2:$G$77)</f>
        <v>62</v>
      </c>
      <c r="I2194" t="s">
        <v>7</v>
      </c>
      <c r="J2194" t="s">
        <v>1013</v>
      </c>
      <c r="K2194" s="11"/>
      <c r="L2194" s="7"/>
      <c r="M2194" s="12"/>
      <c r="N2194" s="16">
        <f>+LOOKUP(J2194,cargareditoriales!A:A,cargareditoriales!B:B)</f>
        <v>166</v>
      </c>
      <c r="O2194" s="16" t="str">
        <f>+LOOKUP(N2194,cargareditoriales!B:B,cargareditoriales!A:A)</f>
        <v>Planeta, Agostini</v>
      </c>
      <c r="P2194" s="16" t="str">
        <f>+IF(O2194=J2194,"","REVISAR")</f>
        <v/>
      </c>
    </row>
    <row r="2195" spans="1:16" x14ac:dyDescent="0.25">
      <c r="A2195">
        <f>+LOOKUP(F2195,Productos!B:B,Productos!A:A)</f>
        <v>266</v>
      </c>
      <c r="B2195">
        <f>+VLOOKUP(F2195,CON_ID_ps_prod!$A$2:$B$7187,2,0)</f>
        <v>681</v>
      </c>
      <c r="C2195">
        <v>1</v>
      </c>
      <c r="D2195" s="1">
        <v>15000000000</v>
      </c>
      <c r="E2195" s="1">
        <f>+D2195/1000000</f>
        <v>15000</v>
      </c>
      <c r="F2195" t="s">
        <v>1017</v>
      </c>
      <c r="G2195" s="6" t="s">
        <v>623</v>
      </c>
      <c r="H2195" s="6">
        <f>+LOOKUP(G2195,cargargeneros!$H$2:$H$77,cargargeneros!$G$2:$G$77)</f>
        <v>62</v>
      </c>
      <c r="I2195" t="s">
        <v>12</v>
      </c>
      <c r="J2195">
        <v>8</v>
      </c>
      <c r="K2195" s="11"/>
      <c r="L2195" s="7"/>
      <c r="M2195" s="12"/>
      <c r="N2195" s="16"/>
      <c r="O2195" s="16"/>
      <c r="P2195" s="16"/>
    </row>
    <row r="2196" spans="1:16" x14ac:dyDescent="0.25">
      <c r="A2196">
        <f>+LOOKUP(F2196,Productos!B:B,Productos!A:A)</f>
        <v>266</v>
      </c>
      <c r="B2196">
        <f>+VLOOKUP(F2196,CON_ID_ps_prod!$A$2:$B$7187,2,0)</f>
        <v>681</v>
      </c>
      <c r="C2196">
        <v>1</v>
      </c>
      <c r="D2196" s="1">
        <v>15000000000</v>
      </c>
      <c r="E2196" s="1">
        <f>+D2196/1000000</f>
        <v>15000</v>
      </c>
      <c r="F2196" t="s">
        <v>1017</v>
      </c>
      <c r="G2196" s="6" t="s">
        <v>623</v>
      </c>
      <c r="H2196" s="6">
        <f>+LOOKUP(G2196,cargargeneros!$H$2:$H$77,cargargeneros!$G$2:$G$77)</f>
        <v>62</v>
      </c>
      <c r="I2196" t="s">
        <v>13</v>
      </c>
      <c r="J2196" t="s">
        <v>90</v>
      </c>
      <c r="K2196" s="11"/>
      <c r="L2196" s="7"/>
      <c r="M2196" s="12"/>
      <c r="N2196" s="16"/>
      <c r="O2196" s="16"/>
      <c r="P2196" s="16"/>
    </row>
    <row r="2197" spans="1:16" x14ac:dyDescent="0.25">
      <c r="A2197">
        <f>+LOOKUP(F2197,Productos!B:B,Productos!A:A)</f>
        <v>267</v>
      </c>
      <c r="B2197">
        <f>+VLOOKUP(F2197,CON_ID_ps_prod!$A$2:$B$7187,2,0)</f>
        <v>767</v>
      </c>
      <c r="C2197">
        <v>1</v>
      </c>
      <c r="D2197" s="1">
        <v>20000000000</v>
      </c>
      <c r="E2197" s="1">
        <f>+D2197/1000000</f>
        <v>20000</v>
      </c>
      <c r="F2197" t="s">
        <v>1161</v>
      </c>
      <c r="G2197" s="6" t="s">
        <v>1330</v>
      </c>
      <c r="H2197" s="6">
        <f>+LOOKUP(G2197,cargargeneros!$H$2:$H$77,cargargeneros!$G$2:$G$77)</f>
        <v>40</v>
      </c>
      <c r="I2197" t="s">
        <v>9</v>
      </c>
      <c r="J2197" t="s">
        <v>1147</v>
      </c>
      <c r="K2197" s="11">
        <f>+VLOOKUP(J2197,cargarautores!A:B,2)</f>
        <v>130</v>
      </c>
      <c r="L2197" s="7" t="str">
        <f>+VLOOKUP(K2197,cargarautores!F:G,2)</f>
        <v>Eduardo Mendoza</v>
      </c>
      <c r="M2197" s="12" t="str">
        <f>+IF(J2197=L2197,"","REVISAR")</f>
        <v/>
      </c>
      <c r="N2197" s="16"/>
      <c r="O2197" s="16"/>
      <c r="P2197" s="16"/>
    </row>
    <row r="2198" spans="1:16" x14ac:dyDescent="0.25">
      <c r="A2198">
        <f>+LOOKUP(F2198,Productos!B:B,Productos!A:A)</f>
        <v>267</v>
      </c>
      <c r="B2198">
        <f>+VLOOKUP(F2198,CON_ID_ps_prod!$A$2:$B$7187,2,0)</f>
        <v>767</v>
      </c>
      <c r="C2198">
        <v>1</v>
      </c>
      <c r="D2198" s="1">
        <v>20000000000</v>
      </c>
      <c r="E2198" s="1">
        <f>+D2198/1000000</f>
        <v>20000</v>
      </c>
      <c r="F2198" t="s">
        <v>1161</v>
      </c>
      <c r="G2198" s="6" t="s">
        <v>1330</v>
      </c>
      <c r="H2198" s="6">
        <f>+LOOKUP(G2198,cargargeneros!$H$2:$H$77,cargargeneros!$G$2:$G$77)</f>
        <v>40</v>
      </c>
      <c r="I2198" t="s">
        <v>7</v>
      </c>
      <c r="J2198" t="s">
        <v>1146</v>
      </c>
      <c r="K2198" s="11"/>
      <c r="L2198" s="7"/>
      <c r="M2198" s="12"/>
      <c r="N2198" s="16">
        <f>+LOOKUP(J2198,cargareditoriales!A:A,cargareditoriales!B:B)</f>
        <v>21</v>
      </c>
      <c r="O2198" s="16" t="str">
        <f>+LOOKUP(N2198,cargareditoriales!B:B,cargareditoriales!A:A)</f>
        <v>Biblioteca de Bolsillo</v>
      </c>
      <c r="P2198" s="16" t="str">
        <f>+IF(O2198=J2198,"","REVISAR")</f>
        <v/>
      </c>
    </row>
    <row r="2199" spans="1:16" x14ac:dyDescent="0.25">
      <c r="A2199">
        <f>+LOOKUP(F2199,Productos!B:B,Productos!A:A)</f>
        <v>267</v>
      </c>
      <c r="B2199">
        <f>+VLOOKUP(F2199,CON_ID_ps_prod!$A$2:$B$7187,2,0)</f>
        <v>767</v>
      </c>
      <c r="C2199">
        <v>1</v>
      </c>
      <c r="D2199" s="1">
        <v>20000000000</v>
      </c>
      <c r="E2199" s="1">
        <f>+D2199/1000000</f>
        <v>20000</v>
      </c>
      <c r="F2199" t="s">
        <v>1161</v>
      </c>
      <c r="G2199" s="6" t="s">
        <v>1330</v>
      </c>
      <c r="H2199" s="6">
        <f>+LOOKUP(G2199,cargargeneros!$H$2:$H$77,cargargeneros!$G$2:$G$77)</f>
        <v>40</v>
      </c>
      <c r="I2199" t="s">
        <v>12</v>
      </c>
      <c r="J2199">
        <v>8</v>
      </c>
      <c r="K2199" s="11"/>
      <c r="L2199" s="7"/>
      <c r="M2199" s="12"/>
      <c r="N2199" s="16"/>
      <c r="O2199" s="16"/>
      <c r="P2199" s="16"/>
    </row>
    <row r="2200" spans="1:16" x14ac:dyDescent="0.25">
      <c r="A2200">
        <f>+LOOKUP(F2200,Productos!B:B,Productos!A:A)</f>
        <v>267</v>
      </c>
      <c r="B2200">
        <f>+VLOOKUP(F2200,CON_ID_ps_prod!$A$2:$B$7187,2,0)</f>
        <v>767</v>
      </c>
      <c r="C2200">
        <v>1</v>
      </c>
      <c r="D2200" s="1">
        <v>20000000000</v>
      </c>
      <c r="E2200" s="1">
        <f>+D2200/1000000</f>
        <v>20000</v>
      </c>
      <c r="F2200" t="s">
        <v>1161</v>
      </c>
      <c r="G2200" s="6" t="s">
        <v>1330</v>
      </c>
      <c r="H2200" s="6">
        <f>+LOOKUP(G2200,cargargeneros!$H$2:$H$77,cargargeneros!$G$2:$G$77)</f>
        <v>40</v>
      </c>
      <c r="I2200" t="s">
        <v>13</v>
      </c>
      <c r="J2200" t="s">
        <v>90</v>
      </c>
      <c r="K2200" s="11"/>
      <c r="L2200" s="7"/>
      <c r="M2200" s="12"/>
      <c r="N2200" s="16"/>
      <c r="O2200" s="16"/>
      <c r="P2200" s="16"/>
    </row>
    <row r="2201" spans="1:16" x14ac:dyDescent="0.25">
      <c r="A2201">
        <f>+LOOKUP(F2201,Productos!B:B,Productos!A:A)</f>
        <v>268</v>
      </c>
      <c r="B2201">
        <f>+VLOOKUP(F2201,CON_ID_ps_prod!$A$2:$B$7187,2,0)</f>
        <v>711</v>
      </c>
      <c r="C2201">
        <v>1</v>
      </c>
      <c r="D2201" s="1">
        <v>15000000000</v>
      </c>
      <c r="E2201" s="1">
        <f>+D2201/1000000</f>
        <v>15000</v>
      </c>
      <c r="F2201" t="s">
        <v>1073</v>
      </c>
      <c r="G2201" s="6" t="s">
        <v>1347</v>
      </c>
      <c r="H2201" s="6">
        <f>+LOOKUP(G2201,cargargeneros!$H$2:$H$77,cargargeneros!$G$2:$G$77)</f>
        <v>60</v>
      </c>
      <c r="I2201" t="s">
        <v>9</v>
      </c>
      <c r="J2201" t="s">
        <v>1075</v>
      </c>
      <c r="K2201" s="11">
        <f>+VLOOKUP(J2201,cargarautores!A:B,2)</f>
        <v>268</v>
      </c>
      <c r="L2201" s="7" t="str">
        <f>+VLOOKUP(K2201,cargarautores!F:G,2)</f>
        <v>Jean Rousset</v>
      </c>
      <c r="M2201" s="12" t="str">
        <f>+IF(J2201=L2201,"","REVISAR")</f>
        <v/>
      </c>
      <c r="N2201" s="16"/>
      <c r="O2201" s="16"/>
      <c r="P2201" s="16"/>
    </row>
    <row r="2202" spans="1:16" x14ac:dyDescent="0.25">
      <c r="A2202">
        <f>+LOOKUP(F2202,Productos!B:B,Productos!A:A)</f>
        <v>268</v>
      </c>
      <c r="B2202">
        <f>+VLOOKUP(F2202,CON_ID_ps_prod!$A$2:$B$7187,2,0)</f>
        <v>711</v>
      </c>
      <c r="C2202">
        <v>1</v>
      </c>
      <c r="D2202" s="1">
        <v>15000000000</v>
      </c>
      <c r="E2202" s="1">
        <f>+D2202/1000000</f>
        <v>15000</v>
      </c>
      <c r="F2202" t="s">
        <v>1073</v>
      </c>
      <c r="G2202" s="6" t="s">
        <v>1347</v>
      </c>
      <c r="H2202" s="6">
        <f>+LOOKUP(G2202,cargargeneros!$H$2:$H$77,cargargeneros!$G$2:$G$77)</f>
        <v>60</v>
      </c>
      <c r="I2202" t="s">
        <v>7</v>
      </c>
      <c r="J2202" t="s">
        <v>1500</v>
      </c>
      <c r="K2202" s="11"/>
      <c r="L2202" s="7"/>
      <c r="M2202" s="12"/>
      <c r="N2202" s="16">
        <f>+LOOKUP(J2202,cargareditoriales!A:A,cargareditoriales!B:B)</f>
        <v>94</v>
      </c>
      <c r="O2202" s="16" t="str">
        <f>+LOOKUP(N2202,cargareditoriales!B:B,cargareditoriales!A:A)</f>
        <v>Fondo de Cultura Económica</v>
      </c>
      <c r="P2202" s="16" t="str">
        <f>+IF(O2202=J2202,"","REVISAR")</f>
        <v/>
      </c>
    </row>
    <row r="2203" spans="1:16" x14ac:dyDescent="0.25">
      <c r="A2203">
        <f>+LOOKUP(F2203,Productos!B:B,Productos!A:A)</f>
        <v>268</v>
      </c>
      <c r="B2203">
        <f>+VLOOKUP(F2203,CON_ID_ps_prod!$A$2:$B$7187,2,0)</f>
        <v>711</v>
      </c>
      <c r="C2203">
        <v>1</v>
      </c>
      <c r="D2203" s="1">
        <v>15000000000</v>
      </c>
      <c r="E2203" s="1">
        <f>+D2203/1000000</f>
        <v>15000</v>
      </c>
      <c r="F2203" t="s">
        <v>1073</v>
      </c>
      <c r="G2203" s="6" t="s">
        <v>1347</v>
      </c>
      <c r="H2203" s="6">
        <f>+LOOKUP(G2203,cargargeneros!$H$2:$H$77,cargargeneros!$G$2:$G$77)</f>
        <v>60</v>
      </c>
      <c r="I2203" t="s">
        <v>12</v>
      </c>
      <c r="J2203">
        <v>8</v>
      </c>
      <c r="K2203" s="11"/>
      <c r="L2203" s="7"/>
      <c r="M2203" s="12"/>
      <c r="N2203" s="16"/>
      <c r="O2203" s="16"/>
      <c r="P2203" s="16"/>
    </row>
    <row r="2204" spans="1:16" x14ac:dyDescent="0.25">
      <c r="A2204">
        <f>+LOOKUP(F2204,Productos!B:B,Productos!A:A)</f>
        <v>268</v>
      </c>
      <c r="B2204">
        <f>+VLOOKUP(F2204,CON_ID_ps_prod!$A$2:$B$7187,2,0)</f>
        <v>711</v>
      </c>
      <c r="C2204">
        <v>1</v>
      </c>
      <c r="D2204" s="1">
        <v>15000000000</v>
      </c>
      <c r="E2204" s="1">
        <f>+D2204/1000000</f>
        <v>15000</v>
      </c>
      <c r="F2204" t="s">
        <v>1073</v>
      </c>
      <c r="G2204" s="6" t="s">
        <v>1347</v>
      </c>
      <c r="H2204" s="6">
        <f>+LOOKUP(G2204,cargargeneros!$H$2:$H$77,cargargeneros!$G$2:$G$77)</f>
        <v>60</v>
      </c>
      <c r="I2204" t="s">
        <v>13</v>
      </c>
      <c r="J2204" t="s">
        <v>90</v>
      </c>
      <c r="K2204" s="11"/>
      <c r="L2204" s="7"/>
      <c r="M2204" s="12"/>
      <c r="N2204" s="16"/>
      <c r="O2204" s="16"/>
      <c r="P2204" s="16"/>
    </row>
    <row r="2205" spans="1:16" x14ac:dyDescent="0.25">
      <c r="A2205">
        <f>+LOOKUP(F2205,Productos!B:B,Productos!A:A)</f>
        <v>269</v>
      </c>
      <c r="B2205">
        <f>+VLOOKUP(F2205,CON_ID_ps_prod!$A$2:$B$7187,2,0)</f>
        <v>205</v>
      </c>
      <c r="C2205">
        <v>1</v>
      </c>
      <c r="D2205" s="1">
        <v>15000000000</v>
      </c>
      <c r="E2205" s="1">
        <f>+D2205/1000000</f>
        <v>15000</v>
      </c>
      <c r="F2205" t="s">
        <v>190</v>
      </c>
      <c r="G2205" s="6" t="s">
        <v>28</v>
      </c>
      <c r="H2205" s="6">
        <f>+LOOKUP(G2205,cargargeneros!$H$2:$H$77,cargargeneros!$G$2:$G$77)</f>
        <v>44</v>
      </c>
      <c r="I2205" t="s">
        <v>9</v>
      </c>
      <c r="J2205" t="s">
        <v>1934</v>
      </c>
      <c r="K2205" s="11">
        <f>+VLOOKUP(J2205,cargarautores!A:B,2)</f>
        <v>308</v>
      </c>
      <c r="L2205" s="7" t="str">
        <f>+VLOOKUP(K2205,cargarautores!F:G,2)</f>
        <v>José Marroquin</v>
      </c>
      <c r="M2205" s="12" t="str">
        <f>+IF(J2205=L2205,"","REVISAR")</f>
        <v/>
      </c>
      <c r="N2205" s="16"/>
      <c r="O2205" s="16"/>
      <c r="P2205" s="16"/>
    </row>
    <row r="2206" spans="1:16" x14ac:dyDescent="0.25">
      <c r="A2206">
        <f>+LOOKUP(F2206,Productos!B:B,Productos!A:A)</f>
        <v>269</v>
      </c>
      <c r="B2206">
        <f>+VLOOKUP(F2206,CON_ID_ps_prod!$A$2:$B$7187,2,0)</f>
        <v>205</v>
      </c>
      <c r="C2206">
        <v>1</v>
      </c>
      <c r="D2206" s="1">
        <v>15000000000</v>
      </c>
      <c r="E2206" s="1">
        <f>+D2206/1000000</f>
        <v>15000</v>
      </c>
      <c r="F2206" t="s">
        <v>190</v>
      </c>
      <c r="G2206" s="6" t="s">
        <v>28</v>
      </c>
      <c r="H2206" s="6">
        <f>+LOOKUP(G2206,cargargeneros!$H$2:$H$77,cargargeneros!$G$2:$G$77)</f>
        <v>44</v>
      </c>
      <c r="I2206" t="s">
        <v>8</v>
      </c>
      <c r="J2206" t="s">
        <v>2351</v>
      </c>
      <c r="K2206" s="11"/>
      <c r="L2206" s="7"/>
      <c r="M2206" s="12"/>
      <c r="N2206" s="16"/>
      <c r="O2206" s="16"/>
      <c r="P2206" s="16"/>
    </row>
    <row r="2207" spans="1:16" x14ac:dyDescent="0.25">
      <c r="A2207">
        <f>+LOOKUP(F2207,Productos!B:B,Productos!A:A)</f>
        <v>269</v>
      </c>
      <c r="B2207">
        <f>+VLOOKUP(F2207,CON_ID_ps_prod!$A$2:$B$7187,2,0)</f>
        <v>205</v>
      </c>
      <c r="C2207">
        <v>1</v>
      </c>
      <c r="D2207" s="1">
        <v>15000000000</v>
      </c>
      <c r="E2207" s="1">
        <f>+D2207/1000000</f>
        <v>15000</v>
      </c>
      <c r="F2207" t="s">
        <v>190</v>
      </c>
      <c r="G2207" s="6" t="s">
        <v>28</v>
      </c>
      <c r="H2207" s="6">
        <f>+LOOKUP(G2207,cargargeneros!$H$2:$H$77,cargargeneros!$G$2:$G$77)</f>
        <v>44</v>
      </c>
      <c r="I2207" t="s">
        <v>7</v>
      </c>
      <c r="J2207" t="s">
        <v>2351</v>
      </c>
      <c r="K2207" s="11"/>
      <c r="L2207" s="7"/>
      <c r="M2207" s="12"/>
      <c r="N2207" s="16">
        <f>+LOOKUP(J2207,cargareditoriales!A:A,cargareditoriales!B:B)</f>
        <v>188</v>
      </c>
      <c r="O2207" s="16" t="str">
        <f>+LOOKUP(N2207,cargareditoriales!B:B,cargareditoriales!A:A)</f>
        <v>Sin especificar</v>
      </c>
      <c r="P2207" s="16" t="str">
        <f>+IF(O2207=J2207,"","REVISAR")</f>
        <v/>
      </c>
    </row>
    <row r="2208" spans="1:16" x14ac:dyDescent="0.25">
      <c r="A2208">
        <f>+LOOKUP(F2208,Productos!B:B,Productos!A:A)</f>
        <v>269</v>
      </c>
      <c r="B2208">
        <f>+VLOOKUP(F2208,CON_ID_ps_prod!$A$2:$B$7187,2,0)</f>
        <v>205</v>
      </c>
      <c r="C2208">
        <v>1</v>
      </c>
      <c r="D2208" s="1">
        <v>15000000000</v>
      </c>
      <c r="E2208" s="1">
        <f>+D2208/1000000</f>
        <v>15000</v>
      </c>
      <c r="F2208" t="s">
        <v>190</v>
      </c>
      <c r="G2208" s="6" t="s">
        <v>28</v>
      </c>
      <c r="H2208" s="6">
        <f>+LOOKUP(G2208,cargargeneros!$H$2:$H$77,cargargeneros!$G$2:$G$77)</f>
        <v>44</v>
      </c>
      <c r="I2208" t="s">
        <v>12</v>
      </c>
      <c r="J2208">
        <v>8</v>
      </c>
      <c r="K2208" s="11"/>
      <c r="L2208" s="7"/>
      <c r="M2208" s="12"/>
      <c r="N2208" s="16"/>
      <c r="O2208" s="16"/>
      <c r="P2208" s="16"/>
    </row>
    <row r="2209" spans="1:16" x14ac:dyDescent="0.25">
      <c r="A2209">
        <f>+LOOKUP(F2209,Productos!B:B,Productos!A:A)</f>
        <v>269</v>
      </c>
      <c r="B2209">
        <f>+VLOOKUP(F2209,CON_ID_ps_prod!$A$2:$B$7187,2,0)</f>
        <v>205</v>
      </c>
      <c r="C2209">
        <v>1</v>
      </c>
      <c r="D2209" s="1">
        <v>15000000000</v>
      </c>
      <c r="E2209" s="1">
        <f>+D2209/1000000</f>
        <v>15000</v>
      </c>
      <c r="F2209" t="s">
        <v>190</v>
      </c>
      <c r="G2209" s="6" t="s">
        <v>28</v>
      </c>
      <c r="H2209" s="6">
        <f>+LOOKUP(G2209,cargargeneros!$H$2:$H$77,cargargeneros!$G$2:$G$77)</f>
        <v>44</v>
      </c>
      <c r="I2209" t="s">
        <v>11</v>
      </c>
      <c r="J2209" t="s">
        <v>28</v>
      </c>
      <c r="K2209" s="11"/>
      <c r="L2209" s="7"/>
      <c r="M2209" s="12"/>
      <c r="N2209" s="16"/>
      <c r="O2209" s="16"/>
      <c r="P2209" s="16"/>
    </row>
    <row r="2210" spans="1:16" x14ac:dyDescent="0.25">
      <c r="A2210">
        <f>+LOOKUP(F2210,Productos!B:B,Productos!A:A)</f>
        <v>269</v>
      </c>
      <c r="B2210">
        <f>+VLOOKUP(F2210,CON_ID_ps_prod!$A$2:$B$7187,2,0)</f>
        <v>205</v>
      </c>
      <c r="C2210">
        <v>1</v>
      </c>
      <c r="D2210" s="1">
        <v>15000000000</v>
      </c>
      <c r="E2210" s="1">
        <f>+D2210/1000000</f>
        <v>15000</v>
      </c>
      <c r="F2210" t="s">
        <v>190</v>
      </c>
      <c r="G2210" s="6" t="s">
        <v>28</v>
      </c>
      <c r="H2210" s="6">
        <f>+LOOKUP(G2210,cargargeneros!$H$2:$H$77,cargargeneros!$G$2:$G$77)</f>
        <v>44</v>
      </c>
      <c r="I2210" t="s">
        <v>5</v>
      </c>
      <c r="J2210" t="s">
        <v>2351</v>
      </c>
      <c r="K2210" s="11"/>
      <c r="L2210" s="7"/>
      <c r="M2210" s="12"/>
      <c r="N2210" s="16"/>
      <c r="O2210" s="16"/>
      <c r="P2210" s="16"/>
    </row>
    <row r="2211" spans="1:16" x14ac:dyDescent="0.25">
      <c r="A2211">
        <f>+LOOKUP(F2211,Productos!B:B,Productos!A:A)</f>
        <v>269</v>
      </c>
      <c r="B2211">
        <f>+VLOOKUP(F2211,CON_ID_ps_prod!$A$2:$B$7187,2,0)</f>
        <v>205</v>
      </c>
      <c r="C2211">
        <v>1</v>
      </c>
      <c r="D2211" s="1">
        <v>15000000000</v>
      </c>
      <c r="E2211" s="1">
        <f>+D2211/1000000</f>
        <v>15000</v>
      </c>
      <c r="F2211" t="s">
        <v>190</v>
      </c>
      <c r="G2211" s="6" t="s">
        <v>28</v>
      </c>
      <c r="H2211" s="6">
        <f>+LOOKUP(G2211,cargargeneros!$H$2:$H$77,cargargeneros!$G$2:$G$77)</f>
        <v>44</v>
      </c>
      <c r="I2211" t="s">
        <v>6</v>
      </c>
      <c r="J2211" s="4" t="s">
        <v>2351</v>
      </c>
      <c r="K2211" s="11"/>
      <c r="L2211" s="7"/>
      <c r="M2211" s="12"/>
      <c r="N2211" s="16"/>
      <c r="O2211" s="16"/>
      <c r="P2211" s="16"/>
    </row>
    <row r="2212" spans="1:16" x14ac:dyDescent="0.25">
      <c r="A2212">
        <f>+LOOKUP(F2212,Productos!B:B,Productos!A:A)</f>
        <v>269</v>
      </c>
      <c r="B2212">
        <f>+VLOOKUP(F2212,CON_ID_ps_prod!$A$2:$B$7187,2,0)</f>
        <v>205</v>
      </c>
      <c r="C2212">
        <v>1</v>
      </c>
      <c r="D2212" s="1">
        <v>15000000000</v>
      </c>
      <c r="E2212" s="1">
        <f>+D2212/1000000</f>
        <v>15000</v>
      </c>
      <c r="F2212" t="s">
        <v>190</v>
      </c>
      <c r="G2212" s="6" t="s">
        <v>28</v>
      </c>
      <c r="H2212" s="6">
        <f>+LOOKUP(G2212,cargargeneros!$H$2:$H$77,cargargeneros!$G$2:$G$77)</f>
        <v>44</v>
      </c>
      <c r="I2212" t="s">
        <v>10</v>
      </c>
      <c r="J2212" t="s">
        <v>256</v>
      </c>
      <c r="K2212" s="11"/>
      <c r="L2212" s="7"/>
      <c r="M2212" s="12"/>
      <c r="N2212" s="16"/>
      <c r="O2212" s="16"/>
      <c r="P2212" s="16"/>
    </row>
    <row r="2213" spans="1:16" x14ac:dyDescent="0.25">
      <c r="A2213">
        <f>+LOOKUP(F2213,Productos!B:B,Productos!A:A)</f>
        <v>269</v>
      </c>
      <c r="B2213">
        <f>+VLOOKUP(F2213,CON_ID_ps_prod!$A$2:$B$7187,2,0)</f>
        <v>205</v>
      </c>
      <c r="C2213">
        <v>1</v>
      </c>
      <c r="D2213" s="1">
        <v>15000000000</v>
      </c>
      <c r="E2213" s="1">
        <f>+D2213/1000000</f>
        <v>15000</v>
      </c>
      <c r="F2213" t="s">
        <v>190</v>
      </c>
      <c r="G2213" s="6" t="s">
        <v>28</v>
      </c>
      <c r="H2213" s="6">
        <f>+LOOKUP(G2213,cargargeneros!$H$2:$H$77,cargargeneros!$G$2:$G$77)</f>
        <v>44</v>
      </c>
      <c r="I2213" t="s">
        <v>14</v>
      </c>
      <c r="J2213" t="s">
        <v>2351</v>
      </c>
      <c r="K2213" s="11"/>
      <c r="L2213" s="7"/>
      <c r="M2213" s="12"/>
      <c r="N2213" s="16"/>
      <c r="O2213" s="16"/>
      <c r="P2213" s="16"/>
    </row>
    <row r="2214" spans="1:16" x14ac:dyDescent="0.25">
      <c r="A2214">
        <f>+LOOKUP(F2214,Productos!B:B,Productos!A:A)</f>
        <v>269</v>
      </c>
      <c r="B2214">
        <f>+VLOOKUP(F2214,CON_ID_ps_prod!$A$2:$B$7187,2,0)</f>
        <v>205</v>
      </c>
      <c r="C2214">
        <v>1</v>
      </c>
      <c r="D2214" s="1">
        <v>15000000000</v>
      </c>
      <c r="E2214" s="1">
        <f>+D2214/1000000</f>
        <v>15000</v>
      </c>
      <c r="F2214" t="s">
        <v>190</v>
      </c>
      <c r="G2214" s="6" t="s">
        <v>28</v>
      </c>
      <c r="H2214" s="6">
        <f>+LOOKUP(G2214,cargargeneros!$H$2:$H$77,cargargeneros!$G$2:$G$77)</f>
        <v>44</v>
      </c>
      <c r="I2214" t="s">
        <v>16</v>
      </c>
      <c r="J2214" t="s">
        <v>2351</v>
      </c>
      <c r="K2214" s="11"/>
      <c r="L2214" s="7"/>
      <c r="M2214" s="12"/>
      <c r="N2214" s="16"/>
      <c r="O2214" s="16"/>
      <c r="P2214" s="16"/>
    </row>
    <row r="2215" spans="1:16" x14ac:dyDescent="0.25">
      <c r="A2215">
        <f>+LOOKUP(F2215,Productos!B:B,Productos!A:A)</f>
        <v>270</v>
      </c>
      <c r="B2215">
        <f>+VLOOKUP(F2215,CON_ID_ps_prod!$A$2:$B$7187,2,0)</f>
        <v>328</v>
      </c>
      <c r="C2215">
        <v>1</v>
      </c>
      <c r="D2215" s="1">
        <v>12000000000</v>
      </c>
      <c r="E2215" s="1">
        <f>+D2215/1000000</f>
        <v>12000</v>
      </c>
      <c r="F2215" t="s">
        <v>353</v>
      </c>
      <c r="G2215" s="6" t="s">
        <v>26</v>
      </c>
      <c r="H2215" s="6">
        <f>+LOOKUP(G2215,cargargeneros!$H$2:$H$77,cargargeneros!$G$2:$G$77)</f>
        <v>52</v>
      </c>
      <c r="I2215" t="s">
        <v>9</v>
      </c>
      <c r="J2215" t="s">
        <v>355</v>
      </c>
      <c r="K2215" s="11">
        <f>+VLOOKUP(J2215,cargarautores!A:B,2)</f>
        <v>319</v>
      </c>
      <c r="L2215" s="7" t="str">
        <f>+VLOOKUP(K2215,cargarautores!F:G,2)</f>
        <v>Jostein Gaarder</v>
      </c>
      <c r="M2215" s="12" t="str">
        <f>+IF(J2215=L2215,"","REVISAR")</f>
        <v/>
      </c>
      <c r="N2215" s="16"/>
      <c r="O2215" s="16"/>
      <c r="P2215" s="16"/>
    </row>
    <row r="2216" spans="1:16" x14ac:dyDescent="0.25">
      <c r="A2216">
        <f>+LOOKUP(F2216,Productos!B:B,Productos!A:A)</f>
        <v>270</v>
      </c>
      <c r="B2216">
        <f>+VLOOKUP(F2216,CON_ID_ps_prod!$A$2:$B$7187,2,0)</f>
        <v>328</v>
      </c>
      <c r="C2216">
        <v>1</v>
      </c>
      <c r="D2216" s="1">
        <v>12000000000</v>
      </c>
      <c r="E2216" s="1">
        <f>+D2216/1000000</f>
        <v>12000</v>
      </c>
      <c r="F2216" t="s">
        <v>353</v>
      </c>
      <c r="G2216" s="6" t="s">
        <v>26</v>
      </c>
      <c r="H2216" s="6">
        <f>+LOOKUP(G2216,cargargeneros!$H$2:$H$77,cargargeneros!$G$2:$G$77)</f>
        <v>52</v>
      </c>
      <c r="I2216" t="s">
        <v>8</v>
      </c>
      <c r="J2216">
        <v>2015</v>
      </c>
      <c r="K2216" s="11"/>
      <c r="L2216" s="7"/>
      <c r="M2216" s="12"/>
      <c r="N2216" s="16"/>
      <c r="O2216" s="16"/>
      <c r="P2216" s="16"/>
    </row>
    <row r="2217" spans="1:16" x14ac:dyDescent="0.25">
      <c r="A2217">
        <f>+LOOKUP(F2217,Productos!B:B,Productos!A:A)</f>
        <v>270</v>
      </c>
      <c r="B2217">
        <f>+VLOOKUP(F2217,CON_ID_ps_prod!$A$2:$B$7187,2,0)</f>
        <v>328</v>
      </c>
      <c r="C2217">
        <v>1</v>
      </c>
      <c r="D2217" s="1">
        <v>12000000000</v>
      </c>
      <c r="E2217" s="1">
        <f>+D2217/1000000</f>
        <v>12000</v>
      </c>
      <c r="F2217" t="s">
        <v>353</v>
      </c>
      <c r="G2217" s="6" t="s">
        <v>26</v>
      </c>
      <c r="H2217" s="6">
        <f>+LOOKUP(G2217,cargargeneros!$H$2:$H$77,cargargeneros!$G$2:$G$77)</f>
        <v>52</v>
      </c>
      <c r="I2217" t="s">
        <v>7</v>
      </c>
      <c r="J2217" t="s">
        <v>354</v>
      </c>
      <c r="K2217" s="11"/>
      <c r="L2217" s="7"/>
      <c r="M2217" s="12"/>
      <c r="N2217" s="16">
        <f>+LOOKUP(J2217,cargareditoriales!A:A,cargareditoriales!B:B)</f>
        <v>190</v>
      </c>
      <c r="O2217" s="16" t="str">
        <f>+LOOKUP(N2217,cargareditoriales!B:B,cargareditoriales!A:A)</f>
        <v>Siruela</v>
      </c>
      <c r="P2217" s="16" t="str">
        <f>+IF(O2217=J2217,"","REVISAR")</f>
        <v/>
      </c>
    </row>
    <row r="2218" spans="1:16" x14ac:dyDescent="0.25">
      <c r="A2218">
        <f>+LOOKUP(F2218,Productos!B:B,Productos!A:A)</f>
        <v>270</v>
      </c>
      <c r="B2218">
        <f>+VLOOKUP(F2218,CON_ID_ps_prod!$A$2:$B$7187,2,0)</f>
        <v>328</v>
      </c>
      <c r="C2218">
        <v>1</v>
      </c>
      <c r="D2218" s="1">
        <v>12000000000</v>
      </c>
      <c r="E2218" s="1">
        <f>+D2218/1000000</f>
        <v>12000</v>
      </c>
      <c r="F2218" t="s">
        <v>353</v>
      </c>
      <c r="G2218" s="6" t="s">
        <v>26</v>
      </c>
      <c r="H2218" s="6">
        <f>+LOOKUP(G2218,cargargeneros!$H$2:$H$77,cargargeneros!$G$2:$G$77)</f>
        <v>52</v>
      </c>
      <c r="I2218" t="s">
        <v>12</v>
      </c>
      <c r="J2218">
        <v>7</v>
      </c>
      <c r="K2218" s="11"/>
      <c r="L2218" s="7"/>
      <c r="M2218" s="12"/>
      <c r="N2218" s="16"/>
      <c r="O2218" s="16"/>
      <c r="P2218" s="16"/>
    </row>
    <row r="2219" spans="1:16" x14ac:dyDescent="0.25">
      <c r="A2219">
        <f>+LOOKUP(F2219,Productos!B:B,Productos!A:A)</f>
        <v>270</v>
      </c>
      <c r="B2219">
        <f>+VLOOKUP(F2219,CON_ID_ps_prod!$A$2:$B$7187,2,0)</f>
        <v>328</v>
      </c>
      <c r="C2219">
        <v>1</v>
      </c>
      <c r="D2219" s="1">
        <v>12000000000</v>
      </c>
      <c r="E2219" s="1">
        <f>+D2219/1000000</f>
        <v>12000</v>
      </c>
      <c r="F2219" t="s">
        <v>353</v>
      </c>
      <c r="G2219" s="6" t="s">
        <v>26</v>
      </c>
      <c r="H2219" s="6">
        <f>+LOOKUP(G2219,cargargeneros!$H$2:$H$77,cargargeneros!$G$2:$G$77)</f>
        <v>52</v>
      </c>
      <c r="I2219" t="s">
        <v>6</v>
      </c>
      <c r="J2219" s="4">
        <v>9788478448159</v>
      </c>
      <c r="K2219" s="11"/>
      <c r="L2219" s="7"/>
      <c r="M2219" s="12"/>
      <c r="N2219" s="16"/>
      <c r="O2219" s="16"/>
      <c r="P2219" s="16"/>
    </row>
    <row r="2220" spans="1:16" x14ac:dyDescent="0.25">
      <c r="A2220">
        <f>+LOOKUP(F2220,Productos!B:B,Productos!A:A)</f>
        <v>270</v>
      </c>
      <c r="B2220">
        <f>+VLOOKUP(F2220,CON_ID_ps_prod!$A$2:$B$7187,2,0)</f>
        <v>328</v>
      </c>
      <c r="C2220">
        <v>1</v>
      </c>
      <c r="D2220" s="1">
        <v>12000000000</v>
      </c>
      <c r="E2220" s="1">
        <f>+D2220/1000000</f>
        <v>12000</v>
      </c>
      <c r="F2220" t="s">
        <v>353</v>
      </c>
      <c r="G2220" s="6" t="s">
        <v>26</v>
      </c>
      <c r="H2220" s="6">
        <f>+LOOKUP(G2220,cargargeneros!$H$2:$H$77,cargargeneros!$G$2:$G$77)</f>
        <v>52</v>
      </c>
      <c r="I2220" t="s">
        <v>13</v>
      </c>
      <c r="J2220" t="s">
        <v>1393</v>
      </c>
      <c r="K2220" s="11"/>
      <c r="L2220" s="7"/>
      <c r="M2220" s="12"/>
      <c r="N2220" s="16"/>
      <c r="O2220" s="16"/>
      <c r="P2220" s="16"/>
    </row>
    <row r="2221" spans="1:16" x14ac:dyDescent="0.25">
      <c r="A2221">
        <f>+LOOKUP(F2221,Productos!B:B,Productos!A:A)</f>
        <v>271</v>
      </c>
      <c r="B2221">
        <f>+VLOOKUP(F2221,CON_ID_ps_prod!$A$2:$B$7187,2,0)</f>
        <v>555</v>
      </c>
      <c r="C2221">
        <v>1</v>
      </c>
      <c r="D2221" s="1">
        <v>15000000000</v>
      </c>
      <c r="E2221" s="1">
        <f>+D2221/1000000</f>
        <v>15000</v>
      </c>
      <c r="F2221" t="s">
        <v>797</v>
      </c>
      <c r="G2221" s="6" t="s">
        <v>26</v>
      </c>
      <c r="H2221" s="6">
        <f>+LOOKUP(G2221,cargargeneros!$H$2:$H$77,cargargeneros!$G$2:$G$77)</f>
        <v>52</v>
      </c>
      <c r="I2221" t="s">
        <v>9</v>
      </c>
      <c r="J2221" t="s">
        <v>1349</v>
      </c>
      <c r="K2221" s="11">
        <f>+VLOOKUP(J2221,cargarautores!A:B,2)</f>
        <v>184</v>
      </c>
      <c r="L2221" s="7" t="str">
        <f>+VLOOKUP(K2221,cargarautores!F:G,2)</f>
        <v>Gabriel García Márquez</v>
      </c>
      <c r="M2221" s="12" t="str">
        <f>+IF(J2221=L2221,"","REVISAR")</f>
        <v/>
      </c>
      <c r="N2221" s="16"/>
      <c r="O2221" s="16"/>
      <c r="P2221" s="16"/>
    </row>
    <row r="2222" spans="1:16" x14ac:dyDescent="0.25">
      <c r="A2222">
        <f>+LOOKUP(F2222,Productos!B:B,Productos!A:A)</f>
        <v>271</v>
      </c>
      <c r="B2222">
        <f>+VLOOKUP(F2222,CON_ID_ps_prod!$A$2:$B$7187,2,0)</f>
        <v>555</v>
      </c>
      <c r="C2222">
        <v>1</v>
      </c>
      <c r="D2222" s="1">
        <v>15000000000</v>
      </c>
      <c r="E2222" s="1">
        <f>+D2222/1000000</f>
        <v>15000</v>
      </c>
      <c r="F2222" t="s">
        <v>797</v>
      </c>
      <c r="G2222" s="6" t="s">
        <v>26</v>
      </c>
      <c r="H2222" s="6">
        <f>+LOOKUP(G2222,cargargeneros!$H$2:$H$77,cargargeneros!$G$2:$G$77)</f>
        <v>52</v>
      </c>
      <c r="I2222" t="s">
        <v>7</v>
      </c>
      <c r="J2222" t="s">
        <v>412</v>
      </c>
      <c r="K2222" s="11"/>
      <c r="L2222" s="7"/>
      <c r="M2222" s="12"/>
      <c r="N2222" s="16">
        <f>+LOOKUP(J2222,cargareditoriales!A:A,cargareditoriales!B:B)</f>
        <v>77</v>
      </c>
      <c r="O2222" s="16" t="str">
        <f>+LOOKUP(N2222,cargareditoriales!B:B,cargareditoriales!A:A)</f>
        <v>Editorial Oveja Negra</v>
      </c>
      <c r="P2222" s="16" t="str">
        <f>+IF(O2222=J2222,"","REVISAR")</f>
        <v/>
      </c>
    </row>
    <row r="2223" spans="1:16" x14ac:dyDescent="0.25">
      <c r="A2223">
        <f>+LOOKUP(F2223,Productos!B:B,Productos!A:A)</f>
        <v>271</v>
      </c>
      <c r="B2223">
        <f>+VLOOKUP(F2223,CON_ID_ps_prod!$A$2:$B$7187,2,0)</f>
        <v>555</v>
      </c>
      <c r="C2223">
        <v>1</v>
      </c>
      <c r="D2223" s="1">
        <v>15000000000</v>
      </c>
      <c r="E2223" s="1">
        <f>+D2223/1000000</f>
        <v>15000</v>
      </c>
      <c r="F2223" t="s">
        <v>797</v>
      </c>
      <c r="G2223" s="6" t="s">
        <v>26</v>
      </c>
      <c r="H2223" s="6">
        <f>+LOOKUP(G2223,cargargeneros!$H$2:$H$77,cargargeneros!$G$2:$G$77)</f>
        <v>52</v>
      </c>
      <c r="I2223" t="s">
        <v>12</v>
      </c>
      <c r="J2223">
        <v>8</v>
      </c>
      <c r="K2223" s="11"/>
      <c r="L2223" s="7"/>
      <c r="M2223" s="12"/>
      <c r="N2223" s="16"/>
      <c r="O2223" s="16"/>
      <c r="P2223" s="16"/>
    </row>
    <row r="2224" spans="1:16" x14ac:dyDescent="0.25">
      <c r="A2224">
        <f>+LOOKUP(F2224,Productos!B:B,Productos!A:A)</f>
        <v>271</v>
      </c>
      <c r="B2224">
        <f>+VLOOKUP(F2224,CON_ID_ps_prod!$A$2:$B$7187,2,0)</f>
        <v>555</v>
      </c>
      <c r="C2224">
        <v>1</v>
      </c>
      <c r="D2224" s="1">
        <v>15000000000</v>
      </c>
      <c r="E2224" s="1">
        <f>+D2224/1000000</f>
        <v>15000</v>
      </c>
      <c r="F2224" t="s">
        <v>797</v>
      </c>
      <c r="G2224" s="6" t="s">
        <v>26</v>
      </c>
      <c r="H2224" s="6">
        <f>+LOOKUP(G2224,cargargeneros!$H$2:$H$77,cargargeneros!$G$2:$G$77)</f>
        <v>52</v>
      </c>
      <c r="I2224" t="s">
        <v>13</v>
      </c>
      <c r="J2224" t="s">
        <v>90</v>
      </c>
      <c r="K2224" s="11"/>
      <c r="L2224" s="7"/>
      <c r="M2224" s="12"/>
      <c r="N2224" s="16"/>
      <c r="O2224" s="16"/>
      <c r="P2224" s="16"/>
    </row>
    <row r="2225" spans="1:16" x14ac:dyDescent="0.25">
      <c r="A2225">
        <f>+LOOKUP(F2225,Productos!B:B,Productos!A:A)</f>
        <v>272</v>
      </c>
      <c r="B2225">
        <f>+VLOOKUP(F2225,CON_ID_ps_prod!$A$2:$B$7187,2,0)</f>
        <v>168</v>
      </c>
      <c r="C2225">
        <v>1</v>
      </c>
      <c r="D2225" s="1">
        <v>30000000000</v>
      </c>
      <c r="E2225" s="1">
        <f>+D2225/1000000</f>
        <v>30000</v>
      </c>
      <c r="F2225" t="s">
        <v>151</v>
      </c>
      <c r="G2225" s="6" t="s">
        <v>28</v>
      </c>
      <c r="H2225" s="6">
        <f>+LOOKUP(G2225,cargargeneros!$H$2:$H$77,cargargeneros!$G$2:$G$77)</f>
        <v>44</v>
      </c>
      <c r="I2225" t="s">
        <v>9</v>
      </c>
      <c r="J2225" t="s">
        <v>1926</v>
      </c>
      <c r="K2225" s="11">
        <f>+VLOOKUP(J2225,cargarautores!A:B,2)</f>
        <v>216</v>
      </c>
      <c r="L2225" s="7" t="str">
        <f>+VLOOKUP(K2225,cargarautores!F:G,2)</f>
        <v>Héctor Abad Faciolince</v>
      </c>
      <c r="M2225" s="12" t="str">
        <f>+IF(J2225=L2225,"","REVISAR")</f>
        <v/>
      </c>
      <c r="N2225" s="16"/>
      <c r="O2225" s="16"/>
      <c r="P2225" s="16"/>
    </row>
    <row r="2226" spans="1:16" x14ac:dyDescent="0.25">
      <c r="A2226">
        <f>+LOOKUP(F2226,Productos!B:B,Productos!A:A)</f>
        <v>272</v>
      </c>
      <c r="B2226">
        <f>+VLOOKUP(F2226,CON_ID_ps_prod!$A$2:$B$7187,2,0)</f>
        <v>168</v>
      </c>
      <c r="C2226">
        <v>1</v>
      </c>
      <c r="D2226" s="1">
        <v>30000000000</v>
      </c>
      <c r="E2226" s="1">
        <f>+D2226/1000000</f>
        <v>30000</v>
      </c>
      <c r="F2226" t="s">
        <v>151</v>
      </c>
      <c r="G2226" s="6" t="s">
        <v>28</v>
      </c>
      <c r="H2226" s="6">
        <f>+LOOKUP(G2226,cargargeneros!$H$2:$H$77,cargargeneros!$G$2:$G$77)</f>
        <v>44</v>
      </c>
      <c r="I2226" t="s">
        <v>8</v>
      </c>
      <c r="J2226" t="s">
        <v>2351</v>
      </c>
      <c r="K2226" s="11"/>
      <c r="L2226" s="7"/>
      <c r="M2226" s="12"/>
      <c r="N2226" s="16"/>
      <c r="O2226" s="16"/>
      <c r="P2226" s="16"/>
    </row>
    <row r="2227" spans="1:16" x14ac:dyDescent="0.25">
      <c r="A2227">
        <f>+LOOKUP(F2227,Productos!B:B,Productos!A:A)</f>
        <v>272</v>
      </c>
      <c r="B2227">
        <f>+VLOOKUP(F2227,CON_ID_ps_prod!$A$2:$B$7187,2,0)</f>
        <v>168</v>
      </c>
      <c r="C2227">
        <v>1</v>
      </c>
      <c r="D2227" s="1">
        <v>30000000000</v>
      </c>
      <c r="E2227" s="1">
        <f>+D2227/1000000</f>
        <v>30000</v>
      </c>
      <c r="F2227" t="s">
        <v>151</v>
      </c>
      <c r="G2227" s="6" t="s">
        <v>28</v>
      </c>
      <c r="H2227" s="6">
        <f>+LOOKUP(G2227,cargargeneros!$H$2:$H$77,cargargeneros!$G$2:$G$77)</f>
        <v>44</v>
      </c>
      <c r="I2227" t="s">
        <v>7</v>
      </c>
      <c r="J2227" t="s">
        <v>2351</v>
      </c>
      <c r="K2227" s="11"/>
      <c r="L2227" s="7"/>
      <c r="M2227" s="12"/>
      <c r="N2227" s="16">
        <f>+LOOKUP(J2227,cargareditoriales!A:A,cargareditoriales!B:B)</f>
        <v>188</v>
      </c>
      <c r="O2227" s="16" t="str">
        <f>+LOOKUP(N2227,cargareditoriales!B:B,cargareditoriales!A:A)</f>
        <v>Sin especificar</v>
      </c>
      <c r="P2227" s="16" t="str">
        <f>+IF(O2227=J2227,"","REVISAR")</f>
        <v/>
      </c>
    </row>
    <row r="2228" spans="1:16" x14ac:dyDescent="0.25">
      <c r="A2228">
        <f>+LOOKUP(F2228,Productos!B:B,Productos!A:A)</f>
        <v>272</v>
      </c>
      <c r="B2228">
        <f>+VLOOKUP(F2228,CON_ID_ps_prod!$A$2:$B$7187,2,0)</f>
        <v>168</v>
      </c>
      <c r="C2228">
        <v>1</v>
      </c>
      <c r="D2228" s="1">
        <v>30000000000</v>
      </c>
      <c r="E2228" s="1">
        <f>+D2228/1000000</f>
        <v>30000</v>
      </c>
      <c r="F2228" t="s">
        <v>151</v>
      </c>
      <c r="G2228" s="6" t="s">
        <v>28</v>
      </c>
      <c r="H2228" s="6">
        <f>+LOOKUP(G2228,cargargeneros!$H$2:$H$77,cargargeneros!$G$2:$G$77)</f>
        <v>44</v>
      </c>
      <c r="I2228" t="s">
        <v>12</v>
      </c>
      <c r="J2228">
        <v>8</v>
      </c>
      <c r="K2228" s="11"/>
      <c r="L2228" s="7"/>
      <c r="M2228" s="12"/>
      <c r="N2228" s="16"/>
      <c r="O2228" s="16"/>
      <c r="P2228" s="16"/>
    </row>
    <row r="2229" spans="1:16" x14ac:dyDescent="0.25">
      <c r="A2229">
        <f>+LOOKUP(F2229,Productos!B:B,Productos!A:A)</f>
        <v>272</v>
      </c>
      <c r="B2229">
        <f>+VLOOKUP(F2229,CON_ID_ps_prod!$A$2:$B$7187,2,0)</f>
        <v>168</v>
      </c>
      <c r="C2229">
        <v>1</v>
      </c>
      <c r="D2229" s="1">
        <v>30000000000</v>
      </c>
      <c r="E2229" s="1">
        <f>+D2229/1000000</f>
        <v>30000</v>
      </c>
      <c r="F2229" t="s">
        <v>151</v>
      </c>
      <c r="G2229" s="6" t="s">
        <v>28</v>
      </c>
      <c r="H2229" s="6">
        <f>+LOOKUP(G2229,cargargeneros!$H$2:$H$77,cargargeneros!$G$2:$G$77)</f>
        <v>44</v>
      </c>
      <c r="I2229" t="s">
        <v>11</v>
      </c>
      <c r="J2229" t="s">
        <v>28</v>
      </c>
      <c r="K2229" s="11"/>
      <c r="L2229" s="7"/>
      <c r="M2229" s="12"/>
      <c r="N2229" s="16"/>
      <c r="O2229" s="16"/>
      <c r="P2229" s="16"/>
    </row>
    <row r="2230" spans="1:16" x14ac:dyDescent="0.25">
      <c r="A2230">
        <f>+LOOKUP(F2230,Productos!B:B,Productos!A:A)</f>
        <v>272</v>
      </c>
      <c r="B2230">
        <f>+VLOOKUP(F2230,CON_ID_ps_prod!$A$2:$B$7187,2,0)</f>
        <v>168</v>
      </c>
      <c r="C2230">
        <v>1</v>
      </c>
      <c r="D2230" s="1">
        <v>30000000000</v>
      </c>
      <c r="E2230" s="1">
        <f>+D2230/1000000</f>
        <v>30000</v>
      </c>
      <c r="F2230" t="s">
        <v>151</v>
      </c>
      <c r="G2230" s="6" t="s">
        <v>28</v>
      </c>
      <c r="H2230" s="6">
        <f>+LOOKUP(G2230,cargargeneros!$H$2:$H$77,cargargeneros!$G$2:$G$77)</f>
        <v>44</v>
      </c>
      <c r="I2230" t="s">
        <v>5</v>
      </c>
      <c r="J2230" t="s">
        <v>2351</v>
      </c>
      <c r="K2230" s="11"/>
      <c r="L2230" s="7"/>
      <c r="M2230" s="12"/>
      <c r="N2230" s="16"/>
      <c r="O2230" s="16"/>
      <c r="P2230" s="16"/>
    </row>
    <row r="2231" spans="1:16" x14ac:dyDescent="0.25">
      <c r="A2231">
        <f>+LOOKUP(F2231,Productos!B:B,Productos!A:A)</f>
        <v>272</v>
      </c>
      <c r="B2231">
        <f>+VLOOKUP(F2231,CON_ID_ps_prod!$A$2:$B$7187,2,0)</f>
        <v>168</v>
      </c>
      <c r="C2231">
        <v>1</v>
      </c>
      <c r="D2231" s="1">
        <v>30000000000</v>
      </c>
      <c r="E2231" s="1">
        <f>+D2231/1000000</f>
        <v>30000</v>
      </c>
      <c r="F2231" t="s">
        <v>151</v>
      </c>
      <c r="G2231" s="6" t="s">
        <v>28</v>
      </c>
      <c r="H2231" s="6">
        <f>+LOOKUP(G2231,cargargeneros!$H$2:$H$77,cargargeneros!$G$2:$G$77)</f>
        <v>44</v>
      </c>
      <c r="I2231" t="s">
        <v>6</v>
      </c>
      <c r="J2231" s="4" t="s">
        <v>2351</v>
      </c>
      <c r="K2231" s="11"/>
      <c r="L2231" s="7"/>
      <c r="M2231" s="12"/>
      <c r="N2231" s="16"/>
      <c r="O2231" s="16"/>
      <c r="P2231" s="16"/>
    </row>
    <row r="2232" spans="1:16" x14ac:dyDescent="0.25">
      <c r="A2232">
        <f>+LOOKUP(F2232,Productos!B:B,Productos!A:A)</f>
        <v>272</v>
      </c>
      <c r="B2232">
        <f>+VLOOKUP(F2232,CON_ID_ps_prod!$A$2:$B$7187,2,0)</f>
        <v>168</v>
      </c>
      <c r="C2232">
        <v>1</v>
      </c>
      <c r="D2232" s="1">
        <v>30000000000</v>
      </c>
      <c r="E2232" s="1">
        <f>+D2232/1000000</f>
        <v>30000</v>
      </c>
      <c r="F2232" t="s">
        <v>151</v>
      </c>
      <c r="G2232" s="6" t="s">
        <v>28</v>
      </c>
      <c r="H2232" s="6">
        <f>+LOOKUP(G2232,cargargeneros!$H$2:$H$77,cargargeneros!$G$2:$G$77)</f>
        <v>44</v>
      </c>
      <c r="I2232" t="s">
        <v>10</v>
      </c>
      <c r="J2232" t="s">
        <v>256</v>
      </c>
      <c r="K2232" s="11"/>
      <c r="L2232" s="7"/>
      <c r="M2232" s="12"/>
      <c r="N2232" s="16"/>
      <c r="O2232" s="16"/>
      <c r="P2232" s="16"/>
    </row>
    <row r="2233" spans="1:16" x14ac:dyDescent="0.25">
      <c r="A2233">
        <f>+LOOKUP(F2233,Productos!B:B,Productos!A:A)</f>
        <v>272</v>
      </c>
      <c r="B2233">
        <f>+VLOOKUP(F2233,CON_ID_ps_prod!$A$2:$B$7187,2,0)</f>
        <v>168</v>
      </c>
      <c r="C2233">
        <v>1</v>
      </c>
      <c r="D2233" s="1">
        <v>30000000000</v>
      </c>
      <c r="E2233" s="1">
        <f>+D2233/1000000</f>
        <v>30000</v>
      </c>
      <c r="F2233" t="s">
        <v>151</v>
      </c>
      <c r="G2233" s="6" t="s">
        <v>28</v>
      </c>
      <c r="H2233" s="6">
        <f>+LOOKUP(G2233,cargargeneros!$H$2:$H$77,cargargeneros!$G$2:$G$77)</f>
        <v>44</v>
      </c>
      <c r="I2233" t="s">
        <v>14</v>
      </c>
      <c r="J2233" t="s">
        <v>2351</v>
      </c>
      <c r="K2233" s="11"/>
      <c r="L2233" s="7"/>
      <c r="M2233" s="12"/>
      <c r="N2233" s="16"/>
      <c r="O2233" s="16"/>
      <c r="P2233" s="16"/>
    </row>
    <row r="2234" spans="1:16" x14ac:dyDescent="0.25">
      <c r="A2234">
        <f>+LOOKUP(F2234,Productos!B:B,Productos!A:A)</f>
        <v>272</v>
      </c>
      <c r="B2234">
        <f>+VLOOKUP(F2234,CON_ID_ps_prod!$A$2:$B$7187,2,0)</f>
        <v>168</v>
      </c>
      <c r="C2234">
        <v>1</v>
      </c>
      <c r="D2234" s="1">
        <v>30000000000</v>
      </c>
      <c r="E2234" s="1">
        <f>+D2234/1000000</f>
        <v>30000</v>
      </c>
      <c r="F2234" t="s">
        <v>151</v>
      </c>
      <c r="G2234" s="6" t="s">
        <v>28</v>
      </c>
      <c r="H2234" s="6">
        <f>+LOOKUP(G2234,cargargeneros!$H$2:$H$77,cargargeneros!$G$2:$G$77)</f>
        <v>44</v>
      </c>
      <c r="I2234" t="s">
        <v>16</v>
      </c>
      <c r="J2234" t="s">
        <v>2351</v>
      </c>
      <c r="K2234" s="11"/>
      <c r="L2234" s="7"/>
      <c r="M2234" s="12"/>
      <c r="N2234" s="16"/>
      <c r="O2234" s="16"/>
      <c r="P2234" s="16"/>
    </row>
    <row r="2235" spans="1:16" x14ac:dyDescent="0.25">
      <c r="A2235">
        <f>+LOOKUP(F2235,Productos!B:B,Productos!A:A)</f>
        <v>273</v>
      </c>
      <c r="B2235">
        <f>+VLOOKUP(F2235,CON_ID_ps_prod!$A$2:$B$7187,2,0)</f>
        <v>248</v>
      </c>
      <c r="C2235">
        <v>1</v>
      </c>
      <c r="D2235" s="1">
        <v>10000000000</v>
      </c>
      <c r="E2235" s="1">
        <f>+D2235/1000000</f>
        <v>10000</v>
      </c>
      <c r="F2235" t="s">
        <v>226</v>
      </c>
      <c r="G2235" s="6" t="s">
        <v>2351</v>
      </c>
      <c r="H2235" s="6">
        <f>+LOOKUP(G2235,cargargeneros!$H$2:$H$77,cargargeneros!$G$2:$G$77)</f>
        <v>71</v>
      </c>
      <c r="I2235" t="s">
        <v>9</v>
      </c>
      <c r="J2235" t="s">
        <v>1771</v>
      </c>
      <c r="K2235" s="11">
        <f>+VLOOKUP(J2235,cargarautores!A:B,2)</f>
        <v>17</v>
      </c>
      <c r="L2235" s="7" t="str">
        <f>+VLOOKUP(K2235,cargarautores!F:G,2)</f>
        <v>Alexandr Ivanovich Oparin</v>
      </c>
      <c r="M2235" s="12" t="str">
        <f>+IF(J2235=L2235,"","REVISAR")</f>
        <v/>
      </c>
      <c r="N2235" s="16"/>
      <c r="O2235" s="16"/>
      <c r="P2235" s="16"/>
    </row>
    <row r="2236" spans="1:16" x14ac:dyDescent="0.25">
      <c r="A2236">
        <f>+LOOKUP(F2236,Productos!B:B,Productos!A:A)</f>
        <v>273</v>
      </c>
      <c r="B2236">
        <f>+VLOOKUP(F2236,CON_ID_ps_prod!$A$2:$B$7187,2,0)</f>
        <v>248</v>
      </c>
      <c r="C2236">
        <v>1</v>
      </c>
      <c r="D2236" s="1">
        <v>10000000000</v>
      </c>
      <c r="E2236" s="1">
        <f>+D2236/1000000</f>
        <v>10000</v>
      </c>
      <c r="F2236" t="s">
        <v>226</v>
      </c>
      <c r="G2236" s="6" t="s">
        <v>2351</v>
      </c>
      <c r="H2236" s="6">
        <f>+LOOKUP(G2236,cargargeneros!$H$2:$H$77,cargargeneros!$G$2:$G$77)</f>
        <v>71</v>
      </c>
      <c r="I2236" t="s">
        <v>8</v>
      </c>
      <c r="J2236" t="s">
        <v>2351</v>
      </c>
      <c r="K2236" s="11"/>
      <c r="L2236" s="7"/>
      <c r="M2236" s="12"/>
      <c r="N2236" s="16"/>
      <c r="O2236" s="16"/>
      <c r="P2236" s="16"/>
    </row>
    <row r="2237" spans="1:16" x14ac:dyDescent="0.25">
      <c r="A2237">
        <f>+LOOKUP(F2237,Productos!B:B,Productos!A:A)</f>
        <v>273</v>
      </c>
      <c r="B2237">
        <f>+VLOOKUP(F2237,CON_ID_ps_prod!$A$2:$B$7187,2,0)</f>
        <v>248</v>
      </c>
      <c r="C2237">
        <v>1</v>
      </c>
      <c r="D2237" s="1">
        <v>10000000000</v>
      </c>
      <c r="E2237" s="1">
        <f>+D2237/1000000</f>
        <v>10000</v>
      </c>
      <c r="F2237" t="s">
        <v>226</v>
      </c>
      <c r="G2237" s="6" t="s">
        <v>2351</v>
      </c>
      <c r="H2237" s="6">
        <f>+LOOKUP(G2237,cargargeneros!$H$2:$H$77,cargargeneros!$G$2:$G$77)</f>
        <v>71</v>
      </c>
      <c r="I2237" t="s">
        <v>7</v>
      </c>
      <c r="J2237" t="s">
        <v>467</v>
      </c>
      <c r="K2237" s="11"/>
      <c r="L2237" s="7"/>
      <c r="M2237" s="12"/>
      <c r="N2237" s="16">
        <f>+LOOKUP(J2237,cargareditoriales!A:A,cargareditoriales!B:B)</f>
        <v>159</v>
      </c>
      <c r="O2237" s="16" t="str">
        <f>+LOOKUP(N2237,cargareditoriales!B:B,cargareditoriales!A:A)</f>
        <v>Panamericana Editorial</v>
      </c>
      <c r="P2237" s="16" t="str">
        <f>+IF(O2237=J2237,"","REVISAR")</f>
        <v/>
      </c>
    </row>
    <row r="2238" spans="1:16" x14ac:dyDescent="0.25">
      <c r="A2238">
        <f>+LOOKUP(F2238,Productos!B:B,Productos!A:A)</f>
        <v>273</v>
      </c>
      <c r="B2238">
        <f>+VLOOKUP(F2238,CON_ID_ps_prod!$A$2:$B$7187,2,0)</f>
        <v>248</v>
      </c>
      <c r="C2238">
        <v>1</v>
      </c>
      <c r="D2238" s="1">
        <v>10000000000</v>
      </c>
      <c r="E2238" s="1">
        <f>+D2238/1000000</f>
        <v>10000</v>
      </c>
      <c r="F2238" t="s">
        <v>226</v>
      </c>
      <c r="G2238" s="6" t="s">
        <v>2351</v>
      </c>
      <c r="H2238" s="6">
        <f>+LOOKUP(G2238,cargargeneros!$H$2:$H$77,cargargeneros!$G$2:$G$77)</f>
        <v>71</v>
      </c>
      <c r="I2238" t="s">
        <v>12</v>
      </c>
      <c r="J2238">
        <v>8</v>
      </c>
      <c r="K2238" s="11"/>
      <c r="L2238" s="7"/>
      <c r="M2238" s="12"/>
      <c r="N2238" s="16"/>
      <c r="O2238" s="16"/>
      <c r="P2238" s="16"/>
    </row>
    <row r="2239" spans="1:16" x14ac:dyDescent="0.25">
      <c r="A2239">
        <f>+LOOKUP(F2239,Productos!B:B,Productos!A:A)</f>
        <v>273</v>
      </c>
      <c r="B2239">
        <f>+VLOOKUP(F2239,CON_ID_ps_prod!$A$2:$B$7187,2,0)</f>
        <v>248</v>
      </c>
      <c r="C2239">
        <v>1</v>
      </c>
      <c r="D2239" s="1">
        <v>10000000000</v>
      </c>
      <c r="E2239" s="1">
        <f>+D2239/1000000</f>
        <v>10000</v>
      </c>
      <c r="F2239" t="s">
        <v>226</v>
      </c>
      <c r="G2239" s="6" t="s">
        <v>2351</v>
      </c>
      <c r="H2239" s="6">
        <f>+LOOKUP(G2239,cargargeneros!$H$2:$H$77,cargargeneros!$G$2:$G$77)</f>
        <v>71</v>
      </c>
      <c r="I2239" t="s">
        <v>11</v>
      </c>
      <c r="J2239" s="3" t="s">
        <v>1271</v>
      </c>
      <c r="K2239" s="11"/>
      <c r="L2239" s="7"/>
      <c r="M2239" s="12"/>
      <c r="N2239" s="16"/>
      <c r="O2239" s="16"/>
      <c r="P2239" s="16"/>
    </row>
    <row r="2240" spans="1:16" x14ac:dyDescent="0.25">
      <c r="A2240">
        <f>+LOOKUP(F2240,Productos!B:B,Productos!A:A)</f>
        <v>273</v>
      </c>
      <c r="B2240">
        <f>+VLOOKUP(F2240,CON_ID_ps_prod!$A$2:$B$7187,2,0)</f>
        <v>248</v>
      </c>
      <c r="C2240">
        <v>1</v>
      </c>
      <c r="D2240" s="1">
        <v>10000000000</v>
      </c>
      <c r="E2240" s="1">
        <f>+D2240/1000000</f>
        <v>10000</v>
      </c>
      <c r="F2240" t="s">
        <v>226</v>
      </c>
      <c r="G2240" s="6" t="s">
        <v>2351</v>
      </c>
      <c r="H2240" s="6">
        <f>+LOOKUP(G2240,cargargeneros!$H$2:$H$77,cargargeneros!$G$2:$G$77)</f>
        <v>71</v>
      </c>
      <c r="I2240" t="s">
        <v>5</v>
      </c>
      <c r="J2240">
        <v>9583004197</v>
      </c>
      <c r="K2240" s="11"/>
      <c r="L2240" s="7"/>
      <c r="M2240" s="12"/>
      <c r="N2240" s="16"/>
      <c r="O2240" s="16"/>
      <c r="P2240" s="16"/>
    </row>
    <row r="2241" spans="1:16" x14ac:dyDescent="0.25">
      <c r="A2241">
        <f>+LOOKUP(F2241,Productos!B:B,Productos!A:A)</f>
        <v>273</v>
      </c>
      <c r="B2241">
        <f>+VLOOKUP(F2241,CON_ID_ps_prod!$A$2:$B$7187,2,0)</f>
        <v>248</v>
      </c>
      <c r="C2241">
        <v>1</v>
      </c>
      <c r="D2241" s="1">
        <v>10000000000</v>
      </c>
      <c r="E2241" s="1">
        <f>+D2241/1000000</f>
        <v>10000</v>
      </c>
      <c r="F2241" t="s">
        <v>226</v>
      </c>
      <c r="G2241" s="6" t="s">
        <v>2351</v>
      </c>
      <c r="H2241" s="6">
        <f>+LOOKUP(G2241,cargargeneros!$H$2:$H$77,cargargeneros!$G$2:$G$77)</f>
        <v>71</v>
      </c>
      <c r="I2241" t="s">
        <v>6</v>
      </c>
      <c r="J2241" s="4">
        <v>9789583004193</v>
      </c>
      <c r="K2241" s="11"/>
      <c r="L2241" s="7"/>
      <c r="M2241" s="12"/>
      <c r="N2241" s="16"/>
      <c r="O2241" s="16"/>
      <c r="P2241" s="16"/>
    </row>
    <row r="2242" spans="1:16" x14ac:dyDescent="0.25">
      <c r="A2242">
        <f>+LOOKUP(F2242,Productos!B:B,Productos!A:A)</f>
        <v>273</v>
      </c>
      <c r="B2242">
        <f>+VLOOKUP(F2242,CON_ID_ps_prod!$A$2:$B$7187,2,0)</f>
        <v>248</v>
      </c>
      <c r="C2242">
        <v>1</v>
      </c>
      <c r="D2242" s="1">
        <v>10000000000</v>
      </c>
      <c r="E2242" s="1">
        <f>+D2242/1000000</f>
        <v>10000</v>
      </c>
      <c r="F2242" t="s">
        <v>226</v>
      </c>
      <c r="G2242" s="6" t="s">
        <v>2351</v>
      </c>
      <c r="H2242" s="6">
        <f>+LOOKUP(G2242,cargargeneros!$H$2:$H$77,cargargeneros!$G$2:$G$77)</f>
        <v>71</v>
      </c>
      <c r="I2242" t="s">
        <v>10</v>
      </c>
      <c r="J2242" t="s">
        <v>1721</v>
      </c>
      <c r="K2242" s="11"/>
      <c r="L2242" s="7"/>
      <c r="M2242" s="12"/>
      <c r="N2242" s="16"/>
      <c r="O2242" s="16"/>
      <c r="P2242" s="16"/>
    </row>
    <row r="2243" spans="1:16" x14ac:dyDescent="0.25">
      <c r="A2243">
        <f>+LOOKUP(F2243,Productos!B:B,Productos!A:A)</f>
        <v>273</v>
      </c>
      <c r="B2243">
        <f>+VLOOKUP(F2243,CON_ID_ps_prod!$A$2:$B$7187,2,0)</f>
        <v>248</v>
      </c>
      <c r="C2243">
        <v>1</v>
      </c>
      <c r="D2243" s="1">
        <v>10000000000</v>
      </c>
      <c r="E2243" s="1">
        <f>+D2243/1000000</f>
        <v>10000</v>
      </c>
      <c r="F2243" t="s">
        <v>226</v>
      </c>
      <c r="G2243" s="6" t="s">
        <v>2351</v>
      </c>
      <c r="H2243" s="6">
        <f>+LOOKUP(G2243,cargargeneros!$H$2:$H$77,cargargeneros!$G$2:$G$77)</f>
        <v>71</v>
      </c>
      <c r="I2243" t="s">
        <v>13</v>
      </c>
      <c r="J2243" t="s">
        <v>90</v>
      </c>
      <c r="K2243" s="11"/>
      <c r="L2243" s="7"/>
      <c r="M2243" s="12"/>
      <c r="N2243" s="16"/>
      <c r="O2243" s="16"/>
      <c r="P2243" s="16"/>
    </row>
    <row r="2244" spans="1:16" x14ac:dyDescent="0.25">
      <c r="A2244">
        <f>+LOOKUP(F2244,Productos!B:B,Productos!A:A)</f>
        <v>273</v>
      </c>
      <c r="B2244">
        <f>+VLOOKUP(F2244,CON_ID_ps_prod!$A$2:$B$7187,2,0)</f>
        <v>248</v>
      </c>
      <c r="C2244">
        <v>1</v>
      </c>
      <c r="D2244" s="1">
        <v>10000000000</v>
      </c>
      <c r="E2244" s="1">
        <f>+D2244/1000000</f>
        <v>10000</v>
      </c>
      <c r="F2244" t="s">
        <v>226</v>
      </c>
      <c r="G2244" s="6" t="s">
        <v>2351</v>
      </c>
      <c r="H2244" s="6">
        <f>+LOOKUP(G2244,cargargeneros!$H$2:$H$77,cargargeneros!$G$2:$G$77)</f>
        <v>71</v>
      </c>
      <c r="I2244" t="s">
        <v>14</v>
      </c>
      <c r="J2244" t="s">
        <v>2351</v>
      </c>
      <c r="K2244" s="11"/>
      <c r="L2244" s="7"/>
      <c r="M2244" s="12"/>
      <c r="N2244" s="16"/>
      <c r="O2244" s="16"/>
      <c r="P2244" s="16"/>
    </row>
    <row r="2245" spans="1:16" x14ac:dyDescent="0.25">
      <c r="A2245">
        <f>+LOOKUP(F2245,Productos!B:B,Productos!A:A)</f>
        <v>273</v>
      </c>
      <c r="B2245">
        <f>+VLOOKUP(F2245,CON_ID_ps_prod!$A$2:$B$7187,2,0)</f>
        <v>248</v>
      </c>
      <c r="C2245">
        <v>1</v>
      </c>
      <c r="D2245" s="1">
        <v>10000000000</v>
      </c>
      <c r="E2245" s="1">
        <f>+D2245/1000000</f>
        <v>10000</v>
      </c>
      <c r="F2245" t="s">
        <v>226</v>
      </c>
      <c r="G2245" s="6" t="s">
        <v>2351</v>
      </c>
      <c r="H2245" s="6">
        <f>+LOOKUP(G2245,cargargeneros!$H$2:$H$77,cargargeneros!$G$2:$G$77)</f>
        <v>71</v>
      </c>
      <c r="I2245" t="s">
        <v>16</v>
      </c>
      <c r="J2245" t="s">
        <v>2351</v>
      </c>
      <c r="K2245" s="11"/>
      <c r="L2245" s="7"/>
      <c r="M2245" s="12"/>
      <c r="N2245" s="16"/>
      <c r="O2245" s="16"/>
      <c r="P2245" s="16"/>
    </row>
    <row r="2246" spans="1:16" x14ac:dyDescent="0.25">
      <c r="A2246">
        <f>+LOOKUP(F2246,Productos!B:B,Productos!A:A)</f>
        <v>274</v>
      </c>
      <c r="B2246">
        <f>+VLOOKUP(F2246,CON_ID_ps_prod!$A$2:$B$7187,2,0)</f>
        <v>696</v>
      </c>
      <c r="C2246">
        <v>1</v>
      </c>
      <c r="D2246" s="1">
        <v>15000000000</v>
      </c>
      <c r="E2246" s="1">
        <f>+D2246/1000000</f>
        <v>15000</v>
      </c>
      <c r="F2246" t="s">
        <v>1043</v>
      </c>
      <c r="G2246" s="6" t="s">
        <v>26</v>
      </c>
      <c r="H2246" s="6">
        <f>+LOOKUP(G2246,cargargeneros!$H$2:$H$77,cargargeneros!$G$2:$G$77)</f>
        <v>52</v>
      </c>
      <c r="I2246" t="s">
        <v>9</v>
      </c>
      <c r="J2246" t="s">
        <v>1920</v>
      </c>
      <c r="K2246" s="11">
        <f>+VLOOKUP(J2246,cargarautores!A:B,2)</f>
        <v>45</v>
      </c>
      <c r="L2246" s="7" t="str">
        <f>+VLOOKUP(K2246,cargarautores!F:G,2)</f>
        <v>Arturo Pérez-Reverte</v>
      </c>
      <c r="M2246" s="12" t="str">
        <f>+IF(J2246=L2246,"","REVISAR")</f>
        <v/>
      </c>
      <c r="N2246" s="16"/>
      <c r="O2246" s="16"/>
      <c r="P2246" s="16"/>
    </row>
    <row r="2247" spans="1:16" x14ac:dyDescent="0.25">
      <c r="A2247">
        <f>+LOOKUP(F2247,Productos!B:B,Productos!A:A)</f>
        <v>274</v>
      </c>
      <c r="B2247">
        <f>+VLOOKUP(F2247,CON_ID_ps_prod!$A$2:$B$7187,2,0)</f>
        <v>696</v>
      </c>
      <c r="C2247">
        <v>1</v>
      </c>
      <c r="D2247" s="1">
        <v>15000000000</v>
      </c>
      <c r="E2247" s="1">
        <f>+D2247/1000000</f>
        <v>15000</v>
      </c>
      <c r="F2247" t="s">
        <v>1043</v>
      </c>
      <c r="G2247" s="6" t="s">
        <v>26</v>
      </c>
      <c r="H2247" s="6">
        <f>+LOOKUP(G2247,cargargeneros!$H$2:$H$77,cargargeneros!$G$2:$G$77)</f>
        <v>52</v>
      </c>
      <c r="I2247" t="s">
        <v>8</v>
      </c>
      <c r="J2247">
        <v>6</v>
      </c>
      <c r="K2247" s="11"/>
      <c r="L2247" s="7"/>
      <c r="M2247" s="12"/>
      <c r="N2247" s="16"/>
      <c r="O2247" s="16"/>
      <c r="P2247" s="16"/>
    </row>
    <row r="2248" spans="1:16" x14ac:dyDescent="0.25">
      <c r="A2248">
        <f>+LOOKUP(F2248,Productos!B:B,Productos!A:A)</f>
        <v>274</v>
      </c>
      <c r="B2248">
        <f>+VLOOKUP(F2248,CON_ID_ps_prod!$A$2:$B$7187,2,0)</f>
        <v>696</v>
      </c>
      <c r="C2248">
        <v>1</v>
      </c>
      <c r="D2248" s="1">
        <v>15000000000</v>
      </c>
      <c r="E2248" s="1">
        <f>+D2248/1000000</f>
        <v>15000</v>
      </c>
      <c r="F2248" t="s">
        <v>1043</v>
      </c>
      <c r="G2248" s="6" t="s">
        <v>26</v>
      </c>
      <c r="H2248" s="6">
        <f>+LOOKUP(G2248,cargargeneros!$H$2:$H$77,cargargeneros!$G$2:$G$77)</f>
        <v>52</v>
      </c>
      <c r="I2248" t="s">
        <v>12</v>
      </c>
      <c r="J2248">
        <v>8</v>
      </c>
      <c r="K2248" s="11"/>
      <c r="L2248" s="7"/>
      <c r="M2248" s="12"/>
      <c r="N2248" s="16"/>
      <c r="O2248" s="16"/>
      <c r="P2248" s="16"/>
    </row>
    <row r="2249" spans="1:16" x14ac:dyDescent="0.25">
      <c r="A2249">
        <f>+LOOKUP(F2249,Productos!B:B,Productos!A:A)</f>
        <v>274</v>
      </c>
      <c r="B2249">
        <f>+VLOOKUP(F2249,CON_ID_ps_prod!$A$2:$B$7187,2,0)</f>
        <v>696</v>
      </c>
      <c r="C2249">
        <v>1</v>
      </c>
      <c r="D2249" s="1">
        <v>15000000000</v>
      </c>
      <c r="E2249" s="1">
        <f>+D2249/1000000</f>
        <v>15000</v>
      </c>
      <c r="F2249" t="s">
        <v>1043</v>
      </c>
      <c r="G2249" s="6" t="s">
        <v>26</v>
      </c>
      <c r="H2249" s="6">
        <f>+LOOKUP(G2249,cargargeneros!$H$2:$H$77,cargargeneros!$G$2:$G$77)</f>
        <v>52</v>
      </c>
      <c r="I2249" t="s">
        <v>13</v>
      </c>
      <c r="J2249" t="s">
        <v>90</v>
      </c>
      <c r="K2249" s="11"/>
      <c r="L2249" s="7"/>
      <c r="M2249" s="12"/>
      <c r="N2249" s="16"/>
      <c r="O2249" s="16"/>
      <c r="P2249" s="16"/>
    </row>
    <row r="2250" spans="1:16" x14ac:dyDescent="0.25">
      <c r="A2250">
        <f>+LOOKUP(F2250,Productos!B:B,Productos!A:A)</f>
        <v>275</v>
      </c>
      <c r="B2250">
        <f>+VLOOKUP(F2250,CON_ID_ps_prod!$A$2:$B$7187,2,0)</f>
        <v>160</v>
      </c>
      <c r="C2250">
        <v>0</v>
      </c>
      <c r="D2250" s="1">
        <v>15000000000</v>
      </c>
      <c r="E2250" s="1">
        <f>+D2250/1000000</f>
        <v>15000</v>
      </c>
      <c r="F2250" t="s">
        <v>1389</v>
      </c>
      <c r="G2250" s="6" t="s">
        <v>28</v>
      </c>
      <c r="H2250" s="6">
        <f>+LOOKUP(G2250,cargargeneros!$H$2:$H$77,cargargeneros!$G$2:$G$77)</f>
        <v>44</v>
      </c>
      <c r="I2250" t="s">
        <v>9</v>
      </c>
      <c r="J2250" s="3" t="s">
        <v>1349</v>
      </c>
      <c r="K2250" s="11">
        <f>+VLOOKUP(J2250,cargarautores!A:B,2)</f>
        <v>184</v>
      </c>
      <c r="L2250" s="7" t="str">
        <f>+VLOOKUP(K2250,cargarautores!F:G,2)</f>
        <v>Gabriel García Márquez</v>
      </c>
      <c r="M2250" s="12" t="str">
        <f>+IF(J2250=L2250,"","REVISAR")</f>
        <v/>
      </c>
      <c r="N2250" s="16"/>
      <c r="O2250" s="16"/>
      <c r="P2250" s="16"/>
    </row>
    <row r="2251" spans="1:16" x14ac:dyDescent="0.25">
      <c r="A2251">
        <f>+LOOKUP(F2251,Productos!B:B,Productos!A:A)</f>
        <v>275</v>
      </c>
      <c r="B2251">
        <f>+VLOOKUP(F2251,CON_ID_ps_prod!$A$2:$B$7187,2,0)</f>
        <v>160</v>
      </c>
      <c r="C2251">
        <v>1</v>
      </c>
      <c r="D2251" s="1">
        <v>15000000000</v>
      </c>
      <c r="E2251" s="1">
        <f>+D2251/1000000</f>
        <v>15000</v>
      </c>
      <c r="F2251" t="s">
        <v>1389</v>
      </c>
      <c r="G2251" s="6" t="s">
        <v>28</v>
      </c>
      <c r="H2251" s="6">
        <f>+LOOKUP(G2251,cargargeneros!$H$2:$H$77,cargargeneros!$G$2:$G$77)</f>
        <v>44</v>
      </c>
      <c r="I2251" t="s">
        <v>9</v>
      </c>
      <c r="J2251" t="s">
        <v>1349</v>
      </c>
      <c r="K2251" s="11">
        <f>+VLOOKUP(J2251,cargarautores!A:B,2)</f>
        <v>184</v>
      </c>
      <c r="L2251" s="7" t="str">
        <f>+VLOOKUP(K2251,cargarautores!F:G,2)</f>
        <v>Gabriel García Márquez</v>
      </c>
      <c r="M2251" s="12" t="str">
        <f>+IF(J2251=L2251,"","REVISAR")</f>
        <v/>
      </c>
      <c r="N2251" s="16"/>
      <c r="O2251" s="16"/>
      <c r="P2251" s="16"/>
    </row>
    <row r="2252" spans="1:16" x14ac:dyDescent="0.25">
      <c r="A2252">
        <f>+LOOKUP(F2252,Productos!B:B,Productos!A:A)</f>
        <v>275</v>
      </c>
      <c r="B2252">
        <f>+VLOOKUP(F2252,CON_ID_ps_prod!$A$2:$B$7187,2,0)</f>
        <v>160</v>
      </c>
      <c r="C2252">
        <v>1</v>
      </c>
      <c r="D2252" s="1">
        <v>10000000000</v>
      </c>
      <c r="E2252" s="1">
        <f>+D2252/1000000</f>
        <v>10000</v>
      </c>
      <c r="F2252" t="s">
        <v>1389</v>
      </c>
      <c r="G2252" s="6" t="s">
        <v>28</v>
      </c>
      <c r="H2252" s="6">
        <f>+LOOKUP(G2252,cargargeneros!$H$2:$H$77,cargargeneros!$G$2:$G$77)</f>
        <v>44</v>
      </c>
      <c r="I2252" t="s">
        <v>9</v>
      </c>
      <c r="J2252" t="s">
        <v>1349</v>
      </c>
      <c r="K2252" s="11">
        <f>+VLOOKUP(J2252,cargarautores!A:B,2)</f>
        <v>184</v>
      </c>
      <c r="L2252" s="7" t="str">
        <f>+VLOOKUP(K2252,cargarautores!F:G,2)</f>
        <v>Gabriel García Márquez</v>
      </c>
      <c r="M2252" s="12" t="str">
        <f>+IF(J2252=L2252,"","REVISAR")</f>
        <v/>
      </c>
      <c r="N2252" s="16"/>
      <c r="O2252" s="16"/>
      <c r="P2252" s="16"/>
    </row>
    <row r="2253" spans="1:16" x14ac:dyDescent="0.25">
      <c r="A2253">
        <f>+LOOKUP(F2253,Productos!B:B,Productos!A:A)</f>
        <v>275</v>
      </c>
      <c r="B2253">
        <f>+VLOOKUP(F2253,CON_ID_ps_prod!$A$2:$B$7187,2,0)</f>
        <v>160</v>
      </c>
      <c r="C2253">
        <v>0</v>
      </c>
      <c r="D2253" s="1">
        <v>15000000000</v>
      </c>
      <c r="E2253" s="1">
        <f>+D2253/1000000</f>
        <v>15000</v>
      </c>
      <c r="F2253" t="s">
        <v>1389</v>
      </c>
      <c r="G2253" s="6" t="s">
        <v>28</v>
      </c>
      <c r="H2253" s="6">
        <f>+LOOKUP(G2253,cargargeneros!$H$2:$H$77,cargargeneros!$G$2:$G$77)</f>
        <v>44</v>
      </c>
      <c r="I2253" t="s">
        <v>8</v>
      </c>
      <c r="J2253" t="s">
        <v>2351</v>
      </c>
      <c r="K2253" s="11"/>
      <c r="L2253" s="7"/>
      <c r="M2253" s="12"/>
      <c r="N2253" s="16"/>
      <c r="O2253" s="16"/>
      <c r="P2253" s="16"/>
    </row>
    <row r="2254" spans="1:16" x14ac:dyDescent="0.25">
      <c r="A2254">
        <f>+LOOKUP(F2254,Productos!B:B,Productos!A:A)</f>
        <v>275</v>
      </c>
      <c r="B2254">
        <f>+VLOOKUP(F2254,CON_ID_ps_prod!$A$2:$B$7187,2,0)</f>
        <v>160</v>
      </c>
      <c r="C2254">
        <v>1</v>
      </c>
      <c r="D2254" s="1">
        <v>15000000000</v>
      </c>
      <c r="E2254" s="1">
        <f>+D2254/1000000</f>
        <v>15000</v>
      </c>
      <c r="F2254" t="s">
        <v>1389</v>
      </c>
      <c r="G2254" s="6" t="s">
        <v>28</v>
      </c>
      <c r="H2254" s="6">
        <f>+LOOKUP(G2254,cargargeneros!$H$2:$H$77,cargargeneros!$G$2:$G$77)</f>
        <v>44</v>
      </c>
      <c r="I2254" t="s">
        <v>8</v>
      </c>
      <c r="J2254" t="s">
        <v>261</v>
      </c>
      <c r="K2254" s="11"/>
      <c r="L2254" s="7"/>
      <c r="M2254" s="12"/>
      <c r="N2254" s="16"/>
      <c r="O2254" s="16"/>
      <c r="P2254" s="16"/>
    </row>
    <row r="2255" spans="1:16" x14ac:dyDescent="0.25">
      <c r="A2255">
        <f>+LOOKUP(F2255,Productos!B:B,Productos!A:A)</f>
        <v>275</v>
      </c>
      <c r="B2255">
        <f>+VLOOKUP(F2255,CON_ID_ps_prod!$A$2:$B$7187,2,0)</f>
        <v>160</v>
      </c>
      <c r="C2255">
        <v>0</v>
      </c>
      <c r="D2255" s="1">
        <v>15000000000</v>
      </c>
      <c r="E2255" s="1">
        <f>+D2255/1000000</f>
        <v>15000</v>
      </c>
      <c r="F2255" t="s">
        <v>1389</v>
      </c>
      <c r="G2255" s="6" t="s">
        <v>28</v>
      </c>
      <c r="H2255" s="6">
        <f>+LOOKUP(G2255,cargargeneros!$H$2:$H$77,cargargeneros!$G$2:$G$77)</f>
        <v>44</v>
      </c>
      <c r="I2255" t="s">
        <v>7</v>
      </c>
      <c r="J2255" t="s">
        <v>2351</v>
      </c>
      <c r="K2255" s="11"/>
      <c r="L2255" s="7"/>
      <c r="M2255" s="12"/>
      <c r="N2255" s="16">
        <f>+LOOKUP(J2255,cargareditoriales!A:A,cargareditoriales!B:B)</f>
        <v>188</v>
      </c>
      <c r="O2255" s="16" t="str">
        <f>+LOOKUP(N2255,cargareditoriales!B:B,cargareditoriales!A:A)</f>
        <v>Sin especificar</v>
      </c>
      <c r="P2255" s="16" t="str">
        <f>+IF(O2255=J2255,"","REVISAR")</f>
        <v/>
      </c>
    </row>
    <row r="2256" spans="1:16" x14ac:dyDescent="0.25">
      <c r="A2256">
        <f>+LOOKUP(F2256,Productos!B:B,Productos!A:A)</f>
        <v>275</v>
      </c>
      <c r="B2256">
        <f>+VLOOKUP(F2256,CON_ID_ps_prod!$A$2:$B$7187,2,0)</f>
        <v>160</v>
      </c>
      <c r="C2256">
        <v>1</v>
      </c>
      <c r="D2256" s="1">
        <v>15000000000</v>
      </c>
      <c r="E2256" s="1">
        <f>+D2256/1000000</f>
        <v>15000</v>
      </c>
      <c r="F2256" t="s">
        <v>1389</v>
      </c>
      <c r="G2256" s="6" t="s">
        <v>28</v>
      </c>
      <c r="H2256" s="6">
        <f>+LOOKUP(G2256,cargargeneros!$H$2:$H$77,cargargeneros!$G$2:$G$77)</f>
        <v>44</v>
      </c>
      <c r="I2256" t="s">
        <v>7</v>
      </c>
      <c r="J2256" t="s">
        <v>408</v>
      </c>
      <c r="K2256" s="11"/>
      <c r="L2256" s="7"/>
      <c r="M2256" s="12"/>
      <c r="N2256" s="16">
        <f>+LOOKUP(J2256,cargareditoriales!A:A,cargareditoriales!B:B)</f>
        <v>66</v>
      </c>
      <c r="O2256" s="16" t="str">
        <f>+LOOKUP(N2256,cargareditoriales!B:B,cargareditoriales!A:A)</f>
        <v>Editorial Bruguera</v>
      </c>
      <c r="P2256" s="16" t="str">
        <f>+IF(O2256=J2256,"","REVISAR")</f>
        <v/>
      </c>
    </row>
    <row r="2257" spans="1:16" x14ac:dyDescent="0.25">
      <c r="A2257">
        <f>+LOOKUP(F2257,Productos!B:B,Productos!A:A)</f>
        <v>275</v>
      </c>
      <c r="B2257">
        <f>+VLOOKUP(F2257,CON_ID_ps_prod!$A$2:$B$7187,2,0)</f>
        <v>160</v>
      </c>
      <c r="C2257">
        <v>1</v>
      </c>
      <c r="D2257" s="1">
        <v>10000000000</v>
      </c>
      <c r="E2257" s="1">
        <f>+D2257/1000000</f>
        <v>10000</v>
      </c>
      <c r="F2257" t="s">
        <v>1389</v>
      </c>
      <c r="G2257" s="6" t="s">
        <v>28</v>
      </c>
      <c r="H2257" s="6">
        <f>+LOOKUP(G2257,cargargeneros!$H$2:$H$77,cargargeneros!$G$2:$G$77)</f>
        <v>44</v>
      </c>
      <c r="I2257" t="s">
        <v>7</v>
      </c>
      <c r="J2257" t="s">
        <v>1374</v>
      </c>
      <c r="K2257" s="11"/>
      <c r="L2257" s="7"/>
      <c r="M2257" s="12"/>
      <c r="N2257" s="16">
        <f>+LOOKUP(J2257,cargareditoriales!A:A,cargareditoriales!B:B)</f>
        <v>7</v>
      </c>
      <c r="O2257" s="16" t="str">
        <f>+LOOKUP(N2257,cargareditoriales!B:B,cargareditoriales!A:A)</f>
        <v>Alcaná Libros</v>
      </c>
      <c r="P2257" s="16" t="str">
        <f>+IF(O2257=J2257,"","REVISAR")</f>
        <v/>
      </c>
    </row>
    <row r="2258" spans="1:16" x14ac:dyDescent="0.25">
      <c r="A2258">
        <f>+LOOKUP(F2258,Productos!B:B,Productos!A:A)</f>
        <v>275</v>
      </c>
      <c r="B2258">
        <f>+VLOOKUP(F2258,CON_ID_ps_prod!$A$2:$B$7187,2,0)</f>
        <v>160</v>
      </c>
      <c r="C2258">
        <v>0</v>
      </c>
      <c r="D2258" s="1">
        <v>15000000000</v>
      </c>
      <c r="E2258" s="1">
        <f>+D2258/1000000</f>
        <v>15000</v>
      </c>
      <c r="F2258" t="s">
        <v>1389</v>
      </c>
      <c r="G2258" s="6" t="s">
        <v>28</v>
      </c>
      <c r="H2258" s="6">
        <f>+LOOKUP(G2258,cargargeneros!$H$2:$H$77,cargargeneros!$G$2:$G$77)</f>
        <v>44</v>
      </c>
      <c r="I2258" t="s">
        <v>12</v>
      </c>
      <c r="J2258">
        <v>8</v>
      </c>
      <c r="K2258" s="11"/>
      <c r="L2258" s="7"/>
      <c r="M2258" s="12"/>
      <c r="N2258" s="16"/>
      <c r="O2258" s="16"/>
      <c r="P2258" s="16"/>
    </row>
    <row r="2259" spans="1:16" x14ac:dyDescent="0.25">
      <c r="A2259">
        <f>+LOOKUP(F2259,Productos!B:B,Productos!A:A)</f>
        <v>275</v>
      </c>
      <c r="B2259">
        <f>+VLOOKUP(F2259,CON_ID_ps_prod!$A$2:$B$7187,2,0)</f>
        <v>160</v>
      </c>
      <c r="C2259">
        <v>1</v>
      </c>
      <c r="D2259" s="1">
        <v>15000000000</v>
      </c>
      <c r="E2259" s="1">
        <f>+D2259/1000000</f>
        <v>15000</v>
      </c>
      <c r="F2259" t="s">
        <v>1389</v>
      </c>
      <c r="G2259" s="6" t="s">
        <v>28</v>
      </c>
      <c r="H2259" s="6">
        <f>+LOOKUP(G2259,cargargeneros!$H$2:$H$77,cargargeneros!$G$2:$G$77)</f>
        <v>44</v>
      </c>
      <c r="I2259" t="s">
        <v>12</v>
      </c>
      <c r="J2259">
        <v>8</v>
      </c>
      <c r="K2259" s="11"/>
      <c r="L2259" s="7"/>
      <c r="M2259" s="12"/>
      <c r="N2259" s="16"/>
      <c r="O2259" s="16"/>
      <c r="P2259" s="16"/>
    </row>
    <row r="2260" spans="1:16" x14ac:dyDescent="0.25">
      <c r="A2260">
        <f>+LOOKUP(F2260,Productos!B:B,Productos!A:A)</f>
        <v>275</v>
      </c>
      <c r="B2260">
        <f>+VLOOKUP(F2260,CON_ID_ps_prod!$A$2:$B$7187,2,0)</f>
        <v>160</v>
      </c>
      <c r="C2260">
        <v>1</v>
      </c>
      <c r="D2260" s="1">
        <v>10000000000</v>
      </c>
      <c r="E2260" s="1">
        <f>+D2260/1000000</f>
        <v>10000</v>
      </c>
      <c r="F2260" t="s">
        <v>1389</v>
      </c>
      <c r="G2260" s="6" t="s">
        <v>28</v>
      </c>
      <c r="H2260" s="6">
        <f>+LOOKUP(G2260,cargargeneros!$H$2:$H$77,cargargeneros!$G$2:$G$77)</f>
        <v>44</v>
      </c>
      <c r="I2260" t="s">
        <v>12</v>
      </c>
      <c r="J2260">
        <v>8</v>
      </c>
      <c r="K2260" s="11"/>
      <c r="L2260" s="7"/>
      <c r="M2260" s="12"/>
      <c r="N2260" s="16"/>
      <c r="O2260" s="16"/>
      <c r="P2260" s="16"/>
    </row>
    <row r="2261" spans="1:16" x14ac:dyDescent="0.25">
      <c r="A2261">
        <f>+LOOKUP(F2261,Productos!B:B,Productos!A:A)</f>
        <v>275</v>
      </c>
      <c r="B2261">
        <f>+VLOOKUP(F2261,CON_ID_ps_prod!$A$2:$B$7187,2,0)</f>
        <v>160</v>
      </c>
      <c r="C2261">
        <v>0</v>
      </c>
      <c r="D2261" s="1">
        <v>15000000000</v>
      </c>
      <c r="E2261" s="1">
        <f>+D2261/1000000</f>
        <v>15000</v>
      </c>
      <c r="F2261" t="s">
        <v>1389</v>
      </c>
      <c r="G2261" s="6" t="s">
        <v>28</v>
      </c>
      <c r="H2261" s="6">
        <f>+LOOKUP(G2261,cargargeneros!$H$2:$H$77,cargargeneros!$G$2:$G$77)</f>
        <v>44</v>
      </c>
      <c r="I2261" t="s">
        <v>11</v>
      </c>
      <c r="J2261" t="s">
        <v>28</v>
      </c>
      <c r="K2261" s="11"/>
      <c r="L2261" s="7"/>
      <c r="M2261" s="12"/>
      <c r="N2261" s="16"/>
      <c r="O2261" s="16"/>
      <c r="P2261" s="16"/>
    </row>
    <row r="2262" spans="1:16" x14ac:dyDescent="0.25">
      <c r="A2262">
        <f>+LOOKUP(F2262,Productos!B:B,Productos!A:A)</f>
        <v>275</v>
      </c>
      <c r="B2262">
        <f>+VLOOKUP(F2262,CON_ID_ps_prod!$A$2:$B$7187,2,0)</f>
        <v>160</v>
      </c>
      <c r="C2262">
        <v>1</v>
      </c>
      <c r="D2262" s="1">
        <v>15000000000</v>
      </c>
      <c r="E2262" s="1">
        <f>+D2262/1000000</f>
        <v>15000</v>
      </c>
      <c r="F2262" t="s">
        <v>1389</v>
      </c>
      <c r="G2262" s="6" t="s">
        <v>28</v>
      </c>
      <c r="H2262" s="6">
        <f>+LOOKUP(G2262,cargargeneros!$H$2:$H$77,cargargeneros!$G$2:$G$77)</f>
        <v>44</v>
      </c>
      <c r="I2262" t="s">
        <v>11</v>
      </c>
      <c r="J2262" t="s">
        <v>26</v>
      </c>
      <c r="K2262" s="11"/>
      <c r="L2262" s="7"/>
      <c r="M2262" s="12"/>
      <c r="N2262" s="16"/>
      <c r="O2262" s="16"/>
      <c r="P2262" s="16"/>
    </row>
    <row r="2263" spans="1:16" x14ac:dyDescent="0.25">
      <c r="A2263">
        <f>+LOOKUP(F2263,Productos!B:B,Productos!A:A)</f>
        <v>275</v>
      </c>
      <c r="B2263">
        <f>+VLOOKUP(F2263,CON_ID_ps_prod!$A$2:$B$7187,2,0)</f>
        <v>160</v>
      </c>
      <c r="C2263">
        <v>0</v>
      </c>
      <c r="D2263" s="1">
        <v>15000000000</v>
      </c>
      <c r="E2263" s="1">
        <f>+D2263/1000000</f>
        <v>15000</v>
      </c>
      <c r="F2263" t="s">
        <v>1389</v>
      </c>
      <c r="G2263" s="6" t="s">
        <v>28</v>
      </c>
      <c r="H2263" s="6">
        <f>+LOOKUP(G2263,cargargeneros!$H$2:$H$77,cargargeneros!$G$2:$G$77)</f>
        <v>44</v>
      </c>
      <c r="I2263" t="s">
        <v>5</v>
      </c>
      <c r="J2263" t="s">
        <v>2351</v>
      </c>
      <c r="K2263" s="11"/>
      <c r="L2263" s="7"/>
      <c r="M2263" s="12"/>
      <c r="N2263" s="16"/>
      <c r="O2263" s="16"/>
      <c r="P2263" s="16"/>
    </row>
    <row r="2264" spans="1:16" x14ac:dyDescent="0.25">
      <c r="A2264">
        <f>+LOOKUP(F2264,Productos!B:B,Productos!A:A)</f>
        <v>275</v>
      </c>
      <c r="B2264">
        <f>+VLOOKUP(F2264,CON_ID_ps_prod!$A$2:$B$7187,2,0)</f>
        <v>160</v>
      </c>
      <c r="C2264">
        <v>1</v>
      </c>
      <c r="D2264" s="1">
        <v>15000000000</v>
      </c>
      <c r="E2264" s="1">
        <f>+D2264/1000000</f>
        <v>15000</v>
      </c>
      <c r="F2264" t="s">
        <v>1389</v>
      </c>
      <c r="G2264" s="6" t="s">
        <v>28</v>
      </c>
      <c r="H2264" s="6">
        <f>+LOOKUP(G2264,cargargeneros!$H$2:$H$77,cargargeneros!$G$2:$G$77)</f>
        <v>44</v>
      </c>
      <c r="I2264" t="s">
        <v>5</v>
      </c>
      <c r="J2264">
        <v>84020754444</v>
      </c>
      <c r="K2264" s="11"/>
      <c r="L2264" s="7"/>
      <c r="M2264" s="12"/>
      <c r="N2264" s="16"/>
      <c r="O2264" s="16"/>
      <c r="P2264" s="16"/>
    </row>
    <row r="2265" spans="1:16" x14ac:dyDescent="0.25">
      <c r="A2265">
        <f>+LOOKUP(F2265,Productos!B:B,Productos!A:A)</f>
        <v>275</v>
      </c>
      <c r="B2265">
        <f>+VLOOKUP(F2265,CON_ID_ps_prod!$A$2:$B$7187,2,0)</f>
        <v>160</v>
      </c>
      <c r="C2265">
        <v>1</v>
      </c>
      <c r="D2265" s="1">
        <v>10000000000</v>
      </c>
      <c r="E2265" s="1">
        <f>+D2265/1000000</f>
        <v>10000</v>
      </c>
      <c r="F2265" t="s">
        <v>1389</v>
      </c>
      <c r="G2265" s="6" t="s">
        <v>28</v>
      </c>
      <c r="H2265" s="6">
        <f>+LOOKUP(G2265,cargargeneros!$H$2:$H$77,cargargeneros!$G$2:$G$77)</f>
        <v>44</v>
      </c>
      <c r="I2265" t="s">
        <v>5</v>
      </c>
      <c r="J2265">
        <v>8402075444</v>
      </c>
      <c r="K2265" s="11"/>
      <c r="L2265" s="7"/>
      <c r="M2265" s="12"/>
      <c r="N2265" s="16"/>
      <c r="O2265" s="16"/>
      <c r="P2265" s="16"/>
    </row>
    <row r="2266" spans="1:16" x14ac:dyDescent="0.25">
      <c r="A2266">
        <f>+LOOKUP(F2266,Productos!B:B,Productos!A:A)</f>
        <v>275</v>
      </c>
      <c r="B2266">
        <f>+VLOOKUP(F2266,CON_ID_ps_prod!$A$2:$B$7187,2,0)</f>
        <v>160</v>
      </c>
      <c r="C2266">
        <v>0</v>
      </c>
      <c r="D2266" s="1">
        <v>15000000000</v>
      </c>
      <c r="E2266" s="1">
        <f>+D2266/1000000</f>
        <v>15000</v>
      </c>
      <c r="F2266" t="s">
        <v>1389</v>
      </c>
      <c r="G2266" s="6" t="s">
        <v>28</v>
      </c>
      <c r="H2266" s="6">
        <f>+LOOKUP(G2266,cargargeneros!$H$2:$H$77,cargargeneros!$G$2:$G$77)</f>
        <v>44</v>
      </c>
      <c r="I2266" t="s">
        <v>6</v>
      </c>
      <c r="J2266" s="4" t="s">
        <v>2351</v>
      </c>
      <c r="K2266" s="11"/>
      <c r="L2266" s="7"/>
      <c r="M2266" s="12"/>
      <c r="N2266" s="16"/>
      <c r="O2266" s="16"/>
      <c r="P2266" s="16"/>
    </row>
    <row r="2267" spans="1:16" x14ac:dyDescent="0.25">
      <c r="A2267">
        <f>+LOOKUP(F2267,Productos!B:B,Productos!A:A)</f>
        <v>275</v>
      </c>
      <c r="B2267">
        <f>+VLOOKUP(F2267,CON_ID_ps_prod!$A$2:$B$7187,2,0)</f>
        <v>160</v>
      </c>
      <c r="C2267">
        <v>1</v>
      </c>
      <c r="D2267" s="1">
        <v>15000000000</v>
      </c>
      <c r="E2267" s="1">
        <f>+D2267/1000000</f>
        <v>15000</v>
      </c>
      <c r="F2267" t="s">
        <v>1389</v>
      </c>
      <c r="G2267" s="6" t="s">
        <v>28</v>
      </c>
      <c r="H2267" s="6">
        <f>+LOOKUP(G2267,cargargeneros!$H$2:$H$77,cargargeneros!$G$2:$G$77)</f>
        <v>44</v>
      </c>
      <c r="I2267" t="s">
        <v>6</v>
      </c>
      <c r="J2267" s="4" t="s">
        <v>2351</v>
      </c>
      <c r="K2267" s="11"/>
      <c r="L2267" s="7"/>
      <c r="M2267" s="12"/>
      <c r="N2267" s="16"/>
      <c r="O2267" s="16"/>
      <c r="P2267" s="16"/>
    </row>
    <row r="2268" spans="1:16" x14ac:dyDescent="0.25">
      <c r="A2268">
        <f>+LOOKUP(F2268,Productos!B:B,Productos!A:A)</f>
        <v>275</v>
      </c>
      <c r="B2268">
        <f>+VLOOKUP(F2268,CON_ID_ps_prod!$A$2:$B$7187,2,0)</f>
        <v>160</v>
      </c>
      <c r="C2268">
        <v>1</v>
      </c>
      <c r="D2268" s="1">
        <v>10000000000</v>
      </c>
      <c r="E2268" s="1">
        <f>+D2268/1000000</f>
        <v>10000</v>
      </c>
      <c r="F2268" t="s">
        <v>1389</v>
      </c>
      <c r="G2268" s="6" t="s">
        <v>28</v>
      </c>
      <c r="H2268" s="6">
        <f>+LOOKUP(G2268,cargargeneros!$H$2:$H$77,cargargeneros!$G$2:$G$77)</f>
        <v>44</v>
      </c>
      <c r="I2268" t="s">
        <v>6</v>
      </c>
      <c r="J2268" s="4">
        <v>9788402075444</v>
      </c>
      <c r="K2268" s="11"/>
      <c r="L2268" s="7"/>
      <c r="M2268" s="12"/>
      <c r="N2268" s="16"/>
      <c r="O2268" s="16"/>
      <c r="P2268" s="16"/>
    </row>
    <row r="2269" spans="1:16" x14ac:dyDescent="0.25">
      <c r="A2269">
        <f>+LOOKUP(F2269,Productos!B:B,Productos!A:A)</f>
        <v>275</v>
      </c>
      <c r="B2269">
        <f>+VLOOKUP(F2269,CON_ID_ps_prod!$A$2:$B$7187,2,0)</f>
        <v>160</v>
      </c>
      <c r="C2269">
        <v>0</v>
      </c>
      <c r="D2269" s="1">
        <v>15000000000</v>
      </c>
      <c r="E2269" s="1">
        <f>+D2269/1000000</f>
        <v>15000</v>
      </c>
      <c r="F2269" t="s">
        <v>1389</v>
      </c>
      <c r="G2269" s="6" t="s">
        <v>28</v>
      </c>
      <c r="H2269" s="6">
        <f>+LOOKUP(G2269,cargargeneros!$H$2:$H$77,cargargeneros!$G$2:$G$77)</f>
        <v>44</v>
      </c>
      <c r="I2269" t="s">
        <v>10</v>
      </c>
      <c r="J2269" t="s">
        <v>256</v>
      </c>
      <c r="K2269" s="11"/>
      <c r="L2269" s="7"/>
      <c r="M2269" s="12"/>
      <c r="N2269" s="16"/>
      <c r="O2269" s="16"/>
      <c r="P2269" s="16"/>
    </row>
    <row r="2270" spans="1:16" x14ac:dyDescent="0.25">
      <c r="A2270">
        <f>+LOOKUP(F2270,Productos!B:B,Productos!A:A)</f>
        <v>275</v>
      </c>
      <c r="B2270">
        <f>+VLOOKUP(F2270,CON_ID_ps_prod!$A$2:$B$7187,2,0)</f>
        <v>160</v>
      </c>
      <c r="C2270">
        <v>1</v>
      </c>
      <c r="D2270" s="1">
        <v>15000000000</v>
      </c>
      <c r="E2270" s="1">
        <f>+D2270/1000000</f>
        <v>15000</v>
      </c>
      <c r="F2270" t="s">
        <v>1389</v>
      </c>
      <c r="G2270" s="6" t="s">
        <v>28</v>
      </c>
      <c r="H2270" s="6">
        <f>+LOOKUP(G2270,cargargeneros!$H$2:$H$77,cargargeneros!$G$2:$G$77)</f>
        <v>44</v>
      </c>
      <c r="I2270" t="s">
        <v>10</v>
      </c>
      <c r="J2270" t="s">
        <v>256</v>
      </c>
      <c r="K2270" s="11"/>
      <c r="L2270" s="7"/>
      <c r="M2270" s="12"/>
      <c r="N2270" s="16"/>
      <c r="O2270" s="16"/>
      <c r="P2270" s="16"/>
    </row>
    <row r="2271" spans="1:16" x14ac:dyDescent="0.25">
      <c r="A2271">
        <f>+LOOKUP(F2271,Productos!B:B,Productos!A:A)</f>
        <v>275</v>
      </c>
      <c r="B2271">
        <f>+VLOOKUP(F2271,CON_ID_ps_prod!$A$2:$B$7187,2,0)</f>
        <v>160</v>
      </c>
      <c r="C2271">
        <v>1</v>
      </c>
      <c r="D2271" s="1">
        <v>15000000000</v>
      </c>
      <c r="E2271" s="1">
        <f>+D2271/1000000</f>
        <v>15000</v>
      </c>
      <c r="F2271" t="s">
        <v>1389</v>
      </c>
      <c r="G2271" s="6" t="s">
        <v>28</v>
      </c>
      <c r="H2271" s="6">
        <f>+LOOKUP(G2271,cargargeneros!$H$2:$H$77,cargargeneros!$G$2:$G$77)</f>
        <v>44</v>
      </c>
      <c r="I2271" t="s">
        <v>13</v>
      </c>
      <c r="J2271" t="s">
        <v>90</v>
      </c>
      <c r="K2271" s="11"/>
      <c r="L2271" s="7"/>
      <c r="M2271" s="12"/>
      <c r="N2271" s="16"/>
      <c r="O2271" s="16"/>
      <c r="P2271" s="16"/>
    </row>
    <row r="2272" spans="1:16" x14ac:dyDescent="0.25">
      <c r="A2272">
        <f>+LOOKUP(F2272,Productos!B:B,Productos!A:A)</f>
        <v>275</v>
      </c>
      <c r="B2272">
        <f>+VLOOKUP(F2272,CON_ID_ps_prod!$A$2:$B$7187,2,0)</f>
        <v>160</v>
      </c>
      <c r="C2272">
        <v>1</v>
      </c>
      <c r="D2272" s="1">
        <v>10000000000</v>
      </c>
      <c r="E2272" s="1">
        <f>+D2272/1000000</f>
        <v>10000</v>
      </c>
      <c r="F2272" t="s">
        <v>1389</v>
      </c>
      <c r="G2272" s="6" t="s">
        <v>28</v>
      </c>
      <c r="H2272" s="6">
        <f>+LOOKUP(G2272,cargargeneros!$H$2:$H$77,cargargeneros!$G$2:$G$77)</f>
        <v>44</v>
      </c>
      <c r="I2272" t="s">
        <v>13</v>
      </c>
      <c r="J2272" t="s">
        <v>90</v>
      </c>
      <c r="K2272" s="11"/>
      <c r="L2272" s="7"/>
      <c r="M2272" s="12"/>
      <c r="N2272" s="16"/>
      <c r="O2272" s="16"/>
      <c r="P2272" s="16"/>
    </row>
    <row r="2273" spans="1:16" x14ac:dyDescent="0.25">
      <c r="A2273">
        <f>+LOOKUP(F2273,Productos!B:B,Productos!A:A)</f>
        <v>275</v>
      </c>
      <c r="B2273">
        <f>+VLOOKUP(F2273,CON_ID_ps_prod!$A$2:$B$7187,2,0)</f>
        <v>160</v>
      </c>
      <c r="C2273">
        <v>0</v>
      </c>
      <c r="D2273" s="1">
        <v>15000000000</v>
      </c>
      <c r="E2273" s="1">
        <f>+D2273/1000000</f>
        <v>15000</v>
      </c>
      <c r="F2273" t="s">
        <v>1389</v>
      </c>
      <c r="G2273" s="6" t="s">
        <v>28</v>
      </c>
      <c r="H2273" s="6">
        <f>+LOOKUP(G2273,cargargeneros!$H$2:$H$77,cargargeneros!$G$2:$G$77)</f>
        <v>44</v>
      </c>
      <c r="I2273" t="s">
        <v>14</v>
      </c>
      <c r="J2273" t="s">
        <v>2351</v>
      </c>
      <c r="K2273" s="11"/>
      <c r="L2273" s="7"/>
      <c r="M2273" s="12"/>
      <c r="N2273" s="16"/>
      <c r="O2273" s="16"/>
      <c r="P2273" s="16"/>
    </row>
    <row r="2274" spans="1:16" x14ac:dyDescent="0.25">
      <c r="A2274">
        <f>+LOOKUP(F2274,Productos!B:B,Productos!A:A)</f>
        <v>275</v>
      </c>
      <c r="B2274">
        <f>+VLOOKUP(F2274,CON_ID_ps_prod!$A$2:$B$7187,2,0)</f>
        <v>160</v>
      </c>
      <c r="C2274">
        <v>0</v>
      </c>
      <c r="D2274" s="1">
        <v>15000000000</v>
      </c>
      <c r="E2274" s="1">
        <f>+D2274/1000000</f>
        <v>15000</v>
      </c>
      <c r="F2274" t="s">
        <v>1389</v>
      </c>
      <c r="G2274" s="6" t="s">
        <v>28</v>
      </c>
      <c r="H2274" s="6">
        <f>+LOOKUP(G2274,cargargeneros!$H$2:$H$77,cargargeneros!$G$2:$G$77)</f>
        <v>44</v>
      </c>
      <c r="I2274" t="s">
        <v>16</v>
      </c>
      <c r="J2274" t="s">
        <v>2351</v>
      </c>
      <c r="K2274" s="11"/>
      <c r="L2274" s="7"/>
      <c r="M2274" s="12"/>
      <c r="N2274" s="16"/>
      <c r="O2274" s="16"/>
      <c r="P2274" s="16"/>
    </row>
    <row r="2275" spans="1:16" x14ac:dyDescent="0.25">
      <c r="A2275">
        <f>+LOOKUP(F2275,Productos!B:B,Productos!A:A)</f>
        <v>276</v>
      </c>
      <c r="B2275">
        <f>+VLOOKUP(F2275,CON_ID_ps_prod!$A$2:$B$7187,2,0)</f>
        <v>422</v>
      </c>
      <c r="C2275">
        <v>1</v>
      </c>
      <c r="D2275" s="1">
        <v>30000000000</v>
      </c>
      <c r="E2275" s="1">
        <f>+D2275/1000000</f>
        <v>30000</v>
      </c>
      <c r="F2275" t="s">
        <v>518</v>
      </c>
      <c r="G2275" s="6" t="s">
        <v>500</v>
      </c>
      <c r="H2275" s="6">
        <f>+LOOKUP(G2275,cargargeneros!$H$2:$H$77,cargargeneros!$G$2:$G$77)</f>
        <v>21</v>
      </c>
      <c r="I2275" t="s">
        <v>9</v>
      </c>
      <c r="J2275" t="s">
        <v>520</v>
      </c>
      <c r="K2275" s="11">
        <f>+VLOOKUP(J2275,cargarautores!A:B,2)</f>
        <v>26</v>
      </c>
      <c r="L2275" s="7" t="str">
        <f>+VLOOKUP(K2275,cargarautores!F:G,2)</f>
        <v>Ana Carrigan</v>
      </c>
      <c r="M2275" s="12" t="str">
        <f>+IF(J2275=L2275,"","REVISAR")</f>
        <v/>
      </c>
      <c r="N2275" s="16"/>
      <c r="O2275" s="16"/>
      <c r="P2275" s="16"/>
    </row>
    <row r="2276" spans="1:16" x14ac:dyDescent="0.25">
      <c r="A2276">
        <f>+LOOKUP(F2276,Productos!B:B,Productos!A:A)</f>
        <v>276</v>
      </c>
      <c r="B2276">
        <f>+VLOOKUP(F2276,CON_ID_ps_prod!$A$2:$B$7187,2,0)</f>
        <v>422</v>
      </c>
      <c r="C2276">
        <v>1</v>
      </c>
      <c r="D2276" s="1">
        <v>30000000000</v>
      </c>
      <c r="E2276" s="1">
        <f>+D2276/1000000</f>
        <v>30000</v>
      </c>
      <c r="F2276" t="s">
        <v>518</v>
      </c>
      <c r="G2276" s="6" t="s">
        <v>500</v>
      </c>
      <c r="H2276" s="6">
        <f>+LOOKUP(G2276,cargargeneros!$H$2:$H$77,cargargeneros!$G$2:$G$77)</f>
        <v>21</v>
      </c>
      <c r="I2276" t="s">
        <v>8</v>
      </c>
      <c r="J2276">
        <v>2009</v>
      </c>
      <c r="K2276" s="11"/>
      <c r="L2276" s="7"/>
      <c r="M2276" s="12"/>
      <c r="N2276" s="16"/>
      <c r="O2276" s="16"/>
      <c r="P2276" s="16"/>
    </row>
    <row r="2277" spans="1:16" x14ac:dyDescent="0.25">
      <c r="A2277">
        <f>+LOOKUP(F2277,Productos!B:B,Productos!A:A)</f>
        <v>276</v>
      </c>
      <c r="B2277">
        <f>+VLOOKUP(F2277,CON_ID_ps_prod!$A$2:$B$7187,2,0)</f>
        <v>422</v>
      </c>
      <c r="C2277">
        <v>1</v>
      </c>
      <c r="D2277" s="1">
        <v>30000000000</v>
      </c>
      <c r="E2277" s="1">
        <f>+D2277/1000000</f>
        <v>30000</v>
      </c>
      <c r="F2277" t="s">
        <v>518</v>
      </c>
      <c r="G2277" s="6" t="s">
        <v>500</v>
      </c>
      <c r="H2277" s="6">
        <f>+LOOKUP(G2277,cargargeneros!$H$2:$H$77,cargargeneros!$G$2:$G$77)</f>
        <v>21</v>
      </c>
      <c r="I2277" t="s">
        <v>7</v>
      </c>
      <c r="J2277" t="s">
        <v>519</v>
      </c>
      <c r="K2277" s="11"/>
      <c r="L2277" s="7"/>
      <c r="M2277" s="12"/>
      <c r="N2277" s="16">
        <f>+LOOKUP(J2277,cargareditoriales!A:A,cargareditoriales!B:B)</f>
        <v>113</v>
      </c>
      <c r="O2277" s="16" t="str">
        <f>+LOOKUP(N2277,cargareditoriales!B:B,cargareditoriales!A:A)</f>
        <v>Icono Editorial</v>
      </c>
      <c r="P2277" s="16" t="str">
        <f>+IF(O2277=J2277,"","REVISAR")</f>
        <v/>
      </c>
    </row>
    <row r="2278" spans="1:16" x14ac:dyDescent="0.25">
      <c r="A2278">
        <f>+LOOKUP(F2278,Productos!B:B,Productos!A:A)</f>
        <v>276</v>
      </c>
      <c r="B2278">
        <f>+VLOOKUP(F2278,CON_ID_ps_prod!$A$2:$B$7187,2,0)</f>
        <v>422</v>
      </c>
      <c r="C2278">
        <v>1</v>
      </c>
      <c r="D2278" s="1">
        <v>30000000000</v>
      </c>
      <c r="E2278" s="1">
        <f>+D2278/1000000</f>
        <v>30000</v>
      </c>
      <c r="F2278" t="s">
        <v>518</v>
      </c>
      <c r="G2278" s="6" t="s">
        <v>500</v>
      </c>
      <c r="H2278" s="6">
        <f>+LOOKUP(G2278,cargargeneros!$H$2:$H$77,cargargeneros!$G$2:$G$77)</f>
        <v>21</v>
      </c>
      <c r="I2278" t="s">
        <v>12</v>
      </c>
      <c r="J2278">
        <v>8</v>
      </c>
      <c r="K2278" s="11"/>
      <c r="L2278" s="7"/>
      <c r="M2278" s="12"/>
      <c r="N2278" s="16"/>
      <c r="O2278" s="16"/>
      <c r="P2278" s="16"/>
    </row>
    <row r="2279" spans="1:16" x14ac:dyDescent="0.25">
      <c r="A2279">
        <f>+LOOKUP(F2279,Productos!B:B,Productos!A:A)</f>
        <v>276</v>
      </c>
      <c r="B2279">
        <f>+VLOOKUP(F2279,CON_ID_ps_prod!$A$2:$B$7187,2,0)</f>
        <v>422</v>
      </c>
      <c r="C2279">
        <v>1</v>
      </c>
      <c r="D2279" s="1">
        <v>30000000000</v>
      </c>
      <c r="E2279" s="1">
        <f>+D2279/1000000</f>
        <v>30000</v>
      </c>
      <c r="F2279" t="s">
        <v>518</v>
      </c>
      <c r="G2279" s="6" t="s">
        <v>500</v>
      </c>
      <c r="H2279" s="6">
        <f>+LOOKUP(G2279,cargargeneros!$H$2:$H$77,cargargeneros!$G$2:$G$77)</f>
        <v>21</v>
      </c>
      <c r="I2279" t="s">
        <v>5</v>
      </c>
      <c r="J2279">
        <v>9588461065</v>
      </c>
      <c r="K2279" s="11"/>
      <c r="L2279" s="7"/>
      <c r="M2279" s="12"/>
      <c r="N2279" s="16"/>
      <c r="O2279" s="16"/>
      <c r="P2279" s="16"/>
    </row>
    <row r="2280" spans="1:16" x14ac:dyDescent="0.25">
      <c r="A2280">
        <f>+LOOKUP(F2280,Productos!B:B,Productos!A:A)</f>
        <v>276</v>
      </c>
      <c r="B2280">
        <f>+VLOOKUP(F2280,CON_ID_ps_prod!$A$2:$B$7187,2,0)</f>
        <v>422</v>
      </c>
      <c r="C2280">
        <v>1</v>
      </c>
      <c r="D2280" s="1">
        <v>30000000000</v>
      </c>
      <c r="E2280" s="1">
        <f>+D2280/1000000</f>
        <v>30000</v>
      </c>
      <c r="F2280" t="s">
        <v>518</v>
      </c>
      <c r="G2280" s="6" t="s">
        <v>500</v>
      </c>
      <c r="H2280" s="6">
        <f>+LOOKUP(G2280,cargargeneros!$H$2:$H$77,cargargeneros!$G$2:$G$77)</f>
        <v>21</v>
      </c>
      <c r="I2280" t="s">
        <v>6</v>
      </c>
      <c r="J2280" s="4">
        <v>9789588461069</v>
      </c>
      <c r="K2280" s="11"/>
      <c r="L2280" s="7"/>
      <c r="M2280" s="12"/>
      <c r="N2280" s="16"/>
      <c r="O2280" s="16"/>
      <c r="P2280" s="16"/>
    </row>
    <row r="2281" spans="1:16" x14ac:dyDescent="0.25">
      <c r="A2281">
        <f>+LOOKUP(F2281,Productos!B:B,Productos!A:A)</f>
        <v>276</v>
      </c>
      <c r="B2281">
        <f>+VLOOKUP(F2281,CON_ID_ps_prod!$A$2:$B$7187,2,0)</f>
        <v>422</v>
      </c>
      <c r="C2281">
        <v>1</v>
      </c>
      <c r="D2281" s="1">
        <v>30000000000</v>
      </c>
      <c r="E2281" s="1">
        <f>+D2281/1000000</f>
        <v>30000</v>
      </c>
      <c r="F2281" t="s">
        <v>518</v>
      </c>
      <c r="G2281" s="6" t="s">
        <v>500</v>
      </c>
      <c r="H2281" s="6">
        <f>+LOOKUP(G2281,cargargeneros!$H$2:$H$77,cargargeneros!$G$2:$G$77)</f>
        <v>21</v>
      </c>
      <c r="I2281" t="s">
        <v>13</v>
      </c>
      <c r="J2281" t="s">
        <v>90</v>
      </c>
      <c r="K2281" s="11"/>
      <c r="L2281" s="7"/>
      <c r="M2281" s="12"/>
      <c r="N2281" s="16"/>
      <c r="O2281" s="16"/>
      <c r="P2281" s="16"/>
    </row>
    <row r="2282" spans="1:16" x14ac:dyDescent="0.25">
      <c r="A2282">
        <f>+LOOKUP(F2282,Productos!B:B,Productos!A:A)</f>
        <v>277</v>
      </c>
      <c r="B2282">
        <f>+VLOOKUP(F2282,CON_ID_ps_prod!$A$2:$B$7187,2,0)</f>
        <v>50</v>
      </c>
      <c r="C2282">
        <v>1</v>
      </c>
      <c r="D2282" s="1">
        <v>20000000000</v>
      </c>
      <c r="E2282" s="1">
        <f>+D2282/1000000</f>
        <v>20000</v>
      </c>
      <c r="F2282" t="s">
        <v>63</v>
      </c>
      <c r="G2282" s="6" t="s">
        <v>1431</v>
      </c>
      <c r="H2282" s="6">
        <f>+LOOKUP(G2282,cargargeneros!$H$2:$H$77,cargargeneros!$G$2:$G$77)</f>
        <v>38</v>
      </c>
      <c r="I2282" t="s">
        <v>9</v>
      </c>
      <c r="J2282" t="s">
        <v>1597</v>
      </c>
      <c r="K2282" s="11">
        <f>+VLOOKUP(J2282,cargarautores!A:B,2)</f>
        <v>62</v>
      </c>
      <c r="L2282" s="7" t="str">
        <f>+VLOOKUP(K2282,cargarautores!F:G,2)</f>
        <v>Camilo Chaparro</v>
      </c>
      <c r="M2282" s="12" t="str">
        <f>+IF(J2282=L2282,"","REVISAR")</f>
        <v/>
      </c>
      <c r="N2282" s="16"/>
      <c r="O2282" s="16"/>
      <c r="P2282" s="16"/>
    </row>
    <row r="2283" spans="1:16" x14ac:dyDescent="0.25">
      <c r="A2283">
        <f>+LOOKUP(F2283,Productos!B:B,Productos!A:A)</f>
        <v>277</v>
      </c>
      <c r="B2283">
        <f>+VLOOKUP(F2283,CON_ID_ps_prod!$A$2:$B$7187,2,0)</f>
        <v>50</v>
      </c>
      <c r="C2283">
        <v>1</v>
      </c>
      <c r="D2283" s="1">
        <v>20000000000</v>
      </c>
      <c r="E2283" s="1">
        <f>+D2283/1000000</f>
        <v>20000</v>
      </c>
      <c r="F2283" t="s">
        <v>63</v>
      </c>
      <c r="G2283" s="6" t="s">
        <v>1431</v>
      </c>
      <c r="H2283" s="6">
        <f>+LOOKUP(G2283,cargargeneros!$H$2:$H$77,cargargeneros!$G$2:$G$77)</f>
        <v>38</v>
      </c>
      <c r="I2283" t="s">
        <v>8</v>
      </c>
      <c r="J2283" t="s">
        <v>261</v>
      </c>
      <c r="K2283" s="11"/>
      <c r="L2283" s="7"/>
      <c r="M2283" s="12"/>
      <c r="N2283" s="16"/>
      <c r="O2283" s="16"/>
      <c r="P2283" s="16"/>
    </row>
    <row r="2284" spans="1:16" x14ac:dyDescent="0.25">
      <c r="A2284">
        <f>+LOOKUP(F2284,Productos!B:B,Productos!A:A)</f>
        <v>277</v>
      </c>
      <c r="B2284">
        <f>+VLOOKUP(F2284,CON_ID_ps_prod!$A$2:$B$7187,2,0)</f>
        <v>50</v>
      </c>
      <c r="C2284">
        <v>1</v>
      </c>
      <c r="D2284" s="1">
        <v>20000000000</v>
      </c>
      <c r="E2284" s="1">
        <f>+D2284/1000000</f>
        <v>20000</v>
      </c>
      <c r="F2284" t="s">
        <v>63</v>
      </c>
      <c r="G2284" s="6" t="s">
        <v>1431</v>
      </c>
      <c r="H2284" s="6">
        <f>+LOOKUP(G2284,cargargeneros!$H$2:$H$77,cargargeneros!$G$2:$G$77)</f>
        <v>38</v>
      </c>
      <c r="I2284" t="s">
        <v>7</v>
      </c>
      <c r="J2284" t="s">
        <v>1596</v>
      </c>
      <c r="K2284" s="11"/>
      <c r="L2284" s="7"/>
      <c r="M2284" s="12"/>
      <c r="N2284" s="16">
        <f>+LOOKUP(J2284,cargareditoriales!A:A,cargareditoriales!B:B)</f>
        <v>30</v>
      </c>
      <c r="O2284" s="16" t="str">
        <f>+LOOKUP(N2284,cargareditoriales!B:B,cargareditoriales!A:A)</f>
        <v>Camm</v>
      </c>
      <c r="P2284" s="16" t="str">
        <f>+IF(O2284=J2284,"","REVISAR")</f>
        <v/>
      </c>
    </row>
    <row r="2285" spans="1:16" x14ac:dyDescent="0.25">
      <c r="A2285">
        <f>+LOOKUP(F2285,Productos!B:B,Productos!A:A)</f>
        <v>277</v>
      </c>
      <c r="B2285">
        <f>+VLOOKUP(F2285,CON_ID_ps_prod!$A$2:$B$7187,2,0)</f>
        <v>50</v>
      </c>
      <c r="C2285">
        <v>1</v>
      </c>
      <c r="D2285" s="1">
        <v>20000000000</v>
      </c>
      <c r="E2285" s="1">
        <f>+D2285/1000000</f>
        <v>20000</v>
      </c>
      <c r="F2285" t="s">
        <v>63</v>
      </c>
      <c r="G2285" s="6" t="s">
        <v>1431</v>
      </c>
      <c r="H2285" s="6">
        <f>+LOOKUP(G2285,cargargeneros!$H$2:$H$77,cargargeneros!$G$2:$G$77)</f>
        <v>38</v>
      </c>
      <c r="I2285" t="s">
        <v>12</v>
      </c>
      <c r="J2285">
        <v>8</v>
      </c>
      <c r="K2285" s="11"/>
      <c r="L2285" s="7"/>
      <c r="M2285" s="12"/>
      <c r="N2285" s="16"/>
      <c r="O2285" s="16"/>
      <c r="P2285" s="16"/>
    </row>
    <row r="2286" spans="1:16" x14ac:dyDescent="0.25">
      <c r="A2286">
        <f>+LOOKUP(F2286,Productos!B:B,Productos!A:A)</f>
        <v>277</v>
      </c>
      <c r="B2286">
        <f>+VLOOKUP(F2286,CON_ID_ps_prod!$A$2:$B$7187,2,0)</f>
        <v>50</v>
      </c>
      <c r="C2286">
        <v>1</v>
      </c>
      <c r="D2286" s="1">
        <v>20000000000</v>
      </c>
      <c r="E2286" s="1">
        <f>+D2286/1000000</f>
        <v>20000</v>
      </c>
      <c r="F2286" t="s">
        <v>63</v>
      </c>
      <c r="G2286" s="6" t="s">
        <v>1431</v>
      </c>
      <c r="H2286" s="6">
        <f>+LOOKUP(G2286,cargargeneros!$H$2:$H$77,cargargeneros!$G$2:$G$77)</f>
        <v>38</v>
      </c>
      <c r="I2286" t="s">
        <v>11</v>
      </c>
      <c r="J2286" s="3" t="s">
        <v>1431</v>
      </c>
      <c r="K2286" s="11"/>
      <c r="L2286" s="7"/>
      <c r="M2286" s="12"/>
      <c r="N2286" s="16"/>
      <c r="O2286" s="16"/>
      <c r="P2286" s="16"/>
    </row>
    <row r="2287" spans="1:16" x14ac:dyDescent="0.25">
      <c r="A2287">
        <f>+LOOKUP(F2287,Productos!B:B,Productos!A:A)</f>
        <v>277</v>
      </c>
      <c r="B2287">
        <f>+VLOOKUP(F2287,CON_ID_ps_prod!$A$2:$B$7187,2,0)</f>
        <v>50</v>
      </c>
      <c r="C2287">
        <v>1</v>
      </c>
      <c r="D2287" s="1">
        <v>20000000000</v>
      </c>
      <c r="E2287" s="1">
        <f>+D2287/1000000</f>
        <v>20000</v>
      </c>
      <c r="F2287" t="s">
        <v>63</v>
      </c>
      <c r="G2287" s="6" t="s">
        <v>1431</v>
      </c>
      <c r="H2287" s="6">
        <f>+LOOKUP(G2287,cargargeneros!$H$2:$H$77,cargargeneros!$G$2:$G$77)</f>
        <v>38</v>
      </c>
      <c r="I2287" t="s">
        <v>5</v>
      </c>
      <c r="J2287" t="s">
        <v>2351</v>
      </c>
      <c r="K2287" s="11"/>
      <c r="L2287" s="7"/>
      <c r="M2287" s="12"/>
      <c r="N2287" s="16"/>
      <c r="O2287" s="16"/>
      <c r="P2287" s="16"/>
    </row>
    <row r="2288" spans="1:16" x14ac:dyDescent="0.25">
      <c r="A2288">
        <f>+LOOKUP(F2288,Productos!B:B,Productos!A:A)</f>
        <v>277</v>
      </c>
      <c r="B2288">
        <f>+VLOOKUP(F2288,CON_ID_ps_prod!$A$2:$B$7187,2,0)</f>
        <v>50</v>
      </c>
      <c r="C2288">
        <v>1</v>
      </c>
      <c r="D2288" s="1">
        <v>20000000000</v>
      </c>
      <c r="E2288" s="1">
        <f>+D2288/1000000</f>
        <v>20000</v>
      </c>
      <c r="F2288" t="s">
        <v>63</v>
      </c>
      <c r="G2288" s="6" t="s">
        <v>1431</v>
      </c>
      <c r="H2288" s="6">
        <f>+LOOKUP(G2288,cargargeneros!$H$2:$H$77,cargargeneros!$G$2:$G$77)</f>
        <v>38</v>
      </c>
      <c r="I2288" t="s">
        <v>6</v>
      </c>
      <c r="J2288" s="4" t="s">
        <v>2351</v>
      </c>
      <c r="K2288" s="11"/>
      <c r="L2288" s="7"/>
      <c r="M2288" s="12"/>
      <c r="N2288" s="16"/>
      <c r="O2288" s="16"/>
      <c r="P2288" s="16"/>
    </row>
    <row r="2289" spans="1:16" x14ac:dyDescent="0.25">
      <c r="A2289">
        <f>+LOOKUP(F2289,Productos!B:B,Productos!A:A)</f>
        <v>277</v>
      </c>
      <c r="B2289">
        <f>+VLOOKUP(F2289,CON_ID_ps_prod!$A$2:$B$7187,2,0)</f>
        <v>50</v>
      </c>
      <c r="C2289">
        <v>1</v>
      </c>
      <c r="D2289" s="1">
        <v>20000000000</v>
      </c>
      <c r="E2289" s="1">
        <f>+D2289/1000000</f>
        <v>20000</v>
      </c>
      <c r="F2289" t="s">
        <v>63</v>
      </c>
      <c r="G2289" s="6" t="s">
        <v>1431</v>
      </c>
      <c r="H2289" s="6">
        <f>+LOOKUP(G2289,cargargeneros!$H$2:$H$77,cargargeneros!$G$2:$G$77)</f>
        <v>38</v>
      </c>
      <c r="I2289" t="s">
        <v>10</v>
      </c>
      <c r="J2289" t="s">
        <v>256</v>
      </c>
      <c r="K2289" s="11"/>
      <c r="L2289" s="7"/>
      <c r="M2289" s="12"/>
      <c r="N2289" s="16"/>
      <c r="O2289" s="16"/>
      <c r="P2289" s="16"/>
    </row>
    <row r="2290" spans="1:16" x14ac:dyDescent="0.25">
      <c r="A2290">
        <f>+LOOKUP(F2290,Productos!B:B,Productos!A:A)</f>
        <v>277</v>
      </c>
      <c r="B2290">
        <f>+VLOOKUP(F2290,CON_ID_ps_prod!$A$2:$B$7187,2,0)</f>
        <v>50</v>
      </c>
      <c r="C2290">
        <v>1</v>
      </c>
      <c r="D2290" s="1">
        <v>20000000000</v>
      </c>
      <c r="E2290" s="1">
        <f>+D2290/1000000</f>
        <v>20000</v>
      </c>
      <c r="F2290" t="s">
        <v>63</v>
      </c>
      <c r="G2290" s="6" t="s">
        <v>1431</v>
      </c>
      <c r="H2290" s="6">
        <f>+LOOKUP(G2290,cargargeneros!$H$2:$H$77,cargargeneros!$G$2:$G$77)</f>
        <v>38</v>
      </c>
      <c r="I2290" t="s">
        <v>14</v>
      </c>
      <c r="J2290" t="s">
        <v>2351</v>
      </c>
      <c r="K2290" s="11"/>
      <c r="L2290" s="7"/>
      <c r="M2290" s="12"/>
      <c r="N2290" s="16"/>
      <c r="O2290" s="16"/>
      <c r="P2290" s="16"/>
    </row>
    <row r="2291" spans="1:16" x14ac:dyDescent="0.25">
      <c r="A2291">
        <f>+LOOKUP(F2291,Productos!B:B,Productos!A:A)</f>
        <v>277</v>
      </c>
      <c r="B2291">
        <f>+VLOOKUP(F2291,CON_ID_ps_prod!$A$2:$B$7187,2,0)</f>
        <v>50</v>
      </c>
      <c r="C2291">
        <v>1</v>
      </c>
      <c r="D2291" s="1">
        <v>20000000000</v>
      </c>
      <c r="E2291" s="1">
        <f>+D2291/1000000</f>
        <v>20000</v>
      </c>
      <c r="F2291" t="s">
        <v>63</v>
      </c>
      <c r="G2291" s="6" t="s">
        <v>1431</v>
      </c>
      <c r="H2291" s="6">
        <f>+LOOKUP(G2291,cargargeneros!$H$2:$H$77,cargargeneros!$G$2:$G$77)</f>
        <v>38</v>
      </c>
      <c r="I2291" t="s">
        <v>16</v>
      </c>
      <c r="J2291" t="s">
        <v>2351</v>
      </c>
      <c r="K2291" s="11"/>
      <c r="L2291" s="7"/>
      <c r="M2291" s="12"/>
      <c r="N2291" s="16"/>
      <c r="O2291" s="16"/>
      <c r="P2291" s="16"/>
    </row>
    <row r="2292" spans="1:16" x14ac:dyDescent="0.25">
      <c r="A2292">
        <f>+LOOKUP(F2292,Productos!B:B,Productos!A:A)</f>
        <v>278</v>
      </c>
      <c r="B2292">
        <f>+VLOOKUP(F2292,CON_ID_ps_prod!$A$2:$B$7187,2,0)</f>
        <v>390</v>
      </c>
      <c r="C2292">
        <v>1</v>
      </c>
      <c r="D2292" s="1">
        <v>4000000000</v>
      </c>
      <c r="E2292" s="1">
        <f>+D2292/1000000</f>
        <v>4000</v>
      </c>
      <c r="F2292" t="s">
        <v>1468</v>
      </c>
      <c r="G2292" s="6" t="s">
        <v>1254</v>
      </c>
      <c r="H2292" s="6">
        <f>+LOOKUP(G2292,cargargeneros!$H$2:$H$77,cargargeneros!$G$2:$G$77)</f>
        <v>27</v>
      </c>
      <c r="I2292" t="s">
        <v>9</v>
      </c>
      <c r="J2292" t="s">
        <v>468</v>
      </c>
      <c r="K2292" s="11">
        <f>+VLOOKUP(J2292,cargarautores!A:B,2)</f>
        <v>163</v>
      </c>
      <c r="L2292" s="7" t="str">
        <f>+VLOOKUP(K2292,cargarautores!F:G,2)</f>
        <v>Federico Engels</v>
      </c>
      <c r="M2292" s="12" t="str">
        <f>+IF(J2292=L2292,"","REVISAR")</f>
        <v/>
      </c>
      <c r="N2292" s="16"/>
      <c r="O2292" s="16"/>
      <c r="P2292" s="16"/>
    </row>
    <row r="2293" spans="1:16" x14ac:dyDescent="0.25">
      <c r="A2293">
        <f>+LOOKUP(F2293,Productos!B:B,Productos!A:A)</f>
        <v>278</v>
      </c>
      <c r="B2293">
        <f>+VLOOKUP(F2293,CON_ID_ps_prod!$A$2:$B$7187,2,0)</f>
        <v>390</v>
      </c>
      <c r="C2293">
        <v>1</v>
      </c>
      <c r="D2293" s="1">
        <v>4000000000</v>
      </c>
      <c r="E2293" s="1">
        <f>+D2293/1000000</f>
        <v>4000</v>
      </c>
      <c r="F2293" t="s">
        <v>1468</v>
      </c>
      <c r="G2293" s="6" t="s">
        <v>1254</v>
      </c>
      <c r="H2293" s="6">
        <f>+LOOKUP(G2293,cargargeneros!$H$2:$H$77,cargargeneros!$G$2:$G$77)</f>
        <v>27</v>
      </c>
      <c r="I2293" t="s">
        <v>7</v>
      </c>
      <c r="J2293" t="s">
        <v>467</v>
      </c>
      <c r="K2293" s="11"/>
      <c r="L2293" s="7"/>
      <c r="M2293" s="12"/>
      <c r="N2293" s="16">
        <f>+LOOKUP(J2293,cargareditoriales!A:A,cargareditoriales!B:B)</f>
        <v>159</v>
      </c>
      <c r="O2293" s="16" t="str">
        <f>+LOOKUP(N2293,cargareditoriales!B:B,cargareditoriales!A:A)</f>
        <v>Panamericana Editorial</v>
      </c>
      <c r="P2293" s="16" t="str">
        <f>+IF(O2293=J2293,"","REVISAR")</f>
        <v/>
      </c>
    </row>
    <row r="2294" spans="1:16" x14ac:dyDescent="0.25">
      <c r="A2294">
        <f>+LOOKUP(F2294,Productos!B:B,Productos!A:A)</f>
        <v>278</v>
      </c>
      <c r="B2294">
        <f>+VLOOKUP(F2294,CON_ID_ps_prod!$A$2:$B$7187,2,0)</f>
        <v>390</v>
      </c>
      <c r="C2294">
        <v>1</v>
      </c>
      <c r="D2294" s="1">
        <v>4000000000</v>
      </c>
      <c r="E2294" s="1">
        <f>+D2294/1000000</f>
        <v>4000</v>
      </c>
      <c r="F2294" t="s">
        <v>1468</v>
      </c>
      <c r="G2294" s="6" t="s">
        <v>1254</v>
      </c>
      <c r="H2294" s="6">
        <f>+LOOKUP(G2294,cargargeneros!$H$2:$H$77,cargargeneros!$G$2:$G$77)</f>
        <v>27</v>
      </c>
      <c r="I2294" t="s">
        <v>12</v>
      </c>
      <c r="J2294">
        <v>8</v>
      </c>
      <c r="K2294" s="11"/>
      <c r="L2294" s="7"/>
      <c r="M2294" s="12"/>
      <c r="N2294" s="16"/>
      <c r="O2294" s="16"/>
      <c r="P2294" s="16"/>
    </row>
    <row r="2295" spans="1:16" x14ac:dyDescent="0.25">
      <c r="A2295">
        <f>+LOOKUP(F2295,Productos!B:B,Productos!A:A)</f>
        <v>278</v>
      </c>
      <c r="B2295">
        <f>+VLOOKUP(F2295,CON_ID_ps_prod!$A$2:$B$7187,2,0)</f>
        <v>390</v>
      </c>
      <c r="C2295">
        <v>1</v>
      </c>
      <c r="D2295" s="1">
        <v>4000000000</v>
      </c>
      <c r="E2295" s="1">
        <f>+D2295/1000000</f>
        <v>4000</v>
      </c>
      <c r="F2295" t="s">
        <v>1468</v>
      </c>
      <c r="G2295" s="6" t="s">
        <v>1254</v>
      </c>
      <c r="H2295" s="6">
        <f>+LOOKUP(G2295,cargargeneros!$H$2:$H$77,cargargeneros!$G$2:$G$77)</f>
        <v>27</v>
      </c>
      <c r="I2295" t="s">
        <v>6</v>
      </c>
      <c r="J2295" s="4">
        <v>9789583001710</v>
      </c>
      <c r="K2295" s="11"/>
      <c r="L2295" s="7"/>
      <c r="M2295" s="12"/>
      <c r="N2295" s="16"/>
      <c r="O2295" s="16"/>
      <c r="P2295" s="16"/>
    </row>
    <row r="2296" spans="1:16" x14ac:dyDescent="0.25">
      <c r="A2296">
        <f>+LOOKUP(F2296,Productos!B:B,Productos!A:A)</f>
        <v>278</v>
      </c>
      <c r="B2296">
        <f>+VLOOKUP(F2296,CON_ID_ps_prod!$A$2:$B$7187,2,0)</f>
        <v>390</v>
      </c>
      <c r="C2296">
        <v>1</v>
      </c>
      <c r="D2296" s="1">
        <v>4000000000</v>
      </c>
      <c r="E2296" s="1">
        <f>+D2296/1000000</f>
        <v>4000</v>
      </c>
      <c r="F2296" t="s">
        <v>1468</v>
      </c>
      <c r="G2296" s="6" t="s">
        <v>1254</v>
      </c>
      <c r="H2296" s="6">
        <f>+LOOKUP(G2296,cargargeneros!$H$2:$H$77,cargargeneros!$G$2:$G$77)</f>
        <v>27</v>
      </c>
      <c r="I2296" t="s">
        <v>13</v>
      </c>
      <c r="J2296" t="s">
        <v>1363</v>
      </c>
      <c r="K2296" s="11"/>
      <c r="L2296" s="7"/>
      <c r="M2296" s="12"/>
      <c r="N2296" s="16"/>
      <c r="O2296" s="16"/>
      <c r="P2296" s="16"/>
    </row>
    <row r="2297" spans="1:16" x14ac:dyDescent="0.25">
      <c r="A2297">
        <f>+LOOKUP(F2297,Productos!B:B,Productos!A:A)</f>
        <v>279</v>
      </c>
      <c r="B2297">
        <f>+VLOOKUP(F2297,CON_ID_ps_prod!$A$2:$B$7187,2,0)</f>
        <v>643</v>
      </c>
      <c r="C2297">
        <v>1</v>
      </c>
      <c r="D2297" s="1">
        <v>25000000000</v>
      </c>
      <c r="E2297" s="1">
        <f>+D2297/1000000</f>
        <v>25000</v>
      </c>
      <c r="F2297" t="s">
        <v>1316</v>
      </c>
      <c r="G2297" s="6" t="s">
        <v>28</v>
      </c>
      <c r="H2297" s="6">
        <f>+LOOKUP(G2297,cargargeneros!$H$2:$H$77,cargargeneros!$G$2:$G$77)</f>
        <v>44</v>
      </c>
      <c r="I2297" t="s">
        <v>9</v>
      </c>
      <c r="J2297" t="s">
        <v>271</v>
      </c>
      <c r="K2297" s="11">
        <f>+VLOOKUP(J2297,cargarautores!A:B,2)</f>
        <v>395</v>
      </c>
      <c r="L2297" s="7" t="str">
        <f>+VLOOKUP(K2297,cargarautores!F:G,2)</f>
        <v>Mario Vargas Llosa</v>
      </c>
      <c r="M2297" s="12" t="str">
        <f>+IF(J2297=L2297,"","REVISAR")</f>
        <v/>
      </c>
      <c r="N2297" s="16"/>
      <c r="O2297" s="16"/>
      <c r="P2297" s="16"/>
    </row>
    <row r="2298" spans="1:16" x14ac:dyDescent="0.25">
      <c r="A2298">
        <f>+LOOKUP(F2298,Productos!B:B,Productos!A:A)</f>
        <v>279</v>
      </c>
      <c r="B2298">
        <f>+VLOOKUP(F2298,CON_ID_ps_prod!$A$2:$B$7187,2,0)</f>
        <v>643</v>
      </c>
      <c r="C2298">
        <v>1</v>
      </c>
      <c r="D2298" s="1">
        <v>25000000000</v>
      </c>
      <c r="E2298" s="1">
        <f>+D2298/1000000</f>
        <v>25000</v>
      </c>
      <c r="F2298" t="s">
        <v>1316</v>
      </c>
      <c r="G2298" s="6" t="s">
        <v>28</v>
      </c>
      <c r="H2298" s="6">
        <f>+LOOKUP(G2298,cargargeneros!$H$2:$H$77,cargargeneros!$G$2:$G$77)</f>
        <v>44</v>
      </c>
      <c r="I2298" t="s">
        <v>8</v>
      </c>
      <c r="J2298">
        <v>2005</v>
      </c>
      <c r="K2298" s="11"/>
      <c r="L2298" s="7"/>
      <c r="M2298" s="12"/>
      <c r="N2298" s="16"/>
      <c r="O2298" s="16"/>
      <c r="P2298" s="16"/>
    </row>
    <row r="2299" spans="1:16" x14ac:dyDescent="0.25">
      <c r="A2299">
        <f>+LOOKUP(F2299,Productos!B:B,Productos!A:A)</f>
        <v>279</v>
      </c>
      <c r="B2299">
        <f>+VLOOKUP(F2299,CON_ID_ps_prod!$A$2:$B$7187,2,0)</f>
        <v>643</v>
      </c>
      <c r="C2299">
        <v>1</v>
      </c>
      <c r="D2299" s="1">
        <v>25000000000</v>
      </c>
      <c r="E2299" s="1">
        <f>+D2299/1000000</f>
        <v>25000</v>
      </c>
      <c r="F2299" t="s">
        <v>1316</v>
      </c>
      <c r="G2299" s="6" t="s">
        <v>28</v>
      </c>
      <c r="H2299" s="6">
        <f>+LOOKUP(G2299,cargargeneros!$H$2:$H$77,cargargeneros!$G$2:$G$77)</f>
        <v>44</v>
      </c>
      <c r="I2299" t="s">
        <v>7</v>
      </c>
      <c r="J2299" t="s">
        <v>644</v>
      </c>
      <c r="K2299" s="11"/>
      <c r="L2299" s="7"/>
      <c r="M2299" s="12"/>
      <c r="N2299" s="16">
        <f>+LOOKUP(J2299,cargareditoriales!A:A,cargareditoriales!B:B)</f>
        <v>174</v>
      </c>
      <c r="O2299" s="16" t="str">
        <f>+LOOKUP(N2299,cargareditoriales!B:B,cargareditoriales!A:A)</f>
        <v>Punto de Lectura</v>
      </c>
      <c r="P2299" s="16" t="str">
        <f>+IF(O2299=J2299,"","REVISAR")</f>
        <v/>
      </c>
    </row>
    <row r="2300" spans="1:16" x14ac:dyDescent="0.25">
      <c r="A2300">
        <f>+LOOKUP(F2300,Productos!B:B,Productos!A:A)</f>
        <v>279</v>
      </c>
      <c r="B2300">
        <f>+VLOOKUP(F2300,CON_ID_ps_prod!$A$2:$B$7187,2,0)</f>
        <v>643</v>
      </c>
      <c r="C2300">
        <v>1</v>
      </c>
      <c r="D2300" s="1">
        <v>25000000000</v>
      </c>
      <c r="E2300" s="1">
        <f>+D2300/1000000</f>
        <v>25000</v>
      </c>
      <c r="F2300" t="s">
        <v>1316</v>
      </c>
      <c r="G2300" s="6" t="s">
        <v>28</v>
      </c>
      <c r="H2300" s="6">
        <f>+LOOKUP(G2300,cargargeneros!$H$2:$H$77,cargargeneros!$G$2:$G$77)</f>
        <v>44</v>
      </c>
      <c r="I2300" t="s">
        <v>12</v>
      </c>
      <c r="J2300">
        <v>8</v>
      </c>
      <c r="K2300" s="11"/>
      <c r="L2300" s="7"/>
      <c r="M2300" s="12"/>
      <c r="N2300" s="16"/>
      <c r="O2300" s="16"/>
      <c r="P2300" s="16"/>
    </row>
    <row r="2301" spans="1:16" x14ac:dyDescent="0.25">
      <c r="A2301">
        <f>+LOOKUP(F2301,Productos!B:B,Productos!A:A)</f>
        <v>279</v>
      </c>
      <c r="B2301">
        <f>+VLOOKUP(F2301,CON_ID_ps_prod!$A$2:$B$7187,2,0)</f>
        <v>643</v>
      </c>
      <c r="C2301">
        <v>1</v>
      </c>
      <c r="D2301" s="1">
        <v>25000000000</v>
      </c>
      <c r="E2301" s="1">
        <f>+D2301/1000000</f>
        <v>25000</v>
      </c>
      <c r="F2301" t="s">
        <v>1316</v>
      </c>
      <c r="G2301" s="6" t="s">
        <v>28</v>
      </c>
      <c r="H2301" s="6">
        <f>+LOOKUP(G2301,cargargeneros!$H$2:$H$77,cargargeneros!$G$2:$G$77)</f>
        <v>44</v>
      </c>
      <c r="I2301" t="s">
        <v>5</v>
      </c>
      <c r="J2301">
        <v>9587043057</v>
      </c>
      <c r="K2301" s="11"/>
      <c r="L2301" s="7"/>
      <c r="M2301" s="12"/>
      <c r="N2301" s="16"/>
      <c r="O2301" s="16"/>
      <c r="P2301" s="16"/>
    </row>
    <row r="2302" spans="1:16" x14ac:dyDescent="0.25">
      <c r="A2302">
        <f>+LOOKUP(F2302,Productos!B:B,Productos!A:A)</f>
        <v>279</v>
      </c>
      <c r="B2302">
        <f>+VLOOKUP(F2302,CON_ID_ps_prod!$A$2:$B$7187,2,0)</f>
        <v>643</v>
      </c>
      <c r="C2302">
        <v>1</v>
      </c>
      <c r="D2302" s="1">
        <v>25000000000</v>
      </c>
      <c r="E2302" s="1">
        <f>+D2302/1000000</f>
        <v>25000</v>
      </c>
      <c r="F2302" t="s">
        <v>1316</v>
      </c>
      <c r="G2302" s="6" t="s">
        <v>28</v>
      </c>
      <c r="H2302" s="6">
        <f>+LOOKUP(G2302,cargargeneros!$H$2:$H$77,cargargeneros!$G$2:$G$77)</f>
        <v>44</v>
      </c>
      <c r="I2302" t="s">
        <v>13</v>
      </c>
      <c r="J2302" t="s">
        <v>965</v>
      </c>
      <c r="K2302" s="11"/>
      <c r="L2302" s="7"/>
      <c r="M2302" s="12"/>
      <c r="N2302" s="16"/>
      <c r="O2302" s="16"/>
      <c r="P2302" s="16"/>
    </row>
    <row r="2303" spans="1:16" x14ac:dyDescent="0.25">
      <c r="A2303">
        <f>+LOOKUP(F2303,Productos!B:B,Productos!A:A)</f>
        <v>280</v>
      </c>
      <c r="B2303">
        <f>+VLOOKUP(F2303,CON_ID_ps_prod!$A$2:$B$7187,2,0)</f>
        <v>648</v>
      </c>
      <c r="C2303">
        <v>1</v>
      </c>
      <c r="D2303" s="1">
        <v>10000000000</v>
      </c>
      <c r="E2303" s="1">
        <f>+D2303/1000000</f>
        <v>10000</v>
      </c>
      <c r="F2303" t="s">
        <v>969</v>
      </c>
      <c r="G2303" s="6" t="s">
        <v>165</v>
      </c>
      <c r="H2303" s="6">
        <f>+LOOKUP(G2303,cargargeneros!$H$2:$H$77,cargargeneros!$G$2:$G$77)</f>
        <v>76</v>
      </c>
      <c r="I2303" t="s">
        <v>9</v>
      </c>
      <c r="J2303" t="s">
        <v>971</v>
      </c>
      <c r="K2303" s="11">
        <f>+VLOOKUP(J2303,cargarautores!A:B,2)</f>
        <v>507</v>
      </c>
      <c r="L2303" s="7" t="str">
        <f>+VLOOKUP(K2303,cargarautores!F:G,2)</f>
        <v>Stephen King</v>
      </c>
      <c r="M2303" s="12" t="str">
        <f>+IF(J2303=L2303,"","REVISAR")</f>
        <v/>
      </c>
      <c r="N2303" s="16"/>
      <c r="O2303" s="16"/>
      <c r="P2303" s="16"/>
    </row>
    <row r="2304" spans="1:16" x14ac:dyDescent="0.25">
      <c r="A2304">
        <f>+LOOKUP(F2304,Productos!B:B,Productos!A:A)</f>
        <v>280</v>
      </c>
      <c r="B2304">
        <f>+VLOOKUP(F2304,CON_ID_ps_prod!$A$2:$B$7187,2,0)</f>
        <v>648</v>
      </c>
      <c r="C2304">
        <v>1</v>
      </c>
      <c r="D2304" s="1">
        <v>10000000000</v>
      </c>
      <c r="E2304" s="1">
        <f>+D2304/1000000</f>
        <v>10000</v>
      </c>
      <c r="F2304" t="s">
        <v>969</v>
      </c>
      <c r="G2304" s="6" t="s">
        <v>165</v>
      </c>
      <c r="H2304" s="6">
        <f>+LOOKUP(G2304,cargargeneros!$H$2:$H$77,cargargeneros!$G$2:$G$77)</f>
        <v>76</v>
      </c>
      <c r="I2304" t="s">
        <v>8</v>
      </c>
      <c r="J2304" t="s">
        <v>970</v>
      </c>
      <c r="K2304" s="11"/>
      <c r="L2304" s="7"/>
      <c r="M2304" s="12"/>
      <c r="N2304" s="16"/>
      <c r="O2304" s="16"/>
      <c r="P2304" s="16"/>
    </row>
    <row r="2305" spans="1:16" x14ac:dyDescent="0.25">
      <c r="A2305">
        <f>+LOOKUP(F2305,Productos!B:B,Productos!A:A)</f>
        <v>280</v>
      </c>
      <c r="B2305">
        <f>+VLOOKUP(F2305,CON_ID_ps_prod!$A$2:$B$7187,2,0)</f>
        <v>648</v>
      </c>
      <c r="C2305">
        <v>1</v>
      </c>
      <c r="D2305" s="1">
        <v>10000000000</v>
      </c>
      <c r="E2305" s="1">
        <f>+D2305/1000000</f>
        <v>10000</v>
      </c>
      <c r="F2305" t="s">
        <v>969</v>
      </c>
      <c r="G2305" s="6" t="s">
        <v>165</v>
      </c>
      <c r="H2305" s="6">
        <f>+LOOKUP(G2305,cargargeneros!$H$2:$H$77,cargargeneros!$G$2:$G$77)</f>
        <v>76</v>
      </c>
      <c r="I2305" t="s">
        <v>7</v>
      </c>
      <c r="J2305" t="s">
        <v>2342</v>
      </c>
      <c r="K2305" s="11"/>
      <c r="L2305" s="7"/>
      <c r="M2305" s="12"/>
      <c r="N2305" s="16">
        <f>+LOOKUP(J2305,cargareditoriales!A:A,cargareditoriales!B:B)</f>
        <v>169</v>
      </c>
      <c r="O2305" s="16" t="str">
        <f>+LOOKUP(N2305,cargareditoriales!B:B,cargareditoriales!A:A)</f>
        <v>Plaza &amp; Janés Editores</v>
      </c>
      <c r="P2305" s="16" t="str">
        <f>+IF(O2305=J2305,"","REVISAR")</f>
        <v/>
      </c>
    </row>
    <row r="2306" spans="1:16" x14ac:dyDescent="0.25">
      <c r="A2306">
        <f>+LOOKUP(F2306,Productos!B:B,Productos!A:A)</f>
        <v>280</v>
      </c>
      <c r="B2306">
        <f>+VLOOKUP(F2306,CON_ID_ps_prod!$A$2:$B$7187,2,0)</f>
        <v>648</v>
      </c>
      <c r="C2306">
        <v>1</v>
      </c>
      <c r="D2306" s="1">
        <v>10000000000</v>
      </c>
      <c r="E2306" s="1">
        <f>+D2306/1000000</f>
        <v>10000</v>
      </c>
      <c r="F2306" t="s">
        <v>969</v>
      </c>
      <c r="G2306" s="6" t="s">
        <v>165</v>
      </c>
      <c r="H2306" s="6">
        <f>+LOOKUP(G2306,cargargeneros!$H$2:$H$77,cargargeneros!$G$2:$G$77)</f>
        <v>76</v>
      </c>
      <c r="I2306" t="s">
        <v>12</v>
      </c>
      <c r="J2306">
        <v>8</v>
      </c>
      <c r="K2306" s="11"/>
      <c r="L2306" s="7"/>
      <c r="M2306" s="12"/>
      <c r="N2306" s="16"/>
      <c r="O2306" s="16"/>
      <c r="P2306" s="16"/>
    </row>
    <row r="2307" spans="1:16" x14ac:dyDescent="0.25">
      <c r="A2307">
        <f>+LOOKUP(F2307,Productos!B:B,Productos!A:A)</f>
        <v>280</v>
      </c>
      <c r="B2307">
        <f>+VLOOKUP(F2307,CON_ID_ps_prod!$A$2:$B$7187,2,0)</f>
        <v>648</v>
      </c>
      <c r="C2307">
        <v>1</v>
      </c>
      <c r="D2307" s="1">
        <v>10000000000</v>
      </c>
      <c r="E2307" s="1">
        <f>+D2307/1000000</f>
        <v>10000</v>
      </c>
      <c r="F2307" t="s">
        <v>969</v>
      </c>
      <c r="G2307" s="6" t="s">
        <v>165</v>
      </c>
      <c r="H2307" s="6">
        <f>+LOOKUP(G2307,cargargeneros!$H$2:$H$77,cargargeneros!$G$2:$G$77)</f>
        <v>76</v>
      </c>
      <c r="I2307" t="s">
        <v>13</v>
      </c>
      <c r="J2307" t="s">
        <v>90</v>
      </c>
      <c r="K2307" s="11"/>
      <c r="L2307" s="7"/>
      <c r="M2307" s="12"/>
      <c r="N2307" s="16"/>
      <c r="O2307" s="16"/>
      <c r="P2307" s="16"/>
    </row>
    <row r="2308" spans="1:16" x14ac:dyDescent="0.25">
      <c r="A2308">
        <f>+LOOKUP(F2308,Productos!B:B,Productos!A:A)</f>
        <v>281</v>
      </c>
      <c r="B2308">
        <f>+VLOOKUP(F2308,CON_ID_ps_prod!$A$2:$B$7187,2,0)</f>
        <v>273</v>
      </c>
      <c r="C2308">
        <v>1</v>
      </c>
      <c r="D2308" s="1">
        <v>10000000000</v>
      </c>
      <c r="E2308" s="1">
        <f>+D2308/1000000</f>
        <v>10000</v>
      </c>
      <c r="F2308" t="s">
        <v>1398</v>
      </c>
      <c r="G2308" s="6" t="s">
        <v>122</v>
      </c>
      <c r="H2308" s="6">
        <f>+LOOKUP(G2308,cargargeneros!$H$2:$H$77,cargargeneros!$G$2:$G$77)</f>
        <v>41</v>
      </c>
      <c r="I2308" t="s">
        <v>9</v>
      </c>
      <c r="J2308" t="s">
        <v>1809</v>
      </c>
      <c r="K2308" s="11">
        <f>+VLOOKUP(J2308,cargarautores!A:B,2)</f>
        <v>34</v>
      </c>
      <c r="L2308" s="7" t="str">
        <f>+VLOOKUP(K2308,cargarautores!F:G,2)</f>
        <v>Angela Sommer-Bodenburg</v>
      </c>
      <c r="M2308" s="12" t="str">
        <f>+IF(J2308=L2308,"","REVISAR")</f>
        <v/>
      </c>
      <c r="N2308" s="16"/>
      <c r="O2308" s="16"/>
      <c r="P2308" s="16"/>
    </row>
    <row r="2309" spans="1:16" x14ac:dyDescent="0.25">
      <c r="A2309">
        <f>+LOOKUP(F2309,Productos!B:B,Productos!A:A)</f>
        <v>281</v>
      </c>
      <c r="B2309">
        <f>+VLOOKUP(F2309,CON_ID_ps_prod!$A$2:$B$7187,2,0)</f>
        <v>273</v>
      </c>
      <c r="C2309">
        <v>1</v>
      </c>
      <c r="D2309" s="1">
        <v>10000000000</v>
      </c>
      <c r="E2309" s="1">
        <f>+D2309/1000000</f>
        <v>10000</v>
      </c>
      <c r="F2309" t="s">
        <v>1398</v>
      </c>
      <c r="G2309" s="6" t="s">
        <v>122</v>
      </c>
      <c r="H2309" s="6">
        <f>+LOOKUP(G2309,cargargeneros!$H$2:$H$77,cargargeneros!$G$2:$G$77)</f>
        <v>41</v>
      </c>
      <c r="I2309" t="s">
        <v>8</v>
      </c>
      <c r="J2309" t="s">
        <v>1808</v>
      </c>
      <c r="K2309" s="11"/>
      <c r="L2309" s="7"/>
      <c r="M2309" s="12"/>
      <c r="N2309" s="16"/>
      <c r="O2309" s="16"/>
      <c r="P2309" s="16"/>
    </row>
    <row r="2310" spans="1:16" x14ac:dyDescent="0.25">
      <c r="A2310">
        <f>+LOOKUP(F2310,Productos!B:B,Productos!A:A)</f>
        <v>281</v>
      </c>
      <c r="B2310">
        <f>+VLOOKUP(F2310,CON_ID_ps_prod!$A$2:$B$7187,2,0)</f>
        <v>273</v>
      </c>
      <c r="C2310">
        <v>1</v>
      </c>
      <c r="D2310" s="1">
        <v>10000000000</v>
      </c>
      <c r="E2310" s="1">
        <f>+D2310/1000000</f>
        <v>10000</v>
      </c>
      <c r="F2310" t="s">
        <v>1398</v>
      </c>
      <c r="G2310" s="6" t="s">
        <v>122</v>
      </c>
      <c r="H2310" s="6">
        <f>+LOOKUP(G2310,cargargeneros!$H$2:$H$77,cargargeneros!$G$2:$G$77)</f>
        <v>41</v>
      </c>
      <c r="I2310" t="s">
        <v>7</v>
      </c>
      <c r="J2310" t="s">
        <v>1599</v>
      </c>
      <c r="K2310" s="11"/>
      <c r="L2310" s="7"/>
      <c r="M2310" s="12"/>
      <c r="N2310" s="16">
        <f>+LOOKUP(J2310,cargareditoriales!A:A,cargareditoriales!B:B)</f>
        <v>8</v>
      </c>
      <c r="O2310" s="16" t="str">
        <f>+LOOKUP(N2310,cargareditoriales!B:B,cargareditoriales!A:A)</f>
        <v>Alfaguara Ediciones S.A.</v>
      </c>
      <c r="P2310" s="16" t="str">
        <f>+IF(O2310=J2310,"","REVISAR")</f>
        <v/>
      </c>
    </row>
    <row r="2311" spans="1:16" x14ac:dyDescent="0.25">
      <c r="A2311">
        <f>+LOOKUP(F2311,Productos!B:B,Productos!A:A)</f>
        <v>281</v>
      </c>
      <c r="B2311">
        <f>+VLOOKUP(F2311,CON_ID_ps_prod!$A$2:$B$7187,2,0)</f>
        <v>273</v>
      </c>
      <c r="C2311">
        <v>1</v>
      </c>
      <c r="D2311" s="1">
        <v>10000000000</v>
      </c>
      <c r="E2311" s="1">
        <f>+D2311/1000000</f>
        <v>10000</v>
      </c>
      <c r="F2311" t="s">
        <v>1398</v>
      </c>
      <c r="G2311" s="6" t="s">
        <v>122</v>
      </c>
      <c r="H2311" s="6">
        <f>+LOOKUP(G2311,cargargeneros!$H$2:$H$77,cargargeneros!$G$2:$G$77)</f>
        <v>41</v>
      </c>
      <c r="I2311" t="s">
        <v>12</v>
      </c>
      <c r="J2311">
        <v>8</v>
      </c>
      <c r="K2311" s="11"/>
      <c r="L2311" s="7"/>
      <c r="M2311" s="12"/>
      <c r="N2311" s="16"/>
      <c r="O2311" s="16"/>
      <c r="P2311" s="16"/>
    </row>
    <row r="2312" spans="1:16" x14ac:dyDescent="0.25">
      <c r="A2312">
        <f>+LOOKUP(F2312,Productos!B:B,Productos!A:A)</f>
        <v>281</v>
      </c>
      <c r="B2312">
        <f>+VLOOKUP(F2312,CON_ID_ps_prod!$A$2:$B$7187,2,0)</f>
        <v>273</v>
      </c>
      <c r="C2312">
        <v>1</v>
      </c>
      <c r="D2312" s="1">
        <v>10000000000</v>
      </c>
      <c r="E2312" s="1">
        <f>+D2312/1000000</f>
        <v>10000</v>
      </c>
      <c r="F2312" t="s">
        <v>1398</v>
      </c>
      <c r="G2312" s="6" t="s">
        <v>122</v>
      </c>
      <c r="H2312" s="6">
        <f>+LOOKUP(G2312,cargargeneros!$H$2:$H$77,cargargeneros!$G$2:$G$77)</f>
        <v>41</v>
      </c>
      <c r="I2312" t="s">
        <v>11</v>
      </c>
      <c r="J2312" t="s">
        <v>122</v>
      </c>
      <c r="K2312" s="11"/>
      <c r="L2312" s="7"/>
      <c r="M2312" s="12"/>
      <c r="N2312" s="16"/>
      <c r="O2312" s="16"/>
      <c r="P2312" s="16"/>
    </row>
    <row r="2313" spans="1:16" x14ac:dyDescent="0.25">
      <c r="A2313">
        <f>+LOOKUP(F2313,Productos!B:B,Productos!A:A)</f>
        <v>281</v>
      </c>
      <c r="B2313">
        <f>+VLOOKUP(F2313,CON_ID_ps_prod!$A$2:$B$7187,2,0)</f>
        <v>273</v>
      </c>
      <c r="C2313">
        <v>1</v>
      </c>
      <c r="D2313" s="1">
        <v>10000000000</v>
      </c>
      <c r="E2313" s="1">
        <f>+D2313/1000000</f>
        <v>10000</v>
      </c>
      <c r="F2313" t="s">
        <v>1398</v>
      </c>
      <c r="G2313" s="6" t="s">
        <v>122</v>
      </c>
      <c r="H2313" s="6">
        <f>+LOOKUP(G2313,cargargeneros!$H$2:$H$77,cargargeneros!$G$2:$G$77)</f>
        <v>41</v>
      </c>
      <c r="I2313" t="s">
        <v>5</v>
      </c>
      <c r="J2313">
        <v>9587040171</v>
      </c>
      <c r="K2313" s="11"/>
      <c r="L2313" s="7"/>
      <c r="M2313" s="12"/>
      <c r="N2313" s="16"/>
      <c r="O2313" s="16"/>
      <c r="P2313" s="16"/>
    </row>
    <row r="2314" spans="1:16" x14ac:dyDescent="0.25">
      <c r="A2314">
        <f>+LOOKUP(F2314,Productos!B:B,Productos!A:A)</f>
        <v>281</v>
      </c>
      <c r="B2314">
        <f>+VLOOKUP(F2314,CON_ID_ps_prod!$A$2:$B$7187,2,0)</f>
        <v>273</v>
      </c>
      <c r="C2314">
        <v>1</v>
      </c>
      <c r="D2314" s="1">
        <v>10000000000</v>
      </c>
      <c r="E2314" s="1">
        <f>+D2314/1000000</f>
        <v>10000</v>
      </c>
      <c r="F2314" t="s">
        <v>1398</v>
      </c>
      <c r="G2314" s="6" t="s">
        <v>122</v>
      </c>
      <c r="H2314" s="6">
        <f>+LOOKUP(G2314,cargargeneros!$H$2:$H$77,cargargeneros!$G$2:$G$77)</f>
        <v>41</v>
      </c>
      <c r="I2314" t="s">
        <v>6</v>
      </c>
      <c r="J2314" s="4">
        <v>9789587040173</v>
      </c>
      <c r="K2314" s="11"/>
      <c r="L2314" s="7"/>
      <c r="M2314" s="12"/>
      <c r="N2314" s="16"/>
      <c r="O2314" s="16"/>
      <c r="P2314" s="16"/>
    </row>
    <row r="2315" spans="1:16" x14ac:dyDescent="0.25">
      <c r="A2315">
        <f>+LOOKUP(F2315,Productos!B:B,Productos!A:A)</f>
        <v>281</v>
      </c>
      <c r="B2315">
        <f>+VLOOKUP(F2315,CON_ID_ps_prod!$A$2:$B$7187,2,0)</f>
        <v>273</v>
      </c>
      <c r="C2315">
        <v>1</v>
      </c>
      <c r="D2315" s="1">
        <v>10000000000</v>
      </c>
      <c r="E2315" s="1">
        <f>+D2315/1000000</f>
        <v>10000</v>
      </c>
      <c r="F2315" t="s">
        <v>1398</v>
      </c>
      <c r="G2315" s="6" t="s">
        <v>122</v>
      </c>
      <c r="H2315" s="6">
        <f>+LOOKUP(G2315,cargargeneros!$H$2:$H$77,cargargeneros!$G$2:$G$77)</f>
        <v>41</v>
      </c>
      <c r="I2315" t="s">
        <v>10</v>
      </c>
      <c r="J2315" t="s">
        <v>1602</v>
      </c>
      <c r="K2315" s="11"/>
      <c r="L2315" s="7"/>
      <c r="M2315" s="12"/>
      <c r="N2315" s="16"/>
      <c r="O2315" s="16"/>
      <c r="P2315" s="16"/>
    </row>
    <row r="2316" spans="1:16" x14ac:dyDescent="0.25">
      <c r="A2316">
        <f>+LOOKUP(F2316,Productos!B:B,Productos!A:A)</f>
        <v>281</v>
      </c>
      <c r="B2316">
        <f>+VLOOKUP(F2316,CON_ID_ps_prod!$A$2:$B$7187,2,0)</f>
        <v>273</v>
      </c>
      <c r="C2316">
        <v>1</v>
      </c>
      <c r="D2316" s="1">
        <v>10000000000</v>
      </c>
      <c r="E2316" s="1">
        <f>+D2316/1000000</f>
        <v>10000</v>
      </c>
      <c r="F2316" t="s">
        <v>1398</v>
      </c>
      <c r="G2316" s="6" t="s">
        <v>122</v>
      </c>
      <c r="H2316" s="6">
        <f>+LOOKUP(G2316,cargargeneros!$H$2:$H$77,cargargeneros!$G$2:$G$77)</f>
        <v>41</v>
      </c>
      <c r="I2316" t="s">
        <v>13</v>
      </c>
      <c r="J2316" t="s">
        <v>90</v>
      </c>
      <c r="K2316" s="11"/>
      <c r="L2316" s="7"/>
      <c r="M2316" s="12"/>
      <c r="N2316" s="16"/>
      <c r="O2316" s="16"/>
      <c r="P2316" s="16"/>
    </row>
    <row r="2317" spans="1:16" x14ac:dyDescent="0.25">
      <c r="A2317">
        <f>+LOOKUP(F2317,Productos!B:B,Productos!A:A)</f>
        <v>281</v>
      </c>
      <c r="B2317">
        <f>+VLOOKUP(F2317,CON_ID_ps_prod!$A$2:$B$7187,2,0)</f>
        <v>273</v>
      </c>
      <c r="C2317">
        <v>1</v>
      </c>
      <c r="D2317" s="1">
        <v>10000000000</v>
      </c>
      <c r="E2317" s="1">
        <f>+D2317/1000000</f>
        <v>10000</v>
      </c>
      <c r="F2317" t="s">
        <v>1398</v>
      </c>
      <c r="G2317" s="6" t="s">
        <v>122</v>
      </c>
      <c r="H2317" s="6">
        <f>+LOOKUP(G2317,cargargeneros!$H$2:$H$77,cargargeneros!$G$2:$G$77)</f>
        <v>41</v>
      </c>
      <c r="I2317" t="s">
        <v>14</v>
      </c>
      <c r="J2317" t="s">
        <v>2351</v>
      </c>
      <c r="K2317" s="11"/>
      <c r="L2317" s="7"/>
      <c r="M2317" s="12"/>
      <c r="N2317" s="16"/>
      <c r="O2317" s="16"/>
      <c r="P2317" s="16"/>
    </row>
    <row r="2318" spans="1:16" x14ac:dyDescent="0.25">
      <c r="A2318">
        <f>+LOOKUP(F2318,Productos!B:B,Productos!A:A)</f>
        <v>281</v>
      </c>
      <c r="B2318">
        <f>+VLOOKUP(F2318,CON_ID_ps_prod!$A$2:$B$7187,2,0)</f>
        <v>273</v>
      </c>
      <c r="C2318">
        <v>1</v>
      </c>
      <c r="D2318" s="1">
        <v>10000000000</v>
      </c>
      <c r="E2318" s="1">
        <f>+D2318/1000000</f>
        <v>10000</v>
      </c>
      <c r="F2318" t="s">
        <v>1398</v>
      </c>
      <c r="G2318" s="6" t="s">
        <v>122</v>
      </c>
      <c r="H2318" s="6">
        <f>+LOOKUP(G2318,cargargeneros!$H$2:$H$77,cargargeneros!$G$2:$G$77)</f>
        <v>41</v>
      </c>
      <c r="I2318" t="s">
        <v>16</v>
      </c>
      <c r="J2318" t="s">
        <v>2351</v>
      </c>
      <c r="K2318" s="11"/>
      <c r="L2318" s="7"/>
      <c r="M2318" s="12"/>
      <c r="N2318" s="16"/>
      <c r="O2318" s="16"/>
      <c r="P2318" s="16"/>
    </row>
    <row r="2319" spans="1:16" x14ac:dyDescent="0.25">
      <c r="A2319">
        <f>+LOOKUP(F2319,Productos!B:B,Productos!A:A)</f>
        <v>282</v>
      </c>
      <c r="B2319">
        <f>+VLOOKUP(F2319,CON_ID_ps_prod!$A$2:$B$7187,2,0)</f>
        <v>686</v>
      </c>
      <c r="C2319">
        <v>1</v>
      </c>
      <c r="D2319" s="1">
        <v>15000000000</v>
      </c>
      <c r="E2319" s="1">
        <f>+D2319/1000000</f>
        <v>15000</v>
      </c>
      <c r="F2319" t="s">
        <v>1027</v>
      </c>
      <c r="G2319" s="6" t="s">
        <v>1330</v>
      </c>
      <c r="H2319" s="6">
        <f>+LOOKUP(G2319,cargargeneros!$H$2:$H$77,cargargeneros!$G$2:$G$77)</f>
        <v>40</v>
      </c>
      <c r="I2319" t="s">
        <v>9</v>
      </c>
      <c r="J2319" t="s">
        <v>1939</v>
      </c>
      <c r="K2319" s="11">
        <f>+VLOOKUP(J2319,cargarautores!A:B,2)</f>
        <v>316</v>
      </c>
      <c r="L2319" s="7" t="str">
        <f>+VLOOKUP(K2319,cargarautores!F:G,2)</f>
        <v>Joséph Murphy</v>
      </c>
      <c r="M2319" s="12" t="str">
        <f>+IF(J2319=L2319,"","REVISAR")</f>
        <v/>
      </c>
      <c r="N2319" s="16"/>
      <c r="O2319" s="16"/>
      <c r="P2319" s="16"/>
    </row>
    <row r="2320" spans="1:16" x14ac:dyDescent="0.25">
      <c r="A2320">
        <f>+LOOKUP(F2320,Productos!B:B,Productos!A:A)</f>
        <v>282</v>
      </c>
      <c r="B2320">
        <f>+VLOOKUP(F2320,CON_ID_ps_prod!$A$2:$B$7187,2,0)</f>
        <v>686</v>
      </c>
      <c r="C2320">
        <v>1</v>
      </c>
      <c r="D2320" s="1">
        <v>15000000000</v>
      </c>
      <c r="E2320" s="1">
        <f>+D2320/1000000</f>
        <v>15000</v>
      </c>
      <c r="F2320" t="s">
        <v>1027</v>
      </c>
      <c r="G2320" s="6" t="s">
        <v>1330</v>
      </c>
      <c r="H2320" s="6">
        <f>+LOOKUP(G2320,cargargeneros!$H$2:$H$77,cargargeneros!$G$2:$G$77)</f>
        <v>40</v>
      </c>
      <c r="I2320" t="s">
        <v>7</v>
      </c>
      <c r="J2320" t="s">
        <v>525</v>
      </c>
      <c r="K2320" s="11"/>
      <c r="L2320" s="7"/>
      <c r="M2320" s="12"/>
      <c r="N2320" s="16">
        <f>+LOOKUP(J2320,cargareditoriales!A:A,cargareditoriales!B:B)</f>
        <v>39</v>
      </c>
      <c r="O2320" s="16" t="str">
        <f>+LOOKUP(N2320,cargareditoriales!B:B,cargareditoriales!A:A)</f>
        <v>Diana</v>
      </c>
      <c r="P2320" s="16" t="str">
        <f>+IF(O2320=J2320,"","REVISAR")</f>
        <v/>
      </c>
    </row>
    <row r="2321" spans="1:16" x14ac:dyDescent="0.25">
      <c r="A2321">
        <f>+LOOKUP(F2321,Productos!B:B,Productos!A:A)</f>
        <v>282</v>
      </c>
      <c r="B2321">
        <f>+VLOOKUP(F2321,CON_ID_ps_prod!$A$2:$B$7187,2,0)</f>
        <v>686</v>
      </c>
      <c r="C2321">
        <v>1</v>
      </c>
      <c r="D2321" s="1">
        <v>15000000000</v>
      </c>
      <c r="E2321" s="1">
        <f>+D2321/1000000</f>
        <v>15000</v>
      </c>
      <c r="F2321" t="s">
        <v>1027</v>
      </c>
      <c r="G2321" s="6" t="s">
        <v>1330</v>
      </c>
      <c r="H2321" s="6">
        <f>+LOOKUP(G2321,cargargeneros!$H$2:$H$77,cargargeneros!$G$2:$G$77)</f>
        <v>40</v>
      </c>
      <c r="I2321" t="s">
        <v>12</v>
      </c>
      <c r="J2321">
        <v>8</v>
      </c>
      <c r="K2321" s="11"/>
      <c r="L2321" s="7"/>
      <c r="M2321" s="12"/>
      <c r="N2321" s="16"/>
      <c r="O2321" s="16"/>
      <c r="P2321" s="16"/>
    </row>
    <row r="2322" spans="1:16" x14ac:dyDescent="0.25">
      <c r="A2322">
        <f>+LOOKUP(F2322,Productos!B:B,Productos!A:A)</f>
        <v>282</v>
      </c>
      <c r="B2322">
        <f>+VLOOKUP(F2322,CON_ID_ps_prod!$A$2:$B$7187,2,0)</f>
        <v>686</v>
      </c>
      <c r="C2322">
        <v>1</v>
      </c>
      <c r="D2322" s="1">
        <v>15000000000</v>
      </c>
      <c r="E2322" s="1">
        <f>+D2322/1000000</f>
        <v>15000</v>
      </c>
      <c r="F2322" t="s">
        <v>1027</v>
      </c>
      <c r="G2322" s="6" t="s">
        <v>1330</v>
      </c>
      <c r="H2322" s="6">
        <f>+LOOKUP(G2322,cargargeneros!$H$2:$H$77,cargargeneros!$G$2:$G$77)</f>
        <v>40</v>
      </c>
      <c r="I2322" t="s">
        <v>13</v>
      </c>
      <c r="J2322" t="s">
        <v>90</v>
      </c>
      <c r="K2322" s="11"/>
      <c r="L2322" s="7"/>
      <c r="M2322" s="12"/>
      <c r="N2322" s="16"/>
      <c r="O2322" s="16"/>
      <c r="P2322" s="16"/>
    </row>
    <row r="2323" spans="1:16" x14ac:dyDescent="0.25">
      <c r="A2323">
        <f>+LOOKUP(F2323,Productos!B:B,Productos!A:A)</f>
        <v>283</v>
      </c>
      <c r="B2323">
        <f>+VLOOKUP(F2323,CON_ID_ps_prod!$A$2:$B$7187,2,0)</f>
        <v>412</v>
      </c>
      <c r="C2323">
        <v>1</v>
      </c>
      <c r="D2323" s="1">
        <v>20000000000</v>
      </c>
      <c r="E2323" s="1">
        <f>+D2323/1000000</f>
        <v>20000</v>
      </c>
      <c r="F2323" t="s">
        <v>1408</v>
      </c>
      <c r="G2323" s="6" t="s">
        <v>500</v>
      </c>
      <c r="H2323" s="6">
        <f>+LOOKUP(G2323,cargargeneros!$H$2:$H$77,cargargeneros!$G$2:$G$77)</f>
        <v>21</v>
      </c>
      <c r="I2323" t="s">
        <v>9</v>
      </c>
      <c r="J2323" t="s">
        <v>1914</v>
      </c>
      <c r="K2323" s="11">
        <f>+VLOOKUP(J2323,cargarautores!A:B,2)</f>
        <v>389</v>
      </c>
      <c r="L2323" s="7" t="str">
        <f>+VLOOKUP(K2323,cargarautores!F:G,2)</f>
        <v>María José Martínez</v>
      </c>
      <c r="M2323" s="12" t="str">
        <f>+IF(J2323=L2323,"","REVISAR")</f>
        <v/>
      </c>
      <c r="N2323" s="16"/>
      <c r="O2323" s="16"/>
      <c r="P2323" s="16"/>
    </row>
    <row r="2324" spans="1:16" x14ac:dyDescent="0.25">
      <c r="A2324">
        <f>+LOOKUP(F2324,Productos!B:B,Productos!A:A)</f>
        <v>283</v>
      </c>
      <c r="B2324">
        <f>+VLOOKUP(F2324,CON_ID_ps_prod!$A$2:$B$7187,2,0)</f>
        <v>412</v>
      </c>
      <c r="C2324">
        <v>1</v>
      </c>
      <c r="D2324" s="1">
        <v>20000000000</v>
      </c>
      <c r="E2324" s="1">
        <f>+D2324/1000000</f>
        <v>20000</v>
      </c>
      <c r="F2324" t="s">
        <v>1408</v>
      </c>
      <c r="G2324" s="6" t="s">
        <v>500</v>
      </c>
      <c r="H2324" s="6">
        <f>+LOOKUP(G2324,cargargeneros!$H$2:$H$77,cargargeneros!$G$2:$G$77)</f>
        <v>21</v>
      </c>
      <c r="I2324" t="s">
        <v>8</v>
      </c>
      <c r="J2324">
        <v>2010</v>
      </c>
      <c r="K2324" s="11"/>
      <c r="L2324" s="7"/>
      <c r="M2324" s="12"/>
      <c r="N2324" s="16"/>
      <c r="O2324" s="16"/>
      <c r="P2324" s="16"/>
    </row>
    <row r="2325" spans="1:16" x14ac:dyDescent="0.25">
      <c r="A2325">
        <f>+LOOKUP(F2325,Productos!B:B,Productos!A:A)</f>
        <v>283</v>
      </c>
      <c r="B2325">
        <f>+VLOOKUP(F2325,CON_ID_ps_prod!$A$2:$B$7187,2,0)</f>
        <v>412</v>
      </c>
      <c r="C2325">
        <v>1</v>
      </c>
      <c r="D2325" s="1">
        <v>20000000000</v>
      </c>
      <c r="E2325" s="1">
        <f>+D2325/1000000</f>
        <v>20000</v>
      </c>
      <c r="F2325" t="s">
        <v>1408</v>
      </c>
      <c r="G2325" s="6" t="s">
        <v>500</v>
      </c>
      <c r="H2325" s="6">
        <f>+LOOKUP(G2325,cargargeneros!$H$2:$H$77,cargargeneros!$G$2:$G$77)</f>
        <v>21</v>
      </c>
      <c r="I2325" t="s">
        <v>12</v>
      </c>
      <c r="J2325">
        <v>8</v>
      </c>
      <c r="K2325" s="11"/>
      <c r="L2325" s="7"/>
      <c r="M2325" s="12"/>
      <c r="N2325" s="16"/>
      <c r="O2325" s="16"/>
      <c r="P2325" s="16"/>
    </row>
    <row r="2326" spans="1:16" x14ac:dyDescent="0.25">
      <c r="A2326">
        <f>+LOOKUP(F2326,Productos!B:B,Productos!A:A)</f>
        <v>283</v>
      </c>
      <c r="B2326">
        <f>+VLOOKUP(F2326,CON_ID_ps_prod!$A$2:$B$7187,2,0)</f>
        <v>412</v>
      </c>
      <c r="C2326">
        <v>1</v>
      </c>
      <c r="D2326" s="1">
        <v>20000000000</v>
      </c>
      <c r="E2326" s="1">
        <f>+D2326/1000000</f>
        <v>20000</v>
      </c>
      <c r="F2326" t="s">
        <v>1408</v>
      </c>
      <c r="G2326" s="6" t="s">
        <v>500</v>
      </c>
      <c r="H2326" s="6">
        <f>+LOOKUP(G2326,cargargeneros!$H$2:$H$77,cargargeneros!$G$2:$G$77)</f>
        <v>21</v>
      </c>
      <c r="I2326" t="s">
        <v>5</v>
      </c>
      <c r="J2326">
        <v>9587049543</v>
      </c>
      <c r="K2326" s="11"/>
      <c r="L2326" s="7"/>
      <c r="M2326" s="12"/>
      <c r="N2326" s="16"/>
      <c r="O2326" s="16"/>
      <c r="P2326" s="16"/>
    </row>
    <row r="2327" spans="1:16" x14ac:dyDescent="0.25">
      <c r="A2327">
        <f>+LOOKUP(F2327,Productos!B:B,Productos!A:A)</f>
        <v>283</v>
      </c>
      <c r="B2327">
        <f>+VLOOKUP(F2327,CON_ID_ps_prod!$A$2:$B$7187,2,0)</f>
        <v>412</v>
      </c>
      <c r="C2327">
        <v>1</v>
      </c>
      <c r="D2327" s="1">
        <v>20000000000</v>
      </c>
      <c r="E2327" s="1">
        <f>+D2327/1000000</f>
        <v>20000</v>
      </c>
      <c r="F2327" t="s">
        <v>1408</v>
      </c>
      <c r="G2327" s="6" t="s">
        <v>500</v>
      </c>
      <c r="H2327" s="6">
        <f>+LOOKUP(G2327,cargargeneros!$H$2:$H$77,cargargeneros!$G$2:$G$77)</f>
        <v>21</v>
      </c>
      <c r="I2327" t="s">
        <v>6</v>
      </c>
      <c r="J2327" s="4">
        <v>9789587049541</v>
      </c>
      <c r="K2327" s="11"/>
      <c r="L2327" s="7"/>
      <c r="M2327" s="12"/>
      <c r="N2327" s="16"/>
      <c r="O2327" s="16"/>
      <c r="P2327" s="16"/>
    </row>
    <row r="2328" spans="1:16" x14ac:dyDescent="0.25">
      <c r="A2328">
        <f>+LOOKUP(F2328,Productos!B:B,Productos!A:A)</f>
        <v>283</v>
      </c>
      <c r="B2328">
        <f>+VLOOKUP(F2328,CON_ID_ps_prod!$A$2:$B$7187,2,0)</f>
        <v>412</v>
      </c>
      <c r="C2328">
        <v>1</v>
      </c>
      <c r="D2328" s="1">
        <v>20000000000</v>
      </c>
      <c r="E2328" s="1">
        <f>+D2328/1000000</f>
        <v>20000</v>
      </c>
      <c r="F2328" t="s">
        <v>1408</v>
      </c>
      <c r="G2328" s="6" t="s">
        <v>500</v>
      </c>
      <c r="H2328" s="6">
        <f>+LOOKUP(G2328,cargargeneros!$H$2:$H$77,cargargeneros!$G$2:$G$77)</f>
        <v>21</v>
      </c>
      <c r="I2328" t="s">
        <v>13</v>
      </c>
      <c r="J2328" t="s">
        <v>90</v>
      </c>
      <c r="K2328" s="11"/>
      <c r="L2328" s="7"/>
      <c r="M2328" s="12"/>
      <c r="N2328" s="16"/>
      <c r="O2328" s="16"/>
      <c r="P2328" s="16"/>
    </row>
    <row r="2329" spans="1:16" x14ac:dyDescent="0.25">
      <c r="A2329">
        <f>+LOOKUP(F2329,Productos!B:B,Productos!A:A)</f>
        <v>284</v>
      </c>
      <c r="B2329">
        <f>+VLOOKUP(F2329,CON_ID_ps_prod!$A$2:$B$7187,2,0)</f>
        <v>508</v>
      </c>
      <c r="C2329">
        <v>1</v>
      </c>
      <c r="D2329" s="1">
        <v>15000000000</v>
      </c>
      <c r="E2329" s="1">
        <f>+D2329/1000000</f>
        <v>15000</v>
      </c>
      <c r="F2329" t="s">
        <v>697</v>
      </c>
      <c r="G2329" s="6" t="s">
        <v>1449</v>
      </c>
      <c r="H2329" s="6">
        <f>+LOOKUP(G2329,cargargeneros!$H$2:$H$77,cargargeneros!$G$2:$G$77)</f>
        <v>26</v>
      </c>
      <c r="I2329" t="s">
        <v>9</v>
      </c>
      <c r="J2329" t="s">
        <v>698</v>
      </c>
      <c r="K2329" s="11">
        <f>+VLOOKUP(J2329,cargarautores!A:B,2)</f>
        <v>177</v>
      </c>
      <c r="L2329" s="7" t="str">
        <f>+VLOOKUP(K2329,cargarautores!F:G,2)</f>
        <v>Franz Kafka</v>
      </c>
      <c r="M2329" s="12" t="str">
        <f>+IF(J2329=L2329,"","REVISAR")</f>
        <v/>
      </c>
      <c r="N2329" s="16"/>
      <c r="O2329" s="16"/>
      <c r="P2329" s="16"/>
    </row>
    <row r="2330" spans="1:16" x14ac:dyDescent="0.25">
      <c r="A2330">
        <f>+LOOKUP(F2330,Productos!B:B,Productos!A:A)</f>
        <v>284</v>
      </c>
      <c r="B2330">
        <f>+VLOOKUP(F2330,CON_ID_ps_prod!$A$2:$B$7187,2,0)</f>
        <v>508</v>
      </c>
      <c r="C2330">
        <v>1</v>
      </c>
      <c r="D2330" s="1">
        <v>15000000000</v>
      </c>
      <c r="E2330" s="1">
        <f>+D2330/1000000</f>
        <v>15000</v>
      </c>
      <c r="F2330" t="s">
        <v>697</v>
      </c>
      <c r="G2330" s="6" t="s">
        <v>26</v>
      </c>
      <c r="H2330" s="6">
        <f>+LOOKUP(G2330,cargargeneros!$H$2:$H$77,cargargeneros!$G$2:$G$77)</f>
        <v>52</v>
      </c>
      <c r="I2330" t="s">
        <v>9</v>
      </c>
      <c r="J2330" t="s">
        <v>698</v>
      </c>
      <c r="K2330" s="11">
        <f>+VLOOKUP(J2330,cargarautores!A:B,2)</f>
        <v>177</v>
      </c>
      <c r="L2330" s="7" t="str">
        <f>+VLOOKUP(K2330,cargarautores!F:G,2)</f>
        <v>Franz Kafka</v>
      </c>
      <c r="M2330" s="12" t="str">
        <f>+IF(J2330=L2330,"","REVISAR")</f>
        <v/>
      </c>
      <c r="N2330" s="16"/>
      <c r="O2330" s="16"/>
      <c r="P2330" s="16"/>
    </row>
    <row r="2331" spans="1:16" x14ac:dyDescent="0.25">
      <c r="A2331">
        <f>+LOOKUP(F2331,Productos!B:B,Productos!A:A)</f>
        <v>284</v>
      </c>
      <c r="B2331">
        <f>+VLOOKUP(F2331,CON_ID_ps_prod!$A$2:$B$7187,2,0)</f>
        <v>508</v>
      </c>
      <c r="C2331">
        <v>1</v>
      </c>
      <c r="D2331" s="1">
        <v>15000000000</v>
      </c>
      <c r="E2331" s="1">
        <f>+D2331/1000000</f>
        <v>15000</v>
      </c>
      <c r="F2331" t="s">
        <v>697</v>
      </c>
      <c r="G2331" s="6" t="s">
        <v>1449</v>
      </c>
      <c r="H2331" s="6">
        <f>+LOOKUP(G2331,cargargeneros!$H$2:$H$77,cargargeneros!$G$2:$G$77)</f>
        <v>26</v>
      </c>
      <c r="I2331" t="s">
        <v>7</v>
      </c>
      <c r="J2331" t="s">
        <v>467</v>
      </c>
      <c r="K2331" s="11"/>
      <c r="L2331" s="7"/>
      <c r="M2331" s="12"/>
      <c r="N2331" s="16">
        <f>+LOOKUP(J2331,cargareditoriales!A:A,cargareditoriales!B:B)</f>
        <v>159</v>
      </c>
      <c r="O2331" s="16" t="str">
        <f>+LOOKUP(N2331,cargareditoriales!B:B,cargareditoriales!A:A)</f>
        <v>Panamericana Editorial</v>
      </c>
      <c r="P2331" s="16" t="str">
        <f>+IF(O2331=J2331,"","REVISAR")</f>
        <v/>
      </c>
    </row>
    <row r="2332" spans="1:16" x14ac:dyDescent="0.25">
      <c r="A2332">
        <f>+LOOKUP(F2332,Productos!B:B,Productos!A:A)</f>
        <v>284</v>
      </c>
      <c r="B2332">
        <f>+VLOOKUP(F2332,CON_ID_ps_prod!$A$2:$B$7187,2,0)</f>
        <v>508</v>
      </c>
      <c r="C2332">
        <v>1</v>
      </c>
      <c r="D2332" s="1">
        <v>15000000000</v>
      </c>
      <c r="E2332" s="1">
        <f>+D2332/1000000</f>
        <v>15000</v>
      </c>
      <c r="F2332" t="s">
        <v>697</v>
      </c>
      <c r="G2332" s="6" t="s">
        <v>26</v>
      </c>
      <c r="H2332" s="6">
        <f>+LOOKUP(G2332,cargargeneros!$H$2:$H$77,cargargeneros!$G$2:$G$77)</f>
        <v>52</v>
      </c>
      <c r="I2332" t="s">
        <v>7</v>
      </c>
      <c r="J2332" t="s">
        <v>1080</v>
      </c>
      <c r="K2332" s="11"/>
      <c r="L2332" s="7"/>
      <c r="M2332" s="12"/>
      <c r="N2332" s="16">
        <f>+LOOKUP(J2332,cargareditoriales!A:A,cargareditoriales!B:B)</f>
        <v>152</v>
      </c>
      <c r="O2332" s="16" t="str">
        <f>+LOOKUP(N2332,cargareditoriales!B:B,cargareditoriales!A:A)</f>
        <v>Obras Maestras del Siglo XX</v>
      </c>
      <c r="P2332" s="16" t="str">
        <f>+IF(O2332=J2332,"","REVISAR")</f>
        <v/>
      </c>
    </row>
    <row r="2333" spans="1:16" x14ac:dyDescent="0.25">
      <c r="A2333">
        <f>+LOOKUP(F2333,Productos!B:B,Productos!A:A)</f>
        <v>284</v>
      </c>
      <c r="B2333">
        <f>+VLOOKUP(F2333,CON_ID_ps_prod!$A$2:$B$7187,2,0)</f>
        <v>508</v>
      </c>
      <c r="C2333">
        <v>1</v>
      </c>
      <c r="D2333" s="1">
        <v>15000000000</v>
      </c>
      <c r="E2333" s="1">
        <f>+D2333/1000000</f>
        <v>15000</v>
      </c>
      <c r="F2333" t="s">
        <v>697</v>
      </c>
      <c r="G2333" s="6" t="s">
        <v>1449</v>
      </c>
      <c r="H2333" s="6">
        <f>+LOOKUP(G2333,cargargeneros!$H$2:$H$77,cargargeneros!$G$2:$G$77)</f>
        <v>26</v>
      </c>
      <c r="I2333" t="s">
        <v>12</v>
      </c>
      <c r="J2333">
        <v>8</v>
      </c>
      <c r="K2333" s="11"/>
      <c r="L2333" s="7"/>
      <c r="M2333" s="12"/>
      <c r="N2333" s="16"/>
      <c r="O2333" s="16"/>
      <c r="P2333" s="16"/>
    </row>
    <row r="2334" spans="1:16" x14ac:dyDescent="0.25">
      <c r="A2334">
        <f>+LOOKUP(F2334,Productos!B:B,Productos!A:A)</f>
        <v>284</v>
      </c>
      <c r="B2334">
        <f>+VLOOKUP(F2334,CON_ID_ps_prod!$A$2:$B$7187,2,0)</f>
        <v>508</v>
      </c>
      <c r="C2334">
        <v>1</v>
      </c>
      <c r="D2334" s="1">
        <v>15000000000</v>
      </c>
      <c r="E2334" s="1">
        <f>+D2334/1000000</f>
        <v>15000</v>
      </c>
      <c r="F2334" t="s">
        <v>697</v>
      </c>
      <c r="G2334" s="6" t="s">
        <v>26</v>
      </c>
      <c r="H2334" s="6">
        <f>+LOOKUP(G2334,cargargeneros!$H$2:$H$77,cargargeneros!$G$2:$G$77)</f>
        <v>52</v>
      </c>
      <c r="I2334" t="s">
        <v>12</v>
      </c>
      <c r="J2334">
        <v>8</v>
      </c>
      <c r="K2334" s="11"/>
      <c r="L2334" s="7"/>
      <c r="M2334" s="12"/>
      <c r="N2334" s="16"/>
      <c r="O2334" s="16"/>
      <c r="P2334" s="16"/>
    </row>
    <row r="2335" spans="1:16" x14ac:dyDescent="0.25">
      <c r="A2335">
        <f>+LOOKUP(F2335,Productos!B:B,Productos!A:A)</f>
        <v>284</v>
      </c>
      <c r="B2335">
        <f>+VLOOKUP(F2335,CON_ID_ps_prod!$A$2:$B$7187,2,0)</f>
        <v>508</v>
      </c>
      <c r="C2335">
        <v>1</v>
      </c>
      <c r="D2335" s="1">
        <v>15000000000</v>
      </c>
      <c r="E2335" s="1">
        <f>+D2335/1000000</f>
        <v>15000</v>
      </c>
      <c r="F2335" t="s">
        <v>697</v>
      </c>
      <c r="G2335" s="6" t="s">
        <v>1449</v>
      </c>
      <c r="H2335" s="6">
        <f>+LOOKUP(G2335,cargargeneros!$H$2:$H$77,cargargeneros!$G$2:$G$77)</f>
        <v>26</v>
      </c>
      <c r="I2335" t="s">
        <v>6</v>
      </c>
      <c r="J2335" s="4">
        <v>9789583022412</v>
      </c>
      <c r="K2335" s="11"/>
      <c r="L2335" s="7"/>
      <c r="M2335" s="12"/>
      <c r="N2335" s="16"/>
      <c r="O2335" s="16"/>
      <c r="P2335" s="16"/>
    </row>
    <row r="2336" spans="1:16" x14ac:dyDescent="0.25">
      <c r="A2336">
        <f>+LOOKUP(F2336,Productos!B:B,Productos!A:A)</f>
        <v>284</v>
      </c>
      <c r="B2336">
        <f>+VLOOKUP(F2336,CON_ID_ps_prod!$A$2:$B$7187,2,0)</f>
        <v>508</v>
      </c>
      <c r="C2336">
        <v>1</v>
      </c>
      <c r="D2336" s="1">
        <v>15000000000</v>
      </c>
      <c r="E2336" s="1">
        <f>+D2336/1000000</f>
        <v>15000</v>
      </c>
      <c r="F2336" t="s">
        <v>697</v>
      </c>
      <c r="G2336" s="6" t="s">
        <v>1449</v>
      </c>
      <c r="H2336" s="6">
        <f>+LOOKUP(G2336,cargargeneros!$H$2:$H$77,cargargeneros!$G$2:$G$77)</f>
        <v>26</v>
      </c>
      <c r="I2336" t="s">
        <v>13</v>
      </c>
      <c r="J2336" t="s">
        <v>90</v>
      </c>
      <c r="K2336" s="11"/>
      <c r="L2336" s="7"/>
      <c r="M2336" s="12"/>
      <c r="N2336" s="16"/>
      <c r="O2336" s="16"/>
      <c r="P2336" s="16"/>
    </row>
    <row r="2337" spans="1:16" x14ac:dyDescent="0.25">
      <c r="A2337">
        <f>+LOOKUP(F2337,Productos!B:B,Productos!A:A)</f>
        <v>284</v>
      </c>
      <c r="B2337">
        <f>+VLOOKUP(F2337,CON_ID_ps_prod!$A$2:$B$7187,2,0)</f>
        <v>508</v>
      </c>
      <c r="C2337">
        <v>1</v>
      </c>
      <c r="D2337" s="1">
        <v>15000000000</v>
      </c>
      <c r="E2337" s="1">
        <f>+D2337/1000000</f>
        <v>15000</v>
      </c>
      <c r="F2337" t="s">
        <v>697</v>
      </c>
      <c r="G2337" s="6" t="s">
        <v>26</v>
      </c>
      <c r="H2337" s="6">
        <f>+LOOKUP(G2337,cargargeneros!$H$2:$H$77,cargargeneros!$G$2:$G$77)</f>
        <v>52</v>
      </c>
      <c r="I2337" t="s">
        <v>13</v>
      </c>
      <c r="J2337" t="s">
        <v>90</v>
      </c>
      <c r="K2337" s="11"/>
      <c r="L2337" s="7"/>
      <c r="M2337" s="12"/>
      <c r="N2337" s="16"/>
      <c r="O2337" s="16"/>
      <c r="P2337" s="16"/>
    </row>
    <row r="2338" spans="1:16" x14ac:dyDescent="0.25">
      <c r="A2338">
        <f>+LOOKUP(F2338,Productos!B:B,Productos!A:A)</f>
        <v>285</v>
      </c>
      <c r="B2338">
        <f>+VLOOKUP(F2338,CON_ID_ps_prod!$A$2:$B$7187,2,0)</f>
        <v>243</v>
      </c>
      <c r="C2338">
        <v>1</v>
      </c>
      <c r="D2338" s="1">
        <v>12000000000</v>
      </c>
      <c r="E2338" s="1">
        <f>+D2338/1000000</f>
        <v>12000</v>
      </c>
      <c r="F2338" t="s">
        <v>1454</v>
      </c>
      <c r="G2338" s="6" t="s">
        <v>1271</v>
      </c>
      <c r="H2338" s="6">
        <f>+LOOKUP(G2338,cargargeneros!$H$2:$H$77,cargargeneros!$G$2:$G$77)</f>
        <v>11</v>
      </c>
      <c r="I2338" t="s">
        <v>9</v>
      </c>
      <c r="J2338" t="s">
        <v>1762</v>
      </c>
      <c r="K2338" s="11">
        <f>+VLOOKUP(J2338,cargarautores!A:B,2)</f>
        <v>74</v>
      </c>
      <c r="L2338" s="7" t="str">
        <f>+VLOOKUP(K2338,cargarautores!F:G,2)</f>
        <v>Carlos Sabino</v>
      </c>
      <c r="M2338" s="12" t="str">
        <f>+IF(J2338=L2338,"","REVISAR")</f>
        <v/>
      </c>
      <c r="N2338" s="16"/>
      <c r="O2338" s="16"/>
      <c r="P2338" s="16"/>
    </row>
    <row r="2339" spans="1:16" x14ac:dyDescent="0.25">
      <c r="A2339">
        <f>+LOOKUP(F2339,Productos!B:B,Productos!A:A)</f>
        <v>285</v>
      </c>
      <c r="B2339">
        <f>+VLOOKUP(F2339,CON_ID_ps_prod!$A$2:$B$7187,2,0)</f>
        <v>243</v>
      </c>
      <c r="C2339">
        <v>1</v>
      </c>
      <c r="D2339" s="1">
        <v>12000000000</v>
      </c>
      <c r="E2339" s="1">
        <f>+D2339/1000000</f>
        <v>12000</v>
      </c>
      <c r="F2339" t="s">
        <v>1454</v>
      </c>
      <c r="G2339" s="6" t="s">
        <v>1271</v>
      </c>
      <c r="H2339" s="6">
        <f>+LOOKUP(G2339,cargargeneros!$H$2:$H$77,cargargeneros!$G$2:$G$77)</f>
        <v>11</v>
      </c>
      <c r="I2339" t="s">
        <v>8</v>
      </c>
      <c r="J2339" t="s">
        <v>2351</v>
      </c>
      <c r="K2339" s="11"/>
      <c r="L2339" s="7"/>
      <c r="M2339" s="12"/>
      <c r="N2339" s="16"/>
      <c r="O2339" s="16"/>
      <c r="P2339" s="16"/>
    </row>
    <row r="2340" spans="1:16" x14ac:dyDescent="0.25">
      <c r="A2340">
        <f>+LOOKUP(F2340,Productos!B:B,Productos!A:A)</f>
        <v>285</v>
      </c>
      <c r="B2340">
        <f>+VLOOKUP(F2340,CON_ID_ps_prod!$A$2:$B$7187,2,0)</f>
        <v>243</v>
      </c>
      <c r="C2340">
        <v>1</v>
      </c>
      <c r="D2340" s="1">
        <v>12000000000</v>
      </c>
      <c r="E2340" s="1">
        <f>+D2340/1000000</f>
        <v>12000</v>
      </c>
      <c r="F2340" t="s">
        <v>1454</v>
      </c>
      <c r="G2340" s="6" t="s">
        <v>1271</v>
      </c>
      <c r="H2340" s="6">
        <f>+LOOKUP(G2340,cargargeneros!$H$2:$H$77,cargargeneros!$G$2:$G$77)</f>
        <v>11</v>
      </c>
      <c r="I2340" t="s">
        <v>7</v>
      </c>
      <c r="J2340" t="s">
        <v>467</v>
      </c>
      <c r="K2340" s="11"/>
      <c r="L2340" s="7"/>
      <c r="M2340" s="12"/>
      <c r="N2340" s="16">
        <f>+LOOKUP(J2340,cargareditoriales!A:A,cargareditoriales!B:B)</f>
        <v>159</v>
      </c>
      <c r="O2340" s="16" t="str">
        <f>+LOOKUP(N2340,cargareditoriales!B:B,cargareditoriales!A:A)</f>
        <v>Panamericana Editorial</v>
      </c>
      <c r="P2340" s="16" t="str">
        <f>+IF(O2340=J2340,"","REVISAR")</f>
        <v/>
      </c>
    </row>
    <row r="2341" spans="1:16" x14ac:dyDescent="0.25">
      <c r="A2341">
        <f>+LOOKUP(F2341,Productos!B:B,Productos!A:A)</f>
        <v>285</v>
      </c>
      <c r="B2341">
        <f>+VLOOKUP(F2341,CON_ID_ps_prod!$A$2:$B$7187,2,0)</f>
        <v>243</v>
      </c>
      <c r="C2341">
        <v>1</v>
      </c>
      <c r="D2341" s="1">
        <v>12000000000</v>
      </c>
      <c r="E2341" s="1">
        <f>+D2341/1000000</f>
        <v>12000</v>
      </c>
      <c r="F2341" t="s">
        <v>1454</v>
      </c>
      <c r="G2341" s="6" t="s">
        <v>1271</v>
      </c>
      <c r="H2341" s="6">
        <f>+LOOKUP(G2341,cargargeneros!$H$2:$H$77,cargargeneros!$G$2:$G$77)</f>
        <v>11</v>
      </c>
      <c r="I2341" t="s">
        <v>12</v>
      </c>
      <c r="J2341">
        <v>8</v>
      </c>
      <c r="K2341" s="11"/>
      <c r="L2341" s="7"/>
      <c r="M2341" s="12"/>
      <c r="N2341" s="16"/>
      <c r="O2341" s="16"/>
      <c r="P2341" s="16"/>
    </row>
    <row r="2342" spans="1:16" x14ac:dyDescent="0.25">
      <c r="A2342">
        <f>+LOOKUP(F2342,Productos!B:B,Productos!A:A)</f>
        <v>285</v>
      </c>
      <c r="B2342">
        <f>+VLOOKUP(F2342,CON_ID_ps_prod!$A$2:$B$7187,2,0)</f>
        <v>243</v>
      </c>
      <c r="C2342">
        <v>1</v>
      </c>
      <c r="D2342" s="1">
        <v>12000000000</v>
      </c>
      <c r="E2342" s="1">
        <f>+D2342/1000000</f>
        <v>12000</v>
      </c>
      <c r="F2342" t="s">
        <v>1454</v>
      </c>
      <c r="G2342" s="6" t="s">
        <v>1271</v>
      </c>
      <c r="H2342" s="6">
        <f>+LOOKUP(G2342,cargargeneros!$H$2:$H$77,cargargeneros!$G$2:$G$77)</f>
        <v>11</v>
      </c>
      <c r="I2342" t="s">
        <v>11</v>
      </c>
      <c r="J2342" s="3" t="s">
        <v>1818</v>
      </c>
      <c r="K2342" s="11"/>
      <c r="L2342" s="7"/>
      <c r="M2342" s="12"/>
      <c r="N2342" s="16"/>
      <c r="O2342" s="16"/>
      <c r="P2342" s="16"/>
    </row>
    <row r="2343" spans="1:16" x14ac:dyDescent="0.25">
      <c r="A2343">
        <f>+LOOKUP(F2343,Productos!B:B,Productos!A:A)</f>
        <v>285</v>
      </c>
      <c r="B2343">
        <f>+VLOOKUP(F2343,CON_ID_ps_prod!$A$2:$B$7187,2,0)</f>
        <v>243</v>
      </c>
      <c r="C2343">
        <v>1</v>
      </c>
      <c r="D2343" s="1">
        <v>12000000000</v>
      </c>
      <c r="E2343" s="1">
        <f>+D2343/1000000</f>
        <v>12000</v>
      </c>
      <c r="F2343" t="s">
        <v>1454</v>
      </c>
      <c r="G2343" s="6" t="s">
        <v>1271</v>
      </c>
      <c r="H2343" s="6">
        <f>+LOOKUP(G2343,cargargeneros!$H$2:$H$77,cargargeneros!$G$2:$G$77)</f>
        <v>11</v>
      </c>
      <c r="I2343" t="s">
        <v>5</v>
      </c>
      <c r="J2343">
        <v>9583001546</v>
      </c>
      <c r="K2343" s="11"/>
      <c r="L2343" s="7"/>
      <c r="M2343" s="12"/>
      <c r="N2343" s="16"/>
      <c r="O2343" s="16"/>
      <c r="P2343" s="16"/>
    </row>
    <row r="2344" spans="1:16" x14ac:dyDescent="0.25">
      <c r="A2344">
        <f>+LOOKUP(F2344,Productos!B:B,Productos!A:A)</f>
        <v>285</v>
      </c>
      <c r="B2344">
        <f>+VLOOKUP(F2344,CON_ID_ps_prod!$A$2:$B$7187,2,0)</f>
        <v>243</v>
      </c>
      <c r="C2344">
        <v>1</v>
      </c>
      <c r="D2344" s="1">
        <v>12000000000</v>
      </c>
      <c r="E2344" s="1">
        <f>+D2344/1000000</f>
        <v>12000</v>
      </c>
      <c r="F2344" t="s">
        <v>1454</v>
      </c>
      <c r="G2344" s="6" t="s">
        <v>1271</v>
      </c>
      <c r="H2344" s="6">
        <f>+LOOKUP(G2344,cargargeneros!$H$2:$H$77,cargargeneros!$G$2:$G$77)</f>
        <v>11</v>
      </c>
      <c r="I2344" t="s">
        <v>6</v>
      </c>
      <c r="J2344" s="4">
        <v>9789583001543</v>
      </c>
      <c r="K2344" s="11"/>
      <c r="L2344" s="7"/>
      <c r="M2344" s="12"/>
      <c r="N2344" s="16"/>
      <c r="O2344" s="16"/>
      <c r="P2344" s="16"/>
    </row>
    <row r="2345" spans="1:16" x14ac:dyDescent="0.25">
      <c r="A2345">
        <f>+LOOKUP(F2345,Productos!B:B,Productos!A:A)</f>
        <v>285</v>
      </c>
      <c r="B2345">
        <f>+VLOOKUP(F2345,CON_ID_ps_prod!$A$2:$B$7187,2,0)</f>
        <v>243</v>
      </c>
      <c r="C2345">
        <v>1</v>
      </c>
      <c r="D2345" s="1">
        <v>12000000000</v>
      </c>
      <c r="E2345" s="1">
        <f>+D2345/1000000</f>
        <v>12000</v>
      </c>
      <c r="F2345" t="s">
        <v>1454</v>
      </c>
      <c r="G2345" s="6" t="s">
        <v>1271</v>
      </c>
      <c r="H2345" s="6">
        <f>+LOOKUP(G2345,cargargeneros!$H$2:$H$77,cargargeneros!$G$2:$G$77)</f>
        <v>11</v>
      </c>
      <c r="I2345" t="s">
        <v>10</v>
      </c>
      <c r="J2345" t="s">
        <v>279</v>
      </c>
      <c r="K2345" s="11"/>
      <c r="L2345" s="7"/>
      <c r="M2345" s="12"/>
      <c r="N2345" s="16"/>
      <c r="O2345" s="16"/>
      <c r="P2345" s="16"/>
    </row>
    <row r="2346" spans="1:16" x14ac:dyDescent="0.25">
      <c r="A2346">
        <f>+LOOKUP(F2346,Productos!B:B,Productos!A:A)</f>
        <v>285</v>
      </c>
      <c r="B2346">
        <f>+VLOOKUP(F2346,CON_ID_ps_prod!$A$2:$B$7187,2,0)</f>
        <v>243</v>
      </c>
      <c r="C2346">
        <v>1</v>
      </c>
      <c r="D2346" s="1">
        <v>12000000000</v>
      </c>
      <c r="E2346" s="1">
        <f>+D2346/1000000</f>
        <v>12000</v>
      </c>
      <c r="F2346" t="s">
        <v>1454</v>
      </c>
      <c r="G2346" s="6" t="s">
        <v>1271</v>
      </c>
      <c r="H2346" s="6">
        <f>+LOOKUP(G2346,cargargeneros!$H$2:$H$77,cargargeneros!$G$2:$G$77)</f>
        <v>11</v>
      </c>
      <c r="I2346" t="s">
        <v>13</v>
      </c>
      <c r="J2346" t="s">
        <v>90</v>
      </c>
      <c r="K2346" s="11"/>
      <c r="L2346" s="7"/>
      <c r="M2346" s="12"/>
      <c r="N2346" s="16"/>
      <c r="O2346" s="16"/>
      <c r="P2346" s="16"/>
    </row>
    <row r="2347" spans="1:16" x14ac:dyDescent="0.25">
      <c r="A2347">
        <f>+LOOKUP(F2347,Productos!B:B,Productos!A:A)</f>
        <v>285</v>
      </c>
      <c r="B2347">
        <f>+VLOOKUP(F2347,CON_ID_ps_prod!$A$2:$B$7187,2,0)</f>
        <v>243</v>
      </c>
      <c r="C2347">
        <v>1</v>
      </c>
      <c r="D2347" s="1">
        <v>12000000000</v>
      </c>
      <c r="E2347" s="1">
        <f>+D2347/1000000</f>
        <v>12000</v>
      </c>
      <c r="F2347" t="s">
        <v>1454</v>
      </c>
      <c r="G2347" s="6" t="s">
        <v>1271</v>
      </c>
      <c r="H2347" s="6">
        <f>+LOOKUP(G2347,cargargeneros!$H$2:$H$77,cargargeneros!$G$2:$G$77)</f>
        <v>11</v>
      </c>
      <c r="I2347" t="s">
        <v>14</v>
      </c>
      <c r="J2347" t="s">
        <v>2351</v>
      </c>
      <c r="K2347" s="11"/>
      <c r="L2347" s="7"/>
      <c r="M2347" s="12"/>
      <c r="N2347" s="16"/>
      <c r="O2347" s="16"/>
      <c r="P2347" s="16"/>
    </row>
    <row r="2348" spans="1:16" x14ac:dyDescent="0.25">
      <c r="A2348">
        <f>+LOOKUP(F2348,Productos!B:B,Productos!A:A)</f>
        <v>285</v>
      </c>
      <c r="B2348">
        <f>+VLOOKUP(F2348,CON_ID_ps_prod!$A$2:$B$7187,2,0)</f>
        <v>243</v>
      </c>
      <c r="C2348">
        <v>1</v>
      </c>
      <c r="D2348" s="1">
        <v>12000000000</v>
      </c>
      <c r="E2348" s="1">
        <f>+D2348/1000000</f>
        <v>12000</v>
      </c>
      <c r="F2348" t="s">
        <v>1454</v>
      </c>
      <c r="G2348" s="6" t="s">
        <v>1271</v>
      </c>
      <c r="H2348" s="6">
        <f>+LOOKUP(G2348,cargargeneros!$H$2:$H$77,cargargeneros!$G$2:$G$77)</f>
        <v>11</v>
      </c>
      <c r="I2348" t="s">
        <v>16</v>
      </c>
      <c r="J2348" t="s">
        <v>2351</v>
      </c>
      <c r="K2348" s="11"/>
      <c r="L2348" s="7"/>
      <c r="M2348" s="12"/>
      <c r="N2348" s="16"/>
      <c r="O2348" s="16"/>
      <c r="P2348" s="16"/>
    </row>
    <row r="2349" spans="1:16" x14ac:dyDescent="0.25">
      <c r="A2349">
        <f>+LOOKUP(F2349,Productos!B:B,Productos!A:A)</f>
        <v>286</v>
      </c>
      <c r="B2349">
        <f>+VLOOKUP(F2349,CON_ID_ps_prod!$A$2:$B$7187,2,0)</f>
        <v>430</v>
      </c>
      <c r="C2349">
        <v>1</v>
      </c>
      <c r="D2349" s="1">
        <v>20000000000</v>
      </c>
      <c r="E2349" s="1">
        <f>+D2349/1000000</f>
        <v>20000</v>
      </c>
      <c r="F2349" t="s">
        <v>1410</v>
      </c>
      <c r="G2349" s="6" t="s">
        <v>40</v>
      </c>
      <c r="H2349" s="6">
        <f>+LOOKUP(G2349,cargargeneros!$H$2:$H$77,cargargeneros!$G$2:$G$77)</f>
        <v>59</v>
      </c>
      <c r="I2349" t="s">
        <v>9</v>
      </c>
      <c r="J2349" t="s">
        <v>539</v>
      </c>
      <c r="K2349" s="11">
        <f>+VLOOKUP(J2349,cargarautores!A:B,2)</f>
        <v>180</v>
      </c>
      <c r="L2349" s="7" t="str">
        <f>+VLOOKUP(K2349,cargarautores!F:G,2)</f>
        <v xml:space="preserve">Frederick Forsyth </v>
      </c>
      <c r="M2349" s="12" t="str">
        <f>+IF(J2349=L2349,"","REVISAR")</f>
        <v/>
      </c>
      <c r="N2349" s="16"/>
      <c r="O2349" s="16"/>
      <c r="P2349" s="16"/>
    </row>
    <row r="2350" spans="1:16" x14ac:dyDescent="0.25">
      <c r="A2350">
        <f>+LOOKUP(F2350,Productos!B:B,Productos!A:A)</f>
        <v>286</v>
      </c>
      <c r="B2350">
        <f>+VLOOKUP(F2350,CON_ID_ps_prod!$A$2:$B$7187,2,0)</f>
        <v>430</v>
      </c>
      <c r="C2350">
        <v>1</v>
      </c>
      <c r="D2350" s="1">
        <v>20000000000</v>
      </c>
      <c r="E2350" s="1">
        <f>+D2350/1000000</f>
        <v>20000</v>
      </c>
      <c r="F2350" t="s">
        <v>1410</v>
      </c>
      <c r="G2350" s="6" t="s">
        <v>40</v>
      </c>
      <c r="H2350" s="6">
        <f>+LOOKUP(G2350,cargargeneros!$H$2:$H$77,cargargeneros!$G$2:$G$77)</f>
        <v>59</v>
      </c>
      <c r="I2350" t="s">
        <v>8</v>
      </c>
      <c r="J2350" t="s">
        <v>538</v>
      </c>
      <c r="K2350" s="11"/>
      <c r="L2350" s="7"/>
      <c r="M2350" s="12"/>
      <c r="N2350" s="16"/>
      <c r="O2350" s="16"/>
      <c r="P2350" s="16"/>
    </row>
    <row r="2351" spans="1:16" x14ac:dyDescent="0.25">
      <c r="A2351">
        <f>+LOOKUP(F2351,Productos!B:B,Productos!A:A)</f>
        <v>286</v>
      </c>
      <c r="B2351">
        <f>+VLOOKUP(F2351,CON_ID_ps_prod!$A$2:$B$7187,2,0)</f>
        <v>430</v>
      </c>
      <c r="C2351">
        <v>1</v>
      </c>
      <c r="D2351" s="1">
        <v>20000000000</v>
      </c>
      <c r="E2351" s="1">
        <f>+D2351/1000000</f>
        <v>20000</v>
      </c>
      <c r="F2351" t="s">
        <v>1410</v>
      </c>
      <c r="G2351" s="6" t="s">
        <v>40</v>
      </c>
      <c r="H2351" s="6">
        <f>+LOOKUP(G2351,cargargeneros!$H$2:$H$77,cargargeneros!$G$2:$G$77)</f>
        <v>59</v>
      </c>
      <c r="I2351" t="s">
        <v>7</v>
      </c>
      <c r="J2351" t="s">
        <v>2342</v>
      </c>
      <c r="K2351" s="11"/>
      <c r="L2351" s="7"/>
      <c r="M2351" s="12"/>
      <c r="N2351" s="16">
        <f>+LOOKUP(J2351,cargareditoriales!A:A,cargareditoriales!B:B)</f>
        <v>169</v>
      </c>
      <c r="O2351" s="16" t="str">
        <f>+LOOKUP(N2351,cargareditoriales!B:B,cargareditoriales!A:A)</f>
        <v>Plaza &amp; Janés Editores</v>
      </c>
      <c r="P2351" s="16" t="str">
        <f>+IF(O2351=J2351,"","REVISAR")</f>
        <v/>
      </c>
    </row>
    <row r="2352" spans="1:16" x14ac:dyDescent="0.25">
      <c r="A2352">
        <f>+LOOKUP(F2352,Productos!B:B,Productos!A:A)</f>
        <v>286</v>
      </c>
      <c r="B2352">
        <f>+VLOOKUP(F2352,CON_ID_ps_prod!$A$2:$B$7187,2,0)</f>
        <v>430</v>
      </c>
      <c r="C2352">
        <v>1</v>
      </c>
      <c r="D2352" s="1">
        <v>20000000000</v>
      </c>
      <c r="E2352" s="1">
        <f>+D2352/1000000</f>
        <v>20000</v>
      </c>
      <c r="F2352" t="s">
        <v>1410</v>
      </c>
      <c r="G2352" s="6" t="s">
        <v>40</v>
      </c>
      <c r="H2352" s="6">
        <f>+LOOKUP(G2352,cargargeneros!$H$2:$H$77,cargargeneros!$G$2:$G$77)</f>
        <v>59</v>
      </c>
      <c r="I2352" t="s">
        <v>12</v>
      </c>
      <c r="J2352">
        <v>8</v>
      </c>
      <c r="K2352" s="11"/>
      <c r="L2352" s="7"/>
      <c r="M2352" s="12"/>
      <c r="N2352" s="16"/>
      <c r="O2352" s="16"/>
      <c r="P2352" s="16"/>
    </row>
    <row r="2353" spans="1:16" x14ac:dyDescent="0.25">
      <c r="A2353">
        <f>+LOOKUP(F2353,Productos!B:B,Productos!A:A)</f>
        <v>286</v>
      </c>
      <c r="B2353">
        <f>+VLOOKUP(F2353,CON_ID_ps_prod!$A$2:$B$7187,2,0)</f>
        <v>430</v>
      </c>
      <c r="C2353">
        <v>1</v>
      </c>
      <c r="D2353" s="1">
        <v>20000000000</v>
      </c>
      <c r="E2353" s="1">
        <f>+D2353/1000000</f>
        <v>20000</v>
      </c>
      <c r="F2353" t="s">
        <v>1410</v>
      </c>
      <c r="G2353" s="6" t="s">
        <v>40</v>
      </c>
      <c r="H2353" s="6">
        <f>+LOOKUP(G2353,cargargeneros!$H$2:$H$77,cargargeneros!$G$2:$G$77)</f>
        <v>59</v>
      </c>
      <c r="I2353" t="s">
        <v>5</v>
      </c>
      <c r="J2353">
        <v>8401375061</v>
      </c>
      <c r="K2353" s="11"/>
      <c r="L2353" s="7"/>
      <c r="M2353" s="12"/>
      <c r="N2353" s="16"/>
      <c r="O2353" s="16"/>
      <c r="P2353" s="16"/>
    </row>
    <row r="2354" spans="1:16" x14ac:dyDescent="0.25">
      <c r="A2354">
        <f>+LOOKUP(F2354,Productos!B:B,Productos!A:A)</f>
        <v>286</v>
      </c>
      <c r="B2354">
        <f>+VLOOKUP(F2354,CON_ID_ps_prod!$A$2:$B$7187,2,0)</f>
        <v>430</v>
      </c>
      <c r="C2354">
        <v>1</v>
      </c>
      <c r="D2354" s="1">
        <v>20000000000</v>
      </c>
      <c r="E2354" s="1">
        <f>+D2354/1000000</f>
        <v>20000</v>
      </c>
      <c r="F2354" t="s">
        <v>1410</v>
      </c>
      <c r="G2354" s="6" t="s">
        <v>40</v>
      </c>
      <c r="H2354" s="6">
        <f>+LOOKUP(G2354,cargargeneros!$H$2:$H$77,cargargeneros!$G$2:$G$77)</f>
        <v>59</v>
      </c>
      <c r="I2354" t="s">
        <v>6</v>
      </c>
      <c r="J2354" s="4">
        <v>9788401375064</v>
      </c>
      <c r="K2354" s="11"/>
      <c r="L2354" s="7"/>
      <c r="M2354" s="12"/>
      <c r="N2354" s="16"/>
      <c r="O2354" s="16"/>
      <c r="P2354" s="16"/>
    </row>
    <row r="2355" spans="1:16" x14ac:dyDescent="0.25">
      <c r="A2355">
        <f>+LOOKUP(F2355,Productos!B:B,Productos!A:A)</f>
        <v>286</v>
      </c>
      <c r="B2355">
        <f>+VLOOKUP(F2355,CON_ID_ps_prod!$A$2:$B$7187,2,0)</f>
        <v>430</v>
      </c>
      <c r="C2355">
        <v>1</v>
      </c>
      <c r="D2355" s="1">
        <v>20000000000</v>
      </c>
      <c r="E2355" s="1">
        <f>+D2355/1000000</f>
        <v>20000</v>
      </c>
      <c r="F2355" t="s">
        <v>1410</v>
      </c>
      <c r="G2355" s="6" t="s">
        <v>40</v>
      </c>
      <c r="H2355" s="6">
        <f>+LOOKUP(G2355,cargargeneros!$H$2:$H$77,cargargeneros!$G$2:$G$77)</f>
        <v>59</v>
      </c>
      <c r="I2355" t="s">
        <v>13</v>
      </c>
      <c r="J2355" t="s">
        <v>90</v>
      </c>
      <c r="K2355" s="11"/>
      <c r="L2355" s="7"/>
      <c r="M2355" s="12"/>
      <c r="N2355" s="16"/>
      <c r="O2355" s="16"/>
      <c r="P2355" s="16"/>
    </row>
    <row r="2356" spans="1:16" x14ac:dyDescent="0.25">
      <c r="A2356">
        <f>+LOOKUP(F2356,Productos!B:B,Productos!A:A)</f>
        <v>287</v>
      </c>
      <c r="B2356">
        <f>+VLOOKUP(F2356,CON_ID_ps_prod!$A$2:$B$7187,2,0)</f>
        <v>276</v>
      </c>
      <c r="C2356">
        <v>1</v>
      </c>
      <c r="D2356" s="1">
        <v>20000000000</v>
      </c>
      <c r="E2356" s="1">
        <f>+D2356/1000000</f>
        <v>20000</v>
      </c>
      <c r="F2356" t="s">
        <v>1399</v>
      </c>
      <c r="G2356" s="6" t="s">
        <v>122</v>
      </c>
      <c r="H2356" s="6">
        <f>+LOOKUP(G2356,cargargeneros!$H$2:$H$77,cargargeneros!$G$2:$G$77)</f>
        <v>41</v>
      </c>
      <c r="I2356" t="s">
        <v>9</v>
      </c>
      <c r="J2356" t="s">
        <v>1684</v>
      </c>
      <c r="K2356" s="11">
        <f>+VLOOKUP(J2356,cargarautores!A:B,2)</f>
        <v>413</v>
      </c>
      <c r="L2356" s="7" t="str">
        <f>+VLOOKUP(K2356,cargarautores!F:G,2)</f>
        <v>Miguel de Cervantes Saavedra</v>
      </c>
      <c r="M2356" s="12" t="str">
        <f>+IF(J2356=L2356,"","REVISAR")</f>
        <v/>
      </c>
      <c r="N2356" s="16"/>
      <c r="O2356" s="16"/>
      <c r="P2356" s="16"/>
    </row>
    <row r="2357" spans="1:16" x14ac:dyDescent="0.25">
      <c r="A2357">
        <f>+LOOKUP(F2357,Productos!B:B,Productos!A:A)</f>
        <v>287</v>
      </c>
      <c r="B2357">
        <f>+VLOOKUP(F2357,CON_ID_ps_prod!$A$2:$B$7187,2,0)</f>
        <v>276</v>
      </c>
      <c r="C2357">
        <v>1</v>
      </c>
      <c r="D2357" s="1">
        <v>20000000000</v>
      </c>
      <c r="E2357" s="1">
        <f>+D2357/1000000</f>
        <v>20000</v>
      </c>
      <c r="F2357" t="s">
        <v>1399</v>
      </c>
      <c r="G2357" s="6" t="s">
        <v>122</v>
      </c>
      <c r="H2357" s="6">
        <f>+LOOKUP(G2357,cargargeneros!$H$2:$H$77,cargargeneros!$G$2:$G$77)</f>
        <v>41</v>
      </c>
      <c r="I2357" t="s">
        <v>8</v>
      </c>
      <c r="J2357">
        <v>2015</v>
      </c>
      <c r="K2357" s="11"/>
      <c r="L2357" s="7"/>
      <c r="M2357" s="12"/>
      <c r="N2357" s="16"/>
      <c r="O2357" s="16"/>
      <c r="P2357" s="16"/>
    </row>
    <row r="2358" spans="1:16" x14ac:dyDescent="0.25">
      <c r="A2358">
        <f>+LOOKUP(F2358,Productos!B:B,Productos!A:A)</f>
        <v>287</v>
      </c>
      <c r="B2358">
        <f>+VLOOKUP(F2358,CON_ID_ps_prod!$A$2:$B$7187,2,0)</f>
        <v>276</v>
      </c>
      <c r="C2358">
        <v>1</v>
      </c>
      <c r="D2358" s="1">
        <v>20000000000</v>
      </c>
      <c r="E2358" s="1">
        <f>+D2358/1000000</f>
        <v>20000</v>
      </c>
      <c r="F2358" t="s">
        <v>1399</v>
      </c>
      <c r="G2358" s="6" t="s">
        <v>122</v>
      </c>
      <c r="H2358" s="6">
        <f>+LOOKUP(G2358,cargargeneros!$H$2:$H$77,cargargeneros!$G$2:$G$77)</f>
        <v>41</v>
      </c>
      <c r="I2358" t="s">
        <v>7</v>
      </c>
      <c r="J2358" s="3" t="s">
        <v>1232</v>
      </c>
      <c r="K2358" s="11"/>
      <c r="L2358" s="7"/>
      <c r="M2358" s="12"/>
      <c r="N2358" s="16">
        <f>+LOOKUP(J2358,cargareditoriales!A:A,cargareditoriales!B:B)</f>
        <v>43</v>
      </c>
      <c r="O2358" s="16" t="str">
        <f>+LOOKUP(N2358,cargareditoriales!B:B,cargareditoriales!A:A)</f>
        <v>Edebé</v>
      </c>
      <c r="P2358" s="16" t="str">
        <f>+IF(O2358=J2358,"","REVISAR")</f>
        <v/>
      </c>
    </row>
    <row r="2359" spans="1:16" x14ac:dyDescent="0.25">
      <c r="A2359">
        <f>+LOOKUP(F2359,Productos!B:B,Productos!A:A)</f>
        <v>287</v>
      </c>
      <c r="B2359">
        <f>+VLOOKUP(F2359,CON_ID_ps_prod!$A$2:$B$7187,2,0)</f>
        <v>276</v>
      </c>
      <c r="C2359">
        <v>1</v>
      </c>
      <c r="D2359" s="1">
        <v>20000000000</v>
      </c>
      <c r="E2359" s="1">
        <f>+D2359/1000000</f>
        <v>20000</v>
      </c>
      <c r="F2359" t="s">
        <v>1399</v>
      </c>
      <c r="G2359" s="6" t="s">
        <v>122</v>
      </c>
      <c r="H2359" s="6">
        <f>+LOOKUP(G2359,cargargeneros!$H$2:$H$77,cargargeneros!$G$2:$G$77)</f>
        <v>41</v>
      </c>
      <c r="I2359" t="s">
        <v>12</v>
      </c>
      <c r="J2359">
        <v>8</v>
      </c>
      <c r="K2359" s="11"/>
      <c r="L2359" s="7"/>
      <c r="M2359" s="12"/>
      <c r="N2359" s="16"/>
      <c r="O2359" s="16"/>
      <c r="P2359" s="16"/>
    </row>
    <row r="2360" spans="1:16" x14ac:dyDescent="0.25">
      <c r="A2360">
        <f>+LOOKUP(F2360,Productos!B:B,Productos!A:A)</f>
        <v>287</v>
      </c>
      <c r="B2360">
        <f>+VLOOKUP(F2360,CON_ID_ps_prod!$A$2:$B$7187,2,0)</f>
        <v>276</v>
      </c>
      <c r="C2360">
        <v>1</v>
      </c>
      <c r="D2360" s="1">
        <v>20000000000</v>
      </c>
      <c r="E2360" s="1">
        <f>+D2360/1000000</f>
        <v>20000</v>
      </c>
      <c r="F2360" t="s">
        <v>1399</v>
      </c>
      <c r="G2360" s="6" t="s">
        <v>122</v>
      </c>
      <c r="H2360" s="6">
        <f>+LOOKUP(G2360,cargargeneros!$H$2:$H$77,cargargeneros!$G$2:$G$77)</f>
        <v>41</v>
      </c>
      <c r="I2360" t="s">
        <v>11</v>
      </c>
      <c r="J2360" s="3" t="s">
        <v>1346</v>
      </c>
      <c r="K2360" s="11"/>
      <c r="L2360" s="7"/>
      <c r="M2360" s="12"/>
      <c r="N2360" s="16"/>
      <c r="O2360" s="16"/>
      <c r="P2360" s="16"/>
    </row>
    <row r="2361" spans="1:16" x14ac:dyDescent="0.25">
      <c r="A2361">
        <f>+LOOKUP(F2361,Productos!B:B,Productos!A:A)</f>
        <v>287</v>
      </c>
      <c r="B2361">
        <f>+VLOOKUP(F2361,CON_ID_ps_prod!$A$2:$B$7187,2,0)</f>
        <v>276</v>
      </c>
      <c r="C2361">
        <v>1</v>
      </c>
      <c r="D2361" s="1">
        <v>20000000000</v>
      </c>
      <c r="E2361" s="1">
        <f>+D2361/1000000</f>
        <v>20000</v>
      </c>
      <c r="F2361" t="s">
        <v>1399</v>
      </c>
      <c r="G2361" s="6" t="s">
        <v>122</v>
      </c>
      <c r="H2361" s="6">
        <f>+LOOKUP(G2361,cargargeneros!$H$2:$H$77,cargargeneros!$G$2:$G$77)</f>
        <v>41</v>
      </c>
      <c r="I2361" t="s">
        <v>5</v>
      </c>
      <c r="J2361" t="s">
        <v>2351</v>
      </c>
      <c r="K2361" s="11"/>
      <c r="L2361" s="7"/>
      <c r="M2361" s="12"/>
      <c r="N2361" s="16"/>
      <c r="O2361" s="16"/>
      <c r="P2361" s="16"/>
    </row>
    <row r="2362" spans="1:16" x14ac:dyDescent="0.25">
      <c r="A2362">
        <f>+LOOKUP(F2362,Productos!B:B,Productos!A:A)</f>
        <v>287</v>
      </c>
      <c r="B2362">
        <f>+VLOOKUP(F2362,CON_ID_ps_prod!$A$2:$B$7187,2,0)</f>
        <v>276</v>
      </c>
      <c r="C2362">
        <v>1</v>
      </c>
      <c r="D2362" s="1">
        <v>20000000000</v>
      </c>
      <c r="E2362" s="1">
        <f>+D2362/1000000</f>
        <v>20000</v>
      </c>
      <c r="F2362" t="s">
        <v>1399</v>
      </c>
      <c r="G2362" s="6" t="s">
        <v>122</v>
      </c>
      <c r="H2362" s="6">
        <f>+LOOKUP(G2362,cargargeneros!$H$2:$H$77,cargargeneros!$G$2:$G$77)</f>
        <v>41</v>
      </c>
      <c r="I2362" t="s">
        <v>6</v>
      </c>
      <c r="J2362" s="4">
        <v>9788323684588</v>
      </c>
      <c r="K2362" s="11"/>
      <c r="L2362" s="7"/>
      <c r="M2362" s="12"/>
      <c r="N2362" s="16"/>
      <c r="O2362" s="16"/>
      <c r="P2362" s="16"/>
    </row>
    <row r="2363" spans="1:16" x14ac:dyDescent="0.25">
      <c r="A2363">
        <f>+LOOKUP(F2363,Productos!B:B,Productos!A:A)</f>
        <v>287</v>
      </c>
      <c r="B2363">
        <f>+VLOOKUP(F2363,CON_ID_ps_prod!$A$2:$B$7187,2,0)</f>
        <v>276</v>
      </c>
      <c r="C2363">
        <v>1</v>
      </c>
      <c r="D2363" s="1">
        <v>20000000000</v>
      </c>
      <c r="E2363" s="1">
        <f>+D2363/1000000</f>
        <v>20000</v>
      </c>
      <c r="F2363" t="s">
        <v>1399</v>
      </c>
      <c r="G2363" s="6" t="s">
        <v>122</v>
      </c>
      <c r="H2363" s="6">
        <f>+LOOKUP(G2363,cargargeneros!$H$2:$H$77,cargargeneros!$G$2:$G$77)</f>
        <v>41</v>
      </c>
      <c r="I2363" t="s">
        <v>10</v>
      </c>
      <c r="J2363" s="3" t="s">
        <v>1400</v>
      </c>
      <c r="K2363" s="11"/>
      <c r="L2363" s="7"/>
      <c r="M2363" s="12"/>
      <c r="N2363" s="16"/>
      <c r="O2363" s="16"/>
      <c r="P2363" s="16"/>
    </row>
    <row r="2364" spans="1:16" x14ac:dyDescent="0.25">
      <c r="A2364">
        <f>+LOOKUP(F2364,Productos!B:B,Productos!A:A)</f>
        <v>287</v>
      </c>
      <c r="B2364">
        <f>+VLOOKUP(F2364,CON_ID_ps_prod!$A$2:$B$7187,2,0)</f>
        <v>276</v>
      </c>
      <c r="C2364">
        <v>1</v>
      </c>
      <c r="D2364" s="1">
        <v>20000000000</v>
      </c>
      <c r="E2364" s="1">
        <f>+D2364/1000000</f>
        <v>20000</v>
      </c>
      <c r="F2364" t="s">
        <v>1399</v>
      </c>
      <c r="G2364" s="6" t="s">
        <v>122</v>
      </c>
      <c r="H2364" s="6">
        <f>+LOOKUP(G2364,cargargeneros!$H$2:$H$77,cargargeneros!$G$2:$G$77)</f>
        <v>41</v>
      </c>
      <c r="I2364" t="s">
        <v>13</v>
      </c>
      <c r="J2364" t="s">
        <v>90</v>
      </c>
      <c r="K2364" s="11"/>
      <c r="L2364" s="7"/>
      <c r="M2364" s="12"/>
      <c r="N2364" s="16"/>
      <c r="O2364" s="16"/>
      <c r="P2364" s="16"/>
    </row>
    <row r="2365" spans="1:16" x14ac:dyDescent="0.25">
      <c r="A2365">
        <f>+LOOKUP(F2365,Productos!B:B,Productos!A:A)</f>
        <v>287</v>
      </c>
      <c r="B2365">
        <f>+VLOOKUP(F2365,CON_ID_ps_prod!$A$2:$B$7187,2,0)</f>
        <v>276</v>
      </c>
      <c r="C2365">
        <v>1</v>
      </c>
      <c r="D2365" s="1">
        <v>20000000000</v>
      </c>
      <c r="E2365" s="1">
        <f>+D2365/1000000</f>
        <v>20000</v>
      </c>
      <c r="F2365" t="s">
        <v>1399</v>
      </c>
      <c r="G2365" s="6" t="s">
        <v>122</v>
      </c>
      <c r="H2365" s="6">
        <f>+LOOKUP(G2365,cargargeneros!$H$2:$H$77,cargargeneros!$G$2:$G$77)</f>
        <v>41</v>
      </c>
      <c r="I2365" t="s">
        <v>14</v>
      </c>
      <c r="J2365" t="s">
        <v>2351</v>
      </c>
      <c r="K2365" s="11"/>
      <c r="L2365" s="7"/>
      <c r="M2365" s="12"/>
      <c r="N2365" s="16"/>
      <c r="O2365" s="16"/>
      <c r="P2365" s="16"/>
    </row>
    <row r="2366" spans="1:16" x14ac:dyDescent="0.25">
      <c r="A2366">
        <f>+LOOKUP(F2366,Productos!B:B,Productos!A:A)</f>
        <v>287</v>
      </c>
      <c r="B2366">
        <f>+VLOOKUP(F2366,CON_ID_ps_prod!$A$2:$B$7187,2,0)</f>
        <v>276</v>
      </c>
      <c r="C2366">
        <v>1</v>
      </c>
      <c r="D2366" s="1">
        <v>20000000000</v>
      </c>
      <c r="E2366" s="1">
        <f>+D2366/1000000</f>
        <v>20000</v>
      </c>
      <c r="F2366" t="s">
        <v>1399</v>
      </c>
      <c r="G2366" s="6" t="s">
        <v>122</v>
      </c>
      <c r="H2366" s="6">
        <f>+LOOKUP(G2366,cargargeneros!$H$2:$H$77,cargargeneros!$G$2:$G$77)</f>
        <v>41</v>
      </c>
      <c r="I2366" t="s">
        <v>16</v>
      </c>
      <c r="J2366" t="s">
        <v>2351</v>
      </c>
      <c r="K2366" s="11"/>
      <c r="L2366" s="7"/>
      <c r="M2366" s="12"/>
      <c r="N2366" s="16"/>
      <c r="O2366" s="16"/>
      <c r="P2366" s="16"/>
    </row>
    <row r="2367" spans="1:16" x14ac:dyDescent="0.25">
      <c r="A2367">
        <f>+LOOKUP(F2367,Productos!B:B,Productos!A:A)</f>
        <v>288</v>
      </c>
      <c r="B2367">
        <f>+VLOOKUP(F2367,CON_ID_ps_prod!$A$2:$B$7187,2,0)</f>
        <v>573</v>
      </c>
      <c r="C2367">
        <v>1</v>
      </c>
      <c r="D2367" s="1">
        <v>15000000000</v>
      </c>
      <c r="E2367" s="1">
        <f>+D2367/1000000</f>
        <v>15000</v>
      </c>
      <c r="F2367" t="s">
        <v>831</v>
      </c>
      <c r="G2367" s="6" t="s">
        <v>26</v>
      </c>
      <c r="H2367" s="6">
        <f>+LOOKUP(G2367,cargargeneros!$H$2:$H$77,cargargeneros!$G$2:$G$77)</f>
        <v>52</v>
      </c>
      <c r="I2367" t="s">
        <v>9</v>
      </c>
      <c r="J2367" t="s">
        <v>833</v>
      </c>
      <c r="K2367" s="11">
        <f>+VLOOKUP(J2367,cargarautores!A:B,2)</f>
        <v>429</v>
      </c>
      <c r="L2367" s="7" t="str">
        <f>+VLOOKUP(K2367,cargarautores!F:G,2)</f>
        <v>Og Mandino</v>
      </c>
      <c r="M2367" s="12" t="str">
        <f>+IF(J2367=L2367,"","REVISAR")</f>
        <v/>
      </c>
      <c r="N2367" s="16"/>
      <c r="O2367" s="16"/>
      <c r="P2367" s="16"/>
    </row>
    <row r="2368" spans="1:16" x14ac:dyDescent="0.25">
      <c r="A2368">
        <f>+LOOKUP(F2368,Productos!B:B,Productos!A:A)</f>
        <v>288</v>
      </c>
      <c r="B2368">
        <f>+VLOOKUP(F2368,CON_ID_ps_prod!$A$2:$B$7187,2,0)</f>
        <v>573</v>
      </c>
      <c r="C2368">
        <v>1</v>
      </c>
      <c r="D2368" s="1">
        <v>15000000000</v>
      </c>
      <c r="E2368" s="1">
        <f>+D2368/1000000</f>
        <v>15000</v>
      </c>
      <c r="F2368" t="s">
        <v>831</v>
      </c>
      <c r="G2368" s="6" t="s">
        <v>26</v>
      </c>
      <c r="H2368" s="6">
        <f>+LOOKUP(G2368,cargargeneros!$H$2:$H$77,cargargeneros!$G$2:$G$77)</f>
        <v>52</v>
      </c>
      <c r="I2368" t="s">
        <v>7</v>
      </c>
      <c r="J2368" t="s">
        <v>525</v>
      </c>
      <c r="K2368" s="11"/>
      <c r="L2368" s="7"/>
      <c r="M2368" s="12"/>
      <c r="N2368" s="16">
        <f>+LOOKUP(J2368,cargareditoriales!A:A,cargareditoriales!B:B)</f>
        <v>39</v>
      </c>
      <c r="O2368" s="16" t="str">
        <f>+LOOKUP(N2368,cargareditoriales!B:B,cargareditoriales!A:A)</f>
        <v>Diana</v>
      </c>
      <c r="P2368" s="16" t="str">
        <f>+IF(O2368=J2368,"","REVISAR")</f>
        <v/>
      </c>
    </row>
    <row r="2369" spans="1:16" x14ac:dyDescent="0.25">
      <c r="A2369">
        <f>+LOOKUP(F2369,Productos!B:B,Productos!A:A)</f>
        <v>288</v>
      </c>
      <c r="B2369">
        <f>+VLOOKUP(F2369,CON_ID_ps_prod!$A$2:$B$7187,2,0)</f>
        <v>573</v>
      </c>
      <c r="C2369">
        <v>1</v>
      </c>
      <c r="D2369" s="1">
        <v>15000000000</v>
      </c>
      <c r="E2369" s="1">
        <f>+D2369/1000000</f>
        <v>15000</v>
      </c>
      <c r="F2369" t="s">
        <v>831</v>
      </c>
      <c r="G2369" s="6" t="s">
        <v>26</v>
      </c>
      <c r="H2369" s="6">
        <f>+LOOKUP(G2369,cargargeneros!$H$2:$H$77,cargargeneros!$G$2:$G$77)</f>
        <v>52</v>
      </c>
      <c r="I2369" t="s">
        <v>12</v>
      </c>
      <c r="J2369">
        <v>8</v>
      </c>
      <c r="K2369" s="11"/>
      <c r="L2369" s="7"/>
      <c r="M2369" s="12"/>
      <c r="N2369" s="16"/>
      <c r="O2369" s="16"/>
      <c r="P2369" s="16"/>
    </row>
    <row r="2370" spans="1:16" x14ac:dyDescent="0.25">
      <c r="A2370">
        <f>+LOOKUP(F2370,Productos!B:B,Productos!A:A)</f>
        <v>288</v>
      </c>
      <c r="B2370">
        <f>+VLOOKUP(F2370,CON_ID_ps_prod!$A$2:$B$7187,2,0)</f>
        <v>573</v>
      </c>
      <c r="C2370">
        <v>1</v>
      </c>
      <c r="D2370" s="1">
        <v>15000000000</v>
      </c>
      <c r="E2370" s="1">
        <f>+D2370/1000000</f>
        <v>15000</v>
      </c>
      <c r="F2370" t="s">
        <v>831</v>
      </c>
      <c r="G2370" s="6" t="s">
        <v>26</v>
      </c>
      <c r="H2370" s="6">
        <f>+LOOKUP(G2370,cargargeneros!$H$2:$H$77,cargargeneros!$G$2:$G$77)</f>
        <v>52</v>
      </c>
      <c r="I2370" t="s">
        <v>5</v>
      </c>
      <c r="J2370" t="s">
        <v>832</v>
      </c>
      <c r="K2370" s="11"/>
      <c r="L2370" s="7"/>
      <c r="M2370" s="12"/>
      <c r="N2370" s="16"/>
      <c r="O2370" s="16"/>
      <c r="P2370" s="16"/>
    </row>
    <row r="2371" spans="1:16" x14ac:dyDescent="0.25">
      <c r="A2371">
        <f>+LOOKUP(F2371,Productos!B:B,Productos!A:A)</f>
        <v>288</v>
      </c>
      <c r="B2371">
        <f>+VLOOKUP(F2371,CON_ID_ps_prod!$A$2:$B$7187,2,0)</f>
        <v>573</v>
      </c>
      <c r="C2371">
        <v>1</v>
      </c>
      <c r="D2371" s="1">
        <v>15000000000</v>
      </c>
      <c r="E2371" s="1">
        <f>+D2371/1000000</f>
        <v>15000</v>
      </c>
      <c r="F2371" t="s">
        <v>831</v>
      </c>
      <c r="G2371" s="6" t="s">
        <v>26</v>
      </c>
      <c r="H2371" s="6">
        <f>+LOOKUP(G2371,cargargeneros!$H$2:$H$77,cargargeneros!$G$2:$G$77)</f>
        <v>52</v>
      </c>
      <c r="I2371" t="s">
        <v>6</v>
      </c>
      <c r="J2371" s="4">
        <v>9789681322694</v>
      </c>
      <c r="K2371" s="11"/>
      <c r="L2371" s="7"/>
      <c r="M2371" s="12"/>
      <c r="N2371" s="16"/>
      <c r="O2371" s="16"/>
      <c r="P2371" s="16"/>
    </row>
    <row r="2372" spans="1:16" x14ac:dyDescent="0.25">
      <c r="A2372">
        <f>+LOOKUP(F2372,Productos!B:B,Productos!A:A)</f>
        <v>288</v>
      </c>
      <c r="B2372">
        <f>+VLOOKUP(F2372,CON_ID_ps_prod!$A$2:$B$7187,2,0)</f>
        <v>573</v>
      </c>
      <c r="C2372">
        <v>1</v>
      </c>
      <c r="D2372" s="1">
        <v>15000000000</v>
      </c>
      <c r="E2372" s="1">
        <f>+D2372/1000000</f>
        <v>15000</v>
      </c>
      <c r="F2372" t="s">
        <v>831</v>
      </c>
      <c r="G2372" s="6" t="s">
        <v>26</v>
      </c>
      <c r="H2372" s="6">
        <f>+LOOKUP(G2372,cargargeneros!$H$2:$H$77,cargargeneros!$G$2:$G$77)</f>
        <v>52</v>
      </c>
      <c r="I2372" t="s">
        <v>13</v>
      </c>
      <c r="J2372" t="s">
        <v>90</v>
      </c>
      <c r="K2372" s="11"/>
      <c r="L2372" s="7"/>
      <c r="M2372" s="12"/>
      <c r="N2372" s="16"/>
      <c r="O2372" s="16"/>
      <c r="P2372" s="16"/>
    </row>
    <row r="2373" spans="1:16" x14ac:dyDescent="0.25">
      <c r="A2373">
        <f>+LOOKUP(F2373,Productos!B:B,Productos!A:A)</f>
        <v>289</v>
      </c>
      <c r="B2373">
        <f>+VLOOKUP(F2373,CON_ID_ps_prod!$A$2:$B$7187,2,0)</f>
        <v>22</v>
      </c>
      <c r="C2373">
        <v>1</v>
      </c>
      <c r="D2373" s="1">
        <v>16000000000</v>
      </c>
      <c r="E2373" s="1">
        <f>+D2373/1000000</f>
        <v>16000</v>
      </c>
      <c r="F2373" t="s">
        <v>30</v>
      </c>
      <c r="G2373" s="6" t="s">
        <v>26</v>
      </c>
      <c r="H2373" s="6">
        <f>+LOOKUP(G2373,cargargeneros!$H$2:$H$77,cargargeneros!$G$2:$G$77)</f>
        <v>52</v>
      </c>
      <c r="I2373" t="s">
        <v>9</v>
      </c>
      <c r="J2373" t="s">
        <v>286</v>
      </c>
      <c r="K2373" s="11">
        <f>+VLOOKUP(J2373,cargarautores!A:B,2)</f>
        <v>14</v>
      </c>
      <c r="L2373" s="7" t="str">
        <f>+VLOOKUP(K2373,cargarautores!F:G,2)</f>
        <v>Alejo Carpentier</v>
      </c>
      <c r="M2373" s="12" t="str">
        <f>+IF(J2373=L2373,"","REVISAR")</f>
        <v/>
      </c>
      <c r="N2373" s="16"/>
      <c r="O2373" s="16"/>
      <c r="P2373" s="16"/>
    </row>
    <row r="2374" spans="1:16" x14ac:dyDescent="0.25">
      <c r="A2374">
        <f>+LOOKUP(F2374,Productos!B:B,Productos!A:A)</f>
        <v>289</v>
      </c>
      <c r="B2374">
        <f>+VLOOKUP(F2374,CON_ID_ps_prod!$A$2:$B$7187,2,0)</f>
        <v>22</v>
      </c>
      <c r="C2374">
        <v>1</v>
      </c>
      <c r="D2374" s="1">
        <v>16000000000</v>
      </c>
      <c r="E2374" s="1">
        <f>+D2374/1000000</f>
        <v>16000</v>
      </c>
      <c r="F2374" t="s">
        <v>30</v>
      </c>
      <c r="G2374" s="6" t="s">
        <v>26</v>
      </c>
      <c r="H2374" s="6">
        <f>+LOOKUP(G2374,cargargeneros!$H$2:$H$77,cargargeneros!$G$2:$G$77)</f>
        <v>52</v>
      </c>
      <c r="I2374" t="s">
        <v>8</v>
      </c>
      <c r="J2374">
        <v>7</v>
      </c>
      <c r="K2374" s="11"/>
      <c r="L2374" s="7"/>
      <c r="M2374" s="12"/>
      <c r="N2374" s="16"/>
      <c r="O2374" s="16"/>
      <c r="P2374" s="16"/>
    </row>
    <row r="2375" spans="1:16" x14ac:dyDescent="0.25">
      <c r="A2375">
        <f>+LOOKUP(F2375,Productos!B:B,Productos!A:A)</f>
        <v>289</v>
      </c>
      <c r="B2375">
        <f>+VLOOKUP(F2375,CON_ID_ps_prod!$A$2:$B$7187,2,0)</f>
        <v>22</v>
      </c>
      <c r="C2375">
        <v>1</v>
      </c>
      <c r="D2375" s="1">
        <v>16000000000</v>
      </c>
      <c r="E2375" s="1">
        <f>+D2375/1000000</f>
        <v>16000</v>
      </c>
      <c r="F2375" t="s">
        <v>30</v>
      </c>
      <c r="G2375" s="6" t="s">
        <v>26</v>
      </c>
      <c r="H2375" s="6">
        <f>+LOOKUP(G2375,cargargeneros!$H$2:$H$77,cargargeneros!$G$2:$G$77)</f>
        <v>52</v>
      </c>
      <c r="I2375" t="s">
        <v>7</v>
      </c>
      <c r="J2375" t="s">
        <v>367</v>
      </c>
      <c r="K2375" s="11"/>
      <c r="L2375" s="7"/>
      <c r="M2375" s="12"/>
      <c r="N2375" s="16">
        <f>+LOOKUP(J2375,cargareditoriales!A:A,cargareditoriales!B:B)</f>
        <v>10</v>
      </c>
      <c r="O2375" s="16" t="str">
        <f>+LOOKUP(N2375,cargareditoriales!B:B,cargareditoriales!A:A)</f>
        <v>Alianza Editorial</v>
      </c>
      <c r="P2375" s="16" t="str">
        <f>+IF(O2375=J2375,"","REVISAR")</f>
        <v/>
      </c>
    </row>
    <row r="2376" spans="1:16" x14ac:dyDescent="0.25">
      <c r="A2376">
        <f>+LOOKUP(F2376,Productos!B:B,Productos!A:A)</f>
        <v>289</v>
      </c>
      <c r="B2376">
        <f>+VLOOKUP(F2376,CON_ID_ps_prod!$A$2:$B$7187,2,0)</f>
        <v>22</v>
      </c>
      <c r="C2376">
        <v>1</v>
      </c>
      <c r="D2376" s="1">
        <v>16000000000</v>
      </c>
      <c r="E2376" s="1">
        <f>+D2376/1000000</f>
        <v>16000</v>
      </c>
      <c r="F2376" t="s">
        <v>30</v>
      </c>
      <c r="G2376" s="6" t="s">
        <v>26</v>
      </c>
      <c r="H2376" s="6">
        <f>+LOOKUP(G2376,cargargeneros!$H$2:$H$77,cargargeneros!$G$2:$G$77)</f>
        <v>52</v>
      </c>
      <c r="I2376" t="s">
        <v>12</v>
      </c>
      <c r="J2376">
        <v>8</v>
      </c>
      <c r="K2376" s="11"/>
      <c r="L2376" s="7"/>
      <c r="M2376" s="12"/>
      <c r="N2376" s="16"/>
      <c r="O2376" s="16"/>
      <c r="P2376" s="16"/>
    </row>
    <row r="2377" spans="1:16" x14ac:dyDescent="0.25">
      <c r="A2377">
        <f>+LOOKUP(F2377,Productos!B:B,Productos!A:A)</f>
        <v>289</v>
      </c>
      <c r="B2377">
        <f>+VLOOKUP(F2377,CON_ID_ps_prod!$A$2:$B$7187,2,0)</f>
        <v>22</v>
      </c>
      <c r="C2377">
        <v>1</v>
      </c>
      <c r="D2377" s="1">
        <v>16000000000</v>
      </c>
      <c r="E2377" s="1">
        <f>+D2377/1000000</f>
        <v>16000</v>
      </c>
      <c r="F2377" t="s">
        <v>30</v>
      </c>
      <c r="G2377" s="6" t="s">
        <v>26</v>
      </c>
      <c r="H2377" s="6">
        <f>+LOOKUP(G2377,cargargeneros!$H$2:$H$77,cargargeneros!$G$2:$G$77)</f>
        <v>52</v>
      </c>
      <c r="I2377" t="s">
        <v>11</v>
      </c>
      <c r="J2377" t="s">
        <v>26</v>
      </c>
      <c r="K2377" s="11"/>
      <c r="L2377" s="7"/>
      <c r="M2377" s="12"/>
      <c r="N2377" s="16"/>
      <c r="O2377" s="16"/>
      <c r="P2377" s="16"/>
    </row>
    <row r="2378" spans="1:16" x14ac:dyDescent="0.25">
      <c r="A2378">
        <f>+LOOKUP(F2378,Productos!B:B,Productos!A:A)</f>
        <v>289</v>
      </c>
      <c r="B2378">
        <f>+VLOOKUP(F2378,CON_ID_ps_prod!$A$2:$B$7187,2,0)</f>
        <v>22</v>
      </c>
      <c r="C2378">
        <v>1</v>
      </c>
      <c r="D2378" s="1">
        <v>16000000000</v>
      </c>
      <c r="E2378" s="1">
        <f>+D2378/1000000</f>
        <v>16000</v>
      </c>
      <c r="F2378" t="s">
        <v>30</v>
      </c>
      <c r="G2378" s="6" t="s">
        <v>26</v>
      </c>
      <c r="H2378" s="6">
        <f>+LOOKUP(G2378,cargargeneros!$H$2:$H$77,cargargeneros!$G$2:$G$77)</f>
        <v>52</v>
      </c>
      <c r="I2378" t="s">
        <v>5</v>
      </c>
      <c r="J2378" t="s">
        <v>2351</v>
      </c>
      <c r="K2378" s="11"/>
      <c r="L2378" s="7"/>
      <c r="M2378" s="12"/>
      <c r="N2378" s="16"/>
      <c r="O2378" s="16"/>
      <c r="P2378" s="16"/>
    </row>
    <row r="2379" spans="1:16" x14ac:dyDescent="0.25">
      <c r="A2379">
        <f>+LOOKUP(F2379,Productos!B:B,Productos!A:A)</f>
        <v>289</v>
      </c>
      <c r="B2379">
        <f>+VLOOKUP(F2379,CON_ID_ps_prod!$A$2:$B$7187,2,0)</f>
        <v>22</v>
      </c>
      <c r="C2379">
        <v>1</v>
      </c>
      <c r="D2379" s="1">
        <v>16000000000</v>
      </c>
      <c r="E2379" s="1">
        <f>+D2379/1000000</f>
        <v>16000</v>
      </c>
      <c r="F2379" t="s">
        <v>30</v>
      </c>
      <c r="G2379" s="6" t="s">
        <v>26</v>
      </c>
      <c r="H2379" s="6">
        <f>+LOOKUP(G2379,cargargeneros!$H$2:$H$77,cargargeneros!$G$2:$G$77)</f>
        <v>52</v>
      </c>
      <c r="I2379" t="s">
        <v>6</v>
      </c>
      <c r="J2379" s="4" t="s">
        <v>1842</v>
      </c>
      <c r="K2379" s="11"/>
      <c r="L2379" s="7"/>
      <c r="M2379" s="12"/>
      <c r="N2379" s="16"/>
      <c r="O2379" s="16"/>
      <c r="P2379" s="16"/>
    </row>
    <row r="2380" spans="1:16" x14ac:dyDescent="0.25">
      <c r="A2380">
        <f>+LOOKUP(F2380,Productos!B:B,Productos!A:A)</f>
        <v>289</v>
      </c>
      <c r="B2380">
        <f>+VLOOKUP(F2380,CON_ID_ps_prod!$A$2:$B$7187,2,0)</f>
        <v>22</v>
      </c>
      <c r="C2380">
        <v>1</v>
      </c>
      <c r="D2380" s="1">
        <v>16000000000</v>
      </c>
      <c r="E2380" s="1">
        <f>+D2380/1000000</f>
        <v>16000</v>
      </c>
      <c r="F2380" t="s">
        <v>30</v>
      </c>
      <c r="G2380" s="6" t="s">
        <v>26</v>
      </c>
      <c r="H2380" s="6">
        <f>+LOOKUP(G2380,cargargeneros!$H$2:$H$77,cargargeneros!$G$2:$G$77)</f>
        <v>52</v>
      </c>
      <c r="I2380" t="s">
        <v>10</v>
      </c>
      <c r="J2380" s="3" t="s">
        <v>1400</v>
      </c>
      <c r="K2380" s="11"/>
      <c r="L2380" s="7"/>
      <c r="M2380" s="12"/>
      <c r="N2380" s="16"/>
      <c r="O2380" s="16"/>
      <c r="P2380" s="16"/>
    </row>
    <row r="2381" spans="1:16" x14ac:dyDescent="0.25">
      <c r="A2381">
        <f>+LOOKUP(F2381,Productos!B:B,Productos!A:A)</f>
        <v>289</v>
      </c>
      <c r="B2381">
        <f>+VLOOKUP(F2381,CON_ID_ps_prod!$A$2:$B$7187,2,0)</f>
        <v>22</v>
      </c>
      <c r="C2381">
        <v>1</v>
      </c>
      <c r="D2381" s="1">
        <v>16000000000</v>
      </c>
      <c r="E2381" s="1">
        <f>+D2381/1000000</f>
        <v>16000</v>
      </c>
      <c r="F2381" t="s">
        <v>30</v>
      </c>
      <c r="G2381" s="6" t="s">
        <v>26</v>
      </c>
      <c r="H2381" s="6">
        <f>+LOOKUP(G2381,cargargeneros!$H$2:$H$77,cargargeneros!$G$2:$G$77)</f>
        <v>52</v>
      </c>
      <c r="I2381" t="s">
        <v>14</v>
      </c>
      <c r="J2381" s="3" t="s">
        <v>1548</v>
      </c>
      <c r="K2381" s="11"/>
      <c r="L2381" s="7"/>
      <c r="M2381" s="12"/>
      <c r="N2381" s="16"/>
      <c r="O2381" s="16"/>
      <c r="P2381" s="16"/>
    </row>
    <row r="2382" spans="1:16" x14ac:dyDescent="0.25">
      <c r="A2382">
        <f>+LOOKUP(F2382,Productos!B:B,Productos!A:A)</f>
        <v>289</v>
      </c>
      <c r="B2382">
        <f>+VLOOKUP(F2382,CON_ID_ps_prod!$A$2:$B$7187,2,0)</f>
        <v>22</v>
      </c>
      <c r="C2382">
        <v>1</v>
      </c>
      <c r="D2382" s="1">
        <v>16000000000</v>
      </c>
      <c r="E2382" s="1">
        <f>+D2382/1000000</f>
        <v>16000</v>
      </c>
      <c r="F2382" t="s">
        <v>30</v>
      </c>
      <c r="G2382" s="6" t="s">
        <v>26</v>
      </c>
      <c r="H2382" s="6">
        <f>+LOOKUP(G2382,cargargeneros!$H$2:$H$77,cargargeneros!$G$2:$G$77)</f>
        <v>52</v>
      </c>
      <c r="I2382" t="s">
        <v>16</v>
      </c>
      <c r="J2382" t="s">
        <v>253</v>
      </c>
      <c r="K2382" s="11"/>
      <c r="L2382" s="7"/>
      <c r="M2382" s="12"/>
      <c r="N2382" s="16"/>
      <c r="O2382" s="16"/>
      <c r="P2382" s="16"/>
    </row>
    <row r="2383" spans="1:16" x14ac:dyDescent="0.25">
      <c r="A2383">
        <f>+LOOKUP(F2383,Productos!B:B,Productos!A:A)</f>
        <v>290</v>
      </c>
      <c r="B2383">
        <f>+VLOOKUP(F2383,CON_ID_ps_prod!$A$2:$B$7187,2,0)</f>
        <v>752</v>
      </c>
      <c r="C2383">
        <v>1</v>
      </c>
      <c r="D2383" s="1">
        <v>25000000000</v>
      </c>
      <c r="E2383" s="1">
        <f>+D2383/1000000</f>
        <v>25000</v>
      </c>
      <c r="F2383" t="s">
        <v>1138</v>
      </c>
      <c r="G2383" s="6" t="s">
        <v>676</v>
      </c>
      <c r="H2383" s="6">
        <f>+LOOKUP(G2383,cargargeneros!$H$2:$H$77,cargargeneros!$G$2:$G$77)</f>
        <v>55</v>
      </c>
      <c r="I2383" t="s">
        <v>9</v>
      </c>
      <c r="J2383" t="s">
        <v>1139</v>
      </c>
      <c r="K2383" s="11">
        <f>+VLOOKUP(J2383,cargarautores!A:B,2)</f>
        <v>502</v>
      </c>
      <c r="L2383" s="7" t="str">
        <f>+VLOOKUP(K2383,cargarautores!F:G,2)</f>
        <v>Slavenka Drakulic</v>
      </c>
      <c r="M2383" s="12" t="str">
        <f>+IF(J2383=L2383,"","REVISAR")</f>
        <v/>
      </c>
      <c r="N2383" s="16"/>
      <c r="O2383" s="16"/>
      <c r="P2383" s="16"/>
    </row>
    <row r="2384" spans="1:16" x14ac:dyDescent="0.25">
      <c r="A2384">
        <f>+LOOKUP(F2384,Productos!B:B,Productos!A:A)</f>
        <v>290</v>
      </c>
      <c r="B2384">
        <f>+VLOOKUP(F2384,CON_ID_ps_prod!$A$2:$B$7187,2,0)</f>
        <v>752</v>
      </c>
      <c r="C2384">
        <v>1</v>
      </c>
      <c r="D2384" s="1">
        <v>25000000000</v>
      </c>
      <c r="E2384" s="1">
        <f>+D2384/1000000</f>
        <v>25000</v>
      </c>
      <c r="F2384" t="s">
        <v>1138</v>
      </c>
      <c r="G2384" s="6" t="s">
        <v>676</v>
      </c>
      <c r="H2384" s="6">
        <f>+LOOKUP(G2384,cargargeneros!$H$2:$H$77,cargargeneros!$G$2:$G$77)</f>
        <v>55</v>
      </c>
      <c r="I2384" t="s">
        <v>7</v>
      </c>
      <c r="J2384" t="s">
        <v>633</v>
      </c>
      <c r="K2384" s="11"/>
      <c r="L2384" s="7"/>
      <c r="M2384" s="12"/>
      <c r="N2384" s="16">
        <f>+LOOKUP(J2384,cargareditoriales!A:A,cargareditoriales!B:B)</f>
        <v>64</v>
      </c>
      <c r="O2384" s="16" t="str">
        <f>+LOOKUP(N2384,cargareditoriales!B:B,cargareditoriales!A:A)</f>
        <v>Editorial Anagrama</v>
      </c>
      <c r="P2384" s="16" t="str">
        <f>+IF(O2384=J2384,"","REVISAR")</f>
        <v/>
      </c>
    </row>
    <row r="2385" spans="1:16" x14ac:dyDescent="0.25">
      <c r="A2385">
        <f>+LOOKUP(F2385,Productos!B:B,Productos!A:A)</f>
        <v>290</v>
      </c>
      <c r="B2385">
        <f>+VLOOKUP(F2385,CON_ID_ps_prod!$A$2:$B$7187,2,0)</f>
        <v>752</v>
      </c>
      <c r="C2385">
        <v>1</v>
      </c>
      <c r="D2385" s="1">
        <v>25000000000</v>
      </c>
      <c r="E2385" s="1">
        <f>+D2385/1000000</f>
        <v>25000</v>
      </c>
      <c r="F2385" t="s">
        <v>1138</v>
      </c>
      <c r="G2385" s="6" t="s">
        <v>676</v>
      </c>
      <c r="H2385" s="6">
        <f>+LOOKUP(G2385,cargargeneros!$H$2:$H$77,cargargeneros!$G$2:$G$77)</f>
        <v>55</v>
      </c>
      <c r="I2385" t="s">
        <v>12</v>
      </c>
      <c r="J2385">
        <v>8</v>
      </c>
      <c r="K2385" s="11"/>
      <c r="L2385" s="7"/>
      <c r="M2385" s="12"/>
      <c r="N2385" s="16"/>
      <c r="O2385" s="16"/>
      <c r="P2385" s="16"/>
    </row>
    <row r="2386" spans="1:16" x14ac:dyDescent="0.25">
      <c r="A2386">
        <f>+LOOKUP(F2386,Productos!B:B,Productos!A:A)</f>
        <v>290</v>
      </c>
      <c r="B2386">
        <f>+VLOOKUP(F2386,CON_ID_ps_prod!$A$2:$B$7187,2,0)</f>
        <v>752</v>
      </c>
      <c r="C2386">
        <v>1</v>
      </c>
      <c r="D2386" s="1">
        <v>25000000000</v>
      </c>
      <c r="E2386" s="1">
        <f>+D2386/1000000</f>
        <v>25000</v>
      </c>
      <c r="F2386" t="s">
        <v>1138</v>
      </c>
      <c r="G2386" s="6" t="s">
        <v>676</v>
      </c>
      <c r="H2386" s="6">
        <f>+LOOKUP(G2386,cargargeneros!$H$2:$H$77,cargargeneros!$G$2:$G$77)</f>
        <v>55</v>
      </c>
      <c r="I2386" t="s">
        <v>13</v>
      </c>
      <c r="J2386" t="s">
        <v>90</v>
      </c>
      <c r="K2386" s="11"/>
      <c r="L2386" s="7"/>
      <c r="M2386" s="12"/>
      <c r="N2386" s="16"/>
      <c r="O2386" s="16"/>
      <c r="P2386" s="16"/>
    </row>
    <row r="2387" spans="1:16" x14ac:dyDescent="0.25">
      <c r="A2387">
        <f>+LOOKUP(F2387,Productos!B:B,Productos!A:A)</f>
        <v>291</v>
      </c>
      <c r="B2387">
        <f>+VLOOKUP(F2387,CON_ID_ps_prod!$A$2:$B$7187,2,0)</f>
        <v>462</v>
      </c>
      <c r="C2387">
        <v>1</v>
      </c>
      <c r="D2387" s="1">
        <v>15000000000</v>
      </c>
      <c r="E2387" s="1">
        <f>+D2387/1000000</f>
        <v>15000</v>
      </c>
      <c r="F2387" t="s">
        <v>615</v>
      </c>
      <c r="G2387" s="6" t="s">
        <v>1449</v>
      </c>
      <c r="H2387" s="6">
        <f>+LOOKUP(G2387,cargargeneros!$H$2:$H$77,cargargeneros!$G$2:$G$77)</f>
        <v>26</v>
      </c>
      <c r="I2387" t="s">
        <v>9</v>
      </c>
      <c r="J2387" t="s">
        <v>616</v>
      </c>
      <c r="K2387" s="11">
        <f>+VLOOKUP(J2387,cargarautores!A:B,2)</f>
        <v>114</v>
      </c>
      <c r="L2387" s="7" t="str">
        <f>+VLOOKUP(K2387,cargarautores!F:G,2)</f>
        <v>Deepak Chopra</v>
      </c>
      <c r="M2387" s="12" t="str">
        <f>+IF(J2387=L2387,"","REVISAR")</f>
        <v/>
      </c>
      <c r="N2387" s="16"/>
      <c r="O2387" s="16"/>
      <c r="P2387" s="16"/>
    </row>
    <row r="2388" spans="1:16" x14ac:dyDescent="0.25">
      <c r="A2388">
        <f>+LOOKUP(F2388,Productos!B:B,Productos!A:A)</f>
        <v>291</v>
      </c>
      <c r="B2388">
        <f>+VLOOKUP(F2388,CON_ID_ps_prod!$A$2:$B$7187,2,0)</f>
        <v>462</v>
      </c>
      <c r="C2388">
        <v>1</v>
      </c>
      <c r="D2388" s="1">
        <v>15000000000</v>
      </c>
      <c r="E2388" s="1">
        <f>+D2388/1000000</f>
        <v>15000</v>
      </c>
      <c r="F2388" t="s">
        <v>615</v>
      </c>
      <c r="G2388" s="6" t="s">
        <v>1449</v>
      </c>
      <c r="H2388" s="6">
        <f>+LOOKUP(G2388,cargargeneros!$H$2:$H$77,cargargeneros!$G$2:$G$77)</f>
        <v>26</v>
      </c>
      <c r="I2388" t="s">
        <v>8</v>
      </c>
      <c r="J2388">
        <v>1996</v>
      </c>
      <c r="K2388" s="11"/>
      <c r="L2388" s="7"/>
      <c r="M2388" s="12"/>
      <c r="N2388" s="16"/>
      <c r="O2388" s="16"/>
      <c r="P2388" s="16"/>
    </row>
    <row r="2389" spans="1:16" x14ac:dyDescent="0.25">
      <c r="A2389">
        <f>+LOOKUP(F2389,Productos!B:B,Productos!A:A)</f>
        <v>291</v>
      </c>
      <c r="B2389">
        <f>+VLOOKUP(F2389,CON_ID_ps_prod!$A$2:$B$7187,2,0)</f>
        <v>462</v>
      </c>
      <c r="C2389">
        <v>1</v>
      </c>
      <c r="D2389" s="1">
        <v>15000000000</v>
      </c>
      <c r="E2389" s="1">
        <f>+D2389/1000000</f>
        <v>15000</v>
      </c>
      <c r="F2389" t="s">
        <v>615</v>
      </c>
      <c r="G2389" s="6" t="s">
        <v>1449</v>
      </c>
      <c r="H2389" s="6">
        <f>+LOOKUP(G2389,cargargeneros!$H$2:$H$77,cargargeneros!$G$2:$G$77)</f>
        <v>26</v>
      </c>
      <c r="I2389" t="s">
        <v>7</v>
      </c>
      <c r="J2389" t="s">
        <v>349</v>
      </c>
      <c r="K2389" s="11"/>
      <c r="L2389" s="7"/>
      <c r="M2389" s="12"/>
      <c r="N2389" s="16">
        <f>+LOOKUP(J2389,cargareditoriales!A:A,cargareditoriales!B:B)</f>
        <v>104</v>
      </c>
      <c r="O2389" s="16" t="str">
        <f>+LOOKUP(N2389,cargareditoriales!B:B,cargareditoriales!A:A)</f>
        <v>Grupo Editorial Norma</v>
      </c>
      <c r="P2389" s="16" t="str">
        <f>+IF(O2389=J2389,"","REVISAR")</f>
        <v/>
      </c>
    </row>
    <row r="2390" spans="1:16" x14ac:dyDescent="0.25">
      <c r="A2390">
        <f>+LOOKUP(F2390,Productos!B:B,Productos!A:A)</f>
        <v>291</v>
      </c>
      <c r="B2390">
        <f>+VLOOKUP(F2390,CON_ID_ps_prod!$A$2:$B$7187,2,0)</f>
        <v>462</v>
      </c>
      <c r="C2390">
        <v>1</v>
      </c>
      <c r="D2390" s="1">
        <v>15000000000</v>
      </c>
      <c r="E2390" s="1">
        <f>+D2390/1000000</f>
        <v>15000</v>
      </c>
      <c r="F2390" t="s">
        <v>615</v>
      </c>
      <c r="G2390" s="6" t="s">
        <v>1449</v>
      </c>
      <c r="H2390" s="6">
        <f>+LOOKUP(G2390,cargargeneros!$H$2:$H$77,cargargeneros!$G$2:$G$77)</f>
        <v>26</v>
      </c>
      <c r="I2390" t="s">
        <v>12</v>
      </c>
      <c r="J2390">
        <v>8</v>
      </c>
      <c r="K2390" s="11"/>
      <c r="L2390" s="7"/>
      <c r="M2390" s="12"/>
      <c r="N2390" s="16"/>
      <c r="O2390" s="16"/>
      <c r="P2390" s="16"/>
    </row>
    <row r="2391" spans="1:16" x14ac:dyDescent="0.25">
      <c r="A2391">
        <f>+LOOKUP(F2391,Productos!B:B,Productos!A:A)</f>
        <v>291</v>
      </c>
      <c r="B2391">
        <f>+VLOOKUP(F2391,CON_ID_ps_prod!$A$2:$B$7187,2,0)</f>
        <v>462</v>
      </c>
      <c r="C2391">
        <v>1</v>
      </c>
      <c r="D2391" s="1">
        <v>15000000000</v>
      </c>
      <c r="E2391" s="1">
        <f>+D2391/1000000</f>
        <v>15000</v>
      </c>
      <c r="F2391" t="s">
        <v>615</v>
      </c>
      <c r="G2391" s="6" t="s">
        <v>1449</v>
      </c>
      <c r="H2391" s="6">
        <f>+LOOKUP(G2391,cargargeneros!$H$2:$H$77,cargargeneros!$G$2:$G$77)</f>
        <v>26</v>
      </c>
      <c r="I2391" t="s">
        <v>5</v>
      </c>
      <c r="J2391">
        <v>9580433720</v>
      </c>
      <c r="K2391" s="11"/>
      <c r="L2391" s="7"/>
      <c r="M2391" s="12"/>
      <c r="N2391" s="16"/>
      <c r="O2391" s="16"/>
      <c r="P2391" s="16"/>
    </row>
    <row r="2392" spans="1:16" x14ac:dyDescent="0.25">
      <c r="A2392">
        <f>+LOOKUP(F2392,Productos!B:B,Productos!A:A)</f>
        <v>291</v>
      </c>
      <c r="B2392">
        <f>+VLOOKUP(F2392,CON_ID_ps_prod!$A$2:$B$7187,2,0)</f>
        <v>462</v>
      </c>
      <c r="C2392">
        <v>1</v>
      </c>
      <c r="D2392" s="1">
        <v>15000000000</v>
      </c>
      <c r="E2392" s="1">
        <f>+D2392/1000000</f>
        <v>15000</v>
      </c>
      <c r="F2392" t="s">
        <v>615</v>
      </c>
      <c r="G2392" s="6" t="s">
        <v>1449</v>
      </c>
      <c r="H2392" s="6">
        <f>+LOOKUP(G2392,cargargeneros!$H$2:$H$77,cargargeneros!$G$2:$G$77)</f>
        <v>26</v>
      </c>
      <c r="I2392" t="s">
        <v>6</v>
      </c>
      <c r="J2392" s="4">
        <v>9789580433729</v>
      </c>
      <c r="K2392" s="11"/>
      <c r="L2392" s="7"/>
      <c r="M2392" s="12"/>
      <c r="N2392" s="16"/>
      <c r="O2392" s="16"/>
      <c r="P2392" s="16"/>
    </row>
    <row r="2393" spans="1:16" x14ac:dyDescent="0.25">
      <c r="A2393">
        <f>+LOOKUP(F2393,Productos!B:B,Productos!A:A)</f>
        <v>291</v>
      </c>
      <c r="B2393">
        <f>+VLOOKUP(F2393,CON_ID_ps_prod!$A$2:$B$7187,2,0)</f>
        <v>462</v>
      </c>
      <c r="C2393">
        <v>1</v>
      </c>
      <c r="D2393" s="1">
        <v>15000000000</v>
      </c>
      <c r="E2393" s="1">
        <f>+D2393/1000000</f>
        <v>15000</v>
      </c>
      <c r="F2393" t="s">
        <v>615</v>
      </c>
      <c r="G2393" s="6" t="s">
        <v>1449</v>
      </c>
      <c r="H2393" s="6">
        <f>+LOOKUP(G2393,cargargeneros!$H$2:$H$77,cargargeneros!$G$2:$G$77)</f>
        <v>26</v>
      </c>
      <c r="I2393" t="s">
        <v>13</v>
      </c>
      <c r="J2393" t="s">
        <v>90</v>
      </c>
      <c r="K2393" s="11"/>
      <c r="L2393" s="7"/>
      <c r="M2393" s="12"/>
      <c r="N2393" s="16"/>
      <c r="O2393" s="16"/>
      <c r="P2393" s="16"/>
    </row>
    <row r="2394" spans="1:16" x14ac:dyDescent="0.25">
      <c r="A2394">
        <f>+LOOKUP(F2394,Productos!B:B,Productos!A:A)</f>
        <v>292</v>
      </c>
      <c r="B2394">
        <f>+VLOOKUP(F2394,CON_ID_ps_prod!$A$2:$B$7187,2,0)</f>
        <v>448</v>
      </c>
      <c r="C2394">
        <v>1</v>
      </c>
      <c r="D2394" s="1">
        <v>15000000000</v>
      </c>
      <c r="E2394" s="1">
        <f>+D2394/1000000</f>
        <v>15000</v>
      </c>
      <c r="F2394" t="s">
        <v>1412</v>
      </c>
      <c r="G2394" s="6" t="s">
        <v>366</v>
      </c>
      <c r="H2394" s="6">
        <f>+LOOKUP(G2394,cargargeneros!$H$2:$H$77,cargargeneros!$G$2:$G$77)</f>
        <v>39</v>
      </c>
      <c r="I2394" t="s">
        <v>9</v>
      </c>
      <c r="J2394" t="s">
        <v>580</v>
      </c>
      <c r="K2394" s="11">
        <f>+VLOOKUP(J2394,cargarautores!A:B,2)</f>
        <v>543</v>
      </c>
      <c r="L2394" s="7" t="str">
        <f>+VLOOKUP(K2394,cargarautores!F:G,2)</f>
        <v>William Golding</v>
      </c>
      <c r="M2394" s="12" t="str">
        <f>+IF(J2394=L2394,"","REVISAR")</f>
        <v/>
      </c>
      <c r="N2394" s="16"/>
      <c r="O2394" s="16"/>
      <c r="P2394" s="16"/>
    </row>
    <row r="2395" spans="1:16" x14ac:dyDescent="0.25">
      <c r="A2395">
        <f>+LOOKUP(F2395,Productos!B:B,Productos!A:A)</f>
        <v>292</v>
      </c>
      <c r="B2395">
        <f>+VLOOKUP(F2395,CON_ID_ps_prod!$A$2:$B$7187,2,0)</f>
        <v>448</v>
      </c>
      <c r="C2395">
        <v>1</v>
      </c>
      <c r="D2395" s="1">
        <v>15000000000</v>
      </c>
      <c r="E2395" s="1">
        <f>+D2395/1000000</f>
        <v>15000</v>
      </c>
      <c r="F2395" t="s">
        <v>1412</v>
      </c>
      <c r="G2395" s="6" t="s">
        <v>366</v>
      </c>
      <c r="H2395" s="6">
        <f>+LOOKUP(G2395,cargargeneros!$H$2:$H$77,cargargeneros!$G$2:$G$77)</f>
        <v>39</v>
      </c>
      <c r="I2395" t="s">
        <v>8</v>
      </c>
      <c r="J2395" t="s">
        <v>579</v>
      </c>
      <c r="K2395" s="11"/>
      <c r="L2395" s="7"/>
      <c r="M2395" s="12"/>
      <c r="N2395" s="16"/>
      <c r="O2395" s="16"/>
      <c r="P2395" s="16"/>
    </row>
    <row r="2396" spans="1:16" x14ac:dyDescent="0.25">
      <c r="A2396">
        <f>+LOOKUP(F2396,Productos!B:B,Productos!A:A)</f>
        <v>292</v>
      </c>
      <c r="B2396">
        <f>+VLOOKUP(F2396,CON_ID_ps_prod!$A$2:$B$7187,2,0)</f>
        <v>448</v>
      </c>
      <c r="C2396">
        <v>1</v>
      </c>
      <c r="D2396" s="1">
        <v>15000000000</v>
      </c>
      <c r="E2396" s="1">
        <f>+D2396/1000000</f>
        <v>15000</v>
      </c>
      <c r="F2396" t="s">
        <v>1412</v>
      </c>
      <c r="G2396" s="6" t="s">
        <v>366</v>
      </c>
      <c r="H2396" s="6">
        <f>+LOOKUP(G2396,cargargeneros!$H$2:$H$77,cargargeneros!$G$2:$G$77)</f>
        <v>39</v>
      </c>
      <c r="I2396" t="s">
        <v>7</v>
      </c>
      <c r="J2396" t="s">
        <v>367</v>
      </c>
      <c r="K2396" s="11"/>
      <c r="L2396" s="7"/>
      <c r="M2396" s="12"/>
      <c r="N2396" s="16">
        <f>+LOOKUP(J2396,cargareditoriales!A:A,cargareditoriales!B:B)</f>
        <v>10</v>
      </c>
      <c r="O2396" s="16" t="str">
        <f>+LOOKUP(N2396,cargareditoriales!B:B,cargareditoriales!A:A)</f>
        <v>Alianza Editorial</v>
      </c>
      <c r="P2396" s="16" t="str">
        <f>+IF(O2396=J2396,"","REVISAR")</f>
        <v/>
      </c>
    </row>
    <row r="2397" spans="1:16" x14ac:dyDescent="0.25">
      <c r="A2397">
        <f>+LOOKUP(F2397,Productos!B:B,Productos!A:A)</f>
        <v>292</v>
      </c>
      <c r="B2397">
        <f>+VLOOKUP(F2397,CON_ID_ps_prod!$A$2:$B$7187,2,0)</f>
        <v>448</v>
      </c>
      <c r="C2397">
        <v>1</v>
      </c>
      <c r="D2397" s="1">
        <v>15000000000</v>
      </c>
      <c r="E2397" s="1">
        <f>+D2397/1000000</f>
        <v>15000</v>
      </c>
      <c r="F2397" t="s">
        <v>1412</v>
      </c>
      <c r="G2397" s="6" t="s">
        <v>366</v>
      </c>
      <c r="H2397" s="6">
        <f>+LOOKUP(G2397,cargargeneros!$H$2:$H$77,cargargeneros!$G$2:$G$77)</f>
        <v>39</v>
      </c>
      <c r="I2397" t="s">
        <v>12</v>
      </c>
      <c r="J2397">
        <v>8</v>
      </c>
      <c r="K2397" s="11"/>
      <c r="L2397" s="7"/>
      <c r="M2397" s="12"/>
      <c r="N2397" s="16"/>
      <c r="O2397" s="16"/>
      <c r="P2397" s="16"/>
    </row>
    <row r="2398" spans="1:16" x14ac:dyDescent="0.25">
      <c r="A2398">
        <f>+LOOKUP(F2398,Productos!B:B,Productos!A:A)</f>
        <v>292</v>
      </c>
      <c r="B2398">
        <f>+VLOOKUP(F2398,CON_ID_ps_prod!$A$2:$B$7187,2,0)</f>
        <v>448</v>
      </c>
      <c r="C2398">
        <v>1</v>
      </c>
      <c r="D2398" s="1">
        <v>15000000000</v>
      </c>
      <c r="E2398" s="1">
        <f>+D2398/1000000</f>
        <v>15000</v>
      </c>
      <c r="F2398" t="s">
        <v>1412</v>
      </c>
      <c r="G2398" s="6" t="s">
        <v>366</v>
      </c>
      <c r="H2398" s="6">
        <f>+LOOKUP(G2398,cargargeneros!$H$2:$H$77,cargargeneros!$G$2:$G$77)</f>
        <v>39</v>
      </c>
      <c r="I2398" t="s">
        <v>5</v>
      </c>
      <c r="J2398">
        <v>8420634115</v>
      </c>
      <c r="K2398" s="11"/>
      <c r="L2398" s="7"/>
      <c r="M2398" s="12"/>
      <c r="N2398" s="16"/>
      <c r="O2398" s="16"/>
      <c r="P2398" s="16"/>
    </row>
    <row r="2399" spans="1:16" x14ac:dyDescent="0.25">
      <c r="A2399">
        <f>+LOOKUP(F2399,Productos!B:B,Productos!A:A)</f>
        <v>292</v>
      </c>
      <c r="B2399">
        <f>+VLOOKUP(F2399,CON_ID_ps_prod!$A$2:$B$7187,2,0)</f>
        <v>448</v>
      </c>
      <c r="C2399">
        <v>1</v>
      </c>
      <c r="D2399" s="1">
        <v>15000000000</v>
      </c>
      <c r="E2399" s="1">
        <f>+D2399/1000000</f>
        <v>15000</v>
      </c>
      <c r="F2399" t="s">
        <v>1412</v>
      </c>
      <c r="G2399" s="6" t="s">
        <v>366</v>
      </c>
      <c r="H2399" s="6">
        <f>+LOOKUP(G2399,cargargeneros!$H$2:$H$77,cargargeneros!$G$2:$G$77)</f>
        <v>39</v>
      </c>
      <c r="I2399" t="s">
        <v>6</v>
      </c>
      <c r="J2399" s="4">
        <v>9788420634111</v>
      </c>
      <c r="K2399" s="11"/>
      <c r="L2399" s="7"/>
      <c r="M2399" s="12"/>
      <c r="N2399" s="16"/>
      <c r="O2399" s="16"/>
      <c r="P2399" s="16"/>
    </row>
    <row r="2400" spans="1:16" x14ac:dyDescent="0.25">
      <c r="A2400">
        <f>+LOOKUP(F2400,Productos!B:B,Productos!A:A)</f>
        <v>292</v>
      </c>
      <c r="B2400">
        <f>+VLOOKUP(F2400,CON_ID_ps_prod!$A$2:$B$7187,2,0)</f>
        <v>448</v>
      </c>
      <c r="C2400">
        <v>1</v>
      </c>
      <c r="D2400" s="1">
        <v>15000000000</v>
      </c>
      <c r="E2400" s="1">
        <f>+D2400/1000000</f>
        <v>15000</v>
      </c>
      <c r="F2400" t="s">
        <v>1412</v>
      </c>
      <c r="G2400" s="6" t="s">
        <v>366</v>
      </c>
      <c r="H2400" s="6">
        <f>+LOOKUP(G2400,cargargeneros!$H$2:$H$77,cargargeneros!$G$2:$G$77)</f>
        <v>39</v>
      </c>
      <c r="I2400" t="s">
        <v>13</v>
      </c>
      <c r="J2400" t="s">
        <v>90</v>
      </c>
      <c r="K2400" s="11"/>
      <c r="L2400" s="7"/>
      <c r="M2400" s="12"/>
      <c r="N2400" s="16"/>
      <c r="O2400" s="16"/>
      <c r="P2400" s="16"/>
    </row>
    <row r="2401" spans="1:16" x14ac:dyDescent="0.25">
      <c r="A2401">
        <f>+LOOKUP(F2401,Productos!B:B,Productos!A:A)</f>
        <v>293</v>
      </c>
      <c r="B2401">
        <f>+VLOOKUP(F2401,CON_ID_ps_prod!$A$2:$B$7187,2,0)</f>
        <v>31</v>
      </c>
      <c r="C2401">
        <v>0</v>
      </c>
      <c r="D2401" s="1">
        <v>15000000000</v>
      </c>
      <c r="E2401" s="1">
        <f>+D2401/1000000</f>
        <v>15000</v>
      </c>
      <c r="F2401" t="s">
        <v>39</v>
      </c>
      <c r="G2401" s="6" t="s">
        <v>40</v>
      </c>
      <c r="H2401" s="6">
        <f>+LOOKUP(G2401,cargargeneros!$H$2:$H$77,cargargeneros!$G$2:$G$77)</f>
        <v>59</v>
      </c>
      <c r="I2401" t="s">
        <v>9</v>
      </c>
      <c r="J2401" t="s">
        <v>1572</v>
      </c>
      <c r="K2401" s="11">
        <f>+VLOOKUP(J2401,cargarautores!A:B,2)</f>
        <v>394</v>
      </c>
      <c r="L2401" s="7" t="str">
        <f>+VLOOKUP(K2401,cargarautores!F:G,2)</f>
        <v>Mario Puzo</v>
      </c>
      <c r="M2401" s="12" t="str">
        <f>+IF(J2401=L2401,"","REVISAR")</f>
        <v/>
      </c>
      <c r="N2401" s="16"/>
      <c r="O2401" s="16"/>
      <c r="P2401" s="16"/>
    </row>
    <row r="2402" spans="1:16" x14ac:dyDescent="0.25">
      <c r="A2402">
        <f>+LOOKUP(F2402,Productos!B:B,Productos!A:A)</f>
        <v>293</v>
      </c>
      <c r="B2402">
        <f>+VLOOKUP(F2402,CON_ID_ps_prod!$A$2:$B$7187,2,0)</f>
        <v>31</v>
      </c>
      <c r="C2402">
        <v>0</v>
      </c>
      <c r="D2402" s="1">
        <v>15000000000</v>
      </c>
      <c r="E2402" s="1">
        <f>+D2402/1000000</f>
        <v>15000</v>
      </c>
      <c r="F2402" t="s">
        <v>39</v>
      </c>
      <c r="G2402" s="6" t="s">
        <v>40</v>
      </c>
      <c r="H2402" s="6">
        <f>+LOOKUP(G2402,cargargeneros!$H$2:$H$77,cargargeneros!$G$2:$G$77)</f>
        <v>59</v>
      </c>
      <c r="I2402" t="s">
        <v>8</v>
      </c>
      <c r="J2402">
        <v>2002</v>
      </c>
      <c r="K2402" s="11"/>
      <c r="L2402" s="7"/>
      <c r="M2402" s="12"/>
      <c r="N2402" s="16"/>
      <c r="O2402" s="16"/>
      <c r="P2402" s="16"/>
    </row>
    <row r="2403" spans="1:16" x14ac:dyDescent="0.25">
      <c r="A2403">
        <f>+LOOKUP(F2403,Productos!B:B,Productos!A:A)</f>
        <v>293</v>
      </c>
      <c r="B2403">
        <f>+VLOOKUP(F2403,CON_ID_ps_prod!$A$2:$B$7187,2,0)</f>
        <v>31</v>
      </c>
      <c r="C2403">
        <v>0</v>
      </c>
      <c r="D2403" s="1">
        <v>15000000000</v>
      </c>
      <c r="E2403" s="1">
        <f>+D2403/1000000</f>
        <v>15000</v>
      </c>
      <c r="F2403" t="s">
        <v>39</v>
      </c>
      <c r="G2403" s="6" t="s">
        <v>40</v>
      </c>
      <c r="H2403" s="6">
        <f>+LOOKUP(G2403,cargargeneros!$H$2:$H$77,cargargeneros!$G$2:$G$77)</f>
        <v>59</v>
      </c>
      <c r="I2403" t="s">
        <v>7</v>
      </c>
      <c r="J2403" t="s">
        <v>1571</v>
      </c>
      <c r="K2403" s="11"/>
      <c r="L2403" s="7"/>
      <c r="M2403" s="12"/>
      <c r="N2403" s="16">
        <f>+LOOKUP(J2403,cargareditoriales!A:A,cargareditoriales!B:B)</f>
        <v>174</v>
      </c>
      <c r="O2403" s="16" t="str">
        <f>+LOOKUP(N2403,cargareditoriales!B:B,cargareditoriales!A:A)</f>
        <v>Punto de Lectura</v>
      </c>
      <c r="P2403" s="16" t="str">
        <f>+IF(O2403=J2403,"","REVISAR")</f>
        <v/>
      </c>
    </row>
    <row r="2404" spans="1:16" x14ac:dyDescent="0.25">
      <c r="A2404">
        <f>+LOOKUP(F2404,Productos!B:B,Productos!A:A)</f>
        <v>293</v>
      </c>
      <c r="B2404">
        <f>+VLOOKUP(F2404,CON_ID_ps_prod!$A$2:$B$7187,2,0)</f>
        <v>31</v>
      </c>
      <c r="C2404">
        <v>0</v>
      </c>
      <c r="D2404" s="1">
        <v>15000000000</v>
      </c>
      <c r="E2404" s="1">
        <f>+D2404/1000000</f>
        <v>15000</v>
      </c>
      <c r="F2404" t="s">
        <v>39</v>
      </c>
      <c r="G2404" s="6" t="s">
        <v>40</v>
      </c>
      <c r="H2404" s="6">
        <f>+LOOKUP(G2404,cargargeneros!$H$2:$H$77,cargargeneros!$G$2:$G$77)</f>
        <v>59</v>
      </c>
      <c r="I2404" t="s">
        <v>12</v>
      </c>
      <c r="J2404">
        <v>8</v>
      </c>
      <c r="K2404" s="11"/>
      <c r="L2404" s="7"/>
      <c r="M2404" s="12"/>
      <c r="N2404" s="16"/>
      <c r="O2404" s="16"/>
      <c r="P2404" s="16"/>
    </row>
    <row r="2405" spans="1:16" x14ac:dyDescent="0.25">
      <c r="A2405">
        <f>+LOOKUP(F2405,Productos!B:B,Productos!A:A)</f>
        <v>293</v>
      </c>
      <c r="B2405">
        <f>+VLOOKUP(F2405,CON_ID_ps_prod!$A$2:$B$7187,2,0)</f>
        <v>31</v>
      </c>
      <c r="C2405">
        <v>0</v>
      </c>
      <c r="D2405" s="1">
        <v>15000000000</v>
      </c>
      <c r="E2405" s="1">
        <f>+D2405/1000000</f>
        <v>15000</v>
      </c>
      <c r="F2405" t="s">
        <v>39</v>
      </c>
      <c r="G2405" s="6" t="s">
        <v>40</v>
      </c>
      <c r="H2405" s="6">
        <f>+LOOKUP(G2405,cargargeneros!$H$2:$H$77,cargargeneros!$G$2:$G$77)</f>
        <v>59</v>
      </c>
      <c r="I2405" t="s">
        <v>11</v>
      </c>
      <c r="J2405" t="s">
        <v>26</v>
      </c>
      <c r="K2405" s="11"/>
      <c r="L2405" s="7"/>
      <c r="M2405" s="12"/>
      <c r="N2405" s="16"/>
      <c r="O2405" s="16"/>
      <c r="P2405" s="16"/>
    </row>
    <row r="2406" spans="1:16" x14ac:dyDescent="0.25">
      <c r="A2406">
        <f>+LOOKUP(F2406,Productos!B:B,Productos!A:A)</f>
        <v>293</v>
      </c>
      <c r="B2406">
        <f>+VLOOKUP(F2406,CON_ID_ps_prod!$A$2:$B$7187,2,0)</f>
        <v>31</v>
      </c>
      <c r="C2406">
        <v>0</v>
      </c>
      <c r="D2406" s="1">
        <v>15000000000</v>
      </c>
      <c r="E2406" s="1">
        <f>+D2406/1000000</f>
        <v>15000</v>
      </c>
      <c r="F2406" t="s">
        <v>39</v>
      </c>
      <c r="G2406" s="6" t="s">
        <v>40</v>
      </c>
      <c r="H2406" s="6">
        <f>+LOOKUP(G2406,cargargeneros!$H$2:$H$77,cargargeneros!$G$2:$G$77)</f>
        <v>59</v>
      </c>
      <c r="I2406" t="s">
        <v>5</v>
      </c>
      <c r="J2406">
        <v>8466305319</v>
      </c>
      <c r="K2406" s="11"/>
      <c r="L2406" s="7"/>
      <c r="M2406" s="12"/>
      <c r="N2406" s="16"/>
      <c r="O2406" s="16"/>
      <c r="P2406" s="16"/>
    </row>
    <row r="2407" spans="1:16" x14ac:dyDescent="0.25">
      <c r="A2407">
        <f>+LOOKUP(F2407,Productos!B:B,Productos!A:A)</f>
        <v>293</v>
      </c>
      <c r="B2407">
        <f>+VLOOKUP(F2407,CON_ID_ps_prod!$A$2:$B$7187,2,0)</f>
        <v>31</v>
      </c>
      <c r="C2407">
        <v>0</v>
      </c>
      <c r="D2407" s="1">
        <v>15000000000</v>
      </c>
      <c r="E2407" s="1">
        <f>+D2407/1000000</f>
        <v>15000</v>
      </c>
      <c r="F2407" t="s">
        <v>39</v>
      </c>
      <c r="G2407" s="6" t="s">
        <v>40</v>
      </c>
      <c r="H2407" s="6">
        <f>+LOOKUP(G2407,cargargeneros!$H$2:$H$77,cargargeneros!$G$2:$G$77)</f>
        <v>59</v>
      </c>
      <c r="I2407" t="s">
        <v>6</v>
      </c>
      <c r="J2407" s="4" t="s">
        <v>1852</v>
      </c>
      <c r="K2407" s="11"/>
      <c r="L2407" s="7"/>
      <c r="M2407" s="12"/>
      <c r="N2407" s="16"/>
      <c r="O2407" s="16"/>
      <c r="P2407" s="16"/>
    </row>
    <row r="2408" spans="1:16" x14ac:dyDescent="0.25">
      <c r="A2408">
        <f>+LOOKUP(F2408,Productos!B:B,Productos!A:A)</f>
        <v>293</v>
      </c>
      <c r="B2408">
        <f>+VLOOKUP(F2408,CON_ID_ps_prod!$A$2:$B$7187,2,0)</f>
        <v>31</v>
      </c>
      <c r="C2408">
        <v>0</v>
      </c>
      <c r="D2408" s="1">
        <v>15000000000</v>
      </c>
      <c r="E2408" s="1">
        <f>+D2408/1000000</f>
        <v>15000</v>
      </c>
      <c r="F2408" t="s">
        <v>39</v>
      </c>
      <c r="G2408" s="6" t="s">
        <v>40</v>
      </c>
      <c r="H2408" s="6">
        <f>+LOOKUP(G2408,cargargeneros!$H$2:$H$77,cargargeneros!$G$2:$G$77)</f>
        <v>59</v>
      </c>
      <c r="I2408" t="s">
        <v>10</v>
      </c>
      <c r="J2408" t="s">
        <v>2351</v>
      </c>
      <c r="K2408" s="11"/>
      <c r="L2408" s="7"/>
      <c r="M2408" s="12"/>
      <c r="N2408" s="16"/>
      <c r="O2408" s="16"/>
      <c r="P2408" s="16"/>
    </row>
    <row r="2409" spans="1:16" x14ac:dyDescent="0.25">
      <c r="A2409">
        <f>+LOOKUP(F2409,Productos!B:B,Productos!A:A)</f>
        <v>293</v>
      </c>
      <c r="B2409">
        <f>+VLOOKUP(F2409,CON_ID_ps_prod!$A$2:$B$7187,2,0)</f>
        <v>31</v>
      </c>
      <c r="C2409">
        <v>0</v>
      </c>
      <c r="D2409" s="1">
        <v>15000000000</v>
      </c>
      <c r="E2409" s="1">
        <f>+D2409/1000000</f>
        <v>15000</v>
      </c>
      <c r="F2409" t="s">
        <v>39</v>
      </c>
      <c r="G2409" s="6" t="s">
        <v>40</v>
      </c>
      <c r="H2409" s="6">
        <f>+LOOKUP(G2409,cargargeneros!$H$2:$H$77,cargargeneros!$G$2:$G$77)</f>
        <v>59</v>
      </c>
      <c r="I2409" t="s">
        <v>13</v>
      </c>
      <c r="J2409" t="s">
        <v>41</v>
      </c>
      <c r="K2409" s="11"/>
      <c r="L2409" s="7"/>
      <c r="M2409" s="12"/>
      <c r="N2409" s="16"/>
      <c r="O2409" s="16"/>
      <c r="P2409" s="16"/>
    </row>
    <row r="2410" spans="1:16" x14ac:dyDescent="0.25">
      <c r="A2410">
        <f>+LOOKUP(F2410,Productos!B:B,Productos!A:A)</f>
        <v>293</v>
      </c>
      <c r="B2410">
        <f>+VLOOKUP(F2410,CON_ID_ps_prod!$A$2:$B$7187,2,0)</f>
        <v>31</v>
      </c>
      <c r="C2410">
        <v>0</v>
      </c>
      <c r="D2410" s="1">
        <v>15000000000</v>
      </c>
      <c r="E2410" s="1">
        <f>+D2410/1000000</f>
        <v>15000</v>
      </c>
      <c r="F2410" t="s">
        <v>39</v>
      </c>
      <c r="G2410" s="6" t="s">
        <v>40</v>
      </c>
      <c r="H2410" s="6">
        <f>+LOOKUP(G2410,cargargeneros!$H$2:$H$77,cargargeneros!$G$2:$G$77)</f>
        <v>59</v>
      </c>
      <c r="I2410" t="s">
        <v>14</v>
      </c>
      <c r="J2410" t="s">
        <v>15</v>
      </c>
      <c r="K2410" s="11"/>
      <c r="L2410" s="7"/>
      <c r="M2410" s="12"/>
      <c r="N2410" s="16"/>
      <c r="O2410" s="16"/>
      <c r="P2410" s="16"/>
    </row>
    <row r="2411" spans="1:16" x14ac:dyDescent="0.25">
      <c r="A2411">
        <f>+LOOKUP(F2411,Productos!B:B,Productos!A:A)</f>
        <v>293</v>
      </c>
      <c r="B2411">
        <f>+VLOOKUP(F2411,CON_ID_ps_prod!$A$2:$B$7187,2,0)</f>
        <v>31</v>
      </c>
      <c r="C2411">
        <v>0</v>
      </c>
      <c r="D2411" s="1">
        <v>15000000000</v>
      </c>
      <c r="E2411" s="1">
        <f>+D2411/1000000</f>
        <v>15000</v>
      </c>
      <c r="F2411" t="s">
        <v>39</v>
      </c>
      <c r="G2411" s="6" t="s">
        <v>40</v>
      </c>
      <c r="H2411" s="6">
        <f>+LOOKUP(G2411,cargargeneros!$H$2:$H$77,cargargeneros!$G$2:$G$77)</f>
        <v>59</v>
      </c>
      <c r="I2411" t="s">
        <v>16</v>
      </c>
      <c r="J2411" t="s">
        <v>253</v>
      </c>
      <c r="K2411" s="11"/>
      <c r="L2411" s="7"/>
      <c r="M2411" s="12"/>
      <c r="N2411" s="16"/>
      <c r="O2411" s="16"/>
      <c r="P2411" s="16"/>
    </row>
    <row r="2412" spans="1:16" x14ac:dyDescent="0.25">
      <c r="A2412">
        <f>+LOOKUP(F2412,Productos!B:B,Productos!A:A)</f>
        <v>294</v>
      </c>
      <c r="B2412">
        <f>+VLOOKUP(F2412,CON_ID_ps_prod!$A$2:$B$7187,2,0)</f>
        <v>293</v>
      </c>
      <c r="C2412">
        <v>1</v>
      </c>
      <c r="D2412" s="1">
        <v>15000000000</v>
      </c>
      <c r="E2412" s="1">
        <f>+D2412/1000000</f>
        <v>15000</v>
      </c>
      <c r="F2412" t="s">
        <v>285</v>
      </c>
      <c r="G2412" s="6" t="s">
        <v>26</v>
      </c>
      <c r="H2412" s="6">
        <f>+LOOKUP(G2412,cargargeneros!$H$2:$H$77,cargargeneros!$G$2:$G$77)</f>
        <v>52</v>
      </c>
      <c r="I2412" t="s">
        <v>9</v>
      </c>
      <c r="J2412" t="s">
        <v>286</v>
      </c>
      <c r="K2412" s="11">
        <f>+VLOOKUP(J2412,cargarautores!A:B,2)</f>
        <v>14</v>
      </c>
      <c r="L2412" s="7" t="str">
        <f>+VLOOKUP(K2412,cargarautores!F:G,2)</f>
        <v>Alejo Carpentier</v>
      </c>
      <c r="M2412" s="12" t="str">
        <f>+IF(J2412=L2412,"","REVISAR")</f>
        <v/>
      </c>
      <c r="N2412" s="16"/>
      <c r="O2412" s="16"/>
      <c r="P2412" s="16"/>
    </row>
    <row r="2413" spans="1:16" x14ac:dyDescent="0.25">
      <c r="A2413">
        <f>+LOOKUP(F2413,Productos!B:B,Productos!A:A)</f>
        <v>294</v>
      </c>
      <c r="B2413">
        <f>+VLOOKUP(F2413,CON_ID_ps_prod!$A$2:$B$7187,2,0)</f>
        <v>293</v>
      </c>
      <c r="C2413">
        <v>1</v>
      </c>
      <c r="D2413" s="1">
        <v>15000000000</v>
      </c>
      <c r="E2413" s="1">
        <f>+D2413/1000000</f>
        <v>15000</v>
      </c>
      <c r="F2413" t="s">
        <v>285</v>
      </c>
      <c r="G2413" s="6" t="s">
        <v>26</v>
      </c>
      <c r="H2413" s="6">
        <f>+LOOKUP(G2413,cargargeneros!$H$2:$H$77,cargargeneros!$G$2:$G$77)</f>
        <v>52</v>
      </c>
      <c r="I2413" t="s">
        <v>8</v>
      </c>
      <c r="J2413" t="s">
        <v>261</v>
      </c>
      <c r="K2413" s="11"/>
      <c r="L2413" s="7"/>
      <c r="M2413" s="12"/>
      <c r="N2413" s="16"/>
      <c r="O2413" s="16"/>
      <c r="P2413" s="16"/>
    </row>
    <row r="2414" spans="1:16" x14ac:dyDescent="0.25">
      <c r="A2414">
        <f>+LOOKUP(F2414,Productos!B:B,Productos!A:A)</f>
        <v>294</v>
      </c>
      <c r="B2414">
        <f>+VLOOKUP(F2414,CON_ID_ps_prod!$A$2:$B$7187,2,0)</f>
        <v>293</v>
      </c>
      <c r="C2414">
        <v>1</v>
      </c>
      <c r="D2414" s="1">
        <v>15000000000</v>
      </c>
      <c r="E2414" s="1">
        <f>+D2414/1000000</f>
        <v>15000</v>
      </c>
      <c r="F2414" t="s">
        <v>285</v>
      </c>
      <c r="G2414" s="6" t="s">
        <v>26</v>
      </c>
      <c r="H2414" s="6">
        <f>+LOOKUP(G2414,cargargeneros!$H$2:$H$77,cargargeneros!$G$2:$G$77)</f>
        <v>52</v>
      </c>
      <c r="I2414" t="s">
        <v>7</v>
      </c>
      <c r="J2414" t="s">
        <v>408</v>
      </c>
      <c r="K2414" s="11"/>
      <c r="L2414" s="7"/>
      <c r="M2414" s="12"/>
      <c r="N2414" s="16">
        <f>+LOOKUP(J2414,cargareditoriales!A:A,cargareditoriales!B:B)</f>
        <v>66</v>
      </c>
      <c r="O2414" s="16" t="str">
        <f>+LOOKUP(N2414,cargareditoriales!B:B,cargareditoriales!A:A)</f>
        <v>Editorial Bruguera</v>
      </c>
      <c r="P2414" s="16" t="str">
        <f>+IF(O2414=J2414,"","REVISAR")</f>
        <v/>
      </c>
    </row>
    <row r="2415" spans="1:16" x14ac:dyDescent="0.25">
      <c r="A2415">
        <f>+LOOKUP(F2415,Productos!B:B,Productos!A:A)</f>
        <v>294</v>
      </c>
      <c r="B2415">
        <f>+VLOOKUP(F2415,CON_ID_ps_prod!$A$2:$B$7187,2,0)</f>
        <v>293</v>
      </c>
      <c r="C2415">
        <v>1</v>
      </c>
      <c r="D2415" s="1">
        <v>15000000000</v>
      </c>
      <c r="E2415" s="1">
        <f>+D2415/1000000</f>
        <v>15000</v>
      </c>
      <c r="F2415" t="s">
        <v>285</v>
      </c>
      <c r="G2415" s="6" t="s">
        <v>26</v>
      </c>
      <c r="H2415" s="6">
        <f>+LOOKUP(G2415,cargargeneros!$H$2:$H$77,cargargeneros!$G$2:$G$77)</f>
        <v>52</v>
      </c>
      <c r="I2415" t="s">
        <v>12</v>
      </c>
      <c r="J2415">
        <v>8</v>
      </c>
      <c r="K2415" s="11"/>
      <c r="L2415" s="7"/>
      <c r="M2415" s="12"/>
      <c r="N2415" s="16"/>
      <c r="O2415" s="16"/>
      <c r="P2415" s="16"/>
    </row>
    <row r="2416" spans="1:16" x14ac:dyDescent="0.25">
      <c r="A2416">
        <f>+LOOKUP(F2416,Productos!B:B,Productos!A:A)</f>
        <v>294</v>
      </c>
      <c r="B2416">
        <f>+VLOOKUP(F2416,CON_ID_ps_prod!$A$2:$B$7187,2,0)</f>
        <v>293</v>
      </c>
      <c r="C2416">
        <v>1</v>
      </c>
      <c r="D2416" s="1">
        <v>15000000000</v>
      </c>
      <c r="E2416" s="1">
        <f>+D2416/1000000</f>
        <v>15000</v>
      </c>
      <c r="F2416" t="s">
        <v>285</v>
      </c>
      <c r="G2416" s="6" t="s">
        <v>26</v>
      </c>
      <c r="H2416" s="6">
        <f>+LOOKUP(G2416,cargargeneros!$H$2:$H$77,cargargeneros!$G$2:$G$77)</f>
        <v>52</v>
      </c>
      <c r="I2416" t="s">
        <v>11</v>
      </c>
      <c r="J2416" t="s">
        <v>26</v>
      </c>
      <c r="K2416" s="11"/>
      <c r="L2416" s="7"/>
      <c r="M2416" s="12"/>
      <c r="N2416" s="16"/>
      <c r="O2416" s="16"/>
      <c r="P2416" s="16"/>
    </row>
    <row r="2417" spans="1:16" x14ac:dyDescent="0.25">
      <c r="A2417">
        <f>+LOOKUP(F2417,Productos!B:B,Productos!A:A)</f>
        <v>294</v>
      </c>
      <c r="B2417">
        <f>+VLOOKUP(F2417,CON_ID_ps_prod!$A$2:$B$7187,2,0)</f>
        <v>293</v>
      </c>
      <c r="C2417">
        <v>1</v>
      </c>
      <c r="D2417" s="1">
        <v>15000000000</v>
      </c>
      <c r="E2417" s="1">
        <f>+D2417/1000000</f>
        <v>15000</v>
      </c>
      <c r="F2417" t="s">
        <v>285</v>
      </c>
      <c r="G2417" s="6" t="s">
        <v>26</v>
      </c>
      <c r="H2417" s="6">
        <f>+LOOKUP(G2417,cargargeneros!$H$2:$H$77,cargargeneros!$G$2:$G$77)</f>
        <v>52</v>
      </c>
      <c r="I2417" t="s">
        <v>5</v>
      </c>
      <c r="J2417">
        <v>8402067077</v>
      </c>
      <c r="K2417" s="11"/>
      <c r="L2417" s="7"/>
      <c r="M2417" s="12"/>
      <c r="N2417" s="16"/>
      <c r="O2417" s="16"/>
      <c r="P2417" s="16"/>
    </row>
    <row r="2418" spans="1:16" x14ac:dyDescent="0.25">
      <c r="A2418">
        <f>+LOOKUP(F2418,Productos!B:B,Productos!A:A)</f>
        <v>294</v>
      </c>
      <c r="B2418">
        <f>+VLOOKUP(F2418,CON_ID_ps_prod!$A$2:$B$7187,2,0)</f>
        <v>293</v>
      </c>
      <c r="C2418">
        <v>1</v>
      </c>
      <c r="D2418" s="1">
        <v>15000000000</v>
      </c>
      <c r="E2418" s="1">
        <f>+D2418/1000000</f>
        <v>15000</v>
      </c>
      <c r="F2418" t="s">
        <v>285</v>
      </c>
      <c r="G2418" s="6" t="s">
        <v>26</v>
      </c>
      <c r="H2418" s="6">
        <f>+LOOKUP(G2418,cargargeneros!$H$2:$H$77,cargargeneros!$G$2:$G$77)</f>
        <v>52</v>
      </c>
      <c r="I2418" t="s">
        <v>6</v>
      </c>
      <c r="J2418" s="4" t="s">
        <v>2351</v>
      </c>
      <c r="K2418" s="11"/>
      <c r="L2418" s="7"/>
      <c r="M2418" s="12"/>
      <c r="N2418" s="16"/>
      <c r="O2418" s="16"/>
      <c r="P2418" s="16"/>
    </row>
    <row r="2419" spans="1:16" x14ac:dyDescent="0.25">
      <c r="A2419">
        <f>+LOOKUP(F2419,Productos!B:B,Productos!A:A)</f>
        <v>294</v>
      </c>
      <c r="B2419">
        <f>+VLOOKUP(F2419,CON_ID_ps_prod!$A$2:$B$7187,2,0)</f>
        <v>293</v>
      </c>
      <c r="C2419">
        <v>1</v>
      </c>
      <c r="D2419" s="1">
        <v>15000000000</v>
      </c>
      <c r="E2419" s="1">
        <f>+D2419/1000000</f>
        <v>15000</v>
      </c>
      <c r="F2419" t="s">
        <v>285</v>
      </c>
      <c r="G2419" s="6" t="s">
        <v>26</v>
      </c>
      <c r="H2419" s="6">
        <f>+LOOKUP(G2419,cargargeneros!$H$2:$H$77,cargargeneros!$G$2:$G$77)</f>
        <v>52</v>
      </c>
      <c r="I2419" t="s">
        <v>10</v>
      </c>
      <c r="J2419" t="s">
        <v>287</v>
      </c>
      <c r="K2419" s="11"/>
      <c r="L2419" s="7"/>
      <c r="M2419" s="12"/>
      <c r="N2419" s="16"/>
      <c r="O2419" s="16"/>
      <c r="P2419" s="16"/>
    </row>
    <row r="2420" spans="1:16" x14ac:dyDescent="0.25">
      <c r="A2420">
        <f>+LOOKUP(F2420,Productos!B:B,Productos!A:A)</f>
        <v>294</v>
      </c>
      <c r="B2420">
        <f>+VLOOKUP(F2420,CON_ID_ps_prod!$A$2:$B$7187,2,0)</f>
        <v>293</v>
      </c>
      <c r="C2420">
        <v>1</v>
      </c>
      <c r="D2420" s="1">
        <v>15000000000</v>
      </c>
      <c r="E2420" s="1">
        <f>+D2420/1000000</f>
        <v>15000</v>
      </c>
      <c r="F2420" t="s">
        <v>285</v>
      </c>
      <c r="G2420" s="6" t="s">
        <v>26</v>
      </c>
      <c r="H2420" s="6">
        <f>+LOOKUP(G2420,cargargeneros!$H$2:$H$77,cargargeneros!$G$2:$G$77)</f>
        <v>52</v>
      </c>
      <c r="I2420" t="s">
        <v>13</v>
      </c>
      <c r="J2420" t="s">
        <v>90</v>
      </c>
      <c r="K2420" s="11"/>
      <c r="L2420" s="7"/>
      <c r="M2420" s="12"/>
      <c r="N2420" s="16"/>
      <c r="O2420" s="16"/>
      <c r="P2420" s="16"/>
    </row>
    <row r="2421" spans="1:16" x14ac:dyDescent="0.25">
      <c r="A2421">
        <f>+LOOKUP(F2421,Productos!B:B,Productos!A:A)</f>
        <v>295</v>
      </c>
      <c r="B2421">
        <f>+VLOOKUP(F2421,CON_ID_ps_prod!$A$2:$B$7187,2,0)</f>
        <v>680</v>
      </c>
      <c r="C2421">
        <v>1</v>
      </c>
      <c r="D2421" s="1">
        <v>15000000000</v>
      </c>
      <c r="E2421" s="1">
        <f>+D2421/1000000</f>
        <v>15000</v>
      </c>
      <c r="F2421" t="s">
        <v>1015</v>
      </c>
      <c r="G2421" s="6" t="s">
        <v>623</v>
      </c>
      <c r="H2421" s="6">
        <f>+LOOKUP(G2421,cargargeneros!$H$2:$H$77,cargargeneros!$G$2:$G$77)</f>
        <v>62</v>
      </c>
      <c r="I2421" t="s">
        <v>9</v>
      </c>
      <c r="J2421" t="s">
        <v>1016</v>
      </c>
      <c r="K2421" s="11">
        <f>+VLOOKUP(J2421,cargarautores!A:B,2)</f>
        <v>8</v>
      </c>
      <c r="L2421" s="7" t="str">
        <f>+VLOOKUP(K2421,cargarautores!F:G,2)</f>
        <v>Albert Einstein</v>
      </c>
      <c r="M2421" s="12" t="str">
        <f>+IF(J2421=L2421,"","REVISAR")</f>
        <v/>
      </c>
      <c r="N2421" s="16"/>
      <c r="O2421" s="16"/>
      <c r="P2421" s="16"/>
    </row>
    <row r="2422" spans="1:16" x14ac:dyDescent="0.25">
      <c r="A2422">
        <f>+LOOKUP(F2422,Productos!B:B,Productos!A:A)</f>
        <v>295</v>
      </c>
      <c r="B2422">
        <f>+VLOOKUP(F2422,CON_ID_ps_prod!$A$2:$B$7187,2,0)</f>
        <v>680</v>
      </c>
      <c r="C2422">
        <v>1</v>
      </c>
      <c r="D2422" s="1">
        <v>15000000000</v>
      </c>
      <c r="E2422" s="1">
        <f>+D2422/1000000</f>
        <v>15000</v>
      </c>
      <c r="F2422" t="s">
        <v>1015</v>
      </c>
      <c r="G2422" s="6" t="s">
        <v>623</v>
      </c>
      <c r="H2422" s="6">
        <f>+LOOKUP(G2422,cargargeneros!$H$2:$H$77,cargargeneros!$G$2:$G$77)</f>
        <v>62</v>
      </c>
      <c r="I2422" t="s">
        <v>8</v>
      </c>
      <c r="J2422">
        <v>1</v>
      </c>
      <c r="K2422" s="11"/>
      <c r="L2422" s="7"/>
      <c r="M2422" s="12"/>
      <c r="N2422" s="16"/>
      <c r="O2422" s="16"/>
      <c r="P2422" s="16"/>
    </row>
    <row r="2423" spans="1:16" x14ac:dyDescent="0.25">
      <c r="A2423">
        <f>+LOOKUP(F2423,Productos!B:B,Productos!A:A)</f>
        <v>295</v>
      </c>
      <c r="B2423">
        <f>+VLOOKUP(F2423,CON_ID_ps_prod!$A$2:$B$7187,2,0)</f>
        <v>680</v>
      </c>
      <c r="C2423">
        <v>1</v>
      </c>
      <c r="D2423" s="1">
        <v>15000000000</v>
      </c>
      <c r="E2423" s="1">
        <f>+D2423/1000000</f>
        <v>15000</v>
      </c>
      <c r="F2423" t="s">
        <v>1015</v>
      </c>
      <c r="G2423" s="6" t="s">
        <v>623</v>
      </c>
      <c r="H2423" s="6">
        <f>+LOOKUP(G2423,cargargeneros!$H$2:$H$77,cargargeneros!$G$2:$G$77)</f>
        <v>62</v>
      </c>
      <c r="I2423" t="s">
        <v>7</v>
      </c>
      <c r="J2423" t="s">
        <v>569</v>
      </c>
      <c r="K2423" s="11"/>
      <c r="L2423" s="7"/>
      <c r="M2423" s="12"/>
      <c r="N2423" s="16">
        <f>+LOOKUP(J2423,cargareditoriales!A:A,cargareditoriales!B:B)</f>
        <v>78</v>
      </c>
      <c r="O2423" s="16" t="str">
        <f>+LOOKUP(N2423,cargareditoriales!B:B,cargareditoriales!A:A)</f>
        <v xml:space="preserve">Editorial Planeta </v>
      </c>
      <c r="P2423" s="16" t="str">
        <f>+IF(O2423=J2423,"","REVISAR")</f>
        <v/>
      </c>
    </row>
    <row r="2424" spans="1:16" x14ac:dyDescent="0.25">
      <c r="A2424">
        <f>+LOOKUP(F2424,Productos!B:B,Productos!A:A)</f>
        <v>295</v>
      </c>
      <c r="B2424">
        <f>+VLOOKUP(F2424,CON_ID_ps_prod!$A$2:$B$7187,2,0)</f>
        <v>680</v>
      </c>
      <c r="C2424">
        <v>1</v>
      </c>
      <c r="D2424" s="1">
        <v>15000000000</v>
      </c>
      <c r="E2424" s="1">
        <f>+D2424/1000000</f>
        <v>15000</v>
      </c>
      <c r="F2424" t="s">
        <v>1015</v>
      </c>
      <c r="G2424" s="6" t="s">
        <v>623</v>
      </c>
      <c r="H2424" s="6">
        <f>+LOOKUP(G2424,cargargeneros!$H$2:$H$77,cargargeneros!$G$2:$G$77)</f>
        <v>62</v>
      </c>
      <c r="I2424" t="s">
        <v>12</v>
      </c>
      <c r="J2424">
        <v>8</v>
      </c>
      <c r="K2424" s="11"/>
      <c r="L2424" s="7"/>
      <c r="M2424" s="12"/>
      <c r="N2424" s="16"/>
      <c r="O2424" s="16"/>
      <c r="P2424" s="16"/>
    </row>
    <row r="2425" spans="1:16" x14ac:dyDescent="0.25">
      <c r="A2425">
        <f>+LOOKUP(F2425,Productos!B:B,Productos!A:A)</f>
        <v>295</v>
      </c>
      <c r="B2425">
        <f>+VLOOKUP(F2425,CON_ID_ps_prod!$A$2:$B$7187,2,0)</f>
        <v>680</v>
      </c>
      <c r="C2425">
        <v>1</v>
      </c>
      <c r="D2425" s="1">
        <v>15000000000</v>
      </c>
      <c r="E2425" s="1">
        <f>+D2425/1000000</f>
        <v>15000</v>
      </c>
      <c r="F2425" t="s">
        <v>1015</v>
      </c>
      <c r="G2425" s="6" t="s">
        <v>623</v>
      </c>
      <c r="H2425" s="6">
        <f>+LOOKUP(G2425,cargargeneros!$H$2:$H$77,cargargeneros!$G$2:$G$77)</f>
        <v>62</v>
      </c>
      <c r="I2425" t="s">
        <v>13</v>
      </c>
      <c r="J2425" t="s">
        <v>90</v>
      </c>
      <c r="K2425" s="11"/>
      <c r="L2425" s="7"/>
      <c r="M2425" s="12"/>
      <c r="N2425" s="16"/>
      <c r="O2425" s="16"/>
      <c r="P2425" s="16"/>
    </row>
    <row r="2426" spans="1:16" x14ac:dyDescent="0.25">
      <c r="A2426">
        <f>+LOOKUP(F2426,Productos!B:B,Productos!A:A)</f>
        <v>296</v>
      </c>
      <c r="B2426">
        <f>+VLOOKUP(F2426,CON_ID_ps_prod!$A$2:$B$7187,2,0)</f>
        <v>514</v>
      </c>
      <c r="C2426">
        <v>1</v>
      </c>
      <c r="D2426" s="1">
        <v>30000000000</v>
      </c>
      <c r="E2426" s="1">
        <f>+D2426/1000000</f>
        <v>30000</v>
      </c>
      <c r="F2426" t="s">
        <v>1486</v>
      </c>
      <c r="G2426" s="6" t="s">
        <v>1301</v>
      </c>
      <c r="H2426" s="6">
        <f>+LOOKUP(G2426,cargargeneros!$H$2:$H$77,cargargeneros!$G$2:$G$77)</f>
        <v>7</v>
      </c>
      <c r="I2426" t="s">
        <v>9</v>
      </c>
      <c r="J2426" t="s">
        <v>704</v>
      </c>
      <c r="K2426" s="11">
        <f>+VLOOKUP(J2426,cargarautores!A:B,2)</f>
        <v>459</v>
      </c>
      <c r="L2426" s="7" t="str">
        <f>+VLOOKUP(K2426,cargarautores!F:G,2)</f>
        <v>Primo Levi</v>
      </c>
      <c r="M2426" s="12" t="str">
        <f>+IF(J2426=L2426,"","REVISAR")</f>
        <v/>
      </c>
      <c r="N2426" s="16"/>
      <c r="O2426" s="16"/>
      <c r="P2426" s="16"/>
    </row>
    <row r="2427" spans="1:16" x14ac:dyDescent="0.25">
      <c r="A2427">
        <f>+LOOKUP(F2427,Productos!B:B,Productos!A:A)</f>
        <v>296</v>
      </c>
      <c r="B2427">
        <f>+VLOOKUP(F2427,CON_ID_ps_prod!$A$2:$B$7187,2,0)</f>
        <v>514</v>
      </c>
      <c r="C2427">
        <v>1</v>
      </c>
      <c r="D2427" s="1">
        <v>30000000000</v>
      </c>
      <c r="E2427" s="1">
        <f>+D2427/1000000</f>
        <v>30000</v>
      </c>
      <c r="F2427" t="s">
        <v>1486</v>
      </c>
      <c r="G2427" s="6" t="s">
        <v>1301</v>
      </c>
      <c r="H2427" s="6">
        <f>+LOOKUP(G2427,cargargeneros!$H$2:$H$77,cargargeneros!$G$2:$G$77)</f>
        <v>7</v>
      </c>
      <c r="I2427" t="s">
        <v>7</v>
      </c>
      <c r="J2427" t="s">
        <v>1307</v>
      </c>
      <c r="K2427" s="11"/>
      <c r="L2427" s="7"/>
      <c r="M2427" s="12"/>
      <c r="N2427" s="16">
        <f>+LOOKUP(J2427,cargareditoriales!A:A,cargareditoriales!B:B)</f>
        <v>55</v>
      </c>
      <c r="O2427" s="16" t="str">
        <f>+LOOKUP(N2427,cargareditoriales!B:B,cargareditoriales!A:A)</f>
        <v>Ediciones Península</v>
      </c>
      <c r="P2427" s="16" t="str">
        <f>+IF(O2427=J2427,"","REVISAR")</f>
        <v/>
      </c>
    </row>
    <row r="2428" spans="1:16" x14ac:dyDescent="0.25">
      <c r="A2428">
        <f>+LOOKUP(F2428,Productos!B:B,Productos!A:A)</f>
        <v>296</v>
      </c>
      <c r="B2428">
        <f>+VLOOKUP(F2428,CON_ID_ps_prod!$A$2:$B$7187,2,0)</f>
        <v>514</v>
      </c>
      <c r="C2428">
        <v>1</v>
      </c>
      <c r="D2428" s="1">
        <v>30000000000</v>
      </c>
      <c r="E2428" s="1">
        <f>+D2428/1000000</f>
        <v>30000</v>
      </c>
      <c r="F2428" t="s">
        <v>1486</v>
      </c>
      <c r="G2428" s="6" t="s">
        <v>1301</v>
      </c>
      <c r="H2428" s="6">
        <f>+LOOKUP(G2428,cargargeneros!$H$2:$H$77,cargargeneros!$G$2:$G$77)</f>
        <v>7</v>
      </c>
      <c r="I2428" t="s">
        <v>12</v>
      </c>
      <c r="J2428">
        <v>8</v>
      </c>
      <c r="K2428" s="11"/>
      <c r="L2428" s="7"/>
      <c r="M2428" s="12"/>
      <c r="N2428" s="16"/>
      <c r="O2428" s="16"/>
      <c r="P2428" s="16"/>
    </row>
    <row r="2429" spans="1:16" x14ac:dyDescent="0.25">
      <c r="A2429">
        <f>+LOOKUP(F2429,Productos!B:B,Productos!A:A)</f>
        <v>296</v>
      </c>
      <c r="B2429">
        <f>+VLOOKUP(F2429,CON_ID_ps_prod!$A$2:$B$7187,2,0)</f>
        <v>514</v>
      </c>
      <c r="C2429">
        <v>1</v>
      </c>
      <c r="D2429" s="1">
        <v>30000000000</v>
      </c>
      <c r="E2429" s="1">
        <f>+D2429/1000000</f>
        <v>30000</v>
      </c>
      <c r="F2429" t="s">
        <v>1486</v>
      </c>
      <c r="G2429" s="6" t="s">
        <v>1301</v>
      </c>
      <c r="H2429" s="6">
        <f>+LOOKUP(G2429,cargargeneros!$H$2:$H$77,cargargeneros!$G$2:$G$77)</f>
        <v>7</v>
      </c>
      <c r="I2429" t="s">
        <v>5</v>
      </c>
      <c r="J2429">
        <v>8499422934</v>
      </c>
      <c r="K2429" s="11"/>
      <c r="L2429" s="7"/>
      <c r="M2429" s="12"/>
      <c r="N2429" s="16"/>
      <c r="O2429" s="16"/>
      <c r="P2429" s="16"/>
    </row>
    <row r="2430" spans="1:16" x14ac:dyDescent="0.25">
      <c r="A2430">
        <f>+LOOKUP(F2430,Productos!B:B,Productos!A:A)</f>
        <v>296</v>
      </c>
      <c r="B2430">
        <f>+VLOOKUP(F2430,CON_ID_ps_prod!$A$2:$B$7187,2,0)</f>
        <v>514</v>
      </c>
      <c r="C2430">
        <v>1</v>
      </c>
      <c r="D2430" s="1">
        <v>30000000000</v>
      </c>
      <c r="E2430" s="1">
        <f>+D2430/1000000</f>
        <v>30000</v>
      </c>
      <c r="F2430" t="s">
        <v>1486</v>
      </c>
      <c r="G2430" s="6" t="s">
        <v>1301</v>
      </c>
      <c r="H2430" s="6">
        <f>+LOOKUP(G2430,cargargeneros!$H$2:$H$77,cargargeneros!$G$2:$G$77)</f>
        <v>7</v>
      </c>
      <c r="I2430" t="s">
        <v>6</v>
      </c>
      <c r="J2430" s="4">
        <v>9788499422930</v>
      </c>
      <c r="K2430" s="11"/>
      <c r="L2430" s="7"/>
      <c r="M2430" s="12"/>
      <c r="N2430" s="16"/>
      <c r="O2430" s="16"/>
      <c r="P2430" s="16"/>
    </row>
    <row r="2431" spans="1:16" x14ac:dyDescent="0.25">
      <c r="A2431">
        <f>+LOOKUP(F2431,Productos!B:B,Productos!A:A)</f>
        <v>296</v>
      </c>
      <c r="B2431">
        <f>+VLOOKUP(F2431,CON_ID_ps_prod!$A$2:$B$7187,2,0)</f>
        <v>514</v>
      </c>
      <c r="C2431">
        <v>1</v>
      </c>
      <c r="D2431" s="1">
        <v>30000000000</v>
      </c>
      <c r="E2431" s="1">
        <f>+D2431/1000000</f>
        <v>30000</v>
      </c>
      <c r="F2431" t="s">
        <v>1486</v>
      </c>
      <c r="G2431" s="6" t="s">
        <v>1301</v>
      </c>
      <c r="H2431" s="6">
        <f>+LOOKUP(G2431,cargargeneros!$H$2:$H$77,cargargeneros!$G$2:$G$77)</f>
        <v>7</v>
      </c>
      <c r="I2431" t="s">
        <v>13</v>
      </c>
      <c r="J2431" t="s">
        <v>90</v>
      </c>
      <c r="K2431" s="11"/>
      <c r="L2431" s="7"/>
      <c r="M2431" s="12"/>
      <c r="N2431" s="16"/>
      <c r="O2431" s="16"/>
      <c r="P2431" s="16"/>
    </row>
    <row r="2432" spans="1:16" x14ac:dyDescent="0.25">
      <c r="A2432">
        <f>+LOOKUP(F2432,Productos!B:B,Productos!A:A)</f>
        <v>297</v>
      </c>
      <c r="B2432">
        <f>+VLOOKUP(F2432,CON_ID_ps_prod!$A$2:$B$7187,2,0)</f>
        <v>254</v>
      </c>
      <c r="C2432">
        <v>1</v>
      </c>
      <c r="D2432" s="1">
        <v>10000000000</v>
      </c>
      <c r="E2432" s="1">
        <f>+D2432/1000000</f>
        <v>10000</v>
      </c>
      <c r="F2432" t="s">
        <v>1397</v>
      </c>
      <c r="G2432" s="6" t="s">
        <v>122</v>
      </c>
      <c r="H2432" s="6">
        <f>+LOOKUP(G2432,cargargeneros!$H$2:$H$77,cargargeneros!$G$2:$G$77)</f>
        <v>41</v>
      </c>
      <c r="I2432" t="s">
        <v>9</v>
      </c>
      <c r="J2432" s="3" t="s">
        <v>1780</v>
      </c>
      <c r="K2432" s="11">
        <f>+VLOOKUP(J2432,cargarautores!A:B,2)</f>
        <v>385</v>
      </c>
      <c r="L2432" s="7" t="str">
        <f>+VLOOKUP(K2432,cargarautores!F:G,2)</f>
        <v>María Baranda</v>
      </c>
      <c r="M2432" s="12" t="str">
        <f>+IF(J2432=L2432,"","REVISAR")</f>
        <v/>
      </c>
      <c r="N2432" s="16"/>
      <c r="O2432" s="16"/>
      <c r="P2432" s="16"/>
    </row>
    <row r="2433" spans="1:16" x14ac:dyDescent="0.25">
      <c r="A2433">
        <f>+LOOKUP(F2433,Productos!B:B,Productos!A:A)</f>
        <v>297</v>
      </c>
      <c r="B2433">
        <f>+VLOOKUP(F2433,CON_ID_ps_prod!$A$2:$B$7187,2,0)</f>
        <v>254</v>
      </c>
      <c r="C2433">
        <v>1</v>
      </c>
      <c r="D2433" s="1">
        <v>10000000000</v>
      </c>
      <c r="E2433" s="1">
        <f>+D2433/1000000</f>
        <v>10000</v>
      </c>
      <c r="F2433" t="s">
        <v>1397</v>
      </c>
      <c r="G2433" s="6" t="s">
        <v>122</v>
      </c>
      <c r="H2433" s="6">
        <f>+LOOKUP(G2433,cargargeneros!$H$2:$H$77,cargargeneros!$G$2:$G$77)</f>
        <v>41</v>
      </c>
      <c r="I2433" t="s">
        <v>8</v>
      </c>
      <c r="J2433" t="s">
        <v>2351</v>
      </c>
      <c r="K2433" s="11"/>
      <c r="L2433" s="7"/>
      <c r="M2433" s="12"/>
      <c r="N2433" s="16"/>
      <c r="O2433" s="16"/>
      <c r="P2433" s="16"/>
    </row>
    <row r="2434" spans="1:16" x14ac:dyDescent="0.25">
      <c r="A2434">
        <f>+LOOKUP(F2434,Productos!B:B,Productos!A:A)</f>
        <v>297</v>
      </c>
      <c r="B2434">
        <f>+VLOOKUP(F2434,CON_ID_ps_prod!$A$2:$B$7187,2,0)</f>
        <v>254</v>
      </c>
      <c r="C2434">
        <v>1</v>
      </c>
      <c r="D2434" s="1">
        <v>10000000000</v>
      </c>
      <c r="E2434" s="1">
        <f>+D2434/1000000</f>
        <v>10000</v>
      </c>
      <c r="F2434" t="s">
        <v>1397</v>
      </c>
      <c r="G2434" s="6" t="s">
        <v>122</v>
      </c>
      <c r="H2434" s="6">
        <f>+LOOKUP(G2434,cargargeneros!$H$2:$H$77,cargargeneros!$G$2:$G$77)</f>
        <v>41</v>
      </c>
      <c r="I2434" t="s">
        <v>7</v>
      </c>
      <c r="J2434" t="s">
        <v>1719</v>
      </c>
      <c r="K2434" s="11"/>
      <c r="L2434" s="7"/>
      <c r="M2434" s="12"/>
      <c r="N2434" s="16">
        <f>+LOOKUP(J2434,cargareditoriales!A:A,cargareditoriales!B:B)</f>
        <v>103</v>
      </c>
      <c r="O2434" s="16" t="str">
        <f>+LOOKUP(N2434,cargareditoriales!B:B,cargareditoriales!A:A)</f>
        <v>Grupo Carvajal</v>
      </c>
      <c r="P2434" s="16" t="str">
        <f>+IF(O2434=J2434,"","REVISAR")</f>
        <v/>
      </c>
    </row>
    <row r="2435" spans="1:16" x14ac:dyDescent="0.25">
      <c r="A2435">
        <f>+LOOKUP(F2435,Productos!B:B,Productos!A:A)</f>
        <v>297</v>
      </c>
      <c r="B2435">
        <f>+VLOOKUP(F2435,CON_ID_ps_prod!$A$2:$B$7187,2,0)</f>
        <v>254</v>
      </c>
      <c r="C2435">
        <v>1</v>
      </c>
      <c r="D2435" s="1">
        <v>10000000000</v>
      </c>
      <c r="E2435" s="1">
        <f>+D2435/1000000</f>
        <v>10000</v>
      </c>
      <c r="F2435" t="s">
        <v>1397</v>
      </c>
      <c r="G2435" s="6" t="s">
        <v>122</v>
      </c>
      <c r="H2435" s="6">
        <f>+LOOKUP(G2435,cargargeneros!$H$2:$H$77,cargargeneros!$G$2:$G$77)</f>
        <v>41</v>
      </c>
      <c r="I2435" t="s">
        <v>12</v>
      </c>
      <c r="J2435">
        <v>8</v>
      </c>
      <c r="K2435" s="11"/>
      <c r="L2435" s="7"/>
      <c r="M2435" s="12"/>
      <c r="N2435" s="16"/>
      <c r="O2435" s="16"/>
      <c r="P2435" s="16"/>
    </row>
    <row r="2436" spans="1:16" x14ac:dyDescent="0.25">
      <c r="A2436">
        <f>+LOOKUP(F2436,Productos!B:B,Productos!A:A)</f>
        <v>297</v>
      </c>
      <c r="B2436">
        <f>+VLOOKUP(F2436,CON_ID_ps_prod!$A$2:$B$7187,2,0)</f>
        <v>254</v>
      </c>
      <c r="C2436">
        <v>1</v>
      </c>
      <c r="D2436" s="1">
        <v>10000000000</v>
      </c>
      <c r="E2436" s="1">
        <f>+D2436/1000000</f>
        <v>10000</v>
      </c>
      <c r="F2436" t="s">
        <v>1397</v>
      </c>
      <c r="G2436" s="6" t="s">
        <v>122</v>
      </c>
      <c r="H2436" s="6">
        <f>+LOOKUP(G2436,cargargeneros!$H$2:$H$77,cargargeneros!$G$2:$G$77)</f>
        <v>41</v>
      </c>
      <c r="I2436" t="s">
        <v>11</v>
      </c>
      <c r="J2436" t="s">
        <v>122</v>
      </c>
      <c r="K2436" s="11"/>
      <c r="L2436" s="7"/>
      <c r="M2436" s="12"/>
      <c r="N2436" s="16"/>
      <c r="O2436" s="16"/>
      <c r="P2436" s="16"/>
    </row>
    <row r="2437" spans="1:16" x14ac:dyDescent="0.25">
      <c r="A2437">
        <f>+LOOKUP(F2437,Productos!B:B,Productos!A:A)</f>
        <v>297</v>
      </c>
      <c r="B2437">
        <f>+VLOOKUP(F2437,CON_ID_ps_prod!$A$2:$B$7187,2,0)</f>
        <v>254</v>
      </c>
      <c r="C2437">
        <v>1</v>
      </c>
      <c r="D2437" s="1">
        <v>10000000000</v>
      </c>
      <c r="E2437" s="1">
        <f>+D2437/1000000</f>
        <v>10000</v>
      </c>
      <c r="F2437" t="s">
        <v>1397</v>
      </c>
      <c r="G2437" s="6" t="s">
        <v>122</v>
      </c>
      <c r="H2437" s="6">
        <f>+LOOKUP(G2437,cargargeneros!$H$2:$H$77,cargargeneros!$G$2:$G$77)</f>
        <v>41</v>
      </c>
      <c r="I2437" t="s">
        <v>5</v>
      </c>
      <c r="J2437">
        <v>6071300665</v>
      </c>
      <c r="K2437" s="11"/>
      <c r="L2437" s="7"/>
      <c r="M2437" s="12"/>
      <c r="N2437" s="16"/>
      <c r="O2437" s="16"/>
      <c r="P2437" s="16"/>
    </row>
    <row r="2438" spans="1:16" x14ac:dyDescent="0.25">
      <c r="A2438">
        <f>+LOOKUP(F2438,Productos!B:B,Productos!A:A)</f>
        <v>297</v>
      </c>
      <c r="B2438">
        <f>+VLOOKUP(F2438,CON_ID_ps_prod!$A$2:$B$7187,2,0)</f>
        <v>254</v>
      </c>
      <c r="C2438">
        <v>1</v>
      </c>
      <c r="D2438" s="1">
        <v>10000000000</v>
      </c>
      <c r="E2438" s="1">
        <f>+D2438/1000000</f>
        <v>10000</v>
      </c>
      <c r="F2438" t="s">
        <v>1397</v>
      </c>
      <c r="G2438" s="6" t="s">
        <v>122</v>
      </c>
      <c r="H2438" s="6">
        <f>+LOOKUP(G2438,cargargeneros!$H$2:$H$77,cargargeneros!$G$2:$G$77)</f>
        <v>41</v>
      </c>
      <c r="I2438" t="s">
        <v>6</v>
      </c>
      <c r="J2438" s="4">
        <v>9786071300669</v>
      </c>
      <c r="K2438" s="11"/>
      <c r="L2438" s="7"/>
      <c r="M2438" s="12"/>
      <c r="N2438" s="16"/>
      <c r="O2438" s="16"/>
      <c r="P2438" s="16"/>
    </row>
    <row r="2439" spans="1:16" x14ac:dyDescent="0.25">
      <c r="A2439">
        <f>+LOOKUP(F2439,Productos!B:B,Productos!A:A)</f>
        <v>297</v>
      </c>
      <c r="B2439">
        <f>+VLOOKUP(F2439,CON_ID_ps_prod!$A$2:$B$7187,2,0)</f>
        <v>254</v>
      </c>
      <c r="C2439">
        <v>1</v>
      </c>
      <c r="D2439" s="1">
        <v>10000000000</v>
      </c>
      <c r="E2439" s="1">
        <f>+D2439/1000000</f>
        <v>10000</v>
      </c>
      <c r="F2439" t="s">
        <v>1397</v>
      </c>
      <c r="G2439" s="6" t="s">
        <v>122</v>
      </c>
      <c r="H2439" s="6">
        <f>+LOOKUP(G2439,cargargeneros!$H$2:$H$77,cargargeneros!$G$2:$G$77)</f>
        <v>41</v>
      </c>
      <c r="I2439" t="s">
        <v>10</v>
      </c>
      <c r="J2439" s="3" t="s">
        <v>1224</v>
      </c>
      <c r="K2439" s="11"/>
      <c r="L2439" s="7"/>
      <c r="M2439" s="12"/>
      <c r="N2439" s="16"/>
      <c r="O2439" s="16"/>
      <c r="P2439" s="16"/>
    </row>
    <row r="2440" spans="1:16" x14ac:dyDescent="0.25">
      <c r="A2440">
        <f>+LOOKUP(F2440,Productos!B:B,Productos!A:A)</f>
        <v>297</v>
      </c>
      <c r="B2440">
        <f>+VLOOKUP(F2440,CON_ID_ps_prod!$A$2:$B$7187,2,0)</f>
        <v>254</v>
      </c>
      <c r="C2440">
        <v>1</v>
      </c>
      <c r="D2440" s="1">
        <v>10000000000</v>
      </c>
      <c r="E2440" s="1">
        <f>+D2440/1000000</f>
        <v>10000</v>
      </c>
      <c r="F2440" t="s">
        <v>1397</v>
      </c>
      <c r="G2440" s="6" t="s">
        <v>122</v>
      </c>
      <c r="H2440" s="6">
        <f>+LOOKUP(G2440,cargargeneros!$H$2:$H$77,cargargeneros!$G$2:$G$77)</f>
        <v>41</v>
      </c>
      <c r="I2440" t="s">
        <v>13</v>
      </c>
      <c r="J2440" t="s">
        <v>90</v>
      </c>
      <c r="K2440" s="11"/>
      <c r="L2440" s="7"/>
      <c r="M2440" s="12"/>
      <c r="N2440" s="16"/>
      <c r="O2440" s="16"/>
      <c r="P2440" s="16"/>
    </row>
    <row r="2441" spans="1:16" x14ac:dyDescent="0.25">
      <c r="A2441">
        <f>+LOOKUP(F2441,Productos!B:B,Productos!A:A)</f>
        <v>297</v>
      </c>
      <c r="B2441">
        <f>+VLOOKUP(F2441,CON_ID_ps_prod!$A$2:$B$7187,2,0)</f>
        <v>254</v>
      </c>
      <c r="C2441">
        <v>1</v>
      </c>
      <c r="D2441" s="1">
        <v>10000000000</v>
      </c>
      <c r="E2441" s="1">
        <f>+D2441/1000000</f>
        <v>10000</v>
      </c>
      <c r="F2441" t="s">
        <v>1397</v>
      </c>
      <c r="G2441" s="6" t="s">
        <v>122</v>
      </c>
      <c r="H2441" s="6">
        <f>+LOOKUP(G2441,cargargeneros!$H$2:$H$77,cargargeneros!$G$2:$G$77)</f>
        <v>41</v>
      </c>
      <c r="I2441" t="s">
        <v>14</v>
      </c>
      <c r="J2441" t="s">
        <v>2351</v>
      </c>
      <c r="K2441" s="11"/>
      <c r="L2441" s="7"/>
      <c r="M2441" s="12"/>
      <c r="N2441" s="16"/>
      <c r="O2441" s="16"/>
      <c r="P2441" s="16"/>
    </row>
    <row r="2442" spans="1:16" x14ac:dyDescent="0.25">
      <c r="A2442">
        <f>+LOOKUP(F2442,Productos!B:B,Productos!A:A)</f>
        <v>297</v>
      </c>
      <c r="B2442">
        <f>+VLOOKUP(F2442,CON_ID_ps_prod!$A$2:$B$7187,2,0)</f>
        <v>254</v>
      </c>
      <c r="C2442">
        <v>1</v>
      </c>
      <c r="D2442" s="1">
        <v>10000000000</v>
      </c>
      <c r="E2442" s="1">
        <f>+D2442/1000000</f>
        <v>10000</v>
      </c>
      <c r="F2442" t="s">
        <v>1397</v>
      </c>
      <c r="G2442" s="6" t="s">
        <v>122</v>
      </c>
      <c r="H2442" s="6">
        <f>+LOOKUP(G2442,cargargeneros!$H$2:$H$77,cargargeneros!$G$2:$G$77)</f>
        <v>41</v>
      </c>
      <c r="I2442" t="s">
        <v>16</v>
      </c>
      <c r="J2442" t="s">
        <v>2351</v>
      </c>
      <c r="K2442" s="11"/>
      <c r="L2442" s="7"/>
      <c r="M2442" s="12"/>
      <c r="N2442" s="16"/>
      <c r="O2442" s="16"/>
      <c r="P2442" s="16"/>
    </row>
    <row r="2443" spans="1:16" x14ac:dyDescent="0.25">
      <c r="A2443">
        <f>+LOOKUP(F2443,Productos!B:B,Productos!A:A)</f>
        <v>298</v>
      </c>
      <c r="B2443">
        <f>+VLOOKUP(F2443,CON_ID_ps_prod!$A$2:$B$7187,2,0)</f>
        <v>471</v>
      </c>
      <c r="C2443">
        <v>1</v>
      </c>
      <c r="D2443" s="1">
        <v>20000000000</v>
      </c>
      <c r="E2443" s="1">
        <f>+D2443/1000000</f>
        <v>20000</v>
      </c>
      <c r="F2443" t="s">
        <v>639</v>
      </c>
      <c r="G2443" s="6" t="s">
        <v>113</v>
      </c>
      <c r="H2443" s="6">
        <f>+LOOKUP(G2443,cargargeneros!$H$2:$H$77,cargargeneros!$G$2:$G$77)</f>
        <v>45</v>
      </c>
      <c r="I2443" t="s">
        <v>9</v>
      </c>
      <c r="J2443" t="s">
        <v>1113</v>
      </c>
      <c r="K2443" s="11">
        <f>+VLOOKUP(J2443,cargarautores!A:B,2)</f>
        <v>205</v>
      </c>
      <c r="L2443" s="7" t="str">
        <f>+VLOOKUP(K2443,cargarautores!F:G,2)</f>
        <v>Gunter Grass</v>
      </c>
      <c r="M2443" s="12" t="str">
        <f>+IF(J2443=L2443,"","REVISAR")</f>
        <v/>
      </c>
      <c r="N2443" s="16"/>
      <c r="O2443" s="16"/>
      <c r="P2443" s="16"/>
    </row>
    <row r="2444" spans="1:16" x14ac:dyDescent="0.25">
      <c r="A2444">
        <f>+LOOKUP(F2444,Productos!B:B,Productos!A:A)</f>
        <v>298</v>
      </c>
      <c r="B2444">
        <f>+VLOOKUP(F2444,CON_ID_ps_prod!$A$2:$B$7187,2,0)</f>
        <v>471</v>
      </c>
      <c r="C2444">
        <v>1</v>
      </c>
      <c r="D2444" s="1">
        <v>25000000000</v>
      </c>
      <c r="E2444" s="1">
        <f>+D2444/1000000</f>
        <v>25000</v>
      </c>
      <c r="F2444" t="s">
        <v>639</v>
      </c>
      <c r="G2444" s="6" t="s">
        <v>1449</v>
      </c>
      <c r="H2444" s="6">
        <f>+LOOKUP(G2444,cargargeneros!$H$2:$H$77,cargargeneros!$G$2:$G$77)</f>
        <v>26</v>
      </c>
      <c r="I2444" t="s">
        <v>9</v>
      </c>
      <c r="J2444" t="s">
        <v>1113</v>
      </c>
      <c r="K2444" s="11">
        <f>+VLOOKUP(J2444,cargarautores!A:B,2)</f>
        <v>205</v>
      </c>
      <c r="L2444" s="7" t="str">
        <f>+VLOOKUP(K2444,cargarautores!F:G,2)</f>
        <v>Gunter Grass</v>
      </c>
      <c r="M2444" s="12" t="str">
        <f>+IF(J2444=L2444,"","REVISAR")</f>
        <v/>
      </c>
      <c r="N2444" s="16"/>
      <c r="O2444" s="16"/>
      <c r="P2444" s="16"/>
    </row>
    <row r="2445" spans="1:16" x14ac:dyDescent="0.25">
      <c r="A2445">
        <f>+LOOKUP(F2445,Productos!B:B,Productos!A:A)</f>
        <v>298</v>
      </c>
      <c r="B2445">
        <f>+VLOOKUP(F2445,CON_ID_ps_prod!$A$2:$B$7187,2,0)</f>
        <v>471</v>
      </c>
      <c r="C2445">
        <v>1</v>
      </c>
      <c r="D2445" s="1">
        <v>20000000000</v>
      </c>
      <c r="E2445" s="1">
        <f>+D2445/1000000</f>
        <v>20000</v>
      </c>
      <c r="F2445" t="s">
        <v>639</v>
      </c>
      <c r="G2445" s="6" t="s">
        <v>113</v>
      </c>
      <c r="H2445" s="6">
        <f>+LOOKUP(G2445,cargargeneros!$H$2:$H$77,cargargeneros!$G$2:$G$77)</f>
        <v>45</v>
      </c>
      <c r="I2445" t="s">
        <v>8</v>
      </c>
      <c r="J2445">
        <v>1980</v>
      </c>
      <c r="K2445" s="11"/>
      <c r="L2445" s="7"/>
      <c r="M2445" s="12"/>
      <c r="N2445" s="16"/>
      <c r="O2445" s="16"/>
      <c r="P2445" s="16"/>
    </row>
    <row r="2446" spans="1:16" x14ac:dyDescent="0.25">
      <c r="A2446">
        <f>+LOOKUP(F2446,Productos!B:B,Productos!A:A)</f>
        <v>298</v>
      </c>
      <c r="B2446">
        <f>+VLOOKUP(F2446,CON_ID_ps_prod!$A$2:$B$7187,2,0)</f>
        <v>471</v>
      </c>
      <c r="C2446">
        <v>1</v>
      </c>
      <c r="D2446" s="1">
        <v>20000000000</v>
      </c>
      <c r="E2446" s="1">
        <f>+D2446/1000000</f>
        <v>20000</v>
      </c>
      <c r="F2446" t="s">
        <v>639</v>
      </c>
      <c r="G2446" s="6" t="s">
        <v>113</v>
      </c>
      <c r="H2446" s="6">
        <f>+LOOKUP(G2446,cargargeneros!$H$2:$H$77,cargargeneros!$G$2:$G$77)</f>
        <v>45</v>
      </c>
      <c r="I2446" t="s">
        <v>7</v>
      </c>
      <c r="J2446" t="s">
        <v>408</v>
      </c>
      <c r="K2446" s="11"/>
      <c r="L2446" s="7"/>
      <c r="M2446" s="12"/>
      <c r="N2446" s="16">
        <f>+LOOKUP(J2446,cargareditoriales!A:A,cargareditoriales!B:B)</f>
        <v>66</v>
      </c>
      <c r="O2446" s="16" t="str">
        <f>+LOOKUP(N2446,cargareditoriales!B:B,cargareditoriales!A:A)</f>
        <v>Editorial Bruguera</v>
      </c>
      <c r="P2446" s="16" t="str">
        <f>+IF(O2446=J2446,"","REVISAR")</f>
        <v/>
      </c>
    </row>
    <row r="2447" spans="1:16" x14ac:dyDescent="0.25">
      <c r="A2447">
        <f>+LOOKUP(F2447,Productos!B:B,Productos!A:A)</f>
        <v>298</v>
      </c>
      <c r="B2447">
        <f>+VLOOKUP(F2447,CON_ID_ps_prod!$A$2:$B$7187,2,0)</f>
        <v>471</v>
      </c>
      <c r="C2447">
        <v>1</v>
      </c>
      <c r="D2447" s="1">
        <v>25000000000</v>
      </c>
      <c r="E2447" s="1">
        <f>+D2447/1000000</f>
        <v>25000</v>
      </c>
      <c r="F2447" t="s">
        <v>639</v>
      </c>
      <c r="G2447" s="6" t="s">
        <v>1449</v>
      </c>
      <c r="H2447" s="6">
        <f>+LOOKUP(G2447,cargargeneros!$H$2:$H$77,cargargeneros!$G$2:$G$77)</f>
        <v>26</v>
      </c>
      <c r="I2447" t="s">
        <v>7</v>
      </c>
      <c r="J2447" t="s">
        <v>408</v>
      </c>
      <c r="K2447" s="11"/>
      <c r="L2447" s="7"/>
      <c r="M2447" s="12"/>
      <c r="N2447" s="16">
        <f>+LOOKUP(J2447,cargareditoriales!A:A,cargareditoriales!B:B)</f>
        <v>66</v>
      </c>
      <c r="O2447" s="16" t="str">
        <f>+LOOKUP(N2447,cargareditoriales!B:B,cargareditoriales!A:A)</f>
        <v>Editorial Bruguera</v>
      </c>
      <c r="P2447" s="16" t="str">
        <f>+IF(O2447=J2447,"","REVISAR")</f>
        <v/>
      </c>
    </row>
    <row r="2448" spans="1:16" x14ac:dyDescent="0.25">
      <c r="A2448">
        <f>+LOOKUP(F2448,Productos!B:B,Productos!A:A)</f>
        <v>298</v>
      </c>
      <c r="B2448">
        <f>+VLOOKUP(F2448,CON_ID_ps_prod!$A$2:$B$7187,2,0)</f>
        <v>471</v>
      </c>
      <c r="C2448">
        <v>1</v>
      </c>
      <c r="D2448" s="1">
        <v>20000000000</v>
      </c>
      <c r="E2448" s="1">
        <f>+D2448/1000000</f>
        <v>20000</v>
      </c>
      <c r="F2448" t="s">
        <v>639</v>
      </c>
      <c r="G2448" s="6" t="s">
        <v>113</v>
      </c>
      <c r="H2448" s="6">
        <f>+LOOKUP(G2448,cargargeneros!$H$2:$H$77,cargargeneros!$G$2:$G$77)</f>
        <v>45</v>
      </c>
      <c r="I2448" t="s">
        <v>12</v>
      </c>
      <c r="J2448">
        <v>8</v>
      </c>
      <c r="K2448" s="11"/>
      <c r="L2448" s="7"/>
      <c r="M2448" s="12"/>
      <c r="N2448" s="16"/>
      <c r="O2448" s="16"/>
      <c r="P2448" s="16"/>
    </row>
    <row r="2449" spans="1:16" x14ac:dyDescent="0.25">
      <c r="A2449">
        <f>+LOOKUP(F2449,Productos!B:B,Productos!A:A)</f>
        <v>298</v>
      </c>
      <c r="B2449">
        <f>+VLOOKUP(F2449,CON_ID_ps_prod!$A$2:$B$7187,2,0)</f>
        <v>471</v>
      </c>
      <c r="C2449">
        <v>1</v>
      </c>
      <c r="D2449" s="1">
        <v>25000000000</v>
      </c>
      <c r="E2449" s="1">
        <f>+D2449/1000000</f>
        <v>25000</v>
      </c>
      <c r="F2449" t="s">
        <v>639</v>
      </c>
      <c r="G2449" s="6" t="s">
        <v>1449</v>
      </c>
      <c r="H2449" s="6">
        <f>+LOOKUP(G2449,cargargeneros!$H$2:$H$77,cargargeneros!$G$2:$G$77)</f>
        <v>26</v>
      </c>
      <c r="I2449" t="s">
        <v>12</v>
      </c>
      <c r="J2449">
        <v>8</v>
      </c>
      <c r="K2449" s="11"/>
      <c r="L2449" s="7"/>
      <c r="M2449" s="12"/>
      <c r="N2449" s="16"/>
      <c r="O2449" s="16"/>
      <c r="P2449" s="16"/>
    </row>
    <row r="2450" spans="1:16" x14ac:dyDescent="0.25">
      <c r="A2450">
        <f>+LOOKUP(F2450,Productos!B:B,Productos!A:A)</f>
        <v>298</v>
      </c>
      <c r="B2450">
        <f>+VLOOKUP(F2450,CON_ID_ps_prod!$A$2:$B$7187,2,0)</f>
        <v>471</v>
      </c>
      <c r="C2450">
        <v>1</v>
      </c>
      <c r="D2450" s="1">
        <v>20000000000</v>
      </c>
      <c r="E2450" s="1">
        <f>+D2450/1000000</f>
        <v>20000</v>
      </c>
      <c r="F2450" t="s">
        <v>639</v>
      </c>
      <c r="G2450" s="6" t="s">
        <v>113</v>
      </c>
      <c r="H2450" s="6">
        <f>+LOOKUP(G2450,cargargeneros!$H$2:$H$77,cargargeneros!$G$2:$G$77)</f>
        <v>45</v>
      </c>
      <c r="I2450" t="s">
        <v>5</v>
      </c>
      <c r="J2450">
        <v>8402066852</v>
      </c>
      <c r="K2450" s="11"/>
      <c r="L2450" s="7"/>
      <c r="M2450" s="12"/>
      <c r="N2450" s="16"/>
      <c r="O2450" s="16"/>
      <c r="P2450" s="16"/>
    </row>
    <row r="2451" spans="1:16" x14ac:dyDescent="0.25">
      <c r="A2451">
        <f>+LOOKUP(F2451,Productos!B:B,Productos!A:A)</f>
        <v>298</v>
      </c>
      <c r="B2451">
        <f>+VLOOKUP(F2451,CON_ID_ps_prod!$A$2:$B$7187,2,0)</f>
        <v>471</v>
      </c>
      <c r="C2451">
        <v>1</v>
      </c>
      <c r="D2451" s="1">
        <v>20000000000</v>
      </c>
      <c r="E2451" s="1">
        <f>+D2451/1000000</f>
        <v>20000</v>
      </c>
      <c r="F2451" t="s">
        <v>639</v>
      </c>
      <c r="G2451" s="6" t="s">
        <v>113</v>
      </c>
      <c r="H2451" s="6">
        <f>+LOOKUP(G2451,cargargeneros!$H$2:$H$77,cargargeneros!$G$2:$G$77)</f>
        <v>45</v>
      </c>
      <c r="I2451" t="s">
        <v>6</v>
      </c>
      <c r="J2451" s="4">
        <v>9788402066855</v>
      </c>
      <c r="K2451" s="11"/>
      <c r="L2451" s="7"/>
      <c r="M2451" s="12"/>
      <c r="N2451" s="16"/>
      <c r="O2451" s="16"/>
      <c r="P2451" s="16"/>
    </row>
    <row r="2452" spans="1:16" x14ac:dyDescent="0.25">
      <c r="A2452">
        <f>+LOOKUP(F2452,Productos!B:B,Productos!A:A)</f>
        <v>298</v>
      </c>
      <c r="B2452">
        <f>+VLOOKUP(F2452,CON_ID_ps_prod!$A$2:$B$7187,2,0)</f>
        <v>471</v>
      </c>
      <c r="C2452">
        <v>1</v>
      </c>
      <c r="D2452" s="1">
        <v>20000000000</v>
      </c>
      <c r="E2452" s="1">
        <f>+D2452/1000000</f>
        <v>20000</v>
      </c>
      <c r="F2452" t="s">
        <v>639</v>
      </c>
      <c r="G2452" s="6" t="s">
        <v>113</v>
      </c>
      <c r="H2452" s="6">
        <f>+LOOKUP(G2452,cargargeneros!$H$2:$H$77,cargargeneros!$G$2:$G$77)</f>
        <v>45</v>
      </c>
      <c r="I2452" t="s">
        <v>13</v>
      </c>
      <c r="J2452" t="s">
        <v>90</v>
      </c>
      <c r="K2452" s="11"/>
      <c r="L2452" s="7"/>
      <c r="M2452" s="12"/>
      <c r="N2452" s="16"/>
      <c r="O2452" s="16"/>
      <c r="P2452" s="16"/>
    </row>
    <row r="2453" spans="1:16" x14ac:dyDescent="0.25">
      <c r="A2453">
        <f>+LOOKUP(F2453,Productos!B:B,Productos!A:A)</f>
        <v>298</v>
      </c>
      <c r="B2453">
        <f>+VLOOKUP(F2453,CON_ID_ps_prod!$A$2:$B$7187,2,0)</f>
        <v>471</v>
      </c>
      <c r="C2453">
        <v>1</v>
      </c>
      <c r="D2453" s="1">
        <v>25000000000</v>
      </c>
      <c r="E2453" s="1">
        <f>+D2453/1000000</f>
        <v>25000</v>
      </c>
      <c r="F2453" t="s">
        <v>639</v>
      </c>
      <c r="G2453" s="6" t="s">
        <v>1449</v>
      </c>
      <c r="H2453" s="6">
        <f>+LOOKUP(G2453,cargargeneros!$H$2:$H$77,cargargeneros!$G$2:$G$77)</f>
        <v>26</v>
      </c>
      <c r="I2453" t="s">
        <v>13</v>
      </c>
      <c r="J2453" t="s">
        <v>90</v>
      </c>
      <c r="K2453" s="11"/>
      <c r="L2453" s="7"/>
      <c r="M2453" s="12"/>
      <c r="N2453" s="16"/>
      <c r="O2453" s="16"/>
      <c r="P2453" s="16"/>
    </row>
    <row r="2454" spans="1:16" x14ac:dyDescent="0.25">
      <c r="A2454">
        <f>+LOOKUP(F2454,Productos!B:B,Productos!A:A)</f>
        <v>492</v>
      </c>
      <c r="B2454">
        <f>+VLOOKUP(F2454,CON_ID_ps_prod!$A$2:$B$7187,2,0)</f>
        <v>197</v>
      </c>
      <c r="C2454">
        <v>1</v>
      </c>
      <c r="D2454" s="1">
        <v>10000000000</v>
      </c>
      <c r="E2454" s="1">
        <f>+D2454/1000000</f>
        <v>10000</v>
      </c>
      <c r="F2454" t="s">
        <v>183</v>
      </c>
      <c r="G2454" s="6" t="s">
        <v>28</v>
      </c>
      <c r="H2454" s="6">
        <f>+LOOKUP(G2454,cargargeneros!$H$2:$H$77,cargargeneros!$G$2:$G$77)</f>
        <v>44</v>
      </c>
      <c r="I2454" t="s">
        <v>9</v>
      </c>
      <c r="J2454" t="s">
        <v>1922</v>
      </c>
      <c r="K2454" s="11">
        <f>+VLOOKUP(J2454,cargarautores!A:B,2)</f>
        <v>68</v>
      </c>
      <c r="L2454" s="7" t="str">
        <f>+VLOOKUP(K2454,cargarautores!F:G,2)</f>
        <v>Carlos Cuautemoc Sánchez</v>
      </c>
      <c r="M2454" s="12" t="str">
        <f>+IF(J2454=L2454,"","REVISAR")</f>
        <v/>
      </c>
      <c r="N2454" s="16"/>
      <c r="O2454" s="16"/>
      <c r="P2454" s="16"/>
    </row>
    <row r="2455" spans="1:16" x14ac:dyDescent="0.25">
      <c r="A2455">
        <f>+LOOKUP(F2455,Productos!B:B,Productos!A:A)</f>
        <v>300</v>
      </c>
      <c r="B2455">
        <f>+VLOOKUP(F2455,CON_ID_ps_prod!$A$2:$B$7187,2,0)</f>
        <v>541</v>
      </c>
      <c r="C2455">
        <v>1</v>
      </c>
      <c r="D2455" s="1">
        <v>15000000000</v>
      </c>
      <c r="E2455" s="1">
        <f>+D2455/1000000</f>
        <v>15000</v>
      </c>
      <c r="F2455" t="s">
        <v>764</v>
      </c>
      <c r="G2455" s="6" t="s">
        <v>1271</v>
      </c>
      <c r="H2455" s="6">
        <f>+LOOKUP(G2455,cargargeneros!$H$2:$H$77,cargargeneros!$G$2:$G$77)</f>
        <v>11</v>
      </c>
      <c r="I2455" t="s">
        <v>8</v>
      </c>
      <c r="J2455">
        <v>2012</v>
      </c>
      <c r="K2455" s="11"/>
      <c r="L2455" s="7"/>
      <c r="M2455" s="12"/>
      <c r="N2455" s="16"/>
      <c r="O2455" s="16"/>
      <c r="P2455" s="16"/>
    </row>
    <row r="2456" spans="1:16" x14ac:dyDescent="0.25">
      <c r="A2456">
        <f>+LOOKUP(F2456,Productos!B:B,Productos!A:A)</f>
        <v>300</v>
      </c>
      <c r="B2456">
        <f>+VLOOKUP(F2456,CON_ID_ps_prod!$A$2:$B$7187,2,0)</f>
        <v>541</v>
      </c>
      <c r="C2456">
        <v>1</v>
      </c>
      <c r="D2456" s="1">
        <v>15000000000</v>
      </c>
      <c r="E2456" s="1">
        <f>+D2456/1000000</f>
        <v>15000</v>
      </c>
      <c r="F2456" t="s">
        <v>764</v>
      </c>
      <c r="G2456" s="6" t="s">
        <v>1271</v>
      </c>
      <c r="H2456" s="6">
        <f>+LOOKUP(G2456,cargargeneros!$H$2:$H$77,cargargeneros!$G$2:$G$77)</f>
        <v>11</v>
      </c>
      <c r="I2456" t="s">
        <v>7</v>
      </c>
      <c r="J2456" t="s">
        <v>558</v>
      </c>
      <c r="K2456" s="11"/>
      <c r="L2456" s="7"/>
      <c r="M2456" s="12"/>
      <c r="N2456" s="16">
        <f>+LOOKUP(J2456,cargareditoriales!A:A,cargareditoriales!B:B)</f>
        <v>26</v>
      </c>
      <c r="O2456" s="16" t="str">
        <f>+LOOKUP(N2456,cargareditoriales!B:B,cargareditoriales!A:A)</f>
        <v>Booket</v>
      </c>
      <c r="P2456" s="16" t="str">
        <f>+IF(O2456=J2456,"","REVISAR")</f>
        <v/>
      </c>
    </row>
    <row r="2457" spans="1:16" x14ac:dyDescent="0.25">
      <c r="A2457">
        <f>+LOOKUP(F2457,Productos!B:B,Productos!A:A)</f>
        <v>300</v>
      </c>
      <c r="B2457">
        <f>+VLOOKUP(F2457,CON_ID_ps_prod!$A$2:$B$7187,2,0)</f>
        <v>541</v>
      </c>
      <c r="C2457">
        <v>1</v>
      </c>
      <c r="D2457" s="1">
        <v>15000000000</v>
      </c>
      <c r="E2457" s="1">
        <f>+D2457/1000000</f>
        <v>15000</v>
      </c>
      <c r="F2457" t="s">
        <v>764</v>
      </c>
      <c r="G2457" s="6" t="s">
        <v>1271</v>
      </c>
      <c r="H2457" s="6">
        <f>+LOOKUP(G2457,cargargeneros!$H$2:$H$77,cargargeneros!$G$2:$G$77)</f>
        <v>11</v>
      </c>
      <c r="I2457" t="s">
        <v>12</v>
      </c>
      <c r="J2457">
        <v>8</v>
      </c>
      <c r="K2457" s="11"/>
      <c r="L2457" s="7"/>
      <c r="M2457" s="12"/>
      <c r="N2457" s="16"/>
      <c r="O2457" s="16"/>
      <c r="P2457" s="16"/>
    </row>
    <row r="2458" spans="1:16" x14ac:dyDescent="0.25">
      <c r="A2458">
        <f>+LOOKUP(F2458,Productos!B:B,Productos!A:A)</f>
        <v>300</v>
      </c>
      <c r="B2458">
        <f>+VLOOKUP(F2458,CON_ID_ps_prod!$A$2:$B$7187,2,0)</f>
        <v>541</v>
      </c>
      <c r="C2458">
        <v>1</v>
      </c>
      <c r="D2458" s="1">
        <v>15000000000</v>
      </c>
      <c r="E2458" s="1">
        <f>+D2458/1000000</f>
        <v>15000</v>
      </c>
      <c r="F2458" t="s">
        <v>764</v>
      </c>
      <c r="G2458" s="6" t="s">
        <v>1271</v>
      </c>
      <c r="H2458" s="6">
        <f>+LOOKUP(G2458,cargargeneros!$H$2:$H$77,cargargeneros!$G$2:$G$77)</f>
        <v>11</v>
      </c>
      <c r="I2458" t="s">
        <v>5</v>
      </c>
      <c r="J2458">
        <v>8423324745</v>
      </c>
      <c r="K2458" s="11"/>
      <c r="L2458" s="7"/>
      <c r="M2458" s="12"/>
      <c r="N2458" s="16"/>
      <c r="O2458" s="16"/>
      <c r="P2458" s="16"/>
    </row>
    <row r="2459" spans="1:16" x14ac:dyDescent="0.25">
      <c r="A2459">
        <f>+LOOKUP(F2459,Productos!B:B,Productos!A:A)</f>
        <v>300</v>
      </c>
      <c r="B2459">
        <f>+VLOOKUP(F2459,CON_ID_ps_prod!$A$2:$B$7187,2,0)</f>
        <v>541</v>
      </c>
      <c r="C2459">
        <v>1</v>
      </c>
      <c r="D2459" s="1">
        <v>15000000000</v>
      </c>
      <c r="E2459" s="1">
        <f>+D2459/1000000</f>
        <v>15000</v>
      </c>
      <c r="F2459" t="s">
        <v>764</v>
      </c>
      <c r="G2459" s="6" t="s">
        <v>1271</v>
      </c>
      <c r="H2459" s="6">
        <f>+LOOKUP(G2459,cargargeneros!$H$2:$H$77,cargargeneros!$G$2:$G$77)</f>
        <v>11</v>
      </c>
      <c r="I2459" t="s">
        <v>6</v>
      </c>
      <c r="J2459" s="4">
        <v>9788423324743</v>
      </c>
      <c r="K2459" s="11"/>
      <c r="L2459" s="7"/>
      <c r="M2459" s="12"/>
      <c r="N2459" s="16"/>
      <c r="O2459" s="16"/>
      <c r="P2459" s="16"/>
    </row>
    <row r="2460" spans="1:16" x14ac:dyDescent="0.25">
      <c r="A2460">
        <f>+LOOKUP(F2460,Productos!B:B,Productos!A:A)</f>
        <v>300</v>
      </c>
      <c r="B2460">
        <f>+VLOOKUP(F2460,CON_ID_ps_prod!$A$2:$B$7187,2,0)</f>
        <v>541</v>
      </c>
      <c r="C2460">
        <v>1</v>
      </c>
      <c r="D2460" s="1">
        <v>15000000000</v>
      </c>
      <c r="E2460" s="1">
        <f>+D2460/1000000</f>
        <v>15000</v>
      </c>
      <c r="F2460" t="s">
        <v>764</v>
      </c>
      <c r="G2460" s="6" t="s">
        <v>1271</v>
      </c>
      <c r="H2460" s="6">
        <f>+LOOKUP(G2460,cargargeneros!$H$2:$H$77,cargargeneros!$G$2:$G$77)</f>
        <v>11</v>
      </c>
      <c r="I2460" t="s">
        <v>13</v>
      </c>
      <c r="J2460" t="s">
        <v>90</v>
      </c>
      <c r="K2460" s="11"/>
      <c r="L2460" s="7"/>
      <c r="M2460" s="12"/>
      <c r="N2460" s="16"/>
      <c r="O2460" s="16"/>
      <c r="P2460" s="16"/>
    </row>
    <row r="2461" spans="1:16" x14ac:dyDescent="0.25">
      <c r="A2461">
        <f>+LOOKUP(F2461,Productos!B:B,Productos!A:A)</f>
        <v>301</v>
      </c>
      <c r="B2461">
        <f>+VLOOKUP(F2461,CON_ID_ps_prod!$A$2:$B$7187,2,0)</f>
        <v>246</v>
      </c>
      <c r="C2461">
        <v>1</v>
      </c>
      <c r="D2461" s="1">
        <v>10000000000</v>
      </c>
      <c r="E2461" s="1">
        <f>+D2461/1000000</f>
        <v>10000</v>
      </c>
      <c r="F2461" t="s">
        <v>225</v>
      </c>
      <c r="G2461" s="6" t="s">
        <v>2351</v>
      </c>
      <c r="H2461" s="6">
        <f>+LOOKUP(G2461,cargargeneros!$H$2:$H$77,cargargeneros!$G$2:$G$77)</f>
        <v>71</v>
      </c>
      <c r="I2461" t="s">
        <v>9</v>
      </c>
      <c r="J2461" t="s">
        <v>1768</v>
      </c>
      <c r="K2461" s="11">
        <f>+VLOOKUP(J2461,cargarautores!A:B,2)</f>
        <v>92</v>
      </c>
      <c r="L2461" s="7" t="str">
        <f>+VLOOKUP(K2461,cargarautores!F:G,2)</f>
        <v>Cooper Patrick</v>
      </c>
      <c r="M2461" s="12" t="str">
        <f>+IF(J2461=L2461,"","REVISAR")</f>
        <v/>
      </c>
      <c r="N2461" s="16"/>
      <c r="O2461" s="16"/>
      <c r="P2461" s="16"/>
    </row>
    <row r="2462" spans="1:16" x14ac:dyDescent="0.25">
      <c r="A2462">
        <f>+LOOKUP(F2462,Productos!B:B,Productos!A:A)</f>
        <v>301</v>
      </c>
      <c r="B2462">
        <f>+VLOOKUP(F2462,CON_ID_ps_prod!$A$2:$B$7187,2,0)</f>
        <v>246</v>
      </c>
      <c r="C2462">
        <v>1</v>
      </c>
      <c r="D2462" s="1">
        <v>10000000000</v>
      </c>
      <c r="E2462" s="1">
        <f>+D2462/1000000</f>
        <v>10000</v>
      </c>
      <c r="F2462" t="s">
        <v>225</v>
      </c>
      <c r="G2462" s="6" t="s">
        <v>2351</v>
      </c>
      <c r="H2462" s="6">
        <f>+LOOKUP(G2462,cargargeneros!$H$2:$H$77,cargargeneros!$G$2:$G$77)</f>
        <v>71</v>
      </c>
      <c r="I2462" t="s">
        <v>8</v>
      </c>
      <c r="J2462">
        <v>2003</v>
      </c>
      <c r="K2462" s="11"/>
      <c r="L2462" s="7"/>
      <c r="M2462" s="12"/>
      <c r="N2462" s="16"/>
      <c r="O2462" s="16"/>
      <c r="P2462" s="16"/>
    </row>
    <row r="2463" spans="1:16" x14ac:dyDescent="0.25">
      <c r="A2463">
        <f>+LOOKUP(F2463,Productos!B:B,Productos!A:A)</f>
        <v>301</v>
      </c>
      <c r="B2463">
        <f>+VLOOKUP(F2463,CON_ID_ps_prod!$A$2:$B$7187,2,0)</f>
        <v>246</v>
      </c>
      <c r="C2463">
        <v>1</v>
      </c>
      <c r="D2463" s="1">
        <v>10000000000</v>
      </c>
      <c r="E2463" s="1">
        <f>+D2463/1000000</f>
        <v>10000</v>
      </c>
      <c r="F2463" t="s">
        <v>225</v>
      </c>
      <c r="G2463" s="6" t="s">
        <v>2351</v>
      </c>
      <c r="H2463" s="6">
        <f>+LOOKUP(G2463,cargargeneros!$H$2:$H$77,cargargeneros!$G$2:$G$77)</f>
        <v>71</v>
      </c>
      <c r="I2463" t="s">
        <v>7</v>
      </c>
      <c r="J2463" t="s">
        <v>349</v>
      </c>
      <c r="K2463" s="11"/>
      <c r="L2463" s="7"/>
      <c r="M2463" s="12"/>
      <c r="N2463" s="16">
        <f>+LOOKUP(J2463,cargareditoriales!A:A,cargareditoriales!B:B)</f>
        <v>104</v>
      </c>
      <c r="O2463" s="16" t="str">
        <f>+LOOKUP(N2463,cargareditoriales!B:B,cargareditoriales!A:A)</f>
        <v>Grupo Editorial Norma</v>
      </c>
      <c r="P2463" s="16" t="str">
        <f>+IF(O2463=J2463,"","REVISAR")</f>
        <v/>
      </c>
    </row>
    <row r="2464" spans="1:16" x14ac:dyDescent="0.25">
      <c r="A2464">
        <f>+LOOKUP(F2464,Productos!B:B,Productos!A:A)</f>
        <v>301</v>
      </c>
      <c r="B2464">
        <f>+VLOOKUP(F2464,CON_ID_ps_prod!$A$2:$B$7187,2,0)</f>
        <v>246</v>
      </c>
      <c r="C2464">
        <v>1</v>
      </c>
      <c r="D2464" s="1">
        <v>10000000000</v>
      </c>
      <c r="E2464" s="1">
        <f>+D2464/1000000</f>
        <v>10000</v>
      </c>
      <c r="F2464" t="s">
        <v>225</v>
      </c>
      <c r="G2464" s="6" t="s">
        <v>2351</v>
      </c>
      <c r="H2464" s="6">
        <f>+LOOKUP(G2464,cargargeneros!$H$2:$H$77,cargargeneros!$G$2:$G$77)</f>
        <v>71</v>
      </c>
      <c r="I2464" t="s">
        <v>12</v>
      </c>
      <c r="J2464">
        <v>8</v>
      </c>
      <c r="K2464" s="11"/>
      <c r="L2464" s="7"/>
      <c r="M2464" s="12"/>
      <c r="N2464" s="16"/>
      <c r="O2464" s="16"/>
      <c r="P2464" s="16"/>
    </row>
    <row r="2465" spans="1:16" x14ac:dyDescent="0.25">
      <c r="A2465">
        <f>+LOOKUP(F2465,Productos!B:B,Productos!A:A)</f>
        <v>301</v>
      </c>
      <c r="B2465">
        <f>+VLOOKUP(F2465,CON_ID_ps_prod!$A$2:$B$7187,2,0)</f>
        <v>246</v>
      </c>
      <c r="C2465">
        <v>1</v>
      </c>
      <c r="D2465" s="1">
        <v>10000000000</v>
      </c>
      <c r="E2465" s="1">
        <f>+D2465/1000000</f>
        <v>10000</v>
      </c>
      <c r="F2465" t="s">
        <v>225</v>
      </c>
      <c r="G2465" s="6" t="s">
        <v>2351</v>
      </c>
      <c r="H2465" s="6">
        <f>+LOOKUP(G2465,cargargeneros!$H$2:$H$77,cargargeneros!$G$2:$G$77)</f>
        <v>71</v>
      </c>
      <c r="I2465" t="s">
        <v>11</v>
      </c>
      <c r="J2465" t="s">
        <v>122</v>
      </c>
      <c r="K2465" s="11"/>
      <c r="L2465" s="7"/>
      <c r="M2465" s="12"/>
      <c r="N2465" s="16"/>
      <c r="O2465" s="16"/>
      <c r="P2465" s="16"/>
    </row>
    <row r="2466" spans="1:16" x14ac:dyDescent="0.25">
      <c r="A2466">
        <f>+LOOKUP(F2466,Productos!B:B,Productos!A:A)</f>
        <v>301</v>
      </c>
      <c r="B2466">
        <f>+VLOOKUP(F2466,CON_ID_ps_prod!$A$2:$B$7187,2,0)</f>
        <v>246</v>
      </c>
      <c r="C2466">
        <v>1</v>
      </c>
      <c r="D2466" s="1">
        <v>10000000000</v>
      </c>
      <c r="E2466" s="1">
        <f>+D2466/1000000</f>
        <v>10000</v>
      </c>
      <c r="F2466" t="s">
        <v>225</v>
      </c>
      <c r="G2466" s="6" t="s">
        <v>2351</v>
      </c>
      <c r="H2466" s="6">
        <f>+LOOKUP(G2466,cargargeneros!$H$2:$H$77,cargargeneros!$G$2:$G$77)</f>
        <v>71</v>
      </c>
      <c r="I2466" t="s">
        <v>5</v>
      </c>
      <c r="J2466">
        <v>9580470782</v>
      </c>
      <c r="K2466" s="11"/>
      <c r="L2466" s="7"/>
      <c r="M2466" s="12"/>
      <c r="N2466" s="16"/>
      <c r="O2466" s="16"/>
      <c r="P2466" s="16"/>
    </row>
    <row r="2467" spans="1:16" x14ac:dyDescent="0.25">
      <c r="A2467">
        <f>+LOOKUP(F2467,Productos!B:B,Productos!A:A)</f>
        <v>301</v>
      </c>
      <c r="B2467">
        <f>+VLOOKUP(F2467,CON_ID_ps_prod!$A$2:$B$7187,2,0)</f>
        <v>246</v>
      </c>
      <c r="C2467">
        <v>1</v>
      </c>
      <c r="D2467" s="1">
        <v>10000000000</v>
      </c>
      <c r="E2467" s="1">
        <f>+D2467/1000000</f>
        <v>10000</v>
      </c>
      <c r="F2467" t="s">
        <v>225</v>
      </c>
      <c r="G2467" s="6" t="s">
        <v>2351</v>
      </c>
      <c r="H2467" s="6">
        <f>+LOOKUP(G2467,cargargeneros!$H$2:$H$77,cargargeneros!$G$2:$G$77)</f>
        <v>71</v>
      </c>
      <c r="I2467" t="s">
        <v>6</v>
      </c>
      <c r="J2467" s="4">
        <v>9789580470786</v>
      </c>
      <c r="K2467" s="11"/>
      <c r="L2467" s="7"/>
      <c r="M2467" s="12"/>
      <c r="N2467" s="16"/>
      <c r="O2467" s="16"/>
      <c r="P2467" s="16"/>
    </row>
    <row r="2468" spans="1:16" x14ac:dyDescent="0.25">
      <c r="A2468">
        <f>+LOOKUP(F2468,Productos!B:B,Productos!A:A)</f>
        <v>301</v>
      </c>
      <c r="B2468">
        <f>+VLOOKUP(F2468,CON_ID_ps_prod!$A$2:$B$7187,2,0)</f>
        <v>246</v>
      </c>
      <c r="C2468">
        <v>1</v>
      </c>
      <c r="D2468" s="1">
        <v>10000000000</v>
      </c>
      <c r="E2468" s="1">
        <f>+D2468/1000000</f>
        <v>10000</v>
      </c>
      <c r="F2468" t="s">
        <v>225</v>
      </c>
      <c r="G2468" s="6" t="s">
        <v>2351</v>
      </c>
      <c r="H2468" s="6">
        <f>+LOOKUP(G2468,cargargeneros!$H$2:$H$77,cargargeneros!$G$2:$G$77)</f>
        <v>71</v>
      </c>
      <c r="I2468" t="s">
        <v>10</v>
      </c>
      <c r="J2468" t="s">
        <v>263</v>
      </c>
      <c r="K2468" s="11"/>
      <c r="L2468" s="7"/>
      <c r="M2468" s="12"/>
      <c r="N2468" s="16"/>
      <c r="O2468" s="16"/>
      <c r="P2468" s="16"/>
    </row>
    <row r="2469" spans="1:16" x14ac:dyDescent="0.25">
      <c r="A2469">
        <f>+LOOKUP(F2469,Productos!B:B,Productos!A:A)</f>
        <v>301</v>
      </c>
      <c r="B2469">
        <f>+VLOOKUP(F2469,CON_ID_ps_prod!$A$2:$B$7187,2,0)</f>
        <v>246</v>
      </c>
      <c r="C2469">
        <v>1</v>
      </c>
      <c r="D2469" s="1">
        <v>10000000000</v>
      </c>
      <c r="E2469" s="1">
        <f>+D2469/1000000</f>
        <v>10000</v>
      </c>
      <c r="F2469" t="s">
        <v>225</v>
      </c>
      <c r="G2469" s="6" t="s">
        <v>2351</v>
      </c>
      <c r="H2469" s="6">
        <f>+LOOKUP(G2469,cargargeneros!$H$2:$H$77,cargargeneros!$G$2:$G$77)</f>
        <v>71</v>
      </c>
      <c r="I2469" t="s">
        <v>13</v>
      </c>
      <c r="J2469" t="s">
        <v>90</v>
      </c>
      <c r="K2469" s="11"/>
      <c r="L2469" s="7"/>
      <c r="M2469" s="12"/>
      <c r="N2469" s="16"/>
      <c r="O2469" s="16"/>
      <c r="P2469" s="16"/>
    </row>
    <row r="2470" spans="1:16" x14ac:dyDescent="0.25">
      <c r="A2470">
        <f>+LOOKUP(F2470,Productos!B:B,Productos!A:A)</f>
        <v>301</v>
      </c>
      <c r="B2470">
        <f>+VLOOKUP(F2470,CON_ID_ps_prod!$A$2:$B$7187,2,0)</f>
        <v>246</v>
      </c>
      <c r="C2470">
        <v>1</v>
      </c>
      <c r="D2470" s="1">
        <v>10000000000</v>
      </c>
      <c r="E2470" s="1">
        <f>+D2470/1000000</f>
        <v>10000</v>
      </c>
      <c r="F2470" t="s">
        <v>225</v>
      </c>
      <c r="G2470" s="6" t="s">
        <v>2351</v>
      </c>
      <c r="H2470" s="6">
        <f>+LOOKUP(G2470,cargargeneros!$H$2:$H$77,cargargeneros!$G$2:$G$77)</f>
        <v>71</v>
      </c>
      <c r="I2470" t="s">
        <v>14</v>
      </c>
      <c r="J2470" t="s">
        <v>2351</v>
      </c>
      <c r="K2470" s="11"/>
      <c r="L2470" s="7"/>
      <c r="M2470" s="12"/>
      <c r="N2470" s="16"/>
      <c r="O2470" s="16"/>
      <c r="P2470" s="16"/>
    </row>
    <row r="2471" spans="1:16" x14ac:dyDescent="0.25">
      <c r="A2471">
        <f>+LOOKUP(F2471,Productos!B:B,Productos!A:A)</f>
        <v>301</v>
      </c>
      <c r="B2471">
        <f>+VLOOKUP(F2471,CON_ID_ps_prod!$A$2:$B$7187,2,0)</f>
        <v>246</v>
      </c>
      <c r="C2471">
        <v>1</v>
      </c>
      <c r="D2471" s="1">
        <v>10000000000</v>
      </c>
      <c r="E2471" s="1">
        <f>+D2471/1000000</f>
        <v>10000</v>
      </c>
      <c r="F2471" t="s">
        <v>225</v>
      </c>
      <c r="G2471" s="6" t="s">
        <v>2351</v>
      </c>
      <c r="H2471" s="6">
        <f>+LOOKUP(G2471,cargargeneros!$H$2:$H$77,cargargeneros!$G$2:$G$77)</f>
        <v>71</v>
      </c>
      <c r="I2471" t="s">
        <v>16</v>
      </c>
      <c r="J2471" t="s">
        <v>2351</v>
      </c>
      <c r="K2471" s="11"/>
      <c r="L2471" s="7"/>
      <c r="M2471" s="12"/>
      <c r="N2471" s="16"/>
      <c r="O2471" s="16"/>
      <c r="P2471" s="16"/>
    </row>
    <row r="2472" spans="1:16" x14ac:dyDescent="0.25">
      <c r="A2472">
        <f>+LOOKUP(F2472,Productos!B:B,Productos!A:A)</f>
        <v>302</v>
      </c>
      <c r="B2472">
        <f>+VLOOKUP(F2472,CON_ID_ps_prod!$A$2:$B$7187,2,0)</f>
        <v>68</v>
      </c>
      <c r="C2472">
        <v>1</v>
      </c>
      <c r="D2472" s="1">
        <v>9000000000</v>
      </c>
      <c r="E2472" s="1">
        <f>+D2472/1000000</f>
        <v>9000</v>
      </c>
      <c r="F2472" t="s">
        <v>1434</v>
      </c>
      <c r="G2472" s="6" t="s">
        <v>44</v>
      </c>
      <c r="H2472" s="6">
        <f>+LOOKUP(G2472,cargargeneros!$H$2:$H$77,cargargeneros!$G$2:$G$77)</f>
        <v>63</v>
      </c>
      <c r="I2472" t="s">
        <v>9</v>
      </c>
      <c r="J2472" t="s">
        <v>1618</v>
      </c>
      <c r="K2472" s="11">
        <f>+VLOOKUP(J2472,cargarautores!A:B,2)</f>
        <v>342</v>
      </c>
      <c r="L2472" s="7" t="str">
        <f>+VLOOKUP(K2472,cargarautores!F:G,2)</f>
        <v>Keiko Kasza</v>
      </c>
      <c r="M2472" s="12" t="str">
        <f>+IF(J2472=L2472,"","REVISAR")</f>
        <v/>
      </c>
      <c r="N2472" s="16"/>
      <c r="O2472" s="16"/>
      <c r="P2472" s="16"/>
    </row>
    <row r="2473" spans="1:16" x14ac:dyDescent="0.25">
      <c r="A2473">
        <f>+LOOKUP(F2473,Productos!B:B,Productos!A:A)</f>
        <v>302</v>
      </c>
      <c r="B2473">
        <f>+VLOOKUP(F2473,CON_ID_ps_prod!$A$2:$B$7187,2,0)</f>
        <v>68</v>
      </c>
      <c r="C2473">
        <v>1</v>
      </c>
      <c r="D2473" s="1">
        <v>9000000000</v>
      </c>
      <c r="E2473" s="1">
        <f>+D2473/1000000</f>
        <v>9000</v>
      </c>
      <c r="F2473" t="s">
        <v>1434</v>
      </c>
      <c r="G2473" s="6" t="s">
        <v>44</v>
      </c>
      <c r="H2473" s="6">
        <f>+LOOKUP(G2473,cargargeneros!$H$2:$H$77,cargargeneros!$G$2:$G$77)</f>
        <v>63</v>
      </c>
      <c r="I2473" t="s">
        <v>8</v>
      </c>
      <c r="J2473" t="s">
        <v>2351</v>
      </c>
      <c r="K2473" s="11"/>
      <c r="L2473" s="7"/>
      <c r="M2473" s="12"/>
      <c r="N2473" s="16"/>
      <c r="O2473" s="16"/>
      <c r="P2473" s="16"/>
    </row>
    <row r="2474" spans="1:16" x14ac:dyDescent="0.25">
      <c r="A2474">
        <f>+LOOKUP(F2474,Productos!B:B,Productos!A:A)</f>
        <v>302</v>
      </c>
      <c r="B2474">
        <f>+VLOOKUP(F2474,CON_ID_ps_prod!$A$2:$B$7187,2,0)</f>
        <v>68</v>
      </c>
      <c r="C2474">
        <v>1</v>
      </c>
      <c r="D2474" s="1">
        <v>9000000000</v>
      </c>
      <c r="E2474" s="1">
        <f>+D2474/1000000</f>
        <v>9000</v>
      </c>
      <c r="F2474" t="s">
        <v>1434</v>
      </c>
      <c r="G2474" s="6" t="s">
        <v>44</v>
      </c>
      <c r="H2474" s="6">
        <f>+LOOKUP(G2474,cargargeneros!$H$2:$H$77,cargargeneros!$G$2:$G$77)</f>
        <v>63</v>
      </c>
      <c r="I2474" t="s">
        <v>7</v>
      </c>
      <c r="J2474" t="s">
        <v>349</v>
      </c>
      <c r="K2474" s="11"/>
      <c r="L2474" s="7"/>
      <c r="M2474" s="12"/>
      <c r="N2474" s="16">
        <f>+LOOKUP(J2474,cargareditoriales!A:A,cargareditoriales!B:B)</f>
        <v>104</v>
      </c>
      <c r="O2474" s="16" t="str">
        <f>+LOOKUP(N2474,cargareditoriales!B:B,cargareditoriales!A:A)</f>
        <v>Grupo Editorial Norma</v>
      </c>
      <c r="P2474" s="16" t="str">
        <f>+IF(O2474=J2474,"","REVISAR")</f>
        <v/>
      </c>
    </row>
    <row r="2475" spans="1:16" x14ac:dyDescent="0.25">
      <c r="A2475">
        <f>+LOOKUP(F2475,Productos!B:B,Productos!A:A)</f>
        <v>302</v>
      </c>
      <c r="B2475">
        <f>+VLOOKUP(F2475,CON_ID_ps_prod!$A$2:$B$7187,2,0)</f>
        <v>68</v>
      </c>
      <c r="C2475">
        <v>1</v>
      </c>
      <c r="D2475" s="1">
        <v>9000000000</v>
      </c>
      <c r="E2475" s="1">
        <f>+D2475/1000000</f>
        <v>9000</v>
      </c>
      <c r="F2475" t="s">
        <v>1434</v>
      </c>
      <c r="G2475" s="6" t="s">
        <v>44</v>
      </c>
      <c r="H2475" s="6">
        <f>+LOOKUP(G2475,cargargeneros!$H$2:$H$77,cargargeneros!$G$2:$G$77)</f>
        <v>63</v>
      </c>
      <c r="I2475" t="s">
        <v>12</v>
      </c>
      <c r="J2475">
        <v>7</v>
      </c>
      <c r="K2475" s="11"/>
      <c r="L2475" s="7"/>
      <c r="M2475" s="12"/>
      <c r="N2475" s="16"/>
      <c r="O2475" s="16"/>
      <c r="P2475" s="16"/>
    </row>
    <row r="2476" spans="1:16" x14ac:dyDescent="0.25">
      <c r="A2476">
        <f>+LOOKUP(F2476,Productos!B:B,Productos!A:A)</f>
        <v>302</v>
      </c>
      <c r="B2476">
        <f>+VLOOKUP(F2476,CON_ID_ps_prod!$A$2:$B$7187,2,0)</f>
        <v>68</v>
      </c>
      <c r="C2476">
        <v>1</v>
      </c>
      <c r="D2476" s="1">
        <v>9000000000</v>
      </c>
      <c r="E2476" s="1">
        <f>+D2476/1000000</f>
        <v>9000</v>
      </c>
      <c r="F2476" t="s">
        <v>1434</v>
      </c>
      <c r="G2476" s="6" t="s">
        <v>44</v>
      </c>
      <c r="H2476" s="6">
        <f>+LOOKUP(G2476,cargargeneros!$H$2:$H$77,cargargeneros!$G$2:$G$77)</f>
        <v>63</v>
      </c>
      <c r="I2476" t="s">
        <v>11</v>
      </c>
      <c r="J2476" s="3" t="s">
        <v>1218</v>
      </c>
      <c r="K2476" s="11"/>
      <c r="L2476" s="7"/>
      <c r="M2476" s="12"/>
      <c r="N2476" s="16"/>
      <c r="O2476" s="16"/>
      <c r="P2476" s="16"/>
    </row>
    <row r="2477" spans="1:16" x14ac:dyDescent="0.25">
      <c r="A2477">
        <f>+LOOKUP(F2477,Productos!B:B,Productos!A:A)</f>
        <v>302</v>
      </c>
      <c r="B2477">
        <f>+VLOOKUP(F2477,CON_ID_ps_prod!$A$2:$B$7187,2,0)</f>
        <v>68</v>
      </c>
      <c r="C2477">
        <v>1</v>
      </c>
      <c r="D2477" s="1">
        <v>9000000000</v>
      </c>
      <c r="E2477" s="1">
        <f>+D2477/1000000</f>
        <v>9000</v>
      </c>
      <c r="F2477" t="s">
        <v>1434</v>
      </c>
      <c r="G2477" s="6" t="s">
        <v>44</v>
      </c>
      <c r="H2477" s="6">
        <f>+LOOKUP(G2477,cargargeneros!$H$2:$H$77,cargargeneros!$G$2:$G$77)</f>
        <v>63</v>
      </c>
      <c r="I2477" t="s">
        <v>5</v>
      </c>
      <c r="J2477">
        <v>9580494088</v>
      </c>
      <c r="K2477" s="11"/>
      <c r="L2477" s="7"/>
      <c r="M2477" s="12"/>
      <c r="N2477" s="16"/>
      <c r="O2477" s="16"/>
      <c r="P2477" s="16"/>
    </row>
    <row r="2478" spans="1:16" x14ac:dyDescent="0.25">
      <c r="A2478">
        <f>+LOOKUP(F2478,Productos!B:B,Productos!A:A)</f>
        <v>302</v>
      </c>
      <c r="B2478">
        <f>+VLOOKUP(F2478,CON_ID_ps_prod!$A$2:$B$7187,2,0)</f>
        <v>68</v>
      </c>
      <c r="C2478">
        <v>1</v>
      </c>
      <c r="D2478" s="1">
        <v>9000000000</v>
      </c>
      <c r="E2478" s="1">
        <f>+D2478/1000000</f>
        <v>9000</v>
      </c>
      <c r="F2478" t="s">
        <v>1434</v>
      </c>
      <c r="G2478" s="6" t="s">
        <v>44</v>
      </c>
      <c r="H2478" s="6">
        <f>+LOOKUP(G2478,cargargeneros!$H$2:$H$77,cargargeneros!$G$2:$G$77)</f>
        <v>63</v>
      </c>
      <c r="I2478" t="s">
        <v>6</v>
      </c>
      <c r="J2478" s="4" t="s">
        <v>2351</v>
      </c>
      <c r="K2478" s="11"/>
      <c r="L2478" s="7"/>
      <c r="M2478" s="12"/>
      <c r="N2478" s="16"/>
      <c r="O2478" s="16"/>
      <c r="P2478" s="16"/>
    </row>
    <row r="2479" spans="1:16" x14ac:dyDescent="0.25">
      <c r="A2479">
        <f>+LOOKUP(F2479,Productos!B:B,Productos!A:A)</f>
        <v>302</v>
      </c>
      <c r="B2479">
        <f>+VLOOKUP(F2479,CON_ID_ps_prod!$A$2:$B$7187,2,0)</f>
        <v>68</v>
      </c>
      <c r="C2479">
        <v>1</v>
      </c>
      <c r="D2479" s="1">
        <v>9000000000</v>
      </c>
      <c r="E2479" s="1">
        <f>+D2479/1000000</f>
        <v>9000</v>
      </c>
      <c r="F2479" t="s">
        <v>1434</v>
      </c>
      <c r="G2479" s="6" t="s">
        <v>44</v>
      </c>
      <c r="H2479" s="6">
        <f>+LOOKUP(G2479,cargargeneros!$H$2:$H$77,cargargeneros!$G$2:$G$77)</f>
        <v>63</v>
      </c>
      <c r="I2479" t="s">
        <v>10</v>
      </c>
      <c r="J2479" t="s">
        <v>256</v>
      </c>
      <c r="K2479" s="11"/>
      <c r="L2479" s="7"/>
      <c r="M2479" s="12"/>
      <c r="N2479" s="16"/>
      <c r="O2479" s="16"/>
      <c r="P2479" s="16"/>
    </row>
    <row r="2480" spans="1:16" x14ac:dyDescent="0.25">
      <c r="A2480">
        <f>+LOOKUP(F2480,Productos!B:B,Productos!A:A)</f>
        <v>302</v>
      </c>
      <c r="B2480">
        <f>+VLOOKUP(F2480,CON_ID_ps_prod!$A$2:$B$7187,2,0)</f>
        <v>68</v>
      </c>
      <c r="C2480">
        <v>1</v>
      </c>
      <c r="D2480" s="1">
        <v>9000000000</v>
      </c>
      <c r="E2480" s="1">
        <f>+D2480/1000000</f>
        <v>9000</v>
      </c>
      <c r="F2480" t="s">
        <v>1434</v>
      </c>
      <c r="G2480" s="6" t="s">
        <v>44</v>
      </c>
      <c r="H2480" s="6">
        <f>+LOOKUP(G2480,cargargeneros!$H$2:$H$77,cargargeneros!$G$2:$G$77)</f>
        <v>63</v>
      </c>
      <c r="I2480" t="s">
        <v>14</v>
      </c>
      <c r="J2480" t="s">
        <v>2351</v>
      </c>
      <c r="K2480" s="11"/>
      <c r="L2480" s="7"/>
      <c r="M2480" s="12"/>
      <c r="N2480" s="16"/>
      <c r="O2480" s="16"/>
      <c r="P2480" s="16"/>
    </row>
    <row r="2481" spans="1:16" x14ac:dyDescent="0.25">
      <c r="A2481">
        <f>+LOOKUP(F2481,Productos!B:B,Productos!A:A)</f>
        <v>302</v>
      </c>
      <c r="B2481">
        <f>+VLOOKUP(F2481,CON_ID_ps_prod!$A$2:$B$7187,2,0)</f>
        <v>68</v>
      </c>
      <c r="C2481">
        <v>1</v>
      </c>
      <c r="D2481" s="1">
        <v>9000000000</v>
      </c>
      <c r="E2481" s="1">
        <f>+D2481/1000000</f>
        <v>9000</v>
      </c>
      <c r="F2481" t="s">
        <v>1434</v>
      </c>
      <c r="G2481" s="6" t="s">
        <v>44</v>
      </c>
      <c r="H2481" s="6">
        <f>+LOOKUP(G2481,cargargeneros!$H$2:$H$77,cargargeneros!$G$2:$G$77)</f>
        <v>63</v>
      </c>
      <c r="I2481" t="s">
        <v>16</v>
      </c>
      <c r="J2481" t="s">
        <v>2351</v>
      </c>
      <c r="K2481" s="11"/>
      <c r="L2481" s="7"/>
      <c r="M2481" s="12"/>
      <c r="N2481" s="16"/>
      <c r="O2481" s="16"/>
      <c r="P2481" s="16"/>
    </row>
    <row r="2482" spans="1:16" x14ac:dyDescent="0.25">
      <c r="A2482">
        <f>+LOOKUP(F2482,Productos!B:B,Productos!A:A)</f>
        <v>303</v>
      </c>
      <c r="B2482">
        <f>+VLOOKUP(F2482,CON_ID_ps_prod!$A$2:$B$7187,2,0)</f>
        <v>344</v>
      </c>
      <c r="C2482">
        <v>0</v>
      </c>
      <c r="D2482">
        <v>1000000000</v>
      </c>
      <c r="E2482" s="1">
        <f>+D2482/1000000</f>
        <v>1000</v>
      </c>
      <c r="F2482" t="s">
        <v>1355</v>
      </c>
      <c r="G2482" s="6" t="s">
        <v>2351</v>
      </c>
      <c r="H2482" s="6">
        <f>+LOOKUP(G2482,cargargeneros!$H$2:$H$77,cargargeneros!$G$2:$G$77)</f>
        <v>71</v>
      </c>
      <c r="I2482" t="s">
        <v>9</v>
      </c>
      <c r="J2482" t="s">
        <v>390</v>
      </c>
      <c r="K2482" s="11">
        <f>+VLOOKUP(J2482,cargarautores!A:B,2)</f>
        <v>13</v>
      </c>
      <c r="L2482" s="7" t="str">
        <f>+VLOOKUP(K2482,cargarautores!F:G,2)</f>
        <v>Alejandro Dumas</v>
      </c>
      <c r="M2482" s="12" t="str">
        <f>+IF(J2482=L2482,"","REVISAR")</f>
        <v/>
      </c>
      <c r="N2482" s="16"/>
      <c r="O2482" s="16"/>
      <c r="P2482" s="16"/>
    </row>
    <row r="2483" spans="1:16" x14ac:dyDescent="0.25">
      <c r="A2483">
        <f>+LOOKUP(F2483,Productos!B:B,Productos!A:A)</f>
        <v>303</v>
      </c>
      <c r="B2483">
        <f>+VLOOKUP(F2483,CON_ID_ps_prod!$A$2:$B$7187,2,0)</f>
        <v>344</v>
      </c>
      <c r="C2483">
        <v>0</v>
      </c>
      <c r="D2483">
        <v>1000000000</v>
      </c>
      <c r="E2483" s="1">
        <f>+D2483/1000000</f>
        <v>1000</v>
      </c>
      <c r="F2483" t="s">
        <v>1355</v>
      </c>
      <c r="G2483" s="6" t="s">
        <v>2351</v>
      </c>
      <c r="H2483" s="6">
        <f>+LOOKUP(G2483,cargargeneros!$H$2:$H$77,cargargeneros!$G$2:$G$77)</f>
        <v>71</v>
      </c>
      <c r="I2483" t="s">
        <v>8</v>
      </c>
      <c r="J2483" t="s">
        <v>2351</v>
      </c>
      <c r="K2483" s="11"/>
      <c r="L2483" s="7"/>
      <c r="M2483" s="12"/>
      <c r="N2483" s="16"/>
      <c r="O2483" s="16"/>
      <c r="P2483" s="16"/>
    </row>
    <row r="2484" spans="1:16" x14ac:dyDescent="0.25">
      <c r="A2484">
        <f>+LOOKUP(F2484,Productos!B:B,Productos!A:A)</f>
        <v>303</v>
      </c>
      <c r="B2484">
        <f>+VLOOKUP(F2484,CON_ID_ps_prod!$A$2:$B$7187,2,0)</f>
        <v>344</v>
      </c>
      <c r="C2484">
        <v>0</v>
      </c>
      <c r="D2484">
        <v>1000000000</v>
      </c>
      <c r="E2484" s="1">
        <f>+D2484/1000000</f>
        <v>1000</v>
      </c>
      <c r="F2484" t="s">
        <v>1355</v>
      </c>
      <c r="G2484" s="6" t="s">
        <v>2351</v>
      </c>
      <c r="H2484" s="6">
        <f>+LOOKUP(G2484,cargargeneros!$H$2:$H$77,cargargeneros!$G$2:$G$77)</f>
        <v>71</v>
      </c>
      <c r="I2484" t="s">
        <v>7</v>
      </c>
      <c r="J2484" t="s">
        <v>389</v>
      </c>
      <c r="K2484" s="11"/>
      <c r="L2484" s="7"/>
      <c r="M2484" s="12"/>
      <c r="N2484" s="16">
        <f>+LOOKUP(J2484,cargareditoriales!A:A,cargareditoriales!B:B)</f>
        <v>65</v>
      </c>
      <c r="O2484" s="16" t="str">
        <f>+LOOKUP(N2484,cargareditoriales!B:B,cargareditoriales!A:A)</f>
        <v>Editorial Andes</v>
      </c>
      <c r="P2484" s="16" t="str">
        <f>+IF(O2484=J2484,"","REVISAR")</f>
        <v/>
      </c>
    </row>
    <row r="2485" spans="1:16" x14ac:dyDescent="0.25">
      <c r="A2485">
        <f>+LOOKUP(F2485,Productos!B:B,Productos!A:A)</f>
        <v>303</v>
      </c>
      <c r="B2485">
        <f>+VLOOKUP(F2485,CON_ID_ps_prod!$A$2:$B$7187,2,0)</f>
        <v>344</v>
      </c>
      <c r="C2485">
        <v>0</v>
      </c>
      <c r="D2485">
        <v>1000000000</v>
      </c>
      <c r="E2485" s="1">
        <f>+D2485/1000000</f>
        <v>1000</v>
      </c>
      <c r="F2485" t="s">
        <v>1355</v>
      </c>
      <c r="G2485" s="6" t="s">
        <v>2351</v>
      </c>
      <c r="H2485" s="6">
        <f>+LOOKUP(G2485,cargargeneros!$H$2:$H$77,cargargeneros!$G$2:$G$77)</f>
        <v>71</v>
      </c>
      <c r="I2485" t="s">
        <v>12</v>
      </c>
      <c r="J2485">
        <v>7</v>
      </c>
      <c r="K2485" s="11"/>
      <c r="L2485" s="7"/>
      <c r="M2485" s="12"/>
      <c r="N2485" s="16"/>
      <c r="O2485" s="16"/>
      <c r="P2485" s="16"/>
    </row>
    <row r="2486" spans="1:16" x14ac:dyDescent="0.25">
      <c r="A2486">
        <f>+LOOKUP(F2486,Productos!B:B,Productos!A:A)</f>
        <v>303</v>
      </c>
      <c r="B2486">
        <f>+VLOOKUP(F2486,CON_ID_ps_prod!$A$2:$B$7187,2,0)</f>
        <v>344</v>
      </c>
      <c r="C2486">
        <v>0</v>
      </c>
      <c r="D2486">
        <v>1000000000</v>
      </c>
      <c r="E2486" s="1">
        <f>+D2486/1000000</f>
        <v>1000</v>
      </c>
      <c r="F2486" t="s">
        <v>1355</v>
      </c>
      <c r="G2486" s="6" t="s">
        <v>2351</v>
      </c>
      <c r="H2486" s="6">
        <f>+LOOKUP(G2486,cargargeneros!$H$2:$H$77,cargargeneros!$G$2:$G$77)</f>
        <v>71</v>
      </c>
      <c r="I2486" t="s">
        <v>11</v>
      </c>
      <c r="J2486" t="s">
        <v>2351</v>
      </c>
      <c r="K2486" s="11"/>
      <c r="L2486" s="7"/>
      <c r="M2486" s="12"/>
      <c r="N2486" s="16"/>
      <c r="O2486" s="16"/>
      <c r="P2486" s="16"/>
    </row>
    <row r="2487" spans="1:16" x14ac:dyDescent="0.25">
      <c r="A2487">
        <f>+LOOKUP(F2487,Productos!B:B,Productos!A:A)</f>
        <v>303</v>
      </c>
      <c r="B2487">
        <f>+VLOOKUP(F2487,CON_ID_ps_prod!$A$2:$B$7187,2,0)</f>
        <v>344</v>
      </c>
      <c r="C2487">
        <v>0</v>
      </c>
      <c r="D2487">
        <v>1000000000</v>
      </c>
      <c r="E2487" s="1">
        <f>+D2487/1000000</f>
        <v>1000</v>
      </c>
      <c r="F2487" t="s">
        <v>1355</v>
      </c>
      <c r="G2487" s="6" t="s">
        <v>2351</v>
      </c>
      <c r="H2487" s="6">
        <f>+LOOKUP(G2487,cargargeneros!$H$2:$H$77,cargargeneros!$G$2:$G$77)</f>
        <v>71</v>
      </c>
      <c r="I2487" t="s">
        <v>5</v>
      </c>
      <c r="J2487" t="s">
        <v>2351</v>
      </c>
      <c r="K2487" s="11"/>
      <c r="L2487" s="7"/>
      <c r="M2487" s="12"/>
      <c r="N2487" s="16"/>
      <c r="O2487" s="16"/>
      <c r="P2487" s="16"/>
    </row>
    <row r="2488" spans="1:16" x14ac:dyDescent="0.25">
      <c r="A2488">
        <f>+LOOKUP(F2488,Productos!B:B,Productos!A:A)</f>
        <v>303</v>
      </c>
      <c r="B2488">
        <f>+VLOOKUP(F2488,CON_ID_ps_prod!$A$2:$B$7187,2,0)</f>
        <v>344</v>
      </c>
      <c r="C2488">
        <v>0</v>
      </c>
      <c r="D2488">
        <v>1000000000</v>
      </c>
      <c r="E2488" s="1">
        <f>+D2488/1000000</f>
        <v>1000</v>
      </c>
      <c r="F2488" t="s">
        <v>1355</v>
      </c>
      <c r="G2488" s="6" t="s">
        <v>2351</v>
      </c>
      <c r="H2488" s="6">
        <f>+LOOKUP(G2488,cargargeneros!$H$2:$H$77,cargargeneros!$G$2:$G$77)</f>
        <v>71</v>
      </c>
      <c r="I2488" t="s">
        <v>6</v>
      </c>
      <c r="J2488" s="4" t="s">
        <v>2351</v>
      </c>
      <c r="K2488" s="11"/>
      <c r="L2488" s="7"/>
      <c r="M2488" s="12"/>
      <c r="N2488" s="16"/>
      <c r="O2488" s="16"/>
      <c r="P2488" s="16"/>
    </row>
    <row r="2489" spans="1:16" x14ac:dyDescent="0.25">
      <c r="A2489">
        <f>+LOOKUP(F2489,Productos!B:B,Productos!A:A)</f>
        <v>303</v>
      </c>
      <c r="B2489">
        <f>+VLOOKUP(F2489,CON_ID_ps_prod!$A$2:$B$7187,2,0)</f>
        <v>344</v>
      </c>
      <c r="C2489">
        <v>0</v>
      </c>
      <c r="D2489">
        <v>1000000000</v>
      </c>
      <c r="E2489" s="1">
        <f>+D2489/1000000</f>
        <v>1000</v>
      </c>
      <c r="F2489" t="s">
        <v>1355</v>
      </c>
      <c r="G2489" s="6" t="s">
        <v>2351</v>
      </c>
      <c r="H2489" s="6">
        <f>+LOOKUP(G2489,cargargeneros!$H$2:$H$77,cargargeneros!$G$2:$G$77)</f>
        <v>71</v>
      </c>
      <c r="I2489" t="s">
        <v>10</v>
      </c>
      <c r="J2489" t="s">
        <v>256</v>
      </c>
      <c r="K2489" s="11"/>
      <c r="L2489" s="7"/>
      <c r="M2489" s="12"/>
      <c r="N2489" s="16"/>
      <c r="O2489" s="16"/>
      <c r="P2489" s="16"/>
    </row>
    <row r="2490" spans="1:16" x14ac:dyDescent="0.25">
      <c r="A2490">
        <f>+LOOKUP(F2490,Productos!B:B,Productos!A:A)</f>
        <v>303</v>
      </c>
      <c r="B2490">
        <f>+VLOOKUP(F2490,CON_ID_ps_prod!$A$2:$B$7187,2,0)</f>
        <v>344</v>
      </c>
      <c r="C2490">
        <v>0</v>
      </c>
      <c r="D2490">
        <v>1000000000</v>
      </c>
      <c r="E2490" s="1">
        <f>+D2490/1000000</f>
        <v>1000</v>
      </c>
      <c r="F2490" t="s">
        <v>1355</v>
      </c>
      <c r="G2490" s="6" t="s">
        <v>2351</v>
      </c>
      <c r="H2490" s="6">
        <f>+LOOKUP(G2490,cargargeneros!$H$2:$H$77,cargargeneros!$G$2:$G$77)</f>
        <v>71</v>
      </c>
      <c r="I2490" t="s">
        <v>13</v>
      </c>
      <c r="J2490" t="s">
        <v>375</v>
      </c>
      <c r="K2490" s="11"/>
      <c r="L2490" s="7"/>
      <c r="M2490" s="12"/>
      <c r="N2490" s="16"/>
      <c r="O2490" s="16"/>
      <c r="P2490" s="16"/>
    </row>
    <row r="2491" spans="1:16" x14ac:dyDescent="0.25">
      <c r="A2491">
        <f>+LOOKUP(F2491,Productos!B:B,Productos!A:A)</f>
        <v>304</v>
      </c>
      <c r="B2491">
        <f>+VLOOKUP(F2491,CON_ID_ps_prod!$A$2:$B$7187,2,0)</f>
        <v>175</v>
      </c>
      <c r="C2491">
        <v>1</v>
      </c>
      <c r="D2491" s="1">
        <v>15000000000</v>
      </c>
      <c r="E2491" s="1">
        <f>+D2491/1000000</f>
        <v>15000</v>
      </c>
      <c r="F2491" t="s">
        <v>158</v>
      </c>
      <c r="G2491" s="6" t="s">
        <v>28</v>
      </c>
      <c r="H2491" s="6">
        <f>+LOOKUP(G2491,cargargeneros!$H$2:$H$77,cargargeneros!$G$2:$G$77)</f>
        <v>44</v>
      </c>
      <c r="I2491" t="s">
        <v>9</v>
      </c>
      <c r="J2491" s="3" t="s">
        <v>1378</v>
      </c>
      <c r="K2491" s="11">
        <f>+VLOOKUP(J2491,cargarautores!A:B,2)</f>
        <v>152</v>
      </c>
      <c r="L2491" s="7" t="str">
        <f>+VLOOKUP(K2491,cargarautores!F:G,2)</f>
        <v>Ernesto Sábato</v>
      </c>
      <c r="M2491" s="12" t="str">
        <f>+IF(J2491=L2491,"","REVISAR")</f>
        <v/>
      </c>
      <c r="N2491" s="16"/>
      <c r="O2491" s="16"/>
      <c r="P2491" s="16"/>
    </row>
    <row r="2492" spans="1:16" x14ac:dyDescent="0.25">
      <c r="A2492">
        <f>+LOOKUP(F2492,Productos!B:B,Productos!A:A)</f>
        <v>304</v>
      </c>
      <c r="B2492">
        <f>+VLOOKUP(F2492,CON_ID_ps_prod!$A$2:$B$7187,2,0)</f>
        <v>175</v>
      </c>
      <c r="C2492">
        <v>1</v>
      </c>
      <c r="D2492" s="1">
        <v>15000000000</v>
      </c>
      <c r="E2492" s="1">
        <f>+D2492/1000000</f>
        <v>15000</v>
      </c>
      <c r="F2492" t="s">
        <v>158</v>
      </c>
      <c r="G2492" s="6" t="s">
        <v>28</v>
      </c>
      <c r="H2492" s="6">
        <f>+LOOKUP(G2492,cargargeneros!$H$2:$H$77,cargargeneros!$G$2:$G$77)</f>
        <v>44</v>
      </c>
      <c r="I2492" t="s">
        <v>8</v>
      </c>
      <c r="J2492" t="s">
        <v>2351</v>
      </c>
      <c r="K2492" s="11"/>
      <c r="L2492" s="7"/>
      <c r="M2492" s="12"/>
      <c r="N2492" s="16"/>
      <c r="O2492" s="16"/>
      <c r="P2492" s="16"/>
    </row>
    <row r="2493" spans="1:16" x14ac:dyDescent="0.25">
      <c r="A2493">
        <f>+LOOKUP(F2493,Productos!B:B,Productos!A:A)</f>
        <v>304</v>
      </c>
      <c r="B2493">
        <f>+VLOOKUP(F2493,CON_ID_ps_prod!$A$2:$B$7187,2,0)</f>
        <v>175</v>
      </c>
      <c r="C2493">
        <v>1</v>
      </c>
      <c r="D2493" s="1">
        <v>15000000000</v>
      </c>
      <c r="E2493" s="1">
        <f>+D2493/1000000</f>
        <v>15000</v>
      </c>
      <c r="F2493" t="s">
        <v>158</v>
      </c>
      <c r="G2493" s="6" t="s">
        <v>28</v>
      </c>
      <c r="H2493" s="6">
        <f>+LOOKUP(G2493,cargargeneros!$H$2:$H$77,cargargeneros!$G$2:$G$77)</f>
        <v>44</v>
      </c>
      <c r="I2493" t="s">
        <v>7</v>
      </c>
      <c r="J2493" t="s">
        <v>2351</v>
      </c>
      <c r="K2493" s="11"/>
      <c r="L2493" s="7"/>
      <c r="M2493" s="12"/>
      <c r="N2493" s="16">
        <f>+LOOKUP(J2493,cargareditoriales!A:A,cargareditoriales!B:B)</f>
        <v>188</v>
      </c>
      <c r="O2493" s="16" t="str">
        <f>+LOOKUP(N2493,cargareditoriales!B:B,cargareditoriales!A:A)</f>
        <v>Sin especificar</v>
      </c>
      <c r="P2493" s="16" t="str">
        <f>+IF(O2493=J2493,"","REVISAR")</f>
        <v/>
      </c>
    </row>
    <row r="2494" spans="1:16" x14ac:dyDescent="0.25">
      <c r="A2494">
        <f>+LOOKUP(F2494,Productos!B:B,Productos!A:A)</f>
        <v>304</v>
      </c>
      <c r="B2494">
        <f>+VLOOKUP(F2494,CON_ID_ps_prod!$A$2:$B$7187,2,0)</f>
        <v>175</v>
      </c>
      <c r="C2494">
        <v>1</v>
      </c>
      <c r="D2494" s="1">
        <v>15000000000</v>
      </c>
      <c r="E2494" s="1">
        <f>+D2494/1000000</f>
        <v>15000</v>
      </c>
      <c r="F2494" t="s">
        <v>158</v>
      </c>
      <c r="G2494" s="6" t="s">
        <v>28</v>
      </c>
      <c r="H2494" s="6">
        <f>+LOOKUP(G2494,cargargeneros!$H$2:$H$77,cargargeneros!$G$2:$G$77)</f>
        <v>44</v>
      </c>
      <c r="I2494" t="s">
        <v>12</v>
      </c>
      <c r="J2494">
        <v>8</v>
      </c>
      <c r="K2494" s="11"/>
      <c r="L2494" s="7"/>
      <c r="M2494" s="12"/>
      <c r="N2494" s="16"/>
      <c r="O2494" s="16"/>
      <c r="P2494" s="16"/>
    </row>
    <row r="2495" spans="1:16" x14ac:dyDescent="0.25">
      <c r="A2495">
        <f>+LOOKUP(F2495,Productos!B:B,Productos!A:A)</f>
        <v>304</v>
      </c>
      <c r="B2495">
        <f>+VLOOKUP(F2495,CON_ID_ps_prod!$A$2:$B$7187,2,0)</f>
        <v>175</v>
      </c>
      <c r="C2495">
        <v>1</v>
      </c>
      <c r="D2495" s="1">
        <v>15000000000</v>
      </c>
      <c r="E2495" s="1">
        <f>+D2495/1000000</f>
        <v>15000</v>
      </c>
      <c r="F2495" t="s">
        <v>158</v>
      </c>
      <c r="G2495" s="6" t="s">
        <v>28</v>
      </c>
      <c r="H2495" s="6">
        <f>+LOOKUP(G2495,cargargeneros!$H$2:$H$77,cargargeneros!$G$2:$G$77)</f>
        <v>44</v>
      </c>
      <c r="I2495" t="s">
        <v>11</v>
      </c>
      <c r="J2495" t="s">
        <v>28</v>
      </c>
      <c r="K2495" s="11"/>
      <c r="L2495" s="7"/>
      <c r="M2495" s="12"/>
      <c r="N2495" s="16"/>
      <c r="O2495" s="16"/>
      <c r="P2495" s="16"/>
    </row>
    <row r="2496" spans="1:16" x14ac:dyDescent="0.25">
      <c r="A2496">
        <f>+LOOKUP(F2496,Productos!B:B,Productos!A:A)</f>
        <v>304</v>
      </c>
      <c r="B2496">
        <f>+VLOOKUP(F2496,CON_ID_ps_prod!$A$2:$B$7187,2,0)</f>
        <v>175</v>
      </c>
      <c r="C2496">
        <v>1</v>
      </c>
      <c r="D2496" s="1">
        <v>15000000000</v>
      </c>
      <c r="E2496" s="1">
        <f>+D2496/1000000</f>
        <v>15000</v>
      </c>
      <c r="F2496" t="s">
        <v>158</v>
      </c>
      <c r="G2496" s="6" t="s">
        <v>28</v>
      </c>
      <c r="H2496" s="6">
        <f>+LOOKUP(G2496,cargargeneros!$H$2:$H$77,cargargeneros!$G$2:$G$77)</f>
        <v>44</v>
      </c>
      <c r="I2496" t="s">
        <v>5</v>
      </c>
      <c r="J2496" t="s">
        <v>2351</v>
      </c>
      <c r="K2496" s="11"/>
      <c r="L2496" s="7"/>
      <c r="M2496" s="12"/>
      <c r="N2496" s="16"/>
      <c r="O2496" s="16"/>
      <c r="P2496" s="16"/>
    </row>
    <row r="2497" spans="1:16" x14ac:dyDescent="0.25">
      <c r="A2497">
        <f>+LOOKUP(F2497,Productos!B:B,Productos!A:A)</f>
        <v>304</v>
      </c>
      <c r="B2497">
        <f>+VLOOKUP(F2497,CON_ID_ps_prod!$A$2:$B$7187,2,0)</f>
        <v>175</v>
      </c>
      <c r="C2497">
        <v>1</v>
      </c>
      <c r="D2497" s="1">
        <v>15000000000</v>
      </c>
      <c r="E2497" s="1">
        <f>+D2497/1000000</f>
        <v>15000</v>
      </c>
      <c r="F2497" t="s">
        <v>158</v>
      </c>
      <c r="G2497" s="6" t="s">
        <v>28</v>
      </c>
      <c r="H2497" s="6">
        <f>+LOOKUP(G2497,cargargeneros!$H$2:$H$77,cargargeneros!$G$2:$G$77)</f>
        <v>44</v>
      </c>
      <c r="I2497" t="s">
        <v>6</v>
      </c>
      <c r="J2497" s="4" t="s">
        <v>2351</v>
      </c>
      <c r="K2497" s="11"/>
      <c r="L2497" s="7"/>
      <c r="M2497" s="12"/>
      <c r="N2497" s="16"/>
      <c r="O2497" s="16"/>
      <c r="P2497" s="16"/>
    </row>
    <row r="2498" spans="1:16" x14ac:dyDescent="0.25">
      <c r="A2498">
        <f>+LOOKUP(F2498,Productos!B:B,Productos!A:A)</f>
        <v>304</v>
      </c>
      <c r="B2498">
        <f>+VLOOKUP(F2498,CON_ID_ps_prod!$A$2:$B$7187,2,0)</f>
        <v>175</v>
      </c>
      <c r="C2498">
        <v>1</v>
      </c>
      <c r="D2498" s="1">
        <v>15000000000</v>
      </c>
      <c r="E2498" s="1">
        <f>+D2498/1000000</f>
        <v>15000</v>
      </c>
      <c r="F2498" t="s">
        <v>158</v>
      </c>
      <c r="G2498" s="6" t="s">
        <v>28</v>
      </c>
      <c r="H2498" s="6">
        <f>+LOOKUP(G2498,cargargeneros!$H$2:$H$77,cargargeneros!$G$2:$G$77)</f>
        <v>44</v>
      </c>
      <c r="I2498" t="s">
        <v>10</v>
      </c>
      <c r="J2498" t="s">
        <v>279</v>
      </c>
      <c r="K2498" s="11"/>
      <c r="L2498" s="7"/>
      <c r="M2498" s="12"/>
      <c r="N2498" s="16"/>
      <c r="O2498" s="16"/>
      <c r="P2498" s="16"/>
    </row>
    <row r="2499" spans="1:16" x14ac:dyDescent="0.25">
      <c r="A2499">
        <f>+LOOKUP(F2499,Productos!B:B,Productos!A:A)</f>
        <v>304</v>
      </c>
      <c r="B2499">
        <f>+VLOOKUP(F2499,CON_ID_ps_prod!$A$2:$B$7187,2,0)</f>
        <v>175</v>
      </c>
      <c r="C2499">
        <v>1</v>
      </c>
      <c r="D2499" s="1">
        <v>15000000000</v>
      </c>
      <c r="E2499" s="1">
        <f>+D2499/1000000</f>
        <v>15000</v>
      </c>
      <c r="F2499" t="s">
        <v>158</v>
      </c>
      <c r="G2499" s="6" t="s">
        <v>28</v>
      </c>
      <c r="H2499" s="6">
        <f>+LOOKUP(G2499,cargargeneros!$H$2:$H$77,cargargeneros!$G$2:$G$77)</f>
        <v>44</v>
      </c>
      <c r="I2499" t="s">
        <v>14</v>
      </c>
      <c r="J2499" t="s">
        <v>2351</v>
      </c>
      <c r="K2499" s="11"/>
      <c r="L2499" s="7"/>
      <c r="M2499" s="12"/>
      <c r="N2499" s="16"/>
      <c r="O2499" s="16"/>
      <c r="P2499" s="16"/>
    </row>
    <row r="2500" spans="1:16" x14ac:dyDescent="0.25">
      <c r="A2500">
        <f>+LOOKUP(F2500,Productos!B:B,Productos!A:A)</f>
        <v>304</v>
      </c>
      <c r="B2500">
        <f>+VLOOKUP(F2500,CON_ID_ps_prod!$A$2:$B$7187,2,0)</f>
        <v>175</v>
      </c>
      <c r="C2500">
        <v>1</v>
      </c>
      <c r="D2500" s="1">
        <v>15000000000</v>
      </c>
      <c r="E2500" s="1">
        <f>+D2500/1000000</f>
        <v>15000</v>
      </c>
      <c r="F2500" t="s">
        <v>158</v>
      </c>
      <c r="G2500" s="6" t="s">
        <v>28</v>
      </c>
      <c r="H2500" s="6">
        <f>+LOOKUP(G2500,cargargeneros!$H$2:$H$77,cargargeneros!$G$2:$G$77)</f>
        <v>44</v>
      </c>
      <c r="I2500" t="s">
        <v>16</v>
      </c>
      <c r="J2500" t="s">
        <v>2351</v>
      </c>
      <c r="K2500" s="11"/>
      <c r="L2500" s="7"/>
      <c r="M2500" s="12"/>
      <c r="N2500" s="16"/>
      <c r="O2500" s="16"/>
      <c r="P2500" s="16"/>
    </row>
    <row r="2501" spans="1:16" x14ac:dyDescent="0.25">
      <c r="A2501">
        <f>+LOOKUP(F2501,Productos!B:B,Productos!A:A)</f>
        <v>304</v>
      </c>
      <c r="B2501">
        <f>+VLOOKUP(F2501,CON_ID_ps_prod!$A$2:$B$7187,2,0)</f>
        <v>111</v>
      </c>
      <c r="C2501">
        <v>1</v>
      </c>
      <c r="D2501" s="1">
        <v>15000000000</v>
      </c>
      <c r="E2501" s="1">
        <f>+D2501/1000000</f>
        <v>15000</v>
      </c>
      <c r="F2501" t="s">
        <v>1822</v>
      </c>
      <c r="G2501" s="6" t="s">
        <v>28</v>
      </c>
      <c r="H2501" s="6">
        <f>+LOOKUP(G2501,cargargeneros!$H$2:$H$77,cargargeneros!$G$2:$G$77)</f>
        <v>44</v>
      </c>
      <c r="I2501" t="s">
        <v>9</v>
      </c>
      <c r="J2501" s="3" t="s">
        <v>1378</v>
      </c>
      <c r="K2501" s="11">
        <f>+VLOOKUP(J2501,cargarautores!A:B,2)</f>
        <v>152</v>
      </c>
      <c r="L2501" s="7" t="str">
        <f>+VLOOKUP(K2501,cargarautores!F:G,2)</f>
        <v>Ernesto Sábato</v>
      </c>
      <c r="M2501" s="12" t="str">
        <f>+IF(J2501=L2501,"","REVISAR")</f>
        <v/>
      </c>
      <c r="N2501" s="16"/>
      <c r="O2501" s="16"/>
      <c r="P2501" s="16"/>
    </row>
    <row r="2502" spans="1:16" x14ac:dyDescent="0.25">
      <c r="A2502">
        <f>+LOOKUP(F2502,Productos!B:B,Productos!A:A)</f>
        <v>304</v>
      </c>
      <c r="B2502">
        <f>+VLOOKUP(F2502,CON_ID_ps_prod!$A$2:$B$7187,2,0)</f>
        <v>111</v>
      </c>
      <c r="C2502">
        <v>1</v>
      </c>
      <c r="D2502" s="1">
        <v>10000000000</v>
      </c>
      <c r="E2502" s="1">
        <f>+D2502/1000000</f>
        <v>10000</v>
      </c>
      <c r="F2502" t="s">
        <v>1827</v>
      </c>
      <c r="G2502" s="6" t="s">
        <v>26</v>
      </c>
      <c r="H2502" s="6">
        <f>+LOOKUP(G2502,cargargeneros!$H$2:$H$77,cargargeneros!$G$2:$G$77)</f>
        <v>52</v>
      </c>
      <c r="I2502" t="s">
        <v>9</v>
      </c>
      <c r="J2502" t="s">
        <v>1378</v>
      </c>
      <c r="K2502" s="11">
        <f>+VLOOKUP(J2502,cargarautores!A:B,2)</f>
        <v>152</v>
      </c>
      <c r="L2502" s="7" t="str">
        <f>+VLOOKUP(K2502,cargarautores!F:G,2)</f>
        <v>Ernesto Sábato</v>
      </c>
      <c r="M2502" s="12" t="str">
        <f>+IF(J2502=L2502,"","REVISAR")</f>
        <v/>
      </c>
      <c r="N2502" s="16"/>
      <c r="O2502" s="16"/>
      <c r="P2502" s="16"/>
    </row>
    <row r="2503" spans="1:16" x14ac:dyDescent="0.25">
      <c r="A2503">
        <f>+LOOKUP(F2503,Productos!B:B,Productos!A:A)</f>
        <v>304</v>
      </c>
      <c r="B2503">
        <f>+VLOOKUP(F2503,CON_ID_ps_prod!$A$2:$B$7187,2,0)</f>
        <v>111</v>
      </c>
      <c r="C2503">
        <v>1</v>
      </c>
      <c r="D2503" s="1">
        <v>15000000000</v>
      </c>
      <c r="E2503" s="1">
        <f>+D2503/1000000</f>
        <v>15000</v>
      </c>
      <c r="F2503" t="s">
        <v>1827</v>
      </c>
      <c r="G2503" s="6" t="s">
        <v>26</v>
      </c>
      <c r="H2503" s="6">
        <f>+LOOKUP(G2503,cargargeneros!$H$2:$H$77,cargargeneros!$G$2:$G$77)</f>
        <v>52</v>
      </c>
      <c r="I2503" t="s">
        <v>9</v>
      </c>
      <c r="J2503" t="s">
        <v>1378</v>
      </c>
      <c r="K2503" s="11">
        <f>+VLOOKUP(J2503,cargarautores!A:B,2)</f>
        <v>152</v>
      </c>
      <c r="L2503" s="7" t="str">
        <f>+VLOOKUP(K2503,cargarautores!F:G,2)</f>
        <v>Ernesto Sábato</v>
      </c>
      <c r="M2503" s="12" t="str">
        <f>+IF(J2503=L2503,"","REVISAR")</f>
        <v/>
      </c>
      <c r="N2503" s="16"/>
      <c r="O2503" s="16"/>
      <c r="P2503" s="16"/>
    </row>
    <row r="2504" spans="1:16" x14ac:dyDescent="0.25">
      <c r="A2504">
        <f>+LOOKUP(F2504,Productos!B:B,Productos!A:A)</f>
        <v>304</v>
      </c>
      <c r="B2504">
        <f>+VLOOKUP(F2504,CON_ID_ps_prod!$A$2:$B$7187,2,0)</f>
        <v>111</v>
      </c>
      <c r="C2504">
        <v>1</v>
      </c>
      <c r="D2504" s="1">
        <v>15000000000</v>
      </c>
      <c r="E2504" s="1">
        <f>+D2504/1000000</f>
        <v>15000</v>
      </c>
      <c r="F2504" t="s">
        <v>1822</v>
      </c>
      <c r="G2504" s="6" t="s">
        <v>28</v>
      </c>
      <c r="H2504" s="6">
        <f>+LOOKUP(G2504,cargargeneros!$H$2:$H$77,cargargeneros!$G$2:$G$77)</f>
        <v>44</v>
      </c>
      <c r="I2504" t="s">
        <v>8</v>
      </c>
      <c r="J2504">
        <v>1984</v>
      </c>
      <c r="K2504" s="11"/>
      <c r="L2504" s="7"/>
      <c r="M2504" s="12"/>
      <c r="N2504" s="16"/>
      <c r="O2504" s="16"/>
      <c r="P2504" s="16"/>
    </row>
    <row r="2505" spans="1:16" x14ac:dyDescent="0.25">
      <c r="A2505">
        <f>+LOOKUP(F2505,Productos!B:B,Productos!A:A)</f>
        <v>304</v>
      </c>
      <c r="B2505">
        <f>+VLOOKUP(F2505,CON_ID_ps_prod!$A$2:$B$7187,2,0)</f>
        <v>111</v>
      </c>
      <c r="C2505">
        <v>1</v>
      </c>
      <c r="D2505" s="1">
        <v>10000000000</v>
      </c>
      <c r="E2505" s="1">
        <f>+D2505/1000000</f>
        <v>10000</v>
      </c>
      <c r="F2505" t="s">
        <v>1827</v>
      </c>
      <c r="G2505" s="6" t="s">
        <v>26</v>
      </c>
      <c r="H2505" s="6">
        <f>+LOOKUP(G2505,cargargeneros!$H$2:$H$77,cargargeneros!$G$2:$G$77)</f>
        <v>52</v>
      </c>
      <c r="I2505" t="s">
        <v>8</v>
      </c>
      <c r="J2505">
        <v>2</v>
      </c>
      <c r="K2505" s="11"/>
      <c r="L2505" s="7"/>
      <c r="M2505" s="12"/>
      <c r="N2505" s="16"/>
      <c r="O2505" s="16"/>
      <c r="P2505" s="16"/>
    </row>
    <row r="2506" spans="1:16" x14ac:dyDescent="0.25">
      <c r="A2506">
        <f>+LOOKUP(F2506,Productos!B:B,Productos!A:A)</f>
        <v>304</v>
      </c>
      <c r="B2506">
        <f>+VLOOKUP(F2506,CON_ID_ps_prod!$A$2:$B$7187,2,0)</f>
        <v>111</v>
      </c>
      <c r="C2506">
        <v>1</v>
      </c>
      <c r="D2506" s="1">
        <v>15000000000</v>
      </c>
      <c r="E2506" s="1">
        <f>+D2506/1000000</f>
        <v>15000</v>
      </c>
      <c r="F2506" t="s">
        <v>1822</v>
      </c>
      <c r="G2506" s="6" t="s">
        <v>28</v>
      </c>
      <c r="H2506" s="6">
        <f>+LOOKUP(G2506,cargargeneros!$H$2:$H$77,cargargeneros!$G$2:$G$77)</f>
        <v>44</v>
      </c>
      <c r="I2506" t="s">
        <v>7</v>
      </c>
      <c r="J2506" t="s">
        <v>2351</v>
      </c>
      <c r="K2506" s="11"/>
      <c r="L2506" s="7"/>
      <c r="M2506" s="12"/>
      <c r="N2506" s="16">
        <f>+LOOKUP(J2506,cargareditoriales!A:A,cargareditoriales!B:B)</f>
        <v>188</v>
      </c>
      <c r="O2506" s="16" t="str">
        <f>+LOOKUP(N2506,cargareditoriales!B:B,cargareditoriales!A:A)</f>
        <v>Sin especificar</v>
      </c>
      <c r="P2506" s="16" t="str">
        <f>+IF(O2506=J2506,"","REVISAR")</f>
        <v/>
      </c>
    </row>
    <row r="2507" spans="1:16" x14ac:dyDescent="0.25">
      <c r="A2507">
        <f>+LOOKUP(F2507,Productos!B:B,Productos!A:A)</f>
        <v>304</v>
      </c>
      <c r="B2507">
        <f>+VLOOKUP(F2507,CON_ID_ps_prod!$A$2:$B$7187,2,0)</f>
        <v>111</v>
      </c>
      <c r="C2507">
        <v>1</v>
      </c>
      <c r="D2507" s="1">
        <v>10000000000</v>
      </c>
      <c r="E2507" s="1">
        <f>+D2507/1000000</f>
        <v>10000</v>
      </c>
      <c r="F2507" t="s">
        <v>1827</v>
      </c>
      <c r="G2507" s="6" t="s">
        <v>26</v>
      </c>
      <c r="H2507" s="6">
        <f>+LOOKUP(G2507,cargargeneros!$H$2:$H$77,cargargeneros!$G$2:$G$77)</f>
        <v>52</v>
      </c>
      <c r="I2507" t="s">
        <v>7</v>
      </c>
      <c r="J2507" t="s">
        <v>602</v>
      </c>
      <c r="K2507" s="11"/>
      <c r="L2507" s="7"/>
      <c r="M2507" s="12"/>
      <c r="N2507" s="16">
        <f>+LOOKUP(J2507,cargareditoriales!A:A,cargareditoriales!B:B)</f>
        <v>80</v>
      </c>
      <c r="O2507" s="16" t="str">
        <f>+LOOKUP(N2507,cargareditoriales!B:B,cargareditoriales!A:A)</f>
        <v>Editorial Seix Barral</v>
      </c>
      <c r="P2507" s="16" t="str">
        <f>+IF(O2507=J2507,"","REVISAR")</f>
        <v/>
      </c>
    </row>
    <row r="2508" spans="1:16" x14ac:dyDescent="0.25">
      <c r="A2508">
        <f>+LOOKUP(F2508,Productos!B:B,Productos!A:A)</f>
        <v>304</v>
      </c>
      <c r="B2508">
        <f>+VLOOKUP(F2508,CON_ID_ps_prod!$A$2:$B$7187,2,0)</f>
        <v>111</v>
      </c>
      <c r="C2508">
        <v>1</v>
      </c>
      <c r="D2508" s="1">
        <v>15000000000</v>
      </c>
      <c r="E2508" s="1">
        <f>+D2508/1000000</f>
        <v>15000</v>
      </c>
      <c r="F2508" t="s">
        <v>1827</v>
      </c>
      <c r="G2508" s="6" t="s">
        <v>26</v>
      </c>
      <c r="H2508" s="6">
        <f>+LOOKUP(G2508,cargargeneros!$H$2:$H$77,cargargeneros!$G$2:$G$77)</f>
        <v>52</v>
      </c>
      <c r="I2508" t="s">
        <v>7</v>
      </c>
      <c r="J2508" t="s">
        <v>993</v>
      </c>
      <c r="K2508" s="11"/>
      <c r="L2508" s="7"/>
      <c r="M2508" s="12"/>
      <c r="N2508" s="16">
        <f>+LOOKUP(J2508,cargareditoriales!A:A,cargareditoriales!B:B)</f>
        <v>177</v>
      </c>
      <c r="O2508" s="16" t="str">
        <f>+LOOKUP(N2508,cargareditoriales!B:B,cargareditoriales!A:A)</f>
        <v>Red Editorial Iberoamericana</v>
      </c>
      <c r="P2508" s="16" t="str">
        <f>+IF(O2508=J2508,"","REVISAR")</f>
        <v/>
      </c>
    </row>
    <row r="2509" spans="1:16" x14ac:dyDescent="0.25">
      <c r="A2509">
        <f>+LOOKUP(F2509,Productos!B:B,Productos!A:A)</f>
        <v>304</v>
      </c>
      <c r="B2509">
        <f>+VLOOKUP(F2509,CON_ID_ps_prod!$A$2:$B$7187,2,0)</f>
        <v>111</v>
      </c>
      <c r="C2509">
        <v>1</v>
      </c>
      <c r="D2509" s="1">
        <v>15000000000</v>
      </c>
      <c r="E2509" s="1">
        <f>+D2509/1000000</f>
        <v>15000</v>
      </c>
      <c r="F2509" t="s">
        <v>1822</v>
      </c>
      <c r="G2509" s="6" t="s">
        <v>28</v>
      </c>
      <c r="H2509" s="6">
        <f>+LOOKUP(G2509,cargargeneros!$H$2:$H$77,cargargeneros!$G$2:$G$77)</f>
        <v>44</v>
      </c>
      <c r="I2509" t="s">
        <v>12</v>
      </c>
      <c r="J2509">
        <v>8</v>
      </c>
      <c r="K2509" s="11"/>
      <c r="L2509" s="7"/>
      <c r="M2509" s="12"/>
      <c r="N2509" s="16"/>
      <c r="O2509" s="16"/>
      <c r="P2509" s="16"/>
    </row>
    <row r="2510" spans="1:16" x14ac:dyDescent="0.25">
      <c r="A2510">
        <f>+LOOKUP(F2510,Productos!B:B,Productos!A:A)</f>
        <v>304</v>
      </c>
      <c r="B2510">
        <f>+VLOOKUP(F2510,CON_ID_ps_prod!$A$2:$B$7187,2,0)</f>
        <v>111</v>
      </c>
      <c r="C2510">
        <v>1</v>
      </c>
      <c r="D2510" s="1">
        <v>10000000000</v>
      </c>
      <c r="E2510" s="1">
        <f>+D2510/1000000</f>
        <v>10000</v>
      </c>
      <c r="F2510" t="s">
        <v>1827</v>
      </c>
      <c r="G2510" s="6" t="s">
        <v>26</v>
      </c>
      <c r="H2510" s="6">
        <f>+LOOKUP(G2510,cargargeneros!$H$2:$H$77,cargargeneros!$G$2:$G$77)</f>
        <v>52</v>
      </c>
      <c r="I2510" t="s">
        <v>12</v>
      </c>
      <c r="J2510">
        <v>8</v>
      </c>
      <c r="K2510" s="11"/>
      <c r="L2510" s="7"/>
      <c r="M2510" s="12"/>
      <c r="N2510" s="16"/>
      <c r="O2510" s="16"/>
      <c r="P2510" s="16"/>
    </row>
    <row r="2511" spans="1:16" x14ac:dyDescent="0.25">
      <c r="A2511">
        <f>+LOOKUP(F2511,Productos!B:B,Productos!A:A)</f>
        <v>304</v>
      </c>
      <c r="B2511">
        <f>+VLOOKUP(F2511,CON_ID_ps_prod!$A$2:$B$7187,2,0)</f>
        <v>111</v>
      </c>
      <c r="C2511">
        <v>1</v>
      </c>
      <c r="D2511" s="1">
        <v>15000000000</v>
      </c>
      <c r="E2511" s="1">
        <f>+D2511/1000000</f>
        <v>15000</v>
      </c>
      <c r="F2511" t="s">
        <v>1827</v>
      </c>
      <c r="G2511" s="6" t="s">
        <v>26</v>
      </c>
      <c r="H2511" s="6">
        <f>+LOOKUP(G2511,cargargeneros!$H$2:$H$77,cargargeneros!$G$2:$G$77)</f>
        <v>52</v>
      </c>
      <c r="I2511" t="s">
        <v>12</v>
      </c>
      <c r="J2511">
        <v>8</v>
      </c>
      <c r="K2511" s="11"/>
      <c r="L2511" s="7"/>
      <c r="M2511" s="12"/>
      <c r="N2511" s="16"/>
      <c r="O2511" s="16"/>
      <c r="P2511" s="16"/>
    </row>
    <row r="2512" spans="1:16" x14ac:dyDescent="0.25">
      <c r="A2512">
        <f>+LOOKUP(F2512,Productos!B:B,Productos!A:A)</f>
        <v>304</v>
      </c>
      <c r="B2512">
        <f>+VLOOKUP(F2512,CON_ID_ps_prod!$A$2:$B$7187,2,0)</f>
        <v>111</v>
      </c>
      <c r="C2512">
        <v>1</v>
      </c>
      <c r="D2512" s="1">
        <v>15000000000</v>
      </c>
      <c r="E2512" s="1">
        <f>+D2512/1000000</f>
        <v>15000</v>
      </c>
      <c r="F2512" t="s">
        <v>1822</v>
      </c>
      <c r="G2512" s="6" t="s">
        <v>28</v>
      </c>
      <c r="H2512" s="6">
        <f>+LOOKUP(G2512,cargargeneros!$H$2:$H$77,cargargeneros!$G$2:$G$77)</f>
        <v>44</v>
      </c>
      <c r="I2512" t="s">
        <v>11</v>
      </c>
      <c r="J2512" t="s">
        <v>26</v>
      </c>
      <c r="K2512" s="11"/>
      <c r="L2512" s="7"/>
      <c r="M2512" s="12"/>
      <c r="N2512" s="16"/>
      <c r="O2512" s="16"/>
      <c r="P2512" s="16"/>
    </row>
    <row r="2513" spans="1:16" x14ac:dyDescent="0.25">
      <c r="A2513">
        <f>+LOOKUP(F2513,Productos!B:B,Productos!A:A)</f>
        <v>304</v>
      </c>
      <c r="B2513">
        <f>+VLOOKUP(F2513,CON_ID_ps_prod!$A$2:$B$7187,2,0)</f>
        <v>111</v>
      </c>
      <c r="C2513">
        <v>1</v>
      </c>
      <c r="D2513" s="1">
        <v>15000000000</v>
      </c>
      <c r="E2513" s="1">
        <f>+D2513/1000000</f>
        <v>15000</v>
      </c>
      <c r="F2513" t="s">
        <v>1822</v>
      </c>
      <c r="G2513" s="6" t="s">
        <v>28</v>
      </c>
      <c r="H2513" s="6">
        <f>+LOOKUP(G2513,cargargeneros!$H$2:$H$77,cargargeneros!$G$2:$G$77)</f>
        <v>44</v>
      </c>
      <c r="I2513" t="s">
        <v>5</v>
      </c>
      <c r="J2513">
        <v>9586140857</v>
      </c>
      <c r="K2513" s="11"/>
      <c r="L2513" s="7"/>
      <c r="M2513" s="12"/>
      <c r="N2513" s="16"/>
      <c r="O2513" s="16"/>
      <c r="P2513" s="16"/>
    </row>
    <row r="2514" spans="1:16" x14ac:dyDescent="0.25">
      <c r="A2514">
        <f>+LOOKUP(F2514,Productos!B:B,Productos!A:A)</f>
        <v>304</v>
      </c>
      <c r="B2514">
        <f>+VLOOKUP(F2514,CON_ID_ps_prod!$A$2:$B$7187,2,0)</f>
        <v>111</v>
      </c>
      <c r="C2514">
        <v>1</v>
      </c>
      <c r="D2514" s="1">
        <v>15000000000</v>
      </c>
      <c r="E2514" s="1">
        <f>+D2514/1000000</f>
        <v>15000</v>
      </c>
      <c r="F2514" t="s">
        <v>1822</v>
      </c>
      <c r="G2514" s="6" t="s">
        <v>28</v>
      </c>
      <c r="H2514" s="6">
        <f>+LOOKUP(G2514,cargargeneros!$H$2:$H$77,cargargeneros!$G$2:$G$77)</f>
        <v>44</v>
      </c>
      <c r="I2514" t="s">
        <v>6</v>
      </c>
      <c r="J2514" s="4" t="s">
        <v>2351</v>
      </c>
      <c r="K2514" s="11"/>
      <c r="L2514" s="7"/>
      <c r="M2514" s="12"/>
      <c r="N2514" s="16"/>
      <c r="O2514" s="16"/>
      <c r="P2514" s="16"/>
    </row>
    <row r="2515" spans="1:16" x14ac:dyDescent="0.25">
      <c r="A2515">
        <f>+LOOKUP(F2515,Productos!B:B,Productos!A:A)</f>
        <v>304</v>
      </c>
      <c r="B2515">
        <f>+VLOOKUP(F2515,CON_ID_ps_prod!$A$2:$B$7187,2,0)</f>
        <v>111</v>
      </c>
      <c r="C2515">
        <v>1</v>
      </c>
      <c r="D2515" s="1">
        <v>15000000000</v>
      </c>
      <c r="E2515" s="1">
        <f>+D2515/1000000</f>
        <v>15000</v>
      </c>
      <c r="F2515" t="s">
        <v>1822</v>
      </c>
      <c r="G2515" s="6" t="s">
        <v>28</v>
      </c>
      <c r="H2515" s="6">
        <f>+LOOKUP(G2515,cargargeneros!$H$2:$H$77,cargargeneros!$G$2:$G$77)</f>
        <v>44</v>
      </c>
      <c r="I2515" t="s">
        <v>10</v>
      </c>
      <c r="J2515" t="s">
        <v>279</v>
      </c>
      <c r="K2515" s="11"/>
      <c r="L2515" s="7"/>
      <c r="M2515" s="12"/>
      <c r="N2515" s="16"/>
      <c r="O2515" s="16"/>
      <c r="P2515" s="16"/>
    </row>
    <row r="2516" spans="1:16" x14ac:dyDescent="0.25">
      <c r="A2516">
        <f>+LOOKUP(F2516,Productos!B:B,Productos!A:A)</f>
        <v>304</v>
      </c>
      <c r="B2516">
        <f>+VLOOKUP(F2516,CON_ID_ps_prod!$A$2:$B$7187,2,0)</f>
        <v>111</v>
      </c>
      <c r="C2516">
        <v>1</v>
      </c>
      <c r="D2516" s="1">
        <v>15000000000</v>
      </c>
      <c r="E2516" s="1">
        <f>+D2516/1000000</f>
        <v>15000</v>
      </c>
      <c r="F2516" t="s">
        <v>1822</v>
      </c>
      <c r="G2516" s="6" t="s">
        <v>28</v>
      </c>
      <c r="H2516" s="6">
        <f>+LOOKUP(G2516,cargargeneros!$H$2:$H$77,cargargeneros!$G$2:$G$77)</f>
        <v>44</v>
      </c>
      <c r="I2516" t="s">
        <v>13</v>
      </c>
      <c r="J2516" t="s">
        <v>90</v>
      </c>
      <c r="K2516" s="11"/>
      <c r="L2516" s="7"/>
      <c r="M2516" s="12"/>
      <c r="N2516" s="16"/>
      <c r="O2516" s="16"/>
      <c r="P2516" s="16"/>
    </row>
    <row r="2517" spans="1:16" x14ac:dyDescent="0.25">
      <c r="A2517">
        <f>+LOOKUP(F2517,Productos!B:B,Productos!A:A)</f>
        <v>304</v>
      </c>
      <c r="B2517">
        <f>+VLOOKUP(F2517,CON_ID_ps_prod!$A$2:$B$7187,2,0)</f>
        <v>111</v>
      </c>
      <c r="C2517">
        <v>1</v>
      </c>
      <c r="D2517" s="1">
        <v>10000000000</v>
      </c>
      <c r="E2517" s="1">
        <f>+D2517/1000000</f>
        <v>10000</v>
      </c>
      <c r="F2517" t="s">
        <v>1827</v>
      </c>
      <c r="G2517" s="6" t="s">
        <v>26</v>
      </c>
      <c r="H2517" s="6">
        <f>+LOOKUP(G2517,cargargeneros!$H$2:$H$77,cargargeneros!$G$2:$G$77)</f>
        <v>52</v>
      </c>
      <c r="I2517" t="s">
        <v>13</v>
      </c>
      <c r="J2517" t="s">
        <v>90</v>
      </c>
      <c r="K2517" s="11"/>
      <c r="L2517" s="7"/>
      <c r="M2517" s="12"/>
      <c r="N2517" s="16"/>
      <c r="O2517" s="16"/>
      <c r="P2517" s="16"/>
    </row>
    <row r="2518" spans="1:16" x14ac:dyDescent="0.25">
      <c r="A2518">
        <f>+LOOKUP(F2518,Productos!B:B,Productos!A:A)</f>
        <v>304</v>
      </c>
      <c r="B2518">
        <f>+VLOOKUP(F2518,CON_ID_ps_prod!$A$2:$B$7187,2,0)</f>
        <v>111</v>
      </c>
      <c r="C2518">
        <v>1</v>
      </c>
      <c r="D2518" s="1">
        <v>15000000000</v>
      </c>
      <c r="E2518" s="1">
        <f>+D2518/1000000</f>
        <v>15000</v>
      </c>
      <c r="F2518" t="s">
        <v>1827</v>
      </c>
      <c r="G2518" s="6" t="s">
        <v>26</v>
      </c>
      <c r="H2518" s="6">
        <f>+LOOKUP(G2518,cargargeneros!$H$2:$H$77,cargargeneros!$G$2:$G$77)</f>
        <v>52</v>
      </c>
      <c r="I2518" t="s">
        <v>13</v>
      </c>
      <c r="J2518" t="s">
        <v>90</v>
      </c>
      <c r="K2518" s="11"/>
      <c r="L2518" s="7"/>
      <c r="M2518" s="12"/>
      <c r="N2518" s="16"/>
      <c r="O2518" s="16"/>
      <c r="P2518" s="16"/>
    </row>
    <row r="2519" spans="1:16" x14ac:dyDescent="0.25">
      <c r="A2519">
        <f>+LOOKUP(F2519,Productos!B:B,Productos!A:A)</f>
        <v>304</v>
      </c>
      <c r="B2519">
        <f>+VLOOKUP(F2519,CON_ID_ps_prod!$A$2:$B$7187,2,0)</f>
        <v>111</v>
      </c>
      <c r="C2519">
        <v>1</v>
      </c>
      <c r="D2519" s="1">
        <v>15000000000</v>
      </c>
      <c r="E2519" s="1">
        <f>+D2519/1000000</f>
        <v>15000</v>
      </c>
      <c r="F2519" t="s">
        <v>1822</v>
      </c>
      <c r="G2519" s="6" t="s">
        <v>28</v>
      </c>
      <c r="H2519" s="6">
        <f>+LOOKUP(G2519,cargargeneros!$H$2:$H$77,cargargeneros!$G$2:$G$77)</f>
        <v>44</v>
      </c>
      <c r="I2519" t="s">
        <v>14</v>
      </c>
      <c r="J2519" t="s">
        <v>2351</v>
      </c>
      <c r="K2519" s="11"/>
      <c r="L2519" s="7"/>
      <c r="M2519" s="12"/>
      <c r="N2519" s="16"/>
      <c r="O2519" s="16"/>
      <c r="P2519" s="16"/>
    </row>
    <row r="2520" spans="1:16" x14ac:dyDescent="0.25">
      <c r="A2520">
        <f>+LOOKUP(F2520,Productos!B:B,Productos!A:A)</f>
        <v>304</v>
      </c>
      <c r="B2520">
        <f>+VLOOKUP(F2520,CON_ID_ps_prod!$A$2:$B$7187,2,0)</f>
        <v>111</v>
      </c>
      <c r="C2520">
        <v>1</v>
      </c>
      <c r="D2520" s="1">
        <v>15000000000</v>
      </c>
      <c r="E2520" s="1">
        <f>+D2520/1000000</f>
        <v>15000</v>
      </c>
      <c r="F2520" t="s">
        <v>1822</v>
      </c>
      <c r="G2520" s="6" t="s">
        <v>28</v>
      </c>
      <c r="H2520" s="6">
        <f>+LOOKUP(G2520,cargargeneros!$H$2:$H$77,cargargeneros!$G$2:$G$77)</f>
        <v>44</v>
      </c>
      <c r="I2520" t="s">
        <v>16</v>
      </c>
      <c r="J2520" t="s">
        <v>2351</v>
      </c>
      <c r="K2520" s="11"/>
      <c r="L2520" s="7"/>
      <c r="M2520" s="12"/>
      <c r="N2520" s="16"/>
      <c r="O2520" s="16"/>
      <c r="P2520" s="16"/>
    </row>
    <row r="2521" spans="1:16" x14ac:dyDescent="0.25">
      <c r="A2521">
        <f>+LOOKUP(F2521,Productos!B:B,Productos!A:A)</f>
        <v>304</v>
      </c>
      <c r="B2521">
        <f>+VLOOKUP(F2521,CON_ID_ps_prod!$A$2:$B$7187,2,0)</f>
        <v>410</v>
      </c>
      <c r="C2521">
        <v>1</v>
      </c>
      <c r="D2521" s="1">
        <v>30000000000</v>
      </c>
      <c r="E2521" s="1">
        <f>+D2521/1000000</f>
        <v>30000</v>
      </c>
      <c r="F2521" t="s">
        <v>1825</v>
      </c>
      <c r="G2521" s="6" t="s">
        <v>2351</v>
      </c>
      <c r="H2521" s="6">
        <f>+LOOKUP(G2521,cargargeneros!$H$2:$H$77,cargargeneros!$G$2:$G$77)</f>
        <v>71</v>
      </c>
      <c r="I2521" t="s">
        <v>9</v>
      </c>
      <c r="J2521" t="s">
        <v>498</v>
      </c>
      <c r="K2521" s="11">
        <f>+VLOOKUP(J2521,cargarautores!A:B,2)</f>
        <v>476</v>
      </c>
      <c r="L2521" s="7" t="str">
        <f>+VLOOKUP(K2521,cargarautores!F:G,2)</f>
        <v>Roberto Ampuero</v>
      </c>
      <c r="M2521" s="12" t="str">
        <f>+IF(J2521=L2521,"","REVISAR")</f>
        <v/>
      </c>
      <c r="N2521" s="16"/>
      <c r="O2521" s="16"/>
      <c r="P2521" s="16"/>
    </row>
    <row r="2522" spans="1:16" x14ac:dyDescent="0.25">
      <c r="A2522">
        <f>+LOOKUP(F2522,Productos!B:B,Productos!A:A)</f>
        <v>304</v>
      </c>
      <c r="B2522">
        <f>+VLOOKUP(F2522,CON_ID_ps_prod!$A$2:$B$7187,2,0)</f>
        <v>410</v>
      </c>
      <c r="C2522">
        <v>1</v>
      </c>
      <c r="D2522" s="1">
        <v>30000000000</v>
      </c>
      <c r="E2522" s="1">
        <f>+D2522/1000000</f>
        <v>30000</v>
      </c>
      <c r="F2522" t="s">
        <v>1825</v>
      </c>
      <c r="G2522" s="6" t="s">
        <v>2351</v>
      </c>
      <c r="H2522" s="6">
        <f>+LOOKUP(G2522,cargargeneros!$H$2:$H$77,cargargeneros!$G$2:$G$77)</f>
        <v>71</v>
      </c>
      <c r="I2522" t="s">
        <v>8</v>
      </c>
      <c r="J2522">
        <v>2013</v>
      </c>
      <c r="K2522" s="11"/>
      <c r="L2522" s="7"/>
      <c r="M2522" s="12"/>
      <c r="N2522" s="16"/>
      <c r="O2522" s="16"/>
      <c r="P2522" s="16"/>
    </row>
    <row r="2523" spans="1:16" x14ac:dyDescent="0.25">
      <c r="A2523">
        <f>+LOOKUP(F2523,Productos!B:B,Productos!A:A)</f>
        <v>304</v>
      </c>
      <c r="B2523">
        <f>+VLOOKUP(F2523,CON_ID_ps_prod!$A$2:$B$7187,2,0)</f>
        <v>410</v>
      </c>
      <c r="C2523">
        <v>1</v>
      </c>
      <c r="D2523" s="1">
        <v>30000000000</v>
      </c>
      <c r="E2523" s="1">
        <f>+D2523/1000000</f>
        <v>30000</v>
      </c>
      <c r="F2523" t="s">
        <v>1825</v>
      </c>
      <c r="G2523" s="6" t="s">
        <v>2351</v>
      </c>
      <c r="H2523" s="6">
        <f>+LOOKUP(G2523,cargargeneros!$H$2:$H$77,cargargeneros!$G$2:$G$77)</f>
        <v>71</v>
      </c>
      <c r="I2523" t="s">
        <v>7</v>
      </c>
      <c r="J2523" t="s">
        <v>497</v>
      </c>
      <c r="K2523" s="11"/>
      <c r="L2523" s="7"/>
      <c r="M2523" s="12"/>
      <c r="N2523" s="16">
        <f>+LOOKUP(J2523,cargareditoriales!A:A,cargareditoriales!B:B)</f>
        <v>192</v>
      </c>
      <c r="O2523" s="16" t="str">
        <f>+LOOKUP(N2523,cargareditoriales!B:B,cargareditoriales!A:A)</f>
        <v>Sudamericana</v>
      </c>
      <c r="P2523" s="16" t="str">
        <f>+IF(O2523=J2523,"","REVISAR")</f>
        <v/>
      </c>
    </row>
    <row r="2524" spans="1:16" x14ac:dyDescent="0.25">
      <c r="A2524">
        <f>+LOOKUP(F2524,Productos!B:B,Productos!A:A)</f>
        <v>304</v>
      </c>
      <c r="B2524">
        <f>+VLOOKUP(F2524,CON_ID_ps_prod!$A$2:$B$7187,2,0)</f>
        <v>410</v>
      </c>
      <c r="C2524">
        <v>1</v>
      </c>
      <c r="D2524" s="1">
        <v>30000000000</v>
      </c>
      <c r="E2524" s="1">
        <f>+D2524/1000000</f>
        <v>30000</v>
      </c>
      <c r="F2524" t="s">
        <v>1825</v>
      </c>
      <c r="G2524" s="6" t="s">
        <v>2351</v>
      </c>
      <c r="H2524" s="6">
        <f>+LOOKUP(G2524,cargargeneros!$H$2:$H$77,cargargeneros!$G$2:$G$77)</f>
        <v>71</v>
      </c>
      <c r="I2524" t="s">
        <v>12</v>
      </c>
      <c r="J2524">
        <v>8</v>
      </c>
      <c r="K2524" s="11"/>
      <c r="L2524" s="7"/>
      <c r="M2524" s="12"/>
      <c r="N2524" s="16"/>
      <c r="O2524" s="16"/>
      <c r="P2524" s="16"/>
    </row>
    <row r="2525" spans="1:16" x14ac:dyDescent="0.25">
      <c r="A2525">
        <f>+LOOKUP(F2525,Productos!B:B,Productos!A:A)</f>
        <v>304</v>
      </c>
      <c r="B2525">
        <f>+VLOOKUP(F2525,CON_ID_ps_prod!$A$2:$B$7187,2,0)</f>
        <v>410</v>
      </c>
      <c r="C2525">
        <v>1</v>
      </c>
      <c r="D2525" s="1">
        <v>30000000000</v>
      </c>
      <c r="E2525" s="1">
        <f>+D2525/1000000</f>
        <v>30000</v>
      </c>
      <c r="F2525" t="s">
        <v>1825</v>
      </c>
      <c r="G2525" s="6" t="s">
        <v>2351</v>
      </c>
      <c r="H2525" s="6">
        <f>+LOOKUP(G2525,cargargeneros!$H$2:$H$77,cargargeneros!$G$2:$G$77)</f>
        <v>71</v>
      </c>
      <c r="I2525" t="s">
        <v>5</v>
      </c>
      <c r="J2525">
        <v>9588662419</v>
      </c>
      <c r="K2525" s="11"/>
      <c r="L2525" s="7"/>
      <c r="M2525" s="12"/>
      <c r="N2525" s="16"/>
      <c r="O2525" s="16"/>
      <c r="P2525" s="16"/>
    </row>
    <row r="2526" spans="1:16" x14ac:dyDescent="0.25">
      <c r="A2526">
        <f>+LOOKUP(F2526,Productos!B:B,Productos!A:A)</f>
        <v>304</v>
      </c>
      <c r="B2526">
        <f>+VLOOKUP(F2526,CON_ID_ps_prod!$A$2:$B$7187,2,0)</f>
        <v>410</v>
      </c>
      <c r="C2526">
        <v>1</v>
      </c>
      <c r="D2526" s="1">
        <v>30000000000</v>
      </c>
      <c r="E2526" s="1">
        <f>+D2526/1000000</f>
        <v>30000</v>
      </c>
      <c r="F2526" t="s">
        <v>1825</v>
      </c>
      <c r="G2526" s="6" t="s">
        <v>2351</v>
      </c>
      <c r="H2526" s="6">
        <f>+LOOKUP(G2526,cargargeneros!$H$2:$H$77,cargargeneros!$G$2:$G$77)</f>
        <v>71</v>
      </c>
      <c r="I2526" t="s">
        <v>6</v>
      </c>
      <c r="J2526" s="4">
        <v>9789588662411</v>
      </c>
      <c r="K2526" s="11"/>
      <c r="L2526" s="7"/>
      <c r="M2526" s="12"/>
      <c r="N2526" s="16"/>
      <c r="O2526" s="16"/>
      <c r="P2526" s="16"/>
    </row>
    <row r="2527" spans="1:16" x14ac:dyDescent="0.25">
      <c r="A2527">
        <f>+LOOKUP(F2527,Productos!B:B,Productos!A:A)</f>
        <v>304</v>
      </c>
      <c r="B2527">
        <f>+VLOOKUP(F2527,CON_ID_ps_prod!$A$2:$B$7187,2,0)</f>
        <v>410</v>
      </c>
      <c r="C2527">
        <v>1</v>
      </c>
      <c r="D2527" s="1">
        <v>30000000000</v>
      </c>
      <c r="E2527" s="1">
        <f>+D2527/1000000</f>
        <v>30000</v>
      </c>
      <c r="F2527" t="s">
        <v>1825</v>
      </c>
      <c r="G2527" s="6" t="s">
        <v>2351</v>
      </c>
      <c r="H2527" s="6">
        <f>+LOOKUP(G2527,cargargeneros!$H$2:$H$77,cargargeneros!$G$2:$G$77)</f>
        <v>71</v>
      </c>
      <c r="I2527" t="s">
        <v>13</v>
      </c>
      <c r="J2527" t="s">
        <v>90</v>
      </c>
      <c r="K2527" s="11"/>
      <c r="L2527" s="7"/>
      <c r="M2527" s="12"/>
      <c r="N2527" s="16"/>
      <c r="O2527" s="16"/>
      <c r="P2527" s="16"/>
    </row>
    <row r="2528" spans="1:16" x14ac:dyDescent="0.25">
      <c r="A2528">
        <f>+LOOKUP(F2528,Productos!B:B,Productos!A:A)</f>
        <v>305</v>
      </c>
      <c r="B2528">
        <f>+VLOOKUP(F2528,CON_ID_ps_prod!$A$2:$B$7187,2,0)</f>
        <v>577</v>
      </c>
      <c r="C2528">
        <v>1</v>
      </c>
      <c r="D2528" s="1">
        <v>15000000000</v>
      </c>
      <c r="E2528" s="1">
        <f>+D2528/1000000</f>
        <v>15000</v>
      </c>
      <c r="F2528" t="s">
        <v>840</v>
      </c>
      <c r="G2528" s="6" t="s">
        <v>500</v>
      </c>
      <c r="H2528" s="6">
        <f>+LOOKUP(G2528,cargargeneros!$H$2:$H$77,cargargeneros!$G$2:$G$77)</f>
        <v>21</v>
      </c>
      <c r="I2528" t="s">
        <v>9</v>
      </c>
      <c r="J2528" t="s">
        <v>814</v>
      </c>
      <c r="K2528" s="11">
        <f>+VLOOKUP(J2528,cargarautores!A:B,2)</f>
        <v>170</v>
      </c>
      <c r="L2528" s="7" t="str">
        <f>+VLOOKUP(K2528,cargarautores!F:G,2)</f>
        <v>Fernando Savater</v>
      </c>
      <c r="M2528" s="12" t="str">
        <f>+IF(J2528=L2528,"","REVISAR")</f>
        <v/>
      </c>
      <c r="N2528" s="16"/>
      <c r="O2528" s="16"/>
      <c r="P2528" s="16"/>
    </row>
    <row r="2529" spans="1:16" x14ac:dyDescent="0.25">
      <c r="A2529">
        <f>+LOOKUP(F2529,Productos!B:B,Productos!A:A)</f>
        <v>305</v>
      </c>
      <c r="B2529">
        <f>+VLOOKUP(F2529,CON_ID_ps_prod!$A$2:$B$7187,2,0)</f>
        <v>577</v>
      </c>
      <c r="C2529">
        <v>1</v>
      </c>
      <c r="D2529" s="1">
        <v>15000000000</v>
      </c>
      <c r="E2529" s="1">
        <f>+D2529/1000000</f>
        <v>15000</v>
      </c>
      <c r="F2529" t="s">
        <v>840</v>
      </c>
      <c r="G2529" s="6" t="s">
        <v>500</v>
      </c>
      <c r="H2529" s="6">
        <f>+LOOKUP(G2529,cargargeneros!$H$2:$H$77,cargargeneros!$G$2:$G$77)</f>
        <v>21</v>
      </c>
      <c r="I2529" t="s">
        <v>7</v>
      </c>
      <c r="J2529" t="s">
        <v>813</v>
      </c>
      <c r="K2529" s="11"/>
      <c r="L2529" s="7"/>
      <c r="M2529" s="12"/>
      <c r="N2529" s="16">
        <f>+LOOKUP(J2529,cargareditoriales!A:A,cargareditoriales!B:B)</f>
        <v>17</v>
      </c>
      <c r="O2529" s="16" t="str">
        <f>+LOOKUP(N2529,cargareditoriales!B:B,cargareditoriales!A:A)</f>
        <v>Ariel</v>
      </c>
      <c r="P2529" s="16" t="str">
        <f>+IF(O2529=J2529,"","REVISAR")</f>
        <v/>
      </c>
    </row>
    <row r="2530" spans="1:16" x14ac:dyDescent="0.25">
      <c r="A2530">
        <f>+LOOKUP(F2530,Productos!B:B,Productos!A:A)</f>
        <v>305</v>
      </c>
      <c r="B2530">
        <f>+VLOOKUP(F2530,CON_ID_ps_prod!$A$2:$B$7187,2,0)</f>
        <v>577</v>
      </c>
      <c r="C2530">
        <v>1</v>
      </c>
      <c r="D2530" s="1">
        <v>15000000000</v>
      </c>
      <c r="E2530" s="1">
        <f>+D2530/1000000</f>
        <v>15000</v>
      </c>
      <c r="F2530" t="s">
        <v>840</v>
      </c>
      <c r="G2530" s="6" t="s">
        <v>500</v>
      </c>
      <c r="H2530" s="6">
        <f>+LOOKUP(G2530,cargargeneros!$H$2:$H$77,cargargeneros!$G$2:$G$77)</f>
        <v>21</v>
      </c>
      <c r="I2530" t="s">
        <v>12</v>
      </c>
      <c r="J2530">
        <v>8</v>
      </c>
      <c r="K2530" s="11"/>
      <c r="L2530" s="7"/>
      <c r="M2530" s="12"/>
      <c r="N2530" s="16"/>
      <c r="O2530" s="16"/>
      <c r="P2530" s="16"/>
    </row>
    <row r="2531" spans="1:16" x14ac:dyDescent="0.25">
      <c r="A2531">
        <f>+LOOKUP(F2531,Productos!B:B,Productos!A:A)</f>
        <v>305</v>
      </c>
      <c r="B2531">
        <f>+VLOOKUP(F2531,CON_ID_ps_prod!$A$2:$B$7187,2,0)</f>
        <v>577</v>
      </c>
      <c r="C2531">
        <v>1</v>
      </c>
      <c r="D2531" s="1">
        <v>15000000000</v>
      </c>
      <c r="E2531" s="1">
        <f>+D2531/1000000</f>
        <v>15000</v>
      </c>
      <c r="F2531" t="s">
        <v>840</v>
      </c>
      <c r="G2531" s="6" t="s">
        <v>500</v>
      </c>
      <c r="H2531" s="6">
        <f>+LOOKUP(G2531,cargargeneros!$H$2:$H$77,cargargeneros!$G$2:$G$77)</f>
        <v>21</v>
      </c>
      <c r="I2531" t="s">
        <v>5</v>
      </c>
      <c r="J2531">
        <v>8434444445</v>
      </c>
      <c r="K2531" s="11"/>
      <c r="L2531" s="7"/>
      <c r="M2531" s="12"/>
      <c r="N2531" s="16"/>
      <c r="O2531" s="16"/>
      <c r="P2531" s="16"/>
    </row>
    <row r="2532" spans="1:16" x14ac:dyDescent="0.25">
      <c r="A2532">
        <f>+LOOKUP(F2532,Productos!B:B,Productos!A:A)</f>
        <v>305</v>
      </c>
      <c r="B2532">
        <f>+VLOOKUP(F2532,CON_ID_ps_prod!$A$2:$B$7187,2,0)</f>
        <v>577</v>
      </c>
      <c r="C2532">
        <v>1</v>
      </c>
      <c r="D2532" s="1">
        <v>15000000000</v>
      </c>
      <c r="E2532" s="1">
        <f>+D2532/1000000</f>
        <v>15000</v>
      </c>
      <c r="F2532" t="s">
        <v>840</v>
      </c>
      <c r="G2532" s="6" t="s">
        <v>500</v>
      </c>
      <c r="H2532" s="6">
        <f>+LOOKUP(G2532,cargargeneros!$H$2:$H$77,cargargeneros!$G$2:$G$77)</f>
        <v>21</v>
      </c>
      <c r="I2532" t="s">
        <v>6</v>
      </c>
      <c r="J2532" s="4">
        <v>9788434444447</v>
      </c>
      <c r="K2532" s="11"/>
      <c r="L2532" s="7"/>
      <c r="M2532" s="12"/>
      <c r="N2532" s="16"/>
      <c r="O2532" s="16"/>
      <c r="P2532" s="16"/>
    </row>
    <row r="2533" spans="1:16" x14ac:dyDescent="0.25">
      <c r="A2533">
        <f>+LOOKUP(F2533,Productos!B:B,Productos!A:A)</f>
        <v>305</v>
      </c>
      <c r="B2533">
        <f>+VLOOKUP(F2533,CON_ID_ps_prod!$A$2:$B$7187,2,0)</f>
        <v>577</v>
      </c>
      <c r="C2533">
        <v>1</v>
      </c>
      <c r="D2533" s="1">
        <v>15000000000</v>
      </c>
      <c r="E2533" s="1">
        <f>+D2533/1000000</f>
        <v>15000</v>
      </c>
      <c r="F2533" t="s">
        <v>840</v>
      </c>
      <c r="G2533" s="6" t="s">
        <v>500</v>
      </c>
      <c r="H2533" s="6">
        <f>+LOOKUP(G2533,cargargeneros!$H$2:$H$77,cargargeneros!$G$2:$G$77)</f>
        <v>21</v>
      </c>
      <c r="I2533" t="s">
        <v>13</v>
      </c>
      <c r="J2533" t="s">
        <v>90</v>
      </c>
      <c r="K2533" s="11"/>
      <c r="L2533" s="7"/>
      <c r="M2533" s="12"/>
      <c r="N2533" s="16"/>
      <c r="O2533" s="16"/>
      <c r="P2533" s="16"/>
    </row>
    <row r="2534" spans="1:16" x14ac:dyDescent="0.25">
      <c r="A2534">
        <f>+LOOKUP(F2534,Productos!B:B,Productos!A:A)</f>
        <v>306</v>
      </c>
      <c r="B2534">
        <f>+VLOOKUP(F2534,CON_ID_ps_prod!$A$2:$B$7187,2,0)</f>
        <v>222</v>
      </c>
      <c r="C2534">
        <v>1</v>
      </c>
      <c r="D2534" s="1">
        <v>15000000000</v>
      </c>
      <c r="E2534" s="1">
        <f>+D2534/1000000</f>
        <v>15000</v>
      </c>
      <c r="F2534" t="s">
        <v>207</v>
      </c>
      <c r="G2534" s="6" t="s">
        <v>28</v>
      </c>
      <c r="H2534" s="6">
        <f>+LOOKUP(G2534,cargargeneros!$H$2:$H$77,cargargeneros!$G$2:$G$77)</f>
        <v>44</v>
      </c>
      <c r="I2534" t="s">
        <v>9</v>
      </c>
      <c r="J2534" t="s">
        <v>335</v>
      </c>
      <c r="K2534" s="11">
        <f>+VLOOKUP(J2534,cargarautores!A:B,2)</f>
        <v>450</v>
      </c>
      <c r="L2534" s="7" t="str">
        <f>+VLOOKUP(K2534,cargarautores!F:G,2)</f>
        <v>Paulo Cohelo</v>
      </c>
      <c r="M2534" s="12" t="str">
        <f>+IF(J2534=L2534,"","REVISAR")</f>
        <v/>
      </c>
      <c r="N2534" s="16"/>
      <c r="O2534" s="16"/>
      <c r="P2534" s="16"/>
    </row>
    <row r="2535" spans="1:16" x14ac:dyDescent="0.25">
      <c r="A2535">
        <f>+LOOKUP(F2535,Productos!B:B,Productos!A:A)</f>
        <v>306</v>
      </c>
      <c r="B2535">
        <f>+VLOOKUP(F2535,CON_ID_ps_prod!$A$2:$B$7187,2,0)</f>
        <v>222</v>
      </c>
      <c r="C2535">
        <v>1</v>
      </c>
      <c r="D2535" s="1">
        <v>15000000000</v>
      </c>
      <c r="E2535" s="1">
        <f>+D2535/1000000</f>
        <v>15000</v>
      </c>
      <c r="F2535" t="s">
        <v>207</v>
      </c>
      <c r="G2535" s="6" t="s">
        <v>28</v>
      </c>
      <c r="H2535" s="6">
        <f>+LOOKUP(G2535,cargargeneros!$H$2:$H$77,cargargeneros!$G$2:$G$77)</f>
        <v>44</v>
      </c>
      <c r="I2535" t="s">
        <v>8</v>
      </c>
      <c r="J2535" t="s">
        <v>2351</v>
      </c>
      <c r="K2535" s="11"/>
      <c r="L2535" s="7"/>
      <c r="M2535" s="12"/>
      <c r="N2535" s="16"/>
      <c r="O2535" s="16"/>
      <c r="P2535" s="16"/>
    </row>
    <row r="2536" spans="1:16" x14ac:dyDescent="0.25">
      <c r="A2536">
        <f>+LOOKUP(F2536,Productos!B:B,Productos!A:A)</f>
        <v>306</v>
      </c>
      <c r="B2536">
        <f>+VLOOKUP(F2536,CON_ID_ps_prod!$A$2:$B$7187,2,0)</f>
        <v>222</v>
      </c>
      <c r="C2536">
        <v>1</v>
      </c>
      <c r="D2536" s="1">
        <v>15000000000</v>
      </c>
      <c r="E2536" s="1">
        <f>+D2536/1000000</f>
        <v>15000</v>
      </c>
      <c r="F2536" t="s">
        <v>207</v>
      </c>
      <c r="G2536" s="6" t="s">
        <v>28</v>
      </c>
      <c r="H2536" s="6">
        <f>+LOOKUP(G2536,cargargeneros!$H$2:$H$77,cargargeneros!$G$2:$G$77)</f>
        <v>44</v>
      </c>
      <c r="I2536" t="s">
        <v>7</v>
      </c>
      <c r="J2536" t="s">
        <v>2351</v>
      </c>
      <c r="K2536" s="11"/>
      <c r="L2536" s="7"/>
      <c r="M2536" s="12"/>
      <c r="N2536" s="16">
        <f>+LOOKUP(J2536,cargareditoriales!A:A,cargareditoriales!B:B)</f>
        <v>188</v>
      </c>
      <c r="O2536" s="16" t="str">
        <f>+LOOKUP(N2536,cargareditoriales!B:B,cargareditoriales!A:A)</f>
        <v>Sin especificar</v>
      </c>
      <c r="P2536" s="16" t="str">
        <f>+IF(O2536=J2536,"","REVISAR")</f>
        <v/>
      </c>
    </row>
    <row r="2537" spans="1:16" x14ac:dyDescent="0.25">
      <c r="A2537">
        <f>+LOOKUP(F2537,Productos!B:B,Productos!A:A)</f>
        <v>306</v>
      </c>
      <c r="B2537">
        <f>+VLOOKUP(F2537,CON_ID_ps_prod!$A$2:$B$7187,2,0)</f>
        <v>222</v>
      </c>
      <c r="C2537">
        <v>1</v>
      </c>
      <c r="D2537" s="1">
        <v>15000000000</v>
      </c>
      <c r="E2537" s="1">
        <f>+D2537/1000000</f>
        <v>15000</v>
      </c>
      <c r="F2537" t="s">
        <v>207</v>
      </c>
      <c r="G2537" s="6" t="s">
        <v>28</v>
      </c>
      <c r="H2537" s="6">
        <f>+LOOKUP(G2537,cargargeneros!$H$2:$H$77,cargargeneros!$G$2:$G$77)</f>
        <v>44</v>
      </c>
      <c r="I2537" t="s">
        <v>12</v>
      </c>
      <c r="J2537">
        <v>8</v>
      </c>
      <c r="K2537" s="11"/>
      <c r="L2537" s="7"/>
      <c r="M2537" s="12"/>
      <c r="N2537" s="16"/>
      <c r="O2537" s="16"/>
      <c r="P2537" s="16"/>
    </row>
    <row r="2538" spans="1:16" x14ac:dyDescent="0.25">
      <c r="A2538">
        <f>+LOOKUP(F2538,Productos!B:B,Productos!A:A)</f>
        <v>306</v>
      </c>
      <c r="B2538">
        <f>+VLOOKUP(F2538,CON_ID_ps_prod!$A$2:$B$7187,2,0)</f>
        <v>222</v>
      </c>
      <c r="C2538">
        <v>1</v>
      </c>
      <c r="D2538" s="1">
        <v>15000000000</v>
      </c>
      <c r="E2538" s="1">
        <f>+D2538/1000000</f>
        <v>15000</v>
      </c>
      <c r="F2538" t="s">
        <v>207</v>
      </c>
      <c r="G2538" s="6" t="s">
        <v>28</v>
      </c>
      <c r="H2538" s="6">
        <f>+LOOKUP(G2538,cargargeneros!$H$2:$H$77,cargargeneros!$G$2:$G$77)</f>
        <v>44</v>
      </c>
      <c r="I2538" t="s">
        <v>11</v>
      </c>
      <c r="J2538" t="s">
        <v>28</v>
      </c>
      <c r="K2538" s="11"/>
      <c r="L2538" s="7"/>
      <c r="M2538" s="12"/>
      <c r="N2538" s="16"/>
      <c r="O2538" s="16"/>
      <c r="P2538" s="16"/>
    </row>
    <row r="2539" spans="1:16" x14ac:dyDescent="0.25">
      <c r="A2539">
        <f>+LOOKUP(F2539,Productos!B:B,Productos!A:A)</f>
        <v>306</v>
      </c>
      <c r="B2539">
        <f>+VLOOKUP(F2539,CON_ID_ps_prod!$A$2:$B$7187,2,0)</f>
        <v>222</v>
      </c>
      <c r="C2539">
        <v>1</v>
      </c>
      <c r="D2539" s="1">
        <v>15000000000</v>
      </c>
      <c r="E2539" s="1">
        <f>+D2539/1000000</f>
        <v>15000</v>
      </c>
      <c r="F2539" t="s">
        <v>207</v>
      </c>
      <c r="G2539" s="6" t="s">
        <v>28</v>
      </c>
      <c r="H2539" s="6">
        <f>+LOOKUP(G2539,cargargeneros!$H$2:$H$77,cargargeneros!$G$2:$G$77)</f>
        <v>44</v>
      </c>
      <c r="I2539" t="s">
        <v>5</v>
      </c>
      <c r="J2539" t="s">
        <v>2351</v>
      </c>
      <c r="K2539" s="11"/>
      <c r="L2539" s="7"/>
      <c r="M2539" s="12"/>
      <c r="N2539" s="16"/>
      <c r="O2539" s="16"/>
      <c r="P2539" s="16"/>
    </row>
    <row r="2540" spans="1:16" x14ac:dyDescent="0.25">
      <c r="A2540">
        <f>+LOOKUP(F2540,Productos!B:B,Productos!A:A)</f>
        <v>306</v>
      </c>
      <c r="B2540">
        <f>+VLOOKUP(F2540,CON_ID_ps_prod!$A$2:$B$7187,2,0)</f>
        <v>222</v>
      </c>
      <c r="C2540">
        <v>1</v>
      </c>
      <c r="D2540" s="1">
        <v>15000000000</v>
      </c>
      <c r="E2540" s="1">
        <f>+D2540/1000000</f>
        <v>15000</v>
      </c>
      <c r="F2540" t="s">
        <v>207</v>
      </c>
      <c r="G2540" s="6" t="s">
        <v>28</v>
      </c>
      <c r="H2540" s="6">
        <f>+LOOKUP(G2540,cargargeneros!$H$2:$H$77,cargargeneros!$G$2:$G$77)</f>
        <v>44</v>
      </c>
      <c r="I2540" t="s">
        <v>6</v>
      </c>
      <c r="J2540" s="4" t="s">
        <v>2351</v>
      </c>
      <c r="K2540" s="11"/>
      <c r="L2540" s="7"/>
      <c r="M2540" s="12"/>
      <c r="N2540" s="16"/>
      <c r="O2540" s="16"/>
      <c r="P2540" s="16"/>
    </row>
    <row r="2541" spans="1:16" x14ac:dyDescent="0.25">
      <c r="A2541">
        <f>+LOOKUP(F2541,Productos!B:B,Productos!A:A)</f>
        <v>306</v>
      </c>
      <c r="B2541">
        <f>+VLOOKUP(F2541,CON_ID_ps_prod!$A$2:$B$7187,2,0)</f>
        <v>222</v>
      </c>
      <c r="C2541">
        <v>1</v>
      </c>
      <c r="D2541" s="1">
        <v>15000000000</v>
      </c>
      <c r="E2541" s="1">
        <f>+D2541/1000000</f>
        <v>15000</v>
      </c>
      <c r="F2541" t="s">
        <v>207</v>
      </c>
      <c r="G2541" s="6" t="s">
        <v>28</v>
      </c>
      <c r="H2541" s="6">
        <f>+LOOKUP(G2541,cargargeneros!$H$2:$H$77,cargargeneros!$G$2:$G$77)</f>
        <v>44</v>
      </c>
      <c r="I2541" t="s">
        <v>10</v>
      </c>
      <c r="J2541" t="s">
        <v>1662</v>
      </c>
      <c r="K2541" s="11"/>
      <c r="L2541" s="7"/>
      <c r="M2541" s="12"/>
      <c r="N2541" s="16"/>
      <c r="O2541" s="16"/>
      <c r="P2541" s="16"/>
    </row>
    <row r="2542" spans="1:16" x14ac:dyDescent="0.25">
      <c r="A2542">
        <f>+LOOKUP(F2542,Productos!B:B,Productos!A:A)</f>
        <v>306</v>
      </c>
      <c r="B2542">
        <f>+VLOOKUP(F2542,CON_ID_ps_prod!$A$2:$B$7187,2,0)</f>
        <v>222</v>
      </c>
      <c r="C2542">
        <v>1</v>
      </c>
      <c r="D2542" s="1">
        <v>15000000000</v>
      </c>
      <c r="E2542" s="1">
        <f>+D2542/1000000</f>
        <v>15000</v>
      </c>
      <c r="F2542" t="s">
        <v>207</v>
      </c>
      <c r="G2542" s="6" t="s">
        <v>28</v>
      </c>
      <c r="H2542" s="6">
        <f>+LOOKUP(G2542,cargargeneros!$H$2:$H$77,cargargeneros!$G$2:$G$77)</f>
        <v>44</v>
      </c>
      <c r="I2542" t="s">
        <v>14</v>
      </c>
      <c r="J2542" t="s">
        <v>2351</v>
      </c>
      <c r="K2542" s="11"/>
      <c r="L2542" s="7"/>
      <c r="M2542" s="12"/>
      <c r="N2542" s="16"/>
      <c r="O2542" s="16"/>
      <c r="P2542" s="16"/>
    </row>
    <row r="2543" spans="1:16" x14ac:dyDescent="0.25">
      <c r="A2543">
        <f>+LOOKUP(F2543,Productos!B:B,Productos!A:A)</f>
        <v>306</v>
      </c>
      <c r="B2543">
        <f>+VLOOKUP(F2543,CON_ID_ps_prod!$A$2:$B$7187,2,0)</f>
        <v>222</v>
      </c>
      <c r="C2543">
        <v>1</v>
      </c>
      <c r="D2543" s="1">
        <v>15000000000</v>
      </c>
      <c r="E2543" s="1">
        <f>+D2543/1000000</f>
        <v>15000</v>
      </c>
      <c r="F2543" t="s">
        <v>207</v>
      </c>
      <c r="G2543" s="6" t="s">
        <v>28</v>
      </c>
      <c r="H2543" s="6">
        <f>+LOOKUP(G2543,cargargeneros!$H$2:$H$77,cargargeneros!$G$2:$G$77)</f>
        <v>44</v>
      </c>
      <c r="I2543" t="s">
        <v>16</v>
      </c>
      <c r="J2543" t="s">
        <v>2351</v>
      </c>
      <c r="K2543" s="11"/>
      <c r="L2543" s="7"/>
      <c r="M2543" s="12"/>
      <c r="N2543" s="16"/>
      <c r="O2543" s="16"/>
      <c r="P2543" s="16"/>
    </row>
    <row r="2544" spans="1:16" x14ac:dyDescent="0.25">
      <c r="A2544">
        <f>+LOOKUP(F2544,Productos!B:B,Productos!A:A)</f>
        <v>307</v>
      </c>
      <c r="B2544">
        <f>+VLOOKUP(F2544,CON_ID_ps_prod!$A$2:$B$7187,2,0)</f>
        <v>211</v>
      </c>
      <c r="C2544">
        <v>1</v>
      </c>
      <c r="D2544" s="1">
        <v>20000000000</v>
      </c>
      <c r="E2544" s="1">
        <f>+D2544/1000000</f>
        <v>20000</v>
      </c>
      <c r="F2544" t="s">
        <v>196</v>
      </c>
      <c r="G2544" s="6" t="s">
        <v>28</v>
      </c>
      <c r="H2544" s="6">
        <f>+LOOKUP(G2544,cargargeneros!$H$2:$H$77,cargargeneros!$G$2:$G$77)</f>
        <v>44</v>
      </c>
      <c r="I2544" t="s">
        <v>9</v>
      </c>
      <c r="J2544" t="s">
        <v>271</v>
      </c>
      <c r="K2544" s="11">
        <f>+VLOOKUP(J2544,cargarautores!A:B,2)</f>
        <v>395</v>
      </c>
      <c r="L2544" s="7" t="str">
        <f>+VLOOKUP(K2544,cargarautores!F:G,2)</f>
        <v>Mario Vargas Llosa</v>
      </c>
      <c r="M2544" s="12" t="str">
        <f>+IF(J2544=L2544,"","REVISAR")</f>
        <v/>
      </c>
      <c r="N2544" s="16"/>
      <c r="O2544" s="16"/>
      <c r="P2544" s="16"/>
    </row>
    <row r="2545" spans="1:16" x14ac:dyDescent="0.25">
      <c r="A2545">
        <f>+LOOKUP(F2545,Productos!B:B,Productos!A:A)</f>
        <v>307</v>
      </c>
      <c r="B2545">
        <f>+VLOOKUP(F2545,CON_ID_ps_prod!$A$2:$B$7187,2,0)</f>
        <v>211</v>
      </c>
      <c r="C2545">
        <v>1</v>
      </c>
      <c r="D2545" s="1">
        <v>20000000000</v>
      </c>
      <c r="E2545" s="1">
        <f>+D2545/1000000</f>
        <v>20000</v>
      </c>
      <c r="F2545" t="s">
        <v>196</v>
      </c>
      <c r="G2545" s="6" t="s">
        <v>28</v>
      </c>
      <c r="H2545" s="6">
        <f>+LOOKUP(G2545,cargargeneros!$H$2:$H$77,cargargeneros!$G$2:$G$77)</f>
        <v>44</v>
      </c>
      <c r="I2545" t="s">
        <v>8</v>
      </c>
      <c r="J2545" t="s">
        <v>261</v>
      </c>
      <c r="K2545" s="11"/>
      <c r="L2545" s="7"/>
      <c r="M2545" s="12"/>
      <c r="N2545" s="16"/>
      <c r="O2545" s="16"/>
      <c r="P2545" s="16"/>
    </row>
    <row r="2546" spans="1:16" x14ac:dyDescent="0.25">
      <c r="A2546">
        <f>+LOOKUP(F2546,Productos!B:B,Productos!A:A)</f>
        <v>307</v>
      </c>
      <c r="B2546">
        <f>+VLOOKUP(F2546,CON_ID_ps_prod!$A$2:$B$7187,2,0)</f>
        <v>211</v>
      </c>
      <c r="C2546">
        <v>1</v>
      </c>
      <c r="D2546" s="1">
        <v>20000000000</v>
      </c>
      <c r="E2546" s="1">
        <f>+D2546/1000000</f>
        <v>20000</v>
      </c>
      <c r="F2546" t="s">
        <v>196</v>
      </c>
      <c r="G2546" s="6" t="s">
        <v>28</v>
      </c>
      <c r="H2546" s="6">
        <f>+LOOKUP(G2546,cargargeneros!$H$2:$H$77,cargargeneros!$G$2:$G$77)</f>
        <v>44</v>
      </c>
      <c r="I2546" t="s">
        <v>7</v>
      </c>
      <c r="J2546" t="s">
        <v>1745</v>
      </c>
      <c r="K2546" s="11"/>
      <c r="L2546" s="7"/>
      <c r="M2546" s="12"/>
      <c r="N2546" s="16">
        <f>+LOOKUP(J2546,cargareditoriales!A:A,cargareditoriales!B:B)</f>
        <v>15</v>
      </c>
      <c r="O2546" s="16" t="str">
        <f>+LOOKUP(N2546,cargareditoriales!B:B,cargareditoriales!A:A)</f>
        <v>Arango</v>
      </c>
      <c r="P2546" s="16" t="str">
        <f>+IF(O2546=J2546,"","REVISAR")</f>
        <v/>
      </c>
    </row>
    <row r="2547" spans="1:16" x14ac:dyDescent="0.25">
      <c r="A2547">
        <f>+LOOKUP(F2547,Productos!B:B,Productos!A:A)</f>
        <v>307</v>
      </c>
      <c r="B2547">
        <f>+VLOOKUP(F2547,CON_ID_ps_prod!$A$2:$B$7187,2,0)</f>
        <v>211</v>
      </c>
      <c r="C2547">
        <v>1</v>
      </c>
      <c r="D2547" s="1">
        <v>20000000000</v>
      </c>
      <c r="E2547" s="1">
        <f>+D2547/1000000</f>
        <v>20000</v>
      </c>
      <c r="F2547" t="s">
        <v>196</v>
      </c>
      <c r="G2547" s="6" t="s">
        <v>28</v>
      </c>
      <c r="H2547" s="6">
        <f>+LOOKUP(G2547,cargargeneros!$H$2:$H$77,cargargeneros!$G$2:$G$77)</f>
        <v>44</v>
      </c>
      <c r="I2547" t="s">
        <v>12</v>
      </c>
      <c r="J2547">
        <v>8</v>
      </c>
      <c r="K2547" s="11"/>
      <c r="L2547" s="7"/>
      <c r="M2547" s="12"/>
      <c r="N2547" s="16"/>
      <c r="O2547" s="16"/>
      <c r="P2547" s="16"/>
    </row>
    <row r="2548" spans="1:16" x14ac:dyDescent="0.25">
      <c r="A2548">
        <f>+LOOKUP(F2548,Productos!B:B,Productos!A:A)</f>
        <v>307</v>
      </c>
      <c r="B2548">
        <f>+VLOOKUP(F2548,CON_ID_ps_prod!$A$2:$B$7187,2,0)</f>
        <v>211</v>
      </c>
      <c r="C2548">
        <v>1</v>
      </c>
      <c r="D2548" s="1">
        <v>20000000000</v>
      </c>
      <c r="E2548" s="1">
        <f>+D2548/1000000</f>
        <v>20000</v>
      </c>
      <c r="F2548" t="s">
        <v>196</v>
      </c>
      <c r="G2548" s="6" t="s">
        <v>28</v>
      </c>
      <c r="H2548" s="6">
        <f>+LOOKUP(G2548,cargargeneros!$H$2:$H$77,cargargeneros!$G$2:$G$77)</f>
        <v>44</v>
      </c>
      <c r="I2548" t="s">
        <v>11</v>
      </c>
      <c r="J2548" t="s">
        <v>28</v>
      </c>
      <c r="K2548" s="11"/>
      <c r="L2548" s="7"/>
      <c r="M2548" s="12"/>
      <c r="N2548" s="16"/>
      <c r="O2548" s="16"/>
      <c r="P2548" s="16"/>
    </row>
    <row r="2549" spans="1:16" x14ac:dyDescent="0.25">
      <c r="A2549">
        <f>+LOOKUP(F2549,Productos!B:B,Productos!A:A)</f>
        <v>307</v>
      </c>
      <c r="B2549">
        <f>+VLOOKUP(F2549,CON_ID_ps_prod!$A$2:$B$7187,2,0)</f>
        <v>211</v>
      </c>
      <c r="C2549">
        <v>1</v>
      </c>
      <c r="D2549" s="1">
        <v>20000000000</v>
      </c>
      <c r="E2549" s="1">
        <f>+D2549/1000000</f>
        <v>20000</v>
      </c>
      <c r="F2549" t="s">
        <v>196</v>
      </c>
      <c r="G2549" s="6" t="s">
        <v>28</v>
      </c>
      <c r="H2549" s="6">
        <f>+LOOKUP(G2549,cargargeneros!$H$2:$H$77,cargargeneros!$G$2:$G$77)</f>
        <v>44</v>
      </c>
      <c r="I2549" t="s">
        <v>5</v>
      </c>
      <c r="J2549">
        <v>9582700009</v>
      </c>
      <c r="K2549" s="11"/>
      <c r="L2549" s="7"/>
      <c r="M2549" s="12"/>
      <c r="N2549" s="16"/>
      <c r="O2549" s="16"/>
      <c r="P2549" s="16"/>
    </row>
    <row r="2550" spans="1:16" x14ac:dyDescent="0.25">
      <c r="A2550">
        <f>+LOOKUP(F2550,Productos!B:B,Productos!A:A)</f>
        <v>307</v>
      </c>
      <c r="B2550">
        <f>+VLOOKUP(F2550,CON_ID_ps_prod!$A$2:$B$7187,2,0)</f>
        <v>211</v>
      </c>
      <c r="C2550">
        <v>1</v>
      </c>
      <c r="D2550" s="1">
        <v>20000000000</v>
      </c>
      <c r="E2550" s="1">
        <f>+D2550/1000000</f>
        <v>20000</v>
      </c>
      <c r="F2550" t="s">
        <v>196</v>
      </c>
      <c r="G2550" s="6" t="s">
        <v>28</v>
      </c>
      <c r="H2550" s="6">
        <f>+LOOKUP(G2550,cargargeneros!$H$2:$H$77,cargargeneros!$G$2:$G$77)</f>
        <v>44</v>
      </c>
      <c r="I2550" t="s">
        <v>6</v>
      </c>
      <c r="J2550" s="4" t="s">
        <v>2351</v>
      </c>
      <c r="K2550" s="11"/>
      <c r="L2550" s="7"/>
      <c r="M2550" s="12"/>
      <c r="N2550" s="16"/>
      <c r="O2550" s="16"/>
      <c r="P2550" s="16"/>
    </row>
    <row r="2551" spans="1:16" x14ac:dyDescent="0.25">
      <c r="A2551">
        <f>+LOOKUP(F2551,Productos!B:B,Productos!A:A)</f>
        <v>307</v>
      </c>
      <c r="B2551">
        <f>+VLOOKUP(F2551,CON_ID_ps_prod!$A$2:$B$7187,2,0)</f>
        <v>211</v>
      </c>
      <c r="C2551">
        <v>1</v>
      </c>
      <c r="D2551" s="1">
        <v>20000000000</v>
      </c>
      <c r="E2551" s="1">
        <f>+D2551/1000000</f>
        <v>20000</v>
      </c>
      <c r="F2551" t="s">
        <v>196</v>
      </c>
      <c r="G2551" s="6" t="s">
        <v>28</v>
      </c>
      <c r="H2551" s="6">
        <f>+LOOKUP(G2551,cargargeneros!$H$2:$H$77,cargargeneros!$G$2:$G$77)</f>
        <v>44</v>
      </c>
      <c r="I2551" t="s">
        <v>10</v>
      </c>
      <c r="J2551" t="s">
        <v>1823</v>
      </c>
      <c r="K2551" s="11"/>
      <c r="L2551" s="7"/>
      <c r="M2551" s="12"/>
      <c r="N2551" s="16"/>
      <c r="O2551" s="16"/>
      <c r="P2551" s="16"/>
    </row>
    <row r="2552" spans="1:16" x14ac:dyDescent="0.25">
      <c r="A2552">
        <f>+LOOKUP(F2552,Productos!B:B,Productos!A:A)</f>
        <v>307</v>
      </c>
      <c r="B2552">
        <f>+VLOOKUP(F2552,CON_ID_ps_prod!$A$2:$B$7187,2,0)</f>
        <v>211</v>
      </c>
      <c r="C2552">
        <v>1</v>
      </c>
      <c r="D2552" s="1">
        <v>20000000000</v>
      </c>
      <c r="E2552" s="1">
        <f>+D2552/1000000</f>
        <v>20000</v>
      </c>
      <c r="F2552" t="s">
        <v>196</v>
      </c>
      <c r="G2552" s="6" t="s">
        <v>28</v>
      </c>
      <c r="H2552" s="6">
        <f>+LOOKUP(G2552,cargargeneros!$H$2:$H$77,cargargeneros!$G$2:$G$77)</f>
        <v>44</v>
      </c>
      <c r="I2552" t="s">
        <v>14</v>
      </c>
      <c r="J2552" t="s">
        <v>2351</v>
      </c>
      <c r="K2552" s="11"/>
      <c r="L2552" s="7"/>
      <c r="M2552" s="12"/>
      <c r="N2552" s="16"/>
      <c r="O2552" s="16"/>
      <c r="P2552" s="16"/>
    </row>
    <row r="2553" spans="1:16" x14ac:dyDescent="0.25">
      <c r="A2553">
        <f>+LOOKUP(F2553,Productos!B:B,Productos!A:A)</f>
        <v>307</v>
      </c>
      <c r="B2553">
        <f>+VLOOKUP(F2553,CON_ID_ps_prod!$A$2:$B$7187,2,0)</f>
        <v>211</v>
      </c>
      <c r="C2553">
        <v>1</v>
      </c>
      <c r="D2553" s="1">
        <v>20000000000</v>
      </c>
      <c r="E2553" s="1">
        <f>+D2553/1000000</f>
        <v>20000</v>
      </c>
      <c r="F2553" t="s">
        <v>196</v>
      </c>
      <c r="G2553" s="6" t="s">
        <v>28</v>
      </c>
      <c r="H2553" s="6">
        <f>+LOOKUP(G2553,cargargeneros!$H$2:$H$77,cargargeneros!$G$2:$G$77)</f>
        <v>44</v>
      </c>
      <c r="I2553" t="s">
        <v>16</v>
      </c>
      <c r="J2553" t="s">
        <v>2351</v>
      </c>
      <c r="K2553" s="11"/>
      <c r="L2553" s="7"/>
      <c r="M2553" s="12"/>
      <c r="N2553" s="16"/>
      <c r="O2553" s="16"/>
      <c r="P2553" s="16"/>
    </row>
    <row r="2554" spans="1:16" x14ac:dyDescent="0.25">
      <c r="A2554">
        <f>+LOOKUP(F2554,Productos!B:B,Productos!A:A)</f>
        <v>308</v>
      </c>
      <c r="B2554">
        <f>+VLOOKUP(F2554,CON_ID_ps_prod!$A$2:$B$7187,2,0)</f>
        <v>567</v>
      </c>
      <c r="C2554">
        <v>1</v>
      </c>
      <c r="D2554" s="1">
        <v>20000000000</v>
      </c>
      <c r="E2554" s="1">
        <f>+D2554/1000000</f>
        <v>20000</v>
      </c>
      <c r="F2554" t="s">
        <v>818</v>
      </c>
      <c r="G2554" s="6" t="s">
        <v>1254</v>
      </c>
      <c r="H2554" s="6">
        <f>+LOOKUP(G2554,cargargeneros!$H$2:$H$77,cargargeneros!$G$2:$G$77)</f>
        <v>27</v>
      </c>
      <c r="I2554" t="s">
        <v>9</v>
      </c>
      <c r="J2554" t="s">
        <v>820</v>
      </c>
      <c r="K2554" s="11">
        <f>+VLOOKUP(J2554,cargarautores!A:B,2)</f>
        <v>198</v>
      </c>
      <c r="L2554" s="7" t="str">
        <f>+VLOOKUP(K2554,cargarautores!F:G,2)</f>
        <v>Gilles Deleuze</v>
      </c>
      <c r="M2554" s="12" t="str">
        <f>+IF(J2554=L2554,"","REVISAR")</f>
        <v/>
      </c>
      <c r="N2554" s="16"/>
      <c r="O2554" s="16"/>
      <c r="P2554" s="16"/>
    </row>
    <row r="2555" spans="1:16" x14ac:dyDescent="0.25">
      <c r="A2555">
        <f>+LOOKUP(F2555,Productos!B:B,Productos!A:A)</f>
        <v>308</v>
      </c>
      <c r="B2555">
        <f>+VLOOKUP(F2555,CON_ID_ps_prod!$A$2:$B$7187,2,0)</f>
        <v>567</v>
      </c>
      <c r="C2555">
        <v>1</v>
      </c>
      <c r="D2555" s="1">
        <v>20000000000</v>
      </c>
      <c r="E2555" s="1">
        <f>+D2555/1000000</f>
        <v>20000</v>
      </c>
      <c r="F2555" t="s">
        <v>818</v>
      </c>
      <c r="G2555" s="6" t="s">
        <v>1254</v>
      </c>
      <c r="H2555" s="6">
        <f>+LOOKUP(G2555,cargargeneros!$H$2:$H$77,cargargeneros!$G$2:$G$77)</f>
        <v>27</v>
      </c>
      <c r="I2555" t="s">
        <v>8</v>
      </c>
      <c r="J2555">
        <v>1996</v>
      </c>
      <c r="K2555" s="11"/>
      <c r="L2555" s="7"/>
      <c r="M2555" s="12"/>
      <c r="N2555" s="16"/>
      <c r="O2555" s="16"/>
      <c r="P2555" s="16"/>
    </row>
    <row r="2556" spans="1:16" x14ac:dyDescent="0.25">
      <c r="A2556">
        <f>+LOOKUP(F2556,Productos!B:B,Productos!A:A)</f>
        <v>308</v>
      </c>
      <c r="B2556">
        <f>+VLOOKUP(F2556,CON_ID_ps_prod!$A$2:$B$7187,2,0)</f>
        <v>567</v>
      </c>
      <c r="C2556">
        <v>1</v>
      </c>
      <c r="D2556" s="1">
        <v>20000000000</v>
      </c>
      <c r="E2556" s="1">
        <f>+D2556/1000000</f>
        <v>20000</v>
      </c>
      <c r="F2556" t="s">
        <v>818</v>
      </c>
      <c r="G2556" s="6" t="s">
        <v>1254</v>
      </c>
      <c r="H2556" s="6">
        <f>+LOOKUP(G2556,cargargeneros!$H$2:$H$77,cargargeneros!$G$2:$G$77)</f>
        <v>27</v>
      </c>
      <c r="I2556" t="s">
        <v>7</v>
      </c>
      <c r="J2556" t="s">
        <v>819</v>
      </c>
      <c r="K2556" s="11"/>
      <c r="L2556" s="7"/>
      <c r="M2556" s="12"/>
      <c r="N2556" s="16">
        <f>+LOOKUP(J2556,cargareditoriales!A:A,cargareditoriales!B:B)</f>
        <v>97</v>
      </c>
      <c r="O2556" s="16" t="str">
        <f>+LOOKUP(N2556,cargareditoriales!B:B,cargareditoriales!A:A)</f>
        <v>Gediza Editorial</v>
      </c>
      <c r="P2556" s="16" t="str">
        <f>+IF(O2556=J2556,"","REVISAR")</f>
        <v/>
      </c>
    </row>
    <row r="2557" spans="1:16" x14ac:dyDescent="0.25">
      <c r="A2557">
        <f>+LOOKUP(F2557,Productos!B:B,Productos!A:A)</f>
        <v>308</v>
      </c>
      <c r="B2557">
        <f>+VLOOKUP(F2557,CON_ID_ps_prod!$A$2:$B$7187,2,0)</f>
        <v>567</v>
      </c>
      <c r="C2557">
        <v>1</v>
      </c>
      <c r="D2557" s="1">
        <v>20000000000</v>
      </c>
      <c r="E2557" s="1">
        <f>+D2557/1000000</f>
        <v>20000</v>
      </c>
      <c r="F2557" t="s">
        <v>818</v>
      </c>
      <c r="G2557" s="6" t="s">
        <v>1254</v>
      </c>
      <c r="H2557" s="6">
        <f>+LOOKUP(G2557,cargargeneros!$H$2:$H$77,cargargeneros!$G$2:$G$77)</f>
        <v>27</v>
      </c>
      <c r="I2557" t="s">
        <v>12</v>
      </c>
      <c r="J2557">
        <v>8</v>
      </c>
      <c r="K2557" s="11"/>
      <c r="L2557" s="7"/>
      <c r="M2557" s="12"/>
      <c r="N2557" s="16"/>
      <c r="O2557" s="16"/>
      <c r="P2557" s="16"/>
    </row>
    <row r="2558" spans="1:16" x14ac:dyDescent="0.25">
      <c r="A2558">
        <f>+LOOKUP(F2558,Productos!B:B,Productos!A:A)</f>
        <v>308</v>
      </c>
      <c r="B2558">
        <f>+VLOOKUP(F2558,CON_ID_ps_prod!$A$2:$B$7187,2,0)</f>
        <v>567</v>
      </c>
      <c r="C2558">
        <v>1</v>
      </c>
      <c r="D2558" s="1">
        <v>20000000000</v>
      </c>
      <c r="E2558" s="1">
        <f>+D2558/1000000</f>
        <v>20000</v>
      </c>
      <c r="F2558" t="s">
        <v>818</v>
      </c>
      <c r="G2558" s="6" t="s">
        <v>1254</v>
      </c>
      <c r="H2558" s="6">
        <f>+LOOKUP(G2558,cargargeneros!$H$2:$H$77,cargargeneros!$G$2:$G$77)</f>
        <v>27</v>
      </c>
      <c r="I2558" t="s">
        <v>5</v>
      </c>
      <c r="J2558">
        <v>8474320038</v>
      </c>
      <c r="K2558" s="11"/>
      <c r="L2558" s="7"/>
      <c r="M2558" s="12"/>
      <c r="N2558" s="16"/>
      <c r="O2558" s="16"/>
      <c r="P2558" s="16"/>
    </row>
    <row r="2559" spans="1:16" x14ac:dyDescent="0.25">
      <c r="A2559">
        <f>+LOOKUP(F2559,Productos!B:B,Productos!A:A)</f>
        <v>308</v>
      </c>
      <c r="B2559">
        <f>+VLOOKUP(F2559,CON_ID_ps_prod!$A$2:$B$7187,2,0)</f>
        <v>567</v>
      </c>
      <c r="C2559">
        <v>1</v>
      </c>
      <c r="D2559" s="1">
        <v>20000000000</v>
      </c>
      <c r="E2559" s="1">
        <f>+D2559/1000000</f>
        <v>20000</v>
      </c>
      <c r="F2559" t="s">
        <v>818</v>
      </c>
      <c r="G2559" s="6" t="s">
        <v>1254</v>
      </c>
      <c r="H2559" s="6">
        <f>+LOOKUP(G2559,cargargeneros!$H$2:$H$77,cargargeneros!$G$2:$G$77)</f>
        <v>27</v>
      </c>
      <c r="I2559" t="s">
        <v>6</v>
      </c>
      <c r="J2559" s="4">
        <v>9788474320039</v>
      </c>
      <c r="K2559" s="11"/>
      <c r="L2559" s="7"/>
      <c r="M2559" s="12"/>
      <c r="N2559" s="16"/>
      <c r="O2559" s="16"/>
      <c r="P2559" s="16"/>
    </row>
    <row r="2560" spans="1:16" x14ac:dyDescent="0.25">
      <c r="A2560">
        <f>+LOOKUP(F2560,Productos!B:B,Productos!A:A)</f>
        <v>308</v>
      </c>
      <c r="B2560">
        <f>+VLOOKUP(F2560,CON_ID_ps_prod!$A$2:$B$7187,2,0)</f>
        <v>567</v>
      </c>
      <c r="C2560">
        <v>1</v>
      </c>
      <c r="D2560" s="1">
        <v>20000000000</v>
      </c>
      <c r="E2560" s="1">
        <f>+D2560/1000000</f>
        <v>20000</v>
      </c>
      <c r="F2560" t="s">
        <v>818</v>
      </c>
      <c r="G2560" s="6" t="s">
        <v>1254</v>
      </c>
      <c r="H2560" s="6">
        <f>+LOOKUP(G2560,cargargeneros!$H$2:$H$77,cargargeneros!$G$2:$G$77)</f>
        <v>27</v>
      </c>
      <c r="I2560" t="s">
        <v>13</v>
      </c>
      <c r="J2560" t="s">
        <v>90</v>
      </c>
      <c r="K2560" s="11"/>
      <c r="L2560" s="7"/>
      <c r="M2560" s="12"/>
      <c r="N2560" s="16"/>
      <c r="O2560" s="16"/>
      <c r="P2560" s="16"/>
    </row>
    <row r="2561" spans="1:16" x14ac:dyDescent="0.25">
      <c r="A2561">
        <f>+LOOKUP(F2561,Productos!B:B,Productos!A:A)</f>
        <v>309</v>
      </c>
      <c r="B2561">
        <f>+VLOOKUP(F2561,CON_ID_ps_prod!$A$2:$B$7187,2,0)</f>
        <v>719</v>
      </c>
      <c r="C2561">
        <v>1</v>
      </c>
      <c r="D2561" s="1">
        <v>50000000000</v>
      </c>
      <c r="E2561" s="1">
        <f>+D2561/1000000</f>
        <v>50000</v>
      </c>
      <c r="F2561" t="s">
        <v>1088</v>
      </c>
      <c r="G2561" s="6" t="s">
        <v>1429</v>
      </c>
      <c r="H2561" s="6">
        <f>+LOOKUP(G2561,cargargeneros!$H$2:$H$77,cargargeneros!$G$2:$G$77)</f>
        <v>14</v>
      </c>
      <c r="I2561" t="s">
        <v>9</v>
      </c>
      <c r="J2561" t="s">
        <v>1834</v>
      </c>
      <c r="K2561" s="11">
        <f>+VLOOKUP(J2561,cargarautores!A:B,2)</f>
        <v>22</v>
      </c>
      <c r="L2561" s="7" t="str">
        <f>+VLOOKUP(K2561,cargarautores!F:G,2)</f>
        <v>Álvaro Mutis</v>
      </c>
      <c r="M2561" s="12" t="str">
        <f>+IF(J2561=L2561,"","REVISAR")</f>
        <v/>
      </c>
      <c r="N2561" s="16"/>
      <c r="O2561" s="16"/>
      <c r="P2561" s="16"/>
    </row>
    <row r="2562" spans="1:16" x14ac:dyDescent="0.25">
      <c r="A2562">
        <f>+LOOKUP(F2562,Productos!B:B,Productos!A:A)</f>
        <v>309</v>
      </c>
      <c r="B2562">
        <f>+VLOOKUP(F2562,CON_ID_ps_prod!$A$2:$B$7187,2,0)</f>
        <v>719</v>
      </c>
      <c r="C2562">
        <v>1</v>
      </c>
      <c r="D2562" s="1">
        <v>50000000000</v>
      </c>
      <c r="E2562" s="1">
        <f>+D2562/1000000</f>
        <v>50000</v>
      </c>
      <c r="F2562" t="s">
        <v>1088</v>
      </c>
      <c r="G2562" s="6" t="s">
        <v>1429</v>
      </c>
      <c r="H2562" s="6">
        <f>+LOOKUP(G2562,cargargeneros!$H$2:$H$77,cargargeneros!$G$2:$G$77)</f>
        <v>14</v>
      </c>
      <c r="I2562" t="s">
        <v>7</v>
      </c>
      <c r="J2562" t="s">
        <v>1599</v>
      </c>
      <c r="K2562" s="11"/>
      <c r="L2562" s="7"/>
      <c r="M2562" s="12"/>
      <c r="N2562" s="16">
        <f>+LOOKUP(J2562,cargareditoriales!A:A,cargareditoriales!B:B)</f>
        <v>8</v>
      </c>
      <c r="O2562" s="16" t="str">
        <f>+LOOKUP(N2562,cargareditoriales!B:B,cargareditoriales!A:A)</f>
        <v>Alfaguara Ediciones S.A.</v>
      </c>
      <c r="P2562" s="16" t="str">
        <f>+IF(O2562=J2562,"","REVISAR")</f>
        <v/>
      </c>
    </row>
    <row r="2563" spans="1:16" x14ac:dyDescent="0.25">
      <c r="A2563">
        <f>+LOOKUP(F2563,Productos!B:B,Productos!A:A)</f>
        <v>309</v>
      </c>
      <c r="B2563">
        <f>+VLOOKUP(F2563,CON_ID_ps_prod!$A$2:$B$7187,2,0)</f>
        <v>719</v>
      </c>
      <c r="C2563">
        <v>1</v>
      </c>
      <c r="D2563" s="1">
        <v>50000000000</v>
      </c>
      <c r="E2563" s="1">
        <f>+D2563/1000000</f>
        <v>50000</v>
      </c>
      <c r="F2563" t="s">
        <v>1088</v>
      </c>
      <c r="G2563" s="6" t="s">
        <v>1429</v>
      </c>
      <c r="H2563" s="6">
        <f>+LOOKUP(G2563,cargargeneros!$H$2:$H$77,cargargeneros!$G$2:$G$77)</f>
        <v>14</v>
      </c>
      <c r="I2563" t="s">
        <v>12</v>
      </c>
      <c r="J2563">
        <v>8</v>
      </c>
      <c r="K2563" s="11"/>
      <c r="L2563" s="7"/>
      <c r="M2563" s="12"/>
      <c r="N2563" s="16"/>
      <c r="O2563" s="16"/>
      <c r="P2563" s="16"/>
    </row>
    <row r="2564" spans="1:16" x14ac:dyDescent="0.25">
      <c r="A2564">
        <f>+LOOKUP(F2564,Productos!B:B,Productos!A:A)</f>
        <v>309</v>
      </c>
      <c r="B2564">
        <f>+VLOOKUP(F2564,CON_ID_ps_prod!$A$2:$B$7187,2,0)</f>
        <v>719</v>
      </c>
      <c r="C2564">
        <v>1</v>
      </c>
      <c r="D2564" s="1">
        <v>50000000000</v>
      </c>
      <c r="E2564" s="1">
        <f>+D2564/1000000</f>
        <v>50000</v>
      </c>
      <c r="F2564" t="s">
        <v>1088</v>
      </c>
      <c r="G2564" s="6" t="s">
        <v>1429</v>
      </c>
      <c r="H2564" s="6">
        <f>+LOOKUP(G2564,cargargeneros!$H$2:$H$77,cargargeneros!$G$2:$G$77)</f>
        <v>14</v>
      </c>
      <c r="I2564" t="s">
        <v>13</v>
      </c>
      <c r="J2564" t="s">
        <v>90</v>
      </c>
      <c r="K2564" s="11"/>
      <c r="L2564" s="7"/>
      <c r="M2564" s="12"/>
      <c r="N2564" s="16"/>
      <c r="O2564" s="16"/>
      <c r="P2564" s="16"/>
    </row>
    <row r="2565" spans="1:16" x14ac:dyDescent="0.25">
      <c r="A2565">
        <f>+LOOKUP(F2565,Productos!B:B,Productos!A:A)</f>
        <v>310</v>
      </c>
      <c r="B2565">
        <f>+VLOOKUP(F2565,CON_ID_ps_prod!$A$2:$B$7187,2,0)</f>
        <v>616</v>
      </c>
      <c r="C2565">
        <v>1</v>
      </c>
      <c r="D2565" s="1">
        <v>25000000000</v>
      </c>
      <c r="E2565" s="1">
        <f>+D2565/1000000</f>
        <v>25000</v>
      </c>
      <c r="F2565" t="s">
        <v>1246</v>
      </c>
      <c r="G2565" s="6" t="s">
        <v>500</v>
      </c>
      <c r="H2565" s="6">
        <f>+LOOKUP(G2565,cargargeneros!$H$2:$H$77,cargargeneros!$G$2:$G$77)</f>
        <v>21</v>
      </c>
      <c r="I2565" t="s">
        <v>9</v>
      </c>
      <c r="J2565" t="s">
        <v>923</v>
      </c>
      <c r="K2565" s="11">
        <f>+VLOOKUP(J2565,cargarautores!A:B,2)</f>
        <v>512</v>
      </c>
      <c r="L2565" s="7" t="str">
        <f>+VLOOKUP(K2565,cargarautores!F:G,2)</f>
        <v>Susan Sontag</v>
      </c>
      <c r="M2565" s="12" t="str">
        <f>+IF(J2565=L2565,"","REVISAR")</f>
        <v/>
      </c>
      <c r="N2565" s="16"/>
      <c r="O2565" s="16"/>
      <c r="P2565" s="16"/>
    </row>
    <row r="2566" spans="1:16" x14ac:dyDescent="0.25">
      <c r="A2566">
        <f>+LOOKUP(F2566,Productos!B:B,Productos!A:A)</f>
        <v>310</v>
      </c>
      <c r="B2566">
        <f>+VLOOKUP(F2566,CON_ID_ps_prod!$A$2:$B$7187,2,0)</f>
        <v>616</v>
      </c>
      <c r="C2566">
        <v>1</v>
      </c>
      <c r="D2566" s="1">
        <v>25000000000</v>
      </c>
      <c r="E2566" s="1">
        <f>+D2566/1000000</f>
        <v>25000</v>
      </c>
      <c r="F2566" t="s">
        <v>1246</v>
      </c>
      <c r="G2566" s="6" t="s">
        <v>500</v>
      </c>
      <c r="H2566" s="6">
        <f>+LOOKUP(G2566,cargargeneros!$H$2:$H$77,cargargeneros!$G$2:$G$77)</f>
        <v>21</v>
      </c>
      <c r="I2566" t="s">
        <v>7</v>
      </c>
      <c r="J2566" t="s">
        <v>1599</v>
      </c>
      <c r="K2566" s="11"/>
      <c r="L2566" s="7"/>
      <c r="M2566" s="12"/>
      <c r="N2566" s="16">
        <f>+LOOKUP(J2566,cargareditoriales!A:A,cargareditoriales!B:B)</f>
        <v>8</v>
      </c>
      <c r="O2566" s="16" t="str">
        <f>+LOOKUP(N2566,cargareditoriales!B:B,cargareditoriales!A:A)</f>
        <v>Alfaguara Ediciones S.A.</v>
      </c>
      <c r="P2566" s="16" t="str">
        <f>+IF(O2566=J2566,"","REVISAR")</f>
        <v/>
      </c>
    </row>
    <row r="2567" spans="1:16" x14ac:dyDescent="0.25">
      <c r="A2567">
        <f>+LOOKUP(F2567,Productos!B:B,Productos!A:A)</f>
        <v>310</v>
      </c>
      <c r="B2567">
        <f>+VLOOKUP(F2567,CON_ID_ps_prod!$A$2:$B$7187,2,0)</f>
        <v>616</v>
      </c>
      <c r="C2567">
        <v>1</v>
      </c>
      <c r="D2567" s="1">
        <v>25000000000</v>
      </c>
      <c r="E2567" s="1">
        <f>+D2567/1000000</f>
        <v>25000</v>
      </c>
      <c r="F2567" t="s">
        <v>1246</v>
      </c>
      <c r="G2567" s="6" t="s">
        <v>500</v>
      </c>
      <c r="H2567" s="6">
        <f>+LOOKUP(G2567,cargargeneros!$H$2:$H$77,cargargeneros!$G$2:$G$77)</f>
        <v>21</v>
      </c>
      <c r="I2567" t="s">
        <v>12</v>
      </c>
      <c r="J2567">
        <v>8</v>
      </c>
      <c r="K2567" s="11"/>
      <c r="L2567" s="7"/>
      <c r="M2567" s="12"/>
      <c r="N2567" s="16"/>
      <c r="O2567" s="16"/>
      <c r="P2567" s="16"/>
    </row>
    <row r="2568" spans="1:16" x14ac:dyDescent="0.25">
      <c r="A2568">
        <f>+LOOKUP(F2568,Productos!B:B,Productos!A:A)</f>
        <v>310</v>
      </c>
      <c r="B2568">
        <f>+VLOOKUP(F2568,CON_ID_ps_prod!$A$2:$B$7187,2,0)</f>
        <v>616</v>
      </c>
      <c r="C2568">
        <v>1</v>
      </c>
      <c r="D2568" s="1">
        <v>25000000000</v>
      </c>
      <c r="E2568" s="1">
        <f>+D2568/1000000</f>
        <v>25000</v>
      </c>
      <c r="F2568" t="s">
        <v>1246</v>
      </c>
      <c r="G2568" s="6" t="s">
        <v>500</v>
      </c>
      <c r="H2568" s="6">
        <f>+LOOKUP(G2568,cargargeneros!$H$2:$H$77,cargargeneros!$G$2:$G$77)</f>
        <v>21</v>
      </c>
      <c r="I2568" t="s">
        <v>5</v>
      </c>
      <c r="J2568">
        <v>9587040586</v>
      </c>
      <c r="K2568" s="11"/>
      <c r="L2568" s="7"/>
      <c r="M2568" s="12"/>
      <c r="N2568" s="16"/>
      <c r="O2568" s="16"/>
      <c r="P2568" s="16"/>
    </row>
    <row r="2569" spans="1:16" x14ac:dyDescent="0.25">
      <c r="A2569">
        <f>+LOOKUP(F2569,Productos!B:B,Productos!A:A)</f>
        <v>310</v>
      </c>
      <c r="B2569">
        <f>+VLOOKUP(F2569,CON_ID_ps_prod!$A$2:$B$7187,2,0)</f>
        <v>616</v>
      </c>
      <c r="C2569">
        <v>1</v>
      </c>
      <c r="D2569" s="1">
        <v>25000000000</v>
      </c>
      <c r="E2569" s="1">
        <f>+D2569/1000000</f>
        <v>25000</v>
      </c>
      <c r="F2569" t="s">
        <v>1246</v>
      </c>
      <c r="G2569" s="6" t="s">
        <v>500</v>
      </c>
      <c r="H2569" s="6">
        <f>+LOOKUP(G2569,cargargeneros!$H$2:$H$77,cargargeneros!$G$2:$G$77)</f>
        <v>21</v>
      </c>
      <c r="I2569" t="s">
        <v>13</v>
      </c>
      <c r="J2569" t="s">
        <v>90</v>
      </c>
      <c r="K2569" s="11"/>
      <c r="L2569" s="7"/>
      <c r="M2569" s="12"/>
      <c r="N2569" s="16"/>
      <c r="O2569" s="16"/>
      <c r="P2569" s="16"/>
    </row>
    <row r="2570" spans="1:16" x14ac:dyDescent="0.25">
      <c r="A2570">
        <f>+LOOKUP(F2570,Productos!B:B,Productos!A:A)</f>
        <v>311</v>
      </c>
      <c r="B2570">
        <f>+VLOOKUP(F2570,CON_ID_ps_prod!$A$2:$B$7187,2,0)</f>
        <v>786</v>
      </c>
      <c r="C2570">
        <v>1</v>
      </c>
      <c r="D2570" s="1">
        <v>20000000000</v>
      </c>
      <c r="E2570" s="1">
        <f>+D2570/1000000</f>
        <v>20000</v>
      </c>
      <c r="F2570" t="s">
        <v>1188</v>
      </c>
      <c r="G2570" s="6" t="s">
        <v>1313</v>
      </c>
      <c r="H2570" s="6">
        <f>+LOOKUP(G2570,cargargeneros!$H$2:$H$77,cargargeneros!$G$2:$G$77)</f>
        <v>2</v>
      </c>
      <c r="I2570" t="s">
        <v>9</v>
      </c>
      <c r="J2570" t="s">
        <v>1928</v>
      </c>
      <c r="K2570" s="11">
        <f>+VLOOKUP(J2570,cargarautores!A:B,2)</f>
        <v>297</v>
      </c>
      <c r="L2570" s="7" t="str">
        <f>+VLOOKUP(K2570,cargarautores!F:G,2)</f>
        <v>José Asuncion Silva</v>
      </c>
      <c r="M2570" s="12" t="str">
        <f>+IF(J2570=L2570,"","REVISAR")</f>
        <v/>
      </c>
      <c r="N2570" s="16"/>
      <c r="O2570" s="16"/>
      <c r="P2570" s="16"/>
    </row>
    <row r="2571" spans="1:16" x14ac:dyDescent="0.25">
      <c r="A2571">
        <f>+LOOKUP(F2571,Productos!B:B,Productos!A:A)</f>
        <v>311</v>
      </c>
      <c r="B2571">
        <f>+VLOOKUP(F2571,CON_ID_ps_prod!$A$2:$B$7187,2,0)</f>
        <v>786</v>
      </c>
      <c r="C2571">
        <v>1</v>
      </c>
      <c r="D2571" s="1">
        <v>20000000000</v>
      </c>
      <c r="E2571" s="1">
        <f>+D2571/1000000</f>
        <v>20000</v>
      </c>
      <c r="F2571" t="s">
        <v>1188</v>
      </c>
      <c r="G2571" s="6" t="s">
        <v>1313</v>
      </c>
      <c r="H2571" s="6">
        <f>+LOOKUP(G2571,cargargeneros!$H$2:$H$77,cargargeneros!$G$2:$G$77)</f>
        <v>2</v>
      </c>
      <c r="I2571" t="s">
        <v>7</v>
      </c>
      <c r="J2571" t="s">
        <v>1189</v>
      </c>
      <c r="K2571" s="11"/>
      <c r="L2571" s="7"/>
      <c r="M2571" s="12"/>
      <c r="N2571" s="16">
        <f>+LOOKUP(J2571,cargareditoriales!A:A,cargareditoriales!B:B)</f>
        <v>47</v>
      </c>
      <c r="O2571" s="16" t="str">
        <f>+LOOKUP(N2571,cargareditoriales!B:B,cargareditoriales!A:A)</f>
        <v>Ediciones Casa Silva</v>
      </c>
      <c r="P2571" s="16" t="str">
        <f>+IF(O2571=J2571,"","REVISAR")</f>
        <v/>
      </c>
    </row>
    <row r="2572" spans="1:16" x14ac:dyDescent="0.25">
      <c r="A2572">
        <f>+LOOKUP(F2572,Productos!B:B,Productos!A:A)</f>
        <v>311</v>
      </c>
      <c r="B2572">
        <f>+VLOOKUP(F2572,CON_ID_ps_prod!$A$2:$B$7187,2,0)</f>
        <v>786</v>
      </c>
      <c r="C2572">
        <v>1</v>
      </c>
      <c r="D2572" s="1">
        <v>20000000000</v>
      </c>
      <c r="E2572" s="1">
        <f>+D2572/1000000</f>
        <v>20000</v>
      </c>
      <c r="F2572" t="s">
        <v>1188</v>
      </c>
      <c r="G2572" s="6" t="s">
        <v>1313</v>
      </c>
      <c r="H2572" s="6">
        <f>+LOOKUP(G2572,cargargeneros!$H$2:$H$77,cargargeneros!$G$2:$G$77)</f>
        <v>2</v>
      </c>
      <c r="I2572" t="s">
        <v>12</v>
      </c>
      <c r="J2572">
        <v>8</v>
      </c>
      <c r="K2572" s="11"/>
      <c r="L2572" s="7"/>
      <c r="M2572" s="12"/>
      <c r="N2572" s="16"/>
      <c r="O2572" s="16"/>
      <c r="P2572" s="16"/>
    </row>
    <row r="2573" spans="1:16" x14ac:dyDescent="0.25">
      <c r="A2573">
        <f>+LOOKUP(F2573,Productos!B:B,Productos!A:A)</f>
        <v>311</v>
      </c>
      <c r="B2573">
        <f>+VLOOKUP(F2573,CON_ID_ps_prod!$A$2:$B$7187,2,0)</f>
        <v>786</v>
      </c>
      <c r="C2573">
        <v>1</v>
      </c>
      <c r="D2573" s="1">
        <v>20000000000</v>
      </c>
      <c r="E2573" s="1">
        <f>+D2573/1000000</f>
        <v>20000</v>
      </c>
      <c r="F2573" t="s">
        <v>1188</v>
      </c>
      <c r="G2573" s="6" t="s">
        <v>1313</v>
      </c>
      <c r="H2573" s="6">
        <f>+LOOKUP(G2573,cargargeneros!$H$2:$H$77,cargargeneros!$G$2:$G$77)</f>
        <v>2</v>
      </c>
      <c r="I2573" t="s">
        <v>13</v>
      </c>
      <c r="J2573" t="s">
        <v>90</v>
      </c>
      <c r="K2573" s="11"/>
      <c r="L2573" s="7"/>
      <c r="M2573" s="12"/>
      <c r="N2573" s="16"/>
      <c r="O2573" s="16"/>
      <c r="P2573" s="16"/>
    </row>
    <row r="2574" spans="1:16" x14ac:dyDescent="0.25">
      <c r="A2574">
        <f>+LOOKUP(F2574,Productos!B:B,Productos!A:A)</f>
        <v>312</v>
      </c>
      <c r="B2574">
        <f>+VLOOKUP(F2574,CON_ID_ps_prod!$A$2:$B$7187,2,0)</f>
        <v>392</v>
      </c>
      <c r="C2574">
        <v>1</v>
      </c>
      <c r="D2574" s="1">
        <v>16000000000</v>
      </c>
      <c r="E2574" s="1">
        <f>+D2574/1000000</f>
        <v>16000</v>
      </c>
      <c r="F2574" t="s">
        <v>1233</v>
      </c>
      <c r="G2574" s="6" t="s">
        <v>117</v>
      </c>
      <c r="H2574" s="6">
        <f>+LOOKUP(G2574,cargargeneros!$H$2:$H$77,cargargeneros!$G$2:$G$77)</f>
        <v>43</v>
      </c>
      <c r="I2574" t="s">
        <v>7</v>
      </c>
      <c r="J2574" t="s">
        <v>1232</v>
      </c>
      <c r="K2574" s="11"/>
      <c r="L2574" s="7"/>
      <c r="M2574" s="12"/>
      <c r="N2574" s="16">
        <f>+LOOKUP(J2574,cargareditoriales!A:A,cargareditoriales!B:B)</f>
        <v>43</v>
      </c>
      <c r="O2574" s="16" t="str">
        <f>+LOOKUP(N2574,cargareditoriales!B:B,cargareditoriales!A:A)</f>
        <v>Edebé</v>
      </c>
      <c r="P2574" s="16" t="str">
        <f>+IF(O2574=J2574,"","REVISAR")</f>
        <v/>
      </c>
    </row>
    <row r="2575" spans="1:16" x14ac:dyDescent="0.25">
      <c r="A2575">
        <f>+LOOKUP(F2575,Productos!B:B,Productos!A:A)</f>
        <v>312</v>
      </c>
      <c r="B2575">
        <f>+VLOOKUP(F2575,CON_ID_ps_prod!$A$2:$B$7187,2,0)</f>
        <v>392</v>
      </c>
      <c r="C2575">
        <v>1</v>
      </c>
      <c r="D2575" s="1">
        <v>16000000000</v>
      </c>
      <c r="E2575" s="1">
        <f>+D2575/1000000</f>
        <v>16000</v>
      </c>
      <c r="F2575" t="s">
        <v>1233</v>
      </c>
      <c r="G2575" s="6" t="s">
        <v>117</v>
      </c>
      <c r="H2575" s="6">
        <f>+LOOKUP(G2575,cargargeneros!$H$2:$H$77,cargargeneros!$G$2:$G$77)</f>
        <v>43</v>
      </c>
      <c r="I2575" t="s">
        <v>6</v>
      </c>
      <c r="J2575" s="4">
        <v>9788423683550</v>
      </c>
      <c r="K2575" s="11"/>
      <c r="L2575" s="7"/>
      <c r="M2575" s="12"/>
      <c r="N2575" s="16"/>
      <c r="O2575" s="16"/>
      <c r="P2575" s="16"/>
    </row>
    <row r="2576" spans="1:16" x14ac:dyDescent="0.25">
      <c r="A2576">
        <f>+LOOKUP(F2576,Productos!B:B,Productos!A:A)</f>
        <v>312</v>
      </c>
      <c r="B2576">
        <f>+VLOOKUP(F2576,CON_ID_ps_prod!$A$2:$B$7187,2,0)</f>
        <v>392</v>
      </c>
      <c r="C2576">
        <v>1</v>
      </c>
      <c r="D2576" s="1">
        <v>16000000000</v>
      </c>
      <c r="E2576" s="1">
        <f>+D2576/1000000</f>
        <v>16000</v>
      </c>
      <c r="F2576" t="s">
        <v>1233</v>
      </c>
      <c r="G2576" s="6" t="s">
        <v>117</v>
      </c>
      <c r="H2576" s="6">
        <f>+LOOKUP(G2576,cargargeneros!$H$2:$H$77,cargargeneros!$G$2:$G$77)</f>
        <v>43</v>
      </c>
      <c r="I2576" t="s">
        <v>13</v>
      </c>
      <c r="J2576" t="s">
        <v>1363</v>
      </c>
      <c r="K2576" s="11"/>
      <c r="L2576" s="7"/>
      <c r="M2576" s="12"/>
      <c r="N2576" s="16"/>
      <c r="O2576" s="16"/>
      <c r="P2576" s="16"/>
    </row>
    <row r="2577" spans="1:16" x14ac:dyDescent="0.25">
      <c r="A2577">
        <f>+LOOKUP(F2577,Productos!B:B,Productos!A:A)</f>
        <v>312</v>
      </c>
      <c r="B2577">
        <f>+VLOOKUP(F2577,CON_ID_ps_prod!$A$2:$B$7187,2,0)</f>
        <v>392</v>
      </c>
      <c r="C2577">
        <v>1</v>
      </c>
      <c r="D2577" s="1">
        <v>16000000000</v>
      </c>
      <c r="E2577" s="1">
        <f>+D2577/1000000</f>
        <v>16000</v>
      </c>
      <c r="F2577" t="s">
        <v>1233</v>
      </c>
      <c r="G2577" s="6" t="s">
        <v>117</v>
      </c>
      <c r="H2577" s="6">
        <f>+LOOKUP(G2577,cargargeneros!$H$2:$H$77,cargargeneros!$G$2:$G$77)</f>
        <v>43</v>
      </c>
      <c r="I2577" t="s">
        <v>9</v>
      </c>
      <c r="J2577" t="s">
        <v>470</v>
      </c>
      <c r="K2577" s="11">
        <f>+VLOOKUP(J2577,cargarautores!A:B,2)</f>
        <v>145</v>
      </c>
      <c r="L2577" s="7" t="str">
        <f>+VLOOKUP(K2577,cargarautores!F:G,2)</f>
        <v>Enrique Gudin de la Lama</v>
      </c>
      <c r="M2577" s="12" t="str">
        <f>+IF(J2577=L2577,"","REVISAR")</f>
        <v/>
      </c>
      <c r="N2577" s="16"/>
      <c r="O2577" s="16"/>
      <c r="P2577" s="16"/>
    </row>
    <row r="2578" spans="1:16" x14ac:dyDescent="0.25">
      <c r="A2578">
        <f>+LOOKUP(F2578,Productos!B:B,Productos!A:A)</f>
        <v>313</v>
      </c>
      <c r="B2578">
        <f>+VLOOKUP(F2578,CON_ID_ps_prod!$A$2:$B$7187,2,0)</f>
        <v>367</v>
      </c>
      <c r="C2578">
        <v>1</v>
      </c>
      <c r="D2578" s="1">
        <v>13000000000</v>
      </c>
      <c r="E2578" s="1">
        <f>+D2578/1000000</f>
        <v>13000</v>
      </c>
      <c r="F2578" t="s">
        <v>429</v>
      </c>
      <c r="G2578" s="6" t="s">
        <v>427</v>
      </c>
      <c r="H2578" s="6">
        <f>+LOOKUP(G2578,cargargeneros!$H$2:$H$77,cargargeneros!$G$2:$G$77)</f>
        <v>20</v>
      </c>
      <c r="I2578" t="s">
        <v>9</v>
      </c>
      <c r="J2578" t="s">
        <v>428</v>
      </c>
      <c r="K2578" s="11">
        <f>+VLOOKUP(J2578,cargarautores!A:B,2)</f>
        <v>50</v>
      </c>
      <c r="L2578" s="7" t="str">
        <f>+VLOOKUP(K2578,cargarautores!F:G,2)</f>
        <v>Axis</v>
      </c>
      <c r="M2578" s="12" t="str">
        <f>+IF(J2578=L2578,"","REVISAR")</f>
        <v/>
      </c>
      <c r="N2578" s="16"/>
      <c r="O2578" s="16"/>
      <c r="P2578" s="16"/>
    </row>
    <row r="2579" spans="1:16" x14ac:dyDescent="0.25">
      <c r="A2579">
        <f>+LOOKUP(F2579,Productos!B:B,Productos!A:A)</f>
        <v>313</v>
      </c>
      <c r="B2579">
        <f>+VLOOKUP(F2579,CON_ID_ps_prod!$A$2:$B$7187,2,0)</f>
        <v>367</v>
      </c>
      <c r="C2579">
        <v>1</v>
      </c>
      <c r="D2579" s="1">
        <v>13000000000</v>
      </c>
      <c r="E2579" s="1">
        <f>+D2579/1000000</f>
        <v>13000</v>
      </c>
      <c r="F2579" t="s">
        <v>429</v>
      </c>
      <c r="G2579" s="6" t="s">
        <v>427</v>
      </c>
      <c r="H2579" s="6">
        <f>+LOOKUP(G2579,cargargeneros!$H$2:$H$77,cargargeneros!$G$2:$G$77)</f>
        <v>20</v>
      </c>
      <c r="I2579" t="s">
        <v>8</v>
      </c>
      <c r="J2579" t="s">
        <v>2351</v>
      </c>
      <c r="K2579" s="11"/>
      <c r="L2579" s="7"/>
      <c r="M2579" s="12"/>
      <c r="N2579" s="16"/>
      <c r="O2579" s="16"/>
      <c r="P2579" s="16"/>
    </row>
    <row r="2580" spans="1:16" x14ac:dyDescent="0.25">
      <c r="A2580">
        <f>+LOOKUP(F2580,Productos!B:B,Productos!A:A)</f>
        <v>313</v>
      </c>
      <c r="B2580">
        <f>+VLOOKUP(F2580,CON_ID_ps_prod!$A$2:$B$7187,2,0)</f>
        <v>367</v>
      </c>
      <c r="C2580">
        <v>1</v>
      </c>
      <c r="D2580" s="1">
        <v>13000000000</v>
      </c>
      <c r="E2580" s="1">
        <f>+D2580/1000000</f>
        <v>13000</v>
      </c>
      <c r="F2580" t="s">
        <v>429</v>
      </c>
      <c r="G2580" s="6" t="s">
        <v>427</v>
      </c>
      <c r="H2580" s="6">
        <f>+LOOKUP(G2580,cargargeneros!$H$2:$H$77,cargargeneros!$G$2:$G$77)</f>
        <v>20</v>
      </c>
      <c r="I2580" t="s">
        <v>7</v>
      </c>
      <c r="J2580" t="s">
        <v>1466</v>
      </c>
      <c r="K2580" s="11"/>
      <c r="L2580" s="7"/>
      <c r="M2580" s="12"/>
      <c r="N2580" s="16">
        <f>+LOOKUP(J2580,cargareditoriales!A:A,cargareditoriales!B:B)</f>
        <v>161</v>
      </c>
      <c r="O2580" s="16" t="str">
        <f>+LOOKUP(N2580,cargareditoriales!B:B,cargareditoriales!A:A)</f>
        <v>Parramón Ediciones</v>
      </c>
      <c r="P2580" s="16" t="str">
        <f>+IF(O2580=J2580,"","REVISAR")</f>
        <v/>
      </c>
    </row>
    <row r="2581" spans="1:16" x14ac:dyDescent="0.25">
      <c r="A2581">
        <f>+LOOKUP(F2581,Productos!B:B,Productos!A:A)</f>
        <v>313</v>
      </c>
      <c r="B2581">
        <f>+VLOOKUP(F2581,CON_ID_ps_prod!$A$2:$B$7187,2,0)</f>
        <v>367</v>
      </c>
      <c r="C2581">
        <v>1</v>
      </c>
      <c r="D2581" s="1">
        <v>13000000000</v>
      </c>
      <c r="E2581" s="1">
        <f>+D2581/1000000</f>
        <v>13000</v>
      </c>
      <c r="F2581" t="s">
        <v>429</v>
      </c>
      <c r="G2581" s="6" t="s">
        <v>427</v>
      </c>
      <c r="H2581" s="6">
        <f>+LOOKUP(G2581,cargargeneros!$H$2:$H$77,cargargeneros!$G$2:$G$77)</f>
        <v>20</v>
      </c>
      <c r="I2581" t="s">
        <v>12</v>
      </c>
      <c r="J2581">
        <v>8</v>
      </c>
      <c r="K2581" s="11"/>
      <c r="L2581" s="7"/>
      <c r="M2581" s="12"/>
      <c r="N2581" s="16"/>
      <c r="O2581" s="16"/>
      <c r="P2581" s="16"/>
    </row>
    <row r="2582" spans="1:16" x14ac:dyDescent="0.25">
      <c r="A2582">
        <f>+LOOKUP(F2582,Productos!B:B,Productos!A:A)</f>
        <v>313</v>
      </c>
      <c r="B2582">
        <f>+VLOOKUP(F2582,CON_ID_ps_prod!$A$2:$B$7187,2,0)</f>
        <v>367</v>
      </c>
      <c r="C2582">
        <v>1</v>
      </c>
      <c r="D2582" s="1">
        <v>13000000000</v>
      </c>
      <c r="E2582" s="1">
        <f>+D2582/1000000</f>
        <v>13000</v>
      </c>
      <c r="F2582" t="s">
        <v>429</v>
      </c>
      <c r="G2582" s="6" t="s">
        <v>427</v>
      </c>
      <c r="H2582" s="6">
        <f>+LOOKUP(G2582,cargargeneros!$H$2:$H$77,cargargeneros!$G$2:$G$77)</f>
        <v>20</v>
      </c>
      <c r="I2582" t="s">
        <v>11</v>
      </c>
      <c r="J2582" t="s">
        <v>2351</v>
      </c>
      <c r="K2582" s="11"/>
      <c r="L2582" s="7"/>
      <c r="M2582" s="12"/>
      <c r="N2582" s="16"/>
      <c r="O2582" s="16"/>
      <c r="P2582" s="16"/>
    </row>
    <row r="2583" spans="1:16" x14ac:dyDescent="0.25">
      <c r="A2583">
        <f>+LOOKUP(F2583,Productos!B:B,Productos!A:A)</f>
        <v>313</v>
      </c>
      <c r="B2583">
        <f>+VLOOKUP(F2583,CON_ID_ps_prod!$A$2:$B$7187,2,0)</f>
        <v>367</v>
      </c>
      <c r="C2583">
        <v>1</v>
      </c>
      <c r="D2583" s="1">
        <v>13000000000</v>
      </c>
      <c r="E2583" s="1">
        <f>+D2583/1000000</f>
        <v>13000</v>
      </c>
      <c r="F2583" t="s">
        <v>429</v>
      </c>
      <c r="G2583" s="6" t="s">
        <v>427</v>
      </c>
      <c r="H2583" s="6">
        <f>+LOOKUP(G2583,cargargeneros!$H$2:$H$77,cargargeneros!$G$2:$G$77)</f>
        <v>20</v>
      </c>
      <c r="I2583" t="s">
        <v>5</v>
      </c>
      <c r="J2583">
        <v>8434222922</v>
      </c>
      <c r="K2583" s="11"/>
      <c r="L2583" s="7"/>
      <c r="M2583" s="12"/>
      <c r="N2583" s="16"/>
      <c r="O2583" s="16"/>
      <c r="P2583" s="16"/>
    </row>
    <row r="2584" spans="1:16" x14ac:dyDescent="0.25">
      <c r="A2584">
        <f>+LOOKUP(F2584,Productos!B:B,Productos!A:A)</f>
        <v>313</v>
      </c>
      <c r="B2584">
        <f>+VLOOKUP(F2584,CON_ID_ps_prod!$A$2:$B$7187,2,0)</f>
        <v>367</v>
      </c>
      <c r="C2584">
        <v>1</v>
      </c>
      <c r="D2584" s="1">
        <v>13000000000</v>
      </c>
      <c r="E2584" s="1">
        <f>+D2584/1000000</f>
        <v>13000</v>
      </c>
      <c r="F2584" t="s">
        <v>429</v>
      </c>
      <c r="G2584" s="6" t="s">
        <v>427</v>
      </c>
      <c r="H2584" s="6">
        <f>+LOOKUP(G2584,cargargeneros!$H$2:$H$77,cargargeneros!$G$2:$G$77)</f>
        <v>20</v>
      </c>
      <c r="I2584" t="s">
        <v>6</v>
      </c>
      <c r="J2584" s="4" t="s">
        <v>2351</v>
      </c>
      <c r="K2584" s="11"/>
      <c r="L2584" s="7"/>
      <c r="M2584" s="12"/>
      <c r="N2584" s="16"/>
      <c r="O2584" s="16"/>
      <c r="P2584" s="16"/>
    </row>
    <row r="2585" spans="1:16" x14ac:dyDescent="0.25">
      <c r="A2585">
        <f>+LOOKUP(F2585,Productos!B:B,Productos!A:A)</f>
        <v>313</v>
      </c>
      <c r="B2585">
        <f>+VLOOKUP(F2585,CON_ID_ps_prod!$A$2:$B$7187,2,0)</f>
        <v>367</v>
      </c>
      <c r="C2585">
        <v>1</v>
      </c>
      <c r="D2585" s="1">
        <v>13000000000</v>
      </c>
      <c r="E2585" s="1">
        <f>+D2585/1000000</f>
        <v>13000</v>
      </c>
      <c r="F2585" t="s">
        <v>429</v>
      </c>
      <c r="G2585" s="6" t="s">
        <v>427</v>
      </c>
      <c r="H2585" s="6">
        <f>+LOOKUP(G2585,cargargeneros!$H$2:$H$77,cargargeneros!$G$2:$G$77)</f>
        <v>20</v>
      </c>
      <c r="I2585" t="s">
        <v>10</v>
      </c>
      <c r="J2585" t="s">
        <v>1400</v>
      </c>
      <c r="K2585" s="11"/>
      <c r="L2585" s="7"/>
      <c r="M2585" s="12"/>
      <c r="N2585" s="16"/>
      <c r="O2585" s="16"/>
      <c r="P2585" s="16"/>
    </row>
    <row r="2586" spans="1:16" x14ac:dyDescent="0.25">
      <c r="A2586">
        <f>+LOOKUP(F2586,Productos!B:B,Productos!A:A)</f>
        <v>313</v>
      </c>
      <c r="B2586">
        <f>+VLOOKUP(F2586,CON_ID_ps_prod!$A$2:$B$7187,2,0)</f>
        <v>367</v>
      </c>
      <c r="C2586">
        <v>1</v>
      </c>
      <c r="D2586" s="1">
        <v>13000000000</v>
      </c>
      <c r="E2586" s="1">
        <f>+D2586/1000000</f>
        <v>13000</v>
      </c>
      <c r="F2586" t="s">
        <v>429</v>
      </c>
      <c r="G2586" s="6" t="s">
        <v>427</v>
      </c>
      <c r="H2586" s="6">
        <f>+LOOKUP(G2586,cargargeneros!$H$2:$H$77,cargargeneros!$G$2:$G$77)</f>
        <v>20</v>
      </c>
      <c r="I2586" t="s">
        <v>13</v>
      </c>
      <c r="J2586" t="s">
        <v>375</v>
      </c>
      <c r="K2586" s="11"/>
      <c r="L2586" s="7"/>
      <c r="M2586" s="12"/>
      <c r="N2586" s="16"/>
      <c r="O2586" s="16"/>
      <c r="P2586" s="16"/>
    </row>
    <row r="2587" spans="1:16" x14ac:dyDescent="0.25">
      <c r="A2587">
        <f>+LOOKUP(F2587,Productos!B:B,Productos!A:A)</f>
        <v>314</v>
      </c>
      <c r="B2587">
        <f>+VLOOKUP(F2587,CON_ID_ps_prod!$A$2:$B$7187,2,0)</f>
        <v>366</v>
      </c>
      <c r="C2587">
        <v>1</v>
      </c>
      <c r="D2587" s="1">
        <v>13000000000</v>
      </c>
      <c r="E2587" s="1">
        <f>+D2587/1000000</f>
        <v>13000</v>
      </c>
      <c r="F2587" t="s">
        <v>1296</v>
      </c>
      <c r="G2587" s="6" t="s">
        <v>427</v>
      </c>
      <c r="H2587" s="6">
        <f>+LOOKUP(G2587,cargargeneros!$H$2:$H$77,cargargeneros!$G$2:$G$77)</f>
        <v>20</v>
      </c>
      <c r="I2587" t="s">
        <v>9</v>
      </c>
      <c r="J2587" t="s">
        <v>428</v>
      </c>
      <c r="K2587" s="11">
        <f>+VLOOKUP(J2587,cargarautores!A:B,2)</f>
        <v>50</v>
      </c>
      <c r="L2587" s="7" t="str">
        <f>+VLOOKUP(K2587,cargarautores!F:G,2)</f>
        <v>Axis</v>
      </c>
      <c r="M2587" s="12" t="str">
        <f>+IF(J2587=L2587,"","REVISAR")</f>
        <v/>
      </c>
      <c r="N2587" s="16"/>
      <c r="O2587" s="16"/>
      <c r="P2587" s="16"/>
    </row>
    <row r="2588" spans="1:16" x14ac:dyDescent="0.25">
      <c r="A2588">
        <f>+LOOKUP(F2588,Productos!B:B,Productos!A:A)</f>
        <v>314</v>
      </c>
      <c r="B2588">
        <f>+VLOOKUP(F2588,CON_ID_ps_prod!$A$2:$B$7187,2,0)</f>
        <v>366</v>
      </c>
      <c r="C2588">
        <v>1</v>
      </c>
      <c r="D2588" s="1">
        <v>13000000000</v>
      </c>
      <c r="E2588" s="1">
        <f>+D2588/1000000</f>
        <v>13000</v>
      </c>
      <c r="F2588" t="s">
        <v>1296</v>
      </c>
      <c r="G2588" s="6" t="s">
        <v>427</v>
      </c>
      <c r="H2588" s="6">
        <f>+LOOKUP(G2588,cargargeneros!$H$2:$H$77,cargargeneros!$G$2:$G$77)</f>
        <v>20</v>
      </c>
      <c r="I2588" t="s">
        <v>8</v>
      </c>
      <c r="J2588" t="s">
        <v>2351</v>
      </c>
      <c r="K2588" s="11"/>
      <c r="L2588" s="7"/>
      <c r="M2588" s="12"/>
      <c r="N2588" s="16"/>
      <c r="O2588" s="16"/>
      <c r="P2588" s="16"/>
    </row>
    <row r="2589" spans="1:16" x14ac:dyDescent="0.25">
      <c r="A2589">
        <f>+LOOKUP(F2589,Productos!B:B,Productos!A:A)</f>
        <v>314</v>
      </c>
      <c r="B2589">
        <f>+VLOOKUP(F2589,CON_ID_ps_prod!$A$2:$B$7187,2,0)</f>
        <v>366</v>
      </c>
      <c r="C2589">
        <v>1</v>
      </c>
      <c r="D2589" s="1">
        <v>13000000000</v>
      </c>
      <c r="E2589" s="1">
        <f>+D2589/1000000</f>
        <v>13000</v>
      </c>
      <c r="F2589" t="s">
        <v>1296</v>
      </c>
      <c r="G2589" s="6" t="s">
        <v>427</v>
      </c>
      <c r="H2589" s="6">
        <f>+LOOKUP(G2589,cargargeneros!$H$2:$H$77,cargargeneros!$G$2:$G$77)</f>
        <v>20</v>
      </c>
      <c r="I2589" t="s">
        <v>7</v>
      </c>
      <c r="J2589" t="s">
        <v>1466</v>
      </c>
      <c r="K2589" s="11"/>
      <c r="L2589" s="7"/>
      <c r="M2589" s="12"/>
      <c r="N2589" s="16">
        <f>+LOOKUP(J2589,cargareditoriales!A:A,cargareditoriales!B:B)</f>
        <v>161</v>
      </c>
      <c r="O2589" s="16" t="str">
        <f>+LOOKUP(N2589,cargareditoriales!B:B,cargareditoriales!A:A)</f>
        <v>Parramón Ediciones</v>
      </c>
      <c r="P2589" s="16" t="str">
        <f>+IF(O2589=J2589,"","REVISAR")</f>
        <v/>
      </c>
    </row>
    <row r="2590" spans="1:16" x14ac:dyDescent="0.25">
      <c r="A2590">
        <f>+LOOKUP(F2590,Productos!B:B,Productos!A:A)</f>
        <v>314</v>
      </c>
      <c r="B2590">
        <f>+VLOOKUP(F2590,CON_ID_ps_prod!$A$2:$B$7187,2,0)</f>
        <v>366</v>
      </c>
      <c r="C2590">
        <v>1</v>
      </c>
      <c r="D2590" s="1">
        <v>13000000000</v>
      </c>
      <c r="E2590" s="1">
        <f>+D2590/1000000</f>
        <v>13000</v>
      </c>
      <c r="F2590" t="s">
        <v>1296</v>
      </c>
      <c r="G2590" s="6" t="s">
        <v>427</v>
      </c>
      <c r="H2590" s="6">
        <f>+LOOKUP(G2590,cargargeneros!$H$2:$H$77,cargargeneros!$G$2:$G$77)</f>
        <v>20</v>
      </c>
      <c r="I2590" t="s">
        <v>12</v>
      </c>
      <c r="J2590">
        <v>8</v>
      </c>
      <c r="K2590" s="11"/>
      <c r="L2590" s="7"/>
      <c r="M2590" s="12"/>
      <c r="N2590" s="16"/>
      <c r="O2590" s="16"/>
      <c r="P2590" s="16"/>
    </row>
    <row r="2591" spans="1:16" x14ac:dyDescent="0.25">
      <c r="A2591">
        <f>+LOOKUP(F2591,Productos!B:B,Productos!A:A)</f>
        <v>314</v>
      </c>
      <c r="B2591">
        <f>+VLOOKUP(F2591,CON_ID_ps_prod!$A$2:$B$7187,2,0)</f>
        <v>366</v>
      </c>
      <c r="C2591">
        <v>1</v>
      </c>
      <c r="D2591" s="1">
        <v>13000000000</v>
      </c>
      <c r="E2591" s="1">
        <f>+D2591/1000000</f>
        <v>13000</v>
      </c>
      <c r="F2591" t="s">
        <v>1296</v>
      </c>
      <c r="G2591" s="6" t="s">
        <v>427</v>
      </c>
      <c r="H2591" s="6">
        <f>+LOOKUP(G2591,cargargeneros!$H$2:$H$77,cargargeneros!$G$2:$G$77)</f>
        <v>20</v>
      </c>
      <c r="I2591" t="s">
        <v>11</v>
      </c>
      <c r="J2591" t="s">
        <v>2351</v>
      </c>
      <c r="K2591" s="11"/>
      <c r="L2591" s="7"/>
      <c r="M2591" s="12"/>
      <c r="N2591" s="16"/>
      <c r="O2591" s="16"/>
      <c r="P2591" s="16"/>
    </row>
    <row r="2592" spans="1:16" x14ac:dyDescent="0.25">
      <c r="A2592">
        <f>+LOOKUP(F2592,Productos!B:B,Productos!A:A)</f>
        <v>314</v>
      </c>
      <c r="B2592">
        <f>+VLOOKUP(F2592,CON_ID_ps_prod!$A$2:$B$7187,2,0)</f>
        <v>366</v>
      </c>
      <c r="C2592">
        <v>1</v>
      </c>
      <c r="D2592" s="1">
        <v>13000000000</v>
      </c>
      <c r="E2592" s="1">
        <f>+D2592/1000000</f>
        <v>13000</v>
      </c>
      <c r="F2592" t="s">
        <v>1296</v>
      </c>
      <c r="G2592" s="6" t="s">
        <v>427</v>
      </c>
      <c r="H2592" s="6">
        <f>+LOOKUP(G2592,cargargeneros!$H$2:$H$77,cargargeneros!$G$2:$G$77)</f>
        <v>20</v>
      </c>
      <c r="I2592" t="s">
        <v>5</v>
      </c>
      <c r="J2592">
        <v>8434222884</v>
      </c>
      <c r="K2592" s="11"/>
      <c r="L2592" s="7"/>
      <c r="M2592" s="12"/>
      <c r="N2592" s="16"/>
      <c r="O2592" s="16"/>
      <c r="P2592" s="16"/>
    </row>
    <row r="2593" spans="1:16" x14ac:dyDescent="0.25">
      <c r="A2593">
        <f>+LOOKUP(F2593,Productos!B:B,Productos!A:A)</f>
        <v>314</v>
      </c>
      <c r="B2593">
        <f>+VLOOKUP(F2593,CON_ID_ps_prod!$A$2:$B$7187,2,0)</f>
        <v>366</v>
      </c>
      <c r="C2593">
        <v>1</v>
      </c>
      <c r="D2593" s="1">
        <v>13000000000</v>
      </c>
      <c r="E2593" s="1">
        <f>+D2593/1000000</f>
        <v>13000</v>
      </c>
      <c r="F2593" t="s">
        <v>1296</v>
      </c>
      <c r="G2593" s="6" t="s">
        <v>427</v>
      </c>
      <c r="H2593" s="6">
        <f>+LOOKUP(G2593,cargargeneros!$H$2:$H$77,cargargeneros!$G$2:$G$77)</f>
        <v>20</v>
      </c>
      <c r="I2593" t="s">
        <v>6</v>
      </c>
      <c r="J2593" s="4" t="s">
        <v>2351</v>
      </c>
      <c r="K2593" s="11"/>
      <c r="L2593" s="7"/>
      <c r="M2593" s="12"/>
      <c r="N2593" s="16"/>
      <c r="O2593" s="16"/>
      <c r="P2593" s="16"/>
    </row>
    <row r="2594" spans="1:16" x14ac:dyDescent="0.25">
      <c r="A2594">
        <f>+LOOKUP(F2594,Productos!B:B,Productos!A:A)</f>
        <v>314</v>
      </c>
      <c r="B2594">
        <f>+VLOOKUP(F2594,CON_ID_ps_prod!$A$2:$B$7187,2,0)</f>
        <v>366</v>
      </c>
      <c r="C2594">
        <v>1</v>
      </c>
      <c r="D2594" s="1">
        <v>13000000000</v>
      </c>
      <c r="E2594" s="1">
        <f>+D2594/1000000</f>
        <v>13000</v>
      </c>
      <c r="F2594" t="s">
        <v>1296</v>
      </c>
      <c r="G2594" s="6" t="s">
        <v>427</v>
      </c>
      <c r="H2594" s="6">
        <f>+LOOKUP(G2594,cargargeneros!$H$2:$H$77,cargargeneros!$G$2:$G$77)</f>
        <v>20</v>
      </c>
      <c r="I2594" t="s">
        <v>10</v>
      </c>
      <c r="J2594" t="s">
        <v>1400</v>
      </c>
      <c r="K2594" s="11"/>
      <c r="L2594" s="7"/>
      <c r="M2594" s="12"/>
      <c r="N2594" s="16"/>
      <c r="O2594" s="16"/>
      <c r="P2594" s="16"/>
    </row>
    <row r="2595" spans="1:16" x14ac:dyDescent="0.25">
      <c r="A2595">
        <f>+LOOKUP(F2595,Productos!B:B,Productos!A:A)</f>
        <v>314</v>
      </c>
      <c r="B2595">
        <f>+VLOOKUP(F2595,CON_ID_ps_prod!$A$2:$B$7187,2,0)</f>
        <v>366</v>
      </c>
      <c r="C2595">
        <v>1</v>
      </c>
      <c r="D2595" s="1">
        <v>13000000000</v>
      </c>
      <c r="E2595" s="1">
        <f>+D2595/1000000</f>
        <v>13000</v>
      </c>
      <c r="F2595" t="s">
        <v>1296</v>
      </c>
      <c r="G2595" s="6" t="s">
        <v>427</v>
      </c>
      <c r="H2595" s="6">
        <f>+LOOKUP(G2595,cargargeneros!$H$2:$H$77,cargargeneros!$G$2:$G$77)</f>
        <v>20</v>
      </c>
      <c r="I2595" t="s">
        <v>13</v>
      </c>
      <c r="J2595" t="s">
        <v>375</v>
      </c>
      <c r="K2595" s="11"/>
      <c r="L2595" s="7"/>
      <c r="M2595" s="12"/>
      <c r="N2595" s="16"/>
      <c r="O2595" s="16"/>
      <c r="P2595" s="16"/>
    </row>
    <row r="2596" spans="1:16" x14ac:dyDescent="0.25">
      <c r="A2596">
        <f>+LOOKUP(F2596,Productos!B:B,Productos!A:A)</f>
        <v>315</v>
      </c>
      <c r="B2596">
        <f>+VLOOKUP(F2596,CON_ID_ps_prod!$A$2:$B$7187,2,0)</f>
        <v>27</v>
      </c>
      <c r="C2596">
        <v>1</v>
      </c>
      <c r="D2596" s="1">
        <v>15000000000</v>
      </c>
      <c r="E2596" s="1">
        <f>+D2596/1000000</f>
        <v>15000</v>
      </c>
      <c r="F2596" t="s">
        <v>35</v>
      </c>
      <c r="G2596" s="6" t="s">
        <v>26</v>
      </c>
      <c r="H2596" s="6">
        <f>+LOOKUP(G2596,cargargeneros!$H$2:$H$77,cargargeneros!$G$2:$G$77)</f>
        <v>52</v>
      </c>
      <c r="I2596" t="s">
        <v>9</v>
      </c>
      <c r="J2596" t="s">
        <v>1565</v>
      </c>
      <c r="K2596" s="11">
        <f>+VLOOKUP(J2596,cargarautores!A:B,2)</f>
        <v>39</v>
      </c>
      <c r="L2596" s="7" t="str">
        <f>+VLOOKUP(K2596,cargarautores!F:G,2)</f>
        <v>Anita Brookner</v>
      </c>
      <c r="M2596" s="12" t="str">
        <f>+IF(J2596=L2596,"","REVISAR")</f>
        <v/>
      </c>
      <c r="N2596" s="16"/>
      <c r="O2596" s="16"/>
      <c r="P2596" s="16"/>
    </row>
    <row r="2597" spans="1:16" x14ac:dyDescent="0.25">
      <c r="A2597">
        <f>+LOOKUP(F2597,Productos!B:B,Productos!A:A)</f>
        <v>315</v>
      </c>
      <c r="B2597">
        <f>+VLOOKUP(F2597,CON_ID_ps_prod!$A$2:$B$7187,2,0)</f>
        <v>27</v>
      </c>
      <c r="C2597">
        <v>1</v>
      </c>
      <c r="D2597" s="1">
        <v>15000000000</v>
      </c>
      <c r="E2597" s="1">
        <f>+D2597/1000000</f>
        <v>15000</v>
      </c>
      <c r="F2597" t="s">
        <v>35</v>
      </c>
      <c r="G2597" s="6" t="s">
        <v>26</v>
      </c>
      <c r="H2597" s="6">
        <f>+LOOKUP(G2597,cargargeneros!$H$2:$H$77,cargargeneros!$G$2:$G$77)</f>
        <v>52</v>
      </c>
      <c r="I2597" t="s">
        <v>8</v>
      </c>
      <c r="J2597" t="s">
        <v>2351</v>
      </c>
      <c r="K2597" s="11"/>
      <c r="L2597" s="7"/>
      <c r="M2597" s="12"/>
      <c r="N2597" s="16"/>
      <c r="O2597" s="16"/>
      <c r="P2597" s="16"/>
    </row>
    <row r="2598" spans="1:16" x14ac:dyDescent="0.25">
      <c r="A2598">
        <f>+LOOKUP(F2598,Productos!B:B,Productos!A:A)</f>
        <v>315</v>
      </c>
      <c r="B2598">
        <f>+VLOOKUP(F2598,CON_ID_ps_prod!$A$2:$B$7187,2,0)</f>
        <v>27</v>
      </c>
      <c r="C2598">
        <v>1</v>
      </c>
      <c r="D2598" s="1">
        <v>15000000000</v>
      </c>
      <c r="E2598" s="1">
        <f>+D2598/1000000</f>
        <v>15000</v>
      </c>
      <c r="F2598" t="s">
        <v>35</v>
      </c>
      <c r="G2598" s="6" t="s">
        <v>26</v>
      </c>
      <c r="H2598" s="6">
        <f>+LOOKUP(G2598,cargargeneros!$H$2:$H$77,cargargeneros!$G$2:$G$77)</f>
        <v>52</v>
      </c>
      <c r="I2598" t="s">
        <v>7</v>
      </c>
      <c r="J2598" t="s">
        <v>1564</v>
      </c>
      <c r="K2598" s="11"/>
      <c r="L2598" s="7"/>
      <c r="M2598" s="12"/>
      <c r="N2598" s="16">
        <f>+LOOKUP(J2598,cargareditoriales!A:A,cargareditoriales!B:B)</f>
        <v>200</v>
      </c>
      <c r="O2598" s="16" t="str">
        <f>+LOOKUP(N2598,cargareditoriales!B:B,cargareditoriales!A:A)</f>
        <v>Thassalia</v>
      </c>
      <c r="P2598" s="16" t="str">
        <f>+IF(O2598=J2598,"","REVISAR")</f>
        <v/>
      </c>
    </row>
    <row r="2599" spans="1:16" x14ac:dyDescent="0.25">
      <c r="A2599">
        <f>+LOOKUP(F2599,Productos!B:B,Productos!A:A)</f>
        <v>315</v>
      </c>
      <c r="B2599">
        <f>+VLOOKUP(F2599,CON_ID_ps_prod!$A$2:$B$7187,2,0)</f>
        <v>27</v>
      </c>
      <c r="C2599">
        <v>1</v>
      </c>
      <c r="D2599" s="1">
        <v>15000000000</v>
      </c>
      <c r="E2599" s="1">
        <f>+D2599/1000000</f>
        <v>15000</v>
      </c>
      <c r="F2599" t="s">
        <v>35</v>
      </c>
      <c r="G2599" s="6" t="s">
        <v>26</v>
      </c>
      <c r="H2599" s="6">
        <f>+LOOKUP(G2599,cargargeneros!$H$2:$H$77,cargargeneros!$G$2:$G$77)</f>
        <v>52</v>
      </c>
      <c r="I2599" t="s">
        <v>12</v>
      </c>
      <c r="J2599">
        <v>8</v>
      </c>
      <c r="K2599" s="11"/>
      <c r="L2599" s="7"/>
      <c r="M2599" s="12"/>
      <c r="N2599" s="16"/>
      <c r="O2599" s="16"/>
      <c r="P2599" s="16"/>
    </row>
    <row r="2600" spans="1:16" x14ac:dyDescent="0.25">
      <c r="A2600">
        <f>+LOOKUP(F2600,Productos!B:B,Productos!A:A)</f>
        <v>315</v>
      </c>
      <c r="B2600">
        <f>+VLOOKUP(F2600,CON_ID_ps_prod!$A$2:$B$7187,2,0)</f>
        <v>27</v>
      </c>
      <c r="C2600">
        <v>1</v>
      </c>
      <c r="D2600" s="1">
        <v>15000000000</v>
      </c>
      <c r="E2600" s="1">
        <f>+D2600/1000000</f>
        <v>15000</v>
      </c>
      <c r="F2600" t="s">
        <v>35</v>
      </c>
      <c r="G2600" s="6" t="s">
        <v>26</v>
      </c>
      <c r="H2600" s="6">
        <f>+LOOKUP(G2600,cargargeneros!$H$2:$H$77,cargargeneros!$G$2:$G$77)</f>
        <v>52</v>
      </c>
      <c r="I2600" t="s">
        <v>11</v>
      </c>
      <c r="J2600" t="s">
        <v>26</v>
      </c>
      <c r="K2600" s="11"/>
      <c r="L2600" s="7"/>
      <c r="M2600" s="12"/>
      <c r="N2600" s="16"/>
      <c r="O2600" s="16"/>
      <c r="P2600" s="16"/>
    </row>
    <row r="2601" spans="1:16" x14ac:dyDescent="0.25">
      <c r="A2601">
        <f>+LOOKUP(F2601,Productos!B:B,Productos!A:A)</f>
        <v>315</v>
      </c>
      <c r="B2601">
        <f>+VLOOKUP(F2601,CON_ID_ps_prod!$A$2:$B$7187,2,0)</f>
        <v>27</v>
      </c>
      <c r="C2601">
        <v>1</v>
      </c>
      <c r="D2601" s="1">
        <v>15000000000</v>
      </c>
      <c r="E2601" s="1">
        <f>+D2601/1000000</f>
        <v>15000</v>
      </c>
      <c r="F2601" t="s">
        <v>35</v>
      </c>
      <c r="G2601" s="6" t="s">
        <v>26</v>
      </c>
      <c r="H2601" s="6">
        <f>+LOOKUP(G2601,cargargeneros!$H$2:$H$77,cargargeneros!$G$2:$G$77)</f>
        <v>52</v>
      </c>
      <c r="I2601" t="s">
        <v>5</v>
      </c>
      <c r="J2601">
        <v>8482370316</v>
      </c>
      <c r="K2601" s="11"/>
      <c r="L2601" s="7"/>
      <c r="M2601" s="12"/>
      <c r="N2601" s="16"/>
      <c r="O2601" s="16"/>
      <c r="P2601" s="16"/>
    </row>
    <row r="2602" spans="1:16" x14ac:dyDescent="0.25">
      <c r="A2602">
        <f>+LOOKUP(F2602,Productos!B:B,Productos!A:A)</f>
        <v>315</v>
      </c>
      <c r="B2602">
        <f>+VLOOKUP(F2602,CON_ID_ps_prod!$A$2:$B$7187,2,0)</f>
        <v>27</v>
      </c>
      <c r="C2602">
        <v>1</v>
      </c>
      <c r="D2602" s="1">
        <v>15000000000</v>
      </c>
      <c r="E2602" s="1">
        <f>+D2602/1000000</f>
        <v>15000</v>
      </c>
      <c r="F2602" t="s">
        <v>35</v>
      </c>
      <c r="G2602" s="6" t="s">
        <v>26</v>
      </c>
      <c r="H2602" s="6">
        <f>+LOOKUP(G2602,cargargeneros!$H$2:$H$77,cargargeneros!$G$2:$G$77)</f>
        <v>52</v>
      </c>
      <c r="I2602" t="s">
        <v>6</v>
      </c>
      <c r="J2602" s="4" t="s">
        <v>1847</v>
      </c>
      <c r="K2602" s="11"/>
      <c r="L2602" s="7"/>
      <c r="M2602" s="12"/>
      <c r="N2602" s="16"/>
      <c r="O2602" s="16"/>
      <c r="P2602" s="16"/>
    </row>
    <row r="2603" spans="1:16" x14ac:dyDescent="0.25">
      <c r="A2603">
        <f>+LOOKUP(F2603,Productos!B:B,Productos!A:A)</f>
        <v>315</v>
      </c>
      <c r="B2603">
        <f>+VLOOKUP(F2603,CON_ID_ps_prod!$A$2:$B$7187,2,0)</f>
        <v>27</v>
      </c>
      <c r="C2603">
        <v>1</v>
      </c>
      <c r="D2603" s="1">
        <v>15000000000</v>
      </c>
      <c r="E2603" s="1">
        <f>+D2603/1000000</f>
        <v>15000</v>
      </c>
      <c r="F2603" t="s">
        <v>35</v>
      </c>
      <c r="G2603" s="6" t="s">
        <v>26</v>
      </c>
      <c r="H2603" s="6">
        <f>+LOOKUP(G2603,cargargeneros!$H$2:$H$77,cargargeneros!$G$2:$G$77)</f>
        <v>52</v>
      </c>
      <c r="I2603" t="s">
        <v>10</v>
      </c>
      <c r="J2603" t="s">
        <v>2351</v>
      </c>
      <c r="K2603" s="11"/>
      <c r="L2603" s="7"/>
      <c r="M2603" s="12"/>
      <c r="N2603" s="16"/>
      <c r="O2603" s="16"/>
      <c r="P2603" s="16"/>
    </row>
    <row r="2604" spans="1:16" x14ac:dyDescent="0.25">
      <c r="A2604">
        <f>+LOOKUP(F2604,Productos!B:B,Productos!A:A)</f>
        <v>315</v>
      </c>
      <c r="B2604">
        <f>+VLOOKUP(F2604,CON_ID_ps_prod!$A$2:$B$7187,2,0)</f>
        <v>27</v>
      </c>
      <c r="C2604">
        <v>1</v>
      </c>
      <c r="D2604" s="1">
        <v>15000000000</v>
      </c>
      <c r="E2604" s="1">
        <f>+D2604/1000000</f>
        <v>15000</v>
      </c>
      <c r="F2604" t="s">
        <v>35</v>
      </c>
      <c r="G2604" s="6" t="s">
        <v>26</v>
      </c>
      <c r="H2604" s="6">
        <f>+LOOKUP(G2604,cargargeneros!$H$2:$H$77,cargargeneros!$G$2:$G$77)</f>
        <v>52</v>
      </c>
      <c r="I2604" t="s">
        <v>14</v>
      </c>
      <c r="J2604" s="3" t="s">
        <v>2443</v>
      </c>
      <c r="K2604" s="11"/>
      <c r="L2604" s="7"/>
      <c r="M2604" s="12"/>
      <c r="N2604" s="16"/>
      <c r="O2604" s="16"/>
      <c r="P2604" s="16"/>
    </row>
    <row r="2605" spans="1:16" x14ac:dyDescent="0.25">
      <c r="A2605">
        <f>+LOOKUP(F2605,Productos!B:B,Productos!A:A)</f>
        <v>315</v>
      </c>
      <c r="B2605">
        <f>+VLOOKUP(F2605,CON_ID_ps_prod!$A$2:$B$7187,2,0)</f>
        <v>27</v>
      </c>
      <c r="C2605">
        <v>1</v>
      </c>
      <c r="D2605" s="1">
        <v>15000000000</v>
      </c>
      <c r="E2605" s="1">
        <f>+D2605/1000000</f>
        <v>15000</v>
      </c>
      <c r="F2605" t="s">
        <v>35</v>
      </c>
      <c r="G2605" s="6" t="s">
        <v>26</v>
      </c>
      <c r="H2605" s="6">
        <f>+LOOKUP(G2605,cargargeneros!$H$2:$H$77,cargargeneros!$G$2:$G$77)</f>
        <v>52</v>
      </c>
      <c r="I2605" t="s">
        <v>16</v>
      </c>
      <c r="J2605" t="s">
        <v>1566</v>
      </c>
      <c r="K2605" s="11"/>
      <c r="L2605" s="7"/>
      <c r="M2605" s="12"/>
      <c r="N2605" s="16"/>
      <c r="O2605" s="16"/>
      <c r="P2605" s="16"/>
    </row>
    <row r="2606" spans="1:16" x14ac:dyDescent="0.25">
      <c r="A2606">
        <f>+LOOKUP(F2606,Productos!B:B,Productos!A:A)</f>
        <v>316</v>
      </c>
      <c r="B2606">
        <f>+VLOOKUP(F2606,CON_ID_ps_prod!$A$2:$B$7187,2,0)</f>
        <v>61</v>
      </c>
      <c r="C2606">
        <v>0</v>
      </c>
      <c r="D2606">
        <v>0</v>
      </c>
      <c r="E2606" s="1">
        <f>+D2606/1000000</f>
        <v>0</v>
      </c>
      <c r="F2606" t="s">
        <v>75</v>
      </c>
      <c r="G2606" s="6" t="s">
        <v>1222</v>
      </c>
      <c r="H2606" s="6">
        <f>+LOOKUP(G2606,cargargeneros!$H$2:$H$77,cargargeneros!$G$2:$G$77)</f>
        <v>37</v>
      </c>
      <c r="I2606" t="s">
        <v>9</v>
      </c>
      <c r="J2606" t="s">
        <v>1610</v>
      </c>
      <c r="K2606" s="11">
        <f>+VLOOKUP(J2606,cargarautores!A:B,2)</f>
        <v>400</v>
      </c>
      <c r="L2606" s="7" t="str">
        <f>+VLOOKUP(K2606,cargarautores!F:G,2)</f>
        <v>Mary Bowen</v>
      </c>
      <c r="M2606" s="12" t="str">
        <f>+IF(J2606=L2606,"","REVISAR")</f>
        <v/>
      </c>
      <c r="N2606" s="16"/>
      <c r="O2606" s="16"/>
      <c r="P2606" s="16"/>
    </row>
    <row r="2607" spans="1:16" x14ac:dyDescent="0.25">
      <c r="A2607">
        <f>+LOOKUP(F2607,Productos!B:B,Productos!A:A)</f>
        <v>316</v>
      </c>
      <c r="B2607">
        <f>+VLOOKUP(F2607,CON_ID_ps_prod!$A$2:$B$7187,2,0)</f>
        <v>61</v>
      </c>
      <c r="C2607">
        <v>0</v>
      </c>
      <c r="D2607">
        <v>0</v>
      </c>
      <c r="E2607" s="1">
        <f>+D2607/1000000</f>
        <v>0</v>
      </c>
      <c r="F2607" t="s">
        <v>75</v>
      </c>
      <c r="G2607" s="6" t="s">
        <v>1222</v>
      </c>
      <c r="H2607" s="6">
        <f>+LOOKUP(G2607,cargargeneros!$H$2:$H$77,cargargeneros!$G$2:$G$77)</f>
        <v>37</v>
      </c>
      <c r="I2607" t="s">
        <v>8</v>
      </c>
      <c r="J2607" t="s">
        <v>2351</v>
      </c>
      <c r="K2607" s="11"/>
      <c r="L2607" s="7"/>
      <c r="M2607" s="12"/>
      <c r="N2607" s="16"/>
      <c r="O2607" s="16"/>
      <c r="P2607" s="16"/>
    </row>
    <row r="2608" spans="1:16" x14ac:dyDescent="0.25">
      <c r="A2608">
        <f>+LOOKUP(F2608,Productos!B:B,Productos!A:A)</f>
        <v>316</v>
      </c>
      <c r="B2608">
        <f>+VLOOKUP(F2608,CON_ID_ps_prod!$A$2:$B$7187,2,0)</f>
        <v>61</v>
      </c>
      <c r="C2608">
        <v>0</v>
      </c>
      <c r="D2608">
        <v>0</v>
      </c>
      <c r="E2608" s="1">
        <f>+D2608/1000000</f>
        <v>0</v>
      </c>
      <c r="F2608" t="s">
        <v>75</v>
      </c>
      <c r="G2608" s="6" t="s">
        <v>1222</v>
      </c>
      <c r="H2608" s="6">
        <f>+LOOKUP(G2608,cargargeneros!$H$2:$H$77,cargargeneros!$G$2:$G$77)</f>
        <v>37</v>
      </c>
      <c r="I2608" t="s">
        <v>7</v>
      </c>
      <c r="J2608" t="s">
        <v>1609</v>
      </c>
      <c r="K2608" s="11"/>
      <c r="L2608" s="7"/>
      <c r="M2608" s="12"/>
      <c r="N2608" s="16">
        <f>+LOOKUP(J2608,cargareditoriales!A:A,cargareditoriales!B:B)</f>
        <v>138</v>
      </c>
      <c r="O2608" s="16" t="str">
        <f>+LOOKUP(N2608,cargareditoriales!B:B,cargareditoriales!A:A)</f>
        <v>Macmillan</v>
      </c>
      <c r="P2608" s="16" t="str">
        <f>+IF(O2608=J2608,"","REVISAR")</f>
        <v/>
      </c>
    </row>
    <row r="2609" spans="1:16" x14ac:dyDescent="0.25">
      <c r="A2609">
        <f>+LOOKUP(F2609,Productos!B:B,Productos!A:A)</f>
        <v>316</v>
      </c>
      <c r="B2609">
        <f>+VLOOKUP(F2609,CON_ID_ps_prod!$A$2:$B$7187,2,0)</f>
        <v>61</v>
      </c>
      <c r="C2609">
        <v>0</v>
      </c>
      <c r="D2609">
        <v>0</v>
      </c>
      <c r="E2609" s="1">
        <f>+D2609/1000000</f>
        <v>0</v>
      </c>
      <c r="F2609" t="s">
        <v>75</v>
      </c>
      <c r="G2609" s="6" t="s">
        <v>1222</v>
      </c>
      <c r="H2609" s="6">
        <f>+LOOKUP(G2609,cargargeneros!$H$2:$H$77,cargargeneros!$G$2:$G$77)</f>
        <v>37</v>
      </c>
      <c r="I2609" t="s">
        <v>12</v>
      </c>
      <c r="J2609">
        <v>7</v>
      </c>
      <c r="K2609" s="11"/>
      <c r="L2609" s="7"/>
      <c r="M2609" s="12"/>
      <c r="N2609" s="16"/>
      <c r="O2609" s="16"/>
      <c r="P2609" s="16"/>
    </row>
    <row r="2610" spans="1:16" x14ac:dyDescent="0.25">
      <c r="A2610">
        <f>+LOOKUP(F2610,Productos!B:B,Productos!A:A)</f>
        <v>316</v>
      </c>
      <c r="B2610">
        <f>+VLOOKUP(F2610,CON_ID_ps_prod!$A$2:$B$7187,2,0)</f>
        <v>61</v>
      </c>
      <c r="C2610">
        <v>0</v>
      </c>
      <c r="D2610">
        <v>0</v>
      </c>
      <c r="E2610" s="1">
        <f>+D2610/1000000</f>
        <v>0</v>
      </c>
      <c r="F2610" t="s">
        <v>75</v>
      </c>
      <c r="G2610" s="6" t="s">
        <v>1222</v>
      </c>
      <c r="H2610" s="6">
        <f>+LOOKUP(G2610,cargargeneros!$H$2:$H$77,cargargeneros!$G$2:$G$77)</f>
        <v>37</v>
      </c>
      <c r="I2610" t="s">
        <v>11</v>
      </c>
      <c r="J2610" s="3" t="s">
        <v>1218</v>
      </c>
      <c r="K2610" s="11"/>
      <c r="L2610" s="7"/>
      <c r="M2610" s="12"/>
      <c r="N2610" s="16"/>
      <c r="O2610" s="16"/>
      <c r="P2610" s="16"/>
    </row>
    <row r="2611" spans="1:16" x14ac:dyDescent="0.25">
      <c r="A2611">
        <f>+LOOKUP(F2611,Productos!B:B,Productos!A:A)</f>
        <v>316</v>
      </c>
      <c r="B2611">
        <f>+VLOOKUP(F2611,CON_ID_ps_prod!$A$2:$B$7187,2,0)</f>
        <v>61</v>
      </c>
      <c r="C2611">
        <v>0</v>
      </c>
      <c r="D2611">
        <v>0</v>
      </c>
      <c r="E2611" s="1">
        <f>+D2611/1000000</f>
        <v>0</v>
      </c>
      <c r="F2611" t="s">
        <v>75</v>
      </c>
      <c r="G2611" s="6" t="s">
        <v>1222</v>
      </c>
      <c r="H2611" s="6">
        <f>+LOOKUP(G2611,cargargeneros!$H$2:$H$77,cargargeneros!$G$2:$G$77)</f>
        <v>37</v>
      </c>
      <c r="I2611" t="s">
        <v>5</v>
      </c>
      <c r="J2611" t="s">
        <v>2351</v>
      </c>
      <c r="K2611" s="11"/>
      <c r="L2611" s="7"/>
      <c r="M2611" s="12"/>
      <c r="N2611" s="16"/>
      <c r="O2611" s="16"/>
      <c r="P2611" s="16"/>
    </row>
    <row r="2612" spans="1:16" x14ac:dyDescent="0.25">
      <c r="A2612">
        <f>+LOOKUP(F2612,Productos!B:B,Productos!A:A)</f>
        <v>316</v>
      </c>
      <c r="B2612">
        <f>+VLOOKUP(F2612,CON_ID_ps_prod!$A$2:$B$7187,2,0)</f>
        <v>61</v>
      </c>
      <c r="C2612">
        <v>0</v>
      </c>
      <c r="D2612">
        <v>0</v>
      </c>
      <c r="E2612" s="1">
        <f>+D2612/1000000</f>
        <v>0</v>
      </c>
      <c r="F2612" t="s">
        <v>75</v>
      </c>
      <c r="G2612" s="6" t="s">
        <v>1222</v>
      </c>
      <c r="H2612" s="6">
        <f>+LOOKUP(G2612,cargargeneros!$H$2:$H$77,cargargeneros!$G$2:$G$77)</f>
        <v>37</v>
      </c>
      <c r="I2612" t="s">
        <v>6</v>
      </c>
      <c r="J2612" s="4">
        <v>9789584535252</v>
      </c>
      <c r="K2612" s="11"/>
      <c r="L2612" s="7"/>
      <c r="M2612" s="12"/>
      <c r="N2612" s="16"/>
      <c r="O2612" s="16"/>
      <c r="P2612" s="16"/>
    </row>
    <row r="2613" spans="1:16" x14ac:dyDescent="0.25">
      <c r="A2613">
        <f>+LOOKUP(F2613,Productos!B:B,Productos!A:A)</f>
        <v>316</v>
      </c>
      <c r="B2613">
        <f>+VLOOKUP(F2613,CON_ID_ps_prod!$A$2:$B$7187,2,0)</f>
        <v>61</v>
      </c>
      <c r="C2613">
        <v>0</v>
      </c>
      <c r="D2613">
        <v>0</v>
      </c>
      <c r="E2613" s="1">
        <f>+D2613/1000000</f>
        <v>0</v>
      </c>
      <c r="F2613" t="s">
        <v>75</v>
      </c>
      <c r="G2613" s="6" t="s">
        <v>1222</v>
      </c>
      <c r="H2613" s="6">
        <f>+LOOKUP(G2613,cargargeneros!$H$2:$H$77,cargargeneros!$G$2:$G$77)</f>
        <v>37</v>
      </c>
      <c r="I2613" t="s">
        <v>10</v>
      </c>
      <c r="J2613" t="s">
        <v>294</v>
      </c>
      <c r="K2613" s="11"/>
      <c r="L2613" s="7"/>
      <c r="M2613" s="12"/>
      <c r="N2613" s="16"/>
      <c r="O2613" s="16"/>
      <c r="P2613" s="16"/>
    </row>
    <row r="2614" spans="1:16" x14ac:dyDescent="0.25">
      <c r="A2614">
        <f>+LOOKUP(F2614,Productos!B:B,Productos!A:A)</f>
        <v>316</v>
      </c>
      <c r="B2614">
        <f>+VLOOKUP(F2614,CON_ID_ps_prod!$A$2:$B$7187,2,0)</f>
        <v>61</v>
      </c>
      <c r="C2614">
        <v>0</v>
      </c>
      <c r="D2614">
        <v>0</v>
      </c>
      <c r="E2614" s="1">
        <f>+D2614/1000000</f>
        <v>0</v>
      </c>
      <c r="F2614" t="s">
        <v>75</v>
      </c>
      <c r="G2614" s="6" t="s">
        <v>1222</v>
      </c>
      <c r="H2614" s="6">
        <f>+LOOKUP(G2614,cargargeneros!$H$2:$H$77,cargargeneros!$G$2:$G$77)</f>
        <v>37</v>
      </c>
      <c r="I2614" t="s">
        <v>14</v>
      </c>
      <c r="J2614" t="s">
        <v>2351</v>
      </c>
      <c r="K2614" s="11"/>
      <c r="L2614" s="7"/>
      <c r="M2614" s="12"/>
      <c r="N2614" s="16"/>
      <c r="O2614" s="16"/>
      <c r="P2614" s="16"/>
    </row>
    <row r="2615" spans="1:16" x14ac:dyDescent="0.25">
      <c r="A2615">
        <f>+LOOKUP(F2615,Productos!B:B,Productos!A:A)</f>
        <v>316</v>
      </c>
      <c r="B2615">
        <f>+VLOOKUP(F2615,CON_ID_ps_prod!$A$2:$B$7187,2,0)</f>
        <v>61</v>
      </c>
      <c r="C2615">
        <v>0</v>
      </c>
      <c r="D2615">
        <v>0</v>
      </c>
      <c r="E2615" s="1">
        <f>+D2615/1000000</f>
        <v>0</v>
      </c>
      <c r="F2615" t="s">
        <v>75</v>
      </c>
      <c r="G2615" s="6" t="s">
        <v>1222</v>
      </c>
      <c r="H2615" s="6">
        <f>+LOOKUP(G2615,cargargeneros!$H$2:$H$77,cargargeneros!$G$2:$G$77)</f>
        <v>37</v>
      </c>
      <c r="I2615" t="s">
        <v>16</v>
      </c>
      <c r="J2615" t="s">
        <v>2351</v>
      </c>
      <c r="K2615" s="11"/>
      <c r="L2615" s="7"/>
      <c r="M2615" s="12"/>
      <c r="N2615" s="16"/>
      <c r="O2615" s="16"/>
      <c r="P2615" s="16"/>
    </row>
    <row r="2616" spans="1:16" x14ac:dyDescent="0.25">
      <c r="A2616">
        <f>+LOOKUP(F2616,Productos!B:B,Productos!A:A)</f>
        <v>317</v>
      </c>
      <c r="B2616">
        <f>+VLOOKUP(F2616,CON_ID_ps_prod!$A$2:$B$7187,2,0)</f>
        <v>62</v>
      </c>
      <c r="C2616">
        <v>0</v>
      </c>
      <c r="D2616">
        <v>0</v>
      </c>
      <c r="E2616" s="1">
        <f>+D2616/1000000</f>
        <v>0</v>
      </c>
      <c r="F2616" t="s">
        <v>76</v>
      </c>
      <c r="G2616" s="6" t="s">
        <v>1222</v>
      </c>
      <c r="H2616" s="6">
        <f>+LOOKUP(G2616,cargargeneros!$H$2:$H$77,cargargeneros!$G$2:$G$77)</f>
        <v>37</v>
      </c>
      <c r="I2616" t="s">
        <v>9</v>
      </c>
      <c r="J2616" t="s">
        <v>1610</v>
      </c>
      <c r="K2616" s="11">
        <f>+VLOOKUP(J2616,cargarautores!A:B,2)</f>
        <v>400</v>
      </c>
      <c r="L2616" s="7" t="str">
        <f>+VLOOKUP(K2616,cargarautores!F:G,2)</f>
        <v>Mary Bowen</v>
      </c>
      <c r="M2616" s="12" t="str">
        <f>+IF(J2616=L2616,"","REVISAR")</f>
        <v/>
      </c>
      <c r="N2616" s="16"/>
      <c r="O2616" s="16"/>
      <c r="P2616" s="16"/>
    </row>
    <row r="2617" spans="1:16" x14ac:dyDescent="0.25">
      <c r="A2617">
        <f>+LOOKUP(F2617,Productos!B:B,Productos!A:A)</f>
        <v>317</v>
      </c>
      <c r="B2617">
        <f>+VLOOKUP(F2617,CON_ID_ps_prod!$A$2:$B$7187,2,0)</f>
        <v>62</v>
      </c>
      <c r="C2617">
        <v>0</v>
      </c>
      <c r="D2617">
        <v>0</v>
      </c>
      <c r="E2617" s="1">
        <f>+D2617/1000000</f>
        <v>0</v>
      </c>
      <c r="F2617" t="s">
        <v>76</v>
      </c>
      <c r="G2617" s="6" t="s">
        <v>1222</v>
      </c>
      <c r="H2617" s="6">
        <f>+LOOKUP(G2617,cargargeneros!$H$2:$H$77,cargargeneros!$G$2:$G$77)</f>
        <v>37</v>
      </c>
      <c r="I2617" t="s">
        <v>8</v>
      </c>
      <c r="J2617" t="s">
        <v>2351</v>
      </c>
      <c r="K2617" s="11"/>
      <c r="L2617" s="7"/>
      <c r="M2617" s="12"/>
      <c r="N2617" s="16"/>
      <c r="O2617" s="16"/>
      <c r="P2617" s="16"/>
    </row>
    <row r="2618" spans="1:16" x14ac:dyDescent="0.25">
      <c r="A2618">
        <f>+LOOKUP(F2618,Productos!B:B,Productos!A:A)</f>
        <v>317</v>
      </c>
      <c r="B2618">
        <f>+VLOOKUP(F2618,CON_ID_ps_prod!$A$2:$B$7187,2,0)</f>
        <v>62</v>
      </c>
      <c r="C2618">
        <v>0</v>
      </c>
      <c r="D2618">
        <v>0</v>
      </c>
      <c r="E2618" s="1">
        <f>+D2618/1000000</f>
        <v>0</v>
      </c>
      <c r="F2618" t="s">
        <v>76</v>
      </c>
      <c r="G2618" s="6" t="s">
        <v>1222</v>
      </c>
      <c r="H2618" s="6">
        <f>+LOOKUP(G2618,cargargeneros!$H$2:$H$77,cargargeneros!$G$2:$G$77)</f>
        <v>37</v>
      </c>
      <c r="I2618" t="s">
        <v>7</v>
      </c>
      <c r="J2618" t="s">
        <v>1609</v>
      </c>
      <c r="K2618" s="11"/>
      <c r="L2618" s="7"/>
      <c r="M2618" s="12"/>
      <c r="N2618" s="16">
        <f>+LOOKUP(J2618,cargareditoriales!A:A,cargareditoriales!B:B)</f>
        <v>138</v>
      </c>
      <c r="O2618" s="16" t="str">
        <f>+LOOKUP(N2618,cargareditoriales!B:B,cargareditoriales!A:A)</f>
        <v>Macmillan</v>
      </c>
      <c r="P2618" s="16" t="str">
        <f>+IF(O2618=J2618,"","REVISAR")</f>
        <v/>
      </c>
    </row>
    <row r="2619" spans="1:16" x14ac:dyDescent="0.25">
      <c r="A2619">
        <f>+LOOKUP(F2619,Productos!B:B,Productos!A:A)</f>
        <v>317</v>
      </c>
      <c r="B2619">
        <f>+VLOOKUP(F2619,CON_ID_ps_prod!$A$2:$B$7187,2,0)</f>
        <v>62</v>
      </c>
      <c r="C2619">
        <v>0</v>
      </c>
      <c r="D2619">
        <v>0</v>
      </c>
      <c r="E2619" s="1">
        <f>+D2619/1000000</f>
        <v>0</v>
      </c>
      <c r="F2619" t="s">
        <v>76</v>
      </c>
      <c r="G2619" s="6" t="s">
        <v>1222</v>
      </c>
      <c r="H2619" s="6">
        <f>+LOOKUP(G2619,cargargeneros!$H$2:$H$77,cargargeneros!$G$2:$G$77)</f>
        <v>37</v>
      </c>
      <c r="I2619" t="s">
        <v>12</v>
      </c>
      <c r="J2619">
        <v>7</v>
      </c>
      <c r="K2619" s="11"/>
      <c r="L2619" s="7"/>
      <c r="M2619" s="12"/>
      <c r="N2619" s="16"/>
      <c r="O2619" s="16"/>
      <c r="P2619" s="16"/>
    </row>
    <row r="2620" spans="1:16" x14ac:dyDescent="0.25">
      <c r="A2620">
        <f>+LOOKUP(F2620,Productos!B:B,Productos!A:A)</f>
        <v>317</v>
      </c>
      <c r="B2620">
        <f>+VLOOKUP(F2620,CON_ID_ps_prod!$A$2:$B$7187,2,0)</f>
        <v>62</v>
      </c>
      <c r="C2620">
        <v>0</v>
      </c>
      <c r="D2620">
        <v>0</v>
      </c>
      <c r="E2620" s="1">
        <f>+D2620/1000000</f>
        <v>0</v>
      </c>
      <c r="F2620" t="s">
        <v>76</v>
      </c>
      <c r="G2620" s="6" t="s">
        <v>1222</v>
      </c>
      <c r="H2620" s="6">
        <f>+LOOKUP(G2620,cargargeneros!$H$2:$H$77,cargargeneros!$G$2:$G$77)</f>
        <v>37</v>
      </c>
      <c r="I2620" t="s">
        <v>11</v>
      </c>
      <c r="J2620" s="3" t="s">
        <v>1218</v>
      </c>
      <c r="K2620" s="11"/>
      <c r="L2620" s="7"/>
      <c r="M2620" s="12"/>
      <c r="N2620" s="16"/>
      <c r="O2620" s="16"/>
      <c r="P2620" s="16"/>
    </row>
    <row r="2621" spans="1:16" x14ac:dyDescent="0.25">
      <c r="A2621">
        <f>+LOOKUP(F2621,Productos!B:B,Productos!A:A)</f>
        <v>317</v>
      </c>
      <c r="B2621">
        <f>+VLOOKUP(F2621,CON_ID_ps_prod!$A$2:$B$7187,2,0)</f>
        <v>62</v>
      </c>
      <c r="C2621">
        <v>0</v>
      </c>
      <c r="D2621">
        <v>0</v>
      </c>
      <c r="E2621" s="1">
        <f>+D2621/1000000</f>
        <v>0</v>
      </c>
      <c r="F2621" t="s">
        <v>76</v>
      </c>
      <c r="G2621" s="6" t="s">
        <v>1222</v>
      </c>
      <c r="H2621" s="6">
        <f>+LOOKUP(G2621,cargargeneros!$H$2:$H$77,cargargeneros!$G$2:$G$77)</f>
        <v>37</v>
      </c>
      <c r="I2621" t="s">
        <v>5</v>
      </c>
      <c r="J2621" t="s">
        <v>2351</v>
      </c>
      <c r="K2621" s="11"/>
      <c r="L2621" s="7"/>
      <c r="M2621" s="12"/>
      <c r="N2621" s="16"/>
      <c r="O2621" s="16"/>
      <c r="P2621" s="16"/>
    </row>
    <row r="2622" spans="1:16" x14ac:dyDescent="0.25">
      <c r="A2622">
        <f>+LOOKUP(F2622,Productos!B:B,Productos!A:A)</f>
        <v>317</v>
      </c>
      <c r="B2622">
        <f>+VLOOKUP(F2622,CON_ID_ps_prod!$A$2:$B$7187,2,0)</f>
        <v>62</v>
      </c>
      <c r="C2622">
        <v>0</v>
      </c>
      <c r="D2622">
        <v>0</v>
      </c>
      <c r="E2622" s="1">
        <f>+D2622/1000000</f>
        <v>0</v>
      </c>
      <c r="F2622" t="s">
        <v>76</v>
      </c>
      <c r="G2622" s="6" t="s">
        <v>1222</v>
      </c>
      <c r="H2622" s="6">
        <f>+LOOKUP(G2622,cargargeneros!$H$2:$H$77,cargargeneros!$G$2:$G$77)</f>
        <v>37</v>
      </c>
      <c r="I2622" t="s">
        <v>6</v>
      </c>
      <c r="J2622" s="4">
        <v>9780230024595</v>
      </c>
      <c r="K2622" s="11"/>
      <c r="L2622" s="7"/>
      <c r="M2622" s="12"/>
      <c r="N2622" s="16"/>
      <c r="O2622" s="16"/>
      <c r="P2622" s="16"/>
    </row>
    <row r="2623" spans="1:16" x14ac:dyDescent="0.25">
      <c r="A2623">
        <f>+LOOKUP(F2623,Productos!B:B,Productos!A:A)</f>
        <v>317</v>
      </c>
      <c r="B2623">
        <f>+VLOOKUP(F2623,CON_ID_ps_prod!$A$2:$B$7187,2,0)</f>
        <v>62</v>
      </c>
      <c r="C2623">
        <v>0</v>
      </c>
      <c r="D2623">
        <v>0</v>
      </c>
      <c r="E2623" s="1">
        <f>+D2623/1000000</f>
        <v>0</v>
      </c>
      <c r="F2623" t="s">
        <v>76</v>
      </c>
      <c r="G2623" s="6" t="s">
        <v>1222</v>
      </c>
      <c r="H2623" s="6">
        <f>+LOOKUP(G2623,cargargeneros!$H$2:$H$77,cargargeneros!$G$2:$G$77)</f>
        <v>37</v>
      </c>
      <c r="I2623" t="s">
        <v>10</v>
      </c>
      <c r="J2623" t="s">
        <v>294</v>
      </c>
      <c r="K2623" s="11"/>
      <c r="L2623" s="7"/>
      <c r="M2623" s="12"/>
      <c r="N2623" s="16"/>
      <c r="O2623" s="16"/>
      <c r="P2623" s="16"/>
    </row>
    <row r="2624" spans="1:16" x14ac:dyDescent="0.25">
      <c r="A2624">
        <f>+LOOKUP(F2624,Productos!B:B,Productos!A:A)</f>
        <v>317</v>
      </c>
      <c r="B2624">
        <f>+VLOOKUP(F2624,CON_ID_ps_prod!$A$2:$B$7187,2,0)</f>
        <v>62</v>
      </c>
      <c r="C2624">
        <v>0</v>
      </c>
      <c r="D2624">
        <v>0</v>
      </c>
      <c r="E2624" s="1">
        <f>+D2624/1000000</f>
        <v>0</v>
      </c>
      <c r="F2624" t="s">
        <v>76</v>
      </c>
      <c r="G2624" s="6" t="s">
        <v>1222</v>
      </c>
      <c r="H2624" s="6">
        <f>+LOOKUP(G2624,cargargeneros!$H$2:$H$77,cargargeneros!$G$2:$G$77)</f>
        <v>37</v>
      </c>
      <c r="I2624" t="s">
        <v>14</v>
      </c>
      <c r="J2624" t="s">
        <v>2351</v>
      </c>
      <c r="K2624" s="11"/>
      <c r="L2624" s="7"/>
      <c r="M2624" s="12"/>
      <c r="N2624" s="16"/>
      <c r="O2624" s="16"/>
      <c r="P2624" s="16"/>
    </row>
    <row r="2625" spans="1:16" x14ac:dyDescent="0.25">
      <c r="A2625">
        <f>+LOOKUP(F2625,Productos!B:B,Productos!A:A)</f>
        <v>317</v>
      </c>
      <c r="B2625">
        <f>+VLOOKUP(F2625,CON_ID_ps_prod!$A$2:$B$7187,2,0)</f>
        <v>62</v>
      </c>
      <c r="C2625">
        <v>0</v>
      </c>
      <c r="D2625">
        <v>0</v>
      </c>
      <c r="E2625" s="1">
        <f>+D2625/1000000</f>
        <v>0</v>
      </c>
      <c r="F2625" t="s">
        <v>76</v>
      </c>
      <c r="G2625" s="6" t="s">
        <v>1222</v>
      </c>
      <c r="H2625" s="6">
        <f>+LOOKUP(G2625,cargargeneros!$H$2:$H$77,cargargeneros!$G$2:$G$77)</f>
        <v>37</v>
      </c>
      <c r="I2625" t="s">
        <v>16</v>
      </c>
      <c r="J2625" t="s">
        <v>2351</v>
      </c>
      <c r="K2625" s="11"/>
      <c r="L2625" s="7"/>
      <c r="M2625" s="12"/>
      <c r="N2625" s="16"/>
      <c r="O2625" s="16"/>
      <c r="P2625" s="16"/>
    </row>
    <row r="2626" spans="1:16" x14ac:dyDescent="0.25">
      <c r="A2626">
        <f>+LOOKUP(F2626,Productos!B:B,Productos!A:A)</f>
        <v>318</v>
      </c>
      <c r="B2626">
        <f>+VLOOKUP(F2626,CON_ID_ps_prod!$A$2:$B$7187,2,0)</f>
        <v>480</v>
      </c>
      <c r="C2626">
        <v>1</v>
      </c>
      <c r="D2626" s="1">
        <v>15000000000</v>
      </c>
      <c r="E2626" s="1">
        <f>+D2626/1000000</f>
        <v>15000</v>
      </c>
      <c r="F2626" t="s">
        <v>658</v>
      </c>
      <c r="G2626" s="6" t="s">
        <v>500</v>
      </c>
      <c r="H2626" s="6">
        <f>+LOOKUP(G2626,cargargeneros!$H$2:$H$77,cargargeneros!$G$2:$G$77)</f>
        <v>21</v>
      </c>
      <c r="I2626" t="s">
        <v>8</v>
      </c>
      <c r="J2626">
        <v>1984</v>
      </c>
      <c r="K2626" s="11"/>
      <c r="L2626" s="7"/>
      <c r="M2626" s="12"/>
      <c r="N2626" s="16"/>
      <c r="O2626" s="16"/>
      <c r="P2626" s="16"/>
    </row>
    <row r="2627" spans="1:16" x14ac:dyDescent="0.25">
      <c r="A2627">
        <f>+LOOKUP(F2627,Productos!B:B,Productos!A:A)</f>
        <v>318</v>
      </c>
      <c r="B2627">
        <f>+VLOOKUP(F2627,CON_ID_ps_prod!$A$2:$B$7187,2,0)</f>
        <v>480</v>
      </c>
      <c r="C2627">
        <v>1</v>
      </c>
      <c r="D2627" s="1">
        <v>15000000000</v>
      </c>
      <c r="E2627" s="1">
        <f>+D2627/1000000</f>
        <v>15000</v>
      </c>
      <c r="F2627" t="s">
        <v>658</v>
      </c>
      <c r="G2627" s="6" t="s">
        <v>500</v>
      </c>
      <c r="H2627" s="6">
        <f>+LOOKUP(G2627,cargargeneros!$H$2:$H$77,cargargeneros!$G$2:$G$77)</f>
        <v>21</v>
      </c>
      <c r="I2627" t="s">
        <v>7</v>
      </c>
      <c r="J2627" t="s">
        <v>1541</v>
      </c>
      <c r="K2627" s="11"/>
      <c r="L2627" s="7"/>
      <c r="M2627" s="12"/>
      <c r="N2627" s="16">
        <f>+LOOKUP(J2627,cargareditoriales!A:A,cargareditoriales!B:B)</f>
        <v>184</v>
      </c>
      <c r="O2627" s="16" t="str">
        <f>+LOOKUP(N2627,cargareditoriales!B:B,cargareditoriales!A:A)</f>
        <v>Sarpe</v>
      </c>
      <c r="P2627" s="16" t="str">
        <f>+IF(O2627=J2627,"","REVISAR")</f>
        <v/>
      </c>
    </row>
    <row r="2628" spans="1:16" x14ac:dyDescent="0.25">
      <c r="A2628">
        <f>+LOOKUP(F2628,Productos!B:B,Productos!A:A)</f>
        <v>318</v>
      </c>
      <c r="B2628">
        <f>+VLOOKUP(F2628,CON_ID_ps_prod!$A$2:$B$7187,2,0)</f>
        <v>480</v>
      </c>
      <c r="C2628">
        <v>1</v>
      </c>
      <c r="D2628" s="1">
        <v>15000000000</v>
      </c>
      <c r="E2628" s="1">
        <f>+D2628/1000000</f>
        <v>15000</v>
      </c>
      <c r="F2628" t="s">
        <v>658</v>
      </c>
      <c r="G2628" s="6" t="s">
        <v>500</v>
      </c>
      <c r="H2628" s="6">
        <f>+LOOKUP(G2628,cargargeneros!$H$2:$H$77,cargargeneros!$G$2:$G$77)</f>
        <v>21</v>
      </c>
      <c r="I2628" t="s">
        <v>12</v>
      </c>
      <c r="J2628">
        <v>8</v>
      </c>
      <c r="K2628" s="11"/>
      <c r="L2628" s="7"/>
      <c r="M2628" s="12"/>
      <c r="N2628" s="16"/>
      <c r="O2628" s="16"/>
      <c r="P2628" s="16"/>
    </row>
    <row r="2629" spans="1:16" x14ac:dyDescent="0.25">
      <c r="A2629">
        <f>+LOOKUP(F2629,Productos!B:B,Productos!A:A)</f>
        <v>318</v>
      </c>
      <c r="B2629">
        <f>+VLOOKUP(F2629,CON_ID_ps_prod!$A$2:$B$7187,2,0)</f>
        <v>480</v>
      </c>
      <c r="C2629">
        <v>1</v>
      </c>
      <c r="D2629" s="1">
        <v>15000000000</v>
      </c>
      <c r="E2629" s="1">
        <f>+D2629/1000000</f>
        <v>15000</v>
      </c>
      <c r="F2629" t="s">
        <v>658</v>
      </c>
      <c r="G2629" s="6" t="s">
        <v>500</v>
      </c>
      <c r="H2629" s="6">
        <f>+LOOKUP(G2629,cargargeneros!$H$2:$H$77,cargargeneros!$G$2:$G$77)</f>
        <v>21</v>
      </c>
      <c r="I2629" t="s">
        <v>5</v>
      </c>
      <c r="J2629">
        <v>8459902048</v>
      </c>
      <c r="K2629" s="11"/>
      <c r="L2629" s="7"/>
      <c r="M2629" s="12"/>
      <c r="N2629" s="16"/>
      <c r="O2629" s="16"/>
      <c r="P2629" s="16"/>
    </row>
    <row r="2630" spans="1:16" x14ac:dyDescent="0.25">
      <c r="A2630">
        <f>+LOOKUP(F2630,Productos!B:B,Productos!A:A)</f>
        <v>318</v>
      </c>
      <c r="B2630">
        <f>+VLOOKUP(F2630,CON_ID_ps_prod!$A$2:$B$7187,2,0)</f>
        <v>480</v>
      </c>
      <c r="C2630">
        <v>1</v>
      </c>
      <c r="D2630" s="1">
        <v>15000000000</v>
      </c>
      <c r="E2630" s="1">
        <f>+D2630/1000000</f>
        <v>15000</v>
      </c>
      <c r="F2630" t="s">
        <v>658</v>
      </c>
      <c r="G2630" s="6" t="s">
        <v>500</v>
      </c>
      <c r="H2630" s="6">
        <f>+LOOKUP(G2630,cargargeneros!$H$2:$H$77,cargargeneros!$G$2:$G$77)</f>
        <v>21</v>
      </c>
      <c r="I2630" t="s">
        <v>6</v>
      </c>
      <c r="J2630" s="4">
        <v>9788459902045</v>
      </c>
      <c r="K2630" s="11"/>
      <c r="L2630" s="7"/>
      <c r="M2630" s="12"/>
      <c r="N2630" s="16"/>
      <c r="O2630" s="16"/>
      <c r="P2630" s="16"/>
    </row>
    <row r="2631" spans="1:16" x14ac:dyDescent="0.25">
      <c r="A2631">
        <f>+LOOKUP(F2631,Productos!B:B,Productos!A:A)</f>
        <v>318</v>
      </c>
      <c r="B2631">
        <f>+VLOOKUP(F2631,CON_ID_ps_prod!$A$2:$B$7187,2,0)</f>
        <v>480</v>
      </c>
      <c r="C2631">
        <v>1</v>
      </c>
      <c r="D2631" s="1">
        <v>15000000000</v>
      </c>
      <c r="E2631" s="1">
        <f>+D2631/1000000</f>
        <v>15000</v>
      </c>
      <c r="F2631" t="s">
        <v>658</v>
      </c>
      <c r="G2631" s="6" t="s">
        <v>500</v>
      </c>
      <c r="H2631" s="6">
        <f>+LOOKUP(G2631,cargargeneros!$H$2:$H$77,cargargeneros!$G$2:$G$77)</f>
        <v>21</v>
      </c>
      <c r="I2631" t="s">
        <v>13</v>
      </c>
      <c r="J2631" t="s">
        <v>90</v>
      </c>
      <c r="K2631" s="11"/>
      <c r="L2631" s="7"/>
      <c r="M2631" s="12"/>
      <c r="N2631" s="16"/>
      <c r="O2631" s="16"/>
      <c r="P2631" s="16"/>
    </row>
    <row r="2632" spans="1:16" x14ac:dyDescent="0.25">
      <c r="A2632">
        <f>+LOOKUP(F2632,Productos!B:B,Productos!A:A)</f>
        <v>319</v>
      </c>
      <c r="B2632">
        <f>+VLOOKUP(F2632,CON_ID_ps_prod!$A$2:$B$7187,2,0)</f>
        <v>565</v>
      </c>
      <c r="C2632">
        <v>1</v>
      </c>
      <c r="D2632" s="1">
        <v>20000000000</v>
      </c>
      <c r="E2632" s="1">
        <f>+D2632/1000000</f>
        <v>20000</v>
      </c>
      <c r="F2632" t="s">
        <v>815</v>
      </c>
      <c r="G2632" s="6" t="s">
        <v>500</v>
      </c>
      <c r="H2632" s="6">
        <f>+LOOKUP(G2632,cargargeneros!$H$2:$H$77,cargargeneros!$G$2:$G$77)</f>
        <v>21</v>
      </c>
      <c r="I2632" t="s">
        <v>9</v>
      </c>
      <c r="J2632" t="s">
        <v>1935</v>
      </c>
      <c r="K2632" s="11">
        <f>+VLOOKUP(J2632,cargarautores!A:B,2)</f>
        <v>309</v>
      </c>
      <c r="L2632" s="7" t="str">
        <f>+VLOOKUP(K2632,cargarautores!F:G,2)</f>
        <v>José Marti</v>
      </c>
      <c r="M2632" s="12" t="str">
        <f>+IF(J2632=L2632,"","REVISAR")</f>
        <v/>
      </c>
      <c r="N2632" s="16"/>
      <c r="O2632" s="16"/>
      <c r="P2632" s="16"/>
    </row>
    <row r="2633" spans="1:16" x14ac:dyDescent="0.25">
      <c r="A2633">
        <f>+LOOKUP(F2633,Productos!B:B,Productos!A:A)</f>
        <v>319</v>
      </c>
      <c r="B2633">
        <f>+VLOOKUP(F2633,CON_ID_ps_prod!$A$2:$B$7187,2,0)</f>
        <v>565</v>
      </c>
      <c r="C2633">
        <v>1</v>
      </c>
      <c r="D2633" s="1">
        <v>20000000000</v>
      </c>
      <c r="E2633" s="1">
        <f>+D2633/1000000</f>
        <v>20000</v>
      </c>
      <c r="F2633" t="s">
        <v>815</v>
      </c>
      <c r="G2633" s="6" t="s">
        <v>500</v>
      </c>
      <c r="H2633" s="6">
        <f>+LOOKUP(G2633,cargargeneros!$H$2:$H$77,cargargeneros!$G$2:$G$77)</f>
        <v>21</v>
      </c>
      <c r="I2633" t="s">
        <v>8</v>
      </c>
      <c r="J2633">
        <v>1995</v>
      </c>
      <c r="K2633" s="11"/>
      <c r="L2633" s="7"/>
      <c r="M2633" s="12"/>
      <c r="N2633" s="16"/>
      <c r="O2633" s="16"/>
      <c r="P2633" s="16"/>
    </row>
    <row r="2634" spans="1:16" x14ac:dyDescent="0.25">
      <c r="A2634">
        <f>+LOOKUP(F2634,Productos!B:B,Productos!A:A)</f>
        <v>319</v>
      </c>
      <c r="B2634">
        <f>+VLOOKUP(F2634,CON_ID_ps_prod!$A$2:$B$7187,2,0)</f>
        <v>565</v>
      </c>
      <c r="C2634">
        <v>1</v>
      </c>
      <c r="D2634" s="1">
        <v>20000000000</v>
      </c>
      <c r="E2634" s="1">
        <f>+D2634/1000000</f>
        <v>20000</v>
      </c>
      <c r="F2634" t="s">
        <v>815</v>
      </c>
      <c r="G2634" s="6" t="s">
        <v>500</v>
      </c>
      <c r="H2634" s="6">
        <f>+LOOKUP(G2634,cargargeneros!$H$2:$H$77,cargargeneros!$G$2:$G$77)</f>
        <v>21</v>
      </c>
      <c r="I2634" t="s">
        <v>7</v>
      </c>
      <c r="J2634" t="s">
        <v>1573</v>
      </c>
      <c r="K2634" s="11"/>
      <c r="L2634" s="7"/>
      <c r="M2634" s="12"/>
      <c r="N2634" s="16">
        <f>+LOOKUP(J2634,cargareditoriales!A:A,cargareditoriales!B:B)</f>
        <v>102</v>
      </c>
      <c r="O2634" s="16" t="str">
        <f>+LOOKUP(N2634,cargareditoriales!B:B,cargareditoriales!A:A)</f>
        <v>Grupo Anaya S.A.</v>
      </c>
      <c r="P2634" s="16" t="str">
        <f>+IF(O2634=J2634,"","REVISAR")</f>
        <v/>
      </c>
    </row>
    <row r="2635" spans="1:16" x14ac:dyDescent="0.25">
      <c r="A2635">
        <f>+LOOKUP(F2635,Productos!B:B,Productos!A:A)</f>
        <v>319</v>
      </c>
      <c r="B2635">
        <f>+VLOOKUP(F2635,CON_ID_ps_prod!$A$2:$B$7187,2,0)</f>
        <v>565</v>
      </c>
      <c r="C2635">
        <v>1</v>
      </c>
      <c r="D2635" s="1">
        <v>20000000000</v>
      </c>
      <c r="E2635" s="1">
        <f>+D2635/1000000</f>
        <v>20000</v>
      </c>
      <c r="F2635" t="s">
        <v>815</v>
      </c>
      <c r="G2635" s="6" t="s">
        <v>500</v>
      </c>
      <c r="H2635" s="6">
        <f>+LOOKUP(G2635,cargargeneros!$H$2:$H$77,cargargeneros!$G$2:$G$77)</f>
        <v>21</v>
      </c>
      <c r="I2635" t="s">
        <v>12</v>
      </c>
      <c r="J2635">
        <v>8</v>
      </c>
      <c r="K2635" s="11"/>
      <c r="L2635" s="7"/>
      <c r="M2635" s="12"/>
      <c r="N2635" s="16"/>
      <c r="O2635" s="16"/>
      <c r="P2635" s="16"/>
    </row>
    <row r="2636" spans="1:16" x14ac:dyDescent="0.25">
      <c r="A2636">
        <f>+LOOKUP(F2636,Productos!B:B,Productos!A:A)</f>
        <v>319</v>
      </c>
      <c r="B2636">
        <f>+VLOOKUP(F2636,CON_ID_ps_prod!$A$2:$B$7187,2,0)</f>
        <v>565</v>
      </c>
      <c r="C2636">
        <v>1</v>
      </c>
      <c r="D2636" s="1">
        <v>20000000000</v>
      </c>
      <c r="E2636" s="1">
        <f>+D2636/1000000</f>
        <v>20000</v>
      </c>
      <c r="F2636" t="s">
        <v>815</v>
      </c>
      <c r="G2636" s="6" t="s">
        <v>500</v>
      </c>
      <c r="H2636" s="6">
        <f>+LOOKUP(G2636,cargargeneros!$H$2:$H$77,cargargeneros!$G$2:$G$77)</f>
        <v>21</v>
      </c>
      <c r="I2636" t="s">
        <v>5</v>
      </c>
      <c r="J2636">
        <v>8479792744</v>
      </c>
      <c r="K2636" s="11"/>
      <c r="L2636" s="7"/>
      <c r="M2636" s="12"/>
      <c r="N2636" s="16"/>
      <c r="O2636" s="16"/>
      <c r="P2636" s="16"/>
    </row>
    <row r="2637" spans="1:16" x14ac:dyDescent="0.25">
      <c r="A2637">
        <f>+LOOKUP(F2637,Productos!B:B,Productos!A:A)</f>
        <v>319</v>
      </c>
      <c r="B2637">
        <f>+VLOOKUP(F2637,CON_ID_ps_prod!$A$2:$B$7187,2,0)</f>
        <v>565</v>
      </c>
      <c r="C2637">
        <v>1</v>
      </c>
      <c r="D2637" s="1">
        <v>20000000000</v>
      </c>
      <c r="E2637" s="1">
        <f>+D2637/1000000</f>
        <v>20000</v>
      </c>
      <c r="F2637" t="s">
        <v>815</v>
      </c>
      <c r="G2637" s="6" t="s">
        <v>500</v>
      </c>
      <c r="H2637" s="6">
        <f>+LOOKUP(G2637,cargargeneros!$H$2:$H$77,cargargeneros!$G$2:$G$77)</f>
        <v>21</v>
      </c>
      <c r="I2637" t="s">
        <v>6</v>
      </c>
      <c r="J2637" s="4">
        <v>9788479792749</v>
      </c>
      <c r="K2637" s="11"/>
      <c r="L2637" s="7"/>
      <c r="M2637" s="12"/>
      <c r="N2637" s="16"/>
      <c r="O2637" s="16"/>
      <c r="P2637" s="16"/>
    </row>
    <row r="2638" spans="1:16" x14ac:dyDescent="0.25">
      <c r="A2638">
        <f>+LOOKUP(F2638,Productos!B:B,Productos!A:A)</f>
        <v>319</v>
      </c>
      <c r="B2638">
        <f>+VLOOKUP(F2638,CON_ID_ps_prod!$A$2:$B$7187,2,0)</f>
        <v>565</v>
      </c>
      <c r="C2638">
        <v>1</v>
      </c>
      <c r="D2638" s="1">
        <v>20000000000</v>
      </c>
      <c r="E2638" s="1">
        <f>+D2638/1000000</f>
        <v>20000</v>
      </c>
      <c r="F2638" t="s">
        <v>815</v>
      </c>
      <c r="G2638" s="6" t="s">
        <v>500</v>
      </c>
      <c r="H2638" s="6">
        <f>+LOOKUP(G2638,cargargeneros!$H$2:$H$77,cargargeneros!$G$2:$G$77)</f>
        <v>21</v>
      </c>
      <c r="I2638" t="s">
        <v>13</v>
      </c>
      <c r="J2638" t="s">
        <v>90</v>
      </c>
      <c r="K2638" s="11"/>
      <c r="L2638" s="7"/>
      <c r="M2638" s="12"/>
      <c r="N2638" s="16"/>
      <c r="O2638" s="16"/>
      <c r="P2638" s="16"/>
    </row>
    <row r="2639" spans="1:16" x14ac:dyDescent="0.25">
      <c r="A2639">
        <f>+LOOKUP(F2639,Productos!B:B,Productos!A:A)</f>
        <v>615</v>
      </c>
      <c r="B2639">
        <f>+VLOOKUP(F2639,CON_ID_ps_prod!$A$2:$B$7187,2,0)</f>
        <v>531</v>
      </c>
      <c r="C2639">
        <v>1</v>
      </c>
      <c r="D2639" s="1">
        <v>20000000000</v>
      </c>
      <c r="E2639" s="1">
        <f>+D2639/1000000</f>
        <v>20000</v>
      </c>
      <c r="F2639" t="s">
        <v>745</v>
      </c>
      <c r="G2639" s="6" t="s">
        <v>2351</v>
      </c>
      <c r="H2639" s="6">
        <f>+LOOKUP(G2639,cargargeneros!$H$2:$H$77,cargargeneros!$G$2:$G$77)</f>
        <v>71</v>
      </c>
      <c r="I2639" t="s">
        <v>9</v>
      </c>
      <c r="J2639" t="s">
        <v>1583</v>
      </c>
      <c r="K2639" s="11">
        <f>+VLOOKUP(J2639,cargarautores!A:B,2)</f>
        <v>193</v>
      </c>
      <c r="L2639" s="7" t="str">
        <f>+VLOOKUP(K2639,cargarautores!F:G,2)</f>
        <v>Germán Castro Caycedo</v>
      </c>
      <c r="M2639" s="12" t="str">
        <f>+IF(J2639=L2639,"","REVISAR")</f>
        <v/>
      </c>
      <c r="N2639" s="16"/>
      <c r="O2639" s="16"/>
      <c r="P2639" s="16"/>
    </row>
    <row r="2640" spans="1:16" x14ac:dyDescent="0.25">
      <c r="A2640">
        <f>+LOOKUP(F2640,Productos!B:B,Productos!A:A)</f>
        <v>320</v>
      </c>
      <c r="B2640">
        <f>+VLOOKUP(F2640,CON_ID_ps_prod!$A$2:$B$7187,2,0)</f>
        <v>602</v>
      </c>
      <c r="C2640">
        <v>1</v>
      </c>
      <c r="D2640" s="1">
        <v>20000000000</v>
      </c>
      <c r="E2640" s="1">
        <f>+D2640/1000000</f>
        <v>20000</v>
      </c>
      <c r="F2640" t="s">
        <v>893</v>
      </c>
      <c r="G2640" s="6" t="s">
        <v>1429</v>
      </c>
      <c r="H2640" s="6">
        <f>+LOOKUP(G2640,cargargeneros!$H$2:$H$77,cargargeneros!$G$2:$G$77)</f>
        <v>14</v>
      </c>
      <c r="I2640" t="s">
        <v>8</v>
      </c>
      <c r="J2640">
        <v>1</v>
      </c>
      <c r="K2640" s="11"/>
      <c r="L2640" s="7"/>
      <c r="M2640" s="12"/>
      <c r="N2640" s="16"/>
      <c r="O2640" s="16"/>
      <c r="P2640" s="16"/>
    </row>
    <row r="2641" spans="1:16" x14ac:dyDescent="0.25">
      <c r="A2641">
        <f>+LOOKUP(F2641,Productos!B:B,Productos!A:A)</f>
        <v>320</v>
      </c>
      <c r="B2641">
        <f>+VLOOKUP(F2641,CON_ID_ps_prod!$A$2:$B$7187,2,0)</f>
        <v>602</v>
      </c>
      <c r="C2641">
        <v>1</v>
      </c>
      <c r="D2641" s="1">
        <v>20000000000</v>
      </c>
      <c r="E2641" s="1">
        <f>+D2641/1000000</f>
        <v>20000</v>
      </c>
      <c r="F2641" t="s">
        <v>893</v>
      </c>
      <c r="G2641" s="6" t="s">
        <v>1429</v>
      </c>
      <c r="H2641" s="6">
        <f>+LOOKUP(G2641,cargargeneros!$H$2:$H$77,cargargeneros!$G$2:$G$77)</f>
        <v>14</v>
      </c>
      <c r="I2641" t="s">
        <v>7</v>
      </c>
      <c r="J2641" t="s">
        <v>894</v>
      </c>
      <c r="K2641" s="11"/>
      <c r="L2641" s="7"/>
      <c r="M2641" s="12"/>
      <c r="N2641" s="16">
        <f>+LOOKUP(J2641,cargareditoriales!A:A,cargareditoriales!B:B)</f>
        <v>148</v>
      </c>
      <c r="O2641" s="16" t="str">
        <f>+LOOKUP(N2641,cargareditoriales!B:B,cargareditoriales!A:A)</f>
        <v>Noguer Y Caralt Editore</v>
      </c>
      <c r="P2641" s="16" t="str">
        <f>+IF(O2641=J2641,"","REVISAR")</f>
        <v/>
      </c>
    </row>
    <row r="2642" spans="1:16" x14ac:dyDescent="0.25">
      <c r="A2642">
        <f>+LOOKUP(F2642,Productos!B:B,Productos!A:A)</f>
        <v>320</v>
      </c>
      <c r="B2642">
        <f>+VLOOKUP(F2642,CON_ID_ps_prod!$A$2:$B$7187,2,0)</f>
        <v>602</v>
      </c>
      <c r="C2642">
        <v>1</v>
      </c>
      <c r="D2642" s="1">
        <v>20000000000</v>
      </c>
      <c r="E2642" s="1">
        <f>+D2642/1000000</f>
        <v>20000</v>
      </c>
      <c r="F2642" t="s">
        <v>893</v>
      </c>
      <c r="G2642" s="6" t="s">
        <v>1429</v>
      </c>
      <c r="H2642" s="6">
        <f>+LOOKUP(G2642,cargargeneros!$H$2:$H$77,cargargeneros!$G$2:$G$77)</f>
        <v>14</v>
      </c>
      <c r="I2642" t="s">
        <v>12</v>
      </c>
      <c r="J2642">
        <v>8</v>
      </c>
      <c r="K2642" s="11"/>
      <c r="L2642" s="7"/>
      <c r="M2642" s="12"/>
      <c r="N2642" s="16"/>
      <c r="O2642" s="16"/>
      <c r="P2642" s="16"/>
    </row>
    <row r="2643" spans="1:16" x14ac:dyDescent="0.25">
      <c r="A2643">
        <f>+LOOKUP(F2643,Productos!B:B,Productos!A:A)</f>
        <v>320</v>
      </c>
      <c r="B2643">
        <f>+VLOOKUP(F2643,CON_ID_ps_prod!$A$2:$B$7187,2,0)</f>
        <v>602</v>
      </c>
      <c r="C2643">
        <v>1</v>
      </c>
      <c r="D2643" s="1">
        <v>20000000000</v>
      </c>
      <c r="E2643" s="1">
        <f>+D2643/1000000</f>
        <v>20000</v>
      </c>
      <c r="F2643" t="s">
        <v>893</v>
      </c>
      <c r="G2643" s="6" t="s">
        <v>1429</v>
      </c>
      <c r="H2643" s="6">
        <f>+LOOKUP(G2643,cargargeneros!$H$2:$H$77,cargargeneros!$G$2:$G$77)</f>
        <v>14</v>
      </c>
      <c r="I2643" t="s">
        <v>5</v>
      </c>
      <c r="J2643">
        <v>8427938314</v>
      </c>
      <c r="K2643" s="11"/>
      <c r="L2643" s="7"/>
      <c r="M2643" s="12"/>
      <c r="N2643" s="16"/>
      <c r="O2643" s="16"/>
      <c r="P2643" s="16"/>
    </row>
    <row r="2644" spans="1:16" x14ac:dyDescent="0.25">
      <c r="A2644">
        <f>+LOOKUP(F2644,Productos!B:B,Productos!A:A)</f>
        <v>320</v>
      </c>
      <c r="B2644">
        <f>+VLOOKUP(F2644,CON_ID_ps_prod!$A$2:$B$7187,2,0)</f>
        <v>602</v>
      </c>
      <c r="C2644">
        <v>1</v>
      </c>
      <c r="D2644" s="1">
        <v>20000000000</v>
      </c>
      <c r="E2644" s="1">
        <f>+D2644/1000000</f>
        <v>20000</v>
      </c>
      <c r="F2644" t="s">
        <v>893</v>
      </c>
      <c r="G2644" s="6" t="s">
        <v>1429</v>
      </c>
      <c r="H2644" s="6">
        <f>+LOOKUP(G2644,cargargeneros!$H$2:$H$77,cargargeneros!$G$2:$G$77)</f>
        <v>14</v>
      </c>
      <c r="I2644" t="s">
        <v>6</v>
      </c>
      <c r="J2644" s="4">
        <v>9788427938311</v>
      </c>
      <c r="K2644" s="11"/>
      <c r="L2644" s="7"/>
      <c r="M2644" s="12"/>
      <c r="N2644" s="16"/>
      <c r="O2644" s="16"/>
      <c r="P2644" s="16"/>
    </row>
    <row r="2645" spans="1:16" x14ac:dyDescent="0.25">
      <c r="A2645">
        <f>+LOOKUP(F2645,Productos!B:B,Productos!A:A)</f>
        <v>320</v>
      </c>
      <c r="B2645">
        <f>+VLOOKUP(F2645,CON_ID_ps_prod!$A$2:$B$7187,2,0)</f>
        <v>602</v>
      </c>
      <c r="C2645">
        <v>1</v>
      </c>
      <c r="D2645" s="1">
        <v>20000000000</v>
      </c>
      <c r="E2645" s="1">
        <f>+D2645/1000000</f>
        <v>20000</v>
      </c>
      <c r="F2645" t="s">
        <v>893</v>
      </c>
      <c r="G2645" s="6" t="s">
        <v>1429</v>
      </c>
      <c r="H2645" s="6">
        <f>+LOOKUP(G2645,cargargeneros!$H$2:$H$77,cargargeneros!$G$2:$G$77)</f>
        <v>14</v>
      </c>
      <c r="I2645" t="s">
        <v>13</v>
      </c>
      <c r="J2645" t="s">
        <v>90</v>
      </c>
      <c r="K2645" s="11"/>
      <c r="L2645" s="7"/>
      <c r="M2645" s="12"/>
      <c r="N2645" s="16"/>
      <c r="O2645" s="16"/>
      <c r="P2645" s="16"/>
    </row>
    <row r="2646" spans="1:16" x14ac:dyDescent="0.25">
      <c r="A2646">
        <f>+LOOKUP(F2646,Productos!B:B,Productos!A:A)</f>
        <v>321</v>
      </c>
      <c r="B2646">
        <f>+VLOOKUP(F2646,CON_ID_ps_prod!$A$2:$B$7187,2,0)</f>
        <v>793</v>
      </c>
      <c r="C2646">
        <v>1</v>
      </c>
      <c r="D2646" s="1">
        <v>20000000000</v>
      </c>
      <c r="E2646" s="1">
        <f>+D2646/1000000</f>
        <v>20000</v>
      </c>
      <c r="F2646" t="s">
        <v>1202</v>
      </c>
      <c r="G2646" s="6" t="s">
        <v>28</v>
      </c>
      <c r="H2646" s="6">
        <f>+LOOKUP(G2646,cargargeneros!$H$2:$H$77,cargargeneros!$G$2:$G$77)</f>
        <v>44</v>
      </c>
      <c r="I2646" t="s">
        <v>9</v>
      </c>
      <c r="J2646" t="s">
        <v>1203</v>
      </c>
      <c r="K2646" s="11">
        <f>+VLOOKUP(J2646,cargarautores!A:B,2)</f>
        <v>381</v>
      </c>
      <c r="L2646" s="7" t="str">
        <f>+VLOOKUP(K2646,cargarautores!F:G,2)</f>
        <v>Marcial</v>
      </c>
      <c r="M2646" s="12" t="str">
        <f>+IF(J2646=L2646,"","REVISAR")</f>
        <v/>
      </c>
      <c r="N2646" s="16"/>
      <c r="O2646" s="16"/>
      <c r="P2646" s="16"/>
    </row>
    <row r="2647" spans="1:16" x14ac:dyDescent="0.25">
      <c r="A2647">
        <f>+LOOKUP(F2647,Productos!B:B,Productos!A:A)</f>
        <v>321</v>
      </c>
      <c r="B2647">
        <f>+VLOOKUP(F2647,CON_ID_ps_prod!$A$2:$B$7187,2,0)</f>
        <v>793</v>
      </c>
      <c r="C2647">
        <v>1</v>
      </c>
      <c r="D2647" s="1">
        <v>20000000000</v>
      </c>
      <c r="E2647" s="1">
        <f>+D2647/1000000</f>
        <v>20000</v>
      </c>
      <c r="F2647" t="s">
        <v>1202</v>
      </c>
      <c r="G2647" s="6" t="s">
        <v>28</v>
      </c>
      <c r="H2647" s="6">
        <f>+LOOKUP(G2647,cargargeneros!$H$2:$H$77,cargargeneros!$G$2:$G$77)</f>
        <v>44</v>
      </c>
      <c r="I2647" t="s">
        <v>7</v>
      </c>
      <c r="J2647" t="s">
        <v>1194</v>
      </c>
      <c r="K2647" s="11"/>
      <c r="L2647" s="7"/>
      <c r="M2647" s="12"/>
      <c r="N2647" s="16">
        <f>+LOOKUP(J2647,cargareditoriales!A:A,cargareditoriales!B:B)</f>
        <v>129</v>
      </c>
      <c r="O2647" s="16" t="str">
        <f>+LOOKUP(N2647,cargareditoriales!B:B,cargareditoriales!A:A)</f>
        <v>Letras Universales</v>
      </c>
      <c r="P2647" s="16" t="str">
        <f>+IF(O2647=J2647,"","REVISAR")</f>
        <v/>
      </c>
    </row>
    <row r="2648" spans="1:16" x14ac:dyDescent="0.25">
      <c r="A2648">
        <f>+LOOKUP(F2648,Productos!B:B,Productos!A:A)</f>
        <v>321</v>
      </c>
      <c r="B2648">
        <f>+VLOOKUP(F2648,CON_ID_ps_prod!$A$2:$B$7187,2,0)</f>
        <v>793</v>
      </c>
      <c r="C2648">
        <v>1</v>
      </c>
      <c r="D2648" s="1">
        <v>20000000000</v>
      </c>
      <c r="E2648" s="1">
        <f>+D2648/1000000</f>
        <v>20000</v>
      </c>
      <c r="F2648" t="s">
        <v>1202</v>
      </c>
      <c r="G2648" s="6" t="s">
        <v>28</v>
      </c>
      <c r="H2648" s="6">
        <f>+LOOKUP(G2648,cargargeneros!$H$2:$H$77,cargargeneros!$G$2:$G$77)</f>
        <v>44</v>
      </c>
      <c r="I2648" t="s">
        <v>12</v>
      </c>
      <c r="J2648">
        <v>8</v>
      </c>
      <c r="K2648" s="11"/>
      <c r="L2648" s="7"/>
      <c r="M2648" s="12"/>
      <c r="N2648" s="16"/>
      <c r="O2648" s="16"/>
      <c r="P2648" s="16"/>
    </row>
    <row r="2649" spans="1:16" x14ac:dyDescent="0.25">
      <c r="A2649">
        <f>+LOOKUP(F2649,Productos!B:B,Productos!A:A)</f>
        <v>321</v>
      </c>
      <c r="B2649">
        <f>+VLOOKUP(F2649,CON_ID_ps_prod!$A$2:$B$7187,2,0)</f>
        <v>793</v>
      </c>
      <c r="C2649">
        <v>1</v>
      </c>
      <c r="D2649" s="1">
        <v>20000000000</v>
      </c>
      <c r="E2649" s="1">
        <f>+D2649/1000000</f>
        <v>20000</v>
      </c>
      <c r="F2649" t="s">
        <v>1202</v>
      </c>
      <c r="G2649" s="6" t="s">
        <v>28</v>
      </c>
      <c r="H2649" s="6">
        <f>+LOOKUP(G2649,cargargeneros!$H$2:$H$77,cargargeneros!$G$2:$G$77)</f>
        <v>44</v>
      </c>
      <c r="I2649" t="s">
        <v>13</v>
      </c>
      <c r="J2649" t="s">
        <v>90</v>
      </c>
      <c r="K2649" s="11"/>
      <c r="L2649" s="7"/>
      <c r="M2649" s="12"/>
      <c r="N2649" s="16"/>
      <c r="O2649" s="16"/>
      <c r="P2649" s="16"/>
    </row>
    <row r="2650" spans="1:16" x14ac:dyDescent="0.25">
      <c r="A2650">
        <f>+LOOKUP(F2650,Productos!B:B,Productos!A:A)</f>
        <v>322</v>
      </c>
      <c r="B2650">
        <f>+VLOOKUP(F2650,CON_ID_ps_prod!$A$2:$B$7187,2,0)</f>
        <v>706</v>
      </c>
      <c r="C2650">
        <v>1</v>
      </c>
      <c r="D2650" s="1">
        <v>15000000000</v>
      </c>
      <c r="E2650" s="1">
        <f>+D2650/1000000</f>
        <v>15000</v>
      </c>
      <c r="F2650" t="s">
        <v>1064</v>
      </c>
      <c r="G2650" s="6" t="s">
        <v>1429</v>
      </c>
      <c r="H2650" s="6">
        <f>+LOOKUP(G2650,cargargeneros!$H$2:$H$77,cargargeneros!$G$2:$G$77)</f>
        <v>14</v>
      </c>
      <c r="I2650" t="s">
        <v>9</v>
      </c>
      <c r="J2650" t="s">
        <v>508</v>
      </c>
      <c r="K2650" s="11">
        <f>+VLOOKUP(J2650,cargarautores!A:B,2)</f>
        <v>20</v>
      </c>
      <c r="L2650" s="7" t="str">
        <f>+VLOOKUP(K2650,cargarautores!F:G,2)</f>
        <v>Alfredo Iriarte</v>
      </c>
      <c r="M2650" s="12" t="str">
        <f>+IF(J2650=L2650,"","REVISAR")</f>
        <v/>
      </c>
      <c r="N2650" s="16"/>
      <c r="O2650" s="16"/>
      <c r="P2650" s="16"/>
    </row>
    <row r="2651" spans="1:16" x14ac:dyDescent="0.25">
      <c r="A2651">
        <f>+LOOKUP(F2651,Productos!B:B,Productos!A:A)</f>
        <v>322</v>
      </c>
      <c r="B2651">
        <f>+VLOOKUP(F2651,CON_ID_ps_prod!$A$2:$B$7187,2,0)</f>
        <v>706</v>
      </c>
      <c r="C2651">
        <v>1</v>
      </c>
      <c r="D2651" s="1">
        <v>15000000000</v>
      </c>
      <c r="E2651" s="1">
        <f>+D2651/1000000</f>
        <v>15000</v>
      </c>
      <c r="F2651" t="s">
        <v>1064</v>
      </c>
      <c r="G2651" s="6" t="s">
        <v>1429</v>
      </c>
      <c r="H2651" s="6">
        <f>+LOOKUP(G2651,cargargeneros!$H$2:$H$77,cargargeneros!$G$2:$G$77)</f>
        <v>14</v>
      </c>
      <c r="I2651" t="s">
        <v>8</v>
      </c>
      <c r="J2651" t="s">
        <v>1065</v>
      </c>
      <c r="K2651" s="11"/>
      <c r="L2651" s="7"/>
      <c r="M2651" s="12"/>
      <c r="N2651" s="16"/>
      <c r="O2651" s="16"/>
      <c r="P2651" s="16"/>
    </row>
    <row r="2652" spans="1:16" x14ac:dyDescent="0.25">
      <c r="A2652">
        <f>+LOOKUP(F2652,Productos!B:B,Productos!A:A)</f>
        <v>322</v>
      </c>
      <c r="B2652">
        <f>+VLOOKUP(F2652,CON_ID_ps_prod!$A$2:$B$7187,2,0)</f>
        <v>706</v>
      </c>
      <c r="C2652">
        <v>1</v>
      </c>
      <c r="D2652" s="1">
        <v>15000000000</v>
      </c>
      <c r="E2652" s="1">
        <f>+D2652/1000000</f>
        <v>15000</v>
      </c>
      <c r="F2652" t="s">
        <v>1064</v>
      </c>
      <c r="G2652" s="6" t="s">
        <v>1429</v>
      </c>
      <c r="H2652" s="6">
        <f>+LOOKUP(G2652,cargargeneros!$H$2:$H$77,cargargeneros!$G$2:$G$77)</f>
        <v>14</v>
      </c>
      <c r="I2652" t="s">
        <v>7</v>
      </c>
      <c r="J2652" t="s">
        <v>412</v>
      </c>
      <c r="K2652" s="11"/>
      <c r="L2652" s="7"/>
      <c r="M2652" s="12"/>
      <c r="N2652" s="16">
        <f>+LOOKUP(J2652,cargareditoriales!A:A,cargareditoriales!B:B)</f>
        <v>77</v>
      </c>
      <c r="O2652" s="16" t="str">
        <f>+LOOKUP(N2652,cargareditoriales!B:B,cargareditoriales!A:A)</f>
        <v>Editorial Oveja Negra</v>
      </c>
      <c r="P2652" s="16" t="str">
        <f>+IF(O2652=J2652,"","REVISAR")</f>
        <v/>
      </c>
    </row>
    <row r="2653" spans="1:16" x14ac:dyDescent="0.25">
      <c r="A2653">
        <f>+LOOKUP(F2653,Productos!B:B,Productos!A:A)</f>
        <v>322</v>
      </c>
      <c r="B2653">
        <f>+VLOOKUP(F2653,CON_ID_ps_prod!$A$2:$B$7187,2,0)</f>
        <v>706</v>
      </c>
      <c r="C2653">
        <v>1</v>
      </c>
      <c r="D2653" s="1">
        <v>15000000000</v>
      </c>
      <c r="E2653" s="1">
        <f>+D2653/1000000</f>
        <v>15000</v>
      </c>
      <c r="F2653" t="s">
        <v>1064</v>
      </c>
      <c r="G2653" s="6" t="s">
        <v>1429</v>
      </c>
      <c r="H2653" s="6">
        <f>+LOOKUP(G2653,cargargeneros!$H$2:$H$77,cargargeneros!$G$2:$G$77)</f>
        <v>14</v>
      </c>
      <c r="I2653" t="s">
        <v>12</v>
      </c>
      <c r="J2653">
        <v>8</v>
      </c>
      <c r="K2653" s="11"/>
      <c r="L2653" s="7"/>
      <c r="M2653" s="12"/>
      <c r="N2653" s="16"/>
      <c r="O2653" s="16"/>
      <c r="P2653" s="16"/>
    </row>
    <row r="2654" spans="1:16" x14ac:dyDescent="0.25">
      <c r="A2654">
        <f>+LOOKUP(F2654,Productos!B:B,Productos!A:A)</f>
        <v>322</v>
      </c>
      <c r="B2654">
        <f>+VLOOKUP(F2654,CON_ID_ps_prod!$A$2:$B$7187,2,0)</f>
        <v>706</v>
      </c>
      <c r="C2654">
        <v>1</v>
      </c>
      <c r="D2654" s="1">
        <v>15000000000</v>
      </c>
      <c r="E2654" s="1">
        <f>+D2654/1000000</f>
        <v>15000</v>
      </c>
      <c r="F2654" t="s">
        <v>1064</v>
      </c>
      <c r="G2654" s="6" t="s">
        <v>1429</v>
      </c>
      <c r="H2654" s="6">
        <f>+LOOKUP(G2654,cargargeneros!$H$2:$H$77,cargargeneros!$G$2:$G$77)</f>
        <v>14</v>
      </c>
      <c r="I2654" t="s">
        <v>13</v>
      </c>
      <c r="J2654" t="s">
        <v>90</v>
      </c>
      <c r="K2654" s="11"/>
      <c r="L2654" s="7"/>
      <c r="M2654" s="12"/>
      <c r="N2654" s="16"/>
      <c r="O2654" s="16"/>
      <c r="P2654" s="16"/>
    </row>
    <row r="2655" spans="1:16" x14ac:dyDescent="0.25">
      <c r="A2655">
        <f>+LOOKUP(F2655,Productos!B:B,Productos!A:A)</f>
        <v>322</v>
      </c>
      <c r="B2655">
        <f>+VLOOKUP(F2655,CON_ID_ps_prod!$A$2:$B$7187,2,0)</f>
        <v>638</v>
      </c>
      <c r="C2655">
        <v>1</v>
      </c>
      <c r="D2655" s="1">
        <v>20000000000</v>
      </c>
      <c r="E2655" s="1">
        <f>+D2655/1000000</f>
        <v>20000</v>
      </c>
      <c r="F2655" t="s">
        <v>2354</v>
      </c>
      <c r="G2655" s="6" t="s">
        <v>1347</v>
      </c>
      <c r="H2655" s="6">
        <f>+LOOKUP(G2655,cargargeneros!$H$2:$H$77,cargargeneros!$G$2:$G$77)</f>
        <v>60</v>
      </c>
      <c r="I2655" t="s">
        <v>9</v>
      </c>
      <c r="J2655" t="s">
        <v>956</v>
      </c>
      <c r="K2655" s="11">
        <f>+VLOOKUP(J2655,cargarautores!A:B,2)</f>
        <v>469</v>
      </c>
      <c r="L2655" s="7" t="str">
        <f>+VLOOKUP(K2655,cargarautores!F:G,2)</f>
        <v>Ricardo Silva</v>
      </c>
      <c r="M2655" s="12" t="str">
        <f>+IF(J2655=L2655,"","REVISAR")</f>
        <v/>
      </c>
      <c r="N2655" s="16"/>
      <c r="O2655" s="16"/>
      <c r="P2655" s="16"/>
    </row>
    <row r="2656" spans="1:16" x14ac:dyDescent="0.25">
      <c r="A2656">
        <f>+LOOKUP(F2656,Productos!B:B,Productos!A:A)</f>
        <v>322</v>
      </c>
      <c r="B2656">
        <f>+VLOOKUP(F2656,CON_ID_ps_prod!$A$2:$B$7187,2,0)</f>
        <v>638</v>
      </c>
      <c r="C2656">
        <v>1</v>
      </c>
      <c r="D2656" s="1">
        <v>20000000000</v>
      </c>
      <c r="E2656" s="1">
        <f>+D2656/1000000</f>
        <v>20000</v>
      </c>
      <c r="F2656" t="s">
        <v>2354</v>
      </c>
      <c r="G2656" s="6" t="s">
        <v>1347</v>
      </c>
      <c r="H2656" s="6">
        <f>+LOOKUP(G2656,cargargeneros!$H$2:$H$77,cargargeneros!$G$2:$G$77)</f>
        <v>60</v>
      </c>
      <c r="I2656" t="s">
        <v>8</v>
      </c>
      <c r="J2656">
        <v>1</v>
      </c>
      <c r="K2656" s="11"/>
      <c r="L2656" s="7"/>
      <c r="M2656" s="12"/>
      <c r="N2656" s="16"/>
      <c r="O2656" s="16"/>
      <c r="P2656" s="16"/>
    </row>
    <row r="2657" spans="1:16" x14ac:dyDescent="0.25">
      <c r="A2657">
        <f>+LOOKUP(F2657,Productos!B:B,Productos!A:A)</f>
        <v>322</v>
      </c>
      <c r="B2657">
        <f>+VLOOKUP(F2657,CON_ID_ps_prod!$A$2:$B$7187,2,0)</f>
        <v>638</v>
      </c>
      <c r="C2657">
        <v>1</v>
      </c>
      <c r="D2657" s="1">
        <v>20000000000</v>
      </c>
      <c r="E2657" s="1">
        <f>+D2657/1000000</f>
        <v>20000</v>
      </c>
      <c r="F2657" t="s">
        <v>2354</v>
      </c>
      <c r="G2657" s="6" t="s">
        <v>1347</v>
      </c>
      <c r="H2657" s="6">
        <f>+LOOKUP(G2657,cargargeneros!$H$2:$H$77,cargargeneros!$G$2:$G$77)</f>
        <v>60</v>
      </c>
      <c r="I2657" t="s">
        <v>7</v>
      </c>
      <c r="J2657" t="s">
        <v>1599</v>
      </c>
      <c r="K2657" s="11"/>
      <c r="L2657" s="7"/>
      <c r="M2657" s="12"/>
      <c r="N2657" s="16">
        <f>+LOOKUP(J2657,cargareditoriales!A:A,cargareditoriales!B:B)</f>
        <v>8</v>
      </c>
      <c r="O2657" s="16" t="str">
        <f>+LOOKUP(N2657,cargareditoriales!B:B,cargareditoriales!A:A)</f>
        <v>Alfaguara Ediciones S.A.</v>
      </c>
      <c r="P2657" s="16" t="str">
        <f>+IF(O2657=J2657,"","REVISAR")</f>
        <v/>
      </c>
    </row>
    <row r="2658" spans="1:16" x14ac:dyDescent="0.25">
      <c r="A2658">
        <f>+LOOKUP(F2658,Productos!B:B,Productos!A:A)</f>
        <v>322</v>
      </c>
      <c r="B2658">
        <f>+VLOOKUP(F2658,CON_ID_ps_prod!$A$2:$B$7187,2,0)</f>
        <v>638</v>
      </c>
      <c r="C2658">
        <v>1</v>
      </c>
      <c r="D2658" s="1">
        <v>20000000000</v>
      </c>
      <c r="E2658" s="1">
        <f>+D2658/1000000</f>
        <v>20000</v>
      </c>
      <c r="F2658" t="s">
        <v>2354</v>
      </c>
      <c r="G2658" s="6" t="s">
        <v>1347</v>
      </c>
      <c r="H2658" s="6">
        <f>+LOOKUP(G2658,cargargeneros!$H$2:$H$77,cargargeneros!$G$2:$G$77)</f>
        <v>60</v>
      </c>
      <c r="I2658" t="s">
        <v>12</v>
      </c>
      <c r="J2658">
        <v>8</v>
      </c>
      <c r="K2658" s="11"/>
      <c r="L2658" s="7"/>
      <c r="M2658" s="12"/>
      <c r="N2658" s="16"/>
      <c r="O2658" s="16"/>
      <c r="P2658" s="16"/>
    </row>
    <row r="2659" spans="1:16" x14ac:dyDescent="0.25">
      <c r="A2659">
        <f>+LOOKUP(F2659,Productos!B:B,Productos!A:A)</f>
        <v>322</v>
      </c>
      <c r="B2659">
        <f>+VLOOKUP(F2659,CON_ID_ps_prod!$A$2:$B$7187,2,0)</f>
        <v>638</v>
      </c>
      <c r="C2659">
        <v>1</v>
      </c>
      <c r="D2659" s="1">
        <v>20000000000</v>
      </c>
      <c r="E2659" s="1">
        <f>+D2659/1000000</f>
        <v>20000</v>
      </c>
      <c r="F2659" t="s">
        <v>2354</v>
      </c>
      <c r="G2659" s="6" t="s">
        <v>1347</v>
      </c>
      <c r="H2659" s="6">
        <f>+LOOKUP(G2659,cargargeneros!$H$2:$H$77,cargargeneros!$G$2:$G$77)</f>
        <v>60</v>
      </c>
      <c r="I2659" t="s">
        <v>5</v>
      </c>
      <c r="J2659">
        <v>9587584694</v>
      </c>
      <c r="K2659" s="11"/>
      <c r="L2659" s="7"/>
      <c r="M2659" s="12"/>
      <c r="N2659" s="16"/>
      <c r="O2659" s="16"/>
      <c r="P2659" s="16"/>
    </row>
    <row r="2660" spans="1:16" x14ac:dyDescent="0.25">
      <c r="A2660">
        <f>+LOOKUP(F2660,Productos!B:B,Productos!A:A)</f>
        <v>322</v>
      </c>
      <c r="B2660">
        <f>+VLOOKUP(F2660,CON_ID_ps_prod!$A$2:$B$7187,2,0)</f>
        <v>638</v>
      </c>
      <c r="C2660">
        <v>1</v>
      </c>
      <c r="D2660" s="1">
        <v>20000000000</v>
      </c>
      <c r="E2660" s="1">
        <f>+D2660/1000000</f>
        <v>20000</v>
      </c>
      <c r="F2660" t="s">
        <v>2354</v>
      </c>
      <c r="G2660" s="6" t="s">
        <v>1347</v>
      </c>
      <c r="H2660" s="6">
        <f>+LOOKUP(G2660,cargargeneros!$H$2:$H$77,cargargeneros!$G$2:$G$77)</f>
        <v>60</v>
      </c>
      <c r="I2660" t="s">
        <v>6</v>
      </c>
      <c r="J2660" s="4">
        <v>9789587584691</v>
      </c>
      <c r="K2660" s="11"/>
      <c r="L2660" s="7"/>
      <c r="M2660" s="12"/>
      <c r="N2660" s="16"/>
      <c r="O2660" s="16"/>
      <c r="P2660" s="16"/>
    </row>
    <row r="2661" spans="1:16" x14ac:dyDescent="0.25">
      <c r="A2661">
        <f>+LOOKUP(F2661,Productos!B:B,Productos!A:A)</f>
        <v>322</v>
      </c>
      <c r="B2661">
        <f>+VLOOKUP(F2661,CON_ID_ps_prod!$A$2:$B$7187,2,0)</f>
        <v>638</v>
      </c>
      <c r="C2661">
        <v>1</v>
      </c>
      <c r="D2661" s="1">
        <v>20000000000</v>
      </c>
      <c r="E2661" s="1">
        <f>+D2661/1000000</f>
        <v>20000</v>
      </c>
      <c r="F2661" t="s">
        <v>2354</v>
      </c>
      <c r="G2661" s="6" t="s">
        <v>1347</v>
      </c>
      <c r="H2661" s="6">
        <f>+LOOKUP(G2661,cargargeneros!$H$2:$H$77,cargargeneros!$G$2:$G$77)</f>
        <v>60</v>
      </c>
      <c r="I2661" t="s">
        <v>13</v>
      </c>
      <c r="J2661" t="s">
        <v>90</v>
      </c>
      <c r="K2661" s="11"/>
      <c r="L2661" s="7"/>
      <c r="M2661" s="12"/>
      <c r="N2661" s="16"/>
      <c r="O2661" s="16"/>
      <c r="P2661" s="16"/>
    </row>
    <row r="2662" spans="1:16" x14ac:dyDescent="0.25">
      <c r="A2662">
        <f>+LOOKUP(F2662,Productos!B:B,Productos!A:A)</f>
        <v>323</v>
      </c>
      <c r="B2662">
        <f>+VLOOKUP(F2662,CON_ID_ps_prod!$A$2:$B$7187,2,0)</f>
        <v>554</v>
      </c>
      <c r="C2662">
        <v>1</v>
      </c>
      <c r="D2662" s="1">
        <v>20000000000</v>
      </c>
      <c r="E2662" s="1">
        <f>+D2662/1000000</f>
        <v>20000</v>
      </c>
      <c r="F2662" t="s">
        <v>1244</v>
      </c>
      <c r="G2662" s="6" t="s">
        <v>94</v>
      </c>
      <c r="H2662" s="6">
        <f>+LOOKUP(G2662,cargargeneros!$H$2:$H$77,cargargeneros!$G$2:$G$77)</f>
        <v>4</v>
      </c>
      <c r="I2662" t="s">
        <v>9</v>
      </c>
      <c r="J2662" t="s">
        <v>796</v>
      </c>
      <c r="K2662" s="11">
        <f>+VLOOKUP(J2662,cargarautores!A:B,2)</f>
        <v>438</v>
      </c>
      <c r="L2662" s="7" t="str">
        <f>+VLOOKUP(K2662,cargarautores!F:G,2)</f>
        <v>Paco Ignacio Taibo II</v>
      </c>
      <c r="M2662" s="12" t="str">
        <f>+IF(J2662=L2662,"","REVISAR")</f>
        <v/>
      </c>
      <c r="N2662" s="16"/>
      <c r="O2662" s="16"/>
      <c r="P2662" s="16"/>
    </row>
    <row r="2663" spans="1:16" x14ac:dyDescent="0.25">
      <c r="A2663">
        <f>+LOOKUP(F2663,Productos!B:B,Productos!A:A)</f>
        <v>323</v>
      </c>
      <c r="B2663">
        <f>+VLOOKUP(F2663,CON_ID_ps_prod!$A$2:$B$7187,2,0)</f>
        <v>554</v>
      </c>
      <c r="C2663">
        <v>1</v>
      </c>
      <c r="D2663" s="1">
        <v>20000000000</v>
      </c>
      <c r="E2663" s="1">
        <f>+D2663/1000000</f>
        <v>20000</v>
      </c>
      <c r="F2663" t="s">
        <v>1244</v>
      </c>
      <c r="G2663" s="6" t="s">
        <v>94</v>
      </c>
      <c r="H2663" s="6">
        <f>+LOOKUP(G2663,cargargeneros!$H$2:$H$77,cargargeneros!$G$2:$G$77)</f>
        <v>4</v>
      </c>
      <c r="I2663" t="s">
        <v>8</v>
      </c>
      <c r="J2663">
        <v>2005</v>
      </c>
      <c r="K2663" s="11"/>
      <c r="L2663" s="7"/>
      <c r="M2663" s="12"/>
      <c r="N2663" s="16"/>
      <c r="O2663" s="16"/>
      <c r="P2663" s="16"/>
    </row>
    <row r="2664" spans="1:16" x14ac:dyDescent="0.25">
      <c r="A2664">
        <f>+LOOKUP(F2664,Productos!B:B,Productos!A:A)</f>
        <v>323</v>
      </c>
      <c r="B2664">
        <f>+VLOOKUP(F2664,CON_ID_ps_prod!$A$2:$B$7187,2,0)</f>
        <v>554</v>
      </c>
      <c r="C2664">
        <v>1</v>
      </c>
      <c r="D2664" s="1">
        <v>20000000000</v>
      </c>
      <c r="E2664" s="1">
        <f>+D2664/1000000</f>
        <v>20000</v>
      </c>
      <c r="F2664" t="s">
        <v>1244</v>
      </c>
      <c r="G2664" s="6" t="s">
        <v>94</v>
      </c>
      <c r="H2664" s="6">
        <f>+LOOKUP(G2664,cargargeneros!$H$2:$H$77,cargargeneros!$G$2:$G$77)</f>
        <v>4</v>
      </c>
      <c r="I2664" t="s">
        <v>7</v>
      </c>
      <c r="J2664" t="s">
        <v>558</v>
      </c>
      <c r="K2664" s="11"/>
      <c r="L2664" s="7"/>
      <c r="M2664" s="12"/>
      <c r="N2664" s="16">
        <f>+LOOKUP(J2664,cargareditoriales!A:A,cargareditoriales!B:B)</f>
        <v>26</v>
      </c>
      <c r="O2664" s="16" t="str">
        <f>+LOOKUP(N2664,cargareditoriales!B:B,cargareditoriales!A:A)</f>
        <v>Booket</v>
      </c>
      <c r="P2664" s="16" t="str">
        <f>+IF(O2664=J2664,"","REVISAR")</f>
        <v/>
      </c>
    </row>
    <row r="2665" spans="1:16" x14ac:dyDescent="0.25">
      <c r="A2665">
        <f>+LOOKUP(F2665,Productos!B:B,Productos!A:A)</f>
        <v>323</v>
      </c>
      <c r="B2665">
        <f>+VLOOKUP(F2665,CON_ID_ps_prod!$A$2:$B$7187,2,0)</f>
        <v>554</v>
      </c>
      <c r="C2665">
        <v>1</v>
      </c>
      <c r="D2665" s="1">
        <v>20000000000</v>
      </c>
      <c r="E2665" s="1">
        <f>+D2665/1000000</f>
        <v>20000</v>
      </c>
      <c r="F2665" t="s">
        <v>1244</v>
      </c>
      <c r="G2665" s="6" t="s">
        <v>94</v>
      </c>
      <c r="H2665" s="6">
        <f>+LOOKUP(G2665,cargargeneros!$H$2:$H$77,cargargeneros!$G$2:$G$77)</f>
        <v>4</v>
      </c>
      <c r="I2665" t="s">
        <v>12</v>
      </c>
      <c r="J2665">
        <v>8</v>
      </c>
      <c r="K2665" s="11"/>
      <c r="L2665" s="7"/>
      <c r="M2665" s="12"/>
      <c r="N2665" s="16"/>
      <c r="O2665" s="16"/>
      <c r="P2665" s="16"/>
    </row>
    <row r="2666" spans="1:16" x14ac:dyDescent="0.25">
      <c r="A2666">
        <f>+LOOKUP(F2666,Productos!B:B,Productos!A:A)</f>
        <v>323</v>
      </c>
      <c r="B2666">
        <f>+VLOOKUP(F2666,CON_ID_ps_prod!$A$2:$B$7187,2,0)</f>
        <v>554</v>
      </c>
      <c r="C2666">
        <v>1</v>
      </c>
      <c r="D2666" s="1">
        <v>20000000000</v>
      </c>
      <c r="E2666" s="1">
        <f>+D2666/1000000</f>
        <v>20000</v>
      </c>
      <c r="F2666" t="s">
        <v>1244</v>
      </c>
      <c r="G2666" s="6" t="s">
        <v>94</v>
      </c>
      <c r="H2666" s="6">
        <f>+LOOKUP(G2666,cargargeneros!$H$2:$H$77,cargargeneros!$G$2:$G$77)</f>
        <v>4</v>
      </c>
      <c r="I2666" t="s">
        <v>5</v>
      </c>
      <c r="J2666" t="s">
        <v>795</v>
      </c>
      <c r="K2666" s="11"/>
      <c r="L2666" s="7"/>
      <c r="M2666" s="12"/>
      <c r="N2666" s="16"/>
      <c r="O2666" s="16"/>
      <c r="P2666" s="16"/>
    </row>
    <row r="2667" spans="1:16" x14ac:dyDescent="0.25">
      <c r="A2667">
        <f>+LOOKUP(F2667,Productos!B:B,Productos!A:A)</f>
        <v>323</v>
      </c>
      <c r="B2667">
        <f>+VLOOKUP(F2667,CON_ID_ps_prod!$A$2:$B$7187,2,0)</f>
        <v>554</v>
      </c>
      <c r="C2667">
        <v>1</v>
      </c>
      <c r="D2667" s="1">
        <v>20000000000</v>
      </c>
      <c r="E2667" s="1">
        <f>+D2667/1000000</f>
        <v>20000</v>
      </c>
      <c r="F2667" t="s">
        <v>1244</v>
      </c>
      <c r="G2667" s="6" t="s">
        <v>94</v>
      </c>
      <c r="H2667" s="6">
        <f>+LOOKUP(G2667,cargargeneros!$H$2:$H$77,cargargeneros!$G$2:$G$77)</f>
        <v>4</v>
      </c>
      <c r="I2667" t="s">
        <v>6</v>
      </c>
      <c r="J2667" s="4">
        <v>9789682710124</v>
      </c>
      <c r="K2667" s="11"/>
      <c r="L2667" s="7"/>
      <c r="M2667" s="12"/>
      <c r="N2667" s="16"/>
      <c r="O2667" s="16"/>
      <c r="P2667" s="16"/>
    </row>
    <row r="2668" spans="1:16" x14ac:dyDescent="0.25">
      <c r="A2668">
        <f>+LOOKUP(F2668,Productos!B:B,Productos!A:A)</f>
        <v>323</v>
      </c>
      <c r="B2668">
        <f>+VLOOKUP(F2668,CON_ID_ps_prod!$A$2:$B$7187,2,0)</f>
        <v>554</v>
      </c>
      <c r="C2668">
        <v>1</v>
      </c>
      <c r="D2668" s="1">
        <v>20000000000</v>
      </c>
      <c r="E2668" s="1">
        <f>+D2668/1000000</f>
        <v>20000</v>
      </c>
      <c r="F2668" t="s">
        <v>1244</v>
      </c>
      <c r="G2668" s="6" t="s">
        <v>94</v>
      </c>
      <c r="H2668" s="6">
        <f>+LOOKUP(G2668,cargargeneros!$H$2:$H$77,cargargeneros!$G$2:$G$77)</f>
        <v>4</v>
      </c>
      <c r="I2668" t="s">
        <v>13</v>
      </c>
      <c r="J2668" t="s">
        <v>90</v>
      </c>
      <c r="K2668" s="11"/>
      <c r="L2668" s="7"/>
      <c r="M2668" s="12"/>
      <c r="N2668" s="16"/>
      <c r="O2668" s="16"/>
      <c r="P2668" s="16"/>
    </row>
    <row r="2669" spans="1:16" x14ac:dyDescent="0.25">
      <c r="A2669">
        <f>+LOOKUP(F2669,Productos!B:B,Productos!A:A)</f>
        <v>324</v>
      </c>
      <c r="B2669">
        <f>+VLOOKUP(F2669,CON_ID_ps_prod!$A$2:$B$7187,2,0)</f>
        <v>671</v>
      </c>
      <c r="C2669">
        <v>1</v>
      </c>
      <c r="D2669" s="1">
        <v>15000000000</v>
      </c>
      <c r="E2669" s="1">
        <f>+D2669/1000000</f>
        <v>15000</v>
      </c>
      <c r="F2669" t="s">
        <v>1501</v>
      </c>
      <c r="G2669" s="6" t="s">
        <v>1254</v>
      </c>
      <c r="H2669" s="6">
        <f>+LOOKUP(G2669,cargargeneros!$H$2:$H$77,cargargeneros!$G$2:$G$77)</f>
        <v>27</v>
      </c>
      <c r="I2669" t="s">
        <v>9</v>
      </c>
      <c r="J2669" t="s">
        <v>1000</v>
      </c>
      <c r="K2669" s="11">
        <f>+VLOOKUP(J2669,cargarautores!A:B,2)</f>
        <v>222</v>
      </c>
      <c r="L2669" s="7" t="str">
        <f>+VLOOKUP(K2669,cargarautores!F:G,2)</f>
        <v>Herbert Marcuse</v>
      </c>
      <c r="M2669" s="12" t="str">
        <f>+IF(J2669=L2669,"","REVISAR")</f>
        <v/>
      </c>
      <c r="N2669" s="16"/>
      <c r="O2669" s="16"/>
      <c r="P2669" s="16"/>
    </row>
    <row r="2670" spans="1:16" x14ac:dyDescent="0.25">
      <c r="A2670">
        <f>+LOOKUP(F2670,Productos!B:B,Productos!A:A)</f>
        <v>324</v>
      </c>
      <c r="B2670">
        <f>+VLOOKUP(F2670,CON_ID_ps_prod!$A$2:$B$7187,2,0)</f>
        <v>671</v>
      </c>
      <c r="C2670">
        <v>1</v>
      </c>
      <c r="D2670" s="1">
        <v>15000000000</v>
      </c>
      <c r="E2670" s="1">
        <f>+D2670/1000000</f>
        <v>15000</v>
      </c>
      <c r="F2670" t="s">
        <v>1501</v>
      </c>
      <c r="G2670" s="6" t="s">
        <v>1254</v>
      </c>
      <c r="H2670" s="6">
        <f>+LOOKUP(G2670,cargargeneros!$H$2:$H$77,cargargeneros!$G$2:$G$77)</f>
        <v>27</v>
      </c>
      <c r="I2670" t="s">
        <v>7</v>
      </c>
      <c r="J2670" t="s">
        <v>813</v>
      </c>
      <c r="K2670" s="11"/>
      <c r="L2670" s="7"/>
      <c r="M2670" s="12"/>
      <c r="N2670" s="16">
        <f>+LOOKUP(J2670,cargareditoriales!A:A,cargareditoriales!B:B)</f>
        <v>17</v>
      </c>
      <c r="O2670" s="16" t="str">
        <f>+LOOKUP(N2670,cargareditoriales!B:B,cargareditoriales!A:A)</f>
        <v>Ariel</v>
      </c>
      <c r="P2670" s="16" t="str">
        <f>+IF(O2670=J2670,"","REVISAR")</f>
        <v/>
      </c>
    </row>
    <row r="2671" spans="1:16" x14ac:dyDescent="0.25">
      <c r="A2671">
        <f>+LOOKUP(F2671,Productos!B:B,Productos!A:A)</f>
        <v>324</v>
      </c>
      <c r="B2671">
        <f>+VLOOKUP(F2671,CON_ID_ps_prod!$A$2:$B$7187,2,0)</f>
        <v>671</v>
      </c>
      <c r="C2671">
        <v>1</v>
      </c>
      <c r="D2671" s="1">
        <v>15000000000</v>
      </c>
      <c r="E2671" s="1">
        <f>+D2671/1000000</f>
        <v>15000</v>
      </c>
      <c r="F2671" t="s">
        <v>1501</v>
      </c>
      <c r="G2671" s="6" t="s">
        <v>1254</v>
      </c>
      <c r="H2671" s="6">
        <f>+LOOKUP(G2671,cargargeneros!$H$2:$H$77,cargargeneros!$G$2:$G$77)</f>
        <v>27</v>
      </c>
      <c r="I2671" t="s">
        <v>12</v>
      </c>
      <c r="J2671">
        <v>8</v>
      </c>
      <c r="K2671" s="11"/>
      <c r="L2671" s="7"/>
      <c r="M2671" s="12"/>
      <c r="N2671" s="16"/>
      <c r="O2671" s="16"/>
      <c r="P2671" s="16"/>
    </row>
    <row r="2672" spans="1:16" x14ac:dyDescent="0.25">
      <c r="A2672">
        <f>+LOOKUP(F2672,Productos!B:B,Productos!A:A)</f>
        <v>324</v>
      </c>
      <c r="B2672">
        <f>+VLOOKUP(F2672,CON_ID_ps_prod!$A$2:$B$7187,2,0)</f>
        <v>671</v>
      </c>
      <c r="C2672">
        <v>1</v>
      </c>
      <c r="D2672" s="1">
        <v>15000000000</v>
      </c>
      <c r="E2672" s="1">
        <f>+D2672/1000000</f>
        <v>15000</v>
      </c>
      <c r="F2672" t="s">
        <v>1501</v>
      </c>
      <c r="G2672" s="6" t="s">
        <v>1254</v>
      </c>
      <c r="H2672" s="6">
        <f>+LOOKUP(G2672,cargargeneros!$H$2:$H$77,cargargeneros!$G$2:$G$77)</f>
        <v>27</v>
      </c>
      <c r="I2672" t="s">
        <v>13</v>
      </c>
      <c r="J2672" t="s">
        <v>90</v>
      </c>
      <c r="K2672" s="11"/>
      <c r="L2672" s="7"/>
      <c r="M2672" s="12"/>
      <c r="N2672" s="16"/>
      <c r="O2672" s="16"/>
      <c r="P2672" s="16"/>
    </row>
    <row r="2673" spans="1:16" x14ac:dyDescent="0.25">
      <c r="A2673">
        <f>+LOOKUP(F2673,Productos!B:B,Productos!A:A)</f>
        <v>325</v>
      </c>
      <c r="B2673">
        <f>+VLOOKUP(F2673,CON_ID_ps_prod!$A$2:$B$7187,2,0)</f>
        <v>172</v>
      </c>
      <c r="C2673">
        <v>1</v>
      </c>
      <c r="D2673" s="1">
        <v>20000000000</v>
      </c>
      <c r="E2673" s="1">
        <f>+D2673/1000000</f>
        <v>20000</v>
      </c>
      <c r="F2673" t="s">
        <v>155</v>
      </c>
      <c r="G2673" s="6" t="s">
        <v>28</v>
      </c>
      <c r="H2673" s="6">
        <f>+LOOKUP(G2673,cargargeneros!$H$2:$H$77,cargargeneros!$G$2:$G$77)</f>
        <v>44</v>
      </c>
      <c r="I2673" t="s">
        <v>9</v>
      </c>
      <c r="J2673" t="s">
        <v>1087</v>
      </c>
      <c r="K2673" s="11">
        <f>+VLOOKUP(J2673,cargarautores!A:B,2)</f>
        <v>393</v>
      </c>
      <c r="L2673" s="7" t="str">
        <f>+VLOOKUP(K2673,cargarautores!F:G,2)</f>
        <v>Mario Mendoza</v>
      </c>
      <c r="M2673" s="12" t="str">
        <f>+IF(J2673=L2673,"","REVISAR")</f>
        <v/>
      </c>
      <c r="N2673" s="16"/>
      <c r="O2673" s="16"/>
      <c r="P2673" s="16"/>
    </row>
    <row r="2674" spans="1:16" x14ac:dyDescent="0.25">
      <c r="A2674">
        <f>+LOOKUP(F2674,Productos!B:B,Productos!A:A)</f>
        <v>325</v>
      </c>
      <c r="B2674">
        <f>+VLOOKUP(F2674,CON_ID_ps_prod!$A$2:$B$7187,2,0)</f>
        <v>172</v>
      </c>
      <c r="C2674">
        <v>1</v>
      </c>
      <c r="D2674" s="1">
        <v>20000000000</v>
      </c>
      <c r="E2674" s="1">
        <f>+D2674/1000000</f>
        <v>20000</v>
      </c>
      <c r="F2674" t="s">
        <v>155</v>
      </c>
      <c r="G2674" s="6" t="s">
        <v>28</v>
      </c>
      <c r="H2674" s="6">
        <f>+LOOKUP(G2674,cargargeneros!$H$2:$H$77,cargargeneros!$G$2:$G$77)</f>
        <v>44</v>
      </c>
      <c r="I2674" t="s">
        <v>8</v>
      </c>
      <c r="J2674" t="s">
        <v>2351</v>
      </c>
      <c r="K2674" s="11"/>
      <c r="L2674" s="7"/>
      <c r="M2674" s="12"/>
      <c r="N2674" s="16"/>
      <c r="O2674" s="16"/>
      <c r="P2674" s="16"/>
    </row>
    <row r="2675" spans="1:16" x14ac:dyDescent="0.25">
      <c r="A2675">
        <f>+LOOKUP(F2675,Productos!B:B,Productos!A:A)</f>
        <v>325</v>
      </c>
      <c r="B2675">
        <f>+VLOOKUP(F2675,CON_ID_ps_prod!$A$2:$B$7187,2,0)</f>
        <v>172</v>
      </c>
      <c r="C2675">
        <v>1</v>
      </c>
      <c r="D2675" s="1">
        <v>20000000000</v>
      </c>
      <c r="E2675" s="1">
        <f>+D2675/1000000</f>
        <v>20000</v>
      </c>
      <c r="F2675" t="s">
        <v>155</v>
      </c>
      <c r="G2675" s="6" t="s">
        <v>28</v>
      </c>
      <c r="H2675" s="6">
        <f>+LOOKUP(G2675,cargargeneros!$H$2:$H$77,cargargeneros!$G$2:$G$77)</f>
        <v>44</v>
      </c>
      <c r="I2675" t="s">
        <v>7</v>
      </c>
      <c r="J2675" t="s">
        <v>2351</v>
      </c>
      <c r="K2675" s="11"/>
      <c r="L2675" s="7"/>
      <c r="M2675" s="12"/>
      <c r="N2675" s="16">
        <f>+LOOKUP(J2675,cargareditoriales!A:A,cargareditoriales!B:B)</f>
        <v>188</v>
      </c>
      <c r="O2675" s="16" t="str">
        <f>+LOOKUP(N2675,cargareditoriales!B:B,cargareditoriales!A:A)</f>
        <v>Sin especificar</v>
      </c>
      <c r="P2675" s="16" t="str">
        <f>+IF(O2675=J2675,"","REVISAR")</f>
        <v/>
      </c>
    </row>
    <row r="2676" spans="1:16" x14ac:dyDescent="0.25">
      <c r="A2676">
        <f>+LOOKUP(F2676,Productos!B:B,Productos!A:A)</f>
        <v>325</v>
      </c>
      <c r="B2676">
        <f>+VLOOKUP(F2676,CON_ID_ps_prod!$A$2:$B$7187,2,0)</f>
        <v>172</v>
      </c>
      <c r="C2676">
        <v>1</v>
      </c>
      <c r="D2676" s="1">
        <v>20000000000</v>
      </c>
      <c r="E2676" s="1">
        <f>+D2676/1000000</f>
        <v>20000</v>
      </c>
      <c r="F2676" t="s">
        <v>155</v>
      </c>
      <c r="G2676" s="6" t="s">
        <v>28</v>
      </c>
      <c r="H2676" s="6">
        <f>+LOOKUP(G2676,cargargeneros!$H$2:$H$77,cargargeneros!$G$2:$G$77)</f>
        <v>44</v>
      </c>
      <c r="I2676" t="s">
        <v>12</v>
      </c>
      <c r="J2676">
        <v>8</v>
      </c>
      <c r="K2676" s="11"/>
      <c r="L2676" s="7"/>
      <c r="M2676" s="12"/>
      <c r="N2676" s="16"/>
      <c r="O2676" s="16"/>
      <c r="P2676" s="16"/>
    </row>
    <row r="2677" spans="1:16" x14ac:dyDescent="0.25">
      <c r="A2677">
        <f>+LOOKUP(F2677,Productos!B:B,Productos!A:A)</f>
        <v>325</v>
      </c>
      <c r="B2677">
        <f>+VLOOKUP(F2677,CON_ID_ps_prod!$A$2:$B$7187,2,0)</f>
        <v>172</v>
      </c>
      <c r="C2677">
        <v>1</v>
      </c>
      <c r="D2677" s="1">
        <v>20000000000</v>
      </c>
      <c r="E2677" s="1">
        <f>+D2677/1000000</f>
        <v>20000</v>
      </c>
      <c r="F2677" t="s">
        <v>155</v>
      </c>
      <c r="G2677" s="6" t="s">
        <v>28</v>
      </c>
      <c r="H2677" s="6">
        <f>+LOOKUP(G2677,cargargeneros!$H$2:$H$77,cargargeneros!$G$2:$G$77)</f>
        <v>44</v>
      </c>
      <c r="I2677" t="s">
        <v>11</v>
      </c>
      <c r="J2677" t="s">
        <v>28</v>
      </c>
      <c r="K2677" s="11"/>
      <c r="L2677" s="7"/>
      <c r="M2677" s="12"/>
      <c r="N2677" s="16"/>
      <c r="O2677" s="16"/>
      <c r="P2677" s="16"/>
    </row>
    <row r="2678" spans="1:16" x14ac:dyDescent="0.25">
      <c r="A2678">
        <f>+LOOKUP(F2678,Productos!B:B,Productos!A:A)</f>
        <v>325</v>
      </c>
      <c r="B2678">
        <f>+VLOOKUP(F2678,CON_ID_ps_prod!$A$2:$B$7187,2,0)</f>
        <v>172</v>
      </c>
      <c r="C2678">
        <v>1</v>
      </c>
      <c r="D2678" s="1">
        <v>20000000000</v>
      </c>
      <c r="E2678" s="1">
        <f>+D2678/1000000</f>
        <v>20000</v>
      </c>
      <c r="F2678" t="s">
        <v>155</v>
      </c>
      <c r="G2678" s="6" t="s">
        <v>28</v>
      </c>
      <c r="H2678" s="6">
        <f>+LOOKUP(G2678,cargargeneros!$H$2:$H$77,cargargeneros!$G$2:$G$77)</f>
        <v>44</v>
      </c>
      <c r="I2678" t="s">
        <v>5</v>
      </c>
      <c r="J2678" t="s">
        <v>2351</v>
      </c>
      <c r="K2678" s="11"/>
      <c r="L2678" s="7"/>
      <c r="M2678" s="12"/>
      <c r="N2678" s="16"/>
      <c r="O2678" s="16"/>
      <c r="P2678" s="16"/>
    </row>
    <row r="2679" spans="1:16" x14ac:dyDescent="0.25">
      <c r="A2679">
        <f>+LOOKUP(F2679,Productos!B:B,Productos!A:A)</f>
        <v>325</v>
      </c>
      <c r="B2679">
        <f>+VLOOKUP(F2679,CON_ID_ps_prod!$A$2:$B$7187,2,0)</f>
        <v>172</v>
      </c>
      <c r="C2679">
        <v>1</v>
      </c>
      <c r="D2679" s="1">
        <v>20000000000</v>
      </c>
      <c r="E2679" s="1">
        <f>+D2679/1000000</f>
        <v>20000</v>
      </c>
      <c r="F2679" t="s">
        <v>155</v>
      </c>
      <c r="G2679" s="6" t="s">
        <v>28</v>
      </c>
      <c r="H2679" s="6">
        <f>+LOOKUP(G2679,cargargeneros!$H$2:$H$77,cargargeneros!$G$2:$G$77)</f>
        <v>44</v>
      </c>
      <c r="I2679" t="s">
        <v>6</v>
      </c>
      <c r="J2679" s="4" t="s">
        <v>2351</v>
      </c>
      <c r="K2679" s="11"/>
      <c r="L2679" s="7"/>
      <c r="M2679" s="12"/>
      <c r="N2679" s="16"/>
      <c r="O2679" s="16"/>
      <c r="P2679" s="16"/>
    </row>
    <row r="2680" spans="1:16" x14ac:dyDescent="0.25">
      <c r="A2680">
        <f>+LOOKUP(F2680,Productos!B:B,Productos!A:A)</f>
        <v>325</v>
      </c>
      <c r="B2680">
        <f>+VLOOKUP(F2680,CON_ID_ps_prod!$A$2:$B$7187,2,0)</f>
        <v>172</v>
      </c>
      <c r="C2680">
        <v>1</v>
      </c>
      <c r="D2680" s="1">
        <v>20000000000</v>
      </c>
      <c r="E2680" s="1">
        <f>+D2680/1000000</f>
        <v>20000</v>
      </c>
      <c r="F2680" t="s">
        <v>155</v>
      </c>
      <c r="G2680" s="6" t="s">
        <v>28</v>
      </c>
      <c r="H2680" s="6">
        <f>+LOOKUP(G2680,cargargeneros!$H$2:$H$77,cargargeneros!$G$2:$G$77)</f>
        <v>44</v>
      </c>
      <c r="I2680" t="s">
        <v>10</v>
      </c>
      <c r="J2680" t="s">
        <v>256</v>
      </c>
      <c r="K2680" s="11"/>
      <c r="L2680" s="7"/>
      <c r="M2680" s="12"/>
      <c r="N2680" s="16"/>
      <c r="O2680" s="16"/>
      <c r="P2680" s="16"/>
    </row>
    <row r="2681" spans="1:16" x14ac:dyDescent="0.25">
      <c r="A2681">
        <f>+LOOKUP(F2681,Productos!B:B,Productos!A:A)</f>
        <v>325</v>
      </c>
      <c r="B2681">
        <f>+VLOOKUP(F2681,CON_ID_ps_prod!$A$2:$B$7187,2,0)</f>
        <v>172</v>
      </c>
      <c r="C2681">
        <v>1</v>
      </c>
      <c r="D2681" s="1">
        <v>20000000000</v>
      </c>
      <c r="E2681" s="1">
        <f>+D2681/1000000</f>
        <v>20000</v>
      </c>
      <c r="F2681" t="s">
        <v>155</v>
      </c>
      <c r="G2681" s="6" t="s">
        <v>28</v>
      </c>
      <c r="H2681" s="6">
        <f>+LOOKUP(G2681,cargargeneros!$H$2:$H$77,cargargeneros!$G$2:$G$77)</f>
        <v>44</v>
      </c>
      <c r="I2681" t="s">
        <v>14</v>
      </c>
      <c r="J2681" t="s">
        <v>2351</v>
      </c>
      <c r="K2681" s="11"/>
      <c r="L2681" s="7"/>
      <c r="M2681" s="12"/>
      <c r="N2681" s="16"/>
      <c r="O2681" s="16"/>
      <c r="P2681" s="16"/>
    </row>
    <row r="2682" spans="1:16" x14ac:dyDescent="0.25">
      <c r="A2682">
        <f>+LOOKUP(F2682,Productos!B:B,Productos!A:A)</f>
        <v>325</v>
      </c>
      <c r="B2682">
        <f>+VLOOKUP(F2682,CON_ID_ps_prod!$A$2:$B$7187,2,0)</f>
        <v>172</v>
      </c>
      <c r="C2682">
        <v>1</v>
      </c>
      <c r="D2682" s="1">
        <v>20000000000</v>
      </c>
      <c r="E2682" s="1">
        <f>+D2682/1000000</f>
        <v>20000</v>
      </c>
      <c r="F2682" t="s">
        <v>155</v>
      </c>
      <c r="G2682" s="6" t="s">
        <v>28</v>
      </c>
      <c r="H2682" s="6">
        <f>+LOOKUP(G2682,cargargeneros!$H$2:$H$77,cargargeneros!$G$2:$G$77)</f>
        <v>44</v>
      </c>
      <c r="I2682" t="s">
        <v>16</v>
      </c>
      <c r="J2682" t="s">
        <v>2351</v>
      </c>
      <c r="K2682" s="11"/>
      <c r="L2682" s="7"/>
      <c r="M2682" s="12"/>
      <c r="N2682" s="16"/>
      <c r="O2682" s="16"/>
      <c r="P2682" s="16"/>
    </row>
    <row r="2683" spans="1:16" x14ac:dyDescent="0.25">
      <c r="A2683">
        <f>+LOOKUP(F2683,Productos!B:B,Productos!A:A)</f>
        <v>326</v>
      </c>
      <c r="B2683">
        <f>+VLOOKUP(F2683,CON_ID_ps_prod!$A$2:$B$7187,2,0)</f>
        <v>37</v>
      </c>
      <c r="C2683">
        <v>1</v>
      </c>
      <c r="D2683" s="1">
        <v>25000000000</v>
      </c>
      <c r="E2683" s="1">
        <f>+D2683/1000000</f>
        <v>25000</v>
      </c>
      <c r="F2683" t="s">
        <v>52</v>
      </c>
      <c r="G2683" s="6" t="s">
        <v>50</v>
      </c>
      <c r="H2683" s="6">
        <f>+LOOKUP(G2683,cargargeneros!$H$2:$H$77,cargargeneros!$G$2:$G$77)</f>
        <v>12</v>
      </c>
      <c r="I2683" t="s">
        <v>9</v>
      </c>
      <c r="J2683" t="s">
        <v>2351</v>
      </c>
      <c r="K2683" s="11">
        <f>+VLOOKUP(J2683,cargarautores!A:B,2)</f>
        <v>501</v>
      </c>
      <c r="L2683" s="7" t="str">
        <f>+VLOOKUP(K2683,cargarautores!F:G,2)</f>
        <v>Sin especificar</v>
      </c>
      <c r="M2683" s="12" t="str">
        <f>+IF(J2683=L2683,"","REVISAR")</f>
        <v/>
      </c>
      <c r="N2683" s="16"/>
      <c r="O2683" s="16"/>
      <c r="P2683" s="16"/>
    </row>
    <row r="2684" spans="1:16" x14ac:dyDescent="0.25">
      <c r="A2684">
        <f>+LOOKUP(F2684,Productos!B:B,Productos!A:A)</f>
        <v>326</v>
      </c>
      <c r="B2684">
        <f>+VLOOKUP(F2684,CON_ID_ps_prod!$A$2:$B$7187,2,0)</f>
        <v>37</v>
      </c>
      <c r="C2684">
        <v>1</v>
      </c>
      <c r="D2684" s="1">
        <v>25000000000</v>
      </c>
      <c r="E2684" s="1">
        <f>+D2684/1000000</f>
        <v>25000</v>
      </c>
      <c r="F2684" t="s">
        <v>52</v>
      </c>
      <c r="G2684" s="6" t="s">
        <v>50</v>
      </c>
      <c r="H2684" s="6">
        <f>+LOOKUP(G2684,cargargeneros!$H$2:$H$77,cargargeneros!$G$2:$G$77)</f>
        <v>12</v>
      </c>
      <c r="I2684" t="s">
        <v>8</v>
      </c>
      <c r="J2684" t="s">
        <v>261</v>
      </c>
      <c r="K2684" s="11"/>
      <c r="L2684" s="7"/>
      <c r="M2684" s="12"/>
      <c r="N2684" s="16"/>
      <c r="O2684" s="16"/>
      <c r="P2684" s="16"/>
    </row>
    <row r="2685" spans="1:16" x14ac:dyDescent="0.25">
      <c r="A2685">
        <f>+LOOKUP(F2685,Productos!B:B,Productos!A:A)</f>
        <v>326</v>
      </c>
      <c r="B2685">
        <f>+VLOOKUP(F2685,CON_ID_ps_prod!$A$2:$B$7187,2,0)</f>
        <v>37</v>
      </c>
      <c r="C2685">
        <v>1</v>
      </c>
      <c r="D2685" s="1">
        <v>25000000000</v>
      </c>
      <c r="E2685" s="1">
        <f>+D2685/1000000</f>
        <v>25000</v>
      </c>
      <c r="F2685" t="s">
        <v>52</v>
      </c>
      <c r="G2685" s="6" t="s">
        <v>50</v>
      </c>
      <c r="H2685" s="6">
        <f>+LOOKUP(G2685,cargargeneros!$H$2:$H$77,cargargeneros!$G$2:$G$77)</f>
        <v>12</v>
      </c>
      <c r="I2685" t="s">
        <v>7</v>
      </c>
      <c r="J2685" t="s">
        <v>1569</v>
      </c>
      <c r="K2685" s="11"/>
      <c r="L2685" s="7"/>
      <c r="M2685" s="12"/>
      <c r="N2685" s="16">
        <f>+LOOKUP(J2685,cargareditoriales!A:A,cargareditoriales!B:B)</f>
        <v>87</v>
      </c>
      <c r="O2685" s="16" t="str">
        <f>+LOOKUP(N2685,cargareditoriales!B:B,cargareditoriales!A:A)</f>
        <v>El Tiempo</v>
      </c>
      <c r="P2685" s="16" t="str">
        <f>+IF(O2685=J2685,"","REVISAR")</f>
        <v/>
      </c>
    </row>
    <row r="2686" spans="1:16" x14ac:dyDescent="0.25">
      <c r="A2686">
        <f>+LOOKUP(F2686,Productos!B:B,Productos!A:A)</f>
        <v>326</v>
      </c>
      <c r="B2686">
        <f>+VLOOKUP(F2686,CON_ID_ps_prod!$A$2:$B$7187,2,0)</f>
        <v>37</v>
      </c>
      <c r="C2686">
        <v>1</v>
      </c>
      <c r="D2686" s="1">
        <v>25000000000</v>
      </c>
      <c r="E2686" s="1">
        <f>+D2686/1000000</f>
        <v>25000</v>
      </c>
      <c r="F2686" t="s">
        <v>52</v>
      </c>
      <c r="G2686" s="6" t="s">
        <v>50</v>
      </c>
      <c r="H2686" s="6">
        <f>+LOOKUP(G2686,cargargeneros!$H$2:$H$77,cargargeneros!$G$2:$G$77)</f>
        <v>12</v>
      </c>
      <c r="I2686" t="s">
        <v>12</v>
      </c>
      <c r="J2686">
        <v>8</v>
      </c>
      <c r="K2686" s="11"/>
      <c r="L2686" s="7"/>
      <c r="M2686" s="12"/>
      <c r="N2686" s="16"/>
      <c r="O2686" s="16"/>
      <c r="P2686" s="16"/>
    </row>
    <row r="2687" spans="1:16" x14ac:dyDescent="0.25">
      <c r="A2687">
        <f>+LOOKUP(F2687,Productos!B:B,Productos!A:A)</f>
        <v>326</v>
      </c>
      <c r="B2687">
        <f>+VLOOKUP(F2687,CON_ID_ps_prod!$A$2:$B$7187,2,0)</f>
        <v>37</v>
      </c>
      <c r="C2687">
        <v>1</v>
      </c>
      <c r="D2687" s="1">
        <v>25000000000</v>
      </c>
      <c r="E2687" s="1">
        <f>+D2687/1000000</f>
        <v>25000</v>
      </c>
      <c r="F2687" t="s">
        <v>52</v>
      </c>
      <c r="G2687" s="6" t="s">
        <v>50</v>
      </c>
      <c r="H2687" s="6">
        <f>+LOOKUP(G2687,cargargeneros!$H$2:$H$77,cargargeneros!$G$2:$G$77)</f>
        <v>12</v>
      </c>
      <c r="I2687" t="s">
        <v>11</v>
      </c>
      <c r="J2687" t="s">
        <v>50</v>
      </c>
      <c r="K2687" s="11"/>
      <c r="L2687" s="7"/>
      <c r="M2687" s="12"/>
      <c r="N2687" s="16"/>
      <c r="O2687" s="16"/>
      <c r="P2687" s="16"/>
    </row>
    <row r="2688" spans="1:16" x14ac:dyDescent="0.25">
      <c r="A2688">
        <f>+LOOKUP(F2688,Productos!B:B,Productos!A:A)</f>
        <v>326</v>
      </c>
      <c r="B2688">
        <f>+VLOOKUP(F2688,CON_ID_ps_prod!$A$2:$B$7187,2,0)</f>
        <v>37</v>
      </c>
      <c r="C2688">
        <v>1</v>
      </c>
      <c r="D2688" s="1">
        <v>25000000000</v>
      </c>
      <c r="E2688" s="1">
        <f>+D2688/1000000</f>
        <v>25000</v>
      </c>
      <c r="F2688" t="s">
        <v>52</v>
      </c>
      <c r="G2688" s="6" t="s">
        <v>50</v>
      </c>
      <c r="H2688" s="6">
        <f>+LOOKUP(G2688,cargargeneros!$H$2:$H$77,cargargeneros!$G$2:$G$77)</f>
        <v>12</v>
      </c>
      <c r="I2688" t="s">
        <v>5</v>
      </c>
      <c r="J2688">
        <v>9589609198</v>
      </c>
      <c r="K2688" s="11"/>
      <c r="L2688" s="7"/>
      <c r="M2688" s="12"/>
      <c r="N2688" s="16"/>
      <c r="O2688" s="16"/>
      <c r="P2688" s="16"/>
    </row>
    <row r="2689" spans="1:16" x14ac:dyDescent="0.25">
      <c r="A2689">
        <f>+LOOKUP(F2689,Productos!B:B,Productos!A:A)</f>
        <v>326</v>
      </c>
      <c r="B2689">
        <f>+VLOOKUP(F2689,CON_ID_ps_prod!$A$2:$B$7187,2,0)</f>
        <v>37</v>
      </c>
      <c r="C2689">
        <v>1</v>
      </c>
      <c r="D2689" s="1">
        <v>25000000000</v>
      </c>
      <c r="E2689" s="1">
        <f>+D2689/1000000</f>
        <v>25000</v>
      </c>
      <c r="F2689" t="s">
        <v>52</v>
      </c>
      <c r="G2689" s="6" t="s">
        <v>50</v>
      </c>
      <c r="H2689" s="6">
        <f>+LOOKUP(G2689,cargargeneros!$H$2:$H$77,cargargeneros!$G$2:$G$77)</f>
        <v>12</v>
      </c>
      <c r="I2689" t="s">
        <v>6</v>
      </c>
      <c r="J2689" s="4" t="s">
        <v>2351</v>
      </c>
      <c r="K2689" s="11"/>
      <c r="L2689" s="7"/>
      <c r="M2689" s="12"/>
      <c r="N2689" s="16"/>
      <c r="O2689" s="16"/>
      <c r="P2689" s="16"/>
    </row>
    <row r="2690" spans="1:16" x14ac:dyDescent="0.25">
      <c r="A2690">
        <f>+LOOKUP(F2690,Productos!B:B,Productos!A:A)</f>
        <v>326</v>
      </c>
      <c r="B2690">
        <f>+VLOOKUP(F2690,CON_ID_ps_prod!$A$2:$B$7187,2,0)</f>
        <v>37</v>
      </c>
      <c r="C2690">
        <v>1</v>
      </c>
      <c r="D2690" s="1">
        <v>25000000000</v>
      </c>
      <c r="E2690" s="1">
        <f>+D2690/1000000</f>
        <v>25000</v>
      </c>
      <c r="F2690" t="s">
        <v>52</v>
      </c>
      <c r="G2690" s="6" t="s">
        <v>50</v>
      </c>
      <c r="H2690" s="6">
        <f>+LOOKUP(G2690,cargargeneros!$H$2:$H$77,cargargeneros!$G$2:$G$77)</f>
        <v>12</v>
      </c>
      <c r="I2690" t="s">
        <v>10</v>
      </c>
      <c r="J2690" t="s">
        <v>256</v>
      </c>
      <c r="K2690" s="11"/>
      <c r="L2690" s="7"/>
      <c r="M2690" s="12"/>
      <c r="N2690" s="16"/>
      <c r="O2690" s="16"/>
      <c r="P2690" s="16"/>
    </row>
    <row r="2691" spans="1:16" x14ac:dyDescent="0.25">
      <c r="A2691">
        <f>+LOOKUP(F2691,Productos!B:B,Productos!A:A)</f>
        <v>326</v>
      </c>
      <c r="B2691">
        <f>+VLOOKUP(F2691,CON_ID_ps_prod!$A$2:$B$7187,2,0)</f>
        <v>37</v>
      </c>
      <c r="C2691">
        <v>1</v>
      </c>
      <c r="D2691" s="1">
        <v>25000000000</v>
      </c>
      <c r="E2691" s="1">
        <f>+D2691/1000000</f>
        <v>25000</v>
      </c>
      <c r="F2691" t="s">
        <v>52</v>
      </c>
      <c r="G2691" s="6" t="s">
        <v>50</v>
      </c>
      <c r="H2691" s="6">
        <f>+LOOKUP(G2691,cargargeneros!$H$2:$H$77,cargargeneros!$G$2:$G$77)</f>
        <v>12</v>
      </c>
      <c r="I2691" t="s">
        <v>14</v>
      </c>
      <c r="J2691" t="s">
        <v>2351</v>
      </c>
      <c r="K2691" s="11"/>
      <c r="L2691" s="7"/>
      <c r="M2691" s="12"/>
      <c r="N2691" s="16"/>
      <c r="O2691" s="16"/>
      <c r="P2691" s="16"/>
    </row>
    <row r="2692" spans="1:16" x14ac:dyDescent="0.25">
      <c r="A2692">
        <f>+LOOKUP(F2692,Productos!B:B,Productos!A:A)</f>
        <v>326</v>
      </c>
      <c r="B2692">
        <f>+VLOOKUP(F2692,CON_ID_ps_prod!$A$2:$B$7187,2,0)</f>
        <v>37</v>
      </c>
      <c r="C2692">
        <v>1</v>
      </c>
      <c r="D2692" s="1">
        <v>25000000000</v>
      </c>
      <c r="E2692" s="1">
        <f>+D2692/1000000</f>
        <v>25000</v>
      </c>
      <c r="F2692" t="s">
        <v>52</v>
      </c>
      <c r="G2692" s="6" t="s">
        <v>50</v>
      </c>
      <c r="H2692" s="6">
        <f>+LOOKUP(G2692,cargargeneros!$H$2:$H$77,cargargeneros!$G$2:$G$77)</f>
        <v>12</v>
      </c>
      <c r="I2692" t="s">
        <v>16</v>
      </c>
      <c r="J2692" t="s">
        <v>2351</v>
      </c>
      <c r="K2692" s="11"/>
      <c r="L2692" s="7"/>
      <c r="M2692" s="12"/>
      <c r="N2692" s="16"/>
      <c r="O2692" s="16"/>
      <c r="P2692" s="16"/>
    </row>
    <row r="2693" spans="1:16" x14ac:dyDescent="0.25">
      <c r="A2693">
        <f>+LOOKUP(F2693,Productos!B:B,Productos!A:A)</f>
        <v>327</v>
      </c>
      <c r="B2693">
        <f>+VLOOKUP(F2693,CON_ID_ps_prod!$A$2:$B$7187,2,0)</f>
        <v>268</v>
      </c>
      <c r="C2693">
        <v>1</v>
      </c>
      <c r="D2693" s="1">
        <v>10000000000</v>
      </c>
      <c r="E2693" s="1">
        <f>+D2693/1000000</f>
        <v>10000</v>
      </c>
      <c r="F2693" t="s">
        <v>240</v>
      </c>
      <c r="G2693" s="6" t="s">
        <v>28</v>
      </c>
      <c r="H2693" s="6">
        <f>+LOOKUP(G2693,cargargeneros!$H$2:$H$77,cargargeneros!$G$2:$G$77)</f>
        <v>44</v>
      </c>
      <c r="I2693" t="s">
        <v>9</v>
      </c>
      <c r="J2693" s="3" t="s">
        <v>1804</v>
      </c>
      <c r="K2693" s="11">
        <f>+VLOOKUP(J2693,cargarautores!A:B,2)</f>
        <v>29</v>
      </c>
      <c r="L2693" s="7" t="str">
        <f>+VLOOKUP(K2693,cargarautores!F:G,2)</f>
        <v>Ana María Machado</v>
      </c>
      <c r="M2693" s="12" t="str">
        <f>+IF(J2693=L2693,"","REVISAR")</f>
        <v/>
      </c>
      <c r="N2693" s="16"/>
      <c r="O2693" s="16"/>
      <c r="P2693" s="16"/>
    </row>
    <row r="2694" spans="1:16" x14ac:dyDescent="0.25">
      <c r="A2694">
        <f>+LOOKUP(F2694,Productos!B:B,Productos!A:A)</f>
        <v>327</v>
      </c>
      <c r="B2694">
        <f>+VLOOKUP(F2694,CON_ID_ps_prod!$A$2:$B$7187,2,0)</f>
        <v>268</v>
      </c>
      <c r="C2694">
        <v>1</v>
      </c>
      <c r="D2694" s="1">
        <v>10000000000</v>
      </c>
      <c r="E2694" s="1">
        <f>+D2694/1000000</f>
        <v>10000</v>
      </c>
      <c r="F2694" t="s">
        <v>240</v>
      </c>
      <c r="G2694" s="6" t="s">
        <v>28</v>
      </c>
      <c r="H2694" s="6">
        <f>+LOOKUP(G2694,cargargeneros!$H$2:$H$77,cargargeneros!$G$2:$G$77)</f>
        <v>44</v>
      </c>
      <c r="I2694" t="s">
        <v>8</v>
      </c>
      <c r="J2694">
        <v>1999</v>
      </c>
      <c r="K2694" s="11"/>
      <c r="L2694" s="7"/>
      <c r="M2694" s="12"/>
      <c r="N2694" s="16"/>
      <c r="O2694" s="16"/>
      <c r="P2694" s="16"/>
    </row>
    <row r="2695" spans="1:16" x14ac:dyDescent="0.25">
      <c r="A2695">
        <f>+LOOKUP(F2695,Productos!B:B,Productos!A:A)</f>
        <v>327</v>
      </c>
      <c r="B2695">
        <f>+VLOOKUP(F2695,CON_ID_ps_prod!$A$2:$B$7187,2,0)</f>
        <v>268</v>
      </c>
      <c r="C2695">
        <v>1</v>
      </c>
      <c r="D2695" s="1">
        <v>10000000000</v>
      </c>
      <c r="E2695" s="1">
        <f>+D2695/1000000</f>
        <v>10000</v>
      </c>
      <c r="F2695" t="s">
        <v>240</v>
      </c>
      <c r="G2695" s="6" t="s">
        <v>28</v>
      </c>
      <c r="H2695" s="6">
        <f>+LOOKUP(G2695,cargargeneros!$H$2:$H$77,cargargeneros!$G$2:$G$77)</f>
        <v>44</v>
      </c>
      <c r="I2695" t="s">
        <v>7</v>
      </c>
      <c r="J2695" t="s">
        <v>349</v>
      </c>
      <c r="K2695" s="11"/>
      <c r="L2695" s="7"/>
      <c r="M2695" s="12"/>
      <c r="N2695" s="16">
        <f>+LOOKUP(J2695,cargareditoriales!A:A,cargareditoriales!B:B)</f>
        <v>104</v>
      </c>
      <c r="O2695" s="16" t="str">
        <f>+LOOKUP(N2695,cargareditoriales!B:B,cargareditoriales!A:A)</f>
        <v>Grupo Editorial Norma</v>
      </c>
      <c r="P2695" s="16" t="str">
        <f>+IF(O2695=J2695,"","REVISAR")</f>
        <v/>
      </c>
    </row>
    <row r="2696" spans="1:16" x14ac:dyDescent="0.25">
      <c r="A2696">
        <f>+LOOKUP(F2696,Productos!B:B,Productos!A:A)</f>
        <v>327</v>
      </c>
      <c r="B2696">
        <f>+VLOOKUP(F2696,CON_ID_ps_prod!$A$2:$B$7187,2,0)</f>
        <v>268</v>
      </c>
      <c r="C2696">
        <v>1</v>
      </c>
      <c r="D2696" s="1">
        <v>10000000000</v>
      </c>
      <c r="E2696" s="1">
        <f>+D2696/1000000</f>
        <v>10000</v>
      </c>
      <c r="F2696" t="s">
        <v>240</v>
      </c>
      <c r="G2696" s="6" t="s">
        <v>28</v>
      </c>
      <c r="H2696" s="6">
        <f>+LOOKUP(G2696,cargargeneros!$H$2:$H$77,cargargeneros!$G$2:$G$77)</f>
        <v>44</v>
      </c>
      <c r="I2696" t="s">
        <v>12</v>
      </c>
      <c r="J2696">
        <v>8</v>
      </c>
      <c r="K2696" s="11"/>
      <c r="L2696" s="7"/>
      <c r="M2696" s="12"/>
      <c r="N2696" s="16"/>
      <c r="O2696" s="16"/>
      <c r="P2696" s="16"/>
    </row>
    <row r="2697" spans="1:16" x14ac:dyDescent="0.25">
      <c r="A2697">
        <f>+LOOKUP(F2697,Productos!B:B,Productos!A:A)</f>
        <v>327</v>
      </c>
      <c r="B2697">
        <f>+VLOOKUP(F2697,CON_ID_ps_prod!$A$2:$B$7187,2,0)</f>
        <v>268</v>
      </c>
      <c r="C2697">
        <v>1</v>
      </c>
      <c r="D2697" s="1">
        <v>10000000000</v>
      </c>
      <c r="E2697" s="1">
        <f>+D2697/1000000</f>
        <v>10000</v>
      </c>
      <c r="F2697" t="s">
        <v>240</v>
      </c>
      <c r="G2697" s="6" t="s">
        <v>28</v>
      </c>
      <c r="H2697" s="6">
        <f>+LOOKUP(G2697,cargargeneros!$H$2:$H$77,cargargeneros!$G$2:$G$77)</f>
        <v>44</v>
      </c>
      <c r="I2697" t="s">
        <v>11</v>
      </c>
      <c r="J2697" t="s">
        <v>122</v>
      </c>
      <c r="K2697" s="11"/>
      <c r="L2697" s="7"/>
      <c r="M2697" s="12"/>
      <c r="N2697" s="16"/>
      <c r="O2697" s="16"/>
      <c r="P2697" s="16"/>
    </row>
    <row r="2698" spans="1:16" x14ac:dyDescent="0.25">
      <c r="A2698">
        <f>+LOOKUP(F2698,Productos!B:B,Productos!A:A)</f>
        <v>327</v>
      </c>
      <c r="B2698">
        <f>+VLOOKUP(F2698,CON_ID_ps_prod!$A$2:$B$7187,2,0)</f>
        <v>268</v>
      </c>
      <c r="C2698">
        <v>1</v>
      </c>
      <c r="D2698" s="1">
        <v>10000000000</v>
      </c>
      <c r="E2698" s="1">
        <f>+D2698/1000000</f>
        <v>10000</v>
      </c>
      <c r="F2698" t="s">
        <v>240</v>
      </c>
      <c r="G2698" s="6" t="s">
        <v>28</v>
      </c>
      <c r="H2698" s="6">
        <f>+LOOKUP(G2698,cargargeneros!$H$2:$H$77,cargargeneros!$G$2:$G$77)</f>
        <v>44</v>
      </c>
      <c r="I2698" t="s">
        <v>5</v>
      </c>
      <c r="J2698">
        <v>9580445303</v>
      </c>
      <c r="K2698" s="11"/>
      <c r="L2698" s="7"/>
      <c r="M2698" s="12"/>
      <c r="N2698" s="16"/>
      <c r="O2698" s="16"/>
      <c r="P2698" s="16"/>
    </row>
    <row r="2699" spans="1:16" x14ac:dyDescent="0.25">
      <c r="A2699">
        <f>+LOOKUP(F2699,Productos!B:B,Productos!A:A)</f>
        <v>327</v>
      </c>
      <c r="B2699">
        <f>+VLOOKUP(F2699,CON_ID_ps_prod!$A$2:$B$7187,2,0)</f>
        <v>268</v>
      </c>
      <c r="C2699">
        <v>1</v>
      </c>
      <c r="D2699" s="1">
        <v>10000000000</v>
      </c>
      <c r="E2699" s="1">
        <f>+D2699/1000000</f>
        <v>10000</v>
      </c>
      <c r="F2699" t="s">
        <v>240</v>
      </c>
      <c r="G2699" s="6" t="s">
        <v>28</v>
      </c>
      <c r="H2699" s="6">
        <f>+LOOKUP(G2699,cargargeneros!$H$2:$H$77,cargargeneros!$G$2:$G$77)</f>
        <v>44</v>
      </c>
      <c r="I2699" t="s">
        <v>6</v>
      </c>
      <c r="J2699" s="4">
        <v>9789580445302</v>
      </c>
      <c r="K2699" s="11"/>
      <c r="L2699" s="7"/>
      <c r="M2699" s="12"/>
      <c r="N2699" s="16"/>
      <c r="O2699" s="16"/>
      <c r="P2699" s="16"/>
    </row>
    <row r="2700" spans="1:16" x14ac:dyDescent="0.25">
      <c r="A2700">
        <f>+LOOKUP(F2700,Productos!B:B,Productos!A:A)</f>
        <v>327</v>
      </c>
      <c r="B2700">
        <f>+VLOOKUP(F2700,CON_ID_ps_prod!$A$2:$B$7187,2,0)</f>
        <v>268</v>
      </c>
      <c r="C2700">
        <v>1</v>
      </c>
      <c r="D2700" s="1">
        <v>10000000000</v>
      </c>
      <c r="E2700" s="1">
        <f>+D2700/1000000</f>
        <v>10000</v>
      </c>
      <c r="F2700" t="s">
        <v>240</v>
      </c>
      <c r="G2700" s="6" t="s">
        <v>28</v>
      </c>
      <c r="H2700" s="6">
        <f>+LOOKUP(G2700,cargargeneros!$H$2:$H$77,cargargeneros!$G$2:$G$77)</f>
        <v>44</v>
      </c>
      <c r="I2700" t="s">
        <v>10</v>
      </c>
      <c r="J2700" t="s">
        <v>1662</v>
      </c>
      <c r="K2700" s="11"/>
      <c r="L2700" s="7"/>
      <c r="M2700" s="12"/>
      <c r="N2700" s="16"/>
      <c r="O2700" s="16"/>
      <c r="P2700" s="16"/>
    </row>
    <row r="2701" spans="1:16" x14ac:dyDescent="0.25">
      <c r="A2701">
        <f>+LOOKUP(F2701,Productos!B:B,Productos!A:A)</f>
        <v>327</v>
      </c>
      <c r="B2701">
        <f>+VLOOKUP(F2701,CON_ID_ps_prod!$A$2:$B$7187,2,0)</f>
        <v>268</v>
      </c>
      <c r="C2701">
        <v>1</v>
      </c>
      <c r="D2701" s="1">
        <v>10000000000</v>
      </c>
      <c r="E2701" s="1">
        <f>+D2701/1000000</f>
        <v>10000</v>
      </c>
      <c r="F2701" t="s">
        <v>240</v>
      </c>
      <c r="G2701" s="6" t="s">
        <v>28</v>
      </c>
      <c r="H2701" s="6">
        <f>+LOOKUP(G2701,cargargeneros!$H$2:$H$77,cargargeneros!$G$2:$G$77)</f>
        <v>44</v>
      </c>
      <c r="I2701" t="s">
        <v>13</v>
      </c>
      <c r="J2701" t="s">
        <v>90</v>
      </c>
      <c r="K2701" s="11"/>
      <c r="L2701" s="7"/>
      <c r="M2701" s="12"/>
      <c r="N2701" s="16"/>
      <c r="O2701" s="16"/>
      <c r="P2701" s="16"/>
    </row>
    <row r="2702" spans="1:16" x14ac:dyDescent="0.25">
      <c r="A2702">
        <f>+LOOKUP(F2702,Productos!B:B,Productos!A:A)</f>
        <v>327</v>
      </c>
      <c r="B2702">
        <f>+VLOOKUP(F2702,CON_ID_ps_prod!$A$2:$B$7187,2,0)</f>
        <v>268</v>
      </c>
      <c r="C2702">
        <v>1</v>
      </c>
      <c r="D2702" s="1">
        <v>10000000000</v>
      </c>
      <c r="E2702" s="1">
        <f>+D2702/1000000</f>
        <v>10000</v>
      </c>
      <c r="F2702" t="s">
        <v>240</v>
      </c>
      <c r="G2702" s="6" t="s">
        <v>28</v>
      </c>
      <c r="H2702" s="6">
        <f>+LOOKUP(G2702,cargargeneros!$H$2:$H$77,cargargeneros!$G$2:$G$77)</f>
        <v>44</v>
      </c>
      <c r="I2702" t="s">
        <v>14</v>
      </c>
      <c r="J2702" t="s">
        <v>2351</v>
      </c>
      <c r="K2702" s="11"/>
      <c r="L2702" s="7"/>
      <c r="M2702" s="12"/>
      <c r="N2702" s="16"/>
      <c r="O2702" s="16"/>
      <c r="P2702" s="16"/>
    </row>
    <row r="2703" spans="1:16" x14ac:dyDescent="0.25">
      <c r="A2703">
        <f>+LOOKUP(F2703,Productos!B:B,Productos!A:A)</f>
        <v>327</v>
      </c>
      <c r="B2703">
        <f>+VLOOKUP(F2703,CON_ID_ps_prod!$A$2:$B$7187,2,0)</f>
        <v>268</v>
      </c>
      <c r="C2703">
        <v>1</v>
      </c>
      <c r="D2703" s="1">
        <v>10000000000</v>
      </c>
      <c r="E2703" s="1">
        <f>+D2703/1000000</f>
        <v>10000</v>
      </c>
      <c r="F2703" t="s">
        <v>240</v>
      </c>
      <c r="G2703" s="6" t="s">
        <v>28</v>
      </c>
      <c r="H2703" s="6">
        <f>+LOOKUP(G2703,cargargeneros!$H$2:$H$77,cargargeneros!$G$2:$G$77)</f>
        <v>44</v>
      </c>
      <c r="I2703" t="s">
        <v>16</v>
      </c>
      <c r="J2703" t="s">
        <v>2351</v>
      </c>
      <c r="K2703" s="11"/>
      <c r="L2703" s="7"/>
      <c r="M2703" s="12"/>
      <c r="N2703" s="16"/>
      <c r="O2703" s="16"/>
      <c r="P2703" s="16"/>
    </row>
    <row r="2704" spans="1:16" x14ac:dyDescent="0.25">
      <c r="A2704">
        <f>+LOOKUP(F2704,Productos!B:B,Productos!A:A)</f>
        <v>328</v>
      </c>
      <c r="B2704">
        <f>+VLOOKUP(F2704,CON_ID_ps_prod!$A$2:$B$7187,2,0)</f>
        <v>385</v>
      </c>
      <c r="C2704">
        <v>1</v>
      </c>
      <c r="D2704" s="1">
        <v>13000000000</v>
      </c>
      <c r="E2704" s="1">
        <f>+D2704/1000000</f>
        <v>13000</v>
      </c>
      <c r="F2704" t="s">
        <v>1365</v>
      </c>
      <c r="G2704" s="6" t="s">
        <v>117</v>
      </c>
      <c r="H2704" s="6">
        <f>+LOOKUP(G2704,cargargeneros!$H$2:$H$77,cargargeneros!$G$2:$G$77)</f>
        <v>43</v>
      </c>
      <c r="I2704" t="s">
        <v>7</v>
      </c>
      <c r="J2704" t="s">
        <v>464</v>
      </c>
      <c r="K2704" s="11"/>
      <c r="L2704" s="7"/>
      <c r="M2704" s="12"/>
      <c r="N2704" s="16">
        <f>+LOOKUP(J2704,cargareditoriales!A:A,cargareditoriales!B:B)</f>
        <v>215</v>
      </c>
      <c r="O2704" s="16" t="str">
        <f>+LOOKUP(N2704,cargareditoriales!B:B,cargareditoriales!A:A)</f>
        <v>Zig-Zag</v>
      </c>
      <c r="P2704" s="16" t="str">
        <f>+IF(O2704=J2704,"","REVISAR")</f>
        <v/>
      </c>
    </row>
    <row r="2705" spans="1:16" x14ac:dyDescent="0.25">
      <c r="A2705">
        <f>+LOOKUP(F2705,Productos!B:B,Productos!A:A)</f>
        <v>328</v>
      </c>
      <c r="B2705">
        <f>+VLOOKUP(F2705,CON_ID_ps_prod!$A$2:$B$7187,2,0)</f>
        <v>385</v>
      </c>
      <c r="C2705">
        <v>1</v>
      </c>
      <c r="D2705" s="1">
        <v>13000000000</v>
      </c>
      <c r="E2705" s="1">
        <f>+D2705/1000000</f>
        <v>13000</v>
      </c>
      <c r="F2705" t="s">
        <v>1365</v>
      </c>
      <c r="G2705" s="6" t="s">
        <v>117</v>
      </c>
      <c r="H2705" s="6">
        <f>+LOOKUP(G2705,cargargeneros!$H$2:$H$77,cargargeneros!$G$2:$G$77)</f>
        <v>43</v>
      </c>
      <c r="I2705" t="s">
        <v>12</v>
      </c>
      <c r="J2705">
        <v>8</v>
      </c>
      <c r="K2705" s="11"/>
      <c r="L2705" s="7"/>
      <c r="M2705" s="12"/>
      <c r="N2705" s="16"/>
      <c r="O2705" s="16"/>
      <c r="P2705" s="16"/>
    </row>
    <row r="2706" spans="1:16" x14ac:dyDescent="0.25">
      <c r="A2706">
        <f>+LOOKUP(F2706,Productos!B:B,Productos!A:A)</f>
        <v>328</v>
      </c>
      <c r="B2706">
        <f>+VLOOKUP(F2706,CON_ID_ps_prod!$A$2:$B$7187,2,0)</f>
        <v>385</v>
      </c>
      <c r="C2706">
        <v>1</v>
      </c>
      <c r="D2706" s="1">
        <v>13000000000</v>
      </c>
      <c r="E2706" s="1">
        <f>+D2706/1000000</f>
        <v>13000</v>
      </c>
      <c r="F2706" t="s">
        <v>1365</v>
      </c>
      <c r="G2706" s="6" t="s">
        <v>117</v>
      </c>
      <c r="H2706" s="6">
        <f>+LOOKUP(G2706,cargargeneros!$H$2:$H$77,cargargeneros!$G$2:$G$77)</f>
        <v>43</v>
      </c>
      <c r="I2706" t="s">
        <v>6</v>
      </c>
      <c r="J2706" s="4">
        <v>9789561206540</v>
      </c>
      <c r="K2706" s="11"/>
      <c r="L2706" s="7"/>
      <c r="M2706" s="12"/>
      <c r="N2706" s="16"/>
      <c r="O2706" s="16"/>
      <c r="P2706" s="16"/>
    </row>
    <row r="2707" spans="1:16" x14ac:dyDescent="0.25">
      <c r="A2707">
        <f>+LOOKUP(F2707,Productos!B:B,Productos!A:A)</f>
        <v>328</v>
      </c>
      <c r="B2707">
        <f>+VLOOKUP(F2707,CON_ID_ps_prod!$A$2:$B$7187,2,0)</f>
        <v>385</v>
      </c>
      <c r="C2707">
        <v>1</v>
      </c>
      <c r="D2707" s="1">
        <v>13000000000</v>
      </c>
      <c r="E2707" s="1">
        <f>+D2707/1000000</f>
        <v>13000</v>
      </c>
      <c r="F2707" t="s">
        <v>1365</v>
      </c>
      <c r="G2707" s="6" t="s">
        <v>117</v>
      </c>
      <c r="H2707" s="6">
        <f>+LOOKUP(G2707,cargargeneros!$H$2:$H$77,cargargeneros!$G$2:$G$77)</f>
        <v>43</v>
      </c>
      <c r="I2707" t="s">
        <v>13</v>
      </c>
      <c r="J2707" t="s">
        <v>1363</v>
      </c>
      <c r="K2707" s="11"/>
      <c r="L2707" s="7"/>
      <c r="M2707" s="12"/>
      <c r="N2707" s="16"/>
      <c r="O2707" s="16"/>
      <c r="P2707" s="16"/>
    </row>
    <row r="2708" spans="1:16" x14ac:dyDescent="0.25">
      <c r="A2708">
        <f>+LOOKUP(F2708,Productos!B:B,Productos!A:A)</f>
        <v>329</v>
      </c>
      <c r="B2708">
        <f>+VLOOKUP(F2708,CON_ID_ps_prod!$A$2:$B$7187,2,0)</f>
        <v>709</v>
      </c>
      <c r="C2708">
        <v>1</v>
      </c>
      <c r="D2708" s="1">
        <v>15000000000</v>
      </c>
      <c r="E2708" s="1">
        <f>+D2708/1000000</f>
        <v>15000</v>
      </c>
      <c r="F2708" t="s">
        <v>1069</v>
      </c>
      <c r="G2708" s="6" t="s">
        <v>623</v>
      </c>
      <c r="H2708" s="6">
        <f>+LOOKUP(G2708,cargargeneros!$H$2:$H$77,cargargeneros!$G$2:$G$77)</f>
        <v>62</v>
      </c>
      <c r="I2708" t="s">
        <v>9</v>
      </c>
      <c r="J2708" t="s">
        <v>657</v>
      </c>
      <c r="K2708" s="11">
        <f>+VLOOKUP(J2708,cargarautores!A:B,2)</f>
        <v>499</v>
      </c>
      <c r="L2708" s="7" t="str">
        <f>+VLOOKUP(K2708,cargarautores!F:G,2)</f>
        <v>Sigmund Freud</v>
      </c>
      <c r="M2708" s="12" t="str">
        <f>+IF(J2708=L2708,"","REVISAR")</f>
        <v/>
      </c>
      <c r="N2708" s="16"/>
      <c r="O2708" s="16"/>
      <c r="P2708" s="16"/>
    </row>
    <row r="2709" spans="1:16" x14ac:dyDescent="0.25">
      <c r="A2709">
        <f>+LOOKUP(F2709,Productos!B:B,Productos!A:A)</f>
        <v>329</v>
      </c>
      <c r="B2709">
        <f>+VLOOKUP(F2709,CON_ID_ps_prod!$A$2:$B$7187,2,0)</f>
        <v>709</v>
      </c>
      <c r="C2709">
        <v>1</v>
      </c>
      <c r="D2709" s="1">
        <v>15000000000</v>
      </c>
      <c r="E2709" s="1">
        <f>+D2709/1000000</f>
        <v>15000</v>
      </c>
      <c r="F2709" t="s">
        <v>1069</v>
      </c>
      <c r="G2709" s="6" t="s">
        <v>623</v>
      </c>
      <c r="H2709" s="6">
        <f>+LOOKUP(G2709,cargargeneros!$H$2:$H$77,cargargeneros!$G$2:$G$77)</f>
        <v>62</v>
      </c>
      <c r="I2709" t="s">
        <v>7</v>
      </c>
      <c r="J2709" t="s">
        <v>1319</v>
      </c>
      <c r="K2709" s="11"/>
      <c r="L2709" s="7"/>
      <c r="M2709" s="12"/>
      <c r="N2709" s="16">
        <f>+LOOKUP(J2709,cargareditoriales!A:A,cargareditoriales!B:B)</f>
        <v>25</v>
      </c>
      <c r="O2709" s="16" t="str">
        <f>+LOOKUP(N2709,cargareditoriales!B:B,cargareditoriales!A:A)</f>
        <v>Biblioteca Psicologías del siglo XX</v>
      </c>
      <c r="P2709" s="16" t="str">
        <f>+IF(O2709=J2709,"","REVISAR")</f>
        <v/>
      </c>
    </row>
    <row r="2710" spans="1:16" x14ac:dyDescent="0.25">
      <c r="A2710">
        <f>+LOOKUP(F2710,Productos!B:B,Productos!A:A)</f>
        <v>329</v>
      </c>
      <c r="B2710">
        <f>+VLOOKUP(F2710,CON_ID_ps_prod!$A$2:$B$7187,2,0)</f>
        <v>709</v>
      </c>
      <c r="C2710">
        <v>1</v>
      </c>
      <c r="D2710" s="1">
        <v>15000000000</v>
      </c>
      <c r="E2710" s="1">
        <f>+D2710/1000000</f>
        <v>15000</v>
      </c>
      <c r="F2710" t="s">
        <v>1069</v>
      </c>
      <c r="G2710" s="6" t="s">
        <v>623</v>
      </c>
      <c r="H2710" s="6">
        <f>+LOOKUP(G2710,cargargeneros!$H$2:$H$77,cargargeneros!$G$2:$G$77)</f>
        <v>62</v>
      </c>
      <c r="I2710" t="s">
        <v>12</v>
      </c>
      <c r="J2710">
        <v>8</v>
      </c>
      <c r="K2710" s="11"/>
      <c r="L2710" s="7"/>
      <c r="M2710" s="12"/>
      <c r="N2710" s="16"/>
      <c r="O2710" s="16"/>
      <c r="P2710" s="16"/>
    </row>
    <row r="2711" spans="1:16" x14ac:dyDescent="0.25">
      <c r="A2711">
        <f>+LOOKUP(F2711,Productos!B:B,Productos!A:A)</f>
        <v>329</v>
      </c>
      <c r="B2711">
        <f>+VLOOKUP(F2711,CON_ID_ps_prod!$A$2:$B$7187,2,0)</f>
        <v>709</v>
      </c>
      <c r="C2711">
        <v>1</v>
      </c>
      <c r="D2711" s="1">
        <v>15000000000</v>
      </c>
      <c r="E2711" s="1">
        <f>+D2711/1000000</f>
        <v>15000</v>
      </c>
      <c r="F2711" t="s">
        <v>1069</v>
      </c>
      <c r="G2711" s="6" t="s">
        <v>623</v>
      </c>
      <c r="H2711" s="6">
        <f>+LOOKUP(G2711,cargargeneros!$H$2:$H$77,cargargeneros!$G$2:$G$77)</f>
        <v>62</v>
      </c>
      <c r="I2711" t="s">
        <v>13</v>
      </c>
      <c r="J2711" t="s">
        <v>90</v>
      </c>
      <c r="K2711" s="11"/>
      <c r="L2711" s="7"/>
      <c r="M2711" s="12"/>
      <c r="N2711" s="16"/>
      <c r="O2711" s="16"/>
      <c r="P2711" s="16"/>
    </row>
    <row r="2712" spans="1:16" x14ac:dyDescent="0.25">
      <c r="A2712">
        <f>+LOOKUP(F2712,Productos!B:B,Productos!A:A)</f>
        <v>330</v>
      </c>
      <c r="B2712">
        <f>+VLOOKUP(F2712,CON_ID_ps_prod!$A$2:$B$7187,2,0)</f>
        <v>292</v>
      </c>
      <c r="C2712">
        <v>1</v>
      </c>
      <c r="D2712" s="1">
        <v>10000000000</v>
      </c>
      <c r="E2712" s="1">
        <f>+D2712/1000000</f>
        <v>10000</v>
      </c>
      <c r="F2712" t="s">
        <v>283</v>
      </c>
      <c r="G2712" s="6" t="s">
        <v>26</v>
      </c>
      <c r="H2712" s="6">
        <f>+LOOKUP(G2712,cargargeneros!$H$2:$H$77,cargargeneros!$G$2:$G$77)</f>
        <v>52</v>
      </c>
      <c r="I2712" t="s">
        <v>9</v>
      </c>
      <c r="J2712" t="s">
        <v>1929</v>
      </c>
      <c r="K2712" s="11">
        <f>+VLOOKUP(J2712,cargarautores!A:B,2)</f>
        <v>300</v>
      </c>
      <c r="L2712" s="7" t="str">
        <f>+VLOOKUP(K2712,cargarautores!F:G,2)</f>
        <v>José Donoso</v>
      </c>
      <c r="M2712" s="12" t="str">
        <f>+IF(J2712=L2712,"","REVISAR")</f>
        <v/>
      </c>
      <c r="N2712" s="16"/>
      <c r="O2712" s="16"/>
      <c r="P2712" s="16"/>
    </row>
    <row r="2713" spans="1:16" x14ac:dyDescent="0.25">
      <c r="A2713">
        <f>+LOOKUP(F2713,Productos!B:B,Productos!A:A)</f>
        <v>330</v>
      </c>
      <c r="B2713">
        <f>+VLOOKUP(F2713,CON_ID_ps_prod!$A$2:$B$7187,2,0)</f>
        <v>292</v>
      </c>
      <c r="C2713">
        <v>1</v>
      </c>
      <c r="D2713" s="1">
        <v>10000000000</v>
      </c>
      <c r="E2713" s="1">
        <f>+D2713/1000000</f>
        <v>10000</v>
      </c>
      <c r="F2713" t="s">
        <v>283</v>
      </c>
      <c r="G2713" s="6" t="s">
        <v>26</v>
      </c>
      <c r="H2713" s="6">
        <f>+LOOKUP(G2713,cargargeneros!$H$2:$H$77,cargargeneros!$G$2:$G$77)</f>
        <v>52</v>
      </c>
      <c r="I2713" t="s">
        <v>8</v>
      </c>
      <c r="J2713" t="s">
        <v>261</v>
      </c>
      <c r="K2713" s="11"/>
      <c r="L2713" s="7"/>
      <c r="M2713" s="12"/>
      <c r="N2713" s="16"/>
      <c r="O2713" s="16"/>
      <c r="P2713" s="16"/>
    </row>
    <row r="2714" spans="1:16" x14ac:dyDescent="0.25">
      <c r="A2714">
        <f>+LOOKUP(F2714,Productos!B:B,Productos!A:A)</f>
        <v>330</v>
      </c>
      <c r="B2714">
        <f>+VLOOKUP(F2714,CON_ID_ps_prod!$A$2:$B$7187,2,0)</f>
        <v>292</v>
      </c>
      <c r="C2714">
        <v>1</v>
      </c>
      <c r="D2714" s="1">
        <v>10000000000</v>
      </c>
      <c r="E2714" s="1">
        <f>+D2714/1000000</f>
        <v>10000</v>
      </c>
      <c r="F2714" t="s">
        <v>283</v>
      </c>
      <c r="G2714" s="6" t="s">
        <v>26</v>
      </c>
      <c r="H2714" s="6">
        <f>+LOOKUP(G2714,cargargeneros!$H$2:$H$77,cargargeneros!$G$2:$G$77)</f>
        <v>52</v>
      </c>
      <c r="I2714" t="s">
        <v>7</v>
      </c>
      <c r="J2714" t="s">
        <v>408</v>
      </c>
      <c r="K2714" s="11"/>
      <c r="L2714" s="7"/>
      <c r="M2714" s="12"/>
      <c r="N2714" s="16">
        <f>+LOOKUP(J2714,cargareditoriales!A:A,cargareditoriales!B:B)</f>
        <v>66</v>
      </c>
      <c r="O2714" s="16" t="str">
        <f>+LOOKUP(N2714,cargareditoriales!B:B,cargareditoriales!A:A)</f>
        <v>Editorial Bruguera</v>
      </c>
      <c r="P2714" s="16" t="str">
        <f>+IF(O2714=J2714,"","REVISAR")</f>
        <v/>
      </c>
    </row>
    <row r="2715" spans="1:16" x14ac:dyDescent="0.25">
      <c r="A2715">
        <f>+LOOKUP(F2715,Productos!B:B,Productos!A:A)</f>
        <v>330</v>
      </c>
      <c r="B2715">
        <f>+VLOOKUP(F2715,CON_ID_ps_prod!$A$2:$B$7187,2,0)</f>
        <v>292</v>
      </c>
      <c r="C2715">
        <v>1</v>
      </c>
      <c r="D2715" s="1">
        <v>10000000000</v>
      </c>
      <c r="E2715" s="1">
        <f>+D2715/1000000</f>
        <v>10000</v>
      </c>
      <c r="F2715" t="s">
        <v>283</v>
      </c>
      <c r="G2715" s="6" t="s">
        <v>26</v>
      </c>
      <c r="H2715" s="6">
        <f>+LOOKUP(G2715,cargargeneros!$H$2:$H$77,cargargeneros!$G$2:$G$77)</f>
        <v>52</v>
      </c>
      <c r="I2715" t="s">
        <v>12</v>
      </c>
      <c r="J2715">
        <v>8</v>
      </c>
      <c r="K2715" s="11"/>
      <c r="L2715" s="7"/>
      <c r="M2715" s="12"/>
      <c r="N2715" s="16"/>
      <c r="O2715" s="16"/>
      <c r="P2715" s="16"/>
    </row>
    <row r="2716" spans="1:16" x14ac:dyDescent="0.25">
      <c r="A2716">
        <f>+LOOKUP(F2716,Productos!B:B,Productos!A:A)</f>
        <v>330</v>
      </c>
      <c r="B2716">
        <f>+VLOOKUP(F2716,CON_ID_ps_prod!$A$2:$B$7187,2,0)</f>
        <v>292</v>
      </c>
      <c r="C2716">
        <v>1</v>
      </c>
      <c r="D2716" s="1">
        <v>10000000000</v>
      </c>
      <c r="E2716" s="1">
        <f>+D2716/1000000</f>
        <v>10000</v>
      </c>
      <c r="F2716" t="s">
        <v>283</v>
      </c>
      <c r="G2716" s="6" t="s">
        <v>26</v>
      </c>
      <c r="H2716" s="6">
        <f>+LOOKUP(G2716,cargargeneros!$H$2:$H$77,cargargeneros!$G$2:$G$77)</f>
        <v>52</v>
      </c>
      <c r="I2716" t="s">
        <v>11</v>
      </c>
      <c r="J2716" t="s">
        <v>26</v>
      </c>
      <c r="K2716" s="11"/>
      <c r="L2716" s="7"/>
      <c r="M2716" s="12"/>
      <c r="N2716" s="16"/>
      <c r="O2716" s="16"/>
      <c r="P2716" s="16"/>
    </row>
    <row r="2717" spans="1:16" x14ac:dyDescent="0.25">
      <c r="A2717">
        <f>+LOOKUP(F2717,Productos!B:B,Productos!A:A)</f>
        <v>330</v>
      </c>
      <c r="B2717">
        <f>+VLOOKUP(F2717,CON_ID_ps_prod!$A$2:$B$7187,2,0)</f>
        <v>292</v>
      </c>
      <c r="C2717">
        <v>1</v>
      </c>
      <c r="D2717" s="1">
        <v>10000000000</v>
      </c>
      <c r="E2717" s="1">
        <f>+D2717/1000000</f>
        <v>10000</v>
      </c>
      <c r="F2717" t="s">
        <v>283</v>
      </c>
      <c r="G2717" s="6" t="s">
        <v>26</v>
      </c>
      <c r="H2717" s="6">
        <f>+LOOKUP(G2717,cargargeneros!$H$2:$H$77,cargargeneros!$G$2:$G$77)</f>
        <v>52</v>
      </c>
      <c r="I2717" t="s">
        <v>5</v>
      </c>
      <c r="J2717">
        <v>8402071872</v>
      </c>
      <c r="K2717" s="11"/>
      <c r="L2717" s="7"/>
      <c r="M2717" s="12"/>
      <c r="N2717" s="16"/>
      <c r="O2717" s="16"/>
      <c r="P2717" s="16"/>
    </row>
    <row r="2718" spans="1:16" x14ac:dyDescent="0.25">
      <c r="A2718">
        <f>+LOOKUP(F2718,Productos!B:B,Productos!A:A)</f>
        <v>330</v>
      </c>
      <c r="B2718">
        <f>+VLOOKUP(F2718,CON_ID_ps_prod!$A$2:$B$7187,2,0)</f>
        <v>292</v>
      </c>
      <c r="C2718">
        <v>1</v>
      </c>
      <c r="D2718" s="1">
        <v>10000000000</v>
      </c>
      <c r="E2718" s="1">
        <f>+D2718/1000000</f>
        <v>10000</v>
      </c>
      <c r="F2718" t="s">
        <v>283</v>
      </c>
      <c r="G2718" s="6" t="s">
        <v>26</v>
      </c>
      <c r="H2718" s="6">
        <f>+LOOKUP(G2718,cargargeneros!$H$2:$H$77,cargargeneros!$G$2:$G$77)</f>
        <v>52</v>
      </c>
      <c r="I2718" t="s">
        <v>6</v>
      </c>
      <c r="J2718" s="4" t="s">
        <v>2351</v>
      </c>
      <c r="K2718" s="11"/>
      <c r="L2718" s="7"/>
      <c r="M2718" s="12"/>
      <c r="N2718" s="16"/>
      <c r="O2718" s="16"/>
      <c r="P2718" s="16"/>
    </row>
    <row r="2719" spans="1:16" x14ac:dyDescent="0.25">
      <c r="A2719">
        <f>+LOOKUP(F2719,Productos!B:B,Productos!A:A)</f>
        <v>330</v>
      </c>
      <c r="B2719">
        <f>+VLOOKUP(F2719,CON_ID_ps_prod!$A$2:$B$7187,2,0)</f>
        <v>292</v>
      </c>
      <c r="C2719">
        <v>1</v>
      </c>
      <c r="D2719" s="1">
        <v>10000000000</v>
      </c>
      <c r="E2719" s="1">
        <f>+D2719/1000000</f>
        <v>10000</v>
      </c>
      <c r="F2719" t="s">
        <v>283</v>
      </c>
      <c r="G2719" s="6" t="s">
        <v>26</v>
      </c>
      <c r="H2719" s="6">
        <f>+LOOKUP(G2719,cargargeneros!$H$2:$H$77,cargargeneros!$G$2:$G$77)</f>
        <v>52</v>
      </c>
      <c r="I2719" t="s">
        <v>10</v>
      </c>
      <c r="J2719" t="s">
        <v>284</v>
      </c>
      <c r="K2719" s="11"/>
      <c r="L2719" s="7"/>
      <c r="M2719" s="12"/>
      <c r="N2719" s="16"/>
      <c r="O2719" s="16"/>
      <c r="P2719" s="16"/>
    </row>
    <row r="2720" spans="1:16" x14ac:dyDescent="0.25">
      <c r="A2720">
        <f>+LOOKUP(F2720,Productos!B:B,Productos!A:A)</f>
        <v>330</v>
      </c>
      <c r="B2720">
        <f>+VLOOKUP(F2720,CON_ID_ps_prod!$A$2:$B$7187,2,0)</f>
        <v>292</v>
      </c>
      <c r="C2720">
        <v>1</v>
      </c>
      <c r="D2720" s="1">
        <v>10000000000</v>
      </c>
      <c r="E2720" s="1">
        <f>+D2720/1000000</f>
        <v>10000</v>
      </c>
      <c r="F2720" t="s">
        <v>283</v>
      </c>
      <c r="G2720" s="6" t="s">
        <v>26</v>
      </c>
      <c r="H2720" s="6">
        <f>+LOOKUP(G2720,cargargeneros!$H$2:$H$77,cargargeneros!$G$2:$G$77)</f>
        <v>52</v>
      </c>
      <c r="I2720" t="s">
        <v>13</v>
      </c>
      <c r="J2720" t="s">
        <v>90</v>
      </c>
      <c r="K2720" s="11"/>
      <c r="L2720" s="7"/>
      <c r="M2720" s="12"/>
      <c r="N2720" s="16"/>
      <c r="O2720" s="16"/>
      <c r="P2720" s="16"/>
    </row>
    <row r="2721" spans="1:16" x14ac:dyDescent="0.25">
      <c r="A2721">
        <f>+LOOKUP(F2721,Productos!B:B,Productos!A:A)</f>
        <v>331</v>
      </c>
      <c r="B2721">
        <f>+VLOOKUP(F2721,CON_ID_ps_prod!$A$2:$B$7187,2,0)</f>
        <v>372</v>
      </c>
      <c r="C2721">
        <v>1</v>
      </c>
      <c r="D2721" s="1">
        <v>12000000000</v>
      </c>
      <c r="E2721" s="1">
        <f>+D2721/1000000</f>
        <v>12000</v>
      </c>
      <c r="F2721" t="s">
        <v>440</v>
      </c>
      <c r="G2721" s="6" t="s">
        <v>21</v>
      </c>
      <c r="H2721" s="6">
        <f>+LOOKUP(G2721,cargargeneros!$H$2:$H$77,cargargeneros!$G$2:$G$77)</f>
        <v>30</v>
      </c>
      <c r="I2721" t="s">
        <v>9</v>
      </c>
      <c r="J2721" t="s">
        <v>441</v>
      </c>
      <c r="K2721" s="11">
        <f>+VLOOKUP(J2721,cargarautores!A:B,2)</f>
        <v>61</v>
      </c>
      <c r="L2721" s="7" t="str">
        <f>+VLOOKUP(K2721,cargarautores!F:G,2)</f>
        <v>C.K. Prahalad</v>
      </c>
      <c r="M2721" s="12" t="str">
        <f>+IF(J2721=L2721,"","REVISAR")</f>
        <v/>
      </c>
      <c r="N2721" s="16"/>
      <c r="O2721" s="16"/>
      <c r="P2721" s="16"/>
    </row>
    <row r="2722" spans="1:16" x14ac:dyDescent="0.25">
      <c r="A2722">
        <f>+LOOKUP(F2722,Productos!B:B,Productos!A:A)</f>
        <v>331</v>
      </c>
      <c r="B2722">
        <f>+VLOOKUP(F2722,CON_ID_ps_prod!$A$2:$B$7187,2,0)</f>
        <v>372</v>
      </c>
      <c r="C2722">
        <v>1</v>
      </c>
      <c r="D2722" s="1">
        <v>12000000000</v>
      </c>
      <c r="E2722" s="1">
        <f>+D2722/1000000</f>
        <v>12000</v>
      </c>
      <c r="F2722" t="s">
        <v>440</v>
      </c>
      <c r="G2722" s="6" t="s">
        <v>21</v>
      </c>
      <c r="H2722" s="6">
        <f>+LOOKUP(G2722,cargargeneros!$H$2:$H$77,cargargeneros!$G$2:$G$77)</f>
        <v>30</v>
      </c>
      <c r="I2722" t="s">
        <v>8</v>
      </c>
      <c r="J2722" t="s">
        <v>2351</v>
      </c>
      <c r="K2722" s="11"/>
      <c r="L2722" s="7"/>
      <c r="M2722" s="12"/>
      <c r="N2722" s="16"/>
      <c r="O2722" s="16"/>
      <c r="P2722" s="16"/>
    </row>
    <row r="2723" spans="1:16" x14ac:dyDescent="0.25">
      <c r="A2723">
        <f>+LOOKUP(F2723,Productos!B:B,Productos!A:A)</f>
        <v>331</v>
      </c>
      <c r="B2723">
        <f>+VLOOKUP(F2723,CON_ID_ps_prod!$A$2:$B$7187,2,0)</f>
        <v>372</v>
      </c>
      <c r="C2723">
        <v>1</v>
      </c>
      <c r="D2723" s="1">
        <v>12000000000</v>
      </c>
      <c r="E2723" s="1">
        <f>+D2723/1000000</f>
        <v>12000</v>
      </c>
      <c r="F2723" t="s">
        <v>440</v>
      </c>
      <c r="G2723" s="6" t="s">
        <v>21</v>
      </c>
      <c r="H2723" s="6">
        <f>+LOOKUP(G2723,cargargeneros!$H$2:$H$77,cargargeneros!$G$2:$G$77)</f>
        <v>30</v>
      </c>
      <c r="I2723" t="s">
        <v>7</v>
      </c>
      <c r="J2723" t="s">
        <v>431</v>
      </c>
      <c r="K2723" s="11"/>
      <c r="L2723" s="7"/>
      <c r="M2723" s="12"/>
      <c r="N2723" s="16">
        <f>+LOOKUP(J2723,cargareditoriales!A:A,cargareditoriales!B:B)</f>
        <v>38</v>
      </c>
      <c r="O2723" s="16" t="str">
        <f>+LOOKUP(N2723,cargareditoriales!B:B,cargareditoriales!A:A)</f>
        <v>Deusto</v>
      </c>
      <c r="P2723" s="16" t="str">
        <f>+IF(O2723=J2723,"","REVISAR")</f>
        <v/>
      </c>
    </row>
    <row r="2724" spans="1:16" x14ac:dyDescent="0.25">
      <c r="A2724">
        <f>+LOOKUP(F2724,Productos!B:B,Productos!A:A)</f>
        <v>331</v>
      </c>
      <c r="B2724">
        <f>+VLOOKUP(F2724,CON_ID_ps_prod!$A$2:$B$7187,2,0)</f>
        <v>372</v>
      </c>
      <c r="C2724">
        <v>1</v>
      </c>
      <c r="D2724" s="1">
        <v>12000000000</v>
      </c>
      <c r="E2724" s="1">
        <f>+D2724/1000000</f>
        <v>12000</v>
      </c>
      <c r="F2724" t="s">
        <v>440</v>
      </c>
      <c r="G2724" s="6" t="s">
        <v>21</v>
      </c>
      <c r="H2724" s="6">
        <f>+LOOKUP(G2724,cargargeneros!$H$2:$H$77,cargargeneros!$G$2:$G$77)</f>
        <v>30</v>
      </c>
      <c r="I2724" t="s">
        <v>12</v>
      </c>
      <c r="J2724">
        <v>8</v>
      </c>
      <c r="K2724" s="11"/>
      <c r="L2724" s="7"/>
      <c r="M2724" s="12"/>
      <c r="N2724" s="16"/>
      <c r="O2724" s="16"/>
      <c r="P2724" s="16"/>
    </row>
    <row r="2725" spans="1:16" x14ac:dyDescent="0.25">
      <c r="A2725">
        <f>+LOOKUP(F2725,Productos!B:B,Productos!A:A)</f>
        <v>331</v>
      </c>
      <c r="B2725">
        <f>+VLOOKUP(F2725,CON_ID_ps_prod!$A$2:$B$7187,2,0)</f>
        <v>372</v>
      </c>
      <c r="C2725">
        <v>1</v>
      </c>
      <c r="D2725" s="1">
        <v>12000000000</v>
      </c>
      <c r="E2725" s="1">
        <f>+D2725/1000000</f>
        <v>12000</v>
      </c>
      <c r="F2725" t="s">
        <v>440</v>
      </c>
      <c r="G2725" s="6" t="s">
        <v>21</v>
      </c>
      <c r="H2725" s="6">
        <f>+LOOKUP(G2725,cargargeneros!$H$2:$H$77,cargargeneros!$G$2:$G$77)</f>
        <v>30</v>
      </c>
      <c r="I2725" t="s">
        <v>11</v>
      </c>
      <c r="J2725" t="s">
        <v>2351</v>
      </c>
      <c r="K2725" s="11"/>
      <c r="L2725" s="7"/>
      <c r="M2725" s="12"/>
      <c r="N2725" s="16"/>
      <c r="O2725" s="16"/>
      <c r="P2725" s="16"/>
    </row>
    <row r="2726" spans="1:16" x14ac:dyDescent="0.25">
      <c r="A2726">
        <f>+LOOKUP(F2726,Productos!B:B,Productos!A:A)</f>
        <v>331</v>
      </c>
      <c r="B2726">
        <f>+VLOOKUP(F2726,CON_ID_ps_prod!$A$2:$B$7187,2,0)</f>
        <v>372</v>
      </c>
      <c r="C2726">
        <v>1</v>
      </c>
      <c r="D2726" s="1">
        <v>12000000000</v>
      </c>
      <c r="E2726" s="1">
        <f>+D2726/1000000</f>
        <v>12000</v>
      </c>
      <c r="F2726" t="s">
        <v>440</v>
      </c>
      <c r="G2726" s="6" t="s">
        <v>21</v>
      </c>
      <c r="H2726" s="6">
        <f>+LOOKUP(G2726,cargargeneros!$H$2:$H$77,cargargeneros!$G$2:$G$77)</f>
        <v>30</v>
      </c>
      <c r="I2726" t="s">
        <v>5</v>
      </c>
      <c r="J2726">
        <v>8423423867</v>
      </c>
      <c r="K2726" s="11"/>
      <c r="L2726" s="7"/>
      <c r="M2726" s="12"/>
      <c r="N2726" s="16"/>
      <c r="O2726" s="16"/>
      <c r="P2726" s="16"/>
    </row>
    <row r="2727" spans="1:16" x14ac:dyDescent="0.25">
      <c r="A2727">
        <f>+LOOKUP(F2727,Productos!B:B,Productos!A:A)</f>
        <v>331</v>
      </c>
      <c r="B2727">
        <f>+VLOOKUP(F2727,CON_ID_ps_prod!$A$2:$B$7187,2,0)</f>
        <v>372</v>
      </c>
      <c r="C2727">
        <v>1</v>
      </c>
      <c r="D2727" s="1">
        <v>12000000000</v>
      </c>
      <c r="E2727" s="1">
        <f>+D2727/1000000</f>
        <v>12000</v>
      </c>
      <c r="F2727" t="s">
        <v>440</v>
      </c>
      <c r="G2727" s="6" t="s">
        <v>21</v>
      </c>
      <c r="H2727" s="6">
        <f>+LOOKUP(G2727,cargargeneros!$H$2:$H$77,cargargeneros!$G$2:$G$77)</f>
        <v>30</v>
      </c>
      <c r="I2727" t="s">
        <v>6</v>
      </c>
      <c r="J2727" s="4" t="s">
        <v>2351</v>
      </c>
      <c r="K2727" s="11"/>
      <c r="L2727" s="7"/>
      <c r="M2727" s="12"/>
      <c r="N2727" s="16"/>
      <c r="O2727" s="16"/>
      <c r="P2727" s="16"/>
    </row>
    <row r="2728" spans="1:16" x14ac:dyDescent="0.25">
      <c r="A2728">
        <f>+LOOKUP(F2728,Productos!B:B,Productos!A:A)</f>
        <v>331</v>
      </c>
      <c r="B2728">
        <f>+VLOOKUP(F2728,CON_ID_ps_prod!$A$2:$B$7187,2,0)</f>
        <v>372</v>
      </c>
      <c r="C2728">
        <v>1</v>
      </c>
      <c r="D2728" s="1">
        <v>12000000000</v>
      </c>
      <c r="E2728" s="1">
        <f>+D2728/1000000</f>
        <v>12000</v>
      </c>
      <c r="F2728" t="s">
        <v>440</v>
      </c>
      <c r="G2728" s="6" t="s">
        <v>21</v>
      </c>
      <c r="H2728" s="6">
        <f>+LOOKUP(G2728,cargargeneros!$H$2:$H$77,cargargeneros!$G$2:$G$77)</f>
        <v>30</v>
      </c>
      <c r="I2728" t="s">
        <v>10</v>
      </c>
      <c r="J2728" t="s">
        <v>1400</v>
      </c>
      <c r="K2728" s="11"/>
      <c r="L2728" s="7"/>
      <c r="M2728" s="12"/>
      <c r="N2728" s="16"/>
      <c r="O2728" s="16"/>
      <c r="P2728" s="16"/>
    </row>
    <row r="2729" spans="1:16" x14ac:dyDescent="0.25">
      <c r="A2729">
        <f>+LOOKUP(F2729,Productos!B:B,Productos!A:A)</f>
        <v>331</v>
      </c>
      <c r="B2729">
        <f>+VLOOKUP(F2729,CON_ID_ps_prod!$A$2:$B$7187,2,0)</f>
        <v>372</v>
      </c>
      <c r="C2729">
        <v>1</v>
      </c>
      <c r="D2729" s="1">
        <v>12000000000</v>
      </c>
      <c r="E2729" s="1">
        <f>+D2729/1000000</f>
        <v>12000</v>
      </c>
      <c r="F2729" t="s">
        <v>440</v>
      </c>
      <c r="G2729" s="6" t="s">
        <v>21</v>
      </c>
      <c r="H2729" s="6">
        <f>+LOOKUP(G2729,cargargeneros!$H$2:$H$77,cargargeneros!$G$2:$G$77)</f>
        <v>30</v>
      </c>
      <c r="I2729" t="s">
        <v>13</v>
      </c>
      <c r="J2729" t="s">
        <v>375</v>
      </c>
      <c r="K2729" s="11"/>
      <c r="L2729" s="7"/>
      <c r="M2729" s="12"/>
      <c r="N2729" s="16"/>
      <c r="O2729" s="16"/>
      <c r="P2729" s="16"/>
    </row>
    <row r="2730" spans="1:16" x14ac:dyDescent="0.25">
      <c r="A2730">
        <f>+LOOKUP(F2730,Productos!B:B,Productos!A:A)</f>
        <v>332</v>
      </c>
      <c r="B2730">
        <f>+VLOOKUP(F2730,CON_ID_ps_prod!$A$2:$B$7187,2,0)</f>
        <v>375</v>
      </c>
      <c r="C2730">
        <v>1</v>
      </c>
      <c r="D2730" s="1">
        <v>12000000000</v>
      </c>
      <c r="E2730" s="1">
        <f>+D2730/1000000</f>
        <v>12000</v>
      </c>
      <c r="F2730" t="s">
        <v>446</v>
      </c>
      <c r="G2730" s="6" t="s">
        <v>447</v>
      </c>
      <c r="H2730" s="6">
        <f>+LOOKUP(G2730,cargargeneros!$H$2:$H$77,cargargeneros!$G$2:$G$77)</f>
        <v>13</v>
      </c>
      <c r="I2730" t="s">
        <v>9</v>
      </c>
      <c r="J2730" t="s">
        <v>448</v>
      </c>
      <c r="K2730" s="11">
        <f>+VLOOKUP(J2730,cargarautores!A:B,2)</f>
        <v>409</v>
      </c>
      <c r="L2730" s="7" t="str">
        <f>+VLOOKUP(K2730,cargarautores!F:G,2)</f>
        <v>Michael E. Porter</v>
      </c>
      <c r="M2730" s="12" t="str">
        <f>+IF(J2730=L2730,"","REVISAR")</f>
        <v/>
      </c>
      <c r="N2730" s="16"/>
      <c r="O2730" s="16"/>
      <c r="P2730" s="16"/>
    </row>
    <row r="2731" spans="1:16" x14ac:dyDescent="0.25">
      <c r="A2731">
        <f>+LOOKUP(F2731,Productos!B:B,Productos!A:A)</f>
        <v>332</v>
      </c>
      <c r="B2731">
        <f>+VLOOKUP(F2731,CON_ID_ps_prod!$A$2:$B$7187,2,0)</f>
        <v>375</v>
      </c>
      <c r="C2731">
        <v>1</v>
      </c>
      <c r="D2731" s="1">
        <v>12000000000</v>
      </c>
      <c r="E2731" s="1">
        <f>+D2731/1000000</f>
        <v>12000</v>
      </c>
      <c r="F2731" t="s">
        <v>446</v>
      </c>
      <c r="G2731" s="6" t="s">
        <v>447</v>
      </c>
      <c r="H2731" s="6">
        <f>+LOOKUP(G2731,cargargeneros!$H$2:$H$77,cargargeneros!$G$2:$G$77)</f>
        <v>13</v>
      </c>
      <c r="I2731" t="s">
        <v>8</v>
      </c>
      <c r="J2731" t="s">
        <v>2351</v>
      </c>
      <c r="K2731" s="11"/>
      <c r="L2731" s="7"/>
      <c r="M2731" s="12"/>
      <c r="N2731" s="16"/>
      <c r="O2731" s="16"/>
      <c r="P2731" s="16"/>
    </row>
    <row r="2732" spans="1:16" x14ac:dyDescent="0.25">
      <c r="A2732">
        <f>+LOOKUP(F2732,Productos!B:B,Productos!A:A)</f>
        <v>332</v>
      </c>
      <c r="B2732">
        <f>+VLOOKUP(F2732,CON_ID_ps_prod!$A$2:$B$7187,2,0)</f>
        <v>375</v>
      </c>
      <c r="C2732">
        <v>1</v>
      </c>
      <c r="D2732" s="1">
        <v>12000000000</v>
      </c>
      <c r="E2732" s="1">
        <f>+D2732/1000000</f>
        <v>12000</v>
      </c>
      <c r="F2732" t="s">
        <v>446</v>
      </c>
      <c r="G2732" s="6" t="s">
        <v>447</v>
      </c>
      <c r="H2732" s="6">
        <f>+LOOKUP(G2732,cargargeneros!$H$2:$H$77,cargargeneros!$G$2:$G$77)</f>
        <v>13</v>
      </c>
      <c r="I2732" t="s">
        <v>7</v>
      </c>
      <c r="J2732" t="s">
        <v>431</v>
      </c>
      <c r="K2732" s="11"/>
      <c r="L2732" s="7"/>
      <c r="M2732" s="12"/>
      <c r="N2732" s="16">
        <f>+LOOKUP(J2732,cargareditoriales!A:A,cargareditoriales!B:B)</f>
        <v>38</v>
      </c>
      <c r="O2732" s="16" t="str">
        <f>+LOOKUP(N2732,cargareditoriales!B:B,cargareditoriales!A:A)</f>
        <v>Deusto</v>
      </c>
      <c r="P2732" s="16" t="str">
        <f>+IF(O2732=J2732,"","REVISAR")</f>
        <v/>
      </c>
    </row>
    <row r="2733" spans="1:16" x14ac:dyDescent="0.25">
      <c r="A2733">
        <f>+LOOKUP(F2733,Productos!B:B,Productos!A:A)</f>
        <v>332</v>
      </c>
      <c r="B2733">
        <f>+VLOOKUP(F2733,CON_ID_ps_prod!$A$2:$B$7187,2,0)</f>
        <v>375</v>
      </c>
      <c r="C2733">
        <v>1</v>
      </c>
      <c r="D2733" s="1">
        <v>12000000000</v>
      </c>
      <c r="E2733" s="1">
        <f>+D2733/1000000</f>
        <v>12000</v>
      </c>
      <c r="F2733" t="s">
        <v>446</v>
      </c>
      <c r="G2733" s="6" t="s">
        <v>447</v>
      </c>
      <c r="H2733" s="6">
        <f>+LOOKUP(G2733,cargargeneros!$H$2:$H$77,cargargeneros!$G$2:$G$77)</f>
        <v>13</v>
      </c>
      <c r="I2733" t="s">
        <v>12</v>
      </c>
      <c r="J2733">
        <v>8</v>
      </c>
      <c r="K2733" s="11"/>
      <c r="L2733" s="7"/>
      <c r="M2733" s="12"/>
      <c r="N2733" s="16"/>
      <c r="O2733" s="16"/>
      <c r="P2733" s="16"/>
    </row>
    <row r="2734" spans="1:16" x14ac:dyDescent="0.25">
      <c r="A2734">
        <f>+LOOKUP(F2734,Productos!B:B,Productos!A:A)</f>
        <v>332</v>
      </c>
      <c r="B2734">
        <f>+VLOOKUP(F2734,CON_ID_ps_prod!$A$2:$B$7187,2,0)</f>
        <v>375</v>
      </c>
      <c r="C2734">
        <v>1</v>
      </c>
      <c r="D2734" s="1">
        <v>12000000000</v>
      </c>
      <c r="E2734" s="1">
        <f>+D2734/1000000</f>
        <v>12000</v>
      </c>
      <c r="F2734" t="s">
        <v>446</v>
      </c>
      <c r="G2734" s="6" t="s">
        <v>447</v>
      </c>
      <c r="H2734" s="6">
        <f>+LOOKUP(G2734,cargargeneros!$H$2:$H$77,cargargeneros!$G$2:$G$77)</f>
        <v>13</v>
      </c>
      <c r="I2734" t="s">
        <v>11</v>
      </c>
      <c r="J2734" t="s">
        <v>2351</v>
      </c>
      <c r="K2734" s="11"/>
      <c r="L2734" s="7"/>
      <c r="M2734" s="12"/>
      <c r="N2734" s="16"/>
      <c r="O2734" s="16"/>
      <c r="P2734" s="16"/>
    </row>
    <row r="2735" spans="1:16" x14ac:dyDescent="0.25">
      <c r="A2735">
        <f>+LOOKUP(F2735,Productos!B:B,Productos!A:A)</f>
        <v>332</v>
      </c>
      <c r="B2735">
        <f>+VLOOKUP(F2735,CON_ID_ps_prod!$A$2:$B$7187,2,0)</f>
        <v>375</v>
      </c>
      <c r="C2735">
        <v>1</v>
      </c>
      <c r="D2735" s="1">
        <v>12000000000</v>
      </c>
      <c r="E2735" s="1">
        <f>+D2735/1000000</f>
        <v>12000</v>
      </c>
      <c r="F2735" t="s">
        <v>446</v>
      </c>
      <c r="G2735" s="6" t="s">
        <v>447</v>
      </c>
      <c r="H2735" s="6">
        <f>+LOOKUP(G2735,cargargeneros!$H$2:$H$77,cargargeneros!$G$2:$G$77)</f>
        <v>13</v>
      </c>
      <c r="I2735" t="s">
        <v>5</v>
      </c>
      <c r="J2735">
        <v>8423423832</v>
      </c>
      <c r="K2735" s="11"/>
      <c r="L2735" s="7"/>
      <c r="M2735" s="12"/>
      <c r="N2735" s="16"/>
      <c r="O2735" s="16"/>
      <c r="P2735" s="16"/>
    </row>
    <row r="2736" spans="1:16" x14ac:dyDescent="0.25">
      <c r="A2736">
        <f>+LOOKUP(F2736,Productos!B:B,Productos!A:A)</f>
        <v>332</v>
      </c>
      <c r="B2736">
        <f>+VLOOKUP(F2736,CON_ID_ps_prod!$A$2:$B$7187,2,0)</f>
        <v>375</v>
      </c>
      <c r="C2736">
        <v>1</v>
      </c>
      <c r="D2736" s="1">
        <v>12000000000</v>
      </c>
      <c r="E2736" s="1">
        <f>+D2736/1000000</f>
        <v>12000</v>
      </c>
      <c r="F2736" t="s">
        <v>446</v>
      </c>
      <c r="G2736" s="6" t="s">
        <v>447</v>
      </c>
      <c r="H2736" s="6">
        <f>+LOOKUP(G2736,cargargeneros!$H$2:$H$77,cargargeneros!$G$2:$G$77)</f>
        <v>13</v>
      </c>
      <c r="I2736" t="s">
        <v>6</v>
      </c>
      <c r="J2736" s="4" t="s">
        <v>2351</v>
      </c>
      <c r="K2736" s="11"/>
      <c r="L2736" s="7"/>
      <c r="M2736" s="12"/>
      <c r="N2736" s="16"/>
      <c r="O2736" s="16"/>
      <c r="P2736" s="16"/>
    </row>
    <row r="2737" spans="1:16" x14ac:dyDescent="0.25">
      <c r="A2737">
        <f>+LOOKUP(F2737,Productos!B:B,Productos!A:A)</f>
        <v>332</v>
      </c>
      <c r="B2737">
        <f>+VLOOKUP(F2737,CON_ID_ps_prod!$A$2:$B$7187,2,0)</f>
        <v>375</v>
      </c>
      <c r="C2737">
        <v>1</v>
      </c>
      <c r="D2737" s="1">
        <v>12000000000</v>
      </c>
      <c r="E2737" s="1">
        <f>+D2737/1000000</f>
        <v>12000</v>
      </c>
      <c r="F2737" t="s">
        <v>446</v>
      </c>
      <c r="G2737" s="6" t="s">
        <v>447</v>
      </c>
      <c r="H2737" s="6">
        <f>+LOOKUP(G2737,cargargeneros!$H$2:$H$77,cargargeneros!$G$2:$G$77)</f>
        <v>13</v>
      </c>
      <c r="I2737" t="s">
        <v>10</v>
      </c>
      <c r="J2737" t="s">
        <v>1400</v>
      </c>
      <c r="K2737" s="11"/>
      <c r="L2737" s="7"/>
      <c r="M2737" s="12"/>
      <c r="N2737" s="16"/>
      <c r="O2737" s="16"/>
      <c r="P2737" s="16"/>
    </row>
    <row r="2738" spans="1:16" x14ac:dyDescent="0.25">
      <c r="A2738">
        <f>+LOOKUP(F2738,Productos!B:B,Productos!A:A)</f>
        <v>332</v>
      </c>
      <c r="B2738">
        <f>+VLOOKUP(F2738,CON_ID_ps_prod!$A$2:$B$7187,2,0)</f>
        <v>375</v>
      </c>
      <c r="C2738">
        <v>1</v>
      </c>
      <c r="D2738" s="1">
        <v>12000000000</v>
      </c>
      <c r="E2738" s="1">
        <f>+D2738/1000000</f>
        <v>12000</v>
      </c>
      <c r="F2738" t="s">
        <v>446</v>
      </c>
      <c r="G2738" s="6" t="s">
        <v>447</v>
      </c>
      <c r="H2738" s="6">
        <f>+LOOKUP(G2738,cargargeneros!$H$2:$H$77,cargargeneros!$G$2:$G$77)</f>
        <v>13</v>
      </c>
      <c r="I2738" t="s">
        <v>13</v>
      </c>
      <c r="J2738" t="s">
        <v>375</v>
      </c>
      <c r="K2738" s="11"/>
      <c r="L2738" s="7"/>
      <c r="M2738" s="12"/>
      <c r="N2738" s="16"/>
      <c r="O2738" s="16"/>
      <c r="P2738" s="16"/>
    </row>
    <row r="2739" spans="1:16" x14ac:dyDescent="0.25">
      <c r="A2739">
        <f>+LOOKUP(F2739,Productos!B:B,Productos!A:A)</f>
        <v>617</v>
      </c>
      <c r="B2739">
        <f>+VLOOKUP(F2739,CON_ID_ps_prod!$A$2:$B$7187,2,0)</f>
        <v>454</v>
      </c>
      <c r="C2739">
        <v>1</v>
      </c>
      <c r="D2739" s="1">
        <v>20000000000</v>
      </c>
      <c r="E2739" s="1">
        <f>+D2739/1000000</f>
        <v>20000</v>
      </c>
      <c r="F2739" t="s">
        <v>591</v>
      </c>
      <c r="G2739" s="6" t="s">
        <v>427</v>
      </c>
      <c r="H2739" s="6">
        <f>+LOOKUP(G2739,cargargeneros!$H$2:$H$77,cargargeneros!$G$2:$G$77)</f>
        <v>20</v>
      </c>
      <c r="I2739" t="s">
        <v>9</v>
      </c>
      <c r="J2739" t="s">
        <v>1931</v>
      </c>
      <c r="K2739" s="11">
        <f>+VLOOKUP(J2739,cargarautores!A:B,2)</f>
        <v>305</v>
      </c>
      <c r="L2739" s="7" t="str">
        <f>+VLOOKUP(K2739,cargarautores!F:G,2)</f>
        <v>José Luis Sánchez</v>
      </c>
      <c r="M2739" s="12" t="str">
        <f>+IF(J2739=L2739,"","REVISAR")</f>
        <v/>
      </c>
      <c r="N2739" s="16"/>
      <c r="O2739" s="16"/>
      <c r="P2739" s="16"/>
    </row>
    <row r="2740" spans="1:16" x14ac:dyDescent="0.25">
      <c r="A2740">
        <f>+LOOKUP(F2740,Productos!B:B,Productos!A:A)</f>
        <v>333</v>
      </c>
      <c r="B2740">
        <f>+VLOOKUP(F2740,CON_ID_ps_prod!$A$2:$B$7187,2,0)</f>
        <v>534</v>
      </c>
      <c r="C2740">
        <v>1</v>
      </c>
      <c r="D2740" s="1">
        <v>15000000000</v>
      </c>
      <c r="E2740" s="1">
        <f>+D2740/1000000</f>
        <v>15000</v>
      </c>
      <c r="F2740" t="s">
        <v>750</v>
      </c>
      <c r="G2740" s="6" t="s">
        <v>500</v>
      </c>
      <c r="H2740" s="6">
        <f>+LOOKUP(G2740,cargargeneros!$H$2:$H$77,cargargeneros!$G$2:$G$77)</f>
        <v>21</v>
      </c>
      <c r="I2740" t="s">
        <v>8</v>
      </c>
      <c r="J2740">
        <v>1987</v>
      </c>
      <c r="K2740" s="11"/>
      <c r="L2740" s="7"/>
      <c r="M2740" s="12"/>
      <c r="N2740" s="16"/>
      <c r="O2740" s="16"/>
      <c r="P2740" s="16"/>
    </row>
    <row r="2741" spans="1:16" x14ac:dyDescent="0.25">
      <c r="A2741">
        <f>+LOOKUP(F2741,Productos!B:B,Productos!A:A)</f>
        <v>333</v>
      </c>
      <c r="B2741">
        <f>+VLOOKUP(F2741,CON_ID_ps_prod!$A$2:$B$7187,2,0)</f>
        <v>534</v>
      </c>
      <c r="C2741">
        <v>1</v>
      </c>
      <c r="D2741" s="1">
        <v>15000000000</v>
      </c>
      <c r="E2741" s="1">
        <f>+D2741/1000000</f>
        <v>15000</v>
      </c>
      <c r="F2741" t="s">
        <v>750</v>
      </c>
      <c r="G2741" s="6" t="s">
        <v>500</v>
      </c>
      <c r="H2741" s="6">
        <f>+LOOKUP(G2741,cargargeneros!$H$2:$H$77,cargargeneros!$G$2:$G$77)</f>
        <v>21</v>
      </c>
      <c r="I2741" t="s">
        <v>7</v>
      </c>
      <c r="J2741" t="s">
        <v>367</v>
      </c>
      <c r="K2741" s="11"/>
      <c r="L2741" s="7"/>
      <c r="M2741" s="12"/>
      <c r="N2741" s="16">
        <f>+LOOKUP(J2741,cargareditoriales!A:A,cargareditoriales!B:B)</f>
        <v>10</v>
      </c>
      <c r="O2741" s="16" t="str">
        <f>+LOOKUP(N2741,cargareditoriales!B:B,cargareditoriales!A:A)</f>
        <v>Alianza Editorial</v>
      </c>
      <c r="P2741" s="16" t="str">
        <f>+IF(O2741=J2741,"","REVISAR")</f>
        <v/>
      </c>
    </row>
    <row r="2742" spans="1:16" x14ac:dyDescent="0.25">
      <c r="A2742">
        <f>+LOOKUP(F2742,Productos!B:B,Productos!A:A)</f>
        <v>333</v>
      </c>
      <c r="B2742">
        <f>+VLOOKUP(F2742,CON_ID_ps_prod!$A$2:$B$7187,2,0)</f>
        <v>534</v>
      </c>
      <c r="C2742">
        <v>1</v>
      </c>
      <c r="D2742" s="1">
        <v>15000000000</v>
      </c>
      <c r="E2742" s="1">
        <f>+D2742/1000000</f>
        <v>15000</v>
      </c>
      <c r="F2742" t="s">
        <v>750</v>
      </c>
      <c r="G2742" s="6" t="s">
        <v>500</v>
      </c>
      <c r="H2742" s="6">
        <f>+LOOKUP(G2742,cargargeneros!$H$2:$H$77,cargargeneros!$G$2:$G$77)</f>
        <v>21</v>
      </c>
      <c r="I2742" t="s">
        <v>12</v>
      </c>
      <c r="J2742">
        <v>8</v>
      </c>
      <c r="K2742" s="11"/>
      <c r="L2742" s="7"/>
      <c r="M2742" s="12"/>
      <c r="N2742" s="16"/>
      <c r="O2742" s="16"/>
      <c r="P2742" s="16"/>
    </row>
    <row r="2743" spans="1:16" x14ac:dyDescent="0.25">
      <c r="A2743">
        <f>+LOOKUP(F2743,Productos!B:B,Productos!A:A)</f>
        <v>333</v>
      </c>
      <c r="B2743">
        <f>+VLOOKUP(F2743,CON_ID_ps_prod!$A$2:$B$7187,2,0)</f>
        <v>534</v>
      </c>
      <c r="C2743">
        <v>1</v>
      </c>
      <c r="D2743" s="1">
        <v>15000000000</v>
      </c>
      <c r="E2743" s="1">
        <f>+D2743/1000000</f>
        <v>15000</v>
      </c>
      <c r="F2743" t="s">
        <v>750</v>
      </c>
      <c r="G2743" s="6" t="s">
        <v>500</v>
      </c>
      <c r="H2743" s="6">
        <f>+LOOKUP(G2743,cargargeneros!$H$2:$H$77,cargargeneros!$G$2:$G$77)</f>
        <v>21</v>
      </c>
      <c r="I2743" t="s">
        <v>5</v>
      </c>
      <c r="J2743">
        <v>8420602876</v>
      </c>
      <c r="K2743" s="11"/>
      <c r="L2743" s="7"/>
      <c r="M2743" s="12"/>
      <c r="N2743" s="16"/>
      <c r="O2743" s="16"/>
      <c r="P2743" s="16"/>
    </row>
    <row r="2744" spans="1:16" x14ac:dyDescent="0.25">
      <c r="A2744">
        <f>+LOOKUP(F2744,Productos!B:B,Productos!A:A)</f>
        <v>333</v>
      </c>
      <c r="B2744">
        <f>+VLOOKUP(F2744,CON_ID_ps_prod!$A$2:$B$7187,2,0)</f>
        <v>534</v>
      </c>
      <c r="C2744">
        <v>1</v>
      </c>
      <c r="D2744" s="1">
        <v>15000000000</v>
      </c>
      <c r="E2744" s="1">
        <f>+D2744/1000000</f>
        <v>15000</v>
      </c>
      <c r="F2744" t="s">
        <v>750</v>
      </c>
      <c r="G2744" s="6" t="s">
        <v>500</v>
      </c>
      <c r="H2744" s="6">
        <f>+LOOKUP(G2744,cargargeneros!$H$2:$H$77,cargargeneros!$G$2:$G$77)</f>
        <v>21</v>
      </c>
      <c r="I2744" t="s">
        <v>6</v>
      </c>
      <c r="J2744" s="4">
        <v>9788420602875</v>
      </c>
      <c r="K2744" s="11"/>
      <c r="L2744" s="7"/>
      <c r="M2744" s="12"/>
      <c r="N2744" s="16"/>
      <c r="O2744" s="16"/>
      <c r="P2744" s="16"/>
    </row>
    <row r="2745" spans="1:16" x14ac:dyDescent="0.25">
      <c r="A2745">
        <f>+LOOKUP(F2745,Productos!B:B,Productos!A:A)</f>
        <v>333</v>
      </c>
      <c r="B2745">
        <f>+VLOOKUP(F2745,CON_ID_ps_prod!$A$2:$B$7187,2,0)</f>
        <v>534</v>
      </c>
      <c r="C2745">
        <v>1</v>
      </c>
      <c r="D2745" s="1">
        <v>15000000000</v>
      </c>
      <c r="E2745" s="1">
        <f>+D2745/1000000</f>
        <v>15000</v>
      </c>
      <c r="F2745" t="s">
        <v>750</v>
      </c>
      <c r="G2745" s="6" t="s">
        <v>500</v>
      </c>
      <c r="H2745" s="6">
        <f>+LOOKUP(G2745,cargargeneros!$H$2:$H$77,cargargeneros!$G$2:$G$77)</f>
        <v>21</v>
      </c>
      <c r="I2745" t="s">
        <v>13</v>
      </c>
      <c r="J2745" t="s">
        <v>90</v>
      </c>
      <c r="K2745" s="11"/>
      <c r="L2745" s="7"/>
      <c r="M2745" s="12"/>
      <c r="N2745" s="16"/>
      <c r="O2745" s="16"/>
      <c r="P2745" s="16"/>
    </row>
    <row r="2746" spans="1:16" x14ac:dyDescent="0.25">
      <c r="A2746">
        <f>+LOOKUP(F2746,Productos!B:B,Productos!A:A)</f>
        <v>333</v>
      </c>
      <c r="B2746">
        <f>+VLOOKUP(F2746,CON_ID_ps_prod!$A$2:$B$7187,2,0)</f>
        <v>564</v>
      </c>
      <c r="C2746">
        <v>1</v>
      </c>
      <c r="D2746" s="1">
        <v>15000000000</v>
      </c>
      <c r="E2746" s="1">
        <f>+D2746/1000000</f>
        <v>15000</v>
      </c>
      <c r="F2746" t="s">
        <v>2355</v>
      </c>
      <c r="G2746" s="6" t="s">
        <v>500</v>
      </c>
      <c r="H2746" s="6">
        <f>+LOOKUP(G2746,cargargeneros!$H$2:$H$77,cargargeneros!$G$2:$G$77)</f>
        <v>21</v>
      </c>
      <c r="I2746" t="s">
        <v>9</v>
      </c>
      <c r="J2746" t="s">
        <v>814</v>
      </c>
      <c r="K2746" s="11">
        <f>+VLOOKUP(J2746,cargarautores!A:B,2)</f>
        <v>170</v>
      </c>
      <c r="L2746" s="7" t="str">
        <f>+VLOOKUP(K2746,cargarautores!F:G,2)</f>
        <v>Fernando Savater</v>
      </c>
      <c r="M2746" s="12" t="str">
        <f>+IF(J2746=L2746,"","REVISAR")</f>
        <v/>
      </c>
      <c r="N2746" s="16"/>
      <c r="O2746" s="16"/>
      <c r="P2746" s="16"/>
    </row>
    <row r="2747" spans="1:16" x14ac:dyDescent="0.25">
      <c r="A2747">
        <f>+LOOKUP(F2747,Productos!B:B,Productos!A:A)</f>
        <v>333</v>
      </c>
      <c r="B2747">
        <f>+VLOOKUP(F2747,CON_ID_ps_prod!$A$2:$B$7187,2,0)</f>
        <v>564</v>
      </c>
      <c r="C2747">
        <v>1</v>
      </c>
      <c r="D2747" s="1">
        <v>15000000000</v>
      </c>
      <c r="E2747" s="1">
        <f>+D2747/1000000</f>
        <v>15000</v>
      </c>
      <c r="F2747" t="s">
        <v>2355</v>
      </c>
      <c r="G2747" s="6" t="s">
        <v>500</v>
      </c>
      <c r="H2747" s="6">
        <f>+LOOKUP(G2747,cargargeneros!$H$2:$H$77,cargargeneros!$G$2:$G$77)</f>
        <v>21</v>
      </c>
      <c r="I2747" t="s">
        <v>8</v>
      </c>
      <c r="J2747">
        <v>15</v>
      </c>
      <c r="K2747" s="11"/>
      <c r="L2747" s="7"/>
      <c r="M2747" s="12"/>
      <c r="N2747" s="16"/>
      <c r="O2747" s="16"/>
      <c r="P2747" s="16"/>
    </row>
    <row r="2748" spans="1:16" x14ac:dyDescent="0.25">
      <c r="A2748">
        <f>+LOOKUP(F2748,Productos!B:B,Productos!A:A)</f>
        <v>333</v>
      </c>
      <c r="B2748">
        <f>+VLOOKUP(F2748,CON_ID_ps_prod!$A$2:$B$7187,2,0)</f>
        <v>564</v>
      </c>
      <c r="C2748">
        <v>1</v>
      </c>
      <c r="D2748" s="1">
        <v>15000000000</v>
      </c>
      <c r="E2748" s="1">
        <f>+D2748/1000000</f>
        <v>15000</v>
      </c>
      <c r="F2748" t="s">
        <v>2355</v>
      </c>
      <c r="G2748" s="6" t="s">
        <v>500</v>
      </c>
      <c r="H2748" s="6">
        <f>+LOOKUP(G2748,cargargeneros!$H$2:$H$77,cargargeneros!$G$2:$G$77)</f>
        <v>21</v>
      </c>
      <c r="I2748" t="s">
        <v>7</v>
      </c>
      <c r="J2748" t="s">
        <v>813</v>
      </c>
      <c r="K2748" s="11"/>
      <c r="L2748" s="7"/>
      <c r="M2748" s="12"/>
      <c r="N2748" s="16">
        <f>+LOOKUP(J2748,cargareditoriales!A:A,cargareditoriales!B:B)</f>
        <v>17</v>
      </c>
      <c r="O2748" s="16" t="str">
        <f>+LOOKUP(N2748,cargareditoriales!B:B,cargareditoriales!A:A)</f>
        <v>Ariel</v>
      </c>
      <c r="P2748" s="16" t="str">
        <f>+IF(O2748=J2748,"","REVISAR")</f>
        <v/>
      </c>
    </row>
    <row r="2749" spans="1:16" x14ac:dyDescent="0.25">
      <c r="A2749">
        <f>+LOOKUP(F2749,Productos!B:B,Productos!A:A)</f>
        <v>333</v>
      </c>
      <c r="B2749">
        <f>+VLOOKUP(F2749,CON_ID_ps_prod!$A$2:$B$7187,2,0)</f>
        <v>564</v>
      </c>
      <c r="C2749">
        <v>1</v>
      </c>
      <c r="D2749" s="1">
        <v>15000000000</v>
      </c>
      <c r="E2749" s="1">
        <f>+D2749/1000000</f>
        <v>15000</v>
      </c>
      <c r="F2749" t="s">
        <v>2355</v>
      </c>
      <c r="G2749" s="6" t="s">
        <v>500</v>
      </c>
      <c r="H2749" s="6">
        <f>+LOOKUP(G2749,cargargeneros!$H$2:$H$77,cargargeneros!$G$2:$G$77)</f>
        <v>21</v>
      </c>
      <c r="I2749" t="s">
        <v>12</v>
      </c>
      <c r="J2749">
        <v>8</v>
      </c>
      <c r="K2749" s="11"/>
      <c r="L2749" s="7"/>
      <c r="M2749" s="12"/>
      <c r="N2749" s="16"/>
      <c r="O2749" s="16"/>
      <c r="P2749" s="16"/>
    </row>
    <row r="2750" spans="1:16" x14ac:dyDescent="0.25">
      <c r="A2750">
        <f>+LOOKUP(F2750,Productos!B:B,Productos!A:A)</f>
        <v>333</v>
      </c>
      <c r="B2750">
        <f>+VLOOKUP(F2750,CON_ID_ps_prod!$A$2:$B$7187,2,0)</f>
        <v>564</v>
      </c>
      <c r="C2750">
        <v>1</v>
      </c>
      <c r="D2750" s="1">
        <v>15000000000</v>
      </c>
      <c r="E2750" s="1">
        <f>+D2750/1000000</f>
        <v>15000</v>
      </c>
      <c r="F2750" t="s">
        <v>2355</v>
      </c>
      <c r="G2750" s="6" t="s">
        <v>500</v>
      </c>
      <c r="H2750" s="6">
        <f>+LOOKUP(G2750,cargargeneros!$H$2:$H$77,cargargeneros!$G$2:$G$77)</f>
        <v>21</v>
      </c>
      <c r="I2750" t="s">
        <v>5</v>
      </c>
      <c r="J2750">
        <v>8434444704</v>
      </c>
      <c r="K2750" s="11"/>
      <c r="L2750" s="7"/>
      <c r="M2750" s="12"/>
      <c r="N2750" s="16"/>
      <c r="O2750" s="16"/>
      <c r="P2750" s="16"/>
    </row>
    <row r="2751" spans="1:16" x14ac:dyDescent="0.25">
      <c r="A2751">
        <f>+LOOKUP(F2751,Productos!B:B,Productos!A:A)</f>
        <v>333</v>
      </c>
      <c r="B2751">
        <f>+VLOOKUP(F2751,CON_ID_ps_prod!$A$2:$B$7187,2,0)</f>
        <v>564</v>
      </c>
      <c r="C2751">
        <v>1</v>
      </c>
      <c r="D2751" s="1">
        <v>15000000000</v>
      </c>
      <c r="E2751" s="1">
        <f>+D2751/1000000</f>
        <v>15000</v>
      </c>
      <c r="F2751" t="s">
        <v>2355</v>
      </c>
      <c r="G2751" s="6" t="s">
        <v>500</v>
      </c>
      <c r="H2751" s="6">
        <f>+LOOKUP(G2751,cargargeneros!$H$2:$H$77,cargargeneros!$G$2:$G$77)</f>
        <v>21</v>
      </c>
      <c r="I2751" t="s">
        <v>6</v>
      </c>
      <c r="J2751" s="4">
        <v>9788434444706</v>
      </c>
      <c r="K2751" s="11"/>
      <c r="L2751" s="7"/>
      <c r="M2751" s="12"/>
      <c r="N2751" s="16"/>
      <c r="O2751" s="16"/>
      <c r="P2751" s="16"/>
    </row>
    <row r="2752" spans="1:16" x14ac:dyDescent="0.25">
      <c r="A2752">
        <f>+LOOKUP(F2752,Productos!B:B,Productos!A:A)</f>
        <v>333</v>
      </c>
      <c r="B2752">
        <f>+VLOOKUP(F2752,CON_ID_ps_prod!$A$2:$B$7187,2,0)</f>
        <v>564</v>
      </c>
      <c r="C2752">
        <v>1</v>
      </c>
      <c r="D2752" s="1">
        <v>15000000000</v>
      </c>
      <c r="E2752" s="1">
        <f>+D2752/1000000</f>
        <v>15000</v>
      </c>
      <c r="F2752" t="s">
        <v>2355</v>
      </c>
      <c r="G2752" s="6" t="s">
        <v>500</v>
      </c>
      <c r="H2752" s="6">
        <f>+LOOKUP(G2752,cargargeneros!$H$2:$H$77,cargargeneros!$G$2:$G$77)</f>
        <v>21</v>
      </c>
      <c r="I2752" t="s">
        <v>13</v>
      </c>
      <c r="J2752" t="s">
        <v>90</v>
      </c>
      <c r="K2752" s="11"/>
      <c r="L2752" s="7"/>
      <c r="M2752" s="12"/>
      <c r="N2752" s="16"/>
      <c r="O2752" s="16"/>
      <c r="P2752" s="16"/>
    </row>
    <row r="2753" spans="1:16" x14ac:dyDescent="0.25">
      <c r="A2753">
        <f>+LOOKUP(F2753,Productos!B:B,Productos!A:A)</f>
        <v>334</v>
      </c>
      <c r="B2753">
        <f>+VLOOKUP(F2753,CON_ID_ps_prod!$A$2:$B$7187,2,0)</f>
        <v>361</v>
      </c>
      <c r="C2753">
        <v>1</v>
      </c>
      <c r="D2753" s="1">
        <v>10000000000</v>
      </c>
      <c r="E2753" s="1">
        <f>+D2753/1000000</f>
        <v>10000</v>
      </c>
      <c r="F2753" t="s">
        <v>418</v>
      </c>
      <c r="G2753" s="6" t="s">
        <v>26</v>
      </c>
      <c r="H2753" s="6">
        <f>+LOOKUP(G2753,cargargeneros!$H$2:$H$77,cargargeneros!$G$2:$G$77)</f>
        <v>52</v>
      </c>
      <c r="I2753" t="s">
        <v>9</v>
      </c>
      <c r="J2753" t="s">
        <v>419</v>
      </c>
      <c r="K2753" s="11">
        <f>+VLOOKUP(J2753,cargarautores!A:B,2)</f>
        <v>226</v>
      </c>
      <c r="L2753" s="7" t="str">
        <f>+VLOOKUP(K2753,cargarautores!F:G,2)</f>
        <v>Honore De Balzac</v>
      </c>
      <c r="M2753" s="12" t="str">
        <f>+IF(J2753=L2753,"","REVISAR")</f>
        <v/>
      </c>
      <c r="N2753" s="16"/>
      <c r="O2753" s="16"/>
      <c r="P2753" s="16"/>
    </row>
    <row r="2754" spans="1:16" x14ac:dyDescent="0.25">
      <c r="A2754">
        <f>+LOOKUP(F2754,Productos!B:B,Productos!A:A)</f>
        <v>334</v>
      </c>
      <c r="B2754">
        <f>+VLOOKUP(F2754,CON_ID_ps_prod!$A$2:$B$7187,2,0)</f>
        <v>361</v>
      </c>
      <c r="C2754">
        <v>1</v>
      </c>
      <c r="D2754" s="1">
        <v>10000000000</v>
      </c>
      <c r="E2754" s="1">
        <f>+D2754/1000000</f>
        <v>10000</v>
      </c>
      <c r="F2754" t="s">
        <v>418</v>
      </c>
      <c r="G2754" s="6" t="s">
        <v>26</v>
      </c>
      <c r="H2754" s="6">
        <f>+LOOKUP(G2754,cargargeneros!$H$2:$H$77,cargargeneros!$G$2:$G$77)</f>
        <v>52</v>
      </c>
      <c r="I2754" t="s">
        <v>8</v>
      </c>
      <c r="J2754" t="s">
        <v>2351</v>
      </c>
      <c r="K2754" s="11"/>
      <c r="L2754" s="7"/>
      <c r="M2754" s="12"/>
      <c r="N2754" s="16"/>
      <c r="O2754" s="16"/>
      <c r="P2754" s="16"/>
    </row>
    <row r="2755" spans="1:16" x14ac:dyDescent="0.25">
      <c r="A2755">
        <f>+LOOKUP(F2755,Productos!B:B,Productos!A:A)</f>
        <v>334</v>
      </c>
      <c r="B2755">
        <f>+VLOOKUP(F2755,CON_ID_ps_prod!$A$2:$B$7187,2,0)</f>
        <v>361</v>
      </c>
      <c r="C2755">
        <v>1</v>
      </c>
      <c r="D2755" s="1">
        <v>10000000000</v>
      </c>
      <c r="E2755" s="1">
        <f>+D2755/1000000</f>
        <v>10000</v>
      </c>
      <c r="F2755" t="s">
        <v>418</v>
      </c>
      <c r="G2755" s="6" t="s">
        <v>26</v>
      </c>
      <c r="H2755" s="6">
        <f>+LOOKUP(G2755,cargargeneros!$H$2:$H$77,cargargeneros!$G$2:$G$77)</f>
        <v>52</v>
      </c>
      <c r="I2755" t="s">
        <v>7</v>
      </c>
      <c r="J2755" t="s">
        <v>412</v>
      </c>
      <c r="K2755" s="11"/>
      <c r="L2755" s="7"/>
      <c r="M2755" s="12"/>
      <c r="N2755" s="16">
        <f>+LOOKUP(J2755,cargareditoriales!A:A,cargareditoriales!B:B)</f>
        <v>77</v>
      </c>
      <c r="O2755" s="16" t="str">
        <f>+LOOKUP(N2755,cargareditoriales!B:B,cargareditoriales!A:A)</f>
        <v>Editorial Oveja Negra</v>
      </c>
      <c r="P2755" s="16" t="str">
        <f>+IF(O2755=J2755,"","REVISAR")</f>
        <v/>
      </c>
    </row>
    <row r="2756" spans="1:16" x14ac:dyDescent="0.25">
      <c r="A2756">
        <f>+LOOKUP(F2756,Productos!B:B,Productos!A:A)</f>
        <v>334</v>
      </c>
      <c r="B2756">
        <f>+VLOOKUP(F2756,CON_ID_ps_prod!$A$2:$B$7187,2,0)</f>
        <v>361</v>
      </c>
      <c r="C2756">
        <v>1</v>
      </c>
      <c r="D2756" s="1">
        <v>10000000000</v>
      </c>
      <c r="E2756" s="1">
        <f>+D2756/1000000</f>
        <v>10000</v>
      </c>
      <c r="F2756" t="s">
        <v>418</v>
      </c>
      <c r="G2756" s="6" t="s">
        <v>26</v>
      </c>
      <c r="H2756" s="6">
        <f>+LOOKUP(G2756,cargargeneros!$H$2:$H$77,cargargeneros!$G$2:$G$77)</f>
        <v>52</v>
      </c>
      <c r="I2756" t="s">
        <v>12</v>
      </c>
      <c r="J2756">
        <v>6</v>
      </c>
      <c r="K2756" s="11"/>
      <c r="L2756" s="7"/>
      <c r="M2756" s="12"/>
      <c r="N2756" s="16"/>
      <c r="O2756" s="16"/>
      <c r="P2756" s="16"/>
    </row>
    <row r="2757" spans="1:16" x14ac:dyDescent="0.25">
      <c r="A2757">
        <f>+LOOKUP(F2757,Productos!B:B,Productos!A:A)</f>
        <v>334</v>
      </c>
      <c r="B2757">
        <f>+VLOOKUP(F2757,CON_ID_ps_prod!$A$2:$B$7187,2,0)</f>
        <v>361</v>
      </c>
      <c r="C2757">
        <v>1</v>
      </c>
      <c r="D2757" s="1">
        <v>10000000000</v>
      </c>
      <c r="E2757" s="1">
        <f>+D2757/1000000</f>
        <v>10000</v>
      </c>
      <c r="F2757" t="s">
        <v>418</v>
      </c>
      <c r="G2757" s="6" t="s">
        <v>26</v>
      </c>
      <c r="H2757" s="6">
        <f>+LOOKUP(G2757,cargargeneros!$H$2:$H$77,cargargeneros!$G$2:$G$77)</f>
        <v>52</v>
      </c>
      <c r="I2757" t="s">
        <v>11</v>
      </c>
      <c r="J2757" t="s">
        <v>2351</v>
      </c>
      <c r="K2757" s="11"/>
      <c r="L2757" s="7"/>
      <c r="M2757" s="12"/>
      <c r="N2757" s="16"/>
      <c r="O2757" s="16"/>
      <c r="P2757" s="16"/>
    </row>
    <row r="2758" spans="1:16" x14ac:dyDescent="0.25">
      <c r="A2758">
        <f>+LOOKUP(F2758,Productos!B:B,Productos!A:A)</f>
        <v>334</v>
      </c>
      <c r="B2758">
        <f>+VLOOKUP(F2758,CON_ID_ps_prod!$A$2:$B$7187,2,0)</f>
        <v>361</v>
      </c>
      <c r="C2758">
        <v>1</v>
      </c>
      <c r="D2758" s="1">
        <v>10000000000</v>
      </c>
      <c r="E2758" s="1">
        <f>+D2758/1000000</f>
        <v>10000</v>
      </c>
      <c r="F2758" t="s">
        <v>418</v>
      </c>
      <c r="G2758" s="6" t="s">
        <v>26</v>
      </c>
      <c r="H2758" s="6">
        <f>+LOOKUP(G2758,cargargeneros!$H$2:$H$77,cargargeneros!$G$2:$G$77)</f>
        <v>52</v>
      </c>
      <c r="I2758" t="s">
        <v>5</v>
      </c>
      <c r="J2758" t="s">
        <v>2351</v>
      </c>
      <c r="K2758" s="11"/>
      <c r="L2758" s="7"/>
      <c r="M2758" s="12"/>
      <c r="N2758" s="16"/>
      <c r="O2758" s="16"/>
      <c r="P2758" s="16"/>
    </row>
    <row r="2759" spans="1:16" x14ac:dyDescent="0.25">
      <c r="A2759">
        <f>+LOOKUP(F2759,Productos!B:B,Productos!A:A)</f>
        <v>334</v>
      </c>
      <c r="B2759">
        <f>+VLOOKUP(F2759,CON_ID_ps_prod!$A$2:$B$7187,2,0)</f>
        <v>361</v>
      </c>
      <c r="C2759">
        <v>1</v>
      </c>
      <c r="D2759" s="1">
        <v>10000000000</v>
      </c>
      <c r="E2759" s="1">
        <f>+D2759/1000000</f>
        <v>10000</v>
      </c>
      <c r="F2759" t="s">
        <v>418</v>
      </c>
      <c r="G2759" s="6" t="s">
        <v>26</v>
      </c>
      <c r="H2759" s="6">
        <f>+LOOKUP(G2759,cargargeneros!$H$2:$H$77,cargargeneros!$G$2:$G$77)</f>
        <v>52</v>
      </c>
      <c r="I2759" t="s">
        <v>6</v>
      </c>
      <c r="J2759" s="4" t="s">
        <v>2351</v>
      </c>
      <c r="K2759" s="11"/>
      <c r="L2759" s="7"/>
      <c r="M2759" s="12"/>
      <c r="N2759" s="16"/>
      <c r="O2759" s="16"/>
      <c r="P2759" s="16"/>
    </row>
    <row r="2760" spans="1:16" x14ac:dyDescent="0.25">
      <c r="A2760">
        <f>+LOOKUP(F2760,Productos!B:B,Productos!A:A)</f>
        <v>334</v>
      </c>
      <c r="B2760">
        <f>+VLOOKUP(F2760,CON_ID_ps_prod!$A$2:$B$7187,2,0)</f>
        <v>361</v>
      </c>
      <c r="C2760">
        <v>1</v>
      </c>
      <c r="D2760" s="1">
        <v>10000000000</v>
      </c>
      <c r="E2760" s="1">
        <f>+D2760/1000000</f>
        <v>10000</v>
      </c>
      <c r="F2760" t="s">
        <v>418</v>
      </c>
      <c r="G2760" s="6" t="s">
        <v>26</v>
      </c>
      <c r="H2760" s="6">
        <f>+LOOKUP(G2760,cargargeneros!$H$2:$H$77,cargargeneros!$G$2:$G$77)</f>
        <v>52</v>
      </c>
      <c r="I2760" t="s">
        <v>10</v>
      </c>
      <c r="J2760" t="s">
        <v>256</v>
      </c>
      <c r="K2760" s="11"/>
      <c r="L2760" s="7"/>
      <c r="M2760" s="12"/>
      <c r="N2760" s="16"/>
      <c r="O2760" s="16"/>
      <c r="P2760" s="16"/>
    </row>
    <row r="2761" spans="1:16" x14ac:dyDescent="0.25">
      <c r="A2761">
        <f>+LOOKUP(F2761,Productos!B:B,Productos!A:A)</f>
        <v>334</v>
      </c>
      <c r="B2761">
        <f>+VLOOKUP(F2761,CON_ID_ps_prod!$A$2:$B$7187,2,0)</f>
        <v>361</v>
      </c>
      <c r="C2761">
        <v>1</v>
      </c>
      <c r="D2761" s="1">
        <v>10000000000</v>
      </c>
      <c r="E2761" s="1">
        <f>+D2761/1000000</f>
        <v>10000</v>
      </c>
      <c r="F2761" t="s">
        <v>418</v>
      </c>
      <c r="G2761" s="6" t="s">
        <v>26</v>
      </c>
      <c r="H2761" s="6">
        <f>+LOOKUP(G2761,cargargeneros!$H$2:$H$77,cargargeneros!$G$2:$G$77)</f>
        <v>52</v>
      </c>
      <c r="I2761" t="s">
        <v>13</v>
      </c>
      <c r="J2761" t="s">
        <v>375</v>
      </c>
      <c r="K2761" s="11"/>
      <c r="L2761" s="7"/>
      <c r="M2761" s="12"/>
      <c r="N2761" s="16"/>
      <c r="O2761" s="16"/>
      <c r="P2761" s="16"/>
    </row>
    <row r="2762" spans="1:16" x14ac:dyDescent="0.25">
      <c r="A2762">
        <f>+LOOKUP(F2762,Productos!B:B,Productos!A:A)</f>
        <v>745</v>
      </c>
      <c r="B2762">
        <f>+VLOOKUP(F2762,CON_ID_ps_prod!$A$2:$B$7187,2,0)</f>
        <v>198</v>
      </c>
      <c r="C2762">
        <v>1</v>
      </c>
      <c r="D2762" s="1">
        <v>10000000000</v>
      </c>
      <c r="E2762" s="1">
        <f>+D2762/1000000</f>
        <v>10000</v>
      </c>
      <c r="F2762" t="s">
        <v>184</v>
      </c>
      <c r="G2762" s="6" t="s">
        <v>28</v>
      </c>
      <c r="H2762" s="6">
        <f>+LOOKUP(G2762,cargargeneros!$H$2:$H$77,cargargeneros!$G$2:$G$77)</f>
        <v>44</v>
      </c>
      <c r="I2762" t="s">
        <v>9</v>
      </c>
      <c r="J2762" t="s">
        <v>1922</v>
      </c>
      <c r="K2762" s="11">
        <f>+VLOOKUP(J2762,cargarautores!A:B,2)</f>
        <v>68</v>
      </c>
      <c r="L2762" s="7" t="str">
        <f>+VLOOKUP(K2762,cargarautores!F:G,2)</f>
        <v>Carlos Cuautemoc Sánchez</v>
      </c>
      <c r="M2762" s="12" t="str">
        <f>+IF(J2762=L2762,"","REVISAR")</f>
        <v/>
      </c>
      <c r="N2762" s="16"/>
      <c r="O2762" s="16"/>
      <c r="P2762" s="16"/>
    </row>
    <row r="2763" spans="1:16" x14ac:dyDescent="0.25">
      <c r="A2763">
        <f>+LOOKUP(F2763,Productos!B:B,Productos!A:A)</f>
        <v>335</v>
      </c>
      <c r="B2763">
        <f>+VLOOKUP(F2763,CON_ID_ps_prod!$A$2:$B$7187,2,0)</f>
        <v>708</v>
      </c>
      <c r="C2763">
        <v>1</v>
      </c>
      <c r="D2763" s="1">
        <v>15000000000</v>
      </c>
      <c r="E2763" s="1">
        <f>+D2763/1000000</f>
        <v>15000</v>
      </c>
      <c r="F2763" t="s">
        <v>1067</v>
      </c>
      <c r="G2763" s="6" t="s">
        <v>122</v>
      </c>
      <c r="H2763" s="6">
        <f>+LOOKUP(G2763,cargargeneros!$H$2:$H$77,cargargeneros!$G$2:$G$77)</f>
        <v>41</v>
      </c>
      <c r="I2763" t="s">
        <v>7</v>
      </c>
      <c r="J2763" t="s">
        <v>467</v>
      </c>
      <c r="K2763" s="11"/>
      <c r="L2763" s="7"/>
      <c r="M2763" s="12"/>
      <c r="N2763" s="16">
        <f>+LOOKUP(J2763,cargareditoriales!A:A,cargareditoriales!B:B)</f>
        <v>159</v>
      </c>
      <c r="O2763" s="16" t="str">
        <f>+LOOKUP(N2763,cargareditoriales!B:B,cargareditoriales!A:A)</f>
        <v>Panamericana Editorial</v>
      </c>
      <c r="P2763" s="16" t="str">
        <f>+IF(O2763=J2763,"","REVISAR")</f>
        <v/>
      </c>
    </row>
    <row r="2764" spans="1:16" x14ac:dyDescent="0.25">
      <c r="A2764">
        <f>+LOOKUP(F2764,Productos!B:B,Productos!A:A)</f>
        <v>335</v>
      </c>
      <c r="B2764">
        <f>+VLOOKUP(F2764,CON_ID_ps_prod!$A$2:$B$7187,2,0)</f>
        <v>708</v>
      </c>
      <c r="C2764">
        <v>1</v>
      </c>
      <c r="D2764" s="1">
        <v>15000000000</v>
      </c>
      <c r="E2764" s="1">
        <f>+D2764/1000000</f>
        <v>15000</v>
      </c>
      <c r="F2764" t="s">
        <v>1067</v>
      </c>
      <c r="G2764" s="6" t="s">
        <v>122</v>
      </c>
      <c r="H2764" s="6">
        <f>+LOOKUP(G2764,cargargeneros!$H$2:$H$77,cargargeneros!$G$2:$G$77)</f>
        <v>41</v>
      </c>
      <c r="I2764" t="s">
        <v>12</v>
      </c>
      <c r="J2764">
        <v>8</v>
      </c>
      <c r="K2764" s="11"/>
      <c r="L2764" s="7"/>
      <c r="M2764" s="12"/>
      <c r="N2764" s="16"/>
      <c r="O2764" s="16"/>
      <c r="P2764" s="16"/>
    </row>
    <row r="2765" spans="1:16" x14ac:dyDescent="0.25">
      <c r="A2765">
        <f>+LOOKUP(F2765,Productos!B:B,Productos!A:A)</f>
        <v>335</v>
      </c>
      <c r="B2765">
        <f>+VLOOKUP(F2765,CON_ID_ps_prod!$A$2:$B$7187,2,0)</f>
        <v>708</v>
      </c>
      <c r="C2765">
        <v>1</v>
      </c>
      <c r="D2765" s="1">
        <v>15000000000</v>
      </c>
      <c r="E2765" s="1">
        <f>+D2765/1000000</f>
        <v>15000</v>
      </c>
      <c r="F2765" t="s">
        <v>1067</v>
      </c>
      <c r="G2765" s="6" t="s">
        <v>122</v>
      </c>
      <c r="H2765" s="6">
        <f>+LOOKUP(G2765,cargargeneros!$H$2:$H$77,cargargeneros!$G$2:$G$77)</f>
        <v>41</v>
      </c>
      <c r="I2765" t="s">
        <v>13</v>
      </c>
      <c r="J2765" t="s">
        <v>90</v>
      </c>
      <c r="K2765" s="11"/>
      <c r="L2765" s="7"/>
      <c r="M2765" s="12"/>
      <c r="N2765" s="16"/>
      <c r="O2765" s="16"/>
      <c r="P2765" s="16"/>
    </row>
    <row r="2766" spans="1:16" x14ac:dyDescent="0.25">
      <c r="A2766">
        <f>+LOOKUP(F2766,Productos!B:B,Productos!A:A)</f>
        <v>336</v>
      </c>
      <c r="B2766">
        <f>+VLOOKUP(F2766,CON_ID_ps_prod!$A$2:$B$7187,2,0)</f>
        <v>766</v>
      </c>
      <c r="C2766">
        <v>1</v>
      </c>
      <c r="D2766" s="1">
        <v>20000000000</v>
      </c>
      <c r="E2766" s="1">
        <f>+D2766/1000000</f>
        <v>20000</v>
      </c>
      <c r="F2766" t="s">
        <v>1158</v>
      </c>
      <c r="G2766" s="6" t="s">
        <v>623</v>
      </c>
      <c r="H2766" s="6">
        <f>+LOOKUP(G2766,cargargeneros!$H$2:$H$77,cargargeneros!$G$2:$G$77)</f>
        <v>62</v>
      </c>
      <c r="I2766" t="s">
        <v>9</v>
      </c>
      <c r="J2766" t="s">
        <v>1160</v>
      </c>
      <c r="K2766" s="11">
        <f>+VLOOKUP(J2766,cargarautores!A:B,2)</f>
        <v>427</v>
      </c>
      <c r="L2766" s="7" t="str">
        <f>+VLOOKUP(K2766,cargarautores!F:G,2)</f>
        <v>Nicos Poulantzas</v>
      </c>
      <c r="M2766" s="12" t="str">
        <f>+IF(J2766=L2766,"","REVISAR")</f>
        <v/>
      </c>
      <c r="N2766" s="16"/>
      <c r="O2766" s="16"/>
      <c r="P2766" s="16"/>
    </row>
    <row r="2767" spans="1:16" x14ac:dyDescent="0.25">
      <c r="A2767">
        <f>+LOOKUP(F2767,Productos!B:B,Productos!A:A)</f>
        <v>336</v>
      </c>
      <c r="B2767">
        <f>+VLOOKUP(F2767,CON_ID_ps_prod!$A$2:$B$7187,2,0)</f>
        <v>766</v>
      </c>
      <c r="C2767">
        <v>1</v>
      </c>
      <c r="D2767" s="1">
        <v>20000000000</v>
      </c>
      <c r="E2767" s="1">
        <f>+D2767/1000000</f>
        <v>20000</v>
      </c>
      <c r="F2767" t="s">
        <v>1158</v>
      </c>
      <c r="G2767" s="6" t="s">
        <v>623</v>
      </c>
      <c r="H2767" s="6">
        <f>+LOOKUP(G2767,cargargeneros!$H$2:$H$77,cargargeneros!$G$2:$G$77)</f>
        <v>62</v>
      </c>
      <c r="I2767" t="s">
        <v>8</v>
      </c>
      <c r="J2767" t="s">
        <v>1514</v>
      </c>
      <c r="K2767" s="11"/>
      <c r="L2767" s="7"/>
      <c r="M2767" s="12"/>
      <c r="N2767" s="16"/>
      <c r="O2767" s="16"/>
      <c r="P2767" s="16"/>
    </row>
    <row r="2768" spans="1:16" x14ac:dyDescent="0.25">
      <c r="A2768">
        <f>+LOOKUP(F2768,Productos!B:B,Productos!A:A)</f>
        <v>336</v>
      </c>
      <c r="B2768">
        <f>+VLOOKUP(F2768,CON_ID_ps_prod!$A$2:$B$7187,2,0)</f>
        <v>766</v>
      </c>
      <c r="C2768">
        <v>1</v>
      </c>
      <c r="D2768" s="1">
        <v>20000000000</v>
      </c>
      <c r="E2768" s="1">
        <f>+D2768/1000000</f>
        <v>20000</v>
      </c>
      <c r="F2768" t="s">
        <v>1158</v>
      </c>
      <c r="G2768" s="6" t="s">
        <v>623</v>
      </c>
      <c r="H2768" s="6">
        <f>+LOOKUP(G2768,cargargeneros!$H$2:$H$77,cargargeneros!$G$2:$G$77)</f>
        <v>62</v>
      </c>
      <c r="I2768" t="s">
        <v>7</v>
      </c>
      <c r="J2768" t="s">
        <v>1078</v>
      </c>
      <c r="K2768" s="11"/>
      <c r="L2768" s="7"/>
      <c r="M2768" s="12"/>
      <c r="N2768" s="16">
        <f>+LOOKUP(J2768,cargareditoriales!A:A,cargareditoriales!B:B)</f>
        <v>187</v>
      </c>
      <c r="O2768" s="16" t="str">
        <f>+LOOKUP(N2768,cargareditoriales!B:B,cargareditoriales!A:A)</f>
        <v xml:space="preserve">Siglo Veintiuno Ediciones </v>
      </c>
      <c r="P2768" s="16" t="str">
        <f>+IF(O2768=J2768,"","REVISAR")</f>
        <v/>
      </c>
    </row>
    <row r="2769" spans="1:16" x14ac:dyDescent="0.25">
      <c r="A2769">
        <f>+LOOKUP(F2769,Productos!B:B,Productos!A:A)</f>
        <v>336</v>
      </c>
      <c r="B2769">
        <f>+VLOOKUP(F2769,CON_ID_ps_prod!$A$2:$B$7187,2,0)</f>
        <v>766</v>
      </c>
      <c r="C2769">
        <v>1</v>
      </c>
      <c r="D2769" s="1">
        <v>20000000000</v>
      </c>
      <c r="E2769" s="1">
        <f>+D2769/1000000</f>
        <v>20000</v>
      </c>
      <c r="F2769" t="s">
        <v>1158</v>
      </c>
      <c r="G2769" s="6" t="s">
        <v>623</v>
      </c>
      <c r="H2769" s="6">
        <f>+LOOKUP(G2769,cargargeneros!$H$2:$H$77,cargargeneros!$G$2:$G$77)</f>
        <v>62</v>
      </c>
      <c r="I2769" t="s">
        <v>12</v>
      </c>
      <c r="J2769">
        <v>8</v>
      </c>
      <c r="K2769" s="11"/>
      <c r="L2769" s="7"/>
      <c r="M2769" s="12"/>
      <c r="N2769" s="16"/>
      <c r="O2769" s="16"/>
      <c r="P2769" s="16"/>
    </row>
    <row r="2770" spans="1:16" x14ac:dyDescent="0.25">
      <c r="A2770">
        <f>+LOOKUP(F2770,Productos!B:B,Productos!A:A)</f>
        <v>336</v>
      </c>
      <c r="B2770">
        <f>+VLOOKUP(F2770,CON_ID_ps_prod!$A$2:$B$7187,2,0)</f>
        <v>766</v>
      </c>
      <c r="C2770">
        <v>1</v>
      </c>
      <c r="D2770" s="1">
        <v>20000000000</v>
      </c>
      <c r="E2770" s="1">
        <f>+D2770/1000000</f>
        <v>20000</v>
      </c>
      <c r="F2770" t="s">
        <v>1158</v>
      </c>
      <c r="G2770" s="6" t="s">
        <v>623</v>
      </c>
      <c r="H2770" s="6">
        <f>+LOOKUP(G2770,cargargeneros!$H$2:$H$77,cargargeneros!$G$2:$G$77)</f>
        <v>62</v>
      </c>
      <c r="I2770" t="s">
        <v>13</v>
      </c>
      <c r="J2770" t="s">
        <v>90</v>
      </c>
      <c r="K2770" s="11"/>
      <c r="L2770" s="7"/>
      <c r="M2770" s="12"/>
      <c r="N2770" s="16"/>
      <c r="O2770" s="16"/>
      <c r="P2770" s="16"/>
    </row>
    <row r="2771" spans="1:16" x14ac:dyDescent="0.25">
      <c r="A2771">
        <f>+LOOKUP(F2771,Productos!B:B,Productos!A:A)</f>
        <v>337</v>
      </c>
      <c r="B2771">
        <f>+VLOOKUP(F2771,CON_ID_ps_prod!$A$2:$B$7187,2,0)</f>
        <v>193</v>
      </c>
      <c r="C2771">
        <v>1</v>
      </c>
      <c r="D2771" s="1">
        <v>10000000000</v>
      </c>
      <c r="E2771" s="1">
        <f>+D2771/1000000</f>
        <v>10000</v>
      </c>
      <c r="F2771" t="s">
        <v>176</v>
      </c>
      <c r="G2771" s="6" t="s">
        <v>28</v>
      </c>
      <c r="H2771" s="6">
        <f>+LOOKUP(G2771,cargargeneros!$H$2:$H$77,cargargeneros!$G$2:$G$77)</f>
        <v>44</v>
      </c>
      <c r="I2771" t="s">
        <v>9</v>
      </c>
      <c r="J2771" t="s">
        <v>291</v>
      </c>
      <c r="K2771" s="11">
        <f>+VLOOKUP(J2771,cargarautores!A:B,2)</f>
        <v>294</v>
      </c>
      <c r="L2771" s="7" t="str">
        <f>+VLOOKUP(K2771,cargarautores!F:G,2)</f>
        <v>Jorge Luis Borges</v>
      </c>
      <c r="M2771" s="12" t="str">
        <f>+IF(J2771=L2771,"","REVISAR")</f>
        <v/>
      </c>
      <c r="N2771" s="16"/>
      <c r="O2771" s="16"/>
      <c r="P2771" s="16"/>
    </row>
    <row r="2772" spans="1:16" x14ac:dyDescent="0.25">
      <c r="A2772">
        <f>+LOOKUP(F2772,Productos!B:B,Productos!A:A)</f>
        <v>337</v>
      </c>
      <c r="B2772">
        <f>+VLOOKUP(F2772,CON_ID_ps_prod!$A$2:$B$7187,2,0)</f>
        <v>193</v>
      </c>
      <c r="C2772">
        <v>1</v>
      </c>
      <c r="D2772" s="1">
        <v>15000000000</v>
      </c>
      <c r="E2772" s="1">
        <f>+D2772/1000000</f>
        <v>15000</v>
      </c>
      <c r="F2772" t="s">
        <v>176</v>
      </c>
      <c r="G2772" s="6" t="s">
        <v>1449</v>
      </c>
      <c r="H2772" s="6">
        <f>+LOOKUP(G2772,cargargeneros!$H$2:$H$77,cargargeneros!$G$2:$G$77)</f>
        <v>26</v>
      </c>
      <c r="I2772" t="s">
        <v>9</v>
      </c>
      <c r="J2772" t="s">
        <v>291</v>
      </c>
      <c r="K2772" s="11">
        <f>+VLOOKUP(J2772,cargarautores!A:B,2)</f>
        <v>294</v>
      </c>
      <c r="L2772" s="7" t="str">
        <f>+VLOOKUP(K2772,cargarautores!F:G,2)</f>
        <v>Jorge Luis Borges</v>
      </c>
      <c r="M2772" s="12" t="str">
        <f>+IF(J2772=L2772,"","REVISAR")</f>
        <v/>
      </c>
      <c r="N2772" s="16"/>
      <c r="O2772" s="16"/>
      <c r="P2772" s="16"/>
    </row>
    <row r="2773" spans="1:16" x14ac:dyDescent="0.25">
      <c r="A2773">
        <f>+LOOKUP(F2773,Productos!B:B,Productos!A:A)</f>
        <v>337</v>
      </c>
      <c r="B2773">
        <f>+VLOOKUP(F2773,CON_ID_ps_prod!$A$2:$B$7187,2,0)</f>
        <v>193</v>
      </c>
      <c r="C2773">
        <v>1</v>
      </c>
      <c r="D2773" s="1">
        <v>10000000000</v>
      </c>
      <c r="E2773" s="1">
        <f>+D2773/1000000</f>
        <v>10000</v>
      </c>
      <c r="F2773" t="s">
        <v>176</v>
      </c>
      <c r="G2773" s="6" t="s">
        <v>28</v>
      </c>
      <c r="H2773" s="6">
        <f>+LOOKUP(G2773,cargargeneros!$H$2:$H$77,cargargeneros!$G$2:$G$77)</f>
        <v>44</v>
      </c>
      <c r="I2773" t="s">
        <v>8</v>
      </c>
      <c r="J2773" t="s">
        <v>2351</v>
      </c>
      <c r="K2773" s="11"/>
      <c r="L2773" s="7"/>
      <c r="M2773" s="12"/>
      <c r="N2773" s="16"/>
      <c r="O2773" s="16"/>
      <c r="P2773" s="16"/>
    </row>
    <row r="2774" spans="1:16" x14ac:dyDescent="0.25">
      <c r="A2774">
        <f>+LOOKUP(F2774,Productos!B:B,Productos!A:A)</f>
        <v>337</v>
      </c>
      <c r="B2774">
        <f>+VLOOKUP(F2774,CON_ID_ps_prod!$A$2:$B$7187,2,0)</f>
        <v>193</v>
      </c>
      <c r="C2774">
        <v>1</v>
      </c>
      <c r="D2774" s="1">
        <v>15000000000</v>
      </c>
      <c r="E2774" s="1">
        <f>+D2774/1000000</f>
        <v>15000</v>
      </c>
      <c r="F2774" t="s">
        <v>176</v>
      </c>
      <c r="G2774" s="6" t="s">
        <v>1449</v>
      </c>
      <c r="H2774" s="6">
        <f>+LOOKUP(G2774,cargargeneros!$H$2:$H$77,cargargeneros!$G$2:$G$77)</f>
        <v>26</v>
      </c>
      <c r="I2774" t="s">
        <v>8</v>
      </c>
      <c r="J2774">
        <v>2005</v>
      </c>
      <c r="K2774" s="11"/>
      <c r="L2774" s="7"/>
      <c r="M2774" s="12"/>
      <c r="N2774" s="16"/>
      <c r="O2774" s="16"/>
      <c r="P2774" s="16"/>
    </row>
    <row r="2775" spans="1:16" x14ac:dyDescent="0.25">
      <c r="A2775">
        <f>+LOOKUP(F2775,Productos!B:B,Productos!A:A)</f>
        <v>337</v>
      </c>
      <c r="B2775">
        <f>+VLOOKUP(F2775,CON_ID_ps_prod!$A$2:$B$7187,2,0)</f>
        <v>193</v>
      </c>
      <c r="C2775">
        <v>1</v>
      </c>
      <c r="D2775" s="1">
        <v>10000000000</v>
      </c>
      <c r="E2775" s="1">
        <f>+D2775/1000000</f>
        <v>10000</v>
      </c>
      <c r="F2775" t="s">
        <v>176</v>
      </c>
      <c r="G2775" s="6" t="s">
        <v>28</v>
      </c>
      <c r="H2775" s="6">
        <f>+LOOKUP(G2775,cargargeneros!$H$2:$H$77,cargargeneros!$G$2:$G$77)</f>
        <v>44</v>
      </c>
      <c r="I2775" t="s">
        <v>7</v>
      </c>
      <c r="J2775" t="s">
        <v>2351</v>
      </c>
      <c r="K2775" s="11"/>
      <c r="L2775" s="7"/>
      <c r="M2775" s="12"/>
      <c r="N2775" s="16">
        <f>+LOOKUP(J2775,cargareditoriales!A:A,cargareditoriales!B:B)</f>
        <v>188</v>
      </c>
      <c r="O2775" s="16" t="str">
        <f>+LOOKUP(N2775,cargareditoriales!B:B,cargareditoriales!A:A)</f>
        <v>Sin especificar</v>
      </c>
      <c r="P2775" s="16" t="str">
        <f>+IF(O2775=J2775,"","REVISAR")</f>
        <v/>
      </c>
    </row>
    <row r="2776" spans="1:16" x14ac:dyDescent="0.25">
      <c r="A2776">
        <f>+LOOKUP(F2776,Productos!B:B,Productos!A:A)</f>
        <v>337</v>
      </c>
      <c r="B2776">
        <f>+VLOOKUP(F2776,CON_ID_ps_prod!$A$2:$B$7187,2,0)</f>
        <v>193</v>
      </c>
      <c r="C2776">
        <v>1</v>
      </c>
      <c r="D2776" s="1">
        <v>15000000000</v>
      </c>
      <c r="E2776" s="1">
        <f>+D2776/1000000</f>
        <v>15000</v>
      </c>
      <c r="F2776" t="s">
        <v>176</v>
      </c>
      <c r="G2776" s="6" t="s">
        <v>1449</v>
      </c>
      <c r="H2776" s="6">
        <f>+LOOKUP(G2776,cargargeneros!$H$2:$H$77,cargargeneros!$G$2:$G$77)</f>
        <v>26</v>
      </c>
      <c r="I2776" t="s">
        <v>7</v>
      </c>
      <c r="J2776" t="s">
        <v>2343</v>
      </c>
      <c r="K2776" s="11"/>
      <c r="L2776" s="7"/>
      <c r="M2776" s="12"/>
      <c r="N2776" s="16">
        <f>+LOOKUP(J2776,cargareditoriales!A:A,cargareditoriales!B:B)</f>
        <v>123</v>
      </c>
      <c r="O2776" s="16" t="str">
        <f>+LOOKUP(N2776,cargareditoriales!B:B,cargareditoriales!A:A)</f>
        <v>La Nación</v>
      </c>
      <c r="P2776" s="16" t="str">
        <f>+IF(O2776=J2776,"","REVISAR")</f>
        <v/>
      </c>
    </row>
    <row r="2777" spans="1:16" x14ac:dyDescent="0.25">
      <c r="A2777">
        <f>+LOOKUP(F2777,Productos!B:B,Productos!A:A)</f>
        <v>337</v>
      </c>
      <c r="B2777">
        <f>+VLOOKUP(F2777,CON_ID_ps_prod!$A$2:$B$7187,2,0)</f>
        <v>193</v>
      </c>
      <c r="C2777">
        <v>1</v>
      </c>
      <c r="D2777" s="1">
        <v>10000000000</v>
      </c>
      <c r="E2777" s="1">
        <f>+D2777/1000000</f>
        <v>10000</v>
      </c>
      <c r="F2777" t="s">
        <v>176</v>
      </c>
      <c r="G2777" s="6" t="s">
        <v>28</v>
      </c>
      <c r="H2777" s="6">
        <f>+LOOKUP(G2777,cargargeneros!$H$2:$H$77,cargargeneros!$G$2:$G$77)</f>
        <v>44</v>
      </c>
      <c r="I2777" t="s">
        <v>12</v>
      </c>
      <c r="J2777">
        <v>8</v>
      </c>
      <c r="K2777" s="11"/>
      <c r="L2777" s="7"/>
      <c r="M2777" s="12"/>
      <c r="N2777" s="16"/>
      <c r="O2777" s="16"/>
      <c r="P2777" s="16"/>
    </row>
    <row r="2778" spans="1:16" x14ac:dyDescent="0.25">
      <c r="A2778">
        <f>+LOOKUP(F2778,Productos!B:B,Productos!A:A)</f>
        <v>337</v>
      </c>
      <c r="B2778">
        <f>+VLOOKUP(F2778,CON_ID_ps_prod!$A$2:$B$7187,2,0)</f>
        <v>193</v>
      </c>
      <c r="C2778">
        <v>1</v>
      </c>
      <c r="D2778" s="1">
        <v>15000000000</v>
      </c>
      <c r="E2778" s="1">
        <f>+D2778/1000000</f>
        <v>15000</v>
      </c>
      <c r="F2778" t="s">
        <v>176</v>
      </c>
      <c r="G2778" s="6" t="s">
        <v>1449</v>
      </c>
      <c r="H2778" s="6">
        <f>+LOOKUP(G2778,cargargeneros!$H$2:$H$77,cargargeneros!$G$2:$G$77)</f>
        <v>26</v>
      </c>
      <c r="I2778" t="s">
        <v>12</v>
      </c>
      <c r="J2778">
        <v>8</v>
      </c>
      <c r="K2778" s="11"/>
      <c r="L2778" s="7"/>
      <c r="M2778" s="12"/>
      <c r="N2778" s="16"/>
      <c r="O2778" s="16"/>
      <c r="P2778" s="16"/>
    </row>
    <row r="2779" spans="1:16" x14ac:dyDescent="0.25">
      <c r="A2779">
        <f>+LOOKUP(F2779,Productos!B:B,Productos!A:A)</f>
        <v>337</v>
      </c>
      <c r="B2779">
        <f>+VLOOKUP(F2779,CON_ID_ps_prod!$A$2:$B$7187,2,0)</f>
        <v>193</v>
      </c>
      <c r="C2779">
        <v>1</v>
      </c>
      <c r="D2779" s="1">
        <v>10000000000</v>
      </c>
      <c r="E2779" s="1">
        <f>+D2779/1000000</f>
        <v>10000</v>
      </c>
      <c r="F2779" t="s">
        <v>176</v>
      </c>
      <c r="G2779" s="6" t="s">
        <v>28</v>
      </c>
      <c r="H2779" s="6">
        <f>+LOOKUP(G2779,cargargeneros!$H$2:$H$77,cargargeneros!$G$2:$G$77)</f>
        <v>44</v>
      </c>
      <c r="I2779" t="s">
        <v>11</v>
      </c>
      <c r="J2779" t="s">
        <v>28</v>
      </c>
      <c r="K2779" s="11"/>
      <c r="L2779" s="7"/>
      <c r="M2779" s="12"/>
      <c r="N2779" s="16"/>
      <c r="O2779" s="16"/>
      <c r="P2779" s="16"/>
    </row>
    <row r="2780" spans="1:16" x14ac:dyDescent="0.25">
      <c r="A2780">
        <f>+LOOKUP(F2780,Productos!B:B,Productos!A:A)</f>
        <v>337</v>
      </c>
      <c r="B2780">
        <f>+VLOOKUP(F2780,CON_ID_ps_prod!$A$2:$B$7187,2,0)</f>
        <v>193</v>
      </c>
      <c r="C2780">
        <v>1</v>
      </c>
      <c r="D2780" s="1">
        <v>10000000000</v>
      </c>
      <c r="E2780" s="1">
        <f>+D2780/1000000</f>
        <v>10000</v>
      </c>
      <c r="F2780" t="s">
        <v>176</v>
      </c>
      <c r="G2780" s="6" t="s">
        <v>28</v>
      </c>
      <c r="H2780" s="6">
        <f>+LOOKUP(G2780,cargargeneros!$H$2:$H$77,cargargeneros!$G$2:$G$77)</f>
        <v>44</v>
      </c>
      <c r="I2780" t="s">
        <v>5</v>
      </c>
      <c r="J2780" t="s">
        <v>2351</v>
      </c>
      <c r="K2780" s="11"/>
      <c r="L2780" s="7"/>
      <c r="M2780" s="12"/>
      <c r="N2780" s="16"/>
      <c r="O2780" s="16"/>
      <c r="P2780" s="16"/>
    </row>
    <row r="2781" spans="1:16" x14ac:dyDescent="0.25">
      <c r="A2781">
        <f>+LOOKUP(F2781,Productos!B:B,Productos!A:A)</f>
        <v>337</v>
      </c>
      <c r="B2781">
        <f>+VLOOKUP(F2781,CON_ID_ps_prod!$A$2:$B$7187,2,0)</f>
        <v>193</v>
      </c>
      <c r="C2781">
        <v>1</v>
      </c>
      <c r="D2781" s="1">
        <v>15000000000</v>
      </c>
      <c r="E2781" s="1">
        <f>+D2781/1000000</f>
        <v>15000</v>
      </c>
      <c r="F2781" t="s">
        <v>176</v>
      </c>
      <c r="G2781" s="6" t="s">
        <v>1449</v>
      </c>
      <c r="H2781" s="6">
        <f>+LOOKUP(G2781,cargargeneros!$H$2:$H$77,cargargeneros!$G$2:$G$77)</f>
        <v>26</v>
      </c>
      <c r="I2781" t="s">
        <v>5</v>
      </c>
      <c r="J2781">
        <v>9500426803</v>
      </c>
      <c r="K2781" s="11"/>
      <c r="L2781" s="7"/>
      <c r="M2781" s="12"/>
      <c r="N2781" s="16"/>
      <c r="O2781" s="16"/>
      <c r="P2781" s="16"/>
    </row>
    <row r="2782" spans="1:16" x14ac:dyDescent="0.25">
      <c r="A2782">
        <f>+LOOKUP(F2782,Productos!B:B,Productos!A:A)</f>
        <v>337</v>
      </c>
      <c r="B2782">
        <f>+VLOOKUP(F2782,CON_ID_ps_prod!$A$2:$B$7187,2,0)</f>
        <v>193</v>
      </c>
      <c r="C2782">
        <v>1</v>
      </c>
      <c r="D2782" s="1">
        <v>10000000000</v>
      </c>
      <c r="E2782" s="1">
        <f>+D2782/1000000</f>
        <v>10000</v>
      </c>
      <c r="F2782" t="s">
        <v>176</v>
      </c>
      <c r="G2782" s="6" t="s">
        <v>28</v>
      </c>
      <c r="H2782" s="6">
        <f>+LOOKUP(G2782,cargargeneros!$H$2:$H$77,cargargeneros!$G$2:$G$77)</f>
        <v>44</v>
      </c>
      <c r="I2782" t="s">
        <v>6</v>
      </c>
      <c r="J2782" s="4">
        <v>9789583001000</v>
      </c>
      <c r="K2782" s="11"/>
      <c r="L2782" s="7"/>
      <c r="M2782" s="12"/>
      <c r="N2782" s="16"/>
      <c r="O2782" s="16"/>
      <c r="P2782" s="16"/>
    </row>
    <row r="2783" spans="1:16" x14ac:dyDescent="0.25">
      <c r="A2783">
        <f>+LOOKUP(F2783,Productos!B:B,Productos!A:A)</f>
        <v>337</v>
      </c>
      <c r="B2783">
        <f>+VLOOKUP(F2783,CON_ID_ps_prod!$A$2:$B$7187,2,0)</f>
        <v>193</v>
      </c>
      <c r="C2783">
        <v>1</v>
      </c>
      <c r="D2783" s="1">
        <v>15000000000</v>
      </c>
      <c r="E2783" s="1">
        <f>+D2783/1000000</f>
        <v>15000</v>
      </c>
      <c r="F2783" t="s">
        <v>176</v>
      </c>
      <c r="G2783" s="6" t="s">
        <v>1449</v>
      </c>
      <c r="H2783" s="6">
        <f>+LOOKUP(G2783,cargargeneros!$H$2:$H$77,cargargeneros!$G$2:$G$77)</f>
        <v>26</v>
      </c>
      <c r="I2783" t="s">
        <v>6</v>
      </c>
      <c r="J2783" s="4">
        <v>9789500426800</v>
      </c>
      <c r="K2783" s="11"/>
      <c r="L2783" s="7"/>
      <c r="M2783" s="12"/>
      <c r="N2783" s="16"/>
      <c r="O2783" s="16"/>
      <c r="P2783" s="16"/>
    </row>
    <row r="2784" spans="1:16" x14ac:dyDescent="0.25">
      <c r="A2784">
        <f>+LOOKUP(F2784,Productos!B:B,Productos!A:A)</f>
        <v>337</v>
      </c>
      <c r="B2784">
        <f>+VLOOKUP(F2784,CON_ID_ps_prod!$A$2:$B$7187,2,0)</f>
        <v>193</v>
      </c>
      <c r="C2784">
        <v>1</v>
      </c>
      <c r="D2784" s="1">
        <v>10000000000</v>
      </c>
      <c r="E2784" s="1">
        <f>+D2784/1000000</f>
        <v>10000</v>
      </c>
      <c r="F2784" t="s">
        <v>176</v>
      </c>
      <c r="G2784" s="6" t="s">
        <v>28</v>
      </c>
      <c r="H2784" s="6">
        <f>+LOOKUP(G2784,cargargeneros!$H$2:$H$77,cargargeneros!$G$2:$G$77)</f>
        <v>44</v>
      </c>
      <c r="I2784" t="s">
        <v>10</v>
      </c>
      <c r="J2784" t="s">
        <v>279</v>
      </c>
      <c r="K2784" s="11"/>
      <c r="L2784" s="7"/>
      <c r="M2784" s="12"/>
      <c r="N2784" s="16"/>
      <c r="O2784" s="16"/>
      <c r="P2784" s="16"/>
    </row>
    <row r="2785" spans="1:16" x14ac:dyDescent="0.25">
      <c r="A2785">
        <f>+LOOKUP(F2785,Productos!B:B,Productos!A:A)</f>
        <v>337</v>
      </c>
      <c r="B2785">
        <f>+VLOOKUP(F2785,CON_ID_ps_prod!$A$2:$B$7187,2,0)</f>
        <v>193</v>
      </c>
      <c r="C2785">
        <v>1</v>
      </c>
      <c r="D2785" s="1">
        <v>15000000000</v>
      </c>
      <c r="E2785" s="1">
        <f>+D2785/1000000</f>
        <v>15000</v>
      </c>
      <c r="F2785" t="s">
        <v>176</v>
      </c>
      <c r="G2785" s="6" t="s">
        <v>1449</v>
      </c>
      <c r="H2785" s="6">
        <f>+LOOKUP(G2785,cargargeneros!$H$2:$H$77,cargargeneros!$G$2:$G$77)</f>
        <v>26</v>
      </c>
      <c r="I2785" t="s">
        <v>13</v>
      </c>
      <c r="J2785" t="s">
        <v>90</v>
      </c>
      <c r="K2785" s="11"/>
      <c r="L2785" s="7"/>
      <c r="M2785" s="12"/>
      <c r="N2785" s="16"/>
      <c r="O2785" s="16"/>
      <c r="P2785" s="16"/>
    </row>
    <row r="2786" spans="1:16" x14ac:dyDescent="0.25">
      <c r="A2786">
        <f>+LOOKUP(F2786,Productos!B:B,Productos!A:A)</f>
        <v>337</v>
      </c>
      <c r="B2786">
        <f>+VLOOKUP(F2786,CON_ID_ps_prod!$A$2:$B$7187,2,0)</f>
        <v>193</v>
      </c>
      <c r="C2786">
        <v>1</v>
      </c>
      <c r="D2786" s="1">
        <v>10000000000</v>
      </c>
      <c r="E2786" s="1">
        <f>+D2786/1000000</f>
        <v>10000</v>
      </c>
      <c r="F2786" t="s">
        <v>176</v>
      </c>
      <c r="G2786" s="6" t="s">
        <v>28</v>
      </c>
      <c r="H2786" s="6">
        <f>+LOOKUP(G2786,cargargeneros!$H$2:$H$77,cargargeneros!$G$2:$G$77)</f>
        <v>44</v>
      </c>
      <c r="I2786" t="s">
        <v>14</v>
      </c>
      <c r="J2786" t="s">
        <v>2351</v>
      </c>
      <c r="K2786" s="11"/>
      <c r="L2786" s="7"/>
      <c r="M2786" s="12"/>
      <c r="N2786" s="16"/>
      <c r="O2786" s="16"/>
      <c r="P2786" s="16"/>
    </row>
    <row r="2787" spans="1:16" x14ac:dyDescent="0.25">
      <c r="A2787">
        <f>+LOOKUP(F2787,Productos!B:B,Productos!A:A)</f>
        <v>337</v>
      </c>
      <c r="B2787">
        <f>+VLOOKUP(F2787,CON_ID_ps_prod!$A$2:$B$7187,2,0)</f>
        <v>193</v>
      </c>
      <c r="C2787">
        <v>1</v>
      </c>
      <c r="D2787" s="1">
        <v>10000000000</v>
      </c>
      <c r="E2787" s="1">
        <f>+D2787/1000000</f>
        <v>10000</v>
      </c>
      <c r="F2787" t="s">
        <v>176</v>
      </c>
      <c r="G2787" s="6" t="s">
        <v>28</v>
      </c>
      <c r="H2787" s="6">
        <f>+LOOKUP(G2787,cargargeneros!$H$2:$H$77,cargargeneros!$G$2:$G$77)</f>
        <v>44</v>
      </c>
      <c r="I2787" t="s">
        <v>16</v>
      </c>
      <c r="J2787" t="s">
        <v>2351</v>
      </c>
      <c r="K2787" s="11"/>
      <c r="L2787" s="7"/>
      <c r="M2787" s="12"/>
      <c r="N2787" s="16"/>
      <c r="O2787" s="16"/>
      <c r="P2787" s="16"/>
    </row>
    <row r="2788" spans="1:16" x14ac:dyDescent="0.25">
      <c r="A2788">
        <f>+LOOKUP(F2788,Productos!B:B,Productos!A:A)</f>
        <v>338</v>
      </c>
      <c r="B2788">
        <f>+VLOOKUP(F2788,CON_ID_ps_prod!$A$2:$B$7187,2,0)</f>
        <v>104</v>
      </c>
      <c r="C2788">
        <v>1</v>
      </c>
      <c r="D2788" s="1">
        <v>15000000000</v>
      </c>
      <c r="E2788" s="1">
        <f>+D2788/1000000</f>
        <v>15000</v>
      </c>
      <c r="F2788" t="s">
        <v>96</v>
      </c>
      <c r="G2788" s="6" t="s">
        <v>1254</v>
      </c>
      <c r="H2788" s="6">
        <f>+LOOKUP(G2788,cargargeneros!$H$2:$H$77,cargargeneros!$G$2:$G$77)</f>
        <v>27</v>
      </c>
      <c r="I2788" t="s">
        <v>9</v>
      </c>
      <c r="J2788" t="s">
        <v>1659</v>
      </c>
      <c r="K2788" s="11">
        <f>+VLOOKUP(J2788,cargarautores!A:B,2)</f>
        <v>143</v>
      </c>
      <c r="L2788" s="7" t="str">
        <f>+VLOOKUP(K2788,cargarautores!F:G,2)</f>
        <v>Emmanuel Kant</v>
      </c>
      <c r="M2788" s="12" t="str">
        <f>+IF(J2788=L2788,"","REVISAR")</f>
        <v/>
      </c>
      <c r="N2788" s="16"/>
      <c r="O2788" s="16"/>
      <c r="P2788" s="16"/>
    </row>
    <row r="2789" spans="1:16" x14ac:dyDescent="0.25">
      <c r="A2789">
        <f>+LOOKUP(F2789,Productos!B:B,Productos!A:A)</f>
        <v>338</v>
      </c>
      <c r="B2789">
        <f>+VLOOKUP(F2789,CON_ID_ps_prod!$A$2:$B$7187,2,0)</f>
        <v>104</v>
      </c>
      <c r="C2789">
        <v>1</v>
      </c>
      <c r="D2789" s="1">
        <v>15000000000</v>
      </c>
      <c r="E2789" s="1">
        <f>+D2789/1000000</f>
        <v>15000</v>
      </c>
      <c r="F2789" t="s">
        <v>96</v>
      </c>
      <c r="G2789" s="6" t="s">
        <v>1254</v>
      </c>
      <c r="H2789" s="6">
        <f>+LOOKUP(G2789,cargargeneros!$H$2:$H$77,cargargeneros!$G$2:$G$77)</f>
        <v>27</v>
      </c>
      <c r="I2789" t="s">
        <v>8</v>
      </c>
      <c r="J2789">
        <v>1992</v>
      </c>
      <c r="K2789" s="11"/>
      <c r="L2789" s="7"/>
      <c r="M2789" s="12"/>
      <c r="N2789" s="16"/>
      <c r="O2789" s="16"/>
      <c r="P2789" s="16"/>
    </row>
    <row r="2790" spans="1:16" x14ac:dyDescent="0.25">
      <c r="A2790">
        <f>+LOOKUP(F2790,Productos!B:B,Productos!A:A)</f>
        <v>338</v>
      </c>
      <c r="B2790">
        <f>+VLOOKUP(F2790,CON_ID_ps_prod!$A$2:$B$7187,2,0)</f>
        <v>104</v>
      </c>
      <c r="C2790">
        <v>1</v>
      </c>
      <c r="D2790" s="1">
        <v>15000000000</v>
      </c>
      <c r="E2790" s="1">
        <f>+D2790/1000000</f>
        <v>15000</v>
      </c>
      <c r="F2790" t="s">
        <v>96</v>
      </c>
      <c r="G2790" s="6" t="s">
        <v>1254</v>
      </c>
      <c r="H2790" s="6">
        <f>+LOOKUP(G2790,cargargeneros!$H$2:$H$77,cargargeneros!$G$2:$G$77)</f>
        <v>27</v>
      </c>
      <c r="I2790" t="s">
        <v>7</v>
      </c>
      <c r="J2790" t="s">
        <v>1496</v>
      </c>
      <c r="K2790" s="11"/>
      <c r="L2790" s="7"/>
      <c r="M2790" s="12"/>
      <c r="N2790" s="16">
        <f>+LOOKUP(J2790,cargareditoriales!A:A,cargareditoriales!B:B)</f>
        <v>95</v>
      </c>
      <c r="O2790" s="16" t="str">
        <f>+LOOKUP(N2790,cargareditoriales!B:B,cargareditoriales!A:A)</f>
        <v>Fondo de Cultura Económica USA</v>
      </c>
      <c r="P2790" s="16" t="str">
        <f>+IF(O2790=J2790,"","REVISAR")</f>
        <v/>
      </c>
    </row>
    <row r="2791" spans="1:16" x14ac:dyDescent="0.25">
      <c r="A2791">
        <f>+LOOKUP(F2791,Productos!B:B,Productos!A:A)</f>
        <v>338</v>
      </c>
      <c r="B2791">
        <f>+VLOOKUP(F2791,CON_ID_ps_prod!$A$2:$B$7187,2,0)</f>
        <v>104</v>
      </c>
      <c r="C2791">
        <v>1</v>
      </c>
      <c r="D2791" s="1">
        <v>15000000000</v>
      </c>
      <c r="E2791" s="1">
        <f>+D2791/1000000</f>
        <v>15000</v>
      </c>
      <c r="F2791" t="s">
        <v>96</v>
      </c>
      <c r="G2791" s="6" t="s">
        <v>1254</v>
      </c>
      <c r="H2791" s="6">
        <f>+LOOKUP(G2791,cargargeneros!$H$2:$H$77,cargargeneros!$G$2:$G$77)</f>
        <v>27</v>
      </c>
      <c r="I2791" t="s">
        <v>12</v>
      </c>
      <c r="J2791">
        <v>8</v>
      </c>
      <c r="K2791" s="11"/>
      <c r="L2791" s="7"/>
      <c r="M2791" s="12"/>
      <c r="N2791" s="16"/>
      <c r="O2791" s="16"/>
      <c r="P2791" s="16"/>
    </row>
    <row r="2792" spans="1:16" x14ac:dyDescent="0.25">
      <c r="A2792">
        <f>+LOOKUP(F2792,Productos!B:B,Productos!A:A)</f>
        <v>338</v>
      </c>
      <c r="B2792">
        <f>+VLOOKUP(F2792,CON_ID_ps_prod!$A$2:$B$7187,2,0)</f>
        <v>104</v>
      </c>
      <c r="C2792">
        <v>1</v>
      </c>
      <c r="D2792" s="1">
        <v>15000000000</v>
      </c>
      <c r="E2792" s="1">
        <f>+D2792/1000000</f>
        <v>15000</v>
      </c>
      <c r="F2792" t="s">
        <v>96</v>
      </c>
      <c r="G2792" s="6" t="s">
        <v>1254</v>
      </c>
      <c r="H2792" s="6">
        <f>+LOOKUP(G2792,cargargeneros!$H$2:$H$77,cargargeneros!$G$2:$G$77)</f>
        <v>27</v>
      </c>
      <c r="I2792" t="s">
        <v>11</v>
      </c>
      <c r="J2792" s="3" t="s">
        <v>1254</v>
      </c>
      <c r="K2792" s="11"/>
      <c r="L2792" s="7"/>
      <c r="M2792" s="12"/>
      <c r="N2792" s="16"/>
      <c r="O2792" s="16"/>
      <c r="P2792" s="16"/>
    </row>
    <row r="2793" spans="1:16" x14ac:dyDescent="0.25">
      <c r="A2793">
        <f>+LOOKUP(F2793,Productos!B:B,Productos!A:A)</f>
        <v>338</v>
      </c>
      <c r="B2793">
        <f>+VLOOKUP(F2793,CON_ID_ps_prod!$A$2:$B$7187,2,0)</f>
        <v>104</v>
      </c>
      <c r="C2793">
        <v>1</v>
      </c>
      <c r="D2793" s="1">
        <v>15000000000</v>
      </c>
      <c r="E2793" s="1">
        <f>+D2793/1000000</f>
        <v>15000</v>
      </c>
      <c r="F2793" t="s">
        <v>96</v>
      </c>
      <c r="G2793" s="6" t="s">
        <v>1254</v>
      </c>
      <c r="H2793" s="6">
        <f>+LOOKUP(G2793,cargargeneros!$H$2:$H$77,cargargeneros!$G$2:$G$77)</f>
        <v>27</v>
      </c>
      <c r="I2793" t="s">
        <v>5</v>
      </c>
      <c r="J2793">
        <v>9583800090</v>
      </c>
      <c r="K2793" s="11"/>
      <c r="L2793" s="7"/>
      <c r="M2793" s="12"/>
      <c r="N2793" s="16"/>
      <c r="O2793" s="16"/>
      <c r="P2793" s="16"/>
    </row>
    <row r="2794" spans="1:16" x14ac:dyDescent="0.25">
      <c r="A2794">
        <f>+LOOKUP(F2794,Productos!B:B,Productos!A:A)</f>
        <v>338</v>
      </c>
      <c r="B2794">
        <f>+VLOOKUP(F2794,CON_ID_ps_prod!$A$2:$B$7187,2,0)</f>
        <v>104</v>
      </c>
      <c r="C2794">
        <v>1</v>
      </c>
      <c r="D2794" s="1">
        <v>15000000000</v>
      </c>
      <c r="E2794" s="1">
        <f>+D2794/1000000</f>
        <v>15000</v>
      </c>
      <c r="F2794" t="s">
        <v>96</v>
      </c>
      <c r="G2794" s="6" t="s">
        <v>1254</v>
      </c>
      <c r="H2794" s="6">
        <f>+LOOKUP(G2794,cargargeneros!$H$2:$H$77,cargargeneros!$G$2:$G$77)</f>
        <v>27</v>
      </c>
      <c r="I2794" t="s">
        <v>6</v>
      </c>
      <c r="J2794" s="4">
        <v>9789580460725</v>
      </c>
      <c r="K2794" s="11"/>
      <c r="L2794" s="7"/>
      <c r="M2794" s="12"/>
      <c r="N2794" s="16"/>
      <c r="O2794" s="16"/>
      <c r="P2794" s="16"/>
    </row>
    <row r="2795" spans="1:16" x14ac:dyDescent="0.25">
      <c r="A2795">
        <f>+LOOKUP(F2795,Productos!B:B,Productos!A:A)</f>
        <v>338</v>
      </c>
      <c r="B2795">
        <f>+VLOOKUP(F2795,CON_ID_ps_prod!$A$2:$B$7187,2,0)</f>
        <v>104</v>
      </c>
      <c r="C2795">
        <v>1</v>
      </c>
      <c r="D2795" s="1">
        <v>15000000000</v>
      </c>
      <c r="E2795" s="1">
        <f>+D2795/1000000</f>
        <v>15000</v>
      </c>
      <c r="F2795" t="s">
        <v>96</v>
      </c>
      <c r="G2795" s="6" t="s">
        <v>1254</v>
      </c>
      <c r="H2795" s="6">
        <f>+LOOKUP(G2795,cargargeneros!$H$2:$H$77,cargargeneros!$G$2:$G$77)</f>
        <v>27</v>
      </c>
      <c r="I2795" t="s">
        <v>10</v>
      </c>
      <c r="J2795" t="s">
        <v>294</v>
      </c>
      <c r="K2795" s="11"/>
      <c r="L2795" s="7"/>
      <c r="M2795" s="12"/>
      <c r="N2795" s="16"/>
      <c r="O2795" s="16"/>
      <c r="P2795" s="16"/>
    </row>
    <row r="2796" spans="1:16" x14ac:dyDescent="0.25">
      <c r="A2796">
        <f>+LOOKUP(F2796,Productos!B:B,Productos!A:A)</f>
        <v>338</v>
      </c>
      <c r="B2796">
        <f>+VLOOKUP(F2796,CON_ID_ps_prod!$A$2:$B$7187,2,0)</f>
        <v>104</v>
      </c>
      <c r="C2796">
        <v>1</v>
      </c>
      <c r="D2796" s="1">
        <v>15000000000</v>
      </c>
      <c r="E2796" s="1">
        <f>+D2796/1000000</f>
        <v>15000</v>
      </c>
      <c r="F2796" t="s">
        <v>96</v>
      </c>
      <c r="G2796" s="6" t="s">
        <v>1254</v>
      </c>
      <c r="H2796" s="6">
        <f>+LOOKUP(G2796,cargargeneros!$H$2:$H$77,cargargeneros!$G$2:$G$77)</f>
        <v>27</v>
      </c>
      <c r="I2796" t="s">
        <v>13</v>
      </c>
      <c r="J2796" t="s">
        <v>90</v>
      </c>
      <c r="K2796" s="11"/>
      <c r="L2796" s="7"/>
      <c r="M2796" s="12"/>
      <c r="N2796" s="16"/>
      <c r="O2796" s="16"/>
      <c r="P2796" s="16"/>
    </row>
    <row r="2797" spans="1:16" x14ac:dyDescent="0.25">
      <c r="A2797">
        <f>+LOOKUP(F2797,Productos!B:B,Productos!A:A)</f>
        <v>338</v>
      </c>
      <c r="B2797">
        <f>+VLOOKUP(F2797,CON_ID_ps_prod!$A$2:$B$7187,2,0)</f>
        <v>104</v>
      </c>
      <c r="C2797">
        <v>1</v>
      </c>
      <c r="D2797" s="1">
        <v>15000000000</v>
      </c>
      <c r="E2797" s="1">
        <f>+D2797/1000000</f>
        <v>15000</v>
      </c>
      <c r="F2797" t="s">
        <v>96</v>
      </c>
      <c r="G2797" s="6" t="s">
        <v>1254</v>
      </c>
      <c r="H2797" s="6">
        <f>+LOOKUP(G2797,cargargeneros!$H$2:$H$77,cargargeneros!$G$2:$G$77)</f>
        <v>27</v>
      </c>
      <c r="I2797" t="s">
        <v>14</v>
      </c>
      <c r="J2797" t="s">
        <v>2351</v>
      </c>
      <c r="K2797" s="11"/>
      <c r="L2797" s="7"/>
      <c r="M2797" s="12"/>
      <c r="N2797" s="16"/>
      <c r="O2797" s="16"/>
      <c r="P2797" s="16"/>
    </row>
    <row r="2798" spans="1:16" x14ac:dyDescent="0.25">
      <c r="A2798">
        <f>+LOOKUP(F2798,Productos!B:B,Productos!A:A)</f>
        <v>338</v>
      </c>
      <c r="B2798">
        <f>+VLOOKUP(F2798,CON_ID_ps_prod!$A$2:$B$7187,2,0)</f>
        <v>104</v>
      </c>
      <c r="C2798">
        <v>1</v>
      </c>
      <c r="D2798" s="1">
        <v>15000000000</v>
      </c>
      <c r="E2798" s="1">
        <f>+D2798/1000000</f>
        <v>15000</v>
      </c>
      <c r="F2798" t="s">
        <v>96</v>
      </c>
      <c r="G2798" s="6" t="s">
        <v>1254</v>
      </c>
      <c r="H2798" s="6">
        <f>+LOOKUP(G2798,cargargeneros!$H$2:$H$77,cargargeneros!$G$2:$G$77)</f>
        <v>27</v>
      </c>
      <c r="I2798" t="s">
        <v>16</v>
      </c>
      <c r="J2798" t="s">
        <v>2351</v>
      </c>
      <c r="K2798" s="11"/>
      <c r="L2798" s="7"/>
      <c r="M2798" s="12"/>
      <c r="N2798" s="16"/>
      <c r="O2798" s="16"/>
      <c r="P2798" s="16"/>
    </row>
    <row r="2799" spans="1:16" x14ac:dyDescent="0.25">
      <c r="A2799">
        <f>+LOOKUP(F2799,Productos!B:B,Productos!A:A)</f>
        <v>339</v>
      </c>
      <c r="B2799">
        <f>+VLOOKUP(F2799,CON_ID_ps_prod!$A$2:$B$7187,2,0)</f>
        <v>378</v>
      </c>
      <c r="C2799">
        <v>1</v>
      </c>
      <c r="D2799" s="1">
        <v>25000000000</v>
      </c>
      <c r="E2799" s="1">
        <f>+D2799/1000000</f>
        <v>25000</v>
      </c>
      <c r="F2799" t="s">
        <v>1264</v>
      </c>
      <c r="G2799" s="6" t="s">
        <v>1264</v>
      </c>
      <c r="H2799" s="6">
        <f>+LOOKUP(G2799,cargargeneros!$H$2:$H$77,cargargeneros!$G$2:$G$77)</f>
        <v>29</v>
      </c>
      <c r="I2799" t="s">
        <v>9</v>
      </c>
      <c r="J2799" t="s">
        <v>453</v>
      </c>
      <c r="K2799" s="11">
        <f>+VLOOKUP(J2799,cargarautores!A:B,2)</f>
        <v>465</v>
      </c>
      <c r="L2799" s="7" t="str">
        <f>+VLOOKUP(K2799,cargarautores!F:G,2)</f>
        <v>Raymond A. Serway</v>
      </c>
      <c r="M2799" s="12" t="str">
        <f>+IF(J2799=L2799,"","REVISAR")</f>
        <v/>
      </c>
      <c r="N2799" s="16"/>
      <c r="O2799" s="16"/>
      <c r="P2799" s="16"/>
    </row>
    <row r="2800" spans="1:16" x14ac:dyDescent="0.25">
      <c r="A2800">
        <f>+LOOKUP(F2800,Productos!B:B,Productos!A:A)</f>
        <v>339</v>
      </c>
      <c r="B2800">
        <f>+VLOOKUP(F2800,CON_ID_ps_prod!$A$2:$B$7187,2,0)</f>
        <v>378</v>
      </c>
      <c r="C2800">
        <v>1</v>
      </c>
      <c r="D2800" s="1">
        <v>25000000000</v>
      </c>
      <c r="E2800" s="1">
        <f>+D2800/1000000</f>
        <v>25000</v>
      </c>
      <c r="F2800" t="s">
        <v>1264</v>
      </c>
      <c r="G2800" s="6" t="s">
        <v>1264</v>
      </c>
      <c r="H2800" s="6">
        <f>+LOOKUP(G2800,cargargeneros!$H$2:$H$77,cargargeneros!$G$2:$G$77)</f>
        <v>29</v>
      </c>
      <c r="I2800" t="s">
        <v>9</v>
      </c>
      <c r="J2800" t="s">
        <v>455</v>
      </c>
      <c r="K2800" s="11">
        <f>+VLOOKUP(J2800,cargarautores!A:B,2)</f>
        <v>443</v>
      </c>
      <c r="L2800" s="7" t="str">
        <f>+VLOOKUP(K2800,cargarautores!F:G,2)</f>
        <v>Paul A. Tipler</v>
      </c>
      <c r="M2800" s="12" t="str">
        <f>+IF(J2800=L2800,"","REVISAR")</f>
        <v/>
      </c>
      <c r="N2800" s="16"/>
      <c r="O2800" s="16"/>
      <c r="P2800" s="16"/>
    </row>
    <row r="2801" spans="1:16" x14ac:dyDescent="0.25">
      <c r="A2801">
        <f>+LOOKUP(F2801,Productos!B:B,Productos!A:A)</f>
        <v>339</v>
      </c>
      <c r="B2801">
        <f>+VLOOKUP(F2801,CON_ID_ps_prod!$A$2:$B$7187,2,0)</f>
        <v>378</v>
      </c>
      <c r="C2801">
        <v>1</v>
      </c>
      <c r="D2801" s="1">
        <v>25000000000</v>
      </c>
      <c r="E2801" s="1">
        <f>+D2801/1000000</f>
        <v>25000</v>
      </c>
      <c r="F2801" t="s">
        <v>1264</v>
      </c>
      <c r="G2801" s="6" t="s">
        <v>1264</v>
      </c>
      <c r="H2801" s="6">
        <f>+LOOKUP(G2801,cargargeneros!$H$2:$H$77,cargargeneros!$G$2:$G$77)</f>
        <v>29</v>
      </c>
      <c r="I2801" t="s">
        <v>8</v>
      </c>
      <c r="J2801" t="s">
        <v>452</v>
      </c>
      <c r="K2801" s="11"/>
      <c r="L2801" s="7"/>
      <c r="M2801" s="12"/>
      <c r="N2801" s="16"/>
      <c r="O2801" s="16"/>
      <c r="P2801" s="16"/>
    </row>
    <row r="2802" spans="1:16" x14ac:dyDescent="0.25">
      <c r="A2802">
        <f>+LOOKUP(F2802,Productos!B:B,Productos!A:A)</f>
        <v>339</v>
      </c>
      <c r="B2802">
        <f>+VLOOKUP(F2802,CON_ID_ps_prod!$A$2:$B$7187,2,0)</f>
        <v>378</v>
      </c>
      <c r="C2802">
        <v>1</v>
      </c>
      <c r="D2802" s="1">
        <v>25000000000</v>
      </c>
      <c r="E2802" s="1">
        <f>+D2802/1000000</f>
        <v>25000</v>
      </c>
      <c r="F2802" t="s">
        <v>1264</v>
      </c>
      <c r="G2802" s="6" t="s">
        <v>1264</v>
      </c>
      <c r="H2802" s="6">
        <f>+LOOKUP(G2802,cargargeneros!$H$2:$H$77,cargargeneros!$G$2:$G$77)</f>
        <v>29</v>
      </c>
      <c r="I2802" t="s">
        <v>8</v>
      </c>
      <c r="J2802">
        <v>2</v>
      </c>
      <c r="K2802" s="11"/>
      <c r="L2802" s="7"/>
      <c r="M2802" s="12"/>
      <c r="N2802" s="16"/>
      <c r="O2802" s="16"/>
      <c r="P2802" s="16"/>
    </row>
    <row r="2803" spans="1:16" x14ac:dyDescent="0.25">
      <c r="A2803">
        <f>+LOOKUP(F2803,Productos!B:B,Productos!A:A)</f>
        <v>339</v>
      </c>
      <c r="B2803">
        <f>+VLOOKUP(F2803,CON_ID_ps_prod!$A$2:$B$7187,2,0)</f>
        <v>378</v>
      </c>
      <c r="C2803">
        <v>1</v>
      </c>
      <c r="D2803" s="1">
        <v>25000000000</v>
      </c>
      <c r="E2803" s="1">
        <f>+D2803/1000000</f>
        <v>25000</v>
      </c>
      <c r="F2803" t="s">
        <v>1264</v>
      </c>
      <c r="G2803" s="6" t="s">
        <v>1264</v>
      </c>
      <c r="H2803" s="6">
        <f>+LOOKUP(G2803,cargargeneros!$H$2:$H$77,cargargeneros!$G$2:$G$77)</f>
        <v>29</v>
      </c>
      <c r="I2803" t="s">
        <v>7</v>
      </c>
      <c r="J2803" t="s">
        <v>451</v>
      </c>
      <c r="K2803" s="11"/>
      <c r="L2803" s="7"/>
      <c r="M2803" s="12"/>
      <c r="N2803" s="16">
        <f>+LOOKUP(J2803,cargareditoriales!A:A,cargareditoriales!B:B)</f>
        <v>139</v>
      </c>
      <c r="O2803" s="16" t="str">
        <f>+LOOKUP(N2803,cargareditoriales!B:B,cargareditoriales!A:A)</f>
        <v>Mc Graw Hill</v>
      </c>
      <c r="P2803" s="16" t="str">
        <f>+IF(O2803=J2803,"","REVISAR")</f>
        <v/>
      </c>
    </row>
    <row r="2804" spans="1:16" x14ac:dyDescent="0.25">
      <c r="A2804">
        <f>+LOOKUP(F2804,Productos!B:B,Productos!A:A)</f>
        <v>339</v>
      </c>
      <c r="B2804">
        <f>+VLOOKUP(F2804,CON_ID_ps_prod!$A$2:$B$7187,2,0)</f>
        <v>378</v>
      </c>
      <c r="C2804">
        <v>1</v>
      </c>
      <c r="D2804" s="1">
        <v>25000000000</v>
      </c>
      <c r="E2804" s="1">
        <f>+D2804/1000000</f>
        <v>25000</v>
      </c>
      <c r="F2804" t="s">
        <v>1264</v>
      </c>
      <c r="G2804" s="6" t="s">
        <v>1264</v>
      </c>
      <c r="H2804" s="6">
        <f>+LOOKUP(G2804,cargargeneros!$H$2:$H$77,cargargeneros!$G$2:$G$77)</f>
        <v>29</v>
      </c>
      <c r="I2804" t="s">
        <v>7</v>
      </c>
      <c r="J2804" t="s">
        <v>1231</v>
      </c>
      <c r="K2804" s="11"/>
      <c r="L2804" s="7"/>
      <c r="M2804" s="12"/>
      <c r="N2804" s="16">
        <f>+LOOKUP(J2804,cargareditoriales!A:A,cargareditoriales!B:B)</f>
        <v>179</v>
      </c>
      <c r="O2804" s="16" t="str">
        <f>+LOOKUP(N2804,cargareditoriales!B:B,cargareditoriales!A:A)</f>
        <v>Reverté S.A</v>
      </c>
      <c r="P2804" s="16" t="str">
        <f>+IF(O2804=J2804,"","REVISAR")</f>
        <v/>
      </c>
    </row>
    <row r="2805" spans="1:16" x14ac:dyDescent="0.25">
      <c r="A2805">
        <f>+LOOKUP(F2805,Productos!B:B,Productos!A:A)</f>
        <v>339</v>
      </c>
      <c r="B2805">
        <f>+VLOOKUP(F2805,CON_ID_ps_prod!$A$2:$B$7187,2,0)</f>
        <v>378</v>
      </c>
      <c r="C2805">
        <v>1</v>
      </c>
      <c r="D2805" s="1">
        <v>25000000000</v>
      </c>
      <c r="E2805" s="1">
        <f>+D2805/1000000</f>
        <v>25000</v>
      </c>
      <c r="F2805" t="s">
        <v>1264</v>
      </c>
      <c r="G2805" s="6" t="s">
        <v>1264</v>
      </c>
      <c r="H2805" s="6">
        <f>+LOOKUP(G2805,cargargeneros!$H$2:$H$77,cargargeneros!$G$2:$G$77)</f>
        <v>29</v>
      </c>
      <c r="I2805" t="s">
        <v>12</v>
      </c>
      <c r="J2805">
        <v>7</v>
      </c>
      <c r="K2805" s="11"/>
      <c r="L2805" s="7"/>
      <c r="M2805" s="12"/>
      <c r="N2805" s="16"/>
      <c r="O2805" s="16"/>
      <c r="P2805" s="16"/>
    </row>
    <row r="2806" spans="1:16" x14ac:dyDescent="0.25">
      <c r="A2806">
        <f>+LOOKUP(F2806,Productos!B:B,Productos!A:A)</f>
        <v>339</v>
      </c>
      <c r="B2806">
        <f>+VLOOKUP(F2806,CON_ID_ps_prod!$A$2:$B$7187,2,0)</f>
        <v>378</v>
      </c>
      <c r="C2806">
        <v>1</v>
      </c>
      <c r="D2806" s="1">
        <v>25000000000</v>
      </c>
      <c r="E2806" s="1">
        <f>+D2806/1000000</f>
        <v>25000</v>
      </c>
      <c r="F2806" t="s">
        <v>1264</v>
      </c>
      <c r="G2806" s="6" t="s">
        <v>1264</v>
      </c>
      <c r="H2806" s="6">
        <f>+LOOKUP(G2806,cargargeneros!$H$2:$H$77,cargargeneros!$G$2:$G$77)</f>
        <v>29</v>
      </c>
      <c r="I2806" t="s">
        <v>12</v>
      </c>
      <c r="J2806">
        <v>7</v>
      </c>
      <c r="K2806" s="11"/>
      <c r="L2806" s="7"/>
      <c r="M2806" s="12"/>
      <c r="N2806" s="16"/>
      <c r="O2806" s="16"/>
      <c r="P2806" s="16"/>
    </row>
    <row r="2807" spans="1:16" x14ac:dyDescent="0.25">
      <c r="A2807">
        <f>+LOOKUP(F2807,Productos!B:B,Productos!A:A)</f>
        <v>339</v>
      </c>
      <c r="B2807">
        <f>+VLOOKUP(F2807,CON_ID_ps_prod!$A$2:$B$7187,2,0)</f>
        <v>378</v>
      </c>
      <c r="C2807">
        <v>1</v>
      </c>
      <c r="D2807" s="1">
        <v>25000000000</v>
      </c>
      <c r="E2807" s="1">
        <f>+D2807/1000000</f>
        <v>25000</v>
      </c>
      <c r="F2807" t="s">
        <v>1264</v>
      </c>
      <c r="G2807" s="6" t="s">
        <v>1264</v>
      </c>
      <c r="H2807" s="6">
        <f>+LOOKUP(G2807,cargargeneros!$H$2:$H$77,cargargeneros!$G$2:$G$77)</f>
        <v>29</v>
      </c>
      <c r="I2807" t="s">
        <v>11</v>
      </c>
      <c r="J2807" t="s">
        <v>452</v>
      </c>
      <c r="K2807" s="11"/>
      <c r="L2807" s="7"/>
      <c r="M2807" s="12"/>
      <c r="N2807" s="16"/>
      <c r="O2807" s="16"/>
      <c r="P2807" s="16"/>
    </row>
    <row r="2808" spans="1:16" x14ac:dyDescent="0.25">
      <c r="A2808">
        <f>+LOOKUP(F2808,Productos!B:B,Productos!A:A)</f>
        <v>339</v>
      </c>
      <c r="B2808">
        <f>+VLOOKUP(F2808,CON_ID_ps_prod!$A$2:$B$7187,2,0)</f>
        <v>378</v>
      </c>
      <c r="C2808">
        <v>1</v>
      </c>
      <c r="D2808" s="1">
        <v>25000000000</v>
      </c>
      <c r="E2808" s="1">
        <f>+D2808/1000000</f>
        <v>25000</v>
      </c>
      <c r="F2808" t="s">
        <v>1264</v>
      </c>
      <c r="G2808" s="6" t="s">
        <v>1264</v>
      </c>
      <c r="H2808" s="6">
        <f>+LOOKUP(G2808,cargargeneros!$H$2:$H$77,cargargeneros!$G$2:$G$77)</f>
        <v>29</v>
      </c>
      <c r="I2808" t="s">
        <v>11</v>
      </c>
      <c r="J2808">
        <v>2</v>
      </c>
      <c r="K2808" s="11"/>
      <c r="L2808" s="7"/>
      <c r="M2808" s="12"/>
      <c r="N2808" s="16"/>
      <c r="O2808" s="16"/>
      <c r="P2808" s="16"/>
    </row>
    <row r="2809" spans="1:16" x14ac:dyDescent="0.25">
      <c r="A2809">
        <f>+LOOKUP(F2809,Productos!B:B,Productos!A:A)</f>
        <v>339</v>
      </c>
      <c r="B2809">
        <f>+VLOOKUP(F2809,CON_ID_ps_prod!$A$2:$B$7187,2,0)</f>
        <v>378</v>
      </c>
      <c r="C2809">
        <v>1</v>
      </c>
      <c r="D2809" s="1">
        <v>25000000000</v>
      </c>
      <c r="E2809" s="1">
        <f>+D2809/1000000</f>
        <v>25000</v>
      </c>
      <c r="F2809" t="s">
        <v>1264</v>
      </c>
      <c r="G2809" s="6" t="s">
        <v>1264</v>
      </c>
      <c r="H2809" s="6">
        <f>+LOOKUP(G2809,cargargeneros!$H$2:$H$77,cargargeneros!$G$2:$G$77)</f>
        <v>29</v>
      </c>
      <c r="I2809" t="s">
        <v>5</v>
      </c>
      <c r="J2809">
        <v>9701003276</v>
      </c>
      <c r="K2809" s="11"/>
      <c r="L2809" s="7"/>
      <c r="M2809" s="12"/>
      <c r="N2809" s="16"/>
      <c r="O2809" s="16"/>
      <c r="P2809" s="16"/>
    </row>
    <row r="2810" spans="1:16" x14ac:dyDescent="0.25">
      <c r="A2810">
        <f>+LOOKUP(F2810,Productos!B:B,Productos!A:A)</f>
        <v>339</v>
      </c>
      <c r="B2810">
        <f>+VLOOKUP(F2810,CON_ID_ps_prod!$A$2:$B$7187,2,0)</f>
        <v>378</v>
      </c>
      <c r="C2810">
        <v>1</v>
      </c>
      <c r="D2810" s="1">
        <v>25000000000</v>
      </c>
      <c r="E2810" s="1">
        <f>+D2810/1000000</f>
        <v>25000</v>
      </c>
      <c r="F2810" t="s">
        <v>1264</v>
      </c>
      <c r="G2810" s="6" t="s">
        <v>1264</v>
      </c>
      <c r="H2810" s="6">
        <f>+LOOKUP(G2810,cargargeneros!$H$2:$H$77,cargargeneros!$G$2:$G$77)</f>
        <v>29</v>
      </c>
      <c r="I2810" t="s">
        <v>5</v>
      </c>
      <c r="J2810">
        <v>8429143564</v>
      </c>
      <c r="K2810" s="11"/>
      <c r="L2810" s="7"/>
      <c r="M2810" s="12"/>
      <c r="N2810" s="16"/>
      <c r="O2810" s="16"/>
      <c r="P2810" s="16"/>
    </row>
    <row r="2811" spans="1:16" x14ac:dyDescent="0.25">
      <c r="A2811">
        <f>+LOOKUP(F2811,Productos!B:B,Productos!A:A)</f>
        <v>339</v>
      </c>
      <c r="B2811">
        <f>+VLOOKUP(F2811,CON_ID_ps_prod!$A$2:$B$7187,2,0)</f>
        <v>378</v>
      </c>
      <c r="C2811">
        <v>1</v>
      </c>
      <c r="D2811" s="1">
        <v>25000000000</v>
      </c>
      <c r="E2811" s="1">
        <f>+D2811/1000000</f>
        <v>25000</v>
      </c>
      <c r="F2811" t="s">
        <v>1264</v>
      </c>
      <c r="G2811" s="6" t="s">
        <v>1264</v>
      </c>
      <c r="H2811" s="6">
        <f>+LOOKUP(G2811,cargargeneros!$H$2:$H$77,cargargeneros!$G$2:$G$77)</f>
        <v>29</v>
      </c>
      <c r="I2811" t="s">
        <v>6</v>
      </c>
      <c r="J2811" s="4" t="s">
        <v>2351</v>
      </c>
      <c r="K2811" s="11"/>
      <c r="L2811" s="7"/>
      <c r="M2811" s="12"/>
      <c r="N2811" s="16"/>
      <c r="O2811" s="16"/>
      <c r="P2811" s="16"/>
    </row>
    <row r="2812" spans="1:16" x14ac:dyDescent="0.25">
      <c r="A2812">
        <f>+LOOKUP(F2812,Productos!B:B,Productos!A:A)</f>
        <v>339</v>
      </c>
      <c r="B2812">
        <f>+VLOOKUP(F2812,CON_ID_ps_prod!$A$2:$B$7187,2,0)</f>
        <v>378</v>
      </c>
      <c r="C2812">
        <v>1</v>
      </c>
      <c r="D2812" s="1">
        <v>25000000000</v>
      </c>
      <c r="E2812" s="1">
        <f>+D2812/1000000</f>
        <v>25000</v>
      </c>
      <c r="F2812" t="s">
        <v>1264</v>
      </c>
      <c r="G2812" s="6" t="s">
        <v>1264</v>
      </c>
      <c r="H2812" s="6">
        <f>+LOOKUP(G2812,cargargeneros!$H$2:$H$77,cargargeneros!$G$2:$G$77)</f>
        <v>29</v>
      </c>
      <c r="I2812" t="s">
        <v>6</v>
      </c>
      <c r="J2812" s="4" t="s">
        <v>2351</v>
      </c>
      <c r="K2812" s="11"/>
      <c r="L2812" s="7"/>
      <c r="M2812" s="12"/>
      <c r="N2812" s="16"/>
      <c r="O2812" s="16"/>
      <c r="P2812" s="16"/>
    </row>
    <row r="2813" spans="1:16" x14ac:dyDescent="0.25">
      <c r="A2813">
        <f>+LOOKUP(F2813,Productos!B:B,Productos!A:A)</f>
        <v>339</v>
      </c>
      <c r="B2813">
        <f>+VLOOKUP(F2813,CON_ID_ps_prod!$A$2:$B$7187,2,0)</f>
        <v>378</v>
      </c>
      <c r="C2813">
        <v>1</v>
      </c>
      <c r="D2813" s="1">
        <v>25000000000</v>
      </c>
      <c r="E2813" s="1">
        <f>+D2813/1000000</f>
        <v>25000</v>
      </c>
      <c r="F2813" t="s">
        <v>1264</v>
      </c>
      <c r="G2813" s="6" t="s">
        <v>1264</v>
      </c>
      <c r="H2813" s="6">
        <f>+LOOKUP(G2813,cargargeneros!$H$2:$H$77,cargargeneros!$G$2:$G$77)</f>
        <v>29</v>
      </c>
      <c r="I2813" t="s">
        <v>10</v>
      </c>
      <c r="J2813" t="s">
        <v>1224</v>
      </c>
      <c r="K2813" s="11"/>
      <c r="L2813" s="7"/>
      <c r="M2813" s="12"/>
      <c r="N2813" s="16"/>
      <c r="O2813" s="16"/>
      <c r="P2813" s="16"/>
    </row>
    <row r="2814" spans="1:16" x14ac:dyDescent="0.25">
      <c r="A2814">
        <f>+LOOKUP(F2814,Productos!B:B,Productos!A:A)</f>
        <v>339</v>
      </c>
      <c r="B2814">
        <f>+VLOOKUP(F2814,CON_ID_ps_prod!$A$2:$B$7187,2,0)</f>
        <v>378</v>
      </c>
      <c r="C2814">
        <v>1</v>
      </c>
      <c r="D2814" s="1">
        <v>25000000000</v>
      </c>
      <c r="E2814" s="1">
        <f>+D2814/1000000</f>
        <v>25000</v>
      </c>
      <c r="F2814" t="s">
        <v>1264</v>
      </c>
      <c r="G2814" s="6" t="s">
        <v>1264</v>
      </c>
      <c r="H2814" s="6">
        <f>+LOOKUP(G2814,cargargeneros!$H$2:$H$77,cargargeneros!$G$2:$G$77)</f>
        <v>29</v>
      </c>
      <c r="I2814" t="s">
        <v>10</v>
      </c>
      <c r="J2814" t="s">
        <v>256</v>
      </c>
      <c r="K2814" s="11"/>
      <c r="L2814" s="7"/>
      <c r="M2814" s="12"/>
      <c r="N2814" s="16"/>
      <c r="O2814" s="16"/>
      <c r="P2814" s="16"/>
    </row>
    <row r="2815" spans="1:16" x14ac:dyDescent="0.25">
      <c r="A2815">
        <f>+LOOKUP(F2815,Productos!B:B,Productos!A:A)</f>
        <v>339</v>
      </c>
      <c r="B2815">
        <f>+VLOOKUP(F2815,CON_ID_ps_prod!$A$2:$B$7187,2,0)</f>
        <v>378</v>
      </c>
      <c r="C2815">
        <v>1</v>
      </c>
      <c r="D2815" s="1">
        <v>25000000000</v>
      </c>
      <c r="E2815" s="1">
        <f>+D2815/1000000</f>
        <v>25000</v>
      </c>
      <c r="F2815" t="s">
        <v>1264</v>
      </c>
      <c r="G2815" s="6" t="s">
        <v>1264</v>
      </c>
      <c r="H2815" s="6">
        <f>+LOOKUP(G2815,cargargeneros!$H$2:$H$77,cargargeneros!$G$2:$G$77)</f>
        <v>29</v>
      </c>
      <c r="I2815" t="s">
        <v>13</v>
      </c>
      <c r="J2815" t="s">
        <v>454</v>
      </c>
      <c r="K2815" s="11"/>
      <c r="L2815" s="7"/>
      <c r="M2815" s="12"/>
      <c r="N2815" s="16"/>
      <c r="O2815" s="16"/>
      <c r="P2815" s="16"/>
    </row>
    <row r="2816" spans="1:16" x14ac:dyDescent="0.25">
      <c r="A2816">
        <f>+LOOKUP(F2816,Productos!B:B,Productos!A:A)</f>
        <v>339</v>
      </c>
      <c r="B2816">
        <f>+VLOOKUP(F2816,CON_ID_ps_prod!$A$2:$B$7187,2,0)</f>
        <v>378</v>
      </c>
      <c r="C2816">
        <v>1</v>
      </c>
      <c r="D2816" s="1">
        <v>25000000000</v>
      </c>
      <c r="E2816" s="1">
        <f>+D2816/1000000</f>
        <v>25000</v>
      </c>
      <c r="F2816" t="s">
        <v>1264</v>
      </c>
      <c r="G2816" s="6" t="s">
        <v>1264</v>
      </c>
      <c r="H2816" s="6">
        <f>+LOOKUP(G2816,cargargeneros!$H$2:$H$77,cargargeneros!$G$2:$G$77)</f>
        <v>29</v>
      </c>
      <c r="I2816" t="s">
        <v>13</v>
      </c>
      <c r="J2816" t="s">
        <v>454</v>
      </c>
      <c r="K2816" s="11"/>
      <c r="L2816" s="7"/>
      <c r="M2816" s="12"/>
      <c r="N2816" s="16"/>
      <c r="O2816" s="16"/>
      <c r="P2816" s="16"/>
    </row>
    <row r="2817" spans="1:16" x14ac:dyDescent="0.25">
      <c r="A2817">
        <f>+LOOKUP(F2817,Productos!B:B,Productos!A:A)</f>
        <v>340</v>
      </c>
      <c r="B2817">
        <f>+VLOOKUP(F2817,CON_ID_ps_prod!$A$2:$B$7187,2,0)</f>
        <v>88</v>
      </c>
      <c r="C2817">
        <v>1</v>
      </c>
      <c r="D2817" s="1">
        <v>45000000000</v>
      </c>
      <c r="E2817" s="1">
        <f>+D2817/1000000</f>
        <v>45000</v>
      </c>
      <c r="F2817" t="s">
        <v>1268</v>
      </c>
      <c r="G2817" s="6" t="s">
        <v>1264</v>
      </c>
      <c r="H2817" s="6">
        <f>+LOOKUP(G2817,cargargeneros!$H$2:$H$77,cargargeneros!$G$2:$G$77)</f>
        <v>29</v>
      </c>
      <c r="I2817" t="s">
        <v>9</v>
      </c>
      <c r="J2817" t="s">
        <v>453</v>
      </c>
      <c r="K2817" s="11">
        <f>+VLOOKUP(J2817,cargarautores!A:B,2)</f>
        <v>465</v>
      </c>
      <c r="L2817" s="7" t="str">
        <f>+VLOOKUP(K2817,cargarautores!F:G,2)</f>
        <v>Raymond A. Serway</v>
      </c>
      <c r="M2817" s="12" t="str">
        <f>+IF(J2817=L2817,"","REVISAR")</f>
        <v/>
      </c>
      <c r="N2817" s="16"/>
      <c r="O2817" s="16"/>
      <c r="P2817" s="16"/>
    </row>
    <row r="2818" spans="1:16" x14ac:dyDescent="0.25">
      <c r="A2818">
        <f>+LOOKUP(F2818,Productos!B:B,Productos!A:A)</f>
        <v>340</v>
      </c>
      <c r="B2818">
        <f>+VLOOKUP(F2818,CON_ID_ps_prod!$A$2:$B$7187,2,0)</f>
        <v>88</v>
      </c>
      <c r="C2818">
        <v>1</v>
      </c>
      <c r="D2818" s="1">
        <v>60000000000</v>
      </c>
      <c r="E2818" s="1">
        <f>+D2818/1000000</f>
        <v>60000</v>
      </c>
      <c r="F2818" t="s">
        <v>1268</v>
      </c>
      <c r="G2818" s="6" t="s">
        <v>1264</v>
      </c>
      <c r="H2818" s="6">
        <f>+LOOKUP(G2818,cargargeneros!$H$2:$H$77,cargargeneros!$G$2:$G$77)</f>
        <v>29</v>
      </c>
      <c r="I2818" t="s">
        <v>9</v>
      </c>
      <c r="J2818" t="s">
        <v>453</v>
      </c>
      <c r="K2818" s="11">
        <f>+VLOOKUP(J2818,cargarautores!A:B,2)</f>
        <v>465</v>
      </c>
      <c r="L2818" s="7" t="str">
        <f>+VLOOKUP(K2818,cargarautores!F:G,2)</f>
        <v>Raymond A. Serway</v>
      </c>
      <c r="M2818" s="12" t="str">
        <f>+IF(J2818=L2818,"","REVISAR")</f>
        <v/>
      </c>
      <c r="N2818" s="16"/>
      <c r="O2818" s="16"/>
      <c r="P2818" s="16"/>
    </row>
    <row r="2819" spans="1:16" x14ac:dyDescent="0.25">
      <c r="A2819">
        <f>+LOOKUP(F2819,Productos!B:B,Productos!A:A)</f>
        <v>340</v>
      </c>
      <c r="B2819">
        <f>+VLOOKUP(F2819,CON_ID_ps_prod!$A$2:$B$7187,2,0)</f>
        <v>88</v>
      </c>
      <c r="C2819">
        <v>1</v>
      </c>
      <c r="D2819" s="1">
        <v>45000000000</v>
      </c>
      <c r="E2819" s="1">
        <f>+D2819/1000000</f>
        <v>45000</v>
      </c>
      <c r="F2819" t="s">
        <v>1268</v>
      </c>
      <c r="G2819" s="6" t="s">
        <v>1264</v>
      </c>
      <c r="H2819" s="6">
        <f>+LOOKUP(G2819,cargargeneros!$H$2:$H$77,cargargeneros!$G$2:$G$77)</f>
        <v>29</v>
      </c>
      <c r="I2819" t="s">
        <v>8</v>
      </c>
      <c r="J2819" t="s">
        <v>1640</v>
      </c>
      <c r="K2819" s="11"/>
      <c r="L2819" s="7"/>
      <c r="M2819" s="12"/>
      <c r="N2819" s="16"/>
      <c r="O2819" s="16"/>
      <c r="P2819" s="16"/>
    </row>
    <row r="2820" spans="1:16" x14ac:dyDescent="0.25">
      <c r="A2820">
        <f>+LOOKUP(F2820,Productos!B:B,Productos!A:A)</f>
        <v>340</v>
      </c>
      <c r="B2820">
        <f>+VLOOKUP(F2820,CON_ID_ps_prod!$A$2:$B$7187,2,0)</f>
        <v>88</v>
      </c>
      <c r="C2820">
        <v>1</v>
      </c>
      <c r="D2820" s="1">
        <v>60000000000</v>
      </c>
      <c r="E2820" s="1">
        <f>+D2820/1000000</f>
        <v>60000</v>
      </c>
      <c r="F2820" t="s">
        <v>1268</v>
      </c>
      <c r="G2820" s="6" t="s">
        <v>1264</v>
      </c>
      <c r="H2820" s="6">
        <f>+LOOKUP(G2820,cargargeneros!$H$2:$H$77,cargargeneros!$G$2:$G$77)</f>
        <v>29</v>
      </c>
      <c r="I2820" t="s">
        <v>8</v>
      </c>
      <c r="J2820" t="s">
        <v>1643</v>
      </c>
      <c r="K2820" s="11"/>
      <c r="L2820" s="7"/>
      <c r="M2820" s="12"/>
      <c r="N2820" s="16"/>
      <c r="O2820" s="16"/>
      <c r="P2820" s="16"/>
    </row>
    <row r="2821" spans="1:16" x14ac:dyDescent="0.25">
      <c r="A2821">
        <f>+LOOKUP(F2821,Productos!B:B,Productos!A:A)</f>
        <v>340</v>
      </c>
      <c r="B2821">
        <f>+VLOOKUP(F2821,CON_ID_ps_prod!$A$2:$B$7187,2,0)</f>
        <v>88</v>
      </c>
      <c r="C2821">
        <v>1</v>
      </c>
      <c r="D2821" s="1">
        <v>45000000000</v>
      </c>
      <c r="E2821" s="1">
        <f>+D2821/1000000</f>
        <v>45000</v>
      </c>
      <c r="F2821" t="s">
        <v>1268</v>
      </c>
      <c r="G2821" s="6" t="s">
        <v>1264</v>
      </c>
      <c r="H2821" s="6">
        <f>+LOOKUP(G2821,cargargeneros!$H$2:$H$77,cargargeneros!$G$2:$G$77)</f>
        <v>29</v>
      </c>
      <c r="I2821" t="s">
        <v>7</v>
      </c>
      <c r="J2821" t="s">
        <v>451</v>
      </c>
      <c r="K2821" s="11"/>
      <c r="L2821" s="7"/>
      <c r="M2821" s="12"/>
      <c r="N2821" s="16">
        <f>+LOOKUP(J2821,cargareditoriales!A:A,cargareditoriales!B:B)</f>
        <v>139</v>
      </c>
      <c r="O2821" s="16" t="str">
        <f>+LOOKUP(N2821,cargareditoriales!B:B,cargareditoriales!A:A)</f>
        <v>Mc Graw Hill</v>
      </c>
      <c r="P2821" s="16" t="str">
        <f>+IF(O2821=J2821,"","REVISAR")</f>
        <v/>
      </c>
    </row>
    <row r="2822" spans="1:16" x14ac:dyDescent="0.25">
      <c r="A2822">
        <f>+LOOKUP(F2822,Productos!B:B,Productos!A:A)</f>
        <v>340</v>
      </c>
      <c r="B2822">
        <f>+VLOOKUP(F2822,CON_ID_ps_prod!$A$2:$B$7187,2,0)</f>
        <v>88</v>
      </c>
      <c r="C2822">
        <v>1</v>
      </c>
      <c r="D2822" s="1">
        <v>60000000000</v>
      </c>
      <c r="E2822" s="1">
        <f>+D2822/1000000</f>
        <v>60000</v>
      </c>
      <c r="F2822" t="s">
        <v>1268</v>
      </c>
      <c r="G2822" s="6" t="s">
        <v>1264</v>
      </c>
      <c r="H2822" s="6">
        <f>+LOOKUP(G2822,cargargeneros!$H$2:$H$77,cargargeneros!$G$2:$G$77)</f>
        <v>29</v>
      </c>
      <c r="I2822" t="s">
        <v>7</v>
      </c>
      <c r="J2822" t="s">
        <v>451</v>
      </c>
      <c r="K2822" s="11"/>
      <c r="L2822" s="7"/>
      <c r="M2822" s="12"/>
      <c r="N2822" s="16">
        <f>+LOOKUP(J2822,cargareditoriales!A:A,cargareditoriales!B:B)</f>
        <v>139</v>
      </c>
      <c r="O2822" s="16" t="str">
        <f>+LOOKUP(N2822,cargareditoriales!B:B,cargareditoriales!A:A)</f>
        <v>Mc Graw Hill</v>
      </c>
      <c r="P2822" s="16" t="str">
        <f>+IF(O2822=J2822,"","REVISAR")</f>
        <v/>
      </c>
    </row>
    <row r="2823" spans="1:16" x14ac:dyDescent="0.25">
      <c r="A2823">
        <f>+LOOKUP(F2823,Productos!B:B,Productos!A:A)</f>
        <v>340</v>
      </c>
      <c r="B2823">
        <f>+VLOOKUP(F2823,CON_ID_ps_prod!$A$2:$B$7187,2,0)</f>
        <v>88</v>
      </c>
      <c r="C2823">
        <v>1</v>
      </c>
      <c r="D2823" s="1">
        <v>45000000000</v>
      </c>
      <c r="E2823" s="1">
        <f>+D2823/1000000</f>
        <v>45000</v>
      </c>
      <c r="F2823" t="s">
        <v>1268</v>
      </c>
      <c r="G2823" s="6" t="s">
        <v>1264</v>
      </c>
      <c r="H2823" s="6">
        <f>+LOOKUP(G2823,cargargeneros!$H$2:$H$77,cargargeneros!$G$2:$G$77)</f>
        <v>29</v>
      </c>
      <c r="I2823" t="s">
        <v>12</v>
      </c>
      <c r="J2823">
        <v>7</v>
      </c>
      <c r="K2823" s="11"/>
      <c r="L2823" s="7"/>
      <c r="M2823" s="12"/>
      <c r="N2823" s="16"/>
      <c r="O2823" s="16"/>
      <c r="P2823" s="16"/>
    </row>
    <row r="2824" spans="1:16" x14ac:dyDescent="0.25">
      <c r="A2824">
        <f>+LOOKUP(F2824,Productos!B:B,Productos!A:A)</f>
        <v>340</v>
      </c>
      <c r="B2824">
        <f>+VLOOKUP(F2824,CON_ID_ps_prod!$A$2:$B$7187,2,0)</f>
        <v>88</v>
      </c>
      <c r="C2824">
        <v>1</v>
      </c>
      <c r="D2824" s="1">
        <v>60000000000</v>
      </c>
      <c r="E2824" s="1">
        <f>+D2824/1000000</f>
        <v>60000</v>
      </c>
      <c r="F2824" t="s">
        <v>1268</v>
      </c>
      <c r="G2824" s="6" t="s">
        <v>1264</v>
      </c>
      <c r="H2824" s="6">
        <f>+LOOKUP(G2824,cargargeneros!$H$2:$H$77,cargargeneros!$G$2:$G$77)</f>
        <v>29</v>
      </c>
      <c r="I2824" t="s">
        <v>12</v>
      </c>
      <c r="J2824">
        <v>7</v>
      </c>
      <c r="K2824" s="11"/>
      <c r="L2824" s="7"/>
      <c r="M2824" s="12"/>
      <c r="N2824" s="16"/>
      <c r="O2824" s="16"/>
      <c r="P2824" s="16"/>
    </row>
    <row r="2825" spans="1:16" x14ac:dyDescent="0.25">
      <c r="A2825">
        <f>+LOOKUP(F2825,Productos!B:B,Productos!A:A)</f>
        <v>340</v>
      </c>
      <c r="B2825">
        <f>+VLOOKUP(F2825,CON_ID_ps_prod!$A$2:$B$7187,2,0)</f>
        <v>88</v>
      </c>
      <c r="C2825">
        <v>1</v>
      </c>
      <c r="D2825" s="1">
        <v>45000000000</v>
      </c>
      <c r="E2825" s="1">
        <f>+D2825/1000000</f>
        <v>45000</v>
      </c>
      <c r="F2825" t="s">
        <v>1268</v>
      </c>
      <c r="G2825" s="6" t="s">
        <v>1264</v>
      </c>
      <c r="H2825" s="6">
        <f>+LOOKUP(G2825,cargargeneros!$H$2:$H$77,cargargeneros!$G$2:$G$77)</f>
        <v>29</v>
      </c>
      <c r="I2825" t="s">
        <v>11</v>
      </c>
      <c r="J2825" s="3" t="s">
        <v>1218</v>
      </c>
      <c r="K2825" s="11"/>
      <c r="L2825" s="7"/>
      <c r="M2825" s="12"/>
      <c r="N2825" s="16"/>
      <c r="O2825" s="16"/>
      <c r="P2825" s="16"/>
    </row>
    <row r="2826" spans="1:16" x14ac:dyDescent="0.25">
      <c r="A2826">
        <f>+LOOKUP(F2826,Productos!B:B,Productos!A:A)</f>
        <v>340</v>
      </c>
      <c r="B2826">
        <f>+VLOOKUP(F2826,CON_ID_ps_prod!$A$2:$B$7187,2,0)</f>
        <v>88</v>
      </c>
      <c r="C2826">
        <v>1</v>
      </c>
      <c r="D2826" s="1">
        <v>60000000000</v>
      </c>
      <c r="E2826" s="1">
        <f>+D2826/1000000</f>
        <v>60000</v>
      </c>
      <c r="F2826" t="s">
        <v>1268</v>
      </c>
      <c r="G2826" s="6" t="s">
        <v>1264</v>
      </c>
      <c r="H2826" s="6">
        <f>+LOOKUP(G2826,cargargeneros!$H$2:$H$77,cargargeneros!$G$2:$G$77)</f>
        <v>29</v>
      </c>
      <c r="I2826" t="s">
        <v>11</v>
      </c>
      <c r="J2826" s="3" t="s">
        <v>1218</v>
      </c>
      <c r="K2826" s="11"/>
      <c r="L2826" s="7"/>
      <c r="M2826" s="12"/>
      <c r="N2826" s="16"/>
      <c r="O2826" s="16"/>
      <c r="P2826" s="16"/>
    </row>
    <row r="2827" spans="1:16" x14ac:dyDescent="0.25">
      <c r="A2827">
        <f>+LOOKUP(F2827,Productos!B:B,Productos!A:A)</f>
        <v>340</v>
      </c>
      <c r="B2827">
        <f>+VLOOKUP(F2827,CON_ID_ps_prod!$A$2:$B$7187,2,0)</f>
        <v>88</v>
      </c>
      <c r="C2827">
        <v>1</v>
      </c>
      <c r="D2827" s="1">
        <v>45000000000</v>
      </c>
      <c r="E2827" s="1">
        <f>+D2827/1000000</f>
        <v>45000</v>
      </c>
      <c r="F2827" t="s">
        <v>1268</v>
      </c>
      <c r="G2827" s="6" t="s">
        <v>1264</v>
      </c>
      <c r="H2827" s="6">
        <f>+LOOKUP(G2827,cargargeneros!$H$2:$H$77,cargargeneros!$G$2:$G$77)</f>
        <v>29</v>
      </c>
      <c r="I2827" t="s">
        <v>5</v>
      </c>
      <c r="J2827">
        <v>9701035828</v>
      </c>
      <c r="K2827" s="11"/>
      <c r="L2827" s="7"/>
      <c r="M2827" s="12"/>
      <c r="N2827" s="16"/>
      <c r="O2827" s="16"/>
      <c r="P2827" s="16"/>
    </row>
    <row r="2828" spans="1:16" x14ac:dyDescent="0.25">
      <c r="A2828">
        <f>+LOOKUP(F2828,Productos!B:B,Productos!A:A)</f>
        <v>340</v>
      </c>
      <c r="B2828">
        <f>+VLOOKUP(F2828,CON_ID_ps_prod!$A$2:$B$7187,2,0)</f>
        <v>88</v>
      </c>
      <c r="C2828">
        <v>1</v>
      </c>
      <c r="D2828" s="1">
        <v>60000000000</v>
      </c>
      <c r="E2828" s="1">
        <f>+D2828/1000000</f>
        <v>60000</v>
      </c>
      <c r="F2828" t="s">
        <v>1268</v>
      </c>
      <c r="G2828" s="6" t="s">
        <v>1264</v>
      </c>
      <c r="H2828" s="6">
        <f>+LOOKUP(G2828,cargargeneros!$H$2:$H$77,cargargeneros!$G$2:$G$77)</f>
        <v>29</v>
      </c>
      <c r="I2828" t="s">
        <v>5</v>
      </c>
      <c r="J2828" t="s">
        <v>1642</v>
      </c>
      <c r="K2828" s="11"/>
      <c r="L2828" s="7"/>
      <c r="M2828" s="12"/>
      <c r="N2828" s="16"/>
      <c r="O2828" s="16"/>
      <c r="P2828" s="16"/>
    </row>
    <row r="2829" spans="1:16" x14ac:dyDescent="0.25">
      <c r="A2829">
        <f>+LOOKUP(F2829,Productos!B:B,Productos!A:A)</f>
        <v>340</v>
      </c>
      <c r="B2829">
        <f>+VLOOKUP(F2829,CON_ID_ps_prod!$A$2:$B$7187,2,0)</f>
        <v>88</v>
      </c>
      <c r="C2829">
        <v>1</v>
      </c>
      <c r="D2829" s="1">
        <v>45000000000</v>
      </c>
      <c r="E2829" s="1">
        <f>+D2829/1000000</f>
        <v>45000</v>
      </c>
      <c r="F2829" t="s">
        <v>1268</v>
      </c>
      <c r="G2829" s="6" t="s">
        <v>1264</v>
      </c>
      <c r="H2829" s="6">
        <f>+LOOKUP(G2829,cargargeneros!$H$2:$H$77,cargargeneros!$G$2:$G$77)</f>
        <v>29</v>
      </c>
      <c r="I2829" t="s">
        <v>6</v>
      </c>
      <c r="J2829" s="4" t="s">
        <v>2351</v>
      </c>
      <c r="K2829" s="11"/>
      <c r="L2829" s="7"/>
      <c r="M2829" s="12"/>
      <c r="N2829" s="16"/>
      <c r="O2829" s="16"/>
      <c r="P2829" s="16"/>
    </row>
    <row r="2830" spans="1:16" x14ac:dyDescent="0.25">
      <c r="A2830">
        <f>+LOOKUP(F2830,Productos!B:B,Productos!A:A)</f>
        <v>340</v>
      </c>
      <c r="B2830">
        <f>+VLOOKUP(F2830,CON_ID_ps_prod!$A$2:$B$7187,2,0)</f>
        <v>88</v>
      </c>
      <c r="C2830">
        <v>1</v>
      </c>
      <c r="D2830" s="1">
        <v>60000000000</v>
      </c>
      <c r="E2830" s="1">
        <f>+D2830/1000000</f>
        <v>60000</v>
      </c>
      <c r="F2830" t="s">
        <v>1268</v>
      </c>
      <c r="G2830" s="6" t="s">
        <v>1264</v>
      </c>
      <c r="H2830" s="6">
        <f>+LOOKUP(G2830,cargargeneros!$H$2:$H$77,cargargeneros!$G$2:$G$77)</f>
        <v>29</v>
      </c>
      <c r="I2830" t="s">
        <v>6</v>
      </c>
      <c r="J2830" s="4" t="s">
        <v>2351</v>
      </c>
      <c r="K2830" s="11"/>
      <c r="L2830" s="7"/>
      <c r="M2830" s="12"/>
      <c r="N2830" s="16"/>
      <c r="O2830" s="16"/>
      <c r="P2830" s="16"/>
    </row>
    <row r="2831" spans="1:16" x14ac:dyDescent="0.25">
      <c r="A2831">
        <f>+LOOKUP(F2831,Productos!B:B,Productos!A:A)</f>
        <v>340</v>
      </c>
      <c r="B2831">
        <f>+VLOOKUP(F2831,CON_ID_ps_prod!$A$2:$B$7187,2,0)</f>
        <v>88</v>
      </c>
      <c r="C2831">
        <v>1</v>
      </c>
      <c r="D2831" s="1">
        <v>45000000000</v>
      </c>
      <c r="E2831" s="1">
        <f>+D2831/1000000</f>
        <v>45000</v>
      </c>
      <c r="F2831" t="s">
        <v>1268</v>
      </c>
      <c r="G2831" s="6" t="s">
        <v>1264</v>
      </c>
      <c r="H2831" s="6">
        <f>+LOOKUP(G2831,cargargeneros!$H$2:$H$77,cargargeneros!$G$2:$G$77)</f>
        <v>29</v>
      </c>
      <c r="I2831" t="s">
        <v>10</v>
      </c>
      <c r="J2831" s="3" t="s">
        <v>1224</v>
      </c>
      <c r="K2831" s="11"/>
      <c r="L2831" s="7"/>
      <c r="M2831" s="12"/>
      <c r="N2831" s="16"/>
      <c r="O2831" s="16"/>
      <c r="P2831" s="16"/>
    </row>
    <row r="2832" spans="1:16" x14ac:dyDescent="0.25">
      <c r="A2832">
        <f>+LOOKUP(F2832,Productos!B:B,Productos!A:A)</f>
        <v>340</v>
      </c>
      <c r="B2832">
        <f>+VLOOKUP(F2832,CON_ID_ps_prod!$A$2:$B$7187,2,0)</f>
        <v>88</v>
      </c>
      <c r="C2832">
        <v>1</v>
      </c>
      <c r="D2832" s="1">
        <v>60000000000</v>
      </c>
      <c r="E2832" s="1">
        <f>+D2832/1000000</f>
        <v>60000</v>
      </c>
      <c r="F2832" t="s">
        <v>1268</v>
      </c>
      <c r="G2832" s="6" t="s">
        <v>1264</v>
      </c>
      <c r="H2832" s="6">
        <f>+LOOKUP(G2832,cargargeneros!$H$2:$H$77,cargargeneros!$G$2:$G$77)</f>
        <v>29</v>
      </c>
      <c r="I2832" t="s">
        <v>10</v>
      </c>
      <c r="J2832" s="3" t="s">
        <v>1224</v>
      </c>
      <c r="K2832" s="11"/>
      <c r="L2832" s="7"/>
      <c r="M2832" s="12"/>
      <c r="N2832" s="16"/>
      <c r="O2832" s="16"/>
      <c r="P2832" s="16"/>
    </row>
    <row r="2833" spans="1:16" x14ac:dyDescent="0.25">
      <c r="A2833">
        <f>+LOOKUP(F2833,Productos!B:B,Productos!A:A)</f>
        <v>340</v>
      </c>
      <c r="B2833">
        <f>+VLOOKUP(F2833,CON_ID_ps_prod!$A$2:$B$7187,2,0)</f>
        <v>88</v>
      </c>
      <c r="C2833">
        <v>1</v>
      </c>
      <c r="D2833" s="1">
        <v>45000000000</v>
      </c>
      <c r="E2833" s="1">
        <f>+D2833/1000000</f>
        <v>45000</v>
      </c>
      <c r="F2833" t="s">
        <v>1268</v>
      </c>
      <c r="G2833" s="6" t="s">
        <v>1264</v>
      </c>
      <c r="H2833" s="6">
        <f>+LOOKUP(G2833,cargargeneros!$H$2:$H$77,cargargeneros!$G$2:$G$77)</f>
        <v>29</v>
      </c>
      <c r="I2833" t="s">
        <v>14</v>
      </c>
      <c r="J2833" t="s">
        <v>2351</v>
      </c>
      <c r="K2833" s="11"/>
      <c r="L2833" s="7"/>
      <c r="M2833" s="12"/>
      <c r="N2833" s="16"/>
      <c r="O2833" s="16"/>
      <c r="P2833" s="16"/>
    </row>
    <row r="2834" spans="1:16" x14ac:dyDescent="0.25">
      <c r="A2834">
        <f>+LOOKUP(F2834,Productos!B:B,Productos!A:A)</f>
        <v>340</v>
      </c>
      <c r="B2834">
        <f>+VLOOKUP(F2834,CON_ID_ps_prod!$A$2:$B$7187,2,0)</f>
        <v>88</v>
      </c>
      <c r="C2834">
        <v>1</v>
      </c>
      <c r="D2834" s="1">
        <v>60000000000</v>
      </c>
      <c r="E2834" s="1">
        <f>+D2834/1000000</f>
        <v>60000</v>
      </c>
      <c r="F2834" t="s">
        <v>1268</v>
      </c>
      <c r="G2834" s="6" t="s">
        <v>1264</v>
      </c>
      <c r="H2834" s="6">
        <f>+LOOKUP(G2834,cargargeneros!$H$2:$H$77,cargargeneros!$G$2:$G$77)</f>
        <v>29</v>
      </c>
      <c r="I2834" t="s">
        <v>14</v>
      </c>
      <c r="J2834" t="s">
        <v>2351</v>
      </c>
      <c r="K2834" s="11"/>
      <c r="L2834" s="7"/>
      <c r="M2834" s="12"/>
      <c r="N2834" s="16"/>
      <c r="O2834" s="16"/>
      <c r="P2834" s="16"/>
    </row>
    <row r="2835" spans="1:16" x14ac:dyDescent="0.25">
      <c r="A2835">
        <f>+LOOKUP(F2835,Productos!B:B,Productos!A:A)</f>
        <v>340</v>
      </c>
      <c r="B2835">
        <f>+VLOOKUP(F2835,CON_ID_ps_prod!$A$2:$B$7187,2,0)</f>
        <v>88</v>
      </c>
      <c r="C2835">
        <v>1</v>
      </c>
      <c r="D2835" s="1">
        <v>45000000000</v>
      </c>
      <c r="E2835" s="1">
        <f>+D2835/1000000</f>
        <v>45000</v>
      </c>
      <c r="F2835" t="s">
        <v>1268</v>
      </c>
      <c r="G2835" s="6" t="s">
        <v>1264</v>
      </c>
      <c r="H2835" s="6">
        <f>+LOOKUP(G2835,cargargeneros!$H$2:$H$77,cargargeneros!$G$2:$G$77)</f>
        <v>29</v>
      </c>
      <c r="I2835" t="s">
        <v>16</v>
      </c>
      <c r="J2835" t="s">
        <v>2351</v>
      </c>
      <c r="K2835" s="11"/>
      <c r="L2835" s="7"/>
      <c r="M2835" s="12"/>
      <c r="N2835" s="16"/>
      <c r="O2835" s="16"/>
      <c r="P2835" s="16"/>
    </row>
    <row r="2836" spans="1:16" x14ac:dyDescent="0.25">
      <c r="A2836">
        <f>+LOOKUP(F2836,Productos!B:B,Productos!A:A)</f>
        <v>340</v>
      </c>
      <c r="B2836">
        <f>+VLOOKUP(F2836,CON_ID_ps_prod!$A$2:$B$7187,2,0)</f>
        <v>88</v>
      </c>
      <c r="C2836">
        <v>1</v>
      </c>
      <c r="D2836" s="1">
        <v>60000000000</v>
      </c>
      <c r="E2836" s="1">
        <f>+D2836/1000000</f>
        <v>60000</v>
      </c>
      <c r="F2836" t="s">
        <v>1268</v>
      </c>
      <c r="G2836" s="6" t="s">
        <v>1264</v>
      </c>
      <c r="H2836" s="6">
        <f>+LOOKUP(G2836,cargargeneros!$H$2:$H$77,cargargeneros!$G$2:$G$77)</f>
        <v>29</v>
      </c>
      <c r="I2836" t="s">
        <v>16</v>
      </c>
      <c r="J2836" t="s">
        <v>2351</v>
      </c>
      <c r="K2836" s="11"/>
      <c r="L2836" s="7"/>
      <c r="M2836" s="12"/>
      <c r="N2836" s="16"/>
      <c r="O2836" s="16"/>
      <c r="P2836" s="16"/>
    </row>
    <row r="2837" spans="1:16" x14ac:dyDescent="0.25">
      <c r="A2837">
        <f>+LOOKUP(F2837,Productos!B:B,Productos!A:A)</f>
        <v>341</v>
      </c>
      <c r="B2837">
        <f>+VLOOKUP(F2837,CON_ID_ps_prod!$A$2:$B$7187,2,0)</f>
        <v>78</v>
      </c>
      <c r="C2837">
        <v>1</v>
      </c>
      <c r="D2837" s="1">
        <v>52000000000</v>
      </c>
      <c r="E2837" s="1">
        <f>+D2837/1000000</f>
        <v>52000</v>
      </c>
      <c r="F2837" t="s">
        <v>1263</v>
      </c>
      <c r="G2837" s="6" t="s">
        <v>1264</v>
      </c>
      <c r="H2837" s="6">
        <f>+LOOKUP(G2837,cargargeneros!$H$2:$H$77,cargargeneros!$G$2:$G$77)</f>
        <v>29</v>
      </c>
      <c r="I2837" t="s">
        <v>9</v>
      </c>
      <c r="J2837" t="s">
        <v>1628</v>
      </c>
      <c r="K2837" s="11">
        <f>+VLOOKUP(J2837,cargarautores!A:B,2)</f>
        <v>174</v>
      </c>
      <c r="L2837" s="7" t="str">
        <f>+VLOOKUP(K2837,cargarautores!F:G,2)</f>
        <v>Francis W. Sears</v>
      </c>
      <c r="M2837" s="12" t="str">
        <f>+IF(J2837=L2837,"","REVISAR")</f>
        <v/>
      </c>
      <c r="N2837" s="16"/>
      <c r="O2837" s="16"/>
      <c r="P2837" s="16"/>
    </row>
    <row r="2838" spans="1:16" x14ac:dyDescent="0.25">
      <c r="A2838">
        <f>+LOOKUP(F2838,Productos!B:B,Productos!A:A)</f>
        <v>341</v>
      </c>
      <c r="B2838">
        <f>+VLOOKUP(F2838,CON_ID_ps_prod!$A$2:$B$7187,2,0)</f>
        <v>78</v>
      </c>
      <c r="C2838">
        <v>1</v>
      </c>
      <c r="D2838" s="1">
        <v>52000000000</v>
      </c>
      <c r="E2838" s="1">
        <f>+D2838/1000000</f>
        <v>52000</v>
      </c>
      <c r="F2838" t="s">
        <v>1263</v>
      </c>
      <c r="G2838" s="6" t="s">
        <v>1264</v>
      </c>
      <c r="H2838" s="6">
        <f>+LOOKUP(G2838,cargargeneros!$H$2:$H$77,cargargeneros!$G$2:$G$77)</f>
        <v>29</v>
      </c>
      <c r="I2838" t="s">
        <v>8</v>
      </c>
      <c r="J2838" t="s">
        <v>1627</v>
      </c>
      <c r="K2838" s="11"/>
      <c r="L2838" s="7"/>
      <c r="M2838" s="12"/>
      <c r="N2838" s="16"/>
      <c r="O2838" s="16"/>
      <c r="P2838" s="16"/>
    </row>
    <row r="2839" spans="1:16" x14ac:dyDescent="0.25">
      <c r="A2839">
        <f>+LOOKUP(F2839,Productos!B:B,Productos!A:A)</f>
        <v>341</v>
      </c>
      <c r="B2839">
        <f>+VLOOKUP(F2839,CON_ID_ps_prod!$A$2:$B$7187,2,0)</f>
        <v>78</v>
      </c>
      <c r="C2839">
        <v>1</v>
      </c>
      <c r="D2839" s="1">
        <v>52000000000</v>
      </c>
      <c r="E2839" s="1">
        <f>+D2839/1000000</f>
        <v>52000</v>
      </c>
      <c r="F2839" t="s">
        <v>1263</v>
      </c>
      <c r="G2839" s="6" t="s">
        <v>1264</v>
      </c>
      <c r="H2839" s="6">
        <f>+LOOKUP(G2839,cargargeneros!$H$2:$H$77,cargargeneros!$G$2:$G$77)</f>
        <v>29</v>
      </c>
      <c r="I2839" t="s">
        <v>7</v>
      </c>
      <c r="J2839" t="s">
        <v>384</v>
      </c>
      <c r="K2839" s="11"/>
      <c r="L2839" s="7"/>
      <c r="M2839" s="12"/>
      <c r="N2839" s="16">
        <f>+LOOKUP(J2839,cargareditoriales!A:A,cargareditoriales!B:B)</f>
        <v>162</v>
      </c>
      <c r="O2839" s="16" t="str">
        <f>+LOOKUP(N2839,cargareditoriales!B:B,cargareditoriales!A:A)</f>
        <v>Pearson</v>
      </c>
      <c r="P2839" s="16" t="str">
        <f>+IF(O2839=J2839,"","REVISAR")</f>
        <v/>
      </c>
    </row>
    <row r="2840" spans="1:16" x14ac:dyDescent="0.25">
      <c r="A2840">
        <f>+LOOKUP(F2840,Productos!B:B,Productos!A:A)</f>
        <v>341</v>
      </c>
      <c r="B2840">
        <f>+VLOOKUP(F2840,CON_ID_ps_prod!$A$2:$B$7187,2,0)</f>
        <v>78</v>
      </c>
      <c r="C2840">
        <v>1</v>
      </c>
      <c r="D2840" s="1">
        <v>52000000000</v>
      </c>
      <c r="E2840" s="1">
        <f>+D2840/1000000</f>
        <v>52000</v>
      </c>
      <c r="F2840" t="s">
        <v>1263</v>
      </c>
      <c r="G2840" s="6" t="s">
        <v>1264</v>
      </c>
      <c r="H2840" s="6">
        <f>+LOOKUP(G2840,cargargeneros!$H$2:$H$77,cargargeneros!$G$2:$G$77)</f>
        <v>29</v>
      </c>
      <c r="I2840" t="s">
        <v>12</v>
      </c>
      <c r="J2840">
        <v>7</v>
      </c>
      <c r="K2840" s="11"/>
      <c r="L2840" s="7"/>
      <c r="M2840" s="12"/>
      <c r="N2840" s="16"/>
      <c r="O2840" s="16"/>
      <c r="P2840" s="16"/>
    </row>
    <row r="2841" spans="1:16" x14ac:dyDescent="0.25">
      <c r="A2841">
        <f>+LOOKUP(F2841,Productos!B:B,Productos!A:A)</f>
        <v>341</v>
      </c>
      <c r="B2841">
        <f>+VLOOKUP(F2841,CON_ID_ps_prod!$A$2:$B$7187,2,0)</f>
        <v>78</v>
      </c>
      <c r="C2841">
        <v>1</v>
      </c>
      <c r="D2841" s="1">
        <v>52000000000</v>
      </c>
      <c r="E2841" s="1">
        <f>+D2841/1000000</f>
        <v>52000</v>
      </c>
      <c r="F2841" t="s">
        <v>1263</v>
      </c>
      <c r="G2841" s="6" t="s">
        <v>1264</v>
      </c>
      <c r="H2841" s="6">
        <f>+LOOKUP(G2841,cargargeneros!$H$2:$H$77,cargargeneros!$G$2:$G$77)</f>
        <v>29</v>
      </c>
      <c r="I2841" t="s">
        <v>11</v>
      </c>
      <c r="J2841" s="3" t="s">
        <v>1218</v>
      </c>
      <c r="K2841" s="11"/>
      <c r="L2841" s="7"/>
      <c r="M2841" s="12"/>
      <c r="N2841" s="16"/>
      <c r="O2841" s="16"/>
      <c r="P2841" s="16"/>
    </row>
    <row r="2842" spans="1:16" x14ac:dyDescent="0.25">
      <c r="A2842">
        <f>+LOOKUP(F2842,Productos!B:B,Productos!A:A)</f>
        <v>341</v>
      </c>
      <c r="B2842">
        <f>+VLOOKUP(F2842,CON_ID_ps_prod!$A$2:$B$7187,2,0)</f>
        <v>78</v>
      </c>
      <c r="C2842">
        <v>1</v>
      </c>
      <c r="D2842" s="1">
        <v>52000000000</v>
      </c>
      <c r="E2842" s="1">
        <f>+D2842/1000000</f>
        <v>52000</v>
      </c>
      <c r="F2842" t="s">
        <v>1263</v>
      </c>
      <c r="G2842" s="6" t="s">
        <v>1264</v>
      </c>
      <c r="H2842" s="6">
        <f>+LOOKUP(G2842,cargargeneros!$H$2:$H$77,cargargeneros!$G$2:$G$77)</f>
        <v>29</v>
      </c>
      <c r="I2842" t="s">
        <v>5</v>
      </c>
      <c r="J2842">
        <v>9702605113</v>
      </c>
      <c r="K2842" s="11"/>
      <c r="L2842" s="7"/>
      <c r="M2842" s="12"/>
      <c r="N2842" s="16"/>
      <c r="O2842" s="16"/>
      <c r="P2842" s="16"/>
    </row>
    <row r="2843" spans="1:16" x14ac:dyDescent="0.25">
      <c r="A2843">
        <f>+LOOKUP(F2843,Productos!B:B,Productos!A:A)</f>
        <v>341</v>
      </c>
      <c r="B2843">
        <f>+VLOOKUP(F2843,CON_ID_ps_prod!$A$2:$B$7187,2,0)</f>
        <v>78</v>
      </c>
      <c r="C2843">
        <v>1</v>
      </c>
      <c r="D2843" s="1">
        <v>52000000000</v>
      </c>
      <c r="E2843" s="1">
        <f>+D2843/1000000</f>
        <v>52000</v>
      </c>
      <c r="F2843" t="s">
        <v>1263</v>
      </c>
      <c r="G2843" s="6" t="s">
        <v>1264</v>
      </c>
      <c r="H2843" s="6">
        <f>+LOOKUP(G2843,cargargeneros!$H$2:$H$77,cargargeneros!$G$2:$G$77)</f>
        <v>29</v>
      </c>
      <c r="I2843" t="s">
        <v>6</v>
      </c>
      <c r="J2843" s="4" t="s">
        <v>2351</v>
      </c>
      <c r="K2843" s="11"/>
      <c r="L2843" s="7"/>
      <c r="M2843" s="12"/>
      <c r="N2843" s="16"/>
      <c r="O2843" s="16"/>
      <c r="P2843" s="16"/>
    </row>
    <row r="2844" spans="1:16" x14ac:dyDescent="0.25">
      <c r="A2844">
        <f>+LOOKUP(F2844,Productos!B:B,Productos!A:A)</f>
        <v>341</v>
      </c>
      <c r="B2844">
        <f>+VLOOKUP(F2844,CON_ID_ps_prod!$A$2:$B$7187,2,0)</f>
        <v>78</v>
      </c>
      <c r="C2844">
        <v>1</v>
      </c>
      <c r="D2844" s="1">
        <v>52000000000</v>
      </c>
      <c r="E2844" s="1">
        <f>+D2844/1000000</f>
        <v>52000</v>
      </c>
      <c r="F2844" t="s">
        <v>1263</v>
      </c>
      <c r="G2844" s="6" t="s">
        <v>1264</v>
      </c>
      <c r="H2844" s="6">
        <f>+LOOKUP(G2844,cargargeneros!$H$2:$H$77,cargargeneros!$G$2:$G$77)</f>
        <v>29</v>
      </c>
      <c r="I2844" t="s">
        <v>10</v>
      </c>
      <c r="J2844" s="3" t="s">
        <v>1224</v>
      </c>
      <c r="K2844" s="11"/>
      <c r="L2844" s="7"/>
      <c r="M2844" s="12"/>
      <c r="N2844" s="16"/>
      <c r="O2844" s="16"/>
      <c r="P2844" s="16"/>
    </row>
    <row r="2845" spans="1:16" x14ac:dyDescent="0.25">
      <c r="A2845">
        <f>+LOOKUP(F2845,Productos!B:B,Productos!A:A)</f>
        <v>341</v>
      </c>
      <c r="B2845">
        <f>+VLOOKUP(F2845,CON_ID_ps_prod!$A$2:$B$7187,2,0)</f>
        <v>78</v>
      </c>
      <c r="C2845">
        <v>1</v>
      </c>
      <c r="D2845" s="1">
        <v>52000000000</v>
      </c>
      <c r="E2845" s="1">
        <f>+D2845/1000000</f>
        <v>52000</v>
      </c>
      <c r="F2845" t="s">
        <v>1263</v>
      </c>
      <c r="G2845" s="6" t="s">
        <v>1264</v>
      </c>
      <c r="H2845" s="6">
        <f>+LOOKUP(G2845,cargargeneros!$H$2:$H$77,cargargeneros!$G$2:$G$77)</f>
        <v>29</v>
      </c>
      <c r="I2845" t="s">
        <v>14</v>
      </c>
      <c r="J2845" t="s">
        <v>2351</v>
      </c>
      <c r="K2845" s="11"/>
      <c r="L2845" s="7"/>
      <c r="M2845" s="12"/>
      <c r="N2845" s="16"/>
      <c r="O2845" s="16"/>
      <c r="P2845" s="16"/>
    </row>
    <row r="2846" spans="1:16" x14ac:dyDescent="0.25">
      <c r="A2846">
        <f>+LOOKUP(F2846,Productos!B:B,Productos!A:A)</f>
        <v>341</v>
      </c>
      <c r="B2846">
        <f>+VLOOKUP(F2846,CON_ID_ps_prod!$A$2:$B$7187,2,0)</f>
        <v>78</v>
      </c>
      <c r="C2846">
        <v>1</v>
      </c>
      <c r="D2846" s="1">
        <v>52000000000</v>
      </c>
      <c r="E2846" s="1">
        <f>+D2846/1000000</f>
        <v>52000</v>
      </c>
      <c r="F2846" t="s">
        <v>1263</v>
      </c>
      <c r="G2846" s="6" t="s">
        <v>1264</v>
      </c>
      <c r="H2846" s="6">
        <f>+LOOKUP(G2846,cargargeneros!$H$2:$H$77,cargargeneros!$G$2:$G$77)</f>
        <v>29</v>
      </c>
      <c r="I2846" t="s">
        <v>16</v>
      </c>
      <c r="J2846" t="s">
        <v>2351</v>
      </c>
      <c r="K2846" s="11"/>
      <c r="L2846" s="7"/>
      <c r="M2846" s="12"/>
      <c r="N2846" s="16"/>
      <c r="O2846" s="16"/>
      <c r="P2846" s="16"/>
    </row>
    <row r="2847" spans="1:16" x14ac:dyDescent="0.25">
      <c r="A2847">
        <f>+LOOKUP(F2847,Productos!B:B,Productos!A:A)</f>
        <v>61</v>
      </c>
      <c r="B2847">
        <f>+VLOOKUP(F2847,CON_ID_ps_prod!$A$2:$B$7187,2,0)</f>
        <v>625</v>
      </c>
      <c r="C2847">
        <v>1</v>
      </c>
      <c r="D2847" s="1">
        <v>70000000000</v>
      </c>
      <c r="E2847" s="1">
        <f>+D2847/1000000</f>
        <v>70000</v>
      </c>
      <c r="F2847" t="s">
        <v>936</v>
      </c>
      <c r="G2847" s="6" t="s">
        <v>502</v>
      </c>
      <c r="H2847" s="6">
        <f>+LOOKUP(G2847,cargargeneros!$H$2:$H$77,cargargeneros!$G$2:$G$77)</f>
        <v>3</v>
      </c>
      <c r="I2847" t="s">
        <v>9</v>
      </c>
      <c r="J2847" t="s">
        <v>937</v>
      </c>
      <c r="K2847" s="11">
        <f>+VLOOKUP(J2847,cargarautores!A:B,2)</f>
        <v>421</v>
      </c>
      <c r="L2847" s="7" t="str">
        <f>+VLOOKUP(K2847,cargarautores!F:G,2)</f>
        <v>Murray Cooper</v>
      </c>
      <c r="M2847" s="12" t="str">
        <f>+IF(J2847=L2847,"","REVISAR")</f>
        <v>REVISAR</v>
      </c>
      <c r="N2847" s="16"/>
      <c r="O2847" s="16"/>
      <c r="P2847" s="16"/>
    </row>
    <row r="2848" spans="1:16" x14ac:dyDescent="0.25">
      <c r="A2848">
        <f>+LOOKUP(F2848,Productos!B:B,Productos!A:A)</f>
        <v>342</v>
      </c>
      <c r="B2848">
        <f>+VLOOKUP(F2848,CON_ID_ps_prod!$A$2:$B$7187,2,0)</f>
        <v>484</v>
      </c>
      <c r="C2848">
        <v>1</v>
      </c>
      <c r="D2848" s="1">
        <v>15000000000</v>
      </c>
      <c r="E2848" s="1">
        <f>+D2848/1000000</f>
        <v>15000</v>
      </c>
      <c r="F2848" t="s">
        <v>1306</v>
      </c>
      <c r="G2848" s="6" t="s">
        <v>1301</v>
      </c>
      <c r="H2848" s="6">
        <f>+LOOKUP(G2848,cargargeneros!$H$2:$H$77,cargargeneros!$G$2:$G$77)</f>
        <v>7</v>
      </c>
      <c r="I2848" t="s">
        <v>7</v>
      </c>
      <c r="J2848" t="s">
        <v>1541</v>
      </c>
      <c r="K2848" s="11"/>
      <c r="L2848" s="7"/>
      <c r="M2848" s="12"/>
      <c r="N2848" s="16">
        <f>+LOOKUP(J2848,cargareditoriales!A:A,cargareditoriales!B:B)</f>
        <v>184</v>
      </c>
      <c r="O2848" s="16" t="str">
        <f>+LOOKUP(N2848,cargareditoriales!B:B,cargareditoriales!A:A)</f>
        <v>Sarpe</v>
      </c>
      <c r="P2848" s="16" t="str">
        <f>+IF(O2848=J2848,"","REVISAR")</f>
        <v/>
      </c>
    </row>
    <row r="2849" spans="1:16" x14ac:dyDescent="0.25">
      <c r="A2849">
        <f>+LOOKUP(F2849,Productos!B:B,Productos!A:A)</f>
        <v>342</v>
      </c>
      <c r="B2849">
        <f>+VLOOKUP(F2849,CON_ID_ps_prod!$A$2:$B$7187,2,0)</f>
        <v>484</v>
      </c>
      <c r="C2849">
        <v>1</v>
      </c>
      <c r="D2849" s="1">
        <v>15000000000</v>
      </c>
      <c r="E2849" s="1">
        <f>+D2849/1000000</f>
        <v>15000</v>
      </c>
      <c r="F2849" t="s">
        <v>1306</v>
      </c>
      <c r="G2849" s="6" t="s">
        <v>1301</v>
      </c>
      <c r="H2849" s="6">
        <f>+LOOKUP(G2849,cargargeneros!$H$2:$H$77,cargargeneros!$G$2:$G$77)</f>
        <v>7</v>
      </c>
      <c r="I2849" t="s">
        <v>12</v>
      </c>
      <c r="J2849">
        <v>8</v>
      </c>
      <c r="K2849" s="11"/>
      <c r="L2849" s="7"/>
      <c r="M2849" s="12"/>
      <c r="N2849" s="16"/>
      <c r="O2849" s="16"/>
      <c r="P2849" s="16"/>
    </row>
    <row r="2850" spans="1:16" x14ac:dyDescent="0.25">
      <c r="A2850">
        <f>+LOOKUP(F2850,Productos!B:B,Productos!A:A)</f>
        <v>342</v>
      </c>
      <c r="B2850">
        <f>+VLOOKUP(F2850,CON_ID_ps_prod!$A$2:$B$7187,2,0)</f>
        <v>484</v>
      </c>
      <c r="C2850">
        <v>1</v>
      </c>
      <c r="D2850" s="1">
        <v>15000000000</v>
      </c>
      <c r="E2850" s="1">
        <f>+D2850/1000000</f>
        <v>15000</v>
      </c>
      <c r="F2850" t="s">
        <v>1306</v>
      </c>
      <c r="G2850" s="6" t="s">
        <v>1301</v>
      </c>
      <c r="H2850" s="6">
        <f>+LOOKUP(G2850,cargargeneros!$H$2:$H$77,cargargeneros!$G$2:$G$77)</f>
        <v>7</v>
      </c>
      <c r="I2850" t="s">
        <v>5</v>
      </c>
      <c r="J2850" t="s">
        <v>664</v>
      </c>
      <c r="K2850" s="11"/>
      <c r="L2850" s="7"/>
      <c r="M2850" s="12"/>
      <c r="N2850" s="16"/>
      <c r="O2850" s="16"/>
      <c r="P2850" s="16"/>
    </row>
    <row r="2851" spans="1:16" x14ac:dyDescent="0.25">
      <c r="A2851">
        <f>+LOOKUP(F2851,Productos!B:B,Productos!A:A)</f>
        <v>342</v>
      </c>
      <c r="B2851">
        <f>+VLOOKUP(F2851,CON_ID_ps_prod!$A$2:$B$7187,2,0)</f>
        <v>484</v>
      </c>
      <c r="C2851">
        <v>1</v>
      </c>
      <c r="D2851" s="1">
        <v>15000000000</v>
      </c>
      <c r="E2851" s="1">
        <f>+D2851/1000000</f>
        <v>15000</v>
      </c>
      <c r="F2851" t="s">
        <v>1306</v>
      </c>
      <c r="G2851" s="6" t="s">
        <v>1301</v>
      </c>
      <c r="H2851" s="6">
        <f>+LOOKUP(G2851,cargargeneros!$H$2:$H$77,cargargeneros!$G$2:$G$77)</f>
        <v>7</v>
      </c>
      <c r="I2851" t="s">
        <v>6</v>
      </c>
      <c r="J2851" s="4">
        <v>9788472916609</v>
      </c>
      <c r="K2851" s="11"/>
      <c r="L2851" s="7"/>
      <c r="M2851" s="12"/>
      <c r="N2851" s="16"/>
      <c r="O2851" s="16"/>
      <c r="P2851" s="16"/>
    </row>
    <row r="2852" spans="1:16" x14ac:dyDescent="0.25">
      <c r="A2852">
        <f>+LOOKUP(F2852,Productos!B:B,Productos!A:A)</f>
        <v>342</v>
      </c>
      <c r="B2852">
        <f>+VLOOKUP(F2852,CON_ID_ps_prod!$A$2:$B$7187,2,0)</f>
        <v>484</v>
      </c>
      <c r="C2852">
        <v>1</v>
      </c>
      <c r="D2852" s="1">
        <v>15000000000</v>
      </c>
      <c r="E2852" s="1">
        <f>+D2852/1000000</f>
        <v>15000</v>
      </c>
      <c r="F2852" t="s">
        <v>1306</v>
      </c>
      <c r="G2852" s="6" t="s">
        <v>1301</v>
      </c>
      <c r="H2852" s="6">
        <f>+LOOKUP(G2852,cargargeneros!$H$2:$H$77,cargargeneros!$G$2:$G$77)</f>
        <v>7</v>
      </c>
      <c r="I2852" t="s">
        <v>13</v>
      </c>
      <c r="J2852" t="s">
        <v>90</v>
      </c>
      <c r="K2852" s="11"/>
      <c r="L2852" s="7"/>
      <c r="M2852" s="12"/>
      <c r="N2852" s="16"/>
      <c r="O2852" s="16"/>
      <c r="P2852" s="16"/>
    </row>
    <row r="2853" spans="1:16" x14ac:dyDescent="0.25">
      <c r="A2853">
        <f>+LOOKUP(F2853,Productos!B:B,Productos!A:A)</f>
        <v>343</v>
      </c>
      <c r="B2853">
        <f>+VLOOKUP(F2853,CON_ID_ps_prod!$A$2:$B$7187,2,0)</f>
        <v>456</v>
      </c>
      <c r="C2853">
        <v>1</v>
      </c>
      <c r="D2853" s="1">
        <v>30000000000</v>
      </c>
      <c r="E2853" s="1">
        <f>+D2853/1000000</f>
        <v>30000</v>
      </c>
      <c r="F2853" t="s">
        <v>1480</v>
      </c>
      <c r="G2853" s="6" t="s">
        <v>1451</v>
      </c>
      <c r="H2853" s="6">
        <f>+LOOKUP(G2853,cargargeneros!$H$2:$H$77,cargargeneros!$G$2:$G$77)</f>
        <v>8</v>
      </c>
      <c r="I2853" t="s">
        <v>9</v>
      </c>
      <c r="J2853" t="s">
        <v>597</v>
      </c>
      <c r="K2853" s="11">
        <f>+VLOOKUP(J2853,cargarautores!A:B,2)</f>
        <v>234</v>
      </c>
      <c r="L2853" s="7" t="str">
        <f>+VLOOKUP(K2853,cargarautores!F:G,2)</f>
        <v>Isaac Asimov</v>
      </c>
      <c r="M2853" s="12" t="str">
        <f>+IF(J2853=L2853,"","REVISAR")</f>
        <v/>
      </c>
      <c r="N2853" s="16"/>
      <c r="O2853" s="16"/>
      <c r="P2853" s="16"/>
    </row>
    <row r="2854" spans="1:16" x14ac:dyDescent="0.25">
      <c r="A2854">
        <f>+LOOKUP(F2854,Productos!B:B,Productos!A:A)</f>
        <v>343</v>
      </c>
      <c r="B2854">
        <f>+VLOOKUP(F2854,CON_ID_ps_prod!$A$2:$B$7187,2,0)</f>
        <v>456</v>
      </c>
      <c r="C2854">
        <v>1</v>
      </c>
      <c r="D2854" s="1">
        <v>30000000000</v>
      </c>
      <c r="E2854" s="1">
        <f>+D2854/1000000</f>
        <v>30000</v>
      </c>
      <c r="F2854" t="s">
        <v>1480</v>
      </c>
      <c r="G2854" s="6" t="s">
        <v>1451</v>
      </c>
      <c r="H2854" s="6">
        <f>+LOOKUP(G2854,cargargeneros!$H$2:$H$77,cargargeneros!$G$2:$G$77)</f>
        <v>8</v>
      </c>
      <c r="I2854" t="s">
        <v>8</v>
      </c>
      <c r="J2854">
        <v>1984</v>
      </c>
      <c r="K2854" s="11"/>
      <c r="L2854" s="7"/>
      <c r="M2854" s="12"/>
      <c r="N2854" s="16"/>
      <c r="O2854" s="16"/>
      <c r="P2854" s="16"/>
    </row>
    <row r="2855" spans="1:16" x14ac:dyDescent="0.25">
      <c r="A2855">
        <f>+LOOKUP(F2855,Productos!B:B,Productos!A:A)</f>
        <v>343</v>
      </c>
      <c r="B2855">
        <f>+VLOOKUP(F2855,CON_ID_ps_prod!$A$2:$B$7187,2,0)</f>
        <v>456</v>
      </c>
      <c r="C2855">
        <v>1</v>
      </c>
      <c r="D2855" s="1">
        <v>30000000000</v>
      </c>
      <c r="E2855" s="1">
        <f>+D2855/1000000</f>
        <v>30000</v>
      </c>
      <c r="F2855" t="s">
        <v>1480</v>
      </c>
      <c r="G2855" s="6" t="s">
        <v>1451</v>
      </c>
      <c r="H2855" s="6">
        <f>+LOOKUP(G2855,cargargeneros!$H$2:$H$77,cargargeneros!$G$2:$G$77)</f>
        <v>8</v>
      </c>
      <c r="I2855" t="s">
        <v>7</v>
      </c>
      <c r="J2855" t="s">
        <v>408</v>
      </c>
      <c r="K2855" s="11"/>
      <c r="L2855" s="7"/>
      <c r="M2855" s="12"/>
      <c r="N2855" s="16">
        <f>+LOOKUP(J2855,cargareditoriales!A:A,cargareditoriales!B:B)</f>
        <v>66</v>
      </c>
      <c r="O2855" s="16" t="str">
        <f>+LOOKUP(N2855,cargareditoriales!B:B,cargareditoriales!A:A)</f>
        <v>Editorial Bruguera</v>
      </c>
      <c r="P2855" s="16" t="str">
        <f>+IF(O2855=J2855,"","REVISAR")</f>
        <v/>
      </c>
    </row>
    <row r="2856" spans="1:16" x14ac:dyDescent="0.25">
      <c r="A2856">
        <f>+LOOKUP(F2856,Productos!B:B,Productos!A:A)</f>
        <v>343</v>
      </c>
      <c r="B2856">
        <f>+VLOOKUP(F2856,CON_ID_ps_prod!$A$2:$B$7187,2,0)</f>
        <v>456</v>
      </c>
      <c r="C2856">
        <v>1</v>
      </c>
      <c r="D2856" s="1">
        <v>30000000000</v>
      </c>
      <c r="E2856" s="1">
        <f>+D2856/1000000</f>
        <v>30000</v>
      </c>
      <c r="F2856" t="s">
        <v>1480</v>
      </c>
      <c r="G2856" s="6" t="s">
        <v>1451</v>
      </c>
      <c r="H2856" s="6">
        <f>+LOOKUP(G2856,cargargeneros!$H$2:$H$77,cargargeneros!$G$2:$G$77)</f>
        <v>8</v>
      </c>
      <c r="I2856" t="s">
        <v>12</v>
      </c>
      <c r="J2856">
        <v>8</v>
      </c>
      <c r="K2856" s="11"/>
      <c r="L2856" s="7"/>
      <c r="M2856" s="12"/>
      <c r="N2856" s="16"/>
      <c r="O2856" s="16"/>
      <c r="P2856" s="16"/>
    </row>
    <row r="2857" spans="1:16" x14ac:dyDescent="0.25">
      <c r="A2857">
        <f>+LOOKUP(F2857,Productos!B:B,Productos!A:A)</f>
        <v>343</v>
      </c>
      <c r="B2857">
        <f>+VLOOKUP(F2857,CON_ID_ps_prod!$A$2:$B$7187,2,0)</f>
        <v>456</v>
      </c>
      <c r="C2857">
        <v>1</v>
      </c>
      <c r="D2857" s="1">
        <v>30000000000</v>
      </c>
      <c r="E2857" s="1">
        <f>+D2857/1000000</f>
        <v>30000</v>
      </c>
      <c r="F2857" t="s">
        <v>1480</v>
      </c>
      <c r="G2857" s="6" t="s">
        <v>1451</v>
      </c>
      <c r="H2857" s="6">
        <f>+LOOKUP(G2857,cargargeneros!$H$2:$H$77,cargargeneros!$G$2:$G$77)</f>
        <v>8</v>
      </c>
      <c r="I2857" t="s">
        <v>5</v>
      </c>
      <c r="J2857">
        <v>8401491363</v>
      </c>
      <c r="K2857" s="11"/>
      <c r="L2857" s="7"/>
      <c r="M2857" s="12"/>
      <c r="N2857" s="16"/>
      <c r="O2857" s="16"/>
      <c r="P2857" s="16"/>
    </row>
    <row r="2858" spans="1:16" x14ac:dyDescent="0.25">
      <c r="A2858">
        <f>+LOOKUP(F2858,Productos!B:B,Productos!A:A)</f>
        <v>343</v>
      </c>
      <c r="B2858">
        <f>+VLOOKUP(F2858,CON_ID_ps_prod!$A$2:$B$7187,2,0)</f>
        <v>456</v>
      </c>
      <c r="C2858">
        <v>1</v>
      </c>
      <c r="D2858" s="1">
        <v>30000000000</v>
      </c>
      <c r="E2858" s="1">
        <f>+D2858/1000000</f>
        <v>30000</v>
      </c>
      <c r="F2858" t="s">
        <v>1480</v>
      </c>
      <c r="G2858" s="6" t="s">
        <v>1451</v>
      </c>
      <c r="H2858" s="6">
        <f>+LOOKUP(G2858,cargargeneros!$H$2:$H$77,cargargeneros!$G$2:$G$77)</f>
        <v>8</v>
      </c>
      <c r="I2858" t="s">
        <v>6</v>
      </c>
      <c r="J2858" s="4">
        <v>9788401491368</v>
      </c>
      <c r="K2858" s="11"/>
      <c r="L2858" s="7"/>
      <c r="M2858" s="12"/>
      <c r="N2858" s="16"/>
      <c r="O2858" s="16"/>
      <c r="P2858" s="16"/>
    </row>
    <row r="2859" spans="1:16" x14ac:dyDescent="0.25">
      <c r="A2859">
        <f>+LOOKUP(F2859,Productos!B:B,Productos!A:A)</f>
        <v>343</v>
      </c>
      <c r="B2859">
        <f>+VLOOKUP(F2859,CON_ID_ps_prod!$A$2:$B$7187,2,0)</f>
        <v>456</v>
      </c>
      <c r="C2859">
        <v>1</v>
      </c>
      <c r="D2859" s="1">
        <v>30000000000</v>
      </c>
      <c r="E2859" s="1">
        <f>+D2859/1000000</f>
        <v>30000</v>
      </c>
      <c r="F2859" t="s">
        <v>1480</v>
      </c>
      <c r="G2859" s="6" t="s">
        <v>1451</v>
      </c>
      <c r="H2859" s="6">
        <f>+LOOKUP(G2859,cargargeneros!$H$2:$H$77,cargargeneros!$G$2:$G$77)</f>
        <v>8</v>
      </c>
      <c r="I2859" t="s">
        <v>13</v>
      </c>
      <c r="J2859" t="s">
        <v>90</v>
      </c>
      <c r="K2859" s="11"/>
      <c r="L2859" s="7"/>
      <c r="M2859" s="12"/>
      <c r="N2859" s="16"/>
      <c r="O2859" s="16"/>
      <c r="P2859" s="16"/>
    </row>
    <row r="2860" spans="1:16" x14ac:dyDescent="0.25">
      <c r="A2860">
        <f>+LOOKUP(F2860,Productos!B:B,Productos!A:A)</f>
        <v>344</v>
      </c>
      <c r="B2860">
        <f>+VLOOKUP(F2860,CON_ID_ps_prod!$A$2:$B$7187,2,0)</f>
        <v>667</v>
      </c>
      <c r="C2860">
        <v>1</v>
      </c>
      <c r="D2860" s="1">
        <v>15000000000</v>
      </c>
      <c r="E2860" s="1">
        <f>+D2860/1000000</f>
        <v>15000</v>
      </c>
      <c r="F2860" t="s">
        <v>1498</v>
      </c>
      <c r="G2860" s="6" t="s">
        <v>113</v>
      </c>
      <c r="H2860" s="6">
        <f>+LOOKUP(G2860,cargargeneros!$H$2:$H$77,cargargeneros!$G$2:$G$77)</f>
        <v>45</v>
      </c>
      <c r="I2860" t="s">
        <v>9</v>
      </c>
      <c r="J2860" t="s">
        <v>995</v>
      </c>
      <c r="K2860" s="11">
        <f>+VLOOKUP(J2860,cargarautores!A:B,2)</f>
        <v>370</v>
      </c>
      <c r="L2860" s="7" t="str">
        <f>+VLOOKUP(K2860,cargarautores!F:G,2)</f>
        <v>M. Kant</v>
      </c>
      <c r="M2860" s="12" t="str">
        <f>+IF(J2860=L2860,"","REVISAR")</f>
        <v/>
      </c>
      <c r="N2860" s="16"/>
      <c r="O2860" s="16"/>
      <c r="P2860" s="16"/>
    </row>
    <row r="2861" spans="1:16" x14ac:dyDescent="0.25">
      <c r="A2861">
        <f>+LOOKUP(F2861,Productos!B:B,Productos!A:A)</f>
        <v>344</v>
      </c>
      <c r="B2861">
        <f>+VLOOKUP(F2861,CON_ID_ps_prod!$A$2:$B$7187,2,0)</f>
        <v>667</v>
      </c>
      <c r="C2861">
        <v>1</v>
      </c>
      <c r="D2861" s="1">
        <v>15000000000</v>
      </c>
      <c r="E2861" s="1">
        <f>+D2861/1000000</f>
        <v>15000</v>
      </c>
      <c r="F2861" t="s">
        <v>1498</v>
      </c>
      <c r="G2861" s="6" t="s">
        <v>113</v>
      </c>
      <c r="H2861" s="6">
        <f>+LOOKUP(G2861,cargargeneros!$H$2:$H$77,cargargeneros!$G$2:$G$77)</f>
        <v>45</v>
      </c>
      <c r="I2861" t="s">
        <v>8</v>
      </c>
      <c r="J2861">
        <v>3</v>
      </c>
      <c r="K2861" s="11"/>
      <c r="L2861" s="7"/>
      <c r="M2861" s="12"/>
      <c r="N2861" s="16"/>
      <c r="O2861" s="16"/>
      <c r="P2861" s="16"/>
    </row>
    <row r="2862" spans="1:16" x14ac:dyDescent="0.25">
      <c r="A2862">
        <f>+LOOKUP(F2862,Productos!B:B,Productos!A:A)</f>
        <v>344</v>
      </c>
      <c r="B2862">
        <f>+VLOOKUP(F2862,CON_ID_ps_prod!$A$2:$B$7187,2,0)</f>
        <v>667</v>
      </c>
      <c r="C2862">
        <v>1</v>
      </c>
      <c r="D2862" s="1">
        <v>15000000000</v>
      </c>
      <c r="E2862" s="1">
        <f>+D2862/1000000</f>
        <v>15000</v>
      </c>
      <c r="F2862" t="s">
        <v>1498</v>
      </c>
      <c r="G2862" s="6" t="s">
        <v>113</v>
      </c>
      <c r="H2862" s="6">
        <f>+LOOKUP(G2862,cargargeneros!$H$2:$H$77,cargargeneros!$G$2:$G$77)</f>
        <v>45</v>
      </c>
      <c r="I2862" t="s">
        <v>7</v>
      </c>
      <c r="J2862" t="s">
        <v>1499</v>
      </c>
      <c r="K2862" s="11"/>
      <c r="L2862" s="7"/>
      <c r="M2862" s="12"/>
      <c r="N2862" s="16">
        <f>+LOOKUP(J2862,cargareditoriales!A:A,cargareditoriales!B:B)</f>
        <v>32</v>
      </c>
      <c r="O2862" s="16" t="str">
        <f>+LOOKUP(N2862,cargareditoriales!B:B,cargareditoriales!A:A)</f>
        <v>Colección Austral</v>
      </c>
      <c r="P2862" s="16" t="str">
        <f>+IF(O2862=J2862,"","REVISAR")</f>
        <v/>
      </c>
    </row>
    <row r="2863" spans="1:16" x14ac:dyDescent="0.25">
      <c r="A2863">
        <f>+LOOKUP(F2863,Productos!B:B,Productos!A:A)</f>
        <v>344</v>
      </c>
      <c r="B2863">
        <f>+VLOOKUP(F2863,CON_ID_ps_prod!$A$2:$B$7187,2,0)</f>
        <v>667</v>
      </c>
      <c r="C2863">
        <v>1</v>
      </c>
      <c r="D2863" s="1">
        <v>15000000000</v>
      </c>
      <c r="E2863" s="1">
        <f>+D2863/1000000</f>
        <v>15000</v>
      </c>
      <c r="F2863" t="s">
        <v>1498</v>
      </c>
      <c r="G2863" s="6" t="s">
        <v>113</v>
      </c>
      <c r="H2863" s="6">
        <f>+LOOKUP(G2863,cargargeneros!$H$2:$H$77,cargargeneros!$G$2:$G$77)</f>
        <v>45</v>
      </c>
      <c r="I2863" t="s">
        <v>12</v>
      </c>
      <c r="J2863">
        <v>8</v>
      </c>
      <c r="K2863" s="11"/>
      <c r="L2863" s="7"/>
      <c r="M2863" s="12"/>
      <c r="N2863" s="16"/>
      <c r="O2863" s="16"/>
      <c r="P2863" s="16"/>
    </row>
    <row r="2864" spans="1:16" x14ac:dyDescent="0.25">
      <c r="A2864">
        <f>+LOOKUP(F2864,Productos!B:B,Productos!A:A)</f>
        <v>344</v>
      </c>
      <c r="B2864">
        <f>+VLOOKUP(F2864,CON_ID_ps_prod!$A$2:$B$7187,2,0)</f>
        <v>667</v>
      </c>
      <c r="C2864">
        <v>1</v>
      </c>
      <c r="D2864" s="1">
        <v>15000000000</v>
      </c>
      <c r="E2864" s="1">
        <f>+D2864/1000000</f>
        <v>15000</v>
      </c>
      <c r="F2864" t="s">
        <v>1498</v>
      </c>
      <c r="G2864" s="6" t="s">
        <v>113</v>
      </c>
      <c r="H2864" s="6">
        <f>+LOOKUP(G2864,cargargeneros!$H$2:$H$77,cargargeneros!$G$2:$G$77)</f>
        <v>45</v>
      </c>
      <c r="I2864" t="s">
        <v>13</v>
      </c>
      <c r="J2864" t="s">
        <v>90</v>
      </c>
      <c r="K2864" s="11"/>
      <c r="L2864" s="7"/>
      <c r="M2864" s="12"/>
      <c r="N2864" s="16"/>
      <c r="O2864" s="16"/>
      <c r="P2864" s="16"/>
    </row>
    <row r="2865" spans="1:16" x14ac:dyDescent="0.25">
      <c r="A2865">
        <f>+LOOKUP(F2865,Productos!B:B,Productos!A:A)</f>
        <v>345</v>
      </c>
      <c r="B2865">
        <f>+VLOOKUP(F2865,CON_ID_ps_prod!$A$2:$B$7187,2,0)</f>
        <v>80</v>
      </c>
      <c r="C2865">
        <v>1</v>
      </c>
      <c r="D2865" s="1">
        <v>38000000000</v>
      </c>
      <c r="E2865" s="1">
        <f>+D2865/1000000</f>
        <v>38000</v>
      </c>
      <c r="F2865" t="s">
        <v>83</v>
      </c>
      <c r="G2865" s="6" t="s">
        <v>1266</v>
      </c>
      <c r="H2865" s="6">
        <f>+LOOKUP(G2865,cargargeneros!$H$2:$H$77,cargargeneros!$G$2:$G$77)</f>
        <v>36</v>
      </c>
      <c r="I2865" t="s">
        <v>9</v>
      </c>
      <c r="J2865" t="s">
        <v>1631</v>
      </c>
      <c r="K2865" s="11">
        <f>+VLOOKUP(J2865,cargarautores!A:B,2)</f>
        <v>2</v>
      </c>
      <c r="L2865" s="7" t="str">
        <f>+VLOOKUP(K2865,cargarautores!F:G,2)</f>
        <v>Abraham Silberschatz</v>
      </c>
      <c r="M2865" s="12" t="str">
        <f>+IF(J2865=L2865,"","REVISAR")</f>
        <v/>
      </c>
      <c r="N2865" s="16"/>
      <c r="O2865" s="16"/>
      <c r="P2865" s="16"/>
    </row>
    <row r="2866" spans="1:16" x14ac:dyDescent="0.25">
      <c r="A2866">
        <f>+LOOKUP(F2866,Productos!B:B,Productos!A:A)</f>
        <v>345</v>
      </c>
      <c r="B2866">
        <f>+VLOOKUP(F2866,CON_ID_ps_prod!$A$2:$B$7187,2,0)</f>
        <v>80</v>
      </c>
      <c r="C2866">
        <v>1</v>
      </c>
      <c r="D2866" s="1">
        <v>38000000000</v>
      </c>
      <c r="E2866" s="1">
        <f>+D2866/1000000</f>
        <v>38000</v>
      </c>
      <c r="F2866" t="s">
        <v>83</v>
      </c>
      <c r="G2866" s="6" t="s">
        <v>1266</v>
      </c>
      <c r="H2866" s="6">
        <f>+LOOKUP(G2866,cargargeneros!$H$2:$H$77,cargargeneros!$G$2:$G$77)</f>
        <v>36</v>
      </c>
      <c r="I2866" t="s">
        <v>8</v>
      </c>
      <c r="J2866">
        <v>4</v>
      </c>
      <c r="K2866" s="11"/>
      <c r="L2866" s="7"/>
      <c r="M2866" s="12"/>
      <c r="N2866" s="16"/>
      <c r="O2866" s="16"/>
      <c r="P2866" s="16"/>
    </row>
    <row r="2867" spans="1:16" x14ac:dyDescent="0.25">
      <c r="A2867">
        <f>+LOOKUP(F2867,Productos!B:B,Productos!A:A)</f>
        <v>345</v>
      </c>
      <c r="B2867">
        <f>+VLOOKUP(F2867,CON_ID_ps_prod!$A$2:$B$7187,2,0)</f>
        <v>80</v>
      </c>
      <c r="C2867">
        <v>1</v>
      </c>
      <c r="D2867" s="1">
        <v>38000000000</v>
      </c>
      <c r="E2867" s="1">
        <f>+D2867/1000000</f>
        <v>38000</v>
      </c>
      <c r="F2867" t="s">
        <v>83</v>
      </c>
      <c r="G2867" s="6" t="s">
        <v>1266</v>
      </c>
      <c r="H2867" s="6">
        <f>+LOOKUP(G2867,cargargeneros!$H$2:$H$77,cargargeneros!$G$2:$G$77)</f>
        <v>36</v>
      </c>
      <c r="I2867" t="s">
        <v>7</v>
      </c>
      <c r="J2867" t="s">
        <v>451</v>
      </c>
      <c r="K2867" s="11"/>
      <c r="L2867" s="7"/>
      <c r="M2867" s="12"/>
      <c r="N2867" s="16">
        <f>+LOOKUP(J2867,cargareditoriales!A:A,cargareditoriales!B:B)</f>
        <v>139</v>
      </c>
      <c r="O2867" s="16" t="str">
        <f>+LOOKUP(N2867,cargareditoriales!B:B,cargareditoriales!A:A)</f>
        <v>Mc Graw Hill</v>
      </c>
      <c r="P2867" s="16" t="str">
        <f>+IF(O2867=J2867,"","REVISAR")</f>
        <v/>
      </c>
    </row>
    <row r="2868" spans="1:16" x14ac:dyDescent="0.25">
      <c r="A2868">
        <f>+LOOKUP(F2868,Productos!B:B,Productos!A:A)</f>
        <v>345</v>
      </c>
      <c r="B2868">
        <f>+VLOOKUP(F2868,CON_ID_ps_prod!$A$2:$B$7187,2,0)</f>
        <v>80</v>
      </c>
      <c r="C2868">
        <v>1</v>
      </c>
      <c r="D2868" s="1">
        <v>38000000000</v>
      </c>
      <c r="E2868" s="1">
        <f>+D2868/1000000</f>
        <v>38000</v>
      </c>
      <c r="F2868" t="s">
        <v>83</v>
      </c>
      <c r="G2868" s="6" t="s">
        <v>1266</v>
      </c>
      <c r="H2868" s="6">
        <f>+LOOKUP(G2868,cargargeneros!$H$2:$H$77,cargargeneros!$G$2:$G$77)</f>
        <v>36</v>
      </c>
      <c r="I2868" t="s">
        <v>12</v>
      </c>
      <c r="J2868">
        <v>7</v>
      </c>
      <c r="K2868" s="11"/>
      <c r="L2868" s="7"/>
      <c r="M2868" s="12"/>
      <c r="N2868" s="16"/>
      <c r="O2868" s="16"/>
      <c r="P2868" s="16"/>
    </row>
    <row r="2869" spans="1:16" x14ac:dyDescent="0.25">
      <c r="A2869">
        <f>+LOOKUP(F2869,Productos!B:B,Productos!A:A)</f>
        <v>345</v>
      </c>
      <c r="B2869">
        <f>+VLOOKUP(F2869,CON_ID_ps_prod!$A$2:$B$7187,2,0)</f>
        <v>80</v>
      </c>
      <c r="C2869">
        <v>1</v>
      </c>
      <c r="D2869" s="1">
        <v>38000000000</v>
      </c>
      <c r="E2869" s="1">
        <f>+D2869/1000000</f>
        <v>38000</v>
      </c>
      <c r="F2869" t="s">
        <v>83</v>
      </c>
      <c r="G2869" s="6" t="s">
        <v>1266</v>
      </c>
      <c r="H2869" s="6">
        <f>+LOOKUP(G2869,cargargeneros!$H$2:$H$77,cargargeneros!$G$2:$G$77)</f>
        <v>36</v>
      </c>
      <c r="I2869" t="s">
        <v>11</v>
      </c>
      <c r="J2869" s="3" t="s">
        <v>1325</v>
      </c>
      <c r="K2869" s="11"/>
      <c r="L2869" s="7"/>
      <c r="M2869" s="12"/>
      <c r="N2869" s="16"/>
      <c r="O2869" s="16"/>
      <c r="P2869" s="16"/>
    </row>
    <row r="2870" spans="1:16" x14ac:dyDescent="0.25">
      <c r="A2870">
        <f>+LOOKUP(F2870,Productos!B:B,Productos!A:A)</f>
        <v>345</v>
      </c>
      <c r="B2870">
        <f>+VLOOKUP(F2870,CON_ID_ps_prod!$A$2:$B$7187,2,0)</f>
        <v>80</v>
      </c>
      <c r="C2870">
        <v>1</v>
      </c>
      <c r="D2870" s="1">
        <v>38000000000</v>
      </c>
      <c r="E2870" s="1">
        <f>+D2870/1000000</f>
        <v>38000</v>
      </c>
      <c r="F2870" t="s">
        <v>83</v>
      </c>
      <c r="G2870" s="6" t="s">
        <v>1266</v>
      </c>
      <c r="H2870" s="6">
        <f>+LOOKUP(G2870,cargargeneros!$H$2:$H$77,cargargeneros!$G$2:$G$77)</f>
        <v>36</v>
      </c>
      <c r="I2870" t="s">
        <v>5</v>
      </c>
      <c r="J2870">
        <v>8448136543</v>
      </c>
      <c r="K2870" s="11"/>
      <c r="L2870" s="7"/>
      <c r="M2870" s="12"/>
      <c r="N2870" s="16"/>
      <c r="O2870" s="16"/>
      <c r="P2870" s="16"/>
    </row>
    <row r="2871" spans="1:16" x14ac:dyDescent="0.25">
      <c r="A2871">
        <f>+LOOKUP(F2871,Productos!B:B,Productos!A:A)</f>
        <v>345</v>
      </c>
      <c r="B2871">
        <f>+VLOOKUP(F2871,CON_ID_ps_prod!$A$2:$B$7187,2,0)</f>
        <v>80</v>
      </c>
      <c r="C2871">
        <v>1</v>
      </c>
      <c r="D2871" s="1">
        <v>38000000000</v>
      </c>
      <c r="E2871" s="1">
        <f>+D2871/1000000</f>
        <v>38000</v>
      </c>
      <c r="F2871" t="s">
        <v>83</v>
      </c>
      <c r="G2871" s="6" t="s">
        <v>1266</v>
      </c>
      <c r="H2871" s="6">
        <f>+LOOKUP(G2871,cargargeneros!$H$2:$H$77,cargargeneros!$G$2:$G$77)</f>
        <v>36</v>
      </c>
      <c r="I2871" t="s">
        <v>6</v>
      </c>
      <c r="J2871" s="4" t="s">
        <v>2351</v>
      </c>
      <c r="K2871" s="11"/>
      <c r="L2871" s="7"/>
      <c r="M2871" s="12"/>
      <c r="N2871" s="16"/>
      <c r="O2871" s="16"/>
      <c r="P2871" s="16"/>
    </row>
    <row r="2872" spans="1:16" x14ac:dyDescent="0.25">
      <c r="A2872">
        <f>+LOOKUP(F2872,Productos!B:B,Productos!A:A)</f>
        <v>345</v>
      </c>
      <c r="B2872">
        <f>+VLOOKUP(F2872,CON_ID_ps_prod!$A$2:$B$7187,2,0)</f>
        <v>80</v>
      </c>
      <c r="C2872">
        <v>1</v>
      </c>
      <c r="D2872" s="1">
        <v>38000000000</v>
      </c>
      <c r="E2872" s="1">
        <f>+D2872/1000000</f>
        <v>38000</v>
      </c>
      <c r="F2872" t="s">
        <v>83</v>
      </c>
      <c r="G2872" s="6" t="s">
        <v>1266</v>
      </c>
      <c r="H2872" s="6">
        <f>+LOOKUP(G2872,cargargeneros!$H$2:$H$77,cargargeneros!$G$2:$G$77)</f>
        <v>36</v>
      </c>
      <c r="I2872" t="s">
        <v>10</v>
      </c>
      <c r="J2872" s="3" t="s">
        <v>1400</v>
      </c>
      <c r="K2872" s="11"/>
      <c r="L2872" s="7"/>
      <c r="M2872" s="12"/>
      <c r="N2872" s="16"/>
      <c r="O2872" s="16"/>
      <c r="P2872" s="16"/>
    </row>
    <row r="2873" spans="1:16" x14ac:dyDescent="0.25">
      <c r="A2873">
        <f>+LOOKUP(F2873,Productos!B:B,Productos!A:A)</f>
        <v>345</v>
      </c>
      <c r="B2873">
        <f>+VLOOKUP(F2873,CON_ID_ps_prod!$A$2:$B$7187,2,0)</f>
        <v>80</v>
      </c>
      <c r="C2873">
        <v>1</v>
      </c>
      <c r="D2873" s="1">
        <v>38000000000</v>
      </c>
      <c r="E2873" s="1">
        <f>+D2873/1000000</f>
        <v>38000</v>
      </c>
      <c r="F2873" t="s">
        <v>83</v>
      </c>
      <c r="G2873" s="6" t="s">
        <v>1266</v>
      </c>
      <c r="H2873" s="6">
        <f>+LOOKUP(G2873,cargargeneros!$H$2:$H$77,cargargeneros!$G$2:$G$77)</f>
        <v>36</v>
      </c>
      <c r="I2873" t="s">
        <v>14</v>
      </c>
      <c r="J2873" t="s">
        <v>2351</v>
      </c>
      <c r="K2873" s="11"/>
      <c r="L2873" s="7"/>
      <c r="M2873" s="12"/>
      <c r="N2873" s="16"/>
      <c r="O2873" s="16"/>
      <c r="P2873" s="16"/>
    </row>
    <row r="2874" spans="1:16" x14ac:dyDescent="0.25">
      <c r="A2874">
        <f>+LOOKUP(F2874,Productos!B:B,Productos!A:A)</f>
        <v>345</v>
      </c>
      <c r="B2874">
        <f>+VLOOKUP(F2874,CON_ID_ps_prod!$A$2:$B$7187,2,0)</f>
        <v>80</v>
      </c>
      <c r="C2874">
        <v>1</v>
      </c>
      <c r="D2874" s="1">
        <v>38000000000</v>
      </c>
      <c r="E2874" s="1">
        <f>+D2874/1000000</f>
        <v>38000</v>
      </c>
      <c r="F2874" t="s">
        <v>83</v>
      </c>
      <c r="G2874" s="6" t="s">
        <v>1266</v>
      </c>
      <c r="H2874" s="6">
        <f>+LOOKUP(G2874,cargargeneros!$H$2:$H$77,cargargeneros!$G$2:$G$77)</f>
        <v>36</v>
      </c>
      <c r="I2874" t="s">
        <v>16</v>
      </c>
      <c r="J2874" t="s">
        <v>2351</v>
      </c>
      <c r="K2874" s="11"/>
      <c r="L2874" s="7"/>
      <c r="M2874" s="12"/>
      <c r="N2874" s="16"/>
      <c r="O2874" s="16"/>
      <c r="P2874" s="16"/>
    </row>
    <row r="2875" spans="1:16" x14ac:dyDescent="0.25">
      <c r="A2875">
        <f>+LOOKUP(F2875,Productos!B:B,Productos!A:A)</f>
        <v>346</v>
      </c>
      <c r="B2875">
        <f>+VLOOKUP(F2875,CON_ID_ps_prod!$A$2:$B$7187,2,0)</f>
        <v>94</v>
      </c>
      <c r="C2875">
        <v>1</v>
      </c>
      <c r="D2875" s="1">
        <v>62000000000</v>
      </c>
      <c r="E2875" s="1">
        <f>+D2875/1000000</f>
        <v>62000</v>
      </c>
      <c r="F2875" t="s">
        <v>1440</v>
      </c>
      <c r="G2875" s="6" t="s">
        <v>1266</v>
      </c>
      <c r="H2875" s="6">
        <f>+LOOKUP(G2875,cargargeneros!$H$2:$H$77,cargargeneros!$G$2:$G$77)</f>
        <v>36</v>
      </c>
      <c r="I2875" t="s">
        <v>9</v>
      </c>
      <c r="J2875" t="s">
        <v>1647</v>
      </c>
      <c r="K2875" s="11">
        <f>+VLOOKUP(J2875,cargarautores!A:B,2)</f>
        <v>366</v>
      </c>
      <c r="L2875" s="7" t="str">
        <f>+VLOOKUP(K2875,cargarautores!F:G,2)</f>
        <v>Luis Joyanes Aguilar</v>
      </c>
      <c r="M2875" s="12" t="str">
        <f>+IF(J2875=L2875,"","REVISAR")</f>
        <v/>
      </c>
      <c r="N2875" s="16"/>
      <c r="O2875" s="16"/>
      <c r="P2875" s="16"/>
    </row>
    <row r="2876" spans="1:16" x14ac:dyDescent="0.25">
      <c r="A2876">
        <f>+LOOKUP(F2876,Productos!B:B,Productos!A:A)</f>
        <v>346</v>
      </c>
      <c r="B2876">
        <f>+VLOOKUP(F2876,CON_ID_ps_prod!$A$2:$B$7187,2,0)</f>
        <v>94</v>
      </c>
      <c r="C2876">
        <v>1</v>
      </c>
      <c r="D2876" s="1">
        <v>62000000000</v>
      </c>
      <c r="E2876" s="1">
        <f>+D2876/1000000</f>
        <v>62000</v>
      </c>
      <c r="F2876" t="s">
        <v>1440</v>
      </c>
      <c r="G2876" s="6" t="s">
        <v>1266</v>
      </c>
      <c r="H2876" s="6">
        <f>+LOOKUP(G2876,cargargeneros!$H$2:$H$77,cargargeneros!$G$2:$G$77)</f>
        <v>36</v>
      </c>
      <c r="I2876" t="s">
        <v>8</v>
      </c>
      <c r="J2876">
        <v>2</v>
      </c>
      <c r="K2876" s="11"/>
      <c r="L2876" s="7"/>
      <c r="M2876" s="12"/>
      <c r="N2876" s="16"/>
      <c r="O2876" s="16"/>
      <c r="P2876" s="16"/>
    </row>
    <row r="2877" spans="1:16" x14ac:dyDescent="0.25">
      <c r="A2877">
        <f>+LOOKUP(F2877,Productos!B:B,Productos!A:A)</f>
        <v>346</v>
      </c>
      <c r="B2877">
        <f>+VLOOKUP(F2877,CON_ID_ps_prod!$A$2:$B$7187,2,0)</f>
        <v>94</v>
      </c>
      <c r="C2877">
        <v>1</v>
      </c>
      <c r="D2877" s="1">
        <v>62000000000</v>
      </c>
      <c r="E2877" s="1">
        <f>+D2877/1000000</f>
        <v>62000</v>
      </c>
      <c r="F2877" t="s">
        <v>1440</v>
      </c>
      <c r="G2877" s="6" t="s">
        <v>1266</v>
      </c>
      <c r="H2877" s="6">
        <f>+LOOKUP(G2877,cargargeneros!$H$2:$H$77,cargargeneros!$G$2:$G$77)</f>
        <v>36</v>
      </c>
      <c r="I2877" t="s">
        <v>7</v>
      </c>
      <c r="J2877" t="s">
        <v>451</v>
      </c>
      <c r="K2877" s="11"/>
      <c r="L2877" s="7"/>
      <c r="M2877" s="12"/>
      <c r="N2877" s="16">
        <f>+LOOKUP(J2877,cargareditoriales!A:A,cargareditoriales!B:B)</f>
        <v>139</v>
      </c>
      <c r="O2877" s="16" t="str">
        <f>+LOOKUP(N2877,cargareditoriales!B:B,cargareditoriales!A:A)</f>
        <v>Mc Graw Hill</v>
      </c>
      <c r="P2877" s="16" t="str">
        <f>+IF(O2877=J2877,"","REVISAR")</f>
        <v/>
      </c>
    </row>
    <row r="2878" spans="1:16" x14ac:dyDescent="0.25">
      <c r="A2878">
        <f>+LOOKUP(F2878,Productos!B:B,Productos!A:A)</f>
        <v>346</v>
      </c>
      <c r="B2878">
        <f>+VLOOKUP(F2878,CON_ID_ps_prod!$A$2:$B$7187,2,0)</f>
        <v>94</v>
      </c>
      <c r="C2878">
        <v>1</v>
      </c>
      <c r="D2878" s="1">
        <v>62000000000</v>
      </c>
      <c r="E2878" s="1">
        <f>+D2878/1000000</f>
        <v>62000</v>
      </c>
      <c r="F2878" t="s">
        <v>1440</v>
      </c>
      <c r="G2878" s="6" t="s">
        <v>1266</v>
      </c>
      <c r="H2878" s="6">
        <f>+LOOKUP(G2878,cargargeneros!$H$2:$H$77,cargargeneros!$G$2:$G$77)</f>
        <v>36</v>
      </c>
      <c r="I2878" t="s">
        <v>12</v>
      </c>
      <c r="J2878">
        <v>7</v>
      </c>
      <c r="K2878" s="11"/>
      <c r="L2878" s="7"/>
      <c r="M2878" s="12"/>
      <c r="N2878" s="16"/>
      <c r="O2878" s="16"/>
      <c r="P2878" s="16"/>
    </row>
    <row r="2879" spans="1:16" x14ac:dyDescent="0.25">
      <c r="A2879">
        <f>+LOOKUP(F2879,Productos!B:B,Productos!A:A)</f>
        <v>346</v>
      </c>
      <c r="B2879">
        <f>+VLOOKUP(F2879,CON_ID_ps_prod!$A$2:$B$7187,2,0)</f>
        <v>94</v>
      </c>
      <c r="C2879">
        <v>1</v>
      </c>
      <c r="D2879" s="1">
        <v>62000000000</v>
      </c>
      <c r="E2879" s="1">
        <f>+D2879/1000000</f>
        <v>62000</v>
      </c>
      <c r="F2879" t="s">
        <v>1440</v>
      </c>
      <c r="G2879" s="6" t="s">
        <v>1266</v>
      </c>
      <c r="H2879" s="6">
        <f>+LOOKUP(G2879,cargargeneros!$H$2:$H$77,cargargeneros!$G$2:$G$77)</f>
        <v>36</v>
      </c>
      <c r="I2879" t="s">
        <v>11</v>
      </c>
      <c r="J2879" s="3" t="s">
        <v>1218</v>
      </c>
      <c r="K2879" s="11"/>
      <c r="L2879" s="7"/>
      <c r="M2879" s="12"/>
      <c r="N2879" s="16"/>
      <c r="O2879" s="16"/>
      <c r="P2879" s="16"/>
    </row>
    <row r="2880" spans="1:16" x14ac:dyDescent="0.25">
      <c r="A2880">
        <f>+LOOKUP(F2880,Productos!B:B,Productos!A:A)</f>
        <v>346</v>
      </c>
      <c r="B2880">
        <f>+VLOOKUP(F2880,CON_ID_ps_prod!$A$2:$B$7187,2,0)</f>
        <v>94</v>
      </c>
      <c r="C2880">
        <v>1</v>
      </c>
      <c r="D2880" s="1">
        <v>62000000000</v>
      </c>
      <c r="E2880" s="1">
        <f>+D2880/1000000</f>
        <v>62000</v>
      </c>
      <c r="F2880" t="s">
        <v>1440</v>
      </c>
      <c r="G2880" s="6" t="s">
        <v>1266</v>
      </c>
      <c r="H2880" s="6">
        <f>+LOOKUP(G2880,cargargeneros!$H$2:$H$77,cargargeneros!$G$2:$G$77)</f>
        <v>36</v>
      </c>
      <c r="I2880" t="s">
        <v>5</v>
      </c>
      <c r="J2880">
        <v>8448106032</v>
      </c>
      <c r="K2880" s="11"/>
      <c r="L2880" s="7"/>
      <c r="M2880" s="12"/>
      <c r="N2880" s="16"/>
      <c r="O2880" s="16"/>
      <c r="P2880" s="16"/>
    </row>
    <row r="2881" spans="1:16" x14ac:dyDescent="0.25">
      <c r="A2881">
        <f>+LOOKUP(F2881,Productos!B:B,Productos!A:A)</f>
        <v>346</v>
      </c>
      <c r="B2881">
        <f>+VLOOKUP(F2881,CON_ID_ps_prod!$A$2:$B$7187,2,0)</f>
        <v>94</v>
      </c>
      <c r="C2881">
        <v>1</v>
      </c>
      <c r="D2881" s="1">
        <v>62000000000</v>
      </c>
      <c r="E2881" s="1">
        <f>+D2881/1000000</f>
        <v>62000</v>
      </c>
      <c r="F2881" t="s">
        <v>1440</v>
      </c>
      <c r="G2881" s="6" t="s">
        <v>1266</v>
      </c>
      <c r="H2881" s="6">
        <f>+LOOKUP(G2881,cargargeneros!$H$2:$H$77,cargargeneros!$G$2:$G$77)</f>
        <v>36</v>
      </c>
      <c r="I2881" t="s">
        <v>6</v>
      </c>
      <c r="J2881" s="4" t="s">
        <v>2351</v>
      </c>
      <c r="K2881" s="11"/>
      <c r="L2881" s="7"/>
      <c r="M2881" s="12"/>
      <c r="N2881" s="16"/>
      <c r="O2881" s="16"/>
      <c r="P2881" s="16"/>
    </row>
    <row r="2882" spans="1:16" x14ac:dyDescent="0.25">
      <c r="A2882">
        <f>+LOOKUP(F2882,Productos!B:B,Productos!A:A)</f>
        <v>346</v>
      </c>
      <c r="B2882">
        <f>+VLOOKUP(F2882,CON_ID_ps_prod!$A$2:$B$7187,2,0)</f>
        <v>94</v>
      </c>
      <c r="C2882">
        <v>1</v>
      </c>
      <c r="D2882" s="1">
        <v>62000000000</v>
      </c>
      <c r="E2882" s="1">
        <f>+D2882/1000000</f>
        <v>62000</v>
      </c>
      <c r="F2882" t="s">
        <v>1440</v>
      </c>
      <c r="G2882" s="6" t="s">
        <v>1266</v>
      </c>
      <c r="H2882" s="6">
        <f>+LOOKUP(G2882,cargargeneros!$H$2:$H$77,cargargeneros!$G$2:$G$77)</f>
        <v>36</v>
      </c>
      <c r="I2882" t="s">
        <v>10</v>
      </c>
      <c r="J2882" s="3" t="s">
        <v>1224</v>
      </c>
      <c r="K2882" s="11"/>
      <c r="L2882" s="7"/>
      <c r="M2882" s="12"/>
      <c r="N2882" s="16"/>
      <c r="O2882" s="16"/>
      <c r="P2882" s="16"/>
    </row>
    <row r="2883" spans="1:16" x14ac:dyDescent="0.25">
      <c r="A2883">
        <f>+LOOKUP(F2883,Productos!B:B,Productos!A:A)</f>
        <v>346</v>
      </c>
      <c r="B2883">
        <f>+VLOOKUP(F2883,CON_ID_ps_prod!$A$2:$B$7187,2,0)</f>
        <v>94</v>
      </c>
      <c r="C2883">
        <v>1</v>
      </c>
      <c r="D2883" s="1">
        <v>62000000000</v>
      </c>
      <c r="E2883" s="1">
        <f>+D2883/1000000</f>
        <v>62000</v>
      </c>
      <c r="F2883" t="s">
        <v>1440</v>
      </c>
      <c r="G2883" s="6" t="s">
        <v>1266</v>
      </c>
      <c r="H2883" s="6">
        <f>+LOOKUP(G2883,cargargeneros!$H$2:$H$77,cargargeneros!$G$2:$G$77)</f>
        <v>36</v>
      </c>
      <c r="I2883" t="s">
        <v>14</v>
      </c>
      <c r="J2883" t="s">
        <v>2351</v>
      </c>
      <c r="K2883" s="11"/>
      <c r="L2883" s="7"/>
      <c r="M2883" s="12"/>
      <c r="N2883" s="16"/>
      <c r="O2883" s="16"/>
      <c r="P2883" s="16"/>
    </row>
    <row r="2884" spans="1:16" x14ac:dyDescent="0.25">
      <c r="A2884">
        <f>+LOOKUP(F2884,Productos!B:B,Productos!A:A)</f>
        <v>346</v>
      </c>
      <c r="B2884">
        <f>+VLOOKUP(F2884,CON_ID_ps_prod!$A$2:$B$7187,2,0)</f>
        <v>94</v>
      </c>
      <c r="C2884">
        <v>1</v>
      </c>
      <c r="D2884" s="1">
        <v>62000000000</v>
      </c>
      <c r="E2884" s="1">
        <f>+D2884/1000000</f>
        <v>62000</v>
      </c>
      <c r="F2884" t="s">
        <v>1440</v>
      </c>
      <c r="G2884" s="6" t="s">
        <v>1266</v>
      </c>
      <c r="H2884" s="6">
        <f>+LOOKUP(G2884,cargargeneros!$H$2:$H$77,cargargeneros!$G$2:$G$77)</f>
        <v>36</v>
      </c>
      <c r="I2884" t="s">
        <v>16</v>
      </c>
      <c r="J2884" t="s">
        <v>2351</v>
      </c>
      <c r="K2884" s="11"/>
      <c r="L2884" s="7"/>
      <c r="M2884" s="12"/>
      <c r="N2884" s="16"/>
      <c r="O2884" s="16"/>
      <c r="P2884" s="16"/>
    </row>
    <row r="2885" spans="1:16" x14ac:dyDescent="0.25">
      <c r="A2885">
        <f>+LOOKUP(F2885,Productos!B:B,Productos!A:A)</f>
        <v>347</v>
      </c>
      <c r="B2885">
        <f>+VLOOKUP(F2885,CON_ID_ps_prod!$A$2:$B$7187,2,0)</f>
        <v>87</v>
      </c>
      <c r="C2885">
        <v>1</v>
      </c>
      <c r="D2885" s="1">
        <v>68000000000</v>
      </c>
      <c r="E2885" s="1">
        <f>+D2885/1000000</f>
        <v>68000</v>
      </c>
      <c r="F2885" t="s">
        <v>85</v>
      </c>
      <c r="G2885" s="6" t="s">
        <v>1266</v>
      </c>
      <c r="H2885" s="6">
        <f>+LOOKUP(G2885,cargargeneros!$H$2:$H$77,cargargeneros!$G$2:$G$77)</f>
        <v>36</v>
      </c>
      <c r="I2885" t="s">
        <v>9</v>
      </c>
      <c r="J2885" t="s">
        <v>1631</v>
      </c>
      <c r="K2885" s="11">
        <f>+VLOOKUP(J2885,cargarautores!A:B,2)</f>
        <v>2</v>
      </c>
      <c r="L2885" s="7" t="str">
        <f>+VLOOKUP(K2885,cargarautores!F:G,2)</f>
        <v>Abraham Silberschatz</v>
      </c>
      <c r="M2885" s="12" t="str">
        <f>+IF(J2885=L2885,"","REVISAR")</f>
        <v/>
      </c>
      <c r="N2885" s="16"/>
      <c r="O2885" s="16"/>
      <c r="P2885" s="16"/>
    </row>
    <row r="2886" spans="1:16" x14ac:dyDescent="0.25">
      <c r="A2886">
        <f>+LOOKUP(F2886,Productos!B:B,Productos!A:A)</f>
        <v>347</v>
      </c>
      <c r="B2886">
        <f>+VLOOKUP(F2886,CON_ID_ps_prod!$A$2:$B$7187,2,0)</f>
        <v>87</v>
      </c>
      <c r="C2886">
        <v>1</v>
      </c>
      <c r="D2886" s="1">
        <v>68000000000</v>
      </c>
      <c r="E2886" s="1">
        <f>+D2886/1000000</f>
        <v>68000</v>
      </c>
      <c r="F2886" t="s">
        <v>85</v>
      </c>
      <c r="G2886" s="6" t="s">
        <v>1266</v>
      </c>
      <c r="H2886" s="6">
        <f>+LOOKUP(G2886,cargargeneros!$H$2:$H$77,cargargeneros!$G$2:$G$77)</f>
        <v>36</v>
      </c>
      <c r="I2886" t="s">
        <v>8</v>
      </c>
      <c r="J2886">
        <v>7</v>
      </c>
      <c r="K2886" s="11"/>
      <c r="L2886" s="7"/>
      <c r="M2886" s="12"/>
      <c r="N2886" s="16"/>
      <c r="O2886" s="16"/>
      <c r="P2886" s="16"/>
    </row>
    <row r="2887" spans="1:16" x14ac:dyDescent="0.25">
      <c r="A2887">
        <f>+LOOKUP(F2887,Productos!B:B,Productos!A:A)</f>
        <v>347</v>
      </c>
      <c r="B2887">
        <f>+VLOOKUP(F2887,CON_ID_ps_prod!$A$2:$B$7187,2,0)</f>
        <v>87</v>
      </c>
      <c r="C2887">
        <v>1</v>
      </c>
      <c r="D2887" s="1">
        <v>68000000000</v>
      </c>
      <c r="E2887" s="1">
        <f>+D2887/1000000</f>
        <v>68000</v>
      </c>
      <c r="F2887" t="s">
        <v>85</v>
      </c>
      <c r="G2887" s="6" t="s">
        <v>1266</v>
      </c>
      <c r="H2887" s="6">
        <f>+LOOKUP(G2887,cargargeneros!$H$2:$H$77,cargargeneros!$G$2:$G$77)</f>
        <v>36</v>
      </c>
      <c r="I2887" t="s">
        <v>7</v>
      </c>
      <c r="J2887" t="s">
        <v>451</v>
      </c>
      <c r="K2887" s="11"/>
      <c r="L2887" s="7"/>
      <c r="M2887" s="12"/>
      <c r="N2887" s="16">
        <f>+LOOKUP(J2887,cargareditoriales!A:A,cargareditoriales!B:B)</f>
        <v>139</v>
      </c>
      <c r="O2887" s="16" t="str">
        <f>+LOOKUP(N2887,cargareditoriales!B:B,cargareditoriales!A:A)</f>
        <v>Mc Graw Hill</v>
      </c>
      <c r="P2887" s="16" t="str">
        <f>+IF(O2887=J2887,"","REVISAR")</f>
        <v/>
      </c>
    </row>
    <row r="2888" spans="1:16" x14ac:dyDescent="0.25">
      <c r="A2888">
        <f>+LOOKUP(F2888,Productos!B:B,Productos!A:A)</f>
        <v>347</v>
      </c>
      <c r="B2888">
        <f>+VLOOKUP(F2888,CON_ID_ps_prod!$A$2:$B$7187,2,0)</f>
        <v>87</v>
      </c>
      <c r="C2888">
        <v>1</v>
      </c>
      <c r="D2888" s="1">
        <v>68000000000</v>
      </c>
      <c r="E2888" s="1">
        <f>+D2888/1000000</f>
        <v>68000</v>
      </c>
      <c r="F2888" t="s">
        <v>85</v>
      </c>
      <c r="G2888" s="6" t="s">
        <v>1266</v>
      </c>
      <c r="H2888" s="6">
        <f>+LOOKUP(G2888,cargargeneros!$H$2:$H$77,cargargeneros!$G$2:$G$77)</f>
        <v>36</v>
      </c>
      <c r="I2888" t="s">
        <v>12</v>
      </c>
      <c r="J2888">
        <v>7</v>
      </c>
      <c r="K2888" s="11"/>
      <c r="L2888" s="7"/>
      <c r="M2888" s="12"/>
      <c r="N2888" s="16"/>
      <c r="O2888" s="16"/>
      <c r="P2888" s="16"/>
    </row>
    <row r="2889" spans="1:16" x14ac:dyDescent="0.25">
      <c r="A2889">
        <f>+LOOKUP(F2889,Productos!B:B,Productos!A:A)</f>
        <v>347</v>
      </c>
      <c r="B2889">
        <f>+VLOOKUP(F2889,CON_ID_ps_prod!$A$2:$B$7187,2,0)</f>
        <v>87</v>
      </c>
      <c r="C2889">
        <v>1</v>
      </c>
      <c r="D2889" s="1">
        <v>68000000000</v>
      </c>
      <c r="E2889" s="1">
        <f>+D2889/1000000</f>
        <v>68000</v>
      </c>
      <c r="F2889" t="s">
        <v>85</v>
      </c>
      <c r="G2889" s="6" t="s">
        <v>1266</v>
      </c>
      <c r="H2889" s="6">
        <f>+LOOKUP(G2889,cargargeneros!$H$2:$H$77,cargargeneros!$G$2:$G$77)</f>
        <v>36</v>
      </c>
      <c r="I2889" t="s">
        <v>11</v>
      </c>
      <c r="J2889" s="3" t="s">
        <v>1325</v>
      </c>
      <c r="K2889" s="11"/>
      <c r="L2889" s="7"/>
      <c r="M2889" s="12"/>
      <c r="N2889" s="16"/>
      <c r="O2889" s="16"/>
      <c r="P2889" s="16"/>
    </row>
    <row r="2890" spans="1:16" x14ac:dyDescent="0.25">
      <c r="A2890">
        <f>+LOOKUP(F2890,Productos!B:B,Productos!A:A)</f>
        <v>347</v>
      </c>
      <c r="B2890">
        <f>+VLOOKUP(F2890,CON_ID_ps_prod!$A$2:$B$7187,2,0)</f>
        <v>87</v>
      </c>
      <c r="C2890">
        <v>1</v>
      </c>
      <c r="D2890" s="1">
        <v>68000000000</v>
      </c>
      <c r="E2890" s="1">
        <f>+D2890/1000000</f>
        <v>68000</v>
      </c>
      <c r="F2890" t="s">
        <v>85</v>
      </c>
      <c r="G2890" s="6" t="s">
        <v>1266</v>
      </c>
      <c r="H2890" s="6">
        <f>+LOOKUP(G2890,cargargeneros!$H$2:$H$77,cargargeneros!$G$2:$G$77)</f>
        <v>36</v>
      </c>
      <c r="I2890" t="s">
        <v>5</v>
      </c>
      <c r="J2890">
        <v>8448146417</v>
      </c>
      <c r="K2890" s="11"/>
      <c r="L2890" s="7"/>
      <c r="M2890" s="12"/>
      <c r="N2890" s="16"/>
      <c r="O2890" s="16"/>
      <c r="P2890" s="16"/>
    </row>
    <row r="2891" spans="1:16" x14ac:dyDescent="0.25">
      <c r="A2891">
        <f>+LOOKUP(F2891,Productos!B:B,Productos!A:A)</f>
        <v>347</v>
      </c>
      <c r="B2891">
        <f>+VLOOKUP(F2891,CON_ID_ps_prod!$A$2:$B$7187,2,0)</f>
        <v>87</v>
      </c>
      <c r="C2891">
        <v>1</v>
      </c>
      <c r="D2891" s="1">
        <v>68000000000</v>
      </c>
      <c r="E2891" s="1">
        <f>+D2891/1000000</f>
        <v>68000</v>
      </c>
      <c r="F2891" t="s">
        <v>85</v>
      </c>
      <c r="G2891" s="6" t="s">
        <v>1266</v>
      </c>
      <c r="H2891" s="6">
        <f>+LOOKUP(G2891,cargargeneros!$H$2:$H$77,cargargeneros!$G$2:$G$77)</f>
        <v>36</v>
      </c>
      <c r="I2891" t="s">
        <v>6</v>
      </c>
      <c r="J2891" s="4" t="s">
        <v>2351</v>
      </c>
      <c r="K2891" s="11"/>
      <c r="L2891" s="7"/>
      <c r="M2891" s="12"/>
      <c r="N2891" s="16"/>
      <c r="O2891" s="16"/>
      <c r="P2891" s="16"/>
    </row>
    <row r="2892" spans="1:16" x14ac:dyDescent="0.25">
      <c r="A2892">
        <f>+LOOKUP(F2892,Productos!B:B,Productos!A:A)</f>
        <v>347</v>
      </c>
      <c r="B2892">
        <f>+VLOOKUP(F2892,CON_ID_ps_prod!$A$2:$B$7187,2,0)</f>
        <v>87</v>
      </c>
      <c r="C2892">
        <v>1</v>
      </c>
      <c r="D2892" s="1">
        <v>68000000000</v>
      </c>
      <c r="E2892" s="1">
        <f>+D2892/1000000</f>
        <v>68000</v>
      </c>
      <c r="F2892" t="s">
        <v>85</v>
      </c>
      <c r="G2892" s="6" t="s">
        <v>1266</v>
      </c>
      <c r="H2892" s="6">
        <f>+LOOKUP(G2892,cargargeneros!$H$2:$H$77,cargargeneros!$G$2:$G$77)</f>
        <v>36</v>
      </c>
      <c r="I2892" t="s">
        <v>10</v>
      </c>
      <c r="J2892" s="3" t="s">
        <v>1400</v>
      </c>
      <c r="K2892" s="11"/>
      <c r="L2892" s="7"/>
      <c r="M2892" s="12"/>
      <c r="N2892" s="16"/>
      <c r="O2892" s="16"/>
      <c r="P2892" s="16"/>
    </row>
    <row r="2893" spans="1:16" x14ac:dyDescent="0.25">
      <c r="A2893">
        <f>+LOOKUP(F2893,Productos!B:B,Productos!A:A)</f>
        <v>347</v>
      </c>
      <c r="B2893">
        <f>+VLOOKUP(F2893,CON_ID_ps_prod!$A$2:$B$7187,2,0)</f>
        <v>87</v>
      </c>
      <c r="C2893">
        <v>1</v>
      </c>
      <c r="D2893" s="1">
        <v>68000000000</v>
      </c>
      <c r="E2893" s="1">
        <f>+D2893/1000000</f>
        <v>68000</v>
      </c>
      <c r="F2893" t="s">
        <v>85</v>
      </c>
      <c r="G2893" s="6" t="s">
        <v>1266</v>
      </c>
      <c r="H2893" s="6">
        <f>+LOOKUP(G2893,cargargeneros!$H$2:$H$77,cargargeneros!$G$2:$G$77)</f>
        <v>36</v>
      </c>
      <c r="I2893" t="s">
        <v>14</v>
      </c>
      <c r="J2893" t="s">
        <v>2351</v>
      </c>
      <c r="K2893" s="11"/>
      <c r="L2893" s="7"/>
      <c r="M2893" s="12"/>
      <c r="N2893" s="16"/>
      <c r="O2893" s="16"/>
      <c r="P2893" s="16"/>
    </row>
    <row r="2894" spans="1:16" x14ac:dyDescent="0.25">
      <c r="A2894">
        <f>+LOOKUP(F2894,Productos!B:B,Productos!A:A)</f>
        <v>347</v>
      </c>
      <c r="B2894">
        <f>+VLOOKUP(F2894,CON_ID_ps_prod!$A$2:$B$7187,2,0)</f>
        <v>87</v>
      </c>
      <c r="C2894">
        <v>1</v>
      </c>
      <c r="D2894" s="1">
        <v>68000000000</v>
      </c>
      <c r="E2894" s="1">
        <f>+D2894/1000000</f>
        <v>68000</v>
      </c>
      <c r="F2894" t="s">
        <v>85</v>
      </c>
      <c r="G2894" s="6" t="s">
        <v>1266</v>
      </c>
      <c r="H2894" s="6">
        <f>+LOOKUP(G2894,cargargeneros!$H$2:$H$77,cargargeneros!$G$2:$G$77)</f>
        <v>36</v>
      </c>
      <c r="I2894" t="s">
        <v>16</v>
      </c>
      <c r="J2894" t="s">
        <v>2351</v>
      </c>
      <c r="K2894" s="11"/>
      <c r="L2894" s="7"/>
      <c r="M2894" s="12"/>
      <c r="N2894" s="16"/>
      <c r="O2894" s="16"/>
      <c r="P2894" s="16"/>
    </row>
    <row r="2895" spans="1:16" x14ac:dyDescent="0.25">
      <c r="A2895">
        <f>+LOOKUP(F2895,Productos!B:B,Productos!A:A)</f>
        <v>107</v>
      </c>
      <c r="B2895">
        <f>+VLOOKUP(F2895,CON_ID_ps_prod!$A$2:$B$7187,2,0)</f>
        <v>413</v>
      </c>
      <c r="C2895">
        <v>1</v>
      </c>
      <c r="D2895" s="1">
        <v>20000000000</v>
      </c>
      <c r="E2895" s="1">
        <f>+D2895/1000000</f>
        <v>20000</v>
      </c>
      <c r="F2895" t="s">
        <v>501</v>
      </c>
      <c r="G2895" s="6" t="s">
        <v>490</v>
      </c>
      <c r="H2895" s="6">
        <f>+LOOKUP(G2895,cargargeneros!$H$2:$H$77,cargargeneros!$G$2:$G$77)</f>
        <v>49</v>
      </c>
      <c r="I2895" t="s">
        <v>9</v>
      </c>
      <c r="J2895" t="s">
        <v>1948</v>
      </c>
      <c r="K2895" s="11">
        <f>+VLOOKUP(J2895,cargarautores!A:B,2)</f>
        <v>387</v>
      </c>
      <c r="L2895" s="7" t="str">
        <f>+VLOOKUP(K2895,cargarautores!F:G,2)</f>
        <v>María Idalia Gomez</v>
      </c>
      <c r="M2895" s="12" t="str">
        <f>+IF(J2895=L2895,"","REVISAR")</f>
        <v>REVISAR</v>
      </c>
      <c r="N2895" s="16"/>
      <c r="O2895" s="16"/>
      <c r="P2895" s="16"/>
    </row>
    <row r="2896" spans="1:16" x14ac:dyDescent="0.25">
      <c r="A2896">
        <f>+LOOKUP(F2896,Productos!B:B,Productos!A:A)</f>
        <v>348</v>
      </c>
      <c r="B2896">
        <f>+VLOOKUP(F2896,CON_ID_ps_prod!$A$2:$B$7187,2,0)</f>
        <v>617</v>
      </c>
      <c r="C2896">
        <v>1</v>
      </c>
      <c r="D2896" s="1">
        <v>20000000000</v>
      </c>
      <c r="E2896" s="1">
        <f>+D2896/1000000</f>
        <v>20000</v>
      </c>
      <c r="F2896" t="s">
        <v>1492</v>
      </c>
      <c r="G2896" s="6" t="s">
        <v>1331</v>
      </c>
      <c r="H2896" s="6">
        <f>+LOOKUP(G2896,cargargeneros!$H$2:$H$77,cargargeneros!$G$2:$G$77)</f>
        <v>56</v>
      </c>
      <c r="I2896" t="s">
        <v>8</v>
      </c>
      <c r="J2896">
        <v>2012</v>
      </c>
      <c r="K2896" s="11"/>
      <c r="L2896" s="7"/>
      <c r="M2896" s="12"/>
      <c r="N2896" s="16"/>
      <c r="O2896" s="16"/>
      <c r="P2896" s="16"/>
    </row>
    <row r="2897" spans="1:16" x14ac:dyDescent="0.25">
      <c r="A2897">
        <f>+LOOKUP(F2897,Productos!B:B,Productos!A:A)</f>
        <v>348</v>
      </c>
      <c r="B2897">
        <f>+VLOOKUP(F2897,CON_ID_ps_prod!$A$2:$B$7187,2,0)</f>
        <v>617</v>
      </c>
      <c r="C2897">
        <v>1</v>
      </c>
      <c r="D2897" s="1">
        <v>20000000000</v>
      </c>
      <c r="E2897" s="1">
        <f>+D2897/1000000</f>
        <v>20000</v>
      </c>
      <c r="F2897" t="s">
        <v>1492</v>
      </c>
      <c r="G2897" s="6" t="s">
        <v>1331</v>
      </c>
      <c r="H2897" s="6">
        <f>+LOOKUP(G2897,cargargeneros!$H$2:$H$77,cargargeneros!$G$2:$G$77)</f>
        <v>56</v>
      </c>
      <c r="I2897" t="s">
        <v>7</v>
      </c>
      <c r="J2897" t="s">
        <v>1599</v>
      </c>
      <c r="K2897" s="11"/>
      <c r="L2897" s="7"/>
      <c r="M2897" s="12"/>
      <c r="N2897" s="16">
        <f>+LOOKUP(J2897,cargareditoriales!A:A,cargareditoriales!B:B)</f>
        <v>8</v>
      </c>
      <c r="O2897" s="16" t="str">
        <f>+LOOKUP(N2897,cargareditoriales!B:B,cargareditoriales!A:A)</f>
        <v>Alfaguara Ediciones S.A.</v>
      </c>
      <c r="P2897" s="16" t="str">
        <f>+IF(O2897=J2897,"","REVISAR")</f>
        <v/>
      </c>
    </row>
    <row r="2898" spans="1:16" x14ac:dyDescent="0.25">
      <c r="A2898">
        <f>+LOOKUP(F2898,Productos!B:B,Productos!A:A)</f>
        <v>348</v>
      </c>
      <c r="B2898">
        <f>+VLOOKUP(F2898,CON_ID_ps_prod!$A$2:$B$7187,2,0)</f>
        <v>617</v>
      </c>
      <c r="C2898">
        <v>1</v>
      </c>
      <c r="D2898" s="1">
        <v>20000000000</v>
      </c>
      <c r="E2898" s="1">
        <f>+D2898/1000000</f>
        <v>20000</v>
      </c>
      <c r="F2898" t="s">
        <v>1492</v>
      </c>
      <c r="G2898" s="6" t="s">
        <v>1331</v>
      </c>
      <c r="H2898" s="6">
        <f>+LOOKUP(G2898,cargargeneros!$H$2:$H$77,cargargeneros!$G$2:$G$77)</f>
        <v>56</v>
      </c>
      <c r="I2898" t="s">
        <v>12</v>
      </c>
      <c r="J2898">
        <v>8</v>
      </c>
      <c r="K2898" s="11"/>
      <c r="L2898" s="7"/>
      <c r="M2898" s="12"/>
      <c r="N2898" s="16"/>
      <c r="O2898" s="16"/>
      <c r="P2898" s="16"/>
    </row>
    <row r="2899" spans="1:16" x14ac:dyDescent="0.25">
      <c r="A2899">
        <f>+LOOKUP(F2899,Productos!B:B,Productos!A:A)</f>
        <v>348</v>
      </c>
      <c r="B2899">
        <f>+VLOOKUP(F2899,CON_ID_ps_prod!$A$2:$B$7187,2,0)</f>
        <v>617</v>
      </c>
      <c r="C2899">
        <v>1</v>
      </c>
      <c r="D2899" s="1">
        <v>20000000000</v>
      </c>
      <c r="E2899" s="1">
        <f>+D2899/1000000</f>
        <v>20000</v>
      </c>
      <c r="F2899" t="s">
        <v>1492</v>
      </c>
      <c r="G2899" s="6" t="s">
        <v>1331</v>
      </c>
      <c r="H2899" s="6">
        <f>+LOOKUP(G2899,cargargeneros!$H$2:$H$77,cargargeneros!$G$2:$G$77)</f>
        <v>56</v>
      </c>
      <c r="I2899" t="s">
        <v>5</v>
      </c>
      <c r="J2899" t="s">
        <v>924</v>
      </c>
      <c r="K2899" s="11"/>
      <c r="L2899" s="7"/>
      <c r="M2899" s="12"/>
      <c r="N2899" s="16"/>
      <c r="O2899" s="16"/>
      <c r="P2899" s="16"/>
    </row>
    <row r="2900" spans="1:16" x14ac:dyDescent="0.25">
      <c r="A2900">
        <f>+LOOKUP(F2900,Productos!B:B,Productos!A:A)</f>
        <v>348</v>
      </c>
      <c r="B2900">
        <f>+VLOOKUP(F2900,CON_ID_ps_prod!$A$2:$B$7187,2,0)</f>
        <v>617</v>
      </c>
      <c r="C2900">
        <v>1</v>
      </c>
      <c r="D2900" s="1">
        <v>20000000000</v>
      </c>
      <c r="E2900" s="1">
        <f>+D2900/1000000</f>
        <v>20000</v>
      </c>
      <c r="F2900" t="s">
        <v>1492</v>
      </c>
      <c r="G2900" s="6" t="s">
        <v>1331</v>
      </c>
      <c r="H2900" s="6">
        <f>+LOOKUP(G2900,cargargeneros!$H$2:$H$77,cargargeneros!$G$2:$G$77)</f>
        <v>56</v>
      </c>
      <c r="I2900" t="s">
        <v>6</v>
      </c>
      <c r="J2900" s="4">
        <v>9788420403618</v>
      </c>
      <c r="K2900" s="11"/>
      <c r="L2900" s="7"/>
      <c r="M2900" s="12"/>
      <c r="N2900" s="16"/>
      <c r="O2900" s="16"/>
      <c r="P2900" s="16"/>
    </row>
    <row r="2901" spans="1:16" x14ac:dyDescent="0.25">
      <c r="A2901">
        <f>+LOOKUP(F2901,Productos!B:B,Productos!A:A)</f>
        <v>348</v>
      </c>
      <c r="B2901">
        <f>+VLOOKUP(F2901,CON_ID_ps_prod!$A$2:$B$7187,2,0)</f>
        <v>617</v>
      </c>
      <c r="C2901">
        <v>1</v>
      </c>
      <c r="D2901" s="1">
        <v>20000000000</v>
      </c>
      <c r="E2901" s="1">
        <f>+D2901/1000000</f>
        <v>20000</v>
      </c>
      <c r="F2901" t="s">
        <v>1492</v>
      </c>
      <c r="G2901" s="6" t="s">
        <v>1331</v>
      </c>
      <c r="H2901" s="6">
        <f>+LOOKUP(G2901,cargargeneros!$H$2:$H$77,cargargeneros!$G$2:$G$77)</f>
        <v>56</v>
      </c>
      <c r="I2901" t="s">
        <v>13</v>
      </c>
      <c r="J2901" t="s">
        <v>90</v>
      </c>
      <c r="K2901" s="11"/>
      <c r="L2901" s="7"/>
      <c r="M2901" s="12"/>
      <c r="N2901" s="16"/>
      <c r="O2901" s="16"/>
      <c r="P2901" s="16"/>
    </row>
    <row r="2902" spans="1:16" x14ac:dyDescent="0.25">
      <c r="A2902">
        <f>+LOOKUP(F2902,Productos!B:B,Productos!A:A)</f>
        <v>349</v>
      </c>
      <c r="B2902">
        <f>+VLOOKUP(F2902,CON_ID_ps_prod!$A$2:$B$7187,2,0)</f>
        <v>652</v>
      </c>
      <c r="C2902">
        <v>1</v>
      </c>
      <c r="D2902" s="1">
        <v>10000000000</v>
      </c>
      <c r="E2902" s="1">
        <f>+D2902/1000000</f>
        <v>10000</v>
      </c>
      <c r="F2902" t="s">
        <v>1828</v>
      </c>
      <c r="G2902" s="6" t="s">
        <v>502</v>
      </c>
      <c r="H2902" s="6">
        <f>+LOOKUP(G2902,cargargeneros!$H$2:$H$77,cargargeneros!$G$2:$G$77)</f>
        <v>3</v>
      </c>
      <c r="I2902" t="s">
        <v>9</v>
      </c>
      <c r="J2902" t="s">
        <v>1936</v>
      </c>
      <c r="K2902" s="11">
        <f>+VLOOKUP(J2902,cargarautores!A:B,2)</f>
        <v>311</v>
      </c>
      <c r="L2902" s="7" t="str">
        <f>+VLOOKUP(K2902,cargarautores!F:G,2)</f>
        <v>José Repolles</v>
      </c>
      <c r="M2902" s="12" t="str">
        <f>+IF(J2902=L2902,"","REVISAR")</f>
        <v/>
      </c>
      <c r="N2902" s="16"/>
      <c r="O2902" s="16"/>
      <c r="P2902" s="16"/>
    </row>
    <row r="2903" spans="1:16" x14ac:dyDescent="0.25">
      <c r="A2903">
        <f>+LOOKUP(F2903,Productos!B:B,Productos!A:A)</f>
        <v>349</v>
      </c>
      <c r="B2903">
        <f>+VLOOKUP(F2903,CON_ID_ps_prod!$A$2:$B$7187,2,0)</f>
        <v>652</v>
      </c>
      <c r="C2903">
        <v>1</v>
      </c>
      <c r="D2903" s="1">
        <v>10000000000</v>
      </c>
      <c r="E2903" s="1">
        <f>+D2903/1000000</f>
        <v>10000</v>
      </c>
      <c r="F2903" t="s">
        <v>1828</v>
      </c>
      <c r="G2903" s="6" t="s">
        <v>502</v>
      </c>
      <c r="H2903" s="6">
        <f>+LOOKUP(G2903,cargargeneros!$H$2:$H$77,cargargeneros!$G$2:$G$77)</f>
        <v>3</v>
      </c>
      <c r="I2903" t="s">
        <v>7</v>
      </c>
      <c r="J2903" t="s">
        <v>976</v>
      </c>
      <c r="K2903" s="11"/>
      <c r="L2903" s="7"/>
      <c r="M2903" s="12"/>
      <c r="N2903" s="16">
        <f>+LOOKUP(J2903,cargareditoriales!A:A,cargareditoriales!B:B)</f>
        <v>101</v>
      </c>
      <c r="O2903" s="16" t="str">
        <f>+LOOKUP(N2903,cargareditoriales!B:B,cargareditoriales!A:A)</f>
        <v>Grupera</v>
      </c>
      <c r="P2903" s="16" t="str">
        <f>+IF(O2903=J2903,"","REVISAR")</f>
        <v/>
      </c>
    </row>
    <row r="2904" spans="1:16" x14ac:dyDescent="0.25">
      <c r="A2904">
        <f>+LOOKUP(F2904,Productos!B:B,Productos!A:A)</f>
        <v>349</v>
      </c>
      <c r="B2904">
        <f>+VLOOKUP(F2904,CON_ID_ps_prod!$A$2:$B$7187,2,0)</f>
        <v>652</v>
      </c>
      <c r="C2904">
        <v>1</v>
      </c>
      <c r="D2904" s="1">
        <v>10000000000</v>
      </c>
      <c r="E2904" s="1">
        <f>+D2904/1000000</f>
        <v>10000</v>
      </c>
      <c r="F2904" t="s">
        <v>1828</v>
      </c>
      <c r="G2904" s="6" t="s">
        <v>502</v>
      </c>
      <c r="H2904" s="6">
        <f>+LOOKUP(G2904,cargargeneros!$H$2:$H$77,cargargeneros!$G$2:$G$77)</f>
        <v>3</v>
      </c>
      <c r="I2904" t="s">
        <v>12</v>
      </c>
      <c r="J2904">
        <v>8</v>
      </c>
      <c r="K2904" s="11"/>
      <c r="L2904" s="7"/>
      <c r="M2904" s="12"/>
      <c r="N2904" s="16"/>
      <c r="O2904" s="16"/>
      <c r="P2904" s="16"/>
    </row>
    <row r="2905" spans="1:16" x14ac:dyDescent="0.25">
      <c r="A2905">
        <f>+LOOKUP(F2905,Productos!B:B,Productos!A:A)</f>
        <v>349</v>
      </c>
      <c r="B2905">
        <f>+VLOOKUP(F2905,CON_ID_ps_prod!$A$2:$B$7187,2,0)</f>
        <v>652</v>
      </c>
      <c r="C2905">
        <v>1</v>
      </c>
      <c r="D2905" s="1">
        <v>10000000000</v>
      </c>
      <c r="E2905" s="1">
        <f>+D2905/1000000</f>
        <v>10000</v>
      </c>
      <c r="F2905" t="s">
        <v>1828</v>
      </c>
      <c r="G2905" s="6" t="s">
        <v>502</v>
      </c>
      <c r="H2905" s="6">
        <f>+LOOKUP(G2905,cargargeneros!$H$2:$H$77,cargargeneros!$G$2:$G$77)</f>
        <v>3</v>
      </c>
      <c r="I2905" t="s">
        <v>13</v>
      </c>
      <c r="J2905" t="s">
        <v>90</v>
      </c>
      <c r="K2905" s="11"/>
      <c r="L2905" s="7"/>
      <c r="M2905" s="12"/>
      <c r="N2905" s="16"/>
      <c r="O2905" s="16"/>
      <c r="P2905" s="16"/>
    </row>
    <row r="2906" spans="1:16" x14ac:dyDescent="0.25">
      <c r="A2906">
        <f>+LOOKUP(F2906,Productos!B:B,Productos!A:A)</f>
        <v>350</v>
      </c>
      <c r="B2906">
        <f>+VLOOKUP(F2906,CON_ID_ps_prod!$A$2:$B$7187,2,0)</f>
        <v>452</v>
      </c>
      <c r="C2906">
        <v>1</v>
      </c>
      <c r="D2906" s="1">
        <v>20000000000</v>
      </c>
      <c r="E2906" s="1">
        <f>+D2906/1000000</f>
        <v>20000</v>
      </c>
      <c r="F2906" t="s">
        <v>1479</v>
      </c>
      <c r="G2906" s="6" t="s">
        <v>34</v>
      </c>
      <c r="H2906" s="6">
        <f>+LOOKUP(G2906,cargargeneros!$H$2:$H$77,cargargeneros!$G$2:$G$77)</f>
        <v>15</v>
      </c>
      <c r="I2906" t="s">
        <v>9</v>
      </c>
      <c r="J2906" t="s">
        <v>588</v>
      </c>
      <c r="K2906" s="11">
        <f>+VLOOKUP(J2906,cargarautores!A:B,2)</f>
        <v>190</v>
      </c>
      <c r="L2906" s="7" t="str">
        <f>+VLOOKUP(K2906,cargarautores!F:G,2)</f>
        <v>George Soros</v>
      </c>
      <c r="M2906" s="12" t="str">
        <f>+IF(J2906=L2906,"","REVISAR")</f>
        <v/>
      </c>
      <c r="N2906" s="16"/>
      <c r="O2906" s="16"/>
      <c r="P2906" s="16"/>
    </row>
    <row r="2907" spans="1:16" x14ac:dyDescent="0.25">
      <c r="A2907">
        <f>+LOOKUP(F2907,Productos!B:B,Productos!A:A)</f>
        <v>350</v>
      </c>
      <c r="B2907">
        <f>+VLOOKUP(F2907,CON_ID_ps_prod!$A$2:$B$7187,2,0)</f>
        <v>452</v>
      </c>
      <c r="C2907">
        <v>1</v>
      </c>
      <c r="D2907" s="1">
        <v>20000000000</v>
      </c>
      <c r="E2907" s="1">
        <f>+D2907/1000000</f>
        <v>20000</v>
      </c>
      <c r="F2907" t="s">
        <v>1479</v>
      </c>
      <c r="G2907" s="6" t="s">
        <v>34</v>
      </c>
      <c r="H2907" s="6">
        <f>+LOOKUP(G2907,cargargeneros!$H$2:$H$77,cargargeneros!$G$2:$G$77)</f>
        <v>15</v>
      </c>
      <c r="I2907" t="s">
        <v>8</v>
      </c>
      <c r="J2907">
        <v>2003</v>
      </c>
      <c r="K2907" s="11"/>
      <c r="L2907" s="7"/>
      <c r="M2907" s="12"/>
      <c r="N2907" s="16"/>
      <c r="O2907" s="16"/>
      <c r="P2907" s="16"/>
    </row>
    <row r="2908" spans="1:16" x14ac:dyDescent="0.25">
      <c r="A2908">
        <f>+LOOKUP(F2908,Productos!B:B,Productos!A:A)</f>
        <v>350</v>
      </c>
      <c r="B2908">
        <f>+VLOOKUP(F2908,CON_ID_ps_prod!$A$2:$B$7187,2,0)</f>
        <v>452</v>
      </c>
      <c r="C2908">
        <v>1</v>
      </c>
      <c r="D2908" s="1">
        <v>20000000000</v>
      </c>
      <c r="E2908" s="1">
        <f>+D2908/1000000</f>
        <v>20000</v>
      </c>
      <c r="F2908" t="s">
        <v>1479</v>
      </c>
      <c r="G2908" s="6" t="s">
        <v>34</v>
      </c>
      <c r="H2908" s="6">
        <f>+LOOKUP(G2908,cargargeneros!$H$2:$H$77,cargargeneros!$G$2:$G$77)</f>
        <v>15</v>
      </c>
      <c r="I2908" t="s">
        <v>7</v>
      </c>
      <c r="J2908" t="s">
        <v>569</v>
      </c>
      <c r="K2908" s="11"/>
      <c r="L2908" s="7"/>
      <c r="M2908" s="12"/>
      <c r="N2908" s="16">
        <f>+LOOKUP(J2908,cargareditoriales!A:A,cargareditoriales!B:B)</f>
        <v>78</v>
      </c>
      <c r="O2908" s="16" t="str">
        <f>+LOOKUP(N2908,cargareditoriales!B:B,cargareditoriales!A:A)</f>
        <v xml:space="preserve">Editorial Planeta </v>
      </c>
      <c r="P2908" s="16" t="str">
        <f>+IF(O2908=J2908,"","REVISAR")</f>
        <v/>
      </c>
    </row>
    <row r="2909" spans="1:16" x14ac:dyDescent="0.25">
      <c r="A2909">
        <f>+LOOKUP(F2909,Productos!B:B,Productos!A:A)</f>
        <v>350</v>
      </c>
      <c r="B2909">
        <f>+VLOOKUP(F2909,CON_ID_ps_prod!$A$2:$B$7187,2,0)</f>
        <v>452</v>
      </c>
      <c r="C2909">
        <v>1</v>
      </c>
      <c r="D2909" s="1">
        <v>20000000000</v>
      </c>
      <c r="E2909" s="1">
        <f>+D2909/1000000</f>
        <v>20000</v>
      </c>
      <c r="F2909" t="s">
        <v>1479</v>
      </c>
      <c r="G2909" s="6" t="s">
        <v>34</v>
      </c>
      <c r="H2909" s="6">
        <f>+LOOKUP(G2909,cargargeneros!$H$2:$H$77,cargargeneros!$G$2:$G$77)</f>
        <v>15</v>
      </c>
      <c r="I2909" t="s">
        <v>12</v>
      </c>
      <c r="J2909">
        <v>8</v>
      </c>
      <c r="K2909" s="11"/>
      <c r="L2909" s="7"/>
      <c r="M2909" s="12"/>
      <c r="N2909" s="16"/>
      <c r="O2909" s="16"/>
      <c r="P2909" s="16"/>
    </row>
    <row r="2910" spans="1:16" x14ac:dyDescent="0.25">
      <c r="A2910">
        <f>+LOOKUP(F2910,Productos!B:B,Productos!A:A)</f>
        <v>350</v>
      </c>
      <c r="B2910">
        <f>+VLOOKUP(F2910,CON_ID_ps_prod!$A$2:$B$7187,2,0)</f>
        <v>452</v>
      </c>
      <c r="C2910">
        <v>1</v>
      </c>
      <c r="D2910" s="1">
        <v>20000000000</v>
      </c>
      <c r="E2910" s="1">
        <f>+D2910/1000000</f>
        <v>20000</v>
      </c>
      <c r="F2910" t="s">
        <v>1479</v>
      </c>
      <c r="G2910" s="6" t="s">
        <v>34</v>
      </c>
      <c r="H2910" s="6">
        <f>+LOOKUP(G2910,cargargeneros!$H$2:$H$77,cargargeneros!$G$2:$G$77)</f>
        <v>15</v>
      </c>
      <c r="I2910" t="s">
        <v>5</v>
      </c>
      <c r="J2910">
        <v>9584204556</v>
      </c>
      <c r="K2910" s="11"/>
      <c r="L2910" s="7"/>
      <c r="M2910" s="12"/>
      <c r="N2910" s="16"/>
      <c r="O2910" s="16"/>
      <c r="P2910" s="16"/>
    </row>
    <row r="2911" spans="1:16" x14ac:dyDescent="0.25">
      <c r="A2911">
        <f>+LOOKUP(F2911,Productos!B:B,Productos!A:A)</f>
        <v>350</v>
      </c>
      <c r="B2911">
        <f>+VLOOKUP(F2911,CON_ID_ps_prod!$A$2:$B$7187,2,0)</f>
        <v>452</v>
      </c>
      <c r="C2911">
        <v>1</v>
      </c>
      <c r="D2911" s="1">
        <v>20000000000</v>
      </c>
      <c r="E2911" s="1">
        <f>+D2911/1000000</f>
        <v>20000</v>
      </c>
      <c r="F2911" t="s">
        <v>1479</v>
      </c>
      <c r="G2911" s="6" t="s">
        <v>34</v>
      </c>
      <c r="H2911" s="6">
        <f>+LOOKUP(G2911,cargargeneros!$H$2:$H$77,cargargeneros!$G$2:$G$77)</f>
        <v>15</v>
      </c>
      <c r="I2911" t="s">
        <v>6</v>
      </c>
      <c r="J2911" s="4">
        <v>9789584204554</v>
      </c>
      <c r="K2911" s="11"/>
      <c r="L2911" s="7"/>
      <c r="M2911" s="12"/>
      <c r="N2911" s="16"/>
      <c r="O2911" s="16"/>
      <c r="P2911" s="16"/>
    </row>
    <row r="2912" spans="1:16" x14ac:dyDescent="0.25">
      <c r="A2912">
        <f>+LOOKUP(F2912,Productos!B:B,Productos!A:A)</f>
        <v>350</v>
      </c>
      <c r="B2912">
        <f>+VLOOKUP(F2912,CON_ID_ps_prod!$A$2:$B$7187,2,0)</f>
        <v>452</v>
      </c>
      <c r="C2912">
        <v>1</v>
      </c>
      <c r="D2912" s="1">
        <v>20000000000</v>
      </c>
      <c r="E2912" s="1">
        <f>+D2912/1000000</f>
        <v>20000</v>
      </c>
      <c r="F2912" t="s">
        <v>1479</v>
      </c>
      <c r="G2912" s="6" t="s">
        <v>34</v>
      </c>
      <c r="H2912" s="6">
        <f>+LOOKUP(G2912,cargargeneros!$H$2:$H$77,cargargeneros!$G$2:$G$77)</f>
        <v>15</v>
      </c>
      <c r="I2912" t="s">
        <v>13</v>
      </c>
      <c r="J2912" t="s">
        <v>90</v>
      </c>
      <c r="K2912" s="11"/>
      <c r="L2912" s="7"/>
      <c r="M2912" s="12"/>
      <c r="N2912" s="16"/>
      <c r="O2912" s="16"/>
      <c r="P2912" s="16"/>
    </row>
    <row r="2913" spans="1:16" x14ac:dyDescent="0.25">
      <c r="A2913">
        <f>+LOOKUP(F2913,Productos!B:B,Productos!A:A)</f>
        <v>351</v>
      </c>
      <c r="B2913">
        <f>+VLOOKUP(F2913,CON_ID_ps_prod!$A$2:$B$7187,2,0)</f>
        <v>58</v>
      </c>
      <c r="C2913">
        <v>0</v>
      </c>
      <c r="D2913" s="1">
        <v>20000000000</v>
      </c>
      <c r="E2913" s="1">
        <f>+D2913/1000000</f>
        <v>20000</v>
      </c>
      <c r="F2913" t="s">
        <v>72</v>
      </c>
      <c r="G2913" s="6" t="s">
        <v>2351</v>
      </c>
      <c r="H2913" s="6">
        <f>+LOOKUP(G2913,cargargeneros!$H$2:$H$77,cargargeneros!$G$2:$G$77)</f>
        <v>71</v>
      </c>
      <c r="I2913" t="s">
        <v>9</v>
      </c>
      <c r="J2913" s="3" t="s">
        <v>1608</v>
      </c>
      <c r="K2913" s="11">
        <f>+VLOOKUP(J2913,cargarautores!A:B,2)</f>
        <v>422</v>
      </c>
      <c r="L2913" s="7" t="str">
        <f>+VLOOKUP(K2913,cargarautores!F:G,2)</f>
        <v>Myriam Stella Aponte Báez</v>
      </c>
      <c r="M2913" s="12" t="str">
        <f>+IF(J2913=L2913,"","REVISAR")</f>
        <v/>
      </c>
      <c r="N2913" s="16"/>
      <c r="O2913" s="16"/>
      <c r="P2913" s="16"/>
    </row>
    <row r="2914" spans="1:16" x14ac:dyDescent="0.25">
      <c r="A2914">
        <f>+LOOKUP(F2914,Productos!B:B,Productos!A:A)</f>
        <v>351</v>
      </c>
      <c r="B2914">
        <f>+VLOOKUP(F2914,CON_ID_ps_prod!$A$2:$B$7187,2,0)</f>
        <v>58</v>
      </c>
      <c r="C2914">
        <v>0</v>
      </c>
      <c r="D2914" s="1">
        <v>20000000000</v>
      </c>
      <c r="E2914" s="1">
        <f>+D2914/1000000</f>
        <v>20000</v>
      </c>
      <c r="F2914" t="s">
        <v>72</v>
      </c>
      <c r="G2914" s="6" t="s">
        <v>2351</v>
      </c>
      <c r="H2914" s="6">
        <f>+LOOKUP(G2914,cargargeneros!$H$2:$H$77,cargargeneros!$G$2:$G$77)</f>
        <v>71</v>
      </c>
      <c r="I2914" t="s">
        <v>8</v>
      </c>
      <c r="J2914" t="s">
        <v>2351</v>
      </c>
      <c r="K2914" s="11"/>
      <c r="L2914" s="7"/>
      <c r="M2914" s="12"/>
      <c r="N2914" s="16"/>
      <c r="O2914" s="16"/>
      <c r="P2914" s="16"/>
    </row>
    <row r="2915" spans="1:16" x14ac:dyDescent="0.25">
      <c r="A2915">
        <f>+LOOKUP(F2915,Productos!B:B,Productos!A:A)</f>
        <v>351</v>
      </c>
      <c r="B2915">
        <f>+VLOOKUP(F2915,CON_ID_ps_prod!$A$2:$B$7187,2,0)</f>
        <v>58</v>
      </c>
      <c r="C2915">
        <v>0</v>
      </c>
      <c r="D2915" s="1">
        <v>20000000000</v>
      </c>
      <c r="E2915" s="1">
        <f>+D2915/1000000</f>
        <v>20000</v>
      </c>
      <c r="F2915" t="s">
        <v>72</v>
      </c>
      <c r="G2915" s="6" t="s">
        <v>2351</v>
      </c>
      <c r="H2915" s="6">
        <f>+LOOKUP(G2915,cargargeneros!$H$2:$H$77,cargargeneros!$G$2:$G$77)</f>
        <v>71</v>
      </c>
      <c r="I2915" t="s">
        <v>7</v>
      </c>
      <c r="J2915" t="s">
        <v>349</v>
      </c>
      <c r="K2915" s="11"/>
      <c r="L2915" s="7"/>
      <c r="M2915" s="12"/>
      <c r="N2915" s="16">
        <f>+LOOKUP(J2915,cargareditoriales!A:A,cargareditoriales!B:B)</f>
        <v>104</v>
      </c>
      <c r="O2915" s="16" t="str">
        <f>+LOOKUP(N2915,cargareditoriales!B:B,cargareditoriales!A:A)</f>
        <v>Grupo Editorial Norma</v>
      </c>
      <c r="P2915" s="16" t="str">
        <f>+IF(O2915=J2915,"","REVISAR")</f>
        <v/>
      </c>
    </row>
    <row r="2916" spans="1:16" x14ac:dyDescent="0.25">
      <c r="A2916">
        <f>+LOOKUP(F2916,Productos!B:B,Productos!A:A)</f>
        <v>351</v>
      </c>
      <c r="B2916">
        <f>+VLOOKUP(F2916,CON_ID_ps_prod!$A$2:$B$7187,2,0)</f>
        <v>58</v>
      </c>
      <c r="C2916">
        <v>0</v>
      </c>
      <c r="D2916" s="1">
        <v>20000000000</v>
      </c>
      <c r="E2916" s="1">
        <f>+D2916/1000000</f>
        <v>20000</v>
      </c>
      <c r="F2916" t="s">
        <v>72</v>
      </c>
      <c r="G2916" s="6" t="s">
        <v>2351</v>
      </c>
      <c r="H2916" s="6">
        <f>+LOOKUP(G2916,cargargeneros!$H$2:$H$77,cargargeneros!$G$2:$G$77)</f>
        <v>71</v>
      </c>
      <c r="I2916" t="s">
        <v>12</v>
      </c>
      <c r="J2916">
        <v>7</v>
      </c>
      <c r="K2916" s="11"/>
      <c r="L2916" s="7"/>
      <c r="M2916" s="12"/>
      <c r="N2916" s="16"/>
      <c r="O2916" s="16"/>
      <c r="P2916" s="16"/>
    </row>
    <row r="2917" spans="1:16" x14ac:dyDescent="0.25">
      <c r="A2917">
        <f>+LOOKUP(F2917,Productos!B:B,Productos!A:A)</f>
        <v>351</v>
      </c>
      <c r="B2917">
        <f>+VLOOKUP(F2917,CON_ID_ps_prod!$A$2:$B$7187,2,0)</f>
        <v>58</v>
      </c>
      <c r="C2917">
        <v>0</v>
      </c>
      <c r="D2917" s="1">
        <v>20000000000</v>
      </c>
      <c r="E2917" s="1">
        <f>+D2917/1000000</f>
        <v>20000</v>
      </c>
      <c r="F2917" t="s">
        <v>72</v>
      </c>
      <c r="G2917" s="6" t="s">
        <v>2351</v>
      </c>
      <c r="H2917" s="6">
        <f>+LOOKUP(G2917,cargargeneros!$H$2:$H$77,cargargeneros!$G$2:$G$77)</f>
        <v>71</v>
      </c>
      <c r="I2917" t="s">
        <v>11</v>
      </c>
      <c r="J2917" s="3" t="s">
        <v>1218</v>
      </c>
      <c r="K2917" s="11"/>
      <c r="L2917" s="7"/>
      <c r="M2917" s="12"/>
      <c r="N2917" s="16"/>
      <c r="O2917" s="16"/>
      <c r="P2917" s="16"/>
    </row>
    <row r="2918" spans="1:16" x14ac:dyDescent="0.25">
      <c r="A2918">
        <f>+LOOKUP(F2918,Productos!B:B,Productos!A:A)</f>
        <v>351</v>
      </c>
      <c r="B2918">
        <f>+VLOOKUP(F2918,CON_ID_ps_prod!$A$2:$B$7187,2,0)</f>
        <v>58</v>
      </c>
      <c r="C2918">
        <v>0</v>
      </c>
      <c r="D2918" s="1">
        <v>20000000000</v>
      </c>
      <c r="E2918" s="1">
        <f>+D2918/1000000</f>
        <v>20000</v>
      </c>
      <c r="F2918" t="s">
        <v>72</v>
      </c>
      <c r="G2918" s="6" t="s">
        <v>2351</v>
      </c>
      <c r="H2918" s="6">
        <f>+LOOKUP(G2918,cargargeneros!$H$2:$H$77,cargargeneros!$G$2:$G$77)</f>
        <v>71</v>
      </c>
      <c r="I2918" t="s">
        <v>5</v>
      </c>
      <c r="J2918" t="s">
        <v>2351</v>
      </c>
      <c r="K2918" s="11"/>
      <c r="L2918" s="7"/>
      <c r="M2918" s="12"/>
      <c r="N2918" s="16"/>
      <c r="O2918" s="16"/>
      <c r="P2918" s="16"/>
    </row>
    <row r="2919" spans="1:16" x14ac:dyDescent="0.25">
      <c r="A2919">
        <f>+LOOKUP(F2919,Productos!B:B,Productos!A:A)</f>
        <v>351</v>
      </c>
      <c r="B2919">
        <f>+VLOOKUP(F2919,CON_ID_ps_prod!$A$2:$B$7187,2,0)</f>
        <v>58</v>
      </c>
      <c r="C2919">
        <v>0</v>
      </c>
      <c r="D2919" s="1">
        <v>20000000000</v>
      </c>
      <c r="E2919" s="1">
        <f>+D2919/1000000</f>
        <v>20000</v>
      </c>
      <c r="F2919" t="s">
        <v>72</v>
      </c>
      <c r="G2919" s="6" t="s">
        <v>2351</v>
      </c>
      <c r="H2919" s="6">
        <f>+LOOKUP(G2919,cargargeneros!$H$2:$H$77,cargargeneros!$G$2:$G$77)</f>
        <v>71</v>
      </c>
      <c r="I2919" t="s">
        <v>6</v>
      </c>
      <c r="J2919" s="4">
        <v>9789582430030</v>
      </c>
      <c r="K2919" s="11"/>
      <c r="L2919" s="7"/>
      <c r="M2919" s="12"/>
      <c r="N2919" s="16"/>
      <c r="O2919" s="16"/>
      <c r="P2919" s="16"/>
    </row>
    <row r="2920" spans="1:16" x14ac:dyDescent="0.25">
      <c r="A2920">
        <f>+LOOKUP(F2920,Productos!B:B,Productos!A:A)</f>
        <v>351</v>
      </c>
      <c r="B2920">
        <f>+VLOOKUP(F2920,CON_ID_ps_prod!$A$2:$B$7187,2,0)</f>
        <v>58</v>
      </c>
      <c r="C2920">
        <v>0</v>
      </c>
      <c r="D2920" s="1">
        <v>20000000000</v>
      </c>
      <c r="E2920" s="1">
        <f>+D2920/1000000</f>
        <v>20000</v>
      </c>
      <c r="F2920" t="s">
        <v>72</v>
      </c>
      <c r="G2920" s="6" t="s">
        <v>2351</v>
      </c>
      <c r="H2920" s="6">
        <f>+LOOKUP(G2920,cargargeneros!$H$2:$H$77,cargargeneros!$G$2:$G$77)</f>
        <v>71</v>
      </c>
      <c r="I2920" t="s">
        <v>10</v>
      </c>
      <c r="J2920" t="s">
        <v>256</v>
      </c>
      <c r="K2920" s="11"/>
      <c r="L2920" s="7"/>
      <c r="M2920" s="12"/>
      <c r="N2920" s="16"/>
      <c r="O2920" s="16"/>
      <c r="P2920" s="16"/>
    </row>
    <row r="2921" spans="1:16" x14ac:dyDescent="0.25">
      <c r="A2921">
        <f>+LOOKUP(F2921,Productos!B:B,Productos!A:A)</f>
        <v>351</v>
      </c>
      <c r="B2921">
        <f>+VLOOKUP(F2921,CON_ID_ps_prod!$A$2:$B$7187,2,0)</f>
        <v>58</v>
      </c>
      <c r="C2921">
        <v>0</v>
      </c>
      <c r="D2921" s="1">
        <v>20000000000</v>
      </c>
      <c r="E2921" s="1">
        <f>+D2921/1000000</f>
        <v>20000</v>
      </c>
      <c r="F2921" t="s">
        <v>72</v>
      </c>
      <c r="G2921" s="6" t="s">
        <v>2351</v>
      </c>
      <c r="H2921" s="6">
        <f>+LOOKUP(G2921,cargargeneros!$H$2:$H$77,cargargeneros!$G$2:$G$77)</f>
        <v>71</v>
      </c>
      <c r="I2921" t="s">
        <v>14</v>
      </c>
      <c r="J2921" t="s">
        <v>2351</v>
      </c>
      <c r="K2921" s="11"/>
      <c r="L2921" s="7"/>
      <c r="M2921" s="12"/>
      <c r="N2921" s="16"/>
      <c r="O2921" s="16"/>
      <c r="P2921" s="16"/>
    </row>
    <row r="2922" spans="1:16" x14ac:dyDescent="0.25">
      <c r="A2922">
        <f>+LOOKUP(F2922,Productos!B:B,Productos!A:A)</f>
        <v>351</v>
      </c>
      <c r="B2922">
        <f>+VLOOKUP(F2922,CON_ID_ps_prod!$A$2:$B$7187,2,0)</f>
        <v>58</v>
      </c>
      <c r="C2922">
        <v>0</v>
      </c>
      <c r="D2922" s="1">
        <v>20000000000</v>
      </c>
      <c r="E2922" s="1">
        <f>+D2922/1000000</f>
        <v>20000</v>
      </c>
      <c r="F2922" t="s">
        <v>72</v>
      </c>
      <c r="G2922" s="6" t="s">
        <v>2351</v>
      </c>
      <c r="H2922" s="6">
        <f>+LOOKUP(G2922,cargargeneros!$H$2:$H$77,cargargeneros!$G$2:$G$77)</f>
        <v>71</v>
      </c>
      <c r="I2922" t="s">
        <v>16</v>
      </c>
      <c r="J2922" t="s">
        <v>2351</v>
      </c>
      <c r="K2922" s="11"/>
      <c r="L2922" s="7"/>
      <c r="M2922" s="12"/>
      <c r="N2922" s="16"/>
      <c r="O2922" s="16"/>
      <c r="P2922" s="16"/>
    </row>
    <row r="2923" spans="1:16" x14ac:dyDescent="0.25">
      <c r="A2923">
        <f>+LOOKUP(F2923,Productos!B:B,Productos!A:A)</f>
        <v>352</v>
      </c>
      <c r="B2923">
        <f>+VLOOKUP(F2923,CON_ID_ps_prod!$A$2:$B$7187,2,0)</f>
        <v>13</v>
      </c>
      <c r="C2923">
        <v>1</v>
      </c>
      <c r="D2923" s="1">
        <v>17000000000</v>
      </c>
      <c r="E2923" s="1">
        <f>+D2923/1000000</f>
        <v>17000</v>
      </c>
      <c r="F2923" t="s">
        <v>1219</v>
      </c>
      <c r="G2923" s="6" t="s">
        <v>1254</v>
      </c>
      <c r="H2923" s="6">
        <f>+LOOKUP(G2923,cargargeneros!$H$2:$H$77,cargargeneros!$G$2:$G$77)</f>
        <v>27</v>
      </c>
      <c r="I2923" t="s">
        <v>9</v>
      </c>
      <c r="J2923" s="3" t="s">
        <v>1542</v>
      </c>
      <c r="K2923" s="11">
        <f>+VLOOKUP(J2923,cargarautores!A:B,2)</f>
        <v>41</v>
      </c>
      <c r="L2923" s="7" t="str">
        <f>+VLOOKUP(K2923,cargarautores!F:G,2)</f>
        <v>Aristóteles</v>
      </c>
      <c r="M2923" s="12" t="str">
        <f>+IF(J2923=L2923,"","REVISAR")</f>
        <v/>
      </c>
      <c r="N2923" s="16"/>
      <c r="O2923" s="16"/>
      <c r="P2923" s="16"/>
    </row>
    <row r="2924" spans="1:16" x14ac:dyDescent="0.25">
      <c r="A2924">
        <f>+LOOKUP(F2924,Productos!B:B,Productos!A:A)</f>
        <v>352</v>
      </c>
      <c r="B2924">
        <f>+VLOOKUP(F2924,CON_ID_ps_prod!$A$2:$B$7187,2,0)</f>
        <v>13</v>
      </c>
      <c r="C2924">
        <v>1</v>
      </c>
      <c r="D2924" s="1">
        <v>17000000000</v>
      </c>
      <c r="E2924" s="1">
        <f>+D2924/1000000</f>
        <v>17000</v>
      </c>
      <c r="F2924" t="s">
        <v>1219</v>
      </c>
      <c r="G2924" s="6" t="s">
        <v>1254</v>
      </c>
      <c r="H2924" s="6">
        <f>+LOOKUP(G2924,cargargeneros!$H$2:$H$77,cargargeneros!$G$2:$G$77)</f>
        <v>27</v>
      </c>
      <c r="I2924" t="s">
        <v>8</v>
      </c>
      <c r="J2924" t="s">
        <v>2351</v>
      </c>
      <c r="K2924" s="11"/>
      <c r="L2924" s="7"/>
      <c r="M2924" s="12"/>
      <c r="N2924" s="16"/>
      <c r="O2924" s="16"/>
      <c r="P2924" s="16"/>
    </row>
    <row r="2925" spans="1:16" x14ac:dyDescent="0.25">
      <c r="A2925">
        <f>+LOOKUP(F2925,Productos!B:B,Productos!A:A)</f>
        <v>352</v>
      </c>
      <c r="B2925">
        <f>+VLOOKUP(F2925,CON_ID_ps_prod!$A$2:$B$7187,2,0)</f>
        <v>13</v>
      </c>
      <c r="C2925">
        <v>1</v>
      </c>
      <c r="D2925" s="1">
        <v>17000000000</v>
      </c>
      <c r="E2925" s="1">
        <f>+D2925/1000000</f>
        <v>17000</v>
      </c>
      <c r="F2925" t="s">
        <v>1219</v>
      </c>
      <c r="G2925" s="6" t="s">
        <v>1254</v>
      </c>
      <c r="H2925" s="6">
        <f>+LOOKUP(G2925,cargargeneros!$H$2:$H$77,cargargeneros!$G$2:$G$77)</f>
        <v>27</v>
      </c>
      <c r="I2925" t="s">
        <v>7</v>
      </c>
      <c r="J2925" t="s">
        <v>1541</v>
      </c>
      <c r="K2925" s="11"/>
      <c r="L2925" s="7"/>
      <c r="M2925" s="12"/>
      <c r="N2925" s="16">
        <f>+LOOKUP(J2925,cargareditoriales!A:A,cargareditoriales!B:B)</f>
        <v>184</v>
      </c>
      <c r="O2925" s="16" t="str">
        <f>+LOOKUP(N2925,cargareditoriales!B:B,cargareditoriales!A:A)</f>
        <v>Sarpe</v>
      </c>
      <c r="P2925" s="16" t="str">
        <f>+IF(O2925=J2925,"","REVISAR")</f>
        <v/>
      </c>
    </row>
    <row r="2926" spans="1:16" x14ac:dyDescent="0.25">
      <c r="A2926">
        <f>+LOOKUP(F2926,Productos!B:B,Productos!A:A)</f>
        <v>352</v>
      </c>
      <c r="B2926">
        <f>+VLOOKUP(F2926,CON_ID_ps_prod!$A$2:$B$7187,2,0)</f>
        <v>13</v>
      </c>
      <c r="C2926">
        <v>1</v>
      </c>
      <c r="D2926" s="1">
        <v>17000000000</v>
      </c>
      <c r="E2926" s="1">
        <f>+D2926/1000000</f>
        <v>17000</v>
      </c>
      <c r="F2926" t="s">
        <v>1219</v>
      </c>
      <c r="G2926" s="6" t="s">
        <v>1254</v>
      </c>
      <c r="H2926" s="6">
        <f>+LOOKUP(G2926,cargargeneros!$H$2:$H$77,cargargeneros!$G$2:$G$77)</f>
        <v>27</v>
      </c>
      <c r="I2926" t="s">
        <v>12</v>
      </c>
      <c r="J2926">
        <v>8</v>
      </c>
      <c r="K2926" s="11"/>
      <c r="L2926" s="7"/>
      <c r="M2926" s="12"/>
      <c r="N2926" s="16"/>
      <c r="O2926" s="16"/>
      <c r="P2926" s="16"/>
    </row>
    <row r="2927" spans="1:16" x14ac:dyDescent="0.25">
      <c r="A2927">
        <f>+LOOKUP(F2927,Productos!B:B,Productos!A:A)</f>
        <v>352</v>
      </c>
      <c r="B2927">
        <f>+VLOOKUP(F2927,CON_ID_ps_prod!$A$2:$B$7187,2,0)</f>
        <v>13</v>
      </c>
      <c r="C2927">
        <v>1</v>
      </c>
      <c r="D2927" s="1">
        <v>17000000000</v>
      </c>
      <c r="E2927" s="1">
        <f>+D2927/1000000</f>
        <v>17000</v>
      </c>
      <c r="F2927" t="s">
        <v>1219</v>
      </c>
      <c r="G2927" s="6" t="s">
        <v>1254</v>
      </c>
      <c r="H2927" s="6">
        <f>+LOOKUP(G2927,cargargeneros!$H$2:$H$77,cargargeneros!$G$2:$G$77)</f>
        <v>27</v>
      </c>
      <c r="I2927" t="s">
        <v>11</v>
      </c>
      <c r="J2927" s="3" t="s">
        <v>1254</v>
      </c>
      <c r="K2927" s="11"/>
      <c r="L2927" s="7"/>
      <c r="M2927" s="12"/>
      <c r="N2927" s="16"/>
      <c r="O2927" s="16"/>
      <c r="P2927" s="16"/>
    </row>
    <row r="2928" spans="1:16" x14ac:dyDescent="0.25">
      <c r="A2928">
        <f>+LOOKUP(F2928,Productos!B:B,Productos!A:A)</f>
        <v>352</v>
      </c>
      <c r="B2928">
        <f>+VLOOKUP(F2928,CON_ID_ps_prod!$A$2:$B$7187,2,0)</f>
        <v>13</v>
      </c>
      <c r="C2928">
        <v>1</v>
      </c>
      <c r="D2928" s="1">
        <v>17000000000</v>
      </c>
      <c r="E2928" s="1">
        <f>+D2928/1000000</f>
        <v>17000</v>
      </c>
      <c r="F2928" t="s">
        <v>1219</v>
      </c>
      <c r="G2928" s="6" t="s">
        <v>1254</v>
      </c>
      <c r="H2928" s="6">
        <f>+LOOKUP(G2928,cargargeneros!$H$2:$H$77,cargargeneros!$G$2:$G$77)</f>
        <v>27</v>
      </c>
      <c r="I2928" t="s">
        <v>5</v>
      </c>
      <c r="J2928">
        <v>8472915808</v>
      </c>
      <c r="K2928" s="11"/>
      <c r="L2928" s="7"/>
      <c r="M2928" s="12"/>
      <c r="N2928" s="16"/>
      <c r="O2928" s="16"/>
      <c r="P2928" s="16"/>
    </row>
    <row r="2929" spans="1:16" x14ac:dyDescent="0.25">
      <c r="A2929">
        <f>+LOOKUP(F2929,Productos!B:B,Productos!A:A)</f>
        <v>352</v>
      </c>
      <c r="B2929">
        <f>+VLOOKUP(F2929,CON_ID_ps_prod!$A$2:$B$7187,2,0)</f>
        <v>13</v>
      </c>
      <c r="C2929">
        <v>1</v>
      </c>
      <c r="D2929" s="1">
        <v>17000000000</v>
      </c>
      <c r="E2929" s="1">
        <f>+D2929/1000000</f>
        <v>17000</v>
      </c>
      <c r="F2929" t="s">
        <v>1219</v>
      </c>
      <c r="G2929" s="6" t="s">
        <v>1254</v>
      </c>
      <c r="H2929" s="6">
        <f>+LOOKUP(G2929,cargargeneros!$H$2:$H$77,cargargeneros!$G$2:$G$77)</f>
        <v>27</v>
      </c>
      <c r="I2929" t="s">
        <v>6</v>
      </c>
      <c r="J2929" s="4" t="s">
        <v>2351</v>
      </c>
      <c r="K2929" s="11"/>
      <c r="L2929" s="7"/>
      <c r="M2929" s="12"/>
      <c r="N2929" s="16"/>
      <c r="O2929" s="16"/>
      <c r="P2929" s="16"/>
    </row>
    <row r="2930" spans="1:16" x14ac:dyDescent="0.25">
      <c r="A2930">
        <f>+LOOKUP(F2930,Productos!B:B,Productos!A:A)</f>
        <v>352</v>
      </c>
      <c r="B2930">
        <f>+VLOOKUP(F2930,CON_ID_ps_prod!$A$2:$B$7187,2,0)</f>
        <v>13</v>
      </c>
      <c r="C2930">
        <v>1</v>
      </c>
      <c r="D2930" s="1">
        <v>17000000000</v>
      </c>
      <c r="E2930" s="1">
        <f>+D2930/1000000</f>
        <v>17000</v>
      </c>
      <c r="F2930" t="s">
        <v>1219</v>
      </c>
      <c r="G2930" s="6" t="s">
        <v>1254</v>
      </c>
      <c r="H2930" s="6">
        <f>+LOOKUP(G2930,cargargeneros!$H$2:$H$77,cargargeneros!$G$2:$G$77)</f>
        <v>27</v>
      </c>
      <c r="I2930" t="s">
        <v>10</v>
      </c>
      <c r="J2930" s="3" t="s">
        <v>1400</v>
      </c>
      <c r="K2930" s="11"/>
      <c r="L2930" s="7"/>
      <c r="M2930" s="12"/>
      <c r="N2930" s="16"/>
      <c r="O2930" s="16"/>
      <c r="P2930" s="16"/>
    </row>
    <row r="2931" spans="1:16" x14ac:dyDescent="0.25">
      <c r="A2931">
        <f>+LOOKUP(F2931,Productos!B:B,Productos!A:A)</f>
        <v>352</v>
      </c>
      <c r="B2931">
        <f>+VLOOKUP(F2931,CON_ID_ps_prod!$A$2:$B$7187,2,0)</f>
        <v>13</v>
      </c>
      <c r="C2931">
        <v>1</v>
      </c>
      <c r="D2931" s="1">
        <v>17000000000</v>
      </c>
      <c r="E2931" s="1">
        <f>+D2931/1000000</f>
        <v>17000</v>
      </c>
      <c r="F2931" t="s">
        <v>1219</v>
      </c>
      <c r="G2931" s="6" t="s">
        <v>1254</v>
      </c>
      <c r="H2931" s="6">
        <f>+LOOKUP(G2931,cargargeneros!$H$2:$H$77,cargargeneros!$G$2:$G$77)</f>
        <v>27</v>
      </c>
      <c r="I2931" t="s">
        <v>14</v>
      </c>
      <c r="J2931" t="s">
        <v>2351</v>
      </c>
      <c r="K2931" s="11"/>
      <c r="L2931" s="7"/>
      <c r="M2931" s="12"/>
      <c r="N2931" s="16"/>
      <c r="O2931" s="16"/>
      <c r="P2931" s="16"/>
    </row>
    <row r="2932" spans="1:16" x14ac:dyDescent="0.25">
      <c r="A2932">
        <f>+LOOKUP(F2932,Productos!B:B,Productos!A:A)</f>
        <v>352</v>
      </c>
      <c r="B2932">
        <f>+VLOOKUP(F2932,CON_ID_ps_prod!$A$2:$B$7187,2,0)</f>
        <v>13</v>
      </c>
      <c r="C2932">
        <v>1</v>
      </c>
      <c r="D2932" s="1">
        <v>17000000000</v>
      </c>
      <c r="E2932" s="1">
        <f>+D2932/1000000</f>
        <v>17000</v>
      </c>
      <c r="F2932" t="s">
        <v>1219</v>
      </c>
      <c r="G2932" s="6" t="s">
        <v>1254</v>
      </c>
      <c r="H2932" s="6">
        <f>+LOOKUP(G2932,cargargeneros!$H$2:$H$77,cargargeneros!$G$2:$G$77)</f>
        <v>27</v>
      </c>
      <c r="I2932" t="s">
        <v>16</v>
      </c>
      <c r="J2932" t="s">
        <v>2351</v>
      </c>
      <c r="K2932" s="11"/>
      <c r="L2932" s="7"/>
      <c r="M2932" s="12"/>
      <c r="N2932" s="16"/>
      <c r="O2932" s="16"/>
      <c r="P2932" s="16"/>
    </row>
    <row r="2933" spans="1:16" x14ac:dyDescent="0.25">
      <c r="A2933">
        <f>+LOOKUP(F2933,Productos!B:B,Productos!A:A)</f>
        <v>353</v>
      </c>
      <c r="B2933">
        <f>+VLOOKUP(F2933,CON_ID_ps_prod!$A$2:$B$7187,2,0)</f>
        <v>633</v>
      </c>
      <c r="C2933">
        <v>1</v>
      </c>
      <c r="D2933" s="1">
        <v>17000000000</v>
      </c>
      <c r="E2933" s="1">
        <f>+D2933/1000000</f>
        <v>17000</v>
      </c>
      <c r="F2933" t="s">
        <v>949</v>
      </c>
      <c r="G2933" s="6" t="s">
        <v>676</v>
      </c>
      <c r="H2933" s="6">
        <f>+LOOKUP(G2933,cargargeneros!$H$2:$H$77,cargargeneros!$G$2:$G$77)</f>
        <v>55</v>
      </c>
      <c r="I2933" t="s">
        <v>9</v>
      </c>
      <c r="J2933" t="s">
        <v>951</v>
      </c>
      <c r="K2933" s="11">
        <f>+VLOOKUP(J2933,cargarautores!A:B,2)</f>
        <v>82</v>
      </c>
      <c r="L2933" s="7" t="str">
        <f>+VLOOKUP(K2933,cargarautores!F:G,2)</f>
        <v>Charles Dickens</v>
      </c>
      <c r="M2933" s="12" t="str">
        <f>+IF(J2933=L2933,"","REVISAR")</f>
        <v/>
      </c>
      <c r="N2933" s="16"/>
      <c r="O2933" s="16"/>
      <c r="P2933" s="16"/>
    </row>
    <row r="2934" spans="1:16" x14ac:dyDescent="0.25">
      <c r="A2934">
        <f>+LOOKUP(F2934,Productos!B:B,Productos!A:A)</f>
        <v>353</v>
      </c>
      <c r="B2934">
        <f>+VLOOKUP(F2934,CON_ID_ps_prod!$A$2:$B$7187,2,0)</f>
        <v>633</v>
      </c>
      <c r="C2934">
        <v>1</v>
      </c>
      <c r="D2934" s="1">
        <v>17000000000</v>
      </c>
      <c r="E2934" s="1">
        <f>+D2934/1000000</f>
        <v>17000</v>
      </c>
      <c r="F2934" t="s">
        <v>949</v>
      </c>
      <c r="G2934" s="6" t="s">
        <v>676</v>
      </c>
      <c r="H2934" s="6">
        <f>+LOOKUP(G2934,cargargeneros!$H$2:$H$77,cargargeneros!$G$2:$G$77)</f>
        <v>55</v>
      </c>
      <c r="I2934" t="s">
        <v>8</v>
      </c>
      <c r="J2934">
        <v>2010</v>
      </c>
      <c r="K2934" s="11"/>
      <c r="L2934" s="7"/>
      <c r="M2934" s="12"/>
      <c r="N2934" s="16"/>
      <c r="O2934" s="16"/>
      <c r="P2934" s="16"/>
    </row>
    <row r="2935" spans="1:16" x14ac:dyDescent="0.25">
      <c r="A2935">
        <f>+LOOKUP(F2935,Productos!B:B,Productos!A:A)</f>
        <v>353</v>
      </c>
      <c r="B2935">
        <f>+VLOOKUP(F2935,CON_ID_ps_prod!$A$2:$B$7187,2,0)</f>
        <v>633</v>
      </c>
      <c r="C2935">
        <v>1</v>
      </c>
      <c r="D2935" s="1">
        <v>17000000000</v>
      </c>
      <c r="E2935" s="1">
        <f>+D2935/1000000</f>
        <v>17000</v>
      </c>
      <c r="F2935" t="s">
        <v>949</v>
      </c>
      <c r="G2935" s="6" t="s">
        <v>676</v>
      </c>
      <c r="H2935" s="6">
        <f>+LOOKUP(G2935,cargargeneros!$H$2:$H$77,cargargeneros!$G$2:$G$77)</f>
        <v>55</v>
      </c>
      <c r="I2935" t="s">
        <v>7</v>
      </c>
      <c r="J2935" t="s">
        <v>950</v>
      </c>
      <c r="K2935" s="11"/>
      <c r="L2935" s="7"/>
      <c r="M2935" s="12"/>
      <c r="N2935" s="16">
        <f>+LOOKUP(J2935,cargareditoriales!A:A,cargareditoriales!B:B)</f>
        <v>105</v>
      </c>
      <c r="O2935" s="16" t="str">
        <f>+LOOKUP(N2935,cargareditoriales!B:B,cargareditoriales!A:A)</f>
        <v>Grupo Editorial Tomo</v>
      </c>
      <c r="P2935" s="16" t="str">
        <f>+IF(O2935=J2935,"","REVISAR")</f>
        <v/>
      </c>
    </row>
    <row r="2936" spans="1:16" x14ac:dyDescent="0.25">
      <c r="A2936">
        <f>+LOOKUP(F2936,Productos!B:B,Productos!A:A)</f>
        <v>353</v>
      </c>
      <c r="B2936">
        <f>+VLOOKUP(F2936,CON_ID_ps_prod!$A$2:$B$7187,2,0)</f>
        <v>633</v>
      </c>
      <c r="C2936">
        <v>1</v>
      </c>
      <c r="D2936" s="1">
        <v>17000000000</v>
      </c>
      <c r="E2936" s="1">
        <f>+D2936/1000000</f>
        <v>17000</v>
      </c>
      <c r="F2936" t="s">
        <v>949</v>
      </c>
      <c r="G2936" s="6" t="s">
        <v>676</v>
      </c>
      <c r="H2936" s="6">
        <f>+LOOKUP(G2936,cargargeneros!$H$2:$H$77,cargargeneros!$G$2:$G$77)</f>
        <v>55</v>
      </c>
      <c r="I2936" t="s">
        <v>12</v>
      </c>
      <c r="J2936">
        <v>8</v>
      </c>
      <c r="K2936" s="11"/>
      <c r="L2936" s="7"/>
      <c r="M2936" s="12"/>
      <c r="N2936" s="16"/>
      <c r="O2936" s="16"/>
      <c r="P2936" s="16"/>
    </row>
    <row r="2937" spans="1:16" x14ac:dyDescent="0.25">
      <c r="A2937">
        <f>+LOOKUP(F2937,Productos!B:B,Productos!A:A)</f>
        <v>353</v>
      </c>
      <c r="B2937">
        <f>+VLOOKUP(F2937,CON_ID_ps_prod!$A$2:$B$7187,2,0)</f>
        <v>633</v>
      </c>
      <c r="C2937">
        <v>1</v>
      </c>
      <c r="D2937" s="1">
        <v>17000000000</v>
      </c>
      <c r="E2937" s="1">
        <f>+D2937/1000000</f>
        <v>17000</v>
      </c>
      <c r="F2937" t="s">
        <v>949</v>
      </c>
      <c r="G2937" s="6" t="s">
        <v>676</v>
      </c>
      <c r="H2937" s="6">
        <f>+LOOKUP(G2937,cargargeneros!$H$2:$H$77,cargargeneros!$G$2:$G$77)</f>
        <v>55</v>
      </c>
      <c r="I2937" t="s">
        <v>5</v>
      </c>
      <c r="J2937">
        <v>9706669493</v>
      </c>
      <c r="K2937" s="11"/>
      <c r="L2937" s="7"/>
      <c r="M2937" s="12"/>
      <c r="N2937" s="16"/>
      <c r="O2937" s="16"/>
      <c r="P2937" s="16"/>
    </row>
    <row r="2938" spans="1:16" x14ac:dyDescent="0.25">
      <c r="A2938">
        <f>+LOOKUP(F2938,Productos!B:B,Productos!A:A)</f>
        <v>353</v>
      </c>
      <c r="B2938">
        <f>+VLOOKUP(F2938,CON_ID_ps_prod!$A$2:$B$7187,2,0)</f>
        <v>633</v>
      </c>
      <c r="C2938">
        <v>1</v>
      </c>
      <c r="D2938" s="1">
        <v>17000000000</v>
      </c>
      <c r="E2938" s="1">
        <f>+D2938/1000000</f>
        <v>17000</v>
      </c>
      <c r="F2938" t="s">
        <v>949</v>
      </c>
      <c r="G2938" s="6" t="s">
        <v>676</v>
      </c>
      <c r="H2938" s="6">
        <f>+LOOKUP(G2938,cargargeneros!$H$2:$H$77,cargargeneros!$G$2:$G$77)</f>
        <v>55</v>
      </c>
      <c r="I2938" t="s">
        <v>6</v>
      </c>
      <c r="J2938" s="4">
        <v>9789706669490</v>
      </c>
      <c r="K2938" s="11"/>
      <c r="L2938" s="7"/>
      <c r="M2938" s="12"/>
      <c r="N2938" s="16"/>
      <c r="O2938" s="16"/>
      <c r="P2938" s="16"/>
    </row>
    <row r="2939" spans="1:16" x14ac:dyDescent="0.25">
      <c r="A2939">
        <f>+LOOKUP(F2939,Productos!B:B,Productos!A:A)</f>
        <v>353</v>
      </c>
      <c r="B2939">
        <f>+VLOOKUP(F2939,CON_ID_ps_prod!$A$2:$B$7187,2,0)</f>
        <v>633</v>
      </c>
      <c r="C2939">
        <v>1</v>
      </c>
      <c r="D2939" s="1">
        <v>17000000000</v>
      </c>
      <c r="E2939" s="1">
        <f>+D2939/1000000</f>
        <v>17000</v>
      </c>
      <c r="F2939" t="s">
        <v>949</v>
      </c>
      <c r="G2939" s="6" t="s">
        <v>676</v>
      </c>
      <c r="H2939" s="6">
        <f>+LOOKUP(G2939,cargargeneros!$H$2:$H$77,cargargeneros!$G$2:$G$77)</f>
        <v>55</v>
      </c>
      <c r="I2939" t="s">
        <v>13</v>
      </c>
      <c r="J2939" t="s">
        <v>90</v>
      </c>
      <c r="K2939" s="11"/>
      <c r="L2939" s="7"/>
      <c r="M2939" s="12"/>
      <c r="N2939" s="16"/>
      <c r="O2939" s="16"/>
      <c r="P2939" s="16"/>
    </row>
    <row r="2940" spans="1:16" x14ac:dyDescent="0.25">
      <c r="A2940">
        <f>+LOOKUP(F2940,Productos!B:B,Productos!A:A)</f>
        <v>354</v>
      </c>
      <c r="B2940">
        <f>+VLOOKUP(F2940,CON_ID_ps_prod!$A$2:$B$7187,2,0)</f>
        <v>734</v>
      </c>
      <c r="C2940">
        <v>1</v>
      </c>
      <c r="D2940" s="1">
        <v>30000000000</v>
      </c>
      <c r="E2940" s="1">
        <f>+D2940/1000000</f>
        <v>30000</v>
      </c>
      <c r="F2940" t="s">
        <v>1323</v>
      </c>
      <c r="G2940" s="6" t="s">
        <v>623</v>
      </c>
      <c r="H2940" s="6">
        <f>+LOOKUP(G2940,cargargeneros!$H$2:$H$77,cargargeneros!$G$2:$G$77)</f>
        <v>62</v>
      </c>
      <c r="I2940" t="s">
        <v>9</v>
      </c>
      <c r="J2940" t="s">
        <v>597</v>
      </c>
      <c r="K2940" s="11">
        <f>+VLOOKUP(J2940,cargarautores!A:B,2)</f>
        <v>234</v>
      </c>
      <c r="L2940" s="7" t="str">
        <f>+VLOOKUP(K2940,cargarautores!F:G,2)</f>
        <v>Isaac Asimov</v>
      </c>
      <c r="M2940" s="12" t="str">
        <f>+IF(J2940=L2940,"","REVISAR")</f>
        <v/>
      </c>
      <c r="N2940" s="16"/>
      <c r="O2940" s="16"/>
      <c r="P2940" s="16"/>
    </row>
    <row r="2941" spans="1:16" x14ac:dyDescent="0.25">
      <c r="A2941">
        <f>+LOOKUP(F2941,Productos!B:B,Productos!A:A)</f>
        <v>354</v>
      </c>
      <c r="B2941">
        <f>+VLOOKUP(F2941,CON_ID_ps_prod!$A$2:$B$7187,2,0)</f>
        <v>734</v>
      </c>
      <c r="C2941">
        <v>1</v>
      </c>
      <c r="D2941" s="1">
        <v>30000000000</v>
      </c>
      <c r="E2941" s="1">
        <f>+D2941/1000000</f>
        <v>30000</v>
      </c>
      <c r="F2941" t="s">
        <v>1323</v>
      </c>
      <c r="G2941" s="6" t="s">
        <v>623</v>
      </c>
      <c r="H2941" s="6">
        <f>+LOOKUP(G2941,cargargeneros!$H$2:$H$77,cargargeneros!$G$2:$G$77)</f>
        <v>62</v>
      </c>
      <c r="I2941" t="s">
        <v>12</v>
      </c>
      <c r="J2941">
        <v>8</v>
      </c>
      <c r="K2941" s="11"/>
      <c r="L2941" s="7"/>
      <c r="M2941" s="12"/>
      <c r="N2941" s="16"/>
      <c r="O2941" s="16"/>
      <c r="P2941" s="16"/>
    </row>
    <row r="2942" spans="1:16" x14ac:dyDescent="0.25">
      <c r="A2942">
        <f>+LOOKUP(F2942,Productos!B:B,Productos!A:A)</f>
        <v>354</v>
      </c>
      <c r="B2942">
        <f>+VLOOKUP(F2942,CON_ID_ps_prod!$A$2:$B$7187,2,0)</f>
        <v>734</v>
      </c>
      <c r="C2942">
        <v>1</v>
      </c>
      <c r="D2942" s="1">
        <v>30000000000</v>
      </c>
      <c r="E2942" s="1">
        <f>+D2942/1000000</f>
        <v>30000</v>
      </c>
      <c r="F2942" t="s">
        <v>1323</v>
      </c>
      <c r="G2942" s="6" t="s">
        <v>623</v>
      </c>
      <c r="H2942" s="6">
        <f>+LOOKUP(G2942,cargargeneros!$H$2:$H$77,cargargeneros!$G$2:$G$77)</f>
        <v>62</v>
      </c>
      <c r="I2942" t="s">
        <v>13</v>
      </c>
      <c r="J2942" t="s">
        <v>90</v>
      </c>
      <c r="K2942" s="11"/>
      <c r="L2942" s="7"/>
      <c r="M2942" s="12"/>
      <c r="N2942" s="16"/>
      <c r="O2942" s="16"/>
      <c r="P2942" s="16"/>
    </row>
    <row r="2943" spans="1:16" x14ac:dyDescent="0.25">
      <c r="A2943">
        <f>+LOOKUP(F2943,Productos!B:B,Productos!A:A)</f>
        <v>355</v>
      </c>
      <c r="B2943">
        <f>+VLOOKUP(F2943,CON_ID_ps_prod!$A$2:$B$7187,2,0)</f>
        <v>749</v>
      </c>
      <c r="C2943">
        <v>1</v>
      </c>
      <c r="D2943" s="1">
        <v>25000000000</v>
      </c>
      <c r="E2943" s="1">
        <f>+D2943/1000000</f>
        <v>25000</v>
      </c>
      <c r="F2943" t="s">
        <v>1133</v>
      </c>
      <c r="G2943" s="6" t="s">
        <v>1451</v>
      </c>
      <c r="H2943" s="6">
        <f>+LOOKUP(G2943,cargargeneros!$H$2:$H$77,cargargeneros!$G$2:$G$77)</f>
        <v>8</v>
      </c>
      <c r="I2943" t="s">
        <v>9</v>
      </c>
      <c r="J2943" t="s">
        <v>1134</v>
      </c>
      <c r="K2943" s="11">
        <f>+VLOOKUP(J2943,cargarautores!A:B,2)</f>
        <v>122</v>
      </c>
      <c r="L2943" s="7" t="str">
        <f>+VLOOKUP(K2943,cargarautores!F:G,2)</f>
        <v>Douglas Adams</v>
      </c>
      <c r="M2943" s="12" t="str">
        <f>+IF(J2943=L2943,"","REVISAR")</f>
        <v/>
      </c>
      <c r="N2943" s="16"/>
      <c r="O2943" s="16"/>
      <c r="P2943" s="16"/>
    </row>
    <row r="2944" spans="1:16" x14ac:dyDescent="0.25">
      <c r="A2944">
        <f>+LOOKUP(F2944,Productos!B:B,Productos!A:A)</f>
        <v>355</v>
      </c>
      <c r="B2944">
        <f>+VLOOKUP(F2944,CON_ID_ps_prod!$A$2:$B$7187,2,0)</f>
        <v>749</v>
      </c>
      <c r="C2944">
        <v>1</v>
      </c>
      <c r="D2944" s="1">
        <v>25000000000</v>
      </c>
      <c r="E2944" s="1">
        <f>+D2944/1000000</f>
        <v>25000</v>
      </c>
      <c r="F2944" t="s">
        <v>1133</v>
      </c>
      <c r="G2944" s="6" t="s">
        <v>1451</v>
      </c>
      <c r="H2944" s="6">
        <f>+LOOKUP(G2944,cargargeneros!$H$2:$H$77,cargargeneros!$G$2:$G$77)</f>
        <v>8</v>
      </c>
      <c r="I2944" t="s">
        <v>8</v>
      </c>
      <c r="J2944" t="s">
        <v>1510</v>
      </c>
      <c r="K2944" s="11"/>
      <c r="L2944" s="7"/>
      <c r="M2944" s="12"/>
      <c r="N2944" s="16"/>
      <c r="O2944" s="16"/>
      <c r="P2944" s="16"/>
    </row>
    <row r="2945" spans="1:16" x14ac:dyDescent="0.25">
      <c r="A2945">
        <f>+LOOKUP(F2945,Productos!B:B,Productos!A:A)</f>
        <v>355</v>
      </c>
      <c r="B2945">
        <f>+VLOOKUP(F2945,CON_ID_ps_prod!$A$2:$B$7187,2,0)</f>
        <v>749</v>
      </c>
      <c r="C2945">
        <v>1</v>
      </c>
      <c r="D2945" s="1">
        <v>25000000000</v>
      </c>
      <c r="E2945" s="1">
        <f>+D2945/1000000</f>
        <v>25000</v>
      </c>
      <c r="F2945" t="s">
        <v>1133</v>
      </c>
      <c r="G2945" s="6" t="s">
        <v>1451</v>
      </c>
      <c r="H2945" s="6">
        <f>+LOOKUP(G2945,cargargeneros!$H$2:$H$77,cargargeneros!$G$2:$G$77)</f>
        <v>8</v>
      </c>
      <c r="I2945" t="s">
        <v>7</v>
      </c>
      <c r="J2945" t="s">
        <v>633</v>
      </c>
      <c r="K2945" s="11"/>
      <c r="L2945" s="7"/>
      <c r="M2945" s="12"/>
      <c r="N2945" s="16">
        <f>+LOOKUP(J2945,cargareditoriales!A:A,cargareditoriales!B:B)</f>
        <v>64</v>
      </c>
      <c r="O2945" s="16" t="str">
        <f>+LOOKUP(N2945,cargareditoriales!B:B,cargareditoriales!A:A)</f>
        <v>Editorial Anagrama</v>
      </c>
      <c r="P2945" s="16" t="str">
        <f>+IF(O2945=J2945,"","REVISAR")</f>
        <v/>
      </c>
    </row>
    <row r="2946" spans="1:16" x14ac:dyDescent="0.25">
      <c r="A2946">
        <f>+LOOKUP(F2946,Productos!B:B,Productos!A:A)</f>
        <v>355</v>
      </c>
      <c r="B2946">
        <f>+VLOOKUP(F2946,CON_ID_ps_prod!$A$2:$B$7187,2,0)</f>
        <v>749</v>
      </c>
      <c r="C2946">
        <v>1</v>
      </c>
      <c r="D2946" s="1">
        <v>25000000000</v>
      </c>
      <c r="E2946" s="1">
        <f>+D2946/1000000</f>
        <v>25000</v>
      </c>
      <c r="F2946" t="s">
        <v>1133</v>
      </c>
      <c r="G2946" s="6" t="s">
        <v>1451</v>
      </c>
      <c r="H2946" s="6">
        <f>+LOOKUP(G2946,cargargeneros!$H$2:$H$77,cargargeneros!$G$2:$G$77)</f>
        <v>8</v>
      </c>
      <c r="I2946" t="s">
        <v>12</v>
      </c>
      <c r="J2946">
        <v>8</v>
      </c>
      <c r="K2946" s="11"/>
      <c r="L2946" s="7"/>
      <c r="M2946" s="12"/>
      <c r="N2946" s="16"/>
      <c r="O2946" s="16"/>
      <c r="P2946" s="16"/>
    </row>
    <row r="2947" spans="1:16" x14ac:dyDescent="0.25">
      <c r="A2947">
        <f>+LOOKUP(F2947,Productos!B:B,Productos!A:A)</f>
        <v>355</v>
      </c>
      <c r="B2947">
        <f>+VLOOKUP(F2947,CON_ID_ps_prod!$A$2:$B$7187,2,0)</f>
        <v>749</v>
      </c>
      <c r="C2947">
        <v>1</v>
      </c>
      <c r="D2947" s="1">
        <v>25000000000</v>
      </c>
      <c r="E2947" s="1">
        <f>+D2947/1000000</f>
        <v>25000</v>
      </c>
      <c r="F2947" t="s">
        <v>1133</v>
      </c>
      <c r="G2947" s="6" t="s">
        <v>1451</v>
      </c>
      <c r="H2947" s="6">
        <f>+LOOKUP(G2947,cargargeneros!$H$2:$H$77,cargargeneros!$G$2:$G$77)</f>
        <v>8</v>
      </c>
      <c r="I2947" t="s">
        <v>13</v>
      </c>
      <c r="J2947" t="s">
        <v>90</v>
      </c>
      <c r="K2947" s="11"/>
      <c r="L2947" s="7"/>
      <c r="M2947" s="12"/>
      <c r="N2947" s="16"/>
      <c r="O2947" s="16"/>
      <c r="P2947" s="16"/>
    </row>
    <row r="2948" spans="1:16" x14ac:dyDescent="0.25">
      <c r="A2948">
        <f>+LOOKUP(F2948,Productos!B:B,Productos!A:A)</f>
        <v>356</v>
      </c>
      <c r="B2948">
        <f>+VLOOKUP(F2948,CON_ID_ps_prod!$A$2:$B$7187,2,0)</f>
        <v>242</v>
      </c>
      <c r="C2948">
        <v>1</v>
      </c>
      <c r="D2948" s="1">
        <v>10000000000</v>
      </c>
      <c r="E2948" s="1">
        <f>+D2948/1000000</f>
        <v>10000</v>
      </c>
      <c r="F2948" t="s">
        <v>222</v>
      </c>
      <c r="G2948" s="6" t="s">
        <v>122</v>
      </c>
      <c r="H2948" s="6">
        <f>+LOOKUP(G2948,cargargeneros!$H$2:$H$77,cargargeneros!$G$2:$G$77)</f>
        <v>41</v>
      </c>
      <c r="I2948" t="s">
        <v>9</v>
      </c>
      <c r="J2948" t="s">
        <v>1761</v>
      </c>
      <c r="K2948" s="11">
        <f>+VLOOKUP(J2948,cargarautores!A:B,2)</f>
        <v>467</v>
      </c>
      <c r="L2948" s="7" t="str">
        <f>+VLOOKUP(K2948,cargarautores!F:G,2)</f>
        <v>Ricardo Alcantara</v>
      </c>
      <c r="M2948" s="12" t="str">
        <f>+IF(J2948=L2948,"","REVISAR")</f>
        <v/>
      </c>
      <c r="N2948" s="16"/>
      <c r="O2948" s="16"/>
      <c r="P2948" s="16"/>
    </row>
    <row r="2949" spans="1:16" x14ac:dyDescent="0.25">
      <c r="A2949">
        <f>+LOOKUP(F2949,Productos!B:B,Productos!A:A)</f>
        <v>356</v>
      </c>
      <c r="B2949">
        <f>+VLOOKUP(F2949,CON_ID_ps_prod!$A$2:$B$7187,2,0)</f>
        <v>242</v>
      </c>
      <c r="C2949">
        <v>1</v>
      </c>
      <c r="D2949" s="1">
        <v>10000000000</v>
      </c>
      <c r="E2949" s="1">
        <f>+D2949/1000000</f>
        <v>10000</v>
      </c>
      <c r="F2949" t="s">
        <v>222</v>
      </c>
      <c r="G2949" s="6" t="s">
        <v>122</v>
      </c>
      <c r="H2949" s="6">
        <f>+LOOKUP(G2949,cargargeneros!$H$2:$H$77,cargargeneros!$G$2:$G$77)</f>
        <v>41</v>
      </c>
      <c r="I2949" t="s">
        <v>8</v>
      </c>
      <c r="J2949" t="s">
        <v>1760</v>
      </c>
      <c r="K2949" s="11"/>
      <c r="L2949" s="7"/>
      <c r="M2949" s="12"/>
      <c r="N2949" s="16"/>
      <c r="O2949" s="16"/>
      <c r="P2949" s="16"/>
    </row>
    <row r="2950" spans="1:16" x14ac:dyDescent="0.25">
      <c r="A2950">
        <f>+LOOKUP(F2950,Productos!B:B,Productos!A:A)</f>
        <v>356</v>
      </c>
      <c r="B2950">
        <f>+VLOOKUP(F2950,CON_ID_ps_prod!$A$2:$B$7187,2,0)</f>
        <v>242</v>
      </c>
      <c r="C2950">
        <v>1</v>
      </c>
      <c r="D2950" s="1">
        <v>10000000000</v>
      </c>
      <c r="E2950" s="1">
        <f>+D2950/1000000</f>
        <v>10000</v>
      </c>
      <c r="F2950" t="s">
        <v>222</v>
      </c>
      <c r="G2950" s="6" t="s">
        <v>122</v>
      </c>
      <c r="H2950" s="6">
        <f>+LOOKUP(G2950,cargargeneros!$H$2:$H$77,cargargeneros!$G$2:$G$77)</f>
        <v>41</v>
      </c>
      <c r="I2950" t="s">
        <v>7</v>
      </c>
      <c r="J2950" t="s">
        <v>367</v>
      </c>
      <c r="K2950" s="11"/>
      <c r="L2950" s="7"/>
      <c r="M2950" s="12"/>
      <c r="N2950" s="16">
        <f>+LOOKUP(J2950,cargareditoriales!A:A,cargareditoriales!B:B)</f>
        <v>10</v>
      </c>
      <c r="O2950" s="16" t="str">
        <f>+LOOKUP(N2950,cargareditoriales!B:B,cargareditoriales!A:A)</f>
        <v>Alianza Editorial</v>
      </c>
      <c r="P2950" s="16" t="str">
        <f>+IF(O2950=J2950,"","REVISAR")</f>
        <v/>
      </c>
    </row>
    <row r="2951" spans="1:16" x14ac:dyDescent="0.25">
      <c r="A2951">
        <f>+LOOKUP(F2951,Productos!B:B,Productos!A:A)</f>
        <v>356</v>
      </c>
      <c r="B2951">
        <f>+VLOOKUP(F2951,CON_ID_ps_prod!$A$2:$B$7187,2,0)</f>
        <v>242</v>
      </c>
      <c r="C2951">
        <v>1</v>
      </c>
      <c r="D2951" s="1">
        <v>10000000000</v>
      </c>
      <c r="E2951" s="1">
        <f>+D2951/1000000</f>
        <v>10000</v>
      </c>
      <c r="F2951" t="s">
        <v>222</v>
      </c>
      <c r="G2951" s="6" t="s">
        <v>122</v>
      </c>
      <c r="H2951" s="6">
        <f>+LOOKUP(G2951,cargargeneros!$H$2:$H$77,cargargeneros!$G$2:$G$77)</f>
        <v>41</v>
      </c>
      <c r="I2951" t="s">
        <v>12</v>
      </c>
      <c r="J2951">
        <v>7</v>
      </c>
      <c r="K2951" s="11"/>
      <c r="L2951" s="7"/>
      <c r="M2951" s="12"/>
      <c r="N2951" s="16"/>
      <c r="O2951" s="16"/>
      <c r="P2951" s="16"/>
    </row>
    <row r="2952" spans="1:16" x14ac:dyDescent="0.25">
      <c r="A2952">
        <f>+LOOKUP(F2952,Productos!B:B,Productos!A:A)</f>
        <v>356</v>
      </c>
      <c r="B2952">
        <f>+VLOOKUP(F2952,CON_ID_ps_prod!$A$2:$B$7187,2,0)</f>
        <v>242</v>
      </c>
      <c r="C2952">
        <v>1</v>
      </c>
      <c r="D2952" s="1">
        <v>10000000000</v>
      </c>
      <c r="E2952" s="1">
        <f>+D2952/1000000</f>
        <v>10000</v>
      </c>
      <c r="F2952" t="s">
        <v>222</v>
      </c>
      <c r="G2952" s="6" t="s">
        <v>122</v>
      </c>
      <c r="H2952" s="6">
        <f>+LOOKUP(G2952,cargargeneros!$H$2:$H$77,cargargeneros!$G$2:$G$77)</f>
        <v>41</v>
      </c>
      <c r="I2952" t="s">
        <v>11</v>
      </c>
      <c r="J2952" t="s">
        <v>122</v>
      </c>
      <c r="K2952" s="11"/>
      <c r="L2952" s="7"/>
      <c r="M2952" s="12"/>
      <c r="N2952" s="16"/>
      <c r="O2952" s="16"/>
      <c r="P2952" s="16"/>
    </row>
    <row r="2953" spans="1:16" x14ac:dyDescent="0.25">
      <c r="A2953">
        <f>+LOOKUP(F2953,Productos!B:B,Productos!A:A)</f>
        <v>356</v>
      </c>
      <c r="B2953">
        <f>+VLOOKUP(F2953,CON_ID_ps_prod!$A$2:$B$7187,2,0)</f>
        <v>242</v>
      </c>
      <c r="C2953">
        <v>1</v>
      </c>
      <c r="D2953" s="1">
        <v>10000000000</v>
      </c>
      <c r="E2953" s="1">
        <f>+D2953/1000000</f>
        <v>10000</v>
      </c>
      <c r="F2953" t="s">
        <v>222</v>
      </c>
      <c r="G2953" s="6" t="s">
        <v>122</v>
      </c>
      <c r="H2953" s="6">
        <f>+LOOKUP(G2953,cargargeneros!$H$2:$H$77,cargargeneros!$G$2:$G$77)</f>
        <v>41</v>
      </c>
      <c r="I2953" t="s">
        <v>5</v>
      </c>
      <c r="J2953">
        <v>8434830922</v>
      </c>
      <c r="K2953" s="11"/>
      <c r="L2953" s="7"/>
      <c r="M2953" s="12"/>
      <c r="N2953" s="16"/>
      <c r="O2953" s="16"/>
      <c r="P2953" s="16"/>
    </row>
    <row r="2954" spans="1:16" x14ac:dyDescent="0.25">
      <c r="A2954">
        <f>+LOOKUP(F2954,Productos!B:B,Productos!A:A)</f>
        <v>356</v>
      </c>
      <c r="B2954">
        <f>+VLOOKUP(F2954,CON_ID_ps_prod!$A$2:$B$7187,2,0)</f>
        <v>242</v>
      </c>
      <c r="C2954">
        <v>1</v>
      </c>
      <c r="D2954" s="1">
        <v>10000000000</v>
      </c>
      <c r="E2954" s="1">
        <f>+D2954/1000000</f>
        <v>10000</v>
      </c>
      <c r="F2954" t="s">
        <v>222</v>
      </c>
      <c r="G2954" s="6" t="s">
        <v>122</v>
      </c>
      <c r="H2954" s="6">
        <f>+LOOKUP(G2954,cargargeneros!$H$2:$H$77,cargargeneros!$G$2:$G$77)</f>
        <v>41</v>
      </c>
      <c r="I2954" t="s">
        <v>6</v>
      </c>
      <c r="J2954" s="4">
        <v>9788434830929</v>
      </c>
      <c r="K2954" s="11"/>
      <c r="L2954" s="7"/>
      <c r="M2954" s="12"/>
      <c r="N2954" s="16"/>
      <c r="O2954" s="16"/>
      <c r="P2954" s="16"/>
    </row>
    <row r="2955" spans="1:16" x14ac:dyDescent="0.25">
      <c r="A2955">
        <f>+LOOKUP(F2955,Productos!B:B,Productos!A:A)</f>
        <v>356</v>
      </c>
      <c r="B2955">
        <f>+VLOOKUP(F2955,CON_ID_ps_prod!$A$2:$B$7187,2,0)</f>
        <v>242</v>
      </c>
      <c r="C2955">
        <v>1</v>
      </c>
      <c r="D2955" s="1">
        <v>10000000000</v>
      </c>
      <c r="E2955" s="1">
        <f>+D2955/1000000</f>
        <v>10000</v>
      </c>
      <c r="F2955" t="s">
        <v>222</v>
      </c>
      <c r="G2955" s="6" t="s">
        <v>122</v>
      </c>
      <c r="H2955" s="6">
        <f>+LOOKUP(G2955,cargargeneros!$H$2:$H$77,cargargeneros!$G$2:$G$77)</f>
        <v>41</v>
      </c>
      <c r="I2955" t="s">
        <v>10</v>
      </c>
      <c r="J2955" t="s">
        <v>1702</v>
      </c>
      <c r="K2955" s="11"/>
      <c r="L2955" s="7"/>
      <c r="M2955" s="12"/>
      <c r="N2955" s="16"/>
      <c r="O2955" s="16"/>
      <c r="P2955" s="16"/>
    </row>
    <row r="2956" spans="1:16" x14ac:dyDescent="0.25">
      <c r="A2956">
        <f>+LOOKUP(F2956,Productos!B:B,Productos!A:A)</f>
        <v>356</v>
      </c>
      <c r="B2956">
        <f>+VLOOKUP(F2956,CON_ID_ps_prod!$A$2:$B$7187,2,0)</f>
        <v>242</v>
      </c>
      <c r="C2956">
        <v>1</v>
      </c>
      <c r="D2956" s="1">
        <v>10000000000</v>
      </c>
      <c r="E2956" s="1">
        <f>+D2956/1000000</f>
        <v>10000</v>
      </c>
      <c r="F2956" t="s">
        <v>222</v>
      </c>
      <c r="G2956" s="6" t="s">
        <v>122</v>
      </c>
      <c r="H2956" s="6">
        <f>+LOOKUP(G2956,cargargeneros!$H$2:$H$77,cargargeneros!$G$2:$G$77)</f>
        <v>41</v>
      </c>
      <c r="I2956" t="s">
        <v>13</v>
      </c>
      <c r="J2956" t="s">
        <v>90</v>
      </c>
      <c r="K2956" s="11"/>
      <c r="L2956" s="7"/>
      <c r="M2956" s="12"/>
      <c r="N2956" s="16"/>
      <c r="O2956" s="16"/>
      <c r="P2956" s="16"/>
    </row>
    <row r="2957" spans="1:16" x14ac:dyDescent="0.25">
      <c r="A2957">
        <f>+LOOKUP(F2957,Productos!B:B,Productos!A:A)</f>
        <v>356</v>
      </c>
      <c r="B2957">
        <f>+VLOOKUP(F2957,CON_ID_ps_prod!$A$2:$B$7187,2,0)</f>
        <v>242</v>
      </c>
      <c r="C2957">
        <v>1</v>
      </c>
      <c r="D2957" s="1">
        <v>10000000000</v>
      </c>
      <c r="E2957" s="1">
        <f>+D2957/1000000</f>
        <v>10000</v>
      </c>
      <c r="F2957" t="s">
        <v>222</v>
      </c>
      <c r="G2957" s="6" t="s">
        <v>122</v>
      </c>
      <c r="H2957" s="6">
        <f>+LOOKUP(G2957,cargargeneros!$H$2:$H$77,cargargeneros!$G$2:$G$77)</f>
        <v>41</v>
      </c>
      <c r="I2957" t="s">
        <v>14</v>
      </c>
      <c r="J2957" t="s">
        <v>2351</v>
      </c>
      <c r="K2957" s="11"/>
      <c r="L2957" s="7"/>
      <c r="M2957" s="12"/>
      <c r="N2957" s="16"/>
      <c r="O2957" s="16"/>
      <c r="P2957" s="16"/>
    </row>
    <row r="2958" spans="1:16" x14ac:dyDescent="0.25">
      <c r="A2958">
        <f>+LOOKUP(F2958,Productos!B:B,Productos!A:A)</f>
        <v>356</v>
      </c>
      <c r="B2958">
        <f>+VLOOKUP(F2958,CON_ID_ps_prod!$A$2:$B$7187,2,0)</f>
        <v>242</v>
      </c>
      <c r="C2958">
        <v>1</v>
      </c>
      <c r="D2958" s="1">
        <v>10000000000</v>
      </c>
      <c r="E2958" s="1">
        <f>+D2958/1000000</f>
        <v>10000</v>
      </c>
      <c r="F2958" t="s">
        <v>222</v>
      </c>
      <c r="G2958" s="6" t="s">
        <v>122</v>
      </c>
      <c r="H2958" s="6">
        <f>+LOOKUP(G2958,cargargeneros!$H$2:$H$77,cargargeneros!$G$2:$G$77)</f>
        <v>41</v>
      </c>
      <c r="I2958" t="s">
        <v>16</v>
      </c>
      <c r="J2958" t="s">
        <v>2351</v>
      </c>
      <c r="K2958" s="11"/>
      <c r="L2958" s="7"/>
      <c r="M2958" s="12"/>
      <c r="N2958" s="16"/>
      <c r="O2958" s="16"/>
      <c r="P2958" s="16"/>
    </row>
    <row r="2959" spans="1:16" x14ac:dyDescent="0.25">
      <c r="A2959">
        <f>+LOOKUP(F2959,Productos!B:B,Productos!A:A)</f>
        <v>357</v>
      </c>
      <c r="B2959">
        <f>+VLOOKUP(F2959,CON_ID_ps_prod!$A$2:$B$7187,2,0)</f>
        <v>11</v>
      </c>
      <c r="C2959">
        <v>1</v>
      </c>
      <c r="D2959" s="1">
        <v>15000000000</v>
      </c>
      <c r="E2959" s="1">
        <f>+D2959/1000000</f>
        <v>15000</v>
      </c>
      <c r="F2959" t="s">
        <v>1329</v>
      </c>
      <c r="G2959" s="6" t="s">
        <v>1252</v>
      </c>
      <c r="H2959" s="6">
        <f>+LOOKUP(G2959,cargargeneros!$H$2:$H$77,cargargeneros!$G$2:$G$77)</f>
        <v>50</v>
      </c>
      <c r="I2959" t="s">
        <v>9</v>
      </c>
      <c r="J2959" s="3" t="s">
        <v>1538</v>
      </c>
      <c r="K2959" s="11">
        <f>+VLOOKUP(J2959,cargarautores!A:B,2)</f>
        <v>495</v>
      </c>
      <c r="L2959" s="7" t="str">
        <f>+VLOOKUP(K2959,cargarautores!F:G,2)</f>
        <v>Sebastián Saldarriaga</v>
      </c>
      <c r="M2959" s="12" t="str">
        <f>+IF(J2959=L2959,"","REVISAR")</f>
        <v/>
      </c>
      <c r="N2959" s="16"/>
      <c r="O2959" s="16"/>
      <c r="P2959" s="16"/>
    </row>
    <row r="2960" spans="1:16" x14ac:dyDescent="0.25">
      <c r="A2960">
        <f>+LOOKUP(F2960,Productos!B:B,Productos!A:A)</f>
        <v>357</v>
      </c>
      <c r="B2960">
        <f>+VLOOKUP(F2960,CON_ID_ps_prod!$A$2:$B$7187,2,0)</f>
        <v>11</v>
      </c>
      <c r="C2960">
        <v>1</v>
      </c>
      <c r="D2960" s="1">
        <v>15000000000</v>
      </c>
      <c r="E2960" s="1">
        <f>+D2960/1000000</f>
        <v>15000</v>
      </c>
      <c r="F2960" t="s">
        <v>1329</v>
      </c>
      <c r="G2960" s="6" t="s">
        <v>1252</v>
      </c>
      <c r="H2960" s="6">
        <f>+LOOKUP(G2960,cargargeneros!$H$2:$H$77,cargargeneros!$G$2:$G$77)</f>
        <v>50</v>
      </c>
      <c r="I2960" t="s">
        <v>8</v>
      </c>
      <c r="J2960" t="s">
        <v>2351</v>
      </c>
      <c r="K2960" s="11"/>
      <c r="L2960" s="7"/>
      <c r="M2960" s="12"/>
      <c r="N2960" s="16"/>
      <c r="O2960" s="16"/>
      <c r="P2960" s="16"/>
    </row>
    <row r="2961" spans="1:16" x14ac:dyDescent="0.25">
      <c r="A2961">
        <f>+LOOKUP(F2961,Productos!B:B,Productos!A:A)</f>
        <v>357</v>
      </c>
      <c r="B2961">
        <f>+VLOOKUP(F2961,CON_ID_ps_prod!$A$2:$B$7187,2,0)</f>
        <v>11</v>
      </c>
      <c r="C2961">
        <v>1</v>
      </c>
      <c r="D2961" s="1">
        <v>15000000000</v>
      </c>
      <c r="E2961" s="1">
        <f>+D2961/1000000</f>
        <v>15000</v>
      </c>
      <c r="F2961" t="s">
        <v>1329</v>
      </c>
      <c r="G2961" s="6" t="s">
        <v>1252</v>
      </c>
      <c r="H2961" s="6">
        <f>+LOOKUP(G2961,cargargeneros!$H$2:$H$77,cargargeneros!$G$2:$G$77)</f>
        <v>50</v>
      </c>
      <c r="I2961" t="s">
        <v>7</v>
      </c>
      <c r="J2961" t="s">
        <v>1537</v>
      </c>
      <c r="K2961" s="11"/>
      <c r="L2961" s="7"/>
      <c r="M2961" s="12"/>
      <c r="N2961" s="16">
        <f>+LOOKUP(J2961,cargareditoriales!A:A,cargareditoriales!B:B)</f>
        <v>117</v>
      </c>
      <c r="O2961" s="16" t="str">
        <f>+LOOKUP(N2961,cargareditoriales!B:B,cargareditoriales!A:A)</f>
        <v>Intermedio Editores Ltda.</v>
      </c>
      <c r="P2961" s="16" t="str">
        <f>+IF(O2961=J2961,"","REVISAR")</f>
        <v/>
      </c>
    </row>
    <row r="2962" spans="1:16" x14ac:dyDescent="0.25">
      <c r="A2962">
        <f>+LOOKUP(F2962,Productos!B:B,Productos!A:A)</f>
        <v>357</v>
      </c>
      <c r="B2962">
        <f>+VLOOKUP(F2962,CON_ID_ps_prod!$A$2:$B$7187,2,0)</f>
        <v>11</v>
      </c>
      <c r="C2962">
        <v>1</v>
      </c>
      <c r="D2962" s="1">
        <v>15000000000</v>
      </c>
      <c r="E2962" s="1">
        <f>+D2962/1000000</f>
        <v>15000</v>
      </c>
      <c r="F2962" t="s">
        <v>1329</v>
      </c>
      <c r="G2962" s="6" t="s">
        <v>1252</v>
      </c>
      <c r="H2962" s="6">
        <f>+LOOKUP(G2962,cargargeneros!$H$2:$H$77,cargargeneros!$G$2:$G$77)</f>
        <v>50</v>
      </c>
      <c r="I2962" t="s">
        <v>12</v>
      </c>
      <c r="J2962">
        <v>7</v>
      </c>
      <c r="K2962" s="11"/>
      <c r="L2962" s="7"/>
      <c r="M2962" s="12"/>
      <c r="N2962" s="16"/>
      <c r="O2962" s="16"/>
      <c r="P2962" s="16"/>
    </row>
    <row r="2963" spans="1:16" x14ac:dyDescent="0.25">
      <c r="A2963">
        <f>+LOOKUP(F2963,Productos!B:B,Productos!A:A)</f>
        <v>357</v>
      </c>
      <c r="B2963">
        <f>+VLOOKUP(F2963,CON_ID_ps_prod!$A$2:$B$7187,2,0)</f>
        <v>11</v>
      </c>
      <c r="C2963">
        <v>1</v>
      </c>
      <c r="D2963" s="1">
        <v>15000000000</v>
      </c>
      <c r="E2963" s="1">
        <f>+D2963/1000000</f>
        <v>15000</v>
      </c>
      <c r="F2963" t="s">
        <v>1329</v>
      </c>
      <c r="G2963" s="6" t="s">
        <v>1252</v>
      </c>
      <c r="H2963" s="6">
        <f>+LOOKUP(G2963,cargargeneros!$H$2:$H$77,cargargeneros!$G$2:$G$77)</f>
        <v>50</v>
      </c>
      <c r="I2963" t="s">
        <v>11</v>
      </c>
      <c r="J2963" s="3" t="s">
        <v>1325</v>
      </c>
      <c r="K2963" s="11"/>
      <c r="L2963" s="7"/>
      <c r="M2963" s="12"/>
      <c r="N2963" s="16"/>
      <c r="O2963" s="16"/>
      <c r="P2963" s="16"/>
    </row>
    <row r="2964" spans="1:16" x14ac:dyDescent="0.25">
      <c r="A2964">
        <f>+LOOKUP(F2964,Productos!B:B,Productos!A:A)</f>
        <v>357</v>
      </c>
      <c r="B2964">
        <f>+VLOOKUP(F2964,CON_ID_ps_prod!$A$2:$B$7187,2,0)</f>
        <v>11</v>
      </c>
      <c r="C2964">
        <v>1</v>
      </c>
      <c r="D2964" s="1">
        <v>15000000000</v>
      </c>
      <c r="E2964" s="1">
        <f>+D2964/1000000</f>
        <v>15000</v>
      </c>
      <c r="F2964" t="s">
        <v>1329</v>
      </c>
      <c r="G2964" s="6" t="s">
        <v>1252</v>
      </c>
      <c r="H2964" s="6">
        <f>+LOOKUP(G2964,cargargeneros!$H$2:$H$77,cargargeneros!$G$2:$G$77)</f>
        <v>50</v>
      </c>
      <c r="I2964" t="s">
        <v>5</v>
      </c>
      <c r="J2964" t="s">
        <v>2351</v>
      </c>
      <c r="K2964" s="11"/>
      <c r="L2964" s="7"/>
      <c r="M2964" s="12"/>
      <c r="N2964" s="16"/>
      <c r="O2964" s="16"/>
      <c r="P2964" s="16"/>
    </row>
    <row r="2965" spans="1:16" x14ac:dyDescent="0.25">
      <c r="A2965">
        <f>+LOOKUP(F2965,Productos!B:B,Productos!A:A)</f>
        <v>357</v>
      </c>
      <c r="B2965">
        <f>+VLOOKUP(F2965,CON_ID_ps_prod!$A$2:$B$7187,2,0)</f>
        <v>11</v>
      </c>
      <c r="C2965">
        <v>1</v>
      </c>
      <c r="D2965" s="1">
        <v>15000000000</v>
      </c>
      <c r="E2965" s="1">
        <f>+D2965/1000000</f>
        <v>15000</v>
      </c>
      <c r="F2965" t="s">
        <v>1329</v>
      </c>
      <c r="G2965" s="6" t="s">
        <v>1252</v>
      </c>
      <c r="H2965" s="6">
        <f>+LOOKUP(G2965,cargargeneros!$H$2:$H$77,cargargeneros!$G$2:$G$77)</f>
        <v>50</v>
      </c>
      <c r="I2965" t="s">
        <v>6</v>
      </c>
      <c r="J2965" s="4" t="s">
        <v>1850</v>
      </c>
      <c r="K2965" s="11"/>
      <c r="L2965" s="7"/>
      <c r="M2965" s="12"/>
      <c r="N2965" s="16"/>
      <c r="O2965" s="16"/>
      <c r="P2965" s="16"/>
    </row>
    <row r="2966" spans="1:16" x14ac:dyDescent="0.25">
      <c r="A2966">
        <f>+LOOKUP(F2966,Productos!B:B,Productos!A:A)</f>
        <v>357</v>
      </c>
      <c r="B2966">
        <f>+VLOOKUP(F2966,CON_ID_ps_prod!$A$2:$B$7187,2,0)</f>
        <v>11</v>
      </c>
      <c r="C2966">
        <v>1</v>
      </c>
      <c r="D2966" s="1">
        <v>15000000000</v>
      </c>
      <c r="E2966" s="1">
        <f>+D2966/1000000</f>
        <v>15000</v>
      </c>
      <c r="F2966" t="s">
        <v>1329</v>
      </c>
      <c r="G2966" s="6" t="s">
        <v>1252</v>
      </c>
      <c r="H2966" s="6">
        <f>+LOOKUP(G2966,cargargeneros!$H$2:$H$77,cargargeneros!$G$2:$G$77)</f>
        <v>50</v>
      </c>
      <c r="I2966" t="s">
        <v>10</v>
      </c>
      <c r="J2966" t="s">
        <v>256</v>
      </c>
      <c r="K2966" s="11"/>
      <c r="L2966" s="7"/>
      <c r="M2966" s="12"/>
      <c r="N2966" s="16"/>
      <c r="O2966" s="16"/>
      <c r="P2966" s="16"/>
    </row>
    <row r="2967" spans="1:16" x14ac:dyDescent="0.25">
      <c r="A2967">
        <f>+LOOKUP(F2967,Productos!B:B,Productos!A:A)</f>
        <v>357</v>
      </c>
      <c r="B2967">
        <f>+VLOOKUP(F2967,CON_ID_ps_prod!$A$2:$B$7187,2,0)</f>
        <v>11</v>
      </c>
      <c r="C2967">
        <v>1</v>
      </c>
      <c r="D2967" s="1">
        <v>15000000000</v>
      </c>
      <c r="E2967" s="1">
        <f>+D2967/1000000</f>
        <v>15000</v>
      </c>
      <c r="F2967" t="s">
        <v>1329</v>
      </c>
      <c r="G2967" s="6" t="s">
        <v>1252</v>
      </c>
      <c r="H2967" s="6">
        <f>+LOOKUP(G2967,cargargeneros!$H$2:$H$77,cargargeneros!$G$2:$G$77)</f>
        <v>50</v>
      </c>
      <c r="I2967" t="s">
        <v>13</v>
      </c>
      <c r="J2967" t="s">
        <v>15</v>
      </c>
      <c r="K2967" s="11"/>
      <c r="L2967" s="7"/>
      <c r="M2967" s="12"/>
      <c r="N2967" s="16"/>
      <c r="O2967" s="16"/>
      <c r="P2967" s="16"/>
    </row>
    <row r="2968" spans="1:16" x14ac:dyDescent="0.25">
      <c r="A2968">
        <f>+LOOKUP(F2968,Productos!B:B,Productos!A:A)</f>
        <v>357</v>
      </c>
      <c r="B2968">
        <f>+VLOOKUP(F2968,CON_ID_ps_prod!$A$2:$B$7187,2,0)</f>
        <v>11</v>
      </c>
      <c r="C2968">
        <v>1</v>
      </c>
      <c r="D2968" s="1">
        <v>15000000000</v>
      </c>
      <c r="E2968" s="1">
        <f>+D2968/1000000</f>
        <v>15000</v>
      </c>
      <c r="F2968" t="s">
        <v>1329</v>
      </c>
      <c r="G2968" s="6" t="s">
        <v>1252</v>
      </c>
      <c r="H2968" s="6">
        <f>+LOOKUP(G2968,cargargeneros!$H$2:$H$77,cargargeneros!$G$2:$G$77)</f>
        <v>50</v>
      </c>
      <c r="I2968" t="s">
        <v>14</v>
      </c>
      <c r="J2968" t="s">
        <v>2351</v>
      </c>
      <c r="K2968" s="11"/>
      <c r="L2968" s="7"/>
      <c r="M2968" s="12"/>
      <c r="N2968" s="16"/>
      <c r="O2968" s="16"/>
      <c r="P2968" s="16"/>
    </row>
    <row r="2969" spans="1:16" x14ac:dyDescent="0.25">
      <c r="A2969">
        <f>+LOOKUP(F2969,Productos!B:B,Productos!A:A)</f>
        <v>357</v>
      </c>
      <c r="B2969">
        <f>+VLOOKUP(F2969,CON_ID_ps_prod!$A$2:$B$7187,2,0)</f>
        <v>11</v>
      </c>
      <c r="C2969">
        <v>1</v>
      </c>
      <c r="D2969" s="1">
        <v>15000000000</v>
      </c>
      <c r="E2969" s="1">
        <f>+D2969/1000000</f>
        <v>15000</v>
      </c>
      <c r="F2969" t="s">
        <v>1329</v>
      </c>
      <c r="G2969" s="6" t="s">
        <v>1252</v>
      </c>
      <c r="H2969" s="6">
        <f>+LOOKUP(G2969,cargargeneros!$H$2:$H$77,cargargeneros!$G$2:$G$77)</f>
        <v>50</v>
      </c>
      <c r="I2969" t="s">
        <v>16</v>
      </c>
      <c r="J2969" t="s">
        <v>2351</v>
      </c>
      <c r="K2969" s="11"/>
      <c r="L2969" s="7"/>
      <c r="M2969" s="12"/>
      <c r="N2969" s="16"/>
      <c r="O2969" s="16"/>
      <c r="P2969" s="16"/>
    </row>
    <row r="2970" spans="1:16" x14ac:dyDescent="0.25">
      <c r="A2970">
        <f>+LOOKUP(F2970,Productos!B:B,Productos!A:A)</f>
        <v>136</v>
      </c>
      <c r="B2970">
        <f>+VLOOKUP(F2970,CON_ID_ps_prod!$A$2:$B$7187,2,0)</f>
        <v>325</v>
      </c>
      <c r="C2970">
        <v>1</v>
      </c>
      <c r="D2970" s="1">
        <v>20000000000</v>
      </c>
      <c r="E2970" s="1">
        <f>+D2970/1000000</f>
        <v>20000</v>
      </c>
      <c r="F2970" t="s">
        <v>1288</v>
      </c>
      <c r="G2970" s="6" t="s">
        <v>34</v>
      </c>
      <c r="H2970" s="6">
        <f>+LOOKUP(G2970,cargargeneros!$H$2:$H$77,cargargeneros!$G$2:$G$77)</f>
        <v>15</v>
      </c>
      <c r="I2970" t="s">
        <v>9</v>
      </c>
      <c r="J2970" t="s">
        <v>2576</v>
      </c>
      <c r="K2970" s="11">
        <f>+VLOOKUP(J2970,cargarautores!A:B,2)</f>
        <v>294</v>
      </c>
      <c r="L2970" s="7" t="str">
        <f>+VLOOKUP(K2970,cargarautores!F:G,2)</f>
        <v>Jorge Luis Borges</v>
      </c>
      <c r="M2970" s="12" t="str">
        <f>+IF(J2970=L2970,"","REVISAR")</f>
        <v>REVISAR</v>
      </c>
      <c r="N2970" s="16"/>
      <c r="O2970" s="16"/>
      <c r="P2970" s="16"/>
    </row>
    <row r="2971" spans="1:16" x14ac:dyDescent="0.25">
      <c r="A2971">
        <f>+LOOKUP(F2971,Productos!B:B,Productos!A:A)</f>
        <v>358</v>
      </c>
      <c r="B2971">
        <f>+VLOOKUP(F2971,CON_ID_ps_prod!$A$2:$B$7187,2,0)</f>
        <v>603</v>
      </c>
      <c r="C2971">
        <v>1</v>
      </c>
      <c r="D2971" s="1">
        <v>18000000000</v>
      </c>
      <c r="E2971" s="1">
        <f>+D2971/1000000</f>
        <v>18000</v>
      </c>
      <c r="F2971" t="s">
        <v>896</v>
      </c>
      <c r="G2971" s="6" t="s">
        <v>113</v>
      </c>
      <c r="H2971" s="6">
        <f>+LOOKUP(G2971,cargargeneros!$H$2:$H$77,cargargeneros!$G$2:$G$77)</f>
        <v>45</v>
      </c>
      <c r="I2971" t="s">
        <v>7</v>
      </c>
      <c r="J2971" t="s">
        <v>569</v>
      </c>
      <c r="K2971" s="11"/>
      <c r="L2971" s="7"/>
      <c r="M2971" s="12"/>
      <c r="N2971" s="16">
        <f>+LOOKUP(J2971,cargareditoriales!A:A,cargareditoriales!B:B)</f>
        <v>78</v>
      </c>
      <c r="O2971" s="16" t="str">
        <f>+LOOKUP(N2971,cargareditoriales!B:B,cargareditoriales!A:A)</f>
        <v xml:space="preserve">Editorial Planeta </v>
      </c>
      <c r="P2971" s="16" t="str">
        <f>+IF(O2971=J2971,"","REVISAR")</f>
        <v/>
      </c>
    </row>
    <row r="2972" spans="1:16" x14ac:dyDescent="0.25">
      <c r="A2972">
        <f>+LOOKUP(F2972,Productos!B:B,Productos!A:A)</f>
        <v>358</v>
      </c>
      <c r="B2972">
        <f>+VLOOKUP(F2972,CON_ID_ps_prod!$A$2:$B$7187,2,0)</f>
        <v>603</v>
      </c>
      <c r="C2972">
        <v>1</v>
      </c>
      <c r="D2972" s="1">
        <v>18000000000</v>
      </c>
      <c r="E2972" s="1">
        <f>+D2972/1000000</f>
        <v>18000</v>
      </c>
      <c r="F2972" t="s">
        <v>896</v>
      </c>
      <c r="G2972" s="6" t="s">
        <v>113</v>
      </c>
      <c r="H2972" s="6">
        <f>+LOOKUP(G2972,cargargeneros!$H$2:$H$77,cargargeneros!$G$2:$G$77)</f>
        <v>45</v>
      </c>
      <c r="I2972" t="s">
        <v>12</v>
      </c>
      <c r="J2972">
        <v>8</v>
      </c>
      <c r="K2972" s="11"/>
      <c r="L2972" s="7"/>
      <c r="M2972" s="12"/>
      <c r="N2972" s="16"/>
      <c r="O2972" s="16"/>
      <c r="P2972" s="16"/>
    </row>
    <row r="2973" spans="1:16" x14ac:dyDescent="0.25">
      <c r="A2973">
        <f>+LOOKUP(F2973,Productos!B:B,Productos!A:A)</f>
        <v>358</v>
      </c>
      <c r="B2973">
        <f>+VLOOKUP(F2973,CON_ID_ps_prod!$A$2:$B$7187,2,0)</f>
        <v>603</v>
      </c>
      <c r="C2973">
        <v>1</v>
      </c>
      <c r="D2973" s="1">
        <v>18000000000</v>
      </c>
      <c r="E2973" s="1">
        <f>+D2973/1000000</f>
        <v>18000</v>
      </c>
      <c r="F2973" t="s">
        <v>896</v>
      </c>
      <c r="G2973" s="6" t="s">
        <v>113</v>
      </c>
      <c r="H2973" s="6">
        <f>+LOOKUP(G2973,cargargeneros!$H$2:$H$77,cargargeneros!$G$2:$G$77)</f>
        <v>45</v>
      </c>
      <c r="I2973" t="s">
        <v>5</v>
      </c>
      <c r="J2973">
        <v>9586146855</v>
      </c>
      <c r="K2973" s="11"/>
      <c r="L2973" s="7"/>
      <c r="M2973" s="12"/>
      <c r="N2973" s="16"/>
      <c r="O2973" s="16"/>
      <c r="P2973" s="16"/>
    </row>
    <row r="2974" spans="1:16" x14ac:dyDescent="0.25">
      <c r="A2974">
        <f>+LOOKUP(F2974,Productos!B:B,Productos!A:A)</f>
        <v>358</v>
      </c>
      <c r="B2974">
        <f>+VLOOKUP(F2974,CON_ID_ps_prod!$A$2:$B$7187,2,0)</f>
        <v>603</v>
      </c>
      <c r="C2974">
        <v>1</v>
      </c>
      <c r="D2974" s="1">
        <v>18000000000</v>
      </c>
      <c r="E2974" s="1">
        <f>+D2974/1000000</f>
        <v>18000</v>
      </c>
      <c r="F2974" t="s">
        <v>896</v>
      </c>
      <c r="G2974" s="6" t="s">
        <v>113</v>
      </c>
      <c r="H2974" s="6">
        <f>+LOOKUP(G2974,cargargeneros!$H$2:$H$77,cargargeneros!$G$2:$G$77)</f>
        <v>45</v>
      </c>
      <c r="I2974" t="s">
        <v>6</v>
      </c>
      <c r="J2974" s="4">
        <v>9789586146852</v>
      </c>
      <c r="K2974" s="11"/>
      <c r="L2974" s="7"/>
      <c r="M2974" s="12"/>
      <c r="N2974" s="16"/>
      <c r="O2974" s="16"/>
      <c r="P2974" s="16"/>
    </row>
    <row r="2975" spans="1:16" x14ac:dyDescent="0.25">
      <c r="A2975">
        <f>+LOOKUP(F2975,Productos!B:B,Productos!A:A)</f>
        <v>358</v>
      </c>
      <c r="B2975">
        <f>+VLOOKUP(F2975,CON_ID_ps_prod!$A$2:$B$7187,2,0)</f>
        <v>603</v>
      </c>
      <c r="C2975">
        <v>1</v>
      </c>
      <c r="D2975" s="1">
        <v>18000000000</v>
      </c>
      <c r="E2975" s="1">
        <f>+D2975/1000000</f>
        <v>18000</v>
      </c>
      <c r="F2975" t="s">
        <v>896</v>
      </c>
      <c r="G2975" s="6" t="s">
        <v>113</v>
      </c>
      <c r="H2975" s="6">
        <f>+LOOKUP(G2975,cargargeneros!$H$2:$H$77,cargargeneros!$G$2:$G$77)</f>
        <v>45</v>
      </c>
      <c r="I2975" t="s">
        <v>13</v>
      </c>
      <c r="J2975" t="s">
        <v>90</v>
      </c>
      <c r="K2975" s="11"/>
      <c r="L2975" s="7"/>
      <c r="M2975" s="12"/>
      <c r="N2975" s="16"/>
      <c r="O2975" s="16"/>
      <c r="P2975" s="16"/>
    </row>
    <row r="2976" spans="1:16" x14ac:dyDescent="0.25">
      <c r="A2976">
        <f>+LOOKUP(F2976,Productos!B:B,Productos!A:A)</f>
        <v>359</v>
      </c>
      <c r="B2976">
        <f>+VLOOKUP(F2976,CON_ID_ps_prod!$A$2:$B$7187,2,0)</f>
        <v>24</v>
      </c>
      <c r="C2976">
        <v>1</v>
      </c>
      <c r="D2976" s="1">
        <v>23000000000</v>
      </c>
      <c r="E2976" s="1">
        <f>+D2976/1000000</f>
        <v>23000</v>
      </c>
      <c r="F2976" t="s">
        <v>32</v>
      </c>
      <c r="G2976" s="6" t="s">
        <v>1330</v>
      </c>
      <c r="H2976" s="6">
        <f>+LOOKUP(G2976,cargargeneros!$H$2:$H$77,cargargeneros!$G$2:$G$77)</f>
        <v>40</v>
      </c>
      <c r="I2976" t="s">
        <v>9</v>
      </c>
      <c r="J2976" t="s">
        <v>1556</v>
      </c>
      <c r="K2976" s="11">
        <f>+VLOOKUP(J2976,cargarautores!A:B,2)</f>
        <v>242</v>
      </c>
      <c r="L2976" s="7" t="str">
        <f>+VLOOKUP(K2976,cargarautores!F:G,2)</f>
        <v>J.K. Rowling</v>
      </c>
      <c r="M2976" s="12" t="str">
        <f>+IF(J2976=L2976,"","REVISAR")</f>
        <v/>
      </c>
      <c r="N2976" s="16"/>
      <c r="O2976" s="16"/>
      <c r="P2976" s="16"/>
    </row>
    <row r="2977" spans="1:16" x14ac:dyDescent="0.25">
      <c r="A2977">
        <f>+LOOKUP(F2977,Productos!B:B,Productos!A:A)</f>
        <v>359</v>
      </c>
      <c r="B2977">
        <f>+VLOOKUP(F2977,CON_ID_ps_prod!$A$2:$B$7187,2,0)</f>
        <v>24</v>
      </c>
      <c r="C2977">
        <v>1</v>
      </c>
      <c r="D2977" s="1">
        <v>23000000000</v>
      </c>
      <c r="E2977" s="1">
        <f>+D2977/1000000</f>
        <v>23000</v>
      </c>
      <c r="F2977" t="s">
        <v>32</v>
      </c>
      <c r="G2977" s="6" t="s">
        <v>1330</v>
      </c>
      <c r="H2977" s="6">
        <f>+LOOKUP(G2977,cargargeneros!$H$2:$H$77,cargargeneros!$G$2:$G$77)</f>
        <v>40</v>
      </c>
      <c r="I2977" t="s">
        <v>8</v>
      </c>
      <c r="J2977">
        <v>1998</v>
      </c>
      <c r="K2977" s="11"/>
      <c r="L2977" s="7"/>
      <c r="M2977" s="12"/>
      <c r="N2977" s="16"/>
      <c r="O2977" s="16"/>
      <c r="P2977" s="16"/>
    </row>
    <row r="2978" spans="1:16" x14ac:dyDescent="0.25">
      <c r="A2978">
        <f>+LOOKUP(F2978,Productos!B:B,Productos!A:A)</f>
        <v>359</v>
      </c>
      <c r="B2978">
        <f>+VLOOKUP(F2978,CON_ID_ps_prod!$A$2:$B$7187,2,0)</f>
        <v>24</v>
      </c>
      <c r="C2978">
        <v>1</v>
      </c>
      <c r="D2978" s="1">
        <v>23000000000</v>
      </c>
      <c r="E2978" s="1">
        <f>+D2978/1000000</f>
        <v>23000</v>
      </c>
      <c r="F2978" t="s">
        <v>32</v>
      </c>
      <c r="G2978" s="6" t="s">
        <v>1330</v>
      </c>
      <c r="H2978" s="6">
        <f>+LOOKUP(G2978,cargargeneros!$H$2:$H$77,cargargeneros!$G$2:$G$77)</f>
        <v>40</v>
      </c>
      <c r="I2978" t="s">
        <v>7</v>
      </c>
      <c r="J2978" t="s">
        <v>1555</v>
      </c>
      <c r="K2978" s="11"/>
      <c r="L2978" s="7"/>
      <c r="M2978" s="12"/>
      <c r="N2978" s="16">
        <f>+LOOKUP(J2978,cargareditoriales!A:A,cargareditoriales!B:B)</f>
        <v>185</v>
      </c>
      <c r="O2978" s="16" t="str">
        <f>+LOOKUP(N2978,cargareditoriales!B:B,cargareditoriales!A:A)</f>
        <v>Scholastic</v>
      </c>
      <c r="P2978" s="16" t="str">
        <f>+IF(O2978=J2978,"","REVISAR")</f>
        <v/>
      </c>
    </row>
    <row r="2979" spans="1:16" x14ac:dyDescent="0.25">
      <c r="A2979">
        <f>+LOOKUP(F2979,Productos!B:B,Productos!A:A)</f>
        <v>359</v>
      </c>
      <c r="B2979">
        <f>+VLOOKUP(F2979,CON_ID_ps_prod!$A$2:$B$7187,2,0)</f>
        <v>24</v>
      </c>
      <c r="C2979">
        <v>1</v>
      </c>
      <c r="D2979" s="1">
        <v>23000000000</v>
      </c>
      <c r="E2979" s="1">
        <f>+D2979/1000000</f>
        <v>23000</v>
      </c>
      <c r="F2979" t="s">
        <v>32</v>
      </c>
      <c r="G2979" s="6" t="s">
        <v>1330</v>
      </c>
      <c r="H2979" s="6">
        <f>+LOOKUP(G2979,cargargeneros!$H$2:$H$77,cargargeneros!$G$2:$G$77)</f>
        <v>40</v>
      </c>
      <c r="I2979" t="s">
        <v>12</v>
      </c>
      <c r="J2979">
        <v>8</v>
      </c>
      <c r="K2979" s="11"/>
      <c r="L2979" s="7"/>
      <c r="M2979" s="12"/>
      <c r="N2979" s="16"/>
      <c r="O2979" s="16"/>
      <c r="P2979" s="16"/>
    </row>
    <row r="2980" spans="1:16" x14ac:dyDescent="0.25">
      <c r="A2980">
        <f>+LOOKUP(F2980,Productos!B:B,Productos!A:A)</f>
        <v>359</v>
      </c>
      <c r="B2980">
        <f>+VLOOKUP(F2980,CON_ID_ps_prod!$A$2:$B$7187,2,0)</f>
        <v>24</v>
      </c>
      <c r="C2980">
        <v>1</v>
      </c>
      <c r="D2980" s="1">
        <v>23000000000</v>
      </c>
      <c r="E2980" s="1">
        <f>+D2980/1000000</f>
        <v>23000</v>
      </c>
      <c r="F2980" t="s">
        <v>32</v>
      </c>
      <c r="G2980" s="6" t="s">
        <v>1330</v>
      </c>
      <c r="H2980" s="6">
        <f>+LOOKUP(G2980,cargargeneros!$H$2:$H$77,cargargeneros!$G$2:$G$77)</f>
        <v>40</v>
      </c>
      <c r="I2980" t="s">
        <v>11</v>
      </c>
      <c r="J2980" s="3" t="s">
        <v>1331</v>
      </c>
      <c r="K2980" s="11"/>
      <c r="L2980" s="7"/>
      <c r="M2980" s="12"/>
      <c r="N2980" s="16"/>
      <c r="O2980" s="16"/>
      <c r="P2980" s="16"/>
    </row>
    <row r="2981" spans="1:16" x14ac:dyDescent="0.25">
      <c r="A2981">
        <f>+LOOKUP(F2981,Productos!B:B,Productos!A:A)</f>
        <v>359</v>
      </c>
      <c r="B2981">
        <f>+VLOOKUP(F2981,CON_ID_ps_prod!$A$2:$B$7187,2,0)</f>
        <v>24</v>
      </c>
      <c r="C2981">
        <v>1</v>
      </c>
      <c r="D2981" s="1">
        <v>23000000000</v>
      </c>
      <c r="E2981" s="1">
        <f>+D2981/1000000</f>
        <v>23000</v>
      </c>
      <c r="F2981" t="s">
        <v>32</v>
      </c>
      <c r="G2981" s="6" t="s">
        <v>1330</v>
      </c>
      <c r="H2981" s="6">
        <f>+LOOKUP(G2981,cargargeneros!$H$2:$H$77,cargargeneros!$G$2:$G$77)</f>
        <v>40</v>
      </c>
      <c r="I2981" t="s">
        <v>5</v>
      </c>
      <c r="J2981">
        <v>439708184</v>
      </c>
      <c r="K2981" s="11"/>
      <c r="L2981" s="7"/>
      <c r="M2981" s="12"/>
      <c r="N2981" s="16"/>
      <c r="O2981" s="16"/>
      <c r="P2981" s="16"/>
    </row>
    <row r="2982" spans="1:16" x14ac:dyDescent="0.25">
      <c r="A2982">
        <f>+LOOKUP(F2982,Productos!B:B,Productos!A:A)</f>
        <v>359</v>
      </c>
      <c r="B2982">
        <f>+VLOOKUP(F2982,CON_ID_ps_prod!$A$2:$B$7187,2,0)</f>
        <v>24</v>
      </c>
      <c r="C2982">
        <v>1</v>
      </c>
      <c r="D2982" s="1">
        <v>23000000000</v>
      </c>
      <c r="E2982" s="1">
        <f>+D2982/1000000</f>
        <v>23000</v>
      </c>
      <c r="F2982" t="s">
        <v>32</v>
      </c>
      <c r="G2982" s="6" t="s">
        <v>1330</v>
      </c>
      <c r="H2982" s="6">
        <f>+LOOKUP(G2982,cargargeneros!$H$2:$H$77,cargargeneros!$G$2:$G$77)</f>
        <v>40</v>
      </c>
      <c r="I2982" t="s">
        <v>6</v>
      </c>
      <c r="J2982" s="4" t="s">
        <v>1844</v>
      </c>
      <c r="K2982" s="11"/>
      <c r="L2982" s="7"/>
      <c r="M2982" s="12"/>
      <c r="N2982" s="16"/>
      <c r="O2982" s="16"/>
      <c r="P2982" s="16"/>
    </row>
    <row r="2983" spans="1:16" x14ac:dyDescent="0.25">
      <c r="A2983">
        <f>+LOOKUP(F2983,Productos!B:B,Productos!A:A)</f>
        <v>359</v>
      </c>
      <c r="B2983">
        <f>+VLOOKUP(F2983,CON_ID_ps_prod!$A$2:$B$7187,2,0)</f>
        <v>24</v>
      </c>
      <c r="C2983">
        <v>1</v>
      </c>
      <c r="D2983" s="1">
        <v>23000000000</v>
      </c>
      <c r="E2983" s="1">
        <f>+D2983/1000000</f>
        <v>23000</v>
      </c>
      <c r="F2983" t="s">
        <v>32</v>
      </c>
      <c r="G2983" s="6" t="s">
        <v>1330</v>
      </c>
      <c r="H2983" s="6">
        <f>+LOOKUP(G2983,cargargeneros!$H$2:$H$77,cargargeneros!$G$2:$G$77)</f>
        <v>40</v>
      </c>
      <c r="I2983" t="s">
        <v>10</v>
      </c>
      <c r="J2983" t="s">
        <v>2351</v>
      </c>
      <c r="K2983" s="11"/>
      <c r="L2983" s="7"/>
      <c r="M2983" s="12"/>
      <c r="N2983" s="16"/>
      <c r="O2983" s="16"/>
      <c r="P2983" s="16"/>
    </row>
    <row r="2984" spans="1:16" x14ac:dyDescent="0.25">
      <c r="A2984">
        <f>+LOOKUP(F2984,Productos!B:B,Productos!A:A)</f>
        <v>359</v>
      </c>
      <c r="B2984">
        <f>+VLOOKUP(F2984,CON_ID_ps_prod!$A$2:$B$7187,2,0)</f>
        <v>24</v>
      </c>
      <c r="C2984">
        <v>1</v>
      </c>
      <c r="D2984" s="1">
        <v>23000000000</v>
      </c>
      <c r="E2984" s="1">
        <f>+D2984/1000000</f>
        <v>23000</v>
      </c>
      <c r="F2984" t="s">
        <v>32</v>
      </c>
      <c r="G2984" s="6" t="s">
        <v>1330</v>
      </c>
      <c r="H2984" s="6">
        <f>+LOOKUP(G2984,cargargeneros!$H$2:$H$77,cargargeneros!$G$2:$G$77)</f>
        <v>40</v>
      </c>
      <c r="I2984" t="s">
        <v>13</v>
      </c>
      <c r="J2984" t="s">
        <v>1257</v>
      </c>
      <c r="K2984" s="11"/>
      <c r="L2984" s="7"/>
      <c r="M2984" s="12"/>
      <c r="N2984" s="16"/>
      <c r="O2984" s="16"/>
      <c r="P2984" s="16"/>
    </row>
    <row r="2985" spans="1:16" x14ac:dyDescent="0.25">
      <c r="A2985">
        <f>+LOOKUP(F2985,Productos!B:B,Productos!A:A)</f>
        <v>359</v>
      </c>
      <c r="B2985">
        <f>+VLOOKUP(F2985,CON_ID_ps_prod!$A$2:$B$7187,2,0)</f>
        <v>24</v>
      </c>
      <c r="C2985">
        <v>1</v>
      </c>
      <c r="D2985" s="1">
        <v>23000000000</v>
      </c>
      <c r="E2985" s="1">
        <f>+D2985/1000000</f>
        <v>23000</v>
      </c>
      <c r="F2985" t="s">
        <v>32</v>
      </c>
      <c r="G2985" s="6" t="s">
        <v>1330</v>
      </c>
      <c r="H2985" s="6">
        <f>+LOOKUP(G2985,cargargeneros!$H$2:$H$77,cargargeneros!$G$2:$G$77)</f>
        <v>40</v>
      </c>
      <c r="I2985" t="s">
        <v>14</v>
      </c>
      <c r="J2985" t="s">
        <v>15</v>
      </c>
      <c r="K2985" s="11"/>
      <c r="L2985" s="7"/>
      <c r="M2985" s="12"/>
      <c r="N2985" s="16"/>
      <c r="O2985" s="16"/>
      <c r="P2985" s="16"/>
    </row>
    <row r="2986" spans="1:16" x14ac:dyDescent="0.25">
      <c r="A2986">
        <f>+LOOKUP(F2986,Productos!B:B,Productos!A:A)</f>
        <v>359</v>
      </c>
      <c r="B2986">
        <f>+VLOOKUP(F2986,CON_ID_ps_prod!$A$2:$B$7187,2,0)</f>
        <v>24</v>
      </c>
      <c r="C2986">
        <v>1</v>
      </c>
      <c r="D2986" s="1">
        <v>23000000000</v>
      </c>
      <c r="E2986" s="1">
        <f>+D2986/1000000</f>
        <v>23000</v>
      </c>
      <c r="F2986" t="s">
        <v>32</v>
      </c>
      <c r="G2986" s="6" t="s">
        <v>1330</v>
      </c>
      <c r="H2986" s="6">
        <f>+LOOKUP(G2986,cargargeneros!$H$2:$H$77,cargargeneros!$G$2:$G$77)</f>
        <v>40</v>
      </c>
      <c r="I2986" t="s">
        <v>16</v>
      </c>
      <c r="J2986" t="s">
        <v>181</v>
      </c>
      <c r="K2986" s="11"/>
      <c r="L2986" s="7"/>
      <c r="M2986" s="12"/>
      <c r="N2986" s="16"/>
      <c r="O2986" s="16"/>
      <c r="P2986" s="16"/>
    </row>
    <row r="2987" spans="1:16" x14ac:dyDescent="0.25">
      <c r="A2987">
        <f>+LOOKUP(F2987,Productos!B:B,Productos!A:A)</f>
        <v>137</v>
      </c>
      <c r="B2987">
        <f>+VLOOKUP(F2987,CON_ID_ps_prod!$A$2:$B$7187,2,0)</f>
        <v>584</v>
      </c>
      <c r="C2987">
        <v>1</v>
      </c>
      <c r="D2987" s="1">
        <v>15000000000</v>
      </c>
      <c r="E2987" s="1">
        <f>+D2987/1000000</f>
        <v>15000</v>
      </c>
      <c r="F2987" t="s">
        <v>855</v>
      </c>
      <c r="G2987" s="6" t="s">
        <v>1313</v>
      </c>
      <c r="H2987" s="6">
        <f>+LOOKUP(G2987,cargargeneros!$H$2:$H$77,cargargeneros!$G$2:$G$77)</f>
        <v>2</v>
      </c>
      <c r="I2987" t="s">
        <v>9</v>
      </c>
      <c r="J2987" t="s">
        <v>856</v>
      </c>
      <c r="K2987" s="11">
        <f>+VLOOKUP(J2987,cargarautores!A:B,2)</f>
        <v>91</v>
      </c>
      <c r="L2987" s="7" t="str">
        <f>+VLOOKUP(K2987,cargarautores!F:G,2)</f>
        <v>Conrado Zuluaga</v>
      </c>
      <c r="M2987" s="12" t="str">
        <f>+IF(J2987=L2987,"","REVISAR")</f>
        <v>REVISAR</v>
      </c>
      <c r="N2987" s="16"/>
      <c r="O2987" s="16"/>
      <c r="P2987" s="16"/>
    </row>
    <row r="2988" spans="1:16" x14ac:dyDescent="0.25">
      <c r="A2988">
        <f>+LOOKUP(F2988,Productos!B:B,Productos!A:A)</f>
        <v>360</v>
      </c>
      <c r="B2988">
        <f>+VLOOKUP(F2988,CON_ID_ps_prod!$A$2:$B$7187,2,0)</f>
        <v>444</v>
      </c>
      <c r="C2988">
        <v>1</v>
      </c>
      <c r="D2988" s="1">
        <v>18000000000</v>
      </c>
      <c r="E2988" s="1">
        <f>+D2988/1000000</f>
        <v>18000</v>
      </c>
      <c r="F2988" t="s">
        <v>1372</v>
      </c>
      <c r="G2988" s="6" t="s">
        <v>31</v>
      </c>
      <c r="H2988" s="6">
        <f>+LOOKUP(G2988,cargargeneros!$H$2:$H$77,cargargeneros!$G$2:$G$77)</f>
        <v>54</v>
      </c>
      <c r="I2988" t="s">
        <v>9</v>
      </c>
      <c r="J2988" t="s">
        <v>839</v>
      </c>
      <c r="K2988" s="11">
        <f>+VLOOKUP(J2988,cargarautores!A:B,2)</f>
        <v>278</v>
      </c>
      <c r="L2988" s="7" t="str">
        <f>+VLOOKUP(K2988,cargarautores!F:G,2)</f>
        <v>JK Rowling</v>
      </c>
      <c r="M2988" s="12" t="str">
        <f>+IF(J2988=L2988,"","REVISAR")</f>
        <v/>
      </c>
      <c r="N2988" s="16"/>
      <c r="O2988" s="16"/>
      <c r="P2988" s="16"/>
    </row>
    <row r="2989" spans="1:16" x14ac:dyDescent="0.25">
      <c r="A2989">
        <f>+LOOKUP(F2989,Productos!B:B,Productos!A:A)</f>
        <v>360</v>
      </c>
      <c r="B2989">
        <f>+VLOOKUP(F2989,CON_ID_ps_prod!$A$2:$B$7187,2,0)</f>
        <v>444</v>
      </c>
      <c r="C2989">
        <v>1</v>
      </c>
      <c r="D2989" s="1">
        <v>15000000000</v>
      </c>
      <c r="E2989" s="1">
        <f>+D2989/1000000</f>
        <v>15000</v>
      </c>
      <c r="F2989" t="s">
        <v>1372</v>
      </c>
      <c r="G2989" s="6" t="s">
        <v>1449</v>
      </c>
      <c r="H2989" s="6">
        <f>+LOOKUP(G2989,cargargeneros!$H$2:$H$77,cargargeneros!$G$2:$G$77)</f>
        <v>26</v>
      </c>
      <c r="I2989" t="s">
        <v>8</v>
      </c>
      <c r="J2989">
        <v>2000</v>
      </c>
      <c r="K2989" s="11"/>
      <c r="L2989" s="7"/>
      <c r="M2989" s="12"/>
      <c r="N2989" s="16"/>
      <c r="O2989" s="16"/>
      <c r="P2989" s="16"/>
    </row>
    <row r="2990" spans="1:16" x14ac:dyDescent="0.25">
      <c r="A2990">
        <f>+LOOKUP(F2990,Productos!B:B,Productos!A:A)</f>
        <v>360</v>
      </c>
      <c r="B2990">
        <f>+VLOOKUP(F2990,CON_ID_ps_prod!$A$2:$B$7187,2,0)</f>
        <v>444</v>
      </c>
      <c r="C2990">
        <v>1</v>
      </c>
      <c r="D2990" s="1">
        <v>15000000000</v>
      </c>
      <c r="E2990" s="1">
        <f>+D2990/1000000</f>
        <v>15000</v>
      </c>
      <c r="F2990" t="s">
        <v>1372</v>
      </c>
      <c r="G2990" s="6" t="s">
        <v>1449</v>
      </c>
      <c r="H2990" s="6">
        <f>+LOOKUP(G2990,cargargeneros!$H$2:$H$77,cargargeneros!$G$2:$G$77)</f>
        <v>26</v>
      </c>
      <c r="I2990" t="s">
        <v>7</v>
      </c>
      <c r="J2990" t="s">
        <v>2345</v>
      </c>
      <c r="K2990" s="11"/>
      <c r="L2990" s="7"/>
      <c r="M2990" s="12"/>
      <c r="N2990" s="16">
        <f>+LOOKUP(J2990,cargareditoriales!A:A,cargareditoriales!B:B)</f>
        <v>173</v>
      </c>
      <c r="O2990" s="16" t="str">
        <f>+LOOKUP(N2990,cargareditoriales!B:B,cargareditoriales!A:A)</f>
        <v>Publicaciones y Ediciones Salamandra S.A.</v>
      </c>
      <c r="P2990" s="16" t="str">
        <f>+IF(O2990=J2990,"","REVISAR")</f>
        <v/>
      </c>
    </row>
    <row r="2991" spans="1:16" x14ac:dyDescent="0.25">
      <c r="A2991">
        <f>+LOOKUP(F2991,Productos!B:B,Productos!A:A)</f>
        <v>360</v>
      </c>
      <c r="B2991">
        <f>+VLOOKUP(F2991,CON_ID_ps_prod!$A$2:$B$7187,2,0)</f>
        <v>444</v>
      </c>
      <c r="C2991">
        <v>1</v>
      </c>
      <c r="D2991" s="1">
        <v>18000000000</v>
      </c>
      <c r="E2991" s="1">
        <f>+D2991/1000000</f>
        <v>18000</v>
      </c>
      <c r="F2991" t="s">
        <v>1372</v>
      </c>
      <c r="G2991" s="6" t="s">
        <v>31</v>
      </c>
      <c r="H2991" s="6">
        <f>+LOOKUP(G2991,cargargeneros!$H$2:$H$77,cargargeneros!$G$2:$G$77)</f>
        <v>54</v>
      </c>
      <c r="I2991" t="s">
        <v>7</v>
      </c>
      <c r="J2991" t="s">
        <v>838</v>
      </c>
      <c r="K2991" s="11"/>
      <c r="L2991" s="7"/>
      <c r="M2991" s="12"/>
      <c r="N2991" s="16">
        <f>+LOOKUP(J2991,cargareditoriales!A:A,cargareditoriales!B:B)</f>
        <v>181</v>
      </c>
      <c r="O2991" s="16" t="str">
        <f>+LOOKUP(N2991,cargareditoriales!B:B,cargareditoriales!A:A)</f>
        <v>Salamandra</v>
      </c>
      <c r="P2991" s="16" t="str">
        <f>+IF(O2991=J2991,"","REVISAR")</f>
        <v/>
      </c>
    </row>
    <row r="2992" spans="1:16" x14ac:dyDescent="0.25">
      <c r="A2992">
        <f>+LOOKUP(F2992,Productos!B:B,Productos!A:A)</f>
        <v>360</v>
      </c>
      <c r="B2992">
        <f>+VLOOKUP(F2992,CON_ID_ps_prod!$A$2:$B$7187,2,0)</f>
        <v>444</v>
      </c>
      <c r="C2992">
        <v>1</v>
      </c>
      <c r="D2992" s="1">
        <v>15000000000</v>
      </c>
      <c r="E2992" s="1">
        <f>+D2992/1000000</f>
        <v>15000</v>
      </c>
      <c r="F2992" t="s">
        <v>1372</v>
      </c>
      <c r="G2992" s="6" t="s">
        <v>1449</v>
      </c>
      <c r="H2992" s="6">
        <f>+LOOKUP(G2992,cargargeneros!$H$2:$H$77,cargargeneros!$G$2:$G$77)</f>
        <v>26</v>
      </c>
      <c r="I2992" t="s">
        <v>12</v>
      </c>
      <c r="J2992">
        <v>8</v>
      </c>
      <c r="K2992" s="11"/>
      <c r="L2992" s="7"/>
      <c r="M2992" s="12"/>
      <c r="N2992" s="16"/>
      <c r="O2992" s="16"/>
      <c r="P2992" s="16"/>
    </row>
    <row r="2993" spans="1:16" x14ac:dyDescent="0.25">
      <c r="A2993">
        <f>+LOOKUP(F2993,Productos!B:B,Productos!A:A)</f>
        <v>360</v>
      </c>
      <c r="B2993">
        <f>+VLOOKUP(F2993,CON_ID_ps_prod!$A$2:$B$7187,2,0)</f>
        <v>444</v>
      </c>
      <c r="C2993">
        <v>1</v>
      </c>
      <c r="D2993" s="1">
        <v>18000000000</v>
      </c>
      <c r="E2993" s="1">
        <f>+D2993/1000000</f>
        <v>18000</v>
      </c>
      <c r="F2993" t="s">
        <v>1372</v>
      </c>
      <c r="G2993" s="6" t="s">
        <v>31</v>
      </c>
      <c r="H2993" s="6">
        <f>+LOOKUP(G2993,cargargeneros!$H$2:$H$77,cargargeneros!$G$2:$G$77)</f>
        <v>54</v>
      </c>
      <c r="I2993" t="s">
        <v>12</v>
      </c>
      <c r="J2993">
        <v>8</v>
      </c>
      <c r="K2993" s="11"/>
      <c r="L2993" s="7"/>
      <c r="M2993" s="12"/>
      <c r="N2993" s="16"/>
      <c r="O2993" s="16"/>
      <c r="P2993" s="16"/>
    </row>
    <row r="2994" spans="1:16" x14ac:dyDescent="0.25">
      <c r="A2994">
        <f>+LOOKUP(F2994,Productos!B:B,Productos!A:A)</f>
        <v>360</v>
      </c>
      <c r="B2994">
        <f>+VLOOKUP(F2994,CON_ID_ps_prod!$A$2:$B$7187,2,0)</f>
        <v>444</v>
      </c>
      <c r="C2994">
        <v>1</v>
      </c>
      <c r="D2994" s="1">
        <v>15000000000</v>
      </c>
      <c r="E2994" s="1">
        <f>+D2994/1000000</f>
        <v>15000</v>
      </c>
      <c r="F2994" t="s">
        <v>1372</v>
      </c>
      <c r="G2994" s="6" t="s">
        <v>1449</v>
      </c>
      <c r="H2994" s="6">
        <f>+LOOKUP(G2994,cargargeneros!$H$2:$H$77,cargargeneros!$G$2:$G$77)</f>
        <v>26</v>
      </c>
      <c r="I2994" t="s">
        <v>5</v>
      </c>
      <c r="J2994">
        <v>8478886141</v>
      </c>
      <c r="K2994" s="11"/>
      <c r="L2994" s="7"/>
      <c r="M2994" s="12"/>
      <c r="N2994" s="16"/>
      <c r="O2994" s="16"/>
      <c r="P2994" s="16"/>
    </row>
    <row r="2995" spans="1:16" x14ac:dyDescent="0.25">
      <c r="A2995">
        <f>+LOOKUP(F2995,Productos!B:B,Productos!A:A)</f>
        <v>360</v>
      </c>
      <c r="B2995">
        <f>+VLOOKUP(F2995,CON_ID_ps_prod!$A$2:$B$7187,2,0)</f>
        <v>444</v>
      </c>
      <c r="C2995">
        <v>1</v>
      </c>
      <c r="D2995" s="1">
        <v>18000000000</v>
      </c>
      <c r="E2995" s="1">
        <f>+D2995/1000000</f>
        <v>18000</v>
      </c>
      <c r="F2995" t="s">
        <v>1372</v>
      </c>
      <c r="G2995" s="6" t="s">
        <v>31</v>
      </c>
      <c r="H2995" s="6">
        <f>+LOOKUP(G2995,cargargeneros!$H$2:$H$77,cargargeneros!$G$2:$G$77)</f>
        <v>54</v>
      </c>
      <c r="I2995" t="s">
        <v>5</v>
      </c>
      <c r="J2995">
        <v>8478886168</v>
      </c>
      <c r="K2995" s="11"/>
      <c r="L2995" s="7"/>
      <c r="M2995" s="12"/>
      <c r="N2995" s="16"/>
      <c r="O2995" s="16"/>
      <c r="P2995" s="16"/>
    </row>
    <row r="2996" spans="1:16" x14ac:dyDescent="0.25">
      <c r="A2996">
        <f>+LOOKUP(F2996,Productos!B:B,Productos!A:A)</f>
        <v>360</v>
      </c>
      <c r="B2996">
        <f>+VLOOKUP(F2996,CON_ID_ps_prod!$A$2:$B$7187,2,0)</f>
        <v>444</v>
      </c>
      <c r="C2996">
        <v>1</v>
      </c>
      <c r="D2996" s="1">
        <v>15000000000</v>
      </c>
      <c r="E2996" s="1">
        <f>+D2996/1000000</f>
        <v>15000</v>
      </c>
      <c r="F2996" t="s">
        <v>1372</v>
      </c>
      <c r="G2996" s="6" t="s">
        <v>1449</v>
      </c>
      <c r="H2996" s="6">
        <f>+LOOKUP(G2996,cargargeneros!$H$2:$H$77,cargargeneros!$G$2:$G$77)</f>
        <v>26</v>
      </c>
      <c r="I2996" t="s">
        <v>6</v>
      </c>
      <c r="J2996" s="4">
        <v>9788478885497</v>
      </c>
      <c r="K2996" s="11"/>
      <c r="L2996" s="7"/>
      <c r="M2996" s="12"/>
      <c r="N2996" s="16"/>
      <c r="O2996" s="16"/>
      <c r="P2996" s="16"/>
    </row>
    <row r="2997" spans="1:16" x14ac:dyDescent="0.25">
      <c r="A2997">
        <f>+LOOKUP(F2997,Productos!B:B,Productos!A:A)</f>
        <v>360</v>
      </c>
      <c r="B2997">
        <f>+VLOOKUP(F2997,CON_ID_ps_prod!$A$2:$B$7187,2,0)</f>
        <v>444</v>
      </c>
      <c r="C2997">
        <v>1</v>
      </c>
      <c r="D2997" s="1">
        <v>15000000000</v>
      </c>
      <c r="E2997" s="1">
        <f>+D2997/1000000</f>
        <v>15000</v>
      </c>
      <c r="F2997" t="s">
        <v>1372</v>
      </c>
      <c r="G2997" s="6" t="s">
        <v>1449</v>
      </c>
      <c r="H2997" s="6">
        <f>+LOOKUP(G2997,cargargeneros!$H$2:$H$77,cargargeneros!$G$2:$G$77)</f>
        <v>26</v>
      </c>
      <c r="I2997" t="s">
        <v>13</v>
      </c>
      <c r="J2997" t="s">
        <v>90</v>
      </c>
      <c r="K2997" s="11"/>
      <c r="L2997" s="7"/>
      <c r="M2997" s="12"/>
      <c r="N2997" s="16"/>
      <c r="O2997" s="16"/>
      <c r="P2997" s="16"/>
    </row>
    <row r="2998" spans="1:16" x14ac:dyDescent="0.25">
      <c r="A2998">
        <f>+LOOKUP(F2998,Productos!B:B,Productos!A:A)</f>
        <v>360</v>
      </c>
      <c r="B2998">
        <f>+VLOOKUP(F2998,CON_ID_ps_prod!$A$2:$B$7187,2,0)</f>
        <v>444</v>
      </c>
      <c r="C2998">
        <v>1</v>
      </c>
      <c r="D2998" s="1">
        <v>18000000000</v>
      </c>
      <c r="E2998" s="1">
        <f>+D2998/1000000</f>
        <v>18000</v>
      </c>
      <c r="F2998" t="s">
        <v>1372</v>
      </c>
      <c r="G2998" s="6" t="s">
        <v>31</v>
      </c>
      <c r="H2998" s="6">
        <f>+LOOKUP(G2998,cargargeneros!$H$2:$H$77,cargargeneros!$G$2:$G$77)</f>
        <v>54</v>
      </c>
      <c r="I2998" t="s">
        <v>13</v>
      </c>
      <c r="J2998" t="s">
        <v>90</v>
      </c>
      <c r="K2998" s="11"/>
      <c r="L2998" s="7"/>
      <c r="M2998" s="12"/>
      <c r="N2998" s="16"/>
      <c r="O2998" s="16"/>
      <c r="P2998" s="16"/>
    </row>
    <row r="2999" spans="1:16" x14ac:dyDescent="0.25">
      <c r="A2999">
        <f>+LOOKUP(F2999,Productos!B:B,Productos!A:A)</f>
        <v>361</v>
      </c>
      <c r="B2999">
        <f>+VLOOKUP(F2999,CON_ID_ps_prod!$A$2:$B$7187,2,0)</f>
        <v>720</v>
      </c>
      <c r="C2999">
        <v>1</v>
      </c>
      <c r="D2999" s="1">
        <v>50000000000</v>
      </c>
      <c r="E2999" s="1">
        <f>+D2999/1000000</f>
        <v>50000</v>
      </c>
      <c r="F2999" t="s">
        <v>1089</v>
      </c>
      <c r="G2999" s="6" t="s">
        <v>113</v>
      </c>
      <c r="H2999" s="6">
        <f>+LOOKUP(G2999,cargargeneros!$H$2:$H$77,cargargeneros!$G$2:$G$77)</f>
        <v>45</v>
      </c>
      <c r="I2999" t="s">
        <v>7</v>
      </c>
      <c r="J2999" t="s">
        <v>1090</v>
      </c>
      <c r="K2999" s="11"/>
      <c r="L2999" s="7"/>
      <c r="M2999" s="12"/>
      <c r="N2999" s="16">
        <f>+LOOKUP(J2999,cargareditoriales!A:A,cargareditoriales!B:B)</f>
        <v>151</v>
      </c>
      <c r="O2999" s="16" t="str">
        <f>+LOOKUP(N2999,cargareditoriales!B:B,cargareditoriales!A:A)</f>
        <v>Obras</v>
      </c>
      <c r="P2999" s="16" t="str">
        <f>+IF(O2999=J2999,"","REVISAR")</f>
        <v/>
      </c>
    </row>
    <row r="3000" spans="1:16" x14ac:dyDescent="0.25">
      <c r="A3000">
        <f>+LOOKUP(F3000,Productos!B:B,Productos!A:A)</f>
        <v>361</v>
      </c>
      <c r="B3000">
        <f>+VLOOKUP(F3000,CON_ID_ps_prod!$A$2:$B$7187,2,0)</f>
        <v>720</v>
      </c>
      <c r="C3000">
        <v>1</v>
      </c>
      <c r="D3000" s="1">
        <v>50000000000</v>
      </c>
      <c r="E3000" s="1">
        <f>+D3000/1000000</f>
        <v>50000</v>
      </c>
      <c r="F3000" t="s">
        <v>1089</v>
      </c>
      <c r="G3000" s="6" t="s">
        <v>113</v>
      </c>
      <c r="H3000" s="6">
        <f>+LOOKUP(G3000,cargargeneros!$H$2:$H$77,cargargeneros!$G$2:$G$77)</f>
        <v>45</v>
      </c>
      <c r="I3000" t="s">
        <v>12</v>
      </c>
      <c r="J3000">
        <v>8</v>
      </c>
      <c r="K3000" s="11"/>
      <c r="L3000" s="7"/>
      <c r="M3000" s="12"/>
      <c r="N3000" s="16"/>
      <c r="O3000" s="16"/>
      <c r="P3000" s="16"/>
    </row>
    <row r="3001" spans="1:16" x14ac:dyDescent="0.25">
      <c r="A3001">
        <f>+LOOKUP(F3001,Productos!B:B,Productos!A:A)</f>
        <v>361</v>
      </c>
      <c r="B3001">
        <f>+VLOOKUP(F3001,CON_ID_ps_prod!$A$2:$B$7187,2,0)</f>
        <v>720</v>
      </c>
      <c r="C3001">
        <v>1</v>
      </c>
      <c r="D3001" s="1">
        <v>50000000000</v>
      </c>
      <c r="E3001" s="1">
        <f>+D3001/1000000</f>
        <v>50000</v>
      </c>
      <c r="F3001" t="s">
        <v>1089</v>
      </c>
      <c r="G3001" s="6" t="s">
        <v>113</v>
      </c>
      <c r="H3001" s="6">
        <f>+LOOKUP(G3001,cargargeneros!$H$2:$H$77,cargargeneros!$G$2:$G$77)</f>
        <v>45</v>
      </c>
      <c r="I3001" t="s">
        <v>13</v>
      </c>
      <c r="J3001" t="s">
        <v>90</v>
      </c>
      <c r="K3001" s="11"/>
      <c r="L3001" s="7"/>
      <c r="M3001" s="12"/>
      <c r="N3001" s="16"/>
      <c r="O3001" s="16"/>
      <c r="P3001" s="16"/>
    </row>
    <row r="3002" spans="1:16" x14ac:dyDescent="0.25">
      <c r="A3002">
        <f>+LOOKUP(F3002,Productos!B:B,Productos!A:A)</f>
        <v>362</v>
      </c>
      <c r="B3002">
        <f>+VLOOKUP(F3002,CON_ID_ps_prod!$A$2:$B$7187,2,0)</f>
        <v>688</v>
      </c>
      <c r="C3002">
        <v>1</v>
      </c>
      <c r="D3002" s="1">
        <v>15000000000</v>
      </c>
      <c r="E3002" s="1">
        <f>+D3002/1000000</f>
        <v>15000</v>
      </c>
      <c r="F3002" t="s">
        <v>1030</v>
      </c>
      <c r="G3002" s="6" t="s">
        <v>26</v>
      </c>
      <c r="H3002" s="6">
        <f>+LOOKUP(G3002,cargargeneros!$H$2:$H$77,cargargeneros!$G$2:$G$77)</f>
        <v>52</v>
      </c>
      <c r="I3002" t="s">
        <v>9</v>
      </c>
      <c r="J3002" t="s">
        <v>1031</v>
      </c>
      <c r="K3002" s="11">
        <f>+VLOOKUP(J3002,cargarautores!A:B,2)</f>
        <v>160</v>
      </c>
      <c r="L3002" s="7" t="str">
        <f>+VLOOKUP(K3002,cargarautores!F:G,2)</f>
        <v>F. Scott Fitzgerald</v>
      </c>
      <c r="M3002" s="12" t="str">
        <f>+IF(J3002=L3002,"","REVISAR")</f>
        <v/>
      </c>
      <c r="N3002" s="16"/>
      <c r="O3002" s="16"/>
      <c r="P3002" s="16"/>
    </row>
    <row r="3003" spans="1:16" x14ac:dyDescent="0.25">
      <c r="A3003">
        <f>+LOOKUP(F3003,Productos!B:B,Productos!A:A)</f>
        <v>362</v>
      </c>
      <c r="B3003">
        <f>+VLOOKUP(F3003,CON_ID_ps_prod!$A$2:$B$7187,2,0)</f>
        <v>688</v>
      </c>
      <c r="C3003">
        <v>1</v>
      </c>
      <c r="D3003" s="1">
        <v>15000000000</v>
      </c>
      <c r="E3003" s="1">
        <f>+D3003/1000000</f>
        <v>15000</v>
      </c>
      <c r="F3003" t="s">
        <v>1030</v>
      </c>
      <c r="G3003" s="6" t="s">
        <v>26</v>
      </c>
      <c r="H3003" s="6">
        <f>+LOOKUP(G3003,cargargeneros!$H$2:$H$77,cargargeneros!$G$2:$G$77)</f>
        <v>52</v>
      </c>
      <c r="I3003" t="s">
        <v>8</v>
      </c>
      <c r="J3003">
        <v>73</v>
      </c>
      <c r="K3003" s="11"/>
      <c r="L3003" s="7"/>
      <c r="M3003" s="12"/>
      <c r="N3003" s="16"/>
      <c r="O3003" s="16"/>
      <c r="P3003" s="16"/>
    </row>
    <row r="3004" spans="1:16" x14ac:dyDescent="0.25">
      <c r="A3004">
        <f>+LOOKUP(F3004,Productos!B:B,Productos!A:A)</f>
        <v>362</v>
      </c>
      <c r="B3004">
        <f>+VLOOKUP(F3004,CON_ID_ps_prod!$A$2:$B$7187,2,0)</f>
        <v>688</v>
      </c>
      <c r="C3004">
        <v>1</v>
      </c>
      <c r="D3004" s="1">
        <v>15000000000</v>
      </c>
      <c r="E3004" s="1">
        <f>+D3004/1000000</f>
        <v>15000</v>
      </c>
      <c r="F3004" t="s">
        <v>1030</v>
      </c>
      <c r="G3004" s="6" t="s">
        <v>26</v>
      </c>
      <c r="H3004" s="6">
        <f>+LOOKUP(G3004,cargargeneros!$H$2:$H$77,cargargeneros!$G$2:$G$77)</f>
        <v>52</v>
      </c>
      <c r="I3004" t="s">
        <v>7</v>
      </c>
      <c r="J3004" t="s">
        <v>408</v>
      </c>
      <c r="K3004" s="11"/>
      <c r="L3004" s="7"/>
      <c r="M3004" s="12"/>
      <c r="N3004" s="16">
        <f>+LOOKUP(J3004,cargareditoriales!A:A,cargareditoriales!B:B)</f>
        <v>66</v>
      </c>
      <c r="O3004" s="16" t="str">
        <f>+LOOKUP(N3004,cargareditoriales!B:B,cargareditoriales!A:A)</f>
        <v>Editorial Bruguera</v>
      </c>
      <c r="P3004" s="16" t="str">
        <f>+IF(O3004=J3004,"","REVISAR")</f>
        <v/>
      </c>
    </row>
    <row r="3005" spans="1:16" x14ac:dyDescent="0.25">
      <c r="A3005">
        <f>+LOOKUP(F3005,Productos!B:B,Productos!A:A)</f>
        <v>362</v>
      </c>
      <c r="B3005">
        <f>+VLOOKUP(F3005,CON_ID_ps_prod!$A$2:$B$7187,2,0)</f>
        <v>688</v>
      </c>
      <c r="C3005">
        <v>1</v>
      </c>
      <c r="D3005" s="1">
        <v>15000000000</v>
      </c>
      <c r="E3005" s="1">
        <f>+D3005/1000000</f>
        <v>15000</v>
      </c>
      <c r="F3005" t="s">
        <v>1030</v>
      </c>
      <c r="G3005" s="6" t="s">
        <v>26</v>
      </c>
      <c r="H3005" s="6">
        <f>+LOOKUP(G3005,cargargeneros!$H$2:$H$77,cargargeneros!$G$2:$G$77)</f>
        <v>52</v>
      </c>
      <c r="I3005" t="s">
        <v>12</v>
      </c>
      <c r="J3005">
        <v>8</v>
      </c>
      <c r="K3005" s="11"/>
      <c r="L3005" s="7"/>
      <c r="M3005" s="12"/>
      <c r="N3005" s="16"/>
      <c r="O3005" s="16"/>
      <c r="P3005" s="16"/>
    </row>
    <row r="3006" spans="1:16" x14ac:dyDescent="0.25">
      <c r="A3006">
        <f>+LOOKUP(F3006,Productos!B:B,Productos!A:A)</f>
        <v>362</v>
      </c>
      <c r="B3006">
        <f>+VLOOKUP(F3006,CON_ID_ps_prod!$A$2:$B$7187,2,0)</f>
        <v>688</v>
      </c>
      <c r="C3006">
        <v>1</v>
      </c>
      <c r="D3006" s="1">
        <v>15000000000</v>
      </c>
      <c r="E3006" s="1">
        <f>+D3006/1000000</f>
        <v>15000</v>
      </c>
      <c r="F3006" t="s">
        <v>1030</v>
      </c>
      <c r="G3006" s="6" t="s">
        <v>26</v>
      </c>
      <c r="H3006" s="6">
        <f>+LOOKUP(G3006,cargargeneros!$H$2:$H$77,cargargeneros!$G$2:$G$77)</f>
        <v>52</v>
      </c>
      <c r="I3006" t="s">
        <v>13</v>
      </c>
      <c r="J3006" t="s">
        <v>90</v>
      </c>
      <c r="K3006" s="11"/>
      <c r="L3006" s="7"/>
      <c r="M3006" s="12"/>
      <c r="N3006" s="16"/>
      <c r="O3006" s="16"/>
      <c r="P3006" s="16"/>
    </row>
    <row r="3007" spans="1:16" x14ac:dyDescent="0.25">
      <c r="A3007">
        <f>+LOOKUP(F3007,Productos!B:B,Productos!A:A)</f>
        <v>363</v>
      </c>
      <c r="B3007">
        <f>+VLOOKUP(F3007,CON_ID_ps_prod!$A$2:$B$7187,2,0)</f>
        <v>407</v>
      </c>
      <c r="C3007">
        <v>1</v>
      </c>
      <c r="D3007" s="1">
        <v>15000000000</v>
      </c>
      <c r="E3007" s="1">
        <f>+D3007/1000000</f>
        <v>15000</v>
      </c>
      <c r="F3007" t="s">
        <v>492</v>
      </c>
      <c r="G3007" s="6" t="s">
        <v>40</v>
      </c>
      <c r="H3007" s="6">
        <f>+LOOKUP(G3007,cargargeneros!$H$2:$H$77,cargargeneros!$G$2:$G$77)</f>
        <v>59</v>
      </c>
      <c r="I3007" t="s">
        <v>9</v>
      </c>
      <c r="J3007" t="s">
        <v>493</v>
      </c>
      <c r="K3007" s="11">
        <f>+VLOOKUP(J3007,cargarautores!A:B,2)</f>
        <v>440</v>
      </c>
      <c r="L3007" s="7" t="str">
        <f>+VLOOKUP(K3007,cargarautores!F:G,2)</f>
        <v>Patricia Lara Salive</v>
      </c>
      <c r="M3007" s="12" t="str">
        <f>+IF(J3007=L3007,"","REVISAR")</f>
        <v/>
      </c>
      <c r="N3007" s="16"/>
      <c r="O3007" s="16"/>
      <c r="P3007" s="16"/>
    </row>
    <row r="3008" spans="1:16" x14ac:dyDescent="0.25">
      <c r="A3008">
        <f>+LOOKUP(F3008,Productos!B:B,Productos!A:A)</f>
        <v>363</v>
      </c>
      <c r="B3008">
        <f>+VLOOKUP(F3008,CON_ID_ps_prod!$A$2:$B$7187,2,0)</f>
        <v>407</v>
      </c>
      <c r="C3008">
        <v>1</v>
      </c>
      <c r="D3008" s="1">
        <v>15000000000</v>
      </c>
      <c r="E3008" s="1">
        <f>+D3008/1000000</f>
        <v>15000</v>
      </c>
      <c r="F3008" t="s">
        <v>492</v>
      </c>
      <c r="G3008" s="6" t="s">
        <v>40</v>
      </c>
      <c r="H3008" s="6">
        <f>+LOOKUP(G3008,cargargeneros!$H$2:$H$77,cargargeneros!$G$2:$G$77)</f>
        <v>59</v>
      </c>
      <c r="I3008" t="s">
        <v>8</v>
      </c>
      <c r="J3008">
        <v>2009</v>
      </c>
      <c r="K3008" s="11"/>
      <c r="L3008" s="7"/>
      <c r="M3008" s="12"/>
      <c r="N3008" s="16"/>
      <c r="O3008" s="16"/>
      <c r="P3008" s="16"/>
    </row>
    <row r="3009" spans="1:16" x14ac:dyDescent="0.25">
      <c r="A3009">
        <f>+LOOKUP(F3009,Productos!B:B,Productos!A:A)</f>
        <v>363</v>
      </c>
      <c r="B3009">
        <f>+VLOOKUP(F3009,CON_ID_ps_prod!$A$2:$B$7187,2,0)</f>
        <v>407</v>
      </c>
      <c r="C3009">
        <v>1</v>
      </c>
      <c r="D3009" s="1">
        <v>15000000000</v>
      </c>
      <c r="E3009" s="1">
        <f>+D3009/1000000</f>
        <v>15000</v>
      </c>
      <c r="F3009" t="s">
        <v>492</v>
      </c>
      <c r="G3009" s="6" t="s">
        <v>40</v>
      </c>
      <c r="H3009" s="6">
        <f>+LOOKUP(G3009,cargargeneros!$H$2:$H$77,cargargeneros!$G$2:$G$77)</f>
        <v>59</v>
      </c>
      <c r="I3009" t="s">
        <v>7</v>
      </c>
      <c r="J3009" t="s">
        <v>349</v>
      </c>
      <c r="K3009" s="11"/>
      <c r="L3009" s="7"/>
      <c r="M3009" s="12"/>
      <c r="N3009" s="16">
        <f>+LOOKUP(J3009,cargareditoriales!A:A,cargareditoriales!B:B)</f>
        <v>104</v>
      </c>
      <c r="O3009" s="16" t="str">
        <f>+LOOKUP(N3009,cargareditoriales!B:B,cargareditoriales!A:A)</f>
        <v>Grupo Editorial Norma</v>
      </c>
      <c r="P3009" s="16" t="str">
        <f>+IF(O3009=J3009,"","REVISAR")</f>
        <v/>
      </c>
    </row>
    <row r="3010" spans="1:16" x14ac:dyDescent="0.25">
      <c r="A3010">
        <f>+LOOKUP(F3010,Productos!B:B,Productos!A:A)</f>
        <v>363</v>
      </c>
      <c r="B3010">
        <f>+VLOOKUP(F3010,CON_ID_ps_prod!$A$2:$B$7187,2,0)</f>
        <v>407</v>
      </c>
      <c r="C3010">
        <v>1</v>
      </c>
      <c r="D3010" s="1">
        <v>15000000000</v>
      </c>
      <c r="E3010" s="1">
        <f>+D3010/1000000</f>
        <v>15000</v>
      </c>
      <c r="F3010" t="s">
        <v>492</v>
      </c>
      <c r="G3010" s="6" t="s">
        <v>40</v>
      </c>
      <c r="H3010" s="6">
        <f>+LOOKUP(G3010,cargargeneros!$H$2:$H$77,cargargeneros!$G$2:$G$77)</f>
        <v>59</v>
      </c>
      <c r="I3010" t="s">
        <v>12</v>
      </c>
      <c r="J3010">
        <v>8</v>
      </c>
      <c r="K3010" s="11"/>
      <c r="L3010" s="7"/>
      <c r="M3010" s="12"/>
      <c r="N3010" s="16"/>
      <c r="O3010" s="16"/>
      <c r="P3010" s="16"/>
    </row>
    <row r="3011" spans="1:16" x14ac:dyDescent="0.25">
      <c r="A3011">
        <f>+LOOKUP(F3011,Productos!B:B,Productos!A:A)</f>
        <v>363</v>
      </c>
      <c r="B3011">
        <f>+VLOOKUP(F3011,CON_ID_ps_prod!$A$2:$B$7187,2,0)</f>
        <v>407</v>
      </c>
      <c r="C3011">
        <v>1</v>
      </c>
      <c r="D3011" s="1">
        <v>15000000000</v>
      </c>
      <c r="E3011" s="1">
        <f>+D3011/1000000</f>
        <v>15000</v>
      </c>
      <c r="F3011" t="s">
        <v>492</v>
      </c>
      <c r="G3011" s="6" t="s">
        <v>40</v>
      </c>
      <c r="H3011" s="6">
        <f>+LOOKUP(G3011,cargargeneros!$H$2:$H$77,cargargeneros!$G$2:$G$77)</f>
        <v>59</v>
      </c>
      <c r="I3011" t="s">
        <v>5</v>
      </c>
      <c r="J3011">
        <v>9584521276</v>
      </c>
      <c r="K3011" s="11"/>
      <c r="L3011" s="7"/>
      <c r="M3011" s="12"/>
      <c r="N3011" s="16"/>
      <c r="O3011" s="16"/>
      <c r="P3011" s="16"/>
    </row>
    <row r="3012" spans="1:16" x14ac:dyDescent="0.25">
      <c r="A3012">
        <f>+LOOKUP(F3012,Productos!B:B,Productos!A:A)</f>
        <v>363</v>
      </c>
      <c r="B3012">
        <f>+VLOOKUP(F3012,CON_ID_ps_prod!$A$2:$B$7187,2,0)</f>
        <v>407</v>
      </c>
      <c r="C3012">
        <v>1</v>
      </c>
      <c r="D3012" s="1">
        <v>15000000000</v>
      </c>
      <c r="E3012" s="1">
        <f>+D3012/1000000</f>
        <v>15000</v>
      </c>
      <c r="F3012" t="s">
        <v>492</v>
      </c>
      <c r="G3012" s="6" t="s">
        <v>40</v>
      </c>
      <c r="H3012" s="6">
        <f>+LOOKUP(G3012,cargargeneros!$H$2:$H$77,cargargeneros!$G$2:$G$77)</f>
        <v>59</v>
      </c>
      <c r="I3012" t="s">
        <v>6</v>
      </c>
      <c r="J3012" s="4">
        <v>9789584521279</v>
      </c>
      <c r="K3012" s="11"/>
      <c r="L3012" s="7"/>
      <c r="M3012" s="12"/>
      <c r="N3012" s="16"/>
      <c r="O3012" s="16"/>
      <c r="P3012" s="16"/>
    </row>
    <row r="3013" spans="1:16" x14ac:dyDescent="0.25">
      <c r="A3013">
        <f>+LOOKUP(F3013,Productos!B:B,Productos!A:A)</f>
        <v>363</v>
      </c>
      <c r="B3013">
        <f>+VLOOKUP(F3013,CON_ID_ps_prod!$A$2:$B$7187,2,0)</f>
        <v>407</v>
      </c>
      <c r="C3013">
        <v>1</v>
      </c>
      <c r="D3013" s="1">
        <v>15000000000</v>
      </c>
      <c r="E3013" s="1">
        <f>+D3013/1000000</f>
        <v>15000</v>
      </c>
      <c r="F3013" t="s">
        <v>492</v>
      </c>
      <c r="G3013" s="6" t="s">
        <v>40</v>
      </c>
      <c r="H3013" s="6">
        <f>+LOOKUP(G3013,cargargeneros!$H$2:$H$77,cargargeneros!$G$2:$G$77)</f>
        <v>59</v>
      </c>
      <c r="I3013" t="s">
        <v>13</v>
      </c>
      <c r="J3013" t="s">
        <v>90</v>
      </c>
      <c r="K3013" s="11"/>
      <c r="L3013" s="7"/>
      <c r="M3013" s="12"/>
      <c r="N3013" s="16"/>
      <c r="O3013" s="16"/>
      <c r="P3013" s="16"/>
    </row>
    <row r="3014" spans="1:16" x14ac:dyDescent="0.25">
      <c r="A3014">
        <f>+LOOKUP(F3014,Productos!B:B,Productos!A:A)</f>
        <v>364</v>
      </c>
      <c r="B3014">
        <f>+VLOOKUP(F3014,CON_ID_ps_prod!$A$2:$B$7187,2,0)</f>
        <v>34</v>
      </c>
      <c r="C3014">
        <v>1</v>
      </c>
      <c r="D3014" s="1">
        <v>30000000000</v>
      </c>
      <c r="E3014" s="1">
        <f>+D3014/1000000</f>
        <v>30000</v>
      </c>
      <c r="F3014" t="s">
        <v>47</v>
      </c>
      <c r="G3014" s="6" t="s">
        <v>48</v>
      </c>
      <c r="H3014" s="6">
        <f>+LOOKUP(G3014,cargargeneros!$H$2:$H$77,cargargeneros!$G$2:$G$77)</f>
        <v>48</v>
      </c>
      <c r="I3014" t="s">
        <v>9</v>
      </c>
      <c r="J3014" t="s">
        <v>1576</v>
      </c>
      <c r="K3014" s="11">
        <f>+VLOOKUP(J3014,cargarautores!A:B,2)</f>
        <v>439</v>
      </c>
      <c r="L3014" s="7" t="str">
        <f>+VLOOKUP(K3014,cargarautores!F:G,2)</f>
        <v>Patrice Boussel</v>
      </c>
      <c r="M3014" s="12" t="str">
        <f>+IF(J3014=L3014,"","REVISAR")</f>
        <v/>
      </c>
      <c r="N3014" s="16"/>
      <c r="O3014" s="16"/>
      <c r="P3014" s="16"/>
    </row>
    <row r="3015" spans="1:16" x14ac:dyDescent="0.25">
      <c r="A3015">
        <f>+LOOKUP(F3015,Productos!B:B,Productos!A:A)</f>
        <v>364</v>
      </c>
      <c r="B3015">
        <f>+VLOOKUP(F3015,CON_ID_ps_prod!$A$2:$B$7187,2,0)</f>
        <v>34</v>
      </c>
      <c r="C3015">
        <v>1</v>
      </c>
      <c r="D3015" s="1">
        <v>30000000000</v>
      </c>
      <c r="E3015" s="1">
        <f>+D3015/1000000</f>
        <v>30000</v>
      </c>
      <c r="F3015" t="s">
        <v>47</v>
      </c>
      <c r="G3015" s="6" t="s">
        <v>48</v>
      </c>
      <c r="H3015" s="6">
        <f>+LOOKUP(G3015,cargargeneros!$H$2:$H$77,cargargeneros!$G$2:$G$77)</f>
        <v>48</v>
      </c>
      <c r="I3015" t="s">
        <v>8</v>
      </c>
      <c r="J3015" t="s">
        <v>261</v>
      </c>
      <c r="K3015" s="11"/>
      <c r="L3015" s="7"/>
      <c r="M3015" s="12"/>
      <c r="N3015" s="16"/>
      <c r="O3015" s="16"/>
      <c r="P3015" s="16"/>
    </row>
    <row r="3016" spans="1:16" x14ac:dyDescent="0.25">
      <c r="A3016">
        <f>+LOOKUP(F3016,Productos!B:B,Productos!A:A)</f>
        <v>364</v>
      </c>
      <c r="B3016">
        <f>+VLOOKUP(F3016,CON_ID_ps_prod!$A$2:$B$7187,2,0)</f>
        <v>34</v>
      </c>
      <c r="C3016">
        <v>1</v>
      </c>
      <c r="D3016" s="1">
        <v>30000000000</v>
      </c>
      <c r="E3016" s="1">
        <f>+D3016/1000000</f>
        <v>30000</v>
      </c>
      <c r="F3016" t="s">
        <v>47</v>
      </c>
      <c r="G3016" s="6" t="s">
        <v>48</v>
      </c>
      <c r="H3016" s="6">
        <f>+LOOKUP(G3016,cargargeneros!$H$2:$H$77,cargargeneros!$G$2:$G$77)</f>
        <v>48</v>
      </c>
      <c r="I3016" t="s">
        <v>7</v>
      </c>
      <c r="J3016" t="s">
        <v>1575</v>
      </c>
      <c r="K3016" s="11"/>
      <c r="L3016" s="7"/>
      <c r="M3016" s="12"/>
      <c r="N3016" s="16">
        <f>+LOOKUP(J3016,cargareditoriales!A:A,cargareditoriales!B:B)</f>
        <v>160</v>
      </c>
      <c r="O3016" s="16" t="str">
        <f>+LOOKUP(N3016,cargareditoriales!B:B,cargareditoriales!A:A)</f>
        <v>Parke-Davis</v>
      </c>
      <c r="P3016" s="16" t="str">
        <f>+IF(O3016=J3016,"","REVISAR")</f>
        <v/>
      </c>
    </row>
    <row r="3017" spans="1:16" x14ac:dyDescent="0.25">
      <c r="A3017">
        <f>+LOOKUP(F3017,Productos!B:B,Productos!A:A)</f>
        <v>364</v>
      </c>
      <c r="B3017">
        <f>+VLOOKUP(F3017,CON_ID_ps_prod!$A$2:$B$7187,2,0)</f>
        <v>34</v>
      </c>
      <c r="C3017">
        <v>1</v>
      </c>
      <c r="D3017" s="1">
        <v>30000000000</v>
      </c>
      <c r="E3017" s="1">
        <f>+D3017/1000000</f>
        <v>30000</v>
      </c>
      <c r="F3017" t="s">
        <v>47</v>
      </c>
      <c r="G3017" s="6" t="s">
        <v>48</v>
      </c>
      <c r="H3017" s="6">
        <f>+LOOKUP(G3017,cargargeneros!$H$2:$H$77,cargargeneros!$G$2:$G$77)</f>
        <v>48</v>
      </c>
      <c r="I3017" t="s">
        <v>12</v>
      </c>
      <c r="J3017">
        <v>8</v>
      </c>
      <c r="K3017" s="11"/>
      <c r="L3017" s="7"/>
      <c r="M3017" s="12"/>
      <c r="N3017" s="16"/>
      <c r="O3017" s="16"/>
      <c r="P3017" s="16"/>
    </row>
    <row r="3018" spans="1:16" x14ac:dyDescent="0.25">
      <c r="A3018">
        <f>+LOOKUP(F3018,Productos!B:B,Productos!A:A)</f>
        <v>364</v>
      </c>
      <c r="B3018">
        <f>+VLOOKUP(F3018,CON_ID_ps_prod!$A$2:$B$7187,2,0)</f>
        <v>34</v>
      </c>
      <c r="C3018">
        <v>1</v>
      </c>
      <c r="D3018" s="1">
        <v>30000000000</v>
      </c>
      <c r="E3018" s="1">
        <f>+D3018/1000000</f>
        <v>30000</v>
      </c>
      <c r="F3018" t="s">
        <v>47</v>
      </c>
      <c r="G3018" s="6" t="s">
        <v>48</v>
      </c>
      <c r="H3018" s="6">
        <f>+LOOKUP(G3018,cargargeneros!$H$2:$H$77,cargargeneros!$G$2:$G$77)</f>
        <v>48</v>
      </c>
      <c r="I3018" t="s">
        <v>11</v>
      </c>
      <c r="J3018" t="s">
        <v>81</v>
      </c>
      <c r="K3018" s="11"/>
      <c r="L3018" s="7"/>
      <c r="M3018" s="12"/>
      <c r="N3018" s="16"/>
      <c r="O3018" s="16"/>
      <c r="P3018" s="16"/>
    </row>
    <row r="3019" spans="1:16" x14ac:dyDescent="0.25">
      <c r="A3019">
        <f>+LOOKUP(F3019,Productos!B:B,Productos!A:A)</f>
        <v>364</v>
      </c>
      <c r="B3019">
        <f>+VLOOKUP(F3019,CON_ID_ps_prod!$A$2:$B$7187,2,0)</f>
        <v>34</v>
      </c>
      <c r="C3019">
        <v>1</v>
      </c>
      <c r="D3019" s="1">
        <v>30000000000</v>
      </c>
      <c r="E3019" s="1">
        <f>+D3019/1000000</f>
        <v>30000</v>
      </c>
      <c r="F3019" t="s">
        <v>47</v>
      </c>
      <c r="G3019" s="6" t="s">
        <v>48</v>
      </c>
      <c r="H3019" s="6">
        <f>+LOOKUP(G3019,cargargeneros!$H$2:$H$77,cargargeneros!$G$2:$G$77)</f>
        <v>48</v>
      </c>
      <c r="I3019" t="s">
        <v>5</v>
      </c>
      <c r="J3019">
        <v>2865420068</v>
      </c>
      <c r="K3019" s="11"/>
      <c r="L3019" s="7"/>
      <c r="M3019" s="12"/>
      <c r="N3019" s="16"/>
      <c r="O3019" s="16"/>
      <c r="P3019" s="16"/>
    </row>
    <row r="3020" spans="1:16" x14ac:dyDescent="0.25">
      <c r="A3020">
        <f>+LOOKUP(F3020,Productos!B:B,Productos!A:A)</f>
        <v>364</v>
      </c>
      <c r="B3020">
        <f>+VLOOKUP(F3020,CON_ID_ps_prod!$A$2:$B$7187,2,0)</f>
        <v>34</v>
      </c>
      <c r="C3020">
        <v>1</v>
      </c>
      <c r="D3020" s="1">
        <v>30000000000</v>
      </c>
      <c r="E3020" s="1">
        <f>+D3020/1000000</f>
        <v>30000</v>
      </c>
      <c r="F3020" t="s">
        <v>47</v>
      </c>
      <c r="G3020" s="6" t="s">
        <v>48</v>
      </c>
      <c r="H3020" s="6">
        <f>+LOOKUP(G3020,cargargeneros!$H$2:$H$77,cargargeneros!$G$2:$G$77)</f>
        <v>48</v>
      </c>
      <c r="I3020" t="s">
        <v>6</v>
      </c>
      <c r="J3020" s="4" t="s">
        <v>2351</v>
      </c>
      <c r="K3020" s="11"/>
      <c r="L3020" s="7"/>
      <c r="M3020" s="12"/>
      <c r="N3020" s="16"/>
      <c r="O3020" s="16"/>
      <c r="P3020" s="16"/>
    </row>
    <row r="3021" spans="1:16" x14ac:dyDescent="0.25">
      <c r="A3021">
        <f>+LOOKUP(F3021,Productos!B:B,Productos!A:A)</f>
        <v>364</v>
      </c>
      <c r="B3021">
        <f>+VLOOKUP(F3021,CON_ID_ps_prod!$A$2:$B$7187,2,0)</f>
        <v>34</v>
      </c>
      <c r="C3021">
        <v>1</v>
      </c>
      <c r="D3021" s="1">
        <v>30000000000</v>
      </c>
      <c r="E3021" s="1">
        <f>+D3021/1000000</f>
        <v>30000</v>
      </c>
      <c r="F3021" t="s">
        <v>47</v>
      </c>
      <c r="G3021" s="6" t="s">
        <v>48</v>
      </c>
      <c r="H3021" s="6">
        <f>+LOOKUP(G3021,cargargeneros!$H$2:$H$77,cargargeneros!$G$2:$G$77)</f>
        <v>48</v>
      </c>
      <c r="I3021" t="s">
        <v>10</v>
      </c>
      <c r="J3021" t="s">
        <v>290</v>
      </c>
      <c r="K3021" s="11"/>
      <c r="L3021" s="7"/>
      <c r="M3021" s="12"/>
      <c r="N3021" s="16"/>
      <c r="O3021" s="16"/>
      <c r="P3021" s="16"/>
    </row>
    <row r="3022" spans="1:16" x14ac:dyDescent="0.25">
      <c r="A3022">
        <f>+LOOKUP(F3022,Productos!B:B,Productos!A:A)</f>
        <v>364</v>
      </c>
      <c r="B3022">
        <f>+VLOOKUP(F3022,CON_ID_ps_prod!$A$2:$B$7187,2,0)</f>
        <v>34</v>
      </c>
      <c r="C3022">
        <v>1</v>
      </c>
      <c r="D3022" s="1">
        <v>30000000000</v>
      </c>
      <c r="E3022" s="1">
        <f>+D3022/1000000</f>
        <v>30000</v>
      </c>
      <c r="F3022" t="s">
        <v>47</v>
      </c>
      <c r="G3022" s="6" t="s">
        <v>48</v>
      </c>
      <c r="H3022" s="6">
        <f>+LOOKUP(G3022,cargargeneros!$H$2:$H$77,cargargeneros!$G$2:$G$77)</f>
        <v>48</v>
      </c>
      <c r="I3022" t="s">
        <v>14</v>
      </c>
      <c r="J3022" t="s">
        <v>2351</v>
      </c>
      <c r="K3022" s="11"/>
      <c r="L3022" s="7"/>
      <c r="M3022" s="12"/>
      <c r="N3022" s="16"/>
      <c r="O3022" s="16"/>
      <c r="P3022" s="16"/>
    </row>
    <row r="3023" spans="1:16" x14ac:dyDescent="0.25">
      <c r="A3023">
        <f>+LOOKUP(F3023,Productos!B:B,Productos!A:A)</f>
        <v>364</v>
      </c>
      <c r="B3023">
        <f>+VLOOKUP(F3023,CON_ID_ps_prod!$A$2:$B$7187,2,0)</f>
        <v>34</v>
      </c>
      <c r="C3023">
        <v>1</v>
      </c>
      <c r="D3023" s="1">
        <v>30000000000</v>
      </c>
      <c r="E3023" s="1">
        <f>+D3023/1000000</f>
        <v>30000</v>
      </c>
      <c r="F3023" t="s">
        <v>47</v>
      </c>
      <c r="G3023" s="6" t="s">
        <v>48</v>
      </c>
      <c r="H3023" s="6">
        <f>+LOOKUP(G3023,cargargeneros!$H$2:$H$77,cargargeneros!$G$2:$G$77)</f>
        <v>48</v>
      </c>
      <c r="I3023" t="s">
        <v>16</v>
      </c>
      <c r="J3023" t="s">
        <v>2351</v>
      </c>
      <c r="K3023" s="11"/>
      <c r="L3023" s="7"/>
      <c r="M3023" s="12"/>
      <c r="N3023" s="16"/>
      <c r="O3023" s="16"/>
      <c r="P3023" s="16"/>
    </row>
    <row r="3024" spans="1:16" x14ac:dyDescent="0.25">
      <c r="A3024">
        <f>+LOOKUP(F3024,Productos!B:B,Productos!A:A)</f>
        <v>365</v>
      </c>
      <c r="B3024">
        <f>+VLOOKUP(F3024,CON_ID_ps_prod!$A$2:$B$7187,2,0)</f>
        <v>721</v>
      </c>
      <c r="C3024">
        <v>1</v>
      </c>
      <c r="D3024" s="1">
        <v>40000000000</v>
      </c>
      <c r="E3024" s="1">
        <f>+D3024/1000000</f>
        <v>40000</v>
      </c>
      <c r="F3024" t="s">
        <v>1320</v>
      </c>
      <c r="G3024" s="6" t="s">
        <v>1310</v>
      </c>
      <c r="H3024" s="6">
        <f>+LOOKUP(G3024,cargargeneros!$H$2:$H$77,cargargeneros!$G$2:$G$77)</f>
        <v>67</v>
      </c>
      <c r="I3024" t="s">
        <v>9</v>
      </c>
      <c r="J3024" t="s">
        <v>1091</v>
      </c>
      <c r="K3024" s="11">
        <f>+VLOOKUP(J3024,cargarautores!A:B,2)</f>
        <v>188</v>
      </c>
      <c r="L3024" s="7" t="str">
        <f>+VLOOKUP(K3024,cargarautores!F:G,2)</f>
        <v>George H. Sabine</v>
      </c>
      <c r="M3024" s="12" t="str">
        <f>+IF(J3024=L3024,"","REVISAR")</f>
        <v/>
      </c>
      <c r="N3024" s="16"/>
      <c r="O3024" s="16"/>
      <c r="P3024" s="16"/>
    </row>
    <row r="3025" spans="1:16" x14ac:dyDescent="0.25">
      <c r="A3025">
        <f>+LOOKUP(F3025,Productos!B:B,Productos!A:A)</f>
        <v>365</v>
      </c>
      <c r="B3025">
        <f>+VLOOKUP(F3025,CON_ID_ps_prod!$A$2:$B$7187,2,0)</f>
        <v>721</v>
      </c>
      <c r="C3025">
        <v>1</v>
      </c>
      <c r="D3025" s="1">
        <v>40000000000</v>
      </c>
      <c r="E3025" s="1">
        <f>+D3025/1000000</f>
        <v>40000</v>
      </c>
      <c r="F3025" t="s">
        <v>1320</v>
      </c>
      <c r="G3025" s="6" t="s">
        <v>1310</v>
      </c>
      <c r="H3025" s="6">
        <f>+LOOKUP(G3025,cargargeneros!$H$2:$H$77,cargargeneros!$G$2:$G$77)</f>
        <v>67</v>
      </c>
      <c r="I3025" t="s">
        <v>7</v>
      </c>
      <c r="J3025" t="s">
        <v>1503</v>
      </c>
      <c r="K3025" s="11"/>
      <c r="L3025" s="7"/>
      <c r="M3025" s="12"/>
      <c r="N3025" s="16">
        <f>+LOOKUP(J3025,cargareditoriales!A:A,cargareditoriales!B:B)</f>
        <v>94</v>
      </c>
      <c r="O3025" s="16" t="str">
        <f>+LOOKUP(N3025,cargareditoriales!B:B,cargareditoriales!A:A)</f>
        <v>Fondo de Cultura Económica</v>
      </c>
      <c r="P3025" s="16" t="str">
        <f>+IF(O3025=J3025,"","REVISAR")</f>
        <v/>
      </c>
    </row>
    <row r="3026" spans="1:16" x14ac:dyDescent="0.25">
      <c r="A3026">
        <f>+LOOKUP(F3026,Productos!B:B,Productos!A:A)</f>
        <v>365</v>
      </c>
      <c r="B3026">
        <f>+VLOOKUP(F3026,CON_ID_ps_prod!$A$2:$B$7187,2,0)</f>
        <v>721</v>
      </c>
      <c r="C3026">
        <v>1</v>
      </c>
      <c r="D3026" s="1">
        <v>40000000000</v>
      </c>
      <c r="E3026" s="1">
        <f>+D3026/1000000</f>
        <v>40000</v>
      </c>
      <c r="F3026" t="s">
        <v>1320</v>
      </c>
      <c r="G3026" s="6" t="s">
        <v>1310</v>
      </c>
      <c r="H3026" s="6">
        <f>+LOOKUP(G3026,cargargeneros!$H$2:$H$77,cargargeneros!$G$2:$G$77)</f>
        <v>67</v>
      </c>
      <c r="I3026" t="s">
        <v>12</v>
      </c>
      <c r="J3026">
        <v>8</v>
      </c>
      <c r="K3026" s="11"/>
      <c r="L3026" s="7"/>
      <c r="M3026" s="12"/>
      <c r="N3026" s="16"/>
      <c r="O3026" s="16"/>
      <c r="P3026" s="16"/>
    </row>
    <row r="3027" spans="1:16" x14ac:dyDescent="0.25">
      <c r="A3027">
        <f>+LOOKUP(F3027,Productos!B:B,Productos!A:A)</f>
        <v>365</v>
      </c>
      <c r="B3027">
        <f>+VLOOKUP(F3027,CON_ID_ps_prod!$A$2:$B$7187,2,0)</f>
        <v>721</v>
      </c>
      <c r="C3027">
        <v>1</v>
      </c>
      <c r="D3027" s="1">
        <v>40000000000</v>
      </c>
      <c r="E3027" s="1">
        <f>+D3027/1000000</f>
        <v>40000</v>
      </c>
      <c r="F3027" t="s">
        <v>1320</v>
      </c>
      <c r="G3027" s="6" t="s">
        <v>1310</v>
      </c>
      <c r="H3027" s="6">
        <f>+LOOKUP(G3027,cargargeneros!$H$2:$H$77,cargargeneros!$G$2:$G$77)</f>
        <v>67</v>
      </c>
      <c r="I3027" t="s">
        <v>13</v>
      </c>
      <c r="J3027" t="s">
        <v>90</v>
      </c>
      <c r="K3027" s="11"/>
      <c r="L3027" s="7"/>
      <c r="M3027" s="12"/>
      <c r="N3027" s="16"/>
      <c r="O3027" s="16"/>
      <c r="P3027" s="16"/>
    </row>
    <row r="3028" spans="1:16" x14ac:dyDescent="0.25">
      <c r="A3028">
        <f>+LOOKUP(F3028,Productos!B:B,Productos!A:A)</f>
        <v>366</v>
      </c>
      <c r="B3028">
        <f>+VLOOKUP(F3028,CON_ID_ps_prod!$A$2:$B$7187,2,0)</f>
        <v>235</v>
      </c>
      <c r="C3028">
        <v>1</v>
      </c>
      <c r="D3028" s="1">
        <v>10000000000</v>
      </c>
      <c r="E3028" s="1">
        <f>+D3028/1000000</f>
        <v>10000</v>
      </c>
      <c r="F3028" t="s">
        <v>218</v>
      </c>
      <c r="G3028" s="6" t="s">
        <v>26</v>
      </c>
      <c r="H3028" s="6">
        <f>+LOOKUP(G3028,cargargeneros!$H$2:$H$77,cargargeneros!$G$2:$G$77)</f>
        <v>52</v>
      </c>
      <c r="I3028" t="s">
        <v>9</v>
      </c>
      <c r="J3028" t="s">
        <v>1754</v>
      </c>
      <c r="K3028" s="11">
        <f>+VLOOKUP(J3028,cargarautores!A:B,2)</f>
        <v>175</v>
      </c>
      <c r="L3028" s="7" t="str">
        <f>+VLOOKUP(K3028,cargarautores!F:G,2)</f>
        <v>Francisco de Quevedo</v>
      </c>
      <c r="M3028" s="12" t="str">
        <f>+IF(J3028=L3028,"","REVISAR")</f>
        <v/>
      </c>
      <c r="N3028" s="16"/>
      <c r="O3028" s="16"/>
      <c r="P3028" s="16"/>
    </row>
    <row r="3029" spans="1:16" x14ac:dyDescent="0.25">
      <c r="A3029">
        <f>+LOOKUP(F3029,Productos!B:B,Productos!A:A)</f>
        <v>366</v>
      </c>
      <c r="B3029">
        <f>+VLOOKUP(F3029,CON_ID_ps_prod!$A$2:$B$7187,2,0)</f>
        <v>235</v>
      </c>
      <c r="C3029">
        <v>1</v>
      </c>
      <c r="D3029" s="1">
        <v>10000000000</v>
      </c>
      <c r="E3029" s="1">
        <f>+D3029/1000000</f>
        <v>10000</v>
      </c>
      <c r="F3029" t="s">
        <v>218</v>
      </c>
      <c r="G3029" s="6" t="s">
        <v>26</v>
      </c>
      <c r="H3029" s="6">
        <f>+LOOKUP(G3029,cargargeneros!$H$2:$H$77,cargargeneros!$G$2:$G$77)</f>
        <v>52</v>
      </c>
      <c r="I3029" t="s">
        <v>8</v>
      </c>
      <c r="J3029" s="3" t="s">
        <v>1753</v>
      </c>
      <c r="K3029" s="11"/>
      <c r="L3029" s="7"/>
      <c r="M3029" s="12"/>
      <c r="N3029" s="16"/>
      <c r="O3029" s="16"/>
      <c r="P3029" s="16"/>
    </row>
    <row r="3030" spans="1:16" x14ac:dyDescent="0.25">
      <c r="A3030">
        <f>+LOOKUP(F3030,Productos!B:B,Productos!A:A)</f>
        <v>366</v>
      </c>
      <c r="B3030">
        <f>+VLOOKUP(F3030,CON_ID_ps_prod!$A$2:$B$7187,2,0)</f>
        <v>235</v>
      </c>
      <c r="C3030">
        <v>1</v>
      </c>
      <c r="D3030" s="1">
        <v>10000000000</v>
      </c>
      <c r="E3030" s="1">
        <f>+D3030/1000000</f>
        <v>10000</v>
      </c>
      <c r="F3030" t="s">
        <v>218</v>
      </c>
      <c r="G3030" s="6" t="s">
        <v>26</v>
      </c>
      <c r="H3030" s="6">
        <f>+LOOKUP(G3030,cargargeneros!$H$2:$H$77,cargargeneros!$G$2:$G$77)</f>
        <v>52</v>
      </c>
      <c r="I3030" t="s">
        <v>7</v>
      </c>
      <c r="J3030" t="s">
        <v>467</v>
      </c>
      <c r="K3030" s="11"/>
      <c r="L3030" s="7"/>
      <c r="M3030" s="12"/>
      <c r="N3030" s="16">
        <f>+LOOKUP(J3030,cargareditoriales!A:A,cargareditoriales!B:B)</f>
        <v>159</v>
      </c>
      <c r="O3030" s="16" t="str">
        <f>+LOOKUP(N3030,cargareditoriales!B:B,cargareditoriales!A:A)</f>
        <v>Panamericana Editorial</v>
      </c>
      <c r="P3030" s="16" t="str">
        <f>+IF(O3030=J3030,"","REVISAR")</f>
        <v/>
      </c>
    </row>
    <row r="3031" spans="1:16" x14ac:dyDescent="0.25">
      <c r="A3031">
        <f>+LOOKUP(F3031,Productos!B:B,Productos!A:A)</f>
        <v>366</v>
      </c>
      <c r="B3031">
        <f>+VLOOKUP(F3031,CON_ID_ps_prod!$A$2:$B$7187,2,0)</f>
        <v>235</v>
      </c>
      <c r="C3031">
        <v>1</v>
      </c>
      <c r="D3031" s="1">
        <v>10000000000</v>
      </c>
      <c r="E3031" s="1">
        <f>+D3031/1000000</f>
        <v>10000</v>
      </c>
      <c r="F3031" t="s">
        <v>218</v>
      </c>
      <c r="G3031" s="6" t="s">
        <v>26</v>
      </c>
      <c r="H3031" s="6">
        <f>+LOOKUP(G3031,cargargeneros!$H$2:$H$77,cargargeneros!$G$2:$G$77)</f>
        <v>52</v>
      </c>
      <c r="I3031" t="s">
        <v>12</v>
      </c>
      <c r="J3031">
        <v>8</v>
      </c>
      <c r="K3031" s="11"/>
      <c r="L3031" s="7"/>
      <c r="M3031" s="12"/>
      <c r="N3031" s="16"/>
      <c r="O3031" s="16"/>
      <c r="P3031" s="16"/>
    </row>
    <row r="3032" spans="1:16" x14ac:dyDescent="0.25">
      <c r="A3032">
        <f>+LOOKUP(F3032,Productos!B:B,Productos!A:A)</f>
        <v>366</v>
      </c>
      <c r="B3032">
        <f>+VLOOKUP(F3032,CON_ID_ps_prod!$A$2:$B$7187,2,0)</f>
        <v>235</v>
      </c>
      <c r="C3032">
        <v>1</v>
      </c>
      <c r="D3032" s="1">
        <v>10000000000</v>
      </c>
      <c r="E3032" s="1">
        <f>+D3032/1000000</f>
        <v>10000</v>
      </c>
      <c r="F3032" t="s">
        <v>218</v>
      </c>
      <c r="G3032" s="6" t="s">
        <v>26</v>
      </c>
      <c r="H3032" s="6">
        <f>+LOOKUP(G3032,cargargeneros!$H$2:$H$77,cargargeneros!$G$2:$G$77)</f>
        <v>52</v>
      </c>
      <c r="I3032" t="s">
        <v>11</v>
      </c>
      <c r="J3032" t="s">
        <v>26</v>
      </c>
      <c r="K3032" s="11"/>
      <c r="L3032" s="7"/>
      <c r="M3032" s="12"/>
      <c r="N3032" s="16"/>
      <c r="O3032" s="16"/>
      <c r="P3032" s="16"/>
    </row>
    <row r="3033" spans="1:16" x14ac:dyDescent="0.25">
      <c r="A3033">
        <f>+LOOKUP(F3033,Productos!B:B,Productos!A:A)</f>
        <v>366</v>
      </c>
      <c r="B3033">
        <f>+VLOOKUP(F3033,CON_ID_ps_prod!$A$2:$B$7187,2,0)</f>
        <v>235</v>
      </c>
      <c r="C3033">
        <v>1</v>
      </c>
      <c r="D3033" s="1">
        <v>10000000000</v>
      </c>
      <c r="E3033" s="1">
        <f>+D3033/1000000</f>
        <v>10000</v>
      </c>
      <c r="F3033" t="s">
        <v>218</v>
      </c>
      <c r="G3033" s="6" t="s">
        <v>26</v>
      </c>
      <c r="H3033" s="6">
        <f>+LOOKUP(G3033,cargargeneros!$H$2:$H$77,cargargeneros!$G$2:$G$77)</f>
        <v>52</v>
      </c>
      <c r="I3033" t="s">
        <v>5</v>
      </c>
      <c r="J3033">
        <v>9583002208</v>
      </c>
      <c r="K3033" s="11"/>
      <c r="L3033" s="7"/>
      <c r="M3033" s="12"/>
      <c r="N3033" s="16"/>
      <c r="O3033" s="16"/>
      <c r="P3033" s="16"/>
    </row>
    <row r="3034" spans="1:16" x14ac:dyDescent="0.25">
      <c r="A3034">
        <f>+LOOKUP(F3034,Productos!B:B,Productos!A:A)</f>
        <v>366</v>
      </c>
      <c r="B3034">
        <f>+VLOOKUP(F3034,CON_ID_ps_prod!$A$2:$B$7187,2,0)</f>
        <v>235</v>
      </c>
      <c r="C3034">
        <v>1</v>
      </c>
      <c r="D3034" s="1">
        <v>10000000000</v>
      </c>
      <c r="E3034" s="1">
        <f>+D3034/1000000</f>
        <v>10000</v>
      </c>
      <c r="F3034" t="s">
        <v>218</v>
      </c>
      <c r="G3034" s="6" t="s">
        <v>26</v>
      </c>
      <c r="H3034" s="6">
        <f>+LOOKUP(G3034,cargargeneros!$H$2:$H$77,cargargeneros!$G$2:$G$77)</f>
        <v>52</v>
      </c>
      <c r="I3034" t="s">
        <v>6</v>
      </c>
      <c r="J3034" s="4">
        <v>9789583002205</v>
      </c>
      <c r="K3034" s="11"/>
      <c r="L3034" s="7"/>
      <c r="M3034" s="12"/>
      <c r="N3034" s="16"/>
      <c r="O3034" s="16"/>
      <c r="P3034" s="16"/>
    </row>
    <row r="3035" spans="1:16" x14ac:dyDescent="0.25">
      <c r="A3035">
        <f>+LOOKUP(F3035,Productos!B:B,Productos!A:A)</f>
        <v>366</v>
      </c>
      <c r="B3035">
        <f>+VLOOKUP(F3035,CON_ID_ps_prod!$A$2:$B$7187,2,0)</f>
        <v>235</v>
      </c>
      <c r="C3035">
        <v>1</v>
      </c>
      <c r="D3035" s="1">
        <v>10000000000</v>
      </c>
      <c r="E3035" s="1">
        <f>+D3035/1000000</f>
        <v>10000</v>
      </c>
      <c r="F3035" t="s">
        <v>218</v>
      </c>
      <c r="G3035" s="6" t="s">
        <v>26</v>
      </c>
      <c r="H3035" s="6">
        <f>+LOOKUP(G3035,cargargeneros!$H$2:$H$77,cargargeneros!$G$2:$G$77)</f>
        <v>52</v>
      </c>
      <c r="I3035" t="s">
        <v>10</v>
      </c>
      <c r="J3035" t="s">
        <v>2351</v>
      </c>
      <c r="K3035" s="11"/>
      <c r="L3035" s="7"/>
      <c r="M3035" s="12"/>
      <c r="N3035" s="16"/>
      <c r="O3035" s="16"/>
      <c r="P3035" s="16"/>
    </row>
    <row r="3036" spans="1:16" x14ac:dyDescent="0.25">
      <c r="A3036">
        <f>+LOOKUP(F3036,Productos!B:B,Productos!A:A)</f>
        <v>366</v>
      </c>
      <c r="B3036">
        <f>+VLOOKUP(F3036,CON_ID_ps_prod!$A$2:$B$7187,2,0)</f>
        <v>235</v>
      </c>
      <c r="C3036">
        <v>1</v>
      </c>
      <c r="D3036" s="1">
        <v>10000000000</v>
      </c>
      <c r="E3036" s="1">
        <f>+D3036/1000000</f>
        <v>10000</v>
      </c>
      <c r="F3036" t="s">
        <v>218</v>
      </c>
      <c r="G3036" s="6" t="s">
        <v>26</v>
      </c>
      <c r="H3036" s="6">
        <f>+LOOKUP(G3036,cargargeneros!$H$2:$H$77,cargargeneros!$G$2:$G$77)</f>
        <v>52</v>
      </c>
      <c r="I3036" t="s">
        <v>13</v>
      </c>
      <c r="J3036" t="s">
        <v>90</v>
      </c>
      <c r="K3036" s="11"/>
      <c r="L3036" s="7"/>
      <c r="M3036" s="12"/>
      <c r="N3036" s="16"/>
      <c r="O3036" s="16"/>
      <c r="P3036" s="16"/>
    </row>
    <row r="3037" spans="1:16" x14ac:dyDescent="0.25">
      <c r="A3037">
        <f>+LOOKUP(F3037,Productos!B:B,Productos!A:A)</f>
        <v>366</v>
      </c>
      <c r="B3037">
        <f>+VLOOKUP(F3037,CON_ID_ps_prod!$A$2:$B$7187,2,0)</f>
        <v>235</v>
      </c>
      <c r="C3037">
        <v>1</v>
      </c>
      <c r="D3037" s="1">
        <v>10000000000</v>
      </c>
      <c r="E3037" s="1">
        <f>+D3037/1000000</f>
        <v>10000</v>
      </c>
      <c r="F3037" t="s">
        <v>218</v>
      </c>
      <c r="G3037" s="6" t="s">
        <v>26</v>
      </c>
      <c r="H3037" s="6">
        <f>+LOOKUP(G3037,cargargeneros!$H$2:$H$77,cargargeneros!$G$2:$G$77)</f>
        <v>52</v>
      </c>
      <c r="I3037" t="s">
        <v>14</v>
      </c>
      <c r="J3037" t="s">
        <v>2351</v>
      </c>
      <c r="K3037" s="11"/>
      <c r="L3037" s="7"/>
      <c r="M3037" s="12"/>
      <c r="N3037" s="16"/>
      <c r="O3037" s="16"/>
      <c r="P3037" s="16"/>
    </row>
    <row r="3038" spans="1:16" x14ac:dyDescent="0.25">
      <c r="A3038">
        <f>+LOOKUP(F3038,Productos!B:B,Productos!A:A)</f>
        <v>366</v>
      </c>
      <c r="B3038">
        <f>+VLOOKUP(F3038,CON_ID_ps_prod!$A$2:$B$7187,2,0)</f>
        <v>235</v>
      </c>
      <c r="C3038">
        <v>1</v>
      </c>
      <c r="D3038" s="1">
        <v>10000000000</v>
      </c>
      <c r="E3038" s="1">
        <f>+D3038/1000000</f>
        <v>10000</v>
      </c>
      <c r="F3038" t="s">
        <v>218</v>
      </c>
      <c r="G3038" s="6" t="s">
        <v>26</v>
      </c>
      <c r="H3038" s="6">
        <f>+LOOKUP(G3038,cargargeneros!$H$2:$H$77,cargargeneros!$G$2:$G$77)</f>
        <v>52</v>
      </c>
      <c r="I3038" t="s">
        <v>16</v>
      </c>
      <c r="J3038" t="s">
        <v>2351</v>
      </c>
      <c r="K3038" s="11"/>
      <c r="L3038" s="7"/>
      <c r="M3038" s="12"/>
      <c r="N3038" s="16"/>
      <c r="O3038" s="16"/>
      <c r="P3038" s="16"/>
    </row>
    <row r="3039" spans="1:16" x14ac:dyDescent="0.25">
      <c r="A3039">
        <f>+LOOKUP(F3039,Productos!B:B,Productos!A:A)</f>
        <v>367</v>
      </c>
      <c r="B3039">
        <f>+VLOOKUP(F3039,CON_ID_ps_prod!$A$2:$B$7187,2,0)</f>
        <v>216</v>
      </c>
      <c r="C3039">
        <v>1</v>
      </c>
      <c r="D3039" s="1">
        <v>15000000000</v>
      </c>
      <c r="E3039" s="1">
        <f>+D3039/1000000</f>
        <v>15000</v>
      </c>
      <c r="F3039" t="s">
        <v>201</v>
      </c>
      <c r="G3039" s="6" t="s">
        <v>28</v>
      </c>
      <c r="H3039" s="6">
        <f>+LOOKUP(G3039,cargargeneros!$H$2:$H$77,cargargeneros!$G$2:$G$77)</f>
        <v>44</v>
      </c>
      <c r="I3039" t="s">
        <v>9</v>
      </c>
      <c r="J3039" t="s">
        <v>271</v>
      </c>
      <c r="K3039" s="11">
        <f>+VLOOKUP(J3039,cargarautores!A:B,2)</f>
        <v>395</v>
      </c>
      <c r="L3039" s="7" t="str">
        <f>+VLOOKUP(K3039,cargarautores!F:G,2)</f>
        <v>Mario Vargas Llosa</v>
      </c>
      <c r="M3039" s="12" t="str">
        <f>+IF(J3039=L3039,"","REVISAR")</f>
        <v/>
      </c>
      <c r="N3039" s="16"/>
      <c r="O3039" s="16"/>
      <c r="P3039" s="16"/>
    </row>
    <row r="3040" spans="1:16" x14ac:dyDescent="0.25">
      <c r="A3040">
        <f>+LOOKUP(F3040,Productos!B:B,Productos!A:A)</f>
        <v>367</v>
      </c>
      <c r="B3040">
        <f>+VLOOKUP(F3040,CON_ID_ps_prod!$A$2:$B$7187,2,0)</f>
        <v>216</v>
      </c>
      <c r="C3040">
        <v>1</v>
      </c>
      <c r="D3040" s="1">
        <v>15000000000</v>
      </c>
      <c r="E3040" s="1">
        <f>+D3040/1000000</f>
        <v>15000</v>
      </c>
      <c r="F3040" t="s">
        <v>201</v>
      </c>
      <c r="G3040" s="6" t="s">
        <v>28</v>
      </c>
      <c r="H3040" s="6">
        <f>+LOOKUP(G3040,cargargeneros!$H$2:$H$77,cargargeneros!$G$2:$G$77)</f>
        <v>44</v>
      </c>
      <c r="I3040" t="s">
        <v>8</v>
      </c>
      <c r="J3040" t="s">
        <v>2351</v>
      </c>
      <c r="K3040" s="11"/>
      <c r="L3040" s="7"/>
      <c r="M3040" s="12"/>
      <c r="N3040" s="16"/>
      <c r="O3040" s="16"/>
      <c r="P3040" s="16"/>
    </row>
    <row r="3041" spans="1:16" x14ac:dyDescent="0.25">
      <c r="A3041">
        <f>+LOOKUP(F3041,Productos!B:B,Productos!A:A)</f>
        <v>367</v>
      </c>
      <c r="B3041">
        <f>+VLOOKUP(F3041,CON_ID_ps_prod!$A$2:$B$7187,2,0)</f>
        <v>216</v>
      </c>
      <c r="C3041">
        <v>1</v>
      </c>
      <c r="D3041" s="1">
        <v>15000000000</v>
      </c>
      <c r="E3041" s="1">
        <f>+D3041/1000000</f>
        <v>15000</v>
      </c>
      <c r="F3041" t="s">
        <v>201</v>
      </c>
      <c r="G3041" s="6" t="s">
        <v>28</v>
      </c>
      <c r="H3041" s="6">
        <f>+LOOKUP(G3041,cargargeneros!$H$2:$H$77,cargargeneros!$G$2:$G$77)</f>
        <v>44</v>
      </c>
      <c r="I3041" t="s">
        <v>7</v>
      </c>
      <c r="J3041" t="s">
        <v>2351</v>
      </c>
      <c r="K3041" s="11"/>
      <c r="L3041" s="7"/>
      <c r="M3041" s="12"/>
      <c r="N3041" s="16">
        <f>+LOOKUP(J3041,cargareditoriales!A:A,cargareditoriales!B:B)</f>
        <v>188</v>
      </c>
      <c r="O3041" s="16" t="str">
        <f>+LOOKUP(N3041,cargareditoriales!B:B,cargareditoriales!A:A)</f>
        <v>Sin especificar</v>
      </c>
      <c r="P3041" s="16" t="str">
        <f>+IF(O3041=J3041,"","REVISAR")</f>
        <v/>
      </c>
    </row>
    <row r="3042" spans="1:16" x14ac:dyDescent="0.25">
      <c r="A3042">
        <f>+LOOKUP(F3042,Productos!B:B,Productos!A:A)</f>
        <v>367</v>
      </c>
      <c r="B3042">
        <f>+VLOOKUP(F3042,CON_ID_ps_prod!$A$2:$B$7187,2,0)</f>
        <v>216</v>
      </c>
      <c r="C3042">
        <v>1</v>
      </c>
      <c r="D3042" s="1">
        <v>15000000000</v>
      </c>
      <c r="E3042" s="1">
        <f>+D3042/1000000</f>
        <v>15000</v>
      </c>
      <c r="F3042" t="s">
        <v>201</v>
      </c>
      <c r="G3042" s="6" t="s">
        <v>28</v>
      </c>
      <c r="H3042" s="6">
        <f>+LOOKUP(G3042,cargargeneros!$H$2:$H$77,cargargeneros!$G$2:$G$77)</f>
        <v>44</v>
      </c>
      <c r="I3042" t="s">
        <v>12</v>
      </c>
      <c r="J3042">
        <v>8</v>
      </c>
      <c r="K3042" s="11"/>
      <c r="L3042" s="7"/>
      <c r="M3042" s="12"/>
      <c r="N3042" s="16"/>
      <c r="O3042" s="16"/>
      <c r="P3042" s="16"/>
    </row>
    <row r="3043" spans="1:16" x14ac:dyDescent="0.25">
      <c r="A3043">
        <f>+LOOKUP(F3043,Productos!B:B,Productos!A:A)</f>
        <v>367</v>
      </c>
      <c r="B3043">
        <f>+VLOOKUP(F3043,CON_ID_ps_prod!$A$2:$B$7187,2,0)</f>
        <v>216</v>
      </c>
      <c r="C3043">
        <v>1</v>
      </c>
      <c r="D3043" s="1">
        <v>15000000000</v>
      </c>
      <c r="E3043" s="1">
        <f>+D3043/1000000</f>
        <v>15000</v>
      </c>
      <c r="F3043" t="s">
        <v>201</v>
      </c>
      <c r="G3043" s="6" t="s">
        <v>28</v>
      </c>
      <c r="H3043" s="6">
        <f>+LOOKUP(G3043,cargargeneros!$H$2:$H$77,cargargeneros!$G$2:$G$77)</f>
        <v>44</v>
      </c>
      <c r="I3043" t="s">
        <v>11</v>
      </c>
      <c r="J3043" t="s">
        <v>28</v>
      </c>
      <c r="K3043" s="11"/>
      <c r="L3043" s="7"/>
      <c r="M3043" s="12"/>
      <c r="N3043" s="16"/>
      <c r="O3043" s="16"/>
      <c r="P3043" s="16"/>
    </row>
    <row r="3044" spans="1:16" x14ac:dyDescent="0.25">
      <c r="A3044">
        <f>+LOOKUP(F3044,Productos!B:B,Productos!A:A)</f>
        <v>367</v>
      </c>
      <c r="B3044">
        <f>+VLOOKUP(F3044,CON_ID_ps_prod!$A$2:$B$7187,2,0)</f>
        <v>216</v>
      </c>
      <c r="C3044">
        <v>1</v>
      </c>
      <c r="D3044" s="1">
        <v>15000000000</v>
      </c>
      <c r="E3044" s="1">
        <f>+D3044/1000000</f>
        <v>15000</v>
      </c>
      <c r="F3044" t="s">
        <v>201</v>
      </c>
      <c r="G3044" s="6" t="s">
        <v>28</v>
      </c>
      <c r="H3044" s="6">
        <f>+LOOKUP(G3044,cargargeneros!$H$2:$H$77,cargargeneros!$G$2:$G$77)</f>
        <v>44</v>
      </c>
      <c r="I3044" t="s">
        <v>5</v>
      </c>
      <c r="J3044" t="s">
        <v>2351</v>
      </c>
      <c r="K3044" s="11"/>
      <c r="L3044" s="7"/>
      <c r="M3044" s="12"/>
      <c r="N3044" s="16"/>
      <c r="O3044" s="16"/>
      <c r="P3044" s="16"/>
    </row>
    <row r="3045" spans="1:16" x14ac:dyDescent="0.25">
      <c r="A3045">
        <f>+LOOKUP(F3045,Productos!B:B,Productos!A:A)</f>
        <v>367</v>
      </c>
      <c r="B3045">
        <f>+VLOOKUP(F3045,CON_ID_ps_prod!$A$2:$B$7187,2,0)</f>
        <v>216</v>
      </c>
      <c r="C3045">
        <v>1</v>
      </c>
      <c r="D3045" s="1">
        <v>15000000000</v>
      </c>
      <c r="E3045" s="1">
        <f>+D3045/1000000</f>
        <v>15000</v>
      </c>
      <c r="F3045" t="s">
        <v>201</v>
      </c>
      <c r="G3045" s="6" t="s">
        <v>28</v>
      </c>
      <c r="H3045" s="6">
        <f>+LOOKUP(G3045,cargargeneros!$H$2:$H$77,cargargeneros!$G$2:$G$77)</f>
        <v>44</v>
      </c>
      <c r="I3045" t="s">
        <v>6</v>
      </c>
      <c r="J3045" s="4" t="s">
        <v>2351</v>
      </c>
      <c r="K3045" s="11"/>
      <c r="L3045" s="7"/>
      <c r="M3045" s="12"/>
      <c r="N3045" s="16"/>
      <c r="O3045" s="16"/>
      <c r="P3045" s="16"/>
    </row>
    <row r="3046" spans="1:16" x14ac:dyDescent="0.25">
      <c r="A3046">
        <f>+LOOKUP(F3046,Productos!B:B,Productos!A:A)</f>
        <v>367</v>
      </c>
      <c r="B3046">
        <f>+VLOOKUP(F3046,CON_ID_ps_prod!$A$2:$B$7187,2,0)</f>
        <v>216</v>
      </c>
      <c r="C3046">
        <v>1</v>
      </c>
      <c r="D3046" s="1">
        <v>15000000000</v>
      </c>
      <c r="E3046" s="1">
        <f>+D3046/1000000</f>
        <v>15000</v>
      </c>
      <c r="F3046" t="s">
        <v>201</v>
      </c>
      <c r="G3046" s="6" t="s">
        <v>28</v>
      </c>
      <c r="H3046" s="6">
        <f>+LOOKUP(G3046,cargargeneros!$H$2:$H$77,cargargeneros!$G$2:$G$77)</f>
        <v>44</v>
      </c>
      <c r="I3046" t="s">
        <v>10</v>
      </c>
      <c r="J3046" t="s">
        <v>1823</v>
      </c>
      <c r="K3046" s="11"/>
      <c r="L3046" s="7"/>
      <c r="M3046" s="12"/>
      <c r="N3046" s="16"/>
      <c r="O3046" s="16"/>
      <c r="P3046" s="16"/>
    </row>
    <row r="3047" spans="1:16" x14ac:dyDescent="0.25">
      <c r="A3047">
        <f>+LOOKUP(F3047,Productos!B:B,Productos!A:A)</f>
        <v>367</v>
      </c>
      <c r="B3047">
        <f>+VLOOKUP(F3047,CON_ID_ps_prod!$A$2:$B$7187,2,0)</f>
        <v>216</v>
      </c>
      <c r="C3047">
        <v>1</v>
      </c>
      <c r="D3047" s="1">
        <v>15000000000</v>
      </c>
      <c r="E3047" s="1">
        <f>+D3047/1000000</f>
        <v>15000</v>
      </c>
      <c r="F3047" t="s">
        <v>201</v>
      </c>
      <c r="G3047" s="6" t="s">
        <v>28</v>
      </c>
      <c r="H3047" s="6">
        <f>+LOOKUP(G3047,cargargeneros!$H$2:$H$77,cargargeneros!$G$2:$G$77)</f>
        <v>44</v>
      </c>
      <c r="I3047" t="s">
        <v>14</v>
      </c>
      <c r="J3047" t="s">
        <v>2351</v>
      </c>
      <c r="K3047" s="11"/>
      <c r="L3047" s="7"/>
      <c r="M3047" s="12"/>
      <c r="N3047" s="16"/>
      <c r="O3047" s="16"/>
      <c r="P3047" s="16"/>
    </row>
    <row r="3048" spans="1:16" x14ac:dyDescent="0.25">
      <c r="A3048">
        <f>+LOOKUP(F3048,Productos!B:B,Productos!A:A)</f>
        <v>367</v>
      </c>
      <c r="B3048">
        <f>+VLOOKUP(F3048,CON_ID_ps_prod!$A$2:$B$7187,2,0)</f>
        <v>216</v>
      </c>
      <c r="C3048">
        <v>1</v>
      </c>
      <c r="D3048" s="1">
        <v>15000000000</v>
      </c>
      <c r="E3048" s="1">
        <f>+D3048/1000000</f>
        <v>15000</v>
      </c>
      <c r="F3048" t="s">
        <v>201</v>
      </c>
      <c r="G3048" s="6" t="s">
        <v>28</v>
      </c>
      <c r="H3048" s="6">
        <f>+LOOKUP(G3048,cargargeneros!$H$2:$H$77,cargargeneros!$G$2:$G$77)</f>
        <v>44</v>
      </c>
      <c r="I3048" t="s">
        <v>16</v>
      </c>
      <c r="J3048" t="s">
        <v>2351</v>
      </c>
      <c r="K3048" s="11"/>
      <c r="L3048" s="7"/>
      <c r="M3048" s="12"/>
      <c r="N3048" s="16"/>
      <c r="O3048" s="16"/>
      <c r="P3048" s="16"/>
    </row>
    <row r="3049" spans="1:16" x14ac:dyDescent="0.25">
      <c r="A3049">
        <f>+LOOKUP(F3049,Productos!B:B,Productos!A:A)</f>
        <v>177</v>
      </c>
      <c r="B3049">
        <f>+VLOOKUP(F3049,CON_ID_ps_prod!$A$2:$B$7187,2,0)</f>
        <v>266</v>
      </c>
      <c r="C3049">
        <v>1</v>
      </c>
      <c r="D3049" s="1">
        <v>15000000000</v>
      </c>
      <c r="E3049" s="1">
        <f>+D3049/1000000</f>
        <v>15000</v>
      </c>
      <c r="F3049" t="s">
        <v>239</v>
      </c>
      <c r="G3049" s="6" t="s">
        <v>2351</v>
      </c>
      <c r="H3049" s="6">
        <f>+LOOKUP(G3049,cargargeneros!$H$2:$H$77,cargargeneros!$G$2:$G$77)</f>
        <v>71</v>
      </c>
      <c r="I3049" t="s">
        <v>9</v>
      </c>
      <c r="J3049" s="3" t="s">
        <v>1799</v>
      </c>
      <c r="K3049" s="11">
        <f>+VLOOKUP(J3049,cargarautores!A:B,2)</f>
        <v>503</v>
      </c>
      <c r="L3049" s="7" t="str">
        <f>+VLOOKUP(K3049,cargarautores!F:G,2)</f>
        <v>Sófocles</v>
      </c>
      <c r="M3049" s="12" t="str">
        <f>+IF(J3049=L3049,"","REVISAR")</f>
        <v>REVISAR</v>
      </c>
      <c r="N3049" s="16"/>
      <c r="O3049" s="16"/>
      <c r="P3049" s="16"/>
    </row>
    <row r="3050" spans="1:16" x14ac:dyDescent="0.25">
      <c r="A3050">
        <f>+LOOKUP(F3050,Productos!B:B,Productos!A:A)</f>
        <v>368</v>
      </c>
      <c r="B3050">
        <f>+VLOOKUP(F3050,CON_ID_ps_prod!$A$2:$B$7187,2,0)</f>
        <v>660</v>
      </c>
      <c r="C3050">
        <v>1</v>
      </c>
      <c r="D3050" s="1">
        <v>15000000000</v>
      </c>
      <c r="E3050" s="1">
        <f>+D3050/1000000</f>
        <v>15000</v>
      </c>
      <c r="F3050" t="s">
        <v>985</v>
      </c>
      <c r="G3050" s="6" t="s">
        <v>40</v>
      </c>
      <c r="H3050" s="6">
        <f>+LOOKUP(G3050,cargargeneros!$H$2:$H$77,cargargeneros!$G$2:$G$77)</f>
        <v>59</v>
      </c>
      <c r="I3050" t="s">
        <v>7</v>
      </c>
      <c r="J3050" t="s">
        <v>367</v>
      </c>
      <c r="K3050" s="11"/>
      <c r="L3050" s="7"/>
      <c r="M3050" s="12"/>
      <c r="N3050" s="16">
        <f>+LOOKUP(J3050,cargareditoriales!A:A,cargareditoriales!B:B)</f>
        <v>10</v>
      </c>
      <c r="O3050" s="16" t="str">
        <f>+LOOKUP(N3050,cargareditoriales!B:B,cargareditoriales!A:A)</f>
        <v>Alianza Editorial</v>
      </c>
      <c r="P3050" s="16" t="str">
        <f>+IF(O3050=J3050,"","REVISAR")</f>
        <v/>
      </c>
    </row>
    <row r="3051" spans="1:16" x14ac:dyDescent="0.25">
      <c r="A3051">
        <f>+LOOKUP(F3051,Productos!B:B,Productos!A:A)</f>
        <v>368</v>
      </c>
      <c r="B3051">
        <f>+VLOOKUP(F3051,CON_ID_ps_prod!$A$2:$B$7187,2,0)</f>
        <v>660</v>
      </c>
      <c r="C3051">
        <v>1</v>
      </c>
      <c r="D3051" s="1">
        <v>15000000000</v>
      </c>
      <c r="E3051" s="1">
        <f>+D3051/1000000</f>
        <v>15000</v>
      </c>
      <c r="F3051" t="s">
        <v>985</v>
      </c>
      <c r="G3051" s="6" t="s">
        <v>40</v>
      </c>
      <c r="H3051" s="6">
        <f>+LOOKUP(G3051,cargargeneros!$H$2:$H$77,cargargeneros!$G$2:$G$77)</f>
        <v>59</v>
      </c>
      <c r="I3051" t="s">
        <v>12</v>
      </c>
      <c r="J3051">
        <v>8</v>
      </c>
      <c r="K3051" s="11"/>
      <c r="L3051" s="7"/>
      <c r="M3051" s="12"/>
      <c r="N3051" s="16"/>
      <c r="O3051" s="16"/>
      <c r="P3051" s="16"/>
    </row>
    <row r="3052" spans="1:16" x14ac:dyDescent="0.25">
      <c r="A3052">
        <f>+LOOKUP(F3052,Productos!B:B,Productos!A:A)</f>
        <v>368</v>
      </c>
      <c r="B3052">
        <f>+VLOOKUP(F3052,CON_ID_ps_prod!$A$2:$B$7187,2,0)</f>
        <v>660</v>
      </c>
      <c r="C3052">
        <v>1</v>
      </c>
      <c r="D3052" s="1">
        <v>15000000000</v>
      </c>
      <c r="E3052" s="1">
        <f>+D3052/1000000</f>
        <v>15000</v>
      </c>
      <c r="F3052" t="s">
        <v>985</v>
      </c>
      <c r="G3052" s="6" t="s">
        <v>40</v>
      </c>
      <c r="H3052" s="6">
        <f>+LOOKUP(G3052,cargargeneros!$H$2:$H$77,cargargeneros!$G$2:$G$77)</f>
        <v>59</v>
      </c>
      <c r="I3052" t="s">
        <v>13</v>
      </c>
      <c r="J3052" t="s">
        <v>90</v>
      </c>
      <c r="K3052" s="11"/>
      <c r="L3052" s="7"/>
      <c r="M3052" s="12"/>
      <c r="N3052" s="16"/>
      <c r="O3052" s="16"/>
      <c r="P3052" s="16"/>
    </row>
    <row r="3053" spans="1:16" x14ac:dyDescent="0.25">
      <c r="A3053">
        <f>+LOOKUP(F3053,Productos!B:B,Productos!A:A)</f>
        <v>300</v>
      </c>
      <c r="B3053">
        <f>+VLOOKUP(F3053,CON_ID_ps_prod!$A$2:$B$7187,2,0)</f>
        <v>541</v>
      </c>
      <c r="C3053">
        <v>1</v>
      </c>
      <c r="D3053" s="1">
        <v>15000000000</v>
      </c>
      <c r="E3053" s="1">
        <f>+D3053/1000000</f>
        <v>15000</v>
      </c>
      <c r="F3053" t="s">
        <v>764</v>
      </c>
      <c r="G3053" s="6" t="s">
        <v>1271</v>
      </c>
      <c r="H3053" s="6">
        <f>+LOOKUP(G3053,cargargeneros!$H$2:$H$77,cargargeneros!$G$2:$G$77)</f>
        <v>11</v>
      </c>
      <c r="I3053" t="s">
        <v>9</v>
      </c>
      <c r="J3053" t="s">
        <v>765</v>
      </c>
      <c r="K3053" s="11">
        <f>+VLOOKUP(J3053,cargarautores!A:B,2)</f>
        <v>158</v>
      </c>
      <c r="L3053" s="7" t="str">
        <f>+VLOOKUP(K3053,cargarautores!F:G,2)</f>
        <v>Eugene M. Chudnovsky</v>
      </c>
      <c r="M3053" s="12" t="str">
        <f>+IF(J3053=L3053,"","REVISAR")</f>
        <v>REVISAR</v>
      </c>
      <c r="N3053" s="16"/>
      <c r="O3053" s="16"/>
      <c r="P3053" s="16"/>
    </row>
    <row r="3054" spans="1:16" x14ac:dyDescent="0.25">
      <c r="A3054">
        <f>+LOOKUP(F3054,Productos!B:B,Productos!A:A)</f>
        <v>369</v>
      </c>
      <c r="B3054">
        <f>+VLOOKUP(F3054,CON_ID_ps_prod!$A$2:$B$7187,2,0)</f>
        <v>411</v>
      </c>
      <c r="C3054">
        <v>1</v>
      </c>
      <c r="D3054" s="1">
        <v>20000000000</v>
      </c>
      <c r="E3054" s="1">
        <f>+D3054/1000000</f>
        <v>20000</v>
      </c>
      <c r="F3054" t="s">
        <v>499</v>
      </c>
      <c r="G3054" s="6" t="s">
        <v>81</v>
      </c>
      <c r="H3054" s="6">
        <f>+LOOKUP(G3054,cargargeneros!$H$2:$H$77,cargargeneros!$G$2:$G$77)</f>
        <v>32</v>
      </c>
      <c r="I3054" t="s">
        <v>12</v>
      </c>
      <c r="J3054">
        <v>8</v>
      </c>
      <c r="K3054" s="11"/>
      <c r="L3054" s="7"/>
      <c r="M3054" s="12"/>
      <c r="N3054" s="16"/>
      <c r="O3054" s="16"/>
      <c r="P3054" s="16"/>
    </row>
    <row r="3055" spans="1:16" x14ac:dyDescent="0.25">
      <c r="A3055">
        <f>+LOOKUP(F3055,Productos!B:B,Productos!A:A)</f>
        <v>369</v>
      </c>
      <c r="B3055">
        <f>+VLOOKUP(F3055,CON_ID_ps_prod!$A$2:$B$7187,2,0)</f>
        <v>411</v>
      </c>
      <c r="C3055">
        <v>1</v>
      </c>
      <c r="D3055" s="1">
        <v>20000000000</v>
      </c>
      <c r="E3055" s="1">
        <f>+D3055/1000000</f>
        <v>20000</v>
      </c>
      <c r="F3055" t="s">
        <v>499</v>
      </c>
      <c r="G3055" s="6" t="s">
        <v>81</v>
      </c>
      <c r="H3055" s="6">
        <f>+LOOKUP(G3055,cargargeneros!$H$2:$H$77,cargargeneros!$G$2:$G$77)</f>
        <v>32</v>
      </c>
      <c r="I3055" t="s">
        <v>6</v>
      </c>
      <c r="J3055" s="4">
        <v>9789588613567</v>
      </c>
      <c r="K3055" s="11"/>
      <c r="L3055" s="7"/>
      <c r="M3055" s="12"/>
      <c r="N3055" s="16"/>
      <c r="O3055" s="16"/>
      <c r="P3055" s="16"/>
    </row>
    <row r="3056" spans="1:16" x14ac:dyDescent="0.25">
      <c r="A3056">
        <f>+LOOKUP(F3056,Productos!B:B,Productos!A:A)</f>
        <v>369</v>
      </c>
      <c r="B3056">
        <f>+VLOOKUP(F3056,CON_ID_ps_prod!$A$2:$B$7187,2,0)</f>
        <v>411</v>
      </c>
      <c r="C3056">
        <v>1</v>
      </c>
      <c r="D3056" s="1">
        <v>20000000000</v>
      </c>
      <c r="E3056" s="1">
        <f>+D3056/1000000</f>
        <v>20000</v>
      </c>
      <c r="F3056" t="s">
        <v>499</v>
      </c>
      <c r="G3056" s="6" t="s">
        <v>81</v>
      </c>
      <c r="H3056" s="6">
        <f>+LOOKUP(G3056,cargargeneros!$H$2:$H$77,cargargeneros!$G$2:$G$77)</f>
        <v>32</v>
      </c>
      <c r="I3056" t="s">
        <v>13</v>
      </c>
      <c r="J3056" t="s">
        <v>90</v>
      </c>
      <c r="K3056" s="11"/>
      <c r="L3056" s="7"/>
      <c r="M3056" s="12"/>
      <c r="N3056" s="16"/>
      <c r="O3056" s="16"/>
      <c r="P3056" s="16"/>
    </row>
    <row r="3057" spans="1:16" x14ac:dyDescent="0.25">
      <c r="A3057">
        <f>+LOOKUP(F3057,Productos!B:B,Productos!A:A)</f>
        <v>370</v>
      </c>
      <c r="B3057">
        <f>+VLOOKUP(F3057,CON_ID_ps_prod!$A$2:$B$7187,2,0)</f>
        <v>689</v>
      </c>
      <c r="C3057">
        <v>1</v>
      </c>
      <c r="D3057" s="1">
        <v>15000000000</v>
      </c>
      <c r="E3057" s="1">
        <f>+D3057/1000000</f>
        <v>15000</v>
      </c>
      <c r="F3057" t="s">
        <v>1504</v>
      </c>
      <c r="G3057" s="6" t="s">
        <v>81</v>
      </c>
      <c r="H3057" s="6">
        <f>+LOOKUP(G3057,cargargeneros!$H$2:$H$77,cargargeneros!$G$2:$G$77)</f>
        <v>32</v>
      </c>
      <c r="I3057" t="s">
        <v>9</v>
      </c>
      <c r="J3057" t="s">
        <v>1032</v>
      </c>
      <c r="K3057" s="11">
        <f>+VLOOKUP(J3057,cargarautores!A:B,2)</f>
        <v>399</v>
      </c>
      <c r="L3057" s="7" t="str">
        <f>+VLOOKUP(K3057,cargarautores!F:G,2)</f>
        <v>Marx Weber</v>
      </c>
      <c r="M3057" s="12" t="str">
        <f>+IF(J3057=L3057,"","REVISAR")</f>
        <v/>
      </c>
      <c r="N3057" s="16"/>
      <c r="O3057" s="16"/>
      <c r="P3057" s="16"/>
    </row>
    <row r="3058" spans="1:16" x14ac:dyDescent="0.25">
      <c r="A3058">
        <f>+LOOKUP(F3058,Productos!B:B,Productos!A:A)</f>
        <v>370</v>
      </c>
      <c r="B3058">
        <f>+VLOOKUP(F3058,CON_ID_ps_prod!$A$2:$B$7187,2,0)</f>
        <v>689</v>
      </c>
      <c r="C3058">
        <v>1</v>
      </c>
      <c r="D3058" s="1">
        <v>15000000000</v>
      </c>
      <c r="E3058" s="1">
        <f>+D3058/1000000</f>
        <v>15000</v>
      </c>
      <c r="F3058" t="s">
        <v>1504</v>
      </c>
      <c r="G3058" s="6" t="s">
        <v>81</v>
      </c>
      <c r="H3058" s="6">
        <f>+LOOKUP(G3058,cargargeneros!$H$2:$H$77,cargargeneros!$G$2:$G$77)</f>
        <v>32</v>
      </c>
      <c r="I3058" t="s">
        <v>7</v>
      </c>
      <c r="J3058" t="s">
        <v>1500</v>
      </c>
      <c r="K3058" s="11"/>
      <c r="L3058" s="7"/>
      <c r="M3058" s="12"/>
      <c r="N3058" s="16">
        <f>+LOOKUP(J3058,cargareditoriales!A:A,cargareditoriales!B:B)</f>
        <v>94</v>
      </c>
      <c r="O3058" s="16" t="str">
        <f>+LOOKUP(N3058,cargareditoriales!B:B,cargareditoriales!A:A)</f>
        <v>Fondo de Cultura Económica</v>
      </c>
      <c r="P3058" s="16" t="str">
        <f>+IF(O3058=J3058,"","REVISAR")</f>
        <v/>
      </c>
    </row>
    <row r="3059" spans="1:16" x14ac:dyDescent="0.25">
      <c r="A3059">
        <f>+LOOKUP(F3059,Productos!B:B,Productos!A:A)</f>
        <v>370</v>
      </c>
      <c r="B3059">
        <f>+VLOOKUP(F3059,CON_ID_ps_prod!$A$2:$B$7187,2,0)</f>
        <v>689</v>
      </c>
      <c r="C3059">
        <v>1</v>
      </c>
      <c r="D3059" s="1">
        <v>15000000000</v>
      </c>
      <c r="E3059" s="1">
        <f>+D3059/1000000</f>
        <v>15000</v>
      </c>
      <c r="F3059" t="s">
        <v>1504</v>
      </c>
      <c r="G3059" s="6" t="s">
        <v>81</v>
      </c>
      <c r="H3059" s="6">
        <f>+LOOKUP(G3059,cargargeneros!$H$2:$H$77,cargargeneros!$G$2:$G$77)</f>
        <v>32</v>
      </c>
      <c r="I3059" t="s">
        <v>12</v>
      </c>
      <c r="J3059">
        <v>8</v>
      </c>
      <c r="K3059" s="11"/>
      <c r="L3059" s="7"/>
      <c r="M3059" s="12"/>
      <c r="N3059" s="16"/>
      <c r="O3059" s="16"/>
      <c r="P3059" s="16"/>
    </row>
    <row r="3060" spans="1:16" x14ac:dyDescent="0.25">
      <c r="A3060">
        <f>+LOOKUP(F3060,Productos!B:B,Productos!A:A)</f>
        <v>370</v>
      </c>
      <c r="B3060">
        <f>+VLOOKUP(F3060,CON_ID_ps_prod!$A$2:$B$7187,2,0)</f>
        <v>689</v>
      </c>
      <c r="C3060">
        <v>1</v>
      </c>
      <c r="D3060" s="1">
        <v>15000000000</v>
      </c>
      <c r="E3060" s="1">
        <f>+D3060/1000000</f>
        <v>15000</v>
      </c>
      <c r="F3060" t="s">
        <v>1504</v>
      </c>
      <c r="G3060" s="6" t="s">
        <v>81</v>
      </c>
      <c r="H3060" s="6">
        <f>+LOOKUP(G3060,cargargeneros!$H$2:$H$77,cargargeneros!$G$2:$G$77)</f>
        <v>32</v>
      </c>
      <c r="I3060" t="s">
        <v>13</v>
      </c>
      <c r="J3060" t="s">
        <v>90</v>
      </c>
      <c r="K3060" s="11"/>
      <c r="L3060" s="7"/>
      <c r="M3060" s="12"/>
      <c r="N3060" s="16"/>
      <c r="O3060" s="16"/>
      <c r="P3060" s="16"/>
    </row>
    <row r="3061" spans="1:16" x14ac:dyDescent="0.25">
      <c r="A3061">
        <f>+LOOKUP(F3061,Productos!B:B,Productos!A:A)</f>
        <v>335</v>
      </c>
      <c r="B3061">
        <f>+VLOOKUP(F3061,CON_ID_ps_prod!$A$2:$B$7187,2,0)</f>
        <v>708</v>
      </c>
      <c r="C3061">
        <v>1</v>
      </c>
      <c r="D3061" s="1">
        <v>15000000000</v>
      </c>
      <c r="E3061" s="1">
        <f>+D3061/1000000</f>
        <v>15000</v>
      </c>
      <c r="F3061" t="s">
        <v>1067</v>
      </c>
      <c r="G3061" s="6" t="s">
        <v>122</v>
      </c>
      <c r="H3061" s="6">
        <f>+LOOKUP(G3061,cargargeneros!$H$2:$H$77,cargargeneros!$G$2:$G$77)</f>
        <v>41</v>
      </c>
      <c r="I3061" t="s">
        <v>9</v>
      </c>
      <c r="J3061" t="s">
        <v>1068</v>
      </c>
      <c r="K3061" s="11">
        <f>+VLOOKUP(J3061,cargarautores!A:B,2)</f>
        <v>153</v>
      </c>
      <c r="L3061" s="7" t="str">
        <f>+VLOOKUP(K3061,cargarautores!F:G,2)</f>
        <v>Esopo</v>
      </c>
      <c r="M3061" s="12" t="str">
        <f>+IF(J3061=L3061,"","REVISAR")</f>
        <v>REVISAR</v>
      </c>
      <c r="N3061" s="16"/>
      <c r="O3061" s="16"/>
      <c r="P3061" s="16"/>
    </row>
    <row r="3062" spans="1:16" x14ac:dyDescent="0.25">
      <c r="A3062">
        <f>+LOOKUP(F3062,Productos!B:B,Productos!A:A)</f>
        <v>371</v>
      </c>
      <c r="B3062">
        <f>+VLOOKUP(F3062,CON_ID_ps_prod!$A$2:$B$7187,2,0)</f>
        <v>697</v>
      </c>
      <c r="C3062">
        <v>1</v>
      </c>
      <c r="D3062" s="1">
        <v>15000000000</v>
      </c>
      <c r="E3062" s="1">
        <f>+D3062/1000000</f>
        <v>15000</v>
      </c>
      <c r="F3062" t="s">
        <v>1045</v>
      </c>
      <c r="G3062" s="6" t="s">
        <v>81</v>
      </c>
      <c r="H3062" s="6">
        <f>+LOOKUP(G3062,cargargeneros!$H$2:$H$77,cargargeneros!$G$2:$G$77)</f>
        <v>32</v>
      </c>
      <c r="I3062" t="s">
        <v>12</v>
      </c>
      <c r="J3062">
        <v>7</v>
      </c>
      <c r="K3062" s="11"/>
      <c r="L3062" s="7"/>
      <c r="M3062" s="12"/>
      <c r="N3062" s="16"/>
      <c r="O3062" s="16"/>
      <c r="P3062" s="16"/>
    </row>
    <row r="3063" spans="1:16" x14ac:dyDescent="0.25">
      <c r="A3063">
        <f>+LOOKUP(F3063,Productos!B:B,Productos!A:A)</f>
        <v>371</v>
      </c>
      <c r="B3063">
        <f>+VLOOKUP(F3063,CON_ID_ps_prod!$A$2:$B$7187,2,0)</f>
        <v>697</v>
      </c>
      <c r="C3063">
        <v>1</v>
      </c>
      <c r="D3063" s="1">
        <v>15000000000</v>
      </c>
      <c r="E3063" s="1">
        <f>+D3063/1000000</f>
        <v>15000</v>
      </c>
      <c r="F3063" t="s">
        <v>1045</v>
      </c>
      <c r="G3063" s="6" t="s">
        <v>81</v>
      </c>
      <c r="H3063" s="6">
        <f>+LOOKUP(G3063,cargargeneros!$H$2:$H$77,cargargeneros!$G$2:$G$77)</f>
        <v>32</v>
      </c>
      <c r="I3063" t="s">
        <v>13</v>
      </c>
      <c r="J3063" t="s">
        <v>90</v>
      </c>
      <c r="K3063" s="11"/>
      <c r="L3063" s="7"/>
      <c r="M3063" s="12"/>
      <c r="N3063" s="16"/>
      <c r="O3063" s="16"/>
      <c r="P3063" s="16"/>
    </row>
    <row r="3064" spans="1:16" x14ac:dyDescent="0.25">
      <c r="A3064">
        <f>+LOOKUP(F3064,Productos!B:B,Productos!A:A)</f>
        <v>372</v>
      </c>
      <c r="B3064">
        <f>+VLOOKUP(F3064,CON_ID_ps_prod!$A$2:$B$7187,2,0)</f>
        <v>668</v>
      </c>
      <c r="C3064">
        <v>1</v>
      </c>
      <c r="D3064" s="1">
        <v>15000000000</v>
      </c>
      <c r="E3064" s="1">
        <f>+D3064/1000000</f>
        <v>15000</v>
      </c>
      <c r="F3064" t="s">
        <v>996</v>
      </c>
      <c r="G3064" s="6" t="s">
        <v>113</v>
      </c>
      <c r="H3064" s="6">
        <f>+LOOKUP(G3064,cargargeneros!$H$2:$H$77,cargargeneros!$G$2:$G$77)</f>
        <v>45</v>
      </c>
      <c r="I3064" t="s">
        <v>9</v>
      </c>
      <c r="J3064" t="s">
        <v>997</v>
      </c>
      <c r="K3064" s="11">
        <f>+VLOOKUP(J3064,cargarautores!A:B,2)</f>
        <v>112</v>
      </c>
      <c r="L3064" s="7" t="str">
        <f>+VLOOKUP(K3064,cargarautores!F:G,2)</f>
        <v>David Thomson</v>
      </c>
      <c r="M3064" s="12" t="str">
        <f>+IF(J3064=L3064,"","REVISAR")</f>
        <v/>
      </c>
      <c r="N3064" s="16"/>
      <c r="O3064" s="16"/>
      <c r="P3064" s="16"/>
    </row>
    <row r="3065" spans="1:16" x14ac:dyDescent="0.25">
      <c r="A3065">
        <f>+LOOKUP(F3065,Productos!B:B,Productos!A:A)</f>
        <v>372</v>
      </c>
      <c r="B3065">
        <f>+VLOOKUP(F3065,CON_ID_ps_prod!$A$2:$B$7187,2,0)</f>
        <v>668</v>
      </c>
      <c r="C3065">
        <v>1</v>
      </c>
      <c r="D3065" s="1">
        <v>15000000000</v>
      </c>
      <c r="E3065" s="1">
        <f>+D3065/1000000</f>
        <v>15000</v>
      </c>
      <c r="F3065" t="s">
        <v>996</v>
      </c>
      <c r="G3065" s="6" t="s">
        <v>113</v>
      </c>
      <c r="H3065" s="6">
        <f>+LOOKUP(G3065,cargargeneros!$H$2:$H$77,cargargeneros!$G$2:$G$77)</f>
        <v>45</v>
      </c>
      <c r="I3065" t="s">
        <v>7</v>
      </c>
      <c r="J3065" t="s">
        <v>1500</v>
      </c>
      <c r="K3065" s="11"/>
      <c r="L3065" s="7"/>
      <c r="M3065" s="12"/>
      <c r="N3065" s="16">
        <f>+LOOKUP(J3065,cargareditoriales!A:A,cargareditoriales!B:B)</f>
        <v>94</v>
      </c>
      <c r="O3065" s="16" t="str">
        <f>+LOOKUP(N3065,cargareditoriales!B:B,cargareditoriales!A:A)</f>
        <v>Fondo de Cultura Económica</v>
      </c>
      <c r="P3065" s="16" t="str">
        <f>+IF(O3065=J3065,"","REVISAR")</f>
        <v/>
      </c>
    </row>
    <row r="3066" spans="1:16" x14ac:dyDescent="0.25">
      <c r="A3066">
        <f>+LOOKUP(F3066,Productos!B:B,Productos!A:A)</f>
        <v>372</v>
      </c>
      <c r="B3066">
        <f>+VLOOKUP(F3066,CON_ID_ps_prod!$A$2:$B$7187,2,0)</f>
        <v>668</v>
      </c>
      <c r="C3066">
        <v>1</v>
      </c>
      <c r="D3066" s="1">
        <v>15000000000</v>
      </c>
      <c r="E3066" s="1">
        <f>+D3066/1000000</f>
        <v>15000</v>
      </c>
      <c r="F3066" t="s">
        <v>996</v>
      </c>
      <c r="G3066" s="6" t="s">
        <v>113</v>
      </c>
      <c r="H3066" s="6">
        <f>+LOOKUP(G3066,cargargeneros!$H$2:$H$77,cargargeneros!$G$2:$G$77)</f>
        <v>45</v>
      </c>
      <c r="I3066" t="s">
        <v>12</v>
      </c>
      <c r="J3066">
        <v>8</v>
      </c>
      <c r="K3066" s="11"/>
      <c r="L3066" s="7"/>
      <c r="M3066" s="12"/>
      <c r="N3066" s="16"/>
      <c r="O3066" s="16"/>
      <c r="P3066" s="16"/>
    </row>
    <row r="3067" spans="1:16" x14ac:dyDescent="0.25">
      <c r="A3067">
        <f>+LOOKUP(F3067,Productos!B:B,Productos!A:A)</f>
        <v>372</v>
      </c>
      <c r="B3067">
        <f>+VLOOKUP(F3067,CON_ID_ps_prod!$A$2:$B$7187,2,0)</f>
        <v>668</v>
      </c>
      <c r="C3067">
        <v>1</v>
      </c>
      <c r="D3067" s="1">
        <v>15000000000</v>
      </c>
      <c r="E3067" s="1">
        <f>+D3067/1000000</f>
        <v>15000</v>
      </c>
      <c r="F3067" t="s">
        <v>996</v>
      </c>
      <c r="G3067" s="6" t="s">
        <v>113</v>
      </c>
      <c r="H3067" s="6">
        <f>+LOOKUP(G3067,cargargeneros!$H$2:$H$77,cargargeneros!$G$2:$G$77)</f>
        <v>45</v>
      </c>
      <c r="I3067" t="s">
        <v>13</v>
      </c>
      <c r="J3067" t="s">
        <v>90</v>
      </c>
      <c r="K3067" s="11"/>
      <c r="L3067" s="7"/>
      <c r="M3067" s="12"/>
      <c r="N3067" s="16"/>
      <c r="O3067" s="16"/>
      <c r="P3067" s="16"/>
    </row>
    <row r="3068" spans="1:16" x14ac:dyDescent="0.25">
      <c r="A3068">
        <f>+LOOKUP(F3068,Productos!B:B,Productos!A:A)</f>
        <v>373</v>
      </c>
      <c r="B3068">
        <f>+VLOOKUP(F3068,CON_ID_ps_prod!$A$2:$B$7187,2,0)</f>
        <v>417</v>
      </c>
      <c r="C3068">
        <v>1</v>
      </c>
      <c r="D3068" s="1">
        <v>20000000000</v>
      </c>
      <c r="E3068" s="1">
        <f>+D3068/1000000</f>
        <v>20000</v>
      </c>
      <c r="F3068" t="s">
        <v>509</v>
      </c>
      <c r="G3068" s="6" t="s">
        <v>40</v>
      </c>
      <c r="H3068" s="6">
        <f>+LOOKUP(G3068,cargargeneros!$H$2:$H$77,cargargeneros!$G$2:$G$77)</f>
        <v>59</v>
      </c>
      <c r="I3068" t="s">
        <v>9</v>
      </c>
      <c r="J3068" t="s">
        <v>510</v>
      </c>
      <c r="K3068" s="11">
        <f>+VLOOKUP(J3068,cargarautores!A:B,2)</f>
        <v>348</v>
      </c>
      <c r="L3068" s="7" t="str">
        <f>+VLOOKUP(K3068,cargarautores!F:G,2)</f>
        <v>Laura Restrepo</v>
      </c>
      <c r="M3068" s="12" t="str">
        <f>+IF(J3068=L3068,"","REVISAR")</f>
        <v/>
      </c>
      <c r="N3068" s="16"/>
      <c r="O3068" s="16"/>
      <c r="P3068" s="16"/>
    </row>
    <row r="3069" spans="1:16" x14ac:dyDescent="0.25">
      <c r="A3069">
        <f>+LOOKUP(F3069,Productos!B:B,Productos!A:A)</f>
        <v>373</v>
      </c>
      <c r="B3069">
        <f>+VLOOKUP(F3069,CON_ID_ps_prod!$A$2:$B$7187,2,0)</f>
        <v>417</v>
      </c>
      <c r="C3069">
        <v>1</v>
      </c>
      <c r="D3069" s="1">
        <v>20000000000</v>
      </c>
      <c r="E3069" s="1">
        <f>+D3069/1000000</f>
        <v>20000</v>
      </c>
      <c r="F3069" t="s">
        <v>509</v>
      </c>
      <c r="G3069" s="6" t="s">
        <v>40</v>
      </c>
      <c r="H3069" s="6">
        <f>+LOOKUP(G3069,cargargeneros!$H$2:$H$77,cargargeneros!$G$2:$G$77)</f>
        <v>59</v>
      </c>
      <c r="I3069" t="s">
        <v>7</v>
      </c>
      <c r="J3069" t="s">
        <v>569</v>
      </c>
      <c r="K3069" s="11"/>
      <c r="L3069" s="7"/>
      <c r="M3069" s="12"/>
      <c r="N3069" s="16">
        <f>+LOOKUP(J3069,cargareditoriales!A:A,cargareditoriales!B:B)</f>
        <v>78</v>
      </c>
      <c r="O3069" s="16" t="str">
        <f>+LOOKUP(N3069,cargareditoriales!B:B,cargareditoriales!A:A)</f>
        <v xml:space="preserve">Editorial Planeta </v>
      </c>
      <c r="P3069" s="16" t="str">
        <f>+IF(O3069=J3069,"","REVISAR")</f>
        <v/>
      </c>
    </row>
    <row r="3070" spans="1:16" x14ac:dyDescent="0.25">
      <c r="A3070">
        <f>+LOOKUP(F3070,Productos!B:B,Productos!A:A)</f>
        <v>373</v>
      </c>
      <c r="B3070">
        <f>+VLOOKUP(F3070,CON_ID_ps_prod!$A$2:$B$7187,2,0)</f>
        <v>417</v>
      </c>
      <c r="C3070">
        <v>1</v>
      </c>
      <c r="D3070" s="1">
        <v>20000000000</v>
      </c>
      <c r="E3070" s="1">
        <f>+D3070/1000000</f>
        <v>20000</v>
      </c>
      <c r="F3070" t="s">
        <v>509</v>
      </c>
      <c r="G3070" s="6" t="s">
        <v>40</v>
      </c>
      <c r="H3070" s="6">
        <f>+LOOKUP(G3070,cargargeneros!$H$2:$H$77,cargargeneros!$G$2:$G$77)</f>
        <v>59</v>
      </c>
      <c r="I3070" t="s">
        <v>12</v>
      </c>
      <c r="J3070">
        <v>8</v>
      </c>
      <c r="K3070" s="11"/>
      <c r="L3070" s="7"/>
      <c r="M3070" s="12"/>
      <c r="N3070" s="16"/>
      <c r="O3070" s="16"/>
      <c r="P3070" s="16"/>
    </row>
    <row r="3071" spans="1:16" x14ac:dyDescent="0.25">
      <c r="A3071">
        <f>+LOOKUP(F3071,Productos!B:B,Productos!A:A)</f>
        <v>373</v>
      </c>
      <c r="B3071">
        <f>+VLOOKUP(F3071,CON_ID_ps_prod!$A$2:$B$7187,2,0)</f>
        <v>417</v>
      </c>
      <c r="C3071">
        <v>1</v>
      </c>
      <c r="D3071" s="1">
        <v>20000000000</v>
      </c>
      <c r="E3071" s="1">
        <f>+D3071/1000000</f>
        <v>20000</v>
      </c>
      <c r="F3071" t="s">
        <v>509</v>
      </c>
      <c r="G3071" s="6" t="s">
        <v>40</v>
      </c>
      <c r="H3071" s="6">
        <f>+LOOKUP(G3071,cargargeneros!$H$2:$H$77,cargargeneros!$G$2:$G$77)</f>
        <v>59</v>
      </c>
      <c r="I3071" t="s">
        <v>5</v>
      </c>
      <c r="J3071">
        <v>8408019619</v>
      </c>
      <c r="K3071" s="11"/>
      <c r="L3071" s="7"/>
      <c r="M3071" s="12"/>
      <c r="N3071" s="16"/>
      <c r="O3071" s="16"/>
      <c r="P3071" s="16"/>
    </row>
    <row r="3072" spans="1:16" x14ac:dyDescent="0.25">
      <c r="A3072">
        <f>+LOOKUP(F3072,Productos!B:B,Productos!A:A)</f>
        <v>373</v>
      </c>
      <c r="B3072">
        <f>+VLOOKUP(F3072,CON_ID_ps_prod!$A$2:$B$7187,2,0)</f>
        <v>417</v>
      </c>
      <c r="C3072">
        <v>1</v>
      </c>
      <c r="D3072" s="1">
        <v>20000000000</v>
      </c>
      <c r="E3072" s="1">
        <f>+D3072/1000000</f>
        <v>20000</v>
      </c>
      <c r="F3072" t="s">
        <v>509</v>
      </c>
      <c r="G3072" s="6" t="s">
        <v>40</v>
      </c>
      <c r="H3072" s="6">
        <f>+LOOKUP(G3072,cargargeneros!$H$2:$H$77,cargargeneros!$G$2:$G$77)</f>
        <v>59</v>
      </c>
      <c r="I3072" t="s">
        <v>6</v>
      </c>
      <c r="J3072" s="4">
        <v>9788408019619</v>
      </c>
      <c r="K3072" s="11"/>
      <c r="L3072" s="7"/>
      <c r="M3072" s="12"/>
      <c r="N3072" s="16"/>
      <c r="O3072" s="16"/>
      <c r="P3072" s="16"/>
    </row>
    <row r="3073" spans="1:16" x14ac:dyDescent="0.25">
      <c r="A3073">
        <f>+LOOKUP(F3073,Productos!B:B,Productos!A:A)</f>
        <v>373</v>
      </c>
      <c r="B3073">
        <f>+VLOOKUP(F3073,CON_ID_ps_prod!$A$2:$B$7187,2,0)</f>
        <v>417</v>
      </c>
      <c r="C3073">
        <v>1</v>
      </c>
      <c r="D3073" s="1">
        <v>20000000000</v>
      </c>
      <c r="E3073" s="1">
        <f>+D3073/1000000</f>
        <v>20000</v>
      </c>
      <c r="F3073" t="s">
        <v>509</v>
      </c>
      <c r="G3073" s="6" t="s">
        <v>40</v>
      </c>
      <c r="H3073" s="6">
        <f>+LOOKUP(G3073,cargargeneros!$H$2:$H$77,cargargeneros!$G$2:$G$77)</f>
        <v>59</v>
      </c>
      <c r="I3073" t="s">
        <v>13</v>
      </c>
      <c r="J3073" t="s">
        <v>90</v>
      </c>
      <c r="K3073" s="11"/>
      <c r="L3073" s="7"/>
      <c r="M3073" s="12"/>
      <c r="N3073" s="16"/>
      <c r="O3073" s="16"/>
      <c r="P3073" s="16"/>
    </row>
    <row r="3074" spans="1:16" x14ac:dyDescent="0.25">
      <c r="A3074">
        <f>+LOOKUP(F3074,Productos!B:B,Productos!A:A)</f>
        <v>360</v>
      </c>
      <c r="B3074">
        <f>+VLOOKUP(F3074,CON_ID_ps_prod!$A$2:$B$7187,2,0)</f>
        <v>444</v>
      </c>
      <c r="C3074">
        <v>1</v>
      </c>
      <c r="D3074" s="1">
        <v>15000000000</v>
      </c>
      <c r="E3074" s="1">
        <f>+D3074/1000000</f>
        <v>15000</v>
      </c>
      <c r="F3074" t="s">
        <v>1372</v>
      </c>
      <c r="G3074" s="6" t="s">
        <v>1449</v>
      </c>
      <c r="H3074" s="6">
        <f>+LOOKUP(G3074,cargargeneros!$H$2:$H$77,cargargeneros!$G$2:$G$77)</f>
        <v>26</v>
      </c>
      <c r="I3074" t="s">
        <v>9</v>
      </c>
      <c r="J3074" t="s">
        <v>1556</v>
      </c>
      <c r="K3074" s="11">
        <f>+VLOOKUP(J3074,cargarautores!A:B,2)</f>
        <v>242</v>
      </c>
      <c r="L3074" s="7" t="str">
        <f>+VLOOKUP(K3074,cargarautores!F:G,2)</f>
        <v>J.K. Rowling</v>
      </c>
      <c r="M3074" s="12" t="str">
        <f>+IF(J3074=L3074,"","REVISAR")</f>
        <v/>
      </c>
      <c r="N3074" s="16"/>
      <c r="O3074" s="16"/>
      <c r="P3074" s="16"/>
    </row>
    <row r="3075" spans="1:16" x14ac:dyDescent="0.25">
      <c r="A3075">
        <f>+LOOKUP(F3075,Productos!B:B,Productos!A:A)</f>
        <v>374</v>
      </c>
      <c r="B3075">
        <f>+VLOOKUP(F3075,CON_ID_ps_prod!$A$2:$B$7187,2,0)</f>
        <v>227</v>
      </c>
      <c r="C3075">
        <v>0</v>
      </c>
      <c r="D3075">
        <v>0</v>
      </c>
      <c r="E3075" s="1">
        <f>+D3075/1000000</f>
        <v>0</v>
      </c>
      <c r="F3075" t="s">
        <v>211</v>
      </c>
      <c r="G3075" s="6" t="s">
        <v>28</v>
      </c>
      <c r="H3075" s="6">
        <f>+LOOKUP(G3075,cargargeneros!$H$2:$H$77,cargargeneros!$G$2:$G$77)</f>
        <v>44</v>
      </c>
      <c r="I3075" t="s">
        <v>9</v>
      </c>
      <c r="J3075" t="s">
        <v>1834</v>
      </c>
      <c r="K3075" s="11">
        <f>+VLOOKUP(J3075,cargarautores!A:B,2)</f>
        <v>22</v>
      </c>
      <c r="L3075" s="7" t="str">
        <f>+VLOOKUP(K3075,cargarautores!F:G,2)</f>
        <v>Álvaro Mutis</v>
      </c>
      <c r="M3075" s="12" t="str">
        <f>+IF(J3075=L3075,"","REVISAR")</f>
        <v/>
      </c>
      <c r="N3075" s="16"/>
      <c r="O3075" s="16"/>
      <c r="P3075" s="16"/>
    </row>
    <row r="3076" spans="1:16" x14ac:dyDescent="0.25">
      <c r="A3076">
        <f>+LOOKUP(F3076,Productos!B:B,Productos!A:A)</f>
        <v>374</v>
      </c>
      <c r="B3076">
        <f>+VLOOKUP(F3076,CON_ID_ps_prod!$A$2:$B$7187,2,0)</f>
        <v>227</v>
      </c>
      <c r="C3076">
        <v>1</v>
      </c>
      <c r="D3076" s="1">
        <v>10000000000</v>
      </c>
      <c r="E3076" s="1">
        <f>+D3076/1000000</f>
        <v>10000</v>
      </c>
      <c r="F3076" t="s">
        <v>211</v>
      </c>
      <c r="G3076" s="6" t="s">
        <v>28</v>
      </c>
      <c r="H3076" s="6">
        <f>+LOOKUP(G3076,cargargeneros!$H$2:$H$77,cargargeneros!$G$2:$G$77)</f>
        <v>44</v>
      </c>
      <c r="I3076" t="s">
        <v>8</v>
      </c>
      <c r="J3076" t="s">
        <v>2351</v>
      </c>
      <c r="K3076" s="11"/>
      <c r="L3076" s="7"/>
      <c r="M3076" s="12"/>
      <c r="N3076" s="16"/>
      <c r="O3076" s="16"/>
      <c r="P3076" s="16"/>
    </row>
    <row r="3077" spans="1:16" x14ac:dyDescent="0.25">
      <c r="A3077">
        <f>+LOOKUP(F3077,Productos!B:B,Productos!A:A)</f>
        <v>374</v>
      </c>
      <c r="B3077">
        <f>+VLOOKUP(F3077,CON_ID_ps_prod!$A$2:$B$7187,2,0)</f>
        <v>227</v>
      </c>
      <c r="C3077">
        <v>0</v>
      </c>
      <c r="D3077">
        <v>0</v>
      </c>
      <c r="E3077" s="1">
        <f>+D3077/1000000</f>
        <v>0</v>
      </c>
      <c r="F3077" t="s">
        <v>211</v>
      </c>
      <c r="G3077" s="6" t="s">
        <v>28</v>
      </c>
      <c r="H3077" s="6">
        <f>+LOOKUP(G3077,cargargeneros!$H$2:$H$77,cargargeneros!$G$2:$G$77)</f>
        <v>44</v>
      </c>
      <c r="I3077" t="s">
        <v>8</v>
      </c>
      <c r="J3077" t="s">
        <v>2351</v>
      </c>
      <c r="K3077" s="11"/>
      <c r="L3077" s="7"/>
      <c r="M3077" s="12"/>
      <c r="N3077" s="16"/>
      <c r="O3077" s="16"/>
      <c r="P3077" s="16"/>
    </row>
    <row r="3078" spans="1:16" x14ac:dyDescent="0.25">
      <c r="A3078">
        <f>+LOOKUP(F3078,Productos!B:B,Productos!A:A)</f>
        <v>374</v>
      </c>
      <c r="B3078">
        <f>+VLOOKUP(F3078,CON_ID_ps_prod!$A$2:$B$7187,2,0)</f>
        <v>227</v>
      </c>
      <c r="C3078">
        <v>0</v>
      </c>
      <c r="D3078" s="1">
        <v>10000000000</v>
      </c>
      <c r="E3078" s="1">
        <f>+D3078/1000000</f>
        <v>10000</v>
      </c>
      <c r="F3078" t="s">
        <v>211</v>
      </c>
      <c r="G3078" s="6" t="s">
        <v>28</v>
      </c>
      <c r="H3078" s="6">
        <f>+LOOKUP(G3078,cargargeneros!$H$2:$H$77,cargargeneros!$G$2:$G$77)</f>
        <v>44</v>
      </c>
      <c r="I3078" t="s">
        <v>8</v>
      </c>
      <c r="J3078">
        <v>1992</v>
      </c>
      <c r="K3078" s="11"/>
      <c r="L3078" s="7"/>
      <c r="M3078" s="12"/>
      <c r="N3078" s="16"/>
      <c r="O3078" s="16"/>
      <c r="P3078" s="16"/>
    </row>
    <row r="3079" spans="1:16" x14ac:dyDescent="0.25">
      <c r="A3079">
        <f>+LOOKUP(F3079,Productos!B:B,Productos!A:A)</f>
        <v>374</v>
      </c>
      <c r="B3079">
        <f>+VLOOKUP(F3079,CON_ID_ps_prod!$A$2:$B$7187,2,0)</f>
        <v>227</v>
      </c>
      <c r="C3079">
        <v>1</v>
      </c>
      <c r="D3079" s="1">
        <v>10000000000</v>
      </c>
      <c r="E3079" s="1">
        <f>+D3079/1000000</f>
        <v>10000</v>
      </c>
      <c r="F3079" t="s">
        <v>211</v>
      </c>
      <c r="G3079" s="6" t="s">
        <v>28</v>
      </c>
      <c r="H3079" s="6">
        <f>+LOOKUP(G3079,cargargeneros!$H$2:$H$77,cargargeneros!$G$2:$G$77)</f>
        <v>44</v>
      </c>
      <c r="I3079" t="s">
        <v>7</v>
      </c>
      <c r="J3079" t="s">
        <v>2351</v>
      </c>
      <c r="K3079" s="11"/>
      <c r="L3079" s="7"/>
      <c r="M3079" s="12"/>
      <c r="N3079" s="16">
        <f>+LOOKUP(J3079,cargareditoriales!A:A,cargareditoriales!B:B)</f>
        <v>188</v>
      </c>
      <c r="O3079" s="16" t="str">
        <f>+LOOKUP(N3079,cargareditoriales!B:B,cargareditoriales!A:A)</f>
        <v>Sin especificar</v>
      </c>
      <c r="P3079" s="16" t="str">
        <f>+IF(O3079=J3079,"","REVISAR")</f>
        <v/>
      </c>
    </row>
    <row r="3080" spans="1:16" x14ac:dyDescent="0.25">
      <c r="A3080">
        <f>+LOOKUP(F3080,Productos!B:B,Productos!A:A)</f>
        <v>374</v>
      </c>
      <c r="B3080">
        <f>+VLOOKUP(F3080,CON_ID_ps_prod!$A$2:$B$7187,2,0)</f>
        <v>227</v>
      </c>
      <c r="C3080">
        <v>0</v>
      </c>
      <c r="D3080">
        <v>0</v>
      </c>
      <c r="E3080" s="1">
        <f>+D3080/1000000</f>
        <v>0</v>
      </c>
      <c r="F3080" t="s">
        <v>211</v>
      </c>
      <c r="G3080" s="6" t="s">
        <v>28</v>
      </c>
      <c r="H3080" s="6">
        <f>+LOOKUP(G3080,cargargeneros!$H$2:$H$77,cargargeneros!$G$2:$G$77)</f>
        <v>44</v>
      </c>
      <c r="I3080" t="s">
        <v>7</v>
      </c>
      <c r="J3080" t="s">
        <v>349</v>
      </c>
      <c r="K3080" s="11"/>
      <c r="L3080" s="7"/>
      <c r="M3080" s="12"/>
      <c r="N3080" s="16">
        <f>+LOOKUP(J3080,cargareditoriales!A:A,cargareditoriales!B:B)</f>
        <v>104</v>
      </c>
      <c r="O3080" s="16" t="str">
        <f>+LOOKUP(N3080,cargareditoriales!B:B,cargareditoriales!A:A)</f>
        <v>Grupo Editorial Norma</v>
      </c>
      <c r="P3080" s="16" t="str">
        <f>+IF(O3080=J3080,"","REVISAR")</f>
        <v/>
      </c>
    </row>
    <row r="3081" spans="1:16" x14ac:dyDescent="0.25">
      <c r="A3081">
        <f>+LOOKUP(F3081,Productos!B:B,Productos!A:A)</f>
        <v>374</v>
      </c>
      <c r="B3081">
        <f>+VLOOKUP(F3081,CON_ID_ps_prod!$A$2:$B$7187,2,0)</f>
        <v>227</v>
      </c>
      <c r="C3081">
        <v>0</v>
      </c>
      <c r="D3081" s="1">
        <v>10000000000</v>
      </c>
      <c r="E3081" s="1">
        <f>+D3081/1000000</f>
        <v>10000</v>
      </c>
      <c r="F3081" t="s">
        <v>211</v>
      </c>
      <c r="G3081" s="6" t="s">
        <v>28</v>
      </c>
      <c r="H3081" s="6">
        <f>+LOOKUP(G3081,cargargeneros!$H$2:$H$77,cargargeneros!$G$2:$G$77)</f>
        <v>44</v>
      </c>
      <c r="I3081" t="s">
        <v>7</v>
      </c>
      <c r="J3081" t="s">
        <v>349</v>
      </c>
      <c r="K3081" s="11"/>
      <c r="L3081" s="7"/>
      <c r="M3081" s="12"/>
      <c r="N3081" s="16">
        <f>+LOOKUP(J3081,cargareditoriales!A:A,cargareditoriales!B:B)</f>
        <v>104</v>
      </c>
      <c r="O3081" s="16" t="str">
        <f>+LOOKUP(N3081,cargareditoriales!B:B,cargareditoriales!A:A)</f>
        <v>Grupo Editorial Norma</v>
      </c>
      <c r="P3081" s="16" t="str">
        <f>+IF(O3081=J3081,"","REVISAR")</f>
        <v/>
      </c>
    </row>
    <row r="3082" spans="1:16" x14ac:dyDescent="0.25">
      <c r="A3082">
        <f>+LOOKUP(F3082,Productos!B:B,Productos!A:A)</f>
        <v>374</v>
      </c>
      <c r="B3082">
        <f>+VLOOKUP(F3082,CON_ID_ps_prod!$A$2:$B$7187,2,0)</f>
        <v>227</v>
      </c>
      <c r="C3082">
        <v>1</v>
      </c>
      <c r="D3082" s="1">
        <v>10000000000</v>
      </c>
      <c r="E3082" s="1">
        <f>+D3082/1000000</f>
        <v>10000</v>
      </c>
      <c r="F3082" t="s">
        <v>211</v>
      </c>
      <c r="G3082" s="6" t="s">
        <v>28</v>
      </c>
      <c r="H3082" s="6">
        <f>+LOOKUP(G3082,cargargeneros!$H$2:$H$77,cargargeneros!$G$2:$G$77)</f>
        <v>44</v>
      </c>
      <c r="I3082" t="s">
        <v>12</v>
      </c>
      <c r="J3082">
        <v>8</v>
      </c>
      <c r="K3082" s="11"/>
      <c r="L3082" s="7"/>
      <c r="M3082" s="12"/>
      <c r="N3082" s="16"/>
      <c r="O3082" s="16"/>
      <c r="P3082" s="16"/>
    </row>
    <row r="3083" spans="1:16" x14ac:dyDescent="0.25">
      <c r="A3083">
        <f>+LOOKUP(F3083,Productos!B:B,Productos!A:A)</f>
        <v>374</v>
      </c>
      <c r="B3083">
        <f>+VLOOKUP(F3083,CON_ID_ps_prod!$A$2:$B$7187,2,0)</f>
        <v>227</v>
      </c>
      <c r="C3083">
        <v>0</v>
      </c>
      <c r="D3083">
        <v>0</v>
      </c>
      <c r="E3083" s="1">
        <f>+D3083/1000000</f>
        <v>0</v>
      </c>
      <c r="F3083" t="s">
        <v>211</v>
      </c>
      <c r="G3083" s="6" t="s">
        <v>28</v>
      </c>
      <c r="H3083" s="6">
        <f>+LOOKUP(G3083,cargargeneros!$H$2:$H$77,cargargeneros!$G$2:$G$77)</f>
        <v>44</v>
      </c>
      <c r="I3083" t="s">
        <v>12</v>
      </c>
      <c r="J3083">
        <v>6</v>
      </c>
      <c r="K3083" s="11"/>
      <c r="L3083" s="7"/>
      <c r="M3083" s="12"/>
      <c r="N3083" s="16"/>
      <c r="O3083" s="16"/>
      <c r="P3083" s="16"/>
    </row>
    <row r="3084" spans="1:16" x14ac:dyDescent="0.25">
      <c r="A3084">
        <f>+LOOKUP(F3084,Productos!B:B,Productos!A:A)</f>
        <v>374</v>
      </c>
      <c r="B3084">
        <f>+VLOOKUP(F3084,CON_ID_ps_prod!$A$2:$B$7187,2,0)</f>
        <v>227</v>
      </c>
      <c r="C3084">
        <v>0</v>
      </c>
      <c r="D3084" s="1">
        <v>10000000000</v>
      </c>
      <c r="E3084" s="1">
        <f>+D3084/1000000</f>
        <v>10000</v>
      </c>
      <c r="F3084" t="s">
        <v>211</v>
      </c>
      <c r="G3084" s="6" t="s">
        <v>28</v>
      </c>
      <c r="H3084" s="6">
        <f>+LOOKUP(G3084,cargargeneros!$H$2:$H$77,cargargeneros!$G$2:$G$77)</f>
        <v>44</v>
      </c>
      <c r="I3084" t="s">
        <v>12</v>
      </c>
      <c r="J3084">
        <v>8</v>
      </c>
      <c r="K3084" s="11"/>
      <c r="L3084" s="7"/>
      <c r="M3084" s="12"/>
      <c r="N3084" s="16"/>
      <c r="O3084" s="16"/>
      <c r="P3084" s="16"/>
    </row>
    <row r="3085" spans="1:16" x14ac:dyDescent="0.25">
      <c r="A3085">
        <f>+LOOKUP(F3085,Productos!B:B,Productos!A:A)</f>
        <v>374</v>
      </c>
      <c r="B3085">
        <f>+VLOOKUP(F3085,CON_ID_ps_prod!$A$2:$B$7187,2,0)</f>
        <v>227</v>
      </c>
      <c r="C3085">
        <v>1</v>
      </c>
      <c r="D3085" s="1">
        <v>10000000000</v>
      </c>
      <c r="E3085" s="1">
        <f>+D3085/1000000</f>
        <v>10000</v>
      </c>
      <c r="F3085" t="s">
        <v>211</v>
      </c>
      <c r="G3085" s="6" t="s">
        <v>28</v>
      </c>
      <c r="H3085" s="6">
        <f>+LOOKUP(G3085,cargargeneros!$H$2:$H$77,cargargeneros!$G$2:$G$77)</f>
        <v>44</v>
      </c>
      <c r="I3085" t="s">
        <v>11</v>
      </c>
      <c r="J3085" t="s">
        <v>28</v>
      </c>
      <c r="K3085" s="11"/>
      <c r="L3085" s="7"/>
      <c r="M3085" s="12"/>
      <c r="N3085" s="16"/>
      <c r="O3085" s="16"/>
      <c r="P3085" s="16"/>
    </row>
    <row r="3086" spans="1:16" x14ac:dyDescent="0.25">
      <c r="A3086">
        <f>+LOOKUP(F3086,Productos!B:B,Productos!A:A)</f>
        <v>374</v>
      </c>
      <c r="B3086">
        <f>+VLOOKUP(F3086,CON_ID_ps_prod!$A$2:$B$7187,2,0)</f>
        <v>227</v>
      </c>
      <c r="C3086">
        <v>0</v>
      </c>
      <c r="D3086">
        <v>0</v>
      </c>
      <c r="E3086" s="1">
        <f>+D3086/1000000</f>
        <v>0</v>
      </c>
      <c r="F3086" t="s">
        <v>211</v>
      </c>
      <c r="G3086" s="6" t="s">
        <v>28</v>
      </c>
      <c r="H3086" s="6">
        <f>+LOOKUP(G3086,cargargeneros!$H$2:$H$77,cargargeneros!$G$2:$G$77)</f>
        <v>44</v>
      </c>
      <c r="I3086" t="s">
        <v>11</v>
      </c>
      <c r="J3086" t="s">
        <v>2351</v>
      </c>
      <c r="K3086" s="11"/>
      <c r="L3086" s="7"/>
      <c r="M3086" s="12"/>
      <c r="N3086" s="16"/>
      <c r="O3086" s="16"/>
      <c r="P3086" s="16"/>
    </row>
    <row r="3087" spans="1:16" x14ac:dyDescent="0.25">
      <c r="A3087">
        <f>+LOOKUP(F3087,Productos!B:B,Productos!A:A)</f>
        <v>374</v>
      </c>
      <c r="B3087">
        <f>+VLOOKUP(F3087,CON_ID_ps_prod!$A$2:$B$7187,2,0)</f>
        <v>227</v>
      </c>
      <c r="C3087">
        <v>1</v>
      </c>
      <c r="D3087" s="1">
        <v>10000000000</v>
      </c>
      <c r="E3087" s="1">
        <f>+D3087/1000000</f>
        <v>10000</v>
      </c>
      <c r="F3087" t="s">
        <v>211</v>
      </c>
      <c r="G3087" s="6" t="s">
        <v>28</v>
      </c>
      <c r="H3087" s="6">
        <f>+LOOKUP(G3087,cargargeneros!$H$2:$H$77,cargargeneros!$G$2:$G$77)</f>
        <v>44</v>
      </c>
      <c r="I3087" t="s">
        <v>5</v>
      </c>
      <c r="J3087" t="s">
        <v>2351</v>
      </c>
      <c r="K3087" s="11"/>
      <c r="L3087" s="7"/>
      <c r="M3087" s="12"/>
      <c r="N3087" s="16"/>
      <c r="O3087" s="16"/>
      <c r="P3087" s="16"/>
    </row>
    <row r="3088" spans="1:16" x14ac:dyDescent="0.25">
      <c r="A3088">
        <f>+LOOKUP(F3088,Productos!B:B,Productos!A:A)</f>
        <v>374</v>
      </c>
      <c r="B3088">
        <f>+VLOOKUP(F3088,CON_ID_ps_prod!$A$2:$B$7187,2,0)</f>
        <v>227</v>
      </c>
      <c r="C3088">
        <v>0</v>
      </c>
      <c r="D3088">
        <v>0</v>
      </c>
      <c r="E3088" s="1">
        <f>+D3088/1000000</f>
        <v>0</v>
      </c>
      <c r="F3088" t="s">
        <v>211</v>
      </c>
      <c r="G3088" s="6" t="s">
        <v>28</v>
      </c>
      <c r="H3088" s="6">
        <f>+LOOKUP(G3088,cargargeneros!$H$2:$H$77,cargargeneros!$G$2:$G$77)</f>
        <v>44</v>
      </c>
      <c r="I3088" t="s">
        <v>5</v>
      </c>
      <c r="J3088">
        <v>9580475326</v>
      </c>
      <c r="K3088" s="11"/>
      <c r="L3088" s="7"/>
      <c r="M3088" s="12"/>
      <c r="N3088" s="16"/>
      <c r="O3088" s="16"/>
      <c r="P3088" s="16"/>
    </row>
    <row r="3089" spans="1:16" x14ac:dyDescent="0.25">
      <c r="A3089">
        <f>+LOOKUP(F3089,Productos!B:B,Productos!A:A)</f>
        <v>374</v>
      </c>
      <c r="B3089">
        <f>+VLOOKUP(F3089,CON_ID_ps_prod!$A$2:$B$7187,2,0)</f>
        <v>227</v>
      </c>
      <c r="C3089">
        <v>0</v>
      </c>
      <c r="D3089" s="1">
        <v>10000000000</v>
      </c>
      <c r="E3089" s="1">
        <f>+D3089/1000000</f>
        <v>10000</v>
      </c>
      <c r="F3089" t="s">
        <v>211</v>
      </c>
      <c r="G3089" s="6" t="s">
        <v>28</v>
      </c>
      <c r="H3089" s="6">
        <f>+LOOKUP(G3089,cargargeneros!$H$2:$H$77,cargargeneros!$G$2:$G$77)</f>
        <v>44</v>
      </c>
      <c r="I3089" t="s">
        <v>5</v>
      </c>
      <c r="J3089">
        <v>9580434131</v>
      </c>
      <c r="K3089" s="11"/>
      <c r="L3089" s="7"/>
      <c r="M3089" s="12"/>
      <c r="N3089" s="16"/>
      <c r="O3089" s="16"/>
      <c r="P3089" s="16"/>
    </row>
    <row r="3090" spans="1:16" x14ac:dyDescent="0.25">
      <c r="A3090">
        <f>+LOOKUP(F3090,Productos!B:B,Productos!A:A)</f>
        <v>374</v>
      </c>
      <c r="B3090">
        <f>+VLOOKUP(F3090,CON_ID_ps_prod!$A$2:$B$7187,2,0)</f>
        <v>227</v>
      </c>
      <c r="C3090">
        <v>1</v>
      </c>
      <c r="D3090" s="1">
        <v>10000000000</v>
      </c>
      <c r="E3090" s="1">
        <f>+D3090/1000000</f>
        <v>10000</v>
      </c>
      <c r="F3090" t="s">
        <v>211</v>
      </c>
      <c r="G3090" s="6" t="s">
        <v>28</v>
      </c>
      <c r="H3090" s="6">
        <f>+LOOKUP(G3090,cargargeneros!$H$2:$H$77,cargargeneros!$G$2:$G$77)</f>
        <v>44</v>
      </c>
      <c r="I3090" t="s">
        <v>6</v>
      </c>
      <c r="J3090" s="4" t="s">
        <v>2351</v>
      </c>
      <c r="K3090" s="11"/>
      <c r="L3090" s="7"/>
      <c r="M3090" s="12"/>
      <c r="N3090" s="16"/>
      <c r="O3090" s="16"/>
      <c r="P3090" s="16"/>
    </row>
    <row r="3091" spans="1:16" x14ac:dyDescent="0.25">
      <c r="A3091">
        <f>+LOOKUP(F3091,Productos!B:B,Productos!A:A)</f>
        <v>374</v>
      </c>
      <c r="B3091">
        <f>+VLOOKUP(F3091,CON_ID_ps_prod!$A$2:$B$7187,2,0)</f>
        <v>227</v>
      </c>
      <c r="C3091">
        <v>0</v>
      </c>
      <c r="D3091">
        <v>0</v>
      </c>
      <c r="E3091" s="1">
        <f>+D3091/1000000</f>
        <v>0</v>
      </c>
      <c r="F3091" t="s">
        <v>211</v>
      </c>
      <c r="G3091" s="6" t="s">
        <v>28</v>
      </c>
      <c r="H3091" s="6">
        <f>+LOOKUP(G3091,cargargeneros!$H$2:$H$77,cargargeneros!$G$2:$G$77)</f>
        <v>44</v>
      </c>
      <c r="I3091" t="s">
        <v>6</v>
      </c>
      <c r="J3091" s="4" t="s">
        <v>2351</v>
      </c>
      <c r="K3091" s="11"/>
      <c r="L3091" s="7"/>
      <c r="M3091" s="12"/>
      <c r="N3091" s="16"/>
      <c r="O3091" s="16"/>
      <c r="P3091" s="16"/>
    </row>
    <row r="3092" spans="1:16" x14ac:dyDescent="0.25">
      <c r="A3092">
        <f>+LOOKUP(F3092,Productos!B:B,Productos!A:A)</f>
        <v>374</v>
      </c>
      <c r="B3092">
        <f>+VLOOKUP(F3092,CON_ID_ps_prod!$A$2:$B$7187,2,0)</f>
        <v>227</v>
      </c>
      <c r="C3092">
        <v>0</v>
      </c>
      <c r="D3092" s="1">
        <v>10000000000</v>
      </c>
      <c r="E3092" s="1">
        <f>+D3092/1000000</f>
        <v>10000</v>
      </c>
      <c r="F3092" t="s">
        <v>211</v>
      </c>
      <c r="G3092" s="6" t="s">
        <v>28</v>
      </c>
      <c r="H3092" s="6">
        <f>+LOOKUP(G3092,cargargeneros!$H$2:$H$77,cargargeneros!$G$2:$G$77)</f>
        <v>44</v>
      </c>
      <c r="I3092" t="s">
        <v>6</v>
      </c>
      <c r="J3092" s="4">
        <v>9789580434139</v>
      </c>
      <c r="K3092" s="11"/>
      <c r="L3092" s="7"/>
      <c r="M3092" s="12"/>
      <c r="N3092" s="16"/>
      <c r="O3092" s="16"/>
      <c r="P3092" s="16"/>
    </row>
    <row r="3093" spans="1:16" x14ac:dyDescent="0.25">
      <c r="A3093">
        <f>+LOOKUP(F3093,Productos!B:B,Productos!A:A)</f>
        <v>374</v>
      </c>
      <c r="B3093">
        <f>+VLOOKUP(F3093,CON_ID_ps_prod!$A$2:$B$7187,2,0)</f>
        <v>227</v>
      </c>
      <c r="C3093">
        <v>1</v>
      </c>
      <c r="D3093" s="1">
        <v>10000000000</v>
      </c>
      <c r="E3093" s="1">
        <f>+D3093/1000000</f>
        <v>10000</v>
      </c>
      <c r="F3093" t="s">
        <v>211</v>
      </c>
      <c r="G3093" s="6" t="s">
        <v>28</v>
      </c>
      <c r="H3093" s="6">
        <f>+LOOKUP(G3093,cargargeneros!$H$2:$H$77,cargargeneros!$G$2:$G$77)</f>
        <v>44</v>
      </c>
      <c r="I3093" t="s">
        <v>10</v>
      </c>
      <c r="J3093" t="s">
        <v>256</v>
      </c>
      <c r="K3093" s="11"/>
      <c r="L3093" s="7"/>
      <c r="M3093" s="12"/>
      <c r="N3093" s="16"/>
      <c r="O3093" s="16"/>
      <c r="P3093" s="16"/>
    </row>
    <row r="3094" spans="1:16" x14ac:dyDescent="0.25">
      <c r="A3094">
        <f>+LOOKUP(F3094,Productos!B:B,Productos!A:A)</f>
        <v>374</v>
      </c>
      <c r="B3094">
        <f>+VLOOKUP(F3094,CON_ID_ps_prod!$A$2:$B$7187,2,0)</f>
        <v>227</v>
      </c>
      <c r="C3094">
        <v>0</v>
      </c>
      <c r="D3094">
        <v>0</v>
      </c>
      <c r="E3094" s="1">
        <f>+D3094/1000000</f>
        <v>0</v>
      </c>
      <c r="F3094" t="s">
        <v>211</v>
      </c>
      <c r="G3094" s="6" t="s">
        <v>28</v>
      </c>
      <c r="H3094" s="6">
        <f>+LOOKUP(G3094,cargargeneros!$H$2:$H$77,cargargeneros!$G$2:$G$77)</f>
        <v>44</v>
      </c>
      <c r="I3094" t="s">
        <v>10</v>
      </c>
      <c r="J3094" t="s">
        <v>256</v>
      </c>
      <c r="K3094" s="11"/>
      <c r="L3094" s="7"/>
      <c r="M3094" s="12"/>
      <c r="N3094" s="16"/>
      <c r="O3094" s="16"/>
      <c r="P3094" s="16"/>
    </row>
    <row r="3095" spans="1:16" x14ac:dyDescent="0.25">
      <c r="A3095">
        <f>+LOOKUP(F3095,Productos!B:B,Productos!A:A)</f>
        <v>374</v>
      </c>
      <c r="B3095">
        <f>+VLOOKUP(F3095,CON_ID_ps_prod!$A$2:$B$7187,2,0)</f>
        <v>227</v>
      </c>
      <c r="C3095">
        <v>0</v>
      </c>
      <c r="D3095">
        <v>0</v>
      </c>
      <c r="E3095" s="1">
        <f>+D3095/1000000</f>
        <v>0</v>
      </c>
      <c r="F3095" t="s">
        <v>211</v>
      </c>
      <c r="G3095" s="6" t="s">
        <v>28</v>
      </c>
      <c r="H3095" s="6">
        <f>+LOOKUP(G3095,cargargeneros!$H$2:$H$77,cargargeneros!$G$2:$G$77)</f>
        <v>44</v>
      </c>
      <c r="I3095" t="s">
        <v>13</v>
      </c>
      <c r="J3095" t="s">
        <v>375</v>
      </c>
      <c r="K3095" s="11"/>
      <c r="L3095" s="7"/>
      <c r="M3095" s="12"/>
      <c r="N3095" s="16"/>
      <c r="O3095" s="16"/>
      <c r="P3095" s="16"/>
    </row>
    <row r="3096" spans="1:16" x14ac:dyDescent="0.25">
      <c r="A3096">
        <f>+LOOKUP(F3096,Productos!B:B,Productos!A:A)</f>
        <v>374</v>
      </c>
      <c r="B3096">
        <f>+VLOOKUP(F3096,CON_ID_ps_prod!$A$2:$B$7187,2,0)</f>
        <v>227</v>
      </c>
      <c r="C3096">
        <v>0</v>
      </c>
      <c r="D3096" s="1">
        <v>10000000000</v>
      </c>
      <c r="E3096" s="1">
        <f>+D3096/1000000</f>
        <v>10000</v>
      </c>
      <c r="F3096" t="s">
        <v>211</v>
      </c>
      <c r="G3096" s="6" t="s">
        <v>28</v>
      </c>
      <c r="H3096" s="6">
        <f>+LOOKUP(G3096,cargargeneros!$H$2:$H$77,cargargeneros!$G$2:$G$77)</f>
        <v>44</v>
      </c>
      <c r="I3096" t="s">
        <v>13</v>
      </c>
      <c r="J3096" t="s">
        <v>145</v>
      </c>
      <c r="K3096" s="11"/>
      <c r="L3096" s="7"/>
      <c r="M3096" s="12"/>
      <c r="N3096" s="16"/>
      <c r="O3096" s="16"/>
      <c r="P3096" s="16"/>
    </row>
    <row r="3097" spans="1:16" x14ac:dyDescent="0.25">
      <c r="A3097">
        <f>+LOOKUP(F3097,Productos!B:B,Productos!A:A)</f>
        <v>374</v>
      </c>
      <c r="B3097">
        <f>+VLOOKUP(F3097,CON_ID_ps_prod!$A$2:$B$7187,2,0)</f>
        <v>227</v>
      </c>
      <c r="C3097">
        <v>1</v>
      </c>
      <c r="D3097" s="1">
        <v>10000000000</v>
      </c>
      <c r="E3097" s="1">
        <f>+D3097/1000000</f>
        <v>10000</v>
      </c>
      <c r="F3097" t="s">
        <v>211</v>
      </c>
      <c r="G3097" s="6" t="s">
        <v>28</v>
      </c>
      <c r="H3097" s="6">
        <f>+LOOKUP(G3097,cargargeneros!$H$2:$H$77,cargargeneros!$G$2:$G$77)</f>
        <v>44</v>
      </c>
      <c r="I3097" t="s">
        <v>14</v>
      </c>
      <c r="J3097" t="s">
        <v>2351</v>
      </c>
      <c r="K3097" s="11"/>
      <c r="L3097" s="7"/>
      <c r="M3097" s="12"/>
      <c r="N3097" s="16"/>
      <c r="O3097" s="16"/>
      <c r="P3097" s="16"/>
    </row>
    <row r="3098" spans="1:16" x14ac:dyDescent="0.25">
      <c r="A3098">
        <f>+LOOKUP(F3098,Productos!B:B,Productos!A:A)</f>
        <v>374</v>
      </c>
      <c r="B3098">
        <f>+VLOOKUP(F3098,CON_ID_ps_prod!$A$2:$B$7187,2,0)</f>
        <v>227</v>
      </c>
      <c r="C3098">
        <v>0</v>
      </c>
      <c r="D3098" s="1">
        <v>10000000000</v>
      </c>
      <c r="E3098" s="1">
        <f>+D3098/1000000</f>
        <v>10000</v>
      </c>
      <c r="F3098" t="s">
        <v>211</v>
      </c>
      <c r="G3098" s="6" t="s">
        <v>28</v>
      </c>
      <c r="H3098" s="6">
        <f>+LOOKUP(G3098,cargargeneros!$H$2:$H$77,cargargeneros!$G$2:$G$77)</f>
        <v>44</v>
      </c>
      <c r="I3098" t="s">
        <v>14</v>
      </c>
      <c r="J3098" t="s">
        <v>15</v>
      </c>
      <c r="K3098" s="11"/>
      <c r="L3098" s="7"/>
      <c r="M3098" s="12"/>
      <c r="N3098" s="16"/>
      <c r="O3098" s="16"/>
      <c r="P3098" s="16"/>
    </row>
    <row r="3099" spans="1:16" x14ac:dyDescent="0.25">
      <c r="A3099">
        <f>+LOOKUP(F3099,Productos!B:B,Productos!A:A)</f>
        <v>374</v>
      </c>
      <c r="B3099">
        <f>+VLOOKUP(F3099,CON_ID_ps_prod!$A$2:$B$7187,2,0)</f>
        <v>227</v>
      </c>
      <c r="C3099">
        <v>1</v>
      </c>
      <c r="D3099" s="1">
        <v>10000000000</v>
      </c>
      <c r="E3099" s="1">
        <f>+D3099/1000000</f>
        <v>10000</v>
      </c>
      <c r="F3099" t="s">
        <v>211</v>
      </c>
      <c r="G3099" s="6" t="s">
        <v>28</v>
      </c>
      <c r="H3099" s="6">
        <f>+LOOKUP(G3099,cargargeneros!$H$2:$H$77,cargargeneros!$G$2:$G$77)</f>
        <v>44</v>
      </c>
      <c r="I3099" t="s">
        <v>16</v>
      </c>
      <c r="J3099" t="s">
        <v>2351</v>
      </c>
      <c r="K3099" s="11"/>
      <c r="L3099" s="7"/>
      <c r="M3099" s="12"/>
      <c r="N3099" s="16"/>
      <c r="O3099" s="16"/>
      <c r="P3099" s="16"/>
    </row>
    <row r="3100" spans="1:16" x14ac:dyDescent="0.25">
      <c r="A3100">
        <f>+LOOKUP(F3100,Productos!B:B,Productos!A:A)</f>
        <v>374</v>
      </c>
      <c r="B3100">
        <f>+VLOOKUP(F3100,CON_ID_ps_prod!$A$2:$B$7187,2,0)</f>
        <v>227</v>
      </c>
      <c r="C3100">
        <v>0</v>
      </c>
      <c r="D3100" s="1">
        <v>10000000000</v>
      </c>
      <c r="E3100" s="1">
        <f>+D3100/1000000</f>
        <v>10000</v>
      </c>
      <c r="F3100" t="s">
        <v>211</v>
      </c>
      <c r="G3100" s="6" t="s">
        <v>28</v>
      </c>
      <c r="H3100" s="6">
        <f>+LOOKUP(G3100,cargargeneros!$H$2:$H$77,cargargeneros!$G$2:$G$77)</f>
        <v>44</v>
      </c>
      <c r="I3100" t="s">
        <v>16</v>
      </c>
      <c r="J3100" t="s">
        <v>253</v>
      </c>
      <c r="K3100" s="11"/>
      <c r="L3100" s="7"/>
      <c r="M3100" s="12"/>
      <c r="N3100" s="16"/>
      <c r="O3100" s="16"/>
      <c r="P3100" s="16"/>
    </row>
    <row r="3101" spans="1:16" x14ac:dyDescent="0.25">
      <c r="A3101">
        <f>+LOOKUP(F3101,Productos!B:B,Productos!A:A)</f>
        <v>375</v>
      </c>
      <c r="B3101">
        <f>+VLOOKUP(F3101,CON_ID_ps_prod!$A$2:$B$7187,2,0)</f>
        <v>52</v>
      </c>
      <c r="C3101">
        <v>1</v>
      </c>
      <c r="D3101" s="1">
        <v>15000000000</v>
      </c>
      <c r="E3101" s="1">
        <f>+D3101/1000000</f>
        <v>15000</v>
      </c>
      <c r="F3101" t="s">
        <v>1333</v>
      </c>
      <c r="G3101" s="6" t="s">
        <v>64</v>
      </c>
      <c r="H3101" s="6">
        <f>+LOOKUP(G3101,cargargeneros!$H$2:$H$77,cargargeneros!$G$2:$G$77)</f>
        <v>34</v>
      </c>
      <c r="I3101" t="s">
        <v>9</v>
      </c>
      <c r="J3101" t="s">
        <v>1600</v>
      </c>
      <c r="K3101" s="11">
        <f>+VLOOKUP(J3101,cargarautores!A:B,2)</f>
        <v>101</v>
      </c>
      <c r="L3101" s="7" t="str">
        <f>+VLOOKUP(K3101,cargarautores!F:G,2)</f>
        <v>Daniel Samper Pizano</v>
      </c>
      <c r="M3101" s="12" t="str">
        <f>+IF(J3101=L3101,"","REVISAR")</f>
        <v/>
      </c>
      <c r="N3101" s="16"/>
      <c r="O3101" s="16"/>
      <c r="P3101" s="16"/>
    </row>
    <row r="3102" spans="1:16" x14ac:dyDescent="0.25">
      <c r="A3102">
        <f>+LOOKUP(F3102,Productos!B:B,Productos!A:A)</f>
        <v>375</v>
      </c>
      <c r="B3102">
        <f>+VLOOKUP(F3102,CON_ID_ps_prod!$A$2:$B$7187,2,0)</f>
        <v>52</v>
      </c>
      <c r="C3102">
        <v>1</v>
      </c>
      <c r="D3102" s="1">
        <v>15000000000</v>
      </c>
      <c r="E3102" s="1">
        <f>+D3102/1000000</f>
        <v>15000</v>
      </c>
      <c r="F3102" t="s">
        <v>1333</v>
      </c>
      <c r="G3102" s="6" t="s">
        <v>64</v>
      </c>
      <c r="H3102" s="6">
        <f>+LOOKUP(G3102,cargargeneros!$H$2:$H$77,cargargeneros!$G$2:$G$77)</f>
        <v>34</v>
      </c>
      <c r="I3102" t="s">
        <v>8</v>
      </c>
      <c r="J3102" t="s">
        <v>261</v>
      </c>
      <c r="K3102" s="11"/>
      <c r="L3102" s="7"/>
      <c r="M3102" s="12"/>
      <c r="N3102" s="16"/>
      <c r="O3102" s="16"/>
      <c r="P3102" s="16"/>
    </row>
    <row r="3103" spans="1:16" x14ac:dyDescent="0.25">
      <c r="A3103">
        <f>+LOOKUP(F3103,Productos!B:B,Productos!A:A)</f>
        <v>375</v>
      </c>
      <c r="B3103">
        <f>+VLOOKUP(F3103,CON_ID_ps_prod!$A$2:$B$7187,2,0)</f>
        <v>52</v>
      </c>
      <c r="C3103">
        <v>1</v>
      </c>
      <c r="D3103" s="1">
        <v>15000000000</v>
      </c>
      <c r="E3103" s="1">
        <f>+D3103/1000000</f>
        <v>15000</v>
      </c>
      <c r="F3103" t="s">
        <v>1333</v>
      </c>
      <c r="G3103" s="6" t="s">
        <v>64</v>
      </c>
      <c r="H3103" s="6">
        <f>+LOOKUP(G3103,cargargeneros!$H$2:$H$77,cargargeneros!$G$2:$G$77)</f>
        <v>34</v>
      </c>
      <c r="I3103" t="s">
        <v>7</v>
      </c>
      <c r="J3103" t="s">
        <v>1599</v>
      </c>
      <c r="K3103" s="11"/>
      <c r="L3103" s="7"/>
      <c r="M3103" s="12"/>
      <c r="N3103" s="16">
        <f>+LOOKUP(J3103,cargareditoriales!A:A,cargareditoriales!B:B)</f>
        <v>8</v>
      </c>
      <c r="O3103" s="16" t="str">
        <f>+LOOKUP(N3103,cargareditoriales!B:B,cargareditoriales!A:A)</f>
        <v>Alfaguara Ediciones S.A.</v>
      </c>
      <c r="P3103" s="16" t="str">
        <f>+IF(O3103=J3103,"","REVISAR")</f>
        <v/>
      </c>
    </row>
    <row r="3104" spans="1:16" x14ac:dyDescent="0.25">
      <c r="A3104">
        <f>+LOOKUP(F3104,Productos!B:B,Productos!A:A)</f>
        <v>375</v>
      </c>
      <c r="B3104">
        <f>+VLOOKUP(F3104,CON_ID_ps_prod!$A$2:$B$7187,2,0)</f>
        <v>52</v>
      </c>
      <c r="C3104">
        <v>1</v>
      </c>
      <c r="D3104" s="1">
        <v>15000000000</v>
      </c>
      <c r="E3104" s="1">
        <f>+D3104/1000000</f>
        <v>15000</v>
      </c>
      <c r="F3104" t="s">
        <v>1333</v>
      </c>
      <c r="G3104" s="6" t="s">
        <v>64</v>
      </c>
      <c r="H3104" s="6">
        <f>+LOOKUP(G3104,cargargeneros!$H$2:$H$77,cargargeneros!$G$2:$G$77)</f>
        <v>34</v>
      </c>
      <c r="I3104" t="s">
        <v>12</v>
      </c>
      <c r="J3104">
        <v>8</v>
      </c>
      <c r="K3104" s="11"/>
      <c r="L3104" s="7"/>
      <c r="M3104" s="12"/>
      <c r="N3104" s="16"/>
      <c r="O3104" s="16"/>
      <c r="P3104" s="16"/>
    </row>
    <row r="3105" spans="1:16" x14ac:dyDescent="0.25">
      <c r="A3105">
        <f>+LOOKUP(F3105,Productos!B:B,Productos!A:A)</f>
        <v>375</v>
      </c>
      <c r="B3105">
        <f>+VLOOKUP(F3105,CON_ID_ps_prod!$A$2:$B$7187,2,0)</f>
        <v>52</v>
      </c>
      <c r="C3105">
        <v>1</v>
      </c>
      <c r="D3105" s="1">
        <v>15000000000</v>
      </c>
      <c r="E3105" s="1">
        <f>+D3105/1000000</f>
        <v>15000</v>
      </c>
      <c r="F3105" t="s">
        <v>1333</v>
      </c>
      <c r="G3105" s="6" t="s">
        <v>64</v>
      </c>
      <c r="H3105" s="6">
        <f>+LOOKUP(G3105,cargargeneros!$H$2:$H$77,cargargeneros!$G$2:$G$77)</f>
        <v>34</v>
      </c>
      <c r="I3105" t="s">
        <v>11</v>
      </c>
      <c r="J3105" t="s">
        <v>26</v>
      </c>
      <c r="K3105" s="11"/>
      <c r="L3105" s="7"/>
      <c r="M3105" s="12"/>
      <c r="N3105" s="16"/>
      <c r="O3105" s="16"/>
      <c r="P3105" s="16"/>
    </row>
    <row r="3106" spans="1:16" x14ac:dyDescent="0.25">
      <c r="A3106">
        <f>+LOOKUP(F3106,Productos!B:B,Productos!A:A)</f>
        <v>375</v>
      </c>
      <c r="B3106">
        <f>+VLOOKUP(F3106,CON_ID_ps_prod!$A$2:$B$7187,2,0)</f>
        <v>52</v>
      </c>
      <c r="C3106">
        <v>1</v>
      </c>
      <c r="D3106" s="1">
        <v>15000000000</v>
      </c>
      <c r="E3106" s="1">
        <f>+D3106/1000000</f>
        <v>15000</v>
      </c>
      <c r="F3106" t="s">
        <v>1333</v>
      </c>
      <c r="G3106" s="6" t="s">
        <v>64</v>
      </c>
      <c r="H3106" s="6">
        <f>+LOOKUP(G3106,cargargeneros!$H$2:$H$77,cargargeneros!$G$2:$G$77)</f>
        <v>34</v>
      </c>
      <c r="I3106" t="s">
        <v>5</v>
      </c>
      <c r="J3106">
        <v>9587040643</v>
      </c>
      <c r="K3106" s="11"/>
      <c r="L3106" s="7"/>
      <c r="M3106" s="12"/>
      <c r="N3106" s="16"/>
      <c r="O3106" s="16"/>
      <c r="P3106" s="16"/>
    </row>
    <row r="3107" spans="1:16" x14ac:dyDescent="0.25">
      <c r="A3107">
        <f>+LOOKUP(F3107,Productos!B:B,Productos!A:A)</f>
        <v>375</v>
      </c>
      <c r="B3107">
        <f>+VLOOKUP(F3107,CON_ID_ps_prod!$A$2:$B$7187,2,0)</f>
        <v>52</v>
      </c>
      <c r="C3107">
        <v>1</v>
      </c>
      <c r="D3107" s="1">
        <v>15000000000</v>
      </c>
      <c r="E3107" s="1">
        <f>+D3107/1000000</f>
        <v>15000</v>
      </c>
      <c r="F3107" t="s">
        <v>1333</v>
      </c>
      <c r="G3107" s="6" t="s">
        <v>64</v>
      </c>
      <c r="H3107" s="6">
        <f>+LOOKUP(G3107,cargargeneros!$H$2:$H$77,cargargeneros!$G$2:$G$77)</f>
        <v>34</v>
      </c>
      <c r="I3107" t="s">
        <v>6</v>
      </c>
      <c r="J3107" s="4" t="s">
        <v>2351</v>
      </c>
      <c r="K3107" s="11"/>
      <c r="L3107" s="7"/>
      <c r="M3107" s="12"/>
      <c r="N3107" s="16"/>
      <c r="O3107" s="16"/>
      <c r="P3107" s="16"/>
    </row>
    <row r="3108" spans="1:16" x14ac:dyDescent="0.25">
      <c r="A3108">
        <f>+LOOKUP(F3108,Productos!B:B,Productos!A:A)</f>
        <v>375</v>
      </c>
      <c r="B3108">
        <f>+VLOOKUP(F3108,CON_ID_ps_prod!$A$2:$B$7187,2,0)</f>
        <v>52</v>
      </c>
      <c r="C3108">
        <v>1</v>
      </c>
      <c r="D3108" s="1">
        <v>15000000000</v>
      </c>
      <c r="E3108" s="1">
        <f>+D3108/1000000</f>
        <v>15000</v>
      </c>
      <c r="F3108" t="s">
        <v>1333</v>
      </c>
      <c r="G3108" s="6" t="s">
        <v>64</v>
      </c>
      <c r="H3108" s="6">
        <f>+LOOKUP(G3108,cargargeneros!$H$2:$H$77,cargargeneros!$G$2:$G$77)</f>
        <v>34</v>
      </c>
      <c r="I3108" t="s">
        <v>10</v>
      </c>
      <c r="J3108" t="s">
        <v>256</v>
      </c>
      <c r="K3108" s="11"/>
      <c r="L3108" s="7"/>
      <c r="M3108" s="12"/>
      <c r="N3108" s="16"/>
      <c r="O3108" s="16"/>
      <c r="P3108" s="16"/>
    </row>
    <row r="3109" spans="1:16" x14ac:dyDescent="0.25">
      <c r="A3109">
        <f>+LOOKUP(F3109,Productos!B:B,Productos!A:A)</f>
        <v>375</v>
      </c>
      <c r="B3109">
        <f>+VLOOKUP(F3109,CON_ID_ps_prod!$A$2:$B$7187,2,0)</f>
        <v>52</v>
      </c>
      <c r="C3109">
        <v>1</v>
      </c>
      <c r="D3109" s="1">
        <v>15000000000</v>
      </c>
      <c r="E3109" s="1">
        <f>+D3109/1000000</f>
        <v>15000</v>
      </c>
      <c r="F3109" t="s">
        <v>1333</v>
      </c>
      <c r="G3109" s="6" t="s">
        <v>64</v>
      </c>
      <c r="H3109" s="6">
        <f>+LOOKUP(G3109,cargargeneros!$H$2:$H$77,cargargeneros!$G$2:$G$77)</f>
        <v>34</v>
      </c>
      <c r="I3109" t="s">
        <v>14</v>
      </c>
      <c r="J3109" t="s">
        <v>2351</v>
      </c>
      <c r="K3109" s="11"/>
      <c r="L3109" s="7"/>
      <c r="M3109" s="12"/>
      <c r="N3109" s="16"/>
      <c r="O3109" s="16"/>
      <c r="P3109" s="16"/>
    </row>
    <row r="3110" spans="1:16" x14ac:dyDescent="0.25">
      <c r="A3110">
        <f>+LOOKUP(F3110,Productos!B:B,Productos!A:A)</f>
        <v>375</v>
      </c>
      <c r="B3110">
        <f>+VLOOKUP(F3110,CON_ID_ps_prod!$A$2:$B$7187,2,0)</f>
        <v>52</v>
      </c>
      <c r="C3110">
        <v>1</v>
      </c>
      <c r="D3110" s="1">
        <v>15000000000</v>
      </c>
      <c r="E3110" s="1">
        <f>+D3110/1000000</f>
        <v>15000</v>
      </c>
      <c r="F3110" t="s">
        <v>1333</v>
      </c>
      <c r="G3110" s="6" t="s">
        <v>64</v>
      </c>
      <c r="H3110" s="6">
        <f>+LOOKUP(G3110,cargargeneros!$H$2:$H$77,cargargeneros!$G$2:$G$77)</f>
        <v>34</v>
      </c>
      <c r="I3110" t="s">
        <v>16</v>
      </c>
      <c r="J3110" t="s">
        <v>2351</v>
      </c>
      <c r="K3110" s="11"/>
      <c r="L3110" s="7"/>
      <c r="M3110" s="12"/>
      <c r="N3110" s="16"/>
      <c r="O3110" s="16"/>
      <c r="P3110" s="16"/>
    </row>
    <row r="3111" spans="1:16" x14ac:dyDescent="0.25">
      <c r="A3111">
        <f>+LOOKUP(F3111,Productos!B:B,Productos!A:A)</f>
        <v>376</v>
      </c>
      <c r="B3111">
        <f>+VLOOKUP(F3111,CON_ID_ps_prod!$A$2:$B$7187,2,0)</f>
        <v>10</v>
      </c>
      <c r="C3111">
        <v>1</v>
      </c>
      <c r="D3111" s="1">
        <v>15000000000</v>
      </c>
      <c r="E3111" s="1">
        <f>+D3111/1000000</f>
        <v>15000</v>
      </c>
      <c r="F3111" t="s">
        <v>1328</v>
      </c>
      <c r="G3111" s="6" t="s">
        <v>1325</v>
      </c>
      <c r="H3111" s="6">
        <f>+LOOKUP(G3111,cargargeneros!$H$2:$H$77,cargargeneros!$G$2:$G$77)</f>
        <v>75</v>
      </c>
      <c r="I3111" t="s">
        <v>9</v>
      </c>
      <c r="J3111" t="s">
        <v>1536</v>
      </c>
      <c r="K3111" s="11">
        <f>+VLOOKUP(J3111,cargarautores!A:B,2)</f>
        <v>481</v>
      </c>
      <c r="L3111" s="7" t="str">
        <f>+VLOOKUP(K3111,cargarautores!F:G,2)</f>
        <v>Roger S. Pressman</v>
      </c>
      <c r="M3111" s="12" t="str">
        <f>+IF(J3111=L3111,"","REVISAR")</f>
        <v/>
      </c>
      <c r="N3111" s="16"/>
      <c r="O3111" s="16"/>
      <c r="P3111" s="16"/>
    </row>
    <row r="3112" spans="1:16" x14ac:dyDescent="0.25">
      <c r="A3112">
        <f>+LOOKUP(F3112,Productos!B:B,Productos!A:A)</f>
        <v>376</v>
      </c>
      <c r="B3112">
        <f>+VLOOKUP(F3112,CON_ID_ps_prod!$A$2:$B$7187,2,0)</f>
        <v>10</v>
      </c>
      <c r="C3112">
        <v>1</v>
      </c>
      <c r="D3112" s="1">
        <v>15000000000</v>
      </c>
      <c r="E3112" s="1">
        <f>+D3112/1000000</f>
        <v>15000</v>
      </c>
      <c r="F3112" t="s">
        <v>1328</v>
      </c>
      <c r="G3112" s="6" t="s">
        <v>1325</v>
      </c>
      <c r="H3112" s="6">
        <f>+LOOKUP(G3112,cargargeneros!$H$2:$H$77,cargargeneros!$G$2:$G$77)</f>
        <v>75</v>
      </c>
      <c r="I3112" t="s">
        <v>8</v>
      </c>
      <c r="J3112">
        <v>5</v>
      </c>
      <c r="K3112" s="11"/>
      <c r="L3112" s="7"/>
      <c r="M3112" s="12"/>
      <c r="N3112" s="16"/>
      <c r="O3112" s="16"/>
      <c r="P3112" s="16"/>
    </row>
    <row r="3113" spans="1:16" x14ac:dyDescent="0.25">
      <c r="A3113">
        <f>+LOOKUP(F3113,Productos!B:B,Productos!A:A)</f>
        <v>376</v>
      </c>
      <c r="B3113">
        <f>+VLOOKUP(F3113,CON_ID_ps_prod!$A$2:$B$7187,2,0)</f>
        <v>10</v>
      </c>
      <c r="C3113">
        <v>1</v>
      </c>
      <c r="D3113" s="1">
        <v>15000000000</v>
      </c>
      <c r="E3113" s="1">
        <f>+D3113/1000000</f>
        <v>15000</v>
      </c>
      <c r="F3113" t="s">
        <v>1328</v>
      </c>
      <c r="G3113" s="6" t="s">
        <v>1325</v>
      </c>
      <c r="H3113" s="6">
        <f>+LOOKUP(G3113,cargargeneros!$H$2:$H$77,cargargeneros!$G$2:$G$77)</f>
        <v>75</v>
      </c>
      <c r="I3113" t="s">
        <v>7</v>
      </c>
      <c r="J3113" t="s">
        <v>451</v>
      </c>
      <c r="K3113" s="11"/>
      <c r="L3113" s="7"/>
      <c r="M3113" s="12"/>
      <c r="N3113" s="16">
        <f>+LOOKUP(J3113,cargareditoriales!A:A,cargareditoriales!B:B)</f>
        <v>139</v>
      </c>
      <c r="O3113" s="16" t="str">
        <f>+LOOKUP(N3113,cargareditoriales!B:B,cargareditoriales!A:A)</f>
        <v>Mc Graw Hill</v>
      </c>
      <c r="P3113" s="16" t="str">
        <f>+IF(O3113=J3113,"","REVISAR")</f>
        <v/>
      </c>
    </row>
    <row r="3114" spans="1:16" x14ac:dyDescent="0.25">
      <c r="A3114">
        <f>+LOOKUP(F3114,Productos!B:B,Productos!A:A)</f>
        <v>376</v>
      </c>
      <c r="B3114">
        <f>+VLOOKUP(F3114,CON_ID_ps_prod!$A$2:$B$7187,2,0)</f>
        <v>10</v>
      </c>
      <c r="C3114">
        <v>1</v>
      </c>
      <c r="D3114" s="1">
        <v>15000000000</v>
      </c>
      <c r="E3114" s="1">
        <f>+D3114/1000000</f>
        <v>15000</v>
      </c>
      <c r="F3114" t="s">
        <v>1328</v>
      </c>
      <c r="G3114" s="6" t="s">
        <v>1325</v>
      </c>
      <c r="H3114" s="6">
        <f>+LOOKUP(G3114,cargargeneros!$H$2:$H$77,cargargeneros!$G$2:$G$77)</f>
        <v>75</v>
      </c>
      <c r="I3114" t="s">
        <v>12</v>
      </c>
      <c r="J3114">
        <v>7</v>
      </c>
      <c r="K3114" s="11"/>
      <c r="L3114" s="7"/>
      <c r="M3114" s="12"/>
      <c r="N3114" s="16"/>
      <c r="O3114" s="16"/>
      <c r="P3114" s="16"/>
    </row>
    <row r="3115" spans="1:16" x14ac:dyDescent="0.25">
      <c r="A3115">
        <f>+LOOKUP(F3115,Productos!B:B,Productos!A:A)</f>
        <v>376</v>
      </c>
      <c r="B3115">
        <f>+VLOOKUP(F3115,CON_ID_ps_prod!$A$2:$B$7187,2,0)</f>
        <v>10</v>
      </c>
      <c r="C3115">
        <v>1</v>
      </c>
      <c r="D3115" s="1">
        <v>15000000000</v>
      </c>
      <c r="E3115" s="1">
        <f>+D3115/1000000</f>
        <v>15000</v>
      </c>
      <c r="F3115" t="s">
        <v>1328</v>
      </c>
      <c r="G3115" s="6" t="s">
        <v>1325</v>
      </c>
      <c r="H3115" s="6">
        <f>+LOOKUP(G3115,cargargeneros!$H$2:$H$77,cargargeneros!$G$2:$G$77)</f>
        <v>75</v>
      </c>
      <c r="I3115" t="s">
        <v>11</v>
      </c>
      <c r="J3115" s="3" t="s">
        <v>1218</v>
      </c>
      <c r="K3115" s="11"/>
      <c r="L3115" s="7"/>
      <c r="M3115" s="12"/>
      <c r="N3115" s="16"/>
      <c r="O3115" s="16"/>
      <c r="P3115" s="16"/>
    </row>
    <row r="3116" spans="1:16" x14ac:dyDescent="0.25">
      <c r="A3116">
        <f>+LOOKUP(F3116,Productos!B:B,Productos!A:A)</f>
        <v>376</v>
      </c>
      <c r="B3116">
        <f>+VLOOKUP(F3116,CON_ID_ps_prod!$A$2:$B$7187,2,0)</f>
        <v>10</v>
      </c>
      <c r="C3116">
        <v>1</v>
      </c>
      <c r="D3116" s="1">
        <v>15000000000</v>
      </c>
      <c r="E3116" s="1">
        <f>+D3116/1000000</f>
        <v>15000</v>
      </c>
      <c r="F3116" t="s">
        <v>1328</v>
      </c>
      <c r="G3116" s="6" t="s">
        <v>1325</v>
      </c>
      <c r="H3116" s="6">
        <f>+LOOKUP(G3116,cargargeneros!$H$2:$H$77,cargargeneros!$G$2:$G$77)</f>
        <v>75</v>
      </c>
      <c r="I3116" t="s">
        <v>5</v>
      </c>
      <c r="J3116">
        <v>8448132149</v>
      </c>
      <c r="K3116" s="11"/>
      <c r="L3116" s="7"/>
      <c r="M3116" s="12"/>
      <c r="N3116" s="16"/>
      <c r="O3116" s="16"/>
      <c r="P3116" s="16"/>
    </row>
    <row r="3117" spans="1:16" x14ac:dyDescent="0.25">
      <c r="A3117">
        <f>+LOOKUP(F3117,Productos!B:B,Productos!A:A)</f>
        <v>376</v>
      </c>
      <c r="B3117">
        <f>+VLOOKUP(F3117,CON_ID_ps_prod!$A$2:$B$7187,2,0)</f>
        <v>10</v>
      </c>
      <c r="C3117">
        <v>1</v>
      </c>
      <c r="D3117" s="1">
        <v>15000000000</v>
      </c>
      <c r="E3117" s="1">
        <f>+D3117/1000000</f>
        <v>15000</v>
      </c>
      <c r="F3117" t="s">
        <v>1328</v>
      </c>
      <c r="G3117" s="6" t="s">
        <v>1325</v>
      </c>
      <c r="H3117" s="6">
        <f>+LOOKUP(G3117,cargargeneros!$H$2:$H$77,cargargeneros!$G$2:$G$77)</f>
        <v>75</v>
      </c>
      <c r="I3117" t="s">
        <v>6</v>
      </c>
      <c r="J3117" s="4" t="s">
        <v>2351</v>
      </c>
      <c r="K3117" s="11"/>
      <c r="L3117" s="7"/>
      <c r="M3117" s="12"/>
      <c r="N3117" s="16"/>
      <c r="O3117" s="16"/>
      <c r="P3117" s="16"/>
    </row>
    <row r="3118" spans="1:16" x14ac:dyDescent="0.25">
      <c r="A3118">
        <f>+LOOKUP(F3118,Productos!B:B,Productos!A:A)</f>
        <v>376</v>
      </c>
      <c r="B3118">
        <f>+VLOOKUP(F3118,CON_ID_ps_prod!$A$2:$B$7187,2,0)</f>
        <v>10</v>
      </c>
      <c r="C3118">
        <v>1</v>
      </c>
      <c r="D3118" s="1">
        <v>15000000000</v>
      </c>
      <c r="E3118" s="1">
        <f>+D3118/1000000</f>
        <v>15000</v>
      </c>
      <c r="F3118" t="s">
        <v>1328</v>
      </c>
      <c r="G3118" s="6" t="s">
        <v>1325</v>
      </c>
      <c r="H3118" s="6">
        <f>+LOOKUP(G3118,cargargeneros!$H$2:$H$77,cargargeneros!$G$2:$G$77)</f>
        <v>75</v>
      </c>
      <c r="I3118" t="s">
        <v>10</v>
      </c>
      <c r="J3118" s="3" t="s">
        <v>1400</v>
      </c>
      <c r="K3118" s="11"/>
      <c r="L3118" s="7"/>
      <c r="M3118" s="12"/>
      <c r="N3118" s="16"/>
      <c r="O3118" s="16"/>
      <c r="P3118" s="16"/>
    </row>
    <row r="3119" spans="1:16" x14ac:dyDescent="0.25">
      <c r="A3119">
        <f>+LOOKUP(F3119,Productos!B:B,Productos!A:A)</f>
        <v>376</v>
      </c>
      <c r="B3119">
        <f>+VLOOKUP(F3119,CON_ID_ps_prod!$A$2:$B$7187,2,0)</f>
        <v>10</v>
      </c>
      <c r="C3119">
        <v>1</v>
      </c>
      <c r="D3119" s="1">
        <v>15000000000</v>
      </c>
      <c r="E3119" s="1">
        <f>+D3119/1000000</f>
        <v>15000</v>
      </c>
      <c r="F3119" t="s">
        <v>1328</v>
      </c>
      <c r="G3119" s="6" t="s">
        <v>1325</v>
      </c>
      <c r="H3119" s="6">
        <f>+LOOKUP(G3119,cargargeneros!$H$2:$H$77,cargargeneros!$G$2:$G$77)</f>
        <v>75</v>
      </c>
      <c r="I3119" t="s">
        <v>13</v>
      </c>
      <c r="J3119" t="s">
        <v>15</v>
      </c>
      <c r="K3119" s="11"/>
      <c r="L3119" s="7"/>
      <c r="M3119" s="12"/>
      <c r="N3119" s="16"/>
      <c r="O3119" s="16"/>
      <c r="P3119" s="16"/>
    </row>
    <row r="3120" spans="1:16" x14ac:dyDescent="0.25">
      <c r="A3120">
        <f>+LOOKUP(F3120,Productos!B:B,Productos!A:A)</f>
        <v>376</v>
      </c>
      <c r="B3120">
        <f>+VLOOKUP(F3120,CON_ID_ps_prod!$A$2:$B$7187,2,0)</f>
        <v>10</v>
      </c>
      <c r="C3120">
        <v>1</v>
      </c>
      <c r="D3120" s="1">
        <v>15000000000</v>
      </c>
      <c r="E3120" s="1">
        <f>+D3120/1000000</f>
        <v>15000</v>
      </c>
      <c r="F3120" t="s">
        <v>1328</v>
      </c>
      <c r="G3120" s="6" t="s">
        <v>1325</v>
      </c>
      <c r="H3120" s="6">
        <f>+LOOKUP(G3120,cargargeneros!$H$2:$H$77,cargargeneros!$G$2:$G$77)</f>
        <v>75</v>
      </c>
      <c r="I3120" t="s">
        <v>14</v>
      </c>
      <c r="J3120" t="s">
        <v>2351</v>
      </c>
      <c r="K3120" s="11"/>
      <c r="L3120" s="7"/>
      <c r="M3120" s="12"/>
      <c r="N3120" s="16"/>
      <c r="O3120" s="16"/>
      <c r="P3120" s="16"/>
    </row>
    <row r="3121" spans="1:16" x14ac:dyDescent="0.25">
      <c r="A3121">
        <f>+LOOKUP(F3121,Productos!B:B,Productos!A:A)</f>
        <v>376</v>
      </c>
      <c r="B3121">
        <f>+VLOOKUP(F3121,CON_ID_ps_prod!$A$2:$B$7187,2,0)</f>
        <v>10</v>
      </c>
      <c r="C3121">
        <v>1</v>
      </c>
      <c r="D3121" s="1">
        <v>15000000000</v>
      </c>
      <c r="E3121" s="1">
        <f>+D3121/1000000</f>
        <v>15000</v>
      </c>
      <c r="F3121" t="s">
        <v>1328</v>
      </c>
      <c r="G3121" s="6" t="s">
        <v>1325</v>
      </c>
      <c r="H3121" s="6">
        <f>+LOOKUP(G3121,cargargeneros!$H$2:$H$77,cargargeneros!$G$2:$G$77)</f>
        <v>75</v>
      </c>
      <c r="I3121" t="s">
        <v>16</v>
      </c>
      <c r="J3121" t="s">
        <v>2351</v>
      </c>
      <c r="K3121" s="11"/>
      <c r="L3121" s="7"/>
      <c r="M3121" s="12"/>
      <c r="N3121" s="16"/>
      <c r="O3121" s="16"/>
      <c r="P3121" s="16"/>
    </row>
    <row r="3122" spans="1:16" x14ac:dyDescent="0.25">
      <c r="A3122">
        <f>+LOOKUP(F3122,Productos!B:B,Productos!A:A)</f>
        <v>377</v>
      </c>
      <c r="B3122">
        <f>+VLOOKUP(F3122,CON_ID_ps_prod!$A$2:$B$7187,2,0)</f>
        <v>132</v>
      </c>
      <c r="C3122">
        <v>1</v>
      </c>
      <c r="D3122" s="1">
        <v>25000000000</v>
      </c>
      <c r="E3122" s="1">
        <f>+D3122/1000000</f>
        <v>25000</v>
      </c>
      <c r="F3122" t="s">
        <v>119</v>
      </c>
      <c r="G3122" s="6" t="s">
        <v>26</v>
      </c>
      <c r="H3122" s="6">
        <f>+LOOKUP(G3122,cargargeneros!$H$2:$H$77,cargargeneros!$G$2:$G$77)</f>
        <v>52</v>
      </c>
      <c r="I3122" t="s">
        <v>9</v>
      </c>
      <c r="J3122" t="s">
        <v>282</v>
      </c>
      <c r="K3122" s="11">
        <f>+VLOOKUP(J3122,cargarautores!A:B,2)</f>
        <v>69</v>
      </c>
      <c r="L3122" s="7" t="str">
        <f>+VLOOKUP(K3122,cargarautores!F:G,2)</f>
        <v>Carlos Fuentes</v>
      </c>
      <c r="M3122" s="12" t="str">
        <f>+IF(J3122=L3122,"","REVISAR")</f>
        <v/>
      </c>
      <c r="N3122" s="16"/>
      <c r="O3122" s="16"/>
      <c r="P3122" s="16"/>
    </row>
    <row r="3123" spans="1:16" x14ac:dyDescent="0.25">
      <c r="A3123">
        <f>+LOOKUP(F3123,Productos!B:B,Productos!A:A)</f>
        <v>377</v>
      </c>
      <c r="B3123">
        <f>+VLOOKUP(F3123,CON_ID_ps_prod!$A$2:$B$7187,2,0)</f>
        <v>132</v>
      </c>
      <c r="C3123">
        <v>1</v>
      </c>
      <c r="D3123" s="1">
        <v>25000000000</v>
      </c>
      <c r="E3123" s="1">
        <f>+D3123/1000000</f>
        <v>25000</v>
      </c>
      <c r="F3123" t="s">
        <v>119</v>
      </c>
      <c r="G3123" s="6" t="s">
        <v>26</v>
      </c>
      <c r="H3123" s="6">
        <f>+LOOKUP(G3123,cargargeneros!$H$2:$H$77,cargargeneros!$G$2:$G$77)</f>
        <v>52</v>
      </c>
      <c r="I3123" t="s">
        <v>8</v>
      </c>
      <c r="J3123">
        <v>2001</v>
      </c>
      <c r="K3123" s="11"/>
      <c r="L3123" s="7"/>
      <c r="M3123" s="12"/>
      <c r="N3123" s="16"/>
      <c r="O3123" s="16"/>
      <c r="P3123" s="16"/>
    </row>
    <row r="3124" spans="1:16" x14ac:dyDescent="0.25">
      <c r="A3124">
        <f>+LOOKUP(F3124,Productos!B:B,Productos!A:A)</f>
        <v>377</v>
      </c>
      <c r="B3124">
        <f>+VLOOKUP(F3124,CON_ID_ps_prod!$A$2:$B$7187,2,0)</f>
        <v>132</v>
      </c>
      <c r="C3124">
        <v>1</v>
      </c>
      <c r="D3124" s="1">
        <v>25000000000</v>
      </c>
      <c r="E3124" s="1">
        <f>+D3124/1000000</f>
        <v>25000</v>
      </c>
      <c r="F3124" t="s">
        <v>119</v>
      </c>
      <c r="G3124" s="6" t="s">
        <v>26</v>
      </c>
      <c r="H3124" s="6">
        <f>+LOOKUP(G3124,cargargeneros!$H$2:$H$77,cargargeneros!$G$2:$G$77)</f>
        <v>52</v>
      </c>
      <c r="I3124" t="s">
        <v>7</v>
      </c>
      <c r="J3124" t="s">
        <v>466</v>
      </c>
      <c r="K3124" s="11"/>
      <c r="L3124" s="7"/>
      <c r="M3124" s="12"/>
      <c r="N3124" s="16">
        <f>+LOOKUP(J3124,cargareditoriales!A:A,cargareditoriales!B:B)</f>
        <v>183</v>
      </c>
      <c r="O3124" s="16" t="str">
        <f>+LOOKUP(N3124,cargareditoriales!B:B,cargareditoriales!A:A)</f>
        <v>Santillana</v>
      </c>
      <c r="P3124" s="16" t="str">
        <f>+IF(O3124=J3124,"","REVISAR")</f>
        <v/>
      </c>
    </row>
    <row r="3125" spans="1:16" x14ac:dyDescent="0.25">
      <c r="A3125">
        <f>+LOOKUP(F3125,Productos!B:B,Productos!A:A)</f>
        <v>377</v>
      </c>
      <c r="B3125">
        <f>+VLOOKUP(F3125,CON_ID_ps_prod!$A$2:$B$7187,2,0)</f>
        <v>132</v>
      </c>
      <c r="C3125">
        <v>1</v>
      </c>
      <c r="D3125" s="1">
        <v>25000000000</v>
      </c>
      <c r="E3125" s="1">
        <f>+D3125/1000000</f>
        <v>25000</v>
      </c>
      <c r="F3125" t="s">
        <v>119</v>
      </c>
      <c r="G3125" s="6" t="s">
        <v>26</v>
      </c>
      <c r="H3125" s="6">
        <f>+LOOKUP(G3125,cargargeneros!$H$2:$H$77,cargargeneros!$G$2:$G$77)</f>
        <v>52</v>
      </c>
      <c r="I3125" t="s">
        <v>12</v>
      </c>
      <c r="J3125">
        <v>8</v>
      </c>
      <c r="K3125" s="11"/>
      <c r="L3125" s="7"/>
      <c r="M3125" s="12"/>
      <c r="N3125" s="16"/>
      <c r="O3125" s="16"/>
      <c r="P3125" s="16"/>
    </row>
    <row r="3126" spans="1:16" x14ac:dyDescent="0.25">
      <c r="A3126">
        <f>+LOOKUP(F3126,Productos!B:B,Productos!A:A)</f>
        <v>377</v>
      </c>
      <c r="B3126">
        <f>+VLOOKUP(F3126,CON_ID_ps_prod!$A$2:$B$7187,2,0)</f>
        <v>132</v>
      </c>
      <c r="C3126">
        <v>1</v>
      </c>
      <c r="D3126" s="1">
        <v>25000000000</v>
      </c>
      <c r="E3126" s="1">
        <f>+D3126/1000000</f>
        <v>25000</v>
      </c>
      <c r="F3126" t="s">
        <v>119</v>
      </c>
      <c r="G3126" s="6" t="s">
        <v>26</v>
      </c>
      <c r="H3126" s="6">
        <f>+LOOKUP(G3126,cargargeneros!$H$2:$H$77,cargargeneros!$G$2:$G$77)</f>
        <v>52</v>
      </c>
      <c r="I3126" t="s">
        <v>11</v>
      </c>
      <c r="J3126" t="s">
        <v>26</v>
      </c>
      <c r="K3126" s="11"/>
      <c r="L3126" s="7"/>
      <c r="M3126" s="12"/>
      <c r="N3126" s="16"/>
      <c r="O3126" s="16"/>
      <c r="P3126" s="16"/>
    </row>
    <row r="3127" spans="1:16" x14ac:dyDescent="0.25">
      <c r="A3127">
        <f>+LOOKUP(F3127,Productos!B:B,Productos!A:A)</f>
        <v>377</v>
      </c>
      <c r="B3127">
        <f>+VLOOKUP(F3127,CON_ID_ps_prod!$A$2:$B$7187,2,0)</f>
        <v>132</v>
      </c>
      <c r="C3127">
        <v>1</v>
      </c>
      <c r="D3127" s="1">
        <v>25000000000</v>
      </c>
      <c r="E3127" s="1">
        <f>+D3127/1000000</f>
        <v>25000</v>
      </c>
      <c r="F3127" t="s">
        <v>119</v>
      </c>
      <c r="G3127" s="6" t="s">
        <v>26</v>
      </c>
      <c r="H3127" s="6">
        <f>+LOOKUP(G3127,cargargeneros!$H$2:$H$77,cargargeneros!$G$2:$G$77)</f>
        <v>52</v>
      </c>
      <c r="I3127" t="s">
        <v>5</v>
      </c>
      <c r="J3127">
        <v>9681908155</v>
      </c>
      <c r="K3127" s="11"/>
      <c r="L3127" s="7"/>
      <c r="M3127" s="12"/>
      <c r="N3127" s="16"/>
      <c r="O3127" s="16"/>
      <c r="P3127" s="16"/>
    </row>
    <row r="3128" spans="1:16" x14ac:dyDescent="0.25">
      <c r="A3128">
        <f>+LOOKUP(F3128,Productos!B:B,Productos!A:A)</f>
        <v>377</v>
      </c>
      <c r="B3128">
        <f>+VLOOKUP(F3128,CON_ID_ps_prod!$A$2:$B$7187,2,0)</f>
        <v>132</v>
      </c>
      <c r="C3128">
        <v>1</v>
      </c>
      <c r="D3128" s="1">
        <v>25000000000</v>
      </c>
      <c r="E3128" s="1">
        <f>+D3128/1000000</f>
        <v>25000</v>
      </c>
      <c r="F3128" t="s">
        <v>119</v>
      </c>
      <c r="G3128" s="6" t="s">
        <v>26</v>
      </c>
      <c r="H3128" s="6">
        <f>+LOOKUP(G3128,cargargeneros!$H$2:$H$77,cargargeneros!$G$2:$G$77)</f>
        <v>52</v>
      </c>
      <c r="I3128" t="s">
        <v>6</v>
      </c>
      <c r="J3128" s="4">
        <v>9789681908157</v>
      </c>
      <c r="K3128" s="11"/>
      <c r="L3128" s="7"/>
      <c r="M3128" s="12"/>
      <c r="N3128" s="16"/>
      <c r="O3128" s="16"/>
      <c r="P3128" s="16"/>
    </row>
    <row r="3129" spans="1:16" x14ac:dyDescent="0.25">
      <c r="A3129">
        <f>+LOOKUP(F3129,Productos!B:B,Productos!A:A)</f>
        <v>377</v>
      </c>
      <c r="B3129">
        <f>+VLOOKUP(F3129,CON_ID_ps_prod!$A$2:$B$7187,2,0)</f>
        <v>132</v>
      </c>
      <c r="C3129">
        <v>1</v>
      </c>
      <c r="D3129" s="1">
        <v>25000000000</v>
      </c>
      <c r="E3129" s="1">
        <f>+D3129/1000000</f>
        <v>25000</v>
      </c>
      <c r="F3129" t="s">
        <v>119</v>
      </c>
      <c r="G3129" s="6" t="s">
        <v>26</v>
      </c>
      <c r="H3129" s="6">
        <f>+LOOKUP(G3129,cargargeneros!$H$2:$H$77,cargargeneros!$G$2:$G$77)</f>
        <v>52</v>
      </c>
      <c r="I3129" t="s">
        <v>10</v>
      </c>
      <c r="J3129" t="s">
        <v>2351</v>
      </c>
      <c r="K3129" s="11"/>
      <c r="L3129" s="7"/>
      <c r="M3129" s="12"/>
      <c r="N3129" s="16"/>
      <c r="O3129" s="16"/>
      <c r="P3129" s="16"/>
    </row>
    <row r="3130" spans="1:16" x14ac:dyDescent="0.25">
      <c r="A3130">
        <f>+LOOKUP(F3130,Productos!B:B,Productos!A:A)</f>
        <v>377</v>
      </c>
      <c r="B3130">
        <f>+VLOOKUP(F3130,CON_ID_ps_prod!$A$2:$B$7187,2,0)</f>
        <v>132</v>
      </c>
      <c r="C3130">
        <v>1</v>
      </c>
      <c r="D3130" s="1">
        <v>25000000000</v>
      </c>
      <c r="E3130" s="1">
        <f>+D3130/1000000</f>
        <v>25000</v>
      </c>
      <c r="F3130" t="s">
        <v>119</v>
      </c>
      <c r="G3130" s="6" t="s">
        <v>26</v>
      </c>
      <c r="H3130" s="6">
        <f>+LOOKUP(G3130,cargargeneros!$H$2:$H$77,cargargeneros!$G$2:$G$77)</f>
        <v>52</v>
      </c>
      <c r="I3130" t="s">
        <v>13</v>
      </c>
      <c r="J3130" t="s">
        <v>90</v>
      </c>
      <c r="K3130" s="11"/>
      <c r="L3130" s="7"/>
      <c r="M3130" s="12"/>
      <c r="N3130" s="16"/>
      <c r="O3130" s="16"/>
      <c r="P3130" s="16"/>
    </row>
    <row r="3131" spans="1:16" x14ac:dyDescent="0.25">
      <c r="A3131">
        <f>+LOOKUP(F3131,Productos!B:B,Productos!A:A)</f>
        <v>377</v>
      </c>
      <c r="B3131">
        <f>+VLOOKUP(F3131,CON_ID_ps_prod!$A$2:$B$7187,2,0)</f>
        <v>132</v>
      </c>
      <c r="C3131">
        <v>1</v>
      </c>
      <c r="D3131" s="1">
        <v>25000000000</v>
      </c>
      <c r="E3131" s="1">
        <f>+D3131/1000000</f>
        <v>25000</v>
      </c>
      <c r="F3131" t="s">
        <v>119</v>
      </c>
      <c r="G3131" s="6" t="s">
        <v>26</v>
      </c>
      <c r="H3131" s="6">
        <f>+LOOKUP(G3131,cargargeneros!$H$2:$H$77,cargargeneros!$G$2:$G$77)</f>
        <v>52</v>
      </c>
      <c r="I3131" t="s">
        <v>14</v>
      </c>
      <c r="J3131" t="s">
        <v>2351</v>
      </c>
      <c r="K3131" s="11"/>
      <c r="L3131" s="7"/>
      <c r="M3131" s="12"/>
      <c r="N3131" s="16"/>
      <c r="O3131" s="16"/>
      <c r="P3131" s="16"/>
    </row>
    <row r="3132" spans="1:16" x14ac:dyDescent="0.25">
      <c r="A3132">
        <f>+LOOKUP(F3132,Productos!B:B,Productos!A:A)</f>
        <v>377</v>
      </c>
      <c r="B3132">
        <f>+VLOOKUP(F3132,CON_ID_ps_prod!$A$2:$B$7187,2,0)</f>
        <v>132</v>
      </c>
      <c r="C3132">
        <v>1</v>
      </c>
      <c r="D3132" s="1">
        <v>25000000000</v>
      </c>
      <c r="E3132" s="1">
        <f>+D3132/1000000</f>
        <v>25000</v>
      </c>
      <c r="F3132" t="s">
        <v>119</v>
      </c>
      <c r="G3132" s="6" t="s">
        <v>26</v>
      </c>
      <c r="H3132" s="6">
        <f>+LOOKUP(G3132,cargargeneros!$H$2:$H$77,cargargeneros!$G$2:$G$77)</f>
        <v>52</v>
      </c>
      <c r="I3132" t="s">
        <v>16</v>
      </c>
      <c r="J3132" t="s">
        <v>2351</v>
      </c>
      <c r="K3132" s="11"/>
      <c r="L3132" s="7"/>
      <c r="M3132" s="12"/>
      <c r="N3132" s="16"/>
      <c r="O3132" s="16"/>
      <c r="P3132" s="16"/>
    </row>
    <row r="3133" spans="1:16" x14ac:dyDescent="0.25">
      <c r="A3133">
        <f>+LOOKUP(F3133,Productos!B:B,Productos!A:A)</f>
        <v>378</v>
      </c>
      <c r="B3133">
        <f>+VLOOKUP(F3133,CON_ID_ps_prod!$A$2:$B$7187,2,0)</f>
        <v>492</v>
      </c>
      <c r="C3133">
        <v>1</v>
      </c>
      <c r="D3133" s="1">
        <v>10000000000</v>
      </c>
      <c r="E3133" s="1">
        <f>+D3133/1000000</f>
        <v>10000</v>
      </c>
      <c r="F3133" t="s">
        <v>673</v>
      </c>
      <c r="G3133" s="6" t="s">
        <v>1455</v>
      </c>
      <c r="H3133" s="6">
        <f>+LOOKUP(G3133,cargargeneros!$H$2:$H$77,cargargeneros!$G$2:$G$77)</f>
        <v>72</v>
      </c>
      <c r="I3133" t="s">
        <v>9</v>
      </c>
      <c r="J3133" t="s">
        <v>674</v>
      </c>
      <c r="K3133" s="11">
        <f>+VLOOKUP(J3133,cargarautores!A:B,2)</f>
        <v>537</v>
      </c>
      <c r="L3133" s="7" t="str">
        <f>+VLOOKUP(K3133,cargarautores!F:G,2)</f>
        <v>Walter Riso</v>
      </c>
      <c r="M3133" s="12" t="str">
        <f>+IF(J3133=L3133,"","REVISAR")</f>
        <v/>
      </c>
      <c r="N3133" s="16"/>
      <c r="O3133" s="16"/>
      <c r="P3133" s="16"/>
    </row>
    <row r="3134" spans="1:16" x14ac:dyDescent="0.25">
      <c r="A3134">
        <f>+LOOKUP(F3134,Productos!B:B,Productos!A:A)</f>
        <v>378</v>
      </c>
      <c r="B3134">
        <f>+VLOOKUP(F3134,CON_ID_ps_prod!$A$2:$B$7187,2,0)</f>
        <v>492</v>
      </c>
      <c r="C3134">
        <v>1</v>
      </c>
      <c r="D3134" s="1">
        <v>10000000000</v>
      </c>
      <c r="E3134" s="1">
        <f>+D3134/1000000</f>
        <v>10000</v>
      </c>
      <c r="F3134" t="s">
        <v>673</v>
      </c>
      <c r="G3134" s="6" t="s">
        <v>1455</v>
      </c>
      <c r="H3134" s="6">
        <f>+LOOKUP(G3134,cargargeneros!$H$2:$H$77,cargargeneros!$G$2:$G$77)</f>
        <v>72</v>
      </c>
      <c r="I3134" t="s">
        <v>7</v>
      </c>
      <c r="J3134" t="s">
        <v>349</v>
      </c>
      <c r="K3134" s="11"/>
      <c r="L3134" s="7"/>
      <c r="M3134" s="12"/>
      <c r="N3134" s="16">
        <f>+LOOKUP(J3134,cargareditoriales!A:A,cargareditoriales!B:B)</f>
        <v>104</v>
      </c>
      <c r="O3134" s="16" t="str">
        <f>+LOOKUP(N3134,cargareditoriales!B:B,cargareditoriales!A:A)</f>
        <v>Grupo Editorial Norma</v>
      </c>
      <c r="P3134" s="16" t="str">
        <f>+IF(O3134=J3134,"","REVISAR")</f>
        <v/>
      </c>
    </row>
    <row r="3135" spans="1:16" x14ac:dyDescent="0.25">
      <c r="A3135">
        <f>+LOOKUP(F3135,Productos!B:B,Productos!A:A)</f>
        <v>378</v>
      </c>
      <c r="B3135">
        <f>+VLOOKUP(F3135,CON_ID_ps_prod!$A$2:$B$7187,2,0)</f>
        <v>492</v>
      </c>
      <c r="C3135">
        <v>1</v>
      </c>
      <c r="D3135" s="1">
        <v>10000000000</v>
      </c>
      <c r="E3135" s="1">
        <f>+D3135/1000000</f>
        <v>10000</v>
      </c>
      <c r="F3135" t="s">
        <v>673</v>
      </c>
      <c r="G3135" s="6" t="s">
        <v>1455</v>
      </c>
      <c r="H3135" s="6">
        <f>+LOOKUP(G3135,cargargeneros!$H$2:$H$77,cargargeneros!$G$2:$G$77)</f>
        <v>72</v>
      </c>
      <c r="I3135" t="s">
        <v>12</v>
      </c>
      <c r="J3135">
        <v>8</v>
      </c>
      <c r="K3135" s="11"/>
      <c r="L3135" s="7"/>
      <c r="M3135" s="12"/>
      <c r="N3135" s="16"/>
      <c r="O3135" s="16"/>
      <c r="P3135" s="16"/>
    </row>
    <row r="3136" spans="1:16" x14ac:dyDescent="0.25">
      <c r="A3136">
        <f>+LOOKUP(F3136,Productos!B:B,Productos!A:A)</f>
        <v>378</v>
      </c>
      <c r="B3136">
        <f>+VLOOKUP(F3136,CON_ID_ps_prod!$A$2:$B$7187,2,0)</f>
        <v>492</v>
      </c>
      <c r="C3136">
        <v>1</v>
      </c>
      <c r="D3136" s="1">
        <v>10000000000</v>
      </c>
      <c r="E3136" s="1">
        <f>+D3136/1000000</f>
        <v>10000</v>
      </c>
      <c r="F3136" t="s">
        <v>673</v>
      </c>
      <c r="G3136" s="6" t="s">
        <v>1455</v>
      </c>
      <c r="H3136" s="6">
        <f>+LOOKUP(G3136,cargargeneros!$H$2:$H$77,cargargeneros!$G$2:$G$77)</f>
        <v>72</v>
      </c>
      <c r="I3136" t="s">
        <v>6</v>
      </c>
      <c r="J3136" s="4">
        <v>9789580498810</v>
      </c>
      <c r="K3136" s="11"/>
      <c r="L3136" s="7"/>
      <c r="M3136" s="12"/>
      <c r="N3136" s="16"/>
      <c r="O3136" s="16"/>
      <c r="P3136" s="16"/>
    </row>
    <row r="3137" spans="1:16" x14ac:dyDescent="0.25">
      <c r="A3137">
        <f>+LOOKUP(F3137,Productos!B:B,Productos!A:A)</f>
        <v>378</v>
      </c>
      <c r="B3137">
        <f>+VLOOKUP(F3137,CON_ID_ps_prod!$A$2:$B$7187,2,0)</f>
        <v>492</v>
      </c>
      <c r="C3137">
        <v>1</v>
      </c>
      <c r="D3137" s="1">
        <v>10000000000</v>
      </c>
      <c r="E3137" s="1">
        <f>+D3137/1000000</f>
        <v>10000</v>
      </c>
      <c r="F3137" t="s">
        <v>673</v>
      </c>
      <c r="G3137" s="6" t="s">
        <v>1455</v>
      </c>
      <c r="H3137" s="6">
        <f>+LOOKUP(G3137,cargargeneros!$H$2:$H$77,cargargeneros!$G$2:$G$77)</f>
        <v>72</v>
      </c>
      <c r="I3137" t="s">
        <v>13</v>
      </c>
      <c r="J3137" t="s">
        <v>90</v>
      </c>
      <c r="K3137" s="11"/>
      <c r="L3137" s="7"/>
      <c r="M3137" s="12"/>
      <c r="N3137" s="16"/>
      <c r="O3137" s="16"/>
      <c r="P3137" s="16"/>
    </row>
    <row r="3138" spans="1:16" x14ac:dyDescent="0.25">
      <c r="A3138">
        <f>+LOOKUP(F3138,Productos!B:B,Productos!A:A)</f>
        <v>379</v>
      </c>
      <c r="B3138">
        <f>+VLOOKUP(F3138,CON_ID_ps_prod!$A$2:$B$7187,2,0)</f>
        <v>135</v>
      </c>
      <c r="C3138">
        <v>1</v>
      </c>
      <c r="D3138" s="1">
        <v>55000000000</v>
      </c>
      <c r="E3138" s="1">
        <f>+D3138/1000000</f>
        <v>55000</v>
      </c>
      <c r="F3138" t="s">
        <v>1448</v>
      </c>
      <c r="G3138" s="6" t="s">
        <v>1266</v>
      </c>
      <c r="H3138" s="6">
        <f>+LOOKUP(G3138,cargargeneros!$H$2:$H$77,cargargeneros!$G$2:$G$77)</f>
        <v>36</v>
      </c>
      <c r="I3138" t="s">
        <v>9</v>
      </c>
      <c r="J3138" t="s">
        <v>1695</v>
      </c>
      <c r="K3138" s="11">
        <f>+VLOOKUP(J3138,cargarautores!A:B,2)</f>
        <v>282</v>
      </c>
      <c r="L3138" s="7" t="str">
        <f>+VLOOKUP(K3138,cargarautores!F:G,2)</f>
        <v>John E. Hopcroft</v>
      </c>
      <c r="M3138" s="12" t="str">
        <f>+IF(J3138=L3138,"","REVISAR")</f>
        <v/>
      </c>
      <c r="N3138" s="16"/>
      <c r="O3138" s="16"/>
      <c r="P3138" s="16"/>
    </row>
    <row r="3139" spans="1:16" x14ac:dyDescent="0.25">
      <c r="A3139">
        <f>+LOOKUP(F3139,Productos!B:B,Productos!A:A)</f>
        <v>379</v>
      </c>
      <c r="B3139">
        <f>+VLOOKUP(F3139,CON_ID_ps_prod!$A$2:$B$7187,2,0)</f>
        <v>135</v>
      </c>
      <c r="C3139">
        <v>1</v>
      </c>
      <c r="D3139" s="1">
        <v>55000000000</v>
      </c>
      <c r="E3139" s="1">
        <f>+D3139/1000000</f>
        <v>55000</v>
      </c>
      <c r="F3139" t="s">
        <v>1448</v>
      </c>
      <c r="G3139" s="6" t="s">
        <v>1266</v>
      </c>
      <c r="H3139" s="6">
        <f>+LOOKUP(G3139,cargargeneros!$H$2:$H$77,cargargeneros!$G$2:$G$77)</f>
        <v>36</v>
      </c>
      <c r="I3139" t="s">
        <v>8</v>
      </c>
      <c r="J3139">
        <v>2</v>
      </c>
      <c r="K3139" s="11"/>
      <c r="L3139" s="7"/>
      <c r="M3139" s="12"/>
      <c r="N3139" s="16"/>
      <c r="O3139" s="16"/>
      <c r="P3139" s="16"/>
    </row>
    <row r="3140" spans="1:16" x14ac:dyDescent="0.25">
      <c r="A3140">
        <f>+LOOKUP(F3140,Productos!B:B,Productos!A:A)</f>
        <v>379</v>
      </c>
      <c r="B3140">
        <f>+VLOOKUP(F3140,CON_ID_ps_prod!$A$2:$B$7187,2,0)</f>
        <v>135</v>
      </c>
      <c r="C3140">
        <v>1</v>
      </c>
      <c r="D3140" s="1">
        <v>55000000000</v>
      </c>
      <c r="E3140" s="1">
        <f>+D3140/1000000</f>
        <v>55000</v>
      </c>
      <c r="F3140" t="s">
        <v>1448</v>
      </c>
      <c r="G3140" s="6" t="s">
        <v>1266</v>
      </c>
      <c r="H3140" s="6">
        <f>+LOOKUP(G3140,cargargeneros!$H$2:$H$77,cargargeneros!$G$2:$G$77)</f>
        <v>36</v>
      </c>
      <c r="I3140" t="s">
        <v>7</v>
      </c>
      <c r="J3140" t="s">
        <v>384</v>
      </c>
      <c r="K3140" s="11"/>
      <c r="L3140" s="7"/>
      <c r="M3140" s="12"/>
      <c r="N3140" s="16">
        <f>+LOOKUP(J3140,cargareditoriales!A:A,cargareditoriales!B:B)</f>
        <v>162</v>
      </c>
      <c r="O3140" s="16" t="str">
        <f>+LOOKUP(N3140,cargareditoriales!B:B,cargareditoriales!A:A)</f>
        <v>Pearson</v>
      </c>
      <c r="P3140" s="16" t="str">
        <f>+IF(O3140=J3140,"","REVISAR")</f>
        <v/>
      </c>
    </row>
    <row r="3141" spans="1:16" x14ac:dyDescent="0.25">
      <c r="A3141">
        <f>+LOOKUP(F3141,Productos!B:B,Productos!A:A)</f>
        <v>379</v>
      </c>
      <c r="B3141">
        <f>+VLOOKUP(F3141,CON_ID_ps_prod!$A$2:$B$7187,2,0)</f>
        <v>135</v>
      </c>
      <c r="C3141">
        <v>1</v>
      </c>
      <c r="D3141" s="1">
        <v>55000000000</v>
      </c>
      <c r="E3141" s="1">
        <f>+D3141/1000000</f>
        <v>55000</v>
      </c>
      <c r="F3141" t="s">
        <v>1448</v>
      </c>
      <c r="G3141" s="6" t="s">
        <v>1266</v>
      </c>
      <c r="H3141" s="6">
        <f>+LOOKUP(G3141,cargargeneros!$H$2:$H$77,cargargeneros!$G$2:$G$77)</f>
        <v>36</v>
      </c>
      <c r="I3141" t="s">
        <v>12</v>
      </c>
      <c r="J3141">
        <v>8</v>
      </c>
      <c r="K3141" s="11"/>
      <c r="L3141" s="7"/>
      <c r="M3141" s="12"/>
      <c r="N3141" s="16"/>
      <c r="O3141" s="16"/>
      <c r="P3141" s="16"/>
    </row>
    <row r="3142" spans="1:16" x14ac:dyDescent="0.25">
      <c r="A3142">
        <f>+LOOKUP(F3142,Productos!B:B,Productos!A:A)</f>
        <v>379</v>
      </c>
      <c r="B3142">
        <f>+VLOOKUP(F3142,CON_ID_ps_prod!$A$2:$B$7187,2,0)</f>
        <v>135</v>
      </c>
      <c r="C3142">
        <v>1</v>
      </c>
      <c r="D3142" s="1">
        <v>55000000000</v>
      </c>
      <c r="E3142" s="1">
        <f>+D3142/1000000</f>
        <v>55000</v>
      </c>
      <c r="F3142" t="s">
        <v>1448</v>
      </c>
      <c r="G3142" s="6" t="s">
        <v>1266</v>
      </c>
      <c r="H3142" s="6">
        <f>+LOOKUP(G3142,cargargeneros!$H$2:$H$77,cargargeneros!$G$2:$G$77)</f>
        <v>36</v>
      </c>
      <c r="I3142" t="s">
        <v>11</v>
      </c>
      <c r="J3142" s="3" t="s">
        <v>1696</v>
      </c>
      <c r="K3142" s="11"/>
      <c r="L3142" s="7"/>
      <c r="M3142" s="12"/>
      <c r="N3142" s="16"/>
      <c r="O3142" s="16"/>
      <c r="P3142" s="16"/>
    </row>
    <row r="3143" spans="1:16" x14ac:dyDescent="0.25">
      <c r="A3143">
        <f>+LOOKUP(F3143,Productos!B:B,Productos!A:A)</f>
        <v>379</v>
      </c>
      <c r="B3143">
        <f>+VLOOKUP(F3143,CON_ID_ps_prod!$A$2:$B$7187,2,0)</f>
        <v>135</v>
      </c>
      <c r="C3143">
        <v>1</v>
      </c>
      <c r="D3143" s="1">
        <v>55000000000</v>
      </c>
      <c r="E3143" s="1">
        <f>+D3143/1000000</f>
        <v>55000</v>
      </c>
      <c r="F3143" t="s">
        <v>1448</v>
      </c>
      <c r="G3143" s="6" t="s">
        <v>1266</v>
      </c>
      <c r="H3143" s="6">
        <f>+LOOKUP(G3143,cargargeneros!$H$2:$H$77,cargargeneros!$G$2:$G$77)</f>
        <v>36</v>
      </c>
      <c r="I3143" t="s">
        <v>5</v>
      </c>
      <c r="J3143">
        <v>8478290567</v>
      </c>
      <c r="K3143" s="11"/>
      <c r="L3143" s="7"/>
      <c r="M3143" s="12"/>
      <c r="N3143" s="16"/>
      <c r="O3143" s="16"/>
      <c r="P3143" s="16"/>
    </row>
    <row r="3144" spans="1:16" x14ac:dyDescent="0.25">
      <c r="A3144">
        <f>+LOOKUP(F3144,Productos!B:B,Productos!A:A)</f>
        <v>379</v>
      </c>
      <c r="B3144">
        <f>+VLOOKUP(F3144,CON_ID_ps_prod!$A$2:$B$7187,2,0)</f>
        <v>135</v>
      </c>
      <c r="C3144">
        <v>1</v>
      </c>
      <c r="D3144" s="1">
        <v>55000000000</v>
      </c>
      <c r="E3144" s="1">
        <f>+D3144/1000000</f>
        <v>55000</v>
      </c>
      <c r="F3144" t="s">
        <v>1448</v>
      </c>
      <c r="G3144" s="6" t="s">
        <v>1266</v>
      </c>
      <c r="H3144" s="6">
        <f>+LOOKUP(G3144,cargargeneros!$H$2:$H$77,cargargeneros!$G$2:$G$77)</f>
        <v>36</v>
      </c>
      <c r="I3144" t="s">
        <v>6</v>
      </c>
      <c r="J3144" s="4">
        <v>9788478290567</v>
      </c>
      <c r="K3144" s="11"/>
      <c r="L3144" s="7"/>
      <c r="M3144" s="12"/>
      <c r="N3144" s="16"/>
      <c r="O3144" s="16"/>
      <c r="P3144" s="16"/>
    </row>
    <row r="3145" spans="1:16" x14ac:dyDescent="0.25">
      <c r="A3145">
        <f>+LOOKUP(F3145,Productos!B:B,Productos!A:A)</f>
        <v>379</v>
      </c>
      <c r="B3145">
        <f>+VLOOKUP(F3145,CON_ID_ps_prod!$A$2:$B$7187,2,0)</f>
        <v>135</v>
      </c>
      <c r="C3145">
        <v>1</v>
      </c>
      <c r="D3145" s="1">
        <v>55000000000</v>
      </c>
      <c r="E3145" s="1">
        <f>+D3145/1000000</f>
        <v>55000</v>
      </c>
      <c r="F3145" t="s">
        <v>1448</v>
      </c>
      <c r="G3145" s="6" t="s">
        <v>1266</v>
      </c>
      <c r="H3145" s="6">
        <f>+LOOKUP(G3145,cargargeneros!$H$2:$H$77,cargargeneros!$G$2:$G$77)</f>
        <v>36</v>
      </c>
      <c r="I3145" t="s">
        <v>10</v>
      </c>
      <c r="J3145" s="3" t="s">
        <v>1400</v>
      </c>
      <c r="K3145" s="11"/>
      <c r="L3145" s="7"/>
      <c r="M3145" s="12"/>
      <c r="N3145" s="16"/>
      <c r="O3145" s="16"/>
      <c r="P3145" s="16"/>
    </row>
    <row r="3146" spans="1:16" x14ac:dyDescent="0.25">
      <c r="A3146">
        <f>+LOOKUP(F3146,Productos!B:B,Productos!A:A)</f>
        <v>379</v>
      </c>
      <c r="B3146">
        <f>+VLOOKUP(F3146,CON_ID_ps_prod!$A$2:$B$7187,2,0)</f>
        <v>135</v>
      </c>
      <c r="C3146">
        <v>1</v>
      </c>
      <c r="D3146" s="1">
        <v>55000000000</v>
      </c>
      <c r="E3146" s="1">
        <f>+D3146/1000000</f>
        <v>55000</v>
      </c>
      <c r="F3146" t="s">
        <v>1448</v>
      </c>
      <c r="G3146" s="6" t="s">
        <v>1266</v>
      </c>
      <c r="H3146" s="6">
        <f>+LOOKUP(G3146,cargargeneros!$H$2:$H$77,cargargeneros!$G$2:$G$77)</f>
        <v>36</v>
      </c>
      <c r="I3146" t="s">
        <v>14</v>
      </c>
      <c r="J3146" t="s">
        <v>2351</v>
      </c>
      <c r="K3146" s="11"/>
      <c r="L3146" s="7"/>
      <c r="M3146" s="12"/>
      <c r="N3146" s="16"/>
      <c r="O3146" s="16"/>
      <c r="P3146" s="16"/>
    </row>
    <row r="3147" spans="1:16" x14ac:dyDescent="0.25">
      <c r="A3147">
        <f>+LOOKUP(F3147,Productos!B:B,Productos!A:A)</f>
        <v>379</v>
      </c>
      <c r="B3147">
        <f>+VLOOKUP(F3147,CON_ID_ps_prod!$A$2:$B$7187,2,0)</f>
        <v>135</v>
      </c>
      <c r="C3147">
        <v>1</v>
      </c>
      <c r="D3147" s="1">
        <v>55000000000</v>
      </c>
      <c r="E3147" s="1">
        <f>+D3147/1000000</f>
        <v>55000</v>
      </c>
      <c r="F3147" t="s">
        <v>1448</v>
      </c>
      <c r="G3147" s="6" t="s">
        <v>1266</v>
      </c>
      <c r="H3147" s="6">
        <f>+LOOKUP(G3147,cargargeneros!$H$2:$H$77,cargargeneros!$G$2:$G$77)</f>
        <v>36</v>
      </c>
      <c r="I3147" t="s">
        <v>16</v>
      </c>
      <c r="J3147" t="s">
        <v>2351</v>
      </c>
      <c r="K3147" s="11"/>
      <c r="L3147" s="7"/>
      <c r="M3147" s="12"/>
      <c r="N3147" s="16"/>
      <c r="O3147" s="16"/>
      <c r="P3147" s="16"/>
    </row>
    <row r="3148" spans="1:16" x14ac:dyDescent="0.25">
      <c r="A3148">
        <f>+LOOKUP(F3148,Productos!B:B,Productos!A:A)</f>
        <v>380</v>
      </c>
      <c r="B3148">
        <f>+VLOOKUP(F3148,CON_ID_ps_prod!$A$2:$B$7187,2,0)</f>
        <v>673</v>
      </c>
      <c r="C3148">
        <v>1</v>
      </c>
      <c r="D3148" s="1">
        <v>15000000000</v>
      </c>
      <c r="E3148" s="1">
        <f>+D3148/1000000</f>
        <v>15000</v>
      </c>
      <c r="F3148" t="s">
        <v>1502</v>
      </c>
      <c r="G3148" s="6" t="s">
        <v>1310</v>
      </c>
      <c r="H3148" s="6">
        <f>+LOOKUP(G3148,cargargeneros!$H$2:$H$77,cargargeneros!$G$2:$G$77)</f>
        <v>67</v>
      </c>
      <c r="I3148" t="s">
        <v>9</v>
      </c>
      <c r="J3148" t="s">
        <v>1003</v>
      </c>
      <c r="K3148" s="11">
        <f>+VLOOKUP(J3148,cargarautores!A:B,2)</f>
        <v>536</v>
      </c>
      <c r="L3148" s="7" t="str">
        <f>+VLOOKUP(K3148,cargarautores!F:G,2)</f>
        <v>Walter Montenegro</v>
      </c>
      <c r="M3148" s="12" t="str">
        <f>+IF(J3148=L3148,"","REVISAR")</f>
        <v/>
      </c>
      <c r="N3148" s="16"/>
      <c r="O3148" s="16"/>
      <c r="P3148" s="16"/>
    </row>
    <row r="3149" spans="1:16" x14ac:dyDescent="0.25">
      <c r="A3149">
        <f>+LOOKUP(F3149,Productos!B:B,Productos!A:A)</f>
        <v>380</v>
      </c>
      <c r="B3149">
        <f>+VLOOKUP(F3149,CON_ID_ps_prod!$A$2:$B$7187,2,0)</f>
        <v>673</v>
      </c>
      <c r="C3149">
        <v>1</v>
      </c>
      <c r="D3149" s="1">
        <v>15000000000</v>
      </c>
      <c r="E3149" s="1">
        <f>+D3149/1000000</f>
        <v>15000</v>
      </c>
      <c r="F3149" t="s">
        <v>1502</v>
      </c>
      <c r="G3149" s="6" t="s">
        <v>1310</v>
      </c>
      <c r="H3149" s="6">
        <f>+LOOKUP(G3149,cargargeneros!$H$2:$H$77,cargargeneros!$G$2:$G$77)</f>
        <v>67</v>
      </c>
      <c r="I3149" t="s">
        <v>7</v>
      </c>
      <c r="J3149" t="s">
        <v>1503</v>
      </c>
      <c r="K3149" s="11"/>
      <c r="L3149" s="7"/>
      <c r="M3149" s="12"/>
      <c r="N3149" s="16">
        <f>+LOOKUP(J3149,cargareditoriales!A:A,cargareditoriales!B:B)</f>
        <v>94</v>
      </c>
      <c r="O3149" s="16" t="str">
        <f>+LOOKUP(N3149,cargareditoriales!B:B,cargareditoriales!A:A)</f>
        <v>Fondo de Cultura Económica</v>
      </c>
      <c r="P3149" s="16" t="str">
        <f>+IF(O3149=J3149,"","REVISAR")</f>
        <v/>
      </c>
    </row>
    <row r="3150" spans="1:16" x14ac:dyDescent="0.25">
      <c r="A3150">
        <f>+LOOKUP(F3150,Productos!B:B,Productos!A:A)</f>
        <v>380</v>
      </c>
      <c r="B3150">
        <f>+VLOOKUP(F3150,CON_ID_ps_prod!$A$2:$B$7187,2,0)</f>
        <v>673</v>
      </c>
      <c r="C3150">
        <v>1</v>
      </c>
      <c r="D3150" s="1">
        <v>15000000000</v>
      </c>
      <c r="E3150" s="1">
        <f>+D3150/1000000</f>
        <v>15000</v>
      </c>
      <c r="F3150" t="s">
        <v>1502</v>
      </c>
      <c r="G3150" s="6" t="s">
        <v>1310</v>
      </c>
      <c r="H3150" s="6">
        <f>+LOOKUP(G3150,cargargeneros!$H$2:$H$77,cargargeneros!$G$2:$G$77)</f>
        <v>67</v>
      </c>
      <c r="I3150" t="s">
        <v>12</v>
      </c>
      <c r="J3150">
        <v>8</v>
      </c>
      <c r="K3150" s="11"/>
      <c r="L3150" s="7"/>
      <c r="M3150" s="12"/>
      <c r="N3150" s="16"/>
      <c r="O3150" s="16"/>
      <c r="P3150" s="16"/>
    </row>
    <row r="3151" spans="1:16" x14ac:dyDescent="0.25">
      <c r="A3151">
        <f>+LOOKUP(F3151,Productos!B:B,Productos!A:A)</f>
        <v>380</v>
      </c>
      <c r="B3151">
        <f>+VLOOKUP(F3151,CON_ID_ps_prod!$A$2:$B$7187,2,0)</f>
        <v>673</v>
      </c>
      <c r="C3151">
        <v>1</v>
      </c>
      <c r="D3151" s="1">
        <v>15000000000</v>
      </c>
      <c r="E3151" s="1">
        <f>+D3151/1000000</f>
        <v>15000</v>
      </c>
      <c r="F3151" t="s">
        <v>1502</v>
      </c>
      <c r="G3151" s="6" t="s">
        <v>1310</v>
      </c>
      <c r="H3151" s="6">
        <f>+LOOKUP(G3151,cargargeneros!$H$2:$H$77,cargargeneros!$G$2:$G$77)</f>
        <v>67</v>
      </c>
      <c r="I3151" t="s">
        <v>13</v>
      </c>
      <c r="J3151" t="s">
        <v>90</v>
      </c>
      <c r="K3151" s="11"/>
      <c r="L3151" s="7"/>
      <c r="M3151" s="12"/>
      <c r="N3151" s="16"/>
      <c r="O3151" s="16"/>
      <c r="P3151" s="16"/>
    </row>
    <row r="3152" spans="1:16" x14ac:dyDescent="0.25">
      <c r="A3152">
        <f>+LOOKUP(F3152,Productos!B:B,Productos!A:A)</f>
        <v>368</v>
      </c>
      <c r="B3152">
        <f>+VLOOKUP(F3152,CON_ID_ps_prod!$A$2:$B$7187,2,0)</f>
        <v>660</v>
      </c>
      <c r="C3152">
        <v>1</v>
      </c>
      <c r="D3152" s="1">
        <v>15000000000</v>
      </c>
      <c r="E3152" s="1">
        <f>+D3152/1000000</f>
        <v>15000</v>
      </c>
      <c r="F3152" t="s">
        <v>985</v>
      </c>
      <c r="G3152" s="6" t="s">
        <v>40</v>
      </c>
      <c r="H3152" s="6">
        <f>+LOOKUP(G3152,cargargeneros!$H$2:$H$77,cargargeneros!$G$2:$G$77)</f>
        <v>59</v>
      </c>
      <c r="I3152" t="s">
        <v>9</v>
      </c>
      <c r="J3152" t="s">
        <v>1916</v>
      </c>
      <c r="K3152" s="11">
        <f>+VLOOKUP(J3152,cargarautores!A:B,2)</f>
        <v>70</v>
      </c>
      <c r="L3152" s="7" t="str">
        <f>+VLOOKUP(K3152,cargarautores!F:G,2)</f>
        <v>Carlos García Gual</v>
      </c>
      <c r="M3152" s="12" t="str">
        <f>+IF(J3152=L3152,"","REVISAR")</f>
        <v/>
      </c>
      <c r="N3152" s="16"/>
      <c r="O3152" s="16"/>
      <c r="P3152" s="16"/>
    </row>
    <row r="3153" spans="1:16" x14ac:dyDescent="0.25">
      <c r="A3153">
        <f>+LOOKUP(F3153,Productos!B:B,Productos!A:A)</f>
        <v>381</v>
      </c>
      <c r="B3153">
        <f>+VLOOKUP(F3153,CON_ID_ps_prod!$A$2:$B$7187,2,0)</f>
        <v>548</v>
      </c>
      <c r="C3153">
        <v>1</v>
      </c>
      <c r="D3153" s="1">
        <v>20000000000</v>
      </c>
      <c r="E3153" s="1">
        <f>+D3153/1000000</f>
        <v>20000</v>
      </c>
      <c r="F3153" t="s">
        <v>778</v>
      </c>
      <c r="G3153" s="6" t="s">
        <v>1451</v>
      </c>
      <c r="H3153" s="6">
        <f>+LOOKUP(G3153,cargargeneros!$H$2:$H$77,cargargeneros!$G$2:$G$77)</f>
        <v>8</v>
      </c>
      <c r="I3153" t="s">
        <v>7</v>
      </c>
      <c r="J3153" t="s">
        <v>779</v>
      </c>
      <c r="K3153" s="11"/>
      <c r="L3153" s="7"/>
      <c r="M3153" s="12"/>
      <c r="N3153" s="16">
        <f>+LOOKUP(J3153,cargareditoriales!A:A,cargareditoriales!B:B)</f>
        <v>149</v>
      </c>
      <c r="O3153" s="16" t="str">
        <f>+LOOKUP(N3153,cargareditoriales!B:B,cargareditoriales!A:A)</f>
        <v>Nueva Imagen</v>
      </c>
      <c r="P3153" s="16" t="str">
        <f>+IF(O3153=J3153,"","REVISAR")</f>
        <v/>
      </c>
    </row>
    <row r="3154" spans="1:16" x14ac:dyDescent="0.25">
      <c r="A3154">
        <f>+LOOKUP(F3154,Productos!B:B,Productos!A:A)</f>
        <v>381</v>
      </c>
      <c r="B3154">
        <f>+VLOOKUP(F3154,CON_ID_ps_prod!$A$2:$B$7187,2,0)</f>
        <v>548</v>
      </c>
      <c r="C3154">
        <v>1</v>
      </c>
      <c r="D3154" s="1">
        <v>20000000000</v>
      </c>
      <c r="E3154" s="1">
        <f>+D3154/1000000</f>
        <v>20000</v>
      </c>
      <c r="F3154" t="s">
        <v>778</v>
      </c>
      <c r="G3154" s="6" t="s">
        <v>1451</v>
      </c>
      <c r="H3154" s="6">
        <f>+LOOKUP(G3154,cargargeneros!$H$2:$H$77,cargargeneros!$G$2:$G$77)</f>
        <v>8</v>
      </c>
      <c r="I3154" t="s">
        <v>12</v>
      </c>
      <c r="J3154">
        <v>8</v>
      </c>
      <c r="K3154" s="11"/>
      <c r="L3154" s="7"/>
      <c r="M3154" s="12"/>
      <c r="N3154" s="16"/>
      <c r="O3154" s="16"/>
      <c r="P3154" s="16"/>
    </row>
    <row r="3155" spans="1:16" x14ac:dyDescent="0.25">
      <c r="A3155">
        <f>+LOOKUP(F3155,Productos!B:B,Productos!A:A)</f>
        <v>381</v>
      </c>
      <c r="B3155">
        <f>+VLOOKUP(F3155,CON_ID_ps_prod!$A$2:$B$7187,2,0)</f>
        <v>548</v>
      </c>
      <c r="C3155">
        <v>1</v>
      </c>
      <c r="D3155" s="1">
        <v>20000000000</v>
      </c>
      <c r="E3155" s="1">
        <f>+D3155/1000000</f>
        <v>20000</v>
      </c>
      <c r="F3155" t="s">
        <v>778</v>
      </c>
      <c r="G3155" s="6" t="s">
        <v>1451</v>
      </c>
      <c r="H3155" s="6">
        <f>+LOOKUP(G3155,cargargeneros!$H$2:$H$77,cargargeneros!$G$2:$G$77)</f>
        <v>8</v>
      </c>
      <c r="I3155" t="s">
        <v>5</v>
      </c>
      <c r="J3155">
        <v>9684290691</v>
      </c>
      <c r="K3155" s="11"/>
      <c r="L3155" s="7"/>
      <c r="M3155" s="12"/>
      <c r="N3155" s="16"/>
      <c r="O3155" s="16"/>
      <c r="P3155" s="16"/>
    </row>
    <row r="3156" spans="1:16" x14ac:dyDescent="0.25">
      <c r="A3156">
        <f>+LOOKUP(F3156,Productos!B:B,Productos!A:A)</f>
        <v>381</v>
      </c>
      <c r="B3156">
        <f>+VLOOKUP(F3156,CON_ID_ps_prod!$A$2:$B$7187,2,0)</f>
        <v>548</v>
      </c>
      <c r="C3156">
        <v>1</v>
      </c>
      <c r="D3156" s="1">
        <v>20000000000</v>
      </c>
      <c r="E3156" s="1">
        <f>+D3156/1000000</f>
        <v>20000</v>
      </c>
      <c r="F3156" t="s">
        <v>778</v>
      </c>
      <c r="G3156" s="6" t="s">
        <v>1451</v>
      </c>
      <c r="H3156" s="6">
        <f>+LOOKUP(G3156,cargargeneros!$H$2:$H$77,cargargeneros!$G$2:$G$77)</f>
        <v>8</v>
      </c>
      <c r="I3156" t="s">
        <v>13</v>
      </c>
      <c r="J3156" t="s">
        <v>90</v>
      </c>
      <c r="K3156" s="11"/>
      <c r="L3156" s="7"/>
      <c r="M3156" s="12"/>
      <c r="N3156" s="16"/>
      <c r="O3156" s="16"/>
      <c r="P3156" s="16"/>
    </row>
    <row r="3157" spans="1:16" x14ac:dyDescent="0.25">
      <c r="A3157">
        <f>+LOOKUP(F3157,Productos!B:B,Productos!A:A)</f>
        <v>382</v>
      </c>
      <c r="B3157">
        <f>+VLOOKUP(F3157,CON_ID_ps_prod!$A$2:$B$7187,2,0)</f>
        <v>763</v>
      </c>
      <c r="C3157">
        <v>1</v>
      </c>
      <c r="D3157" s="1">
        <v>20000000000</v>
      </c>
      <c r="E3157" s="1">
        <f>+D3157/1000000</f>
        <v>20000</v>
      </c>
      <c r="F3157" t="s">
        <v>1383</v>
      </c>
      <c r="G3157" s="6" t="s">
        <v>623</v>
      </c>
      <c r="H3157" s="6">
        <f>+LOOKUP(G3157,cargargeneros!$H$2:$H$77,cargargeneros!$G$2:$G$77)</f>
        <v>62</v>
      </c>
      <c r="I3157" t="s">
        <v>9</v>
      </c>
      <c r="J3157" t="s">
        <v>657</v>
      </c>
      <c r="K3157" s="11">
        <f>+VLOOKUP(J3157,cargarautores!A:B,2)</f>
        <v>499</v>
      </c>
      <c r="L3157" s="7" t="str">
        <f>+VLOOKUP(K3157,cargarautores!F:G,2)</f>
        <v>Sigmund Freud</v>
      </c>
      <c r="M3157" s="12" t="str">
        <f>+IF(J3157=L3157,"","REVISAR")</f>
        <v/>
      </c>
      <c r="N3157" s="16"/>
      <c r="O3157" s="16"/>
      <c r="P3157" s="16"/>
    </row>
    <row r="3158" spans="1:16" x14ac:dyDescent="0.25">
      <c r="A3158">
        <f>+LOOKUP(F3158,Productos!B:B,Productos!A:A)</f>
        <v>382</v>
      </c>
      <c r="B3158">
        <f>+VLOOKUP(F3158,CON_ID_ps_prod!$A$2:$B$7187,2,0)</f>
        <v>763</v>
      </c>
      <c r="C3158">
        <v>1</v>
      </c>
      <c r="D3158" s="1">
        <v>20000000000</v>
      </c>
      <c r="E3158" s="1">
        <f>+D3158/1000000</f>
        <v>20000</v>
      </c>
      <c r="F3158" t="s">
        <v>1383</v>
      </c>
      <c r="G3158" s="6" t="s">
        <v>623</v>
      </c>
      <c r="H3158" s="6">
        <f>+LOOKUP(G3158,cargargeneros!$H$2:$H$77,cargargeneros!$G$2:$G$77)</f>
        <v>62</v>
      </c>
      <c r="I3158" t="s">
        <v>7</v>
      </c>
      <c r="J3158" t="s">
        <v>367</v>
      </c>
      <c r="K3158" s="11"/>
      <c r="L3158" s="7"/>
      <c r="M3158" s="12"/>
      <c r="N3158" s="16">
        <f>+LOOKUP(J3158,cargareditoriales!A:A,cargareditoriales!B:B)</f>
        <v>10</v>
      </c>
      <c r="O3158" s="16" t="str">
        <f>+LOOKUP(N3158,cargareditoriales!B:B,cargareditoriales!A:A)</f>
        <v>Alianza Editorial</v>
      </c>
      <c r="P3158" s="16" t="str">
        <f>+IF(O3158=J3158,"","REVISAR")</f>
        <v/>
      </c>
    </row>
    <row r="3159" spans="1:16" x14ac:dyDescent="0.25">
      <c r="A3159">
        <f>+LOOKUP(F3159,Productos!B:B,Productos!A:A)</f>
        <v>382</v>
      </c>
      <c r="B3159">
        <f>+VLOOKUP(F3159,CON_ID_ps_prod!$A$2:$B$7187,2,0)</f>
        <v>763</v>
      </c>
      <c r="C3159">
        <v>1</v>
      </c>
      <c r="D3159" s="1">
        <v>20000000000</v>
      </c>
      <c r="E3159" s="1">
        <f>+D3159/1000000</f>
        <v>20000</v>
      </c>
      <c r="F3159" t="s">
        <v>1383</v>
      </c>
      <c r="G3159" s="6" t="s">
        <v>623</v>
      </c>
      <c r="H3159" s="6">
        <f>+LOOKUP(G3159,cargargeneros!$H$2:$H$77,cargargeneros!$G$2:$G$77)</f>
        <v>62</v>
      </c>
      <c r="I3159" t="s">
        <v>12</v>
      </c>
      <c r="J3159">
        <v>8</v>
      </c>
      <c r="K3159" s="11"/>
      <c r="L3159" s="7"/>
      <c r="M3159" s="12"/>
      <c r="N3159" s="16"/>
      <c r="O3159" s="16"/>
      <c r="P3159" s="16"/>
    </row>
    <row r="3160" spans="1:16" x14ac:dyDescent="0.25">
      <c r="A3160">
        <f>+LOOKUP(F3160,Productos!B:B,Productos!A:A)</f>
        <v>382</v>
      </c>
      <c r="B3160">
        <f>+VLOOKUP(F3160,CON_ID_ps_prod!$A$2:$B$7187,2,0)</f>
        <v>763</v>
      </c>
      <c r="C3160">
        <v>1</v>
      </c>
      <c r="D3160" s="1">
        <v>20000000000</v>
      </c>
      <c r="E3160" s="1">
        <f>+D3160/1000000</f>
        <v>20000</v>
      </c>
      <c r="F3160" t="s">
        <v>1383</v>
      </c>
      <c r="G3160" s="6" t="s">
        <v>623</v>
      </c>
      <c r="H3160" s="6">
        <f>+LOOKUP(G3160,cargargeneros!$H$2:$H$77,cargargeneros!$G$2:$G$77)</f>
        <v>62</v>
      </c>
      <c r="I3160" t="s">
        <v>13</v>
      </c>
      <c r="J3160" t="s">
        <v>90</v>
      </c>
      <c r="K3160" s="11"/>
      <c r="L3160" s="7"/>
      <c r="M3160" s="12"/>
      <c r="N3160" s="16"/>
      <c r="O3160" s="16"/>
      <c r="P3160" s="16"/>
    </row>
    <row r="3161" spans="1:16" x14ac:dyDescent="0.25">
      <c r="A3161">
        <f>+LOOKUP(F3161,Productos!B:B,Productos!A:A)</f>
        <v>383</v>
      </c>
      <c r="B3161">
        <f>+VLOOKUP(F3161,CON_ID_ps_prod!$A$2:$B$7187,2,0)</f>
        <v>436</v>
      </c>
      <c r="C3161">
        <v>1</v>
      </c>
      <c r="D3161" s="1">
        <v>25000000000</v>
      </c>
      <c r="E3161" s="1">
        <f>+D3161/1000000</f>
        <v>25000</v>
      </c>
      <c r="F3161" t="s">
        <v>552</v>
      </c>
      <c r="G3161" s="6" t="s">
        <v>1279</v>
      </c>
      <c r="H3161" s="6">
        <f>+LOOKUP(G3161,cargargeneros!$H$2:$H$77,cargargeneros!$G$2:$G$77)</f>
        <v>64</v>
      </c>
      <c r="I3161" t="s">
        <v>9</v>
      </c>
      <c r="J3161" t="s">
        <v>554</v>
      </c>
      <c r="K3161" s="11">
        <f>+VLOOKUP(J3161,cargarautores!A:B,2)</f>
        <v>392</v>
      </c>
      <c r="L3161" s="7" t="str">
        <f>+VLOOKUP(K3161,cargarautores!F:G,2)</f>
        <v>Mario Benedetti</v>
      </c>
      <c r="M3161" s="12" t="str">
        <f>+IF(J3161=L3161,"","REVISAR")</f>
        <v/>
      </c>
      <c r="N3161" s="16"/>
      <c r="O3161" s="16"/>
      <c r="P3161" s="16"/>
    </row>
    <row r="3162" spans="1:16" x14ac:dyDescent="0.25">
      <c r="A3162">
        <f>+LOOKUP(F3162,Productos!B:B,Productos!A:A)</f>
        <v>383</v>
      </c>
      <c r="B3162">
        <f>+VLOOKUP(F3162,CON_ID_ps_prod!$A$2:$B$7187,2,0)</f>
        <v>436</v>
      </c>
      <c r="C3162">
        <v>1</v>
      </c>
      <c r="D3162" s="1">
        <v>25000000000</v>
      </c>
      <c r="E3162" s="1">
        <f>+D3162/1000000</f>
        <v>25000</v>
      </c>
      <c r="F3162" t="s">
        <v>552</v>
      </c>
      <c r="G3162" s="6" t="s">
        <v>1279</v>
      </c>
      <c r="H3162" s="6">
        <f>+LOOKUP(G3162,cargargeneros!$H$2:$H$77,cargargeneros!$G$2:$G$77)</f>
        <v>64</v>
      </c>
      <c r="I3162" t="s">
        <v>8</v>
      </c>
      <c r="J3162">
        <v>1994</v>
      </c>
      <c r="K3162" s="11"/>
      <c r="L3162" s="7"/>
      <c r="M3162" s="12"/>
      <c r="N3162" s="16"/>
      <c r="O3162" s="16"/>
      <c r="P3162" s="16"/>
    </row>
    <row r="3163" spans="1:16" x14ac:dyDescent="0.25">
      <c r="A3163">
        <f>+LOOKUP(F3163,Productos!B:B,Productos!A:A)</f>
        <v>383</v>
      </c>
      <c r="B3163">
        <f>+VLOOKUP(F3163,CON_ID_ps_prod!$A$2:$B$7187,2,0)</f>
        <v>436</v>
      </c>
      <c r="C3163">
        <v>1</v>
      </c>
      <c r="D3163" s="1">
        <v>25000000000</v>
      </c>
      <c r="E3163" s="1">
        <f>+D3163/1000000</f>
        <v>25000</v>
      </c>
      <c r="F3163" t="s">
        <v>552</v>
      </c>
      <c r="G3163" s="6" t="s">
        <v>1279</v>
      </c>
      <c r="H3163" s="6">
        <f>+LOOKUP(G3163,cargargeneros!$H$2:$H$77,cargargeneros!$G$2:$G$77)</f>
        <v>64</v>
      </c>
      <c r="I3163" t="s">
        <v>7</v>
      </c>
      <c r="J3163" t="s">
        <v>602</v>
      </c>
      <c r="K3163" s="11"/>
      <c r="L3163" s="7"/>
      <c r="M3163" s="12"/>
      <c r="N3163" s="16">
        <f>+LOOKUP(J3163,cargareditoriales!A:A,cargareditoriales!B:B)</f>
        <v>80</v>
      </c>
      <c r="O3163" s="16" t="str">
        <f>+LOOKUP(N3163,cargareditoriales!B:B,cargareditoriales!A:A)</f>
        <v>Editorial Seix Barral</v>
      </c>
      <c r="P3163" s="16" t="str">
        <f>+IF(O3163=J3163,"","REVISAR")</f>
        <v/>
      </c>
    </row>
    <row r="3164" spans="1:16" x14ac:dyDescent="0.25">
      <c r="A3164">
        <f>+LOOKUP(F3164,Productos!B:B,Productos!A:A)</f>
        <v>383</v>
      </c>
      <c r="B3164">
        <f>+VLOOKUP(F3164,CON_ID_ps_prod!$A$2:$B$7187,2,0)</f>
        <v>436</v>
      </c>
      <c r="C3164">
        <v>1</v>
      </c>
      <c r="D3164" s="1">
        <v>25000000000</v>
      </c>
      <c r="E3164" s="1">
        <f>+D3164/1000000</f>
        <v>25000</v>
      </c>
      <c r="F3164" t="s">
        <v>552</v>
      </c>
      <c r="G3164" s="6" t="s">
        <v>1279</v>
      </c>
      <c r="H3164" s="6">
        <f>+LOOKUP(G3164,cargargeneros!$H$2:$H$77,cargargeneros!$G$2:$G$77)</f>
        <v>64</v>
      </c>
      <c r="I3164" t="s">
        <v>12</v>
      </c>
      <c r="J3164">
        <v>8</v>
      </c>
      <c r="K3164" s="11"/>
      <c r="L3164" s="7"/>
      <c r="M3164" s="12"/>
      <c r="N3164" s="16"/>
      <c r="O3164" s="16"/>
      <c r="P3164" s="16"/>
    </row>
    <row r="3165" spans="1:16" x14ac:dyDescent="0.25">
      <c r="A3165">
        <f>+LOOKUP(F3165,Productos!B:B,Productos!A:A)</f>
        <v>383</v>
      </c>
      <c r="B3165">
        <f>+VLOOKUP(F3165,CON_ID_ps_prod!$A$2:$B$7187,2,0)</f>
        <v>436</v>
      </c>
      <c r="C3165">
        <v>1</v>
      </c>
      <c r="D3165" s="1">
        <v>25000000000</v>
      </c>
      <c r="E3165" s="1">
        <f>+D3165/1000000</f>
        <v>25000</v>
      </c>
      <c r="F3165" t="s">
        <v>552</v>
      </c>
      <c r="G3165" s="6" t="s">
        <v>1279</v>
      </c>
      <c r="H3165" s="6">
        <f>+LOOKUP(G3165,cargargeneros!$H$2:$H$77,cargargeneros!$G$2:$G$77)</f>
        <v>64</v>
      </c>
      <c r="I3165" t="s">
        <v>5</v>
      </c>
      <c r="J3165">
        <v>9507310924</v>
      </c>
      <c r="K3165" s="11"/>
      <c r="L3165" s="7"/>
      <c r="M3165" s="12"/>
      <c r="N3165" s="16"/>
      <c r="O3165" s="16"/>
      <c r="P3165" s="16"/>
    </row>
    <row r="3166" spans="1:16" x14ac:dyDescent="0.25">
      <c r="A3166">
        <f>+LOOKUP(F3166,Productos!B:B,Productos!A:A)</f>
        <v>383</v>
      </c>
      <c r="B3166">
        <f>+VLOOKUP(F3166,CON_ID_ps_prod!$A$2:$B$7187,2,0)</f>
        <v>436</v>
      </c>
      <c r="C3166">
        <v>1</v>
      </c>
      <c r="D3166" s="1">
        <v>25000000000</v>
      </c>
      <c r="E3166" s="1">
        <f>+D3166/1000000</f>
        <v>25000</v>
      </c>
      <c r="F3166" t="s">
        <v>552</v>
      </c>
      <c r="G3166" s="6" t="s">
        <v>1279</v>
      </c>
      <c r="H3166" s="6">
        <f>+LOOKUP(G3166,cargargeneros!$H$2:$H$77,cargargeneros!$G$2:$G$77)</f>
        <v>64</v>
      </c>
      <c r="I3166" t="s">
        <v>6</v>
      </c>
      <c r="J3166" s="4">
        <v>9789507310928</v>
      </c>
      <c r="K3166" s="11"/>
      <c r="L3166" s="7"/>
      <c r="M3166" s="12"/>
      <c r="N3166" s="16"/>
      <c r="O3166" s="16"/>
      <c r="P3166" s="16"/>
    </row>
    <row r="3167" spans="1:16" x14ac:dyDescent="0.25">
      <c r="A3167">
        <f>+LOOKUP(F3167,Productos!B:B,Productos!A:A)</f>
        <v>383</v>
      </c>
      <c r="B3167">
        <f>+VLOOKUP(F3167,CON_ID_ps_prod!$A$2:$B$7187,2,0)</f>
        <v>436</v>
      </c>
      <c r="C3167">
        <v>1</v>
      </c>
      <c r="D3167" s="1">
        <v>25000000000</v>
      </c>
      <c r="E3167" s="1">
        <f>+D3167/1000000</f>
        <v>25000</v>
      </c>
      <c r="F3167" t="s">
        <v>552</v>
      </c>
      <c r="G3167" s="6" t="s">
        <v>1279</v>
      </c>
      <c r="H3167" s="6">
        <f>+LOOKUP(G3167,cargargeneros!$H$2:$H$77,cargargeneros!$G$2:$G$77)</f>
        <v>64</v>
      </c>
      <c r="I3167" t="s">
        <v>13</v>
      </c>
      <c r="J3167" t="s">
        <v>90</v>
      </c>
      <c r="K3167" s="11"/>
      <c r="L3167" s="7"/>
      <c r="M3167" s="12"/>
      <c r="N3167" s="16"/>
      <c r="O3167" s="16"/>
      <c r="P3167" s="16"/>
    </row>
    <row r="3168" spans="1:16" x14ac:dyDescent="0.25">
      <c r="A3168">
        <f>+LOOKUP(F3168,Productos!B:B,Productos!A:A)</f>
        <v>384</v>
      </c>
      <c r="B3168">
        <f>+VLOOKUP(F3168,CON_ID_ps_prod!$A$2:$B$7187,2,0)</f>
        <v>458</v>
      </c>
      <c r="C3168">
        <v>1</v>
      </c>
      <c r="D3168" s="1">
        <v>25000000000</v>
      </c>
      <c r="E3168" s="1">
        <f>+D3168/1000000</f>
        <v>25000</v>
      </c>
      <c r="F3168" t="s">
        <v>601</v>
      </c>
      <c r="G3168" s="6" t="s">
        <v>1302</v>
      </c>
      <c r="H3168" s="6">
        <f>+LOOKUP(G3168,cargargeneros!$H$2:$H$77,cargargeneros!$G$2:$G$77)</f>
        <v>66</v>
      </c>
      <c r="I3168" t="s">
        <v>9</v>
      </c>
      <c r="J3168" t="s">
        <v>554</v>
      </c>
      <c r="K3168" s="11">
        <f>+VLOOKUP(J3168,cargarautores!A:B,2)</f>
        <v>392</v>
      </c>
      <c r="L3168" s="7" t="str">
        <f>+VLOOKUP(K3168,cargarautores!F:G,2)</f>
        <v>Mario Benedetti</v>
      </c>
      <c r="M3168" s="12" t="str">
        <f>+IF(J3168=L3168,"","REVISAR")</f>
        <v/>
      </c>
      <c r="N3168" s="16"/>
      <c r="O3168" s="16"/>
      <c r="P3168" s="16"/>
    </row>
    <row r="3169" spans="1:16" x14ac:dyDescent="0.25">
      <c r="A3169">
        <f>+LOOKUP(F3169,Productos!B:B,Productos!A:A)</f>
        <v>384</v>
      </c>
      <c r="B3169">
        <f>+VLOOKUP(F3169,CON_ID_ps_prod!$A$2:$B$7187,2,0)</f>
        <v>458</v>
      </c>
      <c r="C3169">
        <v>1</v>
      </c>
      <c r="D3169" s="1">
        <v>25000000000</v>
      </c>
      <c r="E3169" s="1">
        <f>+D3169/1000000</f>
        <v>25000</v>
      </c>
      <c r="F3169" t="s">
        <v>601</v>
      </c>
      <c r="G3169" s="6" t="s">
        <v>1302</v>
      </c>
      <c r="H3169" s="6">
        <f>+LOOKUP(G3169,cargargeneros!$H$2:$H$77,cargargeneros!$G$2:$G$77)</f>
        <v>66</v>
      </c>
      <c r="I3169" t="s">
        <v>8</v>
      </c>
      <c r="J3169">
        <v>1994</v>
      </c>
      <c r="K3169" s="11"/>
      <c r="L3169" s="7"/>
      <c r="M3169" s="12"/>
      <c r="N3169" s="16"/>
      <c r="O3169" s="16"/>
      <c r="P3169" s="16"/>
    </row>
    <row r="3170" spans="1:16" x14ac:dyDescent="0.25">
      <c r="A3170">
        <f>+LOOKUP(F3170,Productos!B:B,Productos!A:A)</f>
        <v>384</v>
      </c>
      <c r="B3170">
        <f>+VLOOKUP(F3170,CON_ID_ps_prod!$A$2:$B$7187,2,0)</f>
        <v>458</v>
      </c>
      <c r="C3170">
        <v>1</v>
      </c>
      <c r="D3170" s="1">
        <v>25000000000</v>
      </c>
      <c r="E3170" s="1">
        <f>+D3170/1000000</f>
        <v>25000</v>
      </c>
      <c r="F3170" t="s">
        <v>601</v>
      </c>
      <c r="G3170" s="6" t="s">
        <v>1302</v>
      </c>
      <c r="H3170" s="6">
        <f>+LOOKUP(G3170,cargargeneros!$H$2:$H$77,cargargeneros!$G$2:$G$77)</f>
        <v>66</v>
      </c>
      <c r="I3170" t="s">
        <v>7</v>
      </c>
      <c r="J3170" t="s">
        <v>602</v>
      </c>
      <c r="K3170" s="11"/>
      <c r="L3170" s="7"/>
      <c r="M3170" s="12"/>
      <c r="N3170" s="16">
        <f>+LOOKUP(J3170,cargareditoriales!A:A,cargareditoriales!B:B)</f>
        <v>80</v>
      </c>
      <c r="O3170" s="16" t="str">
        <f>+LOOKUP(N3170,cargareditoriales!B:B,cargareditoriales!A:A)</f>
        <v>Editorial Seix Barral</v>
      </c>
      <c r="P3170" s="16" t="str">
        <f>+IF(O3170=J3170,"","REVISAR")</f>
        <v/>
      </c>
    </row>
    <row r="3171" spans="1:16" x14ac:dyDescent="0.25">
      <c r="A3171">
        <f>+LOOKUP(F3171,Productos!B:B,Productos!A:A)</f>
        <v>384</v>
      </c>
      <c r="B3171">
        <f>+VLOOKUP(F3171,CON_ID_ps_prod!$A$2:$B$7187,2,0)</f>
        <v>458</v>
      </c>
      <c r="C3171">
        <v>1</v>
      </c>
      <c r="D3171" s="1">
        <v>25000000000</v>
      </c>
      <c r="E3171" s="1">
        <f>+D3171/1000000</f>
        <v>25000</v>
      </c>
      <c r="F3171" t="s">
        <v>601</v>
      </c>
      <c r="G3171" s="6" t="s">
        <v>1302</v>
      </c>
      <c r="H3171" s="6">
        <f>+LOOKUP(G3171,cargargeneros!$H$2:$H$77,cargargeneros!$G$2:$G$77)</f>
        <v>66</v>
      </c>
      <c r="I3171" t="s">
        <v>12</v>
      </c>
      <c r="J3171">
        <v>8</v>
      </c>
      <c r="K3171" s="11"/>
      <c r="L3171" s="7"/>
      <c r="M3171" s="12"/>
      <c r="N3171" s="16"/>
      <c r="O3171" s="16"/>
      <c r="P3171" s="16"/>
    </row>
    <row r="3172" spans="1:16" x14ac:dyDescent="0.25">
      <c r="A3172">
        <f>+LOOKUP(F3172,Productos!B:B,Productos!A:A)</f>
        <v>384</v>
      </c>
      <c r="B3172">
        <f>+VLOOKUP(F3172,CON_ID_ps_prod!$A$2:$B$7187,2,0)</f>
        <v>458</v>
      </c>
      <c r="C3172">
        <v>1</v>
      </c>
      <c r="D3172" s="1">
        <v>25000000000</v>
      </c>
      <c r="E3172" s="1">
        <f>+D3172/1000000</f>
        <v>25000</v>
      </c>
      <c r="F3172" t="s">
        <v>601</v>
      </c>
      <c r="G3172" s="6" t="s">
        <v>1302</v>
      </c>
      <c r="H3172" s="6">
        <f>+LOOKUP(G3172,cargargeneros!$H$2:$H$77,cargargeneros!$G$2:$G$77)</f>
        <v>66</v>
      </c>
      <c r="I3172" t="s">
        <v>5</v>
      </c>
      <c r="J3172">
        <v>9507310924</v>
      </c>
      <c r="K3172" s="11"/>
      <c r="L3172" s="7"/>
      <c r="M3172" s="12"/>
      <c r="N3172" s="16"/>
      <c r="O3172" s="16"/>
      <c r="P3172" s="16"/>
    </row>
    <row r="3173" spans="1:16" x14ac:dyDescent="0.25">
      <c r="A3173">
        <f>+LOOKUP(F3173,Productos!B:B,Productos!A:A)</f>
        <v>384</v>
      </c>
      <c r="B3173">
        <f>+VLOOKUP(F3173,CON_ID_ps_prod!$A$2:$B$7187,2,0)</f>
        <v>458</v>
      </c>
      <c r="C3173">
        <v>1</v>
      </c>
      <c r="D3173" s="1">
        <v>25000000000</v>
      </c>
      <c r="E3173" s="1">
        <f>+D3173/1000000</f>
        <v>25000</v>
      </c>
      <c r="F3173" t="s">
        <v>601</v>
      </c>
      <c r="G3173" s="6" t="s">
        <v>1302</v>
      </c>
      <c r="H3173" s="6">
        <f>+LOOKUP(G3173,cargargeneros!$H$2:$H$77,cargargeneros!$G$2:$G$77)</f>
        <v>66</v>
      </c>
      <c r="I3173" t="s">
        <v>6</v>
      </c>
      <c r="J3173" s="4">
        <v>9789507310928</v>
      </c>
      <c r="K3173" s="11"/>
      <c r="L3173" s="7"/>
      <c r="M3173" s="12"/>
      <c r="N3173" s="16"/>
      <c r="O3173" s="16"/>
      <c r="P3173" s="16"/>
    </row>
    <row r="3174" spans="1:16" x14ac:dyDescent="0.25">
      <c r="A3174">
        <f>+LOOKUP(F3174,Productos!B:B,Productos!A:A)</f>
        <v>384</v>
      </c>
      <c r="B3174">
        <f>+VLOOKUP(F3174,CON_ID_ps_prod!$A$2:$B$7187,2,0)</f>
        <v>458</v>
      </c>
      <c r="C3174">
        <v>1</v>
      </c>
      <c r="D3174" s="1">
        <v>25000000000</v>
      </c>
      <c r="E3174" s="1">
        <f>+D3174/1000000</f>
        <v>25000</v>
      </c>
      <c r="F3174" t="s">
        <v>601</v>
      </c>
      <c r="G3174" s="6" t="s">
        <v>1302</v>
      </c>
      <c r="H3174" s="6">
        <f>+LOOKUP(G3174,cargargeneros!$H$2:$H$77,cargargeneros!$G$2:$G$77)</f>
        <v>66</v>
      </c>
      <c r="I3174" t="s">
        <v>13</v>
      </c>
      <c r="J3174" t="s">
        <v>90</v>
      </c>
      <c r="K3174" s="11"/>
      <c r="L3174" s="7"/>
      <c r="M3174" s="12"/>
      <c r="N3174" s="16"/>
      <c r="O3174" s="16"/>
      <c r="P3174" s="16"/>
    </row>
    <row r="3175" spans="1:16" x14ac:dyDescent="0.25">
      <c r="A3175">
        <f>+LOOKUP(F3175,Productos!B:B,Productos!A:A)</f>
        <v>385</v>
      </c>
      <c r="B3175">
        <f>+VLOOKUP(F3175,CON_ID_ps_prod!$A$2:$B$7187,2,0)</f>
        <v>6</v>
      </c>
      <c r="C3175">
        <v>1</v>
      </c>
      <c r="D3175" s="1">
        <v>50000000000</v>
      </c>
      <c r="E3175" s="1">
        <f>+D3175/1000000</f>
        <v>50000</v>
      </c>
      <c r="F3175" t="s">
        <v>1425</v>
      </c>
      <c r="G3175" s="6" t="s">
        <v>1326</v>
      </c>
      <c r="H3175" s="6">
        <f>+LOOKUP(G3175,cargargeneros!$H$2:$H$77,cargargeneros!$G$2:$G$77)</f>
        <v>47</v>
      </c>
      <c r="I3175" t="s">
        <v>9</v>
      </c>
      <c r="J3175" t="s">
        <v>1530</v>
      </c>
      <c r="K3175" s="11">
        <f>+VLOOKUP(J3175,cargarautores!A:B,2)</f>
        <v>212</v>
      </c>
      <c r="L3175" s="7" t="str">
        <f>+VLOOKUP(K3175,cargarautores!F:G,2)</f>
        <v>Hamdy A. Taha</v>
      </c>
      <c r="M3175" s="12" t="str">
        <f>+IF(J3175=L3175,"","REVISAR")</f>
        <v/>
      </c>
      <c r="N3175" s="16"/>
      <c r="O3175" s="16"/>
      <c r="P3175" s="16"/>
    </row>
    <row r="3176" spans="1:16" x14ac:dyDescent="0.25">
      <c r="A3176">
        <f>+LOOKUP(F3176,Productos!B:B,Productos!A:A)</f>
        <v>385</v>
      </c>
      <c r="B3176">
        <f>+VLOOKUP(F3176,CON_ID_ps_prod!$A$2:$B$7187,2,0)</f>
        <v>6</v>
      </c>
      <c r="C3176">
        <v>1</v>
      </c>
      <c r="D3176" s="1">
        <v>50000000000</v>
      </c>
      <c r="E3176" s="1">
        <f>+D3176/1000000</f>
        <v>50000</v>
      </c>
      <c r="F3176" t="s">
        <v>1425</v>
      </c>
      <c r="G3176" s="6" t="s">
        <v>1326</v>
      </c>
      <c r="H3176" s="6">
        <f>+LOOKUP(G3176,cargargeneros!$H$2:$H$77,cargargeneros!$G$2:$G$77)</f>
        <v>47</v>
      </c>
      <c r="I3176" t="s">
        <v>8</v>
      </c>
      <c r="J3176">
        <v>6</v>
      </c>
      <c r="K3176" s="11"/>
      <c r="L3176" s="7"/>
      <c r="M3176" s="12"/>
      <c r="N3176" s="16"/>
      <c r="O3176" s="16"/>
      <c r="P3176" s="16"/>
    </row>
    <row r="3177" spans="1:16" x14ac:dyDescent="0.25">
      <c r="A3177">
        <f>+LOOKUP(F3177,Productos!B:B,Productos!A:A)</f>
        <v>385</v>
      </c>
      <c r="B3177">
        <f>+VLOOKUP(F3177,CON_ID_ps_prod!$A$2:$B$7187,2,0)</f>
        <v>6</v>
      </c>
      <c r="C3177">
        <v>1</v>
      </c>
      <c r="D3177" s="1">
        <v>50000000000</v>
      </c>
      <c r="E3177" s="1">
        <f>+D3177/1000000</f>
        <v>50000</v>
      </c>
      <c r="F3177" t="s">
        <v>1425</v>
      </c>
      <c r="G3177" s="6" t="s">
        <v>1326</v>
      </c>
      <c r="H3177" s="6">
        <f>+LOOKUP(G3177,cargargeneros!$H$2:$H$77,cargargeneros!$G$2:$G$77)</f>
        <v>47</v>
      </c>
      <c r="I3177" t="s">
        <v>7</v>
      </c>
      <c r="J3177" t="s">
        <v>1528</v>
      </c>
      <c r="K3177" s="11"/>
      <c r="L3177" s="7"/>
      <c r="M3177" s="12"/>
      <c r="N3177" s="16">
        <f>+LOOKUP(J3177,cargareditoriales!A:A,cargareditoriales!B:B)</f>
        <v>171</v>
      </c>
      <c r="O3177" s="16" t="str">
        <f>+LOOKUP(N3177,cargareditoriales!B:B,cargareditoriales!A:A)</f>
        <v>Prentice Hall</v>
      </c>
      <c r="P3177" s="16" t="str">
        <f>+IF(O3177=J3177,"","REVISAR")</f>
        <v/>
      </c>
    </row>
    <row r="3178" spans="1:16" x14ac:dyDescent="0.25">
      <c r="A3178">
        <f>+LOOKUP(F3178,Productos!B:B,Productos!A:A)</f>
        <v>385</v>
      </c>
      <c r="B3178">
        <f>+VLOOKUP(F3178,CON_ID_ps_prod!$A$2:$B$7187,2,0)</f>
        <v>6</v>
      </c>
      <c r="C3178">
        <v>1</v>
      </c>
      <c r="D3178" s="1">
        <v>50000000000</v>
      </c>
      <c r="E3178" s="1">
        <f>+D3178/1000000</f>
        <v>50000</v>
      </c>
      <c r="F3178" t="s">
        <v>1425</v>
      </c>
      <c r="G3178" s="6" t="s">
        <v>1326</v>
      </c>
      <c r="H3178" s="6">
        <f>+LOOKUP(G3178,cargargeneros!$H$2:$H$77,cargargeneros!$G$2:$G$77)</f>
        <v>47</v>
      </c>
      <c r="I3178" t="s">
        <v>12</v>
      </c>
      <c r="J3178">
        <v>8</v>
      </c>
      <c r="K3178" s="11"/>
      <c r="L3178" s="7"/>
      <c r="M3178" s="12"/>
      <c r="N3178" s="16"/>
      <c r="O3178" s="16"/>
      <c r="P3178" s="16"/>
    </row>
    <row r="3179" spans="1:16" x14ac:dyDescent="0.25">
      <c r="A3179">
        <f>+LOOKUP(F3179,Productos!B:B,Productos!A:A)</f>
        <v>385</v>
      </c>
      <c r="B3179">
        <f>+VLOOKUP(F3179,CON_ID_ps_prod!$A$2:$B$7187,2,0)</f>
        <v>6</v>
      </c>
      <c r="C3179">
        <v>1</v>
      </c>
      <c r="D3179" s="1">
        <v>50000000000</v>
      </c>
      <c r="E3179" s="1">
        <f>+D3179/1000000</f>
        <v>50000</v>
      </c>
      <c r="F3179" t="s">
        <v>1425</v>
      </c>
      <c r="G3179" s="6" t="s">
        <v>1326</v>
      </c>
      <c r="H3179" s="6">
        <f>+LOOKUP(G3179,cargargeneros!$H$2:$H$77,cargargeneros!$G$2:$G$77)</f>
        <v>47</v>
      </c>
      <c r="I3179" t="s">
        <v>11</v>
      </c>
      <c r="J3179" s="3" t="s">
        <v>1218</v>
      </c>
      <c r="K3179" s="11"/>
      <c r="L3179" s="7"/>
      <c r="M3179" s="12"/>
      <c r="N3179" s="16"/>
      <c r="O3179" s="16"/>
      <c r="P3179" s="16"/>
    </row>
    <row r="3180" spans="1:16" x14ac:dyDescent="0.25">
      <c r="A3180">
        <f>+LOOKUP(F3180,Productos!B:B,Productos!A:A)</f>
        <v>385</v>
      </c>
      <c r="B3180">
        <f>+VLOOKUP(F3180,CON_ID_ps_prod!$A$2:$B$7187,2,0)</f>
        <v>6</v>
      </c>
      <c r="C3180">
        <v>1</v>
      </c>
      <c r="D3180" s="1">
        <v>50000000000</v>
      </c>
      <c r="E3180" s="1">
        <f>+D3180/1000000</f>
        <v>50000</v>
      </c>
      <c r="F3180" t="s">
        <v>1425</v>
      </c>
      <c r="G3180" s="6" t="s">
        <v>1326</v>
      </c>
      <c r="H3180" s="6">
        <f>+LOOKUP(G3180,cargargeneros!$H$2:$H$77,cargargeneros!$G$2:$G$77)</f>
        <v>47</v>
      </c>
      <c r="I3180" t="s">
        <v>5</v>
      </c>
      <c r="J3180">
        <v>9701701666</v>
      </c>
      <c r="K3180" s="11"/>
      <c r="L3180" s="7"/>
      <c r="M3180" s="12"/>
      <c r="N3180" s="16"/>
      <c r="O3180" s="16"/>
      <c r="P3180" s="16"/>
    </row>
    <row r="3181" spans="1:16" x14ac:dyDescent="0.25">
      <c r="A3181">
        <f>+LOOKUP(F3181,Productos!B:B,Productos!A:A)</f>
        <v>385</v>
      </c>
      <c r="B3181">
        <f>+VLOOKUP(F3181,CON_ID_ps_prod!$A$2:$B$7187,2,0)</f>
        <v>6</v>
      </c>
      <c r="C3181">
        <v>1</v>
      </c>
      <c r="D3181" s="1">
        <v>50000000000</v>
      </c>
      <c r="E3181" s="1">
        <f>+D3181/1000000</f>
        <v>50000</v>
      </c>
      <c r="F3181" t="s">
        <v>1425</v>
      </c>
      <c r="G3181" s="6" t="s">
        <v>1326</v>
      </c>
      <c r="H3181" s="6">
        <f>+LOOKUP(G3181,cargargeneros!$H$2:$H$77,cargargeneros!$G$2:$G$77)</f>
        <v>47</v>
      </c>
      <c r="I3181" t="s">
        <v>6</v>
      </c>
      <c r="J3181" s="4" t="s">
        <v>2351</v>
      </c>
      <c r="K3181" s="11"/>
      <c r="L3181" s="7"/>
      <c r="M3181" s="12"/>
      <c r="N3181" s="16"/>
      <c r="O3181" s="16"/>
      <c r="P3181" s="16"/>
    </row>
    <row r="3182" spans="1:16" x14ac:dyDescent="0.25">
      <c r="A3182">
        <f>+LOOKUP(F3182,Productos!B:B,Productos!A:A)</f>
        <v>385</v>
      </c>
      <c r="B3182">
        <f>+VLOOKUP(F3182,CON_ID_ps_prod!$A$2:$B$7187,2,0)</f>
        <v>6</v>
      </c>
      <c r="C3182">
        <v>1</v>
      </c>
      <c r="D3182" s="1">
        <v>50000000000</v>
      </c>
      <c r="E3182" s="1">
        <f>+D3182/1000000</f>
        <v>50000</v>
      </c>
      <c r="F3182" t="s">
        <v>1425</v>
      </c>
      <c r="G3182" s="6" t="s">
        <v>1326</v>
      </c>
      <c r="H3182" s="6">
        <f>+LOOKUP(G3182,cargargeneros!$H$2:$H$77,cargargeneros!$G$2:$G$77)</f>
        <v>47</v>
      </c>
      <c r="I3182" t="s">
        <v>10</v>
      </c>
      <c r="J3182" s="3" t="s">
        <v>1224</v>
      </c>
      <c r="K3182" s="11"/>
      <c r="L3182" s="7"/>
      <c r="M3182" s="12"/>
      <c r="N3182" s="16"/>
      <c r="O3182" s="16"/>
      <c r="P3182" s="16"/>
    </row>
    <row r="3183" spans="1:16" x14ac:dyDescent="0.25">
      <c r="A3183">
        <f>+LOOKUP(F3183,Productos!B:B,Productos!A:A)</f>
        <v>385</v>
      </c>
      <c r="B3183">
        <f>+VLOOKUP(F3183,CON_ID_ps_prod!$A$2:$B$7187,2,0)</f>
        <v>6</v>
      </c>
      <c r="C3183">
        <v>1</v>
      </c>
      <c r="D3183" s="1">
        <v>50000000000</v>
      </c>
      <c r="E3183" s="1">
        <f>+D3183/1000000</f>
        <v>50000</v>
      </c>
      <c r="F3183" t="s">
        <v>1425</v>
      </c>
      <c r="G3183" s="6" t="s">
        <v>1326</v>
      </c>
      <c r="H3183" s="6">
        <f>+LOOKUP(G3183,cargargeneros!$H$2:$H$77,cargargeneros!$G$2:$G$77)</f>
        <v>47</v>
      </c>
      <c r="I3183" t="s">
        <v>13</v>
      </c>
      <c r="J3183" t="s">
        <v>15</v>
      </c>
      <c r="K3183" s="11"/>
      <c r="L3183" s="7"/>
      <c r="M3183" s="12"/>
      <c r="N3183" s="16"/>
      <c r="O3183" s="16"/>
      <c r="P3183" s="16"/>
    </row>
    <row r="3184" spans="1:16" x14ac:dyDescent="0.25">
      <c r="A3184">
        <f>+LOOKUP(F3184,Productos!B:B,Productos!A:A)</f>
        <v>385</v>
      </c>
      <c r="B3184">
        <f>+VLOOKUP(F3184,CON_ID_ps_prod!$A$2:$B$7187,2,0)</f>
        <v>6</v>
      </c>
      <c r="C3184">
        <v>1</v>
      </c>
      <c r="D3184" s="1">
        <v>50000000000</v>
      </c>
      <c r="E3184" s="1">
        <f>+D3184/1000000</f>
        <v>50000</v>
      </c>
      <c r="F3184" t="s">
        <v>1425</v>
      </c>
      <c r="G3184" s="6" t="s">
        <v>1326</v>
      </c>
      <c r="H3184" s="6">
        <f>+LOOKUP(G3184,cargargeneros!$H$2:$H$77,cargargeneros!$G$2:$G$77)</f>
        <v>47</v>
      </c>
      <c r="I3184" t="s">
        <v>14</v>
      </c>
      <c r="J3184" t="s">
        <v>2351</v>
      </c>
      <c r="K3184" s="11"/>
      <c r="L3184" s="7"/>
      <c r="M3184" s="12"/>
      <c r="N3184" s="16"/>
      <c r="O3184" s="16"/>
      <c r="P3184" s="16"/>
    </row>
    <row r="3185" spans="1:16" x14ac:dyDescent="0.25">
      <c r="A3185">
        <f>+LOOKUP(F3185,Productos!B:B,Productos!A:A)</f>
        <v>385</v>
      </c>
      <c r="B3185">
        <f>+VLOOKUP(F3185,CON_ID_ps_prod!$A$2:$B$7187,2,0)</f>
        <v>6</v>
      </c>
      <c r="C3185">
        <v>1</v>
      </c>
      <c r="D3185" s="1">
        <v>50000000000</v>
      </c>
      <c r="E3185" s="1">
        <f>+D3185/1000000</f>
        <v>50000</v>
      </c>
      <c r="F3185" t="s">
        <v>1425</v>
      </c>
      <c r="G3185" s="6" t="s">
        <v>1326</v>
      </c>
      <c r="H3185" s="6">
        <f>+LOOKUP(G3185,cargargeneros!$H$2:$H$77,cargargeneros!$G$2:$G$77)</f>
        <v>47</v>
      </c>
      <c r="I3185" t="s">
        <v>16</v>
      </c>
      <c r="J3185" t="s">
        <v>2351</v>
      </c>
      <c r="K3185" s="11"/>
      <c r="L3185" s="7"/>
      <c r="M3185" s="12"/>
      <c r="N3185" s="16"/>
      <c r="O3185" s="16"/>
      <c r="P3185" s="16"/>
    </row>
    <row r="3186" spans="1:16" x14ac:dyDescent="0.25">
      <c r="A3186">
        <f>+LOOKUP(F3186,Productos!B:B,Productos!A:A)</f>
        <v>386</v>
      </c>
      <c r="B3186">
        <f>+VLOOKUP(F3186,CON_ID_ps_prod!$A$2:$B$7187,2,0)</f>
        <v>3</v>
      </c>
      <c r="C3186">
        <v>1</v>
      </c>
      <c r="D3186" s="1">
        <v>20000000000</v>
      </c>
      <c r="E3186" s="1">
        <f>+D3186/1000000</f>
        <v>20000</v>
      </c>
      <c r="F3186" t="s">
        <v>18</v>
      </c>
      <c r="G3186" s="6" t="s">
        <v>1325</v>
      </c>
      <c r="H3186" s="6">
        <f>+LOOKUP(G3186,cargargeneros!$H$2:$H$77,cargargeneros!$G$2:$G$77)</f>
        <v>75</v>
      </c>
      <c r="I3186" t="s">
        <v>9</v>
      </c>
      <c r="J3186" t="s">
        <v>1526</v>
      </c>
      <c r="K3186" s="11">
        <f>+VLOOKUP(J3186,cargarautores!A:B,2)</f>
        <v>277</v>
      </c>
      <c r="L3186" s="7" t="str">
        <f>+VLOOKUP(K3186,cargarautores!F:G,2)</f>
        <v>Jim Keogh</v>
      </c>
      <c r="M3186" s="12" t="str">
        <f>+IF(J3186=L3186,"","REVISAR")</f>
        <v/>
      </c>
      <c r="N3186" s="16"/>
      <c r="O3186" s="16"/>
      <c r="P3186" s="16"/>
    </row>
    <row r="3187" spans="1:16" x14ac:dyDescent="0.25">
      <c r="A3187">
        <f>+LOOKUP(F3187,Productos!B:B,Productos!A:A)</f>
        <v>386</v>
      </c>
      <c r="B3187">
        <f>+VLOOKUP(F3187,CON_ID_ps_prod!$A$2:$B$7187,2,0)</f>
        <v>3</v>
      </c>
      <c r="C3187">
        <v>1</v>
      </c>
      <c r="D3187" s="1">
        <v>20000000000</v>
      </c>
      <c r="E3187" s="1">
        <f>+D3187/1000000</f>
        <v>20000</v>
      </c>
      <c r="F3187" t="s">
        <v>18</v>
      </c>
      <c r="G3187" s="6" t="s">
        <v>1325</v>
      </c>
      <c r="H3187" s="6">
        <f>+LOOKUP(G3187,cargargeneros!$H$2:$H$77,cargargeneros!$G$2:$G$77)</f>
        <v>75</v>
      </c>
      <c r="I3187" t="s">
        <v>8</v>
      </c>
      <c r="J3187" t="s">
        <v>2351</v>
      </c>
      <c r="K3187" s="11"/>
      <c r="L3187" s="7"/>
      <c r="M3187" s="12"/>
      <c r="N3187" s="16"/>
      <c r="O3187" s="16"/>
      <c r="P3187" s="16"/>
    </row>
    <row r="3188" spans="1:16" x14ac:dyDescent="0.25">
      <c r="A3188">
        <f>+LOOKUP(F3188,Productos!B:B,Productos!A:A)</f>
        <v>386</v>
      </c>
      <c r="B3188">
        <f>+VLOOKUP(F3188,CON_ID_ps_prod!$A$2:$B$7187,2,0)</f>
        <v>3</v>
      </c>
      <c r="C3188">
        <v>1</v>
      </c>
      <c r="D3188" s="1">
        <v>20000000000</v>
      </c>
      <c r="E3188" s="1">
        <f>+D3188/1000000</f>
        <v>20000</v>
      </c>
      <c r="F3188" t="s">
        <v>18</v>
      </c>
      <c r="G3188" s="6" t="s">
        <v>1325</v>
      </c>
      <c r="H3188" s="6">
        <f>+LOOKUP(G3188,cargargeneros!$H$2:$H$77,cargargeneros!$G$2:$G$77)</f>
        <v>75</v>
      </c>
      <c r="I3188" t="s">
        <v>7</v>
      </c>
      <c r="J3188" t="s">
        <v>451</v>
      </c>
      <c r="K3188" s="11"/>
      <c r="L3188" s="7"/>
      <c r="M3188" s="12"/>
      <c r="N3188" s="16">
        <f>+LOOKUP(J3188,cargareditoriales!A:A,cargareditoriales!B:B)</f>
        <v>139</v>
      </c>
      <c r="O3188" s="16" t="str">
        <f>+LOOKUP(N3188,cargareditoriales!B:B,cargareditoriales!A:A)</f>
        <v>Mc Graw Hill</v>
      </c>
      <c r="P3188" s="16" t="str">
        <f>+IF(O3188=J3188,"","REVISAR")</f>
        <v/>
      </c>
    </row>
    <row r="3189" spans="1:16" x14ac:dyDescent="0.25">
      <c r="A3189">
        <f>+LOOKUP(F3189,Productos!B:B,Productos!A:A)</f>
        <v>386</v>
      </c>
      <c r="B3189">
        <f>+VLOOKUP(F3189,CON_ID_ps_prod!$A$2:$B$7187,2,0)</f>
        <v>3</v>
      </c>
      <c r="C3189">
        <v>1</v>
      </c>
      <c r="D3189" s="1">
        <v>20000000000</v>
      </c>
      <c r="E3189" s="1">
        <f>+D3189/1000000</f>
        <v>20000</v>
      </c>
      <c r="F3189" t="s">
        <v>18</v>
      </c>
      <c r="G3189" s="6" t="s">
        <v>1325</v>
      </c>
      <c r="H3189" s="6">
        <f>+LOOKUP(G3189,cargargeneros!$H$2:$H$77,cargargeneros!$G$2:$G$77)</f>
        <v>75</v>
      </c>
      <c r="I3189" t="s">
        <v>12</v>
      </c>
      <c r="J3189">
        <v>7</v>
      </c>
      <c r="K3189" s="11"/>
      <c r="L3189" s="7"/>
      <c r="M3189" s="12"/>
      <c r="N3189" s="16"/>
      <c r="O3189" s="16"/>
      <c r="P3189" s="16"/>
    </row>
    <row r="3190" spans="1:16" x14ac:dyDescent="0.25">
      <c r="A3190">
        <f>+LOOKUP(F3190,Productos!B:B,Productos!A:A)</f>
        <v>386</v>
      </c>
      <c r="B3190">
        <f>+VLOOKUP(F3190,CON_ID_ps_prod!$A$2:$B$7187,2,0)</f>
        <v>3</v>
      </c>
      <c r="C3190">
        <v>1</v>
      </c>
      <c r="D3190" s="1">
        <v>20000000000</v>
      </c>
      <c r="E3190" s="1">
        <f>+D3190/1000000</f>
        <v>20000</v>
      </c>
      <c r="F3190" t="s">
        <v>18</v>
      </c>
      <c r="G3190" s="6" t="s">
        <v>1325</v>
      </c>
      <c r="H3190" s="6">
        <f>+LOOKUP(G3190,cargargeneros!$H$2:$H$77,cargargeneros!$G$2:$G$77)</f>
        <v>75</v>
      </c>
      <c r="I3190" t="s">
        <v>11</v>
      </c>
      <c r="J3190" s="3" t="s">
        <v>1325</v>
      </c>
      <c r="K3190" s="11"/>
      <c r="L3190" s="7"/>
      <c r="M3190" s="12"/>
      <c r="N3190" s="16"/>
      <c r="O3190" s="16"/>
      <c r="P3190" s="16"/>
    </row>
    <row r="3191" spans="1:16" x14ac:dyDescent="0.25">
      <c r="A3191">
        <f>+LOOKUP(F3191,Productos!B:B,Productos!A:A)</f>
        <v>386</v>
      </c>
      <c r="B3191">
        <f>+VLOOKUP(F3191,CON_ID_ps_prod!$A$2:$B$7187,2,0)</f>
        <v>3</v>
      </c>
      <c r="C3191">
        <v>1</v>
      </c>
      <c r="D3191" s="1">
        <v>20000000000</v>
      </c>
      <c r="E3191" s="1">
        <f>+D3191/1000000</f>
        <v>20000</v>
      </c>
      <c r="F3191" t="s">
        <v>18</v>
      </c>
      <c r="G3191" s="6" t="s">
        <v>1325</v>
      </c>
      <c r="H3191" s="6">
        <f>+LOOKUP(G3191,cargargeneros!$H$2:$H$77,cargargeneros!$G$2:$G$77)</f>
        <v>75</v>
      </c>
      <c r="I3191" t="s">
        <v>5</v>
      </c>
      <c r="J3191">
        <v>8448139801</v>
      </c>
      <c r="K3191" s="11"/>
      <c r="L3191" s="7"/>
      <c r="M3191" s="12"/>
      <c r="N3191" s="16"/>
      <c r="O3191" s="16"/>
      <c r="P3191" s="16"/>
    </row>
    <row r="3192" spans="1:16" x14ac:dyDescent="0.25">
      <c r="A3192">
        <f>+LOOKUP(F3192,Productos!B:B,Productos!A:A)</f>
        <v>386</v>
      </c>
      <c r="B3192">
        <f>+VLOOKUP(F3192,CON_ID_ps_prod!$A$2:$B$7187,2,0)</f>
        <v>3</v>
      </c>
      <c r="C3192">
        <v>1</v>
      </c>
      <c r="D3192" s="1">
        <v>20000000000</v>
      </c>
      <c r="E3192" s="1">
        <f>+D3192/1000000</f>
        <v>20000</v>
      </c>
      <c r="F3192" t="s">
        <v>18</v>
      </c>
      <c r="G3192" s="6" t="s">
        <v>1325</v>
      </c>
      <c r="H3192" s="6">
        <f>+LOOKUP(G3192,cargargeneros!$H$2:$H$77,cargargeneros!$G$2:$G$77)</f>
        <v>75</v>
      </c>
      <c r="I3192" t="s">
        <v>6</v>
      </c>
      <c r="J3192" s="4" t="s">
        <v>2351</v>
      </c>
      <c r="K3192" s="11"/>
      <c r="L3192" s="7"/>
      <c r="M3192" s="12"/>
      <c r="N3192" s="16"/>
      <c r="O3192" s="16"/>
      <c r="P3192" s="16"/>
    </row>
    <row r="3193" spans="1:16" x14ac:dyDescent="0.25">
      <c r="A3193">
        <f>+LOOKUP(F3193,Productos!B:B,Productos!A:A)</f>
        <v>386</v>
      </c>
      <c r="B3193">
        <f>+VLOOKUP(F3193,CON_ID_ps_prod!$A$2:$B$7187,2,0)</f>
        <v>3</v>
      </c>
      <c r="C3193">
        <v>1</v>
      </c>
      <c r="D3193" s="1">
        <v>20000000000</v>
      </c>
      <c r="E3193" s="1">
        <f>+D3193/1000000</f>
        <v>20000</v>
      </c>
      <c r="F3193" t="s">
        <v>18</v>
      </c>
      <c r="G3193" s="6" t="s">
        <v>1325</v>
      </c>
      <c r="H3193" s="6">
        <f>+LOOKUP(G3193,cargargeneros!$H$2:$H$77,cargargeneros!$G$2:$G$77)</f>
        <v>75</v>
      </c>
      <c r="I3193" t="s">
        <v>10</v>
      </c>
      <c r="J3193" s="3" t="s">
        <v>1400</v>
      </c>
      <c r="K3193" s="11"/>
      <c r="L3193" s="7"/>
      <c r="M3193" s="12"/>
      <c r="N3193" s="16"/>
      <c r="O3193" s="16"/>
      <c r="P3193" s="16"/>
    </row>
    <row r="3194" spans="1:16" x14ac:dyDescent="0.25">
      <c r="A3194">
        <f>+LOOKUP(F3194,Productos!B:B,Productos!A:A)</f>
        <v>386</v>
      </c>
      <c r="B3194">
        <f>+VLOOKUP(F3194,CON_ID_ps_prod!$A$2:$B$7187,2,0)</f>
        <v>3</v>
      </c>
      <c r="C3194">
        <v>1</v>
      </c>
      <c r="D3194" s="1">
        <v>20000000000</v>
      </c>
      <c r="E3194" s="1">
        <f>+D3194/1000000</f>
        <v>20000</v>
      </c>
      <c r="F3194" t="s">
        <v>18</v>
      </c>
      <c r="G3194" s="6" t="s">
        <v>1325</v>
      </c>
      <c r="H3194" s="6">
        <f>+LOOKUP(G3194,cargargeneros!$H$2:$H$77,cargargeneros!$G$2:$G$77)</f>
        <v>75</v>
      </c>
      <c r="I3194" t="s">
        <v>13</v>
      </c>
      <c r="J3194" t="s">
        <v>15</v>
      </c>
      <c r="K3194" s="11"/>
      <c r="L3194" s="7"/>
      <c r="M3194" s="12"/>
      <c r="N3194" s="16"/>
      <c r="O3194" s="16"/>
      <c r="P3194" s="16"/>
    </row>
    <row r="3195" spans="1:16" x14ac:dyDescent="0.25">
      <c r="A3195">
        <f>+LOOKUP(F3195,Productos!B:B,Productos!A:A)</f>
        <v>386</v>
      </c>
      <c r="B3195">
        <f>+VLOOKUP(F3195,CON_ID_ps_prod!$A$2:$B$7187,2,0)</f>
        <v>3</v>
      </c>
      <c r="C3195">
        <v>1</v>
      </c>
      <c r="D3195" s="1">
        <v>20000000000</v>
      </c>
      <c r="E3195" s="1">
        <f>+D3195/1000000</f>
        <v>20000</v>
      </c>
      <c r="F3195" t="s">
        <v>18</v>
      </c>
      <c r="G3195" s="6" t="s">
        <v>1325</v>
      </c>
      <c r="H3195" s="6">
        <f>+LOOKUP(G3195,cargargeneros!$H$2:$H$77,cargargeneros!$G$2:$G$77)</f>
        <v>75</v>
      </c>
      <c r="I3195" t="s">
        <v>14</v>
      </c>
      <c r="J3195" t="s">
        <v>2351</v>
      </c>
      <c r="K3195" s="11"/>
      <c r="L3195" s="7"/>
      <c r="M3195" s="12"/>
      <c r="N3195" s="16"/>
      <c r="O3195" s="16"/>
      <c r="P3195" s="16"/>
    </row>
    <row r="3196" spans="1:16" x14ac:dyDescent="0.25">
      <c r="A3196">
        <f>+LOOKUP(F3196,Productos!B:B,Productos!A:A)</f>
        <v>386</v>
      </c>
      <c r="B3196">
        <f>+VLOOKUP(F3196,CON_ID_ps_prod!$A$2:$B$7187,2,0)</f>
        <v>3</v>
      </c>
      <c r="C3196">
        <v>1</v>
      </c>
      <c r="D3196" s="1">
        <v>20000000000</v>
      </c>
      <c r="E3196" s="1">
        <f>+D3196/1000000</f>
        <v>20000</v>
      </c>
      <c r="F3196" t="s">
        <v>18</v>
      </c>
      <c r="G3196" s="6" t="s">
        <v>1325</v>
      </c>
      <c r="H3196" s="6">
        <f>+LOOKUP(G3196,cargargeneros!$H$2:$H$77,cargargeneros!$G$2:$G$77)</f>
        <v>75</v>
      </c>
      <c r="I3196" t="s">
        <v>16</v>
      </c>
      <c r="J3196" t="s">
        <v>2351</v>
      </c>
      <c r="K3196" s="11"/>
      <c r="L3196" s="7"/>
      <c r="M3196" s="12"/>
      <c r="N3196" s="16"/>
      <c r="O3196" s="16"/>
      <c r="P3196" s="16"/>
    </row>
    <row r="3197" spans="1:16" x14ac:dyDescent="0.25">
      <c r="A3197">
        <f>+LOOKUP(F3197,Productos!B:B,Productos!A:A)</f>
        <v>387</v>
      </c>
      <c r="B3197">
        <f>+VLOOKUP(F3197,CON_ID_ps_prod!$A$2:$B$7187,2,0)</f>
        <v>774</v>
      </c>
      <c r="C3197">
        <v>1</v>
      </c>
      <c r="D3197" s="1">
        <v>20000000000</v>
      </c>
      <c r="E3197" s="1">
        <f>+D3197/1000000</f>
        <v>20000</v>
      </c>
      <c r="F3197" t="s">
        <v>1170</v>
      </c>
      <c r="G3197" s="6" t="s">
        <v>1429</v>
      </c>
      <c r="H3197" s="6">
        <f>+LOOKUP(G3197,cargargeneros!$H$2:$H$77,cargargeneros!$G$2:$G$77)</f>
        <v>14</v>
      </c>
      <c r="I3197" t="s">
        <v>9</v>
      </c>
      <c r="J3197" t="s">
        <v>1172</v>
      </c>
      <c r="K3197" s="11">
        <f>+VLOOKUP(J3197,cargarautores!A:B,2)</f>
        <v>66</v>
      </c>
      <c r="L3197" s="7" t="str">
        <f>+VLOOKUP(K3197,cargarautores!F:G,2)</f>
        <v>Carlos Arango Z</v>
      </c>
      <c r="M3197" s="12" t="str">
        <f>+IF(J3197=L3197,"","REVISAR")</f>
        <v/>
      </c>
      <c r="N3197" s="16"/>
      <c r="O3197" s="16"/>
      <c r="P3197" s="16"/>
    </row>
    <row r="3198" spans="1:16" x14ac:dyDescent="0.25">
      <c r="A3198">
        <f>+LOOKUP(F3198,Productos!B:B,Productos!A:A)</f>
        <v>387</v>
      </c>
      <c r="B3198">
        <f>+VLOOKUP(F3198,CON_ID_ps_prod!$A$2:$B$7187,2,0)</f>
        <v>774</v>
      </c>
      <c r="C3198">
        <v>1</v>
      </c>
      <c r="D3198" s="1">
        <v>20000000000</v>
      </c>
      <c r="E3198" s="1">
        <f>+D3198/1000000</f>
        <v>20000</v>
      </c>
      <c r="F3198" t="s">
        <v>1170</v>
      </c>
      <c r="G3198" s="6" t="s">
        <v>1429</v>
      </c>
      <c r="H3198" s="6">
        <f>+LOOKUP(G3198,cargargeneros!$H$2:$H$77,cargargeneros!$G$2:$G$77)</f>
        <v>14</v>
      </c>
      <c r="I3198" t="s">
        <v>7</v>
      </c>
      <c r="J3198" t="s">
        <v>1171</v>
      </c>
      <c r="K3198" s="11"/>
      <c r="L3198" s="7"/>
      <c r="M3198" s="12"/>
      <c r="N3198" s="16">
        <f>+LOOKUP(J3198,cargareditoriales!A:A,cargareditoriales!B:B)</f>
        <v>45</v>
      </c>
      <c r="O3198" s="16" t="str">
        <f>+LOOKUP(N3198,cargareditoriales!B:B,cargareditoriales!A:A)</f>
        <v>Ediciones Alborada</v>
      </c>
      <c r="P3198" s="16" t="str">
        <f>+IF(O3198=J3198,"","REVISAR")</f>
        <v/>
      </c>
    </row>
    <row r="3199" spans="1:16" x14ac:dyDescent="0.25">
      <c r="A3199">
        <f>+LOOKUP(F3199,Productos!B:B,Productos!A:A)</f>
        <v>387</v>
      </c>
      <c r="B3199">
        <f>+VLOOKUP(F3199,CON_ID_ps_prod!$A$2:$B$7187,2,0)</f>
        <v>774</v>
      </c>
      <c r="C3199">
        <v>1</v>
      </c>
      <c r="D3199" s="1">
        <v>20000000000</v>
      </c>
      <c r="E3199" s="1">
        <f>+D3199/1000000</f>
        <v>20000</v>
      </c>
      <c r="F3199" t="s">
        <v>1170</v>
      </c>
      <c r="G3199" s="6" t="s">
        <v>1429</v>
      </c>
      <c r="H3199" s="6">
        <f>+LOOKUP(G3199,cargargeneros!$H$2:$H$77,cargargeneros!$G$2:$G$77)</f>
        <v>14</v>
      </c>
      <c r="I3199" t="s">
        <v>12</v>
      </c>
      <c r="J3199">
        <v>8</v>
      </c>
      <c r="K3199" s="11"/>
      <c r="L3199" s="7"/>
      <c r="M3199" s="12"/>
      <c r="N3199" s="16"/>
      <c r="O3199" s="16"/>
      <c r="P3199" s="16"/>
    </row>
    <row r="3200" spans="1:16" x14ac:dyDescent="0.25">
      <c r="A3200">
        <f>+LOOKUP(F3200,Productos!B:B,Productos!A:A)</f>
        <v>387</v>
      </c>
      <c r="B3200">
        <f>+VLOOKUP(F3200,CON_ID_ps_prod!$A$2:$B$7187,2,0)</f>
        <v>774</v>
      </c>
      <c r="C3200">
        <v>1</v>
      </c>
      <c r="D3200" s="1">
        <v>20000000000</v>
      </c>
      <c r="E3200" s="1">
        <f>+D3200/1000000</f>
        <v>20000</v>
      </c>
      <c r="F3200" t="s">
        <v>1170</v>
      </c>
      <c r="G3200" s="6" t="s">
        <v>1429</v>
      </c>
      <c r="H3200" s="6">
        <f>+LOOKUP(G3200,cargargeneros!$H$2:$H$77,cargargeneros!$G$2:$G$77)</f>
        <v>14</v>
      </c>
      <c r="I3200" t="s">
        <v>13</v>
      </c>
      <c r="J3200" t="s">
        <v>90</v>
      </c>
      <c r="K3200" s="11"/>
      <c r="L3200" s="7"/>
      <c r="M3200" s="12"/>
      <c r="N3200" s="16"/>
      <c r="O3200" s="16"/>
      <c r="P3200" s="16"/>
    </row>
    <row r="3201" spans="1:16" x14ac:dyDescent="0.25">
      <c r="A3201">
        <f>+LOOKUP(F3201,Productos!B:B,Productos!A:A)</f>
        <v>388</v>
      </c>
      <c r="B3201">
        <f>+VLOOKUP(F3201,CON_ID_ps_prod!$A$2:$B$7187,2,0)</f>
        <v>769</v>
      </c>
      <c r="C3201">
        <v>1</v>
      </c>
      <c r="D3201" s="1">
        <v>20000000000</v>
      </c>
      <c r="E3201" s="1">
        <f>+D3201/1000000</f>
        <v>20000</v>
      </c>
      <c r="F3201" t="s">
        <v>1163</v>
      </c>
      <c r="G3201" s="6" t="s">
        <v>26</v>
      </c>
      <c r="H3201" s="6">
        <f>+LOOKUP(G3201,cargargeneros!$H$2:$H$77,cargargeneros!$G$2:$G$77)</f>
        <v>52</v>
      </c>
      <c r="I3201" t="s">
        <v>7</v>
      </c>
      <c r="J3201" t="s">
        <v>633</v>
      </c>
      <c r="K3201" s="11"/>
      <c r="L3201" s="7"/>
      <c r="M3201" s="12"/>
      <c r="N3201" s="16">
        <f>+LOOKUP(J3201,cargareditoriales!A:A,cargareditoriales!B:B)</f>
        <v>64</v>
      </c>
      <c r="O3201" s="16" t="str">
        <f>+LOOKUP(N3201,cargareditoriales!B:B,cargareditoriales!A:A)</f>
        <v>Editorial Anagrama</v>
      </c>
      <c r="P3201" s="16" t="str">
        <f>+IF(O3201=J3201,"","REVISAR")</f>
        <v/>
      </c>
    </row>
    <row r="3202" spans="1:16" x14ac:dyDescent="0.25">
      <c r="A3202">
        <f>+LOOKUP(F3202,Productos!B:B,Productos!A:A)</f>
        <v>388</v>
      </c>
      <c r="B3202">
        <f>+VLOOKUP(F3202,CON_ID_ps_prod!$A$2:$B$7187,2,0)</f>
        <v>769</v>
      </c>
      <c r="C3202">
        <v>1</v>
      </c>
      <c r="D3202" s="1">
        <v>20000000000</v>
      </c>
      <c r="E3202" s="1">
        <f>+D3202/1000000</f>
        <v>20000</v>
      </c>
      <c r="F3202" t="s">
        <v>1163</v>
      </c>
      <c r="G3202" s="6" t="s">
        <v>26</v>
      </c>
      <c r="H3202" s="6">
        <f>+LOOKUP(G3202,cargargeneros!$H$2:$H$77,cargargeneros!$G$2:$G$77)</f>
        <v>52</v>
      </c>
      <c r="I3202" t="s">
        <v>12</v>
      </c>
      <c r="J3202">
        <v>8</v>
      </c>
      <c r="K3202" s="11"/>
      <c r="L3202" s="7"/>
      <c r="M3202" s="12"/>
      <c r="N3202" s="16"/>
      <c r="O3202" s="16"/>
      <c r="P3202" s="16"/>
    </row>
    <row r="3203" spans="1:16" x14ac:dyDescent="0.25">
      <c r="A3203">
        <f>+LOOKUP(F3203,Productos!B:B,Productos!A:A)</f>
        <v>388</v>
      </c>
      <c r="B3203">
        <f>+VLOOKUP(F3203,CON_ID_ps_prod!$A$2:$B$7187,2,0)</f>
        <v>769</v>
      </c>
      <c r="C3203">
        <v>1</v>
      </c>
      <c r="D3203" s="1">
        <v>20000000000</v>
      </c>
      <c r="E3203" s="1">
        <f>+D3203/1000000</f>
        <v>20000</v>
      </c>
      <c r="F3203" t="s">
        <v>1163</v>
      </c>
      <c r="G3203" s="6" t="s">
        <v>26</v>
      </c>
      <c r="H3203" s="6">
        <f>+LOOKUP(G3203,cargargeneros!$H$2:$H$77,cargargeneros!$G$2:$G$77)</f>
        <v>52</v>
      </c>
      <c r="I3203" t="s">
        <v>13</v>
      </c>
      <c r="J3203" t="s">
        <v>90</v>
      </c>
      <c r="K3203" s="11"/>
      <c r="L3203" s="7"/>
      <c r="M3203" s="12"/>
      <c r="N3203" s="16"/>
      <c r="O3203" s="16"/>
      <c r="P3203" s="16"/>
    </row>
    <row r="3204" spans="1:16" x14ac:dyDescent="0.25">
      <c r="A3204">
        <f>+LOOKUP(F3204,Productos!B:B,Productos!A:A)</f>
        <v>388</v>
      </c>
      <c r="B3204">
        <f>+VLOOKUP(F3204,CON_ID_ps_prod!$A$2:$B$7187,2,0)</f>
        <v>769</v>
      </c>
      <c r="C3204">
        <v>1</v>
      </c>
      <c r="D3204" s="1">
        <v>20000000000</v>
      </c>
      <c r="E3204" s="1">
        <f>+D3204/1000000</f>
        <v>20000</v>
      </c>
      <c r="F3204" t="s">
        <v>1163</v>
      </c>
      <c r="G3204" s="6" t="s">
        <v>26</v>
      </c>
      <c r="H3204" s="6">
        <f>+LOOKUP(G3204,cargargeneros!$H$2:$H$77,cargargeneros!$G$2:$G$77)</f>
        <v>52</v>
      </c>
      <c r="I3204" t="s">
        <v>9</v>
      </c>
      <c r="J3204" t="s">
        <v>1164</v>
      </c>
      <c r="K3204" s="11">
        <f>+VLOOKUP(J3204,cargarautores!A:B,2)</f>
        <v>214</v>
      </c>
      <c r="L3204" s="7" t="str">
        <f>+VLOOKUP(K3204,cargarautores!F:G,2)</f>
        <v>Hans Magnus Enzensberger</v>
      </c>
      <c r="M3204" s="12" t="str">
        <f>+IF(J3204=L3204,"","REVISAR")</f>
        <v/>
      </c>
      <c r="N3204" s="16"/>
      <c r="O3204" s="16"/>
      <c r="P3204" s="16"/>
    </row>
    <row r="3205" spans="1:16" x14ac:dyDescent="0.25">
      <c r="A3205">
        <f>+LOOKUP(F3205,Productos!B:B,Productos!A:A)</f>
        <v>389</v>
      </c>
      <c r="B3205">
        <f>+VLOOKUP(F3205,CON_ID_ps_prod!$A$2:$B$7187,2,0)</f>
        <v>364</v>
      </c>
      <c r="C3205">
        <v>1</v>
      </c>
      <c r="D3205" s="1">
        <v>12000000000</v>
      </c>
      <c r="E3205" s="1">
        <f>+D3205/1000000</f>
        <v>12000</v>
      </c>
      <c r="F3205" t="s">
        <v>422</v>
      </c>
      <c r="G3205" s="6" t="s">
        <v>28</v>
      </c>
      <c r="H3205" s="6">
        <f>+LOOKUP(G3205,cargargeneros!$H$2:$H$77,cargargeneros!$G$2:$G$77)</f>
        <v>44</v>
      </c>
      <c r="I3205" t="s">
        <v>9</v>
      </c>
      <c r="J3205" t="s">
        <v>1295</v>
      </c>
      <c r="K3205" s="11">
        <f>+VLOOKUP(J3205,cargarautores!A:B,2)</f>
        <v>86</v>
      </c>
      <c r="L3205" s="7" t="str">
        <f>+VLOOKUP(K3205,cargarautores!F:G,2)</f>
        <v>Círculo de Lectores</v>
      </c>
      <c r="M3205" s="12" t="str">
        <f>+IF(J3205=L3205,"","REVISAR")</f>
        <v/>
      </c>
      <c r="N3205" s="16"/>
      <c r="O3205" s="16"/>
      <c r="P3205" s="16"/>
    </row>
    <row r="3206" spans="1:16" x14ac:dyDescent="0.25">
      <c r="A3206">
        <f>+LOOKUP(F3206,Productos!B:B,Productos!A:A)</f>
        <v>389</v>
      </c>
      <c r="B3206">
        <f>+VLOOKUP(F3206,CON_ID_ps_prod!$A$2:$B$7187,2,0)</f>
        <v>364</v>
      </c>
      <c r="C3206">
        <v>1</v>
      </c>
      <c r="D3206" s="1">
        <v>12000000000</v>
      </c>
      <c r="E3206" s="1">
        <f>+D3206/1000000</f>
        <v>12000</v>
      </c>
      <c r="F3206" t="s">
        <v>422</v>
      </c>
      <c r="G3206" s="6" t="s">
        <v>28</v>
      </c>
      <c r="H3206" s="6">
        <f>+LOOKUP(G3206,cargargeneros!$H$2:$H$77,cargargeneros!$G$2:$G$77)</f>
        <v>44</v>
      </c>
      <c r="I3206" t="s">
        <v>8</v>
      </c>
      <c r="J3206" t="s">
        <v>2351</v>
      </c>
      <c r="K3206" s="11"/>
      <c r="L3206" s="7"/>
      <c r="M3206" s="12"/>
      <c r="N3206" s="16"/>
      <c r="O3206" s="16"/>
      <c r="P3206" s="16"/>
    </row>
    <row r="3207" spans="1:16" x14ac:dyDescent="0.25">
      <c r="A3207">
        <f>+LOOKUP(F3207,Productos!B:B,Productos!A:A)</f>
        <v>389</v>
      </c>
      <c r="B3207">
        <f>+VLOOKUP(F3207,CON_ID_ps_prod!$A$2:$B$7187,2,0)</f>
        <v>364</v>
      </c>
      <c r="C3207">
        <v>1</v>
      </c>
      <c r="D3207" s="1">
        <v>12000000000</v>
      </c>
      <c r="E3207" s="1">
        <f>+D3207/1000000</f>
        <v>12000</v>
      </c>
      <c r="F3207" t="s">
        <v>422</v>
      </c>
      <c r="G3207" s="6" t="s">
        <v>28</v>
      </c>
      <c r="H3207" s="6">
        <f>+LOOKUP(G3207,cargargeneros!$H$2:$H$77,cargargeneros!$G$2:$G$77)</f>
        <v>44</v>
      </c>
      <c r="I3207" t="s">
        <v>7</v>
      </c>
      <c r="J3207" t="s">
        <v>423</v>
      </c>
      <c r="K3207" s="11"/>
      <c r="L3207" s="7"/>
      <c r="M3207" s="12"/>
      <c r="N3207" s="16">
        <f>+LOOKUP(J3207,cargareditoriales!A:A,cargareditoriales!B:B)</f>
        <v>79</v>
      </c>
      <c r="O3207" s="16" t="str">
        <f>+LOOKUP(N3207,cargareditoriales!B:B,cargareditoriales!A:A)</f>
        <v>Editorial Printer</v>
      </c>
      <c r="P3207" s="16" t="str">
        <f>+IF(O3207=J3207,"","REVISAR")</f>
        <v/>
      </c>
    </row>
    <row r="3208" spans="1:16" x14ac:dyDescent="0.25">
      <c r="A3208">
        <f>+LOOKUP(F3208,Productos!B:B,Productos!A:A)</f>
        <v>389</v>
      </c>
      <c r="B3208">
        <f>+VLOOKUP(F3208,CON_ID_ps_prod!$A$2:$B$7187,2,0)</f>
        <v>364</v>
      </c>
      <c r="C3208">
        <v>1</v>
      </c>
      <c r="D3208" s="1">
        <v>12000000000</v>
      </c>
      <c r="E3208" s="1">
        <f>+D3208/1000000</f>
        <v>12000</v>
      </c>
      <c r="F3208" t="s">
        <v>422</v>
      </c>
      <c r="G3208" s="6" t="s">
        <v>28</v>
      </c>
      <c r="H3208" s="6">
        <f>+LOOKUP(G3208,cargargeneros!$H$2:$H$77,cargargeneros!$G$2:$G$77)</f>
        <v>44</v>
      </c>
      <c r="I3208" t="s">
        <v>12</v>
      </c>
      <c r="J3208">
        <v>8</v>
      </c>
      <c r="K3208" s="11"/>
      <c r="L3208" s="7"/>
      <c r="M3208" s="12"/>
      <c r="N3208" s="16"/>
      <c r="O3208" s="16"/>
      <c r="P3208" s="16"/>
    </row>
    <row r="3209" spans="1:16" x14ac:dyDescent="0.25">
      <c r="A3209">
        <f>+LOOKUP(F3209,Productos!B:B,Productos!A:A)</f>
        <v>389</v>
      </c>
      <c r="B3209">
        <f>+VLOOKUP(F3209,CON_ID_ps_prod!$A$2:$B$7187,2,0)</f>
        <v>364</v>
      </c>
      <c r="C3209">
        <v>1</v>
      </c>
      <c r="D3209" s="1">
        <v>12000000000</v>
      </c>
      <c r="E3209" s="1">
        <f>+D3209/1000000</f>
        <v>12000</v>
      </c>
      <c r="F3209" t="s">
        <v>422</v>
      </c>
      <c r="G3209" s="6" t="s">
        <v>28</v>
      </c>
      <c r="H3209" s="6">
        <f>+LOOKUP(G3209,cargargeneros!$H$2:$H$77,cargargeneros!$G$2:$G$77)</f>
        <v>44</v>
      </c>
      <c r="I3209" t="s">
        <v>11</v>
      </c>
      <c r="J3209" t="s">
        <v>2351</v>
      </c>
      <c r="K3209" s="11"/>
      <c r="L3209" s="7"/>
      <c r="M3209" s="12"/>
      <c r="N3209" s="16"/>
      <c r="O3209" s="16"/>
      <c r="P3209" s="16"/>
    </row>
    <row r="3210" spans="1:16" x14ac:dyDescent="0.25">
      <c r="A3210">
        <f>+LOOKUP(F3210,Productos!B:B,Productos!A:A)</f>
        <v>389</v>
      </c>
      <c r="B3210">
        <f>+VLOOKUP(F3210,CON_ID_ps_prod!$A$2:$B$7187,2,0)</f>
        <v>364</v>
      </c>
      <c r="C3210">
        <v>1</v>
      </c>
      <c r="D3210" s="1">
        <v>12000000000</v>
      </c>
      <c r="E3210" s="1">
        <f>+D3210/1000000</f>
        <v>12000</v>
      </c>
      <c r="F3210" t="s">
        <v>422</v>
      </c>
      <c r="G3210" s="6" t="s">
        <v>28</v>
      </c>
      <c r="H3210" s="6">
        <f>+LOOKUP(G3210,cargargeneros!$H$2:$H$77,cargargeneros!$G$2:$G$77)</f>
        <v>44</v>
      </c>
      <c r="I3210" t="s">
        <v>5</v>
      </c>
      <c r="J3210" t="s">
        <v>2351</v>
      </c>
      <c r="K3210" s="11"/>
      <c r="L3210" s="7"/>
      <c r="M3210" s="12"/>
      <c r="N3210" s="16"/>
      <c r="O3210" s="16"/>
      <c r="P3210" s="16"/>
    </row>
    <row r="3211" spans="1:16" x14ac:dyDescent="0.25">
      <c r="A3211">
        <f>+LOOKUP(F3211,Productos!B:B,Productos!A:A)</f>
        <v>389</v>
      </c>
      <c r="B3211">
        <f>+VLOOKUP(F3211,CON_ID_ps_prod!$A$2:$B$7187,2,0)</f>
        <v>364</v>
      </c>
      <c r="C3211">
        <v>1</v>
      </c>
      <c r="D3211" s="1">
        <v>12000000000</v>
      </c>
      <c r="E3211" s="1">
        <f>+D3211/1000000</f>
        <v>12000</v>
      </c>
      <c r="F3211" t="s">
        <v>422</v>
      </c>
      <c r="G3211" s="6" t="s">
        <v>28</v>
      </c>
      <c r="H3211" s="6">
        <f>+LOOKUP(G3211,cargargeneros!$H$2:$H$77,cargargeneros!$G$2:$G$77)</f>
        <v>44</v>
      </c>
      <c r="I3211" t="s">
        <v>6</v>
      </c>
      <c r="J3211" s="4" t="s">
        <v>2351</v>
      </c>
      <c r="K3211" s="11"/>
      <c r="L3211" s="7"/>
      <c r="M3211" s="12"/>
      <c r="N3211" s="16"/>
      <c r="O3211" s="16"/>
      <c r="P3211" s="16"/>
    </row>
    <row r="3212" spans="1:16" x14ac:dyDescent="0.25">
      <c r="A3212">
        <f>+LOOKUP(F3212,Productos!B:B,Productos!A:A)</f>
        <v>389</v>
      </c>
      <c r="B3212">
        <f>+VLOOKUP(F3212,CON_ID_ps_prod!$A$2:$B$7187,2,0)</f>
        <v>364</v>
      </c>
      <c r="C3212">
        <v>1</v>
      </c>
      <c r="D3212" s="1">
        <v>12000000000</v>
      </c>
      <c r="E3212" s="1">
        <f>+D3212/1000000</f>
        <v>12000</v>
      </c>
      <c r="F3212" t="s">
        <v>422</v>
      </c>
      <c r="G3212" s="6" t="s">
        <v>28</v>
      </c>
      <c r="H3212" s="6">
        <f>+LOOKUP(G3212,cargargeneros!$H$2:$H$77,cargargeneros!$G$2:$G$77)</f>
        <v>44</v>
      </c>
      <c r="I3212" t="s">
        <v>10</v>
      </c>
      <c r="J3212" t="s">
        <v>256</v>
      </c>
      <c r="K3212" s="11"/>
      <c r="L3212" s="7"/>
      <c r="M3212" s="12"/>
      <c r="N3212" s="16"/>
      <c r="O3212" s="16"/>
      <c r="P3212" s="16"/>
    </row>
    <row r="3213" spans="1:16" x14ac:dyDescent="0.25">
      <c r="A3213">
        <f>+LOOKUP(F3213,Productos!B:B,Productos!A:A)</f>
        <v>389</v>
      </c>
      <c r="B3213">
        <f>+VLOOKUP(F3213,CON_ID_ps_prod!$A$2:$B$7187,2,0)</f>
        <v>364</v>
      </c>
      <c r="C3213">
        <v>1</v>
      </c>
      <c r="D3213" s="1">
        <v>12000000000</v>
      </c>
      <c r="E3213" s="1">
        <f>+D3213/1000000</f>
        <v>12000</v>
      </c>
      <c r="F3213" t="s">
        <v>422</v>
      </c>
      <c r="G3213" s="6" t="s">
        <v>28</v>
      </c>
      <c r="H3213" s="6">
        <f>+LOOKUP(G3213,cargargeneros!$H$2:$H$77,cargargeneros!$G$2:$G$77)</f>
        <v>44</v>
      </c>
      <c r="I3213" t="s">
        <v>13</v>
      </c>
      <c r="J3213" t="s">
        <v>375</v>
      </c>
      <c r="K3213" s="11"/>
      <c r="L3213" s="7"/>
      <c r="M3213" s="12"/>
      <c r="N3213" s="16"/>
      <c r="O3213" s="16"/>
      <c r="P3213" s="16"/>
    </row>
    <row r="3214" spans="1:16" x14ac:dyDescent="0.25">
      <c r="A3214">
        <f>+LOOKUP(F3214,Productos!B:B,Productos!A:A)</f>
        <v>390</v>
      </c>
      <c r="B3214">
        <f>+VLOOKUP(F3214,CON_ID_ps_prod!$A$2:$B$7187,2,0)</f>
        <v>773</v>
      </c>
      <c r="C3214">
        <v>1</v>
      </c>
      <c r="D3214" s="1">
        <v>20000000000</v>
      </c>
      <c r="E3214" s="1">
        <f>+D3214/1000000</f>
        <v>20000</v>
      </c>
      <c r="F3214" t="s">
        <v>1168</v>
      </c>
      <c r="G3214" s="6" t="s">
        <v>26</v>
      </c>
      <c r="H3214" s="6">
        <f>+LOOKUP(G3214,cargargeneros!$H$2:$H$77,cargargeneros!$G$2:$G$77)</f>
        <v>52</v>
      </c>
      <c r="I3214" t="s">
        <v>9</v>
      </c>
      <c r="J3214" t="s">
        <v>1169</v>
      </c>
      <c r="K3214" s="11">
        <f>+VLOOKUP(J3214,cargarautores!A:B,2)</f>
        <v>258</v>
      </c>
      <c r="L3214" s="7" t="str">
        <f>+VLOOKUP(K3214,cargarautores!F:G,2)</f>
        <v>Jane Austen</v>
      </c>
      <c r="M3214" s="12" t="str">
        <f>+IF(J3214=L3214,"","REVISAR")</f>
        <v/>
      </c>
      <c r="N3214" s="16"/>
      <c r="O3214" s="16"/>
      <c r="P3214" s="16"/>
    </row>
    <row r="3215" spans="1:16" x14ac:dyDescent="0.25">
      <c r="A3215">
        <f>+LOOKUP(F3215,Productos!B:B,Productos!A:A)</f>
        <v>390</v>
      </c>
      <c r="B3215">
        <f>+VLOOKUP(F3215,CON_ID_ps_prod!$A$2:$B$7187,2,0)</f>
        <v>773</v>
      </c>
      <c r="C3215">
        <v>1</v>
      </c>
      <c r="D3215" s="1">
        <v>20000000000</v>
      </c>
      <c r="E3215" s="1">
        <f>+D3215/1000000</f>
        <v>20000</v>
      </c>
      <c r="F3215" t="s">
        <v>1168</v>
      </c>
      <c r="G3215" s="6" t="s">
        <v>26</v>
      </c>
      <c r="H3215" s="6">
        <f>+LOOKUP(G3215,cargargeneros!$H$2:$H$77,cargargeneros!$G$2:$G$77)</f>
        <v>52</v>
      </c>
      <c r="I3215" t="s">
        <v>7</v>
      </c>
      <c r="J3215" t="s">
        <v>1516</v>
      </c>
      <c r="K3215" s="11"/>
      <c r="L3215" s="7"/>
      <c r="M3215" s="12"/>
      <c r="N3215" s="16">
        <f>+LOOKUP(J3215,cargareditoriales!A:A,cargareditoriales!B:B)</f>
        <v>33</v>
      </c>
      <c r="O3215" s="16" t="str">
        <f>+LOOKUP(N3215,cargareditoriales!B:B,cargareditoriales!A:A)</f>
        <v>Colección Laguna</v>
      </c>
      <c r="P3215" s="16" t="str">
        <f>+IF(O3215=J3215,"","REVISAR")</f>
        <v/>
      </c>
    </row>
    <row r="3216" spans="1:16" x14ac:dyDescent="0.25">
      <c r="A3216">
        <f>+LOOKUP(F3216,Productos!B:B,Productos!A:A)</f>
        <v>390</v>
      </c>
      <c r="B3216">
        <f>+VLOOKUP(F3216,CON_ID_ps_prod!$A$2:$B$7187,2,0)</f>
        <v>773</v>
      </c>
      <c r="C3216">
        <v>1</v>
      </c>
      <c r="D3216" s="1">
        <v>20000000000</v>
      </c>
      <c r="E3216" s="1">
        <f>+D3216/1000000</f>
        <v>20000</v>
      </c>
      <c r="F3216" t="s">
        <v>1168</v>
      </c>
      <c r="G3216" s="6" t="s">
        <v>26</v>
      </c>
      <c r="H3216" s="6">
        <f>+LOOKUP(G3216,cargargeneros!$H$2:$H$77,cargargeneros!$G$2:$G$77)</f>
        <v>52</v>
      </c>
      <c r="I3216" t="s">
        <v>12</v>
      </c>
      <c r="J3216">
        <v>8</v>
      </c>
      <c r="K3216" s="11"/>
      <c r="L3216" s="7"/>
      <c r="M3216" s="12"/>
      <c r="N3216" s="16"/>
      <c r="O3216" s="16"/>
      <c r="P3216" s="16"/>
    </row>
    <row r="3217" spans="1:16" x14ac:dyDescent="0.25">
      <c r="A3217">
        <f>+LOOKUP(F3217,Productos!B:B,Productos!A:A)</f>
        <v>390</v>
      </c>
      <c r="B3217">
        <f>+VLOOKUP(F3217,CON_ID_ps_prod!$A$2:$B$7187,2,0)</f>
        <v>773</v>
      </c>
      <c r="C3217">
        <v>1</v>
      </c>
      <c r="D3217" s="1">
        <v>20000000000</v>
      </c>
      <c r="E3217" s="1">
        <f>+D3217/1000000</f>
        <v>20000</v>
      </c>
      <c r="F3217" t="s">
        <v>1168</v>
      </c>
      <c r="G3217" s="6" t="s">
        <v>26</v>
      </c>
      <c r="H3217" s="6">
        <f>+LOOKUP(G3217,cargargeneros!$H$2:$H$77,cargargeneros!$G$2:$G$77)</f>
        <v>52</v>
      </c>
      <c r="I3217" t="s">
        <v>13</v>
      </c>
      <c r="J3217" t="s">
        <v>90</v>
      </c>
      <c r="K3217" s="11"/>
      <c r="L3217" s="7"/>
      <c r="M3217" s="12"/>
      <c r="N3217" s="16"/>
      <c r="O3217" s="16"/>
      <c r="P3217" s="16"/>
    </row>
    <row r="3218" spans="1:16" x14ac:dyDescent="0.25">
      <c r="A3218">
        <f>+LOOKUP(F3218,Productos!B:B,Productos!A:A)</f>
        <v>391</v>
      </c>
      <c r="B3218">
        <f>+VLOOKUP(F3218,CON_ID_ps_prod!$A$2:$B$7187,2,0)</f>
        <v>563</v>
      </c>
      <c r="C3218">
        <v>1</v>
      </c>
      <c r="D3218" s="1">
        <v>10000000000</v>
      </c>
      <c r="E3218" s="1">
        <f>+D3218/1000000</f>
        <v>10000</v>
      </c>
      <c r="F3218" t="s">
        <v>812</v>
      </c>
      <c r="G3218" s="6" t="s">
        <v>1310</v>
      </c>
      <c r="H3218" s="6">
        <f>+LOOKUP(G3218,cargargeneros!$H$2:$H$77,cargargeneros!$G$2:$G$77)</f>
        <v>67</v>
      </c>
      <c r="I3218" t="s">
        <v>9</v>
      </c>
      <c r="J3218" t="s">
        <v>681</v>
      </c>
      <c r="K3218" s="11">
        <f>+VLOOKUP(J3218,cargarautores!A:B,2)</f>
        <v>547</v>
      </c>
      <c r="L3218" s="7" t="str">
        <f>+VLOOKUP(K3218,cargarautores!F:G,2)</f>
        <v>William Shakespeare</v>
      </c>
      <c r="M3218" s="12" t="str">
        <f>+IF(J3218=L3218,"","REVISAR")</f>
        <v/>
      </c>
      <c r="N3218" s="16"/>
      <c r="O3218" s="16"/>
      <c r="P3218" s="16"/>
    </row>
    <row r="3219" spans="1:16" x14ac:dyDescent="0.25">
      <c r="A3219">
        <f>+LOOKUP(F3219,Productos!B:B,Productos!A:A)</f>
        <v>391</v>
      </c>
      <c r="B3219">
        <f>+VLOOKUP(F3219,CON_ID_ps_prod!$A$2:$B$7187,2,0)</f>
        <v>563</v>
      </c>
      <c r="C3219">
        <v>1</v>
      </c>
      <c r="D3219" s="1">
        <v>10000000000</v>
      </c>
      <c r="E3219" s="1">
        <f>+D3219/1000000</f>
        <v>10000</v>
      </c>
      <c r="F3219" t="s">
        <v>812</v>
      </c>
      <c r="G3219" s="6" t="s">
        <v>1310</v>
      </c>
      <c r="H3219" s="6">
        <f>+LOOKUP(G3219,cargargeneros!$H$2:$H$77,cargargeneros!$G$2:$G$77)</f>
        <v>67</v>
      </c>
      <c r="I3219" t="s">
        <v>8</v>
      </c>
      <c r="J3219">
        <v>1990</v>
      </c>
      <c r="K3219" s="11"/>
      <c r="L3219" s="7"/>
      <c r="M3219" s="12"/>
      <c r="N3219" s="16"/>
      <c r="O3219" s="16"/>
      <c r="P3219" s="16"/>
    </row>
    <row r="3220" spans="1:16" x14ac:dyDescent="0.25">
      <c r="A3220">
        <f>+LOOKUP(F3220,Productos!B:B,Productos!A:A)</f>
        <v>391</v>
      </c>
      <c r="B3220">
        <f>+VLOOKUP(F3220,CON_ID_ps_prod!$A$2:$B$7187,2,0)</f>
        <v>563</v>
      </c>
      <c r="C3220">
        <v>1</v>
      </c>
      <c r="D3220" s="1">
        <v>10000000000</v>
      </c>
      <c r="E3220" s="1">
        <f>+D3220/1000000</f>
        <v>10000</v>
      </c>
      <c r="F3220" t="s">
        <v>812</v>
      </c>
      <c r="G3220" s="6" t="s">
        <v>1310</v>
      </c>
      <c r="H3220" s="6">
        <f>+LOOKUP(G3220,cargargeneros!$H$2:$H$77,cargargeneros!$G$2:$G$77)</f>
        <v>67</v>
      </c>
      <c r="I3220" t="s">
        <v>7</v>
      </c>
      <c r="J3220" t="s">
        <v>349</v>
      </c>
      <c r="K3220" s="11"/>
      <c r="L3220" s="7"/>
      <c r="M3220" s="12"/>
      <c r="N3220" s="16">
        <f>+LOOKUP(J3220,cargareditoriales!A:A,cargareditoriales!B:B)</f>
        <v>104</v>
      </c>
      <c r="O3220" s="16" t="str">
        <f>+LOOKUP(N3220,cargareditoriales!B:B,cargareditoriales!A:A)</f>
        <v>Grupo Editorial Norma</v>
      </c>
      <c r="P3220" s="16" t="str">
        <f>+IF(O3220=J3220,"","REVISAR")</f>
        <v/>
      </c>
    </row>
    <row r="3221" spans="1:16" x14ac:dyDescent="0.25">
      <c r="A3221">
        <f>+LOOKUP(F3221,Productos!B:B,Productos!A:A)</f>
        <v>391</v>
      </c>
      <c r="B3221">
        <f>+VLOOKUP(F3221,CON_ID_ps_prod!$A$2:$B$7187,2,0)</f>
        <v>563</v>
      </c>
      <c r="C3221">
        <v>1</v>
      </c>
      <c r="D3221" s="1">
        <v>10000000000</v>
      </c>
      <c r="E3221" s="1">
        <f>+D3221/1000000</f>
        <v>10000</v>
      </c>
      <c r="F3221" t="s">
        <v>812</v>
      </c>
      <c r="G3221" s="6" t="s">
        <v>1310</v>
      </c>
      <c r="H3221" s="6">
        <f>+LOOKUP(G3221,cargargeneros!$H$2:$H$77,cargargeneros!$G$2:$G$77)</f>
        <v>67</v>
      </c>
      <c r="I3221" t="s">
        <v>12</v>
      </c>
      <c r="J3221">
        <v>8</v>
      </c>
      <c r="K3221" s="11"/>
      <c r="L3221" s="7"/>
      <c r="M3221" s="12"/>
      <c r="N3221" s="16"/>
      <c r="O3221" s="16"/>
      <c r="P3221" s="16"/>
    </row>
    <row r="3222" spans="1:16" x14ac:dyDescent="0.25">
      <c r="A3222">
        <f>+LOOKUP(F3222,Productos!B:B,Productos!A:A)</f>
        <v>391</v>
      </c>
      <c r="B3222">
        <f>+VLOOKUP(F3222,CON_ID_ps_prod!$A$2:$B$7187,2,0)</f>
        <v>563</v>
      </c>
      <c r="C3222">
        <v>1</v>
      </c>
      <c r="D3222" s="1">
        <v>10000000000</v>
      </c>
      <c r="E3222" s="1">
        <f>+D3222/1000000</f>
        <v>10000</v>
      </c>
      <c r="F3222" t="s">
        <v>812</v>
      </c>
      <c r="G3222" s="6" t="s">
        <v>1310</v>
      </c>
      <c r="H3222" s="6">
        <f>+LOOKUP(G3222,cargargeneros!$H$2:$H$77,cargargeneros!$G$2:$G$77)</f>
        <v>67</v>
      </c>
      <c r="I3222" t="s">
        <v>5</v>
      </c>
      <c r="J3222">
        <v>9580455821</v>
      </c>
      <c r="K3222" s="11"/>
      <c r="L3222" s="7"/>
      <c r="M3222" s="12"/>
      <c r="N3222" s="16"/>
      <c r="O3222" s="16"/>
      <c r="P3222" s="16"/>
    </row>
    <row r="3223" spans="1:16" x14ac:dyDescent="0.25">
      <c r="A3223">
        <f>+LOOKUP(F3223,Productos!B:B,Productos!A:A)</f>
        <v>391</v>
      </c>
      <c r="B3223">
        <f>+VLOOKUP(F3223,CON_ID_ps_prod!$A$2:$B$7187,2,0)</f>
        <v>563</v>
      </c>
      <c r="C3223">
        <v>1</v>
      </c>
      <c r="D3223" s="1">
        <v>10000000000</v>
      </c>
      <c r="E3223" s="1">
        <f>+D3223/1000000</f>
        <v>10000</v>
      </c>
      <c r="F3223" t="s">
        <v>812</v>
      </c>
      <c r="G3223" s="6" t="s">
        <v>1310</v>
      </c>
      <c r="H3223" s="6">
        <f>+LOOKUP(G3223,cargargeneros!$H$2:$H$77,cargargeneros!$G$2:$G$77)</f>
        <v>67</v>
      </c>
      <c r="I3223" t="s">
        <v>6</v>
      </c>
      <c r="J3223" s="4">
        <v>9789580455820</v>
      </c>
      <c r="K3223" s="11"/>
      <c r="L3223" s="7"/>
      <c r="M3223" s="12"/>
      <c r="N3223" s="16"/>
      <c r="O3223" s="16"/>
      <c r="P3223" s="16"/>
    </row>
    <row r="3224" spans="1:16" x14ac:dyDescent="0.25">
      <c r="A3224">
        <f>+LOOKUP(F3224,Productos!B:B,Productos!A:A)</f>
        <v>391</v>
      </c>
      <c r="B3224">
        <f>+VLOOKUP(F3224,CON_ID_ps_prod!$A$2:$B$7187,2,0)</f>
        <v>563</v>
      </c>
      <c r="C3224">
        <v>1</v>
      </c>
      <c r="D3224" s="1">
        <v>10000000000</v>
      </c>
      <c r="E3224" s="1">
        <f>+D3224/1000000</f>
        <v>10000</v>
      </c>
      <c r="F3224" t="s">
        <v>812</v>
      </c>
      <c r="G3224" s="6" t="s">
        <v>1310</v>
      </c>
      <c r="H3224" s="6">
        <f>+LOOKUP(G3224,cargargeneros!$H$2:$H$77,cargargeneros!$G$2:$G$77)</f>
        <v>67</v>
      </c>
      <c r="I3224" t="s">
        <v>13</v>
      </c>
      <c r="J3224" t="s">
        <v>90</v>
      </c>
      <c r="K3224" s="11"/>
      <c r="L3224" s="7"/>
      <c r="M3224" s="12"/>
      <c r="N3224" s="16"/>
      <c r="O3224" s="16"/>
      <c r="P3224" s="16"/>
    </row>
    <row r="3225" spans="1:16" x14ac:dyDescent="0.25">
      <c r="A3225">
        <f>+LOOKUP(F3225,Productos!B:B,Productos!A:A)</f>
        <v>392</v>
      </c>
      <c r="B3225">
        <f>+VLOOKUP(F3225,CON_ID_ps_prod!$A$2:$B$7187,2,0)</f>
        <v>107</v>
      </c>
      <c r="C3225">
        <v>1</v>
      </c>
      <c r="D3225" s="1">
        <v>20000000000</v>
      </c>
      <c r="E3225" s="1">
        <f>+D3225/1000000</f>
        <v>20000</v>
      </c>
      <c r="F3225" t="s">
        <v>99</v>
      </c>
      <c r="G3225" s="6" t="s">
        <v>26</v>
      </c>
      <c r="H3225" s="6">
        <f>+LOOKUP(G3225,cargargeneros!$H$2:$H$77,cargargeneros!$G$2:$G$77)</f>
        <v>52</v>
      </c>
      <c r="I3225" t="s">
        <v>9</v>
      </c>
      <c r="J3225" t="s">
        <v>1664</v>
      </c>
      <c r="K3225" s="11">
        <f>+VLOOKUP(J3225,cargarautores!A:B,2)</f>
        <v>169</v>
      </c>
      <c r="L3225" s="7" t="str">
        <f>+VLOOKUP(K3225,cargarautores!F:G,2)</f>
        <v>Fernando Quiroz</v>
      </c>
      <c r="M3225" s="12" t="str">
        <f>+IF(J3225=L3225,"","REVISAR")</f>
        <v/>
      </c>
      <c r="N3225" s="16"/>
      <c r="O3225" s="16"/>
      <c r="P3225" s="16"/>
    </row>
    <row r="3226" spans="1:16" x14ac:dyDescent="0.25">
      <c r="A3226">
        <f>+LOOKUP(F3226,Productos!B:B,Productos!A:A)</f>
        <v>392</v>
      </c>
      <c r="B3226">
        <f>+VLOOKUP(F3226,CON_ID_ps_prod!$A$2:$B$7187,2,0)</f>
        <v>107</v>
      </c>
      <c r="C3226">
        <v>1</v>
      </c>
      <c r="D3226" s="1">
        <v>20000000000</v>
      </c>
      <c r="E3226" s="1">
        <f>+D3226/1000000</f>
        <v>20000</v>
      </c>
      <c r="F3226" t="s">
        <v>99</v>
      </c>
      <c r="G3226" s="6" t="s">
        <v>26</v>
      </c>
      <c r="H3226" s="6">
        <f>+LOOKUP(G3226,cargargeneros!$H$2:$H$77,cargargeneros!$G$2:$G$77)</f>
        <v>52</v>
      </c>
      <c r="I3226" t="s">
        <v>8</v>
      </c>
      <c r="J3226">
        <v>2008</v>
      </c>
      <c r="K3226" s="11"/>
      <c r="L3226" s="7"/>
      <c r="M3226" s="12"/>
      <c r="N3226" s="16"/>
      <c r="O3226" s="16"/>
      <c r="P3226" s="16"/>
    </row>
    <row r="3227" spans="1:16" x14ac:dyDescent="0.25">
      <c r="A3227">
        <f>+LOOKUP(F3227,Productos!B:B,Productos!A:A)</f>
        <v>392</v>
      </c>
      <c r="B3227">
        <f>+VLOOKUP(F3227,CON_ID_ps_prod!$A$2:$B$7187,2,0)</f>
        <v>107</v>
      </c>
      <c r="C3227">
        <v>1</v>
      </c>
      <c r="D3227" s="1">
        <v>20000000000</v>
      </c>
      <c r="E3227" s="1">
        <f>+D3227/1000000</f>
        <v>20000</v>
      </c>
      <c r="F3227" t="s">
        <v>99</v>
      </c>
      <c r="G3227" s="6" t="s">
        <v>26</v>
      </c>
      <c r="H3227" s="6">
        <f>+LOOKUP(G3227,cargargeneros!$H$2:$H$77,cargargeneros!$G$2:$G$77)</f>
        <v>52</v>
      </c>
      <c r="I3227" t="s">
        <v>7</v>
      </c>
      <c r="J3227" t="s">
        <v>1552</v>
      </c>
      <c r="K3227" s="11"/>
      <c r="L3227" s="7"/>
      <c r="M3227" s="12"/>
      <c r="N3227" s="16">
        <f>+LOOKUP(J3227,cargareditoriales!A:A,cargareditoriales!B:B)</f>
        <v>165</v>
      </c>
      <c r="O3227" s="16" t="str">
        <f>+LOOKUP(N3227,cargareditoriales!B:B,cargareditoriales!A:A)</f>
        <v>Planeta S.A.</v>
      </c>
      <c r="P3227" s="16" t="str">
        <f>+IF(O3227=J3227,"","REVISAR")</f>
        <v/>
      </c>
    </row>
    <row r="3228" spans="1:16" x14ac:dyDescent="0.25">
      <c r="A3228">
        <f>+LOOKUP(F3228,Productos!B:B,Productos!A:A)</f>
        <v>392</v>
      </c>
      <c r="B3228">
        <f>+VLOOKUP(F3228,CON_ID_ps_prod!$A$2:$B$7187,2,0)</f>
        <v>107</v>
      </c>
      <c r="C3228">
        <v>1</v>
      </c>
      <c r="D3228" s="1">
        <v>20000000000</v>
      </c>
      <c r="E3228" s="1">
        <f>+D3228/1000000</f>
        <v>20000</v>
      </c>
      <c r="F3228" t="s">
        <v>99</v>
      </c>
      <c r="G3228" s="6" t="s">
        <v>26</v>
      </c>
      <c r="H3228" s="6">
        <f>+LOOKUP(G3228,cargargeneros!$H$2:$H$77,cargargeneros!$G$2:$G$77)</f>
        <v>52</v>
      </c>
      <c r="I3228" t="s">
        <v>12</v>
      </c>
      <c r="J3228">
        <v>8</v>
      </c>
      <c r="K3228" s="11"/>
      <c r="L3228" s="7"/>
      <c r="M3228" s="12"/>
      <c r="N3228" s="16"/>
      <c r="O3228" s="16"/>
      <c r="P3228" s="16"/>
    </row>
    <row r="3229" spans="1:16" x14ac:dyDescent="0.25">
      <c r="A3229">
        <f>+LOOKUP(F3229,Productos!B:B,Productos!A:A)</f>
        <v>392</v>
      </c>
      <c r="B3229">
        <f>+VLOOKUP(F3229,CON_ID_ps_prod!$A$2:$B$7187,2,0)</f>
        <v>107</v>
      </c>
      <c r="C3229">
        <v>1</v>
      </c>
      <c r="D3229" s="1">
        <v>20000000000</v>
      </c>
      <c r="E3229" s="1">
        <f>+D3229/1000000</f>
        <v>20000</v>
      </c>
      <c r="F3229" t="s">
        <v>99</v>
      </c>
      <c r="G3229" s="6" t="s">
        <v>26</v>
      </c>
      <c r="H3229" s="6">
        <f>+LOOKUP(G3229,cargargeneros!$H$2:$H$77,cargargeneros!$G$2:$G$77)</f>
        <v>52</v>
      </c>
      <c r="I3229" t="s">
        <v>11</v>
      </c>
      <c r="J3229" t="s">
        <v>26</v>
      </c>
      <c r="K3229" s="11"/>
      <c r="L3229" s="7"/>
      <c r="M3229" s="12"/>
      <c r="N3229" s="16"/>
      <c r="O3229" s="16"/>
      <c r="P3229" s="16"/>
    </row>
    <row r="3230" spans="1:16" x14ac:dyDescent="0.25">
      <c r="A3230">
        <f>+LOOKUP(F3230,Productos!B:B,Productos!A:A)</f>
        <v>392</v>
      </c>
      <c r="B3230">
        <f>+VLOOKUP(F3230,CON_ID_ps_prod!$A$2:$B$7187,2,0)</f>
        <v>107</v>
      </c>
      <c r="C3230">
        <v>1</v>
      </c>
      <c r="D3230" s="1">
        <v>20000000000</v>
      </c>
      <c r="E3230" s="1">
        <f>+D3230/1000000</f>
        <v>20000</v>
      </c>
      <c r="F3230" t="s">
        <v>99</v>
      </c>
      <c r="G3230" s="6" t="s">
        <v>26</v>
      </c>
      <c r="H3230" s="6">
        <f>+LOOKUP(G3230,cargargeneros!$H$2:$H$77,cargargeneros!$G$2:$G$77)</f>
        <v>52</v>
      </c>
      <c r="I3230" t="s">
        <v>5</v>
      </c>
      <c r="J3230">
        <v>8408082264</v>
      </c>
      <c r="K3230" s="11"/>
      <c r="L3230" s="7"/>
      <c r="M3230" s="12"/>
      <c r="N3230" s="16"/>
      <c r="O3230" s="16"/>
      <c r="P3230" s="16"/>
    </row>
    <row r="3231" spans="1:16" x14ac:dyDescent="0.25">
      <c r="A3231">
        <f>+LOOKUP(F3231,Productos!B:B,Productos!A:A)</f>
        <v>392</v>
      </c>
      <c r="B3231">
        <f>+VLOOKUP(F3231,CON_ID_ps_prod!$A$2:$B$7187,2,0)</f>
        <v>107</v>
      </c>
      <c r="C3231">
        <v>1</v>
      </c>
      <c r="D3231" s="1">
        <v>20000000000</v>
      </c>
      <c r="E3231" s="1">
        <f>+D3231/1000000</f>
        <v>20000</v>
      </c>
      <c r="F3231" t="s">
        <v>99</v>
      </c>
      <c r="G3231" s="6" t="s">
        <v>26</v>
      </c>
      <c r="H3231" s="6">
        <f>+LOOKUP(G3231,cargargeneros!$H$2:$H$77,cargargeneros!$G$2:$G$77)</f>
        <v>52</v>
      </c>
      <c r="I3231" t="s">
        <v>6</v>
      </c>
      <c r="J3231" s="4">
        <v>9788408099956</v>
      </c>
      <c r="K3231" s="11"/>
      <c r="L3231" s="7"/>
      <c r="M3231" s="12"/>
      <c r="N3231" s="16"/>
      <c r="O3231" s="16"/>
      <c r="P3231" s="16"/>
    </row>
    <row r="3232" spans="1:16" x14ac:dyDescent="0.25">
      <c r="A3232">
        <f>+LOOKUP(F3232,Productos!B:B,Productos!A:A)</f>
        <v>392</v>
      </c>
      <c r="B3232">
        <f>+VLOOKUP(F3232,CON_ID_ps_prod!$A$2:$B$7187,2,0)</f>
        <v>107</v>
      </c>
      <c r="C3232">
        <v>1</v>
      </c>
      <c r="D3232" s="1">
        <v>20000000000</v>
      </c>
      <c r="E3232" s="1">
        <f>+D3232/1000000</f>
        <v>20000</v>
      </c>
      <c r="F3232" t="s">
        <v>99</v>
      </c>
      <c r="G3232" s="6" t="s">
        <v>26</v>
      </c>
      <c r="H3232" s="6">
        <f>+LOOKUP(G3232,cargargeneros!$H$2:$H$77,cargargeneros!$G$2:$G$77)</f>
        <v>52</v>
      </c>
      <c r="I3232" t="s">
        <v>10</v>
      </c>
      <c r="J3232" t="s">
        <v>256</v>
      </c>
      <c r="K3232" s="11"/>
      <c r="L3232" s="7"/>
      <c r="M3232" s="12"/>
      <c r="N3232" s="16"/>
      <c r="O3232" s="16"/>
      <c r="P3232" s="16"/>
    </row>
    <row r="3233" spans="1:16" x14ac:dyDescent="0.25">
      <c r="A3233">
        <f>+LOOKUP(F3233,Productos!B:B,Productos!A:A)</f>
        <v>392</v>
      </c>
      <c r="B3233">
        <f>+VLOOKUP(F3233,CON_ID_ps_prod!$A$2:$B$7187,2,0)</f>
        <v>107</v>
      </c>
      <c r="C3233">
        <v>1</v>
      </c>
      <c r="D3233" s="1">
        <v>20000000000</v>
      </c>
      <c r="E3233" s="1">
        <f>+D3233/1000000</f>
        <v>20000</v>
      </c>
      <c r="F3233" t="s">
        <v>99</v>
      </c>
      <c r="G3233" s="6" t="s">
        <v>26</v>
      </c>
      <c r="H3233" s="6">
        <f>+LOOKUP(G3233,cargargeneros!$H$2:$H$77,cargargeneros!$G$2:$G$77)</f>
        <v>52</v>
      </c>
      <c r="I3233" t="s">
        <v>13</v>
      </c>
      <c r="J3233" t="s">
        <v>90</v>
      </c>
      <c r="K3233" s="11"/>
      <c r="L3233" s="7"/>
      <c r="M3233" s="12"/>
      <c r="N3233" s="16"/>
      <c r="O3233" s="16"/>
      <c r="P3233" s="16"/>
    </row>
    <row r="3234" spans="1:16" x14ac:dyDescent="0.25">
      <c r="A3234">
        <f>+LOOKUP(F3234,Productos!B:B,Productos!A:A)</f>
        <v>392</v>
      </c>
      <c r="B3234">
        <f>+VLOOKUP(F3234,CON_ID_ps_prod!$A$2:$B$7187,2,0)</f>
        <v>107</v>
      </c>
      <c r="C3234">
        <v>1</v>
      </c>
      <c r="D3234" s="1">
        <v>20000000000</v>
      </c>
      <c r="E3234" s="1">
        <f>+D3234/1000000</f>
        <v>20000</v>
      </c>
      <c r="F3234" t="s">
        <v>99</v>
      </c>
      <c r="G3234" s="6" t="s">
        <v>26</v>
      </c>
      <c r="H3234" s="6">
        <f>+LOOKUP(G3234,cargargeneros!$H$2:$H$77,cargargeneros!$G$2:$G$77)</f>
        <v>52</v>
      </c>
      <c r="I3234" t="s">
        <v>14</v>
      </c>
      <c r="J3234" t="s">
        <v>2351</v>
      </c>
      <c r="K3234" s="11"/>
      <c r="L3234" s="7"/>
      <c r="M3234" s="12"/>
      <c r="N3234" s="16"/>
      <c r="O3234" s="16"/>
      <c r="P3234" s="16"/>
    </row>
    <row r="3235" spans="1:16" x14ac:dyDescent="0.25">
      <c r="A3235">
        <f>+LOOKUP(F3235,Productos!B:B,Productos!A:A)</f>
        <v>392</v>
      </c>
      <c r="B3235">
        <f>+VLOOKUP(F3235,CON_ID_ps_prod!$A$2:$B$7187,2,0)</f>
        <v>107</v>
      </c>
      <c r="C3235">
        <v>1</v>
      </c>
      <c r="D3235" s="1">
        <v>20000000000</v>
      </c>
      <c r="E3235" s="1">
        <f>+D3235/1000000</f>
        <v>20000</v>
      </c>
      <c r="F3235" t="s">
        <v>99</v>
      </c>
      <c r="G3235" s="6" t="s">
        <v>26</v>
      </c>
      <c r="H3235" s="6">
        <f>+LOOKUP(G3235,cargargeneros!$H$2:$H$77,cargargeneros!$G$2:$G$77)</f>
        <v>52</v>
      </c>
      <c r="I3235" t="s">
        <v>16</v>
      </c>
      <c r="J3235" t="s">
        <v>2351</v>
      </c>
      <c r="K3235" s="11"/>
      <c r="L3235" s="7"/>
      <c r="M3235" s="12"/>
      <c r="N3235" s="16"/>
      <c r="O3235" s="16"/>
      <c r="P3235" s="16"/>
    </row>
    <row r="3236" spans="1:16" x14ac:dyDescent="0.25">
      <c r="A3236">
        <f>+LOOKUP(F3236,Productos!B:B,Productos!A:A)</f>
        <v>394</v>
      </c>
      <c r="B3236">
        <f>+VLOOKUP(F3236,CON_ID_ps_prod!$A$2:$B$7187,2,0)</f>
        <v>282</v>
      </c>
      <c r="C3236">
        <v>1</v>
      </c>
      <c r="D3236" s="1">
        <v>15000000000</v>
      </c>
      <c r="E3236" s="1">
        <f>+D3236/1000000</f>
        <v>15000</v>
      </c>
      <c r="F3236" t="s">
        <v>265</v>
      </c>
      <c r="G3236" s="6" t="s">
        <v>26</v>
      </c>
      <c r="H3236" s="6">
        <f>+LOOKUP(G3236,cargargeneros!$H$2:$H$77,cargargeneros!$G$2:$G$77)</f>
        <v>52</v>
      </c>
      <c r="I3236" t="s">
        <v>9</v>
      </c>
      <c r="J3236" t="s">
        <v>266</v>
      </c>
      <c r="K3236" s="11">
        <f>+VLOOKUP(J3236,cargarautores!A:B,2)</f>
        <v>461</v>
      </c>
      <c r="L3236" s="7" t="str">
        <f>+VLOOKUP(K3236,cargarautores!F:G,2)</f>
        <v>Rafael Alberti</v>
      </c>
      <c r="M3236" s="12" t="str">
        <f>+IF(J3236=L3236,"","REVISAR")</f>
        <v/>
      </c>
      <c r="N3236" s="16"/>
      <c r="O3236" s="16"/>
      <c r="P3236" s="16"/>
    </row>
    <row r="3237" spans="1:16" x14ac:dyDescent="0.25">
      <c r="A3237">
        <f>+LOOKUP(F3237,Productos!B:B,Productos!A:A)</f>
        <v>394</v>
      </c>
      <c r="B3237">
        <f>+VLOOKUP(F3237,CON_ID_ps_prod!$A$2:$B$7187,2,0)</f>
        <v>282</v>
      </c>
      <c r="C3237">
        <v>1</v>
      </c>
      <c r="D3237" s="1">
        <v>15000000000</v>
      </c>
      <c r="E3237" s="1">
        <f>+D3237/1000000</f>
        <v>15000</v>
      </c>
      <c r="F3237" t="s">
        <v>265</v>
      </c>
      <c r="G3237" s="6" t="s">
        <v>26</v>
      </c>
      <c r="H3237" s="6">
        <f>+LOOKUP(G3237,cargargeneros!$H$2:$H$77,cargargeneros!$G$2:$G$77)</f>
        <v>52</v>
      </c>
      <c r="I3237" t="s">
        <v>8</v>
      </c>
      <c r="J3237" t="s">
        <v>261</v>
      </c>
      <c r="K3237" s="11"/>
      <c r="L3237" s="7"/>
      <c r="M3237" s="12"/>
      <c r="N3237" s="16"/>
      <c r="O3237" s="16"/>
      <c r="P3237" s="16"/>
    </row>
    <row r="3238" spans="1:16" x14ac:dyDescent="0.25">
      <c r="A3238">
        <f>+LOOKUP(F3238,Productos!B:B,Productos!A:A)</f>
        <v>394</v>
      </c>
      <c r="B3238">
        <f>+VLOOKUP(F3238,CON_ID_ps_prod!$A$2:$B$7187,2,0)</f>
        <v>282</v>
      </c>
      <c r="C3238">
        <v>1</v>
      </c>
      <c r="D3238" s="1">
        <v>15000000000</v>
      </c>
      <c r="E3238" s="1">
        <f>+D3238/1000000</f>
        <v>15000</v>
      </c>
      <c r="F3238" t="s">
        <v>265</v>
      </c>
      <c r="G3238" s="6" t="s">
        <v>26</v>
      </c>
      <c r="H3238" s="6">
        <f>+LOOKUP(G3238,cargargeneros!$H$2:$H$77,cargargeneros!$G$2:$G$77)</f>
        <v>52</v>
      </c>
      <c r="I3238" t="s">
        <v>7</v>
      </c>
      <c r="J3238" t="s">
        <v>408</v>
      </c>
      <c r="K3238" s="11"/>
      <c r="L3238" s="7"/>
      <c r="M3238" s="12"/>
      <c r="N3238" s="16">
        <f>+LOOKUP(J3238,cargareditoriales!A:A,cargareditoriales!B:B)</f>
        <v>66</v>
      </c>
      <c r="O3238" s="16" t="str">
        <f>+LOOKUP(N3238,cargareditoriales!B:B,cargareditoriales!A:A)</f>
        <v>Editorial Bruguera</v>
      </c>
      <c r="P3238" s="16" t="str">
        <f>+IF(O3238=J3238,"","REVISAR")</f>
        <v/>
      </c>
    </row>
    <row r="3239" spans="1:16" x14ac:dyDescent="0.25">
      <c r="A3239">
        <f>+LOOKUP(F3239,Productos!B:B,Productos!A:A)</f>
        <v>394</v>
      </c>
      <c r="B3239">
        <f>+VLOOKUP(F3239,CON_ID_ps_prod!$A$2:$B$7187,2,0)</f>
        <v>282</v>
      </c>
      <c r="C3239">
        <v>1</v>
      </c>
      <c r="D3239" s="1">
        <v>15000000000</v>
      </c>
      <c r="E3239" s="1">
        <f>+D3239/1000000</f>
        <v>15000</v>
      </c>
      <c r="F3239" t="s">
        <v>265</v>
      </c>
      <c r="G3239" s="6" t="s">
        <v>26</v>
      </c>
      <c r="H3239" s="6">
        <f>+LOOKUP(G3239,cargargeneros!$H$2:$H$77,cargargeneros!$G$2:$G$77)</f>
        <v>52</v>
      </c>
      <c r="I3239" t="s">
        <v>12</v>
      </c>
      <c r="J3239">
        <v>8</v>
      </c>
      <c r="K3239" s="11"/>
      <c r="L3239" s="7"/>
      <c r="M3239" s="12"/>
      <c r="N3239" s="16"/>
      <c r="O3239" s="16"/>
      <c r="P3239" s="16"/>
    </row>
    <row r="3240" spans="1:16" x14ac:dyDescent="0.25">
      <c r="A3240">
        <f>+LOOKUP(F3240,Productos!B:B,Productos!A:A)</f>
        <v>394</v>
      </c>
      <c r="B3240">
        <f>+VLOOKUP(F3240,CON_ID_ps_prod!$A$2:$B$7187,2,0)</f>
        <v>282</v>
      </c>
      <c r="C3240">
        <v>1</v>
      </c>
      <c r="D3240" s="1">
        <v>15000000000</v>
      </c>
      <c r="E3240" s="1">
        <f>+D3240/1000000</f>
        <v>15000</v>
      </c>
      <c r="F3240" t="s">
        <v>265</v>
      </c>
      <c r="G3240" s="6" t="s">
        <v>26</v>
      </c>
      <c r="H3240" s="6">
        <f>+LOOKUP(G3240,cargargeneros!$H$2:$H$77,cargargeneros!$G$2:$G$77)</f>
        <v>52</v>
      </c>
      <c r="I3240" t="s">
        <v>11</v>
      </c>
      <c r="J3240" t="s">
        <v>26</v>
      </c>
      <c r="K3240" s="11"/>
      <c r="L3240" s="7"/>
      <c r="M3240" s="12"/>
      <c r="N3240" s="16"/>
      <c r="O3240" s="16"/>
      <c r="P3240" s="16"/>
    </row>
    <row r="3241" spans="1:16" x14ac:dyDescent="0.25">
      <c r="A3241">
        <f>+LOOKUP(F3241,Productos!B:B,Productos!A:A)</f>
        <v>394</v>
      </c>
      <c r="B3241">
        <f>+VLOOKUP(F3241,CON_ID_ps_prod!$A$2:$B$7187,2,0)</f>
        <v>282</v>
      </c>
      <c r="C3241">
        <v>1</v>
      </c>
      <c r="D3241" s="1">
        <v>15000000000</v>
      </c>
      <c r="E3241" s="1">
        <f>+D3241/1000000</f>
        <v>15000</v>
      </c>
      <c r="F3241" t="s">
        <v>265</v>
      </c>
      <c r="G3241" s="6" t="s">
        <v>26</v>
      </c>
      <c r="H3241" s="6">
        <f>+LOOKUP(G3241,cargargeneros!$H$2:$H$77,cargargeneros!$G$2:$G$77)</f>
        <v>52</v>
      </c>
      <c r="I3241" t="s">
        <v>5</v>
      </c>
      <c r="J3241">
        <v>8402071317</v>
      </c>
      <c r="K3241" s="11"/>
      <c r="L3241" s="7"/>
      <c r="M3241" s="12"/>
      <c r="N3241" s="16"/>
      <c r="O3241" s="16"/>
      <c r="P3241" s="16"/>
    </row>
    <row r="3242" spans="1:16" x14ac:dyDescent="0.25">
      <c r="A3242">
        <f>+LOOKUP(F3242,Productos!B:B,Productos!A:A)</f>
        <v>394</v>
      </c>
      <c r="B3242">
        <f>+VLOOKUP(F3242,CON_ID_ps_prod!$A$2:$B$7187,2,0)</f>
        <v>282</v>
      </c>
      <c r="C3242">
        <v>1</v>
      </c>
      <c r="D3242" s="1">
        <v>15000000000</v>
      </c>
      <c r="E3242" s="1">
        <f>+D3242/1000000</f>
        <v>15000</v>
      </c>
      <c r="F3242" t="s">
        <v>265</v>
      </c>
      <c r="G3242" s="6" t="s">
        <v>26</v>
      </c>
      <c r="H3242" s="6">
        <f>+LOOKUP(G3242,cargargeneros!$H$2:$H$77,cargargeneros!$G$2:$G$77)</f>
        <v>52</v>
      </c>
      <c r="I3242" t="s">
        <v>6</v>
      </c>
      <c r="J3242" s="4" t="s">
        <v>2351</v>
      </c>
      <c r="K3242" s="11"/>
      <c r="L3242" s="7"/>
      <c r="M3242" s="12"/>
      <c r="N3242" s="16"/>
      <c r="O3242" s="16"/>
      <c r="P3242" s="16"/>
    </row>
    <row r="3243" spans="1:16" x14ac:dyDescent="0.25">
      <c r="A3243">
        <f>+LOOKUP(F3243,Productos!B:B,Productos!A:A)</f>
        <v>394</v>
      </c>
      <c r="B3243">
        <f>+VLOOKUP(F3243,CON_ID_ps_prod!$A$2:$B$7187,2,0)</f>
        <v>282</v>
      </c>
      <c r="C3243">
        <v>1</v>
      </c>
      <c r="D3243" s="1">
        <v>15000000000</v>
      </c>
      <c r="E3243" s="1">
        <f>+D3243/1000000</f>
        <v>15000</v>
      </c>
      <c r="F3243" t="s">
        <v>265</v>
      </c>
      <c r="G3243" s="6" t="s">
        <v>26</v>
      </c>
      <c r="H3243" s="6">
        <f>+LOOKUP(G3243,cargargeneros!$H$2:$H$77,cargargeneros!$G$2:$G$77)</f>
        <v>52</v>
      </c>
      <c r="I3243" t="s">
        <v>10</v>
      </c>
      <c r="J3243" t="s">
        <v>1400</v>
      </c>
      <c r="K3243" s="11"/>
      <c r="L3243" s="7"/>
      <c r="M3243" s="12"/>
      <c r="N3243" s="16"/>
      <c r="O3243" s="16"/>
      <c r="P3243" s="16"/>
    </row>
    <row r="3244" spans="1:16" x14ac:dyDescent="0.25">
      <c r="A3244">
        <f>+LOOKUP(F3244,Productos!B:B,Productos!A:A)</f>
        <v>394</v>
      </c>
      <c r="B3244">
        <f>+VLOOKUP(F3244,CON_ID_ps_prod!$A$2:$B$7187,2,0)</f>
        <v>282</v>
      </c>
      <c r="C3244">
        <v>1</v>
      </c>
      <c r="D3244" s="1">
        <v>15000000000</v>
      </c>
      <c r="E3244" s="1">
        <f>+D3244/1000000</f>
        <v>15000</v>
      </c>
      <c r="F3244" t="s">
        <v>265</v>
      </c>
      <c r="G3244" s="6" t="s">
        <v>26</v>
      </c>
      <c r="H3244" s="6">
        <f>+LOOKUP(G3244,cargargeneros!$H$2:$H$77,cargargeneros!$G$2:$G$77)</f>
        <v>52</v>
      </c>
      <c r="I3244" t="s">
        <v>13</v>
      </c>
      <c r="J3244" t="s">
        <v>90</v>
      </c>
      <c r="K3244" s="11"/>
      <c r="L3244" s="7"/>
      <c r="M3244" s="12"/>
      <c r="N3244" s="16"/>
      <c r="O3244" s="16"/>
      <c r="P3244" s="16"/>
    </row>
    <row r="3245" spans="1:16" x14ac:dyDescent="0.25">
      <c r="A3245">
        <f>+LOOKUP(F3245,Productos!B:B,Productos!A:A)</f>
        <v>395</v>
      </c>
      <c r="B3245">
        <f>+VLOOKUP(F3245,CON_ID_ps_prod!$A$2:$B$7187,2,0)</f>
        <v>217</v>
      </c>
      <c r="C3245">
        <v>1</v>
      </c>
      <c r="D3245" s="1">
        <v>20000000000</v>
      </c>
      <c r="E3245" s="1">
        <f>+D3245/1000000</f>
        <v>20000</v>
      </c>
      <c r="F3245" t="s">
        <v>202</v>
      </c>
      <c r="G3245" s="6" t="s">
        <v>28</v>
      </c>
      <c r="H3245" s="6">
        <f>+LOOKUP(G3245,cargargeneros!$H$2:$H$77,cargargeneros!$G$2:$G$77)</f>
        <v>44</v>
      </c>
      <c r="I3245" t="s">
        <v>9</v>
      </c>
      <c r="J3245" t="s">
        <v>1747</v>
      </c>
      <c r="K3245" s="11">
        <f>+VLOOKUP(J3245,cargarautores!A:B,2)</f>
        <v>375</v>
      </c>
      <c r="L3245" s="7" t="str">
        <f>+VLOOKUP(K3245,cargarautores!F:G,2)</f>
        <v>Manuel Mejia Vallejo</v>
      </c>
      <c r="M3245" s="12" t="str">
        <f>+IF(J3245=L3245,"","REVISAR")</f>
        <v/>
      </c>
      <c r="N3245" s="16"/>
      <c r="O3245" s="16"/>
      <c r="P3245" s="16"/>
    </row>
    <row r="3246" spans="1:16" x14ac:dyDescent="0.25">
      <c r="A3246">
        <f>+LOOKUP(F3246,Productos!B:B,Productos!A:A)</f>
        <v>395</v>
      </c>
      <c r="B3246">
        <f>+VLOOKUP(F3246,CON_ID_ps_prod!$A$2:$B$7187,2,0)</f>
        <v>217</v>
      </c>
      <c r="C3246">
        <v>1</v>
      </c>
      <c r="D3246" s="1">
        <v>20000000000</v>
      </c>
      <c r="E3246" s="1">
        <f>+D3246/1000000</f>
        <v>20000</v>
      </c>
      <c r="F3246" t="s">
        <v>202</v>
      </c>
      <c r="G3246" s="6" t="s">
        <v>28</v>
      </c>
      <c r="H3246" s="6">
        <f>+LOOKUP(G3246,cargargeneros!$H$2:$H$77,cargargeneros!$G$2:$G$77)</f>
        <v>44</v>
      </c>
      <c r="I3246" t="s">
        <v>8</v>
      </c>
      <c r="J3246" t="s">
        <v>2351</v>
      </c>
      <c r="K3246" s="11"/>
      <c r="L3246" s="7"/>
      <c r="M3246" s="12"/>
      <c r="N3246" s="16"/>
      <c r="O3246" s="16"/>
      <c r="P3246" s="16"/>
    </row>
    <row r="3247" spans="1:16" x14ac:dyDescent="0.25">
      <c r="A3247">
        <f>+LOOKUP(F3247,Productos!B:B,Productos!A:A)</f>
        <v>395</v>
      </c>
      <c r="B3247">
        <f>+VLOOKUP(F3247,CON_ID_ps_prod!$A$2:$B$7187,2,0)</f>
        <v>217</v>
      </c>
      <c r="C3247">
        <v>1</v>
      </c>
      <c r="D3247" s="1">
        <v>20000000000</v>
      </c>
      <c r="E3247" s="1">
        <f>+D3247/1000000</f>
        <v>20000</v>
      </c>
      <c r="F3247" t="s">
        <v>202</v>
      </c>
      <c r="G3247" s="6" t="s">
        <v>28</v>
      </c>
      <c r="H3247" s="6">
        <f>+LOOKUP(G3247,cargargeneros!$H$2:$H$77,cargargeneros!$G$2:$G$77)</f>
        <v>44</v>
      </c>
      <c r="I3247" t="s">
        <v>7</v>
      </c>
      <c r="J3247" t="s">
        <v>2351</v>
      </c>
      <c r="K3247" s="11"/>
      <c r="L3247" s="7"/>
      <c r="M3247" s="12"/>
      <c r="N3247" s="16">
        <f>+LOOKUP(J3247,cargareditoriales!A:A,cargareditoriales!B:B)</f>
        <v>188</v>
      </c>
      <c r="O3247" s="16" t="str">
        <f>+LOOKUP(N3247,cargareditoriales!B:B,cargareditoriales!A:A)</f>
        <v>Sin especificar</v>
      </c>
      <c r="P3247" s="16" t="str">
        <f>+IF(O3247=J3247,"","REVISAR")</f>
        <v/>
      </c>
    </row>
    <row r="3248" spans="1:16" x14ac:dyDescent="0.25">
      <c r="A3248">
        <f>+LOOKUP(F3248,Productos!B:B,Productos!A:A)</f>
        <v>395</v>
      </c>
      <c r="B3248">
        <f>+VLOOKUP(F3248,CON_ID_ps_prod!$A$2:$B$7187,2,0)</f>
        <v>217</v>
      </c>
      <c r="C3248">
        <v>1</v>
      </c>
      <c r="D3248" s="1">
        <v>20000000000</v>
      </c>
      <c r="E3248" s="1">
        <f>+D3248/1000000</f>
        <v>20000</v>
      </c>
      <c r="F3248" t="s">
        <v>202</v>
      </c>
      <c r="G3248" s="6" t="s">
        <v>28</v>
      </c>
      <c r="H3248" s="6">
        <f>+LOOKUP(G3248,cargargeneros!$H$2:$H$77,cargargeneros!$G$2:$G$77)</f>
        <v>44</v>
      </c>
      <c r="I3248" t="s">
        <v>12</v>
      </c>
      <c r="J3248">
        <v>8</v>
      </c>
      <c r="K3248" s="11"/>
      <c r="L3248" s="7"/>
      <c r="M3248" s="12"/>
      <c r="N3248" s="16"/>
      <c r="O3248" s="16"/>
      <c r="P3248" s="16"/>
    </row>
    <row r="3249" spans="1:16" x14ac:dyDescent="0.25">
      <c r="A3249">
        <f>+LOOKUP(F3249,Productos!B:B,Productos!A:A)</f>
        <v>395</v>
      </c>
      <c r="B3249">
        <f>+VLOOKUP(F3249,CON_ID_ps_prod!$A$2:$B$7187,2,0)</f>
        <v>217</v>
      </c>
      <c r="C3249">
        <v>1</v>
      </c>
      <c r="D3249" s="1">
        <v>20000000000</v>
      </c>
      <c r="E3249" s="1">
        <f>+D3249/1000000</f>
        <v>20000</v>
      </c>
      <c r="F3249" t="s">
        <v>202</v>
      </c>
      <c r="G3249" s="6" t="s">
        <v>28</v>
      </c>
      <c r="H3249" s="6">
        <f>+LOOKUP(G3249,cargargeneros!$H$2:$H$77,cargargeneros!$G$2:$G$77)</f>
        <v>44</v>
      </c>
      <c r="I3249" t="s">
        <v>11</v>
      </c>
      <c r="J3249" t="s">
        <v>28</v>
      </c>
      <c r="K3249" s="11"/>
      <c r="L3249" s="7"/>
      <c r="M3249" s="12"/>
      <c r="N3249" s="16"/>
      <c r="O3249" s="16"/>
      <c r="P3249" s="16"/>
    </row>
    <row r="3250" spans="1:16" x14ac:dyDescent="0.25">
      <c r="A3250">
        <f>+LOOKUP(F3250,Productos!B:B,Productos!A:A)</f>
        <v>395</v>
      </c>
      <c r="B3250">
        <f>+VLOOKUP(F3250,CON_ID_ps_prod!$A$2:$B$7187,2,0)</f>
        <v>217</v>
      </c>
      <c r="C3250">
        <v>1</v>
      </c>
      <c r="D3250" s="1">
        <v>20000000000</v>
      </c>
      <c r="E3250" s="1">
        <f>+D3250/1000000</f>
        <v>20000</v>
      </c>
      <c r="F3250" t="s">
        <v>202</v>
      </c>
      <c r="G3250" s="6" t="s">
        <v>28</v>
      </c>
      <c r="H3250" s="6">
        <f>+LOOKUP(G3250,cargargeneros!$H$2:$H$77,cargargeneros!$G$2:$G$77)</f>
        <v>44</v>
      </c>
      <c r="I3250" t="s">
        <v>5</v>
      </c>
      <c r="J3250" t="s">
        <v>2351</v>
      </c>
      <c r="K3250" s="11"/>
      <c r="L3250" s="7"/>
      <c r="M3250" s="12"/>
      <c r="N3250" s="16"/>
      <c r="O3250" s="16"/>
      <c r="P3250" s="16"/>
    </row>
    <row r="3251" spans="1:16" x14ac:dyDescent="0.25">
      <c r="A3251">
        <f>+LOOKUP(F3251,Productos!B:B,Productos!A:A)</f>
        <v>395</v>
      </c>
      <c r="B3251">
        <f>+VLOOKUP(F3251,CON_ID_ps_prod!$A$2:$B$7187,2,0)</f>
        <v>217</v>
      </c>
      <c r="C3251">
        <v>1</v>
      </c>
      <c r="D3251" s="1">
        <v>20000000000</v>
      </c>
      <c r="E3251" s="1">
        <f>+D3251/1000000</f>
        <v>20000</v>
      </c>
      <c r="F3251" t="s">
        <v>202</v>
      </c>
      <c r="G3251" s="6" t="s">
        <v>28</v>
      </c>
      <c r="H3251" s="6">
        <f>+LOOKUP(G3251,cargargeneros!$H$2:$H$77,cargargeneros!$G$2:$G$77)</f>
        <v>44</v>
      </c>
      <c r="I3251" t="s">
        <v>6</v>
      </c>
      <c r="J3251" s="4" t="s">
        <v>2351</v>
      </c>
      <c r="K3251" s="11"/>
      <c r="L3251" s="7"/>
      <c r="M3251" s="12"/>
      <c r="N3251" s="16"/>
      <c r="O3251" s="16"/>
      <c r="P3251" s="16"/>
    </row>
    <row r="3252" spans="1:16" x14ac:dyDescent="0.25">
      <c r="A3252">
        <f>+LOOKUP(F3252,Productos!B:B,Productos!A:A)</f>
        <v>395</v>
      </c>
      <c r="B3252">
        <f>+VLOOKUP(F3252,CON_ID_ps_prod!$A$2:$B$7187,2,0)</f>
        <v>217</v>
      </c>
      <c r="C3252">
        <v>1</v>
      </c>
      <c r="D3252" s="1">
        <v>20000000000</v>
      </c>
      <c r="E3252" s="1">
        <f>+D3252/1000000</f>
        <v>20000</v>
      </c>
      <c r="F3252" t="s">
        <v>202</v>
      </c>
      <c r="G3252" s="6" t="s">
        <v>28</v>
      </c>
      <c r="H3252" s="6">
        <f>+LOOKUP(G3252,cargargeneros!$H$2:$H$77,cargargeneros!$G$2:$G$77)</f>
        <v>44</v>
      </c>
      <c r="I3252" t="s">
        <v>10</v>
      </c>
      <c r="J3252" t="s">
        <v>256</v>
      </c>
      <c r="K3252" s="11"/>
      <c r="L3252" s="7"/>
      <c r="M3252" s="12"/>
      <c r="N3252" s="16"/>
      <c r="O3252" s="16"/>
      <c r="P3252" s="16"/>
    </row>
    <row r="3253" spans="1:16" x14ac:dyDescent="0.25">
      <c r="A3253">
        <f>+LOOKUP(F3253,Productos!B:B,Productos!A:A)</f>
        <v>395</v>
      </c>
      <c r="B3253">
        <f>+VLOOKUP(F3253,CON_ID_ps_prod!$A$2:$B$7187,2,0)</f>
        <v>217</v>
      </c>
      <c r="C3253">
        <v>1</v>
      </c>
      <c r="D3253" s="1">
        <v>20000000000</v>
      </c>
      <c r="E3253" s="1">
        <f>+D3253/1000000</f>
        <v>20000</v>
      </c>
      <c r="F3253" t="s">
        <v>202</v>
      </c>
      <c r="G3253" s="6" t="s">
        <v>28</v>
      </c>
      <c r="H3253" s="6">
        <f>+LOOKUP(G3253,cargargeneros!$H$2:$H$77,cargargeneros!$G$2:$G$77)</f>
        <v>44</v>
      </c>
      <c r="I3253" t="s">
        <v>14</v>
      </c>
      <c r="J3253" t="s">
        <v>2351</v>
      </c>
      <c r="K3253" s="11"/>
      <c r="L3253" s="7"/>
      <c r="M3253" s="12"/>
      <c r="N3253" s="16"/>
      <c r="O3253" s="16"/>
      <c r="P3253" s="16"/>
    </row>
    <row r="3254" spans="1:16" x14ac:dyDescent="0.25">
      <c r="A3254">
        <f>+LOOKUP(F3254,Productos!B:B,Productos!A:A)</f>
        <v>395</v>
      </c>
      <c r="B3254">
        <f>+VLOOKUP(F3254,CON_ID_ps_prod!$A$2:$B$7187,2,0)</f>
        <v>217</v>
      </c>
      <c r="C3254">
        <v>1</v>
      </c>
      <c r="D3254" s="1">
        <v>20000000000</v>
      </c>
      <c r="E3254" s="1">
        <f>+D3254/1000000</f>
        <v>20000</v>
      </c>
      <c r="F3254" t="s">
        <v>202</v>
      </c>
      <c r="G3254" s="6" t="s">
        <v>28</v>
      </c>
      <c r="H3254" s="6">
        <f>+LOOKUP(G3254,cargargeneros!$H$2:$H$77,cargargeneros!$G$2:$G$77)</f>
        <v>44</v>
      </c>
      <c r="I3254" t="s">
        <v>16</v>
      </c>
      <c r="J3254" t="s">
        <v>2351</v>
      </c>
      <c r="K3254" s="11"/>
      <c r="L3254" s="7"/>
      <c r="M3254" s="12"/>
      <c r="N3254" s="16"/>
      <c r="O3254" s="16"/>
      <c r="P3254" s="16"/>
    </row>
    <row r="3255" spans="1:16" x14ac:dyDescent="0.25">
      <c r="A3255">
        <f>+LOOKUP(F3255,Productos!B:B,Productos!A:A)</f>
        <v>396</v>
      </c>
      <c r="B3255">
        <f>+VLOOKUP(F3255,CON_ID_ps_prod!$A$2:$B$7187,2,0)</f>
        <v>610</v>
      </c>
      <c r="C3255">
        <v>1</v>
      </c>
      <c r="D3255" s="1">
        <v>20000000000</v>
      </c>
      <c r="E3255" s="1">
        <f>+D3255/1000000</f>
        <v>20000</v>
      </c>
      <c r="F3255" t="s">
        <v>910</v>
      </c>
      <c r="G3255" s="6" t="s">
        <v>26</v>
      </c>
      <c r="H3255" s="6">
        <f>+LOOKUP(G3255,cargargeneros!$H$2:$H$77,cargargeneros!$G$2:$G$77)</f>
        <v>52</v>
      </c>
      <c r="I3255" t="s">
        <v>9</v>
      </c>
      <c r="J3255" t="s">
        <v>711</v>
      </c>
      <c r="K3255" s="11">
        <f>+VLOOKUP(J3255,cargarautores!A:B,2)</f>
        <v>235</v>
      </c>
      <c r="L3255" s="7" t="str">
        <f>+VLOOKUP(K3255,cargarautores!F:G,2)</f>
        <v>Isabel Allende</v>
      </c>
      <c r="M3255" s="12" t="str">
        <f>+IF(J3255=L3255,"","REVISAR")</f>
        <v/>
      </c>
      <c r="N3255" s="16"/>
      <c r="O3255" s="16"/>
      <c r="P3255" s="16"/>
    </row>
    <row r="3256" spans="1:16" x14ac:dyDescent="0.25">
      <c r="A3256">
        <f>+LOOKUP(F3256,Productos!B:B,Productos!A:A)</f>
        <v>396</v>
      </c>
      <c r="B3256">
        <f>+VLOOKUP(F3256,CON_ID_ps_prod!$A$2:$B$7187,2,0)</f>
        <v>610</v>
      </c>
      <c r="C3256">
        <v>1</v>
      </c>
      <c r="D3256" s="1">
        <v>20000000000</v>
      </c>
      <c r="E3256" s="1">
        <f>+D3256/1000000</f>
        <v>20000</v>
      </c>
      <c r="F3256" t="s">
        <v>910</v>
      </c>
      <c r="G3256" s="6" t="s">
        <v>26</v>
      </c>
      <c r="H3256" s="6">
        <f>+LOOKUP(G3256,cargargeneros!$H$2:$H$77,cargargeneros!$G$2:$G$77)</f>
        <v>52</v>
      </c>
      <c r="I3256" t="s">
        <v>8</v>
      </c>
      <c r="J3256">
        <v>1982</v>
      </c>
      <c r="K3256" s="11"/>
      <c r="L3256" s="7"/>
      <c r="M3256" s="12"/>
      <c r="N3256" s="16"/>
      <c r="O3256" s="16"/>
      <c r="P3256" s="16"/>
    </row>
    <row r="3257" spans="1:16" x14ac:dyDescent="0.25">
      <c r="A3257">
        <f>+LOOKUP(F3257,Productos!B:B,Productos!A:A)</f>
        <v>396</v>
      </c>
      <c r="B3257">
        <f>+VLOOKUP(F3257,CON_ID_ps_prod!$A$2:$B$7187,2,0)</f>
        <v>610</v>
      </c>
      <c r="C3257">
        <v>1</v>
      </c>
      <c r="D3257" s="1">
        <v>20000000000</v>
      </c>
      <c r="E3257" s="1">
        <f>+D3257/1000000</f>
        <v>20000</v>
      </c>
      <c r="F3257" t="s">
        <v>910</v>
      </c>
      <c r="G3257" s="6" t="s">
        <v>26</v>
      </c>
      <c r="H3257" s="6">
        <f>+LOOKUP(G3257,cargargeneros!$H$2:$H$77,cargargeneros!$G$2:$G$77)</f>
        <v>52</v>
      </c>
      <c r="I3257" t="s">
        <v>7</v>
      </c>
      <c r="J3257" t="s">
        <v>2342</v>
      </c>
      <c r="K3257" s="11"/>
      <c r="L3257" s="7"/>
      <c r="M3257" s="12"/>
      <c r="N3257" s="16">
        <f>+LOOKUP(J3257,cargareditoriales!A:A,cargareditoriales!B:B)</f>
        <v>169</v>
      </c>
      <c r="O3257" s="16" t="str">
        <f>+LOOKUP(N3257,cargareditoriales!B:B,cargareditoriales!A:A)</f>
        <v>Plaza &amp; Janés Editores</v>
      </c>
      <c r="P3257" s="16" t="str">
        <f>+IF(O3257=J3257,"","REVISAR")</f>
        <v/>
      </c>
    </row>
    <row r="3258" spans="1:16" x14ac:dyDescent="0.25">
      <c r="A3258">
        <f>+LOOKUP(F3258,Productos!B:B,Productos!A:A)</f>
        <v>396</v>
      </c>
      <c r="B3258">
        <f>+VLOOKUP(F3258,CON_ID_ps_prod!$A$2:$B$7187,2,0)</f>
        <v>610</v>
      </c>
      <c r="C3258">
        <v>1</v>
      </c>
      <c r="D3258" s="1">
        <v>20000000000</v>
      </c>
      <c r="E3258" s="1">
        <f>+D3258/1000000</f>
        <v>20000</v>
      </c>
      <c r="F3258" t="s">
        <v>910</v>
      </c>
      <c r="G3258" s="6" t="s">
        <v>26</v>
      </c>
      <c r="H3258" s="6">
        <f>+LOOKUP(G3258,cargargeneros!$H$2:$H$77,cargargeneros!$G$2:$G$77)</f>
        <v>52</v>
      </c>
      <c r="I3258" t="s">
        <v>12</v>
      </c>
      <c r="J3258">
        <v>8</v>
      </c>
      <c r="K3258" s="11"/>
      <c r="L3258" s="7"/>
      <c r="M3258" s="12"/>
      <c r="N3258" s="16"/>
      <c r="O3258" s="16"/>
      <c r="P3258" s="16"/>
    </row>
    <row r="3259" spans="1:16" x14ac:dyDescent="0.25">
      <c r="A3259">
        <f>+LOOKUP(F3259,Productos!B:B,Productos!A:A)</f>
        <v>396</v>
      </c>
      <c r="B3259">
        <f>+VLOOKUP(F3259,CON_ID_ps_prod!$A$2:$B$7187,2,0)</f>
        <v>610</v>
      </c>
      <c r="C3259">
        <v>1</v>
      </c>
      <c r="D3259" s="1">
        <v>20000000000</v>
      </c>
      <c r="E3259" s="1">
        <f>+D3259/1000000</f>
        <v>20000</v>
      </c>
      <c r="F3259" t="s">
        <v>910</v>
      </c>
      <c r="G3259" s="6" t="s">
        <v>26</v>
      </c>
      <c r="H3259" s="6">
        <f>+LOOKUP(G3259,cargargeneros!$H$2:$H$77,cargargeneros!$G$2:$G$77)</f>
        <v>52</v>
      </c>
      <c r="I3259" t="s">
        <v>5</v>
      </c>
      <c r="J3259">
        <v>8401380111</v>
      </c>
      <c r="K3259" s="11"/>
      <c r="L3259" s="7"/>
      <c r="M3259" s="12"/>
      <c r="N3259" s="16"/>
      <c r="O3259" s="16"/>
      <c r="P3259" s="16"/>
    </row>
    <row r="3260" spans="1:16" x14ac:dyDescent="0.25">
      <c r="A3260">
        <f>+LOOKUP(F3260,Productos!B:B,Productos!A:A)</f>
        <v>396</v>
      </c>
      <c r="B3260">
        <f>+VLOOKUP(F3260,CON_ID_ps_prod!$A$2:$B$7187,2,0)</f>
        <v>610</v>
      </c>
      <c r="C3260">
        <v>1</v>
      </c>
      <c r="D3260" s="1">
        <v>20000000000</v>
      </c>
      <c r="E3260" s="1">
        <f>+D3260/1000000</f>
        <v>20000</v>
      </c>
      <c r="F3260" t="s">
        <v>910</v>
      </c>
      <c r="G3260" s="6" t="s">
        <v>26</v>
      </c>
      <c r="H3260" s="6">
        <f>+LOOKUP(G3260,cargargeneros!$H$2:$H$77,cargargeneros!$G$2:$G$77)</f>
        <v>52</v>
      </c>
      <c r="I3260" t="s">
        <v>6</v>
      </c>
      <c r="J3260" s="4">
        <v>9788401380112</v>
      </c>
      <c r="K3260" s="11"/>
      <c r="L3260" s="7"/>
      <c r="M3260" s="12"/>
      <c r="N3260" s="16"/>
      <c r="O3260" s="16"/>
      <c r="P3260" s="16"/>
    </row>
    <row r="3261" spans="1:16" x14ac:dyDescent="0.25">
      <c r="A3261">
        <f>+LOOKUP(F3261,Productos!B:B,Productos!A:A)</f>
        <v>396</v>
      </c>
      <c r="B3261">
        <f>+VLOOKUP(F3261,CON_ID_ps_prod!$A$2:$B$7187,2,0)</f>
        <v>610</v>
      </c>
      <c r="C3261">
        <v>1</v>
      </c>
      <c r="D3261" s="1">
        <v>20000000000</v>
      </c>
      <c r="E3261" s="1">
        <f>+D3261/1000000</f>
        <v>20000</v>
      </c>
      <c r="F3261" t="s">
        <v>910</v>
      </c>
      <c r="G3261" s="6" t="s">
        <v>26</v>
      </c>
      <c r="H3261" s="6">
        <f>+LOOKUP(G3261,cargargeneros!$H$2:$H$77,cargargeneros!$G$2:$G$77)</f>
        <v>52</v>
      </c>
      <c r="I3261" t="s">
        <v>13</v>
      </c>
      <c r="J3261" t="s">
        <v>90</v>
      </c>
      <c r="K3261" s="11"/>
      <c r="L3261" s="7"/>
      <c r="M3261" s="12"/>
      <c r="N3261" s="16"/>
      <c r="O3261" s="16"/>
      <c r="P3261" s="16"/>
    </row>
    <row r="3262" spans="1:16" x14ac:dyDescent="0.25">
      <c r="A3262">
        <f>+LOOKUP(F3262,Productos!B:B,Productos!A:A)</f>
        <v>397</v>
      </c>
      <c r="B3262">
        <f>+VLOOKUP(F3262,CON_ID_ps_prod!$A$2:$B$7187,2,0)</f>
        <v>346</v>
      </c>
      <c r="C3262">
        <v>0</v>
      </c>
      <c r="D3262">
        <v>0</v>
      </c>
      <c r="E3262" s="1">
        <f>+D3262/1000000</f>
        <v>0</v>
      </c>
      <c r="F3262" t="s">
        <v>394</v>
      </c>
      <c r="G3262" s="6" t="s">
        <v>2351</v>
      </c>
      <c r="H3262" s="6">
        <f>+LOOKUP(G3262,cargargeneros!$H$2:$H$77,cargargeneros!$G$2:$G$77)</f>
        <v>71</v>
      </c>
      <c r="I3262" t="s">
        <v>9</v>
      </c>
      <c r="J3262" t="s">
        <v>395</v>
      </c>
      <c r="K3262" s="11">
        <f>+VLOOKUP(J3262,cargarautores!A:B,2)</f>
        <v>166</v>
      </c>
      <c r="L3262" s="7" t="str">
        <f>+VLOOKUP(K3262,cargarautores!F:G,2)</f>
        <v>Fernando De Rojas</v>
      </c>
      <c r="M3262" s="12" t="str">
        <f>+IF(J3262=L3262,"","REVISAR")</f>
        <v/>
      </c>
      <c r="N3262" s="16"/>
      <c r="O3262" s="16"/>
      <c r="P3262" s="16"/>
    </row>
    <row r="3263" spans="1:16" x14ac:dyDescent="0.25">
      <c r="A3263">
        <f>+LOOKUP(F3263,Productos!B:B,Productos!A:A)</f>
        <v>397</v>
      </c>
      <c r="B3263">
        <f>+VLOOKUP(F3263,CON_ID_ps_prod!$A$2:$B$7187,2,0)</f>
        <v>346</v>
      </c>
      <c r="C3263">
        <v>1</v>
      </c>
      <c r="D3263" s="1">
        <v>15000000000</v>
      </c>
      <c r="E3263" s="1">
        <f>+D3263/1000000</f>
        <v>15000</v>
      </c>
      <c r="F3263" t="s">
        <v>394</v>
      </c>
      <c r="G3263" s="6" t="s">
        <v>676</v>
      </c>
      <c r="H3263" s="6">
        <f>+LOOKUP(G3263,cargargeneros!$H$2:$H$77,cargargeneros!$G$2:$G$77)</f>
        <v>55</v>
      </c>
      <c r="I3263" t="s">
        <v>9</v>
      </c>
      <c r="J3263" t="s">
        <v>395</v>
      </c>
      <c r="K3263" s="11">
        <f>+VLOOKUP(J3263,cargarautores!A:B,2)</f>
        <v>166</v>
      </c>
      <c r="L3263" s="7" t="str">
        <f>+VLOOKUP(K3263,cargarautores!F:G,2)</f>
        <v>Fernando De Rojas</v>
      </c>
      <c r="M3263" s="12" t="str">
        <f>+IF(J3263=L3263,"","REVISAR")</f>
        <v/>
      </c>
      <c r="N3263" s="16"/>
      <c r="O3263" s="16"/>
      <c r="P3263" s="16"/>
    </row>
    <row r="3264" spans="1:16" x14ac:dyDescent="0.25">
      <c r="A3264">
        <f>+LOOKUP(F3264,Productos!B:B,Productos!A:A)</f>
        <v>397</v>
      </c>
      <c r="B3264">
        <f>+VLOOKUP(F3264,CON_ID_ps_prod!$A$2:$B$7187,2,0)</f>
        <v>346</v>
      </c>
      <c r="C3264">
        <v>0</v>
      </c>
      <c r="D3264">
        <v>0</v>
      </c>
      <c r="E3264" s="1">
        <f>+D3264/1000000</f>
        <v>0</v>
      </c>
      <c r="F3264" t="s">
        <v>394</v>
      </c>
      <c r="G3264" s="6" t="s">
        <v>2351</v>
      </c>
      <c r="H3264" s="6">
        <f>+LOOKUP(G3264,cargargeneros!$H$2:$H$77,cargargeneros!$G$2:$G$77)</f>
        <v>71</v>
      </c>
      <c r="I3264" t="s">
        <v>8</v>
      </c>
      <c r="J3264" t="s">
        <v>2351</v>
      </c>
      <c r="K3264" s="11"/>
      <c r="L3264" s="7"/>
      <c r="M3264" s="12"/>
      <c r="N3264" s="16"/>
      <c r="O3264" s="16"/>
      <c r="P3264" s="16"/>
    </row>
    <row r="3265" spans="1:16" x14ac:dyDescent="0.25">
      <c r="A3265">
        <f>+LOOKUP(F3265,Productos!B:B,Productos!A:A)</f>
        <v>397</v>
      </c>
      <c r="B3265">
        <f>+VLOOKUP(F3265,CON_ID_ps_prod!$A$2:$B$7187,2,0)</f>
        <v>346</v>
      </c>
      <c r="C3265">
        <v>1</v>
      </c>
      <c r="D3265" s="1">
        <v>15000000000</v>
      </c>
      <c r="E3265" s="1">
        <f>+D3265/1000000</f>
        <v>15000</v>
      </c>
      <c r="F3265" t="s">
        <v>394</v>
      </c>
      <c r="G3265" s="6" t="s">
        <v>676</v>
      </c>
      <c r="H3265" s="6">
        <f>+LOOKUP(G3265,cargargeneros!$H$2:$H$77,cargargeneros!$G$2:$G$77)</f>
        <v>55</v>
      </c>
      <c r="I3265" t="s">
        <v>8</v>
      </c>
      <c r="J3265">
        <v>2003</v>
      </c>
      <c r="K3265" s="11"/>
      <c r="L3265" s="7"/>
      <c r="M3265" s="12"/>
      <c r="N3265" s="16"/>
      <c r="O3265" s="16"/>
      <c r="P3265" s="16"/>
    </row>
    <row r="3266" spans="1:16" x14ac:dyDescent="0.25">
      <c r="A3266">
        <f>+LOOKUP(F3266,Productos!B:B,Productos!A:A)</f>
        <v>397</v>
      </c>
      <c r="B3266">
        <f>+VLOOKUP(F3266,CON_ID_ps_prod!$A$2:$B$7187,2,0)</f>
        <v>346</v>
      </c>
      <c r="C3266">
        <v>1</v>
      </c>
      <c r="D3266" s="1">
        <v>15000000000</v>
      </c>
      <c r="E3266" s="1">
        <f>+D3266/1000000</f>
        <v>15000</v>
      </c>
      <c r="F3266" t="s">
        <v>394</v>
      </c>
      <c r="G3266" s="6" t="s">
        <v>676</v>
      </c>
      <c r="H3266" s="6">
        <f>+LOOKUP(G3266,cargargeneros!$H$2:$H$77,cargargeneros!$G$2:$G$77)</f>
        <v>55</v>
      </c>
      <c r="I3266" t="s">
        <v>7</v>
      </c>
      <c r="J3266" t="s">
        <v>467</v>
      </c>
      <c r="K3266" s="11"/>
      <c r="L3266" s="7"/>
      <c r="M3266" s="12"/>
      <c r="N3266" s="16">
        <f>+LOOKUP(J3266,cargareditoriales!A:A,cargareditoriales!B:B)</f>
        <v>159</v>
      </c>
      <c r="O3266" s="16" t="str">
        <f>+LOOKUP(N3266,cargareditoriales!B:B,cargareditoriales!A:A)</f>
        <v>Panamericana Editorial</v>
      </c>
      <c r="P3266" s="16" t="str">
        <f>+IF(O3266=J3266,"","REVISAR")</f>
        <v/>
      </c>
    </row>
    <row r="3267" spans="1:16" x14ac:dyDescent="0.25">
      <c r="A3267">
        <f>+LOOKUP(F3267,Productos!B:B,Productos!A:A)</f>
        <v>397</v>
      </c>
      <c r="B3267">
        <f>+VLOOKUP(F3267,CON_ID_ps_prod!$A$2:$B$7187,2,0)</f>
        <v>346</v>
      </c>
      <c r="C3267">
        <v>0</v>
      </c>
      <c r="D3267">
        <v>0</v>
      </c>
      <c r="E3267" s="1">
        <f>+D3267/1000000</f>
        <v>0</v>
      </c>
      <c r="F3267" t="s">
        <v>394</v>
      </c>
      <c r="G3267" s="6" t="s">
        <v>2351</v>
      </c>
      <c r="H3267" s="6">
        <f>+LOOKUP(G3267,cargargeneros!$H$2:$H$77,cargargeneros!$G$2:$G$77)</f>
        <v>71</v>
      </c>
      <c r="I3267" t="s">
        <v>12</v>
      </c>
      <c r="J3267">
        <v>7</v>
      </c>
      <c r="K3267" s="11"/>
      <c r="L3267" s="7"/>
      <c r="M3267" s="12"/>
      <c r="N3267" s="16"/>
      <c r="O3267" s="16"/>
      <c r="P3267" s="16"/>
    </row>
    <row r="3268" spans="1:16" x14ac:dyDescent="0.25">
      <c r="A3268">
        <f>+LOOKUP(F3268,Productos!B:B,Productos!A:A)</f>
        <v>397</v>
      </c>
      <c r="B3268">
        <f>+VLOOKUP(F3268,CON_ID_ps_prod!$A$2:$B$7187,2,0)</f>
        <v>346</v>
      </c>
      <c r="C3268">
        <v>1</v>
      </c>
      <c r="D3268" s="1">
        <v>15000000000</v>
      </c>
      <c r="E3268" s="1">
        <f>+D3268/1000000</f>
        <v>15000</v>
      </c>
      <c r="F3268" t="s">
        <v>394</v>
      </c>
      <c r="G3268" s="6" t="s">
        <v>676</v>
      </c>
      <c r="H3268" s="6">
        <f>+LOOKUP(G3268,cargargeneros!$H$2:$H$77,cargargeneros!$G$2:$G$77)</f>
        <v>55</v>
      </c>
      <c r="I3268" t="s">
        <v>12</v>
      </c>
      <c r="J3268">
        <v>8</v>
      </c>
      <c r="K3268" s="11"/>
      <c r="L3268" s="7"/>
      <c r="M3268" s="12"/>
      <c r="N3268" s="16"/>
      <c r="O3268" s="16"/>
      <c r="P3268" s="16"/>
    </row>
    <row r="3269" spans="1:16" x14ac:dyDescent="0.25">
      <c r="A3269">
        <f>+LOOKUP(F3269,Productos!B:B,Productos!A:A)</f>
        <v>397</v>
      </c>
      <c r="B3269">
        <f>+VLOOKUP(F3269,CON_ID_ps_prod!$A$2:$B$7187,2,0)</f>
        <v>346</v>
      </c>
      <c r="C3269">
        <v>0</v>
      </c>
      <c r="D3269">
        <v>0</v>
      </c>
      <c r="E3269" s="1">
        <f>+D3269/1000000</f>
        <v>0</v>
      </c>
      <c r="F3269" t="s">
        <v>394</v>
      </c>
      <c r="G3269" s="6" t="s">
        <v>2351</v>
      </c>
      <c r="H3269" s="6">
        <f>+LOOKUP(G3269,cargargeneros!$H$2:$H$77,cargargeneros!$G$2:$G$77)</f>
        <v>71</v>
      </c>
      <c r="I3269" t="s">
        <v>11</v>
      </c>
      <c r="J3269" t="s">
        <v>2351</v>
      </c>
      <c r="K3269" s="11"/>
      <c r="L3269" s="7"/>
      <c r="M3269" s="12"/>
      <c r="N3269" s="16"/>
      <c r="O3269" s="16"/>
      <c r="P3269" s="16"/>
    </row>
    <row r="3270" spans="1:16" x14ac:dyDescent="0.25">
      <c r="A3270">
        <f>+LOOKUP(F3270,Productos!B:B,Productos!A:A)</f>
        <v>397</v>
      </c>
      <c r="B3270">
        <f>+VLOOKUP(F3270,CON_ID_ps_prod!$A$2:$B$7187,2,0)</f>
        <v>346</v>
      </c>
      <c r="C3270">
        <v>0</v>
      </c>
      <c r="D3270">
        <v>0</v>
      </c>
      <c r="E3270" s="1">
        <f>+D3270/1000000</f>
        <v>0</v>
      </c>
      <c r="F3270" t="s">
        <v>394</v>
      </c>
      <c r="G3270" s="6" t="s">
        <v>2351</v>
      </c>
      <c r="H3270" s="6">
        <f>+LOOKUP(G3270,cargargeneros!$H$2:$H$77,cargargeneros!$G$2:$G$77)</f>
        <v>71</v>
      </c>
      <c r="I3270" t="s">
        <v>5</v>
      </c>
      <c r="J3270" t="s">
        <v>2351</v>
      </c>
      <c r="K3270" s="11"/>
      <c r="L3270" s="7"/>
      <c r="M3270" s="12"/>
      <c r="N3270" s="16"/>
      <c r="O3270" s="16"/>
      <c r="P3270" s="16"/>
    </row>
    <row r="3271" spans="1:16" x14ac:dyDescent="0.25">
      <c r="A3271">
        <f>+LOOKUP(F3271,Productos!B:B,Productos!A:A)</f>
        <v>397</v>
      </c>
      <c r="B3271">
        <f>+VLOOKUP(F3271,CON_ID_ps_prod!$A$2:$B$7187,2,0)</f>
        <v>346</v>
      </c>
      <c r="C3271">
        <v>1</v>
      </c>
      <c r="D3271" s="1">
        <v>15000000000</v>
      </c>
      <c r="E3271" s="1">
        <f>+D3271/1000000</f>
        <v>15000</v>
      </c>
      <c r="F3271" t="s">
        <v>394</v>
      </c>
      <c r="G3271" s="6" t="s">
        <v>676</v>
      </c>
      <c r="H3271" s="6">
        <f>+LOOKUP(G3271,cargargeneros!$H$2:$H$77,cargargeneros!$G$2:$G$77)</f>
        <v>55</v>
      </c>
      <c r="I3271" t="s">
        <v>5</v>
      </c>
      <c r="J3271">
        <v>9583001341</v>
      </c>
      <c r="K3271" s="11"/>
      <c r="L3271" s="7"/>
      <c r="M3271" s="12"/>
      <c r="N3271" s="16"/>
      <c r="O3271" s="16"/>
      <c r="P3271" s="16"/>
    </row>
    <row r="3272" spans="1:16" x14ac:dyDescent="0.25">
      <c r="A3272">
        <f>+LOOKUP(F3272,Productos!B:B,Productos!A:A)</f>
        <v>397</v>
      </c>
      <c r="B3272">
        <f>+VLOOKUP(F3272,CON_ID_ps_prod!$A$2:$B$7187,2,0)</f>
        <v>346</v>
      </c>
      <c r="C3272">
        <v>0</v>
      </c>
      <c r="D3272">
        <v>0</v>
      </c>
      <c r="E3272" s="1">
        <f>+D3272/1000000</f>
        <v>0</v>
      </c>
      <c r="F3272" t="s">
        <v>394</v>
      </c>
      <c r="G3272" s="6" t="s">
        <v>2351</v>
      </c>
      <c r="H3272" s="6">
        <f>+LOOKUP(G3272,cargargeneros!$H$2:$H$77,cargargeneros!$G$2:$G$77)</f>
        <v>71</v>
      </c>
      <c r="I3272" t="s">
        <v>6</v>
      </c>
      <c r="J3272" s="4" t="s">
        <v>2351</v>
      </c>
      <c r="K3272" s="11"/>
      <c r="L3272" s="7"/>
      <c r="M3272" s="12"/>
      <c r="N3272" s="16"/>
      <c r="O3272" s="16"/>
      <c r="P3272" s="16"/>
    </row>
    <row r="3273" spans="1:16" x14ac:dyDescent="0.25">
      <c r="A3273">
        <f>+LOOKUP(F3273,Productos!B:B,Productos!A:A)</f>
        <v>397</v>
      </c>
      <c r="B3273">
        <f>+VLOOKUP(F3273,CON_ID_ps_prod!$A$2:$B$7187,2,0)</f>
        <v>346</v>
      </c>
      <c r="C3273">
        <v>1</v>
      </c>
      <c r="D3273" s="1">
        <v>15000000000</v>
      </c>
      <c r="E3273" s="1">
        <f>+D3273/1000000</f>
        <v>15000</v>
      </c>
      <c r="F3273" t="s">
        <v>394</v>
      </c>
      <c r="G3273" s="6" t="s">
        <v>676</v>
      </c>
      <c r="H3273" s="6">
        <f>+LOOKUP(G3273,cargargeneros!$H$2:$H$77,cargargeneros!$G$2:$G$77)</f>
        <v>55</v>
      </c>
      <c r="I3273" t="s">
        <v>6</v>
      </c>
      <c r="J3273" s="4">
        <v>9789583001345</v>
      </c>
      <c r="K3273" s="11"/>
      <c r="L3273" s="7"/>
      <c r="M3273" s="12"/>
      <c r="N3273" s="16"/>
      <c r="O3273" s="16"/>
      <c r="P3273" s="16"/>
    </row>
    <row r="3274" spans="1:16" x14ac:dyDescent="0.25">
      <c r="A3274">
        <f>+LOOKUP(F3274,Productos!B:B,Productos!A:A)</f>
        <v>397</v>
      </c>
      <c r="B3274">
        <f>+VLOOKUP(F3274,CON_ID_ps_prod!$A$2:$B$7187,2,0)</f>
        <v>346</v>
      </c>
      <c r="C3274">
        <v>0</v>
      </c>
      <c r="D3274">
        <v>0</v>
      </c>
      <c r="E3274" s="1">
        <f>+D3274/1000000</f>
        <v>0</v>
      </c>
      <c r="F3274" t="s">
        <v>394</v>
      </c>
      <c r="G3274" s="6" t="s">
        <v>2351</v>
      </c>
      <c r="H3274" s="6">
        <f>+LOOKUP(G3274,cargargeneros!$H$2:$H$77,cargargeneros!$G$2:$G$77)</f>
        <v>71</v>
      </c>
      <c r="I3274" t="s">
        <v>13</v>
      </c>
      <c r="J3274" t="s">
        <v>375</v>
      </c>
      <c r="K3274" s="11"/>
      <c r="L3274" s="7"/>
      <c r="M3274" s="12"/>
      <c r="N3274" s="16"/>
      <c r="O3274" s="16"/>
      <c r="P3274" s="16"/>
    </row>
    <row r="3275" spans="1:16" x14ac:dyDescent="0.25">
      <c r="A3275">
        <f>+LOOKUP(F3275,Productos!B:B,Productos!A:A)</f>
        <v>397</v>
      </c>
      <c r="B3275">
        <f>+VLOOKUP(F3275,CON_ID_ps_prod!$A$2:$B$7187,2,0)</f>
        <v>346</v>
      </c>
      <c r="C3275">
        <v>1</v>
      </c>
      <c r="D3275" s="1">
        <v>15000000000</v>
      </c>
      <c r="E3275" s="1">
        <f>+D3275/1000000</f>
        <v>15000</v>
      </c>
      <c r="F3275" t="s">
        <v>394</v>
      </c>
      <c r="G3275" s="6" t="s">
        <v>676</v>
      </c>
      <c r="H3275" s="6">
        <f>+LOOKUP(G3275,cargargeneros!$H$2:$H$77,cargargeneros!$G$2:$G$77)</f>
        <v>55</v>
      </c>
      <c r="I3275" t="s">
        <v>13</v>
      </c>
      <c r="J3275" t="s">
        <v>90</v>
      </c>
      <c r="K3275" s="11"/>
      <c r="L3275" s="7"/>
      <c r="M3275" s="12"/>
      <c r="N3275" s="16"/>
      <c r="O3275" s="16"/>
      <c r="P3275" s="16"/>
    </row>
    <row r="3276" spans="1:16" x14ac:dyDescent="0.25">
      <c r="A3276">
        <f>+LOOKUP(F3276,Productos!B:B,Productos!A:A)</f>
        <v>398</v>
      </c>
      <c r="B3276">
        <f>+VLOOKUP(F3276,CON_ID_ps_prod!$A$2:$B$7187,2,0)</f>
        <v>322</v>
      </c>
      <c r="C3276">
        <v>1</v>
      </c>
      <c r="D3276" s="1">
        <v>35000000000</v>
      </c>
      <c r="E3276" s="1">
        <f>+D3276/1000000</f>
        <v>35000</v>
      </c>
      <c r="F3276" t="s">
        <v>342</v>
      </c>
      <c r="G3276" s="6" t="s">
        <v>26</v>
      </c>
      <c r="H3276" s="6">
        <f>+LOOKUP(G3276,cargargeneros!$H$2:$H$77,cargargeneros!$G$2:$G$77)</f>
        <v>52</v>
      </c>
      <c r="I3276" t="s">
        <v>9</v>
      </c>
      <c r="J3276" t="s">
        <v>343</v>
      </c>
      <c r="K3276" s="11">
        <f>+VLOOKUP(J3276,cargarautores!A:B,2)</f>
        <v>447</v>
      </c>
      <c r="L3276" s="7" t="str">
        <f>+VLOOKUP(K3276,cargarautores!F:G,2)</f>
        <v>Paula Hawkins</v>
      </c>
      <c r="M3276" s="12" t="str">
        <f>+IF(J3276=L3276,"","REVISAR")</f>
        <v/>
      </c>
      <c r="N3276" s="16"/>
      <c r="O3276" s="16"/>
      <c r="P3276" s="16"/>
    </row>
    <row r="3277" spans="1:16" x14ac:dyDescent="0.25">
      <c r="A3277">
        <f>+LOOKUP(F3277,Productos!B:B,Productos!A:A)</f>
        <v>398</v>
      </c>
      <c r="B3277">
        <f>+VLOOKUP(F3277,CON_ID_ps_prod!$A$2:$B$7187,2,0)</f>
        <v>322</v>
      </c>
      <c r="C3277">
        <v>1</v>
      </c>
      <c r="D3277" s="1">
        <v>35000000000</v>
      </c>
      <c r="E3277" s="1">
        <f>+D3277/1000000</f>
        <v>35000</v>
      </c>
      <c r="F3277" t="s">
        <v>342</v>
      </c>
      <c r="G3277" s="6" t="s">
        <v>26</v>
      </c>
      <c r="H3277" s="6">
        <f>+LOOKUP(G3277,cargargeneros!$H$2:$H$77,cargargeneros!$G$2:$G$77)</f>
        <v>52</v>
      </c>
      <c r="I3277" t="s">
        <v>7</v>
      </c>
      <c r="J3277" t="s">
        <v>569</v>
      </c>
      <c r="K3277" s="11"/>
      <c r="L3277" s="7"/>
      <c r="M3277" s="12"/>
      <c r="N3277" s="16">
        <f>+LOOKUP(J3277,cargareditoriales!A:A,cargareditoriales!B:B)</f>
        <v>78</v>
      </c>
      <c r="O3277" s="16" t="str">
        <f>+LOOKUP(N3277,cargareditoriales!B:B,cargareditoriales!A:A)</f>
        <v xml:space="preserve">Editorial Planeta </v>
      </c>
      <c r="P3277" s="16" t="str">
        <f>+IF(O3277=J3277,"","REVISAR")</f>
        <v/>
      </c>
    </row>
    <row r="3278" spans="1:16" x14ac:dyDescent="0.25">
      <c r="A3278">
        <f>+LOOKUP(F3278,Productos!B:B,Productos!A:A)</f>
        <v>398</v>
      </c>
      <c r="B3278">
        <f>+VLOOKUP(F3278,CON_ID_ps_prod!$A$2:$B$7187,2,0)</f>
        <v>322</v>
      </c>
      <c r="C3278">
        <v>1</v>
      </c>
      <c r="D3278" s="1">
        <v>35000000000</v>
      </c>
      <c r="E3278" s="1">
        <f>+D3278/1000000</f>
        <v>35000</v>
      </c>
      <c r="F3278" t="s">
        <v>342</v>
      </c>
      <c r="G3278" s="6" t="s">
        <v>26</v>
      </c>
      <c r="H3278" s="6">
        <f>+LOOKUP(G3278,cargargeneros!$H$2:$H$77,cargargeneros!$G$2:$G$77)</f>
        <v>52</v>
      </c>
      <c r="I3278" t="s">
        <v>12</v>
      </c>
      <c r="J3278">
        <v>10</v>
      </c>
      <c r="K3278" s="11"/>
      <c r="L3278" s="7"/>
      <c r="M3278" s="12"/>
      <c r="N3278" s="16"/>
      <c r="O3278" s="16"/>
      <c r="P3278" s="16"/>
    </row>
    <row r="3279" spans="1:16" x14ac:dyDescent="0.25">
      <c r="A3279">
        <f>+LOOKUP(F3279,Productos!B:B,Productos!A:A)</f>
        <v>398</v>
      </c>
      <c r="B3279">
        <f>+VLOOKUP(F3279,CON_ID_ps_prod!$A$2:$B$7187,2,0)</f>
        <v>322</v>
      </c>
      <c r="C3279">
        <v>1</v>
      </c>
      <c r="D3279" s="1">
        <v>35000000000</v>
      </c>
      <c r="E3279" s="1">
        <f>+D3279/1000000</f>
        <v>35000</v>
      </c>
      <c r="F3279" t="s">
        <v>342</v>
      </c>
      <c r="G3279" s="6" t="s">
        <v>26</v>
      </c>
      <c r="H3279" s="6">
        <f>+LOOKUP(G3279,cargargeneros!$H$2:$H$77,cargargeneros!$G$2:$G$77)</f>
        <v>52</v>
      </c>
      <c r="I3279" t="s">
        <v>6</v>
      </c>
      <c r="J3279" s="4">
        <v>9789584244772</v>
      </c>
      <c r="K3279" s="11"/>
      <c r="L3279" s="7"/>
      <c r="M3279" s="12"/>
      <c r="N3279" s="16"/>
      <c r="O3279" s="16"/>
      <c r="P3279" s="16"/>
    </row>
    <row r="3280" spans="1:16" x14ac:dyDescent="0.25">
      <c r="A3280">
        <f>+LOOKUP(F3280,Productos!B:B,Productos!A:A)</f>
        <v>398</v>
      </c>
      <c r="B3280">
        <f>+VLOOKUP(F3280,CON_ID_ps_prod!$A$2:$B$7187,2,0)</f>
        <v>322</v>
      </c>
      <c r="C3280">
        <v>1</v>
      </c>
      <c r="D3280" s="1">
        <v>35000000000</v>
      </c>
      <c r="E3280" s="1">
        <f>+D3280/1000000</f>
        <v>35000</v>
      </c>
      <c r="F3280" t="s">
        <v>342</v>
      </c>
      <c r="G3280" s="6" t="s">
        <v>26</v>
      </c>
      <c r="H3280" s="6">
        <f>+LOOKUP(G3280,cargargeneros!$H$2:$H$77,cargargeneros!$G$2:$G$77)</f>
        <v>52</v>
      </c>
      <c r="I3280" t="s">
        <v>13</v>
      </c>
      <c r="J3280" t="s">
        <v>124</v>
      </c>
      <c r="K3280" s="11"/>
      <c r="L3280" s="7"/>
      <c r="M3280" s="12"/>
      <c r="N3280" s="16"/>
      <c r="O3280" s="16"/>
      <c r="P3280" s="16"/>
    </row>
    <row r="3281" spans="1:16" x14ac:dyDescent="0.25">
      <c r="A3281">
        <f>+LOOKUP(F3281,Productos!B:B,Productos!A:A)</f>
        <v>399</v>
      </c>
      <c r="B3281">
        <f>+VLOOKUP(F3281,CON_ID_ps_prod!$A$2:$B$7187,2,0)</f>
        <v>520</v>
      </c>
      <c r="C3281">
        <v>1</v>
      </c>
      <c r="D3281" s="1">
        <v>18000000000</v>
      </c>
      <c r="E3281" s="1">
        <f>+D3281/1000000</f>
        <v>18000</v>
      </c>
      <c r="F3281" t="s">
        <v>716</v>
      </c>
      <c r="G3281" s="6" t="s">
        <v>1429</v>
      </c>
      <c r="H3281" s="6">
        <f>+LOOKUP(G3281,cargargeneros!$H$2:$H$77,cargargeneros!$G$2:$G$77)</f>
        <v>14</v>
      </c>
      <c r="I3281" t="s">
        <v>9</v>
      </c>
      <c r="J3281" t="s">
        <v>718</v>
      </c>
      <c r="K3281" s="11">
        <f>+VLOOKUP(J3281,cargarautores!A:B,2)</f>
        <v>119</v>
      </c>
      <c r="L3281" s="7" t="str">
        <f>+VLOOKUP(K3281,cargarautores!F:G,2)</f>
        <v>Dominique La pierre</v>
      </c>
      <c r="M3281" s="12" t="str">
        <f>+IF(J3281=L3281,"","REVISAR")</f>
        <v/>
      </c>
      <c r="N3281" s="16"/>
      <c r="O3281" s="16"/>
      <c r="P3281" s="16"/>
    </row>
    <row r="3282" spans="1:16" x14ac:dyDescent="0.25">
      <c r="A3282">
        <f>+LOOKUP(F3282,Productos!B:B,Productos!A:A)</f>
        <v>399</v>
      </c>
      <c r="B3282">
        <f>+VLOOKUP(F3282,CON_ID_ps_prod!$A$2:$B$7187,2,0)</f>
        <v>520</v>
      </c>
      <c r="C3282">
        <v>1</v>
      </c>
      <c r="D3282" s="1">
        <v>18000000000</v>
      </c>
      <c r="E3282" s="1">
        <f>+D3282/1000000</f>
        <v>18000</v>
      </c>
      <c r="F3282" t="s">
        <v>716</v>
      </c>
      <c r="G3282" s="6" t="s">
        <v>1429</v>
      </c>
      <c r="H3282" s="6">
        <f>+LOOKUP(G3282,cargargeneros!$H$2:$H$77,cargargeneros!$G$2:$G$77)</f>
        <v>14</v>
      </c>
      <c r="I3282" t="s">
        <v>7</v>
      </c>
      <c r="J3282" t="s">
        <v>717</v>
      </c>
      <c r="K3282" s="11"/>
      <c r="L3282" s="7"/>
      <c r="M3282" s="12"/>
      <c r="N3282" s="16">
        <f>+LOOKUP(J3282,cargareditoriales!A:A,cargareditoriales!B:B)</f>
        <v>167</v>
      </c>
      <c r="O3282" s="16" t="str">
        <f>+LOOKUP(N3282,cargareditoriales!B:B,cargareditoriales!A:A)</f>
        <v>Planeta, Seix Barral</v>
      </c>
      <c r="P3282" s="16" t="str">
        <f>+IF(O3282=J3282,"","REVISAR")</f>
        <v/>
      </c>
    </row>
    <row r="3283" spans="1:16" x14ac:dyDescent="0.25">
      <c r="A3283">
        <f>+LOOKUP(F3283,Productos!B:B,Productos!A:A)</f>
        <v>399</v>
      </c>
      <c r="B3283">
        <f>+VLOOKUP(F3283,CON_ID_ps_prod!$A$2:$B$7187,2,0)</f>
        <v>520</v>
      </c>
      <c r="C3283">
        <v>1</v>
      </c>
      <c r="D3283" s="1">
        <v>18000000000</v>
      </c>
      <c r="E3283" s="1">
        <f>+D3283/1000000</f>
        <v>18000</v>
      </c>
      <c r="F3283" t="s">
        <v>716</v>
      </c>
      <c r="G3283" s="6" t="s">
        <v>1429</v>
      </c>
      <c r="H3283" s="6">
        <f>+LOOKUP(G3283,cargargeneros!$H$2:$H$77,cargargeneros!$G$2:$G$77)</f>
        <v>14</v>
      </c>
      <c r="I3283" t="s">
        <v>12</v>
      </c>
      <c r="J3283">
        <v>8</v>
      </c>
      <c r="K3283" s="11"/>
      <c r="L3283" s="7"/>
      <c r="M3283" s="12"/>
      <c r="N3283" s="16"/>
      <c r="O3283" s="16"/>
      <c r="P3283" s="16"/>
    </row>
    <row r="3284" spans="1:16" x14ac:dyDescent="0.25">
      <c r="A3284">
        <f>+LOOKUP(F3284,Productos!B:B,Productos!A:A)</f>
        <v>399</v>
      </c>
      <c r="B3284">
        <f>+VLOOKUP(F3284,CON_ID_ps_prod!$A$2:$B$7187,2,0)</f>
        <v>520</v>
      </c>
      <c r="C3284">
        <v>1</v>
      </c>
      <c r="D3284" s="1">
        <v>18000000000</v>
      </c>
      <c r="E3284" s="1">
        <f>+D3284/1000000</f>
        <v>18000</v>
      </c>
      <c r="F3284" t="s">
        <v>716</v>
      </c>
      <c r="G3284" s="6" t="s">
        <v>1429</v>
      </c>
      <c r="H3284" s="6">
        <f>+LOOKUP(G3284,cargargeneros!$H$2:$H$77,cargargeneros!$G$2:$G$77)</f>
        <v>14</v>
      </c>
      <c r="I3284" t="s">
        <v>5</v>
      </c>
      <c r="J3284">
        <v>9586140601</v>
      </c>
      <c r="K3284" s="11"/>
      <c r="L3284" s="7"/>
      <c r="M3284" s="12"/>
      <c r="N3284" s="16"/>
      <c r="O3284" s="16"/>
      <c r="P3284" s="16"/>
    </row>
    <row r="3285" spans="1:16" x14ac:dyDescent="0.25">
      <c r="A3285">
        <f>+LOOKUP(F3285,Productos!B:B,Productos!A:A)</f>
        <v>399</v>
      </c>
      <c r="B3285">
        <f>+VLOOKUP(F3285,CON_ID_ps_prod!$A$2:$B$7187,2,0)</f>
        <v>520</v>
      </c>
      <c r="C3285">
        <v>1</v>
      </c>
      <c r="D3285" s="1">
        <v>18000000000</v>
      </c>
      <c r="E3285" s="1">
        <f>+D3285/1000000</f>
        <v>18000</v>
      </c>
      <c r="F3285" t="s">
        <v>716</v>
      </c>
      <c r="G3285" s="6" t="s">
        <v>1429</v>
      </c>
      <c r="H3285" s="6">
        <f>+LOOKUP(G3285,cargargeneros!$H$2:$H$77,cargargeneros!$G$2:$G$77)</f>
        <v>14</v>
      </c>
      <c r="I3285" t="s">
        <v>6</v>
      </c>
      <c r="J3285" s="4">
        <v>9789586140607</v>
      </c>
      <c r="K3285" s="11"/>
      <c r="L3285" s="7"/>
      <c r="M3285" s="12"/>
      <c r="N3285" s="16"/>
      <c r="O3285" s="16"/>
      <c r="P3285" s="16"/>
    </row>
    <row r="3286" spans="1:16" x14ac:dyDescent="0.25">
      <c r="A3286">
        <f>+LOOKUP(F3286,Productos!B:B,Productos!A:A)</f>
        <v>399</v>
      </c>
      <c r="B3286">
        <f>+VLOOKUP(F3286,CON_ID_ps_prod!$A$2:$B$7187,2,0)</f>
        <v>520</v>
      </c>
      <c r="C3286">
        <v>1</v>
      </c>
      <c r="D3286" s="1">
        <v>18000000000</v>
      </c>
      <c r="E3286" s="1">
        <f>+D3286/1000000</f>
        <v>18000</v>
      </c>
      <c r="F3286" t="s">
        <v>716</v>
      </c>
      <c r="G3286" s="6" t="s">
        <v>1429</v>
      </c>
      <c r="H3286" s="6">
        <f>+LOOKUP(G3286,cargargeneros!$H$2:$H$77,cargargeneros!$G$2:$G$77)</f>
        <v>14</v>
      </c>
      <c r="I3286" t="s">
        <v>13</v>
      </c>
      <c r="J3286" t="s">
        <v>90</v>
      </c>
      <c r="K3286" s="11"/>
      <c r="L3286" s="7"/>
      <c r="M3286" s="12"/>
      <c r="N3286" s="16"/>
      <c r="O3286" s="16"/>
      <c r="P3286" s="16"/>
    </row>
    <row r="3287" spans="1:16" x14ac:dyDescent="0.25">
      <c r="A3287">
        <f>+LOOKUP(F3287,Productos!B:B,Productos!A:A)</f>
        <v>400</v>
      </c>
      <c r="B3287">
        <f>+VLOOKUP(F3287,CON_ID_ps_prod!$A$2:$B$7187,2,0)</f>
        <v>212</v>
      </c>
      <c r="C3287">
        <v>1</v>
      </c>
      <c r="D3287" s="1">
        <v>15000000000</v>
      </c>
      <c r="E3287" s="1">
        <f>+D3287/1000000</f>
        <v>15000</v>
      </c>
      <c r="F3287" t="s">
        <v>197</v>
      </c>
      <c r="G3287" s="6" t="s">
        <v>28</v>
      </c>
      <c r="H3287" s="6">
        <f>+LOOKUP(G3287,cargargeneros!$H$2:$H$77,cargargeneros!$G$2:$G$77)</f>
        <v>44</v>
      </c>
      <c r="I3287" t="s">
        <v>9</v>
      </c>
      <c r="J3287" t="s">
        <v>271</v>
      </c>
      <c r="K3287" s="11">
        <f>+VLOOKUP(J3287,cargarautores!A:B,2)</f>
        <v>395</v>
      </c>
      <c r="L3287" s="7" t="str">
        <f>+VLOOKUP(K3287,cargarautores!F:G,2)</f>
        <v>Mario Vargas Llosa</v>
      </c>
      <c r="M3287" s="12" t="str">
        <f>+IF(J3287=L3287,"","REVISAR")</f>
        <v/>
      </c>
      <c r="N3287" s="16"/>
      <c r="O3287" s="16"/>
      <c r="P3287" s="16"/>
    </row>
    <row r="3288" spans="1:16" x14ac:dyDescent="0.25">
      <c r="A3288">
        <f>+LOOKUP(F3288,Productos!B:B,Productos!A:A)</f>
        <v>400</v>
      </c>
      <c r="B3288">
        <f>+VLOOKUP(F3288,CON_ID_ps_prod!$A$2:$B$7187,2,0)</f>
        <v>212</v>
      </c>
      <c r="C3288">
        <v>1</v>
      </c>
      <c r="D3288" s="1">
        <v>15000000000</v>
      </c>
      <c r="E3288" s="1">
        <f>+D3288/1000000</f>
        <v>15000</v>
      </c>
      <c r="F3288" t="s">
        <v>197</v>
      </c>
      <c r="G3288" s="6" t="s">
        <v>28</v>
      </c>
      <c r="H3288" s="6">
        <f>+LOOKUP(G3288,cargargeneros!$H$2:$H$77,cargargeneros!$G$2:$G$77)</f>
        <v>44</v>
      </c>
      <c r="I3288" t="s">
        <v>8</v>
      </c>
      <c r="J3288" t="s">
        <v>2351</v>
      </c>
      <c r="K3288" s="11"/>
      <c r="L3288" s="7"/>
      <c r="M3288" s="12"/>
      <c r="N3288" s="16"/>
      <c r="O3288" s="16"/>
      <c r="P3288" s="16"/>
    </row>
    <row r="3289" spans="1:16" x14ac:dyDescent="0.25">
      <c r="A3289">
        <f>+LOOKUP(F3289,Productos!B:B,Productos!A:A)</f>
        <v>400</v>
      </c>
      <c r="B3289">
        <f>+VLOOKUP(F3289,CON_ID_ps_prod!$A$2:$B$7187,2,0)</f>
        <v>212</v>
      </c>
      <c r="C3289">
        <v>1</v>
      </c>
      <c r="D3289" s="1">
        <v>15000000000</v>
      </c>
      <c r="E3289" s="1">
        <f>+D3289/1000000</f>
        <v>15000</v>
      </c>
      <c r="F3289" t="s">
        <v>197</v>
      </c>
      <c r="G3289" s="6" t="s">
        <v>28</v>
      </c>
      <c r="H3289" s="6">
        <f>+LOOKUP(G3289,cargargeneros!$H$2:$H$77,cargargeneros!$G$2:$G$77)</f>
        <v>44</v>
      </c>
      <c r="I3289" t="s">
        <v>7</v>
      </c>
      <c r="J3289" t="s">
        <v>2351</v>
      </c>
      <c r="K3289" s="11"/>
      <c r="L3289" s="7"/>
      <c r="M3289" s="12"/>
      <c r="N3289" s="16">
        <f>+LOOKUP(J3289,cargareditoriales!A:A,cargareditoriales!B:B)</f>
        <v>188</v>
      </c>
      <c r="O3289" s="16" t="str">
        <f>+LOOKUP(N3289,cargareditoriales!B:B,cargareditoriales!A:A)</f>
        <v>Sin especificar</v>
      </c>
      <c r="P3289" s="16" t="str">
        <f>+IF(O3289=J3289,"","REVISAR")</f>
        <v/>
      </c>
    </row>
    <row r="3290" spans="1:16" x14ac:dyDescent="0.25">
      <c r="A3290">
        <f>+LOOKUP(F3290,Productos!B:B,Productos!A:A)</f>
        <v>400</v>
      </c>
      <c r="B3290">
        <f>+VLOOKUP(F3290,CON_ID_ps_prod!$A$2:$B$7187,2,0)</f>
        <v>212</v>
      </c>
      <c r="C3290">
        <v>1</v>
      </c>
      <c r="D3290" s="1">
        <v>15000000000</v>
      </c>
      <c r="E3290" s="1">
        <f>+D3290/1000000</f>
        <v>15000</v>
      </c>
      <c r="F3290" t="s">
        <v>197</v>
      </c>
      <c r="G3290" s="6" t="s">
        <v>28</v>
      </c>
      <c r="H3290" s="6">
        <f>+LOOKUP(G3290,cargargeneros!$H$2:$H$77,cargargeneros!$G$2:$G$77)</f>
        <v>44</v>
      </c>
      <c r="I3290" t="s">
        <v>12</v>
      </c>
      <c r="J3290">
        <v>8</v>
      </c>
      <c r="K3290" s="11"/>
      <c r="L3290" s="7"/>
      <c r="M3290" s="12"/>
      <c r="N3290" s="16"/>
      <c r="O3290" s="16"/>
      <c r="P3290" s="16"/>
    </row>
    <row r="3291" spans="1:16" x14ac:dyDescent="0.25">
      <c r="A3291">
        <f>+LOOKUP(F3291,Productos!B:B,Productos!A:A)</f>
        <v>400</v>
      </c>
      <c r="B3291">
        <f>+VLOOKUP(F3291,CON_ID_ps_prod!$A$2:$B$7187,2,0)</f>
        <v>212</v>
      </c>
      <c r="C3291">
        <v>1</v>
      </c>
      <c r="D3291" s="1">
        <v>15000000000</v>
      </c>
      <c r="E3291" s="1">
        <f>+D3291/1000000</f>
        <v>15000</v>
      </c>
      <c r="F3291" t="s">
        <v>197</v>
      </c>
      <c r="G3291" s="6" t="s">
        <v>28</v>
      </c>
      <c r="H3291" s="6">
        <f>+LOOKUP(G3291,cargargeneros!$H$2:$H$77,cargargeneros!$G$2:$G$77)</f>
        <v>44</v>
      </c>
      <c r="I3291" t="s">
        <v>11</v>
      </c>
      <c r="J3291" t="s">
        <v>28</v>
      </c>
      <c r="K3291" s="11"/>
      <c r="L3291" s="7"/>
      <c r="M3291" s="12"/>
      <c r="N3291" s="16"/>
      <c r="O3291" s="16"/>
      <c r="P3291" s="16"/>
    </row>
    <row r="3292" spans="1:16" x14ac:dyDescent="0.25">
      <c r="A3292">
        <f>+LOOKUP(F3292,Productos!B:B,Productos!A:A)</f>
        <v>400</v>
      </c>
      <c r="B3292">
        <f>+VLOOKUP(F3292,CON_ID_ps_prod!$A$2:$B$7187,2,0)</f>
        <v>212</v>
      </c>
      <c r="C3292">
        <v>1</v>
      </c>
      <c r="D3292" s="1">
        <v>15000000000</v>
      </c>
      <c r="E3292" s="1">
        <f>+D3292/1000000</f>
        <v>15000</v>
      </c>
      <c r="F3292" t="s">
        <v>197</v>
      </c>
      <c r="G3292" s="6" t="s">
        <v>28</v>
      </c>
      <c r="H3292" s="6">
        <f>+LOOKUP(G3292,cargargeneros!$H$2:$H$77,cargargeneros!$G$2:$G$77)</f>
        <v>44</v>
      </c>
      <c r="I3292" t="s">
        <v>5</v>
      </c>
      <c r="J3292" t="s">
        <v>2351</v>
      </c>
      <c r="K3292" s="11"/>
      <c r="L3292" s="7"/>
      <c r="M3292" s="12"/>
      <c r="N3292" s="16"/>
      <c r="O3292" s="16"/>
      <c r="P3292" s="16"/>
    </row>
    <row r="3293" spans="1:16" x14ac:dyDescent="0.25">
      <c r="A3293">
        <f>+LOOKUP(F3293,Productos!B:B,Productos!A:A)</f>
        <v>400</v>
      </c>
      <c r="B3293">
        <f>+VLOOKUP(F3293,CON_ID_ps_prod!$A$2:$B$7187,2,0)</f>
        <v>212</v>
      </c>
      <c r="C3293">
        <v>1</v>
      </c>
      <c r="D3293" s="1">
        <v>15000000000</v>
      </c>
      <c r="E3293" s="1">
        <f>+D3293/1000000</f>
        <v>15000</v>
      </c>
      <c r="F3293" t="s">
        <v>197</v>
      </c>
      <c r="G3293" s="6" t="s">
        <v>28</v>
      </c>
      <c r="H3293" s="6">
        <f>+LOOKUP(G3293,cargargeneros!$H$2:$H$77,cargargeneros!$G$2:$G$77)</f>
        <v>44</v>
      </c>
      <c r="I3293" t="s">
        <v>6</v>
      </c>
      <c r="J3293" s="4" t="s">
        <v>2351</v>
      </c>
      <c r="K3293" s="11"/>
      <c r="L3293" s="7"/>
      <c r="M3293" s="12"/>
      <c r="N3293" s="16"/>
      <c r="O3293" s="16"/>
      <c r="P3293" s="16"/>
    </row>
    <row r="3294" spans="1:16" x14ac:dyDescent="0.25">
      <c r="A3294">
        <f>+LOOKUP(F3294,Productos!B:B,Productos!A:A)</f>
        <v>400</v>
      </c>
      <c r="B3294">
        <f>+VLOOKUP(F3294,CON_ID_ps_prod!$A$2:$B$7187,2,0)</f>
        <v>212</v>
      </c>
      <c r="C3294">
        <v>1</v>
      </c>
      <c r="D3294" s="1">
        <v>15000000000</v>
      </c>
      <c r="E3294" s="1">
        <f>+D3294/1000000</f>
        <v>15000</v>
      </c>
      <c r="F3294" t="s">
        <v>197</v>
      </c>
      <c r="G3294" s="6" t="s">
        <v>28</v>
      </c>
      <c r="H3294" s="6">
        <f>+LOOKUP(G3294,cargargeneros!$H$2:$H$77,cargargeneros!$G$2:$G$77)</f>
        <v>44</v>
      </c>
      <c r="I3294" t="s">
        <v>10</v>
      </c>
      <c r="J3294" t="s">
        <v>1823</v>
      </c>
      <c r="K3294" s="11"/>
      <c r="L3294" s="7"/>
      <c r="M3294" s="12"/>
      <c r="N3294" s="16"/>
      <c r="O3294" s="16"/>
      <c r="P3294" s="16"/>
    </row>
    <row r="3295" spans="1:16" x14ac:dyDescent="0.25">
      <c r="A3295">
        <f>+LOOKUP(F3295,Productos!B:B,Productos!A:A)</f>
        <v>400</v>
      </c>
      <c r="B3295">
        <f>+VLOOKUP(F3295,CON_ID_ps_prod!$A$2:$B$7187,2,0)</f>
        <v>212</v>
      </c>
      <c r="C3295">
        <v>1</v>
      </c>
      <c r="D3295" s="1">
        <v>15000000000</v>
      </c>
      <c r="E3295" s="1">
        <f>+D3295/1000000</f>
        <v>15000</v>
      </c>
      <c r="F3295" t="s">
        <v>197</v>
      </c>
      <c r="G3295" s="6" t="s">
        <v>28</v>
      </c>
      <c r="H3295" s="6">
        <f>+LOOKUP(G3295,cargargeneros!$H$2:$H$77,cargargeneros!$G$2:$G$77)</f>
        <v>44</v>
      </c>
      <c r="I3295" t="s">
        <v>14</v>
      </c>
      <c r="J3295" t="s">
        <v>2351</v>
      </c>
      <c r="K3295" s="11"/>
      <c r="L3295" s="7"/>
      <c r="M3295" s="12"/>
      <c r="N3295" s="16"/>
      <c r="O3295" s="16"/>
      <c r="P3295" s="16"/>
    </row>
    <row r="3296" spans="1:16" x14ac:dyDescent="0.25">
      <c r="A3296">
        <f>+LOOKUP(F3296,Productos!B:B,Productos!A:A)</f>
        <v>400</v>
      </c>
      <c r="B3296">
        <f>+VLOOKUP(F3296,CON_ID_ps_prod!$A$2:$B$7187,2,0)</f>
        <v>212</v>
      </c>
      <c r="C3296">
        <v>1</v>
      </c>
      <c r="D3296" s="1">
        <v>15000000000</v>
      </c>
      <c r="E3296" s="1">
        <f>+D3296/1000000</f>
        <v>15000</v>
      </c>
      <c r="F3296" t="s">
        <v>197</v>
      </c>
      <c r="G3296" s="6" t="s">
        <v>28</v>
      </c>
      <c r="H3296" s="6">
        <f>+LOOKUP(G3296,cargargeneros!$H$2:$H$77,cargargeneros!$G$2:$G$77)</f>
        <v>44</v>
      </c>
      <c r="I3296" t="s">
        <v>16</v>
      </c>
      <c r="J3296" t="s">
        <v>2351</v>
      </c>
      <c r="K3296" s="11"/>
      <c r="L3296" s="7"/>
      <c r="M3296" s="12"/>
      <c r="N3296" s="16"/>
      <c r="O3296" s="16"/>
      <c r="P3296" s="16"/>
    </row>
    <row r="3297" spans="1:16" x14ac:dyDescent="0.25">
      <c r="A3297">
        <f>+LOOKUP(F3297,Productos!B:B,Productos!A:A)</f>
        <v>401</v>
      </c>
      <c r="B3297">
        <f>+VLOOKUP(F3297,CON_ID_ps_prod!$A$2:$B$7187,2,0)</f>
        <v>418</v>
      </c>
      <c r="C3297">
        <v>1</v>
      </c>
      <c r="D3297" s="1">
        <v>30000000000</v>
      </c>
      <c r="E3297" s="1">
        <f>+D3297/1000000</f>
        <v>30000</v>
      </c>
      <c r="F3297" t="s">
        <v>1473</v>
      </c>
      <c r="G3297" s="6" t="s">
        <v>500</v>
      </c>
      <c r="H3297" s="6">
        <f>+LOOKUP(G3297,cargargeneros!$H$2:$H$77,cargargeneros!$G$2:$G$77)</f>
        <v>21</v>
      </c>
      <c r="I3297" t="s">
        <v>9</v>
      </c>
      <c r="J3297" t="s">
        <v>271</v>
      </c>
      <c r="K3297" s="11">
        <f>+VLOOKUP(J3297,cargarautores!A:B,2)</f>
        <v>395</v>
      </c>
      <c r="L3297" s="7" t="str">
        <f>+VLOOKUP(K3297,cargarautores!F:G,2)</f>
        <v>Mario Vargas Llosa</v>
      </c>
      <c r="M3297" s="12" t="str">
        <f>+IF(J3297=L3297,"","REVISAR")</f>
        <v/>
      </c>
      <c r="N3297" s="16"/>
      <c r="O3297" s="16"/>
      <c r="P3297" s="16"/>
    </row>
    <row r="3298" spans="1:16" x14ac:dyDescent="0.25">
      <c r="A3298">
        <f>+LOOKUP(F3298,Productos!B:B,Productos!A:A)</f>
        <v>401</v>
      </c>
      <c r="B3298">
        <f>+VLOOKUP(F3298,CON_ID_ps_prod!$A$2:$B$7187,2,0)</f>
        <v>418</v>
      </c>
      <c r="C3298">
        <v>1</v>
      </c>
      <c r="D3298" s="1">
        <v>30000000000</v>
      </c>
      <c r="E3298" s="1">
        <f>+D3298/1000000</f>
        <v>30000</v>
      </c>
      <c r="F3298" t="s">
        <v>1473</v>
      </c>
      <c r="G3298" s="6" t="s">
        <v>500</v>
      </c>
      <c r="H3298" s="6">
        <f>+LOOKUP(G3298,cargargeneros!$H$2:$H$77,cargargeneros!$G$2:$G$77)</f>
        <v>21</v>
      </c>
      <c r="I3298" t="s">
        <v>8</v>
      </c>
      <c r="J3298">
        <v>2011</v>
      </c>
      <c r="K3298" s="11"/>
      <c r="L3298" s="7"/>
      <c r="M3298" s="12"/>
      <c r="N3298" s="16"/>
      <c r="O3298" s="16"/>
      <c r="P3298" s="16"/>
    </row>
    <row r="3299" spans="1:16" x14ac:dyDescent="0.25">
      <c r="A3299">
        <f>+LOOKUP(F3299,Productos!B:B,Productos!A:A)</f>
        <v>401</v>
      </c>
      <c r="B3299">
        <f>+VLOOKUP(F3299,CON_ID_ps_prod!$A$2:$B$7187,2,0)</f>
        <v>418</v>
      </c>
      <c r="C3299">
        <v>1</v>
      </c>
      <c r="D3299" s="1">
        <v>30000000000</v>
      </c>
      <c r="E3299" s="1">
        <f>+D3299/1000000</f>
        <v>30000</v>
      </c>
      <c r="F3299" t="s">
        <v>1473</v>
      </c>
      <c r="G3299" s="6" t="s">
        <v>500</v>
      </c>
      <c r="H3299" s="6">
        <f>+LOOKUP(G3299,cargargeneros!$H$2:$H$77,cargargeneros!$G$2:$G$77)</f>
        <v>21</v>
      </c>
      <c r="I3299" t="s">
        <v>7</v>
      </c>
      <c r="J3299" t="s">
        <v>1599</v>
      </c>
      <c r="K3299" s="11"/>
      <c r="L3299" s="7"/>
      <c r="M3299" s="12"/>
      <c r="N3299" s="16">
        <f>+LOOKUP(J3299,cargareditoriales!A:A,cargareditoriales!B:B)</f>
        <v>8</v>
      </c>
      <c r="O3299" s="16" t="str">
        <f>+LOOKUP(N3299,cargareditoriales!B:B,cargareditoriales!A:A)</f>
        <v>Alfaguara Ediciones S.A.</v>
      </c>
      <c r="P3299" s="16" t="str">
        <f>+IF(O3299=J3299,"","REVISAR")</f>
        <v/>
      </c>
    </row>
    <row r="3300" spans="1:16" x14ac:dyDescent="0.25">
      <c r="A3300">
        <f>+LOOKUP(F3300,Productos!B:B,Productos!A:A)</f>
        <v>401</v>
      </c>
      <c r="B3300">
        <f>+VLOOKUP(F3300,CON_ID_ps_prod!$A$2:$B$7187,2,0)</f>
        <v>418</v>
      </c>
      <c r="C3300">
        <v>1</v>
      </c>
      <c r="D3300" s="1">
        <v>30000000000</v>
      </c>
      <c r="E3300" s="1">
        <f>+D3300/1000000</f>
        <v>30000</v>
      </c>
      <c r="F3300" t="s">
        <v>1473</v>
      </c>
      <c r="G3300" s="6" t="s">
        <v>500</v>
      </c>
      <c r="H3300" s="6">
        <f>+LOOKUP(G3300,cargargeneros!$H$2:$H$77,cargargeneros!$G$2:$G$77)</f>
        <v>21</v>
      </c>
      <c r="I3300" t="s">
        <v>12</v>
      </c>
      <c r="J3300">
        <v>8</v>
      </c>
      <c r="K3300" s="11"/>
      <c r="L3300" s="7"/>
      <c r="M3300" s="12"/>
      <c r="N3300" s="16"/>
      <c r="O3300" s="16"/>
      <c r="P3300" s="16"/>
    </row>
    <row r="3301" spans="1:16" x14ac:dyDescent="0.25">
      <c r="A3301">
        <f>+LOOKUP(F3301,Productos!B:B,Productos!A:A)</f>
        <v>401</v>
      </c>
      <c r="B3301">
        <f>+VLOOKUP(F3301,CON_ID_ps_prod!$A$2:$B$7187,2,0)</f>
        <v>418</v>
      </c>
      <c r="C3301">
        <v>1</v>
      </c>
      <c r="D3301" s="1">
        <v>30000000000</v>
      </c>
      <c r="E3301" s="1">
        <f>+D3301/1000000</f>
        <v>30000</v>
      </c>
      <c r="F3301" t="s">
        <v>1473</v>
      </c>
      <c r="G3301" s="6" t="s">
        <v>500</v>
      </c>
      <c r="H3301" s="6">
        <f>+LOOKUP(G3301,cargargeneros!$H$2:$H$77,cargargeneros!$G$2:$G$77)</f>
        <v>21</v>
      </c>
      <c r="I3301" t="s">
        <v>5</v>
      </c>
      <c r="J3301">
        <v>9587583922</v>
      </c>
      <c r="K3301" s="11"/>
      <c r="L3301" s="7"/>
      <c r="M3301" s="12"/>
      <c r="N3301" s="16"/>
      <c r="O3301" s="16"/>
      <c r="P3301" s="16"/>
    </row>
    <row r="3302" spans="1:16" x14ac:dyDescent="0.25">
      <c r="A3302">
        <f>+LOOKUP(F3302,Productos!B:B,Productos!A:A)</f>
        <v>401</v>
      </c>
      <c r="B3302">
        <f>+VLOOKUP(F3302,CON_ID_ps_prod!$A$2:$B$7187,2,0)</f>
        <v>418</v>
      </c>
      <c r="C3302">
        <v>1</v>
      </c>
      <c r="D3302" s="1">
        <v>30000000000</v>
      </c>
      <c r="E3302" s="1">
        <f>+D3302/1000000</f>
        <v>30000</v>
      </c>
      <c r="F3302" t="s">
        <v>1473</v>
      </c>
      <c r="G3302" s="6" t="s">
        <v>500</v>
      </c>
      <c r="H3302" s="6">
        <f>+LOOKUP(G3302,cargargeneros!$H$2:$H$77,cargargeneros!$G$2:$G$77)</f>
        <v>21</v>
      </c>
      <c r="I3302" t="s">
        <v>6</v>
      </c>
      <c r="J3302" s="4">
        <v>9789587583922</v>
      </c>
      <c r="K3302" s="11"/>
      <c r="L3302" s="7"/>
      <c r="M3302" s="12"/>
      <c r="N3302" s="16"/>
      <c r="O3302" s="16"/>
      <c r="P3302" s="16"/>
    </row>
    <row r="3303" spans="1:16" x14ac:dyDescent="0.25">
      <c r="A3303">
        <f>+LOOKUP(F3303,Productos!B:B,Productos!A:A)</f>
        <v>401</v>
      </c>
      <c r="B3303">
        <f>+VLOOKUP(F3303,CON_ID_ps_prod!$A$2:$B$7187,2,0)</f>
        <v>418</v>
      </c>
      <c r="C3303">
        <v>1</v>
      </c>
      <c r="D3303" s="1">
        <v>30000000000</v>
      </c>
      <c r="E3303" s="1">
        <f>+D3303/1000000</f>
        <v>30000</v>
      </c>
      <c r="F3303" t="s">
        <v>1473</v>
      </c>
      <c r="G3303" s="6" t="s">
        <v>500</v>
      </c>
      <c r="H3303" s="6">
        <f>+LOOKUP(G3303,cargargeneros!$H$2:$H$77,cargargeneros!$G$2:$G$77)</f>
        <v>21</v>
      </c>
      <c r="I3303" t="s">
        <v>13</v>
      </c>
      <c r="J3303" t="s">
        <v>90</v>
      </c>
      <c r="K3303" s="11"/>
      <c r="L3303" s="7"/>
      <c r="M3303" s="12"/>
      <c r="N3303" s="16"/>
      <c r="O3303" s="16"/>
      <c r="P3303" s="16"/>
    </row>
    <row r="3304" spans="1:16" x14ac:dyDescent="0.25">
      <c r="A3304">
        <f>+LOOKUP(F3304,Productos!B:B,Productos!A:A)</f>
        <v>369</v>
      </c>
      <c r="B3304">
        <f>+VLOOKUP(F3304,CON_ID_ps_prod!$A$2:$B$7187,2,0)</f>
        <v>411</v>
      </c>
      <c r="C3304">
        <v>1</v>
      </c>
      <c r="D3304" s="1">
        <v>20000000000</v>
      </c>
      <c r="E3304" s="1">
        <f>+D3304/1000000</f>
        <v>20000</v>
      </c>
      <c r="F3304" t="s">
        <v>499</v>
      </c>
      <c r="G3304" s="6" t="s">
        <v>81</v>
      </c>
      <c r="H3304" s="6">
        <f>+LOOKUP(G3304,cargargeneros!$H$2:$H$77,cargargeneros!$G$2:$G$77)</f>
        <v>32</v>
      </c>
      <c r="I3304" t="s">
        <v>9</v>
      </c>
      <c r="J3304" t="s">
        <v>1923</v>
      </c>
      <c r="K3304" s="11">
        <f>+VLOOKUP(J3304,cargarautores!A:B,2)</f>
        <v>3</v>
      </c>
      <c r="L3304" s="7" t="str">
        <f>+VLOOKUP(K3304,cargarautores!F:G,2)</f>
        <v>Adela Páez Muñoz</v>
      </c>
      <c r="M3304" s="12" t="str">
        <f>+IF(J3304=L3304,"","REVISAR")</f>
        <v/>
      </c>
      <c r="N3304" s="16"/>
      <c r="O3304" s="16"/>
      <c r="P3304" s="16"/>
    </row>
    <row r="3305" spans="1:16" x14ac:dyDescent="0.25">
      <c r="A3305">
        <f>+LOOKUP(F3305,Productos!B:B,Productos!A:A)</f>
        <v>402</v>
      </c>
      <c r="B3305">
        <f>+VLOOKUP(F3305,CON_ID_ps_prod!$A$2:$B$7187,2,0)</f>
        <v>459</v>
      </c>
      <c r="C3305">
        <v>1</v>
      </c>
      <c r="D3305" s="1">
        <v>15000000000</v>
      </c>
      <c r="E3305" s="1">
        <f>+D3305/1000000</f>
        <v>15000</v>
      </c>
      <c r="F3305" t="s">
        <v>603</v>
      </c>
      <c r="G3305" s="6" t="s">
        <v>1271</v>
      </c>
      <c r="H3305" s="6">
        <f>+LOOKUP(G3305,cargargeneros!$H$2:$H$77,cargargeneros!$G$2:$G$77)</f>
        <v>11</v>
      </c>
      <c r="I3305" t="s">
        <v>8</v>
      </c>
      <c r="J3305" t="s">
        <v>605</v>
      </c>
      <c r="K3305" s="11"/>
      <c r="L3305" s="7"/>
      <c r="M3305" s="12"/>
      <c r="N3305" s="16"/>
      <c r="O3305" s="16"/>
      <c r="P3305" s="16"/>
    </row>
    <row r="3306" spans="1:16" x14ac:dyDescent="0.25">
      <c r="A3306">
        <f>+LOOKUP(F3306,Productos!B:B,Productos!A:A)</f>
        <v>402</v>
      </c>
      <c r="B3306">
        <f>+VLOOKUP(F3306,CON_ID_ps_prod!$A$2:$B$7187,2,0)</f>
        <v>459</v>
      </c>
      <c r="C3306">
        <v>1</v>
      </c>
      <c r="D3306" s="1">
        <v>15000000000</v>
      </c>
      <c r="E3306" s="1">
        <f>+D3306/1000000</f>
        <v>15000</v>
      </c>
      <c r="F3306" t="s">
        <v>603</v>
      </c>
      <c r="G3306" s="6" t="s">
        <v>1271</v>
      </c>
      <c r="H3306" s="6">
        <f>+LOOKUP(G3306,cargargeneros!$H$2:$H$77,cargargeneros!$G$2:$G$77)</f>
        <v>11</v>
      </c>
      <c r="I3306" t="s">
        <v>7</v>
      </c>
      <c r="J3306" t="s">
        <v>604</v>
      </c>
      <c r="K3306" s="11"/>
      <c r="L3306" s="7"/>
      <c r="M3306" s="12"/>
      <c r="N3306" s="16">
        <f>+LOOKUP(J3306,cargareditoriales!A:A,cargareditoriales!B:B)</f>
        <v>175</v>
      </c>
      <c r="O3306" s="16" t="str">
        <f>+LOOKUP(N3306,cargareditoriales!B:B,cargareditoriales!A:A)</f>
        <v>Random House Mondadori</v>
      </c>
      <c r="P3306" s="16" t="str">
        <f>+IF(O3306=J3306,"","REVISAR")</f>
        <v/>
      </c>
    </row>
    <row r="3307" spans="1:16" x14ac:dyDescent="0.25">
      <c r="A3307">
        <f>+LOOKUP(F3307,Productos!B:B,Productos!A:A)</f>
        <v>402</v>
      </c>
      <c r="B3307">
        <f>+VLOOKUP(F3307,CON_ID_ps_prod!$A$2:$B$7187,2,0)</f>
        <v>459</v>
      </c>
      <c r="C3307">
        <v>1</v>
      </c>
      <c r="D3307" s="1">
        <v>15000000000</v>
      </c>
      <c r="E3307" s="1">
        <f>+D3307/1000000</f>
        <v>15000</v>
      </c>
      <c r="F3307" t="s">
        <v>603</v>
      </c>
      <c r="G3307" s="6" t="s">
        <v>1271</v>
      </c>
      <c r="H3307" s="6">
        <f>+LOOKUP(G3307,cargargeneros!$H$2:$H$77,cargargeneros!$G$2:$G$77)</f>
        <v>11</v>
      </c>
      <c r="I3307" t="s">
        <v>12</v>
      </c>
      <c r="J3307">
        <v>8</v>
      </c>
      <c r="K3307" s="11"/>
      <c r="L3307" s="7"/>
      <c r="M3307" s="12"/>
      <c r="N3307" s="16"/>
      <c r="O3307" s="16"/>
      <c r="P3307" s="16"/>
    </row>
    <row r="3308" spans="1:16" x14ac:dyDescent="0.25">
      <c r="A3308">
        <f>+LOOKUP(F3308,Productos!B:B,Productos!A:A)</f>
        <v>402</v>
      </c>
      <c r="B3308">
        <f>+VLOOKUP(F3308,CON_ID_ps_prod!$A$2:$B$7187,2,0)</f>
        <v>459</v>
      </c>
      <c r="C3308">
        <v>1</v>
      </c>
      <c r="D3308" s="1">
        <v>15000000000</v>
      </c>
      <c r="E3308" s="1">
        <f>+D3308/1000000</f>
        <v>15000</v>
      </c>
      <c r="F3308" t="s">
        <v>603</v>
      </c>
      <c r="G3308" s="6" t="s">
        <v>1271</v>
      </c>
      <c r="H3308" s="6">
        <f>+LOOKUP(G3308,cargargeneros!$H$2:$H$77,cargargeneros!$G$2:$G$77)</f>
        <v>11</v>
      </c>
      <c r="I3308" t="s">
        <v>5</v>
      </c>
      <c r="J3308">
        <v>8499083722</v>
      </c>
      <c r="K3308" s="11"/>
      <c r="L3308" s="7"/>
      <c r="M3308" s="12"/>
      <c r="N3308" s="16"/>
      <c r="O3308" s="16"/>
      <c r="P3308" s="16"/>
    </row>
    <row r="3309" spans="1:16" x14ac:dyDescent="0.25">
      <c r="A3309">
        <f>+LOOKUP(F3309,Productos!B:B,Productos!A:A)</f>
        <v>402</v>
      </c>
      <c r="B3309">
        <f>+VLOOKUP(F3309,CON_ID_ps_prod!$A$2:$B$7187,2,0)</f>
        <v>459</v>
      </c>
      <c r="C3309">
        <v>1</v>
      </c>
      <c r="D3309" s="1">
        <v>15000000000</v>
      </c>
      <c r="E3309" s="1">
        <f>+D3309/1000000</f>
        <v>15000</v>
      </c>
      <c r="F3309" t="s">
        <v>603</v>
      </c>
      <c r="G3309" s="6" t="s">
        <v>1271</v>
      </c>
      <c r="H3309" s="6">
        <f>+LOOKUP(G3309,cargargeneros!$H$2:$H$77,cargargeneros!$G$2:$G$77)</f>
        <v>11</v>
      </c>
      <c r="I3309" t="s">
        <v>6</v>
      </c>
      <c r="J3309" s="4">
        <v>9788499083728</v>
      </c>
      <c r="K3309" s="11"/>
      <c r="L3309" s="7"/>
      <c r="M3309" s="12"/>
      <c r="N3309" s="16"/>
      <c r="O3309" s="16"/>
      <c r="P3309" s="16"/>
    </row>
    <row r="3310" spans="1:16" x14ac:dyDescent="0.25">
      <c r="A3310">
        <f>+LOOKUP(F3310,Productos!B:B,Productos!A:A)</f>
        <v>402</v>
      </c>
      <c r="B3310">
        <f>+VLOOKUP(F3310,CON_ID_ps_prod!$A$2:$B$7187,2,0)</f>
        <v>459</v>
      </c>
      <c r="C3310">
        <v>1</v>
      </c>
      <c r="D3310" s="1">
        <v>15000000000</v>
      </c>
      <c r="E3310" s="1">
        <f>+D3310/1000000</f>
        <v>15000</v>
      </c>
      <c r="F3310" t="s">
        <v>603</v>
      </c>
      <c r="G3310" s="6" t="s">
        <v>1271</v>
      </c>
      <c r="H3310" s="6">
        <f>+LOOKUP(G3310,cargargeneros!$H$2:$H$77,cargargeneros!$G$2:$G$77)</f>
        <v>11</v>
      </c>
      <c r="I3310" t="s">
        <v>13</v>
      </c>
      <c r="J3310" t="s">
        <v>90</v>
      </c>
      <c r="K3310" s="11"/>
      <c r="L3310" s="7"/>
      <c r="M3310" s="12"/>
      <c r="N3310" s="16"/>
      <c r="O3310" s="16"/>
      <c r="P3310" s="16"/>
    </row>
    <row r="3311" spans="1:16" x14ac:dyDescent="0.25">
      <c r="A3311">
        <f>+LOOKUP(F3311,Productos!B:B,Productos!A:A)</f>
        <v>403</v>
      </c>
      <c r="B3311">
        <f>+VLOOKUP(F3311,CON_ID_ps_prod!$A$2:$B$7187,2,0)</f>
        <v>40</v>
      </c>
      <c r="C3311">
        <v>1</v>
      </c>
      <c r="D3311" s="1">
        <v>15000000000</v>
      </c>
      <c r="E3311" s="1">
        <f>+D3311/1000000</f>
        <v>15000</v>
      </c>
      <c r="F3311" t="s">
        <v>55</v>
      </c>
      <c r="G3311" s="6" t="s">
        <v>26</v>
      </c>
      <c r="H3311" s="6">
        <f>+LOOKUP(G3311,cargargeneros!$H$2:$H$77,cargargeneros!$G$2:$G$77)</f>
        <v>52</v>
      </c>
      <c r="I3311" t="s">
        <v>9</v>
      </c>
      <c r="J3311" s="3" t="s">
        <v>1225</v>
      </c>
      <c r="K3311" s="11">
        <f>+VLOOKUP(J3311,cargarautores!A:B,2)</f>
        <v>64</v>
      </c>
      <c r="L3311" s="7" t="str">
        <f>+VLOOKUP(K3311,cargarautores!F:G,2)</f>
        <v>Camilo José Cela</v>
      </c>
      <c r="M3311" s="12" t="str">
        <f>+IF(J3311=L3311,"","REVISAR")</f>
        <v/>
      </c>
      <c r="N3311" s="16"/>
      <c r="O3311" s="16"/>
      <c r="P3311" s="16"/>
    </row>
    <row r="3312" spans="1:16" x14ac:dyDescent="0.25">
      <c r="A3312">
        <f>+LOOKUP(F3312,Productos!B:B,Productos!A:A)</f>
        <v>403</v>
      </c>
      <c r="B3312">
        <f>+VLOOKUP(F3312,CON_ID_ps_prod!$A$2:$B$7187,2,0)</f>
        <v>40</v>
      </c>
      <c r="C3312">
        <v>1</v>
      </c>
      <c r="D3312" s="1">
        <v>15000000000</v>
      </c>
      <c r="E3312" s="1">
        <f>+D3312/1000000</f>
        <v>15000</v>
      </c>
      <c r="F3312" t="s">
        <v>55</v>
      </c>
      <c r="G3312" s="6" t="s">
        <v>26</v>
      </c>
      <c r="H3312" s="6">
        <f>+LOOKUP(G3312,cargargeneros!$H$2:$H$77,cargargeneros!$G$2:$G$77)</f>
        <v>52</v>
      </c>
      <c r="I3312" t="s">
        <v>9</v>
      </c>
      <c r="J3312" t="s">
        <v>1225</v>
      </c>
      <c r="K3312" s="11">
        <f>+VLOOKUP(J3312,cargarautores!A:B,2)</f>
        <v>64</v>
      </c>
      <c r="L3312" s="7" t="str">
        <f>+VLOOKUP(K3312,cargarautores!F:G,2)</f>
        <v>Camilo José Cela</v>
      </c>
      <c r="M3312" s="12" t="str">
        <f>+IF(J3312=L3312,"","REVISAR")</f>
        <v/>
      </c>
      <c r="N3312" s="16"/>
      <c r="O3312" s="16"/>
      <c r="P3312" s="16"/>
    </row>
    <row r="3313" spans="1:16" x14ac:dyDescent="0.25">
      <c r="A3313">
        <f>+LOOKUP(F3313,Productos!B:B,Productos!A:A)</f>
        <v>403</v>
      </c>
      <c r="B3313">
        <f>+VLOOKUP(F3313,CON_ID_ps_prod!$A$2:$B$7187,2,0)</f>
        <v>40</v>
      </c>
      <c r="C3313">
        <v>1</v>
      </c>
      <c r="D3313" s="1">
        <v>15000000000</v>
      </c>
      <c r="E3313" s="1">
        <f>+D3313/1000000</f>
        <v>15000</v>
      </c>
      <c r="F3313" t="s">
        <v>55</v>
      </c>
      <c r="G3313" s="6" t="s">
        <v>26</v>
      </c>
      <c r="H3313" s="6">
        <f>+LOOKUP(G3313,cargargeneros!$H$2:$H$77,cargargeneros!$G$2:$G$77)</f>
        <v>52</v>
      </c>
      <c r="I3313" t="s">
        <v>8</v>
      </c>
      <c r="J3313" t="s">
        <v>261</v>
      </c>
      <c r="K3313" s="11"/>
      <c r="L3313" s="7"/>
      <c r="M3313" s="12"/>
      <c r="N3313" s="16"/>
      <c r="O3313" s="16"/>
      <c r="P3313" s="16"/>
    </row>
    <row r="3314" spans="1:16" x14ac:dyDescent="0.25">
      <c r="A3314">
        <f>+LOOKUP(F3314,Productos!B:B,Productos!A:A)</f>
        <v>403</v>
      </c>
      <c r="B3314">
        <f>+VLOOKUP(F3314,CON_ID_ps_prod!$A$2:$B$7187,2,0)</f>
        <v>40</v>
      </c>
      <c r="C3314">
        <v>1</v>
      </c>
      <c r="D3314" s="1">
        <v>15000000000</v>
      </c>
      <c r="E3314" s="1">
        <f>+D3314/1000000</f>
        <v>15000</v>
      </c>
      <c r="F3314" t="s">
        <v>55</v>
      </c>
      <c r="G3314" s="6" t="s">
        <v>26</v>
      </c>
      <c r="H3314" s="6">
        <f>+LOOKUP(G3314,cargargeneros!$H$2:$H$77,cargargeneros!$G$2:$G$77)</f>
        <v>52</v>
      </c>
      <c r="I3314" t="s">
        <v>8</v>
      </c>
      <c r="J3314" t="s">
        <v>261</v>
      </c>
      <c r="K3314" s="11"/>
      <c r="L3314" s="7"/>
      <c r="M3314" s="12"/>
      <c r="N3314" s="16"/>
      <c r="O3314" s="16"/>
      <c r="P3314" s="16"/>
    </row>
    <row r="3315" spans="1:16" x14ac:dyDescent="0.25">
      <c r="A3315">
        <f>+LOOKUP(F3315,Productos!B:B,Productos!A:A)</f>
        <v>403</v>
      </c>
      <c r="B3315">
        <f>+VLOOKUP(F3315,CON_ID_ps_prod!$A$2:$B$7187,2,0)</f>
        <v>40</v>
      </c>
      <c r="C3315">
        <v>1</v>
      </c>
      <c r="D3315" s="1">
        <v>15000000000</v>
      </c>
      <c r="E3315" s="1">
        <f>+D3315/1000000</f>
        <v>15000</v>
      </c>
      <c r="F3315" t="s">
        <v>55</v>
      </c>
      <c r="G3315" s="6" t="s">
        <v>26</v>
      </c>
      <c r="H3315" s="6">
        <f>+LOOKUP(G3315,cargargeneros!$H$2:$H$77,cargargeneros!$G$2:$G$77)</f>
        <v>52</v>
      </c>
      <c r="I3315" t="s">
        <v>7</v>
      </c>
      <c r="J3315" t="s">
        <v>1584</v>
      </c>
      <c r="K3315" s="11"/>
      <c r="L3315" s="7"/>
      <c r="M3315" s="12"/>
      <c r="N3315" s="16">
        <f>+LOOKUP(J3315,cargareditoriales!A:A,cargareditoriales!B:B)</f>
        <v>191</v>
      </c>
      <c r="O3315" s="16" t="str">
        <f>+LOOKUP(N3315,cargareditoriales!B:B,cargareditoriales!A:A)</f>
        <v>Sol90</v>
      </c>
      <c r="P3315" s="16" t="str">
        <f>+IF(O3315=J3315,"","REVISAR")</f>
        <v/>
      </c>
    </row>
    <row r="3316" spans="1:16" x14ac:dyDescent="0.25">
      <c r="A3316">
        <f>+LOOKUP(F3316,Productos!B:B,Productos!A:A)</f>
        <v>403</v>
      </c>
      <c r="B3316">
        <f>+VLOOKUP(F3316,CON_ID_ps_prod!$A$2:$B$7187,2,0)</f>
        <v>40</v>
      </c>
      <c r="C3316">
        <v>1</v>
      </c>
      <c r="D3316" s="1">
        <v>15000000000</v>
      </c>
      <c r="E3316" s="1">
        <f>+D3316/1000000</f>
        <v>15000</v>
      </c>
      <c r="F3316" t="s">
        <v>55</v>
      </c>
      <c r="G3316" s="6" t="s">
        <v>26</v>
      </c>
      <c r="H3316" s="6">
        <f>+LOOKUP(G3316,cargargeneros!$H$2:$H$77,cargargeneros!$G$2:$G$77)</f>
        <v>52</v>
      </c>
      <c r="I3316" t="s">
        <v>7</v>
      </c>
      <c r="J3316" t="s">
        <v>408</v>
      </c>
      <c r="K3316" s="11"/>
      <c r="L3316" s="7"/>
      <c r="M3316" s="12"/>
      <c r="N3316" s="16">
        <f>+LOOKUP(J3316,cargareditoriales!A:A,cargareditoriales!B:B)</f>
        <v>66</v>
      </c>
      <c r="O3316" s="16" t="str">
        <f>+LOOKUP(N3316,cargareditoriales!B:B,cargareditoriales!A:A)</f>
        <v>Editorial Bruguera</v>
      </c>
      <c r="P3316" s="16" t="str">
        <f>+IF(O3316=J3316,"","REVISAR")</f>
        <v/>
      </c>
    </row>
    <row r="3317" spans="1:16" x14ac:dyDescent="0.25">
      <c r="A3317">
        <f>+LOOKUP(F3317,Productos!B:B,Productos!A:A)</f>
        <v>403</v>
      </c>
      <c r="B3317">
        <f>+VLOOKUP(F3317,CON_ID_ps_prod!$A$2:$B$7187,2,0)</f>
        <v>40</v>
      </c>
      <c r="C3317">
        <v>1</v>
      </c>
      <c r="D3317" s="1">
        <v>15000000000</v>
      </c>
      <c r="E3317" s="1">
        <f>+D3317/1000000</f>
        <v>15000</v>
      </c>
      <c r="F3317" t="s">
        <v>55</v>
      </c>
      <c r="G3317" s="6" t="s">
        <v>26</v>
      </c>
      <c r="H3317" s="6">
        <f>+LOOKUP(G3317,cargargeneros!$H$2:$H$77,cargargeneros!$G$2:$G$77)</f>
        <v>52</v>
      </c>
      <c r="I3317" t="s">
        <v>12</v>
      </c>
      <c r="J3317">
        <v>8</v>
      </c>
      <c r="K3317" s="11"/>
      <c r="L3317" s="7"/>
      <c r="M3317" s="12"/>
      <c r="N3317" s="16"/>
      <c r="O3317" s="16"/>
      <c r="P3317" s="16"/>
    </row>
    <row r="3318" spans="1:16" x14ac:dyDescent="0.25">
      <c r="A3318">
        <f>+LOOKUP(F3318,Productos!B:B,Productos!A:A)</f>
        <v>403</v>
      </c>
      <c r="B3318">
        <f>+VLOOKUP(F3318,CON_ID_ps_prod!$A$2:$B$7187,2,0)</f>
        <v>40</v>
      </c>
      <c r="C3318">
        <v>1</v>
      </c>
      <c r="D3318" s="1">
        <v>15000000000</v>
      </c>
      <c r="E3318" s="1">
        <f>+D3318/1000000</f>
        <v>15000</v>
      </c>
      <c r="F3318" t="s">
        <v>55</v>
      </c>
      <c r="G3318" s="6" t="s">
        <v>26</v>
      </c>
      <c r="H3318" s="6">
        <f>+LOOKUP(G3318,cargargeneros!$H$2:$H$77,cargargeneros!$G$2:$G$77)</f>
        <v>52</v>
      </c>
      <c r="I3318" t="s">
        <v>12</v>
      </c>
      <c r="J3318">
        <v>8</v>
      </c>
      <c r="K3318" s="11"/>
      <c r="L3318" s="7"/>
      <c r="M3318" s="12"/>
      <c r="N3318" s="16"/>
      <c r="O3318" s="16"/>
      <c r="P3318" s="16"/>
    </row>
    <row r="3319" spans="1:16" x14ac:dyDescent="0.25">
      <c r="A3319">
        <f>+LOOKUP(F3319,Productos!B:B,Productos!A:A)</f>
        <v>403</v>
      </c>
      <c r="B3319">
        <f>+VLOOKUP(F3319,CON_ID_ps_prod!$A$2:$B$7187,2,0)</f>
        <v>40</v>
      </c>
      <c r="C3319">
        <v>1</v>
      </c>
      <c r="D3319" s="1">
        <v>15000000000</v>
      </c>
      <c r="E3319" s="1">
        <f>+D3319/1000000</f>
        <v>15000</v>
      </c>
      <c r="F3319" t="s">
        <v>55</v>
      </c>
      <c r="G3319" s="6" t="s">
        <v>26</v>
      </c>
      <c r="H3319" s="6">
        <f>+LOOKUP(G3319,cargargeneros!$H$2:$H$77,cargargeneros!$G$2:$G$77)</f>
        <v>52</v>
      </c>
      <c r="I3319" t="s">
        <v>11</v>
      </c>
      <c r="J3319" t="s">
        <v>26</v>
      </c>
      <c r="K3319" s="11"/>
      <c r="L3319" s="7"/>
      <c r="M3319" s="12"/>
      <c r="N3319" s="16"/>
      <c r="O3319" s="16"/>
      <c r="P3319" s="16"/>
    </row>
    <row r="3320" spans="1:16" x14ac:dyDescent="0.25">
      <c r="A3320">
        <f>+LOOKUP(F3320,Productos!B:B,Productos!A:A)</f>
        <v>403</v>
      </c>
      <c r="B3320">
        <f>+VLOOKUP(F3320,CON_ID_ps_prod!$A$2:$B$7187,2,0)</f>
        <v>40</v>
      </c>
      <c r="C3320">
        <v>1</v>
      </c>
      <c r="D3320" s="1">
        <v>15000000000</v>
      </c>
      <c r="E3320" s="1">
        <f>+D3320/1000000</f>
        <v>15000</v>
      </c>
      <c r="F3320" t="s">
        <v>55</v>
      </c>
      <c r="G3320" s="6" t="s">
        <v>26</v>
      </c>
      <c r="H3320" s="6">
        <f>+LOOKUP(G3320,cargargeneros!$H$2:$H$77,cargargeneros!$G$2:$G$77)</f>
        <v>52</v>
      </c>
      <c r="I3320" t="s">
        <v>11</v>
      </c>
      <c r="J3320" t="s">
        <v>26</v>
      </c>
      <c r="K3320" s="11"/>
      <c r="L3320" s="7"/>
      <c r="M3320" s="12"/>
      <c r="N3320" s="16"/>
      <c r="O3320" s="16"/>
      <c r="P3320" s="16"/>
    </row>
    <row r="3321" spans="1:16" x14ac:dyDescent="0.25">
      <c r="A3321">
        <f>+LOOKUP(F3321,Productos!B:B,Productos!A:A)</f>
        <v>403</v>
      </c>
      <c r="B3321">
        <f>+VLOOKUP(F3321,CON_ID_ps_prod!$A$2:$B$7187,2,0)</f>
        <v>40</v>
      </c>
      <c r="C3321">
        <v>1</v>
      </c>
      <c r="D3321" s="1">
        <v>15000000000</v>
      </c>
      <c r="E3321" s="1">
        <f>+D3321/1000000</f>
        <v>15000</v>
      </c>
      <c r="F3321" t="s">
        <v>55</v>
      </c>
      <c r="G3321" s="6" t="s">
        <v>26</v>
      </c>
      <c r="H3321" s="6">
        <f>+LOOKUP(G3321,cargargeneros!$H$2:$H$77,cargargeneros!$G$2:$G$77)</f>
        <v>52</v>
      </c>
      <c r="I3321" t="s">
        <v>5</v>
      </c>
      <c r="J3321">
        <v>8496118894</v>
      </c>
      <c r="K3321" s="11"/>
      <c r="L3321" s="7"/>
      <c r="M3321" s="12"/>
      <c r="N3321" s="16"/>
      <c r="O3321" s="16"/>
      <c r="P3321" s="16"/>
    </row>
    <row r="3322" spans="1:16" x14ac:dyDescent="0.25">
      <c r="A3322">
        <f>+LOOKUP(F3322,Productos!B:B,Productos!A:A)</f>
        <v>403</v>
      </c>
      <c r="B3322">
        <f>+VLOOKUP(F3322,CON_ID_ps_prod!$A$2:$B$7187,2,0)</f>
        <v>40</v>
      </c>
      <c r="C3322">
        <v>1</v>
      </c>
      <c r="D3322" s="1">
        <v>15000000000</v>
      </c>
      <c r="E3322" s="1">
        <f>+D3322/1000000</f>
        <v>15000</v>
      </c>
      <c r="F3322" t="s">
        <v>55</v>
      </c>
      <c r="G3322" s="6" t="s">
        <v>26</v>
      </c>
      <c r="H3322" s="6">
        <f>+LOOKUP(G3322,cargargeneros!$H$2:$H$77,cargargeneros!$G$2:$G$77)</f>
        <v>52</v>
      </c>
      <c r="I3322" t="s">
        <v>5</v>
      </c>
      <c r="J3322">
        <v>8402067093</v>
      </c>
      <c r="K3322" s="11"/>
      <c r="L3322" s="7"/>
      <c r="M3322" s="12"/>
      <c r="N3322" s="16"/>
      <c r="O3322" s="16"/>
      <c r="P3322" s="16"/>
    </row>
    <row r="3323" spans="1:16" x14ac:dyDescent="0.25">
      <c r="A3323">
        <f>+LOOKUP(F3323,Productos!B:B,Productos!A:A)</f>
        <v>403</v>
      </c>
      <c r="B3323">
        <f>+VLOOKUP(F3323,CON_ID_ps_prod!$A$2:$B$7187,2,0)</f>
        <v>40</v>
      </c>
      <c r="C3323">
        <v>1</v>
      </c>
      <c r="D3323" s="1">
        <v>15000000000</v>
      </c>
      <c r="E3323" s="1">
        <f>+D3323/1000000</f>
        <v>15000</v>
      </c>
      <c r="F3323" t="s">
        <v>55</v>
      </c>
      <c r="G3323" s="6" t="s">
        <v>26</v>
      </c>
      <c r="H3323" s="6">
        <f>+LOOKUP(G3323,cargargeneros!$H$2:$H$77,cargargeneros!$G$2:$G$77)</f>
        <v>52</v>
      </c>
      <c r="I3323" t="s">
        <v>6</v>
      </c>
      <c r="J3323" s="4" t="s">
        <v>2351</v>
      </c>
      <c r="K3323" s="11"/>
      <c r="L3323" s="7"/>
      <c r="M3323" s="12"/>
      <c r="N3323" s="16"/>
      <c r="O3323" s="16"/>
      <c r="P3323" s="16"/>
    </row>
    <row r="3324" spans="1:16" x14ac:dyDescent="0.25">
      <c r="A3324">
        <f>+LOOKUP(F3324,Productos!B:B,Productos!A:A)</f>
        <v>403</v>
      </c>
      <c r="B3324">
        <f>+VLOOKUP(F3324,CON_ID_ps_prod!$A$2:$B$7187,2,0)</f>
        <v>40</v>
      </c>
      <c r="C3324">
        <v>1</v>
      </c>
      <c r="D3324" s="1">
        <v>15000000000</v>
      </c>
      <c r="E3324" s="1">
        <f>+D3324/1000000</f>
        <v>15000</v>
      </c>
      <c r="F3324" t="s">
        <v>55</v>
      </c>
      <c r="G3324" s="6" t="s">
        <v>26</v>
      </c>
      <c r="H3324" s="6">
        <f>+LOOKUP(G3324,cargargeneros!$H$2:$H$77,cargargeneros!$G$2:$G$77)</f>
        <v>52</v>
      </c>
      <c r="I3324" t="s">
        <v>6</v>
      </c>
      <c r="J3324" s="4" t="s">
        <v>2351</v>
      </c>
      <c r="K3324" s="11"/>
      <c r="L3324" s="7"/>
      <c r="M3324" s="12"/>
      <c r="N3324" s="16"/>
      <c r="O3324" s="16"/>
      <c r="P3324" s="16"/>
    </row>
    <row r="3325" spans="1:16" x14ac:dyDescent="0.25">
      <c r="A3325">
        <f>+LOOKUP(F3325,Productos!B:B,Productos!A:A)</f>
        <v>403</v>
      </c>
      <c r="B3325">
        <f>+VLOOKUP(F3325,CON_ID_ps_prod!$A$2:$B$7187,2,0)</f>
        <v>40</v>
      </c>
      <c r="C3325">
        <v>1</v>
      </c>
      <c r="D3325" s="1">
        <v>15000000000</v>
      </c>
      <c r="E3325" s="1">
        <f>+D3325/1000000</f>
        <v>15000</v>
      </c>
      <c r="F3325" t="s">
        <v>55</v>
      </c>
      <c r="G3325" s="6" t="s">
        <v>26</v>
      </c>
      <c r="H3325" s="6">
        <f>+LOOKUP(G3325,cargargeneros!$H$2:$H$77,cargargeneros!$G$2:$G$77)</f>
        <v>52</v>
      </c>
      <c r="I3325" t="s">
        <v>10</v>
      </c>
      <c r="J3325" s="3" t="s">
        <v>1400</v>
      </c>
      <c r="K3325" s="11"/>
      <c r="L3325" s="7"/>
      <c r="M3325" s="12"/>
      <c r="N3325" s="16"/>
      <c r="O3325" s="16"/>
      <c r="P3325" s="16"/>
    </row>
    <row r="3326" spans="1:16" x14ac:dyDescent="0.25">
      <c r="A3326">
        <f>+LOOKUP(F3326,Productos!B:B,Productos!A:A)</f>
        <v>403</v>
      </c>
      <c r="B3326">
        <f>+VLOOKUP(F3326,CON_ID_ps_prod!$A$2:$B$7187,2,0)</f>
        <v>40</v>
      </c>
      <c r="C3326">
        <v>1</v>
      </c>
      <c r="D3326" s="1">
        <v>15000000000</v>
      </c>
      <c r="E3326" s="1">
        <f>+D3326/1000000</f>
        <v>15000</v>
      </c>
      <c r="F3326" t="s">
        <v>55</v>
      </c>
      <c r="G3326" s="6" t="s">
        <v>26</v>
      </c>
      <c r="H3326" s="6">
        <f>+LOOKUP(G3326,cargargeneros!$H$2:$H$77,cargargeneros!$G$2:$G$77)</f>
        <v>52</v>
      </c>
      <c r="I3326" t="s">
        <v>10</v>
      </c>
      <c r="J3326" t="s">
        <v>1400</v>
      </c>
      <c r="K3326" s="11"/>
      <c r="L3326" s="7"/>
      <c r="M3326" s="12"/>
      <c r="N3326" s="16"/>
      <c r="O3326" s="16"/>
      <c r="P3326" s="16"/>
    </row>
    <row r="3327" spans="1:16" x14ac:dyDescent="0.25">
      <c r="A3327">
        <f>+LOOKUP(F3327,Productos!B:B,Productos!A:A)</f>
        <v>403</v>
      </c>
      <c r="B3327">
        <f>+VLOOKUP(F3327,CON_ID_ps_prod!$A$2:$B$7187,2,0)</f>
        <v>40</v>
      </c>
      <c r="C3327">
        <v>1</v>
      </c>
      <c r="D3327" s="1">
        <v>15000000000</v>
      </c>
      <c r="E3327" s="1">
        <f>+D3327/1000000</f>
        <v>15000</v>
      </c>
      <c r="F3327" t="s">
        <v>55</v>
      </c>
      <c r="G3327" s="6" t="s">
        <v>26</v>
      </c>
      <c r="H3327" s="6">
        <f>+LOOKUP(G3327,cargargeneros!$H$2:$H$77,cargargeneros!$G$2:$G$77)</f>
        <v>52</v>
      </c>
      <c r="I3327" t="s">
        <v>13</v>
      </c>
      <c r="J3327" t="s">
        <v>90</v>
      </c>
      <c r="K3327" s="11"/>
      <c r="L3327" s="7"/>
      <c r="M3327" s="12"/>
      <c r="N3327" s="16"/>
      <c r="O3327" s="16"/>
      <c r="P3327" s="16"/>
    </row>
    <row r="3328" spans="1:16" x14ac:dyDescent="0.25">
      <c r="A3328">
        <f>+LOOKUP(F3328,Productos!B:B,Productos!A:A)</f>
        <v>403</v>
      </c>
      <c r="B3328">
        <f>+VLOOKUP(F3328,CON_ID_ps_prod!$A$2:$B$7187,2,0)</f>
        <v>40</v>
      </c>
      <c r="C3328">
        <v>1</v>
      </c>
      <c r="D3328" s="1">
        <v>15000000000</v>
      </c>
      <c r="E3328" s="1">
        <f>+D3328/1000000</f>
        <v>15000</v>
      </c>
      <c r="F3328" t="s">
        <v>55</v>
      </c>
      <c r="G3328" s="6" t="s">
        <v>26</v>
      </c>
      <c r="H3328" s="6">
        <f>+LOOKUP(G3328,cargargeneros!$H$2:$H$77,cargargeneros!$G$2:$G$77)</f>
        <v>52</v>
      </c>
      <c r="I3328" t="s">
        <v>14</v>
      </c>
      <c r="J3328" t="s">
        <v>2351</v>
      </c>
      <c r="K3328" s="11"/>
      <c r="L3328" s="7"/>
      <c r="M3328" s="12"/>
      <c r="N3328" s="16"/>
      <c r="O3328" s="16"/>
      <c r="P3328" s="16"/>
    </row>
    <row r="3329" spans="1:16" x14ac:dyDescent="0.25">
      <c r="A3329">
        <f>+LOOKUP(F3329,Productos!B:B,Productos!A:A)</f>
        <v>403</v>
      </c>
      <c r="B3329">
        <f>+VLOOKUP(F3329,CON_ID_ps_prod!$A$2:$B$7187,2,0)</f>
        <v>40</v>
      </c>
      <c r="C3329">
        <v>1</v>
      </c>
      <c r="D3329" s="1">
        <v>15000000000</v>
      </c>
      <c r="E3329" s="1">
        <f>+D3329/1000000</f>
        <v>15000</v>
      </c>
      <c r="F3329" t="s">
        <v>55</v>
      </c>
      <c r="G3329" s="6" t="s">
        <v>26</v>
      </c>
      <c r="H3329" s="6">
        <f>+LOOKUP(G3329,cargargeneros!$H$2:$H$77,cargargeneros!$G$2:$G$77)</f>
        <v>52</v>
      </c>
      <c r="I3329" t="s">
        <v>16</v>
      </c>
      <c r="J3329" t="s">
        <v>2351</v>
      </c>
      <c r="K3329" s="11"/>
      <c r="L3329" s="7"/>
      <c r="M3329" s="12"/>
      <c r="N3329" s="16"/>
      <c r="O3329" s="16"/>
      <c r="P3329" s="16"/>
    </row>
    <row r="3330" spans="1:16" x14ac:dyDescent="0.25">
      <c r="A3330">
        <f>+LOOKUP(F3330,Productos!B:B,Productos!A:A)</f>
        <v>404</v>
      </c>
      <c r="B3330">
        <f>+VLOOKUP(F3330,CON_ID_ps_prod!$A$2:$B$7187,2,0)</f>
        <v>138</v>
      </c>
      <c r="C3330">
        <v>0</v>
      </c>
      <c r="D3330" s="1">
        <v>20000000000</v>
      </c>
      <c r="E3330" s="1">
        <f>+D3330/1000000</f>
        <v>20000</v>
      </c>
      <c r="F3330" t="s">
        <v>125</v>
      </c>
      <c r="G3330" s="6" t="s">
        <v>2351</v>
      </c>
      <c r="H3330" s="6">
        <f>+LOOKUP(G3330,cargargeneros!$H$2:$H$77,cargargeneros!$G$2:$G$77)</f>
        <v>71</v>
      </c>
      <c r="I3330" t="s">
        <v>9</v>
      </c>
      <c r="J3330" t="s">
        <v>1700</v>
      </c>
      <c r="K3330" s="11">
        <f>+VLOOKUP(J3330,cargarautores!A:B,2)</f>
        <v>215</v>
      </c>
      <c r="L3330" s="7" t="str">
        <f>+VLOOKUP(K3330,cargarautores!F:G,2)</f>
        <v>Haylie Pomroy</v>
      </c>
      <c r="M3330" s="12" t="str">
        <f>+IF(J3330=L3330,"","REVISAR")</f>
        <v/>
      </c>
      <c r="N3330" s="16"/>
      <c r="O3330" s="16"/>
      <c r="P3330" s="16"/>
    </row>
    <row r="3331" spans="1:16" x14ac:dyDescent="0.25">
      <c r="A3331">
        <f>+LOOKUP(F3331,Productos!B:B,Productos!A:A)</f>
        <v>404</v>
      </c>
      <c r="B3331">
        <f>+VLOOKUP(F3331,CON_ID_ps_prod!$A$2:$B$7187,2,0)</f>
        <v>138</v>
      </c>
      <c r="C3331">
        <v>0</v>
      </c>
      <c r="D3331" s="1">
        <v>20000000000</v>
      </c>
      <c r="E3331" s="1">
        <f>+D3331/1000000</f>
        <v>20000</v>
      </c>
      <c r="F3331" t="s">
        <v>125</v>
      </c>
      <c r="G3331" s="6" t="s">
        <v>2351</v>
      </c>
      <c r="H3331" s="6">
        <f>+LOOKUP(G3331,cargargeneros!$H$2:$H$77,cargargeneros!$G$2:$G$77)</f>
        <v>71</v>
      </c>
      <c r="I3331" t="s">
        <v>8</v>
      </c>
      <c r="J3331">
        <v>2014</v>
      </c>
      <c r="K3331" s="11"/>
      <c r="L3331" s="7"/>
      <c r="M3331" s="12"/>
      <c r="N3331" s="16"/>
      <c r="O3331" s="16"/>
      <c r="P3331" s="16"/>
    </row>
    <row r="3332" spans="1:16" x14ac:dyDescent="0.25">
      <c r="A3332">
        <f>+LOOKUP(F3332,Productos!B:B,Productos!A:A)</f>
        <v>404</v>
      </c>
      <c r="B3332">
        <f>+VLOOKUP(F3332,CON_ID_ps_prod!$A$2:$B$7187,2,0)</f>
        <v>138</v>
      </c>
      <c r="C3332">
        <v>0</v>
      </c>
      <c r="D3332" s="1">
        <v>20000000000</v>
      </c>
      <c r="E3332" s="1">
        <f>+D3332/1000000</f>
        <v>20000</v>
      </c>
      <c r="F3332" t="s">
        <v>125</v>
      </c>
      <c r="G3332" s="6" t="s">
        <v>2351</v>
      </c>
      <c r="H3332" s="6">
        <f>+LOOKUP(G3332,cargargeneros!$H$2:$H$77,cargargeneros!$G$2:$G$77)</f>
        <v>71</v>
      </c>
      <c r="I3332" t="s">
        <v>7</v>
      </c>
      <c r="J3332" t="s">
        <v>488</v>
      </c>
      <c r="K3332" s="11"/>
      <c r="L3332" s="7"/>
      <c r="M3332" s="12"/>
      <c r="N3332" s="16">
        <f>+LOOKUP(J3332,cargareditoriales!A:A,cargareditoriales!B:B)</f>
        <v>100</v>
      </c>
      <c r="O3332" s="16" t="str">
        <f>+LOOKUP(N3332,cargareditoriales!B:B,cargareditoriales!A:A)</f>
        <v>Grijalbo</v>
      </c>
      <c r="P3332" s="16" t="str">
        <f>+IF(O3332=J3332,"","REVISAR")</f>
        <v/>
      </c>
    </row>
    <row r="3333" spans="1:16" x14ac:dyDescent="0.25">
      <c r="A3333">
        <f>+LOOKUP(F3333,Productos!B:B,Productos!A:A)</f>
        <v>404</v>
      </c>
      <c r="B3333">
        <f>+VLOOKUP(F3333,CON_ID_ps_prod!$A$2:$B$7187,2,0)</f>
        <v>138</v>
      </c>
      <c r="C3333">
        <v>0</v>
      </c>
      <c r="D3333" s="1">
        <v>20000000000</v>
      </c>
      <c r="E3333" s="1">
        <f>+D3333/1000000</f>
        <v>20000</v>
      </c>
      <c r="F3333" t="s">
        <v>125</v>
      </c>
      <c r="G3333" s="6" t="s">
        <v>2351</v>
      </c>
      <c r="H3333" s="6">
        <f>+LOOKUP(G3333,cargargeneros!$H$2:$H$77,cargargeneros!$G$2:$G$77)</f>
        <v>71</v>
      </c>
      <c r="I3333" t="s">
        <v>12</v>
      </c>
      <c r="J3333">
        <v>7</v>
      </c>
      <c r="K3333" s="11"/>
      <c r="L3333" s="7"/>
      <c r="M3333" s="12"/>
      <c r="N3333" s="16"/>
      <c r="O3333" s="16"/>
      <c r="P3333" s="16"/>
    </row>
    <row r="3334" spans="1:16" x14ac:dyDescent="0.25">
      <c r="A3334">
        <f>+LOOKUP(F3334,Productos!B:B,Productos!A:A)</f>
        <v>404</v>
      </c>
      <c r="B3334">
        <f>+VLOOKUP(F3334,CON_ID_ps_prod!$A$2:$B$7187,2,0)</f>
        <v>138</v>
      </c>
      <c r="C3334">
        <v>0</v>
      </c>
      <c r="D3334" s="1">
        <v>20000000000</v>
      </c>
      <c r="E3334" s="1">
        <f>+D3334/1000000</f>
        <v>20000</v>
      </c>
      <c r="F3334" t="s">
        <v>125</v>
      </c>
      <c r="G3334" s="6" t="s">
        <v>2351</v>
      </c>
      <c r="H3334" s="6">
        <f>+LOOKUP(G3334,cargargeneros!$H$2:$H$77,cargargeneros!$G$2:$G$77)</f>
        <v>71</v>
      </c>
      <c r="I3334" t="s">
        <v>11</v>
      </c>
      <c r="J3334" t="s">
        <v>46</v>
      </c>
      <c r="K3334" s="11"/>
      <c r="L3334" s="7"/>
      <c r="M3334" s="12"/>
      <c r="N3334" s="16"/>
      <c r="O3334" s="16"/>
      <c r="P3334" s="16"/>
    </row>
    <row r="3335" spans="1:16" x14ac:dyDescent="0.25">
      <c r="A3335">
        <f>+LOOKUP(F3335,Productos!B:B,Productos!A:A)</f>
        <v>404</v>
      </c>
      <c r="B3335">
        <f>+VLOOKUP(F3335,CON_ID_ps_prod!$A$2:$B$7187,2,0)</f>
        <v>138</v>
      </c>
      <c r="C3335">
        <v>0</v>
      </c>
      <c r="D3335" s="1">
        <v>20000000000</v>
      </c>
      <c r="E3335" s="1">
        <f>+D3335/1000000</f>
        <v>20000</v>
      </c>
      <c r="F3335" t="s">
        <v>125</v>
      </c>
      <c r="G3335" s="6" t="s">
        <v>2351</v>
      </c>
      <c r="H3335" s="6">
        <f>+LOOKUP(G3335,cargargeneros!$H$2:$H$77,cargargeneros!$G$2:$G$77)</f>
        <v>71</v>
      </c>
      <c r="I3335" t="s">
        <v>5</v>
      </c>
      <c r="J3335">
        <v>8425351650</v>
      </c>
      <c r="K3335" s="11"/>
      <c r="L3335" s="7"/>
      <c r="M3335" s="12"/>
      <c r="N3335" s="16"/>
      <c r="O3335" s="16"/>
      <c r="P3335" s="16"/>
    </row>
    <row r="3336" spans="1:16" x14ac:dyDescent="0.25">
      <c r="A3336">
        <f>+LOOKUP(F3336,Productos!B:B,Productos!A:A)</f>
        <v>404</v>
      </c>
      <c r="B3336">
        <f>+VLOOKUP(F3336,CON_ID_ps_prod!$A$2:$B$7187,2,0)</f>
        <v>138</v>
      </c>
      <c r="C3336">
        <v>0</v>
      </c>
      <c r="D3336" s="1">
        <v>20000000000</v>
      </c>
      <c r="E3336" s="1">
        <f>+D3336/1000000</f>
        <v>20000</v>
      </c>
      <c r="F3336" t="s">
        <v>125</v>
      </c>
      <c r="G3336" s="6" t="s">
        <v>2351</v>
      </c>
      <c r="H3336" s="6">
        <f>+LOOKUP(G3336,cargargeneros!$H$2:$H$77,cargargeneros!$G$2:$G$77)</f>
        <v>71</v>
      </c>
      <c r="I3336" t="s">
        <v>6</v>
      </c>
      <c r="J3336" s="4">
        <v>9788425351655</v>
      </c>
      <c r="K3336" s="11"/>
      <c r="L3336" s="7"/>
      <c r="M3336" s="12"/>
      <c r="N3336" s="16"/>
      <c r="O3336" s="16"/>
      <c r="P3336" s="16"/>
    </row>
    <row r="3337" spans="1:16" x14ac:dyDescent="0.25">
      <c r="A3337">
        <f>+LOOKUP(F3337,Productos!B:B,Productos!A:A)</f>
        <v>404</v>
      </c>
      <c r="B3337">
        <f>+VLOOKUP(F3337,CON_ID_ps_prod!$A$2:$B$7187,2,0)</f>
        <v>138</v>
      </c>
      <c r="C3337">
        <v>0</v>
      </c>
      <c r="D3337" s="1">
        <v>20000000000</v>
      </c>
      <c r="E3337" s="1">
        <f>+D3337/1000000</f>
        <v>20000</v>
      </c>
      <c r="F3337" t="s">
        <v>125</v>
      </c>
      <c r="G3337" s="6" t="s">
        <v>2351</v>
      </c>
      <c r="H3337" s="6">
        <f>+LOOKUP(G3337,cargargeneros!$H$2:$H$77,cargargeneros!$G$2:$G$77)</f>
        <v>71</v>
      </c>
      <c r="I3337" t="s">
        <v>10</v>
      </c>
      <c r="J3337" t="s">
        <v>294</v>
      </c>
      <c r="K3337" s="11"/>
      <c r="L3337" s="7"/>
      <c r="M3337" s="12"/>
      <c r="N3337" s="16"/>
      <c r="O3337" s="16"/>
      <c r="P3337" s="16"/>
    </row>
    <row r="3338" spans="1:16" x14ac:dyDescent="0.25">
      <c r="A3338">
        <f>+LOOKUP(F3338,Productos!B:B,Productos!A:A)</f>
        <v>404</v>
      </c>
      <c r="B3338">
        <f>+VLOOKUP(F3338,CON_ID_ps_prod!$A$2:$B$7187,2,0)</f>
        <v>138</v>
      </c>
      <c r="C3338">
        <v>0</v>
      </c>
      <c r="D3338" s="1">
        <v>20000000000</v>
      </c>
      <c r="E3338" s="1">
        <f>+D3338/1000000</f>
        <v>20000</v>
      </c>
      <c r="F3338" t="s">
        <v>125</v>
      </c>
      <c r="G3338" s="6" t="s">
        <v>2351</v>
      </c>
      <c r="H3338" s="6">
        <f>+LOOKUP(G3338,cargargeneros!$H$2:$H$77,cargargeneros!$G$2:$G$77)</f>
        <v>71</v>
      </c>
      <c r="I3338" t="s">
        <v>13</v>
      </c>
      <c r="J3338" t="s">
        <v>124</v>
      </c>
      <c r="K3338" s="11"/>
      <c r="L3338" s="7"/>
      <c r="M3338" s="12"/>
      <c r="N3338" s="16"/>
      <c r="O3338" s="16"/>
      <c r="P3338" s="16"/>
    </row>
    <row r="3339" spans="1:16" x14ac:dyDescent="0.25">
      <c r="A3339">
        <f>+LOOKUP(F3339,Productos!B:B,Productos!A:A)</f>
        <v>404</v>
      </c>
      <c r="B3339">
        <f>+VLOOKUP(F3339,CON_ID_ps_prod!$A$2:$B$7187,2,0)</f>
        <v>138</v>
      </c>
      <c r="C3339">
        <v>0</v>
      </c>
      <c r="D3339" s="1">
        <v>20000000000</v>
      </c>
      <c r="E3339" s="1">
        <f>+D3339/1000000</f>
        <v>20000</v>
      </c>
      <c r="F3339" t="s">
        <v>125</v>
      </c>
      <c r="G3339" s="6" t="s">
        <v>2351</v>
      </c>
      <c r="H3339" s="6">
        <f>+LOOKUP(G3339,cargargeneros!$H$2:$H$77,cargargeneros!$G$2:$G$77)</f>
        <v>71</v>
      </c>
      <c r="I3339" t="s">
        <v>14</v>
      </c>
      <c r="J3339" t="s">
        <v>90</v>
      </c>
      <c r="K3339" s="11"/>
      <c r="L3339" s="7"/>
      <c r="M3339" s="12"/>
      <c r="N3339" s="16"/>
      <c r="O3339" s="16"/>
      <c r="P3339" s="16"/>
    </row>
    <row r="3340" spans="1:16" x14ac:dyDescent="0.25">
      <c r="A3340">
        <f>+LOOKUP(F3340,Productos!B:B,Productos!A:A)</f>
        <v>404</v>
      </c>
      <c r="B3340">
        <f>+VLOOKUP(F3340,CON_ID_ps_prod!$A$2:$B$7187,2,0)</f>
        <v>138</v>
      </c>
      <c r="C3340">
        <v>0</v>
      </c>
      <c r="D3340" s="1">
        <v>20000000000</v>
      </c>
      <c r="E3340" s="1">
        <f>+D3340/1000000</f>
        <v>20000</v>
      </c>
      <c r="F3340" t="s">
        <v>125</v>
      </c>
      <c r="G3340" s="6" t="s">
        <v>2351</v>
      </c>
      <c r="H3340" s="6">
        <f>+LOOKUP(G3340,cargargeneros!$H$2:$H$77,cargargeneros!$G$2:$G$77)</f>
        <v>71</v>
      </c>
      <c r="I3340" t="s">
        <v>16</v>
      </c>
      <c r="J3340" t="s">
        <v>181</v>
      </c>
      <c r="K3340" s="11"/>
      <c r="L3340" s="7"/>
      <c r="M3340" s="12"/>
      <c r="N3340" s="16"/>
      <c r="O3340" s="16"/>
      <c r="P3340" s="16"/>
    </row>
    <row r="3341" spans="1:16" x14ac:dyDescent="0.25">
      <c r="A3341">
        <f>+LOOKUP(F3341,Productos!B:B,Productos!A:A)</f>
        <v>405</v>
      </c>
      <c r="B3341">
        <f>+VLOOKUP(F3341,CON_ID_ps_prod!$A$2:$B$7187,2,0)</f>
        <v>18</v>
      </c>
      <c r="C3341">
        <v>1</v>
      </c>
      <c r="D3341" s="1">
        <v>18000000000</v>
      </c>
      <c r="E3341" s="1">
        <f>+D3341/1000000</f>
        <v>18000</v>
      </c>
      <c r="F3341" t="s">
        <v>25</v>
      </c>
      <c r="G3341" s="6" t="s">
        <v>26</v>
      </c>
      <c r="H3341" s="6">
        <f>+LOOKUP(G3341,cargargeneros!$H$2:$H$77,cargargeneros!$G$2:$G$77)</f>
        <v>52</v>
      </c>
      <c r="I3341" t="s">
        <v>9</v>
      </c>
      <c r="J3341" t="s">
        <v>1549</v>
      </c>
      <c r="K3341" s="11">
        <f>+VLOOKUP(J3341,cargarautores!A:B,2)</f>
        <v>103</v>
      </c>
      <c r="L3341" s="7" t="str">
        <f>+VLOOKUP(K3341,cargarautores!F:G,2)</f>
        <v>Dante Alighieri</v>
      </c>
      <c r="M3341" s="12" t="str">
        <f>+IF(J3341=L3341,"","REVISAR")</f>
        <v/>
      </c>
      <c r="N3341" s="16"/>
      <c r="O3341" s="16"/>
      <c r="P3341" s="16"/>
    </row>
    <row r="3342" spans="1:16" x14ac:dyDescent="0.25">
      <c r="A3342">
        <f>+LOOKUP(F3342,Productos!B:B,Productos!A:A)</f>
        <v>371</v>
      </c>
      <c r="B3342">
        <f>+VLOOKUP(F3342,CON_ID_ps_prod!$A$2:$B$7187,2,0)</f>
        <v>697</v>
      </c>
      <c r="C3342">
        <v>1</v>
      </c>
      <c r="D3342" s="1">
        <v>15000000000</v>
      </c>
      <c r="E3342" s="1">
        <f>+D3342/1000000</f>
        <v>15000</v>
      </c>
      <c r="F3342" t="s">
        <v>1045</v>
      </c>
      <c r="G3342" s="6" t="s">
        <v>81</v>
      </c>
      <c r="H3342" s="6">
        <f>+LOOKUP(G3342,cargargeneros!$H$2:$H$77,cargargeneros!$G$2:$G$77)</f>
        <v>32</v>
      </c>
      <c r="I3342" t="s">
        <v>9</v>
      </c>
      <c r="J3342" t="s">
        <v>2578</v>
      </c>
      <c r="K3342" s="11">
        <f>+VLOOKUP(J3342,cargarautores!A:B,2)</f>
        <v>15</v>
      </c>
      <c r="L3342" s="7" t="str">
        <f>+VLOOKUP(K3342,cargarautores!F:G,2)</f>
        <v>Alex Robertson</v>
      </c>
      <c r="M3342" s="12" t="str">
        <f>+IF(J3342=L3342,"","REVISAR")</f>
        <v>REVISAR</v>
      </c>
      <c r="N3342" s="16"/>
      <c r="O3342" s="16"/>
      <c r="P3342" s="16"/>
    </row>
    <row r="3343" spans="1:16" x14ac:dyDescent="0.25">
      <c r="A3343">
        <f>+LOOKUP(F3343,Productos!B:B,Productos!A:A)</f>
        <v>405</v>
      </c>
      <c r="B3343">
        <f>+VLOOKUP(F3343,CON_ID_ps_prod!$A$2:$B$7187,2,0)</f>
        <v>18</v>
      </c>
      <c r="C3343">
        <v>1</v>
      </c>
      <c r="D3343" s="1">
        <v>18000000000</v>
      </c>
      <c r="E3343" s="1">
        <f>+D3343/1000000</f>
        <v>18000</v>
      </c>
      <c r="F3343" t="s">
        <v>25</v>
      </c>
      <c r="G3343" s="6" t="s">
        <v>26</v>
      </c>
      <c r="H3343" s="6">
        <f>+LOOKUP(G3343,cargargeneros!$H$2:$H$77,cargargeneros!$G$2:$G$77)</f>
        <v>52</v>
      </c>
      <c r="I3343" t="s">
        <v>8</v>
      </c>
      <c r="J3343">
        <v>11</v>
      </c>
      <c r="K3343" s="11"/>
      <c r="L3343" s="7"/>
      <c r="M3343" s="12"/>
      <c r="N3343" s="16"/>
      <c r="O3343" s="16"/>
      <c r="P3343" s="16"/>
    </row>
    <row r="3344" spans="1:16" x14ac:dyDescent="0.25">
      <c r="A3344">
        <f>+LOOKUP(F3344,Productos!B:B,Productos!A:A)</f>
        <v>405</v>
      </c>
      <c r="B3344">
        <f>+VLOOKUP(F3344,CON_ID_ps_prod!$A$2:$B$7187,2,0)</f>
        <v>18</v>
      </c>
      <c r="C3344">
        <v>1</v>
      </c>
      <c r="D3344" s="1">
        <v>18000000000</v>
      </c>
      <c r="E3344" s="1">
        <f>+D3344/1000000</f>
        <v>18000</v>
      </c>
      <c r="F3344" t="s">
        <v>25</v>
      </c>
      <c r="G3344" s="6" t="s">
        <v>26</v>
      </c>
      <c r="H3344" s="6">
        <f>+LOOKUP(G3344,cargargeneros!$H$2:$H$77,cargargeneros!$G$2:$G$77)</f>
        <v>52</v>
      </c>
      <c r="I3344" t="s">
        <v>7</v>
      </c>
      <c r="J3344" t="s">
        <v>467</v>
      </c>
      <c r="K3344" s="11"/>
      <c r="L3344" s="7"/>
      <c r="M3344" s="12"/>
      <c r="N3344" s="16">
        <f>+LOOKUP(J3344,cargareditoriales!A:A,cargareditoriales!B:B)</f>
        <v>159</v>
      </c>
      <c r="O3344" s="16" t="str">
        <f>+LOOKUP(N3344,cargareditoriales!B:B,cargareditoriales!A:A)</f>
        <v>Panamericana Editorial</v>
      </c>
      <c r="P3344" s="16" t="str">
        <f>+IF(O3344=J3344,"","REVISAR")</f>
        <v/>
      </c>
    </row>
    <row r="3345" spans="1:16" x14ac:dyDescent="0.25">
      <c r="A3345">
        <f>+LOOKUP(F3345,Productos!B:B,Productos!A:A)</f>
        <v>405</v>
      </c>
      <c r="B3345">
        <f>+VLOOKUP(F3345,CON_ID_ps_prod!$A$2:$B$7187,2,0)</f>
        <v>18</v>
      </c>
      <c r="C3345">
        <v>1</v>
      </c>
      <c r="D3345" s="1">
        <v>15000000000</v>
      </c>
      <c r="E3345" s="1">
        <f>+D3345/1000000</f>
        <v>15000</v>
      </c>
      <c r="F3345" t="s">
        <v>1034</v>
      </c>
      <c r="G3345" s="6" t="s">
        <v>113</v>
      </c>
      <c r="H3345" s="6">
        <f>+LOOKUP(G3345,cargargeneros!$H$2:$H$77,cargargeneros!$G$2:$G$77)</f>
        <v>45</v>
      </c>
      <c r="I3345" t="s">
        <v>7</v>
      </c>
      <c r="J3345" t="s">
        <v>467</v>
      </c>
      <c r="K3345" s="11"/>
      <c r="L3345" s="7"/>
      <c r="M3345" s="12"/>
      <c r="N3345" s="16">
        <f>+LOOKUP(J3345,cargareditoriales!A:A,cargareditoriales!B:B)</f>
        <v>159</v>
      </c>
      <c r="O3345" s="16" t="str">
        <f>+LOOKUP(N3345,cargareditoriales!B:B,cargareditoriales!A:A)</f>
        <v>Panamericana Editorial</v>
      </c>
      <c r="P3345" s="16" t="str">
        <f>+IF(O3345=J3345,"","REVISAR")</f>
        <v/>
      </c>
    </row>
    <row r="3346" spans="1:16" x14ac:dyDescent="0.25">
      <c r="A3346">
        <f>+LOOKUP(F3346,Productos!B:B,Productos!A:A)</f>
        <v>405</v>
      </c>
      <c r="B3346">
        <f>+VLOOKUP(F3346,CON_ID_ps_prod!$A$2:$B$7187,2,0)</f>
        <v>18</v>
      </c>
      <c r="C3346">
        <v>1</v>
      </c>
      <c r="D3346" s="1">
        <v>18000000000</v>
      </c>
      <c r="E3346" s="1">
        <f>+D3346/1000000</f>
        <v>18000</v>
      </c>
      <c r="F3346" t="s">
        <v>25</v>
      </c>
      <c r="G3346" s="6" t="s">
        <v>26</v>
      </c>
      <c r="H3346" s="6">
        <f>+LOOKUP(G3346,cargargeneros!$H$2:$H$77,cargargeneros!$G$2:$G$77)</f>
        <v>52</v>
      </c>
      <c r="I3346" t="s">
        <v>12</v>
      </c>
      <c r="J3346">
        <v>8</v>
      </c>
      <c r="K3346" s="11"/>
      <c r="L3346" s="7"/>
      <c r="M3346" s="12"/>
      <c r="N3346" s="16"/>
      <c r="O3346" s="16"/>
      <c r="P3346" s="16"/>
    </row>
    <row r="3347" spans="1:16" x14ac:dyDescent="0.25">
      <c r="A3347">
        <f>+LOOKUP(F3347,Productos!B:B,Productos!A:A)</f>
        <v>405</v>
      </c>
      <c r="B3347">
        <f>+VLOOKUP(F3347,CON_ID_ps_prod!$A$2:$B$7187,2,0)</f>
        <v>18</v>
      </c>
      <c r="C3347">
        <v>1</v>
      </c>
      <c r="D3347" s="1">
        <v>15000000000</v>
      </c>
      <c r="E3347" s="1">
        <f>+D3347/1000000</f>
        <v>15000</v>
      </c>
      <c r="F3347" t="s">
        <v>1034</v>
      </c>
      <c r="G3347" s="6" t="s">
        <v>113</v>
      </c>
      <c r="H3347" s="6">
        <f>+LOOKUP(G3347,cargargeneros!$H$2:$H$77,cargargeneros!$G$2:$G$77)</f>
        <v>45</v>
      </c>
      <c r="I3347" t="s">
        <v>12</v>
      </c>
      <c r="J3347">
        <v>8</v>
      </c>
      <c r="K3347" s="11"/>
      <c r="L3347" s="7"/>
      <c r="M3347" s="12"/>
      <c r="N3347" s="16"/>
      <c r="O3347" s="16"/>
      <c r="P3347" s="16"/>
    </row>
    <row r="3348" spans="1:16" x14ac:dyDescent="0.25">
      <c r="A3348">
        <f>+LOOKUP(F3348,Productos!B:B,Productos!A:A)</f>
        <v>405</v>
      </c>
      <c r="B3348">
        <f>+VLOOKUP(F3348,CON_ID_ps_prod!$A$2:$B$7187,2,0)</f>
        <v>18</v>
      </c>
      <c r="C3348">
        <v>1</v>
      </c>
      <c r="D3348" s="1">
        <v>18000000000</v>
      </c>
      <c r="E3348" s="1">
        <f>+D3348/1000000</f>
        <v>18000</v>
      </c>
      <c r="F3348" t="s">
        <v>25</v>
      </c>
      <c r="G3348" s="6" t="s">
        <v>26</v>
      </c>
      <c r="H3348" s="6">
        <f>+LOOKUP(G3348,cargargeneros!$H$2:$H$77,cargargeneros!$G$2:$G$77)</f>
        <v>52</v>
      </c>
      <c r="I3348" t="s">
        <v>11</v>
      </c>
      <c r="J3348" t="s">
        <v>366</v>
      </c>
      <c r="K3348" s="11"/>
      <c r="L3348" s="7"/>
      <c r="M3348" s="12"/>
      <c r="N3348" s="16"/>
      <c r="O3348" s="16"/>
      <c r="P3348" s="16"/>
    </row>
    <row r="3349" spans="1:16" x14ac:dyDescent="0.25">
      <c r="A3349">
        <f>+LOOKUP(F3349,Productos!B:B,Productos!A:A)</f>
        <v>405</v>
      </c>
      <c r="B3349">
        <f>+VLOOKUP(F3349,CON_ID_ps_prod!$A$2:$B$7187,2,0)</f>
        <v>18</v>
      </c>
      <c r="C3349">
        <v>1</v>
      </c>
      <c r="D3349" s="1">
        <v>18000000000</v>
      </c>
      <c r="E3349" s="1">
        <f>+D3349/1000000</f>
        <v>18000</v>
      </c>
      <c r="F3349" t="s">
        <v>25</v>
      </c>
      <c r="G3349" s="6" t="s">
        <v>26</v>
      </c>
      <c r="H3349" s="6">
        <f>+LOOKUP(G3349,cargargeneros!$H$2:$H$77,cargargeneros!$G$2:$G$77)</f>
        <v>52</v>
      </c>
      <c r="I3349" t="s">
        <v>5</v>
      </c>
      <c r="J3349" t="s">
        <v>2351</v>
      </c>
      <c r="K3349" s="11"/>
      <c r="L3349" s="7"/>
      <c r="M3349" s="12"/>
      <c r="N3349" s="16"/>
      <c r="O3349" s="16"/>
      <c r="P3349" s="16"/>
    </row>
    <row r="3350" spans="1:16" x14ac:dyDescent="0.25">
      <c r="A3350">
        <f>+LOOKUP(F3350,Productos!B:B,Productos!A:A)</f>
        <v>405</v>
      </c>
      <c r="B3350">
        <f>+VLOOKUP(F3350,CON_ID_ps_prod!$A$2:$B$7187,2,0)</f>
        <v>18</v>
      </c>
      <c r="C3350">
        <v>1</v>
      </c>
      <c r="D3350" s="1">
        <v>18000000000</v>
      </c>
      <c r="E3350" s="1">
        <f>+D3350/1000000</f>
        <v>18000</v>
      </c>
      <c r="F3350" t="s">
        <v>25</v>
      </c>
      <c r="G3350" s="6" t="s">
        <v>26</v>
      </c>
      <c r="H3350" s="6">
        <f>+LOOKUP(G3350,cargargeneros!$H$2:$H$77,cargargeneros!$G$2:$G$77)</f>
        <v>52</v>
      </c>
      <c r="I3350" t="s">
        <v>6</v>
      </c>
      <c r="J3350" s="4" t="s">
        <v>1840</v>
      </c>
      <c r="K3350" s="11"/>
      <c r="L3350" s="7"/>
      <c r="M3350" s="12"/>
      <c r="N3350" s="16"/>
      <c r="O3350" s="16"/>
      <c r="P3350" s="16"/>
    </row>
    <row r="3351" spans="1:16" x14ac:dyDescent="0.25">
      <c r="A3351">
        <f>+LOOKUP(F3351,Productos!B:B,Productos!A:A)</f>
        <v>405</v>
      </c>
      <c r="B3351">
        <f>+VLOOKUP(F3351,CON_ID_ps_prod!$A$2:$B$7187,2,0)</f>
        <v>18</v>
      </c>
      <c r="C3351">
        <v>1</v>
      </c>
      <c r="D3351" s="1">
        <v>18000000000</v>
      </c>
      <c r="E3351" s="1">
        <f>+D3351/1000000</f>
        <v>18000</v>
      </c>
      <c r="F3351" t="s">
        <v>25</v>
      </c>
      <c r="G3351" s="6" t="s">
        <v>26</v>
      </c>
      <c r="H3351" s="6">
        <f>+LOOKUP(G3351,cargargeneros!$H$2:$H$77,cargargeneros!$G$2:$G$77)</f>
        <v>52</v>
      </c>
      <c r="I3351" t="s">
        <v>10</v>
      </c>
      <c r="J3351" t="s">
        <v>256</v>
      </c>
      <c r="K3351" s="11"/>
      <c r="L3351" s="7"/>
      <c r="M3351" s="12"/>
      <c r="N3351" s="16"/>
      <c r="O3351" s="16"/>
      <c r="P3351" s="16"/>
    </row>
    <row r="3352" spans="1:16" x14ac:dyDescent="0.25">
      <c r="A3352">
        <f>+LOOKUP(F3352,Productos!B:B,Productos!A:A)</f>
        <v>405</v>
      </c>
      <c r="B3352">
        <f>+VLOOKUP(F3352,CON_ID_ps_prod!$A$2:$B$7187,2,0)</f>
        <v>18</v>
      </c>
      <c r="C3352">
        <v>1</v>
      </c>
      <c r="D3352" s="1">
        <v>15000000000</v>
      </c>
      <c r="E3352" s="1">
        <f>+D3352/1000000</f>
        <v>15000</v>
      </c>
      <c r="F3352" t="s">
        <v>1034</v>
      </c>
      <c r="G3352" s="6" t="s">
        <v>113</v>
      </c>
      <c r="H3352" s="6">
        <f>+LOOKUP(G3352,cargargeneros!$H$2:$H$77,cargargeneros!$G$2:$G$77)</f>
        <v>45</v>
      </c>
      <c r="I3352" t="s">
        <v>13</v>
      </c>
      <c r="J3352" t="s">
        <v>90</v>
      </c>
      <c r="K3352" s="11"/>
      <c r="L3352" s="7"/>
      <c r="M3352" s="12"/>
      <c r="N3352" s="16"/>
      <c r="O3352" s="16"/>
      <c r="P3352" s="16"/>
    </row>
    <row r="3353" spans="1:16" x14ac:dyDescent="0.25">
      <c r="A3353">
        <f>+LOOKUP(F3353,Productos!B:B,Productos!A:A)</f>
        <v>405</v>
      </c>
      <c r="B3353">
        <f>+VLOOKUP(F3353,CON_ID_ps_prod!$A$2:$B$7187,2,0)</f>
        <v>18</v>
      </c>
      <c r="C3353">
        <v>1</v>
      </c>
      <c r="D3353" s="1">
        <v>18000000000</v>
      </c>
      <c r="E3353" s="1">
        <f>+D3353/1000000</f>
        <v>18000</v>
      </c>
      <c r="F3353" t="s">
        <v>25</v>
      </c>
      <c r="G3353" s="6" t="s">
        <v>26</v>
      </c>
      <c r="H3353" s="6">
        <f>+LOOKUP(G3353,cargargeneros!$H$2:$H$77,cargargeneros!$G$2:$G$77)</f>
        <v>52</v>
      </c>
      <c r="I3353" t="s">
        <v>14</v>
      </c>
      <c r="J3353" s="3" t="s">
        <v>1548</v>
      </c>
      <c r="K3353" s="11"/>
      <c r="L3353" s="7"/>
      <c r="M3353" s="12"/>
      <c r="N3353" s="16"/>
      <c r="O3353" s="16"/>
      <c r="P3353" s="16"/>
    </row>
    <row r="3354" spans="1:16" x14ac:dyDescent="0.25">
      <c r="A3354">
        <f>+LOOKUP(F3354,Productos!B:B,Productos!A:A)</f>
        <v>405</v>
      </c>
      <c r="B3354">
        <f>+VLOOKUP(F3354,CON_ID_ps_prod!$A$2:$B$7187,2,0)</f>
        <v>18</v>
      </c>
      <c r="C3354">
        <v>1</v>
      </c>
      <c r="D3354" s="1">
        <v>18000000000</v>
      </c>
      <c r="E3354" s="1">
        <f>+D3354/1000000</f>
        <v>18000</v>
      </c>
      <c r="F3354" t="s">
        <v>25</v>
      </c>
      <c r="G3354" s="6" t="s">
        <v>26</v>
      </c>
      <c r="H3354" s="6">
        <f>+LOOKUP(G3354,cargargeneros!$H$2:$H$77,cargargeneros!$G$2:$G$77)</f>
        <v>52</v>
      </c>
      <c r="I3354" t="s">
        <v>16</v>
      </c>
      <c r="J3354" t="s">
        <v>253</v>
      </c>
      <c r="K3354" s="11"/>
      <c r="L3354" s="7"/>
      <c r="M3354" s="12"/>
      <c r="N3354" s="16"/>
      <c r="O3354" s="16"/>
      <c r="P3354" s="16"/>
    </row>
    <row r="3355" spans="1:16" x14ac:dyDescent="0.25">
      <c r="A3355">
        <f>+LOOKUP(F3355,Productos!B:B,Productos!A:A)</f>
        <v>406</v>
      </c>
      <c r="B3355">
        <f>+VLOOKUP(F3355,CON_ID_ps_prod!$A$2:$B$7187,2,0)</f>
        <v>431</v>
      </c>
      <c r="C3355">
        <v>1</v>
      </c>
      <c r="D3355" s="1">
        <v>25000000000</v>
      </c>
      <c r="E3355" s="1">
        <f>+D3355/1000000</f>
        <v>25000</v>
      </c>
      <c r="F3355" t="s">
        <v>540</v>
      </c>
      <c r="G3355" s="6" t="s">
        <v>113</v>
      </c>
      <c r="H3355" s="6">
        <f>+LOOKUP(G3355,cargargeneros!$H$2:$H$77,cargargeneros!$G$2:$G$77)</f>
        <v>45</v>
      </c>
      <c r="I3355" t="s">
        <v>9</v>
      </c>
      <c r="J3355" t="s">
        <v>542</v>
      </c>
      <c r="K3355" s="11">
        <f>+VLOOKUP(J3355,cargarautores!A:B,2)</f>
        <v>515</v>
      </c>
      <c r="L3355" s="7" t="str">
        <f>+VLOOKUP(K3355,cargarautores!F:G,2)</f>
        <v>Thomas Bulfinch</v>
      </c>
      <c r="M3355" s="12" t="str">
        <f>+IF(J3355=L3355,"","REVISAR")</f>
        <v/>
      </c>
      <c r="N3355" s="16"/>
      <c r="O3355" s="16"/>
      <c r="P3355" s="16"/>
    </row>
    <row r="3356" spans="1:16" x14ac:dyDescent="0.25">
      <c r="A3356">
        <f>+LOOKUP(F3356,Productos!B:B,Productos!A:A)</f>
        <v>406</v>
      </c>
      <c r="B3356">
        <f>+VLOOKUP(F3356,CON_ID_ps_prod!$A$2:$B$7187,2,0)</f>
        <v>431</v>
      </c>
      <c r="C3356">
        <v>1</v>
      </c>
      <c r="D3356" s="1">
        <v>25000000000</v>
      </c>
      <c r="E3356" s="1">
        <f>+D3356/1000000</f>
        <v>25000</v>
      </c>
      <c r="F3356" t="s">
        <v>540</v>
      </c>
      <c r="G3356" s="6" t="s">
        <v>113</v>
      </c>
      <c r="H3356" s="6">
        <f>+LOOKUP(G3356,cargargeneros!$H$2:$H$77,cargargeneros!$G$2:$G$77)</f>
        <v>45</v>
      </c>
      <c r="I3356" t="s">
        <v>8</v>
      </c>
      <c r="J3356">
        <v>2013</v>
      </c>
      <c r="K3356" s="11"/>
      <c r="L3356" s="7"/>
      <c r="M3356" s="12"/>
      <c r="N3356" s="16"/>
      <c r="O3356" s="16"/>
      <c r="P3356" s="16"/>
    </row>
    <row r="3357" spans="1:16" x14ac:dyDescent="0.25">
      <c r="A3357">
        <f>+LOOKUP(F3357,Productos!B:B,Productos!A:A)</f>
        <v>406</v>
      </c>
      <c r="B3357">
        <f>+VLOOKUP(F3357,CON_ID_ps_prod!$A$2:$B$7187,2,0)</f>
        <v>431</v>
      </c>
      <c r="C3357">
        <v>1</v>
      </c>
      <c r="D3357" s="1">
        <v>25000000000</v>
      </c>
      <c r="E3357" s="1">
        <f>+D3357/1000000</f>
        <v>25000</v>
      </c>
      <c r="F3357" t="s">
        <v>540</v>
      </c>
      <c r="G3357" s="6" t="s">
        <v>113</v>
      </c>
      <c r="H3357" s="6">
        <f>+LOOKUP(G3357,cargargeneros!$H$2:$H$77,cargargeneros!$G$2:$G$77)</f>
        <v>45</v>
      </c>
      <c r="I3357" t="s">
        <v>7</v>
      </c>
      <c r="J3357" t="s">
        <v>541</v>
      </c>
      <c r="K3357" s="11"/>
      <c r="L3357" s="7"/>
      <c r="M3357" s="12"/>
      <c r="N3357" s="16">
        <f>+LOOKUP(J3357,cargareditoriales!A:A,cargareditoriales!B:B)</f>
        <v>62</v>
      </c>
      <c r="O3357" s="16" t="str">
        <f>+LOOKUP(N3357,cargareditoriales!B:B,cargareditoriales!A:A)</f>
        <v>Edimat Libros</v>
      </c>
      <c r="P3357" s="16" t="str">
        <f>+IF(O3357=J3357,"","REVISAR")</f>
        <v/>
      </c>
    </row>
    <row r="3358" spans="1:16" x14ac:dyDescent="0.25">
      <c r="A3358">
        <f>+LOOKUP(F3358,Productos!B:B,Productos!A:A)</f>
        <v>406</v>
      </c>
      <c r="B3358">
        <f>+VLOOKUP(F3358,CON_ID_ps_prod!$A$2:$B$7187,2,0)</f>
        <v>431</v>
      </c>
      <c r="C3358">
        <v>1</v>
      </c>
      <c r="D3358" s="1">
        <v>25000000000</v>
      </c>
      <c r="E3358" s="1">
        <f>+D3358/1000000</f>
        <v>25000</v>
      </c>
      <c r="F3358" t="s">
        <v>540</v>
      </c>
      <c r="G3358" s="6" t="s">
        <v>113</v>
      </c>
      <c r="H3358" s="6">
        <f>+LOOKUP(G3358,cargargeneros!$H$2:$H$77,cargargeneros!$G$2:$G$77)</f>
        <v>45</v>
      </c>
      <c r="I3358" t="s">
        <v>12</v>
      </c>
      <c r="J3358">
        <v>8</v>
      </c>
      <c r="K3358" s="11"/>
      <c r="L3358" s="7"/>
      <c r="M3358" s="12"/>
      <c r="N3358" s="16"/>
      <c r="O3358" s="16"/>
      <c r="P3358" s="16"/>
    </row>
    <row r="3359" spans="1:16" x14ac:dyDescent="0.25">
      <c r="A3359">
        <f>+LOOKUP(F3359,Productos!B:B,Productos!A:A)</f>
        <v>406</v>
      </c>
      <c r="B3359">
        <f>+VLOOKUP(F3359,CON_ID_ps_prod!$A$2:$B$7187,2,0)</f>
        <v>431</v>
      </c>
      <c r="C3359">
        <v>1</v>
      </c>
      <c r="D3359" s="1">
        <v>25000000000</v>
      </c>
      <c r="E3359" s="1">
        <f>+D3359/1000000</f>
        <v>25000</v>
      </c>
      <c r="F3359" t="s">
        <v>540</v>
      </c>
      <c r="G3359" s="6" t="s">
        <v>113</v>
      </c>
      <c r="H3359" s="6">
        <f>+LOOKUP(G3359,cargargeneros!$H$2:$H$77,cargargeneros!$G$2:$G$77)</f>
        <v>45</v>
      </c>
      <c r="I3359" t="s">
        <v>5</v>
      </c>
      <c r="J3359">
        <v>8497941268</v>
      </c>
      <c r="K3359" s="11"/>
      <c r="L3359" s="7"/>
      <c r="M3359" s="12"/>
      <c r="N3359" s="16"/>
      <c r="O3359" s="16"/>
      <c r="P3359" s="16"/>
    </row>
    <row r="3360" spans="1:16" x14ac:dyDescent="0.25">
      <c r="A3360">
        <f>+LOOKUP(F3360,Productos!B:B,Productos!A:A)</f>
        <v>406</v>
      </c>
      <c r="B3360">
        <f>+VLOOKUP(F3360,CON_ID_ps_prod!$A$2:$B$7187,2,0)</f>
        <v>431</v>
      </c>
      <c r="C3360">
        <v>1</v>
      </c>
      <c r="D3360" s="1">
        <v>25000000000</v>
      </c>
      <c r="E3360" s="1">
        <f>+D3360/1000000</f>
        <v>25000</v>
      </c>
      <c r="F3360" t="s">
        <v>540</v>
      </c>
      <c r="G3360" s="6" t="s">
        <v>113</v>
      </c>
      <c r="H3360" s="6">
        <f>+LOOKUP(G3360,cargargeneros!$H$2:$H$77,cargargeneros!$G$2:$G$77)</f>
        <v>45</v>
      </c>
      <c r="I3360" t="s">
        <v>6</v>
      </c>
      <c r="J3360" s="4">
        <v>9788497941266</v>
      </c>
      <c r="K3360" s="11"/>
      <c r="L3360" s="7"/>
      <c r="M3360" s="12"/>
      <c r="N3360" s="16"/>
      <c r="O3360" s="16"/>
      <c r="P3360" s="16"/>
    </row>
    <row r="3361" spans="1:16" x14ac:dyDescent="0.25">
      <c r="A3361">
        <f>+LOOKUP(F3361,Productos!B:B,Productos!A:A)</f>
        <v>406</v>
      </c>
      <c r="B3361">
        <f>+VLOOKUP(F3361,CON_ID_ps_prod!$A$2:$B$7187,2,0)</f>
        <v>431</v>
      </c>
      <c r="C3361">
        <v>1</v>
      </c>
      <c r="D3361" s="1">
        <v>25000000000</v>
      </c>
      <c r="E3361" s="1">
        <f>+D3361/1000000</f>
        <v>25000</v>
      </c>
      <c r="F3361" t="s">
        <v>540</v>
      </c>
      <c r="G3361" s="6" t="s">
        <v>113</v>
      </c>
      <c r="H3361" s="6">
        <f>+LOOKUP(G3361,cargargeneros!$H$2:$H$77,cargargeneros!$G$2:$G$77)</f>
        <v>45</v>
      </c>
      <c r="I3361" t="s">
        <v>13</v>
      </c>
      <c r="J3361" t="s">
        <v>90</v>
      </c>
      <c r="K3361" s="11"/>
      <c r="L3361" s="7"/>
      <c r="M3361" s="12"/>
      <c r="N3361" s="16"/>
      <c r="O3361" s="16"/>
      <c r="P3361" s="16"/>
    </row>
    <row r="3362" spans="1:16" x14ac:dyDescent="0.25">
      <c r="A3362">
        <f>+LOOKUP(F3362,Productos!B:B,Productos!A:A)</f>
        <v>407</v>
      </c>
      <c r="B3362">
        <f>+VLOOKUP(F3362,CON_ID_ps_prod!$A$2:$B$7187,2,0)</f>
        <v>209</v>
      </c>
      <c r="C3362">
        <v>1</v>
      </c>
      <c r="D3362" s="1">
        <v>12000000000</v>
      </c>
      <c r="E3362" s="1">
        <f>+D3362/1000000</f>
        <v>12000</v>
      </c>
      <c r="F3362" t="s">
        <v>194</v>
      </c>
      <c r="G3362" s="6" t="s">
        <v>28</v>
      </c>
      <c r="H3362" s="6">
        <f>+LOOKUP(G3362,cargargeneros!$H$2:$H$77,cargargeneros!$G$2:$G$77)</f>
        <v>44</v>
      </c>
      <c r="I3362" t="s">
        <v>9</v>
      </c>
      <c r="J3362" t="s">
        <v>1743</v>
      </c>
      <c r="K3362" s="11">
        <f>+VLOOKUP(J3362,cargarautores!A:B,2)</f>
        <v>194</v>
      </c>
      <c r="L3362" s="7" t="str">
        <f>+VLOOKUP(K3362,cargarautores!F:G,2)</f>
        <v>German Espinosa</v>
      </c>
      <c r="M3362" s="12" t="str">
        <f>+IF(J3362=L3362,"","REVISAR")</f>
        <v/>
      </c>
      <c r="N3362" s="16"/>
      <c r="O3362" s="16"/>
      <c r="P3362" s="16"/>
    </row>
    <row r="3363" spans="1:16" x14ac:dyDescent="0.25">
      <c r="A3363">
        <f>+LOOKUP(F3363,Productos!B:B,Productos!A:A)</f>
        <v>407</v>
      </c>
      <c r="B3363">
        <f>+VLOOKUP(F3363,CON_ID_ps_prod!$A$2:$B$7187,2,0)</f>
        <v>209</v>
      </c>
      <c r="C3363">
        <v>1</v>
      </c>
      <c r="D3363" s="1">
        <v>12000000000</v>
      </c>
      <c r="E3363" s="1">
        <f>+D3363/1000000</f>
        <v>12000</v>
      </c>
      <c r="F3363" t="s">
        <v>194</v>
      </c>
      <c r="G3363" s="6" t="s">
        <v>28</v>
      </c>
      <c r="H3363" s="6">
        <f>+LOOKUP(G3363,cargargeneros!$H$2:$H$77,cargargeneros!$G$2:$G$77)</f>
        <v>44</v>
      </c>
      <c r="I3363" t="s">
        <v>8</v>
      </c>
      <c r="J3363" t="s">
        <v>2351</v>
      </c>
      <c r="K3363" s="11"/>
      <c r="L3363" s="7"/>
      <c r="M3363" s="12"/>
      <c r="N3363" s="16"/>
      <c r="O3363" s="16"/>
      <c r="P3363" s="16"/>
    </row>
    <row r="3364" spans="1:16" x14ac:dyDescent="0.25">
      <c r="A3364">
        <f>+LOOKUP(F3364,Productos!B:B,Productos!A:A)</f>
        <v>407</v>
      </c>
      <c r="B3364">
        <f>+VLOOKUP(F3364,CON_ID_ps_prod!$A$2:$B$7187,2,0)</f>
        <v>209</v>
      </c>
      <c r="C3364">
        <v>1</v>
      </c>
      <c r="D3364" s="1">
        <v>12000000000</v>
      </c>
      <c r="E3364" s="1">
        <f>+D3364/1000000</f>
        <v>12000</v>
      </c>
      <c r="F3364" t="s">
        <v>194</v>
      </c>
      <c r="G3364" s="6" t="s">
        <v>28</v>
      </c>
      <c r="H3364" s="6">
        <f>+LOOKUP(G3364,cargargeneros!$H$2:$H$77,cargargeneros!$G$2:$G$77)</f>
        <v>44</v>
      </c>
      <c r="I3364" t="s">
        <v>7</v>
      </c>
      <c r="J3364" t="s">
        <v>2351</v>
      </c>
      <c r="K3364" s="11"/>
      <c r="L3364" s="7"/>
      <c r="M3364" s="12"/>
      <c r="N3364" s="16">
        <f>+LOOKUP(J3364,cargareditoriales!A:A,cargareditoriales!B:B)</f>
        <v>188</v>
      </c>
      <c r="O3364" s="16" t="str">
        <f>+LOOKUP(N3364,cargareditoriales!B:B,cargareditoriales!A:A)</f>
        <v>Sin especificar</v>
      </c>
      <c r="P3364" s="16" t="str">
        <f>+IF(O3364=J3364,"","REVISAR")</f>
        <v/>
      </c>
    </row>
    <row r="3365" spans="1:16" x14ac:dyDescent="0.25">
      <c r="A3365">
        <f>+LOOKUP(F3365,Productos!B:B,Productos!A:A)</f>
        <v>407</v>
      </c>
      <c r="B3365">
        <f>+VLOOKUP(F3365,CON_ID_ps_prod!$A$2:$B$7187,2,0)</f>
        <v>209</v>
      </c>
      <c r="C3365">
        <v>1</v>
      </c>
      <c r="D3365" s="1">
        <v>12000000000</v>
      </c>
      <c r="E3365" s="1">
        <f>+D3365/1000000</f>
        <v>12000</v>
      </c>
      <c r="F3365" t="s">
        <v>194</v>
      </c>
      <c r="G3365" s="6" t="s">
        <v>28</v>
      </c>
      <c r="H3365" s="6">
        <f>+LOOKUP(G3365,cargargeneros!$H$2:$H$77,cargargeneros!$G$2:$G$77)</f>
        <v>44</v>
      </c>
      <c r="I3365" t="s">
        <v>12</v>
      </c>
      <c r="J3365">
        <v>8</v>
      </c>
      <c r="K3365" s="11"/>
      <c r="L3365" s="7"/>
      <c r="M3365" s="12"/>
      <c r="N3365" s="16"/>
      <c r="O3365" s="16"/>
      <c r="P3365" s="16"/>
    </row>
    <row r="3366" spans="1:16" x14ac:dyDescent="0.25">
      <c r="A3366">
        <f>+LOOKUP(F3366,Productos!B:B,Productos!A:A)</f>
        <v>407</v>
      </c>
      <c r="B3366">
        <f>+VLOOKUP(F3366,CON_ID_ps_prod!$A$2:$B$7187,2,0)</f>
        <v>209</v>
      </c>
      <c r="C3366">
        <v>1</v>
      </c>
      <c r="D3366" s="1">
        <v>12000000000</v>
      </c>
      <c r="E3366" s="1">
        <f>+D3366/1000000</f>
        <v>12000</v>
      </c>
      <c r="F3366" t="s">
        <v>194</v>
      </c>
      <c r="G3366" s="6" t="s">
        <v>28</v>
      </c>
      <c r="H3366" s="6">
        <f>+LOOKUP(G3366,cargargeneros!$H$2:$H$77,cargargeneros!$G$2:$G$77)</f>
        <v>44</v>
      </c>
      <c r="I3366" t="s">
        <v>11</v>
      </c>
      <c r="J3366" t="s">
        <v>28</v>
      </c>
      <c r="K3366" s="11"/>
      <c r="L3366" s="7"/>
      <c r="M3366" s="12"/>
      <c r="N3366" s="16"/>
      <c r="O3366" s="16"/>
      <c r="P3366" s="16"/>
    </row>
    <row r="3367" spans="1:16" x14ac:dyDescent="0.25">
      <c r="A3367">
        <f>+LOOKUP(F3367,Productos!B:B,Productos!A:A)</f>
        <v>407</v>
      </c>
      <c r="B3367">
        <f>+VLOOKUP(F3367,CON_ID_ps_prod!$A$2:$B$7187,2,0)</f>
        <v>209</v>
      </c>
      <c r="C3367">
        <v>1</v>
      </c>
      <c r="D3367" s="1">
        <v>12000000000</v>
      </c>
      <c r="E3367" s="1">
        <f>+D3367/1000000</f>
        <v>12000</v>
      </c>
      <c r="F3367" t="s">
        <v>194</v>
      </c>
      <c r="G3367" s="6" t="s">
        <v>28</v>
      </c>
      <c r="H3367" s="6">
        <f>+LOOKUP(G3367,cargargeneros!$H$2:$H$77,cargargeneros!$G$2:$G$77)</f>
        <v>44</v>
      </c>
      <c r="I3367" t="s">
        <v>5</v>
      </c>
      <c r="J3367" t="s">
        <v>2351</v>
      </c>
      <c r="K3367" s="11"/>
      <c r="L3367" s="7"/>
      <c r="M3367" s="12"/>
      <c r="N3367" s="16"/>
      <c r="O3367" s="16"/>
      <c r="P3367" s="16"/>
    </row>
    <row r="3368" spans="1:16" x14ac:dyDescent="0.25">
      <c r="A3368">
        <f>+LOOKUP(F3368,Productos!B:B,Productos!A:A)</f>
        <v>407</v>
      </c>
      <c r="B3368">
        <f>+VLOOKUP(F3368,CON_ID_ps_prod!$A$2:$B$7187,2,0)</f>
        <v>209</v>
      </c>
      <c r="C3368">
        <v>1</v>
      </c>
      <c r="D3368" s="1">
        <v>12000000000</v>
      </c>
      <c r="E3368" s="1">
        <f>+D3368/1000000</f>
        <v>12000</v>
      </c>
      <c r="F3368" t="s">
        <v>194</v>
      </c>
      <c r="G3368" s="6" t="s">
        <v>28</v>
      </c>
      <c r="H3368" s="6">
        <f>+LOOKUP(G3368,cargargeneros!$H$2:$H$77,cargargeneros!$G$2:$G$77)</f>
        <v>44</v>
      </c>
      <c r="I3368" t="s">
        <v>6</v>
      </c>
      <c r="J3368" s="4" t="s">
        <v>2351</v>
      </c>
      <c r="K3368" s="11"/>
      <c r="L3368" s="7"/>
      <c r="M3368" s="12"/>
      <c r="N3368" s="16"/>
      <c r="O3368" s="16"/>
      <c r="P3368" s="16"/>
    </row>
    <row r="3369" spans="1:16" x14ac:dyDescent="0.25">
      <c r="A3369">
        <f>+LOOKUP(F3369,Productos!B:B,Productos!A:A)</f>
        <v>407</v>
      </c>
      <c r="B3369">
        <f>+VLOOKUP(F3369,CON_ID_ps_prod!$A$2:$B$7187,2,0)</f>
        <v>209</v>
      </c>
      <c r="C3369">
        <v>1</v>
      </c>
      <c r="D3369" s="1">
        <v>12000000000</v>
      </c>
      <c r="E3369" s="1">
        <f>+D3369/1000000</f>
        <v>12000</v>
      </c>
      <c r="F3369" t="s">
        <v>194</v>
      </c>
      <c r="G3369" s="6" t="s">
        <v>28</v>
      </c>
      <c r="H3369" s="6">
        <f>+LOOKUP(G3369,cargargeneros!$H$2:$H$77,cargargeneros!$G$2:$G$77)</f>
        <v>44</v>
      </c>
      <c r="I3369" t="s">
        <v>10</v>
      </c>
      <c r="J3369" t="s">
        <v>256</v>
      </c>
      <c r="K3369" s="11"/>
      <c r="L3369" s="7"/>
      <c r="M3369" s="12"/>
      <c r="N3369" s="16"/>
      <c r="O3369" s="16"/>
      <c r="P3369" s="16"/>
    </row>
    <row r="3370" spans="1:16" x14ac:dyDescent="0.25">
      <c r="A3370">
        <f>+LOOKUP(F3370,Productos!B:B,Productos!A:A)</f>
        <v>407</v>
      </c>
      <c r="B3370">
        <f>+VLOOKUP(F3370,CON_ID_ps_prod!$A$2:$B$7187,2,0)</f>
        <v>209</v>
      </c>
      <c r="C3370">
        <v>1</v>
      </c>
      <c r="D3370" s="1">
        <v>12000000000</v>
      </c>
      <c r="E3370" s="1">
        <f>+D3370/1000000</f>
        <v>12000</v>
      </c>
      <c r="F3370" t="s">
        <v>194</v>
      </c>
      <c r="G3370" s="6" t="s">
        <v>28</v>
      </c>
      <c r="H3370" s="6">
        <f>+LOOKUP(G3370,cargargeneros!$H$2:$H$77,cargargeneros!$G$2:$G$77)</f>
        <v>44</v>
      </c>
      <c r="I3370" t="s">
        <v>14</v>
      </c>
      <c r="J3370" t="s">
        <v>2351</v>
      </c>
      <c r="K3370" s="11"/>
      <c r="L3370" s="7"/>
      <c r="M3370" s="12"/>
      <c r="N3370" s="16"/>
      <c r="O3370" s="16"/>
      <c r="P3370" s="16"/>
    </row>
    <row r="3371" spans="1:16" x14ac:dyDescent="0.25">
      <c r="A3371">
        <f>+LOOKUP(F3371,Productos!B:B,Productos!A:A)</f>
        <v>407</v>
      </c>
      <c r="B3371">
        <f>+VLOOKUP(F3371,CON_ID_ps_prod!$A$2:$B$7187,2,0)</f>
        <v>209</v>
      </c>
      <c r="C3371">
        <v>1</v>
      </c>
      <c r="D3371" s="1">
        <v>12000000000</v>
      </c>
      <c r="E3371" s="1">
        <f>+D3371/1000000</f>
        <v>12000</v>
      </c>
      <c r="F3371" t="s">
        <v>194</v>
      </c>
      <c r="G3371" s="6" t="s">
        <v>28</v>
      </c>
      <c r="H3371" s="6">
        <f>+LOOKUP(G3371,cargargeneros!$H$2:$H$77,cargargeneros!$G$2:$G$77)</f>
        <v>44</v>
      </c>
      <c r="I3371" t="s">
        <v>16</v>
      </c>
      <c r="J3371" t="s">
        <v>2351</v>
      </c>
      <c r="K3371" s="11"/>
      <c r="L3371" s="7"/>
      <c r="M3371" s="12"/>
      <c r="N3371" s="16"/>
      <c r="O3371" s="16"/>
      <c r="P3371" s="16"/>
    </row>
    <row r="3372" spans="1:16" x14ac:dyDescent="0.25">
      <c r="A3372">
        <f>+LOOKUP(F3372,Productos!B:B,Productos!A:A)</f>
        <v>408</v>
      </c>
      <c r="B3372">
        <f>+VLOOKUP(F3372,CON_ID_ps_prod!$A$2:$B$7187,2,0)</f>
        <v>500</v>
      </c>
      <c r="C3372">
        <v>1</v>
      </c>
      <c r="D3372" s="1">
        <v>15000000000</v>
      </c>
      <c r="E3372" s="1">
        <f>+D3372/1000000</f>
        <v>15000</v>
      </c>
      <c r="F3372" t="s">
        <v>684</v>
      </c>
      <c r="G3372" s="6" t="s">
        <v>1449</v>
      </c>
      <c r="H3372" s="6">
        <f>+LOOKUP(G3372,cargargeneros!$H$2:$H$77,cargargeneros!$G$2:$G$77)</f>
        <v>26</v>
      </c>
      <c r="I3372" t="s">
        <v>9</v>
      </c>
      <c r="J3372" t="s">
        <v>686</v>
      </c>
      <c r="K3372" s="11">
        <f>+VLOOKUP(J3372,cargarautores!A:B,2)</f>
        <v>529</v>
      </c>
      <c r="L3372" s="7" t="str">
        <f>+VLOOKUP(K3372,cargarautores!F:G,2)</f>
        <v>Virgil</v>
      </c>
      <c r="M3372" s="12" t="str">
        <f>+IF(J3372=L3372,"","REVISAR")</f>
        <v/>
      </c>
      <c r="N3372" s="16"/>
      <c r="O3372" s="16"/>
      <c r="P3372" s="16"/>
    </row>
    <row r="3373" spans="1:16" x14ac:dyDescent="0.25">
      <c r="A3373">
        <f>+LOOKUP(F3373,Productos!B:B,Productos!A:A)</f>
        <v>408</v>
      </c>
      <c r="B3373">
        <f>+VLOOKUP(F3373,CON_ID_ps_prod!$A$2:$B$7187,2,0)</f>
        <v>500</v>
      </c>
      <c r="C3373">
        <v>1</v>
      </c>
      <c r="D3373" s="1">
        <v>15000000000</v>
      </c>
      <c r="E3373" s="1">
        <f>+D3373/1000000</f>
        <v>15000</v>
      </c>
      <c r="F3373" t="s">
        <v>684</v>
      </c>
      <c r="G3373" s="6" t="s">
        <v>1449</v>
      </c>
      <c r="H3373" s="6">
        <f>+LOOKUP(G3373,cargargeneros!$H$2:$H$77,cargargeneros!$G$2:$G$77)</f>
        <v>26</v>
      </c>
      <c r="I3373" t="s">
        <v>8</v>
      </c>
      <c r="J3373">
        <v>2003</v>
      </c>
      <c r="K3373" s="11"/>
      <c r="L3373" s="7"/>
      <c r="M3373" s="12"/>
      <c r="N3373" s="16"/>
      <c r="O3373" s="16"/>
      <c r="P3373" s="16"/>
    </row>
    <row r="3374" spans="1:16" x14ac:dyDescent="0.25">
      <c r="A3374">
        <f>+LOOKUP(F3374,Productos!B:B,Productos!A:A)</f>
        <v>408</v>
      </c>
      <c r="B3374">
        <f>+VLOOKUP(F3374,CON_ID_ps_prod!$A$2:$B$7187,2,0)</f>
        <v>500</v>
      </c>
      <c r="C3374">
        <v>1</v>
      </c>
      <c r="D3374" s="1">
        <v>15000000000</v>
      </c>
      <c r="E3374" s="1">
        <f>+D3374/1000000</f>
        <v>15000</v>
      </c>
      <c r="F3374" t="s">
        <v>684</v>
      </c>
      <c r="G3374" s="6" t="s">
        <v>1449</v>
      </c>
      <c r="H3374" s="6">
        <f>+LOOKUP(G3374,cargargeneros!$H$2:$H$77,cargargeneros!$G$2:$G$77)</f>
        <v>26</v>
      </c>
      <c r="I3374" t="s">
        <v>7</v>
      </c>
      <c r="J3374" t="s">
        <v>467</v>
      </c>
      <c r="K3374" s="11"/>
      <c r="L3374" s="7"/>
      <c r="M3374" s="12"/>
      <c r="N3374" s="16">
        <f>+LOOKUP(J3374,cargareditoriales!A:A,cargareditoriales!B:B)</f>
        <v>159</v>
      </c>
      <c r="O3374" s="16" t="str">
        <f>+LOOKUP(N3374,cargareditoriales!B:B,cargareditoriales!A:A)</f>
        <v>Panamericana Editorial</v>
      </c>
      <c r="P3374" s="16" t="str">
        <f>+IF(O3374=J3374,"","REVISAR")</f>
        <v/>
      </c>
    </row>
    <row r="3375" spans="1:16" x14ac:dyDescent="0.25">
      <c r="A3375">
        <f>+LOOKUP(F3375,Productos!B:B,Productos!A:A)</f>
        <v>408</v>
      </c>
      <c r="B3375">
        <f>+VLOOKUP(F3375,CON_ID_ps_prod!$A$2:$B$7187,2,0)</f>
        <v>500</v>
      </c>
      <c r="C3375">
        <v>1</v>
      </c>
      <c r="D3375" s="1">
        <v>15000000000</v>
      </c>
      <c r="E3375" s="1">
        <f>+D3375/1000000</f>
        <v>15000</v>
      </c>
      <c r="F3375" t="s">
        <v>684</v>
      </c>
      <c r="G3375" s="6" t="s">
        <v>1449</v>
      </c>
      <c r="H3375" s="6">
        <f>+LOOKUP(G3375,cargargeneros!$H$2:$H$77,cargargeneros!$G$2:$G$77)</f>
        <v>26</v>
      </c>
      <c r="I3375" t="s">
        <v>12</v>
      </c>
      <c r="J3375">
        <v>8</v>
      </c>
      <c r="K3375" s="11"/>
      <c r="L3375" s="7"/>
      <c r="M3375" s="12"/>
      <c r="N3375" s="16"/>
      <c r="O3375" s="16"/>
      <c r="P3375" s="16"/>
    </row>
    <row r="3376" spans="1:16" x14ac:dyDescent="0.25">
      <c r="A3376">
        <f>+LOOKUP(F3376,Productos!B:B,Productos!A:A)</f>
        <v>408</v>
      </c>
      <c r="B3376">
        <f>+VLOOKUP(F3376,CON_ID_ps_prod!$A$2:$B$7187,2,0)</f>
        <v>500</v>
      </c>
      <c r="C3376">
        <v>1</v>
      </c>
      <c r="D3376" s="1">
        <v>15000000000</v>
      </c>
      <c r="E3376" s="1">
        <f>+D3376/1000000</f>
        <v>15000</v>
      </c>
      <c r="F3376" t="s">
        <v>684</v>
      </c>
      <c r="G3376" s="6" t="s">
        <v>1449</v>
      </c>
      <c r="H3376" s="6">
        <f>+LOOKUP(G3376,cargargeneros!$H$2:$H$77,cargargeneros!$G$2:$G$77)</f>
        <v>26</v>
      </c>
      <c r="I3376" t="s">
        <v>5</v>
      </c>
      <c r="J3376" t="s">
        <v>685</v>
      </c>
      <c r="K3376" s="11"/>
      <c r="L3376" s="7"/>
      <c r="M3376" s="12"/>
      <c r="N3376" s="16"/>
      <c r="O3376" s="16"/>
      <c r="P3376" s="16"/>
    </row>
    <row r="3377" spans="1:16" x14ac:dyDescent="0.25">
      <c r="A3377">
        <f>+LOOKUP(F3377,Productos!B:B,Productos!A:A)</f>
        <v>408</v>
      </c>
      <c r="B3377">
        <f>+VLOOKUP(F3377,CON_ID_ps_prod!$A$2:$B$7187,2,0)</f>
        <v>500</v>
      </c>
      <c r="C3377">
        <v>1</v>
      </c>
      <c r="D3377" s="1">
        <v>15000000000</v>
      </c>
      <c r="E3377" s="1">
        <f>+D3377/1000000</f>
        <v>15000</v>
      </c>
      <c r="F3377" t="s">
        <v>684</v>
      </c>
      <c r="G3377" s="6" t="s">
        <v>1449</v>
      </c>
      <c r="H3377" s="6">
        <f>+LOOKUP(G3377,cargargeneros!$H$2:$H$77,cargargeneros!$G$2:$G$77)</f>
        <v>26</v>
      </c>
      <c r="I3377" t="s">
        <v>6</v>
      </c>
      <c r="J3377" s="4">
        <v>9789583001185</v>
      </c>
      <c r="K3377" s="11"/>
      <c r="L3377" s="7"/>
      <c r="M3377" s="12"/>
      <c r="N3377" s="16"/>
      <c r="O3377" s="16"/>
      <c r="P3377" s="16"/>
    </row>
    <row r="3378" spans="1:16" x14ac:dyDescent="0.25">
      <c r="A3378">
        <f>+LOOKUP(F3378,Productos!B:B,Productos!A:A)</f>
        <v>408</v>
      </c>
      <c r="B3378">
        <f>+VLOOKUP(F3378,CON_ID_ps_prod!$A$2:$B$7187,2,0)</f>
        <v>500</v>
      </c>
      <c r="C3378">
        <v>1</v>
      </c>
      <c r="D3378" s="1">
        <v>15000000000</v>
      </c>
      <c r="E3378" s="1">
        <f>+D3378/1000000</f>
        <v>15000</v>
      </c>
      <c r="F3378" t="s">
        <v>684</v>
      </c>
      <c r="G3378" s="6" t="s">
        <v>1449</v>
      </c>
      <c r="H3378" s="6">
        <f>+LOOKUP(G3378,cargargeneros!$H$2:$H$77,cargargeneros!$G$2:$G$77)</f>
        <v>26</v>
      </c>
      <c r="I3378" t="s">
        <v>13</v>
      </c>
      <c r="J3378" t="s">
        <v>90</v>
      </c>
      <c r="K3378" s="11"/>
      <c r="L3378" s="7"/>
      <c r="M3378" s="12"/>
      <c r="N3378" s="16"/>
      <c r="O3378" s="16"/>
      <c r="P3378" s="16"/>
    </row>
    <row r="3379" spans="1:16" x14ac:dyDescent="0.25">
      <c r="A3379">
        <f>+LOOKUP(F3379,Productos!B:B,Productos!A:A)</f>
        <v>374</v>
      </c>
      <c r="B3379">
        <f>+VLOOKUP(F3379,CON_ID_ps_prod!$A$2:$B$7187,2,0)</f>
        <v>227</v>
      </c>
      <c r="C3379">
        <v>1</v>
      </c>
      <c r="D3379" s="1">
        <v>10000000000</v>
      </c>
      <c r="E3379" s="1">
        <f>+D3379/1000000</f>
        <v>10000</v>
      </c>
      <c r="F3379" t="s">
        <v>211</v>
      </c>
      <c r="G3379" s="6" t="s">
        <v>28</v>
      </c>
      <c r="H3379" s="6">
        <f>+LOOKUP(G3379,cargargeneros!$H$2:$H$77,cargargeneros!$G$2:$G$77)</f>
        <v>44</v>
      </c>
      <c r="I3379" t="s">
        <v>9</v>
      </c>
      <c r="J3379" t="s">
        <v>1834</v>
      </c>
      <c r="K3379" s="11">
        <f>+VLOOKUP(J3379,cargarautores!A:B,2)</f>
        <v>22</v>
      </c>
      <c r="L3379" s="7" t="str">
        <f>+VLOOKUP(K3379,cargarautores!F:G,2)</f>
        <v>Álvaro Mutis</v>
      </c>
      <c r="M3379" s="12" t="str">
        <f>+IF(J3379=L3379,"","REVISAR")</f>
        <v/>
      </c>
      <c r="N3379" s="16"/>
      <c r="O3379" s="16"/>
      <c r="P3379" s="16"/>
    </row>
    <row r="3380" spans="1:16" x14ac:dyDescent="0.25">
      <c r="A3380">
        <f>+LOOKUP(F3380,Productos!B:B,Productos!A:A)</f>
        <v>409</v>
      </c>
      <c r="B3380">
        <f>+VLOOKUP(F3380,CON_ID_ps_prod!$A$2:$B$7187,2,0)</f>
        <v>483</v>
      </c>
      <c r="C3380">
        <v>1</v>
      </c>
      <c r="D3380" s="1">
        <v>15000000000</v>
      </c>
      <c r="E3380" s="1">
        <f>+D3380/1000000</f>
        <v>15000</v>
      </c>
      <c r="F3380" t="s">
        <v>1482</v>
      </c>
      <c r="G3380" s="6" t="s">
        <v>1254</v>
      </c>
      <c r="H3380" s="6">
        <f>+LOOKUP(G3380,cargargeneros!$H$2:$H$77,cargargeneros!$G$2:$G$77)</f>
        <v>27</v>
      </c>
      <c r="I3380" t="s">
        <v>8</v>
      </c>
      <c r="J3380">
        <v>1984</v>
      </c>
      <c r="K3380" s="11"/>
      <c r="L3380" s="7"/>
      <c r="M3380" s="12"/>
      <c r="N3380" s="16"/>
      <c r="O3380" s="16"/>
      <c r="P3380" s="16"/>
    </row>
    <row r="3381" spans="1:16" x14ac:dyDescent="0.25">
      <c r="A3381">
        <f>+LOOKUP(F3381,Productos!B:B,Productos!A:A)</f>
        <v>409</v>
      </c>
      <c r="B3381">
        <f>+VLOOKUP(F3381,CON_ID_ps_prod!$A$2:$B$7187,2,0)</f>
        <v>483</v>
      </c>
      <c r="C3381">
        <v>1</v>
      </c>
      <c r="D3381" s="1">
        <v>15000000000</v>
      </c>
      <c r="E3381" s="1">
        <f>+D3381/1000000</f>
        <v>15000</v>
      </c>
      <c r="F3381" t="s">
        <v>1482</v>
      </c>
      <c r="G3381" s="6" t="s">
        <v>1254</v>
      </c>
      <c r="H3381" s="6">
        <f>+LOOKUP(G3381,cargargeneros!$H$2:$H$77,cargargeneros!$G$2:$G$77)</f>
        <v>27</v>
      </c>
      <c r="I3381" t="s">
        <v>7</v>
      </c>
      <c r="J3381" t="s">
        <v>1541</v>
      </c>
      <c r="K3381" s="11"/>
      <c r="L3381" s="7"/>
      <c r="M3381" s="12"/>
      <c r="N3381" s="16">
        <f>+LOOKUP(J3381,cargareditoriales!A:A,cargareditoriales!B:B)</f>
        <v>184</v>
      </c>
      <c r="O3381" s="16" t="str">
        <f>+LOOKUP(N3381,cargareditoriales!B:B,cargareditoriales!A:A)</f>
        <v>Sarpe</v>
      </c>
      <c r="P3381" s="16" t="str">
        <f>+IF(O3381=J3381,"","REVISAR")</f>
        <v/>
      </c>
    </row>
    <row r="3382" spans="1:16" x14ac:dyDescent="0.25">
      <c r="A3382">
        <f>+LOOKUP(F3382,Productos!B:B,Productos!A:A)</f>
        <v>409</v>
      </c>
      <c r="B3382">
        <f>+VLOOKUP(F3382,CON_ID_ps_prod!$A$2:$B$7187,2,0)</f>
        <v>483</v>
      </c>
      <c r="C3382">
        <v>1</v>
      </c>
      <c r="D3382" s="1">
        <v>15000000000</v>
      </c>
      <c r="E3382" s="1">
        <f>+D3382/1000000</f>
        <v>15000</v>
      </c>
      <c r="F3382" t="s">
        <v>1482</v>
      </c>
      <c r="G3382" s="6" t="s">
        <v>1254</v>
      </c>
      <c r="H3382" s="6">
        <f>+LOOKUP(G3382,cargargeneros!$H$2:$H$77,cargargeneros!$G$2:$G$77)</f>
        <v>27</v>
      </c>
      <c r="I3382" t="s">
        <v>12</v>
      </c>
      <c r="J3382">
        <v>8</v>
      </c>
      <c r="K3382" s="11"/>
      <c r="L3382" s="7"/>
      <c r="M3382" s="12"/>
      <c r="N3382" s="16"/>
      <c r="O3382" s="16"/>
      <c r="P3382" s="16"/>
    </row>
    <row r="3383" spans="1:16" x14ac:dyDescent="0.25">
      <c r="A3383">
        <f>+LOOKUP(F3383,Productos!B:B,Productos!A:A)</f>
        <v>409</v>
      </c>
      <c r="B3383">
        <f>+VLOOKUP(F3383,CON_ID_ps_prod!$A$2:$B$7187,2,0)</f>
        <v>483</v>
      </c>
      <c r="C3383">
        <v>1</v>
      </c>
      <c r="D3383" s="1">
        <v>15000000000</v>
      </c>
      <c r="E3383" s="1">
        <f>+D3383/1000000</f>
        <v>15000</v>
      </c>
      <c r="F3383" t="s">
        <v>1482</v>
      </c>
      <c r="G3383" s="6" t="s">
        <v>1254</v>
      </c>
      <c r="H3383" s="6">
        <f>+LOOKUP(G3383,cargargeneros!$H$2:$H$77,cargargeneros!$G$2:$G$77)</f>
        <v>27</v>
      </c>
      <c r="I3383" t="s">
        <v>5</v>
      </c>
      <c r="J3383">
        <v>8459901971</v>
      </c>
      <c r="K3383" s="11"/>
      <c r="L3383" s="7"/>
      <c r="M3383" s="12"/>
      <c r="N3383" s="16"/>
      <c r="O3383" s="16"/>
      <c r="P3383" s="16"/>
    </row>
    <row r="3384" spans="1:16" x14ac:dyDescent="0.25">
      <c r="A3384">
        <f>+LOOKUP(F3384,Productos!B:B,Productos!A:A)</f>
        <v>409</v>
      </c>
      <c r="B3384">
        <f>+VLOOKUP(F3384,CON_ID_ps_prod!$A$2:$B$7187,2,0)</f>
        <v>483</v>
      </c>
      <c r="C3384">
        <v>1</v>
      </c>
      <c r="D3384" s="1">
        <v>15000000000</v>
      </c>
      <c r="E3384" s="1">
        <f>+D3384/1000000</f>
        <v>15000</v>
      </c>
      <c r="F3384" t="s">
        <v>1482</v>
      </c>
      <c r="G3384" s="6" t="s">
        <v>1254</v>
      </c>
      <c r="H3384" s="6">
        <f>+LOOKUP(G3384,cargargeneros!$H$2:$H$77,cargargeneros!$G$2:$G$77)</f>
        <v>27</v>
      </c>
      <c r="I3384" t="s">
        <v>13</v>
      </c>
      <c r="J3384" t="s">
        <v>90</v>
      </c>
      <c r="K3384" s="11"/>
      <c r="L3384" s="7"/>
      <c r="M3384" s="12"/>
      <c r="N3384" s="16"/>
      <c r="O3384" s="16"/>
      <c r="P3384" s="16"/>
    </row>
    <row r="3385" spans="1:16" x14ac:dyDescent="0.25">
      <c r="A3385">
        <f>+LOOKUP(F3385,Productos!B:B,Productos!A:A)</f>
        <v>410</v>
      </c>
      <c r="B3385">
        <f>+VLOOKUP(F3385,CON_ID_ps_prod!$A$2:$B$7187,2,0)</f>
        <v>516</v>
      </c>
      <c r="C3385">
        <v>1</v>
      </c>
      <c r="D3385" s="1">
        <v>25000000000</v>
      </c>
      <c r="E3385" s="1">
        <f>+D3385/1000000</f>
        <v>25000</v>
      </c>
      <c r="F3385" t="s">
        <v>706</v>
      </c>
      <c r="G3385" s="6" t="s">
        <v>1449</v>
      </c>
      <c r="H3385" s="6">
        <f>+LOOKUP(G3385,cargargeneros!$H$2:$H$77,cargargeneros!$G$2:$G$77)</f>
        <v>26</v>
      </c>
      <c r="I3385" t="s">
        <v>9</v>
      </c>
      <c r="J3385" t="s">
        <v>707</v>
      </c>
      <c r="K3385" s="11">
        <f>+VLOOKUP(J3385,cargarautores!A:B,2)</f>
        <v>224</v>
      </c>
      <c r="L3385" s="7" t="str">
        <f>+VLOOKUP(K3385,cargarautores!F:G,2)</f>
        <v>Hiromi Shinya</v>
      </c>
      <c r="M3385" s="12" t="str">
        <f>+IF(J3385=L3385,"","REVISAR")</f>
        <v/>
      </c>
      <c r="N3385" s="16"/>
      <c r="O3385" s="16"/>
      <c r="P3385" s="16"/>
    </row>
    <row r="3386" spans="1:16" x14ac:dyDescent="0.25">
      <c r="A3386">
        <f>+LOOKUP(F3386,Productos!B:B,Productos!A:A)</f>
        <v>410</v>
      </c>
      <c r="B3386">
        <f>+VLOOKUP(F3386,CON_ID_ps_prod!$A$2:$B$7187,2,0)</f>
        <v>516</v>
      </c>
      <c r="C3386">
        <v>1</v>
      </c>
      <c r="D3386" s="1">
        <v>25000000000</v>
      </c>
      <c r="E3386" s="1">
        <f>+D3386/1000000</f>
        <v>25000</v>
      </c>
      <c r="F3386" t="s">
        <v>706</v>
      </c>
      <c r="G3386" s="6" t="s">
        <v>1449</v>
      </c>
      <c r="H3386" s="6">
        <f>+LOOKUP(G3386,cargargeneros!$H$2:$H$77,cargargeneros!$G$2:$G$77)</f>
        <v>26</v>
      </c>
      <c r="I3386" t="s">
        <v>7</v>
      </c>
      <c r="J3386" t="s">
        <v>2338</v>
      </c>
      <c r="K3386" s="11"/>
      <c r="L3386" s="7"/>
      <c r="M3386" s="12"/>
      <c r="N3386" s="16">
        <f>+LOOKUP(J3386,cargareditoriales!A:A,cargareditoriales!B:B)</f>
        <v>40</v>
      </c>
      <c r="O3386" s="16" t="str">
        <f>+LOOKUP(N3386,cargareditoriales!B:B,cargareditoriales!A:A)</f>
        <v>Distribuidora Aguilar</v>
      </c>
      <c r="P3386" s="16" t="str">
        <f>+IF(O3386=J3386,"","REVISAR")</f>
        <v/>
      </c>
    </row>
    <row r="3387" spans="1:16" x14ac:dyDescent="0.25">
      <c r="A3387">
        <f>+LOOKUP(F3387,Productos!B:B,Productos!A:A)</f>
        <v>410</v>
      </c>
      <c r="B3387">
        <f>+VLOOKUP(F3387,CON_ID_ps_prod!$A$2:$B$7187,2,0)</f>
        <v>516</v>
      </c>
      <c r="C3387">
        <v>1</v>
      </c>
      <c r="D3387" s="1">
        <v>25000000000</v>
      </c>
      <c r="E3387" s="1">
        <f>+D3387/1000000</f>
        <v>25000</v>
      </c>
      <c r="F3387" t="s">
        <v>706</v>
      </c>
      <c r="G3387" s="6" t="s">
        <v>1449</v>
      </c>
      <c r="H3387" s="6">
        <f>+LOOKUP(G3387,cargargeneros!$H$2:$H$77,cargargeneros!$G$2:$G$77)</f>
        <v>26</v>
      </c>
      <c r="I3387" t="s">
        <v>12</v>
      </c>
      <c r="J3387">
        <v>8</v>
      </c>
      <c r="K3387" s="11"/>
      <c r="L3387" s="7"/>
      <c r="M3387" s="12"/>
      <c r="N3387" s="16"/>
      <c r="O3387" s="16"/>
      <c r="P3387" s="16"/>
    </row>
    <row r="3388" spans="1:16" x14ac:dyDescent="0.25">
      <c r="A3388">
        <f>+LOOKUP(F3388,Productos!B:B,Productos!A:A)</f>
        <v>410</v>
      </c>
      <c r="B3388">
        <f>+VLOOKUP(F3388,CON_ID_ps_prod!$A$2:$B$7187,2,0)</f>
        <v>516</v>
      </c>
      <c r="C3388">
        <v>1</v>
      </c>
      <c r="D3388" s="1">
        <v>25000000000</v>
      </c>
      <c r="E3388" s="1">
        <f>+D3388/1000000</f>
        <v>25000</v>
      </c>
      <c r="F3388" t="s">
        <v>706</v>
      </c>
      <c r="G3388" s="6" t="s">
        <v>1449</v>
      </c>
      <c r="H3388" s="6">
        <f>+LOOKUP(G3388,cargargeneros!$H$2:$H$77,cargargeneros!$G$2:$G$77)</f>
        <v>26</v>
      </c>
      <c r="I3388" t="s">
        <v>5</v>
      </c>
      <c r="J3388">
        <v>6071126150</v>
      </c>
      <c r="K3388" s="11"/>
      <c r="L3388" s="7"/>
      <c r="M3388" s="12"/>
      <c r="N3388" s="16"/>
      <c r="O3388" s="16"/>
      <c r="P3388" s="16"/>
    </row>
    <row r="3389" spans="1:16" x14ac:dyDescent="0.25">
      <c r="A3389">
        <f>+LOOKUP(F3389,Productos!B:B,Productos!A:A)</f>
        <v>410</v>
      </c>
      <c r="B3389">
        <f>+VLOOKUP(F3389,CON_ID_ps_prod!$A$2:$B$7187,2,0)</f>
        <v>516</v>
      </c>
      <c r="C3389">
        <v>1</v>
      </c>
      <c r="D3389" s="1">
        <v>25000000000</v>
      </c>
      <c r="E3389" s="1">
        <f>+D3389/1000000</f>
        <v>25000</v>
      </c>
      <c r="F3389" t="s">
        <v>706</v>
      </c>
      <c r="G3389" s="6" t="s">
        <v>1449</v>
      </c>
      <c r="H3389" s="6">
        <f>+LOOKUP(G3389,cargargeneros!$H$2:$H$77,cargargeneros!$G$2:$G$77)</f>
        <v>26</v>
      </c>
      <c r="I3389" t="s">
        <v>6</v>
      </c>
      <c r="J3389" s="4">
        <v>9786071126153</v>
      </c>
      <c r="K3389" s="11"/>
      <c r="L3389" s="7"/>
      <c r="M3389" s="12"/>
      <c r="N3389" s="16"/>
      <c r="O3389" s="16"/>
      <c r="P3389" s="16"/>
    </row>
    <row r="3390" spans="1:16" x14ac:dyDescent="0.25">
      <c r="A3390">
        <f>+LOOKUP(F3390,Productos!B:B,Productos!A:A)</f>
        <v>410</v>
      </c>
      <c r="B3390">
        <f>+VLOOKUP(F3390,CON_ID_ps_prod!$A$2:$B$7187,2,0)</f>
        <v>516</v>
      </c>
      <c r="C3390">
        <v>1</v>
      </c>
      <c r="D3390" s="1">
        <v>25000000000</v>
      </c>
      <c r="E3390" s="1">
        <f>+D3390/1000000</f>
        <v>25000</v>
      </c>
      <c r="F3390" t="s">
        <v>706</v>
      </c>
      <c r="G3390" s="6" t="s">
        <v>1449</v>
      </c>
      <c r="H3390" s="6">
        <f>+LOOKUP(G3390,cargargeneros!$H$2:$H$77,cargargeneros!$G$2:$G$77)</f>
        <v>26</v>
      </c>
      <c r="I3390" t="s">
        <v>13</v>
      </c>
      <c r="J3390" t="s">
        <v>90</v>
      </c>
      <c r="K3390" s="11"/>
      <c r="L3390" s="7"/>
      <c r="M3390" s="12"/>
      <c r="N3390" s="16"/>
      <c r="O3390" s="16"/>
      <c r="P3390" s="16"/>
    </row>
    <row r="3391" spans="1:16" x14ac:dyDescent="0.25">
      <c r="A3391">
        <f>+LOOKUP(F3391,Productos!B:B,Productos!A:A)</f>
        <v>411</v>
      </c>
      <c r="B3391">
        <f>+VLOOKUP(F3391,CON_ID_ps_prod!$A$2:$B$7187,2,0)</f>
        <v>608</v>
      </c>
      <c r="C3391">
        <v>1</v>
      </c>
      <c r="D3391" s="1">
        <v>20000000000</v>
      </c>
      <c r="E3391" s="1">
        <f>+D3391/1000000</f>
        <v>20000</v>
      </c>
      <c r="F3391" t="s">
        <v>905</v>
      </c>
      <c r="G3391" s="6" t="s">
        <v>1429</v>
      </c>
      <c r="H3391" s="6">
        <f>+LOOKUP(G3391,cargargeneros!$H$2:$H$77,cargargeneros!$G$2:$G$77)</f>
        <v>14</v>
      </c>
      <c r="I3391" t="s">
        <v>9</v>
      </c>
      <c r="J3391" t="s">
        <v>907</v>
      </c>
      <c r="K3391" s="11">
        <f>+VLOOKUP(J3391,cargarautores!A:B,2)</f>
        <v>265</v>
      </c>
      <c r="L3391" s="7" t="str">
        <f>+VLOOKUP(K3391,cargarautores!F:G,2)</f>
        <v>Jean Dominique Bauby</v>
      </c>
      <c r="M3391" s="12" t="str">
        <f>+IF(J3391=L3391,"","REVISAR")</f>
        <v/>
      </c>
      <c r="N3391" s="16"/>
      <c r="O3391" s="16"/>
      <c r="P3391" s="16"/>
    </row>
    <row r="3392" spans="1:16" x14ac:dyDescent="0.25">
      <c r="A3392">
        <f>+LOOKUP(F3392,Productos!B:B,Productos!A:A)</f>
        <v>411</v>
      </c>
      <c r="B3392">
        <f>+VLOOKUP(F3392,CON_ID_ps_prod!$A$2:$B$7187,2,0)</f>
        <v>608</v>
      </c>
      <c r="C3392">
        <v>1</v>
      </c>
      <c r="D3392" s="1">
        <v>20000000000</v>
      </c>
      <c r="E3392" s="1">
        <f>+D3392/1000000</f>
        <v>20000</v>
      </c>
      <c r="F3392" t="s">
        <v>905</v>
      </c>
      <c r="G3392" s="6" t="s">
        <v>1429</v>
      </c>
      <c r="H3392" s="6">
        <f>+LOOKUP(G3392,cargargeneros!$H$2:$H$77,cargargeneros!$G$2:$G$77)</f>
        <v>14</v>
      </c>
      <c r="I3392" t="s">
        <v>7</v>
      </c>
      <c r="J3392" t="s">
        <v>906</v>
      </c>
      <c r="K3392" s="11"/>
      <c r="L3392" s="7"/>
      <c r="M3392" s="12"/>
      <c r="N3392" s="16">
        <f>+LOOKUP(J3392,cargareditoriales!A:A,cargareditoriales!B:B)</f>
        <v>28</v>
      </c>
      <c r="O3392" s="16" t="str">
        <f>+LOOKUP(N3392,cargareditoriales!B:B,cargareditoriales!A:A)</f>
        <v>Bronce</v>
      </c>
      <c r="P3392" s="16" t="str">
        <f>+IF(O3392=J3392,"","REVISAR")</f>
        <v/>
      </c>
    </row>
    <row r="3393" spans="1:16" x14ac:dyDescent="0.25">
      <c r="A3393">
        <f>+LOOKUP(F3393,Productos!B:B,Productos!A:A)</f>
        <v>411</v>
      </c>
      <c r="B3393">
        <f>+VLOOKUP(F3393,CON_ID_ps_prod!$A$2:$B$7187,2,0)</f>
        <v>608</v>
      </c>
      <c r="C3393">
        <v>1</v>
      </c>
      <c r="D3393" s="1">
        <v>20000000000</v>
      </c>
      <c r="E3393" s="1">
        <f>+D3393/1000000</f>
        <v>20000</v>
      </c>
      <c r="F3393" t="s">
        <v>905</v>
      </c>
      <c r="G3393" s="6" t="s">
        <v>1429</v>
      </c>
      <c r="H3393" s="6">
        <f>+LOOKUP(G3393,cargargeneros!$H$2:$H$77,cargargeneros!$G$2:$G$77)</f>
        <v>14</v>
      </c>
      <c r="I3393" t="s">
        <v>12</v>
      </c>
      <c r="J3393">
        <v>8</v>
      </c>
      <c r="K3393" s="11"/>
      <c r="L3393" s="7"/>
      <c r="M3393" s="12"/>
      <c r="N3393" s="16"/>
      <c r="O3393" s="16"/>
      <c r="P3393" s="16"/>
    </row>
    <row r="3394" spans="1:16" x14ac:dyDescent="0.25">
      <c r="A3394">
        <f>+LOOKUP(F3394,Productos!B:B,Productos!A:A)</f>
        <v>411</v>
      </c>
      <c r="B3394">
        <f>+VLOOKUP(F3394,CON_ID_ps_prod!$A$2:$B$7187,2,0)</f>
        <v>608</v>
      </c>
      <c r="C3394">
        <v>1</v>
      </c>
      <c r="D3394" s="1">
        <v>20000000000</v>
      </c>
      <c r="E3394" s="1">
        <f>+D3394/1000000</f>
        <v>20000</v>
      </c>
      <c r="F3394" t="s">
        <v>905</v>
      </c>
      <c r="G3394" s="6" t="s">
        <v>1429</v>
      </c>
      <c r="H3394" s="6">
        <f>+LOOKUP(G3394,cargargeneros!$H$2:$H$77,cargargeneros!$G$2:$G$77)</f>
        <v>14</v>
      </c>
      <c r="I3394" t="s">
        <v>5</v>
      </c>
      <c r="J3394">
        <v>9584220772</v>
      </c>
      <c r="K3394" s="11"/>
      <c r="L3394" s="7"/>
      <c r="M3394" s="12"/>
      <c r="N3394" s="16"/>
      <c r="O3394" s="16"/>
      <c r="P3394" s="16"/>
    </row>
    <row r="3395" spans="1:16" x14ac:dyDescent="0.25">
      <c r="A3395">
        <f>+LOOKUP(F3395,Productos!B:B,Productos!A:A)</f>
        <v>411</v>
      </c>
      <c r="B3395">
        <f>+VLOOKUP(F3395,CON_ID_ps_prod!$A$2:$B$7187,2,0)</f>
        <v>608</v>
      </c>
      <c r="C3395">
        <v>1</v>
      </c>
      <c r="D3395" s="1">
        <v>20000000000</v>
      </c>
      <c r="E3395" s="1">
        <f>+D3395/1000000</f>
        <v>20000</v>
      </c>
      <c r="F3395" t="s">
        <v>905</v>
      </c>
      <c r="G3395" s="6" t="s">
        <v>1429</v>
      </c>
      <c r="H3395" s="6">
        <f>+LOOKUP(G3395,cargargeneros!$H$2:$H$77,cargargeneros!$G$2:$G$77)</f>
        <v>14</v>
      </c>
      <c r="I3395" t="s">
        <v>6</v>
      </c>
      <c r="J3395" s="4">
        <v>9789584220776</v>
      </c>
      <c r="K3395" s="11"/>
      <c r="L3395" s="7"/>
      <c r="M3395" s="12"/>
      <c r="N3395" s="16"/>
      <c r="O3395" s="16"/>
      <c r="P3395" s="16"/>
    </row>
    <row r="3396" spans="1:16" x14ac:dyDescent="0.25">
      <c r="A3396">
        <f>+LOOKUP(F3396,Productos!B:B,Productos!A:A)</f>
        <v>411</v>
      </c>
      <c r="B3396">
        <f>+VLOOKUP(F3396,CON_ID_ps_prod!$A$2:$B$7187,2,0)</f>
        <v>608</v>
      </c>
      <c r="C3396">
        <v>1</v>
      </c>
      <c r="D3396" s="1">
        <v>20000000000</v>
      </c>
      <c r="E3396" s="1">
        <f>+D3396/1000000</f>
        <v>20000</v>
      </c>
      <c r="F3396" t="s">
        <v>905</v>
      </c>
      <c r="G3396" s="6" t="s">
        <v>1429</v>
      </c>
      <c r="H3396" s="6">
        <f>+LOOKUP(G3396,cargargeneros!$H$2:$H$77,cargargeneros!$G$2:$G$77)</f>
        <v>14</v>
      </c>
      <c r="I3396" t="s">
        <v>13</v>
      </c>
      <c r="J3396" t="s">
        <v>90</v>
      </c>
      <c r="K3396" s="11"/>
      <c r="L3396" s="7"/>
      <c r="M3396" s="12"/>
      <c r="N3396" s="16"/>
      <c r="O3396" s="16"/>
      <c r="P3396" s="16"/>
    </row>
    <row r="3397" spans="1:16" x14ac:dyDescent="0.25">
      <c r="A3397">
        <f>+LOOKUP(F3397,Productos!B:B,Productos!A:A)</f>
        <v>412</v>
      </c>
      <c r="B3397">
        <f>+VLOOKUP(F3397,CON_ID_ps_prod!$A$2:$B$7187,2,0)</f>
        <v>326</v>
      </c>
      <c r="C3397">
        <v>0</v>
      </c>
      <c r="D3397" t="s">
        <v>42</v>
      </c>
      <c r="E3397" s="1" t="e">
        <f>+D3397/1000000</f>
        <v>#VALUE!</v>
      </c>
      <c r="F3397" t="s">
        <v>348</v>
      </c>
      <c r="G3397" s="6" t="s">
        <v>122</v>
      </c>
      <c r="H3397" s="6">
        <f>+LOOKUP(G3397,cargargeneros!$H$2:$H$77,cargargeneros!$G$2:$G$77)</f>
        <v>41</v>
      </c>
      <c r="I3397" t="s">
        <v>7</v>
      </c>
      <c r="J3397" t="s">
        <v>349</v>
      </c>
      <c r="K3397" s="11"/>
      <c r="L3397" s="7"/>
      <c r="M3397" s="12"/>
      <c r="N3397" s="16">
        <f>+LOOKUP(J3397,cargareditoriales!A:A,cargareditoriales!B:B)</f>
        <v>104</v>
      </c>
      <c r="O3397" s="16" t="str">
        <f>+LOOKUP(N3397,cargareditoriales!B:B,cargareditoriales!A:A)</f>
        <v>Grupo Editorial Norma</v>
      </c>
      <c r="P3397" s="16" t="str">
        <f>+IF(O3397=J3397,"","REVISAR")</f>
        <v/>
      </c>
    </row>
    <row r="3398" spans="1:16" x14ac:dyDescent="0.25">
      <c r="A3398">
        <f>+LOOKUP(F3398,Productos!B:B,Productos!A:A)</f>
        <v>412</v>
      </c>
      <c r="B3398">
        <f>+VLOOKUP(F3398,CON_ID_ps_prod!$A$2:$B$7187,2,0)</f>
        <v>326</v>
      </c>
      <c r="C3398">
        <v>0</v>
      </c>
      <c r="D3398" t="s">
        <v>42</v>
      </c>
      <c r="E3398" s="1" t="e">
        <f>+D3398/1000000</f>
        <v>#VALUE!</v>
      </c>
      <c r="F3398" t="s">
        <v>348</v>
      </c>
      <c r="G3398" s="6" t="s">
        <v>122</v>
      </c>
      <c r="H3398" s="6">
        <f>+LOOKUP(G3398,cargargeneros!$H$2:$H$77,cargargeneros!$G$2:$G$77)</f>
        <v>41</v>
      </c>
      <c r="I3398" t="s">
        <v>13</v>
      </c>
      <c r="J3398" t="s">
        <v>90</v>
      </c>
      <c r="K3398" s="11"/>
      <c r="L3398" s="7"/>
      <c r="M3398" s="12"/>
      <c r="N3398" s="16"/>
      <c r="O3398" s="16"/>
      <c r="P3398" s="16"/>
    </row>
    <row r="3399" spans="1:16" x14ac:dyDescent="0.25">
      <c r="A3399">
        <f>+LOOKUP(F3399,Productos!B:B,Productos!A:A)</f>
        <v>413</v>
      </c>
      <c r="B3399">
        <f>+VLOOKUP(F3399,CON_ID_ps_prod!$A$2:$B$7187,2,0)</f>
        <v>245</v>
      </c>
      <c r="C3399">
        <v>1</v>
      </c>
      <c r="D3399" s="1">
        <v>5000000000</v>
      </c>
      <c r="E3399" s="1">
        <f>+D3399/1000000</f>
        <v>5000</v>
      </c>
      <c r="F3399" t="s">
        <v>224</v>
      </c>
      <c r="G3399" s="6" t="s">
        <v>2351</v>
      </c>
      <c r="H3399" s="6">
        <f>+LOOKUP(G3399,cargargeneros!$H$2:$H$77,cargargeneros!$G$2:$G$77)</f>
        <v>71</v>
      </c>
      <c r="I3399" t="s">
        <v>9</v>
      </c>
      <c r="J3399" t="s">
        <v>1767</v>
      </c>
      <c r="K3399" s="11">
        <f>+VLOOKUP(J3399,cargarautores!A:B,2)</f>
        <v>246</v>
      </c>
      <c r="L3399" s="7" t="str">
        <f>+VLOOKUP(K3399,cargarautores!F:G,2)</f>
        <v>Jackie Niebisch</v>
      </c>
      <c r="M3399" s="12" t="str">
        <f>+IF(J3399=L3399,"","REVISAR")</f>
        <v/>
      </c>
      <c r="N3399" s="16"/>
      <c r="O3399" s="16"/>
      <c r="P3399" s="16"/>
    </row>
    <row r="3400" spans="1:16" x14ac:dyDescent="0.25">
      <c r="A3400">
        <f>+LOOKUP(F3400,Productos!B:B,Productos!A:A)</f>
        <v>413</v>
      </c>
      <c r="B3400">
        <f>+VLOOKUP(F3400,CON_ID_ps_prod!$A$2:$B$7187,2,0)</f>
        <v>245</v>
      </c>
      <c r="C3400">
        <v>1</v>
      </c>
      <c r="D3400" s="1">
        <v>5000000000</v>
      </c>
      <c r="E3400" s="1">
        <f>+D3400/1000000</f>
        <v>5000</v>
      </c>
      <c r="F3400" t="s">
        <v>224</v>
      </c>
      <c r="G3400" s="6" t="s">
        <v>2351</v>
      </c>
      <c r="H3400" s="6">
        <f>+LOOKUP(G3400,cargargeneros!$H$2:$H$77,cargargeneros!$G$2:$G$77)</f>
        <v>71</v>
      </c>
      <c r="I3400" t="s">
        <v>8</v>
      </c>
      <c r="J3400" t="s">
        <v>1766</v>
      </c>
      <c r="K3400" s="11"/>
      <c r="L3400" s="7"/>
      <c r="M3400" s="12"/>
      <c r="N3400" s="16"/>
      <c r="O3400" s="16"/>
      <c r="P3400" s="16"/>
    </row>
    <row r="3401" spans="1:16" x14ac:dyDescent="0.25">
      <c r="A3401">
        <f>+LOOKUP(F3401,Productos!B:B,Productos!A:A)</f>
        <v>413</v>
      </c>
      <c r="B3401">
        <f>+VLOOKUP(F3401,CON_ID_ps_prod!$A$2:$B$7187,2,0)</f>
        <v>245</v>
      </c>
      <c r="C3401">
        <v>1</v>
      </c>
      <c r="D3401" s="1">
        <v>5000000000</v>
      </c>
      <c r="E3401" s="1">
        <f>+D3401/1000000</f>
        <v>5000</v>
      </c>
      <c r="F3401" t="s">
        <v>224</v>
      </c>
      <c r="G3401" s="6" t="s">
        <v>2351</v>
      </c>
      <c r="H3401" s="6">
        <f>+LOOKUP(G3401,cargargeneros!$H$2:$H$77,cargargeneros!$G$2:$G$77)</f>
        <v>71</v>
      </c>
      <c r="I3401" t="s">
        <v>7</v>
      </c>
      <c r="J3401" t="s">
        <v>1765</v>
      </c>
      <c r="K3401" s="11"/>
      <c r="L3401" s="7"/>
      <c r="M3401" s="12"/>
      <c r="N3401" s="16">
        <f>+LOOKUP(J3401,cargareditoriales!A:A,cargareditoriales!B:B)</f>
        <v>121</v>
      </c>
      <c r="O3401" s="16" t="str">
        <f>+LOOKUP(N3401,cargareditoriales!B:B,cargareditoriales!A:A)</f>
        <v>Kapelusz</v>
      </c>
      <c r="P3401" s="16" t="str">
        <f>+IF(O3401=J3401,"","REVISAR")</f>
        <v/>
      </c>
    </row>
    <row r="3402" spans="1:16" x14ac:dyDescent="0.25">
      <c r="A3402">
        <f>+LOOKUP(F3402,Productos!B:B,Productos!A:A)</f>
        <v>413</v>
      </c>
      <c r="B3402">
        <f>+VLOOKUP(F3402,CON_ID_ps_prod!$A$2:$B$7187,2,0)</f>
        <v>245</v>
      </c>
      <c r="C3402">
        <v>1</v>
      </c>
      <c r="D3402" s="1">
        <v>5000000000</v>
      </c>
      <c r="E3402" s="1">
        <f>+D3402/1000000</f>
        <v>5000</v>
      </c>
      <c r="F3402" t="s">
        <v>224</v>
      </c>
      <c r="G3402" s="6" t="s">
        <v>2351</v>
      </c>
      <c r="H3402" s="6">
        <f>+LOOKUP(G3402,cargargeneros!$H$2:$H$77,cargargeneros!$G$2:$G$77)</f>
        <v>71</v>
      </c>
      <c r="I3402" t="s">
        <v>12</v>
      </c>
      <c r="J3402">
        <v>6</v>
      </c>
      <c r="K3402" s="11"/>
      <c r="L3402" s="7"/>
      <c r="M3402" s="12"/>
      <c r="N3402" s="16"/>
      <c r="O3402" s="16"/>
      <c r="P3402" s="16"/>
    </row>
    <row r="3403" spans="1:16" x14ac:dyDescent="0.25">
      <c r="A3403">
        <f>+LOOKUP(F3403,Productos!B:B,Productos!A:A)</f>
        <v>413</v>
      </c>
      <c r="B3403">
        <f>+VLOOKUP(F3403,CON_ID_ps_prod!$A$2:$B$7187,2,0)</f>
        <v>245</v>
      </c>
      <c r="C3403">
        <v>1</v>
      </c>
      <c r="D3403" s="1">
        <v>5000000000</v>
      </c>
      <c r="E3403" s="1">
        <f>+D3403/1000000</f>
        <v>5000</v>
      </c>
      <c r="F3403" t="s">
        <v>224</v>
      </c>
      <c r="G3403" s="6" t="s">
        <v>2351</v>
      </c>
      <c r="H3403" s="6">
        <f>+LOOKUP(G3403,cargargeneros!$H$2:$H$77,cargargeneros!$G$2:$G$77)</f>
        <v>71</v>
      </c>
      <c r="I3403" t="s">
        <v>11</v>
      </c>
      <c r="J3403" t="s">
        <v>122</v>
      </c>
      <c r="K3403" s="11"/>
      <c r="L3403" s="7"/>
      <c r="M3403" s="12"/>
      <c r="N3403" s="16"/>
      <c r="O3403" s="16"/>
      <c r="P3403" s="16"/>
    </row>
    <row r="3404" spans="1:16" x14ac:dyDescent="0.25">
      <c r="A3404">
        <f>+LOOKUP(F3404,Productos!B:B,Productos!A:A)</f>
        <v>413</v>
      </c>
      <c r="B3404">
        <f>+VLOOKUP(F3404,CON_ID_ps_prod!$A$2:$B$7187,2,0)</f>
        <v>245</v>
      </c>
      <c r="C3404">
        <v>1</v>
      </c>
      <c r="D3404" s="1">
        <v>5000000000</v>
      </c>
      <c r="E3404" s="1">
        <f>+D3404/1000000</f>
        <v>5000</v>
      </c>
      <c r="F3404" t="s">
        <v>224</v>
      </c>
      <c r="G3404" s="6" t="s">
        <v>2351</v>
      </c>
      <c r="H3404" s="6">
        <f>+LOOKUP(G3404,cargargeneros!$H$2:$H$77,cargargeneros!$G$2:$G$77)</f>
        <v>71</v>
      </c>
      <c r="I3404" t="s">
        <v>5</v>
      </c>
      <c r="J3404">
        <v>9580450420</v>
      </c>
      <c r="K3404" s="11"/>
      <c r="L3404" s="7"/>
      <c r="M3404" s="12"/>
      <c r="N3404" s="16"/>
      <c r="O3404" s="16"/>
      <c r="P3404" s="16"/>
    </row>
    <row r="3405" spans="1:16" x14ac:dyDescent="0.25">
      <c r="A3405">
        <f>+LOOKUP(F3405,Productos!B:B,Productos!A:A)</f>
        <v>413</v>
      </c>
      <c r="B3405">
        <f>+VLOOKUP(F3405,CON_ID_ps_prod!$A$2:$B$7187,2,0)</f>
        <v>245</v>
      </c>
      <c r="C3405">
        <v>1</v>
      </c>
      <c r="D3405" s="1">
        <v>5000000000</v>
      </c>
      <c r="E3405" s="1">
        <f>+D3405/1000000</f>
        <v>5000</v>
      </c>
      <c r="F3405" t="s">
        <v>224</v>
      </c>
      <c r="G3405" s="6" t="s">
        <v>2351</v>
      </c>
      <c r="H3405" s="6">
        <f>+LOOKUP(G3405,cargargeneros!$H$2:$H$77,cargargeneros!$G$2:$G$77)</f>
        <v>71</v>
      </c>
      <c r="I3405" t="s">
        <v>6</v>
      </c>
      <c r="J3405" s="4">
        <v>9789580450429</v>
      </c>
      <c r="K3405" s="11"/>
      <c r="L3405" s="7"/>
      <c r="M3405" s="12"/>
      <c r="N3405" s="16"/>
      <c r="O3405" s="16"/>
      <c r="P3405" s="16"/>
    </row>
    <row r="3406" spans="1:16" x14ac:dyDescent="0.25">
      <c r="A3406">
        <f>+LOOKUP(F3406,Productos!B:B,Productos!A:A)</f>
        <v>413</v>
      </c>
      <c r="B3406">
        <f>+VLOOKUP(F3406,CON_ID_ps_prod!$A$2:$B$7187,2,0)</f>
        <v>245</v>
      </c>
      <c r="C3406">
        <v>1</v>
      </c>
      <c r="D3406" s="1">
        <v>5000000000</v>
      </c>
      <c r="E3406" s="1">
        <f>+D3406/1000000</f>
        <v>5000</v>
      </c>
      <c r="F3406" t="s">
        <v>224</v>
      </c>
      <c r="G3406" s="6" t="s">
        <v>2351</v>
      </c>
      <c r="H3406" s="6">
        <f>+LOOKUP(G3406,cargargeneros!$H$2:$H$77,cargargeneros!$G$2:$G$77)</f>
        <v>71</v>
      </c>
      <c r="I3406" t="s">
        <v>10</v>
      </c>
      <c r="J3406" t="s">
        <v>1602</v>
      </c>
      <c r="K3406" s="11"/>
      <c r="L3406" s="7"/>
      <c r="M3406" s="12"/>
      <c r="N3406" s="16"/>
      <c r="O3406" s="16"/>
      <c r="P3406" s="16"/>
    </row>
    <row r="3407" spans="1:16" x14ac:dyDescent="0.25">
      <c r="A3407">
        <f>+LOOKUP(F3407,Productos!B:B,Productos!A:A)</f>
        <v>413</v>
      </c>
      <c r="B3407">
        <f>+VLOOKUP(F3407,CON_ID_ps_prod!$A$2:$B$7187,2,0)</f>
        <v>245</v>
      </c>
      <c r="C3407">
        <v>1</v>
      </c>
      <c r="D3407" s="1">
        <v>5000000000</v>
      </c>
      <c r="E3407" s="1">
        <f>+D3407/1000000</f>
        <v>5000</v>
      </c>
      <c r="F3407" t="s">
        <v>224</v>
      </c>
      <c r="G3407" s="6" t="s">
        <v>2351</v>
      </c>
      <c r="H3407" s="6">
        <f>+LOOKUP(G3407,cargargeneros!$H$2:$H$77,cargargeneros!$G$2:$G$77)</f>
        <v>71</v>
      </c>
      <c r="I3407" t="s">
        <v>13</v>
      </c>
      <c r="J3407" t="s">
        <v>90</v>
      </c>
      <c r="K3407" s="11"/>
      <c r="L3407" s="7"/>
      <c r="M3407" s="12"/>
      <c r="N3407" s="16"/>
      <c r="O3407" s="16"/>
      <c r="P3407" s="16"/>
    </row>
    <row r="3408" spans="1:16" x14ac:dyDescent="0.25">
      <c r="A3408">
        <f>+LOOKUP(F3408,Productos!B:B,Productos!A:A)</f>
        <v>413</v>
      </c>
      <c r="B3408">
        <f>+VLOOKUP(F3408,CON_ID_ps_prod!$A$2:$B$7187,2,0)</f>
        <v>245</v>
      </c>
      <c r="C3408">
        <v>1</v>
      </c>
      <c r="D3408" s="1">
        <v>5000000000</v>
      </c>
      <c r="E3408" s="1">
        <f>+D3408/1000000</f>
        <v>5000</v>
      </c>
      <c r="F3408" t="s">
        <v>224</v>
      </c>
      <c r="G3408" s="6" t="s">
        <v>2351</v>
      </c>
      <c r="H3408" s="6">
        <f>+LOOKUP(G3408,cargargeneros!$H$2:$H$77,cargargeneros!$G$2:$G$77)</f>
        <v>71</v>
      </c>
      <c r="I3408" t="s">
        <v>14</v>
      </c>
      <c r="J3408" t="s">
        <v>2351</v>
      </c>
      <c r="K3408" s="11"/>
      <c r="L3408" s="7"/>
      <c r="M3408" s="12"/>
      <c r="N3408" s="16"/>
      <c r="O3408" s="16"/>
      <c r="P3408" s="16"/>
    </row>
    <row r="3409" spans="1:16" x14ac:dyDescent="0.25">
      <c r="A3409">
        <f>+LOOKUP(F3409,Productos!B:B,Productos!A:A)</f>
        <v>413</v>
      </c>
      <c r="B3409">
        <f>+VLOOKUP(F3409,CON_ID_ps_prod!$A$2:$B$7187,2,0)</f>
        <v>245</v>
      </c>
      <c r="C3409">
        <v>1</v>
      </c>
      <c r="D3409" s="1">
        <v>5000000000</v>
      </c>
      <c r="E3409" s="1">
        <f>+D3409/1000000</f>
        <v>5000</v>
      </c>
      <c r="F3409" t="s">
        <v>224</v>
      </c>
      <c r="G3409" s="6" t="s">
        <v>2351</v>
      </c>
      <c r="H3409" s="6">
        <f>+LOOKUP(G3409,cargargeneros!$H$2:$H$77,cargargeneros!$G$2:$G$77)</f>
        <v>71</v>
      </c>
      <c r="I3409" t="s">
        <v>16</v>
      </c>
      <c r="J3409" t="s">
        <v>2351</v>
      </c>
      <c r="K3409" s="11"/>
      <c r="L3409" s="7"/>
      <c r="M3409" s="12"/>
      <c r="N3409" s="16"/>
      <c r="O3409" s="16"/>
      <c r="P3409" s="16"/>
    </row>
    <row r="3410" spans="1:16" x14ac:dyDescent="0.25">
      <c r="A3410">
        <f>+LOOKUP(F3410,Productos!B:B,Productos!A:A)</f>
        <v>414</v>
      </c>
      <c r="B3410">
        <f>+VLOOKUP(F3410,CON_ID_ps_prod!$A$2:$B$7187,2,0)</f>
        <v>486</v>
      </c>
      <c r="C3410">
        <v>1</v>
      </c>
      <c r="D3410" s="1">
        <v>10000000000</v>
      </c>
      <c r="E3410" s="1">
        <f>+D3410/1000000</f>
        <v>10000</v>
      </c>
      <c r="F3410" t="s">
        <v>667</v>
      </c>
      <c r="G3410" s="6" t="s">
        <v>500</v>
      </c>
      <c r="H3410" s="6">
        <f>+LOOKUP(G3410,cargargeneros!$H$2:$H$77,cargargeneros!$G$2:$G$77)</f>
        <v>21</v>
      </c>
      <c r="I3410" t="s">
        <v>9</v>
      </c>
      <c r="J3410" t="s">
        <v>668</v>
      </c>
      <c r="K3410" s="11">
        <f>+VLOOKUP(J3410,cargarautores!A:B,2)</f>
        <v>491</v>
      </c>
      <c r="L3410" s="7" t="str">
        <f>+VLOOKUP(K3410,cargarautores!F:G,2)</f>
        <v>Santiago Rojas Posada</v>
      </c>
      <c r="M3410" s="12" t="str">
        <f>+IF(J3410=L3410,"","REVISAR")</f>
        <v/>
      </c>
      <c r="N3410" s="16"/>
      <c r="O3410" s="16"/>
      <c r="P3410" s="16"/>
    </row>
    <row r="3411" spans="1:16" x14ac:dyDescent="0.25">
      <c r="A3411">
        <f>+LOOKUP(F3411,Productos!B:B,Productos!A:A)</f>
        <v>414</v>
      </c>
      <c r="B3411">
        <f>+VLOOKUP(F3411,CON_ID_ps_prod!$A$2:$B$7187,2,0)</f>
        <v>486</v>
      </c>
      <c r="C3411">
        <v>1</v>
      </c>
      <c r="D3411" s="1">
        <v>10000000000</v>
      </c>
      <c r="E3411" s="1">
        <f>+D3411/1000000</f>
        <v>10000</v>
      </c>
      <c r="F3411" t="s">
        <v>667</v>
      </c>
      <c r="G3411" s="6" t="s">
        <v>500</v>
      </c>
      <c r="H3411" s="6">
        <f>+LOOKUP(G3411,cargargeneros!$H$2:$H$77,cargargeneros!$G$2:$G$77)</f>
        <v>21</v>
      </c>
      <c r="I3411" t="s">
        <v>8</v>
      </c>
      <c r="J3411">
        <v>2008</v>
      </c>
      <c r="K3411" s="11"/>
      <c r="L3411" s="7"/>
      <c r="M3411" s="12"/>
      <c r="N3411" s="16"/>
      <c r="O3411" s="16"/>
      <c r="P3411" s="16"/>
    </row>
    <row r="3412" spans="1:16" x14ac:dyDescent="0.25">
      <c r="A3412">
        <f>+LOOKUP(F3412,Productos!B:B,Productos!A:A)</f>
        <v>414</v>
      </c>
      <c r="B3412">
        <f>+VLOOKUP(F3412,CON_ID_ps_prod!$A$2:$B$7187,2,0)</f>
        <v>486</v>
      </c>
      <c r="C3412">
        <v>1</v>
      </c>
      <c r="D3412" s="1">
        <v>10000000000</v>
      </c>
      <c r="E3412" s="1">
        <f>+D3412/1000000</f>
        <v>10000</v>
      </c>
      <c r="F3412" t="s">
        <v>667</v>
      </c>
      <c r="G3412" s="6" t="s">
        <v>500</v>
      </c>
      <c r="H3412" s="6">
        <f>+LOOKUP(G3412,cargargeneros!$H$2:$H$77,cargargeneros!$G$2:$G$77)</f>
        <v>21</v>
      </c>
      <c r="I3412" t="s">
        <v>7</v>
      </c>
      <c r="J3412" t="s">
        <v>349</v>
      </c>
      <c r="K3412" s="11"/>
      <c r="L3412" s="7"/>
      <c r="M3412" s="12"/>
      <c r="N3412" s="16">
        <f>+LOOKUP(J3412,cargareditoriales!A:A,cargareditoriales!B:B)</f>
        <v>104</v>
      </c>
      <c r="O3412" s="16" t="str">
        <f>+LOOKUP(N3412,cargareditoriales!B:B,cargareditoriales!A:A)</f>
        <v>Grupo Editorial Norma</v>
      </c>
      <c r="P3412" s="16" t="str">
        <f>+IF(O3412=J3412,"","REVISAR")</f>
        <v/>
      </c>
    </row>
    <row r="3413" spans="1:16" x14ac:dyDescent="0.25">
      <c r="A3413">
        <f>+LOOKUP(F3413,Productos!B:B,Productos!A:A)</f>
        <v>414</v>
      </c>
      <c r="B3413">
        <f>+VLOOKUP(F3413,CON_ID_ps_prod!$A$2:$B$7187,2,0)</f>
        <v>486</v>
      </c>
      <c r="C3413">
        <v>1</v>
      </c>
      <c r="D3413" s="1">
        <v>10000000000</v>
      </c>
      <c r="E3413" s="1">
        <f>+D3413/1000000</f>
        <v>10000</v>
      </c>
      <c r="F3413" t="s">
        <v>667</v>
      </c>
      <c r="G3413" s="6" t="s">
        <v>500</v>
      </c>
      <c r="H3413" s="6">
        <f>+LOOKUP(G3413,cargargeneros!$H$2:$H$77,cargargeneros!$G$2:$G$77)</f>
        <v>21</v>
      </c>
      <c r="I3413" t="s">
        <v>12</v>
      </c>
      <c r="J3413">
        <v>8</v>
      </c>
      <c r="K3413" s="11"/>
      <c r="L3413" s="7"/>
      <c r="M3413" s="12"/>
      <c r="N3413" s="16"/>
      <c r="O3413" s="16"/>
      <c r="P3413" s="16"/>
    </row>
    <row r="3414" spans="1:16" x14ac:dyDescent="0.25">
      <c r="A3414">
        <f>+LOOKUP(F3414,Productos!B:B,Productos!A:A)</f>
        <v>414</v>
      </c>
      <c r="B3414">
        <f>+VLOOKUP(F3414,CON_ID_ps_prod!$A$2:$B$7187,2,0)</f>
        <v>486</v>
      </c>
      <c r="C3414">
        <v>1</v>
      </c>
      <c r="D3414" s="1">
        <v>10000000000</v>
      </c>
      <c r="E3414" s="1">
        <f>+D3414/1000000</f>
        <v>10000</v>
      </c>
      <c r="F3414" t="s">
        <v>667</v>
      </c>
      <c r="G3414" s="6" t="s">
        <v>500</v>
      </c>
      <c r="H3414" s="6">
        <f>+LOOKUP(G3414,cargargeneros!$H$2:$H$77,cargargeneros!$G$2:$G$77)</f>
        <v>21</v>
      </c>
      <c r="I3414" t="s">
        <v>5</v>
      </c>
      <c r="J3414">
        <v>9584508687</v>
      </c>
      <c r="K3414" s="11"/>
      <c r="L3414" s="7"/>
      <c r="M3414" s="12"/>
      <c r="N3414" s="16"/>
      <c r="O3414" s="16"/>
      <c r="P3414" s="16"/>
    </row>
    <row r="3415" spans="1:16" x14ac:dyDescent="0.25">
      <c r="A3415">
        <f>+LOOKUP(F3415,Productos!B:B,Productos!A:A)</f>
        <v>414</v>
      </c>
      <c r="B3415">
        <f>+VLOOKUP(F3415,CON_ID_ps_prod!$A$2:$B$7187,2,0)</f>
        <v>486</v>
      </c>
      <c r="C3415">
        <v>1</v>
      </c>
      <c r="D3415" s="1">
        <v>10000000000</v>
      </c>
      <c r="E3415" s="1">
        <f>+D3415/1000000</f>
        <v>10000</v>
      </c>
      <c r="F3415" t="s">
        <v>667</v>
      </c>
      <c r="G3415" s="6" t="s">
        <v>500</v>
      </c>
      <c r="H3415" s="6">
        <f>+LOOKUP(G3415,cargargeneros!$H$2:$H$77,cargargeneros!$G$2:$G$77)</f>
        <v>21</v>
      </c>
      <c r="I3415" t="s">
        <v>6</v>
      </c>
      <c r="J3415" s="4">
        <v>9789584508683</v>
      </c>
      <c r="K3415" s="11"/>
      <c r="L3415" s="7"/>
      <c r="M3415" s="12"/>
      <c r="N3415" s="16"/>
      <c r="O3415" s="16"/>
      <c r="P3415" s="16"/>
    </row>
    <row r="3416" spans="1:16" x14ac:dyDescent="0.25">
      <c r="A3416">
        <f>+LOOKUP(F3416,Productos!B:B,Productos!A:A)</f>
        <v>414</v>
      </c>
      <c r="B3416">
        <f>+VLOOKUP(F3416,CON_ID_ps_prod!$A$2:$B$7187,2,0)</f>
        <v>486</v>
      </c>
      <c r="C3416">
        <v>1</v>
      </c>
      <c r="D3416" s="1">
        <v>10000000000</v>
      </c>
      <c r="E3416" s="1">
        <f>+D3416/1000000</f>
        <v>10000</v>
      </c>
      <c r="F3416" t="s">
        <v>667</v>
      </c>
      <c r="G3416" s="6" t="s">
        <v>500</v>
      </c>
      <c r="H3416" s="6">
        <f>+LOOKUP(G3416,cargargeneros!$H$2:$H$77,cargargeneros!$G$2:$G$77)</f>
        <v>21</v>
      </c>
      <c r="I3416" t="s">
        <v>13</v>
      </c>
      <c r="J3416" t="s">
        <v>90</v>
      </c>
      <c r="K3416" s="11"/>
      <c r="L3416" s="7"/>
      <c r="M3416" s="12"/>
      <c r="N3416" s="16"/>
      <c r="O3416" s="16"/>
      <c r="P3416" s="16"/>
    </row>
    <row r="3417" spans="1:16" x14ac:dyDescent="0.25">
      <c r="A3417">
        <f>+LOOKUP(F3417,Productos!B:B,Productos!A:A)</f>
        <v>415</v>
      </c>
      <c r="B3417">
        <f>+VLOOKUP(F3417,CON_ID_ps_prod!$A$2:$B$7187,2,0)</f>
        <v>659</v>
      </c>
      <c r="C3417">
        <v>1</v>
      </c>
      <c r="D3417" s="1">
        <v>15000000000</v>
      </c>
      <c r="E3417" s="1">
        <f>+D3417/1000000</f>
        <v>15000</v>
      </c>
      <c r="F3417" t="s">
        <v>983</v>
      </c>
      <c r="G3417" s="6" t="s">
        <v>113</v>
      </c>
      <c r="H3417" s="6">
        <f>+LOOKUP(G3417,cargargeneros!$H$2:$H$77,cargargeneros!$G$2:$G$77)</f>
        <v>45</v>
      </c>
      <c r="I3417" t="s">
        <v>9</v>
      </c>
      <c r="J3417" t="s">
        <v>984</v>
      </c>
      <c r="K3417" s="11">
        <f>+VLOOKUP(J3417,cargarautores!A:B,2)</f>
        <v>513</v>
      </c>
      <c r="L3417" s="7" t="str">
        <f>+VLOOKUP(K3417,cargarautores!F:G,2)</f>
        <v>T.S. Kuhn</v>
      </c>
      <c r="M3417" s="12" t="str">
        <f>+IF(J3417=L3417,"","REVISAR")</f>
        <v/>
      </c>
      <c r="N3417" s="16"/>
      <c r="O3417" s="16"/>
      <c r="P3417" s="16"/>
    </row>
    <row r="3418" spans="1:16" x14ac:dyDescent="0.25">
      <c r="A3418">
        <f>+LOOKUP(F3418,Productos!B:B,Productos!A:A)</f>
        <v>415</v>
      </c>
      <c r="B3418">
        <f>+VLOOKUP(F3418,CON_ID_ps_prod!$A$2:$B$7187,2,0)</f>
        <v>659</v>
      </c>
      <c r="C3418">
        <v>1</v>
      </c>
      <c r="D3418" s="1">
        <v>15000000000</v>
      </c>
      <c r="E3418" s="1">
        <f>+D3418/1000000</f>
        <v>15000</v>
      </c>
      <c r="F3418" t="s">
        <v>983</v>
      </c>
      <c r="G3418" s="6" t="s">
        <v>113</v>
      </c>
      <c r="H3418" s="6">
        <f>+LOOKUP(G3418,cargargeneros!$H$2:$H$77,cargargeneros!$G$2:$G$77)</f>
        <v>45</v>
      </c>
      <c r="I3418" t="s">
        <v>7</v>
      </c>
      <c r="J3418" t="s">
        <v>1496</v>
      </c>
      <c r="K3418" s="11"/>
      <c r="L3418" s="7"/>
      <c r="M3418" s="12"/>
      <c r="N3418" s="16">
        <f>+LOOKUP(J3418,cargareditoriales!A:A,cargareditoriales!B:B)</f>
        <v>95</v>
      </c>
      <c r="O3418" s="16" t="str">
        <f>+LOOKUP(N3418,cargareditoriales!B:B,cargareditoriales!A:A)</f>
        <v>Fondo de Cultura Económica USA</v>
      </c>
      <c r="P3418" s="16" t="str">
        <f>+IF(O3418=J3418,"","REVISAR")</f>
        <v/>
      </c>
    </row>
    <row r="3419" spans="1:16" x14ac:dyDescent="0.25">
      <c r="A3419">
        <f>+LOOKUP(F3419,Productos!B:B,Productos!A:A)</f>
        <v>415</v>
      </c>
      <c r="B3419">
        <f>+VLOOKUP(F3419,CON_ID_ps_prod!$A$2:$B$7187,2,0)</f>
        <v>659</v>
      </c>
      <c r="C3419">
        <v>1</v>
      </c>
      <c r="D3419" s="1">
        <v>15000000000</v>
      </c>
      <c r="E3419" s="1">
        <f>+D3419/1000000</f>
        <v>15000</v>
      </c>
      <c r="F3419" t="s">
        <v>983</v>
      </c>
      <c r="G3419" s="6" t="s">
        <v>113</v>
      </c>
      <c r="H3419" s="6">
        <f>+LOOKUP(G3419,cargargeneros!$H$2:$H$77,cargargeneros!$G$2:$G$77)</f>
        <v>45</v>
      </c>
      <c r="I3419" t="s">
        <v>12</v>
      </c>
      <c r="J3419">
        <v>8</v>
      </c>
      <c r="K3419" s="11"/>
      <c r="L3419" s="7"/>
      <c r="M3419" s="12"/>
      <c r="N3419" s="16"/>
      <c r="O3419" s="16"/>
      <c r="P3419" s="16"/>
    </row>
    <row r="3420" spans="1:16" x14ac:dyDescent="0.25">
      <c r="A3420">
        <f>+LOOKUP(F3420,Productos!B:B,Productos!A:A)</f>
        <v>415</v>
      </c>
      <c r="B3420">
        <f>+VLOOKUP(F3420,CON_ID_ps_prod!$A$2:$B$7187,2,0)</f>
        <v>659</v>
      </c>
      <c r="C3420">
        <v>1</v>
      </c>
      <c r="D3420" s="1">
        <v>15000000000</v>
      </c>
      <c r="E3420" s="1">
        <f>+D3420/1000000</f>
        <v>15000</v>
      </c>
      <c r="F3420" t="s">
        <v>983</v>
      </c>
      <c r="G3420" s="6" t="s">
        <v>113</v>
      </c>
      <c r="H3420" s="6">
        <f>+LOOKUP(G3420,cargargeneros!$H$2:$H$77,cargargeneros!$G$2:$G$77)</f>
        <v>45</v>
      </c>
      <c r="I3420" t="s">
        <v>13</v>
      </c>
      <c r="J3420" t="s">
        <v>90</v>
      </c>
      <c r="K3420" s="11"/>
      <c r="L3420" s="7"/>
      <c r="M3420" s="12"/>
      <c r="N3420" s="16"/>
      <c r="O3420" s="16"/>
      <c r="P3420" s="16"/>
    </row>
    <row r="3421" spans="1:16" x14ac:dyDescent="0.25">
      <c r="A3421">
        <f>+LOOKUP(F3421,Productos!B:B,Productos!A:A)</f>
        <v>416</v>
      </c>
      <c r="B3421">
        <f>+VLOOKUP(F3421,CON_ID_ps_prod!$A$2:$B$7187,2,0)</f>
        <v>313</v>
      </c>
      <c r="C3421">
        <v>1</v>
      </c>
      <c r="D3421" s="1">
        <v>35000000000</v>
      </c>
      <c r="E3421" s="1">
        <f>+D3421/1000000</f>
        <v>35000</v>
      </c>
      <c r="F3421" t="s">
        <v>1284</v>
      </c>
      <c r="G3421" s="6" t="s">
        <v>1429</v>
      </c>
      <c r="H3421" s="6">
        <f>+LOOKUP(G3421,cargargeneros!$H$2:$H$77,cargargeneros!$G$2:$G$77)</f>
        <v>14</v>
      </c>
      <c r="I3421" t="s">
        <v>9</v>
      </c>
      <c r="J3421" t="s">
        <v>324</v>
      </c>
      <c r="K3421" s="11">
        <f>+VLOOKUP(J3421,cargarautores!A:B,2)</f>
        <v>344</v>
      </c>
      <c r="L3421" s="7" t="str">
        <f>+VLOOKUP(K3421,cargarautores!F:G,2)</f>
        <v>Kitty Kelley</v>
      </c>
      <c r="M3421" s="12" t="str">
        <f>+IF(J3421=L3421,"","REVISAR")</f>
        <v/>
      </c>
      <c r="N3421" s="16"/>
      <c r="O3421" s="16"/>
      <c r="P3421" s="16"/>
    </row>
    <row r="3422" spans="1:16" x14ac:dyDescent="0.25">
      <c r="A3422">
        <f>+LOOKUP(F3422,Productos!B:B,Productos!A:A)</f>
        <v>416</v>
      </c>
      <c r="B3422">
        <f>+VLOOKUP(F3422,CON_ID_ps_prod!$A$2:$B$7187,2,0)</f>
        <v>313</v>
      </c>
      <c r="C3422">
        <v>1</v>
      </c>
      <c r="D3422" s="1">
        <v>35000000000</v>
      </c>
      <c r="E3422" s="1">
        <f>+D3422/1000000</f>
        <v>35000</v>
      </c>
      <c r="F3422" t="s">
        <v>1284</v>
      </c>
      <c r="G3422" s="6" t="s">
        <v>1429</v>
      </c>
      <c r="H3422" s="6">
        <f>+LOOKUP(G3422,cargargeneros!$H$2:$H$77,cargargeneros!$G$2:$G$77)</f>
        <v>14</v>
      </c>
      <c r="I3422" t="s">
        <v>7</v>
      </c>
      <c r="J3422" t="s">
        <v>2342</v>
      </c>
      <c r="K3422" s="11"/>
      <c r="L3422" s="7"/>
      <c r="M3422" s="12"/>
      <c r="N3422" s="16">
        <f>+LOOKUP(J3422,cargareditoriales!A:A,cargareditoriales!B:B)</f>
        <v>169</v>
      </c>
      <c r="O3422" s="16" t="str">
        <f>+LOOKUP(N3422,cargareditoriales!B:B,cargareditoriales!A:A)</f>
        <v>Plaza &amp; Janés Editores</v>
      </c>
      <c r="P3422" s="16" t="str">
        <f>+IF(O3422=J3422,"","REVISAR")</f>
        <v/>
      </c>
    </row>
    <row r="3423" spans="1:16" x14ac:dyDescent="0.25">
      <c r="A3423">
        <f>+LOOKUP(F3423,Productos!B:B,Productos!A:A)</f>
        <v>416</v>
      </c>
      <c r="B3423">
        <f>+VLOOKUP(F3423,CON_ID_ps_prod!$A$2:$B$7187,2,0)</f>
        <v>313</v>
      </c>
      <c r="C3423">
        <v>1</v>
      </c>
      <c r="D3423" s="1">
        <v>35000000000</v>
      </c>
      <c r="E3423" s="1">
        <f>+D3423/1000000</f>
        <v>35000</v>
      </c>
      <c r="F3423" t="s">
        <v>1284</v>
      </c>
      <c r="G3423" s="6" t="s">
        <v>1429</v>
      </c>
      <c r="H3423" s="6">
        <f>+LOOKUP(G3423,cargargeneros!$H$2:$H$77,cargargeneros!$G$2:$G$77)</f>
        <v>14</v>
      </c>
      <c r="I3423" t="s">
        <v>12</v>
      </c>
      <c r="J3423">
        <v>7</v>
      </c>
      <c r="K3423" s="11"/>
      <c r="L3423" s="7"/>
      <c r="M3423" s="12"/>
      <c r="N3423" s="16"/>
      <c r="O3423" s="16"/>
      <c r="P3423" s="16"/>
    </row>
    <row r="3424" spans="1:16" x14ac:dyDescent="0.25">
      <c r="A3424">
        <f>+LOOKUP(F3424,Productos!B:B,Productos!A:A)</f>
        <v>416</v>
      </c>
      <c r="B3424">
        <f>+VLOOKUP(F3424,CON_ID_ps_prod!$A$2:$B$7187,2,0)</f>
        <v>313</v>
      </c>
      <c r="C3424">
        <v>1</v>
      </c>
      <c r="D3424" s="1">
        <v>35000000000</v>
      </c>
      <c r="E3424" s="1">
        <f>+D3424/1000000</f>
        <v>35000</v>
      </c>
      <c r="F3424" t="s">
        <v>1284</v>
      </c>
      <c r="G3424" s="6" t="s">
        <v>1429</v>
      </c>
      <c r="H3424" s="6">
        <f>+LOOKUP(G3424,cargargeneros!$H$2:$H$77,cargargeneros!$G$2:$G$77)</f>
        <v>14</v>
      </c>
      <c r="I3424" t="s">
        <v>5</v>
      </c>
      <c r="J3424">
        <v>9586392228</v>
      </c>
      <c r="K3424" s="11"/>
      <c r="L3424" s="7"/>
      <c r="M3424" s="12"/>
      <c r="N3424" s="16"/>
      <c r="O3424" s="16"/>
      <c r="P3424" s="16"/>
    </row>
    <row r="3425" spans="1:16" x14ac:dyDescent="0.25">
      <c r="A3425">
        <f>+LOOKUP(F3425,Productos!B:B,Productos!A:A)</f>
        <v>416</v>
      </c>
      <c r="B3425">
        <f>+VLOOKUP(F3425,CON_ID_ps_prod!$A$2:$B$7187,2,0)</f>
        <v>313</v>
      </c>
      <c r="C3425">
        <v>1</v>
      </c>
      <c r="D3425" s="1">
        <v>35000000000</v>
      </c>
      <c r="E3425" s="1">
        <f>+D3425/1000000</f>
        <v>35000</v>
      </c>
      <c r="F3425" t="s">
        <v>1284</v>
      </c>
      <c r="G3425" s="6" t="s">
        <v>1429</v>
      </c>
      <c r="H3425" s="6">
        <f>+LOOKUP(G3425,cargargeneros!$H$2:$H$77,cargargeneros!$G$2:$G$77)</f>
        <v>14</v>
      </c>
      <c r="I3425" t="s">
        <v>6</v>
      </c>
      <c r="J3425" s="4">
        <v>9799586392227</v>
      </c>
      <c r="K3425" s="11"/>
      <c r="L3425" s="7"/>
      <c r="M3425" s="12"/>
      <c r="N3425" s="16"/>
      <c r="O3425" s="16"/>
      <c r="P3425" s="16"/>
    </row>
    <row r="3426" spans="1:16" x14ac:dyDescent="0.25">
      <c r="A3426">
        <f>+LOOKUP(F3426,Productos!B:B,Productos!A:A)</f>
        <v>416</v>
      </c>
      <c r="B3426">
        <f>+VLOOKUP(F3426,CON_ID_ps_prod!$A$2:$B$7187,2,0)</f>
        <v>313</v>
      </c>
      <c r="C3426">
        <v>1</v>
      </c>
      <c r="D3426" s="1">
        <v>35000000000</v>
      </c>
      <c r="E3426" s="1">
        <f>+D3426/1000000</f>
        <v>35000</v>
      </c>
      <c r="F3426" t="s">
        <v>1284</v>
      </c>
      <c r="G3426" s="6" t="s">
        <v>1429</v>
      </c>
      <c r="H3426" s="6">
        <f>+LOOKUP(G3426,cargargeneros!$H$2:$H$77,cargargeneros!$G$2:$G$77)</f>
        <v>14</v>
      </c>
      <c r="I3426" t="s">
        <v>13</v>
      </c>
      <c r="J3426" t="s">
        <v>228</v>
      </c>
      <c r="K3426" s="11"/>
      <c r="L3426" s="7"/>
      <c r="M3426" s="12"/>
      <c r="N3426" s="16"/>
      <c r="O3426" s="16"/>
      <c r="P3426" s="16"/>
    </row>
    <row r="3427" spans="1:16" x14ac:dyDescent="0.25">
      <c r="A3427">
        <f>+LOOKUP(F3427,Productos!B:B,Productos!A:A)</f>
        <v>417</v>
      </c>
      <c r="B3427">
        <f>+VLOOKUP(F3427,CON_ID_ps_prod!$A$2:$B$7187,2,0)</f>
        <v>562</v>
      </c>
      <c r="C3427">
        <v>1</v>
      </c>
      <c r="D3427" s="1">
        <v>20000000000</v>
      </c>
      <c r="E3427" s="1">
        <f>+D3427/1000000</f>
        <v>20000</v>
      </c>
      <c r="F3427" t="s">
        <v>810</v>
      </c>
      <c r="G3427" s="6" t="s">
        <v>26</v>
      </c>
      <c r="H3427" s="6">
        <f>+LOOKUP(G3427,cargargeneros!$H$2:$H$77,cargargeneros!$G$2:$G$77)</f>
        <v>52</v>
      </c>
      <c r="I3427" t="s">
        <v>9</v>
      </c>
      <c r="J3427" t="s">
        <v>339</v>
      </c>
      <c r="K3427" s="11">
        <f>+VLOOKUP(J3427,cargarautores!A:B,2)</f>
        <v>414</v>
      </c>
      <c r="L3427" s="7" t="str">
        <f>+VLOOKUP(K3427,cargarautores!F:G,2)</f>
        <v>Milan Kundera</v>
      </c>
      <c r="M3427" s="12" t="str">
        <f>+IF(J3427=L3427,"","REVISAR")</f>
        <v/>
      </c>
      <c r="N3427" s="16"/>
      <c r="O3427" s="16"/>
      <c r="P3427" s="16"/>
    </row>
    <row r="3428" spans="1:16" x14ac:dyDescent="0.25">
      <c r="A3428">
        <f>+LOOKUP(F3428,Productos!B:B,Productos!A:A)</f>
        <v>417</v>
      </c>
      <c r="B3428">
        <f>+VLOOKUP(F3428,CON_ID_ps_prod!$A$2:$B$7187,2,0)</f>
        <v>562</v>
      </c>
      <c r="C3428">
        <v>1</v>
      </c>
      <c r="D3428" s="1">
        <v>20000000000</v>
      </c>
      <c r="E3428" s="1">
        <f>+D3428/1000000</f>
        <v>20000</v>
      </c>
      <c r="F3428" t="s">
        <v>810</v>
      </c>
      <c r="G3428" s="6" t="s">
        <v>26</v>
      </c>
      <c r="H3428" s="6">
        <f>+LOOKUP(G3428,cargargeneros!$H$2:$H$77,cargargeneros!$G$2:$G$77)</f>
        <v>52</v>
      </c>
      <c r="I3428" t="s">
        <v>7</v>
      </c>
      <c r="J3428" t="s">
        <v>612</v>
      </c>
      <c r="K3428" s="11"/>
      <c r="L3428" s="7"/>
      <c r="M3428" s="12"/>
      <c r="N3428" s="16">
        <f>+LOOKUP(J3428,cargareditoriales!A:A,cargareditoriales!B:B)</f>
        <v>204</v>
      </c>
      <c r="O3428" s="16" t="str">
        <f>+LOOKUP(N3428,cargareditoriales!B:B,cargareditoriales!A:A)</f>
        <v>Tusquets Editor</v>
      </c>
      <c r="P3428" s="16" t="str">
        <f>+IF(O3428=J3428,"","REVISAR")</f>
        <v/>
      </c>
    </row>
    <row r="3429" spans="1:16" x14ac:dyDescent="0.25">
      <c r="A3429">
        <f>+LOOKUP(F3429,Productos!B:B,Productos!A:A)</f>
        <v>417</v>
      </c>
      <c r="B3429">
        <f>+VLOOKUP(F3429,CON_ID_ps_prod!$A$2:$B$7187,2,0)</f>
        <v>562</v>
      </c>
      <c r="C3429">
        <v>1</v>
      </c>
      <c r="D3429" s="1">
        <v>20000000000</v>
      </c>
      <c r="E3429" s="1">
        <f>+D3429/1000000</f>
        <v>20000</v>
      </c>
      <c r="F3429" t="s">
        <v>810</v>
      </c>
      <c r="G3429" s="6" t="s">
        <v>26</v>
      </c>
      <c r="H3429" s="6">
        <f>+LOOKUP(G3429,cargargeneros!$H$2:$H$77,cargargeneros!$G$2:$G$77)</f>
        <v>52</v>
      </c>
      <c r="I3429" t="s">
        <v>12</v>
      </c>
      <c r="J3429">
        <v>8</v>
      </c>
      <c r="K3429" s="11"/>
      <c r="L3429" s="7"/>
      <c r="M3429" s="12"/>
      <c r="N3429" s="16"/>
      <c r="O3429" s="16"/>
      <c r="P3429" s="16"/>
    </row>
    <row r="3430" spans="1:16" x14ac:dyDescent="0.25">
      <c r="A3430">
        <f>+LOOKUP(F3430,Productos!B:B,Productos!A:A)</f>
        <v>417</v>
      </c>
      <c r="B3430">
        <f>+VLOOKUP(F3430,CON_ID_ps_prod!$A$2:$B$7187,2,0)</f>
        <v>562</v>
      </c>
      <c r="C3430">
        <v>1</v>
      </c>
      <c r="D3430" s="1">
        <v>20000000000</v>
      </c>
      <c r="E3430" s="1">
        <f>+D3430/1000000</f>
        <v>20000</v>
      </c>
      <c r="F3430" t="s">
        <v>810</v>
      </c>
      <c r="G3430" s="6" t="s">
        <v>26</v>
      </c>
      <c r="H3430" s="6">
        <f>+LOOKUP(G3430,cargargeneros!$H$2:$H$77,cargargeneros!$G$2:$G$77)</f>
        <v>52</v>
      </c>
      <c r="I3430" t="s">
        <v>6</v>
      </c>
      <c r="J3430" s="4">
        <v>9789584241641</v>
      </c>
      <c r="K3430" s="11"/>
      <c r="L3430" s="7"/>
      <c r="M3430" s="12"/>
      <c r="N3430" s="16"/>
      <c r="O3430" s="16"/>
      <c r="P3430" s="16"/>
    </row>
    <row r="3431" spans="1:16" x14ac:dyDescent="0.25">
      <c r="A3431">
        <f>+LOOKUP(F3431,Productos!B:B,Productos!A:A)</f>
        <v>417</v>
      </c>
      <c r="B3431">
        <f>+VLOOKUP(F3431,CON_ID_ps_prod!$A$2:$B$7187,2,0)</f>
        <v>562</v>
      </c>
      <c r="C3431">
        <v>1</v>
      </c>
      <c r="D3431" s="1">
        <v>20000000000</v>
      </c>
      <c r="E3431" s="1">
        <f>+D3431/1000000</f>
        <v>20000</v>
      </c>
      <c r="F3431" t="s">
        <v>810</v>
      </c>
      <c r="G3431" s="6" t="s">
        <v>26</v>
      </c>
      <c r="H3431" s="6">
        <f>+LOOKUP(G3431,cargargeneros!$H$2:$H$77,cargargeneros!$G$2:$G$77)</f>
        <v>52</v>
      </c>
      <c r="I3431" t="s">
        <v>13</v>
      </c>
      <c r="J3431" t="s">
        <v>90</v>
      </c>
      <c r="K3431" s="11"/>
      <c r="L3431" s="7"/>
      <c r="M3431" s="12"/>
      <c r="N3431" s="16"/>
      <c r="O3431" s="16"/>
      <c r="P3431" s="16"/>
    </row>
    <row r="3432" spans="1:16" x14ac:dyDescent="0.25">
      <c r="A3432">
        <f>+LOOKUP(F3432,Productos!B:B,Productos!A:A)</f>
        <v>418</v>
      </c>
      <c r="B3432">
        <f>+VLOOKUP(F3432,CON_ID_ps_prod!$A$2:$B$7187,2,0)</f>
        <v>213</v>
      </c>
      <c r="C3432">
        <v>1</v>
      </c>
      <c r="D3432" s="1">
        <v>30000000000</v>
      </c>
      <c r="E3432" s="1">
        <f>+D3432/1000000</f>
        <v>30000</v>
      </c>
      <c r="F3432" t="s">
        <v>198</v>
      </c>
      <c r="G3432" s="6" t="s">
        <v>28</v>
      </c>
      <c r="H3432" s="6">
        <f>+LOOKUP(G3432,cargargeneros!$H$2:$H$77,cargargeneros!$G$2:$G$77)</f>
        <v>44</v>
      </c>
      <c r="I3432" t="s">
        <v>9</v>
      </c>
      <c r="J3432" t="s">
        <v>271</v>
      </c>
      <c r="K3432" s="11">
        <f>+VLOOKUP(J3432,cargarautores!A:B,2)</f>
        <v>395</v>
      </c>
      <c r="L3432" s="7" t="str">
        <f>+VLOOKUP(K3432,cargarautores!F:G,2)</f>
        <v>Mario Vargas Llosa</v>
      </c>
      <c r="M3432" s="12" t="str">
        <f>+IF(J3432=L3432,"","REVISAR")</f>
        <v/>
      </c>
      <c r="N3432" s="16"/>
      <c r="O3432" s="16"/>
      <c r="P3432" s="16"/>
    </row>
    <row r="3433" spans="1:16" x14ac:dyDescent="0.25">
      <c r="A3433">
        <f>+LOOKUP(F3433,Productos!B:B,Productos!A:A)</f>
        <v>418</v>
      </c>
      <c r="B3433">
        <f>+VLOOKUP(F3433,CON_ID_ps_prod!$A$2:$B$7187,2,0)</f>
        <v>213</v>
      </c>
      <c r="C3433">
        <v>1</v>
      </c>
      <c r="D3433" s="1">
        <v>30000000000</v>
      </c>
      <c r="E3433" s="1">
        <f>+D3433/1000000</f>
        <v>30000</v>
      </c>
      <c r="F3433" t="s">
        <v>198</v>
      </c>
      <c r="G3433" s="6" t="s">
        <v>28</v>
      </c>
      <c r="H3433" s="6">
        <f>+LOOKUP(G3433,cargargeneros!$H$2:$H$77,cargargeneros!$G$2:$G$77)</f>
        <v>44</v>
      </c>
      <c r="I3433" t="s">
        <v>8</v>
      </c>
      <c r="J3433" t="s">
        <v>1746</v>
      </c>
      <c r="K3433" s="11"/>
      <c r="L3433" s="7"/>
      <c r="M3433" s="12"/>
      <c r="N3433" s="16"/>
      <c r="O3433" s="16"/>
      <c r="P3433" s="16"/>
    </row>
    <row r="3434" spans="1:16" x14ac:dyDescent="0.25">
      <c r="A3434">
        <f>+LOOKUP(F3434,Productos!B:B,Productos!A:A)</f>
        <v>418</v>
      </c>
      <c r="B3434">
        <f>+VLOOKUP(F3434,CON_ID_ps_prod!$A$2:$B$7187,2,0)</f>
        <v>213</v>
      </c>
      <c r="C3434">
        <v>1</v>
      </c>
      <c r="D3434" s="1">
        <v>30000000000</v>
      </c>
      <c r="E3434" s="1">
        <f>+D3434/1000000</f>
        <v>30000</v>
      </c>
      <c r="F3434" t="s">
        <v>198</v>
      </c>
      <c r="G3434" s="6" t="s">
        <v>28</v>
      </c>
      <c r="H3434" s="6">
        <f>+LOOKUP(G3434,cargargeneros!$H$2:$H$77,cargargeneros!$G$2:$G$77)</f>
        <v>44</v>
      </c>
      <c r="I3434" t="s">
        <v>7</v>
      </c>
      <c r="J3434" t="s">
        <v>1599</v>
      </c>
      <c r="K3434" s="11"/>
      <c r="L3434" s="7"/>
      <c r="M3434" s="12"/>
      <c r="N3434" s="16">
        <f>+LOOKUP(J3434,cargareditoriales!A:A,cargareditoriales!B:B)</f>
        <v>8</v>
      </c>
      <c r="O3434" s="16" t="str">
        <f>+LOOKUP(N3434,cargareditoriales!B:B,cargareditoriales!A:A)</f>
        <v>Alfaguara Ediciones S.A.</v>
      </c>
      <c r="P3434" s="16" t="str">
        <f>+IF(O3434=J3434,"","REVISAR")</f>
        <v/>
      </c>
    </row>
    <row r="3435" spans="1:16" x14ac:dyDescent="0.25">
      <c r="A3435">
        <f>+LOOKUP(F3435,Productos!B:B,Productos!A:A)</f>
        <v>418</v>
      </c>
      <c r="B3435">
        <f>+VLOOKUP(F3435,CON_ID_ps_prod!$A$2:$B$7187,2,0)</f>
        <v>213</v>
      </c>
      <c r="C3435">
        <v>1</v>
      </c>
      <c r="D3435" s="1">
        <v>30000000000</v>
      </c>
      <c r="E3435" s="1">
        <f>+D3435/1000000</f>
        <v>30000</v>
      </c>
      <c r="F3435" t="s">
        <v>198</v>
      </c>
      <c r="G3435" s="6" t="s">
        <v>28</v>
      </c>
      <c r="H3435" s="6">
        <f>+LOOKUP(G3435,cargargeneros!$H$2:$H$77,cargargeneros!$G$2:$G$77)</f>
        <v>44</v>
      </c>
      <c r="I3435" t="s">
        <v>12</v>
      </c>
      <c r="J3435">
        <v>8</v>
      </c>
      <c r="K3435" s="11"/>
      <c r="L3435" s="7"/>
      <c r="M3435" s="12"/>
      <c r="N3435" s="16"/>
      <c r="O3435" s="16"/>
      <c r="P3435" s="16"/>
    </row>
    <row r="3436" spans="1:16" x14ac:dyDescent="0.25">
      <c r="A3436">
        <f>+LOOKUP(F3436,Productos!B:B,Productos!A:A)</f>
        <v>418</v>
      </c>
      <c r="B3436">
        <f>+VLOOKUP(F3436,CON_ID_ps_prod!$A$2:$B$7187,2,0)</f>
        <v>213</v>
      </c>
      <c r="C3436">
        <v>1</v>
      </c>
      <c r="D3436" s="1">
        <v>30000000000</v>
      </c>
      <c r="E3436" s="1">
        <f>+D3436/1000000</f>
        <v>30000</v>
      </c>
      <c r="F3436" t="s">
        <v>198</v>
      </c>
      <c r="G3436" s="6" t="s">
        <v>28</v>
      </c>
      <c r="H3436" s="6">
        <f>+LOOKUP(G3436,cargargeneros!$H$2:$H$77,cargargeneros!$G$2:$G$77)</f>
        <v>44</v>
      </c>
      <c r="I3436" t="s">
        <v>11</v>
      </c>
      <c r="J3436" t="s">
        <v>28</v>
      </c>
      <c r="K3436" s="11"/>
      <c r="L3436" s="7"/>
      <c r="M3436" s="12"/>
      <c r="N3436" s="16"/>
      <c r="O3436" s="16"/>
      <c r="P3436" s="16"/>
    </row>
    <row r="3437" spans="1:16" x14ac:dyDescent="0.25">
      <c r="A3437">
        <f>+LOOKUP(F3437,Productos!B:B,Productos!A:A)</f>
        <v>418</v>
      </c>
      <c r="B3437">
        <f>+VLOOKUP(F3437,CON_ID_ps_prod!$A$2:$B$7187,2,0)</f>
        <v>213</v>
      </c>
      <c r="C3437">
        <v>1</v>
      </c>
      <c r="D3437" s="1">
        <v>30000000000</v>
      </c>
      <c r="E3437" s="1">
        <f>+D3437/1000000</f>
        <v>30000</v>
      </c>
      <c r="F3437" t="s">
        <v>198</v>
      </c>
      <c r="G3437" s="6" t="s">
        <v>28</v>
      </c>
      <c r="H3437" s="6">
        <f>+LOOKUP(G3437,cargargeneros!$H$2:$H$77,cargargeneros!$G$2:$G$77)</f>
        <v>44</v>
      </c>
      <c r="I3437" t="s">
        <v>5</v>
      </c>
      <c r="J3437">
        <v>9588061466</v>
      </c>
      <c r="K3437" s="11"/>
      <c r="L3437" s="7"/>
      <c r="M3437" s="12"/>
      <c r="N3437" s="16"/>
      <c r="O3437" s="16"/>
      <c r="P3437" s="16"/>
    </row>
    <row r="3438" spans="1:16" x14ac:dyDescent="0.25">
      <c r="A3438">
        <f>+LOOKUP(F3438,Productos!B:B,Productos!A:A)</f>
        <v>418</v>
      </c>
      <c r="B3438">
        <f>+VLOOKUP(F3438,CON_ID_ps_prod!$A$2:$B$7187,2,0)</f>
        <v>213</v>
      </c>
      <c r="C3438">
        <v>1</v>
      </c>
      <c r="D3438" s="1">
        <v>30000000000</v>
      </c>
      <c r="E3438" s="1">
        <f>+D3438/1000000</f>
        <v>30000</v>
      </c>
      <c r="F3438" t="s">
        <v>198</v>
      </c>
      <c r="G3438" s="6" t="s">
        <v>28</v>
      </c>
      <c r="H3438" s="6">
        <f>+LOOKUP(G3438,cargargeneros!$H$2:$H$77,cargargeneros!$G$2:$G$77)</f>
        <v>44</v>
      </c>
      <c r="I3438" t="s">
        <v>6</v>
      </c>
      <c r="J3438" s="4" t="s">
        <v>2351</v>
      </c>
      <c r="K3438" s="11"/>
      <c r="L3438" s="7"/>
      <c r="M3438" s="12"/>
      <c r="N3438" s="16"/>
      <c r="O3438" s="16"/>
      <c r="P3438" s="16"/>
    </row>
    <row r="3439" spans="1:16" x14ac:dyDescent="0.25">
      <c r="A3439">
        <f>+LOOKUP(F3439,Productos!B:B,Productos!A:A)</f>
        <v>418</v>
      </c>
      <c r="B3439">
        <f>+VLOOKUP(F3439,CON_ID_ps_prod!$A$2:$B$7187,2,0)</f>
        <v>213</v>
      </c>
      <c r="C3439">
        <v>1</v>
      </c>
      <c r="D3439" s="1">
        <v>30000000000</v>
      </c>
      <c r="E3439" s="1">
        <f>+D3439/1000000</f>
        <v>30000</v>
      </c>
      <c r="F3439" t="s">
        <v>198</v>
      </c>
      <c r="G3439" s="6" t="s">
        <v>28</v>
      </c>
      <c r="H3439" s="6">
        <f>+LOOKUP(G3439,cargargeneros!$H$2:$H$77,cargargeneros!$G$2:$G$77)</f>
        <v>44</v>
      </c>
      <c r="I3439" t="s">
        <v>10</v>
      </c>
      <c r="J3439" t="s">
        <v>1823</v>
      </c>
      <c r="K3439" s="11"/>
      <c r="L3439" s="7"/>
      <c r="M3439" s="12"/>
      <c r="N3439" s="16"/>
      <c r="O3439" s="16"/>
      <c r="P3439" s="16"/>
    </row>
    <row r="3440" spans="1:16" x14ac:dyDescent="0.25">
      <c r="A3440">
        <f>+LOOKUP(F3440,Productos!B:B,Productos!A:A)</f>
        <v>418</v>
      </c>
      <c r="B3440">
        <f>+VLOOKUP(F3440,CON_ID_ps_prod!$A$2:$B$7187,2,0)</f>
        <v>213</v>
      </c>
      <c r="C3440">
        <v>1</v>
      </c>
      <c r="D3440" s="1">
        <v>30000000000</v>
      </c>
      <c r="E3440" s="1">
        <f>+D3440/1000000</f>
        <v>30000</v>
      </c>
      <c r="F3440" t="s">
        <v>198</v>
      </c>
      <c r="G3440" s="6" t="s">
        <v>28</v>
      </c>
      <c r="H3440" s="6">
        <f>+LOOKUP(G3440,cargargeneros!$H$2:$H$77,cargargeneros!$G$2:$G$77)</f>
        <v>44</v>
      </c>
      <c r="I3440" t="s">
        <v>13</v>
      </c>
      <c r="J3440" t="s">
        <v>90</v>
      </c>
      <c r="K3440" s="11"/>
      <c r="L3440" s="7"/>
      <c r="M3440" s="12"/>
      <c r="N3440" s="16"/>
      <c r="O3440" s="16"/>
      <c r="P3440" s="16"/>
    </row>
    <row r="3441" spans="1:16" x14ac:dyDescent="0.25">
      <c r="A3441">
        <f>+LOOKUP(F3441,Productos!B:B,Productos!A:A)</f>
        <v>418</v>
      </c>
      <c r="B3441">
        <f>+VLOOKUP(F3441,CON_ID_ps_prod!$A$2:$B$7187,2,0)</f>
        <v>213</v>
      </c>
      <c r="C3441">
        <v>1</v>
      </c>
      <c r="D3441" s="1">
        <v>30000000000</v>
      </c>
      <c r="E3441" s="1">
        <f>+D3441/1000000</f>
        <v>30000</v>
      </c>
      <c r="F3441" t="s">
        <v>198</v>
      </c>
      <c r="G3441" s="6" t="s">
        <v>28</v>
      </c>
      <c r="H3441" s="6">
        <f>+LOOKUP(G3441,cargargeneros!$H$2:$H$77,cargargeneros!$G$2:$G$77)</f>
        <v>44</v>
      </c>
      <c r="I3441" t="s">
        <v>14</v>
      </c>
      <c r="J3441" t="s">
        <v>2351</v>
      </c>
      <c r="K3441" s="11"/>
      <c r="L3441" s="7"/>
      <c r="M3441" s="12"/>
      <c r="N3441" s="16"/>
      <c r="O3441" s="16"/>
      <c r="P3441" s="16"/>
    </row>
    <row r="3442" spans="1:16" x14ac:dyDescent="0.25">
      <c r="A3442">
        <f>+LOOKUP(F3442,Productos!B:B,Productos!A:A)</f>
        <v>418</v>
      </c>
      <c r="B3442">
        <f>+VLOOKUP(F3442,CON_ID_ps_prod!$A$2:$B$7187,2,0)</f>
        <v>213</v>
      </c>
      <c r="C3442">
        <v>1</v>
      </c>
      <c r="D3442" s="1">
        <v>30000000000</v>
      </c>
      <c r="E3442" s="1">
        <f>+D3442/1000000</f>
        <v>30000</v>
      </c>
      <c r="F3442" t="s">
        <v>198</v>
      </c>
      <c r="G3442" s="6" t="s">
        <v>28</v>
      </c>
      <c r="H3442" s="6">
        <f>+LOOKUP(G3442,cargargeneros!$H$2:$H$77,cargargeneros!$G$2:$G$77)</f>
        <v>44</v>
      </c>
      <c r="I3442" t="s">
        <v>16</v>
      </c>
      <c r="J3442" t="s">
        <v>2351</v>
      </c>
      <c r="K3442" s="11"/>
      <c r="L3442" s="7"/>
      <c r="M3442" s="12"/>
      <c r="N3442" s="16"/>
      <c r="O3442" s="16"/>
      <c r="P3442" s="16"/>
    </row>
    <row r="3443" spans="1:16" x14ac:dyDescent="0.25">
      <c r="A3443">
        <f>+LOOKUP(F3443,Productos!B:B,Productos!A:A)</f>
        <v>419</v>
      </c>
      <c r="B3443">
        <f>+VLOOKUP(F3443,CON_ID_ps_prod!$A$2:$B$7187,2,0)</f>
        <v>775</v>
      </c>
      <c r="C3443">
        <v>1</v>
      </c>
      <c r="D3443" s="1">
        <v>20000000000</v>
      </c>
      <c r="E3443" s="1">
        <f>+D3443/1000000</f>
        <v>20000</v>
      </c>
      <c r="F3443" t="s">
        <v>1517</v>
      </c>
      <c r="G3443" s="6" t="s">
        <v>1429</v>
      </c>
      <c r="H3443" s="6">
        <f>+LOOKUP(G3443,cargargeneros!$H$2:$H$77,cargargeneros!$G$2:$G$77)</f>
        <v>14</v>
      </c>
      <c r="I3443" t="s">
        <v>9</v>
      </c>
      <c r="J3443" t="s">
        <v>1174</v>
      </c>
      <c r="K3443" s="11">
        <f>+VLOOKUP(J3443,cargarautores!A:B,2)</f>
        <v>432</v>
      </c>
      <c r="L3443" s="7" t="str">
        <f>+VLOOKUP(K3443,cargarautores!F:G,2)</f>
        <v>Oriana Fallaci</v>
      </c>
      <c r="M3443" s="12" t="str">
        <f>+IF(J3443=L3443,"","REVISAR")</f>
        <v/>
      </c>
      <c r="N3443" s="16"/>
      <c r="O3443" s="16"/>
      <c r="P3443" s="16"/>
    </row>
    <row r="3444" spans="1:16" x14ac:dyDescent="0.25">
      <c r="A3444">
        <f>+LOOKUP(F3444,Productos!B:B,Productos!A:A)</f>
        <v>419</v>
      </c>
      <c r="B3444">
        <f>+VLOOKUP(F3444,CON_ID_ps_prod!$A$2:$B$7187,2,0)</f>
        <v>775</v>
      </c>
      <c r="C3444">
        <v>1</v>
      </c>
      <c r="D3444" s="1">
        <v>20000000000</v>
      </c>
      <c r="E3444" s="1">
        <f>+D3444/1000000</f>
        <v>20000</v>
      </c>
      <c r="F3444" t="s">
        <v>1517</v>
      </c>
      <c r="G3444" s="6" t="s">
        <v>1429</v>
      </c>
      <c r="H3444" s="6">
        <f>+LOOKUP(G3444,cargargeneros!$H$2:$H$77,cargargeneros!$G$2:$G$77)</f>
        <v>14</v>
      </c>
      <c r="I3444" t="s">
        <v>7</v>
      </c>
      <c r="J3444" t="s">
        <v>1173</v>
      </c>
      <c r="K3444" s="11"/>
      <c r="L3444" s="7"/>
      <c r="M3444" s="12"/>
      <c r="N3444" s="16">
        <f>+LOOKUP(J3444,cargareditoriales!A:A,cargareditoriales!B:B)</f>
        <v>86</v>
      </c>
      <c r="O3444" s="16" t="str">
        <f>+LOOKUP(N3444,cargareditoriales!B:B,cargareditoriales!A:A)</f>
        <v>El Ateneo</v>
      </c>
      <c r="P3444" s="16" t="str">
        <f>+IF(O3444=J3444,"","REVISAR")</f>
        <v/>
      </c>
    </row>
    <row r="3445" spans="1:16" x14ac:dyDescent="0.25">
      <c r="A3445">
        <f>+LOOKUP(F3445,Productos!B:B,Productos!A:A)</f>
        <v>419</v>
      </c>
      <c r="B3445">
        <f>+VLOOKUP(F3445,CON_ID_ps_prod!$A$2:$B$7187,2,0)</f>
        <v>775</v>
      </c>
      <c r="C3445">
        <v>1</v>
      </c>
      <c r="D3445" s="1">
        <v>20000000000</v>
      </c>
      <c r="E3445" s="1">
        <f>+D3445/1000000</f>
        <v>20000</v>
      </c>
      <c r="F3445" t="s">
        <v>1517</v>
      </c>
      <c r="G3445" s="6" t="s">
        <v>1429</v>
      </c>
      <c r="H3445" s="6">
        <f>+LOOKUP(G3445,cargargeneros!$H$2:$H$77,cargargeneros!$G$2:$G$77)</f>
        <v>14</v>
      </c>
      <c r="I3445" t="s">
        <v>12</v>
      </c>
      <c r="J3445">
        <v>8</v>
      </c>
      <c r="K3445" s="11"/>
      <c r="L3445" s="7"/>
      <c r="M3445" s="12"/>
      <c r="N3445" s="16"/>
      <c r="O3445" s="16"/>
      <c r="P3445" s="16"/>
    </row>
    <row r="3446" spans="1:16" x14ac:dyDescent="0.25">
      <c r="A3446">
        <f>+LOOKUP(F3446,Productos!B:B,Productos!A:A)</f>
        <v>419</v>
      </c>
      <c r="B3446">
        <f>+VLOOKUP(F3446,CON_ID_ps_prod!$A$2:$B$7187,2,0)</f>
        <v>775</v>
      </c>
      <c r="C3446">
        <v>1</v>
      </c>
      <c r="D3446" s="1">
        <v>20000000000</v>
      </c>
      <c r="E3446" s="1">
        <f>+D3446/1000000</f>
        <v>20000</v>
      </c>
      <c r="F3446" t="s">
        <v>1517</v>
      </c>
      <c r="G3446" s="6" t="s">
        <v>1429</v>
      </c>
      <c r="H3446" s="6">
        <f>+LOOKUP(G3446,cargargeneros!$H$2:$H$77,cargargeneros!$G$2:$G$77)</f>
        <v>14</v>
      </c>
      <c r="I3446" t="s">
        <v>13</v>
      </c>
      <c r="J3446" t="s">
        <v>90</v>
      </c>
      <c r="K3446" s="11"/>
      <c r="L3446" s="7"/>
      <c r="M3446" s="12"/>
      <c r="N3446" s="16"/>
      <c r="O3446" s="16"/>
      <c r="P3446" s="16"/>
    </row>
    <row r="3447" spans="1:16" x14ac:dyDescent="0.25">
      <c r="A3447">
        <f>+LOOKUP(F3447,Productos!B:B,Productos!A:A)</f>
        <v>420</v>
      </c>
      <c r="B3447">
        <f>+VLOOKUP(F3447,CON_ID_ps_prod!$A$2:$B$7187,2,0)</f>
        <v>469</v>
      </c>
      <c r="C3447">
        <v>1</v>
      </c>
      <c r="D3447" s="1">
        <v>15000000000</v>
      </c>
      <c r="E3447" s="1">
        <f>+D3447/1000000</f>
        <v>15000</v>
      </c>
      <c r="F3447" t="s">
        <v>635</v>
      </c>
      <c r="G3447" s="6" t="s">
        <v>26</v>
      </c>
      <c r="H3447" s="6">
        <f>+LOOKUP(G3447,cargargeneros!$H$2:$H$77,cargargeneros!$G$2:$G$77)</f>
        <v>52</v>
      </c>
      <c r="I3447" t="s">
        <v>9</v>
      </c>
      <c r="J3447" t="s">
        <v>636</v>
      </c>
      <c r="K3447" s="11">
        <f>+VLOOKUP(J3447,cargarautores!A:B,2)</f>
        <v>500</v>
      </c>
      <c r="L3447" s="7" t="str">
        <f>+VLOOKUP(K3447,cargarautores!F:G,2)</f>
        <v>Silvia miguens</v>
      </c>
      <c r="M3447" s="12" t="str">
        <f>+IF(J3447=L3447,"","REVISAR")</f>
        <v/>
      </c>
      <c r="N3447" s="16"/>
      <c r="O3447" s="16"/>
      <c r="P3447" s="16"/>
    </row>
    <row r="3448" spans="1:16" x14ac:dyDescent="0.25">
      <c r="A3448">
        <f>+LOOKUP(F3448,Productos!B:B,Productos!A:A)</f>
        <v>420</v>
      </c>
      <c r="B3448">
        <f>+VLOOKUP(F3448,CON_ID_ps_prod!$A$2:$B$7187,2,0)</f>
        <v>469</v>
      </c>
      <c r="C3448">
        <v>1</v>
      </c>
      <c r="D3448" s="1">
        <v>15000000000</v>
      </c>
      <c r="E3448" s="1">
        <f>+D3448/1000000</f>
        <v>15000</v>
      </c>
      <c r="F3448" t="s">
        <v>635</v>
      </c>
      <c r="G3448" s="6" t="s">
        <v>26</v>
      </c>
      <c r="H3448" s="6">
        <f>+LOOKUP(G3448,cargargeneros!$H$2:$H$77,cargargeneros!$G$2:$G$77)</f>
        <v>52</v>
      </c>
      <c r="I3448" t="s">
        <v>12</v>
      </c>
      <c r="J3448">
        <v>8</v>
      </c>
      <c r="K3448" s="11"/>
      <c r="L3448" s="7"/>
      <c r="M3448" s="12"/>
      <c r="N3448" s="16"/>
      <c r="O3448" s="16"/>
      <c r="P3448" s="16"/>
    </row>
    <row r="3449" spans="1:16" x14ac:dyDescent="0.25">
      <c r="A3449">
        <f>+LOOKUP(F3449,Productos!B:B,Productos!A:A)</f>
        <v>420</v>
      </c>
      <c r="B3449">
        <f>+VLOOKUP(F3449,CON_ID_ps_prod!$A$2:$B$7187,2,0)</f>
        <v>469</v>
      </c>
      <c r="C3449">
        <v>1</v>
      </c>
      <c r="D3449" s="1">
        <v>15000000000</v>
      </c>
      <c r="E3449" s="1">
        <f>+D3449/1000000</f>
        <v>15000</v>
      </c>
      <c r="F3449" t="s">
        <v>635</v>
      </c>
      <c r="G3449" s="6" t="s">
        <v>26</v>
      </c>
      <c r="H3449" s="6">
        <f>+LOOKUP(G3449,cargargeneros!$H$2:$H$77,cargargeneros!$G$2:$G$77)</f>
        <v>52</v>
      </c>
      <c r="I3449" t="s">
        <v>5</v>
      </c>
      <c r="J3449">
        <v>9589136117</v>
      </c>
      <c r="K3449" s="11"/>
      <c r="L3449" s="7"/>
      <c r="M3449" s="12"/>
      <c r="N3449" s="16"/>
      <c r="O3449" s="16"/>
      <c r="P3449" s="16"/>
    </row>
    <row r="3450" spans="1:16" x14ac:dyDescent="0.25">
      <c r="A3450">
        <f>+LOOKUP(F3450,Productos!B:B,Productos!A:A)</f>
        <v>420</v>
      </c>
      <c r="B3450">
        <f>+VLOOKUP(F3450,CON_ID_ps_prod!$A$2:$B$7187,2,0)</f>
        <v>469</v>
      </c>
      <c r="C3450">
        <v>1</v>
      </c>
      <c r="D3450" s="1">
        <v>15000000000</v>
      </c>
      <c r="E3450" s="1">
        <f>+D3450/1000000</f>
        <v>15000</v>
      </c>
      <c r="F3450" t="s">
        <v>635</v>
      </c>
      <c r="G3450" s="6" t="s">
        <v>26</v>
      </c>
      <c r="H3450" s="6">
        <f>+LOOKUP(G3450,cargargeneros!$H$2:$H$77,cargargeneros!$G$2:$G$77)</f>
        <v>52</v>
      </c>
      <c r="I3450" t="s">
        <v>6</v>
      </c>
      <c r="J3450" s="4">
        <v>9789589136117</v>
      </c>
      <c r="K3450" s="11"/>
      <c r="L3450" s="7"/>
      <c r="M3450" s="12"/>
      <c r="N3450" s="16"/>
      <c r="O3450" s="16"/>
      <c r="P3450" s="16"/>
    </row>
    <row r="3451" spans="1:16" x14ac:dyDescent="0.25">
      <c r="A3451">
        <f>+LOOKUP(F3451,Productos!B:B,Productos!A:A)</f>
        <v>420</v>
      </c>
      <c r="B3451">
        <f>+VLOOKUP(F3451,CON_ID_ps_prod!$A$2:$B$7187,2,0)</f>
        <v>469</v>
      </c>
      <c r="C3451">
        <v>1</v>
      </c>
      <c r="D3451" s="1">
        <v>15000000000</v>
      </c>
      <c r="E3451" s="1">
        <f>+D3451/1000000</f>
        <v>15000</v>
      </c>
      <c r="F3451" t="s">
        <v>635</v>
      </c>
      <c r="G3451" s="6" t="s">
        <v>26</v>
      </c>
      <c r="H3451" s="6">
        <f>+LOOKUP(G3451,cargargeneros!$H$2:$H$77,cargargeneros!$G$2:$G$77)</f>
        <v>52</v>
      </c>
      <c r="I3451" t="s">
        <v>13</v>
      </c>
      <c r="J3451" t="s">
        <v>90</v>
      </c>
      <c r="K3451" s="11"/>
      <c r="L3451" s="7"/>
      <c r="M3451" s="12"/>
      <c r="N3451" s="16"/>
      <c r="O3451" s="16"/>
      <c r="P3451" s="16"/>
    </row>
    <row r="3452" spans="1:16" x14ac:dyDescent="0.25">
      <c r="A3452">
        <f>+LOOKUP(F3452,Productos!B:B,Productos!A:A)</f>
        <v>421</v>
      </c>
      <c r="B3452">
        <f>+VLOOKUP(F3452,CON_ID_ps_prod!$A$2:$B$7187,2,0)</f>
        <v>214</v>
      </c>
      <c r="C3452">
        <v>1</v>
      </c>
      <c r="D3452" s="1">
        <v>15000000000</v>
      </c>
      <c r="E3452" s="1">
        <f>+D3452/1000000</f>
        <v>15000</v>
      </c>
      <c r="F3452" t="s">
        <v>199</v>
      </c>
      <c r="G3452" s="6" t="s">
        <v>28</v>
      </c>
      <c r="H3452" s="6">
        <f>+LOOKUP(G3452,cargargeneros!$H$2:$H$77,cargargeneros!$G$2:$G$77)</f>
        <v>44</v>
      </c>
      <c r="I3452" t="s">
        <v>9</v>
      </c>
      <c r="J3452" t="s">
        <v>271</v>
      </c>
      <c r="K3452" s="11">
        <f>+VLOOKUP(J3452,cargarautores!A:B,2)</f>
        <v>395</v>
      </c>
      <c r="L3452" s="7" t="str">
        <f>+VLOOKUP(K3452,cargarautores!F:G,2)</f>
        <v>Mario Vargas Llosa</v>
      </c>
      <c r="M3452" s="12" t="str">
        <f>+IF(J3452=L3452,"","REVISAR")</f>
        <v/>
      </c>
      <c r="N3452" s="16"/>
      <c r="O3452" s="16"/>
      <c r="P3452" s="16"/>
    </row>
    <row r="3453" spans="1:16" x14ac:dyDescent="0.25">
      <c r="A3453">
        <f>+LOOKUP(F3453,Productos!B:B,Productos!A:A)</f>
        <v>421</v>
      </c>
      <c r="B3453">
        <f>+VLOOKUP(F3453,CON_ID_ps_prod!$A$2:$B$7187,2,0)</f>
        <v>214</v>
      </c>
      <c r="C3453">
        <v>1</v>
      </c>
      <c r="D3453" s="1">
        <v>15000000000</v>
      </c>
      <c r="E3453" s="1">
        <f>+D3453/1000000</f>
        <v>15000</v>
      </c>
      <c r="F3453" t="s">
        <v>199</v>
      </c>
      <c r="G3453" s="6" t="s">
        <v>26</v>
      </c>
      <c r="H3453" s="6">
        <f>+LOOKUP(G3453,cargargeneros!$H$2:$H$77,cargargeneros!$G$2:$G$77)</f>
        <v>52</v>
      </c>
      <c r="I3453" t="s">
        <v>9</v>
      </c>
      <c r="J3453" t="s">
        <v>271</v>
      </c>
      <c r="K3453" s="11">
        <f>+VLOOKUP(J3453,cargarautores!A:B,2)</f>
        <v>395</v>
      </c>
      <c r="L3453" s="7" t="str">
        <f>+VLOOKUP(K3453,cargarautores!F:G,2)</f>
        <v>Mario Vargas Llosa</v>
      </c>
      <c r="M3453" s="12" t="str">
        <f>+IF(J3453=L3453,"","REVISAR")</f>
        <v/>
      </c>
      <c r="N3453" s="16"/>
      <c r="O3453" s="16"/>
      <c r="P3453" s="16"/>
    </row>
    <row r="3454" spans="1:16" x14ac:dyDescent="0.25">
      <c r="A3454">
        <f>+LOOKUP(F3454,Productos!B:B,Productos!A:A)</f>
        <v>421</v>
      </c>
      <c r="B3454">
        <f>+VLOOKUP(F3454,CON_ID_ps_prod!$A$2:$B$7187,2,0)</f>
        <v>214</v>
      </c>
      <c r="C3454">
        <v>1</v>
      </c>
      <c r="D3454" s="1">
        <v>15000000000</v>
      </c>
      <c r="E3454" s="1">
        <f>+D3454/1000000</f>
        <v>15000</v>
      </c>
      <c r="F3454" t="s">
        <v>199</v>
      </c>
      <c r="G3454" s="6" t="s">
        <v>28</v>
      </c>
      <c r="H3454" s="6">
        <f>+LOOKUP(G3454,cargargeneros!$H$2:$H$77,cargargeneros!$G$2:$G$77)</f>
        <v>44</v>
      </c>
      <c r="I3454" t="s">
        <v>8</v>
      </c>
      <c r="J3454" t="s">
        <v>2351</v>
      </c>
      <c r="K3454" s="11"/>
      <c r="L3454" s="7"/>
      <c r="M3454" s="12"/>
      <c r="N3454" s="16"/>
      <c r="O3454" s="16"/>
      <c r="P3454" s="16"/>
    </row>
    <row r="3455" spans="1:16" x14ac:dyDescent="0.25">
      <c r="A3455">
        <f>+LOOKUP(F3455,Productos!B:B,Productos!A:A)</f>
        <v>421</v>
      </c>
      <c r="B3455">
        <f>+VLOOKUP(F3455,CON_ID_ps_prod!$A$2:$B$7187,2,0)</f>
        <v>214</v>
      </c>
      <c r="C3455">
        <v>1</v>
      </c>
      <c r="D3455" s="1">
        <v>15000000000</v>
      </c>
      <c r="E3455" s="1">
        <f>+D3455/1000000</f>
        <v>15000</v>
      </c>
      <c r="F3455" t="s">
        <v>199</v>
      </c>
      <c r="G3455" s="6" t="s">
        <v>28</v>
      </c>
      <c r="H3455" s="6">
        <f>+LOOKUP(G3455,cargargeneros!$H$2:$H$77,cargargeneros!$G$2:$G$77)</f>
        <v>44</v>
      </c>
      <c r="I3455" t="s">
        <v>7</v>
      </c>
      <c r="J3455" t="s">
        <v>2351</v>
      </c>
      <c r="K3455" s="11"/>
      <c r="L3455" s="7"/>
      <c r="M3455" s="12"/>
      <c r="N3455" s="16">
        <f>+LOOKUP(J3455,cargareditoriales!A:A,cargareditoriales!B:B)</f>
        <v>188</v>
      </c>
      <c r="O3455" s="16" t="str">
        <f>+LOOKUP(N3455,cargareditoriales!B:B,cargareditoriales!A:A)</f>
        <v>Sin especificar</v>
      </c>
      <c r="P3455" s="16" t="str">
        <f>+IF(O3455=J3455,"","REVISAR")</f>
        <v/>
      </c>
    </row>
    <row r="3456" spans="1:16" x14ac:dyDescent="0.25">
      <c r="A3456">
        <f>+LOOKUP(F3456,Productos!B:B,Productos!A:A)</f>
        <v>421</v>
      </c>
      <c r="B3456">
        <f>+VLOOKUP(F3456,CON_ID_ps_prod!$A$2:$B$7187,2,0)</f>
        <v>214</v>
      </c>
      <c r="C3456">
        <v>1</v>
      </c>
      <c r="D3456" s="1">
        <v>15000000000</v>
      </c>
      <c r="E3456" s="1">
        <f>+D3456/1000000</f>
        <v>15000</v>
      </c>
      <c r="F3456" t="s">
        <v>199</v>
      </c>
      <c r="G3456" s="6" t="s">
        <v>26</v>
      </c>
      <c r="H3456" s="6">
        <f>+LOOKUP(G3456,cargargeneros!$H$2:$H$77,cargargeneros!$G$2:$G$77)</f>
        <v>52</v>
      </c>
      <c r="I3456" t="s">
        <v>7</v>
      </c>
      <c r="J3456" t="s">
        <v>602</v>
      </c>
      <c r="K3456" s="11"/>
      <c r="L3456" s="7"/>
      <c r="M3456" s="12"/>
      <c r="N3456" s="16">
        <f>+LOOKUP(J3456,cargareditoriales!A:A,cargareditoriales!B:B)</f>
        <v>80</v>
      </c>
      <c r="O3456" s="16" t="str">
        <f>+LOOKUP(N3456,cargareditoriales!B:B,cargareditoriales!A:A)</f>
        <v>Editorial Seix Barral</v>
      </c>
      <c r="P3456" s="16" t="str">
        <f>+IF(O3456=J3456,"","REVISAR")</f>
        <v/>
      </c>
    </row>
    <row r="3457" spans="1:16" x14ac:dyDescent="0.25">
      <c r="A3457">
        <f>+LOOKUP(F3457,Productos!B:B,Productos!A:A)</f>
        <v>421</v>
      </c>
      <c r="B3457">
        <f>+VLOOKUP(F3457,CON_ID_ps_prod!$A$2:$B$7187,2,0)</f>
        <v>214</v>
      </c>
      <c r="C3457">
        <v>1</v>
      </c>
      <c r="D3457" s="1">
        <v>15000000000</v>
      </c>
      <c r="E3457" s="1">
        <f>+D3457/1000000</f>
        <v>15000</v>
      </c>
      <c r="F3457" t="s">
        <v>199</v>
      </c>
      <c r="G3457" s="6" t="s">
        <v>28</v>
      </c>
      <c r="H3457" s="6">
        <f>+LOOKUP(G3457,cargargeneros!$H$2:$H$77,cargargeneros!$G$2:$G$77)</f>
        <v>44</v>
      </c>
      <c r="I3457" t="s">
        <v>12</v>
      </c>
      <c r="J3457">
        <v>8</v>
      </c>
      <c r="K3457" s="11"/>
      <c r="L3457" s="7"/>
      <c r="M3457" s="12"/>
      <c r="N3457" s="16"/>
      <c r="O3457" s="16"/>
      <c r="P3457" s="16"/>
    </row>
    <row r="3458" spans="1:16" x14ac:dyDescent="0.25">
      <c r="A3458">
        <f>+LOOKUP(F3458,Productos!B:B,Productos!A:A)</f>
        <v>421</v>
      </c>
      <c r="B3458">
        <f>+VLOOKUP(F3458,CON_ID_ps_prod!$A$2:$B$7187,2,0)</f>
        <v>214</v>
      </c>
      <c r="C3458">
        <v>1</v>
      </c>
      <c r="D3458" s="1">
        <v>15000000000</v>
      </c>
      <c r="E3458" s="1">
        <f>+D3458/1000000</f>
        <v>15000</v>
      </c>
      <c r="F3458" t="s">
        <v>199</v>
      </c>
      <c r="G3458" s="6" t="s">
        <v>26</v>
      </c>
      <c r="H3458" s="6">
        <f>+LOOKUP(G3458,cargargeneros!$H$2:$H$77,cargargeneros!$G$2:$G$77)</f>
        <v>52</v>
      </c>
      <c r="I3458" t="s">
        <v>12</v>
      </c>
      <c r="J3458">
        <v>8</v>
      </c>
      <c r="K3458" s="11"/>
      <c r="L3458" s="7"/>
      <c r="M3458" s="12"/>
      <c r="N3458" s="16"/>
      <c r="O3458" s="16"/>
      <c r="P3458" s="16"/>
    </row>
    <row r="3459" spans="1:16" x14ac:dyDescent="0.25">
      <c r="A3459">
        <f>+LOOKUP(F3459,Productos!B:B,Productos!A:A)</f>
        <v>421</v>
      </c>
      <c r="B3459">
        <f>+VLOOKUP(F3459,CON_ID_ps_prod!$A$2:$B$7187,2,0)</f>
        <v>214</v>
      </c>
      <c r="C3459">
        <v>1</v>
      </c>
      <c r="D3459" s="1">
        <v>15000000000</v>
      </c>
      <c r="E3459" s="1">
        <f>+D3459/1000000</f>
        <v>15000</v>
      </c>
      <c r="F3459" t="s">
        <v>199</v>
      </c>
      <c r="G3459" s="6" t="s">
        <v>28</v>
      </c>
      <c r="H3459" s="6">
        <f>+LOOKUP(G3459,cargargeneros!$H$2:$H$77,cargargeneros!$G$2:$G$77)</f>
        <v>44</v>
      </c>
      <c r="I3459" t="s">
        <v>11</v>
      </c>
      <c r="J3459" t="s">
        <v>28</v>
      </c>
      <c r="K3459" s="11"/>
      <c r="L3459" s="7"/>
      <c r="M3459" s="12"/>
      <c r="N3459" s="16"/>
      <c r="O3459" s="16"/>
      <c r="P3459" s="16"/>
    </row>
    <row r="3460" spans="1:16" x14ac:dyDescent="0.25">
      <c r="A3460">
        <f>+LOOKUP(F3460,Productos!B:B,Productos!A:A)</f>
        <v>421</v>
      </c>
      <c r="B3460">
        <f>+VLOOKUP(F3460,CON_ID_ps_prod!$A$2:$B$7187,2,0)</f>
        <v>214</v>
      </c>
      <c r="C3460">
        <v>1</v>
      </c>
      <c r="D3460" s="1">
        <v>15000000000</v>
      </c>
      <c r="E3460" s="1">
        <f>+D3460/1000000</f>
        <v>15000</v>
      </c>
      <c r="F3460" t="s">
        <v>199</v>
      </c>
      <c r="G3460" s="6" t="s">
        <v>28</v>
      </c>
      <c r="H3460" s="6">
        <f>+LOOKUP(G3460,cargargeneros!$H$2:$H$77,cargargeneros!$G$2:$G$77)</f>
        <v>44</v>
      </c>
      <c r="I3460" t="s">
        <v>5</v>
      </c>
      <c r="J3460" t="s">
        <v>2351</v>
      </c>
      <c r="K3460" s="11"/>
      <c r="L3460" s="7"/>
      <c r="M3460" s="12"/>
      <c r="N3460" s="16"/>
      <c r="O3460" s="16"/>
      <c r="P3460" s="16"/>
    </row>
    <row r="3461" spans="1:16" x14ac:dyDescent="0.25">
      <c r="A3461">
        <f>+LOOKUP(F3461,Productos!B:B,Productos!A:A)</f>
        <v>421</v>
      </c>
      <c r="B3461">
        <f>+VLOOKUP(F3461,CON_ID_ps_prod!$A$2:$B$7187,2,0)</f>
        <v>214</v>
      </c>
      <c r="C3461">
        <v>1</v>
      </c>
      <c r="D3461" s="1">
        <v>15000000000</v>
      </c>
      <c r="E3461" s="1">
        <f>+D3461/1000000</f>
        <v>15000</v>
      </c>
      <c r="F3461" t="s">
        <v>199</v>
      </c>
      <c r="G3461" s="6" t="s">
        <v>26</v>
      </c>
      <c r="H3461" s="6">
        <f>+LOOKUP(G3461,cargargeneros!$H$2:$H$77,cargargeneros!$G$2:$G$77)</f>
        <v>52</v>
      </c>
      <c r="I3461" t="s">
        <v>5</v>
      </c>
      <c r="J3461">
        <v>9586140865</v>
      </c>
      <c r="K3461" s="11"/>
      <c r="L3461" s="7"/>
      <c r="M3461" s="12"/>
      <c r="N3461" s="16"/>
      <c r="O3461" s="16"/>
      <c r="P3461" s="16"/>
    </row>
    <row r="3462" spans="1:16" x14ac:dyDescent="0.25">
      <c r="A3462">
        <f>+LOOKUP(F3462,Productos!B:B,Productos!A:A)</f>
        <v>421</v>
      </c>
      <c r="B3462">
        <f>+VLOOKUP(F3462,CON_ID_ps_prod!$A$2:$B$7187,2,0)</f>
        <v>214</v>
      </c>
      <c r="C3462">
        <v>1</v>
      </c>
      <c r="D3462" s="1">
        <v>15000000000</v>
      </c>
      <c r="E3462" s="1">
        <f>+D3462/1000000</f>
        <v>15000</v>
      </c>
      <c r="F3462" t="s">
        <v>199</v>
      </c>
      <c r="G3462" s="6" t="s">
        <v>28</v>
      </c>
      <c r="H3462" s="6">
        <f>+LOOKUP(G3462,cargargeneros!$H$2:$H$77,cargargeneros!$G$2:$G$77)</f>
        <v>44</v>
      </c>
      <c r="I3462" t="s">
        <v>6</v>
      </c>
      <c r="J3462" s="4" t="s">
        <v>2351</v>
      </c>
      <c r="K3462" s="11"/>
      <c r="L3462" s="7"/>
      <c r="M3462" s="12"/>
      <c r="N3462" s="16"/>
      <c r="O3462" s="16"/>
      <c r="P3462" s="16"/>
    </row>
    <row r="3463" spans="1:16" x14ac:dyDescent="0.25">
      <c r="A3463">
        <f>+LOOKUP(F3463,Productos!B:B,Productos!A:A)</f>
        <v>421</v>
      </c>
      <c r="B3463">
        <f>+VLOOKUP(F3463,CON_ID_ps_prod!$A$2:$B$7187,2,0)</f>
        <v>214</v>
      </c>
      <c r="C3463">
        <v>1</v>
      </c>
      <c r="D3463" s="1">
        <v>15000000000</v>
      </c>
      <c r="E3463" s="1">
        <f>+D3463/1000000</f>
        <v>15000</v>
      </c>
      <c r="F3463" t="s">
        <v>199</v>
      </c>
      <c r="G3463" s="6" t="s">
        <v>26</v>
      </c>
      <c r="H3463" s="6">
        <f>+LOOKUP(G3463,cargargeneros!$H$2:$H$77,cargargeneros!$G$2:$G$77)</f>
        <v>52</v>
      </c>
      <c r="I3463" t="s">
        <v>6</v>
      </c>
      <c r="J3463" s="4">
        <v>9789586140867</v>
      </c>
      <c r="K3463" s="11"/>
      <c r="L3463" s="7"/>
      <c r="M3463" s="12"/>
      <c r="N3463" s="16"/>
      <c r="O3463" s="16"/>
      <c r="P3463" s="16"/>
    </row>
    <row r="3464" spans="1:16" x14ac:dyDescent="0.25">
      <c r="A3464">
        <f>+LOOKUP(F3464,Productos!B:B,Productos!A:A)</f>
        <v>421</v>
      </c>
      <c r="B3464">
        <f>+VLOOKUP(F3464,CON_ID_ps_prod!$A$2:$B$7187,2,0)</f>
        <v>214</v>
      </c>
      <c r="C3464">
        <v>1</v>
      </c>
      <c r="D3464" s="1">
        <v>15000000000</v>
      </c>
      <c r="E3464" s="1">
        <f>+D3464/1000000</f>
        <v>15000</v>
      </c>
      <c r="F3464" t="s">
        <v>199</v>
      </c>
      <c r="G3464" s="6" t="s">
        <v>28</v>
      </c>
      <c r="H3464" s="6">
        <f>+LOOKUP(G3464,cargargeneros!$H$2:$H$77,cargargeneros!$G$2:$G$77)</f>
        <v>44</v>
      </c>
      <c r="I3464" t="s">
        <v>10</v>
      </c>
      <c r="J3464" t="s">
        <v>1823</v>
      </c>
      <c r="K3464" s="11"/>
      <c r="L3464" s="7"/>
      <c r="M3464" s="12"/>
      <c r="N3464" s="16"/>
      <c r="O3464" s="16"/>
      <c r="P3464" s="16"/>
    </row>
    <row r="3465" spans="1:16" x14ac:dyDescent="0.25">
      <c r="A3465">
        <f>+LOOKUP(F3465,Productos!B:B,Productos!A:A)</f>
        <v>421</v>
      </c>
      <c r="B3465">
        <f>+VLOOKUP(F3465,CON_ID_ps_prod!$A$2:$B$7187,2,0)</f>
        <v>214</v>
      </c>
      <c r="C3465">
        <v>1</v>
      </c>
      <c r="D3465" s="1">
        <v>15000000000</v>
      </c>
      <c r="E3465" s="1">
        <f>+D3465/1000000</f>
        <v>15000</v>
      </c>
      <c r="F3465" t="s">
        <v>199</v>
      </c>
      <c r="G3465" s="6" t="s">
        <v>26</v>
      </c>
      <c r="H3465" s="6">
        <f>+LOOKUP(G3465,cargargeneros!$H$2:$H$77,cargargeneros!$G$2:$G$77)</f>
        <v>52</v>
      </c>
      <c r="I3465" t="s">
        <v>13</v>
      </c>
      <c r="J3465" t="s">
        <v>90</v>
      </c>
      <c r="K3465" s="11"/>
      <c r="L3465" s="7"/>
      <c r="M3465" s="12"/>
      <c r="N3465" s="16"/>
      <c r="O3465" s="16"/>
      <c r="P3465" s="16"/>
    </row>
    <row r="3466" spans="1:16" x14ac:dyDescent="0.25">
      <c r="A3466">
        <f>+LOOKUP(F3466,Productos!B:B,Productos!A:A)</f>
        <v>421</v>
      </c>
      <c r="B3466">
        <f>+VLOOKUP(F3466,CON_ID_ps_prod!$A$2:$B$7187,2,0)</f>
        <v>214</v>
      </c>
      <c r="C3466">
        <v>1</v>
      </c>
      <c r="D3466" s="1">
        <v>15000000000</v>
      </c>
      <c r="E3466" s="1">
        <f>+D3466/1000000</f>
        <v>15000</v>
      </c>
      <c r="F3466" t="s">
        <v>199</v>
      </c>
      <c r="G3466" s="6" t="s">
        <v>28</v>
      </c>
      <c r="H3466" s="6">
        <f>+LOOKUP(G3466,cargargeneros!$H$2:$H$77,cargargeneros!$G$2:$G$77)</f>
        <v>44</v>
      </c>
      <c r="I3466" t="s">
        <v>14</v>
      </c>
      <c r="J3466" t="s">
        <v>2351</v>
      </c>
      <c r="K3466" s="11"/>
      <c r="L3466" s="7"/>
      <c r="M3466" s="12"/>
      <c r="N3466" s="16"/>
      <c r="O3466" s="16"/>
      <c r="P3466" s="16"/>
    </row>
    <row r="3467" spans="1:16" x14ac:dyDescent="0.25">
      <c r="A3467">
        <f>+LOOKUP(F3467,Productos!B:B,Productos!A:A)</f>
        <v>421</v>
      </c>
      <c r="B3467">
        <f>+VLOOKUP(F3467,CON_ID_ps_prod!$A$2:$B$7187,2,0)</f>
        <v>214</v>
      </c>
      <c r="C3467">
        <v>1</v>
      </c>
      <c r="D3467" s="1">
        <v>15000000000</v>
      </c>
      <c r="E3467" s="1">
        <f>+D3467/1000000</f>
        <v>15000</v>
      </c>
      <c r="F3467" t="s">
        <v>199</v>
      </c>
      <c r="G3467" s="6" t="s">
        <v>28</v>
      </c>
      <c r="H3467" s="6">
        <f>+LOOKUP(G3467,cargargeneros!$H$2:$H$77,cargargeneros!$G$2:$G$77)</f>
        <v>44</v>
      </c>
      <c r="I3467" t="s">
        <v>16</v>
      </c>
      <c r="J3467" t="s">
        <v>2351</v>
      </c>
      <c r="K3467" s="11"/>
      <c r="L3467" s="7"/>
      <c r="M3467" s="12"/>
      <c r="N3467" s="16"/>
      <c r="O3467" s="16"/>
      <c r="P3467" s="16"/>
    </row>
    <row r="3468" spans="1:16" x14ac:dyDescent="0.25">
      <c r="A3468">
        <f>+LOOKUP(F3468,Productos!B:B,Productos!A:A)</f>
        <v>422</v>
      </c>
      <c r="B3468">
        <f>+VLOOKUP(F3468,CON_ID_ps_prod!$A$2:$B$7187,2,0)</f>
        <v>640</v>
      </c>
      <c r="C3468">
        <v>1</v>
      </c>
      <c r="D3468" s="1">
        <v>25000000000</v>
      </c>
      <c r="E3468" s="1">
        <f>+D3468/1000000</f>
        <v>25000</v>
      </c>
      <c r="F3468" t="s">
        <v>959</v>
      </c>
      <c r="G3468" s="6" t="s">
        <v>26</v>
      </c>
      <c r="H3468" s="6">
        <f>+LOOKUP(G3468,cargargeneros!$H$2:$H$77,cargargeneros!$G$2:$G$77)</f>
        <v>52</v>
      </c>
      <c r="I3468" t="s">
        <v>9</v>
      </c>
      <c r="J3468" t="s">
        <v>961</v>
      </c>
      <c r="K3468" s="11">
        <f>+VLOOKUP(J3468,cargarautores!A:B,2)</f>
        <v>490</v>
      </c>
      <c r="L3468" s="7" t="str">
        <f>+VLOOKUP(K3468,cargarautores!F:G,2)</f>
        <v>Santiago Gamboa</v>
      </c>
      <c r="M3468" s="12" t="str">
        <f>+IF(J3468=L3468,"","REVISAR")</f>
        <v/>
      </c>
      <c r="N3468" s="16"/>
      <c r="O3468" s="16"/>
      <c r="P3468" s="16"/>
    </row>
    <row r="3469" spans="1:16" x14ac:dyDescent="0.25">
      <c r="A3469">
        <f>+LOOKUP(F3469,Productos!B:B,Productos!A:A)</f>
        <v>422</v>
      </c>
      <c r="B3469">
        <f>+VLOOKUP(F3469,CON_ID_ps_prod!$A$2:$B$7187,2,0)</f>
        <v>640</v>
      </c>
      <c r="C3469">
        <v>1</v>
      </c>
      <c r="D3469" s="1">
        <v>25000000000</v>
      </c>
      <c r="E3469" s="1">
        <f>+D3469/1000000</f>
        <v>25000</v>
      </c>
      <c r="F3469" t="s">
        <v>959</v>
      </c>
      <c r="G3469" s="6" t="s">
        <v>26</v>
      </c>
      <c r="H3469" s="6">
        <f>+LOOKUP(G3469,cargargeneros!$H$2:$H$77,cargargeneros!$G$2:$G$77)</f>
        <v>52</v>
      </c>
      <c r="I3469" t="s">
        <v>8</v>
      </c>
      <c r="J3469">
        <v>2014</v>
      </c>
      <c r="K3469" s="11"/>
      <c r="L3469" s="7"/>
      <c r="M3469" s="12"/>
      <c r="N3469" s="16"/>
      <c r="O3469" s="16"/>
      <c r="P3469" s="16"/>
    </row>
    <row r="3470" spans="1:16" x14ac:dyDescent="0.25">
      <c r="A3470">
        <f>+LOOKUP(F3470,Productos!B:B,Productos!A:A)</f>
        <v>422</v>
      </c>
      <c r="B3470">
        <f>+VLOOKUP(F3470,CON_ID_ps_prod!$A$2:$B$7187,2,0)</f>
        <v>640</v>
      </c>
      <c r="C3470">
        <v>1</v>
      </c>
      <c r="D3470" s="1">
        <v>25000000000</v>
      </c>
      <c r="E3470" s="1">
        <f>+D3470/1000000</f>
        <v>25000</v>
      </c>
      <c r="F3470" t="s">
        <v>959</v>
      </c>
      <c r="G3470" s="6" t="s">
        <v>26</v>
      </c>
      <c r="H3470" s="6">
        <f>+LOOKUP(G3470,cargargeneros!$H$2:$H$77,cargargeneros!$G$2:$G$77)</f>
        <v>52</v>
      </c>
      <c r="I3470" t="s">
        <v>7</v>
      </c>
      <c r="J3470" t="s">
        <v>960</v>
      </c>
      <c r="K3470" s="11"/>
      <c r="L3470" s="7"/>
      <c r="M3470" s="12"/>
      <c r="N3470" s="16">
        <f>+LOOKUP(J3470,cargareditoriales!A:A,cargareditoriales!B:B)</f>
        <v>136</v>
      </c>
      <c r="O3470" s="16" t="str">
        <f>+LOOKUP(N3470,cargareditoriales!B:B,cargareditoriales!A:A)</f>
        <v>Literatura Random House</v>
      </c>
      <c r="P3470" s="16" t="str">
        <f>+IF(O3470=J3470,"","REVISAR")</f>
        <v/>
      </c>
    </row>
    <row r="3471" spans="1:16" x14ac:dyDescent="0.25">
      <c r="A3471">
        <f>+LOOKUP(F3471,Productos!B:B,Productos!A:A)</f>
        <v>422</v>
      </c>
      <c r="B3471">
        <f>+VLOOKUP(F3471,CON_ID_ps_prod!$A$2:$B$7187,2,0)</f>
        <v>640</v>
      </c>
      <c r="C3471">
        <v>1</v>
      </c>
      <c r="D3471" s="1">
        <v>25000000000</v>
      </c>
      <c r="E3471" s="1">
        <f>+D3471/1000000</f>
        <v>25000</v>
      </c>
      <c r="F3471" t="s">
        <v>959</v>
      </c>
      <c r="G3471" s="6" t="s">
        <v>26</v>
      </c>
      <c r="H3471" s="6">
        <f>+LOOKUP(G3471,cargargeneros!$H$2:$H$77,cargargeneros!$G$2:$G$77)</f>
        <v>52</v>
      </c>
      <c r="I3471" t="s">
        <v>12</v>
      </c>
      <c r="J3471">
        <v>8</v>
      </c>
      <c r="K3471" s="11"/>
      <c r="L3471" s="7"/>
      <c r="M3471" s="12"/>
      <c r="N3471" s="16"/>
      <c r="O3471" s="16"/>
      <c r="P3471" s="16"/>
    </row>
    <row r="3472" spans="1:16" x14ac:dyDescent="0.25">
      <c r="A3472">
        <f>+LOOKUP(F3472,Productos!B:B,Productos!A:A)</f>
        <v>422</v>
      </c>
      <c r="B3472">
        <f>+VLOOKUP(F3472,CON_ID_ps_prod!$A$2:$B$7187,2,0)</f>
        <v>640</v>
      </c>
      <c r="C3472">
        <v>1</v>
      </c>
      <c r="D3472" s="1">
        <v>25000000000</v>
      </c>
      <c r="E3472" s="1">
        <f>+D3472/1000000</f>
        <v>25000</v>
      </c>
      <c r="F3472" t="s">
        <v>959</v>
      </c>
      <c r="G3472" s="6" t="s">
        <v>26</v>
      </c>
      <c r="H3472" s="6">
        <f>+LOOKUP(G3472,cargargeneros!$H$2:$H$77,cargargeneros!$G$2:$G$77)</f>
        <v>52</v>
      </c>
      <c r="I3472" t="s">
        <v>5</v>
      </c>
      <c r="J3472">
        <v>9588806445</v>
      </c>
      <c r="K3472" s="11"/>
      <c r="L3472" s="7"/>
      <c r="M3472" s="12"/>
      <c r="N3472" s="16"/>
      <c r="O3472" s="16"/>
      <c r="P3472" s="16"/>
    </row>
    <row r="3473" spans="1:16" x14ac:dyDescent="0.25">
      <c r="A3473">
        <f>+LOOKUP(F3473,Productos!B:B,Productos!A:A)</f>
        <v>422</v>
      </c>
      <c r="B3473">
        <f>+VLOOKUP(F3473,CON_ID_ps_prod!$A$2:$B$7187,2,0)</f>
        <v>640</v>
      </c>
      <c r="C3473">
        <v>1</v>
      </c>
      <c r="D3473" s="1">
        <v>25000000000</v>
      </c>
      <c r="E3473" s="1">
        <f>+D3473/1000000</f>
        <v>25000</v>
      </c>
      <c r="F3473" t="s">
        <v>959</v>
      </c>
      <c r="G3473" s="6" t="s">
        <v>26</v>
      </c>
      <c r="H3473" s="6">
        <f>+LOOKUP(G3473,cargargeneros!$H$2:$H$77,cargargeneros!$G$2:$G$77)</f>
        <v>52</v>
      </c>
      <c r="I3473" t="s">
        <v>6</v>
      </c>
      <c r="J3473" s="4">
        <v>9789588806440</v>
      </c>
      <c r="K3473" s="11"/>
      <c r="L3473" s="7"/>
      <c r="M3473" s="12"/>
      <c r="N3473" s="16"/>
      <c r="O3473" s="16"/>
      <c r="P3473" s="16"/>
    </row>
    <row r="3474" spans="1:16" x14ac:dyDescent="0.25">
      <c r="A3474">
        <f>+LOOKUP(F3474,Productos!B:B,Productos!A:A)</f>
        <v>422</v>
      </c>
      <c r="B3474">
        <f>+VLOOKUP(F3474,CON_ID_ps_prod!$A$2:$B$7187,2,0)</f>
        <v>640</v>
      </c>
      <c r="C3474">
        <v>1</v>
      </c>
      <c r="D3474" s="1">
        <v>25000000000</v>
      </c>
      <c r="E3474" s="1">
        <f>+D3474/1000000</f>
        <v>25000</v>
      </c>
      <c r="F3474" t="s">
        <v>959</v>
      </c>
      <c r="G3474" s="6" t="s">
        <v>26</v>
      </c>
      <c r="H3474" s="6">
        <f>+LOOKUP(G3474,cargargeneros!$H$2:$H$77,cargargeneros!$G$2:$G$77)</f>
        <v>52</v>
      </c>
      <c r="I3474" t="s">
        <v>13</v>
      </c>
      <c r="J3474" t="s">
        <v>90</v>
      </c>
      <c r="K3474" s="11"/>
      <c r="L3474" s="7"/>
      <c r="M3474" s="12"/>
      <c r="N3474" s="16"/>
      <c r="O3474" s="16"/>
      <c r="P3474" s="16"/>
    </row>
    <row r="3475" spans="1:16" x14ac:dyDescent="0.25">
      <c r="A3475">
        <f>+LOOKUP(F3475,Productos!B:B,Productos!A:A)</f>
        <v>423</v>
      </c>
      <c r="B3475">
        <f>+VLOOKUP(F3475,CON_ID_ps_prod!$A$2:$B$7187,2,0)</f>
        <v>207</v>
      </c>
      <c r="C3475">
        <v>1</v>
      </c>
      <c r="D3475" s="1">
        <v>20000000000</v>
      </c>
      <c r="E3475" s="1">
        <f>+D3475/1000000</f>
        <v>20000</v>
      </c>
      <c r="F3475" t="s">
        <v>192</v>
      </c>
      <c r="G3475" s="6" t="s">
        <v>28</v>
      </c>
      <c r="H3475" s="6">
        <f>+LOOKUP(G3475,cargargeneros!$H$2:$H$77,cargargeneros!$G$2:$G$77)</f>
        <v>44</v>
      </c>
      <c r="I3475" t="s">
        <v>9</v>
      </c>
      <c r="J3475" t="s">
        <v>1040</v>
      </c>
      <c r="K3475" s="11">
        <f>+VLOOKUP(J3475,cargarautores!A:B,2)</f>
        <v>203</v>
      </c>
      <c r="L3475" s="7" t="str">
        <f>+VLOOKUP(K3475,cargarautores!F:G,2)</f>
        <v>Guillermo Cabrera Infante</v>
      </c>
      <c r="M3475" s="12" t="str">
        <f>+IF(J3475=L3475,"","REVISAR")</f>
        <v/>
      </c>
      <c r="N3475" s="16"/>
      <c r="O3475" s="16"/>
      <c r="P3475" s="16"/>
    </row>
    <row r="3476" spans="1:16" x14ac:dyDescent="0.25">
      <c r="A3476">
        <f>+LOOKUP(F3476,Productos!B:B,Productos!A:A)</f>
        <v>423</v>
      </c>
      <c r="B3476">
        <f>+VLOOKUP(F3476,CON_ID_ps_prod!$A$2:$B$7187,2,0)</f>
        <v>207</v>
      </c>
      <c r="C3476">
        <v>1</v>
      </c>
      <c r="D3476" s="1">
        <v>20000000000</v>
      </c>
      <c r="E3476" s="1">
        <f>+D3476/1000000</f>
        <v>20000</v>
      </c>
      <c r="F3476" t="s">
        <v>192</v>
      </c>
      <c r="G3476" s="6" t="s">
        <v>28</v>
      </c>
      <c r="H3476" s="6">
        <f>+LOOKUP(G3476,cargargeneros!$H$2:$H$77,cargargeneros!$G$2:$G$77)</f>
        <v>44</v>
      </c>
      <c r="I3476" t="s">
        <v>8</v>
      </c>
      <c r="J3476" t="s">
        <v>2351</v>
      </c>
      <c r="K3476" s="11"/>
      <c r="L3476" s="7"/>
      <c r="M3476" s="12"/>
      <c r="N3476" s="16"/>
      <c r="O3476" s="16"/>
      <c r="P3476" s="16"/>
    </row>
    <row r="3477" spans="1:16" x14ac:dyDescent="0.25">
      <c r="A3477">
        <f>+LOOKUP(F3477,Productos!B:B,Productos!A:A)</f>
        <v>423</v>
      </c>
      <c r="B3477">
        <f>+VLOOKUP(F3477,CON_ID_ps_prod!$A$2:$B$7187,2,0)</f>
        <v>207</v>
      </c>
      <c r="C3477">
        <v>1</v>
      </c>
      <c r="D3477" s="1">
        <v>20000000000</v>
      </c>
      <c r="E3477" s="1">
        <f>+D3477/1000000</f>
        <v>20000</v>
      </c>
      <c r="F3477" t="s">
        <v>192</v>
      </c>
      <c r="G3477" s="6" t="s">
        <v>28</v>
      </c>
      <c r="H3477" s="6">
        <f>+LOOKUP(G3477,cargargeneros!$H$2:$H$77,cargargeneros!$G$2:$G$77)</f>
        <v>44</v>
      </c>
      <c r="I3477" t="s">
        <v>7</v>
      </c>
      <c r="J3477" t="s">
        <v>2351</v>
      </c>
      <c r="K3477" s="11"/>
      <c r="L3477" s="7"/>
      <c r="M3477" s="12"/>
      <c r="N3477" s="16">
        <f>+LOOKUP(J3477,cargareditoriales!A:A,cargareditoriales!B:B)</f>
        <v>188</v>
      </c>
      <c r="O3477" s="16" t="str">
        <f>+LOOKUP(N3477,cargareditoriales!B:B,cargareditoriales!A:A)</f>
        <v>Sin especificar</v>
      </c>
      <c r="P3477" s="16" t="str">
        <f>+IF(O3477=J3477,"","REVISAR")</f>
        <v/>
      </c>
    </row>
    <row r="3478" spans="1:16" x14ac:dyDescent="0.25">
      <c r="A3478">
        <f>+LOOKUP(F3478,Productos!B:B,Productos!A:A)</f>
        <v>423</v>
      </c>
      <c r="B3478">
        <f>+VLOOKUP(F3478,CON_ID_ps_prod!$A$2:$B$7187,2,0)</f>
        <v>207</v>
      </c>
      <c r="C3478">
        <v>1</v>
      </c>
      <c r="D3478" s="1">
        <v>20000000000</v>
      </c>
      <c r="E3478" s="1">
        <f>+D3478/1000000</f>
        <v>20000</v>
      </c>
      <c r="F3478" t="s">
        <v>192</v>
      </c>
      <c r="G3478" s="6" t="s">
        <v>28</v>
      </c>
      <c r="H3478" s="6">
        <f>+LOOKUP(G3478,cargargeneros!$H$2:$H$77,cargargeneros!$G$2:$G$77)</f>
        <v>44</v>
      </c>
      <c r="I3478" t="s">
        <v>12</v>
      </c>
      <c r="J3478">
        <v>8</v>
      </c>
      <c r="K3478" s="11"/>
      <c r="L3478" s="7"/>
      <c r="M3478" s="12"/>
      <c r="N3478" s="16"/>
      <c r="O3478" s="16"/>
      <c r="P3478" s="16"/>
    </row>
    <row r="3479" spans="1:16" x14ac:dyDescent="0.25">
      <c r="A3479">
        <f>+LOOKUP(F3479,Productos!B:B,Productos!A:A)</f>
        <v>423</v>
      </c>
      <c r="B3479">
        <f>+VLOOKUP(F3479,CON_ID_ps_prod!$A$2:$B$7187,2,0)</f>
        <v>207</v>
      </c>
      <c r="C3479">
        <v>1</v>
      </c>
      <c r="D3479" s="1">
        <v>20000000000</v>
      </c>
      <c r="E3479" s="1">
        <f>+D3479/1000000</f>
        <v>20000</v>
      </c>
      <c r="F3479" t="s">
        <v>192</v>
      </c>
      <c r="G3479" s="6" t="s">
        <v>28</v>
      </c>
      <c r="H3479" s="6">
        <f>+LOOKUP(G3479,cargargeneros!$H$2:$H$77,cargargeneros!$G$2:$G$77)</f>
        <v>44</v>
      </c>
      <c r="I3479" t="s">
        <v>11</v>
      </c>
      <c r="J3479" t="s">
        <v>28</v>
      </c>
      <c r="K3479" s="11"/>
      <c r="L3479" s="7"/>
      <c r="M3479" s="12"/>
      <c r="N3479" s="16"/>
      <c r="O3479" s="16"/>
      <c r="P3479" s="16"/>
    </row>
    <row r="3480" spans="1:16" x14ac:dyDescent="0.25">
      <c r="A3480">
        <f>+LOOKUP(F3480,Productos!B:B,Productos!A:A)</f>
        <v>423</v>
      </c>
      <c r="B3480">
        <f>+VLOOKUP(F3480,CON_ID_ps_prod!$A$2:$B$7187,2,0)</f>
        <v>207</v>
      </c>
      <c r="C3480">
        <v>1</v>
      </c>
      <c r="D3480" s="1">
        <v>20000000000</v>
      </c>
      <c r="E3480" s="1">
        <f>+D3480/1000000</f>
        <v>20000</v>
      </c>
      <c r="F3480" t="s">
        <v>192</v>
      </c>
      <c r="G3480" s="6" t="s">
        <v>28</v>
      </c>
      <c r="H3480" s="6">
        <f>+LOOKUP(G3480,cargargeneros!$H$2:$H$77,cargargeneros!$G$2:$G$77)</f>
        <v>44</v>
      </c>
      <c r="I3480" t="s">
        <v>5</v>
      </c>
      <c r="J3480" t="s">
        <v>2351</v>
      </c>
      <c r="K3480" s="11"/>
      <c r="L3480" s="7"/>
      <c r="M3480" s="12"/>
      <c r="N3480" s="16"/>
      <c r="O3480" s="16"/>
      <c r="P3480" s="16"/>
    </row>
    <row r="3481" spans="1:16" x14ac:dyDescent="0.25">
      <c r="A3481">
        <f>+LOOKUP(F3481,Productos!B:B,Productos!A:A)</f>
        <v>423</v>
      </c>
      <c r="B3481">
        <f>+VLOOKUP(F3481,CON_ID_ps_prod!$A$2:$B$7187,2,0)</f>
        <v>207</v>
      </c>
      <c r="C3481">
        <v>1</v>
      </c>
      <c r="D3481" s="1">
        <v>20000000000</v>
      </c>
      <c r="E3481" s="1">
        <f>+D3481/1000000</f>
        <v>20000</v>
      </c>
      <c r="F3481" t="s">
        <v>192</v>
      </c>
      <c r="G3481" s="6" t="s">
        <v>28</v>
      </c>
      <c r="H3481" s="6">
        <f>+LOOKUP(G3481,cargargeneros!$H$2:$H$77,cargargeneros!$G$2:$G$77)</f>
        <v>44</v>
      </c>
      <c r="I3481" t="s">
        <v>6</v>
      </c>
      <c r="J3481" s="4" t="s">
        <v>2351</v>
      </c>
      <c r="K3481" s="11"/>
      <c r="L3481" s="7"/>
      <c r="M3481" s="12"/>
      <c r="N3481" s="16"/>
      <c r="O3481" s="16"/>
      <c r="P3481" s="16"/>
    </row>
    <row r="3482" spans="1:16" x14ac:dyDescent="0.25">
      <c r="A3482">
        <f>+LOOKUP(F3482,Productos!B:B,Productos!A:A)</f>
        <v>423</v>
      </c>
      <c r="B3482">
        <f>+VLOOKUP(F3482,CON_ID_ps_prod!$A$2:$B$7187,2,0)</f>
        <v>207</v>
      </c>
      <c r="C3482">
        <v>1</v>
      </c>
      <c r="D3482" s="1">
        <v>20000000000</v>
      </c>
      <c r="E3482" s="1">
        <f>+D3482/1000000</f>
        <v>20000</v>
      </c>
      <c r="F3482" t="s">
        <v>192</v>
      </c>
      <c r="G3482" s="6" t="s">
        <v>28</v>
      </c>
      <c r="H3482" s="6">
        <f>+LOOKUP(G3482,cargargeneros!$H$2:$H$77,cargargeneros!$G$2:$G$77)</f>
        <v>44</v>
      </c>
      <c r="I3482" t="s">
        <v>10</v>
      </c>
      <c r="J3482" t="s">
        <v>287</v>
      </c>
      <c r="K3482" s="11"/>
      <c r="L3482" s="7"/>
      <c r="M3482" s="12"/>
      <c r="N3482" s="16"/>
      <c r="O3482" s="16"/>
      <c r="P3482" s="16"/>
    </row>
    <row r="3483" spans="1:16" x14ac:dyDescent="0.25">
      <c r="A3483">
        <f>+LOOKUP(F3483,Productos!B:B,Productos!A:A)</f>
        <v>423</v>
      </c>
      <c r="B3483">
        <f>+VLOOKUP(F3483,CON_ID_ps_prod!$A$2:$B$7187,2,0)</f>
        <v>207</v>
      </c>
      <c r="C3483">
        <v>1</v>
      </c>
      <c r="D3483" s="1">
        <v>20000000000</v>
      </c>
      <c r="E3483" s="1">
        <f>+D3483/1000000</f>
        <v>20000</v>
      </c>
      <c r="F3483" t="s">
        <v>192</v>
      </c>
      <c r="G3483" s="6" t="s">
        <v>28</v>
      </c>
      <c r="H3483" s="6">
        <f>+LOOKUP(G3483,cargargeneros!$H$2:$H$77,cargargeneros!$G$2:$G$77)</f>
        <v>44</v>
      </c>
      <c r="I3483" t="s">
        <v>14</v>
      </c>
      <c r="J3483" t="s">
        <v>2351</v>
      </c>
      <c r="K3483" s="11"/>
      <c r="L3483" s="7"/>
      <c r="M3483" s="12"/>
      <c r="N3483" s="16"/>
      <c r="O3483" s="16"/>
      <c r="P3483" s="16"/>
    </row>
    <row r="3484" spans="1:16" x14ac:dyDescent="0.25">
      <c r="A3484">
        <f>+LOOKUP(F3484,Productos!B:B,Productos!A:A)</f>
        <v>423</v>
      </c>
      <c r="B3484">
        <f>+VLOOKUP(F3484,CON_ID_ps_prod!$A$2:$B$7187,2,0)</f>
        <v>207</v>
      </c>
      <c r="C3484">
        <v>1</v>
      </c>
      <c r="D3484" s="1">
        <v>20000000000</v>
      </c>
      <c r="E3484" s="1">
        <f>+D3484/1000000</f>
        <v>20000</v>
      </c>
      <c r="F3484" t="s">
        <v>192</v>
      </c>
      <c r="G3484" s="6" t="s">
        <v>28</v>
      </c>
      <c r="H3484" s="6">
        <f>+LOOKUP(G3484,cargargeneros!$H$2:$H$77,cargargeneros!$G$2:$G$77)</f>
        <v>44</v>
      </c>
      <c r="I3484" t="s">
        <v>16</v>
      </c>
      <c r="J3484" t="s">
        <v>2351</v>
      </c>
      <c r="K3484" s="11"/>
      <c r="L3484" s="7"/>
      <c r="M3484" s="12"/>
      <c r="N3484" s="16"/>
      <c r="O3484" s="16"/>
      <c r="P3484" s="16"/>
    </row>
    <row r="3485" spans="1:16" x14ac:dyDescent="0.25">
      <c r="A3485">
        <f>+LOOKUP(F3485,Productos!B:B,Productos!A:A)</f>
        <v>424</v>
      </c>
      <c r="B3485">
        <f>+VLOOKUP(F3485,CON_ID_ps_prod!$A$2:$B$7187,2,0)</f>
        <v>294</v>
      </c>
      <c r="C3485">
        <v>1</v>
      </c>
      <c r="D3485" s="1">
        <v>10000000000</v>
      </c>
      <c r="E3485" s="1">
        <f>+D3485/1000000</f>
        <v>10000</v>
      </c>
      <c r="F3485" t="s">
        <v>288</v>
      </c>
      <c r="G3485" s="6" t="s">
        <v>26</v>
      </c>
      <c r="H3485" s="6">
        <f>+LOOKUP(G3485,cargargeneros!$H$2:$H$77,cargargeneros!$G$2:$G$77)</f>
        <v>52</v>
      </c>
      <c r="I3485" t="s">
        <v>9</v>
      </c>
      <c r="J3485" t="s">
        <v>289</v>
      </c>
      <c r="K3485" s="11">
        <f>+VLOOKUP(J3485,cargarautores!A:B,2)</f>
        <v>58</v>
      </c>
      <c r="L3485" s="7" t="str">
        <f>+VLOOKUP(K3485,cargarautores!F:G,2)</f>
        <v>Boris Vian</v>
      </c>
      <c r="M3485" s="12" t="str">
        <f>+IF(J3485=L3485,"","REVISAR")</f>
        <v/>
      </c>
      <c r="N3485" s="16"/>
      <c r="O3485" s="16"/>
      <c r="P3485" s="16"/>
    </row>
    <row r="3486" spans="1:16" x14ac:dyDescent="0.25">
      <c r="A3486">
        <f>+LOOKUP(F3486,Productos!B:B,Productos!A:A)</f>
        <v>424</v>
      </c>
      <c r="B3486">
        <f>+VLOOKUP(F3486,CON_ID_ps_prod!$A$2:$B$7187,2,0)</f>
        <v>294</v>
      </c>
      <c r="C3486">
        <v>1</v>
      </c>
      <c r="D3486" s="1">
        <v>10000000000</v>
      </c>
      <c r="E3486" s="1">
        <f>+D3486/1000000</f>
        <v>10000</v>
      </c>
      <c r="F3486" t="s">
        <v>288</v>
      </c>
      <c r="G3486" s="6" t="s">
        <v>26</v>
      </c>
      <c r="H3486" s="6">
        <f>+LOOKUP(G3486,cargargeneros!$H$2:$H$77,cargargeneros!$G$2:$G$77)</f>
        <v>52</v>
      </c>
      <c r="I3486" t="s">
        <v>8</v>
      </c>
      <c r="J3486" t="s">
        <v>261</v>
      </c>
      <c r="K3486" s="11"/>
      <c r="L3486" s="7"/>
      <c r="M3486" s="12"/>
      <c r="N3486" s="16"/>
      <c r="O3486" s="16"/>
      <c r="P3486" s="16"/>
    </row>
    <row r="3487" spans="1:16" x14ac:dyDescent="0.25">
      <c r="A3487">
        <f>+LOOKUP(F3487,Productos!B:B,Productos!A:A)</f>
        <v>424</v>
      </c>
      <c r="B3487">
        <f>+VLOOKUP(F3487,CON_ID_ps_prod!$A$2:$B$7187,2,0)</f>
        <v>294</v>
      </c>
      <c r="C3487">
        <v>1</v>
      </c>
      <c r="D3487" s="1">
        <v>10000000000</v>
      </c>
      <c r="E3487" s="1">
        <f>+D3487/1000000</f>
        <v>10000</v>
      </c>
      <c r="F3487" t="s">
        <v>288</v>
      </c>
      <c r="G3487" s="6" t="s">
        <v>26</v>
      </c>
      <c r="H3487" s="6">
        <f>+LOOKUP(G3487,cargargeneros!$H$2:$H$77,cargargeneros!$G$2:$G$77)</f>
        <v>52</v>
      </c>
      <c r="I3487" t="s">
        <v>7</v>
      </c>
      <c r="J3487" t="s">
        <v>408</v>
      </c>
      <c r="K3487" s="11"/>
      <c r="L3487" s="7"/>
      <c r="M3487" s="12"/>
      <c r="N3487" s="16">
        <f>+LOOKUP(J3487,cargareditoriales!A:A,cargareditoriales!B:B)</f>
        <v>66</v>
      </c>
      <c r="O3487" s="16" t="str">
        <f>+LOOKUP(N3487,cargareditoriales!B:B,cargareditoriales!A:A)</f>
        <v>Editorial Bruguera</v>
      </c>
      <c r="P3487" s="16" t="str">
        <f>+IF(O3487=J3487,"","REVISAR")</f>
        <v/>
      </c>
    </row>
    <row r="3488" spans="1:16" x14ac:dyDescent="0.25">
      <c r="A3488">
        <f>+LOOKUP(F3488,Productos!B:B,Productos!A:A)</f>
        <v>424</v>
      </c>
      <c r="B3488">
        <f>+VLOOKUP(F3488,CON_ID_ps_prod!$A$2:$B$7187,2,0)</f>
        <v>294</v>
      </c>
      <c r="C3488">
        <v>1</v>
      </c>
      <c r="D3488" s="1">
        <v>10000000000</v>
      </c>
      <c r="E3488" s="1">
        <f>+D3488/1000000</f>
        <v>10000</v>
      </c>
      <c r="F3488" t="s">
        <v>288</v>
      </c>
      <c r="G3488" s="6" t="s">
        <v>26</v>
      </c>
      <c r="H3488" s="6">
        <f>+LOOKUP(G3488,cargargeneros!$H$2:$H$77,cargargeneros!$G$2:$G$77)</f>
        <v>52</v>
      </c>
      <c r="I3488" t="s">
        <v>12</v>
      </c>
      <c r="J3488">
        <v>8</v>
      </c>
      <c r="K3488" s="11"/>
      <c r="L3488" s="7"/>
      <c r="M3488" s="12"/>
      <c r="N3488" s="16"/>
      <c r="O3488" s="16"/>
      <c r="P3488" s="16"/>
    </row>
    <row r="3489" spans="1:16" x14ac:dyDescent="0.25">
      <c r="A3489">
        <f>+LOOKUP(F3489,Productos!B:B,Productos!A:A)</f>
        <v>424</v>
      </c>
      <c r="B3489">
        <f>+VLOOKUP(F3489,CON_ID_ps_prod!$A$2:$B$7187,2,0)</f>
        <v>294</v>
      </c>
      <c r="C3489">
        <v>1</v>
      </c>
      <c r="D3489" s="1">
        <v>10000000000</v>
      </c>
      <c r="E3489" s="1">
        <f>+D3489/1000000</f>
        <v>10000</v>
      </c>
      <c r="F3489" t="s">
        <v>288</v>
      </c>
      <c r="G3489" s="6" t="s">
        <v>26</v>
      </c>
      <c r="H3489" s="6">
        <f>+LOOKUP(G3489,cargargeneros!$H$2:$H$77,cargargeneros!$G$2:$G$77)</f>
        <v>52</v>
      </c>
      <c r="I3489" t="s">
        <v>11</v>
      </c>
      <c r="J3489" t="s">
        <v>26</v>
      </c>
      <c r="K3489" s="11"/>
      <c r="L3489" s="7"/>
      <c r="M3489" s="12"/>
      <c r="N3489" s="16"/>
      <c r="O3489" s="16"/>
      <c r="P3489" s="16"/>
    </row>
    <row r="3490" spans="1:16" x14ac:dyDescent="0.25">
      <c r="A3490">
        <f>+LOOKUP(F3490,Productos!B:B,Productos!A:A)</f>
        <v>424</v>
      </c>
      <c r="B3490">
        <f>+VLOOKUP(F3490,CON_ID_ps_prod!$A$2:$B$7187,2,0)</f>
        <v>294</v>
      </c>
      <c r="C3490">
        <v>1</v>
      </c>
      <c r="D3490" s="1">
        <v>10000000000</v>
      </c>
      <c r="E3490" s="1">
        <f>+D3490/1000000</f>
        <v>10000</v>
      </c>
      <c r="F3490" t="s">
        <v>288</v>
      </c>
      <c r="G3490" s="6" t="s">
        <v>26</v>
      </c>
      <c r="H3490" s="6">
        <f>+LOOKUP(G3490,cargargeneros!$H$2:$H$77,cargargeneros!$G$2:$G$77)</f>
        <v>52</v>
      </c>
      <c r="I3490" t="s">
        <v>5</v>
      </c>
      <c r="J3490">
        <v>8402070949</v>
      </c>
      <c r="K3490" s="11"/>
      <c r="L3490" s="7"/>
      <c r="M3490" s="12"/>
      <c r="N3490" s="16"/>
      <c r="O3490" s="16"/>
      <c r="P3490" s="16"/>
    </row>
    <row r="3491" spans="1:16" x14ac:dyDescent="0.25">
      <c r="A3491">
        <f>+LOOKUP(F3491,Productos!B:B,Productos!A:A)</f>
        <v>424</v>
      </c>
      <c r="B3491">
        <f>+VLOOKUP(F3491,CON_ID_ps_prod!$A$2:$B$7187,2,0)</f>
        <v>294</v>
      </c>
      <c r="C3491">
        <v>1</v>
      </c>
      <c r="D3491" s="1">
        <v>10000000000</v>
      </c>
      <c r="E3491" s="1">
        <f>+D3491/1000000</f>
        <v>10000</v>
      </c>
      <c r="F3491" t="s">
        <v>288</v>
      </c>
      <c r="G3491" s="6" t="s">
        <v>26</v>
      </c>
      <c r="H3491" s="6">
        <f>+LOOKUP(G3491,cargargeneros!$H$2:$H$77,cargargeneros!$G$2:$G$77)</f>
        <v>52</v>
      </c>
      <c r="I3491" t="s">
        <v>6</v>
      </c>
      <c r="J3491" s="4" t="s">
        <v>2351</v>
      </c>
      <c r="K3491" s="11"/>
      <c r="L3491" s="7"/>
      <c r="M3491" s="12"/>
      <c r="N3491" s="16"/>
      <c r="O3491" s="16"/>
      <c r="P3491" s="16"/>
    </row>
    <row r="3492" spans="1:16" x14ac:dyDescent="0.25">
      <c r="A3492">
        <f>+LOOKUP(F3492,Productos!B:B,Productos!A:A)</f>
        <v>424</v>
      </c>
      <c r="B3492">
        <f>+VLOOKUP(F3492,CON_ID_ps_prod!$A$2:$B$7187,2,0)</f>
        <v>294</v>
      </c>
      <c r="C3492">
        <v>1</v>
      </c>
      <c r="D3492" s="1">
        <v>10000000000</v>
      </c>
      <c r="E3492" s="1">
        <f>+D3492/1000000</f>
        <v>10000</v>
      </c>
      <c r="F3492" t="s">
        <v>288</v>
      </c>
      <c r="G3492" s="6" t="s">
        <v>26</v>
      </c>
      <c r="H3492" s="6">
        <f>+LOOKUP(G3492,cargargeneros!$H$2:$H$77,cargargeneros!$G$2:$G$77)</f>
        <v>52</v>
      </c>
      <c r="I3492" t="s">
        <v>10</v>
      </c>
      <c r="J3492" t="s">
        <v>290</v>
      </c>
      <c r="K3492" s="11"/>
      <c r="L3492" s="7"/>
      <c r="M3492" s="12"/>
      <c r="N3492" s="16"/>
      <c r="O3492" s="16"/>
      <c r="P3492" s="16"/>
    </row>
    <row r="3493" spans="1:16" x14ac:dyDescent="0.25">
      <c r="A3493">
        <f>+LOOKUP(F3493,Productos!B:B,Productos!A:A)</f>
        <v>424</v>
      </c>
      <c r="B3493">
        <f>+VLOOKUP(F3493,CON_ID_ps_prod!$A$2:$B$7187,2,0)</f>
        <v>294</v>
      </c>
      <c r="C3493">
        <v>1</v>
      </c>
      <c r="D3493" s="1">
        <v>10000000000</v>
      </c>
      <c r="E3493" s="1">
        <f>+D3493/1000000</f>
        <v>10000</v>
      </c>
      <c r="F3493" t="s">
        <v>288</v>
      </c>
      <c r="G3493" s="6" t="s">
        <v>26</v>
      </c>
      <c r="H3493" s="6">
        <f>+LOOKUP(G3493,cargargeneros!$H$2:$H$77,cargargeneros!$G$2:$G$77)</f>
        <v>52</v>
      </c>
      <c r="I3493" t="s">
        <v>13</v>
      </c>
      <c r="J3493" t="s">
        <v>90</v>
      </c>
      <c r="K3493" s="11"/>
      <c r="L3493" s="7"/>
      <c r="M3493" s="12"/>
      <c r="N3493" s="16"/>
      <c r="O3493" s="16"/>
      <c r="P3493" s="16"/>
    </row>
    <row r="3494" spans="1:16" x14ac:dyDescent="0.25">
      <c r="A3494">
        <f>+LOOKUP(F3494,Productos!B:B,Productos!A:A)</f>
        <v>425</v>
      </c>
      <c r="B3494">
        <f>+VLOOKUP(F3494,CON_ID_ps_prod!$A$2:$B$7187,2,0)</f>
        <v>220</v>
      </c>
      <c r="C3494">
        <v>1</v>
      </c>
      <c r="D3494" s="1">
        <v>15000000000</v>
      </c>
      <c r="E3494" s="1">
        <f>+D3494/1000000</f>
        <v>15000</v>
      </c>
      <c r="F3494" t="s">
        <v>205</v>
      </c>
      <c r="G3494" s="6" t="s">
        <v>28</v>
      </c>
      <c r="H3494" s="6">
        <f>+LOOKUP(G3494,cargargeneros!$H$2:$H$77,cargargeneros!$G$2:$G$77)</f>
        <v>44</v>
      </c>
      <c r="I3494" t="s">
        <v>9</v>
      </c>
      <c r="J3494" t="s">
        <v>711</v>
      </c>
      <c r="K3494" s="11">
        <f>+VLOOKUP(J3494,cargarautores!A:B,2)</f>
        <v>235</v>
      </c>
      <c r="L3494" s="7" t="str">
        <f>+VLOOKUP(K3494,cargarautores!F:G,2)</f>
        <v>Isabel Allende</v>
      </c>
      <c r="M3494" s="12" t="str">
        <f>+IF(J3494=L3494,"","REVISAR")</f>
        <v/>
      </c>
      <c r="N3494" s="16"/>
      <c r="O3494" s="16"/>
      <c r="P3494" s="16"/>
    </row>
    <row r="3495" spans="1:16" x14ac:dyDescent="0.25">
      <c r="A3495">
        <f>+LOOKUP(F3495,Productos!B:B,Productos!A:A)</f>
        <v>425</v>
      </c>
      <c r="B3495">
        <f>+VLOOKUP(F3495,CON_ID_ps_prod!$A$2:$B$7187,2,0)</f>
        <v>220</v>
      </c>
      <c r="C3495">
        <v>1</v>
      </c>
      <c r="D3495" s="1">
        <v>15000000000</v>
      </c>
      <c r="E3495" s="1">
        <f>+D3495/1000000</f>
        <v>15000</v>
      </c>
      <c r="F3495" t="s">
        <v>205</v>
      </c>
      <c r="G3495" s="6" t="s">
        <v>28</v>
      </c>
      <c r="H3495" s="6">
        <f>+LOOKUP(G3495,cargargeneros!$H$2:$H$77,cargargeneros!$G$2:$G$77)</f>
        <v>44</v>
      </c>
      <c r="I3495" t="s">
        <v>8</v>
      </c>
      <c r="J3495" t="s">
        <v>2351</v>
      </c>
      <c r="K3495" s="11"/>
      <c r="L3495" s="7"/>
      <c r="M3495" s="12"/>
      <c r="N3495" s="16"/>
      <c r="O3495" s="16"/>
      <c r="P3495" s="16"/>
    </row>
    <row r="3496" spans="1:16" x14ac:dyDescent="0.25">
      <c r="A3496">
        <f>+LOOKUP(F3496,Productos!B:B,Productos!A:A)</f>
        <v>425</v>
      </c>
      <c r="B3496">
        <f>+VLOOKUP(F3496,CON_ID_ps_prod!$A$2:$B$7187,2,0)</f>
        <v>220</v>
      </c>
      <c r="C3496">
        <v>1</v>
      </c>
      <c r="D3496" s="1">
        <v>15000000000</v>
      </c>
      <c r="E3496" s="1">
        <f>+D3496/1000000</f>
        <v>15000</v>
      </c>
      <c r="F3496" t="s">
        <v>205</v>
      </c>
      <c r="G3496" s="6" t="s">
        <v>28</v>
      </c>
      <c r="H3496" s="6">
        <f>+LOOKUP(G3496,cargargeneros!$H$2:$H$77,cargargeneros!$G$2:$G$77)</f>
        <v>44</v>
      </c>
      <c r="I3496" t="s">
        <v>7</v>
      </c>
      <c r="J3496" t="s">
        <v>2351</v>
      </c>
      <c r="K3496" s="11"/>
      <c r="L3496" s="7"/>
      <c r="M3496" s="12"/>
      <c r="N3496" s="16">
        <f>+LOOKUP(J3496,cargareditoriales!A:A,cargareditoriales!B:B)</f>
        <v>188</v>
      </c>
      <c r="O3496" s="16" t="str">
        <f>+LOOKUP(N3496,cargareditoriales!B:B,cargareditoriales!A:A)</f>
        <v>Sin especificar</v>
      </c>
      <c r="P3496" s="16" t="str">
        <f>+IF(O3496=J3496,"","REVISAR")</f>
        <v/>
      </c>
    </row>
    <row r="3497" spans="1:16" x14ac:dyDescent="0.25">
      <c r="A3497">
        <f>+LOOKUP(F3497,Productos!B:B,Productos!A:A)</f>
        <v>425</v>
      </c>
      <c r="B3497">
        <f>+VLOOKUP(F3497,CON_ID_ps_prod!$A$2:$B$7187,2,0)</f>
        <v>220</v>
      </c>
      <c r="C3497">
        <v>1</v>
      </c>
      <c r="D3497" s="1">
        <v>15000000000</v>
      </c>
      <c r="E3497" s="1">
        <f>+D3497/1000000</f>
        <v>15000</v>
      </c>
      <c r="F3497" t="s">
        <v>205</v>
      </c>
      <c r="G3497" s="6" t="s">
        <v>28</v>
      </c>
      <c r="H3497" s="6">
        <f>+LOOKUP(G3497,cargargeneros!$H$2:$H$77,cargargeneros!$G$2:$G$77)</f>
        <v>44</v>
      </c>
      <c r="I3497" t="s">
        <v>12</v>
      </c>
      <c r="J3497">
        <v>8</v>
      </c>
      <c r="K3497" s="11"/>
      <c r="L3497" s="7"/>
      <c r="M3497" s="12"/>
      <c r="N3497" s="16"/>
      <c r="O3497" s="16"/>
      <c r="P3497" s="16"/>
    </row>
    <row r="3498" spans="1:16" x14ac:dyDescent="0.25">
      <c r="A3498">
        <f>+LOOKUP(F3498,Productos!B:B,Productos!A:A)</f>
        <v>425</v>
      </c>
      <c r="B3498">
        <f>+VLOOKUP(F3498,CON_ID_ps_prod!$A$2:$B$7187,2,0)</f>
        <v>220</v>
      </c>
      <c r="C3498">
        <v>1</v>
      </c>
      <c r="D3498" s="1">
        <v>15000000000</v>
      </c>
      <c r="E3498" s="1">
        <f>+D3498/1000000</f>
        <v>15000</v>
      </c>
      <c r="F3498" t="s">
        <v>205</v>
      </c>
      <c r="G3498" s="6" t="s">
        <v>28</v>
      </c>
      <c r="H3498" s="6">
        <f>+LOOKUP(G3498,cargargeneros!$H$2:$H$77,cargargeneros!$G$2:$G$77)</f>
        <v>44</v>
      </c>
      <c r="I3498" t="s">
        <v>11</v>
      </c>
      <c r="J3498" t="s">
        <v>28</v>
      </c>
      <c r="K3498" s="11"/>
      <c r="L3498" s="7"/>
      <c r="M3498" s="12"/>
      <c r="N3498" s="16"/>
      <c r="O3498" s="16"/>
      <c r="P3498" s="16"/>
    </row>
    <row r="3499" spans="1:16" x14ac:dyDescent="0.25">
      <c r="A3499">
        <f>+LOOKUP(F3499,Productos!B:B,Productos!A:A)</f>
        <v>425</v>
      </c>
      <c r="B3499">
        <f>+VLOOKUP(F3499,CON_ID_ps_prod!$A$2:$B$7187,2,0)</f>
        <v>220</v>
      </c>
      <c r="C3499">
        <v>1</v>
      </c>
      <c r="D3499" s="1">
        <v>15000000000</v>
      </c>
      <c r="E3499" s="1">
        <f>+D3499/1000000</f>
        <v>15000</v>
      </c>
      <c r="F3499" t="s">
        <v>205</v>
      </c>
      <c r="G3499" s="6" t="s">
        <v>28</v>
      </c>
      <c r="H3499" s="6">
        <f>+LOOKUP(G3499,cargargeneros!$H$2:$H$77,cargargeneros!$G$2:$G$77)</f>
        <v>44</v>
      </c>
      <c r="I3499" t="s">
        <v>5</v>
      </c>
      <c r="J3499" t="s">
        <v>2351</v>
      </c>
      <c r="K3499" s="11"/>
      <c r="L3499" s="7"/>
      <c r="M3499" s="12"/>
      <c r="N3499" s="16"/>
      <c r="O3499" s="16"/>
      <c r="P3499" s="16"/>
    </row>
    <row r="3500" spans="1:16" x14ac:dyDescent="0.25">
      <c r="A3500">
        <f>+LOOKUP(F3500,Productos!B:B,Productos!A:A)</f>
        <v>425</v>
      </c>
      <c r="B3500">
        <f>+VLOOKUP(F3500,CON_ID_ps_prod!$A$2:$B$7187,2,0)</f>
        <v>220</v>
      </c>
      <c r="C3500">
        <v>1</v>
      </c>
      <c r="D3500" s="1">
        <v>15000000000</v>
      </c>
      <c r="E3500" s="1">
        <f>+D3500/1000000</f>
        <v>15000</v>
      </c>
      <c r="F3500" t="s">
        <v>205</v>
      </c>
      <c r="G3500" s="6" t="s">
        <v>28</v>
      </c>
      <c r="H3500" s="6">
        <f>+LOOKUP(G3500,cargargeneros!$H$2:$H$77,cargargeneros!$G$2:$G$77)</f>
        <v>44</v>
      </c>
      <c r="I3500" t="s">
        <v>6</v>
      </c>
      <c r="J3500" s="4" t="s">
        <v>2351</v>
      </c>
      <c r="K3500" s="11"/>
      <c r="L3500" s="7"/>
      <c r="M3500" s="12"/>
      <c r="N3500" s="16"/>
      <c r="O3500" s="16"/>
      <c r="P3500" s="16"/>
    </row>
    <row r="3501" spans="1:16" x14ac:dyDescent="0.25">
      <c r="A3501">
        <f>+LOOKUP(F3501,Productos!B:B,Productos!A:A)</f>
        <v>425</v>
      </c>
      <c r="B3501">
        <f>+VLOOKUP(F3501,CON_ID_ps_prod!$A$2:$B$7187,2,0)</f>
        <v>220</v>
      </c>
      <c r="C3501">
        <v>1</v>
      </c>
      <c r="D3501" s="1">
        <v>15000000000</v>
      </c>
      <c r="E3501" s="1">
        <f>+D3501/1000000</f>
        <v>15000</v>
      </c>
      <c r="F3501" t="s">
        <v>205</v>
      </c>
      <c r="G3501" s="6" t="s">
        <v>28</v>
      </c>
      <c r="H3501" s="6">
        <f>+LOOKUP(G3501,cargargeneros!$H$2:$H$77,cargargeneros!$G$2:$G$77)</f>
        <v>44</v>
      </c>
      <c r="I3501" t="s">
        <v>10</v>
      </c>
      <c r="J3501" t="s">
        <v>284</v>
      </c>
      <c r="K3501" s="11"/>
      <c r="L3501" s="7"/>
      <c r="M3501" s="12"/>
      <c r="N3501" s="16"/>
      <c r="O3501" s="16"/>
      <c r="P3501" s="16"/>
    </row>
    <row r="3502" spans="1:16" x14ac:dyDescent="0.25">
      <c r="A3502">
        <f>+LOOKUP(F3502,Productos!B:B,Productos!A:A)</f>
        <v>425</v>
      </c>
      <c r="B3502">
        <f>+VLOOKUP(F3502,CON_ID_ps_prod!$A$2:$B$7187,2,0)</f>
        <v>220</v>
      </c>
      <c r="C3502">
        <v>1</v>
      </c>
      <c r="D3502" s="1">
        <v>15000000000</v>
      </c>
      <c r="E3502" s="1">
        <f>+D3502/1000000</f>
        <v>15000</v>
      </c>
      <c r="F3502" t="s">
        <v>205</v>
      </c>
      <c r="G3502" s="6" t="s">
        <v>28</v>
      </c>
      <c r="H3502" s="6">
        <f>+LOOKUP(G3502,cargargeneros!$H$2:$H$77,cargargeneros!$G$2:$G$77)</f>
        <v>44</v>
      </c>
      <c r="I3502" t="s">
        <v>14</v>
      </c>
      <c r="J3502" t="s">
        <v>2351</v>
      </c>
      <c r="K3502" s="11"/>
      <c r="L3502" s="7"/>
      <c r="M3502" s="12"/>
      <c r="N3502" s="16"/>
      <c r="O3502" s="16"/>
      <c r="P3502" s="16"/>
    </row>
    <row r="3503" spans="1:16" x14ac:dyDescent="0.25">
      <c r="A3503">
        <f>+LOOKUP(F3503,Productos!B:B,Productos!A:A)</f>
        <v>425</v>
      </c>
      <c r="B3503">
        <f>+VLOOKUP(F3503,CON_ID_ps_prod!$A$2:$B$7187,2,0)</f>
        <v>220</v>
      </c>
      <c r="C3503">
        <v>1</v>
      </c>
      <c r="D3503" s="1">
        <v>15000000000</v>
      </c>
      <c r="E3503" s="1">
        <f>+D3503/1000000</f>
        <v>15000</v>
      </c>
      <c r="F3503" t="s">
        <v>205</v>
      </c>
      <c r="G3503" s="6" t="s">
        <v>28</v>
      </c>
      <c r="H3503" s="6">
        <f>+LOOKUP(G3503,cargargeneros!$H$2:$H$77,cargargeneros!$G$2:$G$77)</f>
        <v>44</v>
      </c>
      <c r="I3503" t="s">
        <v>16</v>
      </c>
      <c r="J3503" t="s">
        <v>2351</v>
      </c>
      <c r="K3503" s="11"/>
      <c r="L3503" s="7"/>
      <c r="M3503" s="12"/>
      <c r="N3503" s="16"/>
      <c r="O3503" s="16"/>
      <c r="P3503" s="16"/>
    </row>
    <row r="3504" spans="1:16" x14ac:dyDescent="0.25">
      <c r="A3504">
        <f>+LOOKUP(F3504,Productos!B:B,Productos!A:A)</f>
        <v>426</v>
      </c>
      <c r="B3504">
        <f>+VLOOKUP(F3504,CON_ID_ps_prod!$A$2:$B$7187,2,0)</f>
        <v>795</v>
      </c>
      <c r="C3504">
        <v>1</v>
      </c>
      <c r="D3504" s="1">
        <v>20000000000</v>
      </c>
      <c r="E3504" s="1">
        <f>+D3504/1000000</f>
        <v>20000</v>
      </c>
      <c r="F3504" t="s">
        <v>1204</v>
      </c>
      <c r="G3504" s="6" t="s">
        <v>26</v>
      </c>
      <c r="H3504" s="6">
        <f>+LOOKUP(G3504,cargargeneros!$H$2:$H$77,cargargeneros!$G$2:$G$77)</f>
        <v>52</v>
      </c>
      <c r="I3504" t="s">
        <v>9</v>
      </c>
      <c r="J3504" t="s">
        <v>657</v>
      </c>
      <c r="K3504" s="11">
        <f>+VLOOKUP(J3504,cargarautores!A:B,2)</f>
        <v>499</v>
      </c>
      <c r="L3504" s="7" t="str">
        <f>+VLOOKUP(K3504,cargarautores!F:G,2)</f>
        <v>Sigmund Freud</v>
      </c>
      <c r="M3504" s="12" t="str">
        <f>+IF(J3504=L3504,"","REVISAR")</f>
        <v/>
      </c>
      <c r="N3504" s="16"/>
      <c r="O3504" s="16"/>
      <c r="P3504" s="16"/>
    </row>
    <row r="3505" spans="1:16" x14ac:dyDescent="0.25">
      <c r="A3505">
        <f>+LOOKUP(F3505,Productos!B:B,Productos!A:A)</f>
        <v>426</v>
      </c>
      <c r="B3505">
        <f>+VLOOKUP(F3505,CON_ID_ps_prod!$A$2:$B$7187,2,0)</f>
        <v>795</v>
      </c>
      <c r="C3505">
        <v>1</v>
      </c>
      <c r="D3505" s="1">
        <v>20000000000</v>
      </c>
      <c r="E3505" s="1">
        <f>+D3505/1000000</f>
        <v>20000</v>
      </c>
      <c r="F3505" t="s">
        <v>1204</v>
      </c>
      <c r="G3505" s="6" t="s">
        <v>26</v>
      </c>
      <c r="H3505" s="6">
        <f>+LOOKUP(G3505,cargargeneros!$H$2:$H$77,cargargeneros!$G$2:$G$77)</f>
        <v>52</v>
      </c>
      <c r="I3505" t="s">
        <v>7</v>
      </c>
      <c r="J3505" t="s">
        <v>367</v>
      </c>
      <c r="K3505" s="11"/>
      <c r="L3505" s="7"/>
      <c r="M3505" s="12"/>
      <c r="N3505" s="16">
        <f>+LOOKUP(J3505,cargareditoriales!A:A,cargareditoriales!B:B)</f>
        <v>10</v>
      </c>
      <c r="O3505" s="16" t="str">
        <f>+LOOKUP(N3505,cargareditoriales!B:B,cargareditoriales!A:A)</f>
        <v>Alianza Editorial</v>
      </c>
      <c r="P3505" s="16" t="str">
        <f>+IF(O3505=J3505,"","REVISAR")</f>
        <v/>
      </c>
    </row>
    <row r="3506" spans="1:16" x14ac:dyDescent="0.25">
      <c r="A3506">
        <f>+LOOKUP(F3506,Productos!B:B,Productos!A:A)</f>
        <v>426</v>
      </c>
      <c r="B3506">
        <f>+VLOOKUP(F3506,CON_ID_ps_prod!$A$2:$B$7187,2,0)</f>
        <v>795</v>
      </c>
      <c r="C3506">
        <v>1</v>
      </c>
      <c r="D3506" s="1">
        <v>20000000000</v>
      </c>
      <c r="E3506" s="1">
        <f>+D3506/1000000</f>
        <v>20000</v>
      </c>
      <c r="F3506" t="s">
        <v>1204</v>
      </c>
      <c r="G3506" s="6" t="s">
        <v>26</v>
      </c>
      <c r="H3506" s="6">
        <f>+LOOKUP(G3506,cargargeneros!$H$2:$H$77,cargargeneros!$G$2:$G$77)</f>
        <v>52</v>
      </c>
      <c r="I3506" t="s">
        <v>12</v>
      </c>
      <c r="J3506">
        <v>8</v>
      </c>
      <c r="K3506" s="11"/>
      <c r="L3506" s="7"/>
      <c r="M3506" s="12"/>
      <c r="N3506" s="16"/>
      <c r="O3506" s="16"/>
      <c r="P3506" s="16"/>
    </row>
    <row r="3507" spans="1:16" x14ac:dyDescent="0.25">
      <c r="A3507">
        <f>+LOOKUP(F3507,Productos!B:B,Productos!A:A)</f>
        <v>426</v>
      </c>
      <c r="B3507">
        <f>+VLOOKUP(F3507,CON_ID_ps_prod!$A$2:$B$7187,2,0)</f>
        <v>795</v>
      </c>
      <c r="C3507">
        <v>1</v>
      </c>
      <c r="D3507" s="1">
        <v>20000000000</v>
      </c>
      <c r="E3507" s="1">
        <f>+D3507/1000000</f>
        <v>20000</v>
      </c>
      <c r="F3507" t="s">
        <v>1204</v>
      </c>
      <c r="G3507" s="6" t="s">
        <v>26</v>
      </c>
      <c r="H3507" s="6">
        <f>+LOOKUP(G3507,cargargeneros!$H$2:$H$77,cargargeneros!$G$2:$G$77)</f>
        <v>52</v>
      </c>
      <c r="I3507" t="s">
        <v>13</v>
      </c>
      <c r="J3507" t="s">
        <v>90</v>
      </c>
      <c r="K3507" s="11"/>
      <c r="L3507" s="7"/>
      <c r="M3507" s="12"/>
      <c r="N3507" s="16"/>
      <c r="O3507" s="16"/>
      <c r="P3507" s="16"/>
    </row>
    <row r="3508" spans="1:16" x14ac:dyDescent="0.25">
      <c r="A3508">
        <f>+LOOKUP(F3508,Productos!B:B,Productos!A:A)</f>
        <v>427</v>
      </c>
      <c r="B3508">
        <f>+VLOOKUP(F3508,CON_ID_ps_prod!$A$2:$B$7187,2,0)</f>
        <v>332</v>
      </c>
      <c r="C3508">
        <v>0</v>
      </c>
      <c r="D3508" s="1">
        <v>57000000000</v>
      </c>
      <c r="E3508" s="1">
        <f>+D3508/1000000</f>
        <v>57000</v>
      </c>
      <c r="F3508" t="s">
        <v>360</v>
      </c>
      <c r="G3508" s="6" t="s">
        <v>81</v>
      </c>
      <c r="H3508" s="6">
        <f>+LOOKUP(G3508,cargargeneros!$H$2:$H$77,cargargeneros!$G$2:$G$77)</f>
        <v>32</v>
      </c>
      <c r="I3508" t="s">
        <v>9</v>
      </c>
      <c r="J3508" t="s">
        <v>362</v>
      </c>
      <c r="K3508" s="11">
        <f>+VLOOKUP(J3508,cargarautores!A:B,2)</f>
        <v>102</v>
      </c>
      <c r="L3508" s="7" t="str">
        <f>+VLOOKUP(K3508,cargarautores!F:G,2)</f>
        <v>Daniel Yergin</v>
      </c>
      <c r="M3508" s="12" t="str">
        <f>+IF(J3508=L3508,"","REVISAR")</f>
        <v/>
      </c>
      <c r="N3508" s="16"/>
      <c r="O3508" s="16"/>
      <c r="P3508" s="16"/>
    </row>
    <row r="3509" spans="1:16" x14ac:dyDescent="0.25">
      <c r="A3509">
        <f>+LOOKUP(F3509,Productos!B:B,Productos!A:A)</f>
        <v>427</v>
      </c>
      <c r="B3509">
        <f>+VLOOKUP(F3509,CON_ID_ps_prod!$A$2:$B$7187,2,0)</f>
        <v>332</v>
      </c>
      <c r="C3509">
        <v>0</v>
      </c>
      <c r="D3509" s="1">
        <v>57000000000</v>
      </c>
      <c r="E3509" s="1">
        <f>+D3509/1000000</f>
        <v>57000</v>
      </c>
      <c r="F3509" t="s">
        <v>360</v>
      </c>
      <c r="G3509" s="6" t="s">
        <v>81</v>
      </c>
      <c r="H3509" s="6">
        <f>+LOOKUP(G3509,cargargeneros!$H$2:$H$77,cargargeneros!$G$2:$G$77)</f>
        <v>32</v>
      </c>
      <c r="I3509" t="s">
        <v>8</v>
      </c>
      <c r="J3509">
        <v>1992</v>
      </c>
      <c r="K3509" s="11"/>
      <c r="L3509" s="7"/>
      <c r="M3509" s="12"/>
      <c r="N3509" s="16"/>
      <c r="O3509" s="16"/>
      <c r="P3509" s="16"/>
    </row>
    <row r="3510" spans="1:16" x14ac:dyDescent="0.25">
      <c r="A3510">
        <f>+LOOKUP(F3510,Productos!B:B,Productos!A:A)</f>
        <v>427</v>
      </c>
      <c r="B3510">
        <f>+VLOOKUP(F3510,CON_ID_ps_prod!$A$2:$B$7187,2,0)</f>
        <v>332</v>
      </c>
      <c r="C3510">
        <v>0</v>
      </c>
      <c r="D3510" s="1">
        <v>57000000000</v>
      </c>
      <c r="E3510" s="1">
        <f>+D3510/1000000</f>
        <v>57000</v>
      </c>
      <c r="F3510" t="s">
        <v>360</v>
      </c>
      <c r="G3510" s="6" t="s">
        <v>81</v>
      </c>
      <c r="H3510" s="6">
        <f>+LOOKUP(G3510,cargargeneros!$H$2:$H$77,cargargeneros!$G$2:$G$77)</f>
        <v>32</v>
      </c>
      <c r="I3510" t="s">
        <v>7</v>
      </c>
      <c r="J3510" t="s">
        <v>2341</v>
      </c>
      <c r="K3510" s="11"/>
      <c r="L3510" s="7"/>
      <c r="M3510" s="12"/>
      <c r="N3510" s="16">
        <f>+LOOKUP(J3510,cargareditoriales!A:A,cargareditoriales!B:B)</f>
        <v>157</v>
      </c>
      <c r="O3510" s="16" t="str">
        <f>+LOOKUP(N3510,cargareditoriales!B:B,cargareditoriales!A:A)</f>
        <v>P &amp; J. Cambio 16</v>
      </c>
      <c r="P3510" s="16" t="str">
        <f>+IF(O3510=J3510,"","REVISAR")</f>
        <v/>
      </c>
    </row>
    <row r="3511" spans="1:16" x14ac:dyDescent="0.25">
      <c r="A3511">
        <f>+LOOKUP(F3511,Productos!B:B,Productos!A:A)</f>
        <v>427</v>
      </c>
      <c r="B3511">
        <f>+VLOOKUP(F3511,CON_ID_ps_prod!$A$2:$B$7187,2,0)</f>
        <v>332</v>
      </c>
      <c r="C3511">
        <v>0</v>
      </c>
      <c r="D3511" s="1">
        <v>57000000000</v>
      </c>
      <c r="E3511" s="1">
        <f>+D3511/1000000</f>
        <v>57000</v>
      </c>
      <c r="F3511" t="s">
        <v>360</v>
      </c>
      <c r="G3511" s="6" t="s">
        <v>81</v>
      </c>
      <c r="H3511" s="6">
        <f>+LOOKUP(G3511,cargargeneros!$H$2:$H$77,cargargeneros!$G$2:$G$77)</f>
        <v>32</v>
      </c>
      <c r="I3511" t="s">
        <v>6</v>
      </c>
      <c r="J3511" s="4">
        <v>9788478630363</v>
      </c>
      <c r="K3511" s="11"/>
      <c r="L3511" s="7"/>
      <c r="M3511" s="12"/>
      <c r="N3511" s="16"/>
      <c r="O3511" s="16"/>
      <c r="P3511" s="16"/>
    </row>
    <row r="3512" spans="1:16" x14ac:dyDescent="0.25">
      <c r="A3512">
        <f>+LOOKUP(F3512,Productos!B:B,Productos!A:A)</f>
        <v>427</v>
      </c>
      <c r="B3512">
        <f>+VLOOKUP(F3512,CON_ID_ps_prod!$A$2:$B$7187,2,0)</f>
        <v>332</v>
      </c>
      <c r="C3512">
        <v>0</v>
      </c>
      <c r="D3512" s="1">
        <v>57000000000</v>
      </c>
      <c r="E3512" s="1">
        <f>+D3512/1000000</f>
        <v>57000</v>
      </c>
      <c r="F3512" t="s">
        <v>360</v>
      </c>
      <c r="G3512" s="6" t="s">
        <v>81</v>
      </c>
      <c r="H3512" s="6">
        <f>+LOOKUP(G3512,cargargeneros!$H$2:$H$77,cargargeneros!$G$2:$G$77)</f>
        <v>32</v>
      </c>
      <c r="I3512" t="s">
        <v>13</v>
      </c>
      <c r="J3512" t="s">
        <v>1228</v>
      </c>
      <c r="K3512" s="11"/>
      <c r="L3512" s="7"/>
      <c r="M3512" s="12"/>
      <c r="N3512" s="16"/>
      <c r="O3512" s="16"/>
      <c r="P3512" s="16"/>
    </row>
    <row r="3513" spans="1:16" x14ac:dyDescent="0.25">
      <c r="A3513">
        <f>+LOOKUP(F3513,Productos!B:B,Productos!A:A)</f>
        <v>427</v>
      </c>
      <c r="B3513">
        <f>+VLOOKUP(F3513,CON_ID_ps_prod!$A$2:$B$7187,2,0)</f>
        <v>332</v>
      </c>
      <c r="C3513">
        <v>0</v>
      </c>
      <c r="D3513" s="1">
        <v>57000000000</v>
      </c>
      <c r="E3513" s="1">
        <f>+D3513/1000000</f>
        <v>57000</v>
      </c>
      <c r="F3513" t="s">
        <v>360</v>
      </c>
      <c r="G3513" s="6" t="s">
        <v>81</v>
      </c>
      <c r="H3513" s="6">
        <f>+LOOKUP(G3513,cargargeneros!$H$2:$H$77,cargargeneros!$G$2:$G$77)</f>
        <v>32</v>
      </c>
      <c r="I3513" t="s">
        <v>14</v>
      </c>
      <c r="J3513" t="s">
        <v>15</v>
      </c>
      <c r="K3513" s="11"/>
      <c r="L3513" s="7"/>
      <c r="M3513" s="12"/>
      <c r="N3513" s="16"/>
      <c r="O3513" s="16"/>
      <c r="P3513" s="16"/>
    </row>
    <row r="3514" spans="1:16" x14ac:dyDescent="0.25">
      <c r="A3514">
        <f>+LOOKUP(F3514,Productos!B:B,Productos!A:A)</f>
        <v>428</v>
      </c>
      <c r="B3514">
        <f>+VLOOKUP(F3514,CON_ID_ps_prod!$A$2:$B$7187,2,0)</f>
        <v>701</v>
      </c>
      <c r="C3514">
        <v>1</v>
      </c>
      <c r="D3514" s="1">
        <v>15000000000</v>
      </c>
      <c r="E3514" s="1">
        <f>+D3514/1000000</f>
        <v>15000</v>
      </c>
      <c r="F3514" t="s">
        <v>1418</v>
      </c>
      <c r="G3514" s="6" t="s">
        <v>40</v>
      </c>
      <c r="H3514" s="6">
        <f>+LOOKUP(G3514,cargargeneros!$H$2:$H$77,cargargeneros!$G$2:$G$77)</f>
        <v>59</v>
      </c>
      <c r="I3514" t="s">
        <v>9</v>
      </c>
      <c r="J3514" t="s">
        <v>1054</v>
      </c>
      <c r="K3514" s="11">
        <f>+VLOOKUP(J3514,cargarautores!A:B,2)</f>
        <v>442</v>
      </c>
      <c r="L3514" s="7" t="str">
        <f>+VLOOKUP(K3514,cargarautores!F:G,2)</f>
        <v>Patrick Suskind</v>
      </c>
      <c r="M3514" s="12" t="str">
        <f>+IF(J3514=L3514,"","REVISAR")</f>
        <v/>
      </c>
      <c r="N3514" s="16"/>
      <c r="O3514" s="16"/>
      <c r="P3514" s="16"/>
    </row>
    <row r="3515" spans="1:16" x14ac:dyDescent="0.25">
      <c r="A3515">
        <f>+LOOKUP(F3515,Productos!B:B,Productos!A:A)</f>
        <v>428</v>
      </c>
      <c r="B3515">
        <f>+VLOOKUP(F3515,CON_ID_ps_prod!$A$2:$B$7187,2,0)</f>
        <v>701</v>
      </c>
      <c r="C3515">
        <v>1</v>
      </c>
      <c r="D3515" s="1">
        <v>15000000000</v>
      </c>
      <c r="E3515" s="1">
        <f>+D3515/1000000</f>
        <v>15000</v>
      </c>
      <c r="F3515" t="s">
        <v>1418</v>
      </c>
      <c r="G3515" s="6" t="s">
        <v>40</v>
      </c>
      <c r="H3515" s="6">
        <f>+LOOKUP(G3515,cargargeneros!$H$2:$H$77,cargargeneros!$G$2:$G$77)</f>
        <v>59</v>
      </c>
      <c r="I3515" t="s">
        <v>7</v>
      </c>
      <c r="J3515" t="s">
        <v>1314</v>
      </c>
      <c r="K3515" s="11"/>
      <c r="L3515" s="7"/>
      <c r="M3515" s="12"/>
      <c r="N3515" s="16">
        <f>+LOOKUP(J3515,cargareditoriales!A:A,cargareditoriales!B:B)</f>
        <v>31</v>
      </c>
      <c r="O3515" s="16" t="str">
        <f>+LOOKUP(N3515,cargareditoriales!B:B,cargareditoriales!A:A)</f>
        <v>Círculo de lectores</v>
      </c>
      <c r="P3515" s="16" t="str">
        <f>+IF(O3515=J3515,"","REVISAR")</f>
        <v/>
      </c>
    </row>
    <row r="3516" spans="1:16" x14ac:dyDescent="0.25">
      <c r="A3516">
        <f>+LOOKUP(F3516,Productos!B:B,Productos!A:A)</f>
        <v>428</v>
      </c>
      <c r="B3516">
        <f>+VLOOKUP(F3516,CON_ID_ps_prod!$A$2:$B$7187,2,0)</f>
        <v>701</v>
      </c>
      <c r="C3516">
        <v>1</v>
      </c>
      <c r="D3516" s="1">
        <v>15000000000</v>
      </c>
      <c r="E3516" s="1">
        <f>+D3516/1000000</f>
        <v>15000</v>
      </c>
      <c r="F3516" t="s">
        <v>1418</v>
      </c>
      <c r="G3516" s="6" t="s">
        <v>40</v>
      </c>
      <c r="H3516" s="6">
        <f>+LOOKUP(G3516,cargargeneros!$H$2:$H$77,cargargeneros!$G$2:$G$77)</f>
        <v>59</v>
      </c>
      <c r="I3516" t="s">
        <v>12</v>
      </c>
      <c r="J3516">
        <v>8</v>
      </c>
      <c r="K3516" s="11"/>
      <c r="L3516" s="7"/>
      <c r="M3516" s="12"/>
      <c r="N3516" s="16"/>
      <c r="O3516" s="16"/>
      <c r="P3516" s="16"/>
    </row>
    <row r="3517" spans="1:16" x14ac:dyDescent="0.25">
      <c r="A3517">
        <f>+LOOKUP(F3517,Productos!B:B,Productos!A:A)</f>
        <v>428</v>
      </c>
      <c r="B3517">
        <f>+VLOOKUP(F3517,CON_ID_ps_prod!$A$2:$B$7187,2,0)</f>
        <v>701</v>
      </c>
      <c r="C3517">
        <v>1</v>
      </c>
      <c r="D3517" s="1">
        <v>15000000000</v>
      </c>
      <c r="E3517" s="1">
        <f>+D3517/1000000</f>
        <v>15000</v>
      </c>
      <c r="F3517" t="s">
        <v>1418</v>
      </c>
      <c r="G3517" s="6" t="s">
        <v>40</v>
      </c>
      <c r="H3517" s="6">
        <f>+LOOKUP(G3517,cargargeneros!$H$2:$H$77,cargargeneros!$G$2:$G$77)</f>
        <v>59</v>
      </c>
      <c r="I3517" t="s">
        <v>13</v>
      </c>
      <c r="J3517" t="s">
        <v>90</v>
      </c>
      <c r="K3517" s="11"/>
      <c r="L3517" s="7"/>
      <c r="M3517" s="12"/>
      <c r="N3517" s="16"/>
      <c r="O3517" s="16"/>
      <c r="P3517" s="16"/>
    </row>
    <row r="3518" spans="1:16" x14ac:dyDescent="0.25">
      <c r="A3518">
        <f>+LOOKUP(F3518,Productos!B:B,Productos!A:A)</f>
        <v>429</v>
      </c>
      <c r="B3518">
        <f>+VLOOKUP(F3518,CON_ID_ps_prod!$A$2:$B$7187,2,0)</f>
        <v>20</v>
      </c>
      <c r="C3518">
        <v>1</v>
      </c>
      <c r="D3518" s="1">
        <v>12000000000</v>
      </c>
      <c r="E3518" s="1">
        <f>+D3518/1000000</f>
        <v>12000</v>
      </c>
      <c r="F3518" t="s">
        <v>29</v>
      </c>
      <c r="G3518" s="6" t="s">
        <v>28</v>
      </c>
      <c r="H3518" s="6">
        <f>+LOOKUP(G3518,cargargeneros!$H$2:$H$77,cargargeneros!$G$2:$G$77)</f>
        <v>44</v>
      </c>
      <c r="I3518" t="s">
        <v>9</v>
      </c>
      <c r="J3518" s="3" t="s">
        <v>1349</v>
      </c>
      <c r="K3518" s="11">
        <f>+VLOOKUP(J3518,cargarautores!A:B,2)</f>
        <v>184</v>
      </c>
      <c r="L3518" s="7" t="str">
        <f>+VLOOKUP(K3518,cargarautores!F:G,2)</f>
        <v>Gabriel García Márquez</v>
      </c>
      <c r="M3518" s="12" t="str">
        <f>+IF(J3518=L3518,"","REVISAR")</f>
        <v/>
      </c>
      <c r="N3518" s="16"/>
      <c r="O3518" s="16"/>
      <c r="P3518" s="16"/>
    </row>
    <row r="3519" spans="1:16" x14ac:dyDescent="0.25">
      <c r="A3519">
        <f>+LOOKUP(F3519,Productos!B:B,Productos!A:A)</f>
        <v>429</v>
      </c>
      <c r="B3519">
        <f>+VLOOKUP(F3519,CON_ID_ps_prod!$A$2:$B$7187,2,0)</f>
        <v>20</v>
      </c>
      <c r="C3519">
        <v>1</v>
      </c>
      <c r="D3519" s="1">
        <v>12000000000</v>
      </c>
      <c r="E3519" s="1">
        <f>+D3519/1000000</f>
        <v>12000</v>
      </c>
      <c r="F3519" t="s">
        <v>29</v>
      </c>
      <c r="G3519" s="6" t="s">
        <v>28</v>
      </c>
      <c r="H3519" s="6">
        <f>+LOOKUP(G3519,cargargeneros!$H$2:$H$77,cargargeneros!$G$2:$G$77)</f>
        <v>44</v>
      </c>
      <c r="I3519" t="s">
        <v>8</v>
      </c>
      <c r="J3519" t="s">
        <v>2351</v>
      </c>
      <c r="K3519" s="11"/>
      <c r="L3519" s="7"/>
      <c r="M3519" s="12"/>
      <c r="N3519" s="16"/>
      <c r="O3519" s="16"/>
      <c r="P3519" s="16"/>
    </row>
    <row r="3520" spans="1:16" x14ac:dyDescent="0.25">
      <c r="A3520">
        <f>+LOOKUP(F3520,Productos!B:B,Productos!A:A)</f>
        <v>429</v>
      </c>
      <c r="B3520">
        <f>+VLOOKUP(F3520,CON_ID_ps_prod!$A$2:$B$7187,2,0)</f>
        <v>20</v>
      </c>
      <c r="C3520">
        <v>1</v>
      </c>
      <c r="D3520" s="1">
        <v>12000000000</v>
      </c>
      <c r="E3520" s="1">
        <f>+D3520/1000000</f>
        <v>12000</v>
      </c>
      <c r="F3520" t="s">
        <v>29</v>
      </c>
      <c r="G3520" s="6" t="s">
        <v>28</v>
      </c>
      <c r="H3520" s="6">
        <f>+LOOKUP(G3520,cargargeneros!$H$2:$H$77,cargargeneros!$G$2:$G$77)</f>
        <v>44</v>
      </c>
      <c r="I3520" t="s">
        <v>7</v>
      </c>
      <c r="J3520" t="s">
        <v>536</v>
      </c>
      <c r="K3520" s="11"/>
      <c r="L3520" s="7"/>
      <c r="M3520" s="12"/>
      <c r="N3520" s="16">
        <f>+LOOKUP(J3520,cargareditoriales!A:A,cargareditoriales!B:B)</f>
        <v>163</v>
      </c>
      <c r="O3520" s="16" t="str">
        <f>+LOOKUP(N3520,cargareditoriales!B:B,cargareditoriales!A:A)</f>
        <v>Penguin Random House Grupo Editorial</v>
      </c>
      <c r="P3520" s="16" t="str">
        <f>+IF(O3520=J3520,"","REVISAR")</f>
        <v/>
      </c>
    </row>
    <row r="3521" spans="1:16" x14ac:dyDescent="0.25">
      <c r="A3521">
        <f>+LOOKUP(F3521,Productos!B:B,Productos!A:A)</f>
        <v>429</v>
      </c>
      <c r="B3521">
        <f>+VLOOKUP(F3521,CON_ID_ps_prod!$A$2:$B$7187,2,0)</f>
        <v>20</v>
      </c>
      <c r="C3521">
        <v>1</v>
      </c>
      <c r="D3521" s="1">
        <v>12000000000</v>
      </c>
      <c r="E3521" s="1">
        <f>+D3521/1000000</f>
        <v>12000</v>
      </c>
      <c r="F3521" t="s">
        <v>29</v>
      </c>
      <c r="G3521" s="6" t="s">
        <v>28</v>
      </c>
      <c r="H3521" s="6">
        <f>+LOOKUP(G3521,cargargeneros!$H$2:$H$77,cargargeneros!$G$2:$G$77)</f>
        <v>44</v>
      </c>
      <c r="I3521" t="s">
        <v>12</v>
      </c>
      <c r="J3521">
        <v>8</v>
      </c>
      <c r="K3521" s="11"/>
      <c r="L3521" s="7"/>
      <c r="M3521" s="12"/>
      <c r="N3521" s="16"/>
      <c r="O3521" s="16"/>
      <c r="P3521" s="16"/>
    </row>
    <row r="3522" spans="1:16" x14ac:dyDescent="0.25">
      <c r="A3522">
        <f>+LOOKUP(F3522,Productos!B:B,Productos!A:A)</f>
        <v>429</v>
      </c>
      <c r="B3522">
        <f>+VLOOKUP(F3522,CON_ID_ps_prod!$A$2:$B$7187,2,0)</f>
        <v>20</v>
      </c>
      <c r="C3522">
        <v>1</v>
      </c>
      <c r="D3522" s="1">
        <v>12000000000</v>
      </c>
      <c r="E3522" s="1">
        <f>+D3522/1000000</f>
        <v>12000</v>
      </c>
      <c r="F3522" t="s">
        <v>29</v>
      </c>
      <c r="G3522" s="6" t="s">
        <v>28</v>
      </c>
      <c r="H3522" s="6">
        <f>+LOOKUP(G3522,cargargeneros!$H$2:$H$77,cargargeneros!$G$2:$G$77)</f>
        <v>44</v>
      </c>
      <c r="I3522" t="s">
        <v>11</v>
      </c>
      <c r="J3522" t="s">
        <v>28</v>
      </c>
      <c r="K3522" s="11"/>
      <c r="L3522" s="7"/>
      <c r="M3522" s="12"/>
      <c r="N3522" s="16"/>
      <c r="O3522" s="16"/>
      <c r="P3522" s="16"/>
    </row>
    <row r="3523" spans="1:16" x14ac:dyDescent="0.25">
      <c r="A3523">
        <f>+LOOKUP(F3523,Productos!B:B,Productos!A:A)</f>
        <v>429</v>
      </c>
      <c r="B3523">
        <f>+VLOOKUP(F3523,CON_ID_ps_prod!$A$2:$B$7187,2,0)</f>
        <v>20</v>
      </c>
      <c r="C3523">
        <v>1</v>
      </c>
      <c r="D3523" s="1">
        <v>12000000000</v>
      </c>
      <c r="E3523" s="1">
        <f>+D3523/1000000</f>
        <v>12000</v>
      </c>
      <c r="F3523" t="s">
        <v>29</v>
      </c>
      <c r="G3523" s="6" t="s">
        <v>28</v>
      </c>
      <c r="H3523" s="6">
        <f>+LOOKUP(G3523,cargargeneros!$H$2:$H$77,cargargeneros!$G$2:$G$77)</f>
        <v>44</v>
      </c>
      <c r="I3523" t="s">
        <v>5</v>
      </c>
      <c r="J3523" t="s">
        <v>2351</v>
      </c>
      <c r="K3523" s="11"/>
      <c r="L3523" s="7"/>
      <c r="M3523" s="12"/>
      <c r="N3523" s="16"/>
      <c r="O3523" s="16"/>
      <c r="P3523" s="16"/>
    </row>
    <row r="3524" spans="1:16" x14ac:dyDescent="0.25">
      <c r="A3524">
        <f>+LOOKUP(F3524,Productos!B:B,Productos!A:A)</f>
        <v>429</v>
      </c>
      <c r="B3524">
        <f>+VLOOKUP(F3524,CON_ID_ps_prod!$A$2:$B$7187,2,0)</f>
        <v>20</v>
      </c>
      <c r="C3524">
        <v>1</v>
      </c>
      <c r="D3524" s="1">
        <v>12000000000</v>
      </c>
      <c r="E3524" s="1">
        <f>+D3524/1000000</f>
        <v>12000</v>
      </c>
      <c r="F3524" t="s">
        <v>29</v>
      </c>
      <c r="G3524" s="6" t="s">
        <v>28</v>
      </c>
      <c r="H3524" s="6">
        <f>+LOOKUP(G3524,cargargeneros!$H$2:$H$77,cargargeneros!$G$2:$G$77)</f>
        <v>44</v>
      </c>
      <c r="I3524" t="s">
        <v>6</v>
      </c>
      <c r="J3524" s="4" t="s">
        <v>1841</v>
      </c>
      <c r="K3524" s="11"/>
      <c r="L3524" s="7"/>
      <c r="M3524" s="12"/>
      <c r="N3524" s="16"/>
      <c r="O3524" s="16"/>
      <c r="P3524" s="16"/>
    </row>
    <row r="3525" spans="1:16" x14ac:dyDescent="0.25">
      <c r="A3525">
        <f>+LOOKUP(F3525,Productos!B:B,Productos!A:A)</f>
        <v>429</v>
      </c>
      <c r="B3525">
        <f>+VLOOKUP(F3525,CON_ID_ps_prod!$A$2:$B$7187,2,0)</f>
        <v>20</v>
      </c>
      <c r="C3525">
        <v>1</v>
      </c>
      <c r="D3525" s="1">
        <v>12000000000</v>
      </c>
      <c r="E3525" s="1">
        <f>+D3525/1000000</f>
        <v>12000</v>
      </c>
      <c r="F3525" t="s">
        <v>29</v>
      </c>
      <c r="G3525" s="6" t="s">
        <v>28</v>
      </c>
      <c r="H3525" s="6">
        <f>+LOOKUP(G3525,cargargeneros!$H$2:$H$77,cargargeneros!$G$2:$G$77)</f>
        <v>44</v>
      </c>
      <c r="I3525" t="s">
        <v>10</v>
      </c>
      <c r="J3525" t="s">
        <v>256</v>
      </c>
      <c r="K3525" s="11"/>
      <c r="L3525" s="7"/>
      <c r="M3525" s="12"/>
      <c r="N3525" s="16"/>
      <c r="O3525" s="16"/>
      <c r="P3525" s="16"/>
    </row>
    <row r="3526" spans="1:16" x14ac:dyDescent="0.25">
      <c r="A3526">
        <f>+LOOKUP(F3526,Productos!B:B,Productos!A:A)</f>
        <v>429</v>
      </c>
      <c r="B3526">
        <f>+VLOOKUP(F3526,CON_ID_ps_prod!$A$2:$B$7187,2,0)</f>
        <v>20</v>
      </c>
      <c r="C3526">
        <v>1</v>
      </c>
      <c r="D3526" s="1">
        <v>12000000000</v>
      </c>
      <c r="E3526" s="1">
        <f>+D3526/1000000</f>
        <v>12000</v>
      </c>
      <c r="F3526" t="s">
        <v>29</v>
      </c>
      <c r="G3526" s="6" t="s">
        <v>28</v>
      </c>
      <c r="H3526" s="6">
        <f>+LOOKUP(G3526,cargargeneros!$H$2:$H$77,cargargeneros!$G$2:$G$77)</f>
        <v>44</v>
      </c>
      <c r="I3526" t="s">
        <v>14</v>
      </c>
      <c r="J3526" s="3" t="s">
        <v>1548</v>
      </c>
      <c r="K3526" s="11"/>
      <c r="L3526" s="7"/>
      <c r="M3526" s="12"/>
      <c r="N3526" s="16"/>
      <c r="O3526" s="16"/>
      <c r="P3526" s="16"/>
    </row>
    <row r="3527" spans="1:16" x14ac:dyDescent="0.25">
      <c r="A3527">
        <f>+LOOKUP(F3527,Productos!B:B,Productos!A:A)</f>
        <v>429</v>
      </c>
      <c r="B3527">
        <f>+VLOOKUP(F3527,CON_ID_ps_prod!$A$2:$B$7187,2,0)</f>
        <v>20</v>
      </c>
      <c r="C3527">
        <v>1</v>
      </c>
      <c r="D3527" s="1">
        <v>12000000000</v>
      </c>
      <c r="E3527" s="1">
        <f>+D3527/1000000</f>
        <v>12000</v>
      </c>
      <c r="F3527" t="s">
        <v>29</v>
      </c>
      <c r="G3527" s="6" t="s">
        <v>28</v>
      </c>
      <c r="H3527" s="6">
        <f>+LOOKUP(G3527,cargargeneros!$H$2:$H$77,cargargeneros!$G$2:$G$77)</f>
        <v>44</v>
      </c>
      <c r="I3527" t="s">
        <v>16</v>
      </c>
      <c r="J3527" t="s">
        <v>253</v>
      </c>
      <c r="K3527" s="11"/>
      <c r="L3527" s="7"/>
      <c r="M3527" s="12"/>
      <c r="N3527" s="16"/>
      <c r="O3527" s="16"/>
      <c r="P3527" s="16"/>
    </row>
    <row r="3528" spans="1:16" x14ac:dyDescent="0.25">
      <c r="A3528">
        <f>+LOOKUP(F3528,Productos!B:B,Productos!A:A)</f>
        <v>381</v>
      </c>
      <c r="B3528">
        <f>+VLOOKUP(F3528,CON_ID_ps_prod!$A$2:$B$7187,2,0)</f>
        <v>548</v>
      </c>
      <c r="C3528">
        <v>1</v>
      </c>
      <c r="D3528" s="1">
        <v>20000000000</v>
      </c>
      <c r="E3528" s="1">
        <f>+D3528/1000000</f>
        <v>20000</v>
      </c>
      <c r="F3528" t="s">
        <v>778</v>
      </c>
      <c r="G3528" s="6" t="s">
        <v>1451</v>
      </c>
      <c r="H3528" s="6">
        <f>+LOOKUP(G3528,cargargeneros!$H$2:$H$77,cargargeneros!$G$2:$G$77)</f>
        <v>8</v>
      </c>
      <c r="I3528" t="s">
        <v>9</v>
      </c>
      <c r="J3528" t="s">
        <v>780</v>
      </c>
      <c r="K3528" s="11">
        <f>+VLOOKUP(J3528,cargarautores!A:B,2)</f>
        <v>108</v>
      </c>
      <c r="L3528" s="7" t="str">
        <f>+VLOOKUP(K3528,cargarautores!F:G,2)</f>
        <v>David Kaplan</v>
      </c>
      <c r="M3528" s="12" t="str">
        <f>+IF(J3528=L3528,"","REVISAR")</f>
        <v>REVISAR</v>
      </c>
      <c r="N3528" s="16"/>
      <c r="O3528" s="16"/>
      <c r="P3528" s="16"/>
    </row>
    <row r="3529" spans="1:16" x14ac:dyDescent="0.25">
      <c r="A3529">
        <f>+LOOKUP(F3529,Productos!B:B,Productos!A:A)</f>
        <v>430</v>
      </c>
      <c r="B3529">
        <f>+VLOOKUP(F3529,CON_ID_ps_prod!$A$2:$B$7187,2,0)</f>
        <v>510</v>
      </c>
      <c r="C3529">
        <v>1</v>
      </c>
      <c r="D3529" s="1">
        <v>17000000000</v>
      </c>
      <c r="E3529" s="1">
        <f>+D3529/1000000</f>
        <v>17000</v>
      </c>
      <c r="F3529" t="s">
        <v>699</v>
      </c>
      <c r="G3529" s="6" t="s">
        <v>1279</v>
      </c>
      <c r="H3529" s="6">
        <f>+LOOKUP(G3529,cargargeneros!$H$2:$H$77,cargargeneros!$G$2:$G$77)</f>
        <v>64</v>
      </c>
      <c r="I3529" t="s">
        <v>7</v>
      </c>
      <c r="J3529" t="s">
        <v>467</v>
      </c>
      <c r="K3529" s="11"/>
      <c r="L3529" s="7"/>
      <c r="M3529" s="12"/>
      <c r="N3529" s="16">
        <f>+LOOKUP(J3529,cargareditoriales!A:A,cargareditoriales!B:B)</f>
        <v>159</v>
      </c>
      <c r="O3529" s="16" t="str">
        <f>+LOOKUP(N3529,cargareditoriales!B:B,cargareditoriales!A:A)</f>
        <v>Panamericana Editorial</v>
      </c>
      <c r="P3529" s="16" t="str">
        <f>+IF(O3529=J3529,"","REVISAR")</f>
        <v/>
      </c>
    </row>
    <row r="3530" spans="1:16" x14ac:dyDescent="0.25">
      <c r="A3530">
        <f>+LOOKUP(F3530,Productos!B:B,Productos!A:A)</f>
        <v>430</v>
      </c>
      <c r="B3530">
        <f>+VLOOKUP(F3530,CON_ID_ps_prod!$A$2:$B$7187,2,0)</f>
        <v>510</v>
      </c>
      <c r="C3530">
        <v>1</v>
      </c>
      <c r="D3530" s="1">
        <v>17000000000</v>
      </c>
      <c r="E3530" s="1">
        <f>+D3530/1000000</f>
        <v>17000</v>
      </c>
      <c r="F3530" t="s">
        <v>699</v>
      </c>
      <c r="G3530" s="6" t="s">
        <v>1279</v>
      </c>
      <c r="H3530" s="6">
        <f>+LOOKUP(G3530,cargargeneros!$H$2:$H$77,cargargeneros!$G$2:$G$77)</f>
        <v>64</v>
      </c>
      <c r="I3530" t="s">
        <v>12</v>
      </c>
      <c r="J3530">
        <v>8</v>
      </c>
      <c r="K3530" s="11"/>
      <c r="L3530" s="7"/>
      <c r="M3530" s="12"/>
      <c r="N3530" s="16"/>
      <c r="O3530" s="16"/>
      <c r="P3530" s="16"/>
    </row>
    <row r="3531" spans="1:16" x14ac:dyDescent="0.25">
      <c r="A3531">
        <f>+LOOKUP(F3531,Productos!B:B,Productos!A:A)</f>
        <v>430</v>
      </c>
      <c r="B3531">
        <f>+VLOOKUP(F3531,CON_ID_ps_prod!$A$2:$B$7187,2,0)</f>
        <v>510</v>
      </c>
      <c r="C3531">
        <v>1</v>
      </c>
      <c r="D3531" s="1">
        <v>17000000000</v>
      </c>
      <c r="E3531" s="1">
        <f>+D3531/1000000</f>
        <v>17000</v>
      </c>
      <c r="F3531" t="s">
        <v>699</v>
      </c>
      <c r="G3531" s="6" t="s">
        <v>1279</v>
      </c>
      <c r="H3531" s="6">
        <f>+LOOKUP(G3531,cargargeneros!$H$2:$H$77,cargargeneros!$G$2:$G$77)</f>
        <v>64</v>
      </c>
      <c r="I3531" t="s">
        <v>5</v>
      </c>
      <c r="J3531">
        <v>9583001198</v>
      </c>
      <c r="K3531" s="11"/>
      <c r="L3531" s="7"/>
      <c r="M3531" s="12"/>
      <c r="N3531" s="16"/>
      <c r="O3531" s="16"/>
      <c r="P3531" s="16"/>
    </row>
    <row r="3532" spans="1:16" x14ac:dyDescent="0.25">
      <c r="A3532">
        <f>+LOOKUP(F3532,Productos!B:B,Productos!A:A)</f>
        <v>430</v>
      </c>
      <c r="B3532">
        <f>+VLOOKUP(F3532,CON_ID_ps_prod!$A$2:$B$7187,2,0)</f>
        <v>510</v>
      </c>
      <c r="C3532">
        <v>1</v>
      </c>
      <c r="D3532" s="1">
        <v>17000000000</v>
      </c>
      <c r="E3532" s="1">
        <f>+D3532/1000000</f>
        <v>17000</v>
      </c>
      <c r="F3532" t="s">
        <v>699</v>
      </c>
      <c r="G3532" s="6" t="s">
        <v>1279</v>
      </c>
      <c r="H3532" s="6">
        <f>+LOOKUP(G3532,cargargeneros!$H$2:$H$77,cargargeneros!$G$2:$G$77)</f>
        <v>64</v>
      </c>
      <c r="I3532" t="s">
        <v>13</v>
      </c>
      <c r="J3532" t="s">
        <v>90</v>
      </c>
      <c r="K3532" s="11"/>
      <c r="L3532" s="7"/>
      <c r="M3532" s="12"/>
      <c r="N3532" s="16"/>
      <c r="O3532" s="16"/>
      <c r="P3532" s="16"/>
    </row>
    <row r="3533" spans="1:16" x14ac:dyDescent="0.25">
      <c r="A3533">
        <f>+LOOKUP(F3533,Productos!B:B,Productos!A:A)</f>
        <v>402</v>
      </c>
      <c r="B3533">
        <f>+VLOOKUP(F3533,CON_ID_ps_prod!$A$2:$B$7187,2,0)</f>
        <v>459</v>
      </c>
      <c r="C3533">
        <v>1</v>
      </c>
      <c r="D3533" s="1">
        <v>15000000000</v>
      </c>
      <c r="E3533" s="1">
        <f>+D3533/1000000</f>
        <v>15000</v>
      </c>
      <c r="F3533" t="s">
        <v>603</v>
      </c>
      <c r="G3533" s="6" t="s">
        <v>1271</v>
      </c>
      <c r="H3533" s="6">
        <f>+LOOKUP(G3533,cargargeneros!$H$2:$H$77,cargargeneros!$G$2:$G$77)</f>
        <v>11</v>
      </c>
      <c r="I3533" t="s">
        <v>9</v>
      </c>
      <c r="J3533" t="s">
        <v>606</v>
      </c>
      <c r="K3533" s="11">
        <f>+VLOOKUP(J3533,cargarautores!A:B,2)</f>
        <v>509</v>
      </c>
      <c r="L3533" s="7" t="str">
        <f>+VLOOKUP(K3533,cargarautores!F:G,2)</f>
        <v>Stephen W. Hawking</v>
      </c>
      <c r="M3533" s="12" t="str">
        <f>+IF(J3533=L3533,"","REVISAR")</f>
        <v>REVISAR</v>
      </c>
      <c r="N3533" s="16"/>
      <c r="O3533" s="16"/>
      <c r="P3533" s="16"/>
    </row>
    <row r="3534" spans="1:16" x14ac:dyDescent="0.25">
      <c r="A3534">
        <f>+LOOKUP(F3534,Productos!B:B,Productos!A:A)</f>
        <v>431</v>
      </c>
      <c r="B3534">
        <f>+VLOOKUP(F3534,CON_ID_ps_prod!$A$2:$B$7187,2,0)</f>
        <v>558</v>
      </c>
      <c r="C3534">
        <v>1</v>
      </c>
      <c r="D3534" s="1">
        <v>25000000000</v>
      </c>
      <c r="E3534" s="1">
        <f>+D3534/1000000</f>
        <v>25000</v>
      </c>
      <c r="F3534" t="s">
        <v>801</v>
      </c>
      <c r="G3534" s="6" t="s">
        <v>113</v>
      </c>
      <c r="H3534" s="6">
        <f>+LOOKUP(G3534,cargargeneros!$H$2:$H$77,cargargeneros!$G$2:$G$77)</f>
        <v>45</v>
      </c>
      <c r="I3534" t="s">
        <v>9</v>
      </c>
      <c r="J3534" t="s">
        <v>1141</v>
      </c>
      <c r="K3534" s="11">
        <f>+VLOOKUP(J3534,cargarautores!A:B,2)</f>
        <v>248</v>
      </c>
      <c r="L3534" s="7" t="str">
        <f>+VLOOKUP(K3534,cargarautores!F:G,2)</f>
        <v>Jacques Aumont</v>
      </c>
      <c r="M3534" s="12" t="str">
        <f>+IF(J3534=L3534,"","REVISAR")</f>
        <v/>
      </c>
      <c r="N3534" s="16"/>
      <c r="O3534" s="16"/>
      <c r="P3534" s="16"/>
    </row>
    <row r="3535" spans="1:16" x14ac:dyDescent="0.25">
      <c r="A3535">
        <f>+LOOKUP(F3535,Productos!B:B,Productos!A:A)</f>
        <v>431</v>
      </c>
      <c r="B3535">
        <f>+VLOOKUP(F3535,CON_ID_ps_prod!$A$2:$B$7187,2,0)</f>
        <v>558</v>
      </c>
      <c r="C3535">
        <v>1</v>
      </c>
      <c r="D3535" s="1">
        <v>30000000000</v>
      </c>
      <c r="E3535" s="1">
        <f>+D3535/1000000</f>
        <v>30000</v>
      </c>
      <c r="F3535" t="s">
        <v>801</v>
      </c>
      <c r="G3535" s="6" t="s">
        <v>1254</v>
      </c>
      <c r="H3535" s="6">
        <f>+LOOKUP(G3535,cargargeneros!$H$2:$H$77,cargargeneros!$G$2:$G$77)</f>
        <v>27</v>
      </c>
      <c r="I3535" t="s">
        <v>8</v>
      </c>
      <c r="J3535">
        <v>2007</v>
      </c>
      <c r="K3535" s="11"/>
      <c r="L3535" s="7"/>
      <c r="M3535" s="12"/>
      <c r="N3535" s="16"/>
      <c r="O3535" s="16"/>
      <c r="P3535" s="16"/>
    </row>
    <row r="3536" spans="1:16" x14ac:dyDescent="0.25">
      <c r="A3536">
        <f>+LOOKUP(F3536,Productos!B:B,Productos!A:A)</f>
        <v>431</v>
      </c>
      <c r="B3536">
        <f>+VLOOKUP(F3536,CON_ID_ps_prod!$A$2:$B$7187,2,0)</f>
        <v>558</v>
      </c>
      <c r="C3536">
        <v>1</v>
      </c>
      <c r="D3536" s="1">
        <v>30000000000</v>
      </c>
      <c r="E3536" s="1">
        <f>+D3536/1000000</f>
        <v>30000</v>
      </c>
      <c r="F3536" t="s">
        <v>801</v>
      </c>
      <c r="G3536" s="6" t="s">
        <v>1254</v>
      </c>
      <c r="H3536" s="6">
        <f>+LOOKUP(G3536,cargargeneros!$H$2:$H$77,cargargeneros!$G$2:$G$77)</f>
        <v>27</v>
      </c>
      <c r="I3536" t="s">
        <v>7</v>
      </c>
      <c r="J3536" t="s">
        <v>802</v>
      </c>
      <c r="K3536" s="11"/>
      <c r="L3536" s="7"/>
      <c r="M3536" s="12"/>
      <c r="N3536" s="16">
        <f>+LOOKUP(J3536,cargareditoriales!A:A,cargareditoriales!B:B)</f>
        <v>158</v>
      </c>
      <c r="O3536" s="16" t="str">
        <f>+LOOKUP(N3536,cargareditoriales!B:B,cargareditoriales!A:A)</f>
        <v>Paidos Iberica Ediciones SA</v>
      </c>
      <c r="P3536" s="16" t="str">
        <f>+IF(O3536=J3536,"","REVISAR")</f>
        <v/>
      </c>
    </row>
    <row r="3537" spans="1:16" x14ac:dyDescent="0.25">
      <c r="A3537">
        <f>+LOOKUP(F3537,Productos!B:B,Productos!A:A)</f>
        <v>431</v>
      </c>
      <c r="B3537">
        <f>+VLOOKUP(F3537,CON_ID_ps_prod!$A$2:$B$7187,2,0)</f>
        <v>558</v>
      </c>
      <c r="C3537">
        <v>1</v>
      </c>
      <c r="D3537" s="1">
        <v>25000000000</v>
      </c>
      <c r="E3537" s="1">
        <f>+D3537/1000000</f>
        <v>25000</v>
      </c>
      <c r="F3537" t="s">
        <v>801</v>
      </c>
      <c r="G3537" s="6" t="s">
        <v>113</v>
      </c>
      <c r="H3537" s="6">
        <f>+LOOKUP(G3537,cargargeneros!$H$2:$H$77,cargargeneros!$G$2:$G$77)</f>
        <v>45</v>
      </c>
      <c r="I3537" t="s">
        <v>7</v>
      </c>
      <c r="J3537" t="s">
        <v>802</v>
      </c>
      <c r="K3537" s="11"/>
      <c r="L3537" s="7"/>
      <c r="M3537" s="12"/>
      <c r="N3537" s="16">
        <f>+LOOKUP(J3537,cargareditoriales!A:A,cargareditoriales!B:B)</f>
        <v>158</v>
      </c>
      <c r="O3537" s="16" t="str">
        <f>+LOOKUP(N3537,cargareditoriales!B:B,cargareditoriales!A:A)</f>
        <v>Paidos Iberica Ediciones SA</v>
      </c>
      <c r="P3537" s="16" t="str">
        <f>+IF(O3537=J3537,"","REVISAR")</f>
        <v/>
      </c>
    </row>
    <row r="3538" spans="1:16" x14ac:dyDescent="0.25">
      <c r="A3538">
        <f>+LOOKUP(F3538,Productos!B:B,Productos!A:A)</f>
        <v>431</v>
      </c>
      <c r="B3538">
        <f>+VLOOKUP(F3538,CON_ID_ps_prod!$A$2:$B$7187,2,0)</f>
        <v>558</v>
      </c>
      <c r="C3538">
        <v>1</v>
      </c>
      <c r="D3538" s="1">
        <v>30000000000</v>
      </c>
      <c r="E3538" s="1">
        <f>+D3538/1000000</f>
        <v>30000</v>
      </c>
      <c r="F3538" t="s">
        <v>801</v>
      </c>
      <c r="G3538" s="6" t="s">
        <v>1254</v>
      </c>
      <c r="H3538" s="6">
        <f>+LOOKUP(G3538,cargargeneros!$H$2:$H$77,cargargeneros!$G$2:$G$77)</f>
        <v>27</v>
      </c>
      <c r="I3538" t="s">
        <v>12</v>
      </c>
      <c r="J3538">
        <v>8</v>
      </c>
      <c r="K3538" s="11"/>
      <c r="L3538" s="7"/>
      <c r="M3538" s="12"/>
      <c r="N3538" s="16"/>
      <c r="O3538" s="16"/>
      <c r="P3538" s="16"/>
    </row>
    <row r="3539" spans="1:16" x14ac:dyDescent="0.25">
      <c r="A3539">
        <f>+LOOKUP(F3539,Productos!B:B,Productos!A:A)</f>
        <v>431</v>
      </c>
      <c r="B3539">
        <f>+VLOOKUP(F3539,CON_ID_ps_prod!$A$2:$B$7187,2,0)</f>
        <v>558</v>
      </c>
      <c r="C3539">
        <v>1</v>
      </c>
      <c r="D3539" s="1">
        <v>25000000000</v>
      </c>
      <c r="E3539" s="1">
        <f>+D3539/1000000</f>
        <v>25000</v>
      </c>
      <c r="F3539" t="s">
        <v>801</v>
      </c>
      <c r="G3539" s="6" t="s">
        <v>113</v>
      </c>
      <c r="H3539" s="6">
        <f>+LOOKUP(G3539,cargargeneros!$H$2:$H$77,cargargeneros!$G$2:$G$77)</f>
        <v>45</v>
      </c>
      <c r="I3539" t="s">
        <v>12</v>
      </c>
      <c r="J3539">
        <v>8</v>
      </c>
      <c r="K3539" s="11"/>
      <c r="L3539" s="7"/>
      <c r="M3539" s="12"/>
      <c r="N3539" s="16"/>
      <c r="O3539" s="16"/>
      <c r="P3539" s="16"/>
    </row>
    <row r="3540" spans="1:16" x14ac:dyDescent="0.25">
      <c r="A3540">
        <f>+LOOKUP(F3540,Productos!B:B,Productos!A:A)</f>
        <v>431</v>
      </c>
      <c r="B3540">
        <f>+VLOOKUP(F3540,CON_ID_ps_prod!$A$2:$B$7187,2,0)</f>
        <v>558</v>
      </c>
      <c r="C3540">
        <v>1</v>
      </c>
      <c r="D3540" s="1">
        <v>30000000000</v>
      </c>
      <c r="E3540" s="1">
        <f>+D3540/1000000</f>
        <v>30000</v>
      </c>
      <c r="F3540" t="s">
        <v>801</v>
      </c>
      <c r="G3540" s="6" t="s">
        <v>1254</v>
      </c>
      <c r="H3540" s="6">
        <f>+LOOKUP(G3540,cargargeneros!$H$2:$H$77,cargargeneros!$G$2:$G$77)</f>
        <v>27</v>
      </c>
      <c r="I3540" t="s">
        <v>5</v>
      </c>
      <c r="J3540">
        <v>8475097448</v>
      </c>
      <c r="K3540" s="11"/>
      <c r="L3540" s="7"/>
      <c r="M3540" s="12"/>
      <c r="N3540" s="16"/>
      <c r="O3540" s="16"/>
      <c r="P3540" s="16"/>
    </row>
    <row r="3541" spans="1:16" x14ac:dyDescent="0.25">
      <c r="A3541">
        <f>+LOOKUP(F3541,Productos!B:B,Productos!A:A)</f>
        <v>431</v>
      </c>
      <c r="B3541">
        <f>+VLOOKUP(F3541,CON_ID_ps_prod!$A$2:$B$7187,2,0)</f>
        <v>558</v>
      </c>
      <c r="C3541">
        <v>1</v>
      </c>
      <c r="D3541" s="1">
        <v>30000000000</v>
      </c>
      <c r="E3541" s="1">
        <f>+D3541/1000000</f>
        <v>30000</v>
      </c>
      <c r="F3541" t="s">
        <v>801</v>
      </c>
      <c r="G3541" s="6" t="s">
        <v>1254</v>
      </c>
      <c r="H3541" s="6">
        <f>+LOOKUP(G3541,cargargeneros!$H$2:$H$77,cargargeneros!$G$2:$G$77)</f>
        <v>27</v>
      </c>
      <c r="I3541" t="s">
        <v>6</v>
      </c>
      <c r="J3541" s="4">
        <v>9788475097442</v>
      </c>
      <c r="K3541" s="11"/>
      <c r="L3541" s="7"/>
      <c r="M3541" s="12"/>
      <c r="N3541" s="16"/>
      <c r="O3541" s="16"/>
      <c r="P3541" s="16"/>
    </row>
    <row r="3542" spans="1:16" x14ac:dyDescent="0.25">
      <c r="A3542">
        <f>+LOOKUP(F3542,Productos!B:B,Productos!A:A)</f>
        <v>431</v>
      </c>
      <c r="B3542">
        <f>+VLOOKUP(F3542,CON_ID_ps_prod!$A$2:$B$7187,2,0)</f>
        <v>558</v>
      </c>
      <c r="C3542">
        <v>1</v>
      </c>
      <c r="D3542" s="1">
        <v>30000000000</v>
      </c>
      <c r="E3542" s="1">
        <f>+D3542/1000000</f>
        <v>30000</v>
      </c>
      <c r="F3542" t="s">
        <v>801</v>
      </c>
      <c r="G3542" s="6" t="s">
        <v>1254</v>
      </c>
      <c r="H3542" s="6">
        <f>+LOOKUP(G3542,cargargeneros!$H$2:$H$77,cargargeneros!$G$2:$G$77)</f>
        <v>27</v>
      </c>
      <c r="I3542" t="s">
        <v>13</v>
      </c>
      <c r="J3542" t="s">
        <v>90</v>
      </c>
      <c r="K3542" s="11"/>
      <c r="L3542" s="7"/>
      <c r="M3542" s="12"/>
      <c r="N3542" s="16"/>
      <c r="O3542" s="16"/>
      <c r="P3542" s="16"/>
    </row>
    <row r="3543" spans="1:16" x14ac:dyDescent="0.25">
      <c r="A3543">
        <f>+LOOKUP(F3543,Productos!B:B,Productos!A:A)</f>
        <v>431</v>
      </c>
      <c r="B3543">
        <f>+VLOOKUP(F3543,CON_ID_ps_prod!$A$2:$B$7187,2,0)</f>
        <v>558</v>
      </c>
      <c r="C3543">
        <v>1</v>
      </c>
      <c r="D3543" s="1">
        <v>25000000000</v>
      </c>
      <c r="E3543" s="1">
        <f>+D3543/1000000</f>
        <v>25000</v>
      </c>
      <c r="F3543" t="s">
        <v>801</v>
      </c>
      <c r="G3543" s="6" t="s">
        <v>113</v>
      </c>
      <c r="H3543" s="6">
        <f>+LOOKUP(G3543,cargargeneros!$H$2:$H$77,cargargeneros!$G$2:$G$77)</f>
        <v>45</v>
      </c>
      <c r="I3543" t="s">
        <v>13</v>
      </c>
      <c r="J3543" t="s">
        <v>90</v>
      </c>
      <c r="K3543" s="11"/>
      <c r="L3543" s="7"/>
      <c r="M3543" s="12"/>
      <c r="N3543" s="16"/>
      <c r="O3543" s="16"/>
      <c r="P3543" s="16"/>
    </row>
    <row r="3544" spans="1:16" x14ac:dyDescent="0.25">
      <c r="A3544">
        <f>+LOOKUP(F3544,Productos!B:B,Productos!A:A)</f>
        <v>432</v>
      </c>
      <c r="B3544">
        <f>+VLOOKUP(F3544,CON_ID_ps_prod!$A$2:$B$7187,2,0)</f>
        <v>321</v>
      </c>
      <c r="C3544">
        <v>1</v>
      </c>
      <c r="D3544" s="1">
        <v>28000000000</v>
      </c>
      <c r="E3544" s="1">
        <f>+D3544/1000000</f>
        <v>28000</v>
      </c>
      <c r="F3544" t="s">
        <v>341</v>
      </c>
      <c r="G3544" s="6" t="s">
        <v>26</v>
      </c>
      <c r="H3544" s="6">
        <f>+LOOKUP(G3544,cargargeneros!$H$2:$H$77,cargargeneros!$G$2:$G$77)</f>
        <v>52</v>
      </c>
      <c r="I3544" t="s">
        <v>9</v>
      </c>
      <c r="J3544" t="s">
        <v>339</v>
      </c>
      <c r="K3544" s="11">
        <f>+VLOOKUP(J3544,cargarautores!A:B,2)</f>
        <v>414</v>
      </c>
      <c r="L3544" s="7" t="str">
        <f>+VLOOKUP(K3544,cargarautores!F:G,2)</f>
        <v>Milan Kundera</v>
      </c>
      <c r="M3544" s="12" t="str">
        <f>+IF(J3544=L3544,"","REVISAR")</f>
        <v/>
      </c>
      <c r="N3544" s="16"/>
      <c r="O3544" s="16"/>
      <c r="P3544" s="16"/>
    </row>
    <row r="3545" spans="1:16" x14ac:dyDescent="0.25">
      <c r="A3545">
        <f>+LOOKUP(F3545,Productos!B:B,Productos!A:A)</f>
        <v>432</v>
      </c>
      <c r="B3545">
        <f>+VLOOKUP(F3545,CON_ID_ps_prod!$A$2:$B$7187,2,0)</f>
        <v>321</v>
      </c>
      <c r="C3545">
        <v>1</v>
      </c>
      <c r="D3545" s="1">
        <v>28000000000</v>
      </c>
      <c r="E3545" s="1">
        <f>+D3545/1000000</f>
        <v>28000</v>
      </c>
      <c r="F3545" t="s">
        <v>341</v>
      </c>
      <c r="G3545" s="6" t="s">
        <v>26</v>
      </c>
      <c r="H3545" s="6">
        <f>+LOOKUP(G3545,cargargeneros!$H$2:$H$77,cargargeneros!$G$2:$G$77)</f>
        <v>52</v>
      </c>
      <c r="I3545" t="s">
        <v>13</v>
      </c>
      <c r="J3545" t="s">
        <v>124</v>
      </c>
      <c r="K3545" s="11"/>
      <c r="L3545" s="7"/>
      <c r="M3545" s="12"/>
      <c r="N3545" s="16"/>
      <c r="O3545" s="16"/>
      <c r="P3545" s="16"/>
    </row>
    <row r="3546" spans="1:16" x14ac:dyDescent="0.25">
      <c r="A3546">
        <f>+LOOKUP(F3546,Productos!B:B,Productos!A:A)</f>
        <v>433</v>
      </c>
      <c r="B3546">
        <f>+VLOOKUP(F3546,CON_ID_ps_prod!$A$2:$B$7187,2,0)</f>
        <v>320</v>
      </c>
      <c r="C3546">
        <v>1</v>
      </c>
      <c r="D3546" s="1">
        <v>25000000000</v>
      </c>
      <c r="E3546" s="1">
        <f>+D3546/1000000</f>
        <v>25000</v>
      </c>
      <c r="F3546" t="s">
        <v>336</v>
      </c>
      <c r="G3546" s="6" t="s">
        <v>26</v>
      </c>
      <c r="H3546" s="6">
        <f>+LOOKUP(G3546,cargargeneros!$H$2:$H$77,cargargeneros!$G$2:$G$77)</f>
        <v>52</v>
      </c>
      <c r="I3546" t="s">
        <v>9</v>
      </c>
      <c r="J3546" t="s">
        <v>339</v>
      </c>
      <c r="K3546" s="11">
        <f>+VLOOKUP(J3546,cargarautores!A:B,2)</f>
        <v>414</v>
      </c>
      <c r="L3546" s="7" t="str">
        <f>+VLOOKUP(K3546,cargarautores!F:G,2)</f>
        <v>Milan Kundera</v>
      </c>
      <c r="M3546" s="12" t="str">
        <f>+IF(J3546=L3546,"","REVISAR")</f>
        <v/>
      </c>
      <c r="N3546" s="16"/>
      <c r="O3546" s="16"/>
      <c r="P3546" s="16"/>
    </row>
    <row r="3547" spans="1:16" x14ac:dyDescent="0.25">
      <c r="A3547">
        <f>+LOOKUP(F3547,Productos!B:B,Productos!A:A)</f>
        <v>433</v>
      </c>
      <c r="B3547">
        <f>+VLOOKUP(F3547,CON_ID_ps_prod!$A$2:$B$7187,2,0)</f>
        <v>320</v>
      </c>
      <c r="C3547">
        <v>1</v>
      </c>
      <c r="D3547" s="1">
        <v>25000000000</v>
      </c>
      <c r="E3547" s="1">
        <f>+D3547/1000000</f>
        <v>25000</v>
      </c>
      <c r="F3547" t="s">
        <v>336</v>
      </c>
      <c r="G3547" s="6" t="s">
        <v>26</v>
      </c>
      <c r="H3547" s="6">
        <f>+LOOKUP(G3547,cargargeneros!$H$2:$H$77,cargargeneros!$G$2:$G$77)</f>
        <v>52</v>
      </c>
      <c r="I3547" t="s">
        <v>8</v>
      </c>
      <c r="J3547">
        <v>1993</v>
      </c>
      <c r="K3547" s="11"/>
      <c r="L3547" s="7"/>
      <c r="M3547" s="12"/>
      <c r="N3547" s="16"/>
      <c r="O3547" s="16"/>
      <c r="P3547" s="16"/>
    </row>
    <row r="3548" spans="1:16" x14ac:dyDescent="0.25">
      <c r="A3548">
        <f>+LOOKUP(F3548,Productos!B:B,Productos!A:A)</f>
        <v>433</v>
      </c>
      <c r="B3548">
        <f>+VLOOKUP(F3548,CON_ID_ps_prod!$A$2:$B$7187,2,0)</f>
        <v>320</v>
      </c>
      <c r="C3548">
        <v>1</v>
      </c>
      <c r="D3548" s="1">
        <v>25000000000</v>
      </c>
      <c r="E3548" s="1">
        <f>+D3548/1000000</f>
        <v>25000</v>
      </c>
      <c r="F3548" t="s">
        <v>336</v>
      </c>
      <c r="G3548" s="6" t="s">
        <v>26</v>
      </c>
      <c r="H3548" s="6">
        <f>+LOOKUP(G3548,cargargeneros!$H$2:$H$77,cargargeneros!$G$2:$G$77)</f>
        <v>52</v>
      </c>
      <c r="I3548" t="s">
        <v>7</v>
      </c>
      <c r="J3548" t="s">
        <v>338</v>
      </c>
      <c r="K3548" s="11"/>
      <c r="L3548" s="7"/>
      <c r="M3548" s="12"/>
      <c r="N3548" s="16">
        <f>+LOOKUP(J3548,cargareditoriales!A:A,cargareditoriales!B:B)</f>
        <v>93</v>
      </c>
      <c r="O3548" s="16" t="str">
        <f>+LOOKUP(N3548,cargareditoriales!B:B,cargareditoriales!A:A)</f>
        <v>Fabula Tusquets Editores</v>
      </c>
      <c r="P3548" s="16" t="str">
        <f>+IF(O3548=J3548,"","REVISAR")</f>
        <v/>
      </c>
    </row>
    <row r="3549" spans="1:16" x14ac:dyDescent="0.25">
      <c r="A3549">
        <f>+LOOKUP(F3549,Productos!B:B,Productos!A:A)</f>
        <v>433</v>
      </c>
      <c r="B3549">
        <f>+VLOOKUP(F3549,CON_ID_ps_prod!$A$2:$B$7187,2,0)</f>
        <v>320</v>
      </c>
      <c r="C3549">
        <v>1</v>
      </c>
      <c r="D3549" s="1">
        <v>25000000000</v>
      </c>
      <c r="E3549" s="1">
        <f>+D3549/1000000</f>
        <v>25000</v>
      </c>
      <c r="F3549" t="s">
        <v>336</v>
      </c>
      <c r="G3549" s="6" t="s">
        <v>26</v>
      </c>
      <c r="H3549" s="6">
        <f>+LOOKUP(G3549,cargargeneros!$H$2:$H$77,cargargeneros!$G$2:$G$77)</f>
        <v>52</v>
      </c>
      <c r="I3549" t="s">
        <v>12</v>
      </c>
      <c r="J3549">
        <v>7</v>
      </c>
      <c r="K3549" s="11"/>
      <c r="L3549" s="7"/>
      <c r="M3549" s="12"/>
      <c r="N3549" s="16"/>
      <c r="O3549" s="16"/>
      <c r="P3549" s="16"/>
    </row>
    <row r="3550" spans="1:16" x14ac:dyDescent="0.25">
      <c r="A3550">
        <f>+LOOKUP(F3550,Productos!B:B,Productos!A:A)</f>
        <v>433</v>
      </c>
      <c r="B3550">
        <f>+VLOOKUP(F3550,CON_ID_ps_prod!$A$2:$B$7187,2,0)</f>
        <v>320</v>
      </c>
      <c r="C3550">
        <v>1</v>
      </c>
      <c r="D3550" s="1">
        <v>25000000000</v>
      </c>
      <c r="E3550" s="1">
        <f>+D3550/1000000</f>
        <v>25000</v>
      </c>
      <c r="F3550" t="s">
        <v>336</v>
      </c>
      <c r="G3550" s="6" t="s">
        <v>26</v>
      </c>
      <c r="H3550" s="6">
        <f>+LOOKUP(G3550,cargargeneros!$H$2:$H$77,cargargeneros!$G$2:$G$77)</f>
        <v>52</v>
      </c>
      <c r="I3550" t="s">
        <v>5</v>
      </c>
      <c r="J3550" t="s">
        <v>337</v>
      </c>
      <c r="K3550" s="11"/>
      <c r="L3550" s="7"/>
      <c r="M3550" s="12"/>
      <c r="N3550" s="16"/>
      <c r="O3550" s="16"/>
      <c r="P3550" s="16"/>
    </row>
    <row r="3551" spans="1:16" x14ac:dyDescent="0.25">
      <c r="A3551">
        <f>+LOOKUP(F3551,Productos!B:B,Productos!A:A)</f>
        <v>433</v>
      </c>
      <c r="B3551">
        <f>+VLOOKUP(F3551,CON_ID_ps_prod!$A$2:$B$7187,2,0)</f>
        <v>320</v>
      </c>
      <c r="C3551">
        <v>1</v>
      </c>
      <c r="D3551" s="1">
        <v>25000000000</v>
      </c>
      <c r="E3551" s="1">
        <f>+D3551/1000000</f>
        <v>25000</v>
      </c>
      <c r="F3551" t="s">
        <v>336</v>
      </c>
      <c r="G3551" s="6" t="s">
        <v>26</v>
      </c>
      <c r="H3551" s="6">
        <f>+LOOKUP(G3551,cargargeneros!$H$2:$H$77,cargargeneros!$G$2:$G$77)</f>
        <v>52</v>
      </c>
      <c r="I3551" t="s">
        <v>13</v>
      </c>
      <c r="J3551" t="s">
        <v>124</v>
      </c>
      <c r="K3551" s="11"/>
      <c r="L3551" s="7"/>
      <c r="M3551" s="12"/>
      <c r="N3551" s="16"/>
      <c r="O3551" s="16"/>
      <c r="P3551" s="16"/>
    </row>
    <row r="3552" spans="1:16" x14ac:dyDescent="0.25">
      <c r="A3552">
        <f>+LOOKUP(F3552,Productos!B:B,Productos!A:A)</f>
        <v>434</v>
      </c>
      <c r="B3552">
        <f>+VLOOKUP(F3552,CON_ID_ps_prod!$A$2:$B$7187,2,0)</f>
        <v>419</v>
      </c>
      <c r="C3552">
        <v>1</v>
      </c>
      <c r="D3552" s="1">
        <v>15000000000</v>
      </c>
      <c r="E3552" s="1">
        <f>+D3552/1000000</f>
        <v>15000</v>
      </c>
      <c r="F3552" t="s">
        <v>511</v>
      </c>
      <c r="G3552" s="6" t="s">
        <v>500</v>
      </c>
      <c r="H3552" s="6">
        <f>+LOOKUP(G3552,cargargeneros!$H$2:$H$77,cargargeneros!$G$2:$G$77)</f>
        <v>21</v>
      </c>
      <c r="I3552" t="s">
        <v>9</v>
      </c>
      <c r="J3552" t="s">
        <v>486</v>
      </c>
      <c r="K3552" s="11">
        <f>+VLOOKUP(J3552,cargarautores!A:B,2)</f>
        <v>98</v>
      </c>
      <c r="L3552" s="7" t="str">
        <f>+VLOOKUP(K3552,cargarautores!F:G,2)</f>
        <v>Daniel Goleman</v>
      </c>
      <c r="M3552" s="12" t="str">
        <f>+IF(J3552=L3552,"","REVISAR")</f>
        <v/>
      </c>
      <c r="N3552" s="16"/>
      <c r="O3552" s="16"/>
      <c r="P3552" s="16"/>
    </row>
    <row r="3553" spans="1:16" x14ac:dyDescent="0.25">
      <c r="A3553">
        <f>+LOOKUP(F3553,Productos!B:B,Productos!A:A)</f>
        <v>434</v>
      </c>
      <c r="B3553">
        <f>+VLOOKUP(F3553,CON_ID_ps_prod!$A$2:$B$7187,2,0)</f>
        <v>419</v>
      </c>
      <c r="C3553">
        <v>1</v>
      </c>
      <c r="D3553" s="1">
        <v>15000000000</v>
      </c>
      <c r="E3553" s="1">
        <f>+D3553/1000000</f>
        <v>15000</v>
      </c>
      <c r="F3553" t="s">
        <v>511</v>
      </c>
      <c r="G3553" s="6" t="s">
        <v>500</v>
      </c>
      <c r="H3553" s="6">
        <f>+LOOKUP(G3553,cargargeneros!$H$2:$H$77,cargargeneros!$G$2:$G$77)</f>
        <v>21</v>
      </c>
      <c r="I3553" t="s">
        <v>7</v>
      </c>
      <c r="J3553" t="s">
        <v>512</v>
      </c>
      <c r="K3553" s="11"/>
      <c r="L3553" s="7"/>
      <c r="M3553" s="12"/>
      <c r="N3553" s="16">
        <f>+LOOKUP(J3553,cargareditoriales!A:A,cargareditoriales!B:B)</f>
        <v>208</v>
      </c>
      <c r="O3553" s="16" t="str">
        <f>+LOOKUP(N3553,cargareditoriales!B:B,cargareditoriales!A:A)</f>
        <v>Vergara</v>
      </c>
      <c r="P3553" s="16" t="str">
        <f>+IF(O3553=J3553,"","REVISAR")</f>
        <v/>
      </c>
    </row>
    <row r="3554" spans="1:16" x14ac:dyDescent="0.25">
      <c r="A3554">
        <f>+LOOKUP(F3554,Productos!B:B,Productos!A:A)</f>
        <v>434</v>
      </c>
      <c r="B3554">
        <f>+VLOOKUP(F3554,CON_ID_ps_prod!$A$2:$B$7187,2,0)</f>
        <v>419</v>
      </c>
      <c r="C3554">
        <v>1</v>
      </c>
      <c r="D3554" s="1">
        <v>15000000000</v>
      </c>
      <c r="E3554" s="1">
        <f>+D3554/1000000</f>
        <v>15000</v>
      </c>
      <c r="F3554" t="s">
        <v>511</v>
      </c>
      <c r="G3554" s="6" t="s">
        <v>500</v>
      </c>
      <c r="H3554" s="6">
        <f>+LOOKUP(G3554,cargargeneros!$H$2:$H$77,cargargeneros!$G$2:$G$77)</f>
        <v>21</v>
      </c>
      <c r="I3554" t="s">
        <v>12</v>
      </c>
      <c r="J3554">
        <v>7</v>
      </c>
      <c r="K3554" s="11"/>
      <c r="L3554" s="7"/>
      <c r="M3554" s="12"/>
      <c r="N3554" s="16"/>
      <c r="O3554" s="16"/>
      <c r="P3554" s="16"/>
    </row>
    <row r="3555" spans="1:16" x14ac:dyDescent="0.25">
      <c r="A3555">
        <f>+LOOKUP(F3555,Productos!B:B,Productos!A:A)</f>
        <v>434</v>
      </c>
      <c r="B3555">
        <f>+VLOOKUP(F3555,CON_ID_ps_prod!$A$2:$B$7187,2,0)</f>
        <v>419</v>
      </c>
      <c r="C3555">
        <v>1</v>
      </c>
      <c r="D3555" s="1">
        <v>15000000000</v>
      </c>
      <c r="E3555" s="1">
        <f>+D3555/1000000</f>
        <v>15000</v>
      </c>
      <c r="F3555" t="s">
        <v>511</v>
      </c>
      <c r="G3555" s="6" t="s">
        <v>500</v>
      </c>
      <c r="H3555" s="6">
        <f>+LOOKUP(G3555,cargargeneros!$H$2:$H$77,cargargeneros!$G$2:$G$77)</f>
        <v>21</v>
      </c>
      <c r="I3555" t="s">
        <v>5</v>
      </c>
      <c r="J3555">
        <v>9501516415</v>
      </c>
      <c r="K3555" s="11"/>
      <c r="L3555" s="7"/>
      <c r="M3555" s="12"/>
      <c r="N3555" s="16"/>
      <c r="O3555" s="16"/>
      <c r="P3555" s="16"/>
    </row>
    <row r="3556" spans="1:16" x14ac:dyDescent="0.25">
      <c r="A3556">
        <f>+LOOKUP(F3556,Productos!B:B,Productos!A:A)</f>
        <v>434</v>
      </c>
      <c r="B3556">
        <f>+VLOOKUP(F3556,CON_ID_ps_prod!$A$2:$B$7187,2,0)</f>
        <v>419</v>
      </c>
      <c r="C3556">
        <v>1</v>
      </c>
      <c r="D3556" s="1">
        <v>15000000000</v>
      </c>
      <c r="E3556" s="1">
        <f>+D3556/1000000</f>
        <v>15000</v>
      </c>
      <c r="F3556" t="s">
        <v>511</v>
      </c>
      <c r="G3556" s="6" t="s">
        <v>500</v>
      </c>
      <c r="H3556" s="6">
        <f>+LOOKUP(G3556,cargargeneros!$H$2:$H$77,cargargeneros!$G$2:$G$77)</f>
        <v>21</v>
      </c>
      <c r="I3556" t="s">
        <v>6</v>
      </c>
      <c r="J3556" s="4">
        <v>9789501516418</v>
      </c>
      <c r="K3556" s="11"/>
      <c r="L3556" s="7"/>
      <c r="M3556" s="12"/>
      <c r="N3556" s="16"/>
      <c r="O3556" s="16"/>
      <c r="P3556" s="16"/>
    </row>
    <row r="3557" spans="1:16" x14ac:dyDescent="0.25">
      <c r="A3557">
        <f>+LOOKUP(F3557,Productos!B:B,Productos!A:A)</f>
        <v>434</v>
      </c>
      <c r="B3557">
        <f>+VLOOKUP(F3557,CON_ID_ps_prod!$A$2:$B$7187,2,0)</f>
        <v>419</v>
      </c>
      <c r="C3557">
        <v>1</v>
      </c>
      <c r="D3557" s="1">
        <v>15000000000</v>
      </c>
      <c r="E3557" s="1">
        <f>+D3557/1000000</f>
        <v>15000</v>
      </c>
      <c r="F3557" t="s">
        <v>511</v>
      </c>
      <c r="G3557" s="6" t="s">
        <v>500</v>
      </c>
      <c r="H3557" s="6">
        <f>+LOOKUP(G3557,cargargeneros!$H$2:$H$77,cargargeneros!$G$2:$G$77)</f>
        <v>21</v>
      </c>
      <c r="I3557" t="s">
        <v>13</v>
      </c>
      <c r="J3557" t="s">
        <v>90</v>
      </c>
      <c r="K3557" s="11"/>
      <c r="L3557" s="7"/>
      <c r="M3557" s="12"/>
      <c r="N3557" s="16"/>
      <c r="O3557" s="16"/>
      <c r="P3557" s="16"/>
    </row>
    <row r="3558" spans="1:16" x14ac:dyDescent="0.25">
      <c r="A3558">
        <f>+LOOKUP(F3558,Productos!B:B,Productos!A:A)</f>
        <v>435</v>
      </c>
      <c r="B3558">
        <f>+VLOOKUP(F3558,CON_ID_ps_prod!$A$2:$B$7187,2,0)</f>
        <v>404</v>
      </c>
      <c r="C3558">
        <v>1</v>
      </c>
      <c r="D3558" s="1">
        <v>25000000000</v>
      </c>
      <c r="E3558" s="1">
        <f>+D3558/1000000</f>
        <v>25000</v>
      </c>
      <c r="F3558" t="s">
        <v>484</v>
      </c>
      <c r="G3558" s="6" t="s">
        <v>1908</v>
      </c>
      <c r="H3558" s="6">
        <f>+LOOKUP(G3558,cargargeneros!$H$2:$H$77,cargargeneros!$G$2:$G$77)</f>
        <v>24</v>
      </c>
      <c r="I3558" t="s">
        <v>9</v>
      </c>
      <c r="J3558" t="s">
        <v>486</v>
      </c>
      <c r="K3558" s="11">
        <f>+VLOOKUP(J3558,cargarautores!A:B,2)</f>
        <v>98</v>
      </c>
      <c r="L3558" s="7" t="str">
        <f>+VLOOKUP(K3558,cargarautores!F:G,2)</f>
        <v>Daniel Goleman</v>
      </c>
      <c r="M3558" s="12" t="str">
        <f>+IF(J3558=L3558,"","REVISAR")</f>
        <v/>
      </c>
      <c r="N3558" s="16"/>
      <c r="O3558" s="16"/>
      <c r="P3558" s="16"/>
    </row>
    <row r="3559" spans="1:16" x14ac:dyDescent="0.25">
      <c r="A3559">
        <f>+LOOKUP(F3559,Productos!B:B,Productos!A:A)</f>
        <v>435</v>
      </c>
      <c r="B3559">
        <f>+VLOOKUP(F3559,CON_ID_ps_prod!$A$2:$B$7187,2,0)</f>
        <v>404</v>
      </c>
      <c r="C3559">
        <v>1</v>
      </c>
      <c r="D3559" s="1">
        <v>25000000000</v>
      </c>
      <c r="E3559" s="1">
        <f>+D3559/1000000</f>
        <v>25000</v>
      </c>
      <c r="F3559" t="s">
        <v>484</v>
      </c>
      <c r="G3559" s="6" t="s">
        <v>2356</v>
      </c>
      <c r="H3559" s="6">
        <f>+LOOKUP(G3559,cargargeneros!$H$2:$H$77,cargargeneros!$G$2:$G$77)</f>
        <v>24</v>
      </c>
      <c r="I3559" t="s">
        <v>8</v>
      </c>
      <c r="J3559">
        <v>1999</v>
      </c>
      <c r="K3559" s="11"/>
      <c r="L3559" s="7"/>
      <c r="M3559" s="12"/>
      <c r="N3559" s="16"/>
      <c r="O3559" s="16"/>
      <c r="P3559" s="16"/>
    </row>
    <row r="3560" spans="1:16" x14ac:dyDescent="0.25">
      <c r="A3560">
        <f>+LOOKUP(F3560,Productos!B:B,Productos!A:A)</f>
        <v>435</v>
      </c>
      <c r="B3560">
        <f>+VLOOKUP(F3560,CON_ID_ps_prod!$A$2:$B$7187,2,0)</f>
        <v>404</v>
      </c>
      <c r="C3560">
        <v>1</v>
      </c>
      <c r="D3560" s="1">
        <v>25000000000</v>
      </c>
      <c r="E3560" s="1">
        <f>+D3560/1000000</f>
        <v>25000</v>
      </c>
      <c r="F3560" t="s">
        <v>484</v>
      </c>
      <c r="G3560" s="6" t="s">
        <v>2356</v>
      </c>
      <c r="H3560" s="6">
        <f>+LOOKUP(G3560,cargargeneros!$H$2:$H$77,cargargeneros!$G$2:$G$77)</f>
        <v>24</v>
      </c>
      <c r="I3560" t="s">
        <v>7</v>
      </c>
      <c r="J3560" t="s">
        <v>1675</v>
      </c>
      <c r="K3560" s="11"/>
      <c r="L3560" s="7"/>
      <c r="M3560" s="12"/>
      <c r="N3560" s="16">
        <f>+LOOKUP(J3560,cargareditoriales!A:A,cargareditoriales!B:B)</f>
        <v>120</v>
      </c>
      <c r="O3560" s="16" t="str">
        <f>+LOOKUP(N3560,cargareditoriales!B:B,cargareditoriales!A:A)</f>
        <v>Javier Vergara Editor</v>
      </c>
      <c r="P3560" s="16" t="str">
        <f>+IF(O3560=J3560,"","REVISAR")</f>
        <v/>
      </c>
    </row>
    <row r="3561" spans="1:16" x14ac:dyDescent="0.25">
      <c r="A3561">
        <f>+LOOKUP(F3561,Productos!B:B,Productos!A:A)</f>
        <v>435</v>
      </c>
      <c r="B3561">
        <f>+VLOOKUP(F3561,CON_ID_ps_prod!$A$2:$B$7187,2,0)</f>
        <v>404</v>
      </c>
      <c r="C3561">
        <v>1</v>
      </c>
      <c r="D3561" s="1">
        <v>25000000000</v>
      </c>
      <c r="E3561" s="1">
        <f>+D3561/1000000</f>
        <v>25000</v>
      </c>
      <c r="F3561" t="s">
        <v>484</v>
      </c>
      <c r="G3561" s="6" t="s">
        <v>2356</v>
      </c>
      <c r="H3561" s="6">
        <f>+LOOKUP(G3561,cargargeneros!$H$2:$H$77,cargargeneros!$G$2:$G$77)</f>
        <v>24</v>
      </c>
      <c r="I3561" t="s">
        <v>12</v>
      </c>
      <c r="J3561">
        <v>8</v>
      </c>
      <c r="K3561" s="11"/>
      <c r="L3561" s="7"/>
      <c r="M3561" s="12"/>
      <c r="N3561" s="16"/>
      <c r="O3561" s="16"/>
      <c r="P3561" s="16"/>
    </row>
    <row r="3562" spans="1:16" x14ac:dyDescent="0.25">
      <c r="A3562">
        <f>+LOOKUP(F3562,Productos!B:B,Productos!A:A)</f>
        <v>435</v>
      </c>
      <c r="B3562">
        <f>+VLOOKUP(F3562,CON_ID_ps_prod!$A$2:$B$7187,2,0)</f>
        <v>404</v>
      </c>
      <c r="C3562">
        <v>1</v>
      </c>
      <c r="D3562" s="1">
        <v>25000000000</v>
      </c>
      <c r="E3562" s="1">
        <f>+D3562/1000000</f>
        <v>25000</v>
      </c>
      <c r="F3562" t="s">
        <v>484</v>
      </c>
      <c r="G3562" s="6" t="s">
        <v>2356</v>
      </c>
      <c r="H3562" s="6">
        <f>+LOOKUP(G3562,cargargeneros!$H$2:$H$77,cargargeneros!$G$2:$G$77)</f>
        <v>24</v>
      </c>
      <c r="I3562" t="s">
        <v>5</v>
      </c>
      <c r="J3562">
        <v>9501519503</v>
      </c>
      <c r="K3562" s="11"/>
      <c r="L3562" s="7"/>
      <c r="M3562" s="12"/>
      <c r="N3562" s="16"/>
      <c r="O3562" s="16"/>
      <c r="P3562" s="16"/>
    </row>
    <row r="3563" spans="1:16" x14ac:dyDescent="0.25">
      <c r="A3563">
        <f>+LOOKUP(F3563,Productos!B:B,Productos!A:A)</f>
        <v>435</v>
      </c>
      <c r="B3563">
        <f>+VLOOKUP(F3563,CON_ID_ps_prod!$A$2:$B$7187,2,0)</f>
        <v>404</v>
      </c>
      <c r="C3563">
        <v>1</v>
      </c>
      <c r="D3563" s="1">
        <v>25000000000</v>
      </c>
      <c r="E3563" s="1">
        <f>+D3563/1000000</f>
        <v>25000</v>
      </c>
      <c r="F3563" t="s">
        <v>484</v>
      </c>
      <c r="G3563" s="6" t="s">
        <v>2356</v>
      </c>
      <c r="H3563" s="6">
        <f>+LOOKUP(G3563,cargargeneros!$H$2:$H$77,cargargeneros!$G$2:$G$77)</f>
        <v>24</v>
      </c>
      <c r="I3563" t="s">
        <v>6</v>
      </c>
      <c r="J3563" s="4">
        <v>9789501519501</v>
      </c>
      <c r="K3563" s="11"/>
      <c r="L3563" s="7"/>
      <c r="M3563" s="12"/>
      <c r="N3563" s="16"/>
      <c r="O3563" s="16"/>
      <c r="P3563" s="16"/>
    </row>
    <row r="3564" spans="1:16" x14ac:dyDescent="0.25">
      <c r="A3564">
        <f>+LOOKUP(F3564,Productos!B:B,Productos!A:A)</f>
        <v>435</v>
      </c>
      <c r="B3564">
        <f>+VLOOKUP(F3564,CON_ID_ps_prod!$A$2:$B$7187,2,0)</f>
        <v>404</v>
      </c>
      <c r="C3564">
        <v>1</v>
      </c>
      <c r="D3564" s="1">
        <v>25000000000</v>
      </c>
      <c r="E3564" s="1">
        <f>+D3564/1000000</f>
        <v>25000</v>
      </c>
      <c r="F3564" t="s">
        <v>484</v>
      </c>
      <c r="G3564" s="6" t="s">
        <v>2356</v>
      </c>
      <c r="H3564" s="6">
        <f>+LOOKUP(G3564,cargargeneros!$H$2:$H$77,cargargeneros!$G$2:$G$77)</f>
        <v>24</v>
      </c>
      <c r="I3564" t="s">
        <v>13</v>
      </c>
      <c r="J3564" t="s">
        <v>90</v>
      </c>
      <c r="K3564" s="11"/>
      <c r="L3564" s="7"/>
      <c r="M3564" s="12"/>
      <c r="N3564" s="16"/>
      <c r="O3564" s="16"/>
      <c r="P3564" s="16"/>
    </row>
    <row r="3565" spans="1:16" x14ac:dyDescent="0.25">
      <c r="A3565">
        <f>+LOOKUP(F3565,Productos!B:B,Productos!A:A)</f>
        <v>436</v>
      </c>
      <c r="B3565">
        <f>+VLOOKUP(F3565,CON_ID_ps_prod!$A$2:$B$7187,2,0)</f>
        <v>722</v>
      </c>
      <c r="C3565">
        <v>1</v>
      </c>
      <c r="D3565" s="1">
        <v>30000000000</v>
      </c>
      <c r="E3565" s="1">
        <f>+D3565/1000000</f>
        <v>30000</v>
      </c>
      <c r="F3565" t="s">
        <v>1321</v>
      </c>
      <c r="G3565" s="6" t="s">
        <v>500</v>
      </c>
      <c r="H3565" s="6">
        <f>+LOOKUP(G3565,cargargeneros!$H$2:$H$77,cargargeneros!$G$2:$G$77)</f>
        <v>21</v>
      </c>
      <c r="I3565" t="s">
        <v>9</v>
      </c>
      <c r="J3565" t="s">
        <v>1248</v>
      </c>
      <c r="K3565" s="11">
        <f>+VLOOKUP(J3565,cargarautores!A:B,2)</f>
        <v>296</v>
      </c>
      <c r="L3565" s="7" t="str">
        <f>+VLOOKUP(K3565,cargarautores!F:G,2)</f>
        <v>José Antonio Marina</v>
      </c>
      <c r="M3565" s="12" t="str">
        <f>+IF(J3565=L3565,"","REVISAR")</f>
        <v/>
      </c>
      <c r="N3565" s="16"/>
      <c r="O3565" s="16"/>
      <c r="P3565" s="16"/>
    </row>
    <row r="3566" spans="1:16" x14ac:dyDescent="0.25">
      <c r="A3566">
        <f>+LOOKUP(F3566,Productos!B:B,Productos!A:A)</f>
        <v>436</v>
      </c>
      <c r="B3566">
        <f>+VLOOKUP(F3566,CON_ID_ps_prod!$A$2:$B$7187,2,0)</f>
        <v>722</v>
      </c>
      <c r="C3566">
        <v>1</v>
      </c>
      <c r="D3566" s="1">
        <v>30000000000</v>
      </c>
      <c r="E3566" s="1">
        <f>+D3566/1000000</f>
        <v>30000</v>
      </c>
      <c r="F3566" t="s">
        <v>1321</v>
      </c>
      <c r="G3566" s="6" t="s">
        <v>500</v>
      </c>
      <c r="H3566" s="6">
        <f>+LOOKUP(G3566,cargargeneros!$H$2:$H$77,cargargeneros!$G$2:$G$77)</f>
        <v>21</v>
      </c>
      <c r="I3566" t="s">
        <v>7</v>
      </c>
      <c r="J3566" t="s">
        <v>633</v>
      </c>
      <c r="K3566" s="11"/>
      <c r="L3566" s="7"/>
      <c r="M3566" s="12"/>
      <c r="N3566" s="16">
        <f>+LOOKUP(J3566,cargareditoriales!A:A,cargareditoriales!B:B)</f>
        <v>64</v>
      </c>
      <c r="O3566" s="16" t="str">
        <f>+LOOKUP(N3566,cargareditoriales!B:B,cargareditoriales!A:A)</f>
        <v>Editorial Anagrama</v>
      </c>
      <c r="P3566" s="16" t="str">
        <f>+IF(O3566=J3566,"","REVISAR")</f>
        <v/>
      </c>
    </row>
    <row r="3567" spans="1:16" x14ac:dyDescent="0.25">
      <c r="A3567">
        <f>+LOOKUP(F3567,Productos!B:B,Productos!A:A)</f>
        <v>436</v>
      </c>
      <c r="B3567">
        <f>+VLOOKUP(F3567,CON_ID_ps_prod!$A$2:$B$7187,2,0)</f>
        <v>722</v>
      </c>
      <c r="C3567">
        <v>1</v>
      </c>
      <c r="D3567" s="1">
        <v>30000000000</v>
      </c>
      <c r="E3567" s="1">
        <f>+D3567/1000000</f>
        <v>30000</v>
      </c>
      <c r="F3567" t="s">
        <v>1321</v>
      </c>
      <c r="G3567" s="6" t="s">
        <v>500</v>
      </c>
      <c r="H3567" s="6">
        <f>+LOOKUP(G3567,cargargeneros!$H$2:$H$77,cargargeneros!$G$2:$G$77)</f>
        <v>21</v>
      </c>
      <c r="I3567" t="s">
        <v>12</v>
      </c>
      <c r="J3567">
        <v>8</v>
      </c>
      <c r="K3567" s="11"/>
      <c r="L3567" s="7"/>
      <c r="M3567" s="12"/>
      <c r="N3567" s="16"/>
      <c r="O3567" s="16"/>
      <c r="P3567" s="16"/>
    </row>
    <row r="3568" spans="1:16" x14ac:dyDescent="0.25">
      <c r="A3568">
        <f>+LOOKUP(F3568,Productos!B:B,Productos!A:A)</f>
        <v>436</v>
      </c>
      <c r="B3568">
        <f>+VLOOKUP(F3568,CON_ID_ps_prod!$A$2:$B$7187,2,0)</f>
        <v>722</v>
      </c>
      <c r="C3568">
        <v>1</v>
      </c>
      <c r="D3568" s="1">
        <v>30000000000</v>
      </c>
      <c r="E3568" s="1">
        <f>+D3568/1000000</f>
        <v>30000</v>
      </c>
      <c r="F3568" t="s">
        <v>1321</v>
      </c>
      <c r="G3568" s="6" t="s">
        <v>500</v>
      </c>
      <c r="H3568" s="6">
        <f>+LOOKUP(G3568,cargargeneros!$H$2:$H$77,cargargeneros!$G$2:$G$77)</f>
        <v>21</v>
      </c>
      <c r="I3568" t="s">
        <v>13</v>
      </c>
      <c r="J3568" t="s">
        <v>90</v>
      </c>
      <c r="K3568" s="11"/>
      <c r="L3568" s="7"/>
      <c r="M3568" s="12"/>
      <c r="N3568" s="16"/>
      <c r="O3568" s="16"/>
      <c r="P3568" s="16"/>
    </row>
    <row r="3569" spans="1:16" x14ac:dyDescent="0.25">
      <c r="A3569">
        <f>+LOOKUP(F3569,Productos!B:B,Productos!A:A)</f>
        <v>437</v>
      </c>
      <c r="B3569">
        <f>+VLOOKUP(F3569,CON_ID_ps_prod!$A$2:$B$7187,2,0)</f>
        <v>613</v>
      </c>
      <c r="C3569">
        <v>1</v>
      </c>
      <c r="D3569" s="1">
        <v>15000000000</v>
      </c>
      <c r="E3569" s="1">
        <f>+D3569/1000000</f>
        <v>15000</v>
      </c>
      <c r="F3569" t="s">
        <v>1377</v>
      </c>
      <c r="G3569" s="6" t="s">
        <v>26</v>
      </c>
      <c r="H3569" s="6">
        <f>+LOOKUP(G3569,cargargeneros!$H$2:$H$77,cargargeneros!$G$2:$G$77)</f>
        <v>52</v>
      </c>
      <c r="I3569" t="s">
        <v>9</v>
      </c>
      <c r="J3569" t="s">
        <v>918</v>
      </c>
      <c r="K3569" s="11">
        <f>+VLOOKUP(J3569,cargarautores!A:B,2)</f>
        <v>10</v>
      </c>
      <c r="L3569" s="7" t="str">
        <f>+VLOOKUP(K3569,cargarautores!F:G,2)</f>
        <v>Alden Bell</v>
      </c>
      <c r="M3569" s="12" t="str">
        <f>+IF(J3569=L3569,"","REVISAR")</f>
        <v/>
      </c>
      <c r="N3569" s="16"/>
      <c r="O3569" s="16"/>
      <c r="P3569" s="16"/>
    </row>
    <row r="3570" spans="1:16" x14ac:dyDescent="0.25">
      <c r="A3570">
        <f>+LOOKUP(F3570,Productos!B:B,Productos!A:A)</f>
        <v>437</v>
      </c>
      <c r="B3570">
        <f>+VLOOKUP(F3570,CON_ID_ps_prod!$A$2:$B$7187,2,0)</f>
        <v>613</v>
      </c>
      <c r="C3570">
        <v>1</v>
      </c>
      <c r="D3570" s="1">
        <v>15000000000</v>
      </c>
      <c r="E3570" s="1">
        <f>+D3570/1000000</f>
        <v>15000</v>
      </c>
      <c r="F3570" t="s">
        <v>1377</v>
      </c>
      <c r="G3570" s="6" t="s">
        <v>26</v>
      </c>
      <c r="H3570" s="6">
        <f>+LOOKUP(G3570,cargargeneros!$H$2:$H$77,cargargeneros!$G$2:$G$77)</f>
        <v>52</v>
      </c>
      <c r="I3570" t="s">
        <v>8</v>
      </c>
      <c r="J3570" t="s">
        <v>917</v>
      </c>
      <c r="K3570" s="11"/>
      <c r="L3570" s="7"/>
      <c r="M3570" s="12"/>
      <c r="N3570" s="16"/>
      <c r="O3570" s="16"/>
      <c r="P3570" s="16"/>
    </row>
    <row r="3571" spans="1:16" x14ac:dyDescent="0.25">
      <c r="A3571">
        <f>+LOOKUP(F3571,Productos!B:B,Productos!A:A)</f>
        <v>437</v>
      </c>
      <c r="B3571">
        <f>+VLOOKUP(F3571,CON_ID_ps_prod!$A$2:$B$7187,2,0)</f>
        <v>613</v>
      </c>
      <c r="C3571">
        <v>1</v>
      </c>
      <c r="D3571" s="1">
        <v>15000000000</v>
      </c>
      <c r="E3571" s="1">
        <f>+D3571/1000000</f>
        <v>15000</v>
      </c>
      <c r="F3571" t="s">
        <v>1377</v>
      </c>
      <c r="G3571" s="6" t="s">
        <v>26</v>
      </c>
      <c r="H3571" s="6">
        <f>+LOOKUP(G3571,cargargeneros!$H$2:$H$77,cargargeneros!$G$2:$G$77)</f>
        <v>52</v>
      </c>
      <c r="I3571" t="s">
        <v>7</v>
      </c>
      <c r="J3571" t="s">
        <v>916</v>
      </c>
      <c r="K3571" s="11"/>
      <c r="L3571" s="7"/>
      <c r="M3571" s="12"/>
      <c r="N3571" s="16">
        <f>+LOOKUP(J3571,cargareditoriales!A:A,cargareditoriales!B:B)</f>
        <v>168</v>
      </c>
      <c r="O3571" s="16" t="str">
        <f>+LOOKUP(N3571,cargareditoriales!B:B,cargareditoriales!A:A)</f>
        <v>Plata</v>
      </c>
      <c r="P3571" s="16" t="str">
        <f>+IF(O3571=J3571,"","REVISAR")</f>
        <v/>
      </c>
    </row>
    <row r="3572" spans="1:16" x14ac:dyDescent="0.25">
      <c r="A3572">
        <f>+LOOKUP(F3572,Productos!B:B,Productos!A:A)</f>
        <v>437</v>
      </c>
      <c r="B3572">
        <f>+VLOOKUP(F3572,CON_ID_ps_prod!$A$2:$B$7187,2,0)</f>
        <v>613</v>
      </c>
      <c r="C3572">
        <v>1</v>
      </c>
      <c r="D3572" s="1">
        <v>15000000000</v>
      </c>
      <c r="E3572" s="1">
        <f>+D3572/1000000</f>
        <v>15000</v>
      </c>
      <c r="F3572" t="s">
        <v>1377</v>
      </c>
      <c r="G3572" s="6" t="s">
        <v>26</v>
      </c>
      <c r="H3572" s="6">
        <f>+LOOKUP(G3572,cargargeneros!$H$2:$H$77,cargargeneros!$G$2:$G$77)</f>
        <v>52</v>
      </c>
      <c r="I3572" t="s">
        <v>12</v>
      </c>
      <c r="J3572">
        <v>8</v>
      </c>
      <c r="K3572" s="11"/>
      <c r="L3572" s="7"/>
      <c r="M3572" s="12"/>
      <c r="N3572" s="16"/>
      <c r="O3572" s="16"/>
      <c r="P3572" s="16"/>
    </row>
    <row r="3573" spans="1:16" x14ac:dyDescent="0.25">
      <c r="A3573">
        <f>+LOOKUP(F3573,Productos!B:B,Productos!A:A)</f>
        <v>437</v>
      </c>
      <c r="B3573">
        <f>+VLOOKUP(F3573,CON_ID_ps_prod!$A$2:$B$7187,2,0)</f>
        <v>613</v>
      </c>
      <c r="C3573">
        <v>1</v>
      </c>
      <c r="D3573" s="1">
        <v>15000000000</v>
      </c>
      <c r="E3573" s="1">
        <f>+D3573/1000000</f>
        <v>15000</v>
      </c>
      <c r="F3573" t="s">
        <v>1377</v>
      </c>
      <c r="G3573" s="6" t="s">
        <v>26</v>
      </c>
      <c r="H3573" s="6">
        <f>+LOOKUP(G3573,cargargeneros!$H$2:$H$77,cargargeneros!$G$2:$G$77)</f>
        <v>52</v>
      </c>
      <c r="I3573" t="s">
        <v>5</v>
      </c>
      <c r="J3573">
        <v>8492919108</v>
      </c>
      <c r="K3573" s="11"/>
      <c r="L3573" s="7"/>
      <c r="M3573" s="12"/>
      <c r="N3573" s="16"/>
      <c r="O3573" s="16"/>
      <c r="P3573" s="16"/>
    </row>
    <row r="3574" spans="1:16" x14ac:dyDescent="0.25">
      <c r="A3574">
        <f>+LOOKUP(F3574,Productos!B:B,Productos!A:A)</f>
        <v>437</v>
      </c>
      <c r="B3574">
        <f>+VLOOKUP(F3574,CON_ID_ps_prod!$A$2:$B$7187,2,0)</f>
        <v>613</v>
      </c>
      <c r="C3574">
        <v>1</v>
      </c>
      <c r="D3574" s="1">
        <v>15000000000</v>
      </c>
      <c r="E3574" s="1">
        <f>+D3574/1000000</f>
        <v>15000</v>
      </c>
      <c r="F3574" t="s">
        <v>1377</v>
      </c>
      <c r="G3574" s="6" t="s">
        <v>26</v>
      </c>
      <c r="H3574" s="6">
        <f>+LOOKUP(G3574,cargargeneros!$H$2:$H$77,cargargeneros!$G$2:$G$77)</f>
        <v>52</v>
      </c>
      <c r="I3574" t="s">
        <v>6</v>
      </c>
      <c r="J3574" s="4">
        <v>9788492919109</v>
      </c>
      <c r="K3574" s="11"/>
      <c r="L3574" s="7"/>
      <c r="M3574" s="12"/>
      <c r="N3574" s="16"/>
      <c r="O3574" s="16"/>
      <c r="P3574" s="16"/>
    </row>
    <row r="3575" spans="1:16" x14ac:dyDescent="0.25">
      <c r="A3575">
        <f>+LOOKUP(F3575,Productos!B:B,Productos!A:A)</f>
        <v>437</v>
      </c>
      <c r="B3575">
        <f>+VLOOKUP(F3575,CON_ID_ps_prod!$A$2:$B$7187,2,0)</f>
        <v>613</v>
      </c>
      <c r="C3575">
        <v>1</v>
      </c>
      <c r="D3575" s="1">
        <v>15000000000</v>
      </c>
      <c r="E3575" s="1">
        <f>+D3575/1000000</f>
        <v>15000</v>
      </c>
      <c r="F3575" t="s">
        <v>1377</v>
      </c>
      <c r="G3575" s="6" t="s">
        <v>26</v>
      </c>
      <c r="H3575" s="6">
        <f>+LOOKUP(G3575,cargargeneros!$H$2:$H$77,cargargeneros!$G$2:$G$77)</f>
        <v>52</v>
      </c>
      <c r="I3575" t="s">
        <v>13</v>
      </c>
      <c r="J3575" t="s">
        <v>90</v>
      </c>
      <c r="K3575" s="11"/>
      <c r="L3575" s="7"/>
      <c r="M3575" s="12"/>
      <c r="N3575" s="16"/>
      <c r="O3575" s="16"/>
      <c r="P3575" s="16"/>
    </row>
    <row r="3576" spans="1:16" x14ac:dyDescent="0.25">
      <c r="A3576">
        <f>+LOOKUP(F3576,Productos!B:B,Productos!A:A)</f>
        <v>438</v>
      </c>
      <c r="B3576">
        <f>+VLOOKUP(F3576,CON_ID_ps_prod!$A$2:$B$7187,2,0)</f>
        <v>203</v>
      </c>
      <c r="C3576">
        <v>1</v>
      </c>
      <c r="D3576" s="1">
        <v>17000000000</v>
      </c>
      <c r="E3576" s="1">
        <f>+D3576/1000000</f>
        <v>17000</v>
      </c>
      <c r="F3576" t="s">
        <v>189</v>
      </c>
      <c r="G3576" s="6" t="s">
        <v>28</v>
      </c>
      <c r="H3576" s="6">
        <f>+LOOKUP(G3576,cargargeneros!$H$2:$H$77,cargargeneros!$G$2:$G$77)</f>
        <v>44</v>
      </c>
      <c r="I3576" t="s">
        <v>9</v>
      </c>
      <c r="J3576" t="s">
        <v>510</v>
      </c>
      <c r="K3576" s="11">
        <f>+VLOOKUP(J3576,cargarautores!A:B,2)</f>
        <v>348</v>
      </c>
      <c r="L3576" s="7" t="str">
        <f>+VLOOKUP(K3576,cargarautores!F:G,2)</f>
        <v>Laura Restrepo</v>
      </c>
      <c r="M3576" s="12" t="str">
        <f>+IF(J3576=L3576,"","REVISAR")</f>
        <v/>
      </c>
      <c r="N3576" s="16"/>
      <c r="O3576" s="16"/>
      <c r="P3576" s="16"/>
    </row>
    <row r="3577" spans="1:16" x14ac:dyDescent="0.25">
      <c r="A3577">
        <f>+LOOKUP(F3577,Productos!B:B,Productos!A:A)</f>
        <v>438</v>
      </c>
      <c r="B3577">
        <f>+VLOOKUP(F3577,CON_ID_ps_prod!$A$2:$B$7187,2,0)</f>
        <v>203</v>
      </c>
      <c r="C3577">
        <v>1</v>
      </c>
      <c r="D3577" s="1">
        <v>17000000000</v>
      </c>
      <c r="E3577" s="1">
        <f>+D3577/1000000</f>
        <v>17000</v>
      </c>
      <c r="F3577" t="s">
        <v>189</v>
      </c>
      <c r="G3577" s="6" t="s">
        <v>28</v>
      </c>
      <c r="H3577" s="6">
        <f>+LOOKUP(G3577,cargargeneros!$H$2:$H$77,cargargeneros!$G$2:$G$77)</f>
        <v>44</v>
      </c>
      <c r="I3577" t="s">
        <v>8</v>
      </c>
      <c r="J3577" t="s">
        <v>2351</v>
      </c>
      <c r="K3577" s="11"/>
      <c r="L3577" s="7"/>
      <c r="M3577" s="12"/>
      <c r="N3577" s="16"/>
      <c r="O3577" s="16"/>
      <c r="P3577" s="16"/>
    </row>
    <row r="3578" spans="1:16" x14ac:dyDescent="0.25">
      <c r="A3578">
        <f>+LOOKUP(F3578,Productos!B:B,Productos!A:A)</f>
        <v>438</v>
      </c>
      <c r="B3578">
        <f>+VLOOKUP(F3578,CON_ID_ps_prod!$A$2:$B$7187,2,0)</f>
        <v>203</v>
      </c>
      <c r="C3578">
        <v>1</v>
      </c>
      <c r="D3578" s="1">
        <v>17000000000</v>
      </c>
      <c r="E3578" s="1">
        <f>+D3578/1000000</f>
        <v>17000</v>
      </c>
      <c r="F3578" t="s">
        <v>189</v>
      </c>
      <c r="G3578" s="6" t="s">
        <v>28</v>
      </c>
      <c r="H3578" s="6">
        <f>+LOOKUP(G3578,cargargeneros!$H$2:$H$77,cargargeneros!$G$2:$G$77)</f>
        <v>44</v>
      </c>
      <c r="I3578" t="s">
        <v>7</v>
      </c>
      <c r="J3578" t="s">
        <v>2351</v>
      </c>
      <c r="K3578" s="11"/>
      <c r="L3578" s="7"/>
      <c r="M3578" s="12"/>
      <c r="N3578" s="16">
        <f>+LOOKUP(J3578,cargareditoriales!A:A,cargareditoriales!B:B)</f>
        <v>188</v>
      </c>
      <c r="O3578" s="16" t="str">
        <f>+LOOKUP(N3578,cargareditoriales!B:B,cargareditoriales!A:A)</f>
        <v>Sin especificar</v>
      </c>
      <c r="P3578" s="16" t="str">
        <f>+IF(O3578=J3578,"","REVISAR")</f>
        <v/>
      </c>
    </row>
    <row r="3579" spans="1:16" x14ac:dyDescent="0.25">
      <c r="A3579">
        <f>+LOOKUP(F3579,Productos!B:B,Productos!A:A)</f>
        <v>438</v>
      </c>
      <c r="B3579">
        <f>+VLOOKUP(F3579,CON_ID_ps_prod!$A$2:$B$7187,2,0)</f>
        <v>203</v>
      </c>
      <c r="C3579">
        <v>1</v>
      </c>
      <c r="D3579" s="1">
        <v>17000000000</v>
      </c>
      <c r="E3579" s="1">
        <f>+D3579/1000000</f>
        <v>17000</v>
      </c>
      <c r="F3579" t="s">
        <v>189</v>
      </c>
      <c r="G3579" s="6" t="s">
        <v>28</v>
      </c>
      <c r="H3579" s="6">
        <f>+LOOKUP(G3579,cargargeneros!$H$2:$H$77,cargargeneros!$G$2:$G$77)</f>
        <v>44</v>
      </c>
      <c r="I3579" t="s">
        <v>12</v>
      </c>
      <c r="J3579">
        <v>8</v>
      </c>
      <c r="K3579" s="11"/>
      <c r="L3579" s="7"/>
      <c r="M3579" s="12"/>
      <c r="N3579" s="16"/>
      <c r="O3579" s="16"/>
      <c r="P3579" s="16"/>
    </row>
    <row r="3580" spans="1:16" x14ac:dyDescent="0.25">
      <c r="A3580">
        <f>+LOOKUP(F3580,Productos!B:B,Productos!A:A)</f>
        <v>438</v>
      </c>
      <c r="B3580">
        <f>+VLOOKUP(F3580,CON_ID_ps_prod!$A$2:$B$7187,2,0)</f>
        <v>203</v>
      </c>
      <c r="C3580">
        <v>1</v>
      </c>
      <c r="D3580" s="1">
        <v>17000000000</v>
      </c>
      <c r="E3580" s="1">
        <f>+D3580/1000000</f>
        <v>17000</v>
      </c>
      <c r="F3580" t="s">
        <v>189</v>
      </c>
      <c r="G3580" s="6" t="s">
        <v>28</v>
      </c>
      <c r="H3580" s="6">
        <f>+LOOKUP(G3580,cargargeneros!$H$2:$H$77,cargargeneros!$G$2:$G$77)</f>
        <v>44</v>
      </c>
      <c r="I3580" t="s">
        <v>11</v>
      </c>
      <c r="J3580" t="s">
        <v>28</v>
      </c>
      <c r="K3580" s="11"/>
      <c r="L3580" s="7"/>
      <c r="M3580" s="12"/>
      <c r="N3580" s="16"/>
      <c r="O3580" s="16"/>
      <c r="P3580" s="16"/>
    </row>
    <row r="3581" spans="1:16" x14ac:dyDescent="0.25">
      <c r="A3581">
        <f>+LOOKUP(F3581,Productos!B:B,Productos!A:A)</f>
        <v>438</v>
      </c>
      <c r="B3581">
        <f>+VLOOKUP(F3581,CON_ID_ps_prod!$A$2:$B$7187,2,0)</f>
        <v>203</v>
      </c>
      <c r="C3581">
        <v>1</v>
      </c>
      <c r="D3581" s="1">
        <v>17000000000</v>
      </c>
      <c r="E3581" s="1">
        <f>+D3581/1000000</f>
        <v>17000</v>
      </c>
      <c r="F3581" t="s">
        <v>189</v>
      </c>
      <c r="G3581" s="6" t="s">
        <v>28</v>
      </c>
      <c r="H3581" s="6">
        <f>+LOOKUP(G3581,cargargeneros!$H$2:$H$77,cargargeneros!$G$2:$G$77)</f>
        <v>44</v>
      </c>
      <c r="I3581" t="s">
        <v>5</v>
      </c>
      <c r="J3581" t="s">
        <v>2351</v>
      </c>
      <c r="K3581" s="11"/>
      <c r="L3581" s="7"/>
      <c r="M3581" s="12"/>
      <c r="N3581" s="16"/>
      <c r="O3581" s="16"/>
      <c r="P3581" s="16"/>
    </row>
    <row r="3582" spans="1:16" x14ac:dyDescent="0.25">
      <c r="A3582">
        <f>+LOOKUP(F3582,Productos!B:B,Productos!A:A)</f>
        <v>438</v>
      </c>
      <c r="B3582">
        <f>+VLOOKUP(F3582,CON_ID_ps_prod!$A$2:$B$7187,2,0)</f>
        <v>203</v>
      </c>
      <c r="C3582">
        <v>1</v>
      </c>
      <c r="D3582" s="1">
        <v>17000000000</v>
      </c>
      <c r="E3582" s="1">
        <f>+D3582/1000000</f>
        <v>17000</v>
      </c>
      <c r="F3582" t="s">
        <v>189</v>
      </c>
      <c r="G3582" s="6" t="s">
        <v>28</v>
      </c>
      <c r="H3582" s="6">
        <f>+LOOKUP(G3582,cargargeneros!$H$2:$H$77,cargargeneros!$G$2:$G$77)</f>
        <v>44</v>
      </c>
      <c r="I3582" t="s">
        <v>6</v>
      </c>
      <c r="J3582" s="4" t="s">
        <v>2351</v>
      </c>
      <c r="K3582" s="11"/>
      <c r="L3582" s="7"/>
      <c r="M3582" s="12"/>
      <c r="N3582" s="16"/>
      <c r="O3582" s="16"/>
      <c r="P3582" s="16"/>
    </row>
    <row r="3583" spans="1:16" x14ac:dyDescent="0.25">
      <c r="A3583">
        <f>+LOOKUP(F3583,Productos!B:B,Productos!A:A)</f>
        <v>438</v>
      </c>
      <c r="B3583">
        <f>+VLOOKUP(F3583,CON_ID_ps_prod!$A$2:$B$7187,2,0)</f>
        <v>203</v>
      </c>
      <c r="C3583">
        <v>1</v>
      </c>
      <c r="D3583" s="1">
        <v>17000000000</v>
      </c>
      <c r="E3583" s="1">
        <f>+D3583/1000000</f>
        <v>17000</v>
      </c>
      <c r="F3583" t="s">
        <v>189</v>
      </c>
      <c r="G3583" s="6" t="s">
        <v>28</v>
      </c>
      <c r="H3583" s="6">
        <f>+LOOKUP(G3583,cargargeneros!$H$2:$H$77,cargargeneros!$G$2:$G$77)</f>
        <v>44</v>
      </c>
      <c r="I3583" t="s">
        <v>10</v>
      </c>
      <c r="J3583" t="s">
        <v>256</v>
      </c>
      <c r="K3583" s="11"/>
      <c r="L3583" s="7"/>
      <c r="M3583" s="12"/>
      <c r="N3583" s="16"/>
      <c r="O3583" s="16"/>
      <c r="P3583" s="16"/>
    </row>
    <row r="3584" spans="1:16" x14ac:dyDescent="0.25">
      <c r="A3584">
        <f>+LOOKUP(F3584,Productos!B:B,Productos!A:A)</f>
        <v>438</v>
      </c>
      <c r="B3584">
        <f>+VLOOKUP(F3584,CON_ID_ps_prod!$A$2:$B$7187,2,0)</f>
        <v>203</v>
      </c>
      <c r="C3584">
        <v>1</v>
      </c>
      <c r="D3584" s="1">
        <v>17000000000</v>
      </c>
      <c r="E3584" s="1">
        <f>+D3584/1000000</f>
        <v>17000</v>
      </c>
      <c r="F3584" t="s">
        <v>189</v>
      </c>
      <c r="G3584" s="6" t="s">
        <v>28</v>
      </c>
      <c r="H3584" s="6">
        <f>+LOOKUP(G3584,cargargeneros!$H$2:$H$77,cargargeneros!$G$2:$G$77)</f>
        <v>44</v>
      </c>
      <c r="I3584" t="s">
        <v>14</v>
      </c>
      <c r="J3584" t="s">
        <v>2351</v>
      </c>
      <c r="K3584" s="11"/>
      <c r="L3584" s="7"/>
      <c r="M3584" s="12"/>
      <c r="N3584" s="16"/>
      <c r="O3584" s="16"/>
      <c r="P3584" s="16"/>
    </row>
    <row r="3585" spans="1:16" x14ac:dyDescent="0.25">
      <c r="A3585">
        <f>+LOOKUP(F3585,Productos!B:B,Productos!A:A)</f>
        <v>438</v>
      </c>
      <c r="B3585">
        <f>+VLOOKUP(F3585,CON_ID_ps_prod!$A$2:$B$7187,2,0)</f>
        <v>203</v>
      </c>
      <c r="C3585">
        <v>1</v>
      </c>
      <c r="D3585" s="1">
        <v>17000000000</v>
      </c>
      <c r="E3585" s="1">
        <f>+D3585/1000000</f>
        <v>17000</v>
      </c>
      <c r="F3585" t="s">
        <v>189</v>
      </c>
      <c r="G3585" s="6" t="s">
        <v>28</v>
      </c>
      <c r="H3585" s="6">
        <f>+LOOKUP(G3585,cargargeneros!$H$2:$H$77,cargargeneros!$G$2:$G$77)</f>
        <v>44</v>
      </c>
      <c r="I3585" t="s">
        <v>16</v>
      </c>
      <c r="J3585" t="s">
        <v>2351</v>
      </c>
      <c r="K3585" s="11"/>
      <c r="L3585" s="7"/>
      <c r="M3585" s="12"/>
      <c r="N3585" s="16"/>
      <c r="O3585" s="16"/>
      <c r="P3585" s="16"/>
    </row>
    <row r="3586" spans="1:16" x14ac:dyDescent="0.25">
      <c r="A3586">
        <f>+LOOKUP(F3586,Productos!B:B,Productos!A:A)</f>
        <v>439</v>
      </c>
      <c r="B3586">
        <f>+VLOOKUP(F3586,CON_ID_ps_prod!$A$2:$B$7187,2,0)</f>
        <v>771</v>
      </c>
      <c r="C3586">
        <v>1</v>
      </c>
      <c r="D3586" s="1">
        <v>20000000000</v>
      </c>
      <c r="E3586" s="1">
        <f>+D3586/1000000</f>
        <v>20000</v>
      </c>
      <c r="F3586" t="s">
        <v>1515</v>
      </c>
      <c r="G3586" s="6" t="s">
        <v>1347</v>
      </c>
      <c r="H3586" s="6">
        <f>+LOOKUP(G3586,cargargeneros!$H$2:$H$77,cargargeneros!$G$2:$G$77)</f>
        <v>60</v>
      </c>
      <c r="I3586" t="s">
        <v>9</v>
      </c>
      <c r="J3586" t="s">
        <v>510</v>
      </c>
      <c r="K3586" s="11">
        <f>+VLOOKUP(J3586,cargarautores!A:B,2)</f>
        <v>348</v>
      </c>
      <c r="L3586" s="7" t="str">
        <f>+VLOOKUP(K3586,cargarautores!F:G,2)</f>
        <v>Laura Restrepo</v>
      </c>
      <c r="M3586" s="12" t="str">
        <f>+IF(J3586=L3586,"","REVISAR")</f>
        <v/>
      </c>
      <c r="N3586" s="16"/>
      <c r="O3586" s="16"/>
      <c r="P3586" s="16"/>
    </row>
    <row r="3587" spans="1:16" x14ac:dyDescent="0.25">
      <c r="A3587">
        <f>+LOOKUP(F3587,Productos!B:B,Productos!A:A)</f>
        <v>439</v>
      </c>
      <c r="B3587">
        <f>+VLOOKUP(F3587,CON_ID_ps_prod!$A$2:$B$7187,2,0)</f>
        <v>771</v>
      </c>
      <c r="C3587">
        <v>1</v>
      </c>
      <c r="D3587" s="1">
        <v>20000000000</v>
      </c>
      <c r="E3587" s="1">
        <f>+D3587/1000000</f>
        <v>20000</v>
      </c>
      <c r="F3587" t="s">
        <v>1515</v>
      </c>
      <c r="G3587" s="6" t="s">
        <v>1347</v>
      </c>
      <c r="H3587" s="6">
        <f>+LOOKUP(G3587,cargargeneros!$H$2:$H$77,cargargeneros!$G$2:$G$77)</f>
        <v>60</v>
      </c>
      <c r="I3587" t="s">
        <v>7</v>
      </c>
      <c r="J3587" t="s">
        <v>1599</v>
      </c>
      <c r="K3587" s="11"/>
      <c r="L3587" s="7"/>
      <c r="M3587" s="12"/>
      <c r="N3587" s="16">
        <f>+LOOKUP(J3587,cargareditoriales!A:A,cargareditoriales!B:B)</f>
        <v>8</v>
      </c>
      <c r="O3587" s="16" t="str">
        <f>+LOOKUP(N3587,cargareditoriales!B:B,cargareditoriales!A:A)</f>
        <v>Alfaguara Ediciones S.A.</v>
      </c>
      <c r="P3587" s="16" t="str">
        <f>+IF(O3587=J3587,"","REVISAR")</f>
        <v/>
      </c>
    </row>
    <row r="3588" spans="1:16" x14ac:dyDescent="0.25">
      <c r="A3588">
        <f>+LOOKUP(F3588,Productos!B:B,Productos!A:A)</f>
        <v>439</v>
      </c>
      <c r="B3588">
        <f>+VLOOKUP(F3588,CON_ID_ps_prod!$A$2:$B$7187,2,0)</f>
        <v>771</v>
      </c>
      <c r="C3588">
        <v>1</v>
      </c>
      <c r="D3588" s="1">
        <v>20000000000</v>
      </c>
      <c r="E3588" s="1">
        <f>+D3588/1000000</f>
        <v>20000</v>
      </c>
      <c r="F3588" t="s">
        <v>1515</v>
      </c>
      <c r="G3588" s="6" t="s">
        <v>1347</v>
      </c>
      <c r="H3588" s="6">
        <f>+LOOKUP(G3588,cargargeneros!$H$2:$H$77,cargargeneros!$G$2:$G$77)</f>
        <v>60</v>
      </c>
      <c r="I3588" t="s">
        <v>12</v>
      </c>
      <c r="J3588">
        <v>8</v>
      </c>
      <c r="K3588" s="11"/>
      <c r="L3588" s="7"/>
      <c r="M3588" s="12"/>
      <c r="N3588" s="16"/>
      <c r="O3588" s="16"/>
      <c r="P3588" s="16"/>
    </row>
    <row r="3589" spans="1:16" x14ac:dyDescent="0.25">
      <c r="A3589">
        <f>+LOOKUP(F3589,Productos!B:B,Productos!A:A)</f>
        <v>439</v>
      </c>
      <c r="B3589">
        <f>+VLOOKUP(F3589,CON_ID_ps_prod!$A$2:$B$7187,2,0)</f>
        <v>771</v>
      </c>
      <c r="C3589">
        <v>1</v>
      </c>
      <c r="D3589" s="1">
        <v>20000000000</v>
      </c>
      <c r="E3589" s="1">
        <f>+D3589/1000000</f>
        <v>20000</v>
      </c>
      <c r="F3589" t="s">
        <v>1515</v>
      </c>
      <c r="G3589" s="6" t="s">
        <v>1347</v>
      </c>
      <c r="H3589" s="6">
        <f>+LOOKUP(G3589,cargargeneros!$H$2:$H$77,cargargeneros!$G$2:$G$77)</f>
        <v>60</v>
      </c>
      <c r="I3589" t="s">
        <v>13</v>
      </c>
      <c r="J3589" t="s">
        <v>90</v>
      </c>
      <c r="K3589" s="11"/>
      <c r="L3589" s="7"/>
      <c r="M3589" s="12"/>
      <c r="N3589" s="16"/>
      <c r="O3589" s="16"/>
      <c r="P3589" s="16"/>
    </row>
    <row r="3590" spans="1:16" x14ac:dyDescent="0.25">
      <c r="A3590">
        <f>+LOOKUP(F3590,Productos!B:B,Productos!A:A)</f>
        <v>440</v>
      </c>
      <c r="B3590">
        <f>+VLOOKUP(F3590,CON_ID_ps_prod!$A$2:$B$7187,2,0)</f>
        <v>664</v>
      </c>
      <c r="C3590">
        <v>1</v>
      </c>
      <c r="D3590" s="1">
        <v>15000000000</v>
      </c>
      <c r="E3590" s="1">
        <f>+D3590/1000000</f>
        <v>15000</v>
      </c>
      <c r="F3590" t="s">
        <v>992</v>
      </c>
      <c r="G3590" s="6" t="s">
        <v>28</v>
      </c>
      <c r="H3590" s="6">
        <f>+LOOKUP(G3590,cargargeneros!$H$2:$H$77,cargargeneros!$G$2:$G$77)</f>
        <v>44</v>
      </c>
      <c r="I3590" t="s">
        <v>9</v>
      </c>
      <c r="J3590" t="s">
        <v>1937</v>
      </c>
      <c r="K3590" s="11">
        <f>+VLOOKUP(J3590,cargarautores!A:B,2)</f>
        <v>314</v>
      </c>
      <c r="L3590" s="7" t="str">
        <f>+VLOOKUP(K3590,cargarautores!F:G,2)</f>
        <v>Joséph Conrad</v>
      </c>
      <c r="M3590" s="12" t="str">
        <f>+IF(J3590=L3590,"","REVISAR")</f>
        <v/>
      </c>
      <c r="N3590" s="16"/>
      <c r="O3590" s="16"/>
      <c r="P3590" s="16"/>
    </row>
    <row r="3591" spans="1:16" x14ac:dyDescent="0.25">
      <c r="A3591">
        <f>+LOOKUP(F3591,Productos!B:B,Productos!A:A)</f>
        <v>440</v>
      </c>
      <c r="B3591">
        <f>+VLOOKUP(F3591,CON_ID_ps_prod!$A$2:$B$7187,2,0)</f>
        <v>664</v>
      </c>
      <c r="C3591">
        <v>1</v>
      </c>
      <c r="D3591" s="1">
        <v>15000000000</v>
      </c>
      <c r="E3591" s="1">
        <f>+D3591/1000000</f>
        <v>15000</v>
      </c>
      <c r="F3591" t="s">
        <v>992</v>
      </c>
      <c r="G3591" s="6" t="s">
        <v>28</v>
      </c>
      <c r="H3591" s="6">
        <f>+LOOKUP(G3591,cargargeneros!$H$2:$H$77,cargargeneros!$G$2:$G$77)</f>
        <v>44</v>
      </c>
      <c r="I3591" t="s">
        <v>8</v>
      </c>
      <c r="J3591">
        <v>17</v>
      </c>
      <c r="K3591" s="11"/>
      <c r="L3591" s="7"/>
      <c r="M3591" s="12"/>
      <c r="N3591" s="16"/>
      <c r="O3591" s="16"/>
      <c r="P3591" s="16"/>
    </row>
    <row r="3592" spans="1:16" x14ac:dyDescent="0.25">
      <c r="A3592">
        <f>+LOOKUP(F3592,Productos!B:B,Productos!A:A)</f>
        <v>440</v>
      </c>
      <c r="B3592">
        <f>+VLOOKUP(F3592,CON_ID_ps_prod!$A$2:$B$7187,2,0)</f>
        <v>664</v>
      </c>
      <c r="C3592">
        <v>1</v>
      </c>
      <c r="D3592" s="1">
        <v>15000000000</v>
      </c>
      <c r="E3592" s="1">
        <f>+D3592/1000000</f>
        <v>15000</v>
      </c>
      <c r="F3592" t="s">
        <v>992</v>
      </c>
      <c r="G3592" s="6" t="s">
        <v>28</v>
      </c>
      <c r="H3592" s="6">
        <f>+LOOKUP(G3592,cargargeneros!$H$2:$H$77,cargargeneros!$G$2:$G$77)</f>
        <v>44</v>
      </c>
      <c r="I3592" t="s">
        <v>7</v>
      </c>
      <c r="J3592" t="s">
        <v>408</v>
      </c>
      <c r="K3592" s="11"/>
      <c r="L3592" s="7"/>
      <c r="M3592" s="12"/>
      <c r="N3592" s="16">
        <f>+LOOKUP(J3592,cargareditoriales!A:A,cargareditoriales!B:B)</f>
        <v>66</v>
      </c>
      <c r="O3592" s="16" t="str">
        <f>+LOOKUP(N3592,cargareditoriales!B:B,cargareditoriales!A:A)</f>
        <v>Editorial Bruguera</v>
      </c>
      <c r="P3592" s="16" t="str">
        <f>+IF(O3592=J3592,"","REVISAR")</f>
        <v/>
      </c>
    </row>
    <row r="3593" spans="1:16" x14ac:dyDescent="0.25">
      <c r="A3593">
        <f>+LOOKUP(F3593,Productos!B:B,Productos!A:A)</f>
        <v>440</v>
      </c>
      <c r="B3593">
        <f>+VLOOKUP(F3593,CON_ID_ps_prod!$A$2:$B$7187,2,0)</f>
        <v>664</v>
      </c>
      <c r="C3593">
        <v>1</v>
      </c>
      <c r="D3593" s="1">
        <v>15000000000</v>
      </c>
      <c r="E3593" s="1">
        <f>+D3593/1000000</f>
        <v>15000</v>
      </c>
      <c r="F3593" t="s">
        <v>992</v>
      </c>
      <c r="G3593" s="6" t="s">
        <v>28</v>
      </c>
      <c r="H3593" s="6">
        <f>+LOOKUP(G3593,cargargeneros!$H$2:$H$77,cargargeneros!$G$2:$G$77)</f>
        <v>44</v>
      </c>
      <c r="I3593" t="s">
        <v>12</v>
      </c>
      <c r="J3593">
        <v>8</v>
      </c>
      <c r="K3593" s="11"/>
      <c r="L3593" s="7"/>
      <c r="M3593" s="12"/>
      <c r="N3593" s="16"/>
      <c r="O3593" s="16"/>
      <c r="P3593" s="16"/>
    </row>
    <row r="3594" spans="1:16" x14ac:dyDescent="0.25">
      <c r="A3594">
        <f>+LOOKUP(F3594,Productos!B:B,Productos!A:A)</f>
        <v>440</v>
      </c>
      <c r="B3594">
        <f>+VLOOKUP(F3594,CON_ID_ps_prod!$A$2:$B$7187,2,0)</f>
        <v>664</v>
      </c>
      <c r="C3594">
        <v>1</v>
      </c>
      <c r="D3594" s="1">
        <v>15000000000</v>
      </c>
      <c r="E3594" s="1">
        <f>+D3594/1000000</f>
        <v>15000</v>
      </c>
      <c r="F3594" t="s">
        <v>992</v>
      </c>
      <c r="G3594" s="6" t="s">
        <v>28</v>
      </c>
      <c r="H3594" s="6">
        <f>+LOOKUP(G3594,cargargeneros!$H$2:$H$77,cargargeneros!$G$2:$G$77)</f>
        <v>44</v>
      </c>
      <c r="I3594" t="s">
        <v>13</v>
      </c>
      <c r="J3594" t="s">
        <v>90</v>
      </c>
      <c r="K3594" s="11"/>
      <c r="L3594" s="7"/>
      <c r="M3594" s="12"/>
      <c r="N3594" s="16"/>
      <c r="O3594" s="16"/>
      <c r="P3594" s="16"/>
    </row>
    <row r="3595" spans="1:16" x14ac:dyDescent="0.25">
      <c r="A3595">
        <f>+LOOKUP(F3595,Productos!B:B,Productos!A:A)</f>
        <v>441</v>
      </c>
      <c r="B3595">
        <f>+VLOOKUP(F3595,CON_ID_ps_prod!$A$2:$B$7187,2,0)</f>
        <v>290</v>
      </c>
      <c r="C3595">
        <v>1</v>
      </c>
      <c r="D3595" s="1">
        <v>15000000000</v>
      </c>
      <c r="E3595" s="1">
        <f>+D3595/1000000</f>
        <v>15000</v>
      </c>
      <c r="F3595" t="s">
        <v>1277</v>
      </c>
      <c r="G3595" s="6" t="s">
        <v>26</v>
      </c>
      <c r="H3595" s="6">
        <f>+LOOKUP(G3595,cargargeneros!$H$2:$H$77,cargargeneros!$G$2:$G$77)</f>
        <v>52</v>
      </c>
      <c r="I3595" t="s">
        <v>9</v>
      </c>
      <c r="J3595" t="s">
        <v>1937</v>
      </c>
      <c r="K3595" s="11">
        <f>+VLOOKUP(J3595,cargarautores!A:B,2)</f>
        <v>314</v>
      </c>
      <c r="L3595" s="7" t="str">
        <f>+VLOOKUP(K3595,cargarautores!F:G,2)</f>
        <v>Joséph Conrad</v>
      </c>
      <c r="M3595" s="12" t="str">
        <f>+IF(J3595=L3595,"","REVISAR")</f>
        <v/>
      </c>
      <c r="N3595" s="16"/>
      <c r="O3595" s="16"/>
      <c r="P3595" s="16"/>
    </row>
    <row r="3596" spans="1:16" x14ac:dyDescent="0.25">
      <c r="A3596">
        <f>+LOOKUP(F3596,Productos!B:B,Productos!A:A)</f>
        <v>441</v>
      </c>
      <c r="B3596">
        <f>+VLOOKUP(F3596,CON_ID_ps_prod!$A$2:$B$7187,2,0)</f>
        <v>290</v>
      </c>
      <c r="C3596">
        <v>1</v>
      </c>
      <c r="D3596" s="1">
        <v>15000000000</v>
      </c>
      <c r="E3596" s="1">
        <f>+D3596/1000000</f>
        <v>15000</v>
      </c>
      <c r="F3596" t="s">
        <v>1277</v>
      </c>
      <c r="G3596" s="6" t="s">
        <v>26</v>
      </c>
      <c r="H3596" s="6">
        <f>+LOOKUP(G3596,cargargeneros!$H$2:$H$77,cargargeneros!$G$2:$G$77)</f>
        <v>52</v>
      </c>
      <c r="I3596" t="s">
        <v>8</v>
      </c>
      <c r="J3596" t="s">
        <v>261</v>
      </c>
      <c r="K3596" s="11"/>
      <c r="L3596" s="7"/>
      <c r="M3596" s="12"/>
      <c r="N3596" s="16"/>
      <c r="O3596" s="16"/>
      <c r="P3596" s="16"/>
    </row>
    <row r="3597" spans="1:16" x14ac:dyDescent="0.25">
      <c r="A3597">
        <f>+LOOKUP(F3597,Productos!B:B,Productos!A:A)</f>
        <v>441</v>
      </c>
      <c r="B3597">
        <f>+VLOOKUP(F3597,CON_ID_ps_prod!$A$2:$B$7187,2,0)</f>
        <v>290</v>
      </c>
      <c r="C3597">
        <v>1</v>
      </c>
      <c r="D3597" s="1">
        <v>15000000000</v>
      </c>
      <c r="E3597" s="1">
        <f>+D3597/1000000</f>
        <v>15000</v>
      </c>
      <c r="F3597" t="s">
        <v>1277</v>
      </c>
      <c r="G3597" s="6" t="s">
        <v>26</v>
      </c>
      <c r="H3597" s="6">
        <f>+LOOKUP(G3597,cargargeneros!$H$2:$H$77,cargargeneros!$G$2:$G$77)</f>
        <v>52</v>
      </c>
      <c r="I3597" t="s">
        <v>7</v>
      </c>
      <c r="J3597" t="s">
        <v>408</v>
      </c>
      <c r="K3597" s="11"/>
      <c r="L3597" s="7"/>
      <c r="M3597" s="12"/>
      <c r="N3597" s="16">
        <f>+LOOKUP(J3597,cargareditoriales!A:A,cargareditoriales!B:B)</f>
        <v>66</v>
      </c>
      <c r="O3597" s="16" t="str">
        <f>+LOOKUP(N3597,cargareditoriales!B:B,cargareditoriales!A:A)</f>
        <v>Editorial Bruguera</v>
      </c>
      <c r="P3597" s="16" t="str">
        <f>+IF(O3597=J3597,"","REVISAR")</f>
        <v/>
      </c>
    </row>
    <row r="3598" spans="1:16" x14ac:dyDescent="0.25">
      <c r="A3598">
        <f>+LOOKUP(F3598,Productos!B:B,Productos!A:A)</f>
        <v>441</v>
      </c>
      <c r="B3598">
        <f>+VLOOKUP(F3598,CON_ID_ps_prod!$A$2:$B$7187,2,0)</f>
        <v>290</v>
      </c>
      <c r="C3598">
        <v>1</v>
      </c>
      <c r="D3598" s="1">
        <v>15000000000</v>
      </c>
      <c r="E3598" s="1">
        <f>+D3598/1000000</f>
        <v>15000</v>
      </c>
      <c r="F3598" t="s">
        <v>1277</v>
      </c>
      <c r="G3598" s="6" t="s">
        <v>26</v>
      </c>
      <c r="H3598" s="6">
        <f>+LOOKUP(G3598,cargargeneros!$H$2:$H$77,cargargeneros!$G$2:$G$77)</f>
        <v>52</v>
      </c>
      <c r="I3598" t="s">
        <v>12</v>
      </c>
      <c r="J3598">
        <v>8</v>
      </c>
      <c r="K3598" s="11"/>
      <c r="L3598" s="7"/>
      <c r="M3598" s="12"/>
      <c r="N3598" s="16"/>
      <c r="O3598" s="16"/>
      <c r="P3598" s="16"/>
    </row>
    <row r="3599" spans="1:16" x14ac:dyDescent="0.25">
      <c r="A3599">
        <f>+LOOKUP(F3599,Productos!B:B,Productos!A:A)</f>
        <v>441</v>
      </c>
      <c r="B3599">
        <f>+VLOOKUP(F3599,CON_ID_ps_prod!$A$2:$B$7187,2,0)</f>
        <v>290</v>
      </c>
      <c r="C3599">
        <v>1</v>
      </c>
      <c r="D3599" s="1">
        <v>15000000000</v>
      </c>
      <c r="E3599" s="1">
        <f>+D3599/1000000</f>
        <v>15000</v>
      </c>
      <c r="F3599" t="s">
        <v>1277</v>
      </c>
      <c r="G3599" s="6" t="s">
        <v>26</v>
      </c>
      <c r="H3599" s="6">
        <f>+LOOKUP(G3599,cargargeneros!$H$2:$H$77,cargargeneros!$G$2:$G$77)</f>
        <v>52</v>
      </c>
      <c r="I3599" t="s">
        <v>11</v>
      </c>
      <c r="J3599" t="s">
        <v>26</v>
      </c>
      <c r="K3599" s="11"/>
      <c r="L3599" s="7"/>
      <c r="M3599" s="12"/>
      <c r="N3599" s="16"/>
      <c r="O3599" s="16"/>
      <c r="P3599" s="16"/>
    </row>
    <row r="3600" spans="1:16" x14ac:dyDescent="0.25">
      <c r="A3600">
        <f>+LOOKUP(F3600,Productos!B:B,Productos!A:A)</f>
        <v>441</v>
      </c>
      <c r="B3600">
        <f>+VLOOKUP(F3600,CON_ID_ps_prod!$A$2:$B$7187,2,0)</f>
        <v>290</v>
      </c>
      <c r="C3600">
        <v>1</v>
      </c>
      <c r="D3600" s="1">
        <v>15000000000</v>
      </c>
      <c r="E3600" s="1">
        <f>+D3600/1000000</f>
        <v>15000</v>
      </c>
      <c r="F3600" t="s">
        <v>1277</v>
      </c>
      <c r="G3600" s="6" t="s">
        <v>26</v>
      </c>
      <c r="H3600" s="6">
        <f>+LOOKUP(G3600,cargargeneros!$H$2:$H$77,cargargeneros!$G$2:$G$77)</f>
        <v>52</v>
      </c>
      <c r="I3600" t="s">
        <v>5</v>
      </c>
      <c r="J3600">
        <v>8402071341</v>
      </c>
      <c r="K3600" s="11"/>
      <c r="L3600" s="7"/>
      <c r="M3600" s="12"/>
      <c r="N3600" s="16"/>
      <c r="O3600" s="16"/>
      <c r="P3600" s="16"/>
    </row>
    <row r="3601" spans="1:16" x14ac:dyDescent="0.25">
      <c r="A3601">
        <f>+LOOKUP(F3601,Productos!B:B,Productos!A:A)</f>
        <v>441</v>
      </c>
      <c r="B3601">
        <f>+VLOOKUP(F3601,CON_ID_ps_prod!$A$2:$B$7187,2,0)</f>
        <v>290</v>
      </c>
      <c r="C3601">
        <v>1</v>
      </c>
      <c r="D3601" s="1">
        <v>15000000000</v>
      </c>
      <c r="E3601" s="1">
        <f>+D3601/1000000</f>
        <v>15000</v>
      </c>
      <c r="F3601" t="s">
        <v>1277</v>
      </c>
      <c r="G3601" s="6" t="s">
        <v>26</v>
      </c>
      <c r="H3601" s="6">
        <f>+LOOKUP(G3601,cargargeneros!$H$2:$H$77,cargargeneros!$G$2:$G$77)</f>
        <v>52</v>
      </c>
      <c r="I3601" t="s">
        <v>6</v>
      </c>
      <c r="J3601" s="4" t="s">
        <v>2351</v>
      </c>
      <c r="K3601" s="11"/>
      <c r="L3601" s="7"/>
      <c r="M3601" s="12"/>
      <c r="N3601" s="16"/>
      <c r="O3601" s="16"/>
      <c r="P3601" s="16"/>
    </row>
    <row r="3602" spans="1:16" x14ac:dyDescent="0.25">
      <c r="A3602">
        <f>+LOOKUP(F3602,Productos!B:B,Productos!A:A)</f>
        <v>441</v>
      </c>
      <c r="B3602">
        <f>+VLOOKUP(F3602,CON_ID_ps_prod!$A$2:$B$7187,2,0)</f>
        <v>290</v>
      </c>
      <c r="C3602">
        <v>1</v>
      </c>
      <c r="D3602" s="1">
        <v>15000000000</v>
      </c>
      <c r="E3602" s="1">
        <f>+D3602/1000000</f>
        <v>15000</v>
      </c>
      <c r="F3602" t="s">
        <v>1277</v>
      </c>
      <c r="G3602" s="6" t="s">
        <v>26</v>
      </c>
      <c r="H3602" s="6">
        <f>+LOOKUP(G3602,cargargeneros!$H$2:$H$77,cargargeneros!$G$2:$G$77)</f>
        <v>52</v>
      </c>
      <c r="I3602" t="s">
        <v>10</v>
      </c>
      <c r="J3602" t="s">
        <v>280</v>
      </c>
      <c r="K3602" s="11"/>
      <c r="L3602" s="7"/>
      <c r="M3602" s="12"/>
      <c r="N3602" s="16"/>
      <c r="O3602" s="16"/>
      <c r="P3602" s="16"/>
    </row>
    <row r="3603" spans="1:16" x14ac:dyDescent="0.25">
      <c r="A3603">
        <f>+LOOKUP(F3603,Productos!B:B,Productos!A:A)</f>
        <v>441</v>
      </c>
      <c r="B3603">
        <f>+VLOOKUP(F3603,CON_ID_ps_prod!$A$2:$B$7187,2,0)</f>
        <v>290</v>
      </c>
      <c r="C3603">
        <v>1</v>
      </c>
      <c r="D3603" s="1">
        <v>15000000000</v>
      </c>
      <c r="E3603" s="1">
        <f>+D3603/1000000</f>
        <v>15000</v>
      </c>
      <c r="F3603" t="s">
        <v>1277</v>
      </c>
      <c r="G3603" s="6" t="s">
        <v>26</v>
      </c>
      <c r="H3603" s="6">
        <f>+LOOKUP(G3603,cargargeneros!$H$2:$H$77,cargargeneros!$G$2:$G$77)</f>
        <v>52</v>
      </c>
      <c r="I3603" t="s">
        <v>13</v>
      </c>
      <c r="J3603" t="s">
        <v>90</v>
      </c>
      <c r="K3603" s="11"/>
      <c r="L3603" s="7"/>
      <c r="M3603" s="12"/>
      <c r="N3603" s="16"/>
      <c r="O3603" s="16"/>
      <c r="P3603" s="16"/>
    </row>
    <row r="3604" spans="1:16" x14ac:dyDescent="0.25">
      <c r="A3604">
        <f>+LOOKUP(F3604,Productos!B:B,Productos!A:A)</f>
        <v>442</v>
      </c>
      <c r="B3604">
        <f>+VLOOKUP(F3604,CON_ID_ps_prod!$A$2:$B$7187,2,0)</f>
        <v>43</v>
      </c>
      <c r="C3604">
        <v>1</v>
      </c>
      <c r="D3604" s="1">
        <v>17000000000</v>
      </c>
      <c r="E3604" s="1">
        <f>+D3604/1000000</f>
        <v>17000</v>
      </c>
      <c r="F3604" t="s">
        <v>58</v>
      </c>
      <c r="G3604" s="6" t="s">
        <v>28</v>
      </c>
      <c r="H3604" s="6">
        <f>+LOOKUP(G3604,cargargeneros!$H$2:$H$77,cargargeneros!$G$2:$G$77)</f>
        <v>44</v>
      </c>
      <c r="I3604" t="s">
        <v>9</v>
      </c>
      <c r="J3604" t="s">
        <v>1590</v>
      </c>
      <c r="K3604" s="11">
        <f>+VLOOKUP(J3604,cargarautores!A:B,2)</f>
        <v>428</v>
      </c>
      <c r="L3604" s="7" t="str">
        <f>+VLOOKUP(K3604,cargarautores!F:G,2)</f>
        <v>Octavio Paz</v>
      </c>
      <c r="M3604" s="12" t="str">
        <f>+IF(J3604=L3604,"","REVISAR")</f>
        <v/>
      </c>
      <c r="N3604" s="16"/>
      <c r="O3604" s="16"/>
      <c r="P3604" s="16"/>
    </row>
    <row r="3605" spans="1:16" x14ac:dyDescent="0.25">
      <c r="A3605">
        <f>+LOOKUP(F3605,Productos!B:B,Productos!A:A)</f>
        <v>442</v>
      </c>
      <c r="B3605">
        <f>+VLOOKUP(F3605,CON_ID_ps_prod!$A$2:$B$7187,2,0)</f>
        <v>43</v>
      </c>
      <c r="C3605">
        <v>1</v>
      </c>
      <c r="D3605" s="1">
        <v>15000000000</v>
      </c>
      <c r="E3605" s="1">
        <f>+D3605/1000000</f>
        <v>15000</v>
      </c>
      <c r="F3605" t="s">
        <v>58</v>
      </c>
      <c r="G3605" s="6" t="s">
        <v>28</v>
      </c>
      <c r="H3605" s="6">
        <f>+LOOKUP(G3605,cargargeneros!$H$2:$H$77,cargargeneros!$G$2:$G$77)</f>
        <v>44</v>
      </c>
      <c r="I3605" t="s">
        <v>9</v>
      </c>
      <c r="J3605" t="s">
        <v>1590</v>
      </c>
      <c r="K3605" s="11">
        <f>+VLOOKUP(J3605,cargarautores!A:B,2)</f>
        <v>428</v>
      </c>
      <c r="L3605" s="7" t="str">
        <f>+VLOOKUP(K3605,cargarautores!F:G,2)</f>
        <v>Octavio Paz</v>
      </c>
      <c r="M3605" s="12" t="str">
        <f>+IF(J3605=L3605,"","REVISAR")</f>
        <v/>
      </c>
      <c r="N3605" s="16"/>
      <c r="O3605" s="16"/>
      <c r="P3605" s="16"/>
    </row>
    <row r="3606" spans="1:16" x14ac:dyDescent="0.25">
      <c r="A3606">
        <f>+LOOKUP(F3606,Productos!B:B,Productos!A:A)</f>
        <v>442</v>
      </c>
      <c r="B3606">
        <f>+VLOOKUP(F3606,CON_ID_ps_prod!$A$2:$B$7187,2,0)</f>
        <v>43</v>
      </c>
      <c r="C3606">
        <v>1</v>
      </c>
      <c r="D3606" s="1">
        <v>17000000000</v>
      </c>
      <c r="E3606" s="1">
        <f>+D3606/1000000</f>
        <v>17000</v>
      </c>
      <c r="F3606" t="s">
        <v>58</v>
      </c>
      <c r="G3606" s="6" t="s">
        <v>28</v>
      </c>
      <c r="H3606" s="6">
        <f>+LOOKUP(G3606,cargargeneros!$H$2:$H$77,cargargeneros!$G$2:$G$77)</f>
        <v>44</v>
      </c>
      <c r="I3606" t="s">
        <v>8</v>
      </c>
      <c r="J3606" s="3" t="s">
        <v>1589</v>
      </c>
      <c r="K3606" s="11"/>
      <c r="L3606" s="7"/>
      <c r="M3606" s="12"/>
      <c r="N3606" s="16"/>
      <c r="O3606" s="16"/>
      <c r="P3606" s="16"/>
    </row>
    <row r="3607" spans="1:16" x14ac:dyDescent="0.25">
      <c r="A3607">
        <f>+LOOKUP(F3607,Productos!B:B,Productos!A:A)</f>
        <v>442</v>
      </c>
      <c r="B3607">
        <f>+VLOOKUP(F3607,CON_ID_ps_prod!$A$2:$B$7187,2,0)</f>
        <v>43</v>
      </c>
      <c r="C3607">
        <v>1</v>
      </c>
      <c r="D3607" s="1">
        <v>15000000000</v>
      </c>
      <c r="E3607" s="1">
        <f>+D3607/1000000</f>
        <v>15000</v>
      </c>
      <c r="F3607" t="s">
        <v>58</v>
      </c>
      <c r="G3607" s="6" t="s">
        <v>28</v>
      </c>
      <c r="H3607" s="6">
        <f>+LOOKUP(G3607,cargargeneros!$H$2:$H$77,cargargeneros!$G$2:$G$77)</f>
        <v>44</v>
      </c>
      <c r="I3607" t="s">
        <v>8</v>
      </c>
      <c r="J3607" t="s">
        <v>2351</v>
      </c>
      <c r="K3607" s="11"/>
      <c r="L3607" s="7"/>
      <c r="M3607" s="12"/>
      <c r="N3607" s="16"/>
      <c r="O3607" s="16"/>
      <c r="P3607" s="16"/>
    </row>
    <row r="3608" spans="1:16" x14ac:dyDescent="0.25">
      <c r="A3608">
        <f>+LOOKUP(F3608,Productos!B:B,Productos!A:A)</f>
        <v>442</v>
      </c>
      <c r="B3608">
        <f>+VLOOKUP(F3608,CON_ID_ps_prod!$A$2:$B$7187,2,0)</f>
        <v>43</v>
      </c>
      <c r="C3608">
        <v>1</v>
      </c>
      <c r="D3608" s="1">
        <v>17000000000</v>
      </c>
      <c r="E3608" s="1">
        <f>+D3608/1000000</f>
        <v>17000</v>
      </c>
      <c r="F3608" t="s">
        <v>58</v>
      </c>
      <c r="G3608" s="6" t="s">
        <v>28</v>
      </c>
      <c r="H3608" s="6">
        <f>+LOOKUP(G3608,cargargeneros!$H$2:$H$77,cargargeneros!$G$2:$G$77)</f>
        <v>44</v>
      </c>
      <c r="I3608" t="s">
        <v>7</v>
      </c>
      <c r="J3608" t="s">
        <v>602</v>
      </c>
      <c r="K3608" s="11"/>
      <c r="L3608" s="7"/>
      <c r="M3608" s="12"/>
      <c r="N3608" s="16">
        <f>+LOOKUP(J3608,cargareditoriales!A:A,cargareditoriales!B:B)</f>
        <v>80</v>
      </c>
      <c r="O3608" s="16" t="str">
        <f>+LOOKUP(N3608,cargareditoriales!B:B,cargareditoriales!A:A)</f>
        <v>Editorial Seix Barral</v>
      </c>
      <c r="P3608" s="16" t="str">
        <f>+IF(O3608=J3608,"","REVISAR")</f>
        <v/>
      </c>
    </row>
    <row r="3609" spans="1:16" x14ac:dyDescent="0.25">
      <c r="A3609">
        <f>+LOOKUP(F3609,Productos!B:B,Productos!A:A)</f>
        <v>442</v>
      </c>
      <c r="B3609">
        <f>+VLOOKUP(F3609,CON_ID_ps_prod!$A$2:$B$7187,2,0)</f>
        <v>43</v>
      </c>
      <c r="C3609">
        <v>1</v>
      </c>
      <c r="D3609" s="1">
        <v>15000000000</v>
      </c>
      <c r="E3609" s="1">
        <f>+D3609/1000000</f>
        <v>15000</v>
      </c>
      <c r="F3609" t="s">
        <v>58</v>
      </c>
      <c r="G3609" s="6" t="s">
        <v>28</v>
      </c>
      <c r="H3609" s="6">
        <f>+LOOKUP(G3609,cargargeneros!$H$2:$H$77,cargargeneros!$G$2:$G$77)</f>
        <v>44</v>
      </c>
      <c r="I3609" t="s">
        <v>7</v>
      </c>
      <c r="J3609" t="s">
        <v>2351</v>
      </c>
      <c r="K3609" s="11"/>
      <c r="L3609" s="7"/>
      <c r="M3609" s="12"/>
      <c r="N3609" s="16">
        <f>+LOOKUP(J3609,cargareditoriales!A:A,cargareditoriales!B:B)</f>
        <v>188</v>
      </c>
      <c r="O3609" s="16" t="str">
        <f>+LOOKUP(N3609,cargareditoriales!B:B,cargareditoriales!A:A)</f>
        <v>Sin especificar</v>
      </c>
      <c r="P3609" s="16" t="str">
        <f>+IF(O3609=J3609,"","REVISAR")</f>
        <v/>
      </c>
    </row>
    <row r="3610" spans="1:16" x14ac:dyDescent="0.25">
      <c r="A3610">
        <f>+LOOKUP(F3610,Productos!B:B,Productos!A:A)</f>
        <v>442</v>
      </c>
      <c r="B3610">
        <f>+VLOOKUP(F3610,CON_ID_ps_prod!$A$2:$B$7187,2,0)</f>
        <v>43</v>
      </c>
      <c r="C3610">
        <v>1</v>
      </c>
      <c r="D3610" s="1">
        <v>17000000000</v>
      </c>
      <c r="E3610" s="1">
        <f>+D3610/1000000</f>
        <v>17000</v>
      </c>
      <c r="F3610" t="s">
        <v>58</v>
      </c>
      <c r="G3610" s="6" t="s">
        <v>28</v>
      </c>
      <c r="H3610" s="6">
        <f>+LOOKUP(G3610,cargargeneros!$H$2:$H$77,cargargeneros!$G$2:$G$77)</f>
        <v>44</v>
      </c>
      <c r="I3610" t="s">
        <v>12</v>
      </c>
      <c r="J3610">
        <v>8</v>
      </c>
      <c r="K3610" s="11"/>
      <c r="L3610" s="7"/>
      <c r="M3610" s="12"/>
      <c r="N3610" s="16"/>
      <c r="O3610" s="16"/>
      <c r="P3610" s="16"/>
    </row>
    <row r="3611" spans="1:16" x14ac:dyDescent="0.25">
      <c r="A3611">
        <f>+LOOKUP(F3611,Productos!B:B,Productos!A:A)</f>
        <v>442</v>
      </c>
      <c r="B3611">
        <f>+VLOOKUP(F3611,CON_ID_ps_prod!$A$2:$B$7187,2,0)</f>
        <v>43</v>
      </c>
      <c r="C3611">
        <v>1</v>
      </c>
      <c r="D3611" s="1">
        <v>15000000000</v>
      </c>
      <c r="E3611" s="1">
        <f>+D3611/1000000</f>
        <v>15000</v>
      </c>
      <c r="F3611" t="s">
        <v>58</v>
      </c>
      <c r="G3611" s="6" t="s">
        <v>28</v>
      </c>
      <c r="H3611" s="6">
        <f>+LOOKUP(G3611,cargargeneros!$H$2:$H$77,cargargeneros!$G$2:$G$77)</f>
        <v>44</v>
      </c>
      <c r="I3611" t="s">
        <v>12</v>
      </c>
      <c r="J3611">
        <v>8</v>
      </c>
      <c r="K3611" s="11"/>
      <c r="L3611" s="7"/>
      <c r="M3611" s="12"/>
      <c r="N3611" s="16"/>
      <c r="O3611" s="16"/>
      <c r="P3611" s="16"/>
    </row>
    <row r="3612" spans="1:16" x14ac:dyDescent="0.25">
      <c r="A3612">
        <f>+LOOKUP(F3612,Productos!B:B,Productos!A:A)</f>
        <v>442</v>
      </c>
      <c r="B3612">
        <f>+VLOOKUP(F3612,CON_ID_ps_prod!$A$2:$B$7187,2,0)</f>
        <v>43</v>
      </c>
      <c r="C3612">
        <v>1</v>
      </c>
      <c r="D3612" s="1">
        <v>17000000000</v>
      </c>
      <c r="E3612" s="1">
        <f>+D3612/1000000</f>
        <v>17000</v>
      </c>
      <c r="F3612" t="s">
        <v>58</v>
      </c>
      <c r="G3612" s="6" t="s">
        <v>28</v>
      </c>
      <c r="H3612" s="6">
        <f>+LOOKUP(G3612,cargargeneros!$H$2:$H$77,cargargeneros!$G$2:$G$77)</f>
        <v>44</v>
      </c>
      <c r="I3612" t="s">
        <v>11</v>
      </c>
      <c r="J3612" t="s">
        <v>500</v>
      </c>
      <c r="K3612" s="11"/>
      <c r="L3612" s="7"/>
      <c r="M3612" s="12"/>
      <c r="N3612" s="16"/>
      <c r="O3612" s="16"/>
      <c r="P3612" s="16"/>
    </row>
    <row r="3613" spans="1:16" x14ac:dyDescent="0.25">
      <c r="A3613">
        <f>+LOOKUP(F3613,Productos!B:B,Productos!A:A)</f>
        <v>442</v>
      </c>
      <c r="B3613">
        <f>+VLOOKUP(F3613,CON_ID_ps_prod!$A$2:$B$7187,2,0)</f>
        <v>43</v>
      </c>
      <c r="C3613">
        <v>1</v>
      </c>
      <c r="D3613" s="1">
        <v>15000000000</v>
      </c>
      <c r="E3613" s="1">
        <f>+D3613/1000000</f>
        <v>15000</v>
      </c>
      <c r="F3613" t="s">
        <v>58</v>
      </c>
      <c r="G3613" s="6" t="s">
        <v>28</v>
      </c>
      <c r="H3613" s="6">
        <f>+LOOKUP(G3613,cargargeneros!$H$2:$H$77,cargargeneros!$G$2:$G$77)</f>
        <v>44</v>
      </c>
      <c r="I3613" t="s">
        <v>11</v>
      </c>
      <c r="J3613" t="s">
        <v>28</v>
      </c>
      <c r="K3613" s="11"/>
      <c r="L3613" s="7"/>
      <c r="M3613" s="12"/>
      <c r="N3613" s="16"/>
      <c r="O3613" s="16"/>
      <c r="P3613" s="16"/>
    </row>
    <row r="3614" spans="1:16" x14ac:dyDescent="0.25">
      <c r="A3614">
        <f>+LOOKUP(F3614,Productos!B:B,Productos!A:A)</f>
        <v>442</v>
      </c>
      <c r="B3614">
        <f>+VLOOKUP(F3614,CON_ID_ps_prod!$A$2:$B$7187,2,0)</f>
        <v>43</v>
      </c>
      <c r="C3614">
        <v>1</v>
      </c>
      <c r="D3614" s="1">
        <v>17000000000</v>
      </c>
      <c r="E3614" s="1">
        <f>+D3614/1000000</f>
        <v>17000</v>
      </c>
      <c r="F3614" t="s">
        <v>58</v>
      </c>
      <c r="G3614" s="6" t="s">
        <v>28</v>
      </c>
      <c r="H3614" s="6">
        <f>+LOOKUP(G3614,cargargeneros!$H$2:$H$77,cargargeneros!$G$2:$G$77)</f>
        <v>44</v>
      </c>
      <c r="I3614" t="s">
        <v>5</v>
      </c>
      <c r="J3614" t="s">
        <v>1588</v>
      </c>
      <c r="K3614" s="11"/>
      <c r="L3614" s="7"/>
      <c r="M3614" s="12"/>
      <c r="N3614" s="16"/>
      <c r="O3614" s="16"/>
      <c r="P3614" s="16"/>
    </row>
    <row r="3615" spans="1:16" x14ac:dyDescent="0.25">
      <c r="A3615">
        <f>+LOOKUP(F3615,Productos!B:B,Productos!A:A)</f>
        <v>442</v>
      </c>
      <c r="B3615">
        <f>+VLOOKUP(F3615,CON_ID_ps_prod!$A$2:$B$7187,2,0)</f>
        <v>43</v>
      </c>
      <c r="C3615">
        <v>1</v>
      </c>
      <c r="D3615" s="1">
        <v>15000000000</v>
      </c>
      <c r="E3615" s="1">
        <f>+D3615/1000000</f>
        <v>15000</v>
      </c>
      <c r="F3615" t="s">
        <v>58</v>
      </c>
      <c r="G3615" s="6" t="s">
        <v>28</v>
      </c>
      <c r="H3615" s="6">
        <f>+LOOKUP(G3615,cargargeneros!$H$2:$H$77,cargargeneros!$G$2:$G$77)</f>
        <v>44</v>
      </c>
      <c r="I3615" t="s">
        <v>5</v>
      </c>
      <c r="J3615">
        <v>6070720458</v>
      </c>
      <c r="K3615" s="11"/>
      <c r="L3615" s="7"/>
      <c r="M3615" s="12"/>
      <c r="N3615" s="16"/>
      <c r="O3615" s="16"/>
      <c r="P3615" s="16"/>
    </row>
    <row r="3616" spans="1:16" x14ac:dyDescent="0.25">
      <c r="A3616">
        <f>+LOOKUP(F3616,Productos!B:B,Productos!A:A)</f>
        <v>442</v>
      </c>
      <c r="B3616">
        <f>+VLOOKUP(F3616,CON_ID_ps_prod!$A$2:$B$7187,2,0)</f>
        <v>43</v>
      </c>
      <c r="C3616">
        <v>1</v>
      </c>
      <c r="D3616" s="1">
        <v>17000000000</v>
      </c>
      <c r="E3616" s="1">
        <f>+D3616/1000000</f>
        <v>17000</v>
      </c>
      <c r="F3616" t="s">
        <v>58</v>
      </c>
      <c r="G3616" s="6" t="s">
        <v>28</v>
      </c>
      <c r="H3616" s="6">
        <f>+LOOKUP(G3616,cargargeneros!$H$2:$H$77,cargargeneros!$G$2:$G$77)</f>
        <v>44</v>
      </c>
      <c r="I3616" t="s">
        <v>6</v>
      </c>
      <c r="J3616" s="4" t="s">
        <v>2351</v>
      </c>
      <c r="K3616" s="11"/>
      <c r="L3616" s="7"/>
      <c r="M3616" s="12"/>
      <c r="N3616" s="16"/>
      <c r="O3616" s="16"/>
      <c r="P3616" s="16"/>
    </row>
    <row r="3617" spans="1:16" x14ac:dyDescent="0.25">
      <c r="A3617">
        <f>+LOOKUP(F3617,Productos!B:B,Productos!A:A)</f>
        <v>442</v>
      </c>
      <c r="B3617">
        <f>+VLOOKUP(F3617,CON_ID_ps_prod!$A$2:$B$7187,2,0)</f>
        <v>43</v>
      </c>
      <c r="C3617">
        <v>1</v>
      </c>
      <c r="D3617" s="1">
        <v>15000000000</v>
      </c>
      <c r="E3617" s="1">
        <f>+D3617/1000000</f>
        <v>15000</v>
      </c>
      <c r="F3617" t="s">
        <v>58</v>
      </c>
      <c r="G3617" s="6" t="s">
        <v>28</v>
      </c>
      <c r="H3617" s="6">
        <f>+LOOKUP(G3617,cargargeneros!$H$2:$H$77,cargargeneros!$G$2:$G$77)</f>
        <v>44</v>
      </c>
      <c r="I3617" t="s">
        <v>6</v>
      </c>
      <c r="J3617" s="4">
        <v>9786070720451</v>
      </c>
      <c r="K3617" s="11"/>
      <c r="L3617" s="7"/>
      <c r="M3617" s="12"/>
      <c r="N3617" s="16"/>
      <c r="O3617" s="16"/>
      <c r="P3617" s="16"/>
    </row>
    <row r="3618" spans="1:16" x14ac:dyDescent="0.25">
      <c r="A3618">
        <f>+LOOKUP(F3618,Productos!B:B,Productos!A:A)</f>
        <v>442</v>
      </c>
      <c r="B3618">
        <f>+VLOOKUP(F3618,CON_ID_ps_prod!$A$2:$B$7187,2,0)</f>
        <v>43</v>
      </c>
      <c r="C3618">
        <v>1</v>
      </c>
      <c r="D3618" s="1">
        <v>17000000000</v>
      </c>
      <c r="E3618" s="1">
        <f>+D3618/1000000</f>
        <v>17000</v>
      </c>
      <c r="F3618" t="s">
        <v>58</v>
      </c>
      <c r="G3618" s="6" t="s">
        <v>28</v>
      </c>
      <c r="H3618" s="6">
        <f>+LOOKUP(G3618,cargargeneros!$H$2:$H$77,cargargeneros!$G$2:$G$77)</f>
        <v>44</v>
      </c>
      <c r="I3618" t="s">
        <v>10</v>
      </c>
      <c r="J3618" s="3" t="s">
        <v>1224</v>
      </c>
      <c r="K3618" s="11"/>
      <c r="L3618" s="7"/>
      <c r="M3618" s="12"/>
      <c r="N3618" s="16"/>
      <c r="O3618" s="16"/>
      <c r="P3618" s="16"/>
    </row>
    <row r="3619" spans="1:16" x14ac:dyDescent="0.25">
      <c r="A3619">
        <f>+LOOKUP(F3619,Productos!B:B,Productos!A:A)</f>
        <v>442</v>
      </c>
      <c r="B3619">
        <f>+VLOOKUP(F3619,CON_ID_ps_prod!$A$2:$B$7187,2,0)</f>
        <v>43</v>
      </c>
      <c r="C3619">
        <v>1</v>
      </c>
      <c r="D3619" s="1">
        <v>15000000000</v>
      </c>
      <c r="E3619" s="1">
        <f>+D3619/1000000</f>
        <v>15000</v>
      </c>
      <c r="F3619" t="s">
        <v>58</v>
      </c>
      <c r="G3619" s="6" t="s">
        <v>28</v>
      </c>
      <c r="H3619" s="6">
        <f>+LOOKUP(G3619,cargargeneros!$H$2:$H$77,cargargeneros!$G$2:$G$77)</f>
        <v>44</v>
      </c>
      <c r="I3619" t="s">
        <v>10</v>
      </c>
      <c r="J3619" s="3" t="s">
        <v>1224</v>
      </c>
      <c r="K3619" s="11"/>
      <c r="L3619" s="7"/>
      <c r="M3619" s="12"/>
      <c r="N3619" s="16"/>
      <c r="O3619" s="16"/>
      <c r="P3619" s="16"/>
    </row>
    <row r="3620" spans="1:16" x14ac:dyDescent="0.25">
      <c r="A3620">
        <f>+LOOKUP(F3620,Productos!B:B,Productos!A:A)</f>
        <v>442</v>
      </c>
      <c r="B3620">
        <f>+VLOOKUP(F3620,CON_ID_ps_prod!$A$2:$B$7187,2,0)</f>
        <v>43</v>
      </c>
      <c r="C3620">
        <v>1</v>
      </c>
      <c r="D3620" s="1">
        <v>15000000000</v>
      </c>
      <c r="E3620" s="1">
        <f>+D3620/1000000</f>
        <v>15000</v>
      </c>
      <c r="F3620" t="s">
        <v>58</v>
      </c>
      <c r="G3620" s="6" t="s">
        <v>28</v>
      </c>
      <c r="H3620" s="6">
        <f>+LOOKUP(G3620,cargargeneros!$H$2:$H$77,cargargeneros!$G$2:$G$77)</f>
        <v>44</v>
      </c>
      <c r="I3620" t="s">
        <v>13</v>
      </c>
      <c r="J3620" t="s">
        <v>90</v>
      </c>
      <c r="K3620" s="11"/>
      <c r="L3620" s="7"/>
      <c r="M3620" s="12"/>
      <c r="N3620" s="16"/>
      <c r="O3620" s="16"/>
      <c r="P3620" s="16"/>
    </row>
    <row r="3621" spans="1:16" x14ac:dyDescent="0.25">
      <c r="A3621">
        <f>+LOOKUP(F3621,Productos!B:B,Productos!A:A)</f>
        <v>442</v>
      </c>
      <c r="B3621">
        <f>+VLOOKUP(F3621,CON_ID_ps_prod!$A$2:$B$7187,2,0)</f>
        <v>43</v>
      </c>
      <c r="C3621">
        <v>1</v>
      </c>
      <c r="D3621" s="1">
        <v>17000000000</v>
      </c>
      <c r="E3621" s="1">
        <f>+D3621/1000000</f>
        <v>17000</v>
      </c>
      <c r="F3621" t="s">
        <v>58</v>
      </c>
      <c r="G3621" s="6" t="s">
        <v>28</v>
      </c>
      <c r="H3621" s="6">
        <f>+LOOKUP(G3621,cargargeneros!$H$2:$H$77,cargargeneros!$G$2:$G$77)</f>
        <v>44</v>
      </c>
      <c r="I3621" t="s">
        <v>14</v>
      </c>
      <c r="J3621" t="s">
        <v>2351</v>
      </c>
      <c r="K3621" s="11"/>
      <c r="L3621" s="7"/>
      <c r="M3621" s="12"/>
      <c r="N3621" s="16"/>
      <c r="O3621" s="16"/>
      <c r="P3621" s="16"/>
    </row>
    <row r="3622" spans="1:16" x14ac:dyDescent="0.25">
      <c r="A3622">
        <f>+LOOKUP(F3622,Productos!B:B,Productos!A:A)</f>
        <v>442</v>
      </c>
      <c r="B3622">
        <f>+VLOOKUP(F3622,CON_ID_ps_prod!$A$2:$B$7187,2,0)</f>
        <v>43</v>
      </c>
      <c r="C3622">
        <v>1</v>
      </c>
      <c r="D3622" s="1">
        <v>15000000000</v>
      </c>
      <c r="E3622" s="1">
        <f>+D3622/1000000</f>
        <v>15000</v>
      </c>
      <c r="F3622" t="s">
        <v>58</v>
      </c>
      <c r="G3622" s="6" t="s">
        <v>28</v>
      </c>
      <c r="H3622" s="6">
        <f>+LOOKUP(G3622,cargargeneros!$H$2:$H$77,cargargeneros!$G$2:$G$77)</f>
        <v>44</v>
      </c>
      <c r="I3622" t="s">
        <v>14</v>
      </c>
      <c r="J3622" t="s">
        <v>2351</v>
      </c>
      <c r="K3622" s="11"/>
      <c r="L3622" s="7"/>
      <c r="M3622" s="12"/>
      <c r="N3622" s="16"/>
      <c r="O3622" s="16"/>
      <c r="P3622" s="16"/>
    </row>
    <row r="3623" spans="1:16" x14ac:dyDescent="0.25">
      <c r="A3623">
        <f>+LOOKUP(F3623,Productos!B:B,Productos!A:A)</f>
        <v>442</v>
      </c>
      <c r="B3623">
        <f>+VLOOKUP(F3623,CON_ID_ps_prod!$A$2:$B$7187,2,0)</f>
        <v>43</v>
      </c>
      <c r="C3623">
        <v>1</v>
      </c>
      <c r="D3623" s="1">
        <v>17000000000</v>
      </c>
      <c r="E3623" s="1">
        <f>+D3623/1000000</f>
        <v>17000</v>
      </c>
      <c r="F3623" t="s">
        <v>58</v>
      </c>
      <c r="G3623" s="6" t="s">
        <v>28</v>
      </c>
      <c r="H3623" s="6">
        <f>+LOOKUP(G3623,cargargeneros!$H$2:$H$77,cargargeneros!$G$2:$G$77)</f>
        <v>44</v>
      </c>
      <c r="I3623" t="s">
        <v>16</v>
      </c>
      <c r="J3623" t="s">
        <v>2351</v>
      </c>
      <c r="K3623" s="11"/>
      <c r="L3623" s="7"/>
      <c r="M3623" s="12"/>
      <c r="N3623" s="16"/>
      <c r="O3623" s="16"/>
      <c r="P3623" s="16"/>
    </row>
    <row r="3624" spans="1:16" x14ac:dyDescent="0.25">
      <c r="A3624">
        <f>+LOOKUP(F3624,Productos!B:B,Productos!A:A)</f>
        <v>442</v>
      </c>
      <c r="B3624">
        <f>+VLOOKUP(F3624,CON_ID_ps_prod!$A$2:$B$7187,2,0)</f>
        <v>43</v>
      </c>
      <c r="C3624">
        <v>1</v>
      </c>
      <c r="D3624" s="1">
        <v>15000000000</v>
      </c>
      <c r="E3624" s="1">
        <f>+D3624/1000000</f>
        <v>15000</v>
      </c>
      <c r="F3624" t="s">
        <v>58</v>
      </c>
      <c r="G3624" s="6" t="s">
        <v>28</v>
      </c>
      <c r="H3624" s="6">
        <f>+LOOKUP(G3624,cargargeneros!$H$2:$H$77,cargargeneros!$G$2:$G$77)</f>
        <v>44</v>
      </c>
      <c r="I3624" t="s">
        <v>16</v>
      </c>
      <c r="J3624" t="s">
        <v>2351</v>
      </c>
      <c r="K3624" s="11"/>
      <c r="L3624" s="7"/>
      <c r="M3624" s="12"/>
      <c r="N3624" s="16"/>
      <c r="O3624" s="16"/>
      <c r="P3624" s="16"/>
    </row>
    <row r="3625" spans="1:16" x14ac:dyDescent="0.25">
      <c r="A3625">
        <f>+LOOKUP(F3625,Productos!B:B,Productos!A:A)</f>
        <v>405</v>
      </c>
      <c r="B3625">
        <f>+VLOOKUP(F3625,CON_ID_ps_prod!$A$2:$B$7187,2,0)</f>
        <v>18</v>
      </c>
      <c r="C3625">
        <v>1</v>
      </c>
      <c r="D3625" s="1">
        <v>15000000000</v>
      </c>
      <c r="E3625" s="1">
        <f>+D3625/1000000</f>
        <v>15000</v>
      </c>
      <c r="F3625" t="s">
        <v>1034</v>
      </c>
      <c r="G3625" s="6" t="s">
        <v>113</v>
      </c>
      <c r="H3625" s="6">
        <f>+LOOKUP(G3625,cargargeneros!$H$2:$H$77,cargargeneros!$G$2:$G$77)</f>
        <v>45</v>
      </c>
      <c r="I3625" t="s">
        <v>9</v>
      </c>
      <c r="J3625" t="s">
        <v>1549</v>
      </c>
      <c r="K3625" s="11">
        <f>+VLOOKUP(J3625,cargarautores!A:B,2)</f>
        <v>103</v>
      </c>
      <c r="L3625" s="7" t="str">
        <f>+VLOOKUP(K3625,cargarautores!F:G,2)</f>
        <v>Dante Alighieri</v>
      </c>
      <c r="M3625" s="12" t="str">
        <f>+IF(J3625=L3625,"","REVISAR")</f>
        <v/>
      </c>
      <c r="N3625" s="16"/>
      <c r="O3625" s="16"/>
      <c r="P3625" s="16"/>
    </row>
    <row r="3626" spans="1:16" x14ac:dyDescent="0.25">
      <c r="A3626">
        <f>+LOOKUP(F3626,Productos!B:B,Productos!A:A)</f>
        <v>443</v>
      </c>
      <c r="B3626">
        <f>+VLOOKUP(F3626,CON_ID_ps_prod!$A$2:$B$7187,2,0)</f>
        <v>309</v>
      </c>
      <c r="C3626">
        <v>1</v>
      </c>
      <c r="D3626" s="1">
        <v>20000000000</v>
      </c>
      <c r="E3626" s="1">
        <f>+D3626/1000000</f>
        <v>20000</v>
      </c>
      <c r="F3626" t="s">
        <v>313</v>
      </c>
      <c r="G3626" s="6" t="s">
        <v>314</v>
      </c>
      <c r="H3626" s="6">
        <f>+LOOKUP(G3626,cargargeneros!$H$2:$H$77,cargargeneros!$G$2:$G$77)</f>
        <v>23</v>
      </c>
      <c r="I3626" t="s">
        <v>7</v>
      </c>
      <c r="J3626" t="s">
        <v>349</v>
      </c>
      <c r="K3626" s="11"/>
      <c r="L3626" s="7"/>
      <c r="M3626" s="12"/>
      <c r="N3626" s="16">
        <f>+LOOKUP(J3626,cargareditoriales!A:A,cargareditoriales!B:B)</f>
        <v>104</v>
      </c>
      <c r="O3626" s="16" t="str">
        <f>+LOOKUP(N3626,cargareditoriales!B:B,cargareditoriales!A:A)</f>
        <v>Grupo Editorial Norma</v>
      </c>
      <c r="P3626" s="16" t="str">
        <f>+IF(O3626=J3626,"","REVISAR")</f>
        <v/>
      </c>
    </row>
    <row r="3627" spans="1:16" x14ac:dyDescent="0.25">
      <c r="A3627">
        <f>+LOOKUP(F3627,Productos!B:B,Productos!A:A)</f>
        <v>443</v>
      </c>
      <c r="B3627">
        <f>+VLOOKUP(F3627,CON_ID_ps_prod!$A$2:$B$7187,2,0)</f>
        <v>309</v>
      </c>
      <c r="C3627">
        <v>1</v>
      </c>
      <c r="D3627" s="1">
        <v>20000000000</v>
      </c>
      <c r="E3627" s="1">
        <f>+D3627/1000000</f>
        <v>20000</v>
      </c>
      <c r="F3627" t="s">
        <v>313</v>
      </c>
      <c r="G3627" s="6" t="s">
        <v>314</v>
      </c>
      <c r="H3627" s="6">
        <f>+LOOKUP(G3627,cargargeneros!$H$2:$H$77,cargargeneros!$G$2:$G$77)</f>
        <v>23</v>
      </c>
      <c r="I3627" t="s">
        <v>12</v>
      </c>
      <c r="J3627">
        <v>8</v>
      </c>
      <c r="K3627" s="11"/>
      <c r="L3627" s="7"/>
      <c r="M3627" s="12"/>
      <c r="N3627" s="16"/>
      <c r="O3627" s="16"/>
      <c r="P3627" s="16"/>
    </row>
    <row r="3628" spans="1:16" x14ac:dyDescent="0.25">
      <c r="A3628">
        <f>+LOOKUP(F3628,Productos!B:B,Productos!A:A)</f>
        <v>443</v>
      </c>
      <c r="B3628">
        <f>+VLOOKUP(F3628,CON_ID_ps_prod!$A$2:$B$7187,2,0)</f>
        <v>309</v>
      </c>
      <c r="C3628">
        <v>1</v>
      </c>
      <c r="D3628" s="1">
        <v>20000000000</v>
      </c>
      <c r="E3628" s="1">
        <f>+D3628/1000000</f>
        <v>20000</v>
      </c>
      <c r="F3628" t="s">
        <v>313</v>
      </c>
      <c r="G3628" s="6" t="s">
        <v>314</v>
      </c>
      <c r="H3628" s="6">
        <f>+LOOKUP(G3628,cargargeneros!$H$2:$H$77,cargargeneros!$G$2:$G$77)</f>
        <v>23</v>
      </c>
      <c r="I3628" t="s">
        <v>5</v>
      </c>
      <c r="J3628">
        <v>789584535924</v>
      </c>
      <c r="K3628" s="11"/>
      <c r="L3628" s="7"/>
      <c r="M3628" s="12"/>
      <c r="N3628" s="16"/>
      <c r="O3628" s="16"/>
      <c r="P3628" s="16"/>
    </row>
    <row r="3629" spans="1:16" x14ac:dyDescent="0.25">
      <c r="A3629">
        <f>+LOOKUP(F3629,Productos!B:B,Productos!A:A)</f>
        <v>443</v>
      </c>
      <c r="B3629">
        <f>+VLOOKUP(F3629,CON_ID_ps_prod!$A$2:$B$7187,2,0)</f>
        <v>309</v>
      </c>
      <c r="C3629">
        <v>1</v>
      </c>
      <c r="D3629" s="1">
        <v>20000000000</v>
      </c>
      <c r="E3629" s="1">
        <f>+D3629/1000000</f>
        <v>20000</v>
      </c>
      <c r="F3629" t="s">
        <v>313</v>
      </c>
      <c r="G3629" s="6" t="s">
        <v>314</v>
      </c>
      <c r="H3629" s="6">
        <f>+LOOKUP(G3629,cargargeneros!$H$2:$H$77,cargargeneros!$G$2:$G$77)</f>
        <v>23</v>
      </c>
      <c r="I3629" t="s">
        <v>13</v>
      </c>
      <c r="J3629" t="s">
        <v>228</v>
      </c>
      <c r="K3629" s="11"/>
      <c r="L3629" s="7"/>
      <c r="M3629" s="12"/>
      <c r="N3629" s="16"/>
      <c r="O3629" s="16"/>
      <c r="P3629" s="16"/>
    </row>
    <row r="3630" spans="1:16" x14ac:dyDescent="0.25">
      <c r="A3630">
        <f>+LOOKUP(F3630,Productos!B:B,Productos!A:A)</f>
        <v>444</v>
      </c>
      <c r="B3630">
        <f>+VLOOKUP(F3630,CON_ID_ps_prod!$A$2:$B$7187,2,0)</f>
        <v>274</v>
      </c>
      <c r="C3630">
        <v>1</v>
      </c>
      <c r="D3630" s="1">
        <v>10000000000</v>
      </c>
      <c r="E3630" s="1">
        <f>+D3630/1000000</f>
        <v>10000</v>
      </c>
      <c r="F3630" t="s">
        <v>244</v>
      </c>
      <c r="G3630" s="6" t="s">
        <v>163</v>
      </c>
      <c r="H3630" s="6">
        <f>+LOOKUP(G3630,cargargeneros!$H$2:$H$77,cargargeneros!$G$2:$G$77)</f>
        <v>16</v>
      </c>
      <c r="I3630" t="s">
        <v>9</v>
      </c>
      <c r="J3630" t="s">
        <v>1811</v>
      </c>
      <c r="K3630" s="11">
        <f>+VLOOKUP(J3630,cargarautores!A:B,2)</f>
        <v>25</v>
      </c>
      <c r="L3630" s="7" t="str">
        <f>+VLOOKUP(K3630,cargarautores!F:G,2)</f>
        <v>Amira de la Rosa</v>
      </c>
      <c r="M3630" s="12" t="str">
        <f>+IF(J3630=L3630,"","REVISAR")</f>
        <v/>
      </c>
      <c r="N3630" s="16"/>
      <c r="O3630" s="16"/>
      <c r="P3630" s="16"/>
    </row>
    <row r="3631" spans="1:16" x14ac:dyDescent="0.25">
      <c r="A3631">
        <f>+LOOKUP(F3631,Productos!B:B,Productos!A:A)</f>
        <v>444</v>
      </c>
      <c r="B3631">
        <f>+VLOOKUP(F3631,CON_ID_ps_prod!$A$2:$B$7187,2,0)</f>
        <v>274</v>
      </c>
      <c r="C3631">
        <v>1</v>
      </c>
      <c r="D3631" s="1">
        <v>10000000000</v>
      </c>
      <c r="E3631" s="1">
        <f>+D3631/1000000</f>
        <v>10000</v>
      </c>
      <c r="F3631" t="s">
        <v>244</v>
      </c>
      <c r="G3631" s="6" t="s">
        <v>163</v>
      </c>
      <c r="H3631" s="6">
        <f>+LOOKUP(G3631,cargargeneros!$H$2:$H$77,cargargeneros!$G$2:$G$77)</f>
        <v>16</v>
      </c>
      <c r="I3631" t="s">
        <v>8</v>
      </c>
      <c r="J3631">
        <v>1989</v>
      </c>
      <c r="K3631" s="11"/>
      <c r="L3631" s="7"/>
      <c r="M3631" s="12"/>
      <c r="N3631" s="16"/>
      <c r="O3631" s="16"/>
      <c r="P3631" s="16"/>
    </row>
    <row r="3632" spans="1:16" x14ac:dyDescent="0.25">
      <c r="A3632">
        <f>+LOOKUP(F3632,Productos!B:B,Productos!A:A)</f>
        <v>444</v>
      </c>
      <c r="B3632">
        <f>+VLOOKUP(F3632,CON_ID_ps_prod!$A$2:$B$7187,2,0)</f>
        <v>274</v>
      </c>
      <c r="C3632">
        <v>1</v>
      </c>
      <c r="D3632" s="1">
        <v>10000000000</v>
      </c>
      <c r="E3632" s="1">
        <f>+D3632/1000000</f>
        <v>10000</v>
      </c>
      <c r="F3632" t="s">
        <v>244</v>
      </c>
      <c r="G3632" s="6" t="s">
        <v>163</v>
      </c>
      <c r="H3632" s="6">
        <f>+LOOKUP(G3632,cargargeneros!$H$2:$H$77,cargargeneros!$G$2:$G$77)</f>
        <v>16</v>
      </c>
      <c r="I3632" t="s">
        <v>7</v>
      </c>
      <c r="J3632" t="s">
        <v>1599</v>
      </c>
      <c r="K3632" s="11"/>
      <c r="L3632" s="7"/>
      <c r="M3632" s="12"/>
      <c r="N3632" s="16">
        <f>+LOOKUP(J3632,cargareditoriales!A:A,cargareditoriales!B:B)</f>
        <v>8</v>
      </c>
      <c r="O3632" s="16" t="str">
        <f>+LOOKUP(N3632,cargareditoriales!B:B,cargareditoriales!A:A)</f>
        <v>Alfaguara Ediciones S.A.</v>
      </c>
      <c r="P3632" s="16" t="str">
        <f>+IF(O3632=J3632,"","REVISAR")</f>
        <v/>
      </c>
    </row>
    <row r="3633" spans="1:16" x14ac:dyDescent="0.25">
      <c r="A3633">
        <f>+LOOKUP(F3633,Productos!B:B,Productos!A:A)</f>
        <v>444</v>
      </c>
      <c r="B3633">
        <f>+VLOOKUP(F3633,CON_ID_ps_prod!$A$2:$B$7187,2,0)</f>
        <v>274</v>
      </c>
      <c r="C3633">
        <v>1</v>
      </c>
      <c r="D3633" s="1">
        <v>10000000000</v>
      </c>
      <c r="E3633" s="1">
        <f>+D3633/1000000</f>
        <v>10000</v>
      </c>
      <c r="F3633" t="s">
        <v>244</v>
      </c>
      <c r="G3633" s="6" t="s">
        <v>163</v>
      </c>
      <c r="H3633" s="6">
        <f>+LOOKUP(G3633,cargargeneros!$H$2:$H$77,cargargeneros!$G$2:$G$77)</f>
        <v>16</v>
      </c>
      <c r="I3633" t="s">
        <v>12</v>
      </c>
      <c r="J3633">
        <v>8</v>
      </c>
      <c r="K3633" s="11"/>
      <c r="L3633" s="7"/>
      <c r="M3633" s="12"/>
      <c r="N3633" s="16"/>
      <c r="O3633" s="16"/>
      <c r="P3633" s="16"/>
    </row>
    <row r="3634" spans="1:16" x14ac:dyDescent="0.25">
      <c r="A3634">
        <f>+LOOKUP(F3634,Productos!B:B,Productos!A:A)</f>
        <v>444</v>
      </c>
      <c r="B3634">
        <f>+VLOOKUP(F3634,CON_ID_ps_prod!$A$2:$B$7187,2,0)</f>
        <v>274</v>
      </c>
      <c r="C3634">
        <v>1</v>
      </c>
      <c r="D3634" s="1">
        <v>10000000000</v>
      </c>
      <c r="E3634" s="1">
        <f>+D3634/1000000</f>
        <v>10000</v>
      </c>
      <c r="F3634" t="s">
        <v>244</v>
      </c>
      <c r="G3634" s="6" t="s">
        <v>163</v>
      </c>
      <c r="H3634" s="6">
        <f>+LOOKUP(G3634,cargargeneros!$H$2:$H$77,cargargeneros!$G$2:$G$77)</f>
        <v>16</v>
      </c>
      <c r="I3634" t="s">
        <v>11</v>
      </c>
      <c r="J3634" t="s">
        <v>163</v>
      </c>
      <c r="K3634" s="11"/>
      <c r="L3634" s="7"/>
      <c r="M3634" s="12"/>
      <c r="N3634" s="16"/>
      <c r="O3634" s="16"/>
      <c r="P3634" s="16"/>
    </row>
    <row r="3635" spans="1:16" x14ac:dyDescent="0.25">
      <c r="A3635">
        <f>+LOOKUP(F3635,Productos!B:B,Productos!A:A)</f>
        <v>444</v>
      </c>
      <c r="B3635">
        <f>+VLOOKUP(F3635,CON_ID_ps_prod!$A$2:$B$7187,2,0)</f>
        <v>274</v>
      </c>
      <c r="C3635">
        <v>1</v>
      </c>
      <c r="D3635" s="1">
        <v>10000000000</v>
      </c>
      <c r="E3635" s="1">
        <f>+D3635/1000000</f>
        <v>10000</v>
      </c>
      <c r="F3635" t="s">
        <v>244</v>
      </c>
      <c r="G3635" s="6" t="s">
        <v>163</v>
      </c>
      <c r="H3635" s="6">
        <f>+LOOKUP(G3635,cargargeneros!$H$2:$H$77,cargargeneros!$G$2:$G$77)</f>
        <v>16</v>
      </c>
      <c r="I3635" t="s">
        <v>5</v>
      </c>
      <c r="J3635" t="s">
        <v>1810</v>
      </c>
      <c r="K3635" s="11"/>
      <c r="L3635" s="7"/>
      <c r="M3635" s="12"/>
      <c r="N3635" s="16"/>
      <c r="O3635" s="16"/>
      <c r="P3635" s="16"/>
    </row>
    <row r="3636" spans="1:16" x14ac:dyDescent="0.25">
      <c r="A3636">
        <f>+LOOKUP(F3636,Productos!B:B,Productos!A:A)</f>
        <v>444</v>
      </c>
      <c r="B3636">
        <f>+VLOOKUP(F3636,CON_ID_ps_prod!$A$2:$B$7187,2,0)</f>
        <v>274</v>
      </c>
      <c r="C3636">
        <v>1</v>
      </c>
      <c r="D3636" s="1">
        <v>10000000000</v>
      </c>
      <c r="E3636" s="1">
        <f>+D3636/1000000</f>
        <v>10000</v>
      </c>
      <c r="F3636" t="s">
        <v>244</v>
      </c>
      <c r="G3636" s="6" t="s">
        <v>163</v>
      </c>
      <c r="H3636" s="6">
        <f>+LOOKUP(G3636,cargargeneros!$H$2:$H$77,cargargeneros!$G$2:$G$77)</f>
        <v>16</v>
      </c>
      <c r="I3636" t="s">
        <v>6</v>
      </c>
      <c r="J3636" s="4">
        <v>9789582400170</v>
      </c>
      <c r="K3636" s="11"/>
      <c r="L3636" s="7"/>
      <c r="M3636" s="12"/>
      <c r="N3636" s="16"/>
      <c r="O3636" s="16"/>
      <c r="P3636" s="16"/>
    </row>
    <row r="3637" spans="1:16" x14ac:dyDescent="0.25">
      <c r="A3637">
        <f>+LOOKUP(F3637,Productos!B:B,Productos!A:A)</f>
        <v>444</v>
      </c>
      <c r="B3637">
        <f>+VLOOKUP(F3637,CON_ID_ps_prod!$A$2:$B$7187,2,0)</f>
        <v>274</v>
      </c>
      <c r="C3637">
        <v>1</v>
      </c>
      <c r="D3637" s="1">
        <v>10000000000</v>
      </c>
      <c r="E3637" s="1">
        <f>+D3637/1000000</f>
        <v>10000</v>
      </c>
      <c r="F3637" t="s">
        <v>244</v>
      </c>
      <c r="G3637" s="6" t="s">
        <v>163</v>
      </c>
      <c r="H3637" s="6">
        <f>+LOOKUP(G3637,cargargeneros!$H$2:$H$77,cargargeneros!$G$2:$G$77)</f>
        <v>16</v>
      </c>
      <c r="I3637" t="s">
        <v>10</v>
      </c>
      <c r="J3637" t="s">
        <v>256</v>
      </c>
      <c r="K3637" s="11"/>
      <c r="L3637" s="7"/>
      <c r="M3637" s="12"/>
      <c r="N3637" s="16"/>
      <c r="O3637" s="16"/>
      <c r="P3637" s="16"/>
    </row>
    <row r="3638" spans="1:16" x14ac:dyDescent="0.25">
      <c r="A3638">
        <f>+LOOKUP(F3638,Productos!B:B,Productos!A:A)</f>
        <v>444</v>
      </c>
      <c r="B3638">
        <f>+VLOOKUP(F3638,CON_ID_ps_prod!$A$2:$B$7187,2,0)</f>
        <v>274</v>
      </c>
      <c r="C3638">
        <v>1</v>
      </c>
      <c r="D3638" s="1">
        <v>10000000000</v>
      </c>
      <c r="E3638" s="1">
        <f>+D3638/1000000</f>
        <v>10000</v>
      </c>
      <c r="F3638" t="s">
        <v>244</v>
      </c>
      <c r="G3638" s="6" t="s">
        <v>163</v>
      </c>
      <c r="H3638" s="6">
        <f>+LOOKUP(G3638,cargargeneros!$H$2:$H$77,cargargeneros!$G$2:$G$77)</f>
        <v>16</v>
      </c>
      <c r="I3638" t="s">
        <v>13</v>
      </c>
      <c r="J3638" t="s">
        <v>90</v>
      </c>
      <c r="K3638" s="11"/>
      <c r="L3638" s="7"/>
      <c r="M3638" s="12"/>
      <c r="N3638" s="16"/>
      <c r="O3638" s="16"/>
      <c r="P3638" s="16"/>
    </row>
    <row r="3639" spans="1:16" x14ac:dyDescent="0.25">
      <c r="A3639">
        <f>+LOOKUP(F3639,Productos!B:B,Productos!A:A)</f>
        <v>444</v>
      </c>
      <c r="B3639">
        <f>+VLOOKUP(F3639,CON_ID_ps_prod!$A$2:$B$7187,2,0)</f>
        <v>274</v>
      </c>
      <c r="C3639">
        <v>1</v>
      </c>
      <c r="D3639" s="1">
        <v>10000000000</v>
      </c>
      <c r="E3639" s="1">
        <f>+D3639/1000000</f>
        <v>10000</v>
      </c>
      <c r="F3639" t="s">
        <v>244</v>
      </c>
      <c r="G3639" s="6" t="s">
        <v>163</v>
      </c>
      <c r="H3639" s="6">
        <f>+LOOKUP(G3639,cargargeneros!$H$2:$H$77,cargargeneros!$G$2:$G$77)</f>
        <v>16</v>
      </c>
      <c r="I3639" t="s">
        <v>14</v>
      </c>
      <c r="J3639" t="s">
        <v>2351</v>
      </c>
      <c r="K3639" s="11"/>
      <c r="L3639" s="7"/>
      <c r="M3639" s="12"/>
      <c r="N3639" s="16"/>
      <c r="O3639" s="16"/>
      <c r="P3639" s="16"/>
    </row>
    <row r="3640" spans="1:16" x14ac:dyDescent="0.25">
      <c r="A3640">
        <f>+LOOKUP(F3640,Productos!B:B,Productos!A:A)</f>
        <v>444</v>
      </c>
      <c r="B3640">
        <f>+VLOOKUP(F3640,CON_ID_ps_prod!$A$2:$B$7187,2,0)</f>
        <v>274</v>
      </c>
      <c r="C3640">
        <v>1</v>
      </c>
      <c r="D3640" s="1">
        <v>10000000000</v>
      </c>
      <c r="E3640" s="1">
        <f>+D3640/1000000</f>
        <v>10000</v>
      </c>
      <c r="F3640" t="s">
        <v>244</v>
      </c>
      <c r="G3640" s="6" t="s">
        <v>163</v>
      </c>
      <c r="H3640" s="6">
        <f>+LOOKUP(G3640,cargargeneros!$H$2:$H$77,cargargeneros!$G$2:$G$77)</f>
        <v>16</v>
      </c>
      <c r="I3640" t="s">
        <v>16</v>
      </c>
      <c r="J3640" t="s">
        <v>2351</v>
      </c>
      <c r="K3640" s="11"/>
      <c r="L3640" s="7"/>
      <c r="M3640" s="12"/>
      <c r="N3640" s="16"/>
      <c r="O3640" s="16"/>
      <c r="P3640" s="16"/>
    </row>
    <row r="3641" spans="1:16" x14ac:dyDescent="0.25">
      <c r="A3641">
        <f>+LOOKUP(F3641,Productos!B:B,Productos!A:A)</f>
        <v>409</v>
      </c>
      <c r="B3641">
        <f>+VLOOKUP(F3641,CON_ID_ps_prod!$A$2:$B$7187,2,0)</f>
        <v>483</v>
      </c>
      <c r="C3641">
        <v>1</v>
      </c>
      <c r="D3641" s="1">
        <v>15000000000</v>
      </c>
      <c r="E3641" s="1">
        <f>+D3641/1000000</f>
        <v>15000</v>
      </c>
      <c r="F3641" t="s">
        <v>1482</v>
      </c>
      <c r="G3641" s="6" t="s">
        <v>1254</v>
      </c>
      <c r="H3641" s="6">
        <f>+LOOKUP(G3641,cargargeneros!$H$2:$H$77,cargargeneros!$G$2:$G$77)</f>
        <v>27</v>
      </c>
      <c r="I3641" t="s">
        <v>9</v>
      </c>
      <c r="J3641" t="s">
        <v>1881</v>
      </c>
      <c r="K3641" s="11">
        <f>+VLOOKUP(J3641,cargarautores!A:B,2)</f>
        <v>505</v>
      </c>
      <c r="L3641" s="7" t="str">
        <f>+VLOOKUP(K3641,cargarautores!F:G,2)</f>
        <v>Soren Kierkegaard</v>
      </c>
      <c r="M3641" s="12" t="str">
        <f>+IF(J3641=L3641,"","REVISAR")</f>
        <v/>
      </c>
      <c r="N3641" s="16"/>
      <c r="O3641" s="16"/>
      <c r="P3641" s="16"/>
    </row>
    <row r="3642" spans="1:16" x14ac:dyDescent="0.25">
      <c r="A3642">
        <f>+LOOKUP(F3642,Productos!B:B,Productos!A:A)</f>
        <v>445</v>
      </c>
      <c r="B3642">
        <f>+VLOOKUP(F3642,CON_ID_ps_prod!$A$2:$B$7187,2,0)</f>
        <v>174</v>
      </c>
      <c r="C3642">
        <v>1</v>
      </c>
      <c r="D3642" s="1">
        <v>25000000000</v>
      </c>
      <c r="E3642" s="1">
        <f>+D3642/1000000</f>
        <v>25000</v>
      </c>
      <c r="F3642" t="s">
        <v>157</v>
      </c>
      <c r="G3642" s="6" t="s">
        <v>28</v>
      </c>
      <c r="H3642" s="6">
        <f>+LOOKUP(G3642,cargargeneros!$H$2:$H$77,cargargeneros!$G$2:$G$77)</f>
        <v>44</v>
      </c>
      <c r="I3642" t="s">
        <v>8</v>
      </c>
      <c r="J3642" t="s">
        <v>2351</v>
      </c>
      <c r="K3642" s="11"/>
      <c r="L3642" s="7"/>
      <c r="M3642" s="12"/>
      <c r="N3642" s="16"/>
      <c r="O3642" s="16"/>
      <c r="P3642" s="16"/>
    </row>
    <row r="3643" spans="1:16" x14ac:dyDescent="0.25">
      <c r="A3643">
        <f>+LOOKUP(F3643,Productos!B:B,Productos!A:A)</f>
        <v>445</v>
      </c>
      <c r="B3643">
        <f>+VLOOKUP(F3643,CON_ID_ps_prod!$A$2:$B$7187,2,0)</f>
        <v>174</v>
      </c>
      <c r="C3643">
        <v>1</v>
      </c>
      <c r="D3643" s="1">
        <v>25000000000</v>
      </c>
      <c r="E3643" s="1">
        <f>+D3643/1000000</f>
        <v>25000</v>
      </c>
      <c r="F3643" t="s">
        <v>157</v>
      </c>
      <c r="G3643" s="6" t="s">
        <v>28</v>
      </c>
      <c r="H3643" s="6">
        <f>+LOOKUP(G3643,cargargeneros!$H$2:$H$77,cargargeneros!$G$2:$G$77)</f>
        <v>44</v>
      </c>
      <c r="I3643" t="s">
        <v>7</v>
      </c>
      <c r="J3643" t="s">
        <v>2351</v>
      </c>
      <c r="K3643" s="11"/>
      <c r="L3643" s="7"/>
      <c r="M3643" s="12"/>
      <c r="N3643" s="16">
        <f>+LOOKUP(J3643,cargareditoriales!A:A,cargareditoriales!B:B)</f>
        <v>188</v>
      </c>
      <c r="O3643" s="16" t="str">
        <f>+LOOKUP(N3643,cargareditoriales!B:B,cargareditoriales!A:A)</f>
        <v>Sin especificar</v>
      </c>
      <c r="P3643" s="16" t="str">
        <f>+IF(O3643=J3643,"","REVISAR")</f>
        <v/>
      </c>
    </row>
    <row r="3644" spans="1:16" x14ac:dyDescent="0.25">
      <c r="A3644">
        <f>+LOOKUP(F3644,Productos!B:B,Productos!A:A)</f>
        <v>445</v>
      </c>
      <c r="B3644">
        <f>+VLOOKUP(F3644,CON_ID_ps_prod!$A$2:$B$7187,2,0)</f>
        <v>174</v>
      </c>
      <c r="C3644">
        <v>1</v>
      </c>
      <c r="D3644" s="1">
        <v>25000000000</v>
      </c>
      <c r="E3644" s="1">
        <f>+D3644/1000000</f>
        <v>25000</v>
      </c>
      <c r="F3644" t="s">
        <v>157</v>
      </c>
      <c r="G3644" s="6" t="s">
        <v>28</v>
      </c>
      <c r="H3644" s="6">
        <f>+LOOKUP(G3644,cargargeneros!$H$2:$H$77,cargargeneros!$G$2:$G$77)</f>
        <v>44</v>
      </c>
      <c r="I3644" t="s">
        <v>12</v>
      </c>
      <c r="J3644">
        <v>8</v>
      </c>
      <c r="K3644" s="11"/>
      <c r="L3644" s="7"/>
      <c r="M3644" s="12"/>
      <c r="N3644" s="16"/>
      <c r="O3644" s="16"/>
      <c r="P3644" s="16"/>
    </row>
    <row r="3645" spans="1:16" x14ac:dyDescent="0.25">
      <c r="A3645">
        <f>+LOOKUP(F3645,Productos!B:B,Productos!A:A)</f>
        <v>445</v>
      </c>
      <c r="B3645">
        <f>+VLOOKUP(F3645,CON_ID_ps_prod!$A$2:$B$7187,2,0)</f>
        <v>174</v>
      </c>
      <c r="C3645">
        <v>1</v>
      </c>
      <c r="D3645" s="1">
        <v>25000000000</v>
      </c>
      <c r="E3645" s="1">
        <f>+D3645/1000000</f>
        <v>25000</v>
      </c>
      <c r="F3645" t="s">
        <v>157</v>
      </c>
      <c r="G3645" s="6" t="s">
        <v>28</v>
      </c>
      <c r="H3645" s="6">
        <f>+LOOKUP(G3645,cargargeneros!$H$2:$H$77,cargargeneros!$G$2:$G$77)</f>
        <v>44</v>
      </c>
      <c r="I3645" t="s">
        <v>11</v>
      </c>
      <c r="J3645" t="s">
        <v>28</v>
      </c>
      <c r="K3645" s="11"/>
      <c r="L3645" s="7"/>
      <c r="M3645" s="12"/>
      <c r="N3645" s="16"/>
      <c r="O3645" s="16"/>
      <c r="P3645" s="16"/>
    </row>
    <row r="3646" spans="1:16" x14ac:dyDescent="0.25">
      <c r="A3646">
        <f>+LOOKUP(F3646,Productos!B:B,Productos!A:A)</f>
        <v>445</v>
      </c>
      <c r="B3646">
        <f>+VLOOKUP(F3646,CON_ID_ps_prod!$A$2:$B$7187,2,0)</f>
        <v>174</v>
      </c>
      <c r="C3646">
        <v>1</v>
      </c>
      <c r="D3646" s="1">
        <v>25000000000</v>
      </c>
      <c r="E3646" s="1">
        <f>+D3646/1000000</f>
        <v>25000</v>
      </c>
      <c r="F3646" t="s">
        <v>157</v>
      </c>
      <c r="G3646" s="6" t="s">
        <v>28</v>
      </c>
      <c r="H3646" s="6">
        <f>+LOOKUP(G3646,cargargeneros!$H$2:$H$77,cargargeneros!$G$2:$G$77)</f>
        <v>44</v>
      </c>
      <c r="I3646" t="s">
        <v>5</v>
      </c>
      <c r="J3646" t="s">
        <v>2351</v>
      </c>
      <c r="K3646" s="11"/>
      <c r="L3646" s="7"/>
      <c r="M3646" s="12"/>
      <c r="N3646" s="16"/>
      <c r="O3646" s="16"/>
      <c r="P3646" s="16"/>
    </row>
    <row r="3647" spans="1:16" x14ac:dyDescent="0.25">
      <c r="A3647">
        <f>+LOOKUP(F3647,Productos!B:B,Productos!A:A)</f>
        <v>445</v>
      </c>
      <c r="B3647">
        <f>+VLOOKUP(F3647,CON_ID_ps_prod!$A$2:$B$7187,2,0)</f>
        <v>174</v>
      </c>
      <c r="C3647">
        <v>1</v>
      </c>
      <c r="D3647" s="1">
        <v>25000000000</v>
      </c>
      <c r="E3647" s="1">
        <f>+D3647/1000000</f>
        <v>25000</v>
      </c>
      <c r="F3647" t="s">
        <v>157</v>
      </c>
      <c r="G3647" s="6" t="s">
        <v>28</v>
      </c>
      <c r="H3647" s="6">
        <f>+LOOKUP(G3647,cargargeneros!$H$2:$H$77,cargargeneros!$G$2:$G$77)</f>
        <v>44</v>
      </c>
      <c r="I3647" t="s">
        <v>6</v>
      </c>
      <c r="J3647" s="4" t="s">
        <v>2351</v>
      </c>
      <c r="K3647" s="11"/>
      <c r="L3647" s="7"/>
      <c r="M3647" s="12"/>
      <c r="N3647" s="16"/>
      <c r="O3647" s="16"/>
      <c r="P3647" s="16"/>
    </row>
    <row r="3648" spans="1:16" x14ac:dyDescent="0.25">
      <c r="A3648">
        <f>+LOOKUP(F3648,Productos!B:B,Productos!A:A)</f>
        <v>445</v>
      </c>
      <c r="B3648">
        <f>+VLOOKUP(F3648,CON_ID_ps_prod!$A$2:$B$7187,2,0)</f>
        <v>174</v>
      </c>
      <c r="C3648">
        <v>1</v>
      </c>
      <c r="D3648" s="1">
        <v>25000000000</v>
      </c>
      <c r="E3648" s="1">
        <f>+D3648/1000000</f>
        <v>25000</v>
      </c>
      <c r="F3648" t="s">
        <v>157</v>
      </c>
      <c r="G3648" s="6" t="s">
        <v>28</v>
      </c>
      <c r="H3648" s="6">
        <f>+LOOKUP(G3648,cargargeneros!$H$2:$H$77,cargargeneros!$G$2:$G$77)</f>
        <v>44</v>
      </c>
      <c r="I3648" t="s">
        <v>10</v>
      </c>
      <c r="J3648" t="s">
        <v>256</v>
      </c>
      <c r="K3648" s="11"/>
      <c r="L3648" s="7"/>
      <c r="M3648" s="12"/>
      <c r="N3648" s="16"/>
      <c r="O3648" s="16"/>
      <c r="P3648" s="16"/>
    </row>
    <row r="3649" spans="1:16" x14ac:dyDescent="0.25">
      <c r="A3649">
        <f>+LOOKUP(F3649,Productos!B:B,Productos!A:A)</f>
        <v>445</v>
      </c>
      <c r="B3649">
        <f>+VLOOKUP(F3649,CON_ID_ps_prod!$A$2:$B$7187,2,0)</f>
        <v>174</v>
      </c>
      <c r="C3649">
        <v>1</v>
      </c>
      <c r="D3649" s="1">
        <v>25000000000</v>
      </c>
      <c r="E3649" s="1">
        <f>+D3649/1000000</f>
        <v>25000</v>
      </c>
      <c r="F3649" t="s">
        <v>157</v>
      </c>
      <c r="G3649" s="6" t="s">
        <v>28</v>
      </c>
      <c r="H3649" s="6">
        <f>+LOOKUP(G3649,cargargeneros!$H$2:$H$77,cargargeneros!$G$2:$G$77)</f>
        <v>44</v>
      </c>
      <c r="I3649" t="s">
        <v>14</v>
      </c>
      <c r="J3649" t="s">
        <v>2351</v>
      </c>
      <c r="K3649" s="11"/>
      <c r="L3649" s="7"/>
      <c r="M3649" s="12"/>
      <c r="N3649" s="16"/>
      <c r="O3649" s="16"/>
      <c r="P3649" s="16"/>
    </row>
    <row r="3650" spans="1:16" x14ac:dyDescent="0.25">
      <c r="A3650">
        <f>+LOOKUP(F3650,Productos!B:B,Productos!A:A)</f>
        <v>445</v>
      </c>
      <c r="B3650">
        <f>+VLOOKUP(F3650,CON_ID_ps_prod!$A$2:$B$7187,2,0)</f>
        <v>174</v>
      </c>
      <c r="C3650">
        <v>1</v>
      </c>
      <c r="D3650" s="1">
        <v>25000000000</v>
      </c>
      <c r="E3650" s="1">
        <f>+D3650/1000000</f>
        <v>25000</v>
      </c>
      <c r="F3650" t="s">
        <v>157</v>
      </c>
      <c r="G3650" s="6" t="s">
        <v>28</v>
      </c>
      <c r="H3650" s="6">
        <f>+LOOKUP(G3650,cargargeneros!$H$2:$H$77,cargargeneros!$G$2:$G$77)</f>
        <v>44</v>
      </c>
      <c r="I3650" t="s">
        <v>16</v>
      </c>
      <c r="J3650" t="s">
        <v>2351</v>
      </c>
      <c r="K3650" s="11"/>
      <c r="L3650" s="7"/>
      <c r="M3650" s="12"/>
      <c r="N3650" s="16"/>
      <c r="O3650" s="16"/>
      <c r="P3650" s="16"/>
    </row>
    <row r="3651" spans="1:16" x14ac:dyDescent="0.25">
      <c r="A3651">
        <f>+LOOKUP(F3651,Productos!B:B,Productos!A:A)</f>
        <v>446</v>
      </c>
      <c r="B3651">
        <f>+VLOOKUP(F3651,CON_ID_ps_prod!$A$2:$B$7187,2,0)</f>
        <v>636</v>
      </c>
      <c r="C3651">
        <v>1</v>
      </c>
      <c r="D3651" s="1">
        <v>20000000000</v>
      </c>
      <c r="E3651" s="1">
        <f>+D3651/1000000</f>
        <v>20000</v>
      </c>
      <c r="F3651" t="s">
        <v>1315</v>
      </c>
      <c r="G3651" s="6" t="s">
        <v>26</v>
      </c>
      <c r="H3651" s="6">
        <f>+LOOKUP(G3651,cargargeneros!$H$2:$H$77,cargargeneros!$G$2:$G$77)</f>
        <v>52</v>
      </c>
      <c r="I3651" t="s">
        <v>9</v>
      </c>
      <c r="J3651" t="s">
        <v>1379</v>
      </c>
      <c r="K3651" s="11">
        <f>+VLOOKUP(J3651,cargarautores!A:B,2)</f>
        <v>520</v>
      </c>
      <c r="L3651" s="7" t="str">
        <f>+VLOOKUP(K3651,cargarautores!F:G,2)</f>
        <v>Tomás González</v>
      </c>
      <c r="M3651" s="12" t="str">
        <f>+IF(J3651=L3651,"","REVISAR")</f>
        <v/>
      </c>
      <c r="N3651" s="16"/>
      <c r="O3651" s="16"/>
      <c r="P3651" s="16"/>
    </row>
    <row r="3652" spans="1:16" x14ac:dyDescent="0.25">
      <c r="A3652">
        <f>+LOOKUP(F3652,Productos!B:B,Productos!A:A)</f>
        <v>446</v>
      </c>
      <c r="B3652">
        <f>+VLOOKUP(F3652,CON_ID_ps_prod!$A$2:$B$7187,2,0)</f>
        <v>636</v>
      </c>
      <c r="C3652">
        <v>1</v>
      </c>
      <c r="D3652" s="1">
        <v>20000000000</v>
      </c>
      <c r="E3652" s="1">
        <f>+D3652/1000000</f>
        <v>20000</v>
      </c>
      <c r="F3652" t="s">
        <v>1315</v>
      </c>
      <c r="G3652" s="6" t="s">
        <v>26</v>
      </c>
      <c r="H3652" s="6">
        <f>+LOOKUP(G3652,cargargeneros!$H$2:$H$77,cargargeneros!$G$2:$G$77)</f>
        <v>52</v>
      </c>
      <c r="I3652" t="s">
        <v>7</v>
      </c>
      <c r="J3652" t="s">
        <v>1599</v>
      </c>
      <c r="K3652" s="11"/>
      <c r="L3652" s="7"/>
      <c r="M3652" s="12"/>
      <c r="N3652" s="16">
        <f>+LOOKUP(J3652,cargareditoriales!A:A,cargareditoriales!B:B)</f>
        <v>8</v>
      </c>
      <c r="O3652" s="16" t="str">
        <f>+LOOKUP(N3652,cargareditoriales!B:B,cargareditoriales!A:A)</f>
        <v>Alfaguara Ediciones S.A.</v>
      </c>
      <c r="P3652" s="16" t="str">
        <f>+IF(O3652=J3652,"","REVISAR")</f>
        <v/>
      </c>
    </row>
    <row r="3653" spans="1:16" x14ac:dyDescent="0.25">
      <c r="A3653">
        <f>+LOOKUP(F3653,Productos!B:B,Productos!A:A)</f>
        <v>446</v>
      </c>
      <c r="B3653">
        <f>+VLOOKUP(F3653,CON_ID_ps_prod!$A$2:$B$7187,2,0)</f>
        <v>636</v>
      </c>
      <c r="C3653">
        <v>1</v>
      </c>
      <c r="D3653" s="1">
        <v>20000000000</v>
      </c>
      <c r="E3653" s="1">
        <f>+D3653/1000000</f>
        <v>20000</v>
      </c>
      <c r="F3653" t="s">
        <v>1315</v>
      </c>
      <c r="G3653" s="6" t="s">
        <v>26</v>
      </c>
      <c r="H3653" s="6">
        <f>+LOOKUP(G3653,cargargeneros!$H$2:$H$77,cargargeneros!$G$2:$G$77)</f>
        <v>52</v>
      </c>
      <c r="I3653" t="s">
        <v>12</v>
      </c>
      <c r="J3653">
        <v>8</v>
      </c>
      <c r="K3653" s="11"/>
      <c r="L3653" s="7"/>
      <c r="M3653" s="12"/>
      <c r="N3653" s="16"/>
      <c r="O3653" s="16"/>
      <c r="P3653" s="16"/>
    </row>
    <row r="3654" spans="1:16" x14ac:dyDescent="0.25">
      <c r="A3654">
        <f>+LOOKUP(F3654,Productos!B:B,Productos!A:A)</f>
        <v>446</v>
      </c>
      <c r="B3654">
        <f>+VLOOKUP(F3654,CON_ID_ps_prod!$A$2:$B$7187,2,0)</f>
        <v>636</v>
      </c>
      <c r="C3654">
        <v>1</v>
      </c>
      <c r="D3654" s="1">
        <v>20000000000</v>
      </c>
      <c r="E3654" s="1">
        <f>+D3654/1000000</f>
        <v>20000</v>
      </c>
      <c r="F3654" t="s">
        <v>1315</v>
      </c>
      <c r="G3654" s="6" t="s">
        <v>26</v>
      </c>
      <c r="H3654" s="6">
        <f>+LOOKUP(G3654,cargargeneros!$H$2:$H$77,cargargeneros!$G$2:$G$77)</f>
        <v>52</v>
      </c>
      <c r="I3654" t="s">
        <v>5</v>
      </c>
      <c r="J3654">
        <v>9587582535</v>
      </c>
      <c r="K3654" s="11"/>
      <c r="L3654" s="7"/>
      <c r="M3654" s="12"/>
      <c r="N3654" s="16"/>
      <c r="O3654" s="16"/>
      <c r="P3654" s="16"/>
    </row>
    <row r="3655" spans="1:16" x14ac:dyDescent="0.25">
      <c r="A3655">
        <f>+LOOKUP(F3655,Productos!B:B,Productos!A:A)</f>
        <v>446</v>
      </c>
      <c r="B3655">
        <f>+VLOOKUP(F3655,CON_ID_ps_prod!$A$2:$B$7187,2,0)</f>
        <v>636</v>
      </c>
      <c r="C3655">
        <v>1</v>
      </c>
      <c r="D3655" s="1">
        <v>20000000000</v>
      </c>
      <c r="E3655" s="1">
        <f>+D3655/1000000</f>
        <v>20000</v>
      </c>
      <c r="F3655" t="s">
        <v>1315</v>
      </c>
      <c r="G3655" s="6" t="s">
        <v>26</v>
      </c>
      <c r="H3655" s="6">
        <f>+LOOKUP(G3655,cargargeneros!$H$2:$H$77,cargargeneros!$G$2:$G$77)</f>
        <v>52</v>
      </c>
      <c r="I3655" t="s">
        <v>6</v>
      </c>
      <c r="J3655" s="4">
        <v>9789587582536</v>
      </c>
      <c r="K3655" s="11"/>
      <c r="L3655" s="7"/>
      <c r="M3655" s="12"/>
      <c r="N3655" s="16"/>
      <c r="O3655" s="16"/>
      <c r="P3655" s="16"/>
    </row>
    <row r="3656" spans="1:16" x14ac:dyDescent="0.25">
      <c r="A3656">
        <f>+LOOKUP(F3656,Productos!B:B,Productos!A:A)</f>
        <v>446</v>
      </c>
      <c r="B3656">
        <f>+VLOOKUP(F3656,CON_ID_ps_prod!$A$2:$B$7187,2,0)</f>
        <v>636</v>
      </c>
      <c r="C3656">
        <v>1</v>
      </c>
      <c r="D3656" s="1">
        <v>20000000000</v>
      </c>
      <c r="E3656" s="1">
        <f>+D3656/1000000</f>
        <v>20000</v>
      </c>
      <c r="F3656" t="s">
        <v>1315</v>
      </c>
      <c r="G3656" s="6" t="s">
        <v>26</v>
      </c>
      <c r="H3656" s="6">
        <f>+LOOKUP(G3656,cargargeneros!$H$2:$H$77,cargargeneros!$G$2:$G$77)</f>
        <v>52</v>
      </c>
      <c r="I3656" t="s">
        <v>13</v>
      </c>
      <c r="J3656" t="s">
        <v>90</v>
      </c>
      <c r="K3656" s="11"/>
      <c r="L3656" s="7"/>
      <c r="M3656" s="12"/>
      <c r="N3656" s="16"/>
      <c r="O3656" s="16"/>
      <c r="P3656" s="16"/>
    </row>
    <row r="3657" spans="1:16" x14ac:dyDescent="0.25">
      <c r="A3657">
        <f>+LOOKUP(F3657,Productos!B:B,Productos!A:A)</f>
        <v>430</v>
      </c>
      <c r="B3657">
        <f>+VLOOKUP(F3657,CON_ID_ps_prod!$A$2:$B$7187,2,0)</f>
        <v>510</v>
      </c>
      <c r="C3657">
        <v>1</v>
      </c>
      <c r="D3657" s="1">
        <v>17000000000</v>
      </c>
      <c r="E3657" s="1">
        <f>+D3657/1000000</f>
        <v>17000</v>
      </c>
      <c r="F3657" t="s">
        <v>699</v>
      </c>
      <c r="G3657" s="6" t="s">
        <v>1279</v>
      </c>
      <c r="H3657" s="6">
        <f>+LOOKUP(G3657,cargargeneros!$H$2:$H$77,cargargeneros!$G$2:$G$77)</f>
        <v>64</v>
      </c>
      <c r="I3657" t="s">
        <v>9</v>
      </c>
      <c r="J3657" t="s">
        <v>2351</v>
      </c>
      <c r="K3657" s="11">
        <f>+VLOOKUP(J3657,cargarautores!A:B,2)</f>
        <v>501</v>
      </c>
      <c r="L3657" s="7" t="str">
        <f>+VLOOKUP(K3657,cargarautores!F:G,2)</f>
        <v>Sin especificar</v>
      </c>
      <c r="M3657" s="12" t="str">
        <f>+IF(J3657=L3657,"","REVISAR")</f>
        <v/>
      </c>
      <c r="N3657" s="16"/>
      <c r="O3657" s="16"/>
      <c r="P3657" s="16"/>
    </row>
    <row r="3658" spans="1:16" x14ac:dyDescent="0.25">
      <c r="A3658">
        <f>+LOOKUP(F3658,Productos!B:B,Productos!A:A)</f>
        <v>447</v>
      </c>
      <c r="B3658">
        <f>+VLOOKUP(F3658,CON_ID_ps_prod!$A$2:$B$7187,2,0)</f>
        <v>117</v>
      </c>
      <c r="C3658">
        <v>1</v>
      </c>
      <c r="D3658" s="1">
        <v>15000000000</v>
      </c>
      <c r="E3658" s="1">
        <f>+D3658/1000000</f>
        <v>15000</v>
      </c>
      <c r="F3658" t="s">
        <v>1446</v>
      </c>
      <c r="G3658" s="6" t="s">
        <v>28</v>
      </c>
      <c r="H3658" s="6">
        <f>+LOOKUP(G3658,cargargeneros!$H$2:$H$77,cargargeneros!$G$2:$G$77)</f>
        <v>44</v>
      </c>
      <c r="I3658" t="s">
        <v>8</v>
      </c>
      <c r="J3658">
        <v>2002</v>
      </c>
      <c r="K3658" s="11"/>
      <c r="L3658" s="7"/>
      <c r="M3658" s="12"/>
      <c r="N3658" s="16"/>
      <c r="O3658" s="16"/>
      <c r="P3658" s="16"/>
    </row>
    <row r="3659" spans="1:16" x14ac:dyDescent="0.25">
      <c r="A3659">
        <f>+LOOKUP(F3659,Productos!B:B,Productos!A:A)</f>
        <v>447</v>
      </c>
      <c r="B3659">
        <f>+VLOOKUP(F3659,CON_ID_ps_prod!$A$2:$B$7187,2,0)</f>
        <v>117</v>
      </c>
      <c r="C3659">
        <v>1</v>
      </c>
      <c r="D3659" s="1">
        <v>15000000000</v>
      </c>
      <c r="E3659" s="1">
        <f>+D3659/1000000</f>
        <v>15000</v>
      </c>
      <c r="F3659" t="s">
        <v>1446</v>
      </c>
      <c r="G3659" s="6" t="s">
        <v>28</v>
      </c>
      <c r="H3659" s="6">
        <f>+LOOKUP(G3659,cargargeneros!$H$2:$H$77,cargargeneros!$G$2:$G$77)</f>
        <v>44</v>
      </c>
      <c r="I3659" t="s">
        <v>7</v>
      </c>
      <c r="J3659" t="s">
        <v>1569</v>
      </c>
      <c r="K3659" s="11"/>
      <c r="L3659" s="7"/>
      <c r="M3659" s="12"/>
      <c r="N3659" s="16">
        <f>+LOOKUP(J3659,cargareditoriales!A:A,cargareditoriales!B:B)</f>
        <v>87</v>
      </c>
      <c r="O3659" s="16" t="str">
        <f>+LOOKUP(N3659,cargareditoriales!B:B,cargareditoriales!A:A)</f>
        <v>El Tiempo</v>
      </c>
      <c r="P3659" s="16" t="str">
        <f>+IF(O3659=J3659,"","REVISAR")</f>
        <v/>
      </c>
    </row>
    <row r="3660" spans="1:16" x14ac:dyDescent="0.25">
      <c r="A3660">
        <f>+LOOKUP(F3660,Productos!B:B,Productos!A:A)</f>
        <v>447</v>
      </c>
      <c r="B3660">
        <f>+VLOOKUP(F3660,CON_ID_ps_prod!$A$2:$B$7187,2,0)</f>
        <v>117</v>
      </c>
      <c r="C3660">
        <v>1</v>
      </c>
      <c r="D3660" s="1">
        <v>15000000000</v>
      </c>
      <c r="E3660" s="1">
        <f>+D3660/1000000</f>
        <v>15000</v>
      </c>
      <c r="F3660" t="s">
        <v>1446</v>
      </c>
      <c r="G3660" s="6" t="s">
        <v>28</v>
      </c>
      <c r="H3660" s="6">
        <f>+LOOKUP(G3660,cargargeneros!$H$2:$H$77,cargargeneros!$G$2:$G$77)</f>
        <v>44</v>
      </c>
      <c r="I3660" t="s">
        <v>12</v>
      </c>
      <c r="J3660">
        <v>8</v>
      </c>
      <c r="K3660" s="11"/>
      <c r="L3660" s="7"/>
      <c r="M3660" s="12"/>
      <c r="N3660" s="16"/>
      <c r="O3660" s="16"/>
      <c r="P3660" s="16"/>
    </row>
    <row r="3661" spans="1:16" x14ac:dyDescent="0.25">
      <c r="A3661">
        <f>+LOOKUP(F3661,Productos!B:B,Productos!A:A)</f>
        <v>447</v>
      </c>
      <c r="B3661">
        <f>+VLOOKUP(F3661,CON_ID_ps_prod!$A$2:$B$7187,2,0)</f>
        <v>117</v>
      </c>
      <c r="C3661">
        <v>1</v>
      </c>
      <c r="D3661" s="1">
        <v>15000000000</v>
      </c>
      <c r="E3661" s="1">
        <f>+D3661/1000000</f>
        <v>15000</v>
      </c>
      <c r="F3661" t="s">
        <v>1446</v>
      </c>
      <c r="G3661" s="6" t="s">
        <v>28</v>
      </c>
      <c r="H3661" s="6">
        <f>+LOOKUP(G3661,cargargeneros!$H$2:$H$77,cargargeneros!$G$2:$G$77)</f>
        <v>44</v>
      </c>
      <c r="I3661" t="s">
        <v>11</v>
      </c>
      <c r="J3661" t="s">
        <v>26</v>
      </c>
      <c r="K3661" s="11"/>
      <c r="L3661" s="7"/>
      <c r="M3661" s="12"/>
      <c r="N3661" s="16"/>
      <c r="O3661" s="16"/>
      <c r="P3661" s="16"/>
    </row>
    <row r="3662" spans="1:16" x14ac:dyDescent="0.25">
      <c r="A3662">
        <f>+LOOKUP(F3662,Productos!B:B,Productos!A:A)</f>
        <v>447</v>
      </c>
      <c r="B3662">
        <f>+VLOOKUP(F3662,CON_ID_ps_prod!$A$2:$B$7187,2,0)</f>
        <v>117</v>
      </c>
      <c r="C3662">
        <v>1</v>
      </c>
      <c r="D3662" s="1">
        <v>15000000000</v>
      </c>
      <c r="E3662" s="1">
        <f>+D3662/1000000</f>
        <v>15000</v>
      </c>
      <c r="F3662" t="s">
        <v>1446</v>
      </c>
      <c r="G3662" s="6" t="s">
        <v>28</v>
      </c>
      <c r="H3662" s="6">
        <f>+LOOKUP(G3662,cargargeneros!$H$2:$H$77,cargargeneros!$G$2:$G$77)</f>
        <v>44</v>
      </c>
      <c r="I3662" t="s">
        <v>5</v>
      </c>
      <c r="J3662">
        <v>9588089611</v>
      </c>
      <c r="K3662" s="11"/>
      <c r="L3662" s="7"/>
      <c r="M3662" s="12"/>
      <c r="N3662" s="16"/>
      <c r="O3662" s="16"/>
      <c r="P3662" s="16"/>
    </row>
    <row r="3663" spans="1:16" x14ac:dyDescent="0.25">
      <c r="A3663">
        <f>+LOOKUP(F3663,Productos!B:B,Productos!A:A)</f>
        <v>447</v>
      </c>
      <c r="B3663">
        <f>+VLOOKUP(F3663,CON_ID_ps_prod!$A$2:$B$7187,2,0)</f>
        <v>117</v>
      </c>
      <c r="C3663">
        <v>1</v>
      </c>
      <c r="D3663" s="1">
        <v>15000000000</v>
      </c>
      <c r="E3663" s="1">
        <f>+D3663/1000000</f>
        <v>15000</v>
      </c>
      <c r="F3663" t="s">
        <v>1446</v>
      </c>
      <c r="G3663" s="6" t="s">
        <v>28</v>
      </c>
      <c r="H3663" s="6">
        <f>+LOOKUP(G3663,cargargeneros!$H$2:$H$77,cargargeneros!$G$2:$G$77)</f>
        <v>44</v>
      </c>
      <c r="I3663" t="s">
        <v>6</v>
      </c>
      <c r="J3663" s="4">
        <v>9789588089614</v>
      </c>
      <c r="K3663" s="11"/>
      <c r="L3663" s="7"/>
      <c r="M3663" s="12"/>
      <c r="N3663" s="16"/>
      <c r="O3663" s="16"/>
      <c r="P3663" s="16"/>
    </row>
    <row r="3664" spans="1:16" x14ac:dyDescent="0.25">
      <c r="A3664">
        <f>+LOOKUP(F3664,Productos!B:B,Productos!A:A)</f>
        <v>447</v>
      </c>
      <c r="B3664">
        <f>+VLOOKUP(F3664,CON_ID_ps_prod!$A$2:$B$7187,2,0)</f>
        <v>117</v>
      </c>
      <c r="C3664">
        <v>1</v>
      </c>
      <c r="D3664" s="1">
        <v>15000000000</v>
      </c>
      <c r="E3664" s="1">
        <f>+D3664/1000000</f>
        <v>15000</v>
      </c>
      <c r="F3664" t="s">
        <v>1446</v>
      </c>
      <c r="G3664" s="6" t="s">
        <v>28</v>
      </c>
      <c r="H3664" s="6">
        <f>+LOOKUP(G3664,cargargeneros!$H$2:$H$77,cargargeneros!$G$2:$G$77)</f>
        <v>44</v>
      </c>
      <c r="I3664" t="s">
        <v>10</v>
      </c>
      <c r="J3664" t="s">
        <v>256</v>
      </c>
      <c r="K3664" s="11"/>
      <c r="L3664" s="7"/>
      <c r="M3664" s="12"/>
      <c r="N3664" s="16"/>
      <c r="O3664" s="16"/>
      <c r="P3664" s="16"/>
    </row>
    <row r="3665" spans="1:16" x14ac:dyDescent="0.25">
      <c r="A3665">
        <f>+LOOKUP(F3665,Productos!B:B,Productos!A:A)</f>
        <v>447</v>
      </c>
      <c r="B3665">
        <f>+VLOOKUP(F3665,CON_ID_ps_prod!$A$2:$B$7187,2,0)</f>
        <v>117</v>
      </c>
      <c r="C3665">
        <v>1</v>
      </c>
      <c r="D3665" s="1">
        <v>15000000000</v>
      </c>
      <c r="E3665" s="1">
        <f>+D3665/1000000</f>
        <v>15000</v>
      </c>
      <c r="F3665" t="s">
        <v>1446</v>
      </c>
      <c r="G3665" s="6" t="s">
        <v>28</v>
      </c>
      <c r="H3665" s="6">
        <f>+LOOKUP(G3665,cargargeneros!$H$2:$H$77,cargargeneros!$G$2:$G$77)</f>
        <v>44</v>
      </c>
      <c r="I3665" t="s">
        <v>13</v>
      </c>
      <c r="J3665" t="s">
        <v>90</v>
      </c>
      <c r="K3665" s="11"/>
      <c r="L3665" s="7"/>
      <c r="M3665" s="12"/>
      <c r="N3665" s="16"/>
      <c r="O3665" s="16"/>
      <c r="P3665" s="16"/>
    </row>
    <row r="3666" spans="1:16" x14ac:dyDescent="0.25">
      <c r="A3666">
        <f>+LOOKUP(F3666,Productos!B:B,Productos!A:A)</f>
        <v>447</v>
      </c>
      <c r="B3666">
        <f>+VLOOKUP(F3666,CON_ID_ps_prod!$A$2:$B$7187,2,0)</f>
        <v>117</v>
      </c>
      <c r="C3666">
        <v>1</v>
      </c>
      <c r="D3666" s="1">
        <v>15000000000</v>
      </c>
      <c r="E3666" s="1">
        <f>+D3666/1000000</f>
        <v>15000</v>
      </c>
      <c r="F3666" t="s">
        <v>1446</v>
      </c>
      <c r="G3666" s="6" t="s">
        <v>28</v>
      </c>
      <c r="H3666" s="6">
        <f>+LOOKUP(G3666,cargargeneros!$H$2:$H$77,cargargeneros!$G$2:$G$77)</f>
        <v>44</v>
      </c>
      <c r="I3666" t="s">
        <v>14</v>
      </c>
      <c r="J3666" t="s">
        <v>2351</v>
      </c>
      <c r="K3666" s="11"/>
      <c r="L3666" s="7"/>
      <c r="M3666" s="12"/>
      <c r="N3666" s="16"/>
      <c r="O3666" s="16"/>
      <c r="P3666" s="16"/>
    </row>
    <row r="3667" spans="1:16" x14ac:dyDescent="0.25">
      <c r="A3667">
        <f>+LOOKUP(F3667,Productos!B:B,Productos!A:A)</f>
        <v>447</v>
      </c>
      <c r="B3667">
        <f>+VLOOKUP(F3667,CON_ID_ps_prod!$A$2:$B$7187,2,0)</f>
        <v>117</v>
      </c>
      <c r="C3667">
        <v>1</v>
      </c>
      <c r="D3667" s="1">
        <v>15000000000</v>
      </c>
      <c r="E3667" s="1">
        <f>+D3667/1000000</f>
        <v>15000</v>
      </c>
      <c r="F3667" t="s">
        <v>1446</v>
      </c>
      <c r="G3667" s="6" t="s">
        <v>28</v>
      </c>
      <c r="H3667" s="6">
        <f>+LOOKUP(G3667,cargargeneros!$H$2:$H$77,cargargeneros!$G$2:$G$77)</f>
        <v>44</v>
      </c>
      <c r="I3667" t="s">
        <v>16</v>
      </c>
      <c r="J3667" t="s">
        <v>2351</v>
      </c>
      <c r="K3667" s="11"/>
      <c r="L3667" s="7"/>
      <c r="M3667" s="12"/>
      <c r="N3667" s="16"/>
      <c r="O3667" s="16"/>
      <c r="P3667" s="16"/>
    </row>
    <row r="3668" spans="1:16" x14ac:dyDescent="0.25">
      <c r="A3668">
        <f>+LOOKUP(F3668,Productos!B:B,Productos!A:A)</f>
        <v>448</v>
      </c>
      <c r="B3668">
        <f>+VLOOKUP(F3668,CON_ID_ps_prod!$A$2:$B$7187,2,0)</f>
        <v>113</v>
      </c>
      <c r="C3668">
        <v>1</v>
      </c>
      <c r="D3668" s="1">
        <v>10000000000</v>
      </c>
      <c r="E3668" s="1">
        <f>+D3668/1000000</f>
        <v>10000</v>
      </c>
      <c r="F3668" t="s">
        <v>1445</v>
      </c>
      <c r="G3668" s="6" t="s">
        <v>26</v>
      </c>
      <c r="H3668" s="6">
        <f>+LOOKUP(G3668,cargargeneros!$H$2:$H$77,cargargeneros!$G$2:$G$77)</f>
        <v>52</v>
      </c>
      <c r="I3668" t="s">
        <v>9</v>
      </c>
      <c r="J3668" t="s">
        <v>2351</v>
      </c>
      <c r="K3668" s="11">
        <f>+VLOOKUP(J3668,cargarautores!A:B,2)</f>
        <v>501</v>
      </c>
      <c r="L3668" s="7" t="str">
        <f>+VLOOKUP(K3668,cargarautores!F:G,2)</f>
        <v>Sin especificar</v>
      </c>
      <c r="M3668" s="12" t="str">
        <f>+IF(J3668=L3668,"","REVISAR")</f>
        <v/>
      </c>
      <c r="N3668" s="16"/>
      <c r="O3668" s="16"/>
      <c r="P3668" s="16"/>
    </row>
    <row r="3669" spans="1:16" x14ac:dyDescent="0.25">
      <c r="A3669">
        <f>+LOOKUP(F3669,Productos!B:B,Productos!A:A)</f>
        <v>448</v>
      </c>
      <c r="B3669">
        <f>+VLOOKUP(F3669,CON_ID_ps_prod!$A$2:$B$7187,2,0)</f>
        <v>113</v>
      </c>
      <c r="C3669">
        <v>1</v>
      </c>
      <c r="D3669" s="1">
        <v>10000000000</v>
      </c>
      <c r="E3669" s="1">
        <f>+D3669/1000000</f>
        <v>10000</v>
      </c>
      <c r="F3669" t="s">
        <v>1445</v>
      </c>
      <c r="G3669" s="6" t="s">
        <v>26</v>
      </c>
      <c r="H3669" s="6">
        <f>+LOOKUP(G3669,cargargeneros!$H$2:$H$77,cargargeneros!$G$2:$G$77)</f>
        <v>52</v>
      </c>
      <c r="I3669" t="s">
        <v>8</v>
      </c>
      <c r="J3669" t="s">
        <v>261</v>
      </c>
      <c r="K3669" s="11"/>
      <c r="L3669" s="7"/>
      <c r="M3669" s="12"/>
      <c r="N3669" s="16"/>
      <c r="O3669" s="16"/>
      <c r="P3669" s="16"/>
    </row>
    <row r="3670" spans="1:16" x14ac:dyDescent="0.25">
      <c r="A3670">
        <f>+LOOKUP(F3670,Productos!B:B,Productos!A:A)</f>
        <v>448</v>
      </c>
      <c r="B3670">
        <f>+VLOOKUP(F3670,CON_ID_ps_prod!$A$2:$B$7187,2,0)</f>
        <v>113</v>
      </c>
      <c r="C3670">
        <v>1</v>
      </c>
      <c r="D3670" s="1">
        <v>10000000000</v>
      </c>
      <c r="E3670" s="1">
        <f>+D3670/1000000</f>
        <v>10000</v>
      </c>
      <c r="F3670" t="s">
        <v>1445</v>
      </c>
      <c r="G3670" s="6" t="s">
        <v>26</v>
      </c>
      <c r="H3670" s="6">
        <f>+LOOKUP(G3670,cargargeneros!$H$2:$H$77,cargargeneros!$G$2:$G$77)</f>
        <v>52</v>
      </c>
      <c r="I3670" t="s">
        <v>7</v>
      </c>
      <c r="J3670" t="s">
        <v>1314</v>
      </c>
      <c r="K3670" s="11"/>
      <c r="L3670" s="7"/>
      <c r="M3670" s="12"/>
      <c r="N3670" s="16">
        <f>+LOOKUP(J3670,cargareditoriales!A:A,cargareditoriales!B:B)</f>
        <v>31</v>
      </c>
      <c r="O3670" s="16" t="str">
        <f>+LOOKUP(N3670,cargareditoriales!B:B,cargareditoriales!A:A)</f>
        <v>Círculo de lectores</v>
      </c>
      <c r="P3670" s="16" t="str">
        <f>+IF(O3670=J3670,"","REVISAR")</f>
        <v/>
      </c>
    </row>
    <row r="3671" spans="1:16" x14ac:dyDescent="0.25">
      <c r="A3671">
        <f>+LOOKUP(F3671,Productos!B:B,Productos!A:A)</f>
        <v>448</v>
      </c>
      <c r="B3671">
        <f>+VLOOKUP(F3671,CON_ID_ps_prod!$A$2:$B$7187,2,0)</f>
        <v>113</v>
      </c>
      <c r="C3671">
        <v>1</v>
      </c>
      <c r="D3671" s="1">
        <v>10000000000</v>
      </c>
      <c r="E3671" s="1">
        <f>+D3671/1000000</f>
        <v>10000</v>
      </c>
      <c r="F3671" t="s">
        <v>1445</v>
      </c>
      <c r="G3671" s="6" t="s">
        <v>26</v>
      </c>
      <c r="H3671" s="6">
        <f>+LOOKUP(G3671,cargargeneros!$H$2:$H$77,cargargeneros!$G$2:$G$77)</f>
        <v>52</v>
      </c>
      <c r="I3671" t="s">
        <v>12</v>
      </c>
      <c r="J3671">
        <v>7</v>
      </c>
      <c r="K3671" s="11"/>
      <c r="L3671" s="7"/>
      <c r="M3671" s="12"/>
      <c r="N3671" s="16"/>
      <c r="O3671" s="16"/>
      <c r="P3671" s="16"/>
    </row>
    <row r="3672" spans="1:16" x14ac:dyDescent="0.25">
      <c r="A3672">
        <f>+LOOKUP(F3672,Productos!B:B,Productos!A:A)</f>
        <v>448</v>
      </c>
      <c r="B3672">
        <f>+VLOOKUP(F3672,CON_ID_ps_prod!$A$2:$B$7187,2,0)</f>
        <v>113</v>
      </c>
      <c r="C3672">
        <v>1</v>
      </c>
      <c r="D3672" s="1">
        <v>10000000000</v>
      </c>
      <c r="E3672" s="1">
        <f>+D3672/1000000</f>
        <v>10000</v>
      </c>
      <c r="F3672" t="s">
        <v>1445</v>
      </c>
      <c r="G3672" s="6" t="s">
        <v>26</v>
      </c>
      <c r="H3672" s="6">
        <f>+LOOKUP(G3672,cargargeneros!$H$2:$H$77,cargargeneros!$G$2:$G$77)</f>
        <v>52</v>
      </c>
      <c r="I3672" t="s">
        <v>11</v>
      </c>
      <c r="J3672" t="s">
        <v>26</v>
      </c>
      <c r="K3672" s="11"/>
      <c r="L3672" s="7"/>
      <c r="M3672" s="12"/>
      <c r="N3672" s="16"/>
      <c r="O3672" s="16"/>
      <c r="P3672" s="16"/>
    </row>
    <row r="3673" spans="1:16" x14ac:dyDescent="0.25">
      <c r="A3673">
        <f>+LOOKUP(F3673,Productos!B:B,Productos!A:A)</f>
        <v>448</v>
      </c>
      <c r="B3673">
        <f>+VLOOKUP(F3673,CON_ID_ps_prod!$A$2:$B$7187,2,0)</f>
        <v>113</v>
      </c>
      <c r="C3673">
        <v>1</v>
      </c>
      <c r="D3673" s="1">
        <v>10000000000</v>
      </c>
      <c r="E3673" s="1">
        <f>+D3673/1000000</f>
        <v>10000</v>
      </c>
      <c r="F3673" t="s">
        <v>1445</v>
      </c>
      <c r="G3673" s="6" t="s">
        <v>26</v>
      </c>
      <c r="H3673" s="6">
        <f>+LOOKUP(G3673,cargargeneros!$H$2:$H$77,cargargeneros!$G$2:$G$77)</f>
        <v>52</v>
      </c>
      <c r="I3673" t="s">
        <v>5</v>
      </c>
      <c r="J3673" t="s">
        <v>2351</v>
      </c>
      <c r="K3673" s="11"/>
      <c r="L3673" s="7"/>
      <c r="M3673" s="12"/>
      <c r="N3673" s="16"/>
      <c r="O3673" s="16"/>
      <c r="P3673" s="16"/>
    </row>
    <row r="3674" spans="1:16" x14ac:dyDescent="0.25">
      <c r="A3674">
        <f>+LOOKUP(F3674,Productos!B:B,Productos!A:A)</f>
        <v>448</v>
      </c>
      <c r="B3674">
        <f>+VLOOKUP(F3674,CON_ID_ps_prod!$A$2:$B$7187,2,0)</f>
        <v>113</v>
      </c>
      <c r="C3674">
        <v>1</v>
      </c>
      <c r="D3674" s="1">
        <v>10000000000</v>
      </c>
      <c r="E3674" s="1">
        <f>+D3674/1000000</f>
        <v>10000</v>
      </c>
      <c r="F3674" t="s">
        <v>1445</v>
      </c>
      <c r="G3674" s="6" t="s">
        <v>26</v>
      </c>
      <c r="H3674" s="6">
        <f>+LOOKUP(G3674,cargargeneros!$H$2:$H$77,cargargeneros!$G$2:$G$77)</f>
        <v>52</v>
      </c>
      <c r="I3674" t="s">
        <v>6</v>
      </c>
      <c r="J3674" s="4">
        <v>9789587040333</v>
      </c>
      <c r="K3674" s="11"/>
      <c r="L3674" s="7"/>
      <c r="M3674" s="12"/>
      <c r="N3674" s="16"/>
      <c r="O3674" s="16"/>
      <c r="P3674" s="16"/>
    </row>
    <row r="3675" spans="1:16" x14ac:dyDescent="0.25">
      <c r="A3675">
        <f>+LOOKUP(F3675,Productos!B:B,Productos!A:A)</f>
        <v>448</v>
      </c>
      <c r="B3675">
        <f>+VLOOKUP(F3675,CON_ID_ps_prod!$A$2:$B$7187,2,0)</f>
        <v>113</v>
      </c>
      <c r="C3675">
        <v>1</v>
      </c>
      <c r="D3675" s="1">
        <v>10000000000</v>
      </c>
      <c r="E3675" s="1">
        <f>+D3675/1000000</f>
        <v>10000</v>
      </c>
      <c r="F3675" t="s">
        <v>1445</v>
      </c>
      <c r="G3675" s="6" t="s">
        <v>26</v>
      </c>
      <c r="H3675" s="6">
        <f>+LOOKUP(G3675,cargargeneros!$H$2:$H$77,cargargeneros!$G$2:$G$77)</f>
        <v>52</v>
      </c>
      <c r="I3675" t="s">
        <v>10</v>
      </c>
      <c r="J3675" t="s">
        <v>2351</v>
      </c>
      <c r="K3675" s="11"/>
      <c r="L3675" s="7"/>
      <c r="M3675" s="12"/>
      <c r="N3675" s="16"/>
      <c r="O3675" s="16"/>
      <c r="P3675" s="16"/>
    </row>
    <row r="3676" spans="1:16" x14ac:dyDescent="0.25">
      <c r="A3676">
        <f>+LOOKUP(F3676,Productos!B:B,Productos!A:A)</f>
        <v>448</v>
      </c>
      <c r="B3676">
        <f>+VLOOKUP(F3676,CON_ID_ps_prod!$A$2:$B$7187,2,0)</f>
        <v>113</v>
      </c>
      <c r="C3676">
        <v>1</v>
      </c>
      <c r="D3676" s="1">
        <v>10000000000</v>
      </c>
      <c r="E3676" s="1">
        <f>+D3676/1000000</f>
        <v>10000</v>
      </c>
      <c r="F3676" t="s">
        <v>1445</v>
      </c>
      <c r="G3676" s="6" t="s">
        <v>26</v>
      </c>
      <c r="H3676" s="6">
        <f>+LOOKUP(G3676,cargargeneros!$H$2:$H$77,cargargeneros!$G$2:$G$77)</f>
        <v>52</v>
      </c>
      <c r="I3676" t="s">
        <v>13</v>
      </c>
      <c r="J3676" t="s">
        <v>90</v>
      </c>
      <c r="K3676" s="11"/>
      <c r="L3676" s="7"/>
      <c r="M3676" s="12"/>
      <c r="N3676" s="16"/>
      <c r="O3676" s="16"/>
      <c r="P3676" s="16"/>
    </row>
    <row r="3677" spans="1:16" x14ac:dyDescent="0.25">
      <c r="A3677">
        <f>+LOOKUP(F3677,Productos!B:B,Productos!A:A)</f>
        <v>448</v>
      </c>
      <c r="B3677">
        <f>+VLOOKUP(F3677,CON_ID_ps_prod!$A$2:$B$7187,2,0)</f>
        <v>113</v>
      </c>
      <c r="C3677">
        <v>1</v>
      </c>
      <c r="D3677" s="1">
        <v>10000000000</v>
      </c>
      <c r="E3677" s="1">
        <f>+D3677/1000000</f>
        <v>10000</v>
      </c>
      <c r="F3677" t="s">
        <v>1445</v>
      </c>
      <c r="G3677" s="6" t="s">
        <v>26</v>
      </c>
      <c r="H3677" s="6">
        <f>+LOOKUP(G3677,cargargeneros!$H$2:$H$77,cargargeneros!$G$2:$G$77)</f>
        <v>52</v>
      </c>
      <c r="I3677" t="s">
        <v>14</v>
      </c>
      <c r="J3677" t="s">
        <v>2351</v>
      </c>
      <c r="K3677" s="11"/>
      <c r="L3677" s="7"/>
      <c r="M3677" s="12"/>
      <c r="N3677" s="16"/>
      <c r="O3677" s="16"/>
      <c r="P3677" s="16"/>
    </row>
    <row r="3678" spans="1:16" x14ac:dyDescent="0.25">
      <c r="A3678">
        <f>+LOOKUP(F3678,Productos!B:B,Productos!A:A)</f>
        <v>448</v>
      </c>
      <c r="B3678">
        <f>+VLOOKUP(F3678,CON_ID_ps_prod!$A$2:$B$7187,2,0)</f>
        <v>113</v>
      </c>
      <c r="C3678">
        <v>1</v>
      </c>
      <c r="D3678" s="1">
        <v>10000000000</v>
      </c>
      <c r="E3678" s="1">
        <f>+D3678/1000000</f>
        <v>10000</v>
      </c>
      <c r="F3678" t="s">
        <v>1445</v>
      </c>
      <c r="G3678" s="6" t="s">
        <v>26</v>
      </c>
      <c r="H3678" s="6">
        <f>+LOOKUP(G3678,cargargeneros!$H$2:$H$77,cargargeneros!$G$2:$G$77)</f>
        <v>52</v>
      </c>
      <c r="I3678" t="s">
        <v>16</v>
      </c>
      <c r="J3678" t="s">
        <v>2351</v>
      </c>
      <c r="K3678" s="11"/>
      <c r="L3678" s="7"/>
      <c r="M3678" s="12"/>
      <c r="N3678" s="16"/>
      <c r="O3678" s="16"/>
      <c r="P3678" s="16"/>
    </row>
    <row r="3679" spans="1:16" x14ac:dyDescent="0.25">
      <c r="A3679">
        <f>+LOOKUP(F3679,Productos!B:B,Productos!A:A)</f>
        <v>431</v>
      </c>
      <c r="B3679">
        <f>+VLOOKUP(F3679,CON_ID_ps_prod!$A$2:$B$7187,2,0)</f>
        <v>558</v>
      </c>
      <c r="C3679">
        <v>1</v>
      </c>
      <c r="D3679" s="1">
        <v>30000000000</v>
      </c>
      <c r="E3679" s="1">
        <f>+D3679/1000000</f>
        <v>30000</v>
      </c>
      <c r="F3679" t="s">
        <v>801</v>
      </c>
      <c r="G3679" s="6" t="s">
        <v>1254</v>
      </c>
      <c r="H3679" s="6">
        <f>+LOOKUP(G3679,cargargeneros!$H$2:$H$77,cargargeneros!$G$2:$G$77)</f>
        <v>27</v>
      </c>
      <c r="I3679" t="s">
        <v>9</v>
      </c>
      <c r="J3679" t="s">
        <v>1141</v>
      </c>
      <c r="K3679" s="11">
        <f>+VLOOKUP(J3679,cargarautores!A:B,2)</f>
        <v>248</v>
      </c>
      <c r="L3679" s="7" t="str">
        <f>+VLOOKUP(K3679,cargarautores!F:G,2)</f>
        <v>Jacques Aumont</v>
      </c>
      <c r="M3679" s="12" t="str">
        <f>+IF(J3679=L3679,"","REVISAR")</f>
        <v/>
      </c>
      <c r="N3679" s="16"/>
      <c r="O3679" s="16"/>
      <c r="P3679" s="16"/>
    </row>
    <row r="3680" spans="1:16" x14ac:dyDescent="0.25">
      <c r="A3680">
        <f>+LOOKUP(F3680,Productos!B:B,Productos!A:A)</f>
        <v>449</v>
      </c>
      <c r="B3680">
        <f>+VLOOKUP(F3680,CON_ID_ps_prod!$A$2:$B$7187,2,0)</f>
        <v>384</v>
      </c>
      <c r="C3680">
        <v>1</v>
      </c>
      <c r="D3680" s="1">
        <v>12000000000</v>
      </c>
      <c r="E3680" s="1">
        <f>+D3680/1000000</f>
        <v>12000</v>
      </c>
      <c r="F3680" t="s">
        <v>1364</v>
      </c>
      <c r="G3680" s="6" t="s">
        <v>122</v>
      </c>
      <c r="H3680" s="6">
        <f>+LOOKUP(G3680,cargargeneros!$H$2:$H$77,cargargeneros!$G$2:$G$77)</f>
        <v>41</v>
      </c>
      <c r="I3680" t="s">
        <v>7</v>
      </c>
      <c r="J3680" t="s">
        <v>1615</v>
      </c>
      <c r="K3680" s="11"/>
      <c r="L3680" s="7"/>
      <c r="M3680" s="12"/>
      <c r="N3680" s="16">
        <f>+LOOKUP(J3680,cargareditoriales!A:A,cargareditoriales!B:B)</f>
        <v>133</v>
      </c>
      <c r="O3680" s="16" t="str">
        <f>+LOOKUP(N3680,cargareditoriales!B:B,cargareditoriales!A:A)</f>
        <v>Libros &amp; Libros S.A.</v>
      </c>
      <c r="P3680" s="16" t="str">
        <f>+IF(O3680=J3680,"","REVISAR")</f>
        <v/>
      </c>
    </row>
    <row r="3681" spans="1:16" x14ac:dyDescent="0.25">
      <c r="A3681">
        <f>+LOOKUP(F3681,Productos!B:B,Productos!A:A)</f>
        <v>449</v>
      </c>
      <c r="B3681">
        <f>+VLOOKUP(F3681,CON_ID_ps_prod!$A$2:$B$7187,2,0)</f>
        <v>384</v>
      </c>
      <c r="C3681">
        <v>1</v>
      </c>
      <c r="D3681" s="1">
        <v>12000000000</v>
      </c>
      <c r="E3681" s="1">
        <f>+D3681/1000000</f>
        <v>12000</v>
      </c>
      <c r="F3681" t="s">
        <v>1364</v>
      </c>
      <c r="G3681" s="6" t="s">
        <v>122</v>
      </c>
      <c r="H3681" s="6">
        <f>+LOOKUP(G3681,cargargeneros!$H$2:$H$77,cargargeneros!$G$2:$G$77)</f>
        <v>41</v>
      </c>
      <c r="I3681" t="s">
        <v>12</v>
      </c>
      <c r="J3681">
        <v>8</v>
      </c>
      <c r="K3681" s="11"/>
      <c r="L3681" s="7"/>
      <c r="M3681" s="12"/>
      <c r="N3681" s="16"/>
      <c r="O3681" s="16"/>
      <c r="P3681" s="16"/>
    </row>
    <row r="3682" spans="1:16" x14ac:dyDescent="0.25">
      <c r="A3682">
        <f>+LOOKUP(F3682,Productos!B:B,Productos!A:A)</f>
        <v>449</v>
      </c>
      <c r="B3682">
        <f>+VLOOKUP(F3682,CON_ID_ps_prod!$A$2:$B$7187,2,0)</f>
        <v>384</v>
      </c>
      <c r="C3682">
        <v>1</v>
      </c>
      <c r="D3682" s="1">
        <v>12000000000</v>
      </c>
      <c r="E3682" s="1">
        <f>+D3682/1000000</f>
        <v>12000</v>
      </c>
      <c r="F3682" t="s">
        <v>1364</v>
      </c>
      <c r="G3682" s="6" t="s">
        <v>122</v>
      </c>
      <c r="H3682" s="6">
        <f>+LOOKUP(G3682,cargargeneros!$H$2:$H$77,cargargeneros!$G$2:$G$77)</f>
        <v>41</v>
      </c>
      <c r="I3682" t="s">
        <v>13</v>
      </c>
      <c r="J3682" t="s">
        <v>1363</v>
      </c>
      <c r="K3682" s="11"/>
      <c r="L3682" s="7"/>
      <c r="M3682" s="12"/>
      <c r="N3682" s="16"/>
      <c r="O3682" s="16"/>
      <c r="P3682" s="16"/>
    </row>
    <row r="3683" spans="1:16" x14ac:dyDescent="0.25">
      <c r="A3683">
        <f>+LOOKUP(F3683,Productos!B:B,Productos!A:A)</f>
        <v>450</v>
      </c>
      <c r="B3683">
        <f>+VLOOKUP(F3683,CON_ID_ps_prod!$A$2:$B$7187,2,0)</f>
        <v>272</v>
      </c>
      <c r="C3683">
        <v>1</v>
      </c>
      <c r="D3683" s="1">
        <v>10000000000</v>
      </c>
      <c r="E3683" s="1">
        <f>+D3683/1000000</f>
        <v>10000</v>
      </c>
      <c r="F3683" t="s">
        <v>243</v>
      </c>
      <c r="G3683" s="6" t="s">
        <v>122</v>
      </c>
      <c r="H3683" s="6">
        <f>+LOOKUP(G3683,cargargeneros!$H$2:$H$77,cargargeneros!$G$2:$G$77)</f>
        <v>41</v>
      </c>
      <c r="I3683" t="s">
        <v>9</v>
      </c>
      <c r="J3683" t="s">
        <v>1807</v>
      </c>
      <c r="K3683" s="11">
        <f>+VLOOKUP(J3683,cargarautores!A:B,2)</f>
        <v>498</v>
      </c>
      <c r="L3683" s="7" t="str">
        <f>+VLOOKUP(K3683,cargarautores!F:G,2)</f>
        <v>Sid Fleischman</v>
      </c>
      <c r="M3683" s="12" t="str">
        <f>+IF(J3683=L3683,"","REVISAR")</f>
        <v/>
      </c>
      <c r="N3683" s="16"/>
      <c r="O3683" s="16"/>
      <c r="P3683" s="16"/>
    </row>
    <row r="3684" spans="1:16" x14ac:dyDescent="0.25">
      <c r="A3684">
        <f>+LOOKUP(F3684,Productos!B:B,Productos!A:A)</f>
        <v>450</v>
      </c>
      <c r="B3684">
        <f>+VLOOKUP(F3684,CON_ID_ps_prod!$A$2:$B$7187,2,0)</f>
        <v>272</v>
      </c>
      <c r="C3684">
        <v>1</v>
      </c>
      <c r="D3684" s="1">
        <v>10000000000</v>
      </c>
      <c r="E3684" s="1">
        <f>+D3684/1000000</f>
        <v>10000</v>
      </c>
      <c r="F3684" t="s">
        <v>243</v>
      </c>
      <c r="G3684" s="6" t="s">
        <v>122</v>
      </c>
      <c r="H3684" s="6">
        <f>+LOOKUP(G3684,cargargeneros!$H$2:$H$77,cargargeneros!$G$2:$G$77)</f>
        <v>41</v>
      </c>
      <c r="I3684" t="s">
        <v>8</v>
      </c>
      <c r="J3684" t="s">
        <v>2351</v>
      </c>
      <c r="K3684" s="11"/>
      <c r="L3684" s="7"/>
      <c r="M3684" s="12"/>
      <c r="N3684" s="16"/>
      <c r="O3684" s="16"/>
      <c r="P3684" s="16"/>
    </row>
    <row r="3685" spans="1:16" x14ac:dyDescent="0.25">
      <c r="A3685">
        <f>+LOOKUP(F3685,Productos!B:B,Productos!A:A)</f>
        <v>450</v>
      </c>
      <c r="B3685">
        <f>+VLOOKUP(F3685,CON_ID_ps_prod!$A$2:$B$7187,2,0)</f>
        <v>272</v>
      </c>
      <c r="C3685">
        <v>1</v>
      </c>
      <c r="D3685" s="1">
        <v>10000000000</v>
      </c>
      <c r="E3685" s="1">
        <f>+D3685/1000000</f>
        <v>10000</v>
      </c>
      <c r="F3685" t="s">
        <v>243</v>
      </c>
      <c r="G3685" s="6" t="s">
        <v>122</v>
      </c>
      <c r="H3685" s="6">
        <f>+LOOKUP(G3685,cargargeneros!$H$2:$H$77,cargargeneros!$G$2:$G$77)</f>
        <v>41</v>
      </c>
      <c r="I3685" t="s">
        <v>7</v>
      </c>
      <c r="J3685" t="s">
        <v>1599</v>
      </c>
      <c r="K3685" s="11"/>
      <c r="L3685" s="7"/>
      <c r="M3685" s="12"/>
      <c r="N3685" s="16">
        <f>+LOOKUP(J3685,cargareditoriales!A:A,cargareditoriales!B:B)</f>
        <v>8</v>
      </c>
      <c r="O3685" s="16" t="str">
        <f>+LOOKUP(N3685,cargareditoriales!B:B,cargareditoriales!A:A)</f>
        <v>Alfaguara Ediciones S.A.</v>
      </c>
      <c r="P3685" s="16" t="str">
        <f>+IF(O3685=J3685,"","REVISAR")</f>
        <v/>
      </c>
    </row>
    <row r="3686" spans="1:16" x14ac:dyDescent="0.25">
      <c r="A3686">
        <f>+LOOKUP(F3686,Productos!B:B,Productos!A:A)</f>
        <v>450</v>
      </c>
      <c r="B3686">
        <f>+VLOOKUP(F3686,CON_ID_ps_prod!$A$2:$B$7187,2,0)</f>
        <v>272</v>
      </c>
      <c r="C3686">
        <v>1</v>
      </c>
      <c r="D3686" s="1">
        <v>10000000000</v>
      </c>
      <c r="E3686" s="1">
        <f>+D3686/1000000</f>
        <v>10000</v>
      </c>
      <c r="F3686" t="s">
        <v>243</v>
      </c>
      <c r="G3686" s="6" t="s">
        <v>122</v>
      </c>
      <c r="H3686" s="6">
        <f>+LOOKUP(G3686,cargargeneros!$H$2:$H$77,cargargeneros!$G$2:$G$77)</f>
        <v>41</v>
      </c>
      <c r="I3686" t="s">
        <v>12</v>
      </c>
      <c r="J3686">
        <v>7</v>
      </c>
      <c r="K3686" s="11"/>
      <c r="L3686" s="7"/>
      <c r="M3686" s="12"/>
      <c r="N3686" s="16"/>
      <c r="O3686" s="16"/>
      <c r="P3686" s="16"/>
    </row>
    <row r="3687" spans="1:16" x14ac:dyDescent="0.25">
      <c r="A3687">
        <f>+LOOKUP(F3687,Productos!B:B,Productos!A:A)</f>
        <v>450</v>
      </c>
      <c r="B3687">
        <f>+VLOOKUP(F3687,CON_ID_ps_prod!$A$2:$B$7187,2,0)</f>
        <v>272</v>
      </c>
      <c r="C3687">
        <v>1</v>
      </c>
      <c r="D3687" s="1">
        <v>10000000000</v>
      </c>
      <c r="E3687" s="1">
        <f>+D3687/1000000</f>
        <v>10000</v>
      </c>
      <c r="F3687" t="s">
        <v>243</v>
      </c>
      <c r="G3687" s="6" t="s">
        <v>122</v>
      </c>
      <c r="H3687" s="6">
        <f>+LOOKUP(G3687,cargargeneros!$H$2:$H$77,cargargeneros!$G$2:$G$77)</f>
        <v>41</v>
      </c>
      <c r="I3687" t="s">
        <v>11</v>
      </c>
      <c r="J3687" t="s">
        <v>122</v>
      </c>
      <c r="K3687" s="11"/>
      <c r="L3687" s="7"/>
      <c r="M3687" s="12"/>
      <c r="N3687" s="16"/>
      <c r="O3687" s="16"/>
      <c r="P3687" s="16"/>
    </row>
    <row r="3688" spans="1:16" x14ac:dyDescent="0.25">
      <c r="A3688">
        <f>+LOOKUP(F3688,Productos!B:B,Productos!A:A)</f>
        <v>450</v>
      </c>
      <c r="B3688">
        <f>+VLOOKUP(F3688,CON_ID_ps_prod!$A$2:$B$7187,2,0)</f>
        <v>272</v>
      </c>
      <c r="C3688">
        <v>1</v>
      </c>
      <c r="D3688" s="1">
        <v>10000000000</v>
      </c>
      <c r="E3688" s="1">
        <f>+D3688/1000000</f>
        <v>10000</v>
      </c>
      <c r="F3688" t="s">
        <v>243</v>
      </c>
      <c r="G3688" s="6" t="s">
        <v>122</v>
      </c>
      <c r="H3688" s="6">
        <f>+LOOKUP(G3688,cargargeneros!$H$2:$H$77,cargargeneros!$G$2:$G$77)</f>
        <v>41</v>
      </c>
      <c r="I3688" t="s">
        <v>5</v>
      </c>
      <c r="J3688">
        <v>9582401087</v>
      </c>
      <c r="K3688" s="11"/>
      <c r="L3688" s="7"/>
      <c r="M3688" s="12"/>
      <c r="N3688" s="16"/>
      <c r="O3688" s="16"/>
      <c r="P3688" s="16"/>
    </row>
    <row r="3689" spans="1:16" x14ac:dyDescent="0.25">
      <c r="A3689">
        <f>+LOOKUP(F3689,Productos!B:B,Productos!A:A)</f>
        <v>450</v>
      </c>
      <c r="B3689">
        <f>+VLOOKUP(F3689,CON_ID_ps_prod!$A$2:$B$7187,2,0)</f>
        <v>272</v>
      </c>
      <c r="C3689">
        <v>1</v>
      </c>
      <c r="D3689" s="1">
        <v>10000000000</v>
      </c>
      <c r="E3689" s="1">
        <f>+D3689/1000000</f>
        <v>10000</v>
      </c>
      <c r="F3689" t="s">
        <v>243</v>
      </c>
      <c r="G3689" s="6" t="s">
        <v>122</v>
      </c>
      <c r="H3689" s="6">
        <f>+LOOKUP(G3689,cargargeneros!$H$2:$H$77,cargargeneros!$G$2:$G$77)</f>
        <v>41</v>
      </c>
      <c r="I3689" t="s">
        <v>6</v>
      </c>
      <c r="J3689" s="4">
        <v>9789582401085</v>
      </c>
      <c r="K3689" s="11"/>
      <c r="L3689" s="7"/>
      <c r="M3689" s="12"/>
      <c r="N3689" s="16"/>
      <c r="O3689" s="16"/>
      <c r="P3689" s="16"/>
    </row>
    <row r="3690" spans="1:16" x14ac:dyDescent="0.25">
      <c r="A3690">
        <f>+LOOKUP(F3690,Productos!B:B,Productos!A:A)</f>
        <v>450</v>
      </c>
      <c r="B3690">
        <f>+VLOOKUP(F3690,CON_ID_ps_prod!$A$2:$B$7187,2,0)</f>
        <v>272</v>
      </c>
      <c r="C3690">
        <v>1</v>
      </c>
      <c r="D3690" s="1">
        <v>10000000000</v>
      </c>
      <c r="E3690" s="1">
        <f>+D3690/1000000</f>
        <v>10000</v>
      </c>
      <c r="F3690" t="s">
        <v>243</v>
      </c>
      <c r="G3690" s="6" t="s">
        <v>122</v>
      </c>
      <c r="H3690" s="6">
        <f>+LOOKUP(G3690,cargargeneros!$H$2:$H$77,cargargeneros!$G$2:$G$77)</f>
        <v>41</v>
      </c>
      <c r="I3690" t="s">
        <v>10</v>
      </c>
      <c r="J3690" t="s">
        <v>294</v>
      </c>
      <c r="K3690" s="11"/>
      <c r="L3690" s="7"/>
      <c r="M3690" s="12"/>
      <c r="N3690" s="16"/>
      <c r="O3690" s="16"/>
      <c r="P3690" s="16"/>
    </row>
    <row r="3691" spans="1:16" x14ac:dyDescent="0.25">
      <c r="A3691">
        <f>+LOOKUP(F3691,Productos!B:B,Productos!A:A)</f>
        <v>450</v>
      </c>
      <c r="B3691">
        <f>+VLOOKUP(F3691,CON_ID_ps_prod!$A$2:$B$7187,2,0)</f>
        <v>272</v>
      </c>
      <c r="C3691">
        <v>1</v>
      </c>
      <c r="D3691" s="1">
        <v>10000000000</v>
      </c>
      <c r="E3691" s="1">
        <f>+D3691/1000000</f>
        <v>10000</v>
      </c>
      <c r="F3691" t="s">
        <v>243</v>
      </c>
      <c r="G3691" s="6" t="s">
        <v>122</v>
      </c>
      <c r="H3691" s="6">
        <f>+LOOKUP(G3691,cargargeneros!$H$2:$H$77,cargargeneros!$G$2:$G$77)</f>
        <v>41</v>
      </c>
      <c r="I3691" t="s">
        <v>13</v>
      </c>
      <c r="J3691" t="s">
        <v>90</v>
      </c>
      <c r="K3691" s="11"/>
      <c r="L3691" s="7"/>
      <c r="M3691" s="12"/>
      <c r="N3691" s="16"/>
      <c r="O3691" s="16"/>
      <c r="P3691" s="16"/>
    </row>
    <row r="3692" spans="1:16" x14ac:dyDescent="0.25">
      <c r="A3692">
        <f>+LOOKUP(F3692,Productos!B:B,Productos!A:A)</f>
        <v>450</v>
      </c>
      <c r="B3692">
        <f>+VLOOKUP(F3692,CON_ID_ps_prod!$A$2:$B$7187,2,0)</f>
        <v>272</v>
      </c>
      <c r="C3692">
        <v>1</v>
      </c>
      <c r="D3692" s="1">
        <v>10000000000</v>
      </c>
      <c r="E3692" s="1">
        <f>+D3692/1000000</f>
        <v>10000</v>
      </c>
      <c r="F3692" t="s">
        <v>243</v>
      </c>
      <c r="G3692" s="6" t="s">
        <v>122</v>
      </c>
      <c r="H3692" s="6">
        <f>+LOOKUP(G3692,cargargeneros!$H$2:$H$77,cargargeneros!$G$2:$G$77)</f>
        <v>41</v>
      </c>
      <c r="I3692" t="s">
        <v>14</v>
      </c>
      <c r="J3692" t="s">
        <v>2351</v>
      </c>
      <c r="K3692" s="11"/>
      <c r="L3692" s="7"/>
      <c r="M3692" s="12"/>
      <c r="N3692" s="16"/>
      <c r="O3692" s="16"/>
      <c r="P3692" s="16"/>
    </row>
    <row r="3693" spans="1:16" x14ac:dyDescent="0.25">
      <c r="A3693">
        <f>+LOOKUP(F3693,Productos!B:B,Productos!A:A)</f>
        <v>450</v>
      </c>
      <c r="B3693">
        <f>+VLOOKUP(F3693,CON_ID_ps_prod!$A$2:$B$7187,2,0)</f>
        <v>272</v>
      </c>
      <c r="C3693">
        <v>1</v>
      </c>
      <c r="D3693" s="1">
        <v>10000000000</v>
      </c>
      <c r="E3693" s="1">
        <f>+D3693/1000000</f>
        <v>10000</v>
      </c>
      <c r="F3693" t="s">
        <v>243</v>
      </c>
      <c r="G3693" s="6" t="s">
        <v>122</v>
      </c>
      <c r="H3693" s="6">
        <f>+LOOKUP(G3693,cargargeneros!$H$2:$H$77,cargargeneros!$G$2:$G$77)</f>
        <v>41</v>
      </c>
      <c r="I3693" t="s">
        <v>16</v>
      </c>
      <c r="J3693" t="s">
        <v>2351</v>
      </c>
      <c r="K3693" s="11"/>
      <c r="L3693" s="7"/>
      <c r="M3693" s="12"/>
      <c r="N3693" s="16"/>
      <c r="O3693" s="16"/>
      <c r="P3693" s="16"/>
    </row>
    <row r="3694" spans="1:16" x14ac:dyDescent="0.25">
      <c r="A3694">
        <f>+LOOKUP(F3694,Productos!B:B,Productos!A:A)</f>
        <v>451</v>
      </c>
      <c r="B3694">
        <f>+VLOOKUP(F3694,CON_ID_ps_prod!$A$2:$B$7187,2,0)</f>
        <v>314</v>
      </c>
      <c r="C3694">
        <v>1</v>
      </c>
      <c r="D3694" s="1">
        <v>3000000000</v>
      </c>
      <c r="E3694" s="1">
        <f>+D3694/1000000</f>
        <v>3000</v>
      </c>
      <c r="F3694" t="s">
        <v>326</v>
      </c>
      <c r="G3694" s="6" t="s">
        <v>28</v>
      </c>
      <c r="H3694" s="6">
        <f>+LOOKUP(G3694,cargargeneros!$H$2:$H$77,cargargeneros!$G$2:$G$77)</f>
        <v>44</v>
      </c>
      <c r="I3694" t="s">
        <v>9</v>
      </c>
      <c r="J3694" t="s">
        <v>1352</v>
      </c>
      <c r="K3694" s="11">
        <f>+VLOOKUP(J3694,cargarautores!A:B,2)</f>
        <v>518</v>
      </c>
      <c r="L3694" s="7" t="str">
        <f>+VLOOKUP(K3694,cargarautores!F:G,2)</f>
        <v>Tomás Carrasquilla</v>
      </c>
      <c r="M3694" s="12" t="str">
        <f>+IF(J3694=L3694,"","REVISAR")</f>
        <v/>
      </c>
      <c r="N3694" s="16"/>
      <c r="O3694" s="16"/>
      <c r="P3694" s="16"/>
    </row>
    <row r="3695" spans="1:16" x14ac:dyDescent="0.25">
      <c r="A3695">
        <f>+LOOKUP(F3695,Productos!B:B,Productos!A:A)</f>
        <v>451</v>
      </c>
      <c r="B3695">
        <f>+VLOOKUP(F3695,CON_ID_ps_prod!$A$2:$B$7187,2,0)</f>
        <v>314</v>
      </c>
      <c r="C3695">
        <v>1</v>
      </c>
      <c r="D3695" s="1">
        <v>3000000000</v>
      </c>
      <c r="E3695" s="1">
        <f>+D3695/1000000</f>
        <v>3000</v>
      </c>
      <c r="F3695" t="s">
        <v>326</v>
      </c>
      <c r="G3695" s="6" t="s">
        <v>28</v>
      </c>
      <c r="H3695" s="6">
        <f>+LOOKUP(G3695,cargargeneros!$H$2:$H$77,cargargeneros!$G$2:$G$77)</f>
        <v>44</v>
      </c>
      <c r="I3695" t="s">
        <v>8</v>
      </c>
      <c r="J3695" t="s">
        <v>328</v>
      </c>
      <c r="K3695" s="11"/>
      <c r="L3695" s="7"/>
      <c r="M3695" s="12"/>
      <c r="N3695" s="16"/>
      <c r="O3695" s="16"/>
      <c r="P3695" s="16"/>
    </row>
    <row r="3696" spans="1:16" x14ac:dyDescent="0.25">
      <c r="A3696">
        <f>+LOOKUP(F3696,Productos!B:B,Productos!A:A)</f>
        <v>451</v>
      </c>
      <c r="B3696">
        <f>+VLOOKUP(F3696,CON_ID_ps_prod!$A$2:$B$7187,2,0)</f>
        <v>314</v>
      </c>
      <c r="C3696">
        <v>1</v>
      </c>
      <c r="D3696" s="1">
        <v>3000000000</v>
      </c>
      <c r="E3696" s="1">
        <f>+D3696/1000000</f>
        <v>3000</v>
      </c>
      <c r="F3696" t="s">
        <v>326</v>
      </c>
      <c r="G3696" s="6" t="s">
        <v>28</v>
      </c>
      <c r="H3696" s="6">
        <f>+LOOKUP(G3696,cargargeneros!$H$2:$H$77,cargargeneros!$G$2:$G$77)</f>
        <v>44</v>
      </c>
      <c r="I3696" t="s">
        <v>7</v>
      </c>
      <c r="J3696" t="s">
        <v>327</v>
      </c>
      <c r="K3696" s="11"/>
      <c r="L3696" s="7"/>
      <c r="M3696" s="12"/>
      <c r="N3696" s="16">
        <f>+LOOKUP(J3696,cargareditoriales!A:A,cargareditoriales!B:B)</f>
        <v>20</v>
      </c>
      <c r="O3696" s="16" t="str">
        <f>+LOOKUP(N3696,cargareditoriales!B:B,cargareditoriales!A:A)</f>
        <v>Bedout</v>
      </c>
      <c r="P3696" s="16" t="str">
        <f>+IF(O3696=J3696,"","REVISAR")</f>
        <v/>
      </c>
    </row>
    <row r="3697" spans="1:16" x14ac:dyDescent="0.25">
      <c r="A3697">
        <f>+LOOKUP(F3697,Productos!B:B,Productos!A:A)</f>
        <v>451</v>
      </c>
      <c r="B3697">
        <f>+VLOOKUP(F3697,CON_ID_ps_prod!$A$2:$B$7187,2,0)</f>
        <v>314</v>
      </c>
      <c r="C3697">
        <v>1</v>
      </c>
      <c r="D3697" s="1">
        <v>3000000000</v>
      </c>
      <c r="E3697" s="1">
        <f>+D3697/1000000</f>
        <v>3000</v>
      </c>
      <c r="F3697" t="s">
        <v>326</v>
      </c>
      <c r="G3697" s="6" t="s">
        <v>28</v>
      </c>
      <c r="H3697" s="6">
        <f>+LOOKUP(G3697,cargargeneros!$H$2:$H$77,cargargeneros!$G$2:$G$77)</f>
        <v>44</v>
      </c>
      <c r="I3697" t="s">
        <v>12</v>
      </c>
      <c r="J3697">
        <v>5</v>
      </c>
      <c r="K3697" s="11"/>
      <c r="L3697" s="7"/>
      <c r="M3697" s="12"/>
      <c r="N3697" s="16"/>
      <c r="O3697" s="16"/>
      <c r="P3697" s="16"/>
    </row>
    <row r="3698" spans="1:16" x14ac:dyDescent="0.25">
      <c r="A3698">
        <f>+LOOKUP(F3698,Productos!B:B,Productos!A:A)</f>
        <v>451</v>
      </c>
      <c r="B3698">
        <f>+VLOOKUP(F3698,CON_ID_ps_prod!$A$2:$B$7187,2,0)</f>
        <v>314</v>
      </c>
      <c r="C3698">
        <v>1</v>
      </c>
      <c r="D3698" s="1">
        <v>3000000000</v>
      </c>
      <c r="E3698" s="1">
        <f>+D3698/1000000</f>
        <v>3000</v>
      </c>
      <c r="F3698" t="s">
        <v>326</v>
      </c>
      <c r="G3698" s="6" t="s">
        <v>28</v>
      </c>
      <c r="H3698" s="6">
        <f>+LOOKUP(G3698,cargargeneros!$H$2:$H$77,cargargeneros!$G$2:$G$77)</f>
        <v>44</v>
      </c>
      <c r="I3698" t="s">
        <v>13</v>
      </c>
      <c r="J3698" t="s">
        <v>33</v>
      </c>
      <c r="K3698" s="11"/>
      <c r="L3698" s="7"/>
      <c r="M3698" s="12"/>
      <c r="N3698" s="16"/>
      <c r="O3698" s="16"/>
      <c r="P3698" s="16"/>
    </row>
    <row r="3699" spans="1:16" x14ac:dyDescent="0.25">
      <c r="A3699">
        <f>+LOOKUP(F3699,Productos!B:B,Productos!A:A)</f>
        <v>452</v>
      </c>
      <c r="B3699">
        <f>+VLOOKUP(F3699,CON_ID_ps_prod!$A$2:$B$7187,2,0)</f>
        <v>470</v>
      </c>
      <c r="C3699">
        <v>1</v>
      </c>
      <c r="D3699" s="1">
        <v>15000000000</v>
      </c>
      <c r="E3699" s="1">
        <f>+D3699/1000000</f>
        <v>15000</v>
      </c>
      <c r="F3699" t="s">
        <v>637</v>
      </c>
      <c r="G3699" s="6" t="s">
        <v>34</v>
      </c>
      <c r="H3699" s="6">
        <f>+LOOKUP(G3699,cargargeneros!$H$2:$H$77,cargargeneros!$G$2:$G$77)</f>
        <v>15</v>
      </c>
      <c r="I3699" t="s">
        <v>8</v>
      </c>
      <c r="J3699">
        <v>5</v>
      </c>
      <c r="K3699" s="11"/>
      <c r="L3699" s="7"/>
      <c r="M3699" s="12"/>
      <c r="N3699" s="16"/>
      <c r="O3699" s="16"/>
      <c r="P3699" s="16"/>
    </row>
    <row r="3700" spans="1:16" x14ac:dyDescent="0.25">
      <c r="A3700">
        <f>+LOOKUP(F3700,Productos!B:B,Productos!A:A)</f>
        <v>452</v>
      </c>
      <c r="B3700">
        <f>+VLOOKUP(F3700,CON_ID_ps_prod!$A$2:$B$7187,2,0)</f>
        <v>470</v>
      </c>
      <c r="C3700">
        <v>1</v>
      </c>
      <c r="D3700" s="1">
        <v>15000000000</v>
      </c>
      <c r="E3700" s="1">
        <f>+D3700/1000000</f>
        <v>15000</v>
      </c>
      <c r="F3700" t="s">
        <v>637</v>
      </c>
      <c r="G3700" s="6" t="s">
        <v>34</v>
      </c>
      <c r="H3700" s="6">
        <f>+LOOKUP(G3700,cargargeneros!$H$2:$H$77,cargargeneros!$G$2:$G$77)</f>
        <v>15</v>
      </c>
      <c r="I3700" t="s">
        <v>7</v>
      </c>
      <c r="J3700" t="s">
        <v>1373</v>
      </c>
      <c r="K3700" s="11"/>
      <c r="L3700" s="7"/>
      <c r="M3700" s="12"/>
      <c r="N3700" s="16">
        <f>+LOOKUP(J3700,cargareditoriales!A:A,cargareditoriales!B:B)</f>
        <v>14</v>
      </c>
      <c r="O3700" s="16" t="str">
        <f>+LOOKUP(N3700,cargareditoriales!B:B,cargareditoriales!A:A)</f>
        <v>Angeles Camargo, Cátedra</v>
      </c>
      <c r="P3700" s="16" t="str">
        <f>+IF(O3700=J3700,"","REVISAR")</f>
        <v/>
      </c>
    </row>
    <row r="3701" spans="1:16" x14ac:dyDescent="0.25">
      <c r="A3701">
        <f>+LOOKUP(F3701,Productos!B:B,Productos!A:A)</f>
        <v>452</v>
      </c>
      <c r="B3701">
        <f>+VLOOKUP(F3701,CON_ID_ps_prod!$A$2:$B$7187,2,0)</f>
        <v>470</v>
      </c>
      <c r="C3701">
        <v>1</v>
      </c>
      <c r="D3701" s="1">
        <v>15000000000</v>
      </c>
      <c r="E3701" s="1">
        <f>+D3701/1000000</f>
        <v>15000</v>
      </c>
      <c r="F3701" t="s">
        <v>637</v>
      </c>
      <c r="G3701" s="6" t="s">
        <v>34</v>
      </c>
      <c r="H3701" s="6">
        <f>+LOOKUP(G3701,cargargeneros!$H$2:$H$77,cargargeneros!$G$2:$G$77)</f>
        <v>15</v>
      </c>
      <c r="I3701" t="s">
        <v>12</v>
      </c>
      <c r="J3701">
        <v>8</v>
      </c>
      <c r="K3701" s="11"/>
      <c r="L3701" s="7"/>
      <c r="M3701" s="12"/>
      <c r="N3701" s="16"/>
      <c r="O3701" s="16"/>
      <c r="P3701" s="16"/>
    </row>
    <row r="3702" spans="1:16" x14ac:dyDescent="0.25">
      <c r="A3702">
        <f>+LOOKUP(F3702,Productos!B:B,Productos!A:A)</f>
        <v>452</v>
      </c>
      <c r="B3702">
        <f>+VLOOKUP(F3702,CON_ID_ps_prod!$A$2:$B$7187,2,0)</f>
        <v>470</v>
      </c>
      <c r="C3702">
        <v>1</v>
      </c>
      <c r="D3702" s="1">
        <v>15000000000</v>
      </c>
      <c r="E3702" s="1">
        <f>+D3702/1000000</f>
        <v>15000</v>
      </c>
      <c r="F3702" t="s">
        <v>637</v>
      </c>
      <c r="G3702" s="6" t="s">
        <v>34</v>
      </c>
      <c r="H3702" s="6">
        <f>+LOOKUP(G3702,cargargeneros!$H$2:$H$77,cargargeneros!$G$2:$G$77)</f>
        <v>15</v>
      </c>
      <c r="I3702" t="s">
        <v>5</v>
      </c>
      <c r="J3702" t="s">
        <v>638</v>
      </c>
      <c r="K3702" s="11"/>
      <c r="L3702" s="7"/>
      <c r="M3702" s="12"/>
      <c r="N3702" s="16"/>
      <c r="O3702" s="16"/>
      <c r="P3702" s="16"/>
    </row>
    <row r="3703" spans="1:16" x14ac:dyDescent="0.25">
      <c r="A3703">
        <f>+LOOKUP(F3703,Productos!B:B,Productos!A:A)</f>
        <v>452</v>
      </c>
      <c r="B3703">
        <f>+VLOOKUP(F3703,CON_ID_ps_prod!$A$2:$B$7187,2,0)</f>
        <v>470</v>
      </c>
      <c r="C3703">
        <v>1</v>
      </c>
      <c r="D3703" s="1">
        <v>15000000000</v>
      </c>
      <c r="E3703" s="1">
        <f>+D3703/1000000</f>
        <v>15000</v>
      </c>
      <c r="F3703" t="s">
        <v>637</v>
      </c>
      <c r="G3703" s="6" t="s">
        <v>34</v>
      </c>
      <c r="H3703" s="6">
        <f>+LOOKUP(G3703,cargargeneros!$H$2:$H$77,cargargeneros!$G$2:$G$77)</f>
        <v>15</v>
      </c>
      <c r="I3703" t="s">
        <v>6</v>
      </c>
      <c r="J3703" s="4">
        <v>9789586331302</v>
      </c>
      <c r="K3703" s="11"/>
      <c r="L3703" s="7"/>
      <c r="M3703" s="12"/>
      <c r="N3703" s="16"/>
      <c r="O3703" s="16"/>
      <c r="P3703" s="16"/>
    </row>
    <row r="3704" spans="1:16" x14ac:dyDescent="0.25">
      <c r="A3704">
        <f>+LOOKUP(F3704,Productos!B:B,Productos!A:A)</f>
        <v>452</v>
      </c>
      <c r="B3704">
        <f>+VLOOKUP(F3704,CON_ID_ps_prod!$A$2:$B$7187,2,0)</f>
        <v>470</v>
      </c>
      <c r="C3704">
        <v>1</v>
      </c>
      <c r="D3704" s="1">
        <v>15000000000</v>
      </c>
      <c r="E3704" s="1">
        <f>+D3704/1000000</f>
        <v>15000</v>
      </c>
      <c r="F3704" t="s">
        <v>637</v>
      </c>
      <c r="G3704" s="6" t="s">
        <v>34</v>
      </c>
      <c r="H3704" s="6">
        <f>+LOOKUP(G3704,cargargeneros!$H$2:$H$77,cargargeneros!$G$2:$G$77)</f>
        <v>15</v>
      </c>
      <c r="I3704" t="s">
        <v>13</v>
      </c>
      <c r="J3704" t="s">
        <v>90</v>
      </c>
      <c r="K3704" s="11"/>
      <c r="L3704" s="7"/>
      <c r="M3704" s="12"/>
      <c r="N3704" s="16"/>
      <c r="O3704" s="16"/>
      <c r="P3704" s="16"/>
    </row>
    <row r="3705" spans="1:16" x14ac:dyDescent="0.25">
      <c r="A3705">
        <f>+LOOKUP(F3705,Productos!B:B,Productos!A:A)</f>
        <v>453</v>
      </c>
      <c r="B3705">
        <f>+VLOOKUP(F3705,CON_ID_ps_prod!$A$2:$B$7187,2,0)</f>
        <v>781</v>
      </c>
      <c r="C3705">
        <v>1</v>
      </c>
      <c r="D3705" s="1">
        <v>20000000000</v>
      </c>
      <c r="E3705" s="1">
        <f>+D3705/1000000</f>
        <v>20000</v>
      </c>
      <c r="F3705" t="s">
        <v>1181</v>
      </c>
      <c r="G3705" s="6" t="s">
        <v>26</v>
      </c>
      <c r="H3705" s="6">
        <f>+LOOKUP(G3705,cargargeneros!$H$2:$H$77,cargargeneros!$G$2:$G$77)</f>
        <v>52</v>
      </c>
      <c r="I3705" t="s">
        <v>9</v>
      </c>
      <c r="J3705" t="s">
        <v>1838</v>
      </c>
      <c r="K3705" s="11">
        <f>+VLOOKUP(J3705,cargarautores!A:B,2)</f>
        <v>208</v>
      </c>
      <c r="L3705" s="7" t="str">
        <f>+VLOOKUP(K3705,cargarautores!F:G,2)</f>
        <v>Gustavo Álvarez Gardeazabal</v>
      </c>
      <c r="M3705" s="12" t="str">
        <f>+IF(J3705=L3705,"","REVISAR")</f>
        <v/>
      </c>
      <c r="N3705" s="16"/>
      <c r="O3705" s="16"/>
      <c r="P3705" s="16"/>
    </row>
    <row r="3706" spans="1:16" x14ac:dyDescent="0.25">
      <c r="A3706">
        <f>+LOOKUP(F3706,Productos!B:B,Productos!A:A)</f>
        <v>453</v>
      </c>
      <c r="B3706">
        <f>+VLOOKUP(F3706,CON_ID_ps_prod!$A$2:$B$7187,2,0)</f>
        <v>781</v>
      </c>
      <c r="C3706">
        <v>1</v>
      </c>
      <c r="D3706" s="1">
        <v>20000000000</v>
      </c>
      <c r="E3706" s="1">
        <f>+D3706/1000000</f>
        <v>20000</v>
      </c>
      <c r="F3706" t="s">
        <v>1181</v>
      </c>
      <c r="G3706" s="6" t="s">
        <v>26</v>
      </c>
      <c r="H3706" s="6">
        <f>+LOOKUP(G3706,cargargeneros!$H$2:$H$77,cargargeneros!$G$2:$G$77)</f>
        <v>52</v>
      </c>
      <c r="I3706" t="s">
        <v>7</v>
      </c>
      <c r="J3706" t="s">
        <v>1182</v>
      </c>
      <c r="K3706" s="11"/>
      <c r="L3706" s="7"/>
      <c r="M3706" s="12"/>
      <c r="N3706" s="16">
        <f>+LOOKUP(J3706,cargareditoriales!A:A,cargareditoriales!B:B)</f>
        <v>58</v>
      </c>
      <c r="O3706" s="16" t="str">
        <f>+LOOKUP(N3706,cargareditoriales!B:B,cargareditoriales!A:A)</f>
        <v>Ediciones UNAULA</v>
      </c>
      <c r="P3706" s="16" t="str">
        <f>+IF(O3706=J3706,"","REVISAR")</f>
        <v/>
      </c>
    </row>
    <row r="3707" spans="1:16" x14ac:dyDescent="0.25">
      <c r="A3707">
        <f>+LOOKUP(F3707,Productos!B:B,Productos!A:A)</f>
        <v>453</v>
      </c>
      <c r="B3707">
        <f>+VLOOKUP(F3707,CON_ID_ps_prod!$A$2:$B$7187,2,0)</f>
        <v>781</v>
      </c>
      <c r="C3707">
        <v>1</v>
      </c>
      <c r="D3707" s="1">
        <v>20000000000</v>
      </c>
      <c r="E3707" s="1">
        <f>+D3707/1000000</f>
        <v>20000</v>
      </c>
      <c r="F3707" t="s">
        <v>1181</v>
      </c>
      <c r="G3707" s="6" t="s">
        <v>26</v>
      </c>
      <c r="H3707" s="6">
        <f>+LOOKUP(G3707,cargargeneros!$H$2:$H$77,cargargeneros!$G$2:$G$77)</f>
        <v>52</v>
      </c>
      <c r="I3707" t="s">
        <v>12</v>
      </c>
      <c r="J3707">
        <v>8</v>
      </c>
      <c r="K3707" s="11"/>
      <c r="L3707" s="7"/>
      <c r="M3707" s="12"/>
      <c r="N3707" s="16"/>
      <c r="O3707" s="16"/>
      <c r="P3707" s="16"/>
    </row>
    <row r="3708" spans="1:16" x14ac:dyDescent="0.25">
      <c r="A3708">
        <f>+LOOKUP(F3708,Productos!B:B,Productos!A:A)</f>
        <v>453</v>
      </c>
      <c r="B3708">
        <f>+VLOOKUP(F3708,CON_ID_ps_prod!$A$2:$B$7187,2,0)</f>
        <v>781</v>
      </c>
      <c r="C3708">
        <v>1</v>
      </c>
      <c r="D3708" s="1">
        <v>20000000000</v>
      </c>
      <c r="E3708" s="1">
        <f>+D3708/1000000</f>
        <v>20000</v>
      </c>
      <c r="F3708" t="s">
        <v>1181</v>
      </c>
      <c r="G3708" s="6" t="s">
        <v>26</v>
      </c>
      <c r="H3708" s="6">
        <f>+LOOKUP(G3708,cargargeneros!$H$2:$H$77,cargargeneros!$G$2:$G$77)</f>
        <v>52</v>
      </c>
      <c r="I3708" t="s">
        <v>13</v>
      </c>
      <c r="J3708" t="s">
        <v>90</v>
      </c>
      <c r="K3708" s="11"/>
      <c r="L3708" s="7"/>
      <c r="M3708" s="12"/>
      <c r="N3708" s="16"/>
      <c r="O3708" s="16"/>
      <c r="P3708" s="16"/>
    </row>
    <row r="3709" spans="1:16" x14ac:dyDescent="0.25">
      <c r="A3709">
        <f>+LOOKUP(F3709,Productos!B:B,Productos!A:A)</f>
        <v>454</v>
      </c>
      <c r="B3709">
        <f>+VLOOKUP(F3709,CON_ID_ps_prod!$A$2:$B$7187,2,0)</f>
        <v>524</v>
      </c>
      <c r="C3709">
        <v>1</v>
      </c>
      <c r="D3709" s="1">
        <v>20000000000</v>
      </c>
      <c r="E3709" s="1">
        <f>+D3709/1000000</f>
        <v>20000</v>
      </c>
      <c r="F3709" t="s">
        <v>1487</v>
      </c>
      <c r="G3709" s="6" t="s">
        <v>611</v>
      </c>
      <c r="H3709" s="6">
        <f>+LOOKUP(G3709,cargargeneros!$H$2:$H$77,cargargeneros!$G$2:$G$77)</f>
        <v>42</v>
      </c>
      <c r="I3709" t="s">
        <v>9</v>
      </c>
      <c r="J3709" t="s">
        <v>729</v>
      </c>
      <c r="K3709" s="11">
        <f>+VLOOKUP(J3709,cargarautores!A:B,2)</f>
        <v>402</v>
      </c>
      <c r="L3709" s="7" t="str">
        <f>+VLOOKUP(K3709,cargarautores!F:G,2)</f>
        <v xml:space="preserve">Mary Higgins Clark </v>
      </c>
      <c r="M3709" s="12" t="str">
        <f>+IF(J3709=L3709,"","REVISAR")</f>
        <v/>
      </c>
      <c r="N3709" s="16"/>
      <c r="O3709" s="16"/>
      <c r="P3709" s="16"/>
    </row>
    <row r="3710" spans="1:16" x14ac:dyDescent="0.25">
      <c r="A3710">
        <f>+LOOKUP(F3710,Productos!B:B,Productos!A:A)</f>
        <v>454</v>
      </c>
      <c r="B3710">
        <f>+VLOOKUP(F3710,CON_ID_ps_prod!$A$2:$B$7187,2,0)</f>
        <v>524</v>
      </c>
      <c r="C3710">
        <v>1</v>
      </c>
      <c r="D3710" s="1">
        <v>20000000000</v>
      </c>
      <c r="E3710" s="1">
        <f>+D3710/1000000</f>
        <v>20000</v>
      </c>
      <c r="F3710" t="s">
        <v>1487</v>
      </c>
      <c r="G3710" s="6" t="s">
        <v>611</v>
      </c>
      <c r="H3710" s="6">
        <f>+LOOKUP(G3710,cargargeneros!$H$2:$H$77,cargargeneros!$G$2:$G$77)</f>
        <v>42</v>
      </c>
      <c r="I3710" t="s">
        <v>8</v>
      </c>
      <c r="J3710" t="s">
        <v>728</v>
      </c>
      <c r="K3710" s="11"/>
      <c r="L3710" s="7"/>
      <c r="M3710" s="12"/>
      <c r="N3710" s="16"/>
      <c r="O3710" s="16"/>
      <c r="P3710" s="16"/>
    </row>
    <row r="3711" spans="1:16" x14ac:dyDescent="0.25">
      <c r="A3711">
        <f>+LOOKUP(F3711,Productos!B:B,Productos!A:A)</f>
        <v>454</v>
      </c>
      <c r="B3711">
        <f>+VLOOKUP(F3711,CON_ID_ps_prod!$A$2:$B$7187,2,0)</f>
        <v>524</v>
      </c>
      <c r="C3711">
        <v>1</v>
      </c>
      <c r="D3711" s="1">
        <v>20000000000</v>
      </c>
      <c r="E3711" s="1">
        <f>+D3711/1000000</f>
        <v>20000</v>
      </c>
      <c r="F3711" t="s">
        <v>1487</v>
      </c>
      <c r="G3711" s="6" t="s">
        <v>611</v>
      </c>
      <c r="H3711" s="6">
        <f>+LOOKUP(G3711,cargargeneros!$H$2:$H$77,cargargeneros!$G$2:$G$77)</f>
        <v>42</v>
      </c>
      <c r="I3711" t="s">
        <v>7</v>
      </c>
      <c r="J3711" t="s">
        <v>2342</v>
      </c>
      <c r="K3711" s="11"/>
      <c r="L3711" s="7"/>
      <c r="M3711" s="12"/>
      <c r="N3711" s="16">
        <f>+LOOKUP(J3711,cargareditoriales!A:A,cargareditoriales!B:B)</f>
        <v>169</v>
      </c>
      <c r="O3711" s="16" t="str">
        <f>+LOOKUP(N3711,cargareditoriales!B:B,cargareditoriales!A:A)</f>
        <v>Plaza &amp; Janés Editores</v>
      </c>
      <c r="P3711" s="16" t="str">
        <f>+IF(O3711=J3711,"","REVISAR")</f>
        <v/>
      </c>
    </row>
    <row r="3712" spans="1:16" x14ac:dyDescent="0.25">
      <c r="A3712">
        <f>+LOOKUP(F3712,Productos!B:B,Productos!A:A)</f>
        <v>454</v>
      </c>
      <c r="B3712">
        <f>+VLOOKUP(F3712,CON_ID_ps_prod!$A$2:$B$7187,2,0)</f>
        <v>524</v>
      </c>
      <c r="C3712">
        <v>1</v>
      </c>
      <c r="D3712" s="1">
        <v>20000000000</v>
      </c>
      <c r="E3712" s="1">
        <f>+D3712/1000000</f>
        <v>20000</v>
      </c>
      <c r="F3712" t="s">
        <v>1487</v>
      </c>
      <c r="G3712" s="6" t="s">
        <v>611</v>
      </c>
      <c r="H3712" s="6">
        <f>+LOOKUP(G3712,cargargeneros!$H$2:$H$77,cargargeneros!$G$2:$G$77)</f>
        <v>42</v>
      </c>
      <c r="I3712" t="s">
        <v>12</v>
      </c>
      <c r="J3712">
        <v>8</v>
      </c>
      <c r="K3712" s="11"/>
      <c r="L3712" s="7"/>
      <c r="M3712" s="12"/>
      <c r="N3712" s="16"/>
      <c r="O3712" s="16"/>
      <c r="P3712" s="16"/>
    </row>
    <row r="3713" spans="1:16" x14ac:dyDescent="0.25">
      <c r="A3713">
        <f>+LOOKUP(F3713,Productos!B:B,Productos!A:A)</f>
        <v>454</v>
      </c>
      <c r="B3713">
        <f>+VLOOKUP(F3713,CON_ID_ps_prod!$A$2:$B$7187,2,0)</f>
        <v>524</v>
      </c>
      <c r="C3713">
        <v>1</v>
      </c>
      <c r="D3713" s="1">
        <v>20000000000</v>
      </c>
      <c r="E3713" s="1">
        <f>+D3713/1000000</f>
        <v>20000</v>
      </c>
      <c r="F3713" t="s">
        <v>1487</v>
      </c>
      <c r="G3713" s="6" t="s">
        <v>611</v>
      </c>
      <c r="H3713" s="6">
        <f>+LOOKUP(G3713,cargargeneros!$H$2:$H$77,cargargeneros!$G$2:$G$77)</f>
        <v>42</v>
      </c>
      <c r="I3713" t="s">
        <v>5</v>
      </c>
      <c r="J3713">
        <v>8401336678</v>
      </c>
      <c r="K3713" s="11"/>
      <c r="L3713" s="7"/>
      <c r="M3713" s="12"/>
      <c r="N3713" s="16"/>
      <c r="O3713" s="16"/>
      <c r="P3713" s="16"/>
    </row>
    <row r="3714" spans="1:16" x14ac:dyDescent="0.25">
      <c r="A3714">
        <f>+LOOKUP(F3714,Productos!B:B,Productos!A:A)</f>
        <v>454</v>
      </c>
      <c r="B3714">
        <f>+VLOOKUP(F3714,CON_ID_ps_prod!$A$2:$B$7187,2,0)</f>
        <v>524</v>
      </c>
      <c r="C3714">
        <v>1</v>
      </c>
      <c r="D3714" s="1">
        <v>20000000000</v>
      </c>
      <c r="E3714" s="1">
        <f>+D3714/1000000</f>
        <v>20000</v>
      </c>
      <c r="F3714" t="s">
        <v>1487</v>
      </c>
      <c r="G3714" s="6" t="s">
        <v>611</v>
      </c>
      <c r="H3714" s="6">
        <f>+LOOKUP(G3714,cargargeneros!$H$2:$H$77,cargargeneros!$G$2:$G$77)</f>
        <v>42</v>
      </c>
      <c r="I3714" t="s">
        <v>6</v>
      </c>
      <c r="J3714" s="4">
        <v>9788401336676</v>
      </c>
      <c r="K3714" s="11"/>
      <c r="L3714" s="7"/>
      <c r="M3714" s="12"/>
      <c r="N3714" s="16"/>
      <c r="O3714" s="16"/>
      <c r="P3714" s="16"/>
    </row>
    <row r="3715" spans="1:16" x14ac:dyDescent="0.25">
      <c r="A3715">
        <f>+LOOKUP(F3715,Productos!B:B,Productos!A:A)</f>
        <v>454</v>
      </c>
      <c r="B3715">
        <f>+VLOOKUP(F3715,CON_ID_ps_prod!$A$2:$B$7187,2,0)</f>
        <v>524</v>
      </c>
      <c r="C3715">
        <v>1</v>
      </c>
      <c r="D3715" s="1">
        <v>20000000000</v>
      </c>
      <c r="E3715" s="1">
        <f>+D3715/1000000</f>
        <v>20000</v>
      </c>
      <c r="F3715" t="s">
        <v>1487</v>
      </c>
      <c r="G3715" s="6" t="s">
        <v>611</v>
      </c>
      <c r="H3715" s="6">
        <f>+LOOKUP(G3715,cargargeneros!$H$2:$H$77,cargargeneros!$G$2:$G$77)</f>
        <v>42</v>
      </c>
      <c r="I3715" t="s">
        <v>13</v>
      </c>
      <c r="J3715" t="s">
        <v>90</v>
      </c>
      <c r="K3715" s="11"/>
      <c r="L3715" s="7"/>
      <c r="M3715" s="12"/>
      <c r="N3715" s="16"/>
      <c r="O3715" s="16"/>
      <c r="P3715" s="16"/>
    </row>
    <row r="3716" spans="1:16" x14ac:dyDescent="0.25">
      <c r="A3716">
        <f>+LOOKUP(F3716,Productos!B:B,Productos!A:A)</f>
        <v>455</v>
      </c>
      <c r="B3716">
        <f>+VLOOKUP(F3716,CON_ID_ps_prod!$A$2:$B$7187,2,0)</f>
        <v>166</v>
      </c>
      <c r="C3716">
        <v>1</v>
      </c>
      <c r="D3716" s="1">
        <v>17000000000</v>
      </c>
      <c r="E3716" s="1">
        <f>+D3716/1000000</f>
        <v>17000</v>
      </c>
      <c r="F3716" t="s">
        <v>150</v>
      </c>
      <c r="G3716" s="6" t="s">
        <v>28</v>
      </c>
      <c r="H3716" s="6">
        <f>+LOOKUP(G3716,cargargeneros!$H$2:$H$77,cargargeneros!$G$2:$G$77)</f>
        <v>44</v>
      </c>
      <c r="I3716" t="s">
        <v>9</v>
      </c>
      <c r="J3716" t="s">
        <v>282</v>
      </c>
      <c r="K3716" s="11">
        <f>+VLOOKUP(J3716,cargarautores!A:B,2)</f>
        <v>69</v>
      </c>
      <c r="L3716" s="7" t="str">
        <f>+VLOOKUP(K3716,cargarautores!F:G,2)</f>
        <v>Carlos Fuentes</v>
      </c>
      <c r="M3716" s="12" t="str">
        <f>+IF(J3716=L3716,"","REVISAR")</f>
        <v/>
      </c>
      <c r="N3716" s="16"/>
      <c r="O3716" s="16"/>
      <c r="P3716" s="16"/>
    </row>
    <row r="3717" spans="1:16" x14ac:dyDescent="0.25">
      <c r="A3717">
        <f>+LOOKUP(F3717,Productos!B:B,Productos!A:A)</f>
        <v>455</v>
      </c>
      <c r="B3717">
        <f>+VLOOKUP(F3717,CON_ID_ps_prod!$A$2:$B$7187,2,0)</f>
        <v>166</v>
      </c>
      <c r="C3717">
        <v>1</v>
      </c>
      <c r="D3717" s="1">
        <v>15000000000</v>
      </c>
      <c r="E3717" s="1">
        <f>+D3717/1000000</f>
        <v>15000</v>
      </c>
      <c r="F3717" t="s">
        <v>281</v>
      </c>
      <c r="G3717" s="6" t="s">
        <v>28</v>
      </c>
      <c r="H3717" s="6">
        <f>+LOOKUP(G3717,cargargeneros!$H$2:$H$77,cargargeneros!$G$2:$G$77)</f>
        <v>44</v>
      </c>
      <c r="I3717" t="s">
        <v>9</v>
      </c>
      <c r="J3717" t="s">
        <v>282</v>
      </c>
      <c r="K3717" s="11">
        <f>+VLOOKUP(J3717,cargarautores!A:B,2)</f>
        <v>69</v>
      </c>
      <c r="L3717" s="7" t="str">
        <f>+VLOOKUP(K3717,cargarautores!F:G,2)</f>
        <v>Carlos Fuentes</v>
      </c>
      <c r="M3717" s="12" t="str">
        <f>+IF(J3717=L3717,"","REVISAR")</f>
        <v/>
      </c>
      <c r="N3717" s="16"/>
      <c r="O3717" s="16"/>
      <c r="P3717" s="16"/>
    </row>
    <row r="3718" spans="1:16" x14ac:dyDescent="0.25">
      <c r="A3718">
        <f>+LOOKUP(F3718,Productos!B:B,Productos!A:A)</f>
        <v>455</v>
      </c>
      <c r="B3718">
        <f>+VLOOKUP(F3718,CON_ID_ps_prod!$A$2:$B$7187,2,0)</f>
        <v>166</v>
      </c>
      <c r="C3718">
        <v>1</v>
      </c>
      <c r="D3718" s="1">
        <v>17000000000</v>
      </c>
      <c r="E3718" s="1">
        <f>+D3718/1000000</f>
        <v>17000</v>
      </c>
      <c r="F3718" t="s">
        <v>150</v>
      </c>
      <c r="G3718" s="6" t="s">
        <v>28</v>
      </c>
      <c r="H3718" s="6">
        <f>+LOOKUP(G3718,cargargeneros!$H$2:$H$77,cargargeneros!$G$2:$G$77)</f>
        <v>44</v>
      </c>
      <c r="I3718" t="s">
        <v>8</v>
      </c>
      <c r="J3718" t="s">
        <v>261</v>
      </c>
      <c r="K3718" s="11"/>
      <c r="L3718" s="7"/>
      <c r="M3718" s="12"/>
      <c r="N3718" s="16"/>
      <c r="O3718" s="16"/>
      <c r="P3718" s="16"/>
    </row>
    <row r="3719" spans="1:16" x14ac:dyDescent="0.25">
      <c r="A3719">
        <f>+LOOKUP(F3719,Productos!B:B,Productos!A:A)</f>
        <v>455</v>
      </c>
      <c r="B3719">
        <f>+VLOOKUP(F3719,CON_ID_ps_prod!$A$2:$B$7187,2,0)</f>
        <v>166</v>
      </c>
      <c r="C3719">
        <v>1</v>
      </c>
      <c r="D3719" s="1">
        <v>15000000000</v>
      </c>
      <c r="E3719" s="1">
        <f>+D3719/1000000</f>
        <v>15000</v>
      </c>
      <c r="F3719" t="s">
        <v>281</v>
      </c>
      <c r="G3719" s="6" t="s">
        <v>28</v>
      </c>
      <c r="H3719" s="6">
        <f>+LOOKUP(G3719,cargargeneros!$H$2:$H$77,cargargeneros!$G$2:$G$77)</f>
        <v>44</v>
      </c>
      <c r="I3719" t="s">
        <v>8</v>
      </c>
      <c r="J3719" t="s">
        <v>261</v>
      </c>
      <c r="K3719" s="11"/>
      <c r="L3719" s="7"/>
      <c r="M3719" s="12"/>
      <c r="N3719" s="16"/>
      <c r="O3719" s="16"/>
      <c r="P3719" s="16"/>
    </row>
    <row r="3720" spans="1:16" x14ac:dyDescent="0.25">
      <c r="A3720">
        <f>+LOOKUP(F3720,Productos!B:B,Productos!A:A)</f>
        <v>455</v>
      </c>
      <c r="B3720">
        <f>+VLOOKUP(F3720,CON_ID_ps_prod!$A$2:$B$7187,2,0)</f>
        <v>166</v>
      </c>
      <c r="C3720">
        <v>1</v>
      </c>
      <c r="D3720" s="1">
        <v>17000000000</v>
      </c>
      <c r="E3720" s="1">
        <f>+D3720/1000000</f>
        <v>17000</v>
      </c>
      <c r="F3720" t="s">
        <v>150</v>
      </c>
      <c r="G3720" s="6" t="s">
        <v>28</v>
      </c>
      <c r="H3720" s="6">
        <f>+LOOKUP(G3720,cargargeneros!$H$2:$H$77,cargargeneros!$G$2:$G$77)</f>
        <v>44</v>
      </c>
      <c r="I3720" t="s">
        <v>7</v>
      </c>
      <c r="J3720" t="s">
        <v>1571</v>
      </c>
      <c r="K3720" s="11"/>
      <c r="L3720" s="7"/>
      <c r="M3720" s="12"/>
      <c r="N3720" s="16">
        <f>+LOOKUP(J3720,cargareditoriales!A:A,cargareditoriales!B:B)</f>
        <v>174</v>
      </c>
      <c r="O3720" s="16" t="str">
        <f>+LOOKUP(N3720,cargareditoriales!B:B,cargareditoriales!A:A)</f>
        <v>Punto de Lectura</v>
      </c>
      <c r="P3720" s="16" t="str">
        <f>+IF(O3720=J3720,"","REVISAR")</f>
        <v/>
      </c>
    </row>
    <row r="3721" spans="1:16" x14ac:dyDescent="0.25">
      <c r="A3721">
        <f>+LOOKUP(F3721,Productos!B:B,Productos!A:A)</f>
        <v>455</v>
      </c>
      <c r="B3721">
        <f>+VLOOKUP(F3721,CON_ID_ps_prod!$A$2:$B$7187,2,0)</f>
        <v>166</v>
      </c>
      <c r="C3721">
        <v>1</v>
      </c>
      <c r="D3721" s="1">
        <v>15000000000</v>
      </c>
      <c r="E3721" s="1">
        <f>+D3721/1000000</f>
        <v>15000</v>
      </c>
      <c r="F3721" t="s">
        <v>281</v>
      </c>
      <c r="G3721" s="6" t="s">
        <v>28</v>
      </c>
      <c r="H3721" s="6">
        <f>+LOOKUP(G3721,cargargeneros!$H$2:$H$77,cargargeneros!$G$2:$G$77)</f>
        <v>44</v>
      </c>
      <c r="I3721" t="s">
        <v>7</v>
      </c>
      <c r="J3721" t="s">
        <v>408</v>
      </c>
      <c r="K3721" s="11"/>
      <c r="L3721" s="7"/>
      <c r="M3721" s="12"/>
      <c r="N3721" s="16">
        <f>+LOOKUP(J3721,cargareditoriales!A:A,cargareditoriales!B:B)</f>
        <v>66</v>
      </c>
      <c r="O3721" s="16" t="str">
        <f>+LOOKUP(N3721,cargareditoriales!B:B,cargareditoriales!A:A)</f>
        <v>Editorial Bruguera</v>
      </c>
      <c r="P3721" s="16" t="str">
        <f>+IF(O3721=J3721,"","REVISAR")</f>
        <v/>
      </c>
    </row>
    <row r="3722" spans="1:16" x14ac:dyDescent="0.25">
      <c r="A3722">
        <f>+LOOKUP(F3722,Productos!B:B,Productos!A:A)</f>
        <v>455</v>
      </c>
      <c r="B3722">
        <f>+VLOOKUP(F3722,CON_ID_ps_prod!$A$2:$B$7187,2,0)</f>
        <v>166</v>
      </c>
      <c r="C3722">
        <v>1</v>
      </c>
      <c r="D3722" s="1">
        <v>17000000000</v>
      </c>
      <c r="E3722" s="1">
        <f>+D3722/1000000</f>
        <v>17000</v>
      </c>
      <c r="F3722" t="s">
        <v>150</v>
      </c>
      <c r="G3722" s="6" t="s">
        <v>28</v>
      </c>
      <c r="H3722" s="6">
        <f>+LOOKUP(G3722,cargargeneros!$H$2:$H$77,cargargeneros!$G$2:$G$77)</f>
        <v>44</v>
      </c>
      <c r="I3722" t="s">
        <v>12</v>
      </c>
      <c r="J3722">
        <v>8</v>
      </c>
      <c r="K3722" s="11"/>
      <c r="L3722" s="7"/>
      <c r="M3722" s="12"/>
      <c r="N3722" s="16"/>
      <c r="O3722" s="16"/>
      <c r="P3722" s="16"/>
    </row>
    <row r="3723" spans="1:16" x14ac:dyDescent="0.25">
      <c r="A3723">
        <f>+LOOKUP(F3723,Productos!B:B,Productos!A:A)</f>
        <v>455</v>
      </c>
      <c r="B3723">
        <f>+VLOOKUP(F3723,CON_ID_ps_prod!$A$2:$B$7187,2,0)</f>
        <v>166</v>
      </c>
      <c r="C3723">
        <v>1</v>
      </c>
      <c r="D3723" s="1">
        <v>15000000000</v>
      </c>
      <c r="E3723" s="1">
        <f>+D3723/1000000</f>
        <v>15000</v>
      </c>
      <c r="F3723" t="s">
        <v>281</v>
      </c>
      <c r="G3723" s="6" t="s">
        <v>28</v>
      </c>
      <c r="H3723" s="6">
        <f>+LOOKUP(G3723,cargargeneros!$H$2:$H$77,cargargeneros!$G$2:$G$77)</f>
        <v>44</v>
      </c>
      <c r="I3723" t="s">
        <v>12</v>
      </c>
      <c r="J3723">
        <v>8</v>
      </c>
      <c r="K3723" s="11"/>
      <c r="L3723" s="7"/>
      <c r="M3723" s="12"/>
      <c r="N3723" s="16"/>
      <c r="O3723" s="16"/>
      <c r="P3723" s="16"/>
    </row>
    <row r="3724" spans="1:16" x14ac:dyDescent="0.25">
      <c r="A3724">
        <f>+LOOKUP(F3724,Productos!B:B,Productos!A:A)</f>
        <v>455</v>
      </c>
      <c r="B3724">
        <f>+VLOOKUP(F3724,CON_ID_ps_prod!$A$2:$B$7187,2,0)</f>
        <v>166</v>
      </c>
      <c r="C3724">
        <v>1</v>
      </c>
      <c r="D3724" s="1">
        <v>17000000000</v>
      </c>
      <c r="E3724" s="1">
        <f>+D3724/1000000</f>
        <v>17000</v>
      </c>
      <c r="F3724" t="s">
        <v>150</v>
      </c>
      <c r="G3724" s="6" t="s">
        <v>28</v>
      </c>
      <c r="H3724" s="6">
        <f>+LOOKUP(G3724,cargargeneros!$H$2:$H$77,cargargeneros!$G$2:$G$77)</f>
        <v>44</v>
      </c>
      <c r="I3724" t="s">
        <v>11</v>
      </c>
      <c r="J3724" t="s">
        <v>28</v>
      </c>
      <c r="K3724" s="11"/>
      <c r="L3724" s="7"/>
      <c r="M3724" s="12"/>
      <c r="N3724" s="16"/>
      <c r="O3724" s="16"/>
      <c r="P3724" s="16"/>
    </row>
    <row r="3725" spans="1:16" x14ac:dyDescent="0.25">
      <c r="A3725">
        <f>+LOOKUP(F3725,Productos!B:B,Productos!A:A)</f>
        <v>455</v>
      </c>
      <c r="B3725">
        <f>+VLOOKUP(F3725,CON_ID_ps_prod!$A$2:$B$7187,2,0)</f>
        <v>166</v>
      </c>
      <c r="C3725">
        <v>1</v>
      </c>
      <c r="D3725" s="1">
        <v>15000000000</v>
      </c>
      <c r="E3725" s="1">
        <f>+D3725/1000000</f>
        <v>15000</v>
      </c>
      <c r="F3725" t="s">
        <v>281</v>
      </c>
      <c r="G3725" s="6" t="s">
        <v>28</v>
      </c>
      <c r="H3725" s="6">
        <f>+LOOKUP(G3725,cargargeneros!$H$2:$H$77,cargargeneros!$G$2:$G$77)</f>
        <v>44</v>
      </c>
      <c r="I3725" t="s">
        <v>11</v>
      </c>
      <c r="J3725" t="s">
        <v>26</v>
      </c>
      <c r="K3725" s="11"/>
      <c r="L3725" s="7"/>
      <c r="M3725" s="12"/>
      <c r="N3725" s="16"/>
      <c r="O3725" s="16"/>
      <c r="P3725" s="16"/>
    </row>
    <row r="3726" spans="1:16" x14ac:dyDescent="0.25">
      <c r="A3726">
        <f>+LOOKUP(F3726,Productos!B:B,Productos!A:A)</f>
        <v>455</v>
      </c>
      <c r="B3726">
        <f>+VLOOKUP(F3726,CON_ID_ps_prod!$A$2:$B$7187,2,0)</f>
        <v>166</v>
      </c>
      <c r="C3726">
        <v>1</v>
      </c>
      <c r="D3726" s="1">
        <v>17000000000</v>
      </c>
      <c r="E3726" s="1">
        <f>+D3726/1000000</f>
        <v>17000</v>
      </c>
      <c r="F3726" t="s">
        <v>150</v>
      </c>
      <c r="G3726" s="6" t="s">
        <v>28</v>
      </c>
      <c r="H3726" s="6">
        <f>+LOOKUP(G3726,cargargeneros!$H$2:$H$77,cargargeneros!$G$2:$G$77)</f>
        <v>44</v>
      </c>
      <c r="I3726" t="s">
        <v>5</v>
      </c>
      <c r="J3726">
        <v>8466301968</v>
      </c>
      <c r="K3726" s="11"/>
      <c r="L3726" s="7"/>
      <c r="M3726" s="12"/>
      <c r="N3726" s="16"/>
      <c r="O3726" s="16"/>
      <c r="P3726" s="16"/>
    </row>
    <row r="3727" spans="1:16" x14ac:dyDescent="0.25">
      <c r="A3727">
        <f>+LOOKUP(F3727,Productos!B:B,Productos!A:A)</f>
        <v>455</v>
      </c>
      <c r="B3727">
        <f>+VLOOKUP(F3727,CON_ID_ps_prod!$A$2:$B$7187,2,0)</f>
        <v>166</v>
      </c>
      <c r="C3727">
        <v>1</v>
      </c>
      <c r="D3727" s="1">
        <v>15000000000</v>
      </c>
      <c r="E3727" s="1">
        <f>+D3727/1000000</f>
        <v>15000</v>
      </c>
      <c r="F3727" t="s">
        <v>281</v>
      </c>
      <c r="G3727" s="6" t="s">
        <v>28</v>
      </c>
      <c r="H3727" s="6">
        <f>+LOOKUP(G3727,cargargeneros!$H$2:$H$77,cargargeneros!$G$2:$G$77)</f>
        <v>44</v>
      </c>
      <c r="I3727" t="s">
        <v>5</v>
      </c>
      <c r="J3727">
        <v>8402070019</v>
      </c>
      <c r="K3727" s="11"/>
      <c r="L3727" s="7"/>
      <c r="M3727" s="12"/>
      <c r="N3727" s="16"/>
      <c r="O3727" s="16"/>
      <c r="P3727" s="16"/>
    </row>
    <row r="3728" spans="1:16" x14ac:dyDescent="0.25">
      <c r="A3728">
        <f>+LOOKUP(F3728,Productos!B:B,Productos!A:A)</f>
        <v>455</v>
      </c>
      <c r="B3728">
        <f>+VLOOKUP(F3728,CON_ID_ps_prod!$A$2:$B$7187,2,0)</f>
        <v>166</v>
      </c>
      <c r="C3728">
        <v>1</v>
      </c>
      <c r="D3728" s="1">
        <v>17000000000</v>
      </c>
      <c r="E3728" s="1">
        <f>+D3728/1000000</f>
        <v>17000</v>
      </c>
      <c r="F3728" t="s">
        <v>150</v>
      </c>
      <c r="G3728" s="6" t="s">
        <v>28</v>
      </c>
      <c r="H3728" s="6">
        <f>+LOOKUP(G3728,cargargeneros!$H$2:$H$77,cargargeneros!$G$2:$G$77)</f>
        <v>44</v>
      </c>
      <c r="I3728" t="s">
        <v>6</v>
      </c>
      <c r="J3728" s="4" t="s">
        <v>2351</v>
      </c>
      <c r="K3728" s="11"/>
      <c r="L3728" s="7"/>
      <c r="M3728" s="12"/>
      <c r="N3728" s="16"/>
      <c r="O3728" s="16"/>
      <c r="P3728" s="16"/>
    </row>
    <row r="3729" spans="1:16" x14ac:dyDescent="0.25">
      <c r="A3729">
        <f>+LOOKUP(F3729,Productos!B:B,Productos!A:A)</f>
        <v>455</v>
      </c>
      <c r="B3729">
        <f>+VLOOKUP(F3729,CON_ID_ps_prod!$A$2:$B$7187,2,0)</f>
        <v>166</v>
      </c>
      <c r="C3729">
        <v>1</v>
      </c>
      <c r="D3729" s="1">
        <v>15000000000</v>
      </c>
      <c r="E3729" s="1">
        <f>+D3729/1000000</f>
        <v>15000</v>
      </c>
      <c r="F3729" t="s">
        <v>281</v>
      </c>
      <c r="G3729" s="6" t="s">
        <v>28</v>
      </c>
      <c r="H3729" s="6">
        <f>+LOOKUP(G3729,cargargeneros!$H$2:$H$77,cargargeneros!$G$2:$G$77)</f>
        <v>44</v>
      </c>
      <c r="I3729" t="s">
        <v>6</v>
      </c>
      <c r="J3729" s="4" t="s">
        <v>2351</v>
      </c>
      <c r="K3729" s="11"/>
      <c r="L3729" s="7"/>
      <c r="M3729" s="12"/>
      <c r="N3729" s="16"/>
      <c r="O3729" s="16"/>
      <c r="P3729" s="16"/>
    </row>
    <row r="3730" spans="1:16" x14ac:dyDescent="0.25">
      <c r="A3730">
        <f>+LOOKUP(F3730,Productos!B:B,Productos!A:A)</f>
        <v>455</v>
      </c>
      <c r="B3730">
        <f>+VLOOKUP(F3730,CON_ID_ps_prod!$A$2:$B$7187,2,0)</f>
        <v>166</v>
      </c>
      <c r="C3730">
        <v>1</v>
      </c>
      <c r="D3730" s="1">
        <v>17000000000</v>
      </c>
      <c r="E3730" s="1">
        <f>+D3730/1000000</f>
        <v>17000</v>
      </c>
      <c r="F3730" t="s">
        <v>150</v>
      </c>
      <c r="G3730" s="6" t="s">
        <v>28</v>
      </c>
      <c r="H3730" s="6">
        <f>+LOOKUP(G3730,cargargeneros!$H$2:$H$77,cargargeneros!$G$2:$G$77)</f>
        <v>44</v>
      </c>
      <c r="I3730" t="s">
        <v>10</v>
      </c>
      <c r="J3730" s="3" t="s">
        <v>1224</v>
      </c>
      <c r="K3730" s="11"/>
      <c r="L3730" s="7"/>
      <c r="M3730" s="12"/>
      <c r="N3730" s="16"/>
      <c r="O3730" s="16"/>
      <c r="P3730" s="16"/>
    </row>
    <row r="3731" spans="1:16" x14ac:dyDescent="0.25">
      <c r="A3731">
        <f>+LOOKUP(F3731,Productos!B:B,Productos!A:A)</f>
        <v>455</v>
      </c>
      <c r="B3731">
        <f>+VLOOKUP(F3731,CON_ID_ps_prod!$A$2:$B$7187,2,0)</f>
        <v>166</v>
      </c>
      <c r="C3731">
        <v>1</v>
      </c>
      <c r="D3731" s="1">
        <v>15000000000</v>
      </c>
      <c r="E3731" s="1">
        <f>+D3731/1000000</f>
        <v>15000</v>
      </c>
      <c r="F3731" t="s">
        <v>281</v>
      </c>
      <c r="G3731" s="6" t="s">
        <v>28</v>
      </c>
      <c r="H3731" s="6">
        <f>+LOOKUP(G3731,cargargeneros!$H$2:$H$77,cargargeneros!$G$2:$G$77)</f>
        <v>44</v>
      </c>
      <c r="I3731" t="s">
        <v>10</v>
      </c>
      <c r="J3731" t="s">
        <v>1224</v>
      </c>
      <c r="K3731" s="11"/>
      <c r="L3731" s="7"/>
      <c r="M3731" s="12"/>
      <c r="N3731" s="16"/>
      <c r="O3731" s="16"/>
      <c r="P3731" s="16"/>
    </row>
    <row r="3732" spans="1:16" x14ac:dyDescent="0.25">
      <c r="A3732">
        <f>+LOOKUP(F3732,Productos!B:B,Productos!A:A)</f>
        <v>455</v>
      </c>
      <c r="B3732">
        <f>+VLOOKUP(F3732,CON_ID_ps_prod!$A$2:$B$7187,2,0)</f>
        <v>166</v>
      </c>
      <c r="C3732">
        <v>1</v>
      </c>
      <c r="D3732" s="1">
        <v>15000000000</v>
      </c>
      <c r="E3732" s="1">
        <f>+D3732/1000000</f>
        <v>15000</v>
      </c>
      <c r="F3732" t="s">
        <v>281</v>
      </c>
      <c r="G3732" s="6" t="s">
        <v>28</v>
      </c>
      <c r="H3732" s="6">
        <f>+LOOKUP(G3732,cargargeneros!$H$2:$H$77,cargargeneros!$G$2:$G$77)</f>
        <v>44</v>
      </c>
      <c r="I3732" t="s">
        <v>13</v>
      </c>
      <c r="J3732" t="s">
        <v>90</v>
      </c>
      <c r="K3732" s="11"/>
      <c r="L3732" s="7"/>
      <c r="M3732" s="12"/>
      <c r="N3732" s="16"/>
      <c r="O3732" s="16"/>
      <c r="P3732" s="16"/>
    </row>
    <row r="3733" spans="1:16" x14ac:dyDescent="0.25">
      <c r="A3733">
        <f>+LOOKUP(F3733,Productos!B:B,Productos!A:A)</f>
        <v>455</v>
      </c>
      <c r="B3733">
        <f>+VLOOKUP(F3733,CON_ID_ps_prod!$A$2:$B$7187,2,0)</f>
        <v>166</v>
      </c>
      <c r="C3733">
        <v>1</v>
      </c>
      <c r="D3733" s="1">
        <v>17000000000</v>
      </c>
      <c r="E3733" s="1">
        <f>+D3733/1000000</f>
        <v>17000</v>
      </c>
      <c r="F3733" t="s">
        <v>150</v>
      </c>
      <c r="G3733" s="6" t="s">
        <v>28</v>
      </c>
      <c r="H3733" s="6">
        <f>+LOOKUP(G3733,cargargeneros!$H$2:$H$77,cargargeneros!$G$2:$G$77)</f>
        <v>44</v>
      </c>
      <c r="I3733" t="s">
        <v>14</v>
      </c>
      <c r="J3733" t="s">
        <v>2351</v>
      </c>
      <c r="K3733" s="11"/>
      <c r="L3733" s="7"/>
      <c r="M3733" s="12"/>
      <c r="N3733" s="16"/>
      <c r="O3733" s="16"/>
      <c r="P3733" s="16"/>
    </row>
    <row r="3734" spans="1:16" x14ac:dyDescent="0.25">
      <c r="A3734">
        <f>+LOOKUP(F3734,Productos!B:B,Productos!A:A)</f>
        <v>455</v>
      </c>
      <c r="B3734">
        <f>+VLOOKUP(F3734,CON_ID_ps_prod!$A$2:$B$7187,2,0)</f>
        <v>166</v>
      </c>
      <c r="C3734">
        <v>1</v>
      </c>
      <c r="D3734" s="1">
        <v>17000000000</v>
      </c>
      <c r="E3734" s="1">
        <f>+D3734/1000000</f>
        <v>17000</v>
      </c>
      <c r="F3734" t="s">
        <v>150</v>
      </c>
      <c r="G3734" s="6" t="s">
        <v>28</v>
      </c>
      <c r="H3734" s="6">
        <f>+LOOKUP(G3734,cargargeneros!$H$2:$H$77,cargargeneros!$G$2:$G$77)</f>
        <v>44</v>
      </c>
      <c r="I3734" t="s">
        <v>16</v>
      </c>
      <c r="J3734" t="s">
        <v>2351</v>
      </c>
      <c r="K3734" s="11"/>
      <c r="L3734" s="7"/>
      <c r="M3734" s="12"/>
      <c r="N3734" s="16"/>
      <c r="O3734" s="16"/>
      <c r="P3734" s="16"/>
    </row>
    <row r="3735" spans="1:16" x14ac:dyDescent="0.25">
      <c r="A3735">
        <f>+LOOKUP(F3735,Productos!B:B,Productos!A:A)</f>
        <v>456</v>
      </c>
      <c r="B3735">
        <f>+VLOOKUP(F3735,CON_ID_ps_prod!$A$2:$B$7187,2,0)</f>
        <v>47</v>
      </c>
      <c r="C3735">
        <v>1</v>
      </c>
      <c r="D3735" s="1">
        <v>20000000000</v>
      </c>
      <c r="E3735" s="1">
        <f>+D3735/1000000</f>
        <v>20000</v>
      </c>
      <c r="F3735" t="s">
        <v>60</v>
      </c>
      <c r="G3735" s="6" t="s">
        <v>1429</v>
      </c>
      <c r="H3735" s="6">
        <f>+LOOKUP(G3735,cargargeneros!$H$2:$H$77,cargargeneros!$G$2:$G$77)</f>
        <v>14</v>
      </c>
      <c r="I3735" t="s">
        <v>9</v>
      </c>
      <c r="J3735" s="3" t="s">
        <v>1583</v>
      </c>
      <c r="K3735" s="11">
        <f>+VLOOKUP(J3735,cargarautores!A:B,2)</f>
        <v>193</v>
      </c>
      <c r="L3735" s="7" t="str">
        <f>+VLOOKUP(K3735,cargarautores!F:G,2)</f>
        <v>Germán Castro Caycedo</v>
      </c>
      <c r="M3735" s="12" t="str">
        <f>+IF(J3735=L3735,"","REVISAR")</f>
        <v/>
      </c>
      <c r="N3735" s="16"/>
      <c r="O3735" s="16"/>
      <c r="P3735" s="16"/>
    </row>
    <row r="3736" spans="1:16" x14ac:dyDescent="0.25">
      <c r="A3736">
        <f>+LOOKUP(F3736,Productos!B:B,Productos!A:A)</f>
        <v>456</v>
      </c>
      <c r="B3736">
        <f>+VLOOKUP(F3736,CON_ID_ps_prod!$A$2:$B$7187,2,0)</f>
        <v>47</v>
      </c>
      <c r="C3736">
        <v>1</v>
      </c>
      <c r="D3736" s="1">
        <v>20000000000</v>
      </c>
      <c r="E3736" s="1">
        <f>+D3736/1000000</f>
        <v>20000</v>
      </c>
      <c r="F3736" t="s">
        <v>60</v>
      </c>
      <c r="G3736" s="6" t="s">
        <v>1429</v>
      </c>
      <c r="H3736" s="6">
        <f>+LOOKUP(G3736,cargargeneros!$H$2:$H$77,cargargeneros!$G$2:$G$77)</f>
        <v>14</v>
      </c>
      <c r="I3736" t="s">
        <v>8</v>
      </c>
      <c r="J3736" t="s">
        <v>261</v>
      </c>
      <c r="K3736" s="11"/>
      <c r="L3736" s="7"/>
      <c r="M3736" s="12"/>
      <c r="N3736" s="16"/>
      <c r="O3736" s="16"/>
      <c r="P3736" s="16"/>
    </row>
    <row r="3737" spans="1:16" x14ac:dyDescent="0.25">
      <c r="A3737">
        <f>+LOOKUP(F3737,Productos!B:B,Productos!A:A)</f>
        <v>456</v>
      </c>
      <c r="B3737">
        <f>+VLOOKUP(F3737,CON_ID_ps_prod!$A$2:$B$7187,2,0)</f>
        <v>47</v>
      </c>
      <c r="C3737">
        <v>1</v>
      </c>
      <c r="D3737" s="1">
        <v>20000000000</v>
      </c>
      <c r="E3737" s="1">
        <f>+D3737/1000000</f>
        <v>20000</v>
      </c>
      <c r="F3737" t="s">
        <v>60</v>
      </c>
      <c r="G3737" s="6" t="s">
        <v>1429</v>
      </c>
      <c r="H3737" s="6">
        <f>+LOOKUP(G3737,cargargeneros!$H$2:$H$77,cargargeneros!$G$2:$G$77)</f>
        <v>14</v>
      </c>
      <c r="I3737" t="s">
        <v>7</v>
      </c>
      <c r="J3737" t="s">
        <v>1552</v>
      </c>
      <c r="K3737" s="11"/>
      <c r="L3737" s="7"/>
      <c r="M3737" s="12"/>
      <c r="N3737" s="16">
        <f>+LOOKUP(J3737,cargareditoriales!A:A,cargareditoriales!B:B)</f>
        <v>165</v>
      </c>
      <c r="O3737" s="16" t="str">
        <f>+LOOKUP(N3737,cargareditoriales!B:B,cargareditoriales!A:A)</f>
        <v>Planeta S.A.</v>
      </c>
      <c r="P3737" s="16" t="str">
        <f>+IF(O3737=J3737,"","REVISAR")</f>
        <v/>
      </c>
    </row>
    <row r="3738" spans="1:16" x14ac:dyDescent="0.25">
      <c r="A3738">
        <f>+LOOKUP(F3738,Productos!B:B,Productos!A:A)</f>
        <v>456</v>
      </c>
      <c r="B3738">
        <f>+VLOOKUP(F3738,CON_ID_ps_prod!$A$2:$B$7187,2,0)</f>
        <v>47</v>
      </c>
      <c r="C3738">
        <v>1</v>
      </c>
      <c r="D3738" s="1">
        <v>20000000000</v>
      </c>
      <c r="E3738" s="1">
        <f>+D3738/1000000</f>
        <v>20000</v>
      </c>
      <c r="F3738" t="s">
        <v>60</v>
      </c>
      <c r="G3738" s="6" t="s">
        <v>1429</v>
      </c>
      <c r="H3738" s="6">
        <f>+LOOKUP(G3738,cargargeneros!$H$2:$H$77,cargargeneros!$G$2:$G$77)</f>
        <v>14</v>
      </c>
      <c r="I3738" t="s">
        <v>12</v>
      </c>
      <c r="J3738">
        <v>8</v>
      </c>
      <c r="K3738" s="11"/>
      <c r="L3738" s="7"/>
      <c r="M3738" s="12"/>
      <c r="N3738" s="16"/>
      <c r="O3738" s="16"/>
      <c r="P3738" s="16"/>
    </row>
    <row r="3739" spans="1:16" x14ac:dyDescent="0.25">
      <c r="A3739">
        <f>+LOOKUP(F3739,Productos!B:B,Productos!A:A)</f>
        <v>456</v>
      </c>
      <c r="B3739">
        <f>+VLOOKUP(F3739,CON_ID_ps_prod!$A$2:$B$7187,2,0)</f>
        <v>47</v>
      </c>
      <c r="C3739">
        <v>1</v>
      </c>
      <c r="D3739" s="1">
        <v>20000000000</v>
      </c>
      <c r="E3739" s="1">
        <f>+D3739/1000000</f>
        <v>20000</v>
      </c>
      <c r="F3739" t="s">
        <v>60</v>
      </c>
      <c r="G3739" s="6" t="s">
        <v>1429</v>
      </c>
      <c r="H3739" s="6">
        <f>+LOOKUP(G3739,cargargeneros!$H$2:$H$77,cargargeneros!$G$2:$G$77)</f>
        <v>14</v>
      </c>
      <c r="I3739" t="s">
        <v>11</v>
      </c>
      <c r="J3739" s="3" t="s">
        <v>1431</v>
      </c>
      <c r="K3739" s="11"/>
      <c r="L3739" s="7"/>
      <c r="M3739" s="12"/>
      <c r="N3739" s="16"/>
      <c r="O3739" s="16"/>
      <c r="P3739" s="16"/>
    </row>
    <row r="3740" spans="1:16" x14ac:dyDescent="0.25">
      <c r="A3740">
        <f>+LOOKUP(F3740,Productos!B:B,Productos!A:A)</f>
        <v>456</v>
      </c>
      <c r="B3740">
        <f>+VLOOKUP(F3740,CON_ID_ps_prod!$A$2:$B$7187,2,0)</f>
        <v>47</v>
      </c>
      <c r="C3740">
        <v>1</v>
      </c>
      <c r="D3740" s="1">
        <v>20000000000</v>
      </c>
      <c r="E3740" s="1">
        <f>+D3740/1000000</f>
        <v>20000</v>
      </c>
      <c r="F3740" t="s">
        <v>60</v>
      </c>
      <c r="G3740" s="6" t="s">
        <v>1429</v>
      </c>
      <c r="H3740" s="6">
        <f>+LOOKUP(G3740,cargargeneros!$H$2:$H$77,cargargeneros!$G$2:$G$77)</f>
        <v>14</v>
      </c>
      <c r="I3740" t="s">
        <v>5</v>
      </c>
      <c r="J3740">
        <v>9586146030</v>
      </c>
      <c r="K3740" s="11"/>
      <c r="L3740" s="7"/>
      <c r="M3740" s="12"/>
      <c r="N3740" s="16"/>
      <c r="O3740" s="16"/>
      <c r="P3740" s="16"/>
    </row>
    <row r="3741" spans="1:16" x14ac:dyDescent="0.25">
      <c r="A3741">
        <f>+LOOKUP(F3741,Productos!B:B,Productos!A:A)</f>
        <v>456</v>
      </c>
      <c r="B3741">
        <f>+VLOOKUP(F3741,CON_ID_ps_prod!$A$2:$B$7187,2,0)</f>
        <v>47</v>
      </c>
      <c r="C3741">
        <v>1</v>
      </c>
      <c r="D3741" s="1">
        <v>20000000000</v>
      </c>
      <c r="E3741" s="1">
        <f>+D3741/1000000</f>
        <v>20000</v>
      </c>
      <c r="F3741" t="s">
        <v>60</v>
      </c>
      <c r="G3741" s="6" t="s">
        <v>1429</v>
      </c>
      <c r="H3741" s="6">
        <f>+LOOKUP(G3741,cargargeneros!$H$2:$H$77,cargargeneros!$G$2:$G$77)</f>
        <v>14</v>
      </c>
      <c r="I3741" t="s">
        <v>6</v>
      </c>
      <c r="J3741" s="4" t="s">
        <v>2351</v>
      </c>
      <c r="K3741" s="11"/>
      <c r="L3741" s="7"/>
      <c r="M3741" s="12"/>
      <c r="N3741" s="16"/>
      <c r="O3741" s="16"/>
      <c r="P3741" s="16"/>
    </row>
    <row r="3742" spans="1:16" x14ac:dyDescent="0.25">
      <c r="A3742">
        <f>+LOOKUP(F3742,Productos!B:B,Productos!A:A)</f>
        <v>456</v>
      </c>
      <c r="B3742">
        <f>+VLOOKUP(F3742,CON_ID_ps_prod!$A$2:$B$7187,2,0)</f>
        <v>47</v>
      </c>
      <c r="C3742">
        <v>1</v>
      </c>
      <c r="D3742" s="1">
        <v>20000000000</v>
      </c>
      <c r="E3742" s="1">
        <f>+D3742/1000000</f>
        <v>20000</v>
      </c>
      <c r="F3742" t="s">
        <v>60</v>
      </c>
      <c r="G3742" s="6" t="s">
        <v>1429</v>
      </c>
      <c r="H3742" s="6">
        <f>+LOOKUP(G3742,cargargeneros!$H$2:$H$77,cargargeneros!$G$2:$G$77)</f>
        <v>14</v>
      </c>
      <c r="I3742" t="s">
        <v>10</v>
      </c>
      <c r="J3742" t="s">
        <v>256</v>
      </c>
      <c r="K3742" s="11"/>
      <c r="L3742" s="7"/>
      <c r="M3742" s="12"/>
      <c r="N3742" s="16"/>
      <c r="O3742" s="16"/>
      <c r="P3742" s="16"/>
    </row>
    <row r="3743" spans="1:16" x14ac:dyDescent="0.25">
      <c r="A3743">
        <f>+LOOKUP(F3743,Productos!B:B,Productos!A:A)</f>
        <v>456</v>
      </c>
      <c r="B3743">
        <f>+VLOOKUP(F3743,CON_ID_ps_prod!$A$2:$B$7187,2,0)</f>
        <v>47</v>
      </c>
      <c r="C3743">
        <v>1</v>
      </c>
      <c r="D3743" s="1">
        <v>20000000000</v>
      </c>
      <c r="E3743" s="1">
        <f>+D3743/1000000</f>
        <v>20000</v>
      </c>
      <c r="F3743" t="s">
        <v>60</v>
      </c>
      <c r="G3743" s="6" t="s">
        <v>1429</v>
      </c>
      <c r="H3743" s="6">
        <f>+LOOKUP(G3743,cargargeneros!$H$2:$H$77,cargargeneros!$G$2:$G$77)</f>
        <v>14</v>
      </c>
      <c r="I3743" t="s">
        <v>14</v>
      </c>
      <c r="J3743" t="s">
        <v>2351</v>
      </c>
      <c r="K3743" s="11"/>
      <c r="L3743" s="7"/>
      <c r="M3743" s="12"/>
      <c r="N3743" s="16"/>
      <c r="O3743" s="16"/>
      <c r="P3743" s="16"/>
    </row>
    <row r="3744" spans="1:16" x14ac:dyDescent="0.25">
      <c r="A3744">
        <f>+LOOKUP(F3744,Productos!B:B,Productos!A:A)</f>
        <v>456</v>
      </c>
      <c r="B3744">
        <f>+VLOOKUP(F3744,CON_ID_ps_prod!$A$2:$B$7187,2,0)</f>
        <v>47</v>
      </c>
      <c r="C3744">
        <v>1</v>
      </c>
      <c r="D3744" s="1">
        <v>20000000000</v>
      </c>
      <c r="E3744" s="1">
        <f>+D3744/1000000</f>
        <v>20000</v>
      </c>
      <c r="F3744" t="s">
        <v>60</v>
      </c>
      <c r="G3744" s="6" t="s">
        <v>1429</v>
      </c>
      <c r="H3744" s="6">
        <f>+LOOKUP(G3744,cargargeneros!$H$2:$H$77,cargargeneros!$G$2:$G$77)</f>
        <v>14</v>
      </c>
      <c r="I3744" t="s">
        <v>16</v>
      </c>
      <c r="J3744" t="s">
        <v>2351</v>
      </c>
      <c r="K3744" s="11"/>
      <c r="L3744" s="7"/>
      <c r="M3744" s="12"/>
      <c r="N3744" s="16"/>
      <c r="O3744" s="16"/>
      <c r="P3744" s="16"/>
    </row>
    <row r="3745" spans="1:16" x14ac:dyDescent="0.25">
      <c r="A3745">
        <f>+LOOKUP(F3745,Productos!B:B,Productos!A:A)</f>
        <v>457</v>
      </c>
      <c r="B3745">
        <f>+VLOOKUP(F3745,CON_ID_ps_prod!$A$2:$B$7187,2,0)</f>
        <v>359</v>
      </c>
      <c r="C3745">
        <v>1</v>
      </c>
      <c r="D3745" s="1">
        <v>10000000000</v>
      </c>
      <c r="E3745" s="1">
        <f>+D3745/1000000</f>
        <v>10000</v>
      </c>
      <c r="F3745" t="s">
        <v>1357</v>
      </c>
      <c r="G3745" s="6" t="s">
        <v>1254</v>
      </c>
      <c r="H3745" s="6">
        <f>+LOOKUP(G3745,cargargeneros!$H$2:$H$77,cargargeneros!$G$2:$G$77)</f>
        <v>27</v>
      </c>
      <c r="I3745" t="s">
        <v>9</v>
      </c>
      <c r="J3745" t="s">
        <v>1465</v>
      </c>
      <c r="K3745" s="11">
        <f>+VLOOKUP(J3745,cargarautores!A:B,2)</f>
        <v>354</v>
      </c>
      <c r="L3745" s="7" t="str">
        <f>+VLOOKUP(K3745,cargarautores!F:G,2)</f>
        <v>León Tolstoi</v>
      </c>
      <c r="M3745" s="12" t="str">
        <f>+IF(J3745=L3745,"","REVISAR")</f>
        <v/>
      </c>
      <c r="N3745" s="16"/>
      <c r="O3745" s="16"/>
      <c r="P3745" s="16"/>
    </row>
    <row r="3746" spans="1:16" x14ac:dyDescent="0.25">
      <c r="A3746">
        <f>+LOOKUP(F3746,Productos!B:B,Productos!A:A)</f>
        <v>457</v>
      </c>
      <c r="B3746">
        <f>+VLOOKUP(F3746,CON_ID_ps_prod!$A$2:$B$7187,2,0)</f>
        <v>359</v>
      </c>
      <c r="C3746">
        <v>1</v>
      </c>
      <c r="D3746" s="1">
        <v>10000000000</v>
      </c>
      <c r="E3746" s="1">
        <f>+D3746/1000000</f>
        <v>10000</v>
      </c>
      <c r="F3746" t="s">
        <v>1357</v>
      </c>
      <c r="G3746" s="6" t="s">
        <v>1254</v>
      </c>
      <c r="H3746" s="6">
        <f>+LOOKUP(G3746,cargargeneros!$H$2:$H$77,cargargeneros!$G$2:$G$77)</f>
        <v>27</v>
      </c>
      <c r="I3746" t="s">
        <v>8</v>
      </c>
      <c r="J3746" t="s">
        <v>2351</v>
      </c>
      <c r="K3746" s="11"/>
      <c r="L3746" s="7"/>
      <c r="M3746" s="12"/>
      <c r="N3746" s="16"/>
      <c r="O3746" s="16"/>
      <c r="P3746" s="16"/>
    </row>
    <row r="3747" spans="1:16" x14ac:dyDescent="0.25">
      <c r="A3747">
        <f>+LOOKUP(F3747,Productos!B:B,Productos!A:A)</f>
        <v>457</v>
      </c>
      <c r="B3747">
        <f>+VLOOKUP(F3747,CON_ID_ps_prod!$A$2:$B$7187,2,0)</f>
        <v>359</v>
      </c>
      <c r="C3747">
        <v>1</v>
      </c>
      <c r="D3747" s="1">
        <v>10000000000</v>
      </c>
      <c r="E3747" s="1">
        <f>+D3747/1000000</f>
        <v>10000</v>
      </c>
      <c r="F3747" t="s">
        <v>1357</v>
      </c>
      <c r="G3747" s="6" t="s">
        <v>1254</v>
      </c>
      <c r="H3747" s="6">
        <f>+LOOKUP(G3747,cargargeneros!$H$2:$H$77,cargargeneros!$G$2:$G$77)</f>
        <v>27</v>
      </c>
      <c r="I3747" t="s">
        <v>7</v>
      </c>
      <c r="J3747" t="s">
        <v>412</v>
      </c>
      <c r="K3747" s="11"/>
      <c r="L3747" s="7"/>
      <c r="M3747" s="12"/>
      <c r="N3747" s="16">
        <f>+LOOKUP(J3747,cargareditoriales!A:A,cargareditoriales!B:B)</f>
        <v>77</v>
      </c>
      <c r="O3747" s="16" t="str">
        <f>+LOOKUP(N3747,cargareditoriales!B:B,cargareditoriales!A:A)</f>
        <v>Editorial Oveja Negra</v>
      </c>
      <c r="P3747" s="16" t="str">
        <f>+IF(O3747=J3747,"","REVISAR")</f>
        <v/>
      </c>
    </row>
    <row r="3748" spans="1:16" x14ac:dyDescent="0.25">
      <c r="A3748">
        <f>+LOOKUP(F3748,Productos!B:B,Productos!A:A)</f>
        <v>457</v>
      </c>
      <c r="B3748">
        <f>+VLOOKUP(F3748,CON_ID_ps_prod!$A$2:$B$7187,2,0)</f>
        <v>359</v>
      </c>
      <c r="C3748">
        <v>1</v>
      </c>
      <c r="D3748" s="1">
        <v>10000000000</v>
      </c>
      <c r="E3748" s="1">
        <f>+D3748/1000000</f>
        <v>10000</v>
      </c>
      <c r="F3748" t="s">
        <v>1357</v>
      </c>
      <c r="G3748" s="6" t="s">
        <v>1254</v>
      </c>
      <c r="H3748" s="6">
        <f>+LOOKUP(G3748,cargargeneros!$H$2:$H$77,cargargeneros!$G$2:$G$77)</f>
        <v>27</v>
      </c>
      <c r="I3748" t="s">
        <v>12</v>
      </c>
      <c r="J3748">
        <v>7</v>
      </c>
      <c r="K3748" s="11"/>
      <c r="L3748" s="7"/>
      <c r="M3748" s="12"/>
      <c r="N3748" s="16"/>
      <c r="O3748" s="16"/>
      <c r="P3748" s="16"/>
    </row>
    <row r="3749" spans="1:16" x14ac:dyDescent="0.25">
      <c r="A3749">
        <f>+LOOKUP(F3749,Productos!B:B,Productos!A:A)</f>
        <v>457</v>
      </c>
      <c r="B3749">
        <f>+VLOOKUP(F3749,CON_ID_ps_prod!$A$2:$B$7187,2,0)</f>
        <v>359</v>
      </c>
      <c r="C3749">
        <v>1</v>
      </c>
      <c r="D3749" s="1">
        <v>10000000000</v>
      </c>
      <c r="E3749" s="1">
        <f>+D3749/1000000</f>
        <v>10000</v>
      </c>
      <c r="F3749" t="s">
        <v>1357</v>
      </c>
      <c r="G3749" s="6" t="s">
        <v>1254</v>
      </c>
      <c r="H3749" s="6">
        <f>+LOOKUP(G3749,cargargeneros!$H$2:$H$77,cargargeneros!$G$2:$G$77)</f>
        <v>27</v>
      </c>
      <c r="I3749" t="s">
        <v>11</v>
      </c>
      <c r="J3749" t="s">
        <v>2351</v>
      </c>
      <c r="K3749" s="11"/>
      <c r="L3749" s="7"/>
      <c r="M3749" s="12"/>
      <c r="N3749" s="16"/>
      <c r="O3749" s="16"/>
      <c r="P3749" s="16"/>
    </row>
    <row r="3750" spans="1:16" x14ac:dyDescent="0.25">
      <c r="A3750">
        <f>+LOOKUP(F3750,Productos!B:B,Productos!A:A)</f>
        <v>457</v>
      </c>
      <c r="B3750">
        <f>+VLOOKUP(F3750,CON_ID_ps_prod!$A$2:$B$7187,2,0)</f>
        <v>359</v>
      </c>
      <c r="C3750">
        <v>1</v>
      </c>
      <c r="D3750" s="1">
        <v>10000000000</v>
      </c>
      <c r="E3750" s="1">
        <f>+D3750/1000000</f>
        <v>10000</v>
      </c>
      <c r="F3750" t="s">
        <v>1357</v>
      </c>
      <c r="G3750" s="6" t="s">
        <v>1254</v>
      </c>
      <c r="H3750" s="6">
        <f>+LOOKUP(G3750,cargargeneros!$H$2:$H$77,cargargeneros!$G$2:$G$77)</f>
        <v>27</v>
      </c>
      <c r="I3750" t="s">
        <v>5</v>
      </c>
      <c r="J3750">
        <v>8482801139</v>
      </c>
      <c r="K3750" s="11"/>
      <c r="L3750" s="7"/>
      <c r="M3750" s="12"/>
      <c r="N3750" s="16"/>
      <c r="O3750" s="16"/>
      <c r="P3750" s="16"/>
    </row>
    <row r="3751" spans="1:16" x14ac:dyDescent="0.25">
      <c r="A3751">
        <f>+LOOKUP(F3751,Productos!B:B,Productos!A:A)</f>
        <v>457</v>
      </c>
      <c r="B3751">
        <f>+VLOOKUP(F3751,CON_ID_ps_prod!$A$2:$B$7187,2,0)</f>
        <v>359</v>
      </c>
      <c r="C3751">
        <v>1</v>
      </c>
      <c r="D3751" s="1">
        <v>10000000000</v>
      </c>
      <c r="E3751" s="1">
        <f>+D3751/1000000</f>
        <v>10000</v>
      </c>
      <c r="F3751" t="s">
        <v>1357</v>
      </c>
      <c r="G3751" s="6" t="s">
        <v>1254</v>
      </c>
      <c r="H3751" s="6">
        <f>+LOOKUP(G3751,cargargeneros!$H$2:$H$77,cargargeneros!$G$2:$G$77)</f>
        <v>27</v>
      </c>
      <c r="I3751" t="s">
        <v>6</v>
      </c>
      <c r="J3751" s="4" t="s">
        <v>2351</v>
      </c>
      <c r="K3751" s="11"/>
      <c r="L3751" s="7"/>
      <c r="M3751" s="12"/>
      <c r="N3751" s="16"/>
      <c r="O3751" s="16"/>
      <c r="P3751" s="16"/>
    </row>
    <row r="3752" spans="1:16" x14ac:dyDescent="0.25">
      <c r="A3752">
        <f>+LOOKUP(F3752,Productos!B:B,Productos!A:A)</f>
        <v>457</v>
      </c>
      <c r="B3752">
        <f>+VLOOKUP(F3752,CON_ID_ps_prod!$A$2:$B$7187,2,0)</f>
        <v>359</v>
      </c>
      <c r="C3752">
        <v>1</v>
      </c>
      <c r="D3752" s="1">
        <v>10000000000</v>
      </c>
      <c r="E3752" s="1">
        <f>+D3752/1000000</f>
        <v>10000</v>
      </c>
      <c r="F3752" t="s">
        <v>1357</v>
      </c>
      <c r="G3752" s="6" t="s">
        <v>1254</v>
      </c>
      <c r="H3752" s="6">
        <f>+LOOKUP(G3752,cargargeneros!$H$2:$H$77,cargargeneros!$G$2:$G$77)</f>
        <v>27</v>
      </c>
      <c r="I3752" t="s">
        <v>10</v>
      </c>
      <c r="J3752" t="s">
        <v>256</v>
      </c>
      <c r="K3752" s="11"/>
      <c r="L3752" s="7"/>
      <c r="M3752" s="12"/>
      <c r="N3752" s="16"/>
      <c r="O3752" s="16"/>
      <c r="P3752" s="16"/>
    </row>
    <row r="3753" spans="1:16" x14ac:dyDescent="0.25">
      <c r="A3753">
        <f>+LOOKUP(F3753,Productos!B:B,Productos!A:A)</f>
        <v>457</v>
      </c>
      <c r="B3753">
        <f>+VLOOKUP(F3753,CON_ID_ps_prod!$A$2:$B$7187,2,0)</f>
        <v>359</v>
      </c>
      <c r="C3753">
        <v>1</v>
      </c>
      <c r="D3753" s="1">
        <v>10000000000</v>
      </c>
      <c r="E3753" s="1">
        <f>+D3753/1000000</f>
        <v>10000</v>
      </c>
      <c r="F3753" t="s">
        <v>1357</v>
      </c>
      <c r="G3753" s="6" t="s">
        <v>1254</v>
      </c>
      <c r="H3753" s="6">
        <f>+LOOKUP(G3753,cargargeneros!$H$2:$H$77,cargargeneros!$G$2:$G$77)</f>
        <v>27</v>
      </c>
      <c r="I3753" t="s">
        <v>13</v>
      </c>
      <c r="J3753" t="s">
        <v>375</v>
      </c>
      <c r="K3753" s="11"/>
      <c r="L3753" s="7"/>
      <c r="M3753" s="12"/>
      <c r="N3753" s="16"/>
      <c r="O3753" s="16"/>
      <c r="P3753" s="16"/>
    </row>
    <row r="3754" spans="1:16" x14ac:dyDescent="0.25">
      <c r="A3754">
        <f>+LOOKUP(F3754,Productos!B:B,Productos!A:A)</f>
        <v>458</v>
      </c>
      <c r="B3754">
        <f>+VLOOKUP(F3754,CON_ID_ps_prod!$A$2:$B$7187,2,0)</f>
        <v>478</v>
      </c>
      <c r="C3754">
        <v>1</v>
      </c>
      <c r="D3754" s="1">
        <v>15000000000</v>
      </c>
      <c r="E3754" s="1">
        <f>+D3754/1000000</f>
        <v>15000</v>
      </c>
      <c r="F3754" t="s">
        <v>655</v>
      </c>
      <c r="G3754" s="6" t="s">
        <v>26</v>
      </c>
      <c r="H3754" s="6">
        <f>+LOOKUP(G3754,cargargeneros!$H$2:$H$77,cargargeneros!$G$2:$G$77)</f>
        <v>52</v>
      </c>
      <c r="I3754" t="s">
        <v>9</v>
      </c>
      <c r="J3754" t="s">
        <v>656</v>
      </c>
      <c r="K3754" s="11">
        <f>+VLOOKUP(J3754,cargarautores!A:B,2)</f>
        <v>382</v>
      </c>
      <c r="L3754" s="7" t="str">
        <f>+VLOOKUP(K3754,cargarautores!F:G,2)</f>
        <v>Margaret Atwood</v>
      </c>
      <c r="M3754" s="12" t="str">
        <f>+IF(J3754=L3754,"","REVISAR")</f>
        <v/>
      </c>
      <c r="N3754" s="16"/>
      <c r="O3754" s="16"/>
      <c r="P3754" s="16"/>
    </row>
    <row r="3755" spans="1:16" x14ac:dyDescent="0.25">
      <c r="A3755">
        <f>+LOOKUP(F3755,Productos!B:B,Productos!A:A)</f>
        <v>458</v>
      </c>
      <c r="B3755">
        <f>+VLOOKUP(F3755,CON_ID_ps_prod!$A$2:$B$7187,2,0)</f>
        <v>478</v>
      </c>
      <c r="C3755">
        <v>1</v>
      </c>
      <c r="D3755" s="1">
        <v>15000000000</v>
      </c>
      <c r="E3755" s="1">
        <f>+D3755/1000000</f>
        <v>15000</v>
      </c>
      <c r="F3755" t="s">
        <v>655</v>
      </c>
      <c r="G3755" s="6" t="s">
        <v>26</v>
      </c>
      <c r="H3755" s="6">
        <f>+LOOKUP(G3755,cargargeneros!$H$2:$H$77,cargargeneros!$G$2:$G$77)</f>
        <v>52</v>
      </c>
      <c r="I3755" t="s">
        <v>8</v>
      </c>
      <c r="J3755">
        <v>2007</v>
      </c>
      <c r="K3755" s="11"/>
      <c r="L3755" s="7"/>
      <c r="M3755" s="12"/>
      <c r="N3755" s="16"/>
      <c r="O3755" s="16"/>
      <c r="P3755" s="16"/>
    </row>
    <row r="3756" spans="1:16" x14ac:dyDescent="0.25">
      <c r="A3756">
        <f>+LOOKUP(F3756,Productos!B:B,Productos!A:A)</f>
        <v>458</v>
      </c>
      <c r="B3756">
        <f>+VLOOKUP(F3756,CON_ID_ps_prod!$A$2:$B$7187,2,0)</f>
        <v>478</v>
      </c>
      <c r="C3756">
        <v>1</v>
      </c>
      <c r="D3756" s="1">
        <v>15000000000</v>
      </c>
      <c r="E3756" s="1">
        <f>+D3756/1000000</f>
        <v>15000</v>
      </c>
      <c r="F3756" t="s">
        <v>655</v>
      </c>
      <c r="G3756" s="6" t="s">
        <v>26</v>
      </c>
      <c r="H3756" s="6">
        <f>+LOOKUP(G3756,cargargeneros!$H$2:$H$77,cargargeneros!$G$2:$G$77)</f>
        <v>52</v>
      </c>
      <c r="I3756" t="s">
        <v>7</v>
      </c>
      <c r="J3756" t="s">
        <v>527</v>
      </c>
      <c r="K3756" s="11"/>
      <c r="L3756" s="7"/>
      <c r="M3756" s="12"/>
      <c r="N3756" s="16">
        <f>+LOOKUP(J3756,cargareditoriales!A:A,cargareditoriales!B:B)</f>
        <v>46</v>
      </c>
      <c r="O3756" s="16" t="str">
        <f>+LOOKUP(N3756,cargareditoriales!B:B,cargareditoriales!A:A)</f>
        <v>Ediciones B</v>
      </c>
      <c r="P3756" s="16" t="str">
        <f>+IF(O3756=J3756,"","REVISAR")</f>
        <v/>
      </c>
    </row>
    <row r="3757" spans="1:16" x14ac:dyDescent="0.25">
      <c r="A3757">
        <f>+LOOKUP(F3757,Productos!B:B,Productos!A:A)</f>
        <v>458</v>
      </c>
      <c r="B3757">
        <f>+VLOOKUP(F3757,CON_ID_ps_prod!$A$2:$B$7187,2,0)</f>
        <v>478</v>
      </c>
      <c r="C3757">
        <v>1</v>
      </c>
      <c r="D3757" s="1">
        <v>15000000000</v>
      </c>
      <c r="E3757" s="1">
        <f>+D3757/1000000</f>
        <v>15000</v>
      </c>
      <c r="F3757" t="s">
        <v>655</v>
      </c>
      <c r="G3757" s="6" t="s">
        <v>26</v>
      </c>
      <c r="H3757" s="6">
        <f>+LOOKUP(G3757,cargargeneros!$H$2:$H$77,cargargeneros!$G$2:$G$77)</f>
        <v>52</v>
      </c>
      <c r="I3757" t="s">
        <v>12</v>
      </c>
      <c r="J3757">
        <v>8</v>
      </c>
      <c r="K3757" s="11"/>
      <c r="L3757" s="7"/>
      <c r="M3757" s="12"/>
      <c r="N3757" s="16"/>
      <c r="O3757" s="16"/>
      <c r="P3757" s="16"/>
    </row>
    <row r="3758" spans="1:16" x14ac:dyDescent="0.25">
      <c r="A3758">
        <f>+LOOKUP(F3758,Productos!B:B,Productos!A:A)</f>
        <v>458</v>
      </c>
      <c r="B3758">
        <f>+VLOOKUP(F3758,CON_ID_ps_prod!$A$2:$B$7187,2,0)</f>
        <v>478</v>
      </c>
      <c r="C3758">
        <v>1</v>
      </c>
      <c r="D3758" s="1">
        <v>15000000000</v>
      </c>
      <c r="E3758" s="1">
        <f>+D3758/1000000</f>
        <v>15000</v>
      </c>
      <c r="F3758" t="s">
        <v>655</v>
      </c>
      <c r="G3758" s="6" t="s">
        <v>26</v>
      </c>
      <c r="H3758" s="6">
        <f>+LOOKUP(G3758,cargargeneros!$H$2:$H$77,cargargeneros!$G$2:$G$77)</f>
        <v>52</v>
      </c>
      <c r="I3758" t="s">
        <v>5</v>
      </c>
      <c r="J3758">
        <v>8466617655</v>
      </c>
      <c r="K3758" s="11"/>
      <c r="L3758" s="7"/>
      <c r="M3758" s="12"/>
      <c r="N3758" s="16"/>
      <c r="O3758" s="16"/>
      <c r="P3758" s="16"/>
    </row>
    <row r="3759" spans="1:16" x14ac:dyDescent="0.25">
      <c r="A3759">
        <f>+LOOKUP(F3759,Productos!B:B,Productos!A:A)</f>
        <v>458</v>
      </c>
      <c r="B3759">
        <f>+VLOOKUP(F3759,CON_ID_ps_prod!$A$2:$B$7187,2,0)</f>
        <v>478</v>
      </c>
      <c r="C3759">
        <v>1</v>
      </c>
      <c r="D3759" s="1">
        <v>15000000000</v>
      </c>
      <c r="E3759" s="1">
        <f>+D3759/1000000</f>
        <v>15000</v>
      </c>
      <c r="F3759" t="s">
        <v>655</v>
      </c>
      <c r="G3759" s="6" t="s">
        <v>26</v>
      </c>
      <c r="H3759" s="6">
        <f>+LOOKUP(G3759,cargargeneros!$H$2:$H$77,cargargeneros!$G$2:$G$77)</f>
        <v>52</v>
      </c>
      <c r="I3759" t="s">
        <v>6</v>
      </c>
      <c r="J3759" s="4">
        <v>9788466617659</v>
      </c>
      <c r="K3759" s="11"/>
      <c r="L3759" s="7"/>
      <c r="M3759" s="12"/>
      <c r="N3759" s="16"/>
      <c r="O3759" s="16"/>
      <c r="P3759" s="16"/>
    </row>
    <row r="3760" spans="1:16" x14ac:dyDescent="0.25">
      <c r="A3760">
        <f>+LOOKUP(F3760,Productos!B:B,Productos!A:A)</f>
        <v>458</v>
      </c>
      <c r="B3760">
        <f>+VLOOKUP(F3760,CON_ID_ps_prod!$A$2:$B$7187,2,0)</f>
        <v>478</v>
      </c>
      <c r="C3760">
        <v>1</v>
      </c>
      <c r="D3760" s="1">
        <v>15000000000</v>
      </c>
      <c r="E3760" s="1">
        <f>+D3760/1000000</f>
        <v>15000</v>
      </c>
      <c r="F3760" t="s">
        <v>655</v>
      </c>
      <c r="G3760" s="6" t="s">
        <v>26</v>
      </c>
      <c r="H3760" s="6">
        <f>+LOOKUP(G3760,cargargeneros!$H$2:$H$77,cargargeneros!$G$2:$G$77)</f>
        <v>52</v>
      </c>
      <c r="I3760" t="s">
        <v>13</v>
      </c>
      <c r="J3760" t="s">
        <v>90</v>
      </c>
      <c r="K3760" s="11"/>
      <c r="L3760" s="7"/>
      <c r="M3760" s="12"/>
      <c r="N3760" s="16"/>
      <c r="O3760" s="16"/>
      <c r="P3760" s="16"/>
    </row>
    <row r="3761" spans="1:16" x14ac:dyDescent="0.25">
      <c r="A3761">
        <f>+LOOKUP(F3761,Productos!B:B,Productos!A:A)</f>
        <v>459</v>
      </c>
      <c r="B3761">
        <f>+VLOOKUP(F3761,CON_ID_ps_prod!$A$2:$B$7187,2,0)</f>
        <v>201</v>
      </c>
      <c r="C3761">
        <v>1</v>
      </c>
      <c r="D3761" s="1">
        <v>17000000000</v>
      </c>
      <c r="E3761" s="1">
        <f>+D3761/1000000</f>
        <v>17000</v>
      </c>
      <c r="F3761" t="s">
        <v>187</v>
      </c>
      <c r="G3761" s="6" t="s">
        <v>28</v>
      </c>
      <c r="H3761" s="6">
        <f>+LOOKUP(G3761,cargargeneros!$H$2:$H$77,cargargeneros!$G$2:$G$77)</f>
        <v>44</v>
      </c>
      <c r="I3761" t="s">
        <v>9</v>
      </c>
      <c r="J3761" t="s">
        <v>510</v>
      </c>
      <c r="K3761" s="11">
        <f>+VLOOKUP(J3761,cargarautores!A:B,2)</f>
        <v>348</v>
      </c>
      <c r="L3761" s="7" t="str">
        <f>+VLOOKUP(K3761,cargarautores!F:G,2)</f>
        <v>Laura Restrepo</v>
      </c>
      <c r="M3761" s="12" t="str">
        <f>+IF(J3761=L3761,"","REVISAR")</f>
        <v/>
      </c>
      <c r="N3761" s="16"/>
      <c r="O3761" s="16"/>
      <c r="P3761" s="16"/>
    </row>
    <row r="3762" spans="1:16" x14ac:dyDescent="0.25">
      <c r="A3762">
        <f>+LOOKUP(F3762,Productos!B:B,Productos!A:A)</f>
        <v>459</v>
      </c>
      <c r="B3762">
        <f>+VLOOKUP(F3762,CON_ID_ps_prod!$A$2:$B$7187,2,0)</f>
        <v>201</v>
      </c>
      <c r="C3762">
        <v>1</v>
      </c>
      <c r="D3762" s="1">
        <v>17000000000</v>
      </c>
      <c r="E3762" s="1">
        <f>+D3762/1000000</f>
        <v>17000</v>
      </c>
      <c r="F3762" t="s">
        <v>187</v>
      </c>
      <c r="G3762" s="6" t="s">
        <v>28</v>
      </c>
      <c r="H3762" s="6">
        <f>+LOOKUP(G3762,cargargeneros!$H$2:$H$77,cargargeneros!$G$2:$G$77)</f>
        <v>44</v>
      </c>
      <c r="I3762" t="s">
        <v>8</v>
      </c>
      <c r="J3762" t="s">
        <v>2351</v>
      </c>
      <c r="K3762" s="11"/>
      <c r="L3762" s="7"/>
      <c r="M3762" s="12"/>
      <c r="N3762" s="16"/>
      <c r="O3762" s="16"/>
      <c r="P3762" s="16"/>
    </row>
    <row r="3763" spans="1:16" x14ac:dyDescent="0.25">
      <c r="A3763">
        <f>+LOOKUP(F3763,Productos!B:B,Productos!A:A)</f>
        <v>459</v>
      </c>
      <c r="B3763">
        <f>+VLOOKUP(F3763,CON_ID_ps_prod!$A$2:$B$7187,2,0)</f>
        <v>201</v>
      </c>
      <c r="C3763">
        <v>1</v>
      </c>
      <c r="D3763" s="1">
        <v>17000000000</v>
      </c>
      <c r="E3763" s="1">
        <f>+D3763/1000000</f>
        <v>17000</v>
      </c>
      <c r="F3763" t="s">
        <v>187</v>
      </c>
      <c r="G3763" s="6" t="s">
        <v>28</v>
      </c>
      <c r="H3763" s="6">
        <f>+LOOKUP(G3763,cargargeneros!$H$2:$H$77,cargargeneros!$G$2:$G$77)</f>
        <v>44</v>
      </c>
      <c r="I3763" t="s">
        <v>7</v>
      </c>
      <c r="J3763" t="s">
        <v>2351</v>
      </c>
      <c r="K3763" s="11"/>
      <c r="L3763" s="7"/>
      <c r="M3763" s="12"/>
      <c r="N3763" s="16">
        <f>+LOOKUP(J3763,cargareditoriales!A:A,cargareditoriales!B:B)</f>
        <v>188</v>
      </c>
      <c r="O3763" s="16" t="str">
        <f>+LOOKUP(N3763,cargareditoriales!B:B,cargareditoriales!A:A)</f>
        <v>Sin especificar</v>
      </c>
      <c r="P3763" s="16" t="str">
        <f>+IF(O3763=J3763,"","REVISAR")</f>
        <v/>
      </c>
    </row>
    <row r="3764" spans="1:16" x14ac:dyDescent="0.25">
      <c r="A3764">
        <f>+LOOKUP(F3764,Productos!B:B,Productos!A:A)</f>
        <v>459</v>
      </c>
      <c r="B3764">
        <f>+VLOOKUP(F3764,CON_ID_ps_prod!$A$2:$B$7187,2,0)</f>
        <v>201</v>
      </c>
      <c r="C3764">
        <v>1</v>
      </c>
      <c r="D3764" s="1">
        <v>17000000000</v>
      </c>
      <c r="E3764" s="1">
        <f>+D3764/1000000</f>
        <v>17000</v>
      </c>
      <c r="F3764" t="s">
        <v>187</v>
      </c>
      <c r="G3764" s="6" t="s">
        <v>28</v>
      </c>
      <c r="H3764" s="6">
        <f>+LOOKUP(G3764,cargargeneros!$H$2:$H$77,cargargeneros!$G$2:$G$77)</f>
        <v>44</v>
      </c>
      <c r="I3764" t="s">
        <v>12</v>
      </c>
      <c r="J3764">
        <v>8</v>
      </c>
      <c r="K3764" s="11"/>
      <c r="L3764" s="7"/>
      <c r="M3764" s="12"/>
      <c r="N3764" s="16"/>
      <c r="O3764" s="16"/>
      <c r="P3764" s="16"/>
    </row>
    <row r="3765" spans="1:16" x14ac:dyDescent="0.25">
      <c r="A3765">
        <f>+LOOKUP(F3765,Productos!B:B,Productos!A:A)</f>
        <v>459</v>
      </c>
      <c r="B3765">
        <f>+VLOOKUP(F3765,CON_ID_ps_prod!$A$2:$B$7187,2,0)</f>
        <v>201</v>
      </c>
      <c r="C3765">
        <v>1</v>
      </c>
      <c r="D3765" s="1">
        <v>17000000000</v>
      </c>
      <c r="E3765" s="1">
        <f>+D3765/1000000</f>
        <v>17000</v>
      </c>
      <c r="F3765" t="s">
        <v>187</v>
      </c>
      <c r="G3765" s="6" t="s">
        <v>28</v>
      </c>
      <c r="H3765" s="6">
        <f>+LOOKUP(G3765,cargargeneros!$H$2:$H$77,cargargeneros!$G$2:$G$77)</f>
        <v>44</v>
      </c>
      <c r="I3765" t="s">
        <v>11</v>
      </c>
      <c r="J3765" t="s">
        <v>28</v>
      </c>
      <c r="K3765" s="11"/>
      <c r="L3765" s="7"/>
      <c r="M3765" s="12"/>
      <c r="N3765" s="16"/>
      <c r="O3765" s="16"/>
      <c r="P3765" s="16"/>
    </row>
    <row r="3766" spans="1:16" x14ac:dyDescent="0.25">
      <c r="A3766">
        <f>+LOOKUP(F3766,Productos!B:B,Productos!A:A)</f>
        <v>459</v>
      </c>
      <c r="B3766">
        <f>+VLOOKUP(F3766,CON_ID_ps_prod!$A$2:$B$7187,2,0)</f>
        <v>201</v>
      </c>
      <c r="C3766">
        <v>1</v>
      </c>
      <c r="D3766" s="1">
        <v>17000000000</v>
      </c>
      <c r="E3766" s="1">
        <f>+D3766/1000000</f>
        <v>17000</v>
      </c>
      <c r="F3766" t="s">
        <v>187</v>
      </c>
      <c r="G3766" s="6" t="s">
        <v>28</v>
      </c>
      <c r="H3766" s="6">
        <f>+LOOKUP(G3766,cargargeneros!$H$2:$H$77,cargargeneros!$G$2:$G$77)</f>
        <v>44</v>
      </c>
      <c r="I3766" t="s">
        <v>5</v>
      </c>
      <c r="J3766" t="s">
        <v>2351</v>
      </c>
      <c r="K3766" s="11"/>
      <c r="L3766" s="7"/>
      <c r="M3766" s="12"/>
      <c r="N3766" s="16"/>
      <c r="O3766" s="16"/>
      <c r="P3766" s="16"/>
    </row>
    <row r="3767" spans="1:16" x14ac:dyDescent="0.25">
      <c r="A3767">
        <f>+LOOKUP(F3767,Productos!B:B,Productos!A:A)</f>
        <v>459</v>
      </c>
      <c r="B3767">
        <f>+VLOOKUP(F3767,CON_ID_ps_prod!$A$2:$B$7187,2,0)</f>
        <v>201</v>
      </c>
      <c r="C3767">
        <v>1</v>
      </c>
      <c r="D3767" s="1">
        <v>17000000000</v>
      </c>
      <c r="E3767" s="1">
        <f>+D3767/1000000</f>
        <v>17000</v>
      </c>
      <c r="F3767" t="s">
        <v>187</v>
      </c>
      <c r="G3767" s="6" t="s">
        <v>28</v>
      </c>
      <c r="H3767" s="6">
        <f>+LOOKUP(G3767,cargargeneros!$H$2:$H$77,cargargeneros!$G$2:$G$77)</f>
        <v>44</v>
      </c>
      <c r="I3767" t="s">
        <v>6</v>
      </c>
      <c r="J3767" s="4" t="s">
        <v>2351</v>
      </c>
      <c r="K3767" s="11"/>
      <c r="L3767" s="7"/>
      <c r="M3767" s="12"/>
      <c r="N3767" s="16"/>
      <c r="O3767" s="16"/>
      <c r="P3767" s="16"/>
    </row>
    <row r="3768" spans="1:16" x14ac:dyDescent="0.25">
      <c r="A3768">
        <f>+LOOKUP(F3768,Productos!B:B,Productos!A:A)</f>
        <v>459</v>
      </c>
      <c r="B3768">
        <f>+VLOOKUP(F3768,CON_ID_ps_prod!$A$2:$B$7187,2,0)</f>
        <v>201</v>
      </c>
      <c r="C3768">
        <v>1</v>
      </c>
      <c r="D3768" s="1">
        <v>17000000000</v>
      </c>
      <c r="E3768" s="1">
        <f>+D3768/1000000</f>
        <v>17000</v>
      </c>
      <c r="F3768" t="s">
        <v>187</v>
      </c>
      <c r="G3768" s="6" t="s">
        <v>28</v>
      </c>
      <c r="H3768" s="6">
        <f>+LOOKUP(G3768,cargargeneros!$H$2:$H$77,cargargeneros!$G$2:$G$77)</f>
        <v>44</v>
      </c>
      <c r="I3768" t="s">
        <v>10</v>
      </c>
      <c r="J3768" t="s">
        <v>256</v>
      </c>
      <c r="K3768" s="11"/>
      <c r="L3768" s="7"/>
      <c r="M3768" s="12"/>
      <c r="N3768" s="16"/>
      <c r="O3768" s="16"/>
      <c r="P3768" s="16"/>
    </row>
    <row r="3769" spans="1:16" x14ac:dyDescent="0.25">
      <c r="A3769">
        <f>+LOOKUP(F3769,Productos!B:B,Productos!A:A)</f>
        <v>459</v>
      </c>
      <c r="B3769">
        <f>+VLOOKUP(F3769,CON_ID_ps_prod!$A$2:$B$7187,2,0)</f>
        <v>201</v>
      </c>
      <c r="C3769">
        <v>1</v>
      </c>
      <c r="D3769" s="1">
        <v>17000000000</v>
      </c>
      <c r="E3769" s="1">
        <f>+D3769/1000000</f>
        <v>17000</v>
      </c>
      <c r="F3769" t="s">
        <v>187</v>
      </c>
      <c r="G3769" s="6" t="s">
        <v>28</v>
      </c>
      <c r="H3769" s="6">
        <f>+LOOKUP(G3769,cargargeneros!$H$2:$H$77,cargargeneros!$G$2:$G$77)</f>
        <v>44</v>
      </c>
      <c r="I3769" t="s">
        <v>14</v>
      </c>
      <c r="J3769" t="s">
        <v>2351</v>
      </c>
      <c r="K3769" s="11"/>
      <c r="L3769" s="7"/>
      <c r="M3769" s="12"/>
      <c r="N3769" s="16"/>
      <c r="O3769" s="16"/>
      <c r="P3769" s="16"/>
    </row>
    <row r="3770" spans="1:16" x14ac:dyDescent="0.25">
      <c r="A3770">
        <f>+LOOKUP(F3770,Productos!B:B,Productos!A:A)</f>
        <v>459</v>
      </c>
      <c r="B3770">
        <f>+VLOOKUP(F3770,CON_ID_ps_prod!$A$2:$B$7187,2,0)</f>
        <v>201</v>
      </c>
      <c r="C3770">
        <v>1</v>
      </c>
      <c r="D3770" s="1">
        <v>17000000000</v>
      </c>
      <c r="E3770" s="1">
        <f>+D3770/1000000</f>
        <v>17000</v>
      </c>
      <c r="F3770" t="s">
        <v>187</v>
      </c>
      <c r="G3770" s="6" t="s">
        <v>28</v>
      </c>
      <c r="H3770" s="6">
        <f>+LOOKUP(G3770,cargargeneros!$H$2:$H$77,cargargeneros!$G$2:$G$77)</f>
        <v>44</v>
      </c>
      <c r="I3770" t="s">
        <v>16</v>
      </c>
      <c r="J3770" t="s">
        <v>2351</v>
      </c>
      <c r="K3770" s="11"/>
      <c r="L3770" s="7"/>
      <c r="M3770" s="12"/>
      <c r="N3770" s="16"/>
      <c r="O3770" s="16"/>
      <c r="P3770" s="16"/>
    </row>
    <row r="3771" spans="1:16" x14ac:dyDescent="0.25">
      <c r="A3771">
        <f>+LOOKUP(F3771,Productos!B:B,Productos!A:A)</f>
        <v>460</v>
      </c>
      <c r="B3771">
        <f>+VLOOKUP(F3771,CON_ID_ps_prod!$A$2:$B$7187,2,0)</f>
        <v>300</v>
      </c>
      <c r="C3771">
        <v>1</v>
      </c>
      <c r="D3771" s="1">
        <v>10000000000</v>
      </c>
      <c r="E3771" s="1">
        <f>+D3771/1000000</f>
        <v>10000</v>
      </c>
      <c r="F3771" t="s">
        <v>299</v>
      </c>
      <c r="G3771" s="6" t="s">
        <v>26</v>
      </c>
      <c r="H3771" s="6">
        <f>+LOOKUP(G3771,cargargeneros!$H$2:$H$77,cargargeneros!$G$2:$G$77)</f>
        <v>52</v>
      </c>
      <c r="I3771" t="s">
        <v>9</v>
      </c>
      <c r="J3771" t="s">
        <v>300</v>
      </c>
      <c r="K3771" s="11">
        <f>+VLOOKUP(J3771,cargarautores!A:B,2)</f>
        <v>464</v>
      </c>
      <c r="L3771" s="7" t="str">
        <f>+VLOOKUP(K3771,cargarautores!F:G,2)</f>
        <v>Ramon Gomez de la Serna</v>
      </c>
      <c r="M3771" s="12" t="str">
        <f>+IF(J3771=L3771,"","REVISAR")</f>
        <v/>
      </c>
      <c r="N3771" s="16"/>
      <c r="O3771" s="16"/>
      <c r="P3771" s="16"/>
    </row>
    <row r="3772" spans="1:16" x14ac:dyDescent="0.25">
      <c r="A3772">
        <f>+LOOKUP(F3772,Productos!B:B,Productos!A:A)</f>
        <v>460</v>
      </c>
      <c r="B3772">
        <f>+VLOOKUP(F3772,CON_ID_ps_prod!$A$2:$B$7187,2,0)</f>
        <v>300</v>
      </c>
      <c r="C3772">
        <v>1</v>
      </c>
      <c r="D3772" s="1">
        <v>10000000000</v>
      </c>
      <c r="E3772" s="1">
        <f>+D3772/1000000</f>
        <v>10000</v>
      </c>
      <c r="F3772" t="s">
        <v>299</v>
      </c>
      <c r="G3772" s="6" t="s">
        <v>26</v>
      </c>
      <c r="H3772" s="6">
        <f>+LOOKUP(G3772,cargargeneros!$H$2:$H$77,cargargeneros!$G$2:$G$77)</f>
        <v>52</v>
      </c>
      <c r="I3772" t="s">
        <v>8</v>
      </c>
      <c r="J3772" t="s">
        <v>261</v>
      </c>
      <c r="K3772" s="11"/>
      <c r="L3772" s="7"/>
      <c r="M3772" s="12"/>
      <c r="N3772" s="16"/>
      <c r="O3772" s="16"/>
      <c r="P3772" s="16"/>
    </row>
    <row r="3773" spans="1:16" x14ac:dyDescent="0.25">
      <c r="A3773">
        <f>+LOOKUP(F3773,Productos!B:B,Productos!A:A)</f>
        <v>460</v>
      </c>
      <c r="B3773">
        <f>+VLOOKUP(F3773,CON_ID_ps_prod!$A$2:$B$7187,2,0)</f>
        <v>300</v>
      </c>
      <c r="C3773">
        <v>1</v>
      </c>
      <c r="D3773" s="1">
        <v>10000000000</v>
      </c>
      <c r="E3773" s="1">
        <f>+D3773/1000000</f>
        <v>10000</v>
      </c>
      <c r="F3773" t="s">
        <v>299</v>
      </c>
      <c r="G3773" s="6" t="s">
        <v>26</v>
      </c>
      <c r="H3773" s="6">
        <f>+LOOKUP(G3773,cargargeneros!$H$2:$H$77,cargargeneros!$G$2:$G$77)</f>
        <v>52</v>
      </c>
      <c r="I3773" t="s">
        <v>7</v>
      </c>
      <c r="J3773" t="s">
        <v>408</v>
      </c>
      <c r="K3773" s="11"/>
      <c r="L3773" s="7"/>
      <c r="M3773" s="12"/>
      <c r="N3773" s="16">
        <f>+LOOKUP(J3773,cargareditoriales!A:A,cargareditoriales!B:B)</f>
        <v>66</v>
      </c>
      <c r="O3773" s="16" t="str">
        <f>+LOOKUP(N3773,cargareditoriales!B:B,cargareditoriales!A:A)</f>
        <v>Editorial Bruguera</v>
      </c>
      <c r="P3773" s="16" t="str">
        <f>+IF(O3773=J3773,"","REVISAR")</f>
        <v/>
      </c>
    </row>
    <row r="3774" spans="1:16" x14ac:dyDescent="0.25">
      <c r="A3774">
        <f>+LOOKUP(F3774,Productos!B:B,Productos!A:A)</f>
        <v>460</v>
      </c>
      <c r="B3774">
        <f>+VLOOKUP(F3774,CON_ID_ps_prod!$A$2:$B$7187,2,0)</f>
        <v>300</v>
      </c>
      <c r="C3774">
        <v>1</v>
      </c>
      <c r="D3774" s="1">
        <v>10000000000</v>
      </c>
      <c r="E3774" s="1">
        <f>+D3774/1000000</f>
        <v>10000</v>
      </c>
      <c r="F3774" t="s">
        <v>299</v>
      </c>
      <c r="G3774" s="6" t="s">
        <v>26</v>
      </c>
      <c r="H3774" s="6">
        <f>+LOOKUP(G3774,cargargeneros!$H$2:$H$77,cargargeneros!$G$2:$G$77)</f>
        <v>52</v>
      </c>
      <c r="I3774" t="s">
        <v>12</v>
      </c>
      <c r="J3774">
        <v>8</v>
      </c>
      <c r="K3774" s="11"/>
      <c r="L3774" s="7"/>
      <c r="M3774" s="12"/>
      <c r="N3774" s="16"/>
      <c r="O3774" s="16"/>
      <c r="P3774" s="16"/>
    </row>
    <row r="3775" spans="1:16" x14ac:dyDescent="0.25">
      <c r="A3775">
        <f>+LOOKUP(F3775,Productos!B:B,Productos!A:A)</f>
        <v>460</v>
      </c>
      <c r="B3775">
        <f>+VLOOKUP(F3775,CON_ID_ps_prod!$A$2:$B$7187,2,0)</f>
        <v>300</v>
      </c>
      <c r="C3775">
        <v>1</v>
      </c>
      <c r="D3775" s="1">
        <v>10000000000</v>
      </c>
      <c r="E3775" s="1">
        <f>+D3775/1000000</f>
        <v>10000</v>
      </c>
      <c r="F3775" t="s">
        <v>299</v>
      </c>
      <c r="G3775" s="6" t="s">
        <v>26</v>
      </c>
      <c r="H3775" s="6">
        <f>+LOOKUP(G3775,cargargeneros!$H$2:$H$77,cargargeneros!$G$2:$G$77)</f>
        <v>52</v>
      </c>
      <c r="I3775" t="s">
        <v>11</v>
      </c>
      <c r="J3775" t="s">
        <v>26</v>
      </c>
      <c r="K3775" s="11"/>
      <c r="L3775" s="7"/>
      <c r="M3775" s="12"/>
      <c r="N3775" s="16"/>
      <c r="O3775" s="16"/>
      <c r="P3775" s="16"/>
    </row>
    <row r="3776" spans="1:16" x14ac:dyDescent="0.25">
      <c r="A3776">
        <f>+LOOKUP(F3776,Productos!B:B,Productos!A:A)</f>
        <v>460</v>
      </c>
      <c r="B3776">
        <f>+VLOOKUP(F3776,CON_ID_ps_prod!$A$2:$B$7187,2,0)</f>
        <v>300</v>
      </c>
      <c r="C3776">
        <v>1</v>
      </c>
      <c r="D3776" s="1">
        <v>10000000000</v>
      </c>
      <c r="E3776" s="1">
        <f>+D3776/1000000</f>
        <v>10000</v>
      </c>
      <c r="F3776" t="s">
        <v>299</v>
      </c>
      <c r="G3776" s="6" t="s">
        <v>26</v>
      </c>
      <c r="H3776" s="6">
        <f>+LOOKUP(G3776,cargargeneros!$H$2:$H$77,cargargeneros!$G$2:$G$77)</f>
        <v>52</v>
      </c>
      <c r="I3776" t="s">
        <v>5</v>
      </c>
      <c r="J3776">
        <v>8402072097</v>
      </c>
      <c r="K3776" s="11"/>
      <c r="L3776" s="7"/>
      <c r="M3776" s="12"/>
      <c r="N3776" s="16"/>
      <c r="O3776" s="16"/>
      <c r="P3776" s="16"/>
    </row>
    <row r="3777" spans="1:16" x14ac:dyDescent="0.25">
      <c r="A3777">
        <f>+LOOKUP(F3777,Productos!B:B,Productos!A:A)</f>
        <v>460</v>
      </c>
      <c r="B3777">
        <f>+VLOOKUP(F3777,CON_ID_ps_prod!$A$2:$B$7187,2,0)</f>
        <v>300</v>
      </c>
      <c r="C3777">
        <v>1</v>
      </c>
      <c r="D3777" s="1">
        <v>10000000000</v>
      </c>
      <c r="E3777" s="1">
        <f>+D3777/1000000</f>
        <v>10000</v>
      </c>
      <c r="F3777" t="s">
        <v>299</v>
      </c>
      <c r="G3777" s="6" t="s">
        <v>26</v>
      </c>
      <c r="H3777" s="6">
        <f>+LOOKUP(G3777,cargargeneros!$H$2:$H$77,cargargeneros!$G$2:$G$77)</f>
        <v>52</v>
      </c>
      <c r="I3777" t="s">
        <v>6</v>
      </c>
      <c r="J3777" s="4" t="s">
        <v>2351</v>
      </c>
      <c r="K3777" s="11"/>
      <c r="L3777" s="7"/>
      <c r="M3777" s="12"/>
      <c r="N3777" s="16"/>
      <c r="O3777" s="16"/>
      <c r="P3777" s="16"/>
    </row>
    <row r="3778" spans="1:16" x14ac:dyDescent="0.25">
      <c r="A3778">
        <f>+LOOKUP(F3778,Productos!B:B,Productos!A:A)</f>
        <v>460</v>
      </c>
      <c r="B3778">
        <f>+VLOOKUP(F3778,CON_ID_ps_prod!$A$2:$B$7187,2,0)</f>
        <v>300</v>
      </c>
      <c r="C3778">
        <v>1</v>
      </c>
      <c r="D3778" s="1">
        <v>10000000000</v>
      </c>
      <c r="E3778" s="1">
        <f>+D3778/1000000</f>
        <v>10000</v>
      </c>
      <c r="F3778" t="s">
        <v>299</v>
      </c>
      <c r="G3778" s="6" t="s">
        <v>26</v>
      </c>
      <c r="H3778" s="6">
        <f>+LOOKUP(G3778,cargargeneros!$H$2:$H$77,cargargeneros!$G$2:$G$77)</f>
        <v>52</v>
      </c>
      <c r="I3778" t="s">
        <v>10</v>
      </c>
      <c r="J3778" t="s">
        <v>1400</v>
      </c>
      <c r="K3778" s="11"/>
      <c r="L3778" s="7"/>
      <c r="M3778" s="12"/>
      <c r="N3778" s="16"/>
      <c r="O3778" s="16"/>
      <c r="P3778" s="16"/>
    </row>
    <row r="3779" spans="1:16" x14ac:dyDescent="0.25">
      <c r="A3779">
        <f>+LOOKUP(F3779,Productos!B:B,Productos!A:A)</f>
        <v>460</v>
      </c>
      <c r="B3779">
        <f>+VLOOKUP(F3779,CON_ID_ps_prod!$A$2:$B$7187,2,0)</f>
        <v>300</v>
      </c>
      <c r="C3779">
        <v>1</v>
      </c>
      <c r="D3779" s="1">
        <v>10000000000</v>
      </c>
      <c r="E3779" s="1">
        <f>+D3779/1000000</f>
        <v>10000</v>
      </c>
      <c r="F3779" t="s">
        <v>299</v>
      </c>
      <c r="G3779" s="6" t="s">
        <v>26</v>
      </c>
      <c r="H3779" s="6">
        <f>+LOOKUP(G3779,cargargeneros!$H$2:$H$77,cargargeneros!$G$2:$G$77)</f>
        <v>52</v>
      </c>
      <c r="I3779" t="s">
        <v>13</v>
      </c>
      <c r="J3779" t="s">
        <v>90</v>
      </c>
      <c r="K3779" s="11"/>
      <c r="L3779" s="7"/>
      <c r="M3779" s="12"/>
      <c r="N3779" s="16"/>
      <c r="O3779" s="16"/>
      <c r="P3779" s="16"/>
    </row>
    <row r="3780" spans="1:16" x14ac:dyDescent="0.25">
      <c r="A3780">
        <f>+LOOKUP(F3780,Productos!B:B,Productos!A:A)</f>
        <v>461</v>
      </c>
      <c r="B3780">
        <f>+VLOOKUP(F3780,CON_ID_ps_prod!$A$2:$B$7187,2,0)</f>
        <v>753</v>
      </c>
      <c r="C3780">
        <v>1</v>
      </c>
      <c r="D3780" s="1">
        <v>25000000000</v>
      </c>
      <c r="E3780" s="1">
        <f>+D3780/1000000</f>
        <v>25000</v>
      </c>
      <c r="F3780" t="s">
        <v>1421</v>
      </c>
      <c r="G3780" s="6" t="s">
        <v>1429</v>
      </c>
      <c r="H3780" s="6">
        <f>+LOOKUP(G3780,cargargeneros!$H$2:$H$77,cargargeneros!$G$2:$G$77)</f>
        <v>14</v>
      </c>
      <c r="I3780" t="s">
        <v>9</v>
      </c>
      <c r="J3780" t="s">
        <v>1140</v>
      </c>
      <c r="K3780" s="11">
        <f>+VLOOKUP(J3780,cargarautores!A:B,2)</f>
        <v>455</v>
      </c>
      <c r="L3780" s="7" t="str">
        <f>+VLOOKUP(K3780,cargarautores!F:G,2)</f>
        <v>Philippe Claudel</v>
      </c>
      <c r="M3780" s="12" t="str">
        <f>+IF(J3780=L3780,"","REVISAR")</f>
        <v/>
      </c>
      <c r="N3780" s="16"/>
      <c r="O3780" s="16"/>
      <c r="P3780" s="16"/>
    </row>
    <row r="3781" spans="1:16" x14ac:dyDescent="0.25">
      <c r="A3781">
        <f>+LOOKUP(F3781,Productos!B:B,Productos!A:A)</f>
        <v>461</v>
      </c>
      <c r="B3781">
        <f>+VLOOKUP(F3781,CON_ID_ps_prod!$A$2:$B$7187,2,0)</f>
        <v>753</v>
      </c>
      <c r="C3781">
        <v>1</v>
      </c>
      <c r="D3781" s="1">
        <v>25000000000</v>
      </c>
      <c r="E3781" s="1">
        <f>+D3781/1000000</f>
        <v>25000</v>
      </c>
      <c r="F3781" t="s">
        <v>1421</v>
      </c>
      <c r="G3781" s="6" t="s">
        <v>1429</v>
      </c>
      <c r="H3781" s="6">
        <f>+LOOKUP(G3781,cargargeneros!$H$2:$H$77,cargargeneros!$G$2:$G$77)</f>
        <v>14</v>
      </c>
      <c r="I3781" t="s">
        <v>7</v>
      </c>
      <c r="J3781" t="s">
        <v>838</v>
      </c>
      <c r="K3781" s="11"/>
      <c r="L3781" s="7"/>
      <c r="M3781" s="12"/>
      <c r="N3781" s="16">
        <f>+LOOKUP(J3781,cargareditoriales!A:A,cargareditoriales!B:B)</f>
        <v>181</v>
      </c>
      <c r="O3781" s="16" t="str">
        <f>+LOOKUP(N3781,cargareditoriales!B:B,cargareditoriales!A:A)</f>
        <v>Salamandra</v>
      </c>
      <c r="P3781" s="16" t="str">
        <f>+IF(O3781=J3781,"","REVISAR")</f>
        <v/>
      </c>
    </row>
    <row r="3782" spans="1:16" x14ac:dyDescent="0.25">
      <c r="A3782">
        <f>+LOOKUP(F3782,Productos!B:B,Productos!A:A)</f>
        <v>461</v>
      </c>
      <c r="B3782">
        <f>+VLOOKUP(F3782,CON_ID_ps_prod!$A$2:$B$7187,2,0)</f>
        <v>753</v>
      </c>
      <c r="C3782">
        <v>1</v>
      </c>
      <c r="D3782" s="1">
        <v>25000000000</v>
      </c>
      <c r="E3782" s="1">
        <f>+D3782/1000000</f>
        <v>25000</v>
      </c>
      <c r="F3782" t="s">
        <v>1421</v>
      </c>
      <c r="G3782" s="6" t="s">
        <v>1429</v>
      </c>
      <c r="H3782" s="6">
        <f>+LOOKUP(G3782,cargargeneros!$H$2:$H$77,cargargeneros!$G$2:$G$77)</f>
        <v>14</v>
      </c>
      <c r="I3782" t="s">
        <v>12</v>
      </c>
      <c r="J3782">
        <v>8</v>
      </c>
      <c r="K3782" s="11"/>
      <c r="L3782" s="7"/>
      <c r="M3782" s="12"/>
      <c r="N3782" s="16"/>
      <c r="O3782" s="16"/>
      <c r="P3782" s="16"/>
    </row>
    <row r="3783" spans="1:16" x14ac:dyDescent="0.25">
      <c r="A3783">
        <f>+LOOKUP(F3783,Productos!B:B,Productos!A:A)</f>
        <v>461</v>
      </c>
      <c r="B3783">
        <f>+VLOOKUP(F3783,CON_ID_ps_prod!$A$2:$B$7187,2,0)</f>
        <v>753</v>
      </c>
      <c r="C3783">
        <v>1</v>
      </c>
      <c r="D3783" s="1">
        <v>25000000000</v>
      </c>
      <c r="E3783" s="1">
        <f>+D3783/1000000</f>
        <v>25000</v>
      </c>
      <c r="F3783" t="s">
        <v>1421</v>
      </c>
      <c r="G3783" s="6" t="s">
        <v>1429</v>
      </c>
      <c r="H3783" s="6">
        <f>+LOOKUP(G3783,cargargeneros!$H$2:$H$77,cargargeneros!$G$2:$G$77)</f>
        <v>14</v>
      </c>
      <c r="I3783" t="s">
        <v>13</v>
      </c>
      <c r="J3783" t="s">
        <v>90</v>
      </c>
      <c r="K3783" s="11"/>
      <c r="L3783" s="7"/>
      <c r="M3783" s="12"/>
      <c r="N3783" s="16"/>
      <c r="O3783" s="16"/>
      <c r="P3783" s="16"/>
    </row>
    <row r="3784" spans="1:16" x14ac:dyDescent="0.25">
      <c r="A3784">
        <f>+LOOKUP(F3784,Productos!B:B,Productos!A:A)</f>
        <v>443</v>
      </c>
      <c r="B3784">
        <f>+VLOOKUP(F3784,CON_ID_ps_prod!$A$2:$B$7187,2,0)</f>
        <v>309</v>
      </c>
      <c r="C3784">
        <v>1</v>
      </c>
      <c r="D3784" s="1">
        <v>20000000000</v>
      </c>
      <c r="E3784" s="1">
        <f>+D3784/1000000</f>
        <v>20000</v>
      </c>
      <c r="F3784" t="s">
        <v>313</v>
      </c>
      <c r="G3784" s="6" t="s">
        <v>314</v>
      </c>
      <c r="H3784" s="6">
        <f>+LOOKUP(G3784,cargargeneros!$H$2:$H$77,cargargeneros!$G$2:$G$77)</f>
        <v>23</v>
      </c>
      <c r="I3784" t="s">
        <v>9</v>
      </c>
      <c r="J3784" t="s">
        <v>316</v>
      </c>
      <c r="K3784" s="11">
        <f>+VLOOKUP(J3784,cargarautores!A:B,2)</f>
        <v>120</v>
      </c>
      <c r="L3784" s="7" t="str">
        <f>+VLOOKUP(K3784,cargarautores!F:G,2)</f>
        <v>Don Piper</v>
      </c>
      <c r="M3784" s="12" t="str">
        <f>+IF(J3784=L3784,"","REVISAR")</f>
        <v>REVISAR</v>
      </c>
      <c r="N3784" s="16"/>
      <c r="O3784" s="16"/>
      <c r="P3784" s="16"/>
    </row>
    <row r="3785" spans="1:16" x14ac:dyDescent="0.25">
      <c r="A3785">
        <f>+LOOKUP(F3785,Productos!B:B,Productos!A:A)</f>
        <v>462</v>
      </c>
      <c r="B3785">
        <f>+VLOOKUP(F3785,CON_ID_ps_prod!$A$2:$B$7187,2,0)</f>
        <v>698</v>
      </c>
      <c r="C3785">
        <v>1</v>
      </c>
      <c r="D3785" s="1">
        <v>15000000000</v>
      </c>
      <c r="E3785" s="1">
        <f>+D3785/1000000</f>
        <v>15000</v>
      </c>
      <c r="F3785" t="s">
        <v>1047</v>
      </c>
      <c r="G3785" s="6" t="s">
        <v>1429</v>
      </c>
      <c r="H3785" s="6">
        <f>+LOOKUP(G3785,cargargeneros!$H$2:$H$77,cargargeneros!$G$2:$G$77)</f>
        <v>14</v>
      </c>
      <c r="I3785" t="s">
        <v>7</v>
      </c>
      <c r="J3785" t="s">
        <v>349</v>
      </c>
      <c r="K3785" s="11"/>
      <c r="L3785" s="7"/>
      <c r="M3785" s="12"/>
      <c r="N3785" s="16">
        <f>+LOOKUP(J3785,cargareditoriales!A:A,cargareditoriales!B:B)</f>
        <v>104</v>
      </c>
      <c r="O3785" s="16" t="str">
        <f>+LOOKUP(N3785,cargareditoriales!B:B,cargareditoriales!A:A)</f>
        <v>Grupo Editorial Norma</v>
      </c>
      <c r="P3785" s="16" t="str">
        <f>+IF(O3785=J3785,"","REVISAR")</f>
        <v/>
      </c>
    </row>
    <row r="3786" spans="1:16" x14ac:dyDescent="0.25">
      <c r="A3786">
        <f>+LOOKUP(F3786,Productos!B:B,Productos!A:A)</f>
        <v>462</v>
      </c>
      <c r="B3786">
        <f>+VLOOKUP(F3786,CON_ID_ps_prod!$A$2:$B$7187,2,0)</f>
        <v>698</v>
      </c>
      <c r="C3786">
        <v>1</v>
      </c>
      <c r="D3786" s="1">
        <v>15000000000</v>
      </c>
      <c r="E3786" s="1">
        <f>+D3786/1000000</f>
        <v>15000</v>
      </c>
      <c r="F3786" t="s">
        <v>1047</v>
      </c>
      <c r="G3786" s="6" t="s">
        <v>1429</v>
      </c>
      <c r="H3786" s="6">
        <f>+LOOKUP(G3786,cargargeneros!$H$2:$H$77,cargargeneros!$G$2:$G$77)</f>
        <v>14</v>
      </c>
      <c r="I3786" t="s">
        <v>12</v>
      </c>
      <c r="J3786">
        <v>8</v>
      </c>
      <c r="K3786" s="11"/>
      <c r="L3786" s="7"/>
      <c r="M3786" s="12"/>
      <c r="N3786" s="16"/>
      <c r="O3786" s="16"/>
      <c r="P3786" s="16"/>
    </row>
    <row r="3787" spans="1:16" x14ac:dyDescent="0.25">
      <c r="A3787">
        <f>+LOOKUP(F3787,Productos!B:B,Productos!A:A)</f>
        <v>462</v>
      </c>
      <c r="B3787">
        <f>+VLOOKUP(F3787,CON_ID_ps_prod!$A$2:$B$7187,2,0)</f>
        <v>698</v>
      </c>
      <c r="C3787">
        <v>1</v>
      </c>
      <c r="D3787" s="1">
        <v>15000000000</v>
      </c>
      <c r="E3787" s="1">
        <f>+D3787/1000000</f>
        <v>15000</v>
      </c>
      <c r="F3787" t="s">
        <v>1047</v>
      </c>
      <c r="G3787" s="6" t="s">
        <v>1429</v>
      </c>
      <c r="H3787" s="6">
        <f>+LOOKUP(G3787,cargargeneros!$H$2:$H$77,cargargeneros!$G$2:$G$77)</f>
        <v>14</v>
      </c>
      <c r="I3787" t="s">
        <v>13</v>
      </c>
      <c r="J3787" t="s">
        <v>90</v>
      </c>
      <c r="K3787" s="11"/>
      <c r="L3787" s="7"/>
      <c r="M3787" s="12"/>
      <c r="N3787" s="16"/>
      <c r="O3787" s="16"/>
      <c r="P3787" s="16"/>
    </row>
    <row r="3788" spans="1:16" x14ac:dyDescent="0.25">
      <c r="A3788">
        <f>+LOOKUP(F3788,Productos!B:B,Productos!A:A)</f>
        <v>463</v>
      </c>
      <c r="B3788">
        <f>+VLOOKUP(F3788,CON_ID_ps_prod!$A$2:$B$7187,2,0)</f>
        <v>428</v>
      </c>
      <c r="C3788">
        <v>1</v>
      </c>
      <c r="D3788" s="1">
        <v>20000000000</v>
      </c>
      <c r="E3788" s="1">
        <f>+D3788/1000000</f>
        <v>20000</v>
      </c>
      <c r="F3788" t="s">
        <v>1475</v>
      </c>
      <c r="G3788" s="6" t="s">
        <v>26</v>
      </c>
      <c r="H3788" s="6">
        <f>+LOOKUP(G3788,cargargeneros!$H$2:$H$77,cargargeneros!$G$2:$G$77)</f>
        <v>52</v>
      </c>
      <c r="I3788" t="s">
        <v>9</v>
      </c>
      <c r="J3788" t="s">
        <v>534</v>
      </c>
      <c r="K3788" s="11">
        <f>+VLOOKUP(J3788,cargarautores!A:B,2)</f>
        <v>321</v>
      </c>
      <c r="L3788" s="7" t="str">
        <f>+VLOOKUP(K3788,cargarautores!F:G,2)</f>
        <v>Juan Carlos Garay</v>
      </c>
      <c r="M3788" s="12" t="str">
        <f>+IF(J3788=L3788,"","REVISAR")</f>
        <v/>
      </c>
      <c r="N3788" s="16"/>
      <c r="O3788" s="16"/>
      <c r="P3788" s="16"/>
    </row>
    <row r="3789" spans="1:16" x14ac:dyDescent="0.25">
      <c r="A3789">
        <f>+LOOKUP(F3789,Productos!B:B,Productos!A:A)</f>
        <v>463</v>
      </c>
      <c r="B3789">
        <f>+VLOOKUP(F3789,CON_ID_ps_prod!$A$2:$B$7187,2,0)</f>
        <v>428</v>
      </c>
      <c r="C3789">
        <v>1</v>
      </c>
      <c r="D3789" s="1">
        <v>20000000000</v>
      </c>
      <c r="E3789" s="1">
        <f>+D3789/1000000</f>
        <v>20000</v>
      </c>
      <c r="F3789" t="s">
        <v>1475</v>
      </c>
      <c r="G3789" s="6" t="s">
        <v>26</v>
      </c>
      <c r="H3789" s="6">
        <f>+LOOKUP(G3789,cargargeneros!$H$2:$H$77,cargargeneros!$G$2:$G$77)</f>
        <v>52</v>
      </c>
      <c r="I3789" t="s">
        <v>8</v>
      </c>
      <c r="J3789">
        <v>2005</v>
      </c>
      <c r="K3789" s="11"/>
      <c r="L3789" s="7"/>
      <c r="M3789" s="12"/>
      <c r="N3789" s="16"/>
      <c r="O3789" s="16"/>
      <c r="P3789" s="16"/>
    </row>
    <row r="3790" spans="1:16" x14ac:dyDescent="0.25">
      <c r="A3790">
        <f>+LOOKUP(F3790,Productos!B:B,Productos!A:A)</f>
        <v>463</v>
      </c>
      <c r="B3790">
        <f>+VLOOKUP(F3790,CON_ID_ps_prod!$A$2:$B$7187,2,0)</f>
        <v>428</v>
      </c>
      <c r="C3790">
        <v>1</v>
      </c>
      <c r="D3790" s="1">
        <v>20000000000</v>
      </c>
      <c r="E3790" s="1">
        <f>+D3790/1000000</f>
        <v>20000</v>
      </c>
      <c r="F3790" t="s">
        <v>1475</v>
      </c>
      <c r="G3790" s="6" t="s">
        <v>26</v>
      </c>
      <c r="H3790" s="6">
        <f>+LOOKUP(G3790,cargargeneros!$H$2:$H$77,cargargeneros!$G$2:$G$77)</f>
        <v>52</v>
      </c>
      <c r="I3790" t="s">
        <v>7</v>
      </c>
      <c r="J3790" t="s">
        <v>2338</v>
      </c>
      <c r="K3790" s="11"/>
      <c r="L3790" s="7"/>
      <c r="M3790" s="12"/>
      <c r="N3790" s="16">
        <f>+LOOKUP(J3790,cargareditoriales!A:A,cargareditoriales!B:B)</f>
        <v>40</v>
      </c>
      <c r="O3790" s="16" t="str">
        <f>+LOOKUP(N3790,cargareditoriales!B:B,cargareditoriales!A:A)</f>
        <v>Distribuidora Aguilar</v>
      </c>
      <c r="P3790" s="16" t="str">
        <f>+IF(O3790=J3790,"","REVISAR")</f>
        <v/>
      </c>
    </row>
    <row r="3791" spans="1:16" x14ac:dyDescent="0.25">
      <c r="A3791">
        <f>+LOOKUP(F3791,Productos!B:B,Productos!A:A)</f>
        <v>463</v>
      </c>
      <c r="B3791">
        <f>+VLOOKUP(F3791,CON_ID_ps_prod!$A$2:$B$7187,2,0)</f>
        <v>428</v>
      </c>
      <c r="C3791">
        <v>1</v>
      </c>
      <c r="D3791" s="1">
        <v>20000000000</v>
      </c>
      <c r="E3791" s="1">
        <f>+D3791/1000000</f>
        <v>20000</v>
      </c>
      <c r="F3791" t="s">
        <v>1475</v>
      </c>
      <c r="G3791" s="6" t="s">
        <v>26</v>
      </c>
      <c r="H3791" s="6">
        <f>+LOOKUP(G3791,cargargeneros!$H$2:$H$77,cargargeneros!$G$2:$G$77)</f>
        <v>52</v>
      </c>
      <c r="I3791" t="s">
        <v>12</v>
      </c>
      <c r="J3791">
        <v>8</v>
      </c>
      <c r="K3791" s="11"/>
      <c r="L3791" s="7"/>
      <c r="M3791" s="12"/>
      <c r="N3791" s="16"/>
      <c r="O3791" s="16"/>
      <c r="P3791" s="16"/>
    </row>
    <row r="3792" spans="1:16" x14ac:dyDescent="0.25">
      <c r="A3792">
        <f>+LOOKUP(F3792,Productos!B:B,Productos!A:A)</f>
        <v>463</v>
      </c>
      <c r="B3792">
        <f>+VLOOKUP(F3792,CON_ID_ps_prod!$A$2:$B$7187,2,0)</f>
        <v>428</v>
      </c>
      <c r="C3792">
        <v>1</v>
      </c>
      <c r="D3792" s="1">
        <v>20000000000</v>
      </c>
      <c r="E3792" s="1">
        <f>+D3792/1000000</f>
        <v>20000</v>
      </c>
      <c r="F3792" t="s">
        <v>1475</v>
      </c>
      <c r="G3792" s="6" t="s">
        <v>26</v>
      </c>
      <c r="H3792" s="6">
        <f>+LOOKUP(G3792,cargargeneros!$H$2:$H$77,cargargeneros!$G$2:$G$77)</f>
        <v>52</v>
      </c>
      <c r="I3792" t="s">
        <v>5</v>
      </c>
      <c r="J3792">
        <v>9587043391</v>
      </c>
      <c r="K3792" s="11"/>
      <c r="L3792" s="7"/>
      <c r="M3792" s="12"/>
      <c r="N3792" s="16"/>
      <c r="O3792" s="16"/>
      <c r="P3792" s="16"/>
    </row>
    <row r="3793" spans="1:16" x14ac:dyDescent="0.25">
      <c r="A3793">
        <f>+LOOKUP(F3793,Productos!B:B,Productos!A:A)</f>
        <v>463</v>
      </c>
      <c r="B3793">
        <f>+VLOOKUP(F3793,CON_ID_ps_prod!$A$2:$B$7187,2,0)</f>
        <v>428</v>
      </c>
      <c r="C3793">
        <v>1</v>
      </c>
      <c r="D3793" s="1">
        <v>20000000000</v>
      </c>
      <c r="E3793" s="1">
        <f>+D3793/1000000</f>
        <v>20000</v>
      </c>
      <c r="F3793" t="s">
        <v>1475</v>
      </c>
      <c r="G3793" s="6" t="s">
        <v>26</v>
      </c>
      <c r="H3793" s="6">
        <f>+LOOKUP(G3793,cargargeneros!$H$2:$H$77,cargargeneros!$G$2:$G$77)</f>
        <v>52</v>
      </c>
      <c r="I3793" t="s">
        <v>6</v>
      </c>
      <c r="J3793" s="4">
        <v>9789587043396</v>
      </c>
      <c r="K3793" s="11"/>
      <c r="L3793" s="7"/>
      <c r="M3793" s="12"/>
      <c r="N3793" s="16"/>
      <c r="O3793" s="16"/>
      <c r="P3793" s="16"/>
    </row>
    <row r="3794" spans="1:16" x14ac:dyDescent="0.25">
      <c r="A3794">
        <f>+LOOKUP(F3794,Productos!B:B,Productos!A:A)</f>
        <v>463</v>
      </c>
      <c r="B3794">
        <f>+VLOOKUP(F3794,CON_ID_ps_prod!$A$2:$B$7187,2,0)</f>
        <v>428</v>
      </c>
      <c r="C3794">
        <v>1</v>
      </c>
      <c r="D3794" s="1">
        <v>20000000000</v>
      </c>
      <c r="E3794" s="1">
        <f>+D3794/1000000</f>
        <v>20000</v>
      </c>
      <c r="F3794" t="s">
        <v>1475</v>
      </c>
      <c r="G3794" s="6" t="s">
        <v>26</v>
      </c>
      <c r="H3794" s="6">
        <f>+LOOKUP(G3794,cargargeneros!$H$2:$H$77,cargargeneros!$G$2:$G$77)</f>
        <v>52</v>
      </c>
      <c r="I3794" t="s">
        <v>13</v>
      </c>
      <c r="J3794" t="s">
        <v>90</v>
      </c>
      <c r="K3794" s="11"/>
      <c r="L3794" s="7"/>
      <c r="M3794" s="12"/>
      <c r="N3794" s="16"/>
      <c r="O3794" s="16"/>
      <c r="P3794" s="16"/>
    </row>
    <row r="3795" spans="1:16" x14ac:dyDescent="0.25">
      <c r="A3795">
        <f>+LOOKUP(F3795,Productos!B:B,Productos!A:A)</f>
        <v>464</v>
      </c>
      <c r="B3795">
        <f>+VLOOKUP(F3795,CON_ID_ps_prod!$A$2:$B$7187,2,0)</f>
        <v>744</v>
      </c>
      <c r="C3795">
        <v>1</v>
      </c>
      <c r="D3795" s="1">
        <v>25000000000</v>
      </c>
      <c r="E3795" s="1">
        <f>+D3795/1000000</f>
        <v>25000</v>
      </c>
      <c r="F3795" t="s">
        <v>1123</v>
      </c>
      <c r="G3795" s="6" t="s">
        <v>26</v>
      </c>
      <c r="H3795" s="6">
        <f>+LOOKUP(G3795,cargargeneros!$H$2:$H$77,cargargeneros!$G$2:$G$77)</f>
        <v>52</v>
      </c>
      <c r="I3795" t="s">
        <v>9</v>
      </c>
      <c r="J3795" t="s">
        <v>1125</v>
      </c>
      <c r="K3795" s="11">
        <f>+VLOOKUP(J3795,cargarautores!A:B,2)</f>
        <v>480</v>
      </c>
      <c r="L3795" s="7" t="str">
        <f>+VLOOKUP(K3795,cargarautores!F:G,2)</f>
        <v>Roger Penrose</v>
      </c>
      <c r="M3795" s="12" t="str">
        <f>+IF(J3795=L3795,"","REVISAR")</f>
        <v/>
      </c>
      <c r="N3795" s="16"/>
      <c r="O3795" s="16"/>
      <c r="P3795" s="16"/>
    </row>
    <row r="3796" spans="1:16" x14ac:dyDescent="0.25">
      <c r="A3796">
        <f>+LOOKUP(F3796,Productos!B:B,Productos!A:A)</f>
        <v>464</v>
      </c>
      <c r="B3796">
        <f>+VLOOKUP(F3796,CON_ID_ps_prod!$A$2:$B$7187,2,0)</f>
        <v>744</v>
      </c>
      <c r="C3796">
        <v>1</v>
      </c>
      <c r="D3796" s="1">
        <v>25000000000</v>
      </c>
      <c r="E3796" s="1">
        <f>+D3796/1000000</f>
        <v>25000</v>
      </c>
      <c r="F3796" t="s">
        <v>1123</v>
      </c>
      <c r="G3796" s="6" t="s">
        <v>26</v>
      </c>
      <c r="H3796" s="6">
        <f>+LOOKUP(G3796,cargargeneros!$H$2:$H$77,cargargeneros!$G$2:$G$77)</f>
        <v>52</v>
      </c>
      <c r="I3796" t="s">
        <v>7</v>
      </c>
      <c r="J3796" t="s">
        <v>1124</v>
      </c>
      <c r="K3796" s="11"/>
      <c r="L3796" s="7"/>
      <c r="M3796" s="12"/>
      <c r="N3796" s="16">
        <f>+LOOKUP(J3796,cargareditoriales!A:A,cargareditoriales!B:B)</f>
        <v>142</v>
      </c>
      <c r="O3796" s="16" t="str">
        <f>+LOOKUP(N3796,cargareditoriales!B:B,cargareditoriales!A:A)</f>
        <v>Mondadori</v>
      </c>
      <c r="P3796" s="16" t="str">
        <f>+IF(O3796=J3796,"","REVISAR")</f>
        <v/>
      </c>
    </row>
    <row r="3797" spans="1:16" x14ac:dyDescent="0.25">
      <c r="A3797">
        <f>+LOOKUP(F3797,Productos!B:B,Productos!A:A)</f>
        <v>464</v>
      </c>
      <c r="B3797">
        <f>+VLOOKUP(F3797,CON_ID_ps_prod!$A$2:$B$7187,2,0)</f>
        <v>744</v>
      </c>
      <c r="C3797">
        <v>1</v>
      </c>
      <c r="D3797" s="1">
        <v>25000000000</v>
      </c>
      <c r="E3797" s="1">
        <f>+D3797/1000000</f>
        <v>25000</v>
      </c>
      <c r="F3797" t="s">
        <v>1123</v>
      </c>
      <c r="G3797" s="6" t="s">
        <v>26</v>
      </c>
      <c r="H3797" s="6">
        <f>+LOOKUP(G3797,cargargeneros!$H$2:$H$77,cargargeneros!$G$2:$G$77)</f>
        <v>52</v>
      </c>
      <c r="I3797" t="s">
        <v>12</v>
      </c>
      <c r="J3797">
        <v>8</v>
      </c>
      <c r="K3797" s="11"/>
      <c r="L3797" s="7"/>
      <c r="M3797" s="12"/>
      <c r="N3797" s="16"/>
      <c r="O3797" s="16"/>
      <c r="P3797" s="16"/>
    </row>
    <row r="3798" spans="1:16" x14ac:dyDescent="0.25">
      <c r="A3798">
        <f>+LOOKUP(F3798,Productos!B:B,Productos!A:A)</f>
        <v>464</v>
      </c>
      <c r="B3798">
        <f>+VLOOKUP(F3798,CON_ID_ps_prod!$A$2:$B$7187,2,0)</f>
        <v>744</v>
      </c>
      <c r="C3798">
        <v>1</v>
      </c>
      <c r="D3798" s="1">
        <v>25000000000</v>
      </c>
      <c r="E3798" s="1">
        <f>+D3798/1000000</f>
        <v>25000</v>
      </c>
      <c r="F3798" t="s">
        <v>1123</v>
      </c>
      <c r="G3798" s="6" t="s">
        <v>26</v>
      </c>
      <c r="H3798" s="6">
        <f>+LOOKUP(G3798,cargargeneros!$H$2:$H$77,cargargeneros!$G$2:$G$77)</f>
        <v>52</v>
      </c>
      <c r="I3798" t="s">
        <v>13</v>
      </c>
      <c r="J3798" t="s">
        <v>90</v>
      </c>
      <c r="K3798" s="11"/>
      <c r="L3798" s="7"/>
      <c r="M3798" s="12"/>
      <c r="N3798" s="16"/>
      <c r="O3798" s="16"/>
      <c r="P3798" s="16"/>
    </row>
    <row r="3799" spans="1:16" x14ac:dyDescent="0.25">
      <c r="A3799">
        <f>+LOOKUP(F3799,Productos!B:B,Productos!A:A)</f>
        <v>445</v>
      </c>
      <c r="B3799">
        <f>+VLOOKUP(F3799,CON_ID_ps_prod!$A$2:$B$7187,2,0)</f>
        <v>174</v>
      </c>
      <c r="C3799">
        <v>1</v>
      </c>
      <c r="D3799" s="1">
        <v>25000000000</v>
      </c>
      <c r="E3799" s="1">
        <f>+D3799/1000000</f>
        <v>25000</v>
      </c>
      <c r="F3799" t="s">
        <v>157</v>
      </c>
      <c r="G3799" s="6" t="s">
        <v>28</v>
      </c>
      <c r="H3799" s="6">
        <f>+LOOKUP(G3799,cargargeneros!$H$2:$H$77,cargargeneros!$G$2:$G$77)</f>
        <v>44</v>
      </c>
      <c r="I3799" t="s">
        <v>9</v>
      </c>
      <c r="J3799" t="s">
        <v>1379</v>
      </c>
      <c r="K3799" s="11">
        <f>+VLOOKUP(J3799,cargarautores!A:B,2)</f>
        <v>520</v>
      </c>
      <c r="L3799" s="7" t="str">
        <f>+VLOOKUP(K3799,cargarautores!F:G,2)</f>
        <v>Tomás González</v>
      </c>
      <c r="M3799" s="12" t="str">
        <f>+IF(J3799=L3799,"","REVISAR")</f>
        <v/>
      </c>
      <c r="N3799" s="16"/>
      <c r="O3799" s="16"/>
      <c r="P3799" s="16"/>
    </row>
    <row r="3800" spans="1:16" x14ac:dyDescent="0.25">
      <c r="A3800">
        <f>+LOOKUP(F3800,Productos!B:B,Productos!A:A)</f>
        <v>465</v>
      </c>
      <c r="B3800">
        <f>+VLOOKUP(F3800,CON_ID_ps_prod!$A$2:$B$7187,2,0)</f>
        <v>512</v>
      </c>
      <c r="C3800">
        <v>1</v>
      </c>
      <c r="D3800" s="1">
        <v>17000000000</v>
      </c>
      <c r="E3800" s="1">
        <f>+D3800/1000000</f>
        <v>17000</v>
      </c>
      <c r="F3800" t="s">
        <v>702</v>
      </c>
      <c r="G3800" s="6" t="s">
        <v>1279</v>
      </c>
      <c r="H3800" s="6">
        <f>+LOOKUP(G3800,cargargeneros!$H$2:$H$77,cargargeneros!$G$2:$G$77)</f>
        <v>64</v>
      </c>
      <c r="I3800" t="s">
        <v>7</v>
      </c>
      <c r="J3800" t="s">
        <v>467</v>
      </c>
      <c r="K3800" s="11"/>
      <c r="L3800" s="7"/>
      <c r="M3800" s="12"/>
      <c r="N3800" s="16">
        <f>+LOOKUP(J3800,cargareditoriales!A:A,cargareditoriales!B:B)</f>
        <v>159</v>
      </c>
      <c r="O3800" s="16" t="str">
        <f>+LOOKUP(N3800,cargareditoriales!B:B,cargareditoriales!A:A)</f>
        <v>Panamericana Editorial</v>
      </c>
      <c r="P3800" s="16" t="str">
        <f>+IF(O3800=J3800,"","REVISAR")</f>
        <v/>
      </c>
    </row>
    <row r="3801" spans="1:16" x14ac:dyDescent="0.25">
      <c r="A3801">
        <f>+LOOKUP(F3801,Productos!B:B,Productos!A:A)</f>
        <v>465</v>
      </c>
      <c r="B3801">
        <f>+VLOOKUP(F3801,CON_ID_ps_prod!$A$2:$B$7187,2,0)</f>
        <v>512</v>
      </c>
      <c r="C3801">
        <v>1</v>
      </c>
      <c r="D3801" s="1">
        <v>17000000000</v>
      </c>
      <c r="E3801" s="1">
        <f>+D3801/1000000</f>
        <v>17000</v>
      </c>
      <c r="F3801" t="s">
        <v>702</v>
      </c>
      <c r="G3801" s="6" t="s">
        <v>1279</v>
      </c>
      <c r="H3801" s="6">
        <f>+LOOKUP(G3801,cargargeneros!$H$2:$H$77,cargargeneros!$G$2:$G$77)</f>
        <v>64</v>
      </c>
      <c r="I3801" t="s">
        <v>12</v>
      </c>
      <c r="J3801">
        <v>8</v>
      </c>
      <c r="K3801" s="11"/>
      <c r="L3801" s="7"/>
      <c r="M3801" s="12"/>
      <c r="N3801" s="16"/>
      <c r="O3801" s="16"/>
      <c r="P3801" s="16"/>
    </row>
    <row r="3802" spans="1:16" x14ac:dyDescent="0.25">
      <c r="A3802">
        <f>+LOOKUP(F3802,Productos!B:B,Productos!A:A)</f>
        <v>465</v>
      </c>
      <c r="B3802">
        <f>+VLOOKUP(F3802,CON_ID_ps_prod!$A$2:$B$7187,2,0)</f>
        <v>512</v>
      </c>
      <c r="C3802">
        <v>1</v>
      </c>
      <c r="D3802" s="1">
        <v>17000000000</v>
      </c>
      <c r="E3802" s="1">
        <f>+D3802/1000000</f>
        <v>17000</v>
      </c>
      <c r="F3802" t="s">
        <v>702</v>
      </c>
      <c r="G3802" s="6" t="s">
        <v>1279</v>
      </c>
      <c r="H3802" s="6">
        <f>+LOOKUP(G3802,cargargeneros!$H$2:$H$77,cargargeneros!$G$2:$G$77)</f>
        <v>64</v>
      </c>
      <c r="I3802" t="s">
        <v>5</v>
      </c>
      <c r="J3802">
        <v>9583000639</v>
      </c>
      <c r="K3802" s="11"/>
      <c r="L3802" s="7"/>
      <c r="M3802" s="12"/>
      <c r="N3802" s="16"/>
      <c r="O3802" s="16"/>
      <c r="P3802" s="16"/>
    </row>
    <row r="3803" spans="1:16" x14ac:dyDescent="0.25">
      <c r="A3803">
        <f>+LOOKUP(F3803,Productos!B:B,Productos!A:A)</f>
        <v>465</v>
      </c>
      <c r="B3803">
        <f>+VLOOKUP(F3803,CON_ID_ps_prod!$A$2:$B$7187,2,0)</f>
        <v>512</v>
      </c>
      <c r="C3803">
        <v>1</v>
      </c>
      <c r="D3803" s="1">
        <v>17000000000</v>
      </c>
      <c r="E3803" s="1">
        <f>+D3803/1000000</f>
        <v>17000</v>
      </c>
      <c r="F3803" t="s">
        <v>702</v>
      </c>
      <c r="G3803" s="6" t="s">
        <v>1279</v>
      </c>
      <c r="H3803" s="6">
        <f>+LOOKUP(G3803,cargargeneros!$H$2:$H$77,cargargeneros!$G$2:$G$77)</f>
        <v>64</v>
      </c>
      <c r="I3803" t="s">
        <v>13</v>
      </c>
      <c r="J3803" t="s">
        <v>90</v>
      </c>
      <c r="K3803" s="11"/>
      <c r="L3803" s="7"/>
      <c r="M3803" s="12"/>
      <c r="N3803" s="16"/>
      <c r="O3803" s="16"/>
      <c r="P3803" s="16"/>
    </row>
    <row r="3804" spans="1:16" x14ac:dyDescent="0.25">
      <c r="A3804">
        <f>+LOOKUP(F3804,Productos!B:B,Productos!A:A)</f>
        <v>466</v>
      </c>
      <c r="B3804">
        <f>+VLOOKUP(F3804,CON_ID_ps_prod!$A$2:$B$7187,2,0)</f>
        <v>393</v>
      </c>
      <c r="C3804">
        <v>1</v>
      </c>
      <c r="D3804" s="1">
        <v>15000000000</v>
      </c>
      <c r="E3804" s="1">
        <f>+D3804/1000000</f>
        <v>15000</v>
      </c>
      <c r="F3804" t="s">
        <v>1406</v>
      </c>
      <c r="G3804" s="6" t="s">
        <v>113</v>
      </c>
      <c r="H3804" s="6">
        <f>+LOOKUP(G3804,cargargeneros!$H$2:$H$77,cargargeneros!$G$2:$G$77)</f>
        <v>45</v>
      </c>
      <c r="I3804" t="s">
        <v>9</v>
      </c>
      <c r="J3804" t="s">
        <v>1366</v>
      </c>
      <c r="K3804" s="11">
        <f>+VLOOKUP(J3804,cargarautores!A:B,2)</f>
        <v>485</v>
      </c>
      <c r="L3804" s="7" t="str">
        <f>+VLOOKUP(K3804,cargarautores!F:G,2)</f>
        <v>Rosa Navarro Durán</v>
      </c>
      <c r="M3804" s="12" t="str">
        <f>+IF(J3804=L3804,"","REVISAR")</f>
        <v/>
      </c>
      <c r="N3804" s="16"/>
      <c r="O3804" s="16"/>
      <c r="P3804" s="16"/>
    </row>
    <row r="3805" spans="1:16" x14ac:dyDescent="0.25">
      <c r="A3805">
        <f>+LOOKUP(F3805,Productos!B:B,Productos!A:A)</f>
        <v>466</v>
      </c>
      <c r="B3805">
        <f>+VLOOKUP(F3805,CON_ID_ps_prod!$A$2:$B$7187,2,0)</f>
        <v>393</v>
      </c>
      <c r="C3805">
        <v>1</v>
      </c>
      <c r="D3805" s="1">
        <v>15000000000</v>
      </c>
      <c r="E3805" s="1">
        <f>+D3805/1000000</f>
        <v>15000</v>
      </c>
      <c r="F3805" t="s">
        <v>1406</v>
      </c>
      <c r="G3805" s="6" t="s">
        <v>113</v>
      </c>
      <c r="H3805" s="6">
        <f>+LOOKUP(G3805,cargargeneros!$H$2:$H$77,cargargeneros!$G$2:$G$77)</f>
        <v>45</v>
      </c>
      <c r="I3805" t="s">
        <v>7</v>
      </c>
      <c r="J3805" t="s">
        <v>1232</v>
      </c>
      <c r="K3805" s="11"/>
      <c r="L3805" s="7"/>
      <c r="M3805" s="12"/>
      <c r="N3805" s="16">
        <f>+LOOKUP(J3805,cargareditoriales!A:A,cargareditoriales!B:B)</f>
        <v>43</v>
      </c>
      <c r="O3805" s="16" t="str">
        <f>+LOOKUP(N3805,cargareditoriales!B:B,cargareditoriales!A:A)</f>
        <v>Edebé</v>
      </c>
      <c r="P3805" s="16" t="str">
        <f>+IF(O3805=J3805,"","REVISAR")</f>
        <v/>
      </c>
    </row>
    <row r="3806" spans="1:16" x14ac:dyDescent="0.25">
      <c r="A3806">
        <f>+LOOKUP(F3806,Productos!B:B,Productos!A:A)</f>
        <v>466</v>
      </c>
      <c r="B3806">
        <f>+VLOOKUP(F3806,CON_ID_ps_prod!$A$2:$B$7187,2,0)</f>
        <v>393</v>
      </c>
      <c r="C3806">
        <v>1</v>
      </c>
      <c r="D3806" s="1">
        <v>15000000000</v>
      </c>
      <c r="E3806" s="1">
        <f>+D3806/1000000</f>
        <v>15000</v>
      </c>
      <c r="F3806" t="s">
        <v>1406</v>
      </c>
      <c r="G3806" s="6" t="s">
        <v>113</v>
      </c>
      <c r="H3806" s="6">
        <f>+LOOKUP(G3806,cargargeneros!$H$2:$H$77,cargargeneros!$G$2:$G$77)</f>
        <v>45</v>
      </c>
      <c r="I3806" t="s">
        <v>12</v>
      </c>
      <c r="J3806">
        <v>8</v>
      </c>
      <c r="K3806" s="11"/>
      <c r="L3806" s="7"/>
      <c r="M3806" s="12"/>
      <c r="N3806" s="16"/>
      <c r="O3806" s="16"/>
      <c r="P3806" s="16"/>
    </row>
    <row r="3807" spans="1:16" x14ac:dyDescent="0.25">
      <c r="A3807">
        <f>+LOOKUP(F3807,Productos!B:B,Productos!A:A)</f>
        <v>466</v>
      </c>
      <c r="B3807">
        <f>+VLOOKUP(F3807,CON_ID_ps_prod!$A$2:$B$7187,2,0)</f>
        <v>393</v>
      </c>
      <c r="C3807">
        <v>1</v>
      </c>
      <c r="D3807" s="1">
        <v>15000000000</v>
      </c>
      <c r="E3807" s="1">
        <f>+D3807/1000000</f>
        <v>15000</v>
      </c>
      <c r="F3807" t="s">
        <v>1406</v>
      </c>
      <c r="G3807" s="6" t="s">
        <v>113</v>
      </c>
      <c r="H3807" s="6">
        <f>+LOOKUP(G3807,cargargeneros!$H$2:$H$77,cargargeneros!$G$2:$G$77)</f>
        <v>45</v>
      </c>
      <c r="I3807" t="s">
        <v>6</v>
      </c>
      <c r="J3807" s="4">
        <v>9788423683758</v>
      </c>
      <c r="K3807" s="11"/>
      <c r="L3807" s="7"/>
      <c r="M3807" s="12"/>
      <c r="N3807" s="16"/>
      <c r="O3807" s="16"/>
      <c r="P3807" s="16"/>
    </row>
    <row r="3808" spans="1:16" x14ac:dyDescent="0.25">
      <c r="A3808">
        <f>+LOOKUP(F3808,Productos!B:B,Productos!A:A)</f>
        <v>466</v>
      </c>
      <c r="B3808">
        <f>+VLOOKUP(F3808,CON_ID_ps_prod!$A$2:$B$7187,2,0)</f>
        <v>393</v>
      </c>
      <c r="C3808">
        <v>1</v>
      </c>
      <c r="D3808" s="1">
        <v>15000000000</v>
      </c>
      <c r="E3808" s="1">
        <f>+D3808/1000000</f>
        <v>15000</v>
      </c>
      <c r="F3808" t="s">
        <v>1406</v>
      </c>
      <c r="G3808" s="6" t="s">
        <v>113</v>
      </c>
      <c r="H3808" s="6">
        <f>+LOOKUP(G3808,cargargeneros!$H$2:$H$77,cargargeneros!$G$2:$G$77)</f>
        <v>45</v>
      </c>
      <c r="I3808" t="s">
        <v>13</v>
      </c>
      <c r="J3808" t="s">
        <v>1363</v>
      </c>
      <c r="K3808" s="11"/>
      <c r="L3808" s="7"/>
      <c r="M3808" s="12"/>
      <c r="N3808" s="16"/>
      <c r="O3808" s="16"/>
      <c r="P3808" s="16"/>
    </row>
    <row r="3809" spans="1:16" x14ac:dyDescent="0.25">
      <c r="A3809">
        <f>+LOOKUP(F3809,Productos!B:B,Productos!A:A)</f>
        <v>467</v>
      </c>
      <c r="B3809">
        <f>+VLOOKUP(F3809,CON_ID_ps_prod!$A$2:$B$7187,2,0)</f>
        <v>377</v>
      </c>
      <c r="C3809">
        <v>1</v>
      </c>
      <c r="D3809" s="1">
        <v>12000000000</v>
      </c>
      <c r="E3809" s="1">
        <f>+D3809/1000000</f>
        <v>12000</v>
      </c>
      <c r="F3809" t="s">
        <v>1360</v>
      </c>
      <c r="G3809" s="6" t="s">
        <v>447</v>
      </c>
      <c r="H3809" s="6">
        <f>+LOOKUP(G3809,cargargeneros!$H$2:$H$77,cargargeneros!$G$2:$G$77)</f>
        <v>13</v>
      </c>
      <c r="I3809" t="s">
        <v>9</v>
      </c>
      <c r="J3809" t="s">
        <v>450</v>
      </c>
      <c r="K3809" s="11">
        <f>+VLOOKUP(J3809,cargarautores!A:B,2)</f>
        <v>458</v>
      </c>
      <c r="L3809" s="7" t="str">
        <f>+VLOOKUP(K3809,cargarautores!F:G,2)</f>
        <v>Prahalad</v>
      </c>
      <c r="M3809" s="12" t="str">
        <f>+IF(J3809=L3809,"","REVISAR")</f>
        <v/>
      </c>
      <c r="N3809" s="16"/>
      <c r="O3809" s="16"/>
      <c r="P3809" s="16"/>
    </row>
    <row r="3810" spans="1:16" x14ac:dyDescent="0.25">
      <c r="A3810">
        <f>+LOOKUP(F3810,Productos!B:B,Productos!A:A)</f>
        <v>467</v>
      </c>
      <c r="B3810">
        <f>+VLOOKUP(F3810,CON_ID_ps_prod!$A$2:$B$7187,2,0)</f>
        <v>377</v>
      </c>
      <c r="C3810">
        <v>1</v>
      </c>
      <c r="D3810" s="1">
        <v>12000000000</v>
      </c>
      <c r="E3810" s="1">
        <f>+D3810/1000000</f>
        <v>12000</v>
      </c>
      <c r="F3810" t="s">
        <v>1360</v>
      </c>
      <c r="G3810" s="6" t="s">
        <v>447</v>
      </c>
      <c r="H3810" s="6">
        <f>+LOOKUP(G3810,cargargeneros!$H$2:$H$77,cargargeneros!$G$2:$G$77)</f>
        <v>13</v>
      </c>
      <c r="I3810" t="s">
        <v>8</v>
      </c>
      <c r="J3810" t="s">
        <v>2351</v>
      </c>
      <c r="K3810" s="11"/>
      <c r="L3810" s="7"/>
      <c r="M3810" s="12"/>
      <c r="N3810" s="16"/>
      <c r="O3810" s="16"/>
      <c r="P3810" s="16"/>
    </row>
    <row r="3811" spans="1:16" x14ac:dyDescent="0.25">
      <c r="A3811">
        <f>+LOOKUP(F3811,Productos!B:B,Productos!A:A)</f>
        <v>467</v>
      </c>
      <c r="B3811">
        <f>+VLOOKUP(F3811,CON_ID_ps_prod!$A$2:$B$7187,2,0)</f>
        <v>377</v>
      </c>
      <c r="C3811">
        <v>1</v>
      </c>
      <c r="D3811" s="1">
        <v>12000000000</v>
      </c>
      <c r="E3811" s="1">
        <f>+D3811/1000000</f>
        <v>12000</v>
      </c>
      <c r="F3811" t="s">
        <v>1360</v>
      </c>
      <c r="G3811" s="6" t="s">
        <v>447</v>
      </c>
      <c r="H3811" s="6">
        <f>+LOOKUP(G3811,cargargeneros!$H$2:$H$77,cargargeneros!$G$2:$G$77)</f>
        <v>13</v>
      </c>
      <c r="I3811" t="s">
        <v>7</v>
      </c>
      <c r="J3811" t="s">
        <v>349</v>
      </c>
      <c r="K3811" s="11"/>
      <c r="L3811" s="7"/>
      <c r="M3811" s="12"/>
      <c r="N3811" s="16">
        <f>+LOOKUP(J3811,cargareditoriales!A:A,cargareditoriales!B:B)</f>
        <v>104</v>
      </c>
      <c r="O3811" s="16" t="str">
        <f>+LOOKUP(N3811,cargareditoriales!B:B,cargareditoriales!A:A)</f>
        <v>Grupo Editorial Norma</v>
      </c>
      <c r="P3811" s="16" t="str">
        <f>+IF(O3811=J3811,"","REVISAR")</f>
        <v/>
      </c>
    </row>
    <row r="3812" spans="1:16" x14ac:dyDescent="0.25">
      <c r="A3812">
        <f>+LOOKUP(F3812,Productos!B:B,Productos!A:A)</f>
        <v>467</v>
      </c>
      <c r="B3812">
        <f>+VLOOKUP(F3812,CON_ID_ps_prod!$A$2:$B$7187,2,0)</f>
        <v>377</v>
      </c>
      <c r="C3812">
        <v>1</v>
      </c>
      <c r="D3812" s="1">
        <v>12000000000</v>
      </c>
      <c r="E3812" s="1">
        <f>+D3812/1000000</f>
        <v>12000</v>
      </c>
      <c r="F3812" t="s">
        <v>1360</v>
      </c>
      <c r="G3812" s="6" t="s">
        <v>447</v>
      </c>
      <c r="H3812" s="6">
        <f>+LOOKUP(G3812,cargargeneros!$H$2:$H$77,cargargeneros!$G$2:$G$77)</f>
        <v>13</v>
      </c>
      <c r="I3812" t="s">
        <v>12</v>
      </c>
      <c r="J3812">
        <v>8</v>
      </c>
      <c r="K3812" s="11"/>
      <c r="L3812" s="7"/>
      <c r="M3812" s="12"/>
      <c r="N3812" s="16"/>
      <c r="O3812" s="16"/>
      <c r="P3812" s="16"/>
    </row>
    <row r="3813" spans="1:16" x14ac:dyDescent="0.25">
      <c r="A3813">
        <f>+LOOKUP(F3813,Productos!B:B,Productos!A:A)</f>
        <v>467</v>
      </c>
      <c r="B3813">
        <f>+VLOOKUP(F3813,CON_ID_ps_prod!$A$2:$B$7187,2,0)</f>
        <v>377</v>
      </c>
      <c r="C3813">
        <v>1</v>
      </c>
      <c r="D3813" s="1">
        <v>12000000000</v>
      </c>
      <c r="E3813" s="1">
        <f>+D3813/1000000</f>
        <v>12000</v>
      </c>
      <c r="F3813" t="s">
        <v>1360</v>
      </c>
      <c r="G3813" s="6" t="s">
        <v>447</v>
      </c>
      <c r="H3813" s="6">
        <f>+LOOKUP(G3813,cargargeneros!$H$2:$H$77,cargargeneros!$G$2:$G$77)</f>
        <v>13</v>
      </c>
      <c r="I3813" t="s">
        <v>11</v>
      </c>
      <c r="J3813" t="s">
        <v>2351</v>
      </c>
      <c r="K3813" s="11"/>
      <c r="L3813" s="7"/>
      <c r="M3813" s="12"/>
      <c r="N3813" s="16"/>
      <c r="O3813" s="16"/>
      <c r="P3813" s="16"/>
    </row>
    <row r="3814" spans="1:16" x14ac:dyDescent="0.25">
      <c r="A3814">
        <f>+LOOKUP(F3814,Productos!B:B,Productos!A:A)</f>
        <v>467</v>
      </c>
      <c r="B3814">
        <f>+VLOOKUP(F3814,CON_ID_ps_prod!$A$2:$B$7187,2,0)</f>
        <v>377</v>
      </c>
      <c r="C3814">
        <v>1</v>
      </c>
      <c r="D3814" s="1">
        <v>12000000000</v>
      </c>
      <c r="E3814" s="1">
        <f>+D3814/1000000</f>
        <v>12000</v>
      </c>
      <c r="F3814" t="s">
        <v>1360</v>
      </c>
      <c r="G3814" s="6" t="s">
        <v>447</v>
      </c>
      <c r="H3814" s="6">
        <f>+LOOKUP(G3814,cargargeneros!$H$2:$H$77,cargargeneros!$G$2:$G$77)</f>
        <v>13</v>
      </c>
      <c r="I3814" t="s">
        <v>5</v>
      </c>
      <c r="J3814">
        <v>9580484848</v>
      </c>
      <c r="K3814" s="11"/>
      <c r="L3814" s="7"/>
      <c r="M3814" s="12"/>
      <c r="N3814" s="16"/>
      <c r="O3814" s="16"/>
      <c r="P3814" s="16"/>
    </row>
    <row r="3815" spans="1:16" x14ac:dyDescent="0.25">
      <c r="A3815">
        <f>+LOOKUP(F3815,Productos!B:B,Productos!A:A)</f>
        <v>467</v>
      </c>
      <c r="B3815">
        <f>+VLOOKUP(F3815,CON_ID_ps_prod!$A$2:$B$7187,2,0)</f>
        <v>377</v>
      </c>
      <c r="C3815">
        <v>1</v>
      </c>
      <c r="D3815" s="1">
        <v>12000000000</v>
      </c>
      <c r="E3815" s="1">
        <f>+D3815/1000000</f>
        <v>12000</v>
      </c>
      <c r="F3815" t="s">
        <v>1360</v>
      </c>
      <c r="G3815" s="6" t="s">
        <v>447</v>
      </c>
      <c r="H3815" s="6">
        <f>+LOOKUP(G3815,cargargeneros!$H$2:$H$77,cargargeneros!$G$2:$G$77)</f>
        <v>13</v>
      </c>
      <c r="I3815" t="s">
        <v>6</v>
      </c>
      <c r="J3815" s="4" t="s">
        <v>2351</v>
      </c>
      <c r="K3815" s="11"/>
      <c r="L3815" s="7"/>
      <c r="M3815" s="12"/>
      <c r="N3815" s="16"/>
      <c r="O3815" s="16"/>
      <c r="P3815" s="16"/>
    </row>
    <row r="3816" spans="1:16" x14ac:dyDescent="0.25">
      <c r="A3816">
        <f>+LOOKUP(F3816,Productos!B:B,Productos!A:A)</f>
        <v>467</v>
      </c>
      <c r="B3816">
        <f>+VLOOKUP(F3816,CON_ID_ps_prod!$A$2:$B$7187,2,0)</f>
        <v>377</v>
      </c>
      <c r="C3816">
        <v>1</v>
      </c>
      <c r="D3816" s="1">
        <v>12000000000</v>
      </c>
      <c r="E3816" s="1">
        <f>+D3816/1000000</f>
        <v>12000</v>
      </c>
      <c r="F3816" t="s">
        <v>1360</v>
      </c>
      <c r="G3816" s="6" t="s">
        <v>447</v>
      </c>
      <c r="H3816" s="6">
        <f>+LOOKUP(G3816,cargargeneros!$H$2:$H$77,cargargeneros!$G$2:$G$77)</f>
        <v>13</v>
      </c>
      <c r="I3816" t="s">
        <v>10</v>
      </c>
      <c r="J3816" t="s">
        <v>256</v>
      </c>
      <c r="K3816" s="11"/>
      <c r="L3816" s="7"/>
      <c r="M3816" s="12"/>
      <c r="N3816" s="16"/>
      <c r="O3816" s="16"/>
      <c r="P3816" s="16"/>
    </row>
    <row r="3817" spans="1:16" x14ac:dyDescent="0.25">
      <c r="A3817">
        <f>+LOOKUP(F3817,Productos!B:B,Productos!A:A)</f>
        <v>467</v>
      </c>
      <c r="B3817">
        <f>+VLOOKUP(F3817,CON_ID_ps_prod!$A$2:$B$7187,2,0)</f>
        <v>377</v>
      </c>
      <c r="C3817">
        <v>1</v>
      </c>
      <c r="D3817" s="1">
        <v>12000000000</v>
      </c>
      <c r="E3817" s="1">
        <f>+D3817/1000000</f>
        <v>12000</v>
      </c>
      <c r="F3817" t="s">
        <v>1360</v>
      </c>
      <c r="G3817" s="6" t="s">
        <v>447</v>
      </c>
      <c r="H3817" s="6">
        <f>+LOOKUP(G3817,cargargeneros!$H$2:$H$77,cargargeneros!$G$2:$G$77)</f>
        <v>13</v>
      </c>
      <c r="I3817" t="s">
        <v>13</v>
      </c>
      <c r="J3817" t="s">
        <v>375</v>
      </c>
      <c r="K3817" s="11"/>
      <c r="L3817" s="7"/>
      <c r="M3817" s="12"/>
      <c r="N3817" s="16"/>
      <c r="O3817" s="16"/>
      <c r="P3817" s="16"/>
    </row>
    <row r="3818" spans="1:16" x14ac:dyDescent="0.25">
      <c r="A3818">
        <f>+LOOKUP(F3818,Productos!B:B,Productos!A:A)</f>
        <v>468</v>
      </c>
      <c r="B3818">
        <f>+VLOOKUP(F3818,CON_ID_ps_prod!$A$2:$B$7187,2,0)</f>
        <v>586</v>
      </c>
      <c r="C3818">
        <v>1</v>
      </c>
      <c r="D3818" s="1">
        <v>25000000000</v>
      </c>
      <c r="E3818" s="1">
        <f>+D3818/1000000</f>
        <v>25000</v>
      </c>
      <c r="F3818" t="s">
        <v>858</v>
      </c>
      <c r="G3818" s="6" t="s">
        <v>623</v>
      </c>
      <c r="H3818" s="6">
        <f>+LOOKUP(G3818,cargargeneros!$H$2:$H$77,cargargeneros!$G$2:$G$77)</f>
        <v>62</v>
      </c>
      <c r="I3818" t="s">
        <v>9</v>
      </c>
      <c r="J3818" t="s">
        <v>860</v>
      </c>
      <c r="K3818" s="11">
        <f>+VLOOKUP(J3818,cargarautores!A:B,2)</f>
        <v>228</v>
      </c>
      <c r="L3818" s="7" t="str">
        <f>+VLOOKUP(K3818,cargarautores!F:G,2)</f>
        <v>Hugo Mancuso</v>
      </c>
      <c r="M3818" s="12" t="str">
        <f>+IF(J3818=L3818,"","REVISAR")</f>
        <v/>
      </c>
      <c r="N3818" s="16"/>
      <c r="O3818" s="16"/>
      <c r="P3818" s="16"/>
    </row>
    <row r="3819" spans="1:16" x14ac:dyDescent="0.25">
      <c r="A3819">
        <f>+LOOKUP(F3819,Productos!B:B,Productos!A:A)</f>
        <v>468</v>
      </c>
      <c r="B3819">
        <f>+VLOOKUP(F3819,CON_ID_ps_prod!$A$2:$B$7187,2,0)</f>
        <v>586</v>
      </c>
      <c r="C3819">
        <v>1</v>
      </c>
      <c r="D3819" s="1">
        <v>25000000000</v>
      </c>
      <c r="E3819" s="1">
        <f>+D3819/1000000</f>
        <v>25000</v>
      </c>
      <c r="F3819" t="s">
        <v>858</v>
      </c>
      <c r="G3819" s="6" t="s">
        <v>623</v>
      </c>
      <c r="H3819" s="6">
        <f>+LOOKUP(G3819,cargargeneros!$H$2:$H$77,cargargeneros!$G$2:$G$77)</f>
        <v>62</v>
      </c>
      <c r="I3819" t="s">
        <v>8</v>
      </c>
      <c r="J3819">
        <v>2005</v>
      </c>
      <c r="K3819" s="11"/>
      <c r="L3819" s="7"/>
      <c r="M3819" s="12"/>
      <c r="N3819" s="16"/>
      <c r="O3819" s="16"/>
      <c r="P3819" s="16"/>
    </row>
    <row r="3820" spans="1:16" x14ac:dyDescent="0.25">
      <c r="A3820">
        <f>+LOOKUP(F3820,Productos!B:B,Productos!A:A)</f>
        <v>468</v>
      </c>
      <c r="B3820">
        <f>+VLOOKUP(F3820,CON_ID_ps_prod!$A$2:$B$7187,2,0)</f>
        <v>586</v>
      </c>
      <c r="C3820">
        <v>1</v>
      </c>
      <c r="D3820" s="1">
        <v>25000000000</v>
      </c>
      <c r="E3820" s="1">
        <f>+D3820/1000000</f>
        <v>25000</v>
      </c>
      <c r="F3820" t="s">
        <v>858</v>
      </c>
      <c r="G3820" s="6" t="s">
        <v>623</v>
      </c>
      <c r="H3820" s="6">
        <f>+LOOKUP(G3820,cargargeneros!$H$2:$H$77,cargargeneros!$G$2:$G$77)</f>
        <v>62</v>
      </c>
      <c r="I3820" t="s">
        <v>7</v>
      </c>
      <c r="J3820" t="s">
        <v>802</v>
      </c>
      <c r="K3820" s="11"/>
      <c r="L3820" s="7"/>
      <c r="M3820" s="12"/>
      <c r="N3820" s="16">
        <f>+LOOKUP(J3820,cargareditoriales!A:A,cargareditoriales!B:B)</f>
        <v>158</v>
      </c>
      <c r="O3820" s="16" t="str">
        <f>+LOOKUP(N3820,cargareditoriales!B:B,cargareditoriales!A:A)</f>
        <v>Paidos Iberica Ediciones SA</v>
      </c>
      <c r="P3820" s="16" t="str">
        <f>+IF(O3820=J3820,"","REVISAR")</f>
        <v/>
      </c>
    </row>
    <row r="3821" spans="1:16" x14ac:dyDescent="0.25">
      <c r="A3821">
        <f>+LOOKUP(F3821,Productos!B:B,Productos!A:A)</f>
        <v>468</v>
      </c>
      <c r="B3821">
        <f>+VLOOKUP(F3821,CON_ID_ps_prod!$A$2:$B$7187,2,0)</f>
        <v>586</v>
      </c>
      <c r="C3821">
        <v>1</v>
      </c>
      <c r="D3821" s="1">
        <v>25000000000</v>
      </c>
      <c r="E3821" s="1">
        <f>+D3821/1000000</f>
        <v>25000</v>
      </c>
      <c r="F3821" t="s">
        <v>858</v>
      </c>
      <c r="G3821" s="6" t="s">
        <v>623</v>
      </c>
      <c r="H3821" s="6">
        <f>+LOOKUP(G3821,cargargeneros!$H$2:$H$77,cargargeneros!$G$2:$G$77)</f>
        <v>62</v>
      </c>
      <c r="I3821" t="s">
        <v>12</v>
      </c>
      <c r="J3821">
        <v>8</v>
      </c>
      <c r="K3821" s="11"/>
      <c r="L3821" s="7"/>
      <c r="M3821" s="12"/>
      <c r="N3821" s="16"/>
      <c r="O3821" s="16"/>
      <c r="P3821" s="16"/>
    </row>
    <row r="3822" spans="1:16" x14ac:dyDescent="0.25">
      <c r="A3822">
        <f>+LOOKUP(F3822,Productos!B:B,Productos!A:A)</f>
        <v>468</v>
      </c>
      <c r="B3822">
        <f>+VLOOKUP(F3822,CON_ID_ps_prod!$A$2:$B$7187,2,0)</f>
        <v>586</v>
      </c>
      <c r="C3822">
        <v>1</v>
      </c>
      <c r="D3822" s="1">
        <v>25000000000</v>
      </c>
      <c r="E3822" s="1">
        <f>+D3822/1000000</f>
        <v>25000</v>
      </c>
      <c r="F3822" t="s">
        <v>858</v>
      </c>
      <c r="G3822" s="6" t="s">
        <v>623</v>
      </c>
      <c r="H3822" s="6">
        <f>+LOOKUP(G3822,cargargeneros!$H$2:$H$77,cargargeneros!$G$2:$G$77)</f>
        <v>62</v>
      </c>
      <c r="I3822" t="s">
        <v>5</v>
      </c>
      <c r="J3822">
        <v>9501227219</v>
      </c>
      <c r="K3822" s="11"/>
      <c r="L3822" s="7"/>
      <c r="M3822" s="12"/>
      <c r="N3822" s="16"/>
      <c r="O3822" s="16"/>
      <c r="P3822" s="16"/>
    </row>
    <row r="3823" spans="1:16" x14ac:dyDescent="0.25">
      <c r="A3823">
        <f>+LOOKUP(F3823,Productos!B:B,Productos!A:A)</f>
        <v>468</v>
      </c>
      <c r="B3823">
        <f>+VLOOKUP(F3823,CON_ID_ps_prod!$A$2:$B$7187,2,0)</f>
        <v>586</v>
      </c>
      <c r="C3823">
        <v>1</v>
      </c>
      <c r="D3823" s="1">
        <v>25000000000</v>
      </c>
      <c r="E3823" s="1">
        <f>+D3823/1000000</f>
        <v>25000</v>
      </c>
      <c r="F3823" t="s">
        <v>858</v>
      </c>
      <c r="G3823" s="6" t="s">
        <v>623</v>
      </c>
      <c r="H3823" s="6">
        <f>+LOOKUP(G3823,cargargeneros!$H$2:$H$77,cargargeneros!$G$2:$G$77)</f>
        <v>62</v>
      </c>
      <c r="I3823" t="s">
        <v>6</v>
      </c>
      <c r="J3823" s="4">
        <v>9789501227215</v>
      </c>
      <c r="K3823" s="11"/>
      <c r="L3823" s="7"/>
      <c r="M3823" s="12"/>
      <c r="N3823" s="16"/>
      <c r="O3823" s="16"/>
      <c r="P3823" s="16"/>
    </row>
    <row r="3824" spans="1:16" x14ac:dyDescent="0.25">
      <c r="A3824">
        <f>+LOOKUP(F3824,Productos!B:B,Productos!A:A)</f>
        <v>468</v>
      </c>
      <c r="B3824">
        <f>+VLOOKUP(F3824,CON_ID_ps_prod!$A$2:$B$7187,2,0)</f>
        <v>586</v>
      </c>
      <c r="C3824">
        <v>1</v>
      </c>
      <c r="D3824" s="1">
        <v>25000000000</v>
      </c>
      <c r="E3824" s="1">
        <f>+D3824/1000000</f>
        <v>25000</v>
      </c>
      <c r="F3824" t="s">
        <v>858</v>
      </c>
      <c r="G3824" s="6" t="s">
        <v>623</v>
      </c>
      <c r="H3824" s="6">
        <f>+LOOKUP(G3824,cargargeneros!$H$2:$H$77,cargargeneros!$G$2:$G$77)</f>
        <v>62</v>
      </c>
      <c r="I3824" t="s">
        <v>13</v>
      </c>
      <c r="J3824" t="s">
        <v>90</v>
      </c>
      <c r="K3824" s="11"/>
      <c r="L3824" s="7"/>
      <c r="M3824" s="12"/>
      <c r="N3824" s="16"/>
      <c r="O3824" s="16"/>
      <c r="P3824" s="16"/>
    </row>
    <row r="3825" spans="1:16" x14ac:dyDescent="0.25">
      <c r="A3825">
        <f>+LOOKUP(F3825,Productos!B:B,Productos!A:A)</f>
        <v>469</v>
      </c>
      <c r="B3825">
        <f>+VLOOKUP(F3825,CON_ID_ps_prod!$A$2:$B$7187,2,0)</f>
        <v>487</v>
      </c>
      <c r="C3825">
        <v>1</v>
      </c>
      <c r="D3825" s="1">
        <v>10000000000</v>
      </c>
      <c r="E3825" s="1">
        <f>+D3825/1000000</f>
        <v>10000</v>
      </c>
      <c r="F3825" t="s">
        <v>669</v>
      </c>
      <c r="G3825" s="6" t="s">
        <v>94</v>
      </c>
      <c r="H3825" s="6">
        <f>+LOOKUP(G3825,cargargeneros!$H$2:$H$77,cargargeneros!$G$2:$G$77)</f>
        <v>4</v>
      </c>
      <c r="I3825" t="s">
        <v>9</v>
      </c>
      <c r="J3825" t="s">
        <v>616</v>
      </c>
      <c r="K3825" s="11">
        <f>+VLOOKUP(J3825,cargarautores!A:B,2)</f>
        <v>114</v>
      </c>
      <c r="L3825" s="7" t="str">
        <f>+VLOOKUP(K3825,cargarautores!F:G,2)</f>
        <v>Deepak Chopra</v>
      </c>
      <c r="M3825" s="12" t="str">
        <f>+IF(J3825=L3825,"","REVISAR")</f>
        <v/>
      </c>
      <c r="N3825" s="16"/>
      <c r="O3825" s="16"/>
      <c r="P3825" s="16"/>
    </row>
    <row r="3826" spans="1:16" x14ac:dyDescent="0.25">
      <c r="A3826">
        <f>+LOOKUP(F3826,Productos!B:B,Productos!A:A)</f>
        <v>469</v>
      </c>
      <c r="B3826">
        <f>+VLOOKUP(F3826,CON_ID_ps_prod!$A$2:$B$7187,2,0)</f>
        <v>487</v>
      </c>
      <c r="C3826">
        <v>1</v>
      </c>
      <c r="D3826" s="1">
        <v>10000000000</v>
      </c>
      <c r="E3826" s="1">
        <f>+D3826/1000000</f>
        <v>10000</v>
      </c>
      <c r="F3826" t="s">
        <v>669</v>
      </c>
      <c r="G3826" s="6" t="s">
        <v>94</v>
      </c>
      <c r="H3826" s="6">
        <f>+LOOKUP(G3826,cargargeneros!$H$2:$H$77,cargargeneros!$G$2:$G$77)</f>
        <v>4</v>
      </c>
      <c r="I3826" t="s">
        <v>7</v>
      </c>
      <c r="J3826" t="s">
        <v>349</v>
      </c>
      <c r="K3826" s="11"/>
      <c r="L3826" s="7"/>
      <c r="M3826" s="12"/>
      <c r="N3826" s="16">
        <f>+LOOKUP(J3826,cargareditoriales!A:A,cargareditoriales!B:B)</f>
        <v>104</v>
      </c>
      <c r="O3826" s="16" t="str">
        <f>+LOOKUP(N3826,cargareditoriales!B:B,cargareditoriales!A:A)</f>
        <v>Grupo Editorial Norma</v>
      </c>
      <c r="P3826" s="16" t="str">
        <f>+IF(O3826=J3826,"","REVISAR")</f>
        <v/>
      </c>
    </row>
    <row r="3827" spans="1:16" x14ac:dyDescent="0.25">
      <c r="A3827">
        <f>+LOOKUP(F3827,Productos!B:B,Productos!A:A)</f>
        <v>469</v>
      </c>
      <c r="B3827">
        <f>+VLOOKUP(F3827,CON_ID_ps_prod!$A$2:$B$7187,2,0)</f>
        <v>487</v>
      </c>
      <c r="C3827">
        <v>1</v>
      </c>
      <c r="D3827" s="1">
        <v>10000000000</v>
      </c>
      <c r="E3827" s="1">
        <f>+D3827/1000000</f>
        <v>10000</v>
      </c>
      <c r="F3827" t="s">
        <v>669</v>
      </c>
      <c r="G3827" s="6" t="s">
        <v>94</v>
      </c>
      <c r="H3827" s="6">
        <f>+LOOKUP(G3827,cargargeneros!$H$2:$H$77,cargargeneros!$G$2:$G$77)</f>
        <v>4</v>
      </c>
      <c r="I3827" t="s">
        <v>12</v>
      </c>
      <c r="J3827">
        <v>8</v>
      </c>
      <c r="K3827" s="11"/>
      <c r="L3827" s="7"/>
      <c r="M3827" s="12"/>
      <c r="N3827" s="16"/>
      <c r="O3827" s="16"/>
      <c r="P3827" s="16"/>
    </row>
    <row r="3828" spans="1:16" x14ac:dyDescent="0.25">
      <c r="A3828">
        <f>+LOOKUP(F3828,Productos!B:B,Productos!A:A)</f>
        <v>469</v>
      </c>
      <c r="B3828">
        <f>+VLOOKUP(F3828,CON_ID_ps_prod!$A$2:$B$7187,2,0)</f>
        <v>487</v>
      </c>
      <c r="C3828">
        <v>1</v>
      </c>
      <c r="D3828" s="1">
        <v>10000000000</v>
      </c>
      <c r="E3828" s="1">
        <f>+D3828/1000000</f>
        <v>10000</v>
      </c>
      <c r="F3828" t="s">
        <v>669</v>
      </c>
      <c r="G3828" s="6" t="s">
        <v>94</v>
      </c>
      <c r="H3828" s="6">
        <f>+LOOKUP(G3828,cargargeneros!$H$2:$H$77,cargargeneros!$G$2:$G$77)</f>
        <v>4</v>
      </c>
      <c r="I3828" t="s">
        <v>5</v>
      </c>
      <c r="J3828">
        <v>9580495602</v>
      </c>
      <c r="K3828" s="11"/>
      <c r="L3828" s="7"/>
      <c r="M3828" s="12"/>
      <c r="N3828" s="16"/>
      <c r="O3828" s="16"/>
      <c r="P3828" s="16"/>
    </row>
    <row r="3829" spans="1:16" x14ac:dyDescent="0.25">
      <c r="A3829">
        <f>+LOOKUP(F3829,Productos!B:B,Productos!A:A)</f>
        <v>469</v>
      </c>
      <c r="B3829">
        <f>+VLOOKUP(F3829,CON_ID_ps_prod!$A$2:$B$7187,2,0)</f>
        <v>487</v>
      </c>
      <c r="C3829">
        <v>1</v>
      </c>
      <c r="D3829" s="1">
        <v>10000000000</v>
      </c>
      <c r="E3829" s="1">
        <f>+D3829/1000000</f>
        <v>10000</v>
      </c>
      <c r="F3829" t="s">
        <v>669</v>
      </c>
      <c r="G3829" s="6" t="s">
        <v>94</v>
      </c>
      <c r="H3829" s="6">
        <f>+LOOKUP(G3829,cargargeneros!$H$2:$H$77,cargargeneros!$G$2:$G$77)</f>
        <v>4</v>
      </c>
      <c r="I3829" t="s">
        <v>13</v>
      </c>
      <c r="J3829" t="s">
        <v>90</v>
      </c>
      <c r="K3829" s="11"/>
      <c r="L3829" s="7"/>
      <c r="M3829" s="12"/>
      <c r="N3829" s="16"/>
      <c r="O3829" s="16"/>
      <c r="P3829" s="16"/>
    </row>
    <row r="3830" spans="1:16" x14ac:dyDescent="0.25">
      <c r="A3830">
        <f>+LOOKUP(F3830,Productos!B:B,Productos!A:A)</f>
        <v>470</v>
      </c>
      <c r="B3830">
        <f>+VLOOKUP(F3830,CON_ID_ps_prod!$A$2:$B$7187,2,0)</f>
        <v>572</v>
      </c>
      <c r="C3830">
        <v>1</v>
      </c>
      <c r="D3830" s="1">
        <v>15000000000</v>
      </c>
      <c r="E3830" s="1">
        <f>+D3830/1000000</f>
        <v>15000</v>
      </c>
      <c r="F3830" t="s">
        <v>1490</v>
      </c>
      <c r="G3830" s="6" t="s">
        <v>1270</v>
      </c>
      <c r="H3830" s="6">
        <f>+LOOKUP(G3830,cargargeneros!$H$2:$H$77,cargargeneros!$G$2:$G$77)</f>
        <v>31</v>
      </c>
      <c r="I3830" t="s">
        <v>9</v>
      </c>
      <c r="J3830" t="s">
        <v>830</v>
      </c>
      <c r="K3830" s="11">
        <f>+VLOOKUP(J3830,cargarautores!A:B,2)</f>
        <v>178</v>
      </c>
      <c r="L3830" s="7" t="str">
        <f>+VLOOKUP(K3830,cargarautores!F:G,2)</f>
        <v>Fred Reinfeld</v>
      </c>
      <c r="M3830" s="12" t="str">
        <f>+IF(J3830=L3830,"","REVISAR")</f>
        <v/>
      </c>
      <c r="N3830" s="16"/>
      <c r="O3830" s="16"/>
      <c r="P3830" s="16"/>
    </row>
    <row r="3831" spans="1:16" x14ac:dyDescent="0.25">
      <c r="A3831">
        <f>+LOOKUP(F3831,Productos!B:B,Productos!A:A)</f>
        <v>470</v>
      </c>
      <c r="B3831">
        <f>+VLOOKUP(F3831,CON_ID_ps_prod!$A$2:$B$7187,2,0)</f>
        <v>572</v>
      </c>
      <c r="C3831">
        <v>1</v>
      </c>
      <c r="D3831" s="1">
        <v>15000000000</v>
      </c>
      <c r="E3831" s="1">
        <f>+D3831/1000000</f>
        <v>15000</v>
      </c>
      <c r="F3831" t="s">
        <v>1490</v>
      </c>
      <c r="G3831" s="6" t="s">
        <v>1270</v>
      </c>
      <c r="H3831" s="6">
        <f>+LOOKUP(G3831,cargargeneros!$H$2:$H$77,cargargeneros!$G$2:$G$77)</f>
        <v>31</v>
      </c>
      <c r="I3831" t="s">
        <v>8</v>
      </c>
      <c r="J3831">
        <v>1989</v>
      </c>
      <c r="K3831" s="11"/>
      <c r="L3831" s="7"/>
      <c r="M3831" s="12"/>
      <c r="N3831" s="16"/>
      <c r="O3831" s="16"/>
      <c r="P3831" s="16"/>
    </row>
    <row r="3832" spans="1:16" x14ac:dyDescent="0.25">
      <c r="A3832">
        <f>+LOOKUP(F3832,Productos!B:B,Productos!A:A)</f>
        <v>470</v>
      </c>
      <c r="B3832">
        <f>+VLOOKUP(F3832,CON_ID_ps_prod!$A$2:$B$7187,2,0)</f>
        <v>572</v>
      </c>
      <c r="C3832">
        <v>1</v>
      </c>
      <c r="D3832" s="1">
        <v>15000000000</v>
      </c>
      <c r="E3832" s="1">
        <f>+D3832/1000000</f>
        <v>15000</v>
      </c>
      <c r="F3832" t="s">
        <v>1490</v>
      </c>
      <c r="G3832" s="6" t="s">
        <v>1270</v>
      </c>
      <c r="H3832" s="6">
        <f>+LOOKUP(G3832,cargargeneros!$H$2:$H$77,cargargeneros!$G$2:$G$77)</f>
        <v>31</v>
      </c>
      <c r="I3832" t="s">
        <v>7</v>
      </c>
      <c r="J3832" t="s">
        <v>829</v>
      </c>
      <c r="K3832" s="11"/>
      <c r="L3832" s="7"/>
      <c r="M3832" s="12"/>
      <c r="N3832" s="16">
        <f>+LOOKUP(J3832,cargareditoriales!A:A,cargareditoriales!B:B)</f>
        <v>51</v>
      </c>
      <c r="O3832" s="16" t="str">
        <f>+LOOKUP(N3832,cargareditoriales!B:B,cargareditoriales!A:A)</f>
        <v>Ediciones Martinez Roca</v>
      </c>
      <c r="P3832" s="16" t="str">
        <f>+IF(O3832=J3832,"","REVISAR")</f>
        <v/>
      </c>
    </row>
    <row r="3833" spans="1:16" x14ac:dyDescent="0.25">
      <c r="A3833">
        <f>+LOOKUP(F3833,Productos!B:B,Productos!A:A)</f>
        <v>470</v>
      </c>
      <c r="B3833">
        <f>+VLOOKUP(F3833,CON_ID_ps_prod!$A$2:$B$7187,2,0)</f>
        <v>572</v>
      </c>
      <c r="C3833">
        <v>1</v>
      </c>
      <c r="D3833" s="1">
        <v>15000000000</v>
      </c>
      <c r="E3833" s="1">
        <f>+D3833/1000000</f>
        <v>15000</v>
      </c>
      <c r="F3833" t="s">
        <v>1490</v>
      </c>
      <c r="G3833" s="6" t="s">
        <v>1270</v>
      </c>
      <c r="H3833" s="6">
        <f>+LOOKUP(G3833,cargargeneros!$H$2:$H$77,cargargeneros!$G$2:$G$77)</f>
        <v>31</v>
      </c>
      <c r="I3833" t="s">
        <v>12</v>
      </c>
      <c r="J3833">
        <v>8</v>
      </c>
      <c r="K3833" s="11"/>
      <c r="L3833" s="7"/>
      <c r="M3833" s="12"/>
      <c r="N3833" s="16"/>
      <c r="O3833" s="16"/>
      <c r="P3833" s="16"/>
    </row>
    <row r="3834" spans="1:16" x14ac:dyDescent="0.25">
      <c r="A3834">
        <f>+LOOKUP(F3834,Productos!B:B,Productos!A:A)</f>
        <v>470</v>
      </c>
      <c r="B3834">
        <f>+VLOOKUP(F3834,CON_ID_ps_prod!$A$2:$B$7187,2,0)</f>
        <v>572</v>
      </c>
      <c r="C3834">
        <v>1</v>
      </c>
      <c r="D3834" s="1">
        <v>15000000000</v>
      </c>
      <c r="E3834" s="1">
        <f>+D3834/1000000</f>
        <v>15000</v>
      </c>
      <c r="F3834" t="s">
        <v>1490</v>
      </c>
      <c r="G3834" s="6" t="s">
        <v>1270</v>
      </c>
      <c r="H3834" s="6">
        <f>+LOOKUP(G3834,cargargeneros!$H$2:$H$77,cargargeneros!$G$2:$G$77)</f>
        <v>31</v>
      </c>
      <c r="I3834" t="s">
        <v>5</v>
      </c>
      <c r="J3834">
        <v>8427000596</v>
      </c>
      <c r="K3834" s="11"/>
      <c r="L3834" s="7"/>
      <c r="M3834" s="12"/>
      <c r="N3834" s="16"/>
      <c r="O3834" s="16"/>
      <c r="P3834" s="16"/>
    </row>
    <row r="3835" spans="1:16" x14ac:dyDescent="0.25">
      <c r="A3835">
        <f>+LOOKUP(F3835,Productos!B:B,Productos!A:A)</f>
        <v>470</v>
      </c>
      <c r="B3835">
        <f>+VLOOKUP(F3835,CON_ID_ps_prod!$A$2:$B$7187,2,0)</f>
        <v>572</v>
      </c>
      <c r="C3835">
        <v>1</v>
      </c>
      <c r="D3835" s="1">
        <v>15000000000</v>
      </c>
      <c r="E3835" s="1">
        <f>+D3835/1000000</f>
        <v>15000</v>
      </c>
      <c r="F3835" t="s">
        <v>1490</v>
      </c>
      <c r="G3835" s="6" t="s">
        <v>1270</v>
      </c>
      <c r="H3835" s="6">
        <f>+LOOKUP(G3835,cargargeneros!$H$2:$H$77,cargargeneros!$G$2:$G$77)</f>
        <v>31</v>
      </c>
      <c r="I3835" t="s">
        <v>6</v>
      </c>
      <c r="J3835" s="4">
        <v>9788427000599</v>
      </c>
      <c r="K3835" s="11"/>
      <c r="L3835" s="7"/>
      <c r="M3835" s="12"/>
      <c r="N3835" s="16"/>
      <c r="O3835" s="16"/>
      <c r="P3835" s="16"/>
    </row>
    <row r="3836" spans="1:16" x14ac:dyDescent="0.25">
      <c r="A3836">
        <f>+LOOKUP(F3836,Productos!B:B,Productos!A:A)</f>
        <v>470</v>
      </c>
      <c r="B3836">
        <f>+VLOOKUP(F3836,CON_ID_ps_prod!$A$2:$B$7187,2,0)</f>
        <v>572</v>
      </c>
      <c r="C3836">
        <v>1</v>
      </c>
      <c r="D3836" s="1">
        <v>15000000000</v>
      </c>
      <c r="E3836" s="1">
        <f>+D3836/1000000</f>
        <v>15000</v>
      </c>
      <c r="F3836" t="s">
        <v>1490</v>
      </c>
      <c r="G3836" s="6" t="s">
        <v>1270</v>
      </c>
      <c r="H3836" s="6">
        <f>+LOOKUP(G3836,cargargeneros!$H$2:$H$77,cargargeneros!$G$2:$G$77)</f>
        <v>31</v>
      </c>
      <c r="I3836" t="s">
        <v>13</v>
      </c>
      <c r="J3836" t="s">
        <v>90</v>
      </c>
      <c r="K3836" s="11"/>
      <c r="L3836" s="7"/>
      <c r="M3836" s="12"/>
      <c r="N3836" s="16"/>
      <c r="O3836" s="16"/>
      <c r="P3836" s="16"/>
    </row>
    <row r="3837" spans="1:16" x14ac:dyDescent="0.25">
      <c r="A3837">
        <f>+LOOKUP(F3837,Productos!B:B,Productos!A:A)</f>
        <v>471</v>
      </c>
      <c r="B3837">
        <f>+VLOOKUP(F3837,CON_ID_ps_prod!$A$2:$B$7187,2,0)</f>
        <v>296</v>
      </c>
      <c r="C3837">
        <v>1</v>
      </c>
      <c r="D3837" s="1">
        <v>10000000000</v>
      </c>
      <c r="E3837" s="1">
        <f>+D3837/1000000</f>
        <v>10000</v>
      </c>
      <c r="F3837" t="s">
        <v>292</v>
      </c>
      <c r="G3837" s="6" t="s">
        <v>26</v>
      </c>
      <c r="H3837" s="6">
        <f>+LOOKUP(G3837,cargargeneros!$H$2:$H$77,cargargeneros!$G$2:$G$77)</f>
        <v>52</v>
      </c>
      <c r="I3837" t="s">
        <v>9</v>
      </c>
      <c r="J3837" t="s">
        <v>293</v>
      </c>
      <c r="K3837" s="11">
        <f>+VLOOKUP(J3837,cargarautores!A:B,2)</f>
        <v>276</v>
      </c>
      <c r="L3837" s="7" t="str">
        <f>+VLOOKUP(K3837,cargarautores!F:G,2)</f>
        <v>Jhon Steinbeck</v>
      </c>
      <c r="M3837" s="12" t="str">
        <f>+IF(J3837=L3837,"","REVISAR")</f>
        <v/>
      </c>
      <c r="N3837" s="16"/>
      <c r="O3837" s="16"/>
      <c r="P3837" s="16"/>
    </row>
    <row r="3838" spans="1:16" x14ac:dyDescent="0.25">
      <c r="A3838">
        <f>+LOOKUP(F3838,Productos!B:B,Productos!A:A)</f>
        <v>471</v>
      </c>
      <c r="B3838">
        <f>+VLOOKUP(F3838,CON_ID_ps_prod!$A$2:$B$7187,2,0)</f>
        <v>296</v>
      </c>
      <c r="C3838">
        <v>1</v>
      </c>
      <c r="D3838" s="1">
        <v>10000000000</v>
      </c>
      <c r="E3838" s="1">
        <f>+D3838/1000000</f>
        <v>10000</v>
      </c>
      <c r="F3838" t="s">
        <v>292</v>
      </c>
      <c r="G3838" s="6" t="s">
        <v>26</v>
      </c>
      <c r="H3838" s="6">
        <f>+LOOKUP(G3838,cargargeneros!$H$2:$H$77,cargargeneros!$G$2:$G$77)</f>
        <v>52</v>
      </c>
      <c r="I3838" t="s">
        <v>8</v>
      </c>
      <c r="J3838" t="s">
        <v>261</v>
      </c>
      <c r="K3838" s="11"/>
      <c r="L3838" s="7"/>
      <c r="M3838" s="12"/>
      <c r="N3838" s="16"/>
      <c r="O3838" s="16"/>
      <c r="P3838" s="16"/>
    </row>
    <row r="3839" spans="1:16" x14ac:dyDescent="0.25">
      <c r="A3839">
        <f>+LOOKUP(F3839,Productos!B:B,Productos!A:A)</f>
        <v>471</v>
      </c>
      <c r="B3839">
        <f>+VLOOKUP(F3839,CON_ID_ps_prod!$A$2:$B$7187,2,0)</f>
        <v>296</v>
      </c>
      <c r="C3839">
        <v>1</v>
      </c>
      <c r="D3839" s="1">
        <v>10000000000</v>
      </c>
      <c r="E3839" s="1">
        <f>+D3839/1000000</f>
        <v>10000</v>
      </c>
      <c r="F3839" t="s">
        <v>292</v>
      </c>
      <c r="G3839" s="6" t="s">
        <v>26</v>
      </c>
      <c r="H3839" s="6">
        <f>+LOOKUP(G3839,cargargeneros!$H$2:$H$77,cargargeneros!$G$2:$G$77)</f>
        <v>52</v>
      </c>
      <c r="I3839" t="s">
        <v>7</v>
      </c>
      <c r="J3839" t="s">
        <v>408</v>
      </c>
      <c r="K3839" s="11"/>
      <c r="L3839" s="7"/>
      <c r="M3839" s="12"/>
      <c r="N3839" s="16">
        <f>+LOOKUP(J3839,cargareditoriales!A:A,cargareditoriales!B:B)</f>
        <v>66</v>
      </c>
      <c r="O3839" s="16" t="str">
        <f>+LOOKUP(N3839,cargareditoriales!B:B,cargareditoriales!A:A)</f>
        <v>Editorial Bruguera</v>
      </c>
      <c r="P3839" s="16" t="str">
        <f>+IF(O3839=J3839,"","REVISAR")</f>
        <v/>
      </c>
    </row>
    <row r="3840" spans="1:16" x14ac:dyDescent="0.25">
      <c r="A3840">
        <f>+LOOKUP(F3840,Productos!B:B,Productos!A:A)</f>
        <v>471</v>
      </c>
      <c r="B3840">
        <f>+VLOOKUP(F3840,CON_ID_ps_prod!$A$2:$B$7187,2,0)</f>
        <v>296</v>
      </c>
      <c r="C3840">
        <v>1</v>
      </c>
      <c r="D3840" s="1">
        <v>10000000000</v>
      </c>
      <c r="E3840" s="1">
        <f>+D3840/1000000</f>
        <v>10000</v>
      </c>
      <c r="F3840" t="s">
        <v>292</v>
      </c>
      <c r="G3840" s="6" t="s">
        <v>26</v>
      </c>
      <c r="H3840" s="6">
        <f>+LOOKUP(G3840,cargargeneros!$H$2:$H$77,cargargeneros!$G$2:$G$77)</f>
        <v>52</v>
      </c>
      <c r="I3840" t="s">
        <v>12</v>
      </c>
      <c r="J3840">
        <v>8</v>
      </c>
      <c r="K3840" s="11"/>
      <c r="L3840" s="7"/>
      <c r="M3840" s="12"/>
      <c r="N3840" s="16"/>
      <c r="O3840" s="16"/>
      <c r="P3840" s="16"/>
    </row>
    <row r="3841" spans="1:16" x14ac:dyDescent="0.25">
      <c r="A3841">
        <f>+LOOKUP(F3841,Productos!B:B,Productos!A:A)</f>
        <v>471</v>
      </c>
      <c r="B3841">
        <f>+VLOOKUP(F3841,CON_ID_ps_prod!$A$2:$B$7187,2,0)</f>
        <v>296</v>
      </c>
      <c r="C3841">
        <v>1</v>
      </c>
      <c r="D3841" s="1">
        <v>10000000000</v>
      </c>
      <c r="E3841" s="1">
        <f>+D3841/1000000</f>
        <v>10000</v>
      </c>
      <c r="F3841" t="s">
        <v>292</v>
      </c>
      <c r="G3841" s="6" t="s">
        <v>26</v>
      </c>
      <c r="H3841" s="6">
        <f>+LOOKUP(G3841,cargargeneros!$H$2:$H$77,cargargeneros!$G$2:$G$77)</f>
        <v>52</v>
      </c>
      <c r="I3841" t="s">
        <v>11</v>
      </c>
      <c r="J3841" t="s">
        <v>26</v>
      </c>
      <c r="K3841" s="11"/>
      <c r="L3841" s="7"/>
      <c r="M3841" s="12"/>
      <c r="N3841" s="16"/>
      <c r="O3841" s="16"/>
      <c r="P3841" s="16"/>
    </row>
    <row r="3842" spans="1:16" x14ac:dyDescent="0.25">
      <c r="A3842">
        <f>+LOOKUP(F3842,Productos!B:B,Productos!A:A)</f>
        <v>471</v>
      </c>
      <c r="B3842">
        <f>+VLOOKUP(F3842,CON_ID_ps_prod!$A$2:$B$7187,2,0)</f>
        <v>296</v>
      </c>
      <c r="C3842">
        <v>1</v>
      </c>
      <c r="D3842" s="1">
        <v>10000000000</v>
      </c>
      <c r="E3842" s="1">
        <f>+D3842/1000000</f>
        <v>10000</v>
      </c>
      <c r="F3842" t="s">
        <v>292</v>
      </c>
      <c r="G3842" s="6" t="s">
        <v>26</v>
      </c>
      <c r="H3842" s="6">
        <f>+LOOKUP(G3842,cargargeneros!$H$2:$H$77,cargargeneros!$G$2:$G$77)</f>
        <v>52</v>
      </c>
      <c r="I3842" t="s">
        <v>5</v>
      </c>
      <c r="J3842">
        <v>8402069908</v>
      </c>
      <c r="K3842" s="11"/>
      <c r="L3842" s="7"/>
      <c r="M3842" s="12"/>
      <c r="N3842" s="16"/>
      <c r="O3842" s="16"/>
      <c r="P3842" s="16"/>
    </row>
    <row r="3843" spans="1:16" x14ac:dyDescent="0.25">
      <c r="A3843">
        <f>+LOOKUP(F3843,Productos!B:B,Productos!A:A)</f>
        <v>471</v>
      </c>
      <c r="B3843">
        <f>+VLOOKUP(F3843,CON_ID_ps_prod!$A$2:$B$7187,2,0)</f>
        <v>296</v>
      </c>
      <c r="C3843">
        <v>1</v>
      </c>
      <c r="D3843" s="1">
        <v>10000000000</v>
      </c>
      <c r="E3843" s="1">
        <f>+D3843/1000000</f>
        <v>10000</v>
      </c>
      <c r="F3843" t="s">
        <v>292</v>
      </c>
      <c r="G3843" s="6" t="s">
        <v>26</v>
      </c>
      <c r="H3843" s="6">
        <f>+LOOKUP(G3843,cargargeneros!$H$2:$H$77,cargargeneros!$G$2:$G$77)</f>
        <v>52</v>
      </c>
      <c r="I3843" t="s">
        <v>6</v>
      </c>
      <c r="J3843" s="4" t="s">
        <v>2351</v>
      </c>
      <c r="K3843" s="11"/>
      <c r="L3843" s="7"/>
      <c r="M3843" s="12"/>
      <c r="N3843" s="16"/>
      <c r="O3843" s="16"/>
      <c r="P3843" s="16"/>
    </row>
    <row r="3844" spans="1:16" x14ac:dyDescent="0.25">
      <c r="A3844">
        <f>+LOOKUP(F3844,Productos!B:B,Productos!A:A)</f>
        <v>471</v>
      </c>
      <c r="B3844">
        <f>+VLOOKUP(F3844,CON_ID_ps_prod!$A$2:$B$7187,2,0)</f>
        <v>296</v>
      </c>
      <c r="C3844">
        <v>1</v>
      </c>
      <c r="D3844" s="1">
        <v>10000000000</v>
      </c>
      <c r="E3844" s="1">
        <f>+D3844/1000000</f>
        <v>10000</v>
      </c>
      <c r="F3844" t="s">
        <v>292</v>
      </c>
      <c r="G3844" s="6" t="s">
        <v>26</v>
      </c>
      <c r="H3844" s="6">
        <f>+LOOKUP(G3844,cargargeneros!$H$2:$H$77,cargargeneros!$G$2:$G$77)</f>
        <v>52</v>
      </c>
      <c r="I3844" t="s">
        <v>10</v>
      </c>
      <c r="J3844" t="s">
        <v>294</v>
      </c>
      <c r="K3844" s="11"/>
      <c r="L3844" s="7"/>
      <c r="M3844" s="12"/>
      <c r="N3844" s="16"/>
      <c r="O3844" s="16"/>
      <c r="P3844" s="16"/>
    </row>
    <row r="3845" spans="1:16" x14ac:dyDescent="0.25">
      <c r="A3845">
        <f>+LOOKUP(F3845,Productos!B:B,Productos!A:A)</f>
        <v>471</v>
      </c>
      <c r="B3845">
        <f>+VLOOKUP(F3845,CON_ID_ps_prod!$A$2:$B$7187,2,0)</f>
        <v>296</v>
      </c>
      <c r="C3845">
        <v>1</v>
      </c>
      <c r="D3845" s="1">
        <v>10000000000</v>
      </c>
      <c r="E3845" s="1">
        <f>+D3845/1000000</f>
        <v>10000</v>
      </c>
      <c r="F3845" t="s">
        <v>292</v>
      </c>
      <c r="G3845" s="6" t="s">
        <v>26</v>
      </c>
      <c r="H3845" s="6">
        <f>+LOOKUP(G3845,cargargeneros!$H$2:$H$77,cargargeneros!$G$2:$G$77)</f>
        <v>52</v>
      </c>
      <c r="I3845" t="s">
        <v>13</v>
      </c>
      <c r="J3845" t="s">
        <v>90</v>
      </c>
      <c r="K3845" s="11"/>
      <c r="L3845" s="7"/>
      <c r="M3845" s="12"/>
      <c r="N3845" s="16"/>
      <c r="O3845" s="16"/>
      <c r="P3845" s="16"/>
    </row>
    <row r="3846" spans="1:16" x14ac:dyDescent="0.25">
      <c r="A3846">
        <f>+LOOKUP(F3846,Productos!B:B,Productos!A:A)</f>
        <v>447</v>
      </c>
      <c r="B3846">
        <f>+VLOOKUP(F3846,CON_ID_ps_prod!$A$2:$B$7187,2,0)</f>
        <v>117</v>
      </c>
      <c r="C3846">
        <v>1</v>
      </c>
      <c r="D3846" s="1">
        <v>15000000000</v>
      </c>
      <c r="E3846" s="1">
        <f>+D3846/1000000</f>
        <v>15000</v>
      </c>
      <c r="F3846" t="s">
        <v>1446</v>
      </c>
      <c r="G3846" s="6" t="s">
        <v>28</v>
      </c>
      <c r="H3846" s="6">
        <f>+LOOKUP(G3846,cargargeneros!$H$2:$H$77,cargargeneros!$G$2:$G$77)</f>
        <v>44</v>
      </c>
      <c r="I3846" t="s">
        <v>9</v>
      </c>
      <c r="J3846" t="s">
        <v>1834</v>
      </c>
      <c r="K3846" s="11">
        <f>+VLOOKUP(J3846,cargarautores!A:B,2)</f>
        <v>22</v>
      </c>
      <c r="L3846" s="7" t="str">
        <f>+VLOOKUP(K3846,cargarautores!F:G,2)</f>
        <v>Álvaro Mutis</v>
      </c>
      <c r="M3846" s="12" t="str">
        <f>+IF(J3846=L3846,"","REVISAR")</f>
        <v/>
      </c>
      <c r="N3846" s="16"/>
      <c r="O3846" s="16"/>
      <c r="P3846" s="16"/>
    </row>
    <row r="3847" spans="1:16" x14ac:dyDescent="0.25">
      <c r="A3847">
        <f>+LOOKUP(F3847,Productos!B:B,Productos!A:A)</f>
        <v>472</v>
      </c>
      <c r="B3847">
        <f>+VLOOKUP(F3847,CON_ID_ps_prod!$A$2:$B$7187,2,0)</f>
        <v>591</v>
      </c>
      <c r="C3847">
        <v>1</v>
      </c>
      <c r="D3847" s="1">
        <v>15000000000</v>
      </c>
      <c r="E3847" s="1">
        <f>+D3847/1000000</f>
        <v>15000</v>
      </c>
      <c r="F3847" t="s">
        <v>870</v>
      </c>
      <c r="G3847" s="6" t="s">
        <v>1254</v>
      </c>
      <c r="H3847" s="6">
        <f>+LOOKUP(G3847,cargargeneros!$H$2:$H$77,cargargeneros!$G$2:$G$77)</f>
        <v>27</v>
      </c>
      <c r="I3847" t="s">
        <v>12</v>
      </c>
      <c r="J3847">
        <v>8</v>
      </c>
      <c r="K3847" s="11"/>
      <c r="L3847" s="7"/>
      <c r="M3847" s="12"/>
      <c r="N3847" s="16"/>
      <c r="O3847" s="16"/>
      <c r="P3847" s="16"/>
    </row>
    <row r="3848" spans="1:16" x14ac:dyDescent="0.25">
      <c r="A3848">
        <f>+LOOKUP(F3848,Productos!B:B,Productos!A:A)</f>
        <v>472</v>
      </c>
      <c r="B3848">
        <f>+VLOOKUP(F3848,CON_ID_ps_prod!$A$2:$B$7187,2,0)</f>
        <v>591</v>
      </c>
      <c r="C3848">
        <v>1</v>
      </c>
      <c r="D3848" s="1">
        <v>15000000000</v>
      </c>
      <c r="E3848" s="1">
        <f>+D3848/1000000</f>
        <v>15000</v>
      </c>
      <c r="F3848" t="s">
        <v>870</v>
      </c>
      <c r="G3848" s="6" t="s">
        <v>1254</v>
      </c>
      <c r="H3848" s="6">
        <f>+LOOKUP(G3848,cargargeneros!$H$2:$H$77,cargargeneros!$G$2:$G$77)</f>
        <v>27</v>
      </c>
      <c r="I3848" t="s">
        <v>5</v>
      </c>
      <c r="J3848">
        <v>9589609465</v>
      </c>
      <c r="K3848" s="11"/>
      <c r="L3848" s="7"/>
      <c r="M3848" s="12"/>
      <c r="N3848" s="16"/>
      <c r="O3848" s="16"/>
      <c r="P3848" s="16"/>
    </row>
    <row r="3849" spans="1:16" x14ac:dyDescent="0.25">
      <c r="A3849">
        <f>+LOOKUP(F3849,Productos!B:B,Productos!A:A)</f>
        <v>472</v>
      </c>
      <c r="B3849">
        <f>+VLOOKUP(F3849,CON_ID_ps_prod!$A$2:$B$7187,2,0)</f>
        <v>591</v>
      </c>
      <c r="C3849">
        <v>1</v>
      </c>
      <c r="D3849" s="1">
        <v>15000000000</v>
      </c>
      <c r="E3849" s="1">
        <f>+D3849/1000000</f>
        <v>15000</v>
      </c>
      <c r="F3849" t="s">
        <v>870</v>
      </c>
      <c r="G3849" s="6" t="s">
        <v>1254</v>
      </c>
      <c r="H3849" s="6">
        <f>+LOOKUP(G3849,cargargeneros!$H$2:$H$77,cargargeneros!$G$2:$G$77)</f>
        <v>27</v>
      </c>
      <c r="I3849" t="s">
        <v>13</v>
      </c>
      <c r="J3849" t="s">
        <v>90</v>
      </c>
      <c r="K3849" s="11"/>
      <c r="L3849" s="7"/>
      <c r="M3849" s="12"/>
      <c r="N3849" s="16"/>
      <c r="O3849" s="16"/>
      <c r="P3849" s="16"/>
    </row>
    <row r="3850" spans="1:16" x14ac:dyDescent="0.25">
      <c r="A3850">
        <f>+LOOKUP(F3850,Productos!B:B,Productos!A:A)</f>
        <v>473</v>
      </c>
      <c r="B3850">
        <f>+VLOOKUP(F3850,CON_ID_ps_prod!$A$2:$B$7187,2,0)</f>
        <v>544</v>
      </c>
      <c r="C3850">
        <v>1</v>
      </c>
      <c r="D3850" s="1">
        <v>10000000000</v>
      </c>
      <c r="E3850" s="1">
        <f>+D3850/1000000</f>
        <v>10000</v>
      </c>
      <c r="F3850" t="s">
        <v>771</v>
      </c>
      <c r="G3850" s="6" t="s">
        <v>26</v>
      </c>
      <c r="H3850" s="6">
        <f>+LOOKUP(G3850,cargargeneros!$H$2:$H$77,cargargeneros!$G$2:$G$77)</f>
        <v>52</v>
      </c>
      <c r="I3850" t="s">
        <v>9</v>
      </c>
      <c r="J3850" t="s">
        <v>772</v>
      </c>
      <c r="K3850" s="11">
        <f>+VLOOKUP(J3850,cargarautores!A:B,2)</f>
        <v>540</v>
      </c>
      <c r="L3850" s="7" t="str">
        <f>+VLOOKUP(K3850,cargarautores!F:G,2)</f>
        <v>Wilkie Collins</v>
      </c>
      <c r="M3850" s="12" t="str">
        <f>+IF(J3850=L3850,"","REVISAR")</f>
        <v/>
      </c>
      <c r="N3850" s="16"/>
      <c r="O3850" s="16"/>
      <c r="P3850" s="16"/>
    </row>
    <row r="3851" spans="1:16" x14ac:dyDescent="0.25">
      <c r="A3851">
        <f>+LOOKUP(F3851,Productos!B:B,Productos!A:A)</f>
        <v>473</v>
      </c>
      <c r="B3851">
        <f>+VLOOKUP(F3851,CON_ID_ps_prod!$A$2:$B$7187,2,0)</f>
        <v>544</v>
      </c>
      <c r="C3851">
        <v>1</v>
      </c>
      <c r="D3851" s="1">
        <v>10000000000</v>
      </c>
      <c r="E3851" s="1">
        <f>+D3851/1000000</f>
        <v>10000</v>
      </c>
      <c r="F3851" t="s">
        <v>771</v>
      </c>
      <c r="G3851" s="6" t="s">
        <v>26</v>
      </c>
      <c r="H3851" s="6">
        <f>+LOOKUP(G3851,cargargeneros!$H$2:$H$77,cargargeneros!$G$2:$G$77)</f>
        <v>52</v>
      </c>
      <c r="I3851" t="s">
        <v>8</v>
      </c>
      <c r="J3851">
        <v>53</v>
      </c>
      <c r="K3851" s="11"/>
      <c r="L3851" s="7"/>
      <c r="M3851" s="12"/>
      <c r="N3851" s="16"/>
      <c r="O3851" s="16"/>
      <c r="P3851" s="16"/>
    </row>
    <row r="3852" spans="1:16" x14ac:dyDescent="0.25">
      <c r="A3852">
        <f>+LOOKUP(F3852,Productos!B:B,Productos!A:A)</f>
        <v>473</v>
      </c>
      <c r="B3852">
        <f>+VLOOKUP(F3852,CON_ID_ps_prod!$A$2:$B$7187,2,0)</f>
        <v>544</v>
      </c>
      <c r="C3852">
        <v>1</v>
      </c>
      <c r="D3852" s="1">
        <v>10000000000</v>
      </c>
      <c r="E3852" s="1">
        <f>+D3852/1000000</f>
        <v>10000</v>
      </c>
      <c r="F3852" t="s">
        <v>771</v>
      </c>
      <c r="G3852" s="6" t="s">
        <v>26</v>
      </c>
      <c r="H3852" s="6">
        <f>+LOOKUP(G3852,cargargeneros!$H$2:$H$77,cargargeneros!$G$2:$G$77)</f>
        <v>52</v>
      </c>
      <c r="I3852" t="s">
        <v>7</v>
      </c>
      <c r="J3852" t="s">
        <v>527</v>
      </c>
      <c r="K3852" s="11"/>
      <c r="L3852" s="7"/>
      <c r="M3852" s="12"/>
      <c r="N3852" s="16">
        <f>+LOOKUP(J3852,cargareditoriales!A:A,cargareditoriales!B:B)</f>
        <v>46</v>
      </c>
      <c r="O3852" s="16" t="str">
        <f>+LOOKUP(N3852,cargareditoriales!B:B,cargareditoriales!A:A)</f>
        <v>Ediciones B</v>
      </c>
      <c r="P3852" s="16" t="str">
        <f>+IF(O3852=J3852,"","REVISAR")</f>
        <v/>
      </c>
    </row>
    <row r="3853" spans="1:16" x14ac:dyDescent="0.25">
      <c r="A3853">
        <f>+LOOKUP(F3853,Productos!B:B,Productos!A:A)</f>
        <v>473</v>
      </c>
      <c r="B3853">
        <f>+VLOOKUP(F3853,CON_ID_ps_prod!$A$2:$B$7187,2,0)</f>
        <v>544</v>
      </c>
      <c r="C3853">
        <v>1</v>
      </c>
      <c r="D3853" s="1">
        <v>10000000000</v>
      </c>
      <c r="E3853" s="1">
        <f>+D3853/1000000</f>
        <v>10000</v>
      </c>
      <c r="F3853" t="s">
        <v>771</v>
      </c>
      <c r="G3853" s="6" t="s">
        <v>26</v>
      </c>
      <c r="H3853" s="6">
        <f>+LOOKUP(G3853,cargargeneros!$H$2:$H$77,cargargeneros!$G$2:$G$77)</f>
        <v>52</v>
      </c>
      <c r="I3853" t="s">
        <v>12</v>
      </c>
      <c r="J3853">
        <v>8</v>
      </c>
      <c r="K3853" s="11"/>
      <c r="L3853" s="7"/>
      <c r="M3853" s="12"/>
      <c r="N3853" s="16"/>
      <c r="O3853" s="16"/>
      <c r="P3853" s="16"/>
    </row>
    <row r="3854" spans="1:16" x14ac:dyDescent="0.25">
      <c r="A3854">
        <f>+LOOKUP(F3854,Productos!B:B,Productos!A:A)</f>
        <v>473</v>
      </c>
      <c r="B3854">
        <f>+VLOOKUP(F3854,CON_ID_ps_prod!$A$2:$B$7187,2,0)</f>
        <v>544</v>
      </c>
      <c r="C3854">
        <v>1</v>
      </c>
      <c r="D3854" s="1">
        <v>10000000000</v>
      </c>
      <c r="E3854" s="1">
        <f>+D3854/1000000</f>
        <v>10000</v>
      </c>
      <c r="F3854" t="s">
        <v>771</v>
      </c>
      <c r="G3854" s="6" t="s">
        <v>26</v>
      </c>
      <c r="H3854" s="6">
        <f>+LOOKUP(G3854,cargargeneros!$H$2:$H$77,cargargeneros!$G$2:$G$77)</f>
        <v>52</v>
      </c>
      <c r="I3854" t="s">
        <v>5</v>
      </c>
      <c r="J3854">
        <v>8440676166</v>
      </c>
      <c r="K3854" s="11"/>
      <c r="L3854" s="7"/>
      <c r="M3854" s="12"/>
      <c r="N3854" s="16"/>
      <c r="O3854" s="16"/>
      <c r="P3854" s="16"/>
    </row>
    <row r="3855" spans="1:16" x14ac:dyDescent="0.25">
      <c r="A3855">
        <f>+LOOKUP(F3855,Productos!B:B,Productos!A:A)</f>
        <v>473</v>
      </c>
      <c r="B3855">
        <f>+VLOOKUP(F3855,CON_ID_ps_prod!$A$2:$B$7187,2,0)</f>
        <v>544</v>
      </c>
      <c r="C3855">
        <v>1</v>
      </c>
      <c r="D3855" s="1">
        <v>10000000000</v>
      </c>
      <c r="E3855" s="1">
        <f>+D3855/1000000</f>
        <v>10000</v>
      </c>
      <c r="F3855" t="s">
        <v>771</v>
      </c>
      <c r="G3855" s="6" t="s">
        <v>26</v>
      </c>
      <c r="H3855" s="6">
        <f>+LOOKUP(G3855,cargargeneros!$H$2:$H$77,cargargeneros!$G$2:$G$77)</f>
        <v>52</v>
      </c>
      <c r="I3855" t="s">
        <v>6</v>
      </c>
      <c r="J3855" s="4">
        <v>9788440676160</v>
      </c>
      <c r="K3855" s="11"/>
      <c r="L3855" s="7"/>
      <c r="M3855" s="12"/>
      <c r="N3855" s="16"/>
      <c r="O3855" s="16"/>
      <c r="P3855" s="16"/>
    </row>
    <row r="3856" spans="1:16" x14ac:dyDescent="0.25">
      <c r="A3856">
        <f>+LOOKUP(F3856,Productos!B:B,Productos!A:A)</f>
        <v>473</v>
      </c>
      <c r="B3856">
        <f>+VLOOKUP(F3856,CON_ID_ps_prod!$A$2:$B$7187,2,0)</f>
        <v>544</v>
      </c>
      <c r="C3856">
        <v>1</v>
      </c>
      <c r="D3856" s="1">
        <v>10000000000</v>
      </c>
      <c r="E3856" s="1">
        <f>+D3856/1000000</f>
        <v>10000</v>
      </c>
      <c r="F3856" t="s">
        <v>771</v>
      </c>
      <c r="G3856" s="6" t="s">
        <v>26</v>
      </c>
      <c r="H3856" s="6">
        <f>+LOOKUP(G3856,cargargeneros!$H$2:$H$77,cargargeneros!$G$2:$G$77)</f>
        <v>52</v>
      </c>
      <c r="I3856" t="s">
        <v>13</v>
      </c>
      <c r="J3856" t="s">
        <v>90</v>
      </c>
      <c r="K3856" s="11"/>
      <c r="L3856" s="7"/>
      <c r="M3856" s="12"/>
      <c r="N3856" s="16"/>
      <c r="O3856" s="16"/>
      <c r="P3856" s="16"/>
    </row>
    <row r="3857" spans="1:16" x14ac:dyDescent="0.25">
      <c r="A3857">
        <f>+LOOKUP(F3857,Productos!B:B,Productos!A:A)</f>
        <v>474</v>
      </c>
      <c r="B3857">
        <f>+VLOOKUP(F3857,CON_ID_ps_prod!$A$2:$B$7187,2,0)</f>
        <v>474</v>
      </c>
      <c r="C3857">
        <v>1</v>
      </c>
      <c r="D3857" s="1">
        <v>20000000000</v>
      </c>
      <c r="E3857" s="1">
        <f>+D3857/1000000</f>
        <v>20000</v>
      </c>
      <c r="F3857" t="s">
        <v>643</v>
      </c>
      <c r="G3857" s="6" t="s">
        <v>26</v>
      </c>
      <c r="H3857" s="6">
        <f>+LOOKUP(G3857,cargargeneros!$H$2:$H$77,cargargeneros!$G$2:$G$77)</f>
        <v>52</v>
      </c>
      <c r="I3857" t="s">
        <v>9</v>
      </c>
      <c r="J3857" t="s">
        <v>645</v>
      </c>
      <c r="K3857" s="11">
        <f>+VLOOKUP(J3857,cargarautores!A:B,2)</f>
        <v>134</v>
      </c>
      <c r="L3857" s="7" t="str">
        <f>+VLOOKUP(K3857,cargarautores!F:G,2)</f>
        <v>Elena Poniatowska</v>
      </c>
      <c r="M3857" s="12" t="str">
        <f>+IF(J3857=L3857,"","REVISAR")</f>
        <v/>
      </c>
      <c r="N3857" s="16"/>
      <c r="O3857" s="16"/>
      <c r="P3857" s="16"/>
    </row>
    <row r="3858" spans="1:16" x14ac:dyDescent="0.25">
      <c r="A3858">
        <f>+LOOKUP(F3858,Productos!B:B,Productos!A:A)</f>
        <v>474</v>
      </c>
      <c r="B3858">
        <f>+VLOOKUP(F3858,CON_ID_ps_prod!$A$2:$B$7187,2,0)</f>
        <v>474</v>
      </c>
      <c r="C3858">
        <v>1</v>
      </c>
      <c r="D3858" s="1">
        <v>20000000000</v>
      </c>
      <c r="E3858" s="1">
        <f>+D3858/1000000</f>
        <v>20000</v>
      </c>
      <c r="F3858" t="s">
        <v>643</v>
      </c>
      <c r="G3858" s="6" t="s">
        <v>26</v>
      </c>
      <c r="H3858" s="6">
        <f>+LOOKUP(G3858,cargargeneros!$H$2:$H$77,cargargeneros!$G$2:$G$77)</f>
        <v>52</v>
      </c>
      <c r="I3858" t="s">
        <v>9</v>
      </c>
      <c r="J3858" t="s">
        <v>645</v>
      </c>
      <c r="K3858" s="11">
        <f>+VLOOKUP(J3858,cargarautores!A:B,2)</f>
        <v>134</v>
      </c>
      <c r="L3858" s="7" t="str">
        <f>+VLOOKUP(K3858,cargarautores!F:G,2)</f>
        <v>Elena Poniatowska</v>
      </c>
      <c r="M3858" s="12" t="str">
        <f>+IF(J3858=L3858,"","REVISAR")</f>
        <v/>
      </c>
      <c r="N3858" s="16"/>
      <c r="O3858" s="16"/>
      <c r="P3858" s="16"/>
    </row>
    <row r="3859" spans="1:16" x14ac:dyDescent="0.25">
      <c r="A3859">
        <f>+LOOKUP(F3859,Productos!B:B,Productos!A:A)</f>
        <v>474</v>
      </c>
      <c r="B3859">
        <f>+VLOOKUP(F3859,CON_ID_ps_prod!$A$2:$B$7187,2,0)</f>
        <v>474</v>
      </c>
      <c r="C3859">
        <v>1</v>
      </c>
      <c r="D3859" s="1">
        <v>20000000000</v>
      </c>
      <c r="E3859" s="1">
        <f>+D3859/1000000</f>
        <v>20000</v>
      </c>
      <c r="F3859" t="s">
        <v>643</v>
      </c>
      <c r="G3859" s="6" t="s">
        <v>26</v>
      </c>
      <c r="H3859" s="6">
        <f>+LOOKUP(G3859,cargargeneros!$H$2:$H$77,cargargeneros!$G$2:$G$77)</f>
        <v>52</v>
      </c>
      <c r="I3859" t="s">
        <v>8</v>
      </c>
      <c r="J3859">
        <v>2005</v>
      </c>
      <c r="K3859" s="11"/>
      <c r="L3859" s="7"/>
      <c r="M3859" s="12"/>
      <c r="N3859" s="16"/>
      <c r="O3859" s="16"/>
      <c r="P3859" s="16"/>
    </row>
    <row r="3860" spans="1:16" x14ac:dyDescent="0.25">
      <c r="A3860">
        <f>+LOOKUP(F3860,Productos!B:B,Productos!A:A)</f>
        <v>474</v>
      </c>
      <c r="B3860">
        <f>+VLOOKUP(F3860,CON_ID_ps_prod!$A$2:$B$7187,2,0)</f>
        <v>474</v>
      </c>
      <c r="C3860">
        <v>1</v>
      </c>
      <c r="D3860" s="1">
        <v>20000000000</v>
      </c>
      <c r="E3860" s="1">
        <f>+D3860/1000000</f>
        <v>20000</v>
      </c>
      <c r="F3860" t="s">
        <v>643</v>
      </c>
      <c r="G3860" s="6" t="s">
        <v>26</v>
      </c>
      <c r="H3860" s="6">
        <f>+LOOKUP(G3860,cargargeneros!$H$2:$H$77,cargargeneros!$G$2:$G$77)</f>
        <v>52</v>
      </c>
      <c r="I3860" t="s">
        <v>7</v>
      </c>
      <c r="J3860" t="s">
        <v>644</v>
      </c>
      <c r="K3860" s="11"/>
      <c r="L3860" s="7"/>
      <c r="M3860" s="12"/>
      <c r="N3860" s="16">
        <f>+LOOKUP(J3860,cargareditoriales!A:A,cargareditoriales!B:B)</f>
        <v>174</v>
      </c>
      <c r="O3860" s="16" t="str">
        <f>+LOOKUP(N3860,cargareditoriales!B:B,cargareditoriales!A:A)</f>
        <v>Punto de Lectura</v>
      </c>
      <c r="P3860" s="16" t="str">
        <f>+IF(O3860=J3860,"","REVISAR")</f>
        <v/>
      </c>
    </row>
    <row r="3861" spans="1:16" x14ac:dyDescent="0.25">
      <c r="A3861">
        <f>+LOOKUP(F3861,Productos!B:B,Productos!A:A)</f>
        <v>474</v>
      </c>
      <c r="B3861">
        <f>+VLOOKUP(F3861,CON_ID_ps_prod!$A$2:$B$7187,2,0)</f>
        <v>474</v>
      </c>
      <c r="C3861">
        <v>1</v>
      </c>
      <c r="D3861" s="1">
        <v>20000000000</v>
      </c>
      <c r="E3861" s="1">
        <f>+D3861/1000000</f>
        <v>20000</v>
      </c>
      <c r="F3861" t="s">
        <v>643</v>
      </c>
      <c r="G3861" s="6" t="s">
        <v>26</v>
      </c>
      <c r="H3861" s="6">
        <f>+LOOKUP(G3861,cargargeneros!$H$2:$H$77,cargargeneros!$G$2:$G$77)</f>
        <v>52</v>
      </c>
      <c r="I3861" t="s">
        <v>7</v>
      </c>
      <c r="J3861" t="s">
        <v>1599</v>
      </c>
      <c r="K3861" s="11"/>
      <c r="L3861" s="7"/>
      <c r="M3861" s="12"/>
      <c r="N3861" s="16">
        <f>+LOOKUP(J3861,cargareditoriales!A:A,cargareditoriales!B:B)</f>
        <v>8</v>
      </c>
      <c r="O3861" s="16" t="str">
        <f>+LOOKUP(N3861,cargareditoriales!B:B,cargareditoriales!A:A)</f>
        <v>Alfaguara Ediciones S.A.</v>
      </c>
      <c r="P3861" s="16" t="str">
        <f>+IF(O3861=J3861,"","REVISAR")</f>
        <v/>
      </c>
    </row>
    <row r="3862" spans="1:16" x14ac:dyDescent="0.25">
      <c r="A3862">
        <f>+LOOKUP(F3862,Productos!B:B,Productos!A:A)</f>
        <v>474</v>
      </c>
      <c r="B3862">
        <f>+VLOOKUP(F3862,CON_ID_ps_prod!$A$2:$B$7187,2,0)</f>
        <v>474</v>
      </c>
      <c r="C3862">
        <v>1</v>
      </c>
      <c r="D3862" s="1">
        <v>20000000000</v>
      </c>
      <c r="E3862" s="1">
        <f>+D3862/1000000</f>
        <v>20000</v>
      </c>
      <c r="F3862" t="s">
        <v>643</v>
      </c>
      <c r="G3862" s="6" t="s">
        <v>26</v>
      </c>
      <c r="H3862" s="6">
        <f>+LOOKUP(G3862,cargargeneros!$H$2:$H$77,cargargeneros!$G$2:$G$77)</f>
        <v>52</v>
      </c>
      <c r="I3862" t="s">
        <v>12</v>
      </c>
      <c r="J3862">
        <v>10</v>
      </c>
      <c r="K3862" s="11"/>
      <c r="L3862" s="7"/>
      <c r="M3862" s="12"/>
      <c r="N3862" s="16"/>
      <c r="O3862" s="16"/>
      <c r="P3862" s="16"/>
    </row>
    <row r="3863" spans="1:16" x14ac:dyDescent="0.25">
      <c r="A3863">
        <f>+LOOKUP(F3863,Productos!B:B,Productos!A:A)</f>
        <v>474</v>
      </c>
      <c r="B3863">
        <f>+VLOOKUP(F3863,CON_ID_ps_prod!$A$2:$B$7187,2,0)</f>
        <v>474</v>
      </c>
      <c r="C3863">
        <v>1</v>
      </c>
      <c r="D3863" s="1">
        <v>20000000000</v>
      </c>
      <c r="E3863" s="1">
        <f>+D3863/1000000</f>
        <v>20000</v>
      </c>
      <c r="F3863" t="s">
        <v>643</v>
      </c>
      <c r="G3863" s="6" t="s">
        <v>26</v>
      </c>
      <c r="H3863" s="6">
        <f>+LOOKUP(G3863,cargargeneros!$H$2:$H$77,cargargeneros!$G$2:$G$77)</f>
        <v>52</v>
      </c>
      <c r="I3863" t="s">
        <v>12</v>
      </c>
      <c r="J3863">
        <v>8</v>
      </c>
      <c r="K3863" s="11"/>
      <c r="L3863" s="7"/>
      <c r="M3863" s="12"/>
      <c r="N3863" s="16"/>
      <c r="O3863" s="16"/>
      <c r="P3863" s="16"/>
    </row>
    <row r="3864" spans="1:16" x14ac:dyDescent="0.25">
      <c r="A3864">
        <f>+LOOKUP(F3864,Productos!B:B,Productos!A:A)</f>
        <v>474</v>
      </c>
      <c r="B3864">
        <f>+VLOOKUP(F3864,CON_ID_ps_prod!$A$2:$B$7187,2,0)</f>
        <v>474</v>
      </c>
      <c r="C3864">
        <v>1</v>
      </c>
      <c r="D3864" s="1">
        <v>20000000000</v>
      </c>
      <c r="E3864" s="1">
        <f>+D3864/1000000</f>
        <v>20000</v>
      </c>
      <c r="F3864" t="s">
        <v>643</v>
      </c>
      <c r="G3864" s="6" t="s">
        <v>26</v>
      </c>
      <c r="H3864" s="6">
        <f>+LOOKUP(G3864,cargargeneros!$H$2:$H$77,cargargeneros!$G$2:$G$77)</f>
        <v>52</v>
      </c>
      <c r="I3864" t="s">
        <v>5</v>
      </c>
      <c r="J3864">
        <v>9707310839</v>
      </c>
      <c r="K3864" s="11"/>
      <c r="L3864" s="7"/>
      <c r="M3864" s="12"/>
      <c r="N3864" s="16"/>
      <c r="O3864" s="16"/>
      <c r="P3864" s="16"/>
    </row>
    <row r="3865" spans="1:16" x14ac:dyDescent="0.25">
      <c r="A3865">
        <f>+LOOKUP(F3865,Productos!B:B,Productos!A:A)</f>
        <v>474</v>
      </c>
      <c r="B3865">
        <f>+VLOOKUP(F3865,CON_ID_ps_prod!$A$2:$B$7187,2,0)</f>
        <v>474</v>
      </c>
      <c r="C3865">
        <v>1</v>
      </c>
      <c r="D3865" s="1">
        <v>20000000000</v>
      </c>
      <c r="E3865" s="1">
        <f>+D3865/1000000</f>
        <v>20000</v>
      </c>
      <c r="F3865" t="s">
        <v>643</v>
      </c>
      <c r="G3865" s="6" t="s">
        <v>26</v>
      </c>
      <c r="H3865" s="6">
        <f>+LOOKUP(G3865,cargargeneros!$H$2:$H$77,cargargeneros!$G$2:$G$77)</f>
        <v>52</v>
      </c>
      <c r="I3865" t="s">
        <v>6</v>
      </c>
      <c r="J3865" s="4">
        <v>9789707310834</v>
      </c>
      <c r="K3865" s="11"/>
      <c r="L3865" s="7"/>
      <c r="M3865" s="12"/>
      <c r="N3865" s="16"/>
      <c r="O3865" s="16"/>
      <c r="P3865" s="16"/>
    </row>
    <row r="3866" spans="1:16" x14ac:dyDescent="0.25">
      <c r="A3866">
        <f>+LOOKUP(F3866,Productos!B:B,Productos!A:A)</f>
        <v>474</v>
      </c>
      <c r="B3866">
        <f>+VLOOKUP(F3866,CON_ID_ps_prod!$A$2:$B$7187,2,0)</f>
        <v>474</v>
      </c>
      <c r="C3866">
        <v>1</v>
      </c>
      <c r="D3866" s="1">
        <v>20000000000</v>
      </c>
      <c r="E3866" s="1">
        <f>+D3866/1000000</f>
        <v>20000</v>
      </c>
      <c r="F3866" t="s">
        <v>643</v>
      </c>
      <c r="G3866" s="6" t="s">
        <v>26</v>
      </c>
      <c r="H3866" s="6">
        <f>+LOOKUP(G3866,cargargeneros!$H$2:$H$77,cargargeneros!$G$2:$G$77)</f>
        <v>52</v>
      </c>
      <c r="I3866" t="s">
        <v>13</v>
      </c>
      <c r="J3866" t="s">
        <v>90</v>
      </c>
      <c r="K3866" s="11"/>
      <c r="L3866" s="7"/>
      <c r="M3866" s="12"/>
      <c r="N3866" s="16"/>
      <c r="O3866" s="16"/>
      <c r="P3866" s="16"/>
    </row>
    <row r="3867" spans="1:16" x14ac:dyDescent="0.25">
      <c r="A3867">
        <f>+LOOKUP(F3867,Productos!B:B,Productos!A:A)</f>
        <v>474</v>
      </c>
      <c r="B3867">
        <f>+VLOOKUP(F3867,CON_ID_ps_prod!$A$2:$B$7187,2,0)</f>
        <v>474</v>
      </c>
      <c r="C3867">
        <v>1</v>
      </c>
      <c r="D3867" s="1">
        <v>20000000000</v>
      </c>
      <c r="E3867" s="1">
        <f>+D3867/1000000</f>
        <v>20000</v>
      </c>
      <c r="F3867" t="s">
        <v>643</v>
      </c>
      <c r="G3867" s="6" t="s">
        <v>26</v>
      </c>
      <c r="H3867" s="6">
        <f>+LOOKUP(G3867,cargargeneros!$H$2:$H$77,cargargeneros!$G$2:$G$77)</f>
        <v>52</v>
      </c>
      <c r="I3867" t="s">
        <v>13</v>
      </c>
      <c r="J3867" t="s">
        <v>90</v>
      </c>
      <c r="K3867" s="11"/>
      <c r="L3867" s="7"/>
      <c r="M3867" s="12"/>
      <c r="N3867" s="16"/>
      <c r="O3867" s="16"/>
      <c r="P3867" s="16"/>
    </row>
    <row r="3868" spans="1:16" x14ac:dyDescent="0.25">
      <c r="A3868">
        <f>+LOOKUP(F3868,Productos!B:B,Productos!A:A)</f>
        <v>475</v>
      </c>
      <c r="B3868">
        <f>+VLOOKUP(F3868,CON_ID_ps_prod!$A$2:$B$7187,2,0)</f>
        <v>574</v>
      </c>
      <c r="C3868">
        <v>1</v>
      </c>
      <c r="D3868" s="1">
        <v>17000000000</v>
      </c>
      <c r="E3868" s="1">
        <f>+D3868/1000000</f>
        <v>17000</v>
      </c>
      <c r="F3868" t="s">
        <v>1312</v>
      </c>
      <c r="G3868" s="6" t="s">
        <v>94</v>
      </c>
      <c r="H3868" s="6">
        <f>+LOOKUP(G3868,cargargeneros!$H$2:$H$77,cargargeneros!$G$2:$G$77)</f>
        <v>4</v>
      </c>
      <c r="I3868" t="s">
        <v>9</v>
      </c>
      <c r="J3868" t="s">
        <v>835</v>
      </c>
      <c r="K3868" s="11">
        <f>+VLOOKUP(J3868,cargarautores!A:B,2)</f>
        <v>380</v>
      </c>
      <c r="L3868" s="7" t="str">
        <f>+VLOOKUP(K3868,cargarautores!F:G,2)</f>
        <v>Marcia Grad</v>
      </c>
      <c r="M3868" s="12" t="str">
        <f>+IF(J3868=L3868,"","REVISAR")</f>
        <v/>
      </c>
      <c r="N3868" s="16"/>
      <c r="O3868" s="16"/>
      <c r="P3868" s="16"/>
    </row>
    <row r="3869" spans="1:16" x14ac:dyDescent="0.25">
      <c r="A3869">
        <f>+LOOKUP(F3869,Productos!B:B,Productos!A:A)</f>
        <v>475</v>
      </c>
      <c r="B3869">
        <f>+VLOOKUP(F3869,CON_ID_ps_prod!$A$2:$B$7187,2,0)</f>
        <v>574</v>
      </c>
      <c r="C3869">
        <v>1</v>
      </c>
      <c r="D3869" s="1">
        <v>17000000000</v>
      </c>
      <c r="E3869" s="1">
        <f>+D3869/1000000</f>
        <v>17000</v>
      </c>
      <c r="F3869" t="s">
        <v>1312</v>
      </c>
      <c r="G3869" s="6" t="s">
        <v>94</v>
      </c>
      <c r="H3869" s="6">
        <f>+LOOKUP(G3869,cargargeneros!$H$2:$H$77,cargargeneros!$G$2:$G$77)</f>
        <v>4</v>
      </c>
      <c r="I3869" t="s">
        <v>8</v>
      </c>
      <c r="J3869">
        <v>1</v>
      </c>
      <c r="K3869" s="11"/>
      <c r="L3869" s="7"/>
      <c r="M3869" s="12"/>
      <c r="N3869" s="16"/>
      <c r="O3869" s="16"/>
      <c r="P3869" s="16"/>
    </row>
    <row r="3870" spans="1:16" x14ac:dyDescent="0.25">
      <c r="A3870">
        <f>+LOOKUP(F3870,Productos!B:B,Productos!A:A)</f>
        <v>475</v>
      </c>
      <c r="B3870">
        <f>+VLOOKUP(F3870,CON_ID_ps_prod!$A$2:$B$7187,2,0)</f>
        <v>574</v>
      </c>
      <c r="C3870">
        <v>1</v>
      </c>
      <c r="D3870" s="1">
        <v>17000000000</v>
      </c>
      <c r="E3870" s="1">
        <f>+D3870/1000000</f>
        <v>17000</v>
      </c>
      <c r="F3870" t="s">
        <v>1312</v>
      </c>
      <c r="G3870" s="6" t="s">
        <v>94</v>
      </c>
      <c r="H3870" s="6">
        <f>+LOOKUP(G3870,cargargeneros!$H$2:$H$77,cargargeneros!$G$2:$G$77)</f>
        <v>4</v>
      </c>
      <c r="I3870" t="s">
        <v>7</v>
      </c>
      <c r="J3870" t="s">
        <v>834</v>
      </c>
      <c r="K3870" s="11"/>
      <c r="L3870" s="7"/>
      <c r="M3870" s="12"/>
      <c r="N3870" s="16">
        <f>+LOOKUP(J3870,cargareditoriales!A:A,cargareditoriales!B:B)</f>
        <v>150</v>
      </c>
      <c r="O3870" s="16" t="str">
        <f>+LOOKUP(N3870,cargareditoriales!B:B,cargareditoriales!A:A)</f>
        <v>Obelisco</v>
      </c>
      <c r="P3870" s="16" t="str">
        <f>+IF(O3870=J3870,"","REVISAR")</f>
        <v/>
      </c>
    </row>
    <row r="3871" spans="1:16" x14ac:dyDescent="0.25">
      <c r="A3871">
        <f>+LOOKUP(F3871,Productos!B:B,Productos!A:A)</f>
        <v>475</v>
      </c>
      <c r="B3871">
        <f>+VLOOKUP(F3871,CON_ID_ps_prod!$A$2:$B$7187,2,0)</f>
        <v>574</v>
      </c>
      <c r="C3871">
        <v>1</v>
      </c>
      <c r="D3871" s="1">
        <v>17000000000</v>
      </c>
      <c r="E3871" s="1">
        <f>+D3871/1000000</f>
        <v>17000</v>
      </c>
      <c r="F3871" t="s">
        <v>1312</v>
      </c>
      <c r="G3871" s="6" t="s">
        <v>94</v>
      </c>
      <c r="H3871" s="6">
        <f>+LOOKUP(G3871,cargargeneros!$H$2:$H$77,cargargeneros!$G$2:$G$77)</f>
        <v>4</v>
      </c>
      <c r="I3871" t="s">
        <v>12</v>
      </c>
      <c r="J3871">
        <v>8</v>
      </c>
      <c r="K3871" s="11"/>
      <c r="L3871" s="7"/>
      <c r="M3871" s="12"/>
      <c r="N3871" s="16"/>
      <c r="O3871" s="16"/>
      <c r="P3871" s="16"/>
    </row>
    <row r="3872" spans="1:16" x14ac:dyDescent="0.25">
      <c r="A3872">
        <f>+LOOKUP(F3872,Productos!B:B,Productos!A:A)</f>
        <v>475</v>
      </c>
      <c r="B3872">
        <f>+VLOOKUP(F3872,CON_ID_ps_prod!$A$2:$B$7187,2,0)</f>
        <v>574</v>
      </c>
      <c r="C3872">
        <v>1</v>
      </c>
      <c r="D3872" s="1">
        <v>17000000000</v>
      </c>
      <c r="E3872" s="1">
        <f>+D3872/1000000</f>
        <v>17000</v>
      </c>
      <c r="F3872" t="s">
        <v>1312</v>
      </c>
      <c r="G3872" s="6" t="s">
        <v>94</v>
      </c>
      <c r="H3872" s="6">
        <f>+LOOKUP(G3872,cargargeneros!$H$2:$H$77,cargargeneros!$G$2:$G$77)</f>
        <v>4</v>
      </c>
      <c r="I3872" t="s">
        <v>5</v>
      </c>
      <c r="J3872">
        <v>8477206236</v>
      </c>
      <c r="K3872" s="11"/>
      <c r="L3872" s="7"/>
      <c r="M3872" s="12"/>
      <c r="N3872" s="16"/>
      <c r="O3872" s="16"/>
      <c r="P3872" s="16"/>
    </row>
    <row r="3873" spans="1:16" x14ac:dyDescent="0.25">
      <c r="A3873">
        <f>+LOOKUP(F3873,Productos!B:B,Productos!A:A)</f>
        <v>475</v>
      </c>
      <c r="B3873">
        <f>+VLOOKUP(F3873,CON_ID_ps_prod!$A$2:$B$7187,2,0)</f>
        <v>574</v>
      </c>
      <c r="C3873">
        <v>1</v>
      </c>
      <c r="D3873" s="1">
        <v>17000000000</v>
      </c>
      <c r="E3873" s="1">
        <f>+D3873/1000000</f>
        <v>17000</v>
      </c>
      <c r="F3873" t="s">
        <v>1312</v>
      </c>
      <c r="G3873" s="6" t="s">
        <v>94</v>
      </c>
      <c r="H3873" s="6">
        <f>+LOOKUP(G3873,cargargeneros!$H$2:$H$77,cargargeneros!$G$2:$G$77)</f>
        <v>4</v>
      </c>
      <c r="I3873" t="s">
        <v>6</v>
      </c>
      <c r="J3873" s="4">
        <v>9788477206231</v>
      </c>
      <c r="K3873" s="11"/>
      <c r="L3873" s="7"/>
      <c r="M3873" s="12"/>
      <c r="N3873" s="16"/>
      <c r="O3873" s="16"/>
      <c r="P3873" s="16"/>
    </row>
    <row r="3874" spans="1:16" x14ac:dyDescent="0.25">
      <c r="A3874">
        <f>+LOOKUP(F3874,Productos!B:B,Productos!A:A)</f>
        <v>475</v>
      </c>
      <c r="B3874">
        <f>+VLOOKUP(F3874,CON_ID_ps_prod!$A$2:$B$7187,2,0)</f>
        <v>574</v>
      </c>
      <c r="C3874">
        <v>1</v>
      </c>
      <c r="D3874" s="1">
        <v>17000000000</v>
      </c>
      <c r="E3874" s="1">
        <f>+D3874/1000000</f>
        <v>17000</v>
      </c>
      <c r="F3874" t="s">
        <v>1312</v>
      </c>
      <c r="G3874" s="6" t="s">
        <v>94</v>
      </c>
      <c r="H3874" s="6">
        <f>+LOOKUP(G3874,cargargeneros!$H$2:$H$77,cargargeneros!$G$2:$G$77)</f>
        <v>4</v>
      </c>
      <c r="I3874" t="s">
        <v>13</v>
      </c>
      <c r="J3874" t="s">
        <v>90</v>
      </c>
      <c r="K3874" s="11"/>
      <c r="L3874" s="7"/>
      <c r="M3874" s="12"/>
      <c r="N3874" s="16"/>
      <c r="O3874" s="16"/>
      <c r="P3874" s="16"/>
    </row>
    <row r="3875" spans="1:16" x14ac:dyDescent="0.25">
      <c r="A3875">
        <f>+LOOKUP(F3875,Productos!B:B,Productos!A:A)</f>
        <v>449</v>
      </c>
      <c r="B3875">
        <f>+VLOOKUP(F3875,CON_ID_ps_prod!$A$2:$B$7187,2,0)</f>
        <v>384</v>
      </c>
      <c r="C3875">
        <v>1</v>
      </c>
      <c r="D3875" s="1">
        <v>12000000000</v>
      </c>
      <c r="E3875" s="1">
        <f>+D3875/1000000</f>
        <v>12000</v>
      </c>
      <c r="F3875" t="s">
        <v>1364</v>
      </c>
      <c r="G3875" s="6" t="s">
        <v>122</v>
      </c>
      <c r="H3875" s="6">
        <f>+LOOKUP(G3875,cargargeneros!$H$2:$H$77,cargargeneros!$G$2:$G$77)</f>
        <v>41</v>
      </c>
      <c r="I3875" t="s">
        <v>9</v>
      </c>
      <c r="J3875" t="s">
        <v>1946</v>
      </c>
      <c r="K3875" s="11">
        <f>+VLOOKUP(J3875,cargarautores!A:B,2)</f>
        <v>113</v>
      </c>
      <c r="L3875" s="7" t="str">
        <f>+VLOOKUP(K3875,cargarautores!F:G,2)</f>
        <v>David Vásquez Hurtado</v>
      </c>
      <c r="M3875" s="12" t="str">
        <f>+IF(J3875=L3875,"","REVISAR")</f>
        <v>REVISAR</v>
      </c>
      <c r="N3875" s="16"/>
      <c r="O3875" s="16"/>
      <c r="P3875" s="16"/>
    </row>
    <row r="3876" spans="1:16" x14ac:dyDescent="0.25">
      <c r="A3876">
        <f>+LOOKUP(F3876,Productos!B:B,Productos!A:A)</f>
        <v>476</v>
      </c>
      <c r="B3876">
        <f>+VLOOKUP(F3876,CON_ID_ps_prod!$A$2:$B$7187,2,0)</f>
        <v>530</v>
      </c>
      <c r="C3876">
        <v>1</v>
      </c>
      <c r="D3876" s="1">
        <v>25000000000</v>
      </c>
      <c r="E3876" s="1">
        <f>+D3876/1000000</f>
        <v>25000</v>
      </c>
      <c r="F3876" t="s">
        <v>1835</v>
      </c>
      <c r="G3876" s="6" t="s">
        <v>1430</v>
      </c>
      <c r="H3876" s="6">
        <f>+LOOKUP(G3876,cargargeneros!$H$2:$H$77,cargargeneros!$G$2:$G$77)</f>
        <v>22</v>
      </c>
      <c r="I3876" t="s">
        <v>8</v>
      </c>
      <c r="J3876">
        <v>2009</v>
      </c>
      <c r="K3876" s="11"/>
      <c r="L3876" s="7"/>
      <c r="M3876" s="12"/>
      <c r="N3876" s="16"/>
      <c r="O3876" s="16"/>
      <c r="P3876" s="16"/>
    </row>
    <row r="3877" spans="1:16" x14ac:dyDescent="0.25">
      <c r="A3877">
        <f>+LOOKUP(F3877,Productos!B:B,Productos!A:A)</f>
        <v>476</v>
      </c>
      <c r="B3877">
        <f>+VLOOKUP(F3877,CON_ID_ps_prod!$A$2:$B$7187,2,0)</f>
        <v>530</v>
      </c>
      <c r="C3877">
        <v>1</v>
      </c>
      <c r="D3877" s="1">
        <v>25000000000</v>
      </c>
      <c r="E3877" s="1">
        <f>+D3877/1000000</f>
        <v>25000</v>
      </c>
      <c r="F3877" t="s">
        <v>1835</v>
      </c>
      <c r="G3877" s="6" t="s">
        <v>1430</v>
      </c>
      <c r="H3877" s="6">
        <f>+LOOKUP(G3877,cargargeneros!$H$2:$H$77,cargargeneros!$G$2:$G$77)</f>
        <v>22</v>
      </c>
      <c r="I3877" t="s">
        <v>7</v>
      </c>
      <c r="J3877" t="s">
        <v>734</v>
      </c>
      <c r="K3877" s="11"/>
      <c r="L3877" s="7"/>
      <c r="M3877" s="12"/>
      <c r="N3877" s="16">
        <f>+LOOKUP(J3877,cargareditoriales!A:A,cargareditoriales!B:B)</f>
        <v>134</v>
      </c>
      <c r="O3877" s="16" t="str">
        <f>+LOOKUP(N3877,cargareditoriales!B:B,cargareditoriales!A:A)</f>
        <v>Libsa</v>
      </c>
      <c r="P3877" s="16" t="str">
        <f>+IF(O3877=J3877,"","REVISAR")</f>
        <v/>
      </c>
    </row>
    <row r="3878" spans="1:16" x14ac:dyDescent="0.25">
      <c r="A3878">
        <f>+LOOKUP(F3878,Productos!B:B,Productos!A:A)</f>
        <v>476</v>
      </c>
      <c r="B3878">
        <f>+VLOOKUP(F3878,CON_ID_ps_prod!$A$2:$B$7187,2,0)</f>
        <v>530</v>
      </c>
      <c r="C3878">
        <v>1</v>
      </c>
      <c r="D3878" s="1">
        <v>25000000000</v>
      </c>
      <c r="E3878" s="1">
        <f>+D3878/1000000</f>
        <v>25000</v>
      </c>
      <c r="F3878" t="s">
        <v>1835</v>
      </c>
      <c r="G3878" s="6" t="s">
        <v>1430</v>
      </c>
      <c r="H3878" s="6">
        <f>+LOOKUP(G3878,cargargeneros!$H$2:$H$77,cargargeneros!$G$2:$G$77)</f>
        <v>22</v>
      </c>
      <c r="I3878" t="s">
        <v>12</v>
      </c>
      <c r="J3878">
        <v>8</v>
      </c>
      <c r="K3878" s="11"/>
      <c r="L3878" s="7"/>
      <c r="M3878" s="12"/>
      <c r="N3878" s="16"/>
      <c r="O3878" s="16"/>
      <c r="P3878" s="16"/>
    </row>
    <row r="3879" spans="1:16" x14ac:dyDescent="0.25">
      <c r="A3879">
        <f>+LOOKUP(F3879,Productos!B:B,Productos!A:A)</f>
        <v>476</v>
      </c>
      <c r="B3879">
        <f>+VLOOKUP(F3879,CON_ID_ps_prod!$A$2:$B$7187,2,0)</f>
        <v>530</v>
      </c>
      <c r="C3879">
        <v>1</v>
      </c>
      <c r="D3879" s="1">
        <v>25000000000</v>
      </c>
      <c r="E3879" s="1">
        <f>+D3879/1000000</f>
        <v>25000</v>
      </c>
      <c r="F3879" t="s">
        <v>1835</v>
      </c>
      <c r="G3879" s="6" t="s">
        <v>1430</v>
      </c>
      <c r="H3879" s="6">
        <f>+LOOKUP(G3879,cargargeneros!$H$2:$H$77,cargargeneros!$G$2:$G$77)</f>
        <v>22</v>
      </c>
      <c r="I3879" t="s">
        <v>5</v>
      </c>
      <c r="J3879">
        <v>8466219293</v>
      </c>
      <c r="K3879" s="11"/>
      <c r="L3879" s="7"/>
      <c r="M3879" s="12"/>
      <c r="N3879" s="16"/>
      <c r="O3879" s="16"/>
      <c r="P3879" s="16"/>
    </row>
    <row r="3880" spans="1:16" x14ac:dyDescent="0.25">
      <c r="A3880">
        <f>+LOOKUP(F3880,Productos!B:B,Productos!A:A)</f>
        <v>476</v>
      </c>
      <c r="B3880">
        <f>+VLOOKUP(F3880,CON_ID_ps_prod!$A$2:$B$7187,2,0)</f>
        <v>530</v>
      </c>
      <c r="C3880">
        <v>1</v>
      </c>
      <c r="D3880" s="1">
        <v>25000000000</v>
      </c>
      <c r="E3880" s="1">
        <f>+D3880/1000000</f>
        <v>25000</v>
      </c>
      <c r="F3880" t="s">
        <v>1835</v>
      </c>
      <c r="G3880" s="6" t="s">
        <v>1430</v>
      </c>
      <c r="H3880" s="6">
        <f>+LOOKUP(G3880,cargargeneros!$H$2:$H$77,cargargeneros!$G$2:$G$77)</f>
        <v>22</v>
      </c>
      <c r="I3880" t="s">
        <v>6</v>
      </c>
      <c r="J3880" s="4">
        <v>9788466219297</v>
      </c>
      <c r="K3880" s="11"/>
      <c r="L3880" s="7"/>
      <c r="M3880" s="12"/>
      <c r="N3880" s="16"/>
      <c r="O3880" s="16"/>
      <c r="P3880" s="16"/>
    </row>
    <row r="3881" spans="1:16" x14ac:dyDescent="0.25">
      <c r="A3881">
        <f>+LOOKUP(F3881,Productos!B:B,Productos!A:A)</f>
        <v>476</v>
      </c>
      <c r="B3881">
        <f>+VLOOKUP(F3881,CON_ID_ps_prod!$A$2:$B$7187,2,0)</f>
        <v>530</v>
      </c>
      <c r="C3881">
        <v>1</v>
      </c>
      <c r="D3881" s="1">
        <v>25000000000</v>
      </c>
      <c r="E3881" s="1">
        <f>+D3881/1000000</f>
        <v>25000</v>
      </c>
      <c r="F3881" t="s">
        <v>1835</v>
      </c>
      <c r="G3881" s="6" t="s">
        <v>1430</v>
      </c>
      <c r="H3881" s="6">
        <f>+LOOKUP(G3881,cargargeneros!$H$2:$H$77,cargargeneros!$G$2:$G$77)</f>
        <v>22</v>
      </c>
      <c r="I3881" t="s">
        <v>13</v>
      </c>
      <c r="J3881" t="s">
        <v>90</v>
      </c>
      <c r="K3881" s="11"/>
      <c r="L3881" s="7"/>
      <c r="M3881" s="12"/>
      <c r="N3881" s="16"/>
      <c r="O3881" s="16"/>
      <c r="P3881" s="16"/>
    </row>
    <row r="3882" spans="1:16" x14ac:dyDescent="0.25">
      <c r="A3882">
        <f>+LOOKUP(F3882,Productos!B:B,Productos!A:A)</f>
        <v>477</v>
      </c>
      <c r="B3882">
        <f>+VLOOKUP(F3882,CON_ID_ps_prod!$A$2:$B$7187,2,0)</f>
        <v>751</v>
      </c>
      <c r="C3882">
        <v>1</v>
      </c>
      <c r="D3882" s="1">
        <v>25000000000</v>
      </c>
      <c r="E3882" s="1">
        <f>+D3882/1000000</f>
        <v>25000</v>
      </c>
      <c r="F3882" t="s">
        <v>1511</v>
      </c>
      <c r="G3882" s="6" t="s">
        <v>26</v>
      </c>
      <c r="H3882" s="6">
        <f>+LOOKUP(G3882,cargargeneros!$H$2:$H$77,cargargeneros!$G$2:$G$77)</f>
        <v>52</v>
      </c>
      <c r="I3882" t="s">
        <v>9</v>
      </c>
      <c r="J3882" t="s">
        <v>1137</v>
      </c>
      <c r="K3882" s="11">
        <f>+VLOOKUP(J3882,cargarautores!A:B,2)</f>
        <v>272</v>
      </c>
      <c r="L3882" s="7" t="str">
        <f>+VLOOKUP(K3882,cargarautores!F:G,2)</f>
        <v>Jed Rubenfeld</v>
      </c>
      <c r="M3882" s="12" t="str">
        <f>+IF(J3882=L3882,"","REVISAR")</f>
        <v/>
      </c>
      <c r="N3882" s="16"/>
      <c r="O3882" s="16"/>
      <c r="P3882" s="16"/>
    </row>
    <row r="3883" spans="1:16" x14ac:dyDescent="0.25">
      <c r="A3883">
        <f>+LOOKUP(F3883,Productos!B:B,Productos!A:A)</f>
        <v>477</v>
      </c>
      <c r="B3883">
        <f>+VLOOKUP(F3883,CON_ID_ps_prod!$A$2:$B$7187,2,0)</f>
        <v>751</v>
      </c>
      <c r="C3883">
        <v>1</v>
      </c>
      <c r="D3883" s="1">
        <v>25000000000</v>
      </c>
      <c r="E3883" s="1">
        <f>+D3883/1000000</f>
        <v>25000</v>
      </c>
      <c r="F3883" t="s">
        <v>1511</v>
      </c>
      <c r="G3883" s="6" t="s">
        <v>26</v>
      </c>
      <c r="H3883" s="6">
        <f>+LOOKUP(G3883,cargargeneros!$H$2:$H$77,cargargeneros!$G$2:$G$77)</f>
        <v>52</v>
      </c>
      <c r="I3883" t="s">
        <v>7</v>
      </c>
      <c r="J3883" t="s">
        <v>633</v>
      </c>
      <c r="K3883" s="11"/>
      <c r="L3883" s="7"/>
      <c r="M3883" s="12"/>
      <c r="N3883" s="16">
        <f>+LOOKUP(J3883,cargareditoriales!A:A,cargareditoriales!B:B)</f>
        <v>64</v>
      </c>
      <c r="O3883" s="16" t="str">
        <f>+LOOKUP(N3883,cargareditoriales!B:B,cargareditoriales!A:A)</f>
        <v>Editorial Anagrama</v>
      </c>
      <c r="P3883" s="16" t="str">
        <f>+IF(O3883=J3883,"","REVISAR")</f>
        <v/>
      </c>
    </row>
    <row r="3884" spans="1:16" x14ac:dyDescent="0.25">
      <c r="A3884">
        <f>+LOOKUP(F3884,Productos!B:B,Productos!A:A)</f>
        <v>477</v>
      </c>
      <c r="B3884">
        <f>+VLOOKUP(F3884,CON_ID_ps_prod!$A$2:$B$7187,2,0)</f>
        <v>751</v>
      </c>
      <c r="C3884">
        <v>1</v>
      </c>
      <c r="D3884" s="1">
        <v>25000000000</v>
      </c>
      <c r="E3884" s="1">
        <f>+D3884/1000000</f>
        <v>25000</v>
      </c>
      <c r="F3884" t="s">
        <v>1511</v>
      </c>
      <c r="G3884" s="6" t="s">
        <v>26</v>
      </c>
      <c r="H3884" s="6">
        <f>+LOOKUP(G3884,cargargeneros!$H$2:$H$77,cargargeneros!$G$2:$G$77)</f>
        <v>52</v>
      </c>
      <c r="I3884" t="s">
        <v>12</v>
      </c>
      <c r="J3884">
        <v>8</v>
      </c>
      <c r="K3884" s="11"/>
      <c r="L3884" s="7"/>
      <c r="M3884" s="12"/>
      <c r="N3884" s="16"/>
      <c r="O3884" s="16"/>
      <c r="P3884" s="16"/>
    </row>
    <row r="3885" spans="1:16" x14ac:dyDescent="0.25">
      <c r="A3885">
        <f>+LOOKUP(F3885,Productos!B:B,Productos!A:A)</f>
        <v>477</v>
      </c>
      <c r="B3885">
        <f>+VLOOKUP(F3885,CON_ID_ps_prod!$A$2:$B$7187,2,0)</f>
        <v>751</v>
      </c>
      <c r="C3885">
        <v>1</v>
      </c>
      <c r="D3885" s="1">
        <v>25000000000</v>
      </c>
      <c r="E3885" s="1">
        <f>+D3885/1000000</f>
        <v>25000</v>
      </c>
      <c r="F3885" t="s">
        <v>1511</v>
      </c>
      <c r="G3885" s="6" t="s">
        <v>26</v>
      </c>
      <c r="H3885" s="6">
        <f>+LOOKUP(G3885,cargargeneros!$H$2:$H$77,cargargeneros!$G$2:$G$77)</f>
        <v>52</v>
      </c>
      <c r="I3885" t="s">
        <v>13</v>
      </c>
      <c r="J3885" t="s">
        <v>90</v>
      </c>
      <c r="K3885" s="11"/>
      <c r="L3885" s="7"/>
      <c r="M3885" s="12"/>
      <c r="N3885" s="16"/>
      <c r="O3885" s="16"/>
      <c r="P3885" s="16"/>
    </row>
    <row r="3886" spans="1:16" x14ac:dyDescent="0.25">
      <c r="A3886">
        <f>+LOOKUP(F3886,Productos!B:B,Productos!A:A)</f>
        <v>478</v>
      </c>
      <c r="B3886">
        <f>+VLOOKUP(F3886,CON_ID_ps_prod!$A$2:$B$7187,2,0)</f>
        <v>651</v>
      </c>
      <c r="C3886">
        <v>1</v>
      </c>
      <c r="D3886" s="1">
        <v>10000000000</v>
      </c>
      <c r="E3886" s="1">
        <f>+D3886/1000000</f>
        <v>10000</v>
      </c>
      <c r="F3886" t="s">
        <v>975</v>
      </c>
      <c r="G3886" s="6" t="s">
        <v>81</v>
      </c>
      <c r="H3886" s="6">
        <f>+LOOKUP(G3886,cargargeneros!$H$2:$H$77,cargargeneros!$G$2:$G$77)</f>
        <v>32</v>
      </c>
      <c r="I3886" t="s">
        <v>9</v>
      </c>
      <c r="J3886" t="s">
        <v>1416</v>
      </c>
      <c r="K3886" s="11">
        <f>+VLOOKUP(J3886,cargarautores!A:B,2)</f>
        <v>391</v>
      </c>
      <c r="L3886" s="7" t="str">
        <f>+VLOOKUP(K3886,cargarautores!F:G,2)</f>
        <v>Mario Aguilera Peña</v>
      </c>
      <c r="M3886" s="12" t="str">
        <f>+IF(J3886=L3886,"","REVISAR")</f>
        <v/>
      </c>
      <c r="N3886" s="16"/>
      <c r="O3886" s="16"/>
      <c r="P3886" s="16"/>
    </row>
    <row r="3887" spans="1:16" x14ac:dyDescent="0.25">
      <c r="A3887">
        <f>+LOOKUP(F3887,Productos!B:B,Productos!A:A)</f>
        <v>478</v>
      </c>
      <c r="B3887">
        <f>+VLOOKUP(F3887,CON_ID_ps_prod!$A$2:$B$7187,2,0)</f>
        <v>651</v>
      </c>
      <c r="C3887">
        <v>1</v>
      </c>
      <c r="D3887" s="1">
        <v>10000000000</v>
      </c>
      <c r="E3887" s="1">
        <f>+D3887/1000000</f>
        <v>10000</v>
      </c>
      <c r="F3887" t="s">
        <v>975</v>
      </c>
      <c r="G3887" s="6" t="s">
        <v>81</v>
      </c>
      <c r="H3887" s="6">
        <f>+LOOKUP(G3887,cargargeneros!$H$2:$H$77,cargargeneros!$G$2:$G$77)</f>
        <v>32</v>
      </c>
      <c r="I3887" t="s">
        <v>7</v>
      </c>
      <c r="J3887" t="s">
        <v>467</v>
      </c>
      <c r="K3887" s="11"/>
      <c r="L3887" s="7"/>
      <c r="M3887" s="12"/>
      <c r="N3887" s="16">
        <f>+LOOKUP(J3887,cargareditoriales!A:A,cargareditoriales!B:B)</f>
        <v>159</v>
      </c>
      <c r="O3887" s="16" t="str">
        <f>+LOOKUP(N3887,cargareditoriales!B:B,cargareditoriales!A:A)</f>
        <v>Panamericana Editorial</v>
      </c>
      <c r="P3887" s="16" t="str">
        <f>+IF(O3887=J3887,"","REVISAR")</f>
        <v/>
      </c>
    </row>
    <row r="3888" spans="1:16" x14ac:dyDescent="0.25">
      <c r="A3888">
        <f>+LOOKUP(F3888,Productos!B:B,Productos!A:A)</f>
        <v>478</v>
      </c>
      <c r="B3888">
        <f>+VLOOKUP(F3888,CON_ID_ps_prod!$A$2:$B$7187,2,0)</f>
        <v>651</v>
      </c>
      <c r="C3888">
        <v>1</v>
      </c>
      <c r="D3888" s="1">
        <v>10000000000</v>
      </c>
      <c r="E3888" s="1">
        <f>+D3888/1000000</f>
        <v>10000</v>
      </c>
      <c r="F3888" t="s">
        <v>975</v>
      </c>
      <c r="G3888" s="6" t="s">
        <v>81</v>
      </c>
      <c r="H3888" s="6">
        <f>+LOOKUP(G3888,cargargeneros!$H$2:$H$77,cargargeneros!$G$2:$G$77)</f>
        <v>32</v>
      </c>
      <c r="I3888" t="s">
        <v>12</v>
      </c>
      <c r="J3888">
        <v>8</v>
      </c>
      <c r="K3888" s="11"/>
      <c r="L3888" s="7"/>
      <c r="M3888" s="12"/>
      <c r="N3888" s="16"/>
      <c r="O3888" s="16"/>
      <c r="P3888" s="16"/>
    </row>
    <row r="3889" spans="1:16" x14ac:dyDescent="0.25">
      <c r="A3889">
        <f>+LOOKUP(F3889,Productos!B:B,Productos!A:A)</f>
        <v>478</v>
      </c>
      <c r="B3889">
        <f>+VLOOKUP(F3889,CON_ID_ps_prod!$A$2:$B$7187,2,0)</f>
        <v>651</v>
      </c>
      <c r="C3889">
        <v>1</v>
      </c>
      <c r="D3889" s="1">
        <v>10000000000</v>
      </c>
      <c r="E3889" s="1">
        <f>+D3889/1000000</f>
        <v>10000</v>
      </c>
      <c r="F3889" t="s">
        <v>975</v>
      </c>
      <c r="G3889" s="6" t="s">
        <v>81</v>
      </c>
      <c r="H3889" s="6">
        <f>+LOOKUP(G3889,cargargeneros!$H$2:$H$77,cargargeneros!$G$2:$G$77)</f>
        <v>32</v>
      </c>
      <c r="I3889" t="s">
        <v>13</v>
      </c>
      <c r="J3889" t="s">
        <v>90</v>
      </c>
      <c r="K3889" s="11"/>
      <c r="L3889" s="7"/>
      <c r="M3889" s="12"/>
      <c r="N3889" s="16"/>
      <c r="O3889" s="16"/>
      <c r="P3889" s="16"/>
    </row>
    <row r="3890" spans="1:16" x14ac:dyDescent="0.25">
      <c r="A3890">
        <f>+LOOKUP(F3890,Productos!B:B,Productos!A:A)</f>
        <v>479</v>
      </c>
      <c r="B3890">
        <f>+VLOOKUP(F3890,CON_ID_ps_prod!$A$2:$B$7187,2,0)</f>
        <v>136</v>
      </c>
      <c r="C3890">
        <v>1</v>
      </c>
      <c r="D3890" s="1">
        <v>30000000000</v>
      </c>
      <c r="E3890" s="1">
        <f>+D3890/1000000</f>
        <v>30000</v>
      </c>
      <c r="F3890" t="s">
        <v>123</v>
      </c>
      <c r="G3890" s="6" t="s">
        <v>40</v>
      </c>
      <c r="H3890" s="6">
        <f>+LOOKUP(G3890,cargargeneros!$H$2:$H$77,cargargeneros!$G$2:$G$77)</f>
        <v>59</v>
      </c>
      <c r="I3890" t="s">
        <v>9</v>
      </c>
      <c r="J3890" t="s">
        <v>505</v>
      </c>
      <c r="K3890" s="11">
        <f>+VLOOKUP(J3890,cargarautores!A:B,2)</f>
        <v>511</v>
      </c>
      <c r="L3890" s="7" t="str">
        <f>+VLOOKUP(K3890,cargarautores!F:G,2)</f>
        <v>Stieg Larsson</v>
      </c>
      <c r="M3890" s="12" t="str">
        <f>+IF(J3890=L3890,"","REVISAR")</f>
        <v/>
      </c>
      <c r="N3890" s="16"/>
      <c r="O3890" s="16"/>
      <c r="P3890" s="16"/>
    </row>
    <row r="3891" spans="1:16" x14ac:dyDescent="0.25">
      <c r="A3891">
        <f>+LOOKUP(F3891,Productos!B:B,Productos!A:A)</f>
        <v>479</v>
      </c>
      <c r="B3891">
        <f>+VLOOKUP(F3891,CON_ID_ps_prod!$A$2:$B$7187,2,0)</f>
        <v>136</v>
      </c>
      <c r="C3891">
        <v>1</v>
      </c>
      <c r="D3891" s="1">
        <v>30000000000</v>
      </c>
      <c r="E3891" s="1">
        <f>+D3891/1000000</f>
        <v>30000</v>
      </c>
      <c r="F3891" t="s">
        <v>123</v>
      </c>
      <c r="G3891" s="6" t="s">
        <v>40</v>
      </c>
      <c r="H3891" s="6">
        <f>+LOOKUP(G3891,cargargeneros!$H$2:$H$77,cargargeneros!$G$2:$G$77)</f>
        <v>59</v>
      </c>
      <c r="I3891" t="s">
        <v>8</v>
      </c>
      <c r="J3891">
        <v>6</v>
      </c>
      <c r="K3891" s="11"/>
      <c r="L3891" s="7"/>
      <c r="M3891" s="12"/>
      <c r="N3891" s="16"/>
      <c r="O3891" s="16"/>
      <c r="P3891" s="16"/>
    </row>
    <row r="3892" spans="1:16" x14ac:dyDescent="0.25">
      <c r="A3892">
        <f>+LOOKUP(F3892,Productos!B:B,Productos!A:A)</f>
        <v>479</v>
      </c>
      <c r="B3892">
        <f>+VLOOKUP(F3892,CON_ID_ps_prod!$A$2:$B$7187,2,0)</f>
        <v>136</v>
      </c>
      <c r="C3892">
        <v>1</v>
      </c>
      <c r="D3892" s="1">
        <v>30000000000</v>
      </c>
      <c r="E3892" s="1">
        <f>+D3892/1000000</f>
        <v>30000</v>
      </c>
      <c r="F3892" t="s">
        <v>123</v>
      </c>
      <c r="G3892" s="6" t="s">
        <v>40</v>
      </c>
      <c r="H3892" s="6">
        <f>+LOOKUP(G3892,cargargeneros!$H$2:$H$77,cargargeneros!$G$2:$G$77)</f>
        <v>59</v>
      </c>
      <c r="I3892" t="s">
        <v>7</v>
      </c>
      <c r="J3892" t="s">
        <v>1552</v>
      </c>
      <c r="K3892" s="11"/>
      <c r="L3892" s="7"/>
      <c r="M3892" s="12"/>
      <c r="N3892" s="16">
        <f>+LOOKUP(J3892,cargareditoriales!A:A,cargareditoriales!B:B)</f>
        <v>165</v>
      </c>
      <c r="O3892" s="16" t="str">
        <f>+LOOKUP(N3892,cargareditoriales!B:B,cargareditoriales!A:A)</f>
        <v>Planeta S.A.</v>
      </c>
      <c r="P3892" s="16" t="str">
        <f>+IF(O3892=J3892,"","REVISAR")</f>
        <v/>
      </c>
    </row>
    <row r="3893" spans="1:16" x14ac:dyDescent="0.25">
      <c r="A3893">
        <f>+LOOKUP(F3893,Productos!B:B,Productos!A:A)</f>
        <v>479</v>
      </c>
      <c r="B3893">
        <f>+VLOOKUP(F3893,CON_ID_ps_prod!$A$2:$B$7187,2,0)</f>
        <v>136</v>
      </c>
      <c r="C3893">
        <v>1</v>
      </c>
      <c r="D3893" s="1">
        <v>30000000000</v>
      </c>
      <c r="E3893" s="1">
        <f>+D3893/1000000</f>
        <v>30000</v>
      </c>
      <c r="F3893" t="s">
        <v>123</v>
      </c>
      <c r="G3893" s="6" t="s">
        <v>40</v>
      </c>
      <c r="H3893" s="6">
        <f>+LOOKUP(G3893,cargargeneros!$H$2:$H$77,cargargeneros!$G$2:$G$77)</f>
        <v>59</v>
      </c>
      <c r="I3893" t="s">
        <v>12</v>
      </c>
      <c r="J3893">
        <v>8</v>
      </c>
      <c r="K3893" s="11"/>
      <c r="L3893" s="7"/>
      <c r="M3893" s="12"/>
      <c r="N3893" s="16"/>
      <c r="O3893" s="16"/>
      <c r="P3893" s="16"/>
    </row>
    <row r="3894" spans="1:16" x14ac:dyDescent="0.25">
      <c r="A3894">
        <f>+LOOKUP(F3894,Productos!B:B,Productos!A:A)</f>
        <v>479</v>
      </c>
      <c r="B3894">
        <f>+VLOOKUP(F3894,CON_ID_ps_prod!$A$2:$B$7187,2,0)</f>
        <v>136</v>
      </c>
      <c r="C3894">
        <v>1</v>
      </c>
      <c r="D3894" s="1">
        <v>30000000000</v>
      </c>
      <c r="E3894" s="1">
        <f>+D3894/1000000</f>
        <v>30000</v>
      </c>
      <c r="F3894" t="s">
        <v>123</v>
      </c>
      <c r="G3894" s="6" t="s">
        <v>40</v>
      </c>
      <c r="H3894" s="6">
        <f>+LOOKUP(G3894,cargargeneros!$H$2:$H$77,cargargeneros!$G$2:$G$77)</f>
        <v>59</v>
      </c>
      <c r="I3894" t="s">
        <v>11</v>
      </c>
      <c r="J3894" s="3" t="s">
        <v>1449</v>
      </c>
      <c r="K3894" s="11"/>
      <c r="L3894" s="7"/>
      <c r="M3894" s="12"/>
      <c r="N3894" s="16"/>
      <c r="O3894" s="16"/>
      <c r="P3894" s="16"/>
    </row>
    <row r="3895" spans="1:16" x14ac:dyDescent="0.25">
      <c r="A3895">
        <f>+LOOKUP(F3895,Productos!B:B,Productos!A:A)</f>
        <v>479</v>
      </c>
      <c r="B3895">
        <f>+VLOOKUP(F3895,CON_ID_ps_prod!$A$2:$B$7187,2,0)</f>
        <v>136</v>
      </c>
      <c r="C3895">
        <v>1</v>
      </c>
      <c r="D3895" s="1">
        <v>30000000000</v>
      </c>
      <c r="E3895" s="1">
        <f>+D3895/1000000</f>
        <v>30000</v>
      </c>
      <c r="F3895" t="s">
        <v>123</v>
      </c>
      <c r="G3895" s="6" t="s">
        <v>40</v>
      </c>
      <c r="H3895" s="6">
        <f>+LOOKUP(G3895,cargargeneros!$H$2:$H$77,cargargeneros!$G$2:$G$77)</f>
        <v>59</v>
      </c>
      <c r="I3895" t="s">
        <v>5</v>
      </c>
      <c r="J3895">
        <v>8423341615</v>
      </c>
      <c r="K3895" s="11"/>
      <c r="L3895" s="7"/>
      <c r="M3895" s="12"/>
      <c r="N3895" s="16"/>
      <c r="O3895" s="16"/>
      <c r="P3895" s="16"/>
    </row>
    <row r="3896" spans="1:16" x14ac:dyDescent="0.25">
      <c r="A3896">
        <f>+LOOKUP(F3896,Productos!B:B,Productos!A:A)</f>
        <v>479</v>
      </c>
      <c r="B3896">
        <f>+VLOOKUP(F3896,CON_ID_ps_prod!$A$2:$B$7187,2,0)</f>
        <v>136</v>
      </c>
      <c r="C3896">
        <v>1</v>
      </c>
      <c r="D3896" s="1">
        <v>30000000000</v>
      </c>
      <c r="E3896" s="1">
        <f>+D3896/1000000</f>
        <v>30000</v>
      </c>
      <c r="F3896" t="s">
        <v>123</v>
      </c>
      <c r="G3896" s="6" t="s">
        <v>40</v>
      </c>
      <c r="H3896" s="6">
        <f>+LOOKUP(G3896,cargargeneros!$H$2:$H$77,cargargeneros!$G$2:$G$77)</f>
        <v>59</v>
      </c>
      <c r="I3896" t="s">
        <v>6</v>
      </c>
      <c r="J3896" s="4">
        <v>9788423341610</v>
      </c>
      <c r="K3896" s="11"/>
      <c r="L3896" s="7"/>
      <c r="M3896" s="12"/>
      <c r="N3896" s="16"/>
      <c r="O3896" s="16"/>
      <c r="P3896" s="16"/>
    </row>
    <row r="3897" spans="1:16" x14ac:dyDescent="0.25">
      <c r="A3897">
        <f>+LOOKUP(F3897,Productos!B:B,Productos!A:A)</f>
        <v>479</v>
      </c>
      <c r="B3897">
        <f>+VLOOKUP(F3897,CON_ID_ps_prod!$A$2:$B$7187,2,0)</f>
        <v>136</v>
      </c>
      <c r="C3897">
        <v>1</v>
      </c>
      <c r="D3897" s="1">
        <v>30000000000</v>
      </c>
      <c r="E3897" s="1">
        <f>+D3897/1000000</f>
        <v>30000</v>
      </c>
      <c r="F3897" t="s">
        <v>123</v>
      </c>
      <c r="G3897" s="6" t="s">
        <v>40</v>
      </c>
      <c r="H3897" s="6">
        <f>+LOOKUP(G3897,cargargeneros!$H$2:$H$77,cargargeneros!$G$2:$G$77)</f>
        <v>59</v>
      </c>
      <c r="I3897" t="s">
        <v>10</v>
      </c>
      <c r="J3897" t="s">
        <v>1697</v>
      </c>
      <c r="K3897" s="11"/>
      <c r="L3897" s="7"/>
      <c r="M3897" s="12"/>
      <c r="N3897" s="16"/>
      <c r="O3897" s="16"/>
      <c r="P3897" s="16"/>
    </row>
    <row r="3898" spans="1:16" x14ac:dyDescent="0.25">
      <c r="A3898">
        <f>+LOOKUP(F3898,Productos!B:B,Productos!A:A)</f>
        <v>479</v>
      </c>
      <c r="B3898">
        <f>+VLOOKUP(F3898,CON_ID_ps_prod!$A$2:$B$7187,2,0)</f>
        <v>136</v>
      </c>
      <c r="C3898">
        <v>1</v>
      </c>
      <c r="D3898" s="1">
        <v>30000000000</v>
      </c>
      <c r="E3898" s="1">
        <f>+D3898/1000000</f>
        <v>30000</v>
      </c>
      <c r="F3898" t="s">
        <v>123</v>
      </c>
      <c r="G3898" s="6" t="s">
        <v>40</v>
      </c>
      <c r="H3898" s="6">
        <f>+LOOKUP(G3898,cargargeneros!$H$2:$H$77,cargargeneros!$G$2:$G$77)</f>
        <v>59</v>
      </c>
      <c r="I3898" t="s">
        <v>14</v>
      </c>
      <c r="J3898" t="s">
        <v>2351</v>
      </c>
      <c r="K3898" s="11"/>
      <c r="L3898" s="7"/>
      <c r="M3898" s="12"/>
      <c r="N3898" s="16"/>
      <c r="O3898" s="16"/>
      <c r="P3898" s="16"/>
    </row>
    <row r="3899" spans="1:16" x14ac:dyDescent="0.25">
      <c r="A3899">
        <f>+LOOKUP(F3899,Productos!B:B,Productos!A:A)</f>
        <v>479</v>
      </c>
      <c r="B3899">
        <f>+VLOOKUP(F3899,CON_ID_ps_prod!$A$2:$B$7187,2,0)</f>
        <v>136</v>
      </c>
      <c r="C3899">
        <v>1</v>
      </c>
      <c r="D3899" s="1">
        <v>30000000000</v>
      </c>
      <c r="E3899" s="1">
        <f>+D3899/1000000</f>
        <v>30000</v>
      </c>
      <c r="F3899" t="s">
        <v>123</v>
      </c>
      <c r="G3899" s="6" t="s">
        <v>40</v>
      </c>
      <c r="H3899" s="6">
        <f>+LOOKUP(G3899,cargargeneros!$H$2:$H$77,cargargeneros!$G$2:$G$77)</f>
        <v>59</v>
      </c>
      <c r="I3899" t="s">
        <v>16</v>
      </c>
      <c r="J3899" t="s">
        <v>2351</v>
      </c>
      <c r="K3899" s="11"/>
      <c r="L3899" s="7"/>
      <c r="M3899" s="12"/>
      <c r="N3899" s="16"/>
      <c r="O3899" s="16"/>
      <c r="P3899" s="16"/>
    </row>
    <row r="3900" spans="1:16" x14ac:dyDescent="0.25">
      <c r="A3900">
        <f>+LOOKUP(F3900,Productos!B:B,Productos!A:A)</f>
        <v>480</v>
      </c>
      <c r="B3900">
        <f>+VLOOKUP(F3900,CON_ID_ps_prod!$A$2:$B$7187,2,0)</f>
        <v>765</v>
      </c>
      <c r="C3900">
        <v>1</v>
      </c>
      <c r="D3900" s="1">
        <v>20000000000</v>
      </c>
      <c r="E3900" s="1">
        <f>+D3900/1000000</f>
        <v>20000</v>
      </c>
      <c r="F3900" t="s">
        <v>1513</v>
      </c>
      <c r="G3900" s="6" t="s">
        <v>623</v>
      </c>
      <c r="H3900" s="6">
        <f>+LOOKUP(G3900,cargargeneros!$H$2:$H$77,cargargeneros!$G$2:$G$77)</f>
        <v>62</v>
      </c>
      <c r="I3900" t="s">
        <v>9</v>
      </c>
      <c r="J3900" t="s">
        <v>1157</v>
      </c>
      <c r="K3900" s="11">
        <f>+VLOOKUP(J3900,cargarautores!A:B,2)</f>
        <v>231</v>
      </c>
      <c r="L3900" s="7" t="str">
        <f>+VLOOKUP(K3900,cargarautores!F:G,2)</f>
        <v>Immanuel Kant</v>
      </c>
      <c r="M3900" s="12" t="str">
        <f>+IF(J3900=L3900,"","REVISAR")</f>
        <v/>
      </c>
      <c r="N3900" s="16"/>
      <c r="O3900" s="16"/>
      <c r="P3900" s="16"/>
    </row>
    <row r="3901" spans="1:16" x14ac:dyDescent="0.25">
      <c r="A3901">
        <f>+LOOKUP(F3901,Productos!B:B,Productos!A:A)</f>
        <v>480</v>
      </c>
      <c r="B3901">
        <f>+VLOOKUP(F3901,CON_ID_ps_prod!$A$2:$B$7187,2,0)</f>
        <v>765</v>
      </c>
      <c r="C3901">
        <v>1</v>
      </c>
      <c r="D3901" s="1">
        <v>20000000000</v>
      </c>
      <c r="E3901" s="1">
        <f>+D3901/1000000</f>
        <v>20000</v>
      </c>
      <c r="F3901" t="s">
        <v>1513</v>
      </c>
      <c r="G3901" s="6" t="s">
        <v>623</v>
      </c>
      <c r="H3901" s="6">
        <f>+LOOKUP(G3901,cargargeneros!$H$2:$H$77,cargargeneros!$G$2:$G$77)</f>
        <v>62</v>
      </c>
      <c r="I3901" t="s">
        <v>7</v>
      </c>
      <c r="J3901" t="s">
        <v>367</v>
      </c>
      <c r="K3901" s="11"/>
      <c r="L3901" s="7"/>
      <c r="M3901" s="12"/>
      <c r="N3901" s="16">
        <f>+LOOKUP(J3901,cargareditoriales!A:A,cargareditoriales!B:B)</f>
        <v>10</v>
      </c>
      <c r="O3901" s="16" t="str">
        <f>+LOOKUP(N3901,cargareditoriales!B:B,cargareditoriales!A:A)</f>
        <v>Alianza Editorial</v>
      </c>
      <c r="P3901" s="16" t="str">
        <f>+IF(O3901=J3901,"","REVISAR")</f>
        <v/>
      </c>
    </row>
    <row r="3902" spans="1:16" x14ac:dyDescent="0.25">
      <c r="A3902">
        <f>+LOOKUP(F3902,Productos!B:B,Productos!A:A)</f>
        <v>480</v>
      </c>
      <c r="B3902">
        <f>+VLOOKUP(F3902,CON_ID_ps_prod!$A$2:$B$7187,2,0)</f>
        <v>765</v>
      </c>
      <c r="C3902">
        <v>1</v>
      </c>
      <c r="D3902" s="1">
        <v>20000000000</v>
      </c>
      <c r="E3902" s="1">
        <f>+D3902/1000000</f>
        <v>20000</v>
      </c>
      <c r="F3902" t="s">
        <v>1513</v>
      </c>
      <c r="G3902" s="6" t="s">
        <v>623</v>
      </c>
      <c r="H3902" s="6">
        <f>+LOOKUP(G3902,cargargeneros!$H$2:$H$77,cargargeneros!$G$2:$G$77)</f>
        <v>62</v>
      </c>
      <c r="I3902" t="s">
        <v>12</v>
      </c>
      <c r="J3902">
        <v>8</v>
      </c>
      <c r="K3902" s="11"/>
      <c r="L3902" s="7"/>
      <c r="M3902" s="12"/>
      <c r="N3902" s="16"/>
      <c r="O3902" s="16"/>
      <c r="P3902" s="16"/>
    </row>
    <row r="3903" spans="1:16" x14ac:dyDescent="0.25">
      <c r="A3903">
        <f>+LOOKUP(F3903,Productos!B:B,Productos!A:A)</f>
        <v>480</v>
      </c>
      <c r="B3903">
        <f>+VLOOKUP(F3903,CON_ID_ps_prod!$A$2:$B$7187,2,0)</f>
        <v>765</v>
      </c>
      <c r="C3903">
        <v>1</v>
      </c>
      <c r="D3903" s="1">
        <v>20000000000</v>
      </c>
      <c r="E3903" s="1">
        <f>+D3903/1000000</f>
        <v>20000</v>
      </c>
      <c r="F3903" t="s">
        <v>1513</v>
      </c>
      <c r="G3903" s="6" t="s">
        <v>623</v>
      </c>
      <c r="H3903" s="6">
        <f>+LOOKUP(G3903,cargargeneros!$H$2:$H$77,cargargeneros!$G$2:$G$77)</f>
        <v>62</v>
      </c>
      <c r="I3903" t="s">
        <v>13</v>
      </c>
      <c r="J3903" t="s">
        <v>90</v>
      </c>
      <c r="K3903" s="11"/>
      <c r="L3903" s="7"/>
      <c r="M3903" s="12"/>
      <c r="N3903" s="16"/>
      <c r="O3903" s="16"/>
      <c r="P3903" s="16"/>
    </row>
    <row r="3904" spans="1:16" x14ac:dyDescent="0.25">
      <c r="A3904">
        <f>+LOOKUP(F3904,Productos!B:B,Productos!A:A)</f>
        <v>481</v>
      </c>
      <c r="B3904">
        <f>+VLOOKUP(F3904,CON_ID_ps_prod!$A$2:$B$7187,2,0)</f>
        <v>618</v>
      </c>
      <c r="C3904">
        <v>1</v>
      </c>
      <c r="D3904" s="1">
        <v>18000000000</v>
      </c>
      <c r="E3904" s="1">
        <f>+D3904/1000000</f>
        <v>18000</v>
      </c>
      <c r="F3904" t="s">
        <v>926</v>
      </c>
      <c r="G3904" s="6" t="s">
        <v>26</v>
      </c>
      <c r="H3904" s="6">
        <f>+LOOKUP(G3904,cargargeneros!$H$2:$H$77,cargargeneros!$G$2:$G$77)</f>
        <v>52</v>
      </c>
      <c r="I3904" t="s">
        <v>9</v>
      </c>
      <c r="J3904" t="s">
        <v>1378</v>
      </c>
      <c r="K3904" s="11">
        <f>+VLOOKUP(J3904,cargarautores!A:B,2)</f>
        <v>152</v>
      </c>
      <c r="L3904" s="7" t="str">
        <f>+VLOOKUP(K3904,cargarautores!F:G,2)</f>
        <v>Ernesto Sábato</v>
      </c>
      <c r="M3904" s="12" t="str">
        <f>+IF(J3904=L3904,"","REVISAR")</f>
        <v/>
      </c>
      <c r="N3904" s="16"/>
      <c r="O3904" s="16"/>
      <c r="P3904" s="16"/>
    </row>
    <row r="3905" spans="1:16" x14ac:dyDescent="0.25">
      <c r="A3905">
        <f>+LOOKUP(F3905,Productos!B:B,Productos!A:A)</f>
        <v>481</v>
      </c>
      <c r="B3905">
        <f>+VLOOKUP(F3905,CON_ID_ps_prod!$A$2:$B$7187,2,0)</f>
        <v>618</v>
      </c>
      <c r="C3905">
        <v>1</v>
      </c>
      <c r="D3905" s="1">
        <v>18000000000</v>
      </c>
      <c r="E3905" s="1">
        <f>+D3905/1000000</f>
        <v>18000</v>
      </c>
      <c r="F3905" t="s">
        <v>926</v>
      </c>
      <c r="G3905" s="6" t="s">
        <v>26</v>
      </c>
      <c r="H3905" s="6">
        <f>+LOOKUP(G3905,cargargeneros!$H$2:$H$77,cargargeneros!$G$2:$G$77)</f>
        <v>52</v>
      </c>
      <c r="I3905" t="s">
        <v>8</v>
      </c>
      <c r="J3905">
        <v>2002</v>
      </c>
      <c r="K3905" s="11"/>
      <c r="L3905" s="7"/>
      <c r="M3905" s="12"/>
      <c r="N3905" s="16"/>
      <c r="O3905" s="16"/>
      <c r="P3905" s="16"/>
    </row>
    <row r="3906" spans="1:16" x14ac:dyDescent="0.25">
      <c r="A3906">
        <f>+LOOKUP(F3906,Productos!B:B,Productos!A:A)</f>
        <v>481</v>
      </c>
      <c r="B3906">
        <f>+VLOOKUP(F3906,CON_ID_ps_prod!$A$2:$B$7187,2,0)</f>
        <v>618</v>
      </c>
      <c r="C3906">
        <v>1</v>
      </c>
      <c r="D3906" s="1">
        <v>18000000000</v>
      </c>
      <c r="E3906" s="1">
        <f>+D3906/1000000</f>
        <v>18000</v>
      </c>
      <c r="F3906" t="s">
        <v>926</v>
      </c>
      <c r="G3906" s="6" t="s">
        <v>26</v>
      </c>
      <c r="H3906" s="6">
        <f>+LOOKUP(G3906,cargargeneros!$H$2:$H$77,cargargeneros!$G$2:$G$77)</f>
        <v>52</v>
      </c>
      <c r="I3906" t="s">
        <v>7</v>
      </c>
      <c r="J3906" t="s">
        <v>602</v>
      </c>
      <c r="K3906" s="11"/>
      <c r="L3906" s="7"/>
      <c r="M3906" s="12"/>
      <c r="N3906" s="16">
        <f>+LOOKUP(J3906,cargareditoriales!A:A,cargareditoriales!B:B)</f>
        <v>80</v>
      </c>
      <c r="O3906" s="16" t="str">
        <f>+LOOKUP(N3906,cargareditoriales!B:B,cargareditoriales!A:A)</f>
        <v>Editorial Seix Barral</v>
      </c>
      <c r="P3906" s="16" t="str">
        <f>+IF(O3906=J3906,"","REVISAR")</f>
        <v/>
      </c>
    </row>
    <row r="3907" spans="1:16" x14ac:dyDescent="0.25">
      <c r="A3907">
        <f>+LOOKUP(F3907,Productos!B:B,Productos!A:A)</f>
        <v>481</v>
      </c>
      <c r="B3907">
        <f>+VLOOKUP(F3907,CON_ID_ps_prod!$A$2:$B$7187,2,0)</f>
        <v>618</v>
      </c>
      <c r="C3907">
        <v>1</v>
      </c>
      <c r="D3907" s="1">
        <v>18000000000</v>
      </c>
      <c r="E3907" s="1">
        <f>+D3907/1000000</f>
        <v>18000</v>
      </c>
      <c r="F3907" t="s">
        <v>926</v>
      </c>
      <c r="G3907" s="6" t="s">
        <v>26</v>
      </c>
      <c r="H3907" s="6">
        <f>+LOOKUP(G3907,cargargeneros!$H$2:$H$77,cargargeneros!$G$2:$G$77)</f>
        <v>52</v>
      </c>
      <c r="I3907" t="s">
        <v>12</v>
      </c>
      <c r="J3907">
        <v>8</v>
      </c>
      <c r="K3907" s="11"/>
      <c r="L3907" s="7"/>
      <c r="M3907" s="12"/>
      <c r="N3907" s="16"/>
      <c r="O3907" s="16"/>
      <c r="P3907" s="16"/>
    </row>
    <row r="3908" spans="1:16" x14ac:dyDescent="0.25">
      <c r="A3908">
        <f>+LOOKUP(F3908,Productos!B:B,Productos!A:A)</f>
        <v>481</v>
      </c>
      <c r="B3908">
        <f>+VLOOKUP(F3908,CON_ID_ps_prod!$A$2:$B$7187,2,0)</f>
        <v>618</v>
      </c>
      <c r="C3908">
        <v>1</v>
      </c>
      <c r="D3908" s="1">
        <v>18000000000</v>
      </c>
      <c r="E3908" s="1">
        <f>+D3908/1000000</f>
        <v>18000</v>
      </c>
      <c r="F3908" t="s">
        <v>926</v>
      </c>
      <c r="G3908" s="6" t="s">
        <v>26</v>
      </c>
      <c r="H3908" s="6">
        <f>+LOOKUP(G3908,cargargeneros!$H$2:$H$77,cargargeneros!$G$2:$G$77)</f>
        <v>52</v>
      </c>
      <c r="I3908" t="s">
        <v>5</v>
      </c>
      <c r="J3908">
        <v>8432210730</v>
      </c>
      <c r="K3908" s="11"/>
      <c r="L3908" s="7"/>
      <c r="M3908" s="12"/>
      <c r="N3908" s="16"/>
      <c r="O3908" s="16"/>
      <c r="P3908" s="16"/>
    </row>
    <row r="3909" spans="1:16" x14ac:dyDescent="0.25">
      <c r="A3909">
        <f>+LOOKUP(F3909,Productos!B:B,Productos!A:A)</f>
        <v>481</v>
      </c>
      <c r="B3909">
        <f>+VLOOKUP(F3909,CON_ID_ps_prod!$A$2:$B$7187,2,0)</f>
        <v>618</v>
      </c>
      <c r="C3909">
        <v>1</v>
      </c>
      <c r="D3909" s="1">
        <v>18000000000</v>
      </c>
      <c r="E3909" s="1">
        <f>+D3909/1000000</f>
        <v>18000</v>
      </c>
      <c r="F3909" t="s">
        <v>926</v>
      </c>
      <c r="G3909" s="6" t="s">
        <v>26</v>
      </c>
      <c r="H3909" s="6">
        <f>+LOOKUP(G3909,cargargeneros!$H$2:$H$77,cargargeneros!$G$2:$G$77)</f>
        <v>52</v>
      </c>
      <c r="I3909" t="s">
        <v>6</v>
      </c>
      <c r="J3909" s="4">
        <v>9788432210730</v>
      </c>
      <c r="K3909" s="11"/>
      <c r="L3909" s="7"/>
      <c r="M3909" s="12"/>
      <c r="N3909" s="16"/>
      <c r="O3909" s="16"/>
      <c r="P3909" s="16"/>
    </row>
    <row r="3910" spans="1:16" x14ac:dyDescent="0.25">
      <c r="A3910">
        <f>+LOOKUP(F3910,Productos!B:B,Productos!A:A)</f>
        <v>481</v>
      </c>
      <c r="B3910">
        <f>+VLOOKUP(F3910,CON_ID_ps_prod!$A$2:$B$7187,2,0)</f>
        <v>618</v>
      </c>
      <c r="C3910">
        <v>1</v>
      </c>
      <c r="D3910" s="1">
        <v>18000000000</v>
      </c>
      <c r="E3910" s="1">
        <f>+D3910/1000000</f>
        <v>18000</v>
      </c>
      <c r="F3910" t="s">
        <v>926</v>
      </c>
      <c r="G3910" s="6" t="s">
        <v>26</v>
      </c>
      <c r="H3910" s="6">
        <f>+LOOKUP(G3910,cargargeneros!$H$2:$H$77,cargargeneros!$G$2:$G$77)</f>
        <v>52</v>
      </c>
      <c r="I3910" t="s">
        <v>13</v>
      </c>
      <c r="J3910" t="s">
        <v>90</v>
      </c>
      <c r="K3910" s="11"/>
      <c r="L3910" s="7"/>
      <c r="M3910" s="12"/>
      <c r="N3910" s="16"/>
      <c r="O3910" s="16"/>
      <c r="P3910" s="16"/>
    </row>
    <row r="3911" spans="1:16" x14ac:dyDescent="0.25">
      <c r="A3911">
        <f>+LOOKUP(F3911,Productos!B:B,Productos!A:A)</f>
        <v>482</v>
      </c>
      <c r="B3911">
        <f>+VLOOKUP(F3911,CON_ID_ps_prod!$A$2:$B$7187,2,0)</f>
        <v>128</v>
      </c>
      <c r="C3911">
        <v>1</v>
      </c>
      <c r="D3911" s="1">
        <v>30000000000</v>
      </c>
      <c r="E3911" s="1">
        <f>+D3911/1000000</f>
        <v>30000</v>
      </c>
      <c r="F3911" t="s">
        <v>114</v>
      </c>
      <c r="G3911" s="6" t="s">
        <v>46</v>
      </c>
      <c r="H3911" s="6">
        <f>+LOOKUP(G3911,cargargeneros!$H$2:$H$77,cargargeneros!$G$2:$G$77)</f>
        <v>69</v>
      </c>
      <c r="I3911" t="s">
        <v>9</v>
      </c>
      <c r="J3911" t="s">
        <v>1686</v>
      </c>
      <c r="K3911" s="11">
        <f>+VLOOKUP(J3911,cargarautores!A:B,2)</f>
        <v>179</v>
      </c>
      <c r="L3911" s="7" t="str">
        <f>+VLOOKUP(K3911,cargarautores!F:G,2)</f>
        <v>Frederic Vinyes</v>
      </c>
      <c r="M3911" s="12" t="str">
        <f>+IF(J3911=L3911,"","REVISAR")</f>
        <v/>
      </c>
      <c r="N3911" s="16"/>
      <c r="O3911" s="16"/>
      <c r="P3911" s="16"/>
    </row>
    <row r="3912" spans="1:16" x14ac:dyDescent="0.25">
      <c r="A3912">
        <f>+LOOKUP(F3912,Productos!B:B,Productos!A:A)</f>
        <v>482</v>
      </c>
      <c r="B3912">
        <f>+VLOOKUP(F3912,CON_ID_ps_prod!$A$2:$B$7187,2,0)</f>
        <v>128</v>
      </c>
      <c r="C3912">
        <v>1</v>
      </c>
      <c r="D3912" s="1">
        <v>30000000000</v>
      </c>
      <c r="E3912" s="1">
        <f>+D3912/1000000</f>
        <v>30000</v>
      </c>
      <c r="F3912" t="s">
        <v>114</v>
      </c>
      <c r="G3912" s="6" t="s">
        <v>46</v>
      </c>
      <c r="H3912" s="6">
        <f>+LOOKUP(G3912,cargargeneros!$H$2:$H$77,cargargeneros!$G$2:$G$77)</f>
        <v>69</v>
      </c>
      <c r="I3912" t="s">
        <v>8</v>
      </c>
      <c r="J3912">
        <v>1998</v>
      </c>
      <c r="K3912" s="11"/>
      <c r="L3912" s="7"/>
      <c r="M3912" s="12"/>
      <c r="N3912" s="16"/>
      <c r="O3912" s="16"/>
      <c r="P3912" s="16"/>
    </row>
    <row r="3913" spans="1:16" x14ac:dyDescent="0.25">
      <c r="A3913">
        <f>+LOOKUP(F3913,Productos!B:B,Productos!A:A)</f>
        <v>482</v>
      </c>
      <c r="B3913">
        <f>+VLOOKUP(F3913,CON_ID_ps_prod!$A$2:$B$7187,2,0)</f>
        <v>128</v>
      </c>
      <c r="C3913">
        <v>1</v>
      </c>
      <c r="D3913" s="1">
        <v>30000000000</v>
      </c>
      <c r="E3913" s="1">
        <f>+D3913/1000000</f>
        <v>30000</v>
      </c>
      <c r="F3913" t="s">
        <v>114</v>
      </c>
      <c r="G3913" s="6" t="s">
        <v>46</v>
      </c>
      <c r="H3913" s="6">
        <f>+LOOKUP(G3913,cargargeneros!$H$2:$H$77,cargargeneros!$G$2:$G$77)</f>
        <v>69</v>
      </c>
      <c r="I3913" t="s">
        <v>7</v>
      </c>
      <c r="J3913" t="s">
        <v>1685</v>
      </c>
      <c r="K3913" s="11"/>
      <c r="L3913" s="7"/>
      <c r="M3913" s="12"/>
      <c r="N3913" s="16">
        <f>+LOOKUP(J3913,cargareditoriales!A:A,cargareditoriales!B:B)</f>
        <v>116</v>
      </c>
      <c r="O3913" s="16" t="str">
        <f>+LOOKUP(N3913,cargareditoriales!B:B,cargareditoriales!A:A)</f>
        <v>Integral</v>
      </c>
      <c r="P3913" s="16" t="str">
        <f>+IF(O3913=J3913,"","REVISAR")</f>
        <v/>
      </c>
    </row>
    <row r="3914" spans="1:16" x14ac:dyDescent="0.25">
      <c r="A3914">
        <f>+LOOKUP(F3914,Productos!B:B,Productos!A:A)</f>
        <v>482</v>
      </c>
      <c r="B3914">
        <f>+VLOOKUP(F3914,CON_ID_ps_prod!$A$2:$B$7187,2,0)</f>
        <v>128</v>
      </c>
      <c r="C3914">
        <v>1</v>
      </c>
      <c r="D3914" s="1">
        <v>30000000000</v>
      </c>
      <c r="E3914" s="1">
        <f>+D3914/1000000</f>
        <v>30000</v>
      </c>
      <c r="F3914" t="s">
        <v>114</v>
      </c>
      <c r="G3914" s="6" t="s">
        <v>46</v>
      </c>
      <c r="H3914" s="6">
        <f>+LOOKUP(G3914,cargargeneros!$H$2:$H$77,cargargeneros!$G$2:$G$77)</f>
        <v>69</v>
      </c>
      <c r="I3914" t="s">
        <v>12</v>
      </c>
      <c r="J3914">
        <v>8</v>
      </c>
      <c r="K3914" s="11"/>
      <c r="L3914" s="7"/>
      <c r="M3914" s="12"/>
      <c r="N3914" s="16"/>
      <c r="O3914" s="16"/>
      <c r="P3914" s="16"/>
    </row>
    <row r="3915" spans="1:16" x14ac:dyDescent="0.25">
      <c r="A3915">
        <f>+LOOKUP(F3915,Productos!B:B,Productos!A:A)</f>
        <v>482</v>
      </c>
      <c r="B3915">
        <f>+VLOOKUP(F3915,CON_ID_ps_prod!$A$2:$B$7187,2,0)</f>
        <v>128</v>
      </c>
      <c r="C3915">
        <v>1</v>
      </c>
      <c r="D3915" s="1">
        <v>30000000000</v>
      </c>
      <c r="E3915" s="1">
        <f>+D3915/1000000</f>
        <v>30000</v>
      </c>
      <c r="F3915" t="s">
        <v>114</v>
      </c>
      <c r="G3915" s="6" t="s">
        <v>46</v>
      </c>
      <c r="H3915" s="6">
        <f>+LOOKUP(G3915,cargargeneros!$H$2:$H$77,cargargeneros!$G$2:$G$77)</f>
        <v>69</v>
      </c>
      <c r="I3915" t="s">
        <v>11</v>
      </c>
      <c r="J3915" t="s">
        <v>46</v>
      </c>
      <c r="K3915" s="11"/>
      <c r="L3915" s="7"/>
      <c r="M3915" s="12"/>
      <c r="N3915" s="16"/>
      <c r="O3915" s="16"/>
      <c r="P3915" s="16"/>
    </row>
    <row r="3916" spans="1:16" x14ac:dyDescent="0.25">
      <c r="A3916">
        <f>+LOOKUP(F3916,Productos!B:B,Productos!A:A)</f>
        <v>482</v>
      </c>
      <c r="B3916">
        <f>+VLOOKUP(F3916,CON_ID_ps_prod!$A$2:$B$7187,2,0)</f>
        <v>128</v>
      </c>
      <c r="C3916">
        <v>1</v>
      </c>
      <c r="D3916" s="1">
        <v>30000000000</v>
      </c>
      <c r="E3916" s="1">
        <f>+D3916/1000000</f>
        <v>30000</v>
      </c>
      <c r="F3916" t="s">
        <v>114</v>
      </c>
      <c r="G3916" s="6" t="s">
        <v>46</v>
      </c>
      <c r="H3916" s="6">
        <f>+LOOKUP(G3916,cargargeneros!$H$2:$H$77,cargargeneros!$G$2:$G$77)</f>
        <v>69</v>
      </c>
      <c r="I3916" t="s">
        <v>5</v>
      </c>
      <c r="J3916">
        <v>8479011114</v>
      </c>
      <c r="K3916" s="11"/>
      <c r="L3916" s="7"/>
      <c r="M3916" s="12"/>
      <c r="N3916" s="16"/>
      <c r="O3916" s="16"/>
      <c r="P3916" s="16"/>
    </row>
    <row r="3917" spans="1:16" x14ac:dyDescent="0.25">
      <c r="A3917">
        <f>+LOOKUP(F3917,Productos!B:B,Productos!A:A)</f>
        <v>482</v>
      </c>
      <c r="B3917">
        <f>+VLOOKUP(F3917,CON_ID_ps_prod!$A$2:$B$7187,2,0)</f>
        <v>128</v>
      </c>
      <c r="C3917">
        <v>1</v>
      </c>
      <c r="D3917" s="1">
        <v>30000000000</v>
      </c>
      <c r="E3917" s="1">
        <f>+D3917/1000000</f>
        <v>30000</v>
      </c>
      <c r="F3917" t="s">
        <v>114</v>
      </c>
      <c r="G3917" s="6" t="s">
        <v>46</v>
      </c>
      <c r="H3917" s="6">
        <f>+LOOKUP(G3917,cargargeneros!$H$2:$H$77,cargargeneros!$G$2:$G$77)</f>
        <v>69</v>
      </c>
      <c r="I3917" t="s">
        <v>6</v>
      </c>
      <c r="J3917" s="4">
        <v>9788479011116</v>
      </c>
      <c r="K3917" s="11"/>
      <c r="L3917" s="7"/>
      <c r="M3917" s="12"/>
      <c r="N3917" s="16"/>
      <c r="O3917" s="16"/>
      <c r="P3917" s="16"/>
    </row>
    <row r="3918" spans="1:16" x14ac:dyDescent="0.25">
      <c r="A3918">
        <f>+LOOKUP(F3918,Productos!B:B,Productos!A:A)</f>
        <v>482</v>
      </c>
      <c r="B3918">
        <f>+VLOOKUP(F3918,CON_ID_ps_prod!$A$2:$B$7187,2,0)</f>
        <v>128</v>
      </c>
      <c r="C3918">
        <v>1</v>
      </c>
      <c r="D3918" s="1">
        <v>30000000000</v>
      </c>
      <c r="E3918" s="1">
        <f>+D3918/1000000</f>
        <v>30000</v>
      </c>
      <c r="F3918" t="s">
        <v>114</v>
      </c>
      <c r="G3918" s="6" t="s">
        <v>46</v>
      </c>
      <c r="H3918" s="6">
        <f>+LOOKUP(G3918,cargargeneros!$H$2:$H$77,cargargeneros!$G$2:$G$77)</f>
        <v>69</v>
      </c>
      <c r="I3918" t="s">
        <v>10</v>
      </c>
      <c r="J3918" t="s">
        <v>1602</v>
      </c>
      <c r="K3918" s="11"/>
      <c r="L3918" s="7"/>
      <c r="M3918" s="12"/>
      <c r="N3918" s="16"/>
      <c r="O3918" s="16"/>
      <c r="P3918" s="16"/>
    </row>
    <row r="3919" spans="1:16" x14ac:dyDescent="0.25">
      <c r="A3919">
        <f>+LOOKUP(F3919,Productos!B:B,Productos!A:A)</f>
        <v>482</v>
      </c>
      <c r="B3919">
        <f>+VLOOKUP(F3919,CON_ID_ps_prod!$A$2:$B$7187,2,0)</f>
        <v>128</v>
      </c>
      <c r="C3919">
        <v>1</v>
      </c>
      <c r="D3919" s="1">
        <v>30000000000</v>
      </c>
      <c r="E3919" s="1">
        <f>+D3919/1000000</f>
        <v>30000</v>
      </c>
      <c r="F3919" t="s">
        <v>114</v>
      </c>
      <c r="G3919" s="6" t="s">
        <v>46</v>
      </c>
      <c r="H3919" s="6">
        <f>+LOOKUP(G3919,cargargeneros!$H$2:$H$77,cargargeneros!$G$2:$G$77)</f>
        <v>69</v>
      </c>
      <c r="I3919" t="s">
        <v>13</v>
      </c>
      <c r="J3919" t="s">
        <v>90</v>
      </c>
      <c r="K3919" s="11"/>
      <c r="L3919" s="7"/>
      <c r="M3919" s="12"/>
      <c r="N3919" s="16"/>
      <c r="O3919" s="16"/>
      <c r="P3919" s="16"/>
    </row>
    <row r="3920" spans="1:16" x14ac:dyDescent="0.25">
      <c r="A3920">
        <f>+LOOKUP(F3920,Productos!B:B,Productos!A:A)</f>
        <v>482</v>
      </c>
      <c r="B3920">
        <f>+VLOOKUP(F3920,CON_ID_ps_prod!$A$2:$B$7187,2,0)</f>
        <v>128</v>
      </c>
      <c r="C3920">
        <v>1</v>
      </c>
      <c r="D3920" s="1">
        <v>30000000000</v>
      </c>
      <c r="E3920" s="1">
        <f>+D3920/1000000</f>
        <v>30000</v>
      </c>
      <c r="F3920" t="s">
        <v>114</v>
      </c>
      <c r="G3920" s="6" t="s">
        <v>46</v>
      </c>
      <c r="H3920" s="6">
        <f>+LOOKUP(G3920,cargargeneros!$H$2:$H$77,cargargeneros!$G$2:$G$77)</f>
        <v>69</v>
      </c>
      <c r="I3920" t="s">
        <v>14</v>
      </c>
      <c r="J3920" t="s">
        <v>2351</v>
      </c>
      <c r="K3920" s="11"/>
      <c r="L3920" s="7"/>
      <c r="M3920" s="12"/>
      <c r="N3920" s="16"/>
      <c r="O3920" s="16"/>
      <c r="P3920" s="16"/>
    </row>
    <row r="3921" spans="1:16" x14ac:dyDescent="0.25">
      <c r="A3921">
        <f>+LOOKUP(F3921,Productos!B:B,Productos!A:A)</f>
        <v>482</v>
      </c>
      <c r="B3921">
        <f>+VLOOKUP(F3921,CON_ID_ps_prod!$A$2:$B$7187,2,0)</f>
        <v>128</v>
      </c>
      <c r="C3921">
        <v>1</v>
      </c>
      <c r="D3921" s="1">
        <v>30000000000</v>
      </c>
      <c r="E3921" s="1">
        <f>+D3921/1000000</f>
        <v>30000</v>
      </c>
      <c r="F3921" t="s">
        <v>114</v>
      </c>
      <c r="G3921" s="6" t="s">
        <v>46</v>
      </c>
      <c r="H3921" s="6">
        <f>+LOOKUP(G3921,cargargeneros!$H$2:$H$77,cargargeneros!$G$2:$G$77)</f>
        <v>69</v>
      </c>
      <c r="I3921" t="s">
        <v>16</v>
      </c>
      <c r="J3921" t="s">
        <v>2351</v>
      </c>
      <c r="K3921" s="11"/>
      <c r="L3921" s="7"/>
      <c r="M3921" s="12"/>
      <c r="N3921" s="16"/>
      <c r="O3921" s="16"/>
      <c r="P3921" s="16"/>
    </row>
    <row r="3922" spans="1:16" x14ac:dyDescent="0.25">
      <c r="A3922">
        <f>+LOOKUP(F3922,Productos!B:B,Productos!A:A)</f>
        <v>483</v>
      </c>
      <c r="B3922">
        <f>+VLOOKUP(F3922,CON_ID_ps_prod!$A$2:$B$7187,2,0)</f>
        <v>685</v>
      </c>
      <c r="C3922">
        <v>1</v>
      </c>
      <c r="D3922" s="1">
        <v>15000000000</v>
      </c>
      <c r="E3922" s="1">
        <f>+D3922/1000000</f>
        <v>15000</v>
      </c>
      <c r="F3922" t="s">
        <v>1025</v>
      </c>
      <c r="G3922" s="6" t="s">
        <v>81</v>
      </c>
      <c r="H3922" s="6">
        <f>+LOOKUP(G3922,cargargeneros!$H$2:$H$77,cargargeneros!$G$2:$G$77)</f>
        <v>32</v>
      </c>
      <c r="I3922" t="s">
        <v>9</v>
      </c>
      <c r="J3922" t="s">
        <v>1026</v>
      </c>
      <c r="K3922" s="11">
        <f>+VLOOKUP(J3922,cargarautores!A:B,2)</f>
        <v>191</v>
      </c>
      <c r="L3922" s="7" t="str">
        <f>+VLOOKUP(K3922,cargarautores!F:G,2)</f>
        <v>Georges Lefebvre</v>
      </c>
      <c r="M3922" s="12" t="str">
        <f>+IF(J3922=L3922,"","REVISAR")</f>
        <v/>
      </c>
      <c r="N3922" s="16"/>
      <c r="O3922" s="16"/>
      <c r="P3922" s="16"/>
    </row>
    <row r="3923" spans="1:16" x14ac:dyDescent="0.25">
      <c r="A3923">
        <f>+LOOKUP(F3923,Productos!B:B,Productos!A:A)</f>
        <v>483</v>
      </c>
      <c r="B3923">
        <f>+VLOOKUP(F3923,CON_ID_ps_prod!$A$2:$B$7187,2,0)</f>
        <v>685</v>
      </c>
      <c r="C3923">
        <v>1</v>
      </c>
      <c r="D3923" s="1">
        <v>15000000000</v>
      </c>
      <c r="E3923" s="1">
        <f>+D3923/1000000</f>
        <v>15000</v>
      </c>
      <c r="F3923" t="s">
        <v>1025</v>
      </c>
      <c r="G3923" s="6" t="s">
        <v>81</v>
      </c>
      <c r="H3923" s="6">
        <f>+LOOKUP(G3923,cargargeneros!$H$2:$H$77,cargargeneros!$G$2:$G$77)</f>
        <v>32</v>
      </c>
      <c r="I3923" t="s">
        <v>7</v>
      </c>
      <c r="J3923" t="s">
        <v>1500</v>
      </c>
      <c r="K3923" s="11"/>
      <c r="L3923" s="7"/>
      <c r="M3923" s="12"/>
      <c r="N3923" s="16">
        <f>+LOOKUP(J3923,cargareditoriales!A:A,cargareditoriales!B:B)</f>
        <v>94</v>
      </c>
      <c r="O3923" s="16" t="str">
        <f>+LOOKUP(N3923,cargareditoriales!B:B,cargareditoriales!A:A)</f>
        <v>Fondo de Cultura Económica</v>
      </c>
      <c r="P3923" s="16" t="str">
        <f>+IF(O3923=J3923,"","REVISAR")</f>
        <v/>
      </c>
    </row>
    <row r="3924" spans="1:16" x14ac:dyDescent="0.25">
      <c r="A3924">
        <f>+LOOKUP(F3924,Productos!B:B,Productos!A:A)</f>
        <v>483</v>
      </c>
      <c r="B3924">
        <f>+VLOOKUP(F3924,CON_ID_ps_prod!$A$2:$B$7187,2,0)</f>
        <v>685</v>
      </c>
      <c r="C3924">
        <v>1</v>
      </c>
      <c r="D3924" s="1">
        <v>15000000000</v>
      </c>
      <c r="E3924" s="1">
        <f>+D3924/1000000</f>
        <v>15000</v>
      </c>
      <c r="F3924" t="s">
        <v>1025</v>
      </c>
      <c r="G3924" s="6" t="s">
        <v>81</v>
      </c>
      <c r="H3924" s="6">
        <f>+LOOKUP(G3924,cargargeneros!$H$2:$H$77,cargargeneros!$G$2:$G$77)</f>
        <v>32</v>
      </c>
      <c r="I3924" t="s">
        <v>12</v>
      </c>
      <c r="J3924">
        <v>8</v>
      </c>
      <c r="K3924" s="11"/>
      <c r="L3924" s="7"/>
      <c r="M3924" s="12"/>
      <c r="N3924" s="16"/>
      <c r="O3924" s="16"/>
      <c r="P3924" s="16"/>
    </row>
    <row r="3925" spans="1:16" x14ac:dyDescent="0.25">
      <c r="A3925">
        <f>+LOOKUP(F3925,Productos!B:B,Productos!A:A)</f>
        <v>483</v>
      </c>
      <c r="B3925">
        <f>+VLOOKUP(F3925,CON_ID_ps_prod!$A$2:$B$7187,2,0)</f>
        <v>685</v>
      </c>
      <c r="C3925">
        <v>1</v>
      </c>
      <c r="D3925" s="1">
        <v>15000000000</v>
      </c>
      <c r="E3925" s="1">
        <f>+D3925/1000000</f>
        <v>15000</v>
      </c>
      <c r="F3925" t="s">
        <v>1025</v>
      </c>
      <c r="G3925" s="6" t="s">
        <v>81</v>
      </c>
      <c r="H3925" s="6">
        <f>+LOOKUP(G3925,cargargeneros!$H$2:$H$77,cargargeneros!$G$2:$G$77)</f>
        <v>32</v>
      </c>
      <c r="I3925" t="s">
        <v>13</v>
      </c>
      <c r="J3925" t="s">
        <v>90</v>
      </c>
      <c r="K3925" s="11"/>
      <c r="L3925" s="7"/>
      <c r="M3925" s="12"/>
      <c r="N3925" s="16"/>
      <c r="O3925" s="16"/>
      <c r="P3925" s="16"/>
    </row>
    <row r="3926" spans="1:16" x14ac:dyDescent="0.25">
      <c r="A3926">
        <f>+LOOKUP(F3926,Productos!B:B,Productos!A:A)</f>
        <v>484</v>
      </c>
      <c r="B3926">
        <f>+VLOOKUP(F3926,CON_ID_ps_prod!$A$2:$B$7187,2,0)</f>
        <v>391</v>
      </c>
      <c r="C3926">
        <v>1</v>
      </c>
      <c r="D3926" s="1">
        <v>15000000000</v>
      </c>
      <c r="E3926" s="1">
        <f>+D3926/1000000</f>
        <v>15000</v>
      </c>
      <c r="F3926" t="s">
        <v>1469</v>
      </c>
      <c r="G3926" s="6" t="s">
        <v>81</v>
      </c>
      <c r="H3926" s="6">
        <f>+LOOKUP(G3926,cargargeneros!$H$2:$H$77,cargargeneros!$G$2:$G$77)</f>
        <v>32</v>
      </c>
      <c r="I3926" t="s">
        <v>9</v>
      </c>
      <c r="J3926" t="s">
        <v>469</v>
      </c>
      <c r="K3926" s="11">
        <f>+VLOOKUP(J3926,cargarautores!A:B,2)</f>
        <v>373</v>
      </c>
      <c r="L3926" s="7" t="str">
        <f>+VLOOKUP(K3926,cargarautores!F:G,2)</f>
        <v>M.I. Mijailov</v>
      </c>
      <c r="M3926" s="12" t="str">
        <f>+IF(J3926=L3926,"","REVISAR")</f>
        <v/>
      </c>
      <c r="N3926" s="16"/>
      <c r="O3926" s="16"/>
      <c r="P3926" s="16"/>
    </row>
    <row r="3927" spans="1:16" x14ac:dyDescent="0.25">
      <c r="A3927">
        <f>+LOOKUP(F3927,Productos!B:B,Productos!A:A)</f>
        <v>484</v>
      </c>
      <c r="B3927">
        <f>+VLOOKUP(F3927,CON_ID_ps_prod!$A$2:$B$7187,2,0)</f>
        <v>391</v>
      </c>
      <c r="C3927">
        <v>1</v>
      </c>
      <c r="D3927" s="1">
        <v>15000000000</v>
      </c>
      <c r="E3927" s="1">
        <f>+D3927/1000000</f>
        <v>15000</v>
      </c>
      <c r="F3927" t="s">
        <v>1469</v>
      </c>
      <c r="G3927" s="6" t="s">
        <v>81</v>
      </c>
      <c r="H3927" s="6">
        <f>+LOOKUP(G3927,cargargeneros!$H$2:$H$77,cargargeneros!$G$2:$G$77)</f>
        <v>32</v>
      </c>
      <c r="I3927" t="s">
        <v>7</v>
      </c>
      <c r="J3927" t="s">
        <v>467</v>
      </c>
      <c r="K3927" s="11"/>
      <c r="L3927" s="7"/>
      <c r="M3927" s="12"/>
      <c r="N3927" s="16">
        <f>+LOOKUP(J3927,cargareditoriales!A:A,cargareditoriales!B:B)</f>
        <v>159</v>
      </c>
      <c r="O3927" s="16" t="str">
        <f>+LOOKUP(N3927,cargareditoriales!B:B,cargareditoriales!A:A)</f>
        <v>Panamericana Editorial</v>
      </c>
      <c r="P3927" s="16" t="str">
        <f>+IF(O3927=J3927,"","REVISAR")</f>
        <v/>
      </c>
    </row>
    <row r="3928" spans="1:16" x14ac:dyDescent="0.25">
      <c r="A3928">
        <f>+LOOKUP(F3928,Productos!B:B,Productos!A:A)</f>
        <v>484</v>
      </c>
      <c r="B3928">
        <f>+VLOOKUP(F3928,CON_ID_ps_prod!$A$2:$B$7187,2,0)</f>
        <v>391</v>
      </c>
      <c r="C3928">
        <v>1</v>
      </c>
      <c r="D3928" s="1">
        <v>15000000000</v>
      </c>
      <c r="E3928" s="1">
        <f>+D3928/1000000</f>
        <v>15000</v>
      </c>
      <c r="F3928" t="s">
        <v>1469</v>
      </c>
      <c r="G3928" s="6" t="s">
        <v>81</v>
      </c>
      <c r="H3928" s="6">
        <f>+LOOKUP(G3928,cargargeneros!$H$2:$H$77,cargargeneros!$G$2:$G$77)</f>
        <v>32</v>
      </c>
      <c r="I3928" t="s">
        <v>6</v>
      </c>
      <c r="J3928" s="4">
        <v>9789583001246</v>
      </c>
      <c r="K3928" s="11"/>
      <c r="L3928" s="7"/>
      <c r="M3928" s="12"/>
      <c r="N3928" s="16"/>
      <c r="O3928" s="16"/>
      <c r="P3928" s="16"/>
    </row>
    <row r="3929" spans="1:16" x14ac:dyDescent="0.25">
      <c r="A3929">
        <f>+LOOKUP(F3929,Productos!B:B,Productos!A:A)</f>
        <v>484</v>
      </c>
      <c r="B3929">
        <f>+VLOOKUP(F3929,CON_ID_ps_prod!$A$2:$B$7187,2,0)</f>
        <v>391</v>
      </c>
      <c r="C3929">
        <v>1</v>
      </c>
      <c r="D3929" s="1">
        <v>15000000000</v>
      </c>
      <c r="E3929" s="1">
        <f>+D3929/1000000</f>
        <v>15000</v>
      </c>
      <c r="F3929" t="s">
        <v>1469</v>
      </c>
      <c r="G3929" s="6" t="s">
        <v>81</v>
      </c>
      <c r="H3929" s="6">
        <f>+LOOKUP(G3929,cargargeneros!$H$2:$H$77,cargargeneros!$G$2:$G$77)</f>
        <v>32</v>
      </c>
      <c r="I3929" t="s">
        <v>13</v>
      </c>
      <c r="J3929" t="s">
        <v>1363</v>
      </c>
      <c r="K3929" s="11"/>
      <c r="L3929" s="7"/>
      <c r="M3929" s="12"/>
      <c r="N3929" s="16"/>
      <c r="O3929" s="16"/>
      <c r="P3929" s="16"/>
    </row>
    <row r="3930" spans="1:16" x14ac:dyDescent="0.25">
      <c r="A3930">
        <f>+LOOKUP(F3930,Productos!B:B,Productos!A:A)</f>
        <v>485</v>
      </c>
      <c r="B3930">
        <f>+VLOOKUP(F3930,CON_ID_ps_prod!$A$2:$B$7187,2,0)</f>
        <v>748</v>
      </c>
      <c r="C3930">
        <v>1</v>
      </c>
      <c r="D3930" s="1">
        <v>25000000000</v>
      </c>
      <c r="E3930" s="1">
        <f>+D3930/1000000</f>
        <v>25000</v>
      </c>
      <c r="F3930" t="s">
        <v>1132</v>
      </c>
      <c r="G3930" s="6" t="s">
        <v>623</v>
      </c>
      <c r="H3930" s="6">
        <f>+LOOKUP(G3930,cargargeneros!$H$2:$H$77,cargargeneros!$G$2:$G$77)</f>
        <v>62</v>
      </c>
      <c r="I3930" t="s">
        <v>9</v>
      </c>
      <c r="J3930" t="s">
        <v>275</v>
      </c>
      <c r="K3930" s="11">
        <f>+VLOOKUP(J3930,cargarautores!A:B,2)</f>
        <v>325</v>
      </c>
      <c r="L3930" s="7" t="str">
        <f>+VLOOKUP(K3930,cargarautores!F:G,2)</f>
        <v>Juan Goytisolo</v>
      </c>
      <c r="M3930" s="12" t="str">
        <f>+IF(J3930=L3930,"","REVISAR")</f>
        <v/>
      </c>
      <c r="N3930" s="16"/>
      <c r="O3930" s="16"/>
      <c r="P3930" s="16"/>
    </row>
    <row r="3931" spans="1:16" x14ac:dyDescent="0.25">
      <c r="A3931">
        <f>+LOOKUP(F3931,Productos!B:B,Productos!A:A)</f>
        <v>485</v>
      </c>
      <c r="B3931">
        <f>+VLOOKUP(F3931,CON_ID_ps_prod!$A$2:$B$7187,2,0)</f>
        <v>748</v>
      </c>
      <c r="C3931">
        <v>1</v>
      </c>
      <c r="D3931" s="1">
        <v>25000000000</v>
      </c>
      <c r="E3931" s="1">
        <f>+D3931/1000000</f>
        <v>25000</v>
      </c>
      <c r="F3931" t="s">
        <v>1132</v>
      </c>
      <c r="G3931" s="6" t="s">
        <v>623</v>
      </c>
      <c r="H3931" s="6">
        <f>+LOOKUP(G3931,cargargeneros!$H$2:$H$77,cargargeneros!$G$2:$G$77)</f>
        <v>62</v>
      </c>
      <c r="I3931" t="s">
        <v>7</v>
      </c>
      <c r="J3931" t="s">
        <v>1124</v>
      </c>
      <c r="K3931" s="11"/>
      <c r="L3931" s="7"/>
      <c r="M3931" s="12"/>
      <c r="N3931" s="16">
        <f>+LOOKUP(J3931,cargareditoriales!A:A,cargareditoriales!B:B)</f>
        <v>142</v>
      </c>
      <c r="O3931" s="16" t="str">
        <f>+LOOKUP(N3931,cargareditoriales!B:B,cargareditoriales!A:A)</f>
        <v>Mondadori</v>
      </c>
      <c r="P3931" s="16" t="str">
        <f>+IF(O3931=J3931,"","REVISAR")</f>
        <v/>
      </c>
    </row>
    <row r="3932" spans="1:16" x14ac:dyDescent="0.25">
      <c r="A3932">
        <f>+LOOKUP(F3932,Productos!B:B,Productos!A:A)</f>
        <v>485</v>
      </c>
      <c r="B3932">
        <f>+VLOOKUP(F3932,CON_ID_ps_prod!$A$2:$B$7187,2,0)</f>
        <v>748</v>
      </c>
      <c r="C3932">
        <v>1</v>
      </c>
      <c r="D3932" s="1">
        <v>25000000000</v>
      </c>
      <c r="E3932" s="1">
        <f>+D3932/1000000</f>
        <v>25000</v>
      </c>
      <c r="F3932" t="s">
        <v>1132</v>
      </c>
      <c r="G3932" s="6" t="s">
        <v>623</v>
      </c>
      <c r="H3932" s="6">
        <f>+LOOKUP(G3932,cargargeneros!$H$2:$H$77,cargargeneros!$G$2:$G$77)</f>
        <v>62</v>
      </c>
      <c r="I3932" t="s">
        <v>12</v>
      </c>
      <c r="J3932">
        <v>8</v>
      </c>
      <c r="K3932" s="11"/>
      <c r="L3932" s="7"/>
      <c r="M3932" s="12"/>
      <c r="N3932" s="16"/>
      <c r="O3932" s="16"/>
      <c r="P3932" s="16"/>
    </row>
    <row r="3933" spans="1:16" x14ac:dyDescent="0.25">
      <c r="A3933">
        <f>+LOOKUP(F3933,Productos!B:B,Productos!A:A)</f>
        <v>485</v>
      </c>
      <c r="B3933">
        <f>+VLOOKUP(F3933,CON_ID_ps_prod!$A$2:$B$7187,2,0)</f>
        <v>748</v>
      </c>
      <c r="C3933">
        <v>1</v>
      </c>
      <c r="D3933" s="1">
        <v>25000000000</v>
      </c>
      <c r="E3933" s="1">
        <f>+D3933/1000000</f>
        <v>25000</v>
      </c>
      <c r="F3933" t="s">
        <v>1132</v>
      </c>
      <c r="G3933" s="6" t="s">
        <v>623</v>
      </c>
      <c r="H3933" s="6">
        <f>+LOOKUP(G3933,cargargeneros!$H$2:$H$77,cargargeneros!$G$2:$G$77)</f>
        <v>62</v>
      </c>
      <c r="I3933" t="s">
        <v>13</v>
      </c>
      <c r="J3933" t="s">
        <v>90</v>
      </c>
      <c r="K3933" s="11"/>
      <c r="L3933" s="7"/>
      <c r="M3933" s="12"/>
      <c r="N3933" s="16"/>
      <c r="O3933" s="16"/>
      <c r="P3933" s="16"/>
    </row>
    <row r="3934" spans="1:16" x14ac:dyDescent="0.25">
      <c r="A3934">
        <f>+LOOKUP(F3934,Productos!B:B,Productos!A:A)</f>
        <v>486</v>
      </c>
      <c r="B3934">
        <f>+VLOOKUP(F3934,CON_ID_ps_prod!$A$2:$B$7187,2,0)</f>
        <v>65</v>
      </c>
      <c r="C3934">
        <v>1</v>
      </c>
      <c r="D3934" s="1">
        <v>15000000000</v>
      </c>
      <c r="E3934" s="1">
        <f>+D3934/1000000</f>
        <v>15000</v>
      </c>
      <c r="F3934" t="s">
        <v>1387</v>
      </c>
      <c r="G3934" s="6" t="s">
        <v>44</v>
      </c>
      <c r="H3934" s="6">
        <f>+LOOKUP(G3934,cargargeneros!$H$2:$H$77,cargargeneros!$G$2:$G$77)</f>
        <v>63</v>
      </c>
      <c r="I3934" t="s">
        <v>9</v>
      </c>
      <c r="J3934" s="3" t="s">
        <v>1614</v>
      </c>
      <c r="K3934" s="11">
        <f>+VLOOKUP(J3934,cargarautores!A:B,2)</f>
        <v>254</v>
      </c>
      <c r="L3934" s="7" t="str">
        <f>+VLOOKUP(K3934,cargarautores!F:G,2)</f>
        <v>Jairo Aníbal Niño</v>
      </c>
      <c r="M3934" s="12" t="str">
        <f>+IF(J3934=L3934,"","REVISAR")</f>
        <v/>
      </c>
      <c r="N3934" s="16"/>
      <c r="O3934" s="16"/>
      <c r="P3934" s="16"/>
    </row>
    <row r="3935" spans="1:16" x14ac:dyDescent="0.25">
      <c r="A3935">
        <f>+LOOKUP(F3935,Productos!B:B,Productos!A:A)</f>
        <v>486</v>
      </c>
      <c r="B3935">
        <f>+VLOOKUP(F3935,CON_ID_ps_prod!$A$2:$B$7187,2,0)</f>
        <v>65</v>
      </c>
      <c r="C3935">
        <v>1</v>
      </c>
      <c r="D3935" s="1">
        <v>15000000000</v>
      </c>
      <c r="E3935" s="1">
        <f>+D3935/1000000</f>
        <v>15000</v>
      </c>
      <c r="F3935" t="s">
        <v>1387</v>
      </c>
      <c r="G3935" s="6" t="s">
        <v>44</v>
      </c>
      <c r="H3935" s="6">
        <f>+LOOKUP(G3935,cargargeneros!$H$2:$H$77,cargargeneros!$G$2:$G$77)</f>
        <v>63</v>
      </c>
      <c r="I3935" t="s">
        <v>8</v>
      </c>
      <c r="J3935" t="s">
        <v>2351</v>
      </c>
      <c r="K3935" s="11"/>
      <c r="L3935" s="7"/>
      <c r="M3935" s="12"/>
      <c r="N3935" s="16"/>
      <c r="O3935" s="16"/>
      <c r="P3935" s="16"/>
    </row>
    <row r="3936" spans="1:16" x14ac:dyDescent="0.25">
      <c r="A3936">
        <f>+LOOKUP(F3936,Productos!B:B,Productos!A:A)</f>
        <v>486</v>
      </c>
      <c r="B3936">
        <f>+VLOOKUP(F3936,CON_ID_ps_prod!$A$2:$B$7187,2,0)</f>
        <v>65</v>
      </c>
      <c r="C3936">
        <v>1</v>
      </c>
      <c r="D3936" s="1">
        <v>15000000000</v>
      </c>
      <c r="E3936" s="1">
        <f>+D3936/1000000</f>
        <v>15000</v>
      </c>
      <c r="F3936" t="s">
        <v>1387</v>
      </c>
      <c r="G3936" s="6" t="s">
        <v>44</v>
      </c>
      <c r="H3936" s="6">
        <f>+LOOKUP(G3936,cargargeneros!$H$2:$H$77,cargargeneros!$G$2:$G$77)</f>
        <v>63</v>
      </c>
      <c r="I3936" t="s">
        <v>7</v>
      </c>
      <c r="J3936" t="s">
        <v>467</v>
      </c>
      <c r="K3936" s="11"/>
      <c r="L3936" s="7"/>
      <c r="M3936" s="12"/>
      <c r="N3936" s="16">
        <f>+LOOKUP(J3936,cargareditoriales!A:A,cargareditoriales!B:B)</f>
        <v>159</v>
      </c>
      <c r="O3936" s="16" t="str">
        <f>+LOOKUP(N3936,cargareditoriales!B:B,cargareditoriales!A:A)</f>
        <v>Panamericana Editorial</v>
      </c>
      <c r="P3936" s="16" t="str">
        <f>+IF(O3936=J3936,"","REVISAR")</f>
        <v/>
      </c>
    </row>
    <row r="3937" spans="1:16" x14ac:dyDescent="0.25">
      <c r="A3937">
        <f>+LOOKUP(F3937,Productos!B:B,Productos!A:A)</f>
        <v>486</v>
      </c>
      <c r="B3937">
        <f>+VLOOKUP(F3937,CON_ID_ps_prod!$A$2:$B$7187,2,0)</f>
        <v>65</v>
      </c>
      <c r="C3937">
        <v>1</v>
      </c>
      <c r="D3937" s="1">
        <v>15000000000</v>
      </c>
      <c r="E3937" s="1">
        <f>+D3937/1000000</f>
        <v>15000</v>
      </c>
      <c r="F3937" t="s">
        <v>1387</v>
      </c>
      <c r="G3937" s="6" t="s">
        <v>44</v>
      </c>
      <c r="H3937" s="6">
        <f>+LOOKUP(G3937,cargargeneros!$H$2:$H$77,cargargeneros!$G$2:$G$77)</f>
        <v>63</v>
      </c>
      <c r="I3937" t="s">
        <v>12</v>
      </c>
      <c r="J3937">
        <v>8</v>
      </c>
      <c r="K3937" s="11"/>
      <c r="L3937" s="7"/>
      <c r="M3937" s="12"/>
      <c r="N3937" s="16"/>
      <c r="O3937" s="16"/>
      <c r="P3937" s="16"/>
    </row>
    <row r="3938" spans="1:16" x14ac:dyDescent="0.25">
      <c r="A3938">
        <f>+LOOKUP(F3938,Productos!B:B,Productos!A:A)</f>
        <v>486</v>
      </c>
      <c r="B3938">
        <f>+VLOOKUP(F3938,CON_ID_ps_prod!$A$2:$B$7187,2,0)</f>
        <v>65</v>
      </c>
      <c r="C3938">
        <v>1</v>
      </c>
      <c r="D3938" s="1">
        <v>15000000000</v>
      </c>
      <c r="E3938" s="1">
        <f>+D3938/1000000</f>
        <v>15000</v>
      </c>
      <c r="F3938" t="s">
        <v>1387</v>
      </c>
      <c r="G3938" s="6" t="s">
        <v>44</v>
      </c>
      <c r="H3938" s="6">
        <f>+LOOKUP(G3938,cargargeneros!$H$2:$H$77,cargargeneros!$G$2:$G$77)</f>
        <v>63</v>
      </c>
      <c r="I3938" t="s">
        <v>11</v>
      </c>
      <c r="J3938" s="3" t="s">
        <v>1218</v>
      </c>
      <c r="K3938" s="11"/>
      <c r="L3938" s="7"/>
      <c r="M3938" s="12"/>
      <c r="N3938" s="16"/>
      <c r="O3938" s="16"/>
      <c r="P3938" s="16"/>
    </row>
    <row r="3939" spans="1:16" x14ac:dyDescent="0.25">
      <c r="A3939">
        <f>+LOOKUP(F3939,Productos!B:B,Productos!A:A)</f>
        <v>486</v>
      </c>
      <c r="B3939">
        <f>+VLOOKUP(F3939,CON_ID_ps_prod!$A$2:$B$7187,2,0)</f>
        <v>65</v>
      </c>
      <c r="C3939">
        <v>1</v>
      </c>
      <c r="D3939" s="1">
        <v>15000000000</v>
      </c>
      <c r="E3939" s="1">
        <f>+D3939/1000000</f>
        <v>15000</v>
      </c>
      <c r="F3939" t="s">
        <v>1387</v>
      </c>
      <c r="G3939" s="6" t="s">
        <v>44</v>
      </c>
      <c r="H3939" s="6">
        <f>+LOOKUP(G3939,cargargeneros!$H$2:$H$77,cargargeneros!$G$2:$G$77)</f>
        <v>63</v>
      </c>
      <c r="I3939" t="s">
        <v>5</v>
      </c>
      <c r="J3939">
        <v>9583011169</v>
      </c>
      <c r="K3939" s="11"/>
      <c r="L3939" s="7"/>
      <c r="M3939" s="12"/>
      <c r="N3939" s="16"/>
      <c r="O3939" s="16"/>
      <c r="P3939" s="16"/>
    </row>
    <row r="3940" spans="1:16" x14ac:dyDescent="0.25">
      <c r="A3940">
        <f>+LOOKUP(F3940,Productos!B:B,Productos!A:A)</f>
        <v>486</v>
      </c>
      <c r="B3940">
        <f>+VLOOKUP(F3940,CON_ID_ps_prod!$A$2:$B$7187,2,0)</f>
        <v>65</v>
      </c>
      <c r="C3940">
        <v>1</v>
      </c>
      <c r="D3940" s="1">
        <v>15000000000</v>
      </c>
      <c r="E3940" s="1">
        <f>+D3940/1000000</f>
        <v>15000</v>
      </c>
      <c r="F3940" t="s">
        <v>1387</v>
      </c>
      <c r="G3940" s="6" t="s">
        <v>44</v>
      </c>
      <c r="H3940" s="6">
        <f>+LOOKUP(G3940,cargargeneros!$H$2:$H$77,cargargeneros!$G$2:$G$77)</f>
        <v>63</v>
      </c>
      <c r="I3940" t="s">
        <v>6</v>
      </c>
      <c r="J3940" s="4">
        <v>9788424113834</v>
      </c>
      <c r="K3940" s="11"/>
      <c r="L3940" s="7"/>
      <c r="M3940" s="12"/>
      <c r="N3940" s="16"/>
      <c r="O3940" s="16"/>
      <c r="P3940" s="16"/>
    </row>
    <row r="3941" spans="1:16" x14ac:dyDescent="0.25">
      <c r="A3941">
        <f>+LOOKUP(F3941,Productos!B:B,Productos!A:A)</f>
        <v>486</v>
      </c>
      <c r="B3941">
        <f>+VLOOKUP(F3941,CON_ID_ps_prod!$A$2:$B$7187,2,0)</f>
        <v>65</v>
      </c>
      <c r="C3941">
        <v>1</v>
      </c>
      <c r="D3941" s="1">
        <v>15000000000</v>
      </c>
      <c r="E3941" s="1">
        <f>+D3941/1000000</f>
        <v>15000</v>
      </c>
      <c r="F3941" t="s">
        <v>1387</v>
      </c>
      <c r="G3941" s="6" t="s">
        <v>44</v>
      </c>
      <c r="H3941" s="6">
        <f>+LOOKUP(G3941,cargargeneros!$H$2:$H$77,cargargeneros!$G$2:$G$77)</f>
        <v>63</v>
      </c>
      <c r="I3941" t="s">
        <v>10</v>
      </c>
      <c r="J3941" t="s">
        <v>256</v>
      </c>
      <c r="K3941" s="11"/>
      <c r="L3941" s="7"/>
      <c r="M3941" s="12"/>
      <c r="N3941" s="16"/>
      <c r="O3941" s="16"/>
      <c r="P3941" s="16"/>
    </row>
    <row r="3942" spans="1:16" x14ac:dyDescent="0.25">
      <c r="A3942">
        <f>+LOOKUP(F3942,Productos!B:B,Productos!A:A)</f>
        <v>486</v>
      </c>
      <c r="B3942">
        <f>+VLOOKUP(F3942,CON_ID_ps_prod!$A$2:$B$7187,2,0)</f>
        <v>65</v>
      </c>
      <c r="C3942">
        <v>1</v>
      </c>
      <c r="D3942" s="1">
        <v>15000000000</v>
      </c>
      <c r="E3942" s="1">
        <f>+D3942/1000000</f>
        <v>15000</v>
      </c>
      <c r="F3942" t="s">
        <v>1387</v>
      </c>
      <c r="G3942" s="6" t="s">
        <v>44</v>
      </c>
      <c r="H3942" s="6">
        <f>+LOOKUP(G3942,cargargeneros!$H$2:$H$77,cargargeneros!$G$2:$G$77)</f>
        <v>63</v>
      </c>
      <c r="I3942" t="s">
        <v>14</v>
      </c>
      <c r="J3942" t="s">
        <v>2351</v>
      </c>
      <c r="K3942" s="11"/>
      <c r="L3942" s="7"/>
      <c r="M3942" s="12"/>
      <c r="N3942" s="16"/>
      <c r="O3942" s="16"/>
      <c r="P3942" s="16"/>
    </row>
    <row r="3943" spans="1:16" x14ac:dyDescent="0.25">
      <c r="A3943">
        <f>+LOOKUP(F3943,Productos!B:B,Productos!A:A)</f>
        <v>486</v>
      </c>
      <c r="B3943">
        <f>+VLOOKUP(F3943,CON_ID_ps_prod!$A$2:$B$7187,2,0)</f>
        <v>65</v>
      </c>
      <c r="C3943">
        <v>1</v>
      </c>
      <c r="D3943" s="1">
        <v>15000000000</v>
      </c>
      <c r="E3943" s="1">
        <f>+D3943/1000000</f>
        <v>15000</v>
      </c>
      <c r="F3943" t="s">
        <v>1387</v>
      </c>
      <c r="G3943" s="6" t="s">
        <v>44</v>
      </c>
      <c r="H3943" s="6">
        <f>+LOOKUP(G3943,cargargeneros!$H$2:$H$77,cargargeneros!$G$2:$G$77)</f>
        <v>63</v>
      </c>
      <c r="I3943" t="s">
        <v>16</v>
      </c>
      <c r="J3943" t="s">
        <v>2351</v>
      </c>
      <c r="K3943" s="11"/>
      <c r="L3943" s="7"/>
      <c r="M3943" s="12"/>
      <c r="N3943" s="16"/>
      <c r="O3943" s="16"/>
      <c r="P3943" s="16"/>
    </row>
    <row r="3944" spans="1:16" x14ac:dyDescent="0.25">
      <c r="A3944">
        <f>+LOOKUP(F3944,Productos!B:B,Productos!A:A)</f>
        <v>487</v>
      </c>
      <c r="B3944">
        <f>+VLOOKUP(F3944,CON_ID_ps_prod!$A$2:$B$7187,2,0)</f>
        <v>679</v>
      </c>
      <c r="C3944">
        <v>1</v>
      </c>
      <c r="D3944" s="1">
        <v>15000000000</v>
      </c>
      <c r="E3944" s="1">
        <f>+D3944/1000000</f>
        <v>15000</v>
      </c>
      <c r="F3944" t="s">
        <v>1012</v>
      </c>
      <c r="G3944" s="6" t="s">
        <v>500</v>
      </c>
      <c r="H3944" s="6">
        <f>+LOOKUP(G3944,cargargeneros!$H$2:$H$77,cargargeneros!$G$2:$G$77)</f>
        <v>21</v>
      </c>
      <c r="I3944" t="s">
        <v>9</v>
      </c>
      <c r="J3944" t="s">
        <v>1014</v>
      </c>
      <c r="K3944" s="11">
        <f>+VLOOKUP(J3944,cargarautores!A:B,2)</f>
        <v>285</v>
      </c>
      <c r="L3944" s="7" t="str">
        <f>+VLOOKUP(K3944,cargarautores!F:G,2)</f>
        <v>John Kenneth Galbraith</v>
      </c>
      <c r="M3944" s="12" t="str">
        <f>+IF(J3944=L3944,"","REVISAR")</f>
        <v/>
      </c>
      <c r="N3944" s="16"/>
      <c r="O3944" s="16"/>
      <c r="P3944" s="16"/>
    </row>
    <row r="3945" spans="1:16" x14ac:dyDescent="0.25">
      <c r="A3945">
        <f>+LOOKUP(F3945,Productos!B:B,Productos!A:A)</f>
        <v>487</v>
      </c>
      <c r="B3945">
        <f>+VLOOKUP(F3945,CON_ID_ps_prod!$A$2:$B$7187,2,0)</f>
        <v>679</v>
      </c>
      <c r="C3945">
        <v>1</v>
      </c>
      <c r="D3945" s="1">
        <v>15000000000</v>
      </c>
      <c r="E3945" s="1">
        <f>+D3945/1000000</f>
        <v>15000</v>
      </c>
      <c r="F3945" t="s">
        <v>1012</v>
      </c>
      <c r="G3945" s="6" t="s">
        <v>500</v>
      </c>
      <c r="H3945" s="6">
        <f>+LOOKUP(G3945,cargargeneros!$H$2:$H$77,cargargeneros!$G$2:$G$77)</f>
        <v>21</v>
      </c>
      <c r="I3945" t="s">
        <v>8</v>
      </c>
      <c r="J3945">
        <v>12</v>
      </c>
      <c r="K3945" s="11"/>
      <c r="L3945" s="7"/>
      <c r="M3945" s="12"/>
      <c r="N3945" s="16"/>
      <c r="O3945" s="16"/>
      <c r="P3945" s="16"/>
    </row>
    <row r="3946" spans="1:16" x14ac:dyDescent="0.25">
      <c r="A3946">
        <f>+LOOKUP(F3946,Productos!B:B,Productos!A:A)</f>
        <v>487</v>
      </c>
      <c r="B3946">
        <f>+VLOOKUP(F3946,CON_ID_ps_prod!$A$2:$B$7187,2,0)</f>
        <v>679</v>
      </c>
      <c r="C3946">
        <v>1</v>
      </c>
      <c r="D3946" s="1">
        <v>15000000000</v>
      </c>
      <c r="E3946" s="1">
        <f>+D3946/1000000</f>
        <v>15000</v>
      </c>
      <c r="F3946" t="s">
        <v>1012</v>
      </c>
      <c r="G3946" s="6" t="s">
        <v>500</v>
      </c>
      <c r="H3946" s="6">
        <f>+LOOKUP(G3946,cargargeneros!$H$2:$H$77,cargargeneros!$G$2:$G$77)</f>
        <v>21</v>
      </c>
      <c r="I3946" t="s">
        <v>7</v>
      </c>
      <c r="J3946" t="s">
        <v>1013</v>
      </c>
      <c r="K3946" s="11"/>
      <c r="L3946" s="7"/>
      <c r="M3946" s="12"/>
      <c r="N3946" s="16">
        <f>+LOOKUP(J3946,cargareditoriales!A:A,cargareditoriales!B:B)</f>
        <v>166</v>
      </c>
      <c r="O3946" s="16" t="str">
        <f>+LOOKUP(N3946,cargareditoriales!B:B,cargareditoriales!A:A)</f>
        <v>Planeta, Agostini</v>
      </c>
      <c r="P3946" s="16" t="str">
        <f>+IF(O3946=J3946,"","REVISAR")</f>
        <v/>
      </c>
    </row>
    <row r="3947" spans="1:16" x14ac:dyDescent="0.25">
      <c r="A3947">
        <f>+LOOKUP(F3947,Productos!B:B,Productos!A:A)</f>
        <v>487</v>
      </c>
      <c r="B3947">
        <f>+VLOOKUP(F3947,CON_ID_ps_prod!$A$2:$B$7187,2,0)</f>
        <v>679</v>
      </c>
      <c r="C3947">
        <v>1</v>
      </c>
      <c r="D3947" s="1">
        <v>15000000000</v>
      </c>
      <c r="E3947" s="1">
        <f>+D3947/1000000</f>
        <v>15000</v>
      </c>
      <c r="F3947" t="s">
        <v>1012</v>
      </c>
      <c r="G3947" s="6" t="s">
        <v>500</v>
      </c>
      <c r="H3947" s="6">
        <f>+LOOKUP(G3947,cargargeneros!$H$2:$H$77,cargargeneros!$G$2:$G$77)</f>
        <v>21</v>
      </c>
      <c r="I3947" t="s">
        <v>12</v>
      </c>
      <c r="J3947">
        <v>8</v>
      </c>
      <c r="K3947" s="11"/>
      <c r="L3947" s="7"/>
      <c r="M3947" s="12"/>
      <c r="N3947" s="16"/>
      <c r="O3947" s="16"/>
      <c r="P3947" s="16"/>
    </row>
    <row r="3948" spans="1:16" x14ac:dyDescent="0.25">
      <c r="A3948">
        <f>+LOOKUP(F3948,Productos!B:B,Productos!A:A)</f>
        <v>487</v>
      </c>
      <c r="B3948">
        <f>+VLOOKUP(F3948,CON_ID_ps_prod!$A$2:$B$7187,2,0)</f>
        <v>679</v>
      </c>
      <c r="C3948">
        <v>1</v>
      </c>
      <c r="D3948" s="1">
        <v>15000000000</v>
      </c>
      <c r="E3948" s="1">
        <f>+D3948/1000000</f>
        <v>15000</v>
      </c>
      <c r="F3948" t="s">
        <v>1012</v>
      </c>
      <c r="G3948" s="6" t="s">
        <v>500</v>
      </c>
      <c r="H3948" s="6">
        <f>+LOOKUP(G3948,cargargeneros!$H$2:$H$77,cargargeneros!$G$2:$G$77)</f>
        <v>21</v>
      </c>
      <c r="I3948" t="s">
        <v>13</v>
      </c>
      <c r="J3948" t="s">
        <v>90</v>
      </c>
      <c r="K3948" s="11"/>
      <c r="L3948" s="7"/>
      <c r="M3948" s="12"/>
      <c r="N3948" s="16"/>
      <c r="O3948" s="16"/>
      <c r="P3948" s="16"/>
    </row>
    <row r="3949" spans="1:16" x14ac:dyDescent="0.25">
      <c r="A3949">
        <f>+LOOKUP(F3949,Productos!B:B,Productos!A:A)</f>
        <v>462</v>
      </c>
      <c r="B3949">
        <f>+VLOOKUP(F3949,CON_ID_ps_prod!$A$2:$B$7187,2,0)</f>
        <v>698</v>
      </c>
      <c r="C3949">
        <v>1</v>
      </c>
      <c r="D3949" s="1">
        <v>15000000000</v>
      </c>
      <c r="E3949" s="1">
        <f>+D3949/1000000</f>
        <v>15000</v>
      </c>
      <c r="F3949" t="s">
        <v>1047</v>
      </c>
      <c r="G3949" s="6" t="s">
        <v>1429</v>
      </c>
      <c r="H3949" s="6">
        <f>+LOOKUP(G3949,cargargeneros!$H$2:$H$77,cargargeneros!$G$2:$G$77)</f>
        <v>14</v>
      </c>
      <c r="I3949" t="s">
        <v>9</v>
      </c>
      <c r="J3949" t="s">
        <v>1834</v>
      </c>
      <c r="K3949" s="11">
        <f>+VLOOKUP(J3949,cargarautores!A:B,2)</f>
        <v>22</v>
      </c>
      <c r="L3949" s="7" t="str">
        <f>+VLOOKUP(K3949,cargarautores!F:G,2)</f>
        <v>Álvaro Mutis</v>
      </c>
      <c r="M3949" s="12" t="str">
        <f>+IF(J3949=L3949,"","REVISAR")</f>
        <v/>
      </c>
      <c r="N3949" s="16"/>
      <c r="O3949" s="16"/>
      <c r="P3949" s="16"/>
    </row>
    <row r="3950" spans="1:16" x14ac:dyDescent="0.25">
      <c r="A3950">
        <f>+LOOKUP(F3950,Productos!B:B,Productos!A:A)</f>
        <v>488</v>
      </c>
      <c r="B3950">
        <f>+VLOOKUP(F3950,CON_ID_ps_prod!$A$2:$B$7187,2,0)</f>
        <v>580</v>
      </c>
      <c r="C3950">
        <v>1</v>
      </c>
      <c r="D3950" s="1">
        <v>12000000000</v>
      </c>
      <c r="E3950" s="1">
        <f>+D3950/1000000</f>
        <v>12000</v>
      </c>
      <c r="F3950" t="s">
        <v>845</v>
      </c>
      <c r="G3950" s="6" t="s">
        <v>366</v>
      </c>
      <c r="H3950" s="6">
        <f>+LOOKUP(G3950,cargargeneros!$H$2:$H$77,cargargeneros!$G$2:$G$77)</f>
        <v>39</v>
      </c>
      <c r="I3950" t="s">
        <v>8</v>
      </c>
      <c r="J3950">
        <v>2</v>
      </c>
      <c r="K3950" s="11"/>
      <c r="L3950" s="7"/>
      <c r="M3950" s="12"/>
      <c r="N3950" s="16"/>
      <c r="O3950" s="16"/>
      <c r="P3950" s="16"/>
    </row>
    <row r="3951" spans="1:16" x14ac:dyDescent="0.25">
      <c r="A3951">
        <f>+LOOKUP(F3951,Productos!B:B,Productos!A:A)</f>
        <v>488</v>
      </c>
      <c r="B3951">
        <f>+VLOOKUP(F3951,CON_ID_ps_prod!$A$2:$B$7187,2,0)</f>
        <v>580</v>
      </c>
      <c r="C3951">
        <v>1</v>
      </c>
      <c r="D3951" s="1">
        <v>12000000000</v>
      </c>
      <c r="E3951" s="1">
        <f>+D3951/1000000</f>
        <v>12000</v>
      </c>
      <c r="F3951" t="s">
        <v>845</v>
      </c>
      <c r="G3951" s="6" t="s">
        <v>366</v>
      </c>
      <c r="H3951" s="6">
        <f>+LOOKUP(G3951,cargargeneros!$H$2:$H$77,cargargeneros!$G$2:$G$77)</f>
        <v>39</v>
      </c>
      <c r="I3951" t="s">
        <v>7</v>
      </c>
      <c r="J3951" t="s">
        <v>512</v>
      </c>
      <c r="K3951" s="11"/>
      <c r="L3951" s="7"/>
      <c r="M3951" s="12"/>
      <c r="N3951" s="16">
        <f>+LOOKUP(J3951,cargareditoriales!A:A,cargareditoriales!B:B)</f>
        <v>208</v>
      </c>
      <c r="O3951" s="16" t="str">
        <f>+LOOKUP(N3951,cargareditoriales!B:B,cargareditoriales!A:A)</f>
        <v>Vergara</v>
      </c>
      <c r="P3951" s="16" t="str">
        <f>+IF(O3951=J3951,"","REVISAR")</f>
        <v/>
      </c>
    </row>
    <row r="3952" spans="1:16" x14ac:dyDescent="0.25">
      <c r="A3952">
        <f>+LOOKUP(F3952,Productos!B:B,Productos!A:A)</f>
        <v>488</v>
      </c>
      <c r="B3952">
        <f>+VLOOKUP(F3952,CON_ID_ps_prod!$A$2:$B$7187,2,0)</f>
        <v>580</v>
      </c>
      <c r="C3952">
        <v>1</v>
      </c>
      <c r="D3952" s="1">
        <v>12000000000</v>
      </c>
      <c r="E3952" s="1">
        <f>+D3952/1000000</f>
        <v>12000</v>
      </c>
      <c r="F3952" t="s">
        <v>845</v>
      </c>
      <c r="G3952" s="6" t="s">
        <v>366</v>
      </c>
      <c r="H3952" s="6">
        <f>+LOOKUP(G3952,cargargeneros!$H$2:$H$77,cargargeneros!$G$2:$G$77)</f>
        <v>39</v>
      </c>
      <c r="I3952" t="s">
        <v>12</v>
      </c>
      <c r="J3952">
        <v>8</v>
      </c>
      <c r="K3952" s="11"/>
      <c r="L3952" s="7"/>
      <c r="M3952" s="12"/>
      <c r="N3952" s="16"/>
      <c r="O3952" s="16"/>
      <c r="P3952" s="16"/>
    </row>
    <row r="3953" spans="1:16" x14ac:dyDescent="0.25">
      <c r="A3953">
        <f>+LOOKUP(F3953,Productos!B:B,Productos!A:A)</f>
        <v>488</v>
      </c>
      <c r="B3953">
        <f>+VLOOKUP(F3953,CON_ID_ps_prod!$A$2:$B$7187,2,0)</f>
        <v>580</v>
      </c>
      <c r="C3953">
        <v>1</v>
      </c>
      <c r="D3953" s="1">
        <v>12000000000</v>
      </c>
      <c r="E3953" s="1">
        <f>+D3953/1000000</f>
        <v>12000</v>
      </c>
      <c r="F3953" t="s">
        <v>845</v>
      </c>
      <c r="G3953" s="6" t="s">
        <v>366</v>
      </c>
      <c r="H3953" s="6">
        <f>+LOOKUP(G3953,cargargeneros!$H$2:$H$77,cargargeneros!$G$2:$G$77)</f>
        <v>39</v>
      </c>
      <c r="I3953" t="s">
        <v>5</v>
      </c>
      <c r="J3953">
        <v>8415420447</v>
      </c>
      <c r="K3953" s="11"/>
      <c r="L3953" s="7"/>
      <c r="M3953" s="12"/>
      <c r="N3953" s="16"/>
      <c r="O3953" s="16"/>
      <c r="P3953" s="16"/>
    </row>
    <row r="3954" spans="1:16" x14ac:dyDescent="0.25">
      <c r="A3954">
        <f>+LOOKUP(F3954,Productos!B:B,Productos!A:A)</f>
        <v>488</v>
      </c>
      <c r="B3954">
        <f>+VLOOKUP(F3954,CON_ID_ps_prod!$A$2:$B$7187,2,0)</f>
        <v>580</v>
      </c>
      <c r="C3954">
        <v>1</v>
      </c>
      <c r="D3954" s="1">
        <v>12000000000</v>
      </c>
      <c r="E3954" s="1">
        <f>+D3954/1000000</f>
        <v>12000</v>
      </c>
      <c r="F3954" t="s">
        <v>845</v>
      </c>
      <c r="G3954" s="6" t="s">
        <v>366</v>
      </c>
      <c r="H3954" s="6">
        <f>+LOOKUP(G3954,cargargeneros!$H$2:$H$77,cargargeneros!$G$2:$G$77)</f>
        <v>39</v>
      </c>
      <c r="I3954" t="s">
        <v>6</v>
      </c>
      <c r="J3954" s="4">
        <v>9788415420446</v>
      </c>
      <c r="K3954" s="11"/>
      <c r="L3954" s="7"/>
      <c r="M3954" s="12"/>
      <c r="N3954" s="16"/>
      <c r="O3954" s="16"/>
      <c r="P3954" s="16"/>
    </row>
    <row r="3955" spans="1:16" x14ac:dyDescent="0.25">
      <c r="A3955">
        <f>+LOOKUP(F3955,Productos!B:B,Productos!A:A)</f>
        <v>488</v>
      </c>
      <c r="B3955">
        <f>+VLOOKUP(F3955,CON_ID_ps_prod!$A$2:$B$7187,2,0)</f>
        <v>580</v>
      </c>
      <c r="C3955">
        <v>1</v>
      </c>
      <c r="D3955" s="1">
        <v>12000000000</v>
      </c>
      <c r="E3955" s="1">
        <f>+D3955/1000000</f>
        <v>12000</v>
      </c>
      <c r="F3955" t="s">
        <v>845</v>
      </c>
      <c r="G3955" s="6" t="s">
        <v>366</v>
      </c>
      <c r="H3955" s="6">
        <f>+LOOKUP(G3955,cargargeneros!$H$2:$H$77,cargargeneros!$G$2:$G$77)</f>
        <v>39</v>
      </c>
      <c r="I3955" t="s">
        <v>13</v>
      </c>
      <c r="J3955" t="s">
        <v>90</v>
      </c>
      <c r="K3955" s="11"/>
      <c r="L3955" s="7"/>
      <c r="M3955" s="12"/>
      <c r="N3955" s="16"/>
      <c r="O3955" s="16"/>
      <c r="P3955" s="16"/>
    </row>
    <row r="3956" spans="1:16" x14ac:dyDescent="0.25">
      <c r="A3956">
        <f>+LOOKUP(F3956,Productos!B:B,Productos!A:A)</f>
        <v>489</v>
      </c>
      <c r="B3956">
        <f>+VLOOKUP(F3956,CON_ID_ps_prod!$A$2:$B$7187,2,0)</f>
        <v>542</v>
      </c>
      <c r="C3956">
        <v>1</v>
      </c>
      <c r="D3956" s="1">
        <v>10000000000</v>
      </c>
      <c r="E3956" s="1">
        <f>+D3956/1000000</f>
        <v>10000</v>
      </c>
      <c r="F3956" t="s">
        <v>766</v>
      </c>
      <c r="G3956" s="6" t="s">
        <v>366</v>
      </c>
      <c r="H3956" s="6">
        <f>+LOOKUP(G3956,cargargeneros!$H$2:$H$77,cargargeneros!$G$2:$G$77)</f>
        <v>39</v>
      </c>
      <c r="I3956" t="s">
        <v>9</v>
      </c>
      <c r="J3956" t="s">
        <v>1242</v>
      </c>
      <c r="K3956" s="11">
        <f>+VLOOKUP(J3956,cargarautores!A:B,2)</f>
        <v>144</v>
      </c>
      <c r="L3956" s="7" t="str">
        <f>+VLOOKUP(K3956,cargarautores!F:G,2)</f>
        <v>Enrique Cortés</v>
      </c>
      <c r="M3956" s="12" t="str">
        <f>+IF(J3956=L3956,"","REVISAR")</f>
        <v/>
      </c>
      <c r="N3956" s="16"/>
      <c r="O3956" s="16"/>
      <c r="P3956" s="16"/>
    </row>
    <row r="3957" spans="1:16" x14ac:dyDescent="0.25">
      <c r="A3957">
        <f>+LOOKUP(F3957,Productos!B:B,Productos!A:A)</f>
        <v>489</v>
      </c>
      <c r="B3957">
        <f>+VLOOKUP(F3957,CON_ID_ps_prod!$A$2:$B$7187,2,0)</f>
        <v>542</v>
      </c>
      <c r="C3957">
        <v>1</v>
      </c>
      <c r="D3957" s="1">
        <v>10000000000</v>
      </c>
      <c r="E3957" s="1">
        <f>+D3957/1000000</f>
        <v>10000</v>
      </c>
      <c r="F3957" t="s">
        <v>766</v>
      </c>
      <c r="G3957" s="6" t="s">
        <v>366</v>
      </c>
      <c r="H3957" s="6">
        <f>+LOOKUP(G3957,cargargeneros!$H$2:$H$77,cargargeneros!$G$2:$G$77)</f>
        <v>39</v>
      </c>
      <c r="I3957" t="s">
        <v>8</v>
      </c>
      <c r="J3957">
        <v>2010</v>
      </c>
      <c r="K3957" s="11"/>
      <c r="L3957" s="7"/>
      <c r="M3957" s="12"/>
      <c r="N3957" s="16"/>
      <c r="O3957" s="16"/>
      <c r="P3957" s="16"/>
    </row>
    <row r="3958" spans="1:16" x14ac:dyDescent="0.25">
      <c r="A3958">
        <f>+LOOKUP(F3958,Productos!B:B,Productos!A:A)</f>
        <v>489</v>
      </c>
      <c r="B3958">
        <f>+VLOOKUP(F3958,CON_ID_ps_prod!$A$2:$B$7187,2,0)</f>
        <v>542</v>
      </c>
      <c r="C3958">
        <v>1</v>
      </c>
      <c r="D3958" s="1">
        <v>10000000000</v>
      </c>
      <c r="E3958" s="1">
        <f>+D3958/1000000</f>
        <v>10000</v>
      </c>
      <c r="F3958" t="s">
        <v>766</v>
      </c>
      <c r="G3958" s="6" t="s">
        <v>366</v>
      </c>
      <c r="H3958" s="6">
        <f>+LOOKUP(G3958,cargargeneros!$H$2:$H$77,cargargeneros!$G$2:$G$77)</f>
        <v>39</v>
      </c>
      <c r="I3958" t="s">
        <v>7</v>
      </c>
      <c r="J3958" t="s">
        <v>767</v>
      </c>
      <c r="K3958" s="11"/>
      <c r="L3958" s="7"/>
      <c r="M3958" s="12"/>
      <c r="N3958" s="16">
        <f>+LOOKUP(J3958,cargareditoriales!A:A,cargareditoriales!B:B)</f>
        <v>27</v>
      </c>
      <c r="O3958" s="16" t="str">
        <f>+LOOKUP(N3958,cargareditoriales!B:B,cargareditoriales!A:A)</f>
        <v>Books4pocket</v>
      </c>
      <c r="P3958" s="16" t="str">
        <f>+IF(O3958=J3958,"","REVISAR")</f>
        <v/>
      </c>
    </row>
    <row r="3959" spans="1:16" x14ac:dyDescent="0.25">
      <c r="A3959">
        <f>+LOOKUP(F3959,Productos!B:B,Productos!A:A)</f>
        <v>489</v>
      </c>
      <c r="B3959">
        <f>+VLOOKUP(F3959,CON_ID_ps_prod!$A$2:$B$7187,2,0)</f>
        <v>542</v>
      </c>
      <c r="C3959">
        <v>1</v>
      </c>
      <c r="D3959" s="1">
        <v>10000000000</v>
      </c>
      <c r="E3959" s="1">
        <f>+D3959/1000000</f>
        <v>10000</v>
      </c>
      <c r="F3959" t="s">
        <v>766</v>
      </c>
      <c r="G3959" s="6" t="s">
        <v>366</v>
      </c>
      <c r="H3959" s="6">
        <f>+LOOKUP(G3959,cargargeneros!$H$2:$H$77,cargargeneros!$G$2:$G$77)</f>
        <v>39</v>
      </c>
      <c r="I3959" t="s">
        <v>12</v>
      </c>
      <c r="J3959">
        <v>8</v>
      </c>
      <c r="K3959" s="11"/>
      <c r="L3959" s="7"/>
      <c r="M3959" s="12"/>
      <c r="N3959" s="16"/>
      <c r="O3959" s="16"/>
      <c r="P3959" s="16"/>
    </row>
    <row r="3960" spans="1:16" x14ac:dyDescent="0.25">
      <c r="A3960">
        <f>+LOOKUP(F3960,Productos!B:B,Productos!A:A)</f>
        <v>489</v>
      </c>
      <c r="B3960">
        <f>+VLOOKUP(F3960,CON_ID_ps_prod!$A$2:$B$7187,2,0)</f>
        <v>542</v>
      </c>
      <c r="C3960">
        <v>1</v>
      </c>
      <c r="D3960" s="1">
        <v>10000000000</v>
      </c>
      <c r="E3960" s="1">
        <f>+D3960/1000000</f>
        <v>10000</v>
      </c>
      <c r="F3960" t="s">
        <v>766</v>
      </c>
      <c r="G3960" s="6" t="s">
        <v>366</v>
      </c>
      <c r="H3960" s="6">
        <f>+LOOKUP(G3960,cargargeneros!$H$2:$H$77,cargargeneros!$G$2:$G$77)</f>
        <v>39</v>
      </c>
      <c r="I3960" t="s">
        <v>5</v>
      </c>
      <c r="J3960">
        <v>8492801174</v>
      </c>
      <c r="K3960" s="11"/>
      <c r="L3960" s="7"/>
      <c r="M3960" s="12"/>
      <c r="N3960" s="16"/>
      <c r="O3960" s="16"/>
      <c r="P3960" s="16"/>
    </row>
    <row r="3961" spans="1:16" x14ac:dyDescent="0.25">
      <c r="A3961">
        <f>+LOOKUP(F3961,Productos!B:B,Productos!A:A)</f>
        <v>489</v>
      </c>
      <c r="B3961">
        <f>+VLOOKUP(F3961,CON_ID_ps_prod!$A$2:$B$7187,2,0)</f>
        <v>542</v>
      </c>
      <c r="C3961">
        <v>1</v>
      </c>
      <c r="D3961" s="1">
        <v>10000000000</v>
      </c>
      <c r="E3961" s="1">
        <f>+D3961/1000000</f>
        <v>10000</v>
      </c>
      <c r="F3961" t="s">
        <v>766</v>
      </c>
      <c r="G3961" s="6" t="s">
        <v>366</v>
      </c>
      <c r="H3961" s="6">
        <f>+LOOKUP(G3961,cargargeneros!$H$2:$H$77,cargargeneros!$G$2:$G$77)</f>
        <v>39</v>
      </c>
      <c r="I3961" t="s">
        <v>6</v>
      </c>
      <c r="J3961" s="4">
        <v>9788492801176</v>
      </c>
      <c r="K3961" s="11"/>
      <c r="L3961" s="7"/>
      <c r="M3961" s="12"/>
      <c r="N3961" s="16"/>
      <c r="O3961" s="16"/>
      <c r="P3961" s="16"/>
    </row>
    <row r="3962" spans="1:16" x14ac:dyDescent="0.25">
      <c r="A3962">
        <f>+LOOKUP(F3962,Productos!B:B,Productos!A:A)</f>
        <v>489</v>
      </c>
      <c r="B3962">
        <f>+VLOOKUP(F3962,CON_ID_ps_prod!$A$2:$B$7187,2,0)</f>
        <v>542</v>
      </c>
      <c r="C3962">
        <v>1</v>
      </c>
      <c r="D3962" s="1">
        <v>10000000000</v>
      </c>
      <c r="E3962" s="1">
        <f>+D3962/1000000</f>
        <v>10000</v>
      </c>
      <c r="F3962" t="s">
        <v>766</v>
      </c>
      <c r="G3962" s="6" t="s">
        <v>366</v>
      </c>
      <c r="H3962" s="6">
        <f>+LOOKUP(G3962,cargargeneros!$H$2:$H$77,cargargeneros!$G$2:$G$77)</f>
        <v>39</v>
      </c>
      <c r="I3962" t="s">
        <v>13</v>
      </c>
      <c r="J3962" t="s">
        <v>90</v>
      </c>
      <c r="K3962" s="11"/>
      <c r="L3962" s="7"/>
      <c r="M3962" s="12"/>
      <c r="N3962" s="16"/>
      <c r="O3962" s="16"/>
      <c r="P3962" s="16"/>
    </row>
    <row r="3963" spans="1:16" x14ac:dyDescent="0.25">
      <c r="A3963">
        <f>+LOOKUP(F3963,Productos!B:B,Productos!A:A)</f>
        <v>490</v>
      </c>
      <c r="B3963">
        <f>+VLOOKUP(F3963,CON_ID_ps_prod!$A$2:$B$7187,2,0)</f>
        <v>30</v>
      </c>
      <c r="C3963">
        <v>1</v>
      </c>
      <c r="D3963" s="1">
        <v>20000000000</v>
      </c>
      <c r="E3963" s="1">
        <f>+D3963/1000000</f>
        <v>20000</v>
      </c>
      <c r="F3963" t="s">
        <v>38</v>
      </c>
      <c r="G3963" s="6" t="s">
        <v>28</v>
      </c>
      <c r="H3963" s="6">
        <f>+LOOKUP(G3963,cargargeneros!$H$2:$H$77,cargargeneros!$G$2:$G$77)</f>
        <v>44</v>
      </c>
      <c r="I3963" t="s">
        <v>9</v>
      </c>
      <c r="J3963" t="s">
        <v>554</v>
      </c>
      <c r="K3963" s="11">
        <f>+VLOOKUP(J3963,cargarautores!A:B,2)</f>
        <v>392</v>
      </c>
      <c r="L3963" s="7" t="str">
        <f>+VLOOKUP(K3963,cargarautores!F:G,2)</f>
        <v>Mario Benedetti</v>
      </c>
      <c r="M3963" s="12" t="str">
        <f>+IF(J3963=L3963,"","REVISAR")</f>
        <v/>
      </c>
      <c r="N3963" s="16"/>
      <c r="O3963" s="16"/>
      <c r="P3963" s="16"/>
    </row>
    <row r="3964" spans="1:16" x14ac:dyDescent="0.25">
      <c r="A3964">
        <f>+LOOKUP(F3964,Productos!B:B,Productos!A:A)</f>
        <v>490</v>
      </c>
      <c r="B3964">
        <f>+VLOOKUP(F3964,CON_ID_ps_prod!$A$2:$B$7187,2,0)</f>
        <v>30</v>
      </c>
      <c r="C3964">
        <v>1</v>
      </c>
      <c r="D3964" s="1">
        <v>20000000000</v>
      </c>
      <c r="E3964" s="1">
        <f>+D3964/1000000</f>
        <v>20000</v>
      </c>
      <c r="F3964" t="s">
        <v>38</v>
      </c>
      <c r="G3964" s="6" t="s">
        <v>28</v>
      </c>
      <c r="H3964" s="6">
        <f>+LOOKUP(G3964,cargargeneros!$H$2:$H$77,cargargeneros!$G$2:$G$77)</f>
        <v>44</v>
      </c>
      <c r="I3964" t="s">
        <v>8</v>
      </c>
      <c r="J3964">
        <v>2001</v>
      </c>
      <c r="K3964" s="11"/>
      <c r="L3964" s="7"/>
      <c r="M3964" s="12"/>
      <c r="N3964" s="16"/>
      <c r="O3964" s="16"/>
      <c r="P3964" s="16"/>
    </row>
    <row r="3965" spans="1:16" x14ac:dyDescent="0.25">
      <c r="A3965">
        <f>+LOOKUP(F3965,Productos!B:B,Productos!A:A)</f>
        <v>490</v>
      </c>
      <c r="B3965">
        <f>+VLOOKUP(F3965,CON_ID_ps_prod!$A$2:$B$7187,2,0)</f>
        <v>30</v>
      </c>
      <c r="C3965">
        <v>1</v>
      </c>
      <c r="D3965" s="1">
        <v>20000000000</v>
      </c>
      <c r="E3965" s="1">
        <f>+D3965/1000000</f>
        <v>20000</v>
      </c>
      <c r="F3965" t="s">
        <v>38</v>
      </c>
      <c r="G3965" s="6" t="s">
        <v>28</v>
      </c>
      <c r="H3965" s="6">
        <f>+LOOKUP(G3965,cargargeneros!$H$2:$H$77,cargargeneros!$G$2:$G$77)</f>
        <v>44</v>
      </c>
      <c r="I3965" t="s">
        <v>7</v>
      </c>
      <c r="J3965" t="s">
        <v>1552</v>
      </c>
      <c r="K3965" s="11"/>
      <c r="L3965" s="7"/>
      <c r="M3965" s="12"/>
      <c r="N3965" s="16">
        <f>+LOOKUP(J3965,cargareditoriales!A:A,cargareditoriales!B:B)</f>
        <v>165</v>
      </c>
      <c r="O3965" s="16" t="str">
        <f>+LOOKUP(N3965,cargareditoriales!B:B,cargareditoriales!A:A)</f>
        <v>Planeta S.A.</v>
      </c>
      <c r="P3965" s="16" t="str">
        <f>+IF(O3965=J3965,"","REVISAR")</f>
        <v/>
      </c>
    </row>
    <row r="3966" spans="1:16" x14ac:dyDescent="0.25">
      <c r="A3966">
        <f>+LOOKUP(F3966,Productos!B:B,Productos!A:A)</f>
        <v>490</v>
      </c>
      <c r="B3966">
        <f>+VLOOKUP(F3966,CON_ID_ps_prod!$A$2:$B$7187,2,0)</f>
        <v>30</v>
      </c>
      <c r="C3966">
        <v>1</v>
      </c>
      <c r="D3966" s="1">
        <v>20000000000</v>
      </c>
      <c r="E3966" s="1">
        <f>+D3966/1000000</f>
        <v>20000</v>
      </c>
      <c r="F3966" t="s">
        <v>38</v>
      </c>
      <c r="G3966" s="6" t="s">
        <v>28</v>
      </c>
      <c r="H3966" s="6">
        <f>+LOOKUP(G3966,cargargeneros!$H$2:$H$77,cargargeneros!$G$2:$G$77)</f>
        <v>44</v>
      </c>
      <c r="I3966" t="s">
        <v>12</v>
      </c>
      <c r="J3966">
        <v>8</v>
      </c>
      <c r="K3966" s="11"/>
      <c r="L3966" s="7"/>
      <c r="M3966" s="12"/>
      <c r="N3966" s="16"/>
      <c r="O3966" s="16"/>
      <c r="P3966" s="16"/>
    </row>
    <row r="3967" spans="1:16" x14ac:dyDescent="0.25">
      <c r="A3967">
        <f>+LOOKUP(F3967,Productos!B:B,Productos!A:A)</f>
        <v>490</v>
      </c>
      <c r="B3967">
        <f>+VLOOKUP(F3967,CON_ID_ps_prod!$A$2:$B$7187,2,0)</f>
        <v>30</v>
      </c>
      <c r="C3967">
        <v>1</v>
      </c>
      <c r="D3967" s="1">
        <v>20000000000</v>
      </c>
      <c r="E3967" s="1">
        <f>+D3967/1000000</f>
        <v>20000</v>
      </c>
      <c r="F3967" t="s">
        <v>38</v>
      </c>
      <c r="G3967" s="6" t="s">
        <v>28</v>
      </c>
      <c r="H3967" s="6">
        <f>+LOOKUP(G3967,cargargeneros!$H$2:$H$77,cargargeneros!$G$2:$G$77)</f>
        <v>44</v>
      </c>
      <c r="I3967" t="s">
        <v>11</v>
      </c>
      <c r="J3967" t="s">
        <v>28</v>
      </c>
      <c r="K3967" s="11"/>
      <c r="L3967" s="7"/>
      <c r="M3967" s="12"/>
      <c r="N3967" s="16"/>
      <c r="O3967" s="16"/>
      <c r="P3967" s="16"/>
    </row>
    <row r="3968" spans="1:16" x14ac:dyDescent="0.25">
      <c r="A3968">
        <f>+LOOKUP(F3968,Productos!B:B,Productos!A:A)</f>
        <v>490</v>
      </c>
      <c r="B3968">
        <f>+VLOOKUP(F3968,CON_ID_ps_prod!$A$2:$B$7187,2,0)</f>
        <v>30</v>
      </c>
      <c r="C3968">
        <v>1</v>
      </c>
      <c r="D3968" s="1">
        <v>20000000000</v>
      </c>
      <c r="E3968" s="1">
        <f>+D3968/1000000</f>
        <v>20000</v>
      </c>
      <c r="F3968" t="s">
        <v>38</v>
      </c>
      <c r="G3968" s="6" t="s">
        <v>28</v>
      </c>
      <c r="H3968" s="6">
        <f>+LOOKUP(G3968,cargargeneros!$H$2:$H$77,cargargeneros!$G$2:$G$77)</f>
        <v>44</v>
      </c>
      <c r="I3968" t="s">
        <v>5</v>
      </c>
      <c r="J3968">
        <v>9586149064</v>
      </c>
      <c r="K3968" s="11"/>
      <c r="L3968" s="7"/>
      <c r="M3968" s="12"/>
      <c r="N3968" s="16"/>
      <c r="O3968" s="16"/>
      <c r="P3968" s="16"/>
    </row>
    <row r="3969" spans="1:16" x14ac:dyDescent="0.25">
      <c r="A3969">
        <f>+LOOKUP(F3969,Productos!B:B,Productos!A:A)</f>
        <v>490</v>
      </c>
      <c r="B3969">
        <f>+VLOOKUP(F3969,CON_ID_ps_prod!$A$2:$B$7187,2,0)</f>
        <v>30</v>
      </c>
      <c r="C3969">
        <v>1</v>
      </c>
      <c r="D3969" s="1">
        <v>20000000000</v>
      </c>
      <c r="E3969" s="1">
        <f>+D3969/1000000</f>
        <v>20000</v>
      </c>
      <c r="F3969" t="s">
        <v>38</v>
      </c>
      <c r="G3969" s="6" t="s">
        <v>28</v>
      </c>
      <c r="H3969" s="6">
        <f>+LOOKUP(G3969,cargargeneros!$H$2:$H$77,cargargeneros!$G$2:$G$77)</f>
        <v>44</v>
      </c>
      <c r="I3969" t="s">
        <v>6</v>
      </c>
      <c r="J3969" s="4" t="s">
        <v>2351</v>
      </c>
      <c r="K3969" s="11"/>
      <c r="L3969" s="7"/>
      <c r="M3969" s="12"/>
      <c r="N3969" s="16"/>
      <c r="O3969" s="16"/>
      <c r="P3969" s="16"/>
    </row>
    <row r="3970" spans="1:16" x14ac:dyDescent="0.25">
      <c r="A3970">
        <f>+LOOKUP(F3970,Productos!B:B,Productos!A:A)</f>
        <v>490</v>
      </c>
      <c r="B3970">
        <f>+VLOOKUP(F3970,CON_ID_ps_prod!$A$2:$B$7187,2,0)</f>
        <v>30</v>
      </c>
      <c r="C3970">
        <v>1</v>
      </c>
      <c r="D3970" s="1">
        <v>20000000000</v>
      </c>
      <c r="E3970" s="1">
        <f>+D3970/1000000</f>
        <v>20000</v>
      </c>
      <c r="F3970" t="s">
        <v>38</v>
      </c>
      <c r="G3970" s="6" t="s">
        <v>28</v>
      </c>
      <c r="H3970" s="6">
        <f>+LOOKUP(G3970,cargargeneros!$H$2:$H$77,cargargeneros!$G$2:$G$77)</f>
        <v>44</v>
      </c>
      <c r="I3970" t="s">
        <v>10</v>
      </c>
      <c r="J3970" t="s">
        <v>256</v>
      </c>
      <c r="K3970" s="11"/>
      <c r="L3970" s="7"/>
      <c r="M3970" s="12"/>
      <c r="N3970" s="16"/>
      <c r="O3970" s="16"/>
      <c r="P3970" s="16"/>
    </row>
    <row r="3971" spans="1:16" x14ac:dyDescent="0.25">
      <c r="A3971">
        <f>+LOOKUP(F3971,Productos!B:B,Productos!A:A)</f>
        <v>490</v>
      </c>
      <c r="B3971">
        <f>+VLOOKUP(F3971,CON_ID_ps_prod!$A$2:$B$7187,2,0)</f>
        <v>30</v>
      </c>
      <c r="C3971">
        <v>1</v>
      </c>
      <c r="D3971" s="1">
        <v>20000000000</v>
      </c>
      <c r="E3971" s="1">
        <f>+D3971/1000000</f>
        <v>20000</v>
      </c>
      <c r="F3971" t="s">
        <v>38</v>
      </c>
      <c r="G3971" s="6" t="s">
        <v>28</v>
      </c>
      <c r="H3971" s="6">
        <f>+LOOKUP(G3971,cargargeneros!$H$2:$H$77,cargargeneros!$G$2:$G$77)</f>
        <v>44</v>
      </c>
      <c r="I3971" t="s">
        <v>13</v>
      </c>
      <c r="J3971" t="s">
        <v>1385</v>
      </c>
      <c r="K3971" s="11"/>
      <c r="L3971" s="7"/>
      <c r="M3971" s="12"/>
      <c r="N3971" s="16"/>
      <c r="O3971" s="16"/>
      <c r="P3971" s="16"/>
    </row>
    <row r="3972" spans="1:16" x14ac:dyDescent="0.25">
      <c r="A3972">
        <f>+LOOKUP(F3972,Productos!B:B,Productos!A:A)</f>
        <v>490</v>
      </c>
      <c r="B3972">
        <f>+VLOOKUP(F3972,CON_ID_ps_prod!$A$2:$B$7187,2,0)</f>
        <v>30</v>
      </c>
      <c r="C3972">
        <v>1</v>
      </c>
      <c r="D3972" s="1">
        <v>20000000000</v>
      </c>
      <c r="E3972" s="1">
        <f>+D3972/1000000</f>
        <v>20000</v>
      </c>
      <c r="F3972" t="s">
        <v>38</v>
      </c>
      <c r="G3972" s="6" t="s">
        <v>28</v>
      </c>
      <c r="H3972" s="6">
        <f>+LOOKUP(G3972,cargargeneros!$H$2:$H$77,cargargeneros!$G$2:$G$77)</f>
        <v>44</v>
      </c>
      <c r="I3972" t="s">
        <v>14</v>
      </c>
      <c r="J3972" t="s">
        <v>15</v>
      </c>
      <c r="K3972" s="11"/>
      <c r="L3972" s="7"/>
      <c r="M3972" s="12"/>
      <c r="N3972" s="16"/>
      <c r="O3972" s="16"/>
      <c r="P3972" s="16"/>
    </row>
    <row r="3973" spans="1:16" x14ac:dyDescent="0.25">
      <c r="A3973">
        <f>+LOOKUP(F3973,Productos!B:B,Productos!A:A)</f>
        <v>490</v>
      </c>
      <c r="B3973">
        <f>+VLOOKUP(F3973,CON_ID_ps_prod!$A$2:$B$7187,2,0)</f>
        <v>30</v>
      </c>
      <c r="C3973">
        <v>1</v>
      </c>
      <c r="D3973" s="1">
        <v>20000000000</v>
      </c>
      <c r="E3973" s="1">
        <f>+D3973/1000000</f>
        <v>20000</v>
      </c>
      <c r="F3973" t="s">
        <v>38</v>
      </c>
      <c r="G3973" s="6" t="s">
        <v>28</v>
      </c>
      <c r="H3973" s="6">
        <f>+LOOKUP(G3973,cargargeneros!$H$2:$H$77,cargargeneros!$G$2:$G$77)</f>
        <v>44</v>
      </c>
      <c r="I3973" t="s">
        <v>16</v>
      </c>
      <c r="J3973" t="s">
        <v>253</v>
      </c>
      <c r="K3973" s="11"/>
      <c r="L3973" s="7"/>
      <c r="M3973" s="12"/>
      <c r="N3973" s="16"/>
      <c r="O3973" s="16"/>
      <c r="P3973" s="16"/>
    </row>
    <row r="3974" spans="1:16" x14ac:dyDescent="0.25">
      <c r="A3974">
        <f>+LOOKUP(F3974,Productos!B:B,Productos!A:A)</f>
        <v>491</v>
      </c>
      <c r="B3974">
        <f>+VLOOKUP(F3974,CON_ID_ps_prod!$A$2:$B$7187,2,0)</f>
        <v>210</v>
      </c>
      <c r="C3974">
        <v>1</v>
      </c>
      <c r="D3974" s="1">
        <v>15000000000</v>
      </c>
      <c r="E3974" s="1">
        <f>+D3974/1000000</f>
        <v>15000</v>
      </c>
      <c r="F3974" t="s">
        <v>195</v>
      </c>
      <c r="G3974" s="6" t="s">
        <v>28</v>
      </c>
      <c r="H3974" s="6">
        <f>+LOOKUP(G3974,cargargeneros!$H$2:$H$77,cargargeneros!$G$2:$G$77)</f>
        <v>44</v>
      </c>
      <c r="I3974" t="s">
        <v>9</v>
      </c>
      <c r="J3974" t="s">
        <v>1744</v>
      </c>
      <c r="K3974" s="11">
        <f>+VLOOKUP(J3974,cargarautores!A:B,2)</f>
        <v>19</v>
      </c>
      <c r="L3974" s="7" t="str">
        <f>+VLOOKUP(K3974,cargarautores!F:G,2)</f>
        <v>Alfredo Brayce Echenique</v>
      </c>
      <c r="M3974" s="12" t="str">
        <f>+IF(J3974=L3974,"","REVISAR")</f>
        <v/>
      </c>
      <c r="N3974" s="16"/>
      <c r="O3974" s="16"/>
      <c r="P3974" s="16"/>
    </row>
    <row r="3975" spans="1:16" x14ac:dyDescent="0.25">
      <c r="A3975">
        <f>+LOOKUP(F3975,Productos!B:B,Productos!A:A)</f>
        <v>491</v>
      </c>
      <c r="B3975">
        <f>+VLOOKUP(F3975,CON_ID_ps_prod!$A$2:$B$7187,2,0)</f>
        <v>210</v>
      </c>
      <c r="C3975">
        <v>1</v>
      </c>
      <c r="D3975" s="1">
        <v>15000000000</v>
      </c>
      <c r="E3975" s="1">
        <f>+D3975/1000000</f>
        <v>15000</v>
      </c>
      <c r="F3975" t="s">
        <v>195</v>
      </c>
      <c r="G3975" s="6" t="s">
        <v>28</v>
      </c>
      <c r="H3975" s="6">
        <f>+LOOKUP(G3975,cargargeneros!$H$2:$H$77,cargargeneros!$G$2:$G$77)</f>
        <v>44</v>
      </c>
      <c r="I3975" t="s">
        <v>8</v>
      </c>
      <c r="J3975" t="s">
        <v>2351</v>
      </c>
      <c r="K3975" s="11"/>
      <c r="L3975" s="7"/>
      <c r="M3975" s="12"/>
      <c r="N3975" s="16"/>
      <c r="O3975" s="16"/>
      <c r="P3975" s="16"/>
    </row>
    <row r="3976" spans="1:16" x14ac:dyDescent="0.25">
      <c r="A3976">
        <f>+LOOKUP(F3976,Productos!B:B,Productos!A:A)</f>
        <v>491</v>
      </c>
      <c r="B3976">
        <f>+VLOOKUP(F3976,CON_ID_ps_prod!$A$2:$B$7187,2,0)</f>
        <v>210</v>
      </c>
      <c r="C3976">
        <v>1</v>
      </c>
      <c r="D3976" s="1">
        <v>15000000000</v>
      </c>
      <c r="E3976" s="1">
        <f>+D3976/1000000</f>
        <v>15000</v>
      </c>
      <c r="F3976" t="s">
        <v>195</v>
      </c>
      <c r="G3976" s="6" t="s">
        <v>28</v>
      </c>
      <c r="H3976" s="6">
        <f>+LOOKUP(G3976,cargargeneros!$H$2:$H$77,cargargeneros!$G$2:$G$77)</f>
        <v>44</v>
      </c>
      <c r="I3976" t="s">
        <v>7</v>
      </c>
      <c r="J3976" t="s">
        <v>2351</v>
      </c>
      <c r="K3976" s="11"/>
      <c r="L3976" s="7"/>
      <c r="M3976" s="12"/>
      <c r="N3976" s="16">
        <f>+LOOKUP(J3976,cargareditoriales!A:A,cargareditoriales!B:B)</f>
        <v>188</v>
      </c>
      <c r="O3976" s="16" t="str">
        <f>+LOOKUP(N3976,cargareditoriales!B:B,cargareditoriales!A:A)</f>
        <v>Sin especificar</v>
      </c>
      <c r="P3976" s="16" t="str">
        <f>+IF(O3976=J3976,"","REVISAR")</f>
        <v/>
      </c>
    </row>
    <row r="3977" spans="1:16" x14ac:dyDescent="0.25">
      <c r="A3977">
        <f>+LOOKUP(F3977,Productos!B:B,Productos!A:A)</f>
        <v>491</v>
      </c>
      <c r="B3977">
        <f>+VLOOKUP(F3977,CON_ID_ps_prod!$A$2:$B$7187,2,0)</f>
        <v>210</v>
      </c>
      <c r="C3977">
        <v>1</v>
      </c>
      <c r="D3977" s="1">
        <v>15000000000</v>
      </c>
      <c r="E3977" s="1">
        <f>+D3977/1000000</f>
        <v>15000</v>
      </c>
      <c r="F3977" t="s">
        <v>195</v>
      </c>
      <c r="G3977" s="6" t="s">
        <v>28</v>
      </c>
      <c r="H3977" s="6">
        <f>+LOOKUP(G3977,cargargeneros!$H$2:$H$77,cargargeneros!$G$2:$G$77)</f>
        <v>44</v>
      </c>
      <c r="I3977" t="s">
        <v>12</v>
      </c>
      <c r="J3977">
        <v>8</v>
      </c>
      <c r="K3977" s="11"/>
      <c r="L3977" s="7"/>
      <c r="M3977" s="12"/>
      <c r="N3977" s="16"/>
      <c r="O3977" s="16"/>
      <c r="P3977" s="16"/>
    </row>
    <row r="3978" spans="1:16" x14ac:dyDescent="0.25">
      <c r="A3978">
        <f>+LOOKUP(F3978,Productos!B:B,Productos!A:A)</f>
        <v>491</v>
      </c>
      <c r="B3978">
        <f>+VLOOKUP(F3978,CON_ID_ps_prod!$A$2:$B$7187,2,0)</f>
        <v>210</v>
      </c>
      <c r="C3978">
        <v>1</v>
      </c>
      <c r="D3978" s="1">
        <v>15000000000</v>
      </c>
      <c r="E3978" s="1">
        <f>+D3978/1000000</f>
        <v>15000</v>
      </c>
      <c r="F3978" t="s">
        <v>195</v>
      </c>
      <c r="G3978" s="6" t="s">
        <v>28</v>
      </c>
      <c r="H3978" s="6">
        <f>+LOOKUP(G3978,cargargeneros!$H$2:$H$77,cargargeneros!$G$2:$G$77)</f>
        <v>44</v>
      </c>
      <c r="I3978" t="s">
        <v>11</v>
      </c>
      <c r="J3978" t="s">
        <v>28</v>
      </c>
      <c r="K3978" s="11"/>
      <c r="L3978" s="7"/>
      <c r="M3978" s="12"/>
      <c r="N3978" s="16"/>
      <c r="O3978" s="16"/>
      <c r="P3978" s="16"/>
    </row>
    <row r="3979" spans="1:16" x14ac:dyDescent="0.25">
      <c r="A3979">
        <f>+LOOKUP(F3979,Productos!B:B,Productos!A:A)</f>
        <v>491</v>
      </c>
      <c r="B3979">
        <f>+VLOOKUP(F3979,CON_ID_ps_prod!$A$2:$B$7187,2,0)</f>
        <v>210</v>
      </c>
      <c r="C3979">
        <v>1</v>
      </c>
      <c r="D3979" s="1">
        <v>15000000000</v>
      </c>
      <c r="E3979" s="1">
        <f>+D3979/1000000</f>
        <v>15000</v>
      </c>
      <c r="F3979" t="s">
        <v>195</v>
      </c>
      <c r="G3979" s="6" t="s">
        <v>28</v>
      </c>
      <c r="H3979" s="6">
        <f>+LOOKUP(G3979,cargargeneros!$H$2:$H$77,cargargeneros!$G$2:$G$77)</f>
        <v>44</v>
      </c>
      <c r="I3979" t="s">
        <v>5</v>
      </c>
      <c r="J3979" t="s">
        <v>2351</v>
      </c>
      <c r="K3979" s="11"/>
      <c r="L3979" s="7"/>
      <c r="M3979" s="12"/>
      <c r="N3979" s="16"/>
      <c r="O3979" s="16"/>
      <c r="P3979" s="16"/>
    </row>
    <row r="3980" spans="1:16" x14ac:dyDescent="0.25">
      <c r="A3980">
        <f>+LOOKUP(F3980,Productos!B:B,Productos!A:A)</f>
        <v>491</v>
      </c>
      <c r="B3980">
        <f>+VLOOKUP(F3980,CON_ID_ps_prod!$A$2:$B$7187,2,0)</f>
        <v>210</v>
      </c>
      <c r="C3980">
        <v>1</v>
      </c>
      <c r="D3980" s="1">
        <v>15000000000</v>
      </c>
      <c r="E3980" s="1">
        <f>+D3980/1000000</f>
        <v>15000</v>
      </c>
      <c r="F3980" t="s">
        <v>195</v>
      </c>
      <c r="G3980" s="6" t="s">
        <v>28</v>
      </c>
      <c r="H3980" s="6">
        <f>+LOOKUP(G3980,cargargeneros!$H$2:$H$77,cargargeneros!$G$2:$G$77)</f>
        <v>44</v>
      </c>
      <c r="I3980" t="s">
        <v>6</v>
      </c>
      <c r="J3980" s="4" t="s">
        <v>2351</v>
      </c>
      <c r="K3980" s="11"/>
      <c r="L3980" s="7"/>
      <c r="M3980" s="12"/>
      <c r="N3980" s="16"/>
      <c r="O3980" s="16"/>
      <c r="P3980" s="16"/>
    </row>
    <row r="3981" spans="1:16" x14ac:dyDescent="0.25">
      <c r="A3981">
        <f>+LOOKUP(F3981,Productos!B:B,Productos!A:A)</f>
        <v>491</v>
      </c>
      <c r="B3981">
        <f>+VLOOKUP(F3981,CON_ID_ps_prod!$A$2:$B$7187,2,0)</f>
        <v>210</v>
      </c>
      <c r="C3981">
        <v>1</v>
      </c>
      <c r="D3981" s="1">
        <v>15000000000</v>
      </c>
      <c r="E3981" s="1">
        <f>+D3981/1000000</f>
        <v>15000</v>
      </c>
      <c r="F3981" t="s">
        <v>195</v>
      </c>
      <c r="G3981" s="6" t="s">
        <v>28</v>
      </c>
      <c r="H3981" s="6">
        <f>+LOOKUP(G3981,cargargeneros!$H$2:$H$77,cargargeneros!$G$2:$G$77)</f>
        <v>44</v>
      </c>
      <c r="I3981" t="s">
        <v>10</v>
      </c>
      <c r="J3981" t="s">
        <v>1823</v>
      </c>
      <c r="K3981" s="11"/>
      <c r="L3981" s="7"/>
      <c r="M3981" s="12"/>
      <c r="N3981" s="16"/>
      <c r="O3981" s="16"/>
      <c r="P3981" s="16"/>
    </row>
    <row r="3982" spans="1:16" x14ac:dyDescent="0.25">
      <c r="A3982">
        <f>+LOOKUP(F3982,Productos!B:B,Productos!A:A)</f>
        <v>491</v>
      </c>
      <c r="B3982">
        <f>+VLOOKUP(F3982,CON_ID_ps_prod!$A$2:$B$7187,2,0)</f>
        <v>210</v>
      </c>
      <c r="C3982">
        <v>1</v>
      </c>
      <c r="D3982" s="1">
        <v>15000000000</v>
      </c>
      <c r="E3982" s="1">
        <f>+D3982/1000000</f>
        <v>15000</v>
      </c>
      <c r="F3982" t="s">
        <v>195</v>
      </c>
      <c r="G3982" s="6" t="s">
        <v>28</v>
      </c>
      <c r="H3982" s="6">
        <f>+LOOKUP(G3982,cargargeneros!$H$2:$H$77,cargargeneros!$G$2:$G$77)</f>
        <v>44</v>
      </c>
      <c r="I3982" t="s">
        <v>14</v>
      </c>
      <c r="J3982" t="s">
        <v>2351</v>
      </c>
      <c r="K3982" s="11"/>
      <c r="L3982" s="7"/>
      <c r="M3982" s="12"/>
      <c r="N3982" s="16"/>
      <c r="O3982" s="16"/>
      <c r="P3982" s="16"/>
    </row>
    <row r="3983" spans="1:16" x14ac:dyDescent="0.25">
      <c r="A3983">
        <f>+LOOKUP(F3983,Productos!B:B,Productos!A:A)</f>
        <v>491</v>
      </c>
      <c r="B3983">
        <f>+VLOOKUP(F3983,CON_ID_ps_prod!$A$2:$B$7187,2,0)</f>
        <v>210</v>
      </c>
      <c r="C3983">
        <v>1</v>
      </c>
      <c r="D3983" s="1">
        <v>15000000000</v>
      </c>
      <c r="E3983" s="1">
        <f>+D3983/1000000</f>
        <v>15000</v>
      </c>
      <c r="F3983" t="s">
        <v>195</v>
      </c>
      <c r="G3983" s="6" t="s">
        <v>28</v>
      </c>
      <c r="H3983" s="6">
        <f>+LOOKUP(G3983,cargargeneros!$H$2:$H$77,cargargeneros!$G$2:$G$77)</f>
        <v>44</v>
      </c>
      <c r="I3983" t="s">
        <v>16</v>
      </c>
      <c r="J3983" t="s">
        <v>2351</v>
      </c>
      <c r="K3983" s="11"/>
      <c r="L3983" s="7"/>
      <c r="M3983" s="12"/>
      <c r="N3983" s="16"/>
      <c r="O3983" s="16"/>
      <c r="P3983" s="16"/>
    </row>
    <row r="3984" spans="1:16" x14ac:dyDescent="0.25">
      <c r="A3984">
        <f>+LOOKUP(F3984,Productos!B:B,Productos!A:A)</f>
        <v>491</v>
      </c>
      <c r="B3984">
        <f>+VLOOKUP(F3984,CON_ID_ps_prod!$A$2:$B$7187,2,0)</f>
        <v>726</v>
      </c>
      <c r="C3984">
        <v>1</v>
      </c>
      <c r="D3984" s="1">
        <v>30000000000</v>
      </c>
      <c r="E3984" s="1">
        <f>+D3984/1000000</f>
        <v>30000</v>
      </c>
      <c r="F3984" t="s">
        <v>1829</v>
      </c>
      <c r="G3984" s="6" t="s">
        <v>26</v>
      </c>
      <c r="H3984" s="6">
        <f>+LOOKUP(G3984,cargargeneros!$H$2:$H$77,cargargeneros!$G$2:$G$77)</f>
        <v>52</v>
      </c>
      <c r="I3984" t="s">
        <v>9</v>
      </c>
      <c r="J3984" t="s">
        <v>1097</v>
      </c>
      <c r="K3984" s="11">
        <f>+VLOOKUP(J3984,cargarautores!A:B,2)</f>
        <v>257</v>
      </c>
      <c r="L3984" s="7" t="str">
        <f>+VLOOKUP(K3984,cargarautores!F:G,2)</f>
        <v>James Salter</v>
      </c>
      <c r="M3984" s="12" t="str">
        <f>+IF(J3984=L3984,"","REVISAR")</f>
        <v/>
      </c>
      <c r="N3984" s="16"/>
      <c r="O3984" s="16"/>
      <c r="P3984" s="16"/>
    </row>
    <row r="3985" spans="1:16" x14ac:dyDescent="0.25">
      <c r="A3985">
        <f>+LOOKUP(F3985,Productos!B:B,Productos!A:A)</f>
        <v>491</v>
      </c>
      <c r="B3985">
        <f>+VLOOKUP(F3985,CON_ID_ps_prod!$A$2:$B$7187,2,0)</f>
        <v>726</v>
      </c>
      <c r="C3985">
        <v>1</v>
      </c>
      <c r="D3985" s="1">
        <v>30000000000</v>
      </c>
      <c r="E3985" s="1">
        <f>+D3985/1000000</f>
        <v>30000</v>
      </c>
      <c r="F3985" t="s">
        <v>1829</v>
      </c>
      <c r="G3985" s="6" t="s">
        <v>26</v>
      </c>
      <c r="H3985" s="6">
        <f>+LOOKUP(G3985,cargargeneros!$H$2:$H$77,cargargeneros!$G$2:$G$77)</f>
        <v>52</v>
      </c>
      <c r="I3985" t="s">
        <v>7</v>
      </c>
      <c r="J3985" t="s">
        <v>838</v>
      </c>
      <c r="K3985" s="11"/>
      <c r="L3985" s="7"/>
      <c r="M3985" s="12"/>
      <c r="N3985" s="16">
        <f>+LOOKUP(J3985,cargareditoriales!A:A,cargareditoriales!B:B)</f>
        <v>181</v>
      </c>
      <c r="O3985" s="16" t="str">
        <f>+LOOKUP(N3985,cargareditoriales!B:B,cargareditoriales!A:A)</f>
        <v>Salamandra</v>
      </c>
      <c r="P3985" s="16" t="str">
        <f>+IF(O3985=J3985,"","REVISAR")</f>
        <v/>
      </c>
    </row>
    <row r="3986" spans="1:16" x14ac:dyDescent="0.25">
      <c r="A3986">
        <f>+LOOKUP(F3986,Productos!B:B,Productos!A:A)</f>
        <v>491</v>
      </c>
      <c r="B3986">
        <f>+VLOOKUP(F3986,CON_ID_ps_prod!$A$2:$B$7187,2,0)</f>
        <v>726</v>
      </c>
      <c r="C3986">
        <v>1</v>
      </c>
      <c r="D3986" s="1">
        <v>30000000000</v>
      </c>
      <c r="E3986" s="1">
        <f>+D3986/1000000</f>
        <v>30000</v>
      </c>
      <c r="F3986" t="s">
        <v>1829</v>
      </c>
      <c r="G3986" s="6" t="s">
        <v>26</v>
      </c>
      <c r="H3986" s="6">
        <f>+LOOKUP(G3986,cargargeneros!$H$2:$H$77,cargargeneros!$G$2:$G$77)</f>
        <v>52</v>
      </c>
      <c r="I3986" t="s">
        <v>12</v>
      </c>
      <c r="J3986">
        <v>8</v>
      </c>
      <c r="K3986" s="11"/>
      <c r="L3986" s="7"/>
      <c r="M3986" s="12"/>
      <c r="N3986" s="16"/>
      <c r="O3986" s="16"/>
      <c r="P3986" s="16"/>
    </row>
    <row r="3987" spans="1:16" x14ac:dyDescent="0.25">
      <c r="A3987">
        <f>+LOOKUP(F3987,Productos!B:B,Productos!A:A)</f>
        <v>491</v>
      </c>
      <c r="B3987">
        <f>+VLOOKUP(F3987,CON_ID_ps_prod!$A$2:$B$7187,2,0)</f>
        <v>726</v>
      </c>
      <c r="C3987">
        <v>1</v>
      </c>
      <c r="D3987" s="1">
        <v>30000000000</v>
      </c>
      <c r="E3987" s="1">
        <f>+D3987/1000000</f>
        <v>30000</v>
      </c>
      <c r="F3987" t="s">
        <v>1829</v>
      </c>
      <c r="G3987" s="6" t="s">
        <v>26</v>
      </c>
      <c r="H3987" s="6">
        <f>+LOOKUP(G3987,cargargeneros!$H$2:$H$77,cargargeneros!$G$2:$G$77)</f>
        <v>52</v>
      </c>
      <c r="I3987" t="s">
        <v>13</v>
      </c>
      <c r="J3987" t="s">
        <v>90</v>
      </c>
      <c r="K3987" s="11"/>
      <c r="L3987" s="7"/>
      <c r="M3987" s="12"/>
      <c r="N3987" s="16"/>
      <c r="O3987" s="16"/>
      <c r="P3987" s="16"/>
    </row>
    <row r="3988" spans="1:16" x14ac:dyDescent="0.25">
      <c r="A3988">
        <f>+LOOKUP(F3988,Productos!B:B,Productos!A:A)</f>
        <v>465</v>
      </c>
      <c r="B3988">
        <f>+VLOOKUP(F3988,CON_ID_ps_prod!$A$2:$B$7187,2,0)</f>
        <v>512</v>
      </c>
      <c r="C3988">
        <v>1</v>
      </c>
      <c r="D3988" s="1">
        <v>17000000000</v>
      </c>
      <c r="E3988" s="1">
        <f>+D3988/1000000</f>
        <v>17000</v>
      </c>
      <c r="F3988" t="s">
        <v>702</v>
      </c>
      <c r="G3988" s="6" t="s">
        <v>1279</v>
      </c>
      <c r="H3988" s="6">
        <f>+LOOKUP(G3988,cargargeneros!$H$2:$H$77,cargargeneros!$G$2:$G$77)</f>
        <v>64</v>
      </c>
      <c r="I3988" t="s">
        <v>9</v>
      </c>
      <c r="J3988" t="s">
        <v>2351</v>
      </c>
      <c r="K3988" s="11">
        <f>+VLOOKUP(J3988,cargarautores!A:B,2)</f>
        <v>501</v>
      </c>
      <c r="L3988" s="7" t="str">
        <f>+VLOOKUP(K3988,cargarautores!F:G,2)</f>
        <v>Sin especificar</v>
      </c>
      <c r="M3988" s="12" t="str">
        <f>+IF(J3988=L3988,"","REVISAR")</f>
        <v/>
      </c>
      <c r="N3988" s="16"/>
      <c r="O3988" s="16"/>
      <c r="P3988" s="16"/>
    </row>
    <row r="3989" spans="1:16" x14ac:dyDescent="0.25">
      <c r="A3989">
        <f>+LOOKUP(F3989,Productos!B:B,Productos!A:A)</f>
        <v>492</v>
      </c>
      <c r="B3989">
        <f>+VLOOKUP(F3989,CON_ID_ps_prod!$A$2:$B$7187,2,0)</f>
        <v>197</v>
      </c>
      <c r="C3989">
        <v>1</v>
      </c>
      <c r="D3989" s="1">
        <v>10000000000</v>
      </c>
      <c r="E3989" s="1">
        <f>+D3989/1000000</f>
        <v>10000</v>
      </c>
      <c r="F3989" t="s">
        <v>183</v>
      </c>
      <c r="G3989" s="6" t="s">
        <v>28</v>
      </c>
      <c r="H3989" s="6">
        <f>+LOOKUP(G3989,cargargeneros!$H$2:$H$77,cargargeneros!$G$2:$G$77)</f>
        <v>44</v>
      </c>
      <c r="I3989" t="s">
        <v>8</v>
      </c>
      <c r="J3989" t="s">
        <v>2351</v>
      </c>
      <c r="K3989" s="11"/>
      <c r="L3989" s="7"/>
      <c r="M3989" s="12"/>
      <c r="N3989" s="16"/>
      <c r="O3989" s="16"/>
      <c r="P3989" s="16"/>
    </row>
    <row r="3990" spans="1:16" x14ac:dyDescent="0.25">
      <c r="A3990">
        <f>+LOOKUP(F3990,Productos!B:B,Productos!A:A)</f>
        <v>492</v>
      </c>
      <c r="B3990">
        <f>+VLOOKUP(F3990,CON_ID_ps_prod!$A$2:$B$7187,2,0)</f>
        <v>197</v>
      </c>
      <c r="C3990">
        <v>1</v>
      </c>
      <c r="D3990" s="1">
        <v>10000000000</v>
      </c>
      <c r="E3990" s="1">
        <f>+D3990/1000000</f>
        <v>10000</v>
      </c>
      <c r="F3990" t="s">
        <v>183</v>
      </c>
      <c r="G3990" s="6" t="s">
        <v>28</v>
      </c>
      <c r="H3990" s="6">
        <f>+LOOKUP(G3990,cargargeneros!$H$2:$H$77,cargargeneros!$G$2:$G$77)</f>
        <v>44</v>
      </c>
      <c r="I3990" t="s">
        <v>7</v>
      </c>
      <c r="J3990" t="s">
        <v>2351</v>
      </c>
      <c r="K3990" s="11"/>
      <c r="L3990" s="7"/>
      <c r="M3990" s="12"/>
      <c r="N3990" s="16">
        <f>+LOOKUP(J3990,cargareditoriales!A:A,cargareditoriales!B:B)</f>
        <v>188</v>
      </c>
      <c r="O3990" s="16" t="str">
        <f>+LOOKUP(N3990,cargareditoriales!B:B,cargareditoriales!A:A)</f>
        <v>Sin especificar</v>
      </c>
      <c r="P3990" s="16" t="str">
        <f>+IF(O3990=J3990,"","REVISAR")</f>
        <v/>
      </c>
    </row>
    <row r="3991" spans="1:16" x14ac:dyDescent="0.25">
      <c r="A3991">
        <f>+LOOKUP(F3991,Productos!B:B,Productos!A:A)</f>
        <v>492</v>
      </c>
      <c r="B3991">
        <f>+VLOOKUP(F3991,CON_ID_ps_prod!$A$2:$B$7187,2,0)</f>
        <v>197</v>
      </c>
      <c r="C3991">
        <v>1</v>
      </c>
      <c r="D3991" s="1">
        <v>10000000000</v>
      </c>
      <c r="E3991" s="1">
        <f>+D3991/1000000</f>
        <v>10000</v>
      </c>
      <c r="F3991" t="s">
        <v>183</v>
      </c>
      <c r="G3991" s="6" t="s">
        <v>28</v>
      </c>
      <c r="H3991" s="6">
        <f>+LOOKUP(G3991,cargargeneros!$H$2:$H$77,cargargeneros!$G$2:$G$77)</f>
        <v>44</v>
      </c>
      <c r="I3991" t="s">
        <v>12</v>
      </c>
      <c r="J3991">
        <v>8</v>
      </c>
      <c r="K3991" s="11"/>
      <c r="L3991" s="7"/>
      <c r="M3991" s="12"/>
      <c r="N3991" s="16"/>
      <c r="O3991" s="16"/>
      <c r="P3991" s="16"/>
    </row>
    <row r="3992" spans="1:16" x14ac:dyDescent="0.25">
      <c r="A3992">
        <f>+LOOKUP(F3992,Productos!B:B,Productos!A:A)</f>
        <v>492</v>
      </c>
      <c r="B3992">
        <f>+VLOOKUP(F3992,CON_ID_ps_prod!$A$2:$B$7187,2,0)</f>
        <v>197</v>
      </c>
      <c r="C3992">
        <v>1</v>
      </c>
      <c r="D3992" s="1">
        <v>10000000000</v>
      </c>
      <c r="E3992" s="1">
        <f>+D3992/1000000</f>
        <v>10000</v>
      </c>
      <c r="F3992" t="s">
        <v>183</v>
      </c>
      <c r="G3992" s="6" t="s">
        <v>28</v>
      </c>
      <c r="H3992" s="6">
        <f>+LOOKUP(G3992,cargargeneros!$H$2:$H$77,cargargeneros!$G$2:$G$77)</f>
        <v>44</v>
      </c>
      <c r="I3992" t="s">
        <v>11</v>
      </c>
      <c r="J3992" t="s">
        <v>28</v>
      </c>
      <c r="K3992" s="11"/>
      <c r="L3992" s="7"/>
      <c r="M3992" s="12"/>
      <c r="N3992" s="16"/>
      <c r="O3992" s="16"/>
      <c r="P3992" s="16"/>
    </row>
    <row r="3993" spans="1:16" x14ac:dyDescent="0.25">
      <c r="A3993">
        <f>+LOOKUP(F3993,Productos!B:B,Productos!A:A)</f>
        <v>492</v>
      </c>
      <c r="B3993">
        <f>+VLOOKUP(F3993,CON_ID_ps_prod!$A$2:$B$7187,2,0)</f>
        <v>197</v>
      </c>
      <c r="C3993">
        <v>1</v>
      </c>
      <c r="D3993" s="1">
        <v>10000000000</v>
      </c>
      <c r="E3993" s="1">
        <f>+D3993/1000000</f>
        <v>10000</v>
      </c>
      <c r="F3993" t="s">
        <v>183</v>
      </c>
      <c r="G3993" s="6" t="s">
        <v>28</v>
      </c>
      <c r="H3993" s="6">
        <f>+LOOKUP(G3993,cargargeneros!$H$2:$H$77,cargargeneros!$G$2:$G$77)</f>
        <v>44</v>
      </c>
      <c r="I3993" t="s">
        <v>5</v>
      </c>
      <c r="J3993" t="s">
        <v>2351</v>
      </c>
      <c r="K3993" s="11"/>
      <c r="L3993" s="7"/>
      <c r="M3993" s="12"/>
      <c r="N3993" s="16"/>
      <c r="O3993" s="16"/>
      <c r="P3993" s="16"/>
    </row>
    <row r="3994" spans="1:16" x14ac:dyDescent="0.25">
      <c r="A3994">
        <f>+LOOKUP(F3994,Productos!B:B,Productos!A:A)</f>
        <v>492</v>
      </c>
      <c r="B3994">
        <f>+VLOOKUP(F3994,CON_ID_ps_prod!$A$2:$B$7187,2,0)</f>
        <v>197</v>
      </c>
      <c r="C3994">
        <v>1</v>
      </c>
      <c r="D3994" s="1">
        <v>10000000000</v>
      </c>
      <c r="E3994" s="1">
        <f>+D3994/1000000</f>
        <v>10000</v>
      </c>
      <c r="F3994" t="s">
        <v>183</v>
      </c>
      <c r="G3994" s="6" t="s">
        <v>28</v>
      </c>
      <c r="H3994" s="6">
        <f>+LOOKUP(G3994,cargargeneros!$H$2:$H$77,cargargeneros!$G$2:$G$77)</f>
        <v>44</v>
      </c>
      <c r="I3994" t="s">
        <v>6</v>
      </c>
      <c r="J3994" s="4" t="s">
        <v>2351</v>
      </c>
      <c r="K3994" s="11"/>
      <c r="L3994" s="7"/>
      <c r="M3994" s="12"/>
      <c r="N3994" s="16"/>
      <c r="O3994" s="16"/>
      <c r="P3994" s="16"/>
    </row>
    <row r="3995" spans="1:16" x14ac:dyDescent="0.25">
      <c r="A3995">
        <f>+LOOKUP(F3995,Productos!B:B,Productos!A:A)</f>
        <v>492</v>
      </c>
      <c r="B3995">
        <f>+VLOOKUP(F3995,CON_ID_ps_prod!$A$2:$B$7187,2,0)</f>
        <v>197</v>
      </c>
      <c r="C3995">
        <v>1</v>
      </c>
      <c r="D3995" s="1">
        <v>10000000000</v>
      </c>
      <c r="E3995" s="1">
        <f>+D3995/1000000</f>
        <v>10000</v>
      </c>
      <c r="F3995" t="s">
        <v>183</v>
      </c>
      <c r="G3995" s="6" t="s">
        <v>28</v>
      </c>
      <c r="H3995" s="6">
        <f>+LOOKUP(G3995,cargargeneros!$H$2:$H$77,cargargeneros!$G$2:$G$77)</f>
        <v>44</v>
      </c>
      <c r="I3995" t="s">
        <v>10</v>
      </c>
      <c r="J3995" s="3" t="s">
        <v>1224</v>
      </c>
      <c r="K3995" s="11"/>
      <c r="L3995" s="7"/>
      <c r="M3995" s="12"/>
      <c r="N3995" s="16"/>
      <c r="O3995" s="16"/>
      <c r="P3995" s="16"/>
    </row>
    <row r="3996" spans="1:16" x14ac:dyDescent="0.25">
      <c r="A3996">
        <f>+LOOKUP(F3996,Productos!B:B,Productos!A:A)</f>
        <v>492</v>
      </c>
      <c r="B3996">
        <f>+VLOOKUP(F3996,CON_ID_ps_prod!$A$2:$B$7187,2,0)</f>
        <v>197</v>
      </c>
      <c r="C3996">
        <v>1</v>
      </c>
      <c r="D3996" s="1">
        <v>10000000000</v>
      </c>
      <c r="E3996" s="1">
        <f>+D3996/1000000</f>
        <v>10000</v>
      </c>
      <c r="F3996" t="s">
        <v>183</v>
      </c>
      <c r="G3996" s="6" t="s">
        <v>28</v>
      </c>
      <c r="H3996" s="6">
        <f>+LOOKUP(G3996,cargargeneros!$H$2:$H$77,cargargeneros!$G$2:$G$77)</f>
        <v>44</v>
      </c>
      <c r="I3996" t="s">
        <v>14</v>
      </c>
      <c r="J3996" t="s">
        <v>2351</v>
      </c>
      <c r="K3996" s="11"/>
      <c r="L3996" s="7"/>
      <c r="M3996" s="12"/>
      <c r="N3996" s="16"/>
      <c r="O3996" s="16"/>
      <c r="P3996" s="16"/>
    </row>
    <row r="3997" spans="1:16" x14ac:dyDescent="0.25">
      <c r="A3997">
        <f>+LOOKUP(F3997,Productos!B:B,Productos!A:A)</f>
        <v>492</v>
      </c>
      <c r="B3997">
        <f>+VLOOKUP(F3997,CON_ID_ps_prod!$A$2:$B$7187,2,0)</f>
        <v>197</v>
      </c>
      <c r="C3997">
        <v>1</v>
      </c>
      <c r="D3997" s="1">
        <v>10000000000</v>
      </c>
      <c r="E3997" s="1">
        <f>+D3997/1000000</f>
        <v>10000</v>
      </c>
      <c r="F3997" t="s">
        <v>183</v>
      </c>
      <c r="G3997" s="6" t="s">
        <v>28</v>
      </c>
      <c r="H3997" s="6">
        <f>+LOOKUP(G3997,cargargeneros!$H$2:$H$77,cargargeneros!$G$2:$G$77)</f>
        <v>44</v>
      </c>
      <c r="I3997" t="s">
        <v>16</v>
      </c>
      <c r="J3997" t="s">
        <v>2351</v>
      </c>
      <c r="K3997" s="11"/>
      <c r="L3997" s="7"/>
      <c r="M3997" s="12"/>
      <c r="N3997" s="16"/>
      <c r="O3997" s="16"/>
      <c r="P3997" s="16"/>
    </row>
    <row r="3998" spans="1:16" x14ac:dyDescent="0.25">
      <c r="A3998">
        <f>+LOOKUP(F3998,Productos!B:B,Productos!A:A)</f>
        <v>493</v>
      </c>
      <c r="B3998">
        <f>+VLOOKUP(F3998,CON_ID_ps_prod!$A$2:$B$7187,2,0)</f>
        <v>48</v>
      </c>
      <c r="C3998">
        <v>1</v>
      </c>
      <c r="D3998" s="1">
        <v>20000000000</v>
      </c>
      <c r="E3998" s="1">
        <f>+D3998/1000000</f>
        <v>20000</v>
      </c>
      <c r="F3998" t="s">
        <v>61</v>
      </c>
      <c r="G3998" s="6" t="s">
        <v>1432</v>
      </c>
      <c r="H3998" s="6">
        <f>+LOOKUP(G3998,cargargeneros!$H$2:$H$77,cargargeneros!$G$2:$G$77)</f>
        <v>51</v>
      </c>
      <c r="I3998" t="s">
        <v>9</v>
      </c>
      <c r="J3998" t="s">
        <v>1595</v>
      </c>
      <c r="K3998" s="11">
        <f>+VLOOKUP(J3998,cargarautores!A:B,2)</f>
        <v>63</v>
      </c>
      <c r="L3998" s="7" t="str">
        <f>+VLOOKUP(K3998,cargarautores!F:G,2)</f>
        <v>Camilo Cruz</v>
      </c>
      <c r="M3998" s="12" t="str">
        <f>+IF(J3998=L3998,"","REVISAR")</f>
        <v/>
      </c>
      <c r="N3998" s="16"/>
      <c r="O3998" s="16"/>
      <c r="P3998" s="16"/>
    </row>
    <row r="3999" spans="1:16" x14ac:dyDescent="0.25">
      <c r="A3999">
        <f>+LOOKUP(F3999,Productos!B:B,Productos!A:A)</f>
        <v>493</v>
      </c>
      <c r="B3999">
        <f>+VLOOKUP(F3999,CON_ID_ps_prod!$A$2:$B$7187,2,0)</f>
        <v>48</v>
      </c>
      <c r="C3999">
        <v>1</v>
      </c>
      <c r="D3999" s="1">
        <v>20000000000</v>
      </c>
      <c r="E3999" s="1">
        <f>+D3999/1000000</f>
        <v>20000</v>
      </c>
      <c r="F3999" t="s">
        <v>61</v>
      </c>
      <c r="G3999" s="6" t="s">
        <v>1432</v>
      </c>
      <c r="H3999" s="6">
        <f>+LOOKUP(G3999,cargargeneros!$H$2:$H$77,cargargeneros!$G$2:$G$77)</f>
        <v>51</v>
      </c>
      <c r="I3999" t="s">
        <v>8</v>
      </c>
      <c r="J3999" t="s">
        <v>261</v>
      </c>
      <c r="K3999" s="11"/>
      <c r="L3999" s="7"/>
      <c r="M3999" s="12"/>
      <c r="N3999" s="16"/>
      <c r="O3999" s="16"/>
      <c r="P3999" s="16"/>
    </row>
    <row r="4000" spans="1:16" x14ac:dyDescent="0.25">
      <c r="A4000">
        <f>+LOOKUP(F4000,Productos!B:B,Productos!A:A)</f>
        <v>493</v>
      </c>
      <c r="B4000">
        <f>+VLOOKUP(F4000,CON_ID_ps_prod!$A$2:$B$7187,2,0)</f>
        <v>48</v>
      </c>
      <c r="C4000">
        <v>1</v>
      </c>
      <c r="D4000" s="1">
        <v>20000000000</v>
      </c>
      <c r="E4000" s="1">
        <f>+D4000/1000000</f>
        <v>20000</v>
      </c>
      <c r="F4000" t="s">
        <v>61</v>
      </c>
      <c r="G4000" s="6" t="s">
        <v>1432</v>
      </c>
      <c r="H4000" s="6">
        <f>+LOOKUP(G4000,cargargeneros!$H$2:$H$77,cargargeneros!$G$2:$G$77)</f>
        <v>51</v>
      </c>
      <c r="I4000" t="s">
        <v>7</v>
      </c>
      <c r="J4000" s="3" t="s">
        <v>1594</v>
      </c>
      <c r="K4000" s="11"/>
      <c r="L4000" s="7"/>
      <c r="M4000" s="12"/>
      <c r="N4000" s="16">
        <f>+LOOKUP(J4000,cargareditoriales!A:A,cargareditoriales!B:B)</f>
        <v>195</v>
      </c>
      <c r="O4000" s="16" t="str">
        <f>+LOOKUP(N4000,cargareditoriales!B:B,cargareditoriales!A:A)</f>
        <v>Taller del éxito</v>
      </c>
      <c r="P4000" s="16" t="str">
        <f>+IF(O4000=J4000,"","REVISAR")</f>
        <v/>
      </c>
    </row>
    <row r="4001" spans="1:16" x14ac:dyDescent="0.25">
      <c r="A4001">
        <f>+LOOKUP(F4001,Productos!B:B,Productos!A:A)</f>
        <v>493</v>
      </c>
      <c r="B4001">
        <f>+VLOOKUP(F4001,CON_ID_ps_prod!$A$2:$B$7187,2,0)</f>
        <v>48</v>
      </c>
      <c r="C4001">
        <v>1</v>
      </c>
      <c r="D4001" s="1">
        <v>20000000000</v>
      </c>
      <c r="E4001" s="1">
        <f>+D4001/1000000</f>
        <v>20000</v>
      </c>
      <c r="F4001" t="s">
        <v>61</v>
      </c>
      <c r="G4001" s="6" t="s">
        <v>1432</v>
      </c>
      <c r="H4001" s="6">
        <f>+LOOKUP(G4001,cargargeneros!$H$2:$H$77,cargargeneros!$G$2:$G$77)</f>
        <v>51</v>
      </c>
      <c r="I4001" t="s">
        <v>12</v>
      </c>
      <c r="J4001">
        <v>8</v>
      </c>
      <c r="K4001" s="11"/>
      <c r="L4001" s="7"/>
      <c r="M4001" s="12"/>
      <c r="N4001" s="16"/>
      <c r="O4001" s="16"/>
      <c r="P4001" s="16"/>
    </row>
    <row r="4002" spans="1:16" x14ac:dyDescent="0.25">
      <c r="A4002">
        <f>+LOOKUP(F4002,Productos!B:B,Productos!A:A)</f>
        <v>493</v>
      </c>
      <c r="B4002">
        <f>+VLOOKUP(F4002,CON_ID_ps_prod!$A$2:$B$7187,2,0)</f>
        <v>48</v>
      </c>
      <c r="C4002">
        <v>1</v>
      </c>
      <c r="D4002" s="1">
        <v>20000000000</v>
      </c>
      <c r="E4002" s="1">
        <f>+D4002/1000000</f>
        <v>20000</v>
      </c>
      <c r="F4002" t="s">
        <v>61</v>
      </c>
      <c r="G4002" s="6" t="s">
        <v>1432</v>
      </c>
      <c r="H4002" s="6">
        <f>+LOOKUP(G4002,cargargeneros!$H$2:$H$77,cargargeneros!$G$2:$G$77)</f>
        <v>51</v>
      </c>
      <c r="I4002" t="s">
        <v>11</v>
      </c>
      <c r="J4002" s="3" t="s">
        <v>1432</v>
      </c>
      <c r="K4002" s="11"/>
      <c r="L4002" s="7"/>
      <c r="M4002" s="12"/>
      <c r="N4002" s="16"/>
      <c r="O4002" s="16"/>
      <c r="P4002" s="16"/>
    </row>
    <row r="4003" spans="1:16" x14ac:dyDescent="0.25">
      <c r="A4003">
        <f>+LOOKUP(F4003,Productos!B:B,Productos!A:A)</f>
        <v>493</v>
      </c>
      <c r="B4003">
        <f>+VLOOKUP(F4003,CON_ID_ps_prod!$A$2:$B$7187,2,0)</f>
        <v>48</v>
      </c>
      <c r="C4003">
        <v>1</v>
      </c>
      <c r="D4003" s="1">
        <v>20000000000</v>
      </c>
      <c r="E4003" s="1">
        <f>+D4003/1000000</f>
        <v>20000</v>
      </c>
      <c r="F4003" t="s">
        <v>61</v>
      </c>
      <c r="G4003" s="6" t="s">
        <v>1432</v>
      </c>
      <c r="H4003" s="6">
        <f>+LOOKUP(G4003,cargargeneros!$H$2:$H$77,cargargeneros!$G$2:$G$77)</f>
        <v>51</v>
      </c>
      <c r="I4003" t="s">
        <v>5</v>
      </c>
      <c r="J4003">
        <v>1607380226</v>
      </c>
      <c r="K4003" s="11"/>
      <c r="L4003" s="7"/>
      <c r="M4003" s="12"/>
      <c r="N4003" s="16"/>
      <c r="O4003" s="16"/>
      <c r="P4003" s="16"/>
    </row>
    <row r="4004" spans="1:16" x14ac:dyDescent="0.25">
      <c r="A4004">
        <f>+LOOKUP(F4004,Productos!B:B,Productos!A:A)</f>
        <v>493</v>
      </c>
      <c r="B4004">
        <f>+VLOOKUP(F4004,CON_ID_ps_prod!$A$2:$B$7187,2,0)</f>
        <v>48</v>
      </c>
      <c r="C4004">
        <v>1</v>
      </c>
      <c r="D4004" s="1">
        <v>20000000000</v>
      </c>
      <c r="E4004" s="1">
        <f>+D4004/1000000</f>
        <v>20000</v>
      </c>
      <c r="F4004" t="s">
        <v>61</v>
      </c>
      <c r="G4004" s="6" t="s">
        <v>1432</v>
      </c>
      <c r="H4004" s="6">
        <f>+LOOKUP(G4004,cargargeneros!$H$2:$H$77,cargargeneros!$G$2:$G$77)</f>
        <v>51</v>
      </c>
      <c r="I4004" t="s">
        <v>6</v>
      </c>
      <c r="J4004" s="4" t="s">
        <v>2351</v>
      </c>
      <c r="K4004" s="11"/>
      <c r="L4004" s="7"/>
      <c r="M4004" s="12"/>
      <c r="N4004" s="16"/>
      <c r="O4004" s="16"/>
      <c r="P4004" s="16"/>
    </row>
    <row r="4005" spans="1:16" x14ac:dyDescent="0.25">
      <c r="A4005">
        <f>+LOOKUP(F4005,Productos!B:B,Productos!A:A)</f>
        <v>493</v>
      </c>
      <c r="B4005">
        <f>+VLOOKUP(F4005,CON_ID_ps_prod!$A$2:$B$7187,2,0)</f>
        <v>48</v>
      </c>
      <c r="C4005">
        <v>1</v>
      </c>
      <c r="D4005" s="1">
        <v>20000000000</v>
      </c>
      <c r="E4005" s="1">
        <f>+D4005/1000000</f>
        <v>20000</v>
      </c>
      <c r="F4005" t="s">
        <v>61</v>
      </c>
      <c r="G4005" s="6" t="s">
        <v>1432</v>
      </c>
      <c r="H4005" s="6">
        <f>+LOOKUP(G4005,cargargeneros!$H$2:$H$77,cargargeneros!$G$2:$G$77)</f>
        <v>51</v>
      </c>
      <c r="I4005" t="s">
        <v>10</v>
      </c>
      <c r="J4005" t="s">
        <v>256</v>
      </c>
      <c r="K4005" s="11"/>
      <c r="L4005" s="7"/>
      <c r="M4005" s="12"/>
      <c r="N4005" s="16"/>
      <c r="O4005" s="16"/>
      <c r="P4005" s="16"/>
    </row>
    <row r="4006" spans="1:16" x14ac:dyDescent="0.25">
      <c r="A4006">
        <f>+LOOKUP(F4006,Productos!B:B,Productos!A:A)</f>
        <v>493</v>
      </c>
      <c r="B4006">
        <f>+VLOOKUP(F4006,CON_ID_ps_prod!$A$2:$B$7187,2,0)</f>
        <v>48</v>
      </c>
      <c r="C4006">
        <v>1</v>
      </c>
      <c r="D4006" s="1">
        <v>20000000000</v>
      </c>
      <c r="E4006" s="1">
        <f>+D4006/1000000</f>
        <v>20000</v>
      </c>
      <c r="F4006" t="s">
        <v>61</v>
      </c>
      <c r="G4006" s="6" t="s">
        <v>1432</v>
      </c>
      <c r="H4006" s="6">
        <f>+LOOKUP(G4006,cargargeneros!$H$2:$H$77,cargargeneros!$G$2:$G$77)</f>
        <v>51</v>
      </c>
      <c r="I4006" t="s">
        <v>14</v>
      </c>
      <c r="J4006" t="s">
        <v>2351</v>
      </c>
      <c r="K4006" s="11"/>
      <c r="L4006" s="7"/>
      <c r="M4006" s="12"/>
      <c r="N4006" s="16"/>
      <c r="O4006" s="16"/>
      <c r="P4006" s="16"/>
    </row>
    <row r="4007" spans="1:16" x14ac:dyDescent="0.25">
      <c r="A4007">
        <f>+LOOKUP(F4007,Productos!B:B,Productos!A:A)</f>
        <v>493</v>
      </c>
      <c r="B4007">
        <f>+VLOOKUP(F4007,CON_ID_ps_prod!$A$2:$B$7187,2,0)</f>
        <v>48</v>
      </c>
      <c r="C4007">
        <v>1</v>
      </c>
      <c r="D4007" s="1">
        <v>20000000000</v>
      </c>
      <c r="E4007" s="1">
        <f>+D4007/1000000</f>
        <v>20000</v>
      </c>
      <c r="F4007" t="s">
        <v>61</v>
      </c>
      <c r="G4007" s="6" t="s">
        <v>1432</v>
      </c>
      <c r="H4007" s="6">
        <f>+LOOKUP(G4007,cargargeneros!$H$2:$H$77,cargargeneros!$G$2:$G$77)</f>
        <v>51</v>
      </c>
      <c r="I4007" t="s">
        <v>16</v>
      </c>
      <c r="J4007" t="s">
        <v>2351</v>
      </c>
      <c r="K4007" s="11"/>
      <c r="L4007" s="7"/>
      <c r="M4007" s="12"/>
      <c r="N4007" s="16"/>
      <c r="O4007" s="16"/>
      <c r="P4007" s="16"/>
    </row>
    <row r="4008" spans="1:16" x14ac:dyDescent="0.25">
      <c r="A4008">
        <f>+LOOKUP(F4008,Productos!B:B,Productos!A:A)</f>
        <v>494</v>
      </c>
      <c r="B4008">
        <f>+VLOOKUP(F4008,CON_ID_ps_prod!$A$2:$B$7187,2,0)</f>
        <v>728</v>
      </c>
      <c r="C4008">
        <v>1</v>
      </c>
      <c r="D4008" s="1">
        <v>30000000000</v>
      </c>
      <c r="E4008" s="1">
        <f>+D4008/1000000</f>
        <v>30000</v>
      </c>
      <c r="F4008" t="s">
        <v>1100</v>
      </c>
      <c r="G4008" s="6" t="s">
        <v>1451</v>
      </c>
      <c r="H4008" s="6">
        <f>+LOOKUP(G4008,cargargeneros!$H$2:$H$77,cargargeneros!$G$2:$G$77)</f>
        <v>8</v>
      </c>
      <c r="I4008" t="s">
        <v>9</v>
      </c>
      <c r="J4008" t="s">
        <v>1102</v>
      </c>
      <c r="K4008" s="11">
        <f>+VLOOKUP(J4008,cargarautores!A:B,2)</f>
        <v>261</v>
      </c>
      <c r="L4008" s="7" t="str">
        <f>+VLOOKUP(K4008,cargarautores!F:G,2)</f>
        <v>Javier Cercas</v>
      </c>
      <c r="M4008" s="12" t="str">
        <f>+IF(J4008=L4008,"","REVISAR")</f>
        <v/>
      </c>
      <c r="N4008" s="16"/>
      <c r="O4008" s="16"/>
      <c r="P4008" s="16"/>
    </row>
    <row r="4009" spans="1:16" x14ac:dyDescent="0.25">
      <c r="A4009">
        <f>+LOOKUP(F4009,Productos!B:B,Productos!A:A)</f>
        <v>494</v>
      </c>
      <c r="B4009">
        <f>+VLOOKUP(F4009,CON_ID_ps_prod!$A$2:$B$7187,2,0)</f>
        <v>728</v>
      </c>
      <c r="C4009">
        <v>1</v>
      </c>
      <c r="D4009" s="1">
        <v>30000000000</v>
      </c>
      <c r="E4009" s="1">
        <f>+D4009/1000000</f>
        <v>30000</v>
      </c>
      <c r="F4009" t="s">
        <v>1100</v>
      </c>
      <c r="G4009" s="6" t="s">
        <v>1451</v>
      </c>
      <c r="H4009" s="6">
        <f>+LOOKUP(G4009,cargargeneros!$H$2:$H$77,cargargeneros!$G$2:$G$77)</f>
        <v>8</v>
      </c>
      <c r="I4009" t="s">
        <v>7</v>
      </c>
      <c r="J4009" t="s">
        <v>1101</v>
      </c>
      <c r="K4009" s="11"/>
      <c r="L4009" s="7"/>
      <c r="M4009" s="12"/>
      <c r="N4009" s="16">
        <f>+LOOKUP(J4009,cargareditoriales!A:A,cargareditoriales!B:B)</f>
        <v>135</v>
      </c>
      <c r="O4009" s="16" t="str">
        <f>+LOOKUP(N4009,cargareditoriales!B:B,cargareditoriales!A:A)</f>
        <v>Literatura Mondadori</v>
      </c>
      <c r="P4009" s="16" t="str">
        <f>+IF(O4009=J4009,"","REVISAR")</f>
        <v/>
      </c>
    </row>
    <row r="4010" spans="1:16" x14ac:dyDescent="0.25">
      <c r="A4010">
        <f>+LOOKUP(F4010,Productos!B:B,Productos!A:A)</f>
        <v>494</v>
      </c>
      <c r="B4010">
        <f>+VLOOKUP(F4010,CON_ID_ps_prod!$A$2:$B$7187,2,0)</f>
        <v>728</v>
      </c>
      <c r="C4010">
        <v>1</v>
      </c>
      <c r="D4010" s="1">
        <v>30000000000</v>
      </c>
      <c r="E4010" s="1">
        <f>+D4010/1000000</f>
        <v>30000</v>
      </c>
      <c r="F4010" t="s">
        <v>1100</v>
      </c>
      <c r="G4010" s="6" t="s">
        <v>1451</v>
      </c>
      <c r="H4010" s="6">
        <f>+LOOKUP(G4010,cargargeneros!$H$2:$H$77,cargargeneros!$G$2:$G$77)</f>
        <v>8</v>
      </c>
      <c r="I4010" t="s">
        <v>12</v>
      </c>
      <c r="J4010">
        <v>8</v>
      </c>
      <c r="K4010" s="11"/>
      <c r="L4010" s="7"/>
      <c r="M4010" s="12"/>
      <c r="N4010" s="16"/>
      <c r="O4010" s="16"/>
      <c r="P4010" s="16"/>
    </row>
    <row r="4011" spans="1:16" x14ac:dyDescent="0.25">
      <c r="A4011">
        <f>+LOOKUP(F4011,Productos!B:B,Productos!A:A)</f>
        <v>494</v>
      </c>
      <c r="B4011">
        <f>+VLOOKUP(F4011,CON_ID_ps_prod!$A$2:$B$7187,2,0)</f>
        <v>728</v>
      </c>
      <c r="C4011">
        <v>1</v>
      </c>
      <c r="D4011" s="1">
        <v>30000000000</v>
      </c>
      <c r="E4011" s="1">
        <f>+D4011/1000000</f>
        <v>30000</v>
      </c>
      <c r="F4011" t="s">
        <v>1100</v>
      </c>
      <c r="G4011" s="6" t="s">
        <v>1451</v>
      </c>
      <c r="H4011" s="6">
        <f>+LOOKUP(G4011,cargargeneros!$H$2:$H$77,cargargeneros!$G$2:$G$77)</f>
        <v>8</v>
      </c>
      <c r="I4011" t="s">
        <v>13</v>
      </c>
      <c r="J4011" t="s">
        <v>90</v>
      </c>
      <c r="K4011" s="11"/>
      <c r="L4011" s="7"/>
      <c r="M4011" s="12"/>
      <c r="N4011" s="16"/>
      <c r="O4011" s="16"/>
      <c r="P4011" s="16"/>
    </row>
    <row r="4012" spans="1:16" x14ac:dyDescent="0.25">
      <c r="A4012">
        <f>+LOOKUP(F4012,Productos!B:B,Productos!A:A)</f>
        <v>495</v>
      </c>
      <c r="B4012">
        <f>+VLOOKUP(F4012,CON_ID_ps_prod!$A$2:$B$7187,2,0)</f>
        <v>619</v>
      </c>
      <c r="C4012">
        <v>1</v>
      </c>
      <c r="D4012" s="1">
        <v>28000000000</v>
      </c>
      <c r="E4012" s="1">
        <f>+D4012/1000000</f>
        <v>28000</v>
      </c>
      <c r="F4012" t="s">
        <v>927</v>
      </c>
      <c r="G4012" s="6" t="s">
        <v>26</v>
      </c>
      <c r="H4012" s="6">
        <f>+LOOKUP(G4012,cargargeneros!$H$2:$H$77,cargargeneros!$G$2:$G$77)</f>
        <v>52</v>
      </c>
      <c r="I4012" t="s">
        <v>9</v>
      </c>
      <c r="J4012" t="s">
        <v>928</v>
      </c>
      <c r="K4012" s="11">
        <f>+VLOOKUP(J4012,cargarautores!A:B,2)</f>
        <v>279</v>
      </c>
      <c r="L4012" s="7" t="str">
        <f>+VLOOKUP(K4012,cargarautores!F:G,2)</f>
        <v>Joel Dicker</v>
      </c>
      <c r="M4012" s="12" t="str">
        <f>+IF(J4012=L4012,"","REVISAR")</f>
        <v/>
      </c>
      <c r="N4012" s="16"/>
      <c r="O4012" s="16"/>
      <c r="P4012" s="16"/>
    </row>
    <row r="4013" spans="1:16" x14ac:dyDescent="0.25">
      <c r="A4013">
        <f>+LOOKUP(F4013,Productos!B:B,Productos!A:A)</f>
        <v>495</v>
      </c>
      <c r="B4013">
        <f>+VLOOKUP(F4013,CON_ID_ps_prod!$A$2:$B$7187,2,0)</f>
        <v>619</v>
      </c>
      <c r="C4013">
        <v>1</v>
      </c>
      <c r="D4013" s="1">
        <v>28000000000</v>
      </c>
      <c r="E4013" s="1">
        <f>+D4013/1000000</f>
        <v>28000</v>
      </c>
      <c r="F4013" t="s">
        <v>927</v>
      </c>
      <c r="G4013" s="6" t="s">
        <v>26</v>
      </c>
      <c r="H4013" s="6">
        <f>+LOOKUP(G4013,cargargeneros!$H$2:$H$77,cargargeneros!$G$2:$G$77)</f>
        <v>52</v>
      </c>
      <c r="I4013" t="s">
        <v>7</v>
      </c>
      <c r="J4013" t="s">
        <v>1599</v>
      </c>
      <c r="K4013" s="11"/>
      <c r="L4013" s="7"/>
      <c r="M4013" s="12"/>
      <c r="N4013" s="16">
        <f>+LOOKUP(J4013,cargareditoriales!A:A,cargareditoriales!B:B)</f>
        <v>8</v>
      </c>
      <c r="O4013" s="16" t="str">
        <f>+LOOKUP(N4013,cargareditoriales!B:B,cargareditoriales!A:A)</f>
        <v>Alfaguara Ediciones S.A.</v>
      </c>
      <c r="P4013" s="16" t="str">
        <f>+IF(O4013=J4013,"","REVISAR")</f>
        <v/>
      </c>
    </row>
    <row r="4014" spans="1:16" x14ac:dyDescent="0.25">
      <c r="A4014">
        <f>+LOOKUP(F4014,Productos!B:B,Productos!A:A)</f>
        <v>495</v>
      </c>
      <c r="B4014">
        <f>+VLOOKUP(F4014,CON_ID_ps_prod!$A$2:$B$7187,2,0)</f>
        <v>619</v>
      </c>
      <c r="C4014">
        <v>1</v>
      </c>
      <c r="D4014" s="1">
        <v>28000000000</v>
      </c>
      <c r="E4014" s="1">
        <f>+D4014/1000000</f>
        <v>28000</v>
      </c>
      <c r="F4014" t="s">
        <v>927</v>
      </c>
      <c r="G4014" s="6" t="s">
        <v>26</v>
      </c>
      <c r="H4014" s="6">
        <f>+LOOKUP(G4014,cargargeneros!$H$2:$H$77,cargargeneros!$G$2:$G$77)</f>
        <v>52</v>
      </c>
      <c r="I4014" t="s">
        <v>12</v>
      </c>
      <c r="J4014">
        <v>8</v>
      </c>
      <c r="K4014" s="11"/>
      <c r="L4014" s="7"/>
      <c r="M4014" s="12"/>
      <c r="N4014" s="16"/>
      <c r="O4014" s="16"/>
      <c r="P4014" s="16"/>
    </row>
    <row r="4015" spans="1:16" x14ac:dyDescent="0.25">
      <c r="A4015">
        <f>+LOOKUP(F4015,Productos!B:B,Productos!A:A)</f>
        <v>495</v>
      </c>
      <c r="B4015">
        <f>+VLOOKUP(F4015,CON_ID_ps_prod!$A$2:$B$7187,2,0)</f>
        <v>619</v>
      </c>
      <c r="C4015">
        <v>1</v>
      </c>
      <c r="D4015" s="1">
        <v>28000000000</v>
      </c>
      <c r="E4015" s="1">
        <f>+D4015/1000000</f>
        <v>28000</v>
      </c>
      <c r="F4015" t="s">
        <v>927</v>
      </c>
      <c r="G4015" s="6" t="s">
        <v>26</v>
      </c>
      <c r="H4015" s="6">
        <f>+LOOKUP(G4015,cargargeneros!$H$2:$H$77,cargargeneros!$G$2:$G$77)</f>
        <v>52</v>
      </c>
      <c r="I4015" t="s">
        <v>5</v>
      </c>
      <c r="J4015">
        <v>9587585623</v>
      </c>
      <c r="K4015" s="11"/>
      <c r="L4015" s="7"/>
      <c r="M4015" s="12"/>
      <c r="N4015" s="16"/>
      <c r="O4015" s="16"/>
      <c r="P4015" s="16"/>
    </row>
    <row r="4016" spans="1:16" x14ac:dyDescent="0.25">
      <c r="A4016">
        <f>+LOOKUP(F4016,Productos!B:B,Productos!A:A)</f>
        <v>495</v>
      </c>
      <c r="B4016">
        <f>+VLOOKUP(F4016,CON_ID_ps_prod!$A$2:$B$7187,2,0)</f>
        <v>619</v>
      </c>
      <c r="C4016">
        <v>1</v>
      </c>
      <c r="D4016" s="1">
        <v>28000000000</v>
      </c>
      <c r="E4016" s="1">
        <f>+D4016/1000000</f>
        <v>28000</v>
      </c>
      <c r="F4016" t="s">
        <v>927</v>
      </c>
      <c r="G4016" s="6" t="s">
        <v>26</v>
      </c>
      <c r="H4016" s="6">
        <f>+LOOKUP(G4016,cargargeneros!$H$2:$H$77,cargargeneros!$G$2:$G$77)</f>
        <v>52</v>
      </c>
      <c r="I4016" t="s">
        <v>6</v>
      </c>
      <c r="J4016" s="4">
        <v>9789587585629</v>
      </c>
      <c r="K4016" s="11"/>
      <c r="L4016" s="7"/>
      <c r="M4016" s="12"/>
      <c r="N4016" s="16"/>
      <c r="O4016" s="16"/>
      <c r="P4016" s="16"/>
    </row>
    <row r="4017" spans="1:16" x14ac:dyDescent="0.25">
      <c r="A4017">
        <f>+LOOKUP(F4017,Productos!B:B,Productos!A:A)</f>
        <v>495</v>
      </c>
      <c r="B4017">
        <f>+VLOOKUP(F4017,CON_ID_ps_prod!$A$2:$B$7187,2,0)</f>
        <v>619</v>
      </c>
      <c r="C4017">
        <v>1</v>
      </c>
      <c r="D4017" s="1">
        <v>28000000000</v>
      </c>
      <c r="E4017" s="1">
        <f>+D4017/1000000</f>
        <v>28000</v>
      </c>
      <c r="F4017" t="s">
        <v>927</v>
      </c>
      <c r="G4017" s="6" t="s">
        <v>26</v>
      </c>
      <c r="H4017" s="6">
        <f>+LOOKUP(G4017,cargargeneros!$H$2:$H$77,cargargeneros!$G$2:$G$77)</f>
        <v>52</v>
      </c>
      <c r="I4017" t="s">
        <v>13</v>
      </c>
      <c r="J4017" t="s">
        <v>90</v>
      </c>
      <c r="K4017" s="11"/>
      <c r="L4017" s="7"/>
      <c r="M4017" s="12"/>
      <c r="N4017" s="16"/>
      <c r="O4017" s="16"/>
      <c r="P4017" s="16"/>
    </row>
    <row r="4018" spans="1:16" x14ac:dyDescent="0.25">
      <c r="A4018">
        <f>+LOOKUP(F4018,Productos!B:B,Productos!A:A)</f>
        <v>496</v>
      </c>
      <c r="B4018">
        <f>+VLOOKUP(F4018,CON_ID_ps_prod!$A$2:$B$7187,2,0)</f>
        <v>758</v>
      </c>
      <c r="C4018">
        <v>1</v>
      </c>
      <c r="D4018" s="1">
        <v>20000000000</v>
      </c>
      <c r="E4018" s="1">
        <f>+D4018/1000000</f>
        <v>20000</v>
      </c>
      <c r="F4018" t="s">
        <v>1145</v>
      </c>
      <c r="G4018" s="6" t="s">
        <v>1429</v>
      </c>
      <c r="H4018" s="6">
        <f>+LOOKUP(G4018,cargargeneros!$H$2:$H$77,cargargeneros!$G$2:$G$77)</f>
        <v>14</v>
      </c>
      <c r="I4018" t="s">
        <v>9</v>
      </c>
      <c r="J4018" t="s">
        <v>1147</v>
      </c>
      <c r="K4018" s="11">
        <f>+VLOOKUP(J4018,cargarautores!A:B,2)</f>
        <v>130</v>
      </c>
      <c r="L4018" s="7" t="str">
        <f>+VLOOKUP(K4018,cargarautores!F:G,2)</f>
        <v>Eduardo Mendoza</v>
      </c>
      <c r="M4018" s="12" t="str">
        <f>+IF(J4018=L4018,"","REVISAR")</f>
        <v/>
      </c>
      <c r="N4018" s="16"/>
      <c r="O4018" s="16"/>
      <c r="P4018" s="16"/>
    </row>
    <row r="4019" spans="1:16" x14ac:dyDescent="0.25">
      <c r="A4019">
        <f>+LOOKUP(F4019,Productos!B:B,Productos!A:A)</f>
        <v>496</v>
      </c>
      <c r="B4019">
        <f>+VLOOKUP(F4019,CON_ID_ps_prod!$A$2:$B$7187,2,0)</f>
        <v>758</v>
      </c>
      <c r="C4019">
        <v>1</v>
      </c>
      <c r="D4019" s="1">
        <v>20000000000</v>
      </c>
      <c r="E4019" s="1">
        <f>+D4019/1000000</f>
        <v>20000</v>
      </c>
      <c r="F4019" t="s">
        <v>1145</v>
      </c>
      <c r="G4019" s="6" t="s">
        <v>1429</v>
      </c>
      <c r="H4019" s="6">
        <f>+LOOKUP(G4019,cargargeneros!$H$2:$H$77,cargargeneros!$G$2:$G$77)</f>
        <v>14</v>
      </c>
      <c r="I4019" t="s">
        <v>7</v>
      </c>
      <c r="J4019" t="s">
        <v>1146</v>
      </c>
      <c r="K4019" s="11"/>
      <c r="L4019" s="7"/>
      <c r="M4019" s="12"/>
      <c r="N4019" s="16">
        <f>+LOOKUP(J4019,cargareditoriales!A:A,cargareditoriales!B:B)</f>
        <v>21</v>
      </c>
      <c r="O4019" s="16" t="str">
        <f>+LOOKUP(N4019,cargareditoriales!B:B,cargareditoriales!A:A)</f>
        <v>Biblioteca de Bolsillo</v>
      </c>
      <c r="P4019" s="16" t="str">
        <f>+IF(O4019=J4019,"","REVISAR")</f>
        <v/>
      </c>
    </row>
    <row r="4020" spans="1:16" x14ac:dyDescent="0.25">
      <c r="A4020">
        <f>+LOOKUP(F4020,Productos!B:B,Productos!A:A)</f>
        <v>496</v>
      </c>
      <c r="B4020">
        <f>+VLOOKUP(F4020,CON_ID_ps_prod!$A$2:$B$7187,2,0)</f>
        <v>758</v>
      </c>
      <c r="C4020">
        <v>1</v>
      </c>
      <c r="D4020" s="1">
        <v>20000000000</v>
      </c>
      <c r="E4020" s="1">
        <f>+D4020/1000000</f>
        <v>20000</v>
      </c>
      <c r="F4020" t="s">
        <v>1145</v>
      </c>
      <c r="G4020" s="6" t="s">
        <v>1429</v>
      </c>
      <c r="H4020" s="6">
        <f>+LOOKUP(G4020,cargargeneros!$H$2:$H$77,cargargeneros!$G$2:$G$77)</f>
        <v>14</v>
      </c>
      <c r="I4020" t="s">
        <v>12</v>
      </c>
      <c r="J4020">
        <v>8</v>
      </c>
      <c r="K4020" s="11"/>
      <c r="L4020" s="7"/>
      <c r="M4020" s="12"/>
      <c r="N4020" s="16"/>
      <c r="O4020" s="16"/>
      <c r="P4020" s="16"/>
    </row>
    <row r="4021" spans="1:16" x14ac:dyDescent="0.25">
      <c r="A4021">
        <f>+LOOKUP(F4021,Productos!B:B,Productos!A:A)</f>
        <v>496</v>
      </c>
      <c r="B4021">
        <f>+VLOOKUP(F4021,CON_ID_ps_prod!$A$2:$B$7187,2,0)</f>
        <v>758</v>
      </c>
      <c r="C4021">
        <v>1</v>
      </c>
      <c r="D4021" s="1">
        <v>20000000000</v>
      </c>
      <c r="E4021" s="1">
        <f>+D4021/1000000</f>
        <v>20000</v>
      </c>
      <c r="F4021" t="s">
        <v>1145</v>
      </c>
      <c r="G4021" s="6" t="s">
        <v>1429</v>
      </c>
      <c r="H4021" s="6">
        <f>+LOOKUP(G4021,cargargeneros!$H$2:$H$77,cargargeneros!$G$2:$G$77)</f>
        <v>14</v>
      </c>
      <c r="I4021" t="s">
        <v>13</v>
      </c>
      <c r="J4021" t="s">
        <v>90</v>
      </c>
      <c r="K4021" s="11"/>
      <c r="L4021" s="7"/>
      <c r="M4021" s="12"/>
      <c r="N4021" s="16"/>
      <c r="O4021" s="16"/>
      <c r="P4021" s="16"/>
    </row>
    <row r="4022" spans="1:16" x14ac:dyDescent="0.25">
      <c r="A4022">
        <f>+LOOKUP(F4022,Productos!B:B,Productos!A:A)</f>
        <v>497</v>
      </c>
      <c r="B4022">
        <f>+VLOOKUP(F4022,CON_ID_ps_prod!$A$2:$B$7187,2,0)</f>
        <v>611</v>
      </c>
      <c r="C4022">
        <v>1</v>
      </c>
      <c r="D4022" s="1">
        <v>30000000000</v>
      </c>
      <c r="E4022" s="1">
        <f>+D4022/1000000</f>
        <v>30000</v>
      </c>
      <c r="F4022" t="s">
        <v>911</v>
      </c>
      <c r="G4022" s="6" t="s">
        <v>26</v>
      </c>
      <c r="H4022" s="6">
        <f>+LOOKUP(G4022,cargargeneros!$H$2:$H$77,cargargeneros!$G$2:$G$77)</f>
        <v>52</v>
      </c>
      <c r="I4022" t="s">
        <v>9</v>
      </c>
      <c r="J4022" t="s">
        <v>913</v>
      </c>
      <c r="K4022" s="11">
        <f>+VLOOKUP(J4022,cargarautores!A:B,2)</f>
        <v>420</v>
      </c>
      <c r="L4022" s="7" t="str">
        <f>+VLOOKUP(K4022,cargarautores!F:G,2)</f>
        <v>Munro Alice</v>
      </c>
      <c r="M4022" s="12" t="str">
        <f>+IF(J4022=L4022,"","REVISAR")</f>
        <v/>
      </c>
      <c r="N4022" s="16"/>
      <c r="O4022" s="16"/>
      <c r="P4022" s="16"/>
    </row>
    <row r="4023" spans="1:16" x14ac:dyDescent="0.25">
      <c r="A4023">
        <f>+LOOKUP(F4023,Productos!B:B,Productos!A:A)</f>
        <v>497</v>
      </c>
      <c r="B4023">
        <f>+VLOOKUP(F4023,CON_ID_ps_prod!$A$2:$B$7187,2,0)</f>
        <v>611</v>
      </c>
      <c r="C4023">
        <v>1</v>
      </c>
      <c r="D4023" s="1">
        <v>30000000000</v>
      </c>
      <c r="E4023" s="1">
        <f>+D4023/1000000</f>
        <v>30000</v>
      </c>
      <c r="F4023" t="s">
        <v>911</v>
      </c>
      <c r="G4023" s="6" t="s">
        <v>26</v>
      </c>
      <c r="H4023" s="6">
        <f>+LOOKUP(G4023,cargargeneros!$H$2:$H$77,cargargeneros!$G$2:$G$77)</f>
        <v>52</v>
      </c>
      <c r="I4023" t="s">
        <v>8</v>
      </c>
      <c r="J4023">
        <v>2011</v>
      </c>
      <c r="K4023" s="11"/>
      <c r="L4023" s="7"/>
      <c r="M4023" s="12"/>
      <c r="N4023" s="16"/>
      <c r="O4023" s="16"/>
      <c r="P4023" s="16"/>
    </row>
    <row r="4024" spans="1:16" x14ac:dyDescent="0.25">
      <c r="A4024">
        <f>+LOOKUP(F4024,Productos!B:B,Productos!A:A)</f>
        <v>497</v>
      </c>
      <c r="B4024">
        <f>+VLOOKUP(F4024,CON_ID_ps_prod!$A$2:$B$7187,2,0)</f>
        <v>611</v>
      </c>
      <c r="C4024">
        <v>1</v>
      </c>
      <c r="D4024" s="1">
        <v>30000000000</v>
      </c>
      <c r="E4024" s="1">
        <f>+D4024/1000000</f>
        <v>30000</v>
      </c>
      <c r="F4024" t="s">
        <v>911</v>
      </c>
      <c r="G4024" s="6" t="s">
        <v>26</v>
      </c>
      <c r="H4024" s="6">
        <f>+LOOKUP(G4024,cargargeneros!$H$2:$H$77,cargargeneros!$G$2:$G$77)</f>
        <v>52</v>
      </c>
      <c r="I4024" t="s">
        <v>7</v>
      </c>
      <c r="J4024" t="s">
        <v>912</v>
      </c>
      <c r="K4024" s="11"/>
      <c r="L4024" s="7"/>
      <c r="M4024" s="12"/>
      <c r="N4024" s="16">
        <f>+LOOKUP(J4024,cargareditoriales!A:A,cargareditoriales!B:B)</f>
        <v>137</v>
      </c>
      <c r="O4024" s="16" t="str">
        <f>+LOOKUP(N4024,cargareditoriales!B:B,cargareditoriales!A:A)</f>
        <v>LUMEN</v>
      </c>
      <c r="P4024" s="16" t="str">
        <f>+IF(O4024=J4024,"","REVISAR")</f>
        <v/>
      </c>
    </row>
    <row r="4025" spans="1:16" x14ac:dyDescent="0.25">
      <c r="A4025">
        <f>+LOOKUP(F4025,Productos!B:B,Productos!A:A)</f>
        <v>497</v>
      </c>
      <c r="B4025">
        <f>+VLOOKUP(F4025,CON_ID_ps_prod!$A$2:$B$7187,2,0)</f>
        <v>611</v>
      </c>
      <c r="C4025">
        <v>1</v>
      </c>
      <c r="D4025" s="1">
        <v>30000000000</v>
      </c>
      <c r="E4025" s="1">
        <f>+D4025/1000000</f>
        <v>30000</v>
      </c>
      <c r="F4025" t="s">
        <v>911</v>
      </c>
      <c r="G4025" s="6" t="s">
        <v>26</v>
      </c>
      <c r="H4025" s="6">
        <f>+LOOKUP(G4025,cargargeneros!$H$2:$H$77,cargargeneros!$G$2:$G$77)</f>
        <v>52</v>
      </c>
      <c r="I4025" t="s">
        <v>12</v>
      </c>
      <c r="J4025">
        <v>8</v>
      </c>
      <c r="K4025" s="11"/>
      <c r="L4025" s="7"/>
      <c r="M4025" s="12"/>
      <c r="N4025" s="16"/>
      <c r="O4025" s="16"/>
      <c r="P4025" s="16"/>
    </row>
    <row r="4026" spans="1:16" x14ac:dyDescent="0.25">
      <c r="A4026">
        <f>+LOOKUP(F4026,Productos!B:B,Productos!A:A)</f>
        <v>497</v>
      </c>
      <c r="B4026">
        <f>+VLOOKUP(F4026,CON_ID_ps_prod!$A$2:$B$7187,2,0)</f>
        <v>611</v>
      </c>
      <c r="C4026">
        <v>1</v>
      </c>
      <c r="D4026" s="1">
        <v>30000000000</v>
      </c>
      <c r="E4026" s="1">
        <f>+D4026/1000000</f>
        <v>30000</v>
      </c>
      <c r="F4026" t="s">
        <v>911</v>
      </c>
      <c r="G4026" s="6" t="s">
        <v>26</v>
      </c>
      <c r="H4026" s="6">
        <f>+LOOKUP(G4026,cargargeneros!$H$2:$H$77,cargargeneros!$G$2:$G$77)</f>
        <v>52</v>
      </c>
      <c r="I4026" t="s">
        <v>5</v>
      </c>
      <c r="J4026">
        <v>9588639441</v>
      </c>
      <c r="K4026" s="11"/>
      <c r="L4026" s="7"/>
      <c r="M4026" s="12"/>
      <c r="N4026" s="16"/>
      <c r="O4026" s="16"/>
      <c r="P4026" s="16"/>
    </row>
    <row r="4027" spans="1:16" x14ac:dyDescent="0.25">
      <c r="A4027">
        <f>+LOOKUP(F4027,Productos!B:B,Productos!A:A)</f>
        <v>497</v>
      </c>
      <c r="B4027">
        <f>+VLOOKUP(F4027,CON_ID_ps_prod!$A$2:$B$7187,2,0)</f>
        <v>611</v>
      </c>
      <c r="C4027">
        <v>1</v>
      </c>
      <c r="D4027" s="1">
        <v>30000000000</v>
      </c>
      <c r="E4027" s="1">
        <f>+D4027/1000000</f>
        <v>30000</v>
      </c>
      <c r="F4027" t="s">
        <v>911</v>
      </c>
      <c r="G4027" s="6" t="s">
        <v>26</v>
      </c>
      <c r="H4027" s="6">
        <f>+LOOKUP(G4027,cargargeneros!$H$2:$H$77,cargargeneros!$G$2:$G$77)</f>
        <v>52</v>
      </c>
      <c r="I4027" t="s">
        <v>6</v>
      </c>
      <c r="J4027" s="4">
        <v>9789588639444</v>
      </c>
      <c r="K4027" s="11"/>
      <c r="L4027" s="7"/>
      <c r="M4027" s="12"/>
      <c r="N4027" s="16"/>
      <c r="O4027" s="16"/>
      <c r="P4027" s="16"/>
    </row>
    <row r="4028" spans="1:16" x14ac:dyDescent="0.25">
      <c r="A4028">
        <f>+LOOKUP(F4028,Productos!B:B,Productos!A:A)</f>
        <v>497</v>
      </c>
      <c r="B4028">
        <f>+VLOOKUP(F4028,CON_ID_ps_prod!$A$2:$B$7187,2,0)</f>
        <v>611</v>
      </c>
      <c r="C4028">
        <v>1</v>
      </c>
      <c r="D4028" s="1">
        <v>30000000000</v>
      </c>
      <c r="E4028" s="1">
        <f>+D4028/1000000</f>
        <v>30000</v>
      </c>
      <c r="F4028" t="s">
        <v>911</v>
      </c>
      <c r="G4028" s="6" t="s">
        <v>26</v>
      </c>
      <c r="H4028" s="6">
        <f>+LOOKUP(G4028,cargargeneros!$H$2:$H$77,cargargeneros!$G$2:$G$77)</f>
        <v>52</v>
      </c>
      <c r="I4028" t="s">
        <v>13</v>
      </c>
      <c r="J4028" t="s">
        <v>90</v>
      </c>
      <c r="K4028" s="11"/>
      <c r="L4028" s="7"/>
      <c r="M4028" s="12"/>
      <c r="N4028" s="16"/>
      <c r="O4028" s="16"/>
      <c r="P4028" s="16"/>
    </row>
    <row r="4029" spans="1:16" x14ac:dyDescent="0.25">
      <c r="A4029">
        <f>+LOOKUP(F4029,Productos!B:B,Productos!A:A)</f>
        <v>498</v>
      </c>
      <c r="B4029">
        <f>+VLOOKUP(F4029,CON_ID_ps_prod!$A$2:$B$7187,2,0)</f>
        <v>118</v>
      </c>
      <c r="C4029">
        <v>1</v>
      </c>
      <c r="D4029" s="1">
        <v>15000000000</v>
      </c>
      <c r="E4029" s="1">
        <f>+D4029/1000000</f>
        <v>15000</v>
      </c>
      <c r="F4029" t="s">
        <v>105</v>
      </c>
      <c r="G4029" s="6" t="s">
        <v>28</v>
      </c>
      <c r="H4029" s="6">
        <f>+LOOKUP(G4029,cargargeneros!$H$2:$H$77,cargargeneros!$G$2:$G$77)</f>
        <v>44</v>
      </c>
      <c r="I4029" t="s">
        <v>9</v>
      </c>
      <c r="J4029" s="3" t="s">
        <v>1674</v>
      </c>
      <c r="K4029" s="11">
        <f>+VLOOKUP(J4029,cargarautores!A:B,2)</f>
        <v>301</v>
      </c>
      <c r="L4029" s="7" t="str">
        <f>+VLOOKUP(K4029,cargarautores!F:G,2)</f>
        <v>José Eustacio Rivera</v>
      </c>
      <c r="M4029" s="12" t="str">
        <f>+IF(J4029=L4029,"","REVISAR")</f>
        <v/>
      </c>
      <c r="N4029" s="16"/>
      <c r="O4029" s="16"/>
      <c r="P4029" s="16"/>
    </row>
    <row r="4030" spans="1:16" x14ac:dyDescent="0.25">
      <c r="A4030">
        <f>+LOOKUP(F4030,Productos!B:B,Productos!A:A)</f>
        <v>498</v>
      </c>
      <c r="B4030">
        <f>+VLOOKUP(F4030,CON_ID_ps_prod!$A$2:$B$7187,2,0)</f>
        <v>118</v>
      </c>
      <c r="C4030">
        <v>1</v>
      </c>
      <c r="D4030" s="1">
        <v>15000000000</v>
      </c>
      <c r="E4030" s="1">
        <f>+D4030/1000000</f>
        <v>15000</v>
      </c>
      <c r="F4030" t="s">
        <v>105</v>
      </c>
      <c r="G4030" s="6" t="s">
        <v>28</v>
      </c>
      <c r="H4030" s="6">
        <f>+LOOKUP(G4030,cargargeneros!$H$2:$H$77,cargargeneros!$G$2:$G$77)</f>
        <v>44</v>
      </c>
      <c r="I4030" t="s">
        <v>8</v>
      </c>
      <c r="J4030">
        <v>2001</v>
      </c>
      <c r="K4030" s="11"/>
      <c r="L4030" s="7"/>
      <c r="M4030" s="12"/>
      <c r="N4030" s="16"/>
      <c r="O4030" s="16"/>
      <c r="P4030" s="16"/>
    </row>
    <row r="4031" spans="1:16" x14ac:dyDescent="0.25">
      <c r="A4031">
        <f>+LOOKUP(F4031,Productos!B:B,Productos!A:A)</f>
        <v>498</v>
      </c>
      <c r="B4031">
        <f>+VLOOKUP(F4031,CON_ID_ps_prod!$A$2:$B$7187,2,0)</f>
        <v>118</v>
      </c>
      <c r="C4031">
        <v>1</v>
      </c>
      <c r="D4031" s="1">
        <v>15000000000</v>
      </c>
      <c r="E4031" s="1">
        <f>+D4031/1000000</f>
        <v>15000</v>
      </c>
      <c r="F4031" t="s">
        <v>105</v>
      </c>
      <c r="G4031" s="6" t="s">
        <v>28</v>
      </c>
      <c r="H4031" s="6">
        <f>+LOOKUP(G4031,cargargeneros!$H$2:$H$77,cargargeneros!$G$2:$G$77)</f>
        <v>44</v>
      </c>
      <c r="I4031" t="s">
        <v>7</v>
      </c>
      <c r="J4031" t="s">
        <v>1569</v>
      </c>
      <c r="K4031" s="11"/>
      <c r="L4031" s="7"/>
      <c r="M4031" s="12"/>
      <c r="N4031" s="16">
        <f>+LOOKUP(J4031,cargareditoriales!A:A,cargareditoriales!B:B)</f>
        <v>87</v>
      </c>
      <c r="O4031" s="16" t="str">
        <f>+LOOKUP(N4031,cargareditoriales!B:B,cargareditoriales!A:A)</f>
        <v>El Tiempo</v>
      </c>
      <c r="P4031" s="16" t="str">
        <f>+IF(O4031=J4031,"","REVISAR")</f>
        <v/>
      </c>
    </row>
    <row r="4032" spans="1:16" x14ac:dyDescent="0.25">
      <c r="A4032">
        <f>+LOOKUP(F4032,Productos!B:B,Productos!A:A)</f>
        <v>498</v>
      </c>
      <c r="B4032">
        <f>+VLOOKUP(F4032,CON_ID_ps_prod!$A$2:$B$7187,2,0)</f>
        <v>118</v>
      </c>
      <c r="C4032">
        <v>1</v>
      </c>
      <c r="D4032" s="1">
        <v>15000000000</v>
      </c>
      <c r="E4032" s="1">
        <f>+D4032/1000000</f>
        <v>15000</v>
      </c>
      <c r="F4032" t="s">
        <v>105</v>
      </c>
      <c r="G4032" s="6" t="s">
        <v>28</v>
      </c>
      <c r="H4032" s="6">
        <f>+LOOKUP(G4032,cargargeneros!$H$2:$H$77,cargargeneros!$G$2:$G$77)</f>
        <v>44</v>
      </c>
      <c r="I4032" t="s">
        <v>12</v>
      </c>
      <c r="J4032">
        <v>8</v>
      </c>
      <c r="K4032" s="11"/>
      <c r="L4032" s="7"/>
      <c r="M4032" s="12"/>
      <c r="N4032" s="16"/>
      <c r="O4032" s="16"/>
      <c r="P4032" s="16"/>
    </row>
    <row r="4033" spans="1:16" x14ac:dyDescent="0.25">
      <c r="A4033">
        <f>+LOOKUP(F4033,Productos!B:B,Productos!A:A)</f>
        <v>498</v>
      </c>
      <c r="B4033">
        <f>+VLOOKUP(F4033,CON_ID_ps_prod!$A$2:$B$7187,2,0)</f>
        <v>118</v>
      </c>
      <c r="C4033">
        <v>1</v>
      </c>
      <c r="D4033" s="1">
        <v>15000000000</v>
      </c>
      <c r="E4033" s="1">
        <f>+D4033/1000000</f>
        <v>15000</v>
      </c>
      <c r="F4033" t="s">
        <v>105</v>
      </c>
      <c r="G4033" s="6" t="s">
        <v>28</v>
      </c>
      <c r="H4033" s="6">
        <f>+LOOKUP(G4033,cargargeneros!$H$2:$H$77,cargargeneros!$G$2:$G$77)</f>
        <v>44</v>
      </c>
      <c r="I4033" t="s">
        <v>11</v>
      </c>
      <c r="J4033" t="s">
        <v>26</v>
      </c>
      <c r="K4033" s="11"/>
      <c r="L4033" s="7"/>
      <c r="M4033" s="12"/>
      <c r="N4033" s="16"/>
      <c r="O4033" s="16"/>
      <c r="P4033" s="16"/>
    </row>
    <row r="4034" spans="1:16" x14ac:dyDescent="0.25">
      <c r="A4034">
        <f>+LOOKUP(F4034,Productos!B:B,Productos!A:A)</f>
        <v>498</v>
      </c>
      <c r="B4034">
        <f>+VLOOKUP(F4034,CON_ID_ps_prod!$A$2:$B$7187,2,0)</f>
        <v>118</v>
      </c>
      <c r="C4034">
        <v>1</v>
      </c>
      <c r="D4034" s="1">
        <v>15000000000</v>
      </c>
      <c r="E4034" s="1">
        <f>+D4034/1000000</f>
        <v>15000</v>
      </c>
      <c r="F4034" t="s">
        <v>105</v>
      </c>
      <c r="G4034" s="6" t="s">
        <v>28</v>
      </c>
      <c r="H4034" s="6">
        <f>+LOOKUP(G4034,cargargeneros!$H$2:$H$77,cargargeneros!$G$2:$G$77)</f>
        <v>44</v>
      </c>
      <c r="I4034" t="s">
        <v>5</v>
      </c>
      <c r="J4034">
        <v>9588089220</v>
      </c>
      <c r="K4034" s="11"/>
      <c r="L4034" s="7"/>
      <c r="M4034" s="12"/>
      <c r="N4034" s="16"/>
      <c r="O4034" s="16"/>
      <c r="P4034" s="16"/>
    </row>
    <row r="4035" spans="1:16" x14ac:dyDescent="0.25">
      <c r="A4035">
        <f>+LOOKUP(F4035,Productos!B:B,Productos!A:A)</f>
        <v>498</v>
      </c>
      <c r="B4035">
        <f>+VLOOKUP(F4035,CON_ID_ps_prod!$A$2:$B$7187,2,0)</f>
        <v>118</v>
      </c>
      <c r="C4035">
        <v>1</v>
      </c>
      <c r="D4035" s="1">
        <v>15000000000</v>
      </c>
      <c r="E4035" s="1">
        <f>+D4035/1000000</f>
        <v>15000</v>
      </c>
      <c r="F4035" t="s">
        <v>105</v>
      </c>
      <c r="G4035" s="6" t="s">
        <v>28</v>
      </c>
      <c r="H4035" s="6">
        <f>+LOOKUP(G4035,cargargeneros!$H$2:$H$77,cargargeneros!$G$2:$G$77)</f>
        <v>44</v>
      </c>
      <c r="I4035" t="s">
        <v>6</v>
      </c>
      <c r="J4035" s="4">
        <v>9789588089225</v>
      </c>
      <c r="K4035" s="11"/>
      <c r="L4035" s="7"/>
      <c r="M4035" s="12"/>
      <c r="N4035" s="16"/>
      <c r="O4035" s="16"/>
      <c r="P4035" s="16"/>
    </row>
    <row r="4036" spans="1:16" x14ac:dyDescent="0.25">
      <c r="A4036">
        <f>+LOOKUP(F4036,Productos!B:B,Productos!A:A)</f>
        <v>498</v>
      </c>
      <c r="B4036">
        <f>+VLOOKUP(F4036,CON_ID_ps_prod!$A$2:$B$7187,2,0)</f>
        <v>118</v>
      </c>
      <c r="C4036">
        <v>1</v>
      </c>
      <c r="D4036" s="1">
        <v>15000000000</v>
      </c>
      <c r="E4036" s="1">
        <f>+D4036/1000000</f>
        <v>15000</v>
      </c>
      <c r="F4036" t="s">
        <v>105</v>
      </c>
      <c r="G4036" s="6" t="s">
        <v>28</v>
      </c>
      <c r="H4036" s="6">
        <f>+LOOKUP(G4036,cargargeneros!$H$2:$H$77,cargargeneros!$G$2:$G$77)</f>
        <v>44</v>
      </c>
      <c r="I4036" t="s">
        <v>10</v>
      </c>
      <c r="J4036" t="s">
        <v>256</v>
      </c>
      <c r="K4036" s="11"/>
      <c r="L4036" s="7"/>
      <c r="M4036" s="12"/>
      <c r="N4036" s="16"/>
      <c r="O4036" s="16"/>
      <c r="P4036" s="16"/>
    </row>
    <row r="4037" spans="1:16" x14ac:dyDescent="0.25">
      <c r="A4037">
        <f>+LOOKUP(F4037,Productos!B:B,Productos!A:A)</f>
        <v>498</v>
      </c>
      <c r="B4037">
        <f>+VLOOKUP(F4037,CON_ID_ps_prod!$A$2:$B$7187,2,0)</f>
        <v>118</v>
      </c>
      <c r="C4037">
        <v>1</v>
      </c>
      <c r="D4037" s="1">
        <v>15000000000</v>
      </c>
      <c r="E4037" s="1">
        <f>+D4037/1000000</f>
        <v>15000</v>
      </c>
      <c r="F4037" t="s">
        <v>105</v>
      </c>
      <c r="G4037" s="6" t="s">
        <v>28</v>
      </c>
      <c r="H4037" s="6">
        <f>+LOOKUP(G4037,cargargeneros!$H$2:$H$77,cargargeneros!$G$2:$G$77)</f>
        <v>44</v>
      </c>
      <c r="I4037" t="s">
        <v>13</v>
      </c>
      <c r="J4037" t="s">
        <v>90</v>
      </c>
      <c r="K4037" s="11"/>
      <c r="L4037" s="7"/>
      <c r="M4037" s="12"/>
      <c r="N4037" s="16"/>
      <c r="O4037" s="16"/>
      <c r="P4037" s="16"/>
    </row>
    <row r="4038" spans="1:16" x14ac:dyDescent="0.25">
      <c r="A4038">
        <f>+LOOKUP(F4038,Productos!B:B,Productos!A:A)</f>
        <v>498</v>
      </c>
      <c r="B4038">
        <f>+VLOOKUP(F4038,CON_ID_ps_prod!$A$2:$B$7187,2,0)</f>
        <v>118</v>
      </c>
      <c r="C4038">
        <v>1</v>
      </c>
      <c r="D4038" s="1">
        <v>15000000000</v>
      </c>
      <c r="E4038" s="1">
        <f>+D4038/1000000</f>
        <v>15000</v>
      </c>
      <c r="F4038" t="s">
        <v>105</v>
      </c>
      <c r="G4038" s="6" t="s">
        <v>28</v>
      </c>
      <c r="H4038" s="6">
        <f>+LOOKUP(G4038,cargargeneros!$H$2:$H$77,cargargeneros!$G$2:$G$77)</f>
        <v>44</v>
      </c>
      <c r="I4038" t="s">
        <v>14</v>
      </c>
      <c r="J4038" t="s">
        <v>2351</v>
      </c>
      <c r="K4038" s="11"/>
      <c r="L4038" s="7"/>
      <c r="M4038" s="12"/>
      <c r="N4038" s="16"/>
      <c r="O4038" s="16"/>
      <c r="P4038" s="16"/>
    </row>
    <row r="4039" spans="1:16" x14ac:dyDescent="0.25">
      <c r="A4039">
        <f>+LOOKUP(F4039,Productos!B:B,Productos!A:A)</f>
        <v>498</v>
      </c>
      <c r="B4039">
        <f>+VLOOKUP(F4039,CON_ID_ps_prod!$A$2:$B$7187,2,0)</f>
        <v>118</v>
      </c>
      <c r="C4039">
        <v>1</v>
      </c>
      <c r="D4039" s="1">
        <v>15000000000</v>
      </c>
      <c r="E4039" s="1">
        <f>+D4039/1000000</f>
        <v>15000</v>
      </c>
      <c r="F4039" t="s">
        <v>105</v>
      </c>
      <c r="G4039" s="6" t="s">
        <v>28</v>
      </c>
      <c r="H4039" s="6">
        <f>+LOOKUP(G4039,cargargeneros!$H$2:$H$77,cargargeneros!$G$2:$G$77)</f>
        <v>44</v>
      </c>
      <c r="I4039" t="s">
        <v>16</v>
      </c>
      <c r="J4039" t="s">
        <v>2351</v>
      </c>
      <c r="K4039" s="11"/>
      <c r="L4039" s="7"/>
      <c r="M4039" s="12"/>
      <c r="N4039" s="16"/>
      <c r="O4039" s="16"/>
      <c r="P4039" s="16"/>
    </row>
    <row r="4040" spans="1:16" x14ac:dyDescent="0.25">
      <c r="A4040">
        <f>+LOOKUP(F4040,Productos!B:B,Productos!A:A)</f>
        <v>499</v>
      </c>
      <c r="B4040">
        <f>+VLOOKUP(F4040,CON_ID_ps_prod!$A$2:$B$7187,2,0)</f>
        <v>717</v>
      </c>
      <c r="C4040">
        <v>1</v>
      </c>
      <c r="D4040" s="1">
        <v>18000000000</v>
      </c>
      <c r="E4040" s="1">
        <f>+D4040/1000000</f>
        <v>18000</v>
      </c>
      <c r="F4040" t="s">
        <v>1506</v>
      </c>
      <c r="G4040" s="6" t="s">
        <v>113</v>
      </c>
      <c r="H4040" s="6">
        <f>+LOOKUP(G4040,cargargeneros!$H$2:$H$77,cargargeneros!$G$2:$G$77)</f>
        <v>45</v>
      </c>
      <c r="I4040" t="s">
        <v>9</v>
      </c>
      <c r="J4040" t="s">
        <v>1084</v>
      </c>
      <c r="K4040" s="11">
        <f>+VLOOKUP(J4040,cargarautores!A:B,2)</f>
        <v>478</v>
      </c>
      <c r="L4040" s="7" t="str">
        <f>+VLOOKUP(K4040,cargarautores!F:G,2)</f>
        <v>Robin S. Sharma</v>
      </c>
      <c r="M4040" s="12" t="str">
        <f>+IF(J4040=L4040,"","REVISAR")</f>
        <v/>
      </c>
      <c r="N4040" s="16"/>
      <c r="O4040" s="16"/>
      <c r="P4040" s="16"/>
    </row>
    <row r="4041" spans="1:16" x14ac:dyDescent="0.25">
      <c r="A4041">
        <f>+LOOKUP(F4041,Productos!B:B,Productos!A:A)</f>
        <v>499</v>
      </c>
      <c r="B4041">
        <f>+VLOOKUP(F4041,CON_ID_ps_prod!$A$2:$B$7187,2,0)</f>
        <v>717</v>
      </c>
      <c r="C4041">
        <v>1</v>
      </c>
      <c r="D4041" s="1">
        <v>18000000000</v>
      </c>
      <c r="E4041" s="1">
        <f>+D4041/1000000</f>
        <v>18000</v>
      </c>
      <c r="F4041" t="s">
        <v>1506</v>
      </c>
      <c r="G4041" s="6" t="s">
        <v>113</v>
      </c>
      <c r="H4041" s="6">
        <f>+LOOKUP(G4041,cargargeneros!$H$2:$H$77,cargargeneros!$G$2:$G$77)</f>
        <v>45</v>
      </c>
      <c r="I4041" t="s">
        <v>7</v>
      </c>
      <c r="J4041" t="s">
        <v>1058</v>
      </c>
      <c r="K4041" s="11"/>
      <c r="L4041" s="7"/>
      <c r="M4041" s="12"/>
      <c r="N4041" s="16">
        <f>+LOOKUP(J4041,cargareditoriales!A:A,cargareditoriales!B:B)</f>
        <v>49</v>
      </c>
      <c r="O4041" s="16" t="str">
        <f>+LOOKUP(N4041,cargareditoriales!B:B,cargareditoriales!A:A)</f>
        <v>Ediciones de Bolsillo</v>
      </c>
      <c r="P4041" s="16" t="str">
        <f>+IF(O4041=J4041,"","REVISAR")</f>
        <v/>
      </c>
    </row>
    <row r="4042" spans="1:16" x14ac:dyDescent="0.25">
      <c r="A4042">
        <f>+LOOKUP(F4042,Productos!B:B,Productos!A:A)</f>
        <v>499</v>
      </c>
      <c r="B4042">
        <f>+VLOOKUP(F4042,CON_ID_ps_prod!$A$2:$B$7187,2,0)</f>
        <v>717</v>
      </c>
      <c r="C4042">
        <v>1</v>
      </c>
      <c r="D4042" s="1">
        <v>18000000000</v>
      </c>
      <c r="E4042" s="1">
        <f>+D4042/1000000</f>
        <v>18000</v>
      </c>
      <c r="F4042" t="s">
        <v>1506</v>
      </c>
      <c r="G4042" s="6" t="s">
        <v>113</v>
      </c>
      <c r="H4042" s="6">
        <f>+LOOKUP(G4042,cargargeneros!$H$2:$H$77,cargargeneros!$G$2:$G$77)</f>
        <v>45</v>
      </c>
      <c r="I4042" t="s">
        <v>12</v>
      </c>
      <c r="J4042">
        <v>8</v>
      </c>
      <c r="K4042" s="11"/>
      <c r="L4042" s="7"/>
      <c r="M4042" s="12"/>
      <c r="N4042" s="16"/>
      <c r="O4042" s="16"/>
      <c r="P4042" s="16"/>
    </row>
    <row r="4043" spans="1:16" x14ac:dyDescent="0.25">
      <c r="A4043">
        <f>+LOOKUP(F4043,Productos!B:B,Productos!A:A)</f>
        <v>499</v>
      </c>
      <c r="B4043">
        <f>+VLOOKUP(F4043,CON_ID_ps_prod!$A$2:$B$7187,2,0)</f>
        <v>717</v>
      </c>
      <c r="C4043">
        <v>1</v>
      </c>
      <c r="D4043" s="1">
        <v>18000000000</v>
      </c>
      <c r="E4043" s="1">
        <f>+D4043/1000000</f>
        <v>18000</v>
      </c>
      <c r="F4043" t="s">
        <v>1506</v>
      </c>
      <c r="G4043" s="6" t="s">
        <v>113</v>
      </c>
      <c r="H4043" s="6">
        <f>+LOOKUP(G4043,cargargeneros!$H$2:$H$77,cargargeneros!$G$2:$G$77)</f>
        <v>45</v>
      </c>
      <c r="I4043" t="s">
        <v>13</v>
      </c>
      <c r="J4043" t="s">
        <v>90</v>
      </c>
      <c r="K4043" s="11"/>
      <c r="L4043" s="7"/>
      <c r="M4043" s="12"/>
      <c r="N4043" s="16"/>
      <c r="O4043" s="16"/>
      <c r="P4043" s="16"/>
    </row>
    <row r="4044" spans="1:16" x14ac:dyDescent="0.25">
      <c r="A4044">
        <f>+LOOKUP(F4044,Productos!B:B,Productos!A:A)</f>
        <v>500</v>
      </c>
      <c r="B4044">
        <f>+VLOOKUP(F4044,CON_ID_ps_prod!$A$2:$B$7187,2,0)</f>
        <v>101</v>
      </c>
      <c r="C4044">
        <v>1</v>
      </c>
      <c r="D4044" s="1">
        <v>18000000000</v>
      </c>
      <c r="E4044" s="1">
        <f>+D4044/1000000</f>
        <v>18000</v>
      </c>
      <c r="F4044" t="s">
        <v>92</v>
      </c>
      <c r="G4044" s="6" t="s">
        <v>40</v>
      </c>
      <c r="H4044" s="6">
        <f>+LOOKUP(G4044,cargargeneros!$H$2:$H$77,cargargeneros!$G$2:$G$77)</f>
        <v>59</v>
      </c>
      <c r="I4044" t="s">
        <v>9</v>
      </c>
      <c r="J4044" t="s">
        <v>1654</v>
      </c>
      <c r="K4044" s="11">
        <f>+VLOOKUP(J4044,cargarautores!A:B,2)</f>
        <v>42</v>
      </c>
      <c r="L4044" s="7" t="str">
        <f>+VLOOKUP(K4044,cargarautores!F:G,2)</f>
        <v>Arthur Conan Doyle</v>
      </c>
      <c r="M4044" s="12" t="str">
        <f>+IF(J4044=L4044,"","REVISAR")</f>
        <v/>
      </c>
      <c r="N4044" s="16"/>
      <c r="O4044" s="16"/>
      <c r="P4044" s="16"/>
    </row>
    <row r="4045" spans="1:16" x14ac:dyDescent="0.25">
      <c r="A4045">
        <f>+LOOKUP(F4045,Productos!B:B,Productos!A:A)</f>
        <v>500</v>
      </c>
      <c r="B4045">
        <f>+VLOOKUP(F4045,CON_ID_ps_prod!$A$2:$B$7187,2,0)</f>
        <v>101</v>
      </c>
      <c r="C4045">
        <v>1</v>
      </c>
      <c r="D4045" s="1">
        <v>18000000000</v>
      </c>
      <c r="E4045" s="1">
        <f>+D4045/1000000</f>
        <v>18000</v>
      </c>
      <c r="F4045" t="s">
        <v>92</v>
      </c>
      <c r="G4045" s="6" t="s">
        <v>40</v>
      </c>
      <c r="H4045" s="6">
        <f>+LOOKUP(G4045,cargargeneros!$H$2:$H$77,cargargeneros!$G$2:$G$77)</f>
        <v>59</v>
      </c>
      <c r="I4045" t="s">
        <v>8</v>
      </c>
      <c r="J4045">
        <v>2001</v>
      </c>
      <c r="K4045" s="11"/>
      <c r="L4045" s="7"/>
      <c r="M4045" s="12"/>
      <c r="N4045" s="16"/>
      <c r="O4045" s="16"/>
      <c r="P4045" s="16"/>
    </row>
    <row r="4046" spans="1:16" x14ac:dyDescent="0.25">
      <c r="A4046">
        <f>+LOOKUP(F4046,Productos!B:B,Productos!A:A)</f>
        <v>500</v>
      </c>
      <c r="B4046">
        <f>+VLOOKUP(F4046,CON_ID_ps_prod!$A$2:$B$7187,2,0)</f>
        <v>101</v>
      </c>
      <c r="C4046">
        <v>1</v>
      </c>
      <c r="D4046" s="1">
        <v>18000000000</v>
      </c>
      <c r="E4046" s="1">
        <f>+D4046/1000000</f>
        <v>18000</v>
      </c>
      <c r="F4046" t="s">
        <v>92</v>
      </c>
      <c r="G4046" s="6" t="s">
        <v>40</v>
      </c>
      <c r="H4046" s="6">
        <f>+LOOKUP(G4046,cargargeneros!$H$2:$H$77,cargargeneros!$G$2:$G$77)</f>
        <v>59</v>
      </c>
      <c r="I4046" t="s">
        <v>7</v>
      </c>
      <c r="J4046" t="s">
        <v>1573</v>
      </c>
      <c r="K4046" s="11"/>
      <c r="L4046" s="7"/>
      <c r="M4046" s="12"/>
      <c r="N4046" s="16">
        <f>+LOOKUP(J4046,cargareditoriales!A:A,cargareditoriales!B:B)</f>
        <v>102</v>
      </c>
      <c r="O4046" s="16" t="str">
        <f>+LOOKUP(N4046,cargareditoriales!B:B,cargareditoriales!A:A)</f>
        <v>Grupo Anaya S.A.</v>
      </c>
      <c r="P4046" s="16" t="str">
        <f>+IF(O4046=J4046,"","REVISAR")</f>
        <v/>
      </c>
    </row>
    <row r="4047" spans="1:16" x14ac:dyDescent="0.25">
      <c r="A4047">
        <f>+LOOKUP(F4047,Productos!B:B,Productos!A:A)</f>
        <v>500</v>
      </c>
      <c r="B4047">
        <f>+VLOOKUP(F4047,CON_ID_ps_prod!$A$2:$B$7187,2,0)</f>
        <v>101</v>
      </c>
      <c r="C4047">
        <v>1</v>
      </c>
      <c r="D4047" s="1">
        <v>18000000000</v>
      </c>
      <c r="E4047" s="1">
        <f>+D4047/1000000</f>
        <v>18000</v>
      </c>
      <c r="F4047" t="s">
        <v>92</v>
      </c>
      <c r="G4047" s="6" t="s">
        <v>40</v>
      </c>
      <c r="H4047" s="6">
        <f>+LOOKUP(G4047,cargargeneros!$H$2:$H$77,cargargeneros!$G$2:$G$77)</f>
        <v>59</v>
      </c>
      <c r="I4047" t="s">
        <v>12</v>
      </c>
      <c r="J4047">
        <v>8</v>
      </c>
      <c r="K4047" s="11"/>
      <c r="L4047" s="7"/>
      <c r="M4047" s="12"/>
      <c r="N4047" s="16"/>
      <c r="O4047" s="16"/>
      <c r="P4047" s="16"/>
    </row>
    <row r="4048" spans="1:16" x14ac:dyDescent="0.25">
      <c r="A4048">
        <f>+LOOKUP(F4048,Productos!B:B,Productos!A:A)</f>
        <v>500</v>
      </c>
      <c r="B4048">
        <f>+VLOOKUP(F4048,CON_ID_ps_prod!$A$2:$B$7187,2,0)</f>
        <v>101</v>
      </c>
      <c r="C4048">
        <v>1</v>
      </c>
      <c r="D4048" s="1">
        <v>18000000000</v>
      </c>
      <c r="E4048" s="1">
        <f>+D4048/1000000</f>
        <v>18000</v>
      </c>
      <c r="F4048" t="s">
        <v>92</v>
      </c>
      <c r="G4048" s="6" t="s">
        <v>40</v>
      </c>
      <c r="H4048" s="6">
        <f>+LOOKUP(G4048,cargargeneros!$H$2:$H$77,cargargeneros!$G$2:$G$77)</f>
        <v>59</v>
      </c>
      <c r="I4048" t="s">
        <v>11</v>
      </c>
      <c r="J4048" t="s">
        <v>117</v>
      </c>
      <c r="K4048" s="11"/>
      <c r="L4048" s="7"/>
      <c r="M4048" s="12"/>
      <c r="N4048" s="16"/>
      <c r="O4048" s="16"/>
      <c r="P4048" s="16"/>
    </row>
    <row r="4049" spans="1:16" x14ac:dyDescent="0.25">
      <c r="A4049">
        <f>+LOOKUP(F4049,Productos!B:B,Productos!A:A)</f>
        <v>500</v>
      </c>
      <c r="B4049">
        <f>+VLOOKUP(F4049,CON_ID_ps_prod!$A$2:$B$7187,2,0)</f>
        <v>101</v>
      </c>
      <c r="C4049">
        <v>1</v>
      </c>
      <c r="D4049" s="1">
        <v>18000000000</v>
      </c>
      <c r="E4049" s="1">
        <f>+D4049/1000000</f>
        <v>18000</v>
      </c>
      <c r="F4049" t="s">
        <v>92</v>
      </c>
      <c r="G4049" s="6" t="s">
        <v>40</v>
      </c>
      <c r="H4049" s="6">
        <f>+LOOKUP(G4049,cargargeneros!$H$2:$H$77,cargargeneros!$G$2:$G$77)</f>
        <v>59</v>
      </c>
      <c r="I4049" t="s">
        <v>5</v>
      </c>
      <c r="J4049">
        <v>8466705694</v>
      </c>
      <c r="K4049" s="11"/>
      <c r="L4049" s="7"/>
      <c r="M4049" s="12"/>
      <c r="N4049" s="16"/>
      <c r="O4049" s="16"/>
      <c r="P4049" s="16"/>
    </row>
    <row r="4050" spans="1:16" x14ac:dyDescent="0.25">
      <c r="A4050">
        <f>+LOOKUP(F4050,Productos!B:B,Productos!A:A)</f>
        <v>500</v>
      </c>
      <c r="B4050">
        <f>+VLOOKUP(F4050,CON_ID_ps_prod!$A$2:$B$7187,2,0)</f>
        <v>101</v>
      </c>
      <c r="C4050">
        <v>1</v>
      </c>
      <c r="D4050" s="1">
        <v>18000000000</v>
      </c>
      <c r="E4050" s="1">
        <f>+D4050/1000000</f>
        <v>18000</v>
      </c>
      <c r="F4050" t="s">
        <v>92</v>
      </c>
      <c r="G4050" s="6" t="s">
        <v>40</v>
      </c>
      <c r="H4050" s="6">
        <f>+LOOKUP(G4050,cargargeneros!$H$2:$H$77,cargargeneros!$G$2:$G$77)</f>
        <v>59</v>
      </c>
      <c r="I4050" t="s">
        <v>6</v>
      </c>
      <c r="J4050" s="4">
        <v>9789588618920</v>
      </c>
      <c r="K4050" s="11"/>
      <c r="L4050" s="7"/>
      <c r="M4050" s="12"/>
      <c r="N4050" s="16"/>
      <c r="O4050" s="16"/>
      <c r="P4050" s="16"/>
    </row>
    <row r="4051" spans="1:16" x14ac:dyDescent="0.25">
      <c r="A4051">
        <f>+LOOKUP(F4051,Productos!B:B,Productos!A:A)</f>
        <v>500</v>
      </c>
      <c r="B4051">
        <f>+VLOOKUP(F4051,CON_ID_ps_prod!$A$2:$B$7187,2,0)</f>
        <v>101</v>
      </c>
      <c r="C4051">
        <v>1</v>
      </c>
      <c r="D4051" s="1">
        <v>18000000000</v>
      </c>
      <c r="E4051" s="1">
        <f>+D4051/1000000</f>
        <v>18000</v>
      </c>
      <c r="F4051" t="s">
        <v>92</v>
      </c>
      <c r="G4051" s="6" t="s">
        <v>40</v>
      </c>
      <c r="H4051" s="6">
        <f>+LOOKUP(G4051,cargargeneros!$H$2:$H$77,cargargeneros!$G$2:$G$77)</f>
        <v>59</v>
      </c>
      <c r="I4051" t="s">
        <v>10</v>
      </c>
      <c r="J4051" t="s">
        <v>1655</v>
      </c>
      <c r="K4051" s="11"/>
      <c r="L4051" s="7"/>
      <c r="M4051" s="12"/>
      <c r="N4051" s="16"/>
      <c r="O4051" s="16"/>
      <c r="P4051" s="16"/>
    </row>
    <row r="4052" spans="1:16" x14ac:dyDescent="0.25">
      <c r="A4052">
        <f>+LOOKUP(F4052,Productos!B:B,Productos!A:A)</f>
        <v>500</v>
      </c>
      <c r="B4052">
        <f>+VLOOKUP(F4052,CON_ID_ps_prod!$A$2:$B$7187,2,0)</f>
        <v>101</v>
      </c>
      <c r="C4052">
        <v>1</v>
      </c>
      <c r="D4052" s="1">
        <v>18000000000</v>
      </c>
      <c r="E4052" s="1">
        <f>+D4052/1000000</f>
        <v>18000</v>
      </c>
      <c r="F4052" t="s">
        <v>92</v>
      </c>
      <c r="G4052" s="6" t="s">
        <v>40</v>
      </c>
      <c r="H4052" s="6">
        <f>+LOOKUP(G4052,cargargeneros!$H$2:$H$77,cargargeneros!$G$2:$G$77)</f>
        <v>59</v>
      </c>
      <c r="I4052" t="s">
        <v>13</v>
      </c>
      <c r="J4052" t="s">
        <v>90</v>
      </c>
      <c r="K4052" s="11"/>
      <c r="L4052" s="7"/>
      <c r="M4052" s="12"/>
      <c r="N4052" s="16"/>
      <c r="O4052" s="16"/>
      <c r="P4052" s="16"/>
    </row>
    <row r="4053" spans="1:16" x14ac:dyDescent="0.25">
      <c r="A4053">
        <f>+LOOKUP(F4053,Productos!B:B,Productos!A:A)</f>
        <v>500</v>
      </c>
      <c r="B4053">
        <f>+VLOOKUP(F4053,CON_ID_ps_prod!$A$2:$B$7187,2,0)</f>
        <v>101</v>
      </c>
      <c r="C4053">
        <v>1</v>
      </c>
      <c r="D4053" s="1">
        <v>18000000000</v>
      </c>
      <c r="E4053" s="1">
        <f>+D4053/1000000</f>
        <v>18000</v>
      </c>
      <c r="F4053" t="s">
        <v>92</v>
      </c>
      <c r="G4053" s="6" t="s">
        <v>40</v>
      </c>
      <c r="H4053" s="6">
        <f>+LOOKUP(G4053,cargargeneros!$H$2:$H$77,cargargeneros!$G$2:$G$77)</f>
        <v>59</v>
      </c>
      <c r="I4053" t="s">
        <v>14</v>
      </c>
      <c r="J4053" t="s">
        <v>2351</v>
      </c>
      <c r="K4053" s="11"/>
      <c r="L4053" s="7"/>
      <c r="M4053" s="12"/>
      <c r="N4053" s="16"/>
      <c r="O4053" s="16"/>
      <c r="P4053" s="16"/>
    </row>
    <row r="4054" spans="1:16" x14ac:dyDescent="0.25">
      <c r="A4054">
        <f>+LOOKUP(F4054,Productos!B:B,Productos!A:A)</f>
        <v>500</v>
      </c>
      <c r="B4054">
        <f>+VLOOKUP(F4054,CON_ID_ps_prod!$A$2:$B$7187,2,0)</f>
        <v>101</v>
      </c>
      <c r="C4054">
        <v>1</v>
      </c>
      <c r="D4054" s="1">
        <v>18000000000</v>
      </c>
      <c r="E4054" s="1">
        <f>+D4054/1000000</f>
        <v>18000</v>
      </c>
      <c r="F4054" t="s">
        <v>92</v>
      </c>
      <c r="G4054" s="6" t="s">
        <v>40</v>
      </c>
      <c r="H4054" s="6">
        <f>+LOOKUP(G4054,cargargeneros!$H$2:$H$77,cargargeneros!$G$2:$G$77)</f>
        <v>59</v>
      </c>
      <c r="I4054" t="s">
        <v>16</v>
      </c>
      <c r="J4054" t="s">
        <v>2351</v>
      </c>
      <c r="K4054" s="11"/>
      <c r="L4054" s="7"/>
      <c r="M4054" s="12"/>
      <c r="N4054" s="16"/>
      <c r="O4054" s="16"/>
      <c r="P4054" s="16"/>
    </row>
    <row r="4055" spans="1:16" x14ac:dyDescent="0.25">
      <c r="A4055">
        <f>+LOOKUP(F4055,Productos!B:B,Productos!A:A)</f>
        <v>501</v>
      </c>
      <c r="B4055">
        <f>+VLOOKUP(F4055,CON_ID_ps_prod!$A$2:$B$7187,2,0)</f>
        <v>782</v>
      </c>
      <c r="C4055">
        <v>1</v>
      </c>
      <c r="D4055" s="1">
        <v>20000000000</v>
      </c>
      <c r="E4055" s="1">
        <f>+D4055/1000000</f>
        <v>20000</v>
      </c>
      <c r="F4055" t="s">
        <v>1183</v>
      </c>
      <c r="G4055" s="6" t="s">
        <v>490</v>
      </c>
      <c r="H4055" s="6">
        <f>+LOOKUP(G4055,cargargeneros!$H$2:$H$77,cargargeneros!$G$2:$G$77)</f>
        <v>49</v>
      </c>
      <c r="I4055" t="s">
        <v>7</v>
      </c>
      <c r="J4055" t="s">
        <v>633</v>
      </c>
      <c r="K4055" s="11"/>
      <c r="L4055" s="7"/>
      <c r="M4055" s="12"/>
      <c r="N4055" s="16">
        <f>+LOOKUP(J4055,cargareditoriales!A:A,cargareditoriales!B:B)</f>
        <v>64</v>
      </c>
      <c r="O4055" s="16" t="str">
        <f>+LOOKUP(N4055,cargareditoriales!B:B,cargareditoriales!A:A)</f>
        <v>Editorial Anagrama</v>
      </c>
      <c r="P4055" s="16" t="str">
        <f>+IF(O4055=J4055,"","REVISAR")</f>
        <v/>
      </c>
    </row>
    <row r="4056" spans="1:16" x14ac:dyDescent="0.25">
      <c r="A4056">
        <f>+LOOKUP(F4056,Productos!B:B,Productos!A:A)</f>
        <v>501</v>
      </c>
      <c r="B4056">
        <f>+VLOOKUP(F4056,CON_ID_ps_prod!$A$2:$B$7187,2,0)</f>
        <v>782</v>
      </c>
      <c r="C4056">
        <v>1</v>
      </c>
      <c r="D4056" s="1">
        <v>20000000000</v>
      </c>
      <c r="E4056" s="1">
        <f>+D4056/1000000</f>
        <v>20000</v>
      </c>
      <c r="F4056" t="s">
        <v>1183</v>
      </c>
      <c r="G4056" s="6" t="s">
        <v>490</v>
      </c>
      <c r="H4056" s="6">
        <f>+LOOKUP(G4056,cargargeneros!$H$2:$H$77,cargargeneros!$G$2:$G$77)</f>
        <v>49</v>
      </c>
      <c r="I4056" t="s">
        <v>12</v>
      </c>
      <c r="J4056">
        <v>8</v>
      </c>
      <c r="K4056" s="11"/>
      <c r="L4056" s="7"/>
      <c r="M4056" s="12"/>
      <c r="N4056" s="16"/>
      <c r="O4056" s="16"/>
      <c r="P4056" s="16"/>
    </row>
    <row r="4057" spans="1:16" x14ac:dyDescent="0.25">
      <c r="A4057">
        <f>+LOOKUP(F4057,Productos!B:B,Productos!A:A)</f>
        <v>501</v>
      </c>
      <c r="B4057">
        <f>+VLOOKUP(F4057,CON_ID_ps_prod!$A$2:$B$7187,2,0)</f>
        <v>782</v>
      </c>
      <c r="C4057">
        <v>1</v>
      </c>
      <c r="D4057" s="1">
        <v>20000000000</v>
      </c>
      <c r="E4057" s="1">
        <f>+D4057/1000000</f>
        <v>20000</v>
      </c>
      <c r="F4057" t="s">
        <v>1183</v>
      </c>
      <c r="G4057" s="6" t="s">
        <v>490</v>
      </c>
      <c r="H4057" s="6">
        <f>+LOOKUP(G4057,cargargeneros!$H$2:$H$77,cargargeneros!$G$2:$G$77)</f>
        <v>49</v>
      </c>
      <c r="I4057" t="s">
        <v>13</v>
      </c>
      <c r="J4057" t="s">
        <v>90</v>
      </c>
      <c r="K4057" s="11"/>
      <c r="L4057" s="7"/>
      <c r="M4057" s="12"/>
      <c r="N4057" s="16"/>
      <c r="O4057" s="16"/>
      <c r="P4057" s="16"/>
    </row>
    <row r="4058" spans="1:16" x14ac:dyDescent="0.25">
      <c r="A4058">
        <f>+LOOKUP(F4058,Productos!B:B,Productos!A:A)</f>
        <v>502</v>
      </c>
      <c r="B4058">
        <f>+VLOOKUP(F4058,CON_ID_ps_prod!$A$2:$B$7187,2,0)</f>
        <v>600</v>
      </c>
      <c r="C4058">
        <v>1</v>
      </c>
      <c r="D4058" s="1">
        <v>20000000000</v>
      </c>
      <c r="E4058" s="1">
        <f>+D4058/1000000</f>
        <v>20000</v>
      </c>
      <c r="F4058" t="s">
        <v>888</v>
      </c>
      <c r="G4058" s="6" t="s">
        <v>490</v>
      </c>
      <c r="H4058" s="6">
        <f>+LOOKUP(G4058,cargargeneros!$H$2:$H$77,cargargeneros!$G$2:$G$77)</f>
        <v>49</v>
      </c>
      <c r="I4058" t="s">
        <v>9</v>
      </c>
      <c r="J4058" t="s">
        <v>889</v>
      </c>
      <c r="K4058" s="11">
        <f>+VLOOKUP(J4058,cargarautores!A:B,2)</f>
        <v>176</v>
      </c>
      <c r="L4058" s="7" t="str">
        <f>+VLOOKUP(K4058,cargarautores!F:G,2)</f>
        <v>Frank MC Court</v>
      </c>
      <c r="M4058" s="12" t="str">
        <f>+IF(J4058=L4058,"","REVISAR")</f>
        <v/>
      </c>
      <c r="N4058" s="16"/>
      <c r="O4058" s="16"/>
      <c r="P4058" s="16"/>
    </row>
    <row r="4059" spans="1:16" x14ac:dyDescent="0.25">
      <c r="A4059">
        <f>+LOOKUP(F4059,Productos!B:B,Productos!A:A)</f>
        <v>502</v>
      </c>
      <c r="B4059">
        <f>+VLOOKUP(F4059,CON_ID_ps_prod!$A$2:$B$7187,2,0)</f>
        <v>600</v>
      </c>
      <c r="C4059">
        <v>1</v>
      </c>
      <c r="D4059" s="1">
        <v>20000000000</v>
      </c>
      <c r="E4059" s="1">
        <f>+D4059/1000000</f>
        <v>20000</v>
      </c>
      <c r="F4059" t="s">
        <v>888</v>
      </c>
      <c r="G4059" s="6" t="s">
        <v>490</v>
      </c>
      <c r="H4059" s="6">
        <f>+LOOKUP(G4059,cargargeneros!$H$2:$H$77,cargargeneros!$G$2:$G$77)</f>
        <v>49</v>
      </c>
      <c r="I4059" t="s">
        <v>7</v>
      </c>
      <c r="J4059" t="s">
        <v>349</v>
      </c>
      <c r="K4059" s="11"/>
      <c r="L4059" s="7"/>
      <c r="M4059" s="12"/>
      <c r="N4059" s="16">
        <f>+LOOKUP(J4059,cargareditoriales!A:A,cargareditoriales!B:B)</f>
        <v>104</v>
      </c>
      <c r="O4059" s="16" t="str">
        <f>+LOOKUP(N4059,cargareditoriales!B:B,cargareditoriales!A:A)</f>
        <v>Grupo Editorial Norma</v>
      </c>
      <c r="P4059" s="16" t="str">
        <f>+IF(O4059=J4059,"","REVISAR")</f>
        <v/>
      </c>
    </row>
    <row r="4060" spans="1:16" x14ac:dyDescent="0.25">
      <c r="A4060">
        <f>+LOOKUP(F4060,Productos!B:B,Productos!A:A)</f>
        <v>502</v>
      </c>
      <c r="B4060">
        <f>+VLOOKUP(F4060,CON_ID_ps_prod!$A$2:$B$7187,2,0)</f>
        <v>600</v>
      </c>
      <c r="C4060">
        <v>1</v>
      </c>
      <c r="D4060" s="1">
        <v>20000000000</v>
      </c>
      <c r="E4060" s="1">
        <f>+D4060/1000000</f>
        <v>20000</v>
      </c>
      <c r="F4060" t="s">
        <v>888</v>
      </c>
      <c r="G4060" s="6" t="s">
        <v>490</v>
      </c>
      <c r="H4060" s="6">
        <f>+LOOKUP(G4060,cargargeneros!$H$2:$H$77,cargargeneros!$G$2:$G$77)</f>
        <v>49</v>
      </c>
      <c r="I4060" t="s">
        <v>12</v>
      </c>
      <c r="J4060">
        <v>8</v>
      </c>
      <c r="K4060" s="11"/>
      <c r="L4060" s="7"/>
      <c r="M4060" s="12"/>
      <c r="N4060" s="16"/>
      <c r="O4060" s="16"/>
      <c r="P4060" s="16"/>
    </row>
    <row r="4061" spans="1:16" x14ac:dyDescent="0.25">
      <c r="A4061">
        <f>+LOOKUP(F4061,Productos!B:B,Productos!A:A)</f>
        <v>502</v>
      </c>
      <c r="B4061">
        <f>+VLOOKUP(F4061,CON_ID_ps_prod!$A$2:$B$7187,2,0)</f>
        <v>600</v>
      </c>
      <c r="C4061">
        <v>1</v>
      </c>
      <c r="D4061" s="1">
        <v>20000000000</v>
      </c>
      <c r="E4061" s="1">
        <f>+D4061/1000000</f>
        <v>20000</v>
      </c>
      <c r="F4061" t="s">
        <v>888</v>
      </c>
      <c r="G4061" s="6" t="s">
        <v>490</v>
      </c>
      <c r="H4061" s="6">
        <f>+LOOKUP(G4061,cargargeneros!$H$2:$H$77,cargargeneros!$G$2:$G$77)</f>
        <v>49</v>
      </c>
      <c r="I4061" t="s">
        <v>5</v>
      </c>
      <c r="J4061">
        <v>9580440700</v>
      </c>
      <c r="K4061" s="11"/>
      <c r="L4061" s="7"/>
      <c r="M4061" s="12"/>
      <c r="N4061" s="16"/>
      <c r="O4061" s="16"/>
      <c r="P4061" s="16"/>
    </row>
    <row r="4062" spans="1:16" x14ac:dyDescent="0.25">
      <c r="A4062">
        <f>+LOOKUP(F4062,Productos!B:B,Productos!A:A)</f>
        <v>502</v>
      </c>
      <c r="B4062">
        <f>+VLOOKUP(F4062,CON_ID_ps_prod!$A$2:$B$7187,2,0)</f>
        <v>600</v>
      </c>
      <c r="C4062">
        <v>1</v>
      </c>
      <c r="D4062" s="1">
        <v>20000000000</v>
      </c>
      <c r="E4062" s="1">
        <f>+D4062/1000000</f>
        <v>20000</v>
      </c>
      <c r="F4062" t="s">
        <v>888</v>
      </c>
      <c r="G4062" s="6" t="s">
        <v>490</v>
      </c>
      <c r="H4062" s="6">
        <f>+LOOKUP(G4062,cargargeneros!$H$2:$H$77,cargargeneros!$G$2:$G$77)</f>
        <v>49</v>
      </c>
      <c r="I4062" t="s">
        <v>6</v>
      </c>
      <c r="J4062" s="4">
        <v>9789580440703</v>
      </c>
      <c r="K4062" s="11"/>
      <c r="L4062" s="7"/>
      <c r="M4062" s="12"/>
      <c r="N4062" s="16"/>
      <c r="O4062" s="16"/>
      <c r="P4062" s="16"/>
    </row>
    <row r="4063" spans="1:16" x14ac:dyDescent="0.25">
      <c r="A4063">
        <f>+LOOKUP(F4063,Productos!B:B,Productos!A:A)</f>
        <v>502</v>
      </c>
      <c r="B4063">
        <f>+VLOOKUP(F4063,CON_ID_ps_prod!$A$2:$B$7187,2,0)</f>
        <v>600</v>
      </c>
      <c r="C4063">
        <v>1</v>
      </c>
      <c r="D4063" s="1">
        <v>20000000000</v>
      </c>
      <c r="E4063" s="1">
        <f>+D4063/1000000</f>
        <v>20000</v>
      </c>
      <c r="F4063" t="s">
        <v>888</v>
      </c>
      <c r="G4063" s="6" t="s">
        <v>490</v>
      </c>
      <c r="H4063" s="6">
        <f>+LOOKUP(G4063,cargargeneros!$H$2:$H$77,cargargeneros!$G$2:$G$77)</f>
        <v>49</v>
      </c>
      <c r="I4063" t="s">
        <v>13</v>
      </c>
      <c r="J4063" t="s">
        <v>90</v>
      </c>
      <c r="K4063" s="11"/>
      <c r="L4063" s="7"/>
      <c r="M4063" s="12"/>
      <c r="N4063" s="16"/>
      <c r="O4063" s="16"/>
      <c r="P4063" s="16"/>
    </row>
    <row r="4064" spans="1:16" x14ac:dyDescent="0.25">
      <c r="A4064">
        <f>+LOOKUP(F4064,Productos!B:B,Productos!A:A)</f>
        <v>503</v>
      </c>
      <c r="B4064">
        <f>+VLOOKUP(F4064,CON_ID_ps_prod!$A$2:$B$7187,2,0)</f>
        <v>703</v>
      </c>
      <c r="C4064">
        <v>1</v>
      </c>
      <c r="D4064" s="1">
        <v>15000000000</v>
      </c>
      <c r="E4064" s="1">
        <f>+D4064/1000000</f>
        <v>15000</v>
      </c>
      <c r="F4064" t="s">
        <v>1057</v>
      </c>
      <c r="G4064" s="6" t="s">
        <v>1451</v>
      </c>
      <c r="H4064" s="6">
        <f>+LOOKUP(G4064,cargargeneros!$H$2:$H$77,cargargeneros!$G$2:$G$77)</f>
        <v>8</v>
      </c>
      <c r="I4064" t="s">
        <v>7</v>
      </c>
      <c r="J4064" t="s">
        <v>1058</v>
      </c>
      <c r="K4064" s="11"/>
      <c r="L4064" s="7"/>
      <c r="M4064" s="12"/>
      <c r="N4064" s="16">
        <f>+LOOKUP(J4064,cargareditoriales!A:A,cargareditoriales!B:B)</f>
        <v>49</v>
      </c>
      <c r="O4064" s="16" t="str">
        <f>+LOOKUP(N4064,cargareditoriales!B:B,cargareditoriales!A:A)</f>
        <v>Ediciones de Bolsillo</v>
      </c>
      <c r="P4064" s="16" t="str">
        <f>+IF(O4064=J4064,"","REVISAR")</f>
        <v/>
      </c>
    </row>
    <row r="4065" spans="1:16" x14ac:dyDescent="0.25">
      <c r="A4065">
        <f>+LOOKUP(F4065,Productos!B:B,Productos!A:A)</f>
        <v>503</v>
      </c>
      <c r="B4065">
        <f>+VLOOKUP(F4065,CON_ID_ps_prod!$A$2:$B$7187,2,0)</f>
        <v>703</v>
      </c>
      <c r="C4065">
        <v>1</v>
      </c>
      <c r="D4065" s="1">
        <v>15000000000</v>
      </c>
      <c r="E4065" s="1">
        <f>+D4065/1000000</f>
        <v>15000</v>
      </c>
      <c r="F4065" t="s">
        <v>1057</v>
      </c>
      <c r="G4065" s="6" t="s">
        <v>1451</v>
      </c>
      <c r="H4065" s="6">
        <f>+LOOKUP(G4065,cargargeneros!$H$2:$H$77,cargargeneros!$G$2:$G$77)</f>
        <v>8</v>
      </c>
      <c r="I4065" t="s">
        <v>12</v>
      </c>
      <c r="J4065">
        <v>8</v>
      </c>
      <c r="K4065" s="11"/>
      <c r="L4065" s="7"/>
      <c r="M4065" s="12"/>
      <c r="N4065" s="16"/>
      <c r="O4065" s="16"/>
      <c r="P4065" s="16"/>
    </row>
    <row r="4066" spans="1:16" x14ac:dyDescent="0.25">
      <c r="A4066">
        <f>+LOOKUP(F4066,Productos!B:B,Productos!A:A)</f>
        <v>503</v>
      </c>
      <c r="B4066">
        <f>+VLOOKUP(F4066,CON_ID_ps_prod!$A$2:$B$7187,2,0)</f>
        <v>703</v>
      </c>
      <c r="C4066">
        <v>1</v>
      </c>
      <c r="D4066" s="1">
        <v>15000000000</v>
      </c>
      <c r="E4066" s="1">
        <f>+D4066/1000000</f>
        <v>15000</v>
      </c>
      <c r="F4066" t="s">
        <v>1057</v>
      </c>
      <c r="G4066" s="6" t="s">
        <v>1451</v>
      </c>
      <c r="H4066" s="6">
        <f>+LOOKUP(G4066,cargargeneros!$H$2:$H$77,cargargeneros!$G$2:$G$77)</f>
        <v>8</v>
      </c>
      <c r="I4066" t="s">
        <v>13</v>
      </c>
      <c r="J4066" t="s">
        <v>90</v>
      </c>
      <c r="K4066" s="11"/>
      <c r="L4066" s="7"/>
      <c r="M4066" s="12"/>
      <c r="N4066" s="16"/>
      <c r="O4066" s="16"/>
      <c r="P4066" s="16"/>
    </row>
    <row r="4067" spans="1:16" x14ac:dyDescent="0.25">
      <c r="A4067">
        <f>+LOOKUP(F4067,Productos!B:B,Productos!A:A)</f>
        <v>504</v>
      </c>
      <c r="B4067">
        <f>+VLOOKUP(F4067,CON_ID_ps_prod!$A$2:$B$7187,2,0)</f>
        <v>374</v>
      </c>
      <c r="C4067">
        <v>1</v>
      </c>
      <c r="D4067" s="1">
        <v>12000000000</v>
      </c>
      <c r="E4067" s="1">
        <f>+D4067/1000000</f>
        <v>12000</v>
      </c>
      <c r="F4067" t="s">
        <v>444</v>
      </c>
      <c r="G4067" s="6" t="s">
        <v>21</v>
      </c>
      <c r="H4067" s="6">
        <f>+LOOKUP(G4067,cargargeneros!$H$2:$H$77,cargargeneros!$G$2:$G$77)</f>
        <v>30</v>
      </c>
      <c r="I4067" t="s">
        <v>9</v>
      </c>
      <c r="J4067" t="s">
        <v>445</v>
      </c>
      <c r="K4067" s="11">
        <f>+VLOOKUP(J4067,cargarautores!A:B,2)</f>
        <v>534</v>
      </c>
      <c r="L4067" s="7" t="str">
        <f>+VLOOKUP(K4067,cargarautores!F:G,2)</f>
        <v>W. Bennis</v>
      </c>
      <c r="M4067" s="12" t="str">
        <f>+IF(J4067=L4067,"","REVISAR")</f>
        <v/>
      </c>
      <c r="N4067" s="16"/>
      <c r="O4067" s="16"/>
      <c r="P4067" s="16"/>
    </row>
    <row r="4068" spans="1:16" x14ac:dyDescent="0.25">
      <c r="A4068">
        <f>+LOOKUP(F4068,Productos!B:B,Productos!A:A)</f>
        <v>504</v>
      </c>
      <c r="B4068">
        <f>+VLOOKUP(F4068,CON_ID_ps_prod!$A$2:$B$7187,2,0)</f>
        <v>374</v>
      </c>
      <c r="C4068">
        <v>1</v>
      </c>
      <c r="D4068" s="1">
        <v>12000000000</v>
      </c>
      <c r="E4068" s="1">
        <f>+D4068/1000000</f>
        <v>12000</v>
      </c>
      <c r="F4068" t="s">
        <v>444</v>
      </c>
      <c r="G4068" s="6" t="s">
        <v>21</v>
      </c>
      <c r="H4068" s="6">
        <f>+LOOKUP(G4068,cargargeneros!$H$2:$H$77,cargargeneros!$G$2:$G$77)</f>
        <v>30</v>
      </c>
      <c r="I4068" t="s">
        <v>8</v>
      </c>
      <c r="J4068" t="s">
        <v>2351</v>
      </c>
      <c r="K4068" s="11"/>
      <c r="L4068" s="7"/>
      <c r="M4068" s="12"/>
      <c r="N4068" s="16"/>
      <c r="O4068" s="16"/>
      <c r="P4068" s="16"/>
    </row>
    <row r="4069" spans="1:16" x14ac:dyDescent="0.25">
      <c r="A4069">
        <f>+LOOKUP(F4069,Productos!B:B,Productos!A:A)</f>
        <v>504</v>
      </c>
      <c r="B4069">
        <f>+VLOOKUP(F4069,CON_ID_ps_prod!$A$2:$B$7187,2,0)</f>
        <v>374</v>
      </c>
      <c r="C4069">
        <v>1</v>
      </c>
      <c r="D4069" s="1">
        <v>12000000000</v>
      </c>
      <c r="E4069" s="1">
        <f>+D4069/1000000</f>
        <v>12000</v>
      </c>
      <c r="F4069" t="s">
        <v>444</v>
      </c>
      <c r="G4069" s="6" t="s">
        <v>21</v>
      </c>
      <c r="H4069" s="6">
        <f>+LOOKUP(G4069,cargargeneros!$H$2:$H$77,cargargeneros!$G$2:$G$77)</f>
        <v>30</v>
      </c>
      <c r="I4069" t="s">
        <v>7</v>
      </c>
      <c r="J4069" t="s">
        <v>431</v>
      </c>
      <c r="K4069" s="11"/>
      <c r="L4069" s="7"/>
      <c r="M4069" s="12"/>
      <c r="N4069" s="16">
        <f>+LOOKUP(J4069,cargareditoriales!A:A,cargareditoriales!B:B)</f>
        <v>38</v>
      </c>
      <c r="O4069" s="16" t="str">
        <f>+LOOKUP(N4069,cargareditoriales!B:B,cargareditoriales!A:A)</f>
        <v>Deusto</v>
      </c>
      <c r="P4069" s="16" t="str">
        <f>+IF(O4069=J4069,"","REVISAR")</f>
        <v/>
      </c>
    </row>
    <row r="4070" spans="1:16" x14ac:dyDescent="0.25">
      <c r="A4070">
        <f>+LOOKUP(F4070,Productos!B:B,Productos!A:A)</f>
        <v>504</v>
      </c>
      <c r="B4070">
        <f>+VLOOKUP(F4070,CON_ID_ps_prod!$A$2:$B$7187,2,0)</f>
        <v>374</v>
      </c>
      <c r="C4070">
        <v>1</v>
      </c>
      <c r="D4070" s="1">
        <v>12000000000</v>
      </c>
      <c r="E4070" s="1">
        <f>+D4070/1000000</f>
        <v>12000</v>
      </c>
      <c r="F4070" t="s">
        <v>444</v>
      </c>
      <c r="G4070" s="6" t="s">
        <v>21</v>
      </c>
      <c r="H4070" s="6">
        <f>+LOOKUP(G4070,cargargeneros!$H$2:$H$77,cargargeneros!$G$2:$G$77)</f>
        <v>30</v>
      </c>
      <c r="I4070" t="s">
        <v>12</v>
      </c>
      <c r="J4070">
        <v>8</v>
      </c>
      <c r="K4070" s="11"/>
      <c r="L4070" s="7"/>
      <c r="M4070" s="12"/>
      <c r="N4070" s="16"/>
      <c r="O4070" s="16"/>
      <c r="P4070" s="16"/>
    </row>
    <row r="4071" spans="1:16" x14ac:dyDescent="0.25">
      <c r="A4071">
        <f>+LOOKUP(F4071,Productos!B:B,Productos!A:A)</f>
        <v>504</v>
      </c>
      <c r="B4071">
        <f>+VLOOKUP(F4071,CON_ID_ps_prod!$A$2:$B$7187,2,0)</f>
        <v>374</v>
      </c>
      <c r="C4071">
        <v>1</v>
      </c>
      <c r="D4071" s="1">
        <v>12000000000</v>
      </c>
      <c r="E4071" s="1">
        <f>+D4071/1000000</f>
        <v>12000</v>
      </c>
      <c r="F4071" t="s">
        <v>444</v>
      </c>
      <c r="G4071" s="6" t="s">
        <v>21</v>
      </c>
      <c r="H4071" s="6">
        <f>+LOOKUP(G4071,cargargeneros!$H$2:$H$77,cargargeneros!$G$2:$G$77)</f>
        <v>30</v>
      </c>
      <c r="I4071" t="s">
        <v>11</v>
      </c>
      <c r="J4071" t="s">
        <v>2351</v>
      </c>
      <c r="K4071" s="11"/>
      <c r="L4071" s="7"/>
      <c r="M4071" s="12"/>
      <c r="N4071" s="16"/>
      <c r="O4071" s="16"/>
      <c r="P4071" s="16"/>
    </row>
    <row r="4072" spans="1:16" x14ac:dyDescent="0.25">
      <c r="A4072">
        <f>+LOOKUP(F4072,Productos!B:B,Productos!A:A)</f>
        <v>504</v>
      </c>
      <c r="B4072">
        <f>+VLOOKUP(F4072,CON_ID_ps_prod!$A$2:$B$7187,2,0)</f>
        <v>374</v>
      </c>
      <c r="C4072">
        <v>1</v>
      </c>
      <c r="D4072" s="1">
        <v>12000000000</v>
      </c>
      <c r="E4072" s="1">
        <f>+D4072/1000000</f>
        <v>12000</v>
      </c>
      <c r="F4072" t="s">
        <v>444</v>
      </c>
      <c r="G4072" s="6" t="s">
        <v>21</v>
      </c>
      <c r="H4072" s="6">
        <f>+LOOKUP(G4072,cargargeneros!$H$2:$H$77,cargargeneros!$G$2:$G$77)</f>
        <v>30</v>
      </c>
      <c r="I4072" t="s">
        <v>5</v>
      </c>
      <c r="J4072">
        <v>8423423913</v>
      </c>
      <c r="K4072" s="11"/>
      <c r="L4072" s="7"/>
      <c r="M4072" s="12"/>
      <c r="N4072" s="16"/>
      <c r="O4072" s="16"/>
      <c r="P4072" s="16"/>
    </row>
    <row r="4073" spans="1:16" x14ac:dyDescent="0.25">
      <c r="A4073">
        <f>+LOOKUP(F4073,Productos!B:B,Productos!A:A)</f>
        <v>504</v>
      </c>
      <c r="B4073">
        <f>+VLOOKUP(F4073,CON_ID_ps_prod!$A$2:$B$7187,2,0)</f>
        <v>374</v>
      </c>
      <c r="C4073">
        <v>1</v>
      </c>
      <c r="D4073" s="1">
        <v>12000000000</v>
      </c>
      <c r="E4073" s="1">
        <f>+D4073/1000000</f>
        <v>12000</v>
      </c>
      <c r="F4073" t="s">
        <v>444</v>
      </c>
      <c r="G4073" s="6" t="s">
        <v>21</v>
      </c>
      <c r="H4073" s="6">
        <f>+LOOKUP(G4073,cargargeneros!$H$2:$H$77,cargargeneros!$G$2:$G$77)</f>
        <v>30</v>
      </c>
      <c r="I4073" t="s">
        <v>6</v>
      </c>
      <c r="J4073" s="4" t="s">
        <v>2351</v>
      </c>
      <c r="K4073" s="11"/>
      <c r="L4073" s="7"/>
      <c r="M4073" s="12"/>
      <c r="N4073" s="16"/>
      <c r="O4073" s="16"/>
      <c r="P4073" s="16"/>
    </row>
    <row r="4074" spans="1:16" x14ac:dyDescent="0.25">
      <c r="A4074">
        <f>+LOOKUP(F4074,Productos!B:B,Productos!A:A)</f>
        <v>504</v>
      </c>
      <c r="B4074">
        <f>+VLOOKUP(F4074,CON_ID_ps_prod!$A$2:$B$7187,2,0)</f>
        <v>374</v>
      </c>
      <c r="C4074">
        <v>1</v>
      </c>
      <c r="D4074" s="1">
        <v>12000000000</v>
      </c>
      <c r="E4074" s="1">
        <f>+D4074/1000000</f>
        <v>12000</v>
      </c>
      <c r="F4074" t="s">
        <v>444</v>
      </c>
      <c r="G4074" s="6" t="s">
        <v>21</v>
      </c>
      <c r="H4074" s="6">
        <f>+LOOKUP(G4074,cargargeneros!$H$2:$H$77,cargargeneros!$G$2:$G$77)</f>
        <v>30</v>
      </c>
      <c r="I4074" t="s">
        <v>10</v>
      </c>
      <c r="J4074" t="s">
        <v>1400</v>
      </c>
      <c r="K4074" s="11"/>
      <c r="L4074" s="7"/>
      <c r="M4074" s="12"/>
      <c r="N4074" s="16"/>
      <c r="O4074" s="16"/>
      <c r="P4074" s="16"/>
    </row>
    <row r="4075" spans="1:16" x14ac:dyDescent="0.25">
      <c r="A4075">
        <f>+LOOKUP(F4075,Productos!B:B,Productos!A:A)</f>
        <v>504</v>
      </c>
      <c r="B4075">
        <f>+VLOOKUP(F4075,CON_ID_ps_prod!$A$2:$B$7187,2,0)</f>
        <v>374</v>
      </c>
      <c r="C4075">
        <v>1</v>
      </c>
      <c r="D4075" s="1">
        <v>12000000000</v>
      </c>
      <c r="E4075" s="1">
        <f>+D4075/1000000</f>
        <v>12000</v>
      </c>
      <c r="F4075" t="s">
        <v>444</v>
      </c>
      <c r="G4075" s="6" t="s">
        <v>21</v>
      </c>
      <c r="H4075" s="6">
        <f>+LOOKUP(G4075,cargargeneros!$H$2:$H$77,cargargeneros!$G$2:$G$77)</f>
        <v>30</v>
      </c>
      <c r="I4075" t="s">
        <v>13</v>
      </c>
      <c r="J4075" t="s">
        <v>375</v>
      </c>
      <c r="K4075" s="11"/>
      <c r="L4075" s="7"/>
      <c r="M4075" s="12"/>
      <c r="N4075" s="16"/>
      <c r="O4075" s="16"/>
      <c r="P4075" s="16"/>
    </row>
    <row r="4076" spans="1:16" x14ac:dyDescent="0.25">
      <c r="A4076">
        <f>+LOOKUP(F4076,Productos!B:B,Productos!A:A)</f>
        <v>505</v>
      </c>
      <c r="B4076">
        <f>+VLOOKUP(F4076,CON_ID_ps_prod!$A$2:$B$7187,2,0)</f>
        <v>188</v>
      </c>
      <c r="C4076">
        <v>1</v>
      </c>
      <c r="D4076" s="1">
        <v>10000000000</v>
      </c>
      <c r="E4076" s="1">
        <f>+D4076/1000000</f>
        <v>10000</v>
      </c>
      <c r="F4076" t="s">
        <v>170</v>
      </c>
      <c r="G4076" s="6" t="s">
        <v>168</v>
      </c>
      <c r="H4076" s="6">
        <f>+LOOKUP(G4076,cargargeneros!$H$2:$H$77,cargargeneros!$G$2:$G$77)</f>
        <v>73</v>
      </c>
      <c r="I4076" t="s">
        <v>9</v>
      </c>
      <c r="J4076" t="s">
        <v>1728</v>
      </c>
      <c r="K4076" s="11">
        <f>+VLOOKUP(J4076,cargarautores!A:B,2)</f>
        <v>367</v>
      </c>
      <c r="L4076" s="7" t="str">
        <f>+VLOOKUP(K4076,cargarautores!F:G,2)</f>
        <v>Luis Vargas Tejada</v>
      </c>
      <c r="M4076" s="12" t="str">
        <f>+IF(J4076=L4076,"","REVISAR")</f>
        <v/>
      </c>
      <c r="N4076" s="16"/>
      <c r="O4076" s="16"/>
      <c r="P4076" s="16"/>
    </row>
    <row r="4077" spans="1:16" x14ac:dyDescent="0.25">
      <c r="A4077">
        <f>+LOOKUP(F4077,Productos!B:B,Productos!A:A)</f>
        <v>505</v>
      </c>
      <c r="B4077">
        <f>+VLOOKUP(F4077,CON_ID_ps_prod!$A$2:$B$7187,2,0)</f>
        <v>188</v>
      </c>
      <c r="C4077">
        <v>1</v>
      </c>
      <c r="D4077" s="1">
        <v>10000000000</v>
      </c>
      <c r="E4077" s="1">
        <f>+D4077/1000000</f>
        <v>10000</v>
      </c>
      <c r="F4077" t="s">
        <v>170</v>
      </c>
      <c r="G4077" s="6" t="s">
        <v>168</v>
      </c>
      <c r="H4077" s="6">
        <f>+LOOKUP(G4077,cargargeneros!$H$2:$H$77,cargargeneros!$G$2:$G$77)</f>
        <v>73</v>
      </c>
      <c r="I4077" t="s">
        <v>8</v>
      </c>
      <c r="J4077" t="s">
        <v>1727</v>
      </c>
      <c r="K4077" s="11"/>
      <c r="L4077" s="7"/>
      <c r="M4077" s="12"/>
      <c r="N4077" s="16"/>
      <c r="O4077" s="16"/>
      <c r="P4077" s="16"/>
    </row>
    <row r="4078" spans="1:16" x14ac:dyDescent="0.25">
      <c r="A4078">
        <f>+LOOKUP(F4078,Productos!B:B,Productos!A:A)</f>
        <v>505</v>
      </c>
      <c r="B4078">
        <f>+VLOOKUP(F4078,CON_ID_ps_prod!$A$2:$B$7187,2,0)</f>
        <v>188</v>
      </c>
      <c r="C4078">
        <v>1</v>
      </c>
      <c r="D4078" s="1">
        <v>10000000000</v>
      </c>
      <c r="E4078" s="1">
        <f>+D4078/1000000</f>
        <v>10000</v>
      </c>
      <c r="F4078" t="s">
        <v>170</v>
      </c>
      <c r="G4078" s="6" t="s">
        <v>168</v>
      </c>
      <c r="H4078" s="6">
        <f>+LOOKUP(G4078,cargargeneros!$H$2:$H$77,cargargeneros!$G$2:$G$77)</f>
        <v>73</v>
      </c>
      <c r="I4078" t="s">
        <v>7</v>
      </c>
      <c r="J4078" t="s">
        <v>467</v>
      </c>
      <c r="K4078" s="11"/>
      <c r="L4078" s="7"/>
      <c r="M4078" s="12"/>
      <c r="N4078" s="16">
        <f>+LOOKUP(J4078,cargareditoriales!A:A,cargareditoriales!B:B)</f>
        <v>159</v>
      </c>
      <c r="O4078" s="16" t="str">
        <f>+LOOKUP(N4078,cargareditoriales!B:B,cargareditoriales!A:A)</f>
        <v>Panamericana Editorial</v>
      </c>
      <c r="P4078" s="16" t="str">
        <f>+IF(O4078=J4078,"","REVISAR")</f>
        <v/>
      </c>
    </row>
    <row r="4079" spans="1:16" x14ac:dyDescent="0.25">
      <c r="A4079">
        <f>+LOOKUP(F4079,Productos!B:B,Productos!A:A)</f>
        <v>505</v>
      </c>
      <c r="B4079">
        <f>+VLOOKUP(F4079,CON_ID_ps_prod!$A$2:$B$7187,2,0)</f>
        <v>188</v>
      </c>
      <c r="C4079">
        <v>1</v>
      </c>
      <c r="D4079" s="1">
        <v>10000000000</v>
      </c>
      <c r="E4079" s="1">
        <f>+D4079/1000000</f>
        <v>10000</v>
      </c>
      <c r="F4079" t="s">
        <v>170</v>
      </c>
      <c r="G4079" s="6" t="s">
        <v>168</v>
      </c>
      <c r="H4079" s="6">
        <f>+LOOKUP(G4079,cargargeneros!$H$2:$H$77,cargargeneros!$G$2:$G$77)</f>
        <v>73</v>
      </c>
      <c r="I4079" t="s">
        <v>12</v>
      </c>
      <c r="J4079">
        <v>8</v>
      </c>
      <c r="K4079" s="11"/>
      <c r="L4079" s="7"/>
      <c r="M4079" s="12"/>
      <c r="N4079" s="16"/>
      <c r="O4079" s="16"/>
      <c r="P4079" s="16"/>
    </row>
    <row r="4080" spans="1:16" x14ac:dyDescent="0.25">
      <c r="A4080">
        <f>+LOOKUP(F4080,Productos!B:B,Productos!A:A)</f>
        <v>505</v>
      </c>
      <c r="B4080">
        <f>+VLOOKUP(F4080,CON_ID_ps_prod!$A$2:$B$7187,2,0)</f>
        <v>188</v>
      </c>
      <c r="C4080">
        <v>1</v>
      </c>
      <c r="D4080" s="1">
        <v>10000000000</v>
      </c>
      <c r="E4080" s="1">
        <f>+D4080/1000000</f>
        <v>10000</v>
      </c>
      <c r="F4080" t="s">
        <v>170</v>
      </c>
      <c r="G4080" s="6" t="s">
        <v>168</v>
      </c>
      <c r="H4080" s="6">
        <f>+LOOKUP(G4080,cargargeneros!$H$2:$H$77,cargargeneros!$G$2:$G$77)</f>
        <v>73</v>
      </c>
      <c r="I4080" t="s">
        <v>11</v>
      </c>
      <c r="J4080" t="s">
        <v>168</v>
      </c>
      <c r="K4080" s="11"/>
      <c r="L4080" s="7"/>
      <c r="M4080" s="12"/>
      <c r="N4080" s="16"/>
      <c r="O4080" s="16"/>
      <c r="P4080" s="16"/>
    </row>
    <row r="4081" spans="1:16" x14ac:dyDescent="0.25">
      <c r="A4081">
        <f>+LOOKUP(F4081,Productos!B:B,Productos!A:A)</f>
        <v>505</v>
      </c>
      <c r="B4081">
        <f>+VLOOKUP(F4081,CON_ID_ps_prod!$A$2:$B$7187,2,0)</f>
        <v>188</v>
      </c>
      <c r="C4081">
        <v>1</v>
      </c>
      <c r="D4081" s="1">
        <v>10000000000</v>
      </c>
      <c r="E4081" s="1">
        <f>+D4081/1000000</f>
        <v>10000</v>
      </c>
      <c r="F4081" t="s">
        <v>170</v>
      </c>
      <c r="G4081" s="6" t="s">
        <v>168</v>
      </c>
      <c r="H4081" s="6">
        <f>+LOOKUP(G4081,cargargeneros!$H$2:$H$77,cargargeneros!$G$2:$G$77)</f>
        <v>73</v>
      </c>
      <c r="I4081" t="s">
        <v>5</v>
      </c>
      <c r="J4081">
        <v>9583001252</v>
      </c>
      <c r="K4081" s="11"/>
      <c r="L4081" s="7"/>
      <c r="M4081" s="12"/>
      <c r="N4081" s="16"/>
      <c r="O4081" s="16"/>
      <c r="P4081" s="16"/>
    </row>
    <row r="4082" spans="1:16" x14ac:dyDescent="0.25">
      <c r="A4082">
        <f>+LOOKUP(F4082,Productos!B:B,Productos!A:A)</f>
        <v>505</v>
      </c>
      <c r="B4082">
        <f>+VLOOKUP(F4082,CON_ID_ps_prod!$A$2:$B$7187,2,0)</f>
        <v>188</v>
      </c>
      <c r="C4082">
        <v>1</v>
      </c>
      <c r="D4082" s="1">
        <v>10000000000</v>
      </c>
      <c r="E4082" s="1">
        <f>+D4082/1000000</f>
        <v>10000</v>
      </c>
      <c r="F4082" t="s">
        <v>170</v>
      </c>
      <c r="G4082" s="6" t="s">
        <v>168</v>
      </c>
      <c r="H4082" s="6">
        <f>+LOOKUP(G4082,cargargeneros!$H$2:$H$77,cargargeneros!$G$2:$G$77)</f>
        <v>73</v>
      </c>
      <c r="I4082" t="s">
        <v>6</v>
      </c>
      <c r="J4082" s="4">
        <v>9789588061764</v>
      </c>
      <c r="K4082" s="11"/>
      <c r="L4082" s="7"/>
      <c r="M4082" s="12"/>
      <c r="N4082" s="16"/>
      <c r="O4082" s="16"/>
      <c r="P4082" s="16"/>
    </row>
    <row r="4083" spans="1:16" x14ac:dyDescent="0.25">
      <c r="A4083">
        <f>+LOOKUP(F4083,Productos!B:B,Productos!A:A)</f>
        <v>505</v>
      </c>
      <c r="B4083">
        <f>+VLOOKUP(F4083,CON_ID_ps_prod!$A$2:$B$7187,2,0)</f>
        <v>188</v>
      </c>
      <c r="C4083">
        <v>1</v>
      </c>
      <c r="D4083" s="1">
        <v>10000000000</v>
      </c>
      <c r="E4083" s="1">
        <f>+D4083/1000000</f>
        <v>10000</v>
      </c>
      <c r="F4083" t="s">
        <v>170</v>
      </c>
      <c r="G4083" s="6" t="s">
        <v>168</v>
      </c>
      <c r="H4083" s="6">
        <f>+LOOKUP(G4083,cargargeneros!$H$2:$H$77,cargargeneros!$G$2:$G$77)</f>
        <v>73</v>
      </c>
      <c r="I4083" t="s">
        <v>10</v>
      </c>
      <c r="J4083" t="s">
        <v>256</v>
      </c>
      <c r="K4083" s="11"/>
      <c r="L4083" s="7"/>
      <c r="M4083" s="12"/>
      <c r="N4083" s="16"/>
      <c r="O4083" s="16"/>
      <c r="P4083" s="16"/>
    </row>
    <row r="4084" spans="1:16" x14ac:dyDescent="0.25">
      <c r="A4084">
        <f>+LOOKUP(F4084,Productos!B:B,Productos!A:A)</f>
        <v>505</v>
      </c>
      <c r="B4084">
        <f>+VLOOKUP(F4084,CON_ID_ps_prod!$A$2:$B$7187,2,0)</f>
        <v>188</v>
      </c>
      <c r="C4084">
        <v>1</v>
      </c>
      <c r="D4084" s="1">
        <v>10000000000</v>
      </c>
      <c r="E4084" s="1">
        <f>+D4084/1000000</f>
        <v>10000</v>
      </c>
      <c r="F4084" t="s">
        <v>170</v>
      </c>
      <c r="G4084" s="6" t="s">
        <v>168</v>
      </c>
      <c r="H4084" s="6">
        <f>+LOOKUP(G4084,cargargeneros!$H$2:$H$77,cargargeneros!$G$2:$G$77)</f>
        <v>73</v>
      </c>
      <c r="I4084" t="s">
        <v>13</v>
      </c>
      <c r="J4084" t="s">
        <v>90</v>
      </c>
      <c r="K4084" s="11"/>
      <c r="L4084" s="7"/>
      <c r="M4084" s="12"/>
      <c r="N4084" s="16"/>
      <c r="O4084" s="16"/>
      <c r="P4084" s="16"/>
    </row>
    <row r="4085" spans="1:16" x14ac:dyDescent="0.25">
      <c r="A4085">
        <f>+LOOKUP(F4085,Productos!B:B,Productos!A:A)</f>
        <v>505</v>
      </c>
      <c r="B4085">
        <f>+VLOOKUP(F4085,CON_ID_ps_prod!$A$2:$B$7187,2,0)</f>
        <v>188</v>
      </c>
      <c r="C4085">
        <v>1</v>
      </c>
      <c r="D4085" s="1">
        <v>10000000000</v>
      </c>
      <c r="E4085" s="1">
        <f>+D4085/1000000</f>
        <v>10000</v>
      </c>
      <c r="F4085" t="s">
        <v>170</v>
      </c>
      <c r="G4085" s="6" t="s">
        <v>168</v>
      </c>
      <c r="H4085" s="6">
        <f>+LOOKUP(G4085,cargargeneros!$H$2:$H$77,cargargeneros!$G$2:$G$77)</f>
        <v>73</v>
      </c>
      <c r="I4085" t="s">
        <v>14</v>
      </c>
      <c r="J4085" t="s">
        <v>2351</v>
      </c>
      <c r="K4085" s="11"/>
      <c r="L4085" s="7"/>
      <c r="M4085" s="12"/>
      <c r="N4085" s="16"/>
      <c r="O4085" s="16"/>
      <c r="P4085" s="16"/>
    </row>
    <row r="4086" spans="1:16" x14ac:dyDescent="0.25">
      <c r="A4086">
        <f>+LOOKUP(F4086,Productos!B:B,Productos!A:A)</f>
        <v>505</v>
      </c>
      <c r="B4086">
        <f>+VLOOKUP(F4086,CON_ID_ps_prod!$A$2:$B$7187,2,0)</f>
        <v>188</v>
      </c>
      <c r="C4086">
        <v>1</v>
      </c>
      <c r="D4086" s="1">
        <v>10000000000</v>
      </c>
      <c r="E4086" s="1">
        <f>+D4086/1000000</f>
        <v>10000</v>
      </c>
      <c r="F4086" t="s">
        <v>170</v>
      </c>
      <c r="G4086" s="6" t="s">
        <v>168</v>
      </c>
      <c r="H4086" s="6">
        <f>+LOOKUP(G4086,cargargeneros!$H$2:$H$77,cargargeneros!$G$2:$G$77)</f>
        <v>73</v>
      </c>
      <c r="I4086" t="s">
        <v>16</v>
      </c>
      <c r="J4086" t="s">
        <v>2351</v>
      </c>
      <c r="K4086" s="11"/>
      <c r="L4086" s="7"/>
      <c r="M4086" s="12"/>
      <c r="N4086" s="16"/>
      <c r="O4086" s="16"/>
      <c r="P4086" s="16"/>
    </row>
    <row r="4087" spans="1:16" x14ac:dyDescent="0.25">
      <c r="A4087">
        <f>+LOOKUP(F4087,Productos!B:B,Productos!A:A)</f>
        <v>506</v>
      </c>
      <c r="B4087">
        <f>+VLOOKUP(F4087,CON_ID_ps_prod!$A$2:$B$7187,2,0)</f>
        <v>189</v>
      </c>
      <c r="C4087">
        <v>1</v>
      </c>
      <c r="D4087" s="1">
        <v>10000000000</v>
      </c>
      <c r="E4087" s="1">
        <f>+D4087/1000000</f>
        <v>10000</v>
      </c>
      <c r="F4087" t="s">
        <v>171</v>
      </c>
      <c r="G4087" s="6" t="s">
        <v>122</v>
      </c>
      <c r="H4087" s="6">
        <f>+LOOKUP(G4087,cargargeneros!$H$2:$H$77,cargargeneros!$G$2:$G$77)</f>
        <v>41</v>
      </c>
      <c r="I4087" t="s">
        <v>9</v>
      </c>
      <c r="J4087" t="s">
        <v>1786</v>
      </c>
      <c r="K4087" s="11">
        <f>+VLOOKUP(J4087,cargarautores!A:B,2)</f>
        <v>84</v>
      </c>
      <c r="L4087" s="7" t="str">
        <f>+VLOOKUP(K4087,cargarautores!F:G,2)</f>
        <v>Christine Nostlinger</v>
      </c>
      <c r="M4087" s="12" t="str">
        <f>+IF(J4087=L4087,"","REVISAR")</f>
        <v/>
      </c>
      <c r="N4087" s="16"/>
      <c r="O4087" s="16"/>
      <c r="P4087" s="16"/>
    </row>
    <row r="4088" spans="1:16" x14ac:dyDescent="0.25">
      <c r="A4088">
        <f>+LOOKUP(F4088,Productos!B:B,Productos!A:A)</f>
        <v>506</v>
      </c>
      <c r="B4088">
        <f>+VLOOKUP(F4088,CON_ID_ps_prod!$A$2:$B$7187,2,0)</f>
        <v>189</v>
      </c>
      <c r="C4088">
        <v>1</v>
      </c>
      <c r="D4088" s="1">
        <v>10000000000</v>
      </c>
      <c r="E4088" s="1">
        <f>+D4088/1000000</f>
        <v>10000</v>
      </c>
      <c r="F4088" t="s">
        <v>171</v>
      </c>
      <c r="G4088" s="6" t="s">
        <v>122</v>
      </c>
      <c r="H4088" s="6">
        <f>+LOOKUP(G4088,cargargeneros!$H$2:$H$77,cargargeneros!$G$2:$G$77)</f>
        <v>41</v>
      </c>
      <c r="I4088" t="s">
        <v>8</v>
      </c>
      <c r="J4088" t="s">
        <v>1729</v>
      </c>
      <c r="K4088" s="11"/>
      <c r="L4088" s="7"/>
      <c r="M4088" s="12"/>
      <c r="N4088" s="16"/>
      <c r="O4088" s="16"/>
      <c r="P4088" s="16"/>
    </row>
    <row r="4089" spans="1:16" x14ac:dyDescent="0.25">
      <c r="A4089">
        <f>+LOOKUP(F4089,Productos!B:B,Productos!A:A)</f>
        <v>506</v>
      </c>
      <c r="B4089">
        <f>+VLOOKUP(F4089,CON_ID_ps_prod!$A$2:$B$7187,2,0)</f>
        <v>189</v>
      </c>
      <c r="C4089">
        <v>1</v>
      </c>
      <c r="D4089" s="1">
        <v>10000000000</v>
      </c>
      <c r="E4089" s="1">
        <f>+D4089/1000000</f>
        <v>10000</v>
      </c>
      <c r="F4089" t="s">
        <v>171</v>
      </c>
      <c r="G4089" s="6" t="s">
        <v>122</v>
      </c>
      <c r="H4089" s="6">
        <f>+LOOKUP(G4089,cargargeneros!$H$2:$H$77,cargargeneros!$G$2:$G$77)</f>
        <v>41</v>
      </c>
      <c r="I4089" t="s">
        <v>7</v>
      </c>
      <c r="J4089" t="s">
        <v>349</v>
      </c>
      <c r="K4089" s="11"/>
      <c r="L4089" s="7"/>
      <c r="M4089" s="12"/>
      <c r="N4089" s="16">
        <f>+LOOKUP(J4089,cargareditoriales!A:A,cargareditoriales!B:B)</f>
        <v>104</v>
      </c>
      <c r="O4089" s="16" t="str">
        <f>+LOOKUP(N4089,cargareditoriales!B:B,cargareditoriales!A:A)</f>
        <v>Grupo Editorial Norma</v>
      </c>
      <c r="P4089" s="16" t="str">
        <f>+IF(O4089=J4089,"","REVISAR")</f>
        <v/>
      </c>
    </row>
    <row r="4090" spans="1:16" x14ac:dyDescent="0.25">
      <c r="A4090">
        <f>+LOOKUP(F4090,Productos!B:B,Productos!A:A)</f>
        <v>506</v>
      </c>
      <c r="B4090">
        <f>+VLOOKUP(F4090,CON_ID_ps_prod!$A$2:$B$7187,2,0)</f>
        <v>189</v>
      </c>
      <c r="C4090">
        <v>1</v>
      </c>
      <c r="D4090" s="1">
        <v>10000000000</v>
      </c>
      <c r="E4090" s="1">
        <f>+D4090/1000000</f>
        <v>10000</v>
      </c>
      <c r="F4090" t="s">
        <v>171</v>
      </c>
      <c r="G4090" s="6" t="s">
        <v>122</v>
      </c>
      <c r="H4090" s="6">
        <f>+LOOKUP(G4090,cargargeneros!$H$2:$H$77,cargargeneros!$G$2:$G$77)</f>
        <v>41</v>
      </c>
      <c r="I4090" t="s">
        <v>12</v>
      </c>
      <c r="J4090">
        <v>7</v>
      </c>
      <c r="K4090" s="11"/>
      <c r="L4090" s="7"/>
      <c r="M4090" s="12"/>
      <c r="N4090" s="16"/>
      <c r="O4090" s="16"/>
      <c r="P4090" s="16"/>
    </row>
    <row r="4091" spans="1:16" x14ac:dyDescent="0.25">
      <c r="A4091">
        <f>+LOOKUP(F4091,Productos!B:B,Productos!A:A)</f>
        <v>506</v>
      </c>
      <c r="B4091">
        <f>+VLOOKUP(F4091,CON_ID_ps_prod!$A$2:$B$7187,2,0)</f>
        <v>189</v>
      </c>
      <c r="C4091">
        <v>1</v>
      </c>
      <c r="D4091" s="1">
        <v>10000000000</v>
      </c>
      <c r="E4091" s="1">
        <f>+D4091/1000000</f>
        <v>10000</v>
      </c>
      <c r="F4091" t="s">
        <v>171</v>
      </c>
      <c r="G4091" s="6" t="s">
        <v>122</v>
      </c>
      <c r="H4091" s="6">
        <f>+LOOKUP(G4091,cargargeneros!$H$2:$H$77,cargargeneros!$G$2:$G$77)</f>
        <v>41</v>
      </c>
      <c r="I4091" t="s">
        <v>11</v>
      </c>
      <c r="J4091" t="s">
        <v>122</v>
      </c>
      <c r="K4091" s="11"/>
      <c r="L4091" s="7"/>
      <c r="M4091" s="12"/>
      <c r="N4091" s="16"/>
      <c r="O4091" s="16"/>
      <c r="P4091" s="16"/>
    </row>
    <row r="4092" spans="1:16" x14ac:dyDescent="0.25">
      <c r="A4092">
        <f>+LOOKUP(F4092,Productos!B:B,Productos!A:A)</f>
        <v>506</v>
      </c>
      <c r="B4092">
        <f>+VLOOKUP(F4092,CON_ID_ps_prod!$A$2:$B$7187,2,0)</f>
        <v>189</v>
      </c>
      <c r="C4092">
        <v>1</v>
      </c>
      <c r="D4092" s="1">
        <v>10000000000</v>
      </c>
      <c r="E4092" s="1">
        <f>+D4092/1000000</f>
        <v>10000</v>
      </c>
      <c r="F4092" t="s">
        <v>171</v>
      </c>
      <c r="G4092" s="6" t="s">
        <v>122</v>
      </c>
      <c r="H4092" s="6">
        <f>+LOOKUP(G4092,cargargeneros!$H$2:$H$77,cargargeneros!$G$2:$G$77)</f>
        <v>41</v>
      </c>
      <c r="I4092" t="s">
        <v>5</v>
      </c>
      <c r="J4092">
        <v>9580419302</v>
      </c>
      <c r="K4092" s="11"/>
      <c r="L4092" s="7"/>
      <c r="M4092" s="12"/>
      <c r="N4092" s="16"/>
      <c r="O4092" s="16"/>
      <c r="P4092" s="16"/>
    </row>
    <row r="4093" spans="1:16" x14ac:dyDescent="0.25">
      <c r="A4093">
        <f>+LOOKUP(F4093,Productos!B:B,Productos!A:A)</f>
        <v>506</v>
      </c>
      <c r="B4093">
        <f>+VLOOKUP(F4093,CON_ID_ps_prod!$A$2:$B$7187,2,0)</f>
        <v>189</v>
      </c>
      <c r="C4093">
        <v>1</v>
      </c>
      <c r="D4093" s="1">
        <v>10000000000</v>
      </c>
      <c r="E4093" s="1">
        <f>+D4093/1000000</f>
        <v>10000</v>
      </c>
      <c r="F4093" t="s">
        <v>171</v>
      </c>
      <c r="G4093" s="6" t="s">
        <v>122</v>
      </c>
      <c r="H4093" s="6">
        <f>+LOOKUP(G4093,cargargeneros!$H$2:$H$77,cargargeneros!$G$2:$G$77)</f>
        <v>41</v>
      </c>
      <c r="I4093" t="s">
        <v>6</v>
      </c>
      <c r="J4093" s="4">
        <v>9789583001253</v>
      </c>
      <c r="K4093" s="11"/>
      <c r="L4093" s="7"/>
      <c r="M4093" s="12"/>
      <c r="N4093" s="16"/>
      <c r="O4093" s="16"/>
      <c r="P4093" s="16"/>
    </row>
    <row r="4094" spans="1:16" x14ac:dyDescent="0.25">
      <c r="A4094">
        <f>+LOOKUP(F4094,Productos!B:B,Productos!A:A)</f>
        <v>506</v>
      </c>
      <c r="B4094">
        <f>+VLOOKUP(F4094,CON_ID_ps_prod!$A$2:$B$7187,2,0)</f>
        <v>189</v>
      </c>
      <c r="C4094">
        <v>1</v>
      </c>
      <c r="D4094" s="1">
        <v>10000000000</v>
      </c>
      <c r="E4094" s="1">
        <f>+D4094/1000000</f>
        <v>10000</v>
      </c>
      <c r="F4094" t="s">
        <v>171</v>
      </c>
      <c r="G4094" s="6" t="s">
        <v>122</v>
      </c>
      <c r="H4094" s="6">
        <f>+LOOKUP(G4094,cargargeneros!$H$2:$H$77,cargargeneros!$G$2:$G$77)</f>
        <v>41</v>
      </c>
      <c r="I4094" t="s">
        <v>10</v>
      </c>
      <c r="J4094" t="s">
        <v>1730</v>
      </c>
      <c r="K4094" s="11"/>
      <c r="L4094" s="7"/>
      <c r="M4094" s="12"/>
      <c r="N4094" s="16"/>
      <c r="O4094" s="16"/>
      <c r="P4094" s="16"/>
    </row>
    <row r="4095" spans="1:16" x14ac:dyDescent="0.25">
      <c r="A4095">
        <f>+LOOKUP(F4095,Productos!B:B,Productos!A:A)</f>
        <v>506</v>
      </c>
      <c r="B4095">
        <f>+VLOOKUP(F4095,CON_ID_ps_prod!$A$2:$B$7187,2,0)</f>
        <v>189</v>
      </c>
      <c r="C4095">
        <v>1</v>
      </c>
      <c r="D4095" s="1">
        <v>10000000000</v>
      </c>
      <c r="E4095" s="1">
        <f>+D4095/1000000</f>
        <v>10000</v>
      </c>
      <c r="F4095" t="s">
        <v>171</v>
      </c>
      <c r="G4095" s="6" t="s">
        <v>122</v>
      </c>
      <c r="H4095" s="6">
        <f>+LOOKUP(G4095,cargargeneros!$H$2:$H$77,cargargeneros!$G$2:$G$77)</f>
        <v>41</v>
      </c>
      <c r="I4095" t="s">
        <v>13</v>
      </c>
      <c r="J4095" t="s">
        <v>90</v>
      </c>
      <c r="K4095" s="11"/>
      <c r="L4095" s="7"/>
      <c r="M4095" s="12"/>
      <c r="N4095" s="16"/>
      <c r="O4095" s="16"/>
      <c r="P4095" s="16"/>
    </row>
    <row r="4096" spans="1:16" x14ac:dyDescent="0.25">
      <c r="A4096">
        <f>+LOOKUP(F4096,Productos!B:B,Productos!A:A)</f>
        <v>506</v>
      </c>
      <c r="B4096">
        <f>+VLOOKUP(F4096,CON_ID_ps_prod!$A$2:$B$7187,2,0)</f>
        <v>189</v>
      </c>
      <c r="C4096">
        <v>1</v>
      </c>
      <c r="D4096" s="1">
        <v>10000000000</v>
      </c>
      <c r="E4096" s="1">
        <f>+D4096/1000000</f>
        <v>10000</v>
      </c>
      <c r="F4096" t="s">
        <v>171</v>
      </c>
      <c r="G4096" s="6" t="s">
        <v>122</v>
      </c>
      <c r="H4096" s="6">
        <f>+LOOKUP(G4096,cargargeneros!$H$2:$H$77,cargargeneros!$G$2:$G$77)</f>
        <v>41</v>
      </c>
      <c r="I4096" t="s">
        <v>14</v>
      </c>
      <c r="J4096" t="s">
        <v>2351</v>
      </c>
      <c r="K4096" s="11"/>
      <c r="L4096" s="7"/>
      <c r="M4096" s="12"/>
      <c r="N4096" s="16"/>
      <c r="O4096" s="16"/>
      <c r="P4096" s="16"/>
    </row>
    <row r="4097" spans="1:16" x14ac:dyDescent="0.25">
      <c r="A4097">
        <f>+LOOKUP(F4097,Productos!B:B,Productos!A:A)</f>
        <v>506</v>
      </c>
      <c r="B4097">
        <f>+VLOOKUP(F4097,CON_ID_ps_prod!$A$2:$B$7187,2,0)</f>
        <v>189</v>
      </c>
      <c r="C4097">
        <v>1</v>
      </c>
      <c r="D4097" s="1">
        <v>10000000000</v>
      </c>
      <c r="E4097" s="1">
        <f>+D4097/1000000</f>
        <v>10000</v>
      </c>
      <c r="F4097" t="s">
        <v>171</v>
      </c>
      <c r="G4097" s="6" t="s">
        <v>122</v>
      </c>
      <c r="H4097" s="6">
        <f>+LOOKUP(G4097,cargargeneros!$H$2:$H$77,cargargeneros!$G$2:$G$77)</f>
        <v>41</v>
      </c>
      <c r="I4097" t="s">
        <v>16</v>
      </c>
      <c r="J4097" t="s">
        <v>2351</v>
      </c>
      <c r="K4097" s="11"/>
      <c r="L4097" s="7"/>
      <c r="M4097" s="12"/>
      <c r="N4097" s="16"/>
      <c r="O4097" s="16"/>
      <c r="P4097" s="16"/>
    </row>
    <row r="4098" spans="1:16" x14ac:dyDescent="0.25">
      <c r="A4098">
        <f>+LOOKUP(F4098,Productos!B:B,Productos!A:A)</f>
        <v>507</v>
      </c>
      <c r="B4098">
        <f>+VLOOKUP(F4098,CON_ID_ps_prod!$A$2:$B$7187,2,0)</f>
        <v>803</v>
      </c>
      <c r="C4098">
        <v>1</v>
      </c>
      <c r="D4098" s="1">
        <v>20000000000</v>
      </c>
      <c r="E4098" s="1">
        <f>+D4098/1000000</f>
        <v>20000</v>
      </c>
      <c r="F4098" t="s">
        <v>1422</v>
      </c>
      <c r="G4098" s="6" t="s">
        <v>26</v>
      </c>
      <c r="H4098" s="6">
        <f>+LOOKUP(G4098,cargargeneros!$H$2:$H$77,cargargeneros!$G$2:$G$77)</f>
        <v>52</v>
      </c>
      <c r="I4098" t="s">
        <v>9</v>
      </c>
      <c r="J4098" t="s">
        <v>1423</v>
      </c>
      <c r="K4098" s="11">
        <f>+VLOOKUP(J4098,cargarautores!A:B,2)</f>
        <v>67</v>
      </c>
      <c r="L4098" s="7" t="str">
        <f>+VLOOKUP(K4098,cargarautores!F:G,2)</f>
        <v>Carlos Castañeda</v>
      </c>
      <c r="M4098" s="12" t="str">
        <f>+IF(J4098=L4098,"","REVISAR")</f>
        <v/>
      </c>
      <c r="N4098" s="16"/>
      <c r="O4098" s="16"/>
      <c r="P4098" s="16"/>
    </row>
    <row r="4099" spans="1:16" x14ac:dyDescent="0.25">
      <c r="A4099">
        <f>+LOOKUP(F4099,Productos!B:B,Productos!A:A)</f>
        <v>507</v>
      </c>
      <c r="B4099">
        <f>+VLOOKUP(F4099,CON_ID_ps_prod!$A$2:$B$7187,2,0)</f>
        <v>803</v>
      </c>
      <c r="C4099">
        <v>1</v>
      </c>
      <c r="D4099" s="1">
        <v>20000000000</v>
      </c>
      <c r="E4099" s="1">
        <f>+D4099/1000000</f>
        <v>20000</v>
      </c>
      <c r="F4099" t="s">
        <v>1422</v>
      </c>
      <c r="G4099" s="6" t="s">
        <v>26</v>
      </c>
      <c r="H4099" s="6">
        <f>+LOOKUP(G4099,cargargeneros!$H$2:$H$77,cargargeneros!$G$2:$G$77)</f>
        <v>52</v>
      </c>
      <c r="I4099" t="s">
        <v>7</v>
      </c>
      <c r="J4099" t="s">
        <v>1500</v>
      </c>
      <c r="K4099" s="11"/>
      <c r="L4099" s="7"/>
      <c r="M4099" s="12"/>
      <c r="N4099" s="16">
        <f>+LOOKUP(J4099,cargareditoriales!A:A,cargareditoriales!B:B)</f>
        <v>94</v>
      </c>
      <c r="O4099" s="16" t="str">
        <f>+LOOKUP(N4099,cargareditoriales!B:B,cargareditoriales!A:A)</f>
        <v>Fondo de Cultura Económica</v>
      </c>
      <c r="P4099" s="16" t="str">
        <f>+IF(O4099=J4099,"","REVISAR")</f>
        <v/>
      </c>
    </row>
    <row r="4100" spans="1:16" x14ac:dyDescent="0.25">
      <c r="A4100">
        <f>+LOOKUP(F4100,Productos!B:B,Productos!A:A)</f>
        <v>507</v>
      </c>
      <c r="B4100">
        <f>+VLOOKUP(F4100,CON_ID_ps_prod!$A$2:$B$7187,2,0)</f>
        <v>803</v>
      </c>
      <c r="C4100">
        <v>1</v>
      </c>
      <c r="D4100" s="1">
        <v>20000000000</v>
      </c>
      <c r="E4100" s="1">
        <f>+D4100/1000000</f>
        <v>20000</v>
      </c>
      <c r="F4100" t="s">
        <v>1422</v>
      </c>
      <c r="G4100" s="6" t="s">
        <v>26</v>
      </c>
      <c r="H4100" s="6">
        <f>+LOOKUP(G4100,cargargeneros!$H$2:$H$77,cargargeneros!$G$2:$G$77)</f>
        <v>52</v>
      </c>
      <c r="I4100" t="s">
        <v>12</v>
      </c>
      <c r="J4100">
        <v>8</v>
      </c>
      <c r="K4100" s="11"/>
      <c r="L4100" s="7"/>
      <c r="M4100" s="12"/>
      <c r="N4100" s="16"/>
      <c r="O4100" s="16"/>
      <c r="P4100" s="16"/>
    </row>
    <row r="4101" spans="1:16" x14ac:dyDescent="0.25">
      <c r="A4101">
        <f>+LOOKUP(F4101,Productos!B:B,Productos!A:A)</f>
        <v>507</v>
      </c>
      <c r="B4101">
        <f>+VLOOKUP(F4101,CON_ID_ps_prod!$A$2:$B$7187,2,0)</f>
        <v>803</v>
      </c>
      <c r="C4101">
        <v>1</v>
      </c>
      <c r="D4101" s="1">
        <v>20000000000</v>
      </c>
      <c r="E4101" s="1">
        <f>+D4101/1000000</f>
        <v>20000</v>
      </c>
      <c r="F4101" t="s">
        <v>1422</v>
      </c>
      <c r="G4101" s="6" t="s">
        <v>26</v>
      </c>
      <c r="H4101" s="6">
        <f>+LOOKUP(G4101,cargargeneros!$H$2:$H$77,cargargeneros!$G$2:$G$77)</f>
        <v>52</v>
      </c>
      <c r="I4101" t="s">
        <v>13</v>
      </c>
      <c r="J4101" t="s">
        <v>90</v>
      </c>
      <c r="K4101" s="11"/>
      <c r="L4101" s="7"/>
      <c r="M4101" s="12"/>
      <c r="N4101" s="16"/>
      <c r="O4101" s="16"/>
      <c r="P4101" s="16"/>
    </row>
    <row r="4102" spans="1:16" x14ac:dyDescent="0.25">
      <c r="A4102">
        <f>+LOOKUP(F4102,Productos!B:B,Productos!A:A)</f>
        <v>508</v>
      </c>
      <c r="B4102">
        <f>+VLOOKUP(F4102,CON_ID_ps_prod!$A$2:$B$7187,2,0)</f>
        <v>420</v>
      </c>
      <c r="C4102">
        <v>1</v>
      </c>
      <c r="D4102" s="1">
        <v>30000000000</v>
      </c>
      <c r="E4102" s="1">
        <f>+D4102/1000000</f>
        <v>30000</v>
      </c>
      <c r="F4102" t="s">
        <v>514</v>
      </c>
      <c r="G4102" s="6" t="s">
        <v>2351</v>
      </c>
      <c r="H4102" s="6">
        <f>+LOOKUP(G4102,cargargeneros!$H$2:$H$77,cargargeneros!$G$2:$G$77)</f>
        <v>71</v>
      </c>
      <c r="I4102" t="s">
        <v>9</v>
      </c>
      <c r="J4102" t="s">
        <v>515</v>
      </c>
      <c r="K4102" s="11">
        <f>+VLOOKUP(J4102,cargarautores!A:B,2)</f>
        <v>85</v>
      </c>
      <c r="L4102" s="7" t="str">
        <f>+VLOOKUP(K4102,cargarautores!F:G,2)</f>
        <v>Christopher Silvester</v>
      </c>
      <c r="M4102" s="12" t="str">
        <f>+IF(J4102=L4102,"","REVISAR")</f>
        <v/>
      </c>
      <c r="N4102" s="16"/>
      <c r="O4102" s="16"/>
      <c r="P4102" s="16"/>
    </row>
    <row r="4103" spans="1:16" x14ac:dyDescent="0.25">
      <c r="A4103">
        <f>+LOOKUP(F4103,Productos!B:B,Productos!A:A)</f>
        <v>508</v>
      </c>
      <c r="B4103">
        <f>+VLOOKUP(F4103,CON_ID_ps_prod!$A$2:$B$7187,2,0)</f>
        <v>420</v>
      </c>
      <c r="C4103">
        <v>1</v>
      </c>
      <c r="D4103" s="1">
        <v>30000000000</v>
      </c>
      <c r="E4103" s="1">
        <f>+D4103/1000000</f>
        <v>30000</v>
      </c>
      <c r="F4103" t="s">
        <v>514</v>
      </c>
      <c r="G4103" s="6" t="s">
        <v>2351</v>
      </c>
      <c r="H4103" s="6">
        <f>+LOOKUP(G4103,cargargeneros!$H$2:$H$77,cargargeneros!$G$2:$G$77)</f>
        <v>71</v>
      </c>
      <c r="I4103" t="s">
        <v>8</v>
      </c>
      <c r="J4103">
        <v>1998</v>
      </c>
      <c r="K4103" s="11"/>
      <c r="L4103" s="7"/>
      <c r="M4103" s="12"/>
      <c r="N4103" s="16"/>
      <c r="O4103" s="16"/>
      <c r="P4103" s="16"/>
    </row>
    <row r="4104" spans="1:16" x14ac:dyDescent="0.25">
      <c r="A4104">
        <f>+LOOKUP(F4104,Productos!B:B,Productos!A:A)</f>
        <v>508</v>
      </c>
      <c r="B4104">
        <f>+VLOOKUP(F4104,CON_ID_ps_prod!$A$2:$B$7187,2,0)</f>
        <v>420</v>
      </c>
      <c r="C4104">
        <v>1</v>
      </c>
      <c r="D4104" s="1">
        <v>30000000000</v>
      </c>
      <c r="E4104" s="1">
        <f>+D4104/1000000</f>
        <v>30000</v>
      </c>
      <c r="F4104" t="s">
        <v>514</v>
      </c>
      <c r="G4104" s="6" t="s">
        <v>2351</v>
      </c>
      <c r="H4104" s="6">
        <f>+LOOKUP(G4104,cargargeneros!$H$2:$H$77,cargargeneros!$G$2:$G$77)</f>
        <v>71</v>
      </c>
      <c r="I4104" t="s">
        <v>7</v>
      </c>
      <c r="J4104" t="s">
        <v>2338</v>
      </c>
      <c r="K4104" s="11"/>
      <c r="L4104" s="7"/>
      <c r="M4104" s="12"/>
      <c r="N4104" s="16">
        <f>+LOOKUP(J4104,cargareditoriales!A:A,cargareditoriales!B:B)</f>
        <v>40</v>
      </c>
      <c r="O4104" s="16" t="str">
        <f>+LOOKUP(N4104,cargareditoriales!B:B,cargareditoriales!A:A)</f>
        <v>Distribuidora Aguilar</v>
      </c>
      <c r="P4104" s="16" t="str">
        <f>+IF(O4104=J4104,"","REVISAR")</f>
        <v/>
      </c>
    </row>
    <row r="4105" spans="1:16" x14ac:dyDescent="0.25">
      <c r="A4105">
        <f>+LOOKUP(F4105,Productos!B:B,Productos!A:A)</f>
        <v>508</v>
      </c>
      <c r="B4105">
        <f>+VLOOKUP(F4105,CON_ID_ps_prod!$A$2:$B$7187,2,0)</f>
        <v>420</v>
      </c>
      <c r="C4105">
        <v>1</v>
      </c>
      <c r="D4105" s="1">
        <v>30000000000</v>
      </c>
      <c r="E4105" s="1">
        <f>+D4105/1000000</f>
        <v>30000</v>
      </c>
      <c r="F4105" t="s">
        <v>514</v>
      </c>
      <c r="G4105" s="6" t="s">
        <v>2351</v>
      </c>
      <c r="H4105" s="6">
        <f>+LOOKUP(G4105,cargargeneros!$H$2:$H$77,cargargeneros!$G$2:$G$77)</f>
        <v>71</v>
      </c>
      <c r="I4105" t="s">
        <v>12</v>
      </c>
      <c r="J4105">
        <v>8</v>
      </c>
      <c r="K4105" s="11"/>
      <c r="L4105" s="7"/>
      <c r="M4105" s="12"/>
      <c r="N4105" s="16"/>
      <c r="O4105" s="16"/>
      <c r="P4105" s="16"/>
    </row>
    <row r="4106" spans="1:16" x14ac:dyDescent="0.25">
      <c r="A4106">
        <f>+LOOKUP(F4106,Productos!B:B,Productos!A:A)</f>
        <v>508</v>
      </c>
      <c r="B4106">
        <f>+VLOOKUP(F4106,CON_ID_ps_prod!$A$2:$B$7187,2,0)</f>
        <v>420</v>
      </c>
      <c r="C4106">
        <v>1</v>
      </c>
      <c r="D4106" s="1">
        <v>30000000000</v>
      </c>
      <c r="E4106" s="1">
        <f>+D4106/1000000</f>
        <v>30000</v>
      </c>
      <c r="F4106" t="s">
        <v>514</v>
      </c>
      <c r="G4106" s="6" t="s">
        <v>2351</v>
      </c>
      <c r="H4106" s="6">
        <f>+LOOKUP(G4106,cargargeneros!$H$2:$H$77,cargargeneros!$G$2:$G$77)</f>
        <v>71</v>
      </c>
      <c r="I4106" t="s">
        <v>5</v>
      </c>
      <c r="J4106">
        <v>9505113331</v>
      </c>
      <c r="K4106" s="11"/>
      <c r="L4106" s="7"/>
      <c r="M4106" s="12"/>
      <c r="N4106" s="16"/>
      <c r="O4106" s="16"/>
      <c r="P4106" s="16"/>
    </row>
    <row r="4107" spans="1:16" x14ac:dyDescent="0.25">
      <c r="A4107">
        <f>+LOOKUP(F4107,Productos!B:B,Productos!A:A)</f>
        <v>508</v>
      </c>
      <c r="B4107">
        <f>+VLOOKUP(F4107,CON_ID_ps_prod!$A$2:$B$7187,2,0)</f>
        <v>420</v>
      </c>
      <c r="C4107">
        <v>1</v>
      </c>
      <c r="D4107" s="1">
        <v>30000000000</v>
      </c>
      <c r="E4107" s="1">
        <f>+D4107/1000000</f>
        <v>30000</v>
      </c>
      <c r="F4107" t="s">
        <v>514</v>
      </c>
      <c r="G4107" s="6" t="s">
        <v>2351</v>
      </c>
      <c r="H4107" s="6">
        <f>+LOOKUP(G4107,cargargeneros!$H$2:$H$77,cargargeneros!$G$2:$G$77)</f>
        <v>71</v>
      </c>
      <c r="I4107" t="s">
        <v>6</v>
      </c>
      <c r="J4107" s="4">
        <v>9789505113330</v>
      </c>
      <c r="K4107" s="11"/>
      <c r="L4107" s="7"/>
      <c r="M4107" s="12"/>
      <c r="N4107" s="16"/>
      <c r="O4107" s="16"/>
      <c r="P4107" s="16"/>
    </row>
    <row r="4108" spans="1:16" x14ac:dyDescent="0.25">
      <c r="A4108">
        <f>+LOOKUP(F4108,Productos!B:B,Productos!A:A)</f>
        <v>508</v>
      </c>
      <c r="B4108">
        <f>+VLOOKUP(F4108,CON_ID_ps_prod!$A$2:$B$7187,2,0)</f>
        <v>420</v>
      </c>
      <c r="C4108">
        <v>1</v>
      </c>
      <c r="D4108" s="1">
        <v>30000000000</v>
      </c>
      <c r="E4108" s="1">
        <f>+D4108/1000000</f>
        <v>30000</v>
      </c>
      <c r="F4108" t="s">
        <v>514</v>
      </c>
      <c r="G4108" s="6" t="s">
        <v>2351</v>
      </c>
      <c r="H4108" s="6">
        <f>+LOOKUP(G4108,cargargeneros!$H$2:$H$77,cargargeneros!$G$2:$G$77)</f>
        <v>71</v>
      </c>
      <c r="I4108" t="s">
        <v>13</v>
      </c>
      <c r="J4108" t="s">
        <v>90</v>
      </c>
      <c r="K4108" s="11"/>
      <c r="L4108" s="7"/>
      <c r="M4108" s="12"/>
      <c r="N4108" s="16"/>
      <c r="O4108" s="16"/>
      <c r="P4108" s="16"/>
    </row>
    <row r="4109" spans="1:16" x14ac:dyDescent="0.25">
      <c r="A4109">
        <f>+LOOKUP(F4109,Productos!B:B,Productos!A:A)</f>
        <v>472</v>
      </c>
      <c r="B4109">
        <f>+VLOOKUP(F4109,CON_ID_ps_prod!$A$2:$B$7187,2,0)</f>
        <v>591</v>
      </c>
      <c r="C4109">
        <v>1</v>
      </c>
      <c r="D4109" s="1">
        <v>15000000000</v>
      </c>
      <c r="E4109" s="1">
        <f>+D4109/1000000</f>
        <v>15000</v>
      </c>
      <c r="F4109" t="s">
        <v>870</v>
      </c>
      <c r="G4109" s="6" t="s">
        <v>1254</v>
      </c>
      <c r="H4109" s="6">
        <f>+LOOKUP(G4109,cargargeneros!$H$2:$H$77,cargargeneros!$G$2:$G$77)</f>
        <v>27</v>
      </c>
      <c r="I4109" t="s">
        <v>9</v>
      </c>
      <c r="J4109" t="s">
        <v>1894</v>
      </c>
      <c r="K4109" s="11">
        <f>+VLOOKUP(J4109,cargarautores!A:B,2)</f>
        <v>99</v>
      </c>
      <c r="L4109" s="7" t="str">
        <f>+VLOOKUP(K4109,cargarautores!F:G,2)</f>
        <v>Daniel Herrera Restrepo</v>
      </c>
      <c r="M4109" s="12" t="str">
        <f>+IF(J4109=L4109,"","REVISAR")</f>
        <v/>
      </c>
      <c r="N4109" s="16"/>
      <c r="O4109" s="16"/>
      <c r="P4109" s="16"/>
    </row>
    <row r="4110" spans="1:16" x14ac:dyDescent="0.25">
      <c r="A4110">
        <f>+LOOKUP(F4110,Productos!B:B,Productos!A:A)</f>
        <v>509</v>
      </c>
      <c r="B4110">
        <f>+VLOOKUP(F4110,CON_ID_ps_prod!$A$2:$B$7187,2,0)</f>
        <v>408</v>
      </c>
      <c r="C4110">
        <v>1</v>
      </c>
      <c r="D4110" s="1">
        <v>20000000000</v>
      </c>
      <c r="E4110" s="1">
        <f>+D4110/1000000</f>
        <v>20000</v>
      </c>
      <c r="F4110" t="s">
        <v>494</v>
      </c>
      <c r="G4110" s="6" t="s">
        <v>490</v>
      </c>
      <c r="H4110" s="6">
        <f>+LOOKUP(G4110,cargargeneros!$H$2:$H$77,cargargeneros!$G$2:$G$77)</f>
        <v>49</v>
      </c>
      <c r="I4110" t="s">
        <v>8</v>
      </c>
      <c r="J4110">
        <v>2008</v>
      </c>
      <c r="K4110" s="11"/>
      <c r="L4110" s="7"/>
      <c r="M4110" s="12"/>
      <c r="N4110" s="16"/>
      <c r="O4110" s="16"/>
      <c r="P4110" s="16"/>
    </row>
    <row r="4111" spans="1:16" x14ac:dyDescent="0.25">
      <c r="A4111">
        <f>+LOOKUP(F4111,Productos!B:B,Productos!A:A)</f>
        <v>509</v>
      </c>
      <c r="B4111">
        <f>+VLOOKUP(F4111,CON_ID_ps_prod!$A$2:$B$7187,2,0)</f>
        <v>408</v>
      </c>
      <c r="C4111">
        <v>1</v>
      </c>
      <c r="D4111" s="1">
        <v>20000000000</v>
      </c>
      <c r="E4111" s="1">
        <f>+D4111/1000000</f>
        <v>20000</v>
      </c>
      <c r="F4111" t="s">
        <v>494</v>
      </c>
      <c r="G4111" s="6" t="s">
        <v>490</v>
      </c>
      <c r="H4111" s="6">
        <f>+LOOKUP(G4111,cargargeneros!$H$2:$H$77,cargargeneros!$G$2:$G$77)</f>
        <v>49</v>
      </c>
      <c r="I4111" t="s">
        <v>12</v>
      </c>
      <c r="J4111">
        <v>8</v>
      </c>
      <c r="K4111" s="11"/>
      <c r="L4111" s="7"/>
      <c r="M4111" s="12"/>
      <c r="N4111" s="16"/>
      <c r="O4111" s="16"/>
      <c r="P4111" s="16"/>
    </row>
    <row r="4112" spans="1:16" x14ac:dyDescent="0.25">
      <c r="A4112">
        <f>+LOOKUP(F4112,Productos!B:B,Productos!A:A)</f>
        <v>509</v>
      </c>
      <c r="B4112">
        <f>+VLOOKUP(F4112,CON_ID_ps_prod!$A$2:$B$7187,2,0)</f>
        <v>408</v>
      </c>
      <c r="C4112">
        <v>1</v>
      </c>
      <c r="D4112" s="1">
        <v>20000000000</v>
      </c>
      <c r="E4112" s="1">
        <f>+D4112/1000000</f>
        <v>20000</v>
      </c>
      <c r="F4112" t="s">
        <v>494</v>
      </c>
      <c r="G4112" s="6" t="s">
        <v>490</v>
      </c>
      <c r="H4112" s="6">
        <f>+LOOKUP(G4112,cargargeneros!$H$2:$H$77,cargargeneros!$G$2:$G$77)</f>
        <v>49</v>
      </c>
      <c r="I4112" t="s">
        <v>6</v>
      </c>
      <c r="J4112" s="4">
        <v>9789587098822</v>
      </c>
      <c r="K4112" s="11"/>
      <c r="L4112" s="7"/>
      <c r="M4112" s="12"/>
      <c r="N4112" s="16"/>
      <c r="O4112" s="16"/>
      <c r="P4112" s="16"/>
    </row>
    <row r="4113" spans="1:16" x14ac:dyDescent="0.25">
      <c r="A4113">
        <f>+LOOKUP(F4113,Productos!B:B,Productos!A:A)</f>
        <v>509</v>
      </c>
      <c r="B4113">
        <f>+VLOOKUP(F4113,CON_ID_ps_prod!$A$2:$B$7187,2,0)</f>
        <v>408</v>
      </c>
      <c r="C4113">
        <v>1</v>
      </c>
      <c r="D4113" s="1">
        <v>20000000000</v>
      </c>
      <c r="E4113" s="1">
        <f>+D4113/1000000</f>
        <v>20000</v>
      </c>
      <c r="F4113" t="s">
        <v>494</v>
      </c>
      <c r="G4113" s="6" t="s">
        <v>490</v>
      </c>
      <c r="H4113" s="6">
        <f>+LOOKUP(G4113,cargargeneros!$H$2:$H$77,cargargeneros!$G$2:$G$77)</f>
        <v>49</v>
      </c>
      <c r="I4113" t="s">
        <v>13</v>
      </c>
      <c r="J4113" t="s">
        <v>90</v>
      </c>
      <c r="K4113" s="11"/>
      <c r="L4113" s="7"/>
      <c r="M4113" s="12"/>
      <c r="N4113" s="16"/>
      <c r="O4113" s="16"/>
      <c r="P4113" s="16"/>
    </row>
    <row r="4114" spans="1:16" x14ac:dyDescent="0.25">
      <c r="A4114">
        <f>+LOOKUP(F4114,Productos!B:B,Productos!A:A)</f>
        <v>510</v>
      </c>
      <c r="B4114">
        <f>+VLOOKUP(F4114,CON_ID_ps_prod!$A$2:$B$7187,2,0)</f>
        <v>123</v>
      </c>
      <c r="C4114">
        <v>1</v>
      </c>
      <c r="D4114" s="1">
        <v>30000000000</v>
      </c>
      <c r="E4114" s="1">
        <f>+D4114/1000000</f>
        <v>30000</v>
      </c>
      <c r="F4114" t="s">
        <v>109</v>
      </c>
      <c r="G4114" s="6" t="s">
        <v>81</v>
      </c>
      <c r="H4114" s="6">
        <f>+LOOKUP(G4114,cargargeneros!$H$2:$H$77,cargargeneros!$G$2:$G$77)</f>
        <v>32</v>
      </c>
      <c r="I4114" t="s">
        <v>9</v>
      </c>
      <c r="J4114" t="s">
        <v>1679</v>
      </c>
      <c r="K4114" s="11">
        <f>+VLOOKUP(J4114,cargarautores!A:B,2)</f>
        <v>266</v>
      </c>
      <c r="L4114" s="7" t="str">
        <f>+VLOOKUP(K4114,cargarautores!F:G,2)</f>
        <v>Jean M. Auel</v>
      </c>
      <c r="M4114" s="12" t="str">
        <f>+IF(J4114=L4114,"","REVISAR")</f>
        <v/>
      </c>
      <c r="N4114" s="16"/>
      <c r="O4114" s="16"/>
      <c r="P4114" s="16"/>
    </row>
    <row r="4115" spans="1:16" x14ac:dyDescent="0.25">
      <c r="A4115">
        <f>+LOOKUP(F4115,Productos!B:B,Productos!A:A)</f>
        <v>510</v>
      </c>
      <c r="B4115">
        <f>+VLOOKUP(F4115,CON_ID_ps_prod!$A$2:$B$7187,2,0)</f>
        <v>123</v>
      </c>
      <c r="C4115">
        <v>1</v>
      </c>
      <c r="D4115" s="1">
        <v>30000000000</v>
      </c>
      <c r="E4115" s="1">
        <f>+D4115/1000000</f>
        <v>30000</v>
      </c>
      <c r="F4115" t="s">
        <v>109</v>
      </c>
      <c r="G4115" s="6" t="s">
        <v>81</v>
      </c>
      <c r="H4115" s="6">
        <f>+LOOKUP(G4115,cargargeneros!$H$2:$H$77,cargargeneros!$G$2:$G$77)</f>
        <v>32</v>
      </c>
      <c r="I4115" t="s">
        <v>8</v>
      </c>
      <c r="J4115">
        <v>2008</v>
      </c>
      <c r="K4115" s="11"/>
      <c r="L4115" s="7"/>
      <c r="M4115" s="12"/>
      <c r="N4115" s="16"/>
      <c r="O4115" s="16"/>
      <c r="P4115" s="16"/>
    </row>
    <row r="4116" spans="1:16" x14ac:dyDescent="0.25">
      <c r="A4116">
        <f>+LOOKUP(F4116,Productos!B:B,Productos!A:A)</f>
        <v>510</v>
      </c>
      <c r="B4116">
        <f>+VLOOKUP(F4116,CON_ID_ps_prod!$A$2:$B$7187,2,0)</f>
        <v>123</v>
      </c>
      <c r="C4116">
        <v>1</v>
      </c>
      <c r="D4116" s="1">
        <v>30000000000</v>
      </c>
      <c r="E4116" s="1">
        <f>+D4116/1000000</f>
        <v>30000</v>
      </c>
      <c r="F4116" t="s">
        <v>109</v>
      </c>
      <c r="G4116" s="6" t="s">
        <v>81</v>
      </c>
      <c r="H4116" s="6">
        <f>+LOOKUP(G4116,cargargeneros!$H$2:$H$77,cargargeneros!$G$2:$G$77)</f>
        <v>32</v>
      </c>
      <c r="I4116" t="s">
        <v>7</v>
      </c>
      <c r="J4116" t="s">
        <v>2573</v>
      </c>
      <c r="K4116" s="11"/>
      <c r="L4116" s="7"/>
      <c r="M4116" s="12"/>
      <c r="N4116" s="16">
        <f>+LOOKUP(J4116,cargareditoriales!A:A,cargareditoriales!B:B)</f>
        <v>153</v>
      </c>
      <c r="O4116" s="16" t="str">
        <f>+LOOKUP(N4116,cargareditoriales!B:B,cargareditoriales!A:A)</f>
        <v>Océano De México</v>
      </c>
      <c r="P4116" s="16" t="str">
        <f>+IF(O4116=J4116,"","REVISAR")</f>
        <v/>
      </c>
    </row>
    <row r="4117" spans="1:16" x14ac:dyDescent="0.25">
      <c r="A4117">
        <f>+LOOKUP(F4117,Productos!B:B,Productos!A:A)</f>
        <v>510</v>
      </c>
      <c r="B4117">
        <f>+VLOOKUP(F4117,CON_ID_ps_prod!$A$2:$B$7187,2,0)</f>
        <v>123</v>
      </c>
      <c r="C4117">
        <v>1</v>
      </c>
      <c r="D4117" s="1">
        <v>30000000000</v>
      </c>
      <c r="E4117" s="1">
        <f>+D4117/1000000</f>
        <v>30000</v>
      </c>
      <c r="F4117" t="s">
        <v>109</v>
      </c>
      <c r="G4117" s="6" t="s">
        <v>81</v>
      </c>
      <c r="H4117" s="6">
        <f>+LOOKUP(G4117,cargargeneros!$H$2:$H$77,cargargeneros!$G$2:$G$77)</f>
        <v>32</v>
      </c>
      <c r="I4117" t="s">
        <v>12</v>
      </c>
      <c r="J4117">
        <v>8</v>
      </c>
      <c r="K4117" s="11"/>
      <c r="L4117" s="7"/>
      <c r="M4117" s="12"/>
      <c r="N4117" s="16"/>
      <c r="O4117" s="16"/>
      <c r="P4117" s="16"/>
    </row>
    <row r="4118" spans="1:16" x14ac:dyDescent="0.25">
      <c r="A4118">
        <f>+LOOKUP(F4118,Productos!B:B,Productos!A:A)</f>
        <v>510</v>
      </c>
      <c r="B4118">
        <f>+VLOOKUP(F4118,CON_ID_ps_prod!$A$2:$B$7187,2,0)</f>
        <v>123</v>
      </c>
      <c r="C4118">
        <v>1</v>
      </c>
      <c r="D4118" s="1">
        <v>30000000000</v>
      </c>
      <c r="E4118" s="1">
        <f>+D4118/1000000</f>
        <v>30000</v>
      </c>
      <c r="F4118" t="s">
        <v>109</v>
      </c>
      <c r="G4118" s="6" t="s">
        <v>81</v>
      </c>
      <c r="H4118" s="6">
        <f>+LOOKUP(G4118,cargargeneros!$H$2:$H$77,cargargeneros!$G$2:$G$77)</f>
        <v>32</v>
      </c>
      <c r="I4118" t="s">
        <v>11</v>
      </c>
      <c r="J4118" t="s">
        <v>26</v>
      </c>
      <c r="K4118" s="11"/>
      <c r="L4118" s="7"/>
      <c r="M4118" s="12"/>
      <c r="N4118" s="16"/>
      <c r="O4118" s="16"/>
      <c r="P4118" s="16"/>
    </row>
    <row r="4119" spans="1:16" x14ac:dyDescent="0.25">
      <c r="A4119">
        <f>+LOOKUP(F4119,Productos!B:B,Productos!A:A)</f>
        <v>510</v>
      </c>
      <c r="B4119">
        <f>+VLOOKUP(F4119,CON_ID_ps_prod!$A$2:$B$7187,2,0)</f>
        <v>123</v>
      </c>
      <c r="C4119">
        <v>1</v>
      </c>
      <c r="D4119" s="1">
        <v>30000000000</v>
      </c>
      <c r="E4119" s="1">
        <f>+D4119/1000000</f>
        <v>30000</v>
      </c>
      <c r="F4119" t="s">
        <v>109</v>
      </c>
      <c r="G4119" s="6" t="s">
        <v>81</v>
      </c>
      <c r="H4119" s="6">
        <f>+LOOKUP(G4119,cargargeneros!$H$2:$H$77,cargargeneros!$G$2:$G$77)</f>
        <v>32</v>
      </c>
      <c r="I4119" t="s">
        <v>5</v>
      </c>
      <c r="J4119">
        <v>9707773758</v>
      </c>
      <c r="K4119" s="11"/>
      <c r="L4119" s="7"/>
      <c r="M4119" s="12"/>
      <c r="N4119" s="16"/>
      <c r="O4119" s="16"/>
      <c r="P4119" s="16"/>
    </row>
    <row r="4120" spans="1:16" x14ac:dyDescent="0.25">
      <c r="A4120">
        <f>+LOOKUP(F4120,Productos!B:B,Productos!A:A)</f>
        <v>510</v>
      </c>
      <c r="B4120">
        <f>+VLOOKUP(F4120,CON_ID_ps_prod!$A$2:$B$7187,2,0)</f>
        <v>123</v>
      </c>
      <c r="C4120">
        <v>1</v>
      </c>
      <c r="D4120" s="1">
        <v>30000000000</v>
      </c>
      <c r="E4120" s="1">
        <f>+D4120/1000000</f>
        <v>30000</v>
      </c>
      <c r="F4120" t="s">
        <v>109</v>
      </c>
      <c r="G4120" s="6" t="s">
        <v>81</v>
      </c>
      <c r="H4120" s="6">
        <f>+LOOKUP(G4120,cargargeneros!$H$2:$H$77,cargargeneros!$G$2:$G$77)</f>
        <v>32</v>
      </c>
      <c r="I4120" t="s">
        <v>6</v>
      </c>
      <c r="J4120" s="4">
        <v>9789707773752</v>
      </c>
      <c r="K4120" s="11"/>
      <c r="L4120" s="7"/>
      <c r="M4120" s="12"/>
      <c r="N4120" s="16"/>
      <c r="O4120" s="16"/>
      <c r="P4120" s="16"/>
    </row>
    <row r="4121" spans="1:16" x14ac:dyDescent="0.25">
      <c r="A4121">
        <f>+LOOKUP(F4121,Productos!B:B,Productos!A:A)</f>
        <v>510</v>
      </c>
      <c r="B4121">
        <f>+VLOOKUP(F4121,CON_ID_ps_prod!$A$2:$B$7187,2,0)</f>
        <v>123</v>
      </c>
      <c r="C4121">
        <v>1</v>
      </c>
      <c r="D4121" s="1">
        <v>30000000000</v>
      </c>
      <c r="E4121" s="1">
        <f>+D4121/1000000</f>
        <v>30000</v>
      </c>
      <c r="F4121" t="s">
        <v>109</v>
      </c>
      <c r="G4121" s="6" t="s">
        <v>81</v>
      </c>
      <c r="H4121" s="6">
        <f>+LOOKUP(G4121,cargargeneros!$H$2:$H$77,cargargeneros!$G$2:$G$77)</f>
        <v>32</v>
      </c>
      <c r="I4121" t="s">
        <v>10</v>
      </c>
      <c r="J4121" s="3" t="s">
        <v>1224</v>
      </c>
      <c r="K4121" s="11"/>
      <c r="L4121" s="7"/>
      <c r="M4121" s="12"/>
      <c r="N4121" s="16"/>
      <c r="O4121" s="16"/>
      <c r="P4121" s="16"/>
    </row>
    <row r="4122" spans="1:16" x14ac:dyDescent="0.25">
      <c r="A4122">
        <f>+LOOKUP(F4122,Productos!B:B,Productos!A:A)</f>
        <v>510</v>
      </c>
      <c r="B4122">
        <f>+VLOOKUP(F4122,CON_ID_ps_prod!$A$2:$B$7187,2,0)</f>
        <v>123</v>
      </c>
      <c r="C4122">
        <v>1</v>
      </c>
      <c r="D4122" s="1">
        <v>30000000000</v>
      </c>
      <c r="E4122" s="1">
        <f>+D4122/1000000</f>
        <v>30000</v>
      </c>
      <c r="F4122" t="s">
        <v>109</v>
      </c>
      <c r="G4122" s="6" t="s">
        <v>81</v>
      </c>
      <c r="H4122" s="6">
        <f>+LOOKUP(G4122,cargargeneros!$H$2:$H$77,cargargeneros!$G$2:$G$77)</f>
        <v>32</v>
      </c>
      <c r="I4122" t="s">
        <v>13</v>
      </c>
      <c r="J4122" t="s">
        <v>90</v>
      </c>
      <c r="K4122" s="11"/>
      <c r="L4122" s="7"/>
      <c r="M4122" s="12"/>
      <c r="N4122" s="16"/>
      <c r="O4122" s="16"/>
      <c r="P4122" s="16"/>
    </row>
    <row r="4123" spans="1:16" x14ac:dyDescent="0.25">
      <c r="A4123">
        <f>+LOOKUP(F4123,Productos!B:B,Productos!A:A)</f>
        <v>510</v>
      </c>
      <c r="B4123">
        <f>+VLOOKUP(F4123,CON_ID_ps_prod!$A$2:$B$7187,2,0)</f>
        <v>123</v>
      </c>
      <c r="C4123">
        <v>1</v>
      </c>
      <c r="D4123" s="1">
        <v>30000000000</v>
      </c>
      <c r="E4123" s="1">
        <f>+D4123/1000000</f>
        <v>30000</v>
      </c>
      <c r="F4123" t="s">
        <v>109</v>
      </c>
      <c r="G4123" s="6" t="s">
        <v>81</v>
      </c>
      <c r="H4123" s="6">
        <f>+LOOKUP(G4123,cargargeneros!$H$2:$H$77,cargargeneros!$G$2:$G$77)</f>
        <v>32</v>
      </c>
      <c r="I4123" t="s">
        <v>14</v>
      </c>
      <c r="J4123" t="s">
        <v>2351</v>
      </c>
      <c r="K4123" s="11"/>
      <c r="L4123" s="7"/>
      <c r="M4123" s="12"/>
      <c r="N4123" s="16"/>
      <c r="O4123" s="16"/>
      <c r="P4123" s="16"/>
    </row>
    <row r="4124" spans="1:16" x14ac:dyDescent="0.25">
      <c r="A4124">
        <f>+LOOKUP(F4124,Productos!B:B,Productos!A:A)</f>
        <v>510</v>
      </c>
      <c r="B4124">
        <f>+VLOOKUP(F4124,CON_ID_ps_prod!$A$2:$B$7187,2,0)</f>
        <v>123</v>
      </c>
      <c r="C4124">
        <v>1</v>
      </c>
      <c r="D4124" s="1">
        <v>30000000000</v>
      </c>
      <c r="E4124" s="1">
        <f>+D4124/1000000</f>
        <v>30000</v>
      </c>
      <c r="F4124" t="s">
        <v>109</v>
      </c>
      <c r="G4124" s="6" t="s">
        <v>81</v>
      </c>
      <c r="H4124" s="6">
        <f>+LOOKUP(G4124,cargargeneros!$H$2:$H$77,cargargeneros!$G$2:$G$77)</f>
        <v>32</v>
      </c>
      <c r="I4124" t="s">
        <v>16</v>
      </c>
      <c r="J4124" t="s">
        <v>2351</v>
      </c>
      <c r="K4124" s="11"/>
      <c r="L4124" s="7"/>
      <c r="M4124" s="12"/>
      <c r="N4124" s="16"/>
      <c r="O4124" s="16"/>
      <c r="P4124" s="16"/>
    </row>
    <row r="4125" spans="1:16" x14ac:dyDescent="0.25">
      <c r="A4125">
        <f>+LOOKUP(F4125,Productos!B:B,Productos!A:A)</f>
        <v>511</v>
      </c>
      <c r="B4125">
        <f>+VLOOKUP(F4125,CON_ID_ps_prod!$A$2:$B$7187,2,0)</f>
        <v>792</v>
      </c>
      <c r="C4125">
        <v>1</v>
      </c>
      <c r="D4125" s="1">
        <v>20000000000</v>
      </c>
      <c r="E4125" s="1">
        <f>+D4125/1000000</f>
        <v>20000</v>
      </c>
      <c r="F4125" t="s">
        <v>1199</v>
      </c>
      <c r="G4125" s="6" t="s">
        <v>623</v>
      </c>
      <c r="H4125" s="6">
        <f>+LOOKUP(G4125,cargargeneros!$H$2:$H$77,cargargeneros!$G$2:$G$77)</f>
        <v>62</v>
      </c>
      <c r="I4125" t="s">
        <v>9</v>
      </c>
      <c r="J4125" t="s">
        <v>1201</v>
      </c>
      <c r="K4125" s="11">
        <f>+VLOOKUP(J4125,cargarautores!A:B,2)</f>
        <v>182</v>
      </c>
      <c r="L4125" s="7" t="str">
        <f>+VLOOKUP(K4125,cargarautores!F:G,2)</f>
        <v>Fulcanelli</v>
      </c>
      <c r="M4125" s="12" t="str">
        <f>+IF(J4125=L4125,"","REVISAR")</f>
        <v/>
      </c>
      <c r="N4125" s="16"/>
      <c r="O4125" s="16"/>
      <c r="P4125" s="16"/>
    </row>
    <row r="4126" spans="1:16" x14ac:dyDescent="0.25">
      <c r="A4126">
        <f>+LOOKUP(F4126,Productos!B:B,Productos!A:A)</f>
        <v>511</v>
      </c>
      <c r="B4126">
        <f>+VLOOKUP(F4126,CON_ID_ps_prod!$A$2:$B$7187,2,0)</f>
        <v>792</v>
      </c>
      <c r="C4126">
        <v>1</v>
      </c>
      <c r="D4126" s="1">
        <v>20000000000</v>
      </c>
      <c r="E4126" s="1">
        <f>+D4126/1000000</f>
        <v>20000</v>
      </c>
      <c r="F4126" t="s">
        <v>1199</v>
      </c>
      <c r="G4126" s="6" t="s">
        <v>623</v>
      </c>
      <c r="H4126" s="6">
        <f>+LOOKUP(G4126,cargargeneros!$H$2:$H$77,cargargeneros!$G$2:$G$77)</f>
        <v>62</v>
      </c>
      <c r="I4126" t="s">
        <v>7</v>
      </c>
      <c r="J4126" t="s">
        <v>1200</v>
      </c>
      <c r="K4126" s="11"/>
      <c r="L4126" s="7"/>
      <c r="M4126" s="12"/>
      <c r="N4126" s="16">
        <f>+LOOKUP(J4126,cargareditoriales!A:A,cargareditoriales!B:B)</f>
        <v>85</v>
      </c>
      <c r="O4126" s="16" t="str">
        <f>+LOOKUP(N4126,cargareditoriales!B:B,cargareditoriales!A:A)</f>
        <v>El Arca de Papel</v>
      </c>
      <c r="P4126" s="16" t="str">
        <f>+IF(O4126=J4126,"","REVISAR")</f>
        <v/>
      </c>
    </row>
    <row r="4127" spans="1:16" x14ac:dyDescent="0.25">
      <c r="A4127">
        <f>+LOOKUP(F4127,Productos!B:B,Productos!A:A)</f>
        <v>511</v>
      </c>
      <c r="B4127">
        <f>+VLOOKUP(F4127,CON_ID_ps_prod!$A$2:$B$7187,2,0)</f>
        <v>792</v>
      </c>
      <c r="C4127">
        <v>1</v>
      </c>
      <c r="D4127" s="1">
        <v>20000000000</v>
      </c>
      <c r="E4127" s="1">
        <f>+D4127/1000000</f>
        <v>20000</v>
      </c>
      <c r="F4127" t="s">
        <v>1199</v>
      </c>
      <c r="G4127" s="6" t="s">
        <v>623</v>
      </c>
      <c r="H4127" s="6">
        <f>+LOOKUP(G4127,cargargeneros!$H$2:$H$77,cargargeneros!$G$2:$G$77)</f>
        <v>62</v>
      </c>
      <c r="I4127" t="s">
        <v>12</v>
      </c>
      <c r="J4127">
        <v>8</v>
      </c>
      <c r="K4127" s="11"/>
      <c r="L4127" s="7"/>
      <c r="M4127" s="12"/>
      <c r="N4127" s="16"/>
      <c r="O4127" s="16"/>
      <c r="P4127" s="16"/>
    </row>
    <row r="4128" spans="1:16" x14ac:dyDescent="0.25">
      <c r="A4128">
        <f>+LOOKUP(F4128,Productos!B:B,Productos!A:A)</f>
        <v>511</v>
      </c>
      <c r="B4128">
        <f>+VLOOKUP(F4128,CON_ID_ps_prod!$A$2:$B$7187,2,0)</f>
        <v>792</v>
      </c>
      <c r="C4128">
        <v>1</v>
      </c>
      <c r="D4128" s="1">
        <v>20000000000</v>
      </c>
      <c r="E4128" s="1">
        <f>+D4128/1000000</f>
        <v>20000</v>
      </c>
      <c r="F4128" t="s">
        <v>1199</v>
      </c>
      <c r="G4128" s="6" t="s">
        <v>623</v>
      </c>
      <c r="H4128" s="6">
        <f>+LOOKUP(G4128,cargargeneros!$H$2:$H$77,cargargeneros!$G$2:$G$77)</f>
        <v>62</v>
      </c>
      <c r="I4128" t="s">
        <v>13</v>
      </c>
      <c r="J4128" t="s">
        <v>90</v>
      </c>
      <c r="K4128" s="11"/>
      <c r="L4128" s="7"/>
      <c r="M4128" s="12"/>
      <c r="N4128" s="16"/>
      <c r="O4128" s="16"/>
      <c r="P4128" s="16"/>
    </row>
    <row r="4129" spans="1:16" x14ac:dyDescent="0.25">
      <c r="A4129">
        <f>+LOOKUP(F4129,Productos!B:B,Productos!A:A)</f>
        <v>512</v>
      </c>
      <c r="B4129">
        <f>+VLOOKUP(F4129,CON_ID_ps_prod!$A$2:$B$7187,2,0)</f>
        <v>119</v>
      </c>
      <c r="C4129">
        <v>1</v>
      </c>
      <c r="D4129" s="1">
        <v>25000000000</v>
      </c>
      <c r="E4129" s="1">
        <f>+D4129/1000000</f>
        <v>25000</v>
      </c>
      <c r="F4129" t="s">
        <v>106</v>
      </c>
      <c r="G4129" s="6" t="s">
        <v>94</v>
      </c>
      <c r="H4129" s="6">
        <f>+LOOKUP(G4129,cargargeneros!$H$2:$H$77,cargargeneros!$G$2:$G$77)</f>
        <v>4</v>
      </c>
      <c r="I4129" t="s">
        <v>9</v>
      </c>
      <c r="J4129" t="s">
        <v>1676</v>
      </c>
      <c r="K4129" s="11">
        <f>+VLOOKUP(J4129,cargarautores!A:B,2)</f>
        <v>477</v>
      </c>
      <c r="L4129" s="7" t="str">
        <f>+VLOOKUP(K4129,cargarautores!F:G,2)</f>
        <v>Robin Norwood</v>
      </c>
      <c r="M4129" s="12" t="str">
        <f>+IF(J4129=L4129,"","REVISAR")</f>
        <v/>
      </c>
      <c r="N4129" s="16"/>
      <c r="O4129" s="16"/>
      <c r="P4129" s="16"/>
    </row>
    <row r="4130" spans="1:16" x14ac:dyDescent="0.25">
      <c r="A4130">
        <f>+LOOKUP(F4130,Productos!B:B,Productos!A:A)</f>
        <v>512</v>
      </c>
      <c r="B4130">
        <f>+VLOOKUP(F4130,CON_ID_ps_prod!$A$2:$B$7187,2,0)</f>
        <v>119</v>
      </c>
      <c r="C4130">
        <v>1</v>
      </c>
      <c r="D4130" s="1">
        <v>25000000000</v>
      </c>
      <c r="E4130" s="1">
        <f>+D4130/1000000</f>
        <v>25000</v>
      </c>
      <c r="F4130" t="s">
        <v>106</v>
      </c>
      <c r="G4130" s="6" t="s">
        <v>94</v>
      </c>
      <c r="H4130" s="6">
        <f>+LOOKUP(G4130,cargargeneros!$H$2:$H$77,cargargeneros!$G$2:$G$77)</f>
        <v>4</v>
      </c>
      <c r="I4130" t="s">
        <v>8</v>
      </c>
      <c r="J4130">
        <v>1991</v>
      </c>
      <c r="K4130" s="11"/>
      <c r="L4130" s="7"/>
      <c r="M4130" s="12"/>
      <c r="N4130" s="16"/>
      <c r="O4130" s="16"/>
      <c r="P4130" s="16"/>
    </row>
    <row r="4131" spans="1:16" x14ac:dyDescent="0.25">
      <c r="A4131">
        <f>+LOOKUP(F4131,Productos!B:B,Productos!A:A)</f>
        <v>512</v>
      </c>
      <c r="B4131">
        <f>+VLOOKUP(F4131,CON_ID_ps_prod!$A$2:$B$7187,2,0)</f>
        <v>119</v>
      </c>
      <c r="C4131">
        <v>1</v>
      </c>
      <c r="D4131" s="1">
        <v>25000000000</v>
      </c>
      <c r="E4131" s="1">
        <f>+D4131/1000000</f>
        <v>25000</v>
      </c>
      <c r="F4131" t="s">
        <v>106</v>
      </c>
      <c r="G4131" s="6" t="s">
        <v>94</v>
      </c>
      <c r="H4131" s="6">
        <f>+LOOKUP(G4131,cargargeneros!$H$2:$H$77,cargargeneros!$G$2:$G$77)</f>
        <v>4</v>
      </c>
      <c r="I4131" t="s">
        <v>7</v>
      </c>
      <c r="J4131" t="s">
        <v>1675</v>
      </c>
      <c r="K4131" s="11"/>
      <c r="L4131" s="7"/>
      <c r="M4131" s="12"/>
      <c r="N4131" s="16">
        <f>+LOOKUP(J4131,cargareditoriales!A:A,cargareditoriales!B:B)</f>
        <v>120</v>
      </c>
      <c r="O4131" s="16" t="str">
        <f>+LOOKUP(N4131,cargareditoriales!B:B,cargareditoriales!A:A)</f>
        <v>Javier Vergara Editor</v>
      </c>
      <c r="P4131" s="16" t="str">
        <f>+IF(O4131=J4131,"","REVISAR")</f>
        <v/>
      </c>
    </row>
    <row r="4132" spans="1:16" x14ac:dyDescent="0.25">
      <c r="A4132">
        <f>+LOOKUP(F4132,Productos!B:B,Productos!A:A)</f>
        <v>512</v>
      </c>
      <c r="B4132">
        <f>+VLOOKUP(F4132,CON_ID_ps_prod!$A$2:$B$7187,2,0)</f>
        <v>119</v>
      </c>
      <c r="C4132">
        <v>1</v>
      </c>
      <c r="D4132" s="1">
        <v>25000000000</v>
      </c>
      <c r="E4132" s="1">
        <f>+D4132/1000000</f>
        <v>25000</v>
      </c>
      <c r="F4132" t="s">
        <v>106</v>
      </c>
      <c r="G4132" s="6" t="s">
        <v>94</v>
      </c>
      <c r="H4132" s="6">
        <f>+LOOKUP(G4132,cargargeneros!$H$2:$H$77,cargargeneros!$G$2:$G$77)</f>
        <v>4</v>
      </c>
      <c r="I4132" t="s">
        <v>12</v>
      </c>
      <c r="J4132">
        <v>8</v>
      </c>
      <c r="K4132" s="11"/>
      <c r="L4132" s="7"/>
      <c r="M4132" s="12"/>
      <c r="N4132" s="16"/>
      <c r="O4132" s="16"/>
      <c r="P4132" s="16"/>
    </row>
    <row r="4133" spans="1:16" x14ac:dyDescent="0.25">
      <c r="A4133">
        <f>+LOOKUP(F4133,Productos!B:B,Productos!A:A)</f>
        <v>512</v>
      </c>
      <c r="B4133">
        <f>+VLOOKUP(F4133,CON_ID_ps_prod!$A$2:$B$7187,2,0)</f>
        <v>119</v>
      </c>
      <c r="C4133">
        <v>1</v>
      </c>
      <c r="D4133" s="1">
        <v>25000000000</v>
      </c>
      <c r="E4133" s="1">
        <f>+D4133/1000000</f>
        <v>25000</v>
      </c>
      <c r="F4133" t="s">
        <v>106</v>
      </c>
      <c r="G4133" s="6" t="s">
        <v>94</v>
      </c>
      <c r="H4133" s="6">
        <f>+LOOKUP(G4133,cargargeneros!$H$2:$H$77,cargargeneros!$G$2:$G$77)</f>
        <v>4</v>
      </c>
      <c r="I4133" t="s">
        <v>11</v>
      </c>
      <c r="J4133" t="s">
        <v>94</v>
      </c>
      <c r="K4133" s="11"/>
      <c r="L4133" s="7"/>
      <c r="M4133" s="12"/>
      <c r="N4133" s="16"/>
      <c r="O4133" s="16"/>
      <c r="P4133" s="16"/>
    </row>
    <row r="4134" spans="1:16" x14ac:dyDescent="0.25">
      <c r="A4134">
        <f>+LOOKUP(F4134,Productos!B:B,Productos!A:A)</f>
        <v>512</v>
      </c>
      <c r="B4134">
        <f>+VLOOKUP(F4134,CON_ID_ps_prod!$A$2:$B$7187,2,0)</f>
        <v>119</v>
      </c>
      <c r="C4134">
        <v>1</v>
      </c>
      <c r="D4134" s="1">
        <v>25000000000</v>
      </c>
      <c r="E4134" s="1">
        <f>+D4134/1000000</f>
        <v>25000</v>
      </c>
      <c r="F4134" t="s">
        <v>106</v>
      </c>
      <c r="G4134" s="6" t="s">
        <v>94</v>
      </c>
      <c r="H4134" s="6">
        <f>+LOOKUP(G4134,cargargeneros!$H$2:$H$77,cargargeneros!$G$2:$G$77)</f>
        <v>4</v>
      </c>
      <c r="I4134" t="s">
        <v>5</v>
      </c>
      <c r="J4134">
        <v>9501505855</v>
      </c>
      <c r="K4134" s="11"/>
      <c r="L4134" s="7"/>
      <c r="M4134" s="12"/>
      <c r="N4134" s="16"/>
      <c r="O4134" s="16"/>
      <c r="P4134" s="16"/>
    </row>
    <row r="4135" spans="1:16" x14ac:dyDescent="0.25">
      <c r="A4135">
        <f>+LOOKUP(F4135,Productos!B:B,Productos!A:A)</f>
        <v>512</v>
      </c>
      <c r="B4135">
        <f>+VLOOKUP(F4135,CON_ID_ps_prod!$A$2:$B$7187,2,0)</f>
        <v>119</v>
      </c>
      <c r="C4135">
        <v>1</v>
      </c>
      <c r="D4135" s="1">
        <v>25000000000</v>
      </c>
      <c r="E4135" s="1">
        <f>+D4135/1000000</f>
        <v>25000</v>
      </c>
      <c r="F4135" t="s">
        <v>106</v>
      </c>
      <c r="G4135" s="6" t="s">
        <v>94</v>
      </c>
      <c r="H4135" s="6">
        <f>+LOOKUP(G4135,cargargeneros!$H$2:$H$77,cargargeneros!$G$2:$G$77)</f>
        <v>4</v>
      </c>
      <c r="I4135" t="s">
        <v>6</v>
      </c>
      <c r="J4135" s="4">
        <v>9789501505856</v>
      </c>
      <c r="K4135" s="11"/>
      <c r="L4135" s="7"/>
      <c r="M4135" s="12"/>
      <c r="N4135" s="16"/>
      <c r="O4135" s="16"/>
      <c r="P4135" s="16"/>
    </row>
    <row r="4136" spans="1:16" x14ac:dyDescent="0.25">
      <c r="A4136">
        <f>+LOOKUP(F4136,Productos!B:B,Productos!A:A)</f>
        <v>512</v>
      </c>
      <c r="B4136">
        <f>+VLOOKUP(F4136,CON_ID_ps_prod!$A$2:$B$7187,2,0)</f>
        <v>119</v>
      </c>
      <c r="C4136">
        <v>1</v>
      </c>
      <c r="D4136" s="1">
        <v>25000000000</v>
      </c>
      <c r="E4136" s="1">
        <f>+D4136/1000000</f>
        <v>25000</v>
      </c>
      <c r="F4136" t="s">
        <v>106</v>
      </c>
      <c r="G4136" s="6" t="s">
        <v>94</v>
      </c>
      <c r="H4136" s="6">
        <f>+LOOKUP(G4136,cargargeneros!$H$2:$H$77,cargargeneros!$G$2:$G$77)</f>
        <v>4</v>
      </c>
      <c r="I4136" t="s">
        <v>10</v>
      </c>
      <c r="J4136" t="s">
        <v>279</v>
      </c>
      <c r="K4136" s="11"/>
      <c r="L4136" s="7"/>
      <c r="M4136" s="12"/>
      <c r="N4136" s="16"/>
      <c r="O4136" s="16"/>
      <c r="P4136" s="16"/>
    </row>
    <row r="4137" spans="1:16" x14ac:dyDescent="0.25">
      <c r="A4137">
        <f>+LOOKUP(F4137,Productos!B:B,Productos!A:A)</f>
        <v>512</v>
      </c>
      <c r="B4137">
        <f>+VLOOKUP(F4137,CON_ID_ps_prod!$A$2:$B$7187,2,0)</f>
        <v>119</v>
      </c>
      <c r="C4137">
        <v>1</v>
      </c>
      <c r="D4137" s="1">
        <v>25000000000</v>
      </c>
      <c r="E4137" s="1">
        <f>+D4137/1000000</f>
        <v>25000</v>
      </c>
      <c r="F4137" t="s">
        <v>106</v>
      </c>
      <c r="G4137" s="6" t="s">
        <v>94</v>
      </c>
      <c r="H4137" s="6">
        <f>+LOOKUP(G4137,cargargeneros!$H$2:$H$77,cargargeneros!$G$2:$G$77)</f>
        <v>4</v>
      </c>
      <c r="I4137" t="s">
        <v>13</v>
      </c>
      <c r="J4137" t="s">
        <v>90</v>
      </c>
      <c r="K4137" s="11"/>
      <c r="L4137" s="7"/>
      <c r="M4137" s="12"/>
      <c r="N4137" s="16"/>
      <c r="O4137" s="16"/>
      <c r="P4137" s="16"/>
    </row>
    <row r="4138" spans="1:16" x14ac:dyDescent="0.25">
      <c r="A4138">
        <f>+LOOKUP(F4138,Productos!B:B,Productos!A:A)</f>
        <v>512</v>
      </c>
      <c r="B4138">
        <f>+VLOOKUP(F4138,CON_ID_ps_prod!$A$2:$B$7187,2,0)</f>
        <v>119</v>
      </c>
      <c r="C4138">
        <v>1</v>
      </c>
      <c r="D4138" s="1">
        <v>25000000000</v>
      </c>
      <c r="E4138" s="1">
        <f>+D4138/1000000</f>
        <v>25000</v>
      </c>
      <c r="F4138" t="s">
        <v>106</v>
      </c>
      <c r="G4138" s="6" t="s">
        <v>94</v>
      </c>
      <c r="H4138" s="6">
        <f>+LOOKUP(G4138,cargargeneros!$H$2:$H$77,cargargeneros!$G$2:$G$77)</f>
        <v>4</v>
      </c>
      <c r="I4138" t="s">
        <v>14</v>
      </c>
      <c r="J4138" t="s">
        <v>2351</v>
      </c>
      <c r="K4138" s="11"/>
      <c r="L4138" s="7"/>
      <c r="M4138" s="12"/>
      <c r="N4138" s="16"/>
      <c r="O4138" s="16"/>
      <c r="P4138" s="16"/>
    </row>
    <row r="4139" spans="1:16" x14ac:dyDescent="0.25">
      <c r="A4139">
        <f>+LOOKUP(F4139,Productos!B:B,Productos!A:A)</f>
        <v>512</v>
      </c>
      <c r="B4139">
        <f>+VLOOKUP(F4139,CON_ID_ps_prod!$A$2:$B$7187,2,0)</f>
        <v>119</v>
      </c>
      <c r="C4139">
        <v>1</v>
      </c>
      <c r="D4139" s="1">
        <v>25000000000</v>
      </c>
      <c r="E4139" s="1">
        <f>+D4139/1000000</f>
        <v>25000</v>
      </c>
      <c r="F4139" t="s">
        <v>106</v>
      </c>
      <c r="G4139" s="6" t="s">
        <v>94</v>
      </c>
      <c r="H4139" s="6">
        <f>+LOOKUP(G4139,cargargeneros!$H$2:$H$77,cargargeneros!$G$2:$G$77)</f>
        <v>4</v>
      </c>
      <c r="I4139" t="s">
        <v>16</v>
      </c>
      <c r="J4139" t="s">
        <v>2351</v>
      </c>
      <c r="K4139" s="11"/>
      <c r="L4139" s="7"/>
      <c r="M4139" s="12"/>
      <c r="N4139" s="16"/>
      <c r="O4139" s="16"/>
      <c r="P4139" s="16"/>
    </row>
    <row r="4140" spans="1:16" x14ac:dyDescent="0.25">
      <c r="A4140">
        <f>+LOOKUP(F4140,Productos!B:B,Productos!A:A)</f>
        <v>513</v>
      </c>
      <c r="B4140">
        <f>+VLOOKUP(F4140,CON_ID_ps_prod!$A$2:$B$7187,2,0)</f>
        <v>284</v>
      </c>
      <c r="C4140">
        <v>1</v>
      </c>
      <c r="D4140" s="1">
        <v>15000000000</v>
      </c>
      <c r="E4140" s="1">
        <f>+D4140/1000000</f>
        <v>15000</v>
      </c>
      <c r="F4140" t="s">
        <v>269</v>
      </c>
      <c r="G4140" s="6" t="s">
        <v>26</v>
      </c>
      <c r="H4140" s="6">
        <f>+LOOKUP(G4140,cargargeneros!$H$2:$H$77,cargargeneros!$G$2:$G$77)</f>
        <v>52</v>
      </c>
      <c r="I4140" t="s">
        <v>9</v>
      </c>
      <c r="J4140" t="s">
        <v>270</v>
      </c>
      <c r="K4140" s="11">
        <f>+VLOOKUP(J4140,cargarautores!A:B,2)</f>
        <v>530</v>
      </c>
      <c r="L4140" s="7" t="str">
        <f>+VLOOKUP(K4140,cargarautores!F:G,2)</f>
        <v>Virginia Woolf</v>
      </c>
      <c r="M4140" s="12" t="str">
        <f>+IF(J4140=L4140,"","REVISAR")</f>
        <v/>
      </c>
      <c r="N4140" s="16"/>
      <c r="O4140" s="16"/>
      <c r="P4140" s="16"/>
    </row>
    <row r="4141" spans="1:16" x14ac:dyDescent="0.25">
      <c r="A4141">
        <f>+LOOKUP(F4141,Productos!B:B,Productos!A:A)</f>
        <v>513</v>
      </c>
      <c r="B4141">
        <f>+VLOOKUP(F4141,CON_ID_ps_prod!$A$2:$B$7187,2,0)</f>
        <v>284</v>
      </c>
      <c r="C4141">
        <v>1</v>
      </c>
      <c r="D4141" s="1">
        <v>15000000000</v>
      </c>
      <c r="E4141" s="1">
        <f>+D4141/1000000</f>
        <v>15000</v>
      </c>
      <c r="F4141" t="s">
        <v>269</v>
      </c>
      <c r="G4141" s="6" t="s">
        <v>26</v>
      </c>
      <c r="H4141" s="6">
        <f>+LOOKUP(G4141,cargargeneros!$H$2:$H$77,cargargeneros!$G$2:$G$77)</f>
        <v>52</v>
      </c>
      <c r="I4141" t="s">
        <v>8</v>
      </c>
      <c r="J4141" t="s">
        <v>261</v>
      </c>
      <c r="K4141" s="11"/>
      <c r="L4141" s="7"/>
      <c r="M4141" s="12"/>
      <c r="N4141" s="16"/>
      <c r="O4141" s="16"/>
      <c r="P4141" s="16"/>
    </row>
    <row r="4142" spans="1:16" x14ac:dyDescent="0.25">
      <c r="A4142">
        <f>+LOOKUP(F4142,Productos!B:B,Productos!A:A)</f>
        <v>513</v>
      </c>
      <c r="B4142">
        <f>+VLOOKUP(F4142,CON_ID_ps_prod!$A$2:$B$7187,2,0)</f>
        <v>284</v>
      </c>
      <c r="C4142">
        <v>1</v>
      </c>
      <c r="D4142" s="1">
        <v>15000000000</v>
      </c>
      <c r="E4142" s="1">
        <f>+D4142/1000000</f>
        <v>15000</v>
      </c>
      <c r="F4142" t="s">
        <v>269</v>
      </c>
      <c r="G4142" s="6" t="s">
        <v>26</v>
      </c>
      <c r="H4142" s="6">
        <f>+LOOKUP(G4142,cargargeneros!$H$2:$H$77,cargargeneros!$G$2:$G$77)</f>
        <v>52</v>
      </c>
      <c r="I4142" t="s">
        <v>7</v>
      </c>
      <c r="J4142" t="s">
        <v>408</v>
      </c>
      <c r="K4142" s="11"/>
      <c r="L4142" s="7"/>
      <c r="M4142" s="12"/>
      <c r="N4142" s="16">
        <f>+LOOKUP(J4142,cargareditoriales!A:A,cargareditoriales!B:B)</f>
        <v>66</v>
      </c>
      <c r="O4142" s="16" t="str">
        <f>+LOOKUP(N4142,cargareditoriales!B:B,cargareditoriales!A:A)</f>
        <v>Editorial Bruguera</v>
      </c>
      <c r="P4142" s="16" t="str">
        <f>+IF(O4142=J4142,"","REVISAR")</f>
        <v/>
      </c>
    </row>
    <row r="4143" spans="1:16" x14ac:dyDescent="0.25">
      <c r="A4143">
        <f>+LOOKUP(F4143,Productos!B:B,Productos!A:A)</f>
        <v>513</v>
      </c>
      <c r="B4143">
        <f>+VLOOKUP(F4143,CON_ID_ps_prod!$A$2:$B$7187,2,0)</f>
        <v>284</v>
      </c>
      <c r="C4143">
        <v>1</v>
      </c>
      <c r="D4143" s="1">
        <v>15000000000</v>
      </c>
      <c r="E4143" s="1">
        <f>+D4143/1000000</f>
        <v>15000</v>
      </c>
      <c r="F4143" t="s">
        <v>269</v>
      </c>
      <c r="G4143" s="6" t="s">
        <v>26</v>
      </c>
      <c r="H4143" s="6">
        <f>+LOOKUP(G4143,cargargeneros!$H$2:$H$77,cargargeneros!$G$2:$G$77)</f>
        <v>52</v>
      </c>
      <c r="I4143" t="s">
        <v>12</v>
      </c>
      <c r="J4143">
        <v>8</v>
      </c>
      <c r="K4143" s="11"/>
      <c r="L4143" s="7"/>
      <c r="M4143" s="12"/>
      <c r="N4143" s="16"/>
      <c r="O4143" s="16"/>
      <c r="P4143" s="16"/>
    </row>
    <row r="4144" spans="1:16" x14ac:dyDescent="0.25">
      <c r="A4144">
        <f>+LOOKUP(F4144,Productos!B:B,Productos!A:A)</f>
        <v>513</v>
      </c>
      <c r="B4144">
        <f>+VLOOKUP(F4144,CON_ID_ps_prod!$A$2:$B$7187,2,0)</f>
        <v>284</v>
      </c>
      <c r="C4144">
        <v>1</v>
      </c>
      <c r="D4144" s="1">
        <v>15000000000</v>
      </c>
      <c r="E4144" s="1">
        <f>+D4144/1000000</f>
        <v>15000</v>
      </c>
      <c r="F4144" t="s">
        <v>269</v>
      </c>
      <c r="G4144" s="6" t="s">
        <v>26</v>
      </c>
      <c r="H4144" s="6">
        <f>+LOOKUP(G4144,cargargeneros!$H$2:$H$77,cargargeneros!$G$2:$G$77)</f>
        <v>52</v>
      </c>
      <c r="I4144" t="s">
        <v>11</v>
      </c>
      <c r="J4144" t="s">
        <v>26</v>
      </c>
      <c r="K4144" s="11"/>
      <c r="L4144" s="7"/>
      <c r="M4144" s="12"/>
      <c r="N4144" s="16"/>
      <c r="O4144" s="16"/>
      <c r="P4144" s="16"/>
    </row>
    <row r="4145" spans="1:16" x14ac:dyDescent="0.25">
      <c r="A4145">
        <f>+LOOKUP(F4145,Productos!B:B,Productos!A:A)</f>
        <v>513</v>
      </c>
      <c r="B4145">
        <f>+VLOOKUP(F4145,CON_ID_ps_prod!$A$2:$B$7187,2,0)</f>
        <v>284</v>
      </c>
      <c r="C4145">
        <v>1</v>
      </c>
      <c r="D4145" s="1">
        <v>15000000000</v>
      </c>
      <c r="E4145" s="1">
        <f>+D4145/1000000</f>
        <v>15000</v>
      </c>
      <c r="F4145" t="s">
        <v>269</v>
      </c>
      <c r="G4145" s="6" t="s">
        <v>26</v>
      </c>
      <c r="H4145" s="6">
        <f>+LOOKUP(G4145,cargargeneros!$H$2:$H$77,cargargeneros!$G$2:$G$77)</f>
        <v>52</v>
      </c>
      <c r="I4145" t="s">
        <v>5</v>
      </c>
      <c r="J4145">
        <v>8402071899</v>
      </c>
      <c r="K4145" s="11"/>
      <c r="L4145" s="7"/>
      <c r="M4145" s="12"/>
      <c r="N4145" s="16"/>
      <c r="O4145" s="16"/>
      <c r="P4145" s="16"/>
    </row>
    <row r="4146" spans="1:16" x14ac:dyDescent="0.25">
      <c r="A4146">
        <f>+LOOKUP(F4146,Productos!B:B,Productos!A:A)</f>
        <v>513</v>
      </c>
      <c r="B4146">
        <f>+VLOOKUP(F4146,CON_ID_ps_prod!$A$2:$B$7187,2,0)</f>
        <v>284</v>
      </c>
      <c r="C4146">
        <v>1</v>
      </c>
      <c r="D4146" s="1">
        <v>15000000000</v>
      </c>
      <c r="E4146" s="1">
        <f>+D4146/1000000</f>
        <v>15000</v>
      </c>
      <c r="F4146" t="s">
        <v>269</v>
      </c>
      <c r="G4146" s="6" t="s">
        <v>26</v>
      </c>
      <c r="H4146" s="6">
        <f>+LOOKUP(G4146,cargargeneros!$H$2:$H$77,cargargeneros!$G$2:$G$77)</f>
        <v>52</v>
      </c>
      <c r="I4146" t="s">
        <v>6</v>
      </c>
      <c r="J4146" s="4" t="s">
        <v>2351</v>
      </c>
      <c r="K4146" s="11"/>
      <c r="L4146" s="7"/>
      <c r="M4146" s="12"/>
      <c r="N4146" s="16"/>
      <c r="O4146" s="16"/>
      <c r="P4146" s="16"/>
    </row>
    <row r="4147" spans="1:16" x14ac:dyDescent="0.25">
      <c r="A4147">
        <f>+LOOKUP(F4147,Productos!B:B,Productos!A:A)</f>
        <v>513</v>
      </c>
      <c r="B4147">
        <f>+VLOOKUP(F4147,CON_ID_ps_prod!$A$2:$B$7187,2,0)</f>
        <v>284</v>
      </c>
      <c r="C4147">
        <v>1</v>
      </c>
      <c r="D4147" s="1">
        <v>15000000000</v>
      </c>
      <c r="E4147" s="1">
        <f>+D4147/1000000</f>
        <v>15000</v>
      </c>
      <c r="F4147" t="s">
        <v>269</v>
      </c>
      <c r="G4147" s="6" t="s">
        <v>26</v>
      </c>
      <c r="H4147" s="6">
        <f>+LOOKUP(G4147,cargargeneros!$H$2:$H$77,cargargeneros!$G$2:$G$77)</f>
        <v>52</v>
      </c>
      <c r="I4147" t="s">
        <v>10</v>
      </c>
      <c r="J4147" t="s">
        <v>263</v>
      </c>
      <c r="K4147" s="11"/>
      <c r="L4147" s="7"/>
      <c r="M4147" s="12"/>
      <c r="N4147" s="16"/>
      <c r="O4147" s="16"/>
      <c r="P4147" s="16"/>
    </row>
    <row r="4148" spans="1:16" x14ac:dyDescent="0.25">
      <c r="A4148">
        <f>+LOOKUP(F4148,Productos!B:B,Productos!A:A)</f>
        <v>513</v>
      </c>
      <c r="B4148">
        <f>+VLOOKUP(F4148,CON_ID_ps_prod!$A$2:$B$7187,2,0)</f>
        <v>284</v>
      </c>
      <c r="C4148">
        <v>1</v>
      </c>
      <c r="D4148" s="1">
        <v>15000000000</v>
      </c>
      <c r="E4148" s="1">
        <f>+D4148/1000000</f>
        <v>15000</v>
      </c>
      <c r="F4148" t="s">
        <v>269</v>
      </c>
      <c r="G4148" s="6" t="s">
        <v>26</v>
      </c>
      <c r="H4148" s="6">
        <f>+LOOKUP(G4148,cargargeneros!$H$2:$H$77,cargargeneros!$G$2:$G$77)</f>
        <v>52</v>
      </c>
      <c r="I4148" t="s">
        <v>13</v>
      </c>
      <c r="J4148" t="s">
        <v>90</v>
      </c>
      <c r="K4148" s="11"/>
      <c r="L4148" s="7"/>
      <c r="M4148" s="12"/>
      <c r="N4148" s="16"/>
      <c r="O4148" s="16"/>
      <c r="P4148" s="16"/>
    </row>
    <row r="4149" spans="1:16" x14ac:dyDescent="0.25">
      <c r="A4149">
        <f>+LOOKUP(F4149,Productos!B:B,Productos!A:A)</f>
        <v>514</v>
      </c>
      <c r="B4149">
        <f>+VLOOKUP(F4149,CON_ID_ps_prod!$A$2:$B$7187,2,0)</f>
        <v>424</v>
      </c>
      <c r="C4149">
        <v>1</v>
      </c>
      <c r="D4149" s="1">
        <v>20000000000</v>
      </c>
      <c r="E4149" s="1">
        <f>+D4149/1000000</f>
        <v>20000</v>
      </c>
      <c r="F4149" t="s">
        <v>523</v>
      </c>
      <c r="G4149" s="6" t="s">
        <v>524</v>
      </c>
      <c r="H4149" s="6">
        <f>+LOOKUP(G4149,cargargeneros!$H$2:$H$77,cargargeneros!$G$2:$G$77)</f>
        <v>6</v>
      </c>
      <c r="I4149" t="s">
        <v>9</v>
      </c>
      <c r="J4149" t="s">
        <v>526</v>
      </c>
      <c r="K4149" s="11">
        <f>+VLOOKUP(J4149,cargarautores!A:B,2)</f>
        <v>493</v>
      </c>
      <c r="L4149" s="7" t="str">
        <f>+VLOOKUP(K4149,cargarautores!F:G,2)</f>
        <v>Sascha Barboza</v>
      </c>
      <c r="M4149" s="12" t="str">
        <f>+IF(J4149=L4149,"","REVISAR")</f>
        <v/>
      </c>
      <c r="N4149" s="16"/>
      <c r="O4149" s="16"/>
      <c r="P4149" s="16"/>
    </row>
    <row r="4150" spans="1:16" x14ac:dyDescent="0.25">
      <c r="A4150">
        <f>+LOOKUP(F4150,Productos!B:B,Productos!A:A)</f>
        <v>514</v>
      </c>
      <c r="B4150">
        <f>+VLOOKUP(F4150,CON_ID_ps_prod!$A$2:$B$7187,2,0)</f>
        <v>424</v>
      </c>
      <c r="C4150">
        <v>1</v>
      </c>
      <c r="D4150" s="1">
        <v>20000000000</v>
      </c>
      <c r="E4150" s="1">
        <f>+D4150/1000000</f>
        <v>20000</v>
      </c>
      <c r="F4150" t="s">
        <v>523</v>
      </c>
      <c r="G4150" s="6" t="s">
        <v>524</v>
      </c>
      <c r="H4150" s="6">
        <f>+LOOKUP(G4150,cargargeneros!$H$2:$H$77,cargargeneros!$G$2:$G$77)</f>
        <v>6</v>
      </c>
      <c r="I4150" t="s">
        <v>8</v>
      </c>
      <c r="J4150">
        <v>2014</v>
      </c>
      <c r="K4150" s="11"/>
      <c r="L4150" s="7"/>
      <c r="M4150" s="12"/>
      <c r="N4150" s="16"/>
      <c r="O4150" s="16"/>
      <c r="P4150" s="16"/>
    </row>
    <row r="4151" spans="1:16" x14ac:dyDescent="0.25">
      <c r="A4151">
        <f>+LOOKUP(F4151,Productos!B:B,Productos!A:A)</f>
        <v>514</v>
      </c>
      <c r="B4151">
        <f>+VLOOKUP(F4151,CON_ID_ps_prod!$A$2:$B$7187,2,0)</f>
        <v>424</v>
      </c>
      <c r="C4151">
        <v>1</v>
      </c>
      <c r="D4151" s="1">
        <v>20000000000</v>
      </c>
      <c r="E4151" s="1">
        <f>+D4151/1000000</f>
        <v>20000</v>
      </c>
      <c r="F4151" t="s">
        <v>523</v>
      </c>
      <c r="G4151" s="6" t="s">
        <v>524</v>
      </c>
      <c r="H4151" s="6">
        <f>+LOOKUP(G4151,cargargeneros!$H$2:$H$77,cargargeneros!$G$2:$G$77)</f>
        <v>6</v>
      </c>
      <c r="I4151" t="s">
        <v>7</v>
      </c>
      <c r="J4151" t="s">
        <v>525</v>
      </c>
      <c r="K4151" s="11"/>
      <c r="L4151" s="7"/>
      <c r="M4151" s="12"/>
      <c r="N4151" s="16">
        <f>+LOOKUP(J4151,cargareditoriales!A:A,cargareditoriales!B:B)</f>
        <v>39</v>
      </c>
      <c r="O4151" s="16" t="str">
        <f>+LOOKUP(N4151,cargareditoriales!B:B,cargareditoriales!A:A)</f>
        <v>Diana</v>
      </c>
      <c r="P4151" s="16" t="str">
        <f>+IF(O4151=J4151,"","REVISAR")</f>
        <v/>
      </c>
    </row>
    <row r="4152" spans="1:16" x14ac:dyDescent="0.25">
      <c r="A4152">
        <f>+LOOKUP(F4152,Productos!B:B,Productos!A:A)</f>
        <v>514</v>
      </c>
      <c r="B4152">
        <f>+VLOOKUP(F4152,CON_ID_ps_prod!$A$2:$B$7187,2,0)</f>
        <v>424</v>
      </c>
      <c r="C4152">
        <v>1</v>
      </c>
      <c r="D4152" s="1">
        <v>20000000000</v>
      </c>
      <c r="E4152" s="1">
        <f>+D4152/1000000</f>
        <v>20000</v>
      </c>
      <c r="F4152" t="s">
        <v>523</v>
      </c>
      <c r="G4152" s="6" t="s">
        <v>524</v>
      </c>
      <c r="H4152" s="6">
        <f>+LOOKUP(G4152,cargargeneros!$H$2:$H$77,cargargeneros!$G$2:$G$77)</f>
        <v>6</v>
      </c>
      <c r="I4152" t="s">
        <v>12</v>
      </c>
      <c r="J4152">
        <v>8</v>
      </c>
      <c r="K4152" s="11"/>
      <c r="L4152" s="7"/>
      <c r="M4152" s="12"/>
      <c r="N4152" s="16"/>
      <c r="O4152" s="16"/>
      <c r="P4152" s="16"/>
    </row>
    <row r="4153" spans="1:16" x14ac:dyDescent="0.25">
      <c r="A4153">
        <f>+LOOKUP(F4153,Productos!B:B,Productos!A:A)</f>
        <v>514</v>
      </c>
      <c r="B4153">
        <f>+VLOOKUP(F4153,CON_ID_ps_prod!$A$2:$B$7187,2,0)</f>
        <v>424</v>
      </c>
      <c r="C4153">
        <v>1</v>
      </c>
      <c r="D4153" s="1">
        <v>20000000000</v>
      </c>
      <c r="E4153" s="1">
        <f>+D4153/1000000</f>
        <v>20000</v>
      </c>
      <c r="F4153" t="s">
        <v>523</v>
      </c>
      <c r="G4153" s="6" t="s">
        <v>524</v>
      </c>
      <c r="H4153" s="6">
        <f>+LOOKUP(G4153,cargargeneros!$H$2:$H$77,cargargeneros!$G$2:$G$77)</f>
        <v>6</v>
      </c>
      <c r="I4153" t="s">
        <v>5</v>
      </c>
      <c r="J4153">
        <v>9584237640</v>
      </c>
      <c r="K4153" s="11"/>
      <c r="L4153" s="7"/>
      <c r="M4153" s="12"/>
      <c r="N4153" s="16"/>
      <c r="O4153" s="16"/>
      <c r="P4153" s="16"/>
    </row>
    <row r="4154" spans="1:16" x14ac:dyDescent="0.25">
      <c r="A4154">
        <f>+LOOKUP(F4154,Productos!B:B,Productos!A:A)</f>
        <v>514</v>
      </c>
      <c r="B4154">
        <f>+VLOOKUP(F4154,CON_ID_ps_prod!$A$2:$B$7187,2,0)</f>
        <v>424</v>
      </c>
      <c r="C4154">
        <v>1</v>
      </c>
      <c r="D4154" s="1">
        <v>20000000000</v>
      </c>
      <c r="E4154" s="1">
        <f>+D4154/1000000</f>
        <v>20000</v>
      </c>
      <c r="F4154" t="s">
        <v>523</v>
      </c>
      <c r="G4154" s="6" t="s">
        <v>524</v>
      </c>
      <c r="H4154" s="6">
        <f>+LOOKUP(G4154,cargargeneros!$H$2:$H$77,cargargeneros!$G$2:$G$77)</f>
        <v>6</v>
      </c>
      <c r="I4154" t="s">
        <v>6</v>
      </c>
      <c r="J4154" s="4">
        <v>9789584237644</v>
      </c>
      <c r="K4154" s="11"/>
      <c r="L4154" s="7"/>
      <c r="M4154" s="12"/>
      <c r="N4154" s="16"/>
      <c r="O4154" s="16"/>
      <c r="P4154" s="16"/>
    </row>
    <row r="4155" spans="1:16" x14ac:dyDescent="0.25">
      <c r="A4155">
        <f>+LOOKUP(F4155,Productos!B:B,Productos!A:A)</f>
        <v>514</v>
      </c>
      <c r="B4155">
        <f>+VLOOKUP(F4155,CON_ID_ps_prod!$A$2:$B$7187,2,0)</f>
        <v>424</v>
      </c>
      <c r="C4155">
        <v>1</v>
      </c>
      <c r="D4155" s="1">
        <v>20000000000</v>
      </c>
      <c r="E4155" s="1">
        <f>+D4155/1000000</f>
        <v>20000</v>
      </c>
      <c r="F4155" t="s">
        <v>523</v>
      </c>
      <c r="G4155" s="6" t="s">
        <v>524</v>
      </c>
      <c r="H4155" s="6">
        <f>+LOOKUP(G4155,cargargeneros!$H$2:$H$77,cargargeneros!$G$2:$G$77)</f>
        <v>6</v>
      </c>
      <c r="I4155" t="s">
        <v>13</v>
      </c>
      <c r="J4155" t="s">
        <v>90</v>
      </c>
      <c r="K4155" s="11"/>
      <c r="L4155" s="7"/>
      <c r="M4155" s="12"/>
      <c r="N4155" s="16"/>
      <c r="O4155" s="16"/>
      <c r="P4155" s="16"/>
    </row>
    <row r="4156" spans="1:16" x14ac:dyDescent="0.25">
      <c r="A4156">
        <f>+LOOKUP(F4156,Productos!B:B,Productos!A:A)</f>
        <v>515</v>
      </c>
      <c r="B4156">
        <f>+VLOOKUP(F4156,CON_ID_ps_prod!$A$2:$B$7187,2,0)</f>
        <v>465</v>
      </c>
      <c r="C4156">
        <v>1</v>
      </c>
      <c r="D4156" s="1">
        <v>15000000000</v>
      </c>
      <c r="E4156" s="1">
        <f>+D4156/1000000</f>
        <v>15000</v>
      </c>
      <c r="F4156" t="s">
        <v>1303</v>
      </c>
      <c r="G4156" s="6" t="s">
        <v>623</v>
      </c>
      <c r="H4156" s="6">
        <f>+LOOKUP(G4156,cargargeneros!$H$2:$H$77,cargargeneros!$G$2:$G$77)</f>
        <v>62</v>
      </c>
      <c r="I4156" t="s">
        <v>9</v>
      </c>
      <c r="J4156" t="s">
        <v>626</v>
      </c>
      <c r="K4156" s="11">
        <f>+VLOOKUP(J4156,cargarautores!A:B,2)</f>
        <v>137</v>
      </c>
      <c r="L4156" s="7" t="str">
        <f>+VLOOKUP(K4156,cargarautores!F:G,2)</f>
        <v>Emile Durkheim</v>
      </c>
      <c r="M4156" s="12" t="str">
        <f>+IF(J4156=L4156,"","REVISAR")</f>
        <v/>
      </c>
      <c r="N4156" s="16"/>
      <c r="O4156" s="16"/>
      <c r="P4156" s="16"/>
    </row>
    <row r="4157" spans="1:16" x14ac:dyDescent="0.25">
      <c r="A4157">
        <f>+LOOKUP(F4157,Productos!B:B,Productos!A:A)</f>
        <v>515</v>
      </c>
      <c r="B4157">
        <f>+VLOOKUP(F4157,CON_ID_ps_prod!$A$2:$B$7187,2,0)</f>
        <v>465</v>
      </c>
      <c r="C4157">
        <v>1</v>
      </c>
      <c r="D4157" s="1">
        <v>15000000000</v>
      </c>
      <c r="E4157" s="1">
        <f>+D4157/1000000</f>
        <v>15000</v>
      </c>
      <c r="F4157" t="s">
        <v>1303</v>
      </c>
      <c r="G4157" s="6" t="s">
        <v>623</v>
      </c>
      <c r="H4157" s="6">
        <f>+LOOKUP(G4157,cargargeneros!$H$2:$H$77,cargargeneros!$G$2:$G$77)</f>
        <v>62</v>
      </c>
      <c r="I4157" t="s">
        <v>8</v>
      </c>
      <c r="J4157">
        <v>1985</v>
      </c>
      <c r="K4157" s="11"/>
      <c r="L4157" s="7"/>
      <c r="M4157" s="12"/>
      <c r="N4157" s="16"/>
      <c r="O4157" s="16"/>
      <c r="P4157" s="16"/>
    </row>
    <row r="4158" spans="1:16" x14ac:dyDescent="0.25">
      <c r="A4158">
        <f>+LOOKUP(F4158,Productos!B:B,Productos!A:A)</f>
        <v>515</v>
      </c>
      <c r="B4158">
        <f>+VLOOKUP(F4158,CON_ID_ps_prod!$A$2:$B$7187,2,0)</f>
        <v>465</v>
      </c>
      <c r="C4158">
        <v>1</v>
      </c>
      <c r="D4158" s="1">
        <v>15000000000</v>
      </c>
      <c r="E4158" s="1">
        <f>+D4158/1000000</f>
        <v>15000</v>
      </c>
      <c r="F4158" t="s">
        <v>1303</v>
      </c>
      <c r="G4158" s="6" t="s">
        <v>623</v>
      </c>
      <c r="H4158" s="6">
        <f>+LOOKUP(G4158,cargargeneros!$H$2:$H$77,cargargeneros!$G$2:$G$77)</f>
        <v>62</v>
      </c>
      <c r="I4158" t="s">
        <v>7</v>
      </c>
      <c r="J4158" t="s">
        <v>625</v>
      </c>
      <c r="K4158" s="11"/>
      <c r="L4158" s="7"/>
      <c r="M4158" s="12"/>
      <c r="N4158" s="16">
        <f>+LOOKUP(J4158,cargareditoriales!A:A,cargareditoriales!B:B)</f>
        <v>54</v>
      </c>
      <c r="O4158" s="16" t="str">
        <f>+LOOKUP(N4158,cargareditoriales!B:B,cargareditoriales!A:A)</f>
        <v>Ediciones ORBIS</v>
      </c>
      <c r="P4158" s="16" t="str">
        <f>+IF(O4158=J4158,"","REVISAR")</f>
        <v/>
      </c>
    </row>
    <row r="4159" spans="1:16" x14ac:dyDescent="0.25">
      <c r="A4159">
        <f>+LOOKUP(F4159,Productos!B:B,Productos!A:A)</f>
        <v>515</v>
      </c>
      <c r="B4159">
        <f>+VLOOKUP(F4159,CON_ID_ps_prod!$A$2:$B$7187,2,0)</f>
        <v>465</v>
      </c>
      <c r="C4159">
        <v>1</v>
      </c>
      <c r="D4159" s="1">
        <v>15000000000</v>
      </c>
      <c r="E4159" s="1">
        <f>+D4159/1000000</f>
        <v>15000</v>
      </c>
      <c r="F4159" t="s">
        <v>1303</v>
      </c>
      <c r="G4159" s="6" t="s">
        <v>623</v>
      </c>
      <c r="H4159" s="6">
        <f>+LOOKUP(G4159,cargargeneros!$H$2:$H$77,cargargeneros!$G$2:$G$77)</f>
        <v>62</v>
      </c>
      <c r="I4159" t="s">
        <v>12</v>
      </c>
      <c r="J4159">
        <v>8</v>
      </c>
      <c r="K4159" s="11"/>
      <c r="L4159" s="7"/>
      <c r="M4159" s="12"/>
      <c r="N4159" s="16"/>
      <c r="O4159" s="16"/>
      <c r="P4159" s="16"/>
    </row>
    <row r="4160" spans="1:16" x14ac:dyDescent="0.25">
      <c r="A4160">
        <f>+LOOKUP(F4160,Productos!B:B,Productos!A:A)</f>
        <v>515</v>
      </c>
      <c r="B4160">
        <f>+VLOOKUP(F4160,CON_ID_ps_prod!$A$2:$B$7187,2,0)</f>
        <v>465</v>
      </c>
      <c r="C4160">
        <v>1</v>
      </c>
      <c r="D4160" s="1">
        <v>15000000000</v>
      </c>
      <c r="E4160" s="1">
        <f>+D4160/1000000</f>
        <v>15000</v>
      </c>
      <c r="F4160" t="s">
        <v>1303</v>
      </c>
      <c r="G4160" s="6" t="s">
        <v>623</v>
      </c>
      <c r="H4160" s="6">
        <f>+LOOKUP(G4160,cargargeneros!$H$2:$H$77,cargargeneros!$G$2:$G$77)</f>
        <v>62</v>
      </c>
      <c r="I4160" t="s">
        <v>5</v>
      </c>
      <c r="J4160" t="s">
        <v>624</v>
      </c>
      <c r="K4160" s="11"/>
      <c r="L4160" s="7"/>
      <c r="M4160" s="12"/>
      <c r="N4160" s="16"/>
      <c r="O4160" s="16"/>
      <c r="P4160" s="16"/>
    </row>
    <row r="4161" spans="1:16" x14ac:dyDescent="0.25">
      <c r="A4161">
        <f>+LOOKUP(F4161,Productos!B:B,Productos!A:A)</f>
        <v>515</v>
      </c>
      <c r="B4161">
        <f>+VLOOKUP(F4161,CON_ID_ps_prod!$A$2:$B$7187,2,0)</f>
        <v>465</v>
      </c>
      <c r="C4161">
        <v>1</v>
      </c>
      <c r="D4161" s="1">
        <v>15000000000</v>
      </c>
      <c r="E4161" s="1">
        <f>+D4161/1000000</f>
        <v>15000</v>
      </c>
      <c r="F4161" t="s">
        <v>1303</v>
      </c>
      <c r="G4161" s="6" t="s">
        <v>623</v>
      </c>
      <c r="H4161" s="6">
        <f>+LOOKUP(G4161,cargargeneros!$H$2:$H$77,cargargeneros!$G$2:$G$77)</f>
        <v>62</v>
      </c>
      <c r="I4161" t="s">
        <v>6</v>
      </c>
      <c r="J4161" s="4">
        <v>9788475309330</v>
      </c>
      <c r="K4161" s="11"/>
      <c r="L4161" s="7"/>
      <c r="M4161" s="12"/>
      <c r="N4161" s="16"/>
      <c r="O4161" s="16"/>
      <c r="P4161" s="16"/>
    </row>
    <row r="4162" spans="1:16" x14ac:dyDescent="0.25">
      <c r="A4162">
        <f>+LOOKUP(F4162,Productos!B:B,Productos!A:A)</f>
        <v>515</v>
      </c>
      <c r="B4162">
        <f>+VLOOKUP(F4162,CON_ID_ps_prod!$A$2:$B$7187,2,0)</f>
        <v>465</v>
      </c>
      <c r="C4162">
        <v>1</v>
      </c>
      <c r="D4162" s="1">
        <v>15000000000</v>
      </c>
      <c r="E4162" s="1">
        <f>+D4162/1000000</f>
        <v>15000</v>
      </c>
      <c r="F4162" t="s">
        <v>1303</v>
      </c>
      <c r="G4162" s="6" t="s">
        <v>623</v>
      </c>
      <c r="H4162" s="6">
        <f>+LOOKUP(G4162,cargargeneros!$H$2:$H$77,cargargeneros!$G$2:$G$77)</f>
        <v>62</v>
      </c>
      <c r="I4162" t="s">
        <v>13</v>
      </c>
      <c r="J4162" t="s">
        <v>90</v>
      </c>
      <c r="K4162" s="11"/>
      <c r="L4162" s="7"/>
      <c r="M4162" s="12"/>
      <c r="N4162" s="16"/>
      <c r="O4162" s="16"/>
      <c r="P4162" s="16"/>
    </row>
    <row r="4163" spans="1:16" x14ac:dyDescent="0.25">
      <c r="A4163">
        <f>+LOOKUP(F4163,Productos!B:B,Productos!A:A)</f>
        <v>516</v>
      </c>
      <c r="B4163">
        <f>+VLOOKUP(F4163,CON_ID_ps_prod!$A$2:$B$7187,2,0)</f>
        <v>710</v>
      </c>
      <c r="C4163">
        <v>1</v>
      </c>
      <c r="D4163" s="1">
        <v>15000000000</v>
      </c>
      <c r="E4163" s="1">
        <f>+D4163/1000000</f>
        <v>15000</v>
      </c>
      <c r="F4163" t="s">
        <v>1070</v>
      </c>
      <c r="G4163" s="6" t="s">
        <v>623</v>
      </c>
      <c r="H4163" s="6">
        <f>+LOOKUP(G4163,cargargeneros!$H$2:$H$77,cargargeneros!$G$2:$G$77)</f>
        <v>62</v>
      </c>
      <c r="I4163" t="s">
        <v>9</v>
      </c>
      <c r="J4163" t="s">
        <v>1072</v>
      </c>
      <c r="K4163" s="11">
        <f>+VLOOKUP(J4163,cargarautores!A:B,2)</f>
        <v>445</v>
      </c>
      <c r="L4163" s="7" t="str">
        <f>+VLOOKUP(K4163,cargarautores!F:G,2)</f>
        <v>Paul Poupard</v>
      </c>
      <c r="M4163" s="12" t="str">
        <f>+IF(J4163=L4163,"","REVISAR")</f>
        <v/>
      </c>
      <c r="N4163" s="16"/>
      <c r="O4163" s="16"/>
      <c r="P4163" s="16"/>
    </row>
    <row r="4164" spans="1:16" x14ac:dyDescent="0.25">
      <c r="A4164">
        <f>+LOOKUP(F4164,Productos!B:B,Productos!A:A)</f>
        <v>516</v>
      </c>
      <c r="B4164">
        <f>+VLOOKUP(F4164,CON_ID_ps_prod!$A$2:$B$7187,2,0)</f>
        <v>710</v>
      </c>
      <c r="C4164">
        <v>1</v>
      </c>
      <c r="D4164" s="1">
        <v>15000000000</v>
      </c>
      <c r="E4164" s="1">
        <f>+D4164/1000000</f>
        <v>15000</v>
      </c>
      <c r="F4164" t="s">
        <v>1070</v>
      </c>
      <c r="G4164" s="6" t="s">
        <v>623</v>
      </c>
      <c r="H4164" s="6">
        <f>+LOOKUP(G4164,cargargeneros!$H$2:$H$77,cargargeneros!$G$2:$G$77)</f>
        <v>62</v>
      </c>
      <c r="I4164" t="s">
        <v>7</v>
      </c>
      <c r="J4164" t="s">
        <v>1071</v>
      </c>
      <c r="K4164" s="11"/>
      <c r="L4164" s="7"/>
      <c r="M4164" s="12"/>
      <c r="N4164" s="16">
        <f>+LOOKUP(J4164,cargareditoriales!A:A,cargareditoriales!B:B)</f>
        <v>111</v>
      </c>
      <c r="O4164" s="16" t="str">
        <f>+LOOKUP(N4164,cargareditoriales!B:B,cargareditoriales!A:A)</f>
        <v>Herder</v>
      </c>
      <c r="P4164" s="16" t="str">
        <f>+IF(O4164=J4164,"","REVISAR")</f>
        <v/>
      </c>
    </row>
    <row r="4165" spans="1:16" x14ac:dyDescent="0.25">
      <c r="A4165">
        <f>+LOOKUP(F4165,Productos!B:B,Productos!A:A)</f>
        <v>516</v>
      </c>
      <c r="B4165">
        <f>+VLOOKUP(F4165,CON_ID_ps_prod!$A$2:$B$7187,2,0)</f>
        <v>710</v>
      </c>
      <c r="C4165">
        <v>1</v>
      </c>
      <c r="D4165" s="1">
        <v>15000000000</v>
      </c>
      <c r="E4165" s="1">
        <f>+D4165/1000000</f>
        <v>15000</v>
      </c>
      <c r="F4165" t="s">
        <v>1070</v>
      </c>
      <c r="G4165" s="6" t="s">
        <v>623</v>
      </c>
      <c r="H4165" s="6">
        <f>+LOOKUP(G4165,cargargeneros!$H$2:$H$77,cargargeneros!$G$2:$G$77)</f>
        <v>62</v>
      </c>
      <c r="I4165" t="s">
        <v>12</v>
      </c>
      <c r="J4165">
        <v>8</v>
      </c>
      <c r="K4165" s="11"/>
      <c r="L4165" s="7"/>
      <c r="M4165" s="12"/>
      <c r="N4165" s="16"/>
      <c r="O4165" s="16"/>
      <c r="P4165" s="16"/>
    </row>
    <row r="4166" spans="1:16" x14ac:dyDescent="0.25">
      <c r="A4166">
        <f>+LOOKUP(F4166,Productos!B:B,Productos!A:A)</f>
        <v>516</v>
      </c>
      <c r="B4166">
        <f>+VLOOKUP(F4166,CON_ID_ps_prod!$A$2:$B$7187,2,0)</f>
        <v>710</v>
      </c>
      <c r="C4166">
        <v>1</v>
      </c>
      <c r="D4166" s="1">
        <v>15000000000</v>
      </c>
      <c r="E4166" s="1">
        <f>+D4166/1000000</f>
        <v>15000</v>
      </c>
      <c r="F4166" t="s">
        <v>1070</v>
      </c>
      <c r="G4166" s="6" t="s">
        <v>623</v>
      </c>
      <c r="H4166" s="6">
        <f>+LOOKUP(G4166,cargargeneros!$H$2:$H$77,cargargeneros!$G$2:$G$77)</f>
        <v>62</v>
      </c>
      <c r="I4166" t="s">
        <v>13</v>
      </c>
      <c r="J4166" t="s">
        <v>90</v>
      </c>
      <c r="K4166" s="11"/>
      <c r="L4166" s="7"/>
      <c r="M4166" s="12"/>
      <c r="N4166" s="16"/>
      <c r="O4166" s="16"/>
      <c r="P4166" s="16"/>
    </row>
    <row r="4167" spans="1:16" x14ac:dyDescent="0.25">
      <c r="A4167">
        <f>+LOOKUP(F4167,Productos!B:B,Productos!A:A)</f>
        <v>517</v>
      </c>
      <c r="B4167">
        <f>+VLOOKUP(F4167,CON_ID_ps_prod!$A$2:$B$7187,2,0)</f>
        <v>489</v>
      </c>
      <c r="C4167">
        <v>1</v>
      </c>
      <c r="D4167" s="1">
        <v>10000000000</v>
      </c>
      <c r="E4167" s="1">
        <f>+D4167/1000000</f>
        <v>10000</v>
      </c>
      <c r="F4167" t="s">
        <v>670</v>
      </c>
      <c r="G4167" s="6" t="s">
        <v>524</v>
      </c>
      <c r="H4167" s="6">
        <f>+LOOKUP(G4167,cargargeneros!$H$2:$H$77,cargargeneros!$G$2:$G$77)</f>
        <v>6</v>
      </c>
      <c r="I4167" t="s">
        <v>9</v>
      </c>
      <c r="J4167" t="s">
        <v>616</v>
      </c>
      <c r="K4167" s="11">
        <f>+VLOOKUP(J4167,cargarautores!A:B,2)</f>
        <v>114</v>
      </c>
      <c r="L4167" s="7" t="str">
        <f>+VLOOKUP(K4167,cargarautores!F:G,2)</f>
        <v>Deepak Chopra</v>
      </c>
      <c r="M4167" s="12" t="str">
        <f>+IF(J4167=L4167,"","REVISAR")</f>
        <v/>
      </c>
      <c r="N4167" s="16"/>
      <c r="O4167" s="16"/>
      <c r="P4167" s="16"/>
    </row>
    <row r="4168" spans="1:16" x14ac:dyDescent="0.25">
      <c r="A4168">
        <f>+LOOKUP(F4168,Productos!B:B,Productos!A:A)</f>
        <v>517</v>
      </c>
      <c r="B4168">
        <f>+VLOOKUP(F4168,CON_ID_ps_prod!$A$2:$B$7187,2,0)</f>
        <v>489</v>
      </c>
      <c r="C4168">
        <v>1</v>
      </c>
      <c r="D4168" s="1">
        <v>10000000000</v>
      </c>
      <c r="E4168" s="1">
        <f>+D4168/1000000</f>
        <v>10000</v>
      </c>
      <c r="F4168" t="s">
        <v>670</v>
      </c>
      <c r="G4168" s="6" t="s">
        <v>524</v>
      </c>
      <c r="H4168" s="6">
        <f>+LOOKUP(G4168,cargargeneros!$H$2:$H$77,cargargeneros!$G$2:$G$77)</f>
        <v>6</v>
      </c>
      <c r="I4168" t="s">
        <v>7</v>
      </c>
      <c r="J4168" t="s">
        <v>349</v>
      </c>
      <c r="K4168" s="11"/>
      <c r="L4168" s="7"/>
      <c r="M4168" s="12"/>
      <c r="N4168" s="16">
        <f>+LOOKUP(J4168,cargareditoriales!A:A,cargareditoriales!B:B)</f>
        <v>104</v>
      </c>
      <c r="O4168" s="16" t="str">
        <f>+LOOKUP(N4168,cargareditoriales!B:B,cargareditoriales!A:A)</f>
        <v>Grupo Editorial Norma</v>
      </c>
      <c r="P4168" s="16" t="str">
        <f>+IF(O4168=J4168,"","REVISAR")</f>
        <v/>
      </c>
    </row>
    <row r="4169" spans="1:16" x14ac:dyDescent="0.25">
      <c r="A4169">
        <f>+LOOKUP(F4169,Productos!B:B,Productos!A:A)</f>
        <v>517</v>
      </c>
      <c r="B4169">
        <f>+VLOOKUP(F4169,CON_ID_ps_prod!$A$2:$B$7187,2,0)</f>
        <v>489</v>
      </c>
      <c r="C4169">
        <v>1</v>
      </c>
      <c r="D4169" s="1">
        <v>10000000000</v>
      </c>
      <c r="E4169" s="1">
        <f>+D4169/1000000</f>
        <v>10000</v>
      </c>
      <c r="F4169" t="s">
        <v>670</v>
      </c>
      <c r="G4169" s="6" t="s">
        <v>524</v>
      </c>
      <c r="H4169" s="6">
        <f>+LOOKUP(G4169,cargargeneros!$H$2:$H$77,cargargeneros!$G$2:$G$77)</f>
        <v>6</v>
      </c>
      <c r="I4169" t="s">
        <v>12</v>
      </c>
      <c r="J4169">
        <v>8</v>
      </c>
      <c r="K4169" s="11"/>
      <c r="L4169" s="7"/>
      <c r="M4169" s="12"/>
      <c r="N4169" s="16"/>
      <c r="O4169" s="16"/>
      <c r="P4169" s="16"/>
    </row>
    <row r="4170" spans="1:16" x14ac:dyDescent="0.25">
      <c r="A4170">
        <f>+LOOKUP(F4170,Productos!B:B,Productos!A:A)</f>
        <v>517</v>
      </c>
      <c r="B4170">
        <f>+VLOOKUP(F4170,CON_ID_ps_prod!$A$2:$B$7187,2,0)</f>
        <v>489</v>
      </c>
      <c r="C4170">
        <v>1</v>
      </c>
      <c r="D4170" s="1">
        <v>10000000000</v>
      </c>
      <c r="E4170" s="1">
        <f>+D4170/1000000</f>
        <v>10000</v>
      </c>
      <c r="F4170" t="s">
        <v>670</v>
      </c>
      <c r="G4170" s="6" t="s">
        <v>524</v>
      </c>
      <c r="H4170" s="6">
        <f>+LOOKUP(G4170,cargargeneros!$H$2:$H$77,cargargeneros!$G$2:$G$77)</f>
        <v>6</v>
      </c>
      <c r="I4170" t="s">
        <v>5</v>
      </c>
      <c r="J4170">
        <v>9580494819</v>
      </c>
      <c r="K4170" s="11"/>
      <c r="L4170" s="7"/>
      <c r="M4170" s="12"/>
      <c r="N4170" s="16"/>
      <c r="O4170" s="16"/>
      <c r="P4170" s="16"/>
    </row>
    <row r="4171" spans="1:16" x14ac:dyDescent="0.25">
      <c r="A4171">
        <f>+LOOKUP(F4171,Productos!B:B,Productos!A:A)</f>
        <v>517</v>
      </c>
      <c r="B4171">
        <f>+VLOOKUP(F4171,CON_ID_ps_prod!$A$2:$B$7187,2,0)</f>
        <v>489</v>
      </c>
      <c r="C4171">
        <v>1</v>
      </c>
      <c r="D4171" s="1">
        <v>10000000000</v>
      </c>
      <c r="E4171" s="1">
        <f>+D4171/1000000</f>
        <v>10000</v>
      </c>
      <c r="F4171" t="s">
        <v>670</v>
      </c>
      <c r="G4171" s="6" t="s">
        <v>524</v>
      </c>
      <c r="H4171" s="6">
        <f>+LOOKUP(G4171,cargargeneros!$H$2:$H$77,cargargeneros!$G$2:$G$77)</f>
        <v>6</v>
      </c>
      <c r="I4171" t="s">
        <v>13</v>
      </c>
      <c r="J4171" t="s">
        <v>90</v>
      </c>
      <c r="K4171" s="11"/>
      <c r="L4171" s="7"/>
      <c r="M4171" s="12"/>
      <c r="N4171" s="16"/>
      <c r="O4171" s="16"/>
      <c r="P4171" s="16"/>
    </row>
    <row r="4172" spans="1:16" x14ac:dyDescent="0.25">
      <c r="A4172">
        <f>+LOOKUP(F4172,Productos!B:B,Productos!A:A)</f>
        <v>518</v>
      </c>
      <c r="B4172">
        <f>+VLOOKUP(F4172,CON_ID_ps_prod!$A$2:$B$7187,2,0)</f>
        <v>490</v>
      </c>
      <c r="C4172">
        <v>1</v>
      </c>
      <c r="D4172" s="1">
        <v>10000000000</v>
      </c>
      <c r="E4172" s="1">
        <f>+D4172/1000000</f>
        <v>10000</v>
      </c>
      <c r="F4172" t="s">
        <v>671</v>
      </c>
      <c r="G4172" s="6" t="s">
        <v>314</v>
      </c>
      <c r="H4172" s="6">
        <f>+LOOKUP(G4172,cargargeneros!$H$2:$H$77,cargargeneros!$G$2:$G$77)</f>
        <v>23</v>
      </c>
      <c r="I4172" t="s">
        <v>9</v>
      </c>
      <c r="J4172" t="s">
        <v>616</v>
      </c>
      <c r="K4172" s="11">
        <f>+VLOOKUP(J4172,cargarautores!A:B,2)</f>
        <v>114</v>
      </c>
      <c r="L4172" s="7" t="str">
        <f>+VLOOKUP(K4172,cargarautores!F:G,2)</f>
        <v>Deepak Chopra</v>
      </c>
      <c r="M4172" s="12" t="str">
        <f>+IF(J4172=L4172,"","REVISAR")</f>
        <v/>
      </c>
      <c r="N4172" s="16"/>
      <c r="O4172" s="16"/>
      <c r="P4172" s="16"/>
    </row>
    <row r="4173" spans="1:16" x14ac:dyDescent="0.25">
      <c r="A4173">
        <f>+LOOKUP(F4173,Productos!B:B,Productos!A:A)</f>
        <v>518</v>
      </c>
      <c r="B4173">
        <f>+VLOOKUP(F4173,CON_ID_ps_prod!$A$2:$B$7187,2,0)</f>
        <v>490</v>
      </c>
      <c r="C4173">
        <v>1</v>
      </c>
      <c r="D4173" s="1">
        <v>10000000000</v>
      </c>
      <c r="E4173" s="1">
        <f>+D4173/1000000</f>
        <v>10000</v>
      </c>
      <c r="F4173" t="s">
        <v>671</v>
      </c>
      <c r="G4173" s="6" t="s">
        <v>314</v>
      </c>
      <c r="H4173" s="6">
        <f>+LOOKUP(G4173,cargargeneros!$H$2:$H$77,cargargeneros!$G$2:$G$77)</f>
        <v>23</v>
      </c>
      <c r="I4173" t="s">
        <v>7</v>
      </c>
      <c r="J4173" t="s">
        <v>349</v>
      </c>
      <c r="K4173" s="11"/>
      <c r="L4173" s="7"/>
      <c r="M4173" s="12"/>
      <c r="N4173" s="16">
        <f>+LOOKUP(J4173,cargareditoriales!A:A,cargareditoriales!B:B)</f>
        <v>104</v>
      </c>
      <c r="O4173" s="16" t="str">
        <f>+LOOKUP(N4173,cargareditoriales!B:B,cargareditoriales!A:A)</f>
        <v>Grupo Editorial Norma</v>
      </c>
      <c r="P4173" s="16" t="str">
        <f>+IF(O4173=J4173,"","REVISAR")</f>
        <v/>
      </c>
    </row>
    <row r="4174" spans="1:16" x14ac:dyDescent="0.25">
      <c r="A4174">
        <f>+LOOKUP(F4174,Productos!B:B,Productos!A:A)</f>
        <v>518</v>
      </c>
      <c r="B4174">
        <f>+VLOOKUP(F4174,CON_ID_ps_prod!$A$2:$B$7187,2,0)</f>
        <v>490</v>
      </c>
      <c r="C4174">
        <v>1</v>
      </c>
      <c r="D4174" s="1">
        <v>10000000000</v>
      </c>
      <c r="E4174" s="1">
        <f>+D4174/1000000</f>
        <v>10000</v>
      </c>
      <c r="F4174" t="s">
        <v>671</v>
      </c>
      <c r="G4174" s="6" t="s">
        <v>314</v>
      </c>
      <c r="H4174" s="6">
        <f>+LOOKUP(G4174,cargargeneros!$H$2:$H$77,cargargeneros!$G$2:$G$77)</f>
        <v>23</v>
      </c>
      <c r="I4174" t="s">
        <v>12</v>
      </c>
      <c r="J4174">
        <v>8</v>
      </c>
      <c r="K4174" s="11"/>
      <c r="L4174" s="7"/>
      <c r="M4174" s="12"/>
      <c r="N4174" s="16"/>
      <c r="O4174" s="16"/>
      <c r="P4174" s="16"/>
    </row>
    <row r="4175" spans="1:16" x14ac:dyDescent="0.25">
      <c r="A4175">
        <f>+LOOKUP(F4175,Productos!B:B,Productos!A:A)</f>
        <v>518</v>
      </c>
      <c r="B4175">
        <f>+VLOOKUP(F4175,CON_ID_ps_prod!$A$2:$B$7187,2,0)</f>
        <v>490</v>
      </c>
      <c r="C4175">
        <v>1</v>
      </c>
      <c r="D4175" s="1">
        <v>10000000000</v>
      </c>
      <c r="E4175" s="1">
        <f>+D4175/1000000</f>
        <v>10000</v>
      </c>
      <c r="F4175" t="s">
        <v>671</v>
      </c>
      <c r="G4175" s="6" t="s">
        <v>314</v>
      </c>
      <c r="H4175" s="6">
        <f>+LOOKUP(G4175,cargargeneros!$H$2:$H$77,cargargeneros!$G$2:$G$77)</f>
        <v>23</v>
      </c>
      <c r="I4175" t="s">
        <v>5</v>
      </c>
      <c r="J4175">
        <v>9580495610</v>
      </c>
      <c r="K4175" s="11"/>
      <c r="L4175" s="7"/>
      <c r="M4175" s="12"/>
      <c r="N4175" s="16"/>
      <c r="O4175" s="16"/>
      <c r="P4175" s="16"/>
    </row>
    <row r="4176" spans="1:16" x14ac:dyDescent="0.25">
      <c r="A4176">
        <f>+LOOKUP(F4176,Productos!B:B,Productos!A:A)</f>
        <v>518</v>
      </c>
      <c r="B4176">
        <f>+VLOOKUP(F4176,CON_ID_ps_prod!$A$2:$B$7187,2,0)</f>
        <v>490</v>
      </c>
      <c r="C4176">
        <v>1</v>
      </c>
      <c r="D4176" s="1">
        <v>10000000000</v>
      </c>
      <c r="E4176" s="1">
        <f>+D4176/1000000</f>
        <v>10000</v>
      </c>
      <c r="F4176" t="s">
        <v>671</v>
      </c>
      <c r="G4176" s="6" t="s">
        <v>314</v>
      </c>
      <c r="H4176" s="6">
        <f>+LOOKUP(G4176,cargargeneros!$H$2:$H$77,cargargeneros!$G$2:$G$77)</f>
        <v>23</v>
      </c>
      <c r="I4176" t="s">
        <v>13</v>
      </c>
      <c r="J4176" t="s">
        <v>90</v>
      </c>
      <c r="K4176" s="11"/>
      <c r="L4176" s="7"/>
      <c r="M4176" s="12"/>
      <c r="N4176" s="16"/>
      <c r="O4176" s="16"/>
      <c r="P4176" s="16"/>
    </row>
    <row r="4177" spans="1:16" x14ac:dyDescent="0.25">
      <c r="A4177">
        <f>+LOOKUP(F4177,Productos!B:B,Productos!A:A)</f>
        <v>519</v>
      </c>
      <c r="B4177">
        <f>+VLOOKUP(F4177,CON_ID_ps_prod!$A$2:$B$7187,2,0)</f>
        <v>140</v>
      </c>
      <c r="C4177">
        <v>1</v>
      </c>
      <c r="D4177" s="1">
        <v>20000000000</v>
      </c>
      <c r="E4177" s="1">
        <f>+D4177/1000000</f>
        <v>20000</v>
      </c>
      <c r="F4177" t="s">
        <v>127</v>
      </c>
      <c r="G4177" s="6" t="s">
        <v>28</v>
      </c>
      <c r="H4177" s="6">
        <f>+LOOKUP(G4177,cargargeneros!$H$2:$H$77,cargargeneros!$G$2:$G$77)</f>
        <v>44</v>
      </c>
      <c r="I4177" t="s">
        <v>9</v>
      </c>
      <c r="J4177" t="s">
        <v>1701</v>
      </c>
      <c r="K4177" s="11">
        <f>+VLOOKUP(J4177,cargarautores!A:B,2)</f>
        <v>128</v>
      </c>
      <c r="L4177" s="7" t="str">
        <f>+VLOOKUP(K4177,cargarautores!F:G,2)</f>
        <v>Eduardo Galeano</v>
      </c>
      <c r="M4177" s="12" t="str">
        <f>+IF(J4177=L4177,"","REVISAR")</f>
        <v/>
      </c>
      <c r="N4177" s="16"/>
      <c r="O4177" s="16"/>
      <c r="P4177" s="16"/>
    </row>
    <row r="4178" spans="1:16" x14ac:dyDescent="0.25">
      <c r="A4178">
        <f>+LOOKUP(F4178,Productos!B:B,Productos!A:A)</f>
        <v>519</v>
      </c>
      <c r="B4178">
        <f>+VLOOKUP(F4178,CON_ID_ps_prod!$A$2:$B$7187,2,0)</f>
        <v>140</v>
      </c>
      <c r="C4178">
        <v>1</v>
      </c>
      <c r="D4178" s="1">
        <v>20000000000</v>
      </c>
      <c r="E4178" s="1">
        <f>+D4178/1000000</f>
        <v>20000</v>
      </c>
      <c r="F4178" t="s">
        <v>127</v>
      </c>
      <c r="G4178" s="6" t="s">
        <v>28</v>
      </c>
      <c r="H4178" s="6">
        <f>+LOOKUP(G4178,cargargeneros!$H$2:$H$77,cargargeneros!$G$2:$G$77)</f>
        <v>44</v>
      </c>
      <c r="I4178" t="s">
        <v>8</v>
      </c>
      <c r="J4178" t="s">
        <v>2351</v>
      </c>
      <c r="K4178" s="11"/>
      <c r="L4178" s="7"/>
      <c r="M4178" s="12"/>
      <c r="N4178" s="16"/>
      <c r="O4178" s="16"/>
      <c r="P4178" s="16"/>
    </row>
    <row r="4179" spans="1:16" x14ac:dyDescent="0.25">
      <c r="A4179">
        <f>+LOOKUP(F4179,Productos!B:B,Productos!A:A)</f>
        <v>519</v>
      </c>
      <c r="B4179">
        <f>+VLOOKUP(F4179,CON_ID_ps_prod!$A$2:$B$7187,2,0)</f>
        <v>140</v>
      </c>
      <c r="C4179">
        <v>1</v>
      </c>
      <c r="D4179" s="1">
        <v>20000000000</v>
      </c>
      <c r="E4179" s="1">
        <f>+D4179/1000000</f>
        <v>20000</v>
      </c>
      <c r="F4179" t="s">
        <v>127</v>
      </c>
      <c r="G4179" s="6" t="s">
        <v>28</v>
      </c>
      <c r="H4179" s="6">
        <f>+LOOKUP(G4179,cargargeneros!$H$2:$H$77,cargargeneros!$G$2:$G$77)</f>
        <v>44</v>
      </c>
      <c r="I4179" t="s">
        <v>7</v>
      </c>
      <c r="J4179" t="s">
        <v>2351</v>
      </c>
      <c r="K4179" s="11"/>
      <c r="L4179" s="7"/>
      <c r="M4179" s="12"/>
      <c r="N4179" s="16">
        <f>+LOOKUP(J4179,cargareditoriales!A:A,cargareditoriales!B:B)</f>
        <v>188</v>
      </c>
      <c r="O4179" s="16" t="str">
        <f>+LOOKUP(N4179,cargareditoriales!B:B,cargareditoriales!A:A)</f>
        <v>Sin especificar</v>
      </c>
      <c r="P4179" s="16" t="str">
        <f>+IF(O4179=J4179,"","REVISAR")</f>
        <v/>
      </c>
    </row>
    <row r="4180" spans="1:16" x14ac:dyDescent="0.25">
      <c r="A4180">
        <f>+LOOKUP(F4180,Productos!B:B,Productos!A:A)</f>
        <v>519</v>
      </c>
      <c r="B4180">
        <f>+VLOOKUP(F4180,CON_ID_ps_prod!$A$2:$B$7187,2,0)</f>
        <v>140</v>
      </c>
      <c r="C4180">
        <v>1</v>
      </c>
      <c r="D4180" s="1">
        <v>20000000000</v>
      </c>
      <c r="E4180" s="1">
        <f>+D4180/1000000</f>
        <v>20000</v>
      </c>
      <c r="F4180" t="s">
        <v>127</v>
      </c>
      <c r="G4180" s="6" t="s">
        <v>28</v>
      </c>
      <c r="H4180" s="6">
        <f>+LOOKUP(G4180,cargargeneros!$H$2:$H$77,cargargeneros!$G$2:$G$77)</f>
        <v>44</v>
      </c>
      <c r="I4180" t="s">
        <v>12</v>
      </c>
      <c r="J4180">
        <v>8</v>
      </c>
      <c r="K4180" s="11"/>
      <c r="L4180" s="7"/>
      <c r="M4180" s="12"/>
      <c r="N4180" s="16"/>
      <c r="O4180" s="16"/>
      <c r="P4180" s="16"/>
    </row>
    <row r="4181" spans="1:16" x14ac:dyDescent="0.25">
      <c r="A4181">
        <f>+LOOKUP(F4181,Productos!B:B,Productos!A:A)</f>
        <v>519</v>
      </c>
      <c r="B4181">
        <f>+VLOOKUP(F4181,CON_ID_ps_prod!$A$2:$B$7187,2,0)</f>
        <v>140</v>
      </c>
      <c r="C4181">
        <v>1</v>
      </c>
      <c r="D4181" s="1">
        <v>20000000000</v>
      </c>
      <c r="E4181" s="1">
        <f>+D4181/1000000</f>
        <v>20000</v>
      </c>
      <c r="F4181" t="s">
        <v>127</v>
      </c>
      <c r="G4181" s="6" t="s">
        <v>28</v>
      </c>
      <c r="H4181" s="6">
        <f>+LOOKUP(G4181,cargargeneros!$H$2:$H$77,cargargeneros!$G$2:$G$77)</f>
        <v>44</v>
      </c>
      <c r="I4181" t="s">
        <v>11</v>
      </c>
      <c r="J4181" t="s">
        <v>28</v>
      </c>
      <c r="K4181" s="11"/>
      <c r="L4181" s="7"/>
      <c r="M4181" s="12"/>
      <c r="N4181" s="16"/>
      <c r="O4181" s="16"/>
      <c r="P4181" s="16"/>
    </row>
    <row r="4182" spans="1:16" x14ac:dyDescent="0.25">
      <c r="A4182">
        <f>+LOOKUP(F4182,Productos!B:B,Productos!A:A)</f>
        <v>519</v>
      </c>
      <c r="B4182">
        <f>+VLOOKUP(F4182,CON_ID_ps_prod!$A$2:$B$7187,2,0)</f>
        <v>140</v>
      </c>
      <c r="C4182">
        <v>1</v>
      </c>
      <c r="D4182" s="1">
        <v>20000000000</v>
      </c>
      <c r="E4182" s="1">
        <f>+D4182/1000000</f>
        <v>20000</v>
      </c>
      <c r="F4182" t="s">
        <v>127</v>
      </c>
      <c r="G4182" s="6" t="s">
        <v>28</v>
      </c>
      <c r="H4182" s="6">
        <f>+LOOKUP(G4182,cargargeneros!$H$2:$H$77,cargargeneros!$G$2:$G$77)</f>
        <v>44</v>
      </c>
      <c r="I4182" t="s">
        <v>5</v>
      </c>
      <c r="J4182">
        <v>8432311456</v>
      </c>
      <c r="K4182" s="11"/>
      <c r="L4182" s="7"/>
      <c r="M4182" s="12"/>
      <c r="N4182" s="16"/>
      <c r="O4182" s="16"/>
      <c r="P4182" s="16"/>
    </row>
    <row r="4183" spans="1:16" x14ac:dyDescent="0.25">
      <c r="A4183">
        <f>+LOOKUP(F4183,Productos!B:B,Productos!A:A)</f>
        <v>519</v>
      </c>
      <c r="B4183">
        <f>+VLOOKUP(F4183,CON_ID_ps_prod!$A$2:$B$7187,2,0)</f>
        <v>140</v>
      </c>
      <c r="C4183">
        <v>1</v>
      </c>
      <c r="D4183" s="1">
        <v>20000000000</v>
      </c>
      <c r="E4183" s="1">
        <f>+D4183/1000000</f>
        <v>20000</v>
      </c>
      <c r="F4183" t="s">
        <v>127</v>
      </c>
      <c r="G4183" s="6" t="s">
        <v>28</v>
      </c>
      <c r="H4183" s="6">
        <f>+LOOKUP(G4183,cargargeneros!$H$2:$H$77,cargargeneros!$G$2:$G$77)</f>
        <v>44</v>
      </c>
      <c r="I4183" t="s">
        <v>6</v>
      </c>
      <c r="J4183" s="4">
        <v>9788432311451</v>
      </c>
      <c r="K4183" s="11"/>
      <c r="L4183" s="7"/>
      <c r="M4183" s="12"/>
      <c r="N4183" s="16"/>
      <c r="O4183" s="16"/>
      <c r="P4183" s="16"/>
    </row>
    <row r="4184" spans="1:16" x14ac:dyDescent="0.25">
      <c r="A4184">
        <f>+LOOKUP(F4184,Productos!B:B,Productos!A:A)</f>
        <v>519</v>
      </c>
      <c r="B4184">
        <f>+VLOOKUP(F4184,CON_ID_ps_prod!$A$2:$B$7187,2,0)</f>
        <v>140</v>
      </c>
      <c r="C4184">
        <v>1</v>
      </c>
      <c r="D4184" s="1">
        <v>20000000000</v>
      </c>
      <c r="E4184" s="1">
        <f>+D4184/1000000</f>
        <v>20000</v>
      </c>
      <c r="F4184" t="s">
        <v>127</v>
      </c>
      <c r="G4184" s="6" t="s">
        <v>28</v>
      </c>
      <c r="H4184" s="6">
        <f>+LOOKUP(G4184,cargargeneros!$H$2:$H$77,cargargeneros!$G$2:$G$77)</f>
        <v>44</v>
      </c>
      <c r="I4184" t="s">
        <v>10</v>
      </c>
      <c r="J4184" t="s">
        <v>1702</v>
      </c>
      <c r="K4184" s="11"/>
      <c r="L4184" s="7"/>
      <c r="M4184" s="12"/>
      <c r="N4184" s="16"/>
      <c r="O4184" s="16"/>
      <c r="P4184" s="16"/>
    </row>
    <row r="4185" spans="1:16" x14ac:dyDescent="0.25">
      <c r="A4185">
        <f>+LOOKUP(F4185,Productos!B:B,Productos!A:A)</f>
        <v>519</v>
      </c>
      <c r="B4185">
        <f>+VLOOKUP(F4185,CON_ID_ps_prod!$A$2:$B$7187,2,0)</f>
        <v>140</v>
      </c>
      <c r="C4185">
        <v>1</v>
      </c>
      <c r="D4185" s="1">
        <v>20000000000</v>
      </c>
      <c r="E4185" s="1">
        <f>+D4185/1000000</f>
        <v>20000</v>
      </c>
      <c r="F4185" t="s">
        <v>127</v>
      </c>
      <c r="G4185" s="6" t="s">
        <v>28</v>
      </c>
      <c r="H4185" s="6">
        <f>+LOOKUP(G4185,cargargeneros!$H$2:$H$77,cargargeneros!$G$2:$G$77)</f>
        <v>44</v>
      </c>
      <c r="I4185" t="s">
        <v>13</v>
      </c>
      <c r="J4185" t="s">
        <v>90</v>
      </c>
      <c r="K4185" s="11"/>
      <c r="L4185" s="7"/>
      <c r="M4185" s="12"/>
      <c r="N4185" s="16"/>
      <c r="O4185" s="16"/>
      <c r="P4185" s="16"/>
    </row>
    <row r="4186" spans="1:16" x14ac:dyDescent="0.25">
      <c r="A4186">
        <f>+LOOKUP(F4186,Productos!B:B,Productos!A:A)</f>
        <v>519</v>
      </c>
      <c r="B4186">
        <f>+VLOOKUP(F4186,CON_ID_ps_prod!$A$2:$B$7187,2,0)</f>
        <v>140</v>
      </c>
      <c r="C4186">
        <v>1</v>
      </c>
      <c r="D4186" s="1">
        <v>20000000000</v>
      </c>
      <c r="E4186" s="1">
        <f>+D4186/1000000</f>
        <v>20000</v>
      </c>
      <c r="F4186" t="s">
        <v>127</v>
      </c>
      <c r="G4186" s="6" t="s">
        <v>28</v>
      </c>
      <c r="H4186" s="6">
        <f>+LOOKUP(G4186,cargargeneros!$H$2:$H$77,cargargeneros!$G$2:$G$77)</f>
        <v>44</v>
      </c>
      <c r="I4186" t="s">
        <v>14</v>
      </c>
      <c r="J4186" t="s">
        <v>2351</v>
      </c>
      <c r="K4186" s="11"/>
      <c r="L4186" s="7"/>
      <c r="M4186" s="12"/>
      <c r="N4186" s="16"/>
      <c r="O4186" s="16"/>
      <c r="P4186" s="16"/>
    </row>
    <row r="4187" spans="1:16" x14ac:dyDescent="0.25">
      <c r="A4187">
        <f>+LOOKUP(F4187,Productos!B:B,Productos!A:A)</f>
        <v>519</v>
      </c>
      <c r="B4187">
        <f>+VLOOKUP(F4187,CON_ID_ps_prod!$A$2:$B$7187,2,0)</f>
        <v>140</v>
      </c>
      <c r="C4187">
        <v>1</v>
      </c>
      <c r="D4187" s="1">
        <v>20000000000</v>
      </c>
      <c r="E4187" s="1">
        <f>+D4187/1000000</f>
        <v>20000</v>
      </c>
      <c r="F4187" t="s">
        <v>127</v>
      </c>
      <c r="G4187" s="6" t="s">
        <v>28</v>
      </c>
      <c r="H4187" s="6">
        <f>+LOOKUP(G4187,cargargeneros!$H$2:$H$77,cargargeneros!$G$2:$G$77)</f>
        <v>44</v>
      </c>
      <c r="I4187" t="s">
        <v>16</v>
      </c>
      <c r="J4187" t="s">
        <v>2351</v>
      </c>
      <c r="K4187" s="11"/>
      <c r="L4187" s="7"/>
      <c r="M4187" s="12"/>
      <c r="N4187" s="16"/>
      <c r="O4187" s="16"/>
      <c r="P4187" s="16"/>
    </row>
    <row r="4188" spans="1:16" x14ac:dyDescent="0.25">
      <c r="A4188">
        <f>+LOOKUP(F4188,Productos!B:B,Productos!A:A)</f>
        <v>476</v>
      </c>
      <c r="B4188">
        <f>+VLOOKUP(F4188,CON_ID_ps_prod!$A$2:$B$7187,2,0)</f>
        <v>530</v>
      </c>
      <c r="C4188">
        <v>1</v>
      </c>
      <c r="D4188" s="1">
        <v>25000000000</v>
      </c>
      <c r="E4188" s="1">
        <f>+D4188/1000000</f>
        <v>25000</v>
      </c>
      <c r="F4188" t="s">
        <v>1835</v>
      </c>
      <c r="G4188" s="6" t="s">
        <v>1430</v>
      </c>
      <c r="H4188" s="6">
        <f>+LOOKUP(G4188,cargargeneros!$H$2:$H$77,cargargeneros!$G$2:$G$77)</f>
        <v>22</v>
      </c>
      <c r="I4188" t="s">
        <v>9</v>
      </c>
      <c r="J4188" t="s">
        <v>1919</v>
      </c>
      <c r="K4188" s="11">
        <f>+VLOOKUP(J4188,cargarautores!A:B,2)</f>
        <v>5</v>
      </c>
      <c r="L4188" s="7" t="str">
        <f>+VLOOKUP(K4188,cargarautores!F:G,2)</f>
        <v>Adolfo Pérez Agusti</v>
      </c>
      <c r="M4188" s="12" t="str">
        <f>+IF(J4188=L4188,"","REVISAR")</f>
        <v/>
      </c>
      <c r="N4188" s="16"/>
      <c r="O4188" s="16"/>
      <c r="P4188" s="16"/>
    </row>
    <row r="4189" spans="1:16" x14ac:dyDescent="0.25">
      <c r="A4189">
        <f>+LOOKUP(F4189,Productos!B:B,Productos!A:A)</f>
        <v>520</v>
      </c>
      <c r="B4189">
        <f>+VLOOKUP(F4189,CON_ID_ps_prod!$A$2:$B$7187,2,0)</f>
        <v>109</v>
      </c>
      <c r="C4189">
        <v>1</v>
      </c>
      <c r="D4189" s="1">
        <v>25000000000</v>
      </c>
      <c r="E4189" s="1">
        <f>+D4189/1000000</f>
        <v>25000</v>
      </c>
      <c r="F4189" t="s">
        <v>101</v>
      </c>
      <c r="G4189" s="6" t="s">
        <v>1269</v>
      </c>
      <c r="H4189" s="6">
        <f>+LOOKUP(G4189,cargargeneros!$H$2:$H$77,cargargeneros!$G$2:$G$77)</f>
        <v>35</v>
      </c>
      <c r="I4189" t="s">
        <v>8</v>
      </c>
      <c r="J4189">
        <v>1993</v>
      </c>
      <c r="K4189" s="11"/>
      <c r="L4189" s="7"/>
      <c r="M4189" s="12"/>
      <c r="N4189" s="16"/>
      <c r="O4189" s="16"/>
      <c r="P4189" s="16"/>
    </row>
    <row r="4190" spans="1:16" x14ac:dyDescent="0.25">
      <c r="A4190">
        <f>+LOOKUP(F4190,Productos!B:B,Productos!A:A)</f>
        <v>520</v>
      </c>
      <c r="B4190">
        <f>+VLOOKUP(F4190,CON_ID_ps_prod!$A$2:$B$7187,2,0)</f>
        <v>109</v>
      </c>
      <c r="C4190">
        <v>1</v>
      </c>
      <c r="D4190" s="1">
        <v>25000000000</v>
      </c>
      <c r="E4190" s="1">
        <f>+D4190/1000000</f>
        <v>25000</v>
      </c>
      <c r="F4190" t="s">
        <v>101</v>
      </c>
      <c r="G4190" s="6" t="s">
        <v>1269</v>
      </c>
      <c r="H4190" s="6">
        <f>+LOOKUP(G4190,cargargeneros!$H$2:$H$77,cargargeneros!$G$2:$G$77)</f>
        <v>35</v>
      </c>
      <c r="I4190" t="s">
        <v>7</v>
      </c>
      <c r="J4190" t="s">
        <v>1833</v>
      </c>
      <c r="K4190" s="11"/>
      <c r="L4190" s="7"/>
      <c r="M4190" s="12"/>
      <c r="N4190" s="16">
        <f>+LOOKUP(J4190,cargareditoriales!A:A,cargareditoriales!B:B)</f>
        <v>83</v>
      </c>
      <c r="O4190" s="16" t="str">
        <f>+LOOKUP(N4190,cargareditoriales!B:B,cargareditoriales!A:A)</f>
        <v>El Áncora Editores</v>
      </c>
      <c r="P4190" s="16" t="str">
        <f>+IF(O4190=J4190,"","REVISAR")</f>
        <v/>
      </c>
    </row>
    <row r="4191" spans="1:16" x14ac:dyDescent="0.25">
      <c r="A4191">
        <f>+LOOKUP(F4191,Productos!B:B,Productos!A:A)</f>
        <v>520</v>
      </c>
      <c r="B4191">
        <f>+VLOOKUP(F4191,CON_ID_ps_prod!$A$2:$B$7187,2,0)</f>
        <v>109</v>
      </c>
      <c r="C4191">
        <v>1</v>
      </c>
      <c r="D4191" s="1">
        <v>25000000000</v>
      </c>
      <c r="E4191" s="1">
        <f>+D4191/1000000</f>
        <v>25000</v>
      </c>
      <c r="F4191" t="s">
        <v>101</v>
      </c>
      <c r="G4191" s="6" t="s">
        <v>1269</v>
      </c>
      <c r="H4191" s="6">
        <f>+LOOKUP(G4191,cargargeneros!$H$2:$H$77,cargargeneros!$G$2:$G$77)</f>
        <v>35</v>
      </c>
      <c r="I4191" t="s">
        <v>12</v>
      </c>
      <c r="J4191">
        <v>8</v>
      </c>
      <c r="K4191" s="11"/>
      <c r="L4191" s="7"/>
      <c r="M4191" s="12"/>
      <c r="N4191" s="16"/>
      <c r="O4191" s="16"/>
      <c r="P4191" s="16"/>
    </row>
    <row r="4192" spans="1:16" x14ac:dyDescent="0.25">
      <c r="A4192">
        <f>+LOOKUP(F4192,Productos!B:B,Productos!A:A)</f>
        <v>520</v>
      </c>
      <c r="B4192">
        <f>+VLOOKUP(F4192,CON_ID_ps_prod!$A$2:$B$7187,2,0)</f>
        <v>109</v>
      </c>
      <c r="C4192">
        <v>1</v>
      </c>
      <c r="D4192" s="1">
        <v>25000000000</v>
      </c>
      <c r="E4192" s="1">
        <f>+D4192/1000000</f>
        <v>25000</v>
      </c>
      <c r="F4192" t="s">
        <v>101</v>
      </c>
      <c r="G4192" s="6" t="s">
        <v>1269</v>
      </c>
      <c r="H4192" s="6">
        <f>+LOOKUP(G4192,cargargeneros!$H$2:$H$77,cargargeneros!$G$2:$G$77)</f>
        <v>35</v>
      </c>
      <c r="I4192" t="s">
        <v>11</v>
      </c>
      <c r="J4192" s="3" t="s">
        <v>1269</v>
      </c>
      <c r="K4192" s="11"/>
      <c r="L4192" s="7"/>
      <c r="M4192" s="12"/>
      <c r="N4192" s="16"/>
      <c r="O4192" s="16"/>
      <c r="P4192" s="16"/>
    </row>
    <row r="4193" spans="1:16" x14ac:dyDescent="0.25">
      <c r="A4193">
        <f>+LOOKUP(F4193,Productos!B:B,Productos!A:A)</f>
        <v>520</v>
      </c>
      <c r="B4193">
        <f>+VLOOKUP(F4193,CON_ID_ps_prod!$A$2:$B$7187,2,0)</f>
        <v>109</v>
      </c>
      <c r="C4193">
        <v>1</v>
      </c>
      <c r="D4193" s="1">
        <v>25000000000</v>
      </c>
      <c r="E4193" s="1">
        <f>+D4193/1000000</f>
        <v>25000</v>
      </c>
      <c r="F4193" t="s">
        <v>101</v>
      </c>
      <c r="G4193" s="6" t="s">
        <v>1269</v>
      </c>
      <c r="H4193" s="6">
        <f>+LOOKUP(G4193,cargargeneros!$H$2:$H$77,cargargeneros!$G$2:$G$77)</f>
        <v>35</v>
      </c>
      <c r="I4193" t="s">
        <v>5</v>
      </c>
      <c r="J4193">
        <v>9589012914</v>
      </c>
      <c r="K4193" s="11"/>
      <c r="L4193" s="7"/>
      <c r="M4193" s="12"/>
      <c r="N4193" s="16"/>
      <c r="O4193" s="16"/>
      <c r="P4193" s="16"/>
    </row>
    <row r="4194" spans="1:16" x14ac:dyDescent="0.25">
      <c r="A4194">
        <f>+LOOKUP(F4194,Productos!B:B,Productos!A:A)</f>
        <v>520</v>
      </c>
      <c r="B4194">
        <f>+VLOOKUP(F4194,CON_ID_ps_prod!$A$2:$B$7187,2,0)</f>
        <v>109</v>
      </c>
      <c r="C4194">
        <v>1</v>
      </c>
      <c r="D4194" s="1">
        <v>25000000000</v>
      </c>
      <c r="E4194" s="1">
        <f>+D4194/1000000</f>
        <v>25000</v>
      </c>
      <c r="F4194" t="s">
        <v>101</v>
      </c>
      <c r="G4194" s="6" t="s">
        <v>1269</v>
      </c>
      <c r="H4194" s="6">
        <f>+LOOKUP(G4194,cargargeneros!$H$2:$H$77,cargargeneros!$G$2:$G$77)</f>
        <v>35</v>
      </c>
      <c r="I4194" t="s">
        <v>6</v>
      </c>
      <c r="J4194" s="4">
        <v>9789588160863</v>
      </c>
      <c r="K4194" s="11"/>
      <c r="L4194" s="7"/>
      <c r="M4194" s="12"/>
      <c r="N4194" s="16"/>
      <c r="O4194" s="16"/>
      <c r="P4194" s="16"/>
    </row>
    <row r="4195" spans="1:16" x14ac:dyDescent="0.25">
      <c r="A4195">
        <f>+LOOKUP(F4195,Productos!B:B,Productos!A:A)</f>
        <v>520</v>
      </c>
      <c r="B4195">
        <f>+VLOOKUP(F4195,CON_ID_ps_prod!$A$2:$B$7187,2,0)</f>
        <v>109</v>
      </c>
      <c r="C4195">
        <v>1</v>
      </c>
      <c r="D4195" s="1">
        <v>25000000000</v>
      </c>
      <c r="E4195" s="1">
        <f>+D4195/1000000</f>
        <v>25000</v>
      </c>
      <c r="F4195" t="s">
        <v>101</v>
      </c>
      <c r="G4195" s="6" t="s">
        <v>1269</v>
      </c>
      <c r="H4195" s="6">
        <f>+LOOKUP(G4195,cargargeneros!$H$2:$H$77,cargargeneros!$G$2:$G$77)</f>
        <v>35</v>
      </c>
      <c r="I4195" t="s">
        <v>10</v>
      </c>
      <c r="J4195" t="s">
        <v>256</v>
      </c>
      <c r="K4195" s="11"/>
      <c r="L4195" s="7"/>
      <c r="M4195" s="12"/>
      <c r="N4195" s="16"/>
      <c r="O4195" s="16"/>
      <c r="P4195" s="16"/>
    </row>
    <row r="4196" spans="1:16" x14ac:dyDescent="0.25">
      <c r="A4196">
        <f>+LOOKUP(F4196,Productos!B:B,Productos!A:A)</f>
        <v>520</v>
      </c>
      <c r="B4196">
        <f>+VLOOKUP(F4196,CON_ID_ps_prod!$A$2:$B$7187,2,0)</f>
        <v>109</v>
      </c>
      <c r="C4196">
        <v>1</v>
      </c>
      <c r="D4196" s="1">
        <v>25000000000</v>
      </c>
      <c r="E4196" s="1">
        <f>+D4196/1000000</f>
        <v>25000</v>
      </c>
      <c r="F4196" t="s">
        <v>101</v>
      </c>
      <c r="G4196" s="6" t="s">
        <v>1269</v>
      </c>
      <c r="H4196" s="6">
        <f>+LOOKUP(G4196,cargargeneros!$H$2:$H$77,cargargeneros!$G$2:$G$77)</f>
        <v>35</v>
      </c>
      <c r="I4196" t="s">
        <v>13</v>
      </c>
      <c r="J4196" t="s">
        <v>90</v>
      </c>
      <c r="K4196" s="11"/>
      <c r="L4196" s="7"/>
      <c r="M4196" s="12"/>
      <c r="N4196" s="16"/>
      <c r="O4196" s="16"/>
      <c r="P4196" s="16"/>
    </row>
    <row r="4197" spans="1:16" x14ac:dyDescent="0.25">
      <c r="A4197">
        <f>+LOOKUP(F4197,Productos!B:B,Productos!A:A)</f>
        <v>520</v>
      </c>
      <c r="B4197">
        <f>+VLOOKUP(F4197,CON_ID_ps_prod!$A$2:$B$7187,2,0)</f>
        <v>109</v>
      </c>
      <c r="C4197">
        <v>1</v>
      </c>
      <c r="D4197" s="1">
        <v>25000000000</v>
      </c>
      <c r="E4197" s="1">
        <f>+D4197/1000000</f>
        <v>25000</v>
      </c>
      <c r="F4197" t="s">
        <v>101</v>
      </c>
      <c r="G4197" s="6" t="s">
        <v>1269</v>
      </c>
      <c r="H4197" s="6">
        <f>+LOOKUP(G4197,cargargeneros!$H$2:$H$77,cargargeneros!$G$2:$G$77)</f>
        <v>35</v>
      </c>
      <c r="I4197" t="s">
        <v>14</v>
      </c>
      <c r="J4197" t="s">
        <v>2351</v>
      </c>
      <c r="K4197" s="11"/>
      <c r="L4197" s="7"/>
      <c r="M4197" s="12"/>
      <c r="N4197" s="16"/>
      <c r="O4197" s="16"/>
      <c r="P4197" s="16"/>
    </row>
    <row r="4198" spans="1:16" x14ac:dyDescent="0.25">
      <c r="A4198">
        <f>+LOOKUP(F4198,Productos!B:B,Productos!A:A)</f>
        <v>520</v>
      </c>
      <c r="B4198">
        <f>+VLOOKUP(F4198,CON_ID_ps_prod!$A$2:$B$7187,2,0)</f>
        <v>109</v>
      </c>
      <c r="C4198">
        <v>1</v>
      </c>
      <c r="D4198" s="1">
        <v>25000000000</v>
      </c>
      <c r="E4198" s="1">
        <f>+D4198/1000000</f>
        <v>25000</v>
      </c>
      <c r="F4198" t="s">
        <v>101</v>
      </c>
      <c r="G4198" s="6" t="s">
        <v>1269</v>
      </c>
      <c r="H4198" s="6">
        <f>+LOOKUP(G4198,cargargeneros!$H$2:$H$77,cargargeneros!$G$2:$G$77)</f>
        <v>35</v>
      </c>
      <c r="I4198" t="s">
        <v>16</v>
      </c>
      <c r="J4198" t="s">
        <v>2351</v>
      </c>
      <c r="K4198" s="11"/>
      <c r="L4198" s="7"/>
      <c r="M4198" s="12"/>
      <c r="N4198" s="16"/>
      <c r="O4198" s="16"/>
      <c r="P4198" s="16"/>
    </row>
    <row r="4199" spans="1:16" x14ac:dyDescent="0.25">
      <c r="A4199">
        <f>+LOOKUP(F4199,Productos!B:B,Productos!A:A)</f>
        <v>521</v>
      </c>
      <c r="B4199">
        <f>+VLOOKUP(F4199,CON_ID_ps_prod!$A$2:$B$7187,2,0)</f>
        <v>108</v>
      </c>
      <c r="C4199">
        <v>1</v>
      </c>
      <c r="D4199" s="1">
        <v>25000000000</v>
      </c>
      <c r="E4199" s="1">
        <f>+D4199/1000000</f>
        <v>25000</v>
      </c>
      <c r="F4199" t="s">
        <v>100</v>
      </c>
      <c r="G4199" s="6" t="s">
        <v>1443</v>
      </c>
      <c r="H4199" s="6">
        <f>+LOOKUP(G4199,cargargeneros!$H$2:$H$77,cargargeneros!$G$2:$G$77)</f>
        <v>65</v>
      </c>
      <c r="I4199" t="s">
        <v>9</v>
      </c>
      <c r="J4199" t="s">
        <v>1666</v>
      </c>
      <c r="K4199" s="11">
        <f>+VLOOKUP(J4199,cargarautores!A:B,2)</f>
        <v>326</v>
      </c>
      <c r="L4199" s="7" t="str">
        <f>+VLOOKUP(K4199,cargarautores!F:G,2)</f>
        <v>Juan Gustavo Cobo Borda</v>
      </c>
      <c r="M4199" s="12" t="str">
        <f>+IF(J4199=L4199,"","REVISAR")</f>
        <v/>
      </c>
      <c r="N4199" s="16"/>
      <c r="O4199" s="16"/>
      <c r="P4199" s="16"/>
    </row>
    <row r="4200" spans="1:16" x14ac:dyDescent="0.25">
      <c r="A4200">
        <f>+LOOKUP(F4200,Productos!B:B,Productos!A:A)</f>
        <v>521</v>
      </c>
      <c r="B4200">
        <f>+VLOOKUP(F4200,CON_ID_ps_prod!$A$2:$B$7187,2,0)</f>
        <v>108</v>
      </c>
      <c r="C4200">
        <v>1</v>
      </c>
      <c r="D4200" s="1">
        <v>25000000000</v>
      </c>
      <c r="E4200" s="1">
        <f>+D4200/1000000</f>
        <v>25000</v>
      </c>
      <c r="F4200" t="s">
        <v>100</v>
      </c>
      <c r="G4200" s="6" t="s">
        <v>1443</v>
      </c>
      <c r="H4200" s="6">
        <f>+LOOKUP(G4200,cargargeneros!$H$2:$H$77,cargargeneros!$G$2:$G$77)</f>
        <v>65</v>
      </c>
      <c r="I4200" t="s">
        <v>8</v>
      </c>
      <c r="J4200" t="s">
        <v>1665</v>
      </c>
      <c r="K4200" s="11"/>
      <c r="L4200" s="7"/>
      <c r="M4200" s="12"/>
      <c r="N4200" s="16"/>
      <c r="O4200" s="16"/>
      <c r="P4200" s="16"/>
    </row>
    <row r="4201" spans="1:16" x14ac:dyDescent="0.25">
      <c r="A4201">
        <f>+LOOKUP(F4201,Productos!B:B,Productos!A:A)</f>
        <v>521</v>
      </c>
      <c r="B4201">
        <f>+VLOOKUP(F4201,CON_ID_ps_prod!$A$2:$B$7187,2,0)</f>
        <v>108</v>
      </c>
      <c r="C4201">
        <v>1</v>
      </c>
      <c r="D4201" s="1">
        <v>25000000000</v>
      </c>
      <c r="E4201" s="1">
        <f>+D4201/1000000</f>
        <v>25000</v>
      </c>
      <c r="F4201" t="s">
        <v>100</v>
      </c>
      <c r="G4201" s="6" t="s">
        <v>1443</v>
      </c>
      <c r="H4201" s="6">
        <f>+LOOKUP(G4201,cargargeneros!$H$2:$H$77,cargargeneros!$G$2:$G$77)</f>
        <v>65</v>
      </c>
      <c r="I4201" t="s">
        <v>7</v>
      </c>
      <c r="J4201" t="s">
        <v>1619</v>
      </c>
      <c r="K4201" s="11"/>
      <c r="L4201" s="7"/>
      <c r="M4201" s="12"/>
      <c r="N4201" s="16">
        <f>+LOOKUP(J4201,cargareditoriales!A:A,cargareditoriales!B:B)</f>
        <v>210</v>
      </c>
      <c r="O4201" s="16" t="str">
        <f>+LOOKUP(N4201,cargareditoriales!B:B,cargareditoriales!A:A)</f>
        <v>Villegas Editores S.A.</v>
      </c>
      <c r="P4201" s="16" t="str">
        <f>+IF(O4201=J4201,"","REVISAR")</f>
        <v/>
      </c>
    </row>
    <row r="4202" spans="1:16" x14ac:dyDescent="0.25">
      <c r="A4202">
        <f>+LOOKUP(F4202,Productos!B:B,Productos!A:A)</f>
        <v>521</v>
      </c>
      <c r="B4202">
        <f>+VLOOKUP(F4202,CON_ID_ps_prod!$A$2:$B$7187,2,0)</f>
        <v>108</v>
      </c>
      <c r="C4202">
        <v>1</v>
      </c>
      <c r="D4202" s="1">
        <v>25000000000</v>
      </c>
      <c r="E4202" s="1">
        <f>+D4202/1000000</f>
        <v>25000</v>
      </c>
      <c r="F4202" t="s">
        <v>100</v>
      </c>
      <c r="G4202" s="6" t="s">
        <v>1443</v>
      </c>
      <c r="H4202" s="6">
        <f>+LOOKUP(G4202,cargargeneros!$H$2:$H$77,cargargeneros!$G$2:$G$77)</f>
        <v>65</v>
      </c>
      <c r="I4202" t="s">
        <v>12</v>
      </c>
      <c r="J4202">
        <v>8</v>
      </c>
      <c r="K4202" s="11"/>
      <c r="L4202" s="7"/>
      <c r="M4202" s="12"/>
      <c r="N4202" s="16"/>
      <c r="O4202" s="16"/>
      <c r="P4202" s="16"/>
    </row>
    <row r="4203" spans="1:16" x14ac:dyDescent="0.25">
      <c r="A4203">
        <f>+LOOKUP(F4203,Productos!B:B,Productos!A:A)</f>
        <v>521</v>
      </c>
      <c r="B4203">
        <f>+VLOOKUP(F4203,CON_ID_ps_prod!$A$2:$B$7187,2,0)</f>
        <v>108</v>
      </c>
      <c r="C4203">
        <v>1</v>
      </c>
      <c r="D4203" s="1">
        <v>25000000000</v>
      </c>
      <c r="E4203" s="1">
        <f>+D4203/1000000</f>
        <v>25000</v>
      </c>
      <c r="F4203" t="s">
        <v>100</v>
      </c>
      <c r="G4203" s="6" t="s">
        <v>1443</v>
      </c>
      <c r="H4203" s="6">
        <f>+LOOKUP(G4203,cargargeneros!$H$2:$H$77,cargargeneros!$G$2:$G$77)</f>
        <v>65</v>
      </c>
      <c r="I4203" t="s">
        <v>11</v>
      </c>
      <c r="J4203" s="3" t="s">
        <v>1443</v>
      </c>
      <c r="K4203" s="11"/>
      <c r="L4203" s="7"/>
      <c r="M4203" s="12"/>
      <c r="N4203" s="16"/>
      <c r="O4203" s="16"/>
      <c r="P4203" s="16"/>
    </row>
    <row r="4204" spans="1:16" x14ac:dyDescent="0.25">
      <c r="A4204">
        <f>+LOOKUP(F4204,Productos!B:B,Productos!A:A)</f>
        <v>521</v>
      </c>
      <c r="B4204">
        <f>+VLOOKUP(F4204,CON_ID_ps_prod!$A$2:$B$7187,2,0)</f>
        <v>108</v>
      </c>
      <c r="C4204">
        <v>1</v>
      </c>
      <c r="D4204" s="1">
        <v>25000000000</v>
      </c>
      <c r="E4204" s="1">
        <f>+D4204/1000000</f>
        <v>25000</v>
      </c>
      <c r="F4204" t="s">
        <v>100</v>
      </c>
      <c r="G4204" s="6" t="s">
        <v>1443</v>
      </c>
      <c r="H4204" s="6">
        <f>+LOOKUP(G4204,cargargeneros!$H$2:$H$77,cargargeneros!$G$2:$G$77)</f>
        <v>65</v>
      </c>
      <c r="I4204" t="s">
        <v>5</v>
      </c>
      <c r="J4204">
        <v>9588160863</v>
      </c>
      <c r="K4204" s="11"/>
      <c r="L4204" s="7"/>
      <c r="M4204" s="12"/>
      <c r="N4204" s="16"/>
      <c r="O4204" s="16"/>
      <c r="P4204" s="16"/>
    </row>
    <row r="4205" spans="1:16" x14ac:dyDescent="0.25">
      <c r="A4205">
        <f>+LOOKUP(F4205,Productos!B:B,Productos!A:A)</f>
        <v>521</v>
      </c>
      <c r="B4205">
        <f>+VLOOKUP(F4205,CON_ID_ps_prod!$A$2:$B$7187,2,0)</f>
        <v>108</v>
      </c>
      <c r="C4205">
        <v>1</v>
      </c>
      <c r="D4205" s="1">
        <v>25000000000</v>
      </c>
      <c r="E4205" s="1">
        <f>+D4205/1000000</f>
        <v>25000</v>
      </c>
      <c r="F4205" t="s">
        <v>100</v>
      </c>
      <c r="G4205" s="6" t="s">
        <v>1443</v>
      </c>
      <c r="H4205" s="6">
        <f>+LOOKUP(G4205,cargargeneros!$H$2:$H$77,cargargeneros!$G$2:$G$77)</f>
        <v>65</v>
      </c>
      <c r="I4205" t="s">
        <v>6</v>
      </c>
      <c r="J4205" s="4">
        <v>9788408082262</v>
      </c>
      <c r="K4205" s="11"/>
      <c r="L4205" s="7"/>
      <c r="M4205" s="12"/>
      <c r="N4205" s="16"/>
      <c r="O4205" s="16"/>
      <c r="P4205" s="16"/>
    </row>
    <row r="4206" spans="1:16" x14ac:dyDescent="0.25">
      <c r="A4206">
        <f>+LOOKUP(F4206,Productos!B:B,Productos!A:A)</f>
        <v>521</v>
      </c>
      <c r="B4206">
        <f>+VLOOKUP(F4206,CON_ID_ps_prod!$A$2:$B$7187,2,0)</f>
        <v>108</v>
      </c>
      <c r="C4206">
        <v>1</v>
      </c>
      <c r="D4206" s="1">
        <v>25000000000</v>
      </c>
      <c r="E4206" s="1">
        <f>+D4206/1000000</f>
        <v>25000</v>
      </c>
      <c r="F4206" t="s">
        <v>100</v>
      </c>
      <c r="G4206" s="6" t="s">
        <v>1443</v>
      </c>
      <c r="H4206" s="6">
        <f>+LOOKUP(G4206,cargargeneros!$H$2:$H$77,cargargeneros!$G$2:$G$77)</f>
        <v>65</v>
      </c>
      <c r="I4206" t="s">
        <v>10</v>
      </c>
      <c r="J4206" t="s">
        <v>256</v>
      </c>
      <c r="K4206" s="11"/>
      <c r="L4206" s="7"/>
      <c r="M4206" s="12"/>
      <c r="N4206" s="16"/>
      <c r="O4206" s="16"/>
      <c r="P4206" s="16"/>
    </row>
    <row r="4207" spans="1:16" x14ac:dyDescent="0.25">
      <c r="A4207">
        <f>+LOOKUP(F4207,Productos!B:B,Productos!A:A)</f>
        <v>521</v>
      </c>
      <c r="B4207">
        <f>+VLOOKUP(F4207,CON_ID_ps_prod!$A$2:$B$7187,2,0)</f>
        <v>108</v>
      </c>
      <c r="C4207">
        <v>1</v>
      </c>
      <c r="D4207" s="1">
        <v>25000000000</v>
      </c>
      <c r="E4207" s="1">
        <f>+D4207/1000000</f>
        <v>25000</v>
      </c>
      <c r="F4207" t="s">
        <v>100</v>
      </c>
      <c r="G4207" s="6" t="s">
        <v>1443</v>
      </c>
      <c r="H4207" s="6">
        <f>+LOOKUP(G4207,cargargeneros!$H$2:$H$77,cargargeneros!$G$2:$G$77)</f>
        <v>65</v>
      </c>
      <c r="I4207" t="s">
        <v>13</v>
      </c>
      <c r="J4207" t="s">
        <v>90</v>
      </c>
      <c r="K4207" s="11"/>
      <c r="L4207" s="7"/>
      <c r="M4207" s="12"/>
      <c r="N4207" s="16"/>
      <c r="O4207" s="16"/>
      <c r="P4207" s="16"/>
    </row>
    <row r="4208" spans="1:16" x14ac:dyDescent="0.25">
      <c r="A4208">
        <f>+LOOKUP(F4208,Productos!B:B,Productos!A:A)</f>
        <v>521</v>
      </c>
      <c r="B4208">
        <f>+VLOOKUP(F4208,CON_ID_ps_prod!$A$2:$B$7187,2,0)</f>
        <v>108</v>
      </c>
      <c r="C4208">
        <v>1</v>
      </c>
      <c r="D4208" s="1">
        <v>25000000000</v>
      </c>
      <c r="E4208" s="1">
        <f>+D4208/1000000</f>
        <v>25000</v>
      </c>
      <c r="F4208" t="s">
        <v>100</v>
      </c>
      <c r="G4208" s="6" t="s">
        <v>1443</v>
      </c>
      <c r="H4208" s="6">
        <f>+LOOKUP(G4208,cargargeneros!$H$2:$H$77,cargargeneros!$G$2:$G$77)</f>
        <v>65</v>
      </c>
      <c r="I4208" t="s">
        <v>14</v>
      </c>
      <c r="J4208" t="s">
        <v>2351</v>
      </c>
      <c r="K4208" s="11"/>
      <c r="L4208" s="7"/>
      <c r="M4208" s="12"/>
      <c r="N4208" s="16"/>
      <c r="O4208" s="16"/>
      <c r="P4208" s="16"/>
    </row>
    <row r="4209" spans="1:16" x14ac:dyDescent="0.25">
      <c r="A4209">
        <f>+LOOKUP(F4209,Productos!B:B,Productos!A:A)</f>
        <v>521</v>
      </c>
      <c r="B4209">
        <f>+VLOOKUP(F4209,CON_ID_ps_prod!$A$2:$B$7187,2,0)</f>
        <v>108</v>
      </c>
      <c r="C4209">
        <v>1</v>
      </c>
      <c r="D4209" s="1">
        <v>25000000000</v>
      </c>
      <c r="E4209" s="1">
        <f>+D4209/1000000</f>
        <v>25000</v>
      </c>
      <c r="F4209" t="s">
        <v>100</v>
      </c>
      <c r="G4209" s="6" t="s">
        <v>1443</v>
      </c>
      <c r="H4209" s="6">
        <f>+LOOKUP(G4209,cargargeneros!$H$2:$H$77,cargargeneros!$G$2:$G$77)</f>
        <v>65</v>
      </c>
      <c r="I4209" t="s">
        <v>16</v>
      </c>
      <c r="J4209" t="s">
        <v>2351</v>
      </c>
      <c r="K4209" s="11"/>
      <c r="L4209" s="7"/>
      <c r="M4209" s="12"/>
      <c r="N4209" s="16"/>
      <c r="O4209" s="16"/>
      <c r="P4209" s="16"/>
    </row>
    <row r="4210" spans="1:16" x14ac:dyDescent="0.25">
      <c r="A4210">
        <f>+LOOKUP(F4210,Productos!B:B,Productos!A:A)</f>
        <v>488</v>
      </c>
      <c r="B4210">
        <f>+VLOOKUP(F4210,CON_ID_ps_prod!$A$2:$B$7187,2,0)</f>
        <v>580</v>
      </c>
      <c r="C4210">
        <v>1</v>
      </c>
      <c r="D4210" s="1">
        <v>12000000000</v>
      </c>
      <c r="E4210" s="1">
        <f>+D4210/1000000</f>
        <v>12000</v>
      </c>
      <c r="F4210" t="s">
        <v>845</v>
      </c>
      <c r="G4210" s="6" t="s">
        <v>366</v>
      </c>
      <c r="H4210" s="6">
        <f>+LOOKUP(G4210,cargargeneros!$H$2:$H$77,cargargeneros!$G$2:$G$77)</f>
        <v>39</v>
      </c>
      <c r="I4210" t="s">
        <v>9</v>
      </c>
      <c r="J4210" t="s">
        <v>1414</v>
      </c>
      <c r="K4210" s="11">
        <f>+VLOOKUP(J4210,cargarautores!A:B,2)</f>
        <v>236</v>
      </c>
      <c r="L4210" s="7" t="str">
        <f>+VLOOKUP(K4210,cargarautores!F:G,2)</f>
        <v>Isabel Vila</v>
      </c>
      <c r="M4210" s="12" t="str">
        <f>+IF(J4210=L4210,"","REVISAR")</f>
        <v>REVISAR</v>
      </c>
      <c r="N4210" s="16"/>
      <c r="O4210" s="16"/>
      <c r="P4210" s="16"/>
    </row>
    <row r="4211" spans="1:16" x14ac:dyDescent="0.25">
      <c r="A4211">
        <f>+LOOKUP(F4211,Productos!B:B,Productos!A:A)</f>
        <v>522</v>
      </c>
      <c r="B4211">
        <f>+VLOOKUP(F4211,CON_ID_ps_prod!$A$2:$B$7187,2,0)</f>
        <v>17</v>
      </c>
      <c r="C4211">
        <v>1</v>
      </c>
      <c r="D4211" s="1">
        <v>7000000000</v>
      </c>
      <c r="E4211" s="1">
        <f>+D4211/1000000</f>
        <v>7000</v>
      </c>
      <c r="F4211" t="s">
        <v>24</v>
      </c>
      <c r="G4211" s="6" t="s">
        <v>1255</v>
      </c>
      <c r="H4211" s="6">
        <f>+LOOKUP(G4211,cargargeneros!$H$2:$H$77,cargargeneros!$G$2:$G$77)</f>
        <v>61</v>
      </c>
      <c r="I4211" t="s">
        <v>8</v>
      </c>
      <c r="J4211" t="s">
        <v>2351</v>
      </c>
      <c r="K4211" s="11"/>
      <c r="L4211" s="7"/>
      <c r="M4211" s="12"/>
      <c r="N4211" s="16"/>
      <c r="O4211" s="16"/>
      <c r="P4211" s="16"/>
    </row>
    <row r="4212" spans="1:16" x14ac:dyDescent="0.25">
      <c r="A4212">
        <f>+LOOKUP(F4212,Productos!B:B,Productos!A:A)</f>
        <v>522</v>
      </c>
      <c r="B4212">
        <f>+VLOOKUP(F4212,CON_ID_ps_prod!$A$2:$B$7187,2,0)</f>
        <v>17</v>
      </c>
      <c r="C4212">
        <v>1</v>
      </c>
      <c r="D4212" s="1">
        <v>7000000000</v>
      </c>
      <c r="E4212" s="1">
        <f>+D4212/1000000</f>
        <v>7000</v>
      </c>
      <c r="F4212" t="s">
        <v>24</v>
      </c>
      <c r="G4212" s="6" t="s">
        <v>1255</v>
      </c>
      <c r="H4212" s="6">
        <f>+LOOKUP(G4212,cargargeneros!$H$2:$H$77,cargargeneros!$G$2:$G$77)</f>
        <v>61</v>
      </c>
      <c r="I4212" t="s">
        <v>7</v>
      </c>
      <c r="J4212" t="s">
        <v>1546</v>
      </c>
      <c r="K4212" s="11"/>
      <c r="L4212" s="7"/>
      <c r="M4212" s="12"/>
      <c r="N4212" s="16">
        <f>+LOOKUP(J4212,cargareditoriales!A:A,cargareditoriales!B:B)</f>
        <v>146</v>
      </c>
      <c r="O4212" s="16" t="str">
        <f>+LOOKUP(N4212,cargareditoriales!B:B,cargareditoriales!A:A)</f>
        <v>Net Educativa</v>
      </c>
      <c r="P4212" s="16" t="str">
        <f>+IF(O4212=J4212,"","REVISAR")</f>
        <v/>
      </c>
    </row>
    <row r="4213" spans="1:16" x14ac:dyDescent="0.25">
      <c r="A4213">
        <f>+LOOKUP(F4213,Productos!B:B,Productos!A:A)</f>
        <v>522</v>
      </c>
      <c r="B4213">
        <f>+VLOOKUP(F4213,CON_ID_ps_prod!$A$2:$B$7187,2,0)</f>
        <v>17</v>
      </c>
      <c r="C4213">
        <v>1</v>
      </c>
      <c r="D4213" s="1">
        <v>7000000000</v>
      </c>
      <c r="E4213" s="1">
        <f>+D4213/1000000</f>
        <v>7000</v>
      </c>
      <c r="F4213" t="s">
        <v>24</v>
      </c>
      <c r="G4213" s="6" t="s">
        <v>1255</v>
      </c>
      <c r="H4213" s="6">
        <f>+LOOKUP(G4213,cargargeneros!$H$2:$H$77,cargargeneros!$G$2:$G$77)</f>
        <v>61</v>
      </c>
      <c r="I4213" t="s">
        <v>12</v>
      </c>
      <c r="J4213">
        <v>8</v>
      </c>
      <c r="K4213" s="11"/>
      <c r="L4213" s="7"/>
      <c r="M4213" s="12"/>
      <c r="N4213" s="16"/>
      <c r="O4213" s="16"/>
      <c r="P4213" s="16"/>
    </row>
    <row r="4214" spans="1:16" x14ac:dyDescent="0.25">
      <c r="A4214">
        <f>+LOOKUP(F4214,Productos!B:B,Productos!A:A)</f>
        <v>522</v>
      </c>
      <c r="B4214">
        <f>+VLOOKUP(F4214,CON_ID_ps_prod!$A$2:$B$7187,2,0)</f>
        <v>17</v>
      </c>
      <c r="C4214">
        <v>1</v>
      </c>
      <c r="D4214" s="1">
        <v>7000000000</v>
      </c>
      <c r="E4214" s="1">
        <f>+D4214/1000000</f>
        <v>7000</v>
      </c>
      <c r="F4214" t="s">
        <v>24</v>
      </c>
      <c r="G4214" s="6" t="s">
        <v>1255</v>
      </c>
      <c r="H4214" s="6">
        <f>+LOOKUP(G4214,cargargeneros!$H$2:$H$77,cargargeneros!$G$2:$G$77)</f>
        <v>61</v>
      </c>
      <c r="I4214" t="s">
        <v>11</v>
      </c>
      <c r="J4214" s="3" t="s">
        <v>1255</v>
      </c>
      <c r="K4214" s="11"/>
      <c r="L4214" s="7"/>
      <c r="M4214" s="12"/>
      <c r="N4214" s="16"/>
      <c r="O4214" s="16"/>
      <c r="P4214" s="16"/>
    </row>
    <row r="4215" spans="1:16" x14ac:dyDescent="0.25">
      <c r="A4215">
        <f>+LOOKUP(F4215,Productos!B:B,Productos!A:A)</f>
        <v>522</v>
      </c>
      <c r="B4215">
        <f>+VLOOKUP(F4215,CON_ID_ps_prod!$A$2:$B$7187,2,0)</f>
        <v>17</v>
      </c>
      <c r="C4215">
        <v>1</v>
      </c>
      <c r="D4215" s="1">
        <v>7000000000</v>
      </c>
      <c r="E4215" s="1">
        <f>+D4215/1000000</f>
        <v>7000</v>
      </c>
      <c r="F4215" t="s">
        <v>24</v>
      </c>
      <c r="G4215" s="6" t="s">
        <v>1255</v>
      </c>
      <c r="H4215" s="6">
        <f>+LOOKUP(G4215,cargargeneros!$H$2:$H$77,cargargeneros!$G$2:$G$77)</f>
        <v>61</v>
      </c>
      <c r="I4215" t="s">
        <v>5</v>
      </c>
      <c r="J4215" t="s">
        <v>2351</v>
      </c>
      <c r="K4215" s="11"/>
      <c r="L4215" s="7"/>
      <c r="M4215" s="12"/>
      <c r="N4215" s="16"/>
      <c r="O4215" s="16"/>
      <c r="P4215" s="16"/>
    </row>
    <row r="4216" spans="1:16" x14ac:dyDescent="0.25">
      <c r="A4216">
        <f>+LOOKUP(F4216,Productos!B:B,Productos!A:A)</f>
        <v>522</v>
      </c>
      <c r="B4216">
        <f>+VLOOKUP(F4216,CON_ID_ps_prod!$A$2:$B$7187,2,0)</f>
        <v>17</v>
      </c>
      <c r="C4216">
        <v>1</v>
      </c>
      <c r="D4216" s="1">
        <v>7000000000</v>
      </c>
      <c r="E4216" s="1">
        <f>+D4216/1000000</f>
        <v>7000</v>
      </c>
      <c r="F4216" t="s">
        <v>24</v>
      </c>
      <c r="G4216" s="6" t="s">
        <v>1255</v>
      </c>
      <c r="H4216" s="6">
        <f>+LOOKUP(G4216,cargargeneros!$H$2:$H$77,cargargeneros!$G$2:$G$77)</f>
        <v>61</v>
      </c>
      <c r="I4216" t="s">
        <v>6</v>
      </c>
      <c r="J4216" s="4" t="s">
        <v>1839</v>
      </c>
      <c r="K4216" s="11"/>
      <c r="L4216" s="7"/>
      <c r="M4216" s="12"/>
      <c r="N4216" s="16"/>
      <c r="O4216" s="16"/>
      <c r="P4216" s="16"/>
    </row>
    <row r="4217" spans="1:16" x14ac:dyDescent="0.25">
      <c r="A4217">
        <f>+LOOKUP(F4217,Productos!B:B,Productos!A:A)</f>
        <v>522</v>
      </c>
      <c r="B4217">
        <f>+VLOOKUP(F4217,CON_ID_ps_prod!$A$2:$B$7187,2,0)</f>
        <v>17</v>
      </c>
      <c r="C4217">
        <v>1</v>
      </c>
      <c r="D4217" s="1">
        <v>7000000000</v>
      </c>
      <c r="E4217" s="1">
        <f>+D4217/1000000</f>
        <v>7000</v>
      </c>
      <c r="F4217" t="s">
        <v>24</v>
      </c>
      <c r="G4217" s="6" t="s">
        <v>1255</v>
      </c>
      <c r="H4217" s="6">
        <f>+LOOKUP(G4217,cargargeneros!$H$2:$H$77,cargargeneros!$G$2:$G$77)</f>
        <v>61</v>
      </c>
      <c r="I4217" t="s">
        <v>10</v>
      </c>
      <c r="J4217" t="s">
        <v>256</v>
      </c>
      <c r="K4217" s="11"/>
      <c r="L4217" s="7"/>
      <c r="M4217" s="12"/>
      <c r="N4217" s="16"/>
      <c r="O4217" s="16"/>
      <c r="P4217" s="16"/>
    </row>
    <row r="4218" spans="1:16" x14ac:dyDescent="0.25">
      <c r="A4218">
        <f>+LOOKUP(F4218,Productos!B:B,Productos!A:A)</f>
        <v>522</v>
      </c>
      <c r="B4218">
        <f>+VLOOKUP(F4218,CON_ID_ps_prod!$A$2:$B$7187,2,0)</f>
        <v>17</v>
      </c>
      <c r="C4218">
        <v>1</v>
      </c>
      <c r="D4218" s="1">
        <v>7000000000</v>
      </c>
      <c r="E4218" s="1">
        <f>+D4218/1000000</f>
        <v>7000</v>
      </c>
      <c r="F4218" t="s">
        <v>24</v>
      </c>
      <c r="G4218" s="6" t="s">
        <v>1255</v>
      </c>
      <c r="H4218" s="6">
        <f>+LOOKUP(G4218,cargargeneros!$H$2:$H$77,cargargeneros!$G$2:$G$77)</f>
        <v>61</v>
      </c>
      <c r="I4218" t="s">
        <v>14</v>
      </c>
      <c r="J4218" s="3" t="s">
        <v>1548</v>
      </c>
      <c r="K4218" s="11"/>
      <c r="L4218" s="7"/>
      <c r="M4218" s="12"/>
      <c r="N4218" s="16"/>
      <c r="O4218" s="16"/>
      <c r="P4218" s="16"/>
    </row>
    <row r="4219" spans="1:16" x14ac:dyDescent="0.25">
      <c r="A4219">
        <f>+LOOKUP(F4219,Productos!B:B,Productos!A:A)</f>
        <v>522</v>
      </c>
      <c r="B4219">
        <f>+VLOOKUP(F4219,CON_ID_ps_prod!$A$2:$B$7187,2,0)</f>
        <v>17</v>
      </c>
      <c r="C4219">
        <v>1</v>
      </c>
      <c r="D4219" s="1">
        <v>7000000000</v>
      </c>
      <c r="E4219" s="1">
        <f>+D4219/1000000</f>
        <v>7000</v>
      </c>
      <c r="F4219" t="s">
        <v>24</v>
      </c>
      <c r="G4219" s="6" t="s">
        <v>1255</v>
      </c>
      <c r="H4219" s="6">
        <f>+LOOKUP(G4219,cargargeneros!$H$2:$H$77,cargargeneros!$G$2:$G$77)</f>
        <v>61</v>
      </c>
      <c r="I4219" t="s">
        <v>16</v>
      </c>
      <c r="J4219" t="s">
        <v>253</v>
      </c>
      <c r="K4219" s="11"/>
      <c r="L4219" s="7"/>
      <c r="M4219" s="12"/>
      <c r="N4219" s="16"/>
      <c r="O4219" s="16"/>
      <c r="P4219" s="16"/>
    </row>
    <row r="4220" spans="1:16" x14ac:dyDescent="0.25">
      <c r="A4220">
        <f>+LOOKUP(F4220,Productos!B:B,Productos!A:A)</f>
        <v>523</v>
      </c>
      <c r="B4220">
        <f>+VLOOKUP(F4220,CON_ID_ps_prod!$A$2:$B$7187,2,0)</f>
        <v>120</v>
      </c>
      <c r="C4220">
        <v>1</v>
      </c>
      <c r="D4220" s="1">
        <v>35000000000</v>
      </c>
      <c r="E4220" s="1">
        <f>+D4220/1000000</f>
        <v>35000</v>
      </c>
      <c r="F4220" t="s">
        <v>107</v>
      </c>
      <c r="G4220" s="6" t="s">
        <v>81</v>
      </c>
      <c r="H4220" s="6">
        <f>+LOOKUP(G4220,cargargeneros!$H$2:$H$77,cargargeneros!$G$2:$G$77)</f>
        <v>32</v>
      </c>
      <c r="I4220" t="s">
        <v>9</v>
      </c>
      <c r="J4220" t="s">
        <v>1677</v>
      </c>
      <c r="K4220" s="11">
        <f>+VLOOKUP(J4220,cargarautores!A:B,2)</f>
        <v>187</v>
      </c>
      <c r="L4220" s="7" t="str">
        <f>+VLOOKUP(K4220,cargarautores!F:G,2)</f>
        <v>Gary Jennings</v>
      </c>
      <c r="M4220" s="12" t="str">
        <f>+IF(J4220=L4220,"","REVISAR")</f>
        <v/>
      </c>
      <c r="N4220" s="16"/>
      <c r="O4220" s="16"/>
      <c r="P4220" s="16"/>
    </row>
    <row r="4221" spans="1:16" x14ac:dyDescent="0.25">
      <c r="A4221">
        <f>+LOOKUP(F4221,Productos!B:B,Productos!A:A)</f>
        <v>523</v>
      </c>
      <c r="B4221">
        <f>+VLOOKUP(F4221,CON_ID_ps_prod!$A$2:$B$7187,2,0)</f>
        <v>120</v>
      </c>
      <c r="C4221">
        <v>1</v>
      </c>
      <c r="D4221" s="1">
        <v>35000000000</v>
      </c>
      <c r="E4221" s="1">
        <f>+D4221/1000000</f>
        <v>35000</v>
      </c>
      <c r="F4221" t="s">
        <v>107</v>
      </c>
      <c r="G4221" s="6" t="s">
        <v>81</v>
      </c>
      <c r="H4221" s="6">
        <f>+LOOKUP(G4221,cargargeneros!$H$2:$H$77,cargargeneros!$G$2:$G$77)</f>
        <v>32</v>
      </c>
      <c r="I4221" t="s">
        <v>8</v>
      </c>
      <c r="J4221">
        <v>1995</v>
      </c>
      <c r="K4221" s="11"/>
      <c r="L4221" s="7"/>
      <c r="M4221" s="12"/>
      <c r="N4221" s="16"/>
      <c r="O4221" s="16"/>
      <c r="P4221" s="16"/>
    </row>
    <row r="4222" spans="1:16" x14ac:dyDescent="0.25">
      <c r="A4222">
        <f>+LOOKUP(F4222,Productos!B:B,Productos!A:A)</f>
        <v>523</v>
      </c>
      <c r="B4222">
        <f>+VLOOKUP(F4222,CON_ID_ps_prod!$A$2:$B$7187,2,0)</f>
        <v>120</v>
      </c>
      <c r="C4222">
        <v>1</v>
      </c>
      <c r="D4222" s="1">
        <v>35000000000</v>
      </c>
      <c r="E4222" s="1">
        <f>+D4222/1000000</f>
        <v>35000</v>
      </c>
      <c r="F4222" t="s">
        <v>107</v>
      </c>
      <c r="G4222" s="6" t="s">
        <v>81</v>
      </c>
      <c r="H4222" s="6">
        <f>+LOOKUP(G4222,cargargeneros!$H$2:$H$77,cargargeneros!$G$2:$G$77)</f>
        <v>32</v>
      </c>
      <c r="I4222" t="s">
        <v>7</v>
      </c>
      <c r="J4222" t="s">
        <v>1552</v>
      </c>
      <c r="K4222" s="11"/>
      <c r="L4222" s="7"/>
      <c r="M4222" s="12"/>
      <c r="N4222" s="16">
        <f>+LOOKUP(J4222,cargareditoriales!A:A,cargareditoriales!B:B)</f>
        <v>165</v>
      </c>
      <c r="O4222" s="16" t="str">
        <f>+LOOKUP(N4222,cargareditoriales!B:B,cargareditoriales!A:A)</f>
        <v>Planeta S.A.</v>
      </c>
      <c r="P4222" s="16" t="str">
        <f>+IF(O4222=J4222,"","REVISAR")</f>
        <v/>
      </c>
    </row>
    <row r="4223" spans="1:16" x14ac:dyDescent="0.25">
      <c r="A4223">
        <f>+LOOKUP(F4223,Productos!B:B,Productos!A:A)</f>
        <v>523</v>
      </c>
      <c r="B4223">
        <f>+VLOOKUP(F4223,CON_ID_ps_prod!$A$2:$B$7187,2,0)</f>
        <v>120</v>
      </c>
      <c r="C4223">
        <v>1</v>
      </c>
      <c r="D4223" s="1">
        <v>35000000000</v>
      </c>
      <c r="E4223" s="1">
        <f>+D4223/1000000</f>
        <v>35000</v>
      </c>
      <c r="F4223" t="s">
        <v>107</v>
      </c>
      <c r="G4223" s="6" t="s">
        <v>81</v>
      </c>
      <c r="H4223" s="6">
        <f>+LOOKUP(G4223,cargargeneros!$H$2:$H$77,cargargeneros!$G$2:$G$77)</f>
        <v>32</v>
      </c>
      <c r="I4223" t="s">
        <v>12</v>
      </c>
      <c r="J4223">
        <v>8</v>
      </c>
      <c r="K4223" s="11"/>
      <c r="L4223" s="7"/>
      <c r="M4223" s="12"/>
      <c r="N4223" s="16"/>
      <c r="O4223" s="16"/>
      <c r="P4223" s="16"/>
    </row>
    <row r="4224" spans="1:16" x14ac:dyDescent="0.25">
      <c r="A4224">
        <f>+LOOKUP(F4224,Productos!B:B,Productos!A:A)</f>
        <v>523</v>
      </c>
      <c r="B4224">
        <f>+VLOOKUP(F4224,CON_ID_ps_prod!$A$2:$B$7187,2,0)</f>
        <v>120</v>
      </c>
      <c r="C4224">
        <v>1</v>
      </c>
      <c r="D4224" s="1">
        <v>35000000000</v>
      </c>
      <c r="E4224" s="1">
        <f>+D4224/1000000</f>
        <v>35000</v>
      </c>
      <c r="F4224" t="s">
        <v>107</v>
      </c>
      <c r="G4224" s="6" t="s">
        <v>81</v>
      </c>
      <c r="H4224" s="6">
        <f>+LOOKUP(G4224,cargargeneros!$H$2:$H$77,cargargeneros!$G$2:$G$77)</f>
        <v>32</v>
      </c>
      <c r="I4224" t="s">
        <v>11</v>
      </c>
      <c r="J4224" t="s">
        <v>26</v>
      </c>
      <c r="K4224" s="11"/>
      <c r="L4224" s="7"/>
      <c r="M4224" s="12"/>
      <c r="N4224" s="16"/>
      <c r="O4224" s="16"/>
      <c r="P4224" s="16"/>
    </row>
    <row r="4225" spans="1:16" x14ac:dyDescent="0.25">
      <c r="A4225">
        <f>+LOOKUP(F4225,Productos!B:B,Productos!A:A)</f>
        <v>523</v>
      </c>
      <c r="B4225">
        <f>+VLOOKUP(F4225,CON_ID_ps_prod!$A$2:$B$7187,2,0)</f>
        <v>120</v>
      </c>
      <c r="C4225">
        <v>1</v>
      </c>
      <c r="D4225" s="1">
        <v>35000000000</v>
      </c>
      <c r="E4225" s="1">
        <f>+D4225/1000000</f>
        <v>35000</v>
      </c>
      <c r="F4225" t="s">
        <v>107</v>
      </c>
      <c r="G4225" s="6" t="s">
        <v>81</v>
      </c>
      <c r="H4225" s="6">
        <f>+LOOKUP(G4225,cargargeneros!$H$2:$H$77,cargargeneros!$G$2:$G$77)</f>
        <v>32</v>
      </c>
      <c r="I4225" t="s">
        <v>5</v>
      </c>
      <c r="J4225">
        <v>8432040568</v>
      </c>
      <c r="K4225" s="11"/>
      <c r="L4225" s="7"/>
      <c r="M4225" s="12"/>
      <c r="N4225" s="16"/>
      <c r="O4225" s="16"/>
      <c r="P4225" s="16"/>
    </row>
    <row r="4226" spans="1:16" x14ac:dyDescent="0.25">
      <c r="A4226">
        <f>+LOOKUP(F4226,Productos!B:B,Productos!A:A)</f>
        <v>523</v>
      </c>
      <c r="B4226">
        <f>+VLOOKUP(F4226,CON_ID_ps_prod!$A$2:$B$7187,2,0)</f>
        <v>120</v>
      </c>
      <c r="C4226">
        <v>1</v>
      </c>
      <c r="D4226" s="1">
        <v>35000000000</v>
      </c>
      <c r="E4226" s="1">
        <f>+D4226/1000000</f>
        <v>35000</v>
      </c>
      <c r="F4226" t="s">
        <v>107</v>
      </c>
      <c r="G4226" s="6" t="s">
        <v>81</v>
      </c>
      <c r="H4226" s="6">
        <f>+LOOKUP(G4226,cargargeneros!$H$2:$H$77,cargargeneros!$G$2:$G$77)</f>
        <v>32</v>
      </c>
      <c r="I4226" t="s">
        <v>6</v>
      </c>
      <c r="J4226" s="4">
        <v>9788432040566</v>
      </c>
      <c r="K4226" s="11"/>
      <c r="L4226" s="7"/>
      <c r="M4226" s="12"/>
      <c r="N4226" s="16"/>
      <c r="O4226" s="16"/>
      <c r="P4226" s="16"/>
    </row>
    <row r="4227" spans="1:16" x14ac:dyDescent="0.25">
      <c r="A4227">
        <f>+LOOKUP(F4227,Productos!B:B,Productos!A:A)</f>
        <v>523</v>
      </c>
      <c r="B4227">
        <f>+VLOOKUP(F4227,CON_ID_ps_prod!$A$2:$B$7187,2,0)</f>
        <v>120</v>
      </c>
      <c r="C4227">
        <v>1</v>
      </c>
      <c r="D4227" s="1">
        <v>35000000000</v>
      </c>
      <c r="E4227" s="1">
        <f>+D4227/1000000</f>
        <v>35000</v>
      </c>
      <c r="F4227" t="s">
        <v>107</v>
      </c>
      <c r="G4227" s="6" t="s">
        <v>81</v>
      </c>
      <c r="H4227" s="6">
        <f>+LOOKUP(G4227,cargargeneros!$H$2:$H$77,cargargeneros!$G$2:$G$77)</f>
        <v>32</v>
      </c>
      <c r="I4227" t="s">
        <v>10</v>
      </c>
      <c r="J4227" t="s">
        <v>294</v>
      </c>
      <c r="K4227" s="11"/>
      <c r="L4227" s="7"/>
      <c r="M4227" s="12"/>
      <c r="N4227" s="16"/>
      <c r="O4227" s="16"/>
      <c r="P4227" s="16"/>
    </row>
    <row r="4228" spans="1:16" x14ac:dyDescent="0.25">
      <c r="A4228">
        <f>+LOOKUP(F4228,Productos!B:B,Productos!A:A)</f>
        <v>523</v>
      </c>
      <c r="B4228">
        <f>+VLOOKUP(F4228,CON_ID_ps_prod!$A$2:$B$7187,2,0)</f>
        <v>120</v>
      </c>
      <c r="C4228">
        <v>1</v>
      </c>
      <c r="D4228" s="1">
        <v>35000000000</v>
      </c>
      <c r="E4228" s="1">
        <f>+D4228/1000000</f>
        <v>35000</v>
      </c>
      <c r="F4228" t="s">
        <v>107</v>
      </c>
      <c r="G4228" s="6" t="s">
        <v>81</v>
      </c>
      <c r="H4228" s="6">
        <f>+LOOKUP(G4228,cargargeneros!$H$2:$H$77,cargargeneros!$G$2:$G$77)</f>
        <v>32</v>
      </c>
      <c r="I4228" t="s">
        <v>13</v>
      </c>
      <c r="J4228" t="s">
        <v>90</v>
      </c>
      <c r="K4228" s="11"/>
      <c r="L4228" s="7"/>
      <c r="M4228" s="12"/>
      <c r="N4228" s="16"/>
      <c r="O4228" s="16"/>
      <c r="P4228" s="16"/>
    </row>
    <row r="4229" spans="1:16" x14ac:dyDescent="0.25">
      <c r="A4229">
        <f>+LOOKUP(F4229,Productos!B:B,Productos!A:A)</f>
        <v>523</v>
      </c>
      <c r="B4229">
        <f>+VLOOKUP(F4229,CON_ID_ps_prod!$A$2:$B$7187,2,0)</f>
        <v>120</v>
      </c>
      <c r="C4229">
        <v>1</v>
      </c>
      <c r="D4229" s="1">
        <v>35000000000</v>
      </c>
      <c r="E4229" s="1">
        <f>+D4229/1000000</f>
        <v>35000</v>
      </c>
      <c r="F4229" t="s">
        <v>107</v>
      </c>
      <c r="G4229" s="6" t="s">
        <v>81</v>
      </c>
      <c r="H4229" s="6">
        <f>+LOOKUP(G4229,cargargeneros!$H$2:$H$77,cargargeneros!$G$2:$G$77)</f>
        <v>32</v>
      </c>
      <c r="I4229" t="s">
        <v>14</v>
      </c>
      <c r="J4229" t="s">
        <v>2351</v>
      </c>
      <c r="K4229" s="11"/>
      <c r="L4229" s="7"/>
      <c r="M4229" s="12"/>
      <c r="N4229" s="16"/>
      <c r="O4229" s="16"/>
      <c r="P4229" s="16"/>
    </row>
    <row r="4230" spans="1:16" x14ac:dyDescent="0.25">
      <c r="A4230">
        <f>+LOOKUP(F4230,Productos!B:B,Productos!A:A)</f>
        <v>523</v>
      </c>
      <c r="B4230">
        <f>+VLOOKUP(F4230,CON_ID_ps_prod!$A$2:$B$7187,2,0)</f>
        <v>120</v>
      </c>
      <c r="C4230">
        <v>1</v>
      </c>
      <c r="D4230" s="1">
        <v>35000000000</v>
      </c>
      <c r="E4230" s="1">
        <f>+D4230/1000000</f>
        <v>35000</v>
      </c>
      <c r="F4230" t="s">
        <v>107</v>
      </c>
      <c r="G4230" s="6" t="s">
        <v>81</v>
      </c>
      <c r="H4230" s="6">
        <f>+LOOKUP(G4230,cargargeneros!$H$2:$H$77,cargargeneros!$G$2:$G$77)</f>
        <v>32</v>
      </c>
      <c r="I4230" t="s">
        <v>16</v>
      </c>
      <c r="J4230" t="s">
        <v>2351</v>
      </c>
      <c r="K4230" s="11"/>
      <c r="L4230" s="7"/>
      <c r="M4230" s="12"/>
      <c r="N4230" s="16"/>
      <c r="O4230" s="16"/>
      <c r="P4230" s="16"/>
    </row>
    <row r="4231" spans="1:16" x14ac:dyDescent="0.25">
      <c r="A4231">
        <f>+LOOKUP(F4231,Productos!B:B,Productos!A:A)</f>
        <v>524</v>
      </c>
      <c r="B4231">
        <f>+VLOOKUP(F4231,CON_ID_ps_prod!$A$2:$B$7187,2,0)</f>
        <v>98</v>
      </c>
      <c r="C4231">
        <v>1</v>
      </c>
      <c r="D4231" s="1">
        <v>12000000000</v>
      </c>
      <c r="E4231" s="1">
        <f>+D4231/1000000</f>
        <v>12000</v>
      </c>
      <c r="F4231" t="s">
        <v>89</v>
      </c>
      <c r="G4231" s="6" t="s">
        <v>1266</v>
      </c>
      <c r="H4231" s="6">
        <f>+LOOKUP(G4231,cargargeneros!$H$2:$H$77,cargargeneros!$G$2:$G$77)</f>
        <v>36</v>
      </c>
      <c r="I4231" t="s">
        <v>9</v>
      </c>
      <c r="J4231" t="s">
        <v>1942</v>
      </c>
      <c r="K4231" s="11">
        <f>+VLOOKUP(J4231,cargarautores!A:B,2)</f>
        <v>410</v>
      </c>
      <c r="L4231" s="7" t="str">
        <f>+VLOOKUP(K4231,cargarautores!F:G,2)</f>
        <v>Michael Joséph Miller</v>
      </c>
      <c r="M4231" s="12" t="str">
        <f>+IF(J4231=L4231,"","REVISAR")</f>
        <v/>
      </c>
      <c r="N4231" s="16"/>
      <c r="O4231" s="16"/>
      <c r="P4231" s="16"/>
    </row>
    <row r="4232" spans="1:16" x14ac:dyDescent="0.25">
      <c r="A4232">
        <f>+LOOKUP(F4232,Productos!B:B,Productos!A:A)</f>
        <v>524</v>
      </c>
      <c r="B4232">
        <f>+VLOOKUP(F4232,CON_ID_ps_prod!$A$2:$B$7187,2,0)</f>
        <v>98</v>
      </c>
      <c r="C4232">
        <v>1</v>
      </c>
      <c r="D4232" s="1">
        <v>12000000000</v>
      </c>
      <c r="E4232" s="1">
        <f>+D4232/1000000</f>
        <v>12000</v>
      </c>
      <c r="F4232" t="s">
        <v>89</v>
      </c>
      <c r="G4232" s="6" t="s">
        <v>1266</v>
      </c>
      <c r="H4232" s="6">
        <f>+LOOKUP(G4232,cargargeneros!$H$2:$H$77,cargargeneros!$G$2:$G$77)</f>
        <v>36</v>
      </c>
      <c r="I4232" t="s">
        <v>8</v>
      </c>
      <c r="J4232" t="s">
        <v>2351</v>
      </c>
      <c r="K4232" s="11"/>
      <c r="L4232" s="7"/>
      <c r="M4232" s="12"/>
      <c r="N4232" s="16"/>
      <c r="O4232" s="16"/>
      <c r="P4232" s="16"/>
    </row>
    <row r="4233" spans="1:16" x14ac:dyDescent="0.25">
      <c r="A4233">
        <f>+LOOKUP(F4233,Productos!B:B,Productos!A:A)</f>
        <v>524</v>
      </c>
      <c r="B4233">
        <f>+VLOOKUP(F4233,CON_ID_ps_prod!$A$2:$B$7187,2,0)</f>
        <v>98</v>
      </c>
      <c r="C4233">
        <v>1</v>
      </c>
      <c r="D4233" s="1">
        <v>12000000000</v>
      </c>
      <c r="E4233" s="1">
        <f>+D4233/1000000</f>
        <v>12000</v>
      </c>
      <c r="F4233" t="s">
        <v>89</v>
      </c>
      <c r="G4233" s="6" t="s">
        <v>1266</v>
      </c>
      <c r="H4233" s="6">
        <f>+LOOKUP(G4233,cargargeneros!$H$2:$H$77,cargargeneros!$G$2:$G$77)</f>
        <v>36</v>
      </c>
      <c r="I4233" t="s">
        <v>7</v>
      </c>
      <c r="J4233" t="s">
        <v>451</v>
      </c>
      <c r="K4233" s="11"/>
      <c r="L4233" s="7"/>
      <c r="M4233" s="12"/>
      <c r="N4233" s="16">
        <f>+LOOKUP(J4233,cargareditoriales!A:A,cargareditoriales!B:B)</f>
        <v>139</v>
      </c>
      <c r="O4233" s="16" t="str">
        <f>+LOOKUP(N4233,cargareditoriales!B:B,cargareditoriales!A:A)</f>
        <v>Mc Graw Hill</v>
      </c>
      <c r="P4233" s="16" t="str">
        <f>+IF(O4233=J4233,"","REVISAR")</f>
        <v/>
      </c>
    </row>
    <row r="4234" spans="1:16" x14ac:dyDescent="0.25">
      <c r="A4234">
        <f>+LOOKUP(F4234,Productos!B:B,Productos!A:A)</f>
        <v>524</v>
      </c>
      <c r="B4234">
        <f>+VLOOKUP(F4234,CON_ID_ps_prod!$A$2:$B$7187,2,0)</f>
        <v>98</v>
      </c>
      <c r="C4234">
        <v>1</v>
      </c>
      <c r="D4234" s="1">
        <v>12000000000</v>
      </c>
      <c r="E4234" s="1">
        <f>+D4234/1000000</f>
        <v>12000</v>
      </c>
      <c r="F4234" t="s">
        <v>89</v>
      </c>
      <c r="G4234" s="6" t="s">
        <v>1266</v>
      </c>
      <c r="H4234" s="6">
        <f>+LOOKUP(G4234,cargargeneros!$H$2:$H$77,cargargeneros!$G$2:$G$77)</f>
        <v>36</v>
      </c>
      <c r="I4234" t="s">
        <v>12</v>
      </c>
      <c r="J4234">
        <v>8</v>
      </c>
      <c r="K4234" s="11"/>
      <c r="L4234" s="7"/>
      <c r="M4234" s="12"/>
      <c r="N4234" s="16"/>
      <c r="O4234" s="16"/>
      <c r="P4234" s="16"/>
    </row>
    <row r="4235" spans="1:16" x14ac:dyDescent="0.25">
      <c r="A4235">
        <f>+LOOKUP(F4235,Productos!B:B,Productos!A:A)</f>
        <v>524</v>
      </c>
      <c r="B4235">
        <f>+VLOOKUP(F4235,CON_ID_ps_prod!$A$2:$B$7187,2,0)</f>
        <v>98</v>
      </c>
      <c r="C4235">
        <v>1</v>
      </c>
      <c r="D4235" s="1">
        <v>12000000000</v>
      </c>
      <c r="E4235" s="1">
        <f>+D4235/1000000</f>
        <v>12000</v>
      </c>
      <c r="F4235" t="s">
        <v>89</v>
      </c>
      <c r="G4235" s="6" t="s">
        <v>1266</v>
      </c>
      <c r="H4235" s="6">
        <f>+LOOKUP(G4235,cargargeneros!$H$2:$H$77,cargargeneros!$G$2:$G$77)</f>
        <v>36</v>
      </c>
      <c r="I4235" t="s">
        <v>11</v>
      </c>
      <c r="J4235" s="3" t="s">
        <v>1325</v>
      </c>
      <c r="K4235" s="11"/>
      <c r="L4235" s="7"/>
      <c r="M4235" s="12"/>
      <c r="N4235" s="16"/>
      <c r="O4235" s="16"/>
      <c r="P4235" s="16"/>
    </row>
    <row r="4236" spans="1:16" x14ac:dyDescent="0.25">
      <c r="A4236">
        <f>+LOOKUP(F4236,Productos!B:B,Productos!A:A)</f>
        <v>524</v>
      </c>
      <c r="B4236">
        <f>+VLOOKUP(F4236,CON_ID_ps_prod!$A$2:$B$7187,2,0)</f>
        <v>98</v>
      </c>
      <c r="C4236">
        <v>1</v>
      </c>
      <c r="D4236" s="1">
        <v>12000000000</v>
      </c>
      <c r="E4236" s="1">
        <f>+D4236/1000000</f>
        <v>12000</v>
      </c>
      <c r="F4236" t="s">
        <v>89</v>
      </c>
      <c r="G4236" s="6" t="s">
        <v>1266</v>
      </c>
      <c r="H4236" s="6">
        <f>+LOOKUP(G4236,cargargeneros!$H$2:$H$77,cargargeneros!$G$2:$G$77)</f>
        <v>36</v>
      </c>
      <c r="I4236" t="s">
        <v>5</v>
      </c>
      <c r="J4236">
        <v>9701034384</v>
      </c>
      <c r="K4236" s="11"/>
      <c r="L4236" s="7"/>
      <c r="M4236" s="12"/>
      <c r="N4236" s="16"/>
      <c r="O4236" s="16"/>
      <c r="P4236" s="16"/>
    </row>
    <row r="4237" spans="1:16" x14ac:dyDescent="0.25">
      <c r="A4237">
        <f>+LOOKUP(F4237,Productos!B:B,Productos!A:A)</f>
        <v>524</v>
      </c>
      <c r="B4237">
        <f>+VLOOKUP(F4237,CON_ID_ps_prod!$A$2:$B$7187,2,0)</f>
        <v>98</v>
      </c>
      <c r="C4237">
        <v>1</v>
      </c>
      <c r="D4237" s="1">
        <v>12000000000</v>
      </c>
      <c r="E4237" s="1">
        <f>+D4237/1000000</f>
        <v>12000</v>
      </c>
      <c r="F4237" t="s">
        <v>89</v>
      </c>
      <c r="G4237" s="6" t="s">
        <v>1266</v>
      </c>
      <c r="H4237" s="6">
        <f>+LOOKUP(G4237,cargargeneros!$H$2:$H$77,cargargeneros!$G$2:$G$77)</f>
        <v>36</v>
      </c>
      <c r="I4237" t="s">
        <v>6</v>
      </c>
      <c r="J4237" s="4" t="s">
        <v>2351</v>
      </c>
      <c r="K4237" s="11"/>
      <c r="L4237" s="7"/>
      <c r="M4237" s="12"/>
      <c r="N4237" s="16"/>
      <c r="O4237" s="16"/>
      <c r="P4237" s="16"/>
    </row>
    <row r="4238" spans="1:16" x14ac:dyDescent="0.25">
      <c r="A4238">
        <f>+LOOKUP(F4238,Productos!B:B,Productos!A:A)</f>
        <v>524</v>
      </c>
      <c r="B4238">
        <f>+VLOOKUP(F4238,CON_ID_ps_prod!$A$2:$B$7187,2,0)</f>
        <v>98</v>
      </c>
      <c r="C4238">
        <v>1</v>
      </c>
      <c r="D4238" s="1">
        <v>12000000000</v>
      </c>
      <c r="E4238" s="1">
        <f>+D4238/1000000</f>
        <v>12000</v>
      </c>
      <c r="F4238" t="s">
        <v>89</v>
      </c>
      <c r="G4238" s="6" t="s">
        <v>1266</v>
      </c>
      <c r="H4238" s="6">
        <f>+LOOKUP(G4238,cargargeneros!$H$2:$H$77,cargargeneros!$G$2:$G$77)</f>
        <v>36</v>
      </c>
      <c r="I4238" t="s">
        <v>10</v>
      </c>
      <c r="J4238" s="3" t="s">
        <v>1224</v>
      </c>
      <c r="K4238" s="11"/>
      <c r="L4238" s="7"/>
      <c r="M4238" s="12"/>
      <c r="N4238" s="16"/>
      <c r="O4238" s="16"/>
      <c r="P4238" s="16"/>
    </row>
    <row r="4239" spans="1:16" x14ac:dyDescent="0.25">
      <c r="A4239">
        <f>+LOOKUP(F4239,Productos!B:B,Productos!A:A)</f>
        <v>524</v>
      </c>
      <c r="B4239">
        <f>+VLOOKUP(F4239,CON_ID_ps_prod!$A$2:$B$7187,2,0)</f>
        <v>98</v>
      </c>
      <c r="C4239">
        <v>1</v>
      </c>
      <c r="D4239" s="1">
        <v>12000000000</v>
      </c>
      <c r="E4239" s="1">
        <f>+D4239/1000000</f>
        <v>12000</v>
      </c>
      <c r="F4239" t="s">
        <v>89</v>
      </c>
      <c r="G4239" s="6" t="s">
        <v>1266</v>
      </c>
      <c r="H4239" s="6">
        <f>+LOOKUP(G4239,cargargeneros!$H$2:$H$77,cargargeneros!$G$2:$G$77)</f>
        <v>36</v>
      </c>
      <c r="I4239" t="s">
        <v>14</v>
      </c>
      <c r="J4239" t="s">
        <v>2351</v>
      </c>
      <c r="K4239" s="11"/>
      <c r="L4239" s="7"/>
      <c r="M4239" s="12"/>
      <c r="N4239" s="16"/>
      <c r="O4239" s="16"/>
      <c r="P4239" s="16"/>
    </row>
    <row r="4240" spans="1:16" x14ac:dyDescent="0.25">
      <c r="A4240">
        <f>+LOOKUP(F4240,Productos!B:B,Productos!A:A)</f>
        <v>524</v>
      </c>
      <c r="B4240">
        <f>+VLOOKUP(F4240,CON_ID_ps_prod!$A$2:$B$7187,2,0)</f>
        <v>98</v>
      </c>
      <c r="C4240">
        <v>1</v>
      </c>
      <c r="D4240" s="1">
        <v>12000000000</v>
      </c>
      <c r="E4240" s="1">
        <f>+D4240/1000000</f>
        <v>12000</v>
      </c>
      <c r="F4240" t="s">
        <v>89</v>
      </c>
      <c r="G4240" s="6" t="s">
        <v>1266</v>
      </c>
      <c r="H4240" s="6">
        <f>+LOOKUP(G4240,cargargeneros!$H$2:$H$77,cargargeneros!$G$2:$G$77)</f>
        <v>36</v>
      </c>
      <c r="I4240" t="s">
        <v>16</v>
      </c>
      <c r="J4240" t="s">
        <v>2351</v>
      </c>
      <c r="K4240" s="11"/>
      <c r="L4240" s="7"/>
      <c r="M4240" s="12"/>
      <c r="N4240" s="16"/>
      <c r="O4240" s="16"/>
      <c r="P4240" s="16"/>
    </row>
    <row r="4241" spans="1:16" x14ac:dyDescent="0.25">
      <c r="A4241">
        <f>+LOOKUP(F4241,Productos!B:B,Productos!A:A)</f>
        <v>525</v>
      </c>
      <c r="B4241">
        <f>+VLOOKUP(F4241,CON_ID_ps_prod!$A$2:$B$7187,2,0)</f>
        <v>553</v>
      </c>
      <c r="C4241">
        <v>1</v>
      </c>
      <c r="D4241" s="1">
        <v>20000000000</v>
      </c>
      <c r="E4241" s="1">
        <f>+D4241/1000000</f>
        <v>20000</v>
      </c>
      <c r="F4241" t="s">
        <v>792</v>
      </c>
      <c r="G4241" s="6" t="s">
        <v>26</v>
      </c>
      <c r="H4241" s="6">
        <f>+LOOKUP(G4241,cargargeneros!$H$2:$H$77,cargargeneros!$G$2:$G$77)</f>
        <v>52</v>
      </c>
      <c r="I4241" t="s">
        <v>9</v>
      </c>
      <c r="J4241" t="s">
        <v>794</v>
      </c>
      <c r="K4241" s="11">
        <f>+VLOOKUP(J4241,cargarautores!A:B,2)</f>
        <v>383</v>
      </c>
      <c r="L4241" s="7" t="str">
        <f>+VLOOKUP(K4241,cargarautores!F:G,2)</f>
        <v>Margaret Mitchell</v>
      </c>
      <c r="M4241" s="12" t="str">
        <f>+IF(J4241=L4241,"","REVISAR")</f>
        <v/>
      </c>
      <c r="N4241" s="16"/>
      <c r="O4241" s="16"/>
      <c r="P4241" s="16"/>
    </row>
    <row r="4242" spans="1:16" x14ac:dyDescent="0.25">
      <c r="A4242">
        <f>+LOOKUP(F4242,Productos!B:B,Productos!A:A)</f>
        <v>525</v>
      </c>
      <c r="B4242">
        <f>+VLOOKUP(F4242,CON_ID_ps_prod!$A$2:$B$7187,2,0)</f>
        <v>553</v>
      </c>
      <c r="C4242">
        <v>1</v>
      </c>
      <c r="D4242" s="1">
        <v>20000000000</v>
      </c>
      <c r="E4242" s="1">
        <f>+D4242/1000000</f>
        <v>20000</v>
      </c>
      <c r="F4242" t="s">
        <v>792</v>
      </c>
      <c r="G4242" s="6" t="s">
        <v>26</v>
      </c>
      <c r="H4242" s="6">
        <f>+LOOKUP(G4242,cargargeneros!$H$2:$H$77,cargargeneros!$G$2:$G$77)</f>
        <v>52</v>
      </c>
      <c r="I4242" t="s">
        <v>8</v>
      </c>
      <c r="J4242">
        <v>1984</v>
      </c>
      <c r="K4242" s="11"/>
      <c r="L4242" s="7"/>
      <c r="M4242" s="12"/>
      <c r="N4242" s="16"/>
      <c r="O4242" s="16"/>
      <c r="P4242" s="16"/>
    </row>
    <row r="4243" spans="1:16" x14ac:dyDescent="0.25">
      <c r="A4243">
        <f>+LOOKUP(F4243,Productos!B:B,Productos!A:A)</f>
        <v>525</v>
      </c>
      <c r="B4243">
        <f>+VLOOKUP(F4243,CON_ID_ps_prod!$A$2:$B$7187,2,0)</f>
        <v>553</v>
      </c>
      <c r="C4243">
        <v>1</v>
      </c>
      <c r="D4243" s="1">
        <v>20000000000</v>
      </c>
      <c r="E4243" s="1">
        <f>+D4243/1000000</f>
        <v>20000</v>
      </c>
      <c r="F4243" t="s">
        <v>792</v>
      </c>
      <c r="G4243" s="6" t="s">
        <v>26</v>
      </c>
      <c r="H4243" s="6">
        <f>+LOOKUP(G4243,cargargeneros!$H$2:$H$77,cargargeneros!$G$2:$G$77)</f>
        <v>52</v>
      </c>
      <c r="I4243" t="s">
        <v>7</v>
      </c>
      <c r="J4243" t="s">
        <v>412</v>
      </c>
      <c r="K4243" s="11"/>
      <c r="L4243" s="7"/>
      <c r="M4243" s="12"/>
      <c r="N4243" s="16">
        <f>+LOOKUP(J4243,cargareditoriales!A:A,cargareditoriales!B:B)</f>
        <v>77</v>
      </c>
      <c r="O4243" s="16" t="str">
        <f>+LOOKUP(N4243,cargareditoriales!B:B,cargareditoriales!A:A)</f>
        <v>Editorial Oveja Negra</v>
      </c>
      <c r="P4243" s="16" t="str">
        <f>+IF(O4243=J4243,"","REVISAR")</f>
        <v/>
      </c>
    </row>
    <row r="4244" spans="1:16" x14ac:dyDescent="0.25">
      <c r="A4244">
        <f>+LOOKUP(F4244,Productos!B:B,Productos!A:A)</f>
        <v>525</v>
      </c>
      <c r="B4244">
        <f>+VLOOKUP(F4244,CON_ID_ps_prod!$A$2:$B$7187,2,0)</f>
        <v>553</v>
      </c>
      <c r="C4244">
        <v>1</v>
      </c>
      <c r="D4244" s="1">
        <v>20000000000</v>
      </c>
      <c r="E4244" s="1">
        <f>+D4244/1000000</f>
        <v>20000</v>
      </c>
      <c r="F4244" t="s">
        <v>792</v>
      </c>
      <c r="G4244" s="6" t="s">
        <v>26</v>
      </c>
      <c r="H4244" s="6">
        <f>+LOOKUP(G4244,cargargeneros!$H$2:$H$77,cargargeneros!$G$2:$G$77)</f>
        <v>52</v>
      </c>
      <c r="I4244" t="s">
        <v>12</v>
      </c>
      <c r="J4244">
        <v>8</v>
      </c>
      <c r="K4244" s="11"/>
      <c r="L4244" s="7"/>
      <c r="M4244" s="12"/>
      <c r="N4244" s="16"/>
      <c r="O4244" s="16"/>
      <c r="P4244" s="16"/>
    </row>
    <row r="4245" spans="1:16" x14ac:dyDescent="0.25">
      <c r="A4245">
        <f>+LOOKUP(F4245,Productos!B:B,Productos!A:A)</f>
        <v>525</v>
      </c>
      <c r="B4245">
        <f>+VLOOKUP(F4245,CON_ID_ps_prod!$A$2:$B$7187,2,0)</f>
        <v>553</v>
      </c>
      <c r="C4245">
        <v>1</v>
      </c>
      <c r="D4245" s="1">
        <v>20000000000</v>
      </c>
      <c r="E4245" s="1">
        <f>+D4245/1000000</f>
        <v>20000</v>
      </c>
      <c r="F4245" t="s">
        <v>792</v>
      </c>
      <c r="G4245" s="6" t="s">
        <v>26</v>
      </c>
      <c r="H4245" s="6">
        <f>+LOOKUP(G4245,cargargeneros!$H$2:$H$77,cargargeneros!$G$2:$G$77)</f>
        <v>52</v>
      </c>
      <c r="I4245" t="s">
        <v>5</v>
      </c>
      <c r="J4245" t="s">
        <v>793</v>
      </c>
      <c r="K4245" s="11"/>
      <c r="L4245" s="7"/>
      <c r="M4245" s="12"/>
      <c r="N4245" s="16"/>
      <c r="O4245" s="16"/>
      <c r="P4245" s="16"/>
    </row>
    <row r="4246" spans="1:16" x14ac:dyDescent="0.25">
      <c r="A4246">
        <f>+LOOKUP(F4246,Productos!B:B,Productos!A:A)</f>
        <v>525</v>
      </c>
      <c r="B4246">
        <f>+VLOOKUP(F4246,CON_ID_ps_prod!$A$2:$B$7187,2,0)</f>
        <v>553</v>
      </c>
      <c r="C4246">
        <v>1</v>
      </c>
      <c r="D4246" s="1">
        <v>20000000000</v>
      </c>
      <c r="E4246" s="1">
        <f>+D4246/1000000</f>
        <v>20000</v>
      </c>
      <c r="F4246" t="s">
        <v>792</v>
      </c>
      <c r="G4246" s="6" t="s">
        <v>26</v>
      </c>
      <c r="H4246" s="6">
        <f>+LOOKUP(G4246,cargargeneros!$H$2:$H$77,cargargeneros!$G$2:$G$77)</f>
        <v>52</v>
      </c>
      <c r="I4246" t="s">
        <v>6</v>
      </c>
      <c r="J4246" s="4">
        <v>9788482809274</v>
      </c>
      <c r="K4246" s="11"/>
      <c r="L4246" s="7"/>
      <c r="M4246" s="12"/>
      <c r="N4246" s="16"/>
      <c r="O4246" s="16"/>
      <c r="P4246" s="16"/>
    </row>
    <row r="4247" spans="1:16" x14ac:dyDescent="0.25">
      <c r="A4247">
        <f>+LOOKUP(F4247,Productos!B:B,Productos!A:A)</f>
        <v>525</v>
      </c>
      <c r="B4247">
        <f>+VLOOKUP(F4247,CON_ID_ps_prod!$A$2:$B$7187,2,0)</f>
        <v>553</v>
      </c>
      <c r="C4247">
        <v>1</v>
      </c>
      <c r="D4247" s="1">
        <v>20000000000</v>
      </c>
      <c r="E4247" s="1">
        <f>+D4247/1000000</f>
        <v>20000</v>
      </c>
      <c r="F4247" t="s">
        <v>792</v>
      </c>
      <c r="G4247" s="6" t="s">
        <v>26</v>
      </c>
      <c r="H4247" s="6">
        <f>+LOOKUP(G4247,cargargeneros!$H$2:$H$77,cargargeneros!$G$2:$G$77)</f>
        <v>52</v>
      </c>
      <c r="I4247" t="s">
        <v>13</v>
      </c>
      <c r="J4247" t="s">
        <v>90</v>
      </c>
      <c r="K4247" s="11"/>
      <c r="L4247" s="7"/>
      <c r="M4247" s="12"/>
      <c r="N4247" s="16"/>
      <c r="O4247" s="16"/>
      <c r="P4247" s="16"/>
    </row>
    <row r="4248" spans="1:16" x14ac:dyDescent="0.25">
      <c r="A4248">
        <f>+LOOKUP(F4248,Productos!B:B,Productos!A:A)</f>
        <v>526</v>
      </c>
      <c r="B4248">
        <f>+VLOOKUP(F4248,CON_ID_ps_prod!$A$2:$B$7187,2,0)</f>
        <v>594</v>
      </c>
      <c r="C4248">
        <v>1</v>
      </c>
      <c r="D4248" s="1">
        <v>20000000000</v>
      </c>
      <c r="E4248" s="1">
        <f>+D4248/1000000</f>
        <v>20000</v>
      </c>
      <c r="F4248" t="s">
        <v>1375</v>
      </c>
      <c r="G4248" s="6" t="s">
        <v>1432</v>
      </c>
      <c r="H4248" s="6">
        <f>+LOOKUP(G4248,cargargeneros!$H$2:$H$77,cargargeneros!$G$2:$G$77)</f>
        <v>51</v>
      </c>
      <c r="I4248" t="s">
        <v>9</v>
      </c>
      <c r="J4248" t="s">
        <v>876</v>
      </c>
      <c r="K4248" s="11">
        <f>+VLOOKUP(J4248,cargarautores!A:B,2)</f>
        <v>121</v>
      </c>
      <c r="L4248" s="7" t="str">
        <f>+VLOOKUP(K4248,cargarautores!F:G,2)</f>
        <v>Doreen Virtue</v>
      </c>
      <c r="M4248" s="12" t="str">
        <f>+IF(J4248=L4248,"","REVISAR")</f>
        <v/>
      </c>
      <c r="N4248" s="16"/>
      <c r="O4248" s="16"/>
      <c r="P4248" s="16"/>
    </row>
    <row r="4249" spans="1:16" x14ac:dyDescent="0.25">
      <c r="A4249">
        <f>+LOOKUP(F4249,Productos!B:B,Productos!A:A)</f>
        <v>526</v>
      </c>
      <c r="B4249">
        <f>+VLOOKUP(F4249,CON_ID_ps_prod!$A$2:$B$7187,2,0)</f>
        <v>594</v>
      </c>
      <c r="C4249">
        <v>1</v>
      </c>
      <c r="D4249" s="1">
        <v>20000000000</v>
      </c>
      <c r="E4249" s="1">
        <f>+D4249/1000000</f>
        <v>20000</v>
      </c>
      <c r="F4249" t="s">
        <v>1375</v>
      </c>
      <c r="G4249" s="6" t="s">
        <v>1432</v>
      </c>
      <c r="H4249" s="6">
        <f>+LOOKUP(G4249,cargargeneros!$H$2:$H$77,cargargeneros!$G$2:$G$77)</f>
        <v>51</v>
      </c>
      <c r="I4249" t="s">
        <v>8</v>
      </c>
      <c r="J4249">
        <v>2003</v>
      </c>
      <c r="K4249" s="11"/>
      <c r="L4249" s="7"/>
      <c r="M4249" s="12"/>
      <c r="N4249" s="16"/>
      <c r="O4249" s="16"/>
      <c r="P4249" s="16"/>
    </row>
    <row r="4250" spans="1:16" x14ac:dyDescent="0.25">
      <c r="A4250">
        <f>+LOOKUP(F4250,Productos!B:B,Productos!A:A)</f>
        <v>526</v>
      </c>
      <c r="B4250">
        <f>+VLOOKUP(F4250,CON_ID_ps_prod!$A$2:$B$7187,2,0)</f>
        <v>594</v>
      </c>
      <c r="C4250">
        <v>1</v>
      </c>
      <c r="D4250" s="1">
        <v>20000000000</v>
      </c>
      <c r="E4250" s="1">
        <f>+D4250/1000000</f>
        <v>20000</v>
      </c>
      <c r="F4250" t="s">
        <v>1375</v>
      </c>
      <c r="G4250" s="6" t="s">
        <v>1432</v>
      </c>
      <c r="H4250" s="6">
        <f>+LOOKUP(G4250,cargargeneros!$H$2:$H$77,cargargeneros!$G$2:$G$77)</f>
        <v>51</v>
      </c>
      <c r="I4250" t="s">
        <v>7</v>
      </c>
      <c r="J4250" t="s">
        <v>875</v>
      </c>
      <c r="K4250" s="11"/>
      <c r="L4250" s="7"/>
      <c r="M4250" s="12"/>
      <c r="N4250" s="16">
        <f>+LOOKUP(J4250,cargareditoriales!A:A,cargareditoriales!B:B)</f>
        <v>207</v>
      </c>
      <c r="O4250" s="16" t="str">
        <f>+LOOKUP(N4250,cargareditoriales!B:B,cargareditoriales!A:A)</f>
        <v>Urano</v>
      </c>
      <c r="P4250" s="16" t="str">
        <f>+IF(O4250=J4250,"","REVISAR")</f>
        <v/>
      </c>
    </row>
    <row r="4251" spans="1:16" x14ac:dyDescent="0.25">
      <c r="A4251">
        <f>+LOOKUP(F4251,Productos!B:B,Productos!A:A)</f>
        <v>526</v>
      </c>
      <c r="B4251">
        <f>+VLOOKUP(F4251,CON_ID_ps_prod!$A$2:$B$7187,2,0)</f>
        <v>594</v>
      </c>
      <c r="C4251">
        <v>1</v>
      </c>
      <c r="D4251" s="1">
        <v>20000000000</v>
      </c>
      <c r="E4251" s="1">
        <f>+D4251/1000000</f>
        <v>20000</v>
      </c>
      <c r="F4251" t="s">
        <v>1375</v>
      </c>
      <c r="G4251" s="6" t="s">
        <v>1432</v>
      </c>
      <c r="H4251" s="6">
        <f>+LOOKUP(G4251,cargargeneros!$H$2:$H$77,cargargeneros!$G$2:$G$77)</f>
        <v>51</v>
      </c>
      <c r="I4251" t="s">
        <v>12</v>
      </c>
      <c r="J4251">
        <v>8</v>
      </c>
      <c r="K4251" s="11"/>
      <c r="L4251" s="7"/>
      <c r="M4251" s="12"/>
      <c r="N4251" s="16"/>
      <c r="O4251" s="16"/>
      <c r="P4251" s="16"/>
    </row>
    <row r="4252" spans="1:16" x14ac:dyDescent="0.25">
      <c r="A4252">
        <f>+LOOKUP(F4252,Productos!B:B,Productos!A:A)</f>
        <v>526</v>
      </c>
      <c r="B4252">
        <f>+VLOOKUP(F4252,CON_ID_ps_prod!$A$2:$B$7187,2,0)</f>
        <v>594</v>
      </c>
      <c r="C4252">
        <v>1</v>
      </c>
      <c r="D4252" s="1">
        <v>20000000000</v>
      </c>
      <c r="E4252" s="1">
        <f>+D4252/1000000</f>
        <v>20000</v>
      </c>
      <c r="F4252" t="s">
        <v>1375</v>
      </c>
      <c r="G4252" s="6" t="s">
        <v>1432</v>
      </c>
      <c r="H4252" s="6">
        <f>+LOOKUP(G4252,cargargeneros!$H$2:$H$77,cargargeneros!$G$2:$G$77)</f>
        <v>51</v>
      </c>
      <c r="I4252" t="s">
        <v>5</v>
      </c>
      <c r="J4252">
        <v>8479535105</v>
      </c>
      <c r="K4252" s="11"/>
      <c r="L4252" s="7"/>
      <c r="M4252" s="12"/>
      <c r="N4252" s="16"/>
      <c r="O4252" s="16"/>
      <c r="P4252" s="16"/>
    </row>
    <row r="4253" spans="1:16" x14ac:dyDescent="0.25">
      <c r="A4253">
        <f>+LOOKUP(F4253,Productos!B:B,Productos!A:A)</f>
        <v>526</v>
      </c>
      <c r="B4253">
        <f>+VLOOKUP(F4253,CON_ID_ps_prod!$A$2:$B$7187,2,0)</f>
        <v>594</v>
      </c>
      <c r="C4253">
        <v>1</v>
      </c>
      <c r="D4253" s="1">
        <v>20000000000</v>
      </c>
      <c r="E4253" s="1">
        <f>+D4253/1000000</f>
        <v>20000</v>
      </c>
      <c r="F4253" t="s">
        <v>1375</v>
      </c>
      <c r="G4253" s="6" t="s">
        <v>1432</v>
      </c>
      <c r="H4253" s="6">
        <f>+LOOKUP(G4253,cargargeneros!$H$2:$H$77,cargargeneros!$G$2:$G$77)</f>
        <v>51</v>
      </c>
      <c r="I4253" t="s">
        <v>6</v>
      </c>
      <c r="J4253" s="4">
        <v>9788479535100</v>
      </c>
      <c r="K4253" s="11"/>
      <c r="L4253" s="7"/>
      <c r="M4253" s="12"/>
      <c r="N4253" s="16"/>
      <c r="O4253" s="16"/>
      <c r="P4253" s="16"/>
    </row>
    <row r="4254" spans="1:16" x14ac:dyDescent="0.25">
      <c r="A4254">
        <f>+LOOKUP(F4254,Productos!B:B,Productos!A:A)</f>
        <v>526</v>
      </c>
      <c r="B4254">
        <f>+VLOOKUP(F4254,CON_ID_ps_prod!$A$2:$B$7187,2,0)</f>
        <v>594</v>
      </c>
      <c r="C4254">
        <v>1</v>
      </c>
      <c r="D4254" s="1">
        <v>20000000000</v>
      </c>
      <c r="E4254" s="1">
        <f>+D4254/1000000</f>
        <v>20000</v>
      </c>
      <c r="F4254" t="s">
        <v>1375</v>
      </c>
      <c r="G4254" s="6" t="s">
        <v>1432</v>
      </c>
      <c r="H4254" s="6">
        <f>+LOOKUP(G4254,cargargeneros!$H$2:$H$77,cargargeneros!$G$2:$G$77)</f>
        <v>51</v>
      </c>
      <c r="I4254" t="s">
        <v>13</v>
      </c>
      <c r="J4254" t="s">
        <v>90</v>
      </c>
      <c r="K4254" s="11"/>
      <c r="L4254" s="7"/>
      <c r="M4254" s="12"/>
      <c r="N4254" s="16"/>
      <c r="O4254" s="16"/>
      <c r="P4254" s="16"/>
    </row>
    <row r="4255" spans="1:16" x14ac:dyDescent="0.25">
      <c r="A4255">
        <f>+LOOKUP(F4255,Productos!B:B,Productos!A:A)</f>
        <v>527</v>
      </c>
      <c r="B4255">
        <f>+VLOOKUP(F4255,CON_ID_ps_prod!$A$2:$B$7187,2,0)</f>
        <v>1</v>
      </c>
      <c r="C4255">
        <v>0</v>
      </c>
      <c r="D4255" s="1">
        <v>10000000000</v>
      </c>
      <c r="E4255" s="1">
        <f>+D4255/1000000</f>
        <v>10000</v>
      </c>
      <c r="F4255" t="s">
        <v>1216</v>
      </c>
      <c r="G4255" s="6" t="s">
        <v>1325</v>
      </c>
      <c r="H4255" s="6">
        <f>+LOOKUP(G4255,cargargeneros!$H$2:$H$77,cargargeneros!$G$2:$G$77)</f>
        <v>75</v>
      </c>
      <c r="I4255" t="s">
        <v>9</v>
      </c>
      <c r="J4255" s="3" t="s">
        <v>1524</v>
      </c>
      <c r="K4255" s="11">
        <f>+VLOOKUP(J4255,cargarautores!A:B,2)</f>
        <v>78</v>
      </c>
      <c r="L4255" s="7" t="str">
        <f>+VLOOKUP(K4255,cargarautores!F:G,2)</f>
        <v>César A. Becerra Santamaría</v>
      </c>
      <c r="M4255" s="12" t="str">
        <f>+IF(J4255=L4255,"","REVISAR")</f>
        <v/>
      </c>
      <c r="N4255" s="16"/>
      <c r="O4255" s="16"/>
      <c r="P4255" s="16"/>
    </row>
    <row r="4256" spans="1:16" x14ac:dyDescent="0.25">
      <c r="A4256">
        <f>+LOOKUP(F4256,Productos!B:B,Productos!A:A)</f>
        <v>527</v>
      </c>
      <c r="B4256">
        <f>+VLOOKUP(F4256,CON_ID_ps_prod!$A$2:$B$7187,2,0)</f>
        <v>1</v>
      </c>
      <c r="C4256">
        <v>0</v>
      </c>
      <c r="D4256" s="1">
        <v>10000000000</v>
      </c>
      <c r="E4256" s="1">
        <f>+D4256/1000000</f>
        <v>10000</v>
      </c>
      <c r="F4256" t="s">
        <v>1216</v>
      </c>
      <c r="G4256" s="6" t="s">
        <v>1325</v>
      </c>
      <c r="H4256" s="6">
        <f>+LOOKUP(G4256,cargargeneros!$H$2:$H$77,cargargeneros!$G$2:$G$77)</f>
        <v>75</v>
      </c>
      <c r="I4256" t="s">
        <v>8</v>
      </c>
      <c r="J4256" t="s">
        <v>1523</v>
      </c>
      <c r="K4256" s="11"/>
      <c r="L4256" s="7"/>
      <c r="M4256" s="12"/>
      <c r="N4256" s="16"/>
      <c r="O4256" s="16"/>
      <c r="P4256" s="16"/>
    </row>
    <row r="4257" spans="1:16" x14ac:dyDescent="0.25">
      <c r="A4257">
        <f>+LOOKUP(F4257,Productos!B:B,Productos!A:A)</f>
        <v>527</v>
      </c>
      <c r="B4257">
        <f>+VLOOKUP(F4257,CON_ID_ps_prod!$A$2:$B$7187,2,0)</f>
        <v>1</v>
      </c>
      <c r="C4257">
        <v>0</v>
      </c>
      <c r="D4257" s="1">
        <v>10000000000</v>
      </c>
      <c r="E4257" s="1">
        <f>+D4257/1000000</f>
        <v>10000</v>
      </c>
      <c r="F4257" t="s">
        <v>1216</v>
      </c>
      <c r="G4257" s="6" t="s">
        <v>1325</v>
      </c>
      <c r="H4257" s="6">
        <f>+LOOKUP(G4257,cargargeneros!$H$2:$H$77,cargargeneros!$G$2:$G$77)</f>
        <v>75</v>
      </c>
      <c r="I4257" t="s">
        <v>7</v>
      </c>
      <c r="J4257" t="s">
        <v>1522</v>
      </c>
      <c r="K4257" s="11"/>
      <c r="L4257" s="7"/>
      <c r="M4257" s="12"/>
      <c r="N4257" s="16">
        <f>+LOOKUP(J4257,cargareditoriales!A:A,cargareditoriales!B:B)</f>
        <v>75</v>
      </c>
      <c r="O4257" s="16" t="str">
        <f>+LOOKUP(N4257,cargareditoriales!B:B,cargareditoriales!A:A)</f>
        <v>Editorial Kimpres Ltda.</v>
      </c>
      <c r="P4257" s="16" t="str">
        <f>+IF(O4257=J4257,"","REVISAR")</f>
        <v/>
      </c>
    </row>
    <row r="4258" spans="1:16" x14ac:dyDescent="0.25">
      <c r="A4258">
        <f>+LOOKUP(F4258,Productos!B:B,Productos!A:A)</f>
        <v>527</v>
      </c>
      <c r="B4258">
        <f>+VLOOKUP(F4258,CON_ID_ps_prod!$A$2:$B$7187,2,0)</f>
        <v>1</v>
      </c>
      <c r="C4258">
        <v>0</v>
      </c>
      <c r="D4258" s="1">
        <v>10000000000</v>
      </c>
      <c r="E4258" s="1">
        <f>+D4258/1000000</f>
        <v>10000</v>
      </c>
      <c r="F4258" t="s">
        <v>1216</v>
      </c>
      <c r="G4258" s="6" t="s">
        <v>1325</v>
      </c>
      <c r="H4258" s="6">
        <f>+LOOKUP(G4258,cargargeneros!$H$2:$H$77,cargargeneros!$G$2:$G$77)</f>
        <v>75</v>
      </c>
      <c r="I4258" t="s">
        <v>12</v>
      </c>
      <c r="J4258">
        <v>8</v>
      </c>
      <c r="K4258" s="11"/>
      <c r="L4258" s="7"/>
      <c r="M4258" s="12"/>
      <c r="N4258" s="16"/>
      <c r="O4258" s="16"/>
      <c r="P4258" s="16"/>
    </row>
    <row r="4259" spans="1:16" x14ac:dyDescent="0.25">
      <c r="A4259">
        <f>+LOOKUP(F4259,Productos!B:B,Productos!A:A)</f>
        <v>527</v>
      </c>
      <c r="B4259">
        <f>+VLOOKUP(F4259,CON_ID_ps_prod!$A$2:$B$7187,2,0)</f>
        <v>1</v>
      </c>
      <c r="C4259">
        <v>0</v>
      </c>
      <c r="D4259" s="1">
        <v>10000000000</v>
      </c>
      <c r="E4259" s="1">
        <f>+D4259/1000000</f>
        <v>10000</v>
      </c>
      <c r="F4259" t="s">
        <v>1216</v>
      </c>
      <c r="G4259" s="6" t="s">
        <v>1325</v>
      </c>
      <c r="H4259" s="6">
        <f>+LOOKUP(G4259,cargargeneros!$H$2:$H$77,cargargeneros!$G$2:$G$77)</f>
        <v>75</v>
      </c>
      <c r="I4259" t="s">
        <v>11</v>
      </c>
      <c r="J4259" s="3" t="s">
        <v>1325</v>
      </c>
      <c r="K4259" s="11"/>
      <c r="L4259" s="7"/>
      <c r="M4259" s="12"/>
      <c r="N4259" s="16"/>
      <c r="O4259" s="16"/>
      <c r="P4259" s="16"/>
    </row>
    <row r="4260" spans="1:16" x14ac:dyDescent="0.25">
      <c r="A4260">
        <f>+LOOKUP(F4260,Productos!B:B,Productos!A:A)</f>
        <v>527</v>
      </c>
      <c r="B4260">
        <f>+VLOOKUP(F4260,CON_ID_ps_prod!$A$2:$B$7187,2,0)</f>
        <v>1</v>
      </c>
      <c r="C4260">
        <v>0</v>
      </c>
      <c r="D4260" s="1">
        <v>10000000000</v>
      </c>
      <c r="E4260" s="1">
        <f>+D4260/1000000</f>
        <v>10000</v>
      </c>
      <c r="F4260" t="s">
        <v>1216</v>
      </c>
      <c r="G4260" s="6" t="s">
        <v>1325</v>
      </c>
      <c r="H4260" s="6">
        <f>+LOOKUP(G4260,cargargeneros!$H$2:$H$77,cargargeneros!$G$2:$G$77)</f>
        <v>75</v>
      </c>
      <c r="I4260" t="s">
        <v>5</v>
      </c>
      <c r="J4260" t="s">
        <v>2351</v>
      </c>
      <c r="K4260" s="11"/>
      <c r="L4260" s="7"/>
      <c r="M4260" s="12"/>
      <c r="N4260" s="16"/>
      <c r="O4260" s="16"/>
      <c r="P4260" s="16"/>
    </row>
    <row r="4261" spans="1:16" x14ac:dyDescent="0.25">
      <c r="A4261">
        <f>+LOOKUP(F4261,Productos!B:B,Productos!A:A)</f>
        <v>527</v>
      </c>
      <c r="B4261">
        <f>+VLOOKUP(F4261,CON_ID_ps_prod!$A$2:$B$7187,2,0)</f>
        <v>1</v>
      </c>
      <c r="C4261">
        <v>0</v>
      </c>
      <c r="D4261" s="1">
        <v>10000000000</v>
      </c>
      <c r="E4261" s="1">
        <f>+D4261/1000000</f>
        <v>10000</v>
      </c>
      <c r="F4261" t="s">
        <v>1216</v>
      </c>
      <c r="G4261" s="6" t="s">
        <v>1325</v>
      </c>
      <c r="H4261" s="6">
        <f>+LOOKUP(G4261,cargargeneros!$H$2:$H$77,cargargeneros!$G$2:$G$77)</f>
        <v>75</v>
      </c>
      <c r="I4261" t="s">
        <v>6</v>
      </c>
      <c r="J4261" s="4" t="s">
        <v>2351</v>
      </c>
      <c r="K4261" s="11"/>
      <c r="L4261" s="7"/>
      <c r="M4261" s="12"/>
      <c r="N4261" s="16"/>
      <c r="O4261" s="16"/>
      <c r="P4261" s="16"/>
    </row>
    <row r="4262" spans="1:16" x14ac:dyDescent="0.25">
      <c r="A4262">
        <f>+LOOKUP(F4262,Productos!B:B,Productos!A:A)</f>
        <v>527</v>
      </c>
      <c r="B4262">
        <f>+VLOOKUP(F4262,CON_ID_ps_prod!$A$2:$B$7187,2,0)</f>
        <v>1</v>
      </c>
      <c r="C4262">
        <v>0</v>
      </c>
      <c r="D4262" s="1">
        <v>10000000000</v>
      </c>
      <c r="E4262" s="1">
        <f>+D4262/1000000</f>
        <v>10000</v>
      </c>
      <c r="F4262" t="s">
        <v>1216</v>
      </c>
      <c r="G4262" s="6" t="s">
        <v>1325</v>
      </c>
      <c r="H4262" s="6">
        <f>+LOOKUP(G4262,cargargeneros!$H$2:$H$77,cargargeneros!$G$2:$G$77)</f>
        <v>75</v>
      </c>
      <c r="I4262" t="s">
        <v>10</v>
      </c>
      <c r="J4262" t="s">
        <v>256</v>
      </c>
      <c r="K4262" s="11"/>
      <c r="L4262" s="7"/>
      <c r="M4262" s="12"/>
      <c r="N4262" s="16"/>
      <c r="O4262" s="16"/>
      <c r="P4262" s="16"/>
    </row>
    <row r="4263" spans="1:16" x14ac:dyDescent="0.25">
      <c r="A4263">
        <f>+LOOKUP(F4263,Productos!B:B,Productos!A:A)</f>
        <v>527</v>
      </c>
      <c r="B4263">
        <f>+VLOOKUP(F4263,CON_ID_ps_prod!$A$2:$B$7187,2,0)</f>
        <v>1</v>
      </c>
      <c r="C4263">
        <v>0</v>
      </c>
      <c r="D4263" s="1">
        <v>10000000000</v>
      </c>
      <c r="E4263" s="1">
        <f>+D4263/1000000</f>
        <v>10000</v>
      </c>
      <c r="F4263" t="s">
        <v>1216</v>
      </c>
      <c r="G4263" s="6" t="s">
        <v>1325</v>
      </c>
      <c r="H4263" s="6">
        <f>+LOOKUP(G4263,cargargeneros!$H$2:$H$77,cargargeneros!$G$2:$G$77)</f>
        <v>75</v>
      </c>
      <c r="I4263" t="s">
        <v>13</v>
      </c>
      <c r="J4263" t="s">
        <v>1217</v>
      </c>
      <c r="K4263" s="11"/>
      <c r="L4263" s="7"/>
      <c r="M4263" s="12"/>
      <c r="N4263" s="16"/>
      <c r="O4263" s="16"/>
      <c r="P4263" s="16"/>
    </row>
    <row r="4264" spans="1:16" x14ac:dyDescent="0.25">
      <c r="A4264">
        <f>+LOOKUP(F4264,Productos!B:B,Productos!A:A)</f>
        <v>527</v>
      </c>
      <c r="B4264">
        <f>+VLOOKUP(F4264,CON_ID_ps_prod!$A$2:$B$7187,2,0)</f>
        <v>1</v>
      </c>
      <c r="C4264">
        <v>0</v>
      </c>
      <c r="D4264" s="1">
        <v>10000000000</v>
      </c>
      <c r="E4264" s="1">
        <f>+D4264/1000000</f>
        <v>10000</v>
      </c>
      <c r="F4264" t="s">
        <v>1216</v>
      </c>
      <c r="G4264" s="6" t="s">
        <v>1325</v>
      </c>
      <c r="H4264" s="6">
        <f>+LOOKUP(G4264,cargargeneros!$H$2:$H$77,cargargeneros!$G$2:$G$77)</f>
        <v>75</v>
      </c>
      <c r="I4264" t="s">
        <v>14</v>
      </c>
      <c r="J4264" t="s">
        <v>15</v>
      </c>
      <c r="K4264" s="11"/>
      <c r="L4264" s="7"/>
      <c r="M4264" s="12"/>
      <c r="N4264" s="16"/>
      <c r="O4264" s="16"/>
      <c r="P4264" s="16"/>
    </row>
    <row r="4265" spans="1:16" x14ac:dyDescent="0.25">
      <c r="A4265">
        <f>+LOOKUP(F4265,Productos!B:B,Productos!A:A)</f>
        <v>527</v>
      </c>
      <c r="B4265">
        <f>+VLOOKUP(F4265,CON_ID_ps_prod!$A$2:$B$7187,2,0)</f>
        <v>1</v>
      </c>
      <c r="C4265">
        <v>0</v>
      </c>
      <c r="D4265" s="1">
        <v>10000000000</v>
      </c>
      <c r="E4265" s="1">
        <f>+D4265/1000000</f>
        <v>10000</v>
      </c>
      <c r="F4265" t="s">
        <v>1216</v>
      </c>
      <c r="G4265" s="6" t="s">
        <v>1325</v>
      </c>
      <c r="H4265" s="6">
        <f>+LOOKUP(G4265,cargargeneros!$H$2:$H$77,cargargeneros!$G$2:$G$77)</f>
        <v>75</v>
      </c>
      <c r="I4265" t="s">
        <v>16</v>
      </c>
      <c r="J4265" t="s">
        <v>181</v>
      </c>
      <c r="K4265" s="11"/>
      <c r="L4265" s="7"/>
      <c r="M4265" s="12"/>
      <c r="N4265" s="16"/>
      <c r="O4265" s="16"/>
      <c r="P4265" s="16"/>
    </row>
    <row r="4266" spans="1:16" x14ac:dyDescent="0.25">
      <c r="A4266">
        <f>+LOOKUP(F4266,Productos!B:B,Productos!A:A)</f>
        <v>528</v>
      </c>
      <c r="B4266">
        <f>+VLOOKUP(F4266,CON_ID_ps_prod!$A$2:$B$7187,2,0)</f>
        <v>181</v>
      </c>
      <c r="C4266">
        <v>1</v>
      </c>
      <c r="D4266" s="1">
        <v>15000000000</v>
      </c>
      <c r="E4266" s="1">
        <f>+D4266/1000000</f>
        <v>15000</v>
      </c>
      <c r="F4266" t="s">
        <v>1391</v>
      </c>
      <c r="G4266" s="6" t="s">
        <v>117</v>
      </c>
      <c r="H4266" s="6">
        <f>+LOOKUP(G4266,cargargeneros!$H$2:$H$77,cargargeneros!$G$2:$G$77)</f>
        <v>43</v>
      </c>
      <c r="I4266" t="s">
        <v>9</v>
      </c>
      <c r="J4266" t="s">
        <v>1717</v>
      </c>
      <c r="K4266" s="11">
        <f>+VLOOKUP(J4266,cargarautores!A:B,2)</f>
        <v>550</v>
      </c>
      <c r="L4266" s="7" t="str">
        <f>+VLOOKUP(K4266,cargarautores!F:G,2)</f>
        <v>Yolanda Reyes</v>
      </c>
      <c r="M4266" s="12" t="str">
        <f>+IF(J4266=L4266,"","REVISAR")</f>
        <v/>
      </c>
      <c r="N4266" s="16"/>
      <c r="O4266" s="16"/>
      <c r="P4266" s="16"/>
    </row>
    <row r="4267" spans="1:16" x14ac:dyDescent="0.25">
      <c r="A4267">
        <f>+LOOKUP(F4267,Productos!B:B,Productos!A:A)</f>
        <v>528</v>
      </c>
      <c r="B4267">
        <f>+VLOOKUP(F4267,CON_ID_ps_prod!$A$2:$B$7187,2,0)</f>
        <v>181</v>
      </c>
      <c r="C4267">
        <v>1</v>
      </c>
      <c r="D4267" s="1">
        <v>15000000000</v>
      </c>
      <c r="E4267" s="1">
        <f>+D4267/1000000</f>
        <v>15000</v>
      </c>
      <c r="F4267" t="s">
        <v>1391</v>
      </c>
      <c r="G4267" s="6" t="s">
        <v>117</v>
      </c>
      <c r="H4267" s="6">
        <f>+LOOKUP(G4267,cargargeneros!$H$2:$H$77,cargargeneros!$G$2:$G$77)</f>
        <v>43</v>
      </c>
      <c r="I4267" t="s">
        <v>8</v>
      </c>
      <c r="J4267" t="s">
        <v>2351</v>
      </c>
      <c r="K4267" s="11"/>
      <c r="L4267" s="7"/>
      <c r="M4267" s="12"/>
      <c r="N4267" s="16"/>
      <c r="O4267" s="16"/>
      <c r="P4267" s="16"/>
    </row>
    <row r="4268" spans="1:16" x14ac:dyDescent="0.25">
      <c r="A4268">
        <f>+LOOKUP(F4268,Productos!B:B,Productos!A:A)</f>
        <v>528</v>
      </c>
      <c r="B4268">
        <f>+VLOOKUP(F4268,CON_ID_ps_prod!$A$2:$B$7187,2,0)</f>
        <v>181</v>
      </c>
      <c r="C4268">
        <v>1</v>
      </c>
      <c r="D4268" s="1">
        <v>15000000000</v>
      </c>
      <c r="E4268" s="1">
        <f>+D4268/1000000</f>
        <v>15000</v>
      </c>
      <c r="F4268" t="s">
        <v>1391</v>
      </c>
      <c r="G4268" s="6" t="s">
        <v>117</v>
      </c>
      <c r="H4268" s="6">
        <f>+LOOKUP(G4268,cargargeneros!$H$2:$H$77,cargargeneros!$G$2:$G$77)</f>
        <v>43</v>
      </c>
      <c r="I4268" t="s">
        <v>7</v>
      </c>
      <c r="J4268" t="s">
        <v>2351</v>
      </c>
      <c r="K4268" s="11"/>
      <c r="L4268" s="7"/>
      <c r="M4268" s="12"/>
      <c r="N4268" s="16">
        <f>+LOOKUP(J4268,cargareditoriales!A:A,cargareditoriales!B:B)</f>
        <v>188</v>
      </c>
      <c r="O4268" s="16" t="str">
        <f>+LOOKUP(N4268,cargareditoriales!B:B,cargareditoriales!A:A)</f>
        <v>Sin especificar</v>
      </c>
      <c r="P4268" s="16" t="str">
        <f>+IF(O4268=J4268,"","REVISAR")</f>
        <v/>
      </c>
    </row>
    <row r="4269" spans="1:16" x14ac:dyDescent="0.25">
      <c r="A4269">
        <f>+LOOKUP(F4269,Productos!B:B,Productos!A:A)</f>
        <v>528</v>
      </c>
      <c r="B4269">
        <f>+VLOOKUP(F4269,CON_ID_ps_prod!$A$2:$B$7187,2,0)</f>
        <v>181</v>
      </c>
      <c r="C4269">
        <v>1</v>
      </c>
      <c r="D4269" s="1">
        <v>15000000000</v>
      </c>
      <c r="E4269" s="1">
        <f>+D4269/1000000</f>
        <v>15000</v>
      </c>
      <c r="F4269" t="s">
        <v>1391</v>
      </c>
      <c r="G4269" s="6" t="s">
        <v>117</v>
      </c>
      <c r="H4269" s="6">
        <f>+LOOKUP(G4269,cargargeneros!$H$2:$H$77,cargargeneros!$G$2:$G$77)</f>
        <v>43</v>
      </c>
      <c r="I4269" t="s">
        <v>12</v>
      </c>
      <c r="J4269">
        <v>10</v>
      </c>
      <c r="K4269" s="11"/>
      <c r="L4269" s="7"/>
      <c r="M4269" s="12"/>
      <c r="N4269" s="16"/>
      <c r="O4269" s="16"/>
      <c r="P4269" s="16"/>
    </row>
    <row r="4270" spans="1:16" x14ac:dyDescent="0.25">
      <c r="A4270">
        <f>+LOOKUP(F4270,Productos!B:B,Productos!A:A)</f>
        <v>528</v>
      </c>
      <c r="B4270">
        <f>+VLOOKUP(F4270,CON_ID_ps_prod!$A$2:$B$7187,2,0)</f>
        <v>181</v>
      </c>
      <c r="C4270">
        <v>1</v>
      </c>
      <c r="D4270" s="1">
        <v>15000000000</v>
      </c>
      <c r="E4270" s="1">
        <f>+D4270/1000000</f>
        <v>15000</v>
      </c>
      <c r="F4270" t="s">
        <v>1391</v>
      </c>
      <c r="G4270" s="6" t="s">
        <v>117</v>
      </c>
      <c r="H4270" s="6">
        <f>+LOOKUP(G4270,cargargeneros!$H$2:$H$77,cargargeneros!$G$2:$G$77)</f>
        <v>43</v>
      </c>
      <c r="I4270" t="s">
        <v>11</v>
      </c>
      <c r="J4270" t="s">
        <v>117</v>
      </c>
      <c r="K4270" s="11"/>
      <c r="L4270" s="7"/>
      <c r="M4270" s="12"/>
      <c r="N4270" s="16"/>
      <c r="O4270" s="16"/>
      <c r="P4270" s="16"/>
    </row>
    <row r="4271" spans="1:16" x14ac:dyDescent="0.25">
      <c r="A4271">
        <f>+LOOKUP(F4271,Productos!B:B,Productos!A:A)</f>
        <v>528</v>
      </c>
      <c r="B4271">
        <f>+VLOOKUP(F4271,CON_ID_ps_prod!$A$2:$B$7187,2,0)</f>
        <v>181</v>
      </c>
      <c r="C4271">
        <v>1</v>
      </c>
      <c r="D4271" s="1">
        <v>15000000000</v>
      </c>
      <c r="E4271" s="1">
        <f>+D4271/1000000</f>
        <v>15000</v>
      </c>
      <c r="F4271" t="s">
        <v>1391</v>
      </c>
      <c r="G4271" s="6" t="s">
        <v>117</v>
      </c>
      <c r="H4271" s="6">
        <f>+LOOKUP(G4271,cargargeneros!$H$2:$H$77,cargargeneros!$G$2:$G$77)</f>
        <v>43</v>
      </c>
      <c r="I4271" t="s">
        <v>5</v>
      </c>
      <c r="J4271" t="s">
        <v>1716</v>
      </c>
      <c r="K4271" s="11"/>
      <c r="L4271" s="7"/>
      <c r="M4271" s="12"/>
      <c r="N4271" s="16"/>
      <c r="O4271" s="16"/>
      <c r="P4271" s="16"/>
    </row>
    <row r="4272" spans="1:16" x14ac:dyDescent="0.25">
      <c r="A4272">
        <f>+LOOKUP(F4272,Productos!B:B,Productos!A:A)</f>
        <v>528</v>
      </c>
      <c r="B4272">
        <f>+VLOOKUP(F4272,CON_ID_ps_prod!$A$2:$B$7187,2,0)</f>
        <v>181</v>
      </c>
      <c r="C4272">
        <v>1</v>
      </c>
      <c r="D4272" s="1">
        <v>15000000000</v>
      </c>
      <c r="E4272" s="1">
        <f>+D4272/1000000</f>
        <v>15000</v>
      </c>
      <c r="F4272" t="s">
        <v>1391</v>
      </c>
      <c r="G4272" s="6" t="s">
        <v>117</v>
      </c>
      <c r="H4272" s="6">
        <f>+LOOKUP(G4272,cargargeneros!$H$2:$H$77,cargargeneros!$G$2:$G$77)</f>
        <v>43</v>
      </c>
      <c r="I4272" t="s">
        <v>6</v>
      </c>
      <c r="J4272" s="4">
        <v>9789583007644</v>
      </c>
      <c r="K4272" s="11"/>
      <c r="L4272" s="7"/>
      <c r="M4272" s="12"/>
      <c r="N4272" s="16"/>
      <c r="O4272" s="16"/>
      <c r="P4272" s="16"/>
    </row>
    <row r="4273" spans="1:16" x14ac:dyDescent="0.25">
      <c r="A4273">
        <f>+LOOKUP(F4273,Productos!B:B,Productos!A:A)</f>
        <v>528</v>
      </c>
      <c r="B4273">
        <f>+VLOOKUP(F4273,CON_ID_ps_prod!$A$2:$B$7187,2,0)</f>
        <v>181</v>
      </c>
      <c r="C4273">
        <v>1</v>
      </c>
      <c r="D4273" s="1">
        <v>15000000000</v>
      </c>
      <c r="E4273" s="1">
        <f>+D4273/1000000</f>
        <v>15000</v>
      </c>
      <c r="F4273" t="s">
        <v>1391</v>
      </c>
      <c r="G4273" s="6" t="s">
        <v>117</v>
      </c>
      <c r="H4273" s="6">
        <f>+LOOKUP(G4273,cargargeneros!$H$2:$H$77,cargargeneros!$G$2:$G$77)</f>
        <v>43</v>
      </c>
      <c r="I4273" t="s">
        <v>10</v>
      </c>
      <c r="J4273" t="s">
        <v>256</v>
      </c>
      <c r="K4273" s="11"/>
      <c r="L4273" s="7"/>
      <c r="M4273" s="12"/>
      <c r="N4273" s="16"/>
      <c r="O4273" s="16"/>
      <c r="P4273" s="16"/>
    </row>
    <row r="4274" spans="1:16" x14ac:dyDescent="0.25">
      <c r="A4274">
        <f>+LOOKUP(F4274,Productos!B:B,Productos!A:A)</f>
        <v>528</v>
      </c>
      <c r="B4274">
        <f>+VLOOKUP(F4274,CON_ID_ps_prod!$A$2:$B$7187,2,0)</f>
        <v>181</v>
      </c>
      <c r="C4274">
        <v>1</v>
      </c>
      <c r="D4274" s="1">
        <v>15000000000</v>
      </c>
      <c r="E4274" s="1">
        <f>+D4274/1000000</f>
        <v>15000</v>
      </c>
      <c r="F4274" t="s">
        <v>1391</v>
      </c>
      <c r="G4274" s="6" t="s">
        <v>117</v>
      </c>
      <c r="H4274" s="6">
        <f>+LOOKUP(G4274,cargargeneros!$H$2:$H$77,cargargeneros!$G$2:$G$77)</f>
        <v>43</v>
      </c>
      <c r="I4274" t="s">
        <v>13</v>
      </c>
      <c r="J4274" t="s">
        <v>90</v>
      </c>
      <c r="K4274" s="11"/>
      <c r="L4274" s="7"/>
      <c r="M4274" s="12"/>
      <c r="N4274" s="16"/>
      <c r="O4274" s="16"/>
      <c r="P4274" s="16"/>
    </row>
    <row r="4275" spans="1:16" x14ac:dyDescent="0.25">
      <c r="A4275">
        <f>+LOOKUP(F4275,Productos!B:B,Productos!A:A)</f>
        <v>528</v>
      </c>
      <c r="B4275">
        <f>+VLOOKUP(F4275,CON_ID_ps_prod!$A$2:$B$7187,2,0)</f>
        <v>181</v>
      </c>
      <c r="C4275">
        <v>1</v>
      </c>
      <c r="D4275" s="1">
        <v>15000000000</v>
      </c>
      <c r="E4275" s="1">
        <f>+D4275/1000000</f>
        <v>15000</v>
      </c>
      <c r="F4275" t="s">
        <v>1391</v>
      </c>
      <c r="G4275" s="6" t="s">
        <v>117</v>
      </c>
      <c r="H4275" s="6">
        <f>+LOOKUP(G4275,cargargeneros!$H$2:$H$77,cargargeneros!$G$2:$G$77)</f>
        <v>43</v>
      </c>
      <c r="I4275" t="s">
        <v>14</v>
      </c>
      <c r="J4275" t="s">
        <v>2351</v>
      </c>
      <c r="K4275" s="11"/>
      <c r="L4275" s="7"/>
      <c r="M4275" s="12"/>
      <c r="N4275" s="16"/>
      <c r="O4275" s="16"/>
      <c r="P4275" s="16"/>
    </row>
    <row r="4276" spans="1:16" x14ac:dyDescent="0.25">
      <c r="A4276">
        <f>+LOOKUP(F4276,Productos!B:B,Productos!A:A)</f>
        <v>528</v>
      </c>
      <c r="B4276">
        <f>+VLOOKUP(F4276,CON_ID_ps_prod!$A$2:$B$7187,2,0)</f>
        <v>181</v>
      </c>
      <c r="C4276">
        <v>1</v>
      </c>
      <c r="D4276" s="1">
        <v>15000000000</v>
      </c>
      <c r="E4276" s="1">
        <f>+D4276/1000000</f>
        <v>15000</v>
      </c>
      <c r="F4276" t="s">
        <v>1391</v>
      </c>
      <c r="G4276" s="6" t="s">
        <v>117</v>
      </c>
      <c r="H4276" s="6">
        <f>+LOOKUP(G4276,cargargeneros!$H$2:$H$77,cargargeneros!$G$2:$G$77)</f>
        <v>43</v>
      </c>
      <c r="I4276" t="s">
        <v>16</v>
      </c>
      <c r="J4276" t="s">
        <v>2351</v>
      </c>
      <c r="K4276" s="11"/>
      <c r="L4276" s="7"/>
      <c r="M4276" s="12"/>
      <c r="N4276" s="16"/>
      <c r="O4276" s="16"/>
      <c r="P4276" s="16"/>
    </row>
    <row r="4277" spans="1:16" x14ac:dyDescent="0.25">
      <c r="A4277">
        <f>+LOOKUP(F4277,Productos!B:B,Productos!A:A)</f>
        <v>529</v>
      </c>
      <c r="B4277">
        <f>+VLOOKUP(F4277,CON_ID_ps_prod!$A$2:$B$7187,2,0)</f>
        <v>365</v>
      </c>
      <c r="C4277">
        <v>1</v>
      </c>
      <c r="D4277" s="1">
        <v>12000000000</v>
      </c>
      <c r="E4277" s="1">
        <f>+D4277/1000000</f>
        <v>12000</v>
      </c>
      <c r="F4277" t="s">
        <v>424</v>
      </c>
      <c r="G4277" s="6" t="s">
        <v>122</v>
      </c>
      <c r="H4277" s="6">
        <f>+LOOKUP(G4277,cargargeneros!$H$2:$H$77,cargargeneros!$G$2:$G$77)</f>
        <v>41</v>
      </c>
      <c r="I4277" t="s">
        <v>9</v>
      </c>
      <c r="J4277" t="s">
        <v>426</v>
      </c>
      <c r="K4277" s="11">
        <f>+VLOOKUP(J4277,cargarautores!A:B,2)</f>
        <v>288</v>
      </c>
      <c r="L4277" s="7" t="str">
        <f>+VLOOKUP(K4277,cargarautores!F:G,2)</f>
        <v>Jon Scieszka</v>
      </c>
      <c r="M4277" s="12" t="str">
        <f>+IF(J4277=L4277,"","REVISAR")</f>
        <v/>
      </c>
      <c r="N4277" s="16"/>
      <c r="O4277" s="16"/>
      <c r="P4277" s="16"/>
    </row>
    <row r="4278" spans="1:16" x14ac:dyDescent="0.25">
      <c r="A4278">
        <f>+LOOKUP(F4278,Productos!B:B,Productos!A:A)</f>
        <v>529</v>
      </c>
      <c r="B4278">
        <f>+VLOOKUP(F4278,CON_ID_ps_prod!$A$2:$B$7187,2,0)</f>
        <v>365</v>
      </c>
      <c r="C4278">
        <v>1</v>
      </c>
      <c r="D4278" s="1">
        <v>12000000000</v>
      </c>
      <c r="E4278" s="1">
        <f>+D4278/1000000</f>
        <v>12000</v>
      </c>
      <c r="F4278" t="s">
        <v>424</v>
      </c>
      <c r="G4278" s="6" t="s">
        <v>122</v>
      </c>
      <c r="H4278" s="6">
        <f>+LOOKUP(G4278,cargargeneros!$H$2:$H$77,cargargeneros!$G$2:$G$77)</f>
        <v>41</v>
      </c>
      <c r="I4278" t="s">
        <v>8</v>
      </c>
      <c r="J4278" t="s">
        <v>2351</v>
      </c>
      <c r="K4278" s="11"/>
      <c r="L4278" s="7"/>
      <c r="M4278" s="12"/>
      <c r="N4278" s="16"/>
      <c r="O4278" s="16"/>
      <c r="P4278" s="16"/>
    </row>
    <row r="4279" spans="1:16" x14ac:dyDescent="0.25">
      <c r="A4279">
        <f>+LOOKUP(F4279,Productos!B:B,Productos!A:A)</f>
        <v>529</v>
      </c>
      <c r="B4279">
        <f>+VLOOKUP(F4279,CON_ID_ps_prod!$A$2:$B$7187,2,0)</f>
        <v>365</v>
      </c>
      <c r="C4279">
        <v>1</v>
      </c>
      <c r="D4279" s="1">
        <v>12000000000</v>
      </c>
      <c r="E4279" s="1">
        <f>+D4279/1000000</f>
        <v>12000</v>
      </c>
      <c r="F4279" t="s">
        <v>424</v>
      </c>
      <c r="G4279" s="6" t="s">
        <v>122</v>
      </c>
      <c r="H4279" s="6">
        <f>+LOOKUP(G4279,cargargeneros!$H$2:$H$77,cargargeneros!$G$2:$G$77)</f>
        <v>41</v>
      </c>
      <c r="I4279" t="s">
        <v>7</v>
      </c>
      <c r="J4279" t="s">
        <v>349</v>
      </c>
      <c r="K4279" s="11"/>
      <c r="L4279" s="7"/>
      <c r="M4279" s="12"/>
      <c r="N4279" s="16">
        <f>+LOOKUP(J4279,cargareditoriales!A:A,cargareditoriales!B:B)</f>
        <v>104</v>
      </c>
      <c r="O4279" s="16" t="str">
        <f>+LOOKUP(N4279,cargareditoriales!B:B,cargareditoriales!A:A)</f>
        <v>Grupo Editorial Norma</v>
      </c>
      <c r="P4279" s="16" t="str">
        <f>+IF(O4279=J4279,"","REVISAR")</f>
        <v/>
      </c>
    </row>
    <row r="4280" spans="1:16" x14ac:dyDescent="0.25">
      <c r="A4280">
        <f>+LOOKUP(F4280,Productos!B:B,Productos!A:A)</f>
        <v>529</v>
      </c>
      <c r="B4280">
        <f>+VLOOKUP(F4280,CON_ID_ps_prod!$A$2:$B$7187,2,0)</f>
        <v>365</v>
      </c>
      <c r="C4280">
        <v>1</v>
      </c>
      <c r="D4280" s="1">
        <v>12000000000</v>
      </c>
      <c r="E4280" s="1">
        <f>+D4280/1000000</f>
        <v>12000</v>
      </c>
      <c r="F4280" t="s">
        <v>424</v>
      </c>
      <c r="G4280" s="6" t="s">
        <v>122</v>
      </c>
      <c r="H4280" s="6">
        <f>+LOOKUP(G4280,cargargeneros!$H$2:$H$77,cargargeneros!$G$2:$G$77)</f>
        <v>41</v>
      </c>
      <c r="I4280" t="s">
        <v>12</v>
      </c>
      <c r="J4280">
        <v>8</v>
      </c>
      <c r="K4280" s="11"/>
      <c r="L4280" s="7"/>
      <c r="M4280" s="12"/>
      <c r="N4280" s="16"/>
      <c r="O4280" s="16"/>
      <c r="P4280" s="16"/>
    </row>
    <row r="4281" spans="1:16" x14ac:dyDescent="0.25">
      <c r="A4281">
        <f>+LOOKUP(F4281,Productos!B:B,Productos!A:A)</f>
        <v>529</v>
      </c>
      <c r="B4281">
        <f>+VLOOKUP(F4281,CON_ID_ps_prod!$A$2:$B$7187,2,0)</f>
        <v>365</v>
      </c>
      <c r="C4281">
        <v>1</v>
      </c>
      <c r="D4281" s="1">
        <v>12000000000</v>
      </c>
      <c r="E4281" s="1">
        <f>+D4281/1000000</f>
        <v>12000</v>
      </c>
      <c r="F4281" t="s">
        <v>424</v>
      </c>
      <c r="G4281" s="6" t="s">
        <v>122</v>
      </c>
      <c r="H4281" s="6">
        <f>+LOOKUP(G4281,cargargeneros!$H$2:$H$77,cargargeneros!$G$2:$G$77)</f>
        <v>41</v>
      </c>
      <c r="I4281" t="s">
        <v>11</v>
      </c>
      <c r="J4281" t="s">
        <v>2351</v>
      </c>
      <c r="K4281" s="11"/>
      <c r="L4281" s="7"/>
      <c r="M4281" s="12"/>
      <c r="N4281" s="16"/>
      <c r="O4281" s="16"/>
      <c r="P4281" s="16"/>
    </row>
    <row r="4282" spans="1:16" x14ac:dyDescent="0.25">
      <c r="A4282">
        <f>+LOOKUP(F4282,Productos!B:B,Productos!A:A)</f>
        <v>529</v>
      </c>
      <c r="B4282">
        <f>+VLOOKUP(F4282,CON_ID_ps_prod!$A$2:$B$7187,2,0)</f>
        <v>365</v>
      </c>
      <c r="C4282">
        <v>1</v>
      </c>
      <c r="D4282" s="1">
        <v>12000000000</v>
      </c>
      <c r="E4282" s="1">
        <f>+D4282/1000000</f>
        <v>12000</v>
      </c>
      <c r="F4282" t="s">
        <v>424</v>
      </c>
      <c r="G4282" s="6" t="s">
        <v>122</v>
      </c>
      <c r="H4282" s="6">
        <f>+LOOKUP(G4282,cargargeneros!$H$2:$H$77,cargargeneros!$G$2:$G$77)</f>
        <v>41</v>
      </c>
      <c r="I4282" t="s">
        <v>5</v>
      </c>
      <c r="J4282" t="s">
        <v>425</v>
      </c>
      <c r="K4282" s="11"/>
      <c r="L4282" s="7"/>
      <c r="M4282" s="12"/>
      <c r="N4282" s="16"/>
      <c r="O4282" s="16"/>
      <c r="P4282" s="16"/>
    </row>
    <row r="4283" spans="1:16" x14ac:dyDescent="0.25">
      <c r="A4283">
        <f>+LOOKUP(F4283,Productos!B:B,Productos!A:A)</f>
        <v>529</v>
      </c>
      <c r="B4283">
        <f>+VLOOKUP(F4283,CON_ID_ps_prod!$A$2:$B$7187,2,0)</f>
        <v>365</v>
      </c>
      <c r="C4283">
        <v>1</v>
      </c>
      <c r="D4283" s="1">
        <v>12000000000</v>
      </c>
      <c r="E4283" s="1">
        <f>+D4283/1000000</f>
        <v>12000</v>
      </c>
      <c r="F4283" t="s">
        <v>424</v>
      </c>
      <c r="G4283" s="6" t="s">
        <v>122</v>
      </c>
      <c r="H4283" s="6">
        <f>+LOOKUP(G4283,cargargeneros!$H$2:$H$77,cargargeneros!$G$2:$G$77)</f>
        <v>41</v>
      </c>
      <c r="I4283" t="s">
        <v>6</v>
      </c>
      <c r="J4283" s="4" t="s">
        <v>2351</v>
      </c>
      <c r="K4283" s="11"/>
      <c r="L4283" s="7"/>
      <c r="M4283" s="12"/>
      <c r="N4283" s="16"/>
      <c r="O4283" s="16"/>
      <c r="P4283" s="16"/>
    </row>
    <row r="4284" spans="1:16" x14ac:dyDescent="0.25">
      <c r="A4284">
        <f>+LOOKUP(F4284,Productos!B:B,Productos!A:A)</f>
        <v>529</v>
      </c>
      <c r="B4284">
        <f>+VLOOKUP(F4284,CON_ID_ps_prod!$A$2:$B$7187,2,0)</f>
        <v>365</v>
      </c>
      <c r="C4284">
        <v>1</v>
      </c>
      <c r="D4284" s="1">
        <v>12000000000</v>
      </c>
      <c r="E4284" s="1">
        <f>+D4284/1000000</f>
        <v>12000</v>
      </c>
      <c r="F4284" t="s">
        <v>424</v>
      </c>
      <c r="G4284" s="6" t="s">
        <v>122</v>
      </c>
      <c r="H4284" s="6">
        <f>+LOOKUP(G4284,cargargeneros!$H$2:$H$77,cargargeneros!$G$2:$G$77)</f>
        <v>41</v>
      </c>
      <c r="I4284" t="s">
        <v>10</v>
      </c>
      <c r="J4284" t="s">
        <v>256</v>
      </c>
      <c r="K4284" s="11"/>
      <c r="L4284" s="7"/>
      <c r="M4284" s="12"/>
      <c r="N4284" s="16"/>
      <c r="O4284" s="16"/>
      <c r="P4284" s="16"/>
    </row>
    <row r="4285" spans="1:16" x14ac:dyDescent="0.25">
      <c r="A4285">
        <f>+LOOKUP(F4285,Productos!B:B,Productos!A:A)</f>
        <v>529</v>
      </c>
      <c r="B4285">
        <f>+VLOOKUP(F4285,CON_ID_ps_prod!$A$2:$B$7187,2,0)</f>
        <v>365</v>
      </c>
      <c r="C4285">
        <v>1</v>
      </c>
      <c r="D4285" s="1">
        <v>12000000000</v>
      </c>
      <c r="E4285" s="1">
        <f>+D4285/1000000</f>
        <v>12000</v>
      </c>
      <c r="F4285" t="s">
        <v>424</v>
      </c>
      <c r="G4285" s="6" t="s">
        <v>122</v>
      </c>
      <c r="H4285" s="6">
        <f>+LOOKUP(G4285,cargargeneros!$H$2:$H$77,cargargeneros!$G$2:$G$77)</f>
        <v>41</v>
      </c>
      <c r="I4285" t="s">
        <v>13</v>
      </c>
      <c r="J4285" t="s">
        <v>375</v>
      </c>
      <c r="K4285" s="11"/>
      <c r="L4285" s="7"/>
      <c r="M4285" s="12"/>
      <c r="N4285" s="16"/>
      <c r="O4285" s="16"/>
      <c r="P4285" s="16"/>
    </row>
    <row r="4286" spans="1:16" x14ac:dyDescent="0.25">
      <c r="A4286">
        <f>+LOOKUP(F4286,Productos!B:B,Productos!A:A)</f>
        <v>530</v>
      </c>
      <c r="B4286">
        <f>+VLOOKUP(F4286,CON_ID_ps_prod!$A$2:$B$7187,2,0)</f>
        <v>389</v>
      </c>
      <c r="C4286">
        <v>1</v>
      </c>
      <c r="D4286" s="1">
        <v>30000000000</v>
      </c>
      <c r="E4286" s="1">
        <f>+D4286/1000000</f>
        <v>30000</v>
      </c>
      <c r="F4286" t="s">
        <v>1300</v>
      </c>
      <c r="G4286" s="6" t="s">
        <v>1264</v>
      </c>
      <c r="H4286" s="6">
        <f>+LOOKUP(G4286,cargargeneros!$H$2:$H$77,cargargeneros!$G$2:$G$77)</f>
        <v>29</v>
      </c>
      <c r="I4286" t="s">
        <v>7</v>
      </c>
      <c r="J4286" t="s">
        <v>466</v>
      </c>
      <c r="K4286" s="11"/>
      <c r="L4286" s="7"/>
      <c r="M4286" s="12"/>
      <c r="N4286" s="16">
        <f>+LOOKUP(J4286,cargareditoriales!A:A,cargareditoriales!B:B)</f>
        <v>183</v>
      </c>
      <c r="O4286" s="16" t="str">
        <f>+LOOKUP(N4286,cargareditoriales!B:B,cargareditoriales!A:A)</f>
        <v>Santillana</v>
      </c>
      <c r="P4286" s="16" t="str">
        <f>+IF(O4286=J4286,"","REVISAR")</f>
        <v/>
      </c>
    </row>
    <row r="4287" spans="1:16" x14ac:dyDescent="0.25">
      <c r="A4287">
        <f>+LOOKUP(F4287,Productos!B:B,Productos!A:A)</f>
        <v>530</v>
      </c>
      <c r="B4287">
        <f>+VLOOKUP(F4287,CON_ID_ps_prod!$A$2:$B$7187,2,0)</f>
        <v>389</v>
      </c>
      <c r="C4287">
        <v>1</v>
      </c>
      <c r="D4287" s="1">
        <v>30000000000</v>
      </c>
      <c r="E4287" s="1">
        <f>+D4287/1000000</f>
        <v>30000</v>
      </c>
      <c r="F4287" t="s">
        <v>1300</v>
      </c>
      <c r="G4287" s="6" t="s">
        <v>1264</v>
      </c>
      <c r="H4287" s="6">
        <f>+LOOKUP(G4287,cargargeneros!$H$2:$H$77,cargargeneros!$G$2:$G$77)</f>
        <v>29</v>
      </c>
      <c r="I4287" t="s">
        <v>13</v>
      </c>
      <c r="J4287" t="s">
        <v>1363</v>
      </c>
      <c r="K4287" s="11"/>
      <c r="L4287" s="7"/>
      <c r="M4287" s="12"/>
      <c r="N4287" s="16"/>
      <c r="O4287" s="16"/>
      <c r="P4287" s="16"/>
    </row>
    <row r="4288" spans="1:16" x14ac:dyDescent="0.25">
      <c r="A4288">
        <f>+LOOKUP(F4288,Productos!B:B,Productos!A:A)</f>
        <v>531</v>
      </c>
      <c r="B4288">
        <f>+VLOOKUP(F4288,CON_ID_ps_prod!$A$2:$B$7187,2,0)</f>
        <v>55</v>
      </c>
      <c r="C4288">
        <v>0</v>
      </c>
      <c r="D4288" t="s">
        <v>42</v>
      </c>
      <c r="E4288" s="1" t="e">
        <f>+D4288/1000000</f>
        <v>#VALUE!</v>
      </c>
      <c r="F4288" t="s">
        <v>69</v>
      </c>
      <c r="G4288" s="6" t="s">
        <v>70</v>
      </c>
      <c r="H4288" s="6">
        <f>+LOOKUP(G4288,cargargeneros!$H$2:$H$77,cargargeneros!$G$2:$G$77)</f>
        <v>10</v>
      </c>
      <c r="I4288" t="s">
        <v>9</v>
      </c>
      <c r="J4288" t="s">
        <v>1605</v>
      </c>
      <c r="K4288" s="11">
        <f>+VLOOKUP(J4288,cargarautores!A:B,2)</f>
        <v>435</v>
      </c>
      <c r="L4288" s="7" t="str">
        <f>+VLOOKUP(K4288,cargarautores!F:G,2)</f>
        <v>Osvaldo Vladimir Maraboli Salazar</v>
      </c>
      <c r="M4288" s="12" t="str">
        <f>+IF(J4288=L4288,"","REVISAR")</f>
        <v/>
      </c>
      <c r="N4288" s="16"/>
      <c r="O4288" s="16"/>
      <c r="P4288" s="16"/>
    </row>
    <row r="4289" spans="1:16" x14ac:dyDescent="0.25">
      <c r="A4289">
        <f>+LOOKUP(F4289,Productos!B:B,Productos!A:A)</f>
        <v>531</v>
      </c>
      <c r="B4289">
        <f>+VLOOKUP(F4289,CON_ID_ps_prod!$A$2:$B$7187,2,0)</f>
        <v>55</v>
      </c>
      <c r="C4289">
        <v>0</v>
      </c>
      <c r="D4289" t="s">
        <v>42</v>
      </c>
      <c r="E4289" s="1" t="e">
        <f>+D4289/1000000</f>
        <v>#VALUE!</v>
      </c>
      <c r="F4289" t="s">
        <v>69</v>
      </c>
      <c r="G4289" s="6" t="s">
        <v>70</v>
      </c>
      <c r="H4289" s="6">
        <f>+LOOKUP(G4289,cargargeneros!$H$2:$H$77,cargargeneros!$G$2:$G$77)</f>
        <v>10</v>
      </c>
      <c r="I4289" t="s">
        <v>8</v>
      </c>
      <c r="J4289" t="s">
        <v>2351</v>
      </c>
      <c r="K4289" s="11"/>
      <c r="L4289" s="7"/>
      <c r="M4289" s="12"/>
      <c r="N4289" s="16"/>
      <c r="O4289" s="16"/>
      <c r="P4289" s="16"/>
    </row>
    <row r="4290" spans="1:16" x14ac:dyDescent="0.25">
      <c r="A4290">
        <f>+LOOKUP(F4290,Productos!B:B,Productos!A:A)</f>
        <v>531</v>
      </c>
      <c r="B4290">
        <f>+VLOOKUP(F4290,CON_ID_ps_prod!$A$2:$B$7187,2,0)</f>
        <v>55</v>
      </c>
      <c r="C4290">
        <v>0</v>
      </c>
      <c r="D4290" t="s">
        <v>42</v>
      </c>
      <c r="E4290" s="1" t="e">
        <f>+D4290/1000000</f>
        <v>#VALUE!</v>
      </c>
      <c r="F4290" t="s">
        <v>69</v>
      </c>
      <c r="G4290" s="6" t="s">
        <v>70</v>
      </c>
      <c r="H4290" s="6">
        <f>+LOOKUP(G4290,cargargeneros!$H$2:$H$77,cargargeneros!$G$2:$G$77)</f>
        <v>10</v>
      </c>
      <c r="I4290" t="s">
        <v>7</v>
      </c>
      <c r="J4290" t="s">
        <v>466</v>
      </c>
      <c r="K4290" s="11"/>
      <c r="L4290" s="7"/>
      <c r="M4290" s="12"/>
      <c r="N4290" s="16">
        <f>+LOOKUP(J4290,cargareditoriales!A:A,cargareditoriales!B:B)</f>
        <v>183</v>
      </c>
      <c r="O4290" s="16" t="str">
        <f>+LOOKUP(N4290,cargareditoriales!B:B,cargareditoriales!A:A)</f>
        <v>Santillana</v>
      </c>
      <c r="P4290" s="16" t="str">
        <f>+IF(O4290=J4290,"","REVISAR")</f>
        <v/>
      </c>
    </row>
    <row r="4291" spans="1:16" x14ac:dyDescent="0.25">
      <c r="A4291">
        <f>+LOOKUP(F4291,Productos!B:B,Productos!A:A)</f>
        <v>531</v>
      </c>
      <c r="B4291">
        <f>+VLOOKUP(F4291,CON_ID_ps_prod!$A$2:$B$7187,2,0)</f>
        <v>55</v>
      </c>
      <c r="C4291">
        <v>0</v>
      </c>
      <c r="D4291" t="s">
        <v>42</v>
      </c>
      <c r="E4291" s="1" t="e">
        <f>+D4291/1000000</f>
        <v>#VALUE!</v>
      </c>
      <c r="F4291" t="s">
        <v>69</v>
      </c>
      <c r="G4291" s="6" t="s">
        <v>70</v>
      </c>
      <c r="H4291" s="6">
        <f>+LOOKUP(G4291,cargargeneros!$H$2:$H$77,cargargeneros!$G$2:$G$77)</f>
        <v>10</v>
      </c>
      <c r="I4291" t="s">
        <v>12</v>
      </c>
      <c r="J4291">
        <v>7</v>
      </c>
      <c r="K4291" s="11"/>
      <c r="L4291" s="7"/>
      <c r="M4291" s="12"/>
      <c r="N4291" s="16"/>
      <c r="O4291" s="16"/>
      <c r="P4291" s="16"/>
    </row>
    <row r="4292" spans="1:16" x14ac:dyDescent="0.25">
      <c r="A4292">
        <f>+LOOKUP(F4292,Productos!B:B,Productos!A:A)</f>
        <v>531</v>
      </c>
      <c r="B4292">
        <f>+VLOOKUP(F4292,CON_ID_ps_prod!$A$2:$B$7187,2,0)</f>
        <v>55</v>
      </c>
      <c r="C4292">
        <v>0</v>
      </c>
      <c r="D4292" t="s">
        <v>42</v>
      </c>
      <c r="E4292" s="1" t="e">
        <f>+D4292/1000000</f>
        <v>#VALUE!</v>
      </c>
      <c r="F4292" t="s">
        <v>69</v>
      </c>
      <c r="G4292" s="6" t="s">
        <v>70</v>
      </c>
      <c r="H4292" s="6">
        <f>+LOOKUP(G4292,cargargeneros!$H$2:$H$77,cargargeneros!$G$2:$G$77)</f>
        <v>10</v>
      </c>
      <c r="I4292" t="s">
        <v>11</v>
      </c>
      <c r="J4292" s="3" t="s">
        <v>1218</v>
      </c>
      <c r="K4292" s="11"/>
      <c r="L4292" s="7"/>
      <c r="M4292" s="12"/>
      <c r="N4292" s="16"/>
      <c r="O4292" s="16"/>
      <c r="P4292" s="16"/>
    </row>
    <row r="4293" spans="1:16" x14ac:dyDescent="0.25">
      <c r="A4293">
        <f>+LOOKUP(F4293,Productos!B:B,Productos!A:A)</f>
        <v>531</v>
      </c>
      <c r="B4293">
        <f>+VLOOKUP(F4293,CON_ID_ps_prod!$A$2:$B$7187,2,0)</f>
        <v>55</v>
      </c>
      <c r="C4293">
        <v>0</v>
      </c>
      <c r="D4293" t="s">
        <v>42</v>
      </c>
      <c r="E4293" s="1" t="e">
        <f>+D4293/1000000</f>
        <v>#VALUE!</v>
      </c>
      <c r="F4293" t="s">
        <v>69</v>
      </c>
      <c r="G4293" s="6" t="s">
        <v>70</v>
      </c>
      <c r="H4293" s="6">
        <f>+LOOKUP(G4293,cargargeneros!$H$2:$H$77,cargargeneros!$G$2:$G$77)</f>
        <v>10</v>
      </c>
      <c r="I4293" t="s">
        <v>5</v>
      </c>
      <c r="J4293" t="s">
        <v>2351</v>
      </c>
      <c r="K4293" s="11"/>
      <c r="L4293" s="7"/>
      <c r="M4293" s="12"/>
      <c r="N4293" s="16"/>
      <c r="O4293" s="16"/>
      <c r="P4293" s="16"/>
    </row>
    <row r="4294" spans="1:16" x14ac:dyDescent="0.25">
      <c r="A4294">
        <f>+LOOKUP(F4294,Productos!B:B,Productos!A:A)</f>
        <v>531</v>
      </c>
      <c r="B4294">
        <f>+VLOOKUP(F4294,CON_ID_ps_prod!$A$2:$B$7187,2,0)</f>
        <v>55</v>
      </c>
      <c r="C4294">
        <v>0</v>
      </c>
      <c r="D4294" t="s">
        <v>42</v>
      </c>
      <c r="E4294" s="1" t="e">
        <f>+D4294/1000000</f>
        <v>#VALUE!</v>
      </c>
      <c r="F4294" t="s">
        <v>69</v>
      </c>
      <c r="G4294" s="6" t="s">
        <v>70</v>
      </c>
      <c r="H4294" s="6">
        <f>+LOOKUP(G4294,cargargeneros!$H$2:$H$77,cargargeneros!$G$2:$G$77)</f>
        <v>10</v>
      </c>
      <c r="I4294" t="s">
        <v>6</v>
      </c>
      <c r="J4294" s="4" t="s">
        <v>1856</v>
      </c>
      <c r="K4294" s="11"/>
      <c r="L4294" s="7"/>
      <c r="M4294" s="12"/>
      <c r="N4294" s="16"/>
      <c r="O4294" s="16"/>
      <c r="P4294" s="16"/>
    </row>
    <row r="4295" spans="1:16" x14ac:dyDescent="0.25">
      <c r="A4295">
        <f>+LOOKUP(F4295,Productos!B:B,Productos!A:A)</f>
        <v>531</v>
      </c>
      <c r="B4295">
        <f>+VLOOKUP(F4295,CON_ID_ps_prod!$A$2:$B$7187,2,0)</f>
        <v>55</v>
      </c>
      <c r="C4295">
        <v>0</v>
      </c>
      <c r="D4295" t="s">
        <v>42</v>
      </c>
      <c r="E4295" s="1" t="e">
        <f>+D4295/1000000</f>
        <v>#VALUE!</v>
      </c>
      <c r="F4295" t="s">
        <v>69</v>
      </c>
      <c r="G4295" s="6" t="s">
        <v>70</v>
      </c>
      <c r="H4295" s="6">
        <f>+LOOKUP(G4295,cargargeneros!$H$2:$H$77,cargargeneros!$G$2:$G$77)</f>
        <v>10</v>
      </c>
      <c r="I4295" t="s">
        <v>10</v>
      </c>
      <c r="J4295" t="s">
        <v>256</v>
      </c>
      <c r="K4295" s="11"/>
      <c r="L4295" s="7"/>
      <c r="M4295" s="12"/>
      <c r="N4295" s="16"/>
      <c r="O4295" s="16"/>
      <c r="P4295" s="16"/>
    </row>
    <row r="4296" spans="1:16" x14ac:dyDescent="0.25">
      <c r="A4296">
        <f>+LOOKUP(F4296,Productos!B:B,Productos!A:A)</f>
        <v>531</v>
      </c>
      <c r="B4296">
        <f>+VLOOKUP(F4296,CON_ID_ps_prod!$A$2:$B$7187,2,0)</f>
        <v>55</v>
      </c>
      <c r="C4296">
        <v>0</v>
      </c>
      <c r="D4296" t="s">
        <v>42</v>
      </c>
      <c r="E4296" s="1" t="e">
        <f>+D4296/1000000</f>
        <v>#VALUE!</v>
      </c>
      <c r="F4296" t="s">
        <v>69</v>
      </c>
      <c r="G4296" s="6" t="s">
        <v>70</v>
      </c>
      <c r="H4296" s="6">
        <f>+LOOKUP(G4296,cargargeneros!$H$2:$H$77,cargargeneros!$G$2:$G$77)</f>
        <v>10</v>
      </c>
      <c r="I4296" t="s">
        <v>14</v>
      </c>
      <c r="J4296" t="s">
        <v>2351</v>
      </c>
      <c r="K4296" s="11"/>
      <c r="L4296" s="7"/>
      <c r="M4296" s="12"/>
      <c r="N4296" s="16"/>
      <c r="O4296" s="16"/>
      <c r="P4296" s="16"/>
    </row>
    <row r="4297" spans="1:16" x14ac:dyDescent="0.25">
      <c r="A4297">
        <f>+LOOKUP(F4297,Productos!B:B,Productos!A:A)</f>
        <v>531</v>
      </c>
      <c r="B4297">
        <f>+VLOOKUP(F4297,CON_ID_ps_prod!$A$2:$B$7187,2,0)</f>
        <v>55</v>
      </c>
      <c r="C4297">
        <v>0</v>
      </c>
      <c r="D4297" t="s">
        <v>42</v>
      </c>
      <c r="E4297" s="1" t="e">
        <f>+D4297/1000000</f>
        <v>#VALUE!</v>
      </c>
      <c r="F4297" t="s">
        <v>69</v>
      </c>
      <c r="G4297" s="6" t="s">
        <v>70</v>
      </c>
      <c r="H4297" s="6">
        <f>+LOOKUP(G4297,cargargeneros!$H$2:$H$77,cargargeneros!$G$2:$G$77)</f>
        <v>10</v>
      </c>
      <c r="I4297" t="s">
        <v>16</v>
      </c>
      <c r="J4297" t="s">
        <v>2351</v>
      </c>
      <c r="K4297" s="11"/>
      <c r="L4297" s="7"/>
      <c r="M4297" s="12"/>
      <c r="N4297" s="16"/>
      <c r="O4297" s="16"/>
      <c r="P4297" s="16"/>
    </row>
    <row r="4298" spans="1:16" x14ac:dyDescent="0.25">
      <c r="A4298">
        <f>+LOOKUP(F4298,Productos!B:B,Productos!A:A)</f>
        <v>532</v>
      </c>
      <c r="B4298">
        <f>+VLOOKUP(F4298,CON_ID_ps_prod!$A$2:$B$7187,2,0)</f>
        <v>543</v>
      </c>
      <c r="C4298">
        <v>1</v>
      </c>
      <c r="D4298" s="1">
        <v>10000000000</v>
      </c>
      <c r="E4298" s="1">
        <f>+D4298/1000000</f>
        <v>10000</v>
      </c>
      <c r="F4298" t="s">
        <v>768</v>
      </c>
      <c r="G4298" s="6" t="s">
        <v>34</v>
      </c>
      <c r="H4298" s="6">
        <f>+LOOKUP(G4298,cargargeneros!$H$2:$H$77,cargargeneros!$G$2:$G$77)</f>
        <v>15</v>
      </c>
      <c r="I4298" t="s">
        <v>9</v>
      </c>
      <c r="J4298" t="s">
        <v>770</v>
      </c>
      <c r="K4298" s="11">
        <f>+VLOOKUP(J4298,cargarautores!A:B,2)</f>
        <v>126</v>
      </c>
      <c r="L4298" s="7" t="str">
        <f>+VLOOKUP(K4298,cargarautores!F:G,2)</f>
        <v>Edgar Allan Poe</v>
      </c>
      <c r="M4298" s="12" t="str">
        <f>+IF(J4298=L4298,"","REVISAR")</f>
        <v/>
      </c>
      <c r="N4298" s="16"/>
      <c r="O4298" s="16"/>
      <c r="P4298" s="16"/>
    </row>
    <row r="4299" spans="1:16" x14ac:dyDescent="0.25">
      <c r="A4299">
        <f>+LOOKUP(F4299,Productos!B:B,Productos!A:A)</f>
        <v>532</v>
      </c>
      <c r="B4299">
        <f>+VLOOKUP(F4299,CON_ID_ps_prod!$A$2:$B$7187,2,0)</f>
        <v>543</v>
      </c>
      <c r="C4299">
        <v>1</v>
      </c>
      <c r="D4299" s="1">
        <v>10000000000</v>
      </c>
      <c r="E4299" s="1">
        <f>+D4299/1000000</f>
        <v>10000</v>
      </c>
      <c r="F4299" t="s">
        <v>768</v>
      </c>
      <c r="G4299" s="6" t="s">
        <v>34</v>
      </c>
      <c r="H4299" s="6">
        <f>+LOOKUP(G4299,cargargeneros!$H$2:$H$77,cargargeneros!$G$2:$G$77)</f>
        <v>15</v>
      </c>
      <c r="I4299" t="s">
        <v>8</v>
      </c>
      <c r="J4299">
        <v>2000</v>
      </c>
      <c r="K4299" s="11"/>
      <c r="L4299" s="7"/>
      <c r="M4299" s="12"/>
      <c r="N4299" s="16"/>
      <c r="O4299" s="16"/>
      <c r="P4299" s="16"/>
    </row>
    <row r="4300" spans="1:16" x14ac:dyDescent="0.25">
      <c r="A4300">
        <f>+LOOKUP(F4300,Productos!B:B,Productos!A:A)</f>
        <v>532</v>
      </c>
      <c r="B4300">
        <f>+VLOOKUP(F4300,CON_ID_ps_prod!$A$2:$B$7187,2,0)</f>
        <v>543</v>
      </c>
      <c r="C4300">
        <v>1</v>
      </c>
      <c r="D4300" s="1">
        <v>10000000000</v>
      </c>
      <c r="E4300" s="1">
        <f>+D4300/1000000</f>
        <v>10000</v>
      </c>
      <c r="F4300" t="s">
        <v>768</v>
      </c>
      <c r="G4300" s="6" t="s">
        <v>34</v>
      </c>
      <c r="H4300" s="6">
        <f>+LOOKUP(G4300,cargargeneros!$H$2:$H$77,cargargeneros!$G$2:$G$77)</f>
        <v>15</v>
      </c>
      <c r="I4300" t="s">
        <v>7</v>
      </c>
      <c r="J4300" t="s">
        <v>769</v>
      </c>
      <c r="K4300" s="11"/>
      <c r="L4300" s="7"/>
      <c r="M4300" s="12"/>
      <c r="N4300" s="16">
        <f>+LOOKUP(J4300,cargareditoriales!A:A,cargareditoriales!B:B)</f>
        <v>199</v>
      </c>
      <c r="O4300" s="16" t="str">
        <f>+LOOKUP(N4300,cargareditoriales!B:B,cargareditoriales!A:A)</f>
        <v>Terramar</v>
      </c>
      <c r="P4300" s="16" t="str">
        <f>+IF(O4300=J4300,"","REVISAR")</f>
        <v/>
      </c>
    </row>
    <row r="4301" spans="1:16" x14ac:dyDescent="0.25">
      <c r="A4301">
        <f>+LOOKUP(F4301,Productos!B:B,Productos!A:A)</f>
        <v>532</v>
      </c>
      <c r="B4301">
        <f>+VLOOKUP(F4301,CON_ID_ps_prod!$A$2:$B$7187,2,0)</f>
        <v>543</v>
      </c>
      <c r="C4301">
        <v>1</v>
      </c>
      <c r="D4301" s="1">
        <v>10000000000</v>
      </c>
      <c r="E4301" s="1">
        <f>+D4301/1000000</f>
        <v>10000</v>
      </c>
      <c r="F4301" t="s">
        <v>768</v>
      </c>
      <c r="G4301" s="6" t="s">
        <v>34</v>
      </c>
      <c r="H4301" s="6">
        <f>+LOOKUP(G4301,cargargeneros!$H$2:$H$77,cargargeneros!$G$2:$G$77)</f>
        <v>15</v>
      </c>
      <c r="I4301" t="s">
        <v>12</v>
      </c>
      <c r="J4301">
        <v>8</v>
      </c>
      <c r="K4301" s="11"/>
      <c r="L4301" s="7"/>
      <c r="M4301" s="12"/>
      <c r="N4301" s="16"/>
      <c r="O4301" s="16"/>
      <c r="P4301" s="16"/>
    </row>
    <row r="4302" spans="1:16" x14ac:dyDescent="0.25">
      <c r="A4302">
        <f>+LOOKUP(F4302,Productos!B:B,Productos!A:A)</f>
        <v>532</v>
      </c>
      <c r="B4302">
        <f>+VLOOKUP(F4302,CON_ID_ps_prod!$A$2:$B$7187,2,0)</f>
        <v>543</v>
      </c>
      <c r="C4302">
        <v>1</v>
      </c>
      <c r="D4302" s="1">
        <v>10000000000</v>
      </c>
      <c r="E4302" s="1">
        <f>+D4302/1000000</f>
        <v>10000</v>
      </c>
      <c r="F4302" t="s">
        <v>768</v>
      </c>
      <c r="G4302" s="6" t="s">
        <v>34</v>
      </c>
      <c r="H4302" s="6">
        <f>+LOOKUP(G4302,cargargeneros!$H$2:$H$77,cargargeneros!$G$2:$G$77)</f>
        <v>15</v>
      </c>
      <c r="I4302" t="s">
        <v>5</v>
      </c>
      <c r="J4302">
        <v>9872140278</v>
      </c>
      <c r="K4302" s="11"/>
      <c r="L4302" s="7"/>
      <c r="M4302" s="12"/>
      <c r="N4302" s="16"/>
      <c r="O4302" s="16"/>
      <c r="P4302" s="16"/>
    </row>
    <row r="4303" spans="1:16" x14ac:dyDescent="0.25">
      <c r="A4303">
        <f>+LOOKUP(F4303,Productos!B:B,Productos!A:A)</f>
        <v>532</v>
      </c>
      <c r="B4303">
        <f>+VLOOKUP(F4303,CON_ID_ps_prod!$A$2:$B$7187,2,0)</f>
        <v>543</v>
      </c>
      <c r="C4303">
        <v>1</v>
      </c>
      <c r="D4303" s="1">
        <v>10000000000</v>
      </c>
      <c r="E4303" s="1">
        <f>+D4303/1000000</f>
        <v>10000</v>
      </c>
      <c r="F4303" t="s">
        <v>768</v>
      </c>
      <c r="G4303" s="6" t="s">
        <v>34</v>
      </c>
      <c r="H4303" s="6">
        <f>+LOOKUP(G4303,cargargeneros!$H$2:$H$77,cargargeneros!$G$2:$G$77)</f>
        <v>15</v>
      </c>
      <c r="I4303" t="s">
        <v>6</v>
      </c>
      <c r="J4303" s="4">
        <v>9789872140274</v>
      </c>
      <c r="K4303" s="11"/>
      <c r="L4303" s="7"/>
      <c r="M4303" s="12"/>
      <c r="N4303" s="16"/>
      <c r="O4303" s="16"/>
      <c r="P4303" s="16"/>
    </row>
    <row r="4304" spans="1:16" x14ac:dyDescent="0.25">
      <c r="A4304">
        <f>+LOOKUP(F4304,Productos!B:B,Productos!A:A)</f>
        <v>532</v>
      </c>
      <c r="B4304">
        <f>+VLOOKUP(F4304,CON_ID_ps_prod!$A$2:$B$7187,2,0)</f>
        <v>543</v>
      </c>
      <c r="C4304">
        <v>1</v>
      </c>
      <c r="D4304" s="1">
        <v>10000000000</v>
      </c>
      <c r="E4304" s="1">
        <f>+D4304/1000000</f>
        <v>10000</v>
      </c>
      <c r="F4304" t="s">
        <v>768</v>
      </c>
      <c r="G4304" s="6" t="s">
        <v>34</v>
      </c>
      <c r="H4304" s="6">
        <f>+LOOKUP(G4304,cargargeneros!$H$2:$H$77,cargargeneros!$G$2:$G$77)</f>
        <v>15</v>
      </c>
      <c r="I4304" t="s">
        <v>13</v>
      </c>
      <c r="J4304" t="s">
        <v>90</v>
      </c>
      <c r="K4304" s="11"/>
      <c r="L4304" s="7"/>
      <c r="M4304" s="12"/>
      <c r="N4304" s="16"/>
      <c r="O4304" s="16"/>
      <c r="P4304" s="16"/>
    </row>
    <row r="4305" spans="1:16" x14ac:dyDescent="0.25">
      <c r="A4305">
        <f>+LOOKUP(F4305,Productos!B:B,Productos!A:A)</f>
        <v>533</v>
      </c>
      <c r="B4305">
        <f>+VLOOKUP(F4305,CON_ID_ps_prod!$A$2:$B$7187,2,0)</f>
        <v>38</v>
      </c>
      <c r="C4305">
        <v>1</v>
      </c>
      <c r="D4305" s="1">
        <v>25000000000</v>
      </c>
      <c r="E4305" s="1">
        <f>+D4305/1000000</f>
        <v>25000</v>
      </c>
      <c r="F4305" t="s">
        <v>53</v>
      </c>
      <c r="G4305" s="6" t="s">
        <v>1430</v>
      </c>
      <c r="H4305" s="6">
        <f>+LOOKUP(G4305,cargargeneros!$H$2:$H$77,cargargeneros!$G$2:$G$77)</f>
        <v>22</v>
      </c>
      <c r="I4305" t="s">
        <v>9</v>
      </c>
      <c r="J4305" t="s">
        <v>1581</v>
      </c>
      <c r="K4305" s="11">
        <f>+VLOOKUP(J4305,cargarautores!A:B,2)</f>
        <v>415</v>
      </c>
      <c r="L4305" s="7" t="str">
        <f>+VLOOKUP(K4305,cargarautores!F:G,2)</f>
        <v>Milewski Harford</v>
      </c>
      <c r="M4305" s="12" t="str">
        <f>+IF(J4305=L4305,"","REVISAR")</f>
        <v/>
      </c>
      <c r="N4305" s="16"/>
      <c r="O4305" s="16"/>
      <c r="P4305" s="16"/>
    </row>
    <row r="4306" spans="1:16" x14ac:dyDescent="0.25">
      <c r="A4306">
        <f>+LOOKUP(F4306,Productos!B:B,Productos!A:A)</f>
        <v>533</v>
      </c>
      <c r="B4306">
        <f>+VLOOKUP(F4306,CON_ID_ps_prod!$A$2:$B$7187,2,0)</f>
        <v>38</v>
      </c>
      <c r="C4306">
        <v>1</v>
      </c>
      <c r="D4306" s="1">
        <v>25000000000</v>
      </c>
      <c r="E4306" s="1">
        <f>+D4306/1000000</f>
        <v>25000</v>
      </c>
      <c r="F4306" t="s">
        <v>53</v>
      </c>
      <c r="G4306" s="6" t="s">
        <v>1430</v>
      </c>
      <c r="H4306" s="6">
        <f>+LOOKUP(G4306,cargargeneros!$H$2:$H$77,cargargeneros!$G$2:$G$77)</f>
        <v>22</v>
      </c>
      <c r="I4306" t="s">
        <v>8</v>
      </c>
      <c r="J4306" t="s">
        <v>261</v>
      </c>
      <c r="K4306" s="11"/>
      <c r="L4306" s="7"/>
      <c r="M4306" s="12"/>
      <c r="N4306" s="16"/>
      <c r="O4306" s="16"/>
      <c r="P4306" s="16"/>
    </row>
    <row r="4307" spans="1:16" x14ac:dyDescent="0.25">
      <c r="A4307">
        <f>+LOOKUP(F4307,Productos!B:B,Productos!A:A)</f>
        <v>533</v>
      </c>
      <c r="B4307">
        <f>+VLOOKUP(F4307,CON_ID_ps_prod!$A$2:$B$7187,2,0)</f>
        <v>38</v>
      </c>
      <c r="C4307">
        <v>1</v>
      </c>
      <c r="D4307" s="1">
        <v>25000000000</v>
      </c>
      <c r="E4307" s="1">
        <f>+D4307/1000000</f>
        <v>25000</v>
      </c>
      <c r="F4307" t="s">
        <v>53</v>
      </c>
      <c r="G4307" s="6" t="s">
        <v>1430</v>
      </c>
      <c r="H4307" s="6">
        <f>+LOOKUP(G4307,cargargeneros!$H$2:$H$77,cargargeneros!$G$2:$G$77)</f>
        <v>22</v>
      </c>
      <c r="I4307" t="s">
        <v>7</v>
      </c>
      <c r="J4307" t="s">
        <v>1580</v>
      </c>
      <c r="K4307" s="11"/>
      <c r="L4307" s="7"/>
      <c r="M4307" s="12"/>
      <c r="N4307" s="16">
        <f>+LOOKUP(J4307,cargareditoriales!A:A,cargareditoriales!B:B)</f>
        <v>189</v>
      </c>
      <c r="O4307" s="16" t="str">
        <f>+LOOKUP(N4307,cargareditoriales!B:B,cargareditoriales!A:A)</f>
        <v>Sirio</v>
      </c>
      <c r="P4307" s="16" t="str">
        <f>+IF(O4307=J4307,"","REVISAR")</f>
        <v/>
      </c>
    </row>
    <row r="4308" spans="1:16" x14ac:dyDescent="0.25">
      <c r="A4308">
        <f>+LOOKUP(F4308,Productos!B:B,Productos!A:A)</f>
        <v>533</v>
      </c>
      <c r="B4308">
        <f>+VLOOKUP(F4308,CON_ID_ps_prod!$A$2:$B$7187,2,0)</f>
        <v>38</v>
      </c>
      <c r="C4308">
        <v>1</v>
      </c>
      <c r="D4308" s="1">
        <v>25000000000</v>
      </c>
      <c r="E4308" s="1">
        <f>+D4308/1000000</f>
        <v>25000</v>
      </c>
      <c r="F4308" t="s">
        <v>53</v>
      </c>
      <c r="G4308" s="6" t="s">
        <v>1430</v>
      </c>
      <c r="H4308" s="6">
        <f>+LOOKUP(G4308,cargargeneros!$H$2:$H$77,cargargeneros!$G$2:$G$77)</f>
        <v>22</v>
      </c>
      <c r="I4308" t="s">
        <v>12</v>
      </c>
      <c r="J4308">
        <v>7</v>
      </c>
      <c r="K4308" s="11"/>
      <c r="L4308" s="7"/>
      <c r="M4308" s="12"/>
      <c r="N4308" s="16"/>
      <c r="O4308" s="16"/>
      <c r="P4308" s="16"/>
    </row>
    <row r="4309" spans="1:16" x14ac:dyDescent="0.25">
      <c r="A4309">
        <f>+LOOKUP(F4309,Productos!B:B,Productos!A:A)</f>
        <v>533</v>
      </c>
      <c r="B4309">
        <f>+VLOOKUP(F4309,CON_ID_ps_prod!$A$2:$B$7187,2,0)</f>
        <v>38</v>
      </c>
      <c r="C4309">
        <v>1</v>
      </c>
      <c r="D4309" s="1">
        <v>25000000000</v>
      </c>
      <c r="E4309" s="1">
        <f>+D4309/1000000</f>
        <v>25000</v>
      </c>
      <c r="F4309" t="s">
        <v>53</v>
      </c>
      <c r="G4309" s="6" t="s">
        <v>1430</v>
      </c>
      <c r="H4309" s="6">
        <f>+LOOKUP(G4309,cargargeneros!$H$2:$H$77,cargargeneros!$G$2:$G$77)</f>
        <v>22</v>
      </c>
      <c r="I4309" t="s">
        <v>11</v>
      </c>
      <c r="J4309" s="3" t="s">
        <v>1430</v>
      </c>
      <c r="K4309" s="11"/>
      <c r="L4309" s="7"/>
      <c r="M4309" s="12"/>
      <c r="N4309" s="16"/>
      <c r="O4309" s="16"/>
      <c r="P4309" s="16"/>
    </row>
    <row r="4310" spans="1:16" x14ac:dyDescent="0.25">
      <c r="A4310">
        <f>+LOOKUP(F4310,Productos!B:B,Productos!A:A)</f>
        <v>533</v>
      </c>
      <c r="B4310">
        <f>+VLOOKUP(F4310,CON_ID_ps_prod!$A$2:$B$7187,2,0)</f>
        <v>38</v>
      </c>
      <c r="C4310">
        <v>1</v>
      </c>
      <c r="D4310" s="1">
        <v>25000000000</v>
      </c>
      <c r="E4310" s="1">
        <f>+D4310/1000000</f>
        <v>25000</v>
      </c>
      <c r="F4310" t="s">
        <v>53</v>
      </c>
      <c r="G4310" s="6" t="s">
        <v>1430</v>
      </c>
      <c r="H4310" s="6">
        <f>+LOOKUP(G4310,cargargeneros!$H$2:$H$77,cargargeneros!$G$2:$G$77)</f>
        <v>22</v>
      </c>
      <c r="I4310" t="s">
        <v>5</v>
      </c>
      <c r="J4310">
        <v>8478081518</v>
      </c>
      <c r="K4310" s="11"/>
      <c r="L4310" s="7"/>
      <c r="M4310" s="12"/>
      <c r="N4310" s="16"/>
      <c r="O4310" s="16"/>
      <c r="P4310" s="16"/>
    </row>
    <row r="4311" spans="1:16" x14ac:dyDescent="0.25">
      <c r="A4311">
        <f>+LOOKUP(F4311,Productos!B:B,Productos!A:A)</f>
        <v>533</v>
      </c>
      <c r="B4311">
        <f>+VLOOKUP(F4311,CON_ID_ps_prod!$A$2:$B$7187,2,0)</f>
        <v>38</v>
      </c>
      <c r="C4311">
        <v>1</v>
      </c>
      <c r="D4311" s="1">
        <v>25000000000</v>
      </c>
      <c r="E4311" s="1">
        <f>+D4311/1000000</f>
        <v>25000</v>
      </c>
      <c r="F4311" t="s">
        <v>53</v>
      </c>
      <c r="G4311" s="6" t="s">
        <v>1430</v>
      </c>
      <c r="H4311" s="6">
        <f>+LOOKUP(G4311,cargargeneros!$H$2:$H$77,cargargeneros!$G$2:$G$77)</f>
        <v>22</v>
      </c>
      <c r="I4311" t="s">
        <v>6</v>
      </c>
      <c r="J4311" s="4" t="s">
        <v>2351</v>
      </c>
      <c r="K4311" s="11"/>
      <c r="L4311" s="7"/>
      <c r="M4311" s="12"/>
      <c r="N4311" s="16"/>
      <c r="O4311" s="16"/>
      <c r="P4311" s="16"/>
    </row>
    <row r="4312" spans="1:16" x14ac:dyDescent="0.25">
      <c r="A4312">
        <f>+LOOKUP(F4312,Productos!B:B,Productos!A:A)</f>
        <v>533</v>
      </c>
      <c r="B4312">
        <f>+VLOOKUP(F4312,CON_ID_ps_prod!$A$2:$B$7187,2,0)</f>
        <v>38</v>
      </c>
      <c r="C4312">
        <v>1</v>
      </c>
      <c r="D4312" s="1">
        <v>25000000000</v>
      </c>
      <c r="E4312" s="1">
        <f>+D4312/1000000</f>
        <v>25000</v>
      </c>
      <c r="F4312" t="s">
        <v>53</v>
      </c>
      <c r="G4312" s="6" t="s">
        <v>1430</v>
      </c>
      <c r="H4312" s="6">
        <f>+LOOKUP(G4312,cargargeneros!$H$2:$H$77,cargargeneros!$G$2:$G$77)</f>
        <v>22</v>
      </c>
      <c r="I4312" t="s">
        <v>10</v>
      </c>
      <c r="J4312" t="s">
        <v>2351</v>
      </c>
      <c r="K4312" s="11"/>
      <c r="L4312" s="7"/>
      <c r="M4312" s="12"/>
      <c r="N4312" s="16"/>
      <c r="O4312" s="16"/>
      <c r="P4312" s="16"/>
    </row>
    <row r="4313" spans="1:16" x14ac:dyDescent="0.25">
      <c r="A4313">
        <f>+LOOKUP(F4313,Productos!B:B,Productos!A:A)</f>
        <v>533</v>
      </c>
      <c r="B4313">
        <f>+VLOOKUP(F4313,CON_ID_ps_prod!$A$2:$B$7187,2,0)</f>
        <v>38</v>
      </c>
      <c r="C4313">
        <v>1</v>
      </c>
      <c r="D4313" s="1">
        <v>25000000000</v>
      </c>
      <c r="E4313" s="1">
        <f>+D4313/1000000</f>
        <v>25000</v>
      </c>
      <c r="F4313" t="s">
        <v>53</v>
      </c>
      <c r="G4313" s="6" t="s">
        <v>1430</v>
      </c>
      <c r="H4313" s="6">
        <f>+LOOKUP(G4313,cargargeneros!$H$2:$H$77,cargargeneros!$G$2:$G$77)</f>
        <v>22</v>
      </c>
      <c r="I4313" t="s">
        <v>14</v>
      </c>
      <c r="J4313" t="s">
        <v>2351</v>
      </c>
      <c r="K4313" s="11"/>
      <c r="L4313" s="7"/>
      <c r="M4313" s="12"/>
      <c r="N4313" s="16"/>
      <c r="O4313" s="16"/>
      <c r="P4313" s="16"/>
    </row>
    <row r="4314" spans="1:16" x14ac:dyDescent="0.25">
      <c r="A4314">
        <f>+LOOKUP(F4314,Productos!B:B,Productos!A:A)</f>
        <v>533</v>
      </c>
      <c r="B4314">
        <f>+VLOOKUP(F4314,CON_ID_ps_prod!$A$2:$B$7187,2,0)</f>
        <v>38</v>
      </c>
      <c r="C4314">
        <v>1</v>
      </c>
      <c r="D4314" s="1">
        <v>25000000000</v>
      </c>
      <c r="E4314" s="1">
        <f>+D4314/1000000</f>
        <v>25000</v>
      </c>
      <c r="F4314" t="s">
        <v>53</v>
      </c>
      <c r="G4314" s="6" t="s">
        <v>1430</v>
      </c>
      <c r="H4314" s="6">
        <f>+LOOKUP(G4314,cargargeneros!$H$2:$H$77,cargargeneros!$G$2:$G$77)</f>
        <v>22</v>
      </c>
      <c r="I4314" t="s">
        <v>16</v>
      </c>
      <c r="J4314" t="s">
        <v>2351</v>
      </c>
      <c r="K4314" s="11"/>
      <c r="L4314" s="7"/>
      <c r="M4314" s="12"/>
      <c r="N4314" s="16"/>
      <c r="O4314" s="16"/>
      <c r="P4314" s="16"/>
    </row>
    <row r="4315" spans="1:16" x14ac:dyDescent="0.25">
      <c r="A4315">
        <f>+LOOKUP(F4315,Productos!B:B,Productos!A:A)</f>
        <v>534</v>
      </c>
      <c r="B4315">
        <f>+VLOOKUP(F4315,CON_ID_ps_prod!$A$2:$B$7187,2,0)</f>
        <v>579</v>
      </c>
      <c r="C4315">
        <v>1</v>
      </c>
      <c r="D4315" s="1">
        <v>20000000000</v>
      </c>
      <c r="E4315" s="1">
        <f>+D4315/1000000</f>
        <v>20000</v>
      </c>
      <c r="F4315" t="s">
        <v>844</v>
      </c>
      <c r="G4315" s="6" t="s">
        <v>1449</v>
      </c>
      <c r="H4315" s="6">
        <f>+LOOKUP(G4315,cargargeneros!$H$2:$H$77,cargargeneros!$G$2:$G$77)</f>
        <v>26</v>
      </c>
      <c r="I4315" t="s">
        <v>9</v>
      </c>
      <c r="J4315" t="s">
        <v>271</v>
      </c>
      <c r="K4315" s="11">
        <f>+VLOOKUP(J4315,cargarautores!A:B,2)</f>
        <v>395</v>
      </c>
      <c r="L4315" s="7" t="str">
        <f>+VLOOKUP(K4315,cargarautores!F:G,2)</f>
        <v>Mario Vargas Llosa</v>
      </c>
      <c r="M4315" s="12" t="str">
        <f>+IF(J4315=L4315,"","REVISAR")</f>
        <v/>
      </c>
      <c r="N4315" s="16"/>
      <c r="O4315" s="16"/>
      <c r="P4315" s="16"/>
    </row>
    <row r="4316" spans="1:16" x14ac:dyDescent="0.25">
      <c r="A4316">
        <f>+LOOKUP(F4316,Productos!B:B,Productos!A:A)</f>
        <v>534</v>
      </c>
      <c r="B4316">
        <f>+VLOOKUP(F4316,CON_ID_ps_prod!$A$2:$B$7187,2,0)</f>
        <v>579</v>
      </c>
      <c r="C4316">
        <v>1</v>
      </c>
      <c r="D4316" s="1">
        <v>20000000000</v>
      </c>
      <c r="E4316" s="1">
        <f>+D4316/1000000</f>
        <v>20000</v>
      </c>
      <c r="F4316" t="s">
        <v>844</v>
      </c>
      <c r="G4316" s="6" t="s">
        <v>1449</v>
      </c>
      <c r="H4316" s="6">
        <f>+LOOKUP(G4316,cargargeneros!$H$2:$H$77,cargargeneros!$G$2:$G$77)</f>
        <v>26</v>
      </c>
      <c r="I4316" t="s">
        <v>8</v>
      </c>
      <c r="J4316">
        <v>1</v>
      </c>
      <c r="K4316" s="11"/>
      <c r="L4316" s="7"/>
      <c r="M4316" s="12"/>
      <c r="N4316" s="16"/>
      <c r="O4316" s="16"/>
      <c r="P4316" s="16"/>
    </row>
    <row r="4317" spans="1:16" x14ac:dyDescent="0.25">
      <c r="A4317">
        <f>+LOOKUP(F4317,Productos!B:B,Productos!A:A)</f>
        <v>534</v>
      </c>
      <c r="B4317">
        <f>+VLOOKUP(F4317,CON_ID_ps_prod!$A$2:$B$7187,2,0)</f>
        <v>579</v>
      </c>
      <c r="C4317">
        <v>1</v>
      </c>
      <c r="D4317" s="1">
        <v>20000000000</v>
      </c>
      <c r="E4317" s="1">
        <f>+D4317/1000000</f>
        <v>20000</v>
      </c>
      <c r="F4317" t="s">
        <v>844</v>
      </c>
      <c r="G4317" s="6" t="s">
        <v>1449</v>
      </c>
      <c r="H4317" s="6">
        <f>+LOOKUP(G4317,cargargeneros!$H$2:$H$77,cargargeneros!$G$2:$G$77)</f>
        <v>26</v>
      </c>
      <c r="I4317" t="s">
        <v>7</v>
      </c>
      <c r="J4317" t="s">
        <v>1599</v>
      </c>
      <c r="K4317" s="11"/>
      <c r="L4317" s="7"/>
      <c r="M4317" s="12"/>
      <c r="N4317" s="16">
        <f>+LOOKUP(J4317,cargareditoriales!A:A,cargareditoriales!B:B)</f>
        <v>8</v>
      </c>
      <c r="O4317" s="16" t="str">
        <f>+LOOKUP(N4317,cargareditoriales!B:B,cargareditoriales!A:A)</f>
        <v>Alfaguara Ediciones S.A.</v>
      </c>
      <c r="P4317" s="16" t="str">
        <f>+IF(O4317=J4317,"","REVISAR")</f>
        <v/>
      </c>
    </row>
    <row r="4318" spans="1:16" x14ac:dyDescent="0.25">
      <c r="A4318">
        <f>+LOOKUP(F4318,Productos!B:B,Productos!A:A)</f>
        <v>534</v>
      </c>
      <c r="B4318">
        <f>+VLOOKUP(F4318,CON_ID_ps_prod!$A$2:$B$7187,2,0)</f>
        <v>579</v>
      </c>
      <c r="C4318">
        <v>1</v>
      </c>
      <c r="D4318" s="1">
        <v>20000000000</v>
      </c>
      <c r="E4318" s="1">
        <f>+D4318/1000000</f>
        <v>20000</v>
      </c>
      <c r="F4318" t="s">
        <v>844</v>
      </c>
      <c r="G4318" s="6" t="s">
        <v>1449</v>
      </c>
      <c r="H4318" s="6">
        <f>+LOOKUP(G4318,cargargeneros!$H$2:$H$77,cargargeneros!$G$2:$G$77)</f>
        <v>26</v>
      </c>
      <c r="I4318" t="s">
        <v>12</v>
      </c>
      <c r="J4318">
        <v>8</v>
      </c>
      <c r="K4318" s="11"/>
      <c r="L4318" s="7"/>
      <c r="M4318" s="12"/>
      <c r="N4318" s="16"/>
      <c r="O4318" s="16"/>
      <c r="P4318" s="16"/>
    </row>
    <row r="4319" spans="1:16" x14ac:dyDescent="0.25">
      <c r="A4319">
        <f>+LOOKUP(F4319,Productos!B:B,Productos!A:A)</f>
        <v>534</v>
      </c>
      <c r="B4319">
        <f>+VLOOKUP(F4319,CON_ID_ps_prod!$A$2:$B$7187,2,0)</f>
        <v>579</v>
      </c>
      <c r="C4319">
        <v>1</v>
      </c>
      <c r="D4319" s="1">
        <v>20000000000</v>
      </c>
      <c r="E4319" s="1">
        <f>+D4319/1000000</f>
        <v>20000</v>
      </c>
      <c r="F4319" t="s">
        <v>844</v>
      </c>
      <c r="G4319" s="6" t="s">
        <v>1449</v>
      </c>
      <c r="H4319" s="6">
        <f>+LOOKUP(G4319,cargargeneros!$H$2:$H$77,cargargeneros!$G$2:$G$77)</f>
        <v>26</v>
      </c>
      <c r="I4319" t="s">
        <v>5</v>
      </c>
      <c r="J4319">
        <v>8420482633</v>
      </c>
      <c r="K4319" s="11"/>
      <c r="L4319" s="7"/>
      <c r="M4319" s="12"/>
      <c r="N4319" s="16"/>
      <c r="O4319" s="16"/>
      <c r="P4319" s="16"/>
    </row>
    <row r="4320" spans="1:16" x14ac:dyDescent="0.25">
      <c r="A4320">
        <f>+LOOKUP(F4320,Productos!B:B,Productos!A:A)</f>
        <v>534</v>
      </c>
      <c r="B4320">
        <f>+VLOOKUP(F4320,CON_ID_ps_prod!$A$2:$B$7187,2,0)</f>
        <v>579</v>
      </c>
      <c r="C4320">
        <v>1</v>
      </c>
      <c r="D4320" s="1">
        <v>20000000000</v>
      </c>
      <c r="E4320" s="1">
        <f>+D4320/1000000</f>
        <v>20000</v>
      </c>
      <c r="F4320" t="s">
        <v>844</v>
      </c>
      <c r="G4320" s="6" t="s">
        <v>1449</v>
      </c>
      <c r="H4320" s="6">
        <f>+LOOKUP(G4320,cargargeneros!$H$2:$H$77,cargargeneros!$G$2:$G$77)</f>
        <v>26</v>
      </c>
      <c r="I4320" t="s">
        <v>6</v>
      </c>
      <c r="J4320" s="4">
        <v>9788420482637</v>
      </c>
      <c r="K4320" s="11"/>
      <c r="L4320" s="7"/>
      <c r="M4320" s="12"/>
      <c r="N4320" s="16"/>
      <c r="O4320" s="16"/>
      <c r="P4320" s="16"/>
    </row>
    <row r="4321" spans="1:16" x14ac:dyDescent="0.25">
      <c r="A4321">
        <f>+LOOKUP(F4321,Productos!B:B,Productos!A:A)</f>
        <v>534</v>
      </c>
      <c r="B4321">
        <f>+VLOOKUP(F4321,CON_ID_ps_prod!$A$2:$B$7187,2,0)</f>
        <v>579</v>
      </c>
      <c r="C4321">
        <v>1</v>
      </c>
      <c r="D4321" s="1">
        <v>20000000000</v>
      </c>
      <c r="E4321" s="1">
        <f>+D4321/1000000</f>
        <v>20000</v>
      </c>
      <c r="F4321" t="s">
        <v>844</v>
      </c>
      <c r="G4321" s="6" t="s">
        <v>1449</v>
      </c>
      <c r="H4321" s="6">
        <f>+LOOKUP(G4321,cargargeneros!$H$2:$H$77,cargargeneros!$G$2:$G$77)</f>
        <v>26</v>
      </c>
      <c r="I4321" t="s">
        <v>13</v>
      </c>
      <c r="J4321" t="s">
        <v>90</v>
      </c>
      <c r="K4321" s="11"/>
      <c r="L4321" s="7"/>
      <c r="M4321" s="12"/>
      <c r="N4321" s="16"/>
      <c r="O4321" s="16"/>
      <c r="P4321" s="16"/>
    </row>
    <row r="4322" spans="1:16" x14ac:dyDescent="0.25">
      <c r="A4322">
        <f>+LOOKUP(F4322,Productos!B:B,Productos!A:A)</f>
        <v>535</v>
      </c>
      <c r="B4322">
        <f>+VLOOKUP(F4322,CON_ID_ps_prod!$A$2:$B$7187,2,0)</f>
        <v>582</v>
      </c>
      <c r="C4322">
        <v>1</v>
      </c>
      <c r="D4322" s="1">
        <v>20000000000</v>
      </c>
      <c r="E4322" s="1">
        <f>+D4322/1000000</f>
        <v>20000</v>
      </c>
      <c r="F4322" t="s">
        <v>848</v>
      </c>
      <c r="G4322" s="6" t="s">
        <v>113</v>
      </c>
      <c r="H4322" s="6">
        <f>+LOOKUP(G4322,cargargeneros!$H$2:$H$77,cargargeneros!$G$2:$G$77)</f>
        <v>45</v>
      </c>
      <c r="I4322" t="s">
        <v>9</v>
      </c>
      <c r="J4322" t="s">
        <v>851</v>
      </c>
      <c r="K4322" s="11">
        <f>+VLOOKUP(J4322,cargarautores!A:B,2)</f>
        <v>47</v>
      </c>
      <c r="L4322" s="7" t="str">
        <f>+VLOOKUP(K4322,cargarautores!F:G,2)</f>
        <v>Assiac</v>
      </c>
      <c r="M4322" s="12" t="str">
        <f>+IF(J4322=L4322,"","REVISAR")</f>
        <v/>
      </c>
      <c r="N4322" s="16"/>
      <c r="O4322" s="16"/>
      <c r="P4322" s="16"/>
    </row>
    <row r="4323" spans="1:16" x14ac:dyDescent="0.25">
      <c r="A4323">
        <f>+LOOKUP(F4323,Productos!B:B,Productos!A:A)</f>
        <v>535</v>
      </c>
      <c r="B4323">
        <f>+VLOOKUP(F4323,CON_ID_ps_prod!$A$2:$B$7187,2,0)</f>
        <v>582</v>
      </c>
      <c r="C4323">
        <v>1</v>
      </c>
      <c r="D4323" s="1">
        <v>20000000000</v>
      </c>
      <c r="E4323" s="1">
        <f>+D4323/1000000</f>
        <v>20000</v>
      </c>
      <c r="F4323" t="s">
        <v>848</v>
      </c>
      <c r="G4323" s="6" t="s">
        <v>113</v>
      </c>
      <c r="H4323" s="6">
        <f>+LOOKUP(G4323,cargargeneros!$H$2:$H$77,cargargeneros!$G$2:$G$77)</f>
        <v>45</v>
      </c>
      <c r="I4323" t="s">
        <v>8</v>
      </c>
      <c r="J4323">
        <v>1974</v>
      </c>
      <c r="K4323" s="11"/>
      <c r="L4323" s="7"/>
      <c r="M4323" s="12"/>
      <c r="N4323" s="16"/>
      <c r="O4323" s="16"/>
      <c r="P4323" s="16"/>
    </row>
    <row r="4324" spans="1:16" x14ac:dyDescent="0.25">
      <c r="A4324">
        <f>+LOOKUP(F4324,Productos!B:B,Productos!A:A)</f>
        <v>535</v>
      </c>
      <c r="B4324">
        <f>+VLOOKUP(F4324,CON_ID_ps_prod!$A$2:$B$7187,2,0)</f>
        <v>582</v>
      </c>
      <c r="C4324">
        <v>1</v>
      </c>
      <c r="D4324" s="1">
        <v>20000000000</v>
      </c>
      <c r="E4324" s="1">
        <f>+D4324/1000000</f>
        <v>20000</v>
      </c>
      <c r="F4324" t="s">
        <v>848</v>
      </c>
      <c r="G4324" s="6" t="s">
        <v>113</v>
      </c>
      <c r="H4324" s="6">
        <f>+LOOKUP(G4324,cargargeneros!$H$2:$H$77,cargargeneros!$G$2:$G$77)</f>
        <v>45</v>
      </c>
      <c r="I4324" t="s">
        <v>7</v>
      </c>
      <c r="J4324" t="s">
        <v>850</v>
      </c>
      <c r="K4324" s="11"/>
      <c r="L4324" s="7"/>
      <c r="M4324" s="12"/>
      <c r="N4324" s="16">
        <f>+LOOKUP(J4324,cargareditoriales!A:A,cargareditoriales!B:B)</f>
        <v>180</v>
      </c>
      <c r="O4324" s="16" t="str">
        <f>+LOOKUP(N4324,cargareditoriales!B:B,cargareditoriales!A:A)</f>
        <v>Ricardo Aguilera</v>
      </c>
      <c r="P4324" s="16" t="str">
        <f>+IF(O4324=J4324,"","REVISAR")</f>
        <v/>
      </c>
    </row>
    <row r="4325" spans="1:16" x14ac:dyDescent="0.25">
      <c r="A4325">
        <f>+LOOKUP(F4325,Productos!B:B,Productos!A:A)</f>
        <v>535</v>
      </c>
      <c r="B4325">
        <f>+VLOOKUP(F4325,CON_ID_ps_prod!$A$2:$B$7187,2,0)</f>
        <v>582</v>
      </c>
      <c r="C4325">
        <v>1</v>
      </c>
      <c r="D4325" s="1">
        <v>20000000000</v>
      </c>
      <c r="E4325" s="1">
        <f>+D4325/1000000</f>
        <v>20000</v>
      </c>
      <c r="F4325" t="s">
        <v>848</v>
      </c>
      <c r="G4325" s="6" t="s">
        <v>113</v>
      </c>
      <c r="H4325" s="6">
        <f>+LOOKUP(G4325,cargargeneros!$H$2:$H$77,cargargeneros!$G$2:$G$77)</f>
        <v>45</v>
      </c>
      <c r="I4325" t="s">
        <v>12</v>
      </c>
      <c r="J4325">
        <v>8</v>
      </c>
      <c r="K4325" s="11"/>
      <c r="L4325" s="7"/>
      <c r="M4325" s="12"/>
      <c r="N4325" s="16"/>
      <c r="O4325" s="16"/>
      <c r="P4325" s="16"/>
    </row>
    <row r="4326" spans="1:16" x14ac:dyDescent="0.25">
      <c r="A4326">
        <f>+LOOKUP(F4326,Productos!B:B,Productos!A:A)</f>
        <v>535</v>
      </c>
      <c r="B4326">
        <f>+VLOOKUP(F4326,CON_ID_ps_prod!$A$2:$B$7187,2,0)</f>
        <v>582</v>
      </c>
      <c r="C4326">
        <v>1</v>
      </c>
      <c r="D4326" s="1">
        <v>20000000000</v>
      </c>
      <c r="E4326" s="1">
        <f>+D4326/1000000</f>
        <v>20000</v>
      </c>
      <c r="F4326" t="s">
        <v>848</v>
      </c>
      <c r="G4326" s="6" t="s">
        <v>113</v>
      </c>
      <c r="H4326" s="6">
        <f>+LOOKUP(G4326,cargargeneros!$H$2:$H$77,cargargeneros!$G$2:$G$77)</f>
        <v>45</v>
      </c>
      <c r="I4326" t="s">
        <v>5</v>
      </c>
      <c r="J4326" t="s">
        <v>849</v>
      </c>
      <c r="K4326" s="11"/>
      <c r="L4326" s="7"/>
      <c r="M4326" s="12"/>
      <c r="N4326" s="16"/>
      <c r="O4326" s="16"/>
      <c r="P4326" s="16"/>
    </row>
    <row r="4327" spans="1:16" x14ac:dyDescent="0.25">
      <c r="A4327">
        <f>+LOOKUP(F4327,Productos!B:B,Productos!A:A)</f>
        <v>535</v>
      </c>
      <c r="B4327">
        <f>+VLOOKUP(F4327,CON_ID_ps_prod!$A$2:$B$7187,2,0)</f>
        <v>582</v>
      </c>
      <c r="C4327">
        <v>1</v>
      </c>
      <c r="D4327" s="1">
        <v>20000000000</v>
      </c>
      <c r="E4327" s="1">
        <f>+D4327/1000000</f>
        <v>20000</v>
      </c>
      <c r="F4327" t="s">
        <v>848</v>
      </c>
      <c r="G4327" s="6" t="s">
        <v>113</v>
      </c>
      <c r="H4327" s="6">
        <f>+LOOKUP(G4327,cargargeneros!$H$2:$H$77,cargargeneros!$G$2:$G$77)</f>
        <v>45</v>
      </c>
      <c r="I4327" t="s">
        <v>6</v>
      </c>
      <c r="J4327" s="4">
        <v>9788470051616</v>
      </c>
      <c r="K4327" s="11"/>
      <c r="L4327" s="7"/>
      <c r="M4327" s="12"/>
      <c r="N4327" s="16"/>
      <c r="O4327" s="16"/>
      <c r="P4327" s="16"/>
    </row>
    <row r="4328" spans="1:16" x14ac:dyDescent="0.25">
      <c r="A4328">
        <f>+LOOKUP(F4328,Productos!B:B,Productos!A:A)</f>
        <v>535</v>
      </c>
      <c r="B4328">
        <f>+VLOOKUP(F4328,CON_ID_ps_prod!$A$2:$B$7187,2,0)</f>
        <v>582</v>
      </c>
      <c r="C4328">
        <v>1</v>
      </c>
      <c r="D4328" s="1">
        <v>20000000000</v>
      </c>
      <c r="E4328" s="1">
        <f>+D4328/1000000</f>
        <v>20000</v>
      </c>
      <c r="F4328" t="s">
        <v>848</v>
      </c>
      <c r="G4328" s="6" t="s">
        <v>113</v>
      </c>
      <c r="H4328" s="6">
        <f>+LOOKUP(G4328,cargargeneros!$H$2:$H$77,cargargeneros!$G$2:$G$77)</f>
        <v>45</v>
      </c>
      <c r="I4328" t="s">
        <v>13</v>
      </c>
      <c r="J4328" t="s">
        <v>90</v>
      </c>
      <c r="K4328" s="11"/>
      <c r="L4328" s="7"/>
      <c r="M4328" s="12"/>
      <c r="N4328" s="16"/>
      <c r="O4328" s="16"/>
      <c r="P4328" s="16"/>
    </row>
    <row r="4329" spans="1:16" x14ac:dyDescent="0.25">
      <c r="A4329">
        <f>+LOOKUP(F4329,Productos!B:B,Productos!A:A)</f>
        <v>536</v>
      </c>
      <c r="B4329">
        <f>+VLOOKUP(F4329,CON_ID_ps_prod!$A$2:$B$7187,2,0)</f>
        <v>515</v>
      </c>
      <c r="C4329">
        <v>1</v>
      </c>
      <c r="D4329" s="1">
        <v>20000000000</v>
      </c>
      <c r="E4329" s="1">
        <f>+D4329/1000000</f>
        <v>20000</v>
      </c>
      <c r="F4329" t="s">
        <v>1308</v>
      </c>
      <c r="G4329" s="6" t="s">
        <v>500</v>
      </c>
      <c r="H4329" s="6">
        <f>+LOOKUP(G4329,cargargeneros!$H$2:$H$77,cargargeneros!$G$2:$G$77)</f>
        <v>21</v>
      </c>
      <c r="I4329" t="s">
        <v>9</v>
      </c>
      <c r="J4329" t="s">
        <v>705</v>
      </c>
      <c r="K4329" s="11">
        <f>+VLOOKUP(J4329,cargarautores!A:B,2)</f>
        <v>318</v>
      </c>
      <c r="L4329" s="7" t="str">
        <f>+VLOOKUP(K4329,cargarautores!F:G,2)</f>
        <v>Joshua Foer</v>
      </c>
      <c r="M4329" s="12" t="str">
        <f>+IF(J4329=L4329,"","REVISAR")</f>
        <v/>
      </c>
      <c r="N4329" s="16"/>
      <c r="O4329" s="16"/>
      <c r="P4329" s="16"/>
    </row>
    <row r="4330" spans="1:16" x14ac:dyDescent="0.25">
      <c r="A4330">
        <f>+LOOKUP(F4330,Productos!B:B,Productos!A:A)</f>
        <v>536</v>
      </c>
      <c r="B4330">
        <f>+VLOOKUP(F4330,CON_ID_ps_prod!$A$2:$B$7187,2,0)</f>
        <v>515</v>
      </c>
      <c r="C4330">
        <v>1</v>
      </c>
      <c r="D4330" s="1">
        <v>20000000000</v>
      </c>
      <c r="E4330" s="1">
        <f>+D4330/1000000</f>
        <v>20000</v>
      </c>
      <c r="F4330" t="s">
        <v>1308</v>
      </c>
      <c r="G4330" s="6" t="s">
        <v>500</v>
      </c>
      <c r="H4330" s="6">
        <f>+LOOKUP(G4330,cargargeneros!$H$2:$H$77,cargargeneros!$G$2:$G$77)</f>
        <v>21</v>
      </c>
      <c r="I4330" t="s">
        <v>7</v>
      </c>
      <c r="J4330" t="s">
        <v>602</v>
      </c>
      <c r="K4330" s="11"/>
      <c r="L4330" s="7"/>
      <c r="M4330" s="12"/>
      <c r="N4330" s="16">
        <f>+LOOKUP(J4330,cargareditoriales!A:A,cargareditoriales!B:B)</f>
        <v>80</v>
      </c>
      <c r="O4330" s="16" t="str">
        <f>+LOOKUP(N4330,cargareditoriales!B:B,cargareditoriales!A:A)</f>
        <v>Editorial Seix Barral</v>
      </c>
      <c r="P4330" s="16" t="str">
        <f>+IF(O4330=J4330,"","REVISAR")</f>
        <v/>
      </c>
    </row>
    <row r="4331" spans="1:16" x14ac:dyDescent="0.25">
      <c r="A4331">
        <f>+LOOKUP(F4331,Productos!B:B,Productos!A:A)</f>
        <v>536</v>
      </c>
      <c r="B4331">
        <f>+VLOOKUP(F4331,CON_ID_ps_prod!$A$2:$B$7187,2,0)</f>
        <v>515</v>
      </c>
      <c r="C4331">
        <v>1</v>
      </c>
      <c r="D4331" s="1">
        <v>20000000000</v>
      </c>
      <c r="E4331" s="1">
        <f>+D4331/1000000</f>
        <v>20000</v>
      </c>
      <c r="F4331" t="s">
        <v>1308</v>
      </c>
      <c r="G4331" s="6" t="s">
        <v>500</v>
      </c>
      <c r="H4331" s="6">
        <f>+LOOKUP(G4331,cargargeneros!$H$2:$H$77,cargargeneros!$G$2:$G$77)</f>
        <v>21</v>
      </c>
      <c r="I4331" t="s">
        <v>12</v>
      </c>
      <c r="J4331">
        <v>8</v>
      </c>
      <c r="K4331" s="11"/>
      <c r="L4331" s="7"/>
      <c r="M4331" s="12"/>
      <c r="N4331" s="16"/>
      <c r="O4331" s="16"/>
      <c r="P4331" s="16"/>
    </row>
    <row r="4332" spans="1:16" x14ac:dyDescent="0.25">
      <c r="A4332">
        <f>+LOOKUP(F4332,Productos!B:B,Productos!A:A)</f>
        <v>536</v>
      </c>
      <c r="B4332">
        <f>+VLOOKUP(F4332,CON_ID_ps_prod!$A$2:$B$7187,2,0)</f>
        <v>515</v>
      </c>
      <c r="C4332">
        <v>1</v>
      </c>
      <c r="D4332" s="1">
        <v>20000000000</v>
      </c>
      <c r="E4332" s="1">
        <f>+D4332/1000000</f>
        <v>20000</v>
      </c>
      <c r="F4332" t="s">
        <v>1308</v>
      </c>
      <c r="G4332" s="6" t="s">
        <v>500</v>
      </c>
      <c r="H4332" s="6">
        <f>+LOOKUP(G4332,cargargeneros!$H$2:$H$77,cargargeneros!$G$2:$G$77)</f>
        <v>21</v>
      </c>
      <c r="I4332" t="s">
        <v>6</v>
      </c>
      <c r="J4332" s="4">
        <v>9789584229571</v>
      </c>
      <c r="K4332" s="11"/>
      <c r="L4332" s="7"/>
      <c r="M4332" s="12"/>
      <c r="N4332" s="16"/>
      <c r="O4332" s="16"/>
      <c r="P4332" s="16"/>
    </row>
    <row r="4333" spans="1:16" x14ac:dyDescent="0.25">
      <c r="A4333">
        <f>+LOOKUP(F4333,Productos!B:B,Productos!A:A)</f>
        <v>536</v>
      </c>
      <c r="B4333">
        <f>+VLOOKUP(F4333,CON_ID_ps_prod!$A$2:$B$7187,2,0)</f>
        <v>515</v>
      </c>
      <c r="C4333">
        <v>1</v>
      </c>
      <c r="D4333" s="1">
        <v>20000000000</v>
      </c>
      <c r="E4333" s="1">
        <f>+D4333/1000000</f>
        <v>20000</v>
      </c>
      <c r="F4333" t="s">
        <v>1308</v>
      </c>
      <c r="G4333" s="6" t="s">
        <v>500</v>
      </c>
      <c r="H4333" s="6">
        <f>+LOOKUP(G4333,cargargeneros!$H$2:$H$77,cargargeneros!$G$2:$G$77)</f>
        <v>21</v>
      </c>
      <c r="I4333" t="s">
        <v>13</v>
      </c>
      <c r="J4333" t="s">
        <v>90</v>
      </c>
      <c r="K4333" s="11"/>
      <c r="L4333" s="7"/>
      <c r="M4333" s="12"/>
      <c r="N4333" s="16"/>
      <c r="O4333" s="16"/>
      <c r="P4333" s="16"/>
    </row>
    <row r="4334" spans="1:16" x14ac:dyDescent="0.25">
      <c r="A4334">
        <f>+LOOKUP(F4334,Productos!B:B,Productos!A:A)</f>
        <v>537</v>
      </c>
      <c r="B4334">
        <f>+VLOOKUP(F4334,CON_ID_ps_prod!$A$2:$B$7187,2,0)</f>
        <v>382</v>
      </c>
      <c r="C4334">
        <v>1</v>
      </c>
      <c r="D4334" s="1">
        <v>15000000000</v>
      </c>
      <c r="E4334" s="1">
        <f>+D4334/1000000</f>
        <v>15000</v>
      </c>
      <c r="F4334" t="s">
        <v>460</v>
      </c>
      <c r="G4334" s="6" t="s">
        <v>117</v>
      </c>
      <c r="H4334" s="6">
        <f>+LOOKUP(G4334,cargargeneros!$H$2:$H$77,cargargeneros!$G$2:$G$77)</f>
        <v>43</v>
      </c>
      <c r="I4334" t="s">
        <v>9</v>
      </c>
      <c r="J4334" t="s">
        <v>461</v>
      </c>
      <c r="K4334" s="11">
        <f>+VLOOKUP(J4334,cargarautores!A:B,2)</f>
        <v>260</v>
      </c>
      <c r="L4334" s="7" t="str">
        <f>+VLOOKUP(K4334,cargarautores!F:G,2)</f>
        <v>Jaume Miquel Peidro</v>
      </c>
      <c r="M4334" s="12" t="str">
        <f>+IF(J4334=L4334,"","REVISAR")</f>
        <v/>
      </c>
      <c r="N4334" s="16"/>
      <c r="O4334" s="16"/>
      <c r="P4334" s="16"/>
    </row>
    <row r="4335" spans="1:16" x14ac:dyDescent="0.25">
      <c r="A4335">
        <f>+LOOKUP(F4335,Productos!B:B,Productos!A:A)</f>
        <v>537</v>
      </c>
      <c r="B4335">
        <f>+VLOOKUP(F4335,CON_ID_ps_prod!$A$2:$B$7187,2,0)</f>
        <v>382</v>
      </c>
      <c r="C4335">
        <v>1</v>
      </c>
      <c r="D4335" s="1">
        <v>15000000000</v>
      </c>
      <c r="E4335" s="1">
        <f>+D4335/1000000</f>
        <v>15000</v>
      </c>
      <c r="F4335" t="s">
        <v>460</v>
      </c>
      <c r="G4335" s="6" t="s">
        <v>117</v>
      </c>
      <c r="H4335" s="6">
        <f>+LOOKUP(G4335,cargargeneros!$H$2:$H$77,cargargeneros!$G$2:$G$77)</f>
        <v>43</v>
      </c>
      <c r="I4335" t="s">
        <v>8</v>
      </c>
      <c r="J4335">
        <v>5</v>
      </c>
      <c r="K4335" s="11"/>
      <c r="L4335" s="7"/>
      <c r="M4335" s="12"/>
      <c r="N4335" s="16"/>
      <c r="O4335" s="16"/>
      <c r="P4335" s="16"/>
    </row>
    <row r="4336" spans="1:16" x14ac:dyDescent="0.25">
      <c r="A4336">
        <f>+LOOKUP(F4336,Productos!B:B,Productos!A:A)</f>
        <v>537</v>
      </c>
      <c r="B4336">
        <f>+VLOOKUP(F4336,CON_ID_ps_prod!$A$2:$B$7187,2,0)</f>
        <v>382</v>
      </c>
      <c r="C4336">
        <v>1</v>
      </c>
      <c r="D4336" s="1">
        <v>15000000000</v>
      </c>
      <c r="E4336" s="1">
        <f>+D4336/1000000</f>
        <v>15000</v>
      </c>
      <c r="F4336" t="s">
        <v>460</v>
      </c>
      <c r="G4336" s="6" t="s">
        <v>117</v>
      </c>
      <c r="H4336" s="6">
        <f>+LOOKUP(G4336,cargargeneros!$H$2:$H$77,cargargeneros!$G$2:$G$77)</f>
        <v>43</v>
      </c>
      <c r="I4336" t="s">
        <v>7</v>
      </c>
      <c r="J4336" t="s">
        <v>1232</v>
      </c>
      <c r="K4336" s="11"/>
      <c r="L4336" s="7"/>
      <c r="M4336" s="12"/>
      <c r="N4336" s="16">
        <f>+LOOKUP(J4336,cargareditoriales!A:A,cargareditoriales!B:B)</f>
        <v>43</v>
      </c>
      <c r="O4336" s="16" t="str">
        <f>+LOOKUP(N4336,cargareditoriales!B:B,cargareditoriales!A:A)</f>
        <v>Edebé</v>
      </c>
      <c r="P4336" s="16" t="str">
        <f>+IF(O4336=J4336,"","REVISAR")</f>
        <v/>
      </c>
    </row>
    <row r="4337" spans="1:16" x14ac:dyDescent="0.25">
      <c r="A4337">
        <f>+LOOKUP(F4337,Productos!B:B,Productos!A:A)</f>
        <v>537</v>
      </c>
      <c r="B4337">
        <f>+VLOOKUP(F4337,CON_ID_ps_prod!$A$2:$B$7187,2,0)</f>
        <v>382</v>
      </c>
      <c r="C4337">
        <v>1</v>
      </c>
      <c r="D4337" s="1">
        <v>15000000000</v>
      </c>
      <c r="E4337" s="1">
        <f>+D4337/1000000</f>
        <v>15000</v>
      </c>
      <c r="F4337" t="s">
        <v>460</v>
      </c>
      <c r="G4337" s="6" t="s">
        <v>117</v>
      </c>
      <c r="H4337" s="6">
        <f>+LOOKUP(G4337,cargargeneros!$H$2:$H$77,cargargeneros!$G$2:$G$77)</f>
        <v>43</v>
      </c>
      <c r="I4337" t="s">
        <v>12</v>
      </c>
      <c r="J4337">
        <v>7</v>
      </c>
      <c r="K4337" s="11"/>
      <c r="L4337" s="7"/>
      <c r="M4337" s="12"/>
      <c r="N4337" s="16"/>
      <c r="O4337" s="16"/>
      <c r="P4337" s="16"/>
    </row>
    <row r="4338" spans="1:16" x14ac:dyDescent="0.25">
      <c r="A4338">
        <f>+LOOKUP(F4338,Productos!B:B,Productos!A:A)</f>
        <v>537</v>
      </c>
      <c r="B4338">
        <f>+VLOOKUP(F4338,CON_ID_ps_prod!$A$2:$B$7187,2,0)</f>
        <v>382</v>
      </c>
      <c r="C4338">
        <v>1</v>
      </c>
      <c r="D4338" s="1">
        <v>15000000000</v>
      </c>
      <c r="E4338" s="1">
        <f>+D4338/1000000</f>
        <v>15000</v>
      </c>
      <c r="F4338" t="s">
        <v>460</v>
      </c>
      <c r="G4338" s="6" t="s">
        <v>117</v>
      </c>
      <c r="H4338" s="6">
        <f>+LOOKUP(G4338,cargargeneros!$H$2:$H$77,cargargeneros!$G$2:$G$77)</f>
        <v>43</v>
      </c>
      <c r="I4338" t="s">
        <v>6</v>
      </c>
      <c r="J4338" s="4">
        <v>9788423674190</v>
      </c>
      <c r="K4338" s="11"/>
      <c r="L4338" s="7"/>
      <c r="M4338" s="12"/>
      <c r="N4338" s="16"/>
      <c r="O4338" s="16"/>
      <c r="P4338" s="16"/>
    </row>
    <row r="4339" spans="1:16" x14ac:dyDescent="0.25">
      <c r="A4339">
        <f>+LOOKUP(F4339,Productos!B:B,Productos!A:A)</f>
        <v>537</v>
      </c>
      <c r="B4339">
        <f>+VLOOKUP(F4339,CON_ID_ps_prod!$A$2:$B$7187,2,0)</f>
        <v>382</v>
      </c>
      <c r="C4339">
        <v>1</v>
      </c>
      <c r="D4339" s="1">
        <v>15000000000</v>
      </c>
      <c r="E4339" s="1">
        <f>+D4339/1000000</f>
        <v>15000</v>
      </c>
      <c r="F4339" t="s">
        <v>460</v>
      </c>
      <c r="G4339" s="6" t="s">
        <v>117</v>
      </c>
      <c r="H4339" s="6">
        <f>+LOOKUP(G4339,cargargeneros!$H$2:$H$77,cargargeneros!$G$2:$G$77)</f>
        <v>43</v>
      </c>
      <c r="I4339" t="s">
        <v>13</v>
      </c>
      <c r="J4339" t="s">
        <v>1363</v>
      </c>
      <c r="K4339" s="11"/>
      <c r="L4339" s="7"/>
      <c r="M4339" s="12"/>
      <c r="N4339" s="16"/>
      <c r="O4339" s="16"/>
      <c r="P4339" s="16"/>
    </row>
    <row r="4340" spans="1:16" x14ac:dyDescent="0.25">
      <c r="A4340">
        <f>+LOOKUP(F4340,Productos!B:B,Productos!A:A)</f>
        <v>538</v>
      </c>
      <c r="B4340">
        <f>+VLOOKUP(F4340,CON_ID_ps_prod!$A$2:$B$7187,2,0)</f>
        <v>415</v>
      </c>
      <c r="C4340">
        <v>1</v>
      </c>
      <c r="D4340" s="1">
        <v>25000000000</v>
      </c>
      <c r="E4340" s="1">
        <f>+D4340/1000000</f>
        <v>25000</v>
      </c>
      <c r="F4340" t="s">
        <v>504</v>
      </c>
      <c r="G4340" s="6" t="s">
        <v>26</v>
      </c>
      <c r="H4340" s="6">
        <f>+LOOKUP(G4340,cargargeneros!$H$2:$H$77,cargargeneros!$G$2:$G$77)</f>
        <v>52</v>
      </c>
      <c r="I4340" t="s">
        <v>9</v>
      </c>
      <c r="J4340" t="s">
        <v>505</v>
      </c>
      <c r="K4340" s="11">
        <f>+VLOOKUP(J4340,cargarautores!A:B,2)</f>
        <v>511</v>
      </c>
      <c r="L4340" s="7" t="str">
        <f>+VLOOKUP(K4340,cargarautores!F:G,2)</f>
        <v>Stieg Larsson</v>
      </c>
      <c r="M4340" s="12" t="str">
        <f>+IF(J4340=L4340,"","REVISAR")</f>
        <v/>
      </c>
      <c r="N4340" s="16"/>
      <c r="O4340" s="16"/>
      <c r="P4340" s="16"/>
    </row>
    <row r="4341" spans="1:16" x14ac:dyDescent="0.25">
      <c r="A4341">
        <f>+LOOKUP(F4341,Productos!B:B,Productos!A:A)</f>
        <v>538</v>
      </c>
      <c r="B4341">
        <f>+VLOOKUP(F4341,CON_ID_ps_prod!$A$2:$B$7187,2,0)</f>
        <v>415</v>
      </c>
      <c r="C4341">
        <v>1</v>
      </c>
      <c r="D4341" s="1">
        <v>25000000000</v>
      </c>
      <c r="E4341" s="1">
        <f>+D4341/1000000</f>
        <v>25000</v>
      </c>
      <c r="F4341" t="s">
        <v>504</v>
      </c>
      <c r="G4341" s="6" t="s">
        <v>26</v>
      </c>
      <c r="H4341" s="6">
        <f>+LOOKUP(G4341,cargargeneros!$H$2:$H$77,cargargeneros!$G$2:$G$77)</f>
        <v>52</v>
      </c>
      <c r="I4341" t="s">
        <v>8</v>
      </c>
      <c r="J4341">
        <v>13</v>
      </c>
      <c r="K4341" s="11"/>
      <c r="L4341" s="7"/>
      <c r="M4341" s="12"/>
      <c r="N4341" s="16"/>
      <c r="O4341" s="16"/>
      <c r="P4341" s="16"/>
    </row>
    <row r="4342" spans="1:16" x14ac:dyDescent="0.25">
      <c r="A4342">
        <f>+LOOKUP(F4342,Productos!B:B,Productos!A:A)</f>
        <v>538</v>
      </c>
      <c r="B4342">
        <f>+VLOOKUP(F4342,CON_ID_ps_prod!$A$2:$B$7187,2,0)</f>
        <v>415</v>
      </c>
      <c r="C4342">
        <v>1</v>
      </c>
      <c r="D4342" s="1">
        <v>25000000000</v>
      </c>
      <c r="E4342" s="1">
        <f>+D4342/1000000</f>
        <v>25000</v>
      </c>
      <c r="F4342" t="s">
        <v>504</v>
      </c>
      <c r="G4342" s="6" t="s">
        <v>26</v>
      </c>
      <c r="H4342" s="6">
        <f>+LOOKUP(G4342,cargargeneros!$H$2:$H$77,cargargeneros!$G$2:$G$77)</f>
        <v>52</v>
      </c>
      <c r="I4342" t="s">
        <v>12</v>
      </c>
      <c r="J4342">
        <v>8</v>
      </c>
      <c r="K4342" s="11"/>
      <c r="L4342" s="7"/>
      <c r="M4342" s="12"/>
      <c r="N4342" s="16"/>
      <c r="O4342" s="16"/>
      <c r="P4342" s="16"/>
    </row>
    <row r="4343" spans="1:16" x14ac:dyDescent="0.25">
      <c r="A4343">
        <f>+LOOKUP(F4343,Productos!B:B,Productos!A:A)</f>
        <v>538</v>
      </c>
      <c r="B4343">
        <f>+VLOOKUP(F4343,CON_ID_ps_prod!$A$2:$B$7187,2,0)</f>
        <v>415</v>
      </c>
      <c r="C4343">
        <v>1</v>
      </c>
      <c r="D4343" s="1">
        <v>25000000000</v>
      </c>
      <c r="E4343" s="1">
        <f>+D4343/1000000</f>
        <v>25000</v>
      </c>
      <c r="F4343" t="s">
        <v>504</v>
      </c>
      <c r="G4343" s="6" t="s">
        <v>26</v>
      </c>
      <c r="H4343" s="6">
        <f>+LOOKUP(G4343,cargargeneros!$H$2:$H$77,cargargeneros!$G$2:$G$77)</f>
        <v>52</v>
      </c>
      <c r="I4343" t="s">
        <v>6</v>
      </c>
      <c r="J4343" s="4">
        <v>9789584219855</v>
      </c>
      <c r="K4343" s="11"/>
      <c r="L4343" s="7"/>
      <c r="M4343" s="12"/>
      <c r="N4343" s="16"/>
      <c r="O4343" s="16"/>
      <c r="P4343" s="16"/>
    </row>
    <row r="4344" spans="1:16" x14ac:dyDescent="0.25">
      <c r="A4344">
        <f>+LOOKUP(F4344,Productos!B:B,Productos!A:A)</f>
        <v>538</v>
      </c>
      <c r="B4344">
        <f>+VLOOKUP(F4344,CON_ID_ps_prod!$A$2:$B$7187,2,0)</f>
        <v>415</v>
      </c>
      <c r="C4344">
        <v>1</v>
      </c>
      <c r="D4344" s="1">
        <v>25000000000</v>
      </c>
      <c r="E4344" s="1">
        <f>+D4344/1000000</f>
        <v>25000</v>
      </c>
      <c r="F4344" t="s">
        <v>504</v>
      </c>
      <c r="G4344" s="6" t="s">
        <v>26</v>
      </c>
      <c r="H4344" s="6">
        <f>+LOOKUP(G4344,cargargeneros!$H$2:$H$77,cargargeneros!$G$2:$G$77)</f>
        <v>52</v>
      </c>
      <c r="I4344" t="s">
        <v>13</v>
      </c>
      <c r="J4344" t="s">
        <v>90</v>
      </c>
      <c r="K4344" s="11"/>
      <c r="L4344" s="7"/>
      <c r="M4344" s="12"/>
      <c r="N4344" s="16"/>
      <c r="O4344" s="16"/>
      <c r="P4344" s="16"/>
    </row>
    <row r="4345" spans="1:16" x14ac:dyDescent="0.25">
      <c r="A4345">
        <f>+LOOKUP(F4345,Productos!B:B,Productos!A:A)</f>
        <v>539</v>
      </c>
      <c r="B4345">
        <f>+VLOOKUP(F4345,CON_ID_ps_prod!$A$2:$B$7187,2,0)</f>
        <v>550</v>
      </c>
      <c r="C4345">
        <v>1</v>
      </c>
      <c r="D4345" s="1">
        <v>15000000000</v>
      </c>
      <c r="E4345" s="1">
        <f>+D4345/1000000</f>
        <v>15000</v>
      </c>
      <c r="F4345" t="s">
        <v>783</v>
      </c>
      <c r="G4345" s="6" t="s">
        <v>1455</v>
      </c>
      <c r="H4345" s="6">
        <f>+LOOKUP(G4345,cargargeneros!$H$2:$H$77,cargargeneros!$G$2:$G$77)</f>
        <v>72</v>
      </c>
      <c r="I4345" t="s">
        <v>9</v>
      </c>
      <c r="J4345" t="s">
        <v>786</v>
      </c>
      <c r="K4345" s="11">
        <f>+VLOOKUP(J4345,cargarautores!A:B,2)</f>
        <v>283</v>
      </c>
      <c r="L4345" s="7" t="str">
        <f>+VLOOKUP(K4345,cargarautores!F:G,2)</f>
        <v>John Grey</v>
      </c>
      <c r="M4345" s="12" t="str">
        <f>+IF(J4345=L4345,"","REVISAR")</f>
        <v/>
      </c>
      <c r="N4345" s="16"/>
      <c r="O4345" s="16"/>
      <c r="P4345" s="16"/>
    </row>
    <row r="4346" spans="1:16" x14ac:dyDescent="0.25">
      <c r="A4346">
        <f>+LOOKUP(F4346,Productos!B:B,Productos!A:A)</f>
        <v>539</v>
      </c>
      <c r="B4346">
        <f>+VLOOKUP(F4346,CON_ID_ps_prod!$A$2:$B$7187,2,0)</f>
        <v>550</v>
      </c>
      <c r="C4346">
        <v>1</v>
      </c>
      <c r="D4346" s="1">
        <v>15000000000</v>
      </c>
      <c r="E4346" s="1">
        <f>+D4346/1000000</f>
        <v>15000</v>
      </c>
      <c r="F4346" t="s">
        <v>783</v>
      </c>
      <c r="G4346" s="6" t="s">
        <v>1455</v>
      </c>
      <c r="H4346" s="6">
        <f>+LOOKUP(G4346,cargargeneros!$H$2:$H$77,cargargeneros!$G$2:$G$77)</f>
        <v>72</v>
      </c>
      <c r="I4346" t="s">
        <v>8</v>
      </c>
      <c r="J4346">
        <v>2010</v>
      </c>
      <c r="K4346" s="11"/>
      <c r="L4346" s="7"/>
      <c r="M4346" s="12"/>
      <c r="N4346" s="16"/>
      <c r="O4346" s="16"/>
      <c r="P4346" s="16"/>
    </row>
    <row r="4347" spans="1:16" x14ac:dyDescent="0.25">
      <c r="A4347">
        <f>+LOOKUP(F4347,Productos!B:B,Productos!A:A)</f>
        <v>539</v>
      </c>
      <c r="B4347">
        <f>+VLOOKUP(F4347,CON_ID_ps_prod!$A$2:$B$7187,2,0)</f>
        <v>550</v>
      </c>
      <c r="C4347">
        <v>1</v>
      </c>
      <c r="D4347" s="1">
        <v>15000000000</v>
      </c>
      <c r="E4347" s="1">
        <f>+D4347/1000000</f>
        <v>15000</v>
      </c>
      <c r="F4347" t="s">
        <v>783</v>
      </c>
      <c r="G4347" s="6" t="s">
        <v>1455</v>
      </c>
      <c r="H4347" s="6">
        <f>+LOOKUP(G4347,cargargeneros!$H$2:$H$77,cargargeneros!$G$2:$G$77)</f>
        <v>72</v>
      </c>
      <c r="I4347" t="s">
        <v>7</v>
      </c>
      <c r="J4347" t="s">
        <v>2574</v>
      </c>
      <c r="K4347" s="11"/>
      <c r="L4347" s="7"/>
      <c r="M4347" s="12"/>
      <c r="N4347" s="16">
        <f>+LOOKUP(J4347,cargareditoriales!A:A,cargareditoriales!B:B)</f>
        <v>107</v>
      </c>
      <c r="O4347" s="16" t="str">
        <f>+LOOKUP(N4347,cargareditoriales!B:B,cargareditoriales!A:A)</f>
        <v>Grupo Océano</v>
      </c>
      <c r="P4347" s="16" t="str">
        <f>+IF(O4347=J4347,"","REVISAR")</f>
        <v/>
      </c>
    </row>
    <row r="4348" spans="1:16" x14ac:dyDescent="0.25">
      <c r="A4348">
        <f>+LOOKUP(F4348,Productos!B:B,Productos!A:A)</f>
        <v>539</v>
      </c>
      <c r="B4348">
        <f>+VLOOKUP(F4348,CON_ID_ps_prod!$A$2:$B$7187,2,0)</f>
        <v>550</v>
      </c>
      <c r="C4348">
        <v>1</v>
      </c>
      <c r="D4348" s="1">
        <v>15000000000</v>
      </c>
      <c r="E4348" s="1">
        <f>+D4348/1000000</f>
        <v>15000</v>
      </c>
      <c r="F4348" t="s">
        <v>783</v>
      </c>
      <c r="G4348" s="6" t="s">
        <v>1455</v>
      </c>
      <c r="H4348" s="6">
        <f>+LOOKUP(G4348,cargargeneros!$H$2:$H$77,cargargeneros!$G$2:$G$77)</f>
        <v>72</v>
      </c>
      <c r="I4348" t="s">
        <v>12</v>
      </c>
      <c r="J4348">
        <v>8</v>
      </c>
      <c r="K4348" s="11"/>
      <c r="L4348" s="7"/>
      <c r="M4348" s="12"/>
      <c r="N4348" s="16"/>
      <c r="O4348" s="16"/>
      <c r="P4348" s="16"/>
    </row>
    <row r="4349" spans="1:16" x14ac:dyDescent="0.25">
      <c r="A4349">
        <f>+LOOKUP(F4349,Productos!B:B,Productos!A:A)</f>
        <v>539</v>
      </c>
      <c r="B4349">
        <f>+VLOOKUP(F4349,CON_ID_ps_prod!$A$2:$B$7187,2,0)</f>
        <v>550</v>
      </c>
      <c r="C4349">
        <v>1</v>
      </c>
      <c r="D4349" s="1">
        <v>15000000000</v>
      </c>
      <c r="E4349" s="1">
        <f>+D4349/1000000</f>
        <v>15000</v>
      </c>
      <c r="F4349" t="s">
        <v>783</v>
      </c>
      <c r="G4349" s="6" t="s">
        <v>1455</v>
      </c>
      <c r="H4349" s="6">
        <f>+LOOKUP(G4349,cargargeneros!$H$2:$H$77,cargargeneros!$G$2:$G$77)</f>
        <v>72</v>
      </c>
      <c r="I4349" t="s">
        <v>5</v>
      </c>
      <c r="J4349" t="s">
        <v>784</v>
      </c>
      <c r="K4349" s="11"/>
      <c r="L4349" s="7"/>
      <c r="M4349" s="12"/>
      <c r="N4349" s="16"/>
      <c r="O4349" s="16"/>
      <c r="P4349" s="16"/>
    </row>
    <row r="4350" spans="1:16" x14ac:dyDescent="0.25">
      <c r="A4350">
        <f>+LOOKUP(F4350,Productos!B:B,Productos!A:A)</f>
        <v>539</v>
      </c>
      <c r="B4350">
        <f>+VLOOKUP(F4350,CON_ID_ps_prod!$A$2:$B$7187,2,0)</f>
        <v>550</v>
      </c>
      <c r="C4350">
        <v>1</v>
      </c>
      <c r="D4350" s="1">
        <v>15000000000</v>
      </c>
      <c r="E4350" s="1">
        <f>+D4350/1000000</f>
        <v>15000</v>
      </c>
      <c r="F4350" t="s">
        <v>783</v>
      </c>
      <c r="G4350" s="6" t="s">
        <v>1455</v>
      </c>
      <c r="H4350" s="6">
        <f>+LOOKUP(G4350,cargargeneros!$H$2:$H$77,cargargeneros!$G$2:$G$77)</f>
        <v>72</v>
      </c>
      <c r="I4350" t="s">
        <v>6</v>
      </c>
      <c r="J4350" s="4">
        <v>9786074003673</v>
      </c>
      <c r="K4350" s="11"/>
      <c r="L4350" s="7"/>
      <c r="M4350" s="12"/>
      <c r="N4350" s="16"/>
      <c r="O4350" s="16"/>
      <c r="P4350" s="16"/>
    </row>
    <row r="4351" spans="1:16" x14ac:dyDescent="0.25">
      <c r="A4351">
        <f>+LOOKUP(F4351,Productos!B:B,Productos!A:A)</f>
        <v>539</v>
      </c>
      <c r="B4351">
        <f>+VLOOKUP(F4351,CON_ID_ps_prod!$A$2:$B$7187,2,0)</f>
        <v>550</v>
      </c>
      <c r="C4351">
        <v>1</v>
      </c>
      <c r="D4351" s="1">
        <v>15000000000</v>
      </c>
      <c r="E4351" s="1">
        <f>+D4351/1000000</f>
        <v>15000</v>
      </c>
      <c r="F4351" t="s">
        <v>783</v>
      </c>
      <c r="G4351" s="6" t="s">
        <v>1455</v>
      </c>
      <c r="H4351" s="6">
        <f>+LOOKUP(G4351,cargargeneros!$H$2:$H$77,cargargeneros!$G$2:$G$77)</f>
        <v>72</v>
      </c>
      <c r="I4351" t="s">
        <v>13</v>
      </c>
      <c r="J4351" t="s">
        <v>90</v>
      </c>
      <c r="K4351" s="11"/>
      <c r="L4351" s="7"/>
      <c r="M4351" s="12"/>
      <c r="N4351" s="16"/>
      <c r="O4351" s="16"/>
      <c r="P4351" s="16"/>
    </row>
    <row r="4352" spans="1:16" x14ac:dyDescent="0.25">
      <c r="A4352">
        <f>+LOOKUP(F4352,Productos!B:B,Productos!A:A)</f>
        <v>540</v>
      </c>
      <c r="B4352">
        <f>+VLOOKUP(F4352,CON_ID_ps_prod!$A$2:$B$7187,2,0)</f>
        <v>231</v>
      </c>
      <c r="C4352">
        <v>1</v>
      </c>
      <c r="D4352" s="1">
        <v>15000000000</v>
      </c>
      <c r="E4352" s="1">
        <f>+D4352/1000000</f>
        <v>15000</v>
      </c>
      <c r="F4352" t="s">
        <v>216</v>
      </c>
      <c r="G4352" s="6" t="s">
        <v>28</v>
      </c>
      <c r="H4352" s="6">
        <f>+LOOKUP(G4352,cargargeneros!$H$2:$H$77,cargargeneros!$G$2:$G$77)</f>
        <v>44</v>
      </c>
      <c r="I4352" t="s">
        <v>9</v>
      </c>
      <c r="J4352" t="s">
        <v>1749</v>
      </c>
      <c r="K4352" s="11">
        <f>+VLOOKUP(J4352,cargarautores!A:B,2)</f>
        <v>324</v>
      </c>
      <c r="L4352" s="7" t="str">
        <f>+VLOOKUP(K4352,cargarautores!F:G,2)</f>
        <v>Juan Gabriel Vaquez</v>
      </c>
      <c r="M4352" s="12" t="str">
        <f>+IF(J4352=L4352,"","REVISAR")</f>
        <v/>
      </c>
      <c r="N4352" s="16"/>
      <c r="O4352" s="16"/>
      <c r="P4352" s="16"/>
    </row>
    <row r="4353" spans="1:16" x14ac:dyDescent="0.25">
      <c r="A4353">
        <f>+LOOKUP(F4353,Productos!B:B,Productos!A:A)</f>
        <v>540</v>
      </c>
      <c r="B4353">
        <f>+VLOOKUP(F4353,CON_ID_ps_prod!$A$2:$B$7187,2,0)</f>
        <v>231</v>
      </c>
      <c r="C4353">
        <v>1</v>
      </c>
      <c r="D4353" s="1">
        <v>15000000000</v>
      </c>
      <c r="E4353" s="1">
        <f>+D4353/1000000</f>
        <v>15000</v>
      </c>
      <c r="F4353" t="s">
        <v>216</v>
      </c>
      <c r="G4353" s="6" t="s">
        <v>28</v>
      </c>
      <c r="H4353" s="6">
        <f>+LOOKUP(G4353,cargargeneros!$H$2:$H$77,cargargeneros!$G$2:$G$77)</f>
        <v>44</v>
      </c>
      <c r="I4353" t="s">
        <v>8</v>
      </c>
      <c r="J4353" t="s">
        <v>2351</v>
      </c>
      <c r="K4353" s="11"/>
      <c r="L4353" s="7"/>
      <c r="M4353" s="12"/>
      <c r="N4353" s="16"/>
      <c r="O4353" s="16"/>
      <c r="P4353" s="16"/>
    </row>
    <row r="4354" spans="1:16" x14ac:dyDescent="0.25">
      <c r="A4354">
        <f>+LOOKUP(F4354,Productos!B:B,Productos!A:A)</f>
        <v>540</v>
      </c>
      <c r="B4354">
        <f>+VLOOKUP(F4354,CON_ID_ps_prod!$A$2:$B$7187,2,0)</f>
        <v>231</v>
      </c>
      <c r="C4354">
        <v>1</v>
      </c>
      <c r="D4354" s="1">
        <v>15000000000</v>
      </c>
      <c r="E4354" s="1">
        <f>+D4354/1000000</f>
        <v>15000</v>
      </c>
      <c r="F4354" t="s">
        <v>216</v>
      </c>
      <c r="G4354" s="6" t="s">
        <v>28</v>
      </c>
      <c r="H4354" s="6">
        <f>+LOOKUP(G4354,cargargeneros!$H$2:$H$77,cargargeneros!$G$2:$G$77)</f>
        <v>44</v>
      </c>
      <c r="I4354" t="s">
        <v>7</v>
      </c>
      <c r="J4354" t="s">
        <v>2351</v>
      </c>
      <c r="K4354" s="11"/>
      <c r="L4354" s="7"/>
      <c r="M4354" s="12"/>
      <c r="N4354" s="16">
        <f>+LOOKUP(J4354,cargareditoriales!A:A,cargareditoriales!B:B)</f>
        <v>188</v>
      </c>
      <c r="O4354" s="16" t="str">
        <f>+LOOKUP(N4354,cargareditoriales!B:B,cargareditoriales!A:A)</f>
        <v>Sin especificar</v>
      </c>
      <c r="P4354" s="16" t="str">
        <f>+IF(O4354=J4354,"","REVISAR")</f>
        <v/>
      </c>
    </row>
    <row r="4355" spans="1:16" x14ac:dyDescent="0.25">
      <c r="A4355">
        <f>+LOOKUP(F4355,Productos!B:B,Productos!A:A)</f>
        <v>540</v>
      </c>
      <c r="B4355">
        <f>+VLOOKUP(F4355,CON_ID_ps_prod!$A$2:$B$7187,2,0)</f>
        <v>231</v>
      </c>
      <c r="C4355">
        <v>1</v>
      </c>
      <c r="D4355" s="1">
        <v>15000000000</v>
      </c>
      <c r="E4355" s="1">
        <f>+D4355/1000000</f>
        <v>15000</v>
      </c>
      <c r="F4355" t="s">
        <v>216</v>
      </c>
      <c r="G4355" s="6" t="s">
        <v>28</v>
      </c>
      <c r="H4355" s="6">
        <f>+LOOKUP(G4355,cargargeneros!$H$2:$H$77,cargargeneros!$G$2:$G$77)</f>
        <v>44</v>
      </c>
      <c r="I4355" t="s">
        <v>12</v>
      </c>
      <c r="J4355">
        <v>8</v>
      </c>
      <c r="K4355" s="11"/>
      <c r="L4355" s="7"/>
      <c r="M4355" s="12"/>
      <c r="N4355" s="16"/>
      <c r="O4355" s="16"/>
      <c r="P4355" s="16"/>
    </row>
    <row r="4356" spans="1:16" x14ac:dyDescent="0.25">
      <c r="A4356">
        <f>+LOOKUP(F4356,Productos!B:B,Productos!A:A)</f>
        <v>540</v>
      </c>
      <c r="B4356">
        <f>+VLOOKUP(F4356,CON_ID_ps_prod!$A$2:$B$7187,2,0)</f>
        <v>231</v>
      </c>
      <c r="C4356">
        <v>1</v>
      </c>
      <c r="D4356" s="1">
        <v>15000000000</v>
      </c>
      <c r="E4356" s="1">
        <f>+D4356/1000000</f>
        <v>15000</v>
      </c>
      <c r="F4356" t="s">
        <v>216</v>
      </c>
      <c r="G4356" s="6" t="s">
        <v>28</v>
      </c>
      <c r="H4356" s="6">
        <f>+LOOKUP(G4356,cargargeneros!$H$2:$H$77,cargargeneros!$G$2:$G$77)</f>
        <v>44</v>
      </c>
      <c r="I4356" t="s">
        <v>11</v>
      </c>
      <c r="J4356" t="s">
        <v>28</v>
      </c>
      <c r="K4356" s="11"/>
      <c r="L4356" s="7"/>
      <c r="M4356" s="12"/>
      <c r="N4356" s="16"/>
      <c r="O4356" s="16"/>
      <c r="P4356" s="16"/>
    </row>
    <row r="4357" spans="1:16" x14ac:dyDescent="0.25">
      <c r="A4357">
        <f>+LOOKUP(F4357,Productos!B:B,Productos!A:A)</f>
        <v>540</v>
      </c>
      <c r="B4357">
        <f>+VLOOKUP(F4357,CON_ID_ps_prod!$A$2:$B$7187,2,0)</f>
        <v>231</v>
      </c>
      <c r="C4357">
        <v>1</v>
      </c>
      <c r="D4357" s="1">
        <v>15000000000</v>
      </c>
      <c r="E4357" s="1">
        <f>+D4357/1000000</f>
        <v>15000</v>
      </c>
      <c r="F4357" t="s">
        <v>216</v>
      </c>
      <c r="G4357" s="6" t="s">
        <v>28</v>
      </c>
      <c r="H4357" s="6">
        <f>+LOOKUP(G4357,cargargeneros!$H$2:$H$77,cargargeneros!$G$2:$G$77)</f>
        <v>44</v>
      </c>
      <c r="I4357" t="s">
        <v>5</v>
      </c>
      <c r="J4357" t="s">
        <v>2351</v>
      </c>
      <c r="K4357" s="11"/>
      <c r="L4357" s="7"/>
      <c r="M4357" s="12"/>
      <c r="N4357" s="16"/>
      <c r="O4357" s="16"/>
      <c r="P4357" s="16"/>
    </row>
    <row r="4358" spans="1:16" x14ac:dyDescent="0.25">
      <c r="A4358">
        <f>+LOOKUP(F4358,Productos!B:B,Productos!A:A)</f>
        <v>540</v>
      </c>
      <c r="B4358">
        <f>+VLOOKUP(F4358,CON_ID_ps_prod!$A$2:$B$7187,2,0)</f>
        <v>231</v>
      </c>
      <c r="C4358">
        <v>1</v>
      </c>
      <c r="D4358" s="1">
        <v>15000000000</v>
      </c>
      <c r="E4358" s="1">
        <f>+D4358/1000000</f>
        <v>15000</v>
      </c>
      <c r="F4358" t="s">
        <v>216</v>
      </c>
      <c r="G4358" s="6" t="s">
        <v>28</v>
      </c>
      <c r="H4358" s="6">
        <f>+LOOKUP(G4358,cargargeneros!$H$2:$H$77,cargargeneros!$G$2:$G$77)</f>
        <v>44</v>
      </c>
      <c r="I4358" t="s">
        <v>6</v>
      </c>
      <c r="J4358" s="4" t="s">
        <v>2351</v>
      </c>
      <c r="K4358" s="11"/>
      <c r="L4358" s="7"/>
      <c r="M4358" s="12"/>
      <c r="N4358" s="16"/>
      <c r="O4358" s="16"/>
      <c r="P4358" s="16"/>
    </row>
    <row r="4359" spans="1:16" x14ac:dyDescent="0.25">
      <c r="A4359">
        <f>+LOOKUP(F4359,Productos!B:B,Productos!A:A)</f>
        <v>540</v>
      </c>
      <c r="B4359">
        <f>+VLOOKUP(F4359,CON_ID_ps_prod!$A$2:$B$7187,2,0)</f>
        <v>231</v>
      </c>
      <c r="C4359">
        <v>1</v>
      </c>
      <c r="D4359" s="1">
        <v>15000000000</v>
      </c>
      <c r="E4359" s="1">
        <f>+D4359/1000000</f>
        <v>15000</v>
      </c>
      <c r="F4359" t="s">
        <v>216</v>
      </c>
      <c r="G4359" s="6" t="s">
        <v>28</v>
      </c>
      <c r="H4359" s="6">
        <f>+LOOKUP(G4359,cargargeneros!$H$2:$H$77,cargargeneros!$G$2:$G$77)</f>
        <v>44</v>
      </c>
      <c r="I4359" t="s">
        <v>10</v>
      </c>
      <c r="J4359" t="s">
        <v>256</v>
      </c>
      <c r="K4359" s="11"/>
      <c r="L4359" s="7"/>
      <c r="M4359" s="12"/>
      <c r="N4359" s="16"/>
      <c r="O4359" s="16"/>
      <c r="P4359" s="16"/>
    </row>
    <row r="4360" spans="1:16" x14ac:dyDescent="0.25">
      <c r="A4360">
        <f>+LOOKUP(F4360,Productos!B:B,Productos!A:A)</f>
        <v>540</v>
      </c>
      <c r="B4360">
        <f>+VLOOKUP(F4360,CON_ID_ps_prod!$A$2:$B$7187,2,0)</f>
        <v>231</v>
      </c>
      <c r="C4360">
        <v>1</v>
      </c>
      <c r="D4360" s="1">
        <v>15000000000</v>
      </c>
      <c r="E4360" s="1">
        <f>+D4360/1000000</f>
        <v>15000</v>
      </c>
      <c r="F4360" t="s">
        <v>216</v>
      </c>
      <c r="G4360" s="6" t="s">
        <v>28</v>
      </c>
      <c r="H4360" s="6">
        <f>+LOOKUP(G4360,cargargeneros!$H$2:$H$77,cargargeneros!$G$2:$G$77)</f>
        <v>44</v>
      </c>
      <c r="I4360" t="s">
        <v>14</v>
      </c>
      <c r="J4360" t="s">
        <v>2351</v>
      </c>
      <c r="K4360" s="11"/>
      <c r="L4360" s="7"/>
      <c r="M4360" s="12"/>
      <c r="N4360" s="16"/>
      <c r="O4360" s="16"/>
      <c r="P4360" s="16"/>
    </row>
    <row r="4361" spans="1:16" x14ac:dyDescent="0.25">
      <c r="A4361">
        <f>+LOOKUP(F4361,Productos!B:B,Productos!A:A)</f>
        <v>540</v>
      </c>
      <c r="B4361">
        <f>+VLOOKUP(F4361,CON_ID_ps_prod!$A$2:$B$7187,2,0)</f>
        <v>231</v>
      </c>
      <c r="C4361">
        <v>1</v>
      </c>
      <c r="D4361" s="1">
        <v>15000000000</v>
      </c>
      <c r="E4361" s="1">
        <f>+D4361/1000000</f>
        <v>15000</v>
      </c>
      <c r="F4361" t="s">
        <v>216</v>
      </c>
      <c r="G4361" s="6" t="s">
        <v>28</v>
      </c>
      <c r="H4361" s="6">
        <f>+LOOKUP(G4361,cargargeneros!$H$2:$H$77,cargargeneros!$G$2:$G$77)</f>
        <v>44</v>
      </c>
      <c r="I4361" t="s">
        <v>16</v>
      </c>
      <c r="J4361" t="s">
        <v>2351</v>
      </c>
      <c r="K4361" s="11"/>
      <c r="L4361" s="7"/>
      <c r="M4361" s="12"/>
      <c r="N4361" s="16"/>
      <c r="O4361" s="16"/>
      <c r="P4361" s="16"/>
    </row>
    <row r="4362" spans="1:16" x14ac:dyDescent="0.25">
      <c r="A4362">
        <f>+LOOKUP(F4362,Productos!B:B,Productos!A:A)</f>
        <v>541</v>
      </c>
      <c r="B4362">
        <f>+VLOOKUP(F4362,CON_ID_ps_prod!$A$2:$B$7187,2,0)</f>
        <v>666</v>
      </c>
      <c r="C4362">
        <v>1</v>
      </c>
      <c r="D4362" s="1">
        <v>15000000000</v>
      </c>
      <c r="E4362" s="1">
        <f>+D4362/1000000</f>
        <v>15000</v>
      </c>
      <c r="F4362" t="s">
        <v>994</v>
      </c>
      <c r="G4362" s="6" t="s">
        <v>1449</v>
      </c>
      <c r="H4362" s="6">
        <f>+LOOKUP(G4362,cargargeneros!$H$2:$H$77,cargargeneros!$G$2:$G$77)</f>
        <v>26</v>
      </c>
      <c r="I4362" t="s">
        <v>9</v>
      </c>
      <c r="J4362" t="s">
        <v>725</v>
      </c>
      <c r="K4362" s="11">
        <f>+VLOOKUP(J4362,cargarautores!A:B,2)</f>
        <v>542</v>
      </c>
      <c r="L4362" s="7" t="str">
        <f>+VLOOKUP(K4362,cargarautores!F:G,2)</f>
        <v>William Faulkner</v>
      </c>
      <c r="M4362" s="12" t="str">
        <f>+IF(J4362=L4362,"","REVISAR")</f>
        <v/>
      </c>
      <c r="N4362" s="16"/>
      <c r="O4362" s="16"/>
      <c r="P4362" s="16"/>
    </row>
    <row r="4363" spans="1:16" x14ac:dyDescent="0.25">
      <c r="A4363">
        <f>+LOOKUP(F4363,Productos!B:B,Productos!A:A)</f>
        <v>541</v>
      </c>
      <c r="B4363">
        <f>+VLOOKUP(F4363,CON_ID_ps_prod!$A$2:$B$7187,2,0)</f>
        <v>666</v>
      </c>
      <c r="C4363">
        <v>1</v>
      </c>
      <c r="D4363" s="1">
        <v>15000000000</v>
      </c>
      <c r="E4363" s="1">
        <f>+D4363/1000000</f>
        <v>15000</v>
      </c>
      <c r="F4363" t="s">
        <v>994</v>
      </c>
      <c r="G4363" s="6" t="s">
        <v>1449</v>
      </c>
      <c r="H4363" s="6">
        <f>+LOOKUP(G4363,cargargeneros!$H$2:$H$77,cargargeneros!$G$2:$G$77)</f>
        <v>26</v>
      </c>
      <c r="I4363" t="s">
        <v>7</v>
      </c>
      <c r="J4363" t="s">
        <v>408</v>
      </c>
      <c r="K4363" s="11"/>
      <c r="L4363" s="7"/>
      <c r="M4363" s="12"/>
      <c r="N4363" s="16">
        <f>+LOOKUP(J4363,cargareditoriales!A:A,cargareditoriales!B:B)</f>
        <v>66</v>
      </c>
      <c r="O4363" s="16" t="str">
        <f>+LOOKUP(N4363,cargareditoriales!B:B,cargareditoriales!A:A)</f>
        <v>Editorial Bruguera</v>
      </c>
      <c r="P4363" s="16" t="str">
        <f>+IF(O4363=J4363,"","REVISAR")</f>
        <v/>
      </c>
    </row>
    <row r="4364" spans="1:16" x14ac:dyDescent="0.25">
      <c r="A4364">
        <f>+LOOKUP(F4364,Productos!B:B,Productos!A:A)</f>
        <v>541</v>
      </c>
      <c r="B4364">
        <f>+VLOOKUP(F4364,CON_ID_ps_prod!$A$2:$B$7187,2,0)</f>
        <v>666</v>
      </c>
      <c r="C4364">
        <v>1</v>
      </c>
      <c r="D4364" s="1">
        <v>15000000000</v>
      </c>
      <c r="E4364" s="1">
        <f>+D4364/1000000</f>
        <v>15000</v>
      </c>
      <c r="F4364" t="s">
        <v>994</v>
      </c>
      <c r="G4364" s="6" t="s">
        <v>1449</v>
      </c>
      <c r="H4364" s="6">
        <f>+LOOKUP(G4364,cargargeneros!$H$2:$H$77,cargargeneros!$G$2:$G$77)</f>
        <v>26</v>
      </c>
      <c r="I4364" t="s">
        <v>12</v>
      </c>
      <c r="J4364">
        <v>8</v>
      </c>
      <c r="K4364" s="11"/>
      <c r="L4364" s="7"/>
      <c r="M4364" s="12"/>
      <c r="N4364" s="16"/>
      <c r="O4364" s="16"/>
      <c r="P4364" s="16"/>
    </row>
    <row r="4365" spans="1:16" x14ac:dyDescent="0.25">
      <c r="A4365">
        <f>+LOOKUP(F4365,Productos!B:B,Productos!A:A)</f>
        <v>541</v>
      </c>
      <c r="B4365">
        <f>+VLOOKUP(F4365,CON_ID_ps_prod!$A$2:$B$7187,2,0)</f>
        <v>666</v>
      </c>
      <c r="C4365">
        <v>1</v>
      </c>
      <c r="D4365" s="1">
        <v>15000000000</v>
      </c>
      <c r="E4365" s="1">
        <f>+D4365/1000000</f>
        <v>15000</v>
      </c>
      <c r="F4365" t="s">
        <v>994</v>
      </c>
      <c r="G4365" s="6" t="s">
        <v>1449</v>
      </c>
      <c r="H4365" s="6">
        <f>+LOOKUP(G4365,cargargeneros!$H$2:$H$77,cargargeneros!$G$2:$G$77)</f>
        <v>26</v>
      </c>
      <c r="I4365" t="s">
        <v>13</v>
      </c>
      <c r="J4365" t="s">
        <v>90</v>
      </c>
      <c r="K4365" s="11"/>
      <c r="L4365" s="7"/>
      <c r="M4365" s="12"/>
      <c r="N4365" s="16"/>
      <c r="O4365" s="16"/>
      <c r="P4365" s="16"/>
    </row>
    <row r="4366" spans="1:16" x14ac:dyDescent="0.25">
      <c r="A4366">
        <f>+LOOKUP(F4366,Productos!B:B,Productos!A:A)</f>
        <v>542</v>
      </c>
      <c r="B4366">
        <f>+VLOOKUP(F4366,CON_ID_ps_prod!$A$2:$B$7187,2,0)</f>
        <v>740</v>
      </c>
      <c r="C4366">
        <v>1</v>
      </c>
      <c r="D4366" s="1">
        <v>25000000000</v>
      </c>
      <c r="E4366" s="1">
        <f>+D4366/1000000</f>
        <v>25000</v>
      </c>
      <c r="F4366" t="s">
        <v>1382</v>
      </c>
      <c r="G4366" s="6" t="s">
        <v>1310</v>
      </c>
      <c r="H4366" s="6">
        <f>+LOOKUP(G4366,cargargeneros!$H$2:$H$77,cargargeneros!$G$2:$G$77)</f>
        <v>67</v>
      </c>
      <c r="I4366" t="s">
        <v>9</v>
      </c>
      <c r="J4366" t="s">
        <v>1116</v>
      </c>
      <c r="K4366" s="11">
        <f>+VLOOKUP(J4366,cargarautores!A:B,2)</f>
        <v>535</v>
      </c>
      <c r="L4366" s="7" t="str">
        <f>+VLOOKUP(K4366,cargarautores!F:G,2)</f>
        <v>W. Ebernstein</v>
      </c>
      <c r="M4366" s="12" t="str">
        <f>+IF(J4366=L4366,"","REVISAR")</f>
        <v/>
      </c>
      <c r="N4366" s="16"/>
      <c r="O4366" s="16"/>
      <c r="P4366" s="16"/>
    </row>
    <row r="4367" spans="1:16" x14ac:dyDescent="0.25">
      <c r="A4367">
        <f>+LOOKUP(F4367,Productos!B:B,Productos!A:A)</f>
        <v>542</v>
      </c>
      <c r="B4367">
        <f>+VLOOKUP(F4367,CON_ID_ps_prod!$A$2:$B$7187,2,0)</f>
        <v>740</v>
      </c>
      <c r="C4367">
        <v>1</v>
      </c>
      <c r="D4367" s="1">
        <v>25000000000</v>
      </c>
      <c r="E4367" s="1">
        <f>+D4367/1000000</f>
        <v>25000</v>
      </c>
      <c r="F4367" t="s">
        <v>1382</v>
      </c>
      <c r="G4367" s="6" t="s">
        <v>1310</v>
      </c>
      <c r="H4367" s="6">
        <f>+LOOKUP(G4367,cargargeneros!$H$2:$H$77,cargargeneros!$G$2:$G$77)</f>
        <v>67</v>
      </c>
      <c r="I4367" t="s">
        <v>7</v>
      </c>
      <c r="J4367" t="s">
        <v>813</v>
      </c>
      <c r="K4367" s="11"/>
      <c r="L4367" s="7"/>
      <c r="M4367" s="12"/>
      <c r="N4367" s="16">
        <f>+LOOKUP(J4367,cargareditoriales!A:A,cargareditoriales!B:B)</f>
        <v>17</v>
      </c>
      <c r="O4367" s="16" t="str">
        <f>+LOOKUP(N4367,cargareditoriales!B:B,cargareditoriales!A:A)</f>
        <v>Ariel</v>
      </c>
      <c r="P4367" s="16" t="str">
        <f>+IF(O4367=J4367,"","REVISAR")</f>
        <v/>
      </c>
    </row>
    <row r="4368" spans="1:16" x14ac:dyDescent="0.25">
      <c r="A4368">
        <f>+LOOKUP(F4368,Productos!B:B,Productos!A:A)</f>
        <v>542</v>
      </c>
      <c r="B4368">
        <f>+VLOOKUP(F4368,CON_ID_ps_prod!$A$2:$B$7187,2,0)</f>
        <v>740</v>
      </c>
      <c r="C4368">
        <v>1</v>
      </c>
      <c r="D4368" s="1">
        <v>25000000000</v>
      </c>
      <c r="E4368" s="1">
        <f>+D4368/1000000</f>
        <v>25000</v>
      </c>
      <c r="F4368" t="s">
        <v>1382</v>
      </c>
      <c r="G4368" s="6" t="s">
        <v>1310</v>
      </c>
      <c r="H4368" s="6">
        <f>+LOOKUP(G4368,cargargeneros!$H$2:$H$77,cargargeneros!$G$2:$G$77)</f>
        <v>67</v>
      </c>
      <c r="I4368" t="s">
        <v>12</v>
      </c>
      <c r="J4368">
        <v>8</v>
      </c>
      <c r="K4368" s="11"/>
      <c r="L4368" s="7"/>
      <c r="M4368" s="12"/>
      <c r="N4368" s="16"/>
      <c r="O4368" s="16"/>
      <c r="P4368" s="16"/>
    </row>
    <row r="4369" spans="1:16" x14ac:dyDescent="0.25">
      <c r="A4369">
        <f>+LOOKUP(F4369,Productos!B:B,Productos!A:A)</f>
        <v>542</v>
      </c>
      <c r="B4369">
        <f>+VLOOKUP(F4369,CON_ID_ps_prod!$A$2:$B$7187,2,0)</f>
        <v>740</v>
      </c>
      <c r="C4369">
        <v>1</v>
      </c>
      <c r="D4369" s="1">
        <v>25000000000</v>
      </c>
      <c r="E4369" s="1">
        <f>+D4369/1000000</f>
        <v>25000</v>
      </c>
      <c r="F4369" t="s">
        <v>1382</v>
      </c>
      <c r="G4369" s="6" t="s">
        <v>1310</v>
      </c>
      <c r="H4369" s="6">
        <f>+LOOKUP(G4369,cargargeneros!$H$2:$H$77,cargargeneros!$G$2:$G$77)</f>
        <v>67</v>
      </c>
      <c r="I4369" t="s">
        <v>13</v>
      </c>
      <c r="J4369" t="s">
        <v>90</v>
      </c>
      <c r="K4369" s="11"/>
      <c r="L4369" s="7"/>
      <c r="M4369" s="12"/>
      <c r="N4369" s="16"/>
      <c r="O4369" s="16"/>
      <c r="P4369" s="16"/>
    </row>
    <row r="4370" spans="1:16" x14ac:dyDescent="0.25">
      <c r="A4370">
        <f>+LOOKUP(F4370,Productos!B:B,Productos!A:A)</f>
        <v>543</v>
      </c>
      <c r="B4370">
        <f>+VLOOKUP(F4370,CON_ID_ps_prod!$A$2:$B$7187,2,0)</f>
        <v>440</v>
      </c>
      <c r="C4370">
        <v>1</v>
      </c>
      <c r="D4370" s="1">
        <v>15000000000</v>
      </c>
      <c r="E4370" s="1">
        <f>+D4370/1000000</f>
        <v>15000</v>
      </c>
      <c r="F4370" t="s">
        <v>561</v>
      </c>
      <c r="G4370" s="6" t="s">
        <v>1451</v>
      </c>
      <c r="H4370" s="6">
        <f>+LOOKUP(G4370,cargargeneros!$H$2:$H$77,cargargeneros!$G$2:$G$77)</f>
        <v>8</v>
      </c>
      <c r="I4370" t="s">
        <v>9</v>
      </c>
      <c r="J4370" t="s">
        <v>564</v>
      </c>
      <c r="K4370" s="11">
        <f>+VLOOKUP(J4370,cargarautores!A:B,2)</f>
        <v>161</v>
      </c>
      <c r="L4370" s="7" t="str">
        <f>+VLOOKUP(K4370,cargarautores!F:G,2)</f>
        <v>Fabio Castillo</v>
      </c>
      <c r="M4370" s="12" t="str">
        <f>+IF(J4370=L4370,"","REVISAR")</f>
        <v/>
      </c>
      <c r="N4370" s="16"/>
      <c r="O4370" s="16"/>
      <c r="P4370" s="16"/>
    </row>
    <row r="4371" spans="1:16" x14ac:dyDescent="0.25">
      <c r="A4371">
        <f>+LOOKUP(F4371,Productos!B:B,Productos!A:A)</f>
        <v>543</v>
      </c>
      <c r="B4371">
        <f>+VLOOKUP(F4371,CON_ID_ps_prod!$A$2:$B$7187,2,0)</f>
        <v>440</v>
      </c>
      <c r="C4371">
        <v>1</v>
      </c>
      <c r="D4371" s="1">
        <v>15000000000</v>
      </c>
      <c r="E4371" s="1">
        <f>+D4371/1000000</f>
        <v>15000</v>
      </c>
      <c r="F4371" t="s">
        <v>561</v>
      </c>
      <c r="G4371" s="6" t="s">
        <v>1451</v>
      </c>
      <c r="H4371" s="6">
        <f>+LOOKUP(G4371,cargargeneros!$H$2:$H$77,cargargeneros!$G$2:$G$77)</f>
        <v>8</v>
      </c>
      <c r="I4371" t="s">
        <v>8</v>
      </c>
      <c r="J4371" t="s">
        <v>563</v>
      </c>
      <c r="K4371" s="11"/>
      <c r="L4371" s="7"/>
      <c r="M4371" s="12"/>
      <c r="N4371" s="16"/>
      <c r="O4371" s="16"/>
      <c r="P4371" s="16"/>
    </row>
    <row r="4372" spans="1:16" x14ac:dyDescent="0.25">
      <c r="A4372">
        <f>+LOOKUP(F4372,Productos!B:B,Productos!A:A)</f>
        <v>543</v>
      </c>
      <c r="B4372">
        <f>+VLOOKUP(F4372,CON_ID_ps_prod!$A$2:$B$7187,2,0)</f>
        <v>440</v>
      </c>
      <c r="C4372">
        <v>1</v>
      </c>
      <c r="D4372" s="1">
        <v>15000000000</v>
      </c>
      <c r="E4372" s="1">
        <f>+D4372/1000000</f>
        <v>15000</v>
      </c>
      <c r="F4372" t="s">
        <v>561</v>
      </c>
      <c r="G4372" s="6" t="s">
        <v>1451</v>
      </c>
      <c r="H4372" s="6">
        <f>+LOOKUP(G4372,cargargeneros!$H$2:$H$77,cargargeneros!$G$2:$G$77)</f>
        <v>8</v>
      </c>
      <c r="I4372" t="s">
        <v>7</v>
      </c>
      <c r="J4372" t="s">
        <v>562</v>
      </c>
      <c r="K4372" s="11"/>
      <c r="L4372" s="7"/>
      <c r="M4372" s="12"/>
      <c r="N4372" s="16">
        <f>+LOOKUP(J4372,cargareditoriales!A:A,cargareditoriales!B:B)</f>
        <v>69</v>
      </c>
      <c r="O4372" s="16" t="str">
        <f>+LOOKUP(N4372,cargareditoriales!B:B,cargareditoriales!A:A)</f>
        <v>Editorial Documentos Periodisticos</v>
      </c>
      <c r="P4372" s="16" t="str">
        <f>+IF(O4372=J4372,"","REVISAR")</f>
        <v/>
      </c>
    </row>
    <row r="4373" spans="1:16" x14ac:dyDescent="0.25">
      <c r="A4373">
        <f>+LOOKUP(F4373,Productos!B:B,Productos!A:A)</f>
        <v>543</v>
      </c>
      <c r="B4373">
        <f>+VLOOKUP(F4373,CON_ID_ps_prod!$A$2:$B$7187,2,0)</f>
        <v>440</v>
      </c>
      <c r="C4373">
        <v>1</v>
      </c>
      <c r="D4373" s="1">
        <v>15000000000</v>
      </c>
      <c r="E4373" s="1">
        <f>+D4373/1000000</f>
        <v>15000</v>
      </c>
      <c r="F4373" t="s">
        <v>561</v>
      </c>
      <c r="G4373" s="6" t="s">
        <v>1451</v>
      </c>
      <c r="H4373" s="6">
        <f>+LOOKUP(G4373,cargargeneros!$H$2:$H$77,cargargeneros!$G$2:$G$77)</f>
        <v>8</v>
      </c>
      <c r="I4373" t="s">
        <v>12</v>
      </c>
      <c r="J4373">
        <v>8</v>
      </c>
      <c r="K4373" s="11"/>
      <c r="L4373" s="7"/>
      <c r="M4373" s="12"/>
      <c r="N4373" s="16"/>
      <c r="O4373" s="16"/>
      <c r="P4373" s="16"/>
    </row>
    <row r="4374" spans="1:16" x14ac:dyDescent="0.25">
      <c r="A4374">
        <f>+LOOKUP(F4374,Productos!B:B,Productos!A:A)</f>
        <v>543</v>
      </c>
      <c r="B4374">
        <f>+VLOOKUP(F4374,CON_ID_ps_prod!$A$2:$B$7187,2,0)</f>
        <v>440</v>
      </c>
      <c r="C4374">
        <v>1</v>
      </c>
      <c r="D4374" s="1">
        <v>15000000000</v>
      </c>
      <c r="E4374" s="1">
        <f>+D4374/1000000</f>
        <v>15000</v>
      </c>
      <c r="F4374" t="s">
        <v>561</v>
      </c>
      <c r="G4374" s="6" t="s">
        <v>1451</v>
      </c>
      <c r="H4374" s="6">
        <f>+LOOKUP(G4374,cargargeneros!$H$2:$H$77,cargargeneros!$G$2:$G$77)</f>
        <v>8</v>
      </c>
      <c r="I4374" t="s">
        <v>5</v>
      </c>
      <c r="J4374">
        <v>9589515509</v>
      </c>
      <c r="K4374" s="11"/>
      <c r="L4374" s="7"/>
      <c r="M4374" s="12"/>
      <c r="N4374" s="16"/>
      <c r="O4374" s="16"/>
      <c r="P4374" s="16"/>
    </row>
    <row r="4375" spans="1:16" x14ac:dyDescent="0.25">
      <c r="A4375">
        <f>+LOOKUP(F4375,Productos!B:B,Productos!A:A)</f>
        <v>543</v>
      </c>
      <c r="B4375">
        <f>+VLOOKUP(F4375,CON_ID_ps_prod!$A$2:$B$7187,2,0)</f>
        <v>440</v>
      </c>
      <c r="C4375">
        <v>1</v>
      </c>
      <c r="D4375" s="1">
        <v>15000000000</v>
      </c>
      <c r="E4375" s="1">
        <f>+D4375/1000000</f>
        <v>15000</v>
      </c>
      <c r="F4375" t="s">
        <v>561</v>
      </c>
      <c r="G4375" s="6" t="s">
        <v>1451</v>
      </c>
      <c r="H4375" s="6">
        <f>+LOOKUP(G4375,cargargeneros!$H$2:$H$77,cargargeneros!$G$2:$G$77)</f>
        <v>8</v>
      </c>
      <c r="I4375" t="s">
        <v>6</v>
      </c>
      <c r="J4375" s="4">
        <v>9789589515501</v>
      </c>
      <c r="K4375" s="11"/>
      <c r="L4375" s="7"/>
      <c r="M4375" s="12"/>
      <c r="N4375" s="16"/>
      <c r="O4375" s="16"/>
      <c r="P4375" s="16"/>
    </row>
    <row r="4376" spans="1:16" x14ac:dyDescent="0.25">
      <c r="A4376">
        <f>+LOOKUP(F4376,Productos!B:B,Productos!A:A)</f>
        <v>543</v>
      </c>
      <c r="B4376">
        <f>+VLOOKUP(F4376,CON_ID_ps_prod!$A$2:$B$7187,2,0)</f>
        <v>440</v>
      </c>
      <c r="C4376">
        <v>1</v>
      </c>
      <c r="D4376" s="1">
        <v>15000000000</v>
      </c>
      <c r="E4376" s="1">
        <f>+D4376/1000000</f>
        <v>15000</v>
      </c>
      <c r="F4376" t="s">
        <v>561</v>
      </c>
      <c r="G4376" s="6" t="s">
        <v>1451</v>
      </c>
      <c r="H4376" s="6">
        <f>+LOOKUP(G4376,cargargeneros!$H$2:$H$77,cargargeneros!$G$2:$G$77)</f>
        <v>8</v>
      </c>
      <c r="I4376" t="s">
        <v>13</v>
      </c>
      <c r="J4376" t="s">
        <v>90</v>
      </c>
      <c r="K4376" s="11"/>
      <c r="L4376" s="7"/>
      <c r="M4376" s="12"/>
      <c r="N4376" s="16"/>
      <c r="O4376" s="16"/>
      <c r="P4376" s="16"/>
    </row>
    <row r="4377" spans="1:16" x14ac:dyDescent="0.25">
      <c r="A4377">
        <f>+LOOKUP(F4377,Productos!B:B,Productos!A:A)</f>
        <v>544</v>
      </c>
      <c r="B4377">
        <f>+VLOOKUP(F4377,CON_ID_ps_prod!$A$2:$B$7187,2,0)</f>
        <v>116</v>
      </c>
      <c r="C4377">
        <v>1</v>
      </c>
      <c r="D4377" s="1">
        <v>15000000000</v>
      </c>
      <c r="E4377" s="1">
        <f>+D4377/1000000</f>
        <v>15000</v>
      </c>
      <c r="F4377" t="s">
        <v>104</v>
      </c>
      <c r="G4377" s="6" t="s">
        <v>94</v>
      </c>
      <c r="H4377" s="6">
        <f>+LOOKUP(G4377,cargargeneros!$H$2:$H$77,cargargeneros!$G$2:$G$77)</f>
        <v>4</v>
      </c>
      <c r="I4377" t="s">
        <v>9</v>
      </c>
      <c r="J4377" t="s">
        <v>674</v>
      </c>
      <c r="K4377" s="11">
        <f>+VLOOKUP(J4377,cargarautores!A:B,2)</f>
        <v>537</v>
      </c>
      <c r="L4377" s="7" t="str">
        <f>+VLOOKUP(K4377,cargarautores!F:G,2)</f>
        <v>Walter Riso</v>
      </c>
      <c r="M4377" s="12" t="str">
        <f>+IF(J4377=L4377,"","REVISAR")</f>
        <v/>
      </c>
      <c r="N4377" s="16"/>
      <c r="O4377" s="16"/>
      <c r="P4377" s="16"/>
    </row>
    <row r="4378" spans="1:16" x14ac:dyDescent="0.25">
      <c r="A4378">
        <f>+LOOKUP(F4378,Productos!B:B,Productos!A:A)</f>
        <v>544</v>
      </c>
      <c r="B4378">
        <f>+VLOOKUP(F4378,CON_ID_ps_prod!$A$2:$B$7187,2,0)</f>
        <v>116</v>
      </c>
      <c r="C4378">
        <v>1</v>
      </c>
      <c r="D4378" s="1">
        <v>15000000000</v>
      </c>
      <c r="E4378" s="1">
        <f>+D4378/1000000</f>
        <v>15000</v>
      </c>
      <c r="F4378" t="s">
        <v>104</v>
      </c>
      <c r="G4378" s="6" t="s">
        <v>94</v>
      </c>
      <c r="H4378" s="6">
        <f>+LOOKUP(G4378,cargargeneros!$H$2:$H$77,cargargeneros!$G$2:$G$77)</f>
        <v>4</v>
      </c>
      <c r="I4378" t="s">
        <v>8</v>
      </c>
      <c r="J4378">
        <v>2006</v>
      </c>
      <c r="K4378" s="11"/>
      <c r="L4378" s="7"/>
      <c r="M4378" s="12"/>
      <c r="N4378" s="16"/>
      <c r="O4378" s="16"/>
      <c r="P4378" s="16"/>
    </row>
    <row r="4379" spans="1:16" x14ac:dyDescent="0.25">
      <c r="A4379">
        <f>+LOOKUP(F4379,Productos!B:B,Productos!A:A)</f>
        <v>544</v>
      </c>
      <c r="B4379">
        <f>+VLOOKUP(F4379,CON_ID_ps_prod!$A$2:$B$7187,2,0)</f>
        <v>116</v>
      </c>
      <c r="C4379">
        <v>1</v>
      </c>
      <c r="D4379" s="1">
        <v>15000000000</v>
      </c>
      <c r="E4379" s="1">
        <f>+D4379/1000000</f>
        <v>15000</v>
      </c>
      <c r="F4379" t="s">
        <v>104</v>
      </c>
      <c r="G4379" s="6" t="s">
        <v>94</v>
      </c>
      <c r="H4379" s="6">
        <f>+LOOKUP(G4379,cargargeneros!$H$2:$H$77,cargargeneros!$G$2:$G$77)</f>
        <v>4</v>
      </c>
      <c r="I4379" t="s">
        <v>7</v>
      </c>
      <c r="J4379" t="s">
        <v>349</v>
      </c>
      <c r="K4379" s="11"/>
      <c r="L4379" s="7"/>
      <c r="M4379" s="12"/>
      <c r="N4379" s="16">
        <f>+LOOKUP(J4379,cargareditoriales!A:A,cargareditoriales!B:B)</f>
        <v>104</v>
      </c>
      <c r="O4379" s="16" t="str">
        <f>+LOOKUP(N4379,cargareditoriales!B:B,cargareditoriales!A:A)</f>
        <v>Grupo Editorial Norma</v>
      </c>
      <c r="P4379" s="16" t="str">
        <f>+IF(O4379=J4379,"","REVISAR")</f>
        <v/>
      </c>
    </row>
    <row r="4380" spans="1:16" x14ac:dyDescent="0.25">
      <c r="A4380">
        <f>+LOOKUP(F4380,Productos!B:B,Productos!A:A)</f>
        <v>544</v>
      </c>
      <c r="B4380">
        <f>+VLOOKUP(F4380,CON_ID_ps_prod!$A$2:$B$7187,2,0)</f>
        <v>116</v>
      </c>
      <c r="C4380">
        <v>1</v>
      </c>
      <c r="D4380" s="1">
        <v>15000000000</v>
      </c>
      <c r="E4380" s="1">
        <f>+D4380/1000000</f>
        <v>15000</v>
      </c>
      <c r="F4380" t="s">
        <v>104</v>
      </c>
      <c r="G4380" s="6" t="s">
        <v>94</v>
      </c>
      <c r="H4380" s="6">
        <f>+LOOKUP(G4380,cargargeneros!$H$2:$H$77,cargargeneros!$G$2:$G$77)</f>
        <v>4</v>
      </c>
      <c r="I4380" t="s">
        <v>12</v>
      </c>
      <c r="J4380">
        <v>8</v>
      </c>
      <c r="K4380" s="11"/>
      <c r="L4380" s="7"/>
      <c r="M4380" s="12"/>
      <c r="N4380" s="16"/>
      <c r="O4380" s="16"/>
      <c r="P4380" s="16"/>
    </row>
    <row r="4381" spans="1:16" x14ac:dyDescent="0.25">
      <c r="A4381">
        <f>+LOOKUP(F4381,Productos!B:B,Productos!A:A)</f>
        <v>544</v>
      </c>
      <c r="B4381">
        <f>+VLOOKUP(F4381,CON_ID_ps_prod!$A$2:$B$7187,2,0)</f>
        <v>116</v>
      </c>
      <c r="C4381">
        <v>1</v>
      </c>
      <c r="D4381" s="1">
        <v>15000000000</v>
      </c>
      <c r="E4381" s="1">
        <f>+D4381/1000000</f>
        <v>15000</v>
      </c>
      <c r="F4381" t="s">
        <v>104</v>
      </c>
      <c r="G4381" s="6" t="s">
        <v>94</v>
      </c>
      <c r="H4381" s="6">
        <f>+LOOKUP(G4381,cargargeneros!$H$2:$H$77,cargargeneros!$G$2:$G$77)</f>
        <v>4</v>
      </c>
      <c r="I4381" t="s">
        <v>11</v>
      </c>
      <c r="J4381" t="s">
        <v>94</v>
      </c>
      <c r="K4381" s="11"/>
      <c r="L4381" s="7"/>
      <c r="M4381" s="12"/>
      <c r="N4381" s="16"/>
      <c r="O4381" s="16"/>
      <c r="P4381" s="16"/>
    </row>
    <row r="4382" spans="1:16" x14ac:dyDescent="0.25">
      <c r="A4382">
        <f>+LOOKUP(F4382,Productos!B:B,Productos!A:A)</f>
        <v>544</v>
      </c>
      <c r="B4382">
        <f>+VLOOKUP(F4382,CON_ID_ps_prod!$A$2:$B$7187,2,0)</f>
        <v>116</v>
      </c>
      <c r="C4382">
        <v>1</v>
      </c>
      <c r="D4382" s="1">
        <v>15000000000</v>
      </c>
      <c r="E4382" s="1">
        <f>+D4382/1000000</f>
        <v>15000</v>
      </c>
      <c r="F4382" t="s">
        <v>104</v>
      </c>
      <c r="G4382" s="6" t="s">
        <v>94</v>
      </c>
      <c r="H4382" s="6">
        <f>+LOOKUP(G4382,cargargeneros!$H$2:$H$77,cargargeneros!$G$2:$G$77)</f>
        <v>4</v>
      </c>
      <c r="I4382" t="s">
        <v>5</v>
      </c>
      <c r="J4382" t="s">
        <v>2351</v>
      </c>
      <c r="K4382" s="11"/>
      <c r="L4382" s="7"/>
      <c r="M4382" s="12"/>
      <c r="N4382" s="16"/>
      <c r="O4382" s="16"/>
      <c r="P4382" s="16"/>
    </row>
    <row r="4383" spans="1:16" x14ac:dyDescent="0.25">
      <c r="A4383">
        <f>+LOOKUP(F4383,Productos!B:B,Productos!A:A)</f>
        <v>544</v>
      </c>
      <c r="B4383">
        <f>+VLOOKUP(F4383,CON_ID_ps_prod!$A$2:$B$7187,2,0)</f>
        <v>116</v>
      </c>
      <c r="C4383">
        <v>1</v>
      </c>
      <c r="D4383" s="1">
        <v>15000000000</v>
      </c>
      <c r="E4383" s="1">
        <f>+D4383/1000000</f>
        <v>15000</v>
      </c>
      <c r="F4383" t="s">
        <v>104</v>
      </c>
      <c r="G4383" s="6" t="s">
        <v>94</v>
      </c>
      <c r="H4383" s="6">
        <f>+LOOKUP(G4383,cargargeneros!$H$2:$H$77,cargargeneros!$G$2:$G$77)</f>
        <v>4</v>
      </c>
      <c r="I4383" t="s">
        <v>6</v>
      </c>
      <c r="J4383" s="4">
        <v>9789580491842</v>
      </c>
      <c r="K4383" s="11"/>
      <c r="L4383" s="7"/>
      <c r="M4383" s="12"/>
      <c r="N4383" s="16"/>
      <c r="O4383" s="16"/>
      <c r="P4383" s="16"/>
    </row>
    <row r="4384" spans="1:16" x14ac:dyDescent="0.25">
      <c r="A4384">
        <f>+LOOKUP(F4384,Productos!B:B,Productos!A:A)</f>
        <v>544</v>
      </c>
      <c r="B4384">
        <f>+VLOOKUP(F4384,CON_ID_ps_prod!$A$2:$B$7187,2,0)</f>
        <v>116</v>
      </c>
      <c r="C4384">
        <v>1</v>
      </c>
      <c r="D4384" s="1">
        <v>15000000000</v>
      </c>
      <c r="E4384" s="1">
        <f>+D4384/1000000</f>
        <v>15000</v>
      </c>
      <c r="F4384" t="s">
        <v>104</v>
      </c>
      <c r="G4384" s="6" t="s">
        <v>94</v>
      </c>
      <c r="H4384" s="6">
        <f>+LOOKUP(G4384,cargargeneros!$H$2:$H$77,cargargeneros!$G$2:$G$77)</f>
        <v>4</v>
      </c>
      <c r="I4384" t="s">
        <v>10</v>
      </c>
      <c r="J4384" t="s">
        <v>274</v>
      </c>
      <c r="K4384" s="11"/>
      <c r="L4384" s="7"/>
      <c r="M4384" s="12"/>
      <c r="N4384" s="16"/>
      <c r="O4384" s="16"/>
      <c r="P4384" s="16"/>
    </row>
    <row r="4385" spans="1:16" x14ac:dyDescent="0.25">
      <c r="A4385">
        <f>+LOOKUP(F4385,Productos!B:B,Productos!A:A)</f>
        <v>544</v>
      </c>
      <c r="B4385">
        <f>+VLOOKUP(F4385,CON_ID_ps_prod!$A$2:$B$7187,2,0)</f>
        <v>116</v>
      </c>
      <c r="C4385">
        <v>1</v>
      </c>
      <c r="D4385" s="1">
        <v>15000000000</v>
      </c>
      <c r="E4385" s="1">
        <f>+D4385/1000000</f>
        <v>15000</v>
      </c>
      <c r="F4385" t="s">
        <v>104</v>
      </c>
      <c r="G4385" s="6" t="s">
        <v>94</v>
      </c>
      <c r="H4385" s="6">
        <f>+LOOKUP(G4385,cargargeneros!$H$2:$H$77,cargargeneros!$G$2:$G$77)</f>
        <v>4</v>
      </c>
      <c r="I4385" t="s">
        <v>13</v>
      </c>
      <c r="J4385" t="s">
        <v>90</v>
      </c>
      <c r="K4385" s="11"/>
      <c r="L4385" s="7"/>
      <c r="M4385" s="12"/>
      <c r="N4385" s="16"/>
      <c r="O4385" s="16"/>
      <c r="P4385" s="16"/>
    </row>
    <row r="4386" spans="1:16" x14ac:dyDescent="0.25">
      <c r="A4386">
        <f>+LOOKUP(F4386,Productos!B:B,Productos!A:A)</f>
        <v>544</v>
      </c>
      <c r="B4386">
        <f>+VLOOKUP(F4386,CON_ID_ps_prod!$A$2:$B$7187,2,0)</f>
        <v>116</v>
      </c>
      <c r="C4386">
        <v>1</v>
      </c>
      <c r="D4386" s="1">
        <v>15000000000</v>
      </c>
      <c r="E4386" s="1">
        <f>+D4386/1000000</f>
        <v>15000</v>
      </c>
      <c r="F4386" t="s">
        <v>104</v>
      </c>
      <c r="G4386" s="6" t="s">
        <v>94</v>
      </c>
      <c r="H4386" s="6">
        <f>+LOOKUP(G4386,cargargeneros!$H$2:$H$77,cargargeneros!$G$2:$G$77)</f>
        <v>4</v>
      </c>
      <c r="I4386" t="s">
        <v>14</v>
      </c>
      <c r="J4386" t="s">
        <v>2351</v>
      </c>
      <c r="K4386" s="11"/>
      <c r="L4386" s="7"/>
      <c r="M4386" s="12"/>
      <c r="N4386" s="16"/>
      <c r="O4386" s="16"/>
      <c r="P4386" s="16"/>
    </row>
    <row r="4387" spans="1:16" x14ac:dyDescent="0.25">
      <c r="A4387">
        <f>+LOOKUP(F4387,Productos!B:B,Productos!A:A)</f>
        <v>544</v>
      </c>
      <c r="B4387">
        <f>+VLOOKUP(F4387,CON_ID_ps_prod!$A$2:$B$7187,2,0)</f>
        <v>116</v>
      </c>
      <c r="C4387">
        <v>1</v>
      </c>
      <c r="D4387" s="1">
        <v>15000000000</v>
      </c>
      <c r="E4387" s="1">
        <f>+D4387/1000000</f>
        <v>15000</v>
      </c>
      <c r="F4387" t="s">
        <v>104</v>
      </c>
      <c r="G4387" s="6" t="s">
        <v>94</v>
      </c>
      <c r="H4387" s="6">
        <f>+LOOKUP(G4387,cargargeneros!$H$2:$H$77,cargargeneros!$G$2:$G$77)</f>
        <v>4</v>
      </c>
      <c r="I4387" t="s">
        <v>16</v>
      </c>
      <c r="J4387" t="s">
        <v>2351</v>
      </c>
      <c r="K4387" s="11"/>
      <c r="L4387" s="7"/>
      <c r="M4387" s="12"/>
      <c r="N4387" s="16"/>
      <c r="O4387" s="16"/>
      <c r="P4387" s="16"/>
    </row>
    <row r="4388" spans="1:16" x14ac:dyDescent="0.25">
      <c r="A4388">
        <f>+LOOKUP(F4388,Productos!B:B,Productos!A:A)</f>
        <v>545</v>
      </c>
      <c r="B4388">
        <f>+VLOOKUP(F4388,CON_ID_ps_prod!$A$2:$B$7187,2,0)</f>
        <v>742</v>
      </c>
      <c r="C4388">
        <v>1</v>
      </c>
      <c r="D4388" s="1">
        <v>25000000000</v>
      </c>
      <c r="E4388" s="1">
        <f>+D4388/1000000</f>
        <v>25000</v>
      </c>
      <c r="F4388" t="s">
        <v>1120</v>
      </c>
      <c r="G4388" s="6" t="s">
        <v>163</v>
      </c>
      <c r="H4388" s="6">
        <f>+LOOKUP(G4388,cargargeneros!$H$2:$H$77,cargargeneros!$G$2:$G$77)</f>
        <v>16</v>
      </c>
      <c r="I4388" t="s">
        <v>7</v>
      </c>
      <c r="J4388" t="s">
        <v>408</v>
      </c>
      <c r="K4388" s="11"/>
      <c r="L4388" s="7"/>
      <c r="M4388" s="12"/>
      <c r="N4388" s="16">
        <f>+LOOKUP(J4388,cargareditoriales!A:A,cargareditoriales!B:B)</f>
        <v>66</v>
      </c>
      <c r="O4388" s="16" t="str">
        <f>+LOOKUP(N4388,cargareditoriales!B:B,cargareditoriales!A:A)</f>
        <v>Editorial Bruguera</v>
      </c>
      <c r="P4388" s="16" t="str">
        <f>+IF(O4388=J4388,"","REVISAR")</f>
        <v/>
      </c>
    </row>
    <row r="4389" spans="1:16" x14ac:dyDescent="0.25">
      <c r="A4389">
        <f>+LOOKUP(F4389,Productos!B:B,Productos!A:A)</f>
        <v>545</v>
      </c>
      <c r="B4389">
        <f>+VLOOKUP(F4389,CON_ID_ps_prod!$A$2:$B$7187,2,0)</f>
        <v>742</v>
      </c>
      <c r="C4389">
        <v>1</v>
      </c>
      <c r="D4389" s="1">
        <v>25000000000</v>
      </c>
      <c r="E4389" s="1">
        <f>+D4389/1000000</f>
        <v>25000</v>
      </c>
      <c r="F4389" t="s">
        <v>1120</v>
      </c>
      <c r="G4389" s="6" t="s">
        <v>163</v>
      </c>
      <c r="H4389" s="6">
        <f>+LOOKUP(G4389,cargargeneros!$H$2:$H$77,cargargeneros!$G$2:$G$77)</f>
        <v>16</v>
      </c>
      <c r="I4389" t="s">
        <v>12</v>
      </c>
      <c r="J4389">
        <v>8</v>
      </c>
      <c r="K4389" s="11"/>
      <c r="L4389" s="7"/>
      <c r="M4389" s="12"/>
      <c r="N4389" s="16"/>
      <c r="O4389" s="16"/>
      <c r="P4389" s="16"/>
    </row>
    <row r="4390" spans="1:16" x14ac:dyDescent="0.25">
      <c r="A4390">
        <f>+LOOKUP(F4390,Productos!B:B,Productos!A:A)</f>
        <v>545</v>
      </c>
      <c r="B4390">
        <f>+VLOOKUP(F4390,CON_ID_ps_prod!$A$2:$B$7187,2,0)</f>
        <v>742</v>
      </c>
      <c r="C4390">
        <v>1</v>
      </c>
      <c r="D4390" s="1">
        <v>25000000000</v>
      </c>
      <c r="E4390" s="1">
        <f>+D4390/1000000</f>
        <v>25000</v>
      </c>
      <c r="F4390" t="s">
        <v>1120</v>
      </c>
      <c r="G4390" s="6" t="s">
        <v>163</v>
      </c>
      <c r="H4390" s="6">
        <f>+LOOKUP(G4390,cargargeneros!$H$2:$H$77,cargargeneros!$G$2:$G$77)</f>
        <v>16</v>
      </c>
      <c r="I4390" t="s">
        <v>13</v>
      </c>
      <c r="J4390" t="s">
        <v>90</v>
      </c>
      <c r="K4390" s="11"/>
      <c r="L4390" s="7"/>
      <c r="M4390" s="12"/>
      <c r="N4390" s="16"/>
      <c r="O4390" s="16"/>
      <c r="P4390" s="16"/>
    </row>
    <row r="4391" spans="1:16" x14ac:dyDescent="0.25">
      <c r="A4391">
        <f>+LOOKUP(F4391,Productos!B:B,Productos!A:A)</f>
        <v>546</v>
      </c>
      <c r="B4391">
        <f>+VLOOKUP(F4391,CON_ID_ps_prod!$A$2:$B$7187,2,0)</f>
        <v>736</v>
      </c>
      <c r="C4391">
        <v>1</v>
      </c>
      <c r="D4391" s="1">
        <v>30000000000</v>
      </c>
      <c r="E4391" s="1">
        <f>+D4391/1000000</f>
        <v>30000</v>
      </c>
      <c r="F4391" t="s">
        <v>1509</v>
      </c>
      <c r="G4391" s="6" t="s">
        <v>1451</v>
      </c>
      <c r="H4391" s="6">
        <f>+LOOKUP(G4391,cargargeneros!$H$2:$H$77,cargargeneros!$G$2:$G$77)</f>
        <v>8</v>
      </c>
      <c r="I4391" t="s">
        <v>7</v>
      </c>
      <c r="J4391" t="s">
        <v>408</v>
      </c>
      <c r="K4391" s="11"/>
      <c r="L4391" s="7"/>
      <c r="M4391" s="12"/>
      <c r="N4391" s="16">
        <f>+LOOKUP(J4391,cargareditoriales!A:A,cargareditoriales!B:B)</f>
        <v>66</v>
      </c>
      <c r="O4391" s="16" t="str">
        <f>+LOOKUP(N4391,cargareditoriales!B:B,cargareditoriales!A:A)</f>
        <v>Editorial Bruguera</v>
      </c>
      <c r="P4391" s="16" t="str">
        <f>+IF(O4391=J4391,"","REVISAR")</f>
        <v/>
      </c>
    </row>
    <row r="4392" spans="1:16" x14ac:dyDescent="0.25">
      <c r="A4392">
        <f>+LOOKUP(F4392,Productos!B:B,Productos!A:A)</f>
        <v>546</v>
      </c>
      <c r="B4392">
        <f>+VLOOKUP(F4392,CON_ID_ps_prod!$A$2:$B$7187,2,0)</f>
        <v>736</v>
      </c>
      <c r="C4392">
        <v>1</v>
      </c>
      <c r="D4392" s="1">
        <v>30000000000</v>
      </c>
      <c r="E4392" s="1">
        <f>+D4392/1000000</f>
        <v>30000</v>
      </c>
      <c r="F4392" t="s">
        <v>1509</v>
      </c>
      <c r="G4392" s="6" t="s">
        <v>1451</v>
      </c>
      <c r="H4392" s="6">
        <f>+LOOKUP(G4392,cargargeneros!$H$2:$H$77,cargargeneros!$G$2:$G$77)</f>
        <v>8</v>
      </c>
      <c r="I4392" t="s">
        <v>12</v>
      </c>
      <c r="J4392">
        <v>8</v>
      </c>
      <c r="K4392" s="11"/>
      <c r="L4392" s="7"/>
      <c r="M4392" s="12"/>
      <c r="N4392" s="16"/>
      <c r="O4392" s="16"/>
      <c r="P4392" s="16"/>
    </row>
    <row r="4393" spans="1:16" x14ac:dyDescent="0.25">
      <c r="A4393">
        <f>+LOOKUP(F4393,Productos!B:B,Productos!A:A)</f>
        <v>546</v>
      </c>
      <c r="B4393">
        <f>+VLOOKUP(F4393,CON_ID_ps_prod!$A$2:$B$7187,2,0)</f>
        <v>736</v>
      </c>
      <c r="C4393">
        <v>1</v>
      </c>
      <c r="D4393" s="1">
        <v>30000000000</v>
      </c>
      <c r="E4393" s="1">
        <f>+D4393/1000000</f>
        <v>30000</v>
      </c>
      <c r="F4393" t="s">
        <v>1509</v>
      </c>
      <c r="G4393" s="6" t="s">
        <v>1451</v>
      </c>
      <c r="H4393" s="6">
        <f>+LOOKUP(G4393,cargargeneros!$H$2:$H$77,cargargeneros!$G$2:$G$77)</f>
        <v>8</v>
      </c>
      <c r="I4393" t="s">
        <v>13</v>
      </c>
      <c r="J4393" t="s">
        <v>90</v>
      </c>
      <c r="K4393" s="11"/>
      <c r="L4393" s="7"/>
      <c r="M4393" s="12"/>
      <c r="N4393" s="16"/>
      <c r="O4393" s="16"/>
      <c r="P4393" s="16"/>
    </row>
    <row r="4394" spans="1:16" x14ac:dyDescent="0.25">
      <c r="A4394">
        <f>+LOOKUP(F4394,Productos!B:B,Productos!A:A)</f>
        <v>547</v>
      </c>
      <c r="B4394">
        <f>+VLOOKUP(F4394,CON_ID_ps_prod!$A$2:$B$7187,2,0)</f>
        <v>383</v>
      </c>
      <c r="C4394">
        <v>1</v>
      </c>
      <c r="D4394" s="1">
        <v>17000000000</v>
      </c>
      <c r="E4394" s="1">
        <f>+D4394/1000000</f>
        <v>17000</v>
      </c>
      <c r="F4394" t="s">
        <v>462</v>
      </c>
      <c r="G4394" s="6" t="s">
        <v>309</v>
      </c>
      <c r="H4394" s="6">
        <f>+LOOKUP(G4394,cargargeneros!$H$2:$H$77,cargargeneros!$G$2:$G$77)</f>
        <v>58</v>
      </c>
      <c r="I4394" t="s">
        <v>9</v>
      </c>
      <c r="J4394" t="s">
        <v>463</v>
      </c>
      <c r="K4394" s="11">
        <f>+VLOOKUP(J4394,cargarautores!A:B,2)</f>
        <v>40</v>
      </c>
      <c r="L4394" s="7" t="str">
        <f>+VLOOKUP(K4394,cargarautores!F:G,2)</f>
        <v>Antonio Santa Ana</v>
      </c>
      <c r="M4394" s="12" t="str">
        <f>+IF(J4394=L4394,"","REVISAR")</f>
        <v/>
      </c>
      <c r="N4394" s="16"/>
      <c r="O4394" s="16"/>
      <c r="P4394" s="16"/>
    </row>
    <row r="4395" spans="1:16" x14ac:dyDescent="0.25">
      <c r="A4395">
        <f>+LOOKUP(F4395,Productos!B:B,Productos!A:A)</f>
        <v>547</v>
      </c>
      <c r="B4395">
        <f>+VLOOKUP(F4395,CON_ID_ps_prod!$A$2:$B$7187,2,0)</f>
        <v>383</v>
      </c>
      <c r="C4395">
        <v>1</v>
      </c>
      <c r="D4395" s="1">
        <v>17000000000</v>
      </c>
      <c r="E4395" s="1">
        <f>+D4395/1000000</f>
        <v>17000</v>
      </c>
      <c r="F4395" t="s">
        <v>462</v>
      </c>
      <c r="G4395" s="6" t="s">
        <v>309</v>
      </c>
      <c r="H4395" s="6">
        <f>+LOOKUP(G4395,cargargeneros!$H$2:$H$77,cargargeneros!$G$2:$G$77)</f>
        <v>58</v>
      </c>
      <c r="I4395" t="s">
        <v>7</v>
      </c>
      <c r="J4395" t="s">
        <v>349</v>
      </c>
      <c r="K4395" s="11"/>
      <c r="L4395" s="7"/>
      <c r="M4395" s="12"/>
      <c r="N4395" s="16">
        <f>+LOOKUP(J4395,cargareditoriales!A:A,cargareditoriales!B:B)</f>
        <v>104</v>
      </c>
      <c r="O4395" s="16" t="str">
        <f>+LOOKUP(N4395,cargareditoriales!B:B,cargareditoriales!A:A)</f>
        <v>Grupo Editorial Norma</v>
      </c>
      <c r="P4395" s="16" t="str">
        <f>+IF(O4395=J4395,"","REVISAR")</f>
        <v/>
      </c>
    </row>
    <row r="4396" spans="1:16" x14ac:dyDescent="0.25">
      <c r="A4396">
        <f>+LOOKUP(F4396,Productos!B:B,Productos!A:A)</f>
        <v>547</v>
      </c>
      <c r="B4396">
        <f>+VLOOKUP(F4396,CON_ID_ps_prod!$A$2:$B$7187,2,0)</f>
        <v>383</v>
      </c>
      <c r="C4396">
        <v>1</v>
      </c>
      <c r="D4396" s="1">
        <v>17000000000</v>
      </c>
      <c r="E4396" s="1">
        <f>+D4396/1000000</f>
        <v>17000</v>
      </c>
      <c r="F4396" t="s">
        <v>462</v>
      </c>
      <c r="G4396" s="6" t="s">
        <v>309</v>
      </c>
      <c r="H4396" s="6">
        <f>+LOOKUP(G4396,cargargeneros!$H$2:$H$77,cargargeneros!$G$2:$G$77)</f>
        <v>58</v>
      </c>
      <c r="I4396" t="s">
        <v>12</v>
      </c>
      <c r="J4396">
        <v>7</v>
      </c>
      <c r="K4396" s="11"/>
      <c r="L4396" s="7"/>
      <c r="M4396" s="12"/>
      <c r="N4396" s="16"/>
      <c r="O4396" s="16"/>
      <c r="P4396" s="16"/>
    </row>
    <row r="4397" spans="1:16" x14ac:dyDescent="0.25">
      <c r="A4397">
        <f>+LOOKUP(F4397,Productos!B:B,Productos!A:A)</f>
        <v>547</v>
      </c>
      <c r="B4397">
        <f>+VLOOKUP(F4397,CON_ID_ps_prod!$A$2:$B$7187,2,0)</f>
        <v>383</v>
      </c>
      <c r="C4397">
        <v>1</v>
      </c>
      <c r="D4397" s="1">
        <v>17000000000</v>
      </c>
      <c r="E4397" s="1">
        <f>+D4397/1000000</f>
        <v>17000</v>
      </c>
      <c r="F4397" t="s">
        <v>462</v>
      </c>
      <c r="G4397" s="6" t="s">
        <v>309</v>
      </c>
      <c r="H4397" s="6">
        <f>+LOOKUP(G4397,cargargeneros!$H$2:$H$77,cargargeneros!$G$2:$G$77)</f>
        <v>58</v>
      </c>
      <c r="I4397" t="s">
        <v>5</v>
      </c>
      <c r="J4397">
        <v>9875453285</v>
      </c>
      <c r="K4397" s="11"/>
      <c r="L4397" s="7"/>
      <c r="M4397" s="12"/>
      <c r="N4397" s="16"/>
      <c r="O4397" s="16"/>
      <c r="P4397" s="16"/>
    </row>
    <row r="4398" spans="1:16" x14ac:dyDescent="0.25">
      <c r="A4398">
        <f>+LOOKUP(F4398,Productos!B:B,Productos!A:A)</f>
        <v>547</v>
      </c>
      <c r="B4398">
        <f>+VLOOKUP(F4398,CON_ID_ps_prod!$A$2:$B$7187,2,0)</f>
        <v>383</v>
      </c>
      <c r="C4398">
        <v>1</v>
      </c>
      <c r="D4398" s="1">
        <v>17000000000</v>
      </c>
      <c r="E4398" s="1">
        <f>+D4398/1000000</f>
        <v>17000</v>
      </c>
      <c r="F4398" t="s">
        <v>462</v>
      </c>
      <c r="G4398" s="6" t="s">
        <v>309</v>
      </c>
      <c r="H4398" s="6">
        <f>+LOOKUP(G4398,cargargeneros!$H$2:$H$77,cargargeneros!$G$2:$G$77)</f>
        <v>58</v>
      </c>
      <c r="I4398" t="s">
        <v>6</v>
      </c>
      <c r="J4398" s="4">
        <v>9789875453289</v>
      </c>
      <c r="K4398" s="11"/>
      <c r="L4398" s="7"/>
      <c r="M4398" s="12"/>
      <c r="N4398" s="16"/>
      <c r="O4398" s="16"/>
      <c r="P4398" s="16"/>
    </row>
    <row r="4399" spans="1:16" x14ac:dyDescent="0.25">
      <c r="A4399">
        <f>+LOOKUP(F4399,Productos!B:B,Productos!A:A)</f>
        <v>547</v>
      </c>
      <c r="B4399">
        <f>+VLOOKUP(F4399,CON_ID_ps_prod!$A$2:$B$7187,2,0)</f>
        <v>383</v>
      </c>
      <c r="C4399">
        <v>1</v>
      </c>
      <c r="D4399" s="1">
        <v>17000000000</v>
      </c>
      <c r="E4399" s="1">
        <f>+D4399/1000000</f>
        <v>17000</v>
      </c>
      <c r="F4399" t="s">
        <v>462</v>
      </c>
      <c r="G4399" s="6" t="s">
        <v>309</v>
      </c>
      <c r="H4399" s="6">
        <f>+LOOKUP(G4399,cargargeneros!$H$2:$H$77,cargargeneros!$G$2:$G$77)</f>
        <v>58</v>
      </c>
      <c r="I4399" t="s">
        <v>13</v>
      </c>
      <c r="J4399" t="s">
        <v>1363</v>
      </c>
      <c r="K4399" s="11"/>
      <c r="L4399" s="7"/>
      <c r="M4399" s="12"/>
      <c r="N4399" s="16"/>
      <c r="O4399" s="16"/>
      <c r="P4399" s="16"/>
    </row>
    <row r="4400" spans="1:16" x14ac:dyDescent="0.25">
      <c r="A4400">
        <f>+LOOKUP(F4400,Productos!B:B,Productos!A:A)</f>
        <v>548</v>
      </c>
      <c r="B4400">
        <f>+VLOOKUP(F4400,CON_ID_ps_prod!$A$2:$B$7187,2,0)</f>
        <v>606</v>
      </c>
      <c r="C4400">
        <v>1</v>
      </c>
      <c r="D4400" s="1">
        <v>25000000000</v>
      </c>
      <c r="E4400" s="1">
        <f>+D4400/1000000</f>
        <v>25000</v>
      </c>
      <c r="F4400" t="s">
        <v>902</v>
      </c>
      <c r="G4400" s="6" t="s">
        <v>113</v>
      </c>
      <c r="H4400" s="6">
        <f>+LOOKUP(G4400,cargargeneros!$H$2:$H$77,cargargeneros!$G$2:$G$77)</f>
        <v>45</v>
      </c>
      <c r="I4400" t="s">
        <v>9</v>
      </c>
      <c r="J4400" t="s">
        <v>1933</v>
      </c>
      <c r="K4400" s="11">
        <f>+VLOOKUP(J4400,cargarautores!A:B,2)</f>
        <v>307</v>
      </c>
      <c r="L4400" s="7" t="str">
        <f>+VLOOKUP(K4400,cargarautores!F:G,2)</f>
        <v>José María Vargas Vila</v>
      </c>
      <c r="M4400" s="12" t="str">
        <f>+IF(J4400=L4400,"","REVISAR")</f>
        <v/>
      </c>
      <c r="N4400" s="16"/>
      <c r="O4400" s="16"/>
      <c r="P4400" s="16"/>
    </row>
    <row r="4401" spans="1:16" x14ac:dyDescent="0.25">
      <c r="A4401">
        <f>+LOOKUP(F4401,Productos!B:B,Productos!A:A)</f>
        <v>548</v>
      </c>
      <c r="B4401">
        <f>+VLOOKUP(F4401,CON_ID_ps_prod!$A$2:$B$7187,2,0)</f>
        <v>606</v>
      </c>
      <c r="C4401">
        <v>1</v>
      </c>
      <c r="D4401" s="1">
        <v>25000000000</v>
      </c>
      <c r="E4401" s="1">
        <f>+D4401/1000000</f>
        <v>25000</v>
      </c>
      <c r="F4401" t="s">
        <v>902</v>
      </c>
      <c r="G4401" s="6" t="s">
        <v>113</v>
      </c>
      <c r="H4401" s="6">
        <f>+LOOKUP(G4401,cargargeneros!$H$2:$H$77,cargargeneros!$G$2:$G$77)</f>
        <v>45</v>
      </c>
      <c r="I4401" t="s">
        <v>8</v>
      </c>
      <c r="J4401">
        <v>2003</v>
      </c>
      <c r="K4401" s="11"/>
      <c r="L4401" s="7"/>
      <c r="M4401" s="12"/>
      <c r="N4401" s="16"/>
      <c r="O4401" s="16"/>
      <c r="P4401" s="16"/>
    </row>
    <row r="4402" spans="1:16" x14ac:dyDescent="0.25">
      <c r="A4402">
        <f>+LOOKUP(F4402,Productos!B:B,Productos!A:A)</f>
        <v>548</v>
      </c>
      <c r="B4402">
        <f>+VLOOKUP(F4402,CON_ID_ps_prod!$A$2:$B$7187,2,0)</f>
        <v>606</v>
      </c>
      <c r="C4402">
        <v>1</v>
      </c>
      <c r="D4402" s="1">
        <v>25000000000</v>
      </c>
      <c r="E4402" s="1">
        <f>+D4402/1000000</f>
        <v>25000</v>
      </c>
      <c r="F4402" t="s">
        <v>902</v>
      </c>
      <c r="G4402" s="6" t="s">
        <v>113</v>
      </c>
      <c r="H4402" s="6">
        <f>+LOOKUP(G4402,cargargeneros!$H$2:$H$77,cargargeneros!$G$2:$G$77)</f>
        <v>45</v>
      </c>
      <c r="I4402" t="s">
        <v>7</v>
      </c>
      <c r="J4402" t="s">
        <v>467</v>
      </c>
      <c r="K4402" s="11"/>
      <c r="L4402" s="7"/>
      <c r="M4402" s="12"/>
      <c r="N4402" s="16">
        <f>+LOOKUP(J4402,cargareditoriales!A:A,cargareditoriales!B:B)</f>
        <v>159</v>
      </c>
      <c r="O4402" s="16" t="str">
        <f>+LOOKUP(N4402,cargareditoriales!B:B,cargareditoriales!A:A)</f>
        <v>Panamericana Editorial</v>
      </c>
      <c r="P4402" s="16" t="str">
        <f>+IF(O4402=J4402,"","REVISAR")</f>
        <v/>
      </c>
    </row>
    <row r="4403" spans="1:16" x14ac:dyDescent="0.25">
      <c r="A4403">
        <f>+LOOKUP(F4403,Productos!B:B,Productos!A:A)</f>
        <v>548</v>
      </c>
      <c r="B4403">
        <f>+VLOOKUP(F4403,CON_ID_ps_prod!$A$2:$B$7187,2,0)</f>
        <v>606</v>
      </c>
      <c r="C4403">
        <v>1</v>
      </c>
      <c r="D4403" s="1">
        <v>25000000000</v>
      </c>
      <c r="E4403" s="1">
        <f>+D4403/1000000</f>
        <v>25000</v>
      </c>
      <c r="F4403" t="s">
        <v>902</v>
      </c>
      <c r="G4403" s="6" t="s">
        <v>113</v>
      </c>
      <c r="H4403" s="6">
        <f>+LOOKUP(G4403,cargargeneros!$H$2:$H$77,cargargeneros!$G$2:$G$77)</f>
        <v>45</v>
      </c>
      <c r="I4403" t="s">
        <v>12</v>
      </c>
      <c r="J4403">
        <v>8</v>
      </c>
      <c r="K4403" s="11"/>
      <c r="L4403" s="7"/>
      <c r="M4403" s="12"/>
      <c r="N4403" s="16"/>
      <c r="O4403" s="16"/>
      <c r="P4403" s="16"/>
    </row>
    <row r="4404" spans="1:16" x14ac:dyDescent="0.25">
      <c r="A4404">
        <f>+LOOKUP(F4404,Productos!B:B,Productos!A:A)</f>
        <v>548</v>
      </c>
      <c r="B4404">
        <f>+VLOOKUP(F4404,CON_ID_ps_prod!$A$2:$B$7187,2,0)</f>
        <v>606</v>
      </c>
      <c r="C4404">
        <v>1</v>
      </c>
      <c r="D4404" s="1">
        <v>25000000000</v>
      </c>
      <c r="E4404" s="1">
        <f>+D4404/1000000</f>
        <v>25000</v>
      </c>
      <c r="F4404" t="s">
        <v>902</v>
      </c>
      <c r="G4404" s="6" t="s">
        <v>113</v>
      </c>
      <c r="H4404" s="6">
        <f>+LOOKUP(G4404,cargargeneros!$H$2:$H$77,cargargeneros!$G$2:$G$77)</f>
        <v>45</v>
      </c>
      <c r="I4404" t="s">
        <v>5</v>
      </c>
      <c r="J4404">
        <v>9583005770</v>
      </c>
      <c r="K4404" s="11"/>
      <c r="L4404" s="7"/>
      <c r="M4404" s="12"/>
      <c r="N4404" s="16"/>
      <c r="O4404" s="16"/>
      <c r="P4404" s="16"/>
    </row>
    <row r="4405" spans="1:16" x14ac:dyDescent="0.25">
      <c r="A4405">
        <f>+LOOKUP(F4405,Productos!B:B,Productos!A:A)</f>
        <v>548</v>
      </c>
      <c r="B4405">
        <f>+VLOOKUP(F4405,CON_ID_ps_prod!$A$2:$B$7187,2,0)</f>
        <v>606</v>
      </c>
      <c r="C4405">
        <v>1</v>
      </c>
      <c r="D4405" s="1">
        <v>25000000000</v>
      </c>
      <c r="E4405" s="1">
        <f>+D4405/1000000</f>
        <v>25000</v>
      </c>
      <c r="F4405" t="s">
        <v>902</v>
      </c>
      <c r="G4405" s="6" t="s">
        <v>113</v>
      </c>
      <c r="H4405" s="6">
        <f>+LOOKUP(G4405,cargargeneros!$H$2:$H$77,cargargeneros!$G$2:$G$77)</f>
        <v>45</v>
      </c>
      <c r="I4405" t="s">
        <v>6</v>
      </c>
      <c r="J4405" s="4">
        <v>9789583005770</v>
      </c>
      <c r="K4405" s="11"/>
      <c r="L4405" s="7"/>
      <c r="M4405" s="12"/>
      <c r="N4405" s="16"/>
      <c r="O4405" s="16"/>
      <c r="P4405" s="16"/>
    </row>
    <row r="4406" spans="1:16" x14ac:dyDescent="0.25">
      <c r="A4406">
        <f>+LOOKUP(F4406,Productos!B:B,Productos!A:A)</f>
        <v>548</v>
      </c>
      <c r="B4406">
        <f>+VLOOKUP(F4406,CON_ID_ps_prod!$A$2:$B$7187,2,0)</f>
        <v>606</v>
      </c>
      <c r="C4406">
        <v>1</v>
      </c>
      <c r="D4406" s="1">
        <v>25000000000</v>
      </c>
      <c r="E4406" s="1">
        <f>+D4406/1000000</f>
        <v>25000</v>
      </c>
      <c r="F4406" t="s">
        <v>902</v>
      </c>
      <c r="G4406" s="6" t="s">
        <v>113</v>
      </c>
      <c r="H4406" s="6">
        <f>+LOOKUP(G4406,cargargeneros!$H$2:$H$77,cargargeneros!$G$2:$G$77)</f>
        <v>45</v>
      </c>
      <c r="I4406" t="s">
        <v>13</v>
      </c>
      <c r="J4406" t="s">
        <v>90</v>
      </c>
      <c r="K4406" s="11"/>
      <c r="L4406" s="7"/>
      <c r="M4406" s="12"/>
      <c r="N4406" s="16"/>
      <c r="O4406" s="16"/>
      <c r="P4406" s="16"/>
    </row>
    <row r="4407" spans="1:16" x14ac:dyDescent="0.25">
      <c r="A4407">
        <f>+LOOKUP(F4407,Productos!B:B,Productos!A:A)</f>
        <v>549</v>
      </c>
      <c r="B4407">
        <f>+VLOOKUP(F4407,CON_ID_ps_prod!$A$2:$B$7187,2,0)</f>
        <v>194</v>
      </c>
      <c r="C4407">
        <v>1</v>
      </c>
      <c r="D4407" s="1">
        <v>15000000000</v>
      </c>
      <c r="E4407" s="1">
        <f>+D4407/1000000</f>
        <v>15000</v>
      </c>
      <c r="F4407" t="s">
        <v>177</v>
      </c>
      <c r="G4407" s="6" t="s">
        <v>28</v>
      </c>
      <c r="H4407" s="6">
        <f>+LOOKUP(G4407,cargargeneros!$H$2:$H$77,cargargeneros!$G$2:$G$77)</f>
        <v>44</v>
      </c>
      <c r="I4407" t="s">
        <v>9</v>
      </c>
      <c r="J4407" t="s">
        <v>1737</v>
      </c>
      <c r="K4407" s="11">
        <f>+VLOOKUP(J4407,cargarautores!A:B,2)</f>
        <v>365</v>
      </c>
      <c r="L4407" s="7" t="str">
        <f>+VLOOKUP(K4407,cargarautores!F:G,2)</f>
        <v>Luis Fayad</v>
      </c>
      <c r="M4407" s="12" t="str">
        <f>+IF(J4407=L4407,"","REVISAR")</f>
        <v/>
      </c>
      <c r="N4407" s="16"/>
      <c r="O4407" s="16"/>
      <c r="P4407" s="16"/>
    </row>
    <row r="4408" spans="1:16" x14ac:dyDescent="0.25">
      <c r="A4408">
        <f>+LOOKUP(F4408,Productos!B:B,Productos!A:A)</f>
        <v>549</v>
      </c>
      <c r="B4408">
        <f>+VLOOKUP(F4408,CON_ID_ps_prod!$A$2:$B$7187,2,0)</f>
        <v>194</v>
      </c>
      <c r="C4408">
        <v>1</v>
      </c>
      <c r="D4408" s="1">
        <v>15000000000</v>
      </c>
      <c r="E4408" s="1">
        <f>+D4408/1000000</f>
        <v>15000</v>
      </c>
      <c r="F4408" t="s">
        <v>177</v>
      </c>
      <c r="G4408" s="6" t="s">
        <v>28</v>
      </c>
      <c r="H4408" s="6">
        <f>+LOOKUP(G4408,cargargeneros!$H$2:$H$77,cargargeneros!$G$2:$G$77)</f>
        <v>44</v>
      </c>
      <c r="I4408" t="s">
        <v>8</v>
      </c>
      <c r="J4408" t="s">
        <v>2351</v>
      </c>
      <c r="K4408" s="11"/>
      <c r="L4408" s="7"/>
      <c r="M4408" s="12"/>
      <c r="N4408" s="16"/>
      <c r="O4408" s="16"/>
      <c r="P4408" s="16"/>
    </row>
    <row r="4409" spans="1:16" x14ac:dyDescent="0.25">
      <c r="A4409">
        <f>+LOOKUP(F4409,Productos!B:B,Productos!A:A)</f>
        <v>549</v>
      </c>
      <c r="B4409">
        <f>+VLOOKUP(F4409,CON_ID_ps_prod!$A$2:$B$7187,2,0)</f>
        <v>194</v>
      </c>
      <c r="C4409">
        <v>1</v>
      </c>
      <c r="D4409" s="1">
        <v>15000000000</v>
      </c>
      <c r="E4409" s="1">
        <f>+D4409/1000000</f>
        <v>15000</v>
      </c>
      <c r="F4409" t="s">
        <v>177</v>
      </c>
      <c r="G4409" s="6" t="s">
        <v>28</v>
      </c>
      <c r="H4409" s="6">
        <f>+LOOKUP(G4409,cargargeneros!$H$2:$H$77,cargargeneros!$G$2:$G$77)</f>
        <v>44</v>
      </c>
      <c r="I4409" t="s">
        <v>7</v>
      </c>
      <c r="J4409" t="s">
        <v>2351</v>
      </c>
      <c r="K4409" s="11"/>
      <c r="L4409" s="7"/>
      <c r="M4409" s="12"/>
      <c r="N4409" s="16">
        <f>+LOOKUP(J4409,cargareditoriales!A:A,cargareditoriales!B:B)</f>
        <v>188</v>
      </c>
      <c r="O4409" s="16" t="str">
        <f>+LOOKUP(N4409,cargareditoriales!B:B,cargareditoriales!A:A)</f>
        <v>Sin especificar</v>
      </c>
      <c r="P4409" s="16" t="str">
        <f>+IF(O4409=J4409,"","REVISAR")</f>
        <v/>
      </c>
    </row>
    <row r="4410" spans="1:16" x14ac:dyDescent="0.25">
      <c r="A4410">
        <f>+LOOKUP(F4410,Productos!B:B,Productos!A:A)</f>
        <v>549</v>
      </c>
      <c r="B4410">
        <f>+VLOOKUP(F4410,CON_ID_ps_prod!$A$2:$B$7187,2,0)</f>
        <v>194</v>
      </c>
      <c r="C4410">
        <v>1</v>
      </c>
      <c r="D4410" s="1">
        <v>15000000000</v>
      </c>
      <c r="E4410" s="1">
        <f>+D4410/1000000</f>
        <v>15000</v>
      </c>
      <c r="F4410" t="s">
        <v>177</v>
      </c>
      <c r="G4410" s="6" t="s">
        <v>28</v>
      </c>
      <c r="H4410" s="6">
        <f>+LOOKUP(G4410,cargargeneros!$H$2:$H$77,cargargeneros!$G$2:$G$77)</f>
        <v>44</v>
      </c>
      <c r="I4410" t="s">
        <v>12</v>
      </c>
      <c r="J4410">
        <v>8</v>
      </c>
      <c r="K4410" s="11"/>
      <c r="L4410" s="7"/>
      <c r="M4410" s="12"/>
      <c r="N4410" s="16"/>
      <c r="O4410" s="16"/>
      <c r="P4410" s="16"/>
    </row>
    <row r="4411" spans="1:16" x14ac:dyDescent="0.25">
      <c r="A4411">
        <f>+LOOKUP(F4411,Productos!B:B,Productos!A:A)</f>
        <v>549</v>
      </c>
      <c r="B4411">
        <f>+VLOOKUP(F4411,CON_ID_ps_prod!$A$2:$B$7187,2,0)</f>
        <v>194</v>
      </c>
      <c r="C4411">
        <v>1</v>
      </c>
      <c r="D4411" s="1">
        <v>15000000000</v>
      </c>
      <c r="E4411" s="1">
        <f>+D4411/1000000</f>
        <v>15000</v>
      </c>
      <c r="F4411" t="s">
        <v>177</v>
      </c>
      <c r="G4411" s="6" t="s">
        <v>28</v>
      </c>
      <c r="H4411" s="6">
        <f>+LOOKUP(G4411,cargargeneros!$H$2:$H$77,cargargeneros!$G$2:$G$77)</f>
        <v>44</v>
      </c>
      <c r="I4411" t="s">
        <v>11</v>
      </c>
      <c r="J4411" t="s">
        <v>28</v>
      </c>
      <c r="K4411" s="11"/>
      <c r="L4411" s="7"/>
      <c r="M4411" s="12"/>
      <c r="N4411" s="16"/>
      <c r="O4411" s="16"/>
      <c r="P4411" s="16"/>
    </row>
    <row r="4412" spans="1:16" x14ac:dyDescent="0.25">
      <c r="A4412">
        <f>+LOOKUP(F4412,Productos!B:B,Productos!A:A)</f>
        <v>549</v>
      </c>
      <c r="B4412">
        <f>+VLOOKUP(F4412,CON_ID_ps_prod!$A$2:$B$7187,2,0)</f>
        <v>194</v>
      </c>
      <c r="C4412">
        <v>1</v>
      </c>
      <c r="D4412" s="1">
        <v>15000000000</v>
      </c>
      <c r="E4412" s="1">
        <f>+D4412/1000000</f>
        <v>15000</v>
      </c>
      <c r="F4412" t="s">
        <v>177</v>
      </c>
      <c r="G4412" s="6" t="s">
        <v>28</v>
      </c>
      <c r="H4412" s="6">
        <f>+LOOKUP(G4412,cargargeneros!$H$2:$H$77,cargargeneros!$G$2:$G$77)</f>
        <v>44</v>
      </c>
      <c r="I4412" t="s">
        <v>5</v>
      </c>
      <c r="J4412" t="s">
        <v>2351</v>
      </c>
      <c r="K4412" s="11"/>
      <c r="L4412" s="7"/>
      <c r="M4412" s="12"/>
      <c r="N4412" s="16"/>
      <c r="O4412" s="16"/>
      <c r="P4412" s="16"/>
    </row>
    <row r="4413" spans="1:16" x14ac:dyDescent="0.25">
      <c r="A4413">
        <f>+LOOKUP(F4413,Productos!B:B,Productos!A:A)</f>
        <v>549</v>
      </c>
      <c r="B4413">
        <f>+VLOOKUP(F4413,CON_ID_ps_prod!$A$2:$B$7187,2,0)</f>
        <v>194</v>
      </c>
      <c r="C4413">
        <v>1</v>
      </c>
      <c r="D4413" s="1">
        <v>15000000000</v>
      </c>
      <c r="E4413" s="1">
        <f>+D4413/1000000</f>
        <v>15000</v>
      </c>
      <c r="F4413" t="s">
        <v>177</v>
      </c>
      <c r="G4413" s="6" t="s">
        <v>28</v>
      </c>
      <c r="H4413" s="6">
        <f>+LOOKUP(G4413,cargargeneros!$H$2:$H$77,cargargeneros!$G$2:$G$77)</f>
        <v>44</v>
      </c>
      <c r="I4413" t="s">
        <v>6</v>
      </c>
      <c r="J4413" s="4" t="s">
        <v>2351</v>
      </c>
      <c r="K4413" s="11"/>
      <c r="L4413" s="7"/>
      <c r="M4413" s="12"/>
      <c r="N4413" s="16"/>
      <c r="O4413" s="16"/>
      <c r="P4413" s="16"/>
    </row>
    <row r="4414" spans="1:16" x14ac:dyDescent="0.25">
      <c r="A4414">
        <f>+LOOKUP(F4414,Productos!B:B,Productos!A:A)</f>
        <v>549</v>
      </c>
      <c r="B4414">
        <f>+VLOOKUP(F4414,CON_ID_ps_prod!$A$2:$B$7187,2,0)</f>
        <v>194</v>
      </c>
      <c r="C4414">
        <v>1</v>
      </c>
      <c r="D4414" s="1">
        <v>15000000000</v>
      </c>
      <c r="E4414" s="1">
        <f>+D4414/1000000</f>
        <v>15000</v>
      </c>
      <c r="F4414" t="s">
        <v>177</v>
      </c>
      <c r="G4414" s="6" t="s">
        <v>28</v>
      </c>
      <c r="H4414" s="6">
        <f>+LOOKUP(G4414,cargargeneros!$H$2:$H$77,cargargeneros!$G$2:$G$77)</f>
        <v>44</v>
      </c>
      <c r="I4414" t="s">
        <v>10</v>
      </c>
      <c r="J4414" t="s">
        <v>256</v>
      </c>
      <c r="K4414" s="11"/>
      <c r="L4414" s="7"/>
      <c r="M4414" s="12"/>
      <c r="N4414" s="16"/>
      <c r="O4414" s="16"/>
      <c r="P4414" s="16"/>
    </row>
    <row r="4415" spans="1:16" x14ac:dyDescent="0.25">
      <c r="A4415">
        <f>+LOOKUP(F4415,Productos!B:B,Productos!A:A)</f>
        <v>549</v>
      </c>
      <c r="B4415">
        <f>+VLOOKUP(F4415,CON_ID_ps_prod!$A$2:$B$7187,2,0)</f>
        <v>194</v>
      </c>
      <c r="C4415">
        <v>1</v>
      </c>
      <c r="D4415" s="1">
        <v>15000000000</v>
      </c>
      <c r="E4415" s="1">
        <f>+D4415/1000000</f>
        <v>15000</v>
      </c>
      <c r="F4415" t="s">
        <v>177</v>
      </c>
      <c r="G4415" s="6" t="s">
        <v>28</v>
      </c>
      <c r="H4415" s="6">
        <f>+LOOKUP(G4415,cargargeneros!$H$2:$H$77,cargargeneros!$G$2:$G$77)</f>
        <v>44</v>
      </c>
      <c r="I4415" t="s">
        <v>14</v>
      </c>
      <c r="J4415" t="s">
        <v>2351</v>
      </c>
      <c r="K4415" s="11"/>
      <c r="L4415" s="7"/>
      <c r="M4415" s="12"/>
      <c r="N4415" s="16"/>
      <c r="O4415" s="16"/>
      <c r="P4415" s="16"/>
    </row>
    <row r="4416" spans="1:16" x14ac:dyDescent="0.25">
      <c r="A4416">
        <f>+LOOKUP(F4416,Productos!B:B,Productos!A:A)</f>
        <v>549</v>
      </c>
      <c r="B4416">
        <f>+VLOOKUP(F4416,CON_ID_ps_prod!$A$2:$B$7187,2,0)</f>
        <v>194</v>
      </c>
      <c r="C4416">
        <v>1</v>
      </c>
      <c r="D4416" s="1">
        <v>15000000000</v>
      </c>
      <c r="E4416" s="1">
        <f>+D4416/1000000</f>
        <v>15000</v>
      </c>
      <c r="F4416" t="s">
        <v>177</v>
      </c>
      <c r="G4416" s="6" t="s">
        <v>28</v>
      </c>
      <c r="H4416" s="6">
        <f>+LOOKUP(G4416,cargargeneros!$H$2:$H$77,cargargeneros!$G$2:$G$77)</f>
        <v>44</v>
      </c>
      <c r="I4416" t="s">
        <v>16</v>
      </c>
      <c r="J4416" t="s">
        <v>2351</v>
      </c>
      <c r="K4416" s="11"/>
      <c r="L4416" s="7"/>
      <c r="M4416" s="12"/>
      <c r="N4416" s="16"/>
      <c r="O4416" s="16"/>
      <c r="P4416" s="16"/>
    </row>
    <row r="4417" spans="1:16" x14ac:dyDescent="0.25">
      <c r="A4417">
        <f>+LOOKUP(F4417,Productos!B:B,Productos!A:A)</f>
        <v>550</v>
      </c>
      <c r="B4417">
        <f>+VLOOKUP(F4417,CON_ID_ps_prod!$A$2:$B$7187,2,0)</f>
        <v>768</v>
      </c>
      <c r="C4417">
        <v>1</v>
      </c>
      <c r="D4417" s="1">
        <v>20000000000</v>
      </c>
      <c r="E4417" s="1">
        <f>+D4417/1000000</f>
        <v>20000</v>
      </c>
      <c r="F4417" t="s">
        <v>1324</v>
      </c>
      <c r="G4417" s="6" t="s">
        <v>1310</v>
      </c>
      <c r="H4417" s="6">
        <f>+LOOKUP(G4417,cargargeneros!$H$2:$H$77,cargargeneros!$G$2:$G$77)</f>
        <v>67</v>
      </c>
      <c r="I4417" t="s">
        <v>9</v>
      </c>
      <c r="J4417" t="s">
        <v>1162</v>
      </c>
      <c r="K4417" s="11">
        <f>+VLOOKUP(J4417,cargarautores!A:B,2)</f>
        <v>405</v>
      </c>
      <c r="L4417" s="7" t="str">
        <f>+VLOOKUP(K4417,cargarautores!F:G,2)</f>
        <v>Maurice Duverger</v>
      </c>
      <c r="M4417" s="12" t="str">
        <f>+IF(J4417=L4417,"","REVISAR")</f>
        <v/>
      </c>
      <c r="N4417" s="16"/>
      <c r="O4417" s="16"/>
      <c r="P4417" s="16"/>
    </row>
    <row r="4418" spans="1:16" x14ac:dyDescent="0.25">
      <c r="A4418">
        <f>+LOOKUP(F4418,Productos!B:B,Productos!A:A)</f>
        <v>550</v>
      </c>
      <c r="B4418">
        <f>+VLOOKUP(F4418,CON_ID_ps_prod!$A$2:$B$7187,2,0)</f>
        <v>768</v>
      </c>
      <c r="C4418">
        <v>1</v>
      </c>
      <c r="D4418" s="1">
        <v>20000000000</v>
      </c>
      <c r="E4418" s="1">
        <f>+D4418/1000000</f>
        <v>20000</v>
      </c>
      <c r="F4418" t="s">
        <v>1324</v>
      </c>
      <c r="G4418" s="6" t="s">
        <v>1310</v>
      </c>
      <c r="H4418" s="6">
        <f>+LOOKUP(G4418,cargargeneros!$H$2:$H$77,cargargeneros!$G$2:$G$77)</f>
        <v>67</v>
      </c>
      <c r="I4418" t="s">
        <v>12</v>
      </c>
      <c r="J4418">
        <v>8</v>
      </c>
      <c r="K4418" s="11"/>
      <c r="L4418" s="7"/>
      <c r="M4418" s="12"/>
      <c r="N4418" s="16"/>
      <c r="O4418" s="16"/>
      <c r="P4418" s="16"/>
    </row>
    <row r="4419" spans="1:16" x14ac:dyDescent="0.25">
      <c r="A4419">
        <f>+LOOKUP(F4419,Productos!B:B,Productos!A:A)</f>
        <v>550</v>
      </c>
      <c r="B4419">
        <f>+VLOOKUP(F4419,CON_ID_ps_prod!$A$2:$B$7187,2,0)</f>
        <v>768</v>
      </c>
      <c r="C4419">
        <v>1</v>
      </c>
      <c r="D4419" s="1">
        <v>20000000000</v>
      </c>
      <c r="E4419" s="1">
        <f>+D4419/1000000</f>
        <v>20000</v>
      </c>
      <c r="F4419" t="s">
        <v>1324</v>
      </c>
      <c r="G4419" s="6" t="s">
        <v>1310</v>
      </c>
      <c r="H4419" s="6">
        <f>+LOOKUP(G4419,cargargeneros!$H$2:$H$77,cargargeneros!$G$2:$G$77)</f>
        <v>67</v>
      </c>
      <c r="I4419" t="s">
        <v>13</v>
      </c>
      <c r="J4419" t="s">
        <v>90</v>
      </c>
      <c r="K4419" s="11"/>
      <c r="L4419" s="7"/>
      <c r="M4419" s="12"/>
      <c r="N4419" s="16"/>
      <c r="O4419" s="16"/>
      <c r="P4419" s="16"/>
    </row>
    <row r="4420" spans="1:16" x14ac:dyDescent="0.25">
      <c r="A4420">
        <f>+LOOKUP(F4420,Productos!B:B,Productos!A:A)</f>
        <v>551</v>
      </c>
      <c r="B4420">
        <f>+VLOOKUP(F4420,CON_ID_ps_prod!$A$2:$B$7187,2,0)</f>
        <v>376</v>
      </c>
      <c r="C4420">
        <v>1</v>
      </c>
      <c r="D4420" s="1">
        <v>10000000000</v>
      </c>
      <c r="E4420" s="1">
        <f>+D4420/1000000</f>
        <v>10000</v>
      </c>
      <c r="F4420" t="s">
        <v>449</v>
      </c>
      <c r="G4420" s="6" t="s">
        <v>26</v>
      </c>
      <c r="H4420" s="6">
        <f>+LOOKUP(G4420,cargargeneros!$H$2:$H$77,cargargeneros!$G$2:$G$77)</f>
        <v>52</v>
      </c>
      <c r="I4420" t="s">
        <v>9</v>
      </c>
      <c r="J4420" t="s">
        <v>286</v>
      </c>
      <c r="K4420" s="11">
        <f>+VLOOKUP(J4420,cargarautores!A:B,2)</f>
        <v>14</v>
      </c>
      <c r="L4420" s="7" t="str">
        <f>+VLOOKUP(K4420,cargarautores!F:G,2)</f>
        <v>Alejo Carpentier</v>
      </c>
      <c r="M4420" s="12" t="str">
        <f>+IF(J4420=L4420,"","REVISAR")</f>
        <v/>
      </c>
      <c r="N4420" s="16"/>
      <c r="O4420" s="16"/>
      <c r="P4420" s="16"/>
    </row>
    <row r="4421" spans="1:16" x14ac:dyDescent="0.25">
      <c r="A4421">
        <f>+LOOKUP(F4421,Productos!B:B,Productos!A:A)</f>
        <v>551</v>
      </c>
      <c r="B4421">
        <f>+VLOOKUP(F4421,CON_ID_ps_prod!$A$2:$B$7187,2,0)</f>
        <v>376</v>
      </c>
      <c r="C4421">
        <v>1</v>
      </c>
      <c r="D4421" s="1">
        <v>10000000000</v>
      </c>
      <c r="E4421" s="1">
        <f>+D4421/1000000</f>
        <v>10000</v>
      </c>
      <c r="F4421" t="s">
        <v>449</v>
      </c>
      <c r="G4421" s="6" t="s">
        <v>26</v>
      </c>
      <c r="H4421" s="6">
        <f>+LOOKUP(G4421,cargargeneros!$H$2:$H$77,cargargeneros!$G$2:$G$77)</f>
        <v>52</v>
      </c>
      <c r="I4421" t="s">
        <v>8</v>
      </c>
      <c r="J4421" t="s">
        <v>2351</v>
      </c>
      <c r="K4421" s="11"/>
      <c r="L4421" s="7"/>
      <c r="M4421" s="12"/>
      <c r="N4421" s="16"/>
      <c r="O4421" s="16"/>
      <c r="P4421" s="16"/>
    </row>
    <row r="4422" spans="1:16" x14ac:dyDescent="0.25">
      <c r="A4422">
        <f>+LOOKUP(F4422,Productos!B:B,Productos!A:A)</f>
        <v>551</v>
      </c>
      <c r="B4422">
        <f>+VLOOKUP(F4422,CON_ID_ps_prod!$A$2:$B$7187,2,0)</f>
        <v>376</v>
      </c>
      <c r="C4422">
        <v>1</v>
      </c>
      <c r="D4422" s="1">
        <v>10000000000</v>
      </c>
      <c r="E4422" s="1">
        <f>+D4422/1000000</f>
        <v>10000</v>
      </c>
      <c r="F4422" t="s">
        <v>449</v>
      </c>
      <c r="G4422" s="6" t="s">
        <v>26</v>
      </c>
      <c r="H4422" s="6">
        <f>+LOOKUP(G4422,cargargeneros!$H$2:$H$77,cargargeneros!$G$2:$G$77)</f>
        <v>52</v>
      </c>
      <c r="I4422" t="s">
        <v>7</v>
      </c>
      <c r="J4422" t="s">
        <v>1405</v>
      </c>
      <c r="K4422" s="11"/>
      <c r="L4422" s="7"/>
      <c r="M4422" s="12"/>
      <c r="N4422" s="16">
        <f>+LOOKUP(J4422,cargareditoriales!A:A,cargareditoriales!B:B)</f>
        <v>35</v>
      </c>
      <c r="O4422" s="16" t="str">
        <f>+LOOKUP(N4422,cargareditoriales!B:B,cargareditoriales!A:A)</f>
        <v>Compañía General De Ediciones</v>
      </c>
      <c r="P4422" s="16" t="str">
        <f>+IF(O4422=J4422,"","REVISAR")</f>
        <v/>
      </c>
    </row>
    <row r="4423" spans="1:16" x14ac:dyDescent="0.25">
      <c r="A4423">
        <f>+LOOKUP(F4423,Productos!B:B,Productos!A:A)</f>
        <v>551</v>
      </c>
      <c r="B4423">
        <f>+VLOOKUP(F4423,CON_ID_ps_prod!$A$2:$B$7187,2,0)</f>
        <v>376</v>
      </c>
      <c r="C4423">
        <v>1</v>
      </c>
      <c r="D4423" s="1">
        <v>10000000000</v>
      </c>
      <c r="E4423" s="1">
        <f>+D4423/1000000</f>
        <v>10000</v>
      </c>
      <c r="F4423" t="s">
        <v>449</v>
      </c>
      <c r="G4423" s="6" t="s">
        <v>26</v>
      </c>
      <c r="H4423" s="6">
        <f>+LOOKUP(G4423,cargargeneros!$H$2:$H$77,cargargeneros!$G$2:$G$77)</f>
        <v>52</v>
      </c>
      <c r="I4423" t="s">
        <v>12</v>
      </c>
      <c r="J4423">
        <v>7</v>
      </c>
      <c r="K4423" s="11"/>
      <c r="L4423" s="7"/>
      <c r="M4423" s="12"/>
      <c r="N4423" s="16"/>
      <c r="O4423" s="16"/>
      <c r="P4423" s="16"/>
    </row>
    <row r="4424" spans="1:16" x14ac:dyDescent="0.25">
      <c r="A4424">
        <f>+LOOKUP(F4424,Productos!B:B,Productos!A:A)</f>
        <v>551</v>
      </c>
      <c r="B4424">
        <f>+VLOOKUP(F4424,CON_ID_ps_prod!$A$2:$B$7187,2,0)</f>
        <v>376</v>
      </c>
      <c r="C4424">
        <v>1</v>
      </c>
      <c r="D4424" s="1">
        <v>10000000000</v>
      </c>
      <c r="E4424" s="1">
        <f>+D4424/1000000</f>
        <v>10000</v>
      </c>
      <c r="F4424" t="s">
        <v>449</v>
      </c>
      <c r="G4424" s="6" t="s">
        <v>26</v>
      </c>
      <c r="H4424" s="6">
        <f>+LOOKUP(G4424,cargargeneros!$H$2:$H$77,cargargeneros!$G$2:$G$77)</f>
        <v>52</v>
      </c>
      <c r="I4424" t="s">
        <v>11</v>
      </c>
      <c r="J4424" t="s">
        <v>2351</v>
      </c>
      <c r="K4424" s="11"/>
      <c r="L4424" s="7"/>
      <c r="M4424" s="12"/>
      <c r="N4424" s="16"/>
      <c r="O4424" s="16"/>
      <c r="P4424" s="16"/>
    </row>
    <row r="4425" spans="1:16" x14ac:dyDescent="0.25">
      <c r="A4425">
        <f>+LOOKUP(F4425,Productos!B:B,Productos!A:A)</f>
        <v>551</v>
      </c>
      <c r="B4425">
        <f>+VLOOKUP(F4425,CON_ID_ps_prod!$A$2:$B$7187,2,0)</f>
        <v>376</v>
      </c>
      <c r="C4425">
        <v>1</v>
      </c>
      <c r="D4425" s="1">
        <v>10000000000</v>
      </c>
      <c r="E4425" s="1">
        <f>+D4425/1000000</f>
        <v>10000</v>
      </c>
      <c r="F4425" t="s">
        <v>449</v>
      </c>
      <c r="G4425" s="6" t="s">
        <v>26</v>
      </c>
      <c r="H4425" s="6">
        <f>+LOOKUP(G4425,cargargeneros!$H$2:$H$77,cargargeneros!$G$2:$G$77)</f>
        <v>52</v>
      </c>
      <c r="I4425" t="s">
        <v>5</v>
      </c>
      <c r="J4425" t="s">
        <v>2351</v>
      </c>
      <c r="K4425" s="11"/>
      <c r="L4425" s="7"/>
      <c r="M4425" s="12"/>
      <c r="N4425" s="16"/>
      <c r="O4425" s="16"/>
      <c r="P4425" s="16"/>
    </row>
    <row r="4426" spans="1:16" x14ac:dyDescent="0.25">
      <c r="A4426">
        <f>+LOOKUP(F4426,Productos!B:B,Productos!A:A)</f>
        <v>551</v>
      </c>
      <c r="B4426">
        <f>+VLOOKUP(F4426,CON_ID_ps_prod!$A$2:$B$7187,2,0)</f>
        <v>376</v>
      </c>
      <c r="C4426">
        <v>1</v>
      </c>
      <c r="D4426" s="1">
        <v>10000000000</v>
      </c>
      <c r="E4426" s="1">
        <f>+D4426/1000000</f>
        <v>10000</v>
      </c>
      <c r="F4426" t="s">
        <v>449</v>
      </c>
      <c r="G4426" s="6" t="s">
        <v>26</v>
      </c>
      <c r="H4426" s="6">
        <f>+LOOKUP(G4426,cargargeneros!$H$2:$H$77,cargargeneros!$G$2:$G$77)</f>
        <v>52</v>
      </c>
      <c r="I4426" t="s">
        <v>6</v>
      </c>
      <c r="J4426" s="4" t="s">
        <v>2351</v>
      </c>
      <c r="K4426" s="11"/>
      <c r="L4426" s="7"/>
      <c r="M4426" s="12"/>
      <c r="N4426" s="16"/>
      <c r="O4426" s="16"/>
      <c r="P4426" s="16"/>
    </row>
    <row r="4427" spans="1:16" x14ac:dyDescent="0.25">
      <c r="A4427">
        <f>+LOOKUP(F4427,Productos!B:B,Productos!A:A)</f>
        <v>551</v>
      </c>
      <c r="B4427">
        <f>+VLOOKUP(F4427,CON_ID_ps_prod!$A$2:$B$7187,2,0)</f>
        <v>376</v>
      </c>
      <c r="C4427">
        <v>1</v>
      </c>
      <c r="D4427" s="1">
        <v>10000000000</v>
      </c>
      <c r="E4427" s="1">
        <f>+D4427/1000000</f>
        <v>10000</v>
      </c>
      <c r="F4427" t="s">
        <v>449</v>
      </c>
      <c r="G4427" s="6" t="s">
        <v>26</v>
      </c>
      <c r="H4427" s="6">
        <f>+LOOKUP(G4427,cargargeneros!$H$2:$H$77,cargargeneros!$G$2:$G$77)</f>
        <v>52</v>
      </c>
      <c r="I4427" t="s">
        <v>10</v>
      </c>
      <c r="J4427" t="s">
        <v>1224</v>
      </c>
      <c r="K4427" s="11"/>
      <c r="L4427" s="7"/>
      <c r="M4427" s="12"/>
      <c r="N4427" s="16"/>
      <c r="O4427" s="16"/>
      <c r="P4427" s="16"/>
    </row>
    <row r="4428" spans="1:16" x14ac:dyDescent="0.25">
      <c r="A4428">
        <f>+LOOKUP(F4428,Productos!B:B,Productos!A:A)</f>
        <v>551</v>
      </c>
      <c r="B4428">
        <f>+VLOOKUP(F4428,CON_ID_ps_prod!$A$2:$B$7187,2,0)</f>
        <v>376</v>
      </c>
      <c r="C4428">
        <v>1</v>
      </c>
      <c r="D4428" s="1">
        <v>10000000000</v>
      </c>
      <c r="E4428" s="1">
        <f>+D4428/1000000</f>
        <v>10000</v>
      </c>
      <c r="F4428" t="s">
        <v>449</v>
      </c>
      <c r="G4428" s="6" t="s">
        <v>26</v>
      </c>
      <c r="H4428" s="6">
        <f>+LOOKUP(G4428,cargargeneros!$H$2:$H$77,cargargeneros!$G$2:$G$77)</f>
        <v>52</v>
      </c>
      <c r="I4428" t="s">
        <v>13</v>
      </c>
      <c r="J4428" t="s">
        <v>375</v>
      </c>
      <c r="K4428" s="11"/>
      <c r="L4428" s="7"/>
      <c r="M4428" s="12"/>
      <c r="N4428" s="16"/>
      <c r="O4428" s="16"/>
      <c r="P4428" s="16"/>
    </row>
    <row r="4429" spans="1:16" x14ac:dyDescent="0.25">
      <c r="A4429">
        <f>+LOOKUP(F4429,Productos!B:B,Productos!A:A)</f>
        <v>552</v>
      </c>
      <c r="B4429">
        <f>+VLOOKUP(F4429,CON_ID_ps_prod!$A$2:$B$7187,2,0)</f>
        <v>460</v>
      </c>
      <c r="C4429">
        <v>1</v>
      </c>
      <c r="D4429" s="1">
        <v>30000000000</v>
      </c>
      <c r="E4429" s="1">
        <f>+D4429/1000000</f>
        <v>30000</v>
      </c>
      <c r="F4429" t="s">
        <v>607</v>
      </c>
      <c r="G4429" s="6" t="s">
        <v>26</v>
      </c>
      <c r="H4429" s="6">
        <f>+LOOKUP(G4429,cargargeneros!$H$2:$H$77,cargargeneros!$G$2:$G$77)</f>
        <v>52</v>
      </c>
      <c r="I4429" t="s">
        <v>9</v>
      </c>
      <c r="J4429" t="s">
        <v>609</v>
      </c>
      <c r="K4429" s="11">
        <f>+VLOOKUP(J4429,cargarautores!A:B,2)</f>
        <v>343</v>
      </c>
      <c r="L4429" s="7" t="str">
        <f>+VLOOKUP(K4429,cargarautores!F:G,2)</f>
        <v>Ken Follet</v>
      </c>
      <c r="M4429" s="12" t="str">
        <f>+IF(J4429=L4429,"","REVISAR")</f>
        <v/>
      </c>
      <c r="N4429" s="16"/>
      <c r="O4429" s="16"/>
      <c r="P4429" s="16"/>
    </row>
    <row r="4430" spans="1:16" x14ac:dyDescent="0.25">
      <c r="A4430">
        <f>+LOOKUP(F4430,Productos!B:B,Productos!A:A)</f>
        <v>552</v>
      </c>
      <c r="B4430">
        <f>+VLOOKUP(F4430,CON_ID_ps_prod!$A$2:$B$7187,2,0)</f>
        <v>460</v>
      </c>
      <c r="C4430">
        <v>1</v>
      </c>
      <c r="D4430" s="1">
        <v>30000000000</v>
      </c>
      <c r="E4430" s="1">
        <f>+D4430/1000000</f>
        <v>30000</v>
      </c>
      <c r="F4430" t="s">
        <v>607</v>
      </c>
      <c r="G4430" s="6" t="s">
        <v>26</v>
      </c>
      <c r="H4430" s="6">
        <f>+LOOKUP(G4430,cargargeneros!$H$2:$H$77,cargargeneros!$G$2:$G$77)</f>
        <v>52</v>
      </c>
      <c r="I4430" t="s">
        <v>8</v>
      </c>
      <c r="J4430">
        <v>2011</v>
      </c>
      <c r="K4430" s="11"/>
      <c r="L4430" s="7"/>
      <c r="M4430" s="12"/>
      <c r="N4430" s="16"/>
      <c r="O4430" s="16"/>
      <c r="P4430" s="16"/>
    </row>
    <row r="4431" spans="1:16" x14ac:dyDescent="0.25">
      <c r="A4431">
        <f>+LOOKUP(F4431,Productos!B:B,Productos!A:A)</f>
        <v>552</v>
      </c>
      <c r="B4431">
        <f>+VLOOKUP(F4431,CON_ID_ps_prod!$A$2:$B$7187,2,0)</f>
        <v>460</v>
      </c>
      <c r="C4431">
        <v>1</v>
      </c>
      <c r="D4431" s="1">
        <v>30000000000</v>
      </c>
      <c r="E4431" s="1">
        <f>+D4431/1000000</f>
        <v>30000</v>
      </c>
      <c r="F4431" t="s">
        <v>607</v>
      </c>
      <c r="G4431" s="6" t="s">
        <v>26</v>
      </c>
      <c r="H4431" s="6">
        <f>+LOOKUP(G4431,cargargeneros!$H$2:$H$77,cargargeneros!$G$2:$G$77)</f>
        <v>52</v>
      </c>
      <c r="I4431" t="s">
        <v>7</v>
      </c>
      <c r="J4431" t="s">
        <v>1058</v>
      </c>
      <c r="K4431" s="11"/>
      <c r="L4431" s="7"/>
      <c r="M4431" s="12"/>
      <c r="N4431" s="16">
        <f>+LOOKUP(J4431,cargareditoriales!A:A,cargareditoriales!B:B)</f>
        <v>49</v>
      </c>
      <c r="O4431" s="16" t="str">
        <f>+LOOKUP(N4431,cargareditoriales!B:B,cargareditoriales!A:A)</f>
        <v>Ediciones de Bolsillo</v>
      </c>
      <c r="P4431" s="16" t="str">
        <f>+IF(O4431=J4431,"","REVISAR")</f>
        <v/>
      </c>
    </row>
    <row r="4432" spans="1:16" x14ac:dyDescent="0.25">
      <c r="A4432">
        <f>+LOOKUP(F4432,Productos!B:B,Productos!A:A)</f>
        <v>552</v>
      </c>
      <c r="B4432">
        <f>+VLOOKUP(F4432,CON_ID_ps_prod!$A$2:$B$7187,2,0)</f>
        <v>460</v>
      </c>
      <c r="C4432">
        <v>1</v>
      </c>
      <c r="D4432" s="1">
        <v>30000000000</v>
      </c>
      <c r="E4432" s="1">
        <f>+D4432/1000000</f>
        <v>30000</v>
      </c>
      <c r="F4432" t="s">
        <v>607</v>
      </c>
      <c r="G4432" s="6" t="s">
        <v>26</v>
      </c>
      <c r="H4432" s="6">
        <f>+LOOKUP(G4432,cargargeneros!$H$2:$H$77,cargargeneros!$G$2:$G$77)</f>
        <v>52</v>
      </c>
      <c r="I4432" t="s">
        <v>12</v>
      </c>
      <c r="J4432">
        <v>8</v>
      </c>
      <c r="K4432" s="11"/>
      <c r="L4432" s="7"/>
      <c r="M4432" s="12"/>
      <c r="N4432" s="16"/>
      <c r="O4432" s="16"/>
      <c r="P4432" s="16"/>
    </row>
    <row r="4433" spans="1:16" x14ac:dyDescent="0.25">
      <c r="A4433">
        <f>+LOOKUP(F4433,Productos!B:B,Productos!A:A)</f>
        <v>552</v>
      </c>
      <c r="B4433">
        <f>+VLOOKUP(F4433,CON_ID_ps_prod!$A$2:$B$7187,2,0)</f>
        <v>460</v>
      </c>
      <c r="C4433">
        <v>1</v>
      </c>
      <c r="D4433" s="1">
        <v>30000000000</v>
      </c>
      <c r="E4433" s="1">
        <f>+D4433/1000000</f>
        <v>30000</v>
      </c>
      <c r="F4433" t="s">
        <v>607</v>
      </c>
      <c r="G4433" s="6" t="s">
        <v>26</v>
      </c>
      <c r="H4433" s="6">
        <f>+LOOKUP(G4433,cargargeneros!$H$2:$H$77,cargargeneros!$G$2:$G$77)</f>
        <v>52</v>
      </c>
      <c r="I4433" t="s">
        <v>5</v>
      </c>
      <c r="J4433">
        <v>9586393003</v>
      </c>
      <c r="K4433" s="11"/>
      <c r="L4433" s="7"/>
      <c r="M4433" s="12"/>
      <c r="N4433" s="16"/>
      <c r="O4433" s="16"/>
      <c r="P4433" s="16"/>
    </row>
    <row r="4434" spans="1:16" x14ac:dyDescent="0.25">
      <c r="A4434">
        <f>+LOOKUP(F4434,Productos!B:B,Productos!A:A)</f>
        <v>552</v>
      </c>
      <c r="B4434">
        <f>+VLOOKUP(F4434,CON_ID_ps_prod!$A$2:$B$7187,2,0)</f>
        <v>460</v>
      </c>
      <c r="C4434">
        <v>1</v>
      </c>
      <c r="D4434" s="1">
        <v>30000000000</v>
      </c>
      <c r="E4434" s="1">
        <f>+D4434/1000000</f>
        <v>30000</v>
      </c>
      <c r="F4434" t="s">
        <v>607</v>
      </c>
      <c r="G4434" s="6" t="s">
        <v>26</v>
      </c>
      <c r="H4434" s="6">
        <f>+LOOKUP(G4434,cargargeneros!$H$2:$H$77,cargargeneros!$G$2:$G$77)</f>
        <v>52</v>
      </c>
      <c r="I4434" t="s">
        <v>6</v>
      </c>
      <c r="J4434" s="4">
        <v>9789586393003</v>
      </c>
      <c r="K4434" s="11"/>
      <c r="L4434" s="7"/>
      <c r="M4434" s="12"/>
      <c r="N4434" s="16"/>
      <c r="O4434" s="16"/>
      <c r="P4434" s="16"/>
    </row>
    <row r="4435" spans="1:16" x14ac:dyDescent="0.25">
      <c r="A4435">
        <f>+LOOKUP(F4435,Productos!B:B,Productos!A:A)</f>
        <v>552</v>
      </c>
      <c r="B4435">
        <f>+VLOOKUP(F4435,CON_ID_ps_prod!$A$2:$B$7187,2,0)</f>
        <v>460</v>
      </c>
      <c r="C4435">
        <v>1</v>
      </c>
      <c r="D4435" s="1">
        <v>30000000000</v>
      </c>
      <c r="E4435" s="1">
        <f>+D4435/1000000</f>
        <v>30000</v>
      </c>
      <c r="F4435" t="s">
        <v>607</v>
      </c>
      <c r="G4435" s="6" t="s">
        <v>26</v>
      </c>
      <c r="H4435" s="6">
        <f>+LOOKUP(G4435,cargargeneros!$H$2:$H$77,cargargeneros!$G$2:$G$77)</f>
        <v>52</v>
      </c>
      <c r="I4435" t="s">
        <v>13</v>
      </c>
      <c r="J4435" t="s">
        <v>90</v>
      </c>
      <c r="K4435" s="11"/>
      <c r="L4435" s="7"/>
      <c r="M4435" s="12"/>
      <c r="N4435" s="16"/>
      <c r="O4435" s="16"/>
      <c r="P4435" s="16"/>
    </row>
    <row r="4436" spans="1:16" x14ac:dyDescent="0.25">
      <c r="A4436">
        <f>+LOOKUP(F4436,Productos!B:B,Productos!A:A)</f>
        <v>553</v>
      </c>
      <c r="B4436">
        <f>+VLOOKUP(F4436,CON_ID_ps_prod!$A$2:$B$7187,2,0)</f>
        <v>724</v>
      </c>
      <c r="C4436">
        <v>1</v>
      </c>
      <c r="D4436" s="1">
        <v>30000000000</v>
      </c>
      <c r="E4436" s="1">
        <f>+D4436/1000000</f>
        <v>30000</v>
      </c>
      <c r="F4436" t="s">
        <v>1094</v>
      </c>
      <c r="G4436" s="6" t="s">
        <v>26</v>
      </c>
      <c r="H4436" s="6">
        <f>+LOOKUP(G4436,cargargeneros!$H$2:$H$77,cargargeneros!$G$2:$G$77)</f>
        <v>52</v>
      </c>
      <c r="I4436" t="s">
        <v>9</v>
      </c>
      <c r="J4436" t="s">
        <v>1095</v>
      </c>
      <c r="K4436" s="11">
        <f>+VLOOKUP(J4436,cargarautores!A:B,2)</f>
        <v>489</v>
      </c>
      <c r="L4436" s="7" t="str">
        <f>+VLOOKUP(K4436,cargarautores!F:G,2)</f>
        <v>Sandor Marai</v>
      </c>
      <c r="M4436" s="12" t="str">
        <f>+IF(J4436=L4436,"","REVISAR")</f>
        <v/>
      </c>
      <c r="N4436" s="16"/>
      <c r="O4436" s="16"/>
      <c r="P4436" s="16"/>
    </row>
    <row r="4437" spans="1:16" x14ac:dyDescent="0.25">
      <c r="A4437">
        <f>+LOOKUP(F4437,Productos!B:B,Productos!A:A)</f>
        <v>553</v>
      </c>
      <c r="B4437">
        <f>+VLOOKUP(F4437,CON_ID_ps_prod!$A$2:$B$7187,2,0)</f>
        <v>724</v>
      </c>
      <c r="C4437">
        <v>1</v>
      </c>
      <c r="D4437" s="1">
        <v>30000000000</v>
      </c>
      <c r="E4437" s="1">
        <f>+D4437/1000000</f>
        <v>30000</v>
      </c>
      <c r="F4437" t="s">
        <v>1094</v>
      </c>
      <c r="G4437" s="6" t="s">
        <v>26</v>
      </c>
      <c r="H4437" s="6">
        <f>+LOOKUP(G4437,cargargeneros!$H$2:$H$77,cargargeneros!$G$2:$G$77)</f>
        <v>52</v>
      </c>
      <c r="I4437" t="s">
        <v>7</v>
      </c>
      <c r="J4437" t="s">
        <v>838</v>
      </c>
      <c r="K4437" s="11"/>
      <c r="L4437" s="7"/>
      <c r="M4437" s="12"/>
      <c r="N4437" s="16">
        <f>+LOOKUP(J4437,cargareditoriales!A:A,cargareditoriales!B:B)</f>
        <v>181</v>
      </c>
      <c r="O4437" s="16" t="str">
        <f>+LOOKUP(N4437,cargareditoriales!B:B,cargareditoriales!A:A)</f>
        <v>Salamandra</v>
      </c>
      <c r="P4437" s="16" t="str">
        <f>+IF(O4437=J4437,"","REVISAR")</f>
        <v/>
      </c>
    </row>
    <row r="4438" spans="1:16" x14ac:dyDescent="0.25">
      <c r="A4438">
        <f>+LOOKUP(F4438,Productos!B:B,Productos!A:A)</f>
        <v>553</v>
      </c>
      <c r="B4438">
        <f>+VLOOKUP(F4438,CON_ID_ps_prod!$A$2:$B$7187,2,0)</f>
        <v>724</v>
      </c>
      <c r="C4438">
        <v>1</v>
      </c>
      <c r="D4438" s="1">
        <v>30000000000</v>
      </c>
      <c r="E4438" s="1">
        <f>+D4438/1000000</f>
        <v>30000</v>
      </c>
      <c r="F4438" t="s">
        <v>1094</v>
      </c>
      <c r="G4438" s="6" t="s">
        <v>26</v>
      </c>
      <c r="H4438" s="6">
        <f>+LOOKUP(G4438,cargargeneros!$H$2:$H$77,cargargeneros!$G$2:$G$77)</f>
        <v>52</v>
      </c>
      <c r="I4438" t="s">
        <v>12</v>
      </c>
      <c r="J4438">
        <v>8</v>
      </c>
      <c r="K4438" s="11"/>
      <c r="L4438" s="7"/>
      <c r="M4438" s="12"/>
      <c r="N4438" s="16"/>
      <c r="O4438" s="16"/>
      <c r="P4438" s="16"/>
    </row>
    <row r="4439" spans="1:16" x14ac:dyDescent="0.25">
      <c r="A4439">
        <f>+LOOKUP(F4439,Productos!B:B,Productos!A:A)</f>
        <v>553</v>
      </c>
      <c r="B4439">
        <f>+VLOOKUP(F4439,CON_ID_ps_prod!$A$2:$B$7187,2,0)</f>
        <v>724</v>
      </c>
      <c r="C4439">
        <v>1</v>
      </c>
      <c r="D4439" s="1">
        <v>30000000000</v>
      </c>
      <c r="E4439" s="1">
        <f>+D4439/1000000</f>
        <v>30000</v>
      </c>
      <c r="F4439" t="s">
        <v>1094</v>
      </c>
      <c r="G4439" s="6" t="s">
        <v>26</v>
      </c>
      <c r="H4439" s="6">
        <f>+LOOKUP(G4439,cargargeneros!$H$2:$H$77,cargargeneros!$G$2:$G$77)</f>
        <v>52</v>
      </c>
      <c r="I4439" t="s">
        <v>13</v>
      </c>
      <c r="J4439" t="s">
        <v>90</v>
      </c>
      <c r="K4439" s="11"/>
      <c r="L4439" s="7"/>
      <c r="M4439" s="12"/>
      <c r="N4439" s="16"/>
      <c r="O4439" s="16"/>
      <c r="P4439" s="16"/>
    </row>
    <row r="4440" spans="1:16" x14ac:dyDescent="0.25">
      <c r="A4440">
        <f>+LOOKUP(F4440,Productos!B:B,Productos!A:A)</f>
        <v>554</v>
      </c>
      <c r="B4440">
        <f>+VLOOKUP(F4440,CON_ID_ps_prod!$A$2:$B$7187,2,0)</f>
        <v>434</v>
      </c>
      <c r="C4440">
        <v>1</v>
      </c>
      <c r="D4440" s="1">
        <v>100000000000</v>
      </c>
      <c r="E4440" s="1">
        <f>+D4440/1000000</f>
        <v>100000</v>
      </c>
      <c r="F4440" t="s">
        <v>548</v>
      </c>
      <c r="G4440" s="6" t="s">
        <v>40</v>
      </c>
      <c r="H4440" s="6">
        <f>+LOOKUP(G4440,cargargeneros!$H$2:$H$77,cargargeneros!$G$2:$G$77)</f>
        <v>59</v>
      </c>
      <c r="I4440" t="s">
        <v>9</v>
      </c>
      <c r="J4440" t="s">
        <v>550</v>
      </c>
      <c r="K4440" s="11">
        <f>+VLOOKUP(J4440,cargarautores!A:B,2)</f>
        <v>404</v>
      </c>
      <c r="L4440" s="7" t="str">
        <f>+VLOOKUP(K4440,cargarautores!F:G,2)</f>
        <v>Maurice Druon</v>
      </c>
      <c r="M4440" s="12" t="str">
        <f>+IF(J4440=L4440,"","REVISAR")</f>
        <v/>
      </c>
      <c r="N4440" s="16"/>
      <c r="O4440" s="16"/>
      <c r="P4440" s="16"/>
    </row>
    <row r="4441" spans="1:16" x14ac:dyDescent="0.25">
      <c r="A4441">
        <f>+LOOKUP(F4441,Productos!B:B,Productos!A:A)</f>
        <v>554</v>
      </c>
      <c r="B4441">
        <f>+VLOOKUP(F4441,CON_ID_ps_prod!$A$2:$B$7187,2,0)</f>
        <v>434</v>
      </c>
      <c r="C4441">
        <v>1</v>
      </c>
      <c r="D4441" s="1">
        <v>100000000000</v>
      </c>
      <c r="E4441" s="1">
        <f>+D4441/1000000</f>
        <v>100000</v>
      </c>
      <c r="F4441" t="s">
        <v>548</v>
      </c>
      <c r="G4441" s="6" t="s">
        <v>40</v>
      </c>
      <c r="H4441" s="6">
        <f>+LOOKUP(G4441,cargargeneros!$H$2:$H$77,cargargeneros!$G$2:$G$77)</f>
        <v>59</v>
      </c>
      <c r="I4441" t="s">
        <v>8</v>
      </c>
      <c r="J4441">
        <v>2004</v>
      </c>
      <c r="K4441" s="11"/>
      <c r="L4441" s="7"/>
      <c r="M4441" s="12"/>
      <c r="N4441" s="16"/>
      <c r="O4441" s="16"/>
      <c r="P4441" s="16"/>
    </row>
    <row r="4442" spans="1:16" x14ac:dyDescent="0.25">
      <c r="A4442">
        <f>+LOOKUP(F4442,Productos!B:B,Productos!A:A)</f>
        <v>554</v>
      </c>
      <c r="B4442">
        <f>+VLOOKUP(F4442,CON_ID_ps_prod!$A$2:$B$7187,2,0)</f>
        <v>434</v>
      </c>
      <c r="C4442">
        <v>1</v>
      </c>
      <c r="D4442" s="1">
        <v>100000000000</v>
      </c>
      <c r="E4442" s="1">
        <f>+D4442/1000000</f>
        <v>100000</v>
      </c>
      <c r="F4442" t="s">
        <v>548</v>
      </c>
      <c r="G4442" s="6" t="s">
        <v>40</v>
      </c>
      <c r="H4442" s="6">
        <f>+LOOKUP(G4442,cargargeneros!$H$2:$H$77,cargargeneros!$G$2:$G$77)</f>
        <v>59</v>
      </c>
      <c r="I4442" t="s">
        <v>7</v>
      </c>
      <c r="J4442" t="s">
        <v>549</v>
      </c>
      <c r="K4442" s="11"/>
      <c r="L4442" s="7"/>
      <c r="M4442" s="12"/>
      <c r="N4442" s="16">
        <f>+LOOKUP(J4442,cargareditoriales!A:A,cargareditoriales!B:B)</f>
        <v>29</v>
      </c>
      <c r="O4442" s="16" t="str">
        <f>+LOOKUP(N4442,cargareditoriales!B:B,cargareditoriales!A:A)</f>
        <v>Byblos</v>
      </c>
      <c r="P4442" s="16" t="str">
        <f>+IF(O4442=J4442,"","REVISAR")</f>
        <v/>
      </c>
    </row>
    <row r="4443" spans="1:16" x14ac:dyDescent="0.25">
      <c r="A4443">
        <f>+LOOKUP(F4443,Productos!B:B,Productos!A:A)</f>
        <v>554</v>
      </c>
      <c r="B4443">
        <f>+VLOOKUP(F4443,CON_ID_ps_prod!$A$2:$B$7187,2,0)</f>
        <v>434</v>
      </c>
      <c r="C4443">
        <v>1</v>
      </c>
      <c r="D4443" s="1">
        <v>100000000000</v>
      </c>
      <c r="E4443" s="1">
        <f>+D4443/1000000</f>
        <v>100000</v>
      </c>
      <c r="F4443" t="s">
        <v>548</v>
      </c>
      <c r="G4443" s="6" t="s">
        <v>40</v>
      </c>
      <c r="H4443" s="6">
        <f>+LOOKUP(G4443,cargargeneros!$H$2:$H$77,cargargeneros!$G$2:$G$77)</f>
        <v>59</v>
      </c>
      <c r="I4443" t="s">
        <v>12</v>
      </c>
      <c r="J4443">
        <v>8</v>
      </c>
      <c r="K4443" s="11"/>
      <c r="L4443" s="7"/>
      <c r="M4443" s="12"/>
      <c r="N4443" s="16"/>
      <c r="O4443" s="16"/>
      <c r="P4443" s="16"/>
    </row>
    <row r="4444" spans="1:16" x14ac:dyDescent="0.25">
      <c r="A4444">
        <f>+LOOKUP(F4444,Productos!B:B,Productos!A:A)</f>
        <v>554</v>
      </c>
      <c r="B4444">
        <f>+VLOOKUP(F4444,CON_ID_ps_prod!$A$2:$B$7187,2,0)</f>
        <v>434</v>
      </c>
      <c r="C4444">
        <v>1</v>
      </c>
      <c r="D4444" s="1">
        <v>100000000000</v>
      </c>
      <c r="E4444" s="1">
        <f>+D4444/1000000</f>
        <v>100000</v>
      </c>
      <c r="F4444" t="s">
        <v>548</v>
      </c>
      <c r="G4444" s="6" t="s">
        <v>40</v>
      </c>
      <c r="H4444" s="6">
        <f>+LOOKUP(G4444,cargargeneros!$H$2:$H$77,cargargeneros!$G$2:$G$77)</f>
        <v>59</v>
      </c>
      <c r="I4444" t="s">
        <v>5</v>
      </c>
      <c r="J4444">
        <v>8466618031</v>
      </c>
      <c r="K4444" s="11"/>
      <c r="L4444" s="7"/>
      <c r="M4444" s="12"/>
      <c r="N4444" s="16"/>
      <c r="O4444" s="16"/>
      <c r="P4444" s="16"/>
    </row>
    <row r="4445" spans="1:16" x14ac:dyDescent="0.25">
      <c r="A4445">
        <f>+LOOKUP(F4445,Productos!B:B,Productos!A:A)</f>
        <v>554</v>
      </c>
      <c r="B4445">
        <f>+VLOOKUP(F4445,CON_ID_ps_prod!$A$2:$B$7187,2,0)</f>
        <v>434</v>
      </c>
      <c r="C4445">
        <v>1</v>
      </c>
      <c r="D4445" s="1">
        <v>100000000000</v>
      </c>
      <c r="E4445" s="1">
        <f>+D4445/1000000</f>
        <v>100000</v>
      </c>
      <c r="F4445" t="s">
        <v>548</v>
      </c>
      <c r="G4445" s="6" t="s">
        <v>40</v>
      </c>
      <c r="H4445" s="6">
        <f>+LOOKUP(G4445,cargargeneros!$H$2:$H$77,cargargeneros!$G$2:$G$77)</f>
        <v>59</v>
      </c>
      <c r="I4445" t="s">
        <v>6</v>
      </c>
      <c r="J4445" s="4">
        <v>9788466618038</v>
      </c>
      <c r="K4445" s="11"/>
      <c r="L4445" s="7"/>
      <c r="M4445" s="12"/>
      <c r="N4445" s="16"/>
      <c r="O4445" s="16"/>
      <c r="P4445" s="16"/>
    </row>
    <row r="4446" spans="1:16" x14ac:dyDescent="0.25">
      <c r="A4446">
        <f>+LOOKUP(F4446,Productos!B:B,Productos!A:A)</f>
        <v>554</v>
      </c>
      <c r="B4446">
        <f>+VLOOKUP(F4446,CON_ID_ps_prod!$A$2:$B$7187,2,0)</f>
        <v>434</v>
      </c>
      <c r="C4446">
        <v>1</v>
      </c>
      <c r="D4446" s="1">
        <v>100000000000</v>
      </c>
      <c r="E4446" s="1">
        <f>+D4446/1000000</f>
        <v>100000</v>
      </c>
      <c r="F4446" t="s">
        <v>548</v>
      </c>
      <c r="G4446" s="6" t="s">
        <v>40</v>
      </c>
      <c r="H4446" s="6">
        <f>+LOOKUP(G4446,cargargeneros!$H$2:$H$77,cargargeneros!$G$2:$G$77)</f>
        <v>59</v>
      </c>
      <c r="I4446" t="s">
        <v>13</v>
      </c>
      <c r="J4446" t="s">
        <v>90</v>
      </c>
      <c r="K4446" s="11"/>
      <c r="L4446" s="7"/>
      <c r="M4446" s="12"/>
      <c r="N4446" s="16"/>
      <c r="O4446" s="16"/>
      <c r="P4446" s="16"/>
    </row>
    <row r="4447" spans="1:16" x14ac:dyDescent="0.25">
      <c r="A4447">
        <f>+LOOKUP(F4447,Productos!B:B,Productos!A:A)</f>
        <v>555</v>
      </c>
      <c r="B4447">
        <f>+VLOOKUP(F4447,CON_ID_ps_prod!$A$2:$B$7187,2,0)</f>
        <v>435</v>
      </c>
      <c r="C4447">
        <v>1</v>
      </c>
      <c r="D4447" s="1">
        <v>100000000000</v>
      </c>
      <c r="E4447" s="1">
        <f>+D4447/1000000</f>
        <v>100000</v>
      </c>
      <c r="F4447" t="s">
        <v>551</v>
      </c>
      <c r="G4447" s="6" t="s">
        <v>40</v>
      </c>
      <c r="H4447" s="6">
        <f>+LOOKUP(G4447,cargargeneros!$H$2:$H$77,cargargeneros!$G$2:$G$77)</f>
        <v>59</v>
      </c>
      <c r="I4447" t="s">
        <v>9</v>
      </c>
      <c r="J4447" t="s">
        <v>550</v>
      </c>
      <c r="K4447" s="11">
        <f>+VLOOKUP(J4447,cargarautores!A:B,2)</f>
        <v>404</v>
      </c>
      <c r="L4447" s="7" t="str">
        <f>+VLOOKUP(K4447,cargarautores!F:G,2)</f>
        <v>Maurice Druon</v>
      </c>
      <c r="M4447" s="12" t="str">
        <f>+IF(J4447=L4447,"","REVISAR")</f>
        <v/>
      </c>
      <c r="N4447" s="16"/>
      <c r="O4447" s="16"/>
      <c r="P4447" s="16"/>
    </row>
    <row r="4448" spans="1:16" x14ac:dyDescent="0.25">
      <c r="A4448">
        <f>+LOOKUP(F4448,Productos!B:B,Productos!A:A)</f>
        <v>555</v>
      </c>
      <c r="B4448">
        <f>+VLOOKUP(F4448,CON_ID_ps_prod!$A$2:$B$7187,2,0)</f>
        <v>435</v>
      </c>
      <c r="C4448">
        <v>1</v>
      </c>
      <c r="D4448" s="1">
        <v>100000000000</v>
      </c>
      <c r="E4448" s="1">
        <f>+D4448/1000000</f>
        <v>100000</v>
      </c>
      <c r="F4448" t="s">
        <v>551</v>
      </c>
      <c r="G4448" s="6" t="s">
        <v>40</v>
      </c>
      <c r="H4448" s="6">
        <f>+LOOKUP(G4448,cargargeneros!$H$2:$H$77,cargargeneros!$G$2:$G$77)</f>
        <v>59</v>
      </c>
      <c r="I4448" t="s">
        <v>8</v>
      </c>
      <c r="J4448">
        <v>2008</v>
      </c>
      <c r="K4448" s="11"/>
      <c r="L4448" s="7"/>
      <c r="M4448" s="12"/>
      <c r="N4448" s="16"/>
      <c r="O4448" s="16"/>
      <c r="P4448" s="16"/>
    </row>
    <row r="4449" spans="1:16" x14ac:dyDescent="0.25">
      <c r="A4449">
        <f>+LOOKUP(F4449,Productos!B:B,Productos!A:A)</f>
        <v>555</v>
      </c>
      <c r="B4449">
        <f>+VLOOKUP(F4449,CON_ID_ps_prod!$A$2:$B$7187,2,0)</f>
        <v>435</v>
      </c>
      <c r="C4449">
        <v>1</v>
      </c>
      <c r="D4449" s="1">
        <v>100000000000</v>
      </c>
      <c r="E4449" s="1">
        <f>+D4449/1000000</f>
        <v>100000</v>
      </c>
      <c r="F4449" t="s">
        <v>551</v>
      </c>
      <c r="G4449" s="6" t="s">
        <v>40</v>
      </c>
      <c r="H4449" s="6">
        <f>+LOOKUP(G4449,cargargeneros!$H$2:$H$77,cargargeneros!$G$2:$G$77)</f>
        <v>59</v>
      </c>
      <c r="I4449" t="s">
        <v>7</v>
      </c>
      <c r="J4449" t="s">
        <v>527</v>
      </c>
      <c r="K4449" s="11"/>
      <c r="L4449" s="7"/>
      <c r="M4449" s="12"/>
      <c r="N4449" s="16">
        <f>+LOOKUP(J4449,cargareditoriales!A:A,cargareditoriales!B:B)</f>
        <v>46</v>
      </c>
      <c r="O4449" s="16" t="str">
        <f>+LOOKUP(N4449,cargareditoriales!B:B,cargareditoriales!A:A)</f>
        <v>Ediciones B</v>
      </c>
      <c r="P4449" s="16" t="str">
        <f>+IF(O4449=J4449,"","REVISAR")</f>
        <v/>
      </c>
    </row>
    <row r="4450" spans="1:16" x14ac:dyDescent="0.25">
      <c r="A4450">
        <f>+LOOKUP(F4450,Productos!B:B,Productos!A:A)</f>
        <v>555</v>
      </c>
      <c r="B4450">
        <f>+VLOOKUP(F4450,CON_ID_ps_prod!$A$2:$B$7187,2,0)</f>
        <v>435</v>
      </c>
      <c r="C4450">
        <v>1</v>
      </c>
      <c r="D4450" s="1">
        <v>100000000000</v>
      </c>
      <c r="E4450" s="1">
        <f>+D4450/1000000</f>
        <v>100000</v>
      </c>
      <c r="F4450" t="s">
        <v>551</v>
      </c>
      <c r="G4450" s="6" t="s">
        <v>40</v>
      </c>
      <c r="H4450" s="6">
        <f>+LOOKUP(G4450,cargargeneros!$H$2:$H$77,cargargeneros!$G$2:$G$77)</f>
        <v>59</v>
      </c>
      <c r="I4450" t="s">
        <v>12</v>
      </c>
      <c r="J4450">
        <v>8</v>
      </c>
      <c r="K4450" s="11"/>
      <c r="L4450" s="7"/>
      <c r="M4450" s="12"/>
      <c r="N4450" s="16"/>
      <c r="O4450" s="16"/>
      <c r="P4450" s="16"/>
    </row>
    <row r="4451" spans="1:16" x14ac:dyDescent="0.25">
      <c r="A4451">
        <f>+LOOKUP(F4451,Productos!B:B,Productos!A:A)</f>
        <v>555</v>
      </c>
      <c r="B4451">
        <f>+VLOOKUP(F4451,CON_ID_ps_prod!$A$2:$B$7187,2,0)</f>
        <v>435</v>
      </c>
      <c r="C4451">
        <v>1</v>
      </c>
      <c r="D4451" s="1">
        <v>100000000000</v>
      </c>
      <c r="E4451" s="1">
        <f>+D4451/1000000</f>
        <v>100000</v>
      </c>
      <c r="F4451" t="s">
        <v>551</v>
      </c>
      <c r="G4451" s="6" t="s">
        <v>40</v>
      </c>
      <c r="H4451" s="6">
        <f>+LOOKUP(G4451,cargargeneros!$H$2:$H$77,cargargeneros!$G$2:$G$77)</f>
        <v>59</v>
      </c>
      <c r="I4451" t="s">
        <v>5</v>
      </c>
      <c r="J4451">
        <v>8466617825</v>
      </c>
      <c r="K4451" s="11"/>
      <c r="L4451" s="7"/>
      <c r="M4451" s="12"/>
      <c r="N4451" s="16"/>
      <c r="O4451" s="16"/>
      <c r="P4451" s="16"/>
    </row>
    <row r="4452" spans="1:16" x14ac:dyDescent="0.25">
      <c r="A4452">
        <f>+LOOKUP(F4452,Productos!B:B,Productos!A:A)</f>
        <v>555</v>
      </c>
      <c r="B4452">
        <f>+VLOOKUP(F4452,CON_ID_ps_prod!$A$2:$B$7187,2,0)</f>
        <v>435</v>
      </c>
      <c r="C4452">
        <v>1</v>
      </c>
      <c r="D4452" s="1">
        <v>100000000000</v>
      </c>
      <c r="E4452" s="1">
        <f>+D4452/1000000</f>
        <v>100000</v>
      </c>
      <c r="F4452" t="s">
        <v>551</v>
      </c>
      <c r="G4452" s="6" t="s">
        <v>40</v>
      </c>
      <c r="H4452" s="6">
        <f>+LOOKUP(G4452,cargargeneros!$H$2:$H$77,cargargeneros!$G$2:$G$77)</f>
        <v>59</v>
      </c>
      <c r="I4452" t="s">
        <v>6</v>
      </c>
      <c r="J4452" s="4">
        <v>9788466617826</v>
      </c>
      <c r="K4452" s="11"/>
      <c r="L4452" s="7"/>
      <c r="M4452" s="12"/>
      <c r="N4452" s="16"/>
      <c r="O4452" s="16"/>
      <c r="P4452" s="16"/>
    </row>
    <row r="4453" spans="1:16" x14ac:dyDescent="0.25">
      <c r="A4453">
        <f>+LOOKUP(F4453,Productos!B:B,Productos!A:A)</f>
        <v>555</v>
      </c>
      <c r="B4453">
        <f>+VLOOKUP(F4453,CON_ID_ps_prod!$A$2:$B$7187,2,0)</f>
        <v>435</v>
      </c>
      <c r="C4453">
        <v>1</v>
      </c>
      <c r="D4453" s="1">
        <v>100000000000</v>
      </c>
      <c r="E4453" s="1">
        <f>+D4453/1000000</f>
        <v>100000</v>
      </c>
      <c r="F4453" t="s">
        <v>551</v>
      </c>
      <c r="G4453" s="6" t="s">
        <v>40</v>
      </c>
      <c r="H4453" s="6">
        <f>+LOOKUP(G4453,cargargeneros!$H$2:$H$77,cargargeneros!$G$2:$G$77)</f>
        <v>59</v>
      </c>
      <c r="I4453" t="s">
        <v>13</v>
      </c>
      <c r="J4453" t="s">
        <v>90</v>
      </c>
      <c r="K4453" s="11"/>
      <c r="L4453" s="7"/>
      <c r="M4453" s="12"/>
      <c r="N4453" s="16"/>
      <c r="O4453" s="16"/>
      <c r="P4453" s="16"/>
    </row>
    <row r="4454" spans="1:16" x14ac:dyDescent="0.25">
      <c r="A4454">
        <f>+LOOKUP(F4454,Productos!B:B,Productos!A:A)</f>
        <v>556</v>
      </c>
      <c r="B4454">
        <f>+VLOOKUP(F4454,CON_ID_ps_prod!$A$2:$B$7187,2,0)</f>
        <v>799</v>
      </c>
      <c r="C4454">
        <v>1</v>
      </c>
      <c r="D4454" s="1">
        <v>20000000000</v>
      </c>
      <c r="E4454" s="1">
        <f>+D4454/1000000</f>
        <v>20000</v>
      </c>
      <c r="F4454" t="s">
        <v>1521</v>
      </c>
      <c r="G4454" s="6" t="s">
        <v>26</v>
      </c>
      <c r="H4454" s="6">
        <f>+LOOKUP(G4454,cargargeneros!$H$2:$H$77,cargargeneros!$G$2:$G$77)</f>
        <v>52</v>
      </c>
      <c r="I4454" t="s">
        <v>9</v>
      </c>
      <c r="J4454" t="s">
        <v>1208</v>
      </c>
      <c r="K4454" s="11">
        <f>+VLOOKUP(J4454,cargarautores!A:B,2)</f>
        <v>132</v>
      </c>
      <c r="L4454" s="7" t="str">
        <f>+VLOOKUP(K4454,cargarautores!F:G,2)</f>
        <v>Edward Burman</v>
      </c>
      <c r="M4454" s="12" t="str">
        <f>+IF(J4454=L4454,"","REVISAR")</f>
        <v/>
      </c>
      <c r="N4454" s="16"/>
      <c r="O4454" s="16"/>
      <c r="P4454" s="16"/>
    </row>
    <row r="4455" spans="1:16" x14ac:dyDescent="0.25">
      <c r="A4455">
        <f>+LOOKUP(F4455,Productos!B:B,Productos!A:A)</f>
        <v>556</v>
      </c>
      <c r="B4455">
        <f>+VLOOKUP(F4455,CON_ID_ps_prod!$A$2:$B$7187,2,0)</f>
        <v>799</v>
      </c>
      <c r="C4455">
        <v>1</v>
      </c>
      <c r="D4455" s="1">
        <v>20000000000</v>
      </c>
      <c r="E4455" s="1">
        <f>+D4455/1000000</f>
        <v>20000</v>
      </c>
      <c r="F4455" t="s">
        <v>1521</v>
      </c>
      <c r="G4455" s="6" t="s">
        <v>26</v>
      </c>
      <c r="H4455" s="6">
        <f>+LOOKUP(G4455,cargargeneros!$H$2:$H$77,cargargeneros!$G$2:$G$77)</f>
        <v>52</v>
      </c>
      <c r="I4455" t="s">
        <v>7</v>
      </c>
      <c r="J4455" t="s">
        <v>1314</v>
      </c>
      <c r="K4455" s="11"/>
      <c r="L4455" s="7"/>
      <c r="M4455" s="12"/>
      <c r="N4455" s="16">
        <f>+LOOKUP(J4455,cargareditoriales!A:A,cargareditoriales!B:B)</f>
        <v>31</v>
      </c>
      <c r="O4455" s="16" t="str">
        <f>+LOOKUP(N4455,cargareditoriales!B:B,cargareditoriales!A:A)</f>
        <v>Círculo de lectores</v>
      </c>
      <c r="P4455" s="16" t="str">
        <f>+IF(O4455=J4455,"","REVISAR")</f>
        <v/>
      </c>
    </row>
    <row r="4456" spans="1:16" x14ac:dyDescent="0.25">
      <c r="A4456">
        <f>+LOOKUP(F4456,Productos!B:B,Productos!A:A)</f>
        <v>556</v>
      </c>
      <c r="B4456">
        <f>+VLOOKUP(F4456,CON_ID_ps_prod!$A$2:$B$7187,2,0)</f>
        <v>799</v>
      </c>
      <c r="C4456">
        <v>1</v>
      </c>
      <c r="D4456" s="1">
        <v>20000000000</v>
      </c>
      <c r="E4456" s="1">
        <f>+D4456/1000000</f>
        <v>20000</v>
      </c>
      <c r="F4456" t="s">
        <v>1521</v>
      </c>
      <c r="G4456" s="6" t="s">
        <v>26</v>
      </c>
      <c r="H4456" s="6">
        <f>+LOOKUP(G4456,cargargeneros!$H$2:$H$77,cargargeneros!$G$2:$G$77)</f>
        <v>52</v>
      </c>
      <c r="I4456" t="s">
        <v>12</v>
      </c>
      <c r="J4456">
        <v>8</v>
      </c>
      <c r="K4456" s="11"/>
      <c r="L4456" s="7"/>
      <c r="M4456" s="12"/>
      <c r="N4456" s="16"/>
      <c r="O4456" s="16"/>
      <c r="P4456" s="16"/>
    </row>
    <row r="4457" spans="1:16" x14ac:dyDescent="0.25">
      <c r="A4457">
        <f>+LOOKUP(F4457,Productos!B:B,Productos!A:A)</f>
        <v>556</v>
      </c>
      <c r="B4457">
        <f>+VLOOKUP(F4457,CON_ID_ps_prod!$A$2:$B$7187,2,0)</f>
        <v>799</v>
      </c>
      <c r="C4457">
        <v>1</v>
      </c>
      <c r="D4457" s="1">
        <v>20000000000</v>
      </c>
      <c r="E4457" s="1">
        <f>+D4457/1000000</f>
        <v>20000</v>
      </c>
      <c r="F4457" t="s">
        <v>1521</v>
      </c>
      <c r="G4457" s="6" t="s">
        <v>26</v>
      </c>
      <c r="H4457" s="6">
        <f>+LOOKUP(G4457,cargargeneros!$H$2:$H$77,cargargeneros!$G$2:$G$77)</f>
        <v>52</v>
      </c>
      <c r="I4457" t="s">
        <v>13</v>
      </c>
      <c r="J4457" t="s">
        <v>90</v>
      </c>
      <c r="K4457" s="11"/>
      <c r="L4457" s="7"/>
      <c r="M4457" s="12"/>
      <c r="N4457" s="16"/>
      <c r="O4457" s="16"/>
      <c r="P4457" s="16"/>
    </row>
    <row r="4458" spans="1:16" x14ac:dyDescent="0.25">
      <c r="A4458">
        <f>+LOOKUP(F4458,Productos!B:B,Productos!A:A)</f>
        <v>557</v>
      </c>
      <c r="B4458">
        <f>+VLOOKUP(F4458,CON_ID_ps_prod!$A$2:$B$7187,2,0)</f>
        <v>729</v>
      </c>
      <c r="C4458">
        <v>1</v>
      </c>
      <c r="D4458" s="1">
        <v>30000000000</v>
      </c>
      <c r="E4458" s="1">
        <f>+D4458/1000000</f>
        <v>30000</v>
      </c>
      <c r="F4458" t="s">
        <v>1381</v>
      </c>
      <c r="G4458" s="6" t="s">
        <v>26</v>
      </c>
      <c r="H4458" s="6">
        <f>+LOOKUP(G4458,cargargeneros!$H$2:$H$77,cargargeneros!$G$2:$G$77)</f>
        <v>52</v>
      </c>
      <c r="I4458" t="s">
        <v>9</v>
      </c>
      <c r="J4458" t="s">
        <v>1103</v>
      </c>
      <c r="K4458" s="11">
        <f>+VLOOKUP(J4458,cargarautores!A:B,2)</f>
        <v>487</v>
      </c>
      <c r="L4458" s="7" t="str">
        <f>+VLOOKUP(K4458,cargarautores!F:G,2)</f>
        <v>Salman Rushdie</v>
      </c>
      <c r="M4458" s="12" t="str">
        <f>+IF(J4458=L4458,"","REVISAR")</f>
        <v/>
      </c>
      <c r="N4458" s="16"/>
      <c r="O4458" s="16"/>
      <c r="P4458" s="16"/>
    </row>
    <row r="4459" spans="1:16" x14ac:dyDescent="0.25">
      <c r="A4459">
        <f>+LOOKUP(F4459,Productos!B:B,Productos!A:A)</f>
        <v>557</v>
      </c>
      <c r="B4459">
        <f>+VLOOKUP(F4459,CON_ID_ps_prod!$A$2:$B$7187,2,0)</f>
        <v>729</v>
      </c>
      <c r="C4459">
        <v>1</v>
      </c>
      <c r="D4459" s="1">
        <v>30000000000</v>
      </c>
      <c r="E4459" s="1">
        <f>+D4459/1000000</f>
        <v>30000</v>
      </c>
      <c r="F4459" t="s">
        <v>1381</v>
      </c>
      <c r="G4459" s="6" t="s">
        <v>26</v>
      </c>
      <c r="H4459" s="6">
        <f>+LOOKUP(G4459,cargargeneros!$H$2:$H$77,cargargeneros!$G$2:$G$77)</f>
        <v>52</v>
      </c>
      <c r="I4459" t="s">
        <v>12</v>
      </c>
      <c r="J4459">
        <v>8</v>
      </c>
      <c r="K4459" s="11"/>
      <c r="L4459" s="7"/>
      <c r="M4459" s="12"/>
      <c r="N4459" s="16"/>
      <c r="O4459" s="16"/>
      <c r="P4459" s="16"/>
    </row>
    <row r="4460" spans="1:16" x14ac:dyDescent="0.25">
      <c r="A4460">
        <f>+LOOKUP(F4460,Productos!B:B,Productos!A:A)</f>
        <v>557</v>
      </c>
      <c r="B4460">
        <f>+VLOOKUP(F4460,CON_ID_ps_prod!$A$2:$B$7187,2,0)</f>
        <v>729</v>
      </c>
      <c r="C4460">
        <v>1</v>
      </c>
      <c r="D4460" s="1">
        <v>30000000000</v>
      </c>
      <c r="E4460" s="1">
        <f>+D4460/1000000</f>
        <v>30000</v>
      </c>
      <c r="F4460" t="s">
        <v>1381</v>
      </c>
      <c r="G4460" s="6" t="s">
        <v>26</v>
      </c>
      <c r="H4460" s="6">
        <f>+LOOKUP(G4460,cargargeneros!$H$2:$H$77,cargargeneros!$G$2:$G$77)</f>
        <v>52</v>
      </c>
      <c r="I4460" t="s">
        <v>13</v>
      </c>
      <c r="J4460" t="s">
        <v>90</v>
      </c>
      <c r="K4460" s="11"/>
      <c r="L4460" s="7"/>
      <c r="M4460" s="12"/>
      <c r="N4460" s="16"/>
      <c r="O4460" s="16"/>
      <c r="P4460" s="16"/>
    </row>
    <row r="4461" spans="1:16" x14ac:dyDescent="0.25">
      <c r="A4461">
        <f>+LOOKUP(F4461,Productos!B:B,Productos!A:A)</f>
        <v>558</v>
      </c>
      <c r="B4461">
        <f>+VLOOKUP(F4461,CON_ID_ps_prod!$A$2:$B$7187,2,0)</f>
        <v>353</v>
      </c>
      <c r="C4461">
        <v>1</v>
      </c>
      <c r="D4461" s="1">
        <v>10000000000</v>
      </c>
      <c r="E4461" s="1">
        <f>+D4461/1000000</f>
        <v>10000</v>
      </c>
      <c r="F4461" t="s">
        <v>405</v>
      </c>
      <c r="G4461" s="6" t="s">
        <v>31</v>
      </c>
      <c r="H4461" s="6">
        <f>+LOOKUP(G4461,cargargeneros!$H$2:$H$77,cargargeneros!$G$2:$G$77)</f>
        <v>54</v>
      </c>
      <c r="I4461" t="s">
        <v>9</v>
      </c>
      <c r="J4461" t="s">
        <v>407</v>
      </c>
      <c r="K4461" s="11">
        <f>+VLOOKUP(J4461,cargarautores!A:B,2)</f>
        <v>436</v>
      </c>
      <c r="L4461" s="7" t="str">
        <f>+VLOOKUP(K4461,cargarautores!F:G,2)</f>
        <v>Pablo De Santis</v>
      </c>
      <c r="M4461" s="12" t="str">
        <f>+IF(J4461=L4461,"","REVISAR")</f>
        <v/>
      </c>
      <c r="N4461" s="16"/>
      <c r="O4461" s="16"/>
      <c r="P4461" s="16"/>
    </row>
    <row r="4462" spans="1:16" x14ac:dyDescent="0.25">
      <c r="A4462">
        <f>+LOOKUP(F4462,Productos!B:B,Productos!A:A)</f>
        <v>558</v>
      </c>
      <c r="B4462">
        <f>+VLOOKUP(F4462,CON_ID_ps_prod!$A$2:$B$7187,2,0)</f>
        <v>353</v>
      </c>
      <c r="C4462">
        <v>1</v>
      </c>
      <c r="D4462" s="1">
        <v>10000000000</v>
      </c>
      <c r="E4462" s="1">
        <f>+D4462/1000000</f>
        <v>10000</v>
      </c>
      <c r="F4462" t="s">
        <v>405</v>
      </c>
      <c r="G4462" s="6" t="s">
        <v>31</v>
      </c>
      <c r="H4462" s="6">
        <f>+LOOKUP(G4462,cargargeneros!$H$2:$H$77,cargargeneros!$G$2:$G$77)</f>
        <v>54</v>
      </c>
      <c r="I4462" t="s">
        <v>8</v>
      </c>
      <c r="J4462" t="s">
        <v>2351</v>
      </c>
      <c r="K4462" s="11"/>
      <c r="L4462" s="7"/>
      <c r="M4462" s="12"/>
      <c r="N4462" s="16"/>
      <c r="O4462" s="16"/>
      <c r="P4462" s="16"/>
    </row>
    <row r="4463" spans="1:16" x14ac:dyDescent="0.25">
      <c r="A4463">
        <f>+LOOKUP(F4463,Productos!B:B,Productos!A:A)</f>
        <v>558</v>
      </c>
      <c r="B4463">
        <f>+VLOOKUP(F4463,CON_ID_ps_prod!$A$2:$B$7187,2,0)</f>
        <v>353</v>
      </c>
      <c r="C4463">
        <v>1</v>
      </c>
      <c r="D4463" s="1">
        <v>10000000000</v>
      </c>
      <c r="E4463" s="1">
        <f>+D4463/1000000</f>
        <v>10000</v>
      </c>
      <c r="F4463" t="s">
        <v>405</v>
      </c>
      <c r="G4463" s="6" t="s">
        <v>31</v>
      </c>
      <c r="H4463" s="6">
        <f>+LOOKUP(G4463,cargargeneros!$H$2:$H$77,cargargeneros!$G$2:$G$77)</f>
        <v>54</v>
      </c>
      <c r="I4463" t="s">
        <v>7</v>
      </c>
      <c r="J4463" t="s">
        <v>349</v>
      </c>
      <c r="K4463" s="11"/>
      <c r="L4463" s="7"/>
      <c r="M4463" s="12"/>
      <c r="N4463" s="16">
        <f>+LOOKUP(J4463,cargareditoriales!A:A,cargareditoriales!B:B)</f>
        <v>104</v>
      </c>
      <c r="O4463" s="16" t="str">
        <f>+LOOKUP(N4463,cargareditoriales!B:B,cargareditoriales!A:A)</f>
        <v>Grupo Editorial Norma</v>
      </c>
      <c r="P4463" s="16" t="str">
        <f>+IF(O4463=J4463,"","REVISAR")</f>
        <v/>
      </c>
    </row>
    <row r="4464" spans="1:16" x14ac:dyDescent="0.25">
      <c r="A4464">
        <f>+LOOKUP(F4464,Productos!B:B,Productos!A:A)</f>
        <v>558</v>
      </c>
      <c r="B4464">
        <f>+VLOOKUP(F4464,CON_ID_ps_prod!$A$2:$B$7187,2,0)</f>
        <v>353</v>
      </c>
      <c r="C4464">
        <v>1</v>
      </c>
      <c r="D4464" s="1">
        <v>10000000000</v>
      </c>
      <c r="E4464" s="1">
        <f>+D4464/1000000</f>
        <v>10000</v>
      </c>
      <c r="F4464" t="s">
        <v>405</v>
      </c>
      <c r="G4464" s="6" t="s">
        <v>31</v>
      </c>
      <c r="H4464" s="6">
        <f>+LOOKUP(G4464,cargargeneros!$H$2:$H$77,cargargeneros!$G$2:$G$77)</f>
        <v>54</v>
      </c>
      <c r="I4464" t="s">
        <v>12</v>
      </c>
      <c r="J4464">
        <v>7</v>
      </c>
      <c r="K4464" s="11"/>
      <c r="L4464" s="7"/>
      <c r="M4464" s="12"/>
      <c r="N4464" s="16"/>
      <c r="O4464" s="16"/>
      <c r="P4464" s="16"/>
    </row>
    <row r="4465" spans="1:16" x14ac:dyDescent="0.25">
      <c r="A4465">
        <f>+LOOKUP(F4465,Productos!B:B,Productos!A:A)</f>
        <v>558</v>
      </c>
      <c r="B4465">
        <f>+VLOOKUP(F4465,CON_ID_ps_prod!$A$2:$B$7187,2,0)</f>
        <v>353</v>
      </c>
      <c r="C4465">
        <v>1</v>
      </c>
      <c r="D4465" s="1">
        <v>10000000000</v>
      </c>
      <c r="E4465" s="1">
        <f>+D4465/1000000</f>
        <v>10000</v>
      </c>
      <c r="F4465" t="s">
        <v>405</v>
      </c>
      <c r="G4465" s="6" t="s">
        <v>31</v>
      </c>
      <c r="H4465" s="6">
        <f>+LOOKUP(G4465,cargargeneros!$H$2:$H$77,cargargeneros!$G$2:$G$77)</f>
        <v>54</v>
      </c>
      <c r="I4465" t="s">
        <v>11</v>
      </c>
      <c r="J4465" t="s">
        <v>2351</v>
      </c>
      <c r="K4465" s="11"/>
      <c r="L4465" s="7"/>
      <c r="M4465" s="12"/>
      <c r="N4465" s="16"/>
      <c r="O4465" s="16"/>
      <c r="P4465" s="16"/>
    </row>
    <row r="4466" spans="1:16" x14ac:dyDescent="0.25">
      <c r="A4466">
        <f>+LOOKUP(F4466,Productos!B:B,Productos!A:A)</f>
        <v>558</v>
      </c>
      <c r="B4466">
        <f>+VLOOKUP(F4466,CON_ID_ps_prod!$A$2:$B$7187,2,0)</f>
        <v>353</v>
      </c>
      <c r="C4466">
        <v>1</v>
      </c>
      <c r="D4466" s="1">
        <v>10000000000</v>
      </c>
      <c r="E4466" s="1">
        <f>+D4466/1000000</f>
        <v>10000</v>
      </c>
      <c r="F4466" t="s">
        <v>405</v>
      </c>
      <c r="G4466" s="6" t="s">
        <v>31</v>
      </c>
      <c r="H4466" s="6">
        <f>+LOOKUP(G4466,cargargeneros!$H$2:$H$77,cargargeneros!$G$2:$G$77)</f>
        <v>54</v>
      </c>
      <c r="I4466" t="s">
        <v>5</v>
      </c>
      <c r="J4466" t="s">
        <v>406</v>
      </c>
      <c r="K4466" s="11"/>
      <c r="L4466" s="7"/>
      <c r="M4466" s="12"/>
      <c r="N4466" s="16"/>
      <c r="O4466" s="16"/>
      <c r="P4466" s="16"/>
    </row>
    <row r="4467" spans="1:16" x14ac:dyDescent="0.25">
      <c r="A4467">
        <f>+LOOKUP(F4467,Productos!B:B,Productos!A:A)</f>
        <v>558</v>
      </c>
      <c r="B4467">
        <f>+VLOOKUP(F4467,CON_ID_ps_prod!$A$2:$B$7187,2,0)</f>
        <v>353</v>
      </c>
      <c r="C4467">
        <v>1</v>
      </c>
      <c r="D4467" s="1">
        <v>10000000000</v>
      </c>
      <c r="E4467" s="1">
        <f>+D4467/1000000</f>
        <v>10000</v>
      </c>
      <c r="F4467" t="s">
        <v>405</v>
      </c>
      <c r="G4467" s="6" t="s">
        <v>31</v>
      </c>
      <c r="H4467" s="6">
        <f>+LOOKUP(G4467,cargargeneros!$H$2:$H$77,cargargeneros!$G$2:$G$77)</f>
        <v>54</v>
      </c>
      <c r="I4467" t="s">
        <v>6</v>
      </c>
      <c r="J4467" s="4" t="s">
        <v>2351</v>
      </c>
      <c r="K4467" s="11"/>
      <c r="L4467" s="7"/>
      <c r="M4467" s="12"/>
      <c r="N4467" s="16"/>
      <c r="O4467" s="16"/>
      <c r="P4467" s="16"/>
    </row>
    <row r="4468" spans="1:16" x14ac:dyDescent="0.25">
      <c r="A4468">
        <f>+LOOKUP(F4468,Productos!B:B,Productos!A:A)</f>
        <v>558</v>
      </c>
      <c r="B4468">
        <f>+VLOOKUP(F4468,CON_ID_ps_prod!$A$2:$B$7187,2,0)</f>
        <v>353</v>
      </c>
      <c r="C4468">
        <v>1</v>
      </c>
      <c r="D4468" s="1">
        <v>10000000000</v>
      </c>
      <c r="E4468" s="1">
        <f>+D4468/1000000</f>
        <v>10000</v>
      </c>
      <c r="F4468" t="s">
        <v>405</v>
      </c>
      <c r="G4468" s="6" t="s">
        <v>31</v>
      </c>
      <c r="H4468" s="6">
        <f>+LOOKUP(G4468,cargargeneros!$H$2:$H$77,cargargeneros!$G$2:$G$77)</f>
        <v>54</v>
      </c>
      <c r="I4468" t="s">
        <v>10</v>
      </c>
      <c r="J4468" t="s">
        <v>256</v>
      </c>
      <c r="K4468" s="11"/>
      <c r="L4468" s="7"/>
      <c r="M4468" s="12"/>
      <c r="N4468" s="16"/>
      <c r="O4468" s="16"/>
      <c r="P4468" s="16"/>
    </row>
    <row r="4469" spans="1:16" x14ac:dyDescent="0.25">
      <c r="A4469">
        <f>+LOOKUP(F4469,Productos!B:B,Productos!A:A)</f>
        <v>558</v>
      </c>
      <c r="B4469">
        <f>+VLOOKUP(F4469,CON_ID_ps_prod!$A$2:$B$7187,2,0)</f>
        <v>353</v>
      </c>
      <c r="C4469">
        <v>1</v>
      </c>
      <c r="D4469" s="1">
        <v>10000000000</v>
      </c>
      <c r="E4469" s="1">
        <f>+D4469/1000000</f>
        <v>10000</v>
      </c>
      <c r="F4469" t="s">
        <v>405</v>
      </c>
      <c r="G4469" s="6" t="s">
        <v>31</v>
      </c>
      <c r="H4469" s="6">
        <f>+LOOKUP(G4469,cargargeneros!$H$2:$H$77,cargargeneros!$G$2:$G$77)</f>
        <v>54</v>
      </c>
      <c r="I4469" t="s">
        <v>13</v>
      </c>
      <c r="J4469" t="s">
        <v>375</v>
      </c>
      <c r="K4469" s="11"/>
      <c r="L4469" s="7"/>
      <c r="M4469" s="12"/>
      <c r="N4469" s="16"/>
      <c r="O4469" s="16"/>
      <c r="P4469" s="16"/>
    </row>
    <row r="4470" spans="1:16" x14ac:dyDescent="0.25">
      <c r="A4470">
        <f>+LOOKUP(F4470,Productos!B:B,Productos!A:A)</f>
        <v>559</v>
      </c>
      <c r="B4470">
        <f>+VLOOKUP(F4470,CON_ID_ps_prod!$A$2:$B$7187,2,0)</f>
        <v>692</v>
      </c>
      <c r="C4470">
        <v>1</v>
      </c>
      <c r="D4470" s="1">
        <v>15000000000</v>
      </c>
      <c r="E4470" s="1">
        <f>+D4470/1000000</f>
        <v>15000</v>
      </c>
      <c r="F4470" t="s">
        <v>1036</v>
      </c>
      <c r="G4470" s="6" t="s">
        <v>1449</v>
      </c>
      <c r="H4470" s="6">
        <f>+LOOKUP(G4470,cargargeneros!$H$2:$H$77,cargargeneros!$G$2:$G$77)</f>
        <v>26</v>
      </c>
      <c r="I4470" t="s">
        <v>9</v>
      </c>
      <c r="J4470" t="s">
        <v>622</v>
      </c>
      <c r="K4470" s="11">
        <f>+VLOOKUP(J4470,cargarautores!A:B,2)</f>
        <v>206</v>
      </c>
      <c r="L4470" s="7" t="str">
        <f>+VLOOKUP(K4470,cargarautores!F:G,2)</f>
        <v>Gustave Flaubert</v>
      </c>
      <c r="M4470" s="12" t="str">
        <f>+IF(J4470=L4470,"","REVISAR")</f>
        <v/>
      </c>
      <c r="N4470" s="16"/>
      <c r="O4470" s="16"/>
      <c r="P4470" s="16"/>
    </row>
    <row r="4471" spans="1:16" x14ac:dyDescent="0.25">
      <c r="A4471">
        <f>+LOOKUP(F4471,Productos!B:B,Productos!A:A)</f>
        <v>559</v>
      </c>
      <c r="B4471">
        <f>+VLOOKUP(F4471,CON_ID_ps_prod!$A$2:$B$7187,2,0)</f>
        <v>692</v>
      </c>
      <c r="C4471">
        <v>1</v>
      </c>
      <c r="D4471" s="1">
        <v>15000000000</v>
      </c>
      <c r="E4471" s="1">
        <f>+D4471/1000000</f>
        <v>15000</v>
      </c>
      <c r="F4471" t="s">
        <v>1036</v>
      </c>
      <c r="G4471" s="6" t="s">
        <v>1449</v>
      </c>
      <c r="H4471" s="6">
        <f>+LOOKUP(G4471,cargargeneros!$H$2:$H$77,cargargeneros!$G$2:$G$77)</f>
        <v>26</v>
      </c>
      <c r="I4471" t="s">
        <v>7</v>
      </c>
      <c r="J4471" t="s">
        <v>408</v>
      </c>
      <c r="K4471" s="11"/>
      <c r="L4471" s="7"/>
      <c r="M4471" s="12"/>
      <c r="N4471" s="16">
        <f>+LOOKUP(J4471,cargareditoriales!A:A,cargareditoriales!B:B)</f>
        <v>66</v>
      </c>
      <c r="O4471" s="16" t="str">
        <f>+LOOKUP(N4471,cargareditoriales!B:B,cargareditoriales!A:A)</f>
        <v>Editorial Bruguera</v>
      </c>
      <c r="P4471" s="16" t="str">
        <f>+IF(O4471=J4471,"","REVISAR")</f>
        <v/>
      </c>
    </row>
    <row r="4472" spans="1:16" x14ac:dyDescent="0.25">
      <c r="A4472">
        <f>+LOOKUP(F4472,Productos!B:B,Productos!A:A)</f>
        <v>559</v>
      </c>
      <c r="B4472">
        <f>+VLOOKUP(F4472,CON_ID_ps_prod!$A$2:$B$7187,2,0)</f>
        <v>692</v>
      </c>
      <c r="C4472">
        <v>1</v>
      </c>
      <c r="D4472" s="1">
        <v>15000000000</v>
      </c>
      <c r="E4472" s="1">
        <f>+D4472/1000000</f>
        <v>15000</v>
      </c>
      <c r="F4472" t="s">
        <v>1036</v>
      </c>
      <c r="G4472" s="6" t="s">
        <v>1449</v>
      </c>
      <c r="H4472" s="6">
        <f>+LOOKUP(G4472,cargargeneros!$H$2:$H$77,cargargeneros!$G$2:$G$77)</f>
        <v>26</v>
      </c>
      <c r="I4472" t="s">
        <v>12</v>
      </c>
      <c r="J4472">
        <v>8</v>
      </c>
      <c r="K4472" s="11"/>
      <c r="L4472" s="7"/>
      <c r="M4472" s="12"/>
      <c r="N4472" s="16"/>
      <c r="O4472" s="16"/>
      <c r="P4472" s="16"/>
    </row>
    <row r="4473" spans="1:16" x14ac:dyDescent="0.25">
      <c r="A4473">
        <f>+LOOKUP(F4473,Productos!B:B,Productos!A:A)</f>
        <v>559</v>
      </c>
      <c r="B4473">
        <f>+VLOOKUP(F4473,CON_ID_ps_prod!$A$2:$B$7187,2,0)</f>
        <v>692</v>
      </c>
      <c r="C4473">
        <v>1</v>
      </c>
      <c r="D4473" s="1">
        <v>15000000000</v>
      </c>
      <c r="E4473" s="1">
        <f>+D4473/1000000</f>
        <v>15000</v>
      </c>
      <c r="F4473" t="s">
        <v>1036</v>
      </c>
      <c r="G4473" s="6" t="s">
        <v>1449</v>
      </c>
      <c r="H4473" s="6">
        <f>+LOOKUP(G4473,cargargeneros!$H$2:$H$77,cargargeneros!$G$2:$G$77)</f>
        <v>26</v>
      </c>
      <c r="I4473" t="s">
        <v>13</v>
      </c>
      <c r="J4473" t="s">
        <v>90</v>
      </c>
      <c r="K4473" s="11"/>
      <c r="L4473" s="7"/>
      <c r="M4473" s="12"/>
      <c r="N4473" s="16"/>
      <c r="O4473" s="16"/>
      <c r="P4473" s="16"/>
    </row>
    <row r="4474" spans="1:16" x14ac:dyDescent="0.25">
      <c r="A4474">
        <f>+LOOKUP(F4474,Productos!B:B,Productos!A:A)</f>
        <v>560</v>
      </c>
      <c r="B4474">
        <f>+VLOOKUP(F4474,CON_ID_ps_prod!$A$2:$B$7187,2,0)</f>
        <v>535</v>
      </c>
      <c r="C4474">
        <v>1</v>
      </c>
      <c r="D4474" s="1">
        <v>15000000000</v>
      </c>
      <c r="E4474" s="1">
        <f>+D4474/1000000</f>
        <v>15000</v>
      </c>
      <c r="F4474" t="s">
        <v>751</v>
      </c>
      <c r="G4474" s="6" t="s">
        <v>175</v>
      </c>
      <c r="H4474" s="6">
        <f>+LOOKUP(G4474,cargargeneros!$H$2:$H$77,cargargeneros!$G$2:$G$77)</f>
        <v>53</v>
      </c>
      <c r="I4474" t="s">
        <v>9</v>
      </c>
      <c r="J4474" t="s">
        <v>752</v>
      </c>
      <c r="K4474" s="11">
        <f>+VLOOKUP(J4474,cargarautores!A:B,2)</f>
        <v>522</v>
      </c>
      <c r="L4474" s="7" t="str">
        <f>+VLOOKUP(K4474,cargarautores!F:G,2)</f>
        <v>Tor Andrae</v>
      </c>
      <c r="M4474" s="12" t="str">
        <f>+IF(J4474=L4474,"","REVISAR")</f>
        <v/>
      </c>
      <c r="N4474" s="16"/>
      <c r="O4474" s="16"/>
      <c r="P4474" s="16"/>
    </row>
    <row r="4475" spans="1:16" x14ac:dyDescent="0.25">
      <c r="A4475">
        <f>+LOOKUP(F4475,Productos!B:B,Productos!A:A)</f>
        <v>560</v>
      </c>
      <c r="B4475">
        <f>+VLOOKUP(F4475,CON_ID_ps_prod!$A$2:$B$7187,2,0)</f>
        <v>535</v>
      </c>
      <c r="C4475">
        <v>1</v>
      </c>
      <c r="D4475" s="1">
        <v>15000000000</v>
      </c>
      <c r="E4475" s="1">
        <f>+D4475/1000000</f>
        <v>15000</v>
      </c>
      <c r="F4475" t="s">
        <v>751</v>
      </c>
      <c r="G4475" s="6" t="s">
        <v>175</v>
      </c>
      <c r="H4475" s="6">
        <f>+LOOKUP(G4475,cargargeneros!$H$2:$H$77,cargargeneros!$G$2:$G$77)</f>
        <v>53</v>
      </c>
      <c r="I4475" t="s">
        <v>8</v>
      </c>
      <c r="J4475">
        <v>1980</v>
      </c>
      <c r="K4475" s="11"/>
      <c r="L4475" s="7"/>
      <c r="M4475" s="12"/>
      <c r="N4475" s="16"/>
      <c r="O4475" s="16"/>
      <c r="P4475" s="16"/>
    </row>
    <row r="4476" spans="1:16" x14ac:dyDescent="0.25">
      <c r="A4476">
        <f>+LOOKUP(F4476,Productos!B:B,Productos!A:A)</f>
        <v>560</v>
      </c>
      <c r="B4476">
        <f>+VLOOKUP(F4476,CON_ID_ps_prod!$A$2:$B$7187,2,0)</f>
        <v>535</v>
      </c>
      <c r="C4476">
        <v>1</v>
      </c>
      <c r="D4476" s="1">
        <v>15000000000</v>
      </c>
      <c r="E4476" s="1">
        <f>+D4476/1000000</f>
        <v>15000</v>
      </c>
      <c r="F4476" t="s">
        <v>751</v>
      </c>
      <c r="G4476" s="6" t="s">
        <v>175</v>
      </c>
      <c r="H4476" s="6">
        <f>+LOOKUP(G4476,cargargeneros!$H$2:$H$77,cargargeneros!$G$2:$G$77)</f>
        <v>53</v>
      </c>
      <c r="I4476" t="s">
        <v>7</v>
      </c>
      <c r="J4476" t="s">
        <v>367</v>
      </c>
      <c r="K4476" s="11"/>
      <c r="L4476" s="7"/>
      <c r="M4476" s="12"/>
      <c r="N4476" s="16">
        <f>+LOOKUP(J4476,cargareditoriales!A:A,cargareditoriales!B:B)</f>
        <v>10</v>
      </c>
      <c r="O4476" s="16" t="str">
        <f>+LOOKUP(N4476,cargareditoriales!B:B,cargareditoriales!A:A)</f>
        <v>Alianza Editorial</v>
      </c>
      <c r="P4476" s="16" t="str">
        <f>+IF(O4476=J4476,"","REVISAR")</f>
        <v/>
      </c>
    </row>
    <row r="4477" spans="1:16" x14ac:dyDescent="0.25">
      <c r="A4477">
        <f>+LOOKUP(F4477,Productos!B:B,Productos!A:A)</f>
        <v>560</v>
      </c>
      <c r="B4477">
        <f>+VLOOKUP(F4477,CON_ID_ps_prod!$A$2:$B$7187,2,0)</f>
        <v>535</v>
      </c>
      <c r="C4477">
        <v>1</v>
      </c>
      <c r="D4477" s="1">
        <v>15000000000</v>
      </c>
      <c r="E4477" s="1">
        <f>+D4477/1000000</f>
        <v>15000</v>
      </c>
      <c r="F4477" t="s">
        <v>751</v>
      </c>
      <c r="G4477" s="6" t="s">
        <v>175</v>
      </c>
      <c r="H4477" s="6">
        <f>+LOOKUP(G4477,cargargeneros!$H$2:$H$77,cargargeneros!$G$2:$G$77)</f>
        <v>53</v>
      </c>
      <c r="I4477" t="s">
        <v>12</v>
      </c>
      <c r="J4477">
        <v>8</v>
      </c>
      <c r="K4477" s="11"/>
      <c r="L4477" s="7"/>
      <c r="M4477" s="12"/>
      <c r="N4477" s="16"/>
      <c r="O4477" s="16"/>
      <c r="P4477" s="16"/>
    </row>
    <row r="4478" spans="1:16" x14ac:dyDescent="0.25">
      <c r="A4478">
        <f>+LOOKUP(F4478,Productos!B:B,Productos!A:A)</f>
        <v>560</v>
      </c>
      <c r="B4478">
        <f>+VLOOKUP(F4478,CON_ID_ps_prod!$A$2:$B$7187,2,0)</f>
        <v>535</v>
      </c>
      <c r="C4478">
        <v>1</v>
      </c>
      <c r="D4478" s="1">
        <v>15000000000</v>
      </c>
      <c r="E4478" s="1">
        <f>+D4478/1000000</f>
        <v>15000</v>
      </c>
      <c r="F4478" t="s">
        <v>751</v>
      </c>
      <c r="G4478" s="6" t="s">
        <v>175</v>
      </c>
      <c r="H4478" s="6">
        <f>+LOOKUP(G4478,cargargeneros!$H$2:$H$77,cargargeneros!$G$2:$G$77)</f>
        <v>53</v>
      </c>
      <c r="I4478" t="s">
        <v>5</v>
      </c>
      <c r="J4478">
        <v>8420610097</v>
      </c>
      <c r="K4478" s="11"/>
      <c r="L4478" s="7"/>
      <c r="M4478" s="12"/>
      <c r="N4478" s="16"/>
      <c r="O4478" s="16"/>
      <c r="P4478" s="16"/>
    </row>
    <row r="4479" spans="1:16" x14ac:dyDescent="0.25">
      <c r="A4479">
        <f>+LOOKUP(F4479,Productos!B:B,Productos!A:A)</f>
        <v>560</v>
      </c>
      <c r="B4479">
        <f>+VLOOKUP(F4479,CON_ID_ps_prod!$A$2:$B$7187,2,0)</f>
        <v>535</v>
      </c>
      <c r="C4479">
        <v>1</v>
      </c>
      <c r="D4479" s="1">
        <v>15000000000</v>
      </c>
      <c r="E4479" s="1">
        <f>+D4479/1000000</f>
        <v>15000</v>
      </c>
      <c r="F4479" t="s">
        <v>751</v>
      </c>
      <c r="G4479" s="6" t="s">
        <v>175</v>
      </c>
      <c r="H4479" s="6">
        <f>+LOOKUP(G4479,cargargeneros!$H$2:$H$77,cargargeneros!$G$2:$G$77)</f>
        <v>53</v>
      </c>
      <c r="I4479" t="s">
        <v>6</v>
      </c>
      <c r="J4479" s="4">
        <v>9788420610092</v>
      </c>
      <c r="K4479" s="11"/>
      <c r="L4479" s="7"/>
      <c r="M4479" s="12"/>
      <c r="N4479" s="16"/>
      <c r="O4479" s="16"/>
      <c r="P4479" s="16"/>
    </row>
    <row r="4480" spans="1:16" x14ac:dyDescent="0.25">
      <c r="A4480">
        <f>+LOOKUP(F4480,Productos!B:B,Productos!A:A)</f>
        <v>560</v>
      </c>
      <c r="B4480">
        <f>+VLOOKUP(F4480,CON_ID_ps_prod!$A$2:$B$7187,2,0)</f>
        <v>535</v>
      </c>
      <c r="C4480">
        <v>1</v>
      </c>
      <c r="D4480" s="1">
        <v>15000000000</v>
      </c>
      <c r="E4480" s="1">
        <f>+D4480/1000000</f>
        <v>15000</v>
      </c>
      <c r="F4480" t="s">
        <v>751</v>
      </c>
      <c r="G4480" s="6" t="s">
        <v>175</v>
      </c>
      <c r="H4480" s="6">
        <f>+LOOKUP(G4480,cargargeneros!$H$2:$H$77,cargargeneros!$G$2:$G$77)</f>
        <v>53</v>
      </c>
      <c r="I4480" t="s">
        <v>13</v>
      </c>
      <c r="J4480" t="s">
        <v>90</v>
      </c>
      <c r="K4480" s="11"/>
      <c r="L4480" s="7"/>
      <c r="M4480" s="12"/>
      <c r="N4480" s="16"/>
      <c r="O4480" s="16"/>
      <c r="P4480" s="16"/>
    </row>
    <row r="4481" spans="1:16" x14ac:dyDescent="0.25">
      <c r="A4481">
        <f>+LOOKUP(F4481,Productos!B:B,Productos!A:A)</f>
        <v>561</v>
      </c>
      <c r="B4481">
        <f>+VLOOKUP(F4481,CON_ID_ps_prod!$A$2:$B$7187,2,0)</f>
        <v>223</v>
      </c>
      <c r="C4481">
        <v>1</v>
      </c>
      <c r="D4481" s="1">
        <v>13000000000</v>
      </c>
      <c r="E4481" s="1">
        <f>+D4481/1000000</f>
        <v>13000</v>
      </c>
      <c r="F4481" t="s">
        <v>208</v>
      </c>
      <c r="G4481" s="6" t="s">
        <v>28</v>
      </c>
      <c r="H4481" s="6">
        <f>+LOOKUP(G4481,cargargeneros!$H$2:$H$77,cargargeneros!$G$2:$G$77)</f>
        <v>44</v>
      </c>
      <c r="I4481" t="s">
        <v>9</v>
      </c>
      <c r="J4481" t="s">
        <v>335</v>
      </c>
      <c r="K4481" s="11">
        <f>+VLOOKUP(J4481,cargarautores!A:B,2)</f>
        <v>450</v>
      </c>
      <c r="L4481" s="7" t="str">
        <f>+VLOOKUP(K4481,cargarautores!F:G,2)</f>
        <v>Paulo Cohelo</v>
      </c>
      <c r="M4481" s="12" t="str">
        <f>+IF(J4481=L4481,"","REVISAR")</f>
        <v/>
      </c>
      <c r="N4481" s="16"/>
      <c r="O4481" s="16"/>
      <c r="P4481" s="16"/>
    </row>
    <row r="4482" spans="1:16" x14ac:dyDescent="0.25">
      <c r="A4482">
        <f>+LOOKUP(F4482,Productos!B:B,Productos!A:A)</f>
        <v>561</v>
      </c>
      <c r="B4482">
        <f>+VLOOKUP(F4482,CON_ID_ps_prod!$A$2:$B$7187,2,0)</f>
        <v>223</v>
      </c>
      <c r="C4482">
        <v>1</v>
      </c>
      <c r="D4482" s="1">
        <v>13000000000</v>
      </c>
      <c r="E4482" s="1">
        <f>+D4482/1000000</f>
        <v>13000</v>
      </c>
      <c r="F4482" t="s">
        <v>208</v>
      </c>
      <c r="G4482" s="6" t="s">
        <v>28</v>
      </c>
      <c r="H4482" s="6">
        <f>+LOOKUP(G4482,cargargeneros!$H$2:$H$77,cargargeneros!$G$2:$G$77)</f>
        <v>44</v>
      </c>
      <c r="I4482" t="s">
        <v>8</v>
      </c>
      <c r="J4482" t="s">
        <v>2351</v>
      </c>
      <c r="K4482" s="11"/>
      <c r="L4482" s="7"/>
      <c r="M4482" s="12"/>
      <c r="N4482" s="16"/>
      <c r="O4482" s="16"/>
      <c r="P4482" s="16"/>
    </row>
    <row r="4483" spans="1:16" x14ac:dyDescent="0.25">
      <c r="A4483">
        <f>+LOOKUP(F4483,Productos!B:B,Productos!A:A)</f>
        <v>561</v>
      </c>
      <c r="B4483">
        <f>+VLOOKUP(F4483,CON_ID_ps_prod!$A$2:$B$7187,2,0)</f>
        <v>223</v>
      </c>
      <c r="C4483">
        <v>1</v>
      </c>
      <c r="D4483" s="1">
        <v>13000000000</v>
      </c>
      <c r="E4483" s="1">
        <f>+D4483/1000000</f>
        <v>13000</v>
      </c>
      <c r="F4483" t="s">
        <v>208</v>
      </c>
      <c r="G4483" s="6" t="s">
        <v>28</v>
      </c>
      <c r="H4483" s="6">
        <f>+LOOKUP(G4483,cargargeneros!$H$2:$H$77,cargargeneros!$G$2:$G$77)</f>
        <v>44</v>
      </c>
      <c r="I4483" t="s">
        <v>7</v>
      </c>
      <c r="J4483" t="s">
        <v>2351</v>
      </c>
      <c r="K4483" s="11"/>
      <c r="L4483" s="7"/>
      <c r="M4483" s="12"/>
      <c r="N4483" s="16">
        <f>+LOOKUP(J4483,cargareditoriales!A:A,cargareditoriales!B:B)</f>
        <v>188</v>
      </c>
      <c r="O4483" s="16" t="str">
        <f>+LOOKUP(N4483,cargareditoriales!B:B,cargareditoriales!A:A)</f>
        <v>Sin especificar</v>
      </c>
      <c r="P4483" s="16" t="str">
        <f>+IF(O4483=J4483,"","REVISAR")</f>
        <v/>
      </c>
    </row>
    <row r="4484" spans="1:16" x14ac:dyDescent="0.25">
      <c r="A4484">
        <f>+LOOKUP(F4484,Productos!B:B,Productos!A:A)</f>
        <v>561</v>
      </c>
      <c r="B4484">
        <f>+VLOOKUP(F4484,CON_ID_ps_prod!$A$2:$B$7187,2,0)</f>
        <v>223</v>
      </c>
      <c r="C4484">
        <v>1</v>
      </c>
      <c r="D4484" s="1">
        <v>13000000000</v>
      </c>
      <c r="E4484" s="1">
        <f>+D4484/1000000</f>
        <v>13000</v>
      </c>
      <c r="F4484" t="s">
        <v>208</v>
      </c>
      <c r="G4484" s="6" t="s">
        <v>28</v>
      </c>
      <c r="H4484" s="6">
        <f>+LOOKUP(G4484,cargargeneros!$H$2:$H$77,cargargeneros!$G$2:$G$77)</f>
        <v>44</v>
      </c>
      <c r="I4484" t="s">
        <v>12</v>
      </c>
      <c r="J4484">
        <v>8</v>
      </c>
      <c r="K4484" s="11"/>
      <c r="L4484" s="7"/>
      <c r="M4484" s="12"/>
      <c r="N4484" s="16"/>
      <c r="O4484" s="16"/>
      <c r="P4484" s="16"/>
    </row>
    <row r="4485" spans="1:16" x14ac:dyDescent="0.25">
      <c r="A4485">
        <f>+LOOKUP(F4485,Productos!B:B,Productos!A:A)</f>
        <v>561</v>
      </c>
      <c r="B4485">
        <f>+VLOOKUP(F4485,CON_ID_ps_prod!$A$2:$B$7187,2,0)</f>
        <v>223</v>
      </c>
      <c r="C4485">
        <v>1</v>
      </c>
      <c r="D4485" s="1">
        <v>13000000000</v>
      </c>
      <c r="E4485" s="1">
        <f>+D4485/1000000</f>
        <v>13000</v>
      </c>
      <c r="F4485" t="s">
        <v>208</v>
      </c>
      <c r="G4485" s="6" t="s">
        <v>28</v>
      </c>
      <c r="H4485" s="6">
        <f>+LOOKUP(G4485,cargargeneros!$H$2:$H$77,cargargeneros!$G$2:$G$77)</f>
        <v>44</v>
      </c>
      <c r="I4485" t="s">
        <v>11</v>
      </c>
      <c r="J4485" t="s">
        <v>28</v>
      </c>
      <c r="K4485" s="11"/>
      <c r="L4485" s="7"/>
      <c r="M4485" s="12"/>
      <c r="N4485" s="16"/>
      <c r="O4485" s="16"/>
      <c r="P4485" s="16"/>
    </row>
    <row r="4486" spans="1:16" x14ac:dyDescent="0.25">
      <c r="A4486">
        <f>+LOOKUP(F4486,Productos!B:B,Productos!A:A)</f>
        <v>561</v>
      </c>
      <c r="B4486">
        <f>+VLOOKUP(F4486,CON_ID_ps_prod!$A$2:$B$7187,2,0)</f>
        <v>223</v>
      </c>
      <c r="C4486">
        <v>1</v>
      </c>
      <c r="D4486" s="1">
        <v>13000000000</v>
      </c>
      <c r="E4486" s="1">
        <f>+D4486/1000000</f>
        <v>13000</v>
      </c>
      <c r="F4486" t="s">
        <v>208</v>
      </c>
      <c r="G4486" s="6" t="s">
        <v>28</v>
      </c>
      <c r="H4486" s="6">
        <f>+LOOKUP(G4486,cargargeneros!$H$2:$H$77,cargargeneros!$G$2:$G$77)</f>
        <v>44</v>
      </c>
      <c r="I4486" t="s">
        <v>5</v>
      </c>
      <c r="J4486" t="s">
        <v>2351</v>
      </c>
      <c r="K4486" s="11"/>
      <c r="L4486" s="7"/>
      <c r="M4486" s="12"/>
      <c r="N4486" s="16"/>
      <c r="O4486" s="16"/>
      <c r="P4486" s="16"/>
    </row>
    <row r="4487" spans="1:16" x14ac:dyDescent="0.25">
      <c r="A4487">
        <f>+LOOKUP(F4487,Productos!B:B,Productos!A:A)</f>
        <v>561</v>
      </c>
      <c r="B4487">
        <f>+VLOOKUP(F4487,CON_ID_ps_prod!$A$2:$B$7187,2,0)</f>
        <v>223</v>
      </c>
      <c r="C4487">
        <v>1</v>
      </c>
      <c r="D4487" s="1">
        <v>13000000000</v>
      </c>
      <c r="E4487" s="1">
        <f>+D4487/1000000</f>
        <v>13000</v>
      </c>
      <c r="F4487" t="s">
        <v>208</v>
      </c>
      <c r="G4487" s="6" t="s">
        <v>28</v>
      </c>
      <c r="H4487" s="6">
        <f>+LOOKUP(G4487,cargargeneros!$H$2:$H$77,cargargeneros!$G$2:$G$77)</f>
        <v>44</v>
      </c>
      <c r="I4487" t="s">
        <v>6</v>
      </c>
      <c r="J4487" s="4" t="s">
        <v>2351</v>
      </c>
      <c r="K4487" s="11"/>
      <c r="L4487" s="7"/>
      <c r="M4487" s="12"/>
      <c r="N4487" s="16"/>
      <c r="O4487" s="16"/>
      <c r="P4487" s="16"/>
    </row>
    <row r="4488" spans="1:16" x14ac:dyDescent="0.25">
      <c r="A4488">
        <f>+LOOKUP(F4488,Productos!B:B,Productos!A:A)</f>
        <v>561</v>
      </c>
      <c r="B4488">
        <f>+VLOOKUP(F4488,CON_ID_ps_prod!$A$2:$B$7187,2,0)</f>
        <v>223</v>
      </c>
      <c r="C4488">
        <v>1</v>
      </c>
      <c r="D4488" s="1">
        <v>13000000000</v>
      </c>
      <c r="E4488" s="1">
        <f>+D4488/1000000</f>
        <v>13000</v>
      </c>
      <c r="F4488" t="s">
        <v>208</v>
      </c>
      <c r="G4488" s="6" t="s">
        <v>28</v>
      </c>
      <c r="H4488" s="6">
        <f>+LOOKUP(G4488,cargargeneros!$H$2:$H$77,cargargeneros!$G$2:$G$77)</f>
        <v>44</v>
      </c>
      <c r="I4488" t="s">
        <v>10</v>
      </c>
      <c r="J4488" t="s">
        <v>1662</v>
      </c>
      <c r="K4488" s="11"/>
      <c r="L4488" s="7"/>
      <c r="M4488" s="12"/>
      <c r="N4488" s="16"/>
      <c r="O4488" s="16"/>
      <c r="P4488" s="16"/>
    </row>
    <row r="4489" spans="1:16" x14ac:dyDescent="0.25">
      <c r="A4489">
        <f>+LOOKUP(F4489,Productos!B:B,Productos!A:A)</f>
        <v>561</v>
      </c>
      <c r="B4489">
        <f>+VLOOKUP(F4489,CON_ID_ps_prod!$A$2:$B$7187,2,0)</f>
        <v>223</v>
      </c>
      <c r="C4489">
        <v>1</v>
      </c>
      <c r="D4489" s="1">
        <v>13000000000</v>
      </c>
      <c r="E4489" s="1">
        <f>+D4489/1000000</f>
        <v>13000</v>
      </c>
      <c r="F4489" t="s">
        <v>208</v>
      </c>
      <c r="G4489" s="6" t="s">
        <v>28</v>
      </c>
      <c r="H4489" s="6">
        <f>+LOOKUP(G4489,cargargeneros!$H$2:$H$77,cargargeneros!$G$2:$G$77)</f>
        <v>44</v>
      </c>
      <c r="I4489" t="s">
        <v>14</v>
      </c>
      <c r="J4489" t="s">
        <v>2351</v>
      </c>
      <c r="K4489" s="11"/>
      <c r="L4489" s="7"/>
      <c r="M4489" s="12"/>
      <c r="N4489" s="16"/>
      <c r="O4489" s="16"/>
      <c r="P4489" s="16"/>
    </row>
    <row r="4490" spans="1:16" x14ac:dyDescent="0.25">
      <c r="A4490">
        <f>+LOOKUP(F4490,Productos!B:B,Productos!A:A)</f>
        <v>561</v>
      </c>
      <c r="B4490">
        <f>+VLOOKUP(F4490,CON_ID_ps_prod!$A$2:$B$7187,2,0)</f>
        <v>223</v>
      </c>
      <c r="C4490">
        <v>1</v>
      </c>
      <c r="D4490" s="1">
        <v>13000000000</v>
      </c>
      <c r="E4490" s="1">
        <f>+D4490/1000000</f>
        <v>13000</v>
      </c>
      <c r="F4490" t="s">
        <v>208</v>
      </c>
      <c r="G4490" s="6" t="s">
        <v>28</v>
      </c>
      <c r="H4490" s="6">
        <f>+LOOKUP(G4490,cargargeneros!$H$2:$H$77,cargargeneros!$G$2:$G$77)</f>
        <v>44</v>
      </c>
      <c r="I4490" t="s">
        <v>16</v>
      </c>
      <c r="J4490" t="s">
        <v>2351</v>
      </c>
      <c r="K4490" s="11"/>
      <c r="L4490" s="7"/>
      <c r="M4490" s="12"/>
      <c r="N4490" s="16"/>
      <c r="O4490" s="16"/>
      <c r="P4490" s="16"/>
    </row>
    <row r="4491" spans="1:16" x14ac:dyDescent="0.25">
      <c r="A4491">
        <f>+LOOKUP(F4491,Productos!B:B,Productos!A:A)</f>
        <v>562</v>
      </c>
      <c r="B4491">
        <f>+VLOOKUP(F4491,CON_ID_ps_prod!$A$2:$B$7187,2,0)</f>
        <v>155</v>
      </c>
      <c r="C4491">
        <v>1</v>
      </c>
      <c r="D4491" s="1">
        <v>15000000000</v>
      </c>
      <c r="E4491" s="1">
        <f>+D4491/1000000</f>
        <v>15000</v>
      </c>
      <c r="F4491" t="s">
        <v>139</v>
      </c>
      <c r="G4491" s="6" t="s">
        <v>28</v>
      </c>
      <c r="H4491" s="6">
        <f>+LOOKUP(G4491,cargargeneros!$H$2:$H$77,cargargeneros!$G$2:$G$77)</f>
        <v>44</v>
      </c>
      <c r="I4491" t="s">
        <v>9</v>
      </c>
      <c r="J4491" t="s">
        <v>1706</v>
      </c>
      <c r="K4491" s="11">
        <f>+VLOOKUP(J4491,cargarautores!A:B,2)</f>
        <v>346</v>
      </c>
      <c r="L4491" s="7" t="str">
        <f>+VLOOKUP(K4491,cargarautores!F:G,2)</f>
        <v>Laura esquivel</v>
      </c>
      <c r="M4491" s="12" t="str">
        <f>+IF(J4491=L4491,"","REVISAR")</f>
        <v/>
      </c>
      <c r="N4491" s="16"/>
      <c r="O4491" s="16"/>
      <c r="P4491" s="16"/>
    </row>
    <row r="4492" spans="1:16" x14ac:dyDescent="0.25">
      <c r="A4492">
        <f>+LOOKUP(F4492,Productos!B:B,Productos!A:A)</f>
        <v>562</v>
      </c>
      <c r="B4492">
        <f>+VLOOKUP(F4492,CON_ID_ps_prod!$A$2:$B$7187,2,0)</f>
        <v>155</v>
      </c>
      <c r="C4492">
        <v>1</v>
      </c>
      <c r="D4492" s="1">
        <v>15000000000</v>
      </c>
      <c r="E4492" s="1">
        <f>+D4492/1000000</f>
        <v>15000</v>
      </c>
      <c r="F4492" t="s">
        <v>139</v>
      </c>
      <c r="G4492" s="6" t="s">
        <v>28</v>
      </c>
      <c r="H4492" s="6">
        <f>+LOOKUP(G4492,cargargeneros!$H$2:$H$77,cargargeneros!$G$2:$G$77)</f>
        <v>44</v>
      </c>
      <c r="I4492" t="s">
        <v>9</v>
      </c>
      <c r="J4492" t="s">
        <v>476</v>
      </c>
      <c r="K4492" s="11">
        <f>+VLOOKUP(J4492,cargarautores!A:B,2)</f>
        <v>346</v>
      </c>
      <c r="L4492" s="7" t="str">
        <f>+VLOOKUP(K4492,cargarautores!F:G,2)</f>
        <v>Laura esquivel</v>
      </c>
      <c r="M4492" s="12" t="str">
        <f>+IF(J4492=L4492,"","REVISAR")</f>
        <v/>
      </c>
      <c r="N4492" s="16"/>
      <c r="O4492" s="16"/>
      <c r="P4492" s="16"/>
    </row>
    <row r="4493" spans="1:16" x14ac:dyDescent="0.25">
      <c r="A4493">
        <f>+LOOKUP(F4493,Productos!B:B,Productos!A:A)</f>
        <v>562</v>
      </c>
      <c r="B4493">
        <f>+VLOOKUP(F4493,CON_ID_ps_prod!$A$2:$B$7187,2,0)</f>
        <v>155</v>
      </c>
      <c r="C4493">
        <v>1</v>
      </c>
      <c r="D4493" s="1">
        <v>15000000000</v>
      </c>
      <c r="E4493" s="1">
        <f>+D4493/1000000</f>
        <v>15000</v>
      </c>
      <c r="F4493" t="s">
        <v>139</v>
      </c>
      <c r="G4493" s="6" t="s">
        <v>28</v>
      </c>
      <c r="H4493" s="6">
        <f>+LOOKUP(G4493,cargargeneros!$H$2:$H$77,cargargeneros!$G$2:$G$77)</f>
        <v>44</v>
      </c>
      <c r="I4493" t="s">
        <v>8</v>
      </c>
      <c r="J4493" t="s">
        <v>261</v>
      </c>
      <c r="K4493" s="11"/>
      <c r="L4493" s="7"/>
      <c r="M4493" s="12"/>
      <c r="N4493" s="16"/>
      <c r="O4493" s="16"/>
      <c r="P4493" s="16"/>
    </row>
    <row r="4494" spans="1:16" x14ac:dyDescent="0.25">
      <c r="A4494">
        <f>+LOOKUP(F4494,Productos!B:B,Productos!A:A)</f>
        <v>562</v>
      </c>
      <c r="B4494">
        <f>+VLOOKUP(F4494,CON_ID_ps_prod!$A$2:$B$7187,2,0)</f>
        <v>155</v>
      </c>
      <c r="C4494">
        <v>1</v>
      </c>
      <c r="D4494" s="1">
        <v>15000000000</v>
      </c>
      <c r="E4494" s="1">
        <f>+D4494/1000000</f>
        <v>15000</v>
      </c>
      <c r="F4494" t="s">
        <v>139</v>
      </c>
      <c r="G4494" s="6" t="s">
        <v>28</v>
      </c>
      <c r="H4494" s="6">
        <f>+LOOKUP(G4494,cargargeneros!$H$2:$H$77,cargargeneros!$G$2:$G$77)</f>
        <v>44</v>
      </c>
      <c r="I4494" t="s">
        <v>8</v>
      </c>
      <c r="J4494">
        <v>2006</v>
      </c>
      <c r="K4494" s="11"/>
      <c r="L4494" s="7"/>
      <c r="M4494" s="12"/>
      <c r="N4494" s="16"/>
      <c r="O4494" s="16"/>
      <c r="P4494" s="16"/>
    </row>
    <row r="4495" spans="1:16" x14ac:dyDescent="0.25">
      <c r="A4495">
        <f>+LOOKUP(F4495,Productos!B:B,Productos!A:A)</f>
        <v>562</v>
      </c>
      <c r="B4495">
        <f>+VLOOKUP(F4495,CON_ID_ps_prod!$A$2:$B$7187,2,0)</f>
        <v>155</v>
      </c>
      <c r="C4495">
        <v>1</v>
      </c>
      <c r="D4495" s="1">
        <v>15000000000</v>
      </c>
      <c r="E4495" s="1">
        <f>+D4495/1000000</f>
        <v>15000</v>
      </c>
      <c r="F4495" t="s">
        <v>139</v>
      </c>
      <c r="G4495" s="6" t="s">
        <v>28</v>
      </c>
      <c r="H4495" s="6">
        <f>+LOOKUP(G4495,cargargeneros!$H$2:$H$77,cargargeneros!$G$2:$G$77)</f>
        <v>44</v>
      </c>
      <c r="I4495" t="s">
        <v>7</v>
      </c>
      <c r="J4495" t="s">
        <v>475</v>
      </c>
      <c r="K4495" s="11"/>
      <c r="L4495" s="7"/>
      <c r="M4495" s="12"/>
      <c r="N4495" s="16">
        <f>+LOOKUP(J4495,cargareditoriales!A:A,cargareditoriales!B:B)</f>
        <v>193</v>
      </c>
      <c r="O4495" s="16" t="str">
        <f>+LOOKUP(N4495,cargareditoriales!B:B,cargareditoriales!A:A)</f>
        <v>Suma</v>
      </c>
      <c r="P4495" s="16" t="str">
        <f>+IF(O4495=J4495,"","REVISAR")</f>
        <v/>
      </c>
    </row>
    <row r="4496" spans="1:16" x14ac:dyDescent="0.25">
      <c r="A4496">
        <f>+LOOKUP(F4496,Productos!B:B,Productos!A:A)</f>
        <v>562</v>
      </c>
      <c r="B4496">
        <f>+VLOOKUP(F4496,CON_ID_ps_prod!$A$2:$B$7187,2,0)</f>
        <v>155</v>
      </c>
      <c r="C4496">
        <v>1</v>
      </c>
      <c r="D4496" s="1">
        <v>15000000000</v>
      </c>
      <c r="E4496" s="1">
        <f>+D4496/1000000</f>
        <v>15000</v>
      </c>
      <c r="F4496" t="s">
        <v>139</v>
      </c>
      <c r="G4496" s="6" t="s">
        <v>28</v>
      </c>
      <c r="H4496" s="6">
        <f>+LOOKUP(G4496,cargargeneros!$H$2:$H$77,cargargeneros!$G$2:$G$77)</f>
        <v>44</v>
      </c>
      <c r="I4496" t="s">
        <v>7</v>
      </c>
      <c r="J4496" t="s">
        <v>475</v>
      </c>
      <c r="K4496" s="11"/>
      <c r="L4496" s="7"/>
      <c r="M4496" s="12"/>
      <c r="N4496" s="16">
        <f>+LOOKUP(J4496,cargareditoriales!A:A,cargareditoriales!B:B)</f>
        <v>193</v>
      </c>
      <c r="O4496" s="16" t="str">
        <f>+LOOKUP(N4496,cargareditoriales!B:B,cargareditoriales!A:A)</f>
        <v>Suma</v>
      </c>
      <c r="P4496" s="16" t="str">
        <f>+IF(O4496=J4496,"","REVISAR")</f>
        <v/>
      </c>
    </row>
    <row r="4497" spans="1:16" x14ac:dyDescent="0.25">
      <c r="A4497">
        <f>+LOOKUP(F4497,Productos!B:B,Productos!A:A)</f>
        <v>562</v>
      </c>
      <c r="B4497">
        <f>+VLOOKUP(F4497,CON_ID_ps_prod!$A$2:$B$7187,2,0)</f>
        <v>155</v>
      </c>
      <c r="C4497">
        <v>1</v>
      </c>
      <c r="D4497" s="1">
        <v>15000000000</v>
      </c>
      <c r="E4497" s="1">
        <f>+D4497/1000000</f>
        <v>15000</v>
      </c>
      <c r="F4497" t="s">
        <v>139</v>
      </c>
      <c r="G4497" s="6" t="s">
        <v>28</v>
      </c>
      <c r="H4497" s="6">
        <f>+LOOKUP(G4497,cargargeneros!$H$2:$H$77,cargargeneros!$G$2:$G$77)</f>
        <v>44</v>
      </c>
      <c r="I4497" t="s">
        <v>12</v>
      </c>
      <c r="J4497">
        <v>8</v>
      </c>
      <c r="K4497" s="11"/>
      <c r="L4497" s="7"/>
      <c r="M4497" s="12"/>
      <c r="N4497" s="16"/>
      <c r="O4497" s="16"/>
      <c r="P4497" s="16"/>
    </row>
    <row r="4498" spans="1:16" x14ac:dyDescent="0.25">
      <c r="A4498">
        <f>+LOOKUP(F4498,Productos!B:B,Productos!A:A)</f>
        <v>562</v>
      </c>
      <c r="B4498">
        <f>+VLOOKUP(F4498,CON_ID_ps_prod!$A$2:$B$7187,2,0)</f>
        <v>155</v>
      </c>
      <c r="C4498">
        <v>1</v>
      </c>
      <c r="D4498" s="1">
        <v>15000000000</v>
      </c>
      <c r="E4498" s="1">
        <f>+D4498/1000000</f>
        <v>15000</v>
      </c>
      <c r="F4498" t="s">
        <v>139</v>
      </c>
      <c r="G4498" s="6" t="s">
        <v>28</v>
      </c>
      <c r="H4498" s="6">
        <f>+LOOKUP(G4498,cargargeneros!$H$2:$H$77,cargargeneros!$G$2:$G$77)</f>
        <v>44</v>
      </c>
      <c r="I4498" t="s">
        <v>12</v>
      </c>
      <c r="J4498">
        <v>8</v>
      </c>
      <c r="K4498" s="11"/>
      <c r="L4498" s="7"/>
      <c r="M4498" s="12"/>
      <c r="N4498" s="16"/>
      <c r="O4498" s="16"/>
      <c r="P4498" s="16"/>
    </row>
    <row r="4499" spans="1:16" x14ac:dyDescent="0.25">
      <c r="A4499">
        <f>+LOOKUP(F4499,Productos!B:B,Productos!A:A)</f>
        <v>562</v>
      </c>
      <c r="B4499">
        <f>+VLOOKUP(F4499,CON_ID_ps_prod!$A$2:$B$7187,2,0)</f>
        <v>155</v>
      </c>
      <c r="C4499">
        <v>1</v>
      </c>
      <c r="D4499" s="1">
        <v>15000000000</v>
      </c>
      <c r="E4499" s="1">
        <f>+D4499/1000000</f>
        <v>15000</v>
      </c>
      <c r="F4499" t="s">
        <v>139</v>
      </c>
      <c r="G4499" s="6" t="s">
        <v>28</v>
      </c>
      <c r="H4499" s="6">
        <f>+LOOKUP(G4499,cargargeneros!$H$2:$H$77,cargargeneros!$G$2:$G$77)</f>
        <v>44</v>
      </c>
      <c r="I4499" t="s">
        <v>11</v>
      </c>
      <c r="J4499" t="s">
        <v>28</v>
      </c>
      <c r="K4499" s="11"/>
      <c r="L4499" s="7"/>
      <c r="M4499" s="12"/>
      <c r="N4499" s="16"/>
      <c r="O4499" s="16"/>
      <c r="P4499" s="16"/>
    </row>
    <row r="4500" spans="1:16" x14ac:dyDescent="0.25">
      <c r="A4500">
        <f>+LOOKUP(F4500,Productos!B:B,Productos!A:A)</f>
        <v>562</v>
      </c>
      <c r="B4500">
        <f>+VLOOKUP(F4500,CON_ID_ps_prod!$A$2:$B$7187,2,0)</f>
        <v>155</v>
      </c>
      <c r="C4500">
        <v>1</v>
      </c>
      <c r="D4500" s="1">
        <v>15000000000</v>
      </c>
      <c r="E4500" s="1">
        <f>+D4500/1000000</f>
        <v>15000</v>
      </c>
      <c r="F4500" t="s">
        <v>139</v>
      </c>
      <c r="G4500" s="6" t="s">
        <v>28</v>
      </c>
      <c r="H4500" s="6">
        <f>+LOOKUP(G4500,cargargeneros!$H$2:$H$77,cargargeneros!$G$2:$G$77)</f>
        <v>44</v>
      </c>
      <c r="I4500" t="s">
        <v>11</v>
      </c>
      <c r="J4500" t="s">
        <v>28</v>
      </c>
      <c r="K4500" s="11"/>
      <c r="L4500" s="7"/>
      <c r="M4500" s="12"/>
      <c r="N4500" s="16"/>
      <c r="O4500" s="16"/>
      <c r="P4500" s="16"/>
    </row>
    <row r="4501" spans="1:16" x14ac:dyDescent="0.25">
      <c r="A4501">
        <f>+LOOKUP(F4501,Productos!B:B,Productos!A:A)</f>
        <v>562</v>
      </c>
      <c r="B4501">
        <f>+VLOOKUP(F4501,CON_ID_ps_prod!$A$2:$B$7187,2,0)</f>
        <v>155</v>
      </c>
      <c r="C4501">
        <v>1</v>
      </c>
      <c r="D4501" s="1">
        <v>15000000000</v>
      </c>
      <c r="E4501" s="1">
        <f>+D4501/1000000</f>
        <v>15000</v>
      </c>
      <c r="F4501" t="s">
        <v>139</v>
      </c>
      <c r="G4501" s="6" t="s">
        <v>28</v>
      </c>
      <c r="H4501" s="6">
        <f>+LOOKUP(G4501,cargargeneros!$H$2:$H$77,cargargeneros!$G$2:$G$77)</f>
        <v>44</v>
      </c>
      <c r="I4501" t="s">
        <v>5</v>
      </c>
      <c r="J4501">
        <v>9587043987</v>
      </c>
      <c r="K4501" s="11"/>
      <c r="L4501" s="7"/>
      <c r="M4501" s="12"/>
      <c r="N4501" s="16"/>
      <c r="O4501" s="16"/>
      <c r="P4501" s="16"/>
    </row>
    <row r="4502" spans="1:16" x14ac:dyDescent="0.25">
      <c r="A4502">
        <f>+LOOKUP(F4502,Productos!B:B,Productos!A:A)</f>
        <v>562</v>
      </c>
      <c r="B4502">
        <f>+VLOOKUP(F4502,CON_ID_ps_prod!$A$2:$B$7187,2,0)</f>
        <v>155</v>
      </c>
      <c r="C4502">
        <v>1</v>
      </c>
      <c r="D4502" s="1">
        <v>15000000000</v>
      </c>
      <c r="E4502" s="1">
        <f>+D4502/1000000</f>
        <v>15000</v>
      </c>
      <c r="F4502" t="s">
        <v>139</v>
      </c>
      <c r="G4502" s="6" t="s">
        <v>28</v>
      </c>
      <c r="H4502" s="6">
        <f>+LOOKUP(G4502,cargargeneros!$H$2:$H$77,cargargeneros!$G$2:$G$77)</f>
        <v>44</v>
      </c>
      <c r="I4502" t="s">
        <v>5</v>
      </c>
      <c r="J4502">
        <v>9587043987</v>
      </c>
      <c r="K4502" s="11"/>
      <c r="L4502" s="7"/>
      <c r="M4502" s="12"/>
      <c r="N4502" s="16"/>
      <c r="O4502" s="16"/>
      <c r="P4502" s="16"/>
    </row>
    <row r="4503" spans="1:16" x14ac:dyDescent="0.25">
      <c r="A4503">
        <f>+LOOKUP(F4503,Productos!B:B,Productos!A:A)</f>
        <v>562</v>
      </c>
      <c r="B4503">
        <f>+VLOOKUP(F4503,CON_ID_ps_prod!$A$2:$B$7187,2,0)</f>
        <v>155</v>
      </c>
      <c r="C4503">
        <v>1</v>
      </c>
      <c r="D4503" s="1">
        <v>15000000000</v>
      </c>
      <c r="E4503" s="1">
        <f>+D4503/1000000</f>
        <v>15000</v>
      </c>
      <c r="F4503" t="s">
        <v>139</v>
      </c>
      <c r="G4503" s="6" t="s">
        <v>28</v>
      </c>
      <c r="H4503" s="6">
        <f>+LOOKUP(G4503,cargargeneros!$H$2:$H$77,cargargeneros!$G$2:$G$77)</f>
        <v>44</v>
      </c>
      <c r="I4503" t="s">
        <v>6</v>
      </c>
      <c r="J4503" s="4" t="s">
        <v>2351</v>
      </c>
      <c r="K4503" s="11"/>
      <c r="L4503" s="7"/>
      <c r="M4503" s="12"/>
      <c r="N4503" s="16"/>
      <c r="O4503" s="16"/>
      <c r="P4503" s="16"/>
    </row>
    <row r="4504" spans="1:16" x14ac:dyDescent="0.25">
      <c r="A4504">
        <f>+LOOKUP(F4504,Productos!B:B,Productos!A:A)</f>
        <v>562</v>
      </c>
      <c r="B4504">
        <f>+VLOOKUP(F4504,CON_ID_ps_prod!$A$2:$B$7187,2,0)</f>
        <v>155</v>
      </c>
      <c r="C4504">
        <v>1</v>
      </c>
      <c r="D4504" s="1">
        <v>15000000000</v>
      </c>
      <c r="E4504" s="1">
        <f>+D4504/1000000</f>
        <v>15000</v>
      </c>
      <c r="F4504" t="s">
        <v>139</v>
      </c>
      <c r="G4504" s="6" t="s">
        <v>28</v>
      </c>
      <c r="H4504" s="6">
        <f>+LOOKUP(G4504,cargargeneros!$H$2:$H$77,cargargeneros!$G$2:$G$77)</f>
        <v>44</v>
      </c>
      <c r="I4504" t="s">
        <v>6</v>
      </c>
      <c r="J4504" s="4">
        <v>9789587043983</v>
      </c>
      <c r="K4504" s="11"/>
      <c r="L4504" s="7"/>
      <c r="M4504" s="12"/>
      <c r="N4504" s="16"/>
      <c r="O4504" s="16"/>
      <c r="P4504" s="16"/>
    </row>
    <row r="4505" spans="1:16" x14ac:dyDescent="0.25">
      <c r="A4505">
        <f>+LOOKUP(F4505,Productos!B:B,Productos!A:A)</f>
        <v>562</v>
      </c>
      <c r="B4505">
        <f>+VLOOKUP(F4505,CON_ID_ps_prod!$A$2:$B$7187,2,0)</f>
        <v>155</v>
      </c>
      <c r="C4505">
        <v>1</v>
      </c>
      <c r="D4505" s="1">
        <v>15000000000</v>
      </c>
      <c r="E4505" s="1">
        <f>+D4505/1000000</f>
        <v>15000</v>
      </c>
      <c r="F4505" t="s">
        <v>139</v>
      </c>
      <c r="G4505" s="6" t="s">
        <v>28</v>
      </c>
      <c r="H4505" s="6">
        <f>+LOOKUP(G4505,cargargeneros!$H$2:$H$77,cargargeneros!$G$2:$G$77)</f>
        <v>44</v>
      </c>
      <c r="I4505" t="s">
        <v>10</v>
      </c>
      <c r="J4505" s="3" t="s">
        <v>1224</v>
      </c>
      <c r="K4505" s="11"/>
      <c r="L4505" s="7"/>
      <c r="M4505" s="12"/>
      <c r="N4505" s="16"/>
      <c r="O4505" s="16"/>
      <c r="P4505" s="16"/>
    </row>
    <row r="4506" spans="1:16" x14ac:dyDescent="0.25">
      <c r="A4506">
        <f>+LOOKUP(F4506,Productos!B:B,Productos!A:A)</f>
        <v>562</v>
      </c>
      <c r="B4506">
        <f>+VLOOKUP(F4506,CON_ID_ps_prod!$A$2:$B$7187,2,0)</f>
        <v>155</v>
      </c>
      <c r="C4506">
        <v>1</v>
      </c>
      <c r="D4506" s="1">
        <v>15000000000</v>
      </c>
      <c r="E4506" s="1">
        <f>+D4506/1000000</f>
        <v>15000</v>
      </c>
      <c r="F4506" t="s">
        <v>139</v>
      </c>
      <c r="G4506" s="6" t="s">
        <v>28</v>
      </c>
      <c r="H4506" s="6">
        <f>+LOOKUP(G4506,cargargeneros!$H$2:$H$77,cargargeneros!$G$2:$G$77)</f>
        <v>44</v>
      </c>
      <c r="I4506" t="s">
        <v>10</v>
      </c>
      <c r="J4506" t="s">
        <v>1224</v>
      </c>
      <c r="K4506" s="11"/>
      <c r="L4506" s="7"/>
      <c r="M4506" s="12"/>
      <c r="N4506" s="16"/>
      <c r="O4506" s="16"/>
      <c r="P4506" s="16"/>
    </row>
    <row r="4507" spans="1:16" x14ac:dyDescent="0.25">
      <c r="A4507">
        <f>+LOOKUP(F4507,Productos!B:B,Productos!A:A)</f>
        <v>562</v>
      </c>
      <c r="B4507">
        <f>+VLOOKUP(F4507,CON_ID_ps_prod!$A$2:$B$7187,2,0)</f>
        <v>155</v>
      </c>
      <c r="C4507">
        <v>1</v>
      </c>
      <c r="D4507" s="1">
        <v>15000000000</v>
      </c>
      <c r="E4507" s="1">
        <f>+D4507/1000000</f>
        <v>15000</v>
      </c>
      <c r="F4507" t="s">
        <v>139</v>
      </c>
      <c r="G4507" s="6" t="s">
        <v>28</v>
      </c>
      <c r="H4507" s="6">
        <f>+LOOKUP(G4507,cargargeneros!$H$2:$H$77,cargargeneros!$G$2:$G$77)</f>
        <v>44</v>
      </c>
      <c r="I4507" t="s">
        <v>13</v>
      </c>
      <c r="J4507" t="s">
        <v>90</v>
      </c>
      <c r="K4507" s="11"/>
      <c r="L4507" s="7"/>
      <c r="M4507" s="12"/>
      <c r="N4507" s="16"/>
      <c r="O4507" s="16"/>
      <c r="P4507" s="16"/>
    </row>
    <row r="4508" spans="1:16" x14ac:dyDescent="0.25">
      <c r="A4508">
        <f>+LOOKUP(F4508,Productos!B:B,Productos!A:A)</f>
        <v>562</v>
      </c>
      <c r="B4508">
        <f>+VLOOKUP(F4508,CON_ID_ps_prod!$A$2:$B$7187,2,0)</f>
        <v>155</v>
      </c>
      <c r="C4508">
        <v>1</v>
      </c>
      <c r="D4508" s="1">
        <v>15000000000</v>
      </c>
      <c r="E4508" s="1">
        <f>+D4508/1000000</f>
        <v>15000</v>
      </c>
      <c r="F4508" t="s">
        <v>139</v>
      </c>
      <c r="G4508" s="6" t="s">
        <v>28</v>
      </c>
      <c r="H4508" s="6">
        <f>+LOOKUP(G4508,cargargeneros!$H$2:$H$77,cargargeneros!$G$2:$G$77)</f>
        <v>44</v>
      </c>
      <c r="I4508" t="s">
        <v>14</v>
      </c>
      <c r="J4508" t="s">
        <v>2351</v>
      </c>
      <c r="K4508" s="11"/>
      <c r="L4508" s="7"/>
      <c r="M4508" s="12"/>
      <c r="N4508" s="16"/>
      <c r="O4508" s="16"/>
      <c r="P4508" s="16"/>
    </row>
    <row r="4509" spans="1:16" x14ac:dyDescent="0.25">
      <c r="A4509">
        <f>+LOOKUP(F4509,Productos!B:B,Productos!A:A)</f>
        <v>562</v>
      </c>
      <c r="B4509">
        <f>+VLOOKUP(F4509,CON_ID_ps_prod!$A$2:$B$7187,2,0)</f>
        <v>155</v>
      </c>
      <c r="C4509">
        <v>1</v>
      </c>
      <c r="D4509" s="1">
        <v>15000000000</v>
      </c>
      <c r="E4509" s="1">
        <f>+D4509/1000000</f>
        <v>15000</v>
      </c>
      <c r="F4509" t="s">
        <v>139</v>
      </c>
      <c r="G4509" s="6" t="s">
        <v>28</v>
      </c>
      <c r="H4509" s="6">
        <f>+LOOKUP(G4509,cargargeneros!$H$2:$H$77,cargargeneros!$G$2:$G$77)</f>
        <v>44</v>
      </c>
      <c r="I4509" t="s">
        <v>16</v>
      </c>
      <c r="J4509" t="s">
        <v>2351</v>
      </c>
      <c r="K4509" s="11"/>
      <c r="L4509" s="7"/>
      <c r="M4509" s="12"/>
      <c r="N4509" s="16"/>
      <c r="O4509" s="16"/>
      <c r="P4509" s="16"/>
    </row>
    <row r="4510" spans="1:16" x14ac:dyDescent="0.25">
      <c r="A4510">
        <f>+LOOKUP(F4510,Productos!B:B,Productos!A:A)</f>
        <v>509</v>
      </c>
      <c r="B4510">
        <f>+VLOOKUP(F4510,CON_ID_ps_prod!$A$2:$B$7187,2,0)</f>
        <v>408</v>
      </c>
      <c r="C4510">
        <v>1</v>
      </c>
      <c r="D4510" s="1">
        <v>20000000000</v>
      </c>
      <c r="E4510" s="1">
        <f>+D4510/1000000</f>
        <v>20000</v>
      </c>
      <c r="F4510" t="s">
        <v>494</v>
      </c>
      <c r="G4510" s="6" t="s">
        <v>490</v>
      </c>
      <c r="H4510" s="6">
        <f>+LOOKUP(G4510,cargargeneros!$H$2:$H$77,cargargeneros!$G$2:$G$77)</f>
        <v>49</v>
      </c>
      <c r="I4510" t="s">
        <v>9</v>
      </c>
      <c r="J4510" t="s">
        <v>1369</v>
      </c>
      <c r="K4510" s="11">
        <f>+VLOOKUP(J4510,cargarautores!A:B,2)</f>
        <v>157</v>
      </c>
      <c r="L4510" s="7" t="str">
        <f>+VLOOKUP(K4510,cargarautores!F:G,2)</f>
        <v>Estefanía Gonzaléz Vélez</v>
      </c>
      <c r="M4510" s="12" t="str">
        <f>+IF(J4510=L4510,"","REVISAR")</f>
        <v>REVISAR</v>
      </c>
      <c r="N4510" s="16"/>
      <c r="O4510" s="16"/>
      <c r="P4510" s="16"/>
    </row>
    <row r="4511" spans="1:16" x14ac:dyDescent="0.25">
      <c r="A4511">
        <f>+LOOKUP(F4511,Productos!B:B,Productos!A:A)</f>
        <v>520</v>
      </c>
      <c r="B4511">
        <f>+VLOOKUP(F4511,CON_ID_ps_prod!$A$2:$B$7187,2,0)</f>
        <v>109</v>
      </c>
      <c r="C4511">
        <v>1</v>
      </c>
      <c r="D4511" s="1">
        <v>25000000000</v>
      </c>
      <c r="E4511" s="1">
        <f>+D4511/1000000</f>
        <v>25000</v>
      </c>
      <c r="F4511" t="s">
        <v>101</v>
      </c>
      <c r="G4511" s="6" t="s">
        <v>1269</v>
      </c>
      <c r="H4511" s="6">
        <f>+LOOKUP(G4511,cargargeneros!$H$2:$H$77,cargargeneros!$G$2:$G$77)</f>
        <v>35</v>
      </c>
      <c r="I4511" t="s">
        <v>9</v>
      </c>
      <c r="J4511" t="s">
        <v>955</v>
      </c>
      <c r="K4511" s="11">
        <f>+VLOOKUP(J4511,cargarautores!A:B,2)</f>
        <v>100</v>
      </c>
      <c r="L4511" s="7" t="str">
        <f>+VLOOKUP(K4511,cargarautores!F:G,2)</f>
        <v>Daniel Samper Ospina</v>
      </c>
      <c r="M4511" s="12" t="str">
        <f>+IF(J4511=L4511,"","REVISAR")</f>
        <v/>
      </c>
      <c r="N4511" s="16"/>
      <c r="O4511" s="16"/>
      <c r="P4511" s="16"/>
    </row>
    <row r="4512" spans="1:16" x14ac:dyDescent="0.25">
      <c r="A4512">
        <f>+LOOKUP(F4512,Productos!B:B,Productos!A:A)</f>
        <v>563</v>
      </c>
      <c r="B4512">
        <f>+VLOOKUP(F4512,CON_ID_ps_prod!$A$2:$B$7187,2,0)</f>
        <v>477</v>
      </c>
      <c r="C4512">
        <v>1</v>
      </c>
      <c r="D4512" s="1">
        <v>7000000000</v>
      </c>
      <c r="E4512" s="1">
        <f>+D4512/1000000</f>
        <v>7000</v>
      </c>
      <c r="F4512" t="s">
        <v>653</v>
      </c>
      <c r="G4512" s="6" t="s">
        <v>500</v>
      </c>
      <c r="H4512" s="6">
        <f>+LOOKUP(G4512,cargargeneros!$H$2:$H$77,cargargeneros!$G$2:$G$77)</f>
        <v>21</v>
      </c>
      <c r="I4512" t="s">
        <v>8</v>
      </c>
      <c r="J4512">
        <v>2013</v>
      </c>
      <c r="K4512" s="11"/>
      <c r="L4512" s="7"/>
      <c r="M4512" s="12"/>
      <c r="N4512" s="16"/>
      <c r="O4512" s="16"/>
      <c r="P4512" s="16"/>
    </row>
    <row r="4513" spans="1:16" x14ac:dyDescent="0.25">
      <c r="A4513">
        <f>+LOOKUP(F4513,Productos!B:B,Productos!A:A)</f>
        <v>563</v>
      </c>
      <c r="B4513">
        <f>+VLOOKUP(F4513,CON_ID_ps_prod!$A$2:$B$7187,2,0)</f>
        <v>477</v>
      </c>
      <c r="C4513">
        <v>1</v>
      </c>
      <c r="D4513" s="1">
        <v>7000000000</v>
      </c>
      <c r="E4513" s="1">
        <f>+D4513/1000000</f>
        <v>7000</v>
      </c>
      <c r="F4513" t="s">
        <v>653</v>
      </c>
      <c r="G4513" s="6" t="s">
        <v>500</v>
      </c>
      <c r="H4513" s="6">
        <f>+LOOKUP(G4513,cargargeneros!$H$2:$H$77,cargargeneros!$G$2:$G$77)</f>
        <v>21</v>
      </c>
      <c r="I4513" t="s">
        <v>7</v>
      </c>
      <c r="J4513" t="s">
        <v>467</v>
      </c>
      <c r="K4513" s="11"/>
      <c r="L4513" s="7"/>
      <c r="M4513" s="12"/>
      <c r="N4513" s="16">
        <f>+LOOKUP(J4513,cargareditoriales!A:A,cargareditoriales!B:B)</f>
        <v>159</v>
      </c>
      <c r="O4513" s="16" t="str">
        <f>+LOOKUP(N4513,cargareditoriales!B:B,cargareditoriales!A:A)</f>
        <v>Panamericana Editorial</v>
      </c>
      <c r="P4513" s="16" t="str">
        <f>+IF(O4513=J4513,"","REVISAR")</f>
        <v/>
      </c>
    </row>
    <row r="4514" spans="1:16" x14ac:dyDescent="0.25">
      <c r="A4514">
        <f>+LOOKUP(F4514,Productos!B:B,Productos!A:A)</f>
        <v>563</v>
      </c>
      <c r="B4514">
        <f>+VLOOKUP(F4514,CON_ID_ps_prod!$A$2:$B$7187,2,0)</f>
        <v>477</v>
      </c>
      <c r="C4514">
        <v>1</v>
      </c>
      <c r="D4514" s="1">
        <v>10000000000</v>
      </c>
      <c r="E4514" s="1">
        <f>+D4514/1000000</f>
        <v>10000</v>
      </c>
      <c r="F4514" t="s">
        <v>653</v>
      </c>
      <c r="G4514" s="6" t="s">
        <v>1310</v>
      </c>
      <c r="H4514" s="6">
        <f>+LOOKUP(G4514,cargargeneros!$H$2:$H$77,cargargeneros!$G$2:$G$77)</f>
        <v>67</v>
      </c>
      <c r="I4514" t="s">
        <v>7</v>
      </c>
      <c r="J4514" t="s">
        <v>467</v>
      </c>
      <c r="K4514" s="11"/>
      <c r="L4514" s="7"/>
      <c r="M4514" s="12"/>
      <c r="N4514" s="16">
        <f>+LOOKUP(J4514,cargareditoriales!A:A,cargareditoriales!B:B)</f>
        <v>159</v>
      </c>
      <c r="O4514" s="16" t="str">
        <f>+LOOKUP(N4514,cargareditoriales!B:B,cargareditoriales!A:A)</f>
        <v>Panamericana Editorial</v>
      </c>
      <c r="P4514" s="16" t="str">
        <f>+IF(O4514=J4514,"","REVISAR")</f>
        <v/>
      </c>
    </row>
    <row r="4515" spans="1:16" x14ac:dyDescent="0.25">
      <c r="A4515">
        <f>+LOOKUP(F4515,Productos!B:B,Productos!A:A)</f>
        <v>563</v>
      </c>
      <c r="B4515">
        <f>+VLOOKUP(F4515,CON_ID_ps_prod!$A$2:$B$7187,2,0)</f>
        <v>477</v>
      </c>
      <c r="C4515">
        <v>1</v>
      </c>
      <c r="D4515" s="1">
        <v>7000000000</v>
      </c>
      <c r="E4515" s="1">
        <f>+D4515/1000000</f>
        <v>7000</v>
      </c>
      <c r="F4515" t="s">
        <v>653</v>
      </c>
      <c r="G4515" s="6" t="s">
        <v>500</v>
      </c>
      <c r="H4515" s="6">
        <f>+LOOKUP(G4515,cargargeneros!$H$2:$H$77,cargargeneros!$G$2:$G$77)</f>
        <v>21</v>
      </c>
      <c r="I4515" t="s">
        <v>12</v>
      </c>
      <c r="J4515">
        <v>8</v>
      </c>
      <c r="K4515" s="11"/>
      <c r="L4515" s="7"/>
      <c r="M4515" s="12"/>
      <c r="N4515" s="16"/>
      <c r="O4515" s="16"/>
      <c r="P4515" s="16"/>
    </row>
    <row r="4516" spans="1:16" x14ac:dyDescent="0.25">
      <c r="A4516">
        <f>+LOOKUP(F4516,Productos!B:B,Productos!A:A)</f>
        <v>563</v>
      </c>
      <c r="B4516">
        <f>+VLOOKUP(F4516,CON_ID_ps_prod!$A$2:$B$7187,2,0)</f>
        <v>477</v>
      </c>
      <c r="C4516">
        <v>1</v>
      </c>
      <c r="D4516" s="1">
        <v>10000000000</v>
      </c>
      <c r="E4516" s="1">
        <f>+D4516/1000000</f>
        <v>10000</v>
      </c>
      <c r="F4516" t="s">
        <v>653</v>
      </c>
      <c r="G4516" s="6" t="s">
        <v>1310</v>
      </c>
      <c r="H4516" s="6">
        <f>+LOOKUP(G4516,cargargeneros!$H$2:$H$77,cargargeneros!$G$2:$G$77)</f>
        <v>67</v>
      </c>
      <c r="I4516" t="s">
        <v>12</v>
      </c>
      <c r="J4516">
        <v>8</v>
      </c>
      <c r="K4516" s="11"/>
      <c r="L4516" s="7"/>
      <c r="M4516" s="12"/>
      <c r="N4516" s="16"/>
      <c r="O4516" s="16"/>
      <c r="P4516" s="16"/>
    </row>
    <row r="4517" spans="1:16" x14ac:dyDescent="0.25">
      <c r="A4517">
        <f>+LOOKUP(F4517,Productos!B:B,Productos!A:A)</f>
        <v>563</v>
      </c>
      <c r="B4517">
        <f>+VLOOKUP(F4517,CON_ID_ps_prod!$A$2:$B$7187,2,0)</f>
        <v>477</v>
      </c>
      <c r="C4517">
        <v>1</v>
      </c>
      <c r="D4517" s="1">
        <v>7000000000</v>
      </c>
      <c r="E4517" s="1">
        <f>+D4517/1000000</f>
        <v>7000</v>
      </c>
      <c r="F4517" t="s">
        <v>653</v>
      </c>
      <c r="G4517" s="6" t="s">
        <v>500</v>
      </c>
      <c r="H4517" s="6">
        <f>+LOOKUP(G4517,cargargeneros!$H$2:$H$77,cargargeneros!$G$2:$G$77)</f>
        <v>21</v>
      </c>
      <c r="I4517" t="s">
        <v>5</v>
      </c>
      <c r="J4517">
        <v>9583000973</v>
      </c>
      <c r="K4517" s="11"/>
      <c r="L4517" s="7"/>
      <c r="M4517" s="12"/>
      <c r="N4517" s="16"/>
      <c r="O4517" s="16"/>
      <c r="P4517" s="16"/>
    </row>
    <row r="4518" spans="1:16" x14ac:dyDescent="0.25">
      <c r="A4518">
        <f>+LOOKUP(F4518,Productos!B:B,Productos!A:A)</f>
        <v>563</v>
      </c>
      <c r="B4518">
        <f>+VLOOKUP(F4518,CON_ID_ps_prod!$A$2:$B$7187,2,0)</f>
        <v>477</v>
      </c>
      <c r="C4518">
        <v>1</v>
      </c>
      <c r="D4518" s="1">
        <v>7000000000</v>
      </c>
      <c r="E4518" s="1">
        <f>+D4518/1000000</f>
        <v>7000</v>
      </c>
      <c r="F4518" t="s">
        <v>653</v>
      </c>
      <c r="G4518" s="6" t="s">
        <v>500</v>
      </c>
      <c r="H4518" s="6">
        <f>+LOOKUP(G4518,cargargeneros!$H$2:$H$77,cargargeneros!$G$2:$G$77)</f>
        <v>21</v>
      </c>
      <c r="I4518" t="s">
        <v>6</v>
      </c>
      <c r="J4518" s="4">
        <v>9789583000973</v>
      </c>
      <c r="K4518" s="11"/>
      <c r="L4518" s="7"/>
      <c r="M4518" s="12"/>
      <c r="N4518" s="16"/>
      <c r="O4518" s="16"/>
      <c r="P4518" s="16"/>
    </row>
    <row r="4519" spans="1:16" x14ac:dyDescent="0.25">
      <c r="A4519">
        <f>+LOOKUP(F4519,Productos!B:B,Productos!A:A)</f>
        <v>563</v>
      </c>
      <c r="B4519">
        <f>+VLOOKUP(F4519,CON_ID_ps_prod!$A$2:$B$7187,2,0)</f>
        <v>477</v>
      </c>
      <c r="C4519">
        <v>1</v>
      </c>
      <c r="D4519" s="1">
        <v>7000000000</v>
      </c>
      <c r="E4519" s="1">
        <f>+D4519/1000000</f>
        <v>7000</v>
      </c>
      <c r="F4519" t="s">
        <v>653</v>
      </c>
      <c r="G4519" s="6" t="s">
        <v>500</v>
      </c>
      <c r="H4519" s="6">
        <f>+LOOKUP(G4519,cargargeneros!$H$2:$H$77,cargargeneros!$G$2:$G$77)</f>
        <v>21</v>
      </c>
      <c r="I4519" t="s">
        <v>13</v>
      </c>
      <c r="J4519" t="s">
        <v>90</v>
      </c>
      <c r="K4519" s="11"/>
      <c r="L4519" s="7"/>
      <c r="M4519" s="12"/>
      <c r="N4519" s="16"/>
      <c r="O4519" s="16"/>
      <c r="P4519" s="16"/>
    </row>
    <row r="4520" spans="1:16" x14ac:dyDescent="0.25">
      <c r="A4520">
        <f>+LOOKUP(F4520,Productos!B:B,Productos!A:A)</f>
        <v>563</v>
      </c>
      <c r="B4520">
        <f>+VLOOKUP(F4520,CON_ID_ps_prod!$A$2:$B$7187,2,0)</f>
        <v>477</v>
      </c>
      <c r="C4520">
        <v>1</v>
      </c>
      <c r="D4520" s="1">
        <v>10000000000</v>
      </c>
      <c r="E4520" s="1">
        <f>+D4520/1000000</f>
        <v>10000</v>
      </c>
      <c r="F4520" t="s">
        <v>653</v>
      </c>
      <c r="G4520" s="6" t="s">
        <v>1310</v>
      </c>
      <c r="H4520" s="6">
        <f>+LOOKUP(G4520,cargargeneros!$H$2:$H$77,cargargeneros!$G$2:$G$77)</f>
        <v>67</v>
      </c>
      <c r="I4520" t="s">
        <v>13</v>
      </c>
      <c r="J4520" t="s">
        <v>90</v>
      </c>
      <c r="K4520" s="11"/>
      <c r="L4520" s="7"/>
      <c r="M4520" s="12"/>
      <c r="N4520" s="16"/>
      <c r="O4520" s="16"/>
      <c r="P4520" s="16"/>
    </row>
    <row r="4521" spans="1:16" x14ac:dyDescent="0.25">
      <c r="A4521">
        <f>+LOOKUP(F4521,Productos!B:B,Productos!A:A)</f>
        <v>564</v>
      </c>
      <c r="B4521">
        <f>+VLOOKUP(F4521,CON_ID_ps_prod!$A$2:$B$7187,2,0)</f>
        <v>525</v>
      </c>
      <c r="C4521">
        <v>1</v>
      </c>
      <c r="D4521" s="1">
        <v>350000000000</v>
      </c>
      <c r="E4521" s="1">
        <f>+D4521/1000000</f>
        <v>350000</v>
      </c>
      <c r="F4521" t="s">
        <v>1488</v>
      </c>
      <c r="G4521" s="6" t="s">
        <v>730</v>
      </c>
      <c r="H4521" s="6">
        <f>+LOOKUP(G4521,cargargeneros!$H$2:$H$77,cargargeneros!$G$2:$G$77)</f>
        <v>76</v>
      </c>
      <c r="I4521" t="s">
        <v>7</v>
      </c>
      <c r="J4521" t="s">
        <v>731</v>
      </c>
      <c r="K4521" s="11"/>
      <c r="L4521" s="7"/>
      <c r="M4521" s="12"/>
      <c r="N4521" s="16">
        <f>+LOOKUP(J4521,cargareditoriales!A:A,cargareditoriales!B:B)</f>
        <v>106</v>
      </c>
      <c r="O4521" s="16" t="str">
        <f>+LOOKUP(N4521,cargareditoriales!B:B,cargareditoriales!A:A)</f>
        <v>Grupo Latino LTDA.</v>
      </c>
      <c r="P4521" s="16" t="str">
        <f>+IF(O4521=J4521,"","REVISAR")</f>
        <v/>
      </c>
    </row>
    <row r="4522" spans="1:16" x14ac:dyDescent="0.25">
      <c r="A4522">
        <f>+LOOKUP(F4522,Productos!B:B,Productos!A:A)</f>
        <v>564</v>
      </c>
      <c r="B4522">
        <f>+VLOOKUP(F4522,CON_ID_ps_prod!$A$2:$B$7187,2,0)</f>
        <v>525</v>
      </c>
      <c r="C4522">
        <v>1</v>
      </c>
      <c r="D4522" s="1">
        <v>350000000000</v>
      </c>
      <c r="E4522" s="1">
        <f>+D4522/1000000</f>
        <v>350000</v>
      </c>
      <c r="F4522" t="s">
        <v>1488</v>
      </c>
      <c r="G4522" s="6" t="s">
        <v>730</v>
      </c>
      <c r="H4522" s="6">
        <f>+LOOKUP(G4522,cargargeneros!$H$2:$H$77,cargargeneros!$G$2:$G$77)</f>
        <v>76</v>
      </c>
      <c r="I4522" t="s">
        <v>12</v>
      </c>
      <c r="J4522">
        <v>8</v>
      </c>
      <c r="K4522" s="11"/>
      <c r="L4522" s="7"/>
      <c r="M4522" s="12"/>
      <c r="N4522" s="16"/>
      <c r="O4522" s="16"/>
      <c r="P4522" s="16"/>
    </row>
    <row r="4523" spans="1:16" x14ac:dyDescent="0.25">
      <c r="A4523">
        <f>+LOOKUP(F4523,Productos!B:B,Productos!A:A)</f>
        <v>564</v>
      </c>
      <c r="B4523">
        <f>+VLOOKUP(F4523,CON_ID_ps_prod!$A$2:$B$7187,2,0)</f>
        <v>525</v>
      </c>
      <c r="C4523">
        <v>1</v>
      </c>
      <c r="D4523" s="1">
        <v>350000000000</v>
      </c>
      <c r="E4523" s="1">
        <f>+D4523/1000000</f>
        <v>350000</v>
      </c>
      <c r="F4523" t="s">
        <v>1488</v>
      </c>
      <c r="G4523" s="6" t="s">
        <v>730</v>
      </c>
      <c r="H4523" s="6">
        <f>+LOOKUP(G4523,cargargeneros!$H$2:$H$77,cargargeneros!$G$2:$G$77)</f>
        <v>76</v>
      </c>
      <c r="I4523" t="s">
        <v>5</v>
      </c>
      <c r="J4523">
        <v>9588202201</v>
      </c>
      <c r="K4523" s="11"/>
      <c r="L4523" s="7"/>
      <c r="M4523" s="12"/>
      <c r="N4523" s="16"/>
      <c r="O4523" s="16"/>
      <c r="P4523" s="16"/>
    </row>
    <row r="4524" spans="1:16" x14ac:dyDescent="0.25">
      <c r="A4524">
        <f>+LOOKUP(F4524,Productos!B:B,Productos!A:A)</f>
        <v>564</v>
      </c>
      <c r="B4524">
        <f>+VLOOKUP(F4524,CON_ID_ps_prod!$A$2:$B$7187,2,0)</f>
        <v>525</v>
      </c>
      <c r="C4524">
        <v>1</v>
      </c>
      <c r="D4524" s="1">
        <v>350000000000</v>
      </c>
      <c r="E4524" s="1">
        <f>+D4524/1000000</f>
        <v>350000</v>
      </c>
      <c r="F4524" t="s">
        <v>1488</v>
      </c>
      <c r="G4524" s="6" t="s">
        <v>730</v>
      </c>
      <c r="H4524" s="6">
        <f>+LOOKUP(G4524,cargargeneros!$H$2:$H$77,cargargeneros!$G$2:$G$77)</f>
        <v>76</v>
      </c>
      <c r="I4524" t="s">
        <v>13</v>
      </c>
      <c r="J4524" t="s">
        <v>732</v>
      </c>
      <c r="K4524" s="11"/>
      <c r="L4524" s="7"/>
      <c r="M4524" s="12"/>
      <c r="N4524" s="16"/>
      <c r="O4524" s="16"/>
      <c r="P4524" s="16"/>
    </row>
    <row r="4525" spans="1:16" x14ac:dyDescent="0.25">
      <c r="A4525">
        <f>+LOOKUP(F4525,Productos!B:B,Productos!A:A)</f>
        <v>565</v>
      </c>
      <c r="B4525">
        <f>+VLOOKUP(F4525,CON_ID_ps_prod!$A$2:$B$7187,2,0)</f>
        <v>92</v>
      </c>
      <c r="C4525">
        <v>0</v>
      </c>
      <c r="D4525" t="s">
        <v>42</v>
      </c>
      <c r="E4525" s="1" t="e">
        <f>+D4525/1000000</f>
        <v>#VALUE!</v>
      </c>
      <c r="F4525" t="s">
        <v>86</v>
      </c>
      <c r="G4525" s="6" t="s">
        <v>1325</v>
      </c>
      <c r="H4525" s="6">
        <f>+LOOKUP(G4525,cargargeneros!$H$2:$H$77,cargargeneros!$G$2:$G$77)</f>
        <v>75</v>
      </c>
      <c r="I4525" t="s">
        <v>9</v>
      </c>
      <c r="J4525" t="s">
        <v>1645</v>
      </c>
      <c r="K4525" s="11">
        <f>+VLOOKUP(J4525,cargarautores!A:B,2)</f>
        <v>96</v>
      </c>
      <c r="L4525" s="7" t="str">
        <f>+VLOOKUP(K4525,cargarautores!F:G,2)</f>
        <v>Daladier Jabba Molinares</v>
      </c>
      <c r="M4525" s="12" t="str">
        <f>+IF(J4525=L4525,"","REVISAR")</f>
        <v/>
      </c>
      <c r="N4525" s="16"/>
      <c r="O4525" s="16"/>
      <c r="P4525" s="16"/>
    </row>
    <row r="4526" spans="1:16" x14ac:dyDescent="0.25">
      <c r="A4526">
        <f>+LOOKUP(F4526,Productos!B:B,Productos!A:A)</f>
        <v>565</v>
      </c>
      <c r="B4526">
        <f>+VLOOKUP(F4526,CON_ID_ps_prod!$A$2:$B$7187,2,0)</f>
        <v>92</v>
      </c>
      <c r="C4526">
        <v>0</v>
      </c>
      <c r="D4526" t="s">
        <v>42</v>
      </c>
      <c r="E4526" s="1" t="e">
        <f>+D4526/1000000</f>
        <v>#VALUE!</v>
      </c>
      <c r="F4526" t="s">
        <v>86</v>
      </c>
      <c r="G4526" s="6" t="s">
        <v>1325</v>
      </c>
      <c r="H4526" s="6">
        <f>+LOOKUP(G4526,cargargeneros!$H$2:$H$77,cargargeneros!$G$2:$G$77)</f>
        <v>75</v>
      </c>
      <c r="I4526" t="s">
        <v>8</v>
      </c>
      <c r="J4526" t="s">
        <v>2351</v>
      </c>
      <c r="K4526" s="11"/>
      <c r="L4526" s="7"/>
      <c r="M4526" s="12"/>
      <c r="N4526" s="16"/>
      <c r="O4526" s="16"/>
      <c r="P4526" s="16"/>
    </row>
    <row r="4527" spans="1:16" x14ac:dyDescent="0.25">
      <c r="A4527">
        <f>+LOOKUP(F4527,Productos!B:B,Productos!A:A)</f>
        <v>565</v>
      </c>
      <c r="B4527">
        <f>+VLOOKUP(F4527,CON_ID_ps_prod!$A$2:$B$7187,2,0)</f>
        <v>92</v>
      </c>
      <c r="C4527">
        <v>0</v>
      </c>
      <c r="D4527" t="s">
        <v>42</v>
      </c>
      <c r="E4527" s="1" t="e">
        <f>+D4527/1000000</f>
        <v>#VALUE!</v>
      </c>
      <c r="F4527" t="s">
        <v>86</v>
      </c>
      <c r="G4527" s="6" t="s">
        <v>1325</v>
      </c>
      <c r="H4527" s="6">
        <f>+LOOKUP(G4527,cargargeneros!$H$2:$H$77,cargargeneros!$G$2:$G$77)</f>
        <v>75</v>
      </c>
      <c r="I4527" t="s">
        <v>7</v>
      </c>
      <c r="J4527" t="s">
        <v>436</v>
      </c>
      <c r="K4527" s="11"/>
      <c r="L4527" s="7"/>
      <c r="M4527" s="12"/>
      <c r="N4527" s="16">
        <f>+LOOKUP(J4527,cargareditoriales!A:A,cargareditoriales!B:B)</f>
        <v>59</v>
      </c>
      <c r="O4527" s="16" t="str">
        <f>+LOOKUP(N4527,cargareditoriales!B:B,cargareditoriales!A:A)</f>
        <v>Ediciones Uninorte</v>
      </c>
      <c r="P4527" s="16" t="str">
        <f>+IF(O4527=J4527,"","REVISAR")</f>
        <v/>
      </c>
    </row>
    <row r="4528" spans="1:16" x14ac:dyDescent="0.25">
      <c r="A4528">
        <f>+LOOKUP(F4528,Productos!B:B,Productos!A:A)</f>
        <v>565</v>
      </c>
      <c r="B4528">
        <f>+VLOOKUP(F4528,CON_ID_ps_prod!$A$2:$B$7187,2,0)</f>
        <v>92</v>
      </c>
      <c r="C4528">
        <v>0</v>
      </c>
      <c r="D4528" t="s">
        <v>42</v>
      </c>
      <c r="E4528" s="1" t="e">
        <f>+D4528/1000000</f>
        <v>#VALUE!</v>
      </c>
      <c r="F4528" t="s">
        <v>86</v>
      </c>
      <c r="G4528" s="6" t="s">
        <v>1325</v>
      </c>
      <c r="H4528" s="6">
        <f>+LOOKUP(G4528,cargargeneros!$H$2:$H$77,cargargeneros!$G$2:$G$77)</f>
        <v>75</v>
      </c>
      <c r="I4528" t="s">
        <v>12</v>
      </c>
      <c r="J4528">
        <v>7</v>
      </c>
      <c r="K4528" s="11"/>
      <c r="L4528" s="7"/>
      <c r="M4528" s="12"/>
      <c r="N4528" s="16"/>
      <c r="O4528" s="16"/>
      <c r="P4528" s="16"/>
    </row>
    <row r="4529" spans="1:16" x14ac:dyDescent="0.25">
      <c r="A4529">
        <f>+LOOKUP(F4529,Productos!B:B,Productos!A:A)</f>
        <v>565</v>
      </c>
      <c r="B4529">
        <f>+VLOOKUP(F4529,CON_ID_ps_prod!$A$2:$B$7187,2,0)</f>
        <v>92</v>
      </c>
      <c r="C4529">
        <v>0</v>
      </c>
      <c r="D4529" t="s">
        <v>42</v>
      </c>
      <c r="E4529" s="1" t="e">
        <f>+D4529/1000000</f>
        <v>#VALUE!</v>
      </c>
      <c r="F4529" t="s">
        <v>86</v>
      </c>
      <c r="G4529" s="6" t="s">
        <v>1325</v>
      </c>
      <c r="H4529" s="6">
        <f>+LOOKUP(G4529,cargargeneros!$H$2:$H$77,cargargeneros!$G$2:$G$77)</f>
        <v>75</v>
      </c>
      <c r="I4529" t="s">
        <v>11</v>
      </c>
      <c r="J4529" s="3" t="s">
        <v>1218</v>
      </c>
      <c r="K4529" s="11"/>
      <c r="L4529" s="7"/>
      <c r="M4529" s="12"/>
      <c r="N4529" s="16"/>
      <c r="O4529" s="16"/>
      <c r="P4529" s="16"/>
    </row>
    <row r="4530" spans="1:16" x14ac:dyDescent="0.25">
      <c r="A4530">
        <f>+LOOKUP(F4530,Productos!B:B,Productos!A:A)</f>
        <v>565</v>
      </c>
      <c r="B4530">
        <f>+VLOOKUP(F4530,CON_ID_ps_prod!$A$2:$B$7187,2,0)</f>
        <v>92</v>
      </c>
      <c r="C4530">
        <v>0</v>
      </c>
      <c r="D4530" t="s">
        <v>42</v>
      </c>
      <c r="E4530" s="1" t="e">
        <f>+D4530/1000000</f>
        <v>#VALUE!</v>
      </c>
      <c r="F4530" t="s">
        <v>86</v>
      </c>
      <c r="G4530" s="6" t="s">
        <v>1325</v>
      </c>
      <c r="H4530" s="6">
        <f>+LOOKUP(G4530,cargargeneros!$H$2:$H$77,cargargeneros!$G$2:$G$77)</f>
        <v>75</v>
      </c>
      <c r="I4530" t="s">
        <v>5</v>
      </c>
      <c r="J4530">
        <v>9589105912</v>
      </c>
      <c r="K4530" s="11"/>
      <c r="L4530" s="7"/>
      <c r="M4530" s="12"/>
      <c r="N4530" s="16"/>
      <c r="O4530" s="16"/>
      <c r="P4530" s="16"/>
    </row>
    <row r="4531" spans="1:16" x14ac:dyDescent="0.25">
      <c r="A4531">
        <f>+LOOKUP(F4531,Productos!B:B,Productos!A:A)</f>
        <v>565</v>
      </c>
      <c r="B4531">
        <f>+VLOOKUP(F4531,CON_ID_ps_prod!$A$2:$B$7187,2,0)</f>
        <v>92</v>
      </c>
      <c r="C4531">
        <v>0</v>
      </c>
      <c r="D4531" t="s">
        <v>42</v>
      </c>
      <c r="E4531" s="1" t="e">
        <f>+D4531/1000000</f>
        <v>#VALUE!</v>
      </c>
      <c r="F4531" t="s">
        <v>86</v>
      </c>
      <c r="G4531" s="6" t="s">
        <v>1325</v>
      </c>
      <c r="H4531" s="6">
        <f>+LOOKUP(G4531,cargargeneros!$H$2:$H$77,cargargeneros!$G$2:$G$77)</f>
        <v>75</v>
      </c>
      <c r="I4531" t="s">
        <v>6</v>
      </c>
      <c r="J4531" s="4" t="s">
        <v>2351</v>
      </c>
      <c r="K4531" s="11"/>
      <c r="L4531" s="7"/>
      <c r="M4531" s="12"/>
      <c r="N4531" s="16"/>
      <c r="O4531" s="16"/>
      <c r="P4531" s="16"/>
    </row>
    <row r="4532" spans="1:16" x14ac:dyDescent="0.25">
      <c r="A4532">
        <f>+LOOKUP(F4532,Productos!B:B,Productos!A:A)</f>
        <v>565</v>
      </c>
      <c r="B4532">
        <f>+VLOOKUP(F4532,CON_ID_ps_prod!$A$2:$B$7187,2,0)</f>
        <v>92</v>
      </c>
      <c r="C4532">
        <v>0</v>
      </c>
      <c r="D4532" t="s">
        <v>42</v>
      </c>
      <c r="E4532" s="1" t="e">
        <f>+D4532/1000000</f>
        <v>#VALUE!</v>
      </c>
      <c r="F4532" t="s">
        <v>86</v>
      </c>
      <c r="G4532" s="6" t="s">
        <v>1325</v>
      </c>
      <c r="H4532" s="6">
        <f>+LOOKUP(G4532,cargargeneros!$H$2:$H$77,cargargeneros!$G$2:$G$77)</f>
        <v>75</v>
      </c>
      <c r="I4532" t="s">
        <v>10</v>
      </c>
      <c r="J4532" t="s">
        <v>256</v>
      </c>
      <c r="K4532" s="11"/>
      <c r="L4532" s="7"/>
      <c r="M4532" s="12"/>
      <c r="N4532" s="16"/>
      <c r="O4532" s="16"/>
      <c r="P4532" s="16"/>
    </row>
    <row r="4533" spans="1:16" x14ac:dyDescent="0.25">
      <c r="A4533">
        <f>+LOOKUP(F4533,Productos!B:B,Productos!A:A)</f>
        <v>565</v>
      </c>
      <c r="B4533">
        <f>+VLOOKUP(F4533,CON_ID_ps_prod!$A$2:$B$7187,2,0)</f>
        <v>92</v>
      </c>
      <c r="C4533">
        <v>0</v>
      </c>
      <c r="D4533" t="s">
        <v>42</v>
      </c>
      <c r="E4533" s="1" t="e">
        <f>+D4533/1000000</f>
        <v>#VALUE!</v>
      </c>
      <c r="F4533" t="s">
        <v>86</v>
      </c>
      <c r="G4533" s="6" t="s">
        <v>1325</v>
      </c>
      <c r="H4533" s="6">
        <f>+LOOKUP(G4533,cargargeneros!$H$2:$H$77,cargargeneros!$G$2:$G$77)</f>
        <v>75</v>
      </c>
      <c r="I4533" t="s">
        <v>14</v>
      </c>
      <c r="J4533" t="s">
        <v>2351</v>
      </c>
      <c r="K4533" s="11"/>
      <c r="L4533" s="7"/>
      <c r="M4533" s="12"/>
      <c r="N4533" s="16"/>
      <c r="O4533" s="16"/>
      <c r="P4533" s="16"/>
    </row>
    <row r="4534" spans="1:16" x14ac:dyDescent="0.25">
      <c r="A4534">
        <f>+LOOKUP(F4534,Productos!B:B,Productos!A:A)</f>
        <v>565</v>
      </c>
      <c r="B4534">
        <f>+VLOOKUP(F4534,CON_ID_ps_prod!$A$2:$B$7187,2,0)</f>
        <v>92</v>
      </c>
      <c r="C4534">
        <v>0</v>
      </c>
      <c r="D4534" t="s">
        <v>42</v>
      </c>
      <c r="E4534" s="1" t="e">
        <f>+D4534/1000000</f>
        <v>#VALUE!</v>
      </c>
      <c r="F4534" t="s">
        <v>86</v>
      </c>
      <c r="G4534" s="6" t="s">
        <v>1325</v>
      </c>
      <c r="H4534" s="6">
        <f>+LOOKUP(G4534,cargargeneros!$H$2:$H$77,cargargeneros!$G$2:$G$77)</f>
        <v>75</v>
      </c>
      <c r="I4534" t="s">
        <v>16</v>
      </c>
      <c r="J4534" t="s">
        <v>2351</v>
      </c>
      <c r="K4534" s="11"/>
      <c r="L4534" s="7"/>
      <c r="M4534" s="12"/>
      <c r="N4534" s="16"/>
      <c r="O4534" s="16"/>
      <c r="P4534" s="16"/>
    </row>
    <row r="4535" spans="1:16" x14ac:dyDescent="0.25">
      <c r="A4535">
        <f>+LOOKUP(F4535,Productos!B:B,Productos!A:A)</f>
        <v>566</v>
      </c>
      <c r="B4535">
        <f>+VLOOKUP(F4535,CON_ID_ps_prod!$A$2:$B$7187,2,0)</f>
        <v>2</v>
      </c>
      <c r="C4535">
        <v>1</v>
      </c>
      <c r="D4535" s="1">
        <v>10000000000</v>
      </c>
      <c r="E4535" s="1">
        <f>+D4535/1000000</f>
        <v>10000</v>
      </c>
      <c r="F4535" t="s">
        <v>17</v>
      </c>
      <c r="G4535" s="6" t="s">
        <v>1325</v>
      </c>
      <c r="H4535" s="6">
        <f>+LOOKUP(G4535,cargargeneros!$H$2:$H$77,cargargeneros!$G$2:$G$77)</f>
        <v>75</v>
      </c>
      <c r="I4535" t="s">
        <v>9</v>
      </c>
      <c r="J4535" t="s">
        <v>1525</v>
      </c>
      <c r="K4535" s="11">
        <f>+VLOOKUP(J4535,cargarautores!A:B,2)</f>
        <v>444</v>
      </c>
      <c r="L4535" s="7" t="str">
        <f>+VLOOKUP(K4535,cargarautores!F:G,2)</f>
        <v>Paul Dorsey</v>
      </c>
      <c r="M4535" s="12" t="str">
        <f>+IF(J4535=L4535,"","REVISAR")</f>
        <v/>
      </c>
      <c r="N4535" s="16"/>
      <c r="O4535" s="16"/>
      <c r="P4535" s="16"/>
    </row>
    <row r="4536" spans="1:16" x14ac:dyDescent="0.25">
      <c r="A4536">
        <f>+LOOKUP(F4536,Productos!B:B,Productos!A:A)</f>
        <v>566</v>
      </c>
      <c r="B4536">
        <f>+VLOOKUP(F4536,CON_ID_ps_prod!$A$2:$B$7187,2,0)</f>
        <v>2</v>
      </c>
      <c r="C4536">
        <v>1</v>
      </c>
      <c r="D4536" s="1">
        <v>10000000000</v>
      </c>
      <c r="E4536" s="1">
        <f>+D4536/1000000</f>
        <v>10000</v>
      </c>
      <c r="F4536" t="s">
        <v>17</v>
      </c>
      <c r="G4536" s="6" t="s">
        <v>1325</v>
      </c>
      <c r="H4536" s="6">
        <f>+LOOKUP(G4536,cargargeneros!$H$2:$H$77,cargargeneros!$G$2:$G$77)</f>
        <v>75</v>
      </c>
      <c r="I4536" t="s">
        <v>8</v>
      </c>
      <c r="J4536" t="s">
        <v>2351</v>
      </c>
      <c r="K4536" s="11"/>
      <c r="L4536" s="7"/>
      <c r="M4536" s="12"/>
      <c r="N4536" s="16"/>
      <c r="O4536" s="16"/>
      <c r="P4536" s="16"/>
    </row>
    <row r="4537" spans="1:16" x14ac:dyDescent="0.25">
      <c r="A4537">
        <f>+LOOKUP(F4537,Productos!B:B,Productos!A:A)</f>
        <v>566</v>
      </c>
      <c r="B4537">
        <f>+VLOOKUP(F4537,CON_ID_ps_prod!$A$2:$B$7187,2,0)</f>
        <v>2</v>
      </c>
      <c r="C4537">
        <v>1</v>
      </c>
      <c r="D4537" s="1">
        <v>10000000000</v>
      </c>
      <c r="E4537" s="1">
        <f>+D4537/1000000</f>
        <v>10000</v>
      </c>
      <c r="F4537" t="s">
        <v>17</v>
      </c>
      <c r="G4537" s="6" t="s">
        <v>1325</v>
      </c>
      <c r="H4537" s="6">
        <f>+LOOKUP(G4537,cargargeneros!$H$2:$H$77,cargargeneros!$G$2:$G$77)</f>
        <v>75</v>
      </c>
      <c r="I4537" t="s">
        <v>7</v>
      </c>
      <c r="J4537" t="s">
        <v>451</v>
      </c>
      <c r="K4537" s="11"/>
      <c r="L4537" s="7"/>
      <c r="M4537" s="12"/>
      <c r="N4537" s="16">
        <f>+LOOKUP(J4537,cargareditoriales!A:A,cargareditoriales!B:B)</f>
        <v>139</v>
      </c>
      <c r="O4537" s="16" t="str">
        <f>+LOOKUP(N4537,cargareditoriales!B:B,cargareditoriales!A:A)</f>
        <v>Mc Graw Hill</v>
      </c>
      <c r="P4537" s="16" t="str">
        <f>+IF(O4537=J4537,"","REVISAR")</f>
        <v/>
      </c>
    </row>
    <row r="4538" spans="1:16" x14ac:dyDescent="0.25">
      <c r="A4538">
        <f>+LOOKUP(F4538,Productos!B:B,Productos!A:A)</f>
        <v>566</v>
      </c>
      <c r="B4538">
        <f>+VLOOKUP(F4538,CON_ID_ps_prod!$A$2:$B$7187,2,0)</f>
        <v>2</v>
      </c>
      <c r="C4538">
        <v>1</v>
      </c>
      <c r="D4538" s="1">
        <v>10000000000</v>
      </c>
      <c r="E4538" s="1">
        <f>+D4538/1000000</f>
        <v>10000</v>
      </c>
      <c r="F4538" t="s">
        <v>17</v>
      </c>
      <c r="G4538" s="6" t="s">
        <v>1325</v>
      </c>
      <c r="H4538" s="6">
        <f>+LOOKUP(G4538,cargargeneros!$H$2:$H$77,cargargeneros!$G$2:$G$77)</f>
        <v>75</v>
      </c>
      <c r="I4538" t="s">
        <v>12</v>
      </c>
      <c r="J4538">
        <v>7</v>
      </c>
      <c r="K4538" s="11"/>
      <c r="L4538" s="7"/>
      <c r="M4538" s="12"/>
      <c r="N4538" s="16"/>
      <c r="O4538" s="16"/>
      <c r="P4538" s="16"/>
    </row>
    <row r="4539" spans="1:16" x14ac:dyDescent="0.25">
      <c r="A4539">
        <f>+LOOKUP(F4539,Productos!B:B,Productos!A:A)</f>
        <v>566</v>
      </c>
      <c r="B4539">
        <f>+VLOOKUP(F4539,CON_ID_ps_prod!$A$2:$B$7187,2,0)</f>
        <v>2</v>
      </c>
      <c r="C4539">
        <v>1</v>
      </c>
      <c r="D4539" s="1">
        <v>10000000000</v>
      </c>
      <c r="E4539" s="1">
        <f>+D4539/1000000</f>
        <v>10000</v>
      </c>
      <c r="F4539" t="s">
        <v>17</v>
      </c>
      <c r="G4539" s="6" t="s">
        <v>1325</v>
      </c>
      <c r="H4539" s="6">
        <f>+LOOKUP(G4539,cargargeneros!$H$2:$H$77,cargargeneros!$G$2:$G$77)</f>
        <v>75</v>
      </c>
      <c r="I4539" t="s">
        <v>11</v>
      </c>
      <c r="J4539" s="3" t="s">
        <v>1325</v>
      </c>
      <c r="K4539" s="11"/>
      <c r="L4539" s="7"/>
      <c r="M4539" s="12"/>
      <c r="N4539" s="16"/>
      <c r="O4539" s="16"/>
      <c r="P4539" s="16"/>
    </row>
    <row r="4540" spans="1:16" x14ac:dyDescent="0.25">
      <c r="A4540">
        <f>+LOOKUP(F4540,Productos!B:B,Productos!A:A)</f>
        <v>566</v>
      </c>
      <c r="B4540">
        <f>+VLOOKUP(F4540,CON_ID_ps_prod!$A$2:$B$7187,2,0)</f>
        <v>2</v>
      </c>
      <c r="C4540">
        <v>1</v>
      </c>
      <c r="D4540" s="1">
        <v>10000000000</v>
      </c>
      <c r="E4540" s="1">
        <f>+D4540/1000000</f>
        <v>10000</v>
      </c>
      <c r="F4540" t="s">
        <v>17</v>
      </c>
      <c r="G4540" s="6" t="s">
        <v>1325</v>
      </c>
      <c r="H4540" s="6">
        <f>+LOOKUP(G4540,cargargeneros!$H$2:$H$77,cargargeneros!$G$2:$G$77)</f>
        <v>75</v>
      </c>
      <c r="I4540" t="s">
        <v>5</v>
      </c>
      <c r="J4540">
        <v>8448132521</v>
      </c>
      <c r="K4540" s="11"/>
      <c r="L4540" s="7"/>
      <c r="M4540" s="12"/>
      <c r="N4540" s="16"/>
      <c r="O4540" s="16"/>
      <c r="P4540" s="16"/>
    </row>
    <row r="4541" spans="1:16" x14ac:dyDescent="0.25">
      <c r="A4541">
        <f>+LOOKUP(F4541,Productos!B:B,Productos!A:A)</f>
        <v>566</v>
      </c>
      <c r="B4541">
        <f>+VLOOKUP(F4541,CON_ID_ps_prod!$A$2:$B$7187,2,0)</f>
        <v>2</v>
      </c>
      <c r="C4541">
        <v>1</v>
      </c>
      <c r="D4541" s="1">
        <v>10000000000</v>
      </c>
      <c r="E4541" s="1">
        <f>+D4541/1000000</f>
        <v>10000</v>
      </c>
      <c r="F4541" t="s">
        <v>17</v>
      </c>
      <c r="G4541" s="6" t="s">
        <v>1325</v>
      </c>
      <c r="H4541" s="6">
        <f>+LOOKUP(G4541,cargargeneros!$H$2:$H$77,cargargeneros!$G$2:$G$77)</f>
        <v>75</v>
      </c>
      <c r="I4541" t="s">
        <v>6</v>
      </c>
      <c r="J4541" s="4" t="s">
        <v>2351</v>
      </c>
      <c r="K4541" s="11"/>
      <c r="L4541" s="7"/>
      <c r="M4541" s="12"/>
      <c r="N4541" s="16"/>
      <c r="O4541" s="16"/>
      <c r="P4541" s="16"/>
    </row>
    <row r="4542" spans="1:16" x14ac:dyDescent="0.25">
      <c r="A4542">
        <f>+LOOKUP(F4542,Productos!B:B,Productos!A:A)</f>
        <v>566</v>
      </c>
      <c r="B4542">
        <f>+VLOOKUP(F4542,CON_ID_ps_prod!$A$2:$B$7187,2,0)</f>
        <v>2</v>
      </c>
      <c r="C4542">
        <v>1</v>
      </c>
      <c r="D4542" s="1">
        <v>10000000000</v>
      </c>
      <c r="E4542" s="1">
        <f>+D4542/1000000</f>
        <v>10000</v>
      </c>
      <c r="F4542" t="s">
        <v>17</v>
      </c>
      <c r="G4542" s="6" t="s">
        <v>1325</v>
      </c>
      <c r="H4542" s="6">
        <f>+LOOKUP(G4542,cargargeneros!$H$2:$H$77,cargargeneros!$G$2:$G$77)</f>
        <v>75</v>
      </c>
      <c r="I4542" t="s">
        <v>10</v>
      </c>
      <c r="J4542" s="3" t="s">
        <v>1400</v>
      </c>
      <c r="K4542" s="11"/>
      <c r="L4542" s="7"/>
      <c r="M4542" s="12"/>
      <c r="N4542" s="16"/>
      <c r="O4542" s="16"/>
      <c r="P4542" s="16"/>
    </row>
    <row r="4543" spans="1:16" x14ac:dyDescent="0.25">
      <c r="A4543">
        <f>+LOOKUP(F4543,Productos!B:B,Productos!A:A)</f>
        <v>566</v>
      </c>
      <c r="B4543">
        <f>+VLOOKUP(F4543,CON_ID_ps_prod!$A$2:$B$7187,2,0)</f>
        <v>2</v>
      </c>
      <c r="C4543">
        <v>1</v>
      </c>
      <c r="D4543" s="1">
        <v>10000000000</v>
      </c>
      <c r="E4543" s="1">
        <f>+D4543/1000000</f>
        <v>10000</v>
      </c>
      <c r="F4543" t="s">
        <v>17</v>
      </c>
      <c r="G4543" s="6" t="s">
        <v>1325</v>
      </c>
      <c r="H4543" s="6">
        <f>+LOOKUP(G4543,cargargeneros!$H$2:$H$77,cargargeneros!$G$2:$G$77)</f>
        <v>75</v>
      </c>
      <c r="I4543" t="s">
        <v>13</v>
      </c>
      <c r="J4543" t="s">
        <v>15</v>
      </c>
      <c r="K4543" s="11"/>
      <c r="L4543" s="7"/>
      <c r="M4543" s="12"/>
      <c r="N4543" s="16"/>
      <c r="O4543" s="16"/>
      <c r="P4543" s="16"/>
    </row>
    <row r="4544" spans="1:16" x14ac:dyDescent="0.25">
      <c r="A4544">
        <f>+LOOKUP(F4544,Productos!B:B,Productos!A:A)</f>
        <v>566</v>
      </c>
      <c r="B4544">
        <f>+VLOOKUP(F4544,CON_ID_ps_prod!$A$2:$B$7187,2,0)</f>
        <v>2</v>
      </c>
      <c r="C4544">
        <v>1</v>
      </c>
      <c r="D4544" s="1">
        <v>10000000000</v>
      </c>
      <c r="E4544" s="1">
        <f>+D4544/1000000</f>
        <v>10000</v>
      </c>
      <c r="F4544" t="s">
        <v>17</v>
      </c>
      <c r="G4544" s="6" t="s">
        <v>1325</v>
      </c>
      <c r="H4544" s="6">
        <f>+LOOKUP(G4544,cargargeneros!$H$2:$H$77,cargargeneros!$G$2:$G$77)</f>
        <v>75</v>
      </c>
      <c r="I4544" t="s">
        <v>14</v>
      </c>
      <c r="J4544" t="s">
        <v>2351</v>
      </c>
      <c r="K4544" s="11"/>
      <c r="L4544" s="7"/>
      <c r="M4544" s="12"/>
      <c r="N4544" s="16"/>
      <c r="O4544" s="16"/>
      <c r="P4544" s="16"/>
    </row>
    <row r="4545" spans="1:16" x14ac:dyDescent="0.25">
      <c r="A4545">
        <f>+LOOKUP(F4545,Productos!B:B,Productos!A:A)</f>
        <v>566</v>
      </c>
      <c r="B4545">
        <f>+VLOOKUP(F4545,CON_ID_ps_prod!$A$2:$B$7187,2,0)</f>
        <v>2</v>
      </c>
      <c r="C4545">
        <v>1</v>
      </c>
      <c r="D4545" s="1">
        <v>10000000000</v>
      </c>
      <c r="E4545" s="1">
        <f>+D4545/1000000</f>
        <v>10000</v>
      </c>
      <c r="F4545" t="s">
        <v>17</v>
      </c>
      <c r="G4545" s="6" t="s">
        <v>1325</v>
      </c>
      <c r="H4545" s="6">
        <f>+LOOKUP(G4545,cargargeneros!$H$2:$H$77,cargargeneros!$G$2:$G$77)</f>
        <v>75</v>
      </c>
      <c r="I4545" t="s">
        <v>16</v>
      </c>
      <c r="J4545" t="s">
        <v>2351</v>
      </c>
      <c r="K4545" s="11"/>
      <c r="L4545" s="7"/>
      <c r="M4545" s="12"/>
      <c r="N4545" s="16"/>
      <c r="O4545" s="16"/>
      <c r="P4545" s="16"/>
    </row>
    <row r="4546" spans="1:16" x14ac:dyDescent="0.25">
      <c r="A4546">
        <f>+LOOKUP(F4546,Productos!B:B,Productos!A:A)</f>
        <v>567</v>
      </c>
      <c r="B4546">
        <f>+VLOOKUP(F4546,CON_ID_ps_prod!$A$2:$B$7187,2,0)</f>
        <v>507</v>
      </c>
      <c r="C4546">
        <v>1</v>
      </c>
      <c r="D4546" s="1">
        <v>15000000000</v>
      </c>
      <c r="E4546" s="1">
        <f>+D4546/1000000</f>
        <v>15000</v>
      </c>
      <c r="F4546" t="s">
        <v>695</v>
      </c>
      <c r="G4546" s="6" t="s">
        <v>113</v>
      </c>
      <c r="H4546" s="6">
        <f>+LOOKUP(G4546,cargargeneros!$H$2:$H$77,cargargeneros!$G$2:$G$77)</f>
        <v>45</v>
      </c>
      <c r="I4546" t="s">
        <v>9</v>
      </c>
      <c r="J4546" t="s">
        <v>696</v>
      </c>
      <c r="K4546" s="11">
        <f>+VLOOKUP(J4546,cargarautores!A:B,2)</f>
        <v>374</v>
      </c>
      <c r="L4546" s="7" t="str">
        <f>+VLOOKUP(K4546,cargarautores!F:G,2)</f>
        <v>Manuel A. Carreno</v>
      </c>
      <c r="M4546" s="12" t="str">
        <f>+IF(J4546=L4546,"","REVISAR")</f>
        <v/>
      </c>
      <c r="N4546" s="16"/>
      <c r="O4546" s="16"/>
      <c r="P4546" s="16"/>
    </row>
    <row r="4547" spans="1:16" x14ac:dyDescent="0.25">
      <c r="A4547">
        <f>+LOOKUP(F4547,Productos!B:B,Productos!A:A)</f>
        <v>567</v>
      </c>
      <c r="B4547">
        <f>+VLOOKUP(F4547,CON_ID_ps_prod!$A$2:$B$7187,2,0)</f>
        <v>507</v>
      </c>
      <c r="C4547">
        <v>1</v>
      </c>
      <c r="D4547" s="1">
        <v>15000000000</v>
      </c>
      <c r="E4547" s="1">
        <f>+D4547/1000000</f>
        <v>15000</v>
      </c>
      <c r="F4547" t="s">
        <v>695</v>
      </c>
      <c r="G4547" s="6" t="s">
        <v>113</v>
      </c>
      <c r="H4547" s="6">
        <f>+LOOKUP(G4547,cargargeneros!$H$2:$H$77,cargargeneros!$G$2:$G$77)</f>
        <v>45</v>
      </c>
      <c r="I4547" t="s">
        <v>8</v>
      </c>
      <c r="J4547">
        <v>2003</v>
      </c>
      <c r="K4547" s="11"/>
      <c r="L4547" s="7"/>
      <c r="M4547" s="12"/>
      <c r="N4547" s="16"/>
      <c r="O4547" s="16"/>
      <c r="P4547" s="16"/>
    </row>
    <row r="4548" spans="1:16" x14ac:dyDescent="0.25">
      <c r="A4548">
        <f>+LOOKUP(F4548,Productos!B:B,Productos!A:A)</f>
        <v>567</v>
      </c>
      <c r="B4548">
        <f>+VLOOKUP(F4548,CON_ID_ps_prod!$A$2:$B$7187,2,0)</f>
        <v>507</v>
      </c>
      <c r="C4548">
        <v>1</v>
      </c>
      <c r="D4548" s="1">
        <v>15000000000</v>
      </c>
      <c r="E4548" s="1">
        <f>+D4548/1000000</f>
        <v>15000</v>
      </c>
      <c r="F4548" t="s">
        <v>695</v>
      </c>
      <c r="G4548" s="6" t="s">
        <v>113</v>
      </c>
      <c r="H4548" s="6">
        <f>+LOOKUP(G4548,cargargeneros!$H$2:$H$77,cargargeneros!$G$2:$G$77)</f>
        <v>45</v>
      </c>
      <c r="I4548" t="s">
        <v>7</v>
      </c>
      <c r="J4548" t="s">
        <v>467</v>
      </c>
      <c r="K4548" s="11"/>
      <c r="L4548" s="7"/>
      <c r="M4548" s="12"/>
      <c r="N4548" s="16">
        <f>+LOOKUP(J4548,cargareditoriales!A:A,cargareditoriales!B:B)</f>
        <v>159</v>
      </c>
      <c r="O4548" s="16" t="str">
        <f>+LOOKUP(N4548,cargareditoriales!B:B,cargareditoriales!A:A)</f>
        <v>Panamericana Editorial</v>
      </c>
      <c r="P4548" s="16" t="str">
        <f>+IF(O4548=J4548,"","REVISAR")</f>
        <v/>
      </c>
    </row>
    <row r="4549" spans="1:16" x14ac:dyDescent="0.25">
      <c r="A4549">
        <f>+LOOKUP(F4549,Productos!B:B,Productos!A:A)</f>
        <v>567</v>
      </c>
      <c r="B4549">
        <f>+VLOOKUP(F4549,CON_ID_ps_prod!$A$2:$B$7187,2,0)</f>
        <v>507</v>
      </c>
      <c r="C4549">
        <v>1</v>
      </c>
      <c r="D4549" s="1">
        <v>15000000000</v>
      </c>
      <c r="E4549" s="1">
        <f>+D4549/1000000</f>
        <v>15000</v>
      </c>
      <c r="F4549" t="s">
        <v>695</v>
      </c>
      <c r="G4549" s="6" t="s">
        <v>113</v>
      </c>
      <c r="H4549" s="6">
        <f>+LOOKUP(G4549,cargargeneros!$H$2:$H$77,cargargeneros!$G$2:$G$77)</f>
        <v>45</v>
      </c>
      <c r="I4549" t="s">
        <v>12</v>
      </c>
      <c r="J4549">
        <v>8</v>
      </c>
      <c r="K4549" s="11"/>
      <c r="L4549" s="7"/>
      <c r="M4549" s="12"/>
      <c r="N4549" s="16"/>
      <c r="O4549" s="16"/>
      <c r="P4549" s="16"/>
    </row>
    <row r="4550" spans="1:16" x14ac:dyDescent="0.25">
      <c r="A4550">
        <f>+LOOKUP(F4550,Productos!B:B,Productos!A:A)</f>
        <v>567</v>
      </c>
      <c r="B4550">
        <f>+VLOOKUP(F4550,CON_ID_ps_prod!$A$2:$B$7187,2,0)</f>
        <v>507</v>
      </c>
      <c r="C4550">
        <v>1</v>
      </c>
      <c r="D4550" s="1">
        <v>15000000000</v>
      </c>
      <c r="E4550" s="1">
        <f>+D4550/1000000</f>
        <v>15000</v>
      </c>
      <c r="F4550" t="s">
        <v>695</v>
      </c>
      <c r="G4550" s="6" t="s">
        <v>113</v>
      </c>
      <c r="H4550" s="6">
        <f>+LOOKUP(G4550,cargargeneros!$H$2:$H$77,cargargeneros!$G$2:$G$77)</f>
        <v>45</v>
      </c>
      <c r="I4550" t="s">
        <v>5</v>
      </c>
      <c r="J4550">
        <v>9583000213</v>
      </c>
      <c r="K4550" s="11"/>
      <c r="L4550" s="7"/>
      <c r="M4550" s="12"/>
      <c r="N4550" s="16"/>
      <c r="O4550" s="16"/>
      <c r="P4550" s="16"/>
    </row>
    <row r="4551" spans="1:16" x14ac:dyDescent="0.25">
      <c r="A4551">
        <f>+LOOKUP(F4551,Productos!B:B,Productos!A:A)</f>
        <v>567</v>
      </c>
      <c r="B4551">
        <f>+VLOOKUP(F4551,CON_ID_ps_prod!$A$2:$B$7187,2,0)</f>
        <v>507</v>
      </c>
      <c r="C4551">
        <v>1</v>
      </c>
      <c r="D4551" s="1">
        <v>15000000000</v>
      </c>
      <c r="E4551" s="1">
        <f>+D4551/1000000</f>
        <v>15000</v>
      </c>
      <c r="F4551" t="s">
        <v>695</v>
      </c>
      <c r="G4551" s="6" t="s">
        <v>113</v>
      </c>
      <c r="H4551" s="6">
        <f>+LOOKUP(G4551,cargargeneros!$H$2:$H$77,cargargeneros!$G$2:$G$77)</f>
        <v>45</v>
      </c>
      <c r="I4551" t="s">
        <v>6</v>
      </c>
      <c r="J4551" s="4">
        <v>9789583000218</v>
      </c>
      <c r="K4551" s="11"/>
      <c r="L4551" s="7"/>
      <c r="M4551" s="12"/>
      <c r="N4551" s="16"/>
      <c r="O4551" s="16"/>
      <c r="P4551" s="16"/>
    </row>
    <row r="4552" spans="1:16" x14ac:dyDescent="0.25">
      <c r="A4552">
        <f>+LOOKUP(F4552,Productos!B:B,Productos!A:A)</f>
        <v>567</v>
      </c>
      <c r="B4552">
        <f>+VLOOKUP(F4552,CON_ID_ps_prod!$A$2:$B$7187,2,0)</f>
        <v>507</v>
      </c>
      <c r="C4552">
        <v>1</v>
      </c>
      <c r="D4552" s="1">
        <v>15000000000</v>
      </c>
      <c r="E4552" s="1">
        <f>+D4552/1000000</f>
        <v>15000</v>
      </c>
      <c r="F4552" t="s">
        <v>695</v>
      </c>
      <c r="G4552" s="6" t="s">
        <v>113</v>
      </c>
      <c r="H4552" s="6">
        <f>+LOOKUP(G4552,cargargeneros!$H$2:$H$77,cargargeneros!$G$2:$G$77)</f>
        <v>45</v>
      </c>
      <c r="I4552" t="s">
        <v>13</v>
      </c>
      <c r="J4552" t="s">
        <v>90</v>
      </c>
      <c r="K4552" s="11"/>
      <c r="L4552" s="7"/>
      <c r="M4552" s="12"/>
      <c r="N4552" s="16"/>
      <c r="O4552" s="16"/>
      <c r="P4552" s="16"/>
    </row>
    <row r="4553" spans="1:16" x14ac:dyDescent="0.25">
      <c r="A4553">
        <f>+LOOKUP(F4553,Productos!B:B,Productos!A:A)</f>
        <v>568</v>
      </c>
      <c r="B4553">
        <f>+VLOOKUP(F4553,CON_ID_ps_prod!$A$2:$B$7187,2,0)</f>
        <v>280</v>
      </c>
      <c r="C4553">
        <v>1</v>
      </c>
      <c r="D4553" s="1">
        <v>4000000000</v>
      </c>
      <c r="E4553" s="1">
        <f>+D4553/1000000</f>
        <v>4000</v>
      </c>
      <c r="F4553" t="s">
        <v>254</v>
      </c>
      <c r="G4553" s="6" t="s">
        <v>28</v>
      </c>
      <c r="H4553" s="6">
        <f>+LOOKUP(G4553,cargargeneros!$H$2:$H$77,cargargeneros!$G$2:$G$77)</f>
        <v>44</v>
      </c>
      <c r="I4553" t="s">
        <v>8</v>
      </c>
      <c r="J4553">
        <v>1983</v>
      </c>
      <c r="K4553" s="11"/>
      <c r="L4553" s="7"/>
      <c r="M4553" s="12"/>
      <c r="N4553" s="16"/>
      <c r="O4553" s="16"/>
      <c r="P4553" s="16"/>
    </row>
    <row r="4554" spans="1:16" x14ac:dyDescent="0.25">
      <c r="A4554">
        <f>+LOOKUP(F4554,Productos!B:B,Productos!A:A)</f>
        <v>568</v>
      </c>
      <c r="B4554">
        <f>+VLOOKUP(F4554,CON_ID_ps_prod!$A$2:$B$7187,2,0)</f>
        <v>280</v>
      </c>
      <c r="C4554">
        <v>1</v>
      </c>
      <c r="D4554" s="1">
        <v>4000000000</v>
      </c>
      <c r="E4554" s="1">
        <f>+D4554/1000000</f>
        <v>4000</v>
      </c>
      <c r="F4554" t="s">
        <v>254</v>
      </c>
      <c r="G4554" s="6" t="s">
        <v>28</v>
      </c>
      <c r="H4554" s="6">
        <f>+LOOKUP(G4554,cargargeneros!$H$2:$H$77,cargargeneros!$G$2:$G$77)</f>
        <v>44</v>
      </c>
      <c r="I4554" t="s">
        <v>7</v>
      </c>
      <c r="J4554" t="s">
        <v>412</v>
      </c>
      <c r="K4554" s="11"/>
      <c r="L4554" s="7"/>
      <c r="M4554" s="12"/>
      <c r="N4554" s="16">
        <f>+LOOKUP(J4554,cargareditoriales!A:A,cargareditoriales!B:B)</f>
        <v>77</v>
      </c>
      <c r="O4554" s="16" t="str">
        <f>+LOOKUP(N4554,cargareditoriales!B:B,cargareditoriales!A:A)</f>
        <v>Editorial Oveja Negra</v>
      </c>
      <c r="P4554" s="16" t="str">
        <f>+IF(O4554=J4554,"","REVISAR")</f>
        <v/>
      </c>
    </row>
    <row r="4555" spans="1:16" x14ac:dyDescent="0.25">
      <c r="A4555">
        <f>+LOOKUP(F4555,Productos!B:B,Productos!A:A)</f>
        <v>568</v>
      </c>
      <c r="B4555">
        <f>+VLOOKUP(F4555,CON_ID_ps_prod!$A$2:$B$7187,2,0)</f>
        <v>280</v>
      </c>
      <c r="C4555">
        <v>1</v>
      </c>
      <c r="D4555" s="1">
        <v>4000000000</v>
      </c>
      <c r="E4555" s="1">
        <f>+D4555/1000000</f>
        <v>4000</v>
      </c>
      <c r="F4555" t="s">
        <v>254</v>
      </c>
      <c r="G4555" s="6" t="s">
        <v>28</v>
      </c>
      <c r="H4555" s="6">
        <f>+LOOKUP(G4555,cargargeneros!$H$2:$H$77,cargargeneros!$G$2:$G$77)</f>
        <v>44</v>
      </c>
      <c r="I4555" t="s">
        <v>12</v>
      </c>
      <c r="J4555">
        <v>7</v>
      </c>
      <c r="K4555" s="11"/>
      <c r="L4555" s="7"/>
      <c r="M4555" s="12"/>
      <c r="N4555" s="16"/>
      <c r="O4555" s="16"/>
      <c r="P4555" s="16"/>
    </row>
    <row r="4556" spans="1:16" x14ac:dyDescent="0.25">
      <c r="A4556">
        <f>+LOOKUP(F4556,Productos!B:B,Productos!A:A)</f>
        <v>568</v>
      </c>
      <c r="B4556">
        <f>+VLOOKUP(F4556,CON_ID_ps_prod!$A$2:$B$7187,2,0)</f>
        <v>280</v>
      </c>
      <c r="C4556">
        <v>1</v>
      </c>
      <c r="D4556" s="1">
        <v>4000000000</v>
      </c>
      <c r="E4556" s="1">
        <f>+D4556/1000000</f>
        <v>4000</v>
      </c>
      <c r="F4556" t="s">
        <v>254</v>
      </c>
      <c r="G4556" s="6" t="s">
        <v>28</v>
      </c>
      <c r="H4556" s="6">
        <f>+LOOKUP(G4556,cargargeneros!$H$2:$H$77,cargargeneros!$G$2:$G$77)</f>
        <v>44</v>
      </c>
      <c r="I4556" t="s">
        <v>6</v>
      </c>
      <c r="J4556" s="4">
        <v>9788482804125</v>
      </c>
      <c r="K4556" s="11"/>
      <c r="L4556" s="7"/>
      <c r="M4556" s="12"/>
      <c r="N4556" s="16"/>
      <c r="O4556" s="16"/>
      <c r="P4556" s="16"/>
    </row>
    <row r="4557" spans="1:16" x14ac:dyDescent="0.25">
      <c r="A4557">
        <f>+LOOKUP(F4557,Productos!B:B,Productos!A:A)</f>
        <v>568</v>
      </c>
      <c r="B4557">
        <f>+VLOOKUP(F4557,CON_ID_ps_prod!$A$2:$B$7187,2,0)</f>
        <v>280</v>
      </c>
      <c r="C4557">
        <v>1</v>
      </c>
      <c r="D4557" s="1">
        <v>4000000000</v>
      </c>
      <c r="E4557" s="1">
        <f>+D4557/1000000</f>
        <v>4000</v>
      </c>
      <c r="F4557" t="s">
        <v>254</v>
      </c>
      <c r="G4557" s="6" t="s">
        <v>28</v>
      </c>
      <c r="H4557" s="6">
        <f>+LOOKUP(G4557,cargargeneros!$H$2:$H$77,cargargeneros!$G$2:$G$77)</f>
        <v>44</v>
      </c>
      <c r="I4557" t="s">
        <v>10</v>
      </c>
      <c r="J4557" t="s">
        <v>256</v>
      </c>
      <c r="K4557" s="11"/>
      <c r="L4557" s="7"/>
      <c r="M4557" s="12"/>
      <c r="N4557" s="16"/>
      <c r="O4557" s="16"/>
      <c r="P4557" s="16"/>
    </row>
    <row r="4558" spans="1:16" x14ac:dyDescent="0.25">
      <c r="A4558">
        <f>+LOOKUP(F4558,Productos!B:B,Productos!A:A)</f>
        <v>568</v>
      </c>
      <c r="B4558">
        <f>+VLOOKUP(F4558,CON_ID_ps_prod!$A$2:$B$7187,2,0)</f>
        <v>280</v>
      </c>
      <c r="C4558">
        <v>1</v>
      </c>
      <c r="D4558" s="1">
        <v>4000000000</v>
      </c>
      <c r="E4558" s="1">
        <f>+D4558/1000000</f>
        <v>4000</v>
      </c>
      <c r="F4558" t="s">
        <v>254</v>
      </c>
      <c r="G4558" s="6" t="s">
        <v>28</v>
      </c>
      <c r="H4558" s="6">
        <f>+LOOKUP(G4558,cargargeneros!$H$2:$H$77,cargargeneros!$G$2:$G$77)</f>
        <v>44</v>
      </c>
      <c r="I4558" t="s">
        <v>13</v>
      </c>
      <c r="J4558" t="s">
        <v>15</v>
      </c>
      <c r="K4558" s="11"/>
      <c r="L4558" s="7"/>
      <c r="M4558" s="12"/>
      <c r="N4558" s="16"/>
      <c r="O4558" s="16"/>
      <c r="P4558" s="16"/>
    </row>
    <row r="4559" spans="1:16" x14ac:dyDescent="0.25">
      <c r="A4559">
        <f>+LOOKUP(F4559,Productos!B:B,Productos!A:A)</f>
        <v>569</v>
      </c>
      <c r="B4559">
        <f>+VLOOKUP(F4559,CON_ID_ps_prod!$A$2:$B$7187,2,0)</f>
        <v>315</v>
      </c>
      <c r="C4559">
        <v>1</v>
      </c>
      <c r="D4559" s="1">
        <v>4000000000</v>
      </c>
      <c r="E4559" s="1">
        <f>+D4559/1000000</f>
        <v>4000</v>
      </c>
      <c r="F4559" t="s">
        <v>1285</v>
      </c>
      <c r="G4559" s="6" t="s">
        <v>28</v>
      </c>
      <c r="H4559" s="6">
        <f>+LOOKUP(G4559,cargargeneros!$H$2:$H$77,cargargeneros!$G$2:$G$77)</f>
        <v>44</v>
      </c>
      <c r="I4559" t="s">
        <v>9</v>
      </c>
      <c r="J4559" t="s">
        <v>255</v>
      </c>
      <c r="K4559" s="11">
        <f>+VLOOKUP(J4559,cargarautores!A:B,2)</f>
        <v>292</v>
      </c>
      <c r="L4559" s="7" t="str">
        <f>+VLOOKUP(K4559,cargarautores!F:G,2)</f>
        <v>Jorge Isaacs</v>
      </c>
      <c r="M4559" s="12" t="str">
        <f>+IF(J4559=L4559,"","REVISAR")</f>
        <v/>
      </c>
      <c r="N4559" s="16"/>
      <c r="O4559" s="16"/>
      <c r="P4559" s="16"/>
    </row>
    <row r="4560" spans="1:16" x14ac:dyDescent="0.25">
      <c r="A4560">
        <f>+LOOKUP(F4560,Productos!B:B,Productos!A:A)</f>
        <v>569</v>
      </c>
      <c r="B4560">
        <f>+VLOOKUP(F4560,CON_ID_ps_prod!$A$2:$B$7187,2,0)</f>
        <v>315</v>
      </c>
      <c r="C4560">
        <v>0</v>
      </c>
      <c r="D4560" s="1">
        <v>15000000000</v>
      </c>
      <c r="E4560" s="1">
        <f>+D4560/1000000</f>
        <v>15000</v>
      </c>
      <c r="F4560" t="s">
        <v>1285</v>
      </c>
      <c r="G4560" s="6" t="s">
        <v>28</v>
      </c>
      <c r="H4560" s="6">
        <f>+LOOKUP(G4560,cargargeneros!$H$2:$H$77,cargargeneros!$G$2:$G$77)</f>
        <v>44</v>
      </c>
      <c r="I4560" t="s">
        <v>9</v>
      </c>
      <c r="J4560" t="s">
        <v>255</v>
      </c>
      <c r="K4560" s="11">
        <f>+VLOOKUP(J4560,cargarautores!A:B,2)</f>
        <v>292</v>
      </c>
      <c r="L4560" s="7" t="str">
        <f>+VLOOKUP(K4560,cargarautores!F:G,2)</f>
        <v>Jorge Isaacs</v>
      </c>
      <c r="M4560" s="12" t="str">
        <f>+IF(J4560=L4560,"","REVISAR")</f>
        <v/>
      </c>
      <c r="N4560" s="16"/>
      <c r="O4560" s="16"/>
      <c r="P4560" s="16"/>
    </row>
    <row r="4561" spans="1:16" x14ac:dyDescent="0.25">
      <c r="A4561">
        <f>+LOOKUP(F4561,Productos!B:B,Productos!A:A)</f>
        <v>569</v>
      </c>
      <c r="B4561">
        <f>+VLOOKUP(F4561,CON_ID_ps_prod!$A$2:$B$7187,2,0)</f>
        <v>315</v>
      </c>
      <c r="C4561">
        <v>1</v>
      </c>
      <c r="D4561" s="1">
        <v>12000000000</v>
      </c>
      <c r="E4561" s="1">
        <f>+D4561/1000000</f>
        <v>12000</v>
      </c>
      <c r="F4561" t="s">
        <v>1285</v>
      </c>
      <c r="G4561" s="6" t="s">
        <v>28</v>
      </c>
      <c r="H4561" s="6">
        <f>+LOOKUP(G4561,cargargeneros!$H$2:$H$77,cargargeneros!$G$2:$G$77)</f>
        <v>44</v>
      </c>
      <c r="I4561" t="s">
        <v>9</v>
      </c>
      <c r="J4561" t="s">
        <v>255</v>
      </c>
      <c r="K4561" s="11">
        <f>+VLOOKUP(J4561,cargarautores!A:B,2)</f>
        <v>292</v>
      </c>
      <c r="L4561" s="7" t="str">
        <f>+VLOOKUP(K4561,cargarautores!F:G,2)</f>
        <v>Jorge Isaacs</v>
      </c>
      <c r="M4561" s="12" t="str">
        <f>+IF(J4561=L4561,"","REVISAR")</f>
        <v/>
      </c>
      <c r="N4561" s="16"/>
      <c r="O4561" s="16"/>
      <c r="P4561" s="16"/>
    </row>
    <row r="4562" spans="1:16" x14ac:dyDescent="0.25">
      <c r="A4562">
        <f>+LOOKUP(F4562,Productos!B:B,Productos!A:A)</f>
        <v>569</v>
      </c>
      <c r="B4562">
        <f>+VLOOKUP(F4562,CON_ID_ps_prod!$A$2:$B$7187,2,0)</f>
        <v>315</v>
      </c>
      <c r="C4562">
        <v>0</v>
      </c>
      <c r="D4562" s="1">
        <v>15000000000</v>
      </c>
      <c r="E4562" s="1">
        <f>+D4562/1000000</f>
        <v>15000</v>
      </c>
      <c r="F4562" t="s">
        <v>1285</v>
      </c>
      <c r="G4562" s="6" t="s">
        <v>28</v>
      </c>
      <c r="H4562" s="6">
        <f>+LOOKUP(G4562,cargargeneros!$H$2:$H$77,cargargeneros!$G$2:$G$77)</f>
        <v>44</v>
      </c>
      <c r="I4562" t="s">
        <v>8</v>
      </c>
      <c r="J4562">
        <v>1996</v>
      </c>
      <c r="K4562" s="11"/>
      <c r="L4562" s="7"/>
      <c r="M4562" s="12"/>
      <c r="N4562" s="16"/>
      <c r="O4562" s="16"/>
      <c r="P4562" s="16"/>
    </row>
    <row r="4563" spans="1:16" x14ac:dyDescent="0.25">
      <c r="A4563">
        <f>+LOOKUP(F4563,Productos!B:B,Productos!A:A)</f>
        <v>569</v>
      </c>
      <c r="B4563">
        <f>+VLOOKUP(F4563,CON_ID_ps_prod!$A$2:$B$7187,2,0)</f>
        <v>315</v>
      </c>
      <c r="C4563">
        <v>0</v>
      </c>
      <c r="D4563" s="1">
        <v>15000000000</v>
      </c>
      <c r="E4563" s="1">
        <f>+D4563/1000000</f>
        <v>15000</v>
      </c>
      <c r="F4563" t="s">
        <v>1285</v>
      </c>
      <c r="G4563" s="6" t="s">
        <v>28</v>
      </c>
      <c r="H4563" s="6">
        <f>+LOOKUP(G4563,cargargeneros!$H$2:$H$77,cargargeneros!$G$2:$G$77)</f>
        <v>44</v>
      </c>
      <c r="I4563" t="s">
        <v>7</v>
      </c>
      <c r="J4563" t="s">
        <v>330</v>
      </c>
      <c r="K4563" s="11"/>
      <c r="L4563" s="7"/>
      <c r="M4563" s="12"/>
      <c r="N4563" s="16">
        <f>+LOOKUP(J4563,cargareditoriales!A:A,cargareditoriales!B:B)</f>
        <v>114</v>
      </c>
      <c r="O4563" s="16" t="str">
        <f>+LOOKUP(N4563,cargareditoriales!B:B,cargareditoriales!A:A)</f>
        <v>Imprenta Nacional de Colombia</v>
      </c>
      <c r="P4563" s="16" t="str">
        <f>+IF(O4563=J4563,"","REVISAR")</f>
        <v/>
      </c>
    </row>
    <row r="4564" spans="1:16" x14ac:dyDescent="0.25">
      <c r="A4564">
        <f>+LOOKUP(F4564,Productos!B:B,Productos!A:A)</f>
        <v>569</v>
      </c>
      <c r="B4564">
        <f>+VLOOKUP(F4564,CON_ID_ps_prod!$A$2:$B$7187,2,0)</f>
        <v>315</v>
      </c>
      <c r="C4564">
        <v>1</v>
      </c>
      <c r="D4564" s="1">
        <v>12000000000</v>
      </c>
      <c r="E4564" s="1">
        <f>+D4564/1000000</f>
        <v>12000</v>
      </c>
      <c r="F4564" t="s">
        <v>1285</v>
      </c>
      <c r="G4564" s="6" t="s">
        <v>28</v>
      </c>
      <c r="H4564" s="6">
        <f>+LOOKUP(G4564,cargargeneros!$H$2:$H$77,cargargeneros!$G$2:$G$77)</f>
        <v>44</v>
      </c>
      <c r="I4564" t="s">
        <v>7</v>
      </c>
      <c r="J4564" t="s">
        <v>359</v>
      </c>
      <c r="K4564" s="11"/>
      <c r="L4564" s="7"/>
      <c r="M4564" s="12"/>
      <c r="N4564" s="16">
        <f>+LOOKUP(J4564,cargareditoriales!A:A,cargareditoriales!B:B)</f>
        <v>131</v>
      </c>
      <c r="O4564" s="16" t="str">
        <f>+LOOKUP(N4564,cargareditoriales!B:B,cargareditoriales!A:A)</f>
        <v>Libresa</v>
      </c>
      <c r="P4564" s="16" t="str">
        <f>+IF(O4564=J4564,"","REVISAR")</f>
        <v/>
      </c>
    </row>
    <row r="4565" spans="1:16" x14ac:dyDescent="0.25">
      <c r="A4565">
        <f>+LOOKUP(F4565,Productos!B:B,Productos!A:A)</f>
        <v>569</v>
      </c>
      <c r="B4565">
        <f>+VLOOKUP(F4565,CON_ID_ps_prod!$A$2:$B$7187,2,0)</f>
        <v>315</v>
      </c>
      <c r="C4565">
        <v>0</v>
      </c>
      <c r="D4565" s="1">
        <v>15000000000</v>
      </c>
      <c r="E4565" s="1">
        <f>+D4565/1000000</f>
        <v>15000</v>
      </c>
      <c r="F4565" t="s">
        <v>1285</v>
      </c>
      <c r="G4565" s="6" t="s">
        <v>28</v>
      </c>
      <c r="H4565" s="6">
        <f>+LOOKUP(G4565,cargargeneros!$H$2:$H$77,cargargeneros!$G$2:$G$77)</f>
        <v>44</v>
      </c>
      <c r="I4565" t="s">
        <v>12</v>
      </c>
      <c r="J4565">
        <v>8</v>
      </c>
      <c r="K4565" s="11"/>
      <c r="L4565" s="7"/>
      <c r="M4565" s="12"/>
      <c r="N4565" s="16"/>
      <c r="O4565" s="16"/>
      <c r="P4565" s="16"/>
    </row>
    <row r="4566" spans="1:16" x14ac:dyDescent="0.25">
      <c r="A4566">
        <f>+LOOKUP(F4566,Productos!B:B,Productos!A:A)</f>
        <v>569</v>
      </c>
      <c r="B4566">
        <f>+VLOOKUP(F4566,CON_ID_ps_prod!$A$2:$B$7187,2,0)</f>
        <v>315</v>
      </c>
      <c r="C4566">
        <v>1</v>
      </c>
      <c r="D4566" s="1">
        <v>12000000000</v>
      </c>
      <c r="E4566" s="1">
        <f>+D4566/1000000</f>
        <v>12000</v>
      </c>
      <c r="F4566" t="s">
        <v>1285</v>
      </c>
      <c r="G4566" s="6" t="s">
        <v>28</v>
      </c>
      <c r="H4566" s="6">
        <f>+LOOKUP(G4566,cargargeneros!$H$2:$H$77,cargargeneros!$G$2:$G$77)</f>
        <v>44</v>
      </c>
      <c r="I4566" t="s">
        <v>12</v>
      </c>
      <c r="J4566">
        <v>7</v>
      </c>
      <c r="K4566" s="11"/>
      <c r="L4566" s="7"/>
      <c r="M4566" s="12"/>
      <c r="N4566" s="16"/>
      <c r="O4566" s="16"/>
      <c r="P4566" s="16"/>
    </row>
    <row r="4567" spans="1:16" x14ac:dyDescent="0.25">
      <c r="A4567">
        <f>+LOOKUP(F4567,Productos!B:B,Productos!A:A)</f>
        <v>569</v>
      </c>
      <c r="B4567">
        <f>+VLOOKUP(F4567,CON_ID_ps_prod!$A$2:$B$7187,2,0)</f>
        <v>315</v>
      </c>
      <c r="C4567">
        <v>0</v>
      </c>
      <c r="D4567" s="1">
        <v>15000000000</v>
      </c>
      <c r="E4567" s="1">
        <f>+D4567/1000000</f>
        <v>15000</v>
      </c>
      <c r="F4567" t="s">
        <v>1285</v>
      </c>
      <c r="G4567" s="6" t="s">
        <v>28</v>
      </c>
      <c r="H4567" s="6">
        <f>+LOOKUP(G4567,cargargeneros!$H$2:$H$77,cargargeneros!$G$2:$G$77)</f>
        <v>44</v>
      </c>
      <c r="I4567" t="s">
        <v>5</v>
      </c>
      <c r="J4567">
        <v>9581801294</v>
      </c>
      <c r="K4567" s="11"/>
      <c r="L4567" s="7"/>
      <c r="M4567" s="12"/>
      <c r="N4567" s="16"/>
      <c r="O4567" s="16"/>
      <c r="P4567" s="16"/>
    </row>
    <row r="4568" spans="1:16" x14ac:dyDescent="0.25">
      <c r="A4568">
        <f>+LOOKUP(F4568,Productos!B:B,Productos!A:A)</f>
        <v>569</v>
      </c>
      <c r="B4568">
        <f>+VLOOKUP(F4568,CON_ID_ps_prod!$A$2:$B$7187,2,0)</f>
        <v>315</v>
      </c>
      <c r="C4568">
        <v>1</v>
      </c>
      <c r="D4568" s="1">
        <v>12000000000</v>
      </c>
      <c r="E4568" s="1">
        <f>+D4568/1000000</f>
        <v>12000</v>
      </c>
      <c r="F4568" t="s">
        <v>1285</v>
      </c>
      <c r="G4568" s="6" t="s">
        <v>28</v>
      </c>
      <c r="H4568" s="6">
        <f>+LOOKUP(G4568,cargargeneros!$H$2:$H$77,cargargeneros!$G$2:$G$77)</f>
        <v>44</v>
      </c>
      <c r="I4568" t="s">
        <v>6</v>
      </c>
      <c r="J4568" s="4">
        <v>9789978809076</v>
      </c>
      <c r="K4568" s="11"/>
      <c r="L4568" s="7"/>
      <c r="M4568" s="12"/>
      <c r="N4568" s="16"/>
      <c r="O4568" s="16"/>
      <c r="P4568" s="16"/>
    </row>
    <row r="4569" spans="1:16" x14ac:dyDescent="0.25">
      <c r="A4569">
        <f>+LOOKUP(F4569,Productos!B:B,Productos!A:A)</f>
        <v>569</v>
      </c>
      <c r="B4569">
        <f>+VLOOKUP(F4569,CON_ID_ps_prod!$A$2:$B$7187,2,0)</f>
        <v>315</v>
      </c>
      <c r="C4569">
        <v>0</v>
      </c>
      <c r="D4569" s="1">
        <v>15000000000</v>
      </c>
      <c r="E4569" s="1">
        <f>+D4569/1000000</f>
        <v>15000</v>
      </c>
      <c r="F4569" t="s">
        <v>1285</v>
      </c>
      <c r="G4569" s="6" t="s">
        <v>28</v>
      </c>
      <c r="H4569" s="6">
        <f>+LOOKUP(G4569,cargargeneros!$H$2:$H$77,cargargeneros!$G$2:$G$77)</f>
        <v>44</v>
      </c>
      <c r="I4569" t="s">
        <v>10</v>
      </c>
      <c r="J4569" t="s">
        <v>256</v>
      </c>
      <c r="K4569" s="11"/>
      <c r="L4569" s="7"/>
      <c r="M4569" s="12"/>
      <c r="N4569" s="16"/>
      <c r="O4569" s="16"/>
      <c r="P4569" s="16"/>
    </row>
    <row r="4570" spans="1:16" x14ac:dyDescent="0.25">
      <c r="A4570">
        <f>+LOOKUP(F4570,Productos!B:B,Productos!A:A)</f>
        <v>569</v>
      </c>
      <c r="B4570">
        <f>+VLOOKUP(F4570,CON_ID_ps_prod!$A$2:$B$7187,2,0)</f>
        <v>315</v>
      </c>
      <c r="C4570">
        <v>0</v>
      </c>
      <c r="D4570" s="1">
        <v>15000000000</v>
      </c>
      <c r="E4570" s="1">
        <f>+D4570/1000000</f>
        <v>15000</v>
      </c>
      <c r="F4570" t="s">
        <v>1285</v>
      </c>
      <c r="G4570" s="6" t="s">
        <v>28</v>
      </c>
      <c r="H4570" s="6">
        <f>+LOOKUP(G4570,cargargeneros!$H$2:$H$77,cargargeneros!$G$2:$G$77)</f>
        <v>44</v>
      </c>
      <c r="I4570" t="s">
        <v>13</v>
      </c>
      <c r="J4570" t="s">
        <v>145</v>
      </c>
      <c r="K4570" s="11"/>
      <c r="L4570" s="7"/>
      <c r="M4570" s="12"/>
      <c r="N4570" s="16"/>
      <c r="O4570" s="16"/>
      <c r="P4570" s="16"/>
    </row>
    <row r="4571" spans="1:16" x14ac:dyDescent="0.25">
      <c r="A4571">
        <f>+LOOKUP(F4571,Productos!B:B,Productos!A:A)</f>
        <v>569</v>
      </c>
      <c r="B4571">
        <f>+VLOOKUP(F4571,CON_ID_ps_prod!$A$2:$B$7187,2,0)</f>
        <v>315</v>
      </c>
      <c r="C4571">
        <v>1</v>
      </c>
      <c r="D4571" s="1">
        <v>12000000000</v>
      </c>
      <c r="E4571" s="1">
        <f>+D4571/1000000</f>
        <v>12000</v>
      </c>
      <c r="F4571" t="s">
        <v>1285</v>
      </c>
      <c r="G4571" s="6" t="s">
        <v>28</v>
      </c>
      <c r="H4571" s="6">
        <f>+LOOKUP(G4571,cargargeneros!$H$2:$H$77,cargargeneros!$G$2:$G$77)</f>
        <v>44</v>
      </c>
      <c r="I4571" t="s">
        <v>13</v>
      </c>
      <c r="J4571" t="s">
        <v>1393</v>
      </c>
      <c r="K4571" s="11"/>
      <c r="L4571" s="7"/>
      <c r="M4571" s="12"/>
      <c r="N4571" s="16"/>
      <c r="O4571" s="16"/>
      <c r="P4571" s="16"/>
    </row>
    <row r="4572" spans="1:16" x14ac:dyDescent="0.25">
      <c r="A4572">
        <f>+LOOKUP(F4572,Productos!B:B,Productos!A:A)</f>
        <v>569</v>
      </c>
      <c r="B4572">
        <f>+VLOOKUP(F4572,CON_ID_ps_prod!$A$2:$B$7187,2,0)</f>
        <v>315</v>
      </c>
      <c r="C4572">
        <v>0</v>
      </c>
      <c r="D4572" s="1">
        <v>15000000000</v>
      </c>
      <c r="E4572" s="1">
        <f>+D4572/1000000</f>
        <v>15000</v>
      </c>
      <c r="F4572" t="s">
        <v>1285</v>
      </c>
      <c r="G4572" s="6" t="s">
        <v>28</v>
      </c>
      <c r="H4572" s="6">
        <f>+LOOKUP(G4572,cargargeneros!$H$2:$H$77,cargargeneros!$G$2:$G$77)</f>
        <v>44</v>
      </c>
      <c r="I4572" t="s">
        <v>14</v>
      </c>
      <c r="J4572" t="s">
        <v>124</v>
      </c>
      <c r="K4572" s="11"/>
      <c r="L4572" s="7"/>
      <c r="M4572" s="12"/>
      <c r="N4572" s="16"/>
      <c r="O4572" s="16"/>
      <c r="P4572" s="16"/>
    </row>
    <row r="4573" spans="1:16" x14ac:dyDescent="0.25">
      <c r="A4573">
        <f>+LOOKUP(F4573,Productos!B:B,Productos!A:A)</f>
        <v>569</v>
      </c>
      <c r="B4573">
        <f>+VLOOKUP(F4573,CON_ID_ps_prod!$A$2:$B$7187,2,0)</f>
        <v>315</v>
      </c>
      <c r="C4573">
        <v>0</v>
      </c>
      <c r="D4573" s="1">
        <v>15000000000</v>
      </c>
      <c r="E4573" s="1">
        <f>+D4573/1000000</f>
        <v>15000</v>
      </c>
      <c r="F4573" t="s">
        <v>1285</v>
      </c>
      <c r="G4573" s="6" t="s">
        <v>28</v>
      </c>
      <c r="H4573" s="6">
        <f>+LOOKUP(G4573,cargargeneros!$H$2:$H$77,cargargeneros!$G$2:$G$77)</f>
        <v>44</v>
      </c>
      <c r="I4573" t="s">
        <v>16</v>
      </c>
      <c r="J4573" t="s">
        <v>253</v>
      </c>
      <c r="K4573" s="11"/>
      <c r="L4573" s="7"/>
      <c r="M4573" s="12"/>
      <c r="N4573" s="16"/>
      <c r="O4573" s="16"/>
      <c r="P4573" s="16"/>
    </row>
    <row r="4574" spans="1:16" x14ac:dyDescent="0.25">
      <c r="A4574">
        <f>+LOOKUP(F4574,Productos!B:B,Productos!A:A)</f>
        <v>570</v>
      </c>
      <c r="B4574">
        <f>+VLOOKUP(F4574,CON_ID_ps_prod!$A$2:$B$7187,2,0)</f>
        <v>476</v>
      </c>
      <c r="C4574">
        <v>1</v>
      </c>
      <c r="D4574" s="1">
        <v>10000000000</v>
      </c>
      <c r="E4574" s="1">
        <f>+D4574/1000000</f>
        <v>10000</v>
      </c>
      <c r="F4574" t="s">
        <v>649</v>
      </c>
      <c r="G4574" s="6" t="s">
        <v>1347</v>
      </c>
      <c r="H4574" s="6">
        <f>+LOOKUP(G4574,cargargeneros!$H$2:$H$77,cargargeneros!$G$2:$G$77)</f>
        <v>60</v>
      </c>
      <c r="I4574" t="s">
        <v>8</v>
      </c>
      <c r="J4574">
        <v>2000</v>
      </c>
      <c r="K4574" s="11"/>
      <c r="L4574" s="7"/>
      <c r="M4574" s="12"/>
      <c r="N4574" s="16"/>
      <c r="O4574" s="16"/>
      <c r="P4574" s="16"/>
    </row>
    <row r="4575" spans="1:16" x14ac:dyDescent="0.25">
      <c r="A4575">
        <f>+LOOKUP(F4575,Productos!B:B,Productos!A:A)</f>
        <v>570</v>
      </c>
      <c r="B4575">
        <f>+VLOOKUP(F4575,CON_ID_ps_prod!$A$2:$B$7187,2,0)</f>
        <v>476</v>
      </c>
      <c r="C4575">
        <v>1</v>
      </c>
      <c r="D4575" s="1">
        <v>10000000000</v>
      </c>
      <c r="E4575" s="1">
        <f>+D4575/1000000</f>
        <v>10000</v>
      </c>
      <c r="F4575" t="s">
        <v>649</v>
      </c>
      <c r="G4575" s="6" t="s">
        <v>1347</v>
      </c>
      <c r="H4575" s="6">
        <f>+LOOKUP(G4575,cargargeneros!$H$2:$H$77,cargargeneros!$G$2:$G$77)</f>
        <v>60</v>
      </c>
      <c r="I4575" t="s">
        <v>7</v>
      </c>
      <c r="J4575" t="s">
        <v>651</v>
      </c>
      <c r="K4575" s="11"/>
      <c r="L4575" s="7"/>
      <c r="M4575" s="12"/>
      <c r="N4575" s="16">
        <f>+LOOKUP(J4575,cargareditoriales!A:A,cargareditoriales!B:B)</f>
        <v>6</v>
      </c>
      <c r="O4575" s="16" t="str">
        <f>+LOOKUP(N4575,cargareditoriales!B:B,cargareditoriales!A:A)</f>
        <v>Alba</v>
      </c>
      <c r="P4575" s="16" t="str">
        <f>+IF(O4575=J4575,"","REVISAR")</f>
        <v/>
      </c>
    </row>
    <row r="4576" spans="1:16" x14ac:dyDescent="0.25">
      <c r="A4576">
        <f>+LOOKUP(F4576,Productos!B:B,Productos!A:A)</f>
        <v>570</v>
      </c>
      <c r="B4576">
        <f>+VLOOKUP(F4576,CON_ID_ps_prod!$A$2:$B$7187,2,0)</f>
        <v>476</v>
      </c>
      <c r="C4576">
        <v>1</v>
      </c>
      <c r="D4576" s="1">
        <v>10000000000</v>
      </c>
      <c r="E4576" s="1">
        <f>+D4576/1000000</f>
        <v>10000</v>
      </c>
      <c r="F4576" t="s">
        <v>649</v>
      </c>
      <c r="G4576" s="6" t="s">
        <v>1347</v>
      </c>
      <c r="H4576" s="6">
        <f>+LOOKUP(G4576,cargargeneros!$H$2:$H$77,cargargeneros!$G$2:$G$77)</f>
        <v>60</v>
      </c>
      <c r="I4576" t="s">
        <v>12</v>
      </c>
      <c r="J4576">
        <v>8</v>
      </c>
      <c r="K4576" s="11"/>
      <c r="L4576" s="7"/>
      <c r="M4576" s="12"/>
      <c r="N4576" s="16"/>
      <c r="O4576" s="16"/>
      <c r="P4576" s="16"/>
    </row>
    <row r="4577" spans="1:16" x14ac:dyDescent="0.25">
      <c r="A4577">
        <f>+LOOKUP(F4577,Productos!B:B,Productos!A:A)</f>
        <v>570</v>
      </c>
      <c r="B4577">
        <f>+VLOOKUP(F4577,CON_ID_ps_prod!$A$2:$B$7187,2,0)</f>
        <v>476</v>
      </c>
      <c r="C4577">
        <v>1</v>
      </c>
      <c r="D4577" s="1">
        <v>10000000000</v>
      </c>
      <c r="E4577" s="1">
        <f>+D4577/1000000</f>
        <v>10000</v>
      </c>
      <c r="F4577" t="s">
        <v>649</v>
      </c>
      <c r="G4577" s="6" t="s">
        <v>113</v>
      </c>
      <c r="H4577" s="6">
        <f>+LOOKUP(G4577,cargargeneros!$H$2:$H$77,cargargeneros!$G$2:$G$77)</f>
        <v>45</v>
      </c>
      <c r="I4577" t="s">
        <v>12</v>
      </c>
      <c r="J4577">
        <v>6</v>
      </c>
      <c r="K4577" s="11"/>
      <c r="L4577" s="7"/>
      <c r="M4577" s="12"/>
      <c r="N4577" s="16"/>
      <c r="O4577" s="16"/>
      <c r="P4577" s="16"/>
    </row>
    <row r="4578" spans="1:16" x14ac:dyDescent="0.25">
      <c r="A4578">
        <f>+LOOKUP(F4578,Productos!B:B,Productos!A:A)</f>
        <v>570</v>
      </c>
      <c r="B4578">
        <f>+VLOOKUP(F4578,CON_ID_ps_prod!$A$2:$B$7187,2,0)</f>
        <v>476</v>
      </c>
      <c r="C4578">
        <v>1</v>
      </c>
      <c r="D4578" s="1">
        <v>10000000000</v>
      </c>
      <c r="E4578" s="1">
        <f>+D4578/1000000</f>
        <v>10000</v>
      </c>
      <c r="F4578" t="s">
        <v>649</v>
      </c>
      <c r="G4578" s="6" t="s">
        <v>1347</v>
      </c>
      <c r="H4578" s="6">
        <f>+LOOKUP(G4578,cargargeneros!$H$2:$H$77,cargargeneros!$G$2:$G$77)</f>
        <v>60</v>
      </c>
      <c r="I4578" t="s">
        <v>5</v>
      </c>
      <c r="J4578" t="s">
        <v>650</v>
      </c>
      <c r="K4578" s="11"/>
      <c r="L4578" s="7"/>
      <c r="M4578" s="12"/>
      <c r="N4578" s="16"/>
      <c r="O4578" s="16"/>
      <c r="P4578" s="16"/>
    </row>
    <row r="4579" spans="1:16" x14ac:dyDescent="0.25">
      <c r="A4579">
        <f>+LOOKUP(F4579,Productos!B:B,Productos!A:A)</f>
        <v>570</v>
      </c>
      <c r="B4579">
        <f>+VLOOKUP(F4579,CON_ID_ps_prod!$A$2:$B$7187,2,0)</f>
        <v>476</v>
      </c>
      <c r="C4579">
        <v>1</v>
      </c>
      <c r="D4579" s="1">
        <v>10000000000</v>
      </c>
      <c r="E4579" s="1">
        <f>+D4579/1000000</f>
        <v>10000</v>
      </c>
      <c r="F4579" t="s">
        <v>649</v>
      </c>
      <c r="G4579" s="6" t="s">
        <v>1347</v>
      </c>
      <c r="H4579" s="6">
        <f>+LOOKUP(G4579,cargargeneros!$H$2:$H$77,cargargeneros!$G$2:$G$77)</f>
        <v>60</v>
      </c>
      <c r="I4579" t="s">
        <v>6</v>
      </c>
      <c r="J4579" s="4">
        <v>9788475670300</v>
      </c>
      <c r="K4579" s="11"/>
      <c r="L4579" s="7"/>
      <c r="M4579" s="12"/>
      <c r="N4579" s="16"/>
      <c r="O4579" s="16"/>
      <c r="P4579" s="16"/>
    </row>
    <row r="4580" spans="1:16" x14ac:dyDescent="0.25">
      <c r="A4580">
        <f>+LOOKUP(F4580,Productos!B:B,Productos!A:A)</f>
        <v>570</v>
      </c>
      <c r="B4580">
        <f>+VLOOKUP(F4580,CON_ID_ps_prod!$A$2:$B$7187,2,0)</f>
        <v>476</v>
      </c>
      <c r="C4580">
        <v>1</v>
      </c>
      <c r="D4580" s="1">
        <v>10000000000</v>
      </c>
      <c r="E4580" s="1">
        <f>+D4580/1000000</f>
        <v>10000</v>
      </c>
      <c r="F4580" t="s">
        <v>649</v>
      </c>
      <c r="G4580" s="6" t="s">
        <v>1347</v>
      </c>
      <c r="H4580" s="6">
        <f>+LOOKUP(G4580,cargargeneros!$H$2:$H$77,cargargeneros!$G$2:$G$77)</f>
        <v>60</v>
      </c>
      <c r="I4580" t="s">
        <v>13</v>
      </c>
      <c r="J4580" t="s">
        <v>90</v>
      </c>
      <c r="K4580" s="11"/>
      <c r="L4580" s="7"/>
      <c r="M4580" s="12"/>
      <c r="N4580" s="16"/>
      <c r="O4580" s="16"/>
      <c r="P4580" s="16"/>
    </row>
    <row r="4581" spans="1:16" x14ac:dyDescent="0.25">
      <c r="A4581">
        <f>+LOOKUP(F4581,Productos!B:B,Productos!A:A)</f>
        <v>570</v>
      </c>
      <c r="B4581">
        <f>+VLOOKUP(F4581,CON_ID_ps_prod!$A$2:$B$7187,2,0)</f>
        <v>476</v>
      </c>
      <c r="C4581">
        <v>1</v>
      </c>
      <c r="D4581" s="1">
        <v>10000000000</v>
      </c>
      <c r="E4581" s="1">
        <f>+D4581/1000000</f>
        <v>10000</v>
      </c>
      <c r="F4581" t="s">
        <v>649</v>
      </c>
      <c r="G4581" s="6" t="s">
        <v>113</v>
      </c>
      <c r="H4581" s="6">
        <f>+LOOKUP(G4581,cargargeneros!$H$2:$H$77,cargargeneros!$G$2:$G$77)</f>
        <v>45</v>
      </c>
      <c r="I4581" t="s">
        <v>13</v>
      </c>
      <c r="J4581" t="s">
        <v>90</v>
      </c>
      <c r="K4581" s="11"/>
      <c r="L4581" s="7"/>
      <c r="M4581" s="12"/>
      <c r="N4581" s="16"/>
      <c r="O4581" s="16"/>
      <c r="P4581" s="16"/>
    </row>
    <row r="4582" spans="1:16" x14ac:dyDescent="0.25">
      <c r="A4582">
        <f>+LOOKUP(F4582,Productos!B:B,Productos!A:A)</f>
        <v>522</v>
      </c>
      <c r="B4582">
        <f>+VLOOKUP(F4582,CON_ID_ps_prod!$A$2:$B$7187,2,0)</f>
        <v>17</v>
      </c>
      <c r="C4582">
        <v>1</v>
      </c>
      <c r="D4582" s="1">
        <v>7000000000</v>
      </c>
      <c r="E4582" s="1">
        <f>+D4582/1000000</f>
        <v>7000</v>
      </c>
      <c r="F4582" t="s">
        <v>24</v>
      </c>
      <c r="G4582" s="6" t="s">
        <v>1255</v>
      </c>
      <c r="H4582" s="6">
        <f>+LOOKUP(G4582,cargargeneros!$H$2:$H$77,cargargeneros!$G$2:$G$77)</f>
        <v>61</v>
      </c>
      <c r="I4582" t="s">
        <v>9</v>
      </c>
      <c r="J4582" s="3" t="s">
        <v>1547</v>
      </c>
      <c r="K4582" s="11">
        <f>+VLOOKUP(J4582,cargarautores!A:B,2)</f>
        <v>173</v>
      </c>
      <c r="L4582" s="7" t="str">
        <f>+VLOOKUP(K4582,cargarautores!F:G,2)</f>
        <v>Flor Alba Santamaría V.</v>
      </c>
      <c r="M4582" s="12" t="str">
        <f>+IF(J4582=L4582,"","REVISAR")</f>
        <v>REVISAR</v>
      </c>
      <c r="N4582" s="16"/>
      <c r="O4582" s="16"/>
      <c r="P4582" s="16"/>
    </row>
    <row r="4583" spans="1:16" x14ac:dyDescent="0.25">
      <c r="A4583">
        <f>+LOOKUP(F4583,Productos!B:B,Productos!A:A)</f>
        <v>570</v>
      </c>
      <c r="B4583">
        <f>+VLOOKUP(F4583,CON_ID_ps_prod!$A$2:$B$7187,2,0)</f>
        <v>476</v>
      </c>
      <c r="C4583">
        <v>1</v>
      </c>
      <c r="D4583" s="1">
        <v>10000000000</v>
      </c>
      <c r="E4583" s="1">
        <f>+D4583/1000000</f>
        <v>10000</v>
      </c>
      <c r="F4583" t="s">
        <v>649</v>
      </c>
      <c r="G4583" s="6" t="s">
        <v>113</v>
      </c>
      <c r="H4583" s="6">
        <f>+LOOKUP(G4583,cargargeneros!$H$2:$H$77,cargargeneros!$G$2:$G$77)</f>
        <v>45</v>
      </c>
      <c r="I4583" t="s">
        <v>9</v>
      </c>
      <c r="J4583" t="s">
        <v>1230</v>
      </c>
      <c r="K4583" s="11">
        <f>+VLOOKUP(J4583,cargarautores!A:B,2)</f>
        <v>54</v>
      </c>
      <c r="L4583" s="7" t="str">
        <f>+VLOOKUP(K4583,cargarautores!F:G,2)</f>
        <v>Benito Pérez Galdos</v>
      </c>
      <c r="M4583" s="12" t="str">
        <f>+IF(J4583=L4583,"","REVISAR")</f>
        <v/>
      </c>
      <c r="N4583" s="16"/>
      <c r="O4583" s="16"/>
      <c r="P4583" s="16"/>
    </row>
    <row r="4584" spans="1:16" x14ac:dyDescent="0.25">
      <c r="A4584">
        <f>+LOOKUP(F4584,Productos!B:B,Productos!A:A)</f>
        <v>571</v>
      </c>
      <c r="B4584">
        <f>+VLOOKUP(F4584,CON_ID_ps_prod!$A$2:$B$7187,2,0)</f>
        <v>623</v>
      </c>
      <c r="C4584">
        <v>1</v>
      </c>
      <c r="D4584" s="1">
        <v>20000000000</v>
      </c>
      <c r="E4584" s="1">
        <f>+D4584/1000000</f>
        <v>20000</v>
      </c>
      <c r="F4584" t="s">
        <v>934</v>
      </c>
      <c r="G4584" s="6" t="s">
        <v>676</v>
      </c>
      <c r="H4584" s="6">
        <f>+LOOKUP(G4584,cargargeneros!$H$2:$H$77,cargargeneros!$G$2:$G$77)</f>
        <v>55</v>
      </c>
      <c r="I4584" t="s">
        <v>9</v>
      </c>
      <c r="J4584" t="s">
        <v>1493</v>
      </c>
      <c r="K4584" s="11">
        <f>+VLOOKUP(J4584,cargarautores!A:B,2)</f>
        <v>73</v>
      </c>
      <c r="L4584" s="7" t="str">
        <f>+VLOOKUP(K4584,cargarautores!F:G,2)</f>
        <v>Carlos Ruiz Zafón</v>
      </c>
      <c r="M4584" s="12" t="str">
        <f>+IF(J4584=L4584,"","REVISAR")</f>
        <v/>
      </c>
      <c r="N4584" s="16"/>
      <c r="O4584" s="16"/>
      <c r="P4584" s="16"/>
    </row>
    <row r="4585" spans="1:16" x14ac:dyDescent="0.25">
      <c r="A4585">
        <f>+LOOKUP(F4585,Productos!B:B,Productos!A:A)</f>
        <v>571</v>
      </c>
      <c r="B4585">
        <f>+VLOOKUP(F4585,CON_ID_ps_prod!$A$2:$B$7187,2,0)</f>
        <v>623</v>
      </c>
      <c r="C4585">
        <v>1</v>
      </c>
      <c r="D4585" s="1">
        <v>20000000000</v>
      </c>
      <c r="E4585" s="1">
        <f>+D4585/1000000</f>
        <v>20000</v>
      </c>
      <c r="F4585" t="s">
        <v>934</v>
      </c>
      <c r="G4585" s="6" t="s">
        <v>676</v>
      </c>
      <c r="H4585" s="6">
        <f>+LOOKUP(G4585,cargargeneros!$H$2:$H$77,cargargeneros!$G$2:$G$77)</f>
        <v>55</v>
      </c>
      <c r="I4585" t="s">
        <v>7</v>
      </c>
      <c r="J4585" t="s">
        <v>569</v>
      </c>
      <c r="K4585" s="11"/>
      <c r="L4585" s="7"/>
      <c r="M4585" s="12"/>
      <c r="N4585" s="16">
        <f>+LOOKUP(J4585,cargareditoriales!A:A,cargareditoriales!B:B)</f>
        <v>78</v>
      </c>
      <c r="O4585" s="16" t="str">
        <f>+LOOKUP(N4585,cargareditoriales!B:B,cargareditoriales!A:A)</f>
        <v xml:space="preserve">Editorial Planeta </v>
      </c>
      <c r="P4585" s="16" t="str">
        <f>+IF(O4585=J4585,"","REVISAR")</f>
        <v/>
      </c>
    </row>
    <row r="4586" spans="1:16" x14ac:dyDescent="0.25">
      <c r="A4586">
        <f>+LOOKUP(F4586,Productos!B:B,Productos!A:A)</f>
        <v>571</v>
      </c>
      <c r="B4586">
        <f>+VLOOKUP(F4586,CON_ID_ps_prod!$A$2:$B$7187,2,0)</f>
        <v>623</v>
      </c>
      <c r="C4586">
        <v>1</v>
      </c>
      <c r="D4586" s="1">
        <v>20000000000</v>
      </c>
      <c r="E4586" s="1">
        <f>+D4586/1000000</f>
        <v>20000</v>
      </c>
      <c r="F4586" t="s">
        <v>934</v>
      </c>
      <c r="G4586" s="6" t="s">
        <v>676</v>
      </c>
      <c r="H4586" s="6">
        <f>+LOOKUP(G4586,cargargeneros!$H$2:$H$77,cargargeneros!$G$2:$G$77)</f>
        <v>55</v>
      </c>
      <c r="I4586" t="s">
        <v>12</v>
      </c>
      <c r="J4586">
        <v>8</v>
      </c>
      <c r="K4586" s="11"/>
      <c r="L4586" s="7"/>
      <c r="M4586" s="12"/>
      <c r="N4586" s="16"/>
      <c r="O4586" s="16"/>
      <c r="P4586" s="16"/>
    </row>
    <row r="4587" spans="1:16" x14ac:dyDescent="0.25">
      <c r="A4587">
        <f>+LOOKUP(F4587,Productos!B:B,Productos!A:A)</f>
        <v>571</v>
      </c>
      <c r="B4587">
        <f>+VLOOKUP(F4587,CON_ID_ps_prod!$A$2:$B$7187,2,0)</f>
        <v>623</v>
      </c>
      <c r="C4587">
        <v>1</v>
      </c>
      <c r="D4587" s="1">
        <v>20000000000</v>
      </c>
      <c r="E4587" s="1">
        <f>+D4587/1000000</f>
        <v>20000</v>
      </c>
      <c r="F4587" t="s">
        <v>934</v>
      </c>
      <c r="G4587" s="6" t="s">
        <v>676</v>
      </c>
      <c r="H4587" s="6">
        <f>+LOOKUP(G4587,cargargeneros!$H$2:$H$77,cargargeneros!$G$2:$G$77)</f>
        <v>55</v>
      </c>
      <c r="I4587" t="s">
        <v>6</v>
      </c>
      <c r="J4587" s="4">
        <v>9788401101444</v>
      </c>
      <c r="K4587" s="11"/>
      <c r="L4587" s="7"/>
      <c r="M4587" s="12"/>
      <c r="N4587" s="16"/>
      <c r="O4587" s="16"/>
      <c r="P4587" s="16"/>
    </row>
    <row r="4588" spans="1:16" x14ac:dyDescent="0.25">
      <c r="A4588">
        <f>+LOOKUP(F4588,Productos!B:B,Productos!A:A)</f>
        <v>571</v>
      </c>
      <c r="B4588">
        <f>+VLOOKUP(F4588,CON_ID_ps_prod!$A$2:$B$7187,2,0)</f>
        <v>623</v>
      </c>
      <c r="C4588">
        <v>1</v>
      </c>
      <c r="D4588" s="1">
        <v>20000000000</v>
      </c>
      <c r="E4588" s="1">
        <f>+D4588/1000000</f>
        <v>20000</v>
      </c>
      <c r="F4588" t="s">
        <v>934</v>
      </c>
      <c r="G4588" s="6" t="s">
        <v>676</v>
      </c>
      <c r="H4588" s="6">
        <f>+LOOKUP(G4588,cargargeneros!$H$2:$H$77,cargargeneros!$G$2:$G$77)</f>
        <v>55</v>
      </c>
      <c r="I4588" t="s">
        <v>13</v>
      </c>
      <c r="J4588" t="s">
        <v>90</v>
      </c>
      <c r="K4588" s="11"/>
      <c r="L4588" s="7"/>
      <c r="M4588" s="12"/>
      <c r="N4588" s="16"/>
      <c r="O4588" s="16"/>
      <c r="P4588" s="16"/>
    </row>
    <row r="4589" spans="1:16" x14ac:dyDescent="0.25">
      <c r="A4589">
        <f>+LOOKUP(F4589,Productos!B:B,Productos!A:A)</f>
        <v>572</v>
      </c>
      <c r="B4589">
        <f>+VLOOKUP(F4589,CON_ID_ps_prod!$A$2:$B$7187,2,0)</f>
        <v>350</v>
      </c>
      <c r="C4589">
        <v>0</v>
      </c>
      <c r="D4589">
        <v>0</v>
      </c>
      <c r="E4589" s="1">
        <f>+D4589/1000000</f>
        <v>0</v>
      </c>
      <c r="F4589" t="s">
        <v>1291</v>
      </c>
      <c r="G4589" s="6" t="s">
        <v>2351</v>
      </c>
      <c r="H4589" s="6">
        <f>+LOOKUP(G4589,cargargeneros!$H$2:$H$77,cargargeneros!$G$2:$G$77)</f>
        <v>71</v>
      </c>
      <c r="I4589" t="s">
        <v>9</v>
      </c>
      <c r="J4589" t="s">
        <v>1356</v>
      </c>
      <c r="K4589" s="11">
        <f>+VLOOKUP(J4589,cargarautores!A:B,2)</f>
        <v>303</v>
      </c>
      <c r="L4589" s="7" t="str">
        <f>+VLOOKUP(K4589,cargarautores!F:G,2)</f>
        <v>José Hernández</v>
      </c>
      <c r="M4589" s="12" t="str">
        <f>+IF(J4589=L4589,"","REVISAR")</f>
        <v/>
      </c>
      <c r="N4589" s="16"/>
      <c r="O4589" s="16"/>
      <c r="P4589" s="16"/>
    </row>
    <row r="4590" spans="1:16" x14ac:dyDescent="0.25">
      <c r="A4590">
        <f>+LOOKUP(F4590,Productos!B:B,Productos!A:A)</f>
        <v>572</v>
      </c>
      <c r="B4590">
        <f>+VLOOKUP(F4590,CON_ID_ps_prod!$A$2:$B$7187,2,0)</f>
        <v>350</v>
      </c>
      <c r="C4590">
        <v>1</v>
      </c>
      <c r="D4590" s="1">
        <v>10000000000</v>
      </c>
      <c r="E4590" s="1">
        <f>+D4590/1000000</f>
        <v>10000</v>
      </c>
      <c r="F4590" t="s">
        <v>1291</v>
      </c>
      <c r="G4590" s="6" t="s">
        <v>1279</v>
      </c>
      <c r="H4590" s="6">
        <f>+LOOKUP(G4590,cargargeneros!$H$2:$H$77,cargargeneros!$G$2:$G$77)</f>
        <v>64</v>
      </c>
      <c r="I4590" t="s">
        <v>9</v>
      </c>
      <c r="J4590" t="s">
        <v>1356</v>
      </c>
      <c r="K4590" s="11">
        <f>+VLOOKUP(J4590,cargarautores!A:B,2)</f>
        <v>303</v>
      </c>
      <c r="L4590" s="7" t="str">
        <f>+VLOOKUP(K4590,cargarautores!F:G,2)</f>
        <v>José Hernández</v>
      </c>
      <c r="M4590" s="12" t="str">
        <f>+IF(J4590=L4590,"","REVISAR")</f>
        <v/>
      </c>
      <c r="N4590" s="16"/>
      <c r="O4590" s="16"/>
      <c r="P4590" s="16"/>
    </row>
    <row r="4591" spans="1:16" x14ac:dyDescent="0.25">
      <c r="A4591">
        <f>+LOOKUP(F4591,Productos!B:B,Productos!A:A)</f>
        <v>572</v>
      </c>
      <c r="B4591">
        <f>+VLOOKUP(F4591,CON_ID_ps_prod!$A$2:$B$7187,2,0)</f>
        <v>350</v>
      </c>
      <c r="C4591">
        <v>0</v>
      </c>
      <c r="D4591">
        <v>0</v>
      </c>
      <c r="E4591" s="1">
        <f>+D4591/1000000</f>
        <v>0</v>
      </c>
      <c r="F4591" t="s">
        <v>1291</v>
      </c>
      <c r="G4591" s="6" t="s">
        <v>2351</v>
      </c>
      <c r="H4591" s="6">
        <f>+LOOKUP(G4591,cargargeneros!$H$2:$H$77,cargargeneros!$G$2:$G$77)</f>
        <v>71</v>
      </c>
      <c r="I4591" t="s">
        <v>8</v>
      </c>
      <c r="J4591" t="s">
        <v>2351</v>
      </c>
      <c r="K4591" s="11"/>
      <c r="L4591" s="7"/>
      <c r="M4591" s="12"/>
      <c r="N4591" s="16"/>
      <c r="O4591" s="16"/>
      <c r="P4591" s="16"/>
    </row>
    <row r="4592" spans="1:16" x14ac:dyDescent="0.25">
      <c r="A4592">
        <f>+LOOKUP(F4592,Productos!B:B,Productos!A:A)</f>
        <v>572</v>
      </c>
      <c r="B4592">
        <f>+VLOOKUP(F4592,CON_ID_ps_prod!$A$2:$B$7187,2,0)</f>
        <v>350</v>
      </c>
      <c r="C4592">
        <v>1</v>
      </c>
      <c r="D4592" s="1">
        <v>10000000000</v>
      </c>
      <c r="E4592" s="1">
        <f>+D4592/1000000</f>
        <v>10000</v>
      </c>
      <c r="F4592" t="s">
        <v>1291</v>
      </c>
      <c r="G4592" s="6" t="s">
        <v>1279</v>
      </c>
      <c r="H4592" s="6">
        <f>+LOOKUP(G4592,cargargeneros!$H$2:$H$77,cargargeneros!$G$2:$G$77)</f>
        <v>64</v>
      </c>
      <c r="I4592" t="s">
        <v>8</v>
      </c>
      <c r="J4592" t="s">
        <v>2351</v>
      </c>
      <c r="K4592" s="11"/>
      <c r="L4592" s="7"/>
      <c r="M4592" s="12"/>
      <c r="N4592" s="16"/>
      <c r="O4592" s="16"/>
      <c r="P4592" s="16"/>
    </row>
    <row r="4593" spans="1:16" x14ac:dyDescent="0.25">
      <c r="A4593">
        <f>+LOOKUP(F4593,Productos!B:B,Productos!A:A)</f>
        <v>572</v>
      </c>
      <c r="B4593">
        <f>+VLOOKUP(F4593,CON_ID_ps_prod!$A$2:$B$7187,2,0)</f>
        <v>350</v>
      </c>
      <c r="C4593">
        <v>0</v>
      </c>
      <c r="D4593">
        <v>0</v>
      </c>
      <c r="E4593" s="1">
        <f>+D4593/1000000</f>
        <v>0</v>
      </c>
      <c r="F4593" t="s">
        <v>1291</v>
      </c>
      <c r="G4593" s="6" t="s">
        <v>2351</v>
      </c>
      <c r="H4593" s="6">
        <f>+LOOKUP(G4593,cargargeneros!$H$2:$H$77,cargargeneros!$G$2:$G$77)</f>
        <v>71</v>
      </c>
      <c r="I4593" t="s">
        <v>7</v>
      </c>
      <c r="J4593" t="s">
        <v>401</v>
      </c>
      <c r="K4593" s="11"/>
      <c r="L4593" s="7"/>
      <c r="M4593" s="12"/>
      <c r="N4593" s="16">
        <f>+LOOKUP(J4593,cargareditoriales!A:A,cargareditoriales!B:B)</f>
        <v>74</v>
      </c>
      <c r="O4593" s="16" t="str">
        <f>+LOOKUP(N4593,cargareditoriales!B:B,cargareditoriales!A:A)</f>
        <v>Editorial Kapelusz</v>
      </c>
      <c r="P4593" s="16" t="str">
        <f>+IF(O4593=J4593,"","REVISAR")</f>
        <v/>
      </c>
    </row>
    <row r="4594" spans="1:16" x14ac:dyDescent="0.25">
      <c r="A4594">
        <f>+LOOKUP(F4594,Productos!B:B,Productos!A:A)</f>
        <v>572</v>
      </c>
      <c r="B4594">
        <f>+VLOOKUP(F4594,CON_ID_ps_prod!$A$2:$B$7187,2,0)</f>
        <v>350</v>
      </c>
      <c r="C4594">
        <v>1</v>
      </c>
      <c r="D4594" s="1">
        <v>10000000000</v>
      </c>
      <c r="E4594" s="1">
        <f>+D4594/1000000</f>
        <v>10000</v>
      </c>
      <c r="F4594" t="s">
        <v>1291</v>
      </c>
      <c r="G4594" s="6" t="s">
        <v>1279</v>
      </c>
      <c r="H4594" s="6">
        <f>+LOOKUP(G4594,cargargeneros!$H$2:$H$77,cargargeneros!$G$2:$G$77)</f>
        <v>64</v>
      </c>
      <c r="I4594" t="s">
        <v>7</v>
      </c>
      <c r="J4594" t="s">
        <v>412</v>
      </c>
      <c r="K4594" s="11"/>
      <c r="L4594" s="7"/>
      <c r="M4594" s="12"/>
      <c r="N4594" s="16">
        <f>+LOOKUP(J4594,cargareditoriales!A:A,cargareditoriales!B:B)</f>
        <v>77</v>
      </c>
      <c r="O4594" s="16" t="str">
        <f>+LOOKUP(N4594,cargareditoriales!B:B,cargareditoriales!A:A)</f>
        <v>Editorial Oveja Negra</v>
      </c>
      <c r="P4594" s="16" t="str">
        <f>+IF(O4594=J4594,"","REVISAR")</f>
        <v/>
      </c>
    </row>
    <row r="4595" spans="1:16" x14ac:dyDescent="0.25">
      <c r="A4595">
        <f>+LOOKUP(F4595,Productos!B:B,Productos!A:A)</f>
        <v>572</v>
      </c>
      <c r="B4595">
        <f>+VLOOKUP(F4595,CON_ID_ps_prod!$A$2:$B$7187,2,0)</f>
        <v>350</v>
      </c>
      <c r="C4595">
        <v>0</v>
      </c>
      <c r="D4595">
        <v>0</v>
      </c>
      <c r="E4595" s="1">
        <f>+D4595/1000000</f>
        <v>0</v>
      </c>
      <c r="F4595" t="s">
        <v>1291</v>
      </c>
      <c r="G4595" s="6" t="s">
        <v>2351</v>
      </c>
      <c r="H4595" s="6">
        <f>+LOOKUP(G4595,cargargeneros!$H$2:$H$77,cargargeneros!$G$2:$G$77)</f>
        <v>71</v>
      </c>
      <c r="I4595" t="s">
        <v>12</v>
      </c>
      <c r="J4595">
        <v>7</v>
      </c>
      <c r="K4595" s="11"/>
      <c r="L4595" s="7"/>
      <c r="M4595" s="12"/>
      <c r="N4595" s="16"/>
      <c r="O4595" s="16"/>
      <c r="P4595" s="16"/>
    </row>
    <row r="4596" spans="1:16" x14ac:dyDescent="0.25">
      <c r="A4596">
        <f>+LOOKUP(F4596,Productos!B:B,Productos!A:A)</f>
        <v>572</v>
      </c>
      <c r="B4596">
        <f>+VLOOKUP(F4596,CON_ID_ps_prod!$A$2:$B$7187,2,0)</f>
        <v>350</v>
      </c>
      <c r="C4596">
        <v>1</v>
      </c>
      <c r="D4596" s="1">
        <v>10000000000</v>
      </c>
      <c r="E4596" s="1">
        <f>+D4596/1000000</f>
        <v>10000</v>
      </c>
      <c r="F4596" t="s">
        <v>1291</v>
      </c>
      <c r="G4596" s="6" t="s">
        <v>1279</v>
      </c>
      <c r="H4596" s="6">
        <f>+LOOKUP(G4596,cargargeneros!$H$2:$H$77,cargargeneros!$G$2:$G$77)</f>
        <v>64</v>
      </c>
      <c r="I4596" t="s">
        <v>12</v>
      </c>
      <c r="J4596">
        <v>6</v>
      </c>
      <c r="K4596" s="11"/>
      <c r="L4596" s="7"/>
      <c r="M4596" s="12"/>
      <c r="N4596" s="16"/>
      <c r="O4596" s="16"/>
      <c r="P4596" s="16"/>
    </row>
    <row r="4597" spans="1:16" x14ac:dyDescent="0.25">
      <c r="A4597">
        <f>+LOOKUP(F4597,Productos!B:B,Productos!A:A)</f>
        <v>572</v>
      </c>
      <c r="B4597">
        <f>+VLOOKUP(F4597,CON_ID_ps_prod!$A$2:$B$7187,2,0)</f>
        <v>350</v>
      </c>
      <c r="C4597">
        <v>0</v>
      </c>
      <c r="D4597">
        <v>0</v>
      </c>
      <c r="E4597" s="1">
        <f>+D4597/1000000</f>
        <v>0</v>
      </c>
      <c r="F4597" t="s">
        <v>1291</v>
      </c>
      <c r="G4597" s="6" t="s">
        <v>2351</v>
      </c>
      <c r="H4597" s="6">
        <f>+LOOKUP(G4597,cargargeneros!$H$2:$H$77,cargargeneros!$G$2:$G$77)</f>
        <v>71</v>
      </c>
      <c r="I4597" t="s">
        <v>11</v>
      </c>
      <c r="J4597" t="s">
        <v>2351</v>
      </c>
      <c r="K4597" s="11"/>
      <c r="L4597" s="7"/>
      <c r="M4597" s="12"/>
      <c r="N4597" s="16"/>
      <c r="O4597" s="16"/>
      <c r="P4597" s="16"/>
    </row>
    <row r="4598" spans="1:16" x14ac:dyDescent="0.25">
      <c r="A4598">
        <f>+LOOKUP(F4598,Productos!B:B,Productos!A:A)</f>
        <v>572</v>
      </c>
      <c r="B4598">
        <f>+VLOOKUP(F4598,CON_ID_ps_prod!$A$2:$B$7187,2,0)</f>
        <v>350</v>
      </c>
      <c r="C4598">
        <v>1</v>
      </c>
      <c r="D4598" s="1">
        <v>10000000000</v>
      </c>
      <c r="E4598" s="1">
        <f>+D4598/1000000</f>
        <v>10000</v>
      </c>
      <c r="F4598" t="s">
        <v>1291</v>
      </c>
      <c r="G4598" s="6" t="s">
        <v>1279</v>
      </c>
      <c r="H4598" s="6">
        <f>+LOOKUP(G4598,cargargeneros!$H$2:$H$77,cargargeneros!$G$2:$G$77)</f>
        <v>64</v>
      </c>
      <c r="I4598" t="s">
        <v>11</v>
      </c>
      <c r="J4598" t="s">
        <v>2351</v>
      </c>
      <c r="K4598" s="11"/>
      <c r="L4598" s="7"/>
      <c r="M4598" s="12"/>
      <c r="N4598" s="16"/>
      <c r="O4598" s="16"/>
      <c r="P4598" s="16"/>
    </row>
    <row r="4599" spans="1:16" x14ac:dyDescent="0.25">
      <c r="A4599">
        <f>+LOOKUP(F4599,Productos!B:B,Productos!A:A)</f>
        <v>572</v>
      </c>
      <c r="B4599">
        <f>+VLOOKUP(F4599,CON_ID_ps_prod!$A$2:$B$7187,2,0)</f>
        <v>350</v>
      </c>
      <c r="C4599">
        <v>0</v>
      </c>
      <c r="D4599">
        <v>0</v>
      </c>
      <c r="E4599" s="1">
        <f>+D4599/1000000</f>
        <v>0</v>
      </c>
      <c r="F4599" t="s">
        <v>1291</v>
      </c>
      <c r="G4599" s="6" t="s">
        <v>2351</v>
      </c>
      <c r="H4599" s="6">
        <f>+LOOKUP(G4599,cargargeneros!$H$2:$H$77,cargargeneros!$G$2:$G$77)</f>
        <v>71</v>
      </c>
      <c r="I4599" t="s">
        <v>5</v>
      </c>
      <c r="J4599" t="s">
        <v>2351</v>
      </c>
      <c r="K4599" s="11"/>
      <c r="L4599" s="7"/>
      <c r="M4599" s="12"/>
      <c r="N4599" s="16"/>
      <c r="O4599" s="16"/>
      <c r="P4599" s="16"/>
    </row>
    <row r="4600" spans="1:16" x14ac:dyDescent="0.25">
      <c r="A4600">
        <f>+LOOKUP(F4600,Productos!B:B,Productos!A:A)</f>
        <v>572</v>
      </c>
      <c r="B4600">
        <f>+VLOOKUP(F4600,CON_ID_ps_prod!$A$2:$B$7187,2,0)</f>
        <v>350</v>
      </c>
      <c r="C4600">
        <v>1</v>
      </c>
      <c r="D4600" s="1">
        <v>10000000000</v>
      </c>
      <c r="E4600" s="1">
        <f>+D4600/1000000</f>
        <v>10000</v>
      </c>
      <c r="F4600" t="s">
        <v>1291</v>
      </c>
      <c r="G4600" s="6" t="s">
        <v>1279</v>
      </c>
      <c r="H4600" s="6">
        <f>+LOOKUP(G4600,cargargeneros!$H$2:$H$77,cargargeneros!$G$2:$G$77)</f>
        <v>64</v>
      </c>
      <c r="I4600" t="s">
        <v>5</v>
      </c>
      <c r="J4600">
        <v>8482801120</v>
      </c>
      <c r="K4600" s="11"/>
      <c r="L4600" s="7"/>
      <c r="M4600" s="12"/>
      <c r="N4600" s="16"/>
      <c r="O4600" s="16"/>
      <c r="P4600" s="16"/>
    </row>
    <row r="4601" spans="1:16" x14ac:dyDescent="0.25">
      <c r="A4601">
        <f>+LOOKUP(F4601,Productos!B:B,Productos!A:A)</f>
        <v>572</v>
      </c>
      <c r="B4601">
        <f>+VLOOKUP(F4601,CON_ID_ps_prod!$A$2:$B$7187,2,0)</f>
        <v>350</v>
      </c>
      <c r="C4601">
        <v>0</v>
      </c>
      <c r="D4601">
        <v>0</v>
      </c>
      <c r="E4601" s="1">
        <f>+D4601/1000000</f>
        <v>0</v>
      </c>
      <c r="F4601" t="s">
        <v>1291</v>
      </c>
      <c r="G4601" s="6" t="s">
        <v>2351</v>
      </c>
      <c r="H4601" s="6">
        <f>+LOOKUP(G4601,cargargeneros!$H$2:$H$77,cargargeneros!$G$2:$G$77)</f>
        <v>71</v>
      </c>
      <c r="I4601" t="s">
        <v>6</v>
      </c>
      <c r="J4601" s="4" t="s">
        <v>2351</v>
      </c>
      <c r="K4601" s="11"/>
      <c r="L4601" s="7"/>
      <c r="M4601" s="12"/>
      <c r="N4601" s="16"/>
      <c r="O4601" s="16"/>
      <c r="P4601" s="16"/>
    </row>
    <row r="4602" spans="1:16" x14ac:dyDescent="0.25">
      <c r="A4602">
        <f>+LOOKUP(F4602,Productos!B:B,Productos!A:A)</f>
        <v>572</v>
      </c>
      <c r="B4602">
        <f>+VLOOKUP(F4602,CON_ID_ps_prod!$A$2:$B$7187,2,0)</f>
        <v>350</v>
      </c>
      <c r="C4602">
        <v>1</v>
      </c>
      <c r="D4602" s="1">
        <v>10000000000</v>
      </c>
      <c r="E4602" s="1">
        <f>+D4602/1000000</f>
        <v>10000</v>
      </c>
      <c r="F4602" t="s">
        <v>1291</v>
      </c>
      <c r="G4602" s="6" t="s">
        <v>1279</v>
      </c>
      <c r="H4602" s="6">
        <f>+LOOKUP(G4602,cargargeneros!$H$2:$H$77,cargargeneros!$G$2:$G$77)</f>
        <v>64</v>
      </c>
      <c r="I4602" t="s">
        <v>6</v>
      </c>
      <c r="J4602" s="4" t="s">
        <v>2351</v>
      </c>
      <c r="K4602" s="11"/>
      <c r="L4602" s="7"/>
      <c r="M4602" s="12"/>
      <c r="N4602" s="16"/>
      <c r="O4602" s="16"/>
      <c r="P4602" s="16"/>
    </row>
    <row r="4603" spans="1:16" x14ac:dyDescent="0.25">
      <c r="A4603">
        <f>+LOOKUP(F4603,Productos!B:B,Productos!A:A)</f>
        <v>572</v>
      </c>
      <c r="B4603">
        <f>+VLOOKUP(F4603,CON_ID_ps_prod!$A$2:$B$7187,2,0)</f>
        <v>350</v>
      </c>
      <c r="C4603">
        <v>0</v>
      </c>
      <c r="D4603">
        <v>0</v>
      </c>
      <c r="E4603" s="1">
        <f>+D4603/1000000</f>
        <v>0</v>
      </c>
      <c r="F4603" t="s">
        <v>1291</v>
      </c>
      <c r="G4603" s="6" t="s">
        <v>2351</v>
      </c>
      <c r="H4603" s="6">
        <f>+LOOKUP(G4603,cargargeneros!$H$2:$H$77,cargargeneros!$G$2:$G$77)</f>
        <v>71</v>
      </c>
      <c r="I4603" t="s">
        <v>10</v>
      </c>
      <c r="J4603" t="s">
        <v>279</v>
      </c>
      <c r="K4603" s="11"/>
      <c r="L4603" s="7"/>
      <c r="M4603" s="12"/>
      <c r="N4603" s="16"/>
      <c r="O4603" s="16"/>
      <c r="P4603" s="16"/>
    </row>
    <row r="4604" spans="1:16" x14ac:dyDescent="0.25">
      <c r="A4604">
        <f>+LOOKUP(F4604,Productos!B:B,Productos!A:A)</f>
        <v>572</v>
      </c>
      <c r="B4604">
        <f>+VLOOKUP(F4604,CON_ID_ps_prod!$A$2:$B$7187,2,0)</f>
        <v>350</v>
      </c>
      <c r="C4604">
        <v>1</v>
      </c>
      <c r="D4604" s="1">
        <v>10000000000</v>
      </c>
      <c r="E4604" s="1">
        <f>+D4604/1000000</f>
        <v>10000</v>
      </c>
      <c r="F4604" t="s">
        <v>1291</v>
      </c>
      <c r="G4604" s="6" t="s">
        <v>1279</v>
      </c>
      <c r="H4604" s="6">
        <f>+LOOKUP(G4604,cargargeneros!$H$2:$H$77,cargargeneros!$G$2:$G$77)</f>
        <v>64</v>
      </c>
      <c r="I4604" t="s">
        <v>10</v>
      </c>
      <c r="J4604" t="s">
        <v>256</v>
      </c>
      <c r="K4604" s="11"/>
      <c r="L4604" s="7"/>
      <c r="M4604" s="12"/>
      <c r="N4604" s="16"/>
      <c r="O4604" s="16"/>
      <c r="P4604" s="16"/>
    </row>
    <row r="4605" spans="1:16" x14ac:dyDescent="0.25">
      <c r="A4605">
        <f>+LOOKUP(F4605,Productos!B:B,Productos!A:A)</f>
        <v>572</v>
      </c>
      <c r="B4605">
        <f>+VLOOKUP(F4605,CON_ID_ps_prod!$A$2:$B$7187,2,0)</f>
        <v>350</v>
      </c>
      <c r="C4605">
        <v>0</v>
      </c>
      <c r="D4605">
        <v>0</v>
      </c>
      <c r="E4605" s="1">
        <f>+D4605/1000000</f>
        <v>0</v>
      </c>
      <c r="F4605" t="s">
        <v>1291</v>
      </c>
      <c r="G4605" s="6" t="s">
        <v>2351</v>
      </c>
      <c r="H4605" s="6">
        <f>+LOOKUP(G4605,cargargeneros!$H$2:$H$77,cargargeneros!$G$2:$G$77)</f>
        <v>71</v>
      </c>
      <c r="I4605" t="s">
        <v>13</v>
      </c>
      <c r="J4605" t="s">
        <v>375</v>
      </c>
      <c r="K4605" s="11"/>
      <c r="L4605" s="7"/>
      <c r="M4605" s="12"/>
      <c r="N4605" s="16"/>
      <c r="O4605" s="16"/>
      <c r="P4605" s="16"/>
    </row>
    <row r="4606" spans="1:16" x14ac:dyDescent="0.25">
      <c r="A4606">
        <f>+LOOKUP(F4606,Productos!B:B,Productos!A:A)</f>
        <v>572</v>
      </c>
      <c r="B4606">
        <f>+VLOOKUP(F4606,CON_ID_ps_prod!$A$2:$B$7187,2,0)</f>
        <v>350</v>
      </c>
      <c r="C4606">
        <v>1</v>
      </c>
      <c r="D4606" s="1">
        <v>10000000000</v>
      </c>
      <c r="E4606" s="1">
        <f>+D4606/1000000</f>
        <v>10000</v>
      </c>
      <c r="F4606" t="s">
        <v>1291</v>
      </c>
      <c r="G4606" s="6" t="s">
        <v>1279</v>
      </c>
      <c r="H4606" s="6">
        <f>+LOOKUP(G4606,cargargeneros!$H$2:$H$77,cargargeneros!$G$2:$G$77)</f>
        <v>64</v>
      </c>
      <c r="I4606" t="s">
        <v>13</v>
      </c>
      <c r="J4606" t="s">
        <v>375</v>
      </c>
      <c r="K4606" s="11"/>
      <c r="L4606" s="7"/>
      <c r="M4606" s="12"/>
      <c r="N4606" s="16"/>
      <c r="O4606" s="16"/>
      <c r="P4606" s="16"/>
    </row>
    <row r="4607" spans="1:16" x14ac:dyDescent="0.25">
      <c r="A4607">
        <f>+LOOKUP(F4607,Productos!B:B,Productos!A:A)</f>
        <v>573</v>
      </c>
      <c r="B4607">
        <f>+VLOOKUP(F4607,CON_ID_ps_prod!$A$2:$B$7187,2,0)</f>
        <v>715</v>
      </c>
      <c r="C4607">
        <v>1</v>
      </c>
      <c r="D4607" s="1">
        <v>15000000000</v>
      </c>
      <c r="E4607" s="1">
        <f>+D4607/1000000</f>
        <v>15000</v>
      </c>
      <c r="F4607" t="s">
        <v>1081</v>
      </c>
      <c r="G4607" s="6" t="s">
        <v>1254</v>
      </c>
      <c r="H4607" s="6">
        <f>+LOOKUP(G4607,cargargeneros!$H$2:$H$77,cargargeneros!$G$2:$G$77)</f>
        <v>27</v>
      </c>
      <c r="I4607" t="s">
        <v>9</v>
      </c>
      <c r="J4607" t="s">
        <v>1018</v>
      </c>
      <c r="K4607" s="11">
        <f>+VLOOKUP(J4607,cargarautores!A:B,2)</f>
        <v>148</v>
      </c>
      <c r="L4607" s="7" t="str">
        <f>+VLOOKUP(K4607,cargarautores!F:G,2)</f>
        <v>Erich Fromm</v>
      </c>
      <c r="M4607" s="12" t="str">
        <f>+IF(J4607=L4607,"","REVISAR")</f>
        <v/>
      </c>
      <c r="N4607" s="16"/>
      <c r="O4607" s="16"/>
      <c r="P4607" s="16"/>
    </row>
    <row r="4608" spans="1:16" x14ac:dyDescent="0.25">
      <c r="A4608">
        <f>+LOOKUP(F4608,Productos!B:B,Productos!A:A)</f>
        <v>573</v>
      </c>
      <c r="B4608">
        <f>+VLOOKUP(F4608,CON_ID_ps_prod!$A$2:$B$7187,2,0)</f>
        <v>715</v>
      </c>
      <c r="C4608">
        <v>1</v>
      </c>
      <c r="D4608" s="1">
        <v>15000000000</v>
      </c>
      <c r="E4608" s="1">
        <f>+D4608/1000000</f>
        <v>15000</v>
      </c>
      <c r="F4608" t="s">
        <v>1081</v>
      </c>
      <c r="G4608" s="6" t="s">
        <v>1254</v>
      </c>
      <c r="H4608" s="6">
        <f>+LOOKUP(G4608,cargargeneros!$H$2:$H$77,cargargeneros!$G$2:$G$77)</f>
        <v>27</v>
      </c>
      <c r="I4608" t="s">
        <v>8</v>
      </c>
      <c r="J4608">
        <v>1997</v>
      </c>
      <c r="K4608" s="11"/>
      <c r="L4608" s="7"/>
      <c r="M4608" s="12"/>
      <c r="N4608" s="16"/>
      <c r="O4608" s="16"/>
      <c r="P4608" s="16"/>
    </row>
    <row r="4609" spans="1:16" x14ac:dyDescent="0.25">
      <c r="A4609">
        <f>+LOOKUP(F4609,Productos!B:B,Productos!A:A)</f>
        <v>573</v>
      </c>
      <c r="B4609">
        <f>+VLOOKUP(F4609,CON_ID_ps_prod!$A$2:$B$7187,2,0)</f>
        <v>715</v>
      </c>
      <c r="C4609">
        <v>1</v>
      </c>
      <c r="D4609" s="1">
        <v>15000000000</v>
      </c>
      <c r="E4609" s="1">
        <f>+D4609/1000000</f>
        <v>15000</v>
      </c>
      <c r="F4609" t="s">
        <v>1081</v>
      </c>
      <c r="G4609" s="6" t="s">
        <v>1254</v>
      </c>
      <c r="H4609" s="6">
        <f>+LOOKUP(G4609,cargargeneros!$H$2:$H$77,cargargeneros!$G$2:$G$77)</f>
        <v>27</v>
      </c>
      <c r="I4609" t="s">
        <v>7</v>
      </c>
      <c r="J4609" t="s">
        <v>1503</v>
      </c>
      <c r="K4609" s="11"/>
      <c r="L4609" s="7"/>
      <c r="M4609" s="12"/>
      <c r="N4609" s="16">
        <f>+LOOKUP(J4609,cargareditoriales!A:A,cargareditoriales!B:B)</f>
        <v>94</v>
      </c>
      <c r="O4609" s="16" t="str">
        <f>+LOOKUP(N4609,cargareditoriales!B:B,cargareditoriales!A:A)</f>
        <v>Fondo de Cultura Económica</v>
      </c>
      <c r="P4609" s="16" t="str">
        <f>+IF(O4609=J4609,"","REVISAR")</f>
        <v/>
      </c>
    </row>
    <row r="4610" spans="1:16" x14ac:dyDescent="0.25">
      <c r="A4610">
        <f>+LOOKUP(F4610,Productos!B:B,Productos!A:A)</f>
        <v>573</v>
      </c>
      <c r="B4610">
        <f>+VLOOKUP(F4610,CON_ID_ps_prod!$A$2:$B$7187,2,0)</f>
        <v>715</v>
      </c>
      <c r="C4610">
        <v>1</v>
      </c>
      <c r="D4610" s="1">
        <v>15000000000</v>
      </c>
      <c r="E4610" s="1">
        <f>+D4610/1000000</f>
        <v>15000</v>
      </c>
      <c r="F4610" t="s">
        <v>1081</v>
      </c>
      <c r="G4610" s="6" t="s">
        <v>1254</v>
      </c>
      <c r="H4610" s="6">
        <f>+LOOKUP(G4610,cargargeneros!$H$2:$H$77,cargargeneros!$G$2:$G$77)</f>
        <v>27</v>
      </c>
      <c r="I4610" t="s">
        <v>12</v>
      </c>
      <c r="J4610">
        <v>8</v>
      </c>
      <c r="K4610" s="11"/>
      <c r="L4610" s="7"/>
      <c r="M4610" s="12"/>
      <c r="N4610" s="16"/>
      <c r="O4610" s="16"/>
      <c r="P4610" s="16"/>
    </row>
    <row r="4611" spans="1:16" x14ac:dyDescent="0.25">
      <c r="A4611">
        <f>+LOOKUP(F4611,Productos!B:B,Productos!A:A)</f>
        <v>573</v>
      </c>
      <c r="B4611">
        <f>+VLOOKUP(F4611,CON_ID_ps_prod!$A$2:$B$7187,2,0)</f>
        <v>715</v>
      </c>
      <c r="C4611">
        <v>1</v>
      </c>
      <c r="D4611" s="1">
        <v>15000000000</v>
      </c>
      <c r="E4611" s="1">
        <f>+D4611/1000000</f>
        <v>15000</v>
      </c>
      <c r="F4611" t="s">
        <v>1081</v>
      </c>
      <c r="G4611" s="6" t="s">
        <v>1254</v>
      </c>
      <c r="H4611" s="6">
        <f>+LOOKUP(G4611,cargargeneros!$H$2:$H$77,cargargeneros!$G$2:$G$77)</f>
        <v>27</v>
      </c>
      <c r="I4611" t="s">
        <v>13</v>
      </c>
      <c r="J4611" t="s">
        <v>90</v>
      </c>
      <c r="K4611" s="11"/>
      <c r="L4611" s="7"/>
      <c r="M4611" s="12"/>
      <c r="N4611" s="16"/>
      <c r="O4611" s="16"/>
      <c r="P4611" s="16"/>
    </row>
    <row r="4612" spans="1:16" x14ac:dyDescent="0.25">
      <c r="A4612">
        <f>+LOOKUP(F4612,Productos!B:B,Productos!A:A)</f>
        <v>574</v>
      </c>
      <c r="B4612">
        <f>+VLOOKUP(F4612,CON_ID_ps_prod!$A$2:$B$7187,2,0)</f>
        <v>310</v>
      </c>
      <c r="C4612">
        <v>1</v>
      </c>
      <c r="D4612" s="1">
        <v>25000000000</v>
      </c>
      <c r="E4612" s="1">
        <f>+D4612/1000000</f>
        <v>25000</v>
      </c>
      <c r="F4612" t="s">
        <v>1350</v>
      </c>
      <c r="G4612" s="6" t="s">
        <v>26</v>
      </c>
      <c r="H4612" s="6">
        <f>+LOOKUP(G4612,cargargeneros!$H$2:$H$77,cargargeneros!$G$2:$G$77)</f>
        <v>52</v>
      </c>
      <c r="I4612" t="s">
        <v>9</v>
      </c>
      <c r="J4612" t="s">
        <v>318</v>
      </c>
      <c r="K4612" s="11">
        <f>+VLOOKUP(J4612,cargarautores!A:B,2)</f>
        <v>426</v>
      </c>
      <c r="L4612" s="7" t="str">
        <f>+VLOOKUP(K4612,cargarautores!F:G,2)</f>
        <v>Nicole C. Vasseler</v>
      </c>
      <c r="M4612" s="12" t="str">
        <f>+IF(J4612=L4612,"","REVISAR")</f>
        <v/>
      </c>
      <c r="N4612" s="16"/>
      <c r="O4612" s="16"/>
      <c r="P4612" s="16"/>
    </row>
    <row r="4613" spans="1:16" x14ac:dyDescent="0.25">
      <c r="A4613">
        <f>+LOOKUP(F4613,Productos!B:B,Productos!A:A)</f>
        <v>574</v>
      </c>
      <c r="B4613">
        <f>+VLOOKUP(F4613,CON_ID_ps_prod!$A$2:$B$7187,2,0)</f>
        <v>310</v>
      </c>
      <c r="C4613">
        <v>1</v>
      </c>
      <c r="D4613" s="1">
        <v>25000000000</v>
      </c>
      <c r="E4613" s="1">
        <f>+D4613/1000000</f>
        <v>25000</v>
      </c>
      <c r="F4613" t="s">
        <v>1350</v>
      </c>
      <c r="G4613" s="6" t="s">
        <v>26</v>
      </c>
      <c r="H4613" s="6">
        <f>+LOOKUP(G4613,cargargeneros!$H$2:$H$77,cargargeneros!$G$2:$G$77)</f>
        <v>52</v>
      </c>
      <c r="I4613" t="s">
        <v>7</v>
      </c>
      <c r="J4613" t="s">
        <v>317</v>
      </c>
      <c r="K4613" s="11"/>
      <c r="L4613" s="7"/>
      <c r="M4613" s="12"/>
      <c r="N4613" s="16">
        <f>+LOOKUP(J4613,cargareditoriales!A:A,cargareditoriales!B:B)</f>
        <v>109</v>
      </c>
      <c r="O4613" s="16" t="str">
        <f>+LOOKUP(N4613,cargareditoriales!B:B,cargareditoriales!A:A)</f>
        <v>Grupo Zeta</v>
      </c>
      <c r="P4613" s="16" t="str">
        <f>+IF(O4613=J4613,"","REVISAR")</f>
        <v/>
      </c>
    </row>
    <row r="4614" spans="1:16" x14ac:dyDescent="0.25">
      <c r="A4614">
        <f>+LOOKUP(F4614,Productos!B:B,Productos!A:A)</f>
        <v>574</v>
      </c>
      <c r="B4614">
        <f>+VLOOKUP(F4614,CON_ID_ps_prod!$A$2:$B$7187,2,0)</f>
        <v>310</v>
      </c>
      <c r="C4614">
        <v>1</v>
      </c>
      <c r="D4614" s="1">
        <v>25000000000</v>
      </c>
      <c r="E4614" s="1">
        <f>+D4614/1000000</f>
        <v>25000</v>
      </c>
      <c r="F4614" t="s">
        <v>1350</v>
      </c>
      <c r="G4614" s="6" t="s">
        <v>26</v>
      </c>
      <c r="H4614" s="6">
        <f>+LOOKUP(G4614,cargargeneros!$H$2:$H$77,cargargeneros!$G$2:$G$77)</f>
        <v>52</v>
      </c>
      <c r="I4614" t="s">
        <v>12</v>
      </c>
      <c r="J4614">
        <v>8</v>
      </c>
      <c r="K4614" s="11"/>
      <c r="L4614" s="7"/>
      <c r="M4614" s="12"/>
      <c r="N4614" s="16"/>
      <c r="O4614" s="16"/>
      <c r="P4614" s="16"/>
    </row>
    <row r="4615" spans="1:16" x14ac:dyDescent="0.25">
      <c r="A4615">
        <f>+LOOKUP(F4615,Productos!B:B,Productos!A:A)</f>
        <v>574</v>
      </c>
      <c r="B4615">
        <f>+VLOOKUP(F4615,CON_ID_ps_prod!$A$2:$B$7187,2,0)</f>
        <v>310</v>
      </c>
      <c r="C4615">
        <v>1</v>
      </c>
      <c r="D4615" s="1">
        <v>25000000000</v>
      </c>
      <c r="E4615" s="1">
        <f>+D4615/1000000</f>
        <v>25000</v>
      </c>
      <c r="F4615" t="s">
        <v>1350</v>
      </c>
      <c r="G4615" s="6" t="s">
        <v>26</v>
      </c>
      <c r="H4615" s="6">
        <f>+LOOKUP(G4615,cargargeneros!$H$2:$H$77,cargargeneros!$G$2:$G$77)</f>
        <v>52</v>
      </c>
      <c r="I4615" t="s">
        <v>6</v>
      </c>
      <c r="J4615" s="4">
        <v>9788466653602</v>
      </c>
      <c r="K4615" s="11"/>
      <c r="L4615" s="7"/>
      <c r="M4615" s="12"/>
      <c r="N4615" s="16"/>
      <c r="O4615" s="16"/>
      <c r="P4615" s="16"/>
    </row>
    <row r="4616" spans="1:16" x14ac:dyDescent="0.25">
      <c r="A4616">
        <f>+LOOKUP(F4616,Productos!B:B,Productos!A:A)</f>
        <v>574</v>
      </c>
      <c r="B4616">
        <f>+VLOOKUP(F4616,CON_ID_ps_prod!$A$2:$B$7187,2,0)</f>
        <v>310</v>
      </c>
      <c r="C4616">
        <v>1</v>
      </c>
      <c r="D4616" s="1">
        <v>25000000000</v>
      </c>
      <c r="E4616" s="1">
        <f>+D4616/1000000</f>
        <v>25000</v>
      </c>
      <c r="F4616" t="s">
        <v>1350</v>
      </c>
      <c r="G4616" s="6" t="s">
        <v>26</v>
      </c>
      <c r="H4616" s="6">
        <f>+LOOKUP(G4616,cargargeneros!$H$2:$H$77,cargargeneros!$G$2:$G$77)</f>
        <v>52</v>
      </c>
      <c r="I4616" t="s">
        <v>13</v>
      </c>
      <c r="J4616" t="s">
        <v>228</v>
      </c>
      <c r="K4616" s="11"/>
      <c r="L4616" s="7"/>
      <c r="M4616" s="12"/>
      <c r="N4616" s="16"/>
      <c r="O4616" s="16"/>
      <c r="P4616" s="16"/>
    </row>
    <row r="4617" spans="1:16" x14ac:dyDescent="0.25">
      <c r="A4617">
        <f>+LOOKUP(F4617,Productos!B:B,Productos!A:A)</f>
        <v>575</v>
      </c>
      <c r="B4617">
        <f>+VLOOKUP(F4617,CON_ID_ps_prod!$A$2:$B$7187,2,0)</f>
        <v>83</v>
      </c>
      <c r="C4617">
        <v>1</v>
      </c>
      <c r="D4617" s="1">
        <v>80000000000</v>
      </c>
      <c r="E4617" s="1">
        <f>+D4617/1000000</f>
        <v>80000</v>
      </c>
      <c r="F4617" t="s">
        <v>1437</v>
      </c>
      <c r="G4617" s="6" t="s">
        <v>1326</v>
      </c>
      <c r="H4617" s="6">
        <f>+LOOKUP(G4617,cargargeneros!$H$2:$H$77,cargargeneros!$G$2:$G$77)</f>
        <v>47</v>
      </c>
      <c r="I4617" t="s">
        <v>9</v>
      </c>
      <c r="J4617" t="s">
        <v>1635</v>
      </c>
      <c r="K4617" s="11">
        <f>+VLOOKUP(J4617,cargarautores!A:B,2)</f>
        <v>549</v>
      </c>
      <c r="L4617" s="7" t="str">
        <f>+VLOOKUP(K4617,cargarautores!F:G,2)</f>
        <v>Winfried Karl Grassmann</v>
      </c>
      <c r="M4617" s="12" t="str">
        <f>+IF(J4617=L4617,"","REVISAR")</f>
        <v/>
      </c>
      <c r="N4617" s="16"/>
      <c r="O4617" s="16"/>
      <c r="P4617" s="16"/>
    </row>
    <row r="4618" spans="1:16" x14ac:dyDescent="0.25">
      <c r="A4618">
        <f>+LOOKUP(F4618,Productos!B:B,Productos!A:A)</f>
        <v>575</v>
      </c>
      <c r="B4618">
        <f>+VLOOKUP(F4618,CON_ID_ps_prod!$A$2:$B$7187,2,0)</f>
        <v>83</v>
      </c>
      <c r="C4618">
        <v>1</v>
      </c>
      <c r="D4618" s="1">
        <v>80000000000</v>
      </c>
      <c r="E4618" s="1">
        <f>+D4618/1000000</f>
        <v>80000</v>
      </c>
      <c r="F4618" t="s">
        <v>1437</v>
      </c>
      <c r="G4618" s="6" t="s">
        <v>1326</v>
      </c>
      <c r="H4618" s="6">
        <f>+LOOKUP(G4618,cargargeneros!$H$2:$H$77,cargargeneros!$G$2:$G$77)</f>
        <v>47</v>
      </c>
      <c r="I4618" t="s">
        <v>8</v>
      </c>
      <c r="J4618" t="s">
        <v>2351</v>
      </c>
      <c r="K4618" s="11"/>
      <c r="L4618" s="7"/>
      <c r="M4618" s="12"/>
      <c r="N4618" s="16"/>
      <c r="O4618" s="16"/>
      <c r="P4618" s="16"/>
    </row>
    <row r="4619" spans="1:16" x14ac:dyDescent="0.25">
      <c r="A4619">
        <f>+LOOKUP(F4619,Productos!B:B,Productos!A:A)</f>
        <v>575</v>
      </c>
      <c r="B4619">
        <f>+VLOOKUP(F4619,CON_ID_ps_prod!$A$2:$B$7187,2,0)</f>
        <v>83</v>
      </c>
      <c r="C4619">
        <v>1</v>
      </c>
      <c r="D4619" s="1">
        <v>80000000000</v>
      </c>
      <c r="E4619" s="1">
        <f>+D4619/1000000</f>
        <v>80000</v>
      </c>
      <c r="F4619" t="s">
        <v>1437</v>
      </c>
      <c r="G4619" s="6" t="s">
        <v>1326</v>
      </c>
      <c r="H4619" s="6">
        <f>+LOOKUP(G4619,cargargeneros!$H$2:$H$77,cargargeneros!$G$2:$G$77)</f>
        <v>47</v>
      </c>
      <c r="I4619" t="s">
        <v>7</v>
      </c>
      <c r="J4619" t="s">
        <v>1528</v>
      </c>
      <c r="K4619" s="11"/>
      <c r="L4619" s="7"/>
      <c r="M4619" s="12"/>
      <c r="N4619" s="16">
        <f>+LOOKUP(J4619,cargareditoriales!A:A,cargareditoriales!B:B)</f>
        <v>171</v>
      </c>
      <c r="O4619" s="16" t="str">
        <f>+LOOKUP(N4619,cargareditoriales!B:B,cargareditoriales!A:A)</f>
        <v>Prentice Hall</v>
      </c>
      <c r="P4619" s="16" t="str">
        <f>+IF(O4619=J4619,"","REVISAR")</f>
        <v/>
      </c>
    </row>
    <row r="4620" spans="1:16" x14ac:dyDescent="0.25">
      <c r="A4620">
        <f>+LOOKUP(F4620,Productos!B:B,Productos!A:A)</f>
        <v>575</v>
      </c>
      <c r="B4620">
        <f>+VLOOKUP(F4620,CON_ID_ps_prod!$A$2:$B$7187,2,0)</f>
        <v>83</v>
      </c>
      <c r="C4620">
        <v>1</v>
      </c>
      <c r="D4620" s="1">
        <v>80000000000</v>
      </c>
      <c r="E4620" s="1">
        <f>+D4620/1000000</f>
        <v>80000</v>
      </c>
      <c r="F4620" t="s">
        <v>1437</v>
      </c>
      <c r="G4620" s="6" t="s">
        <v>1326</v>
      </c>
      <c r="H4620" s="6">
        <f>+LOOKUP(G4620,cargargeneros!$H$2:$H$77,cargargeneros!$G$2:$G$77)</f>
        <v>47</v>
      </c>
      <c r="I4620" t="s">
        <v>12</v>
      </c>
      <c r="J4620">
        <v>7</v>
      </c>
      <c r="K4620" s="11"/>
      <c r="L4620" s="7"/>
      <c r="M4620" s="12"/>
      <c r="N4620" s="16"/>
      <c r="O4620" s="16"/>
      <c r="P4620" s="16"/>
    </row>
    <row r="4621" spans="1:16" x14ac:dyDescent="0.25">
      <c r="A4621">
        <f>+LOOKUP(F4621,Productos!B:B,Productos!A:A)</f>
        <v>575</v>
      </c>
      <c r="B4621">
        <f>+VLOOKUP(F4621,CON_ID_ps_prod!$A$2:$B$7187,2,0)</f>
        <v>83</v>
      </c>
      <c r="C4621">
        <v>1</v>
      </c>
      <c r="D4621" s="1">
        <v>80000000000</v>
      </c>
      <c r="E4621" s="1">
        <f>+D4621/1000000</f>
        <v>80000</v>
      </c>
      <c r="F4621" t="s">
        <v>1437</v>
      </c>
      <c r="G4621" s="6" t="s">
        <v>1326</v>
      </c>
      <c r="H4621" s="6">
        <f>+LOOKUP(G4621,cargargeneros!$H$2:$H$77,cargargeneros!$G$2:$G$77)</f>
        <v>47</v>
      </c>
      <c r="I4621" t="s">
        <v>11</v>
      </c>
      <c r="J4621" s="3" t="s">
        <v>1218</v>
      </c>
      <c r="K4621" s="11"/>
      <c r="L4621" s="7"/>
      <c r="M4621" s="12"/>
      <c r="N4621" s="16"/>
      <c r="O4621" s="16"/>
      <c r="P4621" s="16"/>
    </row>
    <row r="4622" spans="1:16" x14ac:dyDescent="0.25">
      <c r="A4622">
        <f>+LOOKUP(F4622,Productos!B:B,Productos!A:A)</f>
        <v>575</v>
      </c>
      <c r="B4622">
        <f>+VLOOKUP(F4622,CON_ID_ps_prod!$A$2:$B$7187,2,0)</f>
        <v>83</v>
      </c>
      <c r="C4622">
        <v>1</v>
      </c>
      <c r="D4622" s="1">
        <v>80000000000</v>
      </c>
      <c r="E4622" s="1">
        <f>+D4622/1000000</f>
        <v>80000</v>
      </c>
      <c r="F4622" t="s">
        <v>1437</v>
      </c>
      <c r="G4622" s="6" t="s">
        <v>1326</v>
      </c>
      <c r="H4622" s="6">
        <f>+LOOKUP(G4622,cargargeneros!$H$2:$H$77,cargargeneros!$G$2:$G$77)</f>
        <v>47</v>
      </c>
      <c r="I4622" t="s">
        <v>5</v>
      </c>
      <c r="J4622">
        <v>8489660042</v>
      </c>
      <c r="K4622" s="11"/>
      <c r="L4622" s="7"/>
      <c r="M4622" s="12"/>
      <c r="N4622" s="16"/>
      <c r="O4622" s="16"/>
      <c r="P4622" s="16"/>
    </row>
    <row r="4623" spans="1:16" x14ac:dyDescent="0.25">
      <c r="A4623">
        <f>+LOOKUP(F4623,Productos!B:B,Productos!A:A)</f>
        <v>575</v>
      </c>
      <c r="B4623">
        <f>+VLOOKUP(F4623,CON_ID_ps_prod!$A$2:$B$7187,2,0)</f>
        <v>83</v>
      </c>
      <c r="C4623">
        <v>1</v>
      </c>
      <c r="D4623" s="1">
        <v>80000000000</v>
      </c>
      <c r="E4623" s="1">
        <f>+D4623/1000000</f>
        <v>80000</v>
      </c>
      <c r="F4623" t="s">
        <v>1437</v>
      </c>
      <c r="G4623" s="6" t="s">
        <v>1326</v>
      </c>
      <c r="H4623" s="6">
        <f>+LOOKUP(G4623,cargargeneros!$H$2:$H$77,cargargeneros!$G$2:$G$77)</f>
        <v>47</v>
      </c>
      <c r="I4623" t="s">
        <v>6</v>
      </c>
      <c r="J4623" s="4" t="s">
        <v>2351</v>
      </c>
      <c r="K4623" s="11"/>
      <c r="L4623" s="7"/>
      <c r="M4623" s="12"/>
      <c r="N4623" s="16"/>
      <c r="O4623" s="16"/>
      <c r="P4623" s="16"/>
    </row>
    <row r="4624" spans="1:16" x14ac:dyDescent="0.25">
      <c r="A4624">
        <f>+LOOKUP(F4624,Productos!B:B,Productos!A:A)</f>
        <v>575</v>
      </c>
      <c r="B4624">
        <f>+VLOOKUP(F4624,CON_ID_ps_prod!$A$2:$B$7187,2,0)</f>
        <v>83</v>
      </c>
      <c r="C4624">
        <v>1</v>
      </c>
      <c r="D4624" s="1">
        <v>80000000000</v>
      </c>
      <c r="E4624" s="1">
        <f>+D4624/1000000</f>
        <v>80000</v>
      </c>
      <c r="F4624" t="s">
        <v>1437</v>
      </c>
      <c r="G4624" s="6" t="s">
        <v>1326</v>
      </c>
      <c r="H4624" s="6">
        <f>+LOOKUP(G4624,cargargeneros!$H$2:$H$77,cargargeneros!$G$2:$G$77)</f>
        <v>47</v>
      </c>
      <c r="I4624" t="s">
        <v>10</v>
      </c>
      <c r="J4624" s="3" t="s">
        <v>1400</v>
      </c>
      <c r="K4624" s="11"/>
      <c r="L4624" s="7"/>
      <c r="M4624" s="12"/>
      <c r="N4624" s="16"/>
      <c r="O4624" s="16"/>
      <c r="P4624" s="16"/>
    </row>
    <row r="4625" spans="1:16" x14ac:dyDescent="0.25">
      <c r="A4625">
        <f>+LOOKUP(F4625,Productos!B:B,Productos!A:A)</f>
        <v>575</v>
      </c>
      <c r="B4625">
        <f>+VLOOKUP(F4625,CON_ID_ps_prod!$A$2:$B$7187,2,0)</f>
        <v>83</v>
      </c>
      <c r="C4625">
        <v>1</v>
      </c>
      <c r="D4625" s="1">
        <v>80000000000</v>
      </c>
      <c r="E4625" s="1">
        <f>+D4625/1000000</f>
        <v>80000</v>
      </c>
      <c r="F4625" t="s">
        <v>1437</v>
      </c>
      <c r="G4625" s="6" t="s">
        <v>1326</v>
      </c>
      <c r="H4625" s="6">
        <f>+LOOKUP(G4625,cargargeneros!$H$2:$H$77,cargargeneros!$G$2:$G$77)</f>
        <v>47</v>
      </c>
      <c r="I4625" t="s">
        <v>14</v>
      </c>
      <c r="J4625" t="s">
        <v>2351</v>
      </c>
      <c r="K4625" s="11"/>
      <c r="L4625" s="7"/>
      <c r="M4625" s="12"/>
      <c r="N4625" s="16"/>
      <c r="O4625" s="16"/>
      <c r="P4625" s="16"/>
    </row>
    <row r="4626" spans="1:16" x14ac:dyDescent="0.25">
      <c r="A4626">
        <f>+LOOKUP(F4626,Productos!B:B,Productos!A:A)</f>
        <v>575</v>
      </c>
      <c r="B4626">
        <f>+VLOOKUP(F4626,CON_ID_ps_prod!$A$2:$B$7187,2,0)</f>
        <v>83</v>
      </c>
      <c r="C4626">
        <v>1</v>
      </c>
      <c r="D4626" s="1">
        <v>80000000000</v>
      </c>
      <c r="E4626" s="1">
        <f>+D4626/1000000</f>
        <v>80000</v>
      </c>
      <c r="F4626" t="s">
        <v>1437</v>
      </c>
      <c r="G4626" s="6" t="s">
        <v>1326</v>
      </c>
      <c r="H4626" s="6">
        <f>+LOOKUP(G4626,cargargeneros!$H$2:$H$77,cargargeneros!$G$2:$G$77)</f>
        <v>47</v>
      </c>
      <c r="I4626" t="s">
        <v>16</v>
      </c>
      <c r="J4626" t="s">
        <v>2351</v>
      </c>
      <c r="K4626" s="11"/>
      <c r="L4626" s="7"/>
      <c r="M4626" s="12"/>
      <c r="N4626" s="16"/>
      <c r="O4626" s="16"/>
      <c r="P4626" s="16"/>
    </row>
    <row r="4627" spans="1:16" x14ac:dyDescent="0.25">
      <c r="A4627">
        <f>+LOOKUP(F4627,Productos!B:B,Productos!A:A)</f>
        <v>576</v>
      </c>
      <c r="B4627">
        <f>+VLOOKUP(F4627,CON_ID_ps_prod!$A$2:$B$7187,2,0)</f>
        <v>76</v>
      </c>
      <c r="C4627">
        <v>1</v>
      </c>
      <c r="D4627" s="1">
        <v>50000000000</v>
      </c>
      <c r="E4627" s="1">
        <f>+D4627/1000000</f>
        <v>50000</v>
      </c>
      <c r="F4627" t="s">
        <v>1337</v>
      </c>
      <c r="G4627" s="6" t="s">
        <v>1326</v>
      </c>
      <c r="H4627" s="6">
        <f>+LOOKUP(G4627,cargargeneros!$H$2:$H$77,cargargeneros!$G$2:$G$77)</f>
        <v>47</v>
      </c>
      <c r="I4627" t="s">
        <v>9</v>
      </c>
      <c r="J4627" t="s">
        <v>1625</v>
      </c>
      <c r="K4627" s="11">
        <f>+VLOOKUP(J4627,cargarautores!A:B,2)</f>
        <v>471</v>
      </c>
      <c r="L4627" s="7" t="str">
        <f>+VLOOKUP(K4627,cargarautores!F:G,2)</f>
        <v>Richard Johnsonbaugh</v>
      </c>
      <c r="M4627" s="12" t="str">
        <f>+IF(J4627=L4627,"","REVISAR")</f>
        <v/>
      </c>
      <c r="N4627" s="16"/>
      <c r="O4627" s="16"/>
      <c r="P4627" s="16"/>
    </row>
    <row r="4628" spans="1:16" x14ac:dyDescent="0.25">
      <c r="A4628">
        <f>+LOOKUP(F4628,Productos!B:B,Productos!A:A)</f>
        <v>576</v>
      </c>
      <c r="B4628">
        <f>+VLOOKUP(F4628,CON_ID_ps_prod!$A$2:$B$7187,2,0)</f>
        <v>76</v>
      </c>
      <c r="C4628">
        <v>1</v>
      </c>
      <c r="D4628" s="1">
        <v>50000000000</v>
      </c>
      <c r="E4628" s="1">
        <f>+D4628/1000000</f>
        <v>50000</v>
      </c>
      <c r="F4628" t="s">
        <v>1337</v>
      </c>
      <c r="G4628" s="6" t="s">
        <v>1326</v>
      </c>
      <c r="H4628" s="6">
        <f>+LOOKUP(G4628,cargargeneros!$H$2:$H$77,cargargeneros!$G$2:$G$77)</f>
        <v>47</v>
      </c>
      <c r="I4628" t="s">
        <v>8</v>
      </c>
      <c r="J4628">
        <v>6</v>
      </c>
      <c r="K4628" s="11"/>
      <c r="L4628" s="7"/>
      <c r="M4628" s="12"/>
      <c r="N4628" s="16"/>
      <c r="O4628" s="16"/>
      <c r="P4628" s="16"/>
    </row>
    <row r="4629" spans="1:16" x14ac:dyDescent="0.25">
      <c r="A4629">
        <f>+LOOKUP(F4629,Productos!B:B,Productos!A:A)</f>
        <v>576</v>
      </c>
      <c r="B4629">
        <f>+VLOOKUP(F4629,CON_ID_ps_prod!$A$2:$B$7187,2,0)</f>
        <v>76</v>
      </c>
      <c r="C4629">
        <v>1</v>
      </c>
      <c r="D4629" s="1">
        <v>50000000000</v>
      </c>
      <c r="E4629" s="1">
        <f>+D4629/1000000</f>
        <v>50000</v>
      </c>
      <c r="F4629" t="s">
        <v>1337</v>
      </c>
      <c r="G4629" s="6" t="s">
        <v>1326</v>
      </c>
      <c r="H4629" s="6">
        <f>+LOOKUP(G4629,cargargeneros!$H$2:$H$77,cargargeneros!$G$2:$G$77)</f>
        <v>47</v>
      </c>
      <c r="I4629" t="s">
        <v>7</v>
      </c>
      <c r="J4629" t="s">
        <v>384</v>
      </c>
      <c r="K4629" s="11"/>
      <c r="L4629" s="7"/>
      <c r="M4629" s="12"/>
      <c r="N4629" s="16">
        <f>+LOOKUP(J4629,cargareditoriales!A:A,cargareditoriales!B:B)</f>
        <v>162</v>
      </c>
      <c r="O4629" s="16" t="str">
        <f>+LOOKUP(N4629,cargareditoriales!B:B,cargareditoriales!A:A)</f>
        <v>Pearson</v>
      </c>
      <c r="P4629" s="16" t="str">
        <f>+IF(O4629=J4629,"","REVISAR")</f>
        <v/>
      </c>
    </row>
    <row r="4630" spans="1:16" x14ac:dyDescent="0.25">
      <c r="A4630">
        <f>+LOOKUP(F4630,Productos!B:B,Productos!A:A)</f>
        <v>576</v>
      </c>
      <c r="B4630">
        <f>+VLOOKUP(F4630,CON_ID_ps_prod!$A$2:$B$7187,2,0)</f>
        <v>76</v>
      </c>
      <c r="C4630">
        <v>1</v>
      </c>
      <c r="D4630" s="1">
        <v>50000000000</v>
      </c>
      <c r="E4630" s="1">
        <f>+D4630/1000000</f>
        <v>50000</v>
      </c>
      <c r="F4630" t="s">
        <v>1337</v>
      </c>
      <c r="G4630" s="6" t="s">
        <v>1326</v>
      </c>
      <c r="H4630" s="6">
        <f>+LOOKUP(G4630,cargargeneros!$H$2:$H$77,cargargeneros!$G$2:$G$77)</f>
        <v>47</v>
      </c>
      <c r="I4630" t="s">
        <v>12</v>
      </c>
      <c r="J4630">
        <v>7</v>
      </c>
      <c r="K4630" s="11"/>
      <c r="L4630" s="7"/>
      <c r="M4630" s="12"/>
      <c r="N4630" s="16"/>
      <c r="O4630" s="16"/>
      <c r="P4630" s="16"/>
    </row>
    <row r="4631" spans="1:16" x14ac:dyDescent="0.25">
      <c r="A4631">
        <f>+LOOKUP(F4631,Productos!B:B,Productos!A:A)</f>
        <v>576</v>
      </c>
      <c r="B4631">
        <f>+VLOOKUP(F4631,CON_ID_ps_prod!$A$2:$B$7187,2,0)</f>
        <v>76</v>
      </c>
      <c r="C4631">
        <v>1</v>
      </c>
      <c r="D4631" s="1">
        <v>50000000000</v>
      </c>
      <c r="E4631" s="1">
        <f>+D4631/1000000</f>
        <v>50000</v>
      </c>
      <c r="F4631" t="s">
        <v>1337</v>
      </c>
      <c r="G4631" s="6" t="s">
        <v>1326</v>
      </c>
      <c r="H4631" s="6">
        <f>+LOOKUP(G4631,cargargeneros!$H$2:$H$77,cargargeneros!$G$2:$G$77)</f>
        <v>47</v>
      </c>
      <c r="I4631" t="s">
        <v>11</v>
      </c>
      <c r="J4631" s="3" t="s">
        <v>1218</v>
      </c>
      <c r="K4631" s="11"/>
      <c r="L4631" s="7"/>
      <c r="M4631" s="12"/>
      <c r="N4631" s="16"/>
      <c r="O4631" s="16"/>
      <c r="P4631" s="16"/>
    </row>
    <row r="4632" spans="1:16" x14ac:dyDescent="0.25">
      <c r="A4632">
        <f>+LOOKUP(F4632,Productos!B:B,Productos!A:A)</f>
        <v>576</v>
      </c>
      <c r="B4632">
        <f>+VLOOKUP(F4632,CON_ID_ps_prod!$A$2:$B$7187,2,0)</f>
        <v>76</v>
      </c>
      <c r="C4632">
        <v>1</v>
      </c>
      <c r="D4632" s="1">
        <v>50000000000</v>
      </c>
      <c r="E4632" s="1">
        <f>+D4632/1000000</f>
        <v>50000</v>
      </c>
      <c r="F4632" t="s">
        <v>1337</v>
      </c>
      <c r="G4632" s="6" t="s">
        <v>1326</v>
      </c>
      <c r="H4632" s="6">
        <f>+LOOKUP(G4632,cargargeneros!$H$2:$H$77,cargargeneros!$G$2:$G$77)</f>
        <v>47</v>
      </c>
      <c r="I4632" t="s">
        <v>5</v>
      </c>
      <c r="J4632">
        <v>9702606373</v>
      </c>
      <c r="K4632" s="11"/>
      <c r="L4632" s="7"/>
      <c r="M4632" s="12"/>
      <c r="N4632" s="16"/>
      <c r="O4632" s="16"/>
      <c r="P4632" s="16"/>
    </row>
    <row r="4633" spans="1:16" x14ac:dyDescent="0.25">
      <c r="A4633">
        <f>+LOOKUP(F4633,Productos!B:B,Productos!A:A)</f>
        <v>576</v>
      </c>
      <c r="B4633">
        <f>+VLOOKUP(F4633,CON_ID_ps_prod!$A$2:$B$7187,2,0)</f>
        <v>76</v>
      </c>
      <c r="C4633">
        <v>1</v>
      </c>
      <c r="D4633" s="1">
        <v>50000000000</v>
      </c>
      <c r="E4633" s="1">
        <f>+D4633/1000000</f>
        <v>50000</v>
      </c>
      <c r="F4633" t="s">
        <v>1337</v>
      </c>
      <c r="G4633" s="6" t="s">
        <v>1326</v>
      </c>
      <c r="H4633" s="6">
        <f>+LOOKUP(G4633,cargargeneros!$H$2:$H$77,cargargeneros!$G$2:$G$77)</f>
        <v>47</v>
      </c>
      <c r="I4633" t="s">
        <v>6</v>
      </c>
      <c r="J4633" s="4" t="s">
        <v>2351</v>
      </c>
      <c r="K4633" s="11"/>
      <c r="L4633" s="7"/>
      <c r="M4633" s="12"/>
      <c r="N4633" s="16"/>
      <c r="O4633" s="16"/>
      <c r="P4633" s="16"/>
    </row>
    <row r="4634" spans="1:16" x14ac:dyDescent="0.25">
      <c r="A4634">
        <f>+LOOKUP(F4634,Productos!B:B,Productos!A:A)</f>
        <v>576</v>
      </c>
      <c r="B4634">
        <f>+VLOOKUP(F4634,CON_ID_ps_prod!$A$2:$B$7187,2,0)</f>
        <v>76</v>
      </c>
      <c r="C4634">
        <v>1</v>
      </c>
      <c r="D4634" s="1">
        <v>50000000000</v>
      </c>
      <c r="E4634" s="1">
        <f>+D4634/1000000</f>
        <v>50000</v>
      </c>
      <c r="F4634" t="s">
        <v>1337</v>
      </c>
      <c r="G4634" s="6" t="s">
        <v>1326</v>
      </c>
      <c r="H4634" s="6">
        <f>+LOOKUP(G4634,cargargeneros!$H$2:$H$77,cargargeneros!$G$2:$G$77)</f>
        <v>47</v>
      </c>
      <c r="I4634" t="s">
        <v>10</v>
      </c>
      <c r="J4634" s="3" t="s">
        <v>1224</v>
      </c>
      <c r="K4634" s="11"/>
      <c r="L4634" s="7"/>
      <c r="M4634" s="12"/>
      <c r="N4634" s="16"/>
      <c r="O4634" s="16"/>
      <c r="P4634" s="16"/>
    </row>
    <row r="4635" spans="1:16" x14ac:dyDescent="0.25">
      <c r="A4635">
        <f>+LOOKUP(F4635,Productos!B:B,Productos!A:A)</f>
        <v>576</v>
      </c>
      <c r="B4635">
        <f>+VLOOKUP(F4635,CON_ID_ps_prod!$A$2:$B$7187,2,0)</f>
        <v>76</v>
      </c>
      <c r="C4635">
        <v>1</v>
      </c>
      <c r="D4635" s="1">
        <v>50000000000</v>
      </c>
      <c r="E4635" s="1">
        <f>+D4635/1000000</f>
        <v>50000</v>
      </c>
      <c r="F4635" t="s">
        <v>1337</v>
      </c>
      <c r="G4635" s="6" t="s">
        <v>1326</v>
      </c>
      <c r="H4635" s="6">
        <f>+LOOKUP(G4635,cargargeneros!$H$2:$H$77,cargargeneros!$G$2:$G$77)</f>
        <v>47</v>
      </c>
      <c r="I4635" t="s">
        <v>14</v>
      </c>
      <c r="J4635" t="s">
        <v>2351</v>
      </c>
      <c r="K4635" s="11"/>
      <c r="L4635" s="7"/>
      <c r="M4635" s="12"/>
      <c r="N4635" s="16"/>
      <c r="O4635" s="16"/>
      <c r="P4635" s="16"/>
    </row>
    <row r="4636" spans="1:16" x14ac:dyDescent="0.25">
      <c r="A4636">
        <f>+LOOKUP(F4636,Productos!B:B,Productos!A:A)</f>
        <v>576</v>
      </c>
      <c r="B4636">
        <f>+VLOOKUP(F4636,CON_ID_ps_prod!$A$2:$B$7187,2,0)</f>
        <v>76</v>
      </c>
      <c r="C4636">
        <v>1</v>
      </c>
      <c r="D4636" s="1">
        <v>50000000000</v>
      </c>
      <c r="E4636" s="1">
        <f>+D4636/1000000</f>
        <v>50000</v>
      </c>
      <c r="F4636" t="s">
        <v>1337</v>
      </c>
      <c r="G4636" s="6" t="s">
        <v>1326</v>
      </c>
      <c r="H4636" s="6">
        <f>+LOOKUP(G4636,cargargeneros!$H$2:$H$77,cargargeneros!$G$2:$G$77)</f>
        <v>47</v>
      </c>
      <c r="I4636" t="s">
        <v>16</v>
      </c>
      <c r="J4636" t="s">
        <v>2351</v>
      </c>
      <c r="K4636" s="11"/>
      <c r="L4636" s="7"/>
      <c r="M4636" s="12"/>
      <c r="N4636" s="16"/>
      <c r="O4636" s="16"/>
      <c r="P4636" s="16"/>
    </row>
    <row r="4637" spans="1:16" x14ac:dyDescent="0.25">
      <c r="A4637">
        <f>+LOOKUP(F4637,Productos!B:B,Productos!A:A)</f>
        <v>577</v>
      </c>
      <c r="B4637">
        <f>+VLOOKUP(F4637,CON_ID_ps_prod!$A$2:$B$7187,2,0)</f>
        <v>370</v>
      </c>
      <c r="C4637">
        <v>1</v>
      </c>
      <c r="D4637" s="1">
        <v>12000000000</v>
      </c>
      <c r="E4637" s="1">
        <f>+D4637/1000000</f>
        <v>12000</v>
      </c>
      <c r="F4637" t="s">
        <v>1358</v>
      </c>
      <c r="G4637" s="6" t="s">
        <v>435</v>
      </c>
      <c r="H4637" s="6">
        <f>+LOOKUP(G4637,cargargeneros!$H$2:$H$77,cargargeneros!$G$2:$G$77)</f>
        <v>28</v>
      </c>
      <c r="I4637" t="s">
        <v>9</v>
      </c>
      <c r="J4637" t="s">
        <v>437</v>
      </c>
      <c r="K4637" s="11">
        <f>+VLOOKUP(J4637,cargarautores!A:B,2)</f>
        <v>356</v>
      </c>
      <c r="L4637" s="7" t="str">
        <f>+VLOOKUP(K4637,cargarautores!F:G,2)</f>
        <v>Leonor Cabeza de Vergara</v>
      </c>
      <c r="M4637" s="12" t="str">
        <f>+IF(J4637=L4637,"","REVISAR")</f>
        <v/>
      </c>
      <c r="N4637" s="16"/>
      <c r="O4637" s="16"/>
      <c r="P4637" s="16"/>
    </row>
    <row r="4638" spans="1:16" x14ac:dyDescent="0.25">
      <c r="A4638">
        <f>+LOOKUP(F4638,Productos!B:B,Productos!A:A)</f>
        <v>577</v>
      </c>
      <c r="B4638">
        <f>+VLOOKUP(F4638,CON_ID_ps_prod!$A$2:$B$7187,2,0)</f>
        <v>370</v>
      </c>
      <c r="C4638">
        <v>1</v>
      </c>
      <c r="D4638" s="1">
        <v>12000000000</v>
      </c>
      <c r="E4638" s="1">
        <f>+D4638/1000000</f>
        <v>12000</v>
      </c>
      <c r="F4638" t="s">
        <v>1358</v>
      </c>
      <c r="G4638" s="6" t="s">
        <v>435</v>
      </c>
      <c r="H4638" s="6">
        <f>+LOOKUP(G4638,cargargeneros!$H$2:$H$77,cargargeneros!$G$2:$G$77)</f>
        <v>28</v>
      </c>
      <c r="I4638" t="s">
        <v>8</v>
      </c>
      <c r="J4638" t="s">
        <v>2351</v>
      </c>
      <c r="K4638" s="11"/>
      <c r="L4638" s="7"/>
      <c r="M4638" s="12"/>
      <c r="N4638" s="16"/>
      <c r="O4638" s="16"/>
      <c r="P4638" s="16"/>
    </row>
    <row r="4639" spans="1:16" x14ac:dyDescent="0.25">
      <c r="A4639">
        <f>+LOOKUP(F4639,Productos!B:B,Productos!A:A)</f>
        <v>577</v>
      </c>
      <c r="B4639">
        <f>+VLOOKUP(F4639,CON_ID_ps_prod!$A$2:$B$7187,2,0)</f>
        <v>370</v>
      </c>
      <c r="C4639">
        <v>1</v>
      </c>
      <c r="D4639" s="1">
        <v>12000000000</v>
      </c>
      <c r="E4639" s="1">
        <f>+D4639/1000000</f>
        <v>12000</v>
      </c>
      <c r="F4639" t="s">
        <v>1358</v>
      </c>
      <c r="G4639" s="6" t="s">
        <v>435</v>
      </c>
      <c r="H4639" s="6">
        <f>+LOOKUP(G4639,cargargeneros!$H$2:$H$77,cargargeneros!$G$2:$G$77)</f>
        <v>28</v>
      </c>
      <c r="I4639" t="s">
        <v>7</v>
      </c>
      <c r="J4639" t="s">
        <v>436</v>
      </c>
      <c r="K4639" s="11"/>
      <c r="L4639" s="7"/>
      <c r="M4639" s="12"/>
      <c r="N4639" s="16">
        <f>+LOOKUP(J4639,cargareditoriales!A:A,cargareditoriales!B:B)</f>
        <v>59</v>
      </c>
      <c r="O4639" s="16" t="str">
        <f>+LOOKUP(N4639,cargareditoriales!B:B,cargareditoriales!A:A)</f>
        <v>Ediciones Uninorte</v>
      </c>
      <c r="P4639" s="16" t="str">
        <f>+IF(O4639=J4639,"","REVISAR")</f>
        <v/>
      </c>
    </row>
    <row r="4640" spans="1:16" x14ac:dyDescent="0.25">
      <c r="A4640">
        <f>+LOOKUP(F4640,Productos!B:B,Productos!A:A)</f>
        <v>577</v>
      </c>
      <c r="B4640">
        <f>+VLOOKUP(F4640,CON_ID_ps_prod!$A$2:$B$7187,2,0)</f>
        <v>370</v>
      </c>
      <c r="C4640">
        <v>1</v>
      </c>
      <c r="D4640" s="1">
        <v>12000000000</v>
      </c>
      <c r="E4640" s="1">
        <f>+D4640/1000000</f>
        <v>12000</v>
      </c>
      <c r="F4640" t="s">
        <v>1358</v>
      </c>
      <c r="G4640" s="6" t="s">
        <v>435</v>
      </c>
      <c r="H4640" s="6">
        <f>+LOOKUP(G4640,cargargeneros!$H$2:$H$77,cargargeneros!$G$2:$G$77)</f>
        <v>28</v>
      </c>
      <c r="I4640" t="s">
        <v>12</v>
      </c>
      <c r="J4640">
        <v>8</v>
      </c>
      <c r="K4640" s="11"/>
      <c r="L4640" s="7"/>
      <c r="M4640" s="12"/>
      <c r="N4640" s="16"/>
      <c r="O4640" s="16"/>
      <c r="P4640" s="16"/>
    </row>
    <row r="4641" spans="1:16" x14ac:dyDescent="0.25">
      <c r="A4641">
        <f>+LOOKUP(F4641,Productos!B:B,Productos!A:A)</f>
        <v>577</v>
      </c>
      <c r="B4641">
        <f>+VLOOKUP(F4641,CON_ID_ps_prod!$A$2:$B$7187,2,0)</f>
        <v>370</v>
      </c>
      <c r="C4641">
        <v>1</v>
      </c>
      <c r="D4641" s="1">
        <v>12000000000</v>
      </c>
      <c r="E4641" s="1">
        <f>+D4641/1000000</f>
        <v>12000</v>
      </c>
      <c r="F4641" t="s">
        <v>1358</v>
      </c>
      <c r="G4641" s="6" t="s">
        <v>435</v>
      </c>
      <c r="H4641" s="6">
        <f>+LOOKUP(G4641,cargargeneros!$H$2:$H$77,cargargeneros!$G$2:$G$77)</f>
        <v>28</v>
      </c>
      <c r="I4641" t="s">
        <v>11</v>
      </c>
      <c r="J4641" t="s">
        <v>2351</v>
      </c>
      <c r="K4641" s="11"/>
      <c r="L4641" s="7"/>
      <c r="M4641" s="12"/>
      <c r="N4641" s="16"/>
      <c r="O4641" s="16"/>
      <c r="P4641" s="16"/>
    </row>
    <row r="4642" spans="1:16" x14ac:dyDescent="0.25">
      <c r="A4642">
        <f>+LOOKUP(F4642,Productos!B:B,Productos!A:A)</f>
        <v>577</v>
      </c>
      <c r="B4642">
        <f>+VLOOKUP(F4642,CON_ID_ps_prod!$A$2:$B$7187,2,0)</f>
        <v>370</v>
      </c>
      <c r="C4642">
        <v>1</v>
      </c>
      <c r="D4642" s="1">
        <v>12000000000</v>
      </c>
      <c r="E4642" s="1">
        <f>+D4642/1000000</f>
        <v>12000</v>
      </c>
      <c r="F4642" t="s">
        <v>1358</v>
      </c>
      <c r="G4642" s="6" t="s">
        <v>435</v>
      </c>
      <c r="H4642" s="6">
        <f>+LOOKUP(G4642,cargargeneros!$H$2:$H$77,cargargeneros!$G$2:$G$77)</f>
        <v>28</v>
      </c>
      <c r="I4642" t="s">
        <v>5</v>
      </c>
      <c r="J4642">
        <v>9588133270</v>
      </c>
      <c r="K4642" s="11"/>
      <c r="L4642" s="7"/>
      <c r="M4642" s="12"/>
      <c r="N4642" s="16"/>
      <c r="O4642" s="16"/>
      <c r="P4642" s="16"/>
    </row>
    <row r="4643" spans="1:16" x14ac:dyDescent="0.25">
      <c r="A4643">
        <f>+LOOKUP(F4643,Productos!B:B,Productos!A:A)</f>
        <v>577</v>
      </c>
      <c r="B4643">
        <f>+VLOOKUP(F4643,CON_ID_ps_prod!$A$2:$B$7187,2,0)</f>
        <v>370</v>
      </c>
      <c r="C4643">
        <v>1</v>
      </c>
      <c r="D4643" s="1">
        <v>12000000000</v>
      </c>
      <c r="E4643" s="1">
        <f>+D4643/1000000</f>
        <v>12000</v>
      </c>
      <c r="F4643" t="s">
        <v>1358</v>
      </c>
      <c r="G4643" s="6" t="s">
        <v>435</v>
      </c>
      <c r="H4643" s="6">
        <f>+LOOKUP(G4643,cargargeneros!$H$2:$H$77,cargargeneros!$G$2:$G$77)</f>
        <v>28</v>
      </c>
      <c r="I4643" t="s">
        <v>6</v>
      </c>
      <c r="J4643" s="4" t="s">
        <v>2351</v>
      </c>
      <c r="K4643" s="11"/>
      <c r="L4643" s="7"/>
      <c r="M4643" s="12"/>
      <c r="N4643" s="16"/>
      <c r="O4643" s="16"/>
      <c r="P4643" s="16"/>
    </row>
    <row r="4644" spans="1:16" x14ac:dyDescent="0.25">
      <c r="A4644">
        <f>+LOOKUP(F4644,Productos!B:B,Productos!A:A)</f>
        <v>577</v>
      </c>
      <c r="B4644">
        <f>+VLOOKUP(F4644,CON_ID_ps_prod!$A$2:$B$7187,2,0)</f>
        <v>370</v>
      </c>
      <c r="C4644">
        <v>1</v>
      </c>
      <c r="D4644" s="1">
        <v>12000000000</v>
      </c>
      <c r="E4644" s="1">
        <f>+D4644/1000000</f>
        <v>12000</v>
      </c>
      <c r="F4644" t="s">
        <v>1358</v>
      </c>
      <c r="G4644" s="6" t="s">
        <v>435</v>
      </c>
      <c r="H4644" s="6">
        <f>+LOOKUP(G4644,cargargeneros!$H$2:$H$77,cargargeneros!$G$2:$G$77)</f>
        <v>28</v>
      </c>
      <c r="I4644" t="s">
        <v>10</v>
      </c>
      <c r="J4644" t="s">
        <v>256</v>
      </c>
      <c r="K4644" s="11"/>
      <c r="L4644" s="7"/>
      <c r="M4644" s="12"/>
      <c r="N4644" s="16"/>
      <c r="O4644" s="16"/>
      <c r="P4644" s="16"/>
    </row>
    <row r="4645" spans="1:16" x14ac:dyDescent="0.25">
      <c r="A4645">
        <f>+LOOKUP(F4645,Productos!B:B,Productos!A:A)</f>
        <v>577</v>
      </c>
      <c r="B4645">
        <f>+VLOOKUP(F4645,CON_ID_ps_prod!$A$2:$B$7187,2,0)</f>
        <v>370</v>
      </c>
      <c r="C4645">
        <v>1</v>
      </c>
      <c r="D4645" s="1">
        <v>12000000000</v>
      </c>
      <c r="E4645" s="1">
        <f>+D4645/1000000</f>
        <v>12000</v>
      </c>
      <c r="F4645" t="s">
        <v>1358</v>
      </c>
      <c r="G4645" s="6" t="s">
        <v>435</v>
      </c>
      <c r="H4645" s="6">
        <f>+LOOKUP(G4645,cargargeneros!$H$2:$H$77,cargargeneros!$G$2:$G$77)</f>
        <v>28</v>
      </c>
      <c r="I4645" t="s">
        <v>13</v>
      </c>
      <c r="J4645" t="s">
        <v>375</v>
      </c>
      <c r="K4645" s="11"/>
      <c r="L4645" s="7"/>
      <c r="M4645" s="12"/>
      <c r="N4645" s="16"/>
      <c r="O4645" s="16"/>
      <c r="P4645" s="16"/>
    </row>
    <row r="4646" spans="1:16" x14ac:dyDescent="0.25">
      <c r="A4646">
        <f>+LOOKUP(F4646,Productos!B:B,Productos!A:A)</f>
        <v>578</v>
      </c>
      <c r="B4646">
        <f>+VLOOKUP(F4646,CON_ID_ps_prod!$A$2:$B$7187,2,0)</f>
        <v>60</v>
      </c>
      <c r="C4646">
        <v>0</v>
      </c>
      <c r="D4646" t="s">
        <v>42</v>
      </c>
      <c r="E4646" s="1" t="e">
        <f>+D4646/1000000</f>
        <v>#VALUE!</v>
      </c>
      <c r="F4646" t="s">
        <v>1334</v>
      </c>
      <c r="G4646" s="6" t="s">
        <v>1332</v>
      </c>
      <c r="H4646" s="6">
        <f>+LOOKUP(G4646,cargargeneros!$H$2:$H$77,cargargeneros!$G$2:$G$77)</f>
        <v>46</v>
      </c>
      <c r="I4646" t="s">
        <v>9</v>
      </c>
      <c r="J4646" t="s">
        <v>2351</v>
      </c>
      <c r="K4646" s="11">
        <f>+VLOOKUP(J4646,cargarautores!A:B,2)</f>
        <v>501</v>
      </c>
      <c r="L4646" s="7" t="str">
        <f>+VLOOKUP(K4646,cargarautores!F:G,2)</f>
        <v>Sin especificar</v>
      </c>
      <c r="M4646" s="12" t="str">
        <f>+IF(J4646=L4646,"","REVISAR")</f>
        <v/>
      </c>
      <c r="N4646" s="16"/>
      <c r="O4646" s="16"/>
      <c r="P4646" s="16"/>
    </row>
    <row r="4647" spans="1:16" x14ac:dyDescent="0.25">
      <c r="A4647">
        <f>+LOOKUP(F4647,Productos!B:B,Productos!A:A)</f>
        <v>578</v>
      </c>
      <c r="B4647">
        <f>+VLOOKUP(F4647,CON_ID_ps_prod!$A$2:$B$7187,2,0)</f>
        <v>60</v>
      </c>
      <c r="C4647">
        <v>0</v>
      </c>
      <c r="D4647" t="s">
        <v>42</v>
      </c>
      <c r="E4647" s="1" t="e">
        <f>+D4647/1000000</f>
        <v>#VALUE!</v>
      </c>
      <c r="F4647" t="s">
        <v>1334</v>
      </c>
      <c r="G4647" s="6" t="s">
        <v>1332</v>
      </c>
      <c r="H4647" s="6">
        <f>+LOOKUP(G4647,cargargeneros!$H$2:$H$77,cargargeneros!$G$2:$G$77)</f>
        <v>46</v>
      </c>
      <c r="I4647" t="s">
        <v>8</v>
      </c>
      <c r="J4647" t="s">
        <v>2351</v>
      </c>
      <c r="K4647" s="11"/>
      <c r="L4647" s="7"/>
      <c r="M4647" s="12"/>
      <c r="N4647" s="16"/>
      <c r="O4647" s="16"/>
      <c r="P4647" s="16"/>
    </row>
    <row r="4648" spans="1:16" x14ac:dyDescent="0.25">
      <c r="A4648">
        <f>+LOOKUP(F4648,Productos!B:B,Productos!A:A)</f>
        <v>578</v>
      </c>
      <c r="B4648">
        <f>+VLOOKUP(F4648,CON_ID_ps_prod!$A$2:$B$7187,2,0)</f>
        <v>60</v>
      </c>
      <c r="C4648">
        <v>0</v>
      </c>
      <c r="D4648" t="s">
        <v>42</v>
      </c>
      <c r="E4648" s="1" t="e">
        <f>+D4648/1000000</f>
        <v>#VALUE!</v>
      </c>
      <c r="F4648" t="s">
        <v>1334</v>
      </c>
      <c r="G4648" s="6" t="s">
        <v>1332</v>
      </c>
      <c r="H4648" s="6">
        <f>+LOOKUP(G4648,cargargeneros!$H$2:$H$77,cargargeneros!$G$2:$G$77)</f>
        <v>46</v>
      </c>
      <c r="I4648" t="s">
        <v>7</v>
      </c>
      <c r="J4648" t="s">
        <v>349</v>
      </c>
      <c r="K4648" s="11"/>
      <c r="L4648" s="7"/>
      <c r="M4648" s="12"/>
      <c r="N4648" s="16">
        <f>+LOOKUP(J4648,cargareditoriales!A:A,cargareditoriales!B:B)</f>
        <v>104</v>
      </c>
      <c r="O4648" s="16" t="str">
        <f>+LOOKUP(N4648,cargareditoriales!B:B,cargareditoriales!A:A)</f>
        <v>Grupo Editorial Norma</v>
      </c>
      <c r="P4648" s="16" t="str">
        <f>+IF(O4648=J4648,"","REVISAR")</f>
        <v/>
      </c>
    </row>
    <row r="4649" spans="1:16" x14ac:dyDescent="0.25">
      <c r="A4649">
        <f>+LOOKUP(F4649,Productos!B:B,Productos!A:A)</f>
        <v>578</v>
      </c>
      <c r="B4649">
        <f>+VLOOKUP(F4649,CON_ID_ps_prod!$A$2:$B$7187,2,0)</f>
        <v>60</v>
      </c>
      <c r="C4649">
        <v>0</v>
      </c>
      <c r="D4649" t="s">
        <v>42</v>
      </c>
      <c r="E4649" s="1" t="e">
        <f>+D4649/1000000</f>
        <v>#VALUE!</v>
      </c>
      <c r="F4649" t="s">
        <v>1334</v>
      </c>
      <c r="G4649" s="6" t="s">
        <v>1332</v>
      </c>
      <c r="H4649" s="6">
        <f>+LOOKUP(G4649,cargargeneros!$H$2:$H$77,cargargeneros!$G$2:$G$77)</f>
        <v>46</v>
      </c>
      <c r="I4649" t="s">
        <v>12</v>
      </c>
      <c r="J4649">
        <v>7</v>
      </c>
      <c r="K4649" s="11"/>
      <c r="L4649" s="7"/>
      <c r="M4649" s="12"/>
      <c r="N4649" s="16"/>
      <c r="O4649" s="16"/>
      <c r="P4649" s="16"/>
    </row>
    <row r="4650" spans="1:16" x14ac:dyDescent="0.25">
      <c r="A4650">
        <f>+LOOKUP(F4650,Productos!B:B,Productos!A:A)</f>
        <v>578</v>
      </c>
      <c r="B4650">
        <f>+VLOOKUP(F4650,CON_ID_ps_prod!$A$2:$B$7187,2,0)</f>
        <v>60</v>
      </c>
      <c r="C4650">
        <v>0</v>
      </c>
      <c r="D4650" t="s">
        <v>42</v>
      </c>
      <c r="E4650" s="1" t="e">
        <f>+D4650/1000000</f>
        <v>#VALUE!</v>
      </c>
      <c r="F4650" t="s">
        <v>1334</v>
      </c>
      <c r="G4650" s="6" t="s">
        <v>1332</v>
      </c>
      <c r="H4650" s="6">
        <f>+LOOKUP(G4650,cargargeneros!$H$2:$H$77,cargargeneros!$G$2:$G$77)</f>
        <v>46</v>
      </c>
      <c r="I4650" t="s">
        <v>11</v>
      </c>
      <c r="J4650" s="3" t="s">
        <v>1218</v>
      </c>
      <c r="K4650" s="11"/>
      <c r="L4650" s="7"/>
      <c r="M4650" s="12"/>
      <c r="N4650" s="16"/>
      <c r="O4650" s="16"/>
      <c r="P4650" s="16"/>
    </row>
    <row r="4651" spans="1:16" x14ac:dyDescent="0.25">
      <c r="A4651">
        <f>+LOOKUP(F4651,Productos!B:B,Productos!A:A)</f>
        <v>578</v>
      </c>
      <c r="B4651">
        <f>+VLOOKUP(F4651,CON_ID_ps_prod!$A$2:$B$7187,2,0)</f>
        <v>60</v>
      </c>
      <c r="C4651">
        <v>0</v>
      </c>
      <c r="D4651" t="s">
        <v>42</v>
      </c>
      <c r="E4651" s="1" t="e">
        <f>+D4651/1000000</f>
        <v>#VALUE!</v>
      </c>
      <c r="F4651" t="s">
        <v>1334</v>
      </c>
      <c r="G4651" s="6" t="s">
        <v>1332</v>
      </c>
      <c r="H4651" s="6">
        <f>+LOOKUP(G4651,cargargeneros!$H$2:$H$77,cargargeneros!$G$2:$G$77)</f>
        <v>46</v>
      </c>
      <c r="I4651" t="s">
        <v>5</v>
      </c>
      <c r="J4651" t="s">
        <v>2351</v>
      </c>
      <c r="K4651" s="11"/>
      <c r="L4651" s="7"/>
      <c r="M4651" s="12"/>
      <c r="N4651" s="16"/>
      <c r="O4651" s="16"/>
      <c r="P4651" s="16"/>
    </row>
    <row r="4652" spans="1:16" x14ac:dyDescent="0.25">
      <c r="A4652">
        <f>+LOOKUP(F4652,Productos!B:B,Productos!A:A)</f>
        <v>578</v>
      </c>
      <c r="B4652">
        <f>+VLOOKUP(F4652,CON_ID_ps_prod!$A$2:$B$7187,2,0)</f>
        <v>60</v>
      </c>
      <c r="C4652">
        <v>0</v>
      </c>
      <c r="D4652" t="s">
        <v>42</v>
      </c>
      <c r="E4652" s="1" t="e">
        <f>+D4652/1000000</f>
        <v>#VALUE!</v>
      </c>
      <c r="F4652" t="s">
        <v>1334</v>
      </c>
      <c r="G4652" s="6" t="s">
        <v>1332</v>
      </c>
      <c r="H4652" s="6">
        <f>+LOOKUP(G4652,cargargeneros!$H$2:$H$77,cargargeneros!$G$2:$G$77)</f>
        <v>46</v>
      </c>
      <c r="I4652" t="s">
        <v>6</v>
      </c>
      <c r="J4652" s="4">
        <v>9789587058406</v>
      </c>
      <c r="K4652" s="11"/>
      <c r="L4652" s="7"/>
      <c r="M4652" s="12"/>
      <c r="N4652" s="16"/>
      <c r="O4652" s="16"/>
      <c r="P4652" s="16"/>
    </row>
    <row r="4653" spans="1:16" x14ac:dyDescent="0.25">
      <c r="A4653">
        <f>+LOOKUP(F4653,Productos!B:B,Productos!A:A)</f>
        <v>578</v>
      </c>
      <c r="B4653">
        <f>+VLOOKUP(F4653,CON_ID_ps_prod!$A$2:$B$7187,2,0)</f>
        <v>60</v>
      </c>
      <c r="C4653">
        <v>0</v>
      </c>
      <c r="D4653" t="s">
        <v>42</v>
      </c>
      <c r="E4653" s="1" t="e">
        <f>+D4653/1000000</f>
        <v>#VALUE!</v>
      </c>
      <c r="F4653" t="s">
        <v>1334</v>
      </c>
      <c r="G4653" s="6" t="s">
        <v>1332</v>
      </c>
      <c r="H4653" s="6">
        <f>+LOOKUP(G4653,cargargeneros!$H$2:$H$77,cargargeneros!$G$2:$G$77)</f>
        <v>46</v>
      </c>
      <c r="I4653" t="s">
        <v>10</v>
      </c>
      <c r="J4653" t="s">
        <v>256</v>
      </c>
      <c r="K4653" s="11"/>
      <c r="L4653" s="7"/>
      <c r="M4653" s="12"/>
      <c r="N4653" s="16"/>
      <c r="O4653" s="16"/>
      <c r="P4653" s="16"/>
    </row>
    <row r="4654" spans="1:16" x14ac:dyDescent="0.25">
      <c r="A4654">
        <f>+LOOKUP(F4654,Productos!B:B,Productos!A:A)</f>
        <v>578</v>
      </c>
      <c r="B4654">
        <f>+VLOOKUP(F4654,CON_ID_ps_prod!$A$2:$B$7187,2,0)</f>
        <v>60</v>
      </c>
      <c r="C4654">
        <v>0</v>
      </c>
      <c r="D4654" t="s">
        <v>42</v>
      </c>
      <c r="E4654" s="1" t="e">
        <f>+D4654/1000000</f>
        <v>#VALUE!</v>
      </c>
      <c r="F4654" t="s">
        <v>1334</v>
      </c>
      <c r="G4654" s="6" t="s">
        <v>1332</v>
      </c>
      <c r="H4654" s="6">
        <f>+LOOKUP(G4654,cargargeneros!$H$2:$H$77,cargargeneros!$G$2:$G$77)</f>
        <v>46</v>
      </c>
      <c r="I4654" t="s">
        <v>14</v>
      </c>
      <c r="J4654" t="s">
        <v>2351</v>
      </c>
      <c r="K4654" s="11"/>
      <c r="L4654" s="7"/>
      <c r="M4654" s="12"/>
      <c r="N4654" s="16"/>
      <c r="O4654" s="16"/>
      <c r="P4654" s="16"/>
    </row>
    <row r="4655" spans="1:16" x14ac:dyDescent="0.25">
      <c r="A4655">
        <f>+LOOKUP(F4655,Productos!B:B,Productos!A:A)</f>
        <v>578</v>
      </c>
      <c r="B4655">
        <f>+VLOOKUP(F4655,CON_ID_ps_prod!$A$2:$B$7187,2,0)</f>
        <v>60</v>
      </c>
      <c r="C4655">
        <v>0</v>
      </c>
      <c r="D4655" t="s">
        <v>42</v>
      </c>
      <c r="E4655" s="1" t="e">
        <f>+D4655/1000000</f>
        <v>#VALUE!</v>
      </c>
      <c r="F4655" t="s">
        <v>1334</v>
      </c>
      <c r="G4655" s="6" t="s">
        <v>1332</v>
      </c>
      <c r="H4655" s="6">
        <f>+LOOKUP(G4655,cargargeneros!$H$2:$H$77,cargargeneros!$G$2:$G$77)</f>
        <v>46</v>
      </c>
      <c r="I4655" t="s">
        <v>16</v>
      </c>
      <c r="J4655" t="s">
        <v>2351</v>
      </c>
      <c r="K4655" s="11"/>
      <c r="L4655" s="7"/>
      <c r="M4655" s="12"/>
      <c r="N4655" s="16"/>
      <c r="O4655" s="16"/>
      <c r="P4655" s="16"/>
    </row>
    <row r="4656" spans="1:16" x14ac:dyDescent="0.25">
      <c r="A4656">
        <f>+LOOKUP(F4656,Productos!B:B,Productos!A:A)</f>
        <v>579</v>
      </c>
      <c r="B4656">
        <f>+VLOOKUP(F4656,CON_ID_ps_prod!$A$2:$B$7187,2,0)</f>
        <v>473</v>
      </c>
      <c r="C4656">
        <v>1</v>
      </c>
      <c r="D4656" s="1">
        <v>10000000000</v>
      </c>
      <c r="E4656" s="1">
        <f>+D4656/1000000</f>
        <v>10000</v>
      </c>
      <c r="F4656" t="s">
        <v>641</v>
      </c>
      <c r="G4656" s="6" t="s">
        <v>1331</v>
      </c>
      <c r="H4656" s="6">
        <f>+LOOKUP(G4656,cargargeneros!$H$2:$H$77,cargargeneros!$G$2:$G$77)</f>
        <v>56</v>
      </c>
      <c r="I4656" t="s">
        <v>9</v>
      </c>
      <c r="J4656" t="s">
        <v>1941</v>
      </c>
      <c r="K4656" s="11">
        <f>+VLOOKUP(J4656,cargarautores!A:B,2)</f>
        <v>327</v>
      </c>
      <c r="L4656" s="7" t="str">
        <f>+VLOOKUP(K4656,cargarautores!F:G,2)</f>
        <v>Juan José Benitez</v>
      </c>
      <c r="M4656" s="12" t="str">
        <f>+IF(J4656=L4656,"","REVISAR")</f>
        <v/>
      </c>
      <c r="N4656" s="16"/>
      <c r="O4656" s="16"/>
      <c r="P4656" s="16"/>
    </row>
    <row r="4657" spans="1:16" x14ac:dyDescent="0.25">
      <c r="A4657">
        <f>+LOOKUP(F4657,Productos!B:B,Productos!A:A)</f>
        <v>579</v>
      </c>
      <c r="B4657">
        <f>+VLOOKUP(F4657,CON_ID_ps_prod!$A$2:$B$7187,2,0)</f>
        <v>473</v>
      </c>
      <c r="C4657">
        <v>1</v>
      </c>
      <c r="D4657" s="1">
        <v>10000000000</v>
      </c>
      <c r="E4657" s="1">
        <f>+D4657/1000000</f>
        <v>10000</v>
      </c>
      <c r="F4657" t="s">
        <v>641</v>
      </c>
      <c r="G4657" s="6" t="s">
        <v>1331</v>
      </c>
      <c r="H4657" s="6">
        <f>+LOOKUP(G4657,cargargeneros!$H$2:$H$77,cargargeneros!$G$2:$G$77)</f>
        <v>56</v>
      </c>
      <c r="I4657" t="s">
        <v>8</v>
      </c>
      <c r="J4657">
        <v>2004</v>
      </c>
      <c r="K4657" s="11"/>
      <c r="L4657" s="7"/>
      <c r="M4657" s="12"/>
      <c r="N4657" s="16"/>
      <c r="O4657" s="16"/>
      <c r="P4657" s="16"/>
    </row>
    <row r="4658" spans="1:16" x14ac:dyDescent="0.25">
      <c r="A4658">
        <f>+LOOKUP(F4658,Productos!B:B,Productos!A:A)</f>
        <v>579</v>
      </c>
      <c r="B4658">
        <f>+VLOOKUP(F4658,CON_ID_ps_prod!$A$2:$B$7187,2,0)</f>
        <v>473</v>
      </c>
      <c r="C4658">
        <v>1</v>
      </c>
      <c r="D4658" s="1">
        <v>10000000000</v>
      </c>
      <c r="E4658" s="1">
        <f>+D4658/1000000</f>
        <v>10000</v>
      </c>
      <c r="F4658" t="s">
        <v>641</v>
      </c>
      <c r="G4658" s="6" t="s">
        <v>1331</v>
      </c>
      <c r="H4658" s="6">
        <f>+LOOKUP(G4658,cargargeneros!$H$2:$H$77,cargargeneros!$G$2:$G$77)</f>
        <v>56</v>
      </c>
      <c r="I4658" t="s">
        <v>7</v>
      </c>
      <c r="J4658" t="s">
        <v>558</v>
      </c>
      <c r="K4658" s="11"/>
      <c r="L4658" s="7"/>
      <c r="M4658" s="12"/>
      <c r="N4658" s="16">
        <f>+LOOKUP(J4658,cargareditoriales!A:A,cargareditoriales!B:B)</f>
        <v>26</v>
      </c>
      <c r="O4658" s="16" t="str">
        <f>+LOOKUP(N4658,cargareditoriales!B:B,cargareditoriales!A:A)</f>
        <v>Booket</v>
      </c>
      <c r="P4658" s="16" t="str">
        <f>+IF(O4658=J4658,"","REVISAR")</f>
        <v/>
      </c>
    </row>
    <row r="4659" spans="1:16" x14ac:dyDescent="0.25">
      <c r="A4659">
        <f>+LOOKUP(F4659,Productos!B:B,Productos!A:A)</f>
        <v>579</v>
      </c>
      <c r="B4659">
        <f>+VLOOKUP(F4659,CON_ID_ps_prod!$A$2:$B$7187,2,0)</f>
        <v>473</v>
      </c>
      <c r="C4659">
        <v>1</v>
      </c>
      <c r="D4659" s="1">
        <v>10000000000</v>
      </c>
      <c r="E4659" s="1">
        <f>+D4659/1000000</f>
        <v>10000</v>
      </c>
      <c r="F4659" t="s">
        <v>641</v>
      </c>
      <c r="G4659" s="6" t="s">
        <v>1331</v>
      </c>
      <c r="H4659" s="6">
        <f>+LOOKUP(G4659,cargargeneros!$H$2:$H$77,cargargeneros!$G$2:$G$77)</f>
        <v>56</v>
      </c>
      <c r="I4659" t="s">
        <v>12</v>
      </c>
      <c r="J4659">
        <v>8</v>
      </c>
      <c r="K4659" s="11"/>
      <c r="L4659" s="7"/>
      <c r="M4659" s="12"/>
      <c r="N4659" s="16"/>
      <c r="O4659" s="16"/>
      <c r="P4659" s="16"/>
    </row>
    <row r="4660" spans="1:16" x14ac:dyDescent="0.25">
      <c r="A4660">
        <f>+LOOKUP(F4660,Productos!B:B,Productos!A:A)</f>
        <v>579</v>
      </c>
      <c r="B4660">
        <f>+VLOOKUP(F4660,CON_ID_ps_prod!$A$2:$B$7187,2,0)</f>
        <v>473</v>
      </c>
      <c r="C4660">
        <v>1</v>
      </c>
      <c r="D4660" s="1">
        <v>10000000000</v>
      </c>
      <c r="E4660" s="1">
        <f>+D4660/1000000</f>
        <v>10000</v>
      </c>
      <c r="F4660" t="s">
        <v>641</v>
      </c>
      <c r="G4660" s="6" t="s">
        <v>1331</v>
      </c>
      <c r="H4660" s="6">
        <f>+LOOKUP(G4660,cargargeneros!$H$2:$H$77,cargargeneros!$G$2:$G$77)</f>
        <v>56</v>
      </c>
      <c r="I4660" t="s">
        <v>5</v>
      </c>
      <c r="J4660" t="s">
        <v>642</v>
      </c>
      <c r="K4660" s="11"/>
      <c r="L4660" s="7"/>
      <c r="M4660" s="12"/>
      <c r="N4660" s="16"/>
      <c r="O4660" s="16"/>
      <c r="P4660" s="16"/>
    </row>
    <row r="4661" spans="1:16" x14ac:dyDescent="0.25">
      <c r="A4661">
        <f>+LOOKUP(F4661,Productos!B:B,Productos!A:A)</f>
        <v>579</v>
      </c>
      <c r="B4661">
        <f>+VLOOKUP(F4661,CON_ID_ps_prod!$A$2:$B$7187,2,0)</f>
        <v>473</v>
      </c>
      <c r="C4661">
        <v>1</v>
      </c>
      <c r="D4661" s="1">
        <v>10000000000</v>
      </c>
      <c r="E4661" s="1">
        <f>+D4661/1000000</f>
        <v>10000</v>
      </c>
      <c r="F4661" t="s">
        <v>641</v>
      </c>
      <c r="G4661" s="6" t="s">
        <v>1331</v>
      </c>
      <c r="H4661" s="6">
        <f>+LOOKUP(G4661,cargargeneros!$H$2:$H$77,cargargeneros!$G$2:$G$77)</f>
        <v>56</v>
      </c>
      <c r="I4661" t="s">
        <v>6</v>
      </c>
      <c r="J4661" s="4">
        <v>9788408051138</v>
      </c>
      <c r="K4661" s="11"/>
      <c r="L4661" s="7"/>
      <c r="M4661" s="12"/>
      <c r="N4661" s="16"/>
      <c r="O4661" s="16"/>
      <c r="P4661" s="16"/>
    </row>
    <row r="4662" spans="1:16" x14ac:dyDescent="0.25">
      <c r="A4662">
        <f>+LOOKUP(F4662,Productos!B:B,Productos!A:A)</f>
        <v>579</v>
      </c>
      <c r="B4662">
        <f>+VLOOKUP(F4662,CON_ID_ps_prod!$A$2:$B$7187,2,0)</f>
        <v>473</v>
      </c>
      <c r="C4662">
        <v>1</v>
      </c>
      <c r="D4662" s="1">
        <v>10000000000</v>
      </c>
      <c r="E4662" s="1">
        <f>+D4662/1000000</f>
        <v>10000</v>
      </c>
      <c r="F4662" t="s">
        <v>641</v>
      </c>
      <c r="G4662" s="6" t="s">
        <v>1331</v>
      </c>
      <c r="H4662" s="6">
        <f>+LOOKUP(G4662,cargargeneros!$H$2:$H$77,cargargeneros!$G$2:$G$77)</f>
        <v>56</v>
      </c>
      <c r="I4662" t="s">
        <v>13</v>
      </c>
      <c r="J4662" t="s">
        <v>90</v>
      </c>
      <c r="K4662" s="11"/>
      <c r="L4662" s="7"/>
      <c r="M4662" s="12"/>
      <c r="N4662" s="16"/>
      <c r="O4662" s="16"/>
      <c r="P4662" s="16"/>
    </row>
    <row r="4663" spans="1:16" x14ac:dyDescent="0.25">
      <c r="A4663">
        <f>+LOOKUP(F4663,Productos!B:B,Productos!A:A)</f>
        <v>580</v>
      </c>
      <c r="B4663">
        <f>+VLOOKUP(F4663,CON_ID_ps_prod!$A$2:$B$7187,2,0)</f>
        <v>437</v>
      </c>
      <c r="C4663">
        <v>1</v>
      </c>
      <c r="D4663" s="1">
        <v>20000000000</v>
      </c>
      <c r="E4663" s="1">
        <f>+D4663/1000000</f>
        <v>20000</v>
      </c>
      <c r="F4663" t="s">
        <v>555</v>
      </c>
      <c r="G4663" s="6" t="s">
        <v>502</v>
      </c>
      <c r="H4663" s="6">
        <f>+LOOKUP(G4663,cargargeneros!$H$2:$H$77,cargargeneros!$G$2:$G$77)</f>
        <v>3</v>
      </c>
      <c r="I4663" t="s">
        <v>9</v>
      </c>
      <c r="J4663" t="s">
        <v>556</v>
      </c>
      <c r="K4663" s="11">
        <f>+VLOOKUP(J4663,cargarautores!A:B,2)</f>
        <v>244</v>
      </c>
      <c r="L4663" s="7" t="str">
        <f>+VLOOKUP(K4663,cargarautores!F:G,2)</f>
        <v>Jack Flam</v>
      </c>
      <c r="M4663" s="12" t="str">
        <f>+IF(J4663=L4663,"","REVISAR")</f>
        <v/>
      </c>
      <c r="N4663" s="16"/>
      <c r="O4663" s="16"/>
      <c r="P4663" s="16"/>
    </row>
    <row r="4664" spans="1:16" x14ac:dyDescent="0.25">
      <c r="A4664">
        <f>+LOOKUP(F4664,Productos!B:B,Productos!A:A)</f>
        <v>580</v>
      </c>
      <c r="B4664">
        <f>+VLOOKUP(F4664,CON_ID_ps_prod!$A$2:$B$7187,2,0)</f>
        <v>437</v>
      </c>
      <c r="C4664">
        <v>1</v>
      </c>
      <c r="D4664" s="1">
        <v>20000000000</v>
      </c>
      <c r="E4664" s="1">
        <f>+D4664/1000000</f>
        <v>20000</v>
      </c>
      <c r="F4664" t="s">
        <v>555</v>
      </c>
      <c r="G4664" s="6" t="s">
        <v>502</v>
      </c>
      <c r="H4664" s="6">
        <f>+LOOKUP(G4664,cargargeneros!$H$2:$H$77,cargargeneros!$G$2:$G$77)</f>
        <v>3</v>
      </c>
      <c r="I4664" t="s">
        <v>8</v>
      </c>
      <c r="J4664">
        <v>2006</v>
      </c>
      <c r="K4664" s="11"/>
      <c r="L4664" s="7"/>
      <c r="M4664" s="12"/>
      <c r="N4664" s="16"/>
      <c r="O4664" s="16"/>
      <c r="P4664" s="16"/>
    </row>
    <row r="4665" spans="1:16" x14ac:dyDescent="0.25">
      <c r="A4665">
        <f>+LOOKUP(F4665,Productos!B:B,Productos!A:A)</f>
        <v>580</v>
      </c>
      <c r="B4665">
        <f>+VLOOKUP(F4665,CON_ID_ps_prod!$A$2:$B$7187,2,0)</f>
        <v>437</v>
      </c>
      <c r="C4665">
        <v>1</v>
      </c>
      <c r="D4665" s="1">
        <v>20000000000</v>
      </c>
      <c r="E4665" s="1">
        <f>+D4665/1000000</f>
        <v>20000</v>
      </c>
      <c r="F4665" t="s">
        <v>555</v>
      </c>
      <c r="G4665" s="6" t="s">
        <v>502</v>
      </c>
      <c r="H4665" s="6">
        <f>+LOOKUP(G4665,cargargeneros!$H$2:$H$77,cargargeneros!$G$2:$G$77)</f>
        <v>3</v>
      </c>
      <c r="I4665" t="s">
        <v>7</v>
      </c>
      <c r="J4665" t="s">
        <v>349</v>
      </c>
      <c r="K4665" s="11"/>
      <c r="L4665" s="7"/>
      <c r="M4665" s="12"/>
      <c r="N4665" s="16">
        <f>+LOOKUP(J4665,cargareditoriales!A:A,cargareditoriales!B:B)</f>
        <v>104</v>
      </c>
      <c r="O4665" s="16" t="str">
        <f>+LOOKUP(N4665,cargareditoriales!B:B,cargareditoriales!A:A)</f>
        <v>Grupo Editorial Norma</v>
      </c>
      <c r="P4665" s="16" t="str">
        <f>+IF(O4665=J4665,"","REVISAR")</f>
        <v/>
      </c>
    </row>
    <row r="4666" spans="1:16" x14ac:dyDescent="0.25">
      <c r="A4666">
        <f>+LOOKUP(F4666,Productos!B:B,Productos!A:A)</f>
        <v>580</v>
      </c>
      <c r="B4666">
        <f>+VLOOKUP(F4666,CON_ID_ps_prod!$A$2:$B$7187,2,0)</f>
        <v>437</v>
      </c>
      <c r="C4666">
        <v>1</v>
      </c>
      <c r="D4666" s="1">
        <v>20000000000</v>
      </c>
      <c r="E4666" s="1">
        <f>+D4666/1000000</f>
        <v>20000</v>
      </c>
      <c r="F4666" t="s">
        <v>555</v>
      </c>
      <c r="G4666" s="6" t="s">
        <v>502</v>
      </c>
      <c r="H4666" s="6">
        <f>+LOOKUP(G4666,cargargeneros!$H$2:$H$77,cargargeneros!$G$2:$G$77)</f>
        <v>3</v>
      </c>
      <c r="I4666" t="s">
        <v>12</v>
      </c>
      <c r="J4666">
        <v>8</v>
      </c>
      <c r="K4666" s="11"/>
      <c r="L4666" s="7"/>
      <c r="M4666" s="12"/>
      <c r="N4666" s="16"/>
      <c r="O4666" s="16"/>
      <c r="P4666" s="16"/>
    </row>
    <row r="4667" spans="1:16" x14ac:dyDescent="0.25">
      <c r="A4667">
        <f>+LOOKUP(F4667,Productos!B:B,Productos!A:A)</f>
        <v>580</v>
      </c>
      <c r="B4667">
        <f>+VLOOKUP(F4667,CON_ID_ps_prod!$A$2:$B$7187,2,0)</f>
        <v>437</v>
      </c>
      <c r="C4667">
        <v>1</v>
      </c>
      <c r="D4667" s="1">
        <v>20000000000</v>
      </c>
      <c r="E4667" s="1">
        <f>+D4667/1000000</f>
        <v>20000</v>
      </c>
      <c r="F4667" t="s">
        <v>555</v>
      </c>
      <c r="G4667" s="6" t="s">
        <v>502</v>
      </c>
      <c r="H4667" s="6">
        <f>+LOOKUP(G4667,cargargeneros!$H$2:$H$77,cargargeneros!$G$2:$G$77)</f>
        <v>3</v>
      </c>
      <c r="I4667" t="s">
        <v>5</v>
      </c>
      <c r="J4667">
        <v>9580492077</v>
      </c>
      <c r="K4667" s="11"/>
      <c r="L4667" s="7"/>
      <c r="M4667" s="12"/>
      <c r="N4667" s="16"/>
      <c r="O4667" s="16"/>
      <c r="P4667" s="16"/>
    </row>
    <row r="4668" spans="1:16" x14ac:dyDescent="0.25">
      <c r="A4668">
        <f>+LOOKUP(F4668,Productos!B:B,Productos!A:A)</f>
        <v>580</v>
      </c>
      <c r="B4668">
        <f>+VLOOKUP(F4668,CON_ID_ps_prod!$A$2:$B$7187,2,0)</f>
        <v>437</v>
      </c>
      <c r="C4668">
        <v>1</v>
      </c>
      <c r="D4668" s="1">
        <v>20000000000</v>
      </c>
      <c r="E4668" s="1">
        <f>+D4668/1000000</f>
        <v>20000</v>
      </c>
      <c r="F4668" t="s">
        <v>555</v>
      </c>
      <c r="G4668" s="6" t="s">
        <v>502</v>
      </c>
      <c r="H4668" s="6">
        <f>+LOOKUP(G4668,cargargeneros!$H$2:$H$77,cargargeneros!$G$2:$G$77)</f>
        <v>3</v>
      </c>
      <c r="I4668" t="s">
        <v>6</v>
      </c>
      <c r="J4668" s="4">
        <v>9789580492078</v>
      </c>
      <c r="K4668" s="11"/>
      <c r="L4668" s="7"/>
      <c r="M4668" s="12"/>
      <c r="N4668" s="16"/>
      <c r="O4668" s="16"/>
      <c r="P4668" s="16"/>
    </row>
    <row r="4669" spans="1:16" x14ac:dyDescent="0.25">
      <c r="A4669">
        <f>+LOOKUP(F4669,Productos!B:B,Productos!A:A)</f>
        <v>580</v>
      </c>
      <c r="B4669">
        <f>+VLOOKUP(F4669,CON_ID_ps_prod!$A$2:$B$7187,2,0)</f>
        <v>437</v>
      </c>
      <c r="C4669">
        <v>1</v>
      </c>
      <c r="D4669" s="1">
        <v>20000000000</v>
      </c>
      <c r="E4669" s="1">
        <f>+D4669/1000000</f>
        <v>20000</v>
      </c>
      <c r="F4669" t="s">
        <v>555</v>
      </c>
      <c r="G4669" s="6" t="s">
        <v>502</v>
      </c>
      <c r="H4669" s="6">
        <f>+LOOKUP(G4669,cargargeneros!$H$2:$H$77,cargargeneros!$G$2:$G$77)</f>
        <v>3</v>
      </c>
      <c r="I4669" t="s">
        <v>13</v>
      </c>
      <c r="J4669" t="s">
        <v>90</v>
      </c>
      <c r="K4669" s="11"/>
      <c r="L4669" s="7"/>
      <c r="M4669" s="12"/>
      <c r="N4669" s="16"/>
      <c r="O4669" s="16"/>
      <c r="P4669" s="16"/>
    </row>
    <row r="4670" spans="1:16" x14ac:dyDescent="0.25">
      <c r="A4670">
        <f>+LOOKUP(F4670,Productos!B:B,Productos!A:A)</f>
        <v>563</v>
      </c>
      <c r="B4670">
        <f>+VLOOKUP(F4670,CON_ID_ps_prod!$A$2:$B$7187,2,0)</f>
        <v>477</v>
      </c>
      <c r="C4670">
        <v>1</v>
      </c>
      <c r="D4670" s="1">
        <v>7000000000</v>
      </c>
      <c r="E4670" s="1">
        <f>+D4670/1000000</f>
        <v>7000</v>
      </c>
      <c r="F4670" t="s">
        <v>653</v>
      </c>
      <c r="G4670" s="6" t="s">
        <v>500</v>
      </c>
      <c r="H4670" s="6">
        <f>+LOOKUP(G4670,cargargeneros!$H$2:$H$77,cargargeneros!$G$2:$G$77)</f>
        <v>21</v>
      </c>
      <c r="I4670" t="s">
        <v>9</v>
      </c>
      <c r="J4670" t="s">
        <v>1020</v>
      </c>
      <c r="K4670" s="11">
        <f>+VLOOKUP(J4670,cargarautores!A:B,2)</f>
        <v>340</v>
      </c>
      <c r="L4670" s="7" t="str">
        <f>+VLOOKUP(K4670,cargarautores!F:G,2)</f>
        <v>Karl Marx</v>
      </c>
      <c r="M4670" s="12" t="str">
        <f>+IF(J4670=L4670,"","REVISAR")</f>
        <v/>
      </c>
      <c r="N4670" s="16"/>
      <c r="O4670" s="16"/>
      <c r="P4670" s="16"/>
    </row>
    <row r="4671" spans="1:16" x14ac:dyDescent="0.25">
      <c r="A4671">
        <f>+LOOKUP(F4671,Productos!B:B,Productos!A:A)</f>
        <v>563</v>
      </c>
      <c r="B4671">
        <f>+VLOOKUP(F4671,CON_ID_ps_prod!$A$2:$B$7187,2,0)</f>
        <v>477</v>
      </c>
      <c r="C4671">
        <v>1</v>
      </c>
      <c r="D4671" s="1">
        <v>10000000000</v>
      </c>
      <c r="E4671" s="1">
        <f>+D4671/1000000</f>
        <v>10000</v>
      </c>
      <c r="F4671" t="s">
        <v>653</v>
      </c>
      <c r="G4671" s="6" t="s">
        <v>1310</v>
      </c>
      <c r="H4671" s="6">
        <f>+LOOKUP(G4671,cargargeneros!$H$2:$H$77,cargargeneros!$G$2:$G$77)</f>
        <v>67</v>
      </c>
      <c r="I4671" t="s">
        <v>9</v>
      </c>
      <c r="J4671" t="s">
        <v>2577</v>
      </c>
      <c r="K4671" s="11">
        <f>+VLOOKUP(J4671,cargarautores!A:B,2)</f>
        <v>340</v>
      </c>
      <c r="L4671" s="7" t="str">
        <f>+VLOOKUP(K4671,cargarautores!F:G,2)</f>
        <v>Karl Marx</v>
      </c>
      <c r="M4671" s="12" t="str">
        <f>+IF(J4671=L4671,"","REVISAR")</f>
        <v>REVISAR</v>
      </c>
      <c r="N4671" s="16"/>
      <c r="O4671" s="16"/>
      <c r="P4671" s="16"/>
    </row>
    <row r="4672" spans="1:16" x14ac:dyDescent="0.25">
      <c r="A4672">
        <f>+LOOKUP(F4672,Productos!B:B,Productos!A:A)</f>
        <v>581</v>
      </c>
      <c r="B4672">
        <f>+VLOOKUP(F4672,CON_ID_ps_prod!$A$2:$B$7187,2,0)</f>
        <v>561</v>
      </c>
      <c r="C4672">
        <v>1</v>
      </c>
      <c r="D4672" s="1">
        <v>20000000000</v>
      </c>
      <c r="E4672" s="1">
        <f>+D4672/1000000</f>
        <v>20000</v>
      </c>
      <c r="F4672" t="s">
        <v>808</v>
      </c>
      <c r="G4672" s="6" t="s">
        <v>410</v>
      </c>
      <c r="H4672" s="6">
        <f>+LOOKUP(G4672,cargargeneros!$H$2:$H$77,cargargeneros!$G$2:$G$77)</f>
        <v>18</v>
      </c>
      <c r="I4672" t="s">
        <v>8</v>
      </c>
      <c r="J4672">
        <v>2006</v>
      </c>
      <c r="K4672" s="11"/>
      <c r="L4672" s="7"/>
      <c r="M4672" s="12"/>
      <c r="N4672" s="16"/>
      <c r="O4672" s="16"/>
      <c r="P4672" s="16"/>
    </row>
    <row r="4673" spans="1:16" x14ac:dyDescent="0.25">
      <c r="A4673">
        <f>+LOOKUP(F4673,Productos!B:B,Productos!A:A)</f>
        <v>581</v>
      </c>
      <c r="B4673">
        <f>+VLOOKUP(F4673,CON_ID_ps_prod!$A$2:$B$7187,2,0)</f>
        <v>561</v>
      </c>
      <c r="C4673">
        <v>1</v>
      </c>
      <c r="D4673" s="1">
        <v>10000000000</v>
      </c>
      <c r="E4673" s="1">
        <f>+D4673/1000000</f>
        <v>10000</v>
      </c>
      <c r="F4673" t="s">
        <v>808</v>
      </c>
      <c r="G4673" s="6" t="s">
        <v>410</v>
      </c>
      <c r="H4673" s="6">
        <f>+LOOKUP(G4673,cargargeneros!$H$2:$H$77,cargargeneros!$G$2:$G$77)</f>
        <v>18</v>
      </c>
      <c r="I4673" t="s">
        <v>7</v>
      </c>
      <c r="J4673" t="s">
        <v>569</v>
      </c>
      <c r="K4673" s="11"/>
      <c r="L4673" s="7"/>
      <c r="M4673" s="12"/>
      <c r="N4673" s="16">
        <f>+LOOKUP(J4673,cargareditoriales!A:A,cargareditoriales!B:B)</f>
        <v>78</v>
      </c>
      <c r="O4673" s="16" t="str">
        <f>+LOOKUP(N4673,cargareditoriales!B:B,cargareditoriales!A:A)</f>
        <v xml:space="preserve">Editorial Planeta </v>
      </c>
      <c r="P4673" s="16" t="str">
        <f>+IF(O4673=J4673,"","REVISAR")</f>
        <v/>
      </c>
    </row>
    <row r="4674" spans="1:16" x14ac:dyDescent="0.25">
      <c r="A4674">
        <f>+LOOKUP(F4674,Productos!B:B,Productos!A:A)</f>
        <v>581</v>
      </c>
      <c r="B4674">
        <f>+VLOOKUP(F4674,CON_ID_ps_prod!$A$2:$B$7187,2,0)</f>
        <v>561</v>
      </c>
      <c r="C4674">
        <v>1</v>
      </c>
      <c r="D4674" s="1">
        <v>20000000000</v>
      </c>
      <c r="E4674" s="1">
        <f>+D4674/1000000</f>
        <v>20000</v>
      </c>
      <c r="F4674" t="s">
        <v>808</v>
      </c>
      <c r="G4674" s="6" t="s">
        <v>410</v>
      </c>
      <c r="H4674" s="6">
        <f>+LOOKUP(G4674,cargargeneros!$H$2:$H$77,cargargeneros!$G$2:$G$77)</f>
        <v>18</v>
      </c>
      <c r="I4674" t="s">
        <v>7</v>
      </c>
      <c r="J4674" t="s">
        <v>569</v>
      </c>
      <c r="K4674" s="11"/>
      <c r="L4674" s="7"/>
      <c r="M4674" s="12"/>
      <c r="N4674" s="16">
        <f>+LOOKUP(J4674,cargareditoriales!A:A,cargareditoriales!B:B)</f>
        <v>78</v>
      </c>
      <c r="O4674" s="16" t="str">
        <f>+LOOKUP(N4674,cargareditoriales!B:B,cargareditoriales!A:A)</f>
        <v xml:space="preserve">Editorial Planeta </v>
      </c>
      <c r="P4674" s="16" t="str">
        <f>+IF(O4674=J4674,"","REVISAR")</f>
        <v/>
      </c>
    </row>
    <row r="4675" spans="1:16" x14ac:dyDescent="0.25">
      <c r="A4675">
        <f>+LOOKUP(F4675,Productos!B:B,Productos!A:A)</f>
        <v>581</v>
      </c>
      <c r="B4675">
        <f>+VLOOKUP(F4675,CON_ID_ps_prod!$A$2:$B$7187,2,0)</f>
        <v>561</v>
      </c>
      <c r="C4675">
        <v>1</v>
      </c>
      <c r="D4675" s="1">
        <v>10000000000</v>
      </c>
      <c r="E4675" s="1">
        <f>+D4675/1000000</f>
        <v>10000</v>
      </c>
      <c r="F4675" t="s">
        <v>808</v>
      </c>
      <c r="G4675" s="6" t="s">
        <v>410</v>
      </c>
      <c r="H4675" s="6">
        <f>+LOOKUP(G4675,cargargeneros!$H$2:$H$77,cargargeneros!$G$2:$G$77)</f>
        <v>18</v>
      </c>
      <c r="I4675" t="s">
        <v>12</v>
      </c>
      <c r="J4675">
        <v>8</v>
      </c>
      <c r="K4675" s="11"/>
      <c r="L4675" s="7"/>
      <c r="M4675" s="12"/>
      <c r="N4675" s="16"/>
      <c r="O4675" s="16"/>
      <c r="P4675" s="16"/>
    </row>
    <row r="4676" spans="1:16" x14ac:dyDescent="0.25">
      <c r="A4676">
        <f>+LOOKUP(F4676,Productos!B:B,Productos!A:A)</f>
        <v>581</v>
      </c>
      <c r="B4676">
        <f>+VLOOKUP(F4676,CON_ID_ps_prod!$A$2:$B$7187,2,0)</f>
        <v>561</v>
      </c>
      <c r="C4676">
        <v>1</v>
      </c>
      <c r="D4676" s="1">
        <v>20000000000</v>
      </c>
      <c r="E4676" s="1">
        <f>+D4676/1000000</f>
        <v>20000</v>
      </c>
      <c r="F4676" t="s">
        <v>808</v>
      </c>
      <c r="G4676" s="6" t="s">
        <v>410</v>
      </c>
      <c r="H4676" s="6">
        <f>+LOOKUP(G4676,cargargeneros!$H$2:$H$77,cargargeneros!$G$2:$G$77)</f>
        <v>18</v>
      </c>
      <c r="I4676" t="s">
        <v>12</v>
      </c>
      <c r="J4676">
        <v>8</v>
      </c>
      <c r="K4676" s="11"/>
      <c r="L4676" s="7"/>
      <c r="M4676" s="12"/>
      <c r="N4676" s="16"/>
      <c r="O4676" s="16"/>
      <c r="P4676" s="16"/>
    </row>
    <row r="4677" spans="1:16" x14ac:dyDescent="0.25">
      <c r="A4677">
        <f>+LOOKUP(F4677,Productos!B:B,Productos!A:A)</f>
        <v>581</v>
      </c>
      <c r="B4677">
        <f>+VLOOKUP(F4677,CON_ID_ps_prod!$A$2:$B$7187,2,0)</f>
        <v>561</v>
      </c>
      <c r="C4677">
        <v>1</v>
      </c>
      <c r="D4677" s="1">
        <v>10000000000</v>
      </c>
      <c r="E4677" s="1">
        <f>+D4677/1000000</f>
        <v>10000</v>
      </c>
      <c r="F4677" t="s">
        <v>808</v>
      </c>
      <c r="G4677" s="6" t="s">
        <v>410</v>
      </c>
      <c r="H4677" s="6">
        <f>+LOOKUP(G4677,cargargeneros!$H$2:$H$77,cargargeneros!$G$2:$G$77)</f>
        <v>18</v>
      </c>
      <c r="I4677" t="s">
        <v>5</v>
      </c>
      <c r="J4677">
        <v>9584217534</v>
      </c>
      <c r="K4677" s="11"/>
      <c r="L4677" s="7"/>
      <c r="M4677" s="12"/>
      <c r="N4677" s="16"/>
      <c r="O4677" s="16"/>
      <c r="P4677" s="16"/>
    </row>
    <row r="4678" spans="1:16" x14ac:dyDescent="0.25">
      <c r="A4678">
        <f>+LOOKUP(F4678,Productos!B:B,Productos!A:A)</f>
        <v>581</v>
      </c>
      <c r="B4678">
        <f>+VLOOKUP(F4678,CON_ID_ps_prod!$A$2:$B$7187,2,0)</f>
        <v>561</v>
      </c>
      <c r="C4678">
        <v>1</v>
      </c>
      <c r="D4678" s="1">
        <v>20000000000</v>
      </c>
      <c r="E4678" s="1">
        <f>+D4678/1000000</f>
        <v>20000</v>
      </c>
      <c r="F4678" t="s">
        <v>808</v>
      </c>
      <c r="G4678" s="6" t="s">
        <v>410</v>
      </c>
      <c r="H4678" s="6">
        <f>+LOOKUP(G4678,cargargeneros!$H$2:$H$77,cargargeneros!$G$2:$G$77)</f>
        <v>18</v>
      </c>
      <c r="I4678" t="s">
        <v>5</v>
      </c>
      <c r="J4678">
        <v>9584214268</v>
      </c>
      <c r="K4678" s="11"/>
      <c r="L4678" s="7"/>
      <c r="M4678" s="12"/>
      <c r="N4678" s="16"/>
      <c r="O4678" s="16"/>
      <c r="P4678" s="16"/>
    </row>
    <row r="4679" spans="1:16" x14ac:dyDescent="0.25">
      <c r="A4679">
        <f>+LOOKUP(F4679,Productos!B:B,Productos!A:A)</f>
        <v>581</v>
      </c>
      <c r="B4679">
        <f>+VLOOKUP(F4679,CON_ID_ps_prod!$A$2:$B$7187,2,0)</f>
        <v>561</v>
      </c>
      <c r="C4679">
        <v>1</v>
      </c>
      <c r="D4679" s="1">
        <v>10000000000</v>
      </c>
      <c r="E4679" s="1">
        <f>+D4679/1000000</f>
        <v>10000</v>
      </c>
      <c r="F4679" t="s">
        <v>808</v>
      </c>
      <c r="G4679" s="6" t="s">
        <v>410</v>
      </c>
      <c r="H4679" s="6">
        <f>+LOOKUP(G4679,cargargeneros!$H$2:$H$77,cargargeneros!$G$2:$G$77)</f>
        <v>18</v>
      </c>
      <c r="I4679" t="s">
        <v>6</v>
      </c>
      <c r="J4679" s="4">
        <v>9789584217530</v>
      </c>
      <c r="K4679" s="11"/>
      <c r="L4679" s="7"/>
      <c r="M4679" s="12"/>
      <c r="N4679" s="16"/>
      <c r="O4679" s="16"/>
      <c r="P4679" s="16"/>
    </row>
    <row r="4680" spans="1:16" x14ac:dyDescent="0.25">
      <c r="A4680">
        <f>+LOOKUP(F4680,Productos!B:B,Productos!A:A)</f>
        <v>581</v>
      </c>
      <c r="B4680">
        <f>+VLOOKUP(F4680,CON_ID_ps_prod!$A$2:$B$7187,2,0)</f>
        <v>561</v>
      </c>
      <c r="C4680">
        <v>1</v>
      </c>
      <c r="D4680" s="1">
        <v>20000000000</v>
      </c>
      <c r="E4680" s="1">
        <f>+D4680/1000000</f>
        <v>20000</v>
      </c>
      <c r="F4680" t="s">
        <v>808</v>
      </c>
      <c r="G4680" s="6" t="s">
        <v>410</v>
      </c>
      <c r="H4680" s="6">
        <f>+LOOKUP(G4680,cargargeneros!$H$2:$H$77,cargargeneros!$G$2:$G$77)</f>
        <v>18</v>
      </c>
      <c r="I4680" t="s">
        <v>6</v>
      </c>
      <c r="J4680" s="4">
        <v>9789584214263</v>
      </c>
      <c r="K4680" s="11"/>
      <c r="L4680" s="7"/>
      <c r="M4680" s="12"/>
      <c r="N4680" s="16"/>
      <c r="O4680" s="16"/>
      <c r="P4680" s="16"/>
    </row>
    <row r="4681" spans="1:16" x14ac:dyDescent="0.25">
      <c r="A4681">
        <f>+LOOKUP(F4681,Productos!B:B,Productos!A:A)</f>
        <v>581</v>
      </c>
      <c r="B4681">
        <f>+VLOOKUP(F4681,CON_ID_ps_prod!$A$2:$B$7187,2,0)</f>
        <v>561</v>
      </c>
      <c r="C4681">
        <v>1</v>
      </c>
      <c r="D4681" s="1">
        <v>10000000000</v>
      </c>
      <c r="E4681" s="1">
        <f>+D4681/1000000</f>
        <v>10000</v>
      </c>
      <c r="F4681" t="s">
        <v>808</v>
      </c>
      <c r="G4681" s="6" t="s">
        <v>410</v>
      </c>
      <c r="H4681" s="6">
        <f>+LOOKUP(G4681,cargargeneros!$H$2:$H$77,cargargeneros!$G$2:$G$77)</f>
        <v>18</v>
      </c>
      <c r="I4681" t="s">
        <v>13</v>
      </c>
      <c r="J4681" t="s">
        <v>90</v>
      </c>
      <c r="K4681" s="11"/>
      <c r="L4681" s="7"/>
      <c r="M4681" s="12"/>
      <c r="N4681" s="16"/>
      <c r="O4681" s="16"/>
      <c r="P4681" s="16"/>
    </row>
    <row r="4682" spans="1:16" x14ac:dyDescent="0.25">
      <c r="A4682">
        <f>+LOOKUP(F4682,Productos!B:B,Productos!A:A)</f>
        <v>581</v>
      </c>
      <c r="B4682">
        <f>+VLOOKUP(F4682,CON_ID_ps_prod!$A$2:$B$7187,2,0)</f>
        <v>561</v>
      </c>
      <c r="C4682">
        <v>1</v>
      </c>
      <c r="D4682" s="1">
        <v>20000000000</v>
      </c>
      <c r="E4682" s="1">
        <f>+D4682/1000000</f>
        <v>20000</v>
      </c>
      <c r="F4682" t="s">
        <v>808</v>
      </c>
      <c r="G4682" s="6" t="s">
        <v>410</v>
      </c>
      <c r="H4682" s="6">
        <f>+LOOKUP(G4682,cargargeneros!$H$2:$H$77,cargargeneros!$G$2:$G$77)</f>
        <v>18</v>
      </c>
      <c r="I4682" t="s">
        <v>13</v>
      </c>
      <c r="J4682" t="s">
        <v>90</v>
      </c>
      <c r="K4682" s="11"/>
      <c r="L4682" s="7"/>
      <c r="M4682" s="12"/>
      <c r="N4682" s="16"/>
      <c r="O4682" s="16"/>
      <c r="P4682" s="16"/>
    </row>
    <row r="4683" spans="1:16" x14ac:dyDescent="0.25">
      <c r="A4683">
        <f>+LOOKUP(F4683,Productos!B:B,Productos!A:A)</f>
        <v>582</v>
      </c>
      <c r="B4683">
        <f>+VLOOKUP(F4683,CON_ID_ps_prod!$A$2:$B$7187,2,0)</f>
        <v>45</v>
      </c>
      <c r="C4683">
        <v>1</v>
      </c>
      <c r="D4683" s="1">
        <v>20000000000</v>
      </c>
      <c r="E4683" s="1">
        <f>+D4683/1000000</f>
        <v>20000</v>
      </c>
      <c r="F4683" t="s">
        <v>59</v>
      </c>
      <c r="G4683" s="6" t="s">
        <v>28</v>
      </c>
      <c r="H4683" s="6">
        <f>+LOOKUP(G4683,cargargeneros!$H$2:$H$77,cargargeneros!$G$2:$G$77)</f>
        <v>44</v>
      </c>
      <c r="I4683" t="s">
        <v>9</v>
      </c>
      <c r="J4683" s="3" t="s">
        <v>1349</v>
      </c>
      <c r="K4683" s="11">
        <f>+VLOOKUP(J4683,cargarautores!A:B,2)</f>
        <v>184</v>
      </c>
      <c r="L4683" s="7" t="str">
        <f>+VLOOKUP(K4683,cargarautores!F:G,2)</f>
        <v>Gabriel García Márquez</v>
      </c>
      <c r="M4683" s="12" t="str">
        <f>+IF(J4683=L4683,"","REVISAR")</f>
        <v/>
      </c>
      <c r="N4683" s="16"/>
      <c r="O4683" s="16"/>
      <c r="P4683" s="16"/>
    </row>
    <row r="4684" spans="1:16" x14ac:dyDescent="0.25">
      <c r="A4684">
        <f>+LOOKUP(F4684,Productos!B:B,Productos!A:A)</f>
        <v>582</v>
      </c>
      <c r="B4684">
        <f>+VLOOKUP(F4684,CON_ID_ps_prod!$A$2:$B$7187,2,0)</f>
        <v>45</v>
      </c>
      <c r="C4684">
        <v>1</v>
      </c>
      <c r="D4684" s="1">
        <v>20000000000</v>
      </c>
      <c r="E4684" s="1">
        <f>+D4684/1000000</f>
        <v>20000</v>
      </c>
      <c r="F4684" t="s">
        <v>59</v>
      </c>
      <c r="G4684" s="6" t="s">
        <v>28</v>
      </c>
      <c r="H4684" s="6">
        <f>+LOOKUP(G4684,cargargeneros!$H$2:$H$77,cargargeneros!$G$2:$G$77)</f>
        <v>44</v>
      </c>
      <c r="I4684" t="s">
        <v>8</v>
      </c>
      <c r="J4684" t="s">
        <v>261</v>
      </c>
      <c r="K4684" s="11"/>
      <c r="L4684" s="7"/>
      <c r="M4684" s="12"/>
      <c r="N4684" s="16"/>
      <c r="O4684" s="16"/>
      <c r="P4684" s="16"/>
    </row>
    <row r="4685" spans="1:16" x14ac:dyDescent="0.25">
      <c r="A4685">
        <f>+LOOKUP(F4685,Productos!B:B,Productos!A:A)</f>
        <v>582</v>
      </c>
      <c r="B4685">
        <f>+VLOOKUP(F4685,CON_ID_ps_prod!$A$2:$B$7187,2,0)</f>
        <v>45</v>
      </c>
      <c r="C4685">
        <v>1</v>
      </c>
      <c r="D4685" s="1">
        <v>20000000000</v>
      </c>
      <c r="E4685" s="1">
        <f>+D4685/1000000</f>
        <v>20000</v>
      </c>
      <c r="F4685" t="s">
        <v>59</v>
      </c>
      <c r="G4685" s="6" t="s">
        <v>28</v>
      </c>
      <c r="H4685" s="6">
        <f>+LOOKUP(G4685,cargargeneros!$H$2:$H$77,cargargeneros!$G$2:$G$77)</f>
        <v>44</v>
      </c>
      <c r="I4685" t="s">
        <v>7</v>
      </c>
      <c r="J4685" t="s">
        <v>349</v>
      </c>
      <c r="K4685" s="11"/>
      <c r="L4685" s="7"/>
      <c r="M4685" s="12"/>
      <c r="N4685" s="16">
        <f>+LOOKUP(J4685,cargareditoriales!A:A,cargareditoriales!B:B)</f>
        <v>104</v>
      </c>
      <c r="O4685" s="16" t="str">
        <f>+LOOKUP(N4685,cargareditoriales!B:B,cargareditoriales!A:A)</f>
        <v>Grupo Editorial Norma</v>
      </c>
      <c r="P4685" s="16" t="str">
        <f>+IF(O4685=J4685,"","REVISAR")</f>
        <v/>
      </c>
    </row>
    <row r="4686" spans="1:16" x14ac:dyDescent="0.25">
      <c r="A4686">
        <f>+LOOKUP(F4686,Productos!B:B,Productos!A:A)</f>
        <v>582</v>
      </c>
      <c r="B4686">
        <f>+VLOOKUP(F4686,CON_ID_ps_prod!$A$2:$B$7187,2,0)</f>
        <v>45</v>
      </c>
      <c r="C4686">
        <v>1</v>
      </c>
      <c r="D4686" s="1">
        <v>20000000000</v>
      </c>
      <c r="E4686" s="1">
        <f>+D4686/1000000</f>
        <v>20000</v>
      </c>
      <c r="F4686" t="s">
        <v>59</v>
      </c>
      <c r="G4686" s="6" t="s">
        <v>28</v>
      </c>
      <c r="H4686" s="6">
        <f>+LOOKUP(G4686,cargargeneros!$H$2:$H$77,cargargeneros!$G$2:$G$77)</f>
        <v>44</v>
      </c>
      <c r="I4686" t="s">
        <v>12</v>
      </c>
      <c r="J4686">
        <v>7</v>
      </c>
      <c r="K4686" s="11"/>
      <c r="L4686" s="7"/>
      <c r="M4686" s="12"/>
      <c r="N4686" s="16"/>
      <c r="O4686" s="16"/>
      <c r="P4686" s="16"/>
    </row>
    <row r="4687" spans="1:16" x14ac:dyDescent="0.25">
      <c r="A4687">
        <f>+LOOKUP(F4687,Productos!B:B,Productos!A:A)</f>
        <v>582</v>
      </c>
      <c r="B4687">
        <f>+VLOOKUP(F4687,CON_ID_ps_prod!$A$2:$B$7187,2,0)</f>
        <v>45</v>
      </c>
      <c r="C4687">
        <v>1</v>
      </c>
      <c r="D4687" s="1">
        <v>20000000000</v>
      </c>
      <c r="E4687" s="1">
        <f>+D4687/1000000</f>
        <v>20000</v>
      </c>
      <c r="F4687" t="s">
        <v>59</v>
      </c>
      <c r="G4687" s="6" t="s">
        <v>28</v>
      </c>
      <c r="H4687" s="6">
        <f>+LOOKUP(G4687,cargargeneros!$H$2:$H$77,cargargeneros!$G$2:$G$77)</f>
        <v>44</v>
      </c>
      <c r="I4687" t="s">
        <v>11</v>
      </c>
      <c r="J4687" t="s">
        <v>26</v>
      </c>
      <c r="K4687" s="11"/>
      <c r="L4687" s="7"/>
      <c r="M4687" s="12"/>
      <c r="N4687" s="16"/>
      <c r="O4687" s="16"/>
      <c r="P4687" s="16"/>
    </row>
    <row r="4688" spans="1:16" x14ac:dyDescent="0.25">
      <c r="A4688">
        <f>+LOOKUP(F4688,Productos!B:B,Productos!A:A)</f>
        <v>582</v>
      </c>
      <c r="B4688">
        <f>+VLOOKUP(F4688,CON_ID_ps_prod!$A$2:$B$7187,2,0)</f>
        <v>45</v>
      </c>
      <c r="C4688">
        <v>1</v>
      </c>
      <c r="D4688" s="1">
        <v>20000000000</v>
      </c>
      <c r="E4688" s="1">
        <f>+D4688/1000000</f>
        <v>20000</v>
      </c>
      <c r="F4688" t="s">
        <v>59</v>
      </c>
      <c r="G4688" s="6" t="s">
        <v>28</v>
      </c>
      <c r="H4688" s="6">
        <f>+LOOKUP(G4688,cargargeneros!$H$2:$H$77,cargargeneros!$G$2:$G$77)</f>
        <v>44</v>
      </c>
      <c r="I4688" t="s">
        <v>5</v>
      </c>
      <c r="J4688">
        <v>9580483620</v>
      </c>
      <c r="K4688" s="11"/>
      <c r="L4688" s="7"/>
      <c r="M4688" s="12"/>
      <c r="N4688" s="16"/>
      <c r="O4688" s="16"/>
      <c r="P4688" s="16"/>
    </row>
    <row r="4689" spans="1:16" x14ac:dyDescent="0.25">
      <c r="A4689">
        <f>+LOOKUP(F4689,Productos!B:B,Productos!A:A)</f>
        <v>582</v>
      </c>
      <c r="B4689">
        <f>+VLOOKUP(F4689,CON_ID_ps_prod!$A$2:$B$7187,2,0)</f>
        <v>45</v>
      </c>
      <c r="C4689">
        <v>1</v>
      </c>
      <c r="D4689" s="1">
        <v>20000000000</v>
      </c>
      <c r="E4689" s="1">
        <f>+D4689/1000000</f>
        <v>20000</v>
      </c>
      <c r="F4689" t="s">
        <v>59</v>
      </c>
      <c r="G4689" s="6" t="s">
        <v>28</v>
      </c>
      <c r="H4689" s="6">
        <f>+LOOKUP(G4689,cargargeneros!$H$2:$H$77,cargargeneros!$G$2:$G$77)</f>
        <v>44</v>
      </c>
      <c r="I4689" t="s">
        <v>6</v>
      </c>
      <c r="J4689" s="4" t="s">
        <v>2351</v>
      </c>
      <c r="K4689" s="11"/>
      <c r="L4689" s="7"/>
      <c r="M4689" s="12"/>
      <c r="N4689" s="16"/>
      <c r="O4689" s="16"/>
      <c r="P4689" s="16"/>
    </row>
    <row r="4690" spans="1:16" x14ac:dyDescent="0.25">
      <c r="A4690">
        <f>+LOOKUP(F4690,Productos!B:B,Productos!A:A)</f>
        <v>582</v>
      </c>
      <c r="B4690">
        <f>+VLOOKUP(F4690,CON_ID_ps_prod!$A$2:$B$7187,2,0)</f>
        <v>45</v>
      </c>
      <c r="C4690">
        <v>1</v>
      </c>
      <c r="D4690" s="1">
        <v>20000000000</v>
      </c>
      <c r="E4690" s="1">
        <f>+D4690/1000000</f>
        <v>20000</v>
      </c>
      <c r="F4690" t="s">
        <v>59</v>
      </c>
      <c r="G4690" s="6" t="s">
        <v>28</v>
      </c>
      <c r="H4690" s="6">
        <f>+LOOKUP(G4690,cargargeneros!$H$2:$H$77,cargargeneros!$G$2:$G$77)</f>
        <v>44</v>
      </c>
      <c r="I4690" t="s">
        <v>10</v>
      </c>
      <c r="J4690" t="s">
        <v>256</v>
      </c>
      <c r="K4690" s="11"/>
      <c r="L4690" s="7"/>
      <c r="M4690" s="12"/>
      <c r="N4690" s="16"/>
      <c r="O4690" s="16"/>
      <c r="P4690" s="16"/>
    </row>
    <row r="4691" spans="1:16" x14ac:dyDescent="0.25">
      <c r="A4691">
        <f>+LOOKUP(F4691,Productos!B:B,Productos!A:A)</f>
        <v>582</v>
      </c>
      <c r="B4691">
        <f>+VLOOKUP(F4691,CON_ID_ps_prod!$A$2:$B$7187,2,0)</f>
        <v>45</v>
      </c>
      <c r="C4691">
        <v>1</v>
      </c>
      <c r="D4691" s="1">
        <v>20000000000</v>
      </c>
      <c r="E4691" s="1">
        <f>+D4691/1000000</f>
        <v>20000</v>
      </c>
      <c r="F4691" t="s">
        <v>59</v>
      </c>
      <c r="G4691" s="6" t="s">
        <v>28</v>
      </c>
      <c r="H4691" s="6">
        <f>+LOOKUP(G4691,cargargeneros!$H$2:$H$77,cargargeneros!$G$2:$G$77)</f>
        <v>44</v>
      </c>
      <c r="I4691" t="s">
        <v>14</v>
      </c>
      <c r="J4691" t="s">
        <v>2351</v>
      </c>
      <c r="K4691" s="11"/>
      <c r="L4691" s="7"/>
      <c r="M4691" s="12"/>
      <c r="N4691" s="16"/>
      <c r="O4691" s="16"/>
      <c r="P4691" s="16"/>
    </row>
    <row r="4692" spans="1:16" x14ac:dyDescent="0.25">
      <c r="A4692">
        <f>+LOOKUP(F4692,Productos!B:B,Productos!A:A)</f>
        <v>582</v>
      </c>
      <c r="B4692">
        <f>+VLOOKUP(F4692,CON_ID_ps_prod!$A$2:$B$7187,2,0)</f>
        <v>45</v>
      </c>
      <c r="C4692">
        <v>1</v>
      </c>
      <c r="D4692" s="1">
        <v>20000000000</v>
      </c>
      <c r="E4692" s="1">
        <f>+D4692/1000000</f>
        <v>20000</v>
      </c>
      <c r="F4692" t="s">
        <v>59</v>
      </c>
      <c r="G4692" s="6" t="s">
        <v>28</v>
      </c>
      <c r="H4692" s="6">
        <f>+LOOKUP(G4692,cargargeneros!$H$2:$H$77,cargargeneros!$G$2:$G$77)</f>
        <v>44</v>
      </c>
      <c r="I4692" t="s">
        <v>16</v>
      </c>
      <c r="J4692" t="s">
        <v>2351</v>
      </c>
      <c r="K4692" s="11"/>
      <c r="L4692" s="7"/>
      <c r="M4692" s="12"/>
      <c r="N4692" s="16"/>
      <c r="O4692" s="16"/>
      <c r="P4692" s="16"/>
    </row>
    <row r="4693" spans="1:16" x14ac:dyDescent="0.25">
      <c r="A4693">
        <f>+LOOKUP(F4693,Productos!B:B,Productos!A:A)</f>
        <v>583</v>
      </c>
      <c r="B4693">
        <f>+VLOOKUP(F4693,CON_ID_ps_prod!$A$2:$B$7187,2,0)</f>
        <v>556</v>
      </c>
      <c r="C4693">
        <v>1</v>
      </c>
      <c r="D4693" s="1">
        <v>10000000000</v>
      </c>
      <c r="E4693" s="1">
        <f>+D4693/1000000</f>
        <v>10000</v>
      </c>
      <c r="F4693" t="s">
        <v>798</v>
      </c>
      <c r="G4693" s="6" t="s">
        <v>26</v>
      </c>
      <c r="H4693" s="6">
        <f>+LOOKUP(G4693,cargargeneros!$H$2:$H$77,cargargeneros!$G$2:$G$77)</f>
        <v>52</v>
      </c>
      <c r="I4693" t="s">
        <v>9</v>
      </c>
      <c r="J4693" t="s">
        <v>799</v>
      </c>
      <c r="K4693" s="11">
        <f>+VLOOKUP(J4693,cargarautores!A:B,2)</f>
        <v>384</v>
      </c>
      <c r="L4693" s="7" t="str">
        <f>+VLOOKUP(K4693,cargarautores!F:G,2)</f>
        <v>Marguerite Yourcenar</v>
      </c>
      <c r="M4693" s="12" t="str">
        <f>+IF(J4693=L4693,"","REVISAR")</f>
        <v/>
      </c>
      <c r="N4693" s="16"/>
      <c r="O4693" s="16"/>
      <c r="P4693" s="16"/>
    </row>
    <row r="4694" spans="1:16" x14ac:dyDescent="0.25">
      <c r="A4694">
        <f>+LOOKUP(F4694,Productos!B:B,Productos!A:A)</f>
        <v>583</v>
      </c>
      <c r="B4694">
        <f>+VLOOKUP(F4694,CON_ID_ps_prod!$A$2:$B$7187,2,0)</f>
        <v>556</v>
      </c>
      <c r="C4694">
        <v>1</v>
      </c>
      <c r="D4694" s="1">
        <v>10000000000</v>
      </c>
      <c r="E4694" s="1">
        <f>+D4694/1000000</f>
        <v>10000</v>
      </c>
      <c r="F4694" t="s">
        <v>798</v>
      </c>
      <c r="G4694" s="6" t="s">
        <v>26</v>
      </c>
      <c r="H4694" s="6">
        <f>+LOOKUP(G4694,cargargeneros!$H$2:$H$77,cargargeneros!$G$2:$G$77)</f>
        <v>52</v>
      </c>
      <c r="I4694" t="s">
        <v>7</v>
      </c>
      <c r="J4694" t="s">
        <v>602</v>
      </c>
      <c r="K4694" s="11"/>
      <c r="L4694" s="7"/>
      <c r="M4694" s="12"/>
      <c r="N4694" s="16">
        <f>+LOOKUP(J4694,cargareditoriales!A:A,cargareditoriales!B:B)</f>
        <v>80</v>
      </c>
      <c r="O4694" s="16" t="str">
        <f>+LOOKUP(N4694,cargareditoriales!B:B,cargareditoriales!A:A)</f>
        <v>Editorial Seix Barral</v>
      </c>
      <c r="P4694" s="16" t="str">
        <f>+IF(O4694=J4694,"","REVISAR")</f>
        <v/>
      </c>
    </row>
    <row r="4695" spans="1:16" x14ac:dyDescent="0.25">
      <c r="A4695">
        <f>+LOOKUP(F4695,Productos!B:B,Productos!A:A)</f>
        <v>583</v>
      </c>
      <c r="B4695">
        <f>+VLOOKUP(F4695,CON_ID_ps_prod!$A$2:$B$7187,2,0)</f>
        <v>556</v>
      </c>
      <c r="C4695">
        <v>1</v>
      </c>
      <c r="D4695" s="1">
        <v>10000000000</v>
      </c>
      <c r="E4695" s="1">
        <f>+D4695/1000000</f>
        <v>10000</v>
      </c>
      <c r="F4695" t="s">
        <v>798</v>
      </c>
      <c r="G4695" s="6" t="s">
        <v>26</v>
      </c>
      <c r="H4695" s="6">
        <f>+LOOKUP(G4695,cargargeneros!$H$2:$H$77,cargargeneros!$G$2:$G$77)</f>
        <v>52</v>
      </c>
      <c r="I4695" t="s">
        <v>12</v>
      </c>
      <c r="J4695">
        <v>8</v>
      </c>
      <c r="K4695" s="11"/>
      <c r="L4695" s="7"/>
      <c r="M4695" s="12"/>
      <c r="N4695" s="16"/>
      <c r="O4695" s="16"/>
      <c r="P4695" s="16"/>
    </row>
    <row r="4696" spans="1:16" x14ac:dyDescent="0.25">
      <c r="A4696">
        <f>+LOOKUP(F4696,Productos!B:B,Productos!A:A)</f>
        <v>583</v>
      </c>
      <c r="B4696">
        <f>+VLOOKUP(F4696,CON_ID_ps_prod!$A$2:$B$7187,2,0)</f>
        <v>556</v>
      </c>
      <c r="C4696">
        <v>1</v>
      </c>
      <c r="D4696" s="1">
        <v>10000000000</v>
      </c>
      <c r="E4696" s="1">
        <f>+D4696/1000000</f>
        <v>10000</v>
      </c>
      <c r="F4696" t="s">
        <v>798</v>
      </c>
      <c r="G4696" s="6" t="s">
        <v>26</v>
      </c>
      <c r="H4696" s="6">
        <f>+LOOKUP(G4696,cargargeneros!$H$2:$H$77,cargargeneros!$G$2:$G$77)</f>
        <v>52</v>
      </c>
      <c r="I4696" t="s">
        <v>5</v>
      </c>
      <c r="J4696">
        <v>9586140849</v>
      </c>
      <c r="K4696" s="11"/>
      <c r="L4696" s="7"/>
      <c r="M4696" s="12"/>
      <c r="N4696" s="16"/>
      <c r="O4696" s="16"/>
      <c r="P4696" s="16"/>
    </row>
    <row r="4697" spans="1:16" x14ac:dyDescent="0.25">
      <c r="A4697">
        <f>+LOOKUP(F4697,Productos!B:B,Productos!A:A)</f>
        <v>583</v>
      </c>
      <c r="B4697">
        <f>+VLOOKUP(F4697,CON_ID_ps_prod!$A$2:$B$7187,2,0)</f>
        <v>556</v>
      </c>
      <c r="C4697">
        <v>1</v>
      </c>
      <c r="D4697" s="1">
        <v>10000000000</v>
      </c>
      <c r="E4697" s="1">
        <f>+D4697/1000000</f>
        <v>10000</v>
      </c>
      <c r="F4697" t="s">
        <v>798</v>
      </c>
      <c r="G4697" s="6" t="s">
        <v>26</v>
      </c>
      <c r="H4697" s="6">
        <f>+LOOKUP(G4697,cargargeneros!$H$2:$H$77,cargargeneros!$G$2:$G$77)</f>
        <v>52</v>
      </c>
      <c r="I4697" t="s">
        <v>6</v>
      </c>
      <c r="J4697" s="4">
        <v>9789586140843</v>
      </c>
      <c r="K4697" s="11"/>
      <c r="L4697" s="7"/>
      <c r="M4697" s="12"/>
      <c r="N4697" s="16"/>
      <c r="O4697" s="16"/>
      <c r="P4697" s="16"/>
    </row>
    <row r="4698" spans="1:16" x14ac:dyDescent="0.25">
      <c r="A4698">
        <f>+LOOKUP(F4698,Productos!B:B,Productos!A:A)</f>
        <v>583</v>
      </c>
      <c r="B4698">
        <f>+VLOOKUP(F4698,CON_ID_ps_prod!$A$2:$B$7187,2,0)</f>
        <v>556</v>
      </c>
      <c r="C4698">
        <v>1</v>
      </c>
      <c r="D4698" s="1">
        <v>10000000000</v>
      </c>
      <c r="E4698" s="1">
        <f>+D4698/1000000</f>
        <v>10000</v>
      </c>
      <c r="F4698" t="s">
        <v>798</v>
      </c>
      <c r="G4698" s="6" t="s">
        <v>26</v>
      </c>
      <c r="H4698" s="6">
        <f>+LOOKUP(G4698,cargargeneros!$H$2:$H$77,cargargeneros!$G$2:$G$77)</f>
        <v>52</v>
      </c>
      <c r="I4698" t="s">
        <v>13</v>
      </c>
      <c r="J4698" t="s">
        <v>90</v>
      </c>
      <c r="K4698" s="11"/>
      <c r="L4698" s="7"/>
      <c r="M4698" s="12"/>
      <c r="N4698" s="16"/>
      <c r="O4698" s="16"/>
      <c r="P4698" s="16"/>
    </row>
    <row r="4699" spans="1:16" x14ac:dyDescent="0.25">
      <c r="A4699">
        <f>+LOOKUP(F4699,Productos!B:B,Productos!A:A)</f>
        <v>584</v>
      </c>
      <c r="B4699">
        <f>+VLOOKUP(F4699,CON_ID_ps_prod!$A$2:$B$7187,2,0)</f>
        <v>475</v>
      </c>
      <c r="C4699">
        <v>1</v>
      </c>
      <c r="D4699" s="1">
        <v>15000000000</v>
      </c>
      <c r="E4699" s="1">
        <f>+D4699/1000000</f>
        <v>15000</v>
      </c>
      <c r="F4699" t="s">
        <v>646</v>
      </c>
      <c r="G4699" s="6" t="s">
        <v>1449</v>
      </c>
      <c r="H4699" s="6">
        <f>+LOOKUP(G4699,cargargeneros!$H$2:$H$77,cargargeneros!$G$2:$G$77)</f>
        <v>26</v>
      </c>
      <c r="I4699" t="s">
        <v>9</v>
      </c>
      <c r="J4699" t="s">
        <v>648</v>
      </c>
      <c r="K4699" s="11">
        <f>+VLOOKUP(J4699,cargarautores!A:B,2)</f>
        <v>43</v>
      </c>
      <c r="L4699" s="7" t="str">
        <f>+VLOOKUP(K4699,cargarautores!F:G,2)</f>
        <v>Arthur Golden</v>
      </c>
      <c r="M4699" s="12" t="str">
        <f>+IF(J4699=L4699,"","REVISAR")</f>
        <v/>
      </c>
      <c r="N4699" s="16"/>
      <c r="O4699" s="16"/>
      <c r="P4699" s="16"/>
    </row>
    <row r="4700" spans="1:16" x14ac:dyDescent="0.25">
      <c r="A4700">
        <f>+LOOKUP(F4700,Productos!B:B,Productos!A:A)</f>
        <v>584</v>
      </c>
      <c r="B4700">
        <f>+VLOOKUP(F4700,CON_ID_ps_prod!$A$2:$B$7187,2,0)</f>
        <v>475</v>
      </c>
      <c r="C4700">
        <v>1</v>
      </c>
      <c r="D4700" s="1">
        <v>15000000000</v>
      </c>
      <c r="E4700" s="1">
        <f>+D4700/1000000</f>
        <v>15000</v>
      </c>
      <c r="F4700" t="s">
        <v>646</v>
      </c>
      <c r="G4700" s="6" t="s">
        <v>1449</v>
      </c>
      <c r="H4700" s="6">
        <f>+LOOKUP(G4700,cargargeneros!$H$2:$H$77,cargargeneros!$G$2:$G$77)</f>
        <v>26</v>
      </c>
      <c r="I4700" t="s">
        <v>8</v>
      </c>
      <c r="J4700">
        <v>2001</v>
      </c>
      <c r="K4700" s="11"/>
      <c r="L4700" s="7"/>
      <c r="M4700" s="12"/>
      <c r="N4700" s="16"/>
      <c r="O4700" s="16"/>
      <c r="P4700" s="16"/>
    </row>
    <row r="4701" spans="1:16" x14ac:dyDescent="0.25">
      <c r="A4701">
        <f>+LOOKUP(F4701,Productos!B:B,Productos!A:A)</f>
        <v>584</v>
      </c>
      <c r="B4701">
        <f>+VLOOKUP(F4701,CON_ID_ps_prod!$A$2:$B$7187,2,0)</f>
        <v>475</v>
      </c>
      <c r="C4701">
        <v>1</v>
      </c>
      <c r="D4701" s="1">
        <v>15000000000</v>
      </c>
      <c r="E4701" s="1">
        <f>+D4701/1000000</f>
        <v>15000</v>
      </c>
      <c r="F4701" t="s">
        <v>646</v>
      </c>
      <c r="G4701" s="6" t="s">
        <v>1449</v>
      </c>
      <c r="H4701" s="6">
        <f>+LOOKUP(G4701,cargargeneros!$H$2:$H$77,cargargeneros!$G$2:$G$77)</f>
        <v>26</v>
      </c>
      <c r="I4701" t="s">
        <v>7</v>
      </c>
      <c r="J4701" t="s">
        <v>647</v>
      </c>
      <c r="K4701" s="11"/>
      <c r="L4701" s="7"/>
      <c r="M4701" s="12"/>
      <c r="N4701" s="16">
        <f>+LOOKUP(J4701,cargareditoriales!A:A,cargareditoriales!B:B)</f>
        <v>193</v>
      </c>
      <c r="O4701" s="16" t="str">
        <f>+LOOKUP(N4701,cargareditoriales!B:B,cargareditoriales!A:A)</f>
        <v>Suma</v>
      </c>
      <c r="P4701" s="16" t="str">
        <f>+IF(O4701=J4701,"","REVISAR")</f>
        <v/>
      </c>
    </row>
    <row r="4702" spans="1:16" x14ac:dyDescent="0.25">
      <c r="A4702">
        <f>+LOOKUP(F4702,Productos!B:B,Productos!A:A)</f>
        <v>584</v>
      </c>
      <c r="B4702">
        <f>+VLOOKUP(F4702,CON_ID_ps_prod!$A$2:$B$7187,2,0)</f>
        <v>475</v>
      </c>
      <c r="C4702">
        <v>1</v>
      </c>
      <c r="D4702" s="1">
        <v>15000000000</v>
      </c>
      <c r="E4702" s="1">
        <f>+D4702/1000000</f>
        <v>15000</v>
      </c>
      <c r="F4702" t="s">
        <v>646</v>
      </c>
      <c r="G4702" s="6" t="s">
        <v>1449</v>
      </c>
      <c r="H4702" s="6">
        <f>+LOOKUP(G4702,cargargeneros!$H$2:$H$77,cargargeneros!$G$2:$G$77)</f>
        <v>26</v>
      </c>
      <c r="I4702" t="s">
        <v>12</v>
      </c>
      <c r="J4702">
        <v>8</v>
      </c>
      <c r="K4702" s="11"/>
      <c r="L4702" s="7"/>
      <c r="M4702" s="12"/>
      <c r="N4702" s="16"/>
      <c r="O4702" s="16"/>
      <c r="P4702" s="16"/>
    </row>
    <row r="4703" spans="1:16" x14ac:dyDescent="0.25">
      <c r="A4703">
        <f>+LOOKUP(F4703,Productos!B:B,Productos!A:A)</f>
        <v>584</v>
      </c>
      <c r="B4703">
        <f>+VLOOKUP(F4703,CON_ID_ps_prod!$A$2:$B$7187,2,0)</f>
        <v>475</v>
      </c>
      <c r="C4703">
        <v>1</v>
      </c>
      <c r="D4703" s="1">
        <v>15000000000</v>
      </c>
      <c r="E4703" s="1">
        <f>+D4703/1000000</f>
        <v>15000</v>
      </c>
      <c r="F4703" t="s">
        <v>646</v>
      </c>
      <c r="G4703" s="6" t="s">
        <v>1449</v>
      </c>
      <c r="H4703" s="6">
        <f>+LOOKUP(G4703,cargargeneros!$H$2:$H$77,cargargeneros!$G$2:$G$77)</f>
        <v>26</v>
      </c>
      <c r="I4703" t="s">
        <v>5</v>
      </c>
      <c r="J4703">
        <v>8495501198</v>
      </c>
      <c r="K4703" s="11"/>
      <c r="L4703" s="7"/>
      <c r="M4703" s="12"/>
      <c r="N4703" s="16"/>
      <c r="O4703" s="16"/>
      <c r="P4703" s="16"/>
    </row>
    <row r="4704" spans="1:16" x14ac:dyDescent="0.25">
      <c r="A4704">
        <f>+LOOKUP(F4704,Productos!B:B,Productos!A:A)</f>
        <v>584</v>
      </c>
      <c r="B4704">
        <f>+VLOOKUP(F4704,CON_ID_ps_prod!$A$2:$B$7187,2,0)</f>
        <v>475</v>
      </c>
      <c r="C4704">
        <v>1</v>
      </c>
      <c r="D4704" s="1">
        <v>15000000000</v>
      </c>
      <c r="E4704" s="1">
        <f>+D4704/1000000</f>
        <v>15000</v>
      </c>
      <c r="F4704" t="s">
        <v>646</v>
      </c>
      <c r="G4704" s="6" t="s">
        <v>1449</v>
      </c>
      <c r="H4704" s="6">
        <f>+LOOKUP(G4704,cargargeneros!$H$2:$H$77,cargargeneros!$G$2:$G$77)</f>
        <v>26</v>
      </c>
      <c r="I4704" t="s">
        <v>6</v>
      </c>
      <c r="J4704" s="4">
        <v>9788495501196</v>
      </c>
      <c r="K4704" s="11"/>
      <c r="L4704" s="7"/>
      <c r="M4704" s="12"/>
      <c r="N4704" s="16"/>
      <c r="O4704" s="16"/>
      <c r="P4704" s="16"/>
    </row>
    <row r="4705" spans="1:16" x14ac:dyDescent="0.25">
      <c r="A4705">
        <f>+LOOKUP(F4705,Productos!B:B,Productos!A:A)</f>
        <v>584</v>
      </c>
      <c r="B4705">
        <f>+VLOOKUP(F4705,CON_ID_ps_prod!$A$2:$B$7187,2,0)</f>
        <v>475</v>
      </c>
      <c r="C4705">
        <v>1</v>
      </c>
      <c r="D4705" s="1">
        <v>15000000000</v>
      </c>
      <c r="E4705" s="1">
        <f>+D4705/1000000</f>
        <v>15000</v>
      </c>
      <c r="F4705" t="s">
        <v>646</v>
      </c>
      <c r="G4705" s="6" t="s">
        <v>1449</v>
      </c>
      <c r="H4705" s="6">
        <f>+LOOKUP(G4705,cargargeneros!$H$2:$H$77,cargargeneros!$G$2:$G$77)</f>
        <v>26</v>
      </c>
      <c r="I4705" t="s">
        <v>13</v>
      </c>
      <c r="J4705" t="s">
        <v>90</v>
      </c>
      <c r="K4705" s="11"/>
      <c r="L4705" s="7"/>
      <c r="M4705" s="12"/>
      <c r="N4705" s="16"/>
      <c r="O4705" s="16"/>
      <c r="P4705" s="16"/>
    </row>
    <row r="4706" spans="1:16" x14ac:dyDescent="0.25">
      <c r="A4706">
        <f>+LOOKUP(F4706,Productos!B:B,Productos!A:A)</f>
        <v>585</v>
      </c>
      <c r="B4706">
        <f>+VLOOKUP(F4706,CON_ID_ps_prod!$A$2:$B$7187,2,0)</f>
        <v>146</v>
      </c>
      <c r="C4706">
        <v>1</v>
      </c>
      <c r="D4706" s="1">
        <v>15000000000</v>
      </c>
      <c r="E4706" s="1">
        <f>+D4706/1000000</f>
        <v>15000</v>
      </c>
      <c r="F4706" t="s">
        <v>132</v>
      </c>
      <c r="G4706" s="6" t="s">
        <v>28</v>
      </c>
      <c r="H4706" s="6">
        <f>+LOOKUP(G4706,cargargeneros!$H$2:$H$77,cargargeneros!$G$2:$G$77)</f>
        <v>44</v>
      </c>
      <c r="I4706" t="s">
        <v>9</v>
      </c>
      <c r="J4706" s="3" t="s">
        <v>1583</v>
      </c>
      <c r="K4706" s="11">
        <f>+VLOOKUP(J4706,cargarautores!A:B,2)</f>
        <v>193</v>
      </c>
      <c r="L4706" s="7" t="str">
        <f>+VLOOKUP(K4706,cargarautores!F:G,2)</f>
        <v>Germán Castro Caycedo</v>
      </c>
      <c r="M4706" s="12" t="str">
        <f>+IF(J4706=L4706,"","REVISAR")</f>
        <v/>
      </c>
      <c r="N4706" s="16"/>
      <c r="O4706" s="16"/>
      <c r="P4706" s="16"/>
    </row>
    <row r="4707" spans="1:16" x14ac:dyDescent="0.25">
      <c r="A4707">
        <f>+LOOKUP(F4707,Productos!B:B,Productos!A:A)</f>
        <v>585</v>
      </c>
      <c r="B4707">
        <f>+VLOOKUP(F4707,CON_ID_ps_prod!$A$2:$B$7187,2,0)</f>
        <v>146</v>
      </c>
      <c r="C4707">
        <v>1</v>
      </c>
      <c r="D4707" s="1">
        <v>15000000000</v>
      </c>
      <c r="E4707" s="1">
        <f>+D4707/1000000</f>
        <v>15000</v>
      </c>
      <c r="F4707" t="s">
        <v>132</v>
      </c>
      <c r="G4707" s="6" t="s">
        <v>28</v>
      </c>
      <c r="H4707" s="6">
        <f>+LOOKUP(G4707,cargargeneros!$H$2:$H$77,cargargeneros!$G$2:$G$77)</f>
        <v>44</v>
      </c>
      <c r="I4707" t="s">
        <v>8</v>
      </c>
      <c r="J4707" t="s">
        <v>2351</v>
      </c>
      <c r="K4707" s="11"/>
      <c r="L4707" s="7"/>
      <c r="M4707" s="12"/>
      <c r="N4707" s="16"/>
      <c r="O4707" s="16"/>
      <c r="P4707" s="16"/>
    </row>
    <row r="4708" spans="1:16" x14ac:dyDescent="0.25">
      <c r="A4708">
        <f>+LOOKUP(F4708,Productos!B:B,Productos!A:A)</f>
        <v>585</v>
      </c>
      <c r="B4708">
        <f>+VLOOKUP(F4708,CON_ID_ps_prod!$A$2:$B$7187,2,0)</f>
        <v>146</v>
      </c>
      <c r="C4708">
        <v>1</v>
      </c>
      <c r="D4708" s="1">
        <v>15000000000</v>
      </c>
      <c r="E4708" s="1">
        <f>+D4708/1000000</f>
        <v>15000</v>
      </c>
      <c r="F4708" t="s">
        <v>132</v>
      </c>
      <c r="G4708" s="6" t="s">
        <v>28</v>
      </c>
      <c r="H4708" s="6">
        <f>+LOOKUP(G4708,cargargeneros!$H$2:$H$77,cargargeneros!$G$2:$G$77)</f>
        <v>44</v>
      </c>
      <c r="I4708" t="s">
        <v>7</v>
      </c>
      <c r="J4708" t="s">
        <v>2351</v>
      </c>
      <c r="K4708" s="11"/>
      <c r="L4708" s="7"/>
      <c r="M4708" s="12"/>
      <c r="N4708" s="16">
        <f>+LOOKUP(J4708,cargareditoriales!A:A,cargareditoriales!B:B)</f>
        <v>188</v>
      </c>
      <c r="O4708" s="16" t="str">
        <f>+LOOKUP(N4708,cargareditoriales!B:B,cargareditoriales!A:A)</f>
        <v>Sin especificar</v>
      </c>
      <c r="P4708" s="16" t="str">
        <f>+IF(O4708=J4708,"","REVISAR")</f>
        <v/>
      </c>
    </row>
    <row r="4709" spans="1:16" x14ac:dyDescent="0.25">
      <c r="A4709">
        <f>+LOOKUP(F4709,Productos!B:B,Productos!A:A)</f>
        <v>585</v>
      </c>
      <c r="B4709">
        <f>+VLOOKUP(F4709,CON_ID_ps_prod!$A$2:$B$7187,2,0)</f>
        <v>146</v>
      </c>
      <c r="C4709">
        <v>1</v>
      </c>
      <c r="D4709" s="1">
        <v>15000000000</v>
      </c>
      <c r="E4709" s="1">
        <f>+D4709/1000000</f>
        <v>15000</v>
      </c>
      <c r="F4709" t="s">
        <v>132</v>
      </c>
      <c r="G4709" s="6" t="s">
        <v>28</v>
      </c>
      <c r="H4709" s="6">
        <f>+LOOKUP(G4709,cargargeneros!$H$2:$H$77,cargargeneros!$G$2:$G$77)</f>
        <v>44</v>
      </c>
      <c r="I4709" t="s">
        <v>12</v>
      </c>
      <c r="J4709">
        <v>8</v>
      </c>
      <c r="K4709" s="11"/>
      <c r="L4709" s="7"/>
      <c r="M4709" s="12"/>
      <c r="N4709" s="16"/>
      <c r="O4709" s="16"/>
      <c r="P4709" s="16"/>
    </row>
    <row r="4710" spans="1:16" x14ac:dyDescent="0.25">
      <c r="A4710">
        <f>+LOOKUP(F4710,Productos!B:B,Productos!A:A)</f>
        <v>585</v>
      </c>
      <c r="B4710">
        <f>+VLOOKUP(F4710,CON_ID_ps_prod!$A$2:$B$7187,2,0)</f>
        <v>146</v>
      </c>
      <c r="C4710">
        <v>1</v>
      </c>
      <c r="D4710" s="1">
        <v>15000000000</v>
      </c>
      <c r="E4710" s="1">
        <f>+D4710/1000000</f>
        <v>15000</v>
      </c>
      <c r="F4710" t="s">
        <v>132</v>
      </c>
      <c r="G4710" s="6" t="s">
        <v>28</v>
      </c>
      <c r="H4710" s="6">
        <f>+LOOKUP(G4710,cargargeneros!$H$2:$H$77,cargargeneros!$G$2:$G$77)</f>
        <v>44</v>
      </c>
      <c r="I4710" t="s">
        <v>11</v>
      </c>
      <c r="J4710" t="s">
        <v>28</v>
      </c>
      <c r="K4710" s="11"/>
      <c r="L4710" s="7"/>
      <c r="M4710" s="12"/>
      <c r="N4710" s="16"/>
      <c r="O4710" s="16"/>
      <c r="P4710" s="16"/>
    </row>
    <row r="4711" spans="1:16" x14ac:dyDescent="0.25">
      <c r="A4711">
        <f>+LOOKUP(F4711,Productos!B:B,Productos!A:A)</f>
        <v>585</v>
      </c>
      <c r="B4711">
        <f>+VLOOKUP(F4711,CON_ID_ps_prod!$A$2:$B$7187,2,0)</f>
        <v>146</v>
      </c>
      <c r="C4711">
        <v>1</v>
      </c>
      <c r="D4711" s="1">
        <v>15000000000</v>
      </c>
      <c r="E4711" s="1">
        <f>+D4711/1000000</f>
        <v>15000</v>
      </c>
      <c r="F4711" t="s">
        <v>132</v>
      </c>
      <c r="G4711" s="6" t="s">
        <v>28</v>
      </c>
      <c r="H4711" s="6">
        <f>+LOOKUP(G4711,cargargeneros!$H$2:$H$77,cargargeneros!$G$2:$G$77)</f>
        <v>44</v>
      </c>
      <c r="I4711" t="s">
        <v>5</v>
      </c>
      <c r="J4711">
        <v>9586141896</v>
      </c>
      <c r="K4711" s="11"/>
      <c r="L4711" s="7"/>
      <c r="M4711" s="12"/>
      <c r="N4711" s="16"/>
      <c r="O4711" s="16"/>
      <c r="P4711" s="16"/>
    </row>
    <row r="4712" spans="1:16" x14ac:dyDescent="0.25">
      <c r="A4712">
        <f>+LOOKUP(F4712,Productos!B:B,Productos!A:A)</f>
        <v>585</v>
      </c>
      <c r="B4712">
        <f>+VLOOKUP(F4712,CON_ID_ps_prod!$A$2:$B$7187,2,0)</f>
        <v>146</v>
      </c>
      <c r="C4712">
        <v>1</v>
      </c>
      <c r="D4712" s="1">
        <v>15000000000</v>
      </c>
      <c r="E4712" s="1">
        <f>+D4712/1000000</f>
        <v>15000</v>
      </c>
      <c r="F4712" t="s">
        <v>132</v>
      </c>
      <c r="G4712" s="6" t="s">
        <v>28</v>
      </c>
      <c r="H4712" s="6">
        <f>+LOOKUP(G4712,cargargeneros!$H$2:$H$77,cargargeneros!$G$2:$G$77)</f>
        <v>44</v>
      </c>
      <c r="I4712" t="s">
        <v>6</v>
      </c>
      <c r="J4712" s="4">
        <v>9789586141895</v>
      </c>
      <c r="K4712" s="11"/>
      <c r="L4712" s="7"/>
      <c r="M4712" s="12"/>
      <c r="N4712" s="16"/>
      <c r="O4712" s="16"/>
      <c r="P4712" s="16"/>
    </row>
    <row r="4713" spans="1:16" x14ac:dyDescent="0.25">
      <c r="A4713">
        <f>+LOOKUP(F4713,Productos!B:B,Productos!A:A)</f>
        <v>585</v>
      </c>
      <c r="B4713">
        <f>+VLOOKUP(F4713,CON_ID_ps_prod!$A$2:$B$7187,2,0)</f>
        <v>146</v>
      </c>
      <c r="C4713">
        <v>1</v>
      </c>
      <c r="D4713" s="1">
        <v>15000000000</v>
      </c>
      <c r="E4713" s="1">
        <f>+D4713/1000000</f>
        <v>15000</v>
      </c>
      <c r="F4713" t="s">
        <v>132</v>
      </c>
      <c r="G4713" s="6" t="s">
        <v>28</v>
      </c>
      <c r="H4713" s="6">
        <f>+LOOKUP(G4713,cargargeneros!$H$2:$H$77,cargargeneros!$G$2:$G$77)</f>
        <v>44</v>
      </c>
      <c r="I4713" t="s">
        <v>10</v>
      </c>
      <c r="J4713" t="s">
        <v>256</v>
      </c>
      <c r="K4713" s="11"/>
      <c r="L4713" s="7"/>
      <c r="M4713" s="12"/>
      <c r="N4713" s="16"/>
      <c r="O4713" s="16"/>
      <c r="P4713" s="16"/>
    </row>
    <row r="4714" spans="1:16" x14ac:dyDescent="0.25">
      <c r="A4714">
        <f>+LOOKUP(F4714,Productos!B:B,Productos!A:A)</f>
        <v>585</v>
      </c>
      <c r="B4714">
        <f>+VLOOKUP(F4714,CON_ID_ps_prod!$A$2:$B$7187,2,0)</f>
        <v>146</v>
      </c>
      <c r="C4714">
        <v>1</v>
      </c>
      <c r="D4714" s="1">
        <v>15000000000</v>
      </c>
      <c r="E4714" s="1">
        <f>+D4714/1000000</f>
        <v>15000</v>
      </c>
      <c r="F4714" t="s">
        <v>132</v>
      </c>
      <c r="G4714" s="6" t="s">
        <v>28</v>
      </c>
      <c r="H4714" s="6">
        <f>+LOOKUP(G4714,cargargeneros!$H$2:$H$77,cargargeneros!$G$2:$G$77)</f>
        <v>44</v>
      </c>
      <c r="I4714" t="s">
        <v>13</v>
      </c>
      <c r="J4714" t="s">
        <v>90</v>
      </c>
      <c r="K4714" s="11"/>
      <c r="L4714" s="7"/>
      <c r="M4714" s="12"/>
      <c r="N4714" s="16"/>
      <c r="O4714" s="16"/>
      <c r="P4714" s="16"/>
    </row>
    <row r="4715" spans="1:16" x14ac:dyDescent="0.25">
      <c r="A4715">
        <f>+LOOKUP(F4715,Productos!B:B,Productos!A:A)</f>
        <v>585</v>
      </c>
      <c r="B4715">
        <f>+VLOOKUP(F4715,CON_ID_ps_prod!$A$2:$B$7187,2,0)</f>
        <v>146</v>
      </c>
      <c r="C4715">
        <v>1</v>
      </c>
      <c r="D4715" s="1">
        <v>15000000000</v>
      </c>
      <c r="E4715" s="1">
        <f>+D4715/1000000</f>
        <v>15000</v>
      </c>
      <c r="F4715" t="s">
        <v>132</v>
      </c>
      <c r="G4715" s="6" t="s">
        <v>28</v>
      </c>
      <c r="H4715" s="6">
        <f>+LOOKUP(G4715,cargargeneros!$H$2:$H$77,cargargeneros!$G$2:$G$77)</f>
        <v>44</v>
      </c>
      <c r="I4715" t="s">
        <v>14</v>
      </c>
      <c r="J4715" t="s">
        <v>2351</v>
      </c>
      <c r="K4715" s="11"/>
      <c r="L4715" s="7"/>
      <c r="M4715" s="12"/>
      <c r="N4715" s="16"/>
      <c r="O4715" s="16"/>
      <c r="P4715" s="16"/>
    </row>
    <row r="4716" spans="1:16" x14ac:dyDescent="0.25">
      <c r="A4716">
        <f>+LOOKUP(F4716,Productos!B:B,Productos!A:A)</f>
        <v>585</v>
      </c>
      <c r="B4716">
        <f>+VLOOKUP(F4716,CON_ID_ps_prod!$A$2:$B$7187,2,0)</f>
        <v>146</v>
      </c>
      <c r="C4716">
        <v>1</v>
      </c>
      <c r="D4716" s="1">
        <v>15000000000</v>
      </c>
      <c r="E4716" s="1">
        <f>+D4716/1000000</f>
        <v>15000</v>
      </c>
      <c r="F4716" t="s">
        <v>132</v>
      </c>
      <c r="G4716" s="6" t="s">
        <v>28</v>
      </c>
      <c r="H4716" s="6">
        <f>+LOOKUP(G4716,cargargeneros!$H$2:$H$77,cargargeneros!$G$2:$G$77)</f>
        <v>44</v>
      </c>
      <c r="I4716" t="s">
        <v>16</v>
      </c>
      <c r="J4716" t="s">
        <v>2351</v>
      </c>
      <c r="K4716" s="11"/>
      <c r="L4716" s="7"/>
      <c r="M4716" s="12"/>
      <c r="N4716" s="16"/>
      <c r="O4716" s="16"/>
      <c r="P4716" s="16"/>
    </row>
    <row r="4717" spans="1:16" x14ac:dyDescent="0.25">
      <c r="A4717">
        <f>+LOOKUP(F4717,Productos!B:B,Productos!A:A)</f>
        <v>586</v>
      </c>
      <c r="B4717">
        <f>+VLOOKUP(F4717,CON_ID_ps_prod!$A$2:$B$7187,2,0)</f>
        <v>621</v>
      </c>
      <c r="C4717">
        <v>1</v>
      </c>
      <c r="D4717" s="1">
        <v>25000000000</v>
      </c>
      <c r="E4717" s="1">
        <f>+D4717/1000000</f>
        <v>25000</v>
      </c>
      <c r="F4717" t="s">
        <v>930</v>
      </c>
      <c r="G4717" s="6" t="s">
        <v>113</v>
      </c>
      <c r="H4717" s="6">
        <f>+LOOKUP(G4717,cargargeneros!$H$2:$H$77,cargargeneros!$G$2:$G$77)</f>
        <v>45</v>
      </c>
      <c r="I4717" t="s">
        <v>7</v>
      </c>
      <c r="J4717" t="s">
        <v>931</v>
      </c>
      <c r="K4717" s="11"/>
      <c r="L4717" s="7"/>
      <c r="M4717" s="12"/>
      <c r="N4717" s="16">
        <f>+LOOKUP(J4717,cargareditoriales!A:A,cargareditoriales!B:B)</f>
        <v>145</v>
      </c>
      <c r="O4717" s="16" t="str">
        <f>+LOOKUP(N4717,cargareditoriales!B:B,cargareditoriales!A:A)</f>
        <v>Negret books</v>
      </c>
      <c r="P4717" s="16" t="str">
        <f>+IF(O4717=J4717,"","REVISAR")</f>
        <v/>
      </c>
    </row>
    <row r="4718" spans="1:16" x14ac:dyDescent="0.25">
      <c r="A4718">
        <f>+LOOKUP(F4718,Productos!B:B,Productos!A:A)</f>
        <v>586</v>
      </c>
      <c r="B4718">
        <f>+VLOOKUP(F4718,CON_ID_ps_prod!$A$2:$B$7187,2,0)</f>
        <v>621</v>
      </c>
      <c r="C4718">
        <v>1</v>
      </c>
      <c r="D4718" s="1">
        <v>25000000000</v>
      </c>
      <c r="E4718" s="1">
        <f>+D4718/1000000</f>
        <v>25000</v>
      </c>
      <c r="F4718" t="s">
        <v>930</v>
      </c>
      <c r="G4718" s="6" t="s">
        <v>113</v>
      </c>
      <c r="H4718" s="6">
        <f>+LOOKUP(G4718,cargargeneros!$H$2:$H$77,cargargeneros!$G$2:$G$77)</f>
        <v>45</v>
      </c>
      <c r="I4718" t="s">
        <v>12</v>
      </c>
      <c r="J4718">
        <v>8</v>
      </c>
      <c r="K4718" s="11"/>
      <c r="L4718" s="7"/>
      <c r="M4718" s="12"/>
      <c r="N4718" s="16"/>
      <c r="O4718" s="16"/>
      <c r="P4718" s="16"/>
    </row>
    <row r="4719" spans="1:16" x14ac:dyDescent="0.25">
      <c r="A4719">
        <f>+LOOKUP(F4719,Productos!B:B,Productos!A:A)</f>
        <v>586</v>
      </c>
      <c r="B4719">
        <f>+VLOOKUP(F4719,CON_ID_ps_prod!$A$2:$B$7187,2,0)</f>
        <v>621</v>
      </c>
      <c r="C4719">
        <v>1</v>
      </c>
      <c r="D4719" s="1">
        <v>25000000000</v>
      </c>
      <c r="E4719" s="1">
        <f>+D4719/1000000</f>
        <v>25000</v>
      </c>
      <c r="F4719" t="s">
        <v>930</v>
      </c>
      <c r="G4719" s="6" t="s">
        <v>113</v>
      </c>
      <c r="H4719" s="6">
        <f>+LOOKUP(G4719,cargargeneros!$H$2:$H$77,cargargeneros!$G$2:$G$77)</f>
        <v>45</v>
      </c>
      <c r="I4719" t="s">
        <v>6</v>
      </c>
      <c r="J4719" s="4">
        <v>9789584654014</v>
      </c>
      <c r="K4719" s="11"/>
      <c r="L4719" s="7"/>
      <c r="M4719" s="12"/>
      <c r="N4719" s="16"/>
      <c r="O4719" s="16"/>
      <c r="P4719" s="16"/>
    </row>
    <row r="4720" spans="1:16" x14ac:dyDescent="0.25">
      <c r="A4720">
        <f>+LOOKUP(F4720,Productos!B:B,Productos!A:A)</f>
        <v>586</v>
      </c>
      <c r="B4720">
        <f>+VLOOKUP(F4720,CON_ID_ps_prod!$A$2:$B$7187,2,0)</f>
        <v>621</v>
      </c>
      <c r="C4720">
        <v>1</v>
      </c>
      <c r="D4720" s="1">
        <v>25000000000</v>
      </c>
      <c r="E4720" s="1">
        <f>+D4720/1000000</f>
        <v>25000</v>
      </c>
      <c r="F4720" t="s">
        <v>930</v>
      </c>
      <c r="G4720" s="6" t="s">
        <v>113</v>
      </c>
      <c r="H4720" s="6">
        <f>+LOOKUP(G4720,cargargeneros!$H$2:$H$77,cargargeneros!$G$2:$G$77)</f>
        <v>45</v>
      </c>
      <c r="I4720" t="s">
        <v>13</v>
      </c>
      <c r="J4720" t="s">
        <v>90</v>
      </c>
      <c r="K4720" s="11"/>
      <c r="L4720" s="7"/>
      <c r="M4720" s="12"/>
      <c r="N4720" s="16"/>
      <c r="O4720" s="16"/>
      <c r="P4720" s="16"/>
    </row>
    <row r="4721" spans="1:16" x14ac:dyDescent="0.25">
      <c r="A4721">
        <f>+LOOKUP(F4721,Productos!B:B,Productos!A:A)</f>
        <v>587</v>
      </c>
      <c r="B4721">
        <f>+VLOOKUP(F4721,CON_ID_ps_prod!$A$2:$B$7187,2,0)</f>
        <v>406</v>
      </c>
      <c r="C4721">
        <v>1</v>
      </c>
      <c r="D4721" s="1">
        <v>20000000000</v>
      </c>
      <c r="E4721" s="1">
        <f>+D4721/1000000</f>
        <v>20000</v>
      </c>
      <c r="F4721" t="s">
        <v>1472</v>
      </c>
      <c r="G4721" s="6" t="s">
        <v>490</v>
      </c>
      <c r="H4721" s="6">
        <f>+LOOKUP(G4721,cargargeneros!$H$2:$H$77,cargargeneros!$G$2:$G$77)</f>
        <v>49</v>
      </c>
      <c r="I4721" t="s">
        <v>7</v>
      </c>
      <c r="J4721" t="s">
        <v>2338</v>
      </c>
      <c r="K4721" s="11"/>
      <c r="L4721" s="7"/>
      <c r="M4721" s="12"/>
      <c r="N4721" s="16">
        <f>+LOOKUP(J4721,cargareditoriales!A:A,cargareditoriales!B:B)</f>
        <v>40</v>
      </c>
      <c r="O4721" s="16" t="str">
        <f>+LOOKUP(N4721,cargareditoriales!B:B,cargareditoriales!A:A)</f>
        <v>Distribuidora Aguilar</v>
      </c>
      <c r="P4721" s="16" t="str">
        <f>+IF(O4721=J4721,"","REVISAR")</f>
        <v/>
      </c>
    </row>
    <row r="4722" spans="1:16" x14ac:dyDescent="0.25">
      <c r="A4722">
        <f>+LOOKUP(F4722,Productos!B:B,Productos!A:A)</f>
        <v>587</v>
      </c>
      <c r="B4722">
        <f>+VLOOKUP(F4722,CON_ID_ps_prod!$A$2:$B$7187,2,0)</f>
        <v>406</v>
      </c>
      <c r="C4722">
        <v>1</v>
      </c>
      <c r="D4722" s="1">
        <v>20000000000</v>
      </c>
      <c r="E4722" s="1">
        <f>+D4722/1000000</f>
        <v>20000</v>
      </c>
      <c r="F4722" t="s">
        <v>1472</v>
      </c>
      <c r="G4722" s="6" t="s">
        <v>490</v>
      </c>
      <c r="H4722" s="6">
        <f>+LOOKUP(G4722,cargargeneros!$H$2:$H$77,cargargeneros!$G$2:$G$77)</f>
        <v>49</v>
      </c>
      <c r="I4722" t="s">
        <v>12</v>
      </c>
      <c r="J4722">
        <v>8</v>
      </c>
      <c r="K4722" s="11"/>
      <c r="L4722" s="7"/>
      <c r="M4722" s="12"/>
      <c r="N4722" s="16"/>
      <c r="O4722" s="16"/>
      <c r="P4722" s="16"/>
    </row>
    <row r="4723" spans="1:16" x14ac:dyDescent="0.25">
      <c r="A4723">
        <f>+LOOKUP(F4723,Productos!B:B,Productos!A:A)</f>
        <v>587</v>
      </c>
      <c r="B4723">
        <f>+VLOOKUP(F4723,CON_ID_ps_prod!$A$2:$B$7187,2,0)</f>
        <v>406</v>
      </c>
      <c r="C4723">
        <v>1</v>
      </c>
      <c r="D4723" s="1">
        <v>20000000000</v>
      </c>
      <c r="E4723" s="1">
        <f>+D4723/1000000</f>
        <v>20000</v>
      </c>
      <c r="F4723" t="s">
        <v>1472</v>
      </c>
      <c r="G4723" s="6" t="s">
        <v>490</v>
      </c>
      <c r="H4723" s="6">
        <f>+LOOKUP(G4723,cargargeneros!$H$2:$H$77,cargargeneros!$G$2:$G$77)</f>
        <v>49</v>
      </c>
      <c r="I4723" t="s">
        <v>6</v>
      </c>
      <c r="J4723" s="4">
        <v>9789587586183</v>
      </c>
      <c r="K4723" s="11"/>
      <c r="L4723" s="7"/>
      <c r="M4723" s="12"/>
      <c r="N4723" s="16"/>
      <c r="O4723" s="16"/>
      <c r="P4723" s="16"/>
    </row>
    <row r="4724" spans="1:16" x14ac:dyDescent="0.25">
      <c r="A4724">
        <f>+LOOKUP(F4724,Productos!B:B,Productos!A:A)</f>
        <v>587</v>
      </c>
      <c r="B4724">
        <f>+VLOOKUP(F4724,CON_ID_ps_prod!$A$2:$B$7187,2,0)</f>
        <v>406</v>
      </c>
      <c r="C4724">
        <v>1</v>
      </c>
      <c r="D4724" s="1">
        <v>20000000000</v>
      </c>
      <c r="E4724" s="1">
        <f>+D4724/1000000</f>
        <v>20000</v>
      </c>
      <c r="F4724" t="s">
        <v>1472</v>
      </c>
      <c r="G4724" s="6" t="s">
        <v>490</v>
      </c>
      <c r="H4724" s="6">
        <f>+LOOKUP(G4724,cargargeneros!$H$2:$H$77,cargargeneros!$G$2:$G$77)</f>
        <v>49</v>
      </c>
      <c r="I4724" t="s">
        <v>13</v>
      </c>
      <c r="J4724" t="s">
        <v>90</v>
      </c>
      <c r="K4724" s="11"/>
      <c r="L4724" s="7"/>
      <c r="M4724" s="12"/>
      <c r="N4724" s="16"/>
      <c r="O4724" s="16"/>
      <c r="P4724" s="16"/>
    </row>
    <row r="4725" spans="1:16" x14ac:dyDescent="0.25">
      <c r="A4725">
        <f>+LOOKUP(F4725,Productos!B:B,Productos!A:A)</f>
        <v>588</v>
      </c>
      <c r="B4725">
        <f>+VLOOKUP(F4725,CON_ID_ps_prod!$A$2:$B$7187,2,0)</f>
        <v>695</v>
      </c>
      <c r="C4725">
        <v>1</v>
      </c>
      <c r="D4725" s="1">
        <v>15000000000</v>
      </c>
      <c r="E4725" s="1">
        <f>+D4725/1000000</f>
        <v>15000</v>
      </c>
      <c r="F4725" t="s">
        <v>1041</v>
      </c>
      <c r="G4725" s="6" t="s">
        <v>26</v>
      </c>
      <c r="H4725" s="6">
        <f>+LOOKUP(G4725,cargargeneros!$H$2:$H$77,cargargeneros!$G$2:$G$77)</f>
        <v>52</v>
      </c>
      <c r="I4725" t="s">
        <v>9</v>
      </c>
      <c r="J4725" t="s">
        <v>1042</v>
      </c>
      <c r="K4725" s="11">
        <f>+VLOOKUP(J4725,cargarautores!A:B,2)</f>
        <v>290</v>
      </c>
      <c r="L4725" s="7" t="str">
        <f>+VLOOKUP(K4725,cargarautores!F:G,2)</f>
        <v>Jorge Amado</v>
      </c>
      <c r="M4725" s="12" t="str">
        <f>+IF(J4725=L4725,"","REVISAR")</f>
        <v/>
      </c>
      <c r="N4725" s="16"/>
      <c r="O4725" s="16"/>
      <c r="P4725" s="16"/>
    </row>
    <row r="4726" spans="1:16" x14ac:dyDescent="0.25">
      <c r="A4726">
        <f>+LOOKUP(F4726,Productos!B:B,Productos!A:A)</f>
        <v>588</v>
      </c>
      <c r="B4726">
        <f>+VLOOKUP(F4726,CON_ID_ps_prod!$A$2:$B$7187,2,0)</f>
        <v>695</v>
      </c>
      <c r="C4726">
        <v>1</v>
      </c>
      <c r="D4726" s="1">
        <v>15000000000</v>
      </c>
      <c r="E4726" s="1">
        <f>+D4726/1000000</f>
        <v>15000</v>
      </c>
      <c r="F4726" t="s">
        <v>1041</v>
      </c>
      <c r="G4726" s="6" t="s">
        <v>26</v>
      </c>
      <c r="H4726" s="6">
        <f>+LOOKUP(G4726,cargargeneros!$H$2:$H$77,cargargeneros!$G$2:$G$77)</f>
        <v>52</v>
      </c>
      <c r="I4726" t="s">
        <v>7</v>
      </c>
      <c r="J4726" t="s">
        <v>412</v>
      </c>
      <c r="K4726" s="11"/>
      <c r="L4726" s="7"/>
      <c r="M4726" s="12"/>
      <c r="N4726" s="16">
        <f>+LOOKUP(J4726,cargareditoriales!A:A,cargareditoriales!B:B)</f>
        <v>77</v>
      </c>
      <c r="O4726" s="16" t="str">
        <f>+LOOKUP(N4726,cargareditoriales!B:B,cargareditoriales!A:A)</f>
        <v>Editorial Oveja Negra</v>
      </c>
      <c r="P4726" s="16" t="str">
        <f>+IF(O4726=J4726,"","REVISAR")</f>
        <v/>
      </c>
    </row>
    <row r="4727" spans="1:16" x14ac:dyDescent="0.25">
      <c r="A4727">
        <f>+LOOKUP(F4727,Productos!B:B,Productos!A:A)</f>
        <v>588</v>
      </c>
      <c r="B4727">
        <f>+VLOOKUP(F4727,CON_ID_ps_prod!$A$2:$B$7187,2,0)</f>
        <v>695</v>
      </c>
      <c r="C4727">
        <v>1</v>
      </c>
      <c r="D4727" s="1">
        <v>15000000000</v>
      </c>
      <c r="E4727" s="1">
        <f>+D4727/1000000</f>
        <v>15000</v>
      </c>
      <c r="F4727" t="s">
        <v>1041</v>
      </c>
      <c r="G4727" s="6" t="s">
        <v>26</v>
      </c>
      <c r="H4727" s="6">
        <f>+LOOKUP(G4727,cargargeneros!$H$2:$H$77,cargargeneros!$G$2:$G$77)</f>
        <v>52</v>
      </c>
      <c r="I4727" t="s">
        <v>12</v>
      </c>
      <c r="J4727">
        <v>8</v>
      </c>
      <c r="K4727" s="11"/>
      <c r="L4727" s="7"/>
      <c r="M4727" s="12"/>
      <c r="N4727" s="16"/>
      <c r="O4727" s="16"/>
      <c r="P4727" s="16"/>
    </row>
    <row r="4728" spans="1:16" x14ac:dyDescent="0.25">
      <c r="A4728">
        <f>+LOOKUP(F4728,Productos!B:B,Productos!A:A)</f>
        <v>588</v>
      </c>
      <c r="B4728">
        <f>+VLOOKUP(F4728,CON_ID_ps_prod!$A$2:$B$7187,2,0)</f>
        <v>695</v>
      </c>
      <c r="C4728">
        <v>1</v>
      </c>
      <c r="D4728" s="1">
        <v>15000000000</v>
      </c>
      <c r="E4728" s="1">
        <f>+D4728/1000000</f>
        <v>15000</v>
      </c>
      <c r="F4728" t="s">
        <v>1041</v>
      </c>
      <c r="G4728" s="6" t="s">
        <v>26</v>
      </c>
      <c r="H4728" s="6">
        <f>+LOOKUP(G4728,cargargeneros!$H$2:$H$77,cargargeneros!$G$2:$G$77)</f>
        <v>52</v>
      </c>
      <c r="I4728" t="s">
        <v>13</v>
      </c>
      <c r="J4728" t="s">
        <v>90</v>
      </c>
      <c r="K4728" s="11"/>
      <c r="L4728" s="7"/>
      <c r="M4728" s="12"/>
      <c r="N4728" s="16"/>
      <c r="O4728" s="16"/>
      <c r="P4728" s="16"/>
    </row>
    <row r="4729" spans="1:16" x14ac:dyDescent="0.25">
      <c r="A4729">
        <f>+LOOKUP(F4729,Productos!B:B,Productos!A:A)</f>
        <v>589</v>
      </c>
      <c r="B4729">
        <f>+VLOOKUP(F4729,CON_ID_ps_prod!$A$2:$B$7187,2,0)</f>
        <v>802</v>
      </c>
      <c r="C4729">
        <v>1</v>
      </c>
      <c r="D4729" s="1">
        <v>20000000000</v>
      </c>
      <c r="E4729" s="1">
        <f>+D4729/1000000</f>
        <v>20000</v>
      </c>
      <c r="F4729" t="s">
        <v>1213</v>
      </c>
      <c r="G4729" s="6" t="s">
        <v>623</v>
      </c>
      <c r="H4729" s="6">
        <f>+LOOKUP(G4729,cargargeneros!$H$2:$H$77,cargargeneros!$G$2:$G$77)</f>
        <v>62</v>
      </c>
      <c r="I4729" t="s">
        <v>9</v>
      </c>
      <c r="J4729" t="s">
        <v>1214</v>
      </c>
      <c r="K4729" s="11">
        <f>+VLOOKUP(J4729,cargarautores!A:B,2)</f>
        <v>88</v>
      </c>
      <c r="L4729" s="7" t="str">
        <f>+VLOOKUP(K4729,cargarautores!F:G,2)</f>
        <v>Claude Levi-Strauss</v>
      </c>
      <c r="M4729" s="12" t="str">
        <f>+IF(J4729=L4729,"","REVISAR")</f>
        <v/>
      </c>
      <c r="N4729" s="16"/>
      <c r="O4729" s="16"/>
      <c r="P4729" s="16"/>
    </row>
    <row r="4730" spans="1:16" x14ac:dyDescent="0.25">
      <c r="A4730">
        <f>+LOOKUP(F4730,Productos!B:B,Productos!A:A)</f>
        <v>589</v>
      </c>
      <c r="B4730">
        <f>+VLOOKUP(F4730,CON_ID_ps_prod!$A$2:$B$7187,2,0)</f>
        <v>802</v>
      </c>
      <c r="C4730">
        <v>1</v>
      </c>
      <c r="D4730" s="1">
        <v>20000000000</v>
      </c>
      <c r="E4730" s="1">
        <f>+D4730/1000000</f>
        <v>20000</v>
      </c>
      <c r="F4730" t="s">
        <v>1213</v>
      </c>
      <c r="G4730" s="6" t="s">
        <v>623</v>
      </c>
      <c r="H4730" s="6">
        <f>+LOOKUP(G4730,cargargeneros!$H$2:$H$77,cargargeneros!$G$2:$G$77)</f>
        <v>62</v>
      </c>
      <c r="I4730" t="s">
        <v>7</v>
      </c>
      <c r="J4730" t="s">
        <v>367</v>
      </c>
      <c r="K4730" s="11"/>
      <c r="L4730" s="7"/>
      <c r="M4730" s="12"/>
      <c r="N4730" s="16">
        <f>+LOOKUP(J4730,cargareditoriales!A:A,cargareditoriales!B:B)</f>
        <v>10</v>
      </c>
      <c r="O4730" s="16" t="str">
        <f>+LOOKUP(N4730,cargareditoriales!B:B,cargareditoriales!A:A)</f>
        <v>Alianza Editorial</v>
      </c>
      <c r="P4730" s="16" t="str">
        <f>+IF(O4730=J4730,"","REVISAR")</f>
        <v/>
      </c>
    </row>
    <row r="4731" spans="1:16" x14ac:dyDescent="0.25">
      <c r="A4731">
        <f>+LOOKUP(F4731,Productos!B:B,Productos!A:A)</f>
        <v>589</v>
      </c>
      <c r="B4731">
        <f>+VLOOKUP(F4731,CON_ID_ps_prod!$A$2:$B$7187,2,0)</f>
        <v>802</v>
      </c>
      <c r="C4731">
        <v>1</v>
      </c>
      <c r="D4731" s="1">
        <v>20000000000</v>
      </c>
      <c r="E4731" s="1">
        <f>+D4731/1000000</f>
        <v>20000</v>
      </c>
      <c r="F4731" t="s">
        <v>1213</v>
      </c>
      <c r="G4731" s="6" t="s">
        <v>623</v>
      </c>
      <c r="H4731" s="6">
        <f>+LOOKUP(G4731,cargargeneros!$H$2:$H$77,cargargeneros!$G$2:$G$77)</f>
        <v>62</v>
      </c>
      <c r="I4731" t="s">
        <v>12</v>
      </c>
      <c r="J4731">
        <v>8</v>
      </c>
      <c r="K4731" s="11"/>
      <c r="L4731" s="7"/>
      <c r="M4731" s="12"/>
      <c r="N4731" s="16"/>
      <c r="O4731" s="16"/>
      <c r="P4731" s="16"/>
    </row>
    <row r="4732" spans="1:16" x14ac:dyDescent="0.25">
      <c r="A4732">
        <f>+LOOKUP(F4732,Productos!B:B,Productos!A:A)</f>
        <v>589</v>
      </c>
      <c r="B4732">
        <f>+VLOOKUP(F4732,CON_ID_ps_prod!$A$2:$B$7187,2,0)</f>
        <v>802</v>
      </c>
      <c r="C4732">
        <v>1</v>
      </c>
      <c r="D4732" s="1">
        <v>20000000000</v>
      </c>
      <c r="E4732" s="1">
        <f>+D4732/1000000</f>
        <v>20000</v>
      </c>
      <c r="F4732" t="s">
        <v>1213</v>
      </c>
      <c r="G4732" s="6" t="s">
        <v>623</v>
      </c>
      <c r="H4732" s="6">
        <f>+LOOKUP(G4732,cargargeneros!$H$2:$H$77,cargargeneros!$G$2:$G$77)</f>
        <v>62</v>
      </c>
      <c r="I4732" t="s">
        <v>13</v>
      </c>
      <c r="J4732" t="s">
        <v>90</v>
      </c>
      <c r="K4732" s="11"/>
      <c r="L4732" s="7"/>
      <c r="M4732" s="12"/>
      <c r="N4732" s="16"/>
      <c r="O4732" s="16"/>
      <c r="P4732" s="16"/>
    </row>
    <row r="4733" spans="1:16" x14ac:dyDescent="0.25">
      <c r="A4733">
        <f>+LOOKUP(F4733,Productos!B:B,Productos!A:A)</f>
        <v>590</v>
      </c>
      <c r="B4733">
        <f>+VLOOKUP(F4733,CON_ID_ps_prod!$A$2:$B$7187,2,0)</f>
        <v>741</v>
      </c>
      <c r="C4733">
        <v>1</v>
      </c>
      <c r="D4733" s="1">
        <v>25000000000</v>
      </c>
      <c r="E4733" s="1">
        <f>+D4733/1000000</f>
        <v>25000</v>
      </c>
      <c r="F4733" t="s">
        <v>1117</v>
      </c>
      <c r="G4733" s="6" t="s">
        <v>26</v>
      </c>
      <c r="H4733" s="6">
        <f>+LOOKUP(G4733,cargargeneros!$H$2:$H$77,cargargeneros!$G$2:$G$77)</f>
        <v>52</v>
      </c>
      <c r="I4733" t="s">
        <v>9</v>
      </c>
      <c r="J4733" t="s">
        <v>1119</v>
      </c>
      <c r="K4733" s="11">
        <f>+VLOOKUP(J4733,cargarautores!A:B,2)</f>
        <v>256</v>
      </c>
      <c r="L4733" s="7" t="str">
        <f>+VLOOKUP(K4733,cargarautores!F:G,2)</f>
        <v>James G. Frazer</v>
      </c>
      <c r="M4733" s="12" t="str">
        <f>+IF(J4733=L4733,"","REVISAR")</f>
        <v/>
      </c>
      <c r="N4733" s="16"/>
      <c r="O4733" s="16"/>
      <c r="P4733" s="16"/>
    </row>
    <row r="4734" spans="1:16" x14ac:dyDescent="0.25">
      <c r="A4734">
        <f>+LOOKUP(F4734,Productos!B:B,Productos!A:A)</f>
        <v>590</v>
      </c>
      <c r="B4734">
        <f>+VLOOKUP(F4734,CON_ID_ps_prod!$A$2:$B$7187,2,0)</f>
        <v>741</v>
      </c>
      <c r="C4734">
        <v>1</v>
      </c>
      <c r="D4734" s="1">
        <v>25000000000</v>
      </c>
      <c r="E4734" s="1">
        <f>+D4734/1000000</f>
        <v>25000</v>
      </c>
      <c r="F4734" t="s">
        <v>1117</v>
      </c>
      <c r="G4734" s="6" t="s">
        <v>26</v>
      </c>
      <c r="H4734" s="6">
        <f>+LOOKUP(G4734,cargargeneros!$H$2:$H$77,cargargeneros!$G$2:$G$77)</f>
        <v>52</v>
      </c>
      <c r="I4734" t="s">
        <v>8</v>
      </c>
      <c r="J4734">
        <v>1</v>
      </c>
      <c r="K4734" s="11"/>
      <c r="L4734" s="7"/>
      <c r="M4734" s="12"/>
      <c r="N4734" s="16"/>
      <c r="O4734" s="16"/>
      <c r="P4734" s="16"/>
    </row>
    <row r="4735" spans="1:16" x14ac:dyDescent="0.25">
      <c r="A4735">
        <f>+LOOKUP(F4735,Productos!B:B,Productos!A:A)</f>
        <v>590</v>
      </c>
      <c r="B4735">
        <f>+VLOOKUP(F4735,CON_ID_ps_prod!$A$2:$B$7187,2,0)</f>
        <v>741</v>
      </c>
      <c r="C4735">
        <v>1</v>
      </c>
      <c r="D4735" s="1">
        <v>25000000000</v>
      </c>
      <c r="E4735" s="1">
        <f>+D4735/1000000</f>
        <v>25000</v>
      </c>
      <c r="F4735" t="s">
        <v>1117</v>
      </c>
      <c r="G4735" s="6" t="s">
        <v>26</v>
      </c>
      <c r="H4735" s="6">
        <f>+LOOKUP(G4735,cargargeneros!$H$2:$H$77,cargargeneros!$G$2:$G$77)</f>
        <v>52</v>
      </c>
      <c r="I4735" t="s">
        <v>7</v>
      </c>
      <c r="J4735" t="s">
        <v>1118</v>
      </c>
      <c r="K4735" s="11"/>
      <c r="L4735" s="7"/>
      <c r="M4735" s="12"/>
      <c r="N4735" s="16">
        <f>+LOOKUP(J4735,cargareditoriales!A:A,cargareditoriales!B:B)</f>
        <v>11</v>
      </c>
      <c r="O4735" s="16" t="str">
        <f>+LOOKUP(N4735,cargareditoriales!B:B,cargareditoriales!A:A)</f>
        <v>Alta Fulla</v>
      </c>
      <c r="P4735" s="16" t="str">
        <f>+IF(O4735=J4735,"","REVISAR")</f>
        <v/>
      </c>
    </row>
    <row r="4736" spans="1:16" x14ac:dyDescent="0.25">
      <c r="A4736">
        <f>+LOOKUP(F4736,Productos!B:B,Productos!A:A)</f>
        <v>590</v>
      </c>
      <c r="B4736">
        <f>+VLOOKUP(F4736,CON_ID_ps_prod!$A$2:$B$7187,2,0)</f>
        <v>741</v>
      </c>
      <c r="C4736">
        <v>1</v>
      </c>
      <c r="D4736" s="1">
        <v>25000000000</v>
      </c>
      <c r="E4736" s="1">
        <f>+D4736/1000000</f>
        <v>25000</v>
      </c>
      <c r="F4736" t="s">
        <v>1117</v>
      </c>
      <c r="G4736" s="6" t="s">
        <v>26</v>
      </c>
      <c r="H4736" s="6">
        <f>+LOOKUP(G4736,cargargeneros!$H$2:$H$77,cargargeneros!$G$2:$G$77)</f>
        <v>52</v>
      </c>
      <c r="I4736" t="s">
        <v>12</v>
      </c>
      <c r="J4736">
        <v>8</v>
      </c>
      <c r="K4736" s="11"/>
      <c r="L4736" s="7"/>
      <c r="M4736" s="12"/>
      <c r="N4736" s="16"/>
      <c r="O4736" s="16"/>
      <c r="P4736" s="16"/>
    </row>
    <row r="4737" spans="1:16" x14ac:dyDescent="0.25">
      <c r="A4737">
        <f>+LOOKUP(F4737,Productos!B:B,Productos!A:A)</f>
        <v>590</v>
      </c>
      <c r="B4737">
        <f>+VLOOKUP(F4737,CON_ID_ps_prod!$A$2:$B$7187,2,0)</f>
        <v>741</v>
      </c>
      <c r="C4737">
        <v>1</v>
      </c>
      <c r="D4737" s="1">
        <v>25000000000</v>
      </c>
      <c r="E4737" s="1">
        <f>+D4737/1000000</f>
        <v>25000</v>
      </c>
      <c r="F4737" t="s">
        <v>1117</v>
      </c>
      <c r="G4737" s="6" t="s">
        <v>26</v>
      </c>
      <c r="H4737" s="6">
        <f>+LOOKUP(G4737,cargargeneros!$H$2:$H$77,cargargeneros!$G$2:$G$77)</f>
        <v>52</v>
      </c>
      <c r="I4737" t="s">
        <v>13</v>
      </c>
      <c r="J4737" t="s">
        <v>90</v>
      </c>
      <c r="K4737" s="11"/>
      <c r="L4737" s="7"/>
      <c r="M4737" s="12"/>
      <c r="N4737" s="16"/>
      <c r="O4737" s="16"/>
      <c r="P4737" s="16"/>
    </row>
    <row r="4738" spans="1:16" x14ac:dyDescent="0.25">
      <c r="A4738">
        <f>+LOOKUP(F4738,Productos!B:B,Productos!A:A)</f>
        <v>591</v>
      </c>
      <c r="B4738">
        <f>+VLOOKUP(F4738,CON_ID_ps_prod!$A$2:$B$7187,2,0)</f>
        <v>33</v>
      </c>
      <c r="C4738">
        <v>1</v>
      </c>
      <c r="D4738" s="1">
        <v>15000000000</v>
      </c>
      <c r="E4738" s="1">
        <f>+D4738/1000000</f>
        <v>15000</v>
      </c>
      <c r="F4738" t="s">
        <v>45</v>
      </c>
      <c r="G4738" s="6" t="s">
        <v>46</v>
      </c>
      <c r="H4738" s="6">
        <f>+LOOKUP(G4738,cargargeneros!$H$2:$H$77,cargargeneros!$G$2:$G$77)</f>
        <v>69</v>
      </c>
      <c r="I4738" t="s">
        <v>9</v>
      </c>
      <c r="J4738" t="s">
        <v>1574</v>
      </c>
      <c r="K4738" s="11">
        <f>+VLOOKUP(J4738,cargarautores!A:B,2)</f>
        <v>233</v>
      </c>
      <c r="L4738" s="7" t="str">
        <f>+VLOOKUP(K4738,cargarautores!F:G,2)</f>
        <v>Isa Fonnegra</v>
      </c>
      <c r="M4738" s="12" t="str">
        <f>+IF(J4738=L4738,"","REVISAR")</f>
        <v/>
      </c>
      <c r="N4738" s="16"/>
      <c r="O4738" s="16"/>
      <c r="P4738" s="16"/>
    </row>
    <row r="4739" spans="1:16" x14ac:dyDescent="0.25">
      <c r="A4739">
        <f>+LOOKUP(F4739,Productos!B:B,Productos!A:A)</f>
        <v>591</v>
      </c>
      <c r="B4739">
        <f>+VLOOKUP(F4739,CON_ID_ps_prod!$A$2:$B$7187,2,0)</f>
        <v>33</v>
      </c>
      <c r="C4739">
        <v>1</v>
      </c>
      <c r="D4739" s="1">
        <v>15000000000</v>
      </c>
      <c r="E4739" s="1">
        <f>+D4739/1000000</f>
        <v>15000</v>
      </c>
      <c r="F4739" t="s">
        <v>45</v>
      </c>
      <c r="G4739" s="6" t="s">
        <v>46</v>
      </c>
      <c r="H4739" s="6">
        <f>+LOOKUP(G4739,cargargeneros!$H$2:$H$77,cargargeneros!$G$2:$G$77)</f>
        <v>69</v>
      </c>
      <c r="I4739" t="s">
        <v>8</v>
      </c>
      <c r="J4739" t="s">
        <v>261</v>
      </c>
      <c r="K4739" s="11"/>
      <c r="L4739" s="7"/>
      <c r="M4739" s="12"/>
      <c r="N4739" s="16"/>
      <c r="O4739" s="16"/>
      <c r="P4739" s="16"/>
    </row>
    <row r="4740" spans="1:16" x14ac:dyDescent="0.25">
      <c r="A4740">
        <f>+LOOKUP(F4740,Productos!B:B,Productos!A:A)</f>
        <v>591</v>
      </c>
      <c r="B4740">
        <f>+VLOOKUP(F4740,CON_ID_ps_prod!$A$2:$B$7187,2,0)</f>
        <v>33</v>
      </c>
      <c r="C4740">
        <v>1</v>
      </c>
      <c r="D4740" s="1">
        <v>15000000000</v>
      </c>
      <c r="E4740" s="1">
        <f>+D4740/1000000</f>
        <v>15000</v>
      </c>
      <c r="F4740" t="s">
        <v>45</v>
      </c>
      <c r="G4740" s="6" t="s">
        <v>46</v>
      </c>
      <c r="H4740" s="6">
        <f>+LOOKUP(G4740,cargargeneros!$H$2:$H$77,cargargeneros!$G$2:$G$77)</f>
        <v>69</v>
      </c>
      <c r="I4740" t="s">
        <v>7</v>
      </c>
      <c r="J4740" t="s">
        <v>1552</v>
      </c>
      <c r="K4740" s="11"/>
      <c r="L4740" s="7"/>
      <c r="M4740" s="12"/>
      <c r="N4740" s="16">
        <f>+LOOKUP(J4740,cargareditoriales!A:A,cargareditoriales!B:B)</f>
        <v>165</v>
      </c>
      <c r="O4740" s="16" t="str">
        <f>+LOOKUP(N4740,cargareditoriales!B:B,cargareditoriales!A:A)</f>
        <v>Planeta S.A.</v>
      </c>
      <c r="P4740" s="16" t="str">
        <f>+IF(O4740=J4740,"","REVISAR")</f>
        <v/>
      </c>
    </row>
    <row r="4741" spans="1:16" x14ac:dyDescent="0.25">
      <c r="A4741">
        <f>+LOOKUP(F4741,Productos!B:B,Productos!A:A)</f>
        <v>591</v>
      </c>
      <c r="B4741">
        <f>+VLOOKUP(F4741,CON_ID_ps_prod!$A$2:$B$7187,2,0)</f>
        <v>33</v>
      </c>
      <c r="C4741">
        <v>1</v>
      </c>
      <c r="D4741" s="1">
        <v>15000000000</v>
      </c>
      <c r="E4741" s="1">
        <f>+D4741/1000000</f>
        <v>15000</v>
      </c>
      <c r="F4741" t="s">
        <v>45</v>
      </c>
      <c r="G4741" s="6" t="s">
        <v>46</v>
      </c>
      <c r="H4741" s="6">
        <f>+LOOKUP(G4741,cargargeneros!$H$2:$H$77,cargargeneros!$G$2:$G$77)</f>
        <v>69</v>
      </c>
      <c r="I4741" t="s">
        <v>12</v>
      </c>
      <c r="J4741">
        <v>8</v>
      </c>
      <c r="K4741" s="11"/>
      <c r="L4741" s="7"/>
      <c r="M4741" s="12"/>
      <c r="N4741" s="16"/>
      <c r="O4741" s="16"/>
      <c r="P4741" s="16"/>
    </row>
    <row r="4742" spans="1:16" x14ac:dyDescent="0.25">
      <c r="A4742">
        <f>+LOOKUP(F4742,Productos!B:B,Productos!A:A)</f>
        <v>591</v>
      </c>
      <c r="B4742">
        <f>+VLOOKUP(F4742,CON_ID_ps_prod!$A$2:$B$7187,2,0)</f>
        <v>33</v>
      </c>
      <c r="C4742">
        <v>1</v>
      </c>
      <c r="D4742" s="1">
        <v>15000000000</v>
      </c>
      <c r="E4742" s="1">
        <f>+D4742/1000000</f>
        <v>15000</v>
      </c>
      <c r="F4742" t="s">
        <v>45</v>
      </c>
      <c r="G4742" s="6" t="s">
        <v>46</v>
      </c>
      <c r="H4742" s="6">
        <f>+LOOKUP(G4742,cargargeneros!$H$2:$H$77,cargargeneros!$G$2:$G$77)</f>
        <v>69</v>
      </c>
      <c r="I4742" t="s">
        <v>11</v>
      </c>
      <c r="J4742" s="3" t="s">
        <v>1429</v>
      </c>
      <c r="K4742" s="11"/>
      <c r="L4742" s="7"/>
      <c r="M4742" s="12"/>
      <c r="N4742" s="16"/>
      <c r="O4742" s="16"/>
      <c r="P4742" s="16"/>
    </row>
    <row r="4743" spans="1:16" x14ac:dyDescent="0.25">
      <c r="A4743">
        <f>+LOOKUP(F4743,Productos!B:B,Productos!A:A)</f>
        <v>591</v>
      </c>
      <c r="B4743">
        <f>+VLOOKUP(F4743,CON_ID_ps_prod!$A$2:$B$7187,2,0)</f>
        <v>33</v>
      </c>
      <c r="C4743">
        <v>1</v>
      </c>
      <c r="D4743" s="1">
        <v>15000000000</v>
      </c>
      <c r="E4743" s="1">
        <f>+D4743/1000000</f>
        <v>15000</v>
      </c>
      <c r="F4743" t="s">
        <v>45</v>
      </c>
      <c r="G4743" s="6" t="s">
        <v>46</v>
      </c>
      <c r="H4743" s="6">
        <f>+LOOKUP(G4743,cargargeneros!$H$2:$H$77,cargargeneros!$G$2:$G$77)</f>
        <v>69</v>
      </c>
      <c r="I4743" t="s">
        <v>5</v>
      </c>
      <c r="J4743">
        <v>9584214004</v>
      </c>
      <c r="K4743" s="11"/>
      <c r="L4743" s="7"/>
      <c r="M4743" s="12"/>
      <c r="N4743" s="16"/>
      <c r="O4743" s="16"/>
      <c r="P4743" s="16"/>
    </row>
    <row r="4744" spans="1:16" x14ac:dyDescent="0.25">
      <c r="A4744">
        <f>+LOOKUP(F4744,Productos!B:B,Productos!A:A)</f>
        <v>591</v>
      </c>
      <c r="B4744">
        <f>+VLOOKUP(F4744,CON_ID_ps_prod!$A$2:$B$7187,2,0)</f>
        <v>33</v>
      </c>
      <c r="C4744">
        <v>1</v>
      </c>
      <c r="D4744" s="1">
        <v>15000000000</v>
      </c>
      <c r="E4744" s="1">
        <f>+D4744/1000000</f>
        <v>15000</v>
      </c>
      <c r="F4744" t="s">
        <v>45</v>
      </c>
      <c r="G4744" s="6" t="s">
        <v>46</v>
      </c>
      <c r="H4744" s="6">
        <f>+LOOKUP(G4744,cargargeneros!$H$2:$H$77,cargargeneros!$G$2:$G$77)</f>
        <v>69</v>
      </c>
      <c r="I4744" t="s">
        <v>6</v>
      </c>
      <c r="J4744" s="4" t="s">
        <v>2351</v>
      </c>
      <c r="K4744" s="11"/>
      <c r="L4744" s="7"/>
      <c r="M4744" s="12"/>
      <c r="N4744" s="16"/>
      <c r="O4744" s="16"/>
      <c r="P4744" s="16"/>
    </row>
    <row r="4745" spans="1:16" x14ac:dyDescent="0.25">
      <c r="A4745">
        <f>+LOOKUP(F4745,Productos!B:B,Productos!A:A)</f>
        <v>591</v>
      </c>
      <c r="B4745">
        <f>+VLOOKUP(F4745,CON_ID_ps_prod!$A$2:$B$7187,2,0)</f>
        <v>33</v>
      </c>
      <c r="C4745">
        <v>1</v>
      </c>
      <c r="D4745" s="1">
        <v>15000000000</v>
      </c>
      <c r="E4745" s="1">
        <f>+D4745/1000000</f>
        <v>15000</v>
      </c>
      <c r="F4745" t="s">
        <v>45</v>
      </c>
      <c r="G4745" s="6" t="s">
        <v>46</v>
      </c>
      <c r="H4745" s="6">
        <f>+LOOKUP(G4745,cargargeneros!$H$2:$H$77,cargargeneros!$G$2:$G$77)</f>
        <v>69</v>
      </c>
      <c r="I4745" t="s">
        <v>10</v>
      </c>
      <c r="J4745" t="s">
        <v>256</v>
      </c>
      <c r="K4745" s="11"/>
      <c r="L4745" s="7"/>
      <c r="M4745" s="12"/>
      <c r="N4745" s="16"/>
      <c r="O4745" s="16"/>
      <c r="P4745" s="16"/>
    </row>
    <row r="4746" spans="1:16" x14ac:dyDescent="0.25">
      <c r="A4746">
        <f>+LOOKUP(F4746,Productos!B:B,Productos!A:A)</f>
        <v>591</v>
      </c>
      <c r="B4746">
        <f>+VLOOKUP(F4746,CON_ID_ps_prod!$A$2:$B$7187,2,0)</f>
        <v>33</v>
      </c>
      <c r="C4746">
        <v>1</v>
      </c>
      <c r="D4746" s="1">
        <v>15000000000</v>
      </c>
      <c r="E4746" s="1">
        <f>+D4746/1000000</f>
        <v>15000</v>
      </c>
      <c r="F4746" t="s">
        <v>45</v>
      </c>
      <c r="G4746" s="6" t="s">
        <v>46</v>
      </c>
      <c r="H4746" s="6">
        <f>+LOOKUP(G4746,cargargeneros!$H$2:$H$77,cargargeneros!$G$2:$G$77)</f>
        <v>69</v>
      </c>
      <c r="I4746" t="s">
        <v>14</v>
      </c>
      <c r="J4746" t="s">
        <v>2351</v>
      </c>
      <c r="K4746" s="11"/>
      <c r="L4746" s="7"/>
      <c r="M4746" s="12"/>
      <c r="N4746" s="16"/>
      <c r="O4746" s="16"/>
      <c r="P4746" s="16"/>
    </row>
    <row r="4747" spans="1:16" x14ac:dyDescent="0.25">
      <c r="A4747">
        <f>+LOOKUP(F4747,Productos!B:B,Productos!A:A)</f>
        <v>591</v>
      </c>
      <c r="B4747">
        <f>+VLOOKUP(F4747,CON_ID_ps_prod!$A$2:$B$7187,2,0)</f>
        <v>33</v>
      </c>
      <c r="C4747">
        <v>1</v>
      </c>
      <c r="D4747" s="1">
        <v>15000000000</v>
      </c>
      <c r="E4747" s="1">
        <f>+D4747/1000000</f>
        <v>15000</v>
      </c>
      <c r="F4747" t="s">
        <v>45</v>
      </c>
      <c r="G4747" s="6" t="s">
        <v>46</v>
      </c>
      <c r="H4747" s="6">
        <f>+LOOKUP(G4747,cargargeneros!$H$2:$H$77,cargargeneros!$G$2:$G$77)</f>
        <v>69</v>
      </c>
      <c r="I4747" t="s">
        <v>16</v>
      </c>
      <c r="J4747" t="s">
        <v>2351</v>
      </c>
      <c r="K4747" s="11"/>
      <c r="L4747" s="7"/>
      <c r="M4747" s="12"/>
      <c r="N4747" s="16"/>
      <c r="O4747" s="16"/>
      <c r="P4747" s="16"/>
    </row>
    <row r="4748" spans="1:16" x14ac:dyDescent="0.25">
      <c r="A4748">
        <f>+LOOKUP(F4748,Productos!B:B,Productos!A:A)</f>
        <v>592</v>
      </c>
      <c r="B4748">
        <f>+VLOOKUP(F4748,CON_ID_ps_prod!$A$2:$B$7187,2,0)</f>
        <v>596</v>
      </c>
      <c r="C4748">
        <v>1</v>
      </c>
      <c r="D4748" s="1">
        <v>15000000000</v>
      </c>
      <c r="E4748" s="1">
        <f>+D4748/1000000</f>
        <v>15000</v>
      </c>
      <c r="F4748" t="s">
        <v>879</v>
      </c>
      <c r="G4748" s="6" t="s">
        <v>502</v>
      </c>
      <c r="H4748" s="6">
        <f>+LOOKUP(G4748,cargargeneros!$H$2:$H$77,cargargeneros!$G$2:$G$77)</f>
        <v>3</v>
      </c>
      <c r="I4748" t="s">
        <v>9</v>
      </c>
      <c r="J4748" t="s">
        <v>881</v>
      </c>
      <c r="K4748" s="11">
        <f>+VLOOKUP(J4748,cargarautores!A:B,2)</f>
        <v>59</v>
      </c>
      <c r="L4748" s="7" t="str">
        <f>+VLOOKUP(K4748,cargarautores!F:G,2)</f>
        <v>Brian L. Weiss</v>
      </c>
      <c r="M4748" s="12" t="str">
        <f>+IF(J4748=L4748,"","REVISAR")</f>
        <v/>
      </c>
      <c r="N4748" s="16"/>
      <c r="O4748" s="16"/>
      <c r="P4748" s="16"/>
    </row>
    <row r="4749" spans="1:16" x14ac:dyDescent="0.25">
      <c r="A4749">
        <f>+LOOKUP(F4749,Productos!B:B,Productos!A:A)</f>
        <v>592</v>
      </c>
      <c r="B4749">
        <f>+VLOOKUP(F4749,CON_ID_ps_prod!$A$2:$B$7187,2,0)</f>
        <v>596</v>
      </c>
      <c r="C4749">
        <v>1</v>
      </c>
      <c r="D4749" s="1">
        <v>15000000000</v>
      </c>
      <c r="E4749" s="1">
        <f>+D4749/1000000</f>
        <v>15000</v>
      </c>
      <c r="F4749" t="s">
        <v>879</v>
      </c>
      <c r="G4749" s="6" t="s">
        <v>502</v>
      </c>
      <c r="H4749" s="6">
        <f>+LOOKUP(G4749,cargargeneros!$H$2:$H$77,cargargeneros!$G$2:$G$77)</f>
        <v>3</v>
      </c>
      <c r="I4749" t="s">
        <v>7</v>
      </c>
      <c r="J4749" t="s">
        <v>880</v>
      </c>
      <c r="K4749" s="11"/>
      <c r="L4749" s="7"/>
      <c r="M4749" s="12"/>
      <c r="N4749" s="16">
        <f>+LOOKUP(J4749,cargareditoriales!A:A,cargareditoriales!B:B)</f>
        <v>203</v>
      </c>
      <c r="O4749" s="16" t="str">
        <f>+LOOKUP(N4749,cargareditoriales!B:B,cargareditoriales!A:A)</f>
        <v>Touchstone</v>
      </c>
      <c r="P4749" s="16" t="str">
        <f>+IF(O4749=J4749,"","REVISAR")</f>
        <v/>
      </c>
    </row>
    <row r="4750" spans="1:16" x14ac:dyDescent="0.25">
      <c r="A4750">
        <f>+LOOKUP(F4750,Productos!B:B,Productos!A:A)</f>
        <v>592</v>
      </c>
      <c r="B4750">
        <f>+VLOOKUP(F4750,CON_ID_ps_prod!$A$2:$B$7187,2,0)</f>
        <v>596</v>
      </c>
      <c r="C4750">
        <v>1</v>
      </c>
      <c r="D4750" s="1">
        <v>15000000000</v>
      </c>
      <c r="E4750" s="1">
        <f>+D4750/1000000</f>
        <v>15000</v>
      </c>
      <c r="F4750" t="s">
        <v>879</v>
      </c>
      <c r="G4750" s="6" t="s">
        <v>502</v>
      </c>
      <c r="H4750" s="6">
        <f>+LOOKUP(G4750,cargargeneros!$H$2:$H$77,cargargeneros!$G$2:$G$77)</f>
        <v>3</v>
      </c>
      <c r="I4750" t="s">
        <v>12</v>
      </c>
      <c r="J4750">
        <v>8</v>
      </c>
      <c r="K4750" s="11"/>
      <c r="L4750" s="7"/>
      <c r="M4750" s="12"/>
      <c r="N4750" s="16"/>
      <c r="O4750" s="16"/>
      <c r="P4750" s="16"/>
    </row>
    <row r="4751" spans="1:16" x14ac:dyDescent="0.25">
      <c r="A4751">
        <f>+LOOKUP(F4751,Productos!B:B,Productos!A:A)</f>
        <v>592</v>
      </c>
      <c r="B4751">
        <f>+VLOOKUP(F4751,CON_ID_ps_prod!$A$2:$B$7187,2,0)</f>
        <v>596</v>
      </c>
      <c r="C4751">
        <v>1</v>
      </c>
      <c r="D4751" s="1">
        <v>15000000000</v>
      </c>
      <c r="E4751" s="1">
        <f>+D4751/1000000</f>
        <v>15000</v>
      </c>
      <c r="F4751" t="s">
        <v>879</v>
      </c>
      <c r="G4751" s="6" t="s">
        <v>502</v>
      </c>
      <c r="H4751" s="6">
        <f>+LOOKUP(G4751,cargargeneros!$H$2:$H$77,cargargeneros!$G$2:$G$77)</f>
        <v>3</v>
      </c>
      <c r="I4751" t="s">
        <v>5</v>
      </c>
      <c r="J4751">
        <v>684815524</v>
      </c>
      <c r="K4751" s="11"/>
      <c r="L4751" s="7"/>
      <c r="M4751" s="12"/>
      <c r="N4751" s="16"/>
      <c r="O4751" s="16"/>
      <c r="P4751" s="16"/>
    </row>
    <row r="4752" spans="1:16" x14ac:dyDescent="0.25">
      <c r="A4752">
        <f>+LOOKUP(F4752,Productos!B:B,Productos!A:A)</f>
        <v>592</v>
      </c>
      <c r="B4752">
        <f>+VLOOKUP(F4752,CON_ID_ps_prod!$A$2:$B$7187,2,0)</f>
        <v>596</v>
      </c>
      <c r="C4752">
        <v>1</v>
      </c>
      <c r="D4752" s="1">
        <v>15000000000</v>
      </c>
      <c r="E4752" s="1">
        <f>+D4752/1000000</f>
        <v>15000</v>
      </c>
      <c r="F4752" t="s">
        <v>879</v>
      </c>
      <c r="G4752" s="6" t="s">
        <v>502</v>
      </c>
      <c r="H4752" s="6">
        <f>+LOOKUP(G4752,cargargeneros!$H$2:$H$77,cargargeneros!$G$2:$G$77)</f>
        <v>3</v>
      </c>
      <c r="I4752" t="s">
        <v>6</v>
      </c>
      <c r="J4752" s="4">
        <v>9780684815527</v>
      </c>
      <c r="K4752" s="11"/>
      <c r="L4752" s="7"/>
      <c r="M4752" s="12"/>
      <c r="N4752" s="16"/>
      <c r="O4752" s="16"/>
      <c r="P4752" s="16"/>
    </row>
    <row r="4753" spans="1:16" x14ac:dyDescent="0.25">
      <c r="A4753">
        <f>+LOOKUP(F4753,Productos!B:B,Productos!A:A)</f>
        <v>592</v>
      </c>
      <c r="B4753">
        <f>+VLOOKUP(F4753,CON_ID_ps_prod!$A$2:$B$7187,2,0)</f>
        <v>596</v>
      </c>
      <c r="C4753">
        <v>1</v>
      </c>
      <c r="D4753" s="1">
        <v>15000000000</v>
      </c>
      <c r="E4753" s="1">
        <f>+D4753/1000000</f>
        <v>15000</v>
      </c>
      <c r="F4753" t="s">
        <v>879</v>
      </c>
      <c r="G4753" s="6" t="s">
        <v>502</v>
      </c>
      <c r="H4753" s="6">
        <f>+LOOKUP(G4753,cargargeneros!$H$2:$H$77,cargargeneros!$G$2:$G$77)</f>
        <v>3</v>
      </c>
      <c r="I4753" t="s">
        <v>13</v>
      </c>
      <c r="J4753" t="s">
        <v>90</v>
      </c>
      <c r="K4753" s="11"/>
      <c r="L4753" s="7"/>
      <c r="M4753" s="12"/>
      <c r="N4753" s="16"/>
      <c r="O4753" s="16"/>
      <c r="P4753" s="16"/>
    </row>
    <row r="4754" spans="1:16" x14ac:dyDescent="0.25">
      <c r="A4754">
        <f>+LOOKUP(F4754,Productos!B:B,Productos!A:A)</f>
        <v>593</v>
      </c>
      <c r="B4754">
        <f>+VLOOKUP(F4754,CON_ID_ps_prod!$A$2:$B$7187,2,0)</f>
        <v>571</v>
      </c>
      <c r="C4754">
        <v>1</v>
      </c>
      <c r="D4754" s="1">
        <v>15000000000</v>
      </c>
      <c r="E4754" s="1">
        <f>+D4754/1000000</f>
        <v>15000</v>
      </c>
      <c r="F4754" t="s">
        <v>827</v>
      </c>
      <c r="G4754" s="6" t="s">
        <v>1429</v>
      </c>
      <c r="H4754" s="6">
        <f>+LOOKUP(G4754,cargargeneros!$H$2:$H$77,cargargeneros!$G$2:$G$77)</f>
        <v>14</v>
      </c>
      <c r="I4754" t="s">
        <v>9</v>
      </c>
      <c r="J4754" t="s">
        <v>828</v>
      </c>
      <c r="K4754" s="11">
        <f>+VLOOKUP(J4754,cargarautores!A:B,2)</f>
        <v>451</v>
      </c>
      <c r="L4754" s="7" t="str">
        <f>+VLOOKUP(K4754,cargarautores!F:G,2)</f>
        <v>Pedro Gomez Valderrama</v>
      </c>
      <c r="M4754" s="12" t="str">
        <f>+IF(J4754=L4754,"","REVISAR")</f>
        <v/>
      </c>
      <c r="N4754" s="16"/>
      <c r="O4754" s="16"/>
      <c r="P4754" s="16"/>
    </row>
    <row r="4755" spans="1:16" x14ac:dyDescent="0.25">
      <c r="A4755">
        <f>+LOOKUP(F4755,Productos!B:B,Productos!A:A)</f>
        <v>593</v>
      </c>
      <c r="B4755">
        <f>+VLOOKUP(F4755,CON_ID_ps_prod!$A$2:$B$7187,2,0)</f>
        <v>571</v>
      </c>
      <c r="C4755">
        <v>1</v>
      </c>
      <c r="D4755" s="1">
        <v>15000000000</v>
      </c>
      <c r="E4755" s="1">
        <f>+D4755/1000000</f>
        <v>15000</v>
      </c>
      <c r="F4755" t="s">
        <v>827</v>
      </c>
      <c r="G4755" s="6" t="s">
        <v>1429</v>
      </c>
      <c r="H4755" s="6">
        <f>+LOOKUP(G4755,cargargeneros!$H$2:$H$77,cargargeneros!$G$2:$G$77)</f>
        <v>14</v>
      </c>
      <c r="I4755" t="s">
        <v>7</v>
      </c>
      <c r="J4755" t="s">
        <v>1311</v>
      </c>
      <c r="K4755" s="11"/>
      <c r="L4755" s="7"/>
      <c r="M4755" s="12"/>
      <c r="N4755" s="16">
        <f>+LOOKUP(J4755,cargareditoriales!A:A,cargareditoriales!B:B)</f>
        <v>31</v>
      </c>
      <c r="O4755" s="16" t="str">
        <f>+LOOKUP(N4755,cargareditoriales!B:B,cargareditoriales!A:A)</f>
        <v>Círculo de lectores</v>
      </c>
      <c r="P4755" s="16" t="str">
        <f>+IF(O4755=J4755,"","REVISAR")</f>
        <v/>
      </c>
    </row>
    <row r="4756" spans="1:16" x14ac:dyDescent="0.25">
      <c r="A4756">
        <f>+LOOKUP(F4756,Productos!B:B,Productos!A:A)</f>
        <v>593</v>
      </c>
      <c r="B4756">
        <f>+VLOOKUP(F4756,CON_ID_ps_prod!$A$2:$B$7187,2,0)</f>
        <v>571</v>
      </c>
      <c r="C4756">
        <v>1</v>
      </c>
      <c r="D4756" s="1">
        <v>15000000000</v>
      </c>
      <c r="E4756" s="1">
        <f>+D4756/1000000</f>
        <v>15000</v>
      </c>
      <c r="F4756" t="s">
        <v>827</v>
      </c>
      <c r="G4756" s="6" t="s">
        <v>1429</v>
      </c>
      <c r="H4756" s="6">
        <f>+LOOKUP(G4756,cargargeneros!$H$2:$H$77,cargargeneros!$G$2:$G$77)</f>
        <v>14</v>
      </c>
      <c r="I4756" t="s">
        <v>12</v>
      </c>
      <c r="J4756">
        <v>8</v>
      </c>
      <c r="K4756" s="11"/>
      <c r="L4756" s="7"/>
      <c r="M4756" s="12"/>
      <c r="N4756" s="16"/>
      <c r="O4756" s="16"/>
      <c r="P4756" s="16"/>
    </row>
    <row r="4757" spans="1:16" x14ac:dyDescent="0.25">
      <c r="A4757">
        <f>+LOOKUP(F4757,Productos!B:B,Productos!A:A)</f>
        <v>593</v>
      </c>
      <c r="B4757">
        <f>+VLOOKUP(F4757,CON_ID_ps_prod!$A$2:$B$7187,2,0)</f>
        <v>571</v>
      </c>
      <c r="C4757">
        <v>1</v>
      </c>
      <c r="D4757" s="1">
        <v>15000000000</v>
      </c>
      <c r="E4757" s="1">
        <f>+D4757/1000000</f>
        <v>15000</v>
      </c>
      <c r="F4757" t="s">
        <v>827</v>
      </c>
      <c r="G4757" s="6" t="s">
        <v>1429</v>
      </c>
      <c r="H4757" s="6">
        <f>+LOOKUP(G4757,cargargeneros!$H$2:$H$77,cargargeneros!$G$2:$G$77)</f>
        <v>14</v>
      </c>
      <c r="I4757" t="s">
        <v>13</v>
      </c>
      <c r="J4757" t="s">
        <v>90</v>
      </c>
      <c r="K4757" s="11"/>
      <c r="L4757" s="7"/>
      <c r="M4757" s="12"/>
      <c r="N4757" s="16"/>
      <c r="O4757" s="16"/>
      <c r="P4757" s="16"/>
    </row>
    <row r="4758" spans="1:16" x14ac:dyDescent="0.25">
      <c r="A4758">
        <f>+LOOKUP(F4758,Productos!B:B,Productos!A:A)</f>
        <v>594</v>
      </c>
      <c r="B4758">
        <f>+VLOOKUP(F4758,CON_ID_ps_prod!$A$2:$B$7187,2,0)</f>
        <v>196</v>
      </c>
      <c r="C4758">
        <v>1</v>
      </c>
      <c r="D4758" s="1">
        <v>15000000000</v>
      </c>
      <c r="E4758" s="1">
        <f>+D4758/1000000</f>
        <v>15000</v>
      </c>
      <c r="F4758" t="s">
        <v>182</v>
      </c>
      <c r="G4758" s="6" t="s">
        <v>28</v>
      </c>
      <c r="H4758" s="6">
        <f>+LOOKUP(G4758,cargargeneros!$H$2:$H$77,cargargeneros!$G$2:$G$77)</f>
        <v>44</v>
      </c>
      <c r="I4758" t="s">
        <v>9</v>
      </c>
      <c r="J4758" t="s">
        <v>1739</v>
      </c>
      <c r="K4758" s="11">
        <f>+VLOOKUP(J4758,cargarautores!A:B,2)</f>
        <v>36</v>
      </c>
      <c r="L4758" s="7" t="str">
        <f>+VLOOKUP(K4758,cargarautores!F:G,2)</f>
        <v>Angeles Mastreta</v>
      </c>
      <c r="M4758" s="12" t="str">
        <f>+IF(J4758=L4758,"","REVISAR")</f>
        <v/>
      </c>
      <c r="N4758" s="16"/>
      <c r="O4758" s="16"/>
      <c r="P4758" s="16"/>
    </row>
    <row r="4759" spans="1:16" x14ac:dyDescent="0.25">
      <c r="A4759">
        <f>+LOOKUP(F4759,Productos!B:B,Productos!A:A)</f>
        <v>594</v>
      </c>
      <c r="B4759">
        <f>+VLOOKUP(F4759,CON_ID_ps_prod!$A$2:$B$7187,2,0)</f>
        <v>196</v>
      </c>
      <c r="C4759">
        <v>1</v>
      </c>
      <c r="D4759" s="1">
        <v>15000000000</v>
      </c>
      <c r="E4759" s="1">
        <f>+D4759/1000000</f>
        <v>15000</v>
      </c>
      <c r="F4759" t="s">
        <v>182</v>
      </c>
      <c r="G4759" s="6" t="s">
        <v>28</v>
      </c>
      <c r="H4759" s="6">
        <f>+LOOKUP(G4759,cargargeneros!$H$2:$H$77,cargargeneros!$G$2:$G$77)</f>
        <v>44</v>
      </c>
      <c r="I4759" t="s">
        <v>8</v>
      </c>
      <c r="J4759" t="s">
        <v>2351</v>
      </c>
      <c r="K4759" s="11"/>
      <c r="L4759" s="7"/>
      <c r="M4759" s="12"/>
      <c r="N4759" s="16"/>
      <c r="O4759" s="16"/>
      <c r="P4759" s="16"/>
    </row>
    <row r="4760" spans="1:16" x14ac:dyDescent="0.25">
      <c r="A4760">
        <f>+LOOKUP(F4760,Productos!B:B,Productos!A:A)</f>
        <v>594</v>
      </c>
      <c r="B4760">
        <f>+VLOOKUP(F4760,CON_ID_ps_prod!$A$2:$B$7187,2,0)</f>
        <v>196</v>
      </c>
      <c r="C4760">
        <v>1</v>
      </c>
      <c r="D4760" s="1">
        <v>15000000000</v>
      </c>
      <c r="E4760" s="1">
        <f>+D4760/1000000</f>
        <v>15000</v>
      </c>
      <c r="F4760" t="s">
        <v>182</v>
      </c>
      <c r="G4760" s="6" t="s">
        <v>28</v>
      </c>
      <c r="H4760" s="6">
        <f>+LOOKUP(G4760,cargargeneros!$H$2:$H$77,cargargeneros!$G$2:$G$77)</f>
        <v>44</v>
      </c>
      <c r="I4760" t="s">
        <v>7</v>
      </c>
      <c r="J4760" t="s">
        <v>2351</v>
      </c>
      <c r="K4760" s="11"/>
      <c r="L4760" s="7"/>
      <c r="M4760" s="12"/>
      <c r="N4760" s="16">
        <f>+LOOKUP(J4760,cargareditoriales!A:A,cargareditoriales!B:B)</f>
        <v>188</v>
      </c>
      <c r="O4760" s="16" t="str">
        <f>+LOOKUP(N4760,cargareditoriales!B:B,cargareditoriales!A:A)</f>
        <v>Sin especificar</v>
      </c>
      <c r="P4760" s="16" t="str">
        <f>+IF(O4760=J4760,"","REVISAR")</f>
        <v/>
      </c>
    </row>
    <row r="4761" spans="1:16" x14ac:dyDescent="0.25">
      <c r="A4761">
        <f>+LOOKUP(F4761,Productos!B:B,Productos!A:A)</f>
        <v>594</v>
      </c>
      <c r="B4761">
        <f>+VLOOKUP(F4761,CON_ID_ps_prod!$A$2:$B$7187,2,0)</f>
        <v>196</v>
      </c>
      <c r="C4761">
        <v>1</v>
      </c>
      <c r="D4761" s="1">
        <v>15000000000</v>
      </c>
      <c r="E4761" s="1">
        <f>+D4761/1000000</f>
        <v>15000</v>
      </c>
      <c r="F4761" t="s">
        <v>182</v>
      </c>
      <c r="G4761" s="6" t="s">
        <v>28</v>
      </c>
      <c r="H4761" s="6">
        <f>+LOOKUP(G4761,cargargeneros!$H$2:$H$77,cargargeneros!$G$2:$G$77)</f>
        <v>44</v>
      </c>
      <c r="I4761" t="s">
        <v>12</v>
      </c>
      <c r="J4761">
        <v>8</v>
      </c>
      <c r="K4761" s="11"/>
      <c r="L4761" s="7"/>
      <c r="M4761" s="12"/>
      <c r="N4761" s="16"/>
      <c r="O4761" s="16"/>
      <c r="P4761" s="16"/>
    </row>
    <row r="4762" spans="1:16" x14ac:dyDescent="0.25">
      <c r="A4762">
        <f>+LOOKUP(F4762,Productos!B:B,Productos!A:A)</f>
        <v>594</v>
      </c>
      <c r="B4762">
        <f>+VLOOKUP(F4762,CON_ID_ps_prod!$A$2:$B$7187,2,0)</f>
        <v>196</v>
      </c>
      <c r="C4762">
        <v>1</v>
      </c>
      <c r="D4762" s="1">
        <v>15000000000</v>
      </c>
      <c r="E4762" s="1">
        <f>+D4762/1000000</f>
        <v>15000</v>
      </c>
      <c r="F4762" t="s">
        <v>182</v>
      </c>
      <c r="G4762" s="6" t="s">
        <v>28</v>
      </c>
      <c r="H4762" s="6">
        <f>+LOOKUP(G4762,cargargeneros!$H$2:$H$77,cargargeneros!$G$2:$G$77)</f>
        <v>44</v>
      </c>
      <c r="I4762" t="s">
        <v>11</v>
      </c>
      <c r="J4762" t="s">
        <v>28</v>
      </c>
      <c r="K4762" s="11"/>
      <c r="L4762" s="7"/>
      <c r="M4762" s="12"/>
      <c r="N4762" s="16"/>
      <c r="O4762" s="16"/>
      <c r="P4762" s="16"/>
    </row>
    <row r="4763" spans="1:16" x14ac:dyDescent="0.25">
      <c r="A4763">
        <f>+LOOKUP(F4763,Productos!B:B,Productos!A:A)</f>
        <v>594</v>
      </c>
      <c r="B4763">
        <f>+VLOOKUP(F4763,CON_ID_ps_prod!$A$2:$B$7187,2,0)</f>
        <v>196</v>
      </c>
      <c r="C4763">
        <v>1</v>
      </c>
      <c r="D4763" s="1">
        <v>15000000000</v>
      </c>
      <c r="E4763" s="1">
        <f>+D4763/1000000</f>
        <v>15000</v>
      </c>
      <c r="F4763" t="s">
        <v>182</v>
      </c>
      <c r="G4763" s="6" t="s">
        <v>28</v>
      </c>
      <c r="H4763" s="6">
        <f>+LOOKUP(G4763,cargargeneros!$H$2:$H$77,cargargeneros!$G$2:$G$77)</f>
        <v>44</v>
      </c>
      <c r="I4763" t="s">
        <v>5</v>
      </c>
      <c r="J4763" t="s">
        <v>2351</v>
      </c>
      <c r="K4763" s="11"/>
      <c r="L4763" s="7"/>
      <c r="M4763" s="12"/>
      <c r="N4763" s="16"/>
      <c r="O4763" s="16"/>
      <c r="P4763" s="16"/>
    </row>
    <row r="4764" spans="1:16" x14ac:dyDescent="0.25">
      <c r="A4764">
        <f>+LOOKUP(F4764,Productos!B:B,Productos!A:A)</f>
        <v>594</v>
      </c>
      <c r="B4764">
        <f>+VLOOKUP(F4764,CON_ID_ps_prod!$A$2:$B$7187,2,0)</f>
        <v>196</v>
      </c>
      <c r="C4764">
        <v>1</v>
      </c>
      <c r="D4764" s="1">
        <v>15000000000</v>
      </c>
      <c r="E4764" s="1">
        <f>+D4764/1000000</f>
        <v>15000</v>
      </c>
      <c r="F4764" t="s">
        <v>182</v>
      </c>
      <c r="G4764" s="6" t="s">
        <v>28</v>
      </c>
      <c r="H4764" s="6">
        <f>+LOOKUP(G4764,cargargeneros!$H$2:$H$77,cargargeneros!$G$2:$G$77)</f>
        <v>44</v>
      </c>
      <c r="I4764" t="s">
        <v>6</v>
      </c>
      <c r="J4764" s="4" t="s">
        <v>2351</v>
      </c>
      <c r="K4764" s="11"/>
      <c r="L4764" s="7"/>
      <c r="M4764" s="12"/>
      <c r="N4764" s="16"/>
      <c r="O4764" s="16"/>
      <c r="P4764" s="16"/>
    </row>
    <row r="4765" spans="1:16" x14ac:dyDescent="0.25">
      <c r="A4765">
        <f>+LOOKUP(F4765,Productos!B:B,Productos!A:A)</f>
        <v>594</v>
      </c>
      <c r="B4765">
        <f>+VLOOKUP(F4765,CON_ID_ps_prod!$A$2:$B$7187,2,0)</f>
        <v>196</v>
      </c>
      <c r="C4765">
        <v>1</v>
      </c>
      <c r="D4765" s="1">
        <v>15000000000</v>
      </c>
      <c r="E4765" s="1">
        <f>+D4765/1000000</f>
        <v>15000</v>
      </c>
      <c r="F4765" t="s">
        <v>182</v>
      </c>
      <c r="G4765" s="6" t="s">
        <v>28</v>
      </c>
      <c r="H4765" s="6">
        <f>+LOOKUP(G4765,cargargeneros!$H$2:$H$77,cargargeneros!$G$2:$G$77)</f>
        <v>44</v>
      </c>
      <c r="I4765" t="s">
        <v>10</v>
      </c>
      <c r="J4765" s="3" t="s">
        <v>1224</v>
      </c>
      <c r="K4765" s="11"/>
      <c r="L4765" s="7"/>
      <c r="M4765" s="12"/>
      <c r="N4765" s="16"/>
      <c r="O4765" s="16"/>
      <c r="P4765" s="16"/>
    </row>
    <row r="4766" spans="1:16" x14ac:dyDescent="0.25">
      <c r="A4766">
        <f>+LOOKUP(F4766,Productos!B:B,Productos!A:A)</f>
        <v>594</v>
      </c>
      <c r="B4766">
        <f>+VLOOKUP(F4766,CON_ID_ps_prod!$A$2:$B$7187,2,0)</f>
        <v>196</v>
      </c>
      <c r="C4766">
        <v>1</v>
      </c>
      <c r="D4766" s="1">
        <v>15000000000</v>
      </c>
      <c r="E4766" s="1">
        <f>+D4766/1000000</f>
        <v>15000</v>
      </c>
      <c r="F4766" t="s">
        <v>182</v>
      </c>
      <c r="G4766" s="6" t="s">
        <v>28</v>
      </c>
      <c r="H4766" s="6">
        <f>+LOOKUP(G4766,cargargeneros!$H$2:$H$77,cargargeneros!$G$2:$G$77)</f>
        <v>44</v>
      </c>
      <c r="I4766" t="s">
        <v>14</v>
      </c>
      <c r="J4766" t="s">
        <v>2351</v>
      </c>
      <c r="K4766" s="11"/>
      <c r="L4766" s="7"/>
      <c r="M4766" s="12"/>
      <c r="N4766" s="16"/>
      <c r="O4766" s="16"/>
      <c r="P4766" s="16"/>
    </row>
    <row r="4767" spans="1:16" x14ac:dyDescent="0.25">
      <c r="A4767">
        <f>+LOOKUP(F4767,Productos!B:B,Productos!A:A)</f>
        <v>594</v>
      </c>
      <c r="B4767">
        <f>+VLOOKUP(F4767,CON_ID_ps_prod!$A$2:$B$7187,2,0)</f>
        <v>196</v>
      </c>
      <c r="C4767">
        <v>1</v>
      </c>
      <c r="D4767" s="1">
        <v>15000000000</v>
      </c>
      <c r="E4767" s="1">
        <f>+D4767/1000000</f>
        <v>15000</v>
      </c>
      <c r="F4767" t="s">
        <v>182</v>
      </c>
      <c r="G4767" s="6" t="s">
        <v>28</v>
      </c>
      <c r="H4767" s="6">
        <f>+LOOKUP(G4767,cargargeneros!$H$2:$H$77,cargargeneros!$G$2:$G$77)</f>
        <v>44</v>
      </c>
      <c r="I4767" t="s">
        <v>16</v>
      </c>
      <c r="J4767" t="s">
        <v>2351</v>
      </c>
      <c r="K4767" s="11"/>
      <c r="L4767" s="7"/>
      <c r="M4767" s="12"/>
      <c r="N4767" s="16"/>
      <c r="O4767" s="16"/>
      <c r="P4767" s="16"/>
    </row>
    <row r="4768" spans="1:16" x14ac:dyDescent="0.25">
      <c r="A4768">
        <f>+LOOKUP(F4768,Productos!B:B,Productos!A:A)</f>
        <v>595</v>
      </c>
      <c r="B4768">
        <f>+VLOOKUP(F4768,CON_ID_ps_prod!$A$2:$B$7187,2,0)</f>
        <v>386</v>
      </c>
      <c r="C4768">
        <v>1</v>
      </c>
      <c r="D4768" s="1">
        <v>12000000000</v>
      </c>
      <c r="E4768" s="1">
        <f>+D4768/1000000</f>
        <v>12000</v>
      </c>
      <c r="F4768" t="s">
        <v>465</v>
      </c>
      <c r="G4768" s="6" t="s">
        <v>117</v>
      </c>
      <c r="H4768" s="6">
        <f>+LOOKUP(G4768,cargargeneros!$H$2:$H$77,cargargeneros!$G$2:$G$77)</f>
        <v>43</v>
      </c>
      <c r="I4768" t="s">
        <v>7</v>
      </c>
      <c r="J4768" t="s">
        <v>1615</v>
      </c>
      <c r="K4768" s="11"/>
      <c r="L4768" s="7"/>
      <c r="M4768" s="12"/>
      <c r="N4768" s="16">
        <f>+LOOKUP(J4768,cargareditoriales!A:A,cargareditoriales!B:B)</f>
        <v>133</v>
      </c>
      <c r="O4768" s="16" t="str">
        <f>+LOOKUP(N4768,cargareditoriales!B:B,cargareditoriales!A:A)</f>
        <v>Libros &amp; Libros S.A.</v>
      </c>
      <c r="P4768" s="16" t="str">
        <f>+IF(O4768=J4768,"","REVISAR")</f>
        <v/>
      </c>
    </row>
    <row r="4769" spans="1:16" x14ac:dyDescent="0.25">
      <c r="A4769">
        <f>+LOOKUP(F4769,Productos!B:B,Productos!A:A)</f>
        <v>595</v>
      </c>
      <c r="B4769">
        <f>+VLOOKUP(F4769,CON_ID_ps_prod!$A$2:$B$7187,2,0)</f>
        <v>386</v>
      </c>
      <c r="C4769">
        <v>1</v>
      </c>
      <c r="D4769" s="1">
        <v>12000000000</v>
      </c>
      <c r="E4769" s="1">
        <f>+D4769/1000000</f>
        <v>12000</v>
      </c>
      <c r="F4769" t="s">
        <v>465</v>
      </c>
      <c r="G4769" s="6" t="s">
        <v>117</v>
      </c>
      <c r="H4769" s="6">
        <f>+LOOKUP(G4769,cargargeneros!$H$2:$H$77,cargargeneros!$G$2:$G$77)</f>
        <v>43</v>
      </c>
      <c r="I4769" t="s">
        <v>12</v>
      </c>
      <c r="J4769">
        <v>8</v>
      </c>
      <c r="K4769" s="11"/>
      <c r="L4769" s="7"/>
      <c r="M4769" s="12"/>
      <c r="N4769" s="16"/>
      <c r="O4769" s="16"/>
      <c r="P4769" s="16"/>
    </row>
    <row r="4770" spans="1:16" x14ac:dyDescent="0.25">
      <c r="A4770">
        <f>+LOOKUP(F4770,Productos!B:B,Productos!A:A)</f>
        <v>595</v>
      </c>
      <c r="B4770">
        <f>+VLOOKUP(F4770,CON_ID_ps_prod!$A$2:$B$7187,2,0)</f>
        <v>386</v>
      </c>
      <c r="C4770">
        <v>1</v>
      </c>
      <c r="D4770" s="1">
        <v>12000000000</v>
      </c>
      <c r="E4770" s="1">
        <f>+D4770/1000000</f>
        <v>12000</v>
      </c>
      <c r="F4770" t="s">
        <v>465</v>
      </c>
      <c r="G4770" s="6" t="s">
        <v>117</v>
      </c>
      <c r="H4770" s="6">
        <f>+LOOKUP(G4770,cargargeneros!$H$2:$H$77,cargargeneros!$G$2:$G$77)</f>
        <v>43</v>
      </c>
      <c r="I4770" t="s">
        <v>6</v>
      </c>
      <c r="J4770" s="4">
        <v>9789587241587</v>
      </c>
      <c r="K4770" s="11"/>
      <c r="L4770" s="7"/>
      <c r="M4770" s="12"/>
      <c r="N4770" s="16"/>
      <c r="O4770" s="16"/>
      <c r="P4770" s="16"/>
    </row>
    <row r="4771" spans="1:16" x14ac:dyDescent="0.25">
      <c r="A4771">
        <f>+LOOKUP(F4771,Productos!B:B,Productos!A:A)</f>
        <v>595</v>
      </c>
      <c r="B4771">
        <f>+VLOOKUP(F4771,CON_ID_ps_prod!$A$2:$B$7187,2,0)</f>
        <v>386</v>
      </c>
      <c r="C4771">
        <v>1</v>
      </c>
      <c r="D4771" s="1">
        <v>12000000000</v>
      </c>
      <c r="E4771" s="1">
        <f>+D4771/1000000</f>
        <v>12000</v>
      </c>
      <c r="F4771" t="s">
        <v>465</v>
      </c>
      <c r="G4771" s="6" t="s">
        <v>117</v>
      </c>
      <c r="H4771" s="6">
        <f>+LOOKUP(G4771,cargargeneros!$H$2:$H$77,cargargeneros!$G$2:$G$77)</f>
        <v>43</v>
      </c>
      <c r="I4771" t="s">
        <v>13</v>
      </c>
      <c r="J4771" t="s">
        <v>1363</v>
      </c>
      <c r="K4771" s="11"/>
      <c r="L4771" s="7"/>
      <c r="M4771" s="12"/>
      <c r="N4771" s="16"/>
      <c r="O4771" s="16"/>
      <c r="P4771" s="16"/>
    </row>
    <row r="4772" spans="1:16" x14ac:dyDescent="0.25">
      <c r="A4772">
        <f>+LOOKUP(F4772,Productos!B:B,Productos!A:A)</f>
        <v>596</v>
      </c>
      <c r="B4772">
        <f>+VLOOKUP(F4772,CON_ID_ps_prod!$A$2:$B$7187,2,0)</f>
        <v>358</v>
      </c>
      <c r="C4772">
        <v>1</v>
      </c>
      <c r="D4772" s="1">
        <v>10000000000</v>
      </c>
      <c r="E4772" s="1">
        <f>+D4772/1000000</f>
        <v>10000</v>
      </c>
      <c r="F4772" t="s">
        <v>416</v>
      </c>
      <c r="G4772" s="6" t="s">
        <v>26</v>
      </c>
      <c r="H4772" s="6">
        <f>+LOOKUP(G4772,cargargeneros!$H$2:$H$77,cargargeneros!$G$2:$G$77)</f>
        <v>52</v>
      </c>
      <c r="I4772" t="s">
        <v>9</v>
      </c>
      <c r="J4772" t="s">
        <v>1907</v>
      </c>
      <c r="K4772" s="11">
        <f>+VLOOKUP(J4772,cargarautores!A:B,2)</f>
        <v>138</v>
      </c>
      <c r="L4772" s="7" t="str">
        <f>+VLOOKUP(K4772,cargarautores!F:G,2)</f>
        <v>Emile Zola</v>
      </c>
      <c r="M4772" s="12" t="str">
        <f>+IF(J4772=L4772,"","REVISAR")</f>
        <v/>
      </c>
      <c r="N4772" s="16"/>
      <c r="O4772" s="16"/>
      <c r="P4772" s="16"/>
    </row>
    <row r="4773" spans="1:16" x14ac:dyDescent="0.25">
      <c r="A4773">
        <f>+LOOKUP(F4773,Productos!B:B,Productos!A:A)</f>
        <v>596</v>
      </c>
      <c r="B4773">
        <f>+VLOOKUP(F4773,CON_ID_ps_prod!$A$2:$B$7187,2,0)</f>
        <v>358</v>
      </c>
      <c r="C4773">
        <v>1</v>
      </c>
      <c r="D4773" s="1">
        <v>10000000000</v>
      </c>
      <c r="E4773" s="1">
        <f>+D4773/1000000</f>
        <v>10000</v>
      </c>
      <c r="F4773" t="s">
        <v>416</v>
      </c>
      <c r="G4773" s="6" t="s">
        <v>26</v>
      </c>
      <c r="H4773" s="6">
        <f>+LOOKUP(G4773,cargargeneros!$H$2:$H$77,cargargeneros!$G$2:$G$77)</f>
        <v>52</v>
      </c>
      <c r="I4773" t="s">
        <v>8</v>
      </c>
      <c r="J4773" t="s">
        <v>2351</v>
      </c>
      <c r="K4773" s="11"/>
      <c r="L4773" s="7"/>
      <c r="M4773" s="12"/>
      <c r="N4773" s="16"/>
      <c r="O4773" s="16"/>
      <c r="P4773" s="16"/>
    </row>
    <row r="4774" spans="1:16" x14ac:dyDescent="0.25">
      <c r="A4774">
        <f>+LOOKUP(F4774,Productos!B:B,Productos!A:A)</f>
        <v>596</v>
      </c>
      <c r="B4774">
        <f>+VLOOKUP(F4774,CON_ID_ps_prod!$A$2:$B$7187,2,0)</f>
        <v>358</v>
      </c>
      <c r="C4774">
        <v>1</v>
      </c>
      <c r="D4774" s="1">
        <v>10000000000</v>
      </c>
      <c r="E4774" s="1">
        <f>+D4774/1000000</f>
        <v>10000</v>
      </c>
      <c r="F4774" t="s">
        <v>416</v>
      </c>
      <c r="G4774" s="6" t="s">
        <v>26</v>
      </c>
      <c r="H4774" s="6">
        <f>+LOOKUP(G4774,cargargeneros!$H$2:$H$77,cargargeneros!$G$2:$G$77)</f>
        <v>52</v>
      </c>
      <c r="I4774" t="s">
        <v>7</v>
      </c>
      <c r="J4774" t="s">
        <v>412</v>
      </c>
      <c r="K4774" s="11"/>
      <c r="L4774" s="7"/>
      <c r="M4774" s="12"/>
      <c r="N4774" s="16">
        <f>+LOOKUP(J4774,cargareditoriales!A:A,cargareditoriales!B:B)</f>
        <v>77</v>
      </c>
      <c r="O4774" s="16" t="str">
        <f>+LOOKUP(N4774,cargareditoriales!B:B,cargareditoriales!A:A)</f>
        <v>Editorial Oveja Negra</v>
      </c>
      <c r="P4774" s="16" t="str">
        <f>+IF(O4774=J4774,"","REVISAR")</f>
        <v/>
      </c>
    </row>
    <row r="4775" spans="1:16" x14ac:dyDescent="0.25">
      <c r="A4775">
        <f>+LOOKUP(F4775,Productos!B:B,Productos!A:A)</f>
        <v>596</v>
      </c>
      <c r="B4775">
        <f>+VLOOKUP(F4775,CON_ID_ps_prod!$A$2:$B$7187,2,0)</f>
        <v>358</v>
      </c>
      <c r="C4775">
        <v>1</v>
      </c>
      <c r="D4775" s="1">
        <v>10000000000</v>
      </c>
      <c r="E4775" s="1">
        <f>+D4775/1000000</f>
        <v>10000</v>
      </c>
      <c r="F4775" t="s">
        <v>416</v>
      </c>
      <c r="G4775" s="6" t="s">
        <v>26</v>
      </c>
      <c r="H4775" s="6">
        <f>+LOOKUP(G4775,cargargeneros!$H$2:$H$77,cargargeneros!$G$2:$G$77)</f>
        <v>52</v>
      </c>
      <c r="I4775" t="s">
        <v>12</v>
      </c>
      <c r="J4775">
        <v>7</v>
      </c>
      <c r="K4775" s="11"/>
      <c r="L4775" s="7"/>
      <c r="M4775" s="12"/>
      <c r="N4775" s="16"/>
      <c r="O4775" s="16"/>
      <c r="P4775" s="16"/>
    </row>
    <row r="4776" spans="1:16" x14ac:dyDescent="0.25">
      <c r="A4776">
        <f>+LOOKUP(F4776,Productos!B:B,Productos!A:A)</f>
        <v>596</v>
      </c>
      <c r="B4776">
        <f>+VLOOKUP(F4776,CON_ID_ps_prod!$A$2:$B$7187,2,0)</f>
        <v>358</v>
      </c>
      <c r="C4776">
        <v>1</v>
      </c>
      <c r="D4776" s="1">
        <v>10000000000</v>
      </c>
      <c r="E4776" s="1">
        <f>+D4776/1000000</f>
        <v>10000</v>
      </c>
      <c r="F4776" t="s">
        <v>416</v>
      </c>
      <c r="G4776" s="6" t="s">
        <v>26</v>
      </c>
      <c r="H4776" s="6">
        <f>+LOOKUP(G4776,cargargeneros!$H$2:$H$77,cargargeneros!$G$2:$G$77)</f>
        <v>52</v>
      </c>
      <c r="I4776" t="s">
        <v>11</v>
      </c>
      <c r="J4776" t="s">
        <v>2351</v>
      </c>
      <c r="K4776" s="11"/>
      <c r="L4776" s="7"/>
      <c r="M4776" s="12"/>
      <c r="N4776" s="16"/>
      <c r="O4776" s="16"/>
      <c r="P4776" s="16"/>
    </row>
    <row r="4777" spans="1:16" x14ac:dyDescent="0.25">
      <c r="A4777">
        <f>+LOOKUP(F4777,Productos!B:B,Productos!A:A)</f>
        <v>596</v>
      </c>
      <c r="B4777">
        <f>+VLOOKUP(F4777,CON_ID_ps_prod!$A$2:$B$7187,2,0)</f>
        <v>358</v>
      </c>
      <c r="C4777">
        <v>1</v>
      </c>
      <c r="D4777" s="1">
        <v>10000000000</v>
      </c>
      <c r="E4777" s="1">
        <f>+D4777/1000000</f>
        <v>10000</v>
      </c>
      <c r="F4777" t="s">
        <v>416</v>
      </c>
      <c r="G4777" s="6" t="s">
        <v>26</v>
      </c>
      <c r="H4777" s="6">
        <f>+LOOKUP(G4777,cargargeneros!$H$2:$H$77,cargargeneros!$G$2:$G$77)</f>
        <v>52</v>
      </c>
      <c r="I4777" t="s">
        <v>5</v>
      </c>
      <c r="J4777">
        <v>8482801104</v>
      </c>
      <c r="K4777" s="11"/>
      <c r="L4777" s="7"/>
      <c r="M4777" s="12"/>
      <c r="N4777" s="16"/>
      <c r="O4777" s="16"/>
      <c r="P4777" s="16"/>
    </row>
    <row r="4778" spans="1:16" x14ac:dyDescent="0.25">
      <c r="A4778">
        <f>+LOOKUP(F4778,Productos!B:B,Productos!A:A)</f>
        <v>596</v>
      </c>
      <c r="B4778">
        <f>+VLOOKUP(F4778,CON_ID_ps_prod!$A$2:$B$7187,2,0)</f>
        <v>358</v>
      </c>
      <c r="C4778">
        <v>1</v>
      </c>
      <c r="D4778" s="1">
        <v>10000000000</v>
      </c>
      <c r="E4778" s="1">
        <f>+D4778/1000000</f>
        <v>10000</v>
      </c>
      <c r="F4778" t="s">
        <v>416</v>
      </c>
      <c r="G4778" s="6" t="s">
        <v>26</v>
      </c>
      <c r="H4778" s="6">
        <f>+LOOKUP(G4778,cargargeneros!$H$2:$H$77,cargargeneros!$G$2:$G$77)</f>
        <v>52</v>
      </c>
      <c r="I4778" t="s">
        <v>6</v>
      </c>
      <c r="J4778" s="4" t="s">
        <v>2351</v>
      </c>
      <c r="K4778" s="11"/>
      <c r="L4778" s="7"/>
      <c r="M4778" s="12"/>
      <c r="N4778" s="16"/>
      <c r="O4778" s="16"/>
      <c r="P4778" s="16"/>
    </row>
    <row r="4779" spans="1:16" x14ac:dyDescent="0.25">
      <c r="A4779">
        <f>+LOOKUP(F4779,Productos!B:B,Productos!A:A)</f>
        <v>596</v>
      </c>
      <c r="B4779">
        <f>+VLOOKUP(F4779,CON_ID_ps_prod!$A$2:$B$7187,2,0)</f>
        <v>358</v>
      </c>
      <c r="C4779">
        <v>1</v>
      </c>
      <c r="D4779" s="1">
        <v>10000000000</v>
      </c>
      <c r="E4779" s="1">
        <f>+D4779/1000000</f>
        <v>10000</v>
      </c>
      <c r="F4779" t="s">
        <v>416</v>
      </c>
      <c r="G4779" s="6" t="s">
        <v>26</v>
      </c>
      <c r="H4779" s="6">
        <f>+LOOKUP(G4779,cargargeneros!$H$2:$H$77,cargargeneros!$G$2:$G$77)</f>
        <v>52</v>
      </c>
      <c r="I4779" t="s">
        <v>10</v>
      </c>
      <c r="J4779" t="s">
        <v>256</v>
      </c>
      <c r="K4779" s="11"/>
      <c r="L4779" s="7"/>
      <c r="M4779" s="12"/>
      <c r="N4779" s="16"/>
      <c r="O4779" s="16"/>
      <c r="P4779" s="16"/>
    </row>
    <row r="4780" spans="1:16" x14ac:dyDescent="0.25">
      <c r="A4780">
        <f>+LOOKUP(F4780,Productos!B:B,Productos!A:A)</f>
        <v>596</v>
      </c>
      <c r="B4780">
        <f>+VLOOKUP(F4780,CON_ID_ps_prod!$A$2:$B$7187,2,0)</f>
        <v>358</v>
      </c>
      <c r="C4780">
        <v>1</v>
      </c>
      <c r="D4780" s="1">
        <v>10000000000</v>
      </c>
      <c r="E4780" s="1">
        <f>+D4780/1000000</f>
        <v>10000</v>
      </c>
      <c r="F4780" t="s">
        <v>416</v>
      </c>
      <c r="G4780" s="6" t="s">
        <v>26</v>
      </c>
      <c r="H4780" s="6">
        <f>+LOOKUP(G4780,cargargeneros!$H$2:$H$77,cargargeneros!$G$2:$G$77)</f>
        <v>52</v>
      </c>
      <c r="I4780" t="s">
        <v>13</v>
      </c>
      <c r="J4780" t="s">
        <v>375</v>
      </c>
      <c r="K4780" s="11"/>
      <c r="L4780" s="7"/>
      <c r="M4780" s="12"/>
      <c r="N4780" s="16"/>
      <c r="O4780" s="16"/>
      <c r="P4780" s="16"/>
    </row>
    <row r="4781" spans="1:16" x14ac:dyDescent="0.25">
      <c r="A4781">
        <f>+LOOKUP(F4781,Productos!B:B,Productos!A:A)</f>
        <v>597</v>
      </c>
      <c r="B4781">
        <f>+VLOOKUP(F4781,CON_ID_ps_prod!$A$2:$B$7187,2,0)</f>
        <v>438</v>
      </c>
      <c r="C4781">
        <v>1</v>
      </c>
      <c r="D4781" s="1">
        <v>20000000000</v>
      </c>
      <c r="E4781" s="1">
        <f>+D4781/1000000</f>
        <v>20000</v>
      </c>
      <c r="F4781" t="s">
        <v>557</v>
      </c>
      <c r="G4781" s="6" t="s">
        <v>113</v>
      </c>
      <c r="H4781" s="6">
        <f>+LOOKUP(G4781,cargargeneros!$H$2:$H$77,cargargeneros!$G$2:$G$77)</f>
        <v>45</v>
      </c>
      <c r="I4781" t="s">
        <v>9</v>
      </c>
      <c r="J4781" t="s">
        <v>559</v>
      </c>
      <c r="K4781" s="11">
        <f>+VLOOKUP(J4781,cargarautores!A:B,2)</f>
        <v>407</v>
      </c>
      <c r="L4781" s="7" t="str">
        <f>+VLOOKUP(K4781,cargarautores!F:G,2)</f>
        <v>max gallo</v>
      </c>
      <c r="M4781" s="12" t="str">
        <f>+IF(J4781=L4781,"","REVISAR")</f>
        <v/>
      </c>
      <c r="N4781" s="16"/>
      <c r="O4781" s="16"/>
      <c r="P4781" s="16"/>
    </row>
    <row r="4782" spans="1:16" x14ac:dyDescent="0.25">
      <c r="A4782">
        <f>+LOOKUP(F4782,Productos!B:B,Productos!A:A)</f>
        <v>597</v>
      </c>
      <c r="B4782">
        <f>+VLOOKUP(F4782,CON_ID_ps_prod!$A$2:$B$7187,2,0)</f>
        <v>438</v>
      </c>
      <c r="C4782">
        <v>1</v>
      </c>
      <c r="D4782" s="1">
        <v>20000000000</v>
      </c>
      <c r="E4782" s="1">
        <f>+D4782/1000000</f>
        <v>20000</v>
      </c>
      <c r="F4782" t="s">
        <v>557</v>
      </c>
      <c r="G4782" s="6" t="s">
        <v>113</v>
      </c>
      <c r="H4782" s="6">
        <f>+LOOKUP(G4782,cargargeneros!$H$2:$H$77,cargargeneros!$G$2:$G$77)</f>
        <v>45</v>
      </c>
      <c r="I4782" t="s">
        <v>8</v>
      </c>
      <c r="J4782">
        <v>2007</v>
      </c>
      <c r="K4782" s="11"/>
      <c r="L4782" s="7"/>
      <c r="M4782" s="12"/>
      <c r="N4782" s="16"/>
      <c r="O4782" s="16"/>
      <c r="P4782" s="16"/>
    </row>
    <row r="4783" spans="1:16" x14ac:dyDescent="0.25">
      <c r="A4783">
        <f>+LOOKUP(F4783,Productos!B:B,Productos!A:A)</f>
        <v>597</v>
      </c>
      <c r="B4783">
        <f>+VLOOKUP(F4783,CON_ID_ps_prod!$A$2:$B$7187,2,0)</f>
        <v>438</v>
      </c>
      <c r="C4783">
        <v>1</v>
      </c>
      <c r="D4783" s="1">
        <v>20000000000</v>
      </c>
      <c r="E4783" s="1">
        <f>+D4783/1000000</f>
        <v>20000</v>
      </c>
      <c r="F4783" t="s">
        <v>557</v>
      </c>
      <c r="G4783" s="6" t="s">
        <v>113</v>
      </c>
      <c r="H4783" s="6">
        <f>+LOOKUP(G4783,cargargeneros!$H$2:$H$77,cargargeneros!$G$2:$G$77)</f>
        <v>45</v>
      </c>
      <c r="I4783" t="s">
        <v>7</v>
      </c>
      <c r="J4783" t="s">
        <v>558</v>
      </c>
      <c r="K4783" s="11"/>
      <c r="L4783" s="7"/>
      <c r="M4783" s="12"/>
      <c r="N4783" s="16">
        <f>+LOOKUP(J4783,cargareditoriales!A:A,cargareditoriales!B:B)</f>
        <v>26</v>
      </c>
      <c r="O4783" s="16" t="str">
        <f>+LOOKUP(N4783,cargareditoriales!B:B,cargareditoriales!A:A)</f>
        <v>Booket</v>
      </c>
      <c r="P4783" s="16" t="str">
        <f>+IF(O4783=J4783,"","REVISAR")</f>
        <v/>
      </c>
    </row>
    <row r="4784" spans="1:16" x14ac:dyDescent="0.25">
      <c r="A4784">
        <f>+LOOKUP(F4784,Productos!B:B,Productos!A:A)</f>
        <v>597</v>
      </c>
      <c r="B4784">
        <f>+VLOOKUP(F4784,CON_ID_ps_prod!$A$2:$B$7187,2,0)</f>
        <v>438</v>
      </c>
      <c r="C4784">
        <v>1</v>
      </c>
      <c r="D4784" s="1">
        <v>20000000000</v>
      </c>
      <c r="E4784" s="1">
        <f>+D4784/1000000</f>
        <v>20000</v>
      </c>
      <c r="F4784" t="s">
        <v>557</v>
      </c>
      <c r="G4784" s="6" t="s">
        <v>113</v>
      </c>
      <c r="H4784" s="6">
        <f>+LOOKUP(G4784,cargargeneros!$H$2:$H$77,cargargeneros!$G$2:$G$77)</f>
        <v>45</v>
      </c>
      <c r="I4784" t="s">
        <v>12</v>
      </c>
      <c r="J4784">
        <v>8</v>
      </c>
      <c r="K4784" s="11"/>
      <c r="L4784" s="7"/>
      <c r="M4784" s="12"/>
      <c r="N4784" s="16"/>
      <c r="O4784" s="16"/>
      <c r="P4784" s="16"/>
    </row>
    <row r="4785" spans="1:16" x14ac:dyDescent="0.25">
      <c r="A4785">
        <f>+LOOKUP(F4785,Productos!B:B,Productos!A:A)</f>
        <v>597</v>
      </c>
      <c r="B4785">
        <f>+VLOOKUP(F4785,CON_ID_ps_prod!$A$2:$B$7187,2,0)</f>
        <v>438</v>
      </c>
      <c r="C4785">
        <v>1</v>
      </c>
      <c r="D4785" s="1">
        <v>20000000000</v>
      </c>
      <c r="E4785" s="1">
        <f>+D4785/1000000</f>
        <v>20000</v>
      </c>
      <c r="F4785" t="s">
        <v>557</v>
      </c>
      <c r="G4785" s="6" t="s">
        <v>113</v>
      </c>
      <c r="H4785" s="6">
        <f>+LOOKUP(G4785,cargargeneros!$H$2:$H$77,cargargeneros!$G$2:$G$77)</f>
        <v>45</v>
      </c>
      <c r="I4785" t="s">
        <v>5</v>
      </c>
      <c r="J4785">
        <v>8408074121</v>
      </c>
      <c r="K4785" s="11"/>
      <c r="L4785" s="7"/>
      <c r="M4785" s="12"/>
      <c r="N4785" s="16"/>
      <c r="O4785" s="16"/>
      <c r="P4785" s="16"/>
    </row>
    <row r="4786" spans="1:16" x14ac:dyDescent="0.25">
      <c r="A4786">
        <f>+LOOKUP(F4786,Productos!B:B,Productos!A:A)</f>
        <v>597</v>
      </c>
      <c r="B4786">
        <f>+VLOOKUP(F4786,CON_ID_ps_prod!$A$2:$B$7187,2,0)</f>
        <v>438</v>
      </c>
      <c r="C4786">
        <v>1</v>
      </c>
      <c r="D4786" s="1">
        <v>20000000000</v>
      </c>
      <c r="E4786" s="1">
        <f>+D4786/1000000</f>
        <v>20000</v>
      </c>
      <c r="F4786" t="s">
        <v>557</v>
      </c>
      <c r="G4786" s="6" t="s">
        <v>113</v>
      </c>
      <c r="H4786" s="6">
        <f>+LOOKUP(G4786,cargargeneros!$H$2:$H$77,cargargeneros!$G$2:$G$77)</f>
        <v>45</v>
      </c>
      <c r="I4786" t="s">
        <v>6</v>
      </c>
      <c r="J4786" s="4">
        <v>9788408074120</v>
      </c>
      <c r="K4786" s="11"/>
      <c r="L4786" s="7"/>
      <c r="M4786" s="12"/>
      <c r="N4786" s="16"/>
      <c r="O4786" s="16"/>
      <c r="P4786" s="16"/>
    </row>
    <row r="4787" spans="1:16" x14ac:dyDescent="0.25">
      <c r="A4787">
        <f>+LOOKUP(F4787,Productos!B:B,Productos!A:A)</f>
        <v>597</v>
      </c>
      <c r="B4787">
        <f>+VLOOKUP(F4787,CON_ID_ps_prod!$A$2:$B$7187,2,0)</f>
        <v>438</v>
      </c>
      <c r="C4787">
        <v>1</v>
      </c>
      <c r="D4787" s="1">
        <v>20000000000</v>
      </c>
      <c r="E4787" s="1">
        <f>+D4787/1000000</f>
        <v>20000</v>
      </c>
      <c r="F4787" t="s">
        <v>557</v>
      </c>
      <c r="G4787" s="6" t="s">
        <v>113</v>
      </c>
      <c r="H4787" s="6">
        <f>+LOOKUP(G4787,cargargeneros!$H$2:$H$77,cargargeneros!$G$2:$G$77)</f>
        <v>45</v>
      </c>
      <c r="I4787" t="s">
        <v>13</v>
      </c>
      <c r="J4787" t="s">
        <v>90</v>
      </c>
      <c r="K4787" s="11"/>
      <c r="L4787" s="7"/>
      <c r="M4787" s="12"/>
      <c r="N4787" s="16"/>
      <c r="O4787" s="16"/>
      <c r="P4787" s="16"/>
    </row>
    <row r="4788" spans="1:16" x14ac:dyDescent="0.25">
      <c r="A4788">
        <f>+LOOKUP(F4788,Productos!B:B,Productos!A:A)</f>
        <v>570</v>
      </c>
      <c r="B4788">
        <f>+VLOOKUP(F4788,CON_ID_ps_prod!$A$2:$B$7187,2,0)</f>
        <v>476</v>
      </c>
      <c r="C4788">
        <v>1</v>
      </c>
      <c r="D4788" s="1">
        <v>10000000000</v>
      </c>
      <c r="E4788" s="1">
        <f>+D4788/1000000</f>
        <v>10000</v>
      </c>
      <c r="F4788" t="s">
        <v>649</v>
      </c>
      <c r="G4788" s="6" t="s">
        <v>1347</v>
      </c>
      <c r="H4788" s="6">
        <f>+LOOKUP(G4788,cargargeneros!$H$2:$H$77,cargargeneros!$G$2:$G$77)</f>
        <v>60</v>
      </c>
      <c r="I4788" t="s">
        <v>9</v>
      </c>
      <c r="J4788" t="s">
        <v>1230</v>
      </c>
      <c r="K4788" s="11">
        <f>+VLOOKUP(J4788,cargarautores!A:B,2)</f>
        <v>54</v>
      </c>
      <c r="L4788" s="7" t="str">
        <f>+VLOOKUP(K4788,cargarautores!F:G,2)</f>
        <v>Benito Pérez Galdos</v>
      </c>
      <c r="M4788" s="12" t="str">
        <f>+IF(J4788=L4788,"","REVISAR")</f>
        <v/>
      </c>
      <c r="N4788" s="16"/>
      <c r="O4788" s="16"/>
      <c r="P4788" s="16"/>
    </row>
    <row r="4789" spans="1:16" x14ac:dyDescent="0.25">
      <c r="A4789">
        <f>+LOOKUP(F4789,Productos!B:B,Productos!A:A)</f>
        <v>598</v>
      </c>
      <c r="B4789">
        <f>+VLOOKUP(F4789,CON_ID_ps_prod!$A$2:$B$7187,2,0)</f>
        <v>570</v>
      </c>
      <c r="C4789">
        <v>1</v>
      </c>
      <c r="D4789" s="1">
        <v>15000000000</v>
      </c>
      <c r="E4789" s="1">
        <f>+D4789/1000000</f>
        <v>15000</v>
      </c>
      <c r="F4789" t="s">
        <v>826</v>
      </c>
      <c r="G4789" s="6" t="s">
        <v>26</v>
      </c>
      <c r="H4789" s="6">
        <f>+LOOKUP(G4789,cargargeneros!$H$2:$H$77,cargargeneros!$G$2:$G$77)</f>
        <v>52</v>
      </c>
      <c r="I4789" t="s">
        <v>7</v>
      </c>
      <c r="J4789" t="s">
        <v>497</v>
      </c>
      <c r="K4789" s="11"/>
      <c r="L4789" s="7"/>
      <c r="M4789" s="12"/>
      <c r="N4789" s="16">
        <f>+LOOKUP(J4789,cargareditoriales!A:A,cargareditoriales!B:B)</f>
        <v>192</v>
      </c>
      <c r="O4789" s="16" t="str">
        <f>+LOOKUP(N4789,cargareditoriales!B:B,cargareditoriales!A:A)</f>
        <v>Sudamericana</v>
      </c>
      <c r="P4789" s="16" t="str">
        <f>+IF(O4789=J4789,"","REVISAR")</f>
        <v/>
      </c>
    </row>
    <row r="4790" spans="1:16" x14ac:dyDescent="0.25">
      <c r="A4790">
        <f>+LOOKUP(F4790,Productos!B:B,Productos!A:A)</f>
        <v>598</v>
      </c>
      <c r="B4790">
        <f>+VLOOKUP(F4790,CON_ID_ps_prod!$A$2:$B$7187,2,0)</f>
        <v>570</v>
      </c>
      <c r="C4790">
        <v>1</v>
      </c>
      <c r="D4790" s="1">
        <v>15000000000</v>
      </c>
      <c r="E4790" s="1">
        <f>+D4790/1000000</f>
        <v>15000</v>
      </c>
      <c r="F4790" t="s">
        <v>826</v>
      </c>
      <c r="G4790" s="6" t="s">
        <v>26</v>
      </c>
      <c r="H4790" s="6">
        <f>+LOOKUP(G4790,cargargeneros!$H$2:$H$77,cargargeneros!$G$2:$G$77)</f>
        <v>52</v>
      </c>
      <c r="I4790" t="s">
        <v>12</v>
      </c>
      <c r="J4790">
        <v>8</v>
      </c>
      <c r="K4790" s="11"/>
      <c r="L4790" s="7"/>
      <c r="M4790" s="12"/>
      <c r="N4790" s="16"/>
      <c r="O4790" s="16"/>
      <c r="P4790" s="16"/>
    </row>
    <row r="4791" spans="1:16" x14ac:dyDescent="0.25">
      <c r="A4791">
        <f>+LOOKUP(F4791,Productos!B:B,Productos!A:A)</f>
        <v>598</v>
      </c>
      <c r="B4791">
        <f>+VLOOKUP(F4791,CON_ID_ps_prod!$A$2:$B$7187,2,0)</f>
        <v>570</v>
      </c>
      <c r="C4791">
        <v>1</v>
      </c>
      <c r="D4791" s="1">
        <v>15000000000</v>
      </c>
      <c r="E4791" s="1">
        <f>+D4791/1000000</f>
        <v>15000</v>
      </c>
      <c r="F4791" t="s">
        <v>826</v>
      </c>
      <c r="G4791" s="6" t="s">
        <v>26</v>
      </c>
      <c r="H4791" s="6">
        <f>+LOOKUP(G4791,cargargeneros!$H$2:$H$77,cargargeneros!$G$2:$G$77)</f>
        <v>52</v>
      </c>
      <c r="I4791" t="s">
        <v>13</v>
      </c>
      <c r="J4791" t="s">
        <v>90</v>
      </c>
      <c r="K4791" s="11"/>
      <c r="L4791" s="7"/>
      <c r="M4791" s="12"/>
      <c r="N4791" s="16"/>
      <c r="O4791" s="16"/>
      <c r="P4791" s="16"/>
    </row>
    <row r="4792" spans="1:16" x14ac:dyDescent="0.25">
      <c r="A4792">
        <f>+LOOKUP(F4792,Productos!B:B,Productos!A:A)</f>
        <v>599</v>
      </c>
      <c r="B4792">
        <f>+VLOOKUP(F4792,CON_ID_ps_prod!$A$2:$B$7187,2,0)</f>
        <v>112</v>
      </c>
      <c r="C4792">
        <v>1</v>
      </c>
      <c r="D4792" s="1">
        <v>15000000000</v>
      </c>
      <c r="E4792" s="1">
        <f>+D4792/1000000</f>
        <v>15000</v>
      </c>
      <c r="F4792" t="s">
        <v>1339</v>
      </c>
      <c r="G4792" s="6" t="s">
        <v>1330</v>
      </c>
      <c r="H4792" s="6">
        <f>+LOOKUP(G4792,cargargeneros!$H$2:$H$77,cargargeneros!$G$2:$G$77)</f>
        <v>40</v>
      </c>
      <c r="I4792" t="s">
        <v>9</v>
      </c>
      <c r="J4792" t="s">
        <v>1669</v>
      </c>
      <c r="K4792" s="11">
        <f>+VLOOKUP(J4792,cargarautores!A:B,2)</f>
        <v>185</v>
      </c>
      <c r="L4792" s="7" t="str">
        <f>+VLOOKUP(K4792,cargarautores!F:G,2)</f>
        <v>Gabriel Trujillo</v>
      </c>
      <c r="M4792" s="12" t="str">
        <f>+IF(J4792=L4792,"","REVISAR")</f>
        <v/>
      </c>
      <c r="N4792" s="16"/>
      <c r="O4792" s="16"/>
      <c r="P4792" s="16"/>
    </row>
    <row r="4793" spans="1:16" x14ac:dyDescent="0.25">
      <c r="A4793">
        <f>+LOOKUP(F4793,Productos!B:B,Productos!A:A)</f>
        <v>599</v>
      </c>
      <c r="B4793">
        <f>+VLOOKUP(F4793,CON_ID_ps_prod!$A$2:$B$7187,2,0)</f>
        <v>112</v>
      </c>
      <c r="C4793">
        <v>1</v>
      </c>
      <c r="D4793" s="1">
        <v>15000000000</v>
      </c>
      <c r="E4793" s="1">
        <f>+D4793/1000000</f>
        <v>15000</v>
      </c>
      <c r="F4793" t="s">
        <v>1339</v>
      </c>
      <c r="G4793" s="6" t="s">
        <v>1330</v>
      </c>
      <c r="H4793" s="6">
        <f>+LOOKUP(G4793,cargargeneros!$H$2:$H$77,cargargeneros!$G$2:$G$77)</f>
        <v>40</v>
      </c>
      <c r="I4793" t="s">
        <v>8</v>
      </c>
      <c r="J4793">
        <v>2002</v>
      </c>
      <c r="K4793" s="11"/>
      <c r="L4793" s="7"/>
      <c r="M4793" s="12"/>
      <c r="N4793" s="16"/>
      <c r="O4793" s="16"/>
      <c r="P4793" s="16"/>
    </row>
    <row r="4794" spans="1:16" x14ac:dyDescent="0.25">
      <c r="A4794">
        <f>+LOOKUP(F4794,Productos!B:B,Productos!A:A)</f>
        <v>599</v>
      </c>
      <c r="B4794">
        <f>+VLOOKUP(F4794,CON_ID_ps_prod!$A$2:$B$7187,2,0)</f>
        <v>112</v>
      </c>
      <c r="C4794">
        <v>1</v>
      </c>
      <c r="D4794" s="1">
        <v>15000000000</v>
      </c>
      <c r="E4794" s="1">
        <f>+D4794/1000000</f>
        <v>15000</v>
      </c>
      <c r="F4794" t="s">
        <v>1339</v>
      </c>
      <c r="G4794" s="6" t="s">
        <v>1330</v>
      </c>
      <c r="H4794" s="6">
        <f>+LOOKUP(G4794,cargargeneros!$H$2:$H$77,cargargeneros!$G$2:$G$77)</f>
        <v>40</v>
      </c>
      <c r="I4794" t="s">
        <v>7</v>
      </c>
      <c r="J4794" t="s">
        <v>1599</v>
      </c>
      <c r="K4794" s="11"/>
      <c r="L4794" s="7"/>
      <c r="M4794" s="12"/>
      <c r="N4794" s="16">
        <f>+LOOKUP(J4794,cargareditoriales!A:A,cargareditoriales!B:B)</f>
        <v>8</v>
      </c>
      <c r="O4794" s="16" t="str">
        <f>+LOOKUP(N4794,cargareditoriales!B:B,cargareditoriales!A:A)</f>
        <v>Alfaguara Ediciones S.A.</v>
      </c>
      <c r="P4794" s="16" t="str">
        <f>+IF(O4794=J4794,"","REVISAR")</f>
        <v/>
      </c>
    </row>
    <row r="4795" spans="1:16" x14ac:dyDescent="0.25">
      <c r="A4795">
        <f>+LOOKUP(F4795,Productos!B:B,Productos!A:A)</f>
        <v>599</v>
      </c>
      <c r="B4795">
        <f>+VLOOKUP(F4795,CON_ID_ps_prod!$A$2:$B$7187,2,0)</f>
        <v>112</v>
      </c>
      <c r="C4795">
        <v>1</v>
      </c>
      <c r="D4795" s="1">
        <v>15000000000</v>
      </c>
      <c r="E4795" s="1">
        <f>+D4795/1000000</f>
        <v>15000</v>
      </c>
      <c r="F4795" t="s">
        <v>1339</v>
      </c>
      <c r="G4795" s="6" t="s">
        <v>1330</v>
      </c>
      <c r="H4795" s="6">
        <f>+LOOKUP(G4795,cargargeneros!$H$2:$H$77,cargargeneros!$G$2:$G$77)</f>
        <v>40</v>
      </c>
      <c r="I4795" t="s">
        <v>12</v>
      </c>
      <c r="J4795">
        <v>7</v>
      </c>
      <c r="K4795" s="11"/>
      <c r="L4795" s="7"/>
      <c r="M4795" s="12"/>
      <c r="N4795" s="16"/>
      <c r="O4795" s="16"/>
      <c r="P4795" s="16"/>
    </row>
    <row r="4796" spans="1:16" x14ac:dyDescent="0.25">
      <c r="A4796">
        <f>+LOOKUP(F4796,Productos!B:B,Productos!A:A)</f>
        <v>599</v>
      </c>
      <c r="B4796">
        <f>+VLOOKUP(F4796,CON_ID_ps_prod!$A$2:$B$7187,2,0)</f>
        <v>112</v>
      </c>
      <c r="C4796">
        <v>1</v>
      </c>
      <c r="D4796" s="1">
        <v>15000000000</v>
      </c>
      <c r="E4796" s="1">
        <f>+D4796/1000000</f>
        <v>15000</v>
      </c>
      <c r="F4796" t="s">
        <v>1339</v>
      </c>
      <c r="G4796" s="6" t="s">
        <v>1330</v>
      </c>
      <c r="H4796" s="6">
        <f>+LOOKUP(G4796,cargargeneros!$H$2:$H$77,cargargeneros!$G$2:$G$77)</f>
        <v>40</v>
      </c>
      <c r="I4796" t="s">
        <v>11</v>
      </c>
      <c r="J4796" s="3" t="s">
        <v>1330</v>
      </c>
      <c r="K4796" s="11"/>
      <c r="L4796" s="7"/>
      <c r="M4796" s="12"/>
      <c r="N4796" s="16"/>
      <c r="O4796" s="16"/>
      <c r="P4796" s="16"/>
    </row>
    <row r="4797" spans="1:16" x14ac:dyDescent="0.25">
      <c r="A4797">
        <f>+LOOKUP(F4797,Productos!B:B,Productos!A:A)</f>
        <v>599</v>
      </c>
      <c r="B4797">
        <f>+VLOOKUP(F4797,CON_ID_ps_prod!$A$2:$B$7187,2,0)</f>
        <v>112</v>
      </c>
      <c r="C4797">
        <v>1</v>
      </c>
      <c r="D4797" s="1">
        <v>15000000000</v>
      </c>
      <c r="E4797" s="1">
        <f>+D4797/1000000</f>
        <v>15000</v>
      </c>
      <c r="F4797" t="s">
        <v>1339</v>
      </c>
      <c r="G4797" s="6" t="s">
        <v>1330</v>
      </c>
      <c r="H4797" s="6">
        <f>+LOOKUP(G4797,cargargeneros!$H$2:$H$77,cargargeneros!$G$2:$G$77)</f>
        <v>40</v>
      </c>
      <c r="I4797" t="s">
        <v>5</v>
      </c>
      <c r="J4797">
        <v>9587040333</v>
      </c>
      <c r="K4797" s="11"/>
      <c r="L4797" s="7"/>
      <c r="M4797" s="12"/>
      <c r="N4797" s="16"/>
      <c r="O4797" s="16"/>
      <c r="P4797" s="16"/>
    </row>
    <row r="4798" spans="1:16" x14ac:dyDescent="0.25">
      <c r="A4798">
        <f>+LOOKUP(F4798,Productos!B:B,Productos!A:A)</f>
        <v>599</v>
      </c>
      <c r="B4798">
        <f>+VLOOKUP(F4798,CON_ID_ps_prod!$A$2:$B$7187,2,0)</f>
        <v>112</v>
      </c>
      <c r="C4798">
        <v>1</v>
      </c>
      <c r="D4798" s="1">
        <v>15000000000</v>
      </c>
      <c r="E4798" s="1">
        <f>+D4798/1000000</f>
        <v>15000</v>
      </c>
      <c r="F4798" t="s">
        <v>1339</v>
      </c>
      <c r="G4798" s="6" t="s">
        <v>1330</v>
      </c>
      <c r="H4798" s="6">
        <f>+LOOKUP(G4798,cargargeneros!$H$2:$H$77,cargargeneros!$G$2:$G$77)</f>
        <v>40</v>
      </c>
      <c r="I4798" t="s">
        <v>6</v>
      </c>
      <c r="J4798" s="4">
        <v>9789586140850</v>
      </c>
      <c r="K4798" s="11"/>
      <c r="L4798" s="7"/>
      <c r="M4798" s="12"/>
      <c r="N4798" s="16"/>
      <c r="O4798" s="16"/>
      <c r="P4798" s="16"/>
    </row>
    <row r="4799" spans="1:16" x14ac:dyDescent="0.25">
      <c r="A4799">
        <f>+LOOKUP(F4799,Productos!B:B,Productos!A:A)</f>
        <v>599</v>
      </c>
      <c r="B4799">
        <f>+VLOOKUP(F4799,CON_ID_ps_prod!$A$2:$B$7187,2,0)</f>
        <v>112</v>
      </c>
      <c r="C4799">
        <v>1</v>
      </c>
      <c r="D4799" s="1">
        <v>15000000000</v>
      </c>
      <c r="E4799" s="1">
        <f>+D4799/1000000</f>
        <v>15000</v>
      </c>
      <c r="F4799" t="s">
        <v>1339</v>
      </c>
      <c r="G4799" s="6" t="s">
        <v>1330</v>
      </c>
      <c r="H4799" s="6">
        <f>+LOOKUP(G4799,cargargeneros!$H$2:$H$77,cargargeneros!$G$2:$G$77)</f>
        <v>40</v>
      </c>
      <c r="I4799" t="s">
        <v>10</v>
      </c>
      <c r="J4799" s="3" t="s">
        <v>1224</v>
      </c>
      <c r="K4799" s="11"/>
      <c r="L4799" s="7"/>
      <c r="M4799" s="12"/>
      <c r="N4799" s="16"/>
      <c r="O4799" s="16"/>
      <c r="P4799" s="16"/>
    </row>
    <row r="4800" spans="1:16" x14ac:dyDescent="0.25">
      <c r="A4800">
        <f>+LOOKUP(F4800,Productos!B:B,Productos!A:A)</f>
        <v>599</v>
      </c>
      <c r="B4800">
        <f>+VLOOKUP(F4800,CON_ID_ps_prod!$A$2:$B$7187,2,0)</f>
        <v>112</v>
      </c>
      <c r="C4800">
        <v>1</v>
      </c>
      <c r="D4800" s="1">
        <v>15000000000</v>
      </c>
      <c r="E4800" s="1">
        <f>+D4800/1000000</f>
        <v>15000</v>
      </c>
      <c r="F4800" t="s">
        <v>1339</v>
      </c>
      <c r="G4800" s="6" t="s">
        <v>1330</v>
      </c>
      <c r="H4800" s="6">
        <f>+LOOKUP(G4800,cargargeneros!$H$2:$H$77,cargargeneros!$G$2:$G$77)</f>
        <v>40</v>
      </c>
      <c r="I4800" t="s">
        <v>14</v>
      </c>
      <c r="J4800" t="s">
        <v>2351</v>
      </c>
      <c r="K4800" s="11"/>
      <c r="L4800" s="7"/>
      <c r="M4800" s="12"/>
      <c r="N4800" s="16"/>
      <c r="O4800" s="16"/>
      <c r="P4800" s="16"/>
    </row>
    <row r="4801" spans="1:16" x14ac:dyDescent="0.25">
      <c r="A4801">
        <f>+LOOKUP(F4801,Productos!B:B,Productos!A:A)</f>
        <v>599</v>
      </c>
      <c r="B4801">
        <f>+VLOOKUP(F4801,CON_ID_ps_prod!$A$2:$B$7187,2,0)</f>
        <v>112</v>
      </c>
      <c r="C4801">
        <v>1</v>
      </c>
      <c r="D4801" s="1">
        <v>15000000000</v>
      </c>
      <c r="E4801" s="1">
        <f>+D4801/1000000</f>
        <v>15000</v>
      </c>
      <c r="F4801" t="s">
        <v>1339</v>
      </c>
      <c r="G4801" s="6" t="s">
        <v>1330</v>
      </c>
      <c r="H4801" s="6">
        <f>+LOOKUP(G4801,cargargeneros!$H$2:$H$77,cargargeneros!$G$2:$G$77)</f>
        <v>40</v>
      </c>
      <c r="I4801" t="s">
        <v>16</v>
      </c>
      <c r="J4801" t="s">
        <v>2351</v>
      </c>
      <c r="K4801" s="11"/>
      <c r="L4801" s="7"/>
      <c r="M4801" s="12"/>
      <c r="N4801" s="16"/>
      <c r="O4801" s="16"/>
      <c r="P4801" s="16"/>
    </row>
    <row r="4802" spans="1:16" x14ac:dyDescent="0.25">
      <c r="A4802">
        <f>+LOOKUP(F4802,Productos!B:B,Productos!A:A)</f>
        <v>600</v>
      </c>
      <c r="B4802">
        <f>+VLOOKUP(F4802,CON_ID_ps_prod!$A$2:$B$7187,2,0)</f>
        <v>74</v>
      </c>
      <c r="C4802">
        <v>1</v>
      </c>
      <c r="D4802" s="1">
        <v>15000000000</v>
      </c>
      <c r="E4802" s="1">
        <f>+D4802/1000000</f>
        <v>15000</v>
      </c>
      <c r="F4802" t="s">
        <v>82</v>
      </c>
      <c r="G4802" s="6" t="s">
        <v>44</v>
      </c>
      <c r="H4802" s="6">
        <f>+LOOKUP(G4802,cargargeneros!$H$2:$H$77,cargargeneros!$G$2:$G$77)</f>
        <v>63</v>
      </c>
      <c r="I4802" t="s">
        <v>9</v>
      </c>
      <c r="J4802" s="3" t="s">
        <v>1624</v>
      </c>
      <c r="K4802" s="11">
        <f>+VLOOKUP(J4802,cargarautores!A:B,2)</f>
        <v>204</v>
      </c>
      <c r="L4802" s="7" t="str">
        <f>+VLOOKUP(K4802,cargarautores!F:G,2)</f>
        <v>Guillermo López Acevedo</v>
      </c>
      <c r="M4802" s="12" t="str">
        <f>+IF(J4802=L4802,"","REVISAR")</f>
        <v/>
      </c>
      <c r="N4802" s="16"/>
      <c r="O4802" s="16"/>
      <c r="P4802" s="16"/>
    </row>
    <row r="4803" spans="1:16" x14ac:dyDescent="0.25">
      <c r="A4803">
        <f>+LOOKUP(F4803,Productos!B:B,Productos!A:A)</f>
        <v>600</v>
      </c>
      <c r="B4803">
        <f>+VLOOKUP(F4803,CON_ID_ps_prod!$A$2:$B$7187,2,0)</f>
        <v>74</v>
      </c>
      <c r="C4803">
        <v>1</v>
      </c>
      <c r="D4803" s="1">
        <v>15000000000</v>
      </c>
      <c r="E4803" s="1">
        <f>+D4803/1000000</f>
        <v>15000</v>
      </c>
      <c r="F4803" t="s">
        <v>82</v>
      </c>
      <c r="G4803" s="6" t="s">
        <v>44</v>
      </c>
      <c r="H4803" s="6">
        <f>+LOOKUP(G4803,cargargeneros!$H$2:$H$77,cargargeneros!$G$2:$G$77)</f>
        <v>63</v>
      </c>
      <c r="I4803" t="s">
        <v>8</v>
      </c>
      <c r="J4803" t="s">
        <v>2351</v>
      </c>
      <c r="K4803" s="11"/>
      <c r="L4803" s="7"/>
      <c r="M4803" s="12"/>
      <c r="N4803" s="16"/>
      <c r="O4803" s="16"/>
      <c r="P4803" s="16"/>
    </row>
    <row r="4804" spans="1:16" x14ac:dyDescent="0.25">
      <c r="A4804">
        <f>+LOOKUP(F4804,Productos!B:B,Productos!A:A)</f>
        <v>600</v>
      </c>
      <c r="B4804">
        <f>+VLOOKUP(F4804,CON_ID_ps_prod!$A$2:$B$7187,2,0)</f>
        <v>74</v>
      </c>
      <c r="C4804">
        <v>1</v>
      </c>
      <c r="D4804" s="1">
        <v>15000000000</v>
      </c>
      <c r="E4804" s="1">
        <f>+D4804/1000000</f>
        <v>15000</v>
      </c>
      <c r="F4804" t="s">
        <v>82</v>
      </c>
      <c r="G4804" s="6" t="s">
        <v>44</v>
      </c>
      <c r="H4804" s="6">
        <f>+LOOKUP(G4804,cargargeneros!$H$2:$H$77,cargargeneros!$G$2:$G$77)</f>
        <v>63</v>
      </c>
      <c r="I4804" t="s">
        <v>7</v>
      </c>
      <c r="J4804" t="s">
        <v>1615</v>
      </c>
      <c r="K4804" s="11"/>
      <c r="L4804" s="7"/>
      <c r="M4804" s="12"/>
      <c r="N4804" s="16">
        <f>+LOOKUP(J4804,cargareditoriales!A:A,cargareditoriales!B:B)</f>
        <v>133</v>
      </c>
      <c r="O4804" s="16" t="str">
        <f>+LOOKUP(N4804,cargareditoriales!B:B,cargareditoriales!A:A)</f>
        <v>Libros &amp; Libros S.A.</v>
      </c>
      <c r="P4804" s="16" t="str">
        <f>+IF(O4804=J4804,"","REVISAR")</f>
        <v/>
      </c>
    </row>
    <row r="4805" spans="1:16" x14ac:dyDescent="0.25">
      <c r="A4805">
        <f>+LOOKUP(F4805,Productos!B:B,Productos!A:A)</f>
        <v>600</v>
      </c>
      <c r="B4805">
        <f>+VLOOKUP(F4805,CON_ID_ps_prod!$A$2:$B$7187,2,0)</f>
        <v>74</v>
      </c>
      <c r="C4805">
        <v>1</v>
      </c>
      <c r="D4805" s="1">
        <v>15000000000</v>
      </c>
      <c r="E4805" s="1">
        <f>+D4805/1000000</f>
        <v>15000</v>
      </c>
      <c r="F4805" t="s">
        <v>82</v>
      </c>
      <c r="G4805" s="6" t="s">
        <v>44</v>
      </c>
      <c r="H4805" s="6">
        <f>+LOOKUP(G4805,cargargeneros!$H$2:$H$77,cargargeneros!$G$2:$G$77)</f>
        <v>63</v>
      </c>
      <c r="I4805" t="s">
        <v>12</v>
      </c>
      <c r="J4805">
        <v>7</v>
      </c>
      <c r="K4805" s="11"/>
      <c r="L4805" s="7"/>
      <c r="M4805" s="12"/>
      <c r="N4805" s="16"/>
      <c r="O4805" s="16"/>
      <c r="P4805" s="16"/>
    </row>
    <row r="4806" spans="1:16" x14ac:dyDescent="0.25">
      <c r="A4806">
        <f>+LOOKUP(F4806,Productos!B:B,Productos!A:A)</f>
        <v>600</v>
      </c>
      <c r="B4806">
        <f>+VLOOKUP(F4806,CON_ID_ps_prod!$A$2:$B$7187,2,0)</f>
        <v>74</v>
      </c>
      <c r="C4806">
        <v>1</v>
      </c>
      <c r="D4806" s="1">
        <v>15000000000</v>
      </c>
      <c r="E4806" s="1">
        <f>+D4806/1000000</f>
        <v>15000</v>
      </c>
      <c r="F4806" t="s">
        <v>82</v>
      </c>
      <c r="G4806" s="6" t="s">
        <v>44</v>
      </c>
      <c r="H4806" s="6">
        <f>+LOOKUP(G4806,cargargeneros!$H$2:$H$77,cargargeneros!$G$2:$G$77)</f>
        <v>63</v>
      </c>
      <c r="I4806" t="s">
        <v>11</v>
      </c>
      <c r="J4806" s="3" t="s">
        <v>1218</v>
      </c>
      <c r="K4806" s="11"/>
      <c r="L4806" s="7"/>
      <c r="M4806" s="12"/>
      <c r="N4806" s="16"/>
      <c r="O4806" s="16"/>
      <c r="P4806" s="16"/>
    </row>
    <row r="4807" spans="1:16" x14ac:dyDescent="0.25">
      <c r="A4807">
        <f>+LOOKUP(F4807,Productos!B:B,Productos!A:A)</f>
        <v>600</v>
      </c>
      <c r="B4807">
        <f>+VLOOKUP(F4807,CON_ID_ps_prod!$A$2:$B$7187,2,0)</f>
        <v>74</v>
      </c>
      <c r="C4807">
        <v>1</v>
      </c>
      <c r="D4807" s="1">
        <v>15000000000</v>
      </c>
      <c r="E4807" s="1">
        <f>+D4807/1000000</f>
        <v>15000</v>
      </c>
      <c r="F4807" t="s">
        <v>82</v>
      </c>
      <c r="G4807" s="6" t="s">
        <v>44</v>
      </c>
      <c r="H4807" s="6">
        <f>+LOOKUP(G4807,cargargeneros!$H$2:$H$77,cargargeneros!$G$2:$G$77)</f>
        <v>63</v>
      </c>
      <c r="I4807" t="s">
        <v>5</v>
      </c>
      <c r="J4807" t="s">
        <v>2351</v>
      </c>
      <c r="K4807" s="11"/>
      <c r="L4807" s="7"/>
      <c r="M4807" s="12"/>
      <c r="N4807" s="16"/>
      <c r="O4807" s="16"/>
      <c r="P4807" s="16"/>
    </row>
    <row r="4808" spans="1:16" x14ac:dyDescent="0.25">
      <c r="A4808">
        <f>+LOOKUP(F4808,Productos!B:B,Productos!A:A)</f>
        <v>600</v>
      </c>
      <c r="B4808">
        <f>+VLOOKUP(F4808,CON_ID_ps_prod!$A$2:$B$7187,2,0)</f>
        <v>74</v>
      </c>
      <c r="C4808">
        <v>1</v>
      </c>
      <c r="D4808" s="1">
        <v>15000000000</v>
      </c>
      <c r="E4808" s="1">
        <f>+D4808/1000000</f>
        <v>15000</v>
      </c>
      <c r="F4808" t="s">
        <v>82</v>
      </c>
      <c r="G4808" s="6" t="s">
        <v>44</v>
      </c>
      <c r="H4808" s="6">
        <f>+LOOKUP(G4808,cargargeneros!$H$2:$H$77,cargargeneros!$G$2:$G$77)</f>
        <v>63</v>
      </c>
      <c r="I4808" t="s">
        <v>6</v>
      </c>
      <c r="J4808" s="4" t="s">
        <v>2351</v>
      </c>
      <c r="K4808" s="11"/>
      <c r="L4808" s="7"/>
      <c r="M4808" s="12"/>
      <c r="N4808" s="16"/>
      <c r="O4808" s="16"/>
      <c r="P4808" s="16"/>
    </row>
    <row r="4809" spans="1:16" x14ac:dyDescent="0.25">
      <c r="A4809">
        <f>+LOOKUP(F4809,Productos!B:B,Productos!A:A)</f>
        <v>600</v>
      </c>
      <c r="B4809">
        <f>+VLOOKUP(F4809,CON_ID_ps_prod!$A$2:$B$7187,2,0)</f>
        <v>74</v>
      </c>
      <c r="C4809">
        <v>1</v>
      </c>
      <c r="D4809" s="1">
        <v>15000000000</v>
      </c>
      <c r="E4809" s="1">
        <f>+D4809/1000000</f>
        <v>15000</v>
      </c>
      <c r="F4809" t="s">
        <v>82</v>
      </c>
      <c r="G4809" s="6" t="s">
        <v>44</v>
      </c>
      <c r="H4809" s="6">
        <f>+LOOKUP(G4809,cargargeneros!$H$2:$H$77,cargargeneros!$G$2:$G$77)</f>
        <v>63</v>
      </c>
      <c r="I4809" t="s">
        <v>10</v>
      </c>
      <c r="J4809" t="s">
        <v>256</v>
      </c>
      <c r="K4809" s="11"/>
      <c r="L4809" s="7"/>
      <c r="M4809" s="12"/>
      <c r="N4809" s="16"/>
      <c r="O4809" s="16"/>
      <c r="P4809" s="16"/>
    </row>
    <row r="4810" spans="1:16" x14ac:dyDescent="0.25">
      <c r="A4810">
        <f>+LOOKUP(F4810,Productos!B:B,Productos!A:A)</f>
        <v>600</v>
      </c>
      <c r="B4810">
        <f>+VLOOKUP(F4810,CON_ID_ps_prod!$A$2:$B$7187,2,0)</f>
        <v>74</v>
      </c>
      <c r="C4810">
        <v>1</v>
      </c>
      <c r="D4810" s="1">
        <v>15000000000</v>
      </c>
      <c r="E4810" s="1">
        <f>+D4810/1000000</f>
        <v>15000</v>
      </c>
      <c r="F4810" t="s">
        <v>82</v>
      </c>
      <c r="G4810" s="6" t="s">
        <v>44</v>
      </c>
      <c r="H4810" s="6">
        <f>+LOOKUP(G4810,cargargeneros!$H$2:$H$77,cargargeneros!$G$2:$G$77)</f>
        <v>63</v>
      </c>
      <c r="I4810" t="s">
        <v>14</v>
      </c>
      <c r="J4810" t="s">
        <v>2351</v>
      </c>
      <c r="K4810" s="11"/>
      <c r="L4810" s="7"/>
      <c r="M4810" s="12"/>
      <c r="N4810" s="16"/>
      <c r="O4810" s="16"/>
      <c r="P4810" s="16"/>
    </row>
    <row r="4811" spans="1:16" x14ac:dyDescent="0.25">
      <c r="A4811">
        <f>+LOOKUP(F4811,Productos!B:B,Productos!A:A)</f>
        <v>600</v>
      </c>
      <c r="B4811">
        <f>+VLOOKUP(F4811,CON_ID_ps_prod!$A$2:$B$7187,2,0)</f>
        <v>74</v>
      </c>
      <c r="C4811">
        <v>1</v>
      </c>
      <c r="D4811" s="1">
        <v>15000000000</v>
      </c>
      <c r="E4811" s="1">
        <f>+D4811/1000000</f>
        <v>15000</v>
      </c>
      <c r="F4811" t="s">
        <v>82</v>
      </c>
      <c r="G4811" s="6" t="s">
        <v>44</v>
      </c>
      <c r="H4811" s="6">
        <f>+LOOKUP(G4811,cargargeneros!$H$2:$H$77,cargargeneros!$G$2:$G$77)</f>
        <v>63</v>
      </c>
      <c r="I4811" t="s">
        <v>16</v>
      </c>
      <c r="J4811" t="s">
        <v>2351</v>
      </c>
      <c r="K4811" s="11"/>
      <c r="L4811" s="7"/>
      <c r="M4811" s="12"/>
      <c r="N4811" s="16"/>
      <c r="O4811" s="16"/>
      <c r="P4811" s="16"/>
    </row>
    <row r="4812" spans="1:16" x14ac:dyDescent="0.25">
      <c r="A4812">
        <f>+LOOKUP(F4812,Productos!B:B,Productos!A:A)</f>
        <v>601</v>
      </c>
      <c r="B4812">
        <f>+VLOOKUP(F4812,CON_ID_ps_prod!$A$2:$B$7187,2,0)</f>
        <v>177</v>
      </c>
      <c r="C4812">
        <v>1</v>
      </c>
      <c r="D4812" s="1">
        <v>20000000000</v>
      </c>
      <c r="E4812" s="1">
        <f>+D4812/1000000</f>
        <v>20000</v>
      </c>
      <c r="F4812" t="s">
        <v>160</v>
      </c>
      <c r="G4812" s="6" t="s">
        <v>81</v>
      </c>
      <c r="H4812" s="6">
        <f>+LOOKUP(G4812,cargargeneros!$H$2:$H$77,cargargeneros!$G$2:$G$77)</f>
        <v>32</v>
      </c>
      <c r="I4812" t="s">
        <v>9</v>
      </c>
      <c r="J4812" t="s">
        <v>1713</v>
      </c>
      <c r="K4812" s="11">
        <f>+VLOOKUP(J4812,cargarautores!A:B,2)</f>
        <v>486</v>
      </c>
      <c r="L4812" s="7" t="str">
        <f>+VLOOKUP(K4812,cargarautores!F:G,2)</f>
        <v>Rosemary Sutcliff</v>
      </c>
      <c r="M4812" s="12" t="str">
        <f>+IF(J4812=L4812,"","REVISAR")</f>
        <v/>
      </c>
      <c r="N4812" s="16"/>
      <c r="O4812" s="16"/>
      <c r="P4812" s="16"/>
    </row>
    <row r="4813" spans="1:16" x14ac:dyDescent="0.25">
      <c r="A4813">
        <f>+LOOKUP(F4813,Productos!B:B,Productos!A:A)</f>
        <v>601</v>
      </c>
      <c r="B4813">
        <f>+VLOOKUP(F4813,CON_ID_ps_prod!$A$2:$B$7187,2,0)</f>
        <v>177</v>
      </c>
      <c r="C4813">
        <v>1</v>
      </c>
      <c r="D4813" s="1">
        <v>20000000000</v>
      </c>
      <c r="E4813" s="1">
        <f>+D4813/1000000</f>
        <v>20000</v>
      </c>
      <c r="F4813" t="s">
        <v>160</v>
      </c>
      <c r="G4813" s="6" t="s">
        <v>81</v>
      </c>
      <c r="H4813" s="6">
        <f>+LOOKUP(G4813,cargargeneros!$H$2:$H$77,cargargeneros!$G$2:$G$77)</f>
        <v>32</v>
      </c>
      <c r="I4813" t="s">
        <v>8</v>
      </c>
      <c r="J4813" t="s">
        <v>2351</v>
      </c>
      <c r="K4813" s="11"/>
      <c r="L4813" s="7"/>
      <c r="M4813" s="12"/>
      <c r="N4813" s="16"/>
      <c r="O4813" s="16"/>
      <c r="P4813" s="16"/>
    </row>
    <row r="4814" spans="1:16" x14ac:dyDescent="0.25">
      <c r="A4814">
        <f>+LOOKUP(F4814,Productos!B:B,Productos!A:A)</f>
        <v>601</v>
      </c>
      <c r="B4814">
        <f>+VLOOKUP(F4814,CON_ID_ps_prod!$A$2:$B$7187,2,0)</f>
        <v>177</v>
      </c>
      <c r="C4814">
        <v>1</v>
      </c>
      <c r="D4814" s="1">
        <v>20000000000</v>
      </c>
      <c r="E4814" s="1">
        <f>+D4814/1000000</f>
        <v>20000</v>
      </c>
      <c r="F4814" t="s">
        <v>160</v>
      </c>
      <c r="G4814" s="6" t="s">
        <v>81</v>
      </c>
      <c r="H4814" s="6">
        <f>+LOOKUP(G4814,cargargeneros!$H$2:$H$77,cargargeneros!$G$2:$G$77)</f>
        <v>32</v>
      </c>
      <c r="I4814" t="s">
        <v>7</v>
      </c>
      <c r="J4814" t="s">
        <v>2351</v>
      </c>
      <c r="K4814" s="11"/>
      <c r="L4814" s="7"/>
      <c r="M4814" s="12"/>
      <c r="N4814" s="16">
        <f>+LOOKUP(J4814,cargareditoriales!A:A,cargareditoriales!B:B)</f>
        <v>188</v>
      </c>
      <c r="O4814" s="16" t="str">
        <f>+LOOKUP(N4814,cargareditoriales!B:B,cargareditoriales!A:A)</f>
        <v>Sin especificar</v>
      </c>
      <c r="P4814" s="16" t="str">
        <f>+IF(O4814=J4814,"","REVISAR")</f>
        <v/>
      </c>
    </row>
    <row r="4815" spans="1:16" x14ac:dyDescent="0.25">
      <c r="A4815">
        <f>+LOOKUP(F4815,Productos!B:B,Productos!A:A)</f>
        <v>601</v>
      </c>
      <c r="B4815">
        <f>+VLOOKUP(F4815,CON_ID_ps_prod!$A$2:$B$7187,2,0)</f>
        <v>177</v>
      </c>
      <c r="C4815">
        <v>1</v>
      </c>
      <c r="D4815" s="1">
        <v>20000000000</v>
      </c>
      <c r="E4815" s="1">
        <f>+D4815/1000000</f>
        <v>20000</v>
      </c>
      <c r="F4815" t="s">
        <v>160</v>
      </c>
      <c r="G4815" s="6" t="s">
        <v>81</v>
      </c>
      <c r="H4815" s="6">
        <f>+LOOKUP(G4815,cargargeneros!$H$2:$H$77,cargargeneros!$G$2:$G$77)</f>
        <v>32</v>
      </c>
      <c r="I4815" t="s">
        <v>12</v>
      </c>
      <c r="J4815">
        <v>7</v>
      </c>
      <c r="K4815" s="11"/>
      <c r="L4815" s="7"/>
      <c r="M4815" s="12"/>
      <c r="N4815" s="16"/>
      <c r="O4815" s="16"/>
      <c r="P4815" s="16"/>
    </row>
    <row r="4816" spans="1:16" x14ac:dyDescent="0.25">
      <c r="A4816">
        <f>+LOOKUP(F4816,Productos!B:B,Productos!A:A)</f>
        <v>601</v>
      </c>
      <c r="B4816">
        <f>+VLOOKUP(F4816,CON_ID_ps_prod!$A$2:$B$7187,2,0)</f>
        <v>177</v>
      </c>
      <c r="C4816">
        <v>1</v>
      </c>
      <c r="D4816" s="1">
        <v>20000000000</v>
      </c>
      <c r="E4816" s="1">
        <f>+D4816/1000000</f>
        <v>20000</v>
      </c>
      <c r="F4816" t="s">
        <v>160</v>
      </c>
      <c r="G4816" s="6" t="s">
        <v>81</v>
      </c>
      <c r="H4816" s="6">
        <f>+LOOKUP(G4816,cargargeneros!$H$2:$H$77,cargargeneros!$G$2:$G$77)</f>
        <v>32</v>
      </c>
      <c r="I4816" t="s">
        <v>11</v>
      </c>
      <c r="J4816" t="s">
        <v>81</v>
      </c>
      <c r="K4816" s="11"/>
      <c r="L4816" s="7"/>
      <c r="M4816" s="12"/>
      <c r="N4816" s="16"/>
      <c r="O4816" s="16"/>
      <c r="P4816" s="16"/>
    </row>
    <row r="4817" spans="1:16" x14ac:dyDescent="0.25">
      <c r="A4817">
        <f>+LOOKUP(F4817,Productos!B:B,Productos!A:A)</f>
        <v>601</v>
      </c>
      <c r="B4817">
        <f>+VLOOKUP(F4817,CON_ID_ps_prod!$A$2:$B$7187,2,0)</f>
        <v>177</v>
      </c>
      <c r="C4817">
        <v>1</v>
      </c>
      <c r="D4817" s="1">
        <v>20000000000</v>
      </c>
      <c r="E4817" s="1">
        <f>+D4817/1000000</f>
        <v>20000</v>
      </c>
      <c r="F4817" t="s">
        <v>160</v>
      </c>
      <c r="G4817" s="6" t="s">
        <v>81</v>
      </c>
      <c r="H4817" s="6">
        <f>+LOOKUP(G4817,cargargeneros!$H$2:$H$77,cargargeneros!$G$2:$G$77)</f>
        <v>32</v>
      </c>
      <c r="I4817" t="s">
        <v>5</v>
      </c>
      <c r="J4817">
        <v>8431648899</v>
      </c>
      <c r="K4817" s="11"/>
      <c r="L4817" s="7"/>
      <c r="M4817" s="12"/>
      <c r="N4817" s="16"/>
      <c r="O4817" s="16"/>
      <c r="P4817" s="16"/>
    </row>
    <row r="4818" spans="1:16" x14ac:dyDescent="0.25">
      <c r="A4818">
        <f>+LOOKUP(F4818,Productos!B:B,Productos!A:A)</f>
        <v>601</v>
      </c>
      <c r="B4818">
        <f>+VLOOKUP(F4818,CON_ID_ps_prod!$A$2:$B$7187,2,0)</f>
        <v>177</v>
      </c>
      <c r="C4818">
        <v>1</v>
      </c>
      <c r="D4818" s="1">
        <v>20000000000</v>
      </c>
      <c r="E4818" s="1">
        <f>+D4818/1000000</f>
        <v>20000</v>
      </c>
      <c r="F4818" t="s">
        <v>160</v>
      </c>
      <c r="G4818" s="6" t="s">
        <v>81</v>
      </c>
      <c r="H4818" s="6">
        <f>+LOOKUP(G4818,cargargeneros!$H$2:$H$77,cargargeneros!$G$2:$G$77)</f>
        <v>32</v>
      </c>
      <c r="I4818" t="s">
        <v>6</v>
      </c>
      <c r="J4818" s="4" t="s">
        <v>2351</v>
      </c>
      <c r="K4818" s="11"/>
      <c r="L4818" s="7"/>
      <c r="M4818" s="12"/>
      <c r="N4818" s="16"/>
      <c r="O4818" s="16"/>
      <c r="P4818" s="16"/>
    </row>
    <row r="4819" spans="1:16" x14ac:dyDescent="0.25">
      <c r="A4819">
        <f>+LOOKUP(F4819,Productos!B:B,Productos!A:A)</f>
        <v>601</v>
      </c>
      <c r="B4819">
        <f>+VLOOKUP(F4819,CON_ID_ps_prod!$A$2:$B$7187,2,0)</f>
        <v>177</v>
      </c>
      <c r="C4819">
        <v>1</v>
      </c>
      <c r="D4819" s="1">
        <v>20000000000</v>
      </c>
      <c r="E4819" s="1">
        <f>+D4819/1000000</f>
        <v>20000</v>
      </c>
      <c r="F4819" t="s">
        <v>160</v>
      </c>
      <c r="G4819" s="6" t="s">
        <v>81</v>
      </c>
      <c r="H4819" s="6">
        <f>+LOOKUP(G4819,cargargeneros!$H$2:$H$77,cargargeneros!$G$2:$G$77)</f>
        <v>32</v>
      </c>
      <c r="I4819" t="s">
        <v>10</v>
      </c>
      <c r="J4819" t="s">
        <v>263</v>
      </c>
      <c r="K4819" s="11"/>
      <c r="L4819" s="7"/>
      <c r="M4819" s="12"/>
      <c r="N4819" s="16"/>
      <c r="O4819" s="16"/>
      <c r="P4819" s="16"/>
    </row>
    <row r="4820" spans="1:16" x14ac:dyDescent="0.25">
      <c r="A4820">
        <f>+LOOKUP(F4820,Productos!B:B,Productos!A:A)</f>
        <v>601</v>
      </c>
      <c r="B4820">
        <f>+VLOOKUP(F4820,CON_ID_ps_prod!$A$2:$B$7187,2,0)</f>
        <v>177</v>
      </c>
      <c r="C4820">
        <v>1</v>
      </c>
      <c r="D4820" s="1">
        <v>20000000000</v>
      </c>
      <c r="E4820" s="1">
        <f>+D4820/1000000</f>
        <v>20000</v>
      </c>
      <c r="F4820" t="s">
        <v>160</v>
      </c>
      <c r="G4820" s="6" t="s">
        <v>81</v>
      </c>
      <c r="H4820" s="6">
        <f>+LOOKUP(G4820,cargargeneros!$H$2:$H$77,cargargeneros!$G$2:$G$77)</f>
        <v>32</v>
      </c>
      <c r="I4820" t="s">
        <v>13</v>
      </c>
      <c r="J4820" t="s">
        <v>90</v>
      </c>
      <c r="K4820" s="11"/>
      <c r="L4820" s="7"/>
      <c r="M4820" s="12"/>
      <c r="N4820" s="16"/>
      <c r="O4820" s="16"/>
      <c r="P4820" s="16"/>
    </row>
    <row r="4821" spans="1:16" x14ac:dyDescent="0.25">
      <c r="A4821">
        <f>+LOOKUP(F4821,Productos!B:B,Productos!A:A)</f>
        <v>601</v>
      </c>
      <c r="B4821">
        <f>+VLOOKUP(F4821,CON_ID_ps_prod!$A$2:$B$7187,2,0)</f>
        <v>177</v>
      </c>
      <c r="C4821">
        <v>1</v>
      </c>
      <c r="D4821" s="1">
        <v>20000000000</v>
      </c>
      <c r="E4821" s="1">
        <f>+D4821/1000000</f>
        <v>20000</v>
      </c>
      <c r="F4821" t="s">
        <v>160</v>
      </c>
      <c r="G4821" s="6" t="s">
        <v>81</v>
      </c>
      <c r="H4821" s="6">
        <f>+LOOKUP(G4821,cargargeneros!$H$2:$H$77,cargargeneros!$G$2:$G$77)</f>
        <v>32</v>
      </c>
      <c r="I4821" t="s">
        <v>14</v>
      </c>
      <c r="J4821" t="s">
        <v>2351</v>
      </c>
      <c r="K4821" s="11"/>
      <c r="L4821" s="7"/>
      <c r="M4821" s="12"/>
      <c r="N4821" s="16"/>
      <c r="O4821" s="16"/>
      <c r="P4821" s="16"/>
    </row>
    <row r="4822" spans="1:16" x14ac:dyDescent="0.25">
      <c r="A4822">
        <f>+LOOKUP(F4822,Productos!B:B,Productos!A:A)</f>
        <v>601</v>
      </c>
      <c r="B4822">
        <f>+VLOOKUP(F4822,CON_ID_ps_prod!$A$2:$B$7187,2,0)</f>
        <v>177</v>
      </c>
      <c r="C4822">
        <v>1</v>
      </c>
      <c r="D4822" s="1">
        <v>20000000000</v>
      </c>
      <c r="E4822" s="1">
        <f>+D4822/1000000</f>
        <v>20000</v>
      </c>
      <c r="F4822" t="s">
        <v>160</v>
      </c>
      <c r="G4822" s="6" t="s">
        <v>81</v>
      </c>
      <c r="H4822" s="6">
        <f>+LOOKUP(G4822,cargargeneros!$H$2:$H$77,cargargeneros!$G$2:$G$77)</f>
        <v>32</v>
      </c>
      <c r="I4822" t="s">
        <v>16</v>
      </c>
      <c r="J4822" t="s">
        <v>2351</v>
      </c>
      <c r="K4822" s="11"/>
      <c r="L4822" s="7"/>
      <c r="M4822" s="12"/>
      <c r="N4822" s="16"/>
      <c r="O4822" s="16"/>
      <c r="P4822" s="16"/>
    </row>
    <row r="4823" spans="1:16" x14ac:dyDescent="0.25">
      <c r="A4823">
        <f>+LOOKUP(F4823,Productos!B:B,Productos!A:A)</f>
        <v>602</v>
      </c>
      <c r="B4823">
        <f>+VLOOKUP(F4823,CON_ID_ps_prod!$A$2:$B$7187,2,0)</f>
        <v>360</v>
      </c>
      <c r="C4823">
        <v>1</v>
      </c>
      <c r="D4823" s="1">
        <v>10000000000</v>
      </c>
      <c r="E4823" s="1">
        <f>+D4823/1000000</f>
        <v>10000</v>
      </c>
      <c r="F4823" t="s">
        <v>417</v>
      </c>
      <c r="G4823" s="6" t="s">
        <v>410</v>
      </c>
      <c r="H4823" s="6">
        <f>+LOOKUP(G4823,cargargeneros!$H$2:$H$77,cargargeneros!$G$2:$G$77)</f>
        <v>18</v>
      </c>
      <c r="I4823" t="s">
        <v>9</v>
      </c>
      <c r="J4823" t="s">
        <v>1230</v>
      </c>
      <c r="K4823" s="11">
        <f>+VLOOKUP(J4823,cargarautores!A:B,2)</f>
        <v>54</v>
      </c>
      <c r="L4823" s="7" t="str">
        <f>+VLOOKUP(K4823,cargarautores!F:G,2)</f>
        <v>Benito Pérez Galdos</v>
      </c>
      <c r="M4823" s="12" t="str">
        <f>+IF(J4823=L4823,"","REVISAR")</f>
        <v/>
      </c>
      <c r="N4823" s="16"/>
      <c r="O4823" s="16"/>
      <c r="P4823" s="16"/>
    </row>
    <row r="4824" spans="1:16" x14ac:dyDescent="0.25">
      <c r="A4824">
        <f>+LOOKUP(F4824,Productos!B:B,Productos!A:A)</f>
        <v>602</v>
      </c>
      <c r="B4824">
        <f>+VLOOKUP(F4824,CON_ID_ps_prod!$A$2:$B$7187,2,0)</f>
        <v>360</v>
      </c>
      <c r="C4824">
        <v>1</v>
      </c>
      <c r="D4824" s="1">
        <v>10000000000</v>
      </c>
      <c r="E4824" s="1">
        <f>+D4824/1000000</f>
        <v>10000</v>
      </c>
      <c r="F4824" t="s">
        <v>417</v>
      </c>
      <c r="G4824" s="6" t="s">
        <v>410</v>
      </c>
      <c r="H4824" s="6">
        <f>+LOOKUP(G4824,cargargeneros!$H$2:$H$77,cargargeneros!$G$2:$G$77)</f>
        <v>18</v>
      </c>
      <c r="I4824" t="s">
        <v>8</v>
      </c>
      <c r="J4824" t="s">
        <v>2351</v>
      </c>
      <c r="K4824" s="11"/>
      <c r="L4824" s="7"/>
      <c r="M4824" s="12"/>
      <c r="N4824" s="16"/>
      <c r="O4824" s="16"/>
      <c r="P4824" s="16"/>
    </row>
    <row r="4825" spans="1:16" x14ac:dyDescent="0.25">
      <c r="A4825">
        <f>+LOOKUP(F4825,Productos!B:B,Productos!A:A)</f>
        <v>602</v>
      </c>
      <c r="B4825">
        <f>+VLOOKUP(F4825,CON_ID_ps_prod!$A$2:$B$7187,2,0)</f>
        <v>360</v>
      </c>
      <c r="C4825">
        <v>1</v>
      </c>
      <c r="D4825" s="1">
        <v>10000000000</v>
      </c>
      <c r="E4825" s="1">
        <f>+D4825/1000000</f>
        <v>10000</v>
      </c>
      <c r="F4825" t="s">
        <v>417</v>
      </c>
      <c r="G4825" s="6" t="s">
        <v>410</v>
      </c>
      <c r="H4825" s="6">
        <f>+LOOKUP(G4825,cargargeneros!$H$2:$H$77,cargargeneros!$G$2:$G$77)</f>
        <v>18</v>
      </c>
      <c r="I4825" t="s">
        <v>7</v>
      </c>
      <c r="J4825" t="s">
        <v>412</v>
      </c>
      <c r="K4825" s="11"/>
      <c r="L4825" s="7"/>
      <c r="M4825" s="12"/>
      <c r="N4825" s="16">
        <f>+LOOKUP(J4825,cargareditoriales!A:A,cargareditoriales!B:B)</f>
        <v>77</v>
      </c>
      <c r="O4825" s="16" t="str">
        <f>+LOOKUP(N4825,cargareditoriales!B:B,cargareditoriales!A:A)</f>
        <v>Editorial Oveja Negra</v>
      </c>
      <c r="P4825" s="16" t="str">
        <f>+IF(O4825=J4825,"","REVISAR")</f>
        <v/>
      </c>
    </row>
    <row r="4826" spans="1:16" x14ac:dyDescent="0.25">
      <c r="A4826">
        <f>+LOOKUP(F4826,Productos!B:B,Productos!A:A)</f>
        <v>602</v>
      </c>
      <c r="B4826">
        <f>+VLOOKUP(F4826,CON_ID_ps_prod!$A$2:$B$7187,2,0)</f>
        <v>360</v>
      </c>
      <c r="C4826">
        <v>1</v>
      </c>
      <c r="D4826" s="1">
        <v>10000000000</v>
      </c>
      <c r="E4826" s="1">
        <f>+D4826/1000000</f>
        <v>10000</v>
      </c>
      <c r="F4826" t="s">
        <v>417</v>
      </c>
      <c r="G4826" s="6" t="s">
        <v>410</v>
      </c>
      <c r="H4826" s="6">
        <f>+LOOKUP(G4826,cargargeneros!$H$2:$H$77,cargargeneros!$G$2:$G$77)</f>
        <v>18</v>
      </c>
      <c r="I4826" t="s">
        <v>12</v>
      </c>
      <c r="J4826">
        <v>6</v>
      </c>
      <c r="K4826" s="11"/>
      <c r="L4826" s="7"/>
      <c r="M4826" s="12"/>
      <c r="N4826" s="16"/>
      <c r="O4826" s="16"/>
      <c r="P4826" s="16"/>
    </row>
    <row r="4827" spans="1:16" x14ac:dyDescent="0.25">
      <c r="A4827">
        <f>+LOOKUP(F4827,Productos!B:B,Productos!A:A)</f>
        <v>602</v>
      </c>
      <c r="B4827">
        <f>+VLOOKUP(F4827,CON_ID_ps_prod!$A$2:$B$7187,2,0)</f>
        <v>360</v>
      </c>
      <c r="C4827">
        <v>1</v>
      </c>
      <c r="D4827" s="1">
        <v>10000000000</v>
      </c>
      <c r="E4827" s="1">
        <f>+D4827/1000000</f>
        <v>10000</v>
      </c>
      <c r="F4827" t="s">
        <v>417</v>
      </c>
      <c r="G4827" s="6" t="s">
        <v>410</v>
      </c>
      <c r="H4827" s="6">
        <f>+LOOKUP(G4827,cargargeneros!$H$2:$H$77,cargargeneros!$G$2:$G$77)</f>
        <v>18</v>
      </c>
      <c r="I4827" t="s">
        <v>11</v>
      </c>
      <c r="J4827" t="s">
        <v>2351</v>
      </c>
      <c r="K4827" s="11"/>
      <c r="L4827" s="7"/>
      <c r="M4827" s="12"/>
      <c r="N4827" s="16"/>
      <c r="O4827" s="16"/>
      <c r="P4827" s="16"/>
    </row>
    <row r="4828" spans="1:16" x14ac:dyDescent="0.25">
      <c r="A4828">
        <f>+LOOKUP(F4828,Productos!B:B,Productos!A:A)</f>
        <v>602</v>
      </c>
      <c r="B4828">
        <f>+VLOOKUP(F4828,CON_ID_ps_prod!$A$2:$B$7187,2,0)</f>
        <v>360</v>
      </c>
      <c r="C4828">
        <v>1</v>
      </c>
      <c r="D4828" s="1">
        <v>10000000000</v>
      </c>
      <c r="E4828" s="1">
        <f>+D4828/1000000</f>
        <v>10000</v>
      </c>
      <c r="F4828" t="s">
        <v>417</v>
      </c>
      <c r="G4828" s="6" t="s">
        <v>410</v>
      </c>
      <c r="H4828" s="6">
        <f>+LOOKUP(G4828,cargargeneros!$H$2:$H$77,cargargeneros!$G$2:$G$77)</f>
        <v>18</v>
      </c>
      <c r="I4828" t="s">
        <v>5</v>
      </c>
      <c r="J4828">
        <v>8482801112</v>
      </c>
      <c r="K4828" s="11"/>
      <c r="L4828" s="7"/>
      <c r="M4828" s="12"/>
      <c r="N4828" s="16"/>
      <c r="O4828" s="16"/>
      <c r="P4828" s="16"/>
    </row>
    <row r="4829" spans="1:16" x14ac:dyDescent="0.25">
      <c r="A4829">
        <f>+LOOKUP(F4829,Productos!B:B,Productos!A:A)</f>
        <v>602</v>
      </c>
      <c r="B4829">
        <f>+VLOOKUP(F4829,CON_ID_ps_prod!$A$2:$B$7187,2,0)</f>
        <v>360</v>
      </c>
      <c r="C4829">
        <v>1</v>
      </c>
      <c r="D4829" s="1">
        <v>10000000000</v>
      </c>
      <c r="E4829" s="1">
        <f>+D4829/1000000</f>
        <v>10000</v>
      </c>
      <c r="F4829" t="s">
        <v>417</v>
      </c>
      <c r="G4829" s="6" t="s">
        <v>410</v>
      </c>
      <c r="H4829" s="6">
        <f>+LOOKUP(G4829,cargargeneros!$H$2:$H$77,cargargeneros!$G$2:$G$77)</f>
        <v>18</v>
      </c>
      <c r="I4829" t="s">
        <v>6</v>
      </c>
      <c r="J4829" s="4" t="s">
        <v>2351</v>
      </c>
      <c r="K4829" s="11"/>
      <c r="L4829" s="7"/>
      <c r="M4829" s="12"/>
      <c r="N4829" s="16"/>
      <c r="O4829" s="16"/>
      <c r="P4829" s="16"/>
    </row>
    <row r="4830" spans="1:16" x14ac:dyDescent="0.25">
      <c r="A4830">
        <f>+LOOKUP(F4830,Productos!B:B,Productos!A:A)</f>
        <v>602</v>
      </c>
      <c r="B4830">
        <f>+VLOOKUP(F4830,CON_ID_ps_prod!$A$2:$B$7187,2,0)</f>
        <v>360</v>
      </c>
      <c r="C4830">
        <v>1</v>
      </c>
      <c r="D4830" s="1">
        <v>10000000000</v>
      </c>
      <c r="E4830" s="1">
        <f>+D4830/1000000</f>
        <v>10000</v>
      </c>
      <c r="F4830" t="s">
        <v>417</v>
      </c>
      <c r="G4830" s="6" t="s">
        <v>410</v>
      </c>
      <c r="H4830" s="6">
        <f>+LOOKUP(G4830,cargargeneros!$H$2:$H$77,cargargeneros!$G$2:$G$77)</f>
        <v>18</v>
      </c>
      <c r="I4830" t="s">
        <v>10</v>
      </c>
      <c r="J4830" t="s">
        <v>256</v>
      </c>
      <c r="K4830" s="11"/>
      <c r="L4830" s="7"/>
      <c r="M4830" s="12"/>
      <c r="N4830" s="16"/>
      <c r="O4830" s="16"/>
      <c r="P4830" s="16"/>
    </row>
    <row r="4831" spans="1:16" x14ac:dyDescent="0.25">
      <c r="A4831">
        <f>+LOOKUP(F4831,Productos!B:B,Productos!A:A)</f>
        <v>602</v>
      </c>
      <c r="B4831">
        <f>+VLOOKUP(F4831,CON_ID_ps_prod!$A$2:$B$7187,2,0)</f>
        <v>360</v>
      </c>
      <c r="C4831">
        <v>1</v>
      </c>
      <c r="D4831" s="1">
        <v>10000000000</v>
      </c>
      <c r="E4831" s="1">
        <f>+D4831/1000000</f>
        <v>10000</v>
      </c>
      <c r="F4831" t="s">
        <v>417</v>
      </c>
      <c r="G4831" s="6" t="s">
        <v>410</v>
      </c>
      <c r="H4831" s="6">
        <f>+LOOKUP(G4831,cargargeneros!$H$2:$H$77,cargargeneros!$G$2:$G$77)</f>
        <v>18</v>
      </c>
      <c r="I4831" t="s">
        <v>13</v>
      </c>
      <c r="J4831" t="s">
        <v>375</v>
      </c>
      <c r="K4831" s="11"/>
      <c r="L4831" s="7"/>
      <c r="M4831" s="12"/>
      <c r="N4831" s="16"/>
      <c r="O4831" s="16"/>
      <c r="P4831" s="16"/>
    </row>
    <row r="4832" spans="1:16" x14ac:dyDescent="0.25">
      <c r="A4832">
        <f>+LOOKUP(F4832,Productos!B:B,Productos!A:A)</f>
        <v>603</v>
      </c>
      <c r="B4832">
        <f>+VLOOKUP(F4832,CON_ID_ps_prod!$A$2:$B$7187,2,0)</f>
        <v>727</v>
      </c>
      <c r="C4832">
        <v>1</v>
      </c>
      <c r="D4832" s="1">
        <v>30000000000</v>
      </c>
      <c r="E4832" s="1">
        <f>+D4832/1000000</f>
        <v>30000</v>
      </c>
      <c r="F4832" t="s">
        <v>1098</v>
      </c>
      <c r="G4832" s="6" t="s">
        <v>113</v>
      </c>
      <c r="H4832" s="6">
        <f>+LOOKUP(G4832,cargargeneros!$H$2:$H$77,cargargeneros!$G$2:$G$77)</f>
        <v>45</v>
      </c>
      <c r="I4832" t="s">
        <v>9</v>
      </c>
      <c r="J4832" t="s">
        <v>1099</v>
      </c>
      <c r="K4832" s="11">
        <f>+VLOOKUP(J4832,cargarautores!A:B,2)</f>
        <v>430</v>
      </c>
      <c r="L4832" s="7" t="str">
        <f>+VLOOKUP(K4832,cargarautores!F:G,2)</f>
        <v>Orhan Pamuk</v>
      </c>
      <c r="M4832" s="12" t="str">
        <f>+IF(J4832=L4832,"","REVISAR")</f>
        <v/>
      </c>
      <c r="N4832" s="16"/>
      <c r="O4832" s="16"/>
      <c r="P4832" s="16"/>
    </row>
    <row r="4833" spans="1:16" x14ac:dyDescent="0.25">
      <c r="A4833">
        <f>+LOOKUP(F4833,Productos!B:B,Productos!A:A)</f>
        <v>603</v>
      </c>
      <c r="B4833">
        <f>+VLOOKUP(F4833,CON_ID_ps_prod!$A$2:$B$7187,2,0)</f>
        <v>727</v>
      </c>
      <c r="C4833">
        <v>1</v>
      </c>
      <c r="D4833" s="1">
        <v>30000000000</v>
      </c>
      <c r="E4833" s="1">
        <f>+D4833/1000000</f>
        <v>30000</v>
      </c>
      <c r="F4833" t="s">
        <v>1098</v>
      </c>
      <c r="G4833" s="6" t="s">
        <v>113</v>
      </c>
      <c r="H4833" s="6">
        <f>+LOOKUP(G4833,cargargeneros!$H$2:$H$77,cargargeneros!$G$2:$G$77)</f>
        <v>45</v>
      </c>
      <c r="I4833" t="s">
        <v>7</v>
      </c>
      <c r="J4833" t="s">
        <v>1599</v>
      </c>
      <c r="K4833" s="11"/>
      <c r="L4833" s="7"/>
      <c r="M4833" s="12"/>
      <c r="N4833" s="16">
        <f>+LOOKUP(J4833,cargareditoriales!A:A,cargareditoriales!B:B)</f>
        <v>8</v>
      </c>
      <c r="O4833" s="16" t="str">
        <f>+LOOKUP(N4833,cargareditoriales!B:B,cargareditoriales!A:A)</f>
        <v>Alfaguara Ediciones S.A.</v>
      </c>
      <c r="P4833" s="16" t="str">
        <f>+IF(O4833=J4833,"","REVISAR")</f>
        <v/>
      </c>
    </row>
    <row r="4834" spans="1:16" x14ac:dyDescent="0.25">
      <c r="A4834">
        <f>+LOOKUP(F4834,Productos!B:B,Productos!A:A)</f>
        <v>603</v>
      </c>
      <c r="B4834">
        <f>+VLOOKUP(F4834,CON_ID_ps_prod!$A$2:$B$7187,2,0)</f>
        <v>727</v>
      </c>
      <c r="C4834">
        <v>1</v>
      </c>
      <c r="D4834" s="1">
        <v>30000000000</v>
      </c>
      <c r="E4834" s="1">
        <f>+D4834/1000000</f>
        <v>30000</v>
      </c>
      <c r="F4834" t="s">
        <v>1098</v>
      </c>
      <c r="G4834" s="6" t="s">
        <v>113</v>
      </c>
      <c r="H4834" s="6">
        <f>+LOOKUP(G4834,cargargeneros!$H$2:$H$77,cargargeneros!$G$2:$G$77)</f>
        <v>45</v>
      </c>
      <c r="I4834" t="s">
        <v>12</v>
      </c>
      <c r="J4834">
        <v>8</v>
      </c>
      <c r="K4834" s="11"/>
      <c r="L4834" s="7"/>
      <c r="M4834" s="12"/>
      <c r="N4834" s="16"/>
      <c r="O4834" s="16"/>
      <c r="P4834" s="16"/>
    </row>
    <row r="4835" spans="1:16" x14ac:dyDescent="0.25">
      <c r="A4835">
        <f>+LOOKUP(F4835,Productos!B:B,Productos!A:A)</f>
        <v>603</v>
      </c>
      <c r="B4835">
        <f>+VLOOKUP(F4835,CON_ID_ps_prod!$A$2:$B$7187,2,0)</f>
        <v>727</v>
      </c>
      <c r="C4835">
        <v>1</v>
      </c>
      <c r="D4835" s="1">
        <v>30000000000</v>
      </c>
      <c r="E4835" s="1">
        <f>+D4835/1000000</f>
        <v>30000</v>
      </c>
      <c r="F4835" t="s">
        <v>1098</v>
      </c>
      <c r="G4835" s="6" t="s">
        <v>113</v>
      </c>
      <c r="H4835" s="6">
        <f>+LOOKUP(G4835,cargargeneros!$H$2:$H$77,cargargeneros!$G$2:$G$77)</f>
        <v>45</v>
      </c>
      <c r="I4835" t="s">
        <v>13</v>
      </c>
      <c r="J4835" t="s">
        <v>90</v>
      </c>
      <c r="K4835" s="11"/>
      <c r="L4835" s="7"/>
      <c r="M4835" s="12"/>
      <c r="N4835" s="16"/>
      <c r="O4835" s="16"/>
      <c r="P4835" s="16"/>
    </row>
    <row r="4836" spans="1:16" x14ac:dyDescent="0.25">
      <c r="A4836">
        <f>+LOOKUP(F4836,Productos!B:B,Productos!A:A)</f>
        <v>604</v>
      </c>
      <c r="B4836">
        <f>+VLOOKUP(F4836,CON_ID_ps_prod!$A$2:$B$7187,2,0)</f>
        <v>316</v>
      </c>
      <c r="C4836">
        <v>1</v>
      </c>
      <c r="D4836" s="1">
        <v>30000000000</v>
      </c>
      <c r="E4836" s="1">
        <f>+D4836/1000000</f>
        <v>30000</v>
      </c>
      <c r="F4836" t="s">
        <v>1286</v>
      </c>
      <c r="G4836" s="6" t="s">
        <v>309</v>
      </c>
      <c r="H4836" s="6">
        <f>+LOOKUP(G4836,cargargeneros!$H$2:$H$77,cargargeneros!$G$2:$G$77)</f>
        <v>58</v>
      </c>
      <c r="I4836" t="s">
        <v>9</v>
      </c>
      <c r="J4836" t="s">
        <v>311</v>
      </c>
      <c r="K4836" s="11">
        <f>+VLOOKUP(J4836,cargarautores!A:B,2)</f>
        <v>57</v>
      </c>
      <c r="L4836" s="7" t="str">
        <f>+VLOOKUP(K4836,cargarautores!F:G,2)</f>
        <v>Blue Jeans</v>
      </c>
      <c r="M4836" s="12" t="str">
        <f>+IF(J4836=L4836,"","REVISAR")</f>
        <v/>
      </c>
      <c r="N4836" s="16"/>
      <c r="O4836" s="16"/>
      <c r="P4836" s="16"/>
    </row>
    <row r="4837" spans="1:16" x14ac:dyDescent="0.25">
      <c r="A4837">
        <f>+LOOKUP(F4837,Productos!B:B,Productos!A:A)</f>
        <v>604</v>
      </c>
      <c r="B4837">
        <f>+VLOOKUP(F4837,CON_ID_ps_prod!$A$2:$B$7187,2,0)</f>
        <v>316</v>
      </c>
      <c r="C4837">
        <v>1</v>
      </c>
      <c r="D4837" s="1">
        <v>30000000000</v>
      </c>
      <c r="E4837" s="1">
        <f>+D4837/1000000</f>
        <v>30000</v>
      </c>
      <c r="F4837" t="s">
        <v>1286</v>
      </c>
      <c r="G4837" s="6" t="s">
        <v>309</v>
      </c>
      <c r="H4837" s="6">
        <f>+LOOKUP(G4837,cargargeneros!$H$2:$H$77,cargargeneros!$G$2:$G$77)</f>
        <v>58</v>
      </c>
      <c r="I4837" t="s">
        <v>8</v>
      </c>
      <c r="J4837">
        <v>2013</v>
      </c>
      <c r="K4837" s="11"/>
      <c r="L4837" s="7"/>
      <c r="M4837" s="12"/>
      <c r="N4837" s="16"/>
      <c r="O4837" s="16"/>
      <c r="P4837" s="16"/>
    </row>
    <row r="4838" spans="1:16" x14ac:dyDescent="0.25">
      <c r="A4838">
        <f>+LOOKUP(F4838,Productos!B:B,Productos!A:A)</f>
        <v>604</v>
      </c>
      <c r="B4838">
        <f>+VLOOKUP(F4838,CON_ID_ps_prod!$A$2:$B$7187,2,0)</f>
        <v>316</v>
      </c>
      <c r="C4838">
        <v>1</v>
      </c>
      <c r="D4838" s="1">
        <v>30000000000</v>
      </c>
      <c r="E4838" s="1">
        <f>+D4838/1000000</f>
        <v>30000</v>
      </c>
      <c r="F4838" t="s">
        <v>1286</v>
      </c>
      <c r="G4838" s="6" t="s">
        <v>309</v>
      </c>
      <c r="H4838" s="6">
        <f>+LOOKUP(G4838,cargargeneros!$H$2:$H$77,cargargeneros!$G$2:$G$77)</f>
        <v>58</v>
      </c>
      <c r="I4838" t="s">
        <v>7</v>
      </c>
      <c r="J4838" t="s">
        <v>569</v>
      </c>
      <c r="K4838" s="11"/>
      <c r="L4838" s="7"/>
      <c r="M4838" s="12"/>
      <c r="N4838" s="16">
        <f>+LOOKUP(J4838,cargareditoriales!A:A,cargareditoriales!B:B)</f>
        <v>78</v>
      </c>
      <c r="O4838" s="16" t="str">
        <f>+LOOKUP(N4838,cargareditoriales!B:B,cargareditoriales!A:A)</f>
        <v xml:space="preserve">Editorial Planeta </v>
      </c>
      <c r="P4838" s="16" t="str">
        <f>+IF(O4838=J4838,"","REVISAR")</f>
        <v/>
      </c>
    </row>
    <row r="4839" spans="1:16" x14ac:dyDescent="0.25">
      <c r="A4839">
        <f>+LOOKUP(F4839,Productos!B:B,Productos!A:A)</f>
        <v>604</v>
      </c>
      <c r="B4839">
        <f>+VLOOKUP(F4839,CON_ID_ps_prod!$A$2:$B$7187,2,0)</f>
        <v>316</v>
      </c>
      <c r="C4839">
        <v>1</v>
      </c>
      <c r="D4839" s="1">
        <v>30000000000</v>
      </c>
      <c r="E4839" s="1">
        <f>+D4839/1000000</f>
        <v>30000</v>
      </c>
      <c r="F4839" t="s">
        <v>1286</v>
      </c>
      <c r="G4839" s="6" t="s">
        <v>309</v>
      </c>
      <c r="H4839" s="6">
        <f>+LOOKUP(G4839,cargargeneros!$H$2:$H$77,cargargeneros!$G$2:$G$77)</f>
        <v>58</v>
      </c>
      <c r="I4839" t="s">
        <v>12</v>
      </c>
      <c r="J4839">
        <v>8</v>
      </c>
      <c r="K4839" s="11"/>
      <c r="L4839" s="7"/>
      <c r="M4839" s="12"/>
      <c r="N4839" s="16"/>
      <c r="O4839" s="16"/>
      <c r="P4839" s="16"/>
    </row>
    <row r="4840" spans="1:16" x14ac:dyDescent="0.25">
      <c r="A4840">
        <f>+LOOKUP(F4840,Productos!B:B,Productos!A:A)</f>
        <v>604</v>
      </c>
      <c r="B4840">
        <f>+VLOOKUP(F4840,CON_ID_ps_prod!$A$2:$B$7187,2,0)</f>
        <v>316</v>
      </c>
      <c r="C4840">
        <v>1</v>
      </c>
      <c r="D4840" s="1">
        <v>30000000000</v>
      </c>
      <c r="E4840" s="1">
        <f>+D4840/1000000</f>
        <v>30000</v>
      </c>
      <c r="F4840" t="s">
        <v>1286</v>
      </c>
      <c r="G4840" s="6" t="s">
        <v>309</v>
      </c>
      <c r="H4840" s="6">
        <f>+LOOKUP(G4840,cargargeneros!$H$2:$H$77,cargargeneros!$G$2:$G$77)</f>
        <v>58</v>
      </c>
      <c r="I4840" t="s">
        <v>5</v>
      </c>
      <c r="J4840">
        <v>9584238450</v>
      </c>
      <c r="K4840" s="11"/>
      <c r="L4840" s="7"/>
      <c r="M4840" s="12"/>
      <c r="N4840" s="16"/>
      <c r="O4840" s="16"/>
      <c r="P4840" s="16"/>
    </row>
    <row r="4841" spans="1:16" x14ac:dyDescent="0.25">
      <c r="A4841">
        <f>+LOOKUP(F4841,Productos!B:B,Productos!A:A)</f>
        <v>604</v>
      </c>
      <c r="B4841">
        <f>+VLOOKUP(F4841,CON_ID_ps_prod!$A$2:$B$7187,2,0)</f>
        <v>316</v>
      </c>
      <c r="C4841">
        <v>1</v>
      </c>
      <c r="D4841" s="1">
        <v>30000000000</v>
      </c>
      <c r="E4841" s="1">
        <f>+D4841/1000000</f>
        <v>30000</v>
      </c>
      <c r="F4841" t="s">
        <v>1286</v>
      </c>
      <c r="G4841" s="6" t="s">
        <v>309</v>
      </c>
      <c r="H4841" s="6">
        <f>+LOOKUP(G4841,cargargeneros!$H$2:$H$77,cargargeneros!$G$2:$G$77)</f>
        <v>58</v>
      </c>
      <c r="I4841" t="s">
        <v>6</v>
      </c>
      <c r="J4841" s="4">
        <v>9789584238450</v>
      </c>
      <c r="K4841" s="11"/>
      <c r="L4841" s="7"/>
      <c r="M4841" s="12"/>
      <c r="N4841" s="16"/>
      <c r="O4841" s="16"/>
      <c r="P4841" s="16"/>
    </row>
    <row r="4842" spans="1:16" x14ac:dyDescent="0.25">
      <c r="A4842">
        <f>+LOOKUP(F4842,Productos!B:B,Productos!A:A)</f>
        <v>604</v>
      </c>
      <c r="B4842">
        <f>+VLOOKUP(F4842,CON_ID_ps_prod!$A$2:$B$7187,2,0)</f>
        <v>316</v>
      </c>
      <c r="C4842">
        <v>1</v>
      </c>
      <c r="D4842" s="1">
        <v>30000000000</v>
      </c>
      <c r="E4842" s="1">
        <f>+D4842/1000000</f>
        <v>30000</v>
      </c>
      <c r="F4842" t="s">
        <v>1286</v>
      </c>
      <c r="G4842" s="6" t="s">
        <v>309</v>
      </c>
      <c r="H4842" s="6">
        <f>+LOOKUP(G4842,cargargeneros!$H$2:$H$77,cargargeneros!$G$2:$G$77)</f>
        <v>58</v>
      </c>
      <c r="I4842" t="s">
        <v>13</v>
      </c>
      <c r="J4842" t="s">
        <v>124</v>
      </c>
      <c r="K4842" s="11"/>
      <c r="L4842" s="7"/>
      <c r="M4842" s="12"/>
      <c r="N4842" s="16"/>
      <c r="O4842" s="16"/>
      <c r="P4842" s="16"/>
    </row>
    <row r="4843" spans="1:16" x14ac:dyDescent="0.25">
      <c r="A4843">
        <f>+LOOKUP(F4843,Productos!B:B,Productos!A:A)</f>
        <v>605</v>
      </c>
      <c r="B4843">
        <f>+VLOOKUP(F4843,CON_ID_ps_prod!$A$2:$B$7187,2,0)</f>
        <v>335</v>
      </c>
      <c r="C4843">
        <v>1</v>
      </c>
      <c r="D4843" s="1">
        <v>15000000000</v>
      </c>
      <c r="E4843" s="1">
        <f>+D4843/1000000</f>
        <v>15000</v>
      </c>
      <c r="F4843" t="s">
        <v>369</v>
      </c>
      <c r="G4843" s="6" t="s">
        <v>26</v>
      </c>
      <c r="H4843" s="6">
        <f>+LOOKUP(G4843,cargargeneros!$H$2:$H$77,cargargeneros!$G$2:$G$77)</f>
        <v>52</v>
      </c>
      <c r="I4843" t="s">
        <v>9</v>
      </c>
      <c r="J4843" t="s">
        <v>370</v>
      </c>
      <c r="K4843" s="11">
        <f>+VLOOKUP(J4843,cargarautores!A:B,2)</f>
        <v>164</v>
      </c>
      <c r="L4843" s="7" t="str">
        <f>+VLOOKUP(K4843,cargarautores!F:G,2)</f>
        <v>Fedor Dostoievski</v>
      </c>
      <c r="M4843" s="12" t="str">
        <f>+IF(J4843=L4843,"","REVISAR")</f>
        <v/>
      </c>
      <c r="N4843" s="16"/>
      <c r="O4843" s="16"/>
      <c r="P4843" s="16"/>
    </row>
    <row r="4844" spans="1:16" x14ac:dyDescent="0.25">
      <c r="A4844">
        <f>+LOOKUP(F4844,Productos!B:B,Productos!A:A)</f>
        <v>605</v>
      </c>
      <c r="B4844">
        <f>+VLOOKUP(F4844,CON_ID_ps_prod!$A$2:$B$7187,2,0)</f>
        <v>335</v>
      </c>
      <c r="C4844">
        <v>1</v>
      </c>
      <c r="D4844" s="1">
        <v>15000000000</v>
      </c>
      <c r="E4844" s="1">
        <f>+D4844/1000000</f>
        <v>15000</v>
      </c>
      <c r="F4844" t="s">
        <v>369</v>
      </c>
      <c r="G4844" s="6" t="s">
        <v>26</v>
      </c>
      <c r="H4844" s="6">
        <f>+LOOKUP(G4844,cargargeneros!$H$2:$H$77,cargargeneros!$G$2:$G$77)</f>
        <v>52</v>
      </c>
      <c r="I4844" t="s">
        <v>7</v>
      </c>
      <c r="J4844" t="s">
        <v>349</v>
      </c>
      <c r="K4844" s="11"/>
      <c r="L4844" s="7"/>
      <c r="M4844" s="12"/>
      <c r="N4844" s="16">
        <f>+LOOKUP(J4844,cargareditoriales!A:A,cargareditoriales!B:B)</f>
        <v>104</v>
      </c>
      <c r="O4844" s="16" t="str">
        <f>+LOOKUP(N4844,cargareditoriales!B:B,cargareditoriales!A:A)</f>
        <v>Grupo Editorial Norma</v>
      </c>
      <c r="P4844" s="16" t="str">
        <f>+IF(O4844=J4844,"","REVISAR")</f>
        <v/>
      </c>
    </row>
    <row r="4845" spans="1:16" x14ac:dyDescent="0.25">
      <c r="A4845">
        <f>+LOOKUP(F4845,Productos!B:B,Productos!A:A)</f>
        <v>605</v>
      </c>
      <c r="B4845">
        <f>+VLOOKUP(F4845,CON_ID_ps_prod!$A$2:$B$7187,2,0)</f>
        <v>335</v>
      </c>
      <c r="C4845">
        <v>1</v>
      </c>
      <c r="D4845" s="1">
        <v>15000000000</v>
      </c>
      <c r="E4845" s="1">
        <f>+D4845/1000000</f>
        <v>15000</v>
      </c>
      <c r="F4845" t="s">
        <v>369</v>
      </c>
      <c r="G4845" s="6" t="s">
        <v>26</v>
      </c>
      <c r="H4845" s="6">
        <f>+LOOKUP(G4845,cargargeneros!$H$2:$H$77,cargargeneros!$G$2:$G$77)</f>
        <v>52</v>
      </c>
      <c r="I4845" t="s">
        <v>13</v>
      </c>
      <c r="J4845" t="s">
        <v>90</v>
      </c>
      <c r="K4845" s="11"/>
      <c r="L4845" s="7"/>
      <c r="M4845" s="12"/>
      <c r="N4845" s="16"/>
      <c r="O4845" s="16"/>
      <c r="P4845" s="16"/>
    </row>
    <row r="4846" spans="1:16" x14ac:dyDescent="0.25">
      <c r="A4846">
        <f>+LOOKUP(F4846,Productos!B:B,Productos!A:A)</f>
        <v>606</v>
      </c>
      <c r="B4846">
        <f>+VLOOKUP(F4846,CON_ID_ps_prod!$A$2:$B$7187,2,0)</f>
        <v>466</v>
      </c>
      <c r="C4846">
        <v>1</v>
      </c>
      <c r="D4846" s="1">
        <v>30000000000</v>
      </c>
      <c r="E4846" s="1">
        <f>+D4846/1000000</f>
        <v>30000</v>
      </c>
      <c r="F4846" t="s">
        <v>1481</v>
      </c>
      <c r="G4846" s="6" t="s">
        <v>113</v>
      </c>
      <c r="H4846" s="6">
        <f>+LOOKUP(G4846,cargargeneros!$H$2:$H$77,cargargeneros!$G$2:$G$77)</f>
        <v>45</v>
      </c>
      <c r="I4846" t="s">
        <v>9</v>
      </c>
      <c r="J4846" t="s">
        <v>629</v>
      </c>
      <c r="K4846" s="11">
        <f>+VLOOKUP(J4846,cargarautores!A:B,2)</f>
        <v>129</v>
      </c>
      <c r="L4846" s="7" t="str">
        <f>+VLOOKUP(K4846,cargarautores!F:G,2)</f>
        <v xml:space="preserve">Eduardo H Galeano </v>
      </c>
      <c r="M4846" s="12" t="str">
        <f>+IF(J4846=L4846,"","REVISAR")</f>
        <v/>
      </c>
      <c r="N4846" s="16"/>
      <c r="O4846" s="16"/>
      <c r="P4846" s="16"/>
    </row>
    <row r="4847" spans="1:16" x14ac:dyDescent="0.25">
      <c r="A4847">
        <f>+LOOKUP(F4847,Productos!B:B,Productos!A:A)</f>
        <v>606</v>
      </c>
      <c r="B4847">
        <f>+VLOOKUP(F4847,CON_ID_ps_prod!$A$2:$B$7187,2,0)</f>
        <v>466</v>
      </c>
      <c r="C4847">
        <v>1</v>
      </c>
      <c r="D4847" s="1">
        <v>30000000000</v>
      </c>
      <c r="E4847" s="1">
        <f>+D4847/1000000</f>
        <v>30000</v>
      </c>
      <c r="F4847" t="s">
        <v>1481</v>
      </c>
      <c r="G4847" s="6" t="s">
        <v>113</v>
      </c>
      <c r="H4847" s="6">
        <f>+LOOKUP(G4847,cargargeneros!$H$2:$H$77,cargargeneros!$G$2:$G$77)</f>
        <v>45</v>
      </c>
      <c r="I4847" t="s">
        <v>8</v>
      </c>
      <c r="J4847" t="s">
        <v>628</v>
      </c>
      <c r="K4847" s="11"/>
      <c r="L4847" s="7"/>
      <c r="M4847" s="12"/>
      <c r="N4847" s="16"/>
      <c r="O4847" s="16"/>
      <c r="P4847" s="16"/>
    </row>
    <row r="4848" spans="1:16" x14ac:dyDescent="0.25">
      <c r="A4848">
        <f>+LOOKUP(F4848,Productos!B:B,Productos!A:A)</f>
        <v>606</v>
      </c>
      <c r="B4848">
        <f>+VLOOKUP(F4848,CON_ID_ps_prod!$A$2:$B$7187,2,0)</f>
        <v>466</v>
      </c>
      <c r="C4848">
        <v>1</v>
      </c>
      <c r="D4848" s="1">
        <v>30000000000</v>
      </c>
      <c r="E4848" s="1">
        <f>+D4848/1000000</f>
        <v>30000</v>
      </c>
      <c r="F4848" t="s">
        <v>1481</v>
      </c>
      <c r="G4848" s="6" t="s">
        <v>113</v>
      </c>
      <c r="H4848" s="6">
        <f>+LOOKUP(G4848,cargargeneros!$H$2:$H$77,cargargeneros!$G$2:$G$77)</f>
        <v>45</v>
      </c>
      <c r="I4848" t="s">
        <v>7</v>
      </c>
      <c r="J4848" t="s">
        <v>1078</v>
      </c>
      <c r="K4848" s="11"/>
      <c r="L4848" s="7"/>
      <c r="M4848" s="12"/>
      <c r="N4848" s="16">
        <f>+LOOKUP(J4848,cargareditoriales!A:A,cargareditoriales!B:B)</f>
        <v>187</v>
      </c>
      <c r="O4848" s="16" t="str">
        <f>+LOOKUP(N4848,cargareditoriales!B:B,cargareditoriales!A:A)</f>
        <v xml:space="preserve">Siglo Veintiuno Ediciones </v>
      </c>
      <c r="P4848" s="16" t="str">
        <f>+IF(O4848=J4848,"","REVISAR")</f>
        <v/>
      </c>
    </row>
    <row r="4849" spans="1:16" x14ac:dyDescent="0.25">
      <c r="A4849">
        <f>+LOOKUP(F4849,Productos!B:B,Productos!A:A)</f>
        <v>606</v>
      </c>
      <c r="B4849">
        <f>+VLOOKUP(F4849,CON_ID_ps_prod!$A$2:$B$7187,2,0)</f>
        <v>466</v>
      </c>
      <c r="C4849">
        <v>1</v>
      </c>
      <c r="D4849" s="1">
        <v>30000000000</v>
      </c>
      <c r="E4849" s="1">
        <f>+D4849/1000000</f>
        <v>30000</v>
      </c>
      <c r="F4849" t="s">
        <v>1481</v>
      </c>
      <c r="G4849" s="6" t="s">
        <v>113</v>
      </c>
      <c r="H4849" s="6">
        <f>+LOOKUP(G4849,cargargeneros!$H$2:$H$77,cargargeneros!$G$2:$G$77)</f>
        <v>45</v>
      </c>
      <c r="I4849" t="s">
        <v>12</v>
      </c>
      <c r="J4849">
        <v>8</v>
      </c>
      <c r="K4849" s="11"/>
      <c r="L4849" s="7"/>
      <c r="M4849" s="12"/>
      <c r="N4849" s="16"/>
      <c r="O4849" s="16"/>
      <c r="P4849" s="16"/>
    </row>
    <row r="4850" spans="1:16" x14ac:dyDescent="0.25">
      <c r="A4850">
        <f>+LOOKUP(F4850,Productos!B:B,Productos!A:A)</f>
        <v>606</v>
      </c>
      <c r="B4850">
        <f>+VLOOKUP(F4850,CON_ID_ps_prod!$A$2:$B$7187,2,0)</f>
        <v>466</v>
      </c>
      <c r="C4850">
        <v>1</v>
      </c>
      <c r="D4850" s="1">
        <v>30000000000</v>
      </c>
      <c r="E4850" s="1">
        <f>+D4850/1000000</f>
        <v>30000</v>
      </c>
      <c r="F4850" t="s">
        <v>1481</v>
      </c>
      <c r="G4850" s="6" t="s">
        <v>113</v>
      </c>
      <c r="H4850" s="6">
        <f>+LOOKUP(G4850,cargargeneros!$H$2:$H$77,cargargeneros!$G$2:$G$77)</f>
        <v>45</v>
      </c>
      <c r="I4850" t="s">
        <v>5</v>
      </c>
      <c r="J4850">
        <v>8432306754</v>
      </c>
      <c r="K4850" s="11"/>
      <c r="L4850" s="7"/>
      <c r="M4850" s="12"/>
      <c r="N4850" s="16"/>
      <c r="O4850" s="16"/>
      <c r="P4850" s="16"/>
    </row>
    <row r="4851" spans="1:16" x14ac:dyDescent="0.25">
      <c r="A4851">
        <f>+LOOKUP(F4851,Productos!B:B,Productos!A:A)</f>
        <v>606</v>
      </c>
      <c r="B4851">
        <f>+VLOOKUP(F4851,CON_ID_ps_prod!$A$2:$B$7187,2,0)</f>
        <v>466</v>
      </c>
      <c r="C4851">
        <v>1</v>
      </c>
      <c r="D4851" s="1">
        <v>30000000000</v>
      </c>
      <c r="E4851" s="1">
        <f>+D4851/1000000</f>
        <v>30000</v>
      </c>
      <c r="F4851" t="s">
        <v>1481</v>
      </c>
      <c r="G4851" s="6" t="s">
        <v>113</v>
      </c>
      <c r="H4851" s="6">
        <f>+LOOKUP(G4851,cargargeneros!$H$2:$H$77,cargargeneros!$G$2:$G$77)</f>
        <v>45</v>
      </c>
      <c r="I4851" t="s">
        <v>6</v>
      </c>
      <c r="J4851" s="4">
        <v>9788432306754</v>
      </c>
      <c r="K4851" s="11"/>
      <c r="L4851" s="7"/>
      <c r="M4851" s="12"/>
      <c r="N4851" s="16"/>
      <c r="O4851" s="16"/>
      <c r="P4851" s="16"/>
    </row>
    <row r="4852" spans="1:16" x14ac:dyDescent="0.25">
      <c r="A4852">
        <f>+LOOKUP(F4852,Productos!B:B,Productos!A:A)</f>
        <v>606</v>
      </c>
      <c r="B4852">
        <f>+VLOOKUP(F4852,CON_ID_ps_prod!$A$2:$B$7187,2,0)</f>
        <v>466</v>
      </c>
      <c r="C4852">
        <v>1</v>
      </c>
      <c r="D4852" s="1">
        <v>30000000000</v>
      </c>
      <c r="E4852" s="1">
        <f>+D4852/1000000</f>
        <v>30000</v>
      </c>
      <c r="F4852" t="s">
        <v>1481</v>
      </c>
      <c r="G4852" s="6" t="s">
        <v>113</v>
      </c>
      <c r="H4852" s="6">
        <f>+LOOKUP(G4852,cargargeneros!$H$2:$H$77,cargargeneros!$G$2:$G$77)</f>
        <v>45</v>
      </c>
      <c r="I4852" t="s">
        <v>13</v>
      </c>
      <c r="J4852" t="s">
        <v>90</v>
      </c>
      <c r="K4852" s="11"/>
      <c r="L4852" s="7"/>
      <c r="M4852" s="12"/>
      <c r="N4852" s="16"/>
      <c r="O4852" s="16"/>
      <c r="P4852" s="16"/>
    </row>
    <row r="4853" spans="1:16" x14ac:dyDescent="0.25">
      <c r="A4853">
        <f>+LOOKUP(F4853,Productos!B:B,Productos!A:A)</f>
        <v>607</v>
      </c>
      <c r="B4853">
        <f>+VLOOKUP(F4853,CON_ID_ps_prod!$A$2:$B$7187,2,0)</f>
        <v>75</v>
      </c>
      <c r="C4853">
        <v>0</v>
      </c>
      <c r="D4853" s="1">
        <v>5000000000</v>
      </c>
      <c r="E4853" s="1">
        <f>+D4853/1000000</f>
        <v>5000</v>
      </c>
      <c r="F4853" t="s">
        <v>1336</v>
      </c>
      <c r="G4853" s="6" t="s">
        <v>1326</v>
      </c>
      <c r="H4853" s="6">
        <f>+LOOKUP(G4853,cargargeneros!$H$2:$H$77,cargargeneros!$G$2:$G$77)</f>
        <v>47</v>
      </c>
      <c r="I4853" t="s">
        <v>9</v>
      </c>
      <c r="J4853" s="3" t="s">
        <v>1262</v>
      </c>
      <c r="K4853" s="11">
        <f>+VLOOKUP(J4853,cargarautores!A:B,2)</f>
        <v>7</v>
      </c>
      <c r="L4853" s="7" t="str">
        <f>+VLOOKUP(K4853,cargarautores!F:G,2)</f>
        <v>Agustín Barrios Sarmiento</v>
      </c>
      <c r="M4853" s="12" t="str">
        <f>+IF(J4853=L4853,"","REVISAR")</f>
        <v/>
      </c>
      <c r="N4853" s="16"/>
      <c r="O4853" s="16"/>
      <c r="P4853" s="16"/>
    </row>
    <row r="4854" spans="1:16" x14ac:dyDescent="0.25">
      <c r="A4854">
        <f>+LOOKUP(F4854,Productos!B:B,Productos!A:A)</f>
        <v>607</v>
      </c>
      <c r="B4854">
        <f>+VLOOKUP(F4854,CON_ID_ps_prod!$A$2:$B$7187,2,0)</f>
        <v>75</v>
      </c>
      <c r="C4854">
        <v>0</v>
      </c>
      <c r="D4854" s="1">
        <v>5000000000</v>
      </c>
      <c r="E4854" s="1">
        <f>+D4854/1000000</f>
        <v>5000</v>
      </c>
      <c r="F4854" t="s">
        <v>1336</v>
      </c>
      <c r="G4854" s="6" t="s">
        <v>1326</v>
      </c>
      <c r="H4854" s="6">
        <f>+LOOKUP(G4854,cargargeneros!$H$2:$H$77,cargargeneros!$G$2:$G$77)</f>
        <v>47</v>
      </c>
      <c r="I4854" t="s">
        <v>8</v>
      </c>
      <c r="J4854" t="s">
        <v>2351</v>
      </c>
      <c r="K4854" s="11"/>
      <c r="L4854" s="7"/>
      <c r="M4854" s="12"/>
      <c r="N4854" s="16"/>
      <c r="O4854" s="16"/>
      <c r="P4854" s="16"/>
    </row>
    <row r="4855" spans="1:16" x14ac:dyDescent="0.25">
      <c r="A4855">
        <f>+LOOKUP(F4855,Productos!B:B,Productos!A:A)</f>
        <v>607</v>
      </c>
      <c r="B4855">
        <f>+VLOOKUP(F4855,CON_ID_ps_prod!$A$2:$B$7187,2,0)</f>
        <v>75</v>
      </c>
      <c r="C4855">
        <v>0</v>
      </c>
      <c r="D4855" s="1">
        <v>5000000000</v>
      </c>
      <c r="E4855" s="1">
        <f>+D4855/1000000</f>
        <v>5000</v>
      </c>
      <c r="F4855" t="s">
        <v>1336</v>
      </c>
      <c r="G4855" s="6" t="s">
        <v>1326</v>
      </c>
      <c r="H4855" s="6">
        <f>+LOOKUP(G4855,cargargeneros!$H$2:$H$77,cargargeneros!$G$2:$G$77)</f>
        <v>47</v>
      </c>
      <c r="I4855" t="s">
        <v>7</v>
      </c>
      <c r="J4855" t="s">
        <v>436</v>
      </c>
      <c r="K4855" s="11"/>
      <c r="L4855" s="7"/>
      <c r="M4855" s="12"/>
      <c r="N4855" s="16">
        <f>+LOOKUP(J4855,cargareditoriales!A:A,cargareditoriales!B:B)</f>
        <v>59</v>
      </c>
      <c r="O4855" s="16" t="str">
        <f>+LOOKUP(N4855,cargareditoriales!B:B,cargareditoriales!A:A)</f>
        <v>Ediciones Uninorte</v>
      </c>
      <c r="P4855" s="16" t="str">
        <f>+IF(O4855=J4855,"","REVISAR")</f>
        <v/>
      </c>
    </row>
    <row r="4856" spans="1:16" x14ac:dyDescent="0.25">
      <c r="A4856">
        <f>+LOOKUP(F4856,Productos!B:B,Productos!A:A)</f>
        <v>607</v>
      </c>
      <c r="B4856">
        <f>+VLOOKUP(F4856,CON_ID_ps_prod!$A$2:$B$7187,2,0)</f>
        <v>75</v>
      </c>
      <c r="C4856">
        <v>0</v>
      </c>
      <c r="D4856" s="1">
        <v>5000000000</v>
      </c>
      <c r="E4856" s="1">
        <f>+D4856/1000000</f>
        <v>5000</v>
      </c>
      <c r="F4856" t="s">
        <v>1336</v>
      </c>
      <c r="G4856" s="6" t="s">
        <v>1326</v>
      </c>
      <c r="H4856" s="6">
        <f>+LOOKUP(G4856,cargargeneros!$H$2:$H$77,cargargeneros!$G$2:$G$77)</f>
        <v>47</v>
      </c>
      <c r="I4856" t="s">
        <v>12</v>
      </c>
      <c r="J4856">
        <v>7</v>
      </c>
      <c r="K4856" s="11"/>
      <c r="L4856" s="7"/>
      <c r="M4856" s="12"/>
      <c r="N4856" s="16"/>
      <c r="O4856" s="16"/>
      <c r="P4856" s="16"/>
    </row>
    <row r="4857" spans="1:16" x14ac:dyDescent="0.25">
      <c r="A4857">
        <f>+LOOKUP(F4857,Productos!B:B,Productos!A:A)</f>
        <v>607</v>
      </c>
      <c r="B4857">
        <f>+VLOOKUP(F4857,CON_ID_ps_prod!$A$2:$B$7187,2,0)</f>
        <v>75</v>
      </c>
      <c r="C4857">
        <v>0</v>
      </c>
      <c r="D4857" s="1">
        <v>5000000000</v>
      </c>
      <c r="E4857" s="1">
        <f>+D4857/1000000</f>
        <v>5000</v>
      </c>
      <c r="F4857" t="s">
        <v>1336</v>
      </c>
      <c r="G4857" s="6" t="s">
        <v>1326</v>
      </c>
      <c r="H4857" s="6">
        <f>+LOOKUP(G4857,cargargeneros!$H$2:$H$77,cargargeneros!$G$2:$G$77)</f>
        <v>47</v>
      </c>
      <c r="I4857" t="s">
        <v>11</v>
      </c>
      <c r="J4857" s="3" t="s">
        <v>1218</v>
      </c>
      <c r="K4857" s="11"/>
      <c r="L4857" s="7"/>
      <c r="M4857" s="12"/>
      <c r="N4857" s="16"/>
      <c r="O4857" s="16"/>
      <c r="P4857" s="16"/>
    </row>
    <row r="4858" spans="1:16" x14ac:dyDescent="0.25">
      <c r="A4858">
        <f>+LOOKUP(F4858,Productos!B:B,Productos!A:A)</f>
        <v>607</v>
      </c>
      <c r="B4858">
        <f>+VLOOKUP(F4858,CON_ID_ps_prod!$A$2:$B$7187,2,0)</f>
        <v>75</v>
      </c>
      <c r="C4858">
        <v>0</v>
      </c>
      <c r="D4858" s="1">
        <v>5000000000</v>
      </c>
      <c r="E4858" s="1">
        <f>+D4858/1000000</f>
        <v>5000</v>
      </c>
      <c r="F4858" t="s">
        <v>1336</v>
      </c>
      <c r="G4858" s="6" t="s">
        <v>1326</v>
      </c>
      <c r="H4858" s="6">
        <f>+LOOKUP(G4858,cargargeneros!$H$2:$H$77,cargargeneros!$G$2:$G$77)</f>
        <v>47</v>
      </c>
      <c r="I4858" t="s">
        <v>5</v>
      </c>
      <c r="J4858">
        <v>9588133181</v>
      </c>
      <c r="K4858" s="11"/>
      <c r="L4858" s="7"/>
      <c r="M4858" s="12"/>
      <c r="N4858" s="16"/>
      <c r="O4858" s="16"/>
      <c r="P4858" s="16"/>
    </row>
    <row r="4859" spans="1:16" x14ac:dyDescent="0.25">
      <c r="A4859">
        <f>+LOOKUP(F4859,Productos!B:B,Productos!A:A)</f>
        <v>607</v>
      </c>
      <c r="B4859">
        <f>+VLOOKUP(F4859,CON_ID_ps_prod!$A$2:$B$7187,2,0)</f>
        <v>75</v>
      </c>
      <c r="C4859">
        <v>0</v>
      </c>
      <c r="D4859" s="1">
        <v>5000000000</v>
      </c>
      <c r="E4859" s="1">
        <f>+D4859/1000000</f>
        <v>5000</v>
      </c>
      <c r="F4859" t="s">
        <v>1336</v>
      </c>
      <c r="G4859" s="6" t="s">
        <v>1326</v>
      </c>
      <c r="H4859" s="6">
        <f>+LOOKUP(G4859,cargargeneros!$H$2:$H$77,cargargeneros!$G$2:$G$77)</f>
        <v>47</v>
      </c>
      <c r="I4859" t="s">
        <v>6</v>
      </c>
      <c r="J4859" s="4">
        <v>9789587240030</v>
      </c>
      <c r="K4859" s="11"/>
      <c r="L4859" s="7"/>
      <c r="M4859" s="12"/>
      <c r="N4859" s="16"/>
      <c r="O4859" s="16"/>
      <c r="P4859" s="16"/>
    </row>
    <row r="4860" spans="1:16" x14ac:dyDescent="0.25">
      <c r="A4860">
        <f>+LOOKUP(F4860,Productos!B:B,Productos!A:A)</f>
        <v>607</v>
      </c>
      <c r="B4860">
        <f>+VLOOKUP(F4860,CON_ID_ps_prod!$A$2:$B$7187,2,0)</f>
        <v>75</v>
      </c>
      <c r="C4860">
        <v>0</v>
      </c>
      <c r="D4860" s="1">
        <v>5000000000</v>
      </c>
      <c r="E4860" s="1">
        <f>+D4860/1000000</f>
        <v>5000</v>
      </c>
      <c r="F4860" t="s">
        <v>1336</v>
      </c>
      <c r="G4860" s="6" t="s">
        <v>1326</v>
      </c>
      <c r="H4860" s="6">
        <f>+LOOKUP(G4860,cargargeneros!$H$2:$H$77,cargargeneros!$G$2:$G$77)</f>
        <v>47</v>
      </c>
      <c r="I4860" t="s">
        <v>10</v>
      </c>
      <c r="J4860" t="s">
        <v>256</v>
      </c>
      <c r="K4860" s="11"/>
      <c r="L4860" s="7"/>
      <c r="M4860" s="12"/>
      <c r="N4860" s="16"/>
      <c r="O4860" s="16"/>
      <c r="P4860" s="16"/>
    </row>
    <row r="4861" spans="1:16" x14ac:dyDescent="0.25">
      <c r="A4861">
        <f>+LOOKUP(F4861,Productos!B:B,Productos!A:A)</f>
        <v>607</v>
      </c>
      <c r="B4861">
        <f>+VLOOKUP(F4861,CON_ID_ps_prod!$A$2:$B$7187,2,0)</f>
        <v>75</v>
      </c>
      <c r="C4861">
        <v>0</v>
      </c>
      <c r="D4861" s="1">
        <v>5000000000</v>
      </c>
      <c r="E4861" s="1">
        <f>+D4861/1000000</f>
        <v>5000</v>
      </c>
      <c r="F4861" t="s">
        <v>1336</v>
      </c>
      <c r="G4861" s="6" t="s">
        <v>1326</v>
      </c>
      <c r="H4861" s="6">
        <f>+LOOKUP(G4861,cargargeneros!$H$2:$H$77,cargargeneros!$G$2:$G$77)</f>
        <v>47</v>
      </c>
      <c r="I4861" t="s">
        <v>14</v>
      </c>
      <c r="J4861" t="s">
        <v>2351</v>
      </c>
      <c r="K4861" s="11"/>
      <c r="L4861" s="7"/>
      <c r="M4861" s="12"/>
      <c r="N4861" s="16"/>
      <c r="O4861" s="16"/>
      <c r="P4861" s="16"/>
    </row>
    <row r="4862" spans="1:16" x14ac:dyDescent="0.25">
      <c r="A4862">
        <f>+LOOKUP(F4862,Productos!B:B,Productos!A:A)</f>
        <v>607</v>
      </c>
      <c r="B4862">
        <f>+VLOOKUP(F4862,CON_ID_ps_prod!$A$2:$B$7187,2,0)</f>
        <v>75</v>
      </c>
      <c r="C4862">
        <v>0</v>
      </c>
      <c r="D4862" s="1">
        <v>5000000000</v>
      </c>
      <c r="E4862" s="1">
        <f>+D4862/1000000</f>
        <v>5000</v>
      </c>
      <c r="F4862" t="s">
        <v>1336</v>
      </c>
      <c r="G4862" s="6" t="s">
        <v>1326</v>
      </c>
      <c r="H4862" s="6">
        <f>+LOOKUP(G4862,cargargeneros!$H$2:$H$77,cargargeneros!$G$2:$G$77)</f>
        <v>47</v>
      </c>
      <c r="I4862" t="s">
        <v>16</v>
      </c>
      <c r="J4862" t="s">
        <v>2351</v>
      </c>
      <c r="K4862" s="11"/>
      <c r="L4862" s="7"/>
      <c r="M4862" s="12"/>
      <c r="N4862" s="16"/>
      <c r="O4862" s="16"/>
      <c r="P4862" s="16"/>
    </row>
    <row r="4863" spans="1:16" x14ac:dyDescent="0.25">
      <c r="A4863">
        <f>+LOOKUP(F4863,Productos!B:B,Productos!A:A)</f>
        <v>608</v>
      </c>
      <c r="B4863">
        <f>+VLOOKUP(F4863,CON_ID_ps_prod!$A$2:$B$7187,2,0)</f>
        <v>208</v>
      </c>
      <c r="C4863">
        <v>1</v>
      </c>
      <c r="D4863" s="1">
        <v>15000000000</v>
      </c>
      <c r="E4863" s="1">
        <f>+D4863/1000000</f>
        <v>15000</v>
      </c>
      <c r="F4863" t="s">
        <v>193</v>
      </c>
      <c r="G4863" s="6" t="s">
        <v>28</v>
      </c>
      <c r="H4863" s="6">
        <f>+LOOKUP(G4863,cargargeneros!$H$2:$H$77,cargargeneros!$G$2:$G$77)</f>
        <v>44</v>
      </c>
      <c r="I4863" t="s">
        <v>9</v>
      </c>
      <c r="J4863" t="s">
        <v>1743</v>
      </c>
      <c r="K4863" s="11">
        <f>+VLOOKUP(J4863,cargarautores!A:B,2)</f>
        <v>194</v>
      </c>
      <c r="L4863" s="7" t="str">
        <f>+VLOOKUP(K4863,cargarautores!F:G,2)</f>
        <v>German Espinosa</v>
      </c>
      <c r="M4863" s="12" t="str">
        <f>+IF(J4863=L4863,"","REVISAR")</f>
        <v/>
      </c>
      <c r="N4863" s="16"/>
      <c r="O4863" s="16"/>
      <c r="P4863" s="16"/>
    </row>
    <row r="4864" spans="1:16" x14ac:dyDescent="0.25">
      <c r="A4864">
        <f>+LOOKUP(F4864,Productos!B:B,Productos!A:A)</f>
        <v>608</v>
      </c>
      <c r="B4864">
        <f>+VLOOKUP(F4864,CON_ID_ps_prod!$A$2:$B$7187,2,0)</f>
        <v>208</v>
      </c>
      <c r="C4864">
        <v>1</v>
      </c>
      <c r="D4864" s="1">
        <v>15000000000</v>
      </c>
      <c r="E4864" s="1">
        <f>+D4864/1000000</f>
        <v>15000</v>
      </c>
      <c r="F4864" t="s">
        <v>193</v>
      </c>
      <c r="G4864" s="6" t="s">
        <v>28</v>
      </c>
      <c r="H4864" s="6">
        <f>+LOOKUP(G4864,cargargeneros!$H$2:$H$77,cargargeneros!$G$2:$G$77)</f>
        <v>44</v>
      </c>
      <c r="I4864" t="s">
        <v>8</v>
      </c>
      <c r="J4864" t="s">
        <v>2351</v>
      </c>
      <c r="K4864" s="11"/>
      <c r="L4864" s="7"/>
      <c r="M4864" s="12"/>
      <c r="N4864" s="16"/>
      <c r="O4864" s="16"/>
      <c r="P4864" s="16"/>
    </row>
    <row r="4865" spans="1:16" x14ac:dyDescent="0.25">
      <c r="A4865">
        <f>+LOOKUP(F4865,Productos!B:B,Productos!A:A)</f>
        <v>608</v>
      </c>
      <c r="B4865">
        <f>+VLOOKUP(F4865,CON_ID_ps_prod!$A$2:$B$7187,2,0)</f>
        <v>208</v>
      </c>
      <c r="C4865">
        <v>1</v>
      </c>
      <c r="D4865" s="1">
        <v>15000000000</v>
      </c>
      <c r="E4865" s="1">
        <f>+D4865/1000000</f>
        <v>15000</v>
      </c>
      <c r="F4865" t="s">
        <v>193</v>
      </c>
      <c r="G4865" s="6" t="s">
        <v>28</v>
      </c>
      <c r="H4865" s="6">
        <f>+LOOKUP(G4865,cargargeneros!$H$2:$H$77,cargargeneros!$G$2:$G$77)</f>
        <v>44</v>
      </c>
      <c r="I4865" t="s">
        <v>7</v>
      </c>
      <c r="J4865" t="s">
        <v>2351</v>
      </c>
      <c r="K4865" s="11"/>
      <c r="L4865" s="7"/>
      <c r="M4865" s="12"/>
      <c r="N4865" s="16">
        <f>+LOOKUP(J4865,cargareditoriales!A:A,cargareditoriales!B:B)</f>
        <v>188</v>
      </c>
      <c r="O4865" s="16" t="str">
        <f>+LOOKUP(N4865,cargareditoriales!B:B,cargareditoriales!A:A)</f>
        <v>Sin especificar</v>
      </c>
      <c r="P4865" s="16" t="str">
        <f>+IF(O4865=J4865,"","REVISAR")</f>
        <v/>
      </c>
    </row>
    <row r="4866" spans="1:16" x14ac:dyDescent="0.25">
      <c r="A4866">
        <f>+LOOKUP(F4866,Productos!B:B,Productos!A:A)</f>
        <v>608</v>
      </c>
      <c r="B4866">
        <f>+VLOOKUP(F4866,CON_ID_ps_prod!$A$2:$B$7187,2,0)</f>
        <v>208</v>
      </c>
      <c r="C4866">
        <v>1</v>
      </c>
      <c r="D4866" s="1">
        <v>15000000000</v>
      </c>
      <c r="E4866" s="1">
        <f>+D4866/1000000</f>
        <v>15000</v>
      </c>
      <c r="F4866" t="s">
        <v>193</v>
      </c>
      <c r="G4866" s="6" t="s">
        <v>28</v>
      </c>
      <c r="H4866" s="6">
        <f>+LOOKUP(G4866,cargargeneros!$H$2:$H$77,cargargeneros!$G$2:$G$77)</f>
        <v>44</v>
      </c>
      <c r="I4866" t="s">
        <v>12</v>
      </c>
      <c r="J4866">
        <v>8</v>
      </c>
      <c r="K4866" s="11"/>
      <c r="L4866" s="7"/>
      <c r="M4866" s="12"/>
      <c r="N4866" s="16"/>
      <c r="O4866" s="16"/>
      <c r="P4866" s="16"/>
    </row>
    <row r="4867" spans="1:16" x14ac:dyDescent="0.25">
      <c r="A4867">
        <f>+LOOKUP(F4867,Productos!B:B,Productos!A:A)</f>
        <v>608</v>
      </c>
      <c r="B4867">
        <f>+VLOOKUP(F4867,CON_ID_ps_prod!$A$2:$B$7187,2,0)</f>
        <v>208</v>
      </c>
      <c r="C4867">
        <v>1</v>
      </c>
      <c r="D4867" s="1">
        <v>15000000000</v>
      </c>
      <c r="E4867" s="1">
        <f>+D4867/1000000</f>
        <v>15000</v>
      </c>
      <c r="F4867" t="s">
        <v>193</v>
      </c>
      <c r="G4867" s="6" t="s">
        <v>28</v>
      </c>
      <c r="H4867" s="6">
        <f>+LOOKUP(G4867,cargargeneros!$H$2:$H$77,cargargeneros!$G$2:$G$77)</f>
        <v>44</v>
      </c>
      <c r="I4867" t="s">
        <v>11</v>
      </c>
      <c r="J4867" t="s">
        <v>28</v>
      </c>
      <c r="K4867" s="11"/>
      <c r="L4867" s="7"/>
      <c r="M4867" s="12"/>
      <c r="N4867" s="16"/>
      <c r="O4867" s="16"/>
      <c r="P4867" s="16"/>
    </row>
    <row r="4868" spans="1:16" x14ac:dyDescent="0.25">
      <c r="A4868">
        <f>+LOOKUP(F4868,Productos!B:B,Productos!A:A)</f>
        <v>608</v>
      </c>
      <c r="B4868">
        <f>+VLOOKUP(F4868,CON_ID_ps_prod!$A$2:$B$7187,2,0)</f>
        <v>208</v>
      </c>
      <c r="C4868">
        <v>1</v>
      </c>
      <c r="D4868" s="1">
        <v>15000000000</v>
      </c>
      <c r="E4868" s="1">
        <f>+D4868/1000000</f>
        <v>15000</v>
      </c>
      <c r="F4868" t="s">
        <v>193</v>
      </c>
      <c r="G4868" s="6" t="s">
        <v>28</v>
      </c>
      <c r="H4868" s="6">
        <f>+LOOKUP(G4868,cargargeneros!$H$2:$H$77,cargargeneros!$G$2:$G$77)</f>
        <v>44</v>
      </c>
      <c r="I4868" t="s">
        <v>5</v>
      </c>
      <c r="J4868" t="s">
        <v>2351</v>
      </c>
      <c r="K4868" s="11"/>
      <c r="L4868" s="7"/>
      <c r="M4868" s="12"/>
      <c r="N4868" s="16"/>
      <c r="O4868" s="16"/>
      <c r="P4868" s="16"/>
    </row>
    <row r="4869" spans="1:16" x14ac:dyDescent="0.25">
      <c r="A4869">
        <f>+LOOKUP(F4869,Productos!B:B,Productos!A:A)</f>
        <v>608</v>
      </c>
      <c r="B4869">
        <f>+VLOOKUP(F4869,CON_ID_ps_prod!$A$2:$B$7187,2,0)</f>
        <v>208</v>
      </c>
      <c r="C4869">
        <v>1</v>
      </c>
      <c r="D4869" s="1">
        <v>15000000000</v>
      </c>
      <c r="E4869" s="1">
        <f>+D4869/1000000</f>
        <v>15000</v>
      </c>
      <c r="F4869" t="s">
        <v>193</v>
      </c>
      <c r="G4869" s="6" t="s">
        <v>28</v>
      </c>
      <c r="H4869" s="6">
        <f>+LOOKUP(G4869,cargargeneros!$H$2:$H$77,cargargeneros!$G$2:$G$77)</f>
        <v>44</v>
      </c>
      <c r="I4869" t="s">
        <v>6</v>
      </c>
      <c r="J4869" s="4" t="s">
        <v>2351</v>
      </c>
      <c r="K4869" s="11"/>
      <c r="L4869" s="7"/>
      <c r="M4869" s="12"/>
      <c r="N4869" s="16"/>
      <c r="O4869" s="16"/>
      <c r="P4869" s="16"/>
    </row>
    <row r="4870" spans="1:16" x14ac:dyDescent="0.25">
      <c r="A4870">
        <f>+LOOKUP(F4870,Productos!B:B,Productos!A:A)</f>
        <v>608</v>
      </c>
      <c r="B4870">
        <f>+VLOOKUP(F4870,CON_ID_ps_prod!$A$2:$B$7187,2,0)</f>
        <v>208</v>
      </c>
      <c r="C4870">
        <v>1</v>
      </c>
      <c r="D4870" s="1">
        <v>15000000000</v>
      </c>
      <c r="E4870" s="1">
        <f>+D4870/1000000</f>
        <v>15000</v>
      </c>
      <c r="F4870" t="s">
        <v>193</v>
      </c>
      <c r="G4870" s="6" t="s">
        <v>28</v>
      </c>
      <c r="H4870" s="6">
        <f>+LOOKUP(G4870,cargargeneros!$H$2:$H$77,cargargeneros!$G$2:$G$77)</f>
        <v>44</v>
      </c>
      <c r="I4870" t="s">
        <v>10</v>
      </c>
      <c r="J4870" t="s">
        <v>256</v>
      </c>
      <c r="K4870" s="11"/>
      <c r="L4870" s="7"/>
      <c r="M4870" s="12"/>
      <c r="N4870" s="16"/>
      <c r="O4870" s="16"/>
      <c r="P4870" s="16"/>
    </row>
    <row r="4871" spans="1:16" x14ac:dyDescent="0.25">
      <c r="A4871">
        <f>+LOOKUP(F4871,Productos!B:B,Productos!A:A)</f>
        <v>608</v>
      </c>
      <c r="B4871">
        <f>+VLOOKUP(F4871,CON_ID_ps_prod!$A$2:$B$7187,2,0)</f>
        <v>208</v>
      </c>
      <c r="C4871">
        <v>1</v>
      </c>
      <c r="D4871" s="1">
        <v>15000000000</v>
      </c>
      <c r="E4871" s="1">
        <f>+D4871/1000000</f>
        <v>15000</v>
      </c>
      <c r="F4871" t="s">
        <v>193</v>
      </c>
      <c r="G4871" s="6" t="s">
        <v>28</v>
      </c>
      <c r="H4871" s="6">
        <f>+LOOKUP(G4871,cargargeneros!$H$2:$H$77,cargargeneros!$G$2:$G$77)</f>
        <v>44</v>
      </c>
      <c r="I4871" t="s">
        <v>14</v>
      </c>
      <c r="J4871" t="s">
        <v>2351</v>
      </c>
      <c r="K4871" s="11"/>
      <c r="L4871" s="7"/>
      <c r="M4871" s="12"/>
      <c r="N4871" s="16"/>
      <c r="O4871" s="16"/>
      <c r="P4871" s="16"/>
    </row>
    <row r="4872" spans="1:16" x14ac:dyDescent="0.25">
      <c r="A4872">
        <f>+LOOKUP(F4872,Productos!B:B,Productos!A:A)</f>
        <v>608</v>
      </c>
      <c r="B4872">
        <f>+VLOOKUP(F4872,CON_ID_ps_prod!$A$2:$B$7187,2,0)</f>
        <v>208</v>
      </c>
      <c r="C4872">
        <v>1</v>
      </c>
      <c r="D4872" s="1">
        <v>15000000000</v>
      </c>
      <c r="E4872" s="1">
        <f>+D4872/1000000</f>
        <v>15000</v>
      </c>
      <c r="F4872" t="s">
        <v>193</v>
      </c>
      <c r="G4872" s="6" t="s">
        <v>28</v>
      </c>
      <c r="H4872" s="6">
        <f>+LOOKUP(G4872,cargargeneros!$H$2:$H$77,cargargeneros!$G$2:$G$77)</f>
        <v>44</v>
      </c>
      <c r="I4872" t="s">
        <v>16</v>
      </c>
      <c r="J4872" t="s">
        <v>2351</v>
      </c>
      <c r="K4872" s="11"/>
      <c r="L4872" s="7"/>
      <c r="M4872" s="12"/>
      <c r="N4872" s="16"/>
      <c r="O4872" s="16"/>
      <c r="P4872" s="16"/>
    </row>
    <row r="4873" spans="1:16" x14ac:dyDescent="0.25">
      <c r="A4873">
        <f>+LOOKUP(F4873,Productos!B:B,Productos!A:A)</f>
        <v>609</v>
      </c>
      <c r="B4873">
        <f>+VLOOKUP(F4873,CON_ID_ps_prod!$A$2:$B$7187,2,0)</f>
        <v>192</v>
      </c>
      <c r="C4873">
        <v>1</v>
      </c>
      <c r="D4873" s="1">
        <v>15000000000</v>
      </c>
      <c r="E4873" s="1">
        <f>+D4873/1000000</f>
        <v>15000</v>
      </c>
      <c r="F4873" t="s">
        <v>174</v>
      </c>
      <c r="G4873" s="6" t="s">
        <v>175</v>
      </c>
      <c r="H4873" s="6">
        <f>+LOOKUP(G4873,cargargeneros!$H$2:$H$77,cargargeneros!$G$2:$G$77)</f>
        <v>53</v>
      </c>
      <c r="I4873" t="s">
        <v>9</v>
      </c>
      <c r="J4873" t="s">
        <v>1684</v>
      </c>
      <c r="K4873" s="11">
        <f>+VLOOKUP(J4873,cargarautores!A:B,2)</f>
        <v>413</v>
      </c>
      <c r="L4873" s="7" t="str">
        <f>+VLOOKUP(K4873,cargarautores!F:G,2)</f>
        <v>Miguel de Cervantes Saavedra</v>
      </c>
      <c r="M4873" s="12" t="str">
        <f>+IF(J4873=L4873,"","REVISAR")</f>
        <v/>
      </c>
      <c r="N4873" s="16"/>
      <c r="O4873" s="16"/>
      <c r="P4873" s="16"/>
    </row>
    <row r="4874" spans="1:16" x14ac:dyDescent="0.25">
      <c r="A4874">
        <f>+LOOKUP(F4874,Productos!B:B,Productos!A:A)</f>
        <v>609</v>
      </c>
      <c r="B4874">
        <f>+VLOOKUP(F4874,CON_ID_ps_prod!$A$2:$B$7187,2,0)</f>
        <v>192</v>
      </c>
      <c r="C4874">
        <v>1</v>
      </c>
      <c r="D4874" s="1">
        <v>15000000000</v>
      </c>
      <c r="E4874" s="1">
        <f>+D4874/1000000</f>
        <v>15000</v>
      </c>
      <c r="F4874" t="s">
        <v>174</v>
      </c>
      <c r="G4874" s="6" t="s">
        <v>175</v>
      </c>
      <c r="H4874" s="6">
        <f>+LOOKUP(G4874,cargargeneros!$H$2:$H$77,cargargeneros!$G$2:$G$77)</f>
        <v>53</v>
      </c>
      <c r="I4874" t="s">
        <v>8</v>
      </c>
      <c r="J4874" t="s">
        <v>1736</v>
      </c>
      <c r="K4874" s="11"/>
      <c r="L4874" s="7"/>
      <c r="M4874" s="12"/>
      <c r="N4874" s="16"/>
      <c r="O4874" s="16"/>
      <c r="P4874" s="16"/>
    </row>
    <row r="4875" spans="1:16" x14ac:dyDescent="0.25">
      <c r="A4875">
        <f>+LOOKUP(F4875,Productos!B:B,Productos!A:A)</f>
        <v>609</v>
      </c>
      <c r="B4875">
        <f>+VLOOKUP(F4875,CON_ID_ps_prod!$A$2:$B$7187,2,0)</f>
        <v>192</v>
      </c>
      <c r="C4875">
        <v>1</v>
      </c>
      <c r="D4875" s="1">
        <v>15000000000</v>
      </c>
      <c r="E4875" s="1">
        <f>+D4875/1000000</f>
        <v>15000</v>
      </c>
      <c r="F4875" t="s">
        <v>174</v>
      </c>
      <c r="G4875" s="6" t="s">
        <v>175</v>
      </c>
      <c r="H4875" s="6">
        <f>+LOOKUP(G4875,cargargeneros!$H$2:$H$77,cargargeneros!$G$2:$G$77)</f>
        <v>53</v>
      </c>
      <c r="I4875" t="s">
        <v>7</v>
      </c>
      <c r="J4875" t="s">
        <v>467</v>
      </c>
      <c r="K4875" s="11"/>
      <c r="L4875" s="7"/>
      <c r="M4875" s="12"/>
      <c r="N4875" s="16">
        <f>+LOOKUP(J4875,cargareditoriales!A:A,cargareditoriales!B:B)</f>
        <v>159</v>
      </c>
      <c r="O4875" s="16" t="str">
        <f>+LOOKUP(N4875,cargareditoriales!B:B,cargareditoriales!A:A)</f>
        <v>Panamericana Editorial</v>
      </c>
      <c r="P4875" s="16" t="str">
        <f>+IF(O4875=J4875,"","REVISAR")</f>
        <v/>
      </c>
    </row>
    <row r="4876" spans="1:16" x14ac:dyDescent="0.25">
      <c r="A4876">
        <f>+LOOKUP(F4876,Productos!B:B,Productos!A:A)</f>
        <v>609</v>
      </c>
      <c r="B4876">
        <f>+VLOOKUP(F4876,CON_ID_ps_prod!$A$2:$B$7187,2,0)</f>
        <v>192</v>
      </c>
      <c r="C4876">
        <v>1</v>
      </c>
      <c r="D4876" s="1">
        <v>15000000000</v>
      </c>
      <c r="E4876" s="1">
        <f>+D4876/1000000</f>
        <v>15000</v>
      </c>
      <c r="F4876" t="s">
        <v>174</v>
      </c>
      <c r="G4876" s="6" t="s">
        <v>175</v>
      </c>
      <c r="H4876" s="6">
        <f>+LOOKUP(G4876,cargargeneros!$H$2:$H$77,cargargeneros!$G$2:$G$77)</f>
        <v>53</v>
      </c>
      <c r="I4876" t="s">
        <v>12</v>
      </c>
      <c r="J4876">
        <v>7</v>
      </c>
      <c r="K4876" s="11"/>
      <c r="L4876" s="7"/>
      <c r="M4876" s="12"/>
      <c r="N4876" s="16"/>
      <c r="O4876" s="16"/>
      <c r="P4876" s="16"/>
    </row>
    <row r="4877" spans="1:16" x14ac:dyDescent="0.25">
      <c r="A4877">
        <f>+LOOKUP(F4877,Productos!B:B,Productos!A:A)</f>
        <v>609</v>
      </c>
      <c r="B4877">
        <f>+VLOOKUP(F4877,CON_ID_ps_prod!$A$2:$B$7187,2,0)</f>
        <v>192</v>
      </c>
      <c r="C4877">
        <v>1</v>
      </c>
      <c r="D4877" s="1">
        <v>15000000000</v>
      </c>
      <c r="E4877" s="1">
        <f>+D4877/1000000</f>
        <v>15000</v>
      </c>
      <c r="F4877" t="s">
        <v>174</v>
      </c>
      <c r="G4877" s="6" t="s">
        <v>175</v>
      </c>
      <c r="H4877" s="6">
        <f>+LOOKUP(G4877,cargargeneros!$H$2:$H$77,cargargeneros!$G$2:$G$77)</f>
        <v>53</v>
      </c>
      <c r="I4877" t="s">
        <v>11</v>
      </c>
      <c r="J4877" t="s">
        <v>175</v>
      </c>
      <c r="K4877" s="11"/>
      <c r="L4877" s="7"/>
      <c r="M4877" s="12"/>
      <c r="N4877" s="16"/>
      <c r="O4877" s="16"/>
      <c r="P4877" s="16"/>
    </row>
    <row r="4878" spans="1:16" x14ac:dyDescent="0.25">
      <c r="A4878">
        <f>+LOOKUP(F4878,Productos!B:B,Productos!A:A)</f>
        <v>609</v>
      </c>
      <c r="B4878">
        <f>+VLOOKUP(F4878,CON_ID_ps_prod!$A$2:$B$7187,2,0)</f>
        <v>192</v>
      </c>
      <c r="C4878">
        <v>1</v>
      </c>
      <c r="D4878" s="1">
        <v>15000000000</v>
      </c>
      <c r="E4878" s="1">
        <f>+D4878/1000000</f>
        <v>15000</v>
      </c>
      <c r="F4878" t="s">
        <v>174</v>
      </c>
      <c r="G4878" s="6" t="s">
        <v>175</v>
      </c>
      <c r="H4878" s="6">
        <f>+LOOKUP(G4878,cargargeneros!$H$2:$H$77,cargargeneros!$G$2:$G$77)</f>
        <v>53</v>
      </c>
      <c r="I4878" t="s">
        <v>5</v>
      </c>
      <c r="J4878">
        <v>9583001007</v>
      </c>
      <c r="K4878" s="11"/>
      <c r="L4878" s="7"/>
      <c r="M4878" s="12"/>
      <c r="N4878" s="16"/>
      <c r="O4878" s="16"/>
      <c r="P4878" s="16"/>
    </row>
    <row r="4879" spans="1:16" x14ac:dyDescent="0.25">
      <c r="A4879">
        <f>+LOOKUP(F4879,Productos!B:B,Productos!A:A)</f>
        <v>609</v>
      </c>
      <c r="B4879">
        <f>+VLOOKUP(F4879,CON_ID_ps_prod!$A$2:$B$7187,2,0)</f>
        <v>192</v>
      </c>
      <c r="C4879">
        <v>1</v>
      </c>
      <c r="D4879" s="1">
        <v>15000000000</v>
      </c>
      <c r="E4879" s="1">
        <f>+D4879/1000000</f>
        <v>15000</v>
      </c>
      <c r="F4879" t="s">
        <v>174</v>
      </c>
      <c r="G4879" s="6" t="s">
        <v>175</v>
      </c>
      <c r="H4879" s="6">
        <f>+LOOKUP(G4879,cargargeneros!$H$2:$H$77,cargargeneros!$G$2:$G$77)</f>
        <v>53</v>
      </c>
      <c r="I4879" t="s">
        <v>6</v>
      </c>
      <c r="J4879" s="4">
        <v>9789583006838</v>
      </c>
      <c r="K4879" s="11"/>
      <c r="L4879" s="7"/>
      <c r="M4879" s="12"/>
      <c r="N4879" s="16"/>
      <c r="O4879" s="16"/>
      <c r="P4879" s="16"/>
    </row>
    <row r="4880" spans="1:16" x14ac:dyDescent="0.25">
      <c r="A4880">
        <f>+LOOKUP(F4880,Productos!B:B,Productos!A:A)</f>
        <v>609</v>
      </c>
      <c r="B4880">
        <f>+VLOOKUP(F4880,CON_ID_ps_prod!$A$2:$B$7187,2,0)</f>
        <v>192</v>
      </c>
      <c r="C4880">
        <v>1</v>
      </c>
      <c r="D4880" s="1">
        <v>15000000000</v>
      </c>
      <c r="E4880" s="1">
        <f>+D4880/1000000</f>
        <v>15000</v>
      </c>
      <c r="F4880" t="s">
        <v>174</v>
      </c>
      <c r="G4880" s="6" t="s">
        <v>175</v>
      </c>
      <c r="H4880" s="6">
        <f>+LOOKUP(G4880,cargargeneros!$H$2:$H$77,cargargeneros!$G$2:$G$77)</f>
        <v>53</v>
      </c>
      <c r="I4880" t="s">
        <v>10</v>
      </c>
      <c r="J4880" s="3" t="s">
        <v>1400</v>
      </c>
      <c r="K4880" s="11"/>
      <c r="L4880" s="7"/>
      <c r="M4880" s="12"/>
      <c r="N4880" s="16"/>
      <c r="O4880" s="16"/>
      <c r="P4880" s="16"/>
    </row>
    <row r="4881" spans="1:16" x14ac:dyDescent="0.25">
      <c r="A4881">
        <f>+LOOKUP(F4881,Productos!B:B,Productos!A:A)</f>
        <v>609</v>
      </c>
      <c r="B4881">
        <f>+VLOOKUP(F4881,CON_ID_ps_prod!$A$2:$B$7187,2,0)</f>
        <v>192</v>
      </c>
      <c r="C4881">
        <v>1</v>
      </c>
      <c r="D4881" s="1">
        <v>15000000000</v>
      </c>
      <c r="E4881" s="1">
        <f>+D4881/1000000</f>
        <v>15000</v>
      </c>
      <c r="F4881" t="s">
        <v>174</v>
      </c>
      <c r="G4881" s="6" t="s">
        <v>175</v>
      </c>
      <c r="H4881" s="6">
        <f>+LOOKUP(G4881,cargargeneros!$H$2:$H$77,cargargeneros!$G$2:$G$77)</f>
        <v>53</v>
      </c>
      <c r="I4881" t="s">
        <v>13</v>
      </c>
      <c r="J4881" t="s">
        <v>90</v>
      </c>
      <c r="K4881" s="11"/>
      <c r="L4881" s="7"/>
      <c r="M4881" s="12"/>
      <c r="N4881" s="16"/>
      <c r="O4881" s="16"/>
      <c r="P4881" s="16"/>
    </row>
    <row r="4882" spans="1:16" x14ac:dyDescent="0.25">
      <c r="A4882">
        <f>+LOOKUP(F4882,Productos!B:B,Productos!A:A)</f>
        <v>609</v>
      </c>
      <c r="B4882">
        <f>+VLOOKUP(F4882,CON_ID_ps_prod!$A$2:$B$7187,2,0)</f>
        <v>192</v>
      </c>
      <c r="C4882">
        <v>1</v>
      </c>
      <c r="D4882" s="1">
        <v>15000000000</v>
      </c>
      <c r="E4882" s="1">
        <f>+D4882/1000000</f>
        <v>15000</v>
      </c>
      <c r="F4882" t="s">
        <v>174</v>
      </c>
      <c r="G4882" s="6" t="s">
        <v>175</v>
      </c>
      <c r="H4882" s="6">
        <f>+LOOKUP(G4882,cargargeneros!$H$2:$H$77,cargargeneros!$G$2:$G$77)</f>
        <v>53</v>
      </c>
      <c r="I4882" t="s">
        <v>14</v>
      </c>
      <c r="J4882" t="s">
        <v>2351</v>
      </c>
      <c r="K4882" s="11"/>
      <c r="L4882" s="7"/>
      <c r="M4882" s="12"/>
      <c r="N4882" s="16"/>
      <c r="O4882" s="16"/>
      <c r="P4882" s="16"/>
    </row>
    <row r="4883" spans="1:16" x14ac:dyDescent="0.25">
      <c r="A4883">
        <f>+LOOKUP(F4883,Productos!B:B,Productos!A:A)</f>
        <v>609</v>
      </c>
      <c r="B4883">
        <f>+VLOOKUP(F4883,CON_ID_ps_prod!$A$2:$B$7187,2,0)</f>
        <v>192</v>
      </c>
      <c r="C4883">
        <v>1</v>
      </c>
      <c r="D4883" s="1">
        <v>15000000000</v>
      </c>
      <c r="E4883" s="1">
        <f>+D4883/1000000</f>
        <v>15000</v>
      </c>
      <c r="F4883" t="s">
        <v>174</v>
      </c>
      <c r="G4883" s="6" t="s">
        <v>175</v>
      </c>
      <c r="H4883" s="6">
        <f>+LOOKUP(G4883,cargargeneros!$H$2:$H$77,cargargeneros!$G$2:$G$77)</f>
        <v>53</v>
      </c>
      <c r="I4883" t="s">
        <v>16</v>
      </c>
      <c r="J4883" t="s">
        <v>2351</v>
      </c>
      <c r="K4883" s="11"/>
      <c r="L4883" s="7"/>
      <c r="M4883" s="12"/>
      <c r="N4883" s="16"/>
      <c r="O4883" s="16"/>
      <c r="P4883" s="16"/>
    </row>
    <row r="4884" spans="1:16" x14ac:dyDescent="0.25">
      <c r="A4884">
        <f>+LOOKUP(F4884,Productos!B:B,Productos!A:A)</f>
        <v>610</v>
      </c>
      <c r="B4884">
        <f>+VLOOKUP(F4884,CON_ID_ps_prod!$A$2:$B$7187,2,0)</f>
        <v>653</v>
      </c>
      <c r="C4884">
        <v>1</v>
      </c>
      <c r="D4884" s="1">
        <v>10000000000</v>
      </c>
      <c r="E4884" s="1">
        <f>+D4884/1000000</f>
        <v>10000</v>
      </c>
      <c r="F4884" t="s">
        <v>977</v>
      </c>
      <c r="G4884" s="6" t="s">
        <v>26</v>
      </c>
      <c r="H4884" s="6">
        <f>+LOOKUP(G4884,cargargeneros!$H$2:$H$77,cargargeneros!$G$2:$G$77)</f>
        <v>52</v>
      </c>
      <c r="I4884" t="s">
        <v>9</v>
      </c>
      <c r="J4884" t="s">
        <v>268</v>
      </c>
      <c r="K4884" s="11">
        <f>+VLOOKUP(J4884,cargarautores!A:B,2)</f>
        <v>202</v>
      </c>
      <c r="L4884" s="7" t="str">
        <f>+VLOOKUP(K4884,cargarautores!F:G,2)</f>
        <v>Graham Greene</v>
      </c>
      <c r="M4884" s="12" t="str">
        <f>+IF(J4884=L4884,"","REVISAR")</f>
        <v/>
      </c>
      <c r="N4884" s="16"/>
      <c r="O4884" s="16"/>
      <c r="P4884" s="16"/>
    </row>
    <row r="4885" spans="1:16" x14ac:dyDescent="0.25">
      <c r="A4885">
        <f>+LOOKUP(F4885,Productos!B:B,Productos!A:A)</f>
        <v>610</v>
      </c>
      <c r="B4885">
        <f>+VLOOKUP(F4885,CON_ID_ps_prod!$A$2:$B$7187,2,0)</f>
        <v>653</v>
      </c>
      <c r="C4885">
        <v>1</v>
      </c>
      <c r="D4885" s="1">
        <v>10000000000</v>
      </c>
      <c r="E4885" s="1">
        <f>+D4885/1000000</f>
        <v>10000</v>
      </c>
      <c r="F4885" t="s">
        <v>977</v>
      </c>
      <c r="G4885" s="6" t="s">
        <v>26</v>
      </c>
      <c r="H4885" s="6">
        <f>+LOOKUP(G4885,cargargeneros!$H$2:$H$77,cargargeneros!$G$2:$G$77)</f>
        <v>52</v>
      </c>
      <c r="I4885" t="s">
        <v>8</v>
      </c>
      <c r="J4885">
        <v>43</v>
      </c>
      <c r="K4885" s="11"/>
      <c r="L4885" s="7"/>
      <c r="M4885" s="12"/>
      <c r="N4885" s="16"/>
      <c r="O4885" s="16"/>
      <c r="P4885" s="16"/>
    </row>
    <row r="4886" spans="1:16" x14ac:dyDescent="0.25">
      <c r="A4886">
        <f>+LOOKUP(F4886,Productos!B:B,Productos!A:A)</f>
        <v>610</v>
      </c>
      <c r="B4886">
        <f>+VLOOKUP(F4886,CON_ID_ps_prod!$A$2:$B$7187,2,0)</f>
        <v>653</v>
      </c>
      <c r="C4886">
        <v>1</v>
      </c>
      <c r="D4886" s="1">
        <v>10000000000</v>
      </c>
      <c r="E4886" s="1">
        <f>+D4886/1000000</f>
        <v>10000</v>
      </c>
      <c r="F4886" t="s">
        <v>977</v>
      </c>
      <c r="G4886" s="6" t="s">
        <v>26</v>
      </c>
      <c r="H4886" s="6">
        <f>+LOOKUP(G4886,cargargeneros!$H$2:$H$77,cargargeneros!$G$2:$G$77)</f>
        <v>52</v>
      </c>
      <c r="I4886" t="s">
        <v>7</v>
      </c>
      <c r="J4886" t="s">
        <v>408</v>
      </c>
      <c r="K4886" s="11"/>
      <c r="L4886" s="7"/>
      <c r="M4886" s="12"/>
      <c r="N4886" s="16">
        <f>+LOOKUP(J4886,cargareditoriales!A:A,cargareditoriales!B:B)</f>
        <v>66</v>
      </c>
      <c r="O4886" s="16" t="str">
        <f>+LOOKUP(N4886,cargareditoriales!B:B,cargareditoriales!A:A)</f>
        <v>Editorial Bruguera</v>
      </c>
      <c r="P4886" s="16" t="str">
        <f>+IF(O4886=J4886,"","REVISAR")</f>
        <v/>
      </c>
    </row>
    <row r="4887" spans="1:16" x14ac:dyDescent="0.25">
      <c r="A4887">
        <f>+LOOKUP(F4887,Productos!B:B,Productos!A:A)</f>
        <v>610</v>
      </c>
      <c r="B4887">
        <f>+VLOOKUP(F4887,CON_ID_ps_prod!$A$2:$B$7187,2,0)</f>
        <v>653</v>
      </c>
      <c r="C4887">
        <v>1</v>
      </c>
      <c r="D4887" s="1">
        <v>10000000000</v>
      </c>
      <c r="E4887" s="1">
        <f>+D4887/1000000</f>
        <v>10000</v>
      </c>
      <c r="F4887" t="s">
        <v>977</v>
      </c>
      <c r="G4887" s="6" t="s">
        <v>26</v>
      </c>
      <c r="H4887" s="6">
        <f>+LOOKUP(G4887,cargargeneros!$H$2:$H$77,cargargeneros!$G$2:$G$77)</f>
        <v>52</v>
      </c>
      <c r="I4887" t="s">
        <v>12</v>
      </c>
      <c r="J4887">
        <v>8</v>
      </c>
      <c r="K4887" s="11"/>
      <c r="L4887" s="7"/>
      <c r="M4887" s="12"/>
      <c r="N4887" s="16"/>
      <c r="O4887" s="16"/>
      <c r="P4887" s="16"/>
    </row>
    <row r="4888" spans="1:16" x14ac:dyDescent="0.25">
      <c r="A4888">
        <f>+LOOKUP(F4888,Productos!B:B,Productos!A:A)</f>
        <v>610</v>
      </c>
      <c r="B4888">
        <f>+VLOOKUP(F4888,CON_ID_ps_prod!$A$2:$B$7187,2,0)</f>
        <v>653</v>
      </c>
      <c r="C4888">
        <v>1</v>
      </c>
      <c r="D4888" s="1">
        <v>10000000000</v>
      </c>
      <c r="E4888" s="1">
        <f>+D4888/1000000</f>
        <v>10000</v>
      </c>
      <c r="F4888" t="s">
        <v>977</v>
      </c>
      <c r="G4888" s="6" t="s">
        <v>26</v>
      </c>
      <c r="H4888" s="6">
        <f>+LOOKUP(G4888,cargargeneros!$H$2:$H$77,cargargeneros!$G$2:$G$77)</f>
        <v>52</v>
      </c>
      <c r="I4888" t="s">
        <v>13</v>
      </c>
      <c r="J4888" t="s">
        <v>90</v>
      </c>
      <c r="K4888" s="11"/>
      <c r="L4888" s="7"/>
      <c r="M4888" s="12"/>
      <c r="N4888" s="16"/>
      <c r="O4888" s="16"/>
      <c r="P4888" s="16"/>
    </row>
    <row r="4889" spans="1:16" x14ac:dyDescent="0.25">
      <c r="A4889">
        <f>+LOOKUP(F4889,Productos!B:B,Productos!A:A)</f>
        <v>611</v>
      </c>
      <c r="B4889">
        <f>+VLOOKUP(F4889,CON_ID_ps_prod!$A$2:$B$7187,2,0)</f>
        <v>295</v>
      </c>
      <c r="C4889">
        <v>1</v>
      </c>
      <c r="D4889" s="1">
        <v>15000000000</v>
      </c>
      <c r="E4889" s="1">
        <f>+D4889/1000000</f>
        <v>15000</v>
      </c>
      <c r="F4889" t="s">
        <v>1278</v>
      </c>
      <c r="G4889" s="6" t="s">
        <v>1279</v>
      </c>
      <c r="H4889" s="6">
        <f>+LOOKUP(G4889,cargargeneros!$H$2:$H$77,cargargeneros!$G$2:$G$77)</f>
        <v>64</v>
      </c>
      <c r="I4889" t="s">
        <v>9</v>
      </c>
      <c r="J4889" t="s">
        <v>291</v>
      </c>
      <c r="K4889" s="11">
        <f>+VLOOKUP(J4889,cargarautores!A:B,2)</f>
        <v>294</v>
      </c>
      <c r="L4889" s="7" t="str">
        <f>+VLOOKUP(K4889,cargarautores!F:G,2)</f>
        <v>Jorge Luis Borges</v>
      </c>
      <c r="M4889" s="12" t="str">
        <f>+IF(J4889=L4889,"","REVISAR")</f>
        <v/>
      </c>
      <c r="N4889" s="16"/>
      <c r="O4889" s="16"/>
      <c r="P4889" s="16"/>
    </row>
    <row r="4890" spans="1:16" x14ac:dyDescent="0.25">
      <c r="A4890">
        <f>+LOOKUP(F4890,Productos!B:B,Productos!A:A)</f>
        <v>611</v>
      </c>
      <c r="B4890">
        <f>+VLOOKUP(F4890,CON_ID_ps_prod!$A$2:$B$7187,2,0)</f>
        <v>295</v>
      </c>
      <c r="C4890">
        <v>1</v>
      </c>
      <c r="D4890" s="1">
        <v>15000000000</v>
      </c>
      <c r="E4890" s="1">
        <f>+D4890/1000000</f>
        <v>15000</v>
      </c>
      <c r="F4890" t="s">
        <v>1278</v>
      </c>
      <c r="G4890" s="6" t="s">
        <v>1279</v>
      </c>
      <c r="H4890" s="6">
        <f>+LOOKUP(G4890,cargargeneros!$H$2:$H$77,cargargeneros!$G$2:$G$77)</f>
        <v>64</v>
      </c>
      <c r="I4890" t="s">
        <v>8</v>
      </c>
      <c r="J4890" t="s">
        <v>261</v>
      </c>
      <c r="K4890" s="11"/>
      <c r="L4890" s="7"/>
      <c r="M4890" s="12"/>
      <c r="N4890" s="16"/>
      <c r="O4890" s="16"/>
      <c r="P4890" s="16"/>
    </row>
    <row r="4891" spans="1:16" x14ac:dyDescent="0.25">
      <c r="A4891">
        <f>+LOOKUP(F4891,Productos!B:B,Productos!A:A)</f>
        <v>611</v>
      </c>
      <c r="B4891">
        <f>+VLOOKUP(F4891,CON_ID_ps_prod!$A$2:$B$7187,2,0)</f>
        <v>295</v>
      </c>
      <c r="C4891">
        <v>1</v>
      </c>
      <c r="D4891" s="1">
        <v>15000000000</v>
      </c>
      <c r="E4891" s="1">
        <f>+D4891/1000000</f>
        <v>15000</v>
      </c>
      <c r="F4891" t="s">
        <v>1278</v>
      </c>
      <c r="G4891" s="6" t="s">
        <v>1279</v>
      </c>
      <c r="H4891" s="6">
        <f>+LOOKUP(G4891,cargargeneros!$H$2:$H$77,cargargeneros!$G$2:$G$77)</f>
        <v>64</v>
      </c>
      <c r="I4891" t="s">
        <v>7</v>
      </c>
      <c r="J4891" t="s">
        <v>408</v>
      </c>
      <c r="K4891" s="11"/>
      <c r="L4891" s="7"/>
      <c r="M4891" s="12"/>
      <c r="N4891" s="16">
        <f>+LOOKUP(J4891,cargareditoriales!A:A,cargareditoriales!B:B)</f>
        <v>66</v>
      </c>
      <c r="O4891" s="16" t="str">
        <f>+LOOKUP(N4891,cargareditoriales!B:B,cargareditoriales!A:A)</f>
        <v>Editorial Bruguera</v>
      </c>
      <c r="P4891" s="16" t="str">
        <f>+IF(O4891=J4891,"","REVISAR")</f>
        <v/>
      </c>
    </row>
    <row r="4892" spans="1:16" x14ac:dyDescent="0.25">
      <c r="A4892">
        <f>+LOOKUP(F4892,Productos!B:B,Productos!A:A)</f>
        <v>611</v>
      </c>
      <c r="B4892">
        <f>+VLOOKUP(F4892,CON_ID_ps_prod!$A$2:$B$7187,2,0)</f>
        <v>295</v>
      </c>
      <c r="C4892">
        <v>1</v>
      </c>
      <c r="D4892" s="1">
        <v>15000000000</v>
      </c>
      <c r="E4892" s="1">
        <f>+D4892/1000000</f>
        <v>15000</v>
      </c>
      <c r="F4892" t="s">
        <v>1278</v>
      </c>
      <c r="G4892" s="6" t="s">
        <v>1279</v>
      </c>
      <c r="H4892" s="6">
        <f>+LOOKUP(G4892,cargargeneros!$H$2:$H$77,cargargeneros!$G$2:$G$77)</f>
        <v>64</v>
      </c>
      <c r="I4892" t="s">
        <v>12</v>
      </c>
      <c r="J4892">
        <v>8</v>
      </c>
      <c r="K4892" s="11"/>
      <c r="L4892" s="7"/>
      <c r="M4892" s="12"/>
      <c r="N4892" s="16"/>
      <c r="O4892" s="16"/>
      <c r="P4892" s="16"/>
    </row>
    <row r="4893" spans="1:16" x14ac:dyDescent="0.25">
      <c r="A4893">
        <f>+LOOKUP(F4893,Productos!B:B,Productos!A:A)</f>
        <v>611</v>
      </c>
      <c r="B4893">
        <f>+VLOOKUP(F4893,CON_ID_ps_prod!$A$2:$B$7187,2,0)</f>
        <v>295</v>
      </c>
      <c r="C4893">
        <v>1</v>
      </c>
      <c r="D4893" s="1">
        <v>15000000000</v>
      </c>
      <c r="E4893" s="1">
        <f>+D4893/1000000</f>
        <v>15000</v>
      </c>
      <c r="F4893" t="s">
        <v>1278</v>
      </c>
      <c r="G4893" s="6" t="s">
        <v>1279</v>
      </c>
      <c r="H4893" s="6">
        <f>+LOOKUP(G4893,cargargeneros!$H$2:$H$77,cargargeneros!$G$2:$G$77)</f>
        <v>64</v>
      </c>
      <c r="I4893" t="s">
        <v>5</v>
      </c>
      <c r="J4893">
        <v>8402067042</v>
      </c>
      <c r="K4893" s="11"/>
      <c r="L4893" s="7"/>
      <c r="M4893" s="12"/>
      <c r="N4893" s="16"/>
      <c r="O4893" s="16"/>
      <c r="P4893" s="16"/>
    </row>
    <row r="4894" spans="1:16" x14ac:dyDescent="0.25">
      <c r="A4894">
        <f>+LOOKUP(F4894,Productos!B:B,Productos!A:A)</f>
        <v>611</v>
      </c>
      <c r="B4894">
        <f>+VLOOKUP(F4894,CON_ID_ps_prod!$A$2:$B$7187,2,0)</f>
        <v>295</v>
      </c>
      <c r="C4894">
        <v>1</v>
      </c>
      <c r="D4894" s="1">
        <v>15000000000</v>
      </c>
      <c r="E4894" s="1">
        <f>+D4894/1000000</f>
        <v>15000</v>
      </c>
      <c r="F4894" t="s">
        <v>1278</v>
      </c>
      <c r="G4894" s="6" t="s">
        <v>1279</v>
      </c>
      <c r="H4894" s="6">
        <f>+LOOKUP(G4894,cargargeneros!$H$2:$H$77,cargargeneros!$G$2:$G$77)</f>
        <v>64</v>
      </c>
      <c r="I4894" t="s">
        <v>6</v>
      </c>
      <c r="J4894" s="4" t="s">
        <v>2351</v>
      </c>
      <c r="K4894" s="11"/>
      <c r="L4894" s="7"/>
      <c r="M4894" s="12"/>
      <c r="N4894" s="16"/>
      <c r="O4894" s="16"/>
      <c r="P4894" s="16"/>
    </row>
    <row r="4895" spans="1:16" x14ac:dyDescent="0.25">
      <c r="A4895">
        <f>+LOOKUP(F4895,Productos!B:B,Productos!A:A)</f>
        <v>611</v>
      </c>
      <c r="B4895">
        <f>+VLOOKUP(F4895,CON_ID_ps_prod!$A$2:$B$7187,2,0)</f>
        <v>295</v>
      </c>
      <c r="C4895">
        <v>1</v>
      </c>
      <c r="D4895" s="1">
        <v>15000000000</v>
      </c>
      <c r="E4895" s="1">
        <f>+D4895/1000000</f>
        <v>15000</v>
      </c>
      <c r="F4895" t="s">
        <v>1278</v>
      </c>
      <c r="G4895" s="6" t="s">
        <v>1279</v>
      </c>
      <c r="H4895" s="6">
        <f>+LOOKUP(G4895,cargargeneros!$H$2:$H$77,cargargeneros!$G$2:$G$77)</f>
        <v>64</v>
      </c>
      <c r="I4895" t="s">
        <v>10</v>
      </c>
      <c r="J4895" t="s">
        <v>279</v>
      </c>
      <c r="K4895" s="11"/>
      <c r="L4895" s="7"/>
      <c r="M4895" s="12"/>
      <c r="N4895" s="16"/>
      <c r="O4895" s="16"/>
      <c r="P4895" s="16"/>
    </row>
    <row r="4896" spans="1:16" x14ac:dyDescent="0.25">
      <c r="A4896">
        <f>+LOOKUP(F4896,Productos!B:B,Productos!A:A)</f>
        <v>611</v>
      </c>
      <c r="B4896">
        <f>+VLOOKUP(F4896,CON_ID_ps_prod!$A$2:$B$7187,2,0)</f>
        <v>295</v>
      </c>
      <c r="C4896">
        <v>1</v>
      </c>
      <c r="D4896" s="1">
        <v>15000000000</v>
      </c>
      <c r="E4896" s="1">
        <f>+D4896/1000000</f>
        <v>15000</v>
      </c>
      <c r="F4896" t="s">
        <v>1278</v>
      </c>
      <c r="G4896" s="6" t="s">
        <v>1279</v>
      </c>
      <c r="H4896" s="6">
        <f>+LOOKUP(G4896,cargargeneros!$H$2:$H$77,cargargeneros!$G$2:$G$77)</f>
        <v>64</v>
      </c>
      <c r="I4896" t="s">
        <v>13</v>
      </c>
      <c r="J4896" t="s">
        <v>90</v>
      </c>
      <c r="K4896" s="11"/>
      <c r="L4896" s="7"/>
      <c r="M4896" s="12"/>
      <c r="N4896" s="16"/>
      <c r="O4896" s="16"/>
      <c r="P4896" s="16"/>
    </row>
    <row r="4897" spans="1:16" x14ac:dyDescent="0.25">
      <c r="A4897">
        <f>+LOOKUP(F4897,Productos!B:B,Productos!A:A)</f>
        <v>612</v>
      </c>
      <c r="B4897">
        <f>+VLOOKUP(F4897,CON_ID_ps_prod!$A$2:$B$7187,2,0)</f>
        <v>373</v>
      </c>
      <c r="C4897">
        <v>1</v>
      </c>
      <c r="D4897" s="1">
        <v>12000000000</v>
      </c>
      <c r="E4897" s="1">
        <f>+D4897/1000000</f>
        <v>12000</v>
      </c>
      <c r="F4897" t="s">
        <v>1359</v>
      </c>
      <c r="G4897" s="6" t="s">
        <v>442</v>
      </c>
      <c r="H4897" s="6">
        <f>+LOOKUP(G4897,cargargeneros!$H$2:$H$77,cargargeneros!$G$2:$G$77)</f>
        <v>68</v>
      </c>
      <c r="I4897" t="s">
        <v>9</v>
      </c>
      <c r="J4897" t="s">
        <v>443</v>
      </c>
      <c r="K4897" s="11">
        <f>+VLOOKUP(J4897,cargarautores!A:B,2)</f>
        <v>338</v>
      </c>
      <c r="L4897" s="7" t="str">
        <f>+VLOOKUP(K4897,cargarautores!F:G,2)</f>
        <v>K.L. Keller</v>
      </c>
      <c r="M4897" s="12" t="str">
        <f>+IF(J4897=L4897,"","REVISAR")</f>
        <v/>
      </c>
      <c r="N4897" s="16"/>
      <c r="O4897" s="16"/>
      <c r="P4897" s="16"/>
    </row>
    <row r="4898" spans="1:16" x14ac:dyDescent="0.25">
      <c r="A4898">
        <f>+LOOKUP(F4898,Productos!B:B,Productos!A:A)</f>
        <v>612</v>
      </c>
      <c r="B4898">
        <f>+VLOOKUP(F4898,CON_ID_ps_prod!$A$2:$B$7187,2,0)</f>
        <v>373</v>
      </c>
      <c r="C4898">
        <v>1</v>
      </c>
      <c r="D4898" s="1">
        <v>12000000000</v>
      </c>
      <c r="E4898" s="1">
        <f>+D4898/1000000</f>
        <v>12000</v>
      </c>
      <c r="F4898" t="s">
        <v>1359</v>
      </c>
      <c r="G4898" s="6" t="s">
        <v>442</v>
      </c>
      <c r="H4898" s="6">
        <f>+LOOKUP(G4898,cargargeneros!$H$2:$H$77,cargargeneros!$G$2:$G$77)</f>
        <v>68</v>
      </c>
      <c r="I4898" t="s">
        <v>8</v>
      </c>
      <c r="J4898" t="s">
        <v>2351</v>
      </c>
      <c r="K4898" s="11"/>
      <c r="L4898" s="7"/>
      <c r="M4898" s="12"/>
      <c r="N4898" s="16"/>
      <c r="O4898" s="16"/>
      <c r="P4898" s="16"/>
    </row>
    <row r="4899" spans="1:16" x14ac:dyDescent="0.25">
      <c r="A4899">
        <f>+LOOKUP(F4899,Productos!B:B,Productos!A:A)</f>
        <v>612</v>
      </c>
      <c r="B4899">
        <f>+VLOOKUP(F4899,CON_ID_ps_prod!$A$2:$B$7187,2,0)</f>
        <v>373</v>
      </c>
      <c r="C4899">
        <v>1</v>
      </c>
      <c r="D4899" s="1">
        <v>12000000000</v>
      </c>
      <c r="E4899" s="1">
        <f>+D4899/1000000</f>
        <v>12000</v>
      </c>
      <c r="F4899" t="s">
        <v>1359</v>
      </c>
      <c r="G4899" s="6" t="s">
        <v>442</v>
      </c>
      <c r="H4899" s="6">
        <f>+LOOKUP(G4899,cargargeneros!$H$2:$H$77,cargargeneros!$G$2:$G$77)</f>
        <v>68</v>
      </c>
      <c r="I4899" t="s">
        <v>7</v>
      </c>
      <c r="J4899" t="s">
        <v>431</v>
      </c>
      <c r="K4899" s="11"/>
      <c r="L4899" s="7"/>
      <c r="M4899" s="12"/>
      <c r="N4899" s="16">
        <f>+LOOKUP(J4899,cargareditoriales!A:A,cargareditoriales!B:B)</f>
        <v>38</v>
      </c>
      <c r="O4899" s="16" t="str">
        <f>+LOOKUP(N4899,cargareditoriales!B:B,cargareditoriales!A:A)</f>
        <v>Deusto</v>
      </c>
      <c r="P4899" s="16" t="str">
        <f>+IF(O4899=J4899,"","REVISAR")</f>
        <v/>
      </c>
    </row>
    <row r="4900" spans="1:16" x14ac:dyDescent="0.25">
      <c r="A4900">
        <f>+LOOKUP(F4900,Productos!B:B,Productos!A:A)</f>
        <v>612</v>
      </c>
      <c r="B4900">
        <f>+VLOOKUP(F4900,CON_ID_ps_prod!$A$2:$B$7187,2,0)</f>
        <v>373</v>
      </c>
      <c r="C4900">
        <v>1</v>
      </c>
      <c r="D4900" s="1">
        <v>12000000000</v>
      </c>
      <c r="E4900" s="1">
        <f>+D4900/1000000</f>
        <v>12000</v>
      </c>
      <c r="F4900" t="s">
        <v>1359</v>
      </c>
      <c r="G4900" s="6" t="s">
        <v>442</v>
      </c>
      <c r="H4900" s="6">
        <f>+LOOKUP(G4900,cargargeneros!$H$2:$H$77,cargargeneros!$G$2:$G$77)</f>
        <v>68</v>
      </c>
      <c r="I4900" t="s">
        <v>12</v>
      </c>
      <c r="J4900">
        <v>8</v>
      </c>
      <c r="K4900" s="11"/>
      <c r="L4900" s="7"/>
      <c r="M4900" s="12"/>
      <c r="N4900" s="16"/>
      <c r="O4900" s="16"/>
      <c r="P4900" s="16"/>
    </row>
    <row r="4901" spans="1:16" x14ac:dyDescent="0.25">
      <c r="A4901">
        <f>+LOOKUP(F4901,Productos!B:B,Productos!A:A)</f>
        <v>612</v>
      </c>
      <c r="B4901">
        <f>+VLOOKUP(F4901,CON_ID_ps_prod!$A$2:$B$7187,2,0)</f>
        <v>373</v>
      </c>
      <c r="C4901">
        <v>1</v>
      </c>
      <c r="D4901" s="1">
        <v>12000000000</v>
      </c>
      <c r="E4901" s="1">
        <f>+D4901/1000000</f>
        <v>12000</v>
      </c>
      <c r="F4901" t="s">
        <v>1359</v>
      </c>
      <c r="G4901" s="6" t="s">
        <v>442</v>
      </c>
      <c r="H4901" s="6">
        <f>+LOOKUP(G4901,cargargeneros!$H$2:$H$77,cargargeneros!$G$2:$G$77)</f>
        <v>68</v>
      </c>
      <c r="I4901" t="s">
        <v>11</v>
      </c>
      <c r="J4901" t="s">
        <v>2351</v>
      </c>
      <c r="K4901" s="11"/>
      <c r="L4901" s="7"/>
      <c r="M4901" s="12"/>
      <c r="N4901" s="16"/>
      <c r="O4901" s="16"/>
      <c r="P4901" s="16"/>
    </row>
    <row r="4902" spans="1:16" x14ac:dyDescent="0.25">
      <c r="A4902">
        <f>+LOOKUP(F4902,Productos!B:B,Productos!A:A)</f>
        <v>612</v>
      </c>
      <c r="B4902">
        <f>+VLOOKUP(F4902,CON_ID_ps_prod!$A$2:$B$7187,2,0)</f>
        <v>373</v>
      </c>
      <c r="C4902">
        <v>1</v>
      </c>
      <c r="D4902" s="1">
        <v>12000000000</v>
      </c>
      <c r="E4902" s="1">
        <f>+D4902/1000000</f>
        <v>12000</v>
      </c>
      <c r="F4902" t="s">
        <v>1359</v>
      </c>
      <c r="G4902" s="6" t="s">
        <v>442</v>
      </c>
      <c r="H4902" s="6">
        <f>+LOOKUP(G4902,cargargeneros!$H$2:$H$77,cargargeneros!$G$2:$G$77)</f>
        <v>68</v>
      </c>
      <c r="I4902" t="s">
        <v>5</v>
      </c>
      <c r="J4902">
        <v>9508570253</v>
      </c>
      <c r="K4902" s="11"/>
      <c r="L4902" s="7"/>
      <c r="M4902" s="12"/>
      <c r="N4902" s="16"/>
      <c r="O4902" s="16"/>
      <c r="P4902" s="16"/>
    </row>
    <row r="4903" spans="1:16" x14ac:dyDescent="0.25">
      <c r="A4903">
        <f>+LOOKUP(F4903,Productos!B:B,Productos!A:A)</f>
        <v>612</v>
      </c>
      <c r="B4903">
        <f>+VLOOKUP(F4903,CON_ID_ps_prod!$A$2:$B$7187,2,0)</f>
        <v>373</v>
      </c>
      <c r="C4903">
        <v>1</v>
      </c>
      <c r="D4903" s="1">
        <v>12000000000</v>
      </c>
      <c r="E4903" s="1">
        <f>+D4903/1000000</f>
        <v>12000</v>
      </c>
      <c r="F4903" t="s">
        <v>1359</v>
      </c>
      <c r="G4903" s="6" t="s">
        <v>442</v>
      </c>
      <c r="H4903" s="6">
        <f>+LOOKUP(G4903,cargargeneros!$H$2:$H$77,cargargeneros!$G$2:$G$77)</f>
        <v>68</v>
      </c>
      <c r="I4903" t="s">
        <v>6</v>
      </c>
      <c r="J4903" s="4" t="s">
        <v>2351</v>
      </c>
      <c r="K4903" s="11"/>
      <c r="L4903" s="7"/>
      <c r="M4903" s="12"/>
      <c r="N4903" s="16"/>
      <c r="O4903" s="16"/>
      <c r="P4903" s="16"/>
    </row>
    <row r="4904" spans="1:16" x14ac:dyDescent="0.25">
      <c r="A4904">
        <f>+LOOKUP(F4904,Productos!B:B,Productos!A:A)</f>
        <v>612</v>
      </c>
      <c r="B4904">
        <f>+VLOOKUP(F4904,CON_ID_ps_prod!$A$2:$B$7187,2,0)</f>
        <v>373</v>
      </c>
      <c r="C4904">
        <v>1</v>
      </c>
      <c r="D4904" s="1">
        <v>12000000000</v>
      </c>
      <c r="E4904" s="1">
        <f>+D4904/1000000</f>
        <v>12000</v>
      </c>
      <c r="F4904" t="s">
        <v>1359</v>
      </c>
      <c r="G4904" s="6" t="s">
        <v>442</v>
      </c>
      <c r="H4904" s="6">
        <f>+LOOKUP(G4904,cargargeneros!$H$2:$H$77,cargargeneros!$G$2:$G$77)</f>
        <v>68</v>
      </c>
      <c r="I4904" t="s">
        <v>10</v>
      </c>
      <c r="J4904" t="s">
        <v>279</v>
      </c>
      <c r="K4904" s="11"/>
      <c r="L4904" s="7"/>
      <c r="M4904" s="12"/>
      <c r="N4904" s="16"/>
      <c r="O4904" s="16"/>
      <c r="P4904" s="16"/>
    </row>
    <row r="4905" spans="1:16" x14ac:dyDescent="0.25">
      <c r="A4905">
        <f>+LOOKUP(F4905,Productos!B:B,Productos!A:A)</f>
        <v>612</v>
      </c>
      <c r="B4905">
        <f>+VLOOKUP(F4905,CON_ID_ps_prod!$A$2:$B$7187,2,0)</f>
        <v>373</v>
      </c>
      <c r="C4905">
        <v>1</v>
      </c>
      <c r="D4905" s="1">
        <v>12000000000</v>
      </c>
      <c r="E4905" s="1">
        <f>+D4905/1000000</f>
        <v>12000</v>
      </c>
      <c r="F4905" t="s">
        <v>1359</v>
      </c>
      <c r="G4905" s="6" t="s">
        <v>442</v>
      </c>
      <c r="H4905" s="6">
        <f>+LOOKUP(G4905,cargargeneros!$H$2:$H$77,cargargeneros!$G$2:$G$77)</f>
        <v>68</v>
      </c>
      <c r="I4905" t="s">
        <v>13</v>
      </c>
      <c r="J4905" t="s">
        <v>375</v>
      </c>
      <c r="K4905" s="11"/>
      <c r="L4905" s="7"/>
      <c r="M4905" s="12"/>
      <c r="N4905" s="16"/>
      <c r="O4905" s="16"/>
      <c r="P4905" s="16"/>
    </row>
    <row r="4906" spans="1:16" x14ac:dyDescent="0.25">
      <c r="A4906">
        <f>+LOOKUP(F4906,Productos!B:B,Productos!A:A)</f>
        <v>613</v>
      </c>
      <c r="B4906">
        <f>+VLOOKUP(F4906,CON_ID_ps_prod!$A$2:$B$7187,2,0)</f>
        <v>409</v>
      </c>
      <c r="C4906">
        <v>1</v>
      </c>
      <c r="D4906" s="1">
        <v>20000000000</v>
      </c>
      <c r="E4906" s="1">
        <f>+D4906/1000000</f>
        <v>20000</v>
      </c>
      <c r="F4906" t="s">
        <v>495</v>
      </c>
      <c r="G4906" s="6" t="s">
        <v>1218</v>
      </c>
      <c r="H4906" s="6">
        <f>+LOOKUP(G4906,cargargeneros!$H$2:$H$77,cargargeneros!$G$2:$G$77)</f>
        <v>1</v>
      </c>
      <c r="I4906" t="s">
        <v>9</v>
      </c>
      <c r="J4906" t="s">
        <v>1930</v>
      </c>
      <c r="K4906" s="11">
        <f>+VLOOKUP(J4906,cargarautores!A:B,2)</f>
        <v>302</v>
      </c>
      <c r="L4906" s="7" t="str">
        <f>+VLOOKUP(K4906,cargarautores!F:G,2)</f>
        <v>José Gobelo</v>
      </c>
      <c r="M4906" s="12" t="str">
        <f>+IF(J4906=L4906,"","REVISAR")</f>
        <v/>
      </c>
      <c r="N4906" s="16"/>
      <c r="O4906" s="16"/>
      <c r="P4906" s="16"/>
    </row>
    <row r="4907" spans="1:16" x14ac:dyDescent="0.25">
      <c r="A4907">
        <f>+LOOKUP(F4907,Productos!B:B,Productos!A:A)</f>
        <v>613</v>
      </c>
      <c r="B4907">
        <f>+VLOOKUP(F4907,CON_ID_ps_prod!$A$2:$B$7187,2,0)</f>
        <v>409</v>
      </c>
      <c r="C4907">
        <v>1</v>
      </c>
      <c r="D4907" s="1">
        <v>20000000000</v>
      </c>
      <c r="E4907" s="1">
        <f>+D4907/1000000</f>
        <v>20000</v>
      </c>
      <c r="F4907" t="s">
        <v>495</v>
      </c>
      <c r="G4907" s="6" t="s">
        <v>1218</v>
      </c>
      <c r="H4907" s="6">
        <f>+LOOKUP(G4907,cargargeneros!$H$2:$H$77,cargargeneros!$G$2:$G$77)</f>
        <v>1</v>
      </c>
      <c r="I4907" t="s">
        <v>7</v>
      </c>
      <c r="J4907" t="s">
        <v>496</v>
      </c>
      <c r="K4907" s="11"/>
      <c r="L4907" s="7"/>
      <c r="M4907" s="12"/>
      <c r="N4907" s="16">
        <f>+LOOKUP(J4907,cargareditoriales!A:A,cargareditoriales!B:B)</f>
        <v>36</v>
      </c>
      <c r="O4907" s="16" t="str">
        <f>+LOOKUP(N4907,cargareditoriales!B:B,cargareditoriales!A:A)</f>
        <v>Corregidor</v>
      </c>
      <c r="P4907" s="16" t="str">
        <f>+IF(O4907=J4907,"","REVISAR")</f>
        <v/>
      </c>
    </row>
    <row r="4908" spans="1:16" x14ac:dyDescent="0.25">
      <c r="A4908">
        <f>+LOOKUP(F4908,Productos!B:B,Productos!A:A)</f>
        <v>613</v>
      </c>
      <c r="B4908">
        <f>+VLOOKUP(F4908,CON_ID_ps_prod!$A$2:$B$7187,2,0)</f>
        <v>409</v>
      </c>
      <c r="C4908">
        <v>1</v>
      </c>
      <c r="D4908" s="1">
        <v>20000000000</v>
      </c>
      <c r="E4908" s="1">
        <f>+D4908/1000000</f>
        <v>20000</v>
      </c>
      <c r="F4908" t="s">
        <v>495</v>
      </c>
      <c r="G4908" s="6" t="s">
        <v>1218</v>
      </c>
      <c r="H4908" s="6">
        <f>+LOOKUP(G4908,cargargeneros!$H$2:$H$77,cargargeneros!$G$2:$G$77)</f>
        <v>1</v>
      </c>
      <c r="I4908" t="s">
        <v>12</v>
      </c>
      <c r="J4908">
        <v>8</v>
      </c>
      <c r="K4908" s="11"/>
      <c r="L4908" s="7"/>
      <c r="M4908" s="12"/>
      <c r="N4908" s="16"/>
      <c r="O4908" s="16"/>
      <c r="P4908" s="16"/>
    </row>
    <row r="4909" spans="1:16" x14ac:dyDescent="0.25">
      <c r="A4909">
        <f>+LOOKUP(F4909,Productos!B:B,Productos!A:A)</f>
        <v>613</v>
      </c>
      <c r="B4909">
        <f>+VLOOKUP(F4909,CON_ID_ps_prod!$A$2:$B$7187,2,0)</f>
        <v>409</v>
      </c>
      <c r="C4909">
        <v>1</v>
      </c>
      <c r="D4909" s="1">
        <v>20000000000</v>
      </c>
      <c r="E4909" s="1">
        <f>+D4909/1000000</f>
        <v>20000</v>
      </c>
      <c r="F4909" t="s">
        <v>495</v>
      </c>
      <c r="G4909" s="6" t="s">
        <v>1218</v>
      </c>
      <c r="H4909" s="6">
        <f>+LOOKUP(G4909,cargargeneros!$H$2:$H$77,cargargeneros!$G$2:$G$77)</f>
        <v>1</v>
      </c>
      <c r="I4909" t="s">
        <v>5</v>
      </c>
      <c r="J4909">
        <v>9500519070</v>
      </c>
      <c r="K4909" s="11"/>
      <c r="L4909" s="7"/>
      <c r="M4909" s="12"/>
      <c r="N4909" s="16"/>
      <c r="O4909" s="16"/>
      <c r="P4909" s="16"/>
    </row>
    <row r="4910" spans="1:16" x14ac:dyDescent="0.25">
      <c r="A4910">
        <f>+LOOKUP(F4910,Productos!B:B,Productos!A:A)</f>
        <v>613</v>
      </c>
      <c r="B4910">
        <f>+VLOOKUP(F4910,CON_ID_ps_prod!$A$2:$B$7187,2,0)</f>
        <v>409</v>
      </c>
      <c r="C4910">
        <v>1</v>
      </c>
      <c r="D4910" s="1">
        <v>20000000000</v>
      </c>
      <c r="E4910" s="1">
        <f>+D4910/1000000</f>
        <v>20000</v>
      </c>
      <c r="F4910" t="s">
        <v>495</v>
      </c>
      <c r="G4910" s="6" t="s">
        <v>1218</v>
      </c>
      <c r="H4910" s="6">
        <f>+LOOKUP(G4910,cargargeneros!$H$2:$H$77,cargargeneros!$G$2:$G$77)</f>
        <v>1</v>
      </c>
      <c r="I4910" t="s">
        <v>6</v>
      </c>
      <c r="J4910" s="4">
        <v>9789500519076</v>
      </c>
      <c r="K4910" s="11"/>
      <c r="L4910" s="7"/>
      <c r="M4910" s="12"/>
      <c r="N4910" s="16"/>
      <c r="O4910" s="16"/>
      <c r="P4910" s="16"/>
    </row>
    <row r="4911" spans="1:16" x14ac:dyDescent="0.25">
      <c r="A4911">
        <f>+LOOKUP(F4911,Productos!B:B,Productos!A:A)</f>
        <v>613</v>
      </c>
      <c r="B4911">
        <f>+VLOOKUP(F4911,CON_ID_ps_prod!$A$2:$B$7187,2,0)</f>
        <v>409</v>
      </c>
      <c r="C4911">
        <v>1</v>
      </c>
      <c r="D4911" s="1">
        <v>20000000000</v>
      </c>
      <c r="E4911" s="1">
        <f>+D4911/1000000</f>
        <v>20000</v>
      </c>
      <c r="F4911" t="s">
        <v>495</v>
      </c>
      <c r="G4911" s="6" t="s">
        <v>1218</v>
      </c>
      <c r="H4911" s="6">
        <f>+LOOKUP(G4911,cargargeneros!$H$2:$H$77,cargargeneros!$G$2:$G$77)</f>
        <v>1</v>
      </c>
      <c r="I4911" t="s">
        <v>13</v>
      </c>
      <c r="J4911" t="s">
        <v>90</v>
      </c>
      <c r="K4911" s="11"/>
      <c r="L4911" s="7"/>
      <c r="M4911" s="12"/>
      <c r="N4911" s="16"/>
      <c r="O4911" s="16"/>
      <c r="P4911" s="16"/>
    </row>
    <row r="4912" spans="1:16" x14ac:dyDescent="0.25">
      <c r="A4912">
        <f>+LOOKUP(F4912,Productos!B:B,Productos!A:A)</f>
        <v>614</v>
      </c>
      <c r="B4912">
        <f>+VLOOKUP(F4912,CON_ID_ps_prod!$A$2:$B$7187,2,0)</f>
        <v>649</v>
      </c>
      <c r="C4912">
        <v>1</v>
      </c>
      <c r="D4912" s="1">
        <v>10000000000</v>
      </c>
      <c r="E4912" s="1">
        <f>+D4912/1000000</f>
        <v>10000</v>
      </c>
      <c r="F4912" t="s">
        <v>972</v>
      </c>
      <c r="G4912" s="6" t="s">
        <v>113</v>
      </c>
      <c r="H4912" s="6">
        <f>+LOOKUP(G4912,cargargeneros!$H$2:$H$77,cargargeneros!$G$2:$G$77)</f>
        <v>45</v>
      </c>
      <c r="I4912" t="s">
        <v>9</v>
      </c>
      <c r="J4912" t="s">
        <v>973</v>
      </c>
      <c r="K4912" s="11">
        <f>+VLOOKUP(J4912,cargarautores!A:B,2)</f>
        <v>351</v>
      </c>
      <c r="L4912" s="7" t="str">
        <f>+VLOOKUP(K4912,cargarautores!F:G,2)</f>
        <v>Leibniz</v>
      </c>
      <c r="M4912" s="12" t="str">
        <f>+IF(J4912=L4912,"","REVISAR")</f>
        <v/>
      </c>
      <c r="N4912" s="16"/>
      <c r="O4912" s="16"/>
      <c r="P4912" s="16"/>
    </row>
    <row r="4913" spans="1:16" x14ac:dyDescent="0.25">
      <c r="A4913">
        <f>+LOOKUP(F4913,Productos!B:B,Productos!A:A)</f>
        <v>614</v>
      </c>
      <c r="B4913">
        <f>+VLOOKUP(F4913,CON_ID_ps_prod!$A$2:$B$7187,2,0)</f>
        <v>649</v>
      </c>
      <c r="C4913">
        <v>1</v>
      </c>
      <c r="D4913" s="1">
        <v>10000000000</v>
      </c>
      <c r="E4913" s="1">
        <f>+D4913/1000000</f>
        <v>10000</v>
      </c>
      <c r="F4913" t="s">
        <v>972</v>
      </c>
      <c r="G4913" s="6" t="s">
        <v>113</v>
      </c>
      <c r="H4913" s="6">
        <f>+LOOKUP(G4913,cargargeneros!$H$2:$H$77,cargargeneros!$G$2:$G$77)</f>
        <v>45</v>
      </c>
      <c r="I4913" t="s">
        <v>8</v>
      </c>
      <c r="J4913">
        <v>2</v>
      </c>
      <c r="K4913" s="11"/>
      <c r="L4913" s="7"/>
      <c r="M4913" s="12"/>
      <c r="N4913" s="16"/>
      <c r="O4913" s="16"/>
      <c r="P4913" s="16"/>
    </row>
    <row r="4914" spans="1:16" x14ac:dyDescent="0.25">
      <c r="A4914">
        <f>+LOOKUP(F4914,Productos!B:B,Productos!A:A)</f>
        <v>614</v>
      </c>
      <c r="B4914">
        <f>+VLOOKUP(F4914,CON_ID_ps_prod!$A$2:$B$7187,2,0)</f>
        <v>649</v>
      </c>
      <c r="C4914">
        <v>1</v>
      </c>
      <c r="D4914" s="1">
        <v>10000000000</v>
      </c>
      <c r="E4914" s="1">
        <f>+D4914/1000000</f>
        <v>10000</v>
      </c>
      <c r="F4914" t="s">
        <v>972</v>
      </c>
      <c r="G4914" s="6" t="s">
        <v>113</v>
      </c>
      <c r="H4914" s="6">
        <f>+LOOKUP(G4914,cargargeneros!$H$2:$H$77,cargargeneros!$G$2:$G$77)</f>
        <v>45</v>
      </c>
      <c r="I4914" t="s">
        <v>7</v>
      </c>
      <c r="J4914" t="s">
        <v>1495</v>
      </c>
      <c r="K4914" s="11"/>
      <c r="L4914" s="7"/>
      <c r="M4914" s="12"/>
      <c r="N4914" s="16">
        <f>+LOOKUP(J4914,cargareditoriales!A:A,cargareditoriales!B:B)</f>
        <v>22</v>
      </c>
      <c r="O4914" s="16" t="str">
        <f>+LOOKUP(N4914,cargareditoriales!B:B,cargareditoriales!A:A)</f>
        <v>Biblioteca de iniciación Filosófica</v>
      </c>
      <c r="P4914" s="16" t="str">
        <f>+IF(O4914=J4914,"","REVISAR")</f>
        <v/>
      </c>
    </row>
    <row r="4915" spans="1:16" x14ac:dyDescent="0.25">
      <c r="A4915">
        <f>+LOOKUP(F4915,Productos!B:B,Productos!A:A)</f>
        <v>614</v>
      </c>
      <c r="B4915">
        <f>+VLOOKUP(F4915,CON_ID_ps_prod!$A$2:$B$7187,2,0)</f>
        <v>649</v>
      </c>
      <c r="C4915">
        <v>1</v>
      </c>
      <c r="D4915" s="1">
        <v>10000000000</v>
      </c>
      <c r="E4915" s="1">
        <f>+D4915/1000000</f>
        <v>10000</v>
      </c>
      <c r="F4915" t="s">
        <v>972</v>
      </c>
      <c r="G4915" s="6" t="s">
        <v>113</v>
      </c>
      <c r="H4915" s="6">
        <f>+LOOKUP(G4915,cargargeneros!$H$2:$H$77,cargargeneros!$G$2:$G$77)</f>
        <v>45</v>
      </c>
      <c r="I4915" t="s">
        <v>12</v>
      </c>
      <c r="J4915">
        <v>8</v>
      </c>
      <c r="K4915" s="11"/>
      <c r="L4915" s="7"/>
      <c r="M4915" s="12"/>
      <c r="N4915" s="16"/>
      <c r="O4915" s="16"/>
      <c r="P4915" s="16"/>
    </row>
    <row r="4916" spans="1:16" x14ac:dyDescent="0.25">
      <c r="A4916">
        <f>+LOOKUP(F4916,Productos!B:B,Productos!A:A)</f>
        <v>614</v>
      </c>
      <c r="B4916">
        <f>+VLOOKUP(F4916,CON_ID_ps_prod!$A$2:$B$7187,2,0)</f>
        <v>649</v>
      </c>
      <c r="C4916">
        <v>1</v>
      </c>
      <c r="D4916" s="1">
        <v>10000000000</v>
      </c>
      <c r="E4916" s="1">
        <f>+D4916/1000000</f>
        <v>10000</v>
      </c>
      <c r="F4916" t="s">
        <v>972</v>
      </c>
      <c r="G4916" s="6" t="s">
        <v>113</v>
      </c>
      <c r="H4916" s="6">
        <f>+LOOKUP(G4916,cargargeneros!$H$2:$H$77,cargargeneros!$G$2:$G$77)</f>
        <v>45</v>
      </c>
      <c r="I4916" t="s">
        <v>13</v>
      </c>
      <c r="J4916" t="s">
        <v>90</v>
      </c>
      <c r="K4916" s="11"/>
      <c r="L4916" s="7"/>
      <c r="M4916" s="12"/>
      <c r="N4916" s="16"/>
      <c r="O4916" s="16"/>
      <c r="P4916" s="16"/>
    </row>
    <row r="4917" spans="1:16" x14ac:dyDescent="0.25">
      <c r="A4917">
        <f>+LOOKUP(F4917,Productos!B:B,Productos!A:A)</f>
        <v>581</v>
      </c>
      <c r="B4917">
        <f>+VLOOKUP(F4917,CON_ID_ps_prod!$A$2:$B$7187,2,0)</f>
        <v>561</v>
      </c>
      <c r="C4917">
        <v>1</v>
      </c>
      <c r="D4917" s="1">
        <v>10000000000</v>
      </c>
      <c r="E4917" s="1">
        <f>+D4917/1000000</f>
        <v>10000</v>
      </c>
      <c r="F4917" t="s">
        <v>808</v>
      </c>
      <c r="G4917" s="6" t="s">
        <v>410</v>
      </c>
      <c r="H4917" s="6">
        <f>+LOOKUP(G4917,cargargeneros!$H$2:$H$77,cargargeneros!$G$2:$G$77)</f>
        <v>18</v>
      </c>
      <c r="I4917" t="s">
        <v>9</v>
      </c>
      <c r="J4917" t="s">
        <v>868</v>
      </c>
      <c r="K4917" s="11">
        <f>+VLOOKUP(J4917,cargarautores!A:B,2)</f>
        <v>291</v>
      </c>
      <c r="L4917" s="7" t="str">
        <f>+VLOOKUP(K4917,cargarautores!F:G,2)</f>
        <v>Jorge Franco Ramos</v>
      </c>
      <c r="M4917" s="12" t="str">
        <f>+IF(J4917=L4917,"","REVISAR")</f>
        <v/>
      </c>
      <c r="N4917" s="16"/>
      <c r="O4917" s="16"/>
      <c r="P4917" s="16"/>
    </row>
    <row r="4918" spans="1:16" x14ac:dyDescent="0.25">
      <c r="A4918">
        <f>+LOOKUP(F4918,Productos!B:B,Productos!A:A)</f>
        <v>615</v>
      </c>
      <c r="B4918">
        <f>+VLOOKUP(F4918,CON_ID_ps_prod!$A$2:$B$7187,2,0)</f>
        <v>531</v>
      </c>
      <c r="C4918">
        <v>1</v>
      </c>
      <c r="D4918" s="1">
        <v>20000000000</v>
      </c>
      <c r="E4918" s="1">
        <f>+D4918/1000000</f>
        <v>20000</v>
      </c>
      <c r="F4918" t="s">
        <v>745</v>
      </c>
      <c r="G4918" s="6" t="s">
        <v>2351</v>
      </c>
      <c r="H4918" s="6">
        <f>+LOOKUP(G4918,cargargeneros!$H$2:$H$77,cargargeneros!$G$2:$G$77)</f>
        <v>71</v>
      </c>
      <c r="I4918" t="s">
        <v>8</v>
      </c>
      <c r="J4918">
        <v>2010</v>
      </c>
      <c r="K4918" s="11"/>
      <c r="L4918" s="7"/>
      <c r="M4918" s="12"/>
      <c r="N4918" s="16"/>
      <c r="O4918" s="16"/>
      <c r="P4918" s="16"/>
    </row>
    <row r="4919" spans="1:16" x14ac:dyDescent="0.25">
      <c r="A4919">
        <f>+LOOKUP(F4919,Productos!B:B,Productos!A:A)</f>
        <v>615</v>
      </c>
      <c r="B4919">
        <f>+VLOOKUP(F4919,CON_ID_ps_prod!$A$2:$B$7187,2,0)</f>
        <v>531</v>
      </c>
      <c r="C4919">
        <v>1</v>
      </c>
      <c r="D4919" s="1">
        <v>20000000000</v>
      </c>
      <c r="E4919" s="1">
        <f>+D4919/1000000</f>
        <v>20000</v>
      </c>
      <c r="F4919" t="s">
        <v>745</v>
      </c>
      <c r="G4919" s="6" t="s">
        <v>2351</v>
      </c>
      <c r="H4919" s="6">
        <f>+LOOKUP(G4919,cargargeneros!$H$2:$H$77,cargargeneros!$G$2:$G$77)</f>
        <v>71</v>
      </c>
      <c r="I4919" t="s">
        <v>7</v>
      </c>
      <c r="J4919" t="s">
        <v>569</v>
      </c>
      <c r="K4919" s="11"/>
      <c r="L4919" s="7"/>
      <c r="M4919" s="12"/>
      <c r="N4919" s="16">
        <f>+LOOKUP(J4919,cargareditoriales!A:A,cargareditoriales!B:B)</f>
        <v>78</v>
      </c>
      <c r="O4919" s="16" t="str">
        <f>+LOOKUP(N4919,cargareditoriales!B:B,cargareditoriales!A:A)</f>
        <v xml:space="preserve">Editorial Planeta </v>
      </c>
      <c r="P4919" s="16" t="str">
        <f>+IF(O4919=J4919,"","REVISAR")</f>
        <v/>
      </c>
    </row>
    <row r="4920" spans="1:16" x14ac:dyDescent="0.25">
      <c r="A4920">
        <f>+LOOKUP(F4920,Productos!B:B,Productos!A:A)</f>
        <v>615</v>
      </c>
      <c r="B4920">
        <f>+VLOOKUP(F4920,CON_ID_ps_prod!$A$2:$B$7187,2,0)</f>
        <v>531</v>
      </c>
      <c r="C4920">
        <v>1</v>
      </c>
      <c r="D4920" s="1">
        <v>20000000000</v>
      </c>
      <c r="E4920" s="1">
        <f>+D4920/1000000</f>
        <v>20000</v>
      </c>
      <c r="F4920" t="s">
        <v>745</v>
      </c>
      <c r="G4920" s="6" t="s">
        <v>2351</v>
      </c>
      <c r="H4920" s="6">
        <f>+LOOKUP(G4920,cargargeneros!$H$2:$H$77,cargargeneros!$G$2:$G$77)</f>
        <v>71</v>
      </c>
      <c r="I4920" t="s">
        <v>12</v>
      </c>
      <c r="J4920">
        <v>8</v>
      </c>
      <c r="K4920" s="11"/>
      <c r="L4920" s="7"/>
      <c r="M4920" s="12"/>
      <c r="N4920" s="16"/>
      <c r="O4920" s="16"/>
      <c r="P4920" s="16"/>
    </row>
    <row r="4921" spans="1:16" x14ac:dyDescent="0.25">
      <c r="A4921">
        <f>+LOOKUP(F4921,Productos!B:B,Productos!A:A)</f>
        <v>615</v>
      </c>
      <c r="B4921">
        <f>+VLOOKUP(F4921,CON_ID_ps_prod!$A$2:$B$7187,2,0)</f>
        <v>531</v>
      </c>
      <c r="C4921">
        <v>1</v>
      </c>
      <c r="D4921" s="1">
        <v>20000000000</v>
      </c>
      <c r="E4921" s="1">
        <f>+D4921/1000000</f>
        <v>20000</v>
      </c>
      <c r="F4921" t="s">
        <v>745</v>
      </c>
      <c r="G4921" s="6" t="s">
        <v>2351</v>
      </c>
      <c r="H4921" s="6">
        <f>+LOOKUP(G4921,cargargeneros!$H$2:$H$77,cargargeneros!$G$2:$G$77)</f>
        <v>71</v>
      </c>
      <c r="I4921" t="s">
        <v>5</v>
      </c>
      <c r="J4921">
        <v>9584224204</v>
      </c>
      <c r="K4921" s="11"/>
      <c r="L4921" s="7"/>
      <c r="M4921" s="12"/>
      <c r="N4921" s="16"/>
      <c r="O4921" s="16"/>
      <c r="P4921" s="16"/>
    </row>
    <row r="4922" spans="1:16" x14ac:dyDescent="0.25">
      <c r="A4922">
        <f>+LOOKUP(F4922,Productos!B:B,Productos!A:A)</f>
        <v>615</v>
      </c>
      <c r="B4922">
        <f>+VLOOKUP(F4922,CON_ID_ps_prod!$A$2:$B$7187,2,0)</f>
        <v>531</v>
      </c>
      <c r="C4922">
        <v>1</v>
      </c>
      <c r="D4922" s="1">
        <v>20000000000</v>
      </c>
      <c r="E4922" s="1">
        <f>+D4922/1000000</f>
        <v>20000</v>
      </c>
      <c r="F4922" t="s">
        <v>745</v>
      </c>
      <c r="G4922" s="6" t="s">
        <v>2351</v>
      </c>
      <c r="H4922" s="6">
        <f>+LOOKUP(G4922,cargargeneros!$H$2:$H$77,cargargeneros!$G$2:$G$77)</f>
        <v>71</v>
      </c>
      <c r="I4922" t="s">
        <v>6</v>
      </c>
      <c r="J4922" s="4">
        <v>9789584224200</v>
      </c>
      <c r="K4922" s="11"/>
      <c r="L4922" s="7"/>
      <c r="M4922" s="12"/>
      <c r="N4922" s="16"/>
      <c r="O4922" s="16"/>
      <c r="P4922" s="16"/>
    </row>
    <row r="4923" spans="1:16" x14ac:dyDescent="0.25">
      <c r="A4923">
        <f>+LOOKUP(F4923,Productos!B:B,Productos!A:A)</f>
        <v>615</v>
      </c>
      <c r="B4923">
        <f>+VLOOKUP(F4923,CON_ID_ps_prod!$A$2:$B$7187,2,0)</f>
        <v>531</v>
      </c>
      <c r="C4923">
        <v>1</v>
      </c>
      <c r="D4923" s="1">
        <v>20000000000</v>
      </c>
      <c r="E4923" s="1">
        <f>+D4923/1000000</f>
        <v>20000</v>
      </c>
      <c r="F4923" t="s">
        <v>745</v>
      </c>
      <c r="G4923" s="6" t="s">
        <v>2351</v>
      </c>
      <c r="H4923" s="6">
        <f>+LOOKUP(G4923,cargargeneros!$H$2:$H$77,cargargeneros!$G$2:$G$77)</f>
        <v>71</v>
      </c>
      <c r="I4923" t="s">
        <v>13</v>
      </c>
      <c r="J4923" t="s">
        <v>90</v>
      </c>
      <c r="K4923" s="11"/>
      <c r="L4923" s="7"/>
      <c r="M4923" s="12"/>
      <c r="N4923" s="16"/>
      <c r="O4923" s="16"/>
      <c r="P4923" s="16"/>
    </row>
    <row r="4924" spans="1:16" x14ac:dyDescent="0.25">
      <c r="A4924">
        <f>+LOOKUP(F4924,Productos!B:B,Productos!A:A)</f>
        <v>616</v>
      </c>
      <c r="B4924">
        <f>+VLOOKUP(F4924,CON_ID_ps_prod!$A$2:$B$7187,2,0)</f>
        <v>125</v>
      </c>
      <c r="C4924">
        <v>1</v>
      </c>
      <c r="D4924" s="1">
        <v>60000000000</v>
      </c>
      <c r="E4924" s="1">
        <f>+D4924/1000000</f>
        <v>60000</v>
      </c>
      <c r="F4924" t="s">
        <v>111</v>
      </c>
      <c r="G4924" s="6" t="s">
        <v>28</v>
      </c>
      <c r="H4924" s="6">
        <f>+LOOKUP(G4924,cargargeneros!$H$2:$H$77,cargargeneros!$G$2:$G$77)</f>
        <v>44</v>
      </c>
      <c r="I4924" t="s">
        <v>9</v>
      </c>
      <c r="J4924" s="3" t="s">
        <v>1352</v>
      </c>
      <c r="K4924" s="11">
        <f>+VLOOKUP(J4924,cargarautores!A:B,2)</f>
        <v>518</v>
      </c>
      <c r="L4924" s="7" t="str">
        <f>+VLOOKUP(K4924,cargarautores!F:G,2)</f>
        <v>Tomás Carrasquilla</v>
      </c>
      <c r="M4924" s="12" t="str">
        <f>+IF(J4924=L4924,"","REVISAR")</f>
        <v/>
      </c>
      <c r="N4924" s="16"/>
      <c r="O4924" s="16"/>
      <c r="P4924" s="16"/>
    </row>
    <row r="4925" spans="1:16" x14ac:dyDescent="0.25">
      <c r="A4925">
        <f>+LOOKUP(F4925,Productos!B:B,Productos!A:A)</f>
        <v>616</v>
      </c>
      <c r="B4925">
        <f>+VLOOKUP(F4925,CON_ID_ps_prod!$A$2:$B$7187,2,0)</f>
        <v>125</v>
      </c>
      <c r="C4925">
        <v>1</v>
      </c>
      <c r="D4925" s="1">
        <v>60000000000</v>
      </c>
      <c r="E4925" s="1">
        <f>+D4925/1000000</f>
        <v>60000</v>
      </c>
      <c r="F4925" t="s">
        <v>111</v>
      </c>
      <c r="G4925" s="6" t="s">
        <v>28</v>
      </c>
      <c r="H4925" s="6">
        <f>+LOOKUP(G4925,cargargeneros!$H$2:$H$77,cargargeneros!$G$2:$G$77)</f>
        <v>44</v>
      </c>
      <c r="I4925" t="s">
        <v>8</v>
      </c>
      <c r="J4925" t="s">
        <v>1681</v>
      </c>
      <c r="K4925" s="11"/>
      <c r="L4925" s="7"/>
      <c r="M4925" s="12"/>
      <c r="N4925" s="16"/>
      <c r="O4925" s="16"/>
      <c r="P4925" s="16"/>
    </row>
    <row r="4926" spans="1:16" x14ac:dyDescent="0.25">
      <c r="A4926">
        <f>+LOOKUP(F4926,Productos!B:B,Productos!A:A)</f>
        <v>616</v>
      </c>
      <c r="B4926">
        <f>+VLOOKUP(F4926,CON_ID_ps_prod!$A$2:$B$7187,2,0)</f>
        <v>125</v>
      </c>
      <c r="C4926">
        <v>1</v>
      </c>
      <c r="D4926" s="1">
        <v>60000000000</v>
      </c>
      <c r="E4926" s="1">
        <f>+D4926/1000000</f>
        <v>60000</v>
      </c>
      <c r="F4926" t="s">
        <v>111</v>
      </c>
      <c r="G4926" s="6" t="s">
        <v>28</v>
      </c>
      <c r="H4926" s="6">
        <f>+LOOKUP(G4926,cargargeneros!$H$2:$H$77,cargargeneros!$G$2:$G$77)</f>
        <v>44</v>
      </c>
      <c r="I4926" t="s">
        <v>7</v>
      </c>
      <c r="J4926" t="s">
        <v>1680</v>
      </c>
      <c r="K4926" s="11"/>
      <c r="L4926" s="7"/>
      <c r="M4926" s="12"/>
      <c r="N4926" s="16">
        <f>+LOOKUP(J4926,cargareditoriales!A:A,cargareditoriales!B:B)</f>
        <v>206</v>
      </c>
      <c r="O4926" s="16" t="str">
        <f>+LOOKUP(N4926,cargareditoriales!B:B,cargareditoriales!A:A)</f>
        <v>Universidad de Antioquia</v>
      </c>
      <c r="P4926" s="16" t="str">
        <f>+IF(O4926=J4926,"","REVISAR")</f>
        <v/>
      </c>
    </row>
    <row r="4927" spans="1:16" x14ac:dyDescent="0.25">
      <c r="A4927">
        <f>+LOOKUP(F4927,Productos!B:B,Productos!A:A)</f>
        <v>616</v>
      </c>
      <c r="B4927">
        <f>+VLOOKUP(F4927,CON_ID_ps_prod!$A$2:$B$7187,2,0)</f>
        <v>125</v>
      </c>
      <c r="C4927">
        <v>1</v>
      </c>
      <c r="D4927" s="1">
        <v>60000000000</v>
      </c>
      <c r="E4927" s="1">
        <f>+D4927/1000000</f>
        <v>60000</v>
      </c>
      <c r="F4927" t="s">
        <v>111</v>
      </c>
      <c r="G4927" s="6" t="s">
        <v>28</v>
      </c>
      <c r="H4927" s="6">
        <f>+LOOKUP(G4927,cargargeneros!$H$2:$H$77,cargargeneros!$G$2:$G$77)</f>
        <v>44</v>
      </c>
      <c r="I4927" t="s">
        <v>12</v>
      </c>
      <c r="J4927">
        <v>8</v>
      </c>
      <c r="K4927" s="11"/>
      <c r="L4927" s="7"/>
      <c r="M4927" s="12"/>
      <c r="N4927" s="16"/>
      <c r="O4927" s="16"/>
      <c r="P4927" s="16"/>
    </row>
    <row r="4928" spans="1:16" x14ac:dyDescent="0.25">
      <c r="A4928">
        <f>+LOOKUP(F4928,Productos!B:B,Productos!A:A)</f>
        <v>616</v>
      </c>
      <c r="B4928">
        <f>+VLOOKUP(F4928,CON_ID_ps_prod!$A$2:$B$7187,2,0)</f>
        <v>125</v>
      </c>
      <c r="C4928">
        <v>1</v>
      </c>
      <c r="D4928" s="1">
        <v>60000000000</v>
      </c>
      <c r="E4928" s="1">
        <f>+D4928/1000000</f>
        <v>60000</v>
      </c>
      <c r="F4928" t="s">
        <v>111</v>
      </c>
      <c r="G4928" s="6" t="s">
        <v>28</v>
      </c>
      <c r="H4928" s="6">
        <f>+LOOKUP(G4928,cargargeneros!$H$2:$H$77,cargargeneros!$G$2:$G$77)</f>
        <v>44</v>
      </c>
      <c r="I4928" t="s">
        <v>11</v>
      </c>
      <c r="J4928" t="s">
        <v>26</v>
      </c>
      <c r="K4928" s="11"/>
      <c r="L4928" s="7"/>
      <c r="M4928" s="12"/>
      <c r="N4928" s="16"/>
      <c r="O4928" s="16"/>
      <c r="P4928" s="16"/>
    </row>
    <row r="4929" spans="1:16" x14ac:dyDescent="0.25">
      <c r="A4929">
        <f>+LOOKUP(F4929,Productos!B:B,Productos!A:A)</f>
        <v>616</v>
      </c>
      <c r="B4929">
        <f>+VLOOKUP(F4929,CON_ID_ps_prod!$A$2:$B$7187,2,0)</f>
        <v>125</v>
      </c>
      <c r="C4929">
        <v>1</v>
      </c>
      <c r="D4929" s="1">
        <v>60000000000</v>
      </c>
      <c r="E4929" s="1">
        <f>+D4929/1000000</f>
        <v>60000</v>
      </c>
      <c r="F4929" t="s">
        <v>111</v>
      </c>
      <c r="G4929" s="6" t="s">
        <v>28</v>
      </c>
      <c r="H4929" s="6">
        <f>+LOOKUP(G4929,cargargeneros!$H$2:$H$77,cargargeneros!$G$2:$G$77)</f>
        <v>44</v>
      </c>
      <c r="I4929" t="s">
        <v>5</v>
      </c>
      <c r="J4929">
        <v>9587141369</v>
      </c>
      <c r="K4929" s="11"/>
      <c r="L4929" s="7"/>
      <c r="M4929" s="12"/>
      <c r="N4929" s="16"/>
      <c r="O4929" s="16"/>
      <c r="P4929" s="16"/>
    </row>
    <row r="4930" spans="1:16" x14ac:dyDescent="0.25">
      <c r="A4930">
        <f>+LOOKUP(F4930,Productos!B:B,Productos!A:A)</f>
        <v>616</v>
      </c>
      <c r="B4930">
        <f>+VLOOKUP(F4930,CON_ID_ps_prod!$A$2:$B$7187,2,0)</f>
        <v>125</v>
      </c>
      <c r="C4930">
        <v>1</v>
      </c>
      <c r="D4930" s="1">
        <v>60000000000</v>
      </c>
      <c r="E4930" s="1">
        <f>+D4930/1000000</f>
        <v>60000</v>
      </c>
      <c r="F4930" t="s">
        <v>111</v>
      </c>
      <c r="G4930" s="6" t="s">
        <v>28</v>
      </c>
      <c r="H4930" s="6">
        <f>+LOOKUP(G4930,cargargeneros!$H$2:$H$77,cargargeneros!$G$2:$G$77)</f>
        <v>44</v>
      </c>
      <c r="I4930" t="s">
        <v>6</v>
      </c>
      <c r="J4930" s="4">
        <v>9789587141368</v>
      </c>
      <c r="K4930" s="11"/>
      <c r="L4930" s="7"/>
      <c r="M4930" s="12"/>
      <c r="N4930" s="16"/>
      <c r="O4930" s="16"/>
      <c r="P4930" s="16"/>
    </row>
    <row r="4931" spans="1:16" x14ac:dyDescent="0.25">
      <c r="A4931">
        <f>+LOOKUP(F4931,Productos!B:B,Productos!A:A)</f>
        <v>616</v>
      </c>
      <c r="B4931">
        <f>+VLOOKUP(F4931,CON_ID_ps_prod!$A$2:$B$7187,2,0)</f>
        <v>125</v>
      </c>
      <c r="C4931">
        <v>1</v>
      </c>
      <c r="D4931" s="1">
        <v>60000000000</v>
      </c>
      <c r="E4931" s="1">
        <f>+D4931/1000000</f>
        <v>60000</v>
      </c>
      <c r="F4931" t="s">
        <v>111</v>
      </c>
      <c r="G4931" s="6" t="s">
        <v>28</v>
      </c>
      <c r="H4931" s="6">
        <f>+LOOKUP(G4931,cargargeneros!$H$2:$H$77,cargargeneros!$G$2:$G$77)</f>
        <v>44</v>
      </c>
      <c r="I4931" t="s">
        <v>10</v>
      </c>
      <c r="J4931" t="s">
        <v>256</v>
      </c>
      <c r="K4931" s="11"/>
      <c r="L4931" s="7"/>
      <c r="M4931" s="12"/>
      <c r="N4931" s="16"/>
      <c r="O4931" s="16"/>
      <c r="P4931" s="16"/>
    </row>
    <row r="4932" spans="1:16" x14ac:dyDescent="0.25">
      <c r="A4932">
        <f>+LOOKUP(F4932,Productos!B:B,Productos!A:A)</f>
        <v>616</v>
      </c>
      <c r="B4932">
        <f>+VLOOKUP(F4932,CON_ID_ps_prod!$A$2:$B$7187,2,0)</f>
        <v>125</v>
      </c>
      <c r="C4932">
        <v>1</v>
      </c>
      <c r="D4932" s="1">
        <v>60000000000</v>
      </c>
      <c r="E4932" s="1">
        <f>+D4932/1000000</f>
        <v>60000</v>
      </c>
      <c r="F4932" t="s">
        <v>111</v>
      </c>
      <c r="G4932" s="6" t="s">
        <v>28</v>
      </c>
      <c r="H4932" s="6">
        <f>+LOOKUP(G4932,cargargeneros!$H$2:$H$77,cargargeneros!$G$2:$G$77)</f>
        <v>44</v>
      </c>
      <c r="I4932" t="s">
        <v>13</v>
      </c>
      <c r="J4932" t="s">
        <v>90</v>
      </c>
      <c r="K4932" s="11"/>
      <c r="L4932" s="7"/>
      <c r="M4932" s="12"/>
      <c r="N4932" s="16"/>
      <c r="O4932" s="16"/>
      <c r="P4932" s="16"/>
    </row>
    <row r="4933" spans="1:16" x14ac:dyDescent="0.25">
      <c r="A4933">
        <f>+LOOKUP(F4933,Productos!B:B,Productos!A:A)</f>
        <v>616</v>
      </c>
      <c r="B4933">
        <f>+VLOOKUP(F4933,CON_ID_ps_prod!$A$2:$B$7187,2,0)</f>
        <v>125</v>
      </c>
      <c r="C4933">
        <v>1</v>
      </c>
      <c r="D4933" s="1">
        <v>60000000000</v>
      </c>
      <c r="E4933" s="1">
        <f>+D4933/1000000</f>
        <v>60000</v>
      </c>
      <c r="F4933" t="s">
        <v>111</v>
      </c>
      <c r="G4933" s="6" t="s">
        <v>28</v>
      </c>
      <c r="H4933" s="6">
        <f>+LOOKUP(G4933,cargargeneros!$H$2:$H$77,cargargeneros!$G$2:$G$77)</f>
        <v>44</v>
      </c>
      <c r="I4933" t="s">
        <v>14</v>
      </c>
      <c r="J4933" t="s">
        <v>2351</v>
      </c>
      <c r="K4933" s="11"/>
      <c r="L4933" s="7"/>
      <c r="M4933" s="12"/>
      <c r="N4933" s="16"/>
      <c r="O4933" s="16"/>
      <c r="P4933" s="16"/>
    </row>
    <row r="4934" spans="1:16" x14ac:dyDescent="0.25">
      <c r="A4934">
        <f>+LOOKUP(F4934,Productos!B:B,Productos!A:A)</f>
        <v>616</v>
      </c>
      <c r="B4934">
        <f>+VLOOKUP(F4934,CON_ID_ps_prod!$A$2:$B$7187,2,0)</f>
        <v>125</v>
      </c>
      <c r="C4934">
        <v>1</v>
      </c>
      <c r="D4934" s="1">
        <v>60000000000</v>
      </c>
      <c r="E4934" s="1">
        <f>+D4934/1000000</f>
        <v>60000</v>
      </c>
      <c r="F4934" t="s">
        <v>111</v>
      </c>
      <c r="G4934" s="6" t="s">
        <v>28</v>
      </c>
      <c r="H4934" s="6">
        <f>+LOOKUP(G4934,cargargeneros!$H$2:$H$77,cargargeneros!$G$2:$G$77)</f>
        <v>44</v>
      </c>
      <c r="I4934" t="s">
        <v>16</v>
      </c>
      <c r="J4934" t="s">
        <v>2351</v>
      </c>
      <c r="K4934" s="11"/>
      <c r="L4934" s="7"/>
      <c r="M4934" s="12"/>
      <c r="N4934" s="16"/>
      <c r="O4934" s="16"/>
      <c r="P4934" s="16"/>
    </row>
    <row r="4935" spans="1:16" x14ac:dyDescent="0.25">
      <c r="A4935">
        <f>+LOOKUP(F4935,Productos!B:B,Productos!A:A)</f>
        <v>581</v>
      </c>
      <c r="B4935">
        <f>+VLOOKUP(F4935,CON_ID_ps_prod!$A$2:$B$7187,2,0)</f>
        <v>561</v>
      </c>
      <c r="C4935">
        <v>1</v>
      </c>
      <c r="D4935" s="1">
        <v>20000000000</v>
      </c>
      <c r="E4935" s="1">
        <f>+D4935/1000000</f>
        <v>20000</v>
      </c>
      <c r="F4935" t="s">
        <v>808</v>
      </c>
      <c r="G4935" s="6" t="s">
        <v>410</v>
      </c>
      <c r="H4935" s="6">
        <f>+LOOKUP(G4935,cargargeneros!$H$2:$H$77,cargargeneros!$G$2:$G$77)</f>
        <v>18</v>
      </c>
      <c r="I4935" t="s">
        <v>9</v>
      </c>
      <c r="J4935" t="s">
        <v>868</v>
      </c>
      <c r="K4935" s="11">
        <f>+VLOOKUP(J4935,cargarautores!A:B,2)</f>
        <v>291</v>
      </c>
      <c r="L4935" s="7" t="str">
        <f>+VLOOKUP(K4935,cargarautores!F:G,2)</f>
        <v>Jorge Franco Ramos</v>
      </c>
      <c r="M4935" s="12" t="str">
        <f>+IF(J4935=L4935,"","REVISAR")</f>
        <v/>
      </c>
      <c r="N4935" s="16"/>
      <c r="O4935" s="16"/>
      <c r="P4935" s="16"/>
    </row>
    <row r="4936" spans="1:16" x14ac:dyDescent="0.25">
      <c r="A4936">
        <f>+LOOKUP(F4936,Productos!B:B,Productos!A:A)</f>
        <v>617</v>
      </c>
      <c r="B4936">
        <f>+VLOOKUP(F4936,CON_ID_ps_prod!$A$2:$B$7187,2,0)</f>
        <v>454</v>
      </c>
      <c r="C4936">
        <v>1</v>
      </c>
      <c r="D4936" s="1">
        <v>20000000000</v>
      </c>
      <c r="E4936" s="1">
        <f>+D4936/1000000</f>
        <v>20000</v>
      </c>
      <c r="F4936" t="s">
        <v>591</v>
      </c>
      <c r="G4936" s="6" t="s">
        <v>427</v>
      </c>
      <c r="H4936" s="6">
        <f>+LOOKUP(G4936,cargargeneros!$H$2:$H$77,cargargeneros!$G$2:$G$77)</f>
        <v>20</v>
      </c>
      <c r="I4936" t="s">
        <v>8</v>
      </c>
      <c r="J4936" t="s">
        <v>593</v>
      </c>
      <c r="K4936" s="11"/>
      <c r="L4936" s="7"/>
      <c r="M4936" s="12"/>
      <c r="N4936" s="16"/>
      <c r="O4936" s="16"/>
      <c r="P4936" s="16"/>
    </row>
    <row r="4937" spans="1:16" x14ac:dyDescent="0.25">
      <c r="A4937">
        <f>+LOOKUP(F4937,Productos!B:B,Productos!A:A)</f>
        <v>617</v>
      </c>
      <c r="B4937">
        <f>+VLOOKUP(F4937,CON_ID_ps_prod!$A$2:$B$7187,2,0)</f>
        <v>454</v>
      </c>
      <c r="C4937">
        <v>1</v>
      </c>
      <c r="D4937" s="1">
        <v>20000000000</v>
      </c>
      <c r="E4937" s="1">
        <f>+D4937/1000000</f>
        <v>20000</v>
      </c>
      <c r="F4937" t="s">
        <v>591</v>
      </c>
      <c r="G4937" s="6" t="s">
        <v>427</v>
      </c>
      <c r="H4937" s="6">
        <f>+LOOKUP(G4937,cargargeneros!$H$2:$H$77,cargargeneros!$G$2:$G$77)</f>
        <v>20</v>
      </c>
      <c r="I4937" t="s">
        <v>7</v>
      </c>
      <c r="J4937" t="s">
        <v>2573</v>
      </c>
      <c r="K4937" s="11"/>
      <c r="L4937" s="7"/>
      <c r="M4937" s="12"/>
      <c r="N4937" s="16">
        <f>+LOOKUP(J4937,cargareditoriales!A:A,cargareditoriales!B:B)</f>
        <v>153</v>
      </c>
      <c r="O4937" s="16" t="str">
        <f>+LOOKUP(N4937,cargareditoriales!B:B,cargareditoriales!A:A)</f>
        <v>Océano De México</v>
      </c>
      <c r="P4937" s="16" t="str">
        <f>+IF(O4937=J4937,"","REVISAR")</f>
        <v/>
      </c>
    </row>
    <row r="4938" spans="1:16" x14ac:dyDescent="0.25">
      <c r="A4938">
        <f>+LOOKUP(F4938,Productos!B:B,Productos!A:A)</f>
        <v>617</v>
      </c>
      <c r="B4938">
        <f>+VLOOKUP(F4938,CON_ID_ps_prod!$A$2:$B$7187,2,0)</f>
        <v>454</v>
      </c>
      <c r="C4938">
        <v>1</v>
      </c>
      <c r="D4938" s="1">
        <v>20000000000</v>
      </c>
      <c r="E4938" s="1">
        <f>+D4938/1000000</f>
        <v>20000</v>
      </c>
      <c r="F4938" t="s">
        <v>591</v>
      </c>
      <c r="G4938" s="6" t="s">
        <v>427</v>
      </c>
      <c r="H4938" s="6">
        <f>+LOOKUP(G4938,cargargeneros!$H$2:$H$77,cargargeneros!$G$2:$G$77)</f>
        <v>20</v>
      </c>
      <c r="I4938" t="s">
        <v>12</v>
      </c>
      <c r="J4938">
        <v>8</v>
      </c>
      <c r="K4938" s="11"/>
      <c r="L4938" s="7"/>
      <c r="M4938" s="12"/>
      <c r="N4938" s="16"/>
      <c r="O4938" s="16"/>
      <c r="P4938" s="16"/>
    </row>
    <row r="4939" spans="1:16" x14ac:dyDescent="0.25">
      <c r="A4939">
        <f>+LOOKUP(F4939,Productos!B:B,Productos!A:A)</f>
        <v>617</v>
      </c>
      <c r="B4939">
        <f>+VLOOKUP(F4939,CON_ID_ps_prod!$A$2:$B$7187,2,0)</f>
        <v>454</v>
      </c>
      <c r="C4939">
        <v>1</v>
      </c>
      <c r="D4939" s="1">
        <v>20000000000</v>
      </c>
      <c r="E4939" s="1">
        <f>+D4939/1000000</f>
        <v>20000</v>
      </c>
      <c r="F4939" t="s">
        <v>591</v>
      </c>
      <c r="G4939" s="6" t="s">
        <v>427</v>
      </c>
      <c r="H4939" s="6">
        <f>+LOOKUP(G4939,cargargeneros!$H$2:$H$77,cargargeneros!$G$2:$G$77)</f>
        <v>20</v>
      </c>
      <c r="I4939" t="s">
        <v>5</v>
      </c>
      <c r="J4939">
        <v>8449427347</v>
      </c>
      <c r="K4939" s="11"/>
      <c r="L4939" s="7"/>
      <c r="M4939" s="12"/>
      <c r="N4939" s="16"/>
      <c r="O4939" s="16"/>
      <c r="P4939" s="16"/>
    </row>
    <row r="4940" spans="1:16" x14ac:dyDescent="0.25">
      <c r="A4940">
        <f>+LOOKUP(F4940,Productos!B:B,Productos!A:A)</f>
        <v>617</v>
      </c>
      <c r="B4940">
        <f>+VLOOKUP(F4940,CON_ID_ps_prod!$A$2:$B$7187,2,0)</f>
        <v>454</v>
      </c>
      <c r="C4940">
        <v>1</v>
      </c>
      <c r="D4940" s="1">
        <v>20000000000</v>
      </c>
      <c r="E4940" s="1">
        <f>+D4940/1000000</f>
        <v>20000</v>
      </c>
      <c r="F4940" t="s">
        <v>591</v>
      </c>
      <c r="G4940" s="6" t="s">
        <v>427</v>
      </c>
      <c r="H4940" s="6">
        <f>+LOOKUP(G4940,cargargeneros!$H$2:$H$77,cargargeneros!$G$2:$G$77)</f>
        <v>20</v>
      </c>
      <c r="I4940" t="s">
        <v>6</v>
      </c>
      <c r="J4940" s="4">
        <v>9788449427343</v>
      </c>
      <c r="K4940" s="11"/>
      <c r="L4940" s="7"/>
      <c r="M4940" s="12"/>
      <c r="N4940" s="16"/>
      <c r="O4940" s="16"/>
      <c r="P4940" s="16"/>
    </row>
    <row r="4941" spans="1:16" x14ac:dyDescent="0.25">
      <c r="A4941">
        <f>+LOOKUP(F4941,Productos!B:B,Productos!A:A)</f>
        <v>617</v>
      </c>
      <c r="B4941">
        <f>+VLOOKUP(F4941,CON_ID_ps_prod!$A$2:$B$7187,2,0)</f>
        <v>454</v>
      </c>
      <c r="C4941">
        <v>1</v>
      </c>
      <c r="D4941" s="1">
        <v>20000000000</v>
      </c>
      <c r="E4941" s="1">
        <f>+D4941/1000000</f>
        <v>20000</v>
      </c>
      <c r="F4941" t="s">
        <v>591</v>
      </c>
      <c r="G4941" s="6" t="s">
        <v>427</v>
      </c>
      <c r="H4941" s="6">
        <f>+LOOKUP(G4941,cargargeneros!$H$2:$H$77,cargargeneros!$G$2:$G$77)</f>
        <v>20</v>
      </c>
      <c r="I4941" t="s">
        <v>13</v>
      </c>
      <c r="J4941" t="s">
        <v>90</v>
      </c>
      <c r="K4941" s="11"/>
      <c r="L4941" s="7"/>
      <c r="M4941" s="12"/>
      <c r="N4941" s="16"/>
      <c r="O4941" s="16"/>
      <c r="P4941" s="16"/>
    </row>
    <row r="4942" spans="1:16" x14ac:dyDescent="0.25">
      <c r="A4942">
        <f>+LOOKUP(F4942,Productos!B:B,Productos!A:A)</f>
        <v>618</v>
      </c>
      <c r="B4942">
        <f>+VLOOKUP(F4942,CON_ID_ps_prod!$A$2:$B$7187,2,0)</f>
        <v>105</v>
      </c>
      <c r="C4942">
        <v>1</v>
      </c>
      <c r="D4942" s="1">
        <v>17000000000</v>
      </c>
      <c r="E4942" s="1">
        <f>+D4942/1000000</f>
        <v>17000</v>
      </c>
      <c r="F4942" t="s">
        <v>97</v>
      </c>
      <c r="G4942" s="6" t="s">
        <v>26</v>
      </c>
      <c r="H4942" s="6">
        <f>+LOOKUP(G4942,cargargeneros!$H$2:$H$77,cargargeneros!$G$2:$G$77)</f>
        <v>52</v>
      </c>
      <c r="I4942" t="s">
        <v>9</v>
      </c>
      <c r="J4942" t="s">
        <v>478</v>
      </c>
      <c r="K4942" s="11">
        <f>+VLOOKUP(J4942,cargarautores!A:B,2)</f>
        <v>449</v>
      </c>
      <c r="L4942" s="7" t="str">
        <f>+VLOOKUP(K4942,cargarautores!F:G,2)</f>
        <v>Paulo Coelho</v>
      </c>
      <c r="M4942" s="12" t="str">
        <f>+IF(J4942=L4942,"","REVISAR")</f>
        <v/>
      </c>
      <c r="N4942" s="16"/>
      <c r="O4942" s="16"/>
      <c r="P4942" s="16"/>
    </row>
    <row r="4943" spans="1:16" x14ac:dyDescent="0.25">
      <c r="A4943">
        <f>+LOOKUP(F4943,Productos!B:B,Productos!A:A)</f>
        <v>618</v>
      </c>
      <c r="B4943">
        <f>+VLOOKUP(F4943,CON_ID_ps_prod!$A$2:$B$7187,2,0)</f>
        <v>105</v>
      </c>
      <c r="C4943">
        <v>1</v>
      </c>
      <c r="D4943" s="1">
        <v>15000000000</v>
      </c>
      <c r="E4943" s="1">
        <f>+D4943/1000000</f>
        <v>15000</v>
      </c>
      <c r="F4943" t="s">
        <v>209</v>
      </c>
      <c r="G4943" s="6" t="s">
        <v>28</v>
      </c>
      <c r="H4943" s="6">
        <f>+LOOKUP(G4943,cargargeneros!$H$2:$H$77,cargargeneros!$G$2:$G$77)</f>
        <v>44</v>
      </c>
      <c r="I4943" t="s">
        <v>9</v>
      </c>
      <c r="J4943" t="s">
        <v>335</v>
      </c>
      <c r="K4943" s="11">
        <f>+VLOOKUP(J4943,cargarautores!A:B,2)</f>
        <v>450</v>
      </c>
      <c r="L4943" s="7" t="str">
        <f>+VLOOKUP(K4943,cargarautores!F:G,2)</f>
        <v>Paulo Cohelo</v>
      </c>
      <c r="M4943" s="12" t="str">
        <f>+IF(J4943=L4943,"","REVISAR")</f>
        <v/>
      </c>
      <c r="N4943" s="16"/>
      <c r="O4943" s="16"/>
      <c r="P4943" s="16"/>
    </row>
    <row r="4944" spans="1:16" x14ac:dyDescent="0.25">
      <c r="A4944">
        <f>+LOOKUP(F4944,Productos!B:B,Productos!A:A)</f>
        <v>618</v>
      </c>
      <c r="B4944">
        <f>+VLOOKUP(F4944,CON_ID_ps_prod!$A$2:$B$7187,2,0)</f>
        <v>105</v>
      </c>
      <c r="C4944">
        <v>1</v>
      </c>
      <c r="D4944" s="1">
        <v>17000000000</v>
      </c>
      <c r="E4944" s="1">
        <f>+D4944/1000000</f>
        <v>17000</v>
      </c>
      <c r="F4944" t="s">
        <v>97</v>
      </c>
      <c r="G4944" s="6" t="s">
        <v>26</v>
      </c>
      <c r="H4944" s="6">
        <f>+LOOKUP(G4944,cargargeneros!$H$2:$H$77,cargargeneros!$G$2:$G$77)</f>
        <v>52</v>
      </c>
      <c r="I4944" t="s">
        <v>8</v>
      </c>
      <c r="J4944">
        <v>2003</v>
      </c>
      <c r="K4944" s="11"/>
      <c r="L4944" s="7"/>
      <c r="M4944" s="12"/>
      <c r="N4944" s="16"/>
      <c r="O4944" s="16"/>
      <c r="P4944" s="16"/>
    </row>
    <row r="4945" spans="1:16" x14ac:dyDescent="0.25">
      <c r="A4945">
        <f>+LOOKUP(F4945,Productos!B:B,Productos!A:A)</f>
        <v>618</v>
      </c>
      <c r="B4945">
        <f>+VLOOKUP(F4945,CON_ID_ps_prod!$A$2:$B$7187,2,0)</f>
        <v>105</v>
      </c>
      <c r="C4945">
        <v>1</v>
      </c>
      <c r="D4945" s="1">
        <v>15000000000</v>
      </c>
      <c r="E4945" s="1">
        <f>+D4945/1000000</f>
        <v>15000</v>
      </c>
      <c r="F4945" t="s">
        <v>209</v>
      </c>
      <c r="G4945" s="6" t="s">
        <v>28</v>
      </c>
      <c r="H4945" s="6">
        <f>+LOOKUP(G4945,cargargeneros!$H$2:$H$77,cargargeneros!$G$2:$G$77)</f>
        <v>44</v>
      </c>
      <c r="I4945" t="s">
        <v>8</v>
      </c>
      <c r="J4945" t="s">
        <v>2351</v>
      </c>
      <c r="K4945" s="11"/>
      <c r="L4945" s="7"/>
      <c r="M4945" s="12"/>
      <c r="N4945" s="16"/>
      <c r="O4945" s="16"/>
      <c r="P4945" s="16"/>
    </row>
    <row r="4946" spans="1:16" x14ac:dyDescent="0.25">
      <c r="A4946">
        <f>+LOOKUP(F4946,Productos!B:B,Productos!A:A)</f>
        <v>618</v>
      </c>
      <c r="B4946">
        <f>+VLOOKUP(F4946,CON_ID_ps_prod!$A$2:$B$7187,2,0)</f>
        <v>105</v>
      </c>
      <c r="C4946">
        <v>1</v>
      </c>
      <c r="D4946" s="1">
        <v>17000000000</v>
      </c>
      <c r="E4946" s="1">
        <f>+D4946/1000000</f>
        <v>17000</v>
      </c>
      <c r="F4946" t="s">
        <v>97</v>
      </c>
      <c r="G4946" s="6" t="s">
        <v>26</v>
      </c>
      <c r="H4946" s="6">
        <f>+LOOKUP(G4946,cargargeneros!$H$2:$H$77,cargargeneros!$G$2:$G$77)</f>
        <v>52</v>
      </c>
      <c r="I4946" t="s">
        <v>7</v>
      </c>
      <c r="J4946" t="s">
        <v>1661</v>
      </c>
      <c r="K4946" s="11"/>
      <c r="L4946" s="7"/>
      <c r="M4946" s="12"/>
      <c r="N4946" s="16">
        <f>+LOOKUP(J4946,cargareditoriales!A:A,cargareditoriales!B:B)</f>
        <v>176</v>
      </c>
      <c r="O4946" s="16" t="str">
        <f>+LOOKUP(N4946,cargareditoriales!B:B,cargareditoriales!A:A)</f>
        <v>Rayo</v>
      </c>
      <c r="P4946" s="16" t="str">
        <f>+IF(O4946=J4946,"","REVISAR")</f>
        <v/>
      </c>
    </row>
    <row r="4947" spans="1:16" x14ac:dyDescent="0.25">
      <c r="A4947">
        <f>+LOOKUP(F4947,Productos!B:B,Productos!A:A)</f>
        <v>618</v>
      </c>
      <c r="B4947">
        <f>+VLOOKUP(F4947,CON_ID_ps_prod!$A$2:$B$7187,2,0)</f>
        <v>105</v>
      </c>
      <c r="C4947">
        <v>1</v>
      </c>
      <c r="D4947" s="1">
        <v>15000000000</v>
      </c>
      <c r="E4947" s="1">
        <f>+D4947/1000000</f>
        <v>15000</v>
      </c>
      <c r="F4947" t="s">
        <v>209</v>
      </c>
      <c r="G4947" s="6" t="s">
        <v>28</v>
      </c>
      <c r="H4947" s="6">
        <f>+LOOKUP(G4947,cargargeneros!$H$2:$H$77,cargargeneros!$G$2:$G$77)</f>
        <v>44</v>
      </c>
      <c r="I4947" t="s">
        <v>7</v>
      </c>
      <c r="J4947" t="s">
        <v>2351</v>
      </c>
      <c r="K4947" s="11"/>
      <c r="L4947" s="7"/>
      <c r="M4947" s="12"/>
      <c r="N4947" s="16">
        <f>+LOOKUP(J4947,cargareditoriales!A:A,cargareditoriales!B:B)</f>
        <v>188</v>
      </c>
      <c r="O4947" s="16" t="str">
        <f>+LOOKUP(N4947,cargareditoriales!B:B,cargareditoriales!A:A)</f>
        <v>Sin especificar</v>
      </c>
      <c r="P4947" s="16" t="str">
        <f>+IF(O4947=J4947,"","REVISAR")</f>
        <v/>
      </c>
    </row>
    <row r="4948" spans="1:16" x14ac:dyDescent="0.25">
      <c r="A4948">
        <f>+LOOKUP(F4948,Productos!B:B,Productos!A:A)</f>
        <v>618</v>
      </c>
      <c r="B4948">
        <f>+VLOOKUP(F4948,CON_ID_ps_prod!$A$2:$B$7187,2,0)</f>
        <v>105</v>
      </c>
      <c r="C4948">
        <v>1</v>
      </c>
      <c r="D4948" s="1">
        <v>17000000000</v>
      </c>
      <c r="E4948" s="1">
        <f>+D4948/1000000</f>
        <v>17000</v>
      </c>
      <c r="F4948" t="s">
        <v>97</v>
      </c>
      <c r="G4948" s="6" t="s">
        <v>26</v>
      </c>
      <c r="H4948" s="6">
        <f>+LOOKUP(G4948,cargargeneros!$H$2:$H$77,cargargeneros!$G$2:$G$77)</f>
        <v>52</v>
      </c>
      <c r="I4948" t="s">
        <v>12</v>
      </c>
      <c r="J4948">
        <v>8</v>
      </c>
      <c r="K4948" s="11"/>
      <c r="L4948" s="7"/>
      <c r="M4948" s="12"/>
      <c r="N4948" s="16"/>
      <c r="O4948" s="16"/>
      <c r="P4948" s="16"/>
    </row>
    <row r="4949" spans="1:16" x14ac:dyDescent="0.25">
      <c r="A4949">
        <f>+LOOKUP(F4949,Productos!B:B,Productos!A:A)</f>
        <v>618</v>
      </c>
      <c r="B4949">
        <f>+VLOOKUP(F4949,CON_ID_ps_prod!$A$2:$B$7187,2,0)</f>
        <v>105</v>
      </c>
      <c r="C4949">
        <v>1</v>
      </c>
      <c r="D4949" s="1">
        <v>15000000000</v>
      </c>
      <c r="E4949" s="1">
        <f>+D4949/1000000</f>
        <v>15000</v>
      </c>
      <c r="F4949" t="s">
        <v>209</v>
      </c>
      <c r="G4949" s="6" t="s">
        <v>28</v>
      </c>
      <c r="H4949" s="6">
        <f>+LOOKUP(G4949,cargargeneros!$H$2:$H$77,cargargeneros!$G$2:$G$77)</f>
        <v>44</v>
      </c>
      <c r="I4949" t="s">
        <v>12</v>
      </c>
      <c r="J4949">
        <v>8</v>
      </c>
      <c r="K4949" s="11"/>
      <c r="L4949" s="7"/>
      <c r="M4949" s="12"/>
      <c r="N4949" s="16"/>
      <c r="O4949" s="16"/>
      <c r="P4949" s="16"/>
    </row>
    <row r="4950" spans="1:16" x14ac:dyDescent="0.25">
      <c r="A4950">
        <f>+LOOKUP(F4950,Productos!B:B,Productos!A:A)</f>
        <v>618</v>
      </c>
      <c r="B4950">
        <f>+VLOOKUP(F4950,CON_ID_ps_prod!$A$2:$B$7187,2,0)</f>
        <v>105</v>
      </c>
      <c r="C4950">
        <v>1</v>
      </c>
      <c r="D4950" s="1">
        <v>17000000000</v>
      </c>
      <c r="E4950" s="1">
        <f>+D4950/1000000</f>
        <v>17000</v>
      </c>
      <c r="F4950" t="s">
        <v>97</v>
      </c>
      <c r="G4950" s="6" t="s">
        <v>26</v>
      </c>
      <c r="H4950" s="6">
        <f>+LOOKUP(G4950,cargargeneros!$H$2:$H$77,cargargeneros!$G$2:$G$77)</f>
        <v>52</v>
      </c>
      <c r="I4950" t="s">
        <v>11</v>
      </c>
      <c r="J4950" t="s">
        <v>26</v>
      </c>
      <c r="K4950" s="11"/>
      <c r="L4950" s="7"/>
      <c r="M4950" s="12"/>
      <c r="N4950" s="16"/>
      <c r="O4950" s="16"/>
      <c r="P4950" s="16"/>
    </row>
    <row r="4951" spans="1:16" x14ac:dyDescent="0.25">
      <c r="A4951">
        <f>+LOOKUP(F4951,Productos!B:B,Productos!A:A)</f>
        <v>618</v>
      </c>
      <c r="B4951">
        <f>+VLOOKUP(F4951,CON_ID_ps_prod!$A$2:$B$7187,2,0)</f>
        <v>105</v>
      </c>
      <c r="C4951">
        <v>1</v>
      </c>
      <c r="D4951" s="1">
        <v>15000000000</v>
      </c>
      <c r="E4951" s="1">
        <f>+D4951/1000000</f>
        <v>15000</v>
      </c>
      <c r="F4951" t="s">
        <v>209</v>
      </c>
      <c r="G4951" s="6" t="s">
        <v>28</v>
      </c>
      <c r="H4951" s="6">
        <f>+LOOKUP(G4951,cargargeneros!$H$2:$H$77,cargargeneros!$G$2:$G$77)</f>
        <v>44</v>
      </c>
      <c r="I4951" t="s">
        <v>11</v>
      </c>
      <c r="J4951" t="s">
        <v>28</v>
      </c>
      <c r="K4951" s="11"/>
      <c r="L4951" s="7"/>
      <c r="M4951" s="12"/>
      <c r="N4951" s="16"/>
      <c r="O4951" s="16"/>
      <c r="P4951" s="16"/>
    </row>
    <row r="4952" spans="1:16" x14ac:dyDescent="0.25">
      <c r="A4952">
        <f>+LOOKUP(F4952,Productos!B:B,Productos!A:A)</f>
        <v>618</v>
      </c>
      <c r="B4952">
        <f>+VLOOKUP(F4952,CON_ID_ps_prod!$A$2:$B$7187,2,0)</f>
        <v>105</v>
      </c>
      <c r="C4952">
        <v>1</v>
      </c>
      <c r="D4952" s="1">
        <v>17000000000</v>
      </c>
      <c r="E4952" s="1">
        <f>+D4952/1000000</f>
        <v>17000</v>
      </c>
      <c r="F4952" t="s">
        <v>97</v>
      </c>
      <c r="G4952" s="6" t="s">
        <v>26</v>
      </c>
      <c r="H4952" s="6">
        <f>+LOOKUP(G4952,cargargeneros!$H$2:$H$77,cargargeneros!$G$2:$G$77)</f>
        <v>52</v>
      </c>
      <c r="I4952" t="s">
        <v>5</v>
      </c>
      <c r="J4952" t="s">
        <v>1660</v>
      </c>
      <c r="K4952" s="11"/>
      <c r="L4952" s="7"/>
      <c r="M4952" s="12"/>
      <c r="N4952" s="16"/>
      <c r="O4952" s="16"/>
      <c r="P4952" s="16"/>
    </row>
    <row r="4953" spans="1:16" x14ac:dyDescent="0.25">
      <c r="A4953">
        <f>+LOOKUP(F4953,Productos!B:B,Productos!A:A)</f>
        <v>618</v>
      </c>
      <c r="B4953">
        <f>+VLOOKUP(F4953,CON_ID_ps_prod!$A$2:$B$7187,2,0)</f>
        <v>105</v>
      </c>
      <c r="C4953">
        <v>1</v>
      </c>
      <c r="D4953" s="1">
        <v>15000000000</v>
      </c>
      <c r="E4953" s="1">
        <f>+D4953/1000000</f>
        <v>15000</v>
      </c>
      <c r="F4953" t="s">
        <v>209</v>
      </c>
      <c r="G4953" s="6" t="s">
        <v>28</v>
      </c>
      <c r="H4953" s="6">
        <f>+LOOKUP(G4953,cargargeneros!$H$2:$H$77,cargargeneros!$G$2:$G$77)</f>
        <v>44</v>
      </c>
      <c r="I4953" t="s">
        <v>5</v>
      </c>
      <c r="J4953" t="s">
        <v>2351</v>
      </c>
      <c r="K4953" s="11"/>
      <c r="L4953" s="7"/>
      <c r="M4953" s="12"/>
      <c r="N4953" s="16"/>
      <c r="O4953" s="16"/>
      <c r="P4953" s="16"/>
    </row>
    <row r="4954" spans="1:16" x14ac:dyDescent="0.25">
      <c r="A4954">
        <f>+LOOKUP(F4954,Productos!B:B,Productos!A:A)</f>
        <v>618</v>
      </c>
      <c r="B4954">
        <f>+VLOOKUP(F4954,CON_ID_ps_prod!$A$2:$B$7187,2,0)</f>
        <v>105</v>
      </c>
      <c r="C4954">
        <v>1</v>
      </c>
      <c r="D4954" s="1">
        <v>17000000000</v>
      </c>
      <c r="E4954" s="1">
        <f>+D4954/1000000</f>
        <v>17000</v>
      </c>
      <c r="F4954" t="s">
        <v>97</v>
      </c>
      <c r="G4954" s="6" t="s">
        <v>26</v>
      </c>
      <c r="H4954" s="6">
        <f>+LOOKUP(G4954,cargargeneros!$H$2:$H$77,cargargeneros!$G$2:$G$77)</f>
        <v>52</v>
      </c>
      <c r="I4954" t="s">
        <v>6</v>
      </c>
      <c r="J4954" s="4">
        <v>9789583800092</v>
      </c>
      <c r="K4954" s="11"/>
      <c r="L4954" s="7"/>
      <c r="M4954" s="12"/>
      <c r="N4954" s="16"/>
      <c r="O4954" s="16"/>
      <c r="P4954" s="16"/>
    </row>
    <row r="4955" spans="1:16" x14ac:dyDescent="0.25">
      <c r="A4955">
        <f>+LOOKUP(F4955,Productos!B:B,Productos!A:A)</f>
        <v>618</v>
      </c>
      <c r="B4955">
        <f>+VLOOKUP(F4955,CON_ID_ps_prod!$A$2:$B$7187,2,0)</f>
        <v>105</v>
      </c>
      <c r="C4955">
        <v>1</v>
      </c>
      <c r="D4955" s="1">
        <v>15000000000</v>
      </c>
      <c r="E4955" s="1">
        <f>+D4955/1000000</f>
        <v>15000</v>
      </c>
      <c r="F4955" t="s">
        <v>209</v>
      </c>
      <c r="G4955" s="6" t="s">
        <v>28</v>
      </c>
      <c r="H4955" s="6">
        <f>+LOOKUP(G4955,cargargeneros!$H$2:$H$77,cargargeneros!$G$2:$G$77)</f>
        <v>44</v>
      </c>
      <c r="I4955" t="s">
        <v>6</v>
      </c>
      <c r="J4955" s="4" t="s">
        <v>2351</v>
      </c>
      <c r="K4955" s="11"/>
      <c r="L4955" s="7"/>
      <c r="M4955" s="12"/>
      <c r="N4955" s="16"/>
      <c r="O4955" s="16"/>
      <c r="P4955" s="16"/>
    </row>
    <row r="4956" spans="1:16" x14ac:dyDescent="0.25">
      <c r="A4956">
        <f>+LOOKUP(F4956,Productos!B:B,Productos!A:A)</f>
        <v>618</v>
      </c>
      <c r="B4956">
        <f>+VLOOKUP(F4956,CON_ID_ps_prod!$A$2:$B$7187,2,0)</f>
        <v>105</v>
      </c>
      <c r="C4956">
        <v>1</v>
      </c>
      <c r="D4956" s="1">
        <v>17000000000</v>
      </c>
      <c r="E4956" s="1">
        <f>+D4956/1000000</f>
        <v>17000</v>
      </c>
      <c r="F4956" t="s">
        <v>97</v>
      </c>
      <c r="G4956" s="6" t="s">
        <v>26</v>
      </c>
      <c r="H4956" s="6">
        <f>+LOOKUP(G4956,cargargeneros!$H$2:$H$77,cargargeneros!$G$2:$G$77)</f>
        <v>52</v>
      </c>
      <c r="I4956" t="s">
        <v>10</v>
      </c>
      <c r="J4956" t="s">
        <v>1662</v>
      </c>
      <c r="K4956" s="11"/>
      <c r="L4956" s="7"/>
      <c r="M4956" s="12"/>
      <c r="N4956" s="16"/>
      <c r="O4956" s="16"/>
      <c r="P4956" s="16"/>
    </row>
    <row r="4957" spans="1:16" x14ac:dyDescent="0.25">
      <c r="A4957">
        <f>+LOOKUP(F4957,Productos!B:B,Productos!A:A)</f>
        <v>618</v>
      </c>
      <c r="B4957">
        <f>+VLOOKUP(F4957,CON_ID_ps_prod!$A$2:$B$7187,2,0)</f>
        <v>105</v>
      </c>
      <c r="C4957">
        <v>1</v>
      </c>
      <c r="D4957" s="1">
        <v>15000000000</v>
      </c>
      <c r="E4957" s="1">
        <f>+D4957/1000000</f>
        <v>15000</v>
      </c>
      <c r="F4957" t="s">
        <v>209</v>
      </c>
      <c r="G4957" s="6" t="s">
        <v>28</v>
      </c>
      <c r="H4957" s="6">
        <f>+LOOKUP(G4957,cargargeneros!$H$2:$H$77,cargargeneros!$G$2:$G$77)</f>
        <v>44</v>
      </c>
      <c r="I4957" t="s">
        <v>10</v>
      </c>
      <c r="J4957" t="s">
        <v>1662</v>
      </c>
      <c r="K4957" s="11"/>
      <c r="L4957" s="7"/>
      <c r="M4957" s="12"/>
      <c r="N4957" s="16"/>
      <c r="O4957" s="16"/>
      <c r="P4957" s="16"/>
    </row>
    <row r="4958" spans="1:16" x14ac:dyDescent="0.25">
      <c r="A4958">
        <f>+LOOKUP(F4958,Productos!B:B,Productos!A:A)</f>
        <v>618</v>
      </c>
      <c r="B4958">
        <f>+VLOOKUP(F4958,CON_ID_ps_prod!$A$2:$B$7187,2,0)</f>
        <v>105</v>
      </c>
      <c r="C4958">
        <v>1</v>
      </c>
      <c r="D4958" s="1">
        <v>17000000000</v>
      </c>
      <c r="E4958" s="1">
        <f>+D4958/1000000</f>
        <v>17000</v>
      </c>
      <c r="F4958" t="s">
        <v>97</v>
      </c>
      <c r="G4958" s="6" t="s">
        <v>26</v>
      </c>
      <c r="H4958" s="6">
        <f>+LOOKUP(G4958,cargargeneros!$H$2:$H$77,cargargeneros!$G$2:$G$77)</f>
        <v>52</v>
      </c>
      <c r="I4958" t="s">
        <v>13</v>
      </c>
      <c r="J4958" t="s">
        <v>90</v>
      </c>
      <c r="K4958" s="11"/>
      <c r="L4958" s="7"/>
      <c r="M4958" s="12"/>
      <c r="N4958" s="16"/>
      <c r="O4958" s="16"/>
      <c r="P4958" s="16"/>
    </row>
    <row r="4959" spans="1:16" x14ac:dyDescent="0.25">
      <c r="A4959">
        <f>+LOOKUP(F4959,Productos!B:B,Productos!A:A)</f>
        <v>618</v>
      </c>
      <c r="B4959">
        <f>+VLOOKUP(F4959,CON_ID_ps_prod!$A$2:$B$7187,2,0)</f>
        <v>105</v>
      </c>
      <c r="C4959">
        <v>1</v>
      </c>
      <c r="D4959" s="1">
        <v>17000000000</v>
      </c>
      <c r="E4959" s="1">
        <f>+D4959/1000000</f>
        <v>17000</v>
      </c>
      <c r="F4959" t="s">
        <v>97</v>
      </c>
      <c r="G4959" s="6" t="s">
        <v>26</v>
      </c>
      <c r="H4959" s="6">
        <f>+LOOKUP(G4959,cargargeneros!$H$2:$H$77,cargargeneros!$G$2:$G$77)</f>
        <v>52</v>
      </c>
      <c r="I4959" t="s">
        <v>14</v>
      </c>
      <c r="J4959" t="s">
        <v>2351</v>
      </c>
      <c r="K4959" s="11"/>
      <c r="L4959" s="7"/>
      <c r="M4959" s="12"/>
      <c r="N4959" s="16"/>
      <c r="O4959" s="16"/>
      <c r="P4959" s="16"/>
    </row>
    <row r="4960" spans="1:16" x14ac:dyDescent="0.25">
      <c r="A4960">
        <f>+LOOKUP(F4960,Productos!B:B,Productos!A:A)</f>
        <v>618</v>
      </c>
      <c r="B4960">
        <f>+VLOOKUP(F4960,CON_ID_ps_prod!$A$2:$B$7187,2,0)</f>
        <v>105</v>
      </c>
      <c r="C4960">
        <v>1</v>
      </c>
      <c r="D4960" s="1">
        <v>15000000000</v>
      </c>
      <c r="E4960" s="1">
        <f>+D4960/1000000</f>
        <v>15000</v>
      </c>
      <c r="F4960" t="s">
        <v>209</v>
      </c>
      <c r="G4960" s="6" t="s">
        <v>28</v>
      </c>
      <c r="H4960" s="6">
        <f>+LOOKUP(G4960,cargargeneros!$H$2:$H$77,cargargeneros!$G$2:$G$77)</f>
        <v>44</v>
      </c>
      <c r="I4960" t="s">
        <v>14</v>
      </c>
      <c r="J4960" t="s">
        <v>2351</v>
      </c>
      <c r="K4960" s="11"/>
      <c r="L4960" s="7"/>
      <c r="M4960" s="12"/>
      <c r="N4960" s="16"/>
      <c r="O4960" s="16"/>
      <c r="P4960" s="16"/>
    </row>
    <row r="4961" spans="1:16" x14ac:dyDescent="0.25">
      <c r="A4961">
        <f>+LOOKUP(F4961,Productos!B:B,Productos!A:A)</f>
        <v>618</v>
      </c>
      <c r="B4961">
        <f>+VLOOKUP(F4961,CON_ID_ps_prod!$A$2:$B$7187,2,0)</f>
        <v>105</v>
      </c>
      <c r="C4961">
        <v>1</v>
      </c>
      <c r="D4961" s="1">
        <v>17000000000</v>
      </c>
      <c r="E4961" s="1">
        <f>+D4961/1000000</f>
        <v>17000</v>
      </c>
      <c r="F4961" t="s">
        <v>97</v>
      </c>
      <c r="G4961" s="6" t="s">
        <v>26</v>
      </c>
      <c r="H4961" s="6">
        <f>+LOOKUP(G4961,cargargeneros!$H$2:$H$77,cargargeneros!$G$2:$G$77)</f>
        <v>52</v>
      </c>
      <c r="I4961" t="s">
        <v>16</v>
      </c>
      <c r="J4961" t="s">
        <v>2351</v>
      </c>
      <c r="K4961" s="11"/>
      <c r="L4961" s="7"/>
      <c r="M4961" s="12"/>
      <c r="N4961" s="16"/>
      <c r="O4961" s="16"/>
      <c r="P4961" s="16"/>
    </row>
    <row r="4962" spans="1:16" x14ac:dyDescent="0.25">
      <c r="A4962">
        <f>+LOOKUP(F4962,Productos!B:B,Productos!A:A)</f>
        <v>618</v>
      </c>
      <c r="B4962">
        <f>+VLOOKUP(F4962,CON_ID_ps_prod!$A$2:$B$7187,2,0)</f>
        <v>105</v>
      </c>
      <c r="C4962">
        <v>1</v>
      </c>
      <c r="D4962" s="1">
        <v>15000000000</v>
      </c>
      <c r="E4962" s="1">
        <f>+D4962/1000000</f>
        <v>15000</v>
      </c>
      <c r="F4962" t="s">
        <v>209</v>
      </c>
      <c r="G4962" s="6" t="s">
        <v>28</v>
      </c>
      <c r="H4962" s="6">
        <f>+LOOKUP(G4962,cargargeneros!$H$2:$H$77,cargargeneros!$G$2:$G$77)</f>
        <v>44</v>
      </c>
      <c r="I4962" t="s">
        <v>16</v>
      </c>
      <c r="J4962" t="s">
        <v>2351</v>
      </c>
      <c r="K4962" s="11"/>
      <c r="L4962" s="7"/>
      <c r="M4962" s="12"/>
      <c r="N4962" s="16"/>
      <c r="O4962" s="16"/>
      <c r="P4962" s="16"/>
    </row>
    <row r="4963" spans="1:16" x14ac:dyDescent="0.25">
      <c r="A4963">
        <f>+LOOKUP(F4963,Productos!B:B,Productos!A:A)</f>
        <v>619</v>
      </c>
      <c r="B4963">
        <f>+VLOOKUP(F4963,CON_ID_ps_prod!$A$2:$B$7187,2,0)</f>
        <v>157</v>
      </c>
      <c r="C4963">
        <v>1</v>
      </c>
      <c r="D4963" s="1">
        <v>20000000000</v>
      </c>
      <c r="E4963" s="1">
        <f>+D4963/1000000</f>
        <v>20000</v>
      </c>
      <c r="F4963" t="s">
        <v>141</v>
      </c>
      <c r="G4963" s="6" t="s">
        <v>28</v>
      </c>
      <c r="H4963" s="6">
        <f>+LOOKUP(G4963,cargargeneros!$H$2:$H$77,cargargeneros!$G$2:$G$77)</f>
        <v>44</v>
      </c>
      <c r="I4963" t="s">
        <v>9</v>
      </c>
      <c r="J4963" t="s">
        <v>1709</v>
      </c>
      <c r="K4963" s="11">
        <f>+VLOOKUP(J4963,cargarautores!A:B,2)</f>
        <v>462</v>
      </c>
      <c r="L4963" s="7" t="str">
        <f>+VLOOKUP(K4963,cargarautores!F:G,2)</f>
        <v>Rafael Chaparro</v>
      </c>
      <c r="M4963" s="12" t="str">
        <f>+IF(J4963=L4963,"","REVISAR")</f>
        <v/>
      </c>
      <c r="N4963" s="16"/>
      <c r="O4963" s="16"/>
      <c r="P4963" s="16"/>
    </row>
    <row r="4964" spans="1:16" x14ac:dyDescent="0.25">
      <c r="A4964">
        <f>+LOOKUP(F4964,Productos!B:B,Productos!A:A)</f>
        <v>619</v>
      </c>
      <c r="B4964">
        <f>+VLOOKUP(F4964,CON_ID_ps_prod!$A$2:$B$7187,2,0)</f>
        <v>157</v>
      </c>
      <c r="C4964">
        <v>1</v>
      </c>
      <c r="D4964" s="1">
        <v>20000000000</v>
      </c>
      <c r="E4964" s="1">
        <f>+D4964/1000000</f>
        <v>20000</v>
      </c>
      <c r="F4964" t="s">
        <v>141</v>
      </c>
      <c r="G4964" s="6" t="s">
        <v>28</v>
      </c>
      <c r="H4964" s="6">
        <f>+LOOKUP(G4964,cargargeneros!$H$2:$H$77,cargargeneros!$G$2:$G$77)</f>
        <v>44</v>
      </c>
      <c r="I4964" t="s">
        <v>8</v>
      </c>
      <c r="J4964" t="s">
        <v>261</v>
      </c>
      <c r="K4964" s="11"/>
      <c r="L4964" s="7"/>
      <c r="M4964" s="12"/>
      <c r="N4964" s="16"/>
      <c r="O4964" s="16"/>
      <c r="P4964" s="16"/>
    </row>
    <row r="4965" spans="1:16" x14ac:dyDescent="0.25">
      <c r="A4965">
        <f>+LOOKUP(F4965,Productos!B:B,Productos!A:A)</f>
        <v>619</v>
      </c>
      <c r="B4965">
        <f>+VLOOKUP(F4965,CON_ID_ps_prod!$A$2:$B$7187,2,0)</f>
        <v>157</v>
      </c>
      <c r="C4965">
        <v>1</v>
      </c>
      <c r="D4965" s="1">
        <v>20000000000</v>
      </c>
      <c r="E4965" s="1">
        <f>+D4965/1000000</f>
        <v>20000</v>
      </c>
      <c r="F4965" t="s">
        <v>141</v>
      </c>
      <c r="G4965" s="6" t="s">
        <v>28</v>
      </c>
      <c r="H4965" s="6">
        <f>+LOOKUP(G4965,cargargeneros!$H$2:$H$77,cargargeneros!$G$2:$G$77)</f>
        <v>44</v>
      </c>
      <c r="I4965" t="s">
        <v>7</v>
      </c>
      <c r="J4965" t="s">
        <v>1708</v>
      </c>
      <c r="K4965" s="11"/>
      <c r="L4965" s="7"/>
      <c r="M4965" s="12"/>
      <c r="N4965" s="16">
        <f>+LOOKUP(J4965,cargareditoriales!A:A,cargareditoriales!B:B)</f>
        <v>119</v>
      </c>
      <c r="O4965" s="16" t="str">
        <f>+LOOKUP(N4965,cargareditoriales!B:B,cargareditoriales!A:A)</f>
        <v>Istmo</v>
      </c>
      <c r="P4965" s="16" t="str">
        <f>+IF(O4965=J4965,"","REVISAR")</f>
        <v/>
      </c>
    </row>
    <row r="4966" spans="1:16" x14ac:dyDescent="0.25">
      <c r="A4966">
        <f>+LOOKUP(F4966,Productos!B:B,Productos!A:A)</f>
        <v>619</v>
      </c>
      <c r="B4966">
        <f>+VLOOKUP(F4966,CON_ID_ps_prod!$A$2:$B$7187,2,0)</f>
        <v>157</v>
      </c>
      <c r="C4966">
        <v>1</v>
      </c>
      <c r="D4966" s="1">
        <v>20000000000</v>
      </c>
      <c r="E4966" s="1">
        <f>+D4966/1000000</f>
        <v>20000</v>
      </c>
      <c r="F4966" t="s">
        <v>141</v>
      </c>
      <c r="G4966" s="6" t="s">
        <v>28</v>
      </c>
      <c r="H4966" s="6">
        <f>+LOOKUP(G4966,cargargeneros!$H$2:$H$77,cargargeneros!$G$2:$G$77)</f>
        <v>44</v>
      </c>
      <c r="I4966" t="s">
        <v>12</v>
      </c>
      <c r="J4966">
        <v>8</v>
      </c>
      <c r="K4966" s="11"/>
      <c r="L4966" s="7"/>
      <c r="M4966" s="12"/>
      <c r="N4966" s="16"/>
      <c r="O4966" s="16"/>
      <c r="P4966" s="16"/>
    </row>
    <row r="4967" spans="1:16" x14ac:dyDescent="0.25">
      <c r="A4967">
        <f>+LOOKUP(F4967,Productos!B:B,Productos!A:A)</f>
        <v>619</v>
      </c>
      <c r="B4967">
        <f>+VLOOKUP(F4967,CON_ID_ps_prod!$A$2:$B$7187,2,0)</f>
        <v>157</v>
      </c>
      <c r="C4967">
        <v>1</v>
      </c>
      <c r="D4967" s="1">
        <v>20000000000</v>
      </c>
      <c r="E4967" s="1">
        <f>+D4967/1000000</f>
        <v>20000</v>
      </c>
      <c r="F4967" t="s">
        <v>141</v>
      </c>
      <c r="G4967" s="6" t="s">
        <v>28</v>
      </c>
      <c r="H4967" s="6">
        <f>+LOOKUP(G4967,cargargeneros!$H$2:$H$77,cargargeneros!$G$2:$G$77)</f>
        <v>44</v>
      </c>
      <c r="I4967" t="s">
        <v>11</v>
      </c>
      <c r="J4967" t="s">
        <v>28</v>
      </c>
      <c r="K4967" s="11"/>
      <c r="L4967" s="7"/>
      <c r="M4967" s="12"/>
      <c r="N4967" s="16"/>
      <c r="O4967" s="16"/>
      <c r="P4967" s="16"/>
    </row>
    <row r="4968" spans="1:16" x14ac:dyDescent="0.25">
      <c r="A4968">
        <f>+LOOKUP(F4968,Productos!B:B,Productos!A:A)</f>
        <v>619</v>
      </c>
      <c r="B4968">
        <f>+VLOOKUP(F4968,CON_ID_ps_prod!$A$2:$B$7187,2,0)</f>
        <v>157</v>
      </c>
      <c r="C4968">
        <v>1</v>
      </c>
      <c r="D4968" s="1">
        <v>20000000000</v>
      </c>
      <c r="E4968" s="1">
        <f>+D4968/1000000</f>
        <v>20000</v>
      </c>
      <c r="F4968" t="s">
        <v>141</v>
      </c>
      <c r="G4968" s="6" t="s">
        <v>28</v>
      </c>
      <c r="H4968" s="6">
        <f>+LOOKUP(G4968,cargargeneros!$H$2:$H$77,cargargeneros!$G$2:$G$77)</f>
        <v>44</v>
      </c>
      <c r="I4968" t="s">
        <v>5</v>
      </c>
      <c r="J4968">
        <v>9583308293</v>
      </c>
      <c r="K4968" s="11"/>
      <c r="L4968" s="7"/>
      <c r="M4968" s="12"/>
      <c r="N4968" s="16"/>
      <c r="O4968" s="16"/>
      <c r="P4968" s="16"/>
    </row>
    <row r="4969" spans="1:16" x14ac:dyDescent="0.25">
      <c r="A4969">
        <f>+LOOKUP(F4969,Productos!B:B,Productos!A:A)</f>
        <v>619</v>
      </c>
      <c r="B4969">
        <f>+VLOOKUP(F4969,CON_ID_ps_prod!$A$2:$B$7187,2,0)</f>
        <v>157</v>
      </c>
      <c r="C4969">
        <v>1</v>
      </c>
      <c r="D4969" s="1">
        <v>20000000000</v>
      </c>
      <c r="E4969" s="1">
        <f>+D4969/1000000</f>
        <v>20000</v>
      </c>
      <c r="F4969" t="s">
        <v>141</v>
      </c>
      <c r="G4969" s="6" t="s">
        <v>28</v>
      </c>
      <c r="H4969" s="6">
        <f>+LOOKUP(G4969,cargargeneros!$H$2:$H$77,cargargeneros!$G$2:$G$77)</f>
        <v>44</v>
      </c>
      <c r="I4969" t="s">
        <v>6</v>
      </c>
      <c r="J4969" s="4" t="s">
        <v>2351</v>
      </c>
      <c r="K4969" s="11"/>
      <c r="L4969" s="7"/>
      <c r="M4969" s="12"/>
      <c r="N4969" s="16"/>
      <c r="O4969" s="16"/>
      <c r="P4969" s="16"/>
    </row>
    <row r="4970" spans="1:16" x14ac:dyDescent="0.25">
      <c r="A4970">
        <f>+LOOKUP(F4970,Productos!B:B,Productos!A:A)</f>
        <v>619</v>
      </c>
      <c r="B4970">
        <f>+VLOOKUP(F4970,CON_ID_ps_prod!$A$2:$B$7187,2,0)</f>
        <v>157</v>
      </c>
      <c r="C4970">
        <v>1</v>
      </c>
      <c r="D4970" s="1">
        <v>20000000000</v>
      </c>
      <c r="E4970" s="1">
        <f>+D4970/1000000</f>
        <v>20000</v>
      </c>
      <c r="F4970" t="s">
        <v>141</v>
      </c>
      <c r="G4970" s="6" t="s">
        <v>28</v>
      </c>
      <c r="H4970" s="6">
        <f>+LOOKUP(G4970,cargargeneros!$H$2:$H$77,cargargeneros!$G$2:$G$77)</f>
        <v>44</v>
      </c>
      <c r="I4970" t="s">
        <v>10</v>
      </c>
      <c r="J4970" t="s">
        <v>256</v>
      </c>
      <c r="K4970" s="11"/>
      <c r="L4970" s="7"/>
      <c r="M4970" s="12"/>
      <c r="N4970" s="16"/>
      <c r="O4970" s="16"/>
      <c r="P4970" s="16"/>
    </row>
    <row r="4971" spans="1:16" x14ac:dyDescent="0.25">
      <c r="A4971">
        <f>+LOOKUP(F4971,Productos!B:B,Productos!A:A)</f>
        <v>619</v>
      </c>
      <c r="B4971">
        <f>+VLOOKUP(F4971,CON_ID_ps_prod!$A$2:$B$7187,2,0)</f>
        <v>157</v>
      </c>
      <c r="C4971">
        <v>1</v>
      </c>
      <c r="D4971" s="1">
        <v>20000000000</v>
      </c>
      <c r="E4971" s="1">
        <f>+D4971/1000000</f>
        <v>20000</v>
      </c>
      <c r="F4971" t="s">
        <v>141</v>
      </c>
      <c r="G4971" s="6" t="s">
        <v>28</v>
      </c>
      <c r="H4971" s="6">
        <f>+LOOKUP(G4971,cargargeneros!$H$2:$H$77,cargargeneros!$G$2:$G$77)</f>
        <v>44</v>
      </c>
      <c r="I4971" t="s">
        <v>13</v>
      </c>
      <c r="J4971" t="s">
        <v>90</v>
      </c>
      <c r="K4971" s="11"/>
      <c r="L4971" s="7"/>
      <c r="M4971" s="12"/>
      <c r="N4971" s="16"/>
      <c r="O4971" s="16"/>
      <c r="P4971" s="16"/>
    </row>
    <row r="4972" spans="1:16" x14ac:dyDescent="0.25">
      <c r="A4972">
        <f>+LOOKUP(F4972,Productos!B:B,Productos!A:A)</f>
        <v>619</v>
      </c>
      <c r="B4972">
        <f>+VLOOKUP(F4972,CON_ID_ps_prod!$A$2:$B$7187,2,0)</f>
        <v>157</v>
      </c>
      <c r="C4972">
        <v>1</v>
      </c>
      <c r="D4972" s="1">
        <v>20000000000</v>
      </c>
      <c r="E4972" s="1">
        <f>+D4972/1000000</f>
        <v>20000</v>
      </c>
      <c r="F4972" t="s">
        <v>141</v>
      </c>
      <c r="G4972" s="6" t="s">
        <v>28</v>
      </c>
      <c r="H4972" s="6">
        <f>+LOOKUP(G4972,cargargeneros!$H$2:$H$77,cargargeneros!$G$2:$G$77)</f>
        <v>44</v>
      </c>
      <c r="I4972" t="s">
        <v>14</v>
      </c>
      <c r="J4972" t="s">
        <v>2351</v>
      </c>
      <c r="K4972" s="11"/>
      <c r="L4972" s="7"/>
      <c r="M4972" s="12"/>
      <c r="N4972" s="16"/>
      <c r="O4972" s="16"/>
      <c r="P4972" s="16"/>
    </row>
    <row r="4973" spans="1:16" x14ac:dyDescent="0.25">
      <c r="A4973">
        <f>+LOOKUP(F4973,Productos!B:B,Productos!A:A)</f>
        <v>619</v>
      </c>
      <c r="B4973">
        <f>+VLOOKUP(F4973,CON_ID_ps_prod!$A$2:$B$7187,2,0)</f>
        <v>157</v>
      </c>
      <c r="C4973">
        <v>1</v>
      </c>
      <c r="D4973" s="1">
        <v>20000000000</v>
      </c>
      <c r="E4973" s="1">
        <f>+D4973/1000000</f>
        <v>20000</v>
      </c>
      <c r="F4973" t="s">
        <v>141</v>
      </c>
      <c r="G4973" s="6" t="s">
        <v>28</v>
      </c>
      <c r="H4973" s="6">
        <f>+LOOKUP(G4973,cargargeneros!$H$2:$H$77,cargargeneros!$G$2:$G$77)</f>
        <v>44</v>
      </c>
      <c r="I4973" t="s">
        <v>16</v>
      </c>
      <c r="J4973" t="s">
        <v>2351</v>
      </c>
      <c r="K4973" s="11"/>
      <c r="L4973" s="7"/>
      <c r="M4973" s="12"/>
      <c r="N4973" s="16"/>
      <c r="O4973" s="16"/>
      <c r="P4973" s="16"/>
    </row>
    <row r="4974" spans="1:16" x14ac:dyDescent="0.25">
      <c r="A4974">
        <f>+LOOKUP(F4974,Productos!B:B,Productos!A:A)</f>
        <v>620</v>
      </c>
      <c r="B4974">
        <f>+VLOOKUP(F4974,CON_ID_ps_prod!$A$2:$B$7187,2,0)</f>
        <v>97</v>
      </c>
      <c r="C4974">
        <v>1</v>
      </c>
      <c r="D4974" s="1">
        <v>20000000000</v>
      </c>
      <c r="E4974" s="1">
        <f>+D4974/1000000</f>
        <v>20000</v>
      </c>
      <c r="F4974" t="s">
        <v>1441</v>
      </c>
      <c r="G4974" s="6" t="s">
        <v>1325</v>
      </c>
      <c r="H4974" s="6">
        <f>+LOOKUP(G4974,cargargeneros!$H$2:$H$77,cargargeneros!$G$2:$G$77)</f>
        <v>75</v>
      </c>
      <c r="I4974" t="s">
        <v>9</v>
      </c>
      <c r="J4974" s="3" t="s">
        <v>1651</v>
      </c>
      <c r="K4974" s="11">
        <f>+VLOOKUP(J4974,cargarautores!A:B,2)</f>
        <v>79</v>
      </c>
      <c r="L4974" s="7" t="str">
        <f>+VLOOKUP(K4974,cargarautores!F:G,2)</f>
        <v>César Pérez</v>
      </c>
      <c r="M4974" s="12" t="str">
        <f>+IF(J4974=L4974,"","REVISAR")</f>
        <v/>
      </c>
      <c r="N4974" s="16"/>
      <c r="O4974" s="16"/>
      <c r="P4974" s="16"/>
    </row>
    <row r="4975" spans="1:16" x14ac:dyDescent="0.25">
      <c r="A4975">
        <f>+LOOKUP(F4975,Productos!B:B,Productos!A:A)</f>
        <v>620</v>
      </c>
      <c r="B4975">
        <f>+VLOOKUP(F4975,CON_ID_ps_prod!$A$2:$B$7187,2,0)</f>
        <v>97</v>
      </c>
      <c r="C4975">
        <v>1</v>
      </c>
      <c r="D4975" s="1">
        <v>20000000000</v>
      </c>
      <c r="E4975" s="1">
        <f>+D4975/1000000</f>
        <v>20000</v>
      </c>
      <c r="F4975" t="s">
        <v>1441</v>
      </c>
      <c r="G4975" s="6" t="s">
        <v>1325</v>
      </c>
      <c r="H4975" s="6">
        <f>+LOOKUP(G4975,cargargeneros!$H$2:$H$77,cargargeneros!$G$2:$G$77)</f>
        <v>75</v>
      </c>
      <c r="I4975" t="s">
        <v>8</v>
      </c>
      <c r="J4975" t="s">
        <v>2351</v>
      </c>
      <c r="K4975" s="11"/>
      <c r="L4975" s="7"/>
      <c r="M4975" s="12"/>
      <c r="N4975" s="16"/>
      <c r="O4975" s="16"/>
      <c r="P4975" s="16"/>
    </row>
    <row r="4976" spans="1:16" x14ac:dyDescent="0.25">
      <c r="A4976">
        <f>+LOOKUP(F4976,Productos!B:B,Productos!A:A)</f>
        <v>620</v>
      </c>
      <c r="B4976">
        <f>+VLOOKUP(F4976,CON_ID_ps_prod!$A$2:$B$7187,2,0)</f>
        <v>97</v>
      </c>
      <c r="C4976">
        <v>1</v>
      </c>
      <c r="D4976" s="1">
        <v>20000000000</v>
      </c>
      <c r="E4976" s="1">
        <f>+D4976/1000000</f>
        <v>20000</v>
      </c>
      <c r="F4976" t="s">
        <v>1441</v>
      </c>
      <c r="G4976" s="6" t="s">
        <v>1325</v>
      </c>
      <c r="H4976" s="6">
        <f>+LOOKUP(G4976,cargargeneros!$H$2:$H$77,cargargeneros!$G$2:$G$77)</f>
        <v>75</v>
      </c>
      <c r="I4976" t="s">
        <v>7</v>
      </c>
      <c r="J4976" t="s">
        <v>1650</v>
      </c>
      <c r="K4976" s="11"/>
      <c r="L4976" s="7"/>
      <c r="M4976" s="12"/>
      <c r="N4976" s="16">
        <f>+LOOKUP(J4976,cargareditoriales!A:A,cargareditoriales!B:B)</f>
        <v>9</v>
      </c>
      <c r="O4976" s="16" t="str">
        <f>+LOOKUP(N4976,cargareditoriales!B:B,cargareditoriales!A:A)</f>
        <v>Alfaomega</v>
      </c>
      <c r="P4976" s="16" t="str">
        <f>+IF(O4976=J4976,"","REVISAR")</f>
        <v/>
      </c>
    </row>
    <row r="4977" spans="1:16" x14ac:dyDescent="0.25">
      <c r="A4977">
        <f>+LOOKUP(F4977,Productos!B:B,Productos!A:A)</f>
        <v>620</v>
      </c>
      <c r="B4977">
        <f>+VLOOKUP(F4977,CON_ID_ps_prod!$A$2:$B$7187,2,0)</f>
        <v>97</v>
      </c>
      <c r="C4977">
        <v>1</v>
      </c>
      <c r="D4977" s="1">
        <v>20000000000</v>
      </c>
      <c r="E4977" s="1">
        <f>+D4977/1000000</f>
        <v>20000</v>
      </c>
      <c r="F4977" t="s">
        <v>1441</v>
      </c>
      <c r="G4977" s="6" t="s">
        <v>1325</v>
      </c>
      <c r="H4977" s="6">
        <f>+LOOKUP(G4977,cargargeneros!$H$2:$H$77,cargargeneros!$G$2:$G$77)</f>
        <v>75</v>
      </c>
      <c r="I4977" t="s">
        <v>12</v>
      </c>
      <c r="J4977">
        <v>7</v>
      </c>
      <c r="K4977" s="11"/>
      <c r="L4977" s="7"/>
      <c r="M4977" s="12"/>
      <c r="N4977" s="16"/>
      <c r="O4977" s="16"/>
      <c r="P4977" s="16"/>
    </row>
    <row r="4978" spans="1:16" x14ac:dyDescent="0.25">
      <c r="A4978">
        <f>+LOOKUP(F4978,Productos!B:B,Productos!A:A)</f>
        <v>620</v>
      </c>
      <c r="B4978">
        <f>+VLOOKUP(F4978,CON_ID_ps_prod!$A$2:$B$7187,2,0)</f>
        <v>97</v>
      </c>
      <c r="C4978">
        <v>1</v>
      </c>
      <c r="D4978" s="1">
        <v>20000000000</v>
      </c>
      <c r="E4978" s="1">
        <f>+D4978/1000000</f>
        <v>20000</v>
      </c>
      <c r="F4978" t="s">
        <v>1441</v>
      </c>
      <c r="G4978" s="6" t="s">
        <v>1325</v>
      </c>
      <c r="H4978" s="6">
        <f>+LOOKUP(G4978,cargargeneros!$H$2:$H$77,cargargeneros!$G$2:$G$77)</f>
        <v>75</v>
      </c>
      <c r="I4978" t="s">
        <v>11</v>
      </c>
      <c r="J4978" s="3" t="s">
        <v>1325</v>
      </c>
      <c r="K4978" s="11"/>
      <c r="L4978" s="7"/>
      <c r="M4978" s="12"/>
      <c r="N4978" s="16"/>
      <c r="O4978" s="16"/>
      <c r="P4978" s="16"/>
    </row>
    <row r="4979" spans="1:16" x14ac:dyDescent="0.25">
      <c r="A4979">
        <f>+LOOKUP(F4979,Productos!B:B,Productos!A:A)</f>
        <v>620</v>
      </c>
      <c r="B4979">
        <f>+VLOOKUP(F4979,CON_ID_ps_prod!$A$2:$B$7187,2,0)</f>
        <v>97</v>
      </c>
      <c r="C4979">
        <v>1</v>
      </c>
      <c r="D4979" s="1">
        <v>20000000000</v>
      </c>
      <c r="E4979" s="1">
        <f>+D4979/1000000</f>
        <v>20000</v>
      </c>
      <c r="F4979" t="s">
        <v>1441</v>
      </c>
      <c r="G4979" s="6" t="s">
        <v>1325</v>
      </c>
      <c r="H4979" s="6">
        <f>+LOOKUP(G4979,cargargeneros!$H$2:$H$77,cargargeneros!$G$2:$G$77)</f>
        <v>75</v>
      </c>
      <c r="I4979" t="s">
        <v>5</v>
      </c>
      <c r="J4979">
        <v>9701511026</v>
      </c>
      <c r="K4979" s="11"/>
      <c r="L4979" s="7"/>
      <c r="M4979" s="12"/>
      <c r="N4979" s="16"/>
      <c r="O4979" s="16"/>
      <c r="P4979" s="16"/>
    </row>
    <row r="4980" spans="1:16" x14ac:dyDescent="0.25">
      <c r="A4980">
        <f>+LOOKUP(F4980,Productos!B:B,Productos!A:A)</f>
        <v>620</v>
      </c>
      <c r="B4980">
        <f>+VLOOKUP(F4980,CON_ID_ps_prod!$A$2:$B$7187,2,0)</f>
        <v>97</v>
      </c>
      <c r="C4980">
        <v>1</v>
      </c>
      <c r="D4980" s="1">
        <v>20000000000</v>
      </c>
      <c r="E4980" s="1">
        <f>+D4980/1000000</f>
        <v>20000</v>
      </c>
      <c r="F4980" t="s">
        <v>1441</v>
      </c>
      <c r="G4980" s="6" t="s">
        <v>1325</v>
      </c>
      <c r="H4980" s="6">
        <f>+LOOKUP(G4980,cargargeneros!$H$2:$H$77,cargargeneros!$G$2:$G$77)</f>
        <v>75</v>
      </c>
      <c r="I4980" t="s">
        <v>6</v>
      </c>
      <c r="J4980" s="4" t="s">
        <v>2351</v>
      </c>
      <c r="K4980" s="11"/>
      <c r="L4980" s="7"/>
      <c r="M4980" s="12"/>
      <c r="N4980" s="16"/>
      <c r="O4980" s="16"/>
      <c r="P4980" s="16"/>
    </row>
    <row r="4981" spans="1:16" x14ac:dyDescent="0.25">
      <c r="A4981">
        <f>+LOOKUP(F4981,Productos!B:B,Productos!A:A)</f>
        <v>620</v>
      </c>
      <c r="B4981">
        <f>+VLOOKUP(F4981,CON_ID_ps_prod!$A$2:$B$7187,2,0)</f>
        <v>97</v>
      </c>
      <c r="C4981">
        <v>1</v>
      </c>
      <c r="D4981" s="1">
        <v>20000000000</v>
      </c>
      <c r="E4981" s="1">
        <f>+D4981/1000000</f>
        <v>20000</v>
      </c>
      <c r="F4981" t="s">
        <v>1441</v>
      </c>
      <c r="G4981" s="6" t="s">
        <v>1325</v>
      </c>
      <c r="H4981" s="6">
        <f>+LOOKUP(G4981,cargargeneros!$H$2:$H$77,cargargeneros!$G$2:$G$77)</f>
        <v>75</v>
      </c>
      <c r="I4981" t="s">
        <v>10</v>
      </c>
      <c r="J4981" s="3" t="s">
        <v>1224</v>
      </c>
      <c r="K4981" s="11"/>
      <c r="L4981" s="7"/>
      <c r="M4981" s="12"/>
      <c r="N4981" s="16"/>
      <c r="O4981" s="16"/>
      <c r="P4981" s="16"/>
    </row>
    <row r="4982" spans="1:16" x14ac:dyDescent="0.25">
      <c r="A4982">
        <f>+LOOKUP(F4982,Productos!B:B,Productos!A:A)</f>
        <v>620</v>
      </c>
      <c r="B4982">
        <f>+VLOOKUP(F4982,CON_ID_ps_prod!$A$2:$B$7187,2,0)</f>
        <v>97</v>
      </c>
      <c r="C4982">
        <v>1</v>
      </c>
      <c r="D4982" s="1">
        <v>20000000000</v>
      </c>
      <c r="E4982" s="1">
        <f>+D4982/1000000</f>
        <v>20000</v>
      </c>
      <c r="F4982" t="s">
        <v>1441</v>
      </c>
      <c r="G4982" s="6" t="s">
        <v>1325</v>
      </c>
      <c r="H4982" s="6">
        <f>+LOOKUP(G4982,cargargeneros!$H$2:$H$77,cargargeneros!$G$2:$G$77)</f>
        <v>75</v>
      </c>
      <c r="I4982" t="s">
        <v>14</v>
      </c>
      <c r="J4982" t="s">
        <v>2351</v>
      </c>
      <c r="K4982" s="11"/>
      <c r="L4982" s="7"/>
      <c r="M4982" s="12"/>
      <c r="N4982" s="16"/>
      <c r="O4982" s="16"/>
      <c r="P4982" s="16"/>
    </row>
    <row r="4983" spans="1:16" x14ac:dyDescent="0.25">
      <c r="A4983">
        <f>+LOOKUP(F4983,Productos!B:B,Productos!A:A)</f>
        <v>620</v>
      </c>
      <c r="B4983">
        <f>+VLOOKUP(F4983,CON_ID_ps_prod!$A$2:$B$7187,2,0)</f>
        <v>97</v>
      </c>
      <c r="C4983">
        <v>1</v>
      </c>
      <c r="D4983" s="1">
        <v>20000000000</v>
      </c>
      <c r="E4983" s="1">
        <f>+D4983/1000000</f>
        <v>20000</v>
      </c>
      <c r="F4983" t="s">
        <v>1441</v>
      </c>
      <c r="G4983" s="6" t="s">
        <v>1325</v>
      </c>
      <c r="H4983" s="6">
        <f>+LOOKUP(G4983,cargargeneros!$H$2:$H$77,cargargeneros!$G$2:$G$77)</f>
        <v>75</v>
      </c>
      <c r="I4983" t="s">
        <v>16</v>
      </c>
      <c r="J4983" t="s">
        <v>2351</v>
      </c>
      <c r="K4983" s="11"/>
      <c r="L4983" s="7"/>
      <c r="M4983" s="12"/>
      <c r="N4983" s="16"/>
      <c r="O4983" s="16"/>
      <c r="P4983" s="16"/>
    </row>
    <row r="4984" spans="1:16" x14ac:dyDescent="0.25">
      <c r="A4984">
        <f>+LOOKUP(F4984,Productos!B:B,Productos!A:A)</f>
        <v>621</v>
      </c>
      <c r="B4984">
        <f>+VLOOKUP(F4984,CON_ID_ps_prod!$A$2:$B$7187,2,0)</f>
        <v>4</v>
      </c>
      <c r="C4984">
        <v>1</v>
      </c>
      <c r="D4984" s="1">
        <v>10000000000</v>
      </c>
      <c r="E4984" s="1">
        <f>+D4984/1000000</f>
        <v>10000</v>
      </c>
      <c r="F4984" t="s">
        <v>1424</v>
      </c>
      <c r="G4984" s="6" t="s">
        <v>1325</v>
      </c>
      <c r="H4984" s="6">
        <f>+LOOKUP(G4984,cargargeneros!$H$2:$H$77,cargargeneros!$G$2:$G$77)</f>
        <v>75</v>
      </c>
      <c r="I4984" t="s">
        <v>9</v>
      </c>
      <c r="J4984" t="s">
        <v>1527</v>
      </c>
      <c r="K4984" s="11">
        <f>+VLOOKUP(J4984,cargarautores!A:B,2)</f>
        <v>494</v>
      </c>
      <c r="L4984" s="7" t="str">
        <f>+VLOOKUP(K4984,cargarautores!F:G,2)</f>
        <v>Scott Urman</v>
      </c>
      <c r="M4984" s="12" t="str">
        <f>+IF(J4984=L4984,"","REVISAR")</f>
        <v/>
      </c>
      <c r="N4984" s="16"/>
      <c r="O4984" s="16"/>
      <c r="P4984" s="16"/>
    </row>
    <row r="4985" spans="1:16" x14ac:dyDescent="0.25">
      <c r="A4985">
        <f>+LOOKUP(F4985,Productos!B:B,Productos!A:A)</f>
        <v>621</v>
      </c>
      <c r="B4985">
        <f>+VLOOKUP(F4985,CON_ID_ps_prod!$A$2:$B$7187,2,0)</f>
        <v>4</v>
      </c>
      <c r="C4985">
        <v>1</v>
      </c>
      <c r="D4985" s="1">
        <v>10000000000</v>
      </c>
      <c r="E4985" s="1">
        <f>+D4985/1000000</f>
        <v>10000</v>
      </c>
      <c r="F4985" t="s">
        <v>1424</v>
      </c>
      <c r="G4985" s="6" t="s">
        <v>1325</v>
      </c>
      <c r="H4985" s="6">
        <f>+LOOKUP(G4985,cargargeneros!$H$2:$H$77,cargargeneros!$G$2:$G$77)</f>
        <v>75</v>
      </c>
      <c r="I4985" t="s">
        <v>8</v>
      </c>
      <c r="J4985" t="s">
        <v>2351</v>
      </c>
      <c r="K4985" s="11"/>
      <c r="L4985" s="7"/>
      <c r="M4985" s="12"/>
      <c r="N4985" s="16"/>
      <c r="O4985" s="16"/>
      <c r="P4985" s="16"/>
    </row>
    <row r="4986" spans="1:16" x14ac:dyDescent="0.25">
      <c r="A4986">
        <f>+LOOKUP(F4986,Productos!B:B,Productos!A:A)</f>
        <v>621</v>
      </c>
      <c r="B4986">
        <f>+VLOOKUP(F4986,CON_ID_ps_prod!$A$2:$B$7187,2,0)</f>
        <v>4</v>
      </c>
      <c r="C4986">
        <v>1</v>
      </c>
      <c r="D4986" s="1">
        <v>10000000000</v>
      </c>
      <c r="E4986" s="1">
        <f>+D4986/1000000</f>
        <v>10000</v>
      </c>
      <c r="F4986" t="s">
        <v>1424</v>
      </c>
      <c r="G4986" s="6" t="s">
        <v>1325</v>
      </c>
      <c r="H4986" s="6">
        <f>+LOOKUP(G4986,cargargeneros!$H$2:$H$77,cargargeneros!$G$2:$G$77)</f>
        <v>75</v>
      </c>
      <c r="I4986" t="s">
        <v>7</v>
      </c>
      <c r="J4986" t="s">
        <v>451</v>
      </c>
      <c r="K4986" s="11"/>
      <c r="L4986" s="7"/>
      <c r="M4986" s="12"/>
      <c r="N4986" s="16">
        <f>+LOOKUP(J4986,cargareditoriales!A:A,cargareditoriales!B:B)</f>
        <v>139</v>
      </c>
      <c r="O4986" s="16" t="str">
        <f>+LOOKUP(N4986,cargareditoriales!B:B,cargareditoriales!A:A)</f>
        <v>Mc Graw Hill</v>
      </c>
      <c r="P4986" s="16" t="str">
        <f>+IF(O4986=J4986,"","REVISAR")</f>
        <v/>
      </c>
    </row>
    <row r="4987" spans="1:16" x14ac:dyDescent="0.25">
      <c r="A4987">
        <f>+LOOKUP(F4987,Productos!B:B,Productos!A:A)</f>
        <v>621</v>
      </c>
      <c r="B4987">
        <f>+VLOOKUP(F4987,CON_ID_ps_prod!$A$2:$B$7187,2,0)</f>
        <v>4</v>
      </c>
      <c r="C4987">
        <v>1</v>
      </c>
      <c r="D4987" s="1">
        <v>10000000000</v>
      </c>
      <c r="E4987" s="1">
        <f>+D4987/1000000</f>
        <v>10000</v>
      </c>
      <c r="F4987" t="s">
        <v>1424</v>
      </c>
      <c r="G4987" s="6" t="s">
        <v>1325</v>
      </c>
      <c r="H4987" s="6">
        <f>+LOOKUP(G4987,cargargeneros!$H$2:$H$77,cargargeneros!$G$2:$G$77)</f>
        <v>75</v>
      </c>
      <c r="I4987" t="s">
        <v>12</v>
      </c>
      <c r="J4987">
        <v>7</v>
      </c>
      <c r="K4987" s="11"/>
      <c r="L4987" s="7"/>
      <c r="M4987" s="12"/>
      <c r="N4987" s="16"/>
      <c r="O4987" s="16"/>
      <c r="P4987" s="16"/>
    </row>
    <row r="4988" spans="1:16" x14ac:dyDescent="0.25">
      <c r="A4988">
        <f>+LOOKUP(F4988,Productos!B:B,Productos!A:A)</f>
        <v>621</v>
      </c>
      <c r="B4988">
        <f>+VLOOKUP(F4988,CON_ID_ps_prod!$A$2:$B$7187,2,0)</f>
        <v>4</v>
      </c>
      <c r="C4988">
        <v>1</v>
      </c>
      <c r="D4988" s="1">
        <v>10000000000</v>
      </c>
      <c r="E4988" s="1">
        <f>+D4988/1000000</f>
        <v>10000</v>
      </c>
      <c r="F4988" t="s">
        <v>1424</v>
      </c>
      <c r="G4988" s="6" t="s">
        <v>1325</v>
      </c>
      <c r="H4988" s="6">
        <f>+LOOKUP(G4988,cargargeneros!$H$2:$H$77,cargargeneros!$G$2:$G$77)</f>
        <v>75</v>
      </c>
      <c r="I4988" t="s">
        <v>11</v>
      </c>
      <c r="J4988" s="3" t="s">
        <v>1325</v>
      </c>
      <c r="K4988" s="11"/>
      <c r="L4988" s="7"/>
      <c r="M4988" s="12"/>
      <c r="N4988" s="16"/>
      <c r="O4988" s="16"/>
      <c r="P4988" s="16"/>
    </row>
    <row r="4989" spans="1:16" x14ac:dyDescent="0.25">
      <c r="A4989">
        <f>+LOOKUP(F4989,Productos!B:B,Productos!A:A)</f>
        <v>621</v>
      </c>
      <c r="B4989">
        <f>+VLOOKUP(F4989,CON_ID_ps_prod!$A$2:$B$7187,2,0)</f>
        <v>4</v>
      </c>
      <c r="C4989">
        <v>1</v>
      </c>
      <c r="D4989" s="1">
        <v>10000000000</v>
      </c>
      <c r="E4989" s="1">
        <f>+D4989/1000000</f>
        <v>10000</v>
      </c>
      <c r="F4989" t="s">
        <v>1424</v>
      </c>
      <c r="G4989" s="6" t="s">
        <v>1325</v>
      </c>
      <c r="H4989" s="6">
        <f>+LOOKUP(G4989,cargargeneros!$H$2:$H$77,cargargeneros!$G$2:$G$77)</f>
        <v>75</v>
      </c>
      <c r="I4989" t="s">
        <v>5</v>
      </c>
      <c r="J4989">
        <v>8448130251</v>
      </c>
      <c r="K4989" s="11"/>
      <c r="L4989" s="7"/>
      <c r="M4989" s="12"/>
      <c r="N4989" s="16"/>
      <c r="O4989" s="16"/>
      <c r="P4989" s="16"/>
    </row>
    <row r="4990" spans="1:16" x14ac:dyDescent="0.25">
      <c r="A4990">
        <f>+LOOKUP(F4990,Productos!B:B,Productos!A:A)</f>
        <v>621</v>
      </c>
      <c r="B4990">
        <f>+VLOOKUP(F4990,CON_ID_ps_prod!$A$2:$B$7187,2,0)</f>
        <v>4</v>
      </c>
      <c r="C4990">
        <v>1</v>
      </c>
      <c r="D4990" s="1">
        <v>10000000000</v>
      </c>
      <c r="E4990" s="1">
        <f>+D4990/1000000</f>
        <v>10000</v>
      </c>
      <c r="F4990" t="s">
        <v>1424</v>
      </c>
      <c r="G4990" s="6" t="s">
        <v>1325</v>
      </c>
      <c r="H4990" s="6">
        <f>+LOOKUP(G4990,cargargeneros!$H$2:$H$77,cargargeneros!$G$2:$G$77)</f>
        <v>75</v>
      </c>
      <c r="I4990" t="s">
        <v>6</v>
      </c>
      <c r="J4990" s="4" t="s">
        <v>2351</v>
      </c>
      <c r="K4990" s="11"/>
      <c r="L4990" s="7"/>
      <c r="M4990" s="12"/>
      <c r="N4990" s="16"/>
      <c r="O4990" s="16"/>
      <c r="P4990" s="16"/>
    </row>
    <row r="4991" spans="1:16" x14ac:dyDescent="0.25">
      <c r="A4991">
        <f>+LOOKUP(F4991,Productos!B:B,Productos!A:A)</f>
        <v>621</v>
      </c>
      <c r="B4991">
        <f>+VLOOKUP(F4991,CON_ID_ps_prod!$A$2:$B$7187,2,0)</f>
        <v>4</v>
      </c>
      <c r="C4991">
        <v>1</v>
      </c>
      <c r="D4991" s="1">
        <v>10000000000</v>
      </c>
      <c r="E4991" s="1">
        <f>+D4991/1000000</f>
        <v>10000</v>
      </c>
      <c r="F4991" t="s">
        <v>1424</v>
      </c>
      <c r="G4991" s="6" t="s">
        <v>1325</v>
      </c>
      <c r="H4991" s="6">
        <f>+LOOKUP(G4991,cargargeneros!$H$2:$H$77,cargargeneros!$G$2:$G$77)</f>
        <v>75</v>
      </c>
      <c r="I4991" t="s">
        <v>10</v>
      </c>
      <c r="J4991" s="3" t="s">
        <v>1400</v>
      </c>
      <c r="K4991" s="11"/>
      <c r="L4991" s="7"/>
      <c r="M4991" s="12"/>
      <c r="N4991" s="16"/>
      <c r="O4991" s="16"/>
      <c r="P4991" s="16"/>
    </row>
    <row r="4992" spans="1:16" x14ac:dyDescent="0.25">
      <c r="A4992">
        <f>+LOOKUP(F4992,Productos!B:B,Productos!A:A)</f>
        <v>621</v>
      </c>
      <c r="B4992">
        <f>+VLOOKUP(F4992,CON_ID_ps_prod!$A$2:$B$7187,2,0)</f>
        <v>4</v>
      </c>
      <c r="C4992">
        <v>1</v>
      </c>
      <c r="D4992" s="1">
        <v>10000000000</v>
      </c>
      <c r="E4992" s="1">
        <f>+D4992/1000000</f>
        <v>10000</v>
      </c>
      <c r="F4992" t="s">
        <v>1424</v>
      </c>
      <c r="G4992" s="6" t="s">
        <v>1325</v>
      </c>
      <c r="H4992" s="6">
        <f>+LOOKUP(G4992,cargargeneros!$H$2:$H$77,cargargeneros!$G$2:$G$77)</f>
        <v>75</v>
      </c>
      <c r="I4992" t="s">
        <v>13</v>
      </c>
      <c r="J4992" t="s">
        <v>15</v>
      </c>
      <c r="K4992" s="11"/>
      <c r="L4992" s="7"/>
      <c r="M4992" s="12"/>
      <c r="N4992" s="16"/>
      <c r="O4992" s="16"/>
      <c r="P4992" s="16"/>
    </row>
    <row r="4993" spans="1:16" x14ac:dyDescent="0.25">
      <c r="A4993">
        <f>+LOOKUP(F4993,Productos!B:B,Productos!A:A)</f>
        <v>621</v>
      </c>
      <c r="B4993">
        <f>+VLOOKUP(F4993,CON_ID_ps_prod!$A$2:$B$7187,2,0)</f>
        <v>4</v>
      </c>
      <c r="C4993">
        <v>1</v>
      </c>
      <c r="D4993" s="1">
        <v>10000000000</v>
      </c>
      <c r="E4993" s="1">
        <f>+D4993/1000000</f>
        <v>10000</v>
      </c>
      <c r="F4993" t="s">
        <v>1424</v>
      </c>
      <c r="G4993" s="6" t="s">
        <v>1325</v>
      </c>
      <c r="H4993" s="6">
        <f>+LOOKUP(G4993,cargargeneros!$H$2:$H$77,cargargeneros!$G$2:$G$77)</f>
        <v>75</v>
      </c>
      <c r="I4993" t="s">
        <v>14</v>
      </c>
      <c r="J4993" t="s">
        <v>2351</v>
      </c>
      <c r="K4993" s="11"/>
      <c r="L4993" s="7"/>
      <c r="M4993" s="12"/>
      <c r="N4993" s="16"/>
      <c r="O4993" s="16"/>
      <c r="P4993" s="16"/>
    </row>
    <row r="4994" spans="1:16" x14ac:dyDescent="0.25">
      <c r="A4994">
        <f>+LOOKUP(F4994,Productos!B:B,Productos!A:A)</f>
        <v>621</v>
      </c>
      <c r="B4994">
        <f>+VLOOKUP(F4994,CON_ID_ps_prod!$A$2:$B$7187,2,0)</f>
        <v>4</v>
      </c>
      <c r="C4994">
        <v>1</v>
      </c>
      <c r="D4994" s="1">
        <v>10000000000</v>
      </c>
      <c r="E4994" s="1">
        <f>+D4994/1000000</f>
        <v>10000</v>
      </c>
      <c r="F4994" t="s">
        <v>1424</v>
      </c>
      <c r="G4994" s="6" t="s">
        <v>1325</v>
      </c>
      <c r="H4994" s="6">
        <f>+LOOKUP(G4994,cargargeneros!$H$2:$H$77,cargargeneros!$G$2:$G$77)</f>
        <v>75</v>
      </c>
      <c r="I4994" t="s">
        <v>16</v>
      </c>
      <c r="J4994" t="s">
        <v>2351</v>
      </c>
      <c r="K4994" s="11"/>
      <c r="L4994" s="7"/>
      <c r="M4994" s="12"/>
      <c r="N4994" s="16"/>
      <c r="O4994" s="16"/>
      <c r="P4994" s="16"/>
    </row>
    <row r="4995" spans="1:16" x14ac:dyDescent="0.25">
      <c r="A4995">
        <f>+LOOKUP(F4995,Productos!B:B,Productos!A:A)</f>
        <v>622</v>
      </c>
      <c r="B4995">
        <f>+VLOOKUP(F4995,CON_ID_ps_prod!$A$2:$B$7187,2,0)</f>
        <v>89</v>
      </c>
      <c r="C4995">
        <v>1</v>
      </c>
      <c r="D4995" s="1">
        <v>60000000000</v>
      </c>
      <c r="E4995" s="1">
        <f>+D4995/1000000</f>
        <v>60000</v>
      </c>
      <c r="F4995" t="s">
        <v>1438</v>
      </c>
      <c r="G4995" s="6" t="s">
        <v>1266</v>
      </c>
      <c r="H4995" s="6">
        <f>+LOOKUP(G4995,cargargeneros!$H$2:$H$77,cargargeneros!$G$2:$G$77)</f>
        <v>36</v>
      </c>
      <c r="I4995" t="s">
        <v>9</v>
      </c>
      <c r="J4995" t="s">
        <v>1641</v>
      </c>
      <c r="K4995" s="11">
        <f>+VLOOKUP(J4995,cargarautores!A:B,2)</f>
        <v>548</v>
      </c>
      <c r="L4995" s="7" t="str">
        <f>+VLOOKUP(K4995,cargarautores!F:G,2)</f>
        <v>William Stallings</v>
      </c>
      <c r="M4995" s="12" t="str">
        <f>+IF(J4995=L4995,"","REVISAR")</f>
        <v/>
      </c>
      <c r="N4995" s="16"/>
      <c r="O4995" s="16"/>
      <c r="P4995" s="16"/>
    </row>
    <row r="4996" spans="1:16" x14ac:dyDescent="0.25">
      <c r="A4996">
        <f>+LOOKUP(F4996,Productos!B:B,Productos!A:A)</f>
        <v>622</v>
      </c>
      <c r="B4996">
        <f>+VLOOKUP(F4996,CON_ID_ps_prod!$A$2:$B$7187,2,0)</f>
        <v>89</v>
      </c>
      <c r="C4996">
        <v>1</v>
      </c>
      <c r="D4996" s="1">
        <v>60000000000</v>
      </c>
      <c r="E4996" s="1">
        <f>+D4996/1000000</f>
        <v>60000</v>
      </c>
      <c r="F4996" t="s">
        <v>1438</v>
      </c>
      <c r="G4996" s="6" t="s">
        <v>1266</v>
      </c>
      <c r="H4996" s="6">
        <f>+LOOKUP(G4996,cargargeneros!$H$2:$H$77,cargargeneros!$G$2:$G$77)</f>
        <v>36</v>
      </c>
      <c r="I4996" t="s">
        <v>8</v>
      </c>
      <c r="J4996">
        <v>5</v>
      </c>
      <c r="K4996" s="11"/>
      <c r="L4996" s="7"/>
      <c r="M4996" s="12"/>
      <c r="N4996" s="16"/>
      <c r="O4996" s="16"/>
      <c r="P4996" s="16"/>
    </row>
    <row r="4997" spans="1:16" x14ac:dyDescent="0.25">
      <c r="A4997">
        <f>+LOOKUP(F4997,Productos!B:B,Productos!A:A)</f>
        <v>622</v>
      </c>
      <c r="B4997">
        <f>+VLOOKUP(F4997,CON_ID_ps_prod!$A$2:$B$7187,2,0)</f>
        <v>89</v>
      </c>
      <c r="C4997">
        <v>1</v>
      </c>
      <c r="D4997" s="1">
        <v>60000000000</v>
      </c>
      <c r="E4997" s="1">
        <f>+D4997/1000000</f>
        <v>60000</v>
      </c>
      <c r="F4997" t="s">
        <v>1438</v>
      </c>
      <c r="G4997" s="6" t="s">
        <v>1266</v>
      </c>
      <c r="H4997" s="6">
        <f>+LOOKUP(G4997,cargargeneros!$H$2:$H$77,cargargeneros!$G$2:$G$77)</f>
        <v>36</v>
      </c>
      <c r="I4997" t="s">
        <v>7</v>
      </c>
      <c r="J4997" t="s">
        <v>384</v>
      </c>
      <c r="K4997" s="11"/>
      <c r="L4997" s="7"/>
      <c r="M4997" s="12"/>
      <c r="N4997" s="16">
        <f>+LOOKUP(J4997,cargareditoriales!A:A,cargareditoriales!B:B)</f>
        <v>162</v>
      </c>
      <c r="O4997" s="16" t="str">
        <f>+LOOKUP(N4997,cargareditoriales!B:B,cargareditoriales!A:A)</f>
        <v>Pearson</v>
      </c>
      <c r="P4997" s="16" t="str">
        <f>+IF(O4997=J4997,"","REVISAR")</f>
        <v/>
      </c>
    </row>
    <row r="4998" spans="1:16" x14ac:dyDescent="0.25">
      <c r="A4998">
        <f>+LOOKUP(F4998,Productos!B:B,Productos!A:A)</f>
        <v>622</v>
      </c>
      <c r="B4998">
        <f>+VLOOKUP(F4998,CON_ID_ps_prod!$A$2:$B$7187,2,0)</f>
        <v>89</v>
      </c>
      <c r="C4998">
        <v>1</v>
      </c>
      <c r="D4998" s="1">
        <v>60000000000</v>
      </c>
      <c r="E4998" s="1">
        <f>+D4998/1000000</f>
        <v>60000</v>
      </c>
      <c r="F4998" t="s">
        <v>1438</v>
      </c>
      <c r="G4998" s="6" t="s">
        <v>1266</v>
      </c>
      <c r="H4998" s="6">
        <f>+LOOKUP(G4998,cargargeneros!$H$2:$H$77,cargargeneros!$G$2:$G$77)</f>
        <v>36</v>
      </c>
      <c r="I4998" t="s">
        <v>12</v>
      </c>
      <c r="J4998">
        <v>7</v>
      </c>
      <c r="K4998" s="11"/>
      <c r="L4998" s="7"/>
      <c r="M4998" s="12"/>
      <c r="N4998" s="16"/>
      <c r="O4998" s="16"/>
      <c r="P4998" s="16"/>
    </row>
    <row r="4999" spans="1:16" x14ac:dyDescent="0.25">
      <c r="A4999">
        <f>+LOOKUP(F4999,Productos!B:B,Productos!A:A)</f>
        <v>622</v>
      </c>
      <c r="B4999">
        <f>+VLOOKUP(F4999,CON_ID_ps_prod!$A$2:$B$7187,2,0)</f>
        <v>89</v>
      </c>
      <c r="C4999">
        <v>1</v>
      </c>
      <c r="D4999" s="1">
        <v>60000000000</v>
      </c>
      <c r="E4999" s="1">
        <f>+D4999/1000000</f>
        <v>60000</v>
      </c>
      <c r="F4999" t="s">
        <v>1438</v>
      </c>
      <c r="G4999" s="6" t="s">
        <v>1266</v>
      </c>
      <c r="H4999" s="6">
        <f>+LOOKUP(G4999,cargargeneros!$H$2:$H$77,cargargeneros!$G$2:$G$77)</f>
        <v>36</v>
      </c>
      <c r="I4999" t="s">
        <v>11</v>
      </c>
      <c r="J4999" s="3" t="s">
        <v>1218</v>
      </c>
      <c r="K4999" s="11"/>
      <c r="L4999" s="7"/>
      <c r="M4999" s="12"/>
      <c r="N4999" s="16"/>
      <c r="O4999" s="16"/>
      <c r="P4999" s="16"/>
    </row>
    <row r="5000" spans="1:16" x14ac:dyDescent="0.25">
      <c r="A5000">
        <f>+LOOKUP(F5000,Productos!B:B,Productos!A:A)</f>
        <v>622</v>
      </c>
      <c r="B5000">
        <f>+VLOOKUP(F5000,CON_ID_ps_prod!$A$2:$B$7187,2,0)</f>
        <v>89</v>
      </c>
      <c r="C5000">
        <v>1</v>
      </c>
      <c r="D5000" s="1">
        <v>60000000000</v>
      </c>
      <c r="E5000" s="1">
        <f>+D5000/1000000</f>
        <v>60000</v>
      </c>
      <c r="F5000" t="s">
        <v>1438</v>
      </c>
      <c r="G5000" s="6" t="s">
        <v>1266</v>
      </c>
      <c r="H5000" s="6">
        <f>+LOOKUP(G5000,cargargeneros!$H$2:$H$77,cargargeneros!$G$2:$G$77)</f>
        <v>36</v>
      </c>
      <c r="I5000" t="s">
        <v>5</v>
      </c>
      <c r="J5000">
        <v>8420529931</v>
      </c>
      <c r="K5000" s="11"/>
      <c r="L5000" s="7"/>
      <c r="M5000" s="12"/>
      <c r="N5000" s="16"/>
      <c r="O5000" s="16"/>
      <c r="P5000" s="16"/>
    </row>
    <row r="5001" spans="1:16" x14ac:dyDescent="0.25">
      <c r="A5001">
        <f>+LOOKUP(F5001,Productos!B:B,Productos!A:A)</f>
        <v>622</v>
      </c>
      <c r="B5001">
        <f>+VLOOKUP(F5001,CON_ID_ps_prod!$A$2:$B$7187,2,0)</f>
        <v>89</v>
      </c>
      <c r="C5001">
        <v>1</v>
      </c>
      <c r="D5001" s="1">
        <v>60000000000</v>
      </c>
      <c r="E5001" s="1">
        <f>+D5001/1000000</f>
        <v>60000</v>
      </c>
      <c r="F5001" t="s">
        <v>1438</v>
      </c>
      <c r="G5001" s="6" t="s">
        <v>1266</v>
      </c>
      <c r="H5001" s="6">
        <f>+LOOKUP(G5001,cargargeneros!$H$2:$H$77,cargargeneros!$G$2:$G$77)</f>
        <v>36</v>
      </c>
      <c r="I5001" t="s">
        <v>6</v>
      </c>
      <c r="J5001" s="4" t="s">
        <v>2351</v>
      </c>
      <c r="K5001" s="11"/>
      <c r="L5001" s="7"/>
      <c r="M5001" s="12"/>
      <c r="N5001" s="16"/>
      <c r="O5001" s="16"/>
      <c r="P5001" s="16"/>
    </row>
    <row r="5002" spans="1:16" x14ac:dyDescent="0.25">
      <c r="A5002">
        <f>+LOOKUP(F5002,Productos!B:B,Productos!A:A)</f>
        <v>622</v>
      </c>
      <c r="B5002">
        <f>+VLOOKUP(F5002,CON_ID_ps_prod!$A$2:$B$7187,2,0)</f>
        <v>89</v>
      </c>
      <c r="C5002">
        <v>1</v>
      </c>
      <c r="D5002" s="1">
        <v>60000000000</v>
      </c>
      <c r="E5002" s="1">
        <f>+D5002/1000000</f>
        <v>60000</v>
      </c>
      <c r="F5002" t="s">
        <v>1438</v>
      </c>
      <c r="G5002" s="6" t="s">
        <v>1266</v>
      </c>
      <c r="H5002" s="6">
        <f>+LOOKUP(G5002,cargargeneros!$H$2:$H$77,cargargeneros!$G$2:$G$77)</f>
        <v>36</v>
      </c>
      <c r="I5002" t="s">
        <v>10</v>
      </c>
      <c r="J5002" s="3" t="s">
        <v>1400</v>
      </c>
      <c r="K5002" s="11"/>
      <c r="L5002" s="7"/>
      <c r="M5002" s="12"/>
      <c r="N5002" s="16"/>
      <c r="O5002" s="16"/>
      <c r="P5002" s="16"/>
    </row>
    <row r="5003" spans="1:16" x14ac:dyDescent="0.25">
      <c r="A5003">
        <f>+LOOKUP(F5003,Productos!B:B,Productos!A:A)</f>
        <v>622</v>
      </c>
      <c r="B5003">
        <f>+VLOOKUP(F5003,CON_ID_ps_prod!$A$2:$B$7187,2,0)</f>
        <v>89</v>
      </c>
      <c r="C5003">
        <v>1</v>
      </c>
      <c r="D5003" s="1">
        <v>60000000000</v>
      </c>
      <c r="E5003" s="1">
        <f>+D5003/1000000</f>
        <v>60000</v>
      </c>
      <c r="F5003" t="s">
        <v>1438</v>
      </c>
      <c r="G5003" s="6" t="s">
        <v>1266</v>
      </c>
      <c r="H5003" s="6">
        <f>+LOOKUP(G5003,cargargeneros!$H$2:$H$77,cargargeneros!$G$2:$G$77)</f>
        <v>36</v>
      </c>
      <c r="I5003" t="s">
        <v>14</v>
      </c>
      <c r="J5003" t="s">
        <v>2351</v>
      </c>
      <c r="K5003" s="11"/>
      <c r="L5003" s="7"/>
      <c r="M5003" s="12"/>
      <c r="N5003" s="16"/>
      <c r="O5003" s="16"/>
      <c r="P5003" s="16"/>
    </row>
    <row r="5004" spans="1:16" x14ac:dyDescent="0.25">
      <c r="A5004">
        <f>+LOOKUP(F5004,Productos!B:B,Productos!A:A)</f>
        <v>622</v>
      </c>
      <c r="B5004">
        <f>+VLOOKUP(F5004,CON_ID_ps_prod!$A$2:$B$7187,2,0)</f>
        <v>89</v>
      </c>
      <c r="C5004">
        <v>1</v>
      </c>
      <c r="D5004" s="1">
        <v>60000000000</v>
      </c>
      <c r="E5004" s="1">
        <f>+D5004/1000000</f>
        <v>60000</v>
      </c>
      <c r="F5004" t="s">
        <v>1438</v>
      </c>
      <c r="G5004" s="6" t="s">
        <v>1266</v>
      </c>
      <c r="H5004" s="6">
        <f>+LOOKUP(G5004,cargargeneros!$H$2:$H$77,cargargeneros!$G$2:$G$77)</f>
        <v>36</v>
      </c>
      <c r="I5004" t="s">
        <v>16</v>
      </c>
      <c r="J5004" t="s">
        <v>2351</v>
      </c>
      <c r="K5004" s="11"/>
      <c r="L5004" s="7"/>
      <c r="M5004" s="12"/>
      <c r="N5004" s="16"/>
      <c r="O5004" s="16"/>
      <c r="P5004" s="16"/>
    </row>
    <row r="5005" spans="1:16" x14ac:dyDescent="0.25">
      <c r="A5005">
        <f>+LOOKUP(F5005,Productos!B:B,Productos!A:A)</f>
        <v>623</v>
      </c>
      <c r="B5005">
        <f>+VLOOKUP(F5005,CON_ID_ps_prod!$A$2:$B$7187,2,0)</f>
        <v>780</v>
      </c>
      <c r="C5005">
        <v>1</v>
      </c>
      <c r="D5005" s="1">
        <v>20000000000</v>
      </c>
      <c r="E5005" s="1">
        <f>+D5005/1000000</f>
        <v>20000</v>
      </c>
      <c r="F5005" t="s">
        <v>1179</v>
      </c>
      <c r="G5005" s="6" t="s">
        <v>26</v>
      </c>
      <c r="H5005" s="6">
        <f>+LOOKUP(G5005,cargargeneros!$H$2:$H$77,cargargeneros!$G$2:$G$77)</f>
        <v>52</v>
      </c>
      <c r="I5005" t="s">
        <v>9</v>
      </c>
      <c r="J5005" t="s">
        <v>270</v>
      </c>
      <c r="K5005" s="11">
        <f>+VLOOKUP(J5005,cargarautores!A:B,2)</f>
        <v>530</v>
      </c>
      <c r="L5005" s="7" t="str">
        <f>+VLOOKUP(K5005,cargarautores!F:G,2)</f>
        <v>Virginia Woolf</v>
      </c>
      <c r="M5005" s="12" t="str">
        <f>+IF(J5005=L5005,"","REVISAR")</f>
        <v/>
      </c>
      <c r="N5005" s="16"/>
      <c r="O5005" s="16"/>
      <c r="P5005" s="16"/>
    </row>
    <row r="5006" spans="1:16" x14ac:dyDescent="0.25">
      <c r="A5006">
        <f>+LOOKUP(F5006,Productos!B:B,Productos!A:A)</f>
        <v>623</v>
      </c>
      <c r="B5006">
        <f>+VLOOKUP(F5006,CON_ID_ps_prod!$A$2:$B$7187,2,0)</f>
        <v>780</v>
      </c>
      <c r="C5006">
        <v>1</v>
      </c>
      <c r="D5006" s="1">
        <v>20000000000</v>
      </c>
      <c r="E5006" s="1">
        <f>+D5006/1000000</f>
        <v>20000</v>
      </c>
      <c r="F5006" t="s">
        <v>1179</v>
      </c>
      <c r="G5006" s="6" t="s">
        <v>26</v>
      </c>
      <c r="H5006" s="6">
        <f>+LOOKUP(G5006,cargargeneros!$H$2:$H$77,cargargeneros!$G$2:$G$77)</f>
        <v>52</v>
      </c>
      <c r="I5006" t="s">
        <v>7</v>
      </c>
      <c r="J5006" t="s">
        <v>1180</v>
      </c>
      <c r="K5006" s="11"/>
      <c r="L5006" s="7"/>
      <c r="M5006" s="12"/>
      <c r="N5006" s="16">
        <f>+LOOKUP(J5006,cargareditoriales!A:A,cargareditoriales!B:B)</f>
        <v>112</v>
      </c>
      <c r="O5006" s="16" t="str">
        <f>+LOOKUP(N5006,cargareditoriales!B:B,cargareditoriales!A:A)</f>
        <v>Hermes</v>
      </c>
      <c r="P5006" s="16" t="str">
        <f>+IF(O5006=J5006,"","REVISAR")</f>
        <v/>
      </c>
    </row>
    <row r="5007" spans="1:16" x14ac:dyDescent="0.25">
      <c r="A5007">
        <f>+LOOKUP(F5007,Productos!B:B,Productos!A:A)</f>
        <v>623</v>
      </c>
      <c r="B5007">
        <f>+VLOOKUP(F5007,CON_ID_ps_prod!$A$2:$B$7187,2,0)</f>
        <v>780</v>
      </c>
      <c r="C5007">
        <v>1</v>
      </c>
      <c r="D5007" s="1">
        <v>20000000000</v>
      </c>
      <c r="E5007" s="1">
        <f>+D5007/1000000</f>
        <v>20000</v>
      </c>
      <c r="F5007" t="s">
        <v>1179</v>
      </c>
      <c r="G5007" s="6" t="s">
        <v>26</v>
      </c>
      <c r="H5007" s="6">
        <f>+LOOKUP(G5007,cargargeneros!$H$2:$H$77,cargargeneros!$G$2:$G$77)</f>
        <v>52</v>
      </c>
      <c r="I5007" t="s">
        <v>12</v>
      </c>
      <c r="J5007">
        <v>8</v>
      </c>
      <c r="K5007" s="11"/>
      <c r="L5007" s="7"/>
      <c r="M5007" s="12"/>
      <c r="N5007" s="16"/>
      <c r="O5007" s="16"/>
      <c r="P5007" s="16"/>
    </row>
    <row r="5008" spans="1:16" x14ac:dyDescent="0.25">
      <c r="A5008">
        <f>+LOOKUP(F5008,Productos!B:B,Productos!A:A)</f>
        <v>623</v>
      </c>
      <c r="B5008">
        <f>+VLOOKUP(F5008,CON_ID_ps_prod!$A$2:$B$7187,2,0)</f>
        <v>780</v>
      </c>
      <c r="C5008">
        <v>1</v>
      </c>
      <c r="D5008" s="1">
        <v>20000000000</v>
      </c>
      <c r="E5008" s="1">
        <f>+D5008/1000000</f>
        <v>20000</v>
      </c>
      <c r="F5008" t="s">
        <v>1179</v>
      </c>
      <c r="G5008" s="6" t="s">
        <v>26</v>
      </c>
      <c r="H5008" s="6">
        <f>+LOOKUP(G5008,cargargeneros!$H$2:$H$77,cargargeneros!$G$2:$G$77)</f>
        <v>52</v>
      </c>
      <c r="I5008" t="s">
        <v>13</v>
      </c>
      <c r="J5008" t="s">
        <v>90</v>
      </c>
      <c r="K5008" s="11"/>
      <c r="L5008" s="7"/>
      <c r="M5008" s="12"/>
      <c r="N5008" s="16"/>
      <c r="O5008" s="16"/>
      <c r="P5008" s="16"/>
    </row>
    <row r="5009" spans="1:16" x14ac:dyDescent="0.25">
      <c r="A5009">
        <f>+LOOKUP(F5009,Productos!B:B,Productos!A:A)</f>
        <v>624</v>
      </c>
      <c r="B5009">
        <f>+VLOOKUP(F5009,CON_ID_ps_prod!$A$2:$B$7187,2,0)</f>
        <v>796</v>
      </c>
      <c r="C5009">
        <v>1</v>
      </c>
      <c r="D5009" s="1">
        <v>20000000000</v>
      </c>
      <c r="E5009" s="1">
        <f>+D5009/1000000</f>
        <v>20000</v>
      </c>
      <c r="F5009" t="s">
        <v>1205</v>
      </c>
      <c r="G5009" s="6" t="s">
        <v>490</v>
      </c>
      <c r="H5009" s="6">
        <f>+LOOKUP(G5009,cargargeneros!$H$2:$H$77,cargargeneros!$G$2:$G$77)</f>
        <v>49</v>
      </c>
      <c r="I5009" t="s">
        <v>9</v>
      </c>
      <c r="J5009" t="s">
        <v>1206</v>
      </c>
      <c r="K5009" s="11">
        <f>+VLOOKUP(J5009,cargarautores!A:B,2)</f>
        <v>329</v>
      </c>
      <c r="L5009" s="7" t="str">
        <f>+VLOOKUP(K5009,cargarautores!F:G,2)</f>
        <v>Juan Pablo Escobar</v>
      </c>
      <c r="M5009" s="12" t="str">
        <f>+IF(J5009=L5009,"","REVISAR")</f>
        <v/>
      </c>
      <c r="N5009" s="16"/>
      <c r="O5009" s="16"/>
      <c r="P5009" s="16"/>
    </row>
    <row r="5010" spans="1:16" x14ac:dyDescent="0.25">
      <c r="A5010">
        <f>+LOOKUP(F5010,Productos!B:B,Productos!A:A)</f>
        <v>624</v>
      </c>
      <c r="B5010">
        <f>+VLOOKUP(F5010,CON_ID_ps_prod!$A$2:$B$7187,2,0)</f>
        <v>796</v>
      </c>
      <c r="C5010">
        <v>1</v>
      </c>
      <c r="D5010" s="1">
        <v>20000000000</v>
      </c>
      <c r="E5010" s="1">
        <f>+D5010/1000000</f>
        <v>20000</v>
      </c>
      <c r="F5010" t="s">
        <v>1205</v>
      </c>
      <c r="G5010" s="6" t="s">
        <v>490</v>
      </c>
      <c r="H5010" s="6">
        <f>+LOOKUP(G5010,cargargeneros!$H$2:$H$77,cargargeneros!$G$2:$G$77)</f>
        <v>49</v>
      </c>
      <c r="I5010" t="s">
        <v>7</v>
      </c>
      <c r="J5010" t="s">
        <v>569</v>
      </c>
      <c r="K5010" s="11"/>
      <c r="L5010" s="7"/>
      <c r="M5010" s="12"/>
      <c r="N5010" s="16">
        <f>+LOOKUP(J5010,cargareditoriales!A:A,cargareditoriales!B:B)</f>
        <v>78</v>
      </c>
      <c r="O5010" s="16" t="str">
        <f>+LOOKUP(N5010,cargareditoriales!B:B,cargareditoriales!A:A)</f>
        <v xml:space="preserve">Editorial Planeta </v>
      </c>
      <c r="P5010" s="16" t="str">
        <f>+IF(O5010=J5010,"","REVISAR")</f>
        <v/>
      </c>
    </row>
    <row r="5011" spans="1:16" x14ac:dyDescent="0.25">
      <c r="A5011">
        <f>+LOOKUP(F5011,Productos!B:B,Productos!A:A)</f>
        <v>624</v>
      </c>
      <c r="B5011">
        <f>+VLOOKUP(F5011,CON_ID_ps_prod!$A$2:$B$7187,2,0)</f>
        <v>796</v>
      </c>
      <c r="C5011">
        <v>1</v>
      </c>
      <c r="D5011" s="1">
        <v>20000000000</v>
      </c>
      <c r="E5011" s="1">
        <f>+D5011/1000000</f>
        <v>20000</v>
      </c>
      <c r="F5011" t="s">
        <v>1205</v>
      </c>
      <c r="G5011" s="6" t="s">
        <v>490</v>
      </c>
      <c r="H5011" s="6">
        <f>+LOOKUP(G5011,cargargeneros!$H$2:$H$77,cargargeneros!$G$2:$G$77)</f>
        <v>49</v>
      </c>
      <c r="I5011" t="s">
        <v>12</v>
      </c>
      <c r="J5011">
        <v>8</v>
      </c>
      <c r="K5011" s="11"/>
      <c r="L5011" s="7"/>
      <c r="M5011" s="12"/>
      <c r="N5011" s="16"/>
      <c r="O5011" s="16"/>
      <c r="P5011" s="16"/>
    </row>
    <row r="5012" spans="1:16" x14ac:dyDescent="0.25">
      <c r="A5012">
        <f>+LOOKUP(F5012,Productos!B:B,Productos!A:A)</f>
        <v>624</v>
      </c>
      <c r="B5012">
        <f>+VLOOKUP(F5012,CON_ID_ps_prod!$A$2:$B$7187,2,0)</f>
        <v>796</v>
      </c>
      <c r="C5012">
        <v>1</v>
      </c>
      <c r="D5012" s="1">
        <v>20000000000</v>
      </c>
      <c r="E5012" s="1">
        <f>+D5012/1000000</f>
        <v>20000</v>
      </c>
      <c r="F5012" t="s">
        <v>1205</v>
      </c>
      <c r="G5012" s="6" t="s">
        <v>490</v>
      </c>
      <c r="H5012" s="6">
        <f>+LOOKUP(G5012,cargargeneros!$H$2:$H$77,cargargeneros!$G$2:$G$77)</f>
        <v>49</v>
      </c>
      <c r="I5012" t="s">
        <v>13</v>
      </c>
      <c r="J5012" t="s">
        <v>90</v>
      </c>
      <c r="K5012" s="11"/>
      <c r="L5012" s="7"/>
      <c r="M5012" s="12"/>
      <c r="N5012" s="16"/>
      <c r="O5012" s="16"/>
      <c r="P5012" s="16"/>
    </row>
    <row r="5013" spans="1:16" x14ac:dyDescent="0.25">
      <c r="A5013">
        <f>+LOOKUP(F5013,Productos!B:B,Productos!A:A)</f>
        <v>625</v>
      </c>
      <c r="B5013">
        <f>+VLOOKUP(F5013,CON_ID_ps_prod!$A$2:$B$7187,2,0)</f>
        <v>154</v>
      </c>
      <c r="C5013">
        <v>1</v>
      </c>
      <c r="D5013" s="1">
        <v>30000000000</v>
      </c>
      <c r="E5013" s="1">
        <f>+D5013/1000000</f>
        <v>30000</v>
      </c>
      <c r="F5013" t="s">
        <v>138</v>
      </c>
      <c r="G5013" s="6" t="s">
        <v>28</v>
      </c>
      <c r="H5013" s="6">
        <f>+LOOKUP(G5013,cargargeneros!$H$2:$H$77,cargargeneros!$G$2:$G$77)</f>
        <v>44</v>
      </c>
      <c r="I5013" t="s">
        <v>9</v>
      </c>
      <c r="J5013" t="s">
        <v>1705</v>
      </c>
      <c r="K5013" s="11">
        <f>+VLOOKUP(J5013,cargarautores!A:B,2)</f>
        <v>545</v>
      </c>
      <c r="L5013" s="7" t="str">
        <f>+VLOOKUP(K5013,cargarautores!F:G,2)</f>
        <v>William ospina</v>
      </c>
      <c r="M5013" s="12" t="str">
        <f>+IF(J5013=L5013,"","REVISAR")</f>
        <v/>
      </c>
      <c r="N5013" s="16"/>
      <c r="O5013" s="16"/>
      <c r="P5013" s="16"/>
    </row>
    <row r="5014" spans="1:16" x14ac:dyDescent="0.25">
      <c r="A5014">
        <f>+LOOKUP(F5014,Productos!B:B,Productos!A:A)</f>
        <v>625</v>
      </c>
      <c r="B5014">
        <f>+VLOOKUP(F5014,CON_ID_ps_prod!$A$2:$B$7187,2,0)</f>
        <v>154</v>
      </c>
      <c r="C5014">
        <v>1</v>
      </c>
      <c r="D5014" s="1">
        <v>30000000000</v>
      </c>
      <c r="E5014" s="1">
        <f>+D5014/1000000</f>
        <v>30000</v>
      </c>
      <c r="F5014" t="s">
        <v>138</v>
      </c>
      <c r="G5014" s="6" t="s">
        <v>28</v>
      </c>
      <c r="H5014" s="6">
        <f>+LOOKUP(G5014,cargargeneros!$H$2:$H$77,cargargeneros!$G$2:$G$77)</f>
        <v>44</v>
      </c>
      <c r="I5014" t="s">
        <v>8</v>
      </c>
      <c r="J5014" t="s">
        <v>2351</v>
      </c>
      <c r="K5014" s="11"/>
      <c r="L5014" s="7"/>
      <c r="M5014" s="12"/>
      <c r="N5014" s="16"/>
      <c r="O5014" s="16"/>
      <c r="P5014" s="16"/>
    </row>
    <row r="5015" spans="1:16" x14ac:dyDescent="0.25">
      <c r="A5015">
        <f>+LOOKUP(F5015,Productos!B:B,Productos!A:A)</f>
        <v>625</v>
      </c>
      <c r="B5015">
        <f>+VLOOKUP(F5015,CON_ID_ps_prod!$A$2:$B$7187,2,0)</f>
        <v>154</v>
      </c>
      <c r="C5015">
        <v>1</v>
      </c>
      <c r="D5015" s="1">
        <v>30000000000</v>
      </c>
      <c r="E5015" s="1">
        <f>+D5015/1000000</f>
        <v>30000</v>
      </c>
      <c r="F5015" t="s">
        <v>138</v>
      </c>
      <c r="G5015" s="6" t="s">
        <v>28</v>
      </c>
      <c r="H5015" s="6">
        <f>+LOOKUP(G5015,cargargeneros!$H$2:$H$77,cargargeneros!$G$2:$G$77)</f>
        <v>44</v>
      </c>
      <c r="I5015" t="s">
        <v>7</v>
      </c>
      <c r="J5015" t="s">
        <v>2351</v>
      </c>
      <c r="K5015" s="11"/>
      <c r="L5015" s="7"/>
      <c r="M5015" s="12"/>
      <c r="N5015" s="16">
        <f>+LOOKUP(J5015,cargareditoriales!A:A,cargareditoriales!B:B)</f>
        <v>188</v>
      </c>
      <c r="O5015" s="16" t="str">
        <f>+LOOKUP(N5015,cargareditoriales!B:B,cargareditoriales!A:A)</f>
        <v>Sin especificar</v>
      </c>
      <c r="P5015" s="16" t="str">
        <f>+IF(O5015=J5015,"","REVISAR")</f>
        <v/>
      </c>
    </row>
    <row r="5016" spans="1:16" x14ac:dyDescent="0.25">
      <c r="A5016">
        <f>+LOOKUP(F5016,Productos!B:B,Productos!A:A)</f>
        <v>625</v>
      </c>
      <c r="B5016">
        <f>+VLOOKUP(F5016,CON_ID_ps_prod!$A$2:$B$7187,2,0)</f>
        <v>154</v>
      </c>
      <c r="C5016">
        <v>1</v>
      </c>
      <c r="D5016" s="1">
        <v>30000000000</v>
      </c>
      <c r="E5016" s="1">
        <f>+D5016/1000000</f>
        <v>30000</v>
      </c>
      <c r="F5016" t="s">
        <v>138</v>
      </c>
      <c r="G5016" s="6" t="s">
        <v>28</v>
      </c>
      <c r="H5016" s="6">
        <f>+LOOKUP(G5016,cargargeneros!$H$2:$H$77,cargargeneros!$G$2:$G$77)</f>
        <v>44</v>
      </c>
      <c r="I5016" t="s">
        <v>12</v>
      </c>
      <c r="J5016">
        <v>8</v>
      </c>
      <c r="K5016" s="11"/>
      <c r="L5016" s="7"/>
      <c r="M5016" s="12"/>
      <c r="N5016" s="16"/>
      <c r="O5016" s="16"/>
      <c r="P5016" s="16"/>
    </row>
    <row r="5017" spans="1:16" x14ac:dyDescent="0.25">
      <c r="A5017">
        <f>+LOOKUP(F5017,Productos!B:B,Productos!A:A)</f>
        <v>625</v>
      </c>
      <c r="B5017">
        <f>+VLOOKUP(F5017,CON_ID_ps_prod!$A$2:$B$7187,2,0)</f>
        <v>154</v>
      </c>
      <c r="C5017">
        <v>1</v>
      </c>
      <c r="D5017" s="1">
        <v>30000000000</v>
      </c>
      <c r="E5017" s="1">
        <f>+D5017/1000000</f>
        <v>30000</v>
      </c>
      <c r="F5017" t="s">
        <v>138</v>
      </c>
      <c r="G5017" s="6" t="s">
        <v>28</v>
      </c>
      <c r="H5017" s="6">
        <f>+LOOKUP(G5017,cargargeneros!$H$2:$H$77,cargargeneros!$G$2:$G$77)</f>
        <v>44</v>
      </c>
      <c r="I5017" t="s">
        <v>11</v>
      </c>
      <c r="J5017" t="s">
        <v>28</v>
      </c>
      <c r="K5017" s="11"/>
      <c r="L5017" s="7"/>
      <c r="M5017" s="12"/>
      <c r="N5017" s="16"/>
      <c r="O5017" s="16"/>
      <c r="P5017" s="16"/>
    </row>
    <row r="5018" spans="1:16" x14ac:dyDescent="0.25">
      <c r="A5018">
        <f>+LOOKUP(F5018,Productos!B:B,Productos!A:A)</f>
        <v>625</v>
      </c>
      <c r="B5018">
        <f>+VLOOKUP(F5018,CON_ID_ps_prod!$A$2:$B$7187,2,0)</f>
        <v>154</v>
      </c>
      <c r="C5018">
        <v>1</v>
      </c>
      <c r="D5018" s="1">
        <v>30000000000</v>
      </c>
      <c r="E5018" s="1">
        <f>+D5018/1000000</f>
        <v>30000</v>
      </c>
      <c r="F5018" t="s">
        <v>138</v>
      </c>
      <c r="G5018" s="6" t="s">
        <v>28</v>
      </c>
      <c r="H5018" s="6">
        <f>+LOOKUP(G5018,cargargeneros!$H$2:$H$77,cargargeneros!$G$2:$G$77)</f>
        <v>44</v>
      </c>
      <c r="I5018" t="s">
        <v>5</v>
      </c>
      <c r="J5018" t="s">
        <v>2351</v>
      </c>
      <c r="K5018" s="11"/>
      <c r="L5018" s="7"/>
      <c r="M5018" s="12"/>
      <c r="N5018" s="16"/>
      <c r="O5018" s="16"/>
      <c r="P5018" s="16"/>
    </row>
    <row r="5019" spans="1:16" x14ac:dyDescent="0.25">
      <c r="A5019">
        <f>+LOOKUP(F5019,Productos!B:B,Productos!A:A)</f>
        <v>625</v>
      </c>
      <c r="B5019">
        <f>+VLOOKUP(F5019,CON_ID_ps_prod!$A$2:$B$7187,2,0)</f>
        <v>154</v>
      </c>
      <c r="C5019">
        <v>1</v>
      </c>
      <c r="D5019" s="1">
        <v>30000000000</v>
      </c>
      <c r="E5019" s="1">
        <f>+D5019/1000000</f>
        <v>30000</v>
      </c>
      <c r="F5019" t="s">
        <v>138</v>
      </c>
      <c r="G5019" s="6" t="s">
        <v>28</v>
      </c>
      <c r="H5019" s="6">
        <f>+LOOKUP(G5019,cargargeneros!$H$2:$H$77,cargargeneros!$G$2:$G$77)</f>
        <v>44</v>
      </c>
      <c r="I5019" t="s">
        <v>6</v>
      </c>
      <c r="J5019" s="4" t="s">
        <v>2351</v>
      </c>
      <c r="K5019" s="11"/>
      <c r="L5019" s="7"/>
      <c r="M5019" s="12"/>
      <c r="N5019" s="16"/>
      <c r="O5019" s="16"/>
      <c r="P5019" s="16"/>
    </row>
    <row r="5020" spans="1:16" x14ac:dyDescent="0.25">
      <c r="A5020">
        <f>+LOOKUP(F5020,Productos!B:B,Productos!A:A)</f>
        <v>625</v>
      </c>
      <c r="B5020">
        <f>+VLOOKUP(F5020,CON_ID_ps_prod!$A$2:$B$7187,2,0)</f>
        <v>154</v>
      </c>
      <c r="C5020">
        <v>1</v>
      </c>
      <c r="D5020" s="1">
        <v>30000000000</v>
      </c>
      <c r="E5020" s="1">
        <f>+D5020/1000000</f>
        <v>30000</v>
      </c>
      <c r="F5020" t="s">
        <v>138</v>
      </c>
      <c r="G5020" s="6" t="s">
        <v>28</v>
      </c>
      <c r="H5020" s="6">
        <f>+LOOKUP(G5020,cargargeneros!$H$2:$H$77,cargargeneros!$G$2:$G$77)</f>
        <v>44</v>
      </c>
      <c r="I5020" t="s">
        <v>10</v>
      </c>
      <c r="J5020" t="s">
        <v>256</v>
      </c>
      <c r="K5020" s="11"/>
      <c r="L5020" s="7"/>
      <c r="M5020" s="12"/>
      <c r="N5020" s="16"/>
      <c r="O5020" s="16"/>
      <c r="P5020" s="16"/>
    </row>
    <row r="5021" spans="1:16" x14ac:dyDescent="0.25">
      <c r="A5021">
        <f>+LOOKUP(F5021,Productos!B:B,Productos!A:A)</f>
        <v>625</v>
      </c>
      <c r="B5021">
        <f>+VLOOKUP(F5021,CON_ID_ps_prod!$A$2:$B$7187,2,0)</f>
        <v>154</v>
      </c>
      <c r="C5021">
        <v>1</v>
      </c>
      <c r="D5021" s="1">
        <v>30000000000</v>
      </c>
      <c r="E5021" s="1">
        <f>+D5021/1000000</f>
        <v>30000</v>
      </c>
      <c r="F5021" t="s">
        <v>138</v>
      </c>
      <c r="G5021" s="6" t="s">
        <v>28</v>
      </c>
      <c r="H5021" s="6">
        <f>+LOOKUP(G5021,cargargeneros!$H$2:$H$77,cargargeneros!$G$2:$G$77)</f>
        <v>44</v>
      </c>
      <c r="I5021" t="s">
        <v>14</v>
      </c>
      <c r="J5021" t="s">
        <v>2351</v>
      </c>
      <c r="K5021" s="11"/>
      <c r="L5021" s="7"/>
      <c r="M5021" s="12"/>
      <c r="N5021" s="16"/>
      <c r="O5021" s="16"/>
      <c r="P5021" s="16"/>
    </row>
    <row r="5022" spans="1:16" x14ac:dyDescent="0.25">
      <c r="A5022">
        <f>+LOOKUP(F5022,Productos!B:B,Productos!A:A)</f>
        <v>625</v>
      </c>
      <c r="B5022">
        <f>+VLOOKUP(F5022,CON_ID_ps_prod!$A$2:$B$7187,2,0)</f>
        <v>154</v>
      </c>
      <c r="C5022">
        <v>1</v>
      </c>
      <c r="D5022" s="1">
        <v>30000000000</v>
      </c>
      <c r="E5022" s="1">
        <f>+D5022/1000000</f>
        <v>30000</v>
      </c>
      <c r="F5022" t="s">
        <v>138</v>
      </c>
      <c r="G5022" s="6" t="s">
        <v>28</v>
      </c>
      <c r="H5022" s="6">
        <f>+LOOKUP(G5022,cargargeneros!$H$2:$H$77,cargargeneros!$G$2:$G$77)</f>
        <v>44</v>
      </c>
      <c r="I5022" t="s">
        <v>16</v>
      </c>
      <c r="J5022" t="s">
        <v>2351</v>
      </c>
      <c r="K5022" s="11"/>
      <c r="L5022" s="7"/>
      <c r="M5022" s="12"/>
      <c r="N5022" s="16"/>
      <c r="O5022" s="16"/>
      <c r="P5022" s="16"/>
    </row>
    <row r="5023" spans="1:16" x14ac:dyDescent="0.25">
      <c r="A5023">
        <f>+LOOKUP(F5023,Productos!B:B,Productos!A:A)</f>
        <v>626</v>
      </c>
      <c r="B5023">
        <f>+VLOOKUP(F5023,CON_ID_ps_prod!$A$2:$B$7187,2,0)</f>
        <v>285</v>
      </c>
      <c r="C5023">
        <v>1</v>
      </c>
      <c r="D5023" s="1">
        <v>15000000000</v>
      </c>
      <c r="E5023" s="1">
        <f>+D5023/1000000</f>
        <v>15000</v>
      </c>
      <c r="F5023" t="s">
        <v>1457</v>
      </c>
      <c r="G5023" s="6" t="s">
        <v>26</v>
      </c>
      <c r="H5023" s="6">
        <f>+LOOKUP(G5023,cargargeneros!$H$2:$H$77,cargargeneros!$G$2:$G$77)</f>
        <v>52</v>
      </c>
      <c r="I5023" t="s">
        <v>9</v>
      </c>
      <c r="J5023" t="s">
        <v>271</v>
      </c>
      <c r="K5023" s="11">
        <f>+VLOOKUP(J5023,cargarautores!A:B,2)</f>
        <v>395</v>
      </c>
      <c r="L5023" s="7" t="str">
        <f>+VLOOKUP(K5023,cargarautores!F:G,2)</f>
        <v>Mario Vargas Llosa</v>
      </c>
      <c r="M5023" s="12" t="str">
        <f>+IF(J5023=L5023,"","REVISAR")</f>
        <v/>
      </c>
      <c r="N5023" s="16"/>
      <c r="O5023" s="16"/>
      <c r="P5023" s="16"/>
    </row>
    <row r="5024" spans="1:16" x14ac:dyDescent="0.25">
      <c r="A5024">
        <f>+LOOKUP(F5024,Productos!B:B,Productos!A:A)</f>
        <v>626</v>
      </c>
      <c r="B5024">
        <f>+VLOOKUP(F5024,CON_ID_ps_prod!$A$2:$B$7187,2,0)</f>
        <v>285</v>
      </c>
      <c r="C5024">
        <v>1</v>
      </c>
      <c r="D5024" s="1">
        <v>15000000000</v>
      </c>
      <c r="E5024" s="1">
        <f>+D5024/1000000</f>
        <v>15000</v>
      </c>
      <c r="F5024" t="s">
        <v>1457</v>
      </c>
      <c r="G5024" s="6" t="s">
        <v>26</v>
      </c>
      <c r="H5024" s="6">
        <f>+LOOKUP(G5024,cargargeneros!$H$2:$H$77,cargargeneros!$G$2:$G$77)</f>
        <v>52</v>
      </c>
      <c r="I5024" t="s">
        <v>8</v>
      </c>
      <c r="J5024" t="s">
        <v>261</v>
      </c>
      <c r="K5024" s="11"/>
      <c r="L5024" s="7"/>
      <c r="M5024" s="12"/>
      <c r="N5024" s="16"/>
      <c r="O5024" s="16"/>
      <c r="P5024" s="16"/>
    </row>
    <row r="5025" spans="1:16" x14ac:dyDescent="0.25">
      <c r="A5025">
        <f>+LOOKUP(F5025,Productos!B:B,Productos!A:A)</f>
        <v>626</v>
      </c>
      <c r="B5025">
        <f>+VLOOKUP(F5025,CON_ID_ps_prod!$A$2:$B$7187,2,0)</f>
        <v>285</v>
      </c>
      <c r="C5025">
        <v>1</v>
      </c>
      <c r="D5025" s="1">
        <v>15000000000</v>
      </c>
      <c r="E5025" s="1">
        <f>+D5025/1000000</f>
        <v>15000</v>
      </c>
      <c r="F5025" t="s">
        <v>1457</v>
      </c>
      <c r="G5025" s="6" t="s">
        <v>26</v>
      </c>
      <c r="H5025" s="6">
        <f>+LOOKUP(G5025,cargargeneros!$H$2:$H$77,cargargeneros!$G$2:$G$77)</f>
        <v>52</v>
      </c>
      <c r="I5025" t="s">
        <v>7</v>
      </c>
      <c r="J5025" t="s">
        <v>408</v>
      </c>
      <c r="K5025" s="11"/>
      <c r="L5025" s="7"/>
      <c r="M5025" s="12"/>
      <c r="N5025" s="16">
        <f>+LOOKUP(J5025,cargareditoriales!A:A,cargareditoriales!B:B)</f>
        <v>66</v>
      </c>
      <c r="O5025" s="16" t="str">
        <f>+LOOKUP(N5025,cargareditoriales!B:B,cargareditoriales!A:A)</f>
        <v>Editorial Bruguera</v>
      </c>
      <c r="P5025" s="16" t="str">
        <f>+IF(O5025=J5025,"","REVISAR")</f>
        <v/>
      </c>
    </row>
    <row r="5026" spans="1:16" x14ac:dyDescent="0.25">
      <c r="A5026">
        <f>+LOOKUP(F5026,Productos!B:B,Productos!A:A)</f>
        <v>626</v>
      </c>
      <c r="B5026">
        <f>+VLOOKUP(F5026,CON_ID_ps_prod!$A$2:$B$7187,2,0)</f>
        <v>285</v>
      </c>
      <c r="C5026">
        <v>1</v>
      </c>
      <c r="D5026" s="1">
        <v>15000000000</v>
      </c>
      <c r="E5026" s="1">
        <f>+D5026/1000000</f>
        <v>15000</v>
      </c>
      <c r="F5026" t="s">
        <v>1457</v>
      </c>
      <c r="G5026" s="6" t="s">
        <v>26</v>
      </c>
      <c r="H5026" s="6">
        <f>+LOOKUP(G5026,cargargeneros!$H$2:$H$77,cargargeneros!$G$2:$G$77)</f>
        <v>52</v>
      </c>
      <c r="I5026" t="s">
        <v>12</v>
      </c>
      <c r="J5026">
        <v>8</v>
      </c>
      <c r="K5026" s="11"/>
      <c r="L5026" s="7"/>
      <c r="M5026" s="12"/>
      <c r="N5026" s="16"/>
      <c r="O5026" s="16"/>
      <c r="P5026" s="16"/>
    </row>
    <row r="5027" spans="1:16" x14ac:dyDescent="0.25">
      <c r="A5027">
        <f>+LOOKUP(F5027,Productos!B:B,Productos!A:A)</f>
        <v>626</v>
      </c>
      <c r="B5027">
        <f>+VLOOKUP(F5027,CON_ID_ps_prod!$A$2:$B$7187,2,0)</f>
        <v>285</v>
      </c>
      <c r="C5027">
        <v>1</v>
      </c>
      <c r="D5027" s="1">
        <v>15000000000</v>
      </c>
      <c r="E5027" s="1">
        <f>+D5027/1000000</f>
        <v>15000</v>
      </c>
      <c r="F5027" t="s">
        <v>1457</v>
      </c>
      <c r="G5027" s="6" t="s">
        <v>26</v>
      </c>
      <c r="H5027" s="6">
        <f>+LOOKUP(G5027,cargargeneros!$H$2:$H$77,cargargeneros!$G$2:$G$77)</f>
        <v>52</v>
      </c>
      <c r="I5027" t="s">
        <v>11</v>
      </c>
      <c r="J5027" t="s">
        <v>26</v>
      </c>
      <c r="K5027" s="11"/>
      <c r="L5027" s="7"/>
      <c r="M5027" s="12"/>
      <c r="N5027" s="16"/>
      <c r="O5027" s="16"/>
      <c r="P5027" s="16"/>
    </row>
    <row r="5028" spans="1:16" x14ac:dyDescent="0.25">
      <c r="A5028">
        <f>+LOOKUP(F5028,Productos!B:B,Productos!A:A)</f>
        <v>626</v>
      </c>
      <c r="B5028">
        <f>+VLOOKUP(F5028,CON_ID_ps_prod!$A$2:$B$7187,2,0)</f>
        <v>285</v>
      </c>
      <c r="C5028">
        <v>1</v>
      </c>
      <c r="D5028" s="1">
        <v>15000000000</v>
      </c>
      <c r="E5028" s="1">
        <f>+D5028/1000000</f>
        <v>15000</v>
      </c>
      <c r="F5028" t="s">
        <v>1457</v>
      </c>
      <c r="G5028" s="6" t="s">
        <v>26</v>
      </c>
      <c r="H5028" s="6">
        <f>+LOOKUP(G5028,cargargeneros!$H$2:$H$77,cargargeneros!$G$2:$G$77)</f>
        <v>52</v>
      </c>
      <c r="I5028" t="s">
        <v>5</v>
      </c>
      <c r="J5028">
        <v>8402067115</v>
      </c>
      <c r="K5028" s="11"/>
      <c r="L5028" s="7"/>
      <c r="M5028" s="12"/>
      <c r="N5028" s="16"/>
      <c r="O5028" s="16"/>
      <c r="P5028" s="16"/>
    </row>
    <row r="5029" spans="1:16" x14ac:dyDescent="0.25">
      <c r="A5029">
        <f>+LOOKUP(F5029,Productos!B:B,Productos!A:A)</f>
        <v>626</v>
      </c>
      <c r="B5029">
        <f>+VLOOKUP(F5029,CON_ID_ps_prod!$A$2:$B$7187,2,0)</f>
        <v>285</v>
      </c>
      <c r="C5029">
        <v>1</v>
      </c>
      <c r="D5029" s="1">
        <v>15000000000</v>
      </c>
      <c r="E5029" s="1">
        <f>+D5029/1000000</f>
        <v>15000</v>
      </c>
      <c r="F5029" t="s">
        <v>1457</v>
      </c>
      <c r="G5029" s="6" t="s">
        <v>26</v>
      </c>
      <c r="H5029" s="6">
        <f>+LOOKUP(G5029,cargargeneros!$H$2:$H$77,cargargeneros!$G$2:$G$77)</f>
        <v>52</v>
      </c>
      <c r="I5029" t="s">
        <v>6</v>
      </c>
      <c r="J5029" s="4" t="s">
        <v>2351</v>
      </c>
      <c r="K5029" s="11"/>
      <c r="L5029" s="7"/>
      <c r="M5029" s="12"/>
      <c r="N5029" s="16"/>
      <c r="O5029" s="16"/>
      <c r="P5029" s="16"/>
    </row>
    <row r="5030" spans="1:16" x14ac:dyDescent="0.25">
      <c r="A5030">
        <f>+LOOKUP(F5030,Productos!B:B,Productos!A:A)</f>
        <v>626</v>
      </c>
      <c r="B5030">
        <f>+VLOOKUP(F5030,CON_ID_ps_prod!$A$2:$B$7187,2,0)</f>
        <v>285</v>
      </c>
      <c r="C5030">
        <v>1</v>
      </c>
      <c r="D5030" s="1">
        <v>15000000000</v>
      </c>
      <c r="E5030" s="1">
        <f>+D5030/1000000</f>
        <v>15000</v>
      </c>
      <c r="F5030" t="s">
        <v>1457</v>
      </c>
      <c r="G5030" s="6" t="s">
        <v>26</v>
      </c>
      <c r="H5030" s="6">
        <f>+LOOKUP(G5030,cargargeneros!$H$2:$H$77,cargargeneros!$G$2:$G$77)</f>
        <v>52</v>
      </c>
      <c r="I5030" t="s">
        <v>10</v>
      </c>
      <c r="J5030" t="s">
        <v>2367</v>
      </c>
      <c r="K5030" s="11"/>
      <c r="L5030" s="7"/>
      <c r="M5030" s="12"/>
      <c r="N5030" s="16"/>
      <c r="O5030" s="16"/>
      <c r="P5030" s="16"/>
    </row>
    <row r="5031" spans="1:16" x14ac:dyDescent="0.25">
      <c r="A5031">
        <f>+LOOKUP(F5031,Productos!B:B,Productos!A:A)</f>
        <v>626</v>
      </c>
      <c r="B5031">
        <f>+VLOOKUP(F5031,CON_ID_ps_prod!$A$2:$B$7187,2,0)</f>
        <v>285</v>
      </c>
      <c r="C5031">
        <v>1</v>
      </c>
      <c r="D5031" s="1">
        <v>15000000000</v>
      </c>
      <c r="E5031" s="1">
        <f>+D5031/1000000</f>
        <v>15000</v>
      </c>
      <c r="F5031" t="s">
        <v>1457</v>
      </c>
      <c r="G5031" s="6" t="s">
        <v>26</v>
      </c>
      <c r="H5031" s="6">
        <f>+LOOKUP(G5031,cargargeneros!$H$2:$H$77,cargargeneros!$G$2:$G$77)</f>
        <v>52</v>
      </c>
      <c r="I5031" t="s">
        <v>13</v>
      </c>
      <c r="J5031" t="s">
        <v>90</v>
      </c>
      <c r="K5031" s="11"/>
      <c r="L5031" s="7"/>
      <c r="M5031" s="12"/>
      <c r="N5031" s="16"/>
      <c r="O5031" s="16"/>
      <c r="P5031" s="16"/>
    </row>
    <row r="5032" spans="1:16" x14ac:dyDescent="0.25">
      <c r="A5032">
        <f>+LOOKUP(F5032,Productos!B:B,Productos!A:A)</f>
        <v>627</v>
      </c>
      <c r="B5032">
        <f>+VLOOKUP(F5032,CON_ID_ps_prod!$A$2:$B$7187,2,0)</f>
        <v>71</v>
      </c>
      <c r="C5032">
        <v>1</v>
      </c>
      <c r="D5032" s="1">
        <v>12000000000</v>
      </c>
      <c r="E5032" s="1">
        <f>+D5032/1000000</f>
        <v>12000</v>
      </c>
      <c r="F5032" t="s">
        <v>1335</v>
      </c>
      <c r="G5032" s="6" t="s">
        <v>44</v>
      </c>
      <c r="H5032" s="6">
        <f>+LOOKUP(G5032,cargargeneros!$H$2:$H$77,cargargeneros!$G$2:$G$77)</f>
        <v>63</v>
      </c>
      <c r="I5032" t="s">
        <v>9</v>
      </c>
      <c r="J5032" t="s">
        <v>1620</v>
      </c>
      <c r="K5032" s="11">
        <f>+VLOOKUP(J5032,cargarautores!A:B,2)</f>
        <v>273</v>
      </c>
      <c r="L5032" s="7" t="str">
        <f>+VLOOKUP(K5032,cargarautores!F:G,2)</f>
        <v>Jennifer Moore-Mallinos</v>
      </c>
      <c r="M5032" s="12" t="str">
        <f>+IF(J5032=L5032,"","REVISAR")</f>
        <v/>
      </c>
      <c r="N5032" s="16"/>
      <c r="O5032" s="16"/>
      <c r="P5032" s="16"/>
    </row>
    <row r="5033" spans="1:16" x14ac:dyDescent="0.25">
      <c r="A5033">
        <f>+LOOKUP(F5033,Productos!B:B,Productos!A:A)</f>
        <v>627</v>
      </c>
      <c r="B5033">
        <f>+VLOOKUP(F5033,CON_ID_ps_prod!$A$2:$B$7187,2,0)</f>
        <v>71</v>
      </c>
      <c r="C5033">
        <v>1</v>
      </c>
      <c r="D5033" s="1">
        <v>12000000000</v>
      </c>
      <c r="E5033" s="1">
        <f>+D5033/1000000</f>
        <v>12000</v>
      </c>
      <c r="F5033" t="s">
        <v>1335</v>
      </c>
      <c r="G5033" s="6" t="s">
        <v>44</v>
      </c>
      <c r="H5033" s="6">
        <f>+LOOKUP(G5033,cargargeneros!$H$2:$H$77,cargargeneros!$G$2:$G$77)</f>
        <v>63</v>
      </c>
      <c r="I5033" t="s">
        <v>8</v>
      </c>
      <c r="J5033" t="s">
        <v>2351</v>
      </c>
      <c r="K5033" s="11"/>
      <c r="L5033" s="7"/>
      <c r="M5033" s="12"/>
      <c r="N5033" s="16"/>
      <c r="O5033" s="16"/>
      <c r="P5033" s="16"/>
    </row>
    <row r="5034" spans="1:16" x14ac:dyDescent="0.25">
      <c r="A5034">
        <f>+LOOKUP(F5034,Productos!B:B,Productos!A:A)</f>
        <v>627</v>
      </c>
      <c r="B5034">
        <f>+VLOOKUP(F5034,CON_ID_ps_prod!$A$2:$B$7187,2,0)</f>
        <v>71</v>
      </c>
      <c r="C5034">
        <v>1</v>
      </c>
      <c r="D5034" s="1">
        <v>12000000000</v>
      </c>
      <c r="E5034" s="1">
        <f>+D5034/1000000</f>
        <v>12000</v>
      </c>
      <c r="F5034" t="s">
        <v>1335</v>
      </c>
      <c r="G5034" s="6" t="s">
        <v>44</v>
      </c>
      <c r="H5034" s="6">
        <f>+LOOKUP(G5034,cargargeneros!$H$2:$H$77,cargargeneros!$G$2:$G$77)</f>
        <v>63</v>
      </c>
      <c r="I5034" t="s">
        <v>7</v>
      </c>
      <c r="J5034" s="3" t="s">
        <v>1232</v>
      </c>
      <c r="K5034" s="11"/>
      <c r="L5034" s="7"/>
      <c r="M5034" s="12"/>
      <c r="N5034" s="16">
        <f>+LOOKUP(J5034,cargareditoriales!A:A,cargareditoriales!B:B)</f>
        <v>43</v>
      </c>
      <c r="O5034" s="16" t="str">
        <f>+LOOKUP(N5034,cargareditoriales!B:B,cargareditoriales!A:A)</f>
        <v>Edebé</v>
      </c>
      <c r="P5034" s="16" t="str">
        <f>+IF(O5034=J5034,"","REVISAR")</f>
        <v/>
      </c>
    </row>
    <row r="5035" spans="1:16" x14ac:dyDescent="0.25">
      <c r="A5035">
        <f>+LOOKUP(F5035,Productos!B:B,Productos!A:A)</f>
        <v>627</v>
      </c>
      <c r="B5035">
        <f>+VLOOKUP(F5035,CON_ID_ps_prod!$A$2:$B$7187,2,0)</f>
        <v>71</v>
      </c>
      <c r="C5035">
        <v>1</v>
      </c>
      <c r="D5035" s="1">
        <v>12000000000</v>
      </c>
      <c r="E5035" s="1">
        <f>+D5035/1000000</f>
        <v>12000</v>
      </c>
      <c r="F5035" t="s">
        <v>1335</v>
      </c>
      <c r="G5035" s="6" t="s">
        <v>44</v>
      </c>
      <c r="H5035" s="6">
        <f>+LOOKUP(G5035,cargargeneros!$H$2:$H$77,cargargeneros!$G$2:$G$77)</f>
        <v>63</v>
      </c>
      <c r="I5035" t="s">
        <v>12</v>
      </c>
      <c r="J5035">
        <v>8</v>
      </c>
      <c r="K5035" s="11"/>
      <c r="L5035" s="7"/>
      <c r="M5035" s="12"/>
      <c r="N5035" s="16"/>
      <c r="O5035" s="16"/>
      <c r="P5035" s="16"/>
    </row>
    <row r="5036" spans="1:16" x14ac:dyDescent="0.25">
      <c r="A5036">
        <f>+LOOKUP(F5036,Productos!B:B,Productos!A:A)</f>
        <v>627</v>
      </c>
      <c r="B5036">
        <f>+VLOOKUP(F5036,CON_ID_ps_prod!$A$2:$B$7187,2,0)</f>
        <v>71</v>
      </c>
      <c r="C5036">
        <v>1</v>
      </c>
      <c r="D5036" s="1">
        <v>12000000000</v>
      </c>
      <c r="E5036" s="1">
        <f>+D5036/1000000</f>
        <v>12000</v>
      </c>
      <c r="F5036" t="s">
        <v>1335</v>
      </c>
      <c r="G5036" s="6" t="s">
        <v>44</v>
      </c>
      <c r="H5036" s="6">
        <f>+LOOKUP(G5036,cargargeneros!$H$2:$H$77,cargargeneros!$G$2:$G$77)</f>
        <v>63</v>
      </c>
      <c r="I5036" t="s">
        <v>11</v>
      </c>
      <c r="J5036" s="3" t="s">
        <v>1218</v>
      </c>
      <c r="K5036" s="11"/>
      <c r="L5036" s="7"/>
      <c r="M5036" s="12"/>
      <c r="N5036" s="16"/>
      <c r="O5036" s="16"/>
      <c r="P5036" s="16"/>
    </row>
    <row r="5037" spans="1:16" x14ac:dyDescent="0.25">
      <c r="A5037">
        <f>+LOOKUP(F5037,Productos!B:B,Productos!A:A)</f>
        <v>627</v>
      </c>
      <c r="B5037">
        <f>+VLOOKUP(F5037,CON_ID_ps_prod!$A$2:$B$7187,2,0)</f>
        <v>71</v>
      </c>
      <c r="C5037">
        <v>1</v>
      </c>
      <c r="D5037" s="1">
        <v>12000000000</v>
      </c>
      <c r="E5037" s="1">
        <f>+D5037/1000000</f>
        <v>12000</v>
      </c>
      <c r="F5037" t="s">
        <v>1335</v>
      </c>
      <c r="G5037" s="6" t="s">
        <v>44</v>
      </c>
      <c r="H5037" s="6">
        <f>+LOOKUP(G5037,cargargeneros!$H$2:$H$77,cargargeneros!$G$2:$G$77)</f>
        <v>63</v>
      </c>
      <c r="I5037" t="s">
        <v>5</v>
      </c>
      <c r="J5037" t="s">
        <v>2351</v>
      </c>
      <c r="K5037" s="11"/>
      <c r="L5037" s="7"/>
      <c r="M5037" s="12"/>
      <c r="N5037" s="16"/>
      <c r="O5037" s="16"/>
      <c r="P5037" s="16"/>
    </row>
    <row r="5038" spans="1:16" x14ac:dyDescent="0.25">
      <c r="A5038">
        <f>+LOOKUP(F5038,Productos!B:B,Productos!A:A)</f>
        <v>627</v>
      </c>
      <c r="B5038">
        <f>+VLOOKUP(F5038,CON_ID_ps_prod!$A$2:$B$7187,2,0)</f>
        <v>71</v>
      </c>
      <c r="C5038">
        <v>1</v>
      </c>
      <c r="D5038" s="1">
        <v>12000000000</v>
      </c>
      <c r="E5038" s="1">
        <f>+D5038/1000000</f>
        <v>12000</v>
      </c>
      <c r="F5038" t="s">
        <v>1335</v>
      </c>
      <c r="G5038" s="6" t="s">
        <v>44</v>
      </c>
      <c r="H5038" s="6">
        <f>+LOOKUP(G5038,cargargeneros!$H$2:$H$77,cargargeneros!$G$2:$G$77)</f>
        <v>63</v>
      </c>
      <c r="I5038" t="s">
        <v>6</v>
      </c>
      <c r="J5038" s="4">
        <v>9789582430498</v>
      </c>
      <c r="K5038" s="11"/>
      <c r="L5038" s="7"/>
      <c r="M5038" s="12"/>
      <c r="N5038" s="16"/>
      <c r="O5038" s="16"/>
      <c r="P5038" s="16"/>
    </row>
    <row r="5039" spans="1:16" x14ac:dyDescent="0.25">
      <c r="A5039">
        <f>+LOOKUP(F5039,Productos!B:B,Productos!A:A)</f>
        <v>627</v>
      </c>
      <c r="B5039">
        <f>+VLOOKUP(F5039,CON_ID_ps_prod!$A$2:$B$7187,2,0)</f>
        <v>71</v>
      </c>
      <c r="C5039">
        <v>1</v>
      </c>
      <c r="D5039" s="1">
        <v>12000000000</v>
      </c>
      <c r="E5039" s="1">
        <f>+D5039/1000000</f>
        <v>12000</v>
      </c>
      <c r="F5039" t="s">
        <v>1335</v>
      </c>
      <c r="G5039" s="6" t="s">
        <v>44</v>
      </c>
      <c r="H5039" s="6">
        <f>+LOOKUP(G5039,cargargeneros!$H$2:$H$77,cargargeneros!$G$2:$G$77)</f>
        <v>63</v>
      </c>
      <c r="I5039" t="s">
        <v>10</v>
      </c>
      <c r="J5039" s="3" t="s">
        <v>1400</v>
      </c>
      <c r="K5039" s="11"/>
      <c r="L5039" s="7"/>
      <c r="M5039" s="12"/>
      <c r="N5039" s="16"/>
      <c r="O5039" s="16"/>
      <c r="P5039" s="16"/>
    </row>
    <row r="5040" spans="1:16" x14ac:dyDescent="0.25">
      <c r="A5040">
        <f>+LOOKUP(F5040,Productos!B:B,Productos!A:A)</f>
        <v>627</v>
      </c>
      <c r="B5040">
        <f>+VLOOKUP(F5040,CON_ID_ps_prod!$A$2:$B$7187,2,0)</f>
        <v>71</v>
      </c>
      <c r="C5040">
        <v>1</v>
      </c>
      <c r="D5040" s="1">
        <v>12000000000</v>
      </c>
      <c r="E5040" s="1">
        <f>+D5040/1000000</f>
        <v>12000</v>
      </c>
      <c r="F5040" t="s">
        <v>1335</v>
      </c>
      <c r="G5040" s="6" t="s">
        <v>44</v>
      </c>
      <c r="H5040" s="6">
        <f>+LOOKUP(G5040,cargargeneros!$H$2:$H$77,cargargeneros!$G$2:$G$77)</f>
        <v>63</v>
      </c>
      <c r="I5040" t="s">
        <v>14</v>
      </c>
      <c r="J5040" t="s">
        <v>2351</v>
      </c>
      <c r="K5040" s="11"/>
      <c r="L5040" s="7"/>
      <c r="M5040" s="12"/>
      <c r="N5040" s="16"/>
      <c r="O5040" s="16"/>
      <c r="P5040" s="16"/>
    </row>
    <row r="5041" spans="1:16" x14ac:dyDescent="0.25">
      <c r="A5041">
        <f>+LOOKUP(F5041,Productos!B:B,Productos!A:A)</f>
        <v>627</v>
      </c>
      <c r="B5041">
        <f>+VLOOKUP(F5041,CON_ID_ps_prod!$A$2:$B$7187,2,0)</f>
        <v>71</v>
      </c>
      <c r="C5041">
        <v>1</v>
      </c>
      <c r="D5041" s="1">
        <v>12000000000</v>
      </c>
      <c r="E5041" s="1">
        <f>+D5041/1000000</f>
        <v>12000</v>
      </c>
      <c r="F5041" t="s">
        <v>1335</v>
      </c>
      <c r="G5041" s="6" t="s">
        <v>44</v>
      </c>
      <c r="H5041" s="6">
        <f>+LOOKUP(G5041,cargargeneros!$H$2:$H$77,cargargeneros!$G$2:$G$77)</f>
        <v>63</v>
      </c>
      <c r="I5041" t="s">
        <v>16</v>
      </c>
      <c r="J5041" t="s">
        <v>2351</v>
      </c>
      <c r="K5041" s="11"/>
      <c r="L5041" s="7"/>
      <c r="M5041" s="12"/>
      <c r="N5041" s="16"/>
      <c r="O5041" s="16"/>
      <c r="P5041" s="16"/>
    </row>
    <row r="5042" spans="1:16" x14ac:dyDescent="0.25">
      <c r="A5042">
        <f>+LOOKUP(F5042,Productos!B:B,Productos!A:A)</f>
        <v>628</v>
      </c>
      <c r="B5042">
        <f>+VLOOKUP(F5042,CON_ID_ps_prod!$A$2:$B$7187,2,0)</f>
        <v>302</v>
      </c>
      <c r="C5042">
        <v>1</v>
      </c>
      <c r="D5042" s="1">
        <v>15000000000</v>
      </c>
      <c r="E5042" s="1">
        <f>+D5042/1000000</f>
        <v>15000</v>
      </c>
      <c r="F5042" t="s">
        <v>303</v>
      </c>
      <c r="G5042" s="6" t="s">
        <v>1282</v>
      </c>
      <c r="H5042" s="6">
        <f>+LOOKUP(G5042,cargargeneros!$H$2:$H$77,cargargeneros!$G$2:$G$77)</f>
        <v>5</v>
      </c>
      <c r="I5042" t="s">
        <v>9</v>
      </c>
      <c r="J5042" t="s">
        <v>304</v>
      </c>
      <c r="K5042" s="11">
        <f>+VLOOKUP(J5042,cargarautores!A:B,2)</f>
        <v>437</v>
      </c>
      <c r="L5042" s="7" t="str">
        <f>+VLOOKUP(K5042,cargarautores!F:G,2)</f>
        <v>Pablo Neruda</v>
      </c>
      <c r="M5042" s="12" t="str">
        <f>+IF(J5042=L5042,"","REVISAR")</f>
        <v/>
      </c>
      <c r="N5042" s="16"/>
      <c r="O5042" s="16"/>
      <c r="P5042" s="16"/>
    </row>
    <row r="5043" spans="1:16" x14ac:dyDescent="0.25">
      <c r="A5043">
        <f>+LOOKUP(F5043,Productos!B:B,Productos!A:A)</f>
        <v>628</v>
      </c>
      <c r="B5043">
        <f>+VLOOKUP(F5043,CON_ID_ps_prod!$A$2:$B$7187,2,0)</f>
        <v>302</v>
      </c>
      <c r="C5043">
        <v>1</v>
      </c>
      <c r="D5043" s="1">
        <v>15000000000</v>
      </c>
      <c r="E5043" s="1">
        <f>+D5043/1000000</f>
        <v>15000</v>
      </c>
      <c r="F5043" t="s">
        <v>303</v>
      </c>
      <c r="G5043" s="6" t="s">
        <v>1282</v>
      </c>
      <c r="H5043" s="6">
        <f>+LOOKUP(G5043,cargargeneros!$H$2:$H$77,cargargeneros!$G$2:$G$77)</f>
        <v>5</v>
      </c>
      <c r="I5043" t="s">
        <v>8</v>
      </c>
      <c r="J5043" t="s">
        <v>261</v>
      </c>
      <c r="K5043" s="11"/>
      <c r="L5043" s="7"/>
      <c r="M5043" s="12"/>
      <c r="N5043" s="16"/>
      <c r="O5043" s="16"/>
      <c r="P5043" s="16"/>
    </row>
    <row r="5044" spans="1:16" x14ac:dyDescent="0.25">
      <c r="A5044">
        <f>+LOOKUP(F5044,Productos!B:B,Productos!A:A)</f>
        <v>628</v>
      </c>
      <c r="B5044">
        <f>+VLOOKUP(F5044,CON_ID_ps_prod!$A$2:$B$7187,2,0)</f>
        <v>302</v>
      </c>
      <c r="C5044">
        <v>1</v>
      </c>
      <c r="D5044" s="1">
        <v>15000000000</v>
      </c>
      <c r="E5044" s="1">
        <f>+D5044/1000000</f>
        <v>15000</v>
      </c>
      <c r="F5044" t="s">
        <v>303</v>
      </c>
      <c r="G5044" s="6" t="s">
        <v>1282</v>
      </c>
      <c r="H5044" s="6">
        <f>+LOOKUP(G5044,cargargeneros!$H$2:$H$77,cargargeneros!$G$2:$G$77)</f>
        <v>5</v>
      </c>
      <c r="I5044" t="s">
        <v>7</v>
      </c>
      <c r="J5044" t="s">
        <v>408</v>
      </c>
      <c r="K5044" s="11"/>
      <c r="L5044" s="7"/>
      <c r="M5044" s="12"/>
      <c r="N5044" s="16">
        <f>+LOOKUP(J5044,cargareditoriales!A:A,cargareditoriales!B:B)</f>
        <v>66</v>
      </c>
      <c r="O5044" s="16" t="str">
        <f>+LOOKUP(N5044,cargareditoriales!B:B,cargareditoriales!A:A)</f>
        <v>Editorial Bruguera</v>
      </c>
      <c r="P5044" s="16" t="str">
        <f>+IF(O5044=J5044,"","REVISAR")</f>
        <v/>
      </c>
    </row>
    <row r="5045" spans="1:16" x14ac:dyDescent="0.25">
      <c r="A5045">
        <f>+LOOKUP(F5045,Productos!B:B,Productos!A:A)</f>
        <v>628</v>
      </c>
      <c r="B5045">
        <f>+VLOOKUP(F5045,CON_ID_ps_prod!$A$2:$B$7187,2,0)</f>
        <v>302</v>
      </c>
      <c r="C5045">
        <v>1</v>
      </c>
      <c r="D5045" s="1">
        <v>15000000000</v>
      </c>
      <c r="E5045" s="1">
        <f>+D5045/1000000</f>
        <v>15000</v>
      </c>
      <c r="F5045" t="s">
        <v>303</v>
      </c>
      <c r="G5045" s="6" t="s">
        <v>1282</v>
      </c>
      <c r="H5045" s="6">
        <f>+LOOKUP(G5045,cargargeneros!$H$2:$H$77,cargargeneros!$G$2:$G$77)</f>
        <v>5</v>
      </c>
      <c r="I5045" t="s">
        <v>12</v>
      </c>
      <c r="J5045">
        <v>8</v>
      </c>
      <c r="K5045" s="11"/>
      <c r="L5045" s="7"/>
      <c r="M5045" s="12"/>
      <c r="N5045" s="16"/>
      <c r="O5045" s="16"/>
      <c r="P5045" s="16"/>
    </row>
    <row r="5046" spans="1:16" x14ac:dyDescent="0.25">
      <c r="A5046">
        <f>+LOOKUP(F5046,Productos!B:B,Productos!A:A)</f>
        <v>628</v>
      </c>
      <c r="B5046">
        <f>+VLOOKUP(F5046,CON_ID_ps_prod!$A$2:$B$7187,2,0)</f>
        <v>302</v>
      </c>
      <c r="C5046">
        <v>1</v>
      </c>
      <c r="D5046" s="1">
        <v>15000000000</v>
      </c>
      <c r="E5046" s="1">
        <f>+D5046/1000000</f>
        <v>15000</v>
      </c>
      <c r="F5046" t="s">
        <v>303</v>
      </c>
      <c r="G5046" s="6" t="s">
        <v>1282</v>
      </c>
      <c r="H5046" s="6">
        <f>+LOOKUP(G5046,cargargeneros!$H$2:$H$77,cargargeneros!$G$2:$G$77)</f>
        <v>5</v>
      </c>
      <c r="I5046" t="s">
        <v>11</v>
      </c>
      <c r="J5046" t="s">
        <v>1282</v>
      </c>
      <c r="K5046" s="11"/>
      <c r="L5046" s="7"/>
      <c r="M5046" s="12"/>
      <c r="N5046" s="16"/>
      <c r="O5046" s="16"/>
      <c r="P5046" s="16"/>
    </row>
    <row r="5047" spans="1:16" x14ac:dyDescent="0.25">
      <c r="A5047">
        <f>+LOOKUP(F5047,Productos!B:B,Productos!A:A)</f>
        <v>628</v>
      </c>
      <c r="B5047">
        <f>+VLOOKUP(F5047,CON_ID_ps_prod!$A$2:$B$7187,2,0)</f>
        <v>302</v>
      </c>
      <c r="C5047">
        <v>1</v>
      </c>
      <c r="D5047" s="1">
        <v>15000000000</v>
      </c>
      <c r="E5047" s="1">
        <f>+D5047/1000000</f>
        <v>15000</v>
      </c>
      <c r="F5047" t="s">
        <v>303</v>
      </c>
      <c r="G5047" s="6" t="s">
        <v>1282</v>
      </c>
      <c r="H5047" s="6">
        <f>+LOOKUP(G5047,cargargeneros!$H$2:$H$77,cargargeneros!$G$2:$G$77)</f>
        <v>5</v>
      </c>
      <c r="I5047" t="s">
        <v>5</v>
      </c>
      <c r="J5047">
        <v>8402070108</v>
      </c>
      <c r="K5047" s="11"/>
      <c r="L5047" s="7"/>
      <c r="M5047" s="12"/>
      <c r="N5047" s="16"/>
      <c r="O5047" s="16"/>
      <c r="P5047" s="16"/>
    </row>
    <row r="5048" spans="1:16" x14ac:dyDescent="0.25">
      <c r="A5048">
        <f>+LOOKUP(F5048,Productos!B:B,Productos!A:A)</f>
        <v>628</v>
      </c>
      <c r="B5048">
        <f>+VLOOKUP(F5048,CON_ID_ps_prod!$A$2:$B$7187,2,0)</f>
        <v>302</v>
      </c>
      <c r="C5048">
        <v>1</v>
      </c>
      <c r="D5048" s="1">
        <v>15000000000</v>
      </c>
      <c r="E5048" s="1">
        <f>+D5048/1000000</f>
        <v>15000</v>
      </c>
      <c r="F5048" t="s">
        <v>303</v>
      </c>
      <c r="G5048" s="6" t="s">
        <v>1282</v>
      </c>
      <c r="H5048" s="6">
        <f>+LOOKUP(G5048,cargargeneros!$H$2:$H$77,cargargeneros!$G$2:$G$77)</f>
        <v>5</v>
      </c>
      <c r="I5048" t="s">
        <v>6</v>
      </c>
      <c r="J5048" s="4" t="s">
        <v>2351</v>
      </c>
      <c r="K5048" s="11"/>
      <c r="L5048" s="7"/>
      <c r="M5048" s="12"/>
      <c r="N5048" s="16"/>
      <c r="O5048" s="16"/>
      <c r="P5048" s="16"/>
    </row>
    <row r="5049" spans="1:16" x14ac:dyDescent="0.25">
      <c r="A5049">
        <f>+LOOKUP(F5049,Productos!B:B,Productos!A:A)</f>
        <v>628</v>
      </c>
      <c r="B5049">
        <f>+VLOOKUP(F5049,CON_ID_ps_prod!$A$2:$B$7187,2,0)</f>
        <v>302</v>
      </c>
      <c r="C5049">
        <v>1</v>
      </c>
      <c r="D5049" s="1">
        <v>15000000000</v>
      </c>
      <c r="E5049" s="1">
        <f>+D5049/1000000</f>
        <v>15000</v>
      </c>
      <c r="F5049" t="s">
        <v>303</v>
      </c>
      <c r="G5049" s="6" t="s">
        <v>1282</v>
      </c>
      <c r="H5049" s="6">
        <f>+LOOKUP(G5049,cargargeneros!$H$2:$H$77,cargargeneros!$G$2:$G$77)</f>
        <v>5</v>
      </c>
      <c r="I5049" t="s">
        <v>10</v>
      </c>
      <c r="J5049" t="s">
        <v>284</v>
      </c>
      <c r="K5049" s="11"/>
      <c r="L5049" s="7"/>
      <c r="M5049" s="12"/>
      <c r="N5049" s="16"/>
      <c r="O5049" s="16"/>
      <c r="P5049" s="16"/>
    </row>
    <row r="5050" spans="1:16" x14ac:dyDescent="0.25">
      <c r="A5050">
        <f>+LOOKUP(F5050,Productos!B:B,Productos!A:A)</f>
        <v>628</v>
      </c>
      <c r="B5050">
        <f>+VLOOKUP(F5050,CON_ID_ps_prod!$A$2:$B$7187,2,0)</f>
        <v>302</v>
      </c>
      <c r="C5050">
        <v>1</v>
      </c>
      <c r="D5050" s="1">
        <v>15000000000</v>
      </c>
      <c r="E5050" s="1">
        <f>+D5050/1000000</f>
        <v>15000</v>
      </c>
      <c r="F5050" t="s">
        <v>303</v>
      </c>
      <c r="G5050" s="6" t="s">
        <v>1282</v>
      </c>
      <c r="H5050" s="6">
        <f>+LOOKUP(G5050,cargargeneros!$H$2:$H$77,cargargeneros!$G$2:$G$77)</f>
        <v>5</v>
      </c>
      <c r="I5050" t="s">
        <v>13</v>
      </c>
      <c r="J5050" t="s">
        <v>90</v>
      </c>
      <c r="K5050" s="11"/>
      <c r="L5050" s="7"/>
      <c r="M5050" s="12"/>
      <c r="N5050" s="16"/>
      <c r="O5050" s="16"/>
      <c r="P5050" s="16"/>
    </row>
    <row r="5051" spans="1:16" x14ac:dyDescent="0.25">
      <c r="A5051">
        <f>+LOOKUP(F5051,Productos!B:B,Productos!A:A)</f>
        <v>629</v>
      </c>
      <c r="B5051">
        <f>+VLOOKUP(F5051,CON_ID_ps_prod!$A$2:$B$7187,2,0)</f>
        <v>614</v>
      </c>
      <c r="C5051">
        <v>1</v>
      </c>
      <c r="D5051" s="1">
        <v>15000000000</v>
      </c>
      <c r="E5051" s="1">
        <f>+D5051/1000000</f>
        <v>15000</v>
      </c>
      <c r="F5051" t="s">
        <v>919</v>
      </c>
      <c r="G5051" s="6" t="s">
        <v>26</v>
      </c>
      <c r="H5051" s="6">
        <f>+LOOKUP(G5051,cargargeneros!$H$2:$H$77,cargargeneros!$G$2:$G$77)</f>
        <v>52</v>
      </c>
      <c r="I5051" t="s">
        <v>9</v>
      </c>
      <c r="J5051" t="s">
        <v>920</v>
      </c>
      <c r="K5051" s="11">
        <f>+VLOOKUP(J5051,cargarautores!A:B,2)</f>
        <v>378</v>
      </c>
      <c r="L5051" s="7" t="str">
        <f>+VLOOKUP(K5051,cargarautores!F:G,2)</f>
        <v>Marcela Serrano</v>
      </c>
      <c r="M5051" s="12" t="str">
        <f>+IF(J5051=L5051,"","REVISAR")</f>
        <v/>
      </c>
      <c r="N5051" s="16"/>
      <c r="O5051" s="16"/>
      <c r="P5051" s="16"/>
    </row>
    <row r="5052" spans="1:16" x14ac:dyDescent="0.25">
      <c r="A5052">
        <f>+LOOKUP(F5052,Productos!B:B,Productos!A:A)</f>
        <v>629</v>
      </c>
      <c r="B5052">
        <f>+VLOOKUP(F5052,CON_ID_ps_prod!$A$2:$B$7187,2,0)</f>
        <v>614</v>
      </c>
      <c r="C5052">
        <v>1</v>
      </c>
      <c r="D5052" s="1">
        <v>15000000000</v>
      </c>
      <c r="E5052" s="1">
        <f>+D5052/1000000</f>
        <v>15000</v>
      </c>
      <c r="F5052" t="s">
        <v>919</v>
      </c>
      <c r="G5052" s="6" t="s">
        <v>26</v>
      </c>
      <c r="H5052" s="6">
        <f>+LOOKUP(G5052,cargargeneros!$H$2:$H$77,cargargeneros!$G$2:$G$77)</f>
        <v>52</v>
      </c>
      <c r="I5052" t="s">
        <v>9</v>
      </c>
      <c r="J5052" t="s">
        <v>920</v>
      </c>
      <c r="K5052" s="11">
        <f>+VLOOKUP(J5052,cargarautores!A:B,2)</f>
        <v>378</v>
      </c>
      <c r="L5052" s="7" t="str">
        <f>+VLOOKUP(K5052,cargarautores!F:G,2)</f>
        <v>Marcela Serrano</v>
      </c>
      <c r="M5052" s="12" t="str">
        <f>+IF(J5052=L5052,"","REVISAR")</f>
        <v/>
      </c>
      <c r="N5052" s="16"/>
      <c r="O5052" s="16"/>
      <c r="P5052" s="16"/>
    </row>
    <row r="5053" spans="1:16" x14ac:dyDescent="0.25">
      <c r="A5053">
        <f>+LOOKUP(F5053,Productos!B:B,Productos!A:A)</f>
        <v>629</v>
      </c>
      <c r="B5053">
        <f>+VLOOKUP(F5053,CON_ID_ps_prod!$A$2:$B$7187,2,0)</f>
        <v>614</v>
      </c>
      <c r="C5053">
        <v>1</v>
      </c>
      <c r="D5053" s="1">
        <v>15000000000</v>
      </c>
      <c r="E5053" s="1">
        <f>+D5053/1000000</f>
        <v>15000</v>
      </c>
      <c r="F5053" t="s">
        <v>919</v>
      </c>
      <c r="G5053" s="6" t="s">
        <v>26</v>
      </c>
      <c r="H5053" s="6">
        <f>+LOOKUP(G5053,cargargeneros!$H$2:$H$77,cargargeneros!$G$2:$G$77)</f>
        <v>52</v>
      </c>
      <c r="I5053" t="s">
        <v>7</v>
      </c>
      <c r="J5053" t="s">
        <v>569</v>
      </c>
      <c r="K5053" s="11"/>
      <c r="L5053" s="7"/>
      <c r="M5053" s="12"/>
      <c r="N5053" s="16">
        <f>+LOOKUP(J5053,cargareditoriales!A:A,cargareditoriales!B:B)</f>
        <v>78</v>
      </c>
      <c r="O5053" s="16" t="str">
        <f>+LOOKUP(N5053,cargareditoriales!B:B,cargareditoriales!A:A)</f>
        <v xml:space="preserve">Editorial Planeta </v>
      </c>
      <c r="P5053" s="16" t="str">
        <f>+IF(O5053=J5053,"","REVISAR")</f>
        <v/>
      </c>
    </row>
    <row r="5054" spans="1:16" x14ac:dyDescent="0.25">
      <c r="A5054">
        <f>+LOOKUP(F5054,Productos!B:B,Productos!A:A)</f>
        <v>629</v>
      </c>
      <c r="B5054">
        <f>+VLOOKUP(F5054,CON_ID_ps_prod!$A$2:$B$7187,2,0)</f>
        <v>614</v>
      </c>
      <c r="C5054">
        <v>1</v>
      </c>
      <c r="D5054" s="1">
        <v>15000000000</v>
      </c>
      <c r="E5054" s="1">
        <f>+D5054/1000000</f>
        <v>15000</v>
      </c>
      <c r="F5054" t="s">
        <v>919</v>
      </c>
      <c r="G5054" s="6" t="s">
        <v>26</v>
      </c>
      <c r="H5054" s="6">
        <f>+LOOKUP(G5054,cargargeneros!$H$2:$H$77,cargargeneros!$G$2:$G$77)</f>
        <v>52</v>
      </c>
      <c r="I5054" t="s">
        <v>12</v>
      </c>
      <c r="J5054">
        <v>8</v>
      </c>
      <c r="K5054" s="11"/>
      <c r="L5054" s="7"/>
      <c r="M5054" s="12"/>
      <c r="N5054" s="16"/>
      <c r="O5054" s="16"/>
      <c r="P5054" s="16"/>
    </row>
    <row r="5055" spans="1:16" x14ac:dyDescent="0.25">
      <c r="A5055">
        <f>+LOOKUP(F5055,Productos!B:B,Productos!A:A)</f>
        <v>629</v>
      </c>
      <c r="B5055">
        <f>+VLOOKUP(F5055,CON_ID_ps_prod!$A$2:$B$7187,2,0)</f>
        <v>614</v>
      </c>
      <c r="C5055">
        <v>1</v>
      </c>
      <c r="D5055" s="1">
        <v>15000000000</v>
      </c>
      <c r="E5055" s="1">
        <f>+D5055/1000000</f>
        <v>15000</v>
      </c>
      <c r="F5055" t="s">
        <v>919</v>
      </c>
      <c r="G5055" s="6" t="s">
        <v>26</v>
      </c>
      <c r="H5055" s="6">
        <f>+LOOKUP(G5055,cargargeneros!$H$2:$H$77,cargargeneros!$G$2:$G$77)</f>
        <v>52</v>
      </c>
      <c r="I5055" t="s">
        <v>12</v>
      </c>
      <c r="J5055">
        <v>8</v>
      </c>
      <c r="K5055" s="11"/>
      <c r="L5055" s="7"/>
      <c r="M5055" s="12"/>
      <c r="N5055" s="16"/>
      <c r="O5055" s="16"/>
      <c r="P5055" s="16"/>
    </row>
    <row r="5056" spans="1:16" x14ac:dyDescent="0.25">
      <c r="A5056">
        <f>+LOOKUP(F5056,Productos!B:B,Productos!A:A)</f>
        <v>629</v>
      </c>
      <c r="B5056">
        <f>+VLOOKUP(F5056,CON_ID_ps_prod!$A$2:$B$7187,2,0)</f>
        <v>614</v>
      </c>
      <c r="C5056">
        <v>1</v>
      </c>
      <c r="D5056" s="1">
        <v>15000000000</v>
      </c>
      <c r="E5056" s="1">
        <f>+D5056/1000000</f>
        <v>15000</v>
      </c>
      <c r="F5056" t="s">
        <v>919</v>
      </c>
      <c r="G5056" s="6" t="s">
        <v>26</v>
      </c>
      <c r="H5056" s="6">
        <f>+LOOKUP(G5056,cargargeneros!$H$2:$H$77,cargargeneros!$G$2:$G$77)</f>
        <v>52</v>
      </c>
      <c r="I5056" t="s">
        <v>5</v>
      </c>
      <c r="J5056">
        <v>8408060686</v>
      </c>
      <c r="K5056" s="11"/>
      <c r="L5056" s="7"/>
      <c r="M5056" s="12"/>
      <c r="N5056" s="16"/>
      <c r="O5056" s="16"/>
      <c r="P5056" s="16"/>
    </row>
    <row r="5057" spans="1:16" x14ac:dyDescent="0.25">
      <c r="A5057">
        <f>+LOOKUP(F5057,Productos!B:B,Productos!A:A)</f>
        <v>629</v>
      </c>
      <c r="B5057">
        <f>+VLOOKUP(F5057,CON_ID_ps_prod!$A$2:$B$7187,2,0)</f>
        <v>614</v>
      </c>
      <c r="C5057">
        <v>1</v>
      </c>
      <c r="D5057" s="1">
        <v>15000000000</v>
      </c>
      <c r="E5057" s="1">
        <f>+D5057/1000000</f>
        <v>15000</v>
      </c>
      <c r="F5057" t="s">
        <v>919</v>
      </c>
      <c r="G5057" s="6" t="s">
        <v>26</v>
      </c>
      <c r="H5057" s="6">
        <f>+LOOKUP(G5057,cargargeneros!$H$2:$H$77,cargargeneros!$G$2:$G$77)</f>
        <v>52</v>
      </c>
      <c r="I5057" t="s">
        <v>6</v>
      </c>
      <c r="J5057" s="4">
        <v>9788408060680</v>
      </c>
      <c r="K5057" s="11"/>
      <c r="L5057" s="7"/>
      <c r="M5057" s="12"/>
      <c r="N5057" s="16"/>
      <c r="O5057" s="16"/>
      <c r="P5057" s="16"/>
    </row>
    <row r="5058" spans="1:16" x14ac:dyDescent="0.25">
      <c r="A5058">
        <f>+LOOKUP(F5058,Productos!B:B,Productos!A:A)</f>
        <v>629</v>
      </c>
      <c r="B5058">
        <f>+VLOOKUP(F5058,CON_ID_ps_prod!$A$2:$B$7187,2,0)</f>
        <v>614</v>
      </c>
      <c r="C5058">
        <v>1</v>
      </c>
      <c r="D5058" s="1">
        <v>15000000000</v>
      </c>
      <c r="E5058" s="1">
        <f>+D5058/1000000</f>
        <v>15000</v>
      </c>
      <c r="F5058" t="s">
        <v>919</v>
      </c>
      <c r="G5058" s="6" t="s">
        <v>26</v>
      </c>
      <c r="H5058" s="6">
        <f>+LOOKUP(G5058,cargargeneros!$H$2:$H$77,cargargeneros!$G$2:$G$77)</f>
        <v>52</v>
      </c>
      <c r="I5058" t="s">
        <v>13</v>
      </c>
      <c r="J5058" t="s">
        <v>90</v>
      </c>
      <c r="K5058" s="11"/>
      <c r="L5058" s="7"/>
      <c r="M5058" s="12"/>
      <c r="N5058" s="16"/>
      <c r="O5058" s="16"/>
      <c r="P5058" s="16"/>
    </row>
    <row r="5059" spans="1:16" x14ac:dyDescent="0.25">
      <c r="A5059">
        <f>+LOOKUP(F5059,Productos!B:B,Productos!A:A)</f>
        <v>629</v>
      </c>
      <c r="B5059">
        <f>+VLOOKUP(F5059,CON_ID_ps_prod!$A$2:$B$7187,2,0)</f>
        <v>614</v>
      </c>
      <c r="C5059">
        <v>1</v>
      </c>
      <c r="D5059" s="1">
        <v>15000000000</v>
      </c>
      <c r="E5059" s="1">
        <f>+D5059/1000000</f>
        <v>15000</v>
      </c>
      <c r="F5059" t="s">
        <v>919</v>
      </c>
      <c r="G5059" s="6" t="s">
        <v>26</v>
      </c>
      <c r="H5059" s="6">
        <f>+LOOKUP(G5059,cargargeneros!$H$2:$H$77,cargargeneros!$G$2:$G$77)</f>
        <v>52</v>
      </c>
      <c r="I5059" t="s">
        <v>13</v>
      </c>
      <c r="J5059" t="s">
        <v>90</v>
      </c>
      <c r="K5059" s="11"/>
      <c r="L5059" s="7"/>
      <c r="M5059" s="12"/>
      <c r="N5059" s="16"/>
      <c r="O5059" s="16"/>
      <c r="P5059" s="16"/>
    </row>
    <row r="5060" spans="1:16" x14ac:dyDescent="0.25">
      <c r="A5060">
        <f>+LOOKUP(F5060,Productos!B:B,Productos!A:A)</f>
        <v>630</v>
      </c>
      <c r="B5060">
        <f>+VLOOKUP(F5060,CON_ID_ps_prod!$A$2:$B$7187,2,0)</f>
        <v>529</v>
      </c>
      <c r="C5060">
        <v>1</v>
      </c>
      <c r="D5060" s="1">
        <v>30000000000</v>
      </c>
      <c r="E5060" s="1">
        <f>+D5060/1000000</f>
        <v>30000</v>
      </c>
      <c r="F5060" t="s">
        <v>741</v>
      </c>
      <c r="G5060" s="6" t="s">
        <v>81</v>
      </c>
      <c r="H5060" s="6">
        <f>+LOOKUP(G5060,cargargeneros!$H$2:$H$77,cargargeneros!$G$2:$G$77)</f>
        <v>32</v>
      </c>
      <c r="I5060" t="s">
        <v>9</v>
      </c>
      <c r="J5060" t="s">
        <v>743</v>
      </c>
      <c r="K5060" s="11">
        <f>+VLOOKUP(J5060,cargarautores!A:B,2)</f>
        <v>71</v>
      </c>
      <c r="L5060" s="7" t="str">
        <f>+VLOOKUP(K5060,cargarautores!F:G,2)</f>
        <v>Carlos Lira Vasquez</v>
      </c>
      <c r="M5060" s="12" t="str">
        <f>+IF(J5060=L5060,"","REVISAR")</f>
        <v/>
      </c>
      <c r="N5060" s="16"/>
      <c r="O5060" s="16"/>
      <c r="P5060" s="16"/>
    </row>
    <row r="5061" spans="1:16" x14ac:dyDescent="0.25">
      <c r="A5061">
        <f>+LOOKUP(F5061,Productos!B:B,Productos!A:A)</f>
        <v>630</v>
      </c>
      <c r="B5061">
        <f>+VLOOKUP(F5061,CON_ID_ps_prod!$A$2:$B$7187,2,0)</f>
        <v>529</v>
      </c>
      <c r="C5061">
        <v>1</v>
      </c>
      <c r="D5061" s="1">
        <v>30000000000</v>
      </c>
      <c r="E5061" s="1">
        <f>+D5061/1000000</f>
        <v>30000</v>
      </c>
      <c r="F5061" t="s">
        <v>741</v>
      </c>
      <c r="G5061" s="6" t="s">
        <v>81</v>
      </c>
      <c r="H5061" s="6">
        <f>+LOOKUP(G5061,cargargeneros!$H$2:$H$77,cargargeneros!$G$2:$G$77)</f>
        <v>32</v>
      </c>
      <c r="I5061" t="s">
        <v>7</v>
      </c>
      <c r="J5061" t="s">
        <v>742</v>
      </c>
      <c r="K5061" s="11"/>
      <c r="L5061" s="7"/>
      <c r="M5061" s="12"/>
      <c r="N5061" s="16">
        <f>+LOOKUP(J5061,cargareditoriales!A:A,cargareditoriales!B:B)</f>
        <v>202</v>
      </c>
      <c r="O5061" s="16" t="str">
        <f>+LOOKUP(N5061,cargareditoriales!B:B,cargareditoriales!A:A)</f>
        <v>Tilde</v>
      </c>
      <c r="P5061" s="16" t="str">
        <f>+IF(O5061=J5061,"","REVISAR")</f>
        <v/>
      </c>
    </row>
    <row r="5062" spans="1:16" x14ac:dyDescent="0.25">
      <c r="A5062">
        <f>+LOOKUP(F5062,Productos!B:B,Productos!A:A)</f>
        <v>630</v>
      </c>
      <c r="B5062">
        <f>+VLOOKUP(F5062,CON_ID_ps_prod!$A$2:$B$7187,2,0)</f>
        <v>529</v>
      </c>
      <c r="C5062">
        <v>1</v>
      </c>
      <c r="D5062" s="1">
        <v>30000000000</v>
      </c>
      <c r="E5062" s="1">
        <f>+D5062/1000000</f>
        <v>30000</v>
      </c>
      <c r="F5062" t="s">
        <v>741</v>
      </c>
      <c r="G5062" s="6" t="s">
        <v>81</v>
      </c>
      <c r="H5062" s="6">
        <f>+LOOKUP(G5062,cargargeneros!$H$2:$H$77,cargargeneros!$G$2:$G$77)</f>
        <v>32</v>
      </c>
      <c r="I5062" t="s">
        <v>12</v>
      </c>
      <c r="J5062">
        <v>8</v>
      </c>
      <c r="K5062" s="11"/>
      <c r="L5062" s="7"/>
      <c r="M5062" s="12"/>
      <c r="N5062" s="16"/>
      <c r="O5062" s="16"/>
      <c r="P5062" s="16"/>
    </row>
    <row r="5063" spans="1:16" x14ac:dyDescent="0.25">
      <c r="A5063">
        <f>+LOOKUP(F5063,Productos!B:B,Productos!A:A)</f>
        <v>630</v>
      </c>
      <c r="B5063">
        <f>+VLOOKUP(F5063,CON_ID_ps_prod!$A$2:$B$7187,2,0)</f>
        <v>529</v>
      </c>
      <c r="C5063">
        <v>1</v>
      </c>
      <c r="D5063" s="1">
        <v>30000000000</v>
      </c>
      <c r="E5063" s="1">
        <f>+D5063/1000000</f>
        <v>30000</v>
      </c>
      <c r="F5063" t="s">
        <v>741</v>
      </c>
      <c r="G5063" s="6" t="s">
        <v>81</v>
      </c>
      <c r="H5063" s="6">
        <f>+LOOKUP(G5063,cargargeneros!$H$2:$H$77,cargargeneros!$G$2:$G$77)</f>
        <v>32</v>
      </c>
      <c r="I5063" t="s">
        <v>5</v>
      </c>
      <c r="J5063">
        <v>9686363076</v>
      </c>
      <c r="K5063" s="11"/>
      <c r="L5063" s="7"/>
      <c r="M5063" s="12"/>
      <c r="N5063" s="16"/>
      <c r="O5063" s="16"/>
      <c r="P5063" s="16"/>
    </row>
    <row r="5064" spans="1:16" x14ac:dyDescent="0.25">
      <c r="A5064">
        <f>+LOOKUP(F5064,Productos!B:B,Productos!A:A)</f>
        <v>630</v>
      </c>
      <c r="B5064">
        <f>+VLOOKUP(F5064,CON_ID_ps_prod!$A$2:$B$7187,2,0)</f>
        <v>529</v>
      </c>
      <c r="C5064">
        <v>1</v>
      </c>
      <c r="D5064" s="1">
        <v>30000000000</v>
      </c>
      <c r="E5064" s="1">
        <f>+D5064/1000000</f>
        <v>30000</v>
      </c>
      <c r="F5064" t="s">
        <v>741</v>
      </c>
      <c r="G5064" s="6" t="s">
        <v>81</v>
      </c>
      <c r="H5064" s="6">
        <f>+LOOKUP(G5064,cargargeneros!$H$2:$H$77,cargargeneros!$G$2:$G$77)</f>
        <v>32</v>
      </c>
      <c r="I5064" t="s">
        <v>13</v>
      </c>
      <c r="J5064" t="s">
        <v>90</v>
      </c>
      <c r="K5064" s="11"/>
      <c r="L5064" s="7"/>
      <c r="M5064" s="12"/>
      <c r="N5064" s="16"/>
      <c r="O5064" s="16"/>
      <c r="P5064" s="16"/>
    </row>
    <row r="5065" spans="1:16" x14ac:dyDescent="0.25">
      <c r="A5065">
        <f>+LOOKUP(F5065,Productos!B:B,Productos!A:A)</f>
        <v>631</v>
      </c>
      <c r="B5065">
        <f>+VLOOKUP(F5065,CON_ID_ps_prod!$A$2:$B$7187,2,0)</f>
        <v>287</v>
      </c>
      <c r="C5065">
        <v>1</v>
      </c>
      <c r="D5065" s="1">
        <v>15000000000</v>
      </c>
      <c r="E5065" s="1">
        <f>+D5065/1000000</f>
        <v>15000</v>
      </c>
      <c r="F5065" t="s">
        <v>1276</v>
      </c>
      <c r="G5065" s="6" t="s">
        <v>28</v>
      </c>
      <c r="H5065" s="6">
        <f>+LOOKUP(G5065,cargargeneros!$H$2:$H$77,cargargeneros!$G$2:$G$77)</f>
        <v>44</v>
      </c>
      <c r="I5065" t="s">
        <v>9</v>
      </c>
      <c r="J5065" t="s">
        <v>275</v>
      </c>
      <c r="K5065" s="11">
        <f>+VLOOKUP(J5065,cargarautores!A:B,2)</f>
        <v>325</v>
      </c>
      <c r="L5065" s="7" t="str">
        <f>+VLOOKUP(K5065,cargarautores!F:G,2)</f>
        <v>Juan Goytisolo</v>
      </c>
      <c r="M5065" s="12" t="str">
        <f>+IF(J5065=L5065,"","REVISAR")</f>
        <v/>
      </c>
      <c r="N5065" s="16"/>
      <c r="O5065" s="16"/>
      <c r="P5065" s="16"/>
    </row>
    <row r="5066" spans="1:16" x14ac:dyDescent="0.25">
      <c r="A5066">
        <f>+LOOKUP(F5066,Productos!B:B,Productos!A:A)</f>
        <v>631</v>
      </c>
      <c r="B5066">
        <f>+VLOOKUP(F5066,CON_ID_ps_prod!$A$2:$B$7187,2,0)</f>
        <v>287</v>
      </c>
      <c r="C5066">
        <v>1</v>
      </c>
      <c r="D5066" s="1">
        <v>15000000000</v>
      </c>
      <c r="E5066" s="1">
        <f>+D5066/1000000</f>
        <v>15000</v>
      </c>
      <c r="F5066" t="s">
        <v>1276</v>
      </c>
      <c r="G5066" s="6" t="s">
        <v>28</v>
      </c>
      <c r="H5066" s="6">
        <f>+LOOKUP(G5066,cargargeneros!$H$2:$H$77,cargargeneros!$G$2:$G$77)</f>
        <v>44</v>
      </c>
      <c r="I5066" t="s">
        <v>8</v>
      </c>
      <c r="J5066" t="s">
        <v>261</v>
      </c>
      <c r="K5066" s="11"/>
      <c r="L5066" s="7"/>
      <c r="M5066" s="12"/>
      <c r="N5066" s="16"/>
      <c r="O5066" s="16"/>
      <c r="P5066" s="16"/>
    </row>
    <row r="5067" spans="1:16" x14ac:dyDescent="0.25">
      <c r="A5067">
        <f>+LOOKUP(F5067,Productos!B:B,Productos!A:A)</f>
        <v>631</v>
      </c>
      <c r="B5067">
        <f>+VLOOKUP(F5067,CON_ID_ps_prod!$A$2:$B$7187,2,0)</f>
        <v>287</v>
      </c>
      <c r="C5067">
        <v>1</v>
      </c>
      <c r="D5067" s="1">
        <v>15000000000</v>
      </c>
      <c r="E5067" s="1">
        <f>+D5067/1000000</f>
        <v>15000</v>
      </c>
      <c r="F5067" t="s">
        <v>1276</v>
      </c>
      <c r="G5067" s="6" t="s">
        <v>28</v>
      </c>
      <c r="H5067" s="6">
        <f>+LOOKUP(G5067,cargargeneros!$H$2:$H$77,cargargeneros!$G$2:$G$77)</f>
        <v>44</v>
      </c>
      <c r="I5067" t="s">
        <v>7</v>
      </c>
      <c r="J5067" t="s">
        <v>408</v>
      </c>
      <c r="K5067" s="11"/>
      <c r="L5067" s="7"/>
      <c r="M5067" s="12"/>
      <c r="N5067" s="16">
        <f>+LOOKUP(J5067,cargareditoriales!A:A,cargareditoriales!B:B)</f>
        <v>66</v>
      </c>
      <c r="O5067" s="16" t="str">
        <f>+LOOKUP(N5067,cargareditoriales!B:B,cargareditoriales!A:A)</f>
        <v>Editorial Bruguera</v>
      </c>
      <c r="P5067" s="16" t="str">
        <f>+IF(O5067=J5067,"","REVISAR")</f>
        <v/>
      </c>
    </row>
    <row r="5068" spans="1:16" x14ac:dyDescent="0.25">
      <c r="A5068">
        <f>+LOOKUP(F5068,Productos!B:B,Productos!A:A)</f>
        <v>631</v>
      </c>
      <c r="B5068">
        <f>+VLOOKUP(F5068,CON_ID_ps_prod!$A$2:$B$7187,2,0)</f>
        <v>287</v>
      </c>
      <c r="C5068">
        <v>1</v>
      </c>
      <c r="D5068" s="1">
        <v>15000000000</v>
      </c>
      <c r="E5068" s="1">
        <f>+D5068/1000000</f>
        <v>15000</v>
      </c>
      <c r="F5068" t="s">
        <v>1276</v>
      </c>
      <c r="G5068" s="6" t="s">
        <v>28</v>
      </c>
      <c r="H5068" s="6">
        <f>+LOOKUP(G5068,cargargeneros!$H$2:$H$77,cargargeneros!$G$2:$G$77)</f>
        <v>44</v>
      </c>
      <c r="I5068" t="s">
        <v>12</v>
      </c>
      <c r="J5068">
        <v>8</v>
      </c>
      <c r="K5068" s="11"/>
      <c r="L5068" s="7"/>
      <c r="M5068" s="12"/>
      <c r="N5068" s="16"/>
      <c r="O5068" s="16"/>
      <c r="P5068" s="16"/>
    </row>
    <row r="5069" spans="1:16" x14ac:dyDescent="0.25">
      <c r="A5069">
        <f>+LOOKUP(F5069,Productos!B:B,Productos!A:A)</f>
        <v>631</v>
      </c>
      <c r="B5069">
        <f>+VLOOKUP(F5069,CON_ID_ps_prod!$A$2:$B$7187,2,0)</f>
        <v>287</v>
      </c>
      <c r="C5069">
        <v>1</v>
      </c>
      <c r="D5069" s="1">
        <v>15000000000</v>
      </c>
      <c r="E5069" s="1">
        <f>+D5069/1000000</f>
        <v>15000</v>
      </c>
      <c r="F5069" t="s">
        <v>1276</v>
      </c>
      <c r="G5069" s="6" t="s">
        <v>28</v>
      </c>
      <c r="H5069" s="6">
        <f>+LOOKUP(G5069,cargargeneros!$H$2:$H$77,cargargeneros!$G$2:$G$77)</f>
        <v>44</v>
      </c>
      <c r="I5069" t="s">
        <v>11</v>
      </c>
      <c r="J5069" t="s">
        <v>26</v>
      </c>
      <c r="K5069" s="11"/>
      <c r="L5069" s="7"/>
      <c r="M5069" s="12"/>
      <c r="N5069" s="16"/>
      <c r="O5069" s="16"/>
      <c r="P5069" s="16"/>
    </row>
    <row r="5070" spans="1:16" x14ac:dyDescent="0.25">
      <c r="A5070">
        <f>+LOOKUP(F5070,Productos!B:B,Productos!A:A)</f>
        <v>631</v>
      </c>
      <c r="B5070">
        <f>+VLOOKUP(F5070,CON_ID_ps_prod!$A$2:$B$7187,2,0)</f>
        <v>287</v>
      </c>
      <c r="C5070">
        <v>1</v>
      </c>
      <c r="D5070" s="1">
        <v>15000000000</v>
      </c>
      <c r="E5070" s="1">
        <f>+D5070/1000000</f>
        <v>15000</v>
      </c>
      <c r="F5070" t="s">
        <v>1276</v>
      </c>
      <c r="G5070" s="6" t="s">
        <v>28</v>
      </c>
      <c r="H5070" s="6">
        <f>+LOOKUP(G5070,cargargeneros!$H$2:$H$77,cargargeneros!$G$2:$G$77)</f>
        <v>44</v>
      </c>
      <c r="I5070" t="s">
        <v>5</v>
      </c>
      <c r="J5070">
        <v>8402072836</v>
      </c>
      <c r="K5070" s="11"/>
      <c r="L5070" s="7"/>
      <c r="M5070" s="12"/>
      <c r="N5070" s="16"/>
      <c r="O5070" s="16"/>
      <c r="P5070" s="16"/>
    </row>
    <row r="5071" spans="1:16" x14ac:dyDescent="0.25">
      <c r="A5071">
        <f>+LOOKUP(F5071,Productos!B:B,Productos!A:A)</f>
        <v>631</v>
      </c>
      <c r="B5071">
        <f>+VLOOKUP(F5071,CON_ID_ps_prod!$A$2:$B$7187,2,0)</f>
        <v>287</v>
      </c>
      <c r="C5071">
        <v>1</v>
      </c>
      <c r="D5071" s="1">
        <v>15000000000</v>
      </c>
      <c r="E5071" s="1">
        <f>+D5071/1000000</f>
        <v>15000</v>
      </c>
      <c r="F5071" t="s">
        <v>1276</v>
      </c>
      <c r="G5071" s="6" t="s">
        <v>28</v>
      </c>
      <c r="H5071" s="6">
        <f>+LOOKUP(G5071,cargargeneros!$H$2:$H$77,cargargeneros!$G$2:$G$77)</f>
        <v>44</v>
      </c>
      <c r="I5071" t="s">
        <v>6</v>
      </c>
      <c r="J5071" s="4" t="s">
        <v>2351</v>
      </c>
      <c r="K5071" s="11"/>
      <c r="L5071" s="7"/>
      <c r="M5071" s="12"/>
      <c r="N5071" s="16"/>
      <c r="O5071" s="16"/>
      <c r="P5071" s="16"/>
    </row>
    <row r="5072" spans="1:16" x14ac:dyDescent="0.25">
      <c r="A5072">
        <f>+LOOKUP(F5072,Productos!B:B,Productos!A:A)</f>
        <v>631</v>
      </c>
      <c r="B5072">
        <f>+VLOOKUP(F5072,CON_ID_ps_prod!$A$2:$B$7187,2,0)</f>
        <v>287</v>
      </c>
      <c r="C5072">
        <v>1</v>
      </c>
      <c r="D5072" s="1">
        <v>15000000000</v>
      </c>
      <c r="E5072" s="1">
        <f>+D5072/1000000</f>
        <v>15000</v>
      </c>
      <c r="F5072" t="s">
        <v>1276</v>
      </c>
      <c r="G5072" s="6" t="s">
        <v>28</v>
      </c>
      <c r="H5072" s="6">
        <f>+LOOKUP(G5072,cargargeneros!$H$2:$H$77,cargargeneros!$G$2:$G$77)</f>
        <v>44</v>
      </c>
      <c r="I5072" t="s">
        <v>10</v>
      </c>
      <c r="J5072" t="s">
        <v>1400</v>
      </c>
      <c r="K5072" s="11"/>
      <c r="L5072" s="7"/>
      <c r="M5072" s="12"/>
      <c r="N5072" s="16"/>
      <c r="O5072" s="16"/>
      <c r="P5072" s="16"/>
    </row>
    <row r="5073" spans="1:16" x14ac:dyDescent="0.25">
      <c r="A5073">
        <f>+LOOKUP(F5073,Productos!B:B,Productos!A:A)</f>
        <v>631</v>
      </c>
      <c r="B5073">
        <f>+VLOOKUP(F5073,CON_ID_ps_prod!$A$2:$B$7187,2,0)</f>
        <v>287</v>
      </c>
      <c r="C5073">
        <v>1</v>
      </c>
      <c r="D5073" s="1">
        <v>15000000000</v>
      </c>
      <c r="E5073" s="1">
        <f>+D5073/1000000</f>
        <v>15000</v>
      </c>
      <c r="F5073" t="s">
        <v>1276</v>
      </c>
      <c r="G5073" s="6" t="s">
        <v>28</v>
      </c>
      <c r="H5073" s="6">
        <f>+LOOKUP(G5073,cargargeneros!$H$2:$H$77,cargargeneros!$G$2:$G$77)</f>
        <v>44</v>
      </c>
      <c r="I5073" t="s">
        <v>13</v>
      </c>
      <c r="J5073" t="s">
        <v>90</v>
      </c>
      <c r="K5073" s="11"/>
      <c r="L5073" s="7"/>
      <c r="M5073" s="12"/>
      <c r="N5073" s="16"/>
      <c r="O5073" s="16"/>
      <c r="P5073" s="16"/>
    </row>
    <row r="5074" spans="1:16" x14ac:dyDescent="0.25">
      <c r="A5074">
        <f>+LOOKUP(F5074,Productos!B:B,Productos!A:A)</f>
        <v>632</v>
      </c>
      <c r="B5074">
        <f>+VLOOKUP(F5074,CON_ID_ps_prod!$A$2:$B$7187,2,0)</f>
        <v>336</v>
      </c>
      <c r="C5074">
        <v>0</v>
      </c>
      <c r="D5074">
        <v>0</v>
      </c>
      <c r="E5074" s="1">
        <f>+D5074/1000000</f>
        <v>0</v>
      </c>
      <c r="F5074" t="s">
        <v>371</v>
      </c>
      <c r="G5074" s="6" t="s">
        <v>2351</v>
      </c>
      <c r="H5074" s="6">
        <f>+LOOKUP(G5074,cargargeneros!$H$2:$H$77,cargargeneros!$G$2:$G$77)</f>
        <v>71</v>
      </c>
      <c r="I5074" t="s">
        <v>9</v>
      </c>
      <c r="J5074" t="s">
        <v>373</v>
      </c>
      <c r="K5074" s="11">
        <f>+VLOOKUP(J5074,cargarautores!A:B,2)</f>
        <v>240</v>
      </c>
      <c r="L5074" s="7" t="str">
        <f>+VLOOKUP(K5074,cargarautores!F:G,2)</f>
        <v>J. de Echano Basaldua</v>
      </c>
      <c r="M5074" s="12" t="str">
        <f>+IF(J5074=L5074,"","REVISAR")</f>
        <v/>
      </c>
      <c r="N5074" s="16"/>
      <c r="O5074" s="16"/>
      <c r="P5074" s="16"/>
    </row>
    <row r="5075" spans="1:16" x14ac:dyDescent="0.25">
      <c r="A5075">
        <f>+LOOKUP(F5075,Productos!B:B,Productos!A:A)</f>
        <v>632</v>
      </c>
      <c r="B5075">
        <f>+VLOOKUP(F5075,CON_ID_ps_prod!$A$2:$B$7187,2,0)</f>
        <v>336</v>
      </c>
      <c r="C5075">
        <v>0</v>
      </c>
      <c r="D5075">
        <v>0</v>
      </c>
      <c r="E5075" s="1">
        <f>+D5075/1000000</f>
        <v>0</v>
      </c>
      <c r="F5075" t="s">
        <v>371</v>
      </c>
      <c r="G5075" s="6" t="s">
        <v>2351</v>
      </c>
      <c r="H5075" s="6">
        <f>+LOOKUP(G5075,cargargeneros!$H$2:$H$77,cargargeneros!$G$2:$G$77)</f>
        <v>71</v>
      </c>
      <c r="I5075" t="s">
        <v>8</v>
      </c>
      <c r="J5075" t="s">
        <v>2351</v>
      </c>
      <c r="K5075" s="11"/>
      <c r="L5075" s="7"/>
      <c r="M5075" s="12"/>
      <c r="N5075" s="16"/>
      <c r="O5075" s="16"/>
      <c r="P5075" s="16"/>
    </row>
    <row r="5076" spans="1:16" x14ac:dyDescent="0.25">
      <c r="A5076">
        <f>+LOOKUP(F5076,Productos!B:B,Productos!A:A)</f>
        <v>632</v>
      </c>
      <c r="B5076">
        <f>+VLOOKUP(F5076,CON_ID_ps_prod!$A$2:$B$7187,2,0)</f>
        <v>336</v>
      </c>
      <c r="C5076">
        <v>0</v>
      </c>
      <c r="D5076">
        <v>0</v>
      </c>
      <c r="E5076" s="1">
        <f>+D5076/1000000</f>
        <v>0</v>
      </c>
      <c r="F5076" t="s">
        <v>371</v>
      </c>
      <c r="G5076" s="6" t="s">
        <v>2351</v>
      </c>
      <c r="H5076" s="6">
        <f>+LOOKUP(G5076,cargargeneros!$H$2:$H$77,cargargeneros!$G$2:$G$77)</f>
        <v>71</v>
      </c>
      <c r="I5076" t="s">
        <v>7</v>
      </c>
      <c r="J5076" t="s">
        <v>372</v>
      </c>
      <c r="K5076" s="11"/>
      <c r="L5076" s="7"/>
      <c r="M5076" s="12"/>
      <c r="N5076" s="16">
        <f>+LOOKUP(J5076,cargareditoriales!A:A,cargareditoriales!B:B)</f>
        <v>81</v>
      </c>
      <c r="O5076" s="16" t="str">
        <f>+LOOKUP(N5076,cargareditoriales!B:B,cargareditoriales!A:A)</f>
        <v>Editorial Vicens Vives</v>
      </c>
      <c r="P5076" s="16" t="str">
        <f>+IF(O5076=J5076,"","REVISAR")</f>
        <v/>
      </c>
    </row>
    <row r="5077" spans="1:16" x14ac:dyDescent="0.25">
      <c r="A5077">
        <f>+LOOKUP(F5077,Productos!B:B,Productos!A:A)</f>
        <v>632</v>
      </c>
      <c r="B5077">
        <f>+VLOOKUP(F5077,CON_ID_ps_prod!$A$2:$B$7187,2,0)</f>
        <v>336</v>
      </c>
      <c r="C5077">
        <v>0</v>
      </c>
      <c r="D5077">
        <v>0</v>
      </c>
      <c r="E5077" s="1">
        <f>+D5077/1000000</f>
        <v>0</v>
      </c>
      <c r="F5077" t="s">
        <v>371</v>
      </c>
      <c r="G5077" s="6" t="s">
        <v>2351</v>
      </c>
      <c r="H5077" s="6">
        <f>+LOOKUP(G5077,cargargeneros!$H$2:$H$77,cargargeneros!$G$2:$G$77)</f>
        <v>71</v>
      </c>
      <c r="I5077" t="s">
        <v>12</v>
      </c>
      <c r="J5077">
        <v>7</v>
      </c>
      <c r="K5077" s="11"/>
      <c r="L5077" s="7"/>
      <c r="M5077" s="12"/>
      <c r="N5077" s="16"/>
      <c r="O5077" s="16"/>
      <c r="P5077" s="16"/>
    </row>
    <row r="5078" spans="1:16" x14ac:dyDescent="0.25">
      <c r="A5078">
        <f>+LOOKUP(F5078,Productos!B:B,Productos!A:A)</f>
        <v>632</v>
      </c>
      <c r="B5078">
        <f>+VLOOKUP(F5078,CON_ID_ps_prod!$A$2:$B$7187,2,0)</f>
        <v>336</v>
      </c>
      <c r="C5078">
        <v>0</v>
      </c>
      <c r="D5078">
        <v>0</v>
      </c>
      <c r="E5078" s="1">
        <f>+D5078/1000000</f>
        <v>0</v>
      </c>
      <c r="F5078" t="s">
        <v>371</v>
      </c>
      <c r="G5078" s="6" t="s">
        <v>2351</v>
      </c>
      <c r="H5078" s="6">
        <f>+LOOKUP(G5078,cargargeneros!$H$2:$H$77,cargargeneros!$G$2:$G$77)</f>
        <v>71</v>
      </c>
      <c r="I5078" t="s">
        <v>11</v>
      </c>
      <c r="J5078" t="s">
        <v>2351</v>
      </c>
      <c r="K5078" s="11"/>
      <c r="L5078" s="7"/>
      <c r="M5078" s="12"/>
      <c r="N5078" s="16"/>
      <c r="O5078" s="16"/>
      <c r="P5078" s="16"/>
    </row>
    <row r="5079" spans="1:16" x14ac:dyDescent="0.25">
      <c r="A5079">
        <f>+LOOKUP(F5079,Productos!B:B,Productos!A:A)</f>
        <v>632</v>
      </c>
      <c r="B5079">
        <f>+VLOOKUP(F5079,CON_ID_ps_prod!$A$2:$B$7187,2,0)</f>
        <v>336</v>
      </c>
      <c r="C5079">
        <v>0</v>
      </c>
      <c r="D5079">
        <v>0</v>
      </c>
      <c r="E5079" s="1">
        <f>+D5079/1000000</f>
        <v>0</v>
      </c>
      <c r="F5079" t="s">
        <v>371</v>
      </c>
      <c r="G5079" s="6" t="s">
        <v>2351</v>
      </c>
      <c r="H5079" s="6">
        <f>+LOOKUP(G5079,cargargeneros!$H$2:$H$77,cargargeneros!$G$2:$G$77)</f>
        <v>71</v>
      </c>
      <c r="I5079" t="s">
        <v>5</v>
      </c>
      <c r="J5079" t="s">
        <v>2351</v>
      </c>
      <c r="K5079" s="11"/>
      <c r="L5079" s="7"/>
      <c r="M5079" s="12"/>
      <c r="N5079" s="16"/>
      <c r="O5079" s="16"/>
      <c r="P5079" s="16"/>
    </row>
    <row r="5080" spans="1:16" x14ac:dyDescent="0.25">
      <c r="A5080">
        <f>+LOOKUP(F5080,Productos!B:B,Productos!A:A)</f>
        <v>632</v>
      </c>
      <c r="B5080">
        <f>+VLOOKUP(F5080,CON_ID_ps_prod!$A$2:$B$7187,2,0)</f>
        <v>336</v>
      </c>
      <c r="C5080">
        <v>0</v>
      </c>
      <c r="D5080">
        <v>0</v>
      </c>
      <c r="E5080" s="1">
        <f>+D5080/1000000</f>
        <v>0</v>
      </c>
      <c r="F5080" t="s">
        <v>371</v>
      </c>
      <c r="G5080" s="6" t="s">
        <v>2351</v>
      </c>
      <c r="H5080" s="6">
        <f>+LOOKUP(G5080,cargargeneros!$H$2:$H$77,cargargeneros!$G$2:$G$77)</f>
        <v>71</v>
      </c>
      <c r="I5080" t="s">
        <v>6</v>
      </c>
      <c r="J5080" s="4">
        <v>9788431669300</v>
      </c>
      <c r="K5080" s="11"/>
      <c r="L5080" s="7"/>
      <c r="M5080" s="12"/>
      <c r="N5080" s="16"/>
      <c r="O5080" s="16"/>
      <c r="P5080" s="16"/>
    </row>
    <row r="5081" spans="1:16" x14ac:dyDescent="0.25">
      <c r="A5081">
        <f>+LOOKUP(F5081,Productos!B:B,Productos!A:A)</f>
        <v>632</v>
      </c>
      <c r="B5081">
        <f>+VLOOKUP(F5081,CON_ID_ps_prod!$A$2:$B$7187,2,0)</f>
        <v>336</v>
      </c>
      <c r="C5081">
        <v>0</v>
      </c>
      <c r="D5081">
        <v>0</v>
      </c>
      <c r="E5081" s="1">
        <f>+D5081/1000000</f>
        <v>0</v>
      </c>
      <c r="F5081" t="s">
        <v>371</v>
      </c>
      <c r="G5081" s="6" t="s">
        <v>2351</v>
      </c>
      <c r="H5081" s="6">
        <f>+LOOKUP(G5081,cargargeneros!$H$2:$H$77,cargargeneros!$G$2:$G$77)</f>
        <v>71</v>
      </c>
      <c r="I5081" t="s">
        <v>10</v>
      </c>
      <c r="J5081" t="s">
        <v>1400</v>
      </c>
      <c r="K5081" s="11"/>
      <c r="L5081" s="7"/>
      <c r="M5081" s="12"/>
      <c r="N5081" s="16"/>
      <c r="O5081" s="16"/>
      <c r="P5081" s="16"/>
    </row>
    <row r="5082" spans="1:16" x14ac:dyDescent="0.25">
      <c r="A5082">
        <f>+LOOKUP(F5082,Productos!B:B,Productos!A:A)</f>
        <v>632</v>
      </c>
      <c r="B5082">
        <f>+VLOOKUP(F5082,CON_ID_ps_prod!$A$2:$B$7187,2,0)</f>
        <v>336</v>
      </c>
      <c r="C5082">
        <v>0</v>
      </c>
      <c r="D5082">
        <v>0</v>
      </c>
      <c r="E5082" s="1">
        <f>+D5082/1000000</f>
        <v>0</v>
      </c>
      <c r="F5082" t="s">
        <v>371</v>
      </c>
      <c r="G5082" s="6" t="s">
        <v>2351</v>
      </c>
      <c r="H5082" s="6">
        <f>+LOOKUP(G5082,cargargeneros!$H$2:$H$77,cargargeneros!$G$2:$G$77)</f>
        <v>71</v>
      </c>
      <c r="I5082" t="s">
        <v>13</v>
      </c>
      <c r="J5082" t="s">
        <v>375</v>
      </c>
      <c r="K5082" s="11"/>
      <c r="L5082" s="7"/>
      <c r="M5082" s="12"/>
      <c r="N5082" s="16"/>
      <c r="O5082" s="16"/>
      <c r="P5082" s="16"/>
    </row>
    <row r="5083" spans="1:16" x14ac:dyDescent="0.25">
      <c r="A5083">
        <f>+LOOKUP(F5083,Productos!B:B,Productos!A:A)</f>
        <v>633</v>
      </c>
      <c r="B5083">
        <f>+VLOOKUP(F5083,CON_ID_ps_prod!$A$2:$B$7187,2,0)</f>
        <v>234</v>
      </c>
      <c r="C5083">
        <v>1</v>
      </c>
      <c r="D5083" s="1">
        <v>15000000000</v>
      </c>
      <c r="E5083" s="1">
        <f>+D5083/1000000</f>
        <v>15000</v>
      </c>
      <c r="F5083" t="s">
        <v>217</v>
      </c>
      <c r="G5083" s="6" t="s">
        <v>122</v>
      </c>
      <c r="H5083" s="6">
        <f>+LOOKUP(G5083,cargargeneros!$H$2:$H$77,cargargeneros!$G$2:$G$77)</f>
        <v>41</v>
      </c>
      <c r="I5083" t="s">
        <v>9</v>
      </c>
      <c r="J5083" t="s">
        <v>1752</v>
      </c>
      <c r="K5083" s="11">
        <f>+VLOOKUP(J5083,cargarautores!A:B,2)</f>
        <v>232</v>
      </c>
      <c r="L5083" s="7" t="str">
        <f>+VLOOKUP(K5083,cargarautores!F:G,2)</f>
        <v>Irene Vasco</v>
      </c>
      <c r="M5083" s="12" t="str">
        <f>+IF(J5083=L5083,"","REVISAR")</f>
        <v/>
      </c>
      <c r="N5083" s="16"/>
      <c r="O5083" s="16"/>
      <c r="P5083" s="16"/>
    </row>
    <row r="5084" spans="1:16" x14ac:dyDescent="0.25">
      <c r="A5084">
        <f>+LOOKUP(F5084,Productos!B:B,Productos!A:A)</f>
        <v>633</v>
      </c>
      <c r="B5084">
        <f>+VLOOKUP(F5084,CON_ID_ps_prod!$A$2:$B$7187,2,0)</f>
        <v>234</v>
      </c>
      <c r="C5084">
        <v>1</v>
      </c>
      <c r="D5084" s="1">
        <v>15000000000</v>
      </c>
      <c r="E5084" s="1">
        <f>+D5084/1000000</f>
        <v>15000</v>
      </c>
      <c r="F5084" t="s">
        <v>217</v>
      </c>
      <c r="G5084" s="6" t="s">
        <v>122</v>
      </c>
      <c r="H5084" s="6">
        <f>+LOOKUP(G5084,cargargeneros!$H$2:$H$77,cargargeneros!$G$2:$G$77)</f>
        <v>41</v>
      </c>
      <c r="I5084" t="s">
        <v>8</v>
      </c>
      <c r="J5084" s="3" t="s">
        <v>1453</v>
      </c>
      <c r="K5084" s="11"/>
      <c r="L5084" s="7"/>
      <c r="M5084" s="12"/>
      <c r="N5084" s="16"/>
      <c r="O5084" s="16"/>
      <c r="P5084" s="16"/>
    </row>
    <row r="5085" spans="1:16" x14ac:dyDescent="0.25">
      <c r="A5085">
        <f>+LOOKUP(F5085,Productos!B:B,Productos!A:A)</f>
        <v>633</v>
      </c>
      <c r="B5085">
        <f>+VLOOKUP(F5085,CON_ID_ps_prod!$A$2:$B$7187,2,0)</f>
        <v>234</v>
      </c>
      <c r="C5085">
        <v>1</v>
      </c>
      <c r="D5085" s="1">
        <v>15000000000</v>
      </c>
      <c r="E5085" s="1">
        <f>+D5085/1000000</f>
        <v>15000</v>
      </c>
      <c r="F5085" t="s">
        <v>217</v>
      </c>
      <c r="G5085" s="6" t="s">
        <v>122</v>
      </c>
      <c r="H5085" s="6">
        <f>+LOOKUP(G5085,cargargeneros!$H$2:$H$77,cargargeneros!$G$2:$G$77)</f>
        <v>41</v>
      </c>
      <c r="I5085" t="s">
        <v>7</v>
      </c>
      <c r="J5085" t="s">
        <v>467</v>
      </c>
      <c r="K5085" s="11"/>
      <c r="L5085" s="7"/>
      <c r="M5085" s="12"/>
      <c r="N5085" s="16">
        <f>+LOOKUP(J5085,cargareditoriales!A:A,cargareditoriales!B:B)</f>
        <v>159</v>
      </c>
      <c r="O5085" s="16" t="str">
        <f>+LOOKUP(N5085,cargareditoriales!B:B,cargareditoriales!A:A)</f>
        <v>Panamericana Editorial</v>
      </c>
      <c r="P5085" s="16" t="str">
        <f>+IF(O5085=J5085,"","REVISAR")</f>
        <v/>
      </c>
    </row>
    <row r="5086" spans="1:16" x14ac:dyDescent="0.25">
      <c r="A5086">
        <f>+LOOKUP(F5086,Productos!B:B,Productos!A:A)</f>
        <v>633</v>
      </c>
      <c r="B5086">
        <f>+VLOOKUP(F5086,CON_ID_ps_prod!$A$2:$B$7187,2,0)</f>
        <v>234</v>
      </c>
      <c r="C5086">
        <v>1</v>
      </c>
      <c r="D5086" s="1">
        <v>15000000000</v>
      </c>
      <c r="E5086" s="1">
        <f>+D5086/1000000</f>
        <v>15000</v>
      </c>
      <c r="F5086" t="s">
        <v>217</v>
      </c>
      <c r="G5086" s="6" t="s">
        <v>122</v>
      </c>
      <c r="H5086" s="6">
        <f>+LOOKUP(G5086,cargargeneros!$H$2:$H$77,cargargeneros!$G$2:$G$77)</f>
        <v>41</v>
      </c>
      <c r="I5086" t="s">
        <v>12</v>
      </c>
      <c r="J5086">
        <v>8</v>
      </c>
      <c r="K5086" s="11"/>
      <c r="L5086" s="7"/>
      <c r="M5086" s="12"/>
      <c r="N5086" s="16"/>
      <c r="O5086" s="16"/>
      <c r="P5086" s="16"/>
    </row>
    <row r="5087" spans="1:16" x14ac:dyDescent="0.25">
      <c r="A5087">
        <f>+LOOKUP(F5087,Productos!B:B,Productos!A:A)</f>
        <v>633</v>
      </c>
      <c r="B5087">
        <f>+VLOOKUP(F5087,CON_ID_ps_prod!$A$2:$B$7187,2,0)</f>
        <v>234</v>
      </c>
      <c r="C5087">
        <v>1</v>
      </c>
      <c r="D5087" s="1">
        <v>15000000000</v>
      </c>
      <c r="E5087" s="1">
        <f>+D5087/1000000</f>
        <v>15000</v>
      </c>
      <c r="F5087" t="s">
        <v>217</v>
      </c>
      <c r="G5087" s="6" t="s">
        <v>122</v>
      </c>
      <c r="H5087" s="6">
        <f>+LOOKUP(G5087,cargargeneros!$H$2:$H$77,cargargeneros!$G$2:$G$77)</f>
        <v>41</v>
      </c>
      <c r="I5087" t="s">
        <v>11</v>
      </c>
      <c r="J5087" t="s">
        <v>122</v>
      </c>
      <c r="K5087" s="11"/>
      <c r="L5087" s="7"/>
      <c r="M5087" s="12"/>
      <c r="N5087" s="16"/>
      <c r="O5087" s="16"/>
      <c r="P5087" s="16"/>
    </row>
    <row r="5088" spans="1:16" x14ac:dyDescent="0.25">
      <c r="A5088">
        <f>+LOOKUP(F5088,Productos!B:B,Productos!A:A)</f>
        <v>633</v>
      </c>
      <c r="B5088">
        <f>+VLOOKUP(F5088,CON_ID_ps_prod!$A$2:$B$7187,2,0)</f>
        <v>234</v>
      </c>
      <c r="C5088">
        <v>1</v>
      </c>
      <c r="D5088" s="1">
        <v>15000000000</v>
      </c>
      <c r="E5088" s="1">
        <f>+D5088/1000000</f>
        <v>15000</v>
      </c>
      <c r="F5088" t="s">
        <v>217</v>
      </c>
      <c r="G5088" s="6" t="s">
        <v>122</v>
      </c>
      <c r="H5088" s="6">
        <f>+LOOKUP(G5088,cargargeneros!$H$2:$H$77,cargargeneros!$G$2:$G$77)</f>
        <v>41</v>
      </c>
      <c r="I5088" t="s">
        <v>5</v>
      </c>
      <c r="J5088">
        <v>9583003743</v>
      </c>
      <c r="K5088" s="11"/>
      <c r="L5088" s="7"/>
      <c r="M5088" s="12"/>
      <c r="N5088" s="16"/>
      <c r="O5088" s="16"/>
      <c r="P5088" s="16"/>
    </row>
    <row r="5089" spans="1:16" x14ac:dyDescent="0.25">
      <c r="A5089">
        <f>+LOOKUP(F5089,Productos!B:B,Productos!A:A)</f>
        <v>633</v>
      </c>
      <c r="B5089">
        <f>+VLOOKUP(F5089,CON_ID_ps_prod!$A$2:$B$7187,2,0)</f>
        <v>234</v>
      </c>
      <c r="C5089">
        <v>1</v>
      </c>
      <c r="D5089" s="1">
        <v>15000000000</v>
      </c>
      <c r="E5089" s="1">
        <f>+D5089/1000000</f>
        <v>15000</v>
      </c>
      <c r="F5089" t="s">
        <v>217</v>
      </c>
      <c r="G5089" s="6" t="s">
        <v>122</v>
      </c>
      <c r="H5089" s="6">
        <f>+LOOKUP(G5089,cargargeneros!$H$2:$H$77,cargargeneros!$G$2:$G$77)</f>
        <v>41</v>
      </c>
      <c r="I5089" t="s">
        <v>6</v>
      </c>
      <c r="J5089" s="4">
        <v>9789583003745</v>
      </c>
      <c r="K5089" s="11"/>
      <c r="L5089" s="7"/>
      <c r="M5089" s="12"/>
      <c r="N5089" s="16"/>
      <c r="O5089" s="16"/>
      <c r="P5089" s="16"/>
    </row>
    <row r="5090" spans="1:16" x14ac:dyDescent="0.25">
      <c r="A5090">
        <f>+LOOKUP(F5090,Productos!B:B,Productos!A:A)</f>
        <v>633</v>
      </c>
      <c r="B5090">
        <f>+VLOOKUP(F5090,CON_ID_ps_prod!$A$2:$B$7187,2,0)</f>
        <v>234</v>
      </c>
      <c r="C5090">
        <v>1</v>
      </c>
      <c r="D5090" s="1">
        <v>15000000000</v>
      </c>
      <c r="E5090" s="1">
        <f>+D5090/1000000</f>
        <v>15000</v>
      </c>
      <c r="F5090" t="s">
        <v>217</v>
      </c>
      <c r="G5090" s="6" t="s">
        <v>122</v>
      </c>
      <c r="H5090" s="6">
        <f>+LOOKUP(G5090,cargargeneros!$H$2:$H$77,cargargeneros!$G$2:$G$77)</f>
        <v>41</v>
      </c>
      <c r="I5090" t="s">
        <v>10</v>
      </c>
      <c r="J5090" t="s">
        <v>2351</v>
      </c>
      <c r="K5090" s="11"/>
      <c r="L5090" s="7"/>
      <c r="M5090" s="12"/>
      <c r="N5090" s="16"/>
      <c r="O5090" s="16"/>
      <c r="P5090" s="16"/>
    </row>
    <row r="5091" spans="1:16" x14ac:dyDescent="0.25">
      <c r="A5091">
        <f>+LOOKUP(F5091,Productos!B:B,Productos!A:A)</f>
        <v>633</v>
      </c>
      <c r="B5091">
        <f>+VLOOKUP(F5091,CON_ID_ps_prod!$A$2:$B$7187,2,0)</f>
        <v>234</v>
      </c>
      <c r="C5091">
        <v>1</v>
      </c>
      <c r="D5091" s="1">
        <v>15000000000</v>
      </c>
      <c r="E5091" s="1">
        <f>+D5091/1000000</f>
        <v>15000</v>
      </c>
      <c r="F5091" t="s">
        <v>217</v>
      </c>
      <c r="G5091" s="6" t="s">
        <v>122</v>
      </c>
      <c r="H5091" s="6">
        <f>+LOOKUP(G5091,cargargeneros!$H$2:$H$77,cargargeneros!$G$2:$G$77)</f>
        <v>41</v>
      </c>
      <c r="I5091" t="s">
        <v>13</v>
      </c>
      <c r="J5091" t="s">
        <v>90</v>
      </c>
      <c r="K5091" s="11"/>
      <c r="L5091" s="7"/>
      <c r="M5091" s="12"/>
      <c r="N5091" s="16"/>
      <c r="O5091" s="16"/>
      <c r="P5091" s="16"/>
    </row>
    <row r="5092" spans="1:16" x14ac:dyDescent="0.25">
      <c r="A5092">
        <f>+LOOKUP(F5092,Productos!B:B,Productos!A:A)</f>
        <v>633</v>
      </c>
      <c r="B5092">
        <f>+VLOOKUP(F5092,CON_ID_ps_prod!$A$2:$B$7187,2,0)</f>
        <v>234</v>
      </c>
      <c r="C5092">
        <v>1</v>
      </c>
      <c r="D5092" s="1">
        <v>15000000000</v>
      </c>
      <c r="E5092" s="1">
        <f>+D5092/1000000</f>
        <v>15000</v>
      </c>
      <c r="F5092" t="s">
        <v>217</v>
      </c>
      <c r="G5092" s="6" t="s">
        <v>122</v>
      </c>
      <c r="H5092" s="6">
        <f>+LOOKUP(G5092,cargargeneros!$H$2:$H$77,cargargeneros!$G$2:$G$77)</f>
        <v>41</v>
      </c>
      <c r="I5092" t="s">
        <v>14</v>
      </c>
      <c r="J5092" t="s">
        <v>2351</v>
      </c>
      <c r="K5092" s="11"/>
      <c r="L5092" s="7"/>
      <c r="M5092" s="12"/>
      <c r="N5092" s="16"/>
      <c r="O5092" s="16"/>
      <c r="P5092" s="16"/>
    </row>
    <row r="5093" spans="1:16" x14ac:dyDescent="0.25">
      <c r="A5093">
        <f>+LOOKUP(F5093,Productos!B:B,Productos!A:A)</f>
        <v>633</v>
      </c>
      <c r="B5093">
        <f>+VLOOKUP(F5093,CON_ID_ps_prod!$A$2:$B$7187,2,0)</f>
        <v>234</v>
      </c>
      <c r="C5093">
        <v>1</v>
      </c>
      <c r="D5093" s="1">
        <v>15000000000</v>
      </c>
      <c r="E5093" s="1">
        <f>+D5093/1000000</f>
        <v>15000</v>
      </c>
      <c r="F5093" t="s">
        <v>217</v>
      </c>
      <c r="G5093" s="6" t="s">
        <v>122</v>
      </c>
      <c r="H5093" s="6">
        <f>+LOOKUP(G5093,cargargeneros!$H$2:$H$77,cargargeneros!$G$2:$G$77)</f>
        <v>41</v>
      </c>
      <c r="I5093" t="s">
        <v>16</v>
      </c>
      <c r="J5093" t="s">
        <v>2351</v>
      </c>
      <c r="K5093" s="11"/>
      <c r="L5093" s="7"/>
      <c r="M5093" s="12"/>
      <c r="N5093" s="16"/>
      <c r="O5093" s="16"/>
      <c r="P5093" s="16"/>
    </row>
    <row r="5094" spans="1:16" x14ac:dyDescent="0.25">
      <c r="A5094">
        <f>+LOOKUP(F5094,Productos!B:B,Productos!A:A)</f>
        <v>634</v>
      </c>
      <c r="B5094">
        <f>+VLOOKUP(F5094,CON_ID_ps_prod!$A$2:$B$7187,2,0)</f>
        <v>517</v>
      </c>
      <c r="C5094">
        <v>1</v>
      </c>
      <c r="D5094" s="1">
        <v>17000000000</v>
      </c>
      <c r="E5094" s="1">
        <f>+D5094/1000000</f>
        <v>17000</v>
      </c>
      <c r="F5094" t="s">
        <v>708</v>
      </c>
      <c r="G5094" s="6" t="s">
        <v>1282</v>
      </c>
      <c r="H5094" s="6">
        <f>+LOOKUP(G5094,cargargeneros!$H$2:$H$77,cargargeneros!$G$2:$G$77)</f>
        <v>5</v>
      </c>
      <c r="I5094" t="s">
        <v>9</v>
      </c>
      <c r="J5094" t="s">
        <v>711</v>
      </c>
      <c r="K5094" s="11">
        <f>+VLOOKUP(J5094,cargarautores!A:B,2)</f>
        <v>235</v>
      </c>
      <c r="L5094" s="7" t="str">
        <f>+VLOOKUP(K5094,cargarautores!F:G,2)</f>
        <v>Isabel Allende</v>
      </c>
      <c r="M5094" s="12" t="str">
        <f>+IF(J5094=L5094,"","REVISAR")</f>
        <v/>
      </c>
      <c r="N5094" s="16"/>
      <c r="O5094" s="16"/>
      <c r="P5094" s="16"/>
    </row>
    <row r="5095" spans="1:16" x14ac:dyDescent="0.25">
      <c r="A5095">
        <f>+LOOKUP(F5095,Productos!B:B,Productos!A:A)</f>
        <v>634</v>
      </c>
      <c r="B5095">
        <f>+VLOOKUP(F5095,CON_ID_ps_prod!$A$2:$B$7187,2,0)</f>
        <v>517</v>
      </c>
      <c r="C5095">
        <v>1</v>
      </c>
      <c r="D5095" s="1">
        <v>17000000000</v>
      </c>
      <c r="E5095" s="1">
        <f>+D5095/1000000</f>
        <v>17000</v>
      </c>
      <c r="F5095" t="s">
        <v>708</v>
      </c>
      <c r="G5095" s="6" t="s">
        <v>1282</v>
      </c>
      <c r="H5095" s="6">
        <f>+LOOKUP(G5095,cargargeneros!$H$2:$H$77,cargargeneros!$G$2:$G$77)</f>
        <v>5</v>
      </c>
      <c r="I5095" t="s">
        <v>8</v>
      </c>
      <c r="J5095">
        <v>1</v>
      </c>
      <c r="K5095" s="11"/>
      <c r="L5095" s="7"/>
      <c r="M5095" s="12"/>
      <c r="N5095" s="16"/>
      <c r="O5095" s="16"/>
      <c r="P5095" s="16"/>
    </row>
    <row r="5096" spans="1:16" x14ac:dyDescent="0.25">
      <c r="A5096">
        <f>+LOOKUP(F5096,Productos!B:B,Productos!A:A)</f>
        <v>634</v>
      </c>
      <c r="B5096">
        <f>+VLOOKUP(F5096,CON_ID_ps_prod!$A$2:$B$7187,2,0)</f>
        <v>517</v>
      </c>
      <c r="C5096">
        <v>1</v>
      </c>
      <c r="D5096" s="1">
        <v>17000000000</v>
      </c>
      <c r="E5096" s="1">
        <f>+D5096/1000000</f>
        <v>17000</v>
      </c>
      <c r="F5096" t="s">
        <v>708</v>
      </c>
      <c r="G5096" s="6" t="s">
        <v>1282</v>
      </c>
      <c r="H5096" s="6">
        <f>+LOOKUP(G5096,cargargeneros!$H$2:$H$77,cargargeneros!$G$2:$G$77)</f>
        <v>5</v>
      </c>
      <c r="I5096" t="s">
        <v>7</v>
      </c>
      <c r="J5096" t="s">
        <v>2342</v>
      </c>
      <c r="K5096" s="11"/>
      <c r="L5096" s="7"/>
      <c r="M5096" s="12"/>
      <c r="N5096" s="16">
        <f>+LOOKUP(J5096,cargareditoriales!A:A,cargareditoriales!B:B)</f>
        <v>169</v>
      </c>
      <c r="O5096" s="16" t="str">
        <f>+LOOKUP(N5096,cargareditoriales!B:B,cargareditoriales!A:A)</f>
        <v>Plaza &amp; Janés Editores</v>
      </c>
      <c r="P5096" s="16" t="str">
        <f>+IF(O5096=J5096,"","REVISAR")</f>
        <v/>
      </c>
    </row>
    <row r="5097" spans="1:16" x14ac:dyDescent="0.25">
      <c r="A5097">
        <f>+LOOKUP(F5097,Productos!B:B,Productos!A:A)</f>
        <v>634</v>
      </c>
      <c r="B5097">
        <f>+VLOOKUP(F5097,CON_ID_ps_prod!$A$2:$B$7187,2,0)</f>
        <v>517</v>
      </c>
      <c r="C5097">
        <v>1</v>
      </c>
      <c r="D5097" s="1">
        <v>17000000000</v>
      </c>
      <c r="E5097" s="1">
        <f>+D5097/1000000</f>
        <v>17000</v>
      </c>
      <c r="F5097" t="s">
        <v>708</v>
      </c>
      <c r="G5097" s="6" t="s">
        <v>1282</v>
      </c>
      <c r="H5097" s="6">
        <f>+LOOKUP(G5097,cargargeneros!$H$2:$H$77,cargargeneros!$G$2:$G$77)</f>
        <v>5</v>
      </c>
      <c r="I5097" t="s">
        <v>12</v>
      </c>
      <c r="J5097">
        <v>8</v>
      </c>
      <c r="K5097" s="11"/>
      <c r="L5097" s="7"/>
      <c r="M5097" s="12"/>
      <c r="N5097" s="16"/>
      <c r="O5097" s="16"/>
      <c r="P5097" s="16"/>
    </row>
    <row r="5098" spans="1:16" x14ac:dyDescent="0.25">
      <c r="A5098">
        <f>+LOOKUP(F5098,Productos!B:B,Productos!A:A)</f>
        <v>634</v>
      </c>
      <c r="B5098">
        <f>+VLOOKUP(F5098,CON_ID_ps_prod!$A$2:$B$7187,2,0)</f>
        <v>517</v>
      </c>
      <c r="C5098">
        <v>1</v>
      </c>
      <c r="D5098" s="1">
        <v>17000000000</v>
      </c>
      <c r="E5098" s="1">
        <f>+D5098/1000000</f>
        <v>17000</v>
      </c>
      <c r="F5098" t="s">
        <v>708</v>
      </c>
      <c r="G5098" s="6" t="s">
        <v>1282</v>
      </c>
      <c r="H5098" s="6">
        <f>+LOOKUP(G5098,cargargeneros!$H$2:$H$77,cargargeneros!$G$2:$G$77)</f>
        <v>5</v>
      </c>
      <c r="I5098" t="s">
        <v>5</v>
      </c>
      <c r="J5098" t="s">
        <v>709</v>
      </c>
      <c r="K5098" s="11"/>
      <c r="L5098" s="7"/>
      <c r="M5098" s="12"/>
      <c r="N5098" s="16"/>
      <c r="O5098" s="16"/>
      <c r="P5098" s="16"/>
    </row>
    <row r="5099" spans="1:16" x14ac:dyDescent="0.25">
      <c r="A5099">
        <f>+LOOKUP(F5099,Productos!B:B,Productos!A:A)</f>
        <v>634</v>
      </c>
      <c r="B5099">
        <f>+VLOOKUP(F5099,CON_ID_ps_prod!$A$2:$B$7187,2,0)</f>
        <v>517</v>
      </c>
      <c r="C5099">
        <v>1</v>
      </c>
      <c r="D5099" s="1">
        <v>17000000000</v>
      </c>
      <c r="E5099" s="1">
        <f>+D5099/1000000</f>
        <v>17000</v>
      </c>
      <c r="F5099" t="s">
        <v>708</v>
      </c>
      <c r="G5099" s="6" t="s">
        <v>1282</v>
      </c>
      <c r="H5099" s="6">
        <f>+LOOKUP(G5099,cargargeneros!$H$2:$H$77,cargargeneros!$G$2:$G$77)</f>
        <v>5</v>
      </c>
      <c r="I5099" t="s">
        <v>6</v>
      </c>
      <c r="J5099" s="4">
        <v>9788401375415</v>
      </c>
      <c r="K5099" s="11"/>
      <c r="L5099" s="7"/>
      <c r="M5099" s="12"/>
      <c r="N5099" s="16"/>
      <c r="O5099" s="16"/>
      <c r="P5099" s="16"/>
    </row>
    <row r="5100" spans="1:16" x14ac:dyDescent="0.25">
      <c r="A5100">
        <f>+LOOKUP(F5100,Productos!B:B,Productos!A:A)</f>
        <v>634</v>
      </c>
      <c r="B5100">
        <f>+VLOOKUP(F5100,CON_ID_ps_prod!$A$2:$B$7187,2,0)</f>
        <v>517</v>
      </c>
      <c r="C5100">
        <v>1</v>
      </c>
      <c r="D5100" s="1">
        <v>17000000000</v>
      </c>
      <c r="E5100" s="1">
        <f>+D5100/1000000</f>
        <v>17000</v>
      </c>
      <c r="F5100" t="s">
        <v>708</v>
      </c>
      <c r="G5100" s="6" t="s">
        <v>1282</v>
      </c>
      <c r="H5100" s="6">
        <f>+LOOKUP(G5100,cargargeneros!$H$2:$H$77,cargargeneros!$G$2:$G$77)</f>
        <v>5</v>
      </c>
      <c r="I5100" t="s">
        <v>13</v>
      </c>
      <c r="J5100" t="s">
        <v>90</v>
      </c>
      <c r="K5100" s="11"/>
      <c r="L5100" s="7"/>
      <c r="M5100" s="12"/>
      <c r="N5100" s="16"/>
      <c r="O5100" s="16"/>
      <c r="P5100" s="16"/>
    </row>
    <row r="5101" spans="1:16" x14ac:dyDescent="0.25">
      <c r="A5101">
        <f>+LOOKUP(F5101,Productos!B:B,Productos!A:A)</f>
        <v>635</v>
      </c>
      <c r="B5101">
        <f>+VLOOKUP(F5101,CON_ID_ps_prod!$A$2:$B$7187,2,0)</f>
        <v>772</v>
      </c>
      <c r="C5101">
        <v>1</v>
      </c>
      <c r="D5101" s="1">
        <v>20000000000</v>
      </c>
      <c r="E5101" s="1">
        <f>+D5101/1000000</f>
        <v>20000</v>
      </c>
      <c r="F5101" t="s">
        <v>1384</v>
      </c>
      <c r="G5101" s="6" t="s">
        <v>26</v>
      </c>
      <c r="H5101" s="6">
        <f>+LOOKUP(G5101,cargargeneros!$H$2:$H$77,cargargeneros!$G$2:$G$77)</f>
        <v>52</v>
      </c>
      <c r="I5101" t="s">
        <v>9</v>
      </c>
      <c r="J5101" t="s">
        <v>1167</v>
      </c>
      <c r="K5101" s="11">
        <f>+VLOOKUP(J5101,cargarautores!A:B,2)</f>
        <v>332</v>
      </c>
      <c r="L5101" s="7" t="str">
        <f>+VLOOKUP(K5101,cargarautores!F:G,2)</f>
        <v>Juan Rufo</v>
      </c>
      <c r="M5101" s="12" t="str">
        <f>+IF(J5101=L5101,"","REVISAR")</f>
        <v/>
      </c>
      <c r="N5101" s="16"/>
      <c r="O5101" s="16"/>
      <c r="P5101" s="16"/>
    </row>
    <row r="5102" spans="1:16" x14ac:dyDescent="0.25">
      <c r="A5102">
        <f>+LOOKUP(F5102,Productos!B:B,Productos!A:A)</f>
        <v>635</v>
      </c>
      <c r="B5102">
        <f>+VLOOKUP(F5102,CON_ID_ps_prod!$A$2:$B$7187,2,0)</f>
        <v>772</v>
      </c>
      <c r="C5102">
        <v>1</v>
      </c>
      <c r="D5102" s="1">
        <v>20000000000</v>
      </c>
      <c r="E5102" s="1">
        <f>+D5102/1000000</f>
        <v>20000</v>
      </c>
      <c r="F5102" t="s">
        <v>1384</v>
      </c>
      <c r="G5102" s="6" t="s">
        <v>26</v>
      </c>
      <c r="H5102" s="6">
        <f>+LOOKUP(G5102,cargargeneros!$H$2:$H$77,cargargeneros!$G$2:$G$77)</f>
        <v>52</v>
      </c>
      <c r="I5102" t="s">
        <v>7</v>
      </c>
      <c r="J5102" t="s">
        <v>2342</v>
      </c>
      <c r="K5102" s="11"/>
      <c r="L5102" s="7"/>
      <c r="M5102" s="12"/>
      <c r="N5102" s="16">
        <f>+LOOKUP(J5102,cargareditoriales!A:A,cargareditoriales!B:B)</f>
        <v>169</v>
      </c>
      <c r="O5102" s="16" t="str">
        <f>+LOOKUP(N5102,cargareditoriales!B:B,cargareditoriales!A:A)</f>
        <v>Plaza &amp; Janés Editores</v>
      </c>
      <c r="P5102" s="16" t="str">
        <f>+IF(O5102=J5102,"","REVISAR")</f>
        <v/>
      </c>
    </row>
    <row r="5103" spans="1:16" x14ac:dyDescent="0.25">
      <c r="A5103">
        <f>+LOOKUP(F5103,Productos!B:B,Productos!A:A)</f>
        <v>635</v>
      </c>
      <c r="B5103">
        <f>+VLOOKUP(F5103,CON_ID_ps_prod!$A$2:$B$7187,2,0)</f>
        <v>772</v>
      </c>
      <c r="C5103">
        <v>1</v>
      </c>
      <c r="D5103" s="1">
        <v>20000000000</v>
      </c>
      <c r="E5103" s="1">
        <f>+D5103/1000000</f>
        <v>20000</v>
      </c>
      <c r="F5103" t="s">
        <v>1384</v>
      </c>
      <c r="G5103" s="6" t="s">
        <v>26</v>
      </c>
      <c r="H5103" s="6">
        <f>+LOOKUP(G5103,cargargeneros!$H$2:$H$77,cargargeneros!$G$2:$G$77)</f>
        <v>52</v>
      </c>
      <c r="I5103" t="s">
        <v>12</v>
      </c>
      <c r="J5103">
        <v>8</v>
      </c>
      <c r="K5103" s="11"/>
      <c r="L5103" s="7"/>
      <c r="M5103" s="12"/>
      <c r="N5103" s="16"/>
      <c r="O5103" s="16"/>
      <c r="P5103" s="16"/>
    </row>
    <row r="5104" spans="1:16" x14ac:dyDescent="0.25">
      <c r="A5104">
        <f>+LOOKUP(F5104,Productos!B:B,Productos!A:A)</f>
        <v>635</v>
      </c>
      <c r="B5104">
        <f>+VLOOKUP(F5104,CON_ID_ps_prod!$A$2:$B$7187,2,0)</f>
        <v>772</v>
      </c>
      <c r="C5104">
        <v>1</v>
      </c>
      <c r="D5104" s="1">
        <v>20000000000</v>
      </c>
      <c r="E5104" s="1">
        <f>+D5104/1000000</f>
        <v>20000</v>
      </c>
      <c r="F5104" t="s">
        <v>1384</v>
      </c>
      <c r="G5104" s="6" t="s">
        <v>26</v>
      </c>
      <c r="H5104" s="6">
        <f>+LOOKUP(G5104,cargargeneros!$H$2:$H$77,cargargeneros!$G$2:$G$77)</f>
        <v>52</v>
      </c>
      <c r="I5104" t="s">
        <v>13</v>
      </c>
      <c r="J5104" t="s">
        <v>90</v>
      </c>
      <c r="K5104" s="11"/>
      <c r="L5104" s="7"/>
      <c r="M5104" s="12"/>
      <c r="N5104" s="16"/>
      <c r="O5104" s="16"/>
      <c r="P5104" s="16"/>
    </row>
    <row r="5105" spans="1:16" x14ac:dyDescent="0.25">
      <c r="A5105">
        <f>+LOOKUP(F5105,Productos!B:B,Productos!A:A)</f>
        <v>636</v>
      </c>
      <c r="B5105">
        <f>+VLOOKUP(F5105,CON_ID_ps_prod!$A$2:$B$7187,2,0)</f>
        <v>800</v>
      </c>
      <c r="C5105">
        <v>1</v>
      </c>
      <c r="D5105" s="1">
        <v>20000000000</v>
      </c>
      <c r="E5105" s="1">
        <f>+D5105/1000000</f>
        <v>20000</v>
      </c>
      <c r="F5105" t="s">
        <v>1209</v>
      </c>
      <c r="G5105" s="6" t="s">
        <v>1254</v>
      </c>
      <c r="H5105" s="6">
        <f>+LOOKUP(G5105,cargargeneros!$H$2:$H$77,cargargeneros!$G$2:$G$77)</f>
        <v>27</v>
      </c>
      <c r="I5105" t="s">
        <v>9</v>
      </c>
      <c r="J5105" t="s">
        <v>1156</v>
      </c>
      <c r="K5105" s="11">
        <f>+VLOOKUP(J5105,cargarautores!A:B,2)</f>
        <v>201</v>
      </c>
      <c r="L5105" s="7" t="str">
        <f>+VLOOKUP(K5105,cargarautores!F:G,2)</f>
        <v>Giovanni Papini</v>
      </c>
      <c r="M5105" s="12" t="str">
        <f>+IF(J5105=L5105,"","REVISAR")</f>
        <v/>
      </c>
      <c r="N5105" s="16"/>
      <c r="O5105" s="16"/>
      <c r="P5105" s="16"/>
    </row>
    <row r="5106" spans="1:16" x14ac:dyDescent="0.25">
      <c r="A5106">
        <f>+LOOKUP(F5106,Productos!B:B,Productos!A:A)</f>
        <v>636</v>
      </c>
      <c r="B5106">
        <f>+VLOOKUP(F5106,CON_ID_ps_prod!$A$2:$B$7187,2,0)</f>
        <v>800</v>
      </c>
      <c r="C5106">
        <v>1</v>
      </c>
      <c r="D5106" s="1">
        <v>20000000000</v>
      </c>
      <c r="E5106" s="1">
        <f>+D5106/1000000</f>
        <v>20000</v>
      </c>
      <c r="F5106" t="s">
        <v>1209</v>
      </c>
      <c r="G5106" s="6" t="s">
        <v>1254</v>
      </c>
      <c r="H5106" s="6">
        <f>+LOOKUP(G5106,cargargeneros!$H$2:$H$77,cargargeneros!$G$2:$G$77)</f>
        <v>27</v>
      </c>
      <c r="I5106" t="s">
        <v>12</v>
      </c>
      <c r="J5106">
        <v>8</v>
      </c>
      <c r="K5106" s="11"/>
      <c r="L5106" s="7"/>
      <c r="M5106" s="12"/>
      <c r="N5106" s="16"/>
      <c r="O5106" s="16"/>
      <c r="P5106" s="16"/>
    </row>
    <row r="5107" spans="1:16" x14ac:dyDescent="0.25">
      <c r="A5107">
        <f>+LOOKUP(F5107,Productos!B:B,Productos!A:A)</f>
        <v>636</v>
      </c>
      <c r="B5107">
        <f>+VLOOKUP(F5107,CON_ID_ps_prod!$A$2:$B$7187,2,0)</f>
        <v>800</v>
      </c>
      <c r="C5107">
        <v>1</v>
      </c>
      <c r="D5107" s="1">
        <v>20000000000</v>
      </c>
      <c r="E5107" s="1">
        <f>+D5107/1000000</f>
        <v>20000</v>
      </c>
      <c r="F5107" t="s">
        <v>1209</v>
      </c>
      <c r="G5107" s="6" t="s">
        <v>1254</v>
      </c>
      <c r="H5107" s="6">
        <f>+LOOKUP(G5107,cargargeneros!$H$2:$H$77,cargargeneros!$G$2:$G$77)</f>
        <v>27</v>
      </c>
      <c r="I5107" t="s">
        <v>13</v>
      </c>
      <c r="J5107" t="s">
        <v>90</v>
      </c>
      <c r="K5107" s="11"/>
      <c r="L5107" s="7"/>
      <c r="M5107" s="12"/>
      <c r="N5107" s="16"/>
      <c r="O5107" s="16"/>
      <c r="P5107" s="16"/>
    </row>
    <row r="5108" spans="1:16" x14ac:dyDescent="0.25">
      <c r="A5108">
        <f>+LOOKUP(F5108,Productos!B:B,Productos!A:A)</f>
        <v>598</v>
      </c>
      <c r="B5108">
        <f>+VLOOKUP(F5108,CON_ID_ps_prod!$A$2:$B$7187,2,0)</f>
        <v>570</v>
      </c>
      <c r="C5108">
        <v>1</v>
      </c>
      <c r="D5108" s="1">
        <v>15000000000</v>
      </c>
      <c r="E5108" s="1">
        <f>+D5108/1000000</f>
        <v>15000</v>
      </c>
      <c r="F5108" t="s">
        <v>826</v>
      </c>
      <c r="G5108" s="6" t="s">
        <v>26</v>
      </c>
      <c r="H5108" s="6">
        <f>+LOOKUP(G5108,cargargeneros!$H$2:$H$77,cargargeneros!$G$2:$G$77)</f>
        <v>52</v>
      </c>
      <c r="I5108" t="s">
        <v>9</v>
      </c>
      <c r="J5108" t="s">
        <v>400</v>
      </c>
      <c r="K5108" s="11">
        <f>+VLOOKUP(J5108,cargarautores!A:B,2)</f>
        <v>223</v>
      </c>
      <c r="L5108" s="7" t="str">
        <f>+VLOOKUP(K5108,cargarautores!F:G,2)</f>
        <v>Hermann Hesse</v>
      </c>
      <c r="M5108" s="12" t="str">
        <f>+IF(J5108=L5108,"","REVISAR")</f>
        <v/>
      </c>
      <c r="N5108" s="16"/>
      <c r="O5108" s="16"/>
      <c r="P5108" s="16"/>
    </row>
    <row r="5109" spans="1:16" x14ac:dyDescent="0.25">
      <c r="A5109">
        <f>+LOOKUP(F5109,Productos!B:B,Productos!A:A)</f>
        <v>637</v>
      </c>
      <c r="B5109">
        <f>+VLOOKUP(F5109,CON_ID_ps_prod!$A$2:$B$7187,2,0)</f>
        <v>485</v>
      </c>
      <c r="C5109">
        <v>1</v>
      </c>
      <c r="D5109" s="1">
        <v>15000000000</v>
      </c>
      <c r="E5109" s="1">
        <f>+D5109/1000000</f>
        <v>15000</v>
      </c>
      <c r="F5109" t="s">
        <v>1483</v>
      </c>
      <c r="G5109" s="6" t="s">
        <v>1254</v>
      </c>
      <c r="H5109" s="6">
        <f>+LOOKUP(G5109,cargargeneros!$H$2:$H$77,cargargeneros!$G$2:$G$77)</f>
        <v>27</v>
      </c>
      <c r="I5109" t="s">
        <v>8</v>
      </c>
      <c r="J5109">
        <v>1984</v>
      </c>
      <c r="K5109" s="11"/>
      <c r="L5109" s="7"/>
      <c r="M5109" s="12"/>
      <c r="N5109" s="16"/>
      <c r="O5109" s="16"/>
      <c r="P5109" s="16"/>
    </row>
    <row r="5110" spans="1:16" x14ac:dyDescent="0.25">
      <c r="A5110">
        <f>+LOOKUP(F5110,Productos!B:B,Productos!A:A)</f>
        <v>637</v>
      </c>
      <c r="B5110">
        <f>+VLOOKUP(F5110,CON_ID_ps_prod!$A$2:$B$7187,2,0)</f>
        <v>485</v>
      </c>
      <c r="C5110">
        <v>1</v>
      </c>
      <c r="D5110" s="1">
        <v>15000000000</v>
      </c>
      <c r="E5110" s="1">
        <f>+D5110/1000000</f>
        <v>15000</v>
      </c>
      <c r="F5110" t="s">
        <v>1483</v>
      </c>
      <c r="G5110" s="6" t="s">
        <v>1254</v>
      </c>
      <c r="H5110" s="6">
        <f>+LOOKUP(G5110,cargargeneros!$H$2:$H$77,cargargeneros!$G$2:$G$77)</f>
        <v>27</v>
      </c>
      <c r="I5110" t="s">
        <v>7</v>
      </c>
      <c r="J5110" t="s">
        <v>1541</v>
      </c>
      <c r="K5110" s="11"/>
      <c r="L5110" s="7"/>
      <c r="M5110" s="12"/>
      <c r="N5110" s="16">
        <f>+LOOKUP(J5110,cargareditoriales!A:A,cargareditoriales!B:B)</f>
        <v>184</v>
      </c>
      <c r="O5110" s="16" t="str">
        <f>+LOOKUP(N5110,cargareditoriales!B:B,cargareditoriales!A:A)</f>
        <v>Sarpe</v>
      </c>
      <c r="P5110" s="16" t="str">
        <f>+IF(O5110=J5110,"","REVISAR")</f>
        <v/>
      </c>
    </row>
    <row r="5111" spans="1:16" x14ac:dyDescent="0.25">
      <c r="A5111">
        <f>+LOOKUP(F5111,Productos!B:B,Productos!A:A)</f>
        <v>637</v>
      </c>
      <c r="B5111">
        <f>+VLOOKUP(F5111,CON_ID_ps_prod!$A$2:$B$7187,2,0)</f>
        <v>485</v>
      </c>
      <c r="C5111">
        <v>1</v>
      </c>
      <c r="D5111" s="1">
        <v>15000000000</v>
      </c>
      <c r="E5111" s="1">
        <f>+D5111/1000000</f>
        <v>15000</v>
      </c>
      <c r="F5111" t="s">
        <v>1483</v>
      </c>
      <c r="G5111" s="6" t="s">
        <v>1254</v>
      </c>
      <c r="H5111" s="6">
        <f>+LOOKUP(G5111,cargargeneros!$H$2:$H$77,cargargeneros!$G$2:$G$77)</f>
        <v>27</v>
      </c>
      <c r="I5111" t="s">
        <v>12</v>
      </c>
      <c r="J5111">
        <v>8</v>
      </c>
      <c r="K5111" s="11"/>
      <c r="L5111" s="7"/>
      <c r="M5111" s="12"/>
      <c r="N5111" s="16"/>
      <c r="O5111" s="16"/>
      <c r="P5111" s="16"/>
    </row>
    <row r="5112" spans="1:16" x14ac:dyDescent="0.25">
      <c r="A5112">
        <f>+LOOKUP(F5112,Productos!B:B,Productos!A:A)</f>
        <v>637</v>
      </c>
      <c r="B5112">
        <f>+VLOOKUP(F5112,CON_ID_ps_prod!$A$2:$B$7187,2,0)</f>
        <v>485</v>
      </c>
      <c r="C5112">
        <v>1</v>
      </c>
      <c r="D5112" s="1">
        <v>15000000000</v>
      </c>
      <c r="E5112" s="1">
        <f>+D5112/1000000</f>
        <v>15000</v>
      </c>
      <c r="F5112" t="s">
        <v>1483</v>
      </c>
      <c r="G5112" s="6" t="s">
        <v>1254</v>
      </c>
      <c r="H5112" s="6">
        <f>+LOOKUP(G5112,cargargeneros!$H$2:$H$77,cargargeneros!$G$2:$G$77)</f>
        <v>27</v>
      </c>
      <c r="I5112" t="s">
        <v>5</v>
      </c>
      <c r="J5112">
        <v>8459902005</v>
      </c>
      <c r="K5112" s="11"/>
      <c r="L5112" s="7"/>
      <c r="M5112" s="12"/>
      <c r="N5112" s="16"/>
      <c r="O5112" s="16"/>
      <c r="P5112" s="16"/>
    </row>
    <row r="5113" spans="1:16" x14ac:dyDescent="0.25">
      <c r="A5113">
        <f>+LOOKUP(F5113,Productos!B:B,Productos!A:A)</f>
        <v>637</v>
      </c>
      <c r="B5113">
        <f>+VLOOKUP(F5113,CON_ID_ps_prod!$A$2:$B$7187,2,0)</f>
        <v>485</v>
      </c>
      <c r="C5113">
        <v>1</v>
      </c>
      <c r="D5113" s="1">
        <v>15000000000</v>
      </c>
      <c r="E5113" s="1">
        <f>+D5113/1000000</f>
        <v>15000</v>
      </c>
      <c r="F5113" t="s">
        <v>1483</v>
      </c>
      <c r="G5113" s="6" t="s">
        <v>1254</v>
      </c>
      <c r="H5113" s="6">
        <f>+LOOKUP(G5113,cargargeneros!$H$2:$H$77,cargargeneros!$G$2:$G$77)</f>
        <v>27</v>
      </c>
      <c r="I5113" t="s">
        <v>13</v>
      </c>
      <c r="J5113" t="s">
        <v>90</v>
      </c>
      <c r="K5113" s="11"/>
      <c r="L5113" s="7"/>
      <c r="M5113" s="12"/>
      <c r="N5113" s="16"/>
      <c r="O5113" s="16"/>
      <c r="P5113" s="16"/>
    </row>
    <row r="5114" spans="1:16" x14ac:dyDescent="0.25">
      <c r="A5114">
        <f>+LOOKUP(F5114,Productos!B:B,Productos!A:A)</f>
        <v>638</v>
      </c>
      <c r="B5114">
        <f>+VLOOKUP(F5114,CON_ID_ps_prod!$A$2:$B$7187,2,0)</f>
        <v>341</v>
      </c>
      <c r="C5114">
        <v>0</v>
      </c>
      <c r="D5114" t="s">
        <v>42</v>
      </c>
      <c r="E5114" s="1" t="e">
        <f>+D5114/1000000</f>
        <v>#VALUE!</v>
      </c>
      <c r="F5114" t="s">
        <v>1403</v>
      </c>
      <c r="G5114" s="6" t="s">
        <v>2351</v>
      </c>
      <c r="H5114" s="6">
        <f>+LOOKUP(G5114,cargargeneros!$H$2:$H$77,cargargeneros!$G$2:$G$77)</f>
        <v>71</v>
      </c>
      <c r="I5114" t="s">
        <v>8</v>
      </c>
      <c r="J5114" t="s">
        <v>2351</v>
      </c>
      <c r="K5114" s="11"/>
      <c r="L5114" s="7"/>
      <c r="M5114" s="12"/>
      <c r="N5114" s="16"/>
      <c r="O5114" s="16"/>
      <c r="P5114" s="16"/>
    </row>
    <row r="5115" spans="1:16" x14ac:dyDescent="0.25">
      <c r="A5115">
        <f>+LOOKUP(F5115,Productos!B:B,Productos!A:A)</f>
        <v>638</v>
      </c>
      <c r="B5115">
        <f>+VLOOKUP(F5115,CON_ID_ps_prod!$A$2:$B$7187,2,0)</f>
        <v>341</v>
      </c>
      <c r="C5115">
        <v>0</v>
      </c>
      <c r="D5115" t="s">
        <v>42</v>
      </c>
      <c r="E5115" s="1" t="e">
        <f>+D5115/1000000</f>
        <v>#VALUE!</v>
      </c>
      <c r="F5115" t="s">
        <v>1403</v>
      </c>
      <c r="G5115" s="6" t="s">
        <v>2351</v>
      </c>
      <c r="H5115" s="6">
        <f>+LOOKUP(G5115,cargargeneros!$H$2:$H$77,cargargeneros!$G$2:$G$77)</f>
        <v>71</v>
      </c>
      <c r="I5115" t="s">
        <v>7</v>
      </c>
      <c r="J5115" t="s">
        <v>382</v>
      </c>
      <c r="K5115" s="11"/>
      <c r="L5115" s="7"/>
      <c r="M5115" s="12"/>
      <c r="N5115" s="16">
        <f>+LOOKUP(J5115,cargareditoriales!A:A,cargareditoriales!B:B)</f>
        <v>126</v>
      </c>
      <c r="O5115" s="16" t="str">
        <f>+LOOKUP(N5115,cargareditoriales!B:B,cargareditoriales!A:A)</f>
        <v>Larousse</v>
      </c>
      <c r="P5115" s="16" t="str">
        <f>+IF(O5115=J5115,"","REVISAR")</f>
        <v/>
      </c>
    </row>
    <row r="5116" spans="1:16" x14ac:dyDescent="0.25">
      <c r="A5116">
        <f>+LOOKUP(F5116,Productos!B:B,Productos!A:A)</f>
        <v>638</v>
      </c>
      <c r="B5116">
        <f>+VLOOKUP(F5116,CON_ID_ps_prod!$A$2:$B$7187,2,0)</f>
        <v>341</v>
      </c>
      <c r="C5116">
        <v>0</v>
      </c>
      <c r="D5116" t="s">
        <v>42</v>
      </c>
      <c r="E5116" s="1" t="e">
        <f>+D5116/1000000</f>
        <v>#VALUE!</v>
      </c>
      <c r="F5116" t="s">
        <v>1403</v>
      </c>
      <c r="G5116" s="6" t="s">
        <v>2351</v>
      </c>
      <c r="H5116" s="6">
        <f>+LOOKUP(G5116,cargargeneros!$H$2:$H$77,cargargeneros!$G$2:$G$77)</f>
        <v>71</v>
      </c>
      <c r="I5116" t="s">
        <v>12</v>
      </c>
      <c r="J5116">
        <v>7</v>
      </c>
      <c r="K5116" s="11"/>
      <c r="L5116" s="7"/>
      <c r="M5116" s="12"/>
      <c r="N5116" s="16"/>
      <c r="O5116" s="16"/>
      <c r="P5116" s="16"/>
    </row>
    <row r="5117" spans="1:16" x14ac:dyDescent="0.25">
      <c r="A5117">
        <f>+LOOKUP(F5117,Productos!B:B,Productos!A:A)</f>
        <v>638</v>
      </c>
      <c r="B5117">
        <f>+VLOOKUP(F5117,CON_ID_ps_prod!$A$2:$B$7187,2,0)</f>
        <v>341</v>
      </c>
      <c r="C5117">
        <v>0</v>
      </c>
      <c r="D5117" t="s">
        <v>42</v>
      </c>
      <c r="E5117" s="1" t="e">
        <f>+D5117/1000000</f>
        <v>#VALUE!</v>
      </c>
      <c r="F5117" t="s">
        <v>1403</v>
      </c>
      <c r="G5117" s="6" t="s">
        <v>2351</v>
      </c>
      <c r="H5117" s="6">
        <f>+LOOKUP(G5117,cargargeneros!$H$2:$H$77,cargargeneros!$G$2:$G$77)</f>
        <v>71</v>
      </c>
      <c r="I5117" t="s">
        <v>11</v>
      </c>
      <c r="J5117" t="s">
        <v>2351</v>
      </c>
      <c r="K5117" s="11"/>
      <c r="L5117" s="7"/>
      <c r="M5117" s="12"/>
      <c r="N5117" s="16"/>
      <c r="O5117" s="16"/>
      <c r="P5117" s="16"/>
    </row>
    <row r="5118" spans="1:16" x14ac:dyDescent="0.25">
      <c r="A5118">
        <f>+LOOKUP(F5118,Productos!B:B,Productos!A:A)</f>
        <v>638</v>
      </c>
      <c r="B5118">
        <f>+VLOOKUP(F5118,CON_ID_ps_prod!$A$2:$B$7187,2,0)</f>
        <v>341</v>
      </c>
      <c r="C5118">
        <v>0</v>
      </c>
      <c r="D5118" t="s">
        <v>42</v>
      </c>
      <c r="E5118" s="1" t="e">
        <f>+D5118/1000000</f>
        <v>#VALUE!</v>
      </c>
      <c r="F5118" t="s">
        <v>1403</v>
      </c>
      <c r="G5118" s="6" t="s">
        <v>2351</v>
      </c>
      <c r="H5118" s="6">
        <f>+LOOKUP(G5118,cargargeneros!$H$2:$H$77,cargargeneros!$G$2:$G$77)</f>
        <v>71</v>
      </c>
      <c r="I5118" t="s">
        <v>5</v>
      </c>
      <c r="J5118">
        <v>9505385005</v>
      </c>
      <c r="K5118" s="11"/>
      <c r="L5118" s="7"/>
      <c r="M5118" s="12"/>
      <c r="N5118" s="16"/>
      <c r="O5118" s="16"/>
      <c r="P5118" s="16"/>
    </row>
    <row r="5119" spans="1:16" x14ac:dyDescent="0.25">
      <c r="A5119">
        <f>+LOOKUP(F5119,Productos!B:B,Productos!A:A)</f>
        <v>638</v>
      </c>
      <c r="B5119">
        <f>+VLOOKUP(F5119,CON_ID_ps_prod!$A$2:$B$7187,2,0)</f>
        <v>341</v>
      </c>
      <c r="C5119">
        <v>0</v>
      </c>
      <c r="D5119" t="s">
        <v>42</v>
      </c>
      <c r="E5119" s="1" t="e">
        <f>+D5119/1000000</f>
        <v>#VALUE!</v>
      </c>
      <c r="F5119" t="s">
        <v>1403</v>
      </c>
      <c r="G5119" s="6" t="s">
        <v>2351</v>
      </c>
      <c r="H5119" s="6">
        <f>+LOOKUP(G5119,cargargeneros!$H$2:$H$77,cargargeneros!$G$2:$G$77)</f>
        <v>71</v>
      </c>
      <c r="I5119" t="s">
        <v>6</v>
      </c>
      <c r="J5119" s="4" t="s">
        <v>2351</v>
      </c>
      <c r="K5119" s="11"/>
      <c r="L5119" s="7"/>
      <c r="M5119" s="12"/>
      <c r="N5119" s="16"/>
      <c r="O5119" s="16"/>
      <c r="P5119" s="16"/>
    </row>
    <row r="5120" spans="1:16" x14ac:dyDescent="0.25">
      <c r="A5120">
        <f>+LOOKUP(F5120,Productos!B:B,Productos!A:A)</f>
        <v>638</v>
      </c>
      <c r="B5120">
        <f>+VLOOKUP(F5120,CON_ID_ps_prod!$A$2:$B$7187,2,0)</f>
        <v>341</v>
      </c>
      <c r="C5120">
        <v>0</v>
      </c>
      <c r="D5120" t="s">
        <v>42</v>
      </c>
      <c r="E5120" s="1" t="e">
        <f>+D5120/1000000</f>
        <v>#VALUE!</v>
      </c>
      <c r="F5120" t="s">
        <v>1403</v>
      </c>
      <c r="G5120" s="6" t="s">
        <v>2351</v>
      </c>
      <c r="H5120" s="6">
        <f>+LOOKUP(G5120,cargargeneros!$H$2:$H$77,cargargeneros!$G$2:$G$77)</f>
        <v>71</v>
      </c>
      <c r="I5120" t="s">
        <v>10</v>
      </c>
      <c r="J5120" t="s">
        <v>256</v>
      </c>
      <c r="K5120" s="11"/>
      <c r="L5120" s="7"/>
      <c r="M5120" s="12"/>
      <c r="N5120" s="16"/>
      <c r="O5120" s="16"/>
      <c r="P5120" s="16"/>
    </row>
    <row r="5121" spans="1:16" x14ac:dyDescent="0.25">
      <c r="A5121">
        <f>+LOOKUP(F5121,Productos!B:B,Productos!A:A)</f>
        <v>638</v>
      </c>
      <c r="B5121">
        <f>+VLOOKUP(F5121,CON_ID_ps_prod!$A$2:$B$7187,2,0)</f>
        <v>341</v>
      </c>
      <c r="C5121">
        <v>0</v>
      </c>
      <c r="D5121" t="s">
        <v>42</v>
      </c>
      <c r="E5121" s="1" t="e">
        <f>+D5121/1000000</f>
        <v>#VALUE!</v>
      </c>
      <c r="F5121" t="s">
        <v>1403</v>
      </c>
      <c r="G5121" s="6" t="s">
        <v>2351</v>
      </c>
      <c r="H5121" s="6">
        <f>+LOOKUP(G5121,cargargeneros!$H$2:$H$77,cargargeneros!$G$2:$G$77)</f>
        <v>71</v>
      </c>
      <c r="I5121" t="s">
        <v>13</v>
      </c>
      <c r="J5121" t="s">
        <v>375</v>
      </c>
      <c r="K5121" s="11"/>
      <c r="L5121" s="7"/>
      <c r="M5121" s="12"/>
      <c r="N5121" s="16"/>
      <c r="O5121" s="16"/>
      <c r="P5121" s="16"/>
    </row>
    <row r="5122" spans="1:16" x14ac:dyDescent="0.25">
      <c r="A5122">
        <f>+LOOKUP(F5122,Productos!B:B,Productos!A:A)</f>
        <v>639</v>
      </c>
      <c r="B5122">
        <f>+VLOOKUP(F5122,CON_ID_ps_prod!$A$2:$B$7187,2,0)</f>
        <v>147</v>
      </c>
      <c r="C5122">
        <v>1</v>
      </c>
      <c r="D5122" s="1">
        <v>15000000000</v>
      </c>
      <c r="E5122" s="1">
        <f>+D5122/1000000</f>
        <v>15000</v>
      </c>
      <c r="F5122" t="s">
        <v>133</v>
      </c>
      <c r="G5122" s="6" t="s">
        <v>28</v>
      </c>
      <c r="H5122" s="6">
        <f>+LOOKUP(G5122,cargargeneros!$H$2:$H$77,cargargeneros!$G$2:$G$77)</f>
        <v>44</v>
      </c>
      <c r="I5122" t="s">
        <v>9</v>
      </c>
      <c r="J5122" s="3" t="s">
        <v>1583</v>
      </c>
      <c r="K5122" s="11">
        <f>+VLOOKUP(J5122,cargarautores!A:B,2)</f>
        <v>193</v>
      </c>
      <c r="L5122" s="7" t="str">
        <f>+VLOOKUP(K5122,cargarautores!F:G,2)</f>
        <v>Germán Castro Caycedo</v>
      </c>
      <c r="M5122" s="12" t="str">
        <f>+IF(J5122=L5122,"","REVISAR")</f>
        <v/>
      </c>
      <c r="N5122" s="16"/>
      <c r="O5122" s="16"/>
      <c r="P5122" s="16"/>
    </row>
    <row r="5123" spans="1:16" x14ac:dyDescent="0.25">
      <c r="A5123">
        <f>+LOOKUP(F5123,Productos!B:B,Productos!A:A)</f>
        <v>639</v>
      </c>
      <c r="B5123">
        <f>+VLOOKUP(F5123,CON_ID_ps_prod!$A$2:$B$7187,2,0)</f>
        <v>147</v>
      </c>
      <c r="C5123">
        <v>1</v>
      </c>
      <c r="D5123" s="1">
        <v>15000000000</v>
      </c>
      <c r="E5123" s="1">
        <f>+D5123/1000000</f>
        <v>15000</v>
      </c>
      <c r="F5123" t="s">
        <v>133</v>
      </c>
      <c r="G5123" s="6" t="s">
        <v>28</v>
      </c>
      <c r="H5123" s="6">
        <f>+LOOKUP(G5123,cargargeneros!$H$2:$H$77,cargargeneros!$G$2:$G$77)</f>
        <v>44</v>
      </c>
      <c r="I5123" t="s">
        <v>8</v>
      </c>
      <c r="J5123" t="s">
        <v>2351</v>
      </c>
      <c r="K5123" s="11"/>
      <c r="L5123" s="7"/>
      <c r="M5123" s="12"/>
      <c r="N5123" s="16"/>
      <c r="O5123" s="16"/>
      <c r="P5123" s="16"/>
    </row>
    <row r="5124" spans="1:16" x14ac:dyDescent="0.25">
      <c r="A5124">
        <f>+LOOKUP(F5124,Productos!B:B,Productos!A:A)</f>
        <v>639</v>
      </c>
      <c r="B5124">
        <f>+VLOOKUP(F5124,CON_ID_ps_prod!$A$2:$B$7187,2,0)</f>
        <v>147</v>
      </c>
      <c r="C5124">
        <v>1</v>
      </c>
      <c r="D5124" s="1">
        <v>15000000000</v>
      </c>
      <c r="E5124" s="1">
        <f>+D5124/1000000</f>
        <v>15000</v>
      </c>
      <c r="F5124" t="s">
        <v>133</v>
      </c>
      <c r="G5124" s="6" t="s">
        <v>28</v>
      </c>
      <c r="H5124" s="6">
        <f>+LOOKUP(G5124,cargargeneros!$H$2:$H$77,cargargeneros!$G$2:$G$77)</f>
        <v>44</v>
      </c>
      <c r="I5124" t="s">
        <v>7</v>
      </c>
      <c r="J5124" t="s">
        <v>2351</v>
      </c>
      <c r="K5124" s="11"/>
      <c r="L5124" s="7"/>
      <c r="M5124" s="12"/>
      <c r="N5124" s="16">
        <f>+LOOKUP(J5124,cargareditoriales!A:A,cargareditoriales!B:B)</f>
        <v>188</v>
      </c>
      <c r="O5124" s="16" t="str">
        <f>+LOOKUP(N5124,cargareditoriales!B:B,cargareditoriales!A:A)</f>
        <v>Sin especificar</v>
      </c>
      <c r="P5124" s="16" t="str">
        <f>+IF(O5124=J5124,"","REVISAR")</f>
        <v/>
      </c>
    </row>
    <row r="5125" spans="1:16" x14ac:dyDescent="0.25">
      <c r="A5125">
        <f>+LOOKUP(F5125,Productos!B:B,Productos!A:A)</f>
        <v>639</v>
      </c>
      <c r="B5125">
        <f>+VLOOKUP(F5125,CON_ID_ps_prod!$A$2:$B$7187,2,0)</f>
        <v>147</v>
      </c>
      <c r="C5125">
        <v>1</v>
      </c>
      <c r="D5125" s="1">
        <v>15000000000</v>
      </c>
      <c r="E5125" s="1">
        <f>+D5125/1000000</f>
        <v>15000</v>
      </c>
      <c r="F5125" t="s">
        <v>133</v>
      </c>
      <c r="G5125" s="6" t="s">
        <v>28</v>
      </c>
      <c r="H5125" s="6">
        <f>+LOOKUP(G5125,cargargeneros!$H$2:$H$77,cargargeneros!$G$2:$G$77)</f>
        <v>44</v>
      </c>
      <c r="I5125" t="s">
        <v>12</v>
      </c>
      <c r="J5125">
        <v>8</v>
      </c>
      <c r="K5125" s="11"/>
      <c r="L5125" s="7"/>
      <c r="M5125" s="12"/>
      <c r="N5125" s="16"/>
      <c r="O5125" s="16"/>
      <c r="P5125" s="16"/>
    </row>
    <row r="5126" spans="1:16" x14ac:dyDescent="0.25">
      <c r="A5126">
        <f>+LOOKUP(F5126,Productos!B:B,Productos!A:A)</f>
        <v>639</v>
      </c>
      <c r="B5126">
        <f>+VLOOKUP(F5126,CON_ID_ps_prod!$A$2:$B$7187,2,0)</f>
        <v>147</v>
      </c>
      <c r="C5126">
        <v>1</v>
      </c>
      <c r="D5126" s="1">
        <v>15000000000</v>
      </c>
      <c r="E5126" s="1">
        <f>+D5126/1000000</f>
        <v>15000</v>
      </c>
      <c r="F5126" t="s">
        <v>133</v>
      </c>
      <c r="G5126" s="6" t="s">
        <v>28</v>
      </c>
      <c r="H5126" s="6">
        <f>+LOOKUP(G5126,cargargeneros!$H$2:$H$77,cargargeneros!$G$2:$G$77)</f>
        <v>44</v>
      </c>
      <c r="I5126" t="s">
        <v>11</v>
      </c>
      <c r="J5126" t="s">
        <v>28</v>
      </c>
      <c r="K5126" s="11"/>
      <c r="L5126" s="7"/>
      <c r="M5126" s="12"/>
      <c r="N5126" s="16"/>
      <c r="O5126" s="16"/>
      <c r="P5126" s="16"/>
    </row>
    <row r="5127" spans="1:16" x14ac:dyDescent="0.25">
      <c r="A5127">
        <f>+LOOKUP(F5127,Productos!B:B,Productos!A:A)</f>
        <v>639</v>
      </c>
      <c r="B5127">
        <f>+VLOOKUP(F5127,CON_ID_ps_prod!$A$2:$B$7187,2,0)</f>
        <v>147</v>
      </c>
      <c r="C5127">
        <v>1</v>
      </c>
      <c r="D5127" s="1">
        <v>15000000000</v>
      </c>
      <c r="E5127" s="1">
        <f>+D5127/1000000</f>
        <v>15000</v>
      </c>
      <c r="F5127" t="s">
        <v>133</v>
      </c>
      <c r="G5127" s="6" t="s">
        <v>28</v>
      </c>
      <c r="H5127" s="6">
        <f>+LOOKUP(G5127,cargargeneros!$H$2:$H$77,cargargeneros!$G$2:$G$77)</f>
        <v>44</v>
      </c>
      <c r="I5127" t="s">
        <v>5</v>
      </c>
      <c r="J5127">
        <v>9581401083</v>
      </c>
      <c r="K5127" s="11"/>
      <c r="L5127" s="7"/>
      <c r="M5127" s="12"/>
      <c r="N5127" s="16"/>
      <c r="O5127" s="16"/>
      <c r="P5127" s="16"/>
    </row>
    <row r="5128" spans="1:16" x14ac:dyDescent="0.25">
      <c r="A5128">
        <f>+LOOKUP(F5128,Productos!B:B,Productos!A:A)</f>
        <v>639</v>
      </c>
      <c r="B5128">
        <f>+VLOOKUP(F5128,CON_ID_ps_prod!$A$2:$B$7187,2,0)</f>
        <v>147</v>
      </c>
      <c r="C5128">
        <v>1</v>
      </c>
      <c r="D5128" s="1">
        <v>15000000000</v>
      </c>
      <c r="E5128" s="1">
        <f>+D5128/1000000</f>
        <v>15000</v>
      </c>
      <c r="F5128" t="s">
        <v>133</v>
      </c>
      <c r="G5128" s="6" t="s">
        <v>28</v>
      </c>
      <c r="H5128" s="6">
        <f>+LOOKUP(G5128,cargargeneros!$H$2:$H$77,cargargeneros!$G$2:$G$77)</f>
        <v>44</v>
      </c>
      <c r="I5128" t="s">
        <v>6</v>
      </c>
      <c r="J5128" s="4">
        <v>9789581401086</v>
      </c>
      <c r="K5128" s="11"/>
      <c r="L5128" s="7"/>
      <c r="M5128" s="12"/>
      <c r="N5128" s="16"/>
      <c r="O5128" s="16"/>
      <c r="P5128" s="16"/>
    </row>
    <row r="5129" spans="1:16" x14ac:dyDescent="0.25">
      <c r="A5129">
        <f>+LOOKUP(F5129,Productos!B:B,Productos!A:A)</f>
        <v>639</v>
      </c>
      <c r="B5129">
        <f>+VLOOKUP(F5129,CON_ID_ps_prod!$A$2:$B$7187,2,0)</f>
        <v>147</v>
      </c>
      <c r="C5129">
        <v>1</v>
      </c>
      <c r="D5129" s="1">
        <v>15000000000</v>
      </c>
      <c r="E5129" s="1">
        <f>+D5129/1000000</f>
        <v>15000</v>
      </c>
      <c r="F5129" t="s">
        <v>133</v>
      </c>
      <c r="G5129" s="6" t="s">
        <v>28</v>
      </c>
      <c r="H5129" s="6">
        <f>+LOOKUP(G5129,cargargeneros!$H$2:$H$77,cargargeneros!$G$2:$G$77)</f>
        <v>44</v>
      </c>
      <c r="I5129" t="s">
        <v>10</v>
      </c>
      <c r="J5129" t="s">
        <v>256</v>
      </c>
      <c r="K5129" s="11"/>
      <c r="L5129" s="7"/>
      <c r="M5129" s="12"/>
      <c r="N5129" s="16"/>
      <c r="O5129" s="16"/>
      <c r="P5129" s="16"/>
    </row>
    <row r="5130" spans="1:16" x14ac:dyDescent="0.25">
      <c r="A5130">
        <f>+LOOKUP(F5130,Productos!B:B,Productos!A:A)</f>
        <v>639</v>
      </c>
      <c r="B5130">
        <f>+VLOOKUP(F5130,CON_ID_ps_prod!$A$2:$B$7187,2,0)</f>
        <v>147</v>
      </c>
      <c r="C5130">
        <v>1</v>
      </c>
      <c r="D5130" s="1">
        <v>15000000000</v>
      </c>
      <c r="E5130" s="1">
        <f>+D5130/1000000</f>
        <v>15000</v>
      </c>
      <c r="F5130" t="s">
        <v>133</v>
      </c>
      <c r="G5130" s="6" t="s">
        <v>28</v>
      </c>
      <c r="H5130" s="6">
        <f>+LOOKUP(G5130,cargargeneros!$H$2:$H$77,cargargeneros!$G$2:$G$77)</f>
        <v>44</v>
      </c>
      <c r="I5130" t="s">
        <v>13</v>
      </c>
      <c r="J5130" t="s">
        <v>90</v>
      </c>
      <c r="K5130" s="11"/>
      <c r="L5130" s="7"/>
      <c r="M5130" s="12"/>
      <c r="N5130" s="16"/>
      <c r="O5130" s="16"/>
      <c r="P5130" s="16"/>
    </row>
    <row r="5131" spans="1:16" x14ac:dyDescent="0.25">
      <c r="A5131">
        <f>+LOOKUP(F5131,Productos!B:B,Productos!A:A)</f>
        <v>639</v>
      </c>
      <c r="B5131">
        <f>+VLOOKUP(F5131,CON_ID_ps_prod!$A$2:$B$7187,2,0)</f>
        <v>147</v>
      </c>
      <c r="C5131">
        <v>1</v>
      </c>
      <c r="D5131" s="1">
        <v>15000000000</v>
      </c>
      <c r="E5131" s="1">
        <f>+D5131/1000000</f>
        <v>15000</v>
      </c>
      <c r="F5131" t="s">
        <v>133</v>
      </c>
      <c r="G5131" s="6" t="s">
        <v>28</v>
      </c>
      <c r="H5131" s="6">
        <f>+LOOKUP(G5131,cargargeneros!$H$2:$H$77,cargargeneros!$G$2:$G$77)</f>
        <v>44</v>
      </c>
      <c r="I5131" t="s">
        <v>14</v>
      </c>
      <c r="J5131" t="s">
        <v>2351</v>
      </c>
      <c r="K5131" s="11"/>
      <c r="L5131" s="7"/>
      <c r="M5131" s="12"/>
      <c r="N5131" s="16"/>
      <c r="O5131" s="16"/>
      <c r="P5131" s="16"/>
    </row>
    <row r="5132" spans="1:16" x14ac:dyDescent="0.25">
      <c r="A5132">
        <f>+LOOKUP(F5132,Productos!B:B,Productos!A:A)</f>
        <v>639</v>
      </c>
      <c r="B5132">
        <f>+VLOOKUP(F5132,CON_ID_ps_prod!$A$2:$B$7187,2,0)</f>
        <v>147</v>
      </c>
      <c r="C5132">
        <v>1</v>
      </c>
      <c r="D5132" s="1">
        <v>15000000000</v>
      </c>
      <c r="E5132" s="1">
        <f>+D5132/1000000</f>
        <v>15000</v>
      </c>
      <c r="F5132" t="s">
        <v>133</v>
      </c>
      <c r="G5132" s="6" t="s">
        <v>28</v>
      </c>
      <c r="H5132" s="6">
        <f>+LOOKUP(G5132,cargargeneros!$H$2:$H$77,cargargeneros!$G$2:$G$77)</f>
        <v>44</v>
      </c>
      <c r="I5132" t="s">
        <v>16</v>
      </c>
      <c r="J5132" t="s">
        <v>2351</v>
      </c>
      <c r="K5132" s="11"/>
      <c r="L5132" s="7"/>
      <c r="M5132" s="12"/>
      <c r="N5132" s="16"/>
      <c r="O5132" s="16"/>
      <c r="P5132" s="16"/>
    </row>
    <row r="5133" spans="1:16" x14ac:dyDescent="0.25">
      <c r="A5133">
        <f>+LOOKUP(F5133,Productos!B:B,Productos!A:A)</f>
        <v>640</v>
      </c>
      <c r="B5133">
        <f>+VLOOKUP(F5133,CON_ID_ps_prod!$A$2:$B$7187,2,0)</f>
        <v>337</v>
      </c>
      <c r="C5133">
        <v>0</v>
      </c>
      <c r="D5133">
        <v>0</v>
      </c>
      <c r="E5133" s="1">
        <f>+D5133/1000000</f>
        <v>0</v>
      </c>
      <c r="F5133" t="s">
        <v>1463</v>
      </c>
      <c r="G5133" s="6" t="s">
        <v>2351</v>
      </c>
      <c r="H5133" s="6">
        <f>+LOOKUP(G5133,cargargeneros!$H$2:$H$77,cargargeneros!$G$2:$G$77)</f>
        <v>71</v>
      </c>
      <c r="I5133" t="s">
        <v>9</v>
      </c>
      <c r="J5133" t="s">
        <v>376</v>
      </c>
      <c r="K5133" s="11">
        <f>+VLOOKUP(J5133,cargarautores!A:B,2)</f>
        <v>371</v>
      </c>
      <c r="L5133" s="7" t="str">
        <f>+VLOOKUP(K5133,cargarautores!F:G,2)</f>
        <v>M. Lobosco</v>
      </c>
      <c r="M5133" s="12" t="str">
        <f>+IF(J5133=L5133,"","REVISAR")</f>
        <v/>
      </c>
      <c r="N5133" s="16"/>
      <c r="O5133" s="16"/>
      <c r="P5133" s="16"/>
    </row>
    <row r="5134" spans="1:16" x14ac:dyDescent="0.25">
      <c r="A5134">
        <f>+LOOKUP(F5134,Productos!B:B,Productos!A:A)</f>
        <v>640</v>
      </c>
      <c r="B5134">
        <f>+VLOOKUP(F5134,CON_ID_ps_prod!$A$2:$B$7187,2,0)</f>
        <v>337</v>
      </c>
      <c r="C5134">
        <v>0</v>
      </c>
      <c r="D5134">
        <v>0</v>
      </c>
      <c r="E5134" s="1">
        <f>+D5134/1000000</f>
        <v>0</v>
      </c>
      <c r="F5134" t="s">
        <v>1463</v>
      </c>
      <c r="G5134" s="6" t="s">
        <v>2351</v>
      </c>
      <c r="H5134" s="6">
        <f>+LOOKUP(G5134,cargargeneros!$H$2:$H$77,cargargeneros!$G$2:$G$77)</f>
        <v>71</v>
      </c>
      <c r="I5134" t="s">
        <v>8</v>
      </c>
      <c r="J5134" t="s">
        <v>2351</v>
      </c>
      <c r="K5134" s="11"/>
      <c r="L5134" s="7"/>
      <c r="M5134" s="12"/>
      <c r="N5134" s="16"/>
      <c r="O5134" s="16"/>
      <c r="P5134" s="16"/>
    </row>
    <row r="5135" spans="1:16" x14ac:dyDescent="0.25">
      <c r="A5135">
        <f>+LOOKUP(F5135,Productos!B:B,Productos!A:A)</f>
        <v>640</v>
      </c>
      <c r="B5135">
        <f>+VLOOKUP(F5135,CON_ID_ps_prod!$A$2:$B$7187,2,0)</f>
        <v>337</v>
      </c>
      <c r="C5135">
        <v>0</v>
      </c>
      <c r="D5135">
        <v>0</v>
      </c>
      <c r="E5135" s="1">
        <f>+D5135/1000000</f>
        <v>0</v>
      </c>
      <c r="F5135" t="s">
        <v>1463</v>
      </c>
      <c r="G5135" s="6" t="s">
        <v>2351</v>
      </c>
      <c r="H5135" s="6">
        <f>+LOOKUP(G5135,cargargeneros!$H$2:$H$77,cargargeneros!$G$2:$G$77)</f>
        <v>71</v>
      </c>
      <c r="I5135" t="s">
        <v>7</v>
      </c>
      <c r="J5135" t="s">
        <v>372</v>
      </c>
      <c r="K5135" s="11"/>
      <c r="L5135" s="7"/>
      <c r="M5135" s="12"/>
      <c r="N5135" s="16">
        <f>+LOOKUP(J5135,cargareditoriales!A:A,cargareditoriales!B:B)</f>
        <v>81</v>
      </c>
      <c r="O5135" s="16" t="str">
        <f>+LOOKUP(N5135,cargareditoriales!B:B,cargareditoriales!A:A)</f>
        <v>Editorial Vicens Vives</v>
      </c>
      <c r="P5135" s="16" t="str">
        <f>+IF(O5135=J5135,"","REVISAR")</f>
        <v/>
      </c>
    </row>
    <row r="5136" spans="1:16" x14ac:dyDescent="0.25">
      <c r="A5136">
        <f>+LOOKUP(F5136,Productos!B:B,Productos!A:A)</f>
        <v>640</v>
      </c>
      <c r="B5136">
        <f>+VLOOKUP(F5136,CON_ID_ps_prod!$A$2:$B$7187,2,0)</f>
        <v>337</v>
      </c>
      <c r="C5136">
        <v>0</v>
      </c>
      <c r="D5136">
        <v>0</v>
      </c>
      <c r="E5136" s="1">
        <f>+D5136/1000000</f>
        <v>0</v>
      </c>
      <c r="F5136" t="s">
        <v>1463</v>
      </c>
      <c r="G5136" s="6" t="s">
        <v>2351</v>
      </c>
      <c r="H5136" s="6">
        <f>+LOOKUP(G5136,cargargeneros!$H$2:$H$77,cargargeneros!$G$2:$G$77)</f>
        <v>71</v>
      </c>
      <c r="I5136" t="s">
        <v>12</v>
      </c>
      <c r="J5136">
        <v>7</v>
      </c>
      <c r="K5136" s="11"/>
      <c r="L5136" s="7"/>
      <c r="M5136" s="12"/>
      <c r="N5136" s="16"/>
      <c r="O5136" s="16"/>
      <c r="P5136" s="16"/>
    </row>
    <row r="5137" spans="1:16" x14ac:dyDescent="0.25">
      <c r="A5137">
        <f>+LOOKUP(F5137,Productos!B:B,Productos!A:A)</f>
        <v>640</v>
      </c>
      <c r="B5137">
        <f>+VLOOKUP(F5137,CON_ID_ps_prod!$A$2:$B$7187,2,0)</f>
        <v>337</v>
      </c>
      <c r="C5137">
        <v>0</v>
      </c>
      <c r="D5137">
        <v>0</v>
      </c>
      <c r="E5137" s="1">
        <f>+D5137/1000000</f>
        <v>0</v>
      </c>
      <c r="F5137" t="s">
        <v>1463</v>
      </c>
      <c r="G5137" s="6" t="s">
        <v>2351</v>
      </c>
      <c r="H5137" s="6">
        <f>+LOOKUP(G5137,cargargeneros!$H$2:$H$77,cargargeneros!$G$2:$G$77)</f>
        <v>71</v>
      </c>
      <c r="I5137" t="s">
        <v>11</v>
      </c>
      <c r="J5137" t="s">
        <v>2351</v>
      </c>
      <c r="K5137" s="11"/>
      <c r="L5137" s="7"/>
      <c r="M5137" s="12"/>
      <c r="N5137" s="16"/>
      <c r="O5137" s="16"/>
      <c r="P5137" s="16"/>
    </row>
    <row r="5138" spans="1:16" x14ac:dyDescent="0.25">
      <c r="A5138">
        <f>+LOOKUP(F5138,Productos!B:B,Productos!A:A)</f>
        <v>640</v>
      </c>
      <c r="B5138">
        <f>+VLOOKUP(F5138,CON_ID_ps_prod!$A$2:$B$7187,2,0)</f>
        <v>337</v>
      </c>
      <c r="C5138">
        <v>0</v>
      </c>
      <c r="D5138">
        <v>0</v>
      </c>
      <c r="E5138" s="1">
        <f>+D5138/1000000</f>
        <v>0</v>
      </c>
      <c r="F5138" t="s">
        <v>1463</v>
      </c>
      <c r="G5138" s="6" t="s">
        <v>2351</v>
      </c>
      <c r="H5138" s="6">
        <f>+LOOKUP(G5138,cargargeneros!$H$2:$H$77,cargargeneros!$G$2:$G$77)</f>
        <v>71</v>
      </c>
      <c r="I5138" t="s">
        <v>5</v>
      </c>
      <c r="J5138" t="s">
        <v>2351</v>
      </c>
      <c r="K5138" s="11"/>
      <c r="L5138" s="7"/>
      <c r="M5138" s="12"/>
      <c r="N5138" s="16"/>
      <c r="O5138" s="16"/>
      <c r="P5138" s="16"/>
    </row>
    <row r="5139" spans="1:16" x14ac:dyDescent="0.25">
      <c r="A5139">
        <f>+LOOKUP(F5139,Productos!B:B,Productos!A:A)</f>
        <v>640</v>
      </c>
      <c r="B5139">
        <f>+VLOOKUP(F5139,CON_ID_ps_prod!$A$2:$B$7187,2,0)</f>
        <v>337</v>
      </c>
      <c r="C5139">
        <v>0</v>
      </c>
      <c r="D5139">
        <v>0</v>
      </c>
      <c r="E5139" s="1">
        <f>+D5139/1000000</f>
        <v>0</v>
      </c>
      <c r="F5139" t="s">
        <v>1463</v>
      </c>
      <c r="G5139" s="6" t="s">
        <v>2351</v>
      </c>
      <c r="H5139" s="6">
        <f>+LOOKUP(G5139,cargargeneros!$H$2:$H$77,cargargeneros!$G$2:$G$77)</f>
        <v>71</v>
      </c>
      <c r="I5139" t="s">
        <v>6</v>
      </c>
      <c r="J5139" s="4">
        <v>9788431675905</v>
      </c>
      <c r="K5139" s="11"/>
      <c r="L5139" s="7"/>
      <c r="M5139" s="12"/>
      <c r="N5139" s="16"/>
      <c r="O5139" s="16"/>
      <c r="P5139" s="16"/>
    </row>
    <row r="5140" spans="1:16" x14ac:dyDescent="0.25">
      <c r="A5140">
        <f>+LOOKUP(F5140,Productos!B:B,Productos!A:A)</f>
        <v>640</v>
      </c>
      <c r="B5140">
        <f>+VLOOKUP(F5140,CON_ID_ps_prod!$A$2:$B$7187,2,0)</f>
        <v>337</v>
      </c>
      <c r="C5140">
        <v>0</v>
      </c>
      <c r="D5140">
        <v>0</v>
      </c>
      <c r="E5140" s="1">
        <f>+D5140/1000000</f>
        <v>0</v>
      </c>
      <c r="F5140" t="s">
        <v>1463</v>
      </c>
      <c r="G5140" s="6" t="s">
        <v>2351</v>
      </c>
      <c r="H5140" s="6">
        <f>+LOOKUP(G5140,cargargeneros!$H$2:$H$77,cargargeneros!$G$2:$G$77)</f>
        <v>71</v>
      </c>
      <c r="I5140" t="s">
        <v>10</v>
      </c>
      <c r="J5140" t="s">
        <v>1400</v>
      </c>
      <c r="K5140" s="11"/>
      <c r="L5140" s="7"/>
      <c r="M5140" s="12"/>
      <c r="N5140" s="16"/>
      <c r="O5140" s="16"/>
      <c r="P5140" s="16"/>
    </row>
    <row r="5141" spans="1:16" x14ac:dyDescent="0.25">
      <c r="A5141">
        <f>+LOOKUP(F5141,Productos!B:B,Productos!A:A)</f>
        <v>640</v>
      </c>
      <c r="B5141">
        <f>+VLOOKUP(F5141,CON_ID_ps_prod!$A$2:$B$7187,2,0)</f>
        <v>337</v>
      </c>
      <c r="C5141">
        <v>0</v>
      </c>
      <c r="D5141">
        <v>0</v>
      </c>
      <c r="E5141" s="1">
        <f>+D5141/1000000</f>
        <v>0</v>
      </c>
      <c r="F5141" t="s">
        <v>1463</v>
      </c>
      <c r="G5141" s="6" t="s">
        <v>2351</v>
      </c>
      <c r="H5141" s="6">
        <f>+LOOKUP(G5141,cargargeneros!$H$2:$H$77,cargargeneros!$G$2:$G$77)</f>
        <v>71</v>
      </c>
      <c r="I5141" t="s">
        <v>13</v>
      </c>
      <c r="J5141" t="s">
        <v>375</v>
      </c>
      <c r="K5141" s="11"/>
      <c r="L5141" s="7"/>
      <c r="M5141" s="12"/>
      <c r="N5141" s="16"/>
      <c r="O5141" s="16"/>
      <c r="P5141" s="16"/>
    </row>
    <row r="5142" spans="1:16" x14ac:dyDescent="0.25">
      <c r="A5142">
        <f>+LOOKUP(F5142,Productos!B:B,Productos!A:A)</f>
        <v>641</v>
      </c>
      <c r="B5142">
        <f>+VLOOKUP(F5142,CON_ID_ps_prod!$A$2:$B$7187,2,0)</f>
        <v>288</v>
      </c>
      <c r="C5142">
        <v>1</v>
      </c>
      <c r="D5142" s="1">
        <v>10000000000</v>
      </c>
      <c r="E5142" s="1">
        <f>+D5142/1000000</f>
        <v>10000</v>
      </c>
      <c r="F5142" t="s">
        <v>276</v>
      </c>
      <c r="G5142" s="6" t="s">
        <v>26</v>
      </c>
      <c r="H5142" s="6">
        <f>+LOOKUP(G5142,cargargeneros!$H$2:$H$77,cargargeneros!$G$2:$G$77)</f>
        <v>52</v>
      </c>
      <c r="I5142" t="s">
        <v>9</v>
      </c>
      <c r="J5142" t="s">
        <v>277</v>
      </c>
      <c r="K5142" s="11">
        <f>+VLOOKUP(J5142,cargarautores!A:B,2)</f>
        <v>330</v>
      </c>
      <c r="L5142" s="7" t="str">
        <f>+VLOOKUP(K5142,cargarautores!F:G,2)</f>
        <v>Juan Ramon Jimenez</v>
      </c>
      <c r="M5142" s="12" t="str">
        <f>+IF(J5142=L5142,"","REVISAR")</f>
        <v/>
      </c>
      <c r="N5142" s="16"/>
      <c r="O5142" s="16"/>
      <c r="P5142" s="16"/>
    </row>
    <row r="5143" spans="1:16" x14ac:dyDescent="0.25">
      <c r="A5143">
        <f>+LOOKUP(F5143,Productos!B:B,Productos!A:A)</f>
        <v>641</v>
      </c>
      <c r="B5143">
        <f>+VLOOKUP(F5143,CON_ID_ps_prod!$A$2:$B$7187,2,0)</f>
        <v>288</v>
      </c>
      <c r="C5143">
        <v>1</v>
      </c>
      <c r="D5143" s="1">
        <v>10000000000</v>
      </c>
      <c r="E5143" s="1">
        <f>+D5143/1000000</f>
        <v>10000</v>
      </c>
      <c r="F5143" t="s">
        <v>276</v>
      </c>
      <c r="G5143" s="6" t="s">
        <v>26</v>
      </c>
      <c r="H5143" s="6">
        <f>+LOOKUP(G5143,cargargeneros!$H$2:$H$77,cargargeneros!$G$2:$G$77)</f>
        <v>52</v>
      </c>
      <c r="I5143" t="s">
        <v>8</v>
      </c>
      <c r="J5143" t="s">
        <v>261</v>
      </c>
      <c r="K5143" s="11"/>
      <c r="L5143" s="7"/>
      <c r="M5143" s="12"/>
      <c r="N5143" s="16"/>
      <c r="O5143" s="16"/>
      <c r="P5143" s="16"/>
    </row>
    <row r="5144" spans="1:16" x14ac:dyDescent="0.25">
      <c r="A5144">
        <f>+LOOKUP(F5144,Productos!B:B,Productos!A:A)</f>
        <v>641</v>
      </c>
      <c r="B5144">
        <f>+VLOOKUP(F5144,CON_ID_ps_prod!$A$2:$B$7187,2,0)</f>
        <v>288</v>
      </c>
      <c r="C5144">
        <v>1</v>
      </c>
      <c r="D5144" s="1">
        <v>10000000000</v>
      </c>
      <c r="E5144" s="1">
        <f>+D5144/1000000</f>
        <v>10000</v>
      </c>
      <c r="F5144" t="s">
        <v>276</v>
      </c>
      <c r="G5144" s="6" t="s">
        <v>26</v>
      </c>
      <c r="H5144" s="6">
        <f>+LOOKUP(G5144,cargargeneros!$H$2:$H$77,cargargeneros!$G$2:$G$77)</f>
        <v>52</v>
      </c>
      <c r="I5144" t="s">
        <v>7</v>
      </c>
      <c r="J5144" t="s">
        <v>408</v>
      </c>
      <c r="K5144" s="11"/>
      <c r="L5144" s="7"/>
      <c r="M5144" s="12"/>
      <c r="N5144" s="16">
        <f>+LOOKUP(J5144,cargareditoriales!A:A,cargareditoriales!B:B)</f>
        <v>66</v>
      </c>
      <c r="O5144" s="16" t="str">
        <f>+LOOKUP(N5144,cargareditoriales!B:B,cargareditoriales!A:A)</f>
        <v>Editorial Bruguera</v>
      </c>
      <c r="P5144" s="16" t="str">
        <f>+IF(O5144=J5144,"","REVISAR")</f>
        <v/>
      </c>
    </row>
    <row r="5145" spans="1:16" x14ac:dyDescent="0.25">
      <c r="A5145">
        <f>+LOOKUP(F5145,Productos!B:B,Productos!A:A)</f>
        <v>641</v>
      </c>
      <c r="B5145">
        <f>+VLOOKUP(F5145,CON_ID_ps_prod!$A$2:$B$7187,2,0)</f>
        <v>288</v>
      </c>
      <c r="C5145">
        <v>1</v>
      </c>
      <c r="D5145" s="1">
        <v>10000000000</v>
      </c>
      <c r="E5145" s="1">
        <f>+D5145/1000000</f>
        <v>10000</v>
      </c>
      <c r="F5145" t="s">
        <v>276</v>
      </c>
      <c r="G5145" s="6" t="s">
        <v>26</v>
      </c>
      <c r="H5145" s="6">
        <f>+LOOKUP(G5145,cargargeneros!$H$2:$H$77,cargargeneros!$G$2:$G$77)</f>
        <v>52</v>
      </c>
      <c r="I5145" t="s">
        <v>12</v>
      </c>
      <c r="J5145">
        <v>8</v>
      </c>
      <c r="K5145" s="11"/>
      <c r="L5145" s="7"/>
      <c r="M5145" s="12"/>
      <c r="N5145" s="16"/>
      <c r="O5145" s="16"/>
      <c r="P5145" s="16"/>
    </row>
    <row r="5146" spans="1:16" x14ac:dyDescent="0.25">
      <c r="A5146">
        <f>+LOOKUP(F5146,Productos!B:B,Productos!A:A)</f>
        <v>641</v>
      </c>
      <c r="B5146">
        <f>+VLOOKUP(F5146,CON_ID_ps_prod!$A$2:$B$7187,2,0)</f>
        <v>288</v>
      </c>
      <c r="C5146">
        <v>1</v>
      </c>
      <c r="D5146" s="1">
        <v>10000000000</v>
      </c>
      <c r="E5146" s="1">
        <f>+D5146/1000000</f>
        <v>10000</v>
      </c>
      <c r="F5146" t="s">
        <v>276</v>
      </c>
      <c r="G5146" s="6" t="s">
        <v>26</v>
      </c>
      <c r="H5146" s="6">
        <f>+LOOKUP(G5146,cargargeneros!$H$2:$H$77,cargargeneros!$G$2:$G$77)</f>
        <v>52</v>
      </c>
      <c r="I5146" t="s">
        <v>11</v>
      </c>
      <c r="J5146" t="s">
        <v>26</v>
      </c>
      <c r="K5146" s="11"/>
      <c r="L5146" s="7"/>
      <c r="M5146" s="12"/>
      <c r="N5146" s="16"/>
      <c r="O5146" s="16"/>
      <c r="P5146" s="16"/>
    </row>
    <row r="5147" spans="1:16" x14ac:dyDescent="0.25">
      <c r="A5147">
        <f>+LOOKUP(F5147,Productos!B:B,Productos!A:A)</f>
        <v>641</v>
      </c>
      <c r="B5147">
        <f>+VLOOKUP(F5147,CON_ID_ps_prod!$A$2:$B$7187,2,0)</f>
        <v>288</v>
      </c>
      <c r="C5147">
        <v>1</v>
      </c>
      <c r="D5147" s="1">
        <v>10000000000</v>
      </c>
      <c r="E5147" s="1">
        <f>+D5147/1000000</f>
        <v>10000</v>
      </c>
      <c r="F5147" t="s">
        <v>276</v>
      </c>
      <c r="G5147" s="6" t="s">
        <v>26</v>
      </c>
      <c r="H5147" s="6">
        <f>+LOOKUP(G5147,cargargeneros!$H$2:$H$77,cargargeneros!$G$2:$G$77)</f>
        <v>52</v>
      </c>
      <c r="I5147" t="s">
        <v>5</v>
      </c>
      <c r="J5147">
        <v>8402071864</v>
      </c>
      <c r="K5147" s="11"/>
      <c r="L5147" s="7"/>
      <c r="M5147" s="12"/>
      <c r="N5147" s="16"/>
      <c r="O5147" s="16"/>
      <c r="P5147" s="16"/>
    </row>
    <row r="5148" spans="1:16" x14ac:dyDescent="0.25">
      <c r="A5148">
        <f>+LOOKUP(F5148,Productos!B:B,Productos!A:A)</f>
        <v>641</v>
      </c>
      <c r="B5148">
        <f>+VLOOKUP(F5148,CON_ID_ps_prod!$A$2:$B$7187,2,0)</f>
        <v>288</v>
      </c>
      <c r="C5148">
        <v>1</v>
      </c>
      <c r="D5148" s="1">
        <v>10000000000</v>
      </c>
      <c r="E5148" s="1">
        <f>+D5148/1000000</f>
        <v>10000</v>
      </c>
      <c r="F5148" t="s">
        <v>276</v>
      </c>
      <c r="G5148" s="6" t="s">
        <v>26</v>
      </c>
      <c r="H5148" s="6">
        <f>+LOOKUP(G5148,cargargeneros!$H$2:$H$77,cargargeneros!$G$2:$G$77)</f>
        <v>52</v>
      </c>
      <c r="I5148" t="s">
        <v>6</v>
      </c>
      <c r="J5148" s="4" t="s">
        <v>2351</v>
      </c>
      <c r="K5148" s="11"/>
      <c r="L5148" s="7"/>
      <c r="M5148" s="12"/>
      <c r="N5148" s="16"/>
      <c r="O5148" s="16"/>
      <c r="P5148" s="16"/>
    </row>
    <row r="5149" spans="1:16" x14ac:dyDescent="0.25">
      <c r="A5149">
        <f>+LOOKUP(F5149,Productos!B:B,Productos!A:A)</f>
        <v>641</v>
      </c>
      <c r="B5149">
        <f>+VLOOKUP(F5149,CON_ID_ps_prod!$A$2:$B$7187,2,0)</f>
        <v>288</v>
      </c>
      <c r="C5149">
        <v>1</v>
      </c>
      <c r="D5149" s="1">
        <v>10000000000</v>
      </c>
      <c r="E5149" s="1">
        <f>+D5149/1000000</f>
        <v>10000</v>
      </c>
      <c r="F5149" t="s">
        <v>276</v>
      </c>
      <c r="G5149" s="6" t="s">
        <v>26</v>
      </c>
      <c r="H5149" s="6">
        <f>+LOOKUP(G5149,cargargeneros!$H$2:$H$77,cargargeneros!$G$2:$G$77)</f>
        <v>52</v>
      </c>
      <c r="I5149" t="s">
        <v>10</v>
      </c>
      <c r="J5149" t="s">
        <v>1400</v>
      </c>
      <c r="K5149" s="11"/>
      <c r="L5149" s="7"/>
      <c r="M5149" s="12"/>
      <c r="N5149" s="16"/>
      <c r="O5149" s="16"/>
      <c r="P5149" s="16"/>
    </row>
    <row r="5150" spans="1:16" x14ac:dyDescent="0.25">
      <c r="A5150">
        <f>+LOOKUP(F5150,Productos!B:B,Productos!A:A)</f>
        <v>641</v>
      </c>
      <c r="B5150">
        <f>+VLOOKUP(F5150,CON_ID_ps_prod!$A$2:$B$7187,2,0)</f>
        <v>288</v>
      </c>
      <c r="C5150">
        <v>1</v>
      </c>
      <c r="D5150" s="1">
        <v>10000000000</v>
      </c>
      <c r="E5150" s="1">
        <f>+D5150/1000000</f>
        <v>10000</v>
      </c>
      <c r="F5150" t="s">
        <v>276</v>
      </c>
      <c r="G5150" s="6" t="s">
        <v>26</v>
      </c>
      <c r="H5150" s="6">
        <f>+LOOKUP(G5150,cargargeneros!$H$2:$H$77,cargargeneros!$G$2:$G$77)</f>
        <v>52</v>
      </c>
      <c r="I5150" t="s">
        <v>13</v>
      </c>
      <c r="J5150" t="s">
        <v>90</v>
      </c>
      <c r="K5150" s="11"/>
      <c r="L5150" s="7"/>
      <c r="M5150" s="12"/>
      <c r="N5150" s="16"/>
      <c r="O5150" s="16"/>
      <c r="P5150" s="16"/>
    </row>
    <row r="5151" spans="1:16" x14ac:dyDescent="0.25">
      <c r="A5151">
        <f>+LOOKUP(F5151,Productos!B:B,Productos!A:A)</f>
        <v>642</v>
      </c>
      <c r="B5151">
        <f>+VLOOKUP(F5151,CON_ID_ps_prod!$A$2:$B$7187,2,0)</f>
        <v>716</v>
      </c>
      <c r="C5151">
        <v>1</v>
      </c>
      <c r="D5151" s="1">
        <v>15000000000</v>
      </c>
      <c r="E5151" s="1">
        <f>+D5151/1000000</f>
        <v>15000</v>
      </c>
      <c r="F5151" t="s">
        <v>1082</v>
      </c>
      <c r="G5151" s="6" t="s">
        <v>113</v>
      </c>
      <c r="H5151" s="6">
        <f>+LOOKUP(G5151,cargargeneros!$H$2:$H$77,cargargeneros!$G$2:$G$77)</f>
        <v>45</v>
      </c>
      <c r="I5151" t="s">
        <v>9</v>
      </c>
      <c r="J5151" t="s">
        <v>961</v>
      </c>
      <c r="K5151" s="11">
        <f>+VLOOKUP(J5151,cargarautores!A:B,2)</f>
        <v>490</v>
      </c>
      <c r="L5151" s="7" t="str">
        <f>+VLOOKUP(K5151,cargarautores!F:G,2)</f>
        <v>Santiago Gamboa</v>
      </c>
      <c r="M5151" s="12" t="str">
        <f>+IF(J5151=L5151,"","REVISAR")</f>
        <v/>
      </c>
      <c r="N5151" s="16"/>
      <c r="O5151" s="16"/>
      <c r="P5151" s="16"/>
    </row>
    <row r="5152" spans="1:16" x14ac:dyDescent="0.25">
      <c r="A5152">
        <f>+LOOKUP(F5152,Productos!B:B,Productos!A:A)</f>
        <v>642</v>
      </c>
      <c r="B5152">
        <f>+VLOOKUP(F5152,CON_ID_ps_prod!$A$2:$B$7187,2,0)</f>
        <v>716</v>
      </c>
      <c r="C5152">
        <v>1</v>
      </c>
      <c r="D5152" s="1">
        <v>15000000000</v>
      </c>
      <c r="E5152" s="1">
        <f>+D5152/1000000</f>
        <v>15000</v>
      </c>
      <c r="F5152" t="s">
        <v>1082</v>
      </c>
      <c r="G5152" s="6" t="s">
        <v>113</v>
      </c>
      <c r="H5152" s="6">
        <f>+LOOKUP(G5152,cargargeneros!$H$2:$H$77,cargargeneros!$G$2:$G$77)</f>
        <v>45</v>
      </c>
      <c r="I5152" t="s">
        <v>7</v>
      </c>
      <c r="J5152" t="s">
        <v>1058</v>
      </c>
      <c r="K5152" s="11"/>
      <c r="L5152" s="7"/>
      <c r="M5152" s="12"/>
      <c r="N5152" s="16">
        <f>+LOOKUP(J5152,cargareditoriales!A:A,cargareditoriales!B:B)</f>
        <v>49</v>
      </c>
      <c r="O5152" s="16" t="str">
        <f>+LOOKUP(N5152,cargareditoriales!B:B,cargareditoriales!A:A)</f>
        <v>Ediciones de Bolsillo</v>
      </c>
      <c r="P5152" s="16" t="str">
        <f>+IF(O5152=J5152,"","REVISAR")</f>
        <v/>
      </c>
    </row>
    <row r="5153" spans="1:16" x14ac:dyDescent="0.25">
      <c r="A5153">
        <f>+LOOKUP(F5153,Productos!B:B,Productos!A:A)</f>
        <v>642</v>
      </c>
      <c r="B5153">
        <f>+VLOOKUP(F5153,CON_ID_ps_prod!$A$2:$B$7187,2,0)</f>
        <v>716</v>
      </c>
      <c r="C5153">
        <v>1</v>
      </c>
      <c r="D5153" s="1">
        <v>15000000000</v>
      </c>
      <c r="E5153" s="1">
        <f>+D5153/1000000</f>
        <v>15000</v>
      </c>
      <c r="F5153" t="s">
        <v>1082</v>
      </c>
      <c r="G5153" s="6" t="s">
        <v>113</v>
      </c>
      <c r="H5153" s="6">
        <f>+LOOKUP(G5153,cargargeneros!$H$2:$H$77,cargargeneros!$G$2:$G$77)</f>
        <v>45</v>
      </c>
      <c r="I5153" t="s">
        <v>12</v>
      </c>
      <c r="J5153">
        <v>8</v>
      </c>
      <c r="K5153" s="11"/>
      <c r="L5153" s="7"/>
      <c r="M5153" s="12"/>
      <c r="N5153" s="16"/>
      <c r="O5153" s="16"/>
      <c r="P5153" s="16"/>
    </row>
    <row r="5154" spans="1:16" x14ac:dyDescent="0.25">
      <c r="A5154">
        <f>+LOOKUP(F5154,Productos!B:B,Productos!A:A)</f>
        <v>642</v>
      </c>
      <c r="B5154">
        <f>+VLOOKUP(F5154,CON_ID_ps_prod!$A$2:$B$7187,2,0)</f>
        <v>716</v>
      </c>
      <c r="C5154">
        <v>1</v>
      </c>
      <c r="D5154" s="1">
        <v>15000000000</v>
      </c>
      <c r="E5154" s="1">
        <f>+D5154/1000000</f>
        <v>15000</v>
      </c>
      <c r="F5154" t="s">
        <v>1082</v>
      </c>
      <c r="G5154" s="6" t="s">
        <v>113</v>
      </c>
      <c r="H5154" s="6">
        <f>+LOOKUP(G5154,cargargeneros!$H$2:$H$77,cargargeneros!$G$2:$G$77)</f>
        <v>45</v>
      </c>
      <c r="I5154" t="s">
        <v>13</v>
      </c>
      <c r="J5154" t="s">
        <v>90</v>
      </c>
      <c r="K5154" s="11"/>
      <c r="L5154" s="7"/>
      <c r="M5154" s="12"/>
      <c r="N5154" s="16"/>
      <c r="O5154" s="16"/>
      <c r="P5154" s="16"/>
    </row>
    <row r="5155" spans="1:16" x14ac:dyDescent="0.25">
      <c r="A5155">
        <f>+LOOKUP(F5155,Productos!B:B,Productos!A:A)</f>
        <v>643</v>
      </c>
      <c r="B5155">
        <f>+VLOOKUP(F5155,CON_ID_ps_prod!$A$2:$B$7187,2,0)</f>
        <v>785</v>
      </c>
      <c r="C5155">
        <v>1</v>
      </c>
      <c r="D5155" s="1">
        <v>20000000000</v>
      </c>
      <c r="E5155" s="1">
        <f>+D5155/1000000</f>
        <v>20000</v>
      </c>
      <c r="F5155" t="s">
        <v>1186</v>
      </c>
      <c r="G5155" s="6" t="s">
        <v>1279</v>
      </c>
      <c r="H5155" s="6">
        <f>+LOOKUP(G5155,cargargeneros!$H$2:$H$77,cargargeneros!$G$2:$G$77)</f>
        <v>64</v>
      </c>
      <c r="I5155" t="s">
        <v>9</v>
      </c>
      <c r="J5155" t="s">
        <v>1187</v>
      </c>
      <c r="K5155" s="11">
        <f>+VLOOKUP(J5155,cargarautores!A:B,2)</f>
        <v>452</v>
      </c>
      <c r="L5155" s="7" t="str">
        <f>+VLOOKUP(K5155,cargarautores!F:G,2)</f>
        <v>Pedro Salinas</v>
      </c>
      <c r="M5155" s="12" t="str">
        <f>+IF(J5155=L5155,"","REVISAR")</f>
        <v/>
      </c>
      <c r="N5155" s="16"/>
      <c r="O5155" s="16"/>
      <c r="P5155" s="16"/>
    </row>
    <row r="5156" spans="1:16" x14ac:dyDescent="0.25">
      <c r="A5156">
        <f>+LOOKUP(F5156,Productos!B:B,Productos!A:A)</f>
        <v>643</v>
      </c>
      <c r="B5156">
        <f>+VLOOKUP(F5156,CON_ID_ps_prod!$A$2:$B$7187,2,0)</f>
        <v>785</v>
      </c>
      <c r="C5156">
        <v>1</v>
      </c>
      <c r="D5156" s="1">
        <v>20000000000</v>
      </c>
      <c r="E5156" s="1">
        <f>+D5156/1000000</f>
        <v>20000</v>
      </c>
      <c r="F5156" t="s">
        <v>1186</v>
      </c>
      <c r="G5156" s="6" t="s">
        <v>1279</v>
      </c>
      <c r="H5156" s="6">
        <f>+LOOKUP(G5156,cargargeneros!$H$2:$H$77,cargargeneros!$G$2:$G$77)</f>
        <v>64</v>
      </c>
      <c r="I5156" t="s">
        <v>7</v>
      </c>
      <c r="J5156" t="s">
        <v>367</v>
      </c>
      <c r="K5156" s="11"/>
      <c r="L5156" s="7"/>
      <c r="M5156" s="12"/>
      <c r="N5156" s="16">
        <f>+LOOKUP(J5156,cargareditoriales!A:A,cargareditoriales!B:B)</f>
        <v>10</v>
      </c>
      <c r="O5156" s="16" t="str">
        <f>+LOOKUP(N5156,cargareditoriales!B:B,cargareditoriales!A:A)</f>
        <v>Alianza Editorial</v>
      </c>
      <c r="P5156" s="16" t="str">
        <f>+IF(O5156=J5156,"","REVISAR")</f>
        <v/>
      </c>
    </row>
    <row r="5157" spans="1:16" x14ac:dyDescent="0.25">
      <c r="A5157">
        <f>+LOOKUP(F5157,Productos!B:B,Productos!A:A)</f>
        <v>643</v>
      </c>
      <c r="B5157">
        <f>+VLOOKUP(F5157,CON_ID_ps_prod!$A$2:$B$7187,2,0)</f>
        <v>785</v>
      </c>
      <c r="C5157">
        <v>1</v>
      </c>
      <c r="D5157" s="1">
        <v>20000000000</v>
      </c>
      <c r="E5157" s="1">
        <f>+D5157/1000000</f>
        <v>20000</v>
      </c>
      <c r="F5157" t="s">
        <v>1186</v>
      </c>
      <c r="G5157" s="6" t="s">
        <v>1279</v>
      </c>
      <c r="H5157" s="6">
        <f>+LOOKUP(G5157,cargargeneros!$H$2:$H$77,cargargeneros!$G$2:$G$77)</f>
        <v>64</v>
      </c>
      <c r="I5157" t="s">
        <v>12</v>
      </c>
      <c r="J5157">
        <v>8</v>
      </c>
      <c r="K5157" s="11"/>
      <c r="L5157" s="7"/>
      <c r="M5157" s="12"/>
      <c r="N5157" s="16"/>
      <c r="O5157" s="16"/>
      <c r="P5157" s="16"/>
    </row>
    <row r="5158" spans="1:16" x14ac:dyDescent="0.25">
      <c r="A5158">
        <f>+LOOKUP(F5158,Productos!B:B,Productos!A:A)</f>
        <v>643</v>
      </c>
      <c r="B5158">
        <f>+VLOOKUP(F5158,CON_ID_ps_prod!$A$2:$B$7187,2,0)</f>
        <v>785</v>
      </c>
      <c r="C5158">
        <v>1</v>
      </c>
      <c r="D5158" s="1">
        <v>20000000000</v>
      </c>
      <c r="E5158" s="1">
        <f>+D5158/1000000</f>
        <v>20000</v>
      </c>
      <c r="F5158" t="s">
        <v>1186</v>
      </c>
      <c r="G5158" s="6" t="s">
        <v>1279</v>
      </c>
      <c r="H5158" s="6">
        <f>+LOOKUP(G5158,cargargeneros!$H$2:$H$77,cargargeneros!$G$2:$G$77)</f>
        <v>64</v>
      </c>
      <c r="I5158" t="s">
        <v>13</v>
      </c>
      <c r="J5158" t="s">
        <v>90</v>
      </c>
      <c r="K5158" s="11"/>
      <c r="L5158" s="7"/>
      <c r="M5158" s="12"/>
      <c r="N5158" s="16"/>
      <c r="O5158" s="16"/>
      <c r="P5158" s="16"/>
    </row>
    <row r="5159" spans="1:16" x14ac:dyDescent="0.25">
      <c r="A5159">
        <f>+LOOKUP(F5159,Productos!B:B,Productos!A:A)</f>
        <v>644</v>
      </c>
      <c r="B5159">
        <f>+VLOOKUP(F5159,CON_ID_ps_prod!$A$2:$B$7187,2,0)</f>
        <v>122</v>
      </c>
      <c r="C5159">
        <v>1</v>
      </c>
      <c r="D5159" s="1">
        <v>17000000000</v>
      </c>
      <c r="E5159" s="1">
        <f>+D5159/1000000</f>
        <v>17000</v>
      </c>
      <c r="F5159" t="s">
        <v>108</v>
      </c>
      <c r="G5159" s="6" t="s">
        <v>1254</v>
      </c>
      <c r="H5159" s="6">
        <f>+LOOKUP(G5159,cargargeneros!$H$2:$H$77,cargargeneros!$G$2:$G$77)</f>
        <v>27</v>
      </c>
      <c r="I5159" t="s">
        <v>9</v>
      </c>
      <c r="J5159" t="s">
        <v>814</v>
      </c>
      <c r="K5159" s="11">
        <f>+VLOOKUP(J5159,cargarautores!A:B,2)</f>
        <v>170</v>
      </c>
      <c r="L5159" s="7" t="str">
        <f>+VLOOKUP(K5159,cargarautores!F:G,2)</f>
        <v>Fernando Savater</v>
      </c>
      <c r="M5159" s="12" t="str">
        <f>+IF(J5159=L5159,"","REVISAR")</f>
        <v/>
      </c>
      <c r="N5159" s="16"/>
      <c r="O5159" s="16"/>
      <c r="P5159" s="16"/>
    </row>
    <row r="5160" spans="1:16" x14ac:dyDescent="0.25">
      <c r="A5160">
        <f>+LOOKUP(F5160,Productos!B:B,Productos!A:A)</f>
        <v>644</v>
      </c>
      <c r="B5160">
        <f>+VLOOKUP(F5160,CON_ID_ps_prod!$A$2:$B$7187,2,0)</f>
        <v>122</v>
      </c>
      <c r="C5160">
        <v>1</v>
      </c>
      <c r="D5160" s="1">
        <v>17000000000</v>
      </c>
      <c r="E5160" s="1">
        <f>+D5160/1000000</f>
        <v>17000</v>
      </c>
      <c r="F5160" t="s">
        <v>108</v>
      </c>
      <c r="G5160" s="6" t="s">
        <v>1254</v>
      </c>
      <c r="H5160" s="6">
        <f>+LOOKUP(G5160,cargargeneros!$H$2:$H$77,cargargeneros!$G$2:$G$77)</f>
        <v>27</v>
      </c>
      <c r="I5160" t="s">
        <v>8</v>
      </c>
      <c r="J5160">
        <v>1992</v>
      </c>
      <c r="K5160" s="11"/>
      <c r="L5160" s="7"/>
      <c r="M5160" s="12"/>
      <c r="N5160" s="16"/>
      <c r="O5160" s="16"/>
      <c r="P5160" s="16"/>
    </row>
    <row r="5161" spans="1:16" x14ac:dyDescent="0.25">
      <c r="A5161">
        <f>+LOOKUP(F5161,Productos!B:B,Productos!A:A)</f>
        <v>644</v>
      </c>
      <c r="B5161">
        <f>+VLOOKUP(F5161,CON_ID_ps_prod!$A$2:$B$7187,2,0)</f>
        <v>122</v>
      </c>
      <c r="C5161">
        <v>1</v>
      </c>
      <c r="D5161" s="1">
        <v>17000000000</v>
      </c>
      <c r="E5161" s="1">
        <f>+D5161/1000000</f>
        <v>17000</v>
      </c>
      <c r="F5161" t="s">
        <v>108</v>
      </c>
      <c r="G5161" s="6" t="s">
        <v>1254</v>
      </c>
      <c r="H5161" s="6">
        <f>+LOOKUP(G5161,cargargeneros!$H$2:$H$77,cargargeneros!$G$2:$G$77)</f>
        <v>27</v>
      </c>
      <c r="I5161" t="s">
        <v>7</v>
      </c>
      <c r="J5161" t="s">
        <v>813</v>
      </c>
      <c r="K5161" s="11"/>
      <c r="L5161" s="7"/>
      <c r="M5161" s="12"/>
      <c r="N5161" s="16">
        <f>+LOOKUP(J5161,cargareditoriales!A:A,cargareditoriales!B:B)</f>
        <v>17</v>
      </c>
      <c r="O5161" s="16" t="str">
        <f>+LOOKUP(N5161,cargareditoriales!B:B,cargareditoriales!A:A)</f>
        <v>Ariel</v>
      </c>
      <c r="P5161" s="16" t="str">
        <f>+IF(O5161=J5161,"","REVISAR")</f>
        <v/>
      </c>
    </row>
    <row r="5162" spans="1:16" x14ac:dyDescent="0.25">
      <c r="A5162">
        <f>+LOOKUP(F5162,Productos!B:B,Productos!A:A)</f>
        <v>644</v>
      </c>
      <c r="B5162">
        <f>+VLOOKUP(F5162,CON_ID_ps_prod!$A$2:$B$7187,2,0)</f>
        <v>122</v>
      </c>
      <c r="C5162">
        <v>1</v>
      </c>
      <c r="D5162" s="1">
        <v>17000000000</v>
      </c>
      <c r="E5162" s="1">
        <f>+D5162/1000000</f>
        <v>17000</v>
      </c>
      <c r="F5162" t="s">
        <v>108</v>
      </c>
      <c r="G5162" s="6" t="s">
        <v>1254</v>
      </c>
      <c r="H5162" s="6">
        <f>+LOOKUP(G5162,cargargeneros!$H$2:$H$77,cargargeneros!$G$2:$G$77)</f>
        <v>27</v>
      </c>
      <c r="I5162" t="s">
        <v>12</v>
      </c>
      <c r="J5162">
        <v>8</v>
      </c>
      <c r="K5162" s="11"/>
      <c r="L5162" s="7"/>
      <c r="M5162" s="12"/>
      <c r="N5162" s="16"/>
      <c r="O5162" s="16"/>
      <c r="P5162" s="16"/>
    </row>
    <row r="5163" spans="1:16" x14ac:dyDescent="0.25">
      <c r="A5163">
        <f>+LOOKUP(F5163,Productos!B:B,Productos!A:A)</f>
        <v>644</v>
      </c>
      <c r="B5163">
        <f>+VLOOKUP(F5163,CON_ID_ps_prod!$A$2:$B$7187,2,0)</f>
        <v>122</v>
      </c>
      <c r="C5163">
        <v>1</v>
      </c>
      <c r="D5163" s="1">
        <v>17000000000</v>
      </c>
      <c r="E5163" s="1">
        <f>+D5163/1000000</f>
        <v>17000</v>
      </c>
      <c r="F5163" t="s">
        <v>108</v>
      </c>
      <c r="G5163" s="6" t="s">
        <v>1254</v>
      </c>
      <c r="H5163" s="6">
        <f>+LOOKUP(G5163,cargargeneros!$H$2:$H$77,cargargeneros!$G$2:$G$77)</f>
        <v>27</v>
      </c>
      <c r="I5163" t="s">
        <v>11</v>
      </c>
      <c r="J5163" s="3" t="s">
        <v>1254</v>
      </c>
      <c r="K5163" s="11"/>
      <c r="L5163" s="7"/>
      <c r="M5163" s="12"/>
      <c r="N5163" s="16"/>
      <c r="O5163" s="16"/>
      <c r="P5163" s="16"/>
    </row>
    <row r="5164" spans="1:16" x14ac:dyDescent="0.25">
      <c r="A5164">
        <f>+LOOKUP(F5164,Productos!B:B,Productos!A:A)</f>
        <v>644</v>
      </c>
      <c r="B5164">
        <f>+VLOOKUP(F5164,CON_ID_ps_prod!$A$2:$B$7187,2,0)</f>
        <v>122</v>
      </c>
      <c r="C5164">
        <v>1</v>
      </c>
      <c r="D5164" s="1">
        <v>17000000000</v>
      </c>
      <c r="E5164" s="1">
        <f>+D5164/1000000</f>
        <v>17000</v>
      </c>
      <c r="F5164" t="s">
        <v>108</v>
      </c>
      <c r="G5164" s="6" t="s">
        <v>1254</v>
      </c>
      <c r="H5164" s="6">
        <f>+LOOKUP(G5164,cargargeneros!$H$2:$H$77,cargargeneros!$G$2:$G$77)</f>
        <v>27</v>
      </c>
      <c r="I5164" t="s">
        <v>5</v>
      </c>
      <c r="J5164">
        <v>8434411091</v>
      </c>
      <c r="K5164" s="11"/>
      <c r="L5164" s="7"/>
      <c r="M5164" s="12"/>
      <c r="N5164" s="16"/>
      <c r="O5164" s="16"/>
      <c r="P5164" s="16"/>
    </row>
    <row r="5165" spans="1:16" x14ac:dyDescent="0.25">
      <c r="A5165">
        <f>+LOOKUP(F5165,Productos!B:B,Productos!A:A)</f>
        <v>644</v>
      </c>
      <c r="B5165">
        <f>+VLOOKUP(F5165,CON_ID_ps_prod!$A$2:$B$7187,2,0)</f>
        <v>122</v>
      </c>
      <c r="C5165">
        <v>1</v>
      </c>
      <c r="D5165" s="1">
        <v>17000000000</v>
      </c>
      <c r="E5165" s="1">
        <f>+D5165/1000000</f>
        <v>17000</v>
      </c>
      <c r="F5165" t="s">
        <v>108</v>
      </c>
      <c r="G5165" s="6" t="s">
        <v>1254</v>
      </c>
      <c r="H5165" s="6">
        <f>+LOOKUP(G5165,cargargeneros!$H$2:$H$77,cargargeneros!$G$2:$G$77)</f>
        <v>27</v>
      </c>
      <c r="I5165" t="s">
        <v>6</v>
      </c>
      <c r="J5165" s="4">
        <v>9788434411098</v>
      </c>
      <c r="K5165" s="11"/>
      <c r="L5165" s="7"/>
      <c r="M5165" s="12"/>
      <c r="N5165" s="16"/>
      <c r="O5165" s="16"/>
      <c r="P5165" s="16"/>
    </row>
    <row r="5166" spans="1:16" x14ac:dyDescent="0.25">
      <c r="A5166">
        <f>+LOOKUP(F5166,Productos!B:B,Productos!A:A)</f>
        <v>644</v>
      </c>
      <c r="B5166">
        <f>+VLOOKUP(F5166,CON_ID_ps_prod!$A$2:$B$7187,2,0)</f>
        <v>122</v>
      </c>
      <c r="C5166">
        <v>1</v>
      </c>
      <c r="D5166" s="1">
        <v>17000000000</v>
      </c>
      <c r="E5166" s="1">
        <f>+D5166/1000000</f>
        <v>17000</v>
      </c>
      <c r="F5166" t="s">
        <v>108</v>
      </c>
      <c r="G5166" s="6" t="s">
        <v>1254</v>
      </c>
      <c r="H5166" s="6">
        <f>+LOOKUP(G5166,cargargeneros!$H$2:$H$77,cargargeneros!$G$2:$G$77)</f>
        <v>27</v>
      </c>
      <c r="I5166" t="s">
        <v>10</v>
      </c>
      <c r="J5166" s="3" t="s">
        <v>1400</v>
      </c>
      <c r="K5166" s="11"/>
      <c r="L5166" s="7"/>
      <c r="M5166" s="12"/>
      <c r="N5166" s="16"/>
      <c r="O5166" s="16"/>
      <c r="P5166" s="16"/>
    </row>
    <row r="5167" spans="1:16" x14ac:dyDescent="0.25">
      <c r="A5167">
        <f>+LOOKUP(F5167,Productos!B:B,Productos!A:A)</f>
        <v>644</v>
      </c>
      <c r="B5167">
        <f>+VLOOKUP(F5167,CON_ID_ps_prod!$A$2:$B$7187,2,0)</f>
        <v>122</v>
      </c>
      <c r="C5167">
        <v>1</v>
      </c>
      <c r="D5167" s="1">
        <v>17000000000</v>
      </c>
      <c r="E5167" s="1">
        <f>+D5167/1000000</f>
        <v>17000</v>
      </c>
      <c r="F5167" t="s">
        <v>108</v>
      </c>
      <c r="G5167" s="6" t="s">
        <v>1254</v>
      </c>
      <c r="H5167" s="6">
        <f>+LOOKUP(G5167,cargargeneros!$H$2:$H$77,cargargeneros!$G$2:$G$77)</f>
        <v>27</v>
      </c>
      <c r="I5167" t="s">
        <v>13</v>
      </c>
      <c r="J5167" t="s">
        <v>90</v>
      </c>
      <c r="K5167" s="11"/>
      <c r="L5167" s="7"/>
      <c r="M5167" s="12"/>
      <c r="N5167" s="16"/>
      <c r="O5167" s="16"/>
      <c r="P5167" s="16"/>
    </row>
    <row r="5168" spans="1:16" x14ac:dyDescent="0.25">
      <c r="A5168">
        <f>+LOOKUP(F5168,Productos!B:B,Productos!A:A)</f>
        <v>644</v>
      </c>
      <c r="B5168">
        <f>+VLOOKUP(F5168,CON_ID_ps_prod!$A$2:$B$7187,2,0)</f>
        <v>122</v>
      </c>
      <c r="C5168">
        <v>1</v>
      </c>
      <c r="D5168" s="1">
        <v>17000000000</v>
      </c>
      <c r="E5168" s="1">
        <f>+D5168/1000000</f>
        <v>17000</v>
      </c>
      <c r="F5168" t="s">
        <v>108</v>
      </c>
      <c r="G5168" s="6" t="s">
        <v>1254</v>
      </c>
      <c r="H5168" s="6">
        <f>+LOOKUP(G5168,cargargeneros!$H$2:$H$77,cargargeneros!$G$2:$G$77)</f>
        <v>27</v>
      </c>
      <c r="I5168" t="s">
        <v>14</v>
      </c>
      <c r="J5168" t="s">
        <v>2351</v>
      </c>
      <c r="K5168" s="11"/>
      <c r="L5168" s="7"/>
      <c r="M5168" s="12"/>
      <c r="N5168" s="16"/>
      <c r="O5168" s="16"/>
      <c r="P5168" s="16"/>
    </row>
    <row r="5169" spans="1:16" x14ac:dyDescent="0.25">
      <c r="A5169">
        <f>+LOOKUP(F5169,Productos!B:B,Productos!A:A)</f>
        <v>644</v>
      </c>
      <c r="B5169">
        <f>+VLOOKUP(F5169,CON_ID_ps_prod!$A$2:$B$7187,2,0)</f>
        <v>122</v>
      </c>
      <c r="C5169">
        <v>1</v>
      </c>
      <c r="D5169" s="1">
        <v>17000000000</v>
      </c>
      <c r="E5169" s="1">
        <f>+D5169/1000000</f>
        <v>17000</v>
      </c>
      <c r="F5169" t="s">
        <v>108</v>
      </c>
      <c r="G5169" s="6" t="s">
        <v>1254</v>
      </c>
      <c r="H5169" s="6">
        <f>+LOOKUP(G5169,cargargeneros!$H$2:$H$77,cargargeneros!$G$2:$G$77)</f>
        <v>27</v>
      </c>
      <c r="I5169" t="s">
        <v>16</v>
      </c>
      <c r="J5169" t="s">
        <v>2351</v>
      </c>
      <c r="K5169" s="11"/>
      <c r="L5169" s="7"/>
      <c r="M5169" s="12"/>
      <c r="N5169" s="16"/>
      <c r="O5169" s="16"/>
      <c r="P5169" s="16"/>
    </row>
    <row r="5170" spans="1:16" x14ac:dyDescent="0.25">
      <c r="A5170">
        <f>+LOOKUP(F5170,Productos!B:B,Productos!A:A)</f>
        <v>645</v>
      </c>
      <c r="B5170">
        <f>+VLOOKUP(F5170,CON_ID_ps_prod!$A$2:$B$7187,2,0)</f>
        <v>457</v>
      </c>
      <c r="C5170">
        <v>1</v>
      </c>
      <c r="D5170" s="1">
        <v>20000000000</v>
      </c>
      <c r="E5170" s="1">
        <f>+D5170/1000000</f>
        <v>20000</v>
      </c>
      <c r="F5170" t="s">
        <v>2429</v>
      </c>
      <c r="G5170" s="6" t="s">
        <v>427</v>
      </c>
      <c r="H5170" s="6">
        <f>+LOOKUP(G5170,cargargeneros!$H$2:$H$77,cargargeneros!$G$2:$G$77)</f>
        <v>20</v>
      </c>
      <c r="I5170" t="s">
        <v>8</v>
      </c>
      <c r="J5170" t="s">
        <v>599</v>
      </c>
      <c r="K5170" s="11"/>
      <c r="L5170" s="7"/>
      <c r="M5170" s="12"/>
      <c r="N5170" s="16"/>
      <c r="O5170" s="16"/>
      <c r="P5170" s="16"/>
    </row>
    <row r="5171" spans="1:16" x14ac:dyDescent="0.25">
      <c r="A5171">
        <f>+LOOKUP(F5171,Productos!B:B,Productos!A:A)</f>
        <v>645</v>
      </c>
      <c r="B5171">
        <f>+VLOOKUP(F5171,CON_ID_ps_prod!$A$2:$B$7187,2,0)</f>
        <v>457</v>
      </c>
      <c r="C5171">
        <v>1</v>
      </c>
      <c r="D5171" s="1">
        <v>20000000000</v>
      </c>
      <c r="E5171" s="1">
        <f>+D5171/1000000</f>
        <v>20000</v>
      </c>
      <c r="F5171" t="s">
        <v>2429</v>
      </c>
      <c r="G5171" s="6" t="s">
        <v>427</v>
      </c>
      <c r="H5171" s="6">
        <f>+LOOKUP(G5171,cargargeneros!$H$2:$H$77,cargargeneros!$G$2:$G$77)</f>
        <v>20</v>
      </c>
      <c r="I5171" t="s">
        <v>7</v>
      </c>
      <c r="J5171" t="s">
        <v>598</v>
      </c>
      <c r="K5171" s="11"/>
      <c r="L5171" s="7"/>
      <c r="M5171" s="12"/>
      <c r="N5171" s="16">
        <f>+LOOKUP(J5171,cargareditoriales!A:A,cargareditoriales!B:B)</f>
        <v>89</v>
      </c>
      <c r="O5171" s="16" t="str">
        <f>+LOOKUP(N5171,cargareditoriales!B:B,cargareditoriales!A:A)</f>
        <v>Ernst Klett Verlag</v>
      </c>
      <c r="P5171" s="16" t="str">
        <f>+IF(O5171=J5171,"","REVISAR")</f>
        <v/>
      </c>
    </row>
    <row r="5172" spans="1:16" x14ac:dyDescent="0.25">
      <c r="A5172">
        <f>+LOOKUP(F5172,Productos!B:B,Productos!A:A)</f>
        <v>645</v>
      </c>
      <c r="B5172">
        <f>+VLOOKUP(F5172,CON_ID_ps_prod!$A$2:$B$7187,2,0)</f>
        <v>457</v>
      </c>
      <c r="C5172">
        <v>1</v>
      </c>
      <c r="D5172" s="1">
        <v>20000000000</v>
      </c>
      <c r="E5172" s="1">
        <f>+D5172/1000000</f>
        <v>20000</v>
      </c>
      <c r="F5172" t="s">
        <v>2429</v>
      </c>
      <c r="G5172" s="6" t="s">
        <v>427</v>
      </c>
      <c r="H5172" s="6">
        <f>+LOOKUP(G5172,cargargeneros!$H$2:$H$77,cargargeneros!$G$2:$G$77)</f>
        <v>20</v>
      </c>
      <c r="I5172" t="s">
        <v>12</v>
      </c>
      <c r="J5172">
        <v>8</v>
      </c>
      <c r="K5172" s="11"/>
      <c r="L5172" s="7"/>
      <c r="M5172" s="12"/>
      <c r="N5172" s="16"/>
      <c r="O5172" s="16"/>
      <c r="P5172" s="16"/>
    </row>
    <row r="5173" spans="1:16" x14ac:dyDescent="0.25">
      <c r="A5173">
        <f>+LOOKUP(F5173,Productos!B:B,Productos!A:A)</f>
        <v>645</v>
      </c>
      <c r="B5173">
        <f>+VLOOKUP(F5173,CON_ID_ps_prod!$A$2:$B$7187,2,0)</f>
        <v>457</v>
      </c>
      <c r="C5173">
        <v>1</v>
      </c>
      <c r="D5173" s="1">
        <v>20000000000</v>
      </c>
      <c r="E5173" s="1">
        <f>+D5173/1000000</f>
        <v>20000</v>
      </c>
      <c r="F5173" t="s">
        <v>2429</v>
      </c>
      <c r="G5173" s="6" t="s">
        <v>427</v>
      </c>
      <c r="H5173" s="6">
        <f>+LOOKUP(G5173,cargargeneros!$H$2:$H$77,cargargeneros!$G$2:$G$77)</f>
        <v>20</v>
      </c>
      <c r="I5173" t="s">
        <v>5</v>
      </c>
      <c r="J5173">
        <v>3125172691</v>
      </c>
      <c r="K5173" s="11"/>
      <c r="L5173" s="7"/>
      <c r="M5173" s="12"/>
      <c r="N5173" s="16"/>
      <c r="O5173" s="16"/>
      <c r="P5173" s="16"/>
    </row>
    <row r="5174" spans="1:16" x14ac:dyDescent="0.25">
      <c r="A5174">
        <f>+LOOKUP(F5174,Productos!B:B,Productos!A:A)</f>
        <v>645</v>
      </c>
      <c r="B5174">
        <f>+VLOOKUP(F5174,CON_ID_ps_prod!$A$2:$B$7187,2,0)</f>
        <v>457</v>
      </c>
      <c r="C5174">
        <v>1</v>
      </c>
      <c r="D5174" s="1">
        <v>20000000000</v>
      </c>
      <c r="E5174" s="1">
        <f>+D5174/1000000</f>
        <v>20000</v>
      </c>
      <c r="F5174" t="s">
        <v>2429</v>
      </c>
      <c r="G5174" s="6" t="s">
        <v>427</v>
      </c>
      <c r="H5174" s="6">
        <f>+LOOKUP(G5174,cargargeneros!$H$2:$H$77,cargargeneros!$G$2:$G$77)</f>
        <v>20</v>
      </c>
      <c r="I5174" t="s">
        <v>6</v>
      </c>
      <c r="J5174" s="4">
        <v>9783125172692</v>
      </c>
      <c r="K5174" s="11"/>
      <c r="L5174" s="7"/>
      <c r="M5174" s="12"/>
      <c r="N5174" s="16"/>
      <c r="O5174" s="16"/>
      <c r="P5174" s="16"/>
    </row>
    <row r="5175" spans="1:16" x14ac:dyDescent="0.25">
      <c r="A5175">
        <f>+LOOKUP(F5175,Productos!B:B,Productos!A:A)</f>
        <v>645</v>
      </c>
      <c r="B5175">
        <f>+VLOOKUP(F5175,CON_ID_ps_prod!$A$2:$B$7187,2,0)</f>
        <v>457</v>
      </c>
      <c r="C5175">
        <v>1</v>
      </c>
      <c r="D5175" s="1">
        <v>20000000000</v>
      </c>
      <c r="E5175" s="1">
        <f>+D5175/1000000</f>
        <v>20000</v>
      </c>
      <c r="F5175" t="s">
        <v>2429</v>
      </c>
      <c r="G5175" s="6" t="s">
        <v>427</v>
      </c>
      <c r="H5175" s="6">
        <f>+LOOKUP(G5175,cargargeneros!$H$2:$H$77,cargargeneros!$G$2:$G$77)</f>
        <v>20</v>
      </c>
      <c r="I5175" t="s">
        <v>13</v>
      </c>
      <c r="J5175" t="s">
        <v>90</v>
      </c>
      <c r="K5175" s="11"/>
      <c r="L5175" s="7"/>
      <c r="M5175" s="12"/>
      <c r="N5175" s="16"/>
      <c r="O5175" s="16"/>
      <c r="P5175" s="16"/>
    </row>
    <row r="5176" spans="1:16" x14ac:dyDescent="0.25">
      <c r="A5176">
        <f>+LOOKUP(F5176,Productos!B:B,Productos!A:A)</f>
        <v>637</v>
      </c>
      <c r="B5176">
        <f>+VLOOKUP(F5176,CON_ID_ps_prod!$A$2:$B$7187,2,0)</f>
        <v>485</v>
      </c>
      <c r="C5176">
        <v>1</v>
      </c>
      <c r="D5176" s="1">
        <v>15000000000</v>
      </c>
      <c r="E5176" s="1">
        <f>+D5176/1000000</f>
        <v>15000</v>
      </c>
      <c r="F5176" t="s">
        <v>1483</v>
      </c>
      <c r="G5176" s="6" t="s">
        <v>1254</v>
      </c>
      <c r="H5176" s="6">
        <f>+LOOKUP(G5176,cargargeneros!$H$2:$H$77,cargargeneros!$G$2:$G$77)</f>
        <v>27</v>
      </c>
      <c r="I5176" t="s">
        <v>9</v>
      </c>
      <c r="J5176" t="s">
        <v>1883</v>
      </c>
      <c r="K5176" s="11">
        <f>+VLOOKUP(J5176,cargarautores!A:B,2)</f>
        <v>115</v>
      </c>
      <c r="L5176" s="7" t="str">
        <f>+VLOOKUP(K5176,cargarautores!F:G,2)</f>
        <v>Denis Diderot</v>
      </c>
      <c r="M5176" s="12" t="str">
        <f>+IF(J5176=L5176,"","REVISAR")</f>
        <v/>
      </c>
      <c r="N5176" s="16"/>
      <c r="O5176" s="16"/>
      <c r="P5176" s="16"/>
    </row>
    <row r="5177" spans="1:16" x14ac:dyDescent="0.25">
      <c r="A5177">
        <f>+LOOKUP(F5177,Productos!B:B,Productos!A:A)</f>
        <v>645</v>
      </c>
      <c r="B5177" t="e">
        <f>+VLOOKUP(F5177,CON_ID_ps_prod!$A$2:$B$7187,2,0)</f>
        <v>#N/A</v>
      </c>
      <c r="C5177">
        <v>1</v>
      </c>
      <c r="D5177" s="1">
        <v>20000000000</v>
      </c>
      <c r="E5177" s="1">
        <f>+D5177/1000000</f>
        <v>20000</v>
      </c>
      <c r="F5177" t="s">
        <v>2575</v>
      </c>
      <c r="G5177" s="6" t="s">
        <v>427</v>
      </c>
      <c r="H5177" s="6">
        <f>+LOOKUP(G5177,cargargeneros!$H$2:$H$77,cargargeneros!$G$2:$G$77)</f>
        <v>20</v>
      </c>
      <c r="I5177" t="s">
        <v>9</v>
      </c>
      <c r="J5177" t="s">
        <v>600</v>
      </c>
      <c r="K5177" s="11">
        <f>+VLOOKUP(J5177,cargarautores!A:B,2)</f>
        <v>341</v>
      </c>
      <c r="L5177" s="7" t="str">
        <f>+VLOOKUP(K5177,cargarautores!F:G,2)</f>
        <v>Katja Held</v>
      </c>
      <c r="M5177" s="12" t="str">
        <f>+IF(J5177=L5177,"","REVISAR")</f>
        <v>REVISAR</v>
      </c>
      <c r="N5177" s="16"/>
      <c r="O5177" s="16"/>
      <c r="P5177" s="16"/>
    </row>
    <row r="5178" spans="1:16" x14ac:dyDescent="0.25">
      <c r="A5178">
        <f>+LOOKUP(F5178,Productos!B:B,Productos!A:A)</f>
        <v>646</v>
      </c>
      <c r="B5178">
        <f>+VLOOKUP(F5178,CON_ID_ps_prod!$A$2:$B$7187,2,0)</f>
        <v>552</v>
      </c>
      <c r="C5178">
        <v>1</v>
      </c>
      <c r="D5178" s="1">
        <v>10000000000</v>
      </c>
      <c r="E5178" s="1">
        <f>+D5178/1000000</f>
        <v>10000</v>
      </c>
      <c r="F5178" t="s">
        <v>789</v>
      </c>
      <c r="G5178" s="6" t="s">
        <v>26</v>
      </c>
      <c r="H5178" s="6">
        <f>+LOOKUP(G5178,cargargeneros!$H$2:$H$77,cargargeneros!$G$2:$G$77)</f>
        <v>52</v>
      </c>
      <c r="I5178" t="s">
        <v>8</v>
      </c>
      <c r="J5178">
        <v>2007</v>
      </c>
      <c r="K5178" s="11"/>
      <c r="L5178" s="7"/>
      <c r="M5178" s="12"/>
      <c r="N5178" s="16"/>
      <c r="O5178" s="16"/>
      <c r="P5178" s="16"/>
    </row>
    <row r="5179" spans="1:16" x14ac:dyDescent="0.25">
      <c r="A5179">
        <f>+LOOKUP(F5179,Productos!B:B,Productos!A:A)</f>
        <v>646</v>
      </c>
      <c r="B5179">
        <f>+VLOOKUP(F5179,CON_ID_ps_prod!$A$2:$B$7187,2,0)</f>
        <v>552</v>
      </c>
      <c r="C5179">
        <v>1</v>
      </c>
      <c r="D5179" s="1">
        <v>10000000000</v>
      </c>
      <c r="E5179" s="1">
        <f>+D5179/1000000</f>
        <v>10000</v>
      </c>
      <c r="F5179" t="s">
        <v>789</v>
      </c>
      <c r="G5179" s="6" t="s">
        <v>26</v>
      </c>
      <c r="H5179" s="6">
        <f>+LOOKUP(G5179,cargargeneros!$H$2:$H$77,cargargeneros!$G$2:$G$77)</f>
        <v>52</v>
      </c>
      <c r="I5179" t="s">
        <v>7</v>
      </c>
      <c r="J5179" t="s">
        <v>790</v>
      </c>
      <c r="K5179" s="11"/>
      <c r="L5179" s="7"/>
      <c r="M5179" s="12"/>
      <c r="N5179" s="16">
        <f>+LOOKUP(J5179,cargareditoriales!A:A,cargareditoriales!B:B)</f>
        <v>84</v>
      </c>
      <c r="O5179" s="16" t="str">
        <f>+LOOKUP(N5179,cargareditoriales!B:B,cargareditoriales!A:A)</f>
        <v>El anden</v>
      </c>
      <c r="P5179" s="16" t="str">
        <f>+IF(O5179=J5179,"","REVISAR")</f>
        <v/>
      </c>
    </row>
    <row r="5180" spans="1:16" x14ac:dyDescent="0.25">
      <c r="A5180">
        <f>+LOOKUP(F5180,Productos!B:B,Productos!A:A)</f>
        <v>646</v>
      </c>
      <c r="B5180">
        <f>+VLOOKUP(F5180,CON_ID_ps_prod!$A$2:$B$7187,2,0)</f>
        <v>552</v>
      </c>
      <c r="C5180">
        <v>1</v>
      </c>
      <c r="D5180" s="1">
        <v>10000000000</v>
      </c>
      <c r="E5180" s="1">
        <f>+D5180/1000000</f>
        <v>10000</v>
      </c>
      <c r="F5180" t="s">
        <v>789</v>
      </c>
      <c r="G5180" s="6" t="s">
        <v>26</v>
      </c>
      <c r="H5180" s="6">
        <f>+LOOKUP(G5180,cargargeneros!$H$2:$H$77,cargargeneros!$G$2:$G$77)</f>
        <v>52</v>
      </c>
      <c r="I5180" t="s">
        <v>12</v>
      </c>
      <c r="J5180">
        <v>8</v>
      </c>
      <c r="K5180" s="11"/>
      <c r="L5180" s="7"/>
      <c r="M5180" s="12"/>
      <c r="N5180" s="16"/>
      <c r="O5180" s="16"/>
      <c r="P5180" s="16"/>
    </row>
    <row r="5181" spans="1:16" x14ac:dyDescent="0.25">
      <c r="A5181">
        <f>+LOOKUP(F5181,Productos!B:B,Productos!A:A)</f>
        <v>646</v>
      </c>
      <c r="B5181">
        <f>+VLOOKUP(F5181,CON_ID_ps_prod!$A$2:$B$7187,2,0)</f>
        <v>552</v>
      </c>
      <c r="C5181">
        <v>1</v>
      </c>
      <c r="D5181" s="1">
        <v>10000000000</v>
      </c>
      <c r="E5181" s="1">
        <f>+D5181/1000000</f>
        <v>10000</v>
      </c>
      <c r="F5181" t="s">
        <v>789</v>
      </c>
      <c r="G5181" s="6" t="s">
        <v>26</v>
      </c>
      <c r="H5181" s="6">
        <f>+LOOKUP(G5181,cargargeneros!$H$2:$H$77,cargargeneros!$G$2:$G$77)</f>
        <v>52</v>
      </c>
      <c r="I5181" t="s">
        <v>5</v>
      </c>
      <c r="J5181">
        <v>8496929043</v>
      </c>
      <c r="K5181" s="11"/>
      <c r="L5181" s="7"/>
      <c r="M5181" s="12"/>
      <c r="N5181" s="16"/>
      <c r="O5181" s="16"/>
      <c r="P5181" s="16"/>
    </row>
    <row r="5182" spans="1:16" x14ac:dyDescent="0.25">
      <c r="A5182">
        <f>+LOOKUP(F5182,Productos!B:B,Productos!A:A)</f>
        <v>646</v>
      </c>
      <c r="B5182">
        <f>+VLOOKUP(F5182,CON_ID_ps_prod!$A$2:$B$7187,2,0)</f>
        <v>552</v>
      </c>
      <c r="C5182">
        <v>1</v>
      </c>
      <c r="D5182" s="1">
        <v>10000000000</v>
      </c>
      <c r="E5182" s="1">
        <f>+D5182/1000000</f>
        <v>10000</v>
      </c>
      <c r="F5182" t="s">
        <v>789</v>
      </c>
      <c r="G5182" s="6" t="s">
        <v>26</v>
      </c>
      <c r="H5182" s="6">
        <f>+LOOKUP(G5182,cargargeneros!$H$2:$H$77,cargargeneros!$G$2:$G$77)</f>
        <v>52</v>
      </c>
      <c r="I5182" t="s">
        <v>6</v>
      </c>
      <c r="J5182" s="4">
        <v>9788496929043</v>
      </c>
      <c r="K5182" s="11"/>
      <c r="L5182" s="7"/>
      <c r="M5182" s="12"/>
      <c r="N5182" s="16"/>
      <c r="O5182" s="16"/>
      <c r="P5182" s="16"/>
    </row>
    <row r="5183" spans="1:16" x14ac:dyDescent="0.25">
      <c r="A5183">
        <f>+LOOKUP(F5183,Productos!B:B,Productos!A:A)</f>
        <v>646</v>
      </c>
      <c r="B5183">
        <f>+VLOOKUP(F5183,CON_ID_ps_prod!$A$2:$B$7187,2,0)</f>
        <v>552</v>
      </c>
      <c r="C5183">
        <v>1</v>
      </c>
      <c r="D5183" s="1">
        <v>10000000000</v>
      </c>
      <c r="E5183" s="1">
        <f>+D5183/1000000</f>
        <v>10000</v>
      </c>
      <c r="F5183" t="s">
        <v>789</v>
      </c>
      <c r="G5183" s="6" t="s">
        <v>26</v>
      </c>
      <c r="H5183" s="6">
        <f>+LOOKUP(G5183,cargargeneros!$H$2:$H$77,cargargeneros!$G$2:$G$77)</f>
        <v>52</v>
      </c>
      <c r="I5183" t="s">
        <v>13</v>
      </c>
      <c r="J5183" t="s">
        <v>90</v>
      </c>
      <c r="K5183" s="11"/>
      <c r="L5183" s="7"/>
      <c r="M5183" s="12"/>
      <c r="N5183" s="16"/>
      <c r="O5183" s="16"/>
      <c r="P5183" s="16"/>
    </row>
    <row r="5184" spans="1:16" x14ac:dyDescent="0.25">
      <c r="A5184">
        <f>+LOOKUP(F5184,Productos!B:B,Productos!A:A)</f>
        <v>646</v>
      </c>
      <c r="B5184">
        <f>+VLOOKUP(F5184,CON_ID_ps_prod!$A$2:$B$7187,2,0)</f>
        <v>552</v>
      </c>
      <c r="C5184">
        <v>1</v>
      </c>
      <c r="D5184" s="1">
        <v>10000000000</v>
      </c>
      <c r="E5184" s="1">
        <f>+D5184/1000000</f>
        <v>10000</v>
      </c>
      <c r="F5184" t="s">
        <v>789</v>
      </c>
      <c r="G5184" s="6" t="s">
        <v>26</v>
      </c>
      <c r="H5184" s="6">
        <f>+LOOKUP(G5184,cargargeneros!$H$2:$H$77,cargargeneros!$G$2:$G$77)</f>
        <v>52</v>
      </c>
      <c r="I5184" t="s">
        <v>9</v>
      </c>
      <c r="J5184" t="s">
        <v>1924</v>
      </c>
      <c r="K5184" s="11">
        <f>+VLOOKUP(J5184,cargarautores!A:B,2)</f>
        <v>9</v>
      </c>
      <c r="L5184" s="7" t="str">
        <f>+VLOOKUP(K5184,cargarautores!F:G,2)</f>
        <v>Alberto Vázquez-Figueroa</v>
      </c>
      <c r="M5184" s="12" t="str">
        <f>+IF(J5184=L5184,"","REVISAR")</f>
        <v/>
      </c>
      <c r="N5184" s="16"/>
      <c r="O5184" s="16"/>
      <c r="P5184" s="16"/>
    </row>
    <row r="5185" spans="1:16" x14ac:dyDescent="0.25">
      <c r="A5185">
        <f>+LOOKUP(F5185,Productos!B:B,Productos!A:A)</f>
        <v>647</v>
      </c>
      <c r="B5185">
        <f>+VLOOKUP(F5185,CON_ID_ps_prod!$A$2:$B$7187,2,0)</f>
        <v>421</v>
      </c>
      <c r="C5185">
        <v>1</v>
      </c>
      <c r="D5185" s="1">
        <v>30000000000</v>
      </c>
      <c r="E5185" s="1">
        <f>+D5185/1000000</f>
        <v>30000</v>
      </c>
      <c r="F5185" t="s">
        <v>1236</v>
      </c>
      <c r="G5185" s="6" t="s">
        <v>500</v>
      </c>
      <c r="H5185" s="6">
        <f>+LOOKUP(G5185,cargargeneros!$H$2:$H$77,cargargeneros!$G$2:$G$77)</f>
        <v>21</v>
      </c>
      <c r="I5185" t="s">
        <v>8</v>
      </c>
      <c r="J5185">
        <v>2011</v>
      </c>
      <c r="K5185" s="11"/>
      <c r="L5185" s="7"/>
      <c r="M5185" s="12"/>
      <c r="N5185" s="16"/>
      <c r="O5185" s="16"/>
      <c r="P5185" s="16"/>
    </row>
    <row r="5186" spans="1:16" x14ac:dyDescent="0.25">
      <c r="A5186">
        <f>+LOOKUP(F5186,Productos!B:B,Productos!A:A)</f>
        <v>647</v>
      </c>
      <c r="B5186">
        <f>+VLOOKUP(F5186,CON_ID_ps_prod!$A$2:$B$7187,2,0)</f>
        <v>421</v>
      </c>
      <c r="C5186">
        <v>1</v>
      </c>
      <c r="D5186" s="1">
        <v>30000000000</v>
      </c>
      <c r="E5186" s="1">
        <f>+D5186/1000000</f>
        <v>30000</v>
      </c>
      <c r="F5186" t="s">
        <v>1236</v>
      </c>
      <c r="G5186" s="6" t="s">
        <v>500</v>
      </c>
      <c r="H5186" s="6">
        <f>+LOOKUP(G5186,cargargeneros!$H$2:$H$77,cargargeneros!$G$2:$G$77)</f>
        <v>21</v>
      </c>
      <c r="I5186" t="s">
        <v>7</v>
      </c>
      <c r="J5186" t="s">
        <v>516</v>
      </c>
      <c r="K5186" s="11"/>
      <c r="L5186" s="7"/>
      <c r="M5186" s="12"/>
      <c r="N5186" s="16">
        <f>+LOOKUP(J5186,cargareditoriales!A:A,cargareditoriales!B:B)</f>
        <v>38</v>
      </c>
      <c r="O5186" s="16" t="str">
        <f>+LOOKUP(N5186,cargareditoriales!B:B,cargareditoriales!A:A)</f>
        <v>Deusto</v>
      </c>
      <c r="P5186" s="16" t="str">
        <f>+IF(O5186=J5186,"","REVISAR")</f>
        <v/>
      </c>
    </row>
    <row r="5187" spans="1:16" x14ac:dyDescent="0.25">
      <c r="A5187">
        <f>+LOOKUP(F5187,Productos!B:B,Productos!A:A)</f>
        <v>647</v>
      </c>
      <c r="B5187">
        <f>+VLOOKUP(F5187,CON_ID_ps_prod!$A$2:$B$7187,2,0)</f>
        <v>421</v>
      </c>
      <c r="C5187">
        <v>1</v>
      </c>
      <c r="D5187" s="1">
        <v>30000000000</v>
      </c>
      <c r="E5187" s="1">
        <f>+D5187/1000000</f>
        <v>30000</v>
      </c>
      <c r="F5187" t="s">
        <v>1236</v>
      </c>
      <c r="G5187" s="6" t="s">
        <v>500</v>
      </c>
      <c r="H5187" s="6">
        <f>+LOOKUP(G5187,cargargeneros!$H$2:$H$77,cargargeneros!$G$2:$G$77)</f>
        <v>21</v>
      </c>
      <c r="I5187" t="s">
        <v>12</v>
      </c>
      <c r="J5187">
        <v>8</v>
      </c>
      <c r="K5187" s="11"/>
      <c r="L5187" s="7"/>
      <c r="M5187" s="12"/>
      <c r="N5187" s="16"/>
      <c r="O5187" s="16"/>
      <c r="P5187" s="16"/>
    </row>
    <row r="5188" spans="1:16" x14ac:dyDescent="0.25">
      <c r="A5188">
        <f>+LOOKUP(F5188,Productos!B:B,Productos!A:A)</f>
        <v>647</v>
      </c>
      <c r="B5188">
        <f>+VLOOKUP(F5188,CON_ID_ps_prod!$A$2:$B$7187,2,0)</f>
        <v>421</v>
      </c>
      <c r="C5188">
        <v>1</v>
      </c>
      <c r="D5188" s="1">
        <v>30000000000</v>
      </c>
      <c r="E5188" s="1">
        <f>+D5188/1000000</f>
        <v>30000</v>
      </c>
      <c r="F5188" t="s">
        <v>1236</v>
      </c>
      <c r="G5188" s="6" t="s">
        <v>500</v>
      </c>
      <c r="H5188" s="6">
        <f>+LOOKUP(G5188,cargargeneros!$H$2:$H$77,cargargeneros!$G$2:$G$77)</f>
        <v>21</v>
      </c>
      <c r="I5188" t="s">
        <v>5</v>
      </c>
      <c r="J5188">
        <v>9584232835</v>
      </c>
      <c r="K5188" s="11"/>
      <c r="L5188" s="7"/>
      <c r="M5188" s="12"/>
      <c r="N5188" s="16"/>
      <c r="O5188" s="16"/>
      <c r="P5188" s="16"/>
    </row>
    <row r="5189" spans="1:16" x14ac:dyDescent="0.25">
      <c r="A5189">
        <f>+LOOKUP(F5189,Productos!B:B,Productos!A:A)</f>
        <v>647</v>
      </c>
      <c r="B5189">
        <f>+VLOOKUP(F5189,CON_ID_ps_prod!$A$2:$B$7187,2,0)</f>
        <v>421</v>
      </c>
      <c r="C5189">
        <v>1</v>
      </c>
      <c r="D5189" s="1">
        <v>30000000000</v>
      </c>
      <c r="E5189" s="1">
        <f>+D5189/1000000</f>
        <v>30000</v>
      </c>
      <c r="F5189" t="s">
        <v>1236</v>
      </c>
      <c r="G5189" s="6" t="s">
        <v>500</v>
      </c>
      <c r="H5189" s="6">
        <f>+LOOKUP(G5189,cargargeneros!$H$2:$H$77,cargargeneros!$G$2:$G$77)</f>
        <v>21</v>
      </c>
      <c r="I5189" t="s">
        <v>6</v>
      </c>
      <c r="J5189" s="4">
        <v>9789584232830</v>
      </c>
      <c r="K5189" s="11"/>
      <c r="L5189" s="7"/>
      <c r="M5189" s="12"/>
      <c r="N5189" s="16"/>
      <c r="O5189" s="16"/>
      <c r="P5189" s="16"/>
    </row>
    <row r="5190" spans="1:16" x14ac:dyDescent="0.25">
      <c r="A5190">
        <f>+LOOKUP(F5190,Productos!B:B,Productos!A:A)</f>
        <v>647</v>
      </c>
      <c r="B5190">
        <f>+VLOOKUP(F5190,CON_ID_ps_prod!$A$2:$B$7187,2,0)</f>
        <v>421</v>
      </c>
      <c r="C5190">
        <v>1</v>
      </c>
      <c r="D5190" s="1">
        <v>30000000000</v>
      </c>
      <c r="E5190" s="1">
        <f>+D5190/1000000</f>
        <v>30000</v>
      </c>
      <c r="F5190" t="s">
        <v>1236</v>
      </c>
      <c r="G5190" s="6" t="s">
        <v>500</v>
      </c>
      <c r="H5190" s="6">
        <f>+LOOKUP(G5190,cargargeneros!$H$2:$H$77,cargargeneros!$G$2:$G$77)</f>
        <v>21</v>
      </c>
      <c r="I5190" t="s">
        <v>13</v>
      </c>
      <c r="J5190" t="s">
        <v>90</v>
      </c>
      <c r="K5190" s="11"/>
      <c r="L5190" s="7"/>
      <c r="M5190" s="12"/>
      <c r="N5190" s="16"/>
      <c r="O5190" s="16"/>
      <c r="P5190" s="16"/>
    </row>
    <row r="5191" spans="1:16" x14ac:dyDescent="0.25">
      <c r="A5191">
        <f>+LOOKUP(F5191,Productos!B:B,Productos!A:A)</f>
        <v>648</v>
      </c>
      <c r="B5191">
        <f>+VLOOKUP(F5191,CON_ID_ps_prod!$A$2:$B$7187,2,0)</f>
        <v>588</v>
      </c>
      <c r="C5191">
        <v>1</v>
      </c>
      <c r="D5191" s="1">
        <v>20000000000</v>
      </c>
      <c r="E5191" s="1">
        <f>+D5191/1000000</f>
        <v>20000</v>
      </c>
      <c r="F5191" t="s">
        <v>864</v>
      </c>
      <c r="G5191" s="6" t="s">
        <v>94</v>
      </c>
      <c r="H5191" s="6">
        <f>+LOOKUP(G5191,cargargeneros!$H$2:$H$77,cargargeneros!$G$2:$G$77)</f>
        <v>4</v>
      </c>
      <c r="I5191" t="s">
        <v>9</v>
      </c>
      <c r="J5191" t="s">
        <v>865</v>
      </c>
      <c r="K5191" s="11">
        <f>+VLOOKUP(J5191,cargarautores!A:B,2)</f>
        <v>497</v>
      </c>
      <c r="L5191" s="7" t="str">
        <f>+VLOOKUP(K5191,cargarautores!F:G,2)</f>
        <v>Sherry Argov</v>
      </c>
      <c r="M5191" s="12" t="str">
        <f>+IF(J5191=L5191,"","REVISAR")</f>
        <v/>
      </c>
      <c r="N5191" s="16"/>
      <c r="O5191" s="16"/>
      <c r="P5191" s="16"/>
    </row>
    <row r="5192" spans="1:16" x14ac:dyDescent="0.25">
      <c r="A5192">
        <f>+LOOKUP(F5192,Productos!B:B,Productos!A:A)</f>
        <v>648</v>
      </c>
      <c r="B5192">
        <f>+VLOOKUP(F5192,CON_ID_ps_prod!$A$2:$B$7187,2,0)</f>
        <v>588</v>
      </c>
      <c r="C5192">
        <v>1</v>
      </c>
      <c r="D5192" s="1">
        <v>20000000000</v>
      </c>
      <c r="E5192" s="1">
        <f>+D5192/1000000</f>
        <v>20000</v>
      </c>
      <c r="F5192" t="s">
        <v>864</v>
      </c>
      <c r="G5192" s="6" t="s">
        <v>94</v>
      </c>
      <c r="H5192" s="6">
        <f>+LOOKUP(G5192,cargargeneros!$H$2:$H$77,cargargeneros!$G$2:$G$77)</f>
        <v>4</v>
      </c>
      <c r="I5192" t="s">
        <v>8</v>
      </c>
      <c r="J5192">
        <v>2008</v>
      </c>
      <c r="K5192" s="11"/>
      <c r="L5192" s="7"/>
      <c r="M5192" s="12"/>
      <c r="N5192" s="16"/>
      <c r="O5192" s="16"/>
      <c r="P5192" s="16"/>
    </row>
    <row r="5193" spans="1:16" x14ac:dyDescent="0.25">
      <c r="A5193">
        <f>+LOOKUP(F5193,Productos!B:B,Productos!A:A)</f>
        <v>648</v>
      </c>
      <c r="B5193">
        <f>+VLOOKUP(F5193,CON_ID_ps_prod!$A$2:$B$7187,2,0)</f>
        <v>588</v>
      </c>
      <c r="C5193">
        <v>1</v>
      </c>
      <c r="D5193" s="1">
        <v>20000000000</v>
      </c>
      <c r="E5193" s="1">
        <f>+D5193/1000000</f>
        <v>20000</v>
      </c>
      <c r="F5193" t="s">
        <v>864</v>
      </c>
      <c r="G5193" s="6" t="s">
        <v>94</v>
      </c>
      <c r="H5193" s="6">
        <f>+LOOKUP(G5193,cargargeneros!$H$2:$H$77,cargargeneros!$G$2:$G$77)</f>
        <v>4</v>
      </c>
      <c r="I5193" t="s">
        <v>7</v>
      </c>
      <c r="J5193" t="s">
        <v>525</v>
      </c>
      <c r="K5193" s="11"/>
      <c r="L5193" s="7"/>
      <c r="M5193" s="12"/>
      <c r="N5193" s="16">
        <f>+LOOKUP(J5193,cargareditoriales!A:A,cargareditoriales!B:B)</f>
        <v>39</v>
      </c>
      <c r="O5193" s="16" t="str">
        <f>+LOOKUP(N5193,cargareditoriales!B:B,cargareditoriales!A:A)</f>
        <v>Diana</v>
      </c>
      <c r="P5193" s="16" t="str">
        <f>+IF(O5193=J5193,"","REVISAR")</f>
        <v/>
      </c>
    </row>
    <row r="5194" spans="1:16" x14ac:dyDescent="0.25">
      <c r="A5194">
        <f>+LOOKUP(F5194,Productos!B:B,Productos!A:A)</f>
        <v>648</v>
      </c>
      <c r="B5194">
        <f>+VLOOKUP(F5194,CON_ID_ps_prod!$A$2:$B$7187,2,0)</f>
        <v>588</v>
      </c>
      <c r="C5194">
        <v>1</v>
      </c>
      <c r="D5194" s="1">
        <v>20000000000</v>
      </c>
      <c r="E5194" s="1">
        <f>+D5194/1000000</f>
        <v>20000</v>
      </c>
      <c r="F5194" t="s">
        <v>864</v>
      </c>
      <c r="G5194" s="6" t="s">
        <v>94</v>
      </c>
      <c r="H5194" s="6">
        <f>+LOOKUP(G5194,cargargeneros!$H$2:$H$77,cargargeneros!$G$2:$G$77)</f>
        <v>4</v>
      </c>
      <c r="I5194" t="s">
        <v>12</v>
      </c>
      <c r="J5194">
        <v>8</v>
      </c>
      <c r="K5194" s="11"/>
      <c r="L5194" s="7"/>
      <c r="M5194" s="12"/>
      <c r="N5194" s="16"/>
      <c r="O5194" s="16"/>
      <c r="P5194" s="16"/>
    </row>
    <row r="5195" spans="1:16" x14ac:dyDescent="0.25">
      <c r="A5195">
        <f>+LOOKUP(F5195,Productos!B:B,Productos!A:A)</f>
        <v>648</v>
      </c>
      <c r="B5195">
        <f>+VLOOKUP(F5195,CON_ID_ps_prod!$A$2:$B$7187,2,0)</f>
        <v>588</v>
      </c>
      <c r="C5195">
        <v>1</v>
      </c>
      <c r="D5195" s="1">
        <v>20000000000</v>
      </c>
      <c r="E5195" s="1">
        <f>+D5195/1000000</f>
        <v>20000</v>
      </c>
      <c r="F5195" t="s">
        <v>864</v>
      </c>
      <c r="G5195" s="6" t="s">
        <v>94</v>
      </c>
      <c r="H5195" s="6">
        <f>+LOOKUP(G5195,cargargeneros!$H$2:$H$77,cargargeneros!$G$2:$G$77)</f>
        <v>4</v>
      </c>
      <c r="I5195" t="s">
        <v>5</v>
      </c>
      <c r="J5195">
        <v>9681341600</v>
      </c>
      <c r="K5195" s="11"/>
      <c r="L5195" s="7"/>
      <c r="M5195" s="12"/>
      <c r="N5195" s="16"/>
      <c r="O5195" s="16"/>
      <c r="P5195" s="16"/>
    </row>
    <row r="5196" spans="1:16" x14ac:dyDescent="0.25">
      <c r="A5196">
        <f>+LOOKUP(F5196,Productos!B:B,Productos!A:A)</f>
        <v>648</v>
      </c>
      <c r="B5196">
        <f>+VLOOKUP(F5196,CON_ID_ps_prod!$A$2:$B$7187,2,0)</f>
        <v>588</v>
      </c>
      <c r="C5196">
        <v>1</v>
      </c>
      <c r="D5196" s="1">
        <v>20000000000</v>
      </c>
      <c r="E5196" s="1">
        <f>+D5196/1000000</f>
        <v>20000</v>
      </c>
      <c r="F5196" t="s">
        <v>864</v>
      </c>
      <c r="G5196" s="6" t="s">
        <v>94</v>
      </c>
      <c r="H5196" s="6">
        <f>+LOOKUP(G5196,cargargeneros!$H$2:$H$77,cargargeneros!$G$2:$G$77)</f>
        <v>4</v>
      </c>
      <c r="I5196" t="s">
        <v>6</v>
      </c>
      <c r="J5196" s="4">
        <v>9789681341602</v>
      </c>
      <c r="K5196" s="11"/>
      <c r="L5196" s="7"/>
      <c r="M5196" s="12"/>
      <c r="N5196" s="16"/>
      <c r="O5196" s="16"/>
      <c r="P5196" s="16"/>
    </row>
    <row r="5197" spans="1:16" x14ac:dyDescent="0.25">
      <c r="A5197">
        <f>+LOOKUP(F5197,Productos!B:B,Productos!A:A)</f>
        <v>648</v>
      </c>
      <c r="B5197">
        <f>+VLOOKUP(F5197,CON_ID_ps_prod!$A$2:$B$7187,2,0)</f>
        <v>588</v>
      </c>
      <c r="C5197">
        <v>1</v>
      </c>
      <c r="D5197" s="1">
        <v>20000000000</v>
      </c>
      <c r="E5197" s="1">
        <f>+D5197/1000000</f>
        <v>20000</v>
      </c>
      <c r="F5197" t="s">
        <v>864</v>
      </c>
      <c r="G5197" s="6" t="s">
        <v>94</v>
      </c>
      <c r="H5197" s="6">
        <f>+LOOKUP(G5197,cargargeneros!$H$2:$H$77,cargargeneros!$G$2:$G$77)</f>
        <v>4</v>
      </c>
      <c r="I5197" t="s">
        <v>13</v>
      </c>
      <c r="J5197" t="s">
        <v>90</v>
      </c>
      <c r="K5197" s="11"/>
      <c r="L5197" s="7"/>
      <c r="M5197" s="12"/>
      <c r="N5197" s="16"/>
      <c r="O5197" s="16"/>
      <c r="P5197" s="16"/>
    </row>
    <row r="5198" spans="1:16" x14ac:dyDescent="0.25">
      <c r="A5198">
        <f>+LOOKUP(F5198,Productos!B:B,Productos!A:A)</f>
        <v>649</v>
      </c>
      <c r="B5198">
        <f>+VLOOKUP(F5198,CON_ID_ps_prod!$A$2:$B$7187,2,0)</f>
        <v>443</v>
      </c>
      <c r="C5198">
        <v>1</v>
      </c>
      <c r="D5198" s="1">
        <v>20000000000</v>
      </c>
      <c r="E5198" s="1">
        <f>+D5198/1000000</f>
        <v>20000</v>
      </c>
      <c r="F5198" t="s">
        <v>1411</v>
      </c>
      <c r="G5198" s="6" t="s">
        <v>502</v>
      </c>
      <c r="H5198" s="6">
        <f>+LOOKUP(G5198,cargargeneros!$H$2:$H$77,cargargeneros!$G$2:$G$77)</f>
        <v>3</v>
      </c>
      <c r="I5198" t="s">
        <v>8</v>
      </c>
      <c r="J5198">
        <v>2010</v>
      </c>
      <c r="K5198" s="11"/>
      <c r="L5198" s="7"/>
      <c r="M5198" s="12"/>
      <c r="N5198" s="16"/>
      <c r="O5198" s="16"/>
      <c r="P5198" s="16"/>
    </row>
    <row r="5199" spans="1:16" x14ac:dyDescent="0.25">
      <c r="A5199">
        <f>+LOOKUP(F5199,Productos!B:B,Productos!A:A)</f>
        <v>649</v>
      </c>
      <c r="B5199">
        <f>+VLOOKUP(F5199,CON_ID_ps_prod!$A$2:$B$7187,2,0)</f>
        <v>443</v>
      </c>
      <c r="C5199">
        <v>1</v>
      </c>
      <c r="D5199" s="1">
        <v>20000000000</v>
      </c>
      <c r="E5199" s="1">
        <f>+D5199/1000000</f>
        <v>20000</v>
      </c>
      <c r="F5199" t="s">
        <v>1411</v>
      </c>
      <c r="G5199" s="6" t="s">
        <v>502</v>
      </c>
      <c r="H5199" s="6">
        <f>+LOOKUP(G5199,cargargeneros!$H$2:$H$77,cargargeneros!$G$2:$G$77)</f>
        <v>3</v>
      </c>
      <c r="I5199" t="s">
        <v>7</v>
      </c>
      <c r="J5199" t="s">
        <v>569</v>
      </c>
      <c r="K5199" s="11"/>
      <c r="L5199" s="7"/>
      <c r="M5199" s="12"/>
      <c r="N5199" s="16">
        <f>+LOOKUP(J5199,cargareditoriales!A:A,cargareditoriales!B:B)</f>
        <v>78</v>
      </c>
      <c r="O5199" s="16" t="str">
        <f>+LOOKUP(N5199,cargareditoriales!B:B,cargareditoriales!A:A)</f>
        <v xml:space="preserve">Editorial Planeta </v>
      </c>
      <c r="P5199" s="16" t="str">
        <f>+IF(O5199=J5199,"","REVISAR")</f>
        <v/>
      </c>
    </row>
    <row r="5200" spans="1:16" x14ac:dyDescent="0.25">
      <c r="A5200">
        <f>+LOOKUP(F5200,Productos!B:B,Productos!A:A)</f>
        <v>649</v>
      </c>
      <c r="B5200">
        <f>+VLOOKUP(F5200,CON_ID_ps_prod!$A$2:$B$7187,2,0)</f>
        <v>443</v>
      </c>
      <c r="C5200">
        <v>1</v>
      </c>
      <c r="D5200" s="1">
        <v>20000000000</v>
      </c>
      <c r="E5200" s="1">
        <f>+D5200/1000000</f>
        <v>20000</v>
      </c>
      <c r="F5200" t="s">
        <v>1411</v>
      </c>
      <c r="G5200" s="6" t="s">
        <v>502</v>
      </c>
      <c r="H5200" s="6">
        <f>+LOOKUP(G5200,cargargeneros!$H$2:$H$77,cargargeneros!$G$2:$G$77)</f>
        <v>3</v>
      </c>
      <c r="I5200" t="s">
        <v>12</v>
      </c>
      <c r="J5200">
        <v>8</v>
      </c>
      <c r="K5200" s="11"/>
      <c r="L5200" s="7"/>
      <c r="M5200" s="12"/>
      <c r="N5200" s="16"/>
      <c r="O5200" s="16"/>
      <c r="P5200" s="16"/>
    </row>
    <row r="5201" spans="1:16" x14ac:dyDescent="0.25">
      <c r="A5201">
        <f>+LOOKUP(F5201,Productos!B:B,Productos!A:A)</f>
        <v>649</v>
      </c>
      <c r="B5201">
        <f>+VLOOKUP(F5201,CON_ID_ps_prod!$A$2:$B$7187,2,0)</f>
        <v>443</v>
      </c>
      <c r="C5201">
        <v>1</v>
      </c>
      <c r="D5201" s="1">
        <v>20000000000</v>
      </c>
      <c r="E5201" s="1">
        <f>+D5201/1000000</f>
        <v>20000</v>
      </c>
      <c r="F5201" t="s">
        <v>1411</v>
      </c>
      <c r="G5201" s="6" t="s">
        <v>502</v>
      </c>
      <c r="H5201" s="6">
        <f>+LOOKUP(G5201,cargargeneros!$H$2:$H$77,cargargeneros!$G$2:$G$77)</f>
        <v>3</v>
      </c>
      <c r="I5201" t="s">
        <v>6</v>
      </c>
      <c r="J5201" s="4">
        <v>9789584224255</v>
      </c>
      <c r="K5201" s="11"/>
      <c r="L5201" s="7"/>
      <c r="M5201" s="12"/>
      <c r="N5201" s="16"/>
      <c r="O5201" s="16"/>
      <c r="P5201" s="16"/>
    </row>
    <row r="5202" spans="1:16" x14ac:dyDescent="0.25">
      <c r="A5202">
        <f>+LOOKUP(F5202,Productos!B:B,Productos!A:A)</f>
        <v>649</v>
      </c>
      <c r="B5202">
        <f>+VLOOKUP(F5202,CON_ID_ps_prod!$A$2:$B$7187,2,0)</f>
        <v>443</v>
      </c>
      <c r="C5202">
        <v>1</v>
      </c>
      <c r="D5202" s="1">
        <v>20000000000</v>
      </c>
      <c r="E5202" s="1">
        <f>+D5202/1000000</f>
        <v>20000</v>
      </c>
      <c r="F5202" t="s">
        <v>1411</v>
      </c>
      <c r="G5202" s="6" t="s">
        <v>502</v>
      </c>
      <c r="H5202" s="6">
        <f>+LOOKUP(G5202,cargargeneros!$H$2:$H$77,cargargeneros!$G$2:$G$77)</f>
        <v>3</v>
      </c>
      <c r="I5202" t="s">
        <v>13</v>
      </c>
      <c r="J5202" t="s">
        <v>90</v>
      </c>
      <c r="K5202" s="11"/>
      <c r="L5202" s="7"/>
      <c r="M5202" s="12"/>
      <c r="N5202" s="16"/>
      <c r="O5202" s="16"/>
      <c r="P5202" s="16"/>
    </row>
    <row r="5203" spans="1:16" x14ac:dyDescent="0.25">
      <c r="A5203">
        <f>+LOOKUP(F5203,Productos!B:B,Productos!A:A)</f>
        <v>650</v>
      </c>
      <c r="B5203">
        <f>+VLOOKUP(F5203,CON_ID_ps_prod!$A$2:$B$7187,2,0)</f>
        <v>779</v>
      </c>
      <c r="C5203">
        <v>1</v>
      </c>
      <c r="D5203" s="1">
        <v>20000000000</v>
      </c>
      <c r="E5203" s="1">
        <f>+D5203/1000000</f>
        <v>20000</v>
      </c>
      <c r="F5203" t="s">
        <v>1178</v>
      </c>
      <c r="G5203" s="6" t="s">
        <v>1449</v>
      </c>
      <c r="H5203" s="6">
        <f>+LOOKUP(G5203,cargargeneros!$H$2:$H$77,cargargeneros!$G$2:$G$77)</f>
        <v>26</v>
      </c>
      <c r="I5203" t="s">
        <v>9</v>
      </c>
      <c r="J5203" t="s">
        <v>298</v>
      </c>
      <c r="K5203" s="11">
        <f>+VLOOKUP(J5203,cargarautores!A:B,2)</f>
        <v>149</v>
      </c>
      <c r="L5203" s="7" t="str">
        <f>+VLOOKUP(K5203,cargarautores!F:G,2)</f>
        <v>Ernest Hemingway</v>
      </c>
      <c r="M5203" s="12" t="str">
        <f>+IF(J5203=L5203,"","REVISAR")</f>
        <v/>
      </c>
      <c r="N5203" s="16"/>
      <c r="O5203" s="16"/>
      <c r="P5203" s="16"/>
    </row>
    <row r="5204" spans="1:16" x14ac:dyDescent="0.25">
      <c r="A5204">
        <f>+LOOKUP(F5204,Productos!B:B,Productos!A:A)</f>
        <v>650</v>
      </c>
      <c r="B5204">
        <f>+VLOOKUP(F5204,CON_ID_ps_prod!$A$2:$B$7187,2,0)</f>
        <v>779</v>
      </c>
      <c r="C5204">
        <v>1</v>
      </c>
      <c r="D5204" s="1">
        <v>20000000000</v>
      </c>
      <c r="E5204" s="1">
        <f>+D5204/1000000</f>
        <v>20000</v>
      </c>
      <c r="F5204" t="s">
        <v>1178</v>
      </c>
      <c r="G5204" s="6" t="s">
        <v>26</v>
      </c>
      <c r="H5204" s="6">
        <f>+LOOKUP(G5204,cargargeneros!$H$2:$H$77,cargargeneros!$G$2:$G$77)</f>
        <v>52</v>
      </c>
      <c r="I5204" t="s">
        <v>9</v>
      </c>
      <c r="J5204" t="s">
        <v>298</v>
      </c>
      <c r="K5204" s="11">
        <f>+VLOOKUP(J5204,cargarautores!A:B,2)</f>
        <v>149</v>
      </c>
      <c r="L5204" s="7" t="str">
        <f>+VLOOKUP(K5204,cargarautores!F:G,2)</f>
        <v>Ernest Hemingway</v>
      </c>
      <c r="M5204" s="12" t="str">
        <f>+IF(J5204=L5204,"","REVISAR")</f>
        <v/>
      </c>
      <c r="N5204" s="16"/>
      <c r="O5204" s="16"/>
      <c r="P5204" s="16"/>
    </row>
    <row r="5205" spans="1:16" x14ac:dyDescent="0.25">
      <c r="A5205">
        <f>+LOOKUP(F5205,Productos!B:B,Productos!A:A)</f>
        <v>650</v>
      </c>
      <c r="B5205">
        <f>+VLOOKUP(F5205,CON_ID_ps_prod!$A$2:$B$7187,2,0)</f>
        <v>779</v>
      </c>
      <c r="C5205">
        <v>1</v>
      </c>
      <c r="D5205" s="1">
        <v>20000000000</v>
      </c>
      <c r="E5205" s="1">
        <f>+D5205/1000000</f>
        <v>20000</v>
      </c>
      <c r="F5205" t="s">
        <v>1178</v>
      </c>
      <c r="G5205" s="6" t="s">
        <v>1449</v>
      </c>
      <c r="H5205" s="6">
        <f>+LOOKUP(G5205,cargargeneros!$H$2:$H$77,cargargeneros!$G$2:$G$77)</f>
        <v>26</v>
      </c>
      <c r="I5205" t="s">
        <v>7</v>
      </c>
      <c r="J5205" t="s">
        <v>569</v>
      </c>
      <c r="K5205" s="11"/>
      <c r="L5205" s="7"/>
      <c r="M5205" s="12"/>
      <c r="N5205" s="16">
        <f>+LOOKUP(J5205,cargareditoriales!A:A,cargareditoriales!B:B)</f>
        <v>78</v>
      </c>
      <c r="O5205" s="16" t="str">
        <f>+LOOKUP(N5205,cargareditoriales!B:B,cargareditoriales!A:A)</f>
        <v xml:space="preserve">Editorial Planeta </v>
      </c>
      <c r="P5205" s="16" t="str">
        <f>+IF(O5205=J5205,"","REVISAR")</f>
        <v/>
      </c>
    </row>
    <row r="5206" spans="1:16" x14ac:dyDescent="0.25">
      <c r="A5206">
        <f>+LOOKUP(F5206,Productos!B:B,Productos!A:A)</f>
        <v>650</v>
      </c>
      <c r="B5206">
        <f>+VLOOKUP(F5206,CON_ID_ps_prod!$A$2:$B$7187,2,0)</f>
        <v>779</v>
      </c>
      <c r="C5206">
        <v>1</v>
      </c>
      <c r="D5206" s="1">
        <v>20000000000</v>
      </c>
      <c r="E5206" s="1">
        <f>+D5206/1000000</f>
        <v>20000</v>
      </c>
      <c r="F5206" t="s">
        <v>1178</v>
      </c>
      <c r="G5206" s="6" t="s">
        <v>26</v>
      </c>
      <c r="H5206" s="6">
        <f>+LOOKUP(G5206,cargargeneros!$H$2:$H$77,cargargeneros!$G$2:$G$77)</f>
        <v>52</v>
      </c>
      <c r="I5206" t="s">
        <v>7</v>
      </c>
      <c r="J5206" t="s">
        <v>569</v>
      </c>
      <c r="K5206" s="11"/>
      <c r="L5206" s="7"/>
      <c r="M5206" s="12"/>
      <c r="N5206" s="16">
        <f>+LOOKUP(J5206,cargareditoriales!A:A,cargareditoriales!B:B)</f>
        <v>78</v>
      </c>
      <c r="O5206" s="16" t="str">
        <f>+LOOKUP(N5206,cargareditoriales!B:B,cargareditoriales!A:A)</f>
        <v xml:space="preserve">Editorial Planeta </v>
      </c>
      <c r="P5206" s="16" t="str">
        <f>+IF(O5206=J5206,"","REVISAR")</f>
        <v/>
      </c>
    </row>
    <row r="5207" spans="1:16" x14ac:dyDescent="0.25">
      <c r="A5207">
        <f>+LOOKUP(F5207,Productos!B:B,Productos!A:A)</f>
        <v>650</v>
      </c>
      <c r="B5207">
        <f>+VLOOKUP(F5207,CON_ID_ps_prod!$A$2:$B$7187,2,0)</f>
        <v>779</v>
      </c>
      <c r="C5207">
        <v>1</v>
      </c>
      <c r="D5207" s="1">
        <v>20000000000</v>
      </c>
      <c r="E5207" s="1">
        <f>+D5207/1000000</f>
        <v>20000</v>
      </c>
      <c r="F5207" t="s">
        <v>1178</v>
      </c>
      <c r="G5207" s="6" t="s">
        <v>1449</v>
      </c>
      <c r="H5207" s="6">
        <f>+LOOKUP(G5207,cargargeneros!$H$2:$H$77,cargargeneros!$G$2:$G$77)</f>
        <v>26</v>
      </c>
      <c r="I5207" t="s">
        <v>12</v>
      </c>
      <c r="J5207">
        <v>8</v>
      </c>
      <c r="K5207" s="11"/>
      <c r="L5207" s="7"/>
      <c r="M5207" s="12"/>
      <c r="N5207" s="16"/>
      <c r="O5207" s="16"/>
      <c r="P5207" s="16"/>
    </row>
    <row r="5208" spans="1:16" x14ac:dyDescent="0.25">
      <c r="A5208">
        <f>+LOOKUP(F5208,Productos!B:B,Productos!A:A)</f>
        <v>650</v>
      </c>
      <c r="B5208">
        <f>+VLOOKUP(F5208,CON_ID_ps_prod!$A$2:$B$7187,2,0)</f>
        <v>779</v>
      </c>
      <c r="C5208">
        <v>1</v>
      </c>
      <c r="D5208" s="1">
        <v>20000000000</v>
      </c>
      <c r="E5208" s="1">
        <f>+D5208/1000000</f>
        <v>20000</v>
      </c>
      <c r="F5208" t="s">
        <v>1178</v>
      </c>
      <c r="G5208" s="6" t="s">
        <v>26</v>
      </c>
      <c r="H5208" s="6">
        <f>+LOOKUP(G5208,cargargeneros!$H$2:$H$77,cargargeneros!$G$2:$G$77)</f>
        <v>52</v>
      </c>
      <c r="I5208" t="s">
        <v>12</v>
      </c>
      <c r="J5208">
        <v>8</v>
      </c>
      <c r="K5208" s="11"/>
      <c r="L5208" s="7"/>
      <c r="M5208" s="12"/>
      <c r="N5208" s="16"/>
      <c r="O5208" s="16"/>
      <c r="P5208" s="16"/>
    </row>
    <row r="5209" spans="1:16" x14ac:dyDescent="0.25">
      <c r="A5209">
        <f>+LOOKUP(F5209,Productos!B:B,Productos!A:A)</f>
        <v>650</v>
      </c>
      <c r="B5209">
        <f>+VLOOKUP(F5209,CON_ID_ps_prod!$A$2:$B$7187,2,0)</f>
        <v>779</v>
      </c>
      <c r="C5209">
        <v>1</v>
      </c>
      <c r="D5209" s="1">
        <v>20000000000</v>
      </c>
      <c r="E5209" s="1">
        <f>+D5209/1000000</f>
        <v>20000</v>
      </c>
      <c r="F5209" t="s">
        <v>1178</v>
      </c>
      <c r="G5209" s="6" t="s">
        <v>1449</v>
      </c>
      <c r="H5209" s="6">
        <f>+LOOKUP(G5209,cargargeneros!$H$2:$H$77,cargargeneros!$G$2:$G$77)</f>
        <v>26</v>
      </c>
      <c r="I5209" t="s">
        <v>13</v>
      </c>
      <c r="J5209" t="s">
        <v>90</v>
      </c>
      <c r="K5209" s="11"/>
      <c r="L5209" s="7"/>
      <c r="M5209" s="12"/>
      <c r="N5209" s="16"/>
      <c r="O5209" s="16"/>
      <c r="P5209" s="16"/>
    </row>
    <row r="5210" spans="1:16" x14ac:dyDescent="0.25">
      <c r="A5210">
        <f>+LOOKUP(F5210,Productos!B:B,Productos!A:A)</f>
        <v>650</v>
      </c>
      <c r="B5210">
        <f>+VLOOKUP(F5210,CON_ID_ps_prod!$A$2:$B$7187,2,0)</f>
        <v>779</v>
      </c>
      <c r="C5210">
        <v>1</v>
      </c>
      <c r="D5210" s="1">
        <v>20000000000</v>
      </c>
      <c r="E5210" s="1">
        <f>+D5210/1000000</f>
        <v>20000</v>
      </c>
      <c r="F5210" t="s">
        <v>1178</v>
      </c>
      <c r="G5210" s="6" t="s">
        <v>26</v>
      </c>
      <c r="H5210" s="6">
        <f>+LOOKUP(G5210,cargargeneros!$H$2:$H$77,cargargeneros!$G$2:$G$77)</f>
        <v>52</v>
      </c>
      <c r="I5210" t="s">
        <v>13</v>
      </c>
      <c r="J5210" t="s">
        <v>90</v>
      </c>
      <c r="K5210" s="11"/>
      <c r="L5210" s="7"/>
      <c r="M5210" s="12"/>
      <c r="N5210" s="16"/>
      <c r="O5210" s="16"/>
      <c r="P5210" s="16"/>
    </row>
    <row r="5211" spans="1:16" x14ac:dyDescent="0.25">
      <c r="A5211">
        <f>+LOOKUP(F5211,Productos!B:B,Productos!A:A)</f>
        <v>651</v>
      </c>
      <c r="B5211">
        <f>+VLOOKUP(F5211,CON_ID_ps_prod!$A$2:$B$7187,2,0)</f>
        <v>450</v>
      </c>
      <c r="C5211">
        <v>1</v>
      </c>
      <c r="D5211" s="1">
        <v>15000000000</v>
      </c>
      <c r="E5211" s="1">
        <f>+D5211/1000000</f>
        <v>15000</v>
      </c>
      <c r="F5211" t="s">
        <v>584</v>
      </c>
      <c r="G5211" s="6" t="s">
        <v>113</v>
      </c>
      <c r="H5211" s="6">
        <f>+LOOKUP(G5211,cargargeneros!$H$2:$H$77,cargargeneros!$G$2:$G$77)</f>
        <v>45</v>
      </c>
      <c r="I5211" t="s">
        <v>9</v>
      </c>
      <c r="J5211" t="s">
        <v>1478</v>
      </c>
      <c r="K5211" s="11">
        <f>+VLOOKUP(J5211,cargarautores!A:B,2)</f>
        <v>463</v>
      </c>
      <c r="L5211" s="7" t="str">
        <f>+VLOOKUP(K5211,cargarautores!F:G,2)</f>
        <v xml:space="preserve">Ramón García Domínguez </v>
      </c>
      <c r="M5211" s="12" t="str">
        <f>+IF(J5211=L5211,"","REVISAR")</f>
        <v/>
      </c>
      <c r="N5211" s="16"/>
      <c r="O5211" s="16"/>
      <c r="P5211" s="16"/>
    </row>
    <row r="5212" spans="1:16" x14ac:dyDescent="0.25">
      <c r="A5212">
        <f>+LOOKUP(F5212,Productos!B:B,Productos!A:A)</f>
        <v>651</v>
      </c>
      <c r="B5212">
        <f>+VLOOKUP(F5212,CON_ID_ps_prod!$A$2:$B$7187,2,0)</f>
        <v>450</v>
      </c>
      <c r="C5212">
        <v>1</v>
      </c>
      <c r="D5212" s="1">
        <v>15000000000</v>
      </c>
      <c r="E5212" s="1">
        <f>+D5212/1000000</f>
        <v>15000</v>
      </c>
      <c r="F5212" t="s">
        <v>584</v>
      </c>
      <c r="G5212" s="6" t="s">
        <v>113</v>
      </c>
      <c r="H5212" s="6">
        <f>+LOOKUP(G5212,cargargeneros!$H$2:$H$77,cargargeneros!$G$2:$G$77)</f>
        <v>45</v>
      </c>
      <c r="I5212" t="s">
        <v>8</v>
      </c>
      <c r="J5212" t="s">
        <v>585</v>
      </c>
      <c r="K5212" s="11"/>
      <c r="L5212" s="7"/>
      <c r="M5212" s="12"/>
      <c r="N5212" s="16"/>
      <c r="O5212" s="16"/>
      <c r="P5212" s="16"/>
    </row>
    <row r="5213" spans="1:16" x14ac:dyDescent="0.25">
      <c r="A5213">
        <f>+LOOKUP(F5213,Productos!B:B,Productos!A:A)</f>
        <v>651</v>
      </c>
      <c r="B5213">
        <f>+VLOOKUP(F5213,CON_ID_ps_prod!$A$2:$B$7187,2,0)</f>
        <v>450</v>
      </c>
      <c r="C5213">
        <v>1</v>
      </c>
      <c r="D5213" s="1">
        <v>15000000000</v>
      </c>
      <c r="E5213" s="1">
        <f>+D5213/1000000</f>
        <v>15000</v>
      </c>
      <c r="F5213" t="s">
        <v>584</v>
      </c>
      <c r="G5213" s="6" t="s">
        <v>113</v>
      </c>
      <c r="H5213" s="6">
        <f>+LOOKUP(G5213,cargargeneros!$H$2:$H$77,cargargeneros!$G$2:$G$77)</f>
        <v>45</v>
      </c>
      <c r="I5213" t="s">
        <v>7</v>
      </c>
      <c r="J5213" t="s">
        <v>349</v>
      </c>
      <c r="K5213" s="11"/>
      <c r="L5213" s="7"/>
      <c r="M5213" s="12"/>
      <c r="N5213" s="16">
        <f>+LOOKUP(J5213,cargareditoriales!A:A,cargareditoriales!B:B)</f>
        <v>104</v>
      </c>
      <c r="O5213" s="16" t="str">
        <f>+LOOKUP(N5213,cargareditoriales!B:B,cargareditoriales!A:A)</f>
        <v>Grupo Editorial Norma</v>
      </c>
      <c r="P5213" s="16" t="str">
        <f>+IF(O5213=J5213,"","REVISAR")</f>
        <v/>
      </c>
    </row>
    <row r="5214" spans="1:16" x14ac:dyDescent="0.25">
      <c r="A5214">
        <f>+LOOKUP(F5214,Productos!B:B,Productos!A:A)</f>
        <v>651</v>
      </c>
      <c r="B5214">
        <f>+VLOOKUP(F5214,CON_ID_ps_prod!$A$2:$B$7187,2,0)</f>
        <v>450</v>
      </c>
      <c r="C5214">
        <v>1</v>
      </c>
      <c r="D5214" s="1">
        <v>15000000000</v>
      </c>
      <c r="E5214" s="1">
        <f>+D5214/1000000</f>
        <v>15000</v>
      </c>
      <c r="F5214" t="s">
        <v>584</v>
      </c>
      <c r="G5214" s="6" t="s">
        <v>113</v>
      </c>
      <c r="H5214" s="6">
        <f>+LOOKUP(G5214,cargargeneros!$H$2:$H$77,cargargeneros!$G$2:$G$77)</f>
        <v>45</v>
      </c>
      <c r="I5214" t="s">
        <v>12</v>
      </c>
      <c r="J5214">
        <v>8</v>
      </c>
      <c r="K5214" s="11"/>
      <c r="L5214" s="7"/>
      <c r="M5214" s="12"/>
      <c r="N5214" s="16"/>
      <c r="O5214" s="16"/>
      <c r="P5214" s="16"/>
    </row>
    <row r="5215" spans="1:16" x14ac:dyDescent="0.25">
      <c r="A5215">
        <f>+LOOKUP(F5215,Productos!B:B,Productos!A:A)</f>
        <v>651</v>
      </c>
      <c r="B5215">
        <f>+VLOOKUP(F5215,CON_ID_ps_prod!$A$2:$B$7187,2,0)</f>
        <v>450</v>
      </c>
      <c r="C5215">
        <v>1</v>
      </c>
      <c r="D5215" s="1">
        <v>15000000000</v>
      </c>
      <c r="E5215" s="1">
        <f>+D5215/1000000</f>
        <v>15000</v>
      </c>
      <c r="F5215" t="s">
        <v>584</v>
      </c>
      <c r="G5215" s="6" t="s">
        <v>113</v>
      </c>
      <c r="H5215" s="6">
        <f>+LOOKUP(G5215,cargargeneros!$H$2:$H$77,cargargeneros!$G$2:$G$77)</f>
        <v>45</v>
      </c>
      <c r="I5215" t="s">
        <v>5</v>
      </c>
      <c r="J5215">
        <v>9580407371</v>
      </c>
      <c r="K5215" s="11"/>
      <c r="L5215" s="7"/>
      <c r="M5215" s="12"/>
      <c r="N5215" s="16"/>
      <c r="O5215" s="16"/>
      <c r="P5215" s="16"/>
    </row>
    <row r="5216" spans="1:16" x14ac:dyDescent="0.25">
      <c r="A5216">
        <f>+LOOKUP(F5216,Productos!B:B,Productos!A:A)</f>
        <v>651</v>
      </c>
      <c r="B5216">
        <f>+VLOOKUP(F5216,CON_ID_ps_prod!$A$2:$B$7187,2,0)</f>
        <v>450</v>
      </c>
      <c r="C5216">
        <v>1</v>
      </c>
      <c r="D5216" s="1">
        <v>15000000000</v>
      </c>
      <c r="E5216" s="1">
        <f>+D5216/1000000</f>
        <v>15000</v>
      </c>
      <c r="F5216" t="s">
        <v>584</v>
      </c>
      <c r="G5216" s="6" t="s">
        <v>113</v>
      </c>
      <c r="H5216" s="6">
        <f>+LOOKUP(G5216,cargargeneros!$H$2:$H$77,cargargeneros!$G$2:$G$77)</f>
        <v>45</v>
      </c>
      <c r="I5216" t="s">
        <v>6</v>
      </c>
      <c r="J5216" s="4">
        <v>9789580407379</v>
      </c>
      <c r="K5216" s="11"/>
      <c r="L5216" s="7"/>
      <c r="M5216" s="12"/>
      <c r="N5216" s="16"/>
      <c r="O5216" s="16"/>
      <c r="P5216" s="16"/>
    </row>
    <row r="5217" spans="1:16" x14ac:dyDescent="0.25">
      <c r="A5217">
        <f>+LOOKUP(F5217,Productos!B:B,Productos!A:A)</f>
        <v>651</v>
      </c>
      <c r="B5217">
        <f>+VLOOKUP(F5217,CON_ID_ps_prod!$A$2:$B$7187,2,0)</f>
        <v>450</v>
      </c>
      <c r="C5217">
        <v>1</v>
      </c>
      <c r="D5217" s="1">
        <v>15000000000</v>
      </c>
      <c r="E5217" s="1">
        <f>+D5217/1000000</f>
        <v>15000</v>
      </c>
      <c r="F5217" t="s">
        <v>584</v>
      </c>
      <c r="G5217" s="6" t="s">
        <v>113</v>
      </c>
      <c r="H5217" s="6">
        <f>+LOOKUP(G5217,cargargeneros!$H$2:$H$77,cargargeneros!$G$2:$G$77)</f>
        <v>45</v>
      </c>
      <c r="I5217" t="s">
        <v>13</v>
      </c>
      <c r="J5217" t="s">
        <v>90</v>
      </c>
      <c r="K5217" s="11"/>
      <c r="L5217" s="7"/>
      <c r="M5217" s="12"/>
      <c r="N5217" s="16"/>
      <c r="O5217" s="16"/>
      <c r="P5217" s="16"/>
    </row>
    <row r="5218" spans="1:16" x14ac:dyDescent="0.25">
      <c r="A5218">
        <f>+LOOKUP(F5218,Productos!B:B,Productos!A:A)</f>
        <v>652</v>
      </c>
      <c r="B5218">
        <f>+VLOOKUP(F5218,CON_ID_ps_prod!$A$2:$B$7187,2,0)</f>
        <v>183</v>
      </c>
      <c r="C5218">
        <v>1</v>
      </c>
      <c r="D5218" s="1">
        <v>15000000000</v>
      </c>
      <c r="E5218" s="1">
        <f>+D5218/1000000</f>
        <v>15000</v>
      </c>
      <c r="F5218" t="s">
        <v>166</v>
      </c>
      <c r="G5218" s="6" t="s">
        <v>26</v>
      </c>
      <c r="H5218" s="6">
        <f>+LOOKUP(G5218,cargargeneros!$H$2:$H$77,cargargeneros!$G$2:$G$77)</f>
        <v>52</v>
      </c>
      <c r="I5218" t="s">
        <v>9</v>
      </c>
      <c r="J5218" s="3" t="s">
        <v>1720</v>
      </c>
      <c r="K5218" s="11">
        <f>+VLOOKUP(J5218,cargarautores!A:B,2)</f>
        <v>239</v>
      </c>
      <c r="L5218" s="7" t="str">
        <f>+VLOOKUP(K5218,cargarautores!F:G,2)</f>
        <v>Iván Turgueniev</v>
      </c>
      <c r="M5218" s="12" t="str">
        <f>+IF(J5218=L5218,"","REVISAR")</f>
        <v/>
      </c>
      <c r="N5218" s="16"/>
      <c r="O5218" s="16"/>
      <c r="P5218" s="16"/>
    </row>
    <row r="5219" spans="1:16" x14ac:dyDescent="0.25">
      <c r="A5219">
        <f>+LOOKUP(F5219,Productos!B:B,Productos!A:A)</f>
        <v>652</v>
      </c>
      <c r="B5219">
        <f>+VLOOKUP(F5219,CON_ID_ps_prod!$A$2:$B$7187,2,0)</f>
        <v>183</v>
      </c>
      <c r="C5219">
        <v>1</v>
      </c>
      <c r="D5219" s="1">
        <v>15000000000</v>
      </c>
      <c r="E5219" s="1">
        <f>+D5219/1000000</f>
        <v>15000</v>
      </c>
      <c r="F5219" t="s">
        <v>166</v>
      </c>
      <c r="G5219" s="6" t="s">
        <v>26</v>
      </c>
      <c r="H5219" s="6">
        <f>+LOOKUP(G5219,cargargeneros!$H$2:$H$77,cargargeneros!$G$2:$G$77)</f>
        <v>52</v>
      </c>
      <c r="I5219" t="s">
        <v>8</v>
      </c>
      <c r="J5219" t="s">
        <v>2351</v>
      </c>
      <c r="K5219" s="11"/>
      <c r="L5219" s="7"/>
      <c r="M5219" s="12"/>
      <c r="N5219" s="16"/>
      <c r="O5219" s="16"/>
      <c r="P5219" s="16"/>
    </row>
    <row r="5220" spans="1:16" x14ac:dyDescent="0.25">
      <c r="A5220">
        <f>+LOOKUP(F5220,Productos!B:B,Productos!A:A)</f>
        <v>652</v>
      </c>
      <c r="B5220">
        <f>+VLOOKUP(F5220,CON_ID_ps_prod!$A$2:$B$7187,2,0)</f>
        <v>183</v>
      </c>
      <c r="C5220">
        <v>1</v>
      </c>
      <c r="D5220" s="1">
        <v>15000000000</v>
      </c>
      <c r="E5220" s="1">
        <f>+D5220/1000000</f>
        <v>15000</v>
      </c>
      <c r="F5220" t="s">
        <v>166</v>
      </c>
      <c r="G5220" s="6" t="s">
        <v>26</v>
      </c>
      <c r="H5220" s="6">
        <f>+LOOKUP(G5220,cargargeneros!$H$2:$H$77,cargargeneros!$G$2:$G$77)</f>
        <v>52</v>
      </c>
      <c r="I5220" t="s">
        <v>7</v>
      </c>
      <c r="J5220" t="s">
        <v>1719</v>
      </c>
      <c r="K5220" s="11"/>
      <c r="L5220" s="7"/>
      <c r="M5220" s="12"/>
      <c r="N5220" s="16">
        <f>+LOOKUP(J5220,cargareditoriales!A:A,cargareditoriales!B:B)</f>
        <v>103</v>
      </c>
      <c r="O5220" s="16" t="str">
        <f>+LOOKUP(N5220,cargareditoriales!B:B,cargareditoriales!A:A)</f>
        <v>Grupo Carvajal</v>
      </c>
      <c r="P5220" s="16" t="str">
        <f>+IF(O5220=J5220,"","REVISAR")</f>
        <v/>
      </c>
    </row>
    <row r="5221" spans="1:16" x14ac:dyDescent="0.25">
      <c r="A5221">
        <f>+LOOKUP(F5221,Productos!B:B,Productos!A:A)</f>
        <v>652</v>
      </c>
      <c r="B5221">
        <f>+VLOOKUP(F5221,CON_ID_ps_prod!$A$2:$B$7187,2,0)</f>
        <v>183</v>
      </c>
      <c r="C5221">
        <v>1</v>
      </c>
      <c r="D5221" s="1">
        <v>15000000000</v>
      </c>
      <c r="E5221" s="1">
        <f>+D5221/1000000</f>
        <v>15000</v>
      </c>
      <c r="F5221" t="s">
        <v>166</v>
      </c>
      <c r="G5221" s="6" t="s">
        <v>26</v>
      </c>
      <c r="H5221" s="6">
        <f>+LOOKUP(G5221,cargargeneros!$H$2:$H$77,cargargeneros!$G$2:$G$77)</f>
        <v>52</v>
      </c>
      <c r="I5221" t="s">
        <v>12</v>
      </c>
      <c r="J5221">
        <v>8</v>
      </c>
      <c r="K5221" s="11"/>
      <c r="L5221" s="7"/>
      <c r="M5221" s="12"/>
      <c r="N5221" s="16"/>
      <c r="O5221" s="16"/>
      <c r="P5221" s="16"/>
    </row>
    <row r="5222" spans="1:16" x14ac:dyDescent="0.25">
      <c r="A5222">
        <f>+LOOKUP(F5222,Productos!B:B,Productos!A:A)</f>
        <v>652</v>
      </c>
      <c r="B5222">
        <f>+VLOOKUP(F5222,CON_ID_ps_prod!$A$2:$B$7187,2,0)</f>
        <v>183</v>
      </c>
      <c r="C5222">
        <v>1</v>
      </c>
      <c r="D5222" s="1">
        <v>15000000000</v>
      </c>
      <c r="E5222" s="1">
        <f>+D5222/1000000</f>
        <v>15000</v>
      </c>
      <c r="F5222" t="s">
        <v>166</v>
      </c>
      <c r="G5222" s="6" t="s">
        <v>26</v>
      </c>
      <c r="H5222" s="6">
        <f>+LOOKUP(G5222,cargargeneros!$H$2:$H$77,cargargeneros!$G$2:$G$77)</f>
        <v>52</v>
      </c>
      <c r="I5222" t="s">
        <v>11</v>
      </c>
      <c r="J5222" t="s">
        <v>26</v>
      </c>
      <c r="K5222" s="11"/>
      <c r="L5222" s="7"/>
      <c r="M5222" s="12"/>
      <c r="N5222" s="16"/>
      <c r="O5222" s="16"/>
      <c r="P5222" s="16"/>
    </row>
    <row r="5223" spans="1:16" x14ac:dyDescent="0.25">
      <c r="A5223">
        <f>+LOOKUP(F5223,Productos!B:B,Productos!A:A)</f>
        <v>652</v>
      </c>
      <c r="B5223">
        <f>+VLOOKUP(F5223,CON_ID_ps_prod!$A$2:$B$7187,2,0)</f>
        <v>183</v>
      </c>
      <c r="C5223">
        <v>1</v>
      </c>
      <c r="D5223" s="1">
        <v>15000000000</v>
      </c>
      <c r="E5223" s="1">
        <f>+D5223/1000000</f>
        <v>15000</v>
      </c>
      <c r="F5223" t="s">
        <v>166</v>
      </c>
      <c r="G5223" s="6" t="s">
        <v>26</v>
      </c>
      <c r="H5223" s="6">
        <f>+LOOKUP(G5223,cargargeneros!$H$2:$H$77,cargargeneros!$G$2:$G$77)</f>
        <v>52</v>
      </c>
      <c r="I5223" t="s">
        <v>5</v>
      </c>
      <c r="J5223">
        <v>9580469091</v>
      </c>
      <c r="K5223" s="11"/>
      <c r="L5223" s="7"/>
      <c r="M5223" s="12"/>
      <c r="N5223" s="16"/>
      <c r="O5223" s="16"/>
      <c r="P5223" s="16"/>
    </row>
    <row r="5224" spans="1:16" x14ac:dyDescent="0.25">
      <c r="A5224">
        <f>+LOOKUP(F5224,Productos!B:B,Productos!A:A)</f>
        <v>652</v>
      </c>
      <c r="B5224">
        <f>+VLOOKUP(F5224,CON_ID_ps_prod!$A$2:$B$7187,2,0)</f>
        <v>183</v>
      </c>
      <c r="C5224">
        <v>1</v>
      </c>
      <c r="D5224" s="1">
        <v>15000000000</v>
      </c>
      <c r="E5224" s="1">
        <f>+D5224/1000000</f>
        <v>15000</v>
      </c>
      <c r="F5224" t="s">
        <v>166</v>
      </c>
      <c r="G5224" s="6" t="s">
        <v>26</v>
      </c>
      <c r="H5224" s="6">
        <f>+LOOKUP(G5224,cargargeneros!$H$2:$H$77,cargargeneros!$G$2:$G$77)</f>
        <v>52</v>
      </c>
      <c r="I5224" t="s">
        <v>6</v>
      </c>
      <c r="J5224" s="4">
        <v>9789582401238</v>
      </c>
      <c r="K5224" s="11"/>
      <c r="L5224" s="7"/>
      <c r="M5224" s="12"/>
      <c r="N5224" s="16"/>
      <c r="O5224" s="16"/>
      <c r="P5224" s="16"/>
    </row>
    <row r="5225" spans="1:16" x14ac:dyDescent="0.25">
      <c r="A5225">
        <f>+LOOKUP(F5225,Productos!B:B,Productos!A:A)</f>
        <v>652</v>
      </c>
      <c r="B5225">
        <f>+VLOOKUP(F5225,CON_ID_ps_prod!$A$2:$B$7187,2,0)</f>
        <v>183</v>
      </c>
      <c r="C5225">
        <v>1</v>
      </c>
      <c r="D5225" s="1">
        <v>15000000000</v>
      </c>
      <c r="E5225" s="1">
        <f>+D5225/1000000</f>
        <v>15000</v>
      </c>
      <c r="F5225" t="s">
        <v>166</v>
      </c>
      <c r="G5225" s="6" t="s">
        <v>26</v>
      </c>
      <c r="H5225" s="6">
        <f>+LOOKUP(G5225,cargargeneros!$H$2:$H$77,cargargeneros!$G$2:$G$77)</f>
        <v>52</v>
      </c>
      <c r="I5225" t="s">
        <v>10</v>
      </c>
      <c r="J5225" t="s">
        <v>1721</v>
      </c>
      <c r="K5225" s="11"/>
      <c r="L5225" s="7"/>
      <c r="M5225" s="12"/>
      <c r="N5225" s="16"/>
      <c r="O5225" s="16"/>
      <c r="P5225" s="16"/>
    </row>
    <row r="5226" spans="1:16" x14ac:dyDescent="0.25">
      <c r="A5226">
        <f>+LOOKUP(F5226,Productos!B:B,Productos!A:A)</f>
        <v>652</v>
      </c>
      <c r="B5226">
        <f>+VLOOKUP(F5226,CON_ID_ps_prod!$A$2:$B$7187,2,0)</f>
        <v>183</v>
      </c>
      <c r="C5226">
        <v>1</v>
      </c>
      <c r="D5226" s="1">
        <v>15000000000</v>
      </c>
      <c r="E5226" s="1">
        <f>+D5226/1000000</f>
        <v>15000</v>
      </c>
      <c r="F5226" t="s">
        <v>166</v>
      </c>
      <c r="G5226" s="6" t="s">
        <v>26</v>
      </c>
      <c r="H5226" s="6">
        <f>+LOOKUP(G5226,cargargeneros!$H$2:$H$77,cargargeneros!$G$2:$G$77)</f>
        <v>52</v>
      </c>
      <c r="I5226" t="s">
        <v>13</v>
      </c>
      <c r="J5226" t="s">
        <v>90</v>
      </c>
      <c r="K5226" s="11"/>
      <c r="L5226" s="7"/>
      <c r="M5226" s="12"/>
      <c r="N5226" s="16"/>
      <c r="O5226" s="16"/>
      <c r="P5226" s="16"/>
    </row>
    <row r="5227" spans="1:16" x14ac:dyDescent="0.25">
      <c r="A5227">
        <f>+LOOKUP(F5227,Productos!B:B,Productos!A:A)</f>
        <v>652</v>
      </c>
      <c r="B5227">
        <f>+VLOOKUP(F5227,CON_ID_ps_prod!$A$2:$B$7187,2,0)</f>
        <v>183</v>
      </c>
      <c r="C5227">
        <v>1</v>
      </c>
      <c r="D5227" s="1">
        <v>15000000000</v>
      </c>
      <c r="E5227" s="1">
        <f>+D5227/1000000</f>
        <v>15000</v>
      </c>
      <c r="F5227" t="s">
        <v>166</v>
      </c>
      <c r="G5227" s="6" t="s">
        <v>26</v>
      </c>
      <c r="H5227" s="6">
        <f>+LOOKUP(G5227,cargargeneros!$H$2:$H$77,cargargeneros!$G$2:$G$77)</f>
        <v>52</v>
      </c>
      <c r="I5227" t="s">
        <v>14</v>
      </c>
      <c r="J5227" t="s">
        <v>2351</v>
      </c>
      <c r="K5227" s="11"/>
      <c r="L5227" s="7"/>
      <c r="M5227" s="12"/>
      <c r="N5227" s="16"/>
      <c r="O5227" s="16"/>
      <c r="P5227" s="16"/>
    </row>
    <row r="5228" spans="1:16" x14ac:dyDescent="0.25">
      <c r="A5228">
        <f>+LOOKUP(F5228,Productos!B:B,Productos!A:A)</f>
        <v>652</v>
      </c>
      <c r="B5228">
        <f>+VLOOKUP(F5228,CON_ID_ps_prod!$A$2:$B$7187,2,0)</f>
        <v>183</v>
      </c>
      <c r="C5228">
        <v>1</v>
      </c>
      <c r="D5228" s="1">
        <v>15000000000</v>
      </c>
      <c r="E5228" s="1">
        <f>+D5228/1000000</f>
        <v>15000</v>
      </c>
      <c r="F5228" t="s">
        <v>166</v>
      </c>
      <c r="G5228" s="6" t="s">
        <v>26</v>
      </c>
      <c r="H5228" s="6">
        <f>+LOOKUP(G5228,cargargeneros!$H$2:$H$77,cargargeneros!$G$2:$G$77)</f>
        <v>52</v>
      </c>
      <c r="I5228" t="s">
        <v>16</v>
      </c>
      <c r="J5228" t="s">
        <v>2351</v>
      </c>
      <c r="K5228" s="11"/>
      <c r="L5228" s="7"/>
      <c r="M5228" s="12"/>
      <c r="N5228" s="16"/>
      <c r="O5228" s="16"/>
      <c r="P5228" s="16"/>
    </row>
    <row r="5229" spans="1:16" x14ac:dyDescent="0.25">
      <c r="A5229">
        <f>+LOOKUP(F5229,Productos!B:B,Productos!A:A)</f>
        <v>653</v>
      </c>
      <c r="B5229">
        <f>+VLOOKUP(F5229,CON_ID_ps_prod!$A$2:$B$7187,2,0)</f>
        <v>776</v>
      </c>
      <c r="C5229">
        <v>1</v>
      </c>
      <c r="D5229" s="1">
        <v>20000000000</v>
      </c>
      <c r="E5229" s="1">
        <f>+D5229/1000000</f>
        <v>20000</v>
      </c>
      <c r="F5229" t="s">
        <v>1518</v>
      </c>
      <c r="G5229" s="6" t="s">
        <v>1309</v>
      </c>
      <c r="H5229" s="6">
        <f>+LOOKUP(G5229,cargargeneros!$H$2:$H$77,cargargeneros!$G$2:$G$77)</f>
        <v>19</v>
      </c>
      <c r="I5229" t="s">
        <v>9</v>
      </c>
      <c r="J5229" t="s">
        <v>1175</v>
      </c>
      <c r="K5229" s="11">
        <f>+VLOOKUP(J5229,cargarautores!A:B,2)</f>
        <v>110</v>
      </c>
      <c r="L5229" s="7" t="str">
        <f>+VLOOKUP(K5229,cargarautores!F:G,2)</f>
        <v>David Ricardo</v>
      </c>
      <c r="M5229" s="12" t="str">
        <f>+IF(J5229=L5229,"","REVISAR")</f>
        <v/>
      </c>
      <c r="N5229" s="16"/>
      <c r="O5229" s="16"/>
      <c r="P5229" s="16"/>
    </row>
    <row r="5230" spans="1:16" x14ac:dyDescent="0.25">
      <c r="A5230">
        <f>+LOOKUP(F5230,Productos!B:B,Productos!A:A)</f>
        <v>653</v>
      </c>
      <c r="B5230">
        <f>+VLOOKUP(F5230,CON_ID_ps_prod!$A$2:$B$7187,2,0)</f>
        <v>776</v>
      </c>
      <c r="C5230">
        <v>1</v>
      </c>
      <c r="D5230" s="1">
        <v>20000000000</v>
      </c>
      <c r="E5230" s="1">
        <f>+D5230/1000000</f>
        <v>20000</v>
      </c>
      <c r="F5230" t="s">
        <v>1518</v>
      </c>
      <c r="G5230" s="6" t="s">
        <v>1309</v>
      </c>
      <c r="H5230" s="6">
        <f>+LOOKUP(G5230,cargargeneros!$H$2:$H$77,cargargeneros!$G$2:$G$77)</f>
        <v>19</v>
      </c>
      <c r="I5230" t="s">
        <v>7</v>
      </c>
      <c r="J5230" t="s">
        <v>1500</v>
      </c>
      <c r="K5230" s="11"/>
      <c r="L5230" s="7"/>
      <c r="M5230" s="12"/>
      <c r="N5230" s="16">
        <f>+LOOKUP(J5230,cargareditoriales!A:A,cargareditoriales!B:B)</f>
        <v>94</v>
      </c>
      <c r="O5230" s="16" t="str">
        <f>+LOOKUP(N5230,cargareditoriales!B:B,cargareditoriales!A:A)</f>
        <v>Fondo de Cultura Económica</v>
      </c>
      <c r="P5230" s="16" t="str">
        <f>+IF(O5230=J5230,"","REVISAR")</f>
        <v/>
      </c>
    </row>
    <row r="5231" spans="1:16" x14ac:dyDescent="0.25">
      <c r="A5231">
        <f>+LOOKUP(F5231,Productos!B:B,Productos!A:A)</f>
        <v>653</v>
      </c>
      <c r="B5231">
        <f>+VLOOKUP(F5231,CON_ID_ps_prod!$A$2:$B$7187,2,0)</f>
        <v>776</v>
      </c>
      <c r="C5231">
        <v>1</v>
      </c>
      <c r="D5231" s="1">
        <v>20000000000</v>
      </c>
      <c r="E5231" s="1">
        <f>+D5231/1000000</f>
        <v>20000</v>
      </c>
      <c r="F5231" t="s">
        <v>1518</v>
      </c>
      <c r="G5231" s="6" t="s">
        <v>1309</v>
      </c>
      <c r="H5231" s="6">
        <f>+LOOKUP(G5231,cargargeneros!$H$2:$H$77,cargargeneros!$G$2:$G$77)</f>
        <v>19</v>
      </c>
      <c r="I5231" t="s">
        <v>12</v>
      </c>
      <c r="J5231">
        <v>8</v>
      </c>
      <c r="K5231" s="11"/>
      <c r="L5231" s="7"/>
      <c r="M5231" s="12"/>
      <c r="N5231" s="16"/>
      <c r="O5231" s="16"/>
      <c r="P5231" s="16"/>
    </row>
    <row r="5232" spans="1:16" x14ac:dyDescent="0.25">
      <c r="A5232">
        <f>+LOOKUP(F5232,Productos!B:B,Productos!A:A)</f>
        <v>653</v>
      </c>
      <c r="B5232">
        <f>+VLOOKUP(F5232,CON_ID_ps_prod!$A$2:$B$7187,2,0)</f>
        <v>776</v>
      </c>
      <c r="C5232">
        <v>1</v>
      </c>
      <c r="D5232" s="1">
        <v>20000000000</v>
      </c>
      <c r="E5232" s="1">
        <f>+D5232/1000000</f>
        <v>20000</v>
      </c>
      <c r="F5232" t="s">
        <v>1518</v>
      </c>
      <c r="G5232" s="6" t="s">
        <v>1309</v>
      </c>
      <c r="H5232" s="6">
        <f>+LOOKUP(G5232,cargargeneros!$H$2:$H$77,cargargeneros!$G$2:$G$77)</f>
        <v>19</v>
      </c>
      <c r="I5232" t="s">
        <v>13</v>
      </c>
      <c r="J5232" t="s">
        <v>90</v>
      </c>
      <c r="K5232" s="11"/>
      <c r="L5232" s="7"/>
      <c r="M5232" s="12"/>
      <c r="N5232" s="16"/>
      <c r="O5232" s="16"/>
      <c r="P5232" s="16"/>
    </row>
    <row r="5233" spans="1:16" x14ac:dyDescent="0.25">
      <c r="A5233">
        <f>+LOOKUP(F5233,Productos!B:B,Productos!A:A)</f>
        <v>654</v>
      </c>
      <c r="B5233">
        <f>+VLOOKUP(F5233,CON_ID_ps_prod!$A$2:$B$7187,2,0)</f>
        <v>9</v>
      </c>
      <c r="C5233">
        <v>1</v>
      </c>
      <c r="D5233" s="1">
        <v>25000000000</v>
      </c>
      <c r="E5233" s="1">
        <f>+D5233/1000000</f>
        <v>25000</v>
      </c>
      <c r="F5233" t="s">
        <v>1253</v>
      </c>
      <c r="G5233" s="6" t="s">
        <v>1326</v>
      </c>
      <c r="H5233" s="6">
        <f>+LOOKUP(G5233,cargargeneros!$H$2:$H$77,cargargeneros!$G$2:$G$77)</f>
        <v>47</v>
      </c>
      <c r="I5233" t="s">
        <v>9</v>
      </c>
      <c r="J5233" t="s">
        <v>1535</v>
      </c>
      <c r="K5233" s="11">
        <f>+VLOOKUP(J5233,cargarautores!A:B,2)</f>
        <v>448</v>
      </c>
      <c r="L5233" s="7" t="str">
        <f>+VLOOKUP(K5233,cargarautores!F:G,2)</f>
        <v>Paulo Afonso Lopes</v>
      </c>
      <c r="M5233" s="12" t="str">
        <f>+IF(J5233=L5233,"","REVISAR")</f>
        <v/>
      </c>
      <c r="N5233" s="16"/>
      <c r="O5233" s="16"/>
      <c r="P5233" s="16"/>
    </row>
    <row r="5234" spans="1:16" x14ac:dyDescent="0.25">
      <c r="A5234">
        <f>+LOOKUP(F5234,Productos!B:B,Productos!A:A)</f>
        <v>654</v>
      </c>
      <c r="B5234">
        <f>+VLOOKUP(F5234,CON_ID_ps_prod!$A$2:$B$7187,2,0)</f>
        <v>9</v>
      </c>
      <c r="C5234">
        <v>1</v>
      </c>
      <c r="D5234" s="1">
        <v>25000000000</v>
      </c>
      <c r="E5234" s="1">
        <f>+D5234/1000000</f>
        <v>25000</v>
      </c>
      <c r="F5234" t="s">
        <v>1253</v>
      </c>
      <c r="G5234" s="6" t="s">
        <v>1326</v>
      </c>
      <c r="H5234" s="6">
        <f>+LOOKUP(G5234,cargargeneros!$H$2:$H$77,cargargeneros!$G$2:$G$77)</f>
        <v>47</v>
      </c>
      <c r="I5234" t="s">
        <v>8</v>
      </c>
      <c r="J5234" t="s">
        <v>2351</v>
      </c>
      <c r="K5234" s="11"/>
      <c r="L5234" s="7"/>
      <c r="M5234" s="12"/>
      <c r="N5234" s="16"/>
      <c r="O5234" s="16"/>
      <c r="P5234" s="16"/>
    </row>
    <row r="5235" spans="1:16" x14ac:dyDescent="0.25">
      <c r="A5235">
        <f>+LOOKUP(F5235,Productos!B:B,Productos!A:A)</f>
        <v>654</v>
      </c>
      <c r="B5235">
        <f>+VLOOKUP(F5235,CON_ID_ps_prod!$A$2:$B$7187,2,0)</f>
        <v>9</v>
      </c>
      <c r="C5235">
        <v>1</v>
      </c>
      <c r="D5235" s="1">
        <v>25000000000</v>
      </c>
      <c r="E5235" s="1">
        <f>+D5235/1000000</f>
        <v>25000</v>
      </c>
      <c r="F5235" t="s">
        <v>1253</v>
      </c>
      <c r="G5235" s="6" t="s">
        <v>1326</v>
      </c>
      <c r="H5235" s="6">
        <f>+LOOKUP(G5235,cargargeneros!$H$2:$H$77,cargargeneros!$G$2:$G$77)</f>
        <v>47</v>
      </c>
      <c r="I5235" t="s">
        <v>7</v>
      </c>
      <c r="J5235" t="s">
        <v>1528</v>
      </c>
      <c r="K5235" s="11"/>
      <c r="L5235" s="7"/>
      <c r="M5235" s="12"/>
      <c r="N5235" s="16">
        <f>+LOOKUP(J5235,cargareditoriales!A:A,cargareditoriales!B:B)</f>
        <v>171</v>
      </c>
      <c r="O5235" s="16" t="str">
        <f>+LOOKUP(N5235,cargareditoriales!B:B,cargareditoriales!A:A)</f>
        <v>Prentice Hall</v>
      </c>
      <c r="P5235" s="16" t="str">
        <f>+IF(O5235=J5235,"","REVISAR")</f>
        <v/>
      </c>
    </row>
    <row r="5236" spans="1:16" x14ac:dyDescent="0.25">
      <c r="A5236">
        <f>+LOOKUP(F5236,Productos!B:B,Productos!A:A)</f>
        <v>654</v>
      </c>
      <c r="B5236">
        <f>+VLOOKUP(F5236,CON_ID_ps_prod!$A$2:$B$7187,2,0)</f>
        <v>9</v>
      </c>
      <c r="C5236">
        <v>1</v>
      </c>
      <c r="D5236" s="1">
        <v>25000000000</v>
      </c>
      <c r="E5236" s="1">
        <f>+D5236/1000000</f>
        <v>25000</v>
      </c>
      <c r="F5236" t="s">
        <v>1253</v>
      </c>
      <c r="G5236" s="6" t="s">
        <v>1326</v>
      </c>
      <c r="H5236" s="6">
        <f>+LOOKUP(G5236,cargargeneros!$H$2:$H$77,cargargeneros!$G$2:$G$77)</f>
        <v>47</v>
      </c>
      <c r="I5236" t="s">
        <v>12</v>
      </c>
      <c r="J5236">
        <v>7</v>
      </c>
      <c r="K5236" s="11"/>
      <c r="L5236" s="7"/>
      <c r="M5236" s="12"/>
      <c r="N5236" s="16"/>
      <c r="O5236" s="16"/>
      <c r="P5236" s="16"/>
    </row>
    <row r="5237" spans="1:16" x14ac:dyDescent="0.25">
      <c r="A5237">
        <f>+LOOKUP(F5237,Productos!B:B,Productos!A:A)</f>
        <v>654</v>
      </c>
      <c r="B5237">
        <f>+VLOOKUP(F5237,CON_ID_ps_prod!$A$2:$B$7187,2,0)</f>
        <v>9</v>
      </c>
      <c r="C5237">
        <v>1</v>
      </c>
      <c r="D5237" s="1">
        <v>25000000000</v>
      </c>
      <c r="E5237" s="1">
        <f>+D5237/1000000</f>
        <v>25000</v>
      </c>
      <c r="F5237" t="s">
        <v>1253</v>
      </c>
      <c r="G5237" s="6" t="s">
        <v>1326</v>
      </c>
      <c r="H5237" s="6">
        <f>+LOOKUP(G5237,cargargeneros!$H$2:$H$77,cargargeneros!$G$2:$G$77)</f>
        <v>47</v>
      </c>
      <c r="I5237" t="s">
        <v>11</v>
      </c>
      <c r="J5237" s="3" t="s">
        <v>1218</v>
      </c>
      <c r="K5237" s="11"/>
      <c r="L5237" s="7"/>
      <c r="M5237" s="12"/>
      <c r="N5237" s="16"/>
      <c r="O5237" s="16"/>
      <c r="P5237" s="16"/>
    </row>
    <row r="5238" spans="1:16" x14ac:dyDescent="0.25">
      <c r="A5238">
        <f>+LOOKUP(F5238,Productos!B:B,Productos!A:A)</f>
        <v>654</v>
      </c>
      <c r="B5238">
        <f>+VLOOKUP(F5238,CON_ID_ps_prod!$A$2:$B$7187,2,0)</f>
        <v>9</v>
      </c>
      <c r="C5238">
        <v>1</v>
      </c>
      <c r="D5238" s="1">
        <v>25000000000</v>
      </c>
      <c r="E5238" s="1">
        <f>+D5238/1000000</f>
        <v>25000</v>
      </c>
      <c r="F5238" t="s">
        <v>1253</v>
      </c>
      <c r="G5238" s="6" t="s">
        <v>1326</v>
      </c>
      <c r="H5238" s="6">
        <f>+LOOKUP(G5238,cargargeneros!$H$2:$H$77,cargargeneros!$G$2:$G$77)</f>
        <v>47</v>
      </c>
      <c r="I5238" t="s">
        <v>5</v>
      </c>
      <c r="J5238">
        <v>9586990125</v>
      </c>
      <c r="K5238" s="11"/>
      <c r="L5238" s="7"/>
      <c r="M5238" s="12"/>
      <c r="N5238" s="16"/>
      <c r="O5238" s="16"/>
      <c r="P5238" s="16"/>
    </row>
    <row r="5239" spans="1:16" x14ac:dyDescent="0.25">
      <c r="A5239">
        <f>+LOOKUP(F5239,Productos!B:B,Productos!A:A)</f>
        <v>654</v>
      </c>
      <c r="B5239">
        <f>+VLOOKUP(F5239,CON_ID_ps_prod!$A$2:$B$7187,2,0)</f>
        <v>9</v>
      </c>
      <c r="C5239">
        <v>1</v>
      </c>
      <c r="D5239" s="1">
        <v>25000000000</v>
      </c>
      <c r="E5239" s="1">
        <f>+D5239/1000000</f>
        <v>25000</v>
      </c>
      <c r="F5239" t="s">
        <v>1253</v>
      </c>
      <c r="G5239" s="6" t="s">
        <v>1326</v>
      </c>
      <c r="H5239" s="6">
        <f>+LOOKUP(G5239,cargargeneros!$H$2:$H$77,cargargeneros!$G$2:$G$77)</f>
        <v>47</v>
      </c>
      <c r="I5239" t="s">
        <v>6</v>
      </c>
      <c r="J5239" s="4" t="s">
        <v>2351</v>
      </c>
      <c r="K5239" s="11"/>
      <c r="L5239" s="7"/>
      <c r="M5239" s="12"/>
      <c r="N5239" s="16"/>
      <c r="O5239" s="16"/>
      <c r="P5239" s="16"/>
    </row>
    <row r="5240" spans="1:16" x14ac:dyDescent="0.25">
      <c r="A5240">
        <f>+LOOKUP(F5240,Productos!B:B,Productos!A:A)</f>
        <v>654</v>
      </c>
      <c r="B5240">
        <f>+VLOOKUP(F5240,CON_ID_ps_prod!$A$2:$B$7187,2,0)</f>
        <v>9</v>
      </c>
      <c r="C5240">
        <v>1</v>
      </c>
      <c r="D5240" s="1">
        <v>25000000000</v>
      </c>
      <c r="E5240" s="1">
        <f>+D5240/1000000</f>
        <v>25000</v>
      </c>
      <c r="F5240" t="s">
        <v>1253</v>
      </c>
      <c r="G5240" s="6" t="s">
        <v>1326</v>
      </c>
      <c r="H5240" s="6">
        <f>+LOOKUP(G5240,cargargeneros!$H$2:$H$77,cargargeneros!$G$2:$G$77)</f>
        <v>47</v>
      </c>
      <c r="I5240" t="s">
        <v>10</v>
      </c>
      <c r="J5240" t="s">
        <v>256</v>
      </c>
      <c r="K5240" s="11"/>
      <c r="L5240" s="7"/>
      <c r="M5240" s="12"/>
      <c r="N5240" s="16"/>
      <c r="O5240" s="16"/>
      <c r="P5240" s="16"/>
    </row>
    <row r="5241" spans="1:16" x14ac:dyDescent="0.25">
      <c r="A5241">
        <f>+LOOKUP(F5241,Productos!B:B,Productos!A:A)</f>
        <v>654</v>
      </c>
      <c r="B5241">
        <f>+VLOOKUP(F5241,CON_ID_ps_prod!$A$2:$B$7187,2,0)</f>
        <v>9</v>
      </c>
      <c r="C5241">
        <v>1</v>
      </c>
      <c r="D5241" s="1">
        <v>25000000000</v>
      </c>
      <c r="E5241" s="1">
        <f>+D5241/1000000</f>
        <v>25000</v>
      </c>
      <c r="F5241" t="s">
        <v>1253</v>
      </c>
      <c r="G5241" s="6" t="s">
        <v>1326</v>
      </c>
      <c r="H5241" s="6">
        <f>+LOOKUP(G5241,cargargeneros!$H$2:$H$77,cargargeneros!$G$2:$G$77)</f>
        <v>47</v>
      </c>
      <c r="I5241" t="s">
        <v>13</v>
      </c>
      <c r="J5241" t="s">
        <v>15</v>
      </c>
      <c r="K5241" s="11"/>
      <c r="L5241" s="7"/>
      <c r="M5241" s="12"/>
      <c r="N5241" s="16"/>
      <c r="O5241" s="16"/>
      <c r="P5241" s="16"/>
    </row>
    <row r="5242" spans="1:16" x14ac:dyDescent="0.25">
      <c r="A5242">
        <f>+LOOKUP(F5242,Productos!B:B,Productos!A:A)</f>
        <v>654</v>
      </c>
      <c r="B5242">
        <f>+VLOOKUP(F5242,CON_ID_ps_prod!$A$2:$B$7187,2,0)</f>
        <v>9</v>
      </c>
      <c r="C5242">
        <v>1</v>
      </c>
      <c r="D5242" s="1">
        <v>25000000000</v>
      </c>
      <c r="E5242" s="1">
        <f>+D5242/1000000</f>
        <v>25000</v>
      </c>
      <c r="F5242" t="s">
        <v>1253</v>
      </c>
      <c r="G5242" s="6" t="s">
        <v>1326</v>
      </c>
      <c r="H5242" s="6">
        <f>+LOOKUP(G5242,cargargeneros!$H$2:$H$77,cargargeneros!$G$2:$G$77)</f>
        <v>47</v>
      </c>
      <c r="I5242" t="s">
        <v>14</v>
      </c>
      <c r="J5242" t="s">
        <v>2351</v>
      </c>
      <c r="K5242" s="11"/>
      <c r="L5242" s="7"/>
      <c r="M5242" s="12"/>
      <c r="N5242" s="16"/>
      <c r="O5242" s="16"/>
      <c r="P5242" s="16"/>
    </row>
    <row r="5243" spans="1:16" x14ac:dyDescent="0.25">
      <c r="A5243">
        <f>+LOOKUP(F5243,Productos!B:B,Productos!A:A)</f>
        <v>654</v>
      </c>
      <c r="B5243">
        <f>+VLOOKUP(F5243,CON_ID_ps_prod!$A$2:$B$7187,2,0)</f>
        <v>9</v>
      </c>
      <c r="C5243">
        <v>1</v>
      </c>
      <c r="D5243" s="1">
        <v>25000000000</v>
      </c>
      <c r="E5243" s="1">
        <f>+D5243/1000000</f>
        <v>25000</v>
      </c>
      <c r="F5243" t="s">
        <v>1253</v>
      </c>
      <c r="G5243" s="6" t="s">
        <v>1326</v>
      </c>
      <c r="H5243" s="6">
        <f>+LOOKUP(G5243,cargargeneros!$H$2:$H$77,cargargeneros!$G$2:$G$77)</f>
        <v>47</v>
      </c>
      <c r="I5243" t="s">
        <v>16</v>
      </c>
      <c r="J5243" t="s">
        <v>2351</v>
      </c>
      <c r="K5243" s="11"/>
      <c r="L5243" s="7"/>
      <c r="M5243" s="12"/>
      <c r="N5243" s="16"/>
      <c r="O5243" s="16"/>
      <c r="P5243" s="16"/>
    </row>
    <row r="5244" spans="1:16" x14ac:dyDescent="0.25">
      <c r="A5244">
        <f>+LOOKUP(F5244,Productos!B:B,Productos!A:A)</f>
        <v>655</v>
      </c>
      <c r="B5244">
        <f>+VLOOKUP(F5244,CON_ID_ps_prod!$A$2:$B$7187,2,0)</f>
        <v>79</v>
      </c>
      <c r="C5244">
        <v>1</v>
      </c>
      <c r="D5244" s="1">
        <v>40000000000</v>
      </c>
      <c r="E5244" s="1">
        <f>+D5244/1000000</f>
        <v>40000</v>
      </c>
      <c r="F5244" t="s">
        <v>1265</v>
      </c>
      <c r="G5244" s="6" t="s">
        <v>1326</v>
      </c>
      <c r="H5244" s="6">
        <f>+LOOKUP(G5244,cargargeneros!$H$2:$H$77,cargargeneros!$G$2:$G$77)</f>
        <v>47</v>
      </c>
      <c r="I5244" t="s">
        <v>9</v>
      </c>
      <c r="J5244" t="s">
        <v>1630</v>
      </c>
      <c r="K5244" s="11">
        <f>+VLOOKUP(J5244,cargarautores!A:B,2)</f>
        <v>264</v>
      </c>
      <c r="L5244" s="7" t="str">
        <f>+VLOOKUP(K5244,cargarautores!F:G,2)</f>
        <v>Jay L. Devore</v>
      </c>
      <c r="M5244" s="12" t="str">
        <f>+IF(J5244=L5244,"","REVISAR")</f>
        <v/>
      </c>
      <c r="N5244" s="16"/>
      <c r="O5244" s="16"/>
      <c r="P5244" s="16"/>
    </row>
    <row r="5245" spans="1:16" x14ac:dyDescent="0.25">
      <c r="A5245">
        <f>+LOOKUP(F5245,Productos!B:B,Productos!A:A)</f>
        <v>655</v>
      </c>
      <c r="B5245">
        <f>+VLOOKUP(F5245,CON_ID_ps_prod!$A$2:$B$7187,2,0)</f>
        <v>79</v>
      </c>
      <c r="C5245">
        <v>1</v>
      </c>
      <c r="D5245" s="1">
        <v>40000000000</v>
      </c>
      <c r="E5245" s="1">
        <f>+D5245/1000000</f>
        <v>40000</v>
      </c>
      <c r="F5245" t="s">
        <v>1265</v>
      </c>
      <c r="G5245" s="6" t="s">
        <v>1326</v>
      </c>
      <c r="H5245" s="6">
        <f>+LOOKUP(G5245,cargargeneros!$H$2:$H$77,cargargeneros!$G$2:$G$77)</f>
        <v>47</v>
      </c>
      <c r="I5245" t="s">
        <v>8</v>
      </c>
      <c r="J5245">
        <v>5</v>
      </c>
      <c r="K5245" s="11"/>
      <c r="L5245" s="7"/>
      <c r="M5245" s="12"/>
      <c r="N5245" s="16"/>
      <c r="O5245" s="16"/>
      <c r="P5245" s="16"/>
    </row>
    <row r="5246" spans="1:16" x14ac:dyDescent="0.25">
      <c r="A5246">
        <f>+LOOKUP(F5246,Productos!B:B,Productos!A:A)</f>
        <v>655</v>
      </c>
      <c r="B5246">
        <f>+VLOOKUP(F5246,CON_ID_ps_prod!$A$2:$B$7187,2,0)</f>
        <v>79</v>
      </c>
      <c r="C5246">
        <v>1</v>
      </c>
      <c r="D5246" s="1">
        <v>40000000000</v>
      </c>
      <c r="E5246" s="1">
        <f>+D5246/1000000</f>
        <v>40000</v>
      </c>
      <c r="F5246" t="s">
        <v>1265</v>
      </c>
      <c r="G5246" s="6" t="s">
        <v>1326</v>
      </c>
      <c r="H5246" s="6">
        <f>+LOOKUP(G5246,cargargeneros!$H$2:$H$77,cargargeneros!$G$2:$G$77)</f>
        <v>47</v>
      </c>
      <c r="I5246" t="s">
        <v>7</v>
      </c>
      <c r="J5246" t="s">
        <v>1629</v>
      </c>
      <c r="K5246" s="11"/>
      <c r="L5246" s="7"/>
      <c r="M5246" s="12"/>
      <c r="N5246" s="16">
        <f>+LOOKUP(J5246,cargareditoriales!A:A,cargareditoriales!B:B)</f>
        <v>201</v>
      </c>
      <c r="O5246" s="16" t="str">
        <f>+LOOKUP(N5246,cargareditoriales!B:B,cargareditoriales!A:A)</f>
        <v>Thomson Learning</v>
      </c>
      <c r="P5246" s="16" t="str">
        <f>+IF(O5246=J5246,"","REVISAR")</f>
        <v/>
      </c>
    </row>
    <row r="5247" spans="1:16" x14ac:dyDescent="0.25">
      <c r="A5247">
        <f>+LOOKUP(F5247,Productos!B:B,Productos!A:A)</f>
        <v>655</v>
      </c>
      <c r="B5247">
        <f>+VLOOKUP(F5247,CON_ID_ps_prod!$A$2:$B$7187,2,0)</f>
        <v>79</v>
      </c>
      <c r="C5247">
        <v>1</v>
      </c>
      <c r="D5247" s="1">
        <v>40000000000</v>
      </c>
      <c r="E5247" s="1">
        <f>+D5247/1000000</f>
        <v>40000</v>
      </c>
      <c r="F5247" t="s">
        <v>1265</v>
      </c>
      <c r="G5247" s="6" t="s">
        <v>1326</v>
      </c>
      <c r="H5247" s="6">
        <f>+LOOKUP(G5247,cargargeneros!$H$2:$H$77,cargargeneros!$G$2:$G$77)</f>
        <v>47</v>
      </c>
      <c r="I5247" t="s">
        <v>12</v>
      </c>
      <c r="J5247">
        <v>7</v>
      </c>
      <c r="K5247" s="11"/>
      <c r="L5247" s="7"/>
      <c r="M5247" s="12"/>
      <c r="N5247" s="16"/>
      <c r="O5247" s="16"/>
      <c r="P5247" s="16"/>
    </row>
    <row r="5248" spans="1:16" x14ac:dyDescent="0.25">
      <c r="A5248">
        <f>+LOOKUP(F5248,Productos!B:B,Productos!A:A)</f>
        <v>655</v>
      </c>
      <c r="B5248">
        <f>+VLOOKUP(F5248,CON_ID_ps_prod!$A$2:$B$7187,2,0)</f>
        <v>79</v>
      </c>
      <c r="C5248">
        <v>1</v>
      </c>
      <c r="D5248" s="1">
        <v>40000000000</v>
      </c>
      <c r="E5248" s="1">
        <f>+D5248/1000000</f>
        <v>40000</v>
      </c>
      <c r="F5248" t="s">
        <v>1265</v>
      </c>
      <c r="G5248" s="6" t="s">
        <v>1326</v>
      </c>
      <c r="H5248" s="6">
        <f>+LOOKUP(G5248,cargargeneros!$H$2:$H$77,cargargeneros!$G$2:$G$77)</f>
        <v>47</v>
      </c>
      <c r="I5248" t="s">
        <v>11</v>
      </c>
      <c r="J5248" s="3" t="s">
        <v>1218</v>
      </c>
      <c r="K5248" s="11"/>
      <c r="L5248" s="7"/>
      <c r="M5248" s="12"/>
      <c r="N5248" s="16"/>
      <c r="O5248" s="16"/>
      <c r="P5248" s="16"/>
    </row>
    <row r="5249" spans="1:16" x14ac:dyDescent="0.25">
      <c r="A5249">
        <f>+LOOKUP(F5249,Productos!B:B,Productos!A:A)</f>
        <v>655</v>
      </c>
      <c r="B5249">
        <f>+VLOOKUP(F5249,CON_ID_ps_prod!$A$2:$B$7187,2,0)</f>
        <v>79</v>
      </c>
      <c r="C5249">
        <v>1</v>
      </c>
      <c r="D5249" s="1">
        <v>40000000000</v>
      </c>
      <c r="E5249" s="1">
        <f>+D5249/1000000</f>
        <v>40000</v>
      </c>
      <c r="F5249" t="s">
        <v>1265</v>
      </c>
      <c r="G5249" s="6" t="s">
        <v>1326</v>
      </c>
      <c r="H5249" s="6">
        <f>+LOOKUP(G5249,cargargeneros!$H$2:$H$77,cargargeneros!$G$2:$G$77)</f>
        <v>47</v>
      </c>
      <c r="I5249" t="s">
        <v>5</v>
      </c>
      <c r="J5249">
        <v>9706860673</v>
      </c>
      <c r="K5249" s="11"/>
      <c r="L5249" s="7"/>
      <c r="M5249" s="12"/>
      <c r="N5249" s="16"/>
      <c r="O5249" s="16"/>
      <c r="P5249" s="16"/>
    </row>
    <row r="5250" spans="1:16" x14ac:dyDescent="0.25">
      <c r="A5250">
        <f>+LOOKUP(F5250,Productos!B:B,Productos!A:A)</f>
        <v>655</v>
      </c>
      <c r="B5250">
        <f>+VLOOKUP(F5250,CON_ID_ps_prod!$A$2:$B$7187,2,0)</f>
        <v>79</v>
      </c>
      <c r="C5250">
        <v>1</v>
      </c>
      <c r="D5250" s="1">
        <v>40000000000</v>
      </c>
      <c r="E5250" s="1">
        <f>+D5250/1000000</f>
        <v>40000</v>
      </c>
      <c r="F5250" t="s">
        <v>1265</v>
      </c>
      <c r="G5250" s="6" t="s">
        <v>1326</v>
      </c>
      <c r="H5250" s="6">
        <f>+LOOKUP(G5250,cargargeneros!$H$2:$H$77,cargargeneros!$G$2:$G$77)</f>
        <v>47</v>
      </c>
      <c r="I5250" t="s">
        <v>6</v>
      </c>
      <c r="J5250" s="4" t="s">
        <v>2351</v>
      </c>
      <c r="K5250" s="11"/>
      <c r="L5250" s="7"/>
      <c r="M5250" s="12"/>
      <c r="N5250" s="16"/>
      <c r="O5250" s="16"/>
      <c r="P5250" s="16"/>
    </row>
    <row r="5251" spans="1:16" x14ac:dyDescent="0.25">
      <c r="A5251">
        <f>+LOOKUP(F5251,Productos!B:B,Productos!A:A)</f>
        <v>655</v>
      </c>
      <c r="B5251">
        <f>+VLOOKUP(F5251,CON_ID_ps_prod!$A$2:$B$7187,2,0)</f>
        <v>79</v>
      </c>
      <c r="C5251">
        <v>1</v>
      </c>
      <c r="D5251" s="1">
        <v>40000000000</v>
      </c>
      <c r="E5251" s="1">
        <f>+D5251/1000000</f>
        <v>40000</v>
      </c>
      <c r="F5251" t="s">
        <v>1265</v>
      </c>
      <c r="G5251" s="6" t="s">
        <v>1326</v>
      </c>
      <c r="H5251" s="6">
        <f>+LOOKUP(G5251,cargargeneros!$H$2:$H$77,cargargeneros!$G$2:$G$77)</f>
        <v>47</v>
      </c>
      <c r="I5251" t="s">
        <v>10</v>
      </c>
      <c r="J5251" s="3" t="s">
        <v>1224</v>
      </c>
      <c r="K5251" s="11"/>
      <c r="L5251" s="7"/>
      <c r="M5251" s="12"/>
      <c r="N5251" s="16"/>
      <c r="O5251" s="16"/>
      <c r="P5251" s="16"/>
    </row>
    <row r="5252" spans="1:16" x14ac:dyDescent="0.25">
      <c r="A5252">
        <f>+LOOKUP(F5252,Productos!B:B,Productos!A:A)</f>
        <v>655</v>
      </c>
      <c r="B5252">
        <f>+VLOOKUP(F5252,CON_ID_ps_prod!$A$2:$B$7187,2,0)</f>
        <v>79</v>
      </c>
      <c r="C5252">
        <v>1</v>
      </c>
      <c r="D5252" s="1">
        <v>40000000000</v>
      </c>
      <c r="E5252" s="1">
        <f>+D5252/1000000</f>
        <v>40000</v>
      </c>
      <c r="F5252" t="s">
        <v>1265</v>
      </c>
      <c r="G5252" s="6" t="s">
        <v>1326</v>
      </c>
      <c r="H5252" s="6">
        <f>+LOOKUP(G5252,cargargeneros!$H$2:$H$77,cargargeneros!$G$2:$G$77)</f>
        <v>47</v>
      </c>
      <c r="I5252" t="s">
        <v>14</v>
      </c>
      <c r="J5252" t="s">
        <v>2351</v>
      </c>
      <c r="K5252" s="11"/>
      <c r="L5252" s="7"/>
      <c r="M5252" s="12"/>
      <c r="N5252" s="16"/>
      <c r="O5252" s="16"/>
      <c r="P5252" s="16"/>
    </row>
    <row r="5253" spans="1:16" x14ac:dyDescent="0.25">
      <c r="A5253">
        <f>+LOOKUP(F5253,Productos!B:B,Productos!A:A)</f>
        <v>655</v>
      </c>
      <c r="B5253">
        <f>+VLOOKUP(F5253,CON_ID_ps_prod!$A$2:$B$7187,2,0)</f>
        <v>79</v>
      </c>
      <c r="C5253">
        <v>1</v>
      </c>
      <c r="D5253" s="1">
        <v>40000000000</v>
      </c>
      <c r="E5253" s="1">
        <f>+D5253/1000000</f>
        <v>40000</v>
      </c>
      <c r="F5253" t="s">
        <v>1265</v>
      </c>
      <c r="G5253" s="6" t="s">
        <v>1326</v>
      </c>
      <c r="H5253" s="6">
        <f>+LOOKUP(G5253,cargargeneros!$H$2:$H$77,cargargeneros!$G$2:$G$77)</f>
        <v>47</v>
      </c>
      <c r="I5253" t="s">
        <v>16</v>
      </c>
      <c r="J5253" t="s">
        <v>2351</v>
      </c>
      <c r="K5253" s="11"/>
      <c r="L5253" s="7"/>
      <c r="M5253" s="12"/>
      <c r="N5253" s="16"/>
      <c r="O5253" s="16"/>
      <c r="P5253" s="16"/>
    </row>
    <row r="5254" spans="1:16" x14ac:dyDescent="0.25">
      <c r="A5254">
        <f>+LOOKUP(F5254,Productos!B:B,Productos!A:A)</f>
        <v>656</v>
      </c>
      <c r="B5254">
        <f>+VLOOKUP(F5254,CON_ID_ps_prod!$A$2:$B$7187,2,0)</f>
        <v>85</v>
      </c>
      <c r="C5254">
        <v>1</v>
      </c>
      <c r="D5254" s="1">
        <v>30000000000</v>
      </c>
      <c r="E5254" s="1">
        <f>+D5254/1000000</f>
        <v>30000</v>
      </c>
      <c r="F5254" t="s">
        <v>1267</v>
      </c>
      <c r="G5254" s="6" t="s">
        <v>1326</v>
      </c>
      <c r="H5254" s="6">
        <f>+LOOKUP(G5254,cargargeneros!$H$2:$H$77,cargargeneros!$G$2:$G$77)</f>
        <v>47</v>
      </c>
      <c r="I5254" t="s">
        <v>9</v>
      </c>
      <c r="J5254" t="s">
        <v>1637</v>
      </c>
      <c r="K5254" s="11">
        <f>+VLOOKUP(J5254,cargarautores!A:B,2)</f>
        <v>484</v>
      </c>
      <c r="L5254" s="7" t="str">
        <f>+VLOOKUP(K5254,cargarautores!F:G,2)</f>
        <v>Ronald E. Walpole</v>
      </c>
      <c r="M5254" s="12" t="str">
        <f>+IF(J5254=L5254,"","REVISAR")</f>
        <v/>
      </c>
      <c r="N5254" s="16"/>
      <c r="O5254" s="16"/>
      <c r="P5254" s="16"/>
    </row>
    <row r="5255" spans="1:16" x14ac:dyDescent="0.25">
      <c r="A5255">
        <f>+LOOKUP(F5255,Productos!B:B,Productos!A:A)</f>
        <v>656</v>
      </c>
      <c r="B5255">
        <f>+VLOOKUP(F5255,CON_ID_ps_prod!$A$2:$B$7187,2,0)</f>
        <v>85</v>
      </c>
      <c r="C5255">
        <v>1</v>
      </c>
      <c r="D5255" s="1">
        <v>30000000000</v>
      </c>
      <c r="E5255" s="1">
        <f>+D5255/1000000</f>
        <v>30000</v>
      </c>
      <c r="F5255" t="s">
        <v>1267</v>
      </c>
      <c r="G5255" s="6" t="s">
        <v>1326</v>
      </c>
      <c r="H5255" s="6">
        <f>+LOOKUP(G5255,cargargeneros!$H$2:$H$77,cargargeneros!$G$2:$G$77)</f>
        <v>47</v>
      </c>
      <c r="I5255" t="s">
        <v>8</v>
      </c>
      <c r="J5255">
        <v>6</v>
      </c>
      <c r="K5255" s="11"/>
      <c r="L5255" s="7"/>
      <c r="M5255" s="12"/>
      <c r="N5255" s="16"/>
      <c r="O5255" s="16"/>
      <c r="P5255" s="16"/>
    </row>
    <row r="5256" spans="1:16" x14ac:dyDescent="0.25">
      <c r="A5256">
        <f>+LOOKUP(F5256,Productos!B:B,Productos!A:A)</f>
        <v>656</v>
      </c>
      <c r="B5256">
        <f>+VLOOKUP(F5256,CON_ID_ps_prod!$A$2:$B$7187,2,0)</f>
        <v>85</v>
      </c>
      <c r="C5256">
        <v>1</v>
      </c>
      <c r="D5256" s="1">
        <v>30000000000</v>
      </c>
      <c r="E5256" s="1">
        <f>+D5256/1000000</f>
        <v>30000</v>
      </c>
      <c r="F5256" t="s">
        <v>1267</v>
      </c>
      <c r="G5256" s="6" t="s">
        <v>1326</v>
      </c>
      <c r="H5256" s="6">
        <f>+LOOKUP(G5256,cargargeneros!$H$2:$H$77,cargargeneros!$G$2:$G$77)</f>
        <v>47</v>
      </c>
      <c r="I5256" t="s">
        <v>7</v>
      </c>
      <c r="J5256" t="s">
        <v>1528</v>
      </c>
      <c r="K5256" s="11"/>
      <c r="L5256" s="7"/>
      <c r="M5256" s="12"/>
      <c r="N5256" s="16">
        <f>+LOOKUP(J5256,cargareditoriales!A:A,cargareditoriales!B:B)</f>
        <v>171</v>
      </c>
      <c r="O5256" s="16" t="str">
        <f>+LOOKUP(N5256,cargareditoriales!B:B,cargareditoriales!A:A)</f>
        <v>Prentice Hall</v>
      </c>
      <c r="P5256" s="16" t="str">
        <f>+IF(O5256=J5256,"","REVISAR")</f>
        <v/>
      </c>
    </row>
    <row r="5257" spans="1:16" x14ac:dyDescent="0.25">
      <c r="A5257">
        <f>+LOOKUP(F5257,Productos!B:B,Productos!A:A)</f>
        <v>656</v>
      </c>
      <c r="B5257">
        <f>+VLOOKUP(F5257,CON_ID_ps_prod!$A$2:$B$7187,2,0)</f>
        <v>85</v>
      </c>
      <c r="C5257">
        <v>1</v>
      </c>
      <c r="D5257" s="1">
        <v>30000000000</v>
      </c>
      <c r="E5257" s="1">
        <f>+D5257/1000000</f>
        <v>30000</v>
      </c>
      <c r="F5257" t="s">
        <v>1267</v>
      </c>
      <c r="G5257" s="6" t="s">
        <v>1326</v>
      </c>
      <c r="H5257" s="6">
        <f>+LOOKUP(G5257,cargargeneros!$H$2:$H$77,cargargeneros!$G$2:$G$77)</f>
        <v>47</v>
      </c>
      <c r="I5257" t="s">
        <v>12</v>
      </c>
      <c r="J5257">
        <v>7</v>
      </c>
      <c r="K5257" s="11"/>
      <c r="L5257" s="7"/>
      <c r="M5257" s="12"/>
      <c r="N5257" s="16"/>
      <c r="O5257" s="16"/>
      <c r="P5257" s="16"/>
    </row>
    <row r="5258" spans="1:16" x14ac:dyDescent="0.25">
      <c r="A5258">
        <f>+LOOKUP(F5258,Productos!B:B,Productos!A:A)</f>
        <v>656</v>
      </c>
      <c r="B5258">
        <f>+VLOOKUP(F5258,CON_ID_ps_prod!$A$2:$B$7187,2,0)</f>
        <v>85</v>
      </c>
      <c r="C5258">
        <v>1</v>
      </c>
      <c r="D5258" s="1">
        <v>30000000000</v>
      </c>
      <c r="E5258" s="1">
        <f>+D5258/1000000</f>
        <v>30000</v>
      </c>
      <c r="F5258" t="s">
        <v>1267</v>
      </c>
      <c r="G5258" s="6" t="s">
        <v>1326</v>
      </c>
      <c r="H5258" s="6">
        <f>+LOOKUP(G5258,cargargeneros!$H$2:$H$77,cargargeneros!$G$2:$G$77)</f>
        <v>47</v>
      </c>
      <c r="I5258" t="s">
        <v>11</v>
      </c>
      <c r="J5258" s="3" t="s">
        <v>1218</v>
      </c>
      <c r="K5258" s="11"/>
      <c r="L5258" s="7"/>
      <c r="M5258" s="12"/>
      <c r="N5258" s="16"/>
      <c r="O5258" s="16"/>
      <c r="P5258" s="16"/>
    </row>
    <row r="5259" spans="1:16" x14ac:dyDescent="0.25">
      <c r="A5259">
        <f>+LOOKUP(F5259,Productos!B:B,Productos!A:A)</f>
        <v>656</v>
      </c>
      <c r="B5259">
        <f>+VLOOKUP(F5259,CON_ID_ps_prod!$A$2:$B$7187,2,0)</f>
        <v>85</v>
      </c>
      <c r="C5259">
        <v>1</v>
      </c>
      <c r="D5259" s="1">
        <v>30000000000</v>
      </c>
      <c r="E5259" s="1">
        <f>+D5259/1000000</f>
        <v>30000</v>
      </c>
      <c r="F5259" t="s">
        <v>1267</v>
      </c>
      <c r="G5259" s="6" t="s">
        <v>1326</v>
      </c>
      <c r="H5259" s="6">
        <f>+LOOKUP(G5259,cargargeneros!$H$2:$H$77,cargargeneros!$G$2:$G$77)</f>
        <v>47</v>
      </c>
      <c r="I5259" t="s">
        <v>5</v>
      </c>
      <c r="J5259">
        <v>9701702646</v>
      </c>
      <c r="K5259" s="11"/>
      <c r="L5259" s="7"/>
      <c r="M5259" s="12"/>
      <c r="N5259" s="16"/>
      <c r="O5259" s="16"/>
      <c r="P5259" s="16"/>
    </row>
    <row r="5260" spans="1:16" x14ac:dyDescent="0.25">
      <c r="A5260">
        <f>+LOOKUP(F5260,Productos!B:B,Productos!A:A)</f>
        <v>656</v>
      </c>
      <c r="B5260">
        <f>+VLOOKUP(F5260,CON_ID_ps_prod!$A$2:$B$7187,2,0)</f>
        <v>85</v>
      </c>
      <c r="C5260">
        <v>1</v>
      </c>
      <c r="D5260" s="1">
        <v>30000000000</v>
      </c>
      <c r="E5260" s="1">
        <f>+D5260/1000000</f>
        <v>30000</v>
      </c>
      <c r="F5260" t="s">
        <v>1267</v>
      </c>
      <c r="G5260" s="6" t="s">
        <v>1326</v>
      </c>
      <c r="H5260" s="6">
        <f>+LOOKUP(G5260,cargargeneros!$H$2:$H$77,cargargeneros!$G$2:$G$77)</f>
        <v>47</v>
      </c>
      <c r="I5260" t="s">
        <v>6</v>
      </c>
      <c r="J5260" s="4" t="s">
        <v>2351</v>
      </c>
      <c r="K5260" s="11"/>
      <c r="L5260" s="7"/>
      <c r="M5260" s="12"/>
      <c r="N5260" s="16"/>
      <c r="O5260" s="16"/>
      <c r="P5260" s="16"/>
    </row>
    <row r="5261" spans="1:16" x14ac:dyDescent="0.25">
      <c r="A5261">
        <f>+LOOKUP(F5261,Productos!B:B,Productos!A:A)</f>
        <v>656</v>
      </c>
      <c r="B5261">
        <f>+VLOOKUP(F5261,CON_ID_ps_prod!$A$2:$B$7187,2,0)</f>
        <v>85</v>
      </c>
      <c r="C5261">
        <v>1</v>
      </c>
      <c r="D5261" s="1">
        <v>30000000000</v>
      </c>
      <c r="E5261" s="1">
        <f>+D5261/1000000</f>
        <v>30000</v>
      </c>
      <c r="F5261" t="s">
        <v>1267</v>
      </c>
      <c r="G5261" s="6" t="s">
        <v>1326</v>
      </c>
      <c r="H5261" s="6">
        <f>+LOOKUP(G5261,cargargeneros!$H$2:$H$77,cargargeneros!$G$2:$G$77)</f>
        <v>47</v>
      </c>
      <c r="I5261" t="s">
        <v>10</v>
      </c>
      <c r="J5261" s="3" t="s">
        <v>1224</v>
      </c>
      <c r="K5261" s="11"/>
      <c r="L5261" s="7"/>
      <c r="M5261" s="12"/>
      <c r="N5261" s="16"/>
      <c r="O5261" s="16"/>
      <c r="P5261" s="16"/>
    </row>
    <row r="5262" spans="1:16" x14ac:dyDescent="0.25">
      <c r="A5262">
        <f>+LOOKUP(F5262,Productos!B:B,Productos!A:A)</f>
        <v>656</v>
      </c>
      <c r="B5262">
        <f>+VLOOKUP(F5262,CON_ID_ps_prod!$A$2:$B$7187,2,0)</f>
        <v>85</v>
      </c>
      <c r="C5262">
        <v>1</v>
      </c>
      <c r="D5262" s="1">
        <v>30000000000</v>
      </c>
      <c r="E5262" s="1">
        <f>+D5262/1000000</f>
        <v>30000</v>
      </c>
      <c r="F5262" t="s">
        <v>1267</v>
      </c>
      <c r="G5262" s="6" t="s">
        <v>1326</v>
      </c>
      <c r="H5262" s="6">
        <f>+LOOKUP(G5262,cargargeneros!$H$2:$H$77,cargargeneros!$G$2:$G$77)</f>
        <v>47</v>
      </c>
      <c r="I5262" t="s">
        <v>14</v>
      </c>
      <c r="J5262" t="s">
        <v>2351</v>
      </c>
      <c r="K5262" s="11"/>
      <c r="L5262" s="7"/>
      <c r="M5262" s="12"/>
      <c r="N5262" s="16"/>
      <c r="O5262" s="16"/>
      <c r="P5262" s="16"/>
    </row>
    <row r="5263" spans="1:16" x14ac:dyDescent="0.25">
      <c r="A5263">
        <f>+LOOKUP(F5263,Productos!B:B,Productos!A:A)</f>
        <v>656</v>
      </c>
      <c r="B5263">
        <f>+VLOOKUP(F5263,CON_ID_ps_prod!$A$2:$B$7187,2,0)</f>
        <v>85</v>
      </c>
      <c r="C5263">
        <v>1</v>
      </c>
      <c r="D5263" s="1">
        <v>30000000000</v>
      </c>
      <c r="E5263" s="1">
        <f>+D5263/1000000</f>
        <v>30000</v>
      </c>
      <c r="F5263" t="s">
        <v>1267</v>
      </c>
      <c r="G5263" s="6" t="s">
        <v>1326</v>
      </c>
      <c r="H5263" s="6">
        <f>+LOOKUP(G5263,cargargeneros!$H$2:$H$77,cargargeneros!$G$2:$G$77)</f>
        <v>47</v>
      </c>
      <c r="I5263" t="s">
        <v>16</v>
      </c>
      <c r="J5263" t="s">
        <v>2351</v>
      </c>
      <c r="K5263" s="11"/>
      <c r="L5263" s="7"/>
      <c r="M5263" s="12"/>
      <c r="N5263" s="16"/>
      <c r="O5263" s="16"/>
      <c r="P5263" s="16"/>
    </row>
    <row r="5264" spans="1:16" x14ac:dyDescent="0.25">
      <c r="A5264">
        <f>+LOOKUP(F5264,Productos!B:B,Productos!A:A)</f>
        <v>657</v>
      </c>
      <c r="B5264">
        <f>+VLOOKUP(F5264,CON_ID_ps_prod!$A$2:$B$7187,2,0)</f>
        <v>77</v>
      </c>
      <c r="C5264">
        <v>1</v>
      </c>
      <c r="D5264" s="1">
        <v>45000000000</v>
      </c>
      <c r="E5264" s="1">
        <f>+D5264/1000000</f>
        <v>45000</v>
      </c>
      <c r="F5264" t="s">
        <v>1436</v>
      </c>
      <c r="G5264" s="6" t="s">
        <v>1326</v>
      </c>
      <c r="H5264" s="6">
        <f>+LOOKUP(G5264,cargargeneros!$H$2:$H$77,cargargeneros!$G$2:$G$77)</f>
        <v>47</v>
      </c>
      <c r="I5264" t="s">
        <v>9</v>
      </c>
      <c r="J5264" t="s">
        <v>1821</v>
      </c>
      <c r="K5264" s="11">
        <f>+VLOOKUP(J5264,cargarautores!A:B,2)</f>
        <v>274</v>
      </c>
      <c r="L5264" s="7" t="str">
        <f>+VLOOKUP(K5264,cargarautores!F:G,2)</f>
        <v>Jesús S. Arreola Risa</v>
      </c>
      <c r="M5264" s="12" t="str">
        <f>+IF(J5264=L5264,"","REVISAR")</f>
        <v/>
      </c>
      <c r="N5264" s="16"/>
      <c r="O5264" s="16"/>
      <c r="P5264" s="16"/>
    </row>
    <row r="5265" spans="1:16" x14ac:dyDescent="0.25">
      <c r="A5265">
        <f>+LOOKUP(F5265,Productos!B:B,Productos!A:A)</f>
        <v>657</v>
      </c>
      <c r="B5265">
        <f>+VLOOKUP(F5265,CON_ID_ps_prod!$A$2:$B$7187,2,0)</f>
        <v>77</v>
      </c>
      <c r="C5265">
        <v>1</v>
      </c>
      <c r="D5265" s="1">
        <v>45000000000</v>
      </c>
      <c r="E5265" s="1">
        <f>+D5265/1000000</f>
        <v>45000</v>
      </c>
      <c r="F5265" t="s">
        <v>1436</v>
      </c>
      <c r="G5265" s="6" t="s">
        <v>1326</v>
      </c>
      <c r="H5265" s="6">
        <f>+LOOKUP(G5265,cargargeneros!$H$2:$H$77,cargargeneros!$G$2:$G$77)</f>
        <v>47</v>
      </c>
      <c r="I5265" t="s">
        <v>8</v>
      </c>
      <c r="J5265" t="s">
        <v>2351</v>
      </c>
      <c r="K5265" s="11"/>
      <c r="L5265" s="7"/>
      <c r="M5265" s="12"/>
      <c r="N5265" s="16"/>
      <c r="O5265" s="16"/>
      <c r="P5265" s="16"/>
    </row>
    <row r="5266" spans="1:16" x14ac:dyDescent="0.25">
      <c r="A5266">
        <f>+LOOKUP(F5266,Productos!B:B,Productos!A:A)</f>
        <v>657</v>
      </c>
      <c r="B5266">
        <f>+VLOOKUP(F5266,CON_ID_ps_prod!$A$2:$B$7187,2,0)</f>
        <v>77</v>
      </c>
      <c r="C5266">
        <v>1</v>
      </c>
      <c r="D5266" s="1">
        <v>45000000000</v>
      </c>
      <c r="E5266" s="1">
        <f>+D5266/1000000</f>
        <v>45000</v>
      </c>
      <c r="F5266" t="s">
        <v>1436</v>
      </c>
      <c r="G5266" s="6" t="s">
        <v>1326</v>
      </c>
      <c r="H5266" s="6">
        <f>+LOOKUP(G5266,cargargeneros!$H$2:$H$77,cargargeneros!$G$2:$G$77)</f>
        <v>47</v>
      </c>
      <c r="I5266" t="s">
        <v>7</v>
      </c>
      <c r="J5266" t="s">
        <v>1626</v>
      </c>
      <c r="K5266" s="11"/>
      <c r="L5266" s="7"/>
      <c r="M5266" s="12"/>
      <c r="N5266" s="16">
        <f>+LOOKUP(J5266,cargareditoriales!A:A,cargareditoriales!B:B)</f>
        <v>118</v>
      </c>
      <c r="O5266" s="16" t="str">
        <f>+LOOKUP(N5266,cargareditoriales!B:B,cargareditoriales!A:A)</f>
        <v>International Thomson</v>
      </c>
      <c r="P5266" s="16" t="str">
        <f>+IF(O5266=J5266,"","REVISAR")</f>
        <v/>
      </c>
    </row>
    <row r="5267" spans="1:16" x14ac:dyDescent="0.25">
      <c r="A5267">
        <f>+LOOKUP(F5267,Productos!B:B,Productos!A:A)</f>
        <v>657</v>
      </c>
      <c r="B5267">
        <f>+VLOOKUP(F5267,CON_ID_ps_prod!$A$2:$B$7187,2,0)</f>
        <v>77</v>
      </c>
      <c r="C5267">
        <v>1</v>
      </c>
      <c r="D5267" s="1">
        <v>45000000000</v>
      </c>
      <c r="E5267" s="1">
        <f>+D5267/1000000</f>
        <v>45000</v>
      </c>
      <c r="F5267" t="s">
        <v>1436</v>
      </c>
      <c r="G5267" s="6" t="s">
        <v>1326</v>
      </c>
      <c r="H5267" s="6">
        <f>+LOOKUP(G5267,cargargeneros!$H$2:$H$77,cargargeneros!$G$2:$G$77)</f>
        <v>47</v>
      </c>
      <c r="I5267" t="s">
        <v>12</v>
      </c>
      <c r="J5267">
        <v>7</v>
      </c>
      <c r="K5267" s="11"/>
      <c r="L5267" s="7"/>
      <c r="M5267" s="12"/>
      <c r="N5267" s="16"/>
      <c r="O5267" s="16"/>
      <c r="P5267" s="16"/>
    </row>
    <row r="5268" spans="1:16" x14ac:dyDescent="0.25">
      <c r="A5268">
        <f>+LOOKUP(F5268,Productos!B:B,Productos!A:A)</f>
        <v>657</v>
      </c>
      <c r="B5268">
        <f>+VLOOKUP(F5268,CON_ID_ps_prod!$A$2:$B$7187,2,0)</f>
        <v>77</v>
      </c>
      <c r="C5268">
        <v>1</v>
      </c>
      <c r="D5268" s="1">
        <v>45000000000</v>
      </c>
      <c r="E5268" s="1">
        <f>+D5268/1000000</f>
        <v>45000</v>
      </c>
      <c r="F5268" t="s">
        <v>1436</v>
      </c>
      <c r="G5268" s="6" t="s">
        <v>1326</v>
      </c>
      <c r="H5268" s="6">
        <f>+LOOKUP(G5268,cargargeneros!$H$2:$H$77,cargargeneros!$G$2:$G$77)</f>
        <v>47</v>
      </c>
      <c r="I5268" t="s">
        <v>11</v>
      </c>
      <c r="J5268" s="3" t="s">
        <v>1218</v>
      </c>
      <c r="K5268" s="11"/>
      <c r="L5268" s="7"/>
      <c r="M5268" s="12"/>
      <c r="N5268" s="16"/>
      <c r="O5268" s="16"/>
      <c r="P5268" s="16"/>
    </row>
    <row r="5269" spans="1:16" x14ac:dyDescent="0.25">
      <c r="A5269">
        <f>+LOOKUP(F5269,Productos!B:B,Productos!A:A)</f>
        <v>657</v>
      </c>
      <c r="B5269">
        <f>+VLOOKUP(F5269,CON_ID_ps_prod!$A$2:$B$7187,2,0)</f>
        <v>77</v>
      </c>
      <c r="C5269">
        <v>1</v>
      </c>
      <c r="D5269" s="1">
        <v>45000000000</v>
      </c>
      <c r="E5269" s="1">
        <f>+D5269/1000000</f>
        <v>45000</v>
      </c>
      <c r="F5269" t="s">
        <v>1436</v>
      </c>
      <c r="G5269" s="6" t="s">
        <v>1326</v>
      </c>
      <c r="H5269" s="6">
        <f>+LOOKUP(G5269,cargargeneros!$H$2:$H$77,cargargeneros!$G$2:$G$77)</f>
        <v>47</v>
      </c>
      <c r="I5269" t="s">
        <v>5</v>
      </c>
      <c r="J5269">
        <v>9706861912</v>
      </c>
      <c r="K5269" s="11"/>
      <c r="L5269" s="7"/>
      <c r="M5269" s="12"/>
      <c r="N5269" s="16"/>
      <c r="O5269" s="16"/>
      <c r="P5269" s="16"/>
    </row>
    <row r="5270" spans="1:16" x14ac:dyDescent="0.25">
      <c r="A5270">
        <f>+LOOKUP(F5270,Productos!B:B,Productos!A:A)</f>
        <v>657</v>
      </c>
      <c r="B5270">
        <f>+VLOOKUP(F5270,CON_ID_ps_prod!$A$2:$B$7187,2,0)</f>
        <v>77</v>
      </c>
      <c r="C5270">
        <v>1</v>
      </c>
      <c r="D5270" s="1">
        <v>45000000000</v>
      </c>
      <c r="E5270" s="1">
        <f>+D5270/1000000</f>
        <v>45000</v>
      </c>
      <c r="F5270" t="s">
        <v>1436</v>
      </c>
      <c r="G5270" s="6" t="s">
        <v>1326</v>
      </c>
      <c r="H5270" s="6">
        <f>+LOOKUP(G5270,cargargeneros!$H$2:$H$77,cargargeneros!$G$2:$G$77)</f>
        <v>47</v>
      </c>
      <c r="I5270" t="s">
        <v>6</v>
      </c>
      <c r="J5270" s="4" t="s">
        <v>2351</v>
      </c>
      <c r="K5270" s="11"/>
      <c r="L5270" s="7"/>
      <c r="M5270" s="12"/>
      <c r="N5270" s="16"/>
      <c r="O5270" s="16"/>
      <c r="P5270" s="16"/>
    </row>
    <row r="5271" spans="1:16" x14ac:dyDescent="0.25">
      <c r="A5271">
        <f>+LOOKUP(F5271,Productos!B:B,Productos!A:A)</f>
        <v>657</v>
      </c>
      <c r="B5271">
        <f>+VLOOKUP(F5271,CON_ID_ps_prod!$A$2:$B$7187,2,0)</f>
        <v>77</v>
      </c>
      <c r="C5271">
        <v>1</v>
      </c>
      <c r="D5271" s="1">
        <v>45000000000</v>
      </c>
      <c r="E5271" s="1">
        <f>+D5271/1000000</f>
        <v>45000</v>
      </c>
      <c r="F5271" t="s">
        <v>1436</v>
      </c>
      <c r="G5271" s="6" t="s">
        <v>1326</v>
      </c>
      <c r="H5271" s="6">
        <f>+LOOKUP(G5271,cargargeneros!$H$2:$H$77,cargargeneros!$G$2:$G$77)</f>
        <v>47</v>
      </c>
      <c r="I5271" t="s">
        <v>10</v>
      </c>
      <c r="J5271" s="3" t="s">
        <v>1224</v>
      </c>
      <c r="K5271" s="11"/>
      <c r="L5271" s="7"/>
      <c r="M5271" s="12"/>
      <c r="N5271" s="16"/>
      <c r="O5271" s="16"/>
      <c r="P5271" s="16"/>
    </row>
    <row r="5272" spans="1:16" x14ac:dyDescent="0.25">
      <c r="A5272">
        <f>+LOOKUP(F5272,Productos!B:B,Productos!A:A)</f>
        <v>657</v>
      </c>
      <c r="B5272">
        <f>+VLOOKUP(F5272,CON_ID_ps_prod!$A$2:$B$7187,2,0)</f>
        <v>77</v>
      </c>
      <c r="C5272">
        <v>1</v>
      </c>
      <c r="D5272" s="1">
        <v>45000000000</v>
      </c>
      <c r="E5272" s="1">
        <f>+D5272/1000000</f>
        <v>45000</v>
      </c>
      <c r="F5272" t="s">
        <v>1436</v>
      </c>
      <c r="G5272" s="6" t="s">
        <v>1326</v>
      </c>
      <c r="H5272" s="6">
        <f>+LOOKUP(G5272,cargargeneros!$H$2:$H$77,cargargeneros!$G$2:$G$77)</f>
        <v>47</v>
      </c>
      <c r="I5272" t="s">
        <v>14</v>
      </c>
      <c r="J5272" t="s">
        <v>2351</v>
      </c>
      <c r="K5272" s="11"/>
      <c r="L5272" s="7"/>
      <c r="M5272" s="12"/>
      <c r="N5272" s="16"/>
      <c r="O5272" s="16"/>
      <c r="P5272" s="16"/>
    </row>
    <row r="5273" spans="1:16" x14ac:dyDescent="0.25">
      <c r="A5273">
        <f>+LOOKUP(F5273,Productos!B:B,Productos!A:A)</f>
        <v>657</v>
      </c>
      <c r="B5273">
        <f>+VLOOKUP(F5273,CON_ID_ps_prod!$A$2:$B$7187,2,0)</f>
        <v>77</v>
      </c>
      <c r="C5273">
        <v>1</v>
      </c>
      <c r="D5273" s="1">
        <v>45000000000</v>
      </c>
      <c r="E5273" s="1">
        <f>+D5273/1000000</f>
        <v>45000</v>
      </c>
      <c r="F5273" t="s">
        <v>1436</v>
      </c>
      <c r="G5273" s="6" t="s">
        <v>1326</v>
      </c>
      <c r="H5273" s="6">
        <f>+LOOKUP(G5273,cargargeneros!$H$2:$H$77,cargargeneros!$G$2:$G$77)</f>
        <v>47</v>
      </c>
      <c r="I5273" t="s">
        <v>16</v>
      </c>
      <c r="J5273" t="s">
        <v>2351</v>
      </c>
      <c r="K5273" s="11"/>
      <c r="L5273" s="7"/>
      <c r="M5273" s="12"/>
      <c r="N5273" s="16"/>
      <c r="O5273" s="16"/>
      <c r="P5273" s="16"/>
    </row>
    <row r="5274" spans="1:16" x14ac:dyDescent="0.25">
      <c r="A5274">
        <f>+LOOKUP(F5274,Productos!B:B,Productos!A:A)</f>
        <v>658</v>
      </c>
      <c r="B5274">
        <f>+VLOOKUP(F5274,CON_ID_ps_prod!$A$2:$B$7187,2,0)</f>
        <v>195</v>
      </c>
      <c r="C5274">
        <v>0</v>
      </c>
      <c r="D5274" s="1">
        <v>12000000000</v>
      </c>
      <c r="E5274" s="1">
        <f>+D5274/1000000</f>
        <v>12000</v>
      </c>
      <c r="F5274" t="s">
        <v>178</v>
      </c>
      <c r="G5274" s="6" t="s">
        <v>2351</v>
      </c>
      <c r="H5274" s="6">
        <f>+LOOKUP(G5274,cargargeneros!$H$2:$H$77,cargargeneros!$G$2:$G$77)</f>
        <v>71</v>
      </c>
      <c r="I5274" t="s">
        <v>9</v>
      </c>
      <c r="J5274" t="s">
        <v>1738</v>
      </c>
      <c r="K5274" s="11">
        <f>+VLOOKUP(J5274,cargarautores!A:B,2)</f>
        <v>12</v>
      </c>
      <c r="L5274" s="7" t="str">
        <f>+VLOOKUP(K5274,cargarautores!F:G,2)</f>
        <v>Alejandro Casona</v>
      </c>
      <c r="M5274" s="12" t="str">
        <f>+IF(J5274=L5274,"","REVISAR")</f>
        <v/>
      </c>
      <c r="N5274" s="16"/>
      <c r="O5274" s="16"/>
      <c r="P5274" s="16"/>
    </row>
    <row r="5275" spans="1:16" x14ac:dyDescent="0.25">
      <c r="A5275">
        <f>+LOOKUP(F5275,Productos!B:B,Productos!A:A)</f>
        <v>658</v>
      </c>
      <c r="B5275">
        <f>+VLOOKUP(F5275,CON_ID_ps_prod!$A$2:$B$7187,2,0)</f>
        <v>195</v>
      </c>
      <c r="C5275">
        <v>0</v>
      </c>
      <c r="D5275" s="1">
        <v>12000000000</v>
      </c>
      <c r="E5275" s="1">
        <f>+D5275/1000000</f>
        <v>12000</v>
      </c>
      <c r="F5275" t="s">
        <v>178</v>
      </c>
      <c r="G5275" s="6" t="s">
        <v>2351</v>
      </c>
      <c r="H5275" s="6">
        <f>+LOOKUP(G5275,cargargeneros!$H$2:$H$77,cargargeneros!$G$2:$G$77)</f>
        <v>71</v>
      </c>
      <c r="I5275" t="s">
        <v>8</v>
      </c>
      <c r="J5275" t="s">
        <v>180</v>
      </c>
      <c r="K5275" s="11"/>
      <c r="L5275" s="7"/>
      <c r="M5275" s="12"/>
      <c r="N5275" s="16"/>
      <c r="O5275" s="16"/>
      <c r="P5275" s="16"/>
    </row>
    <row r="5276" spans="1:16" x14ac:dyDescent="0.25">
      <c r="A5276">
        <f>+LOOKUP(F5276,Productos!B:B,Productos!A:A)</f>
        <v>658</v>
      </c>
      <c r="B5276">
        <f>+VLOOKUP(F5276,CON_ID_ps_prod!$A$2:$B$7187,2,0)</f>
        <v>195</v>
      </c>
      <c r="C5276">
        <v>0</v>
      </c>
      <c r="D5276" s="1">
        <v>12000000000</v>
      </c>
      <c r="E5276" s="1">
        <f>+D5276/1000000</f>
        <v>12000</v>
      </c>
      <c r="F5276" t="s">
        <v>178</v>
      </c>
      <c r="G5276" s="6" t="s">
        <v>2351</v>
      </c>
      <c r="H5276" s="6">
        <f>+LOOKUP(G5276,cargargeneros!$H$2:$H$77,cargargeneros!$G$2:$G$77)</f>
        <v>71</v>
      </c>
      <c r="I5276" t="s">
        <v>7</v>
      </c>
      <c r="J5276" t="s">
        <v>179</v>
      </c>
      <c r="K5276" s="11"/>
      <c r="L5276" s="7"/>
      <c r="M5276" s="12"/>
      <c r="N5276" s="16">
        <f>+LOOKUP(J5276,cargareditoriales!A:A,cargareditoriales!B:B)</f>
        <v>42</v>
      </c>
      <c r="O5276" s="16" t="str">
        <f>+LOOKUP(N5276,cargareditoriales!B:B,cargareditoriales!A:A)</f>
        <v>EDAF S.A.</v>
      </c>
      <c r="P5276" s="16" t="str">
        <f>+IF(O5276=J5276,"","REVISAR")</f>
        <v/>
      </c>
    </row>
    <row r="5277" spans="1:16" x14ac:dyDescent="0.25">
      <c r="A5277">
        <f>+LOOKUP(F5277,Productos!B:B,Productos!A:A)</f>
        <v>658</v>
      </c>
      <c r="B5277">
        <f>+VLOOKUP(F5277,CON_ID_ps_prod!$A$2:$B$7187,2,0)</f>
        <v>195</v>
      </c>
      <c r="C5277">
        <v>0</v>
      </c>
      <c r="D5277" s="1">
        <v>12000000000</v>
      </c>
      <c r="E5277" s="1">
        <f>+D5277/1000000</f>
        <v>12000</v>
      </c>
      <c r="F5277" t="s">
        <v>178</v>
      </c>
      <c r="G5277" s="6" t="s">
        <v>2351</v>
      </c>
      <c r="H5277" s="6">
        <f>+LOOKUP(G5277,cargargeneros!$H$2:$H$77,cargargeneros!$G$2:$G$77)</f>
        <v>71</v>
      </c>
      <c r="I5277" t="s">
        <v>12</v>
      </c>
      <c r="J5277">
        <v>8</v>
      </c>
      <c r="K5277" s="11"/>
      <c r="L5277" s="7"/>
      <c r="M5277" s="12"/>
      <c r="N5277" s="16"/>
      <c r="O5277" s="16"/>
      <c r="P5277" s="16"/>
    </row>
    <row r="5278" spans="1:16" x14ac:dyDescent="0.25">
      <c r="A5278">
        <f>+LOOKUP(F5278,Productos!B:B,Productos!A:A)</f>
        <v>658</v>
      </c>
      <c r="B5278">
        <f>+VLOOKUP(F5278,CON_ID_ps_prod!$A$2:$B$7187,2,0)</f>
        <v>195</v>
      </c>
      <c r="C5278">
        <v>0</v>
      </c>
      <c r="D5278" s="1">
        <v>12000000000</v>
      </c>
      <c r="E5278" s="1">
        <f>+D5278/1000000</f>
        <v>12000</v>
      </c>
      <c r="F5278" t="s">
        <v>178</v>
      </c>
      <c r="G5278" s="6" t="s">
        <v>2351</v>
      </c>
      <c r="H5278" s="6">
        <f>+LOOKUP(G5278,cargargeneros!$H$2:$H$77,cargargeneros!$G$2:$G$77)</f>
        <v>71</v>
      </c>
      <c r="I5278" t="s">
        <v>11</v>
      </c>
      <c r="J5278" t="s">
        <v>28</v>
      </c>
      <c r="K5278" s="11"/>
      <c r="L5278" s="7"/>
      <c r="M5278" s="12"/>
      <c r="N5278" s="16"/>
      <c r="O5278" s="16"/>
      <c r="P5278" s="16"/>
    </row>
    <row r="5279" spans="1:16" x14ac:dyDescent="0.25">
      <c r="A5279">
        <f>+LOOKUP(F5279,Productos!B:B,Productos!A:A)</f>
        <v>658</v>
      </c>
      <c r="B5279">
        <f>+VLOOKUP(F5279,CON_ID_ps_prod!$A$2:$B$7187,2,0)</f>
        <v>195</v>
      </c>
      <c r="C5279">
        <v>0</v>
      </c>
      <c r="D5279" s="1">
        <v>12000000000</v>
      </c>
      <c r="E5279" s="1">
        <f>+D5279/1000000</f>
        <v>12000</v>
      </c>
      <c r="F5279" t="s">
        <v>178</v>
      </c>
      <c r="G5279" s="6" t="s">
        <v>2351</v>
      </c>
      <c r="H5279" s="6">
        <f>+LOOKUP(G5279,cargargeneros!$H$2:$H$77,cargargeneros!$G$2:$G$77)</f>
        <v>71</v>
      </c>
      <c r="I5279" t="s">
        <v>5</v>
      </c>
      <c r="J5279">
        <v>8476400063</v>
      </c>
      <c r="K5279" s="11"/>
      <c r="L5279" s="7"/>
      <c r="M5279" s="12"/>
      <c r="N5279" s="16"/>
      <c r="O5279" s="16"/>
      <c r="P5279" s="16"/>
    </row>
    <row r="5280" spans="1:16" x14ac:dyDescent="0.25">
      <c r="A5280">
        <f>+LOOKUP(F5280,Productos!B:B,Productos!A:A)</f>
        <v>658</v>
      </c>
      <c r="B5280">
        <f>+VLOOKUP(F5280,CON_ID_ps_prod!$A$2:$B$7187,2,0)</f>
        <v>195</v>
      </c>
      <c r="C5280">
        <v>0</v>
      </c>
      <c r="D5280" s="1">
        <v>12000000000</v>
      </c>
      <c r="E5280" s="1">
        <f>+D5280/1000000</f>
        <v>12000</v>
      </c>
      <c r="F5280" t="s">
        <v>178</v>
      </c>
      <c r="G5280" s="6" t="s">
        <v>2351</v>
      </c>
      <c r="H5280" s="6">
        <f>+LOOKUP(G5280,cargargeneros!$H$2:$H$77,cargargeneros!$G$2:$G$77)</f>
        <v>71</v>
      </c>
      <c r="I5280" t="s">
        <v>6</v>
      </c>
      <c r="J5280" s="4" t="s">
        <v>2351</v>
      </c>
      <c r="K5280" s="11"/>
      <c r="L5280" s="7"/>
      <c r="M5280" s="12"/>
      <c r="N5280" s="16"/>
      <c r="O5280" s="16"/>
      <c r="P5280" s="16"/>
    </row>
    <row r="5281" spans="1:16" x14ac:dyDescent="0.25">
      <c r="A5281">
        <f>+LOOKUP(F5281,Productos!B:B,Productos!A:A)</f>
        <v>658</v>
      </c>
      <c r="B5281">
        <f>+VLOOKUP(F5281,CON_ID_ps_prod!$A$2:$B$7187,2,0)</f>
        <v>195</v>
      </c>
      <c r="C5281">
        <v>0</v>
      </c>
      <c r="D5281" s="1">
        <v>12000000000</v>
      </c>
      <c r="E5281" s="1">
        <f>+D5281/1000000</f>
        <v>12000</v>
      </c>
      <c r="F5281" t="s">
        <v>178</v>
      </c>
      <c r="G5281" s="6" t="s">
        <v>2351</v>
      </c>
      <c r="H5281" s="6">
        <f>+LOOKUP(G5281,cargargeneros!$H$2:$H$77,cargargeneros!$G$2:$G$77)</f>
        <v>71</v>
      </c>
      <c r="I5281" t="s">
        <v>10</v>
      </c>
      <c r="J5281" t="s">
        <v>256</v>
      </c>
      <c r="K5281" s="11"/>
      <c r="L5281" s="7"/>
      <c r="M5281" s="12"/>
      <c r="N5281" s="16"/>
      <c r="O5281" s="16"/>
      <c r="P5281" s="16"/>
    </row>
    <row r="5282" spans="1:16" x14ac:dyDescent="0.25">
      <c r="A5282">
        <f>+LOOKUP(F5282,Productos!B:B,Productos!A:A)</f>
        <v>658</v>
      </c>
      <c r="B5282">
        <f>+VLOOKUP(F5282,CON_ID_ps_prod!$A$2:$B$7187,2,0)</f>
        <v>195</v>
      </c>
      <c r="C5282">
        <v>0</v>
      </c>
      <c r="D5282" s="1">
        <v>12000000000</v>
      </c>
      <c r="E5282" s="1">
        <f>+D5282/1000000</f>
        <v>12000</v>
      </c>
      <c r="F5282" t="s">
        <v>178</v>
      </c>
      <c r="G5282" s="6" t="s">
        <v>2351</v>
      </c>
      <c r="H5282" s="6">
        <f>+LOOKUP(G5282,cargargeneros!$H$2:$H$77,cargargeneros!$G$2:$G$77)</f>
        <v>71</v>
      </c>
      <c r="I5282" t="s">
        <v>13</v>
      </c>
      <c r="J5282" t="s">
        <v>1393</v>
      </c>
      <c r="K5282" s="11"/>
      <c r="L5282" s="7"/>
      <c r="M5282" s="12"/>
      <c r="N5282" s="16"/>
      <c r="O5282" s="16"/>
      <c r="P5282" s="16"/>
    </row>
    <row r="5283" spans="1:16" x14ac:dyDescent="0.25">
      <c r="A5283">
        <f>+LOOKUP(F5283,Productos!B:B,Productos!A:A)</f>
        <v>658</v>
      </c>
      <c r="B5283">
        <f>+VLOOKUP(F5283,CON_ID_ps_prod!$A$2:$B$7187,2,0)</f>
        <v>195</v>
      </c>
      <c r="C5283">
        <v>0</v>
      </c>
      <c r="D5283" s="1">
        <v>12000000000</v>
      </c>
      <c r="E5283" s="1">
        <f>+D5283/1000000</f>
        <v>12000</v>
      </c>
      <c r="F5283" t="s">
        <v>178</v>
      </c>
      <c r="G5283" s="6" t="s">
        <v>2351</v>
      </c>
      <c r="H5283" s="6">
        <f>+LOOKUP(G5283,cargargeneros!$H$2:$H$77,cargargeneros!$G$2:$G$77)</f>
        <v>71</v>
      </c>
      <c r="I5283" t="s">
        <v>14</v>
      </c>
      <c r="J5283" t="s">
        <v>15</v>
      </c>
      <c r="K5283" s="11"/>
      <c r="L5283" s="7"/>
      <c r="M5283" s="12"/>
      <c r="N5283" s="16"/>
      <c r="O5283" s="16"/>
      <c r="P5283" s="16"/>
    </row>
    <row r="5284" spans="1:16" x14ac:dyDescent="0.25">
      <c r="A5284">
        <f>+LOOKUP(F5284,Productos!B:B,Productos!A:A)</f>
        <v>658</v>
      </c>
      <c r="B5284">
        <f>+VLOOKUP(F5284,CON_ID_ps_prod!$A$2:$B$7187,2,0)</f>
        <v>195</v>
      </c>
      <c r="C5284">
        <v>0</v>
      </c>
      <c r="D5284" s="1">
        <v>12000000000</v>
      </c>
      <c r="E5284" s="1">
        <f>+D5284/1000000</f>
        <v>12000</v>
      </c>
      <c r="F5284" t="s">
        <v>178</v>
      </c>
      <c r="G5284" s="6" t="s">
        <v>2351</v>
      </c>
      <c r="H5284" s="6">
        <f>+LOOKUP(G5284,cargargeneros!$H$2:$H$77,cargargeneros!$G$2:$G$77)</f>
        <v>71</v>
      </c>
      <c r="I5284" t="s">
        <v>16</v>
      </c>
      <c r="J5284" t="s">
        <v>181</v>
      </c>
      <c r="K5284" s="11"/>
      <c r="L5284" s="7"/>
      <c r="M5284" s="12"/>
      <c r="N5284" s="16"/>
      <c r="O5284" s="16"/>
      <c r="P5284" s="16"/>
    </row>
    <row r="5285" spans="1:16" x14ac:dyDescent="0.25">
      <c r="A5285">
        <f>+LOOKUP(F5285,Productos!B:B,Productos!A:A)</f>
        <v>659</v>
      </c>
      <c r="B5285">
        <f>+VLOOKUP(F5285,CON_ID_ps_prod!$A$2:$B$7187,2,0)</f>
        <v>70</v>
      </c>
      <c r="C5285">
        <v>0</v>
      </c>
      <c r="D5285" s="1">
        <v>12000000000</v>
      </c>
      <c r="E5285" s="1">
        <f>+D5285/1000000</f>
        <v>12000</v>
      </c>
      <c r="F5285" t="s">
        <v>79</v>
      </c>
      <c r="G5285" s="6" t="s">
        <v>2351</v>
      </c>
      <c r="H5285" s="6">
        <f>+LOOKUP(G5285,cargargeneros!$H$2:$H$77,cargargeneros!$G$2:$G$77)</f>
        <v>71</v>
      </c>
      <c r="I5285" t="s">
        <v>9</v>
      </c>
      <c r="J5285" s="3" t="s">
        <v>1388</v>
      </c>
      <c r="K5285" s="11">
        <f>+VLOOKUP(J5285,cargarautores!A:B,2)</f>
        <v>479</v>
      </c>
      <c r="L5285" s="7" t="str">
        <f>+VLOOKUP(K5285,cargarautores!F:G,2)</f>
        <v>Rocio Londoño Peñaranda</v>
      </c>
      <c r="M5285" s="12" t="str">
        <f>+IF(J5285=L5285,"","REVISAR")</f>
        <v/>
      </c>
      <c r="N5285" s="16"/>
      <c r="O5285" s="16"/>
      <c r="P5285" s="16"/>
    </row>
    <row r="5286" spans="1:16" x14ac:dyDescent="0.25">
      <c r="A5286">
        <f>+LOOKUP(F5286,Productos!B:B,Productos!A:A)</f>
        <v>659</v>
      </c>
      <c r="B5286">
        <f>+VLOOKUP(F5286,CON_ID_ps_prod!$A$2:$B$7187,2,0)</f>
        <v>70</v>
      </c>
      <c r="C5286">
        <v>0</v>
      </c>
      <c r="D5286" s="1">
        <v>12000000000</v>
      </c>
      <c r="E5286" s="1">
        <f>+D5286/1000000</f>
        <v>12000</v>
      </c>
      <c r="F5286" t="s">
        <v>79</v>
      </c>
      <c r="G5286" s="6" t="s">
        <v>2351</v>
      </c>
      <c r="H5286" s="6">
        <f>+LOOKUP(G5286,cargargeneros!$H$2:$H$77,cargargeneros!$G$2:$G$77)</f>
        <v>71</v>
      </c>
      <c r="I5286" t="s">
        <v>8</v>
      </c>
      <c r="J5286" t="s">
        <v>2351</v>
      </c>
      <c r="K5286" s="11"/>
      <c r="L5286" s="7"/>
      <c r="M5286" s="12"/>
      <c r="N5286" s="16"/>
      <c r="O5286" s="16"/>
      <c r="P5286" s="16"/>
    </row>
    <row r="5287" spans="1:16" x14ac:dyDescent="0.25">
      <c r="A5287">
        <f>+LOOKUP(F5287,Productos!B:B,Productos!A:A)</f>
        <v>659</v>
      </c>
      <c r="B5287">
        <f>+VLOOKUP(F5287,CON_ID_ps_prod!$A$2:$B$7187,2,0)</f>
        <v>70</v>
      </c>
      <c r="C5287">
        <v>0</v>
      </c>
      <c r="D5287" s="1">
        <v>12000000000</v>
      </c>
      <c r="E5287" s="1">
        <f>+D5287/1000000</f>
        <v>12000</v>
      </c>
      <c r="F5287" t="s">
        <v>79</v>
      </c>
      <c r="G5287" s="6" t="s">
        <v>2351</v>
      </c>
      <c r="H5287" s="6">
        <f>+LOOKUP(G5287,cargargeneros!$H$2:$H$77,cargargeneros!$G$2:$G$77)</f>
        <v>71</v>
      </c>
      <c r="I5287" t="s">
        <v>7</v>
      </c>
      <c r="J5287" t="s">
        <v>466</v>
      </c>
      <c r="K5287" s="11"/>
      <c r="L5287" s="7"/>
      <c r="M5287" s="12"/>
      <c r="N5287" s="16">
        <f>+LOOKUP(J5287,cargareditoriales!A:A,cargareditoriales!B:B)</f>
        <v>183</v>
      </c>
      <c r="O5287" s="16" t="str">
        <f>+LOOKUP(N5287,cargareditoriales!B:B,cargareditoriales!A:A)</f>
        <v>Santillana</v>
      </c>
      <c r="P5287" s="16" t="str">
        <f>+IF(O5287=J5287,"","REVISAR")</f>
        <v/>
      </c>
    </row>
    <row r="5288" spans="1:16" x14ac:dyDescent="0.25">
      <c r="A5288">
        <f>+LOOKUP(F5288,Productos!B:B,Productos!A:A)</f>
        <v>659</v>
      </c>
      <c r="B5288">
        <f>+VLOOKUP(F5288,CON_ID_ps_prod!$A$2:$B$7187,2,0)</f>
        <v>70</v>
      </c>
      <c r="C5288">
        <v>0</v>
      </c>
      <c r="D5288" s="1">
        <v>12000000000</v>
      </c>
      <c r="E5288" s="1">
        <f>+D5288/1000000</f>
        <v>12000</v>
      </c>
      <c r="F5288" t="s">
        <v>79</v>
      </c>
      <c r="G5288" s="6" t="s">
        <v>2351</v>
      </c>
      <c r="H5288" s="6">
        <f>+LOOKUP(G5288,cargargeneros!$H$2:$H$77,cargargeneros!$G$2:$G$77)</f>
        <v>71</v>
      </c>
      <c r="I5288" t="s">
        <v>12</v>
      </c>
      <c r="J5288">
        <v>8</v>
      </c>
      <c r="K5288" s="11"/>
      <c r="L5288" s="7"/>
      <c r="M5288" s="12"/>
      <c r="N5288" s="16"/>
      <c r="O5288" s="16"/>
      <c r="P5288" s="16"/>
    </row>
    <row r="5289" spans="1:16" x14ac:dyDescent="0.25">
      <c r="A5289">
        <f>+LOOKUP(F5289,Productos!B:B,Productos!A:A)</f>
        <v>659</v>
      </c>
      <c r="B5289">
        <f>+VLOOKUP(F5289,CON_ID_ps_prod!$A$2:$B$7187,2,0)</f>
        <v>70</v>
      </c>
      <c r="C5289">
        <v>0</v>
      </c>
      <c r="D5289" s="1">
        <v>12000000000</v>
      </c>
      <c r="E5289" s="1">
        <f>+D5289/1000000</f>
        <v>12000</v>
      </c>
      <c r="F5289" t="s">
        <v>79</v>
      </c>
      <c r="G5289" s="6" t="s">
        <v>2351</v>
      </c>
      <c r="H5289" s="6">
        <f>+LOOKUP(G5289,cargargeneros!$H$2:$H$77,cargargeneros!$G$2:$G$77)</f>
        <v>71</v>
      </c>
      <c r="I5289" t="s">
        <v>11</v>
      </c>
      <c r="J5289" s="3" t="s">
        <v>1218</v>
      </c>
      <c r="K5289" s="11"/>
      <c r="L5289" s="7"/>
      <c r="M5289" s="12"/>
      <c r="N5289" s="16"/>
      <c r="O5289" s="16"/>
      <c r="P5289" s="16"/>
    </row>
    <row r="5290" spans="1:16" x14ac:dyDescent="0.25">
      <c r="A5290">
        <f>+LOOKUP(F5290,Productos!B:B,Productos!A:A)</f>
        <v>659</v>
      </c>
      <c r="B5290">
        <f>+VLOOKUP(F5290,CON_ID_ps_prod!$A$2:$B$7187,2,0)</f>
        <v>70</v>
      </c>
      <c r="C5290">
        <v>0</v>
      </c>
      <c r="D5290" s="1">
        <v>12000000000</v>
      </c>
      <c r="E5290" s="1">
        <f>+D5290/1000000</f>
        <v>12000</v>
      </c>
      <c r="F5290" t="s">
        <v>79</v>
      </c>
      <c r="G5290" s="6" t="s">
        <v>2351</v>
      </c>
      <c r="H5290" s="6">
        <f>+LOOKUP(G5290,cargargeneros!$H$2:$H$77,cargargeneros!$G$2:$G$77)</f>
        <v>71</v>
      </c>
      <c r="I5290" t="s">
        <v>5</v>
      </c>
      <c r="J5290" t="s">
        <v>2351</v>
      </c>
      <c r="K5290" s="11"/>
      <c r="L5290" s="7"/>
      <c r="M5290" s="12"/>
      <c r="N5290" s="16"/>
      <c r="O5290" s="16"/>
      <c r="P5290" s="16"/>
    </row>
    <row r="5291" spans="1:16" x14ac:dyDescent="0.25">
      <c r="A5291">
        <f>+LOOKUP(F5291,Productos!B:B,Productos!A:A)</f>
        <v>659</v>
      </c>
      <c r="B5291">
        <f>+VLOOKUP(F5291,CON_ID_ps_prod!$A$2:$B$7187,2,0)</f>
        <v>70</v>
      </c>
      <c r="C5291">
        <v>0</v>
      </c>
      <c r="D5291" s="1">
        <v>12000000000</v>
      </c>
      <c r="E5291" s="1">
        <f>+D5291/1000000</f>
        <v>12000</v>
      </c>
      <c r="F5291" t="s">
        <v>79</v>
      </c>
      <c r="G5291" s="6" t="s">
        <v>2351</v>
      </c>
      <c r="H5291" s="6">
        <f>+LOOKUP(G5291,cargargeneros!$H$2:$H$77,cargargeneros!$G$2:$G$77)</f>
        <v>71</v>
      </c>
      <c r="I5291" t="s">
        <v>6</v>
      </c>
      <c r="J5291" s="4">
        <v>9789588293721</v>
      </c>
      <c r="K5291" s="11"/>
      <c r="L5291" s="7"/>
      <c r="M5291" s="12"/>
      <c r="N5291" s="16"/>
      <c r="O5291" s="16"/>
      <c r="P5291" s="16"/>
    </row>
    <row r="5292" spans="1:16" x14ac:dyDescent="0.25">
      <c r="A5292">
        <f>+LOOKUP(F5292,Productos!B:B,Productos!A:A)</f>
        <v>659</v>
      </c>
      <c r="B5292">
        <f>+VLOOKUP(F5292,CON_ID_ps_prod!$A$2:$B$7187,2,0)</f>
        <v>70</v>
      </c>
      <c r="C5292">
        <v>0</v>
      </c>
      <c r="D5292" s="1">
        <v>12000000000</v>
      </c>
      <c r="E5292" s="1">
        <f>+D5292/1000000</f>
        <v>12000</v>
      </c>
      <c r="F5292" t="s">
        <v>79</v>
      </c>
      <c r="G5292" s="6" t="s">
        <v>2351</v>
      </c>
      <c r="H5292" s="6">
        <f>+LOOKUP(G5292,cargargeneros!$H$2:$H$77,cargargeneros!$G$2:$G$77)</f>
        <v>71</v>
      </c>
      <c r="I5292" t="s">
        <v>10</v>
      </c>
      <c r="J5292" t="s">
        <v>256</v>
      </c>
      <c r="K5292" s="11"/>
      <c r="L5292" s="7"/>
      <c r="M5292" s="12"/>
      <c r="N5292" s="16"/>
      <c r="O5292" s="16"/>
      <c r="P5292" s="16"/>
    </row>
    <row r="5293" spans="1:16" x14ac:dyDescent="0.25">
      <c r="A5293">
        <f>+LOOKUP(F5293,Productos!B:B,Productos!A:A)</f>
        <v>659</v>
      </c>
      <c r="B5293">
        <f>+VLOOKUP(F5293,CON_ID_ps_prod!$A$2:$B$7187,2,0)</f>
        <v>70</v>
      </c>
      <c r="C5293">
        <v>0</v>
      </c>
      <c r="D5293" s="1">
        <v>12000000000</v>
      </c>
      <c r="E5293" s="1">
        <f>+D5293/1000000</f>
        <v>12000</v>
      </c>
      <c r="F5293" t="s">
        <v>79</v>
      </c>
      <c r="G5293" s="6" t="s">
        <v>2351</v>
      </c>
      <c r="H5293" s="6">
        <f>+LOOKUP(G5293,cargargeneros!$H$2:$H$77,cargargeneros!$G$2:$G$77)</f>
        <v>71</v>
      </c>
      <c r="I5293" t="s">
        <v>14</v>
      </c>
      <c r="J5293" t="s">
        <v>2351</v>
      </c>
      <c r="K5293" s="11"/>
      <c r="L5293" s="7"/>
      <c r="M5293" s="12"/>
      <c r="N5293" s="16"/>
      <c r="O5293" s="16"/>
      <c r="P5293" s="16"/>
    </row>
    <row r="5294" spans="1:16" x14ac:dyDescent="0.25">
      <c r="A5294">
        <f>+LOOKUP(F5294,Productos!B:B,Productos!A:A)</f>
        <v>659</v>
      </c>
      <c r="B5294">
        <f>+VLOOKUP(F5294,CON_ID_ps_prod!$A$2:$B$7187,2,0)</f>
        <v>70</v>
      </c>
      <c r="C5294">
        <v>0</v>
      </c>
      <c r="D5294" s="1">
        <v>12000000000</v>
      </c>
      <c r="E5294" s="1">
        <f>+D5294/1000000</f>
        <v>12000</v>
      </c>
      <c r="F5294" t="s">
        <v>79</v>
      </c>
      <c r="G5294" s="6" t="s">
        <v>2351</v>
      </c>
      <c r="H5294" s="6">
        <f>+LOOKUP(G5294,cargargeneros!$H$2:$H$77,cargargeneros!$G$2:$G$77)</f>
        <v>71</v>
      </c>
      <c r="I5294" t="s">
        <v>16</v>
      </c>
      <c r="J5294" t="s">
        <v>2351</v>
      </c>
      <c r="K5294" s="11"/>
      <c r="L5294" s="7"/>
      <c r="M5294" s="12"/>
      <c r="N5294" s="16"/>
      <c r="O5294" s="16"/>
      <c r="P5294" s="16"/>
    </row>
    <row r="5295" spans="1:16" x14ac:dyDescent="0.25">
      <c r="A5295">
        <f>+LOOKUP(F5295,Productos!B:B,Productos!A:A)</f>
        <v>660</v>
      </c>
      <c r="B5295">
        <f>+VLOOKUP(F5295,CON_ID_ps_prod!$A$2:$B$7187,2,0)</f>
        <v>479</v>
      </c>
      <c r="C5295">
        <v>1</v>
      </c>
      <c r="D5295" s="1">
        <v>15000000000</v>
      </c>
      <c r="E5295" s="1">
        <f>+D5295/1000000</f>
        <v>15000</v>
      </c>
      <c r="F5295" t="s">
        <v>1304</v>
      </c>
      <c r="G5295" s="6" t="s">
        <v>113</v>
      </c>
      <c r="H5295" s="6">
        <f>+LOOKUP(G5295,cargargeneros!$H$2:$H$77,cargargeneros!$G$2:$G$77)</f>
        <v>45</v>
      </c>
      <c r="I5295" t="s">
        <v>9</v>
      </c>
      <c r="J5295" t="s">
        <v>657</v>
      </c>
      <c r="K5295" s="11">
        <f>+VLOOKUP(J5295,cargarautores!A:B,2)</f>
        <v>499</v>
      </c>
      <c r="L5295" s="7" t="str">
        <f>+VLOOKUP(K5295,cargarautores!F:G,2)</f>
        <v>Sigmund Freud</v>
      </c>
      <c r="M5295" s="12" t="str">
        <f>+IF(J5295=L5295,"","REVISAR")</f>
        <v/>
      </c>
      <c r="N5295" s="16"/>
      <c r="O5295" s="16"/>
      <c r="P5295" s="16"/>
    </row>
    <row r="5296" spans="1:16" x14ac:dyDescent="0.25">
      <c r="A5296">
        <f>+LOOKUP(F5296,Productos!B:B,Productos!A:A)</f>
        <v>660</v>
      </c>
      <c r="B5296">
        <f>+VLOOKUP(F5296,CON_ID_ps_prod!$A$2:$B$7187,2,0)</f>
        <v>479</v>
      </c>
      <c r="C5296">
        <v>1</v>
      </c>
      <c r="D5296" s="1">
        <v>20000000000</v>
      </c>
      <c r="E5296" s="1">
        <f>+D5296/1000000</f>
        <v>20000</v>
      </c>
      <c r="F5296" t="s">
        <v>1304</v>
      </c>
      <c r="G5296" s="6" t="s">
        <v>623</v>
      </c>
      <c r="H5296" s="6">
        <f>+LOOKUP(G5296,cargargeneros!$H$2:$H$77,cargargeneros!$G$2:$G$77)</f>
        <v>62</v>
      </c>
      <c r="I5296" t="s">
        <v>9</v>
      </c>
      <c r="J5296" t="s">
        <v>657</v>
      </c>
      <c r="K5296" s="11">
        <f>+VLOOKUP(J5296,cargarautores!A:B,2)</f>
        <v>499</v>
      </c>
      <c r="L5296" s="7" t="str">
        <f>+VLOOKUP(K5296,cargarautores!F:G,2)</f>
        <v>Sigmund Freud</v>
      </c>
      <c r="M5296" s="12" t="str">
        <f>+IF(J5296=L5296,"","REVISAR")</f>
        <v/>
      </c>
      <c r="N5296" s="16"/>
      <c r="O5296" s="16"/>
      <c r="P5296" s="16"/>
    </row>
    <row r="5297" spans="1:16" x14ac:dyDescent="0.25">
      <c r="A5297">
        <f>+LOOKUP(F5297,Productos!B:B,Productos!A:A)</f>
        <v>660</v>
      </c>
      <c r="B5297">
        <f>+VLOOKUP(F5297,CON_ID_ps_prod!$A$2:$B$7187,2,0)</f>
        <v>479</v>
      </c>
      <c r="C5297">
        <v>1</v>
      </c>
      <c r="D5297" s="1">
        <v>15000000000</v>
      </c>
      <c r="E5297" s="1">
        <f>+D5297/1000000</f>
        <v>15000</v>
      </c>
      <c r="F5297" t="s">
        <v>1304</v>
      </c>
      <c r="G5297" s="6" t="s">
        <v>113</v>
      </c>
      <c r="H5297" s="6">
        <f>+LOOKUP(G5297,cargargeneros!$H$2:$H$77,cargargeneros!$G$2:$G$77)</f>
        <v>45</v>
      </c>
      <c r="I5297" t="s">
        <v>7</v>
      </c>
      <c r="J5297" t="s">
        <v>367</v>
      </c>
      <c r="K5297" s="11"/>
      <c r="L5297" s="7"/>
      <c r="M5297" s="12"/>
      <c r="N5297" s="16">
        <f>+LOOKUP(J5297,cargareditoriales!A:A,cargareditoriales!B:B)</f>
        <v>10</v>
      </c>
      <c r="O5297" s="16" t="str">
        <f>+LOOKUP(N5297,cargareditoriales!B:B,cargareditoriales!A:A)</f>
        <v>Alianza Editorial</v>
      </c>
      <c r="P5297" s="16" t="str">
        <f>+IF(O5297=J5297,"","REVISAR")</f>
        <v/>
      </c>
    </row>
    <row r="5298" spans="1:16" x14ac:dyDescent="0.25">
      <c r="A5298">
        <f>+LOOKUP(F5298,Productos!B:B,Productos!A:A)</f>
        <v>660</v>
      </c>
      <c r="B5298">
        <f>+VLOOKUP(F5298,CON_ID_ps_prod!$A$2:$B$7187,2,0)</f>
        <v>479</v>
      </c>
      <c r="C5298">
        <v>1</v>
      </c>
      <c r="D5298" s="1">
        <v>20000000000</v>
      </c>
      <c r="E5298" s="1">
        <f>+D5298/1000000</f>
        <v>20000</v>
      </c>
      <c r="F5298" t="s">
        <v>1304</v>
      </c>
      <c r="G5298" s="6" t="s">
        <v>623</v>
      </c>
      <c r="H5298" s="6">
        <f>+LOOKUP(G5298,cargargeneros!$H$2:$H$77,cargargeneros!$G$2:$G$77)</f>
        <v>62</v>
      </c>
      <c r="I5298" t="s">
        <v>7</v>
      </c>
      <c r="J5298" t="s">
        <v>367</v>
      </c>
      <c r="K5298" s="11"/>
      <c r="L5298" s="7"/>
      <c r="M5298" s="12"/>
      <c r="N5298" s="16">
        <f>+LOOKUP(J5298,cargareditoriales!A:A,cargareditoriales!B:B)</f>
        <v>10</v>
      </c>
      <c r="O5298" s="16" t="str">
        <f>+LOOKUP(N5298,cargareditoriales!B:B,cargareditoriales!A:A)</f>
        <v>Alianza Editorial</v>
      </c>
      <c r="P5298" s="16" t="str">
        <f>+IF(O5298=J5298,"","REVISAR")</f>
        <v/>
      </c>
    </row>
    <row r="5299" spans="1:16" x14ac:dyDescent="0.25">
      <c r="A5299">
        <f>+LOOKUP(F5299,Productos!B:B,Productos!A:A)</f>
        <v>660</v>
      </c>
      <c r="B5299">
        <f>+VLOOKUP(F5299,CON_ID_ps_prod!$A$2:$B$7187,2,0)</f>
        <v>479</v>
      </c>
      <c r="C5299">
        <v>1</v>
      </c>
      <c r="D5299" s="1">
        <v>15000000000</v>
      </c>
      <c r="E5299" s="1">
        <f>+D5299/1000000</f>
        <v>15000</v>
      </c>
      <c r="F5299" t="s">
        <v>1304</v>
      </c>
      <c r="G5299" s="6" t="s">
        <v>113</v>
      </c>
      <c r="H5299" s="6">
        <f>+LOOKUP(G5299,cargargeneros!$H$2:$H$77,cargargeneros!$G$2:$G$77)</f>
        <v>45</v>
      </c>
      <c r="I5299" t="s">
        <v>12</v>
      </c>
      <c r="J5299">
        <v>8</v>
      </c>
      <c r="K5299" s="11"/>
      <c r="L5299" s="7"/>
      <c r="M5299" s="12"/>
      <c r="N5299" s="16"/>
      <c r="O5299" s="16"/>
      <c r="P5299" s="16"/>
    </row>
    <row r="5300" spans="1:16" x14ac:dyDescent="0.25">
      <c r="A5300">
        <f>+LOOKUP(F5300,Productos!B:B,Productos!A:A)</f>
        <v>660</v>
      </c>
      <c r="B5300">
        <f>+VLOOKUP(F5300,CON_ID_ps_prod!$A$2:$B$7187,2,0)</f>
        <v>479</v>
      </c>
      <c r="C5300">
        <v>1</v>
      </c>
      <c r="D5300" s="1">
        <v>20000000000</v>
      </c>
      <c r="E5300" s="1">
        <f>+D5300/1000000</f>
        <v>20000</v>
      </c>
      <c r="F5300" t="s">
        <v>1304</v>
      </c>
      <c r="G5300" s="6" t="s">
        <v>623</v>
      </c>
      <c r="H5300" s="6">
        <f>+LOOKUP(G5300,cargargeneros!$H$2:$H$77,cargargeneros!$G$2:$G$77)</f>
        <v>62</v>
      </c>
      <c r="I5300" t="s">
        <v>12</v>
      </c>
      <c r="J5300">
        <v>8</v>
      </c>
      <c r="K5300" s="11"/>
      <c r="L5300" s="7"/>
      <c r="M5300" s="12"/>
      <c r="N5300" s="16"/>
      <c r="O5300" s="16"/>
      <c r="P5300" s="16"/>
    </row>
    <row r="5301" spans="1:16" x14ac:dyDescent="0.25">
      <c r="A5301">
        <f>+LOOKUP(F5301,Productos!B:B,Productos!A:A)</f>
        <v>660</v>
      </c>
      <c r="B5301">
        <f>+VLOOKUP(F5301,CON_ID_ps_prod!$A$2:$B$7187,2,0)</f>
        <v>479</v>
      </c>
      <c r="C5301">
        <v>1</v>
      </c>
      <c r="D5301" s="1">
        <v>15000000000</v>
      </c>
      <c r="E5301" s="1">
        <f>+D5301/1000000</f>
        <v>15000</v>
      </c>
      <c r="F5301" t="s">
        <v>1304</v>
      </c>
      <c r="G5301" s="6" t="s">
        <v>113</v>
      </c>
      <c r="H5301" s="6">
        <f>+LOOKUP(G5301,cargargeneros!$H$2:$H$77,cargargeneros!$G$2:$G$77)</f>
        <v>45</v>
      </c>
      <c r="I5301" t="s">
        <v>13</v>
      </c>
      <c r="J5301" t="s">
        <v>90</v>
      </c>
      <c r="K5301" s="11"/>
      <c r="L5301" s="7"/>
      <c r="M5301" s="12"/>
      <c r="N5301" s="16"/>
      <c r="O5301" s="16"/>
      <c r="P5301" s="16"/>
    </row>
    <row r="5302" spans="1:16" x14ac:dyDescent="0.25">
      <c r="A5302">
        <f>+LOOKUP(F5302,Productos!B:B,Productos!A:A)</f>
        <v>660</v>
      </c>
      <c r="B5302">
        <f>+VLOOKUP(F5302,CON_ID_ps_prod!$A$2:$B$7187,2,0)</f>
        <v>479</v>
      </c>
      <c r="C5302">
        <v>1</v>
      </c>
      <c r="D5302" s="1">
        <v>20000000000</v>
      </c>
      <c r="E5302" s="1">
        <f>+D5302/1000000</f>
        <v>20000</v>
      </c>
      <c r="F5302" t="s">
        <v>1304</v>
      </c>
      <c r="G5302" s="6" t="s">
        <v>623</v>
      </c>
      <c r="H5302" s="6">
        <f>+LOOKUP(G5302,cargargeneros!$H$2:$H$77,cargargeneros!$G$2:$G$77)</f>
        <v>62</v>
      </c>
      <c r="I5302" t="s">
        <v>13</v>
      </c>
      <c r="J5302" t="s">
        <v>90</v>
      </c>
      <c r="K5302" s="11"/>
      <c r="L5302" s="7"/>
      <c r="M5302" s="12"/>
      <c r="N5302" s="16"/>
      <c r="O5302" s="16"/>
      <c r="P5302" s="16"/>
    </row>
    <row r="5303" spans="1:16" x14ac:dyDescent="0.25">
      <c r="A5303">
        <f>+LOOKUP(F5303,Productos!B:B,Productos!A:A)</f>
        <v>661</v>
      </c>
      <c r="B5303">
        <f>+VLOOKUP(F5303,CON_ID_ps_prod!$A$2:$B$7187,2,0)</f>
        <v>655</v>
      </c>
      <c r="C5303">
        <v>1</v>
      </c>
      <c r="D5303" s="1">
        <v>15000000000</v>
      </c>
      <c r="E5303" s="1">
        <f>+D5303/1000000</f>
        <v>15000</v>
      </c>
      <c r="F5303" t="s">
        <v>1317</v>
      </c>
      <c r="G5303" s="6" t="s">
        <v>1429</v>
      </c>
      <c r="H5303" s="6">
        <f>+LOOKUP(G5303,cargargeneros!$H$2:$H$77,cargargeneros!$G$2:$G$77)</f>
        <v>14</v>
      </c>
      <c r="I5303" t="s">
        <v>9</v>
      </c>
      <c r="J5303" t="s">
        <v>980</v>
      </c>
      <c r="K5303" s="11">
        <f>+VLOOKUP(J5303,cargarautores!A:B,2)</f>
        <v>267</v>
      </c>
      <c r="L5303" s="7" t="str">
        <f>+VLOOKUP(K5303,cargarautores!F:G,2)</f>
        <v>Jean Piaget</v>
      </c>
      <c r="M5303" s="12" t="str">
        <f>+IF(J5303=L5303,"","REVISAR")</f>
        <v/>
      </c>
      <c r="N5303" s="16"/>
      <c r="O5303" s="16"/>
      <c r="P5303" s="16"/>
    </row>
    <row r="5304" spans="1:16" x14ac:dyDescent="0.25">
      <c r="A5304">
        <f>+LOOKUP(F5304,Productos!B:B,Productos!A:A)</f>
        <v>661</v>
      </c>
      <c r="B5304">
        <f>+VLOOKUP(F5304,CON_ID_ps_prod!$A$2:$B$7187,2,0)</f>
        <v>655</v>
      </c>
      <c r="C5304">
        <v>1</v>
      </c>
      <c r="D5304" s="1">
        <v>15000000000</v>
      </c>
      <c r="E5304" s="1">
        <f>+D5304/1000000</f>
        <v>15000</v>
      </c>
      <c r="F5304" t="s">
        <v>1317</v>
      </c>
      <c r="G5304" s="6" t="s">
        <v>1429</v>
      </c>
      <c r="H5304" s="6">
        <f>+LOOKUP(G5304,cargargeneros!$H$2:$H$77,cargargeneros!$G$2:$G$77)</f>
        <v>14</v>
      </c>
      <c r="I5304" t="s">
        <v>7</v>
      </c>
      <c r="J5304" t="s">
        <v>813</v>
      </c>
      <c r="K5304" s="11"/>
      <c r="L5304" s="7"/>
      <c r="M5304" s="12"/>
      <c r="N5304" s="16">
        <f>+LOOKUP(J5304,cargareditoriales!A:A,cargareditoriales!B:B)</f>
        <v>17</v>
      </c>
      <c r="O5304" s="16" t="str">
        <f>+LOOKUP(N5304,cargareditoriales!B:B,cargareditoriales!A:A)</f>
        <v>Ariel</v>
      </c>
      <c r="P5304" s="16" t="str">
        <f>+IF(O5304=J5304,"","REVISAR")</f>
        <v/>
      </c>
    </row>
    <row r="5305" spans="1:16" x14ac:dyDescent="0.25">
      <c r="A5305">
        <f>+LOOKUP(F5305,Productos!B:B,Productos!A:A)</f>
        <v>661</v>
      </c>
      <c r="B5305">
        <f>+VLOOKUP(F5305,CON_ID_ps_prod!$A$2:$B$7187,2,0)</f>
        <v>655</v>
      </c>
      <c r="C5305">
        <v>1</v>
      </c>
      <c r="D5305" s="1">
        <v>15000000000</v>
      </c>
      <c r="E5305" s="1">
        <f>+D5305/1000000</f>
        <v>15000</v>
      </c>
      <c r="F5305" t="s">
        <v>1317</v>
      </c>
      <c r="G5305" s="6" t="s">
        <v>1429</v>
      </c>
      <c r="H5305" s="6">
        <f>+LOOKUP(G5305,cargargeneros!$H$2:$H$77,cargargeneros!$G$2:$G$77)</f>
        <v>14</v>
      </c>
      <c r="I5305" t="s">
        <v>12</v>
      </c>
      <c r="J5305">
        <v>8</v>
      </c>
      <c r="K5305" s="11"/>
      <c r="L5305" s="7"/>
      <c r="M5305" s="12"/>
      <c r="N5305" s="16"/>
      <c r="O5305" s="16"/>
      <c r="P5305" s="16"/>
    </row>
    <row r="5306" spans="1:16" x14ac:dyDescent="0.25">
      <c r="A5306">
        <f>+LOOKUP(F5306,Productos!B:B,Productos!A:A)</f>
        <v>661</v>
      </c>
      <c r="B5306">
        <f>+VLOOKUP(F5306,CON_ID_ps_prod!$A$2:$B$7187,2,0)</f>
        <v>655</v>
      </c>
      <c r="C5306">
        <v>1</v>
      </c>
      <c r="D5306" s="1">
        <v>15000000000</v>
      </c>
      <c r="E5306" s="1">
        <f>+D5306/1000000</f>
        <v>15000</v>
      </c>
      <c r="F5306" t="s">
        <v>1317</v>
      </c>
      <c r="G5306" s="6" t="s">
        <v>1429</v>
      </c>
      <c r="H5306" s="6">
        <f>+LOOKUP(G5306,cargargeneros!$H$2:$H$77,cargargeneros!$G$2:$G$77)</f>
        <v>14</v>
      </c>
      <c r="I5306" t="s">
        <v>13</v>
      </c>
      <c r="J5306" t="s">
        <v>90</v>
      </c>
      <c r="K5306" s="11"/>
      <c r="L5306" s="7"/>
      <c r="M5306" s="12"/>
      <c r="N5306" s="16"/>
      <c r="O5306" s="16"/>
      <c r="P5306" s="16"/>
    </row>
    <row r="5307" spans="1:16" x14ac:dyDescent="0.25">
      <c r="A5307">
        <f>+LOOKUP(F5307,Productos!B:B,Productos!A:A)</f>
        <v>662</v>
      </c>
      <c r="B5307">
        <f>+VLOOKUP(F5307,CON_ID_ps_prod!$A$2:$B$7187,2,0)</f>
        <v>317</v>
      </c>
      <c r="C5307">
        <v>1</v>
      </c>
      <c r="D5307" s="1">
        <v>30000000000</v>
      </c>
      <c r="E5307" s="1">
        <f>+D5307/1000000</f>
        <v>30000</v>
      </c>
      <c r="F5307" t="s">
        <v>1401</v>
      </c>
      <c r="G5307" s="6" t="s">
        <v>309</v>
      </c>
      <c r="H5307" s="6">
        <f>+LOOKUP(G5307,cargargeneros!$H$2:$H$77,cargargeneros!$G$2:$G$77)</f>
        <v>58</v>
      </c>
      <c r="I5307" t="s">
        <v>9</v>
      </c>
      <c r="J5307" t="s">
        <v>311</v>
      </c>
      <c r="K5307" s="11">
        <f>+VLOOKUP(J5307,cargarautores!A:B,2)</f>
        <v>57</v>
      </c>
      <c r="L5307" s="7" t="str">
        <f>+VLOOKUP(K5307,cargarautores!F:G,2)</f>
        <v>Blue Jeans</v>
      </c>
      <c r="M5307" s="12" t="str">
        <f>+IF(J5307=L5307,"","REVISAR")</f>
        <v/>
      </c>
      <c r="N5307" s="16"/>
      <c r="O5307" s="16"/>
      <c r="P5307" s="16"/>
    </row>
    <row r="5308" spans="1:16" x14ac:dyDescent="0.25">
      <c r="A5308">
        <f>+LOOKUP(F5308,Productos!B:B,Productos!A:A)</f>
        <v>662</v>
      </c>
      <c r="B5308">
        <f>+VLOOKUP(F5308,CON_ID_ps_prod!$A$2:$B$7187,2,0)</f>
        <v>317</v>
      </c>
      <c r="C5308">
        <v>1</v>
      </c>
      <c r="D5308" s="1">
        <v>30000000000</v>
      </c>
      <c r="E5308" s="1">
        <f>+D5308/1000000</f>
        <v>30000</v>
      </c>
      <c r="F5308" t="s">
        <v>1401</v>
      </c>
      <c r="G5308" s="6" t="s">
        <v>309</v>
      </c>
      <c r="H5308" s="6">
        <f>+LOOKUP(G5308,cargargeneros!$H$2:$H$77,cargargeneros!$G$2:$G$77)</f>
        <v>58</v>
      </c>
      <c r="I5308" t="s">
        <v>8</v>
      </c>
      <c r="J5308" s="2">
        <v>41671</v>
      </c>
      <c r="K5308" s="11"/>
      <c r="L5308" s="7"/>
      <c r="M5308" s="12"/>
      <c r="N5308" s="16"/>
      <c r="O5308" s="16"/>
      <c r="P5308" s="16"/>
    </row>
    <row r="5309" spans="1:16" x14ac:dyDescent="0.25">
      <c r="A5309">
        <f>+LOOKUP(F5309,Productos!B:B,Productos!A:A)</f>
        <v>662</v>
      </c>
      <c r="B5309">
        <f>+VLOOKUP(F5309,CON_ID_ps_prod!$A$2:$B$7187,2,0)</f>
        <v>317</v>
      </c>
      <c r="C5309">
        <v>1</v>
      </c>
      <c r="D5309" s="1">
        <v>30000000000</v>
      </c>
      <c r="E5309" s="1">
        <f>+D5309/1000000</f>
        <v>30000</v>
      </c>
      <c r="F5309" t="s">
        <v>1401</v>
      </c>
      <c r="G5309" s="6" t="s">
        <v>309</v>
      </c>
      <c r="H5309" s="6">
        <f>+LOOKUP(G5309,cargargeneros!$H$2:$H$77,cargargeneros!$G$2:$G$77)</f>
        <v>58</v>
      </c>
      <c r="I5309" t="s">
        <v>7</v>
      </c>
      <c r="J5309" t="s">
        <v>569</v>
      </c>
      <c r="K5309" s="11"/>
      <c r="L5309" s="7"/>
      <c r="M5309" s="12"/>
      <c r="N5309" s="16">
        <f>+LOOKUP(J5309,cargareditoriales!A:A,cargareditoriales!B:B)</f>
        <v>78</v>
      </c>
      <c r="O5309" s="16" t="str">
        <f>+LOOKUP(N5309,cargareditoriales!B:B,cargareditoriales!A:A)</f>
        <v xml:space="preserve">Editorial Planeta </v>
      </c>
      <c r="P5309" s="16" t="str">
        <f>+IF(O5309=J5309,"","REVISAR")</f>
        <v/>
      </c>
    </row>
    <row r="5310" spans="1:16" x14ac:dyDescent="0.25">
      <c r="A5310">
        <f>+LOOKUP(F5310,Productos!B:B,Productos!A:A)</f>
        <v>662</v>
      </c>
      <c r="B5310">
        <f>+VLOOKUP(F5310,CON_ID_ps_prod!$A$2:$B$7187,2,0)</f>
        <v>317</v>
      </c>
      <c r="C5310">
        <v>1</v>
      </c>
      <c r="D5310" s="1">
        <v>30000000000</v>
      </c>
      <c r="E5310" s="1">
        <f>+D5310/1000000</f>
        <v>30000</v>
      </c>
      <c r="F5310" t="s">
        <v>1401</v>
      </c>
      <c r="G5310" s="6" t="s">
        <v>309</v>
      </c>
      <c r="H5310" s="6">
        <f>+LOOKUP(G5310,cargargeneros!$H$2:$H$77,cargargeneros!$G$2:$G$77)</f>
        <v>58</v>
      </c>
      <c r="I5310" t="s">
        <v>12</v>
      </c>
      <c r="J5310">
        <v>8</v>
      </c>
      <c r="K5310" s="11"/>
      <c r="L5310" s="7"/>
      <c r="M5310" s="12"/>
      <c r="N5310" s="16"/>
      <c r="O5310" s="16"/>
      <c r="P5310" s="16"/>
    </row>
    <row r="5311" spans="1:16" x14ac:dyDescent="0.25">
      <c r="A5311">
        <f>+LOOKUP(F5311,Productos!B:B,Productos!A:A)</f>
        <v>662</v>
      </c>
      <c r="B5311">
        <f>+VLOOKUP(F5311,CON_ID_ps_prod!$A$2:$B$7187,2,0)</f>
        <v>317</v>
      </c>
      <c r="C5311">
        <v>1</v>
      </c>
      <c r="D5311" s="1">
        <v>30000000000</v>
      </c>
      <c r="E5311" s="1">
        <f>+D5311/1000000</f>
        <v>30000</v>
      </c>
      <c r="F5311" t="s">
        <v>1401</v>
      </c>
      <c r="G5311" s="6" t="s">
        <v>309</v>
      </c>
      <c r="H5311" s="6">
        <f>+LOOKUP(G5311,cargargeneros!$H$2:$H$77,cargargeneros!$G$2:$G$77)</f>
        <v>58</v>
      </c>
      <c r="I5311" t="s">
        <v>5</v>
      </c>
      <c r="J5311">
        <v>9584239465</v>
      </c>
      <c r="K5311" s="11"/>
      <c r="L5311" s="7"/>
      <c r="M5311" s="12"/>
      <c r="N5311" s="16"/>
      <c r="O5311" s="16"/>
      <c r="P5311" s="16"/>
    </row>
    <row r="5312" spans="1:16" x14ac:dyDescent="0.25">
      <c r="A5312">
        <f>+LOOKUP(F5312,Productos!B:B,Productos!A:A)</f>
        <v>662</v>
      </c>
      <c r="B5312">
        <f>+VLOOKUP(F5312,CON_ID_ps_prod!$A$2:$B$7187,2,0)</f>
        <v>317</v>
      </c>
      <c r="C5312">
        <v>1</v>
      </c>
      <c r="D5312" s="1">
        <v>30000000000</v>
      </c>
      <c r="E5312" s="1">
        <f>+D5312/1000000</f>
        <v>30000</v>
      </c>
      <c r="F5312" t="s">
        <v>1401</v>
      </c>
      <c r="G5312" s="6" t="s">
        <v>309</v>
      </c>
      <c r="H5312" s="6">
        <f>+LOOKUP(G5312,cargargeneros!$H$2:$H$77,cargargeneros!$G$2:$G$77)</f>
        <v>58</v>
      </c>
      <c r="I5312" t="s">
        <v>6</v>
      </c>
      <c r="J5312" s="4">
        <v>9789584239464</v>
      </c>
      <c r="K5312" s="11"/>
      <c r="L5312" s="7"/>
      <c r="M5312" s="12"/>
      <c r="N5312" s="16"/>
      <c r="O5312" s="16"/>
      <c r="P5312" s="16"/>
    </row>
    <row r="5313" spans="1:16" x14ac:dyDescent="0.25">
      <c r="A5313">
        <f>+LOOKUP(F5313,Productos!B:B,Productos!A:A)</f>
        <v>662</v>
      </c>
      <c r="B5313">
        <f>+VLOOKUP(F5313,CON_ID_ps_prod!$A$2:$B$7187,2,0)</f>
        <v>317</v>
      </c>
      <c r="C5313">
        <v>1</v>
      </c>
      <c r="D5313" s="1">
        <v>30000000000</v>
      </c>
      <c r="E5313" s="1">
        <f>+D5313/1000000</f>
        <v>30000</v>
      </c>
      <c r="F5313" t="s">
        <v>1401</v>
      </c>
      <c r="G5313" s="6" t="s">
        <v>309</v>
      </c>
      <c r="H5313" s="6">
        <f>+LOOKUP(G5313,cargargeneros!$H$2:$H$77,cargargeneros!$G$2:$G$77)</f>
        <v>58</v>
      </c>
      <c r="I5313" t="s">
        <v>13</v>
      </c>
      <c r="J5313" t="s">
        <v>124</v>
      </c>
      <c r="K5313" s="11"/>
      <c r="L5313" s="7"/>
      <c r="M5313" s="12"/>
      <c r="N5313" s="16"/>
      <c r="O5313" s="16"/>
      <c r="P5313" s="16"/>
    </row>
    <row r="5314" spans="1:16" x14ac:dyDescent="0.25">
      <c r="A5314">
        <f>+LOOKUP(F5314,Productos!B:B,Productos!A:A)</f>
        <v>663</v>
      </c>
      <c r="B5314">
        <f>+VLOOKUP(F5314,CON_ID_ps_prod!$A$2:$B$7187,2,0)</f>
        <v>103</v>
      </c>
      <c r="C5314">
        <v>1</v>
      </c>
      <c r="D5314" s="1">
        <v>20000000000</v>
      </c>
      <c r="E5314" s="1">
        <f>+D5314/1000000</f>
        <v>20000</v>
      </c>
      <c r="F5314" t="s">
        <v>95</v>
      </c>
      <c r="G5314" s="6" t="s">
        <v>26</v>
      </c>
      <c r="H5314" s="6">
        <f>+LOOKUP(G5314,cargargeneros!$H$2:$H$77,cargargeneros!$G$2:$G$77)</f>
        <v>52</v>
      </c>
      <c r="I5314" t="s">
        <v>9</v>
      </c>
      <c r="J5314" t="s">
        <v>1657</v>
      </c>
      <c r="K5314" s="11">
        <f>+VLOOKUP(J5314,cargarautores!A:B,2)</f>
        <v>30</v>
      </c>
      <c r="L5314" s="7" t="str">
        <f>+VLOOKUP(K5314,cargarautores!F:G,2)</f>
        <v>Andres Caicedo Estela</v>
      </c>
      <c r="M5314" s="12" t="str">
        <f>+IF(J5314=L5314,"","REVISAR")</f>
        <v/>
      </c>
      <c r="N5314" s="16"/>
      <c r="O5314" s="16"/>
      <c r="P5314" s="16"/>
    </row>
    <row r="5315" spans="1:16" x14ac:dyDescent="0.25">
      <c r="A5315">
        <f>+LOOKUP(F5315,Productos!B:B,Productos!A:A)</f>
        <v>663</v>
      </c>
      <c r="B5315">
        <f>+VLOOKUP(F5315,CON_ID_ps_prod!$A$2:$B$7187,2,0)</f>
        <v>103</v>
      </c>
      <c r="C5315">
        <v>1</v>
      </c>
      <c r="D5315" s="1">
        <v>20000000000</v>
      </c>
      <c r="E5315" s="1">
        <f>+D5315/1000000</f>
        <v>20000</v>
      </c>
      <c r="F5315" t="s">
        <v>95</v>
      </c>
      <c r="G5315" s="6" t="s">
        <v>26</v>
      </c>
      <c r="H5315" s="6">
        <f>+LOOKUP(G5315,cargargeneros!$H$2:$H$77,cargargeneros!$G$2:$G$77)</f>
        <v>52</v>
      </c>
      <c r="I5315" t="s">
        <v>8</v>
      </c>
      <c r="J5315">
        <v>2001</v>
      </c>
      <c r="K5315" s="11"/>
      <c r="L5315" s="7"/>
      <c r="M5315" s="12"/>
      <c r="N5315" s="16"/>
      <c r="O5315" s="16"/>
      <c r="P5315" s="16"/>
    </row>
    <row r="5316" spans="1:16" x14ac:dyDescent="0.25">
      <c r="A5316">
        <f>+LOOKUP(F5316,Productos!B:B,Productos!A:A)</f>
        <v>663</v>
      </c>
      <c r="B5316">
        <f>+VLOOKUP(F5316,CON_ID_ps_prod!$A$2:$B$7187,2,0)</f>
        <v>103</v>
      </c>
      <c r="C5316">
        <v>1</v>
      </c>
      <c r="D5316" s="1">
        <v>20000000000</v>
      </c>
      <c r="E5316" s="1">
        <f>+D5316/1000000</f>
        <v>20000</v>
      </c>
      <c r="F5316" t="s">
        <v>95</v>
      </c>
      <c r="G5316" s="6" t="s">
        <v>26</v>
      </c>
      <c r="H5316" s="6">
        <f>+LOOKUP(G5316,cargargeneros!$H$2:$H$77,cargargeneros!$G$2:$G$77)</f>
        <v>52</v>
      </c>
      <c r="I5316" t="s">
        <v>7</v>
      </c>
      <c r="J5316" t="s">
        <v>349</v>
      </c>
      <c r="K5316" s="11"/>
      <c r="L5316" s="7"/>
      <c r="M5316" s="12"/>
      <c r="N5316" s="16">
        <f>+LOOKUP(J5316,cargareditoriales!A:A,cargareditoriales!B:B)</f>
        <v>104</v>
      </c>
      <c r="O5316" s="16" t="str">
        <f>+LOOKUP(N5316,cargareditoriales!B:B,cargareditoriales!A:A)</f>
        <v>Grupo Editorial Norma</v>
      </c>
      <c r="P5316" s="16" t="str">
        <f>+IF(O5316=J5316,"","REVISAR")</f>
        <v/>
      </c>
    </row>
    <row r="5317" spans="1:16" x14ac:dyDescent="0.25">
      <c r="A5317">
        <f>+LOOKUP(F5317,Productos!B:B,Productos!A:A)</f>
        <v>663</v>
      </c>
      <c r="B5317">
        <f>+VLOOKUP(F5317,CON_ID_ps_prod!$A$2:$B$7187,2,0)</f>
        <v>103</v>
      </c>
      <c r="C5317">
        <v>1</v>
      </c>
      <c r="D5317" s="1">
        <v>20000000000</v>
      </c>
      <c r="E5317" s="1">
        <f>+D5317/1000000</f>
        <v>20000</v>
      </c>
      <c r="F5317" t="s">
        <v>95</v>
      </c>
      <c r="G5317" s="6" t="s">
        <v>26</v>
      </c>
      <c r="H5317" s="6">
        <f>+LOOKUP(G5317,cargargeneros!$H$2:$H$77,cargargeneros!$G$2:$G$77)</f>
        <v>52</v>
      </c>
      <c r="I5317" t="s">
        <v>12</v>
      </c>
      <c r="J5317">
        <v>8</v>
      </c>
      <c r="K5317" s="11"/>
      <c r="L5317" s="7"/>
      <c r="M5317" s="12"/>
      <c r="N5317" s="16"/>
      <c r="O5317" s="16"/>
      <c r="P5317" s="16"/>
    </row>
    <row r="5318" spans="1:16" x14ac:dyDescent="0.25">
      <c r="A5318">
        <f>+LOOKUP(F5318,Productos!B:B,Productos!A:A)</f>
        <v>663</v>
      </c>
      <c r="B5318">
        <f>+VLOOKUP(F5318,CON_ID_ps_prod!$A$2:$B$7187,2,0)</f>
        <v>103</v>
      </c>
      <c r="C5318">
        <v>1</v>
      </c>
      <c r="D5318" s="1">
        <v>20000000000</v>
      </c>
      <c r="E5318" s="1">
        <f>+D5318/1000000</f>
        <v>20000</v>
      </c>
      <c r="F5318" t="s">
        <v>95</v>
      </c>
      <c r="G5318" s="6" t="s">
        <v>26</v>
      </c>
      <c r="H5318" s="6">
        <f>+LOOKUP(G5318,cargargeneros!$H$2:$H$77,cargargeneros!$G$2:$G$77)</f>
        <v>52</v>
      </c>
      <c r="I5318" t="s">
        <v>11</v>
      </c>
      <c r="J5318" t="s">
        <v>26</v>
      </c>
      <c r="K5318" s="11"/>
      <c r="L5318" s="7"/>
      <c r="M5318" s="12"/>
      <c r="N5318" s="16"/>
      <c r="O5318" s="16"/>
      <c r="P5318" s="16"/>
    </row>
    <row r="5319" spans="1:16" x14ac:dyDescent="0.25">
      <c r="A5319">
        <f>+LOOKUP(F5319,Productos!B:B,Productos!A:A)</f>
        <v>663</v>
      </c>
      <c r="B5319">
        <f>+VLOOKUP(F5319,CON_ID_ps_prod!$A$2:$B$7187,2,0)</f>
        <v>103</v>
      </c>
      <c r="C5319">
        <v>1</v>
      </c>
      <c r="D5319" s="1">
        <v>20000000000</v>
      </c>
      <c r="E5319" s="1">
        <f>+D5319/1000000</f>
        <v>20000</v>
      </c>
      <c r="F5319" t="s">
        <v>95</v>
      </c>
      <c r="G5319" s="6" t="s">
        <v>26</v>
      </c>
      <c r="H5319" s="6">
        <f>+LOOKUP(G5319,cargargeneros!$H$2:$H$77,cargargeneros!$G$2:$G$77)</f>
        <v>52</v>
      </c>
      <c r="I5319" t="s">
        <v>5</v>
      </c>
      <c r="J5319">
        <v>9580460728</v>
      </c>
      <c r="K5319" s="11"/>
      <c r="L5319" s="7"/>
      <c r="M5319" s="12"/>
      <c r="N5319" s="16"/>
      <c r="O5319" s="16"/>
      <c r="P5319" s="16"/>
    </row>
    <row r="5320" spans="1:16" x14ac:dyDescent="0.25">
      <c r="A5320">
        <f>+LOOKUP(F5320,Productos!B:B,Productos!A:A)</f>
        <v>663</v>
      </c>
      <c r="B5320">
        <f>+VLOOKUP(F5320,CON_ID_ps_prod!$A$2:$B$7187,2,0)</f>
        <v>103</v>
      </c>
      <c r="C5320">
        <v>1</v>
      </c>
      <c r="D5320" s="1">
        <v>20000000000</v>
      </c>
      <c r="E5320" s="1">
        <f>+D5320/1000000</f>
        <v>20000</v>
      </c>
      <c r="F5320" t="s">
        <v>95</v>
      </c>
      <c r="G5320" s="6" t="s">
        <v>26</v>
      </c>
      <c r="H5320" s="6">
        <f>+LOOKUP(G5320,cargargeneros!$H$2:$H$77,cargargeneros!$G$2:$G$77)</f>
        <v>52</v>
      </c>
      <c r="I5320" t="s">
        <v>6</v>
      </c>
      <c r="J5320" s="4">
        <v>9789588618944</v>
      </c>
      <c r="K5320" s="11"/>
      <c r="L5320" s="7"/>
      <c r="M5320" s="12"/>
      <c r="N5320" s="16"/>
      <c r="O5320" s="16"/>
      <c r="P5320" s="16"/>
    </row>
    <row r="5321" spans="1:16" x14ac:dyDescent="0.25">
      <c r="A5321">
        <f>+LOOKUP(F5321,Productos!B:B,Productos!A:A)</f>
        <v>663</v>
      </c>
      <c r="B5321">
        <f>+VLOOKUP(F5321,CON_ID_ps_prod!$A$2:$B$7187,2,0)</f>
        <v>103</v>
      </c>
      <c r="C5321">
        <v>1</v>
      </c>
      <c r="D5321" s="1">
        <v>20000000000</v>
      </c>
      <c r="E5321" s="1">
        <f>+D5321/1000000</f>
        <v>20000</v>
      </c>
      <c r="F5321" t="s">
        <v>95</v>
      </c>
      <c r="G5321" s="6" t="s">
        <v>26</v>
      </c>
      <c r="H5321" s="6">
        <f>+LOOKUP(G5321,cargargeneros!$H$2:$H$77,cargargeneros!$G$2:$G$77)</f>
        <v>52</v>
      </c>
      <c r="I5321" t="s">
        <v>10</v>
      </c>
      <c r="J5321" t="s">
        <v>256</v>
      </c>
      <c r="K5321" s="11"/>
      <c r="L5321" s="7"/>
      <c r="M5321" s="12"/>
      <c r="N5321" s="16"/>
      <c r="O5321" s="16"/>
      <c r="P5321" s="16"/>
    </row>
    <row r="5322" spans="1:16" x14ac:dyDescent="0.25">
      <c r="A5322">
        <f>+LOOKUP(F5322,Productos!B:B,Productos!A:A)</f>
        <v>663</v>
      </c>
      <c r="B5322">
        <f>+VLOOKUP(F5322,CON_ID_ps_prod!$A$2:$B$7187,2,0)</f>
        <v>103</v>
      </c>
      <c r="C5322">
        <v>1</v>
      </c>
      <c r="D5322" s="1">
        <v>20000000000</v>
      </c>
      <c r="E5322" s="1">
        <f>+D5322/1000000</f>
        <v>20000</v>
      </c>
      <c r="F5322" t="s">
        <v>95</v>
      </c>
      <c r="G5322" s="6" t="s">
        <v>26</v>
      </c>
      <c r="H5322" s="6">
        <f>+LOOKUP(G5322,cargargeneros!$H$2:$H$77,cargargeneros!$G$2:$G$77)</f>
        <v>52</v>
      </c>
      <c r="I5322" t="s">
        <v>13</v>
      </c>
      <c r="J5322" t="s">
        <v>90</v>
      </c>
      <c r="K5322" s="11"/>
      <c r="L5322" s="7"/>
      <c r="M5322" s="12"/>
      <c r="N5322" s="16"/>
      <c r="O5322" s="16"/>
      <c r="P5322" s="16"/>
    </row>
    <row r="5323" spans="1:16" x14ac:dyDescent="0.25">
      <c r="A5323">
        <f>+LOOKUP(F5323,Productos!B:B,Productos!A:A)</f>
        <v>663</v>
      </c>
      <c r="B5323">
        <f>+VLOOKUP(F5323,CON_ID_ps_prod!$A$2:$B$7187,2,0)</f>
        <v>103</v>
      </c>
      <c r="C5323">
        <v>1</v>
      </c>
      <c r="D5323" s="1">
        <v>20000000000</v>
      </c>
      <c r="E5323" s="1">
        <f>+D5323/1000000</f>
        <v>20000</v>
      </c>
      <c r="F5323" t="s">
        <v>95</v>
      </c>
      <c r="G5323" s="6" t="s">
        <v>26</v>
      </c>
      <c r="H5323" s="6">
        <f>+LOOKUP(G5323,cargargeneros!$H$2:$H$77,cargargeneros!$G$2:$G$77)</f>
        <v>52</v>
      </c>
      <c r="I5323" t="s">
        <v>14</v>
      </c>
      <c r="J5323" t="s">
        <v>2351</v>
      </c>
      <c r="K5323" s="11"/>
      <c r="L5323" s="7"/>
      <c r="M5323" s="12"/>
      <c r="N5323" s="16"/>
      <c r="O5323" s="16"/>
      <c r="P5323" s="16"/>
    </row>
    <row r="5324" spans="1:16" x14ac:dyDescent="0.25">
      <c r="A5324">
        <f>+LOOKUP(F5324,Productos!B:B,Productos!A:A)</f>
        <v>663</v>
      </c>
      <c r="B5324">
        <f>+VLOOKUP(F5324,CON_ID_ps_prod!$A$2:$B$7187,2,0)</f>
        <v>103</v>
      </c>
      <c r="C5324">
        <v>1</v>
      </c>
      <c r="D5324" s="1">
        <v>20000000000</v>
      </c>
      <c r="E5324" s="1">
        <f>+D5324/1000000</f>
        <v>20000</v>
      </c>
      <c r="F5324" t="s">
        <v>95</v>
      </c>
      <c r="G5324" s="6" t="s">
        <v>26</v>
      </c>
      <c r="H5324" s="6">
        <f>+LOOKUP(G5324,cargargeneros!$H$2:$H$77,cargargeneros!$G$2:$G$77)</f>
        <v>52</v>
      </c>
      <c r="I5324" t="s">
        <v>16</v>
      </c>
      <c r="J5324" t="s">
        <v>2351</v>
      </c>
      <c r="K5324" s="11"/>
      <c r="L5324" s="7"/>
      <c r="M5324" s="12"/>
      <c r="N5324" s="16"/>
      <c r="O5324" s="16"/>
      <c r="P5324" s="16"/>
    </row>
    <row r="5325" spans="1:16" x14ac:dyDescent="0.25">
      <c r="A5325">
        <f>+LOOKUP(F5325,Productos!B:B,Productos!A:A)</f>
        <v>664</v>
      </c>
      <c r="B5325">
        <f>+VLOOKUP(F5325,CON_ID_ps_prod!$A$2:$B$7187,2,0)</f>
        <v>186</v>
      </c>
      <c r="C5325">
        <v>1</v>
      </c>
      <c r="D5325" s="1">
        <v>7000000000</v>
      </c>
      <c r="E5325" s="1">
        <f>+D5325/1000000</f>
        <v>7000</v>
      </c>
      <c r="F5325" t="s">
        <v>169</v>
      </c>
      <c r="G5325" s="6" t="s">
        <v>122</v>
      </c>
      <c r="H5325" s="6">
        <f>+LOOKUP(G5325,cargargeneros!$H$2:$H$77,cargargeneros!$G$2:$G$77)</f>
        <v>41</v>
      </c>
      <c r="I5325" t="s">
        <v>9</v>
      </c>
      <c r="J5325" t="s">
        <v>1724</v>
      </c>
      <c r="K5325" s="11">
        <f>+VLOOKUP(J5325,cargarautores!A:B,2)</f>
        <v>230</v>
      </c>
      <c r="L5325" s="7" t="str">
        <f>+VLOOKUP(K5325,cargarautores!F:G,2)</f>
        <v>Iliana Prieto</v>
      </c>
      <c r="M5325" s="12" t="str">
        <f>+IF(J5325=L5325,"","REVISAR")</f>
        <v/>
      </c>
      <c r="N5325" s="16"/>
      <c r="O5325" s="16"/>
      <c r="P5325" s="16"/>
    </row>
    <row r="5326" spans="1:16" x14ac:dyDescent="0.25">
      <c r="A5326">
        <f>+LOOKUP(F5326,Productos!B:B,Productos!A:A)</f>
        <v>664</v>
      </c>
      <c r="B5326">
        <f>+VLOOKUP(F5326,CON_ID_ps_prod!$A$2:$B$7187,2,0)</f>
        <v>186</v>
      </c>
      <c r="C5326">
        <v>1</v>
      </c>
      <c r="D5326" s="1">
        <v>7000000000</v>
      </c>
      <c r="E5326" s="1">
        <f>+D5326/1000000</f>
        <v>7000</v>
      </c>
      <c r="F5326" t="s">
        <v>169</v>
      </c>
      <c r="G5326" s="6" t="s">
        <v>122</v>
      </c>
      <c r="H5326" s="6">
        <f>+LOOKUP(G5326,cargargeneros!$H$2:$H$77,cargargeneros!$G$2:$G$77)</f>
        <v>41</v>
      </c>
      <c r="I5326" t="s">
        <v>8</v>
      </c>
      <c r="J5326" t="s">
        <v>2351</v>
      </c>
      <c r="K5326" s="11"/>
      <c r="L5326" s="7"/>
      <c r="M5326" s="12"/>
      <c r="N5326" s="16"/>
      <c r="O5326" s="16"/>
      <c r="P5326" s="16"/>
    </row>
    <row r="5327" spans="1:16" x14ac:dyDescent="0.25">
      <c r="A5327">
        <f>+LOOKUP(F5327,Productos!B:B,Productos!A:A)</f>
        <v>664</v>
      </c>
      <c r="B5327">
        <f>+VLOOKUP(F5327,CON_ID_ps_prod!$A$2:$B$7187,2,0)</f>
        <v>186</v>
      </c>
      <c r="C5327">
        <v>1</v>
      </c>
      <c r="D5327" s="1">
        <v>7000000000</v>
      </c>
      <c r="E5327" s="1">
        <f>+D5327/1000000</f>
        <v>7000</v>
      </c>
      <c r="F5327" t="s">
        <v>169</v>
      </c>
      <c r="G5327" s="6" t="s">
        <v>122</v>
      </c>
      <c r="H5327" s="6">
        <f>+LOOKUP(G5327,cargargeneros!$H$2:$H$77,cargargeneros!$G$2:$G$77)</f>
        <v>41</v>
      </c>
      <c r="I5327" t="s">
        <v>7</v>
      </c>
      <c r="J5327" t="s">
        <v>1611</v>
      </c>
      <c r="K5327" s="11"/>
      <c r="L5327" s="7"/>
      <c r="M5327" s="12"/>
      <c r="N5327" s="16">
        <f>+LOOKUP(J5327,cargareditoriales!A:A,cargareditoriales!B:B)</f>
        <v>82</v>
      </c>
      <c r="O5327" s="16" t="str">
        <f>+LOOKUP(N5327,cargareditoriales!B:B,cargareditoriales!A:A)</f>
        <v>Educar S.A.</v>
      </c>
      <c r="P5327" s="16" t="str">
        <f>+IF(O5327=J5327,"","REVISAR")</f>
        <v/>
      </c>
    </row>
    <row r="5328" spans="1:16" x14ac:dyDescent="0.25">
      <c r="A5328">
        <f>+LOOKUP(F5328,Productos!B:B,Productos!A:A)</f>
        <v>664</v>
      </c>
      <c r="B5328">
        <f>+VLOOKUP(F5328,CON_ID_ps_prod!$A$2:$B$7187,2,0)</f>
        <v>186</v>
      </c>
      <c r="C5328">
        <v>1</v>
      </c>
      <c r="D5328" s="1">
        <v>7000000000</v>
      </c>
      <c r="E5328" s="1">
        <f>+D5328/1000000</f>
        <v>7000</v>
      </c>
      <c r="F5328" t="s">
        <v>169</v>
      </c>
      <c r="G5328" s="6" t="s">
        <v>122</v>
      </c>
      <c r="H5328" s="6">
        <f>+LOOKUP(G5328,cargargeneros!$H$2:$H$77,cargargeneros!$G$2:$G$77)</f>
        <v>41</v>
      </c>
      <c r="I5328" t="s">
        <v>12</v>
      </c>
      <c r="J5328">
        <v>7</v>
      </c>
      <c r="K5328" s="11"/>
      <c r="L5328" s="7"/>
      <c r="M5328" s="12"/>
      <c r="N5328" s="16"/>
      <c r="O5328" s="16"/>
      <c r="P5328" s="16"/>
    </row>
    <row r="5329" spans="1:16" x14ac:dyDescent="0.25">
      <c r="A5329">
        <f>+LOOKUP(F5329,Productos!B:B,Productos!A:A)</f>
        <v>664</v>
      </c>
      <c r="B5329">
        <f>+VLOOKUP(F5329,CON_ID_ps_prod!$A$2:$B$7187,2,0)</f>
        <v>186</v>
      </c>
      <c r="C5329">
        <v>1</v>
      </c>
      <c r="D5329" s="1">
        <v>7000000000</v>
      </c>
      <c r="E5329" s="1">
        <f>+D5329/1000000</f>
        <v>7000</v>
      </c>
      <c r="F5329" t="s">
        <v>169</v>
      </c>
      <c r="G5329" s="6" t="s">
        <v>122</v>
      </c>
      <c r="H5329" s="6">
        <f>+LOOKUP(G5329,cargargeneros!$H$2:$H$77,cargargeneros!$G$2:$G$77)</f>
        <v>41</v>
      </c>
      <c r="I5329" t="s">
        <v>11</v>
      </c>
      <c r="J5329" t="s">
        <v>122</v>
      </c>
      <c r="K5329" s="11"/>
      <c r="L5329" s="7"/>
      <c r="M5329" s="12"/>
      <c r="N5329" s="16"/>
      <c r="O5329" s="16"/>
      <c r="P5329" s="16"/>
    </row>
    <row r="5330" spans="1:16" x14ac:dyDescent="0.25">
      <c r="A5330">
        <f>+LOOKUP(F5330,Productos!B:B,Productos!A:A)</f>
        <v>664</v>
      </c>
      <c r="B5330">
        <f>+VLOOKUP(F5330,CON_ID_ps_prod!$A$2:$B$7187,2,0)</f>
        <v>186</v>
      </c>
      <c r="C5330">
        <v>1</v>
      </c>
      <c r="D5330" s="1">
        <v>7000000000</v>
      </c>
      <c r="E5330" s="1">
        <f>+D5330/1000000</f>
        <v>7000</v>
      </c>
      <c r="F5330" t="s">
        <v>169</v>
      </c>
      <c r="G5330" s="6" t="s">
        <v>122</v>
      </c>
      <c r="H5330" s="6">
        <f>+LOOKUP(G5330,cargargeneros!$H$2:$H$77,cargargeneros!$G$2:$G$77)</f>
        <v>41</v>
      </c>
      <c r="I5330" t="s">
        <v>5</v>
      </c>
      <c r="J5330">
        <v>9586154742</v>
      </c>
      <c r="K5330" s="11"/>
      <c r="L5330" s="7"/>
      <c r="M5330" s="12"/>
      <c r="N5330" s="16"/>
      <c r="O5330" s="16"/>
      <c r="P5330" s="16"/>
    </row>
    <row r="5331" spans="1:16" x14ac:dyDescent="0.25">
      <c r="A5331">
        <f>+LOOKUP(F5331,Productos!B:B,Productos!A:A)</f>
        <v>664</v>
      </c>
      <c r="B5331">
        <f>+VLOOKUP(F5331,CON_ID_ps_prod!$A$2:$B$7187,2,0)</f>
        <v>186</v>
      </c>
      <c r="C5331">
        <v>1</v>
      </c>
      <c r="D5331" s="1">
        <v>7000000000</v>
      </c>
      <c r="E5331" s="1">
        <f>+D5331/1000000</f>
        <v>7000</v>
      </c>
      <c r="F5331" t="s">
        <v>169</v>
      </c>
      <c r="G5331" s="6" t="s">
        <v>122</v>
      </c>
      <c r="H5331" s="6">
        <f>+LOOKUP(G5331,cargargeneros!$H$2:$H$77,cargargeneros!$G$2:$G$77)</f>
        <v>41</v>
      </c>
      <c r="I5331" t="s">
        <v>6</v>
      </c>
      <c r="J5331" s="4">
        <v>9789583000706</v>
      </c>
      <c r="K5331" s="11"/>
      <c r="L5331" s="7"/>
      <c r="M5331" s="12"/>
      <c r="N5331" s="16"/>
      <c r="O5331" s="16"/>
      <c r="P5331" s="16"/>
    </row>
    <row r="5332" spans="1:16" x14ac:dyDescent="0.25">
      <c r="A5332">
        <f>+LOOKUP(F5332,Productos!B:B,Productos!A:A)</f>
        <v>664</v>
      </c>
      <c r="B5332">
        <f>+VLOOKUP(F5332,CON_ID_ps_prod!$A$2:$B$7187,2,0)</f>
        <v>186</v>
      </c>
      <c r="C5332">
        <v>1</v>
      </c>
      <c r="D5332" s="1">
        <v>7000000000</v>
      </c>
      <c r="E5332" s="1">
        <f>+D5332/1000000</f>
        <v>7000</v>
      </c>
      <c r="F5332" t="s">
        <v>169</v>
      </c>
      <c r="G5332" s="6" t="s">
        <v>122</v>
      </c>
      <c r="H5332" s="6">
        <f>+LOOKUP(G5332,cargargeneros!$H$2:$H$77,cargargeneros!$G$2:$G$77)</f>
        <v>41</v>
      </c>
      <c r="I5332" t="s">
        <v>10</v>
      </c>
      <c r="J5332" t="s">
        <v>287</v>
      </c>
      <c r="K5332" s="11"/>
      <c r="L5332" s="7"/>
      <c r="M5332" s="12"/>
      <c r="N5332" s="16"/>
      <c r="O5332" s="16"/>
      <c r="P5332" s="16"/>
    </row>
    <row r="5333" spans="1:16" x14ac:dyDescent="0.25">
      <c r="A5333">
        <f>+LOOKUP(F5333,Productos!B:B,Productos!A:A)</f>
        <v>664</v>
      </c>
      <c r="B5333">
        <f>+VLOOKUP(F5333,CON_ID_ps_prod!$A$2:$B$7187,2,0)</f>
        <v>186</v>
      </c>
      <c r="C5333">
        <v>1</v>
      </c>
      <c r="D5333" s="1">
        <v>7000000000</v>
      </c>
      <c r="E5333" s="1">
        <f>+D5333/1000000</f>
        <v>7000</v>
      </c>
      <c r="F5333" t="s">
        <v>169</v>
      </c>
      <c r="G5333" s="6" t="s">
        <v>122</v>
      </c>
      <c r="H5333" s="6">
        <f>+LOOKUP(G5333,cargargeneros!$H$2:$H$77,cargargeneros!$G$2:$G$77)</f>
        <v>41</v>
      </c>
      <c r="I5333" t="s">
        <v>13</v>
      </c>
      <c r="J5333" t="s">
        <v>90</v>
      </c>
      <c r="K5333" s="11"/>
      <c r="L5333" s="7"/>
      <c r="M5333" s="12"/>
      <c r="N5333" s="16"/>
      <c r="O5333" s="16"/>
      <c r="P5333" s="16"/>
    </row>
    <row r="5334" spans="1:16" x14ac:dyDescent="0.25">
      <c r="A5334">
        <f>+LOOKUP(F5334,Productos!B:B,Productos!A:A)</f>
        <v>664</v>
      </c>
      <c r="B5334">
        <f>+VLOOKUP(F5334,CON_ID_ps_prod!$A$2:$B$7187,2,0)</f>
        <v>186</v>
      </c>
      <c r="C5334">
        <v>1</v>
      </c>
      <c r="D5334" s="1">
        <v>7000000000</v>
      </c>
      <c r="E5334" s="1">
        <f>+D5334/1000000</f>
        <v>7000</v>
      </c>
      <c r="F5334" t="s">
        <v>169</v>
      </c>
      <c r="G5334" s="6" t="s">
        <v>122</v>
      </c>
      <c r="H5334" s="6">
        <f>+LOOKUP(G5334,cargargeneros!$H$2:$H$77,cargargeneros!$G$2:$G$77)</f>
        <v>41</v>
      </c>
      <c r="I5334" t="s">
        <v>14</v>
      </c>
      <c r="J5334" t="s">
        <v>2351</v>
      </c>
      <c r="K5334" s="11"/>
      <c r="L5334" s="7"/>
      <c r="M5334" s="12"/>
      <c r="N5334" s="16"/>
      <c r="O5334" s="16"/>
      <c r="P5334" s="16"/>
    </row>
    <row r="5335" spans="1:16" x14ac:dyDescent="0.25">
      <c r="A5335">
        <f>+LOOKUP(F5335,Productos!B:B,Productos!A:A)</f>
        <v>664</v>
      </c>
      <c r="B5335">
        <f>+VLOOKUP(F5335,CON_ID_ps_prod!$A$2:$B$7187,2,0)</f>
        <v>186</v>
      </c>
      <c r="C5335">
        <v>1</v>
      </c>
      <c r="D5335" s="1">
        <v>7000000000</v>
      </c>
      <c r="E5335" s="1">
        <f>+D5335/1000000</f>
        <v>7000</v>
      </c>
      <c r="F5335" t="s">
        <v>169</v>
      </c>
      <c r="G5335" s="6" t="s">
        <v>122</v>
      </c>
      <c r="H5335" s="6">
        <f>+LOOKUP(G5335,cargargeneros!$H$2:$H$77,cargargeneros!$G$2:$G$77)</f>
        <v>41</v>
      </c>
      <c r="I5335" t="s">
        <v>16</v>
      </c>
      <c r="J5335" t="s">
        <v>2351</v>
      </c>
      <c r="K5335" s="11"/>
      <c r="L5335" s="7"/>
      <c r="M5335" s="12"/>
      <c r="N5335" s="16"/>
      <c r="O5335" s="16"/>
      <c r="P5335" s="16"/>
    </row>
    <row r="5336" spans="1:16" x14ac:dyDescent="0.25">
      <c r="A5336">
        <f>+LOOKUP(F5336,Productos!B:B,Productos!A:A)</f>
        <v>665</v>
      </c>
      <c r="B5336">
        <f>+VLOOKUP(F5336,CON_ID_ps_prod!$A$2:$B$7187,2,0)</f>
        <v>405</v>
      </c>
      <c r="C5336">
        <v>1</v>
      </c>
      <c r="D5336" s="1">
        <v>20000000000</v>
      </c>
      <c r="E5336" s="1">
        <f>+D5336/1000000</f>
        <v>20000</v>
      </c>
      <c r="F5336" t="s">
        <v>487</v>
      </c>
      <c r="G5336" s="6" t="s">
        <v>26</v>
      </c>
      <c r="H5336" s="6">
        <f>+LOOKUP(G5336,cargargeneros!$H$2:$H$77,cargargeneros!$G$2:$G$77)</f>
        <v>52</v>
      </c>
      <c r="I5336" t="s">
        <v>9</v>
      </c>
      <c r="J5336" t="s">
        <v>489</v>
      </c>
      <c r="K5336" s="11">
        <f>+VLOOKUP(J5336,cargarautores!A:B,2)</f>
        <v>524</v>
      </c>
      <c r="L5336" s="7" t="str">
        <f>+VLOOKUP(K5336,cargarautores!F:G,2)</f>
        <v>Valerio Manfredi</v>
      </c>
      <c r="M5336" s="12" t="str">
        <f>+IF(J5336=L5336,"","REVISAR")</f>
        <v/>
      </c>
      <c r="N5336" s="16"/>
      <c r="O5336" s="16"/>
      <c r="P5336" s="16"/>
    </row>
    <row r="5337" spans="1:16" x14ac:dyDescent="0.25">
      <c r="A5337">
        <f>+LOOKUP(F5337,Productos!B:B,Productos!A:A)</f>
        <v>665</v>
      </c>
      <c r="B5337">
        <f>+VLOOKUP(F5337,CON_ID_ps_prod!$A$2:$B$7187,2,0)</f>
        <v>405</v>
      </c>
      <c r="C5337">
        <v>1</v>
      </c>
      <c r="D5337" s="1">
        <v>20000000000</v>
      </c>
      <c r="E5337" s="1">
        <f>+D5337/1000000</f>
        <v>20000</v>
      </c>
      <c r="F5337" t="s">
        <v>487</v>
      </c>
      <c r="G5337" s="6" t="s">
        <v>26</v>
      </c>
      <c r="H5337" s="6">
        <f>+LOOKUP(G5337,cargargeneros!$H$2:$H$77,cargargeneros!$G$2:$G$77)</f>
        <v>52</v>
      </c>
      <c r="I5337" t="s">
        <v>7</v>
      </c>
      <c r="J5337" t="s">
        <v>488</v>
      </c>
      <c r="K5337" s="11"/>
      <c r="L5337" s="7"/>
      <c r="M5337" s="12"/>
      <c r="N5337" s="16">
        <f>+LOOKUP(J5337,cargareditoriales!A:A,cargareditoriales!B:B)</f>
        <v>100</v>
      </c>
      <c r="O5337" s="16" t="str">
        <f>+LOOKUP(N5337,cargareditoriales!B:B,cargareditoriales!A:A)</f>
        <v>Grijalbo</v>
      </c>
      <c r="P5337" s="16" t="str">
        <f>+IF(O5337=J5337,"","REVISAR")</f>
        <v/>
      </c>
    </row>
    <row r="5338" spans="1:16" x14ac:dyDescent="0.25">
      <c r="A5338">
        <f>+LOOKUP(F5338,Productos!B:B,Productos!A:A)</f>
        <v>665</v>
      </c>
      <c r="B5338">
        <f>+VLOOKUP(F5338,CON_ID_ps_prod!$A$2:$B$7187,2,0)</f>
        <v>405</v>
      </c>
      <c r="C5338">
        <v>1</v>
      </c>
      <c r="D5338" s="1">
        <v>20000000000</v>
      </c>
      <c r="E5338" s="1">
        <f>+D5338/1000000</f>
        <v>20000</v>
      </c>
      <c r="F5338" t="s">
        <v>487</v>
      </c>
      <c r="G5338" s="6" t="s">
        <v>26</v>
      </c>
      <c r="H5338" s="6">
        <f>+LOOKUP(G5338,cargargeneros!$H$2:$H$77,cargargeneros!$G$2:$G$77)</f>
        <v>52</v>
      </c>
      <c r="I5338" t="s">
        <v>12</v>
      </c>
      <c r="J5338">
        <v>8</v>
      </c>
      <c r="K5338" s="11"/>
      <c r="L5338" s="7"/>
      <c r="M5338" s="12"/>
      <c r="N5338" s="16"/>
      <c r="O5338" s="16"/>
      <c r="P5338" s="16"/>
    </row>
    <row r="5339" spans="1:16" x14ac:dyDescent="0.25">
      <c r="A5339">
        <f>+LOOKUP(F5339,Productos!B:B,Productos!A:A)</f>
        <v>665</v>
      </c>
      <c r="B5339">
        <f>+VLOOKUP(F5339,CON_ID_ps_prod!$A$2:$B$7187,2,0)</f>
        <v>405</v>
      </c>
      <c r="C5339">
        <v>1</v>
      </c>
      <c r="D5339" s="1">
        <v>20000000000</v>
      </c>
      <c r="E5339" s="1">
        <f>+D5339/1000000</f>
        <v>20000</v>
      </c>
      <c r="F5339" t="s">
        <v>487</v>
      </c>
      <c r="G5339" s="6" t="s">
        <v>26</v>
      </c>
      <c r="H5339" s="6">
        <f>+LOOKUP(G5339,cargargeneros!$H$2:$H$77,cargargeneros!$G$2:$G$77)</f>
        <v>52</v>
      </c>
      <c r="I5339" t="s">
        <v>5</v>
      </c>
      <c r="J5339">
        <v>8425336457</v>
      </c>
      <c r="K5339" s="11"/>
      <c r="L5339" s="7"/>
      <c r="M5339" s="12"/>
      <c r="N5339" s="16"/>
      <c r="O5339" s="16"/>
      <c r="P5339" s="16"/>
    </row>
    <row r="5340" spans="1:16" x14ac:dyDescent="0.25">
      <c r="A5340">
        <f>+LOOKUP(F5340,Productos!B:B,Productos!A:A)</f>
        <v>665</v>
      </c>
      <c r="B5340">
        <f>+VLOOKUP(F5340,CON_ID_ps_prod!$A$2:$B$7187,2,0)</f>
        <v>405</v>
      </c>
      <c r="C5340">
        <v>1</v>
      </c>
      <c r="D5340" s="1">
        <v>20000000000</v>
      </c>
      <c r="E5340" s="1">
        <f>+D5340/1000000</f>
        <v>20000</v>
      </c>
      <c r="F5340" t="s">
        <v>487</v>
      </c>
      <c r="G5340" s="6" t="s">
        <v>26</v>
      </c>
      <c r="H5340" s="6">
        <f>+LOOKUP(G5340,cargargeneros!$H$2:$H$77,cargargeneros!$G$2:$G$77)</f>
        <v>52</v>
      </c>
      <c r="I5340" t="s">
        <v>6</v>
      </c>
      <c r="J5340" s="4">
        <v>9788425336454</v>
      </c>
      <c r="K5340" s="11"/>
      <c r="L5340" s="7"/>
      <c r="M5340" s="12"/>
      <c r="N5340" s="16"/>
      <c r="O5340" s="16"/>
      <c r="P5340" s="16"/>
    </row>
    <row r="5341" spans="1:16" x14ac:dyDescent="0.25">
      <c r="A5341">
        <f>+LOOKUP(F5341,Productos!B:B,Productos!A:A)</f>
        <v>665</v>
      </c>
      <c r="B5341">
        <f>+VLOOKUP(F5341,CON_ID_ps_prod!$A$2:$B$7187,2,0)</f>
        <v>405</v>
      </c>
      <c r="C5341">
        <v>1</v>
      </c>
      <c r="D5341" s="1">
        <v>20000000000</v>
      </c>
      <c r="E5341" s="1">
        <f>+D5341/1000000</f>
        <v>20000</v>
      </c>
      <c r="F5341" t="s">
        <v>487</v>
      </c>
      <c r="G5341" s="6" t="s">
        <v>26</v>
      </c>
      <c r="H5341" s="6">
        <f>+LOOKUP(G5341,cargargeneros!$H$2:$H$77,cargargeneros!$G$2:$G$77)</f>
        <v>52</v>
      </c>
      <c r="I5341" t="s">
        <v>13</v>
      </c>
      <c r="J5341" t="s">
        <v>90</v>
      </c>
      <c r="K5341" s="11"/>
      <c r="L5341" s="7"/>
      <c r="M5341" s="12"/>
      <c r="N5341" s="16"/>
      <c r="O5341" s="16"/>
      <c r="P5341" s="16"/>
    </row>
    <row r="5342" spans="1:16" x14ac:dyDescent="0.25">
      <c r="A5342">
        <f>+LOOKUP(F5342,Productos!B:B,Productos!A:A)</f>
        <v>666</v>
      </c>
      <c r="B5342">
        <f>+VLOOKUP(F5342,CON_ID_ps_prod!$A$2:$B$7187,2,0)</f>
        <v>425</v>
      </c>
      <c r="C5342">
        <v>1</v>
      </c>
      <c r="D5342" s="1">
        <v>15000000000</v>
      </c>
      <c r="E5342" s="1">
        <f>+D5342/1000000</f>
        <v>15000</v>
      </c>
      <c r="F5342" t="s">
        <v>1371</v>
      </c>
      <c r="G5342" s="6" t="s">
        <v>1451</v>
      </c>
      <c r="H5342" s="6">
        <f>+LOOKUP(G5342,cargargeneros!$H$2:$H$77,cargargeneros!$G$2:$G$77)</f>
        <v>8</v>
      </c>
      <c r="I5342" t="s">
        <v>9</v>
      </c>
      <c r="J5342" t="s">
        <v>528</v>
      </c>
      <c r="K5342" s="11">
        <f>+VLOOKUP(J5342,cargarautores!A:B,2)</f>
        <v>135</v>
      </c>
      <c r="L5342" s="7" t="str">
        <f>+VLOOKUP(K5342,cargarautores!F:G,2)</f>
        <v>Eliette Abecassis</v>
      </c>
      <c r="M5342" s="12" t="str">
        <f>+IF(J5342=L5342,"","REVISAR")</f>
        <v/>
      </c>
      <c r="N5342" s="16"/>
      <c r="O5342" s="16"/>
      <c r="P5342" s="16"/>
    </row>
    <row r="5343" spans="1:16" x14ac:dyDescent="0.25">
      <c r="A5343">
        <f>+LOOKUP(F5343,Productos!B:B,Productos!A:A)</f>
        <v>666</v>
      </c>
      <c r="B5343">
        <f>+VLOOKUP(F5343,CON_ID_ps_prod!$A$2:$B$7187,2,0)</f>
        <v>425</v>
      </c>
      <c r="C5343">
        <v>1</v>
      </c>
      <c r="D5343" s="1">
        <v>15000000000</v>
      </c>
      <c r="E5343" s="1">
        <f>+D5343/1000000</f>
        <v>15000</v>
      </c>
      <c r="F5343" t="s">
        <v>1371</v>
      </c>
      <c r="G5343" s="6" t="s">
        <v>1451</v>
      </c>
      <c r="H5343" s="6">
        <f>+LOOKUP(G5343,cargargeneros!$H$2:$H$77,cargargeneros!$G$2:$G$77)</f>
        <v>8</v>
      </c>
      <c r="I5343" t="s">
        <v>8</v>
      </c>
      <c r="J5343">
        <v>1997</v>
      </c>
      <c r="K5343" s="11"/>
      <c r="L5343" s="7"/>
      <c r="M5343" s="12"/>
      <c r="N5343" s="16"/>
      <c r="O5343" s="16"/>
      <c r="P5343" s="16"/>
    </row>
    <row r="5344" spans="1:16" x14ac:dyDescent="0.25">
      <c r="A5344">
        <f>+LOOKUP(F5344,Productos!B:B,Productos!A:A)</f>
        <v>666</v>
      </c>
      <c r="B5344">
        <f>+VLOOKUP(F5344,CON_ID_ps_prod!$A$2:$B$7187,2,0)</f>
        <v>425</v>
      </c>
      <c r="C5344">
        <v>1</v>
      </c>
      <c r="D5344" s="1">
        <v>15000000000</v>
      </c>
      <c r="E5344" s="1">
        <f>+D5344/1000000</f>
        <v>15000</v>
      </c>
      <c r="F5344" t="s">
        <v>1371</v>
      </c>
      <c r="G5344" s="6" t="s">
        <v>1451</v>
      </c>
      <c r="H5344" s="6">
        <f>+LOOKUP(G5344,cargargeneros!$H$2:$H$77,cargargeneros!$G$2:$G$77)</f>
        <v>8</v>
      </c>
      <c r="I5344" t="s">
        <v>7</v>
      </c>
      <c r="J5344" t="s">
        <v>527</v>
      </c>
      <c r="K5344" s="11"/>
      <c r="L5344" s="7"/>
      <c r="M5344" s="12"/>
      <c r="N5344" s="16">
        <f>+LOOKUP(J5344,cargareditoriales!A:A,cargareditoriales!B:B)</f>
        <v>46</v>
      </c>
      <c r="O5344" s="16" t="str">
        <f>+LOOKUP(N5344,cargareditoriales!B:B,cargareditoriales!A:A)</f>
        <v>Ediciones B</v>
      </c>
      <c r="P5344" s="16" t="str">
        <f>+IF(O5344=J5344,"","REVISAR")</f>
        <v/>
      </c>
    </row>
    <row r="5345" spans="1:16" x14ac:dyDescent="0.25">
      <c r="A5345">
        <f>+LOOKUP(F5345,Productos!B:B,Productos!A:A)</f>
        <v>666</v>
      </c>
      <c r="B5345">
        <f>+VLOOKUP(F5345,CON_ID_ps_prod!$A$2:$B$7187,2,0)</f>
        <v>425</v>
      </c>
      <c r="C5345">
        <v>1</v>
      </c>
      <c r="D5345" s="1">
        <v>15000000000</v>
      </c>
      <c r="E5345" s="1">
        <f>+D5345/1000000</f>
        <v>15000</v>
      </c>
      <c r="F5345" t="s">
        <v>1371</v>
      </c>
      <c r="G5345" s="6" t="s">
        <v>1451</v>
      </c>
      <c r="H5345" s="6">
        <f>+LOOKUP(G5345,cargargeneros!$H$2:$H$77,cargargeneros!$G$2:$G$77)</f>
        <v>8</v>
      </c>
      <c r="I5345" t="s">
        <v>12</v>
      </c>
      <c r="J5345">
        <v>8</v>
      </c>
      <c r="K5345" s="11"/>
      <c r="L5345" s="7"/>
      <c r="M5345" s="12"/>
      <c r="N5345" s="16"/>
      <c r="O5345" s="16"/>
      <c r="P5345" s="16"/>
    </row>
    <row r="5346" spans="1:16" x14ac:dyDescent="0.25">
      <c r="A5346">
        <f>+LOOKUP(F5346,Productos!B:B,Productos!A:A)</f>
        <v>666</v>
      </c>
      <c r="B5346">
        <f>+VLOOKUP(F5346,CON_ID_ps_prod!$A$2:$B$7187,2,0)</f>
        <v>425</v>
      </c>
      <c r="C5346">
        <v>1</v>
      </c>
      <c r="D5346" s="1">
        <v>15000000000</v>
      </c>
      <c r="E5346" s="1">
        <f>+D5346/1000000</f>
        <v>15000</v>
      </c>
      <c r="F5346" t="s">
        <v>1371</v>
      </c>
      <c r="G5346" s="6" t="s">
        <v>1451</v>
      </c>
      <c r="H5346" s="6">
        <f>+LOOKUP(G5346,cargargeneros!$H$2:$H$77,cargargeneros!$G$2:$G$77)</f>
        <v>8</v>
      </c>
      <c r="I5346" t="s">
        <v>5</v>
      </c>
      <c r="J5346">
        <v>8440669917</v>
      </c>
      <c r="K5346" s="11"/>
      <c r="L5346" s="7"/>
      <c r="M5346" s="12"/>
      <c r="N5346" s="16"/>
      <c r="O5346" s="16"/>
      <c r="P5346" s="16"/>
    </row>
    <row r="5347" spans="1:16" x14ac:dyDescent="0.25">
      <c r="A5347">
        <f>+LOOKUP(F5347,Productos!B:B,Productos!A:A)</f>
        <v>666</v>
      </c>
      <c r="B5347">
        <f>+VLOOKUP(F5347,CON_ID_ps_prod!$A$2:$B$7187,2,0)</f>
        <v>425</v>
      </c>
      <c r="C5347">
        <v>1</v>
      </c>
      <c r="D5347" s="1">
        <v>15000000000</v>
      </c>
      <c r="E5347" s="1">
        <f>+D5347/1000000</f>
        <v>15000</v>
      </c>
      <c r="F5347" t="s">
        <v>1371</v>
      </c>
      <c r="G5347" s="6" t="s">
        <v>1451</v>
      </c>
      <c r="H5347" s="6">
        <f>+LOOKUP(G5347,cargargeneros!$H$2:$H$77,cargargeneros!$G$2:$G$77)</f>
        <v>8</v>
      </c>
      <c r="I5347" t="s">
        <v>6</v>
      </c>
      <c r="J5347" s="4">
        <v>9788440669919</v>
      </c>
      <c r="K5347" s="11"/>
      <c r="L5347" s="7"/>
      <c r="M5347" s="12"/>
      <c r="N5347" s="16"/>
      <c r="O5347" s="16"/>
      <c r="P5347" s="16"/>
    </row>
    <row r="5348" spans="1:16" x14ac:dyDescent="0.25">
      <c r="A5348">
        <f>+LOOKUP(F5348,Productos!B:B,Productos!A:A)</f>
        <v>666</v>
      </c>
      <c r="B5348">
        <f>+VLOOKUP(F5348,CON_ID_ps_prod!$A$2:$B$7187,2,0)</f>
        <v>425</v>
      </c>
      <c r="C5348">
        <v>1</v>
      </c>
      <c r="D5348" s="1">
        <v>15000000000</v>
      </c>
      <c r="E5348" s="1">
        <f>+D5348/1000000</f>
        <v>15000</v>
      </c>
      <c r="F5348" t="s">
        <v>1371</v>
      </c>
      <c r="G5348" s="6" t="s">
        <v>1451</v>
      </c>
      <c r="H5348" s="6">
        <f>+LOOKUP(G5348,cargargeneros!$H$2:$H$77,cargargeneros!$G$2:$G$77)</f>
        <v>8</v>
      </c>
      <c r="I5348" t="s">
        <v>13</v>
      </c>
      <c r="J5348" t="s">
        <v>90</v>
      </c>
      <c r="K5348" s="11"/>
      <c r="L5348" s="7"/>
      <c r="M5348" s="12"/>
      <c r="N5348" s="16"/>
      <c r="O5348" s="16"/>
      <c r="P5348" s="16"/>
    </row>
    <row r="5349" spans="1:16" x14ac:dyDescent="0.25">
      <c r="A5349">
        <f>+LOOKUP(F5349,Productos!B:B,Productos!A:A)</f>
        <v>647</v>
      </c>
      <c r="B5349">
        <f>+VLOOKUP(F5349,CON_ID_ps_prod!$A$2:$B$7187,2,0)</f>
        <v>421</v>
      </c>
      <c r="C5349">
        <v>1</v>
      </c>
      <c r="D5349" s="1">
        <v>30000000000</v>
      </c>
      <c r="E5349" s="1">
        <f>+D5349/1000000</f>
        <v>30000</v>
      </c>
      <c r="F5349" t="s">
        <v>1236</v>
      </c>
      <c r="G5349" s="6" t="s">
        <v>500</v>
      </c>
      <c r="H5349" s="6">
        <f>+LOOKUP(G5349,cargargeneros!$H$2:$H$77,cargargeneros!$G$2:$G$77)</f>
        <v>21</v>
      </c>
      <c r="I5349" t="s">
        <v>9</v>
      </c>
      <c r="J5349" t="s">
        <v>517</v>
      </c>
      <c r="K5349" s="11">
        <f>+VLOOKUP(J5349,cargarautores!A:B,2)</f>
        <v>106</v>
      </c>
      <c r="L5349" s="7" t="str">
        <f>+VLOOKUP(K5349,cargarautores!F:G,2)</f>
        <v>Daron Acemoglu</v>
      </c>
      <c r="M5349" s="12" t="str">
        <f>+IF(J5349=L5349,"","REVISAR")</f>
        <v>REVISAR</v>
      </c>
      <c r="N5349" s="16"/>
      <c r="O5349" s="16"/>
      <c r="P5349" s="16"/>
    </row>
    <row r="5350" spans="1:16" x14ac:dyDescent="0.25">
      <c r="A5350">
        <f>+LOOKUP(F5350,Productos!B:B,Productos!A:A)</f>
        <v>667</v>
      </c>
      <c r="B5350">
        <f>+VLOOKUP(F5350,CON_ID_ps_prod!$A$2:$B$7187,2,0)</f>
        <v>230</v>
      </c>
      <c r="C5350">
        <v>0</v>
      </c>
      <c r="D5350" s="1">
        <v>20000000000</v>
      </c>
      <c r="E5350" s="1">
        <f>+D5350/1000000</f>
        <v>20000</v>
      </c>
      <c r="F5350" t="s">
        <v>214</v>
      </c>
      <c r="G5350" s="6" t="s">
        <v>28</v>
      </c>
      <c r="H5350" s="6">
        <f>+LOOKUP(G5350,cargargeneros!$H$2:$H$77,cargargeneros!$G$2:$G$77)</f>
        <v>44</v>
      </c>
      <c r="I5350" t="s">
        <v>8</v>
      </c>
      <c r="J5350" t="s">
        <v>2351</v>
      </c>
      <c r="K5350" s="11"/>
      <c r="L5350" s="7"/>
      <c r="M5350" s="12"/>
      <c r="N5350" s="16"/>
      <c r="O5350" s="16"/>
      <c r="P5350" s="16"/>
    </row>
    <row r="5351" spans="1:16" x14ac:dyDescent="0.25">
      <c r="A5351">
        <f>+LOOKUP(F5351,Productos!B:B,Productos!A:A)</f>
        <v>667</v>
      </c>
      <c r="B5351">
        <f>+VLOOKUP(F5351,CON_ID_ps_prod!$A$2:$B$7187,2,0)</f>
        <v>230</v>
      </c>
      <c r="C5351">
        <v>0</v>
      </c>
      <c r="D5351" s="1">
        <v>20000000000</v>
      </c>
      <c r="E5351" s="1">
        <f>+D5351/1000000</f>
        <v>20000</v>
      </c>
      <c r="F5351" t="s">
        <v>214</v>
      </c>
      <c r="G5351" s="6" t="s">
        <v>28</v>
      </c>
      <c r="H5351" s="6">
        <f>+LOOKUP(G5351,cargargeneros!$H$2:$H$77,cargargeneros!$G$2:$G$77)</f>
        <v>44</v>
      </c>
      <c r="I5351" t="s">
        <v>7</v>
      </c>
      <c r="J5351" t="s">
        <v>412</v>
      </c>
      <c r="K5351" s="11"/>
      <c r="L5351" s="7"/>
      <c r="M5351" s="12"/>
      <c r="N5351" s="16">
        <f>+LOOKUP(J5351,cargareditoriales!A:A,cargareditoriales!B:B)</f>
        <v>77</v>
      </c>
      <c r="O5351" s="16" t="str">
        <f>+LOOKUP(N5351,cargareditoriales!B:B,cargareditoriales!A:A)</f>
        <v>Editorial Oveja Negra</v>
      </c>
      <c r="P5351" s="16" t="str">
        <f>+IF(O5351=J5351,"","REVISAR")</f>
        <v/>
      </c>
    </row>
    <row r="5352" spans="1:16" x14ac:dyDescent="0.25">
      <c r="A5352">
        <f>+LOOKUP(F5352,Productos!B:B,Productos!A:A)</f>
        <v>667</v>
      </c>
      <c r="B5352">
        <f>+VLOOKUP(F5352,CON_ID_ps_prod!$A$2:$B$7187,2,0)</f>
        <v>230</v>
      </c>
      <c r="C5352">
        <v>0</v>
      </c>
      <c r="D5352" s="1">
        <v>20000000000</v>
      </c>
      <c r="E5352" s="1">
        <f>+D5352/1000000</f>
        <v>20000</v>
      </c>
      <c r="F5352" t="s">
        <v>214</v>
      </c>
      <c r="G5352" s="6" t="s">
        <v>28</v>
      </c>
      <c r="H5352" s="6">
        <f>+LOOKUP(G5352,cargargeneros!$H$2:$H$77,cargargeneros!$G$2:$G$77)</f>
        <v>44</v>
      </c>
      <c r="I5352" t="s">
        <v>12</v>
      </c>
      <c r="J5352">
        <v>8</v>
      </c>
      <c r="K5352" s="11"/>
      <c r="L5352" s="7"/>
      <c r="M5352" s="12"/>
      <c r="N5352" s="16"/>
      <c r="O5352" s="16"/>
      <c r="P5352" s="16"/>
    </row>
    <row r="5353" spans="1:16" x14ac:dyDescent="0.25">
      <c r="A5353">
        <f>+LOOKUP(F5353,Productos!B:B,Productos!A:A)</f>
        <v>667</v>
      </c>
      <c r="B5353">
        <f>+VLOOKUP(F5353,CON_ID_ps_prod!$A$2:$B$7187,2,0)</f>
        <v>230</v>
      </c>
      <c r="C5353">
        <v>0</v>
      </c>
      <c r="D5353" s="1">
        <v>20000000000</v>
      </c>
      <c r="E5353" s="1">
        <f>+D5353/1000000</f>
        <v>20000</v>
      </c>
      <c r="F5353" t="s">
        <v>214</v>
      </c>
      <c r="G5353" s="6" t="s">
        <v>28</v>
      </c>
      <c r="H5353" s="6">
        <f>+LOOKUP(G5353,cargargeneros!$H$2:$H$77,cargargeneros!$G$2:$G$77)</f>
        <v>44</v>
      </c>
      <c r="I5353" t="s">
        <v>11</v>
      </c>
      <c r="J5353" t="s">
        <v>28</v>
      </c>
      <c r="K5353" s="11"/>
      <c r="L5353" s="7"/>
      <c r="M5353" s="12"/>
      <c r="N5353" s="16"/>
      <c r="O5353" s="16"/>
      <c r="P5353" s="16"/>
    </row>
    <row r="5354" spans="1:16" x14ac:dyDescent="0.25">
      <c r="A5354">
        <f>+LOOKUP(F5354,Productos!B:B,Productos!A:A)</f>
        <v>667</v>
      </c>
      <c r="B5354">
        <f>+VLOOKUP(F5354,CON_ID_ps_prod!$A$2:$B$7187,2,0)</f>
        <v>230</v>
      </c>
      <c r="C5354">
        <v>0</v>
      </c>
      <c r="D5354" s="1">
        <v>20000000000</v>
      </c>
      <c r="E5354" s="1">
        <f>+D5354/1000000</f>
        <v>20000</v>
      </c>
      <c r="F5354" t="s">
        <v>214</v>
      </c>
      <c r="G5354" s="6" t="s">
        <v>28</v>
      </c>
      <c r="H5354" s="6">
        <f>+LOOKUP(G5354,cargargeneros!$H$2:$H$77,cargargeneros!$G$2:$G$77)</f>
        <v>44</v>
      </c>
      <c r="I5354" t="s">
        <v>5</v>
      </c>
      <c r="J5354" t="s">
        <v>2351</v>
      </c>
      <c r="K5354" s="11"/>
      <c r="L5354" s="7"/>
      <c r="M5354" s="12"/>
      <c r="N5354" s="16"/>
      <c r="O5354" s="16"/>
      <c r="P5354" s="16"/>
    </row>
    <row r="5355" spans="1:16" x14ac:dyDescent="0.25">
      <c r="A5355">
        <f>+LOOKUP(F5355,Productos!B:B,Productos!A:A)</f>
        <v>667</v>
      </c>
      <c r="B5355">
        <f>+VLOOKUP(F5355,CON_ID_ps_prod!$A$2:$B$7187,2,0)</f>
        <v>230</v>
      </c>
      <c r="C5355">
        <v>0</v>
      </c>
      <c r="D5355" s="1">
        <v>20000000000</v>
      </c>
      <c r="E5355" s="1">
        <f>+D5355/1000000</f>
        <v>20000</v>
      </c>
      <c r="F5355" t="s">
        <v>214</v>
      </c>
      <c r="G5355" s="6" t="s">
        <v>28</v>
      </c>
      <c r="H5355" s="6">
        <f>+LOOKUP(G5355,cargargeneros!$H$2:$H$77,cargargeneros!$G$2:$G$77)</f>
        <v>44</v>
      </c>
      <c r="I5355" t="s">
        <v>6</v>
      </c>
      <c r="J5355" s="4" t="s">
        <v>2351</v>
      </c>
      <c r="K5355" s="11"/>
      <c r="L5355" s="7"/>
      <c r="M5355" s="12"/>
      <c r="N5355" s="16"/>
      <c r="O5355" s="16"/>
      <c r="P5355" s="16"/>
    </row>
    <row r="5356" spans="1:16" x14ac:dyDescent="0.25">
      <c r="A5356">
        <f>+LOOKUP(F5356,Productos!B:B,Productos!A:A)</f>
        <v>667</v>
      </c>
      <c r="B5356">
        <f>+VLOOKUP(F5356,CON_ID_ps_prod!$A$2:$B$7187,2,0)</f>
        <v>230</v>
      </c>
      <c r="C5356">
        <v>0</v>
      </c>
      <c r="D5356" s="1">
        <v>20000000000</v>
      </c>
      <c r="E5356" s="1">
        <f>+D5356/1000000</f>
        <v>20000</v>
      </c>
      <c r="F5356" t="s">
        <v>214</v>
      </c>
      <c r="G5356" s="6" t="s">
        <v>28</v>
      </c>
      <c r="H5356" s="6">
        <f>+LOOKUP(G5356,cargargeneros!$H$2:$H$77,cargargeneros!$G$2:$G$77)</f>
        <v>44</v>
      </c>
      <c r="I5356" t="s">
        <v>10</v>
      </c>
      <c r="J5356" t="s">
        <v>279</v>
      </c>
      <c r="K5356" s="11"/>
      <c r="L5356" s="7"/>
      <c r="M5356" s="12"/>
      <c r="N5356" s="16"/>
      <c r="O5356" s="16"/>
      <c r="P5356" s="16"/>
    </row>
    <row r="5357" spans="1:16" x14ac:dyDescent="0.25">
      <c r="A5357">
        <f>+LOOKUP(F5357,Productos!B:B,Productos!A:A)</f>
        <v>667</v>
      </c>
      <c r="B5357">
        <f>+VLOOKUP(F5357,CON_ID_ps_prod!$A$2:$B$7187,2,0)</f>
        <v>230</v>
      </c>
      <c r="C5357">
        <v>0</v>
      </c>
      <c r="D5357" s="1">
        <v>20000000000</v>
      </c>
      <c r="E5357" s="1">
        <f>+D5357/1000000</f>
        <v>20000</v>
      </c>
      <c r="F5357" t="s">
        <v>214</v>
      </c>
      <c r="G5357" s="6" t="s">
        <v>28</v>
      </c>
      <c r="H5357" s="6">
        <f>+LOOKUP(G5357,cargargeneros!$H$2:$H$77,cargargeneros!$G$2:$G$77)</f>
        <v>44</v>
      </c>
      <c r="I5357" t="s">
        <v>13</v>
      </c>
      <c r="J5357" t="s">
        <v>2353</v>
      </c>
      <c r="K5357" s="11"/>
      <c r="L5357" s="7"/>
      <c r="M5357" s="12"/>
      <c r="N5357" s="16"/>
      <c r="O5357" s="16"/>
      <c r="P5357" s="16"/>
    </row>
    <row r="5358" spans="1:16" x14ac:dyDescent="0.25">
      <c r="A5358">
        <f>+LOOKUP(F5358,Productos!B:B,Productos!A:A)</f>
        <v>667</v>
      </c>
      <c r="B5358">
        <f>+VLOOKUP(F5358,CON_ID_ps_prod!$A$2:$B$7187,2,0)</f>
        <v>230</v>
      </c>
      <c r="C5358">
        <v>0</v>
      </c>
      <c r="D5358" s="1">
        <v>20000000000</v>
      </c>
      <c r="E5358" s="1">
        <f>+D5358/1000000</f>
        <v>20000</v>
      </c>
      <c r="F5358" t="s">
        <v>214</v>
      </c>
      <c r="G5358" s="6" t="s">
        <v>28</v>
      </c>
      <c r="H5358" s="6">
        <f>+LOOKUP(G5358,cargargeneros!$H$2:$H$77,cargargeneros!$G$2:$G$77)</f>
        <v>44</v>
      </c>
      <c r="I5358" t="s">
        <v>14</v>
      </c>
      <c r="J5358" t="s">
        <v>90</v>
      </c>
      <c r="K5358" s="11"/>
      <c r="L5358" s="7"/>
      <c r="M5358" s="12"/>
      <c r="N5358" s="16"/>
      <c r="O5358" s="16"/>
      <c r="P5358" s="16"/>
    </row>
    <row r="5359" spans="1:16" x14ac:dyDescent="0.25">
      <c r="A5359">
        <f>+LOOKUP(F5359,Productos!B:B,Productos!A:A)</f>
        <v>667</v>
      </c>
      <c r="B5359">
        <f>+VLOOKUP(F5359,CON_ID_ps_prod!$A$2:$B$7187,2,0)</f>
        <v>230</v>
      </c>
      <c r="C5359">
        <v>0</v>
      </c>
      <c r="D5359" s="1">
        <v>20000000000</v>
      </c>
      <c r="E5359" s="1">
        <f>+D5359/1000000</f>
        <v>20000</v>
      </c>
      <c r="F5359" t="s">
        <v>214</v>
      </c>
      <c r="G5359" s="6" t="s">
        <v>28</v>
      </c>
      <c r="H5359" s="6">
        <f>+LOOKUP(G5359,cargargeneros!$H$2:$H$77,cargargeneros!$G$2:$G$77)</f>
        <v>44</v>
      </c>
      <c r="I5359" t="s">
        <v>16</v>
      </c>
      <c r="J5359" t="s">
        <v>181</v>
      </c>
      <c r="K5359" s="11"/>
      <c r="L5359" s="7"/>
      <c r="M5359" s="12"/>
      <c r="N5359" s="16"/>
      <c r="O5359" s="16"/>
      <c r="P5359" s="16"/>
    </row>
    <row r="5360" spans="1:16" x14ac:dyDescent="0.25">
      <c r="A5360">
        <f>+LOOKUP(F5360,Productos!B:B,Productos!A:A)</f>
        <v>668</v>
      </c>
      <c r="B5360">
        <f>+VLOOKUP(F5360,CON_ID_ps_prod!$A$2:$B$7187,2,0)</f>
        <v>56</v>
      </c>
      <c r="C5360">
        <v>0</v>
      </c>
      <c r="D5360" t="s">
        <v>42</v>
      </c>
      <c r="E5360" s="1" t="e">
        <f>+D5360/1000000</f>
        <v>#VALUE!</v>
      </c>
      <c r="F5360" t="s">
        <v>71</v>
      </c>
      <c r="G5360" s="6" t="s">
        <v>1222</v>
      </c>
      <c r="H5360" s="6">
        <f>+LOOKUP(G5360,cargargeneros!$H$2:$H$77,cargargeneros!$G$2:$G$77)</f>
        <v>37</v>
      </c>
      <c r="I5360" t="s">
        <v>9</v>
      </c>
      <c r="J5360" t="s">
        <v>1607</v>
      </c>
      <c r="K5360" s="11">
        <f>+VLOOKUP(J5360,cargarautores!A:B,2)</f>
        <v>56</v>
      </c>
      <c r="L5360" s="7" t="str">
        <f>+VLOOKUP(K5360,cargarautores!F:G,2)</f>
        <v>Benjamin Sampson</v>
      </c>
      <c r="M5360" s="12" t="str">
        <f>+IF(J5360=L5360,"","REVISAR")</f>
        <v/>
      </c>
      <c r="N5360" s="16"/>
      <c r="O5360" s="16"/>
      <c r="P5360" s="16"/>
    </row>
    <row r="5361" spans="1:16" x14ac:dyDescent="0.25">
      <c r="A5361">
        <f>+LOOKUP(F5361,Productos!B:B,Productos!A:A)</f>
        <v>668</v>
      </c>
      <c r="B5361">
        <f>+VLOOKUP(F5361,CON_ID_ps_prod!$A$2:$B$7187,2,0)</f>
        <v>56</v>
      </c>
      <c r="C5361">
        <v>0</v>
      </c>
      <c r="D5361" t="s">
        <v>42</v>
      </c>
      <c r="E5361" s="1" t="e">
        <f>+D5361/1000000</f>
        <v>#VALUE!</v>
      </c>
      <c r="F5361" t="s">
        <v>71</v>
      </c>
      <c r="G5361" s="6" t="s">
        <v>1222</v>
      </c>
      <c r="H5361" s="6">
        <f>+LOOKUP(G5361,cargargeneros!$H$2:$H$77,cargargeneros!$G$2:$G$77)</f>
        <v>37</v>
      </c>
      <c r="I5361" t="s">
        <v>8</v>
      </c>
      <c r="J5361" t="s">
        <v>2351</v>
      </c>
      <c r="K5361" s="11"/>
      <c r="L5361" s="7"/>
      <c r="M5361" s="12"/>
      <c r="N5361" s="16"/>
      <c r="O5361" s="16"/>
      <c r="P5361" s="16"/>
    </row>
    <row r="5362" spans="1:16" x14ac:dyDescent="0.25">
      <c r="A5362">
        <f>+LOOKUP(F5362,Productos!B:B,Productos!A:A)</f>
        <v>668</v>
      </c>
      <c r="B5362">
        <f>+VLOOKUP(F5362,CON_ID_ps_prod!$A$2:$B$7187,2,0)</f>
        <v>56</v>
      </c>
      <c r="C5362">
        <v>0</v>
      </c>
      <c r="D5362" t="s">
        <v>42</v>
      </c>
      <c r="E5362" s="1" t="e">
        <f>+D5362/1000000</f>
        <v>#VALUE!</v>
      </c>
      <c r="F5362" t="s">
        <v>71</v>
      </c>
      <c r="G5362" s="6" t="s">
        <v>1222</v>
      </c>
      <c r="H5362" s="6">
        <f>+LOOKUP(G5362,cargargeneros!$H$2:$H$77,cargargeneros!$G$2:$G$77)</f>
        <v>37</v>
      </c>
      <c r="I5362" t="s">
        <v>7</v>
      </c>
      <c r="J5362" t="s">
        <v>1606</v>
      </c>
      <c r="K5362" s="11"/>
      <c r="L5362" s="7"/>
      <c r="M5362" s="12"/>
      <c r="N5362" s="16">
        <f>+LOOKUP(J5362,cargareditoriales!A:A,cargareditoriales!B:B)</f>
        <v>125</v>
      </c>
      <c r="O5362" s="16" t="str">
        <f>+LOOKUP(N5362,cargareditoriales!B:B,cargareditoriales!A:A)</f>
        <v>Language World</v>
      </c>
      <c r="P5362" s="16" t="str">
        <f>+IF(O5362=J5362,"","REVISAR")</f>
        <v/>
      </c>
    </row>
    <row r="5363" spans="1:16" x14ac:dyDescent="0.25">
      <c r="A5363">
        <f>+LOOKUP(F5363,Productos!B:B,Productos!A:A)</f>
        <v>668</v>
      </c>
      <c r="B5363">
        <f>+VLOOKUP(F5363,CON_ID_ps_prod!$A$2:$B$7187,2,0)</f>
        <v>56</v>
      </c>
      <c r="C5363">
        <v>0</v>
      </c>
      <c r="D5363" t="s">
        <v>42</v>
      </c>
      <c r="E5363" s="1" t="e">
        <f>+D5363/1000000</f>
        <v>#VALUE!</v>
      </c>
      <c r="F5363" t="s">
        <v>71</v>
      </c>
      <c r="G5363" s="6" t="s">
        <v>1222</v>
      </c>
      <c r="H5363" s="6">
        <f>+LOOKUP(G5363,cargargeneros!$H$2:$H$77,cargargeneros!$G$2:$G$77)</f>
        <v>37</v>
      </c>
      <c r="I5363" t="s">
        <v>12</v>
      </c>
      <c r="J5363">
        <v>8</v>
      </c>
      <c r="K5363" s="11"/>
      <c r="L5363" s="7"/>
      <c r="M5363" s="12"/>
      <c r="N5363" s="16"/>
      <c r="O5363" s="16"/>
      <c r="P5363" s="16"/>
    </row>
    <row r="5364" spans="1:16" x14ac:dyDescent="0.25">
      <c r="A5364">
        <f>+LOOKUP(F5364,Productos!B:B,Productos!A:A)</f>
        <v>668</v>
      </c>
      <c r="B5364">
        <f>+VLOOKUP(F5364,CON_ID_ps_prod!$A$2:$B$7187,2,0)</f>
        <v>56</v>
      </c>
      <c r="C5364">
        <v>0</v>
      </c>
      <c r="D5364" t="s">
        <v>42</v>
      </c>
      <c r="E5364" s="1" t="e">
        <f>+D5364/1000000</f>
        <v>#VALUE!</v>
      </c>
      <c r="F5364" t="s">
        <v>71</v>
      </c>
      <c r="G5364" s="6" t="s">
        <v>1222</v>
      </c>
      <c r="H5364" s="6">
        <f>+LOOKUP(G5364,cargargeneros!$H$2:$H$77,cargargeneros!$G$2:$G$77)</f>
        <v>37</v>
      </c>
      <c r="I5364" t="s">
        <v>11</v>
      </c>
      <c r="J5364" s="3" t="s">
        <v>1218</v>
      </c>
      <c r="K5364" s="11"/>
      <c r="L5364" s="7"/>
      <c r="M5364" s="12"/>
      <c r="N5364" s="16"/>
      <c r="O5364" s="16"/>
      <c r="P5364" s="16"/>
    </row>
    <row r="5365" spans="1:16" x14ac:dyDescent="0.25">
      <c r="A5365">
        <f>+LOOKUP(F5365,Productos!B:B,Productos!A:A)</f>
        <v>668</v>
      </c>
      <c r="B5365">
        <f>+VLOOKUP(F5365,CON_ID_ps_prod!$A$2:$B$7187,2,0)</f>
        <v>56</v>
      </c>
      <c r="C5365">
        <v>0</v>
      </c>
      <c r="D5365" t="s">
        <v>42</v>
      </c>
      <c r="E5365" s="1" t="e">
        <f>+D5365/1000000</f>
        <v>#VALUE!</v>
      </c>
      <c r="F5365" t="s">
        <v>71</v>
      </c>
      <c r="G5365" s="6" t="s">
        <v>1222</v>
      </c>
      <c r="H5365" s="6">
        <f>+LOOKUP(G5365,cargargeneros!$H$2:$H$77,cargargeneros!$G$2:$G$77)</f>
        <v>37</v>
      </c>
      <c r="I5365" t="s">
        <v>5</v>
      </c>
      <c r="J5365" t="s">
        <v>2351</v>
      </c>
      <c r="K5365" s="11"/>
      <c r="L5365" s="7"/>
      <c r="M5365" s="12"/>
      <c r="N5365" s="16"/>
      <c r="O5365" s="16"/>
      <c r="P5365" s="16"/>
    </row>
    <row r="5366" spans="1:16" x14ac:dyDescent="0.25">
      <c r="A5366">
        <f>+LOOKUP(F5366,Productos!B:B,Productos!A:A)</f>
        <v>668</v>
      </c>
      <c r="B5366">
        <f>+VLOOKUP(F5366,CON_ID_ps_prod!$A$2:$B$7187,2,0)</f>
        <v>56</v>
      </c>
      <c r="C5366">
        <v>0</v>
      </c>
      <c r="D5366" t="s">
        <v>42</v>
      </c>
      <c r="E5366" s="1" t="e">
        <f>+D5366/1000000</f>
        <v>#VALUE!</v>
      </c>
      <c r="F5366" t="s">
        <v>71</v>
      </c>
      <c r="G5366" s="6" t="s">
        <v>1222</v>
      </c>
      <c r="H5366" s="6">
        <f>+LOOKUP(G5366,cargargeneros!$H$2:$H$77,cargargeneros!$G$2:$G$77)</f>
        <v>37</v>
      </c>
      <c r="I5366" t="s">
        <v>6</v>
      </c>
      <c r="J5366" s="4">
        <v>9789582425203</v>
      </c>
      <c r="K5366" s="11"/>
      <c r="L5366" s="7"/>
      <c r="M5366" s="12"/>
      <c r="N5366" s="16"/>
      <c r="O5366" s="16"/>
      <c r="P5366" s="16"/>
    </row>
    <row r="5367" spans="1:16" x14ac:dyDescent="0.25">
      <c r="A5367">
        <f>+LOOKUP(F5367,Productos!B:B,Productos!A:A)</f>
        <v>668</v>
      </c>
      <c r="B5367">
        <f>+VLOOKUP(F5367,CON_ID_ps_prod!$A$2:$B$7187,2,0)</f>
        <v>56</v>
      </c>
      <c r="C5367">
        <v>0</v>
      </c>
      <c r="D5367" t="s">
        <v>42</v>
      </c>
      <c r="E5367" s="1" t="e">
        <f>+D5367/1000000</f>
        <v>#VALUE!</v>
      </c>
      <c r="F5367" t="s">
        <v>71</v>
      </c>
      <c r="G5367" s="6" t="s">
        <v>1222</v>
      </c>
      <c r="H5367" s="6">
        <f>+LOOKUP(G5367,cargargeneros!$H$2:$H$77,cargargeneros!$G$2:$G$77)</f>
        <v>37</v>
      </c>
      <c r="I5367" t="s">
        <v>10</v>
      </c>
      <c r="J5367" t="s">
        <v>294</v>
      </c>
      <c r="K5367" s="11"/>
      <c r="L5367" s="7"/>
      <c r="M5367" s="12"/>
      <c r="N5367" s="16"/>
      <c r="O5367" s="16"/>
      <c r="P5367" s="16"/>
    </row>
    <row r="5368" spans="1:16" x14ac:dyDescent="0.25">
      <c r="A5368">
        <f>+LOOKUP(F5368,Productos!B:B,Productos!A:A)</f>
        <v>668</v>
      </c>
      <c r="B5368">
        <f>+VLOOKUP(F5368,CON_ID_ps_prod!$A$2:$B$7187,2,0)</f>
        <v>56</v>
      </c>
      <c r="C5368">
        <v>0</v>
      </c>
      <c r="D5368" t="s">
        <v>42</v>
      </c>
      <c r="E5368" s="1" t="e">
        <f>+D5368/1000000</f>
        <v>#VALUE!</v>
      </c>
      <c r="F5368" t="s">
        <v>71</v>
      </c>
      <c r="G5368" s="6" t="s">
        <v>1222</v>
      </c>
      <c r="H5368" s="6">
        <f>+LOOKUP(G5368,cargargeneros!$H$2:$H$77,cargargeneros!$G$2:$G$77)</f>
        <v>37</v>
      </c>
      <c r="I5368" t="s">
        <v>14</v>
      </c>
      <c r="J5368" t="s">
        <v>2351</v>
      </c>
      <c r="K5368" s="11"/>
      <c r="L5368" s="7"/>
      <c r="M5368" s="12"/>
      <c r="N5368" s="16"/>
      <c r="O5368" s="16"/>
      <c r="P5368" s="16"/>
    </row>
    <row r="5369" spans="1:16" x14ac:dyDescent="0.25">
      <c r="A5369">
        <f>+LOOKUP(F5369,Productos!B:B,Productos!A:A)</f>
        <v>668</v>
      </c>
      <c r="B5369">
        <f>+VLOOKUP(F5369,CON_ID_ps_prod!$A$2:$B$7187,2,0)</f>
        <v>56</v>
      </c>
      <c r="C5369">
        <v>0</v>
      </c>
      <c r="D5369" t="s">
        <v>42</v>
      </c>
      <c r="E5369" s="1" t="e">
        <f>+D5369/1000000</f>
        <v>#VALUE!</v>
      </c>
      <c r="F5369" t="s">
        <v>71</v>
      </c>
      <c r="G5369" s="6" t="s">
        <v>1222</v>
      </c>
      <c r="H5369" s="6">
        <f>+LOOKUP(G5369,cargargeneros!$H$2:$H$77,cargargeneros!$G$2:$G$77)</f>
        <v>37</v>
      </c>
      <c r="I5369" t="s">
        <v>16</v>
      </c>
      <c r="J5369" t="s">
        <v>2351</v>
      </c>
      <c r="K5369" s="11"/>
      <c r="L5369" s="7"/>
      <c r="M5369" s="12"/>
      <c r="N5369" s="16"/>
      <c r="O5369" s="16"/>
      <c r="P5369" s="16"/>
    </row>
    <row r="5370" spans="1:16" x14ac:dyDescent="0.25">
      <c r="A5370">
        <f>+LOOKUP(F5370,Productos!B:B,Productos!A:A)</f>
        <v>669</v>
      </c>
      <c r="B5370">
        <f>+VLOOKUP(F5370,CON_ID_ps_prod!$A$2:$B$7187,2,0)</f>
        <v>788</v>
      </c>
      <c r="C5370">
        <v>1</v>
      </c>
      <c r="D5370" s="1">
        <v>20000000000</v>
      </c>
      <c r="E5370" s="1">
        <f>+D5370/1000000</f>
        <v>20000</v>
      </c>
      <c r="F5370" t="s">
        <v>1192</v>
      </c>
      <c r="G5370" s="6" t="s">
        <v>81</v>
      </c>
      <c r="H5370" s="6">
        <f>+LOOKUP(G5370,cargargeneros!$H$2:$H$77,cargargeneros!$G$2:$G$77)</f>
        <v>32</v>
      </c>
      <c r="I5370" t="s">
        <v>9</v>
      </c>
      <c r="J5370" t="s">
        <v>799</v>
      </c>
      <c r="K5370" s="11">
        <f>+VLOOKUP(J5370,cargarautores!A:B,2)</f>
        <v>384</v>
      </c>
      <c r="L5370" s="7" t="str">
        <f>+VLOOKUP(K5370,cargarautores!F:G,2)</f>
        <v>Marguerite Yourcenar</v>
      </c>
      <c r="M5370" s="12" t="str">
        <f>+IF(J5370=L5370,"","REVISAR")</f>
        <v/>
      </c>
      <c r="N5370" s="16"/>
      <c r="O5370" s="16"/>
      <c r="P5370" s="16"/>
    </row>
    <row r="5371" spans="1:16" x14ac:dyDescent="0.25">
      <c r="A5371">
        <f>+LOOKUP(F5371,Productos!B:B,Productos!A:A)</f>
        <v>669</v>
      </c>
      <c r="B5371">
        <f>+VLOOKUP(F5371,CON_ID_ps_prod!$A$2:$B$7187,2,0)</f>
        <v>788</v>
      </c>
      <c r="C5371">
        <v>1</v>
      </c>
      <c r="D5371" s="1">
        <v>20000000000</v>
      </c>
      <c r="E5371" s="1">
        <f>+D5371/1000000</f>
        <v>20000</v>
      </c>
      <c r="F5371" t="s">
        <v>1192</v>
      </c>
      <c r="G5371" s="6" t="s">
        <v>81</v>
      </c>
      <c r="H5371" s="6">
        <f>+LOOKUP(G5371,cargargeneros!$H$2:$H$77,cargargeneros!$G$2:$G$77)</f>
        <v>32</v>
      </c>
      <c r="I5371" t="s">
        <v>7</v>
      </c>
      <c r="J5371" t="s">
        <v>1599</v>
      </c>
      <c r="K5371" s="11"/>
      <c r="L5371" s="7"/>
      <c r="M5371" s="12"/>
      <c r="N5371" s="16">
        <f>+LOOKUP(J5371,cargareditoriales!A:A,cargareditoriales!B:B)</f>
        <v>8</v>
      </c>
      <c r="O5371" s="16" t="str">
        <f>+LOOKUP(N5371,cargareditoriales!B:B,cargareditoriales!A:A)</f>
        <v>Alfaguara Ediciones S.A.</v>
      </c>
      <c r="P5371" s="16" t="str">
        <f>+IF(O5371=J5371,"","REVISAR")</f>
        <v/>
      </c>
    </row>
    <row r="5372" spans="1:16" x14ac:dyDescent="0.25">
      <c r="A5372">
        <f>+LOOKUP(F5372,Productos!B:B,Productos!A:A)</f>
        <v>669</v>
      </c>
      <c r="B5372">
        <f>+VLOOKUP(F5372,CON_ID_ps_prod!$A$2:$B$7187,2,0)</f>
        <v>788</v>
      </c>
      <c r="C5372">
        <v>1</v>
      </c>
      <c r="D5372" s="1">
        <v>20000000000</v>
      </c>
      <c r="E5372" s="1">
        <f>+D5372/1000000</f>
        <v>20000</v>
      </c>
      <c r="F5372" t="s">
        <v>1192</v>
      </c>
      <c r="G5372" s="6" t="s">
        <v>81</v>
      </c>
      <c r="H5372" s="6">
        <f>+LOOKUP(G5372,cargargeneros!$H$2:$H$77,cargargeneros!$G$2:$G$77)</f>
        <v>32</v>
      </c>
      <c r="I5372" t="s">
        <v>12</v>
      </c>
      <c r="J5372">
        <v>8</v>
      </c>
      <c r="K5372" s="11"/>
      <c r="L5372" s="7"/>
      <c r="M5372" s="12"/>
      <c r="N5372" s="16"/>
      <c r="O5372" s="16"/>
      <c r="P5372" s="16"/>
    </row>
    <row r="5373" spans="1:16" x14ac:dyDescent="0.25">
      <c r="A5373">
        <f>+LOOKUP(F5373,Productos!B:B,Productos!A:A)</f>
        <v>669</v>
      </c>
      <c r="B5373">
        <f>+VLOOKUP(F5373,CON_ID_ps_prod!$A$2:$B$7187,2,0)</f>
        <v>788</v>
      </c>
      <c r="C5373">
        <v>1</v>
      </c>
      <c r="D5373" s="1">
        <v>20000000000</v>
      </c>
      <c r="E5373" s="1">
        <f>+D5373/1000000</f>
        <v>20000</v>
      </c>
      <c r="F5373" t="s">
        <v>1192</v>
      </c>
      <c r="G5373" s="6" t="s">
        <v>81</v>
      </c>
      <c r="H5373" s="6">
        <f>+LOOKUP(G5373,cargargeneros!$H$2:$H$77,cargargeneros!$G$2:$G$77)</f>
        <v>32</v>
      </c>
      <c r="I5373" t="s">
        <v>13</v>
      </c>
      <c r="J5373" t="s">
        <v>90</v>
      </c>
      <c r="K5373" s="11"/>
      <c r="L5373" s="7"/>
      <c r="M5373" s="12"/>
      <c r="N5373" s="16"/>
      <c r="O5373" s="16"/>
      <c r="P5373" s="16"/>
    </row>
    <row r="5374" spans="1:16" x14ac:dyDescent="0.25">
      <c r="A5374">
        <f>+LOOKUP(F5374,Productos!B:B,Productos!A:A)</f>
        <v>670</v>
      </c>
      <c r="B5374">
        <f>+VLOOKUP(F5374,CON_ID_ps_prod!$A$2:$B$7187,2,0)</f>
        <v>497</v>
      </c>
      <c r="C5374">
        <v>1</v>
      </c>
      <c r="D5374" s="1">
        <v>10000000000</v>
      </c>
      <c r="E5374" s="1">
        <f>+D5374/1000000</f>
        <v>10000</v>
      </c>
      <c r="F5374" t="s">
        <v>679</v>
      </c>
      <c r="G5374" s="6" t="s">
        <v>524</v>
      </c>
      <c r="H5374" s="6">
        <f>+LOOKUP(G5374,cargargeneros!$H$2:$H$77,cargargeneros!$G$2:$G$77)</f>
        <v>6</v>
      </c>
      <c r="I5374" t="s">
        <v>9</v>
      </c>
      <c r="J5374" t="s">
        <v>674</v>
      </c>
      <c r="K5374" s="11">
        <f>+VLOOKUP(J5374,cargarautores!A:B,2)</f>
        <v>537</v>
      </c>
      <c r="L5374" s="7" t="str">
        <f>+VLOOKUP(K5374,cargarautores!F:G,2)</f>
        <v>Walter Riso</v>
      </c>
      <c r="M5374" s="12" t="str">
        <f>+IF(J5374=L5374,"","REVISAR")</f>
        <v/>
      </c>
      <c r="N5374" s="16"/>
      <c r="O5374" s="16"/>
      <c r="P5374" s="16"/>
    </row>
    <row r="5375" spans="1:16" x14ac:dyDescent="0.25">
      <c r="A5375">
        <f>+LOOKUP(F5375,Productos!B:B,Productos!A:A)</f>
        <v>670</v>
      </c>
      <c r="B5375">
        <f>+VLOOKUP(F5375,CON_ID_ps_prod!$A$2:$B$7187,2,0)</f>
        <v>497</v>
      </c>
      <c r="C5375">
        <v>1</v>
      </c>
      <c r="D5375" s="1">
        <v>10000000000</v>
      </c>
      <c r="E5375" s="1">
        <f>+D5375/1000000</f>
        <v>10000</v>
      </c>
      <c r="F5375" t="s">
        <v>679</v>
      </c>
      <c r="G5375" s="6" t="s">
        <v>524</v>
      </c>
      <c r="H5375" s="6">
        <f>+LOOKUP(G5375,cargargeneros!$H$2:$H$77,cargargeneros!$G$2:$G$77)</f>
        <v>6</v>
      </c>
      <c r="I5375" t="s">
        <v>7</v>
      </c>
      <c r="J5375" t="s">
        <v>349</v>
      </c>
      <c r="K5375" s="11"/>
      <c r="L5375" s="7"/>
      <c r="M5375" s="12"/>
      <c r="N5375" s="16">
        <f>+LOOKUP(J5375,cargareditoriales!A:A,cargareditoriales!B:B)</f>
        <v>104</v>
      </c>
      <c r="O5375" s="16" t="str">
        <f>+LOOKUP(N5375,cargareditoriales!B:B,cargareditoriales!A:A)</f>
        <v>Grupo Editorial Norma</v>
      </c>
      <c r="P5375" s="16" t="str">
        <f>+IF(O5375=J5375,"","REVISAR")</f>
        <v/>
      </c>
    </row>
    <row r="5376" spans="1:16" x14ac:dyDescent="0.25">
      <c r="A5376">
        <f>+LOOKUP(F5376,Productos!B:B,Productos!A:A)</f>
        <v>670</v>
      </c>
      <c r="B5376">
        <f>+VLOOKUP(F5376,CON_ID_ps_prod!$A$2:$B$7187,2,0)</f>
        <v>497</v>
      </c>
      <c r="C5376">
        <v>1</v>
      </c>
      <c r="D5376" s="1">
        <v>10000000000</v>
      </c>
      <c r="E5376" s="1">
        <f>+D5376/1000000</f>
        <v>10000</v>
      </c>
      <c r="F5376" t="s">
        <v>679</v>
      </c>
      <c r="G5376" s="6" t="s">
        <v>524</v>
      </c>
      <c r="H5376" s="6">
        <f>+LOOKUP(G5376,cargargeneros!$H$2:$H$77,cargargeneros!$G$2:$G$77)</f>
        <v>6</v>
      </c>
      <c r="I5376" t="s">
        <v>12</v>
      </c>
      <c r="J5376">
        <v>8</v>
      </c>
      <c r="K5376" s="11"/>
      <c r="L5376" s="7"/>
      <c r="M5376" s="12"/>
      <c r="N5376" s="16"/>
      <c r="O5376" s="16"/>
      <c r="P5376" s="16"/>
    </row>
    <row r="5377" spans="1:16" x14ac:dyDescent="0.25">
      <c r="A5377">
        <f>+LOOKUP(F5377,Productos!B:B,Productos!A:A)</f>
        <v>670</v>
      </c>
      <c r="B5377">
        <f>+VLOOKUP(F5377,CON_ID_ps_prod!$A$2:$B$7187,2,0)</f>
        <v>497</v>
      </c>
      <c r="C5377">
        <v>1</v>
      </c>
      <c r="D5377" s="1">
        <v>10000000000</v>
      </c>
      <c r="E5377" s="1">
        <f>+D5377/1000000</f>
        <v>10000</v>
      </c>
      <c r="F5377" t="s">
        <v>679</v>
      </c>
      <c r="G5377" s="6" t="s">
        <v>524</v>
      </c>
      <c r="H5377" s="6">
        <f>+LOOKUP(G5377,cargargeneros!$H$2:$H$77,cargargeneros!$G$2:$G$77)</f>
        <v>6</v>
      </c>
      <c r="I5377" t="s">
        <v>6</v>
      </c>
      <c r="J5377" s="4">
        <v>9789580498827</v>
      </c>
      <c r="K5377" s="11"/>
      <c r="L5377" s="7"/>
      <c r="M5377" s="12"/>
      <c r="N5377" s="16"/>
      <c r="O5377" s="16"/>
      <c r="P5377" s="16"/>
    </row>
    <row r="5378" spans="1:16" x14ac:dyDescent="0.25">
      <c r="A5378">
        <f>+LOOKUP(F5378,Productos!B:B,Productos!A:A)</f>
        <v>670</v>
      </c>
      <c r="B5378">
        <f>+VLOOKUP(F5378,CON_ID_ps_prod!$A$2:$B$7187,2,0)</f>
        <v>497</v>
      </c>
      <c r="C5378">
        <v>1</v>
      </c>
      <c r="D5378" s="1">
        <v>10000000000</v>
      </c>
      <c r="E5378" s="1">
        <f>+D5378/1000000</f>
        <v>10000</v>
      </c>
      <c r="F5378" t="s">
        <v>679</v>
      </c>
      <c r="G5378" s="6" t="s">
        <v>524</v>
      </c>
      <c r="H5378" s="6">
        <f>+LOOKUP(G5378,cargargeneros!$H$2:$H$77,cargargeneros!$G$2:$G$77)</f>
        <v>6</v>
      </c>
      <c r="I5378" t="s">
        <v>13</v>
      </c>
      <c r="J5378" t="s">
        <v>90</v>
      </c>
      <c r="K5378" s="11"/>
      <c r="L5378" s="7"/>
      <c r="M5378" s="12"/>
      <c r="N5378" s="16"/>
      <c r="O5378" s="16"/>
      <c r="P5378" s="16"/>
    </row>
    <row r="5379" spans="1:16" x14ac:dyDescent="0.25">
      <c r="A5379">
        <f>+LOOKUP(F5379,Productos!B:B,Productos!A:A)</f>
        <v>671</v>
      </c>
      <c r="B5379">
        <f>+VLOOKUP(F5379,CON_ID_ps_prod!$A$2:$B$7187,2,0)</f>
        <v>526</v>
      </c>
      <c r="C5379">
        <v>1</v>
      </c>
      <c r="D5379" s="1">
        <v>25000000000</v>
      </c>
      <c r="E5379" s="1">
        <f>+D5379/1000000</f>
        <v>25000</v>
      </c>
      <c r="F5379" t="s">
        <v>733</v>
      </c>
      <c r="G5379" s="6" t="s">
        <v>113</v>
      </c>
      <c r="H5379" s="6">
        <f>+LOOKUP(G5379,cargargeneros!$H$2:$H$77,cargargeneros!$G$2:$G$77)</f>
        <v>45</v>
      </c>
      <c r="I5379" t="s">
        <v>9</v>
      </c>
      <c r="J5379" t="s">
        <v>1240</v>
      </c>
      <c r="K5379" s="11">
        <f>+VLOOKUP(J5379,cargarautores!A:B,2)</f>
        <v>299</v>
      </c>
      <c r="L5379" s="7" t="str">
        <f>+VLOOKUP(K5379,cargarautores!F:G,2)</f>
        <v>José Calles Vales</v>
      </c>
      <c r="M5379" s="12" t="str">
        <f>+IF(J5379=L5379,"","REVISAR")</f>
        <v/>
      </c>
      <c r="N5379" s="16"/>
      <c r="O5379" s="16"/>
      <c r="P5379" s="16"/>
    </row>
    <row r="5380" spans="1:16" x14ac:dyDescent="0.25">
      <c r="A5380">
        <f>+LOOKUP(F5380,Productos!B:B,Productos!A:A)</f>
        <v>671</v>
      </c>
      <c r="B5380">
        <f>+VLOOKUP(F5380,CON_ID_ps_prod!$A$2:$B$7187,2,0)</f>
        <v>526</v>
      </c>
      <c r="C5380">
        <v>1</v>
      </c>
      <c r="D5380" s="1">
        <v>25000000000</v>
      </c>
      <c r="E5380" s="1">
        <f>+D5380/1000000</f>
        <v>25000</v>
      </c>
      <c r="F5380" t="s">
        <v>733</v>
      </c>
      <c r="G5380" s="6" t="s">
        <v>113</v>
      </c>
      <c r="H5380" s="6">
        <f>+LOOKUP(G5380,cargargeneros!$H$2:$H$77,cargargeneros!$G$2:$G$77)</f>
        <v>45</v>
      </c>
      <c r="I5380" t="s">
        <v>8</v>
      </c>
      <c r="J5380">
        <v>2004</v>
      </c>
      <c r="K5380" s="11"/>
      <c r="L5380" s="7"/>
      <c r="M5380" s="12"/>
      <c r="N5380" s="16"/>
      <c r="O5380" s="16"/>
      <c r="P5380" s="16"/>
    </row>
    <row r="5381" spans="1:16" x14ac:dyDescent="0.25">
      <c r="A5381">
        <f>+LOOKUP(F5381,Productos!B:B,Productos!A:A)</f>
        <v>671</v>
      </c>
      <c r="B5381">
        <f>+VLOOKUP(F5381,CON_ID_ps_prod!$A$2:$B$7187,2,0)</f>
        <v>526</v>
      </c>
      <c r="C5381">
        <v>1</v>
      </c>
      <c r="D5381" s="1">
        <v>25000000000</v>
      </c>
      <c r="E5381" s="1">
        <f>+D5381/1000000</f>
        <v>25000</v>
      </c>
      <c r="F5381" t="s">
        <v>733</v>
      </c>
      <c r="G5381" s="6" t="s">
        <v>113</v>
      </c>
      <c r="H5381" s="6">
        <f>+LOOKUP(G5381,cargargeneros!$H$2:$H$77,cargargeneros!$G$2:$G$77)</f>
        <v>45</v>
      </c>
      <c r="I5381" t="s">
        <v>7</v>
      </c>
      <c r="J5381" t="s">
        <v>734</v>
      </c>
      <c r="K5381" s="11"/>
      <c r="L5381" s="7"/>
      <c r="M5381" s="12"/>
      <c r="N5381" s="16">
        <f>+LOOKUP(J5381,cargareditoriales!A:A,cargareditoriales!B:B)</f>
        <v>134</v>
      </c>
      <c r="O5381" s="16" t="str">
        <f>+LOOKUP(N5381,cargareditoriales!B:B,cargareditoriales!A:A)</f>
        <v>Libsa</v>
      </c>
      <c r="P5381" s="16" t="str">
        <f>+IF(O5381=J5381,"","REVISAR")</f>
        <v/>
      </c>
    </row>
    <row r="5382" spans="1:16" x14ac:dyDescent="0.25">
      <c r="A5382">
        <f>+LOOKUP(F5382,Productos!B:B,Productos!A:A)</f>
        <v>671</v>
      </c>
      <c r="B5382">
        <f>+VLOOKUP(F5382,CON_ID_ps_prod!$A$2:$B$7187,2,0)</f>
        <v>526</v>
      </c>
      <c r="C5382">
        <v>1</v>
      </c>
      <c r="D5382" s="1">
        <v>25000000000</v>
      </c>
      <c r="E5382" s="1">
        <f>+D5382/1000000</f>
        <v>25000</v>
      </c>
      <c r="F5382" t="s">
        <v>733</v>
      </c>
      <c r="G5382" s="6" t="s">
        <v>113</v>
      </c>
      <c r="H5382" s="6">
        <f>+LOOKUP(G5382,cargargeneros!$H$2:$H$77,cargargeneros!$G$2:$G$77)</f>
        <v>45</v>
      </c>
      <c r="I5382" t="s">
        <v>12</v>
      </c>
      <c r="J5382">
        <v>10</v>
      </c>
      <c r="K5382" s="11"/>
      <c r="L5382" s="7"/>
      <c r="M5382" s="12"/>
      <c r="N5382" s="16"/>
      <c r="O5382" s="16"/>
      <c r="P5382" s="16"/>
    </row>
    <row r="5383" spans="1:16" x14ac:dyDescent="0.25">
      <c r="A5383">
        <f>+LOOKUP(F5383,Productos!B:B,Productos!A:A)</f>
        <v>671</v>
      </c>
      <c r="B5383">
        <f>+VLOOKUP(F5383,CON_ID_ps_prod!$A$2:$B$7187,2,0)</f>
        <v>526</v>
      </c>
      <c r="C5383">
        <v>1</v>
      </c>
      <c r="D5383" s="1">
        <v>25000000000</v>
      </c>
      <c r="E5383" s="1">
        <f>+D5383/1000000</f>
        <v>25000</v>
      </c>
      <c r="F5383" t="s">
        <v>733</v>
      </c>
      <c r="G5383" s="6" t="s">
        <v>113</v>
      </c>
      <c r="H5383" s="6">
        <f>+LOOKUP(G5383,cargargeneros!$H$2:$H$77,cargargeneros!$G$2:$G$77)</f>
        <v>45</v>
      </c>
      <c r="I5383" t="s">
        <v>5</v>
      </c>
      <c r="J5383">
        <v>8476308450</v>
      </c>
      <c r="K5383" s="11"/>
      <c r="L5383" s="7"/>
      <c r="M5383" s="12"/>
      <c r="N5383" s="16"/>
      <c r="O5383" s="16"/>
      <c r="P5383" s="16"/>
    </row>
    <row r="5384" spans="1:16" x14ac:dyDescent="0.25">
      <c r="A5384">
        <f>+LOOKUP(F5384,Productos!B:B,Productos!A:A)</f>
        <v>671</v>
      </c>
      <c r="B5384">
        <f>+VLOOKUP(F5384,CON_ID_ps_prod!$A$2:$B$7187,2,0)</f>
        <v>526</v>
      </c>
      <c r="C5384">
        <v>1</v>
      </c>
      <c r="D5384" s="1">
        <v>25000000000</v>
      </c>
      <c r="E5384" s="1">
        <f>+D5384/1000000</f>
        <v>25000</v>
      </c>
      <c r="F5384" t="s">
        <v>733</v>
      </c>
      <c r="G5384" s="6" t="s">
        <v>113</v>
      </c>
      <c r="H5384" s="6">
        <f>+LOOKUP(G5384,cargargeneros!$H$2:$H$77,cargargeneros!$G$2:$G$77)</f>
        <v>45</v>
      </c>
      <c r="I5384" t="s">
        <v>6</v>
      </c>
      <c r="J5384" s="4">
        <v>9788476308455</v>
      </c>
      <c r="K5384" s="11"/>
      <c r="L5384" s="7"/>
      <c r="M5384" s="12"/>
      <c r="N5384" s="16"/>
      <c r="O5384" s="16"/>
      <c r="P5384" s="16"/>
    </row>
    <row r="5385" spans="1:16" x14ac:dyDescent="0.25">
      <c r="A5385">
        <f>+LOOKUP(F5385,Productos!B:B,Productos!A:A)</f>
        <v>671</v>
      </c>
      <c r="B5385">
        <f>+VLOOKUP(F5385,CON_ID_ps_prod!$A$2:$B$7187,2,0)</f>
        <v>526</v>
      </c>
      <c r="C5385">
        <v>1</v>
      </c>
      <c r="D5385" s="1">
        <v>25000000000</v>
      </c>
      <c r="E5385" s="1">
        <f>+D5385/1000000</f>
        <v>25000</v>
      </c>
      <c r="F5385" t="s">
        <v>733</v>
      </c>
      <c r="G5385" s="6" t="s">
        <v>113</v>
      </c>
      <c r="H5385" s="6">
        <f>+LOOKUP(G5385,cargargeneros!$H$2:$H$77,cargargeneros!$G$2:$G$77)</f>
        <v>45</v>
      </c>
      <c r="I5385" t="s">
        <v>13</v>
      </c>
      <c r="J5385" t="s">
        <v>90</v>
      </c>
      <c r="K5385" s="11"/>
      <c r="L5385" s="7"/>
      <c r="M5385" s="12"/>
      <c r="N5385" s="16"/>
      <c r="O5385" s="16"/>
      <c r="P5385" s="16"/>
    </row>
    <row r="5386" spans="1:16" x14ac:dyDescent="0.25">
      <c r="A5386">
        <f>+LOOKUP(F5386,Productos!B:B,Productos!A:A)</f>
        <v>672</v>
      </c>
      <c r="B5386">
        <f>+VLOOKUP(F5386,CON_ID_ps_prod!$A$2:$B$7187,2,0)</f>
        <v>491</v>
      </c>
      <c r="C5386">
        <v>1</v>
      </c>
      <c r="D5386" s="1">
        <v>10000000000</v>
      </c>
      <c r="E5386" s="1">
        <f>+D5386/1000000</f>
        <v>10000</v>
      </c>
      <c r="F5386" t="s">
        <v>672</v>
      </c>
      <c r="G5386" s="6" t="s">
        <v>524</v>
      </c>
      <c r="H5386" s="6">
        <f>+LOOKUP(G5386,cargargeneros!$H$2:$H$77,cargargeneros!$G$2:$G$77)</f>
        <v>6</v>
      </c>
      <c r="I5386" t="s">
        <v>9</v>
      </c>
      <c r="J5386" t="s">
        <v>616</v>
      </c>
      <c r="K5386" s="11">
        <f>+VLOOKUP(J5386,cargarautores!A:B,2)</f>
        <v>114</v>
      </c>
      <c r="L5386" s="7" t="str">
        <f>+VLOOKUP(K5386,cargarautores!F:G,2)</f>
        <v>Deepak Chopra</v>
      </c>
      <c r="M5386" s="12" t="str">
        <f>+IF(J5386=L5386,"","REVISAR")</f>
        <v/>
      </c>
      <c r="N5386" s="16"/>
      <c r="O5386" s="16"/>
      <c r="P5386" s="16"/>
    </row>
    <row r="5387" spans="1:16" x14ac:dyDescent="0.25">
      <c r="A5387">
        <f>+LOOKUP(F5387,Productos!B:B,Productos!A:A)</f>
        <v>672</v>
      </c>
      <c r="B5387">
        <f>+VLOOKUP(F5387,CON_ID_ps_prod!$A$2:$B$7187,2,0)</f>
        <v>491</v>
      </c>
      <c r="C5387">
        <v>1</v>
      </c>
      <c r="D5387" s="1">
        <v>10000000000</v>
      </c>
      <c r="E5387" s="1">
        <f>+D5387/1000000</f>
        <v>10000</v>
      </c>
      <c r="F5387" t="s">
        <v>672</v>
      </c>
      <c r="G5387" s="6" t="s">
        <v>524</v>
      </c>
      <c r="H5387" s="6">
        <f>+LOOKUP(G5387,cargargeneros!$H$2:$H$77,cargargeneros!$G$2:$G$77)</f>
        <v>6</v>
      </c>
      <c r="I5387" t="s">
        <v>7</v>
      </c>
      <c r="J5387" t="s">
        <v>349</v>
      </c>
      <c r="K5387" s="11"/>
      <c r="L5387" s="7"/>
      <c r="M5387" s="12"/>
      <c r="N5387" s="16">
        <f>+LOOKUP(J5387,cargareditoriales!A:A,cargareditoriales!B:B)</f>
        <v>104</v>
      </c>
      <c r="O5387" s="16" t="str">
        <f>+LOOKUP(N5387,cargareditoriales!B:B,cargareditoriales!A:A)</f>
        <v>Grupo Editorial Norma</v>
      </c>
      <c r="P5387" s="16" t="str">
        <f>+IF(O5387=J5387,"","REVISAR")</f>
        <v/>
      </c>
    </row>
    <row r="5388" spans="1:16" x14ac:dyDescent="0.25">
      <c r="A5388">
        <f>+LOOKUP(F5388,Productos!B:B,Productos!A:A)</f>
        <v>672</v>
      </c>
      <c r="B5388">
        <f>+VLOOKUP(F5388,CON_ID_ps_prod!$A$2:$B$7187,2,0)</f>
        <v>491</v>
      </c>
      <c r="C5388">
        <v>1</v>
      </c>
      <c r="D5388" s="1">
        <v>10000000000</v>
      </c>
      <c r="E5388" s="1">
        <f>+D5388/1000000</f>
        <v>10000</v>
      </c>
      <c r="F5388" t="s">
        <v>672</v>
      </c>
      <c r="G5388" s="6" t="s">
        <v>524</v>
      </c>
      <c r="H5388" s="6">
        <f>+LOOKUP(G5388,cargargeneros!$H$2:$H$77,cargargeneros!$G$2:$G$77)</f>
        <v>6</v>
      </c>
      <c r="I5388" t="s">
        <v>12</v>
      </c>
      <c r="J5388">
        <v>8</v>
      </c>
      <c r="K5388" s="11"/>
      <c r="L5388" s="7"/>
      <c r="M5388" s="12"/>
      <c r="N5388" s="16"/>
      <c r="O5388" s="16"/>
      <c r="P5388" s="16"/>
    </row>
    <row r="5389" spans="1:16" x14ac:dyDescent="0.25">
      <c r="A5389">
        <f>+LOOKUP(F5389,Productos!B:B,Productos!A:A)</f>
        <v>672</v>
      </c>
      <c r="B5389">
        <f>+VLOOKUP(F5389,CON_ID_ps_prod!$A$2:$B$7187,2,0)</f>
        <v>491</v>
      </c>
      <c r="C5389">
        <v>1</v>
      </c>
      <c r="D5389" s="1">
        <v>10000000000</v>
      </c>
      <c r="E5389" s="1">
        <f>+D5389/1000000</f>
        <v>10000</v>
      </c>
      <c r="F5389" t="s">
        <v>672</v>
      </c>
      <c r="G5389" s="6" t="s">
        <v>524</v>
      </c>
      <c r="H5389" s="6">
        <f>+LOOKUP(G5389,cargargeneros!$H$2:$H$77,cargargeneros!$G$2:$G$77)</f>
        <v>6</v>
      </c>
      <c r="I5389" t="s">
        <v>5</v>
      </c>
      <c r="J5389">
        <v>9580495599</v>
      </c>
      <c r="K5389" s="11"/>
      <c r="L5389" s="7"/>
      <c r="M5389" s="12"/>
      <c r="N5389" s="16"/>
      <c r="O5389" s="16"/>
      <c r="P5389" s="16"/>
    </row>
    <row r="5390" spans="1:16" x14ac:dyDescent="0.25">
      <c r="A5390">
        <f>+LOOKUP(F5390,Productos!B:B,Productos!A:A)</f>
        <v>672</v>
      </c>
      <c r="B5390">
        <f>+VLOOKUP(F5390,CON_ID_ps_prod!$A$2:$B$7187,2,0)</f>
        <v>491</v>
      </c>
      <c r="C5390">
        <v>1</v>
      </c>
      <c r="D5390" s="1">
        <v>10000000000</v>
      </c>
      <c r="E5390" s="1">
        <f>+D5390/1000000</f>
        <v>10000</v>
      </c>
      <c r="F5390" t="s">
        <v>672</v>
      </c>
      <c r="G5390" s="6" t="s">
        <v>524</v>
      </c>
      <c r="H5390" s="6">
        <f>+LOOKUP(G5390,cargargeneros!$H$2:$H$77,cargargeneros!$G$2:$G$77)</f>
        <v>6</v>
      </c>
      <c r="I5390" t="s">
        <v>13</v>
      </c>
      <c r="J5390" t="s">
        <v>90</v>
      </c>
      <c r="K5390" s="11"/>
      <c r="L5390" s="7"/>
      <c r="M5390" s="12"/>
      <c r="N5390" s="16"/>
      <c r="O5390" s="16"/>
      <c r="P5390" s="16"/>
    </row>
    <row r="5391" spans="1:16" x14ac:dyDescent="0.25">
      <c r="A5391">
        <f>+LOOKUP(F5391,Productos!B:B,Productos!A:A)</f>
        <v>673</v>
      </c>
      <c r="B5391">
        <f>+VLOOKUP(F5391,CON_ID_ps_prod!$A$2:$B$7187,2,0)</f>
        <v>158</v>
      </c>
      <c r="C5391">
        <v>1</v>
      </c>
      <c r="D5391" s="1">
        <v>15000000000</v>
      </c>
      <c r="E5391" s="1">
        <f>+D5391/1000000</f>
        <v>15000</v>
      </c>
      <c r="F5391" t="s">
        <v>142</v>
      </c>
      <c r="G5391" s="6" t="s">
        <v>28</v>
      </c>
      <c r="H5391" s="6">
        <f>+LOOKUP(G5391,cargargeneros!$H$2:$H$77,cargargeneros!$G$2:$G$77)</f>
        <v>44</v>
      </c>
      <c r="I5391" t="s">
        <v>9</v>
      </c>
      <c r="J5391" s="3" t="s">
        <v>1349</v>
      </c>
      <c r="K5391" s="11">
        <f>+VLOOKUP(J5391,cargarautores!A:B,2)</f>
        <v>184</v>
      </c>
      <c r="L5391" s="7" t="str">
        <f>+VLOOKUP(K5391,cargarautores!F:G,2)</f>
        <v>Gabriel García Márquez</v>
      </c>
      <c r="M5391" s="12" t="str">
        <f>+IF(J5391=L5391,"","REVISAR")</f>
        <v/>
      </c>
      <c r="N5391" s="16"/>
      <c r="O5391" s="16"/>
      <c r="P5391" s="16"/>
    </row>
    <row r="5392" spans="1:16" x14ac:dyDescent="0.25">
      <c r="A5392">
        <f>+LOOKUP(F5392,Productos!B:B,Productos!A:A)</f>
        <v>673</v>
      </c>
      <c r="B5392">
        <f>+VLOOKUP(F5392,CON_ID_ps_prod!$A$2:$B$7187,2,0)</f>
        <v>158</v>
      </c>
      <c r="C5392">
        <v>1</v>
      </c>
      <c r="D5392" s="1">
        <v>15000000000</v>
      </c>
      <c r="E5392" s="1">
        <f>+D5392/1000000</f>
        <v>15000</v>
      </c>
      <c r="F5392" t="s">
        <v>142</v>
      </c>
      <c r="G5392" s="6" t="s">
        <v>28</v>
      </c>
      <c r="H5392" s="6">
        <f>+LOOKUP(G5392,cargargeneros!$H$2:$H$77,cargargeneros!$G$2:$G$77)</f>
        <v>44</v>
      </c>
      <c r="I5392" t="s">
        <v>8</v>
      </c>
      <c r="J5392" t="s">
        <v>261</v>
      </c>
      <c r="K5392" s="11"/>
      <c r="L5392" s="7"/>
      <c r="M5392" s="12"/>
      <c r="N5392" s="16"/>
      <c r="O5392" s="16"/>
      <c r="P5392" s="16"/>
    </row>
    <row r="5393" spans="1:16" x14ac:dyDescent="0.25">
      <c r="A5393">
        <f>+LOOKUP(F5393,Productos!B:B,Productos!A:A)</f>
        <v>673</v>
      </c>
      <c r="B5393">
        <f>+VLOOKUP(F5393,CON_ID_ps_prod!$A$2:$B$7187,2,0)</f>
        <v>158</v>
      </c>
      <c r="C5393">
        <v>1</v>
      </c>
      <c r="D5393" s="1">
        <v>15000000000</v>
      </c>
      <c r="E5393" s="1">
        <f>+D5393/1000000</f>
        <v>15000</v>
      </c>
      <c r="F5393" t="s">
        <v>142</v>
      </c>
      <c r="G5393" s="6" t="s">
        <v>28</v>
      </c>
      <c r="H5393" s="6">
        <f>+LOOKUP(G5393,cargargeneros!$H$2:$H$77,cargargeneros!$G$2:$G$77)</f>
        <v>44</v>
      </c>
      <c r="I5393" t="s">
        <v>7</v>
      </c>
      <c r="J5393" t="s">
        <v>349</v>
      </c>
      <c r="K5393" s="11"/>
      <c r="L5393" s="7"/>
      <c r="M5393" s="12"/>
      <c r="N5393" s="16">
        <f>+LOOKUP(J5393,cargareditoriales!A:A,cargareditoriales!B:B)</f>
        <v>104</v>
      </c>
      <c r="O5393" s="16" t="str">
        <f>+LOOKUP(N5393,cargareditoriales!B:B,cargareditoriales!A:A)</f>
        <v>Grupo Editorial Norma</v>
      </c>
      <c r="P5393" s="16" t="str">
        <f>+IF(O5393=J5393,"","REVISAR")</f>
        <v/>
      </c>
    </row>
    <row r="5394" spans="1:16" x14ac:dyDescent="0.25">
      <c r="A5394">
        <f>+LOOKUP(F5394,Productos!B:B,Productos!A:A)</f>
        <v>673</v>
      </c>
      <c r="B5394">
        <f>+VLOOKUP(F5394,CON_ID_ps_prod!$A$2:$B$7187,2,0)</f>
        <v>158</v>
      </c>
      <c r="C5394">
        <v>1</v>
      </c>
      <c r="D5394" s="1">
        <v>15000000000</v>
      </c>
      <c r="E5394" s="1">
        <f>+D5394/1000000</f>
        <v>15000</v>
      </c>
      <c r="F5394" t="s">
        <v>142</v>
      </c>
      <c r="G5394" s="6" t="s">
        <v>28</v>
      </c>
      <c r="H5394" s="6">
        <f>+LOOKUP(G5394,cargargeneros!$H$2:$H$77,cargargeneros!$G$2:$G$77)</f>
        <v>44</v>
      </c>
      <c r="I5394" t="s">
        <v>12</v>
      </c>
      <c r="J5394">
        <v>8</v>
      </c>
      <c r="K5394" s="11"/>
      <c r="L5394" s="7"/>
      <c r="M5394" s="12"/>
      <c r="N5394" s="16"/>
      <c r="O5394" s="16"/>
      <c r="P5394" s="16"/>
    </row>
    <row r="5395" spans="1:16" x14ac:dyDescent="0.25">
      <c r="A5395">
        <f>+LOOKUP(F5395,Productos!B:B,Productos!A:A)</f>
        <v>673</v>
      </c>
      <c r="B5395">
        <f>+VLOOKUP(F5395,CON_ID_ps_prod!$A$2:$B$7187,2,0)</f>
        <v>158</v>
      </c>
      <c r="C5395">
        <v>1</v>
      </c>
      <c r="D5395" s="1">
        <v>15000000000</v>
      </c>
      <c r="E5395" s="1">
        <f>+D5395/1000000</f>
        <v>15000</v>
      </c>
      <c r="F5395" t="s">
        <v>142</v>
      </c>
      <c r="G5395" s="6" t="s">
        <v>28</v>
      </c>
      <c r="H5395" s="6">
        <f>+LOOKUP(G5395,cargargeneros!$H$2:$H$77,cargargeneros!$G$2:$G$77)</f>
        <v>44</v>
      </c>
      <c r="I5395" t="s">
        <v>11</v>
      </c>
      <c r="J5395" t="s">
        <v>28</v>
      </c>
      <c r="K5395" s="11"/>
      <c r="L5395" s="7"/>
      <c r="M5395" s="12"/>
      <c r="N5395" s="16"/>
      <c r="O5395" s="16"/>
      <c r="P5395" s="16"/>
    </row>
    <row r="5396" spans="1:16" x14ac:dyDescent="0.25">
      <c r="A5396">
        <f>+LOOKUP(F5396,Productos!B:B,Productos!A:A)</f>
        <v>673</v>
      </c>
      <c r="B5396">
        <f>+VLOOKUP(F5396,CON_ID_ps_prod!$A$2:$B$7187,2,0)</f>
        <v>158</v>
      </c>
      <c r="C5396">
        <v>1</v>
      </c>
      <c r="D5396" s="1">
        <v>15000000000</v>
      </c>
      <c r="E5396" s="1">
        <f>+D5396/1000000</f>
        <v>15000</v>
      </c>
      <c r="F5396" t="s">
        <v>142</v>
      </c>
      <c r="G5396" s="6" t="s">
        <v>28</v>
      </c>
      <c r="H5396" s="6">
        <f>+LOOKUP(G5396,cargargeneros!$H$2:$H$77,cargargeneros!$G$2:$G$77)</f>
        <v>44</v>
      </c>
      <c r="I5396" t="s">
        <v>5</v>
      </c>
      <c r="J5396" t="s">
        <v>2351</v>
      </c>
      <c r="K5396" s="11"/>
      <c r="L5396" s="7"/>
      <c r="M5396" s="12"/>
      <c r="N5396" s="16"/>
      <c r="O5396" s="16"/>
      <c r="P5396" s="16"/>
    </row>
    <row r="5397" spans="1:16" x14ac:dyDescent="0.25">
      <c r="A5397">
        <f>+LOOKUP(F5397,Productos!B:B,Productos!A:A)</f>
        <v>673</v>
      </c>
      <c r="B5397">
        <f>+VLOOKUP(F5397,CON_ID_ps_prod!$A$2:$B$7187,2,0)</f>
        <v>158</v>
      </c>
      <c r="C5397">
        <v>1</v>
      </c>
      <c r="D5397" s="1">
        <v>15000000000</v>
      </c>
      <c r="E5397" s="1">
        <f>+D5397/1000000</f>
        <v>15000</v>
      </c>
      <c r="F5397" t="s">
        <v>142</v>
      </c>
      <c r="G5397" s="6" t="s">
        <v>28</v>
      </c>
      <c r="H5397" s="6">
        <f>+LOOKUP(G5397,cargargeneros!$H$2:$H$77,cargargeneros!$G$2:$G$77)</f>
        <v>44</v>
      </c>
      <c r="I5397" t="s">
        <v>6</v>
      </c>
      <c r="J5397" s="4" t="s">
        <v>2351</v>
      </c>
      <c r="K5397" s="11"/>
      <c r="L5397" s="7"/>
      <c r="M5397" s="12"/>
      <c r="N5397" s="16"/>
      <c r="O5397" s="16"/>
      <c r="P5397" s="16"/>
    </row>
    <row r="5398" spans="1:16" x14ac:dyDescent="0.25">
      <c r="A5398">
        <f>+LOOKUP(F5398,Productos!B:B,Productos!A:A)</f>
        <v>673</v>
      </c>
      <c r="B5398">
        <f>+VLOOKUP(F5398,CON_ID_ps_prod!$A$2:$B$7187,2,0)</f>
        <v>158</v>
      </c>
      <c r="C5398">
        <v>1</v>
      </c>
      <c r="D5398" s="1">
        <v>15000000000</v>
      </c>
      <c r="E5398" s="1">
        <f>+D5398/1000000</f>
        <v>15000</v>
      </c>
      <c r="F5398" t="s">
        <v>142</v>
      </c>
      <c r="G5398" s="6" t="s">
        <v>28</v>
      </c>
      <c r="H5398" s="6">
        <f>+LOOKUP(G5398,cargargeneros!$H$2:$H$77,cargargeneros!$G$2:$G$77)</f>
        <v>44</v>
      </c>
      <c r="I5398" t="s">
        <v>10</v>
      </c>
      <c r="J5398" t="s">
        <v>256</v>
      </c>
      <c r="K5398" s="11"/>
      <c r="L5398" s="7"/>
      <c r="M5398" s="12"/>
      <c r="N5398" s="16"/>
      <c r="O5398" s="16"/>
      <c r="P5398" s="16"/>
    </row>
    <row r="5399" spans="1:16" x14ac:dyDescent="0.25">
      <c r="A5399">
        <f>+LOOKUP(F5399,Productos!B:B,Productos!A:A)</f>
        <v>673</v>
      </c>
      <c r="B5399">
        <f>+VLOOKUP(F5399,CON_ID_ps_prod!$A$2:$B$7187,2,0)</f>
        <v>158</v>
      </c>
      <c r="C5399">
        <v>1</v>
      </c>
      <c r="D5399" s="1">
        <v>15000000000</v>
      </c>
      <c r="E5399" s="1">
        <f>+D5399/1000000</f>
        <v>15000</v>
      </c>
      <c r="F5399" t="s">
        <v>142</v>
      </c>
      <c r="G5399" s="6" t="s">
        <v>28</v>
      </c>
      <c r="H5399" s="6">
        <f>+LOOKUP(G5399,cargargeneros!$H$2:$H$77,cargargeneros!$G$2:$G$77)</f>
        <v>44</v>
      </c>
      <c r="I5399" t="s">
        <v>14</v>
      </c>
      <c r="J5399" t="s">
        <v>2351</v>
      </c>
      <c r="K5399" s="11"/>
      <c r="L5399" s="7"/>
      <c r="M5399" s="12"/>
      <c r="N5399" s="16"/>
      <c r="O5399" s="16"/>
      <c r="P5399" s="16"/>
    </row>
    <row r="5400" spans="1:16" x14ac:dyDescent="0.25">
      <c r="A5400">
        <f>+LOOKUP(F5400,Productos!B:B,Productos!A:A)</f>
        <v>673</v>
      </c>
      <c r="B5400">
        <f>+VLOOKUP(F5400,CON_ID_ps_prod!$A$2:$B$7187,2,0)</f>
        <v>158</v>
      </c>
      <c r="C5400">
        <v>1</v>
      </c>
      <c r="D5400" s="1">
        <v>15000000000</v>
      </c>
      <c r="E5400" s="1">
        <f>+D5400/1000000</f>
        <v>15000</v>
      </c>
      <c r="F5400" t="s">
        <v>142</v>
      </c>
      <c r="G5400" s="6" t="s">
        <v>28</v>
      </c>
      <c r="H5400" s="6">
        <f>+LOOKUP(G5400,cargargeneros!$H$2:$H$77,cargargeneros!$G$2:$G$77)</f>
        <v>44</v>
      </c>
      <c r="I5400" t="s">
        <v>16</v>
      </c>
      <c r="J5400" t="s">
        <v>2351</v>
      </c>
      <c r="K5400" s="11"/>
      <c r="L5400" s="7"/>
      <c r="M5400" s="12"/>
      <c r="N5400" s="16"/>
      <c r="O5400" s="16"/>
      <c r="P5400" s="16"/>
    </row>
    <row r="5401" spans="1:16" x14ac:dyDescent="0.25">
      <c r="A5401">
        <f>+LOOKUP(F5401,Productos!B:B,Productos!A:A)</f>
        <v>674</v>
      </c>
      <c r="B5401">
        <f>+VLOOKUP(F5401,CON_ID_ps_prod!$A$2:$B$7187,2,0)</f>
        <v>676</v>
      </c>
      <c r="C5401">
        <v>1</v>
      </c>
      <c r="D5401" s="1">
        <v>15000000000</v>
      </c>
      <c r="E5401" s="1">
        <f>+D5401/1000000</f>
        <v>15000</v>
      </c>
      <c r="F5401" t="s">
        <v>1007</v>
      </c>
      <c r="G5401" s="6" t="s">
        <v>165</v>
      </c>
      <c r="H5401" s="6">
        <f>+LOOKUP(G5401,cargargeneros!$H$2:$H$77,cargargeneros!$G$2:$G$77)</f>
        <v>76</v>
      </c>
      <c r="I5401" t="s">
        <v>9</v>
      </c>
      <c r="J5401" t="s">
        <v>1008</v>
      </c>
      <c r="K5401" s="11">
        <f>+VLOOKUP(J5401,cargarautores!A:B,2)</f>
        <v>211</v>
      </c>
      <c r="L5401" s="7" t="str">
        <f>+VLOOKUP(K5401,cargarautores!F:G,2)</f>
        <v>H.P. Lovecraft</v>
      </c>
      <c r="M5401" s="12" t="str">
        <f>+IF(J5401=L5401,"","REVISAR")</f>
        <v/>
      </c>
      <c r="N5401" s="16"/>
      <c r="O5401" s="16"/>
      <c r="P5401" s="16"/>
    </row>
    <row r="5402" spans="1:16" x14ac:dyDescent="0.25">
      <c r="A5402">
        <f>+LOOKUP(F5402,Productos!B:B,Productos!A:A)</f>
        <v>674</v>
      </c>
      <c r="B5402">
        <f>+VLOOKUP(F5402,CON_ID_ps_prod!$A$2:$B$7187,2,0)</f>
        <v>676</v>
      </c>
      <c r="C5402">
        <v>1</v>
      </c>
      <c r="D5402" s="1">
        <v>15000000000</v>
      </c>
      <c r="E5402" s="1">
        <f>+D5402/1000000</f>
        <v>15000</v>
      </c>
      <c r="F5402" t="s">
        <v>1007</v>
      </c>
      <c r="G5402" s="6" t="s">
        <v>165</v>
      </c>
      <c r="H5402" s="6">
        <f>+LOOKUP(G5402,cargargeneros!$H$2:$H$77,cargargeneros!$G$2:$G$77)</f>
        <v>76</v>
      </c>
      <c r="I5402" t="s">
        <v>8</v>
      </c>
      <c r="J5402">
        <v>1</v>
      </c>
      <c r="K5402" s="11"/>
      <c r="L5402" s="7"/>
      <c r="M5402" s="12"/>
      <c r="N5402" s="16"/>
      <c r="O5402" s="16"/>
      <c r="P5402" s="16"/>
    </row>
    <row r="5403" spans="1:16" x14ac:dyDescent="0.25">
      <c r="A5403">
        <f>+LOOKUP(F5403,Productos!B:B,Productos!A:A)</f>
        <v>674</v>
      </c>
      <c r="B5403">
        <f>+VLOOKUP(F5403,CON_ID_ps_prod!$A$2:$B$7187,2,0)</f>
        <v>676</v>
      </c>
      <c r="C5403">
        <v>1</v>
      </c>
      <c r="D5403" s="1">
        <v>15000000000</v>
      </c>
      <c r="E5403" s="1">
        <f>+D5403/1000000</f>
        <v>15000</v>
      </c>
      <c r="F5403" t="s">
        <v>1007</v>
      </c>
      <c r="G5403" s="6" t="s">
        <v>165</v>
      </c>
      <c r="H5403" s="6">
        <f>+LOOKUP(G5403,cargargeneros!$H$2:$H$77,cargargeneros!$G$2:$G$77)</f>
        <v>76</v>
      </c>
      <c r="I5403" t="s">
        <v>7</v>
      </c>
      <c r="J5403" t="s">
        <v>408</v>
      </c>
      <c r="K5403" s="11"/>
      <c r="L5403" s="7"/>
      <c r="M5403" s="12"/>
      <c r="N5403" s="16">
        <f>+LOOKUP(J5403,cargareditoriales!A:A,cargareditoriales!B:B)</f>
        <v>66</v>
      </c>
      <c r="O5403" s="16" t="str">
        <f>+LOOKUP(N5403,cargareditoriales!B:B,cargareditoriales!A:A)</f>
        <v>Editorial Bruguera</v>
      </c>
      <c r="P5403" s="16" t="str">
        <f>+IF(O5403=J5403,"","REVISAR")</f>
        <v/>
      </c>
    </row>
    <row r="5404" spans="1:16" x14ac:dyDescent="0.25">
      <c r="A5404">
        <f>+LOOKUP(F5404,Productos!B:B,Productos!A:A)</f>
        <v>674</v>
      </c>
      <c r="B5404">
        <f>+VLOOKUP(F5404,CON_ID_ps_prod!$A$2:$B$7187,2,0)</f>
        <v>676</v>
      </c>
      <c r="C5404">
        <v>1</v>
      </c>
      <c r="D5404" s="1">
        <v>15000000000</v>
      </c>
      <c r="E5404" s="1">
        <f>+D5404/1000000</f>
        <v>15000</v>
      </c>
      <c r="F5404" t="s">
        <v>1007</v>
      </c>
      <c r="G5404" s="6" t="s">
        <v>165</v>
      </c>
      <c r="H5404" s="6">
        <f>+LOOKUP(G5404,cargargeneros!$H$2:$H$77,cargargeneros!$G$2:$G$77)</f>
        <v>76</v>
      </c>
      <c r="I5404" t="s">
        <v>12</v>
      </c>
      <c r="J5404">
        <v>8</v>
      </c>
      <c r="K5404" s="11"/>
      <c r="L5404" s="7"/>
      <c r="M5404" s="12"/>
      <c r="N5404" s="16"/>
      <c r="O5404" s="16"/>
      <c r="P5404" s="16"/>
    </row>
    <row r="5405" spans="1:16" x14ac:dyDescent="0.25">
      <c r="A5405">
        <f>+LOOKUP(F5405,Productos!B:B,Productos!A:A)</f>
        <v>674</v>
      </c>
      <c r="B5405">
        <f>+VLOOKUP(F5405,CON_ID_ps_prod!$A$2:$B$7187,2,0)</f>
        <v>676</v>
      </c>
      <c r="C5405">
        <v>1</v>
      </c>
      <c r="D5405" s="1">
        <v>15000000000</v>
      </c>
      <c r="E5405" s="1">
        <f>+D5405/1000000</f>
        <v>15000</v>
      </c>
      <c r="F5405" t="s">
        <v>1007</v>
      </c>
      <c r="G5405" s="6" t="s">
        <v>165</v>
      </c>
      <c r="H5405" s="6">
        <f>+LOOKUP(G5405,cargargeneros!$H$2:$H$77,cargargeneros!$G$2:$G$77)</f>
        <v>76</v>
      </c>
      <c r="I5405" t="s">
        <v>13</v>
      </c>
      <c r="J5405" t="s">
        <v>90</v>
      </c>
      <c r="K5405" s="11"/>
      <c r="L5405" s="7"/>
      <c r="M5405" s="12"/>
      <c r="N5405" s="16"/>
      <c r="O5405" s="16"/>
      <c r="P5405" s="16"/>
    </row>
    <row r="5406" spans="1:16" x14ac:dyDescent="0.25">
      <c r="A5406">
        <f>+LOOKUP(F5406,Productos!B:B,Productos!A:A)</f>
        <v>667</v>
      </c>
      <c r="B5406">
        <f>+VLOOKUP(F5406,CON_ID_ps_prod!$A$2:$B$7187,2,0)</f>
        <v>230</v>
      </c>
      <c r="C5406">
        <v>0</v>
      </c>
      <c r="D5406" s="1">
        <v>20000000000</v>
      </c>
      <c r="E5406" s="1">
        <f>+D5406/1000000</f>
        <v>20000</v>
      </c>
      <c r="F5406" t="s">
        <v>214</v>
      </c>
      <c r="G5406" s="6" t="s">
        <v>28</v>
      </c>
      <c r="H5406" s="6">
        <f>+LOOKUP(G5406,cargargeneros!$H$2:$H$77,cargargeneros!$G$2:$G$77)</f>
        <v>44</v>
      </c>
      <c r="I5406" t="s">
        <v>9</v>
      </c>
      <c r="J5406" t="s">
        <v>1348</v>
      </c>
      <c r="K5406" s="11">
        <f>+VLOOKUP(J5406,cargarautores!A:B,2)</f>
        <v>336</v>
      </c>
      <c r="L5406" s="7" t="str">
        <f>+VLOOKUP(K5406,cargarautores!F:G,2)</f>
        <v>Julio Cortázar</v>
      </c>
      <c r="M5406" s="12" t="str">
        <f>+IF(J5406=L5406,"","REVISAR")</f>
        <v/>
      </c>
      <c r="N5406" s="16"/>
      <c r="O5406" s="16"/>
      <c r="P5406" s="16"/>
    </row>
    <row r="5407" spans="1:16" x14ac:dyDescent="0.25">
      <c r="A5407">
        <f>+LOOKUP(F5407,Productos!B:B,Productos!A:A)</f>
        <v>675</v>
      </c>
      <c r="B5407">
        <f>+VLOOKUP(F5407,CON_ID_ps_prod!$A$2:$B$7187,2,0)</f>
        <v>677</v>
      </c>
      <c r="C5407">
        <v>1</v>
      </c>
      <c r="D5407" s="1">
        <v>15000000000</v>
      </c>
      <c r="E5407" s="1">
        <f>+D5407/1000000</f>
        <v>15000</v>
      </c>
      <c r="F5407" t="s">
        <v>1009</v>
      </c>
      <c r="G5407" s="6" t="s">
        <v>165</v>
      </c>
      <c r="H5407" s="6">
        <f>+LOOKUP(G5407,cargargeneros!$H$2:$H$77,cargargeneros!$G$2:$G$77)</f>
        <v>76</v>
      </c>
      <c r="I5407" t="s">
        <v>8</v>
      </c>
      <c r="J5407">
        <v>2</v>
      </c>
      <c r="K5407" s="11"/>
      <c r="L5407" s="7"/>
      <c r="M5407" s="12"/>
      <c r="N5407" s="16"/>
      <c r="O5407" s="16"/>
      <c r="P5407" s="16"/>
    </row>
    <row r="5408" spans="1:16" x14ac:dyDescent="0.25">
      <c r="A5408">
        <f>+LOOKUP(F5408,Productos!B:B,Productos!A:A)</f>
        <v>675</v>
      </c>
      <c r="B5408">
        <f>+VLOOKUP(F5408,CON_ID_ps_prod!$A$2:$B$7187,2,0)</f>
        <v>677</v>
      </c>
      <c r="C5408">
        <v>1</v>
      </c>
      <c r="D5408" s="1">
        <v>15000000000</v>
      </c>
      <c r="E5408" s="1">
        <f>+D5408/1000000</f>
        <v>15000</v>
      </c>
      <c r="F5408" t="s">
        <v>1009</v>
      </c>
      <c r="G5408" s="6" t="s">
        <v>165</v>
      </c>
      <c r="H5408" s="6">
        <f>+LOOKUP(G5408,cargargeneros!$H$2:$H$77,cargargeneros!$G$2:$G$77)</f>
        <v>76</v>
      </c>
      <c r="I5408" t="s">
        <v>7</v>
      </c>
      <c r="J5408" t="s">
        <v>408</v>
      </c>
      <c r="K5408" s="11"/>
      <c r="L5408" s="7"/>
      <c r="M5408" s="12"/>
      <c r="N5408" s="16">
        <f>+LOOKUP(J5408,cargareditoriales!A:A,cargareditoriales!B:B)</f>
        <v>66</v>
      </c>
      <c r="O5408" s="16" t="str">
        <f>+LOOKUP(N5408,cargareditoriales!B:B,cargareditoriales!A:A)</f>
        <v>Editorial Bruguera</v>
      </c>
      <c r="P5408" s="16" t="str">
        <f>+IF(O5408=J5408,"","REVISAR")</f>
        <v/>
      </c>
    </row>
    <row r="5409" spans="1:16" x14ac:dyDescent="0.25">
      <c r="A5409">
        <f>+LOOKUP(F5409,Productos!B:B,Productos!A:A)</f>
        <v>675</v>
      </c>
      <c r="B5409">
        <f>+VLOOKUP(F5409,CON_ID_ps_prod!$A$2:$B$7187,2,0)</f>
        <v>677</v>
      </c>
      <c r="C5409">
        <v>1</v>
      </c>
      <c r="D5409" s="1">
        <v>15000000000</v>
      </c>
      <c r="E5409" s="1">
        <f>+D5409/1000000</f>
        <v>15000</v>
      </c>
      <c r="F5409" t="s">
        <v>1009</v>
      </c>
      <c r="G5409" s="6" t="s">
        <v>165</v>
      </c>
      <c r="H5409" s="6">
        <f>+LOOKUP(G5409,cargargeneros!$H$2:$H$77,cargargeneros!$G$2:$G$77)</f>
        <v>76</v>
      </c>
      <c r="I5409" t="s">
        <v>12</v>
      </c>
      <c r="J5409">
        <v>8</v>
      </c>
      <c r="K5409" s="11"/>
      <c r="L5409" s="7"/>
      <c r="M5409" s="12"/>
      <c r="N5409" s="16"/>
      <c r="O5409" s="16"/>
      <c r="P5409" s="16"/>
    </row>
    <row r="5410" spans="1:16" x14ac:dyDescent="0.25">
      <c r="A5410">
        <f>+LOOKUP(F5410,Productos!B:B,Productos!A:A)</f>
        <v>675</v>
      </c>
      <c r="B5410">
        <f>+VLOOKUP(F5410,CON_ID_ps_prod!$A$2:$B$7187,2,0)</f>
        <v>677</v>
      </c>
      <c r="C5410">
        <v>1</v>
      </c>
      <c r="D5410" s="1">
        <v>15000000000</v>
      </c>
      <c r="E5410" s="1">
        <f>+D5410/1000000</f>
        <v>15000</v>
      </c>
      <c r="F5410" t="s">
        <v>1009</v>
      </c>
      <c r="G5410" s="6" t="s">
        <v>165</v>
      </c>
      <c r="H5410" s="6">
        <f>+LOOKUP(G5410,cargargeneros!$H$2:$H$77,cargargeneros!$G$2:$G$77)</f>
        <v>76</v>
      </c>
      <c r="I5410" t="s">
        <v>13</v>
      </c>
      <c r="J5410" t="s">
        <v>90</v>
      </c>
      <c r="K5410" s="11"/>
      <c r="L5410" s="7"/>
      <c r="M5410" s="12"/>
      <c r="N5410" s="16"/>
      <c r="O5410" s="16"/>
      <c r="P5410" s="16"/>
    </row>
    <row r="5411" spans="1:16" x14ac:dyDescent="0.25">
      <c r="A5411">
        <f>+LOOKUP(F5411,Productos!B:B,Productos!A:A)</f>
        <v>676</v>
      </c>
      <c r="B5411">
        <f>+VLOOKUP(F5411,CON_ID_ps_prod!$A$2:$B$7187,2,0)</f>
        <v>678</v>
      </c>
      <c r="C5411">
        <v>1</v>
      </c>
      <c r="D5411" s="1">
        <v>15000000000</v>
      </c>
      <c r="E5411" s="1">
        <f>+D5411/1000000</f>
        <v>15000</v>
      </c>
      <c r="F5411" t="s">
        <v>1011</v>
      </c>
      <c r="G5411" s="6" t="s">
        <v>165</v>
      </c>
      <c r="H5411" s="6">
        <f>+LOOKUP(G5411,cargargeneros!$H$2:$H$77,cargargeneros!$G$2:$G$77)</f>
        <v>76</v>
      </c>
      <c r="I5411" t="s">
        <v>9</v>
      </c>
      <c r="J5411" t="s">
        <v>1008</v>
      </c>
      <c r="K5411" s="11">
        <f>+VLOOKUP(J5411,cargarautores!A:B,2)</f>
        <v>211</v>
      </c>
      <c r="L5411" s="7" t="str">
        <f>+VLOOKUP(K5411,cargarautores!F:G,2)</f>
        <v>H.P. Lovecraft</v>
      </c>
      <c r="M5411" s="12" t="str">
        <f>+IF(J5411=L5411,"","REVISAR")</f>
        <v/>
      </c>
      <c r="N5411" s="16"/>
      <c r="O5411" s="16"/>
      <c r="P5411" s="16"/>
    </row>
    <row r="5412" spans="1:16" x14ac:dyDescent="0.25">
      <c r="A5412">
        <f>+LOOKUP(F5412,Productos!B:B,Productos!A:A)</f>
        <v>676</v>
      </c>
      <c r="B5412">
        <f>+VLOOKUP(F5412,CON_ID_ps_prod!$A$2:$B$7187,2,0)</f>
        <v>678</v>
      </c>
      <c r="C5412">
        <v>1</v>
      </c>
      <c r="D5412" s="1">
        <v>15000000000</v>
      </c>
      <c r="E5412" s="1">
        <f>+D5412/1000000</f>
        <v>15000</v>
      </c>
      <c r="F5412" t="s">
        <v>1011</v>
      </c>
      <c r="G5412" s="6" t="s">
        <v>165</v>
      </c>
      <c r="H5412" s="6">
        <f>+LOOKUP(G5412,cargargeneros!$H$2:$H$77,cargargeneros!$G$2:$G$77)</f>
        <v>76</v>
      </c>
      <c r="I5412" t="s">
        <v>8</v>
      </c>
      <c r="J5412">
        <v>3</v>
      </c>
      <c r="K5412" s="11"/>
      <c r="L5412" s="7"/>
      <c r="M5412" s="12"/>
      <c r="N5412" s="16"/>
      <c r="O5412" s="16"/>
      <c r="P5412" s="16"/>
    </row>
    <row r="5413" spans="1:16" x14ac:dyDescent="0.25">
      <c r="A5413">
        <f>+LOOKUP(F5413,Productos!B:B,Productos!A:A)</f>
        <v>676</v>
      </c>
      <c r="B5413">
        <f>+VLOOKUP(F5413,CON_ID_ps_prod!$A$2:$B$7187,2,0)</f>
        <v>678</v>
      </c>
      <c r="C5413">
        <v>1</v>
      </c>
      <c r="D5413" s="1">
        <v>15000000000</v>
      </c>
      <c r="E5413" s="1">
        <f>+D5413/1000000</f>
        <v>15000</v>
      </c>
      <c r="F5413" t="s">
        <v>1011</v>
      </c>
      <c r="G5413" s="6" t="s">
        <v>165</v>
      </c>
      <c r="H5413" s="6">
        <f>+LOOKUP(G5413,cargargeneros!$H$2:$H$77,cargargeneros!$G$2:$G$77)</f>
        <v>76</v>
      </c>
      <c r="I5413" t="s">
        <v>7</v>
      </c>
      <c r="J5413" t="s">
        <v>408</v>
      </c>
      <c r="K5413" s="11"/>
      <c r="L5413" s="7"/>
      <c r="M5413" s="12"/>
      <c r="N5413" s="16">
        <f>+LOOKUP(J5413,cargareditoriales!A:A,cargareditoriales!B:B)</f>
        <v>66</v>
      </c>
      <c r="O5413" s="16" t="str">
        <f>+LOOKUP(N5413,cargareditoriales!B:B,cargareditoriales!A:A)</f>
        <v>Editorial Bruguera</v>
      </c>
      <c r="P5413" s="16" t="str">
        <f>+IF(O5413=J5413,"","REVISAR")</f>
        <v/>
      </c>
    </row>
    <row r="5414" spans="1:16" x14ac:dyDescent="0.25">
      <c r="A5414">
        <f>+LOOKUP(F5414,Productos!B:B,Productos!A:A)</f>
        <v>676</v>
      </c>
      <c r="B5414">
        <f>+VLOOKUP(F5414,CON_ID_ps_prod!$A$2:$B$7187,2,0)</f>
        <v>678</v>
      </c>
      <c r="C5414">
        <v>1</v>
      </c>
      <c r="D5414" s="1">
        <v>15000000000</v>
      </c>
      <c r="E5414" s="1">
        <f>+D5414/1000000</f>
        <v>15000</v>
      </c>
      <c r="F5414" t="s">
        <v>1011</v>
      </c>
      <c r="G5414" s="6" t="s">
        <v>165</v>
      </c>
      <c r="H5414" s="6">
        <f>+LOOKUP(G5414,cargargeneros!$H$2:$H$77,cargargeneros!$G$2:$G$77)</f>
        <v>76</v>
      </c>
      <c r="I5414" t="s">
        <v>12</v>
      </c>
      <c r="J5414">
        <v>8</v>
      </c>
      <c r="K5414" s="11"/>
      <c r="L5414" s="7"/>
      <c r="M5414" s="12"/>
      <c r="N5414" s="16"/>
      <c r="O5414" s="16"/>
      <c r="P5414" s="16"/>
    </row>
    <row r="5415" spans="1:16" x14ac:dyDescent="0.25">
      <c r="A5415">
        <f>+LOOKUP(F5415,Productos!B:B,Productos!A:A)</f>
        <v>676</v>
      </c>
      <c r="B5415">
        <f>+VLOOKUP(F5415,CON_ID_ps_prod!$A$2:$B$7187,2,0)</f>
        <v>678</v>
      </c>
      <c r="C5415">
        <v>1</v>
      </c>
      <c r="D5415" s="1">
        <v>15000000000</v>
      </c>
      <c r="E5415" s="1">
        <f>+D5415/1000000</f>
        <v>15000</v>
      </c>
      <c r="F5415" t="s">
        <v>1011</v>
      </c>
      <c r="G5415" s="6" t="s">
        <v>165</v>
      </c>
      <c r="H5415" s="6">
        <f>+LOOKUP(G5415,cargargeneros!$H$2:$H$77,cargargeneros!$G$2:$G$77)</f>
        <v>76</v>
      </c>
      <c r="I5415" t="s">
        <v>13</v>
      </c>
      <c r="J5415" t="s">
        <v>90</v>
      </c>
      <c r="K5415" s="11"/>
      <c r="L5415" s="7"/>
      <c r="M5415" s="12"/>
      <c r="N5415" s="16"/>
      <c r="O5415" s="16"/>
      <c r="P5415" s="16"/>
    </row>
    <row r="5416" spans="1:16" x14ac:dyDescent="0.25">
      <c r="A5416">
        <f>+LOOKUP(F5416,Productos!B:B,Productos!A:A)</f>
        <v>677</v>
      </c>
      <c r="B5416">
        <f>+VLOOKUP(F5416,CON_ID_ps_prod!$A$2:$B$7187,2,0)</f>
        <v>733</v>
      </c>
      <c r="C5416">
        <v>1</v>
      </c>
      <c r="D5416" s="1">
        <v>30000000000</v>
      </c>
      <c r="E5416" s="1">
        <f>+D5416/1000000</f>
        <v>30000</v>
      </c>
      <c r="F5416" t="s">
        <v>1107</v>
      </c>
      <c r="G5416" s="6" t="s">
        <v>623</v>
      </c>
      <c r="H5416" s="6">
        <f>+LOOKUP(G5416,cargargeneros!$H$2:$H$77,cargargeneros!$G$2:$G$77)</f>
        <v>62</v>
      </c>
      <c r="I5416" t="s">
        <v>9</v>
      </c>
      <c r="J5416" t="s">
        <v>1109</v>
      </c>
      <c r="K5416" s="11">
        <f>+VLOOKUP(J5416,cargarautores!A:B,2)</f>
        <v>416</v>
      </c>
      <c r="L5416" s="7" t="str">
        <f>+VLOOKUP(K5416,cargarautores!F:G,2)</f>
        <v>Mircea Eliade</v>
      </c>
      <c r="M5416" s="12" t="str">
        <f>+IF(J5416=L5416,"","REVISAR")</f>
        <v/>
      </c>
      <c r="N5416" s="16"/>
      <c r="O5416" s="16"/>
      <c r="P5416" s="16"/>
    </row>
    <row r="5417" spans="1:16" x14ac:dyDescent="0.25">
      <c r="A5417">
        <f>+LOOKUP(F5417,Productos!B:B,Productos!A:A)</f>
        <v>677</v>
      </c>
      <c r="B5417">
        <f>+VLOOKUP(F5417,CON_ID_ps_prod!$A$2:$B$7187,2,0)</f>
        <v>733</v>
      </c>
      <c r="C5417">
        <v>1</v>
      </c>
      <c r="D5417" s="1">
        <v>30000000000</v>
      </c>
      <c r="E5417" s="1">
        <f>+D5417/1000000</f>
        <v>30000</v>
      </c>
      <c r="F5417" t="s">
        <v>1107</v>
      </c>
      <c r="G5417" s="6" t="s">
        <v>623</v>
      </c>
      <c r="H5417" s="6">
        <f>+LOOKUP(G5417,cargargeneros!$H$2:$H$77,cargargeneros!$G$2:$G$77)</f>
        <v>62</v>
      </c>
      <c r="I5417" t="s">
        <v>7</v>
      </c>
      <c r="J5417" t="s">
        <v>1108</v>
      </c>
      <c r="K5417" s="11"/>
      <c r="L5417" s="7"/>
      <c r="M5417" s="12"/>
      <c r="N5417" s="16">
        <f>+LOOKUP(J5417,cargareditoriales!A:A,cargareditoriales!B:B)</f>
        <v>48</v>
      </c>
      <c r="O5417" s="16" t="str">
        <f>+LOOKUP(N5417,cargareditoriales!B:B,cargareditoriales!A:A)</f>
        <v>Ediciones Cristiandad</v>
      </c>
      <c r="P5417" s="16" t="str">
        <f>+IF(O5417=J5417,"","REVISAR")</f>
        <v/>
      </c>
    </row>
    <row r="5418" spans="1:16" x14ac:dyDescent="0.25">
      <c r="A5418">
        <f>+LOOKUP(F5418,Productos!B:B,Productos!A:A)</f>
        <v>677</v>
      </c>
      <c r="B5418">
        <f>+VLOOKUP(F5418,CON_ID_ps_prod!$A$2:$B$7187,2,0)</f>
        <v>733</v>
      </c>
      <c r="C5418">
        <v>1</v>
      </c>
      <c r="D5418" s="1">
        <v>30000000000</v>
      </c>
      <c r="E5418" s="1">
        <f>+D5418/1000000</f>
        <v>30000</v>
      </c>
      <c r="F5418" t="s">
        <v>1107</v>
      </c>
      <c r="G5418" s="6" t="s">
        <v>623</v>
      </c>
      <c r="H5418" s="6">
        <f>+LOOKUP(G5418,cargargeneros!$H$2:$H$77,cargargeneros!$G$2:$G$77)</f>
        <v>62</v>
      </c>
      <c r="I5418" t="s">
        <v>12</v>
      </c>
      <c r="J5418">
        <v>8</v>
      </c>
      <c r="K5418" s="11"/>
      <c r="L5418" s="7"/>
      <c r="M5418" s="12"/>
      <c r="N5418" s="16"/>
      <c r="O5418" s="16"/>
      <c r="P5418" s="16"/>
    </row>
    <row r="5419" spans="1:16" x14ac:dyDescent="0.25">
      <c r="A5419">
        <f>+LOOKUP(F5419,Productos!B:B,Productos!A:A)</f>
        <v>677</v>
      </c>
      <c r="B5419">
        <f>+VLOOKUP(F5419,CON_ID_ps_prod!$A$2:$B$7187,2,0)</f>
        <v>733</v>
      </c>
      <c r="C5419">
        <v>1</v>
      </c>
      <c r="D5419" s="1">
        <v>30000000000</v>
      </c>
      <c r="E5419" s="1">
        <f>+D5419/1000000</f>
        <v>30000</v>
      </c>
      <c r="F5419" t="s">
        <v>1107</v>
      </c>
      <c r="G5419" s="6" t="s">
        <v>623</v>
      </c>
      <c r="H5419" s="6">
        <f>+LOOKUP(G5419,cargargeneros!$H$2:$H$77,cargargeneros!$G$2:$G$77)</f>
        <v>62</v>
      </c>
      <c r="I5419" t="s">
        <v>13</v>
      </c>
      <c r="J5419" t="s">
        <v>90</v>
      </c>
      <c r="K5419" s="11"/>
      <c r="L5419" s="7"/>
      <c r="M5419" s="12"/>
      <c r="N5419" s="16"/>
      <c r="O5419" s="16"/>
      <c r="P5419" s="16"/>
    </row>
    <row r="5420" spans="1:16" x14ac:dyDescent="0.25">
      <c r="A5420">
        <f>+LOOKUP(F5420,Productos!B:B,Productos!A:A)</f>
        <v>675</v>
      </c>
      <c r="B5420">
        <f>+VLOOKUP(F5420,CON_ID_ps_prod!$A$2:$B$7187,2,0)</f>
        <v>677</v>
      </c>
      <c r="C5420">
        <v>1</v>
      </c>
      <c r="D5420" s="1">
        <v>15000000000</v>
      </c>
      <c r="E5420" s="1">
        <f>+D5420/1000000</f>
        <v>15000</v>
      </c>
      <c r="F5420" t="s">
        <v>1009</v>
      </c>
      <c r="G5420" s="6" t="s">
        <v>165</v>
      </c>
      <c r="H5420" s="6">
        <f>+LOOKUP(G5420,cargargeneros!$H$2:$H$77,cargargeneros!$G$2:$G$77)</f>
        <v>76</v>
      </c>
      <c r="I5420" t="s">
        <v>9</v>
      </c>
      <c r="J5420" t="s">
        <v>1008</v>
      </c>
      <c r="K5420" s="11">
        <f>+VLOOKUP(J5420,cargarautores!A:B,2)</f>
        <v>211</v>
      </c>
      <c r="L5420" s="7" t="str">
        <f>+VLOOKUP(K5420,cargarautores!F:G,2)</f>
        <v>H.P. Lovecraft</v>
      </c>
      <c r="M5420" s="12" t="str">
        <f>+IF(J5420=L5420,"","REVISAR")</f>
        <v/>
      </c>
      <c r="N5420" s="16"/>
      <c r="O5420" s="16"/>
      <c r="P5420" s="16"/>
    </row>
    <row r="5421" spans="1:16" x14ac:dyDescent="0.25">
      <c r="A5421">
        <f>+LOOKUP(F5421,Productos!B:B,Productos!A:A)</f>
        <v>678</v>
      </c>
      <c r="B5421">
        <f>+VLOOKUP(F5421,CON_ID_ps_prod!$A$2:$B$7187,2,0)</f>
        <v>609</v>
      </c>
      <c r="C5421">
        <v>1</v>
      </c>
      <c r="D5421" s="1">
        <v>20000000000</v>
      </c>
      <c r="E5421" s="1">
        <f>+D5421/1000000</f>
        <v>20000</v>
      </c>
      <c r="F5421" t="s">
        <v>908</v>
      </c>
      <c r="G5421" s="6" t="s">
        <v>113</v>
      </c>
      <c r="H5421" s="6">
        <f>+LOOKUP(G5421,cargargeneros!$H$2:$H$77,cargargeneros!$G$2:$G$77)</f>
        <v>45</v>
      </c>
      <c r="I5421" t="s">
        <v>7</v>
      </c>
      <c r="J5421" t="s">
        <v>354</v>
      </c>
      <c r="K5421" s="11"/>
      <c r="L5421" s="7"/>
      <c r="M5421" s="12"/>
      <c r="N5421" s="16">
        <f>+LOOKUP(J5421,cargareditoriales!A:A,cargareditoriales!B:B)</f>
        <v>190</v>
      </c>
      <c r="O5421" s="16" t="str">
        <f>+LOOKUP(N5421,cargareditoriales!B:B,cargareditoriales!A:A)</f>
        <v>Siruela</v>
      </c>
      <c r="P5421" s="16" t="str">
        <f>+IF(O5421=J5421,"","REVISAR")</f>
        <v/>
      </c>
    </row>
    <row r="5422" spans="1:16" x14ac:dyDescent="0.25">
      <c r="A5422">
        <f>+LOOKUP(F5422,Productos!B:B,Productos!A:A)</f>
        <v>678</v>
      </c>
      <c r="B5422">
        <f>+VLOOKUP(F5422,CON_ID_ps_prod!$A$2:$B$7187,2,0)</f>
        <v>609</v>
      </c>
      <c r="C5422">
        <v>1</v>
      </c>
      <c r="D5422" s="1">
        <v>20000000000</v>
      </c>
      <c r="E5422" s="1">
        <f>+D5422/1000000</f>
        <v>20000</v>
      </c>
      <c r="F5422" t="s">
        <v>908</v>
      </c>
      <c r="G5422" s="6" t="s">
        <v>113</v>
      </c>
      <c r="H5422" s="6">
        <f>+LOOKUP(G5422,cargargeneros!$H$2:$H$77,cargargeneros!$G$2:$G$77)</f>
        <v>45</v>
      </c>
      <c r="I5422" t="s">
        <v>12</v>
      </c>
      <c r="J5422">
        <v>8</v>
      </c>
      <c r="K5422" s="11"/>
      <c r="L5422" s="7"/>
      <c r="M5422" s="12"/>
      <c r="N5422" s="16"/>
      <c r="O5422" s="16"/>
      <c r="P5422" s="16"/>
    </row>
    <row r="5423" spans="1:16" x14ac:dyDescent="0.25">
      <c r="A5423">
        <f>+LOOKUP(F5423,Productos!B:B,Productos!A:A)</f>
        <v>678</v>
      </c>
      <c r="B5423">
        <f>+VLOOKUP(F5423,CON_ID_ps_prod!$A$2:$B$7187,2,0)</f>
        <v>609</v>
      </c>
      <c r="C5423">
        <v>1</v>
      </c>
      <c r="D5423" s="1">
        <v>20000000000</v>
      </c>
      <c r="E5423" s="1">
        <f>+D5423/1000000</f>
        <v>20000</v>
      </c>
      <c r="F5423" t="s">
        <v>908</v>
      </c>
      <c r="G5423" s="6" t="s">
        <v>113</v>
      </c>
      <c r="H5423" s="6">
        <f>+LOOKUP(G5423,cargargeneros!$H$2:$H$77,cargargeneros!$G$2:$G$77)</f>
        <v>45</v>
      </c>
      <c r="I5423" t="s">
        <v>5</v>
      </c>
      <c r="J5423">
        <v>8498413265</v>
      </c>
      <c r="K5423" s="11"/>
      <c r="L5423" s="7"/>
      <c r="M5423" s="12"/>
      <c r="N5423" s="16"/>
      <c r="O5423" s="16"/>
      <c r="P5423" s="16"/>
    </row>
    <row r="5424" spans="1:16" x14ac:dyDescent="0.25">
      <c r="A5424">
        <f>+LOOKUP(F5424,Productos!B:B,Productos!A:A)</f>
        <v>678</v>
      </c>
      <c r="B5424">
        <f>+VLOOKUP(F5424,CON_ID_ps_prod!$A$2:$B$7187,2,0)</f>
        <v>609</v>
      </c>
      <c r="C5424">
        <v>1</v>
      </c>
      <c r="D5424" s="1">
        <v>20000000000</v>
      </c>
      <c r="E5424" s="1">
        <f>+D5424/1000000</f>
        <v>20000</v>
      </c>
      <c r="F5424" t="s">
        <v>908</v>
      </c>
      <c r="G5424" s="6" t="s">
        <v>113</v>
      </c>
      <c r="H5424" s="6">
        <f>+LOOKUP(G5424,cargargeneros!$H$2:$H$77,cargargeneros!$G$2:$G$77)</f>
        <v>45</v>
      </c>
      <c r="I5424" t="s">
        <v>6</v>
      </c>
      <c r="J5424" s="4">
        <v>9788498413267</v>
      </c>
      <c r="K5424" s="11"/>
      <c r="L5424" s="7"/>
      <c r="M5424" s="12"/>
      <c r="N5424" s="16"/>
      <c r="O5424" s="16"/>
      <c r="P5424" s="16"/>
    </row>
    <row r="5425" spans="1:16" x14ac:dyDescent="0.25">
      <c r="A5425">
        <f>+LOOKUP(F5425,Productos!B:B,Productos!A:A)</f>
        <v>678</v>
      </c>
      <c r="B5425">
        <f>+VLOOKUP(F5425,CON_ID_ps_prod!$A$2:$B$7187,2,0)</f>
        <v>609</v>
      </c>
      <c r="C5425">
        <v>1</v>
      </c>
      <c r="D5425" s="1">
        <v>20000000000</v>
      </c>
      <c r="E5425" s="1">
        <f>+D5425/1000000</f>
        <v>20000</v>
      </c>
      <c r="F5425" t="s">
        <v>908</v>
      </c>
      <c r="G5425" s="6" t="s">
        <v>113</v>
      </c>
      <c r="H5425" s="6">
        <f>+LOOKUP(G5425,cargargeneros!$H$2:$H$77,cargargeneros!$G$2:$G$77)</f>
        <v>45</v>
      </c>
      <c r="I5425" t="s">
        <v>13</v>
      </c>
      <c r="J5425" t="s">
        <v>90</v>
      </c>
      <c r="K5425" s="11"/>
      <c r="L5425" s="7"/>
      <c r="M5425" s="12"/>
      <c r="N5425" s="16"/>
      <c r="O5425" s="16"/>
      <c r="P5425" s="16"/>
    </row>
    <row r="5426" spans="1:16" x14ac:dyDescent="0.25">
      <c r="A5426">
        <f>+LOOKUP(F5426,Productos!B:B,Productos!A:A)</f>
        <v>679</v>
      </c>
      <c r="B5426">
        <f>+VLOOKUP(F5426,CON_ID_ps_prod!$A$2:$B$7187,2,0)</f>
        <v>72</v>
      </c>
      <c r="C5426">
        <v>1</v>
      </c>
      <c r="D5426" s="1">
        <v>12000000000</v>
      </c>
      <c r="E5426" s="1">
        <f>+D5426/1000000</f>
        <v>12000</v>
      </c>
      <c r="F5426" t="s">
        <v>80</v>
      </c>
      <c r="G5426" s="6" t="s">
        <v>44</v>
      </c>
      <c r="H5426" s="6">
        <f>+LOOKUP(G5426,cargargeneros!$H$2:$H$77,cargargeneros!$G$2:$G$77)</f>
        <v>63</v>
      </c>
      <c r="I5426" t="s">
        <v>9</v>
      </c>
      <c r="J5426" s="3" t="s">
        <v>1621</v>
      </c>
      <c r="K5426" s="11">
        <f>+VLOOKUP(J5426,cargarautores!A:B,2)</f>
        <v>526</v>
      </c>
      <c r="L5426" s="7" t="str">
        <f>+VLOOKUP(K5426,cargarautores!F:G,2)</f>
        <v>Vicente Muñoz Puelles</v>
      </c>
      <c r="M5426" s="12" t="str">
        <f>+IF(J5426=L5426,"","REVISAR")</f>
        <v/>
      </c>
      <c r="N5426" s="16"/>
      <c r="O5426" s="16"/>
      <c r="P5426" s="16"/>
    </row>
    <row r="5427" spans="1:16" x14ac:dyDescent="0.25">
      <c r="A5427">
        <f>+LOOKUP(F5427,Productos!B:B,Productos!A:A)</f>
        <v>679</v>
      </c>
      <c r="B5427">
        <f>+VLOOKUP(F5427,CON_ID_ps_prod!$A$2:$B$7187,2,0)</f>
        <v>72</v>
      </c>
      <c r="C5427">
        <v>1</v>
      </c>
      <c r="D5427" s="1">
        <v>12000000000</v>
      </c>
      <c r="E5427" s="1">
        <f>+D5427/1000000</f>
        <v>12000</v>
      </c>
      <c r="F5427" t="s">
        <v>80</v>
      </c>
      <c r="G5427" s="6" t="s">
        <v>44</v>
      </c>
      <c r="H5427" s="6">
        <f>+LOOKUP(G5427,cargargeneros!$H$2:$H$77,cargargeneros!$G$2:$G$77)</f>
        <v>63</v>
      </c>
      <c r="I5427" t="s">
        <v>8</v>
      </c>
      <c r="J5427" t="s">
        <v>2351</v>
      </c>
      <c r="K5427" s="11"/>
      <c r="L5427" s="7"/>
      <c r="M5427" s="12"/>
      <c r="N5427" s="16"/>
      <c r="O5427" s="16"/>
      <c r="P5427" s="16"/>
    </row>
    <row r="5428" spans="1:16" x14ac:dyDescent="0.25">
      <c r="A5428">
        <f>+LOOKUP(F5428,Productos!B:B,Productos!A:A)</f>
        <v>679</v>
      </c>
      <c r="B5428">
        <f>+VLOOKUP(F5428,CON_ID_ps_prod!$A$2:$B$7187,2,0)</f>
        <v>72</v>
      </c>
      <c r="C5428">
        <v>1</v>
      </c>
      <c r="D5428" s="1">
        <v>12000000000</v>
      </c>
      <c r="E5428" s="1">
        <f>+D5428/1000000</f>
        <v>12000</v>
      </c>
      <c r="F5428" t="s">
        <v>80</v>
      </c>
      <c r="G5428" s="6" t="s">
        <v>44</v>
      </c>
      <c r="H5428" s="6">
        <f>+LOOKUP(G5428,cargargeneros!$H$2:$H$77,cargargeneros!$G$2:$G$77)</f>
        <v>63</v>
      </c>
      <c r="I5428" t="s">
        <v>7</v>
      </c>
      <c r="J5428" t="s">
        <v>1573</v>
      </c>
      <c r="K5428" s="11"/>
      <c r="L5428" s="7"/>
      <c r="M5428" s="12"/>
      <c r="N5428" s="16">
        <f>+LOOKUP(J5428,cargareditoriales!A:A,cargareditoriales!B:B)</f>
        <v>102</v>
      </c>
      <c r="O5428" s="16" t="str">
        <f>+LOOKUP(N5428,cargareditoriales!B:B,cargareditoriales!A:A)</f>
        <v>Grupo Anaya S.A.</v>
      </c>
      <c r="P5428" s="16" t="str">
        <f>+IF(O5428=J5428,"","REVISAR")</f>
        <v/>
      </c>
    </row>
    <row r="5429" spans="1:16" x14ac:dyDescent="0.25">
      <c r="A5429">
        <f>+LOOKUP(F5429,Productos!B:B,Productos!A:A)</f>
        <v>679</v>
      </c>
      <c r="B5429">
        <f>+VLOOKUP(F5429,CON_ID_ps_prod!$A$2:$B$7187,2,0)</f>
        <v>72</v>
      </c>
      <c r="C5429">
        <v>1</v>
      </c>
      <c r="D5429" s="1">
        <v>12000000000</v>
      </c>
      <c r="E5429" s="1">
        <f>+D5429/1000000</f>
        <v>12000</v>
      </c>
      <c r="F5429" t="s">
        <v>80</v>
      </c>
      <c r="G5429" s="6" t="s">
        <v>44</v>
      </c>
      <c r="H5429" s="6">
        <f>+LOOKUP(G5429,cargargeneros!$H$2:$H$77,cargargeneros!$G$2:$G$77)</f>
        <v>63</v>
      </c>
      <c r="I5429" t="s">
        <v>12</v>
      </c>
      <c r="J5429">
        <v>8</v>
      </c>
      <c r="K5429" s="11"/>
      <c r="L5429" s="7"/>
      <c r="M5429" s="12"/>
      <c r="N5429" s="16"/>
      <c r="O5429" s="16"/>
      <c r="P5429" s="16"/>
    </row>
    <row r="5430" spans="1:16" x14ac:dyDescent="0.25">
      <c r="A5430">
        <f>+LOOKUP(F5430,Productos!B:B,Productos!A:A)</f>
        <v>679</v>
      </c>
      <c r="B5430">
        <f>+VLOOKUP(F5430,CON_ID_ps_prod!$A$2:$B$7187,2,0)</f>
        <v>72</v>
      </c>
      <c r="C5430">
        <v>1</v>
      </c>
      <c r="D5430" s="1">
        <v>12000000000</v>
      </c>
      <c r="E5430" s="1">
        <f>+D5430/1000000</f>
        <v>12000</v>
      </c>
      <c r="F5430" t="s">
        <v>80</v>
      </c>
      <c r="G5430" s="6" t="s">
        <v>44</v>
      </c>
      <c r="H5430" s="6">
        <f>+LOOKUP(G5430,cargargeneros!$H$2:$H$77,cargargeneros!$G$2:$G$77)</f>
        <v>63</v>
      </c>
      <c r="I5430" t="s">
        <v>11</v>
      </c>
      <c r="J5430" s="3" t="s">
        <v>1218</v>
      </c>
      <c r="K5430" s="11"/>
      <c r="L5430" s="7"/>
      <c r="M5430" s="12"/>
      <c r="N5430" s="16"/>
      <c r="O5430" s="16"/>
      <c r="P5430" s="16"/>
    </row>
    <row r="5431" spans="1:16" x14ac:dyDescent="0.25">
      <c r="A5431">
        <f>+LOOKUP(F5431,Productos!B:B,Productos!A:A)</f>
        <v>679</v>
      </c>
      <c r="B5431">
        <f>+VLOOKUP(F5431,CON_ID_ps_prod!$A$2:$B$7187,2,0)</f>
        <v>72</v>
      </c>
      <c r="C5431">
        <v>1</v>
      </c>
      <c r="D5431" s="1">
        <v>12000000000</v>
      </c>
      <c r="E5431" s="1">
        <f>+D5431/1000000</f>
        <v>12000</v>
      </c>
      <c r="F5431" t="s">
        <v>80</v>
      </c>
      <c r="G5431" s="6" t="s">
        <v>44</v>
      </c>
      <c r="H5431" s="6">
        <f>+LOOKUP(G5431,cargargeneros!$H$2:$H$77,cargargeneros!$G$2:$G$77)</f>
        <v>63</v>
      </c>
      <c r="I5431" t="s">
        <v>5</v>
      </c>
      <c r="J5431" t="s">
        <v>2351</v>
      </c>
      <c r="K5431" s="11"/>
      <c r="L5431" s="7"/>
      <c r="M5431" s="12"/>
      <c r="N5431" s="16"/>
      <c r="O5431" s="16"/>
      <c r="P5431" s="16"/>
    </row>
    <row r="5432" spans="1:16" x14ac:dyDescent="0.25">
      <c r="A5432">
        <f>+LOOKUP(F5432,Productos!B:B,Productos!A:A)</f>
        <v>679</v>
      </c>
      <c r="B5432">
        <f>+VLOOKUP(F5432,CON_ID_ps_prod!$A$2:$B$7187,2,0)</f>
        <v>72</v>
      </c>
      <c r="C5432">
        <v>1</v>
      </c>
      <c r="D5432" s="1">
        <v>12000000000</v>
      </c>
      <c r="E5432" s="1">
        <f>+D5432/1000000</f>
        <v>12000</v>
      </c>
      <c r="F5432" t="s">
        <v>80</v>
      </c>
      <c r="G5432" s="6" t="s">
        <v>44</v>
      </c>
      <c r="H5432" s="6">
        <f>+LOOKUP(G5432,cargargeneros!$H$2:$H$77,cargargeneros!$G$2:$G$77)</f>
        <v>63</v>
      </c>
      <c r="I5432" t="s">
        <v>6</v>
      </c>
      <c r="J5432" s="4">
        <v>9788468303826</v>
      </c>
      <c r="K5432" s="11"/>
      <c r="L5432" s="7"/>
      <c r="M5432" s="12"/>
      <c r="N5432" s="16"/>
      <c r="O5432" s="16"/>
      <c r="P5432" s="16"/>
    </row>
    <row r="5433" spans="1:16" x14ac:dyDescent="0.25">
      <c r="A5433">
        <f>+LOOKUP(F5433,Productos!B:B,Productos!A:A)</f>
        <v>679</v>
      </c>
      <c r="B5433">
        <f>+VLOOKUP(F5433,CON_ID_ps_prod!$A$2:$B$7187,2,0)</f>
        <v>72</v>
      </c>
      <c r="C5433">
        <v>1</v>
      </c>
      <c r="D5433" s="1">
        <v>12000000000</v>
      </c>
      <c r="E5433" s="1">
        <f>+D5433/1000000</f>
        <v>12000</v>
      </c>
      <c r="F5433" t="s">
        <v>80</v>
      </c>
      <c r="G5433" s="6" t="s">
        <v>44</v>
      </c>
      <c r="H5433" s="6">
        <f>+LOOKUP(G5433,cargargeneros!$H$2:$H$77,cargargeneros!$G$2:$G$77)</f>
        <v>63</v>
      </c>
      <c r="I5433" t="s">
        <v>10</v>
      </c>
      <c r="J5433" s="3" t="s">
        <v>1400</v>
      </c>
      <c r="K5433" s="11"/>
      <c r="L5433" s="7"/>
      <c r="M5433" s="12"/>
      <c r="N5433" s="16"/>
      <c r="O5433" s="16"/>
      <c r="P5433" s="16"/>
    </row>
    <row r="5434" spans="1:16" x14ac:dyDescent="0.25">
      <c r="A5434">
        <f>+LOOKUP(F5434,Productos!B:B,Productos!A:A)</f>
        <v>679</v>
      </c>
      <c r="B5434">
        <f>+VLOOKUP(F5434,CON_ID_ps_prod!$A$2:$B$7187,2,0)</f>
        <v>72</v>
      </c>
      <c r="C5434">
        <v>1</v>
      </c>
      <c r="D5434" s="1">
        <v>12000000000</v>
      </c>
      <c r="E5434" s="1">
        <f>+D5434/1000000</f>
        <v>12000</v>
      </c>
      <c r="F5434" t="s">
        <v>80</v>
      </c>
      <c r="G5434" s="6" t="s">
        <v>44</v>
      </c>
      <c r="H5434" s="6">
        <f>+LOOKUP(G5434,cargargeneros!$H$2:$H$77,cargargeneros!$G$2:$G$77)</f>
        <v>63</v>
      </c>
      <c r="I5434" t="s">
        <v>14</v>
      </c>
      <c r="J5434" t="s">
        <v>2351</v>
      </c>
      <c r="K5434" s="11"/>
      <c r="L5434" s="7"/>
      <c r="M5434" s="12"/>
      <c r="N5434" s="16"/>
      <c r="O5434" s="16"/>
      <c r="P5434" s="16"/>
    </row>
    <row r="5435" spans="1:16" x14ac:dyDescent="0.25">
      <c r="A5435">
        <f>+LOOKUP(F5435,Productos!B:B,Productos!A:A)</f>
        <v>679</v>
      </c>
      <c r="B5435">
        <f>+VLOOKUP(F5435,CON_ID_ps_prod!$A$2:$B$7187,2,0)</f>
        <v>72</v>
      </c>
      <c r="C5435">
        <v>1</v>
      </c>
      <c r="D5435" s="1">
        <v>12000000000</v>
      </c>
      <c r="E5435" s="1">
        <f>+D5435/1000000</f>
        <v>12000</v>
      </c>
      <c r="F5435" t="s">
        <v>80</v>
      </c>
      <c r="G5435" s="6" t="s">
        <v>44</v>
      </c>
      <c r="H5435" s="6">
        <f>+LOOKUP(G5435,cargargeneros!$H$2:$H$77,cargargeneros!$G$2:$G$77)</f>
        <v>63</v>
      </c>
      <c r="I5435" t="s">
        <v>16</v>
      </c>
      <c r="J5435" t="s">
        <v>2351</v>
      </c>
      <c r="K5435" s="11"/>
      <c r="L5435" s="7"/>
      <c r="M5435" s="12"/>
      <c r="N5435" s="16"/>
      <c r="O5435" s="16"/>
      <c r="P5435" s="16"/>
    </row>
    <row r="5436" spans="1:16" x14ac:dyDescent="0.25">
      <c r="A5436">
        <f>+LOOKUP(F5436,Productos!B:B,Productos!A:A)</f>
        <v>680</v>
      </c>
      <c r="B5436">
        <f>+VLOOKUP(F5436,CON_ID_ps_prod!$A$2:$B$7187,2,0)</f>
        <v>32</v>
      </c>
      <c r="C5436">
        <v>0</v>
      </c>
      <c r="D5436" t="s">
        <v>42</v>
      </c>
      <c r="E5436" s="1" t="e">
        <f>+D5436/1000000</f>
        <v>#VALUE!</v>
      </c>
      <c r="F5436" t="s">
        <v>43</v>
      </c>
      <c r="G5436" s="6" t="s">
        <v>44</v>
      </c>
      <c r="H5436" s="6">
        <f>+LOOKUP(G5436,cargargeneros!$H$2:$H$77,cargargeneros!$G$2:$G$77)</f>
        <v>63</v>
      </c>
      <c r="I5436" t="s">
        <v>9</v>
      </c>
      <c r="J5436" t="s">
        <v>2351</v>
      </c>
      <c r="K5436" s="11">
        <f>+VLOOKUP(J5436,cargarautores!A:B,2)</f>
        <v>501</v>
      </c>
      <c r="L5436" s="7" t="str">
        <f>+VLOOKUP(K5436,cargarautores!F:G,2)</f>
        <v>Sin especificar</v>
      </c>
      <c r="M5436" s="12" t="str">
        <f>+IF(J5436=L5436,"","REVISAR")</f>
        <v/>
      </c>
      <c r="N5436" s="16"/>
      <c r="O5436" s="16"/>
      <c r="P5436" s="16"/>
    </row>
    <row r="5437" spans="1:16" x14ac:dyDescent="0.25">
      <c r="A5437">
        <f>+LOOKUP(F5437,Productos!B:B,Productos!A:A)</f>
        <v>680</v>
      </c>
      <c r="B5437">
        <f>+VLOOKUP(F5437,CON_ID_ps_prod!$A$2:$B$7187,2,0)</f>
        <v>32</v>
      </c>
      <c r="C5437">
        <v>0</v>
      </c>
      <c r="D5437" t="s">
        <v>42</v>
      </c>
      <c r="E5437" s="1" t="e">
        <f>+D5437/1000000</f>
        <v>#VALUE!</v>
      </c>
      <c r="F5437" t="s">
        <v>43</v>
      </c>
      <c r="G5437" s="6" t="s">
        <v>44</v>
      </c>
      <c r="H5437" s="6">
        <f>+LOOKUP(G5437,cargargeneros!$H$2:$H$77,cargargeneros!$G$2:$G$77)</f>
        <v>63</v>
      </c>
      <c r="I5437" t="s">
        <v>8</v>
      </c>
      <c r="J5437" t="s">
        <v>2351</v>
      </c>
      <c r="K5437" s="11"/>
      <c r="L5437" s="7"/>
      <c r="M5437" s="12"/>
      <c r="N5437" s="16"/>
      <c r="O5437" s="16"/>
      <c r="P5437" s="16"/>
    </row>
    <row r="5438" spans="1:16" x14ac:dyDescent="0.25">
      <c r="A5438">
        <f>+LOOKUP(F5438,Productos!B:B,Productos!A:A)</f>
        <v>680</v>
      </c>
      <c r="B5438">
        <f>+VLOOKUP(F5438,CON_ID_ps_prod!$A$2:$B$7187,2,0)</f>
        <v>32</v>
      </c>
      <c r="C5438">
        <v>0</v>
      </c>
      <c r="D5438" t="s">
        <v>42</v>
      </c>
      <c r="E5438" s="1" t="e">
        <f>+D5438/1000000</f>
        <v>#VALUE!</v>
      </c>
      <c r="F5438" t="s">
        <v>43</v>
      </c>
      <c r="G5438" s="6" t="s">
        <v>44</v>
      </c>
      <c r="H5438" s="6">
        <f>+LOOKUP(G5438,cargargeneros!$H$2:$H$77,cargargeneros!$G$2:$G$77)</f>
        <v>63</v>
      </c>
      <c r="I5438" t="s">
        <v>7</v>
      </c>
      <c r="J5438" t="s">
        <v>1573</v>
      </c>
      <c r="K5438" s="11"/>
      <c r="L5438" s="7"/>
      <c r="M5438" s="12"/>
      <c r="N5438" s="16">
        <f>+LOOKUP(J5438,cargareditoriales!A:A,cargareditoriales!B:B)</f>
        <v>102</v>
      </c>
      <c r="O5438" s="16" t="str">
        <f>+LOOKUP(N5438,cargareditoriales!B:B,cargareditoriales!A:A)</f>
        <v>Grupo Anaya S.A.</v>
      </c>
      <c r="P5438" s="16" t="str">
        <f>+IF(O5438=J5438,"","REVISAR")</f>
        <v/>
      </c>
    </row>
    <row r="5439" spans="1:16" x14ac:dyDescent="0.25">
      <c r="A5439">
        <f>+LOOKUP(F5439,Productos!B:B,Productos!A:A)</f>
        <v>680</v>
      </c>
      <c r="B5439">
        <f>+VLOOKUP(F5439,CON_ID_ps_prod!$A$2:$B$7187,2,0)</f>
        <v>32</v>
      </c>
      <c r="C5439">
        <v>0</v>
      </c>
      <c r="D5439" t="s">
        <v>42</v>
      </c>
      <c r="E5439" s="1" t="e">
        <f>+D5439/1000000</f>
        <v>#VALUE!</v>
      </c>
      <c r="F5439" t="s">
        <v>43</v>
      </c>
      <c r="G5439" s="6" t="s">
        <v>44</v>
      </c>
      <c r="H5439" s="6">
        <f>+LOOKUP(G5439,cargargeneros!$H$2:$H$77,cargargeneros!$G$2:$G$77)</f>
        <v>63</v>
      </c>
      <c r="I5439" t="s">
        <v>12</v>
      </c>
      <c r="J5439">
        <v>8</v>
      </c>
      <c r="K5439" s="11"/>
      <c r="L5439" s="7"/>
      <c r="M5439" s="12"/>
      <c r="N5439" s="16"/>
      <c r="O5439" s="16"/>
      <c r="P5439" s="16"/>
    </row>
    <row r="5440" spans="1:16" x14ac:dyDescent="0.25">
      <c r="A5440">
        <f>+LOOKUP(F5440,Productos!B:B,Productos!A:A)</f>
        <v>680</v>
      </c>
      <c r="B5440">
        <f>+VLOOKUP(F5440,CON_ID_ps_prod!$A$2:$B$7187,2,0)</f>
        <v>32</v>
      </c>
      <c r="C5440">
        <v>0</v>
      </c>
      <c r="D5440" t="s">
        <v>42</v>
      </c>
      <c r="E5440" s="1" t="e">
        <f>+D5440/1000000</f>
        <v>#VALUE!</v>
      </c>
      <c r="F5440" t="s">
        <v>43</v>
      </c>
      <c r="G5440" s="6" t="s">
        <v>44</v>
      </c>
      <c r="H5440" s="6">
        <f>+LOOKUP(G5440,cargargeneros!$H$2:$H$77,cargargeneros!$G$2:$G$77)</f>
        <v>63</v>
      </c>
      <c r="I5440" t="s">
        <v>11</v>
      </c>
      <c r="J5440" s="3" t="s">
        <v>1218</v>
      </c>
      <c r="K5440" s="11"/>
      <c r="L5440" s="7"/>
      <c r="M5440" s="12"/>
      <c r="N5440" s="16"/>
      <c r="O5440" s="16"/>
      <c r="P5440" s="16"/>
    </row>
    <row r="5441" spans="1:16" x14ac:dyDescent="0.25">
      <c r="A5441">
        <f>+LOOKUP(F5441,Productos!B:B,Productos!A:A)</f>
        <v>680</v>
      </c>
      <c r="B5441">
        <f>+VLOOKUP(F5441,CON_ID_ps_prod!$A$2:$B$7187,2,0)</f>
        <v>32</v>
      </c>
      <c r="C5441">
        <v>0</v>
      </c>
      <c r="D5441" t="s">
        <v>42</v>
      </c>
      <c r="E5441" s="1" t="e">
        <f>+D5441/1000000</f>
        <v>#VALUE!</v>
      </c>
      <c r="F5441" t="s">
        <v>43</v>
      </c>
      <c r="G5441" s="6" t="s">
        <v>44</v>
      </c>
      <c r="H5441" s="6">
        <f>+LOOKUP(G5441,cargargeneros!$H$2:$H$77,cargargeneros!$G$2:$G$77)</f>
        <v>63</v>
      </c>
      <c r="I5441" t="s">
        <v>5</v>
      </c>
      <c r="J5441" t="s">
        <v>2351</v>
      </c>
      <c r="K5441" s="11"/>
      <c r="L5441" s="7"/>
      <c r="M5441" s="12"/>
      <c r="N5441" s="16"/>
      <c r="O5441" s="16"/>
      <c r="P5441" s="16"/>
    </row>
    <row r="5442" spans="1:16" x14ac:dyDescent="0.25">
      <c r="A5442">
        <f>+LOOKUP(F5442,Productos!B:B,Productos!A:A)</f>
        <v>680</v>
      </c>
      <c r="B5442">
        <f>+VLOOKUP(F5442,CON_ID_ps_prod!$A$2:$B$7187,2,0)</f>
        <v>32</v>
      </c>
      <c r="C5442">
        <v>0</v>
      </c>
      <c r="D5442" t="s">
        <v>42</v>
      </c>
      <c r="E5442" s="1" t="e">
        <f>+D5442/1000000</f>
        <v>#VALUE!</v>
      </c>
      <c r="F5442" t="s">
        <v>43</v>
      </c>
      <c r="G5442" s="6" t="s">
        <v>44</v>
      </c>
      <c r="H5442" s="6">
        <f>+LOOKUP(G5442,cargargeneros!$H$2:$H$77,cargargeneros!$G$2:$G$77)</f>
        <v>63</v>
      </c>
      <c r="I5442" t="s">
        <v>6</v>
      </c>
      <c r="J5442" s="4" t="s">
        <v>1853</v>
      </c>
      <c r="K5442" s="11"/>
      <c r="L5442" s="7"/>
      <c r="M5442" s="12"/>
      <c r="N5442" s="16"/>
      <c r="O5442" s="16"/>
      <c r="P5442" s="16"/>
    </row>
    <row r="5443" spans="1:16" x14ac:dyDescent="0.25">
      <c r="A5443">
        <f>+LOOKUP(F5443,Productos!B:B,Productos!A:A)</f>
        <v>680</v>
      </c>
      <c r="B5443">
        <f>+VLOOKUP(F5443,CON_ID_ps_prod!$A$2:$B$7187,2,0)</f>
        <v>32</v>
      </c>
      <c r="C5443">
        <v>0</v>
      </c>
      <c r="D5443" t="s">
        <v>42</v>
      </c>
      <c r="E5443" s="1" t="e">
        <f>+D5443/1000000</f>
        <v>#VALUE!</v>
      </c>
      <c r="F5443" t="s">
        <v>43</v>
      </c>
      <c r="G5443" s="6" t="s">
        <v>44</v>
      </c>
      <c r="H5443" s="6">
        <f>+LOOKUP(G5443,cargargeneros!$H$2:$H$77,cargargeneros!$G$2:$G$77)</f>
        <v>63</v>
      </c>
      <c r="I5443" t="s">
        <v>10</v>
      </c>
      <c r="J5443" s="3" t="s">
        <v>1400</v>
      </c>
      <c r="K5443" s="11"/>
      <c r="L5443" s="7"/>
      <c r="M5443" s="12"/>
      <c r="N5443" s="16"/>
      <c r="O5443" s="16"/>
      <c r="P5443" s="16"/>
    </row>
    <row r="5444" spans="1:16" x14ac:dyDescent="0.25">
      <c r="A5444">
        <f>+LOOKUP(F5444,Productos!B:B,Productos!A:A)</f>
        <v>680</v>
      </c>
      <c r="B5444">
        <f>+VLOOKUP(F5444,CON_ID_ps_prod!$A$2:$B$7187,2,0)</f>
        <v>32</v>
      </c>
      <c r="C5444">
        <v>0</v>
      </c>
      <c r="D5444" t="s">
        <v>42</v>
      </c>
      <c r="E5444" s="1" t="e">
        <f>+D5444/1000000</f>
        <v>#VALUE!</v>
      </c>
      <c r="F5444" t="s">
        <v>43</v>
      </c>
      <c r="G5444" s="6" t="s">
        <v>44</v>
      </c>
      <c r="H5444" s="6">
        <f>+LOOKUP(G5444,cargargeneros!$H$2:$H$77,cargargeneros!$G$2:$G$77)</f>
        <v>63</v>
      </c>
      <c r="I5444" t="s">
        <v>14</v>
      </c>
      <c r="J5444" t="s">
        <v>2351</v>
      </c>
      <c r="K5444" s="11"/>
      <c r="L5444" s="7"/>
      <c r="M5444" s="12"/>
      <c r="N5444" s="16"/>
      <c r="O5444" s="16"/>
      <c r="P5444" s="16"/>
    </row>
    <row r="5445" spans="1:16" x14ac:dyDescent="0.25">
      <c r="A5445">
        <f>+LOOKUP(F5445,Productos!B:B,Productos!A:A)</f>
        <v>680</v>
      </c>
      <c r="B5445">
        <f>+VLOOKUP(F5445,CON_ID_ps_prod!$A$2:$B$7187,2,0)</f>
        <v>32</v>
      </c>
      <c r="C5445">
        <v>0</v>
      </c>
      <c r="D5445" t="s">
        <v>42</v>
      </c>
      <c r="E5445" s="1" t="e">
        <f>+D5445/1000000</f>
        <v>#VALUE!</v>
      </c>
      <c r="F5445" t="s">
        <v>43</v>
      </c>
      <c r="G5445" s="6" t="s">
        <v>44</v>
      </c>
      <c r="H5445" s="6">
        <f>+LOOKUP(G5445,cargargeneros!$H$2:$H$77,cargargeneros!$G$2:$G$77)</f>
        <v>63</v>
      </c>
      <c r="I5445" t="s">
        <v>16</v>
      </c>
      <c r="J5445" t="s">
        <v>2351</v>
      </c>
      <c r="K5445" s="11"/>
      <c r="L5445" s="7"/>
      <c r="M5445" s="12"/>
      <c r="N5445" s="16"/>
      <c r="O5445" s="16"/>
      <c r="P5445" s="16"/>
    </row>
    <row r="5446" spans="1:16" x14ac:dyDescent="0.25">
      <c r="A5446">
        <f>+LOOKUP(F5446,Productos!B:B,Productos!A:A)</f>
        <v>681</v>
      </c>
      <c r="B5446">
        <f>+VLOOKUP(F5446,CON_ID_ps_prod!$A$2:$B$7187,2,0)</f>
        <v>395</v>
      </c>
      <c r="C5446">
        <v>1</v>
      </c>
      <c r="D5446" s="1">
        <v>10000000000</v>
      </c>
      <c r="E5446" s="1">
        <f>+D5446/1000000</f>
        <v>10000</v>
      </c>
      <c r="F5446" t="s">
        <v>472</v>
      </c>
      <c r="G5446" s="6" t="s">
        <v>366</v>
      </c>
      <c r="H5446" s="6">
        <f>+LOOKUP(G5446,cargargeneros!$H$2:$H$77,cargargeneros!$G$2:$G$77)</f>
        <v>39</v>
      </c>
      <c r="I5446" t="s">
        <v>9</v>
      </c>
      <c r="J5446" t="s">
        <v>1234</v>
      </c>
      <c r="K5446" s="11">
        <f>+VLOOKUP(J5446,cargarautores!A:B,2)</f>
        <v>207</v>
      </c>
      <c r="L5446" s="7" t="str">
        <f>+VLOOKUP(K5446,cargarautores!F:G,2)</f>
        <v>Gustavo Adolfo Bécquer</v>
      </c>
      <c r="M5446" s="12" t="str">
        <f>+IF(J5446=L5446,"","REVISAR")</f>
        <v/>
      </c>
      <c r="N5446" s="16"/>
      <c r="O5446" s="16"/>
      <c r="P5446" s="16"/>
    </row>
    <row r="5447" spans="1:16" x14ac:dyDescent="0.25">
      <c r="A5447">
        <f>+LOOKUP(F5447,Productos!B:B,Productos!A:A)</f>
        <v>681</v>
      </c>
      <c r="B5447">
        <f>+VLOOKUP(F5447,CON_ID_ps_prod!$A$2:$B$7187,2,0)</f>
        <v>395</v>
      </c>
      <c r="C5447">
        <v>1</v>
      </c>
      <c r="D5447" s="1">
        <v>10000000000</v>
      </c>
      <c r="E5447" s="1">
        <f>+D5447/1000000</f>
        <v>10000</v>
      </c>
      <c r="F5447" t="s">
        <v>472</v>
      </c>
      <c r="G5447" s="6" t="s">
        <v>366</v>
      </c>
      <c r="H5447" s="6">
        <f>+LOOKUP(G5447,cargargeneros!$H$2:$H$77,cargargeneros!$G$2:$G$77)</f>
        <v>39</v>
      </c>
      <c r="I5447" t="s">
        <v>7</v>
      </c>
      <c r="J5447" t="s">
        <v>467</v>
      </c>
      <c r="K5447" s="11"/>
      <c r="L5447" s="7"/>
      <c r="M5447" s="12"/>
      <c r="N5447" s="16">
        <f>+LOOKUP(J5447,cargareditoriales!A:A,cargareditoriales!B:B)</f>
        <v>159</v>
      </c>
      <c r="O5447" s="16" t="str">
        <f>+LOOKUP(N5447,cargareditoriales!B:B,cargareditoriales!A:A)</f>
        <v>Panamericana Editorial</v>
      </c>
      <c r="P5447" s="16" t="str">
        <f>+IF(O5447=J5447,"","REVISAR")</f>
        <v/>
      </c>
    </row>
    <row r="5448" spans="1:16" x14ac:dyDescent="0.25">
      <c r="A5448">
        <f>+LOOKUP(F5448,Productos!B:B,Productos!A:A)</f>
        <v>681</v>
      </c>
      <c r="B5448">
        <f>+VLOOKUP(F5448,CON_ID_ps_prod!$A$2:$B$7187,2,0)</f>
        <v>395</v>
      </c>
      <c r="C5448">
        <v>1</v>
      </c>
      <c r="D5448" s="1">
        <v>10000000000</v>
      </c>
      <c r="E5448" s="1">
        <f>+D5448/1000000</f>
        <v>10000</v>
      </c>
      <c r="F5448" t="s">
        <v>472</v>
      </c>
      <c r="G5448" s="6" t="s">
        <v>366</v>
      </c>
      <c r="H5448" s="6">
        <f>+LOOKUP(G5448,cargargeneros!$H$2:$H$77,cargargeneros!$G$2:$G$77)</f>
        <v>39</v>
      </c>
      <c r="I5448" t="s">
        <v>12</v>
      </c>
      <c r="J5448">
        <v>8</v>
      </c>
      <c r="K5448" s="11"/>
      <c r="L5448" s="7"/>
      <c r="M5448" s="12"/>
      <c r="N5448" s="16"/>
      <c r="O5448" s="16"/>
      <c r="P5448" s="16"/>
    </row>
    <row r="5449" spans="1:16" x14ac:dyDescent="0.25">
      <c r="A5449">
        <f>+LOOKUP(F5449,Productos!B:B,Productos!A:A)</f>
        <v>681</v>
      </c>
      <c r="B5449">
        <f>+VLOOKUP(F5449,CON_ID_ps_prod!$A$2:$B$7187,2,0)</f>
        <v>395</v>
      </c>
      <c r="C5449">
        <v>1</v>
      </c>
      <c r="D5449" s="1">
        <v>10000000000</v>
      </c>
      <c r="E5449" s="1">
        <f>+D5449/1000000</f>
        <v>10000</v>
      </c>
      <c r="F5449" t="s">
        <v>472</v>
      </c>
      <c r="G5449" s="6" t="s">
        <v>366</v>
      </c>
      <c r="H5449" s="6">
        <f>+LOOKUP(G5449,cargargeneros!$H$2:$H$77,cargargeneros!$G$2:$G$77)</f>
        <v>39</v>
      </c>
      <c r="I5449" t="s">
        <v>5</v>
      </c>
      <c r="J5449">
        <v>9583003107</v>
      </c>
      <c r="K5449" s="11"/>
      <c r="L5449" s="7"/>
      <c r="M5449" s="12"/>
      <c r="N5449" s="16"/>
      <c r="O5449" s="16"/>
      <c r="P5449" s="16"/>
    </row>
    <row r="5450" spans="1:16" x14ac:dyDescent="0.25">
      <c r="A5450">
        <f>+LOOKUP(F5450,Productos!B:B,Productos!A:A)</f>
        <v>681</v>
      </c>
      <c r="B5450">
        <f>+VLOOKUP(F5450,CON_ID_ps_prod!$A$2:$B$7187,2,0)</f>
        <v>395</v>
      </c>
      <c r="C5450">
        <v>1</v>
      </c>
      <c r="D5450" s="1">
        <v>10000000000</v>
      </c>
      <c r="E5450" s="1">
        <f>+D5450/1000000</f>
        <v>10000</v>
      </c>
      <c r="F5450" t="s">
        <v>472</v>
      </c>
      <c r="G5450" s="6" t="s">
        <v>366</v>
      </c>
      <c r="H5450" s="6">
        <f>+LOOKUP(G5450,cargargeneros!$H$2:$H$77,cargargeneros!$G$2:$G$77)</f>
        <v>39</v>
      </c>
      <c r="I5450" t="s">
        <v>13</v>
      </c>
      <c r="J5450" t="s">
        <v>471</v>
      </c>
      <c r="K5450" s="11"/>
      <c r="L5450" s="7"/>
      <c r="M5450" s="12"/>
      <c r="N5450" s="16"/>
      <c r="O5450" s="16"/>
      <c r="P5450" s="16"/>
    </row>
    <row r="5451" spans="1:16" x14ac:dyDescent="0.25">
      <c r="A5451">
        <f>+LOOKUP(F5451,Productos!B:B,Productos!A:A)</f>
        <v>682</v>
      </c>
      <c r="B5451">
        <f>+VLOOKUP(F5451,CON_ID_ps_prod!$A$2:$B$7187,2,0)</f>
        <v>362</v>
      </c>
      <c r="C5451">
        <v>1</v>
      </c>
      <c r="D5451" s="1">
        <v>10000000000</v>
      </c>
      <c r="E5451" s="1">
        <f>+D5451/1000000</f>
        <v>10000</v>
      </c>
      <c r="F5451" t="s">
        <v>420</v>
      </c>
      <c r="G5451" s="6" t="s">
        <v>113</v>
      </c>
      <c r="H5451" s="6">
        <f>+LOOKUP(G5451,cargargeneros!$H$2:$H$77,cargargeneros!$G$2:$G$77)</f>
        <v>45</v>
      </c>
      <c r="I5451" t="s">
        <v>9</v>
      </c>
      <c r="J5451" t="s">
        <v>421</v>
      </c>
      <c r="K5451" s="11">
        <f>+VLOOKUP(J5451,cargarautores!A:B,2)</f>
        <v>506</v>
      </c>
      <c r="L5451" s="7" t="str">
        <f>+VLOOKUP(K5451,cargarautores!F:G,2)</f>
        <v>Stendhal</v>
      </c>
      <c r="M5451" s="12" t="str">
        <f>+IF(J5451=L5451,"","REVISAR")</f>
        <v/>
      </c>
      <c r="N5451" s="16"/>
      <c r="O5451" s="16"/>
      <c r="P5451" s="16"/>
    </row>
    <row r="5452" spans="1:16" x14ac:dyDescent="0.25">
      <c r="A5452">
        <f>+LOOKUP(F5452,Productos!B:B,Productos!A:A)</f>
        <v>682</v>
      </c>
      <c r="B5452">
        <f>+VLOOKUP(F5452,CON_ID_ps_prod!$A$2:$B$7187,2,0)</f>
        <v>362</v>
      </c>
      <c r="C5452">
        <v>1</v>
      </c>
      <c r="D5452" s="1">
        <v>10000000000</v>
      </c>
      <c r="E5452" s="1">
        <f>+D5452/1000000</f>
        <v>10000</v>
      </c>
      <c r="F5452" t="s">
        <v>420</v>
      </c>
      <c r="G5452" s="6" t="s">
        <v>113</v>
      </c>
      <c r="H5452" s="6">
        <f>+LOOKUP(G5452,cargargeneros!$H$2:$H$77,cargargeneros!$G$2:$G$77)</f>
        <v>45</v>
      </c>
      <c r="I5452" t="s">
        <v>8</v>
      </c>
      <c r="J5452" t="s">
        <v>2351</v>
      </c>
      <c r="K5452" s="11"/>
      <c r="L5452" s="7"/>
      <c r="M5452" s="12"/>
      <c r="N5452" s="16"/>
      <c r="O5452" s="16"/>
      <c r="P5452" s="16"/>
    </row>
    <row r="5453" spans="1:16" x14ac:dyDescent="0.25">
      <c r="A5453">
        <f>+LOOKUP(F5453,Productos!B:B,Productos!A:A)</f>
        <v>682</v>
      </c>
      <c r="B5453">
        <f>+VLOOKUP(F5453,CON_ID_ps_prod!$A$2:$B$7187,2,0)</f>
        <v>362</v>
      </c>
      <c r="C5453">
        <v>1</v>
      </c>
      <c r="D5453" s="1">
        <v>10000000000</v>
      </c>
      <c r="E5453" s="1">
        <f>+D5453/1000000</f>
        <v>10000</v>
      </c>
      <c r="F5453" t="s">
        <v>420</v>
      </c>
      <c r="G5453" s="6" t="s">
        <v>113</v>
      </c>
      <c r="H5453" s="6">
        <f>+LOOKUP(G5453,cargargeneros!$H$2:$H$77,cargargeneros!$G$2:$G$77)</f>
        <v>45</v>
      </c>
      <c r="I5453" t="s">
        <v>7</v>
      </c>
      <c r="J5453" t="s">
        <v>412</v>
      </c>
      <c r="K5453" s="11"/>
      <c r="L5453" s="7"/>
      <c r="M5453" s="12"/>
      <c r="N5453" s="16">
        <f>+LOOKUP(J5453,cargareditoriales!A:A,cargareditoriales!B:B)</f>
        <v>77</v>
      </c>
      <c r="O5453" s="16" t="str">
        <f>+LOOKUP(N5453,cargareditoriales!B:B,cargareditoriales!A:A)</f>
        <v>Editorial Oveja Negra</v>
      </c>
      <c r="P5453" s="16" t="str">
        <f>+IF(O5453=J5453,"","REVISAR")</f>
        <v/>
      </c>
    </row>
    <row r="5454" spans="1:16" x14ac:dyDescent="0.25">
      <c r="A5454">
        <f>+LOOKUP(F5454,Productos!B:B,Productos!A:A)</f>
        <v>682</v>
      </c>
      <c r="B5454">
        <f>+VLOOKUP(F5454,CON_ID_ps_prod!$A$2:$B$7187,2,0)</f>
        <v>362</v>
      </c>
      <c r="C5454">
        <v>1</v>
      </c>
      <c r="D5454" s="1">
        <v>10000000000</v>
      </c>
      <c r="E5454" s="1">
        <f>+D5454/1000000</f>
        <v>10000</v>
      </c>
      <c r="F5454" t="s">
        <v>420</v>
      </c>
      <c r="G5454" s="6" t="s">
        <v>113</v>
      </c>
      <c r="H5454" s="6">
        <f>+LOOKUP(G5454,cargargeneros!$H$2:$H$77,cargargeneros!$G$2:$G$77)</f>
        <v>45</v>
      </c>
      <c r="I5454" t="s">
        <v>12</v>
      </c>
      <c r="J5454">
        <v>6</v>
      </c>
      <c r="K5454" s="11"/>
      <c r="L5454" s="7"/>
      <c r="M5454" s="12"/>
      <c r="N5454" s="16"/>
      <c r="O5454" s="16"/>
      <c r="P5454" s="16"/>
    </row>
    <row r="5455" spans="1:16" x14ac:dyDescent="0.25">
      <c r="A5455">
        <f>+LOOKUP(F5455,Productos!B:B,Productos!A:A)</f>
        <v>682</v>
      </c>
      <c r="B5455">
        <f>+VLOOKUP(F5455,CON_ID_ps_prod!$A$2:$B$7187,2,0)</f>
        <v>362</v>
      </c>
      <c r="C5455">
        <v>1</v>
      </c>
      <c r="D5455" s="1">
        <v>10000000000</v>
      </c>
      <c r="E5455" s="1">
        <f>+D5455/1000000</f>
        <v>10000</v>
      </c>
      <c r="F5455" t="s">
        <v>420</v>
      </c>
      <c r="G5455" s="6" t="s">
        <v>113</v>
      </c>
      <c r="H5455" s="6">
        <f>+LOOKUP(G5455,cargargeneros!$H$2:$H$77,cargargeneros!$G$2:$G$77)</f>
        <v>45</v>
      </c>
      <c r="I5455" t="s">
        <v>11</v>
      </c>
      <c r="J5455" t="s">
        <v>2351</v>
      </c>
      <c r="K5455" s="11"/>
      <c r="L5455" s="7"/>
      <c r="M5455" s="12"/>
      <c r="N5455" s="16"/>
      <c r="O5455" s="16"/>
      <c r="P5455" s="16"/>
    </row>
    <row r="5456" spans="1:16" x14ac:dyDescent="0.25">
      <c r="A5456">
        <f>+LOOKUP(F5456,Productos!B:B,Productos!A:A)</f>
        <v>682</v>
      </c>
      <c r="B5456">
        <f>+VLOOKUP(F5456,CON_ID_ps_prod!$A$2:$B$7187,2,0)</f>
        <v>362</v>
      </c>
      <c r="C5456">
        <v>1</v>
      </c>
      <c r="D5456" s="1">
        <v>10000000000</v>
      </c>
      <c r="E5456" s="1">
        <f>+D5456/1000000</f>
        <v>10000</v>
      </c>
      <c r="F5456" t="s">
        <v>420</v>
      </c>
      <c r="G5456" s="6" t="s">
        <v>113</v>
      </c>
      <c r="H5456" s="6">
        <f>+LOOKUP(G5456,cargargeneros!$H$2:$H$77,cargargeneros!$G$2:$G$77)</f>
        <v>45</v>
      </c>
      <c r="I5456" t="s">
        <v>5</v>
      </c>
      <c r="J5456">
        <v>8482801023</v>
      </c>
      <c r="K5456" s="11"/>
      <c r="L5456" s="7"/>
      <c r="M5456" s="12"/>
      <c r="N5456" s="16"/>
      <c r="O5456" s="16"/>
      <c r="P5456" s="16"/>
    </row>
    <row r="5457" spans="1:16" x14ac:dyDescent="0.25">
      <c r="A5457">
        <f>+LOOKUP(F5457,Productos!B:B,Productos!A:A)</f>
        <v>682</v>
      </c>
      <c r="B5457">
        <f>+VLOOKUP(F5457,CON_ID_ps_prod!$A$2:$B$7187,2,0)</f>
        <v>362</v>
      </c>
      <c r="C5457">
        <v>1</v>
      </c>
      <c r="D5457" s="1">
        <v>10000000000</v>
      </c>
      <c r="E5457" s="1">
        <f>+D5457/1000000</f>
        <v>10000</v>
      </c>
      <c r="F5457" t="s">
        <v>420</v>
      </c>
      <c r="G5457" s="6" t="s">
        <v>113</v>
      </c>
      <c r="H5457" s="6">
        <f>+LOOKUP(G5457,cargargeneros!$H$2:$H$77,cargargeneros!$G$2:$G$77)</f>
        <v>45</v>
      </c>
      <c r="I5457" t="s">
        <v>6</v>
      </c>
      <c r="J5457" s="4" t="s">
        <v>2351</v>
      </c>
      <c r="K5457" s="11"/>
      <c r="L5457" s="7"/>
      <c r="M5457" s="12"/>
      <c r="N5457" s="16"/>
      <c r="O5457" s="16"/>
      <c r="P5457" s="16"/>
    </row>
    <row r="5458" spans="1:16" x14ac:dyDescent="0.25">
      <c r="A5458">
        <f>+LOOKUP(F5458,Productos!B:B,Productos!A:A)</f>
        <v>682</v>
      </c>
      <c r="B5458">
        <f>+VLOOKUP(F5458,CON_ID_ps_prod!$A$2:$B$7187,2,0)</f>
        <v>362</v>
      </c>
      <c r="C5458">
        <v>1</v>
      </c>
      <c r="D5458" s="1">
        <v>10000000000</v>
      </c>
      <c r="E5458" s="1">
        <f>+D5458/1000000</f>
        <v>10000</v>
      </c>
      <c r="F5458" t="s">
        <v>420</v>
      </c>
      <c r="G5458" s="6" t="s">
        <v>113</v>
      </c>
      <c r="H5458" s="6">
        <f>+LOOKUP(G5458,cargargeneros!$H$2:$H$77,cargargeneros!$G$2:$G$77)</f>
        <v>45</v>
      </c>
      <c r="I5458" t="s">
        <v>10</v>
      </c>
      <c r="J5458" t="s">
        <v>256</v>
      </c>
      <c r="K5458" s="11"/>
      <c r="L5458" s="7"/>
      <c r="M5458" s="12"/>
      <c r="N5458" s="16"/>
      <c r="O5458" s="16"/>
      <c r="P5458" s="16"/>
    </row>
    <row r="5459" spans="1:16" x14ac:dyDescent="0.25">
      <c r="A5459">
        <f>+LOOKUP(F5459,Productos!B:B,Productos!A:A)</f>
        <v>682</v>
      </c>
      <c r="B5459">
        <f>+VLOOKUP(F5459,CON_ID_ps_prod!$A$2:$B$7187,2,0)</f>
        <v>362</v>
      </c>
      <c r="C5459">
        <v>1</v>
      </c>
      <c r="D5459" s="1">
        <v>10000000000</v>
      </c>
      <c r="E5459" s="1">
        <f>+D5459/1000000</f>
        <v>10000</v>
      </c>
      <c r="F5459" t="s">
        <v>420</v>
      </c>
      <c r="G5459" s="6" t="s">
        <v>113</v>
      </c>
      <c r="H5459" s="6">
        <f>+LOOKUP(G5459,cargargeneros!$H$2:$H$77,cargargeneros!$G$2:$G$77)</f>
        <v>45</v>
      </c>
      <c r="I5459" t="s">
        <v>13</v>
      </c>
      <c r="J5459" t="s">
        <v>375</v>
      </c>
      <c r="K5459" s="11"/>
      <c r="L5459" s="7"/>
      <c r="M5459" s="12"/>
      <c r="N5459" s="16"/>
      <c r="O5459" s="16"/>
      <c r="P5459" s="16"/>
    </row>
    <row r="5460" spans="1:16" x14ac:dyDescent="0.25">
      <c r="A5460">
        <f>+LOOKUP(F5460,Productos!B:B,Productos!A:A)</f>
        <v>683</v>
      </c>
      <c r="B5460">
        <f>+VLOOKUP(F5460,CON_ID_ps_prod!$A$2:$B$7187,2,0)</f>
        <v>498</v>
      </c>
      <c r="C5460">
        <v>1</v>
      </c>
      <c r="D5460" s="1">
        <v>15000000000</v>
      </c>
      <c r="E5460" s="1">
        <f>+D5460/1000000</f>
        <v>15000</v>
      </c>
      <c r="F5460" t="s">
        <v>680</v>
      </c>
      <c r="G5460" s="6" t="s">
        <v>1347</v>
      </c>
      <c r="H5460" s="6">
        <f>+LOOKUP(G5460,cargargeneros!$H$2:$H$77,cargargeneros!$G$2:$G$77)</f>
        <v>60</v>
      </c>
      <c r="I5460" t="s">
        <v>9</v>
      </c>
      <c r="J5460" t="s">
        <v>681</v>
      </c>
      <c r="K5460" s="11">
        <f>+VLOOKUP(J5460,cargarautores!A:B,2)</f>
        <v>547</v>
      </c>
      <c r="L5460" s="7" t="str">
        <f>+VLOOKUP(K5460,cargarautores!F:G,2)</f>
        <v>William Shakespeare</v>
      </c>
      <c r="M5460" s="12" t="str">
        <f>+IF(J5460=L5460,"","REVISAR")</f>
        <v/>
      </c>
      <c r="N5460" s="16"/>
      <c r="O5460" s="16"/>
      <c r="P5460" s="16"/>
    </row>
    <row r="5461" spans="1:16" x14ac:dyDescent="0.25">
      <c r="A5461">
        <f>+LOOKUP(F5461,Productos!B:B,Productos!A:A)</f>
        <v>683</v>
      </c>
      <c r="B5461">
        <f>+VLOOKUP(F5461,CON_ID_ps_prod!$A$2:$B$7187,2,0)</f>
        <v>498</v>
      </c>
      <c r="C5461">
        <v>1</v>
      </c>
      <c r="D5461" s="1">
        <v>15000000000</v>
      </c>
      <c r="E5461" s="1">
        <f>+D5461/1000000</f>
        <v>15000</v>
      </c>
      <c r="F5461" t="s">
        <v>680</v>
      </c>
      <c r="G5461" s="6" t="s">
        <v>1347</v>
      </c>
      <c r="H5461" s="6">
        <f>+LOOKUP(G5461,cargargeneros!$H$2:$H$77,cargargeneros!$G$2:$G$77)</f>
        <v>60</v>
      </c>
      <c r="I5461" t="s">
        <v>8</v>
      </c>
      <c r="J5461">
        <v>2003</v>
      </c>
      <c r="K5461" s="11"/>
      <c r="L5461" s="7"/>
      <c r="M5461" s="12"/>
      <c r="N5461" s="16"/>
      <c r="O5461" s="16"/>
      <c r="P5461" s="16"/>
    </row>
    <row r="5462" spans="1:16" x14ac:dyDescent="0.25">
      <c r="A5462">
        <f>+LOOKUP(F5462,Productos!B:B,Productos!A:A)</f>
        <v>683</v>
      </c>
      <c r="B5462">
        <f>+VLOOKUP(F5462,CON_ID_ps_prod!$A$2:$B$7187,2,0)</f>
        <v>498</v>
      </c>
      <c r="C5462">
        <v>1</v>
      </c>
      <c r="D5462" s="1">
        <v>15000000000</v>
      </c>
      <c r="E5462" s="1">
        <f>+D5462/1000000</f>
        <v>15000</v>
      </c>
      <c r="F5462" t="s">
        <v>680</v>
      </c>
      <c r="G5462" s="6" t="s">
        <v>1347</v>
      </c>
      <c r="H5462" s="6">
        <f>+LOOKUP(G5462,cargargeneros!$H$2:$H$77,cargargeneros!$G$2:$G$77)</f>
        <v>60</v>
      </c>
      <c r="I5462" t="s">
        <v>7</v>
      </c>
      <c r="J5462" t="s">
        <v>467</v>
      </c>
      <c r="K5462" s="11"/>
      <c r="L5462" s="7"/>
      <c r="M5462" s="12"/>
      <c r="N5462" s="16">
        <f>+LOOKUP(J5462,cargareditoriales!A:A,cargareditoriales!B:B)</f>
        <v>159</v>
      </c>
      <c r="O5462" s="16" t="str">
        <f>+LOOKUP(N5462,cargareditoriales!B:B,cargareditoriales!A:A)</f>
        <v>Panamericana Editorial</v>
      </c>
      <c r="P5462" s="16" t="str">
        <f>+IF(O5462=J5462,"","REVISAR")</f>
        <v/>
      </c>
    </row>
    <row r="5463" spans="1:16" x14ac:dyDescent="0.25">
      <c r="A5463">
        <f>+LOOKUP(F5463,Productos!B:B,Productos!A:A)</f>
        <v>683</v>
      </c>
      <c r="B5463">
        <f>+VLOOKUP(F5463,CON_ID_ps_prod!$A$2:$B$7187,2,0)</f>
        <v>498</v>
      </c>
      <c r="C5463">
        <v>1</v>
      </c>
      <c r="D5463" s="1">
        <v>15000000000</v>
      </c>
      <c r="E5463" s="1">
        <f>+D5463/1000000</f>
        <v>15000</v>
      </c>
      <c r="F5463" t="s">
        <v>680</v>
      </c>
      <c r="G5463" s="6" t="s">
        <v>1347</v>
      </c>
      <c r="H5463" s="6">
        <f>+LOOKUP(G5463,cargargeneros!$H$2:$H$77,cargargeneros!$G$2:$G$77)</f>
        <v>60</v>
      </c>
      <c r="I5463" t="s">
        <v>12</v>
      </c>
      <c r="J5463">
        <v>8</v>
      </c>
      <c r="K5463" s="11"/>
      <c r="L5463" s="7"/>
      <c r="M5463" s="12"/>
      <c r="N5463" s="16"/>
      <c r="O5463" s="16"/>
      <c r="P5463" s="16"/>
    </row>
    <row r="5464" spans="1:16" x14ac:dyDescent="0.25">
      <c r="A5464">
        <f>+LOOKUP(F5464,Productos!B:B,Productos!A:A)</f>
        <v>683</v>
      </c>
      <c r="B5464">
        <f>+VLOOKUP(F5464,CON_ID_ps_prod!$A$2:$B$7187,2,0)</f>
        <v>498</v>
      </c>
      <c r="C5464">
        <v>1</v>
      </c>
      <c r="D5464" s="1">
        <v>15000000000</v>
      </c>
      <c r="E5464" s="1">
        <f>+D5464/1000000</f>
        <v>15000</v>
      </c>
      <c r="F5464" t="s">
        <v>680</v>
      </c>
      <c r="G5464" s="6" t="s">
        <v>1347</v>
      </c>
      <c r="H5464" s="6">
        <f>+LOOKUP(G5464,cargargeneros!$H$2:$H$77,cargargeneros!$G$2:$G$77)</f>
        <v>60</v>
      </c>
      <c r="I5464" t="s">
        <v>5</v>
      </c>
      <c r="J5464">
        <v>9583005002</v>
      </c>
      <c r="K5464" s="11"/>
      <c r="L5464" s="7"/>
      <c r="M5464" s="12"/>
      <c r="N5464" s="16"/>
      <c r="O5464" s="16"/>
      <c r="P5464" s="16"/>
    </row>
    <row r="5465" spans="1:16" x14ac:dyDescent="0.25">
      <c r="A5465">
        <f>+LOOKUP(F5465,Productos!B:B,Productos!A:A)</f>
        <v>683</v>
      </c>
      <c r="B5465">
        <f>+VLOOKUP(F5465,CON_ID_ps_prod!$A$2:$B$7187,2,0)</f>
        <v>498</v>
      </c>
      <c r="C5465">
        <v>1</v>
      </c>
      <c r="D5465" s="1">
        <v>15000000000</v>
      </c>
      <c r="E5465" s="1">
        <f>+D5465/1000000</f>
        <v>15000</v>
      </c>
      <c r="F5465" t="s">
        <v>680</v>
      </c>
      <c r="G5465" s="6" t="s">
        <v>1347</v>
      </c>
      <c r="H5465" s="6">
        <f>+LOOKUP(G5465,cargargeneros!$H$2:$H$77,cargargeneros!$G$2:$G$77)</f>
        <v>60</v>
      </c>
      <c r="I5465" t="s">
        <v>6</v>
      </c>
      <c r="J5465" s="4">
        <v>9789583005008</v>
      </c>
      <c r="K5465" s="11"/>
      <c r="L5465" s="7"/>
      <c r="M5465" s="12"/>
      <c r="N5465" s="16"/>
      <c r="O5465" s="16"/>
      <c r="P5465" s="16"/>
    </row>
    <row r="5466" spans="1:16" x14ac:dyDescent="0.25">
      <c r="A5466">
        <f>+LOOKUP(F5466,Productos!B:B,Productos!A:A)</f>
        <v>683</v>
      </c>
      <c r="B5466">
        <f>+VLOOKUP(F5466,CON_ID_ps_prod!$A$2:$B$7187,2,0)</f>
        <v>498</v>
      </c>
      <c r="C5466">
        <v>1</v>
      </c>
      <c r="D5466" s="1">
        <v>15000000000</v>
      </c>
      <c r="E5466" s="1">
        <f>+D5466/1000000</f>
        <v>15000</v>
      </c>
      <c r="F5466" t="s">
        <v>680</v>
      </c>
      <c r="G5466" s="6" t="s">
        <v>1347</v>
      </c>
      <c r="H5466" s="6">
        <f>+LOOKUP(G5466,cargargeneros!$H$2:$H$77,cargargeneros!$G$2:$G$77)</f>
        <v>60</v>
      </c>
      <c r="I5466" t="s">
        <v>13</v>
      </c>
      <c r="J5466" t="s">
        <v>90</v>
      </c>
      <c r="K5466" s="11"/>
      <c r="L5466" s="7"/>
      <c r="M5466" s="12"/>
      <c r="N5466" s="16"/>
      <c r="O5466" s="16"/>
      <c r="P5466" s="16"/>
    </row>
    <row r="5467" spans="1:16" x14ac:dyDescent="0.25">
      <c r="A5467">
        <f>+LOOKUP(F5467,Productos!B:B,Productos!A:A)</f>
        <v>684</v>
      </c>
      <c r="B5467">
        <f>+VLOOKUP(F5467,CON_ID_ps_prod!$A$2:$B$7187,2,0)</f>
        <v>416</v>
      </c>
      <c r="C5467">
        <v>1</v>
      </c>
      <c r="D5467" s="1">
        <v>25000000000</v>
      </c>
      <c r="E5467" s="1">
        <f>+D5467/1000000</f>
        <v>25000</v>
      </c>
      <c r="F5467" t="s">
        <v>506</v>
      </c>
      <c r="G5467" s="6" t="s">
        <v>64</v>
      </c>
      <c r="H5467" s="6">
        <f>+LOOKUP(G5467,cargargeneros!$H$2:$H$77,cargargeneros!$G$2:$G$77)</f>
        <v>34</v>
      </c>
      <c r="I5467" t="s">
        <v>9</v>
      </c>
      <c r="J5467" t="s">
        <v>508</v>
      </c>
      <c r="K5467" s="11">
        <f>+VLOOKUP(J5467,cargarautores!A:B,2)</f>
        <v>20</v>
      </c>
      <c r="L5467" s="7" t="str">
        <f>+VLOOKUP(K5467,cargarautores!F:G,2)</f>
        <v>Alfredo Iriarte</v>
      </c>
      <c r="M5467" s="12" t="str">
        <f>+IF(J5467=L5467,"","REVISAR")</f>
        <v/>
      </c>
      <c r="N5467" s="16"/>
      <c r="O5467" s="16"/>
      <c r="P5467" s="16"/>
    </row>
    <row r="5468" spans="1:16" x14ac:dyDescent="0.25">
      <c r="A5468">
        <f>+LOOKUP(F5468,Productos!B:B,Productos!A:A)</f>
        <v>684</v>
      </c>
      <c r="B5468">
        <f>+VLOOKUP(F5468,CON_ID_ps_prod!$A$2:$B$7187,2,0)</f>
        <v>416</v>
      </c>
      <c r="C5468">
        <v>1</v>
      </c>
      <c r="D5468" s="1">
        <v>25000000000</v>
      </c>
      <c r="E5468" s="1">
        <f>+D5468/1000000</f>
        <v>25000</v>
      </c>
      <c r="F5468" t="s">
        <v>506</v>
      </c>
      <c r="G5468" s="6" t="s">
        <v>64</v>
      </c>
      <c r="H5468" s="6">
        <f>+LOOKUP(G5468,cargargeneros!$H$2:$H$77,cargargeneros!$G$2:$G$77)</f>
        <v>34</v>
      </c>
      <c r="I5468" t="s">
        <v>8</v>
      </c>
      <c r="J5468">
        <v>2003</v>
      </c>
      <c r="K5468" s="11"/>
      <c r="L5468" s="7"/>
      <c r="M5468" s="12"/>
      <c r="N5468" s="16"/>
      <c r="O5468" s="16"/>
      <c r="P5468" s="16"/>
    </row>
    <row r="5469" spans="1:16" x14ac:dyDescent="0.25">
      <c r="A5469">
        <f>+LOOKUP(F5469,Productos!B:B,Productos!A:A)</f>
        <v>684</v>
      </c>
      <c r="B5469">
        <f>+VLOOKUP(F5469,CON_ID_ps_prod!$A$2:$B$7187,2,0)</f>
        <v>416</v>
      </c>
      <c r="C5469">
        <v>1</v>
      </c>
      <c r="D5469" s="1">
        <v>25000000000</v>
      </c>
      <c r="E5469" s="1">
        <f>+D5469/1000000</f>
        <v>25000</v>
      </c>
      <c r="F5469" t="s">
        <v>506</v>
      </c>
      <c r="G5469" s="6" t="s">
        <v>64</v>
      </c>
      <c r="H5469" s="6">
        <f>+LOOKUP(G5469,cargargeneros!$H$2:$H$77,cargargeneros!$G$2:$G$77)</f>
        <v>34</v>
      </c>
      <c r="I5469" t="s">
        <v>7</v>
      </c>
      <c r="J5469" t="s">
        <v>1537</v>
      </c>
      <c r="K5469" s="11"/>
      <c r="L5469" s="7"/>
      <c r="M5469" s="12"/>
      <c r="N5469" s="16">
        <f>+LOOKUP(J5469,cargareditoriales!A:A,cargareditoriales!B:B)</f>
        <v>117</v>
      </c>
      <c r="O5469" s="16" t="str">
        <f>+LOOKUP(N5469,cargareditoriales!B:B,cargareditoriales!A:A)</f>
        <v>Intermedio Editores Ltda.</v>
      </c>
      <c r="P5469" s="16" t="str">
        <f>+IF(O5469=J5469,"","REVISAR")</f>
        <v/>
      </c>
    </row>
    <row r="5470" spans="1:16" x14ac:dyDescent="0.25">
      <c r="A5470">
        <f>+LOOKUP(F5470,Productos!B:B,Productos!A:A)</f>
        <v>684</v>
      </c>
      <c r="B5470">
        <f>+VLOOKUP(F5470,CON_ID_ps_prod!$A$2:$B$7187,2,0)</f>
        <v>416</v>
      </c>
      <c r="C5470">
        <v>1</v>
      </c>
      <c r="D5470" s="1">
        <v>25000000000</v>
      </c>
      <c r="E5470" s="1">
        <f>+D5470/1000000</f>
        <v>25000</v>
      </c>
      <c r="F5470" t="s">
        <v>506</v>
      </c>
      <c r="G5470" s="6" t="s">
        <v>64</v>
      </c>
      <c r="H5470" s="6">
        <f>+LOOKUP(G5470,cargargeneros!$H$2:$H$77,cargargeneros!$G$2:$G$77)</f>
        <v>34</v>
      </c>
      <c r="I5470" t="s">
        <v>12</v>
      </c>
      <c r="J5470">
        <v>8</v>
      </c>
      <c r="K5470" s="11"/>
      <c r="L5470" s="7"/>
      <c r="M5470" s="12"/>
      <c r="N5470" s="16"/>
      <c r="O5470" s="16"/>
      <c r="P5470" s="16"/>
    </row>
    <row r="5471" spans="1:16" x14ac:dyDescent="0.25">
      <c r="A5471">
        <f>+LOOKUP(F5471,Productos!B:B,Productos!A:A)</f>
        <v>684</v>
      </c>
      <c r="B5471">
        <f>+VLOOKUP(F5471,CON_ID_ps_prod!$A$2:$B$7187,2,0)</f>
        <v>416</v>
      </c>
      <c r="C5471">
        <v>1</v>
      </c>
      <c r="D5471" s="1">
        <v>25000000000</v>
      </c>
      <c r="E5471" s="1">
        <f>+D5471/1000000</f>
        <v>25000</v>
      </c>
      <c r="F5471" t="s">
        <v>506</v>
      </c>
      <c r="G5471" s="6" t="s">
        <v>64</v>
      </c>
      <c r="H5471" s="6">
        <f>+LOOKUP(G5471,cargargeneros!$H$2:$H$77,cargargeneros!$G$2:$G$77)</f>
        <v>34</v>
      </c>
      <c r="I5471" t="s">
        <v>5</v>
      </c>
      <c r="J5471">
        <v>9582814195</v>
      </c>
      <c r="K5471" s="11"/>
      <c r="L5471" s="7"/>
      <c r="M5471" s="12"/>
      <c r="N5471" s="16"/>
      <c r="O5471" s="16"/>
      <c r="P5471" s="16"/>
    </row>
    <row r="5472" spans="1:16" x14ac:dyDescent="0.25">
      <c r="A5472">
        <f>+LOOKUP(F5472,Productos!B:B,Productos!A:A)</f>
        <v>684</v>
      </c>
      <c r="B5472">
        <f>+VLOOKUP(F5472,CON_ID_ps_prod!$A$2:$B$7187,2,0)</f>
        <v>416</v>
      </c>
      <c r="C5472">
        <v>1</v>
      </c>
      <c r="D5472" s="1">
        <v>25000000000</v>
      </c>
      <c r="E5472" s="1">
        <f>+D5472/1000000</f>
        <v>25000</v>
      </c>
      <c r="F5472" t="s">
        <v>506</v>
      </c>
      <c r="G5472" s="6" t="s">
        <v>64</v>
      </c>
      <c r="H5472" s="6">
        <f>+LOOKUP(G5472,cargargeneros!$H$2:$H$77,cargargeneros!$G$2:$G$77)</f>
        <v>34</v>
      </c>
      <c r="I5472" t="s">
        <v>6</v>
      </c>
      <c r="J5472" s="4">
        <v>9789582814199</v>
      </c>
      <c r="K5472" s="11"/>
      <c r="L5472" s="7"/>
      <c r="M5472" s="12"/>
      <c r="N5472" s="16"/>
      <c r="O5472" s="16"/>
      <c r="P5472" s="16"/>
    </row>
    <row r="5473" spans="1:16" x14ac:dyDescent="0.25">
      <c r="A5473">
        <f>+LOOKUP(F5473,Productos!B:B,Productos!A:A)</f>
        <v>684</v>
      </c>
      <c r="B5473">
        <f>+VLOOKUP(F5473,CON_ID_ps_prod!$A$2:$B$7187,2,0)</f>
        <v>416</v>
      </c>
      <c r="C5473">
        <v>1</v>
      </c>
      <c r="D5473" s="1">
        <v>25000000000</v>
      </c>
      <c r="E5473" s="1">
        <f>+D5473/1000000</f>
        <v>25000</v>
      </c>
      <c r="F5473" t="s">
        <v>506</v>
      </c>
      <c r="G5473" s="6" t="s">
        <v>64</v>
      </c>
      <c r="H5473" s="6">
        <f>+LOOKUP(G5473,cargargeneros!$H$2:$H$77,cargargeneros!$G$2:$G$77)</f>
        <v>34</v>
      </c>
      <c r="I5473" t="s">
        <v>10</v>
      </c>
      <c r="J5473" t="s">
        <v>256</v>
      </c>
      <c r="K5473" s="11"/>
      <c r="L5473" s="7"/>
      <c r="M5473" s="12"/>
      <c r="N5473" s="16"/>
      <c r="O5473" s="16"/>
      <c r="P5473" s="16"/>
    </row>
    <row r="5474" spans="1:16" x14ac:dyDescent="0.25">
      <c r="A5474">
        <f>+LOOKUP(F5474,Productos!B:B,Productos!A:A)</f>
        <v>684</v>
      </c>
      <c r="B5474">
        <f>+VLOOKUP(F5474,CON_ID_ps_prod!$A$2:$B$7187,2,0)</f>
        <v>416</v>
      </c>
      <c r="C5474">
        <v>1</v>
      </c>
      <c r="D5474" s="1">
        <v>25000000000</v>
      </c>
      <c r="E5474" s="1">
        <f>+D5474/1000000</f>
        <v>25000</v>
      </c>
      <c r="F5474" t="s">
        <v>506</v>
      </c>
      <c r="G5474" s="6" t="s">
        <v>64</v>
      </c>
      <c r="H5474" s="6">
        <f>+LOOKUP(G5474,cargargeneros!$H$2:$H$77,cargargeneros!$G$2:$G$77)</f>
        <v>34</v>
      </c>
      <c r="I5474" t="s">
        <v>13</v>
      </c>
      <c r="J5474" t="s">
        <v>90</v>
      </c>
      <c r="K5474" s="11"/>
      <c r="L5474" s="7"/>
      <c r="M5474" s="12"/>
      <c r="N5474" s="16"/>
      <c r="O5474" s="16"/>
      <c r="P5474" s="16"/>
    </row>
    <row r="5475" spans="1:16" x14ac:dyDescent="0.25">
      <c r="A5475">
        <f>+LOOKUP(F5475,Productos!B:B,Productos!A:A)</f>
        <v>685</v>
      </c>
      <c r="B5475">
        <f>+VLOOKUP(F5475,CON_ID_ps_prod!$A$2:$B$7187,2,0)</f>
        <v>589</v>
      </c>
      <c r="C5475">
        <v>1</v>
      </c>
      <c r="D5475" s="1">
        <v>15000000000</v>
      </c>
      <c r="E5475" s="1">
        <f>+D5475/1000000</f>
        <v>15000</v>
      </c>
      <c r="F5475" t="s">
        <v>866</v>
      </c>
      <c r="G5475" s="6" t="s">
        <v>40</v>
      </c>
      <c r="H5475" s="6">
        <f>+LOOKUP(G5475,cargargeneros!$H$2:$H$77,cargargeneros!$G$2:$G$77)</f>
        <v>59</v>
      </c>
      <c r="I5475" t="s">
        <v>9</v>
      </c>
      <c r="J5475" t="s">
        <v>868</v>
      </c>
      <c r="K5475" s="11">
        <f>+VLOOKUP(J5475,cargarautores!A:B,2)</f>
        <v>291</v>
      </c>
      <c r="L5475" s="7" t="str">
        <f>+VLOOKUP(K5475,cargarautores!F:G,2)</f>
        <v>Jorge Franco Ramos</v>
      </c>
      <c r="M5475" s="12" t="str">
        <f>+IF(J5475=L5475,"","REVISAR")</f>
        <v/>
      </c>
      <c r="N5475" s="16"/>
      <c r="O5475" s="16"/>
      <c r="P5475" s="16"/>
    </row>
    <row r="5476" spans="1:16" x14ac:dyDescent="0.25">
      <c r="A5476">
        <f>+LOOKUP(F5476,Productos!B:B,Productos!A:A)</f>
        <v>685</v>
      </c>
      <c r="B5476">
        <f>+VLOOKUP(F5476,CON_ID_ps_prod!$A$2:$B$7187,2,0)</f>
        <v>589</v>
      </c>
      <c r="C5476">
        <v>1</v>
      </c>
      <c r="D5476" s="1">
        <v>15000000000</v>
      </c>
      <c r="E5476" s="1">
        <f>+D5476/1000000</f>
        <v>15000</v>
      </c>
      <c r="F5476" t="s">
        <v>866</v>
      </c>
      <c r="G5476" s="6" t="s">
        <v>40</v>
      </c>
      <c r="H5476" s="6">
        <f>+LOOKUP(G5476,cargargeneros!$H$2:$H$77,cargargeneros!$G$2:$G$77)</f>
        <v>59</v>
      </c>
      <c r="I5476" t="s">
        <v>8</v>
      </c>
      <c r="J5476">
        <v>1999</v>
      </c>
      <c r="K5476" s="11"/>
      <c r="L5476" s="7"/>
      <c r="M5476" s="12"/>
      <c r="N5476" s="16"/>
      <c r="O5476" s="16"/>
      <c r="P5476" s="16"/>
    </row>
    <row r="5477" spans="1:16" x14ac:dyDescent="0.25">
      <c r="A5477">
        <f>+LOOKUP(F5477,Productos!B:B,Productos!A:A)</f>
        <v>685</v>
      </c>
      <c r="B5477">
        <f>+VLOOKUP(F5477,CON_ID_ps_prod!$A$2:$B$7187,2,0)</f>
        <v>589</v>
      </c>
      <c r="C5477">
        <v>1</v>
      </c>
      <c r="D5477" s="1">
        <v>15000000000</v>
      </c>
      <c r="E5477" s="1">
        <f>+D5477/1000000</f>
        <v>15000</v>
      </c>
      <c r="F5477" t="s">
        <v>866</v>
      </c>
      <c r="G5477" s="6" t="s">
        <v>40</v>
      </c>
      <c r="H5477" s="6">
        <f>+LOOKUP(G5477,cargargeneros!$H$2:$H$77,cargargeneros!$G$2:$G$77)</f>
        <v>59</v>
      </c>
      <c r="I5477" t="s">
        <v>7</v>
      </c>
      <c r="J5477" t="s">
        <v>2342</v>
      </c>
      <c r="K5477" s="11"/>
      <c r="L5477" s="7"/>
      <c r="M5477" s="12"/>
      <c r="N5477" s="16">
        <f>+LOOKUP(J5477,cargareditoriales!A:A,cargareditoriales!B:B)</f>
        <v>169</v>
      </c>
      <c r="O5477" s="16" t="str">
        <f>+LOOKUP(N5477,cargareditoriales!B:B,cargareditoriales!A:A)</f>
        <v>Plaza &amp; Janés Editores</v>
      </c>
      <c r="P5477" s="16" t="str">
        <f>+IF(O5477=J5477,"","REVISAR")</f>
        <v/>
      </c>
    </row>
    <row r="5478" spans="1:16" x14ac:dyDescent="0.25">
      <c r="A5478">
        <f>+LOOKUP(F5478,Productos!B:B,Productos!A:A)</f>
        <v>685</v>
      </c>
      <c r="B5478">
        <f>+VLOOKUP(F5478,CON_ID_ps_prod!$A$2:$B$7187,2,0)</f>
        <v>589</v>
      </c>
      <c r="C5478">
        <v>1</v>
      </c>
      <c r="D5478" s="1">
        <v>15000000000</v>
      </c>
      <c r="E5478" s="1">
        <f>+D5478/1000000</f>
        <v>15000</v>
      </c>
      <c r="F5478" t="s">
        <v>866</v>
      </c>
      <c r="G5478" s="6" t="s">
        <v>40</v>
      </c>
      <c r="H5478" s="6">
        <f>+LOOKUP(G5478,cargargeneros!$H$2:$H$77,cargargeneros!$G$2:$G$77)</f>
        <v>59</v>
      </c>
      <c r="I5478" t="s">
        <v>12</v>
      </c>
      <c r="J5478">
        <v>8</v>
      </c>
      <c r="K5478" s="11"/>
      <c r="L5478" s="7"/>
      <c r="M5478" s="12"/>
      <c r="N5478" s="16"/>
      <c r="O5478" s="16"/>
      <c r="P5478" s="16"/>
    </row>
    <row r="5479" spans="1:16" x14ac:dyDescent="0.25">
      <c r="A5479">
        <f>+LOOKUP(F5479,Productos!B:B,Productos!A:A)</f>
        <v>685</v>
      </c>
      <c r="B5479">
        <f>+VLOOKUP(F5479,CON_ID_ps_prod!$A$2:$B$7187,2,0)</f>
        <v>589</v>
      </c>
      <c r="C5479">
        <v>1</v>
      </c>
      <c r="D5479" s="1">
        <v>15000000000</v>
      </c>
      <c r="E5479" s="1">
        <f>+D5479/1000000</f>
        <v>15000</v>
      </c>
      <c r="F5479" t="s">
        <v>866</v>
      </c>
      <c r="G5479" s="6" t="s">
        <v>40</v>
      </c>
      <c r="H5479" s="6">
        <f>+LOOKUP(G5479,cargargeneros!$H$2:$H$77,cargargeneros!$G$2:$G$77)</f>
        <v>59</v>
      </c>
      <c r="I5479" t="s">
        <v>5</v>
      </c>
      <c r="J5479">
        <v>9581403078</v>
      </c>
      <c r="K5479" s="11"/>
      <c r="L5479" s="7"/>
      <c r="M5479" s="12"/>
      <c r="N5479" s="16"/>
      <c r="O5479" s="16"/>
      <c r="P5479" s="16"/>
    </row>
    <row r="5480" spans="1:16" x14ac:dyDescent="0.25">
      <c r="A5480">
        <f>+LOOKUP(F5480,Productos!B:B,Productos!A:A)</f>
        <v>685</v>
      </c>
      <c r="B5480">
        <f>+VLOOKUP(F5480,CON_ID_ps_prod!$A$2:$B$7187,2,0)</f>
        <v>589</v>
      </c>
      <c r="C5480">
        <v>1</v>
      </c>
      <c r="D5480" s="1">
        <v>15000000000</v>
      </c>
      <c r="E5480" s="1">
        <f>+D5480/1000000</f>
        <v>15000</v>
      </c>
      <c r="F5480" t="s">
        <v>866</v>
      </c>
      <c r="G5480" s="6" t="s">
        <v>40</v>
      </c>
      <c r="H5480" s="6">
        <f>+LOOKUP(G5480,cargargeneros!$H$2:$H$77,cargargeneros!$G$2:$G$77)</f>
        <v>59</v>
      </c>
      <c r="I5480" t="s">
        <v>6</v>
      </c>
      <c r="J5480" s="4">
        <v>9789581403073</v>
      </c>
      <c r="K5480" s="11"/>
      <c r="L5480" s="7"/>
      <c r="M5480" s="12"/>
      <c r="N5480" s="16"/>
      <c r="O5480" s="16"/>
      <c r="P5480" s="16"/>
    </row>
    <row r="5481" spans="1:16" x14ac:dyDescent="0.25">
      <c r="A5481">
        <f>+LOOKUP(F5481,Productos!B:B,Productos!A:A)</f>
        <v>685</v>
      </c>
      <c r="B5481">
        <f>+VLOOKUP(F5481,CON_ID_ps_prod!$A$2:$B$7187,2,0)</f>
        <v>589</v>
      </c>
      <c r="C5481">
        <v>1</v>
      </c>
      <c r="D5481" s="1">
        <v>15000000000</v>
      </c>
      <c r="E5481" s="1">
        <f>+D5481/1000000</f>
        <v>15000</v>
      </c>
      <c r="F5481" t="s">
        <v>866</v>
      </c>
      <c r="G5481" s="6" t="s">
        <v>40</v>
      </c>
      <c r="H5481" s="6">
        <f>+LOOKUP(G5481,cargargeneros!$H$2:$H$77,cargargeneros!$G$2:$G$77)</f>
        <v>59</v>
      </c>
      <c r="I5481" t="s">
        <v>13</v>
      </c>
      <c r="J5481" t="s">
        <v>90</v>
      </c>
      <c r="K5481" s="11"/>
      <c r="L5481" s="7"/>
      <c r="M5481" s="12"/>
      <c r="N5481" s="16"/>
      <c r="O5481" s="16"/>
      <c r="P5481" s="16"/>
    </row>
    <row r="5482" spans="1:16" x14ac:dyDescent="0.25">
      <c r="A5482">
        <f>+LOOKUP(F5482,Productos!B:B,Productos!A:A)</f>
        <v>686</v>
      </c>
      <c r="B5482">
        <f>+VLOOKUP(F5482,CON_ID_ps_prod!$A$2:$B$7187,2,0)</f>
        <v>449</v>
      </c>
      <c r="C5482">
        <v>1</v>
      </c>
      <c r="D5482" s="1">
        <v>20000000000</v>
      </c>
      <c r="E5482" s="1">
        <f>+D5482/1000000</f>
        <v>20000</v>
      </c>
      <c r="F5482" t="s">
        <v>581</v>
      </c>
      <c r="G5482" s="6" t="s">
        <v>490</v>
      </c>
      <c r="H5482" s="6">
        <f>+LOOKUP(G5482,cargargeneros!$H$2:$H$77,cargargeneros!$G$2:$G$77)</f>
        <v>49</v>
      </c>
      <c r="I5482" t="s">
        <v>9</v>
      </c>
      <c r="J5482" t="s">
        <v>583</v>
      </c>
      <c r="K5482" s="11">
        <f>+VLOOKUP(J5482,cargarautores!A:B,2)</f>
        <v>517</v>
      </c>
      <c r="L5482" s="7" t="str">
        <f>+VLOOKUP(K5482,cargarautores!F:G,2)</f>
        <v xml:space="preserve">Tom Holland </v>
      </c>
      <c r="M5482" s="12" t="str">
        <f>+IF(J5482=L5482,"","REVISAR")</f>
        <v/>
      </c>
      <c r="N5482" s="16"/>
      <c r="O5482" s="16"/>
      <c r="P5482" s="16"/>
    </row>
    <row r="5483" spans="1:16" x14ac:dyDescent="0.25">
      <c r="A5483">
        <f>+LOOKUP(F5483,Productos!B:B,Productos!A:A)</f>
        <v>686</v>
      </c>
      <c r="B5483">
        <f>+VLOOKUP(F5483,CON_ID_ps_prod!$A$2:$B$7187,2,0)</f>
        <v>449</v>
      </c>
      <c r="C5483">
        <v>1</v>
      </c>
      <c r="D5483" s="1">
        <v>20000000000</v>
      </c>
      <c r="E5483" s="1">
        <f>+D5483/1000000</f>
        <v>20000</v>
      </c>
      <c r="F5483" t="s">
        <v>581</v>
      </c>
      <c r="G5483" s="6" t="s">
        <v>490</v>
      </c>
      <c r="H5483" s="6">
        <f>+LOOKUP(G5483,cargargeneros!$H$2:$H$77,cargargeneros!$G$2:$G$77)</f>
        <v>49</v>
      </c>
      <c r="I5483" t="s">
        <v>8</v>
      </c>
      <c r="J5483" t="s">
        <v>582</v>
      </c>
      <c r="K5483" s="11"/>
      <c r="L5483" s="7"/>
      <c r="M5483" s="12"/>
      <c r="N5483" s="16"/>
      <c r="O5483" s="16"/>
      <c r="P5483" s="16"/>
    </row>
    <row r="5484" spans="1:16" x14ac:dyDescent="0.25">
      <c r="A5484">
        <f>+LOOKUP(F5484,Productos!B:B,Productos!A:A)</f>
        <v>686</v>
      </c>
      <c r="B5484">
        <f>+VLOOKUP(F5484,CON_ID_ps_prod!$A$2:$B$7187,2,0)</f>
        <v>449</v>
      </c>
      <c r="C5484">
        <v>1</v>
      </c>
      <c r="D5484" s="1">
        <v>20000000000</v>
      </c>
      <c r="E5484" s="1">
        <f>+D5484/1000000</f>
        <v>20000</v>
      </c>
      <c r="F5484" t="s">
        <v>581</v>
      </c>
      <c r="G5484" s="6" t="s">
        <v>490</v>
      </c>
      <c r="H5484" s="6">
        <f>+LOOKUP(G5484,cargargeneros!$H$2:$H$77,cargargeneros!$G$2:$G$77)</f>
        <v>49</v>
      </c>
      <c r="I5484" t="s">
        <v>7</v>
      </c>
      <c r="J5484" t="s">
        <v>569</v>
      </c>
      <c r="K5484" s="11"/>
      <c r="L5484" s="7"/>
      <c r="M5484" s="12"/>
      <c r="N5484" s="16">
        <f>+LOOKUP(J5484,cargareditoriales!A:A,cargareditoriales!B:B)</f>
        <v>78</v>
      </c>
      <c r="O5484" s="16" t="str">
        <f>+LOOKUP(N5484,cargareditoriales!B:B,cargareditoriales!A:A)</f>
        <v xml:space="preserve">Editorial Planeta </v>
      </c>
      <c r="P5484" s="16" t="str">
        <f>+IF(O5484=J5484,"","REVISAR")</f>
        <v/>
      </c>
    </row>
    <row r="5485" spans="1:16" x14ac:dyDescent="0.25">
      <c r="A5485">
        <f>+LOOKUP(F5485,Productos!B:B,Productos!A:A)</f>
        <v>686</v>
      </c>
      <c r="B5485">
        <f>+VLOOKUP(F5485,CON_ID_ps_prod!$A$2:$B$7187,2,0)</f>
        <v>449</v>
      </c>
      <c r="C5485">
        <v>1</v>
      </c>
      <c r="D5485" s="1">
        <v>20000000000</v>
      </c>
      <c r="E5485" s="1">
        <f>+D5485/1000000</f>
        <v>20000</v>
      </c>
      <c r="F5485" t="s">
        <v>581</v>
      </c>
      <c r="G5485" s="6" t="s">
        <v>490</v>
      </c>
      <c r="H5485" s="6">
        <f>+LOOKUP(G5485,cargargeneros!$H$2:$H$77,cargargeneros!$G$2:$G$77)</f>
        <v>49</v>
      </c>
      <c r="I5485" t="s">
        <v>12</v>
      </c>
      <c r="J5485">
        <v>8</v>
      </c>
      <c r="K5485" s="11"/>
      <c r="L5485" s="7"/>
      <c r="M5485" s="12"/>
      <c r="N5485" s="16"/>
      <c r="O5485" s="16"/>
      <c r="P5485" s="16"/>
    </row>
    <row r="5486" spans="1:16" x14ac:dyDescent="0.25">
      <c r="A5486">
        <f>+LOOKUP(F5486,Productos!B:B,Productos!A:A)</f>
        <v>686</v>
      </c>
      <c r="B5486">
        <f>+VLOOKUP(F5486,CON_ID_ps_prod!$A$2:$B$7187,2,0)</f>
        <v>449</v>
      </c>
      <c r="C5486">
        <v>1</v>
      </c>
      <c r="D5486" s="1">
        <v>20000000000</v>
      </c>
      <c r="E5486" s="1">
        <f>+D5486/1000000</f>
        <v>20000</v>
      </c>
      <c r="F5486" t="s">
        <v>581</v>
      </c>
      <c r="G5486" s="6" t="s">
        <v>490</v>
      </c>
      <c r="H5486" s="6">
        <f>+LOOKUP(G5486,cargargeneros!$H$2:$H$77,cargargeneros!$G$2:$G$77)</f>
        <v>49</v>
      </c>
      <c r="I5486" t="s">
        <v>5</v>
      </c>
      <c r="J5486">
        <v>8408070959</v>
      </c>
      <c r="K5486" s="11"/>
      <c r="L5486" s="7"/>
      <c r="M5486" s="12"/>
      <c r="N5486" s="16"/>
      <c r="O5486" s="16"/>
      <c r="P5486" s="16"/>
    </row>
    <row r="5487" spans="1:16" x14ac:dyDescent="0.25">
      <c r="A5487">
        <f>+LOOKUP(F5487,Productos!B:B,Productos!A:A)</f>
        <v>686</v>
      </c>
      <c r="B5487">
        <f>+VLOOKUP(F5487,CON_ID_ps_prod!$A$2:$B$7187,2,0)</f>
        <v>449</v>
      </c>
      <c r="C5487">
        <v>1</v>
      </c>
      <c r="D5487" s="1">
        <v>20000000000</v>
      </c>
      <c r="E5487" s="1">
        <f>+D5487/1000000</f>
        <v>20000</v>
      </c>
      <c r="F5487" t="s">
        <v>581</v>
      </c>
      <c r="G5487" s="6" t="s">
        <v>490</v>
      </c>
      <c r="H5487" s="6">
        <f>+LOOKUP(G5487,cargargeneros!$H$2:$H$77,cargargeneros!$G$2:$G$77)</f>
        <v>49</v>
      </c>
      <c r="I5487" t="s">
        <v>6</v>
      </c>
      <c r="J5487" s="4">
        <v>9788408070955</v>
      </c>
      <c r="K5487" s="11"/>
      <c r="L5487" s="7"/>
      <c r="M5487" s="12"/>
      <c r="N5487" s="16"/>
      <c r="O5487" s="16"/>
      <c r="P5487" s="16"/>
    </row>
    <row r="5488" spans="1:16" x14ac:dyDescent="0.25">
      <c r="A5488">
        <f>+LOOKUP(F5488,Productos!B:B,Productos!A:A)</f>
        <v>686</v>
      </c>
      <c r="B5488">
        <f>+VLOOKUP(F5488,CON_ID_ps_prod!$A$2:$B$7187,2,0)</f>
        <v>449</v>
      </c>
      <c r="C5488">
        <v>1</v>
      </c>
      <c r="D5488" s="1">
        <v>20000000000</v>
      </c>
      <c r="E5488" s="1">
        <f>+D5488/1000000</f>
        <v>20000</v>
      </c>
      <c r="F5488" t="s">
        <v>581</v>
      </c>
      <c r="G5488" s="6" t="s">
        <v>490</v>
      </c>
      <c r="H5488" s="6">
        <f>+LOOKUP(G5488,cargargeneros!$H$2:$H$77,cargargeneros!$G$2:$G$77)</f>
        <v>49</v>
      </c>
      <c r="I5488" t="s">
        <v>13</v>
      </c>
      <c r="J5488" t="s">
        <v>90</v>
      </c>
      <c r="K5488" s="11"/>
      <c r="L5488" s="7"/>
      <c r="M5488" s="12"/>
      <c r="N5488" s="16"/>
      <c r="O5488" s="16"/>
      <c r="P5488" s="16"/>
    </row>
    <row r="5489" spans="1:16" x14ac:dyDescent="0.25">
      <c r="A5489">
        <f>+LOOKUP(F5489,Productos!B:B,Productos!A:A)</f>
        <v>687</v>
      </c>
      <c r="B5489">
        <f>+VLOOKUP(F5489,CON_ID_ps_prod!$A$2:$B$7187,2,0)</f>
        <v>250</v>
      </c>
      <c r="C5489">
        <v>1</v>
      </c>
      <c r="D5489" s="1">
        <v>15000000000</v>
      </c>
      <c r="E5489" s="1">
        <f>+D5489/1000000</f>
        <v>15000</v>
      </c>
      <c r="F5489" t="s">
        <v>1272</v>
      </c>
      <c r="G5489" s="6" t="s">
        <v>2351</v>
      </c>
      <c r="H5489" s="6">
        <f>+LOOKUP(G5489,cargargeneros!$H$2:$H$77,cargargeneros!$G$2:$G$77)</f>
        <v>71</v>
      </c>
      <c r="I5489" t="s">
        <v>9</v>
      </c>
      <c r="J5489" t="s">
        <v>674</v>
      </c>
      <c r="K5489" s="11">
        <f>+VLOOKUP(J5489,cargarautores!A:B,2)</f>
        <v>537</v>
      </c>
      <c r="L5489" s="7" t="str">
        <f>+VLOOKUP(K5489,cargarautores!F:G,2)</f>
        <v>Walter Riso</v>
      </c>
      <c r="M5489" s="12" t="str">
        <f>+IF(J5489=L5489,"","REVISAR")</f>
        <v/>
      </c>
      <c r="N5489" s="16"/>
      <c r="O5489" s="16"/>
      <c r="P5489" s="16"/>
    </row>
    <row r="5490" spans="1:16" x14ac:dyDescent="0.25">
      <c r="A5490">
        <f>+LOOKUP(F5490,Productos!B:B,Productos!A:A)</f>
        <v>687</v>
      </c>
      <c r="B5490">
        <f>+VLOOKUP(F5490,CON_ID_ps_prod!$A$2:$B$7187,2,0)</f>
        <v>250</v>
      </c>
      <c r="C5490">
        <v>1</v>
      </c>
      <c r="D5490" s="1">
        <v>10000000000</v>
      </c>
      <c r="E5490" s="1">
        <f>+D5490/1000000</f>
        <v>10000</v>
      </c>
      <c r="F5490" t="s">
        <v>1272</v>
      </c>
      <c r="G5490" s="6" t="s">
        <v>500</v>
      </c>
      <c r="H5490" s="6">
        <f>+LOOKUP(G5490,cargargeneros!$H$2:$H$77,cargargeneros!$G$2:$G$77)</f>
        <v>21</v>
      </c>
      <c r="I5490" t="s">
        <v>9</v>
      </c>
      <c r="J5490" t="s">
        <v>674</v>
      </c>
      <c r="K5490" s="11">
        <f>+VLOOKUP(J5490,cargarautores!A:B,2)</f>
        <v>537</v>
      </c>
      <c r="L5490" s="7" t="str">
        <f>+VLOOKUP(K5490,cargarautores!F:G,2)</f>
        <v>Walter Riso</v>
      </c>
      <c r="M5490" s="12" t="str">
        <f>+IF(J5490=L5490,"","REVISAR")</f>
        <v/>
      </c>
      <c r="N5490" s="16"/>
      <c r="O5490" s="16"/>
      <c r="P5490" s="16"/>
    </row>
    <row r="5491" spans="1:16" x14ac:dyDescent="0.25">
      <c r="A5491">
        <f>+LOOKUP(F5491,Productos!B:B,Productos!A:A)</f>
        <v>687</v>
      </c>
      <c r="B5491">
        <f>+VLOOKUP(F5491,CON_ID_ps_prod!$A$2:$B$7187,2,0)</f>
        <v>250</v>
      </c>
      <c r="C5491">
        <v>1</v>
      </c>
      <c r="D5491" s="1">
        <v>15000000000</v>
      </c>
      <c r="E5491" s="1">
        <f>+D5491/1000000</f>
        <v>15000</v>
      </c>
      <c r="F5491" t="s">
        <v>1272</v>
      </c>
      <c r="G5491" s="6" t="s">
        <v>2351</v>
      </c>
      <c r="H5491" s="6">
        <f>+LOOKUP(G5491,cargargeneros!$H$2:$H$77,cargargeneros!$G$2:$G$77)</f>
        <v>71</v>
      </c>
      <c r="I5491" t="s">
        <v>8</v>
      </c>
      <c r="J5491" t="s">
        <v>2351</v>
      </c>
      <c r="K5491" s="11"/>
      <c r="L5491" s="7"/>
      <c r="M5491" s="12"/>
      <c r="N5491" s="16"/>
      <c r="O5491" s="16"/>
      <c r="P5491" s="16"/>
    </row>
    <row r="5492" spans="1:16" x14ac:dyDescent="0.25">
      <c r="A5492">
        <f>+LOOKUP(F5492,Productos!B:B,Productos!A:A)</f>
        <v>687</v>
      </c>
      <c r="B5492">
        <f>+VLOOKUP(F5492,CON_ID_ps_prod!$A$2:$B$7187,2,0)</f>
        <v>250</v>
      </c>
      <c r="C5492">
        <v>1</v>
      </c>
      <c r="D5492" s="1">
        <v>15000000000</v>
      </c>
      <c r="E5492" s="1">
        <f>+D5492/1000000</f>
        <v>15000</v>
      </c>
      <c r="F5492" t="s">
        <v>1272</v>
      </c>
      <c r="G5492" s="6" t="s">
        <v>2351</v>
      </c>
      <c r="H5492" s="6">
        <f>+LOOKUP(G5492,cargargeneros!$H$2:$H$77,cargargeneros!$G$2:$G$77)</f>
        <v>71</v>
      </c>
      <c r="I5492" t="s">
        <v>7</v>
      </c>
      <c r="J5492" t="s">
        <v>349</v>
      </c>
      <c r="K5492" s="11"/>
      <c r="L5492" s="7"/>
      <c r="M5492" s="12"/>
      <c r="N5492" s="16">
        <f>+LOOKUP(J5492,cargareditoriales!A:A,cargareditoriales!B:B)</f>
        <v>104</v>
      </c>
      <c r="O5492" s="16" t="str">
        <f>+LOOKUP(N5492,cargareditoriales!B:B,cargareditoriales!A:A)</f>
        <v>Grupo Editorial Norma</v>
      </c>
      <c r="P5492" s="16" t="str">
        <f>+IF(O5492=J5492,"","REVISAR")</f>
        <v/>
      </c>
    </row>
    <row r="5493" spans="1:16" x14ac:dyDescent="0.25">
      <c r="A5493">
        <f>+LOOKUP(F5493,Productos!B:B,Productos!A:A)</f>
        <v>687</v>
      </c>
      <c r="B5493">
        <f>+VLOOKUP(F5493,CON_ID_ps_prod!$A$2:$B$7187,2,0)</f>
        <v>250</v>
      </c>
      <c r="C5493">
        <v>1</v>
      </c>
      <c r="D5493" s="1">
        <v>10000000000</v>
      </c>
      <c r="E5493" s="1">
        <f>+D5493/1000000</f>
        <v>10000</v>
      </c>
      <c r="F5493" t="s">
        <v>1272</v>
      </c>
      <c r="G5493" s="6" t="s">
        <v>500</v>
      </c>
      <c r="H5493" s="6">
        <f>+LOOKUP(G5493,cargargeneros!$H$2:$H$77,cargargeneros!$G$2:$G$77)</f>
        <v>21</v>
      </c>
      <c r="I5493" t="s">
        <v>7</v>
      </c>
      <c r="J5493" t="s">
        <v>349</v>
      </c>
      <c r="K5493" s="11"/>
      <c r="L5493" s="7"/>
      <c r="M5493" s="12"/>
      <c r="N5493" s="16">
        <f>+LOOKUP(J5493,cargareditoriales!A:A,cargareditoriales!B:B)</f>
        <v>104</v>
      </c>
      <c r="O5493" s="16" t="str">
        <f>+LOOKUP(N5493,cargareditoriales!B:B,cargareditoriales!A:A)</f>
        <v>Grupo Editorial Norma</v>
      </c>
      <c r="P5493" s="16" t="str">
        <f>+IF(O5493=J5493,"","REVISAR")</f>
        <v/>
      </c>
    </row>
    <row r="5494" spans="1:16" x14ac:dyDescent="0.25">
      <c r="A5494">
        <f>+LOOKUP(F5494,Productos!B:B,Productos!A:A)</f>
        <v>687</v>
      </c>
      <c r="B5494">
        <f>+VLOOKUP(F5494,CON_ID_ps_prod!$A$2:$B$7187,2,0)</f>
        <v>250</v>
      </c>
      <c r="C5494">
        <v>1</v>
      </c>
      <c r="D5494" s="1">
        <v>15000000000</v>
      </c>
      <c r="E5494" s="1">
        <f>+D5494/1000000</f>
        <v>15000</v>
      </c>
      <c r="F5494" t="s">
        <v>1272</v>
      </c>
      <c r="G5494" s="6" t="s">
        <v>2351</v>
      </c>
      <c r="H5494" s="6">
        <f>+LOOKUP(G5494,cargargeneros!$H$2:$H$77,cargargeneros!$G$2:$G$77)</f>
        <v>71</v>
      </c>
      <c r="I5494" t="s">
        <v>12</v>
      </c>
      <c r="J5494">
        <v>8</v>
      </c>
      <c r="K5494" s="11"/>
      <c r="L5494" s="7"/>
      <c r="M5494" s="12"/>
      <c r="N5494" s="16"/>
      <c r="O5494" s="16"/>
      <c r="P5494" s="16"/>
    </row>
    <row r="5495" spans="1:16" x14ac:dyDescent="0.25">
      <c r="A5495">
        <f>+LOOKUP(F5495,Productos!B:B,Productos!A:A)</f>
        <v>687</v>
      </c>
      <c r="B5495">
        <f>+VLOOKUP(F5495,CON_ID_ps_prod!$A$2:$B$7187,2,0)</f>
        <v>250</v>
      </c>
      <c r="C5495">
        <v>1</v>
      </c>
      <c r="D5495" s="1">
        <v>10000000000</v>
      </c>
      <c r="E5495" s="1">
        <f>+D5495/1000000</f>
        <v>10000</v>
      </c>
      <c r="F5495" t="s">
        <v>1272</v>
      </c>
      <c r="G5495" s="6" t="s">
        <v>500</v>
      </c>
      <c r="H5495" s="6">
        <f>+LOOKUP(G5495,cargargeneros!$H$2:$H$77,cargargeneros!$G$2:$G$77)</f>
        <v>21</v>
      </c>
      <c r="I5495" t="s">
        <v>12</v>
      </c>
      <c r="J5495">
        <v>8</v>
      </c>
      <c r="K5495" s="11"/>
      <c r="L5495" s="7"/>
      <c r="M5495" s="12"/>
      <c r="N5495" s="16"/>
      <c r="O5495" s="16"/>
      <c r="P5495" s="16"/>
    </row>
    <row r="5496" spans="1:16" x14ac:dyDescent="0.25">
      <c r="A5496">
        <f>+LOOKUP(F5496,Productos!B:B,Productos!A:A)</f>
        <v>687</v>
      </c>
      <c r="B5496">
        <f>+VLOOKUP(F5496,CON_ID_ps_prod!$A$2:$B$7187,2,0)</f>
        <v>250</v>
      </c>
      <c r="C5496">
        <v>1</v>
      </c>
      <c r="D5496" s="1">
        <v>15000000000</v>
      </c>
      <c r="E5496" s="1">
        <f>+D5496/1000000</f>
        <v>15000</v>
      </c>
      <c r="F5496" t="s">
        <v>1272</v>
      </c>
      <c r="G5496" s="6" t="s">
        <v>2351</v>
      </c>
      <c r="H5496" s="6">
        <f>+LOOKUP(G5496,cargargeneros!$H$2:$H$77,cargargeneros!$G$2:$G$77)</f>
        <v>71</v>
      </c>
      <c r="I5496" t="s">
        <v>11</v>
      </c>
      <c r="J5496" s="3" t="s">
        <v>1455</v>
      </c>
      <c r="K5496" s="11"/>
      <c r="L5496" s="7"/>
      <c r="M5496" s="12"/>
      <c r="N5496" s="16"/>
      <c r="O5496" s="16"/>
      <c r="P5496" s="16"/>
    </row>
    <row r="5497" spans="1:16" x14ac:dyDescent="0.25">
      <c r="A5497">
        <f>+LOOKUP(F5497,Productos!B:B,Productos!A:A)</f>
        <v>687</v>
      </c>
      <c r="B5497">
        <f>+VLOOKUP(F5497,CON_ID_ps_prod!$A$2:$B$7187,2,0)</f>
        <v>250</v>
      </c>
      <c r="C5497">
        <v>1</v>
      </c>
      <c r="D5497" s="1">
        <v>15000000000</v>
      </c>
      <c r="E5497" s="1">
        <f>+D5497/1000000</f>
        <v>15000</v>
      </c>
      <c r="F5497" t="s">
        <v>1272</v>
      </c>
      <c r="G5497" s="6" t="s">
        <v>2351</v>
      </c>
      <c r="H5497" s="6">
        <f>+LOOKUP(G5497,cargargeneros!$H$2:$H$77,cargargeneros!$G$2:$G$77)</f>
        <v>71</v>
      </c>
      <c r="I5497" t="s">
        <v>5</v>
      </c>
      <c r="J5497">
        <v>9580476152</v>
      </c>
      <c r="K5497" s="11"/>
      <c r="L5497" s="7"/>
      <c r="M5497" s="12"/>
      <c r="N5497" s="16"/>
      <c r="O5497" s="16"/>
      <c r="P5497" s="16"/>
    </row>
    <row r="5498" spans="1:16" x14ac:dyDescent="0.25">
      <c r="A5498">
        <f>+LOOKUP(F5498,Productos!B:B,Productos!A:A)</f>
        <v>687</v>
      </c>
      <c r="B5498">
        <f>+VLOOKUP(F5498,CON_ID_ps_prod!$A$2:$B$7187,2,0)</f>
        <v>250</v>
      </c>
      <c r="C5498">
        <v>1</v>
      </c>
      <c r="D5498" s="1">
        <v>10000000000</v>
      </c>
      <c r="E5498" s="1">
        <f>+D5498/1000000</f>
        <v>10000</v>
      </c>
      <c r="F5498" t="s">
        <v>1272</v>
      </c>
      <c r="G5498" s="6" t="s">
        <v>500</v>
      </c>
      <c r="H5498" s="6">
        <f>+LOOKUP(G5498,cargargeneros!$H$2:$H$77,cargargeneros!$G$2:$G$77)</f>
        <v>21</v>
      </c>
      <c r="I5498" t="s">
        <v>5</v>
      </c>
      <c r="J5498">
        <v>9580498849</v>
      </c>
      <c r="K5498" s="11"/>
      <c r="L5498" s="7"/>
      <c r="M5498" s="12"/>
      <c r="N5498" s="16"/>
      <c r="O5498" s="16"/>
      <c r="P5498" s="16"/>
    </row>
    <row r="5499" spans="1:16" x14ac:dyDescent="0.25">
      <c r="A5499">
        <f>+LOOKUP(F5499,Productos!B:B,Productos!A:A)</f>
        <v>687</v>
      </c>
      <c r="B5499">
        <f>+VLOOKUP(F5499,CON_ID_ps_prod!$A$2:$B$7187,2,0)</f>
        <v>250</v>
      </c>
      <c r="C5499">
        <v>1</v>
      </c>
      <c r="D5499" s="1">
        <v>15000000000</v>
      </c>
      <c r="E5499" s="1">
        <f>+D5499/1000000</f>
        <v>15000</v>
      </c>
      <c r="F5499" t="s">
        <v>1272</v>
      </c>
      <c r="G5499" s="6" t="s">
        <v>2351</v>
      </c>
      <c r="H5499" s="6">
        <f>+LOOKUP(G5499,cargargeneros!$H$2:$H$77,cargargeneros!$G$2:$G$77)</f>
        <v>71</v>
      </c>
      <c r="I5499" t="s">
        <v>6</v>
      </c>
      <c r="J5499" s="4">
        <v>9789580476153</v>
      </c>
      <c r="K5499" s="11"/>
      <c r="L5499" s="7"/>
      <c r="M5499" s="12"/>
      <c r="N5499" s="16"/>
      <c r="O5499" s="16"/>
      <c r="P5499" s="16"/>
    </row>
    <row r="5500" spans="1:16" x14ac:dyDescent="0.25">
      <c r="A5500">
        <f>+LOOKUP(F5500,Productos!B:B,Productos!A:A)</f>
        <v>687</v>
      </c>
      <c r="B5500">
        <f>+VLOOKUP(F5500,CON_ID_ps_prod!$A$2:$B$7187,2,0)</f>
        <v>250</v>
      </c>
      <c r="C5500">
        <v>1</v>
      </c>
      <c r="D5500" s="1">
        <v>10000000000</v>
      </c>
      <c r="E5500" s="1">
        <f>+D5500/1000000</f>
        <v>10000</v>
      </c>
      <c r="F5500" t="s">
        <v>1272</v>
      </c>
      <c r="G5500" s="6" t="s">
        <v>500</v>
      </c>
      <c r="H5500" s="6">
        <f>+LOOKUP(G5500,cargargeneros!$H$2:$H$77,cargargeneros!$G$2:$G$77)</f>
        <v>21</v>
      </c>
      <c r="I5500" t="s">
        <v>6</v>
      </c>
      <c r="J5500" s="4">
        <v>9789580498841</v>
      </c>
      <c r="K5500" s="11"/>
      <c r="L5500" s="7"/>
      <c r="M5500" s="12"/>
      <c r="N5500" s="16"/>
      <c r="O5500" s="16"/>
      <c r="P5500" s="16"/>
    </row>
    <row r="5501" spans="1:16" x14ac:dyDescent="0.25">
      <c r="A5501">
        <f>+LOOKUP(F5501,Productos!B:B,Productos!A:A)</f>
        <v>687</v>
      </c>
      <c r="B5501">
        <f>+VLOOKUP(F5501,CON_ID_ps_prod!$A$2:$B$7187,2,0)</f>
        <v>250</v>
      </c>
      <c r="C5501">
        <v>1</v>
      </c>
      <c r="D5501" s="1">
        <v>15000000000</v>
      </c>
      <c r="E5501" s="1">
        <f>+D5501/1000000</f>
        <v>15000</v>
      </c>
      <c r="F5501" t="s">
        <v>1272</v>
      </c>
      <c r="G5501" s="6" t="s">
        <v>2351</v>
      </c>
      <c r="H5501" s="6">
        <f>+LOOKUP(G5501,cargargeneros!$H$2:$H$77,cargargeneros!$G$2:$G$77)</f>
        <v>71</v>
      </c>
      <c r="I5501" t="s">
        <v>10</v>
      </c>
      <c r="J5501" t="s">
        <v>274</v>
      </c>
      <c r="K5501" s="11"/>
      <c r="L5501" s="7"/>
      <c r="M5501" s="12"/>
      <c r="N5501" s="16"/>
      <c r="O5501" s="16"/>
      <c r="P5501" s="16"/>
    </row>
    <row r="5502" spans="1:16" x14ac:dyDescent="0.25">
      <c r="A5502">
        <f>+LOOKUP(F5502,Productos!B:B,Productos!A:A)</f>
        <v>687</v>
      </c>
      <c r="B5502">
        <f>+VLOOKUP(F5502,CON_ID_ps_prod!$A$2:$B$7187,2,0)</f>
        <v>250</v>
      </c>
      <c r="C5502">
        <v>1</v>
      </c>
      <c r="D5502" s="1">
        <v>15000000000</v>
      </c>
      <c r="E5502" s="1">
        <f>+D5502/1000000</f>
        <v>15000</v>
      </c>
      <c r="F5502" t="s">
        <v>1272</v>
      </c>
      <c r="G5502" s="6" t="s">
        <v>2351</v>
      </c>
      <c r="H5502" s="6">
        <f>+LOOKUP(G5502,cargargeneros!$H$2:$H$77,cargargeneros!$G$2:$G$77)</f>
        <v>71</v>
      </c>
      <c r="I5502" t="s">
        <v>13</v>
      </c>
      <c r="J5502" t="s">
        <v>228</v>
      </c>
      <c r="K5502" s="11"/>
      <c r="L5502" s="7"/>
      <c r="M5502" s="12"/>
      <c r="N5502" s="16"/>
      <c r="O5502" s="16"/>
      <c r="P5502" s="16"/>
    </row>
    <row r="5503" spans="1:16" x14ac:dyDescent="0.25">
      <c r="A5503">
        <f>+LOOKUP(F5503,Productos!B:B,Productos!A:A)</f>
        <v>687</v>
      </c>
      <c r="B5503">
        <f>+VLOOKUP(F5503,CON_ID_ps_prod!$A$2:$B$7187,2,0)</f>
        <v>250</v>
      </c>
      <c r="C5503">
        <v>1</v>
      </c>
      <c r="D5503" s="1">
        <v>10000000000</v>
      </c>
      <c r="E5503" s="1">
        <f>+D5503/1000000</f>
        <v>10000</v>
      </c>
      <c r="F5503" t="s">
        <v>1272</v>
      </c>
      <c r="G5503" s="6" t="s">
        <v>500</v>
      </c>
      <c r="H5503" s="6">
        <f>+LOOKUP(G5503,cargargeneros!$H$2:$H$77,cargargeneros!$G$2:$G$77)</f>
        <v>21</v>
      </c>
      <c r="I5503" t="s">
        <v>13</v>
      </c>
      <c r="J5503" t="s">
        <v>90</v>
      </c>
      <c r="K5503" s="11"/>
      <c r="L5503" s="7"/>
      <c r="M5503" s="12"/>
      <c r="N5503" s="16"/>
      <c r="O5503" s="16"/>
      <c r="P5503" s="16"/>
    </row>
    <row r="5504" spans="1:16" x14ac:dyDescent="0.25">
      <c r="A5504">
        <f>+LOOKUP(F5504,Productos!B:B,Productos!A:A)</f>
        <v>687</v>
      </c>
      <c r="B5504">
        <f>+VLOOKUP(F5504,CON_ID_ps_prod!$A$2:$B$7187,2,0)</f>
        <v>250</v>
      </c>
      <c r="C5504">
        <v>1</v>
      </c>
      <c r="D5504" s="1">
        <v>15000000000</v>
      </c>
      <c r="E5504" s="1">
        <f>+D5504/1000000</f>
        <v>15000</v>
      </c>
      <c r="F5504" t="s">
        <v>1272</v>
      </c>
      <c r="G5504" s="6" t="s">
        <v>2351</v>
      </c>
      <c r="H5504" s="6">
        <f>+LOOKUP(G5504,cargargeneros!$H$2:$H$77,cargargeneros!$G$2:$G$77)</f>
        <v>71</v>
      </c>
      <c r="I5504" t="s">
        <v>14</v>
      </c>
      <c r="J5504" t="s">
        <v>90</v>
      </c>
      <c r="K5504" s="11"/>
      <c r="L5504" s="7"/>
      <c r="M5504" s="12"/>
      <c r="N5504" s="16"/>
      <c r="O5504" s="16"/>
      <c r="P5504" s="16"/>
    </row>
    <row r="5505" spans="1:16" x14ac:dyDescent="0.25">
      <c r="A5505">
        <f>+LOOKUP(F5505,Productos!B:B,Productos!A:A)</f>
        <v>687</v>
      </c>
      <c r="B5505">
        <f>+VLOOKUP(F5505,CON_ID_ps_prod!$A$2:$B$7187,2,0)</f>
        <v>250</v>
      </c>
      <c r="C5505">
        <v>1</v>
      </c>
      <c r="D5505" s="1">
        <v>15000000000</v>
      </c>
      <c r="E5505" s="1">
        <f>+D5505/1000000</f>
        <v>15000</v>
      </c>
      <c r="F5505" t="s">
        <v>1272</v>
      </c>
      <c r="G5505" s="6" t="s">
        <v>2351</v>
      </c>
      <c r="H5505" s="6">
        <f>+LOOKUP(G5505,cargargeneros!$H$2:$H$77,cargargeneros!$G$2:$G$77)</f>
        <v>71</v>
      </c>
      <c r="I5505" t="s">
        <v>16</v>
      </c>
      <c r="J5505" t="s">
        <v>253</v>
      </c>
      <c r="K5505" s="11"/>
      <c r="L5505" s="7"/>
      <c r="M5505" s="12"/>
      <c r="N5505" s="16"/>
      <c r="O5505" s="16"/>
      <c r="P5505" s="16"/>
    </row>
    <row r="5506" spans="1:16" x14ac:dyDescent="0.25">
      <c r="A5506">
        <f>+LOOKUP(F5506,Productos!B:B,Productos!A:A)</f>
        <v>688</v>
      </c>
      <c r="B5506">
        <f>+VLOOKUP(F5506,CON_ID_ps_prod!$A$2:$B$7187,2,0)</f>
        <v>528</v>
      </c>
      <c r="C5506">
        <v>1</v>
      </c>
      <c r="D5506" s="1">
        <v>20000000000</v>
      </c>
      <c r="E5506" s="1">
        <f>+D5506/1000000</f>
        <v>20000</v>
      </c>
      <c r="F5506" t="s">
        <v>739</v>
      </c>
      <c r="G5506" s="6" t="s">
        <v>50</v>
      </c>
      <c r="H5506" s="6">
        <f>+LOOKUP(G5506,cargargeneros!$H$2:$H$77,cargargeneros!$G$2:$G$77)</f>
        <v>12</v>
      </c>
      <c r="I5506" t="s">
        <v>7</v>
      </c>
      <c r="J5506" t="s">
        <v>740</v>
      </c>
      <c r="K5506" s="11"/>
      <c r="L5506" s="7"/>
      <c r="M5506" s="12"/>
      <c r="N5506" s="16">
        <f>+LOOKUP(J5506,cargareditoriales!A:A,cargareditoriales!B:B)</f>
        <v>18</v>
      </c>
      <c r="O5506" s="16" t="str">
        <f>+LOOKUP(N5506,cargareditoriales!B:B,cargareditoriales!A:A)</f>
        <v>Azerbaiyan</v>
      </c>
      <c r="P5506" s="16" t="str">
        <f>+IF(O5506=J5506,"","REVISAR")</f>
        <v/>
      </c>
    </row>
    <row r="5507" spans="1:16" x14ac:dyDescent="0.25">
      <c r="A5507">
        <f>+LOOKUP(F5507,Productos!B:B,Productos!A:A)</f>
        <v>688</v>
      </c>
      <c r="B5507">
        <f>+VLOOKUP(F5507,CON_ID_ps_prod!$A$2:$B$7187,2,0)</f>
        <v>528</v>
      </c>
      <c r="C5507">
        <v>1</v>
      </c>
      <c r="D5507" s="1">
        <v>20000000000</v>
      </c>
      <c r="E5507" s="1">
        <f>+D5507/1000000</f>
        <v>20000</v>
      </c>
      <c r="F5507" t="s">
        <v>739</v>
      </c>
      <c r="G5507" s="6" t="s">
        <v>50</v>
      </c>
      <c r="H5507" s="6">
        <f>+LOOKUP(G5507,cargargeneros!$H$2:$H$77,cargargeneros!$G$2:$G$77)</f>
        <v>12</v>
      </c>
      <c r="I5507" t="s">
        <v>12</v>
      </c>
      <c r="J5507">
        <v>8</v>
      </c>
      <c r="K5507" s="11"/>
      <c r="L5507" s="7"/>
      <c r="M5507" s="12"/>
      <c r="N5507" s="16"/>
      <c r="O5507" s="16"/>
      <c r="P5507" s="16"/>
    </row>
    <row r="5508" spans="1:16" x14ac:dyDescent="0.25">
      <c r="A5508">
        <f>+LOOKUP(F5508,Productos!B:B,Productos!A:A)</f>
        <v>688</v>
      </c>
      <c r="B5508">
        <f>+VLOOKUP(F5508,CON_ID_ps_prod!$A$2:$B$7187,2,0)</f>
        <v>528</v>
      </c>
      <c r="C5508">
        <v>1</v>
      </c>
      <c r="D5508" s="1">
        <v>20000000000</v>
      </c>
      <c r="E5508" s="1">
        <f>+D5508/1000000</f>
        <v>20000</v>
      </c>
      <c r="F5508" t="s">
        <v>739</v>
      </c>
      <c r="G5508" s="6" t="s">
        <v>50</v>
      </c>
      <c r="H5508" s="6">
        <f>+LOOKUP(G5508,cargargeneros!$H$2:$H$77,cargargeneros!$G$2:$G$77)</f>
        <v>12</v>
      </c>
      <c r="I5508" t="s">
        <v>13</v>
      </c>
      <c r="J5508" t="s">
        <v>90</v>
      </c>
      <c r="K5508" s="11"/>
      <c r="L5508" s="7"/>
      <c r="M5508" s="12"/>
      <c r="N5508" s="16"/>
      <c r="O5508" s="16"/>
      <c r="P5508" s="16"/>
    </row>
    <row r="5509" spans="1:16" x14ac:dyDescent="0.25">
      <c r="A5509">
        <f>+LOOKUP(F5509,Productos!B:B,Productos!A:A)</f>
        <v>689</v>
      </c>
      <c r="B5509">
        <f>+VLOOKUP(F5509,CON_ID_ps_prod!$A$2:$B$7187,2,0)</f>
        <v>756</v>
      </c>
      <c r="C5509">
        <v>1</v>
      </c>
      <c r="D5509" s="1">
        <v>25000000000</v>
      </c>
      <c r="E5509" s="1">
        <f>+D5509/1000000</f>
        <v>25000</v>
      </c>
      <c r="F5509" t="s">
        <v>1143</v>
      </c>
      <c r="G5509" s="6" t="s">
        <v>26</v>
      </c>
      <c r="H5509" s="6">
        <f>+LOOKUP(G5509,cargargeneros!$H$2:$H$77,cargargeneros!$G$2:$G$77)</f>
        <v>52</v>
      </c>
      <c r="I5509" t="s">
        <v>9</v>
      </c>
      <c r="J5509" t="s">
        <v>1144</v>
      </c>
      <c r="K5509" s="11">
        <f>+VLOOKUP(J5509,cargarautores!A:B,2)</f>
        <v>237</v>
      </c>
      <c r="L5509" s="7" t="str">
        <f>+VLOOKUP(K5509,cargarautores!F:G,2)</f>
        <v>Isabella Bossi Fedrigotti</v>
      </c>
      <c r="M5509" s="12" t="str">
        <f>+IF(J5509=L5509,"","REVISAR")</f>
        <v/>
      </c>
      <c r="N5509" s="16"/>
      <c r="O5509" s="16"/>
      <c r="P5509" s="16"/>
    </row>
    <row r="5510" spans="1:16" x14ac:dyDescent="0.25">
      <c r="A5510">
        <f>+LOOKUP(F5510,Productos!B:B,Productos!A:A)</f>
        <v>689</v>
      </c>
      <c r="B5510">
        <f>+VLOOKUP(F5510,CON_ID_ps_prod!$A$2:$B$7187,2,0)</f>
        <v>756</v>
      </c>
      <c r="C5510">
        <v>1</v>
      </c>
      <c r="D5510" s="1">
        <v>25000000000</v>
      </c>
      <c r="E5510" s="1">
        <f>+D5510/1000000</f>
        <v>25000</v>
      </c>
      <c r="F5510" t="s">
        <v>1143</v>
      </c>
      <c r="G5510" s="6" t="s">
        <v>26</v>
      </c>
      <c r="H5510" s="6">
        <f>+LOOKUP(G5510,cargargeneros!$H$2:$H$77,cargargeneros!$G$2:$G$77)</f>
        <v>52</v>
      </c>
      <c r="I5510" t="s">
        <v>7</v>
      </c>
      <c r="J5510" t="s">
        <v>838</v>
      </c>
      <c r="K5510" s="11"/>
      <c r="L5510" s="7"/>
      <c r="M5510" s="12"/>
      <c r="N5510" s="16">
        <f>+LOOKUP(J5510,cargareditoriales!A:A,cargareditoriales!B:B)</f>
        <v>181</v>
      </c>
      <c r="O5510" s="16" t="str">
        <f>+LOOKUP(N5510,cargareditoriales!B:B,cargareditoriales!A:A)</f>
        <v>Salamandra</v>
      </c>
      <c r="P5510" s="16" t="str">
        <f>+IF(O5510=J5510,"","REVISAR")</f>
        <v/>
      </c>
    </row>
    <row r="5511" spans="1:16" x14ac:dyDescent="0.25">
      <c r="A5511">
        <f>+LOOKUP(F5511,Productos!B:B,Productos!A:A)</f>
        <v>689</v>
      </c>
      <c r="B5511">
        <f>+VLOOKUP(F5511,CON_ID_ps_prod!$A$2:$B$7187,2,0)</f>
        <v>756</v>
      </c>
      <c r="C5511">
        <v>1</v>
      </c>
      <c r="D5511" s="1">
        <v>25000000000</v>
      </c>
      <c r="E5511" s="1">
        <f>+D5511/1000000</f>
        <v>25000</v>
      </c>
      <c r="F5511" t="s">
        <v>1143</v>
      </c>
      <c r="G5511" s="6" t="s">
        <v>26</v>
      </c>
      <c r="H5511" s="6">
        <f>+LOOKUP(G5511,cargargeneros!$H$2:$H$77,cargargeneros!$G$2:$G$77)</f>
        <v>52</v>
      </c>
      <c r="I5511" t="s">
        <v>12</v>
      </c>
      <c r="J5511">
        <v>8</v>
      </c>
      <c r="K5511" s="11"/>
      <c r="L5511" s="7"/>
      <c r="M5511" s="12"/>
      <c r="N5511" s="16"/>
      <c r="O5511" s="16"/>
      <c r="P5511" s="16"/>
    </row>
    <row r="5512" spans="1:16" x14ac:dyDescent="0.25">
      <c r="A5512">
        <f>+LOOKUP(F5512,Productos!B:B,Productos!A:A)</f>
        <v>689</v>
      </c>
      <c r="B5512">
        <f>+VLOOKUP(F5512,CON_ID_ps_prod!$A$2:$B$7187,2,0)</f>
        <v>756</v>
      </c>
      <c r="C5512">
        <v>1</v>
      </c>
      <c r="D5512" s="1">
        <v>25000000000</v>
      </c>
      <c r="E5512" s="1">
        <f>+D5512/1000000</f>
        <v>25000</v>
      </c>
      <c r="F5512" t="s">
        <v>1143</v>
      </c>
      <c r="G5512" s="6" t="s">
        <v>26</v>
      </c>
      <c r="H5512" s="6">
        <f>+LOOKUP(G5512,cargargeneros!$H$2:$H$77,cargargeneros!$G$2:$G$77)</f>
        <v>52</v>
      </c>
      <c r="I5512" t="s">
        <v>13</v>
      </c>
      <c r="J5512" t="s">
        <v>90</v>
      </c>
      <c r="K5512" s="11"/>
      <c r="L5512" s="7"/>
      <c r="M5512" s="12"/>
      <c r="N5512" s="16"/>
      <c r="O5512" s="16"/>
      <c r="P5512" s="16"/>
    </row>
    <row r="5513" spans="1:16" x14ac:dyDescent="0.25">
      <c r="A5513">
        <f>+LOOKUP(F5513,Productos!B:B,Productos!A:A)</f>
        <v>690</v>
      </c>
      <c r="B5513">
        <f>+VLOOKUP(F5513,CON_ID_ps_prod!$A$2:$B$7187,2,0)</f>
        <v>670</v>
      </c>
      <c r="C5513">
        <v>1</v>
      </c>
      <c r="D5513" s="1">
        <v>15000000000</v>
      </c>
      <c r="E5513" s="1">
        <f>+D5513/1000000</f>
        <v>15000</v>
      </c>
      <c r="F5513" t="s">
        <v>1318</v>
      </c>
      <c r="G5513" s="6" t="s">
        <v>26</v>
      </c>
      <c r="H5513" s="6">
        <f>+LOOKUP(G5513,cargargeneros!$H$2:$H$77,cargargeneros!$G$2:$G$77)</f>
        <v>52</v>
      </c>
      <c r="I5513" t="s">
        <v>7</v>
      </c>
      <c r="J5513" t="s">
        <v>999</v>
      </c>
      <c r="K5513" s="11"/>
      <c r="L5513" s="7"/>
      <c r="M5513" s="12"/>
      <c r="N5513" s="16">
        <f>+LOOKUP(J5513,cargareditoriales!A:A,cargareditoriales!B:B)</f>
        <v>73</v>
      </c>
      <c r="O5513" s="16" t="str">
        <f>+LOOKUP(N5513,cargareditoriales!B:B,cargareditoriales!A:A)</f>
        <v>Editorial Juventud</v>
      </c>
      <c r="P5513" s="16" t="str">
        <f>+IF(O5513=J5513,"","REVISAR")</f>
        <v/>
      </c>
    </row>
    <row r="5514" spans="1:16" x14ac:dyDescent="0.25">
      <c r="A5514">
        <f>+LOOKUP(F5514,Productos!B:B,Productos!A:A)</f>
        <v>690</v>
      </c>
      <c r="B5514">
        <f>+VLOOKUP(F5514,CON_ID_ps_prod!$A$2:$B$7187,2,0)</f>
        <v>670</v>
      </c>
      <c r="C5514">
        <v>1</v>
      </c>
      <c r="D5514" s="1">
        <v>15000000000</v>
      </c>
      <c r="E5514" s="1">
        <f>+D5514/1000000</f>
        <v>15000</v>
      </c>
      <c r="F5514" t="s">
        <v>1318</v>
      </c>
      <c r="G5514" s="6" t="s">
        <v>26</v>
      </c>
      <c r="H5514" s="6">
        <f>+LOOKUP(G5514,cargargeneros!$H$2:$H$77,cargargeneros!$G$2:$G$77)</f>
        <v>52</v>
      </c>
      <c r="I5514" t="s">
        <v>12</v>
      </c>
      <c r="J5514">
        <v>8</v>
      </c>
      <c r="K5514" s="11"/>
      <c r="L5514" s="7"/>
      <c r="M5514" s="12"/>
      <c r="N5514" s="16"/>
      <c r="O5514" s="16"/>
      <c r="P5514" s="16"/>
    </row>
    <row r="5515" spans="1:16" x14ac:dyDescent="0.25">
      <c r="A5515">
        <f>+LOOKUP(F5515,Productos!B:B,Productos!A:A)</f>
        <v>690</v>
      </c>
      <c r="B5515">
        <f>+VLOOKUP(F5515,CON_ID_ps_prod!$A$2:$B$7187,2,0)</f>
        <v>670</v>
      </c>
      <c r="C5515">
        <v>1</v>
      </c>
      <c r="D5515" s="1">
        <v>15000000000</v>
      </c>
      <c r="E5515" s="1">
        <f>+D5515/1000000</f>
        <v>15000</v>
      </c>
      <c r="F5515" t="s">
        <v>1318</v>
      </c>
      <c r="G5515" s="6" t="s">
        <v>26</v>
      </c>
      <c r="H5515" s="6">
        <f>+LOOKUP(G5515,cargargeneros!$H$2:$H$77,cargargeneros!$G$2:$G$77)</f>
        <v>52</v>
      </c>
      <c r="I5515" t="s">
        <v>13</v>
      </c>
      <c r="J5515" t="s">
        <v>90</v>
      </c>
      <c r="K5515" s="11"/>
      <c r="L5515" s="7"/>
      <c r="M5515" s="12"/>
      <c r="N5515" s="16"/>
      <c r="O5515" s="16"/>
      <c r="P5515" s="16"/>
    </row>
    <row r="5516" spans="1:16" x14ac:dyDescent="0.25">
      <c r="A5516">
        <f>+LOOKUP(F5516,Productos!B:B,Productos!A:A)</f>
        <v>691</v>
      </c>
      <c r="B5516">
        <f>+VLOOKUP(F5516,CON_ID_ps_prod!$A$2:$B$7187,2,0)</f>
        <v>522</v>
      </c>
      <c r="C5516">
        <v>1</v>
      </c>
      <c r="D5516" s="1">
        <v>15000000000</v>
      </c>
      <c r="E5516" s="1">
        <f>+D5516/1000000</f>
        <v>15000</v>
      </c>
      <c r="F5516" t="s">
        <v>723</v>
      </c>
      <c r="G5516" s="6" t="s">
        <v>26</v>
      </c>
      <c r="H5516" s="6">
        <f>+LOOKUP(G5516,cargargeneros!$H$2:$H$77,cargargeneros!$G$2:$G$77)</f>
        <v>52</v>
      </c>
      <c r="I5516" t="s">
        <v>9</v>
      </c>
      <c r="J5516" t="s">
        <v>725</v>
      </c>
      <c r="K5516" s="11">
        <f>+VLOOKUP(J5516,cargarautores!A:B,2)</f>
        <v>542</v>
      </c>
      <c r="L5516" s="7" t="str">
        <f>+VLOOKUP(K5516,cargarautores!F:G,2)</f>
        <v>William Faulkner</v>
      </c>
      <c r="M5516" s="12" t="str">
        <f>+IF(J5516=L5516,"","REVISAR")</f>
        <v/>
      </c>
      <c r="N5516" s="16"/>
      <c r="O5516" s="16"/>
      <c r="P5516" s="16"/>
    </row>
    <row r="5517" spans="1:16" x14ac:dyDescent="0.25">
      <c r="A5517">
        <f>+LOOKUP(F5517,Productos!B:B,Productos!A:A)</f>
        <v>691</v>
      </c>
      <c r="B5517">
        <f>+VLOOKUP(F5517,CON_ID_ps_prod!$A$2:$B$7187,2,0)</f>
        <v>522</v>
      </c>
      <c r="C5517">
        <v>1</v>
      </c>
      <c r="D5517" s="1">
        <v>15000000000</v>
      </c>
      <c r="E5517" s="1">
        <f>+D5517/1000000</f>
        <v>15000</v>
      </c>
      <c r="F5517" t="s">
        <v>723</v>
      </c>
      <c r="G5517" s="6" t="s">
        <v>26</v>
      </c>
      <c r="H5517" s="6">
        <f>+LOOKUP(G5517,cargargeneros!$H$2:$H$77,cargargeneros!$G$2:$G$77)</f>
        <v>52</v>
      </c>
      <c r="I5517" t="s">
        <v>7</v>
      </c>
      <c r="J5517" t="s">
        <v>724</v>
      </c>
      <c r="K5517" s="11"/>
      <c r="L5517" s="7"/>
      <c r="M5517" s="12"/>
      <c r="N5517" s="16">
        <f>+LOOKUP(J5517,cargareditoriales!A:A,cargareditoriales!B:B)</f>
        <v>156</v>
      </c>
      <c r="O5517" s="16" t="str">
        <f>+LOOKUP(N5517,cargareditoriales!B:B,cargareditoriales!A:A)</f>
        <v>Orbis</v>
      </c>
      <c r="P5517" s="16" t="str">
        <f>+IF(O5517=J5517,"","REVISAR")</f>
        <v/>
      </c>
    </row>
    <row r="5518" spans="1:16" x14ac:dyDescent="0.25">
      <c r="A5518">
        <f>+LOOKUP(F5518,Productos!B:B,Productos!A:A)</f>
        <v>691</v>
      </c>
      <c r="B5518">
        <f>+VLOOKUP(F5518,CON_ID_ps_prod!$A$2:$B$7187,2,0)</f>
        <v>522</v>
      </c>
      <c r="C5518">
        <v>1</v>
      </c>
      <c r="D5518" s="1">
        <v>15000000000</v>
      </c>
      <c r="E5518" s="1">
        <f>+D5518/1000000</f>
        <v>15000</v>
      </c>
      <c r="F5518" t="s">
        <v>723</v>
      </c>
      <c r="G5518" s="6" t="s">
        <v>26</v>
      </c>
      <c r="H5518" s="6">
        <f>+LOOKUP(G5518,cargargeneros!$H$2:$H$77,cargargeneros!$G$2:$G$77)</f>
        <v>52</v>
      </c>
      <c r="I5518" t="s">
        <v>12</v>
      </c>
      <c r="J5518">
        <v>8</v>
      </c>
      <c r="K5518" s="11"/>
      <c r="L5518" s="7"/>
      <c r="M5518" s="12"/>
      <c r="N5518" s="16"/>
      <c r="O5518" s="16"/>
      <c r="P5518" s="16"/>
    </row>
    <row r="5519" spans="1:16" x14ac:dyDescent="0.25">
      <c r="A5519">
        <f>+LOOKUP(F5519,Productos!B:B,Productos!A:A)</f>
        <v>691</v>
      </c>
      <c r="B5519">
        <f>+VLOOKUP(F5519,CON_ID_ps_prod!$A$2:$B$7187,2,0)</f>
        <v>522</v>
      </c>
      <c r="C5519">
        <v>1</v>
      </c>
      <c r="D5519" s="1">
        <v>15000000000</v>
      </c>
      <c r="E5519" s="1">
        <f>+D5519/1000000</f>
        <v>15000</v>
      </c>
      <c r="F5519" t="s">
        <v>723</v>
      </c>
      <c r="G5519" s="6" t="s">
        <v>26</v>
      </c>
      <c r="H5519" s="6">
        <f>+LOOKUP(G5519,cargargeneros!$H$2:$H$77,cargargeneros!$G$2:$G$77)</f>
        <v>52</v>
      </c>
      <c r="I5519" t="s">
        <v>13</v>
      </c>
      <c r="J5519" t="s">
        <v>90</v>
      </c>
      <c r="K5519" s="11"/>
      <c r="L5519" s="7"/>
      <c r="M5519" s="12"/>
      <c r="N5519" s="16"/>
      <c r="O5519" s="16"/>
      <c r="P5519" s="16"/>
    </row>
    <row r="5520" spans="1:16" x14ac:dyDescent="0.25">
      <c r="A5520">
        <f>+LOOKUP(F5520,Productos!B:B,Productos!A:A)</f>
        <v>692</v>
      </c>
      <c r="B5520">
        <f>+VLOOKUP(F5520,CON_ID_ps_prod!$A$2:$B$7187,2,0)</f>
        <v>173</v>
      </c>
      <c r="C5520">
        <v>1</v>
      </c>
      <c r="D5520" s="1">
        <v>25000000000</v>
      </c>
      <c r="E5520" s="1">
        <f>+D5520/1000000</f>
        <v>25000</v>
      </c>
      <c r="F5520" t="s">
        <v>156</v>
      </c>
      <c r="G5520" s="6" t="s">
        <v>28</v>
      </c>
      <c r="H5520" s="6">
        <f>+LOOKUP(G5520,cargargeneros!$H$2:$H$77,cargargeneros!$G$2:$G$77)</f>
        <v>44</v>
      </c>
      <c r="I5520" t="s">
        <v>9</v>
      </c>
      <c r="J5520" t="s">
        <v>1087</v>
      </c>
      <c r="K5520" s="11">
        <f>+VLOOKUP(J5520,cargarautores!A:B,2)</f>
        <v>393</v>
      </c>
      <c r="L5520" s="7" t="str">
        <f>+VLOOKUP(K5520,cargarautores!F:G,2)</f>
        <v>Mario Mendoza</v>
      </c>
      <c r="M5520" s="12" t="str">
        <f>+IF(J5520=L5520,"","REVISAR")</f>
        <v/>
      </c>
      <c r="N5520" s="16"/>
      <c r="O5520" s="16"/>
      <c r="P5520" s="16"/>
    </row>
    <row r="5521" spans="1:16" x14ac:dyDescent="0.25">
      <c r="A5521">
        <f>+LOOKUP(F5521,Productos!B:B,Productos!A:A)</f>
        <v>692</v>
      </c>
      <c r="B5521">
        <f>+VLOOKUP(F5521,CON_ID_ps_prod!$A$2:$B$7187,2,0)</f>
        <v>173</v>
      </c>
      <c r="C5521">
        <v>1</v>
      </c>
      <c r="D5521" s="1">
        <v>25000000000</v>
      </c>
      <c r="E5521" s="1">
        <f>+D5521/1000000</f>
        <v>25000</v>
      </c>
      <c r="F5521" t="s">
        <v>156</v>
      </c>
      <c r="G5521" s="6" t="s">
        <v>28</v>
      </c>
      <c r="H5521" s="6">
        <f>+LOOKUP(G5521,cargargeneros!$H$2:$H$77,cargargeneros!$G$2:$G$77)</f>
        <v>44</v>
      </c>
      <c r="I5521" t="s">
        <v>8</v>
      </c>
      <c r="J5521" t="s">
        <v>1582</v>
      </c>
      <c r="K5521" s="11"/>
      <c r="L5521" s="7"/>
      <c r="M5521" s="12"/>
      <c r="N5521" s="16"/>
      <c r="O5521" s="16"/>
      <c r="P5521" s="16"/>
    </row>
    <row r="5522" spans="1:16" x14ac:dyDescent="0.25">
      <c r="A5522">
        <f>+LOOKUP(F5522,Productos!B:B,Productos!A:A)</f>
        <v>692</v>
      </c>
      <c r="B5522">
        <f>+VLOOKUP(F5522,CON_ID_ps_prod!$A$2:$B$7187,2,0)</f>
        <v>173</v>
      </c>
      <c r="C5522">
        <v>1</v>
      </c>
      <c r="D5522" s="1">
        <v>25000000000</v>
      </c>
      <c r="E5522" s="1">
        <f>+D5522/1000000</f>
        <v>25000</v>
      </c>
      <c r="F5522" t="s">
        <v>156</v>
      </c>
      <c r="G5522" s="6" t="s">
        <v>28</v>
      </c>
      <c r="H5522" s="6">
        <f>+LOOKUP(G5522,cargargeneros!$H$2:$H$77,cargargeneros!$G$2:$G$77)</f>
        <v>44</v>
      </c>
      <c r="I5522" t="s">
        <v>7</v>
      </c>
      <c r="J5522" t="s">
        <v>602</v>
      </c>
      <c r="K5522" s="11"/>
      <c r="L5522" s="7"/>
      <c r="M5522" s="12"/>
      <c r="N5522" s="16">
        <f>+LOOKUP(J5522,cargareditoriales!A:A,cargareditoriales!B:B)</f>
        <v>80</v>
      </c>
      <c r="O5522" s="16" t="str">
        <f>+LOOKUP(N5522,cargareditoriales!B:B,cargareditoriales!A:A)</f>
        <v>Editorial Seix Barral</v>
      </c>
      <c r="P5522" s="16" t="str">
        <f>+IF(O5522=J5522,"","REVISAR")</f>
        <v/>
      </c>
    </row>
    <row r="5523" spans="1:16" x14ac:dyDescent="0.25">
      <c r="A5523">
        <f>+LOOKUP(F5523,Productos!B:B,Productos!A:A)</f>
        <v>692</v>
      </c>
      <c r="B5523">
        <f>+VLOOKUP(F5523,CON_ID_ps_prod!$A$2:$B$7187,2,0)</f>
        <v>173</v>
      </c>
      <c r="C5523">
        <v>1</v>
      </c>
      <c r="D5523" s="1">
        <v>25000000000</v>
      </c>
      <c r="E5523" s="1">
        <f>+D5523/1000000</f>
        <v>25000</v>
      </c>
      <c r="F5523" t="s">
        <v>156</v>
      </c>
      <c r="G5523" s="6" t="s">
        <v>28</v>
      </c>
      <c r="H5523" s="6">
        <f>+LOOKUP(G5523,cargargeneros!$H$2:$H$77,cargargeneros!$G$2:$G$77)</f>
        <v>44</v>
      </c>
      <c r="I5523" t="s">
        <v>12</v>
      </c>
      <c r="J5523">
        <v>8</v>
      </c>
      <c r="K5523" s="11"/>
      <c r="L5523" s="7"/>
      <c r="M5523" s="12"/>
      <c r="N5523" s="16"/>
      <c r="O5523" s="16"/>
      <c r="P5523" s="16"/>
    </row>
    <row r="5524" spans="1:16" x14ac:dyDescent="0.25">
      <c r="A5524">
        <f>+LOOKUP(F5524,Productos!B:B,Productos!A:A)</f>
        <v>692</v>
      </c>
      <c r="B5524">
        <f>+VLOOKUP(F5524,CON_ID_ps_prod!$A$2:$B$7187,2,0)</f>
        <v>173</v>
      </c>
      <c r="C5524">
        <v>1</v>
      </c>
      <c r="D5524" s="1">
        <v>25000000000</v>
      </c>
      <c r="E5524" s="1">
        <f>+D5524/1000000</f>
        <v>25000</v>
      </c>
      <c r="F5524" t="s">
        <v>156</v>
      </c>
      <c r="G5524" s="6" t="s">
        <v>28</v>
      </c>
      <c r="H5524" s="6">
        <f>+LOOKUP(G5524,cargargeneros!$H$2:$H$77,cargargeneros!$G$2:$G$77)</f>
        <v>44</v>
      </c>
      <c r="I5524" t="s">
        <v>11</v>
      </c>
      <c r="J5524" t="s">
        <v>28</v>
      </c>
      <c r="K5524" s="11"/>
      <c r="L5524" s="7"/>
      <c r="M5524" s="12"/>
      <c r="N5524" s="16"/>
      <c r="O5524" s="16"/>
      <c r="P5524" s="16"/>
    </row>
    <row r="5525" spans="1:16" x14ac:dyDescent="0.25">
      <c r="A5525">
        <f>+LOOKUP(F5525,Productos!B:B,Productos!A:A)</f>
        <v>692</v>
      </c>
      <c r="B5525">
        <f>+VLOOKUP(F5525,CON_ID_ps_prod!$A$2:$B$7187,2,0)</f>
        <v>173</v>
      </c>
      <c r="C5525">
        <v>1</v>
      </c>
      <c r="D5525" s="1">
        <v>25000000000</v>
      </c>
      <c r="E5525" s="1">
        <f>+D5525/1000000</f>
        <v>25000</v>
      </c>
      <c r="F5525" t="s">
        <v>156</v>
      </c>
      <c r="G5525" s="6" t="s">
        <v>28</v>
      </c>
      <c r="H5525" s="6">
        <f>+LOOKUP(G5525,cargargeneros!$H$2:$H$77,cargargeneros!$G$2:$G$77)</f>
        <v>44</v>
      </c>
      <c r="I5525" t="s">
        <v>5</v>
      </c>
      <c r="J5525">
        <v>9584205536</v>
      </c>
      <c r="K5525" s="11"/>
      <c r="L5525" s="7"/>
      <c r="M5525" s="12"/>
      <c r="N5525" s="16"/>
      <c r="O5525" s="16"/>
      <c r="P5525" s="16"/>
    </row>
    <row r="5526" spans="1:16" x14ac:dyDescent="0.25">
      <c r="A5526">
        <f>+LOOKUP(F5526,Productos!B:B,Productos!A:A)</f>
        <v>692</v>
      </c>
      <c r="B5526">
        <f>+VLOOKUP(F5526,CON_ID_ps_prod!$A$2:$B$7187,2,0)</f>
        <v>173</v>
      </c>
      <c r="C5526">
        <v>1</v>
      </c>
      <c r="D5526" s="1">
        <v>25000000000</v>
      </c>
      <c r="E5526" s="1">
        <f>+D5526/1000000</f>
        <v>25000</v>
      </c>
      <c r="F5526" t="s">
        <v>156</v>
      </c>
      <c r="G5526" s="6" t="s">
        <v>28</v>
      </c>
      <c r="H5526" s="6">
        <f>+LOOKUP(G5526,cargargeneros!$H$2:$H$77,cargargeneros!$G$2:$G$77)</f>
        <v>44</v>
      </c>
      <c r="I5526" t="s">
        <v>6</v>
      </c>
      <c r="J5526" s="4" t="s">
        <v>2351</v>
      </c>
      <c r="K5526" s="11"/>
      <c r="L5526" s="7"/>
      <c r="M5526" s="12"/>
      <c r="N5526" s="16"/>
      <c r="O5526" s="16"/>
      <c r="P5526" s="16"/>
    </row>
    <row r="5527" spans="1:16" x14ac:dyDescent="0.25">
      <c r="A5527">
        <f>+LOOKUP(F5527,Productos!B:B,Productos!A:A)</f>
        <v>692</v>
      </c>
      <c r="B5527">
        <f>+VLOOKUP(F5527,CON_ID_ps_prod!$A$2:$B$7187,2,0)</f>
        <v>173</v>
      </c>
      <c r="C5527">
        <v>1</v>
      </c>
      <c r="D5527" s="1">
        <v>25000000000</v>
      </c>
      <c r="E5527" s="1">
        <f>+D5527/1000000</f>
        <v>25000</v>
      </c>
      <c r="F5527" t="s">
        <v>156</v>
      </c>
      <c r="G5527" s="6" t="s">
        <v>28</v>
      </c>
      <c r="H5527" s="6">
        <f>+LOOKUP(G5527,cargargeneros!$H$2:$H$77,cargargeneros!$G$2:$G$77)</f>
        <v>44</v>
      </c>
      <c r="I5527" t="s">
        <v>10</v>
      </c>
      <c r="J5527" t="s">
        <v>256</v>
      </c>
      <c r="K5527" s="11"/>
      <c r="L5527" s="7"/>
      <c r="M5527" s="12"/>
      <c r="N5527" s="16"/>
      <c r="O5527" s="16"/>
      <c r="P5527" s="16"/>
    </row>
    <row r="5528" spans="1:16" x14ac:dyDescent="0.25">
      <c r="A5528">
        <f>+LOOKUP(F5528,Productos!B:B,Productos!A:A)</f>
        <v>692</v>
      </c>
      <c r="B5528">
        <f>+VLOOKUP(F5528,CON_ID_ps_prod!$A$2:$B$7187,2,0)</f>
        <v>173</v>
      </c>
      <c r="C5528">
        <v>1</v>
      </c>
      <c r="D5528" s="1">
        <v>25000000000</v>
      </c>
      <c r="E5528" s="1">
        <f>+D5528/1000000</f>
        <v>25000</v>
      </c>
      <c r="F5528" t="s">
        <v>156</v>
      </c>
      <c r="G5528" s="6" t="s">
        <v>28</v>
      </c>
      <c r="H5528" s="6">
        <f>+LOOKUP(G5528,cargargeneros!$H$2:$H$77,cargargeneros!$G$2:$G$77)</f>
        <v>44</v>
      </c>
      <c r="I5528" t="s">
        <v>14</v>
      </c>
      <c r="J5528" t="s">
        <v>2351</v>
      </c>
      <c r="K5528" s="11"/>
      <c r="L5528" s="7"/>
      <c r="M5528" s="12"/>
      <c r="N5528" s="16"/>
      <c r="O5528" s="16"/>
      <c r="P5528" s="16"/>
    </row>
    <row r="5529" spans="1:16" x14ac:dyDescent="0.25">
      <c r="A5529">
        <f>+LOOKUP(F5529,Productos!B:B,Productos!A:A)</f>
        <v>692</v>
      </c>
      <c r="B5529">
        <f>+VLOOKUP(F5529,CON_ID_ps_prod!$A$2:$B$7187,2,0)</f>
        <v>173</v>
      </c>
      <c r="C5529">
        <v>1</v>
      </c>
      <c r="D5529" s="1">
        <v>25000000000</v>
      </c>
      <c r="E5529" s="1">
        <f>+D5529/1000000</f>
        <v>25000</v>
      </c>
      <c r="F5529" t="s">
        <v>156</v>
      </c>
      <c r="G5529" s="6" t="s">
        <v>28</v>
      </c>
      <c r="H5529" s="6">
        <f>+LOOKUP(G5529,cargargeneros!$H$2:$H$77,cargargeneros!$G$2:$G$77)</f>
        <v>44</v>
      </c>
      <c r="I5529" t="s">
        <v>16</v>
      </c>
      <c r="J5529" t="s">
        <v>2351</v>
      </c>
      <c r="K5529" s="11"/>
      <c r="L5529" s="7"/>
      <c r="M5529" s="12"/>
      <c r="N5529" s="16"/>
      <c r="O5529" s="16"/>
      <c r="P5529" s="16"/>
    </row>
    <row r="5530" spans="1:16" x14ac:dyDescent="0.25">
      <c r="A5530">
        <f>+LOOKUP(F5530,Productos!B:B,Productos!A:A)</f>
        <v>693</v>
      </c>
      <c r="B5530">
        <f>+VLOOKUP(F5530,CON_ID_ps_prod!$A$2:$B$7187,2,0)</f>
        <v>298</v>
      </c>
      <c r="C5530">
        <v>1</v>
      </c>
      <c r="D5530" s="1">
        <v>20000000000</v>
      </c>
      <c r="E5530" s="1">
        <f>+D5530/1000000</f>
        <v>20000</v>
      </c>
      <c r="F5530" t="s">
        <v>1281</v>
      </c>
      <c r="G5530" s="6" t="s">
        <v>26</v>
      </c>
      <c r="H5530" s="6">
        <f>+LOOKUP(G5530,cargargeneros!$H$2:$H$77,cargargeneros!$G$2:$G$77)</f>
        <v>52</v>
      </c>
      <c r="I5530" t="s">
        <v>9</v>
      </c>
      <c r="J5530" t="s">
        <v>296</v>
      </c>
      <c r="K5530" s="11">
        <f>+VLOOKUP(J5530,cargarautores!A:B,2)</f>
        <v>328</v>
      </c>
      <c r="L5530" s="7" t="str">
        <f>+VLOOKUP(K5530,cargarautores!F:G,2)</f>
        <v>Juan Marse</v>
      </c>
      <c r="M5530" s="12" t="str">
        <f>+IF(J5530=L5530,"","REVISAR")</f>
        <v/>
      </c>
      <c r="N5530" s="16"/>
      <c r="O5530" s="16"/>
      <c r="P5530" s="16"/>
    </row>
    <row r="5531" spans="1:16" x14ac:dyDescent="0.25">
      <c r="A5531">
        <f>+LOOKUP(F5531,Productos!B:B,Productos!A:A)</f>
        <v>693</v>
      </c>
      <c r="B5531">
        <f>+VLOOKUP(F5531,CON_ID_ps_prod!$A$2:$B$7187,2,0)</f>
        <v>298</v>
      </c>
      <c r="C5531">
        <v>1</v>
      </c>
      <c r="D5531" s="1">
        <v>20000000000</v>
      </c>
      <c r="E5531" s="1">
        <f>+D5531/1000000</f>
        <v>20000</v>
      </c>
      <c r="F5531" t="s">
        <v>1281</v>
      </c>
      <c r="G5531" s="6" t="s">
        <v>26</v>
      </c>
      <c r="H5531" s="6">
        <f>+LOOKUP(G5531,cargargeneros!$H$2:$H$77,cargargeneros!$G$2:$G$77)</f>
        <v>52</v>
      </c>
      <c r="I5531" t="s">
        <v>8</v>
      </c>
      <c r="J5531" t="s">
        <v>261</v>
      </c>
      <c r="K5531" s="11"/>
      <c r="L5531" s="7"/>
      <c r="M5531" s="12"/>
      <c r="N5531" s="16"/>
      <c r="O5531" s="16"/>
      <c r="P5531" s="16"/>
    </row>
    <row r="5532" spans="1:16" x14ac:dyDescent="0.25">
      <c r="A5532">
        <f>+LOOKUP(F5532,Productos!B:B,Productos!A:A)</f>
        <v>693</v>
      </c>
      <c r="B5532">
        <f>+VLOOKUP(F5532,CON_ID_ps_prod!$A$2:$B$7187,2,0)</f>
        <v>298</v>
      </c>
      <c r="C5532">
        <v>1</v>
      </c>
      <c r="D5532" s="1">
        <v>20000000000</v>
      </c>
      <c r="E5532" s="1">
        <f>+D5532/1000000</f>
        <v>20000</v>
      </c>
      <c r="F5532" t="s">
        <v>1281</v>
      </c>
      <c r="G5532" s="6" t="s">
        <v>26</v>
      </c>
      <c r="H5532" s="6">
        <f>+LOOKUP(G5532,cargargeneros!$H$2:$H$77,cargargeneros!$G$2:$G$77)</f>
        <v>52</v>
      </c>
      <c r="I5532" t="s">
        <v>7</v>
      </c>
      <c r="J5532" t="s">
        <v>408</v>
      </c>
      <c r="K5532" s="11"/>
      <c r="L5532" s="7"/>
      <c r="M5532" s="12"/>
      <c r="N5532" s="16">
        <f>+LOOKUP(J5532,cargareditoriales!A:A,cargareditoriales!B:B)</f>
        <v>66</v>
      </c>
      <c r="O5532" s="16" t="str">
        <f>+LOOKUP(N5532,cargareditoriales!B:B,cargareditoriales!A:A)</f>
        <v>Editorial Bruguera</v>
      </c>
      <c r="P5532" s="16" t="str">
        <f>+IF(O5532=J5532,"","REVISAR")</f>
        <v/>
      </c>
    </row>
    <row r="5533" spans="1:16" x14ac:dyDescent="0.25">
      <c r="A5533">
        <f>+LOOKUP(F5533,Productos!B:B,Productos!A:A)</f>
        <v>693</v>
      </c>
      <c r="B5533">
        <f>+VLOOKUP(F5533,CON_ID_ps_prod!$A$2:$B$7187,2,0)</f>
        <v>298</v>
      </c>
      <c r="C5533">
        <v>1</v>
      </c>
      <c r="D5533" s="1">
        <v>20000000000</v>
      </c>
      <c r="E5533" s="1">
        <f>+D5533/1000000</f>
        <v>20000</v>
      </c>
      <c r="F5533" t="s">
        <v>1281</v>
      </c>
      <c r="G5533" s="6" t="s">
        <v>26</v>
      </c>
      <c r="H5533" s="6">
        <f>+LOOKUP(G5533,cargargeneros!$H$2:$H$77,cargargeneros!$G$2:$G$77)</f>
        <v>52</v>
      </c>
      <c r="I5533" t="s">
        <v>12</v>
      </c>
      <c r="J5533">
        <v>8</v>
      </c>
      <c r="K5533" s="11"/>
      <c r="L5533" s="7"/>
      <c r="M5533" s="12"/>
      <c r="N5533" s="16"/>
      <c r="O5533" s="16"/>
      <c r="P5533" s="16"/>
    </row>
    <row r="5534" spans="1:16" x14ac:dyDescent="0.25">
      <c r="A5534">
        <f>+LOOKUP(F5534,Productos!B:B,Productos!A:A)</f>
        <v>693</v>
      </c>
      <c r="B5534">
        <f>+VLOOKUP(F5534,CON_ID_ps_prod!$A$2:$B$7187,2,0)</f>
        <v>298</v>
      </c>
      <c r="C5534">
        <v>1</v>
      </c>
      <c r="D5534" s="1">
        <v>20000000000</v>
      </c>
      <c r="E5534" s="1">
        <f>+D5534/1000000</f>
        <v>20000</v>
      </c>
      <c r="F5534" t="s">
        <v>1281</v>
      </c>
      <c r="G5534" s="6" t="s">
        <v>26</v>
      </c>
      <c r="H5534" s="6">
        <f>+LOOKUP(G5534,cargargeneros!$H$2:$H$77,cargargeneros!$G$2:$G$77)</f>
        <v>52</v>
      </c>
      <c r="I5534" t="s">
        <v>11</v>
      </c>
      <c r="J5534" t="s">
        <v>26</v>
      </c>
      <c r="K5534" s="11"/>
      <c r="L5534" s="7"/>
      <c r="M5534" s="12"/>
      <c r="N5534" s="16"/>
      <c r="O5534" s="16"/>
      <c r="P5534" s="16"/>
    </row>
    <row r="5535" spans="1:16" x14ac:dyDescent="0.25">
      <c r="A5535">
        <f>+LOOKUP(F5535,Productos!B:B,Productos!A:A)</f>
        <v>693</v>
      </c>
      <c r="B5535">
        <f>+VLOOKUP(F5535,CON_ID_ps_prod!$A$2:$B$7187,2,0)</f>
        <v>298</v>
      </c>
      <c r="C5535">
        <v>1</v>
      </c>
      <c r="D5535" s="1">
        <v>20000000000</v>
      </c>
      <c r="E5535" s="1">
        <f>+D5535/1000000</f>
        <v>20000</v>
      </c>
      <c r="F5535" t="s">
        <v>1281</v>
      </c>
      <c r="G5535" s="6" t="s">
        <v>26</v>
      </c>
      <c r="H5535" s="6">
        <f>+LOOKUP(G5535,cargargeneros!$H$2:$H$77,cargargeneros!$G$2:$G$77)</f>
        <v>52</v>
      </c>
      <c r="I5535" t="s">
        <v>5</v>
      </c>
      <c r="J5535">
        <v>8402067123</v>
      </c>
      <c r="K5535" s="11"/>
      <c r="L5535" s="7"/>
      <c r="M5535" s="12"/>
      <c r="N5535" s="16"/>
      <c r="O5535" s="16"/>
      <c r="P5535" s="16"/>
    </row>
    <row r="5536" spans="1:16" x14ac:dyDescent="0.25">
      <c r="A5536">
        <f>+LOOKUP(F5536,Productos!B:B,Productos!A:A)</f>
        <v>693</v>
      </c>
      <c r="B5536">
        <f>+VLOOKUP(F5536,CON_ID_ps_prod!$A$2:$B$7187,2,0)</f>
        <v>298</v>
      </c>
      <c r="C5536">
        <v>1</v>
      </c>
      <c r="D5536" s="1">
        <v>20000000000</v>
      </c>
      <c r="E5536" s="1">
        <f>+D5536/1000000</f>
        <v>20000</v>
      </c>
      <c r="F5536" t="s">
        <v>1281</v>
      </c>
      <c r="G5536" s="6" t="s">
        <v>26</v>
      </c>
      <c r="H5536" s="6">
        <f>+LOOKUP(G5536,cargargeneros!$H$2:$H$77,cargargeneros!$G$2:$G$77)</f>
        <v>52</v>
      </c>
      <c r="I5536" t="s">
        <v>6</v>
      </c>
      <c r="J5536" s="4" t="s">
        <v>2351</v>
      </c>
      <c r="K5536" s="11"/>
      <c r="L5536" s="7"/>
      <c r="M5536" s="12"/>
      <c r="N5536" s="16"/>
      <c r="O5536" s="16"/>
      <c r="P5536" s="16"/>
    </row>
    <row r="5537" spans="1:16" x14ac:dyDescent="0.25">
      <c r="A5537">
        <f>+LOOKUP(F5537,Productos!B:B,Productos!A:A)</f>
        <v>693</v>
      </c>
      <c r="B5537">
        <f>+VLOOKUP(F5537,CON_ID_ps_prod!$A$2:$B$7187,2,0)</f>
        <v>298</v>
      </c>
      <c r="C5537">
        <v>1</v>
      </c>
      <c r="D5537" s="1">
        <v>20000000000</v>
      </c>
      <c r="E5537" s="1">
        <f>+D5537/1000000</f>
        <v>20000</v>
      </c>
      <c r="F5537" t="s">
        <v>1281</v>
      </c>
      <c r="G5537" s="6" t="s">
        <v>26</v>
      </c>
      <c r="H5537" s="6">
        <f>+LOOKUP(G5537,cargargeneros!$H$2:$H$77,cargargeneros!$G$2:$G$77)</f>
        <v>52</v>
      </c>
      <c r="I5537" t="s">
        <v>10</v>
      </c>
      <c r="J5537" t="s">
        <v>1400</v>
      </c>
      <c r="K5537" s="11"/>
      <c r="L5537" s="7"/>
      <c r="M5537" s="12"/>
      <c r="N5537" s="16"/>
      <c r="O5537" s="16"/>
      <c r="P5537" s="16"/>
    </row>
    <row r="5538" spans="1:16" x14ac:dyDescent="0.25">
      <c r="A5538">
        <f>+LOOKUP(F5538,Productos!B:B,Productos!A:A)</f>
        <v>693</v>
      </c>
      <c r="B5538">
        <f>+VLOOKUP(F5538,CON_ID_ps_prod!$A$2:$B$7187,2,0)</f>
        <v>298</v>
      </c>
      <c r="C5538">
        <v>1</v>
      </c>
      <c r="D5538" s="1">
        <v>20000000000</v>
      </c>
      <c r="E5538" s="1">
        <f>+D5538/1000000</f>
        <v>20000</v>
      </c>
      <c r="F5538" t="s">
        <v>1281</v>
      </c>
      <c r="G5538" s="6" t="s">
        <v>26</v>
      </c>
      <c r="H5538" s="6">
        <f>+LOOKUP(G5538,cargargeneros!$H$2:$H$77,cargargeneros!$G$2:$G$77)</f>
        <v>52</v>
      </c>
      <c r="I5538" t="s">
        <v>13</v>
      </c>
      <c r="J5538" t="s">
        <v>90</v>
      </c>
      <c r="K5538" s="11"/>
      <c r="L5538" s="7"/>
      <c r="M5538" s="12"/>
      <c r="N5538" s="16"/>
      <c r="O5538" s="16"/>
      <c r="P5538" s="16"/>
    </row>
    <row r="5539" spans="1:16" x14ac:dyDescent="0.25">
      <c r="A5539">
        <f>+LOOKUP(F5539,Productos!B:B,Productos!A:A)</f>
        <v>694</v>
      </c>
      <c r="B5539">
        <f>+VLOOKUP(F5539,CON_ID_ps_prod!$A$2:$B$7187,2,0)</f>
        <v>26</v>
      </c>
      <c r="C5539">
        <v>0</v>
      </c>
      <c r="D5539" s="1">
        <v>20000000000</v>
      </c>
      <c r="E5539" s="1">
        <f>+D5539/1000000</f>
        <v>20000</v>
      </c>
      <c r="F5539" t="s">
        <v>1428</v>
      </c>
      <c r="G5539" s="6" t="s">
        <v>34</v>
      </c>
      <c r="H5539" s="6">
        <f>+LOOKUP(G5539,cargargeneros!$H$2:$H$77,cargargeneros!$G$2:$G$77)</f>
        <v>15</v>
      </c>
      <c r="I5539" t="s">
        <v>9</v>
      </c>
      <c r="J5539" t="s">
        <v>1562</v>
      </c>
      <c r="K5539" s="11">
        <f>+VLOOKUP(J5539,cargarautores!A:B,2)</f>
        <v>339</v>
      </c>
      <c r="L5539" s="7" t="str">
        <f>+VLOOKUP(K5539,cargarautores!F:G,2)</f>
        <v>Karen Blixen (Isak Dinesen)</v>
      </c>
      <c r="M5539" s="12" t="str">
        <f>+IF(J5539=L5539,"","REVISAR")</f>
        <v/>
      </c>
      <c r="N5539" s="16"/>
      <c r="O5539" s="16"/>
      <c r="P5539" s="16"/>
    </row>
    <row r="5540" spans="1:16" x14ac:dyDescent="0.25">
      <c r="A5540">
        <f>+LOOKUP(F5540,Productos!B:B,Productos!A:A)</f>
        <v>694</v>
      </c>
      <c r="B5540">
        <f>+VLOOKUP(F5540,CON_ID_ps_prod!$A$2:$B$7187,2,0)</f>
        <v>26</v>
      </c>
      <c r="C5540">
        <v>0</v>
      </c>
      <c r="D5540" s="1">
        <v>20000000000</v>
      </c>
      <c r="E5540" s="1">
        <f>+D5540/1000000</f>
        <v>20000</v>
      </c>
      <c r="F5540" t="s">
        <v>1428</v>
      </c>
      <c r="G5540" s="6" t="s">
        <v>34</v>
      </c>
      <c r="H5540" s="6">
        <f>+LOOKUP(G5540,cargargeneros!$H$2:$H$77,cargargeneros!$G$2:$G$77)</f>
        <v>15</v>
      </c>
      <c r="I5540" t="s">
        <v>8</v>
      </c>
      <c r="J5540">
        <v>1999</v>
      </c>
      <c r="K5540" s="11"/>
      <c r="L5540" s="7"/>
      <c r="M5540" s="12"/>
      <c r="N5540" s="16"/>
      <c r="O5540" s="16"/>
      <c r="P5540" s="16"/>
    </row>
    <row r="5541" spans="1:16" x14ac:dyDescent="0.25">
      <c r="A5541">
        <f>+LOOKUP(F5541,Productos!B:B,Productos!A:A)</f>
        <v>694</v>
      </c>
      <c r="B5541">
        <f>+VLOOKUP(F5541,CON_ID_ps_prod!$A$2:$B$7187,2,0)</f>
        <v>26</v>
      </c>
      <c r="C5541">
        <v>0</v>
      </c>
      <c r="D5541" s="1">
        <v>20000000000</v>
      </c>
      <c r="E5541" s="1">
        <f>+D5541/1000000</f>
        <v>20000</v>
      </c>
      <c r="F5541" t="s">
        <v>1428</v>
      </c>
      <c r="G5541" s="6" t="s">
        <v>34</v>
      </c>
      <c r="H5541" s="6">
        <f>+LOOKUP(G5541,cargargeneros!$H$2:$H$77,cargargeneros!$G$2:$G$77)</f>
        <v>15</v>
      </c>
      <c r="I5541" t="s">
        <v>7</v>
      </c>
      <c r="J5541" t="s">
        <v>1561</v>
      </c>
      <c r="K5541" s="11"/>
      <c r="L5541" s="7"/>
      <c r="M5541" s="12"/>
      <c r="N5541" s="16">
        <f>+LOOKUP(J5541,cargareditoriales!A:A,cargareditoriales!B:B)</f>
        <v>141</v>
      </c>
      <c r="O5541" s="16" t="str">
        <f>+LOOKUP(N5541,cargareditoriales!B:B,cargareditoriales!A:A)</f>
        <v>Millenium</v>
      </c>
      <c r="P5541" s="16" t="str">
        <f>+IF(O5541=J5541,"","REVISAR")</f>
        <v/>
      </c>
    </row>
    <row r="5542" spans="1:16" x14ac:dyDescent="0.25">
      <c r="A5542">
        <f>+LOOKUP(F5542,Productos!B:B,Productos!A:A)</f>
        <v>694</v>
      </c>
      <c r="B5542">
        <f>+VLOOKUP(F5542,CON_ID_ps_prod!$A$2:$B$7187,2,0)</f>
        <v>26</v>
      </c>
      <c r="C5542">
        <v>0</v>
      </c>
      <c r="D5542" s="1">
        <v>20000000000</v>
      </c>
      <c r="E5542" s="1">
        <f>+D5542/1000000</f>
        <v>20000</v>
      </c>
      <c r="F5542" t="s">
        <v>1428</v>
      </c>
      <c r="G5542" s="6" t="s">
        <v>34</v>
      </c>
      <c r="H5542" s="6">
        <f>+LOOKUP(G5542,cargargeneros!$H$2:$H$77,cargargeneros!$G$2:$G$77)</f>
        <v>15</v>
      </c>
      <c r="I5542" t="s">
        <v>12</v>
      </c>
      <c r="J5542">
        <v>8</v>
      </c>
      <c r="K5542" s="11"/>
      <c r="L5542" s="7"/>
      <c r="M5542" s="12"/>
      <c r="N5542" s="16"/>
      <c r="O5542" s="16"/>
      <c r="P5542" s="16"/>
    </row>
    <row r="5543" spans="1:16" x14ac:dyDescent="0.25">
      <c r="A5543">
        <f>+LOOKUP(F5543,Productos!B:B,Productos!A:A)</f>
        <v>694</v>
      </c>
      <c r="B5543">
        <f>+VLOOKUP(F5543,CON_ID_ps_prod!$A$2:$B$7187,2,0)</f>
        <v>26</v>
      </c>
      <c r="C5543">
        <v>0</v>
      </c>
      <c r="D5543" s="1">
        <v>20000000000</v>
      </c>
      <c r="E5543" s="1">
        <f>+D5543/1000000</f>
        <v>20000</v>
      </c>
      <c r="F5543" t="s">
        <v>1428</v>
      </c>
      <c r="G5543" s="6" t="s">
        <v>34</v>
      </c>
      <c r="H5543" s="6">
        <f>+LOOKUP(G5543,cargargeneros!$H$2:$H$77,cargargeneros!$G$2:$G$77)</f>
        <v>15</v>
      </c>
      <c r="I5543" t="s">
        <v>11</v>
      </c>
      <c r="J5543" t="s">
        <v>611</v>
      </c>
      <c r="K5543" s="11"/>
      <c r="L5543" s="7"/>
      <c r="M5543" s="12"/>
      <c r="N5543" s="16"/>
      <c r="O5543" s="16"/>
      <c r="P5543" s="16"/>
    </row>
    <row r="5544" spans="1:16" x14ac:dyDescent="0.25">
      <c r="A5544">
        <f>+LOOKUP(F5544,Productos!B:B,Productos!A:A)</f>
        <v>694</v>
      </c>
      <c r="B5544">
        <f>+VLOOKUP(F5544,CON_ID_ps_prod!$A$2:$B$7187,2,0)</f>
        <v>26</v>
      </c>
      <c r="C5544">
        <v>0</v>
      </c>
      <c r="D5544" s="1">
        <v>20000000000</v>
      </c>
      <c r="E5544" s="1">
        <f>+D5544/1000000</f>
        <v>20000</v>
      </c>
      <c r="F5544" t="s">
        <v>1428</v>
      </c>
      <c r="G5544" s="6" t="s">
        <v>34</v>
      </c>
      <c r="H5544" s="6">
        <f>+LOOKUP(G5544,cargargeneros!$H$2:$H$77,cargargeneros!$G$2:$G$77)</f>
        <v>15</v>
      </c>
      <c r="I5544" t="s">
        <v>5</v>
      </c>
      <c r="J5544">
        <v>8481302090</v>
      </c>
      <c r="K5544" s="11"/>
      <c r="L5544" s="7"/>
      <c r="M5544" s="12"/>
      <c r="N5544" s="16"/>
      <c r="O5544" s="16"/>
      <c r="P5544" s="16"/>
    </row>
    <row r="5545" spans="1:16" x14ac:dyDescent="0.25">
      <c r="A5545">
        <f>+LOOKUP(F5545,Productos!B:B,Productos!A:A)</f>
        <v>694</v>
      </c>
      <c r="B5545">
        <f>+VLOOKUP(F5545,CON_ID_ps_prod!$A$2:$B$7187,2,0)</f>
        <v>26</v>
      </c>
      <c r="C5545">
        <v>0</v>
      </c>
      <c r="D5545" s="1">
        <v>20000000000</v>
      </c>
      <c r="E5545" s="1">
        <f>+D5545/1000000</f>
        <v>20000</v>
      </c>
      <c r="F5545" t="s">
        <v>1428</v>
      </c>
      <c r="G5545" s="6" t="s">
        <v>34</v>
      </c>
      <c r="H5545" s="6">
        <f>+LOOKUP(G5545,cargargeneros!$H$2:$H$77,cargargeneros!$G$2:$G$77)</f>
        <v>15</v>
      </c>
      <c r="I5545" t="s">
        <v>6</v>
      </c>
      <c r="J5545" s="4" t="s">
        <v>1846</v>
      </c>
      <c r="K5545" s="11"/>
      <c r="L5545" s="7"/>
      <c r="M5545" s="12"/>
      <c r="N5545" s="16"/>
      <c r="O5545" s="16"/>
      <c r="P5545" s="16"/>
    </row>
    <row r="5546" spans="1:16" x14ac:dyDescent="0.25">
      <c r="A5546">
        <f>+LOOKUP(F5546,Productos!B:B,Productos!A:A)</f>
        <v>694</v>
      </c>
      <c r="B5546">
        <f>+VLOOKUP(F5546,CON_ID_ps_prod!$A$2:$B$7187,2,0)</f>
        <v>26</v>
      </c>
      <c r="C5546">
        <v>0</v>
      </c>
      <c r="D5546" s="1">
        <v>20000000000</v>
      </c>
      <c r="E5546" s="1">
        <f>+D5546/1000000</f>
        <v>20000</v>
      </c>
      <c r="F5546" t="s">
        <v>1428</v>
      </c>
      <c r="G5546" s="6" t="s">
        <v>34</v>
      </c>
      <c r="H5546" s="6">
        <f>+LOOKUP(G5546,cargargeneros!$H$2:$H$77,cargargeneros!$G$2:$G$77)</f>
        <v>15</v>
      </c>
      <c r="I5546" t="s">
        <v>10</v>
      </c>
      <c r="J5546" t="s">
        <v>2351</v>
      </c>
      <c r="K5546" s="11"/>
      <c r="L5546" s="7"/>
      <c r="M5546" s="12"/>
      <c r="N5546" s="16"/>
      <c r="O5546" s="16"/>
      <c r="P5546" s="16"/>
    </row>
    <row r="5547" spans="1:16" x14ac:dyDescent="0.25">
      <c r="A5547">
        <f>+LOOKUP(F5547,Productos!B:B,Productos!A:A)</f>
        <v>694</v>
      </c>
      <c r="B5547">
        <f>+VLOOKUP(F5547,CON_ID_ps_prod!$A$2:$B$7187,2,0)</f>
        <v>26</v>
      </c>
      <c r="C5547">
        <v>0</v>
      </c>
      <c r="D5547" s="1">
        <v>20000000000</v>
      </c>
      <c r="E5547" s="1">
        <f>+D5547/1000000</f>
        <v>20000</v>
      </c>
      <c r="F5547" t="s">
        <v>1428</v>
      </c>
      <c r="G5547" s="6" t="s">
        <v>34</v>
      </c>
      <c r="H5547" s="6">
        <f>+LOOKUP(G5547,cargargeneros!$H$2:$H$77,cargargeneros!$G$2:$G$77)</f>
        <v>15</v>
      </c>
      <c r="I5547" t="s">
        <v>14</v>
      </c>
      <c r="J5547" s="3" t="s">
        <v>2443</v>
      </c>
      <c r="K5547" s="11"/>
      <c r="L5547" s="7"/>
      <c r="M5547" s="12"/>
      <c r="N5547" s="16"/>
      <c r="O5547" s="16"/>
      <c r="P5547" s="16"/>
    </row>
    <row r="5548" spans="1:16" x14ac:dyDescent="0.25">
      <c r="A5548">
        <f>+LOOKUP(F5548,Productos!B:B,Productos!A:A)</f>
        <v>694</v>
      </c>
      <c r="B5548">
        <f>+VLOOKUP(F5548,CON_ID_ps_prod!$A$2:$B$7187,2,0)</f>
        <v>26</v>
      </c>
      <c r="C5548">
        <v>0</v>
      </c>
      <c r="D5548" s="1">
        <v>20000000000</v>
      </c>
      <c r="E5548" s="1">
        <f>+D5548/1000000</f>
        <v>20000</v>
      </c>
      <c r="F5548" t="s">
        <v>1428</v>
      </c>
      <c r="G5548" s="6" t="s">
        <v>34</v>
      </c>
      <c r="H5548" s="6">
        <f>+LOOKUP(G5548,cargargeneros!$H$2:$H$77,cargargeneros!$G$2:$G$77)</f>
        <v>15</v>
      </c>
      <c r="I5548" t="s">
        <v>16</v>
      </c>
      <c r="J5548" t="s">
        <v>253</v>
      </c>
      <c r="K5548" s="11"/>
      <c r="L5548" s="7"/>
      <c r="M5548" s="12"/>
      <c r="N5548" s="16"/>
      <c r="O5548" s="16"/>
      <c r="P5548" s="16"/>
    </row>
    <row r="5549" spans="1:16" x14ac:dyDescent="0.25">
      <c r="A5549">
        <f>+LOOKUP(F5549,Productos!B:B,Productos!A:A)</f>
        <v>695</v>
      </c>
      <c r="B5549">
        <f>+VLOOKUP(F5549,CON_ID_ps_prod!$A$2:$B$7187,2,0)</f>
        <v>149</v>
      </c>
      <c r="C5549">
        <v>1</v>
      </c>
      <c r="D5549" s="1">
        <v>15000000000</v>
      </c>
      <c r="E5549" s="1">
        <f>+D5549/1000000</f>
        <v>15000</v>
      </c>
      <c r="F5549" t="s">
        <v>135</v>
      </c>
      <c r="G5549" s="6" t="s">
        <v>28</v>
      </c>
      <c r="H5549" s="6">
        <f>+LOOKUP(G5549,cargargeneros!$H$2:$H$77,cargargeneros!$G$2:$G$77)</f>
        <v>44</v>
      </c>
      <c r="I5549" t="s">
        <v>9</v>
      </c>
      <c r="J5549" s="3" t="s">
        <v>1583</v>
      </c>
      <c r="K5549" s="11">
        <f>+VLOOKUP(J5549,cargarautores!A:B,2)</f>
        <v>193</v>
      </c>
      <c r="L5549" s="7" t="str">
        <f>+VLOOKUP(K5549,cargarautores!F:G,2)</f>
        <v>Germán Castro Caycedo</v>
      </c>
      <c r="M5549" s="12" t="str">
        <f>+IF(J5549=L5549,"","REVISAR")</f>
        <v/>
      </c>
      <c r="N5549" s="16"/>
      <c r="O5549" s="16"/>
      <c r="P5549" s="16"/>
    </row>
    <row r="5550" spans="1:16" x14ac:dyDescent="0.25">
      <c r="A5550">
        <f>+LOOKUP(F5550,Productos!B:B,Productos!A:A)</f>
        <v>695</v>
      </c>
      <c r="B5550">
        <f>+VLOOKUP(F5550,CON_ID_ps_prod!$A$2:$B$7187,2,0)</f>
        <v>149</v>
      </c>
      <c r="C5550">
        <v>1</v>
      </c>
      <c r="D5550" s="1">
        <v>15000000000</v>
      </c>
      <c r="E5550" s="1">
        <f>+D5550/1000000</f>
        <v>15000</v>
      </c>
      <c r="F5550" t="s">
        <v>135</v>
      </c>
      <c r="G5550" s="6" t="s">
        <v>28</v>
      </c>
      <c r="H5550" s="6">
        <f>+LOOKUP(G5550,cargargeneros!$H$2:$H$77,cargargeneros!$G$2:$G$77)</f>
        <v>44</v>
      </c>
      <c r="I5550" t="s">
        <v>8</v>
      </c>
      <c r="J5550" t="s">
        <v>2351</v>
      </c>
      <c r="K5550" s="11"/>
      <c r="L5550" s="7"/>
      <c r="M5550" s="12"/>
      <c r="N5550" s="16"/>
      <c r="O5550" s="16"/>
      <c r="P5550" s="16"/>
    </row>
    <row r="5551" spans="1:16" x14ac:dyDescent="0.25">
      <c r="A5551">
        <f>+LOOKUP(F5551,Productos!B:B,Productos!A:A)</f>
        <v>695</v>
      </c>
      <c r="B5551">
        <f>+VLOOKUP(F5551,CON_ID_ps_prod!$A$2:$B$7187,2,0)</f>
        <v>149</v>
      </c>
      <c r="C5551">
        <v>1</v>
      </c>
      <c r="D5551" s="1">
        <v>15000000000</v>
      </c>
      <c r="E5551" s="1">
        <f>+D5551/1000000</f>
        <v>15000</v>
      </c>
      <c r="F5551" t="s">
        <v>135</v>
      </c>
      <c r="G5551" s="6" t="s">
        <v>28</v>
      </c>
      <c r="H5551" s="6">
        <f>+LOOKUP(G5551,cargargeneros!$H$2:$H$77,cargargeneros!$G$2:$G$77)</f>
        <v>44</v>
      </c>
      <c r="I5551" t="s">
        <v>7</v>
      </c>
      <c r="J5551" t="s">
        <v>2351</v>
      </c>
      <c r="K5551" s="11"/>
      <c r="L5551" s="7"/>
      <c r="M5551" s="12"/>
      <c r="N5551" s="16">
        <f>+LOOKUP(J5551,cargareditoriales!A:A,cargareditoriales!B:B)</f>
        <v>188</v>
      </c>
      <c r="O5551" s="16" t="str">
        <f>+LOOKUP(N5551,cargareditoriales!B:B,cargareditoriales!A:A)</f>
        <v>Sin especificar</v>
      </c>
      <c r="P5551" s="16" t="str">
        <f>+IF(O5551=J5551,"","REVISAR")</f>
        <v/>
      </c>
    </row>
    <row r="5552" spans="1:16" x14ac:dyDescent="0.25">
      <c r="A5552">
        <f>+LOOKUP(F5552,Productos!B:B,Productos!A:A)</f>
        <v>695</v>
      </c>
      <c r="B5552">
        <f>+VLOOKUP(F5552,CON_ID_ps_prod!$A$2:$B$7187,2,0)</f>
        <v>149</v>
      </c>
      <c r="C5552">
        <v>1</v>
      </c>
      <c r="D5552" s="1">
        <v>15000000000</v>
      </c>
      <c r="E5552" s="1">
        <f>+D5552/1000000</f>
        <v>15000</v>
      </c>
      <c r="F5552" t="s">
        <v>135</v>
      </c>
      <c r="G5552" s="6" t="s">
        <v>28</v>
      </c>
      <c r="H5552" s="6">
        <f>+LOOKUP(G5552,cargargeneros!$H$2:$H$77,cargargeneros!$G$2:$G$77)</f>
        <v>44</v>
      </c>
      <c r="I5552" t="s">
        <v>12</v>
      </c>
      <c r="J5552">
        <v>8</v>
      </c>
      <c r="K5552" s="11"/>
      <c r="L5552" s="7"/>
      <c r="M5552" s="12"/>
      <c r="N5552" s="16"/>
      <c r="O5552" s="16"/>
      <c r="P5552" s="16"/>
    </row>
    <row r="5553" spans="1:16" x14ac:dyDescent="0.25">
      <c r="A5553">
        <f>+LOOKUP(F5553,Productos!B:B,Productos!A:A)</f>
        <v>695</v>
      </c>
      <c r="B5553">
        <f>+VLOOKUP(F5553,CON_ID_ps_prod!$A$2:$B$7187,2,0)</f>
        <v>149</v>
      </c>
      <c r="C5553">
        <v>1</v>
      </c>
      <c r="D5553" s="1">
        <v>15000000000</v>
      </c>
      <c r="E5553" s="1">
        <f>+D5553/1000000</f>
        <v>15000</v>
      </c>
      <c r="F5553" t="s">
        <v>135</v>
      </c>
      <c r="G5553" s="6" t="s">
        <v>28</v>
      </c>
      <c r="H5553" s="6">
        <f>+LOOKUP(G5553,cargargeneros!$H$2:$H$77,cargargeneros!$G$2:$G$77)</f>
        <v>44</v>
      </c>
      <c r="I5553" t="s">
        <v>11</v>
      </c>
      <c r="J5553" t="s">
        <v>28</v>
      </c>
      <c r="K5553" s="11"/>
      <c r="L5553" s="7"/>
      <c r="M5553" s="12"/>
      <c r="N5553" s="16"/>
      <c r="O5553" s="16"/>
      <c r="P5553" s="16"/>
    </row>
    <row r="5554" spans="1:16" x14ac:dyDescent="0.25">
      <c r="A5554">
        <f>+LOOKUP(F5554,Productos!B:B,Productos!A:A)</f>
        <v>695</v>
      </c>
      <c r="B5554">
        <f>+VLOOKUP(F5554,CON_ID_ps_prod!$A$2:$B$7187,2,0)</f>
        <v>149</v>
      </c>
      <c r="C5554">
        <v>1</v>
      </c>
      <c r="D5554" s="1">
        <v>15000000000</v>
      </c>
      <c r="E5554" s="1">
        <f>+D5554/1000000</f>
        <v>15000</v>
      </c>
      <c r="F5554" t="s">
        <v>135</v>
      </c>
      <c r="G5554" s="6" t="s">
        <v>28</v>
      </c>
      <c r="H5554" s="6">
        <f>+LOOKUP(G5554,cargargeneros!$H$2:$H$77,cargargeneros!$G$2:$G$77)</f>
        <v>44</v>
      </c>
      <c r="I5554" t="s">
        <v>5</v>
      </c>
      <c r="J5554">
        <v>9584205552</v>
      </c>
      <c r="K5554" s="11"/>
      <c r="L5554" s="7"/>
      <c r="M5554" s="12"/>
      <c r="N5554" s="16"/>
      <c r="O5554" s="16"/>
      <c r="P5554" s="16"/>
    </row>
    <row r="5555" spans="1:16" x14ac:dyDescent="0.25">
      <c r="A5555">
        <f>+LOOKUP(F5555,Productos!B:B,Productos!A:A)</f>
        <v>695</v>
      </c>
      <c r="B5555">
        <f>+VLOOKUP(F5555,CON_ID_ps_prod!$A$2:$B$7187,2,0)</f>
        <v>149</v>
      </c>
      <c r="C5555">
        <v>1</v>
      </c>
      <c r="D5555" s="1">
        <v>15000000000</v>
      </c>
      <c r="E5555" s="1">
        <f>+D5555/1000000</f>
        <v>15000</v>
      </c>
      <c r="F5555" t="s">
        <v>135</v>
      </c>
      <c r="G5555" s="6" t="s">
        <v>28</v>
      </c>
      <c r="H5555" s="6">
        <f>+LOOKUP(G5555,cargargeneros!$H$2:$H$77,cargargeneros!$G$2:$G$77)</f>
        <v>44</v>
      </c>
      <c r="I5555" t="s">
        <v>6</v>
      </c>
      <c r="J5555" s="4">
        <v>9789584205551</v>
      </c>
      <c r="K5555" s="11"/>
      <c r="L5555" s="7"/>
      <c r="M5555" s="12"/>
      <c r="N5555" s="16"/>
      <c r="O5555" s="16"/>
      <c r="P5555" s="16"/>
    </row>
    <row r="5556" spans="1:16" x14ac:dyDescent="0.25">
      <c r="A5556">
        <f>+LOOKUP(F5556,Productos!B:B,Productos!A:A)</f>
        <v>695</v>
      </c>
      <c r="B5556">
        <f>+VLOOKUP(F5556,CON_ID_ps_prod!$A$2:$B$7187,2,0)</f>
        <v>149</v>
      </c>
      <c r="C5556">
        <v>1</v>
      </c>
      <c r="D5556" s="1">
        <v>15000000000</v>
      </c>
      <c r="E5556" s="1">
        <f>+D5556/1000000</f>
        <v>15000</v>
      </c>
      <c r="F5556" t="s">
        <v>135</v>
      </c>
      <c r="G5556" s="6" t="s">
        <v>28</v>
      </c>
      <c r="H5556" s="6">
        <f>+LOOKUP(G5556,cargargeneros!$H$2:$H$77,cargargeneros!$G$2:$G$77)</f>
        <v>44</v>
      </c>
      <c r="I5556" t="s">
        <v>10</v>
      </c>
      <c r="J5556" t="s">
        <v>256</v>
      </c>
      <c r="K5556" s="11"/>
      <c r="L5556" s="7"/>
      <c r="M5556" s="12"/>
      <c r="N5556" s="16"/>
      <c r="O5556" s="16"/>
      <c r="P5556" s="16"/>
    </row>
    <row r="5557" spans="1:16" x14ac:dyDescent="0.25">
      <c r="A5557">
        <f>+LOOKUP(F5557,Productos!B:B,Productos!A:A)</f>
        <v>695</v>
      </c>
      <c r="B5557">
        <f>+VLOOKUP(F5557,CON_ID_ps_prod!$A$2:$B$7187,2,0)</f>
        <v>149</v>
      </c>
      <c r="C5557">
        <v>1</v>
      </c>
      <c r="D5557" s="1">
        <v>15000000000</v>
      </c>
      <c r="E5557" s="1">
        <f>+D5557/1000000</f>
        <v>15000</v>
      </c>
      <c r="F5557" t="s">
        <v>135</v>
      </c>
      <c r="G5557" s="6" t="s">
        <v>28</v>
      </c>
      <c r="H5557" s="6">
        <f>+LOOKUP(G5557,cargargeneros!$H$2:$H$77,cargargeneros!$G$2:$G$77)</f>
        <v>44</v>
      </c>
      <c r="I5557" t="s">
        <v>13</v>
      </c>
      <c r="J5557" t="s">
        <v>90</v>
      </c>
      <c r="K5557" s="11"/>
      <c r="L5557" s="7"/>
      <c r="M5557" s="12"/>
      <c r="N5557" s="16"/>
      <c r="O5557" s="16"/>
      <c r="P5557" s="16"/>
    </row>
    <row r="5558" spans="1:16" x14ac:dyDescent="0.25">
      <c r="A5558">
        <f>+LOOKUP(F5558,Productos!B:B,Productos!A:A)</f>
        <v>695</v>
      </c>
      <c r="B5558">
        <f>+VLOOKUP(F5558,CON_ID_ps_prod!$A$2:$B$7187,2,0)</f>
        <v>149</v>
      </c>
      <c r="C5558">
        <v>1</v>
      </c>
      <c r="D5558" s="1">
        <v>15000000000</v>
      </c>
      <c r="E5558" s="1">
        <f>+D5558/1000000</f>
        <v>15000</v>
      </c>
      <c r="F5558" t="s">
        <v>135</v>
      </c>
      <c r="G5558" s="6" t="s">
        <v>28</v>
      </c>
      <c r="H5558" s="6">
        <f>+LOOKUP(G5558,cargargeneros!$H$2:$H$77,cargargeneros!$G$2:$G$77)</f>
        <v>44</v>
      </c>
      <c r="I5558" t="s">
        <v>14</v>
      </c>
      <c r="J5558" t="s">
        <v>2351</v>
      </c>
      <c r="K5558" s="11"/>
      <c r="L5558" s="7"/>
      <c r="M5558" s="12"/>
      <c r="N5558" s="16"/>
      <c r="O5558" s="16"/>
      <c r="P5558" s="16"/>
    </row>
    <row r="5559" spans="1:16" x14ac:dyDescent="0.25">
      <c r="A5559">
        <f>+LOOKUP(F5559,Productos!B:B,Productos!A:A)</f>
        <v>695</v>
      </c>
      <c r="B5559">
        <f>+VLOOKUP(F5559,CON_ID_ps_prod!$A$2:$B$7187,2,0)</f>
        <v>149</v>
      </c>
      <c r="C5559">
        <v>1</v>
      </c>
      <c r="D5559" s="1">
        <v>15000000000</v>
      </c>
      <c r="E5559" s="1">
        <f>+D5559/1000000</f>
        <v>15000</v>
      </c>
      <c r="F5559" t="s">
        <v>135</v>
      </c>
      <c r="G5559" s="6" t="s">
        <v>28</v>
      </c>
      <c r="H5559" s="6">
        <f>+LOOKUP(G5559,cargargeneros!$H$2:$H$77,cargargeneros!$G$2:$G$77)</f>
        <v>44</v>
      </c>
      <c r="I5559" t="s">
        <v>16</v>
      </c>
      <c r="J5559" t="s">
        <v>2351</v>
      </c>
      <c r="K5559" s="11"/>
      <c r="L5559" s="7"/>
      <c r="M5559" s="12"/>
      <c r="N5559" s="16"/>
      <c r="O5559" s="16"/>
      <c r="P5559" s="16"/>
    </row>
    <row r="5560" spans="1:16" x14ac:dyDescent="0.25">
      <c r="A5560">
        <f>+LOOKUP(F5560,Productos!B:B,Productos!A:A)</f>
        <v>696</v>
      </c>
      <c r="B5560">
        <f>+VLOOKUP(F5560,CON_ID_ps_prod!$A$2:$B$7187,2,0)</f>
        <v>91</v>
      </c>
      <c r="C5560">
        <v>1</v>
      </c>
      <c r="D5560" s="1">
        <v>72000000000</v>
      </c>
      <c r="E5560" s="1">
        <f>+D5560/1000000</f>
        <v>72000</v>
      </c>
      <c r="F5560" t="s">
        <v>1439</v>
      </c>
      <c r="G5560" s="6" t="s">
        <v>1266</v>
      </c>
      <c r="H5560" s="6">
        <f>+LOOKUP(G5560,cargargeneros!$H$2:$H$77,cargargeneros!$G$2:$G$77)</f>
        <v>36</v>
      </c>
      <c r="I5560" t="s">
        <v>9</v>
      </c>
      <c r="J5560" t="s">
        <v>1644</v>
      </c>
      <c r="K5560" s="11">
        <f>+VLOOKUP(J5560,cargarautores!A:B,2)</f>
        <v>516</v>
      </c>
      <c r="L5560" s="7" t="str">
        <f>+VLOOKUP(K5560,cargarautores!F:G,2)</f>
        <v>Thomas M. Connolly</v>
      </c>
      <c r="M5560" s="12" t="str">
        <f>+IF(J5560=L5560,"","REVISAR")</f>
        <v/>
      </c>
      <c r="N5560" s="16"/>
      <c r="O5560" s="16"/>
      <c r="P5560" s="16"/>
    </row>
    <row r="5561" spans="1:16" x14ac:dyDescent="0.25">
      <c r="A5561">
        <f>+LOOKUP(F5561,Productos!B:B,Productos!A:A)</f>
        <v>696</v>
      </c>
      <c r="B5561">
        <f>+VLOOKUP(F5561,CON_ID_ps_prod!$A$2:$B$7187,2,0)</f>
        <v>91</v>
      </c>
      <c r="C5561">
        <v>1</v>
      </c>
      <c r="D5561" s="1">
        <v>72000000000</v>
      </c>
      <c r="E5561" s="1">
        <f>+D5561/1000000</f>
        <v>72000</v>
      </c>
      <c r="F5561" t="s">
        <v>1439</v>
      </c>
      <c r="G5561" s="6" t="s">
        <v>1266</v>
      </c>
      <c r="H5561" s="6">
        <f>+LOOKUP(G5561,cargargeneros!$H$2:$H$77,cargargeneros!$G$2:$G$77)</f>
        <v>36</v>
      </c>
      <c r="I5561" t="s">
        <v>8</v>
      </c>
      <c r="J5561">
        <v>4</v>
      </c>
      <c r="K5561" s="11"/>
      <c r="L5561" s="7"/>
      <c r="M5561" s="12"/>
      <c r="N5561" s="16"/>
      <c r="O5561" s="16"/>
      <c r="P5561" s="16"/>
    </row>
    <row r="5562" spans="1:16" x14ac:dyDescent="0.25">
      <c r="A5562">
        <f>+LOOKUP(F5562,Productos!B:B,Productos!A:A)</f>
        <v>696</v>
      </c>
      <c r="B5562">
        <f>+VLOOKUP(F5562,CON_ID_ps_prod!$A$2:$B$7187,2,0)</f>
        <v>91</v>
      </c>
      <c r="C5562">
        <v>1</v>
      </c>
      <c r="D5562" s="1">
        <v>72000000000</v>
      </c>
      <c r="E5562" s="1">
        <f>+D5562/1000000</f>
        <v>72000</v>
      </c>
      <c r="F5562" t="s">
        <v>1439</v>
      </c>
      <c r="G5562" s="6" t="s">
        <v>1266</v>
      </c>
      <c r="H5562" s="6">
        <f>+LOOKUP(G5562,cargargeneros!$H$2:$H$77,cargargeneros!$G$2:$G$77)</f>
        <v>36</v>
      </c>
      <c r="I5562" t="s">
        <v>7</v>
      </c>
      <c r="J5562" t="s">
        <v>384</v>
      </c>
      <c r="K5562" s="11"/>
      <c r="L5562" s="7"/>
      <c r="M5562" s="12"/>
      <c r="N5562" s="16">
        <f>+LOOKUP(J5562,cargareditoriales!A:A,cargareditoriales!B:B)</f>
        <v>162</v>
      </c>
      <c r="O5562" s="16" t="str">
        <f>+LOOKUP(N5562,cargareditoriales!B:B,cargareditoriales!A:A)</f>
        <v>Pearson</v>
      </c>
      <c r="P5562" s="16" t="str">
        <f>+IF(O5562=J5562,"","REVISAR")</f>
        <v/>
      </c>
    </row>
    <row r="5563" spans="1:16" x14ac:dyDescent="0.25">
      <c r="A5563">
        <f>+LOOKUP(F5563,Productos!B:B,Productos!A:A)</f>
        <v>696</v>
      </c>
      <c r="B5563">
        <f>+VLOOKUP(F5563,CON_ID_ps_prod!$A$2:$B$7187,2,0)</f>
        <v>91</v>
      </c>
      <c r="C5563">
        <v>1</v>
      </c>
      <c r="D5563" s="1">
        <v>72000000000</v>
      </c>
      <c r="E5563" s="1">
        <f>+D5563/1000000</f>
        <v>72000</v>
      </c>
      <c r="F5563" t="s">
        <v>1439</v>
      </c>
      <c r="G5563" s="6" t="s">
        <v>1266</v>
      </c>
      <c r="H5563" s="6">
        <f>+LOOKUP(G5563,cargargeneros!$H$2:$H$77,cargargeneros!$G$2:$G$77)</f>
        <v>36</v>
      </c>
      <c r="I5563" t="s">
        <v>12</v>
      </c>
      <c r="J5563">
        <v>8</v>
      </c>
      <c r="K5563" s="11"/>
      <c r="L5563" s="7"/>
      <c r="M5563" s="12"/>
      <c r="N5563" s="16"/>
      <c r="O5563" s="16"/>
      <c r="P5563" s="16"/>
    </row>
    <row r="5564" spans="1:16" x14ac:dyDescent="0.25">
      <c r="A5564">
        <f>+LOOKUP(F5564,Productos!B:B,Productos!A:A)</f>
        <v>696</v>
      </c>
      <c r="B5564">
        <f>+VLOOKUP(F5564,CON_ID_ps_prod!$A$2:$B$7187,2,0)</f>
        <v>91</v>
      </c>
      <c r="C5564">
        <v>1</v>
      </c>
      <c r="D5564" s="1">
        <v>72000000000</v>
      </c>
      <c r="E5564" s="1">
        <f>+D5564/1000000</f>
        <v>72000</v>
      </c>
      <c r="F5564" t="s">
        <v>1439</v>
      </c>
      <c r="G5564" s="6" t="s">
        <v>1266</v>
      </c>
      <c r="H5564" s="6">
        <f>+LOOKUP(G5564,cargargeneros!$H$2:$H$77,cargargeneros!$G$2:$G$77)</f>
        <v>36</v>
      </c>
      <c r="I5564" t="s">
        <v>11</v>
      </c>
      <c r="J5564" s="3" t="s">
        <v>1218</v>
      </c>
      <c r="K5564" s="11"/>
      <c r="L5564" s="7"/>
      <c r="M5564" s="12"/>
      <c r="N5564" s="16"/>
      <c r="O5564" s="16"/>
      <c r="P5564" s="16"/>
    </row>
    <row r="5565" spans="1:16" x14ac:dyDescent="0.25">
      <c r="A5565">
        <f>+LOOKUP(F5565,Productos!B:B,Productos!A:A)</f>
        <v>696</v>
      </c>
      <c r="B5565">
        <f>+VLOOKUP(F5565,CON_ID_ps_prod!$A$2:$B$7187,2,0)</f>
        <v>91</v>
      </c>
      <c r="C5565">
        <v>1</v>
      </c>
      <c r="D5565" s="1">
        <v>72000000000</v>
      </c>
      <c r="E5565" s="1">
        <f>+D5565/1000000</f>
        <v>72000</v>
      </c>
      <c r="F5565" t="s">
        <v>1439</v>
      </c>
      <c r="G5565" s="6" t="s">
        <v>1266</v>
      </c>
      <c r="H5565" s="6">
        <f>+LOOKUP(G5565,cargargeneros!$H$2:$H$77,cargargeneros!$G$2:$G$77)</f>
        <v>36</v>
      </c>
      <c r="I5565" t="s">
        <v>5</v>
      </c>
      <c r="J5565">
        <v>8478290753</v>
      </c>
      <c r="K5565" s="11"/>
      <c r="L5565" s="7"/>
      <c r="M5565" s="12"/>
      <c r="N5565" s="16"/>
      <c r="O5565" s="16"/>
      <c r="P5565" s="16"/>
    </row>
    <row r="5566" spans="1:16" x14ac:dyDescent="0.25">
      <c r="A5566">
        <f>+LOOKUP(F5566,Productos!B:B,Productos!A:A)</f>
        <v>696</v>
      </c>
      <c r="B5566">
        <f>+VLOOKUP(F5566,CON_ID_ps_prod!$A$2:$B$7187,2,0)</f>
        <v>91</v>
      </c>
      <c r="C5566">
        <v>1</v>
      </c>
      <c r="D5566" s="1">
        <v>72000000000</v>
      </c>
      <c r="E5566" s="1">
        <f>+D5566/1000000</f>
        <v>72000</v>
      </c>
      <c r="F5566" t="s">
        <v>1439</v>
      </c>
      <c r="G5566" s="6" t="s">
        <v>1266</v>
      </c>
      <c r="H5566" s="6">
        <f>+LOOKUP(G5566,cargargeneros!$H$2:$H$77,cargargeneros!$G$2:$G$77)</f>
        <v>36</v>
      </c>
      <c r="I5566" t="s">
        <v>6</v>
      </c>
      <c r="J5566" s="4" t="s">
        <v>2351</v>
      </c>
      <c r="K5566" s="11"/>
      <c r="L5566" s="7"/>
      <c r="M5566" s="12"/>
      <c r="N5566" s="16"/>
      <c r="O5566" s="16"/>
      <c r="P5566" s="16"/>
    </row>
    <row r="5567" spans="1:16" x14ac:dyDescent="0.25">
      <c r="A5567">
        <f>+LOOKUP(F5567,Productos!B:B,Productos!A:A)</f>
        <v>696</v>
      </c>
      <c r="B5567">
        <f>+VLOOKUP(F5567,CON_ID_ps_prod!$A$2:$B$7187,2,0)</f>
        <v>91</v>
      </c>
      <c r="C5567">
        <v>1</v>
      </c>
      <c r="D5567" s="1">
        <v>72000000000</v>
      </c>
      <c r="E5567" s="1">
        <f>+D5567/1000000</f>
        <v>72000</v>
      </c>
      <c r="F5567" t="s">
        <v>1439</v>
      </c>
      <c r="G5567" s="6" t="s">
        <v>1266</v>
      </c>
      <c r="H5567" s="6">
        <f>+LOOKUP(G5567,cargargeneros!$H$2:$H$77,cargargeneros!$G$2:$G$77)</f>
        <v>36</v>
      </c>
      <c r="I5567" t="s">
        <v>10</v>
      </c>
      <c r="J5567" s="3" t="s">
        <v>1400</v>
      </c>
      <c r="K5567" s="11"/>
      <c r="L5567" s="7"/>
      <c r="M5567" s="12"/>
      <c r="N5567" s="16"/>
      <c r="O5567" s="16"/>
      <c r="P5567" s="16"/>
    </row>
    <row r="5568" spans="1:16" x14ac:dyDescent="0.25">
      <c r="A5568">
        <f>+LOOKUP(F5568,Productos!B:B,Productos!A:A)</f>
        <v>696</v>
      </c>
      <c r="B5568">
        <f>+VLOOKUP(F5568,CON_ID_ps_prod!$A$2:$B$7187,2,0)</f>
        <v>91</v>
      </c>
      <c r="C5568">
        <v>1</v>
      </c>
      <c r="D5568" s="1">
        <v>72000000000</v>
      </c>
      <c r="E5568" s="1">
        <f>+D5568/1000000</f>
        <v>72000</v>
      </c>
      <c r="F5568" t="s">
        <v>1439</v>
      </c>
      <c r="G5568" s="6" t="s">
        <v>1266</v>
      </c>
      <c r="H5568" s="6">
        <f>+LOOKUP(G5568,cargargeneros!$H$2:$H$77,cargargeneros!$G$2:$G$77)</f>
        <v>36</v>
      </c>
      <c r="I5568" t="s">
        <v>14</v>
      </c>
      <c r="J5568" t="s">
        <v>2351</v>
      </c>
      <c r="K5568" s="11"/>
      <c r="L5568" s="7"/>
      <c r="M5568" s="12"/>
      <c r="N5568" s="16"/>
      <c r="O5568" s="16"/>
      <c r="P5568" s="16"/>
    </row>
    <row r="5569" spans="1:16" x14ac:dyDescent="0.25">
      <c r="A5569">
        <f>+LOOKUP(F5569,Productos!B:B,Productos!A:A)</f>
        <v>696</v>
      </c>
      <c r="B5569">
        <f>+VLOOKUP(F5569,CON_ID_ps_prod!$A$2:$B$7187,2,0)</f>
        <v>91</v>
      </c>
      <c r="C5569">
        <v>1</v>
      </c>
      <c r="D5569" s="1">
        <v>72000000000</v>
      </c>
      <c r="E5569" s="1">
        <f>+D5569/1000000</f>
        <v>72000</v>
      </c>
      <c r="F5569" t="s">
        <v>1439</v>
      </c>
      <c r="G5569" s="6" t="s">
        <v>1266</v>
      </c>
      <c r="H5569" s="6">
        <f>+LOOKUP(G5569,cargargeneros!$H$2:$H$77,cargargeneros!$G$2:$G$77)</f>
        <v>36</v>
      </c>
      <c r="I5569" t="s">
        <v>16</v>
      </c>
      <c r="J5569" t="s">
        <v>2351</v>
      </c>
      <c r="K5569" s="11"/>
      <c r="L5569" s="7"/>
      <c r="M5569" s="12"/>
      <c r="N5569" s="16"/>
      <c r="O5569" s="16"/>
      <c r="P5569" s="16"/>
    </row>
    <row r="5570" spans="1:16" x14ac:dyDescent="0.25">
      <c r="A5570">
        <f>+LOOKUP(F5570,Productos!B:B,Productos!A:A)</f>
        <v>697</v>
      </c>
      <c r="B5570">
        <f>+VLOOKUP(F5570,CON_ID_ps_prod!$A$2:$B$7187,2,0)</f>
        <v>7</v>
      </c>
      <c r="C5570">
        <v>1</v>
      </c>
      <c r="D5570" s="1">
        <v>15000000000</v>
      </c>
      <c r="E5570" s="1">
        <f>+D5570/1000000</f>
        <v>15000</v>
      </c>
      <c r="F5570" t="s">
        <v>1327</v>
      </c>
      <c r="G5570" s="6" t="s">
        <v>1252</v>
      </c>
      <c r="H5570" s="6">
        <f>+LOOKUP(G5570,cargargeneros!$H$2:$H$77,cargargeneros!$G$2:$G$77)</f>
        <v>50</v>
      </c>
      <c r="I5570" t="s">
        <v>9</v>
      </c>
      <c r="J5570" t="s">
        <v>1532</v>
      </c>
      <c r="K5570" s="11">
        <f>+VLOOKUP(J5570,cargarautores!A:B,2)</f>
        <v>117</v>
      </c>
      <c r="L5570" s="7" t="str">
        <f>+VLOOKUP(K5570,cargarautores!F:G,2)</f>
        <v>Dhirendra Kumar</v>
      </c>
      <c r="M5570" s="12" t="str">
        <f>+IF(J5570=L5570,"","REVISAR")</f>
        <v/>
      </c>
      <c r="N5570" s="16"/>
      <c r="O5570" s="16"/>
      <c r="P5570" s="16"/>
    </row>
    <row r="5571" spans="1:16" x14ac:dyDescent="0.25">
      <c r="A5571">
        <f>+LOOKUP(F5571,Productos!B:B,Productos!A:A)</f>
        <v>697</v>
      </c>
      <c r="B5571">
        <f>+VLOOKUP(F5571,CON_ID_ps_prod!$A$2:$B$7187,2,0)</f>
        <v>7</v>
      </c>
      <c r="C5571">
        <v>1</v>
      </c>
      <c r="D5571" s="1">
        <v>15000000000</v>
      </c>
      <c r="E5571" s="1">
        <f>+D5571/1000000</f>
        <v>15000</v>
      </c>
      <c r="F5571" t="s">
        <v>1327</v>
      </c>
      <c r="G5571" s="6" t="s">
        <v>1252</v>
      </c>
      <c r="H5571" s="6">
        <f>+LOOKUP(G5571,cargargeneros!$H$2:$H$77,cargargeneros!$G$2:$G$77)</f>
        <v>50</v>
      </c>
      <c r="I5571" t="s">
        <v>8</v>
      </c>
      <c r="J5571" t="s">
        <v>2351</v>
      </c>
      <c r="K5571" s="11"/>
      <c r="L5571" s="7"/>
      <c r="M5571" s="12"/>
      <c r="N5571" s="16"/>
      <c r="O5571" s="16"/>
      <c r="P5571" s="16"/>
    </row>
    <row r="5572" spans="1:16" x14ac:dyDescent="0.25">
      <c r="A5572">
        <f>+LOOKUP(F5572,Productos!B:B,Productos!A:A)</f>
        <v>697</v>
      </c>
      <c r="B5572">
        <f>+VLOOKUP(F5572,CON_ID_ps_prod!$A$2:$B$7187,2,0)</f>
        <v>7</v>
      </c>
      <c r="C5572">
        <v>1</v>
      </c>
      <c r="D5572" s="1">
        <v>15000000000</v>
      </c>
      <c r="E5572" s="1">
        <f>+D5572/1000000</f>
        <v>15000</v>
      </c>
      <c r="F5572" t="s">
        <v>1327</v>
      </c>
      <c r="G5572" s="6" t="s">
        <v>1252</v>
      </c>
      <c r="H5572" s="6">
        <f>+LOOKUP(G5572,cargargeneros!$H$2:$H$77,cargargeneros!$G$2:$G$77)</f>
        <v>50</v>
      </c>
      <c r="I5572" t="s">
        <v>7</v>
      </c>
      <c r="J5572" t="s">
        <v>1531</v>
      </c>
      <c r="K5572" s="11"/>
      <c r="L5572" s="7"/>
      <c r="M5572" s="12"/>
      <c r="N5572" s="16">
        <f>+LOOKUP(J5572,cargareditoriales!A:A,cargareditoriales!B:B)</f>
        <v>1</v>
      </c>
      <c r="O5572" s="16" t="str">
        <f>+LOOKUP(N5572,cargareditoriales!B:B,cargareditoriales!A:A)</f>
        <v>3R Editores</v>
      </c>
      <c r="P5572" s="16" t="str">
        <f>+IF(O5572=J5572,"","REVISAR")</f>
        <v/>
      </c>
    </row>
    <row r="5573" spans="1:16" x14ac:dyDescent="0.25">
      <c r="A5573">
        <f>+LOOKUP(F5573,Productos!B:B,Productos!A:A)</f>
        <v>697</v>
      </c>
      <c r="B5573">
        <f>+VLOOKUP(F5573,CON_ID_ps_prod!$A$2:$B$7187,2,0)</f>
        <v>7</v>
      </c>
      <c r="C5573">
        <v>1</v>
      </c>
      <c r="D5573" s="1">
        <v>15000000000</v>
      </c>
      <c r="E5573" s="1">
        <f>+D5573/1000000</f>
        <v>15000</v>
      </c>
      <c r="F5573" t="s">
        <v>1327</v>
      </c>
      <c r="G5573" s="6" t="s">
        <v>1252</v>
      </c>
      <c r="H5573" s="6">
        <f>+LOOKUP(G5573,cargargeneros!$H$2:$H$77,cargargeneros!$G$2:$G$77)</f>
        <v>50</v>
      </c>
      <c r="I5573" t="s">
        <v>12</v>
      </c>
      <c r="J5573">
        <v>8</v>
      </c>
      <c r="K5573" s="11"/>
      <c r="L5573" s="7"/>
      <c r="M5573" s="12"/>
      <c r="N5573" s="16"/>
      <c r="O5573" s="16"/>
      <c r="P5573" s="16"/>
    </row>
    <row r="5574" spans="1:16" x14ac:dyDescent="0.25">
      <c r="A5574">
        <f>+LOOKUP(F5574,Productos!B:B,Productos!A:A)</f>
        <v>697</v>
      </c>
      <c r="B5574">
        <f>+VLOOKUP(F5574,CON_ID_ps_prod!$A$2:$B$7187,2,0)</f>
        <v>7</v>
      </c>
      <c r="C5574">
        <v>1</v>
      </c>
      <c r="D5574" s="1">
        <v>15000000000</v>
      </c>
      <c r="E5574" s="1">
        <f>+D5574/1000000</f>
        <v>15000</v>
      </c>
      <c r="F5574" t="s">
        <v>1327</v>
      </c>
      <c r="G5574" s="6" t="s">
        <v>1252</v>
      </c>
      <c r="H5574" s="6">
        <f>+LOOKUP(G5574,cargargeneros!$H$2:$H$77,cargargeneros!$G$2:$G$77)</f>
        <v>50</v>
      </c>
      <c r="I5574" t="s">
        <v>11</v>
      </c>
      <c r="J5574" t="s">
        <v>1533</v>
      </c>
      <c r="K5574" s="11"/>
      <c r="L5574" s="7"/>
      <c r="M5574" s="12"/>
      <c r="N5574" s="16"/>
      <c r="O5574" s="16"/>
      <c r="P5574" s="16"/>
    </row>
    <row r="5575" spans="1:16" x14ac:dyDescent="0.25">
      <c r="A5575">
        <f>+LOOKUP(F5575,Productos!B:B,Productos!A:A)</f>
        <v>697</v>
      </c>
      <c r="B5575">
        <f>+VLOOKUP(F5575,CON_ID_ps_prod!$A$2:$B$7187,2,0)</f>
        <v>7</v>
      </c>
      <c r="C5575">
        <v>1</v>
      </c>
      <c r="D5575" s="1">
        <v>15000000000</v>
      </c>
      <c r="E5575" s="1">
        <f>+D5575/1000000</f>
        <v>15000</v>
      </c>
      <c r="F5575" t="s">
        <v>1327</v>
      </c>
      <c r="G5575" s="6" t="s">
        <v>1252</v>
      </c>
      <c r="H5575" s="6">
        <f>+LOOKUP(G5575,cargargeneros!$H$2:$H$77,cargargeneros!$G$2:$G$77)</f>
        <v>50</v>
      </c>
      <c r="I5575" t="s">
        <v>5</v>
      </c>
      <c r="J5575" t="s">
        <v>2351</v>
      </c>
      <c r="K5575" s="11"/>
      <c r="L5575" s="7"/>
      <c r="M5575" s="12"/>
      <c r="N5575" s="16"/>
      <c r="O5575" s="16"/>
      <c r="P5575" s="16"/>
    </row>
    <row r="5576" spans="1:16" x14ac:dyDescent="0.25">
      <c r="A5576">
        <f>+LOOKUP(F5576,Productos!B:B,Productos!A:A)</f>
        <v>697</v>
      </c>
      <c r="B5576">
        <f>+VLOOKUP(F5576,CON_ID_ps_prod!$A$2:$B$7187,2,0)</f>
        <v>7</v>
      </c>
      <c r="C5576">
        <v>1</v>
      </c>
      <c r="D5576" s="1">
        <v>15000000000</v>
      </c>
      <c r="E5576" s="1">
        <f>+D5576/1000000</f>
        <v>15000</v>
      </c>
      <c r="F5576" t="s">
        <v>1327</v>
      </c>
      <c r="G5576" s="6" t="s">
        <v>1252</v>
      </c>
      <c r="H5576" s="6">
        <f>+LOOKUP(G5576,cargargeneros!$H$2:$H$77,cargargeneros!$G$2:$G$77)</f>
        <v>50</v>
      </c>
      <c r="I5576" t="s">
        <v>6</v>
      </c>
      <c r="J5576" s="4" t="s">
        <v>1849</v>
      </c>
      <c r="K5576" s="11"/>
      <c r="L5576" s="7"/>
      <c r="M5576" s="12"/>
      <c r="N5576" s="16"/>
      <c r="O5576" s="16"/>
      <c r="P5576" s="16"/>
    </row>
    <row r="5577" spans="1:16" x14ac:dyDescent="0.25">
      <c r="A5577">
        <f>+LOOKUP(F5577,Productos!B:B,Productos!A:A)</f>
        <v>697</v>
      </c>
      <c r="B5577">
        <f>+VLOOKUP(F5577,CON_ID_ps_prod!$A$2:$B$7187,2,0)</f>
        <v>7</v>
      </c>
      <c r="C5577">
        <v>1</v>
      </c>
      <c r="D5577" s="1">
        <v>15000000000</v>
      </c>
      <c r="E5577" s="1">
        <f>+D5577/1000000</f>
        <v>15000</v>
      </c>
      <c r="F5577" t="s">
        <v>1327</v>
      </c>
      <c r="G5577" s="6" t="s">
        <v>1252</v>
      </c>
      <c r="H5577" s="6">
        <f>+LOOKUP(G5577,cargargeneros!$H$2:$H$77,cargargeneros!$G$2:$G$77)</f>
        <v>50</v>
      </c>
      <c r="I5577" t="s">
        <v>10</v>
      </c>
      <c r="J5577" t="s">
        <v>256</v>
      </c>
      <c r="K5577" s="11"/>
      <c r="L5577" s="7"/>
      <c r="M5577" s="12"/>
      <c r="N5577" s="16"/>
      <c r="O5577" s="16"/>
      <c r="P5577" s="16"/>
    </row>
    <row r="5578" spans="1:16" x14ac:dyDescent="0.25">
      <c r="A5578">
        <f>+LOOKUP(F5578,Productos!B:B,Productos!A:A)</f>
        <v>697</v>
      </c>
      <c r="B5578">
        <f>+VLOOKUP(F5578,CON_ID_ps_prod!$A$2:$B$7187,2,0)</f>
        <v>7</v>
      </c>
      <c r="C5578">
        <v>1</v>
      </c>
      <c r="D5578" s="1">
        <v>15000000000</v>
      </c>
      <c r="E5578" s="1">
        <f>+D5578/1000000</f>
        <v>15000</v>
      </c>
      <c r="F5578" t="s">
        <v>1327</v>
      </c>
      <c r="G5578" s="6" t="s">
        <v>1252</v>
      </c>
      <c r="H5578" s="6">
        <f>+LOOKUP(G5578,cargargeneros!$H$2:$H$77,cargargeneros!$G$2:$G$77)</f>
        <v>50</v>
      </c>
      <c r="I5578" t="s">
        <v>13</v>
      </c>
      <c r="J5578" t="s">
        <v>15</v>
      </c>
      <c r="K5578" s="11"/>
      <c r="L5578" s="7"/>
      <c r="M5578" s="12"/>
      <c r="N5578" s="16"/>
      <c r="O5578" s="16"/>
      <c r="P5578" s="16"/>
    </row>
    <row r="5579" spans="1:16" x14ac:dyDescent="0.25">
      <c r="A5579">
        <f>+LOOKUP(F5579,Productos!B:B,Productos!A:A)</f>
        <v>697</v>
      </c>
      <c r="B5579">
        <f>+VLOOKUP(F5579,CON_ID_ps_prod!$A$2:$B$7187,2,0)</f>
        <v>7</v>
      </c>
      <c r="C5579">
        <v>1</v>
      </c>
      <c r="D5579" s="1">
        <v>15000000000</v>
      </c>
      <c r="E5579" s="1">
        <f>+D5579/1000000</f>
        <v>15000</v>
      </c>
      <c r="F5579" t="s">
        <v>1327</v>
      </c>
      <c r="G5579" s="6" t="s">
        <v>1252</v>
      </c>
      <c r="H5579" s="6">
        <f>+LOOKUP(G5579,cargargeneros!$H$2:$H$77,cargargeneros!$G$2:$G$77)</f>
        <v>50</v>
      </c>
      <c r="I5579" t="s">
        <v>14</v>
      </c>
      <c r="J5579" t="s">
        <v>2351</v>
      </c>
      <c r="K5579" s="11"/>
      <c r="L5579" s="7"/>
      <c r="M5579" s="12"/>
      <c r="N5579" s="16"/>
      <c r="O5579" s="16"/>
      <c r="P5579" s="16"/>
    </row>
    <row r="5580" spans="1:16" x14ac:dyDescent="0.25">
      <c r="A5580">
        <f>+LOOKUP(F5580,Productos!B:B,Productos!A:A)</f>
        <v>697</v>
      </c>
      <c r="B5580">
        <f>+VLOOKUP(F5580,CON_ID_ps_prod!$A$2:$B$7187,2,0)</f>
        <v>7</v>
      </c>
      <c r="C5580">
        <v>1</v>
      </c>
      <c r="D5580" s="1">
        <v>15000000000</v>
      </c>
      <c r="E5580" s="1">
        <f>+D5580/1000000</f>
        <v>15000</v>
      </c>
      <c r="F5580" t="s">
        <v>1327</v>
      </c>
      <c r="G5580" s="6" t="s">
        <v>1252</v>
      </c>
      <c r="H5580" s="6">
        <f>+LOOKUP(G5580,cargargeneros!$H$2:$H$77,cargargeneros!$G$2:$G$77)</f>
        <v>50</v>
      </c>
      <c r="I5580" t="s">
        <v>16</v>
      </c>
      <c r="J5580" t="s">
        <v>2351</v>
      </c>
      <c r="K5580" s="11"/>
      <c r="L5580" s="7"/>
      <c r="M5580" s="12"/>
      <c r="N5580" s="16"/>
      <c r="O5580" s="16"/>
      <c r="P5580" s="16"/>
    </row>
    <row r="5581" spans="1:16" x14ac:dyDescent="0.25">
      <c r="A5581">
        <f>+LOOKUP(F5581,Productos!B:B,Productos!A:A)</f>
        <v>698</v>
      </c>
      <c r="B5581">
        <f>+VLOOKUP(F5581,CON_ID_ps_prod!$A$2:$B$7187,2,0)</f>
        <v>323</v>
      </c>
      <c r="C5581">
        <v>1</v>
      </c>
      <c r="D5581" s="1">
        <v>20000000000</v>
      </c>
      <c r="E5581" s="1">
        <f>+D5581/1000000</f>
        <v>20000</v>
      </c>
      <c r="F5581" t="s">
        <v>1287</v>
      </c>
      <c r="G5581" s="6" t="s">
        <v>1431</v>
      </c>
      <c r="H5581" s="6">
        <f>+LOOKUP(G5581,cargargeneros!$H$2:$H$77,cargargeneros!$G$2:$G$77)</f>
        <v>38</v>
      </c>
      <c r="I5581" t="s">
        <v>9</v>
      </c>
      <c r="J5581" t="s">
        <v>346</v>
      </c>
      <c r="K5581" s="11">
        <f>+VLOOKUP(J5581,cargarautores!A:B,2)</f>
        <v>252</v>
      </c>
      <c r="L5581" s="7" t="str">
        <f>+VLOOKUP(K5581,cargarautores!F:G,2)</f>
        <v>Jaime Espinal</v>
      </c>
      <c r="M5581" s="12" t="str">
        <f>+IF(J5581=L5581,"","REVISAR")</f>
        <v/>
      </c>
      <c r="N5581" s="16"/>
      <c r="O5581" s="16"/>
      <c r="P5581" s="16"/>
    </row>
    <row r="5582" spans="1:16" x14ac:dyDescent="0.25">
      <c r="A5582">
        <f>+LOOKUP(F5582,Productos!B:B,Productos!A:A)</f>
        <v>698</v>
      </c>
      <c r="B5582">
        <f>+VLOOKUP(F5582,CON_ID_ps_prod!$A$2:$B$7187,2,0)</f>
        <v>323</v>
      </c>
      <c r="C5582">
        <v>1</v>
      </c>
      <c r="D5582" s="1">
        <v>20000000000</v>
      </c>
      <c r="E5582" s="1">
        <f>+D5582/1000000</f>
        <v>20000</v>
      </c>
      <c r="F5582" t="s">
        <v>1287</v>
      </c>
      <c r="G5582" s="6" t="s">
        <v>1431</v>
      </c>
      <c r="H5582" s="6">
        <f>+LOOKUP(G5582,cargargeneros!$H$2:$H$77,cargargeneros!$G$2:$G$77)</f>
        <v>38</v>
      </c>
      <c r="I5582" t="s">
        <v>8</v>
      </c>
      <c r="J5582">
        <v>2006</v>
      </c>
      <c r="K5582" s="11"/>
      <c r="L5582" s="7"/>
      <c r="M5582" s="12"/>
      <c r="N5582" s="16"/>
      <c r="O5582" s="16"/>
      <c r="P5582" s="16"/>
    </row>
    <row r="5583" spans="1:16" x14ac:dyDescent="0.25">
      <c r="A5583">
        <f>+LOOKUP(F5583,Productos!B:B,Productos!A:A)</f>
        <v>698</v>
      </c>
      <c r="B5583">
        <f>+VLOOKUP(F5583,CON_ID_ps_prod!$A$2:$B$7187,2,0)</f>
        <v>323</v>
      </c>
      <c r="C5583">
        <v>1</v>
      </c>
      <c r="D5583" s="1">
        <v>20000000000</v>
      </c>
      <c r="E5583" s="1">
        <f>+D5583/1000000</f>
        <v>20000</v>
      </c>
      <c r="F5583" t="s">
        <v>1287</v>
      </c>
      <c r="G5583" s="6" t="s">
        <v>1431</v>
      </c>
      <c r="H5583" s="6">
        <f>+LOOKUP(G5583,cargargeneros!$H$2:$H$77,cargargeneros!$G$2:$G$77)</f>
        <v>38</v>
      </c>
      <c r="I5583" t="s">
        <v>7</v>
      </c>
      <c r="J5583" t="s">
        <v>345</v>
      </c>
      <c r="K5583" s="11"/>
      <c r="L5583" s="7"/>
      <c r="M5583" s="12"/>
      <c r="N5583" s="16">
        <f>+LOOKUP(J5583,cargareditoriales!A:A,cargareditoriales!B:B)</f>
        <v>41</v>
      </c>
      <c r="O5583" s="16" t="str">
        <f>+LOOKUP(N5583,cargareditoriales!B:B,cargareditoriales!A:A)</f>
        <v>EAFIT</v>
      </c>
      <c r="P5583" s="16" t="str">
        <f>+IF(O5583=J5583,"","REVISAR")</f>
        <v/>
      </c>
    </row>
    <row r="5584" spans="1:16" x14ac:dyDescent="0.25">
      <c r="A5584">
        <f>+LOOKUP(F5584,Productos!B:B,Productos!A:A)</f>
        <v>698</v>
      </c>
      <c r="B5584">
        <f>+VLOOKUP(F5584,CON_ID_ps_prod!$A$2:$B$7187,2,0)</f>
        <v>323</v>
      </c>
      <c r="C5584">
        <v>1</v>
      </c>
      <c r="D5584" s="1">
        <v>20000000000</v>
      </c>
      <c r="E5584" s="1">
        <f>+D5584/1000000</f>
        <v>20000</v>
      </c>
      <c r="F5584" t="s">
        <v>1287</v>
      </c>
      <c r="G5584" s="6" t="s">
        <v>1431</v>
      </c>
      <c r="H5584" s="6">
        <f>+LOOKUP(G5584,cargargeneros!$H$2:$H$77,cargargeneros!$G$2:$G$77)</f>
        <v>38</v>
      </c>
      <c r="I5584" t="s">
        <v>6</v>
      </c>
      <c r="J5584" s="4">
        <v>9789588281445</v>
      </c>
      <c r="K5584" s="11"/>
      <c r="L5584" s="7"/>
      <c r="M5584" s="12"/>
      <c r="N5584" s="16"/>
      <c r="O5584" s="16"/>
      <c r="P5584" s="16"/>
    </row>
    <row r="5585" spans="1:16" x14ac:dyDescent="0.25">
      <c r="A5585">
        <f>+LOOKUP(F5585,Productos!B:B,Productos!A:A)</f>
        <v>698</v>
      </c>
      <c r="B5585">
        <f>+VLOOKUP(F5585,CON_ID_ps_prod!$A$2:$B$7187,2,0)</f>
        <v>323</v>
      </c>
      <c r="C5585">
        <v>1</v>
      </c>
      <c r="D5585" s="1">
        <v>20000000000</v>
      </c>
      <c r="E5585" s="1">
        <f>+D5585/1000000</f>
        <v>20000</v>
      </c>
      <c r="F5585" t="s">
        <v>1287</v>
      </c>
      <c r="G5585" s="6" t="s">
        <v>1431</v>
      </c>
      <c r="H5585" s="6">
        <f>+LOOKUP(G5585,cargargeneros!$H$2:$H$77,cargargeneros!$G$2:$G$77)</f>
        <v>38</v>
      </c>
      <c r="I5585" t="s">
        <v>13</v>
      </c>
      <c r="J5585" t="s">
        <v>375</v>
      </c>
      <c r="K5585" s="11"/>
      <c r="L5585" s="7"/>
      <c r="M5585" s="12"/>
      <c r="N5585" s="16"/>
      <c r="O5585" s="16"/>
      <c r="P5585" s="16"/>
    </row>
    <row r="5586" spans="1:16" x14ac:dyDescent="0.25">
      <c r="A5586">
        <f>+LOOKUP(F5586,Productos!B:B,Productos!A:A)</f>
        <v>699</v>
      </c>
      <c r="B5586">
        <f>+VLOOKUP(F5586,CON_ID_ps_prod!$A$2:$B$7187,2,0)</f>
        <v>760</v>
      </c>
      <c r="C5586">
        <v>1</v>
      </c>
      <c r="D5586" s="1">
        <v>20000000000</v>
      </c>
      <c r="E5586" s="1">
        <f>+D5586/1000000</f>
        <v>20000</v>
      </c>
      <c r="F5586" t="s">
        <v>1149</v>
      </c>
      <c r="G5586" s="6" t="s">
        <v>1429</v>
      </c>
      <c r="H5586" s="6">
        <f>+LOOKUP(G5586,cargargeneros!$H$2:$H$77,cargargeneros!$G$2:$G$77)</f>
        <v>14</v>
      </c>
      <c r="I5586" t="s">
        <v>9</v>
      </c>
      <c r="J5586" t="s">
        <v>1151</v>
      </c>
      <c r="K5586" s="11">
        <f>+VLOOKUP(J5586,cargarautores!A:B,2)</f>
        <v>287</v>
      </c>
      <c r="L5586" s="7" t="str">
        <f>+VLOOKUP(K5586,cargarautores!F:G,2)</f>
        <v>John Stuart Mill</v>
      </c>
      <c r="M5586" s="12" t="str">
        <f>+IF(J5586=L5586,"","REVISAR")</f>
        <v/>
      </c>
      <c r="N5586" s="16"/>
      <c r="O5586" s="16"/>
      <c r="P5586" s="16"/>
    </row>
    <row r="5587" spans="1:16" x14ac:dyDescent="0.25">
      <c r="A5587">
        <f>+LOOKUP(F5587,Productos!B:B,Productos!A:A)</f>
        <v>699</v>
      </c>
      <c r="B5587">
        <f>+VLOOKUP(F5587,CON_ID_ps_prod!$A$2:$B$7187,2,0)</f>
        <v>760</v>
      </c>
      <c r="C5587">
        <v>1</v>
      </c>
      <c r="D5587" s="1">
        <v>20000000000</v>
      </c>
      <c r="E5587" s="1">
        <f>+D5587/1000000</f>
        <v>20000</v>
      </c>
      <c r="F5587" t="s">
        <v>1149</v>
      </c>
      <c r="G5587" s="6" t="s">
        <v>1429</v>
      </c>
      <c r="H5587" s="6">
        <f>+LOOKUP(G5587,cargargeneros!$H$2:$H$77,cargargeneros!$G$2:$G$77)</f>
        <v>14</v>
      </c>
      <c r="I5587" t="s">
        <v>7</v>
      </c>
      <c r="J5587" t="s">
        <v>1150</v>
      </c>
      <c r="K5587" s="11"/>
      <c r="L5587" s="7"/>
      <c r="M5587" s="12"/>
      <c r="N5587" s="16">
        <f>+LOOKUP(J5587,cargareditoriales!A:A,cargareditoriales!B:B)</f>
        <v>23</v>
      </c>
      <c r="O5587" s="16" t="str">
        <f>+LOOKUP(N5587,cargareditoriales!B:B,cargareditoriales!A:A)</f>
        <v>Biblioteca Edaf</v>
      </c>
      <c r="P5587" s="16" t="str">
        <f>+IF(O5587=J5587,"","REVISAR")</f>
        <v/>
      </c>
    </row>
    <row r="5588" spans="1:16" x14ac:dyDescent="0.25">
      <c r="A5588">
        <f>+LOOKUP(F5588,Productos!B:B,Productos!A:A)</f>
        <v>699</v>
      </c>
      <c r="B5588">
        <f>+VLOOKUP(F5588,CON_ID_ps_prod!$A$2:$B$7187,2,0)</f>
        <v>760</v>
      </c>
      <c r="C5588">
        <v>1</v>
      </c>
      <c r="D5588" s="1">
        <v>20000000000</v>
      </c>
      <c r="E5588" s="1">
        <f>+D5588/1000000</f>
        <v>20000</v>
      </c>
      <c r="F5588" t="s">
        <v>1149</v>
      </c>
      <c r="G5588" s="6" t="s">
        <v>1429</v>
      </c>
      <c r="H5588" s="6">
        <f>+LOOKUP(G5588,cargargeneros!$H$2:$H$77,cargargeneros!$G$2:$G$77)</f>
        <v>14</v>
      </c>
      <c r="I5588" t="s">
        <v>12</v>
      </c>
      <c r="J5588">
        <v>8</v>
      </c>
      <c r="K5588" s="11"/>
      <c r="L5588" s="7"/>
      <c r="M5588" s="12"/>
      <c r="N5588" s="16"/>
      <c r="O5588" s="16"/>
      <c r="P5588" s="16"/>
    </row>
    <row r="5589" spans="1:16" x14ac:dyDescent="0.25">
      <c r="A5589">
        <f>+LOOKUP(F5589,Productos!B:B,Productos!A:A)</f>
        <v>699</v>
      </c>
      <c r="B5589">
        <f>+VLOOKUP(F5589,CON_ID_ps_prod!$A$2:$B$7187,2,0)</f>
        <v>760</v>
      </c>
      <c r="C5589">
        <v>1</v>
      </c>
      <c r="D5589" s="1">
        <v>20000000000</v>
      </c>
      <c r="E5589" s="1">
        <f>+D5589/1000000</f>
        <v>20000</v>
      </c>
      <c r="F5589" t="s">
        <v>1149</v>
      </c>
      <c r="G5589" s="6" t="s">
        <v>1429</v>
      </c>
      <c r="H5589" s="6">
        <f>+LOOKUP(G5589,cargargeneros!$H$2:$H$77,cargargeneros!$G$2:$G$77)</f>
        <v>14</v>
      </c>
      <c r="I5589" t="s">
        <v>13</v>
      </c>
      <c r="J5589" t="s">
        <v>90</v>
      </c>
      <c r="K5589" s="11"/>
      <c r="L5589" s="7"/>
      <c r="M5589" s="12"/>
      <c r="N5589" s="16"/>
      <c r="O5589" s="16"/>
      <c r="P5589" s="16"/>
    </row>
    <row r="5590" spans="1:16" x14ac:dyDescent="0.25">
      <c r="A5590">
        <f>+LOOKUP(F5590,Productos!B:B,Productos!A:A)</f>
        <v>700</v>
      </c>
      <c r="B5590">
        <f>+VLOOKUP(F5590,CON_ID_ps_prod!$A$2:$B$7187,2,0)</f>
        <v>57</v>
      </c>
      <c r="C5590">
        <v>0</v>
      </c>
      <c r="D5590" t="s">
        <v>42</v>
      </c>
      <c r="E5590" s="1" t="e">
        <f>+D5590/1000000</f>
        <v>#VALUE!</v>
      </c>
      <c r="F5590" t="s">
        <v>1433</v>
      </c>
      <c r="G5590" s="6" t="s">
        <v>1218</v>
      </c>
      <c r="H5590" s="6">
        <f>+LOOKUP(G5590,cargargeneros!$H$2:$H$77,cargargeneros!$G$2:$G$77)</f>
        <v>1</v>
      </c>
      <c r="I5590" t="s">
        <v>9</v>
      </c>
      <c r="J5590" s="3" t="s">
        <v>1259</v>
      </c>
      <c r="K5590" s="11">
        <f>+VLOOKUP(J5590,cargarautores!A:B,2)</f>
        <v>156</v>
      </c>
      <c r="L5590" s="7" t="str">
        <f>+VLOOKUP(K5590,cargarautores!F:G,2)</f>
        <v>Estefanía Ferrero Marciales</v>
      </c>
      <c r="M5590" s="12" t="str">
        <f>+IF(J5590=L5590,"","REVISAR")</f>
        <v/>
      </c>
      <c r="N5590" s="16"/>
      <c r="O5590" s="16"/>
      <c r="P5590" s="16"/>
    </row>
    <row r="5591" spans="1:16" x14ac:dyDescent="0.25">
      <c r="A5591">
        <f>+LOOKUP(F5591,Productos!B:B,Productos!A:A)</f>
        <v>700</v>
      </c>
      <c r="B5591">
        <f>+VLOOKUP(F5591,CON_ID_ps_prod!$A$2:$B$7187,2,0)</f>
        <v>57</v>
      </c>
      <c r="C5591">
        <v>0</v>
      </c>
      <c r="D5591" t="s">
        <v>42</v>
      </c>
      <c r="E5591" s="1" t="e">
        <f>+D5591/1000000</f>
        <v>#VALUE!</v>
      </c>
      <c r="F5591" t="s">
        <v>1433</v>
      </c>
      <c r="G5591" s="6" t="s">
        <v>1218</v>
      </c>
      <c r="H5591" s="6">
        <f>+LOOKUP(G5591,cargargeneros!$H$2:$H$77,cargargeneros!$G$2:$G$77)</f>
        <v>1</v>
      </c>
      <c r="I5591" t="s">
        <v>8</v>
      </c>
      <c r="J5591" t="s">
        <v>2351</v>
      </c>
      <c r="K5591" s="11"/>
      <c r="L5591" s="7"/>
      <c r="M5591" s="12"/>
      <c r="N5591" s="16"/>
      <c r="O5591" s="16"/>
      <c r="P5591" s="16"/>
    </row>
    <row r="5592" spans="1:16" x14ac:dyDescent="0.25">
      <c r="A5592">
        <f>+LOOKUP(F5592,Productos!B:B,Productos!A:A)</f>
        <v>700</v>
      </c>
      <c r="B5592">
        <f>+VLOOKUP(F5592,CON_ID_ps_prod!$A$2:$B$7187,2,0)</f>
        <v>57</v>
      </c>
      <c r="C5592">
        <v>0</v>
      </c>
      <c r="D5592" t="s">
        <v>42</v>
      </c>
      <c r="E5592" s="1" t="e">
        <f>+D5592/1000000</f>
        <v>#VALUE!</v>
      </c>
      <c r="F5592" t="s">
        <v>1433</v>
      </c>
      <c r="G5592" s="6" t="s">
        <v>1218</v>
      </c>
      <c r="H5592" s="6">
        <f>+LOOKUP(G5592,cargargeneros!$H$2:$H$77,cargargeneros!$G$2:$G$77)</f>
        <v>1</v>
      </c>
      <c r="I5592" t="s">
        <v>7</v>
      </c>
      <c r="J5592" t="s">
        <v>466</v>
      </c>
      <c r="K5592" s="11"/>
      <c r="L5592" s="7"/>
      <c r="M5592" s="12"/>
      <c r="N5592" s="16">
        <f>+LOOKUP(J5592,cargareditoriales!A:A,cargareditoriales!B:B)</f>
        <v>183</v>
      </c>
      <c r="O5592" s="16" t="str">
        <f>+LOOKUP(N5592,cargareditoriales!B:B,cargareditoriales!A:A)</f>
        <v>Santillana</v>
      </c>
      <c r="P5592" s="16" t="str">
        <f>+IF(O5592=J5592,"","REVISAR")</f>
        <v/>
      </c>
    </row>
    <row r="5593" spans="1:16" x14ac:dyDescent="0.25">
      <c r="A5593">
        <f>+LOOKUP(F5593,Productos!B:B,Productos!A:A)</f>
        <v>700</v>
      </c>
      <c r="B5593">
        <f>+VLOOKUP(F5593,CON_ID_ps_prod!$A$2:$B$7187,2,0)</f>
        <v>57</v>
      </c>
      <c r="C5593">
        <v>0</v>
      </c>
      <c r="D5593" t="s">
        <v>42</v>
      </c>
      <c r="E5593" s="1" t="e">
        <f>+D5593/1000000</f>
        <v>#VALUE!</v>
      </c>
      <c r="F5593" t="s">
        <v>1433</v>
      </c>
      <c r="G5593" s="6" t="s">
        <v>1218</v>
      </c>
      <c r="H5593" s="6">
        <f>+LOOKUP(G5593,cargargeneros!$H$2:$H$77,cargargeneros!$G$2:$G$77)</f>
        <v>1</v>
      </c>
      <c r="I5593" t="s">
        <v>12</v>
      </c>
      <c r="J5593">
        <v>7</v>
      </c>
      <c r="K5593" s="11"/>
      <c r="L5593" s="7"/>
      <c r="M5593" s="12"/>
      <c r="N5593" s="16"/>
      <c r="O5593" s="16"/>
      <c r="P5593" s="16"/>
    </row>
    <row r="5594" spans="1:16" x14ac:dyDescent="0.25">
      <c r="A5594">
        <f>+LOOKUP(F5594,Productos!B:B,Productos!A:A)</f>
        <v>700</v>
      </c>
      <c r="B5594">
        <f>+VLOOKUP(F5594,CON_ID_ps_prod!$A$2:$B$7187,2,0)</f>
        <v>57</v>
      </c>
      <c r="C5594">
        <v>0</v>
      </c>
      <c r="D5594" t="s">
        <v>42</v>
      </c>
      <c r="E5594" s="1" t="e">
        <f>+D5594/1000000</f>
        <v>#VALUE!</v>
      </c>
      <c r="F5594" t="s">
        <v>1433</v>
      </c>
      <c r="G5594" s="6" t="s">
        <v>1218</v>
      </c>
      <c r="H5594" s="6">
        <f>+LOOKUP(G5594,cargargeneros!$H$2:$H$77,cargargeneros!$G$2:$G$77)</f>
        <v>1</v>
      </c>
      <c r="I5594" t="s">
        <v>11</v>
      </c>
      <c r="J5594" s="3" t="s">
        <v>1218</v>
      </c>
      <c r="K5594" s="11"/>
      <c r="L5594" s="7"/>
      <c r="M5594" s="12"/>
      <c r="N5594" s="16"/>
      <c r="O5594" s="16"/>
      <c r="P5594" s="16"/>
    </row>
    <row r="5595" spans="1:16" x14ac:dyDescent="0.25">
      <c r="A5595">
        <f>+LOOKUP(F5595,Productos!B:B,Productos!A:A)</f>
        <v>700</v>
      </c>
      <c r="B5595">
        <f>+VLOOKUP(F5595,CON_ID_ps_prod!$A$2:$B$7187,2,0)</f>
        <v>57</v>
      </c>
      <c r="C5595">
        <v>0</v>
      </c>
      <c r="D5595" t="s">
        <v>42</v>
      </c>
      <c r="E5595" s="1" t="e">
        <f>+D5595/1000000</f>
        <v>#VALUE!</v>
      </c>
      <c r="F5595" t="s">
        <v>1433</v>
      </c>
      <c r="G5595" s="6" t="s">
        <v>1218</v>
      </c>
      <c r="H5595" s="6">
        <f>+LOOKUP(G5595,cargargeneros!$H$2:$H$77,cargargeneros!$G$2:$G$77)</f>
        <v>1</v>
      </c>
      <c r="I5595" t="s">
        <v>5</v>
      </c>
      <c r="J5595" t="s">
        <v>2351</v>
      </c>
      <c r="K5595" s="11"/>
      <c r="L5595" s="7"/>
      <c r="M5595" s="12"/>
      <c r="N5595" s="16"/>
      <c r="O5595" s="16"/>
      <c r="P5595" s="16"/>
    </row>
    <row r="5596" spans="1:16" x14ac:dyDescent="0.25">
      <c r="A5596">
        <f>+LOOKUP(F5596,Productos!B:B,Productos!A:A)</f>
        <v>700</v>
      </c>
      <c r="B5596">
        <f>+VLOOKUP(F5596,CON_ID_ps_prod!$A$2:$B$7187,2,0)</f>
        <v>57</v>
      </c>
      <c r="C5596">
        <v>0</v>
      </c>
      <c r="D5596" t="s">
        <v>42</v>
      </c>
      <c r="E5596" s="1" t="e">
        <f>+D5596/1000000</f>
        <v>#VALUE!</v>
      </c>
      <c r="F5596" t="s">
        <v>1433</v>
      </c>
      <c r="G5596" s="6" t="s">
        <v>1218</v>
      </c>
      <c r="H5596" s="6">
        <f>+LOOKUP(G5596,cargargeneros!$H$2:$H$77,cargargeneros!$G$2:$G$77)</f>
        <v>1</v>
      </c>
      <c r="I5596" t="s">
        <v>6</v>
      </c>
      <c r="J5596" s="4">
        <v>9788925647852</v>
      </c>
      <c r="K5596" s="11"/>
      <c r="L5596" s="7"/>
      <c r="M5596" s="12"/>
      <c r="N5596" s="16"/>
      <c r="O5596" s="16"/>
      <c r="P5596" s="16"/>
    </row>
    <row r="5597" spans="1:16" x14ac:dyDescent="0.25">
      <c r="A5597">
        <f>+LOOKUP(F5597,Productos!B:B,Productos!A:A)</f>
        <v>700</v>
      </c>
      <c r="B5597">
        <f>+VLOOKUP(F5597,CON_ID_ps_prod!$A$2:$B$7187,2,0)</f>
        <v>57</v>
      </c>
      <c r="C5597">
        <v>0</v>
      </c>
      <c r="D5597" t="s">
        <v>42</v>
      </c>
      <c r="E5597" s="1" t="e">
        <f>+D5597/1000000</f>
        <v>#VALUE!</v>
      </c>
      <c r="F5597" t="s">
        <v>1433</v>
      </c>
      <c r="G5597" s="6" t="s">
        <v>1218</v>
      </c>
      <c r="H5597" s="6">
        <f>+LOOKUP(G5597,cargargeneros!$H$2:$H$77,cargargeneros!$G$2:$G$77)</f>
        <v>1</v>
      </c>
      <c r="I5597" t="s">
        <v>10</v>
      </c>
      <c r="J5597" t="s">
        <v>256</v>
      </c>
      <c r="K5597" s="11"/>
      <c r="L5597" s="7"/>
      <c r="M5597" s="12"/>
      <c r="N5597" s="16"/>
      <c r="O5597" s="16"/>
      <c r="P5597" s="16"/>
    </row>
    <row r="5598" spans="1:16" x14ac:dyDescent="0.25">
      <c r="A5598">
        <f>+LOOKUP(F5598,Productos!B:B,Productos!A:A)</f>
        <v>700</v>
      </c>
      <c r="B5598">
        <f>+VLOOKUP(F5598,CON_ID_ps_prod!$A$2:$B$7187,2,0)</f>
        <v>57</v>
      </c>
      <c r="C5598">
        <v>0</v>
      </c>
      <c r="D5598" t="s">
        <v>42</v>
      </c>
      <c r="E5598" s="1" t="e">
        <f>+D5598/1000000</f>
        <v>#VALUE!</v>
      </c>
      <c r="F5598" t="s">
        <v>1433</v>
      </c>
      <c r="G5598" s="6" t="s">
        <v>1218</v>
      </c>
      <c r="H5598" s="6">
        <f>+LOOKUP(G5598,cargargeneros!$H$2:$H$77,cargargeneros!$G$2:$G$77)</f>
        <v>1</v>
      </c>
      <c r="I5598" t="s">
        <v>14</v>
      </c>
      <c r="J5598" t="s">
        <v>2351</v>
      </c>
      <c r="K5598" s="11"/>
      <c r="L5598" s="7"/>
      <c r="M5598" s="12"/>
      <c r="N5598" s="16"/>
      <c r="O5598" s="16"/>
      <c r="P5598" s="16"/>
    </row>
    <row r="5599" spans="1:16" x14ac:dyDescent="0.25">
      <c r="A5599">
        <f>+LOOKUP(F5599,Productos!B:B,Productos!A:A)</f>
        <v>700</v>
      </c>
      <c r="B5599">
        <f>+VLOOKUP(F5599,CON_ID_ps_prod!$A$2:$B$7187,2,0)</f>
        <v>57</v>
      </c>
      <c r="C5599">
        <v>0</v>
      </c>
      <c r="D5599" t="s">
        <v>42</v>
      </c>
      <c r="E5599" s="1" t="e">
        <f>+D5599/1000000</f>
        <v>#VALUE!</v>
      </c>
      <c r="F5599" t="s">
        <v>1433</v>
      </c>
      <c r="G5599" s="6" t="s">
        <v>1218</v>
      </c>
      <c r="H5599" s="6">
        <f>+LOOKUP(G5599,cargargeneros!$H$2:$H$77,cargargeneros!$G$2:$G$77)</f>
        <v>1</v>
      </c>
      <c r="I5599" t="s">
        <v>16</v>
      </c>
      <c r="J5599" t="s">
        <v>2351</v>
      </c>
      <c r="K5599" s="11"/>
      <c r="L5599" s="7"/>
      <c r="M5599" s="12"/>
      <c r="N5599" s="16"/>
      <c r="O5599" s="16"/>
      <c r="P5599" s="16"/>
    </row>
    <row r="5600" spans="1:16" x14ac:dyDescent="0.25">
      <c r="A5600">
        <f>+LOOKUP(F5600,Productos!B:B,Productos!A:A)</f>
        <v>701</v>
      </c>
      <c r="B5600">
        <f>+VLOOKUP(F5600,CON_ID_ps_prod!$A$2:$B$7187,2,0)</f>
        <v>267</v>
      </c>
      <c r="C5600">
        <v>1</v>
      </c>
      <c r="D5600" s="1">
        <v>10000000000</v>
      </c>
      <c r="E5600" s="1">
        <f>+D5600/1000000</f>
        <v>10000</v>
      </c>
      <c r="F5600" t="s">
        <v>1456</v>
      </c>
      <c r="G5600" s="6" t="s">
        <v>122</v>
      </c>
      <c r="H5600" s="6">
        <f>+LOOKUP(G5600,cargargeneros!$H$2:$H$77,cargargeneros!$G$2:$G$77)</f>
        <v>41</v>
      </c>
      <c r="I5600" t="s">
        <v>9</v>
      </c>
      <c r="J5600" t="s">
        <v>1803</v>
      </c>
      <c r="K5600" s="11">
        <f>+VLOOKUP(J5600,cargarautores!A:B,2)</f>
        <v>359</v>
      </c>
      <c r="L5600" s="7" t="str">
        <f>+VLOOKUP(K5600,cargarautores!F:G,2)</f>
        <v>Liliana Bodoc</v>
      </c>
      <c r="M5600" s="12" t="str">
        <f>+IF(J5600=L5600,"","REVISAR")</f>
        <v/>
      </c>
      <c r="N5600" s="16"/>
      <c r="O5600" s="16"/>
      <c r="P5600" s="16"/>
    </row>
    <row r="5601" spans="1:16" x14ac:dyDescent="0.25">
      <c r="A5601">
        <f>+LOOKUP(F5601,Productos!B:B,Productos!A:A)</f>
        <v>701</v>
      </c>
      <c r="B5601">
        <f>+VLOOKUP(F5601,CON_ID_ps_prod!$A$2:$B$7187,2,0)</f>
        <v>267</v>
      </c>
      <c r="C5601">
        <v>1</v>
      </c>
      <c r="D5601" s="1">
        <v>10000000000</v>
      </c>
      <c r="E5601" s="1">
        <f>+D5601/1000000</f>
        <v>10000</v>
      </c>
      <c r="F5601" t="s">
        <v>1456</v>
      </c>
      <c r="G5601" s="6" t="s">
        <v>122</v>
      </c>
      <c r="H5601" s="6">
        <f>+LOOKUP(G5601,cargargeneros!$H$2:$H$77,cargargeneros!$G$2:$G$77)</f>
        <v>41</v>
      </c>
      <c r="I5601" t="s">
        <v>8</v>
      </c>
      <c r="J5601">
        <v>2004</v>
      </c>
      <c r="K5601" s="11"/>
      <c r="L5601" s="7"/>
      <c r="M5601" s="12"/>
      <c r="N5601" s="16"/>
      <c r="O5601" s="16"/>
      <c r="P5601" s="16"/>
    </row>
    <row r="5602" spans="1:16" x14ac:dyDescent="0.25">
      <c r="A5602">
        <f>+LOOKUP(F5602,Productos!B:B,Productos!A:A)</f>
        <v>701</v>
      </c>
      <c r="B5602">
        <f>+VLOOKUP(F5602,CON_ID_ps_prod!$A$2:$B$7187,2,0)</f>
        <v>267</v>
      </c>
      <c r="C5602">
        <v>1</v>
      </c>
      <c r="D5602" s="1">
        <v>10000000000</v>
      </c>
      <c r="E5602" s="1">
        <f>+D5602/1000000</f>
        <v>10000</v>
      </c>
      <c r="F5602" t="s">
        <v>1456</v>
      </c>
      <c r="G5602" s="6" t="s">
        <v>122</v>
      </c>
      <c r="H5602" s="6">
        <f>+LOOKUP(G5602,cargargeneros!$H$2:$H$77,cargargeneros!$G$2:$G$77)</f>
        <v>41</v>
      </c>
      <c r="I5602" t="s">
        <v>7</v>
      </c>
      <c r="J5602" t="s">
        <v>349</v>
      </c>
      <c r="K5602" s="11"/>
      <c r="L5602" s="7"/>
      <c r="M5602" s="12"/>
      <c r="N5602" s="16">
        <f>+LOOKUP(J5602,cargareditoriales!A:A,cargareditoriales!B:B)</f>
        <v>104</v>
      </c>
      <c r="O5602" s="16" t="str">
        <f>+LOOKUP(N5602,cargareditoriales!B:B,cargareditoriales!A:A)</f>
        <v>Grupo Editorial Norma</v>
      </c>
      <c r="P5602" s="16" t="str">
        <f>+IF(O5602=J5602,"","REVISAR")</f>
        <v/>
      </c>
    </row>
    <row r="5603" spans="1:16" x14ac:dyDescent="0.25">
      <c r="A5603">
        <f>+LOOKUP(F5603,Productos!B:B,Productos!A:A)</f>
        <v>701</v>
      </c>
      <c r="B5603">
        <f>+VLOOKUP(F5603,CON_ID_ps_prod!$A$2:$B$7187,2,0)</f>
        <v>267</v>
      </c>
      <c r="C5603">
        <v>1</v>
      </c>
      <c r="D5603" s="1">
        <v>10000000000</v>
      </c>
      <c r="E5603" s="1">
        <f>+D5603/1000000</f>
        <v>10000</v>
      </c>
      <c r="F5603" t="s">
        <v>1456</v>
      </c>
      <c r="G5603" s="6" t="s">
        <v>122</v>
      </c>
      <c r="H5603" s="6">
        <f>+LOOKUP(G5603,cargargeneros!$H$2:$H$77,cargargeneros!$G$2:$G$77)</f>
        <v>41</v>
      </c>
      <c r="I5603" t="s">
        <v>12</v>
      </c>
      <c r="J5603">
        <v>7</v>
      </c>
      <c r="K5603" s="11"/>
      <c r="L5603" s="7"/>
      <c r="M5603" s="12"/>
      <c r="N5603" s="16"/>
      <c r="O5603" s="16"/>
      <c r="P5603" s="16"/>
    </row>
    <row r="5604" spans="1:16" x14ac:dyDescent="0.25">
      <c r="A5604">
        <f>+LOOKUP(F5604,Productos!B:B,Productos!A:A)</f>
        <v>701</v>
      </c>
      <c r="B5604">
        <f>+VLOOKUP(F5604,CON_ID_ps_prod!$A$2:$B$7187,2,0)</f>
        <v>267</v>
      </c>
      <c r="C5604">
        <v>1</v>
      </c>
      <c r="D5604" s="1">
        <v>10000000000</v>
      </c>
      <c r="E5604" s="1">
        <f>+D5604/1000000</f>
        <v>10000</v>
      </c>
      <c r="F5604" t="s">
        <v>1456</v>
      </c>
      <c r="G5604" s="6" t="s">
        <v>122</v>
      </c>
      <c r="H5604" s="6">
        <f>+LOOKUP(G5604,cargargeneros!$H$2:$H$77,cargargeneros!$G$2:$G$77)</f>
        <v>41</v>
      </c>
      <c r="I5604" t="s">
        <v>11</v>
      </c>
      <c r="J5604" t="s">
        <v>122</v>
      </c>
      <c r="K5604" s="11"/>
      <c r="L5604" s="7"/>
      <c r="M5604" s="12"/>
      <c r="N5604" s="16"/>
      <c r="O5604" s="16"/>
      <c r="P5604" s="16"/>
    </row>
    <row r="5605" spans="1:16" x14ac:dyDescent="0.25">
      <c r="A5605">
        <f>+LOOKUP(F5605,Productos!B:B,Productos!A:A)</f>
        <v>701</v>
      </c>
      <c r="B5605">
        <f>+VLOOKUP(F5605,CON_ID_ps_prod!$A$2:$B$7187,2,0)</f>
        <v>267</v>
      </c>
      <c r="C5605">
        <v>1</v>
      </c>
      <c r="D5605" s="1">
        <v>10000000000</v>
      </c>
      <c r="E5605" s="1">
        <f>+D5605/1000000</f>
        <v>10000</v>
      </c>
      <c r="F5605" t="s">
        <v>1456</v>
      </c>
      <c r="G5605" s="6" t="s">
        <v>122</v>
      </c>
      <c r="H5605" s="6">
        <f>+LOOKUP(G5605,cargargeneros!$H$2:$H$77,cargargeneros!$G$2:$G$77)</f>
        <v>41</v>
      </c>
      <c r="I5605" t="s">
        <v>5</v>
      </c>
      <c r="J5605" t="s">
        <v>1802</v>
      </c>
      <c r="K5605" s="11"/>
      <c r="L5605" s="7"/>
      <c r="M5605" s="12"/>
      <c r="N5605" s="16"/>
      <c r="O5605" s="16"/>
      <c r="P5605" s="16"/>
    </row>
    <row r="5606" spans="1:16" x14ac:dyDescent="0.25">
      <c r="A5606">
        <f>+LOOKUP(F5606,Productos!B:B,Productos!A:A)</f>
        <v>701</v>
      </c>
      <c r="B5606">
        <f>+VLOOKUP(F5606,CON_ID_ps_prod!$A$2:$B$7187,2,0)</f>
        <v>267</v>
      </c>
      <c r="C5606">
        <v>1</v>
      </c>
      <c r="D5606" s="1">
        <v>10000000000</v>
      </c>
      <c r="E5606" s="1">
        <f>+D5606/1000000</f>
        <v>10000</v>
      </c>
      <c r="F5606" t="s">
        <v>1456</v>
      </c>
      <c r="G5606" s="6" t="s">
        <v>122</v>
      </c>
      <c r="H5606" s="6">
        <f>+LOOKUP(G5606,cargargeneros!$H$2:$H$77,cargargeneros!$G$2:$G$77)</f>
        <v>41</v>
      </c>
      <c r="I5606" t="s">
        <v>6</v>
      </c>
      <c r="J5606" s="4">
        <v>9789875451384</v>
      </c>
      <c r="K5606" s="11"/>
      <c r="L5606" s="7"/>
      <c r="M5606" s="12"/>
      <c r="N5606" s="16"/>
      <c r="O5606" s="16"/>
      <c r="P5606" s="16"/>
    </row>
    <row r="5607" spans="1:16" x14ac:dyDescent="0.25">
      <c r="A5607">
        <f>+LOOKUP(F5607,Productos!B:B,Productos!A:A)</f>
        <v>701</v>
      </c>
      <c r="B5607">
        <f>+VLOOKUP(F5607,CON_ID_ps_prod!$A$2:$B$7187,2,0)</f>
        <v>267</v>
      </c>
      <c r="C5607">
        <v>1</v>
      </c>
      <c r="D5607" s="1">
        <v>10000000000</v>
      </c>
      <c r="E5607" s="1">
        <f>+D5607/1000000</f>
        <v>10000</v>
      </c>
      <c r="F5607" t="s">
        <v>1456</v>
      </c>
      <c r="G5607" s="6" t="s">
        <v>122</v>
      </c>
      <c r="H5607" s="6">
        <f>+LOOKUP(G5607,cargargeneros!$H$2:$H$77,cargargeneros!$G$2:$G$77)</f>
        <v>41</v>
      </c>
      <c r="I5607" t="s">
        <v>10</v>
      </c>
      <c r="J5607" t="s">
        <v>279</v>
      </c>
      <c r="K5607" s="11"/>
      <c r="L5607" s="7"/>
      <c r="M5607" s="12"/>
      <c r="N5607" s="16"/>
      <c r="O5607" s="16"/>
      <c r="P5607" s="16"/>
    </row>
    <row r="5608" spans="1:16" x14ac:dyDescent="0.25">
      <c r="A5608">
        <f>+LOOKUP(F5608,Productos!B:B,Productos!A:A)</f>
        <v>701</v>
      </c>
      <c r="B5608">
        <f>+VLOOKUP(F5608,CON_ID_ps_prod!$A$2:$B$7187,2,0)</f>
        <v>267</v>
      </c>
      <c r="C5608">
        <v>1</v>
      </c>
      <c r="D5608" s="1">
        <v>10000000000</v>
      </c>
      <c r="E5608" s="1">
        <f>+D5608/1000000</f>
        <v>10000</v>
      </c>
      <c r="F5608" t="s">
        <v>1456</v>
      </c>
      <c r="G5608" s="6" t="s">
        <v>122</v>
      </c>
      <c r="H5608" s="6">
        <f>+LOOKUP(G5608,cargargeneros!$H$2:$H$77,cargargeneros!$G$2:$G$77)</f>
        <v>41</v>
      </c>
      <c r="I5608" t="s">
        <v>13</v>
      </c>
      <c r="J5608" t="s">
        <v>90</v>
      </c>
      <c r="K5608" s="11"/>
      <c r="L5608" s="7"/>
      <c r="M5608" s="12"/>
      <c r="N5608" s="16"/>
      <c r="O5608" s="16"/>
      <c r="P5608" s="16"/>
    </row>
    <row r="5609" spans="1:16" x14ac:dyDescent="0.25">
      <c r="A5609">
        <f>+LOOKUP(F5609,Productos!B:B,Productos!A:A)</f>
        <v>701</v>
      </c>
      <c r="B5609">
        <f>+VLOOKUP(F5609,CON_ID_ps_prod!$A$2:$B$7187,2,0)</f>
        <v>267</v>
      </c>
      <c r="C5609">
        <v>1</v>
      </c>
      <c r="D5609" s="1">
        <v>10000000000</v>
      </c>
      <c r="E5609" s="1">
        <f>+D5609/1000000</f>
        <v>10000</v>
      </c>
      <c r="F5609" t="s">
        <v>1456</v>
      </c>
      <c r="G5609" s="6" t="s">
        <v>122</v>
      </c>
      <c r="H5609" s="6">
        <f>+LOOKUP(G5609,cargargeneros!$H$2:$H$77,cargargeneros!$G$2:$G$77)</f>
        <v>41</v>
      </c>
      <c r="I5609" t="s">
        <v>14</v>
      </c>
      <c r="J5609" t="s">
        <v>2351</v>
      </c>
      <c r="K5609" s="11"/>
      <c r="L5609" s="7"/>
      <c r="M5609" s="12"/>
      <c r="N5609" s="16"/>
      <c r="O5609" s="16"/>
      <c r="P5609" s="16"/>
    </row>
    <row r="5610" spans="1:16" x14ac:dyDescent="0.25">
      <c r="A5610">
        <f>+LOOKUP(F5610,Productos!B:B,Productos!A:A)</f>
        <v>701</v>
      </c>
      <c r="B5610">
        <f>+VLOOKUP(F5610,CON_ID_ps_prod!$A$2:$B$7187,2,0)</f>
        <v>267</v>
      </c>
      <c r="C5610">
        <v>1</v>
      </c>
      <c r="D5610" s="1">
        <v>10000000000</v>
      </c>
      <c r="E5610" s="1">
        <f>+D5610/1000000</f>
        <v>10000</v>
      </c>
      <c r="F5610" t="s">
        <v>1456</v>
      </c>
      <c r="G5610" s="6" t="s">
        <v>122</v>
      </c>
      <c r="H5610" s="6">
        <f>+LOOKUP(G5610,cargargeneros!$H$2:$H$77,cargargeneros!$G$2:$G$77)</f>
        <v>41</v>
      </c>
      <c r="I5610" t="s">
        <v>16</v>
      </c>
      <c r="J5610" t="s">
        <v>2351</v>
      </c>
      <c r="K5610" s="11"/>
      <c r="L5610" s="7"/>
      <c r="M5610" s="12"/>
      <c r="N5610" s="16"/>
      <c r="O5610" s="16"/>
      <c r="P5610" s="16"/>
    </row>
    <row r="5611" spans="1:16" x14ac:dyDescent="0.25">
      <c r="A5611">
        <f>+LOOKUP(F5611,Productos!B:B,Productos!A:A)</f>
        <v>678</v>
      </c>
      <c r="B5611">
        <f>+VLOOKUP(F5611,CON_ID_ps_prod!$A$2:$B$7187,2,0)</f>
        <v>609</v>
      </c>
      <c r="C5611">
        <v>1</v>
      </c>
      <c r="D5611" s="1">
        <v>20000000000</v>
      </c>
      <c r="E5611" s="1">
        <f>+D5611/1000000</f>
        <v>20000</v>
      </c>
      <c r="F5611" t="s">
        <v>908</v>
      </c>
      <c r="G5611" s="6" t="s">
        <v>113</v>
      </c>
      <c r="H5611" s="6">
        <f>+LOOKUP(G5611,cargargeneros!$H$2:$H$77,cargargeneros!$G$2:$G$77)</f>
        <v>45</v>
      </c>
      <c r="I5611" t="s">
        <v>9</v>
      </c>
      <c r="J5611" t="s">
        <v>1896</v>
      </c>
      <c r="K5611" s="11">
        <f>+VLOOKUP(J5611,cargarautores!A:B,2)</f>
        <v>142</v>
      </c>
      <c r="L5611" s="7" t="str">
        <f>+VLOOKUP(K5611,cargarautores!F:G,2)</f>
        <v>Emily Diamand</v>
      </c>
      <c r="M5611" s="12" t="str">
        <f>+IF(J5611=L5611,"","REVISAR")</f>
        <v/>
      </c>
      <c r="N5611" s="16"/>
      <c r="O5611" s="16"/>
      <c r="P5611" s="16"/>
    </row>
    <row r="5612" spans="1:16" x14ac:dyDescent="0.25">
      <c r="A5612">
        <f>+LOOKUP(F5612,Productos!B:B,Productos!A:A)</f>
        <v>702</v>
      </c>
      <c r="B5612">
        <f>+VLOOKUP(F5612,CON_ID_ps_prod!$A$2:$B$7187,2,0)</f>
        <v>592</v>
      </c>
      <c r="C5612">
        <v>1</v>
      </c>
      <c r="D5612" s="1">
        <v>18000000000</v>
      </c>
      <c r="E5612" s="1">
        <f>+D5612/1000000</f>
        <v>18000</v>
      </c>
      <c r="F5612" t="s">
        <v>872</v>
      </c>
      <c r="G5612" s="6" t="s">
        <v>1429</v>
      </c>
      <c r="H5612" s="6">
        <f>+LOOKUP(G5612,cargargeneros!$H$2:$H$77,cargargeneros!$G$2:$G$77)</f>
        <v>14</v>
      </c>
      <c r="I5612" t="s">
        <v>7</v>
      </c>
      <c r="J5612" t="s">
        <v>569</v>
      </c>
      <c r="K5612" s="11"/>
      <c r="L5612" s="7"/>
      <c r="M5612" s="12"/>
      <c r="N5612" s="16">
        <f>+LOOKUP(J5612,cargareditoriales!A:A,cargareditoriales!B:B)</f>
        <v>78</v>
      </c>
      <c r="O5612" s="16" t="str">
        <f>+LOOKUP(N5612,cargareditoriales!B:B,cargareditoriales!A:A)</f>
        <v xml:space="preserve">Editorial Planeta </v>
      </c>
      <c r="P5612" s="16" t="str">
        <f>+IF(O5612=J5612,"","REVISAR")</f>
        <v/>
      </c>
    </row>
    <row r="5613" spans="1:16" x14ac:dyDescent="0.25">
      <c r="A5613">
        <f>+LOOKUP(F5613,Productos!B:B,Productos!A:A)</f>
        <v>702</v>
      </c>
      <c r="B5613">
        <f>+VLOOKUP(F5613,CON_ID_ps_prod!$A$2:$B$7187,2,0)</f>
        <v>592</v>
      </c>
      <c r="C5613">
        <v>1</v>
      </c>
      <c r="D5613" s="1">
        <v>18000000000</v>
      </c>
      <c r="E5613" s="1">
        <f>+D5613/1000000</f>
        <v>18000</v>
      </c>
      <c r="F5613" t="s">
        <v>872</v>
      </c>
      <c r="G5613" s="6" t="s">
        <v>1429</v>
      </c>
      <c r="H5613" s="6">
        <f>+LOOKUP(G5613,cargargeneros!$H$2:$H$77,cargargeneros!$G$2:$G$77)</f>
        <v>14</v>
      </c>
      <c r="I5613" t="s">
        <v>12</v>
      </c>
      <c r="J5613">
        <v>8</v>
      </c>
      <c r="K5613" s="11"/>
      <c r="L5613" s="7"/>
      <c r="M5613" s="12"/>
      <c r="N5613" s="16"/>
      <c r="O5613" s="16"/>
      <c r="P5613" s="16"/>
    </row>
    <row r="5614" spans="1:16" x14ac:dyDescent="0.25">
      <c r="A5614">
        <f>+LOOKUP(F5614,Productos!B:B,Productos!A:A)</f>
        <v>702</v>
      </c>
      <c r="B5614">
        <f>+VLOOKUP(F5614,CON_ID_ps_prod!$A$2:$B$7187,2,0)</f>
        <v>592</v>
      </c>
      <c r="C5614">
        <v>1</v>
      </c>
      <c r="D5614" s="1">
        <v>18000000000</v>
      </c>
      <c r="E5614" s="1">
        <f>+D5614/1000000</f>
        <v>18000</v>
      </c>
      <c r="F5614" t="s">
        <v>872</v>
      </c>
      <c r="G5614" s="6" t="s">
        <v>1429</v>
      </c>
      <c r="H5614" s="6">
        <f>+LOOKUP(G5614,cargargeneros!$H$2:$H$77,cargargeneros!$G$2:$G$77)</f>
        <v>14</v>
      </c>
      <c r="I5614" t="s">
        <v>5</v>
      </c>
      <c r="J5614">
        <v>9586145794</v>
      </c>
      <c r="K5614" s="11"/>
      <c r="L5614" s="7"/>
      <c r="M5614" s="12"/>
      <c r="N5614" s="16"/>
      <c r="O5614" s="16"/>
      <c r="P5614" s="16"/>
    </row>
    <row r="5615" spans="1:16" x14ac:dyDescent="0.25">
      <c r="A5615">
        <f>+LOOKUP(F5615,Productos!B:B,Productos!A:A)</f>
        <v>702</v>
      </c>
      <c r="B5615">
        <f>+VLOOKUP(F5615,CON_ID_ps_prod!$A$2:$B$7187,2,0)</f>
        <v>592</v>
      </c>
      <c r="C5615">
        <v>1</v>
      </c>
      <c r="D5615" s="1">
        <v>18000000000</v>
      </c>
      <c r="E5615" s="1">
        <f>+D5615/1000000</f>
        <v>18000</v>
      </c>
      <c r="F5615" t="s">
        <v>872</v>
      </c>
      <c r="G5615" s="6" t="s">
        <v>1429</v>
      </c>
      <c r="H5615" s="6">
        <f>+LOOKUP(G5615,cargargeneros!$H$2:$H$77,cargargeneros!$G$2:$G$77)</f>
        <v>14</v>
      </c>
      <c r="I5615" t="s">
        <v>6</v>
      </c>
      <c r="J5615" s="4">
        <v>9789586145794</v>
      </c>
      <c r="K5615" s="11"/>
      <c r="L5615" s="7"/>
      <c r="M5615" s="12"/>
      <c r="N5615" s="16"/>
      <c r="O5615" s="16"/>
      <c r="P5615" s="16"/>
    </row>
    <row r="5616" spans="1:16" x14ac:dyDescent="0.25">
      <c r="A5616">
        <f>+LOOKUP(F5616,Productos!B:B,Productos!A:A)</f>
        <v>702</v>
      </c>
      <c r="B5616">
        <f>+VLOOKUP(F5616,CON_ID_ps_prod!$A$2:$B$7187,2,0)</f>
        <v>592</v>
      </c>
      <c r="C5616">
        <v>1</v>
      </c>
      <c r="D5616" s="1">
        <v>18000000000</v>
      </c>
      <c r="E5616" s="1">
        <f>+D5616/1000000</f>
        <v>18000</v>
      </c>
      <c r="F5616" t="s">
        <v>872</v>
      </c>
      <c r="G5616" s="6" t="s">
        <v>1429</v>
      </c>
      <c r="H5616" s="6">
        <f>+LOOKUP(G5616,cargargeneros!$H$2:$H$77,cargargeneros!$G$2:$G$77)</f>
        <v>14</v>
      </c>
      <c r="I5616" t="s">
        <v>13</v>
      </c>
      <c r="J5616" t="s">
        <v>90</v>
      </c>
      <c r="K5616" s="11"/>
      <c r="L5616" s="7"/>
      <c r="M5616" s="12"/>
      <c r="N5616" s="16"/>
      <c r="O5616" s="16"/>
      <c r="P5616" s="16"/>
    </row>
    <row r="5617" spans="1:16" x14ac:dyDescent="0.25">
      <c r="A5617">
        <f>+LOOKUP(F5617,Productos!B:B,Productos!A:A)</f>
        <v>702</v>
      </c>
      <c r="B5617">
        <f>+VLOOKUP(F5617,CON_ID_ps_prod!$A$2:$B$7187,2,0)</f>
        <v>275</v>
      </c>
      <c r="C5617">
        <v>1</v>
      </c>
      <c r="D5617" s="1">
        <v>10000000000</v>
      </c>
      <c r="E5617" s="1">
        <f>+D5617/1000000</f>
        <v>10000</v>
      </c>
      <c r="F5617" t="s">
        <v>245</v>
      </c>
      <c r="G5617" s="6" t="s">
        <v>113</v>
      </c>
      <c r="H5617" s="6">
        <f>+LOOKUP(G5617,cargargeneros!$H$2:$H$77,cargargeneros!$G$2:$G$77)</f>
        <v>45</v>
      </c>
      <c r="I5617" t="s">
        <v>9</v>
      </c>
      <c r="J5617" s="3" t="s">
        <v>1235</v>
      </c>
      <c r="K5617" s="11">
        <f>+VLOOKUP(J5617,cargarautores!A:B,2)</f>
        <v>418</v>
      </c>
      <c r="L5617" s="7" t="str">
        <f>+VLOOKUP(K5617,cargarautores!F:G,2)</f>
        <v>Moliére</v>
      </c>
      <c r="M5617" s="12" t="str">
        <f>+IF(J5617=L5617,"","REVISAR")</f>
        <v/>
      </c>
      <c r="N5617" s="16"/>
      <c r="O5617" s="16"/>
      <c r="P5617" s="16"/>
    </row>
    <row r="5618" spans="1:16" x14ac:dyDescent="0.25">
      <c r="A5618">
        <f>+LOOKUP(F5618,Productos!B:B,Productos!A:A)</f>
        <v>702</v>
      </c>
      <c r="B5618">
        <f>+VLOOKUP(F5618,CON_ID_ps_prod!$A$2:$B$7187,2,0)</f>
        <v>275</v>
      </c>
      <c r="C5618">
        <v>1</v>
      </c>
      <c r="D5618" s="1">
        <v>6000000000</v>
      </c>
      <c r="E5618" s="1">
        <f>+D5618/1000000</f>
        <v>6000</v>
      </c>
      <c r="F5618" t="s">
        <v>245</v>
      </c>
      <c r="G5618" s="6" t="s">
        <v>113</v>
      </c>
      <c r="H5618" s="6">
        <f>+LOOKUP(G5618,cargargeneros!$H$2:$H$77,cargargeneros!$G$2:$G$77)</f>
        <v>45</v>
      </c>
      <c r="I5618" t="s">
        <v>9</v>
      </c>
      <c r="J5618" t="s">
        <v>1235</v>
      </c>
      <c r="K5618" s="11">
        <f>+VLOOKUP(J5618,cargarautores!A:B,2)</f>
        <v>418</v>
      </c>
      <c r="L5618" s="7" t="str">
        <f>+VLOOKUP(K5618,cargarautores!F:G,2)</f>
        <v>Moliére</v>
      </c>
      <c r="M5618" s="12" t="str">
        <f>+IF(J5618=L5618,"","REVISAR")</f>
        <v/>
      </c>
      <c r="N5618" s="16"/>
      <c r="O5618" s="16"/>
      <c r="P5618" s="16"/>
    </row>
    <row r="5619" spans="1:16" x14ac:dyDescent="0.25">
      <c r="A5619">
        <f>+LOOKUP(F5619,Productos!B:B,Productos!A:A)</f>
        <v>702</v>
      </c>
      <c r="B5619">
        <f>+VLOOKUP(F5619,CON_ID_ps_prod!$A$2:$B$7187,2,0)</f>
        <v>275</v>
      </c>
      <c r="C5619">
        <v>1</v>
      </c>
      <c r="D5619" s="1">
        <v>10000000000</v>
      </c>
      <c r="E5619" s="1">
        <f>+D5619/1000000</f>
        <v>10000</v>
      </c>
      <c r="F5619" t="s">
        <v>245</v>
      </c>
      <c r="G5619" s="6" t="s">
        <v>113</v>
      </c>
      <c r="H5619" s="6">
        <f>+LOOKUP(G5619,cargargeneros!$H$2:$H$77,cargargeneros!$G$2:$G$77)</f>
        <v>45</v>
      </c>
      <c r="I5619" t="s">
        <v>8</v>
      </c>
      <c r="J5619">
        <v>2003</v>
      </c>
      <c r="K5619" s="11"/>
      <c r="L5619" s="7"/>
      <c r="M5619" s="12"/>
      <c r="N5619" s="16"/>
      <c r="O5619" s="16"/>
      <c r="P5619" s="16"/>
    </row>
    <row r="5620" spans="1:16" x14ac:dyDescent="0.25">
      <c r="A5620">
        <f>+LOOKUP(F5620,Productos!B:B,Productos!A:A)</f>
        <v>702</v>
      </c>
      <c r="B5620">
        <f>+VLOOKUP(F5620,CON_ID_ps_prod!$A$2:$B$7187,2,0)</f>
        <v>275</v>
      </c>
      <c r="C5620">
        <v>1</v>
      </c>
      <c r="D5620" s="1">
        <v>10000000000</v>
      </c>
      <c r="E5620" s="1">
        <f>+D5620/1000000</f>
        <v>10000</v>
      </c>
      <c r="F5620" t="s">
        <v>245</v>
      </c>
      <c r="G5620" s="6" t="s">
        <v>113</v>
      </c>
      <c r="H5620" s="6">
        <f>+LOOKUP(G5620,cargargeneros!$H$2:$H$77,cargargeneros!$G$2:$G$77)</f>
        <v>45</v>
      </c>
      <c r="I5620" t="s">
        <v>7</v>
      </c>
      <c r="J5620" t="s">
        <v>467</v>
      </c>
      <c r="K5620" s="11"/>
      <c r="L5620" s="7"/>
      <c r="M5620" s="12"/>
      <c r="N5620" s="16">
        <f>+LOOKUP(J5620,cargareditoriales!A:A,cargareditoriales!B:B)</f>
        <v>159</v>
      </c>
      <c r="O5620" s="16" t="str">
        <f>+LOOKUP(N5620,cargareditoriales!B:B,cargareditoriales!A:A)</f>
        <v>Panamericana Editorial</v>
      </c>
      <c r="P5620" s="16" t="str">
        <f>+IF(O5620=J5620,"","REVISAR")</f>
        <v/>
      </c>
    </row>
    <row r="5621" spans="1:16" x14ac:dyDescent="0.25">
      <c r="A5621">
        <f>+LOOKUP(F5621,Productos!B:B,Productos!A:A)</f>
        <v>702</v>
      </c>
      <c r="B5621">
        <f>+VLOOKUP(F5621,CON_ID_ps_prod!$A$2:$B$7187,2,0)</f>
        <v>275</v>
      </c>
      <c r="C5621">
        <v>1</v>
      </c>
      <c r="D5621" s="1">
        <v>6000000000</v>
      </c>
      <c r="E5621" s="1">
        <f>+D5621/1000000</f>
        <v>6000</v>
      </c>
      <c r="F5621" t="s">
        <v>245</v>
      </c>
      <c r="G5621" s="6" t="s">
        <v>113</v>
      </c>
      <c r="H5621" s="6">
        <f>+LOOKUP(G5621,cargargeneros!$H$2:$H$77,cargargeneros!$G$2:$G$77)</f>
        <v>45</v>
      </c>
      <c r="I5621" t="s">
        <v>7</v>
      </c>
      <c r="J5621" t="s">
        <v>467</v>
      </c>
      <c r="K5621" s="11"/>
      <c r="L5621" s="7"/>
      <c r="M5621" s="12"/>
      <c r="N5621" s="16">
        <f>+LOOKUP(J5621,cargareditoriales!A:A,cargareditoriales!B:B)</f>
        <v>159</v>
      </c>
      <c r="O5621" s="16" t="str">
        <f>+LOOKUP(N5621,cargareditoriales!B:B,cargareditoriales!A:A)</f>
        <v>Panamericana Editorial</v>
      </c>
      <c r="P5621" s="16" t="str">
        <f>+IF(O5621=J5621,"","REVISAR")</f>
        <v/>
      </c>
    </row>
    <row r="5622" spans="1:16" x14ac:dyDescent="0.25">
      <c r="A5622">
        <f>+LOOKUP(F5622,Productos!B:B,Productos!A:A)</f>
        <v>702</v>
      </c>
      <c r="B5622">
        <f>+VLOOKUP(F5622,CON_ID_ps_prod!$A$2:$B$7187,2,0)</f>
        <v>275</v>
      </c>
      <c r="C5622">
        <v>1</v>
      </c>
      <c r="D5622" s="1">
        <v>10000000000</v>
      </c>
      <c r="E5622" s="1">
        <f>+D5622/1000000</f>
        <v>10000</v>
      </c>
      <c r="F5622" t="s">
        <v>245</v>
      </c>
      <c r="G5622" s="6" t="s">
        <v>113</v>
      </c>
      <c r="H5622" s="6">
        <f>+LOOKUP(G5622,cargargeneros!$H$2:$H$77,cargargeneros!$G$2:$G$77)</f>
        <v>45</v>
      </c>
      <c r="I5622" t="s">
        <v>12</v>
      </c>
      <c r="J5622">
        <v>8</v>
      </c>
      <c r="K5622" s="11"/>
      <c r="L5622" s="7"/>
      <c r="M5622" s="12"/>
      <c r="N5622" s="16"/>
      <c r="O5622" s="16"/>
      <c r="P5622" s="16"/>
    </row>
    <row r="5623" spans="1:16" x14ac:dyDescent="0.25">
      <c r="A5623">
        <f>+LOOKUP(F5623,Productos!B:B,Productos!A:A)</f>
        <v>702</v>
      </c>
      <c r="B5623">
        <f>+VLOOKUP(F5623,CON_ID_ps_prod!$A$2:$B$7187,2,0)</f>
        <v>275</v>
      </c>
      <c r="C5623">
        <v>1</v>
      </c>
      <c r="D5623" s="1">
        <v>10000000000</v>
      </c>
      <c r="E5623" s="1">
        <f>+D5623/1000000</f>
        <v>10000</v>
      </c>
      <c r="F5623" t="s">
        <v>245</v>
      </c>
      <c r="G5623" s="6" t="s">
        <v>113</v>
      </c>
      <c r="H5623" s="6">
        <f>+LOOKUP(G5623,cargargeneros!$H$2:$H$77,cargargeneros!$G$2:$G$77)</f>
        <v>45</v>
      </c>
      <c r="I5623" t="s">
        <v>11</v>
      </c>
      <c r="J5623" t="s">
        <v>168</v>
      </c>
      <c r="K5623" s="11"/>
      <c r="L5623" s="7"/>
      <c r="M5623" s="12"/>
      <c r="N5623" s="16"/>
      <c r="O5623" s="16"/>
      <c r="P5623" s="16"/>
    </row>
    <row r="5624" spans="1:16" x14ac:dyDescent="0.25">
      <c r="A5624">
        <f>+LOOKUP(F5624,Productos!B:B,Productos!A:A)</f>
        <v>702</v>
      </c>
      <c r="B5624">
        <f>+VLOOKUP(F5624,CON_ID_ps_prod!$A$2:$B$7187,2,0)</f>
        <v>275</v>
      </c>
      <c r="C5624">
        <v>1</v>
      </c>
      <c r="D5624" s="1">
        <v>10000000000</v>
      </c>
      <c r="E5624" s="1">
        <f>+D5624/1000000</f>
        <v>10000</v>
      </c>
      <c r="F5624" t="s">
        <v>245</v>
      </c>
      <c r="G5624" s="6" t="s">
        <v>113</v>
      </c>
      <c r="H5624" s="6">
        <f>+LOOKUP(G5624,cargargeneros!$H$2:$H$77,cargargeneros!$G$2:$G$77)</f>
        <v>45</v>
      </c>
      <c r="I5624" t="s">
        <v>5</v>
      </c>
      <c r="J5624">
        <v>9583001619</v>
      </c>
      <c r="K5624" s="11"/>
      <c r="L5624" s="7"/>
      <c r="M5624" s="12"/>
      <c r="N5624" s="16"/>
      <c r="O5624" s="16"/>
      <c r="P5624" s="16"/>
    </row>
    <row r="5625" spans="1:16" x14ac:dyDescent="0.25">
      <c r="A5625">
        <f>+LOOKUP(F5625,Productos!B:B,Productos!A:A)</f>
        <v>702</v>
      </c>
      <c r="B5625">
        <f>+VLOOKUP(F5625,CON_ID_ps_prod!$A$2:$B$7187,2,0)</f>
        <v>275</v>
      </c>
      <c r="C5625">
        <v>1</v>
      </c>
      <c r="D5625" s="1">
        <v>6000000000</v>
      </c>
      <c r="E5625" s="1">
        <f>+D5625/1000000</f>
        <v>6000</v>
      </c>
      <c r="F5625" t="s">
        <v>245</v>
      </c>
      <c r="G5625" s="6" t="s">
        <v>113</v>
      </c>
      <c r="H5625" s="6">
        <f>+LOOKUP(G5625,cargargeneros!$H$2:$H$77,cargargeneros!$G$2:$G$77)</f>
        <v>45</v>
      </c>
      <c r="I5625" t="s">
        <v>5</v>
      </c>
      <c r="J5625">
        <v>9583001619</v>
      </c>
      <c r="K5625" s="11"/>
      <c r="L5625" s="7"/>
      <c r="M5625" s="12"/>
      <c r="N5625" s="16"/>
      <c r="O5625" s="16"/>
      <c r="P5625" s="16"/>
    </row>
    <row r="5626" spans="1:16" x14ac:dyDescent="0.25">
      <c r="A5626">
        <f>+LOOKUP(F5626,Productos!B:B,Productos!A:A)</f>
        <v>702</v>
      </c>
      <c r="B5626">
        <f>+VLOOKUP(F5626,CON_ID_ps_prod!$A$2:$B$7187,2,0)</f>
        <v>275</v>
      </c>
      <c r="C5626">
        <v>1</v>
      </c>
      <c r="D5626" s="1">
        <v>10000000000</v>
      </c>
      <c r="E5626" s="1">
        <f>+D5626/1000000</f>
        <v>10000</v>
      </c>
      <c r="F5626" t="s">
        <v>245</v>
      </c>
      <c r="G5626" s="6" t="s">
        <v>113</v>
      </c>
      <c r="H5626" s="6">
        <f>+LOOKUP(G5626,cargargeneros!$H$2:$H$77,cargargeneros!$G$2:$G$77)</f>
        <v>45</v>
      </c>
      <c r="I5626" t="s">
        <v>6</v>
      </c>
      <c r="J5626" s="4">
        <v>9789583001611</v>
      </c>
      <c r="K5626" s="11"/>
      <c r="L5626" s="7"/>
      <c r="M5626" s="12"/>
      <c r="N5626" s="16"/>
      <c r="O5626" s="16"/>
      <c r="P5626" s="16"/>
    </row>
    <row r="5627" spans="1:16" x14ac:dyDescent="0.25">
      <c r="A5627">
        <f>+LOOKUP(F5627,Productos!B:B,Productos!A:A)</f>
        <v>702</v>
      </c>
      <c r="B5627">
        <f>+VLOOKUP(F5627,CON_ID_ps_prod!$A$2:$B$7187,2,0)</f>
        <v>275</v>
      </c>
      <c r="C5627">
        <v>1</v>
      </c>
      <c r="D5627" s="1">
        <v>10000000000</v>
      </c>
      <c r="E5627" s="1">
        <f>+D5627/1000000</f>
        <v>10000</v>
      </c>
      <c r="F5627" t="s">
        <v>245</v>
      </c>
      <c r="G5627" s="6" t="s">
        <v>113</v>
      </c>
      <c r="H5627" s="6">
        <f>+LOOKUP(G5627,cargargeneros!$H$2:$H$77,cargargeneros!$G$2:$G$77)</f>
        <v>45</v>
      </c>
      <c r="I5627" t="s">
        <v>10</v>
      </c>
      <c r="J5627" t="s">
        <v>290</v>
      </c>
      <c r="K5627" s="11"/>
      <c r="L5627" s="7"/>
      <c r="M5627" s="12"/>
      <c r="N5627" s="16"/>
      <c r="O5627" s="16"/>
      <c r="P5627" s="16"/>
    </row>
    <row r="5628" spans="1:16" x14ac:dyDescent="0.25">
      <c r="A5628">
        <f>+LOOKUP(F5628,Productos!B:B,Productos!A:A)</f>
        <v>702</v>
      </c>
      <c r="B5628">
        <f>+VLOOKUP(F5628,CON_ID_ps_prod!$A$2:$B$7187,2,0)</f>
        <v>275</v>
      </c>
      <c r="C5628">
        <v>1</v>
      </c>
      <c r="D5628" s="1">
        <v>10000000000</v>
      </c>
      <c r="E5628" s="1">
        <f>+D5628/1000000</f>
        <v>10000</v>
      </c>
      <c r="F5628" t="s">
        <v>245</v>
      </c>
      <c r="G5628" s="6" t="s">
        <v>113</v>
      </c>
      <c r="H5628" s="6">
        <f>+LOOKUP(G5628,cargargeneros!$H$2:$H$77,cargargeneros!$G$2:$G$77)</f>
        <v>45</v>
      </c>
      <c r="I5628" t="s">
        <v>13</v>
      </c>
      <c r="J5628" t="s">
        <v>90</v>
      </c>
      <c r="K5628" s="11"/>
      <c r="L5628" s="7"/>
      <c r="M5628" s="12"/>
      <c r="N5628" s="16"/>
      <c r="O5628" s="16"/>
      <c r="P5628" s="16"/>
    </row>
    <row r="5629" spans="1:16" x14ac:dyDescent="0.25">
      <c r="A5629">
        <f>+LOOKUP(F5629,Productos!B:B,Productos!A:A)</f>
        <v>702</v>
      </c>
      <c r="B5629">
        <f>+VLOOKUP(F5629,CON_ID_ps_prod!$A$2:$B$7187,2,0)</f>
        <v>275</v>
      </c>
      <c r="C5629">
        <v>1</v>
      </c>
      <c r="D5629" s="1">
        <v>6000000000</v>
      </c>
      <c r="E5629" s="1">
        <f>+D5629/1000000</f>
        <v>6000</v>
      </c>
      <c r="F5629" t="s">
        <v>245</v>
      </c>
      <c r="G5629" s="6" t="s">
        <v>113</v>
      </c>
      <c r="H5629" s="6">
        <f>+LOOKUP(G5629,cargargeneros!$H$2:$H$77,cargargeneros!$G$2:$G$77)</f>
        <v>45</v>
      </c>
      <c r="I5629" t="s">
        <v>13</v>
      </c>
      <c r="J5629" t="s">
        <v>471</v>
      </c>
      <c r="K5629" s="11"/>
      <c r="L5629" s="7"/>
      <c r="M5629" s="12"/>
      <c r="N5629" s="16"/>
      <c r="O5629" s="16"/>
      <c r="P5629" s="16"/>
    </row>
    <row r="5630" spans="1:16" x14ac:dyDescent="0.25">
      <c r="A5630">
        <f>+LOOKUP(F5630,Productos!B:B,Productos!A:A)</f>
        <v>702</v>
      </c>
      <c r="B5630">
        <f>+VLOOKUP(F5630,CON_ID_ps_prod!$A$2:$B$7187,2,0)</f>
        <v>275</v>
      </c>
      <c r="C5630">
        <v>1</v>
      </c>
      <c r="D5630" s="1">
        <v>10000000000</v>
      </c>
      <c r="E5630" s="1">
        <f>+D5630/1000000</f>
        <v>10000</v>
      </c>
      <c r="F5630" t="s">
        <v>245</v>
      </c>
      <c r="G5630" s="6" t="s">
        <v>113</v>
      </c>
      <c r="H5630" s="6">
        <f>+LOOKUP(G5630,cargargeneros!$H$2:$H$77,cargargeneros!$G$2:$G$77)</f>
        <v>45</v>
      </c>
      <c r="I5630" t="s">
        <v>14</v>
      </c>
      <c r="J5630" t="s">
        <v>2351</v>
      </c>
      <c r="K5630" s="11"/>
      <c r="L5630" s="7"/>
      <c r="M5630" s="12"/>
      <c r="N5630" s="16"/>
      <c r="O5630" s="16"/>
      <c r="P5630" s="16"/>
    </row>
    <row r="5631" spans="1:16" x14ac:dyDescent="0.25">
      <c r="A5631">
        <f>+LOOKUP(F5631,Productos!B:B,Productos!A:A)</f>
        <v>702</v>
      </c>
      <c r="B5631">
        <f>+VLOOKUP(F5631,CON_ID_ps_prod!$A$2:$B$7187,2,0)</f>
        <v>275</v>
      </c>
      <c r="C5631">
        <v>1</v>
      </c>
      <c r="D5631" s="1">
        <v>10000000000</v>
      </c>
      <c r="E5631" s="1">
        <f>+D5631/1000000</f>
        <v>10000</v>
      </c>
      <c r="F5631" t="s">
        <v>245</v>
      </c>
      <c r="G5631" s="6" t="s">
        <v>113</v>
      </c>
      <c r="H5631" s="6">
        <f>+LOOKUP(G5631,cargargeneros!$H$2:$H$77,cargargeneros!$G$2:$G$77)</f>
        <v>45</v>
      </c>
      <c r="I5631" t="s">
        <v>16</v>
      </c>
      <c r="J5631" t="s">
        <v>2351</v>
      </c>
      <c r="K5631" s="11"/>
      <c r="L5631" s="7"/>
      <c r="M5631" s="12"/>
      <c r="N5631" s="16"/>
      <c r="O5631" s="16"/>
      <c r="P5631" s="16"/>
    </row>
    <row r="5632" spans="1:16" x14ac:dyDescent="0.25">
      <c r="A5632">
        <f>+LOOKUP(F5632,Productos!B:B,Productos!A:A)</f>
        <v>702</v>
      </c>
      <c r="B5632">
        <f>+VLOOKUP(F5632,CON_ID_ps_prod!$A$2:$B$7187,2,0)</f>
        <v>429</v>
      </c>
      <c r="C5632">
        <v>1</v>
      </c>
      <c r="D5632" s="1">
        <v>30000000000</v>
      </c>
      <c r="E5632" s="1">
        <f>+D5632/1000000</f>
        <v>30000</v>
      </c>
      <c r="F5632" t="s">
        <v>535</v>
      </c>
      <c r="G5632" s="6" t="s">
        <v>500</v>
      </c>
      <c r="H5632" s="6">
        <f>+LOOKUP(G5632,cargargeneros!$H$2:$H$77,cargargeneros!$G$2:$G$77)</f>
        <v>21</v>
      </c>
      <c r="I5632" t="s">
        <v>8</v>
      </c>
      <c r="J5632">
        <v>2014</v>
      </c>
      <c r="K5632" s="11"/>
      <c r="L5632" s="7"/>
      <c r="M5632" s="12"/>
      <c r="N5632" s="16"/>
      <c r="O5632" s="16"/>
      <c r="P5632" s="16"/>
    </row>
    <row r="5633" spans="1:16" x14ac:dyDescent="0.25">
      <c r="A5633">
        <f>+LOOKUP(F5633,Productos!B:B,Productos!A:A)</f>
        <v>702</v>
      </c>
      <c r="B5633">
        <f>+VLOOKUP(F5633,CON_ID_ps_prod!$A$2:$B$7187,2,0)</f>
        <v>429</v>
      </c>
      <c r="C5633">
        <v>1</v>
      </c>
      <c r="D5633" s="1">
        <v>30000000000</v>
      </c>
      <c r="E5633" s="1">
        <f>+D5633/1000000</f>
        <v>30000</v>
      </c>
      <c r="F5633" t="s">
        <v>535</v>
      </c>
      <c r="G5633" s="6" t="s">
        <v>500</v>
      </c>
      <c r="H5633" s="6">
        <f>+LOOKUP(G5633,cargargeneros!$H$2:$H$77,cargargeneros!$G$2:$G$77)</f>
        <v>21</v>
      </c>
      <c r="I5633" t="s">
        <v>7</v>
      </c>
      <c r="J5633" t="s">
        <v>536</v>
      </c>
      <c r="K5633" s="11"/>
      <c r="L5633" s="7"/>
      <c r="M5633" s="12"/>
      <c r="N5633" s="16">
        <f>+LOOKUP(J5633,cargareditoriales!A:A,cargareditoriales!B:B)</f>
        <v>163</v>
      </c>
      <c r="O5633" s="16" t="str">
        <f>+LOOKUP(N5633,cargareditoriales!B:B,cargareditoriales!A:A)</f>
        <v>Penguin Random House Grupo Editorial</v>
      </c>
      <c r="P5633" s="16" t="str">
        <f>+IF(O5633=J5633,"","REVISAR")</f>
        <v/>
      </c>
    </row>
    <row r="5634" spans="1:16" x14ac:dyDescent="0.25">
      <c r="A5634">
        <f>+LOOKUP(F5634,Productos!B:B,Productos!A:A)</f>
        <v>702</v>
      </c>
      <c r="B5634">
        <f>+VLOOKUP(F5634,CON_ID_ps_prod!$A$2:$B$7187,2,0)</f>
        <v>429</v>
      </c>
      <c r="C5634">
        <v>1</v>
      </c>
      <c r="D5634" s="1">
        <v>30000000000</v>
      </c>
      <c r="E5634" s="1">
        <f>+D5634/1000000</f>
        <v>30000</v>
      </c>
      <c r="F5634" t="s">
        <v>535</v>
      </c>
      <c r="G5634" s="6" t="s">
        <v>500</v>
      </c>
      <c r="H5634" s="6">
        <f>+LOOKUP(G5634,cargargeneros!$H$2:$H$77,cargargeneros!$G$2:$G$77)</f>
        <v>21</v>
      </c>
      <c r="I5634" t="s">
        <v>12</v>
      </c>
      <c r="J5634">
        <v>8</v>
      </c>
      <c r="K5634" s="11"/>
      <c r="L5634" s="7"/>
      <c r="M5634" s="12"/>
      <c r="N5634" s="16"/>
      <c r="O5634" s="16"/>
      <c r="P5634" s="16"/>
    </row>
    <row r="5635" spans="1:16" x14ac:dyDescent="0.25">
      <c r="A5635">
        <f>+LOOKUP(F5635,Productos!B:B,Productos!A:A)</f>
        <v>702</v>
      </c>
      <c r="B5635">
        <f>+VLOOKUP(F5635,CON_ID_ps_prod!$A$2:$B$7187,2,0)</f>
        <v>429</v>
      </c>
      <c r="C5635">
        <v>1</v>
      </c>
      <c r="D5635" s="1">
        <v>30000000000</v>
      </c>
      <c r="E5635" s="1">
        <f>+D5635/1000000</f>
        <v>30000</v>
      </c>
      <c r="F5635" t="s">
        <v>535</v>
      </c>
      <c r="G5635" s="6" t="s">
        <v>500</v>
      </c>
      <c r="H5635" s="6">
        <f>+LOOKUP(G5635,cargargeneros!$H$2:$H$77,cargargeneros!$G$2:$G$77)</f>
        <v>21</v>
      </c>
      <c r="I5635" t="s">
        <v>5</v>
      </c>
      <c r="J5635">
        <v>9585863626</v>
      </c>
      <c r="K5635" s="11"/>
      <c r="L5635" s="7"/>
      <c r="M5635" s="12"/>
      <c r="N5635" s="16"/>
      <c r="O5635" s="16"/>
      <c r="P5635" s="16"/>
    </row>
    <row r="5636" spans="1:16" x14ac:dyDescent="0.25">
      <c r="A5636">
        <f>+LOOKUP(F5636,Productos!B:B,Productos!A:A)</f>
        <v>702</v>
      </c>
      <c r="B5636">
        <f>+VLOOKUP(F5636,CON_ID_ps_prod!$A$2:$B$7187,2,0)</f>
        <v>429</v>
      </c>
      <c r="C5636">
        <v>1</v>
      </c>
      <c r="D5636" s="1">
        <v>30000000000</v>
      </c>
      <c r="E5636" s="1">
        <f>+D5636/1000000</f>
        <v>30000</v>
      </c>
      <c r="F5636" t="s">
        <v>535</v>
      </c>
      <c r="G5636" s="6" t="s">
        <v>500</v>
      </c>
      <c r="H5636" s="6">
        <f>+LOOKUP(G5636,cargargeneros!$H$2:$H$77,cargargeneros!$G$2:$G$77)</f>
        <v>21</v>
      </c>
      <c r="I5636" t="s">
        <v>6</v>
      </c>
      <c r="J5636" s="4">
        <v>9789585863620</v>
      </c>
      <c r="K5636" s="11"/>
      <c r="L5636" s="7"/>
      <c r="M5636" s="12"/>
      <c r="N5636" s="16"/>
      <c r="O5636" s="16"/>
      <c r="P5636" s="16"/>
    </row>
    <row r="5637" spans="1:16" x14ac:dyDescent="0.25">
      <c r="A5637">
        <f>+LOOKUP(F5637,Productos!B:B,Productos!A:A)</f>
        <v>702</v>
      </c>
      <c r="B5637">
        <f>+VLOOKUP(F5637,CON_ID_ps_prod!$A$2:$B$7187,2,0)</f>
        <v>429</v>
      </c>
      <c r="C5637">
        <v>1</v>
      </c>
      <c r="D5637" s="1">
        <v>30000000000</v>
      </c>
      <c r="E5637" s="1">
        <f>+D5637/1000000</f>
        <v>30000</v>
      </c>
      <c r="F5637" t="s">
        <v>535</v>
      </c>
      <c r="G5637" s="6" t="s">
        <v>500</v>
      </c>
      <c r="H5637" s="6">
        <f>+LOOKUP(G5637,cargargeneros!$H$2:$H$77,cargargeneros!$G$2:$G$77)</f>
        <v>21</v>
      </c>
      <c r="I5637" t="s">
        <v>10</v>
      </c>
      <c r="J5637" t="s">
        <v>256</v>
      </c>
      <c r="K5637" s="11"/>
      <c r="L5637" s="7"/>
      <c r="M5637" s="12"/>
      <c r="N5637" s="16"/>
      <c r="O5637" s="16"/>
      <c r="P5637" s="16"/>
    </row>
    <row r="5638" spans="1:16" x14ac:dyDescent="0.25">
      <c r="A5638">
        <f>+LOOKUP(F5638,Productos!B:B,Productos!A:A)</f>
        <v>702</v>
      </c>
      <c r="B5638">
        <f>+VLOOKUP(F5638,CON_ID_ps_prod!$A$2:$B$7187,2,0)</f>
        <v>429</v>
      </c>
      <c r="C5638">
        <v>1</v>
      </c>
      <c r="D5638" s="1">
        <v>30000000000</v>
      </c>
      <c r="E5638" s="1">
        <f>+D5638/1000000</f>
        <v>30000</v>
      </c>
      <c r="F5638" t="s">
        <v>535</v>
      </c>
      <c r="G5638" s="6" t="s">
        <v>500</v>
      </c>
      <c r="H5638" s="6">
        <f>+LOOKUP(G5638,cargargeneros!$H$2:$H$77,cargargeneros!$G$2:$G$77)</f>
        <v>21</v>
      </c>
      <c r="I5638" t="s">
        <v>13</v>
      </c>
      <c r="J5638" t="s">
        <v>90</v>
      </c>
      <c r="K5638" s="11"/>
      <c r="L5638" s="7"/>
      <c r="M5638" s="12"/>
      <c r="N5638" s="16"/>
      <c r="O5638" s="16"/>
      <c r="P5638" s="16"/>
    </row>
    <row r="5639" spans="1:16" x14ac:dyDescent="0.25">
      <c r="A5639">
        <f>+LOOKUP(F5639,Productos!B:B,Productos!A:A)</f>
        <v>702</v>
      </c>
      <c r="B5639">
        <f>+VLOOKUP(F5639,CON_ID_ps_prod!$A$2:$B$7187,2,0)</f>
        <v>345</v>
      </c>
      <c r="C5639">
        <v>0</v>
      </c>
      <c r="D5639">
        <v>9000000000</v>
      </c>
      <c r="E5639" s="1">
        <f>+D5639/1000000</f>
        <v>9000</v>
      </c>
      <c r="F5639" t="s">
        <v>391</v>
      </c>
      <c r="G5639" s="6" t="s">
        <v>2351</v>
      </c>
      <c r="H5639" s="6">
        <f>+LOOKUP(G5639,cargargeneros!$H$2:$H$77,cargargeneros!$G$2:$G$77)</f>
        <v>71</v>
      </c>
      <c r="I5639" t="s">
        <v>9</v>
      </c>
      <c r="J5639" t="s">
        <v>393</v>
      </c>
      <c r="K5639" s="11">
        <f>+VLOOKUP(J5639,cargarautores!A:B,2)</f>
        <v>396</v>
      </c>
      <c r="L5639" s="7" t="str">
        <f>+VLOOKUP(K5639,cargarautores!F:G,2)</f>
        <v>Mark Twain</v>
      </c>
      <c r="M5639" s="12" t="str">
        <f>+IF(J5639=L5639,"","REVISAR")</f>
        <v/>
      </c>
      <c r="N5639" s="16"/>
      <c r="O5639" s="16"/>
      <c r="P5639" s="16"/>
    </row>
    <row r="5640" spans="1:16" x14ac:dyDescent="0.25">
      <c r="A5640">
        <f>+LOOKUP(F5640,Productos!B:B,Productos!A:A)</f>
        <v>702</v>
      </c>
      <c r="B5640">
        <f>+VLOOKUP(F5640,CON_ID_ps_prod!$A$2:$B$7187,2,0)</f>
        <v>345</v>
      </c>
      <c r="C5640">
        <v>0</v>
      </c>
      <c r="D5640">
        <v>9000000000</v>
      </c>
      <c r="E5640" s="1">
        <f>+D5640/1000000</f>
        <v>9000</v>
      </c>
      <c r="F5640" t="s">
        <v>391</v>
      </c>
      <c r="G5640" s="6" t="s">
        <v>2351</v>
      </c>
      <c r="H5640" s="6">
        <f>+LOOKUP(G5640,cargargeneros!$H$2:$H$77,cargargeneros!$G$2:$G$77)</f>
        <v>71</v>
      </c>
      <c r="I5640" t="s">
        <v>8</v>
      </c>
      <c r="J5640" t="s">
        <v>2351</v>
      </c>
      <c r="K5640" s="11"/>
      <c r="L5640" s="7"/>
      <c r="M5640" s="12"/>
      <c r="N5640" s="16"/>
      <c r="O5640" s="16"/>
      <c r="P5640" s="16"/>
    </row>
    <row r="5641" spans="1:16" x14ac:dyDescent="0.25">
      <c r="A5641">
        <f>+LOOKUP(F5641,Productos!B:B,Productos!A:A)</f>
        <v>702</v>
      </c>
      <c r="B5641">
        <f>+VLOOKUP(F5641,CON_ID_ps_prod!$A$2:$B$7187,2,0)</f>
        <v>345</v>
      </c>
      <c r="C5641">
        <v>0</v>
      </c>
      <c r="D5641">
        <v>9000000000</v>
      </c>
      <c r="E5641" s="1">
        <f>+D5641/1000000</f>
        <v>9000</v>
      </c>
      <c r="F5641" t="s">
        <v>391</v>
      </c>
      <c r="G5641" s="6" t="s">
        <v>2351</v>
      </c>
      <c r="H5641" s="6">
        <f>+LOOKUP(G5641,cargargeneros!$H$2:$H$77,cargargeneros!$G$2:$G$77)</f>
        <v>71</v>
      </c>
      <c r="I5641" t="s">
        <v>7</v>
      </c>
      <c r="J5641" t="s">
        <v>392</v>
      </c>
      <c r="K5641" s="11"/>
      <c r="L5641" s="7"/>
      <c r="M5641" s="12"/>
      <c r="N5641" s="16">
        <f>+LOOKUP(J5641,cargareditoriales!A:A,cargareditoriales!B:B)</f>
        <v>19</v>
      </c>
      <c r="O5641" s="16" t="str">
        <f>+LOOKUP(N5641,cargareditoriales!B:B,cargareditoriales!A:A)</f>
        <v>Bantam Classic</v>
      </c>
      <c r="P5641" s="16" t="str">
        <f>+IF(O5641=J5641,"","REVISAR")</f>
        <v/>
      </c>
    </row>
    <row r="5642" spans="1:16" x14ac:dyDescent="0.25">
      <c r="A5642">
        <f>+LOOKUP(F5642,Productos!B:B,Productos!A:A)</f>
        <v>702</v>
      </c>
      <c r="B5642">
        <f>+VLOOKUP(F5642,CON_ID_ps_prod!$A$2:$B$7187,2,0)</f>
        <v>345</v>
      </c>
      <c r="C5642">
        <v>0</v>
      </c>
      <c r="D5642">
        <v>9000000000</v>
      </c>
      <c r="E5642" s="1">
        <f>+D5642/1000000</f>
        <v>9000</v>
      </c>
      <c r="F5642" t="s">
        <v>391</v>
      </c>
      <c r="G5642" s="6" t="s">
        <v>2351</v>
      </c>
      <c r="H5642" s="6">
        <f>+LOOKUP(G5642,cargargeneros!$H$2:$H$77,cargargeneros!$G$2:$G$77)</f>
        <v>71</v>
      </c>
      <c r="I5642" t="s">
        <v>12</v>
      </c>
      <c r="J5642">
        <v>10</v>
      </c>
      <c r="K5642" s="11"/>
      <c r="L5642" s="7"/>
      <c r="M5642" s="12"/>
      <c r="N5642" s="16"/>
      <c r="O5642" s="16"/>
      <c r="P5642" s="16"/>
    </row>
    <row r="5643" spans="1:16" x14ac:dyDescent="0.25">
      <c r="A5643">
        <f>+LOOKUP(F5643,Productos!B:B,Productos!A:A)</f>
        <v>702</v>
      </c>
      <c r="B5643">
        <f>+VLOOKUP(F5643,CON_ID_ps_prod!$A$2:$B$7187,2,0)</f>
        <v>345</v>
      </c>
      <c r="C5643">
        <v>0</v>
      </c>
      <c r="D5643">
        <v>9000000000</v>
      </c>
      <c r="E5643" s="1">
        <f>+D5643/1000000</f>
        <v>9000</v>
      </c>
      <c r="F5643" t="s">
        <v>391</v>
      </c>
      <c r="G5643" s="6" t="s">
        <v>2351</v>
      </c>
      <c r="H5643" s="6">
        <f>+LOOKUP(G5643,cargargeneros!$H$2:$H$77,cargargeneros!$G$2:$G$77)</f>
        <v>71</v>
      </c>
      <c r="I5643" t="s">
        <v>11</v>
      </c>
      <c r="J5643" t="s">
        <v>2351</v>
      </c>
      <c r="K5643" s="11"/>
      <c r="L5643" s="7"/>
      <c r="M5643" s="12"/>
      <c r="N5643" s="16"/>
      <c r="O5643" s="16"/>
      <c r="P5643" s="16"/>
    </row>
    <row r="5644" spans="1:16" x14ac:dyDescent="0.25">
      <c r="A5644">
        <f>+LOOKUP(F5644,Productos!B:B,Productos!A:A)</f>
        <v>702</v>
      </c>
      <c r="B5644">
        <f>+VLOOKUP(F5644,CON_ID_ps_prod!$A$2:$B$7187,2,0)</f>
        <v>345</v>
      </c>
      <c r="C5644">
        <v>0</v>
      </c>
      <c r="D5644">
        <v>9000000000</v>
      </c>
      <c r="E5644" s="1">
        <f>+D5644/1000000</f>
        <v>9000</v>
      </c>
      <c r="F5644" t="s">
        <v>391</v>
      </c>
      <c r="G5644" s="6" t="s">
        <v>2351</v>
      </c>
      <c r="H5644" s="6">
        <f>+LOOKUP(G5644,cargargeneros!$H$2:$H$77,cargargeneros!$G$2:$G$77)</f>
        <v>71</v>
      </c>
      <c r="I5644" t="s">
        <v>5</v>
      </c>
      <c r="J5644" t="s">
        <v>2351</v>
      </c>
      <c r="K5644" s="11"/>
      <c r="L5644" s="7"/>
      <c r="M5644" s="12"/>
      <c r="N5644" s="16"/>
      <c r="O5644" s="16"/>
      <c r="P5644" s="16"/>
    </row>
    <row r="5645" spans="1:16" x14ac:dyDescent="0.25">
      <c r="A5645">
        <f>+LOOKUP(F5645,Productos!B:B,Productos!A:A)</f>
        <v>702</v>
      </c>
      <c r="B5645">
        <f>+VLOOKUP(F5645,CON_ID_ps_prod!$A$2:$B$7187,2,0)</f>
        <v>345</v>
      </c>
      <c r="C5645">
        <v>0</v>
      </c>
      <c r="D5645">
        <v>9000000000</v>
      </c>
      <c r="E5645" s="1">
        <f>+D5645/1000000</f>
        <v>9000</v>
      </c>
      <c r="F5645" t="s">
        <v>391</v>
      </c>
      <c r="G5645" s="6" t="s">
        <v>2351</v>
      </c>
      <c r="H5645" s="6">
        <f>+LOOKUP(G5645,cargargeneros!$H$2:$H$77,cargargeneros!$G$2:$G$77)</f>
        <v>71</v>
      </c>
      <c r="I5645" t="s">
        <v>6</v>
      </c>
      <c r="J5645" s="4">
        <v>9780553210798</v>
      </c>
      <c r="K5645" s="11"/>
      <c r="L5645" s="7"/>
      <c r="M5645" s="12"/>
      <c r="N5645" s="16"/>
      <c r="O5645" s="16"/>
      <c r="P5645" s="16"/>
    </row>
    <row r="5646" spans="1:16" x14ac:dyDescent="0.25">
      <c r="A5646">
        <f>+LOOKUP(F5646,Productos!B:B,Productos!A:A)</f>
        <v>702</v>
      </c>
      <c r="B5646">
        <f>+VLOOKUP(F5646,CON_ID_ps_prod!$A$2:$B$7187,2,0)</f>
        <v>345</v>
      </c>
      <c r="C5646">
        <v>0</v>
      </c>
      <c r="D5646">
        <v>9000000000</v>
      </c>
      <c r="E5646" s="1">
        <f>+D5646/1000000</f>
        <v>9000</v>
      </c>
      <c r="F5646" t="s">
        <v>391</v>
      </c>
      <c r="G5646" s="6" t="s">
        <v>2351</v>
      </c>
      <c r="H5646" s="6">
        <f>+LOOKUP(G5646,cargargeneros!$H$2:$H$77,cargargeneros!$G$2:$G$77)</f>
        <v>71</v>
      </c>
      <c r="I5646" t="s">
        <v>10</v>
      </c>
      <c r="J5646" t="s">
        <v>294</v>
      </c>
      <c r="K5646" s="11"/>
      <c r="L5646" s="7"/>
      <c r="M5646" s="12"/>
      <c r="N5646" s="16"/>
      <c r="O5646" s="16"/>
      <c r="P5646" s="16"/>
    </row>
    <row r="5647" spans="1:16" x14ac:dyDescent="0.25">
      <c r="A5647">
        <f>+LOOKUP(F5647,Productos!B:B,Productos!A:A)</f>
        <v>702</v>
      </c>
      <c r="B5647">
        <f>+VLOOKUP(F5647,CON_ID_ps_prod!$A$2:$B$7187,2,0)</f>
        <v>345</v>
      </c>
      <c r="C5647">
        <v>0</v>
      </c>
      <c r="D5647">
        <v>9000000000</v>
      </c>
      <c r="E5647" s="1">
        <f>+D5647/1000000</f>
        <v>9000</v>
      </c>
      <c r="F5647" t="s">
        <v>391</v>
      </c>
      <c r="G5647" s="6" t="s">
        <v>2351</v>
      </c>
      <c r="H5647" s="6">
        <f>+LOOKUP(G5647,cargargeneros!$H$2:$H$77,cargargeneros!$G$2:$G$77)</f>
        <v>71</v>
      </c>
      <c r="I5647" t="s">
        <v>13</v>
      </c>
      <c r="J5647" t="s">
        <v>15</v>
      </c>
      <c r="K5647" s="11"/>
      <c r="L5647" s="7"/>
      <c r="M5647" s="12"/>
      <c r="N5647" s="16"/>
      <c r="O5647" s="16"/>
      <c r="P5647" s="16"/>
    </row>
    <row r="5648" spans="1:16" x14ac:dyDescent="0.25">
      <c r="A5648">
        <f>+LOOKUP(F5648,Productos!B:B,Productos!A:A)</f>
        <v>702</v>
      </c>
      <c r="B5648">
        <f>+VLOOKUP(F5648,CON_ID_ps_prod!$A$2:$B$7187,2,0)</f>
        <v>318</v>
      </c>
      <c r="C5648">
        <v>1</v>
      </c>
      <c r="D5648" s="1">
        <v>15000000000</v>
      </c>
      <c r="E5648" s="1">
        <f>+D5648/1000000</f>
        <v>15000</v>
      </c>
      <c r="F5648" t="s">
        <v>331</v>
      </c>
      <c r="G5648" s="6" t="s">
        <v>1325</v>
      </c>
      <c r="H5648" s="6">
        <f>+LOOKUP(G5648,cargargeneros!$H$2:$H$77,cargargeneros!$G$2:$G$77)</f>
        <v>75</v>
      </c>
      <c r="I5648" t="s">
        <v>9</v>
      </c>
      <c r="J5648" t="s">
        <v>333</v>
      </c>
      <c r="K5648" s="11">
        <f>+VLOOKUP(J5648,cargarautores!A:B,2)</f>
        <v>425</v>
      </c>
      <c r="L5648" s="7" t="str">
        <f>+VLOOKUP(K5648,cargarautores!F:G,2)</f>
        <v>Nicholas Carr</v>
      </c>
      <c r="M5648" s="12" t="str">
        <f>+IF(J5648=L5648,"","REVISAR")</f>
        <v/>
      </c>
      <c r="N5648" s="16"/>
      <c r="O5648" s="16"/>
      <c r="P5648" s="16"/>
    </row>
    <row r="5649" spans="1:16" x14ac:dyDescent="0.25">
      <c r="A5649">
        <f>+LOOKUP(F5649,Productos!B:B,Productos!A:A)</f>
        <v>702</v>
      </c>
      <c r="B5649">
        <f>+VLOOKUP(F5649,CON_ID_ps_prod!$A$2:$B$7187,2,0)</f>
        <v>318</v>
      </c>
      <c r="C5649">
        <v>1</v>
      </c>
      <c r="D5649" s="1">
        <v>15000000000</v>
      </c>
      <c r="E5649" s="1">
        <f>+D5649/1000000</f>
        <v>15000</v>
      </c>
      <c r="F5649" t="s">
        <v>331</v>
      </c>
      <c r="G5649" s="6" t="s">
        <v>1325</v>
      </c>
      <c r="H5649" s="6">
        <f>+LOOKUP(G5649,cargargeneros!$H$2:$H$77,cargargeneros!$G$2:$G$77)</f>
        <v>75</v>
      </c>
      <c r="I5649" t="s">
        <v>8</v>
      </c>
      <c r="J5649">
        <v>2009</v>
      </c>
      <c r="K5649" s="11"/>
      <c r="L5649" s="7"/>
      <c r="M5649" s="12"/>
      <c r="N5649" s="16"/>
      <c r="O5649" s="16"/>
      <c r="P5649" s="16"/>
    </row>
    <row r="5650" spans="1:16" x14ac:dyDescent="0.25">
      <c r="A5650">
        <f>+LOOKUP(F5650,Productos!B:B,Productos!A:A)</f>
        <v>702</v>
      </c>
      <c r="B5650">
        <f>+VLOOKUP(F5650,CON_ID_ps_prod!$A$2:$B$7187,2,0)</f>
        <v>318</v>
      </c>
      <c r="C5650">
        <v>1</v>
      </c>
      <c r="D5650" s="1">
        <v>15000000000</v>
      </c>
      <c r="E5650" s="1">
        <f>+D5650/1000000</f>
        <v>15000</v>
      </c>
      <c r="F5650" t="s">
        <v>331</v>
      </c>
      <c r="G5650" s="6" t="s">
        <v>1325</v>
      </c>
      <c r="H5650" s="6">
        <f>+LOOKUP(G5650,cargargeneros!$H$2:$H$77,cargargeneros!$G$2:$G$77)</f>
        <v>75</v>
      </c>
      <c r="I5650" t="s">
        <v>7</v>
      </c>
      <c r="J5650" t="s">
        <v>332</v>
      </c>
      <c r="K5650" s="11"/>
      <c r="L5650" s="7"/>
      <c r="M5650" s="12"/>
      <c r="N5650" s="16">
        <f>+LOOKUP(J5650,cargareditoriales!A:A,cargareditoriales!B:B)</f>
        <v>212</v>
      </c>
      <c r="O5650" s="16" t="str">
        <f>+LOOKUP(N5650,cargareditoriales!B:B,cargareditoriales!A:A)</f>
        <v>W. W. Norton &amp; Company</v>
      </c>
      <c r="P5650" s="16" t="str">
        <f>+IF(O5650=J5650,"","REVISAR")</f>
        <v/>
      </c>
    </row>
    <row r="5651" spans="1:16" x14ac:dyDescent="0.25">
      <c r="A5651">
        <f>+LOOKUP(F5651,Productos!B:B,Productos!A:A)</f>
        <v>702</v>
      </c>
      <c r="B5651">
        <f>+VLOOKUP(F5651,CON_ID_ps_prod!$A$2:$B$7187,2,0)</f>
        <v>318</v>
      </c>
      <c r="C5651">
        <v>1</v>
      </c>
      <c r="D5651" s="1">
        <v>15000000000</v>
      </c>
      <c r="E5651" s="1">
        <f>+D5651/1000000</f>
        <v>15000</v>
      </c>
      <c r="F5651" t="s">
        <v>331</v>
      </c>
      <c r="G5651" s="6" t="s">
        <v>1325</v>
      </c>
      <c r="H5651" s="6">
        <f>+LOOKUP(G5651,cargargeneros!$H$2:$H$77,cargargeneros!$G$2:$G$77)</f>
        <v>75</v>
      </c>
      <c r="I5651" t="s">
        <v>12</v>
      </c>
      <c r="J5651">
        <v>8</v>
      </c>
      <c r="K5651" s="11"/>
      <c r="L5651" s="7"/>
      <c r="M5651" s="12"/>
      <c r="N5651" s="16"/>
      <c r="O5651" s="16"/>
      <c r="P5651" s="16"/>
    </row>
    <row r="5652" spans="1:16" x14ac:dyDescent="0.25">
      <c r="A5652">
        <f>+LOOKUP(F5652,Productos!B:B,Productos!A:A)</f>
        <v>702</v>
      </c>
      <c r="B5652">
        <f>+VLOOKUP(F5652,CON_ID_ps_prod!$A$2:$B$7187,2,0)</f>
        <v>318</v>
      </c>
      <c r="C5652">
        <v>1</v>
      </c>
      <c r="D5652" s="1">
        <v>15000000000</v>
      </c>
      <c r="E5652" s="1">
        <f>+D5652/1000000</f>
        <v>15000</v>
      </c>
      <c r="F5652" t="s">
        <v>331</v>
      </c>
      <c r="G5652" s="6" t="s">
        <v>1325</v>
      </c>
      <c r="H5652" s="6">
        <f>+LOOKUP(G5652,cargargeneros!$H$2:$H$77,cargargeneros!$G$2:$G$77)</f>
        <v>75</v>
      </c>
      <c r="I5652" t="s">
        <v>5</v>
      </c>
      <c r="J5652">
        <v>393333949</v>
      </c>
      <c r="K5652" s="11"/>
      <c r="L5652" s="7"/>
      <c r="M5652" s="12"/>
      <c r="N5652" s="16"/>
      <c r="O5652" s="16"/>
      <c r="P5652" s="16"/>
    </row>
    <row r="5653" spans="1:16" x14ac:dyDescent="0.25">
      <c r="A5653">
        <f>+LOOKUP(F5653,Productos!B:B,Productos!A:A)</f>
        <v>702</v>
      </c>
      <c r="B5653">
        <f>+VLOOKUP(F5653,CON_ID_ps_prod!$A$2:$B$7187,2,0)</f>
        <v>318</v>
      </c>
      <c r="C5653">
        <v>1</v>
      </c>
      <c r="D5653" s="1">
        <v>15000000000</v>
      </c>
      <c r="E5653" s="1">
        <f>+D5653/1000000</f>
        <v>15000</v>
      </c>
      <c r="F5653" t="s">
        <v>331</v>
      </c>
      <c r="G5653" s="6" t="s">
        <v>1325</v>
      </c>
      <c r="H5653" s="6">
        <f>+LOOKUP(G5653,cargargeneros!$H$2:$H$77,cargargeneros!$G$2:$G$77)</f>
        <v>75</v>
      </c>
      <c r="I5653" t="s">
        <v>6</v>
      </c>
      <c r="J5653" s="4">
        <v>9780393333947</v>
      </c>
      <c r="K5653" s="11"/>
      <c r="L5653" s="7"/>
      <c r="M5653" s="12"/>
      <c r="N5653" s="16"/>
      <c r="O5653" s="16"/>
      <c r="P5653" s="16"/>
    </row>
    <row r="5654" spans="1:16" x14ac:dyDescent="0.25">
      <c r="A5654">
        <f>+LOOKUP(F5654,Productos!B:B,Productos!A:A)</f>
        <v>702</v>
      </c>
      <c r="B5654">
        <f>+VLOOKUP(F5654,CON_ID_ps_prod!$A$2:$B$7187,2,0)</f>
        <v>318</v>
      </c>
      <c r="C5654">
        <v>1</v>
      </c>
      <c r="D5654" s="1">
        <v>15000000000</v>
      </c>
      <c r="E5654" s="1">
        <f>+D5654/1000000</f>
        <v>15000</v>
      </c>
      <c r="F5654" t="s">
        <v>331</v>
      </c>
      <c r="G5654" s="6" t="s">
        <v>1325</v>
      </c>
      <c r="H5654" s="6">
        <f>+LOOKUP(G5654,cargargeneros!$H$2:$H$77,cargargeneros!$G$2:$G$77)</f>
        <v>75</v>
      </c>
      <c r="I5654" t="s">
        <v>10</v>
      </c>
      <c r="J5654" t="s">
        <v>294</v>
      </c>
      <c r="K5654" s="11"/>
      <c r="L5654" s="7"/>
      <c r="M5654" s="12"/>
      <c r="N5654" s="16"/>
      <c r="O5654" s="16"/>
      <c r="P5654" s="16"/>
    </row>
    <row r="5655" spans="1:16" x14ac:dyDescent="0.25">
      <c r="A5655">
        <f>+LOOKUP(F5655,Productos!B:B,Productos!A:A)</f>
        <v>702</v>
      </c>
      <c r="B5655">
        <f>+VLOOKUP(F5655,CON_ID_ps_prod!$A$2:$B$7187,2,0)</f>
        <v>318</v>
      </c>
      <c r="C5655">
        <v>1</v>
      </c>
      <c r="D5655" s="1">
        <v>15000000000</v>
      </c>
      <c r="E5655" s="1">
        <f>+D5655/1000000</f>
        <v>15000</v>
      </c>
      <c r="F5655" t="s">
        <v>331</v>
      </c>
      <c r="G5655" s="6" t="s">
        <v>1325</v>
      </c>
      <c r="H5655" s="6">
        <f>+LOOKUP(G5655,cargargeneros!$H$2:$H$77,cargargeneros!$G$2:$G$77)</f>
        <v>75</v>
      </c>
      <c r="I5655" t="s">
        <v>13</v>
      </c>
      <c r="J5655" t="s">
        <v>15</v>
      </c>
      <c r="K5655" s="11"/>
      <c r="L5655" s="7"/>
      <c r="M5655" s="12"/>
      <c r="N5655" s="16"/>
      <c r="O5655" s="16"/>
      <c r="P5655" s="16"/>
    </row>
    <row r="5656" spans="1:16" x14ac:dyDescent="0.25">
      <c r="A5656">
        <f>+LOOKUP(F5656,Productos!B:B,Productos!A:A)</f>
        <v>702</v>
      </c>
      <c r="B5656">
        <f>+VLOOKUP(F5656,CON_ID_ps_prod!$A$2:$B$7187,2,0)</f>
        <v>180</v>
      </c>
      <c r="C5656">
        <v>1</v>
      </c>
      <c r="D5656" s="1">
        <v>15000000000</v>
      </c>
      <c r="E5656" s="1">
        <f>+D5656/1000000</f>
        <v>15000</v>
      </c>
      <c r="F5656" t="s">
        <v>164</v>
      </c>
      <c r="G5656" s="6" t="s">
        <v>165</v>
      </c>
      <c r="H5656" s="6">
        <f>+LOOKUP(G5656,cargargeneros!$H$2:$H$77,cargargeneros!$G$2:$G$77)</f>
        <v>76</v>
      </c>
      <c r="I5656" t="s">
        <v>9</v>
      </c>
      <c r="J5656" t="s">
        <v>770</v>
      </c>
      <c r="K5656" s="11">
        <f>+VLOOKUP(J5656,cargarautores!A:B,2)</f>
        <v>126</v>
      </c>
      <c r="L5656" s="7" t="str">
        <f>+VLOOKUP(K5656,cargarautores!F:G,2)</f>
        <v>Edgar Allan Poe</v>
      </c>
      <c r="M5656" s="12" t="str">
        <f>+IF(J5656=L5656,"","REVISAR")</f>
        <v/>
      </c>
      <c r="N5656" s="16"/>
      <c r="O5656" s="16"/>
      <c r="P5656" s="16"/>
    </row>
    <row r="5657" spans="1:16" x14ac:dyDescent="0.25">
      <c r="A5657">
        <f>+LOOKUP(F5657,Productos!B:B,Productos!A:A)</f>
        <v>702</v>
      </c>
      <c r="B5657">
        <f>+VLOOKUP(F5657,CON_ID_ps_prod!$A$2:$B$7187,2,0)</f>
        <v>180</v>
      </c>
      <c r="C5657">
        <v>1</v>
      </c>
      <c r="D5657" s="1">
        <v>15000000000</v>
      </c>
      <c r="E5657" s="1">
        <f>+D5657/1000000</f>
        <v>15000</v>
      </c>
      <c r="F5657" t="s">
        <v>164</v>
      </c>
      <c r="G5657" s="6" t="s">
        <v>165</v>
      </c>
      <c r="H5657" s="6">
        <f>+LOOKUP(G5657,cargargeneros!$H$2:$H$77,cargargeneros!$G$2:$G$77)</f>
        <v>76</v>
      </c>
      <c r="I5657" t="s">
        <v>8</v>
      </c>
      <c r="J5657" t="s">
        <v>2351</v>
      </c>
      <c r="K5657" s="11"/>
      <c r="L5657" s="7"/>
      <c r="M5657" s="12"/>
      <c r="N5657" s="16"/>
      <c r="O5657" s="16"/>
      <c r="P5657" s="16"/>
    </row>
    <row r="5658" spans="1:16" x14ac:dyDescent="0.25">
      <c r="A5658">
        <f>+LOOKUP(F5658,Productos!B:B,Productos!A:A)</f>
        <v>702</v>
      </c>
      <c r="B5658">
        <f>+VLOOKUP(F5658,CON_ID_ps_prod!$A$2:$B$7187,2,0)</f>
        <v>180</v>
      </c>
      <c r="C5658">
        <v>1</v>
      </c>
      <c r="D5658" s="1">
        <v>15000000000</v>
      </c>
      <c r="E5658" s="1">
        <f>+D5658/1000000</f>
        <v>15000</v>
      </c>
      <c r="F5658" t="s">
        <v>164</v>
      </c>
      <c r="G5658" s="6" t="s">
        <v>165</v>
      </c>
      <c r="H5658" s="6">
        <f>+LOOKUP(G5658,cargargeneros!$H$2:$H$77,cargargeneros!$G$2:$G$77)</f>
        <v>76</v>
      </c>
      <c r="I5658" t="s">
        <v>7</v>
      </c>
      <c r="J5658" t="s">
        <v>2351</v>
      </c>
      <c r="K5658" s="11"/>
      <c r="L5658" s="7"/>
      <c r="M5658" s="12"/>
      <c r="N5658" s="16">
        <f>+LOOKUP(J5658,cargareditoriales!A:A,cargareditoriales!B:B)</f>
        <v>188</v>
      </c>
      <c r="O5658" s="16" t="str">
        <f>+LOOKUP(N5658,cargareditoriales!B:B,cargareditoriales!A:A)</f>
        <v>Sin especificar</v>
      </c>
      <c r="P5658" s="16" t="str">
        <f>+IF(O5658=J5658,"","REVISAR")</f>
        <v/>
      </c>
    </row>
    <row r="5659" spans="1:16" x14ac:dyDescent="0.25">
      <c r="A5659">
        <f>+LOOKUP(F5659,Productos!B:B,Productos!A:A)</f>
        <v>702</v>
      </c>
      <c r="B5659">
        <f>+VLOOKUP(F5659,CON_ID_ps_prod!$A$2:$B$7187,2,0)</f>
        <v>180</v>
      </c>
      <c r="C5659">
        <v>1</v>
      </c>
      <c r="D5659" s="1">
        <v>15000000000</v>
      </c>
      <c r="E5659" s="1">
        <f>+D5659/1000000</f>
        <v>15000</v>
      </c>
      <c r="F5659" t="s">
        <v>164</v>
      </c>
      <c r="G5659" s="6" t="s">
        <v>165</v>
      </c>
      <c r="H5659" s="6">
        <f>+LOOKUP(G5659,cargargeneros!$H$2:$H$77,cargargeneros!$G$2:$G$77)</f>
        <v>76</v>
      </c>
      <c r="I5659" t="s">
        <v>12</v>
      </c>
      <c r="J5659">
        <v>8</v>
      </c>
      <c r="K5659" s="11"/>
      <c r="L5659" s="7"/>
      <c r="M5659" s="12"/>
      <c r="N5659" s="16"/>
      <c r="O5659" s="16"/>
      <c r="P5659" s="16"/>
    </row>
    <row r="5660" spans="1:16" x14ac:dyDescent="0.25">
      <c r="A5660">
        <f>+LOOKUP(F5660,Productos!B:B,Productos!A:A)</f>
        <v>702</v>
      </c>
      <c r="B5660">
        <f>+VLOOKUP(F5660,CON_ID_ps_prod!$A$2:$B$7187,2,0)</f>
        <v>180</v>
      </c>
      <c r="C5660">
        <v>1</v>
      </c>
      <c r="D5660" s="1">
        <v>15000000000</v>
      </c>
      <c r="E5660" s="1">
        <f>+D5660/1000000</f>
        <v>15000</v>
      </c>
      <c r="F5660" t="s">
        <v>164</v>
      </c>
      <c r="G5660" s="6" t="s">
        <v>165</v>
      </c>
      <c r="H5660" s="6">
        <f>+LOOKUP(G5660,cargargeneros!$H$2:$H$77,cargargeneros!$G$2:$G$77)</f>
        <v>76</v>
      </c>
      <c r="I5660" t="s">
        <v>11</v>
      </c>
      <c r="J5660" t="s">
        <v>34</v>
      </c>
      <c r="K5660" s="11"/>
      <c r="L5660" s="7"/>
      <c r="M5660" s="12"/>
      <c r="N5660" s="16"/>
      <c r="O5660" s="16"/>
      <c r="P5660" s="16"/>
    </row>
    <row r="5661" spans="1:16" x14ac:dyDescent="0.25">
      <c r="A5661">
        <f>+LOOKUP(F5661,Productos!B:B,Productos!A:A)</f>
        <v>702</v>
      </c>
      <c r="B5661">
        <f>+VLOOKUP(F5661,CON_ID_ps_prod!$A$2:$B$7187,2,0)</f>
        <v>180</v>
      </c>
      <c r="C5661">
        <v>1</v>
      </c>
      <c r="D5661" s="1">
        <v>15000000000</v>
      </c>
      <c r="E5661" s="1">
        <f>+D5661/1000000</f>
        <v>15000</v>
      </c>
      <c r="F5661" t="s">
        <v>164</v>
      </c>
      <c r="G5661" s="6" t="s">
        <v>165</v>
      </c>
      <c r="H5661" s="6">
        <f>+LOOKUP(G5661,cargargeneros!$H$2:$H$77,cargargeneros!$G$2:$G$77)</f>
        <v>76</v>
      </c>
      <c r="I5661" t="s">
        <v>5</v>
      </c>
      <c r="J5661">
        <v>9583007641</v>
      </c>
      <c r="K5661" s="11"/>
      <c r="L5661" s="7"/>
      <c r="M5661" s="12"/>
      <c r="N5661" s="16"/>
      <c r="O5661" s="16"/>
      <c r="P5661" s="16"/>
    </row>
    <row r="5662" spans="1:16" x14ac:dyDescent="0.25">
      <c r="A5662">
        <f>+LOOKUP(F5662,Productos!B:B,Productos!A:A)</f>
        <v>702</v>
      </c>
      <c r="B5662">
        <f>+VLOOKUP(F5662,CON_ID_ps_prod!$A$2:$B$7187,2,0)</f>
        <v>180</v>
      </c>
      <c r="C5662">
        <v>1</v>
      </c>
      <c r="D5662" s="1">
        <v>15000000000</v>
      </c>
      <c r="E5662" s="1">
        <f>+D5662/1000000</f>
        <v>15000</v>
      </c>
      <c r="F5662" t="s">
        <v>164</v>
      </c>
      <c r="G5662" s="6" t="s">
        <v>165</v>
      </c>
      <c r="H5662" s="6">
        <f>+LOOKUP(G5662,cargargeneros!$H$2:$H$77,cargargeneros!$G$2:$G$77)</f>
        <v>76</v>
      </c>
      <c r="I5662" t="s">
        <v>6</v>
      </c>
      <c r="J5662" s="4">
        <v>9789589096321</v>
      </c>
      <c r="K5662" s="11"/>
      <c r="L5662" s="7"/>
      <c r="M5662" s="12"/>
      <c r="N5662" s="16"/>
      <c r="O5662" s="16"/>
      <c r="P5662" s="16"/>
    </row>
    <row r="5663" spans="1:16" x14ac:dyDescent="0.25">
      <c r="A5663">
        <f>+LOOKUP(F5663,Productos!B:B,Productos!A:A)</f>
        <v>702</v>
      </c>
      <c r="B5663">
        <f>+VLOOKUP(F5663,CON_ID_ps_prod!$A$2:$B$7187,2,0)</f>
        <v>180</v>
      </c>
      <c r="C5663">
        <v>1</v>
      </c>
      <c r="D5663" s="1">
        <v>15000000000</v>
      </c>
      <c r="E5663" s="1">
        <f>+D5663/1000000</f>
        <v>15000</v>
      </c>
      <c r="F5663" t="s">
        <v>164</v>
      </c>
      <c r="G5663" s="6" t="s">
        <v>165</v>
      </c>
      <c r="H5663" s="6">
        <f>+LOOKUP(G5663,cargargeneros!$H$2:$H$77,cargargeneros!$G$2:$G$77)</f>
        <v>76</v>
      </c>
      <c r="I5663" t="s">
        <v>10</v>
      </c>
      <c r="J5663" t="s">
        <v>294</v>
      </c>
      <c r="K5663" s="11"/>
      <c r="L5663" s="7"/>
      <c r="M5663" s="12"/>
      <c r="N5663" s="16"/>
      <c r="O5663" s="16"/>
      <c r="P5663" s="16"/>
    </row>
    <row r="5664" spans="1:16" x14ac:dyDescent="0.25">
      <c r="A5664">
        <f>+LOOKUP(F5664,Productos!B:B,Productos!A:A)</f>
        <v>702</v>
      </c>
      <c r="B5664">
        <f>+VLOOKUP(F5664,CON_ID_ps_prod!$A$2:$B$7187,2,0)</f>
        <v>180</v>
      </c>
      <c r="C5664">
        <v>1</v>
      </c>
      <c r="D5664" s="1">
        <v>15000000000</v>
      </c>
      <c r="E5664" s="1">
        <f>+D5664/1000000</f>
        <v>15000</v>
      </c>
      <c r="F5664" t="s">
        <v>164</v>
      </c>
      <c r="G5664" s="6" t="s">
        <v>165</v>
      </c>
      <c r="H5664" s="6">
        <f>+LOOKUP(G5664,cargargeneros!$H$2:$H$77,cargargeneros!$G$2:$G$77)</f>
        <v>76</v>
      </c>
      <c r="I5664" t="s">
        <v>13</v>
      </c>
      <c r="J5664" t="s">
        <v>90</v>
      </c>
      <c r="K5664" s="11"/>
      <c r="L5664" s="7"/>
      <c r="M5664" s="12"/>
      <c r="N5664" s="16"/>
      <c r="O5664" s="16"/>
      <c r="P5664" s="16"/>
    </row>
    <row r="5665" spans="1:16" x14ac:dyDescent="0.25">
      <c r="A5665">
        <f>+LOOKUP(F5665,Productos!B:B,Productos!A:A)</f>
        <v>702</v>
      </c>
      <c r="B5665">
        <f>+VLOOKUP(F5665,CON_ID_ps_prod!$A$2:$B$7187,2,0)</f>
        <v>180</v>
      </c>
      <c r="C5665">
        <v>1</v>
      </c>
      <c r="D5665" s="1">
        <v>15000000000</v>
      </c>
      <c r="E5665" s="1">
        <f>+D5665/1000000</f>
        <v>15000</v>
      </c>
      <c r="F5665" t="s">
        <v>164</v>
      </c>
      <c r="G5665" s="6" t="s">
        <v>165</v>
      </c>
      <c r="H5665" s="6">
        <f>+LOOKUP(G5665,cargargeneros!$H$2:$H$77,cargargeneros!$G$2:$G$77)</f>
        <v>76</v>
      </c>
      <c r="I5665" t="s">
        <v>14</v>
      </c>
      <c r="J5665" t="s">
        <v>2351</v>
      </c>
      <c r="K5665" s="11"/>
      <c r="L5665" s="7"/>
      <c r="M5665" s="12"/>
      <c r="N5665" s="16"/>
      <c r="O5665" s="16"/>
      <c r="P5665" s="16"/>
    </row>
    <row r="5666" spans="1:16" x14ac:dyDescent="0.25">
      <c r="A5666">
        <f>+LOOKUP(F5666,Productos!B:B,Productos!A:A)</f>
        <v>702</v>
      </c>
      <c r="B5666">
        <f>+VLOOKUP(F5666,CON_ID_ps_prod!$A$2:$B$7187,2,0)</f>
        <v>180</v>
      </c>
      <c r="C5666">
        <v>1</v>
      </c>
      <c r="D5666" s="1">
        <v>15000000000</v>
      </c>
      <c r="E5666" s="1">
        <f>+D5666/1000000</f>
        <v>15000</v>
      </c>
      <c r="F5666" t="s">
        <v>164</v>
      </c>
      <c r="G5666" s="6" t="s">
        <v>165</v>
      </c>
      <c r="H5666" s="6">
        <f>+LOOKUP(G5666,cargargeneros!$H$2:$H$77,cargargeneros!$G$2:$G$77)</f>
        <v>76</v>
      </c>
      <c r="I5666" t="s">
        <v>16</v>
      </c>
      <c r="J5666" t="s">
        <v>2351</v>
      </c>
      <c r="K5666" s="11"/>
      <c r="L5666" s="7"/>
      <c r="M5666" s="12"/>
      <c r="N5666" s="16"/>
      <c r="O5666" s="16"/>
      <c r="P5666" s="16"/>
    </row>
    <row r="5667" spans="1:16" x14ac:dyDescent="0.25">
      <c r="A5667">
        <f>+LOOKUP(F5667,Productos!B:B,Productos!A:A)</f>
        <v>702</v>
      </c>
      <c r="B5667">
        <f>+VLOOKUP(F5667,CON_ID_ps_prod!$A$2:$B$7187,2,0)</f>
        <v>249</v>
      </c>
      <c r="C5667">
        <v>1</v>
      </c>
      <c r="D5667" s="1">
        <v>15000000000</v>
      </c>
      <c r="E5667" s="1">
        <f>+D5667/1000000</f>
        <v>15000</v>
      </c>
      <c r="F5667" t="s">
        <v>227</v>
      </c>
      <c r="G5667" s="6" t="s">
        <v>2351</v>
      </c>
      <c r="H5667" s="6">
        <f>+LOOKUP(G5667,cargargeneros!$H$2:$H$77,cargargeneros!$G$2:$G$77)</f>
        <v>71</v>
      </c>
      <c r="I5667" t="s">
        <v>9</v>
      </c>
      <c r="J5667" t="s">
        <v>1773</v>
      </c>
      <c r="K5667" s="11">
        <f>+VLOOKUP(J5667,cargarautores!A:B,2)</f>
        <v>434</v>
      </c>
      <c r="L5667" s="7" t="str">
        <f>+VLOOKUP(K5667,cargarautores!F:G,2)</f>
        <v>Oscar Wilde</v>
      </c>
      <c r="M5667" s="12" t="str">
        <f>+IF(J5667=L5667,"","REVISAR")</f>
        <v/>
      </c>
      <c r="N5667" s="16"/>
      <c r="O5667" s="16"/>
      <c r="P5667" s="16"/>
    </row>
    <row r="5668" spans="1:16" x14ac:dyDescent="0.25">
      <c r="A5668">
        <f>+LOOKUP(F5668,Productos!B:B,Productos!A:A)</f>
        <v>702</v>
      </c>
      <c r="B5668">
        <f>+VLOOKUP(F5668,CON_ID_ps_prod!$A$2:$B$7187,2,0)</f>
        <v>249</v>
      </c>
      <c r="C5668">
        <v>1</v>
      </c>
      <c r="D5668" s="1">
        <v>15000000000</v>
      </c>
      <c r="E5668" s="1">
        <f>+D5668/1000000</f>
        <v>15000</v>
      </c>
      <c r="F5668" t="s">
        <v>227</v>
      </c>
      <c r="G5668" s="6" t="s">
        <v>2351</v>
      </c>
      <c r="H5668" s="6">
        <f>+LOOKUP(G5668,cargargeneros!$H$2:$H$77,cargargeneros!$G$2:$G$77)</f>
        <v>71</v>
      </c>
      <c r="I5668" t="s">
        <v>8</v>
      </c>
      <c r="J5668" t="s">
        <v>2351</v>
      </c>
      <c r="K5668" s="11"/>
      <c r="L5668" s="7"/>
      <c r="M5668" s="12"/>
      <c r="N5668" s="16"/>
      <c r="O5668" s="16"/>
      <c r="P5668" s="16"/>
    </row>
    <row r="5669" spans="1:16" x14ac:dyDescent="0.25">
      <c r="A5669">
        <f>+LOOKUP(F5669,Productos!B:B,Productos!A:A)</f>
        <v>702</v>
      </c>
      <c r="B5669">
        <f>+VLOOKUP(F5669,CON_ID_ps_prod!$A$2:$B$7187,2,0)</f>
        <v>249</v>
      </c>
      <c r="C5669">
        <v>1</v>
      </c>
      <c r="D5669" s="1">
        <v>15000000000</v>
      </c>
      <c r="E5669" s="1">
        <f>+D5669/1000000</f>
        <v>15000</v>
      </c>
      <c r="F5669" t="s">
        <v>227</v>
      </c>
      <c r="G5669" s="6" t="s">
        <v>2351</v>
      </c>
      <c r="H5669" s="6">
        <f>+LOOKUP(G5669,cargargeneros!$H$2:$H$77,cargargeneros!$G$2:$G$77)</f>
        <v>71</v>
      </c>
      <c r="I5669" t="s">
        <v>7</v>
      </c>
      <c r="J5669" t="s">
        <v>1772</v>
      </c>
      <c r="K5669" s="11"/>
      <c r="L5669" s="7"/>
      <c r="M5669" s="12"/>
      <c r="N5669" s="16">
        <f>+LOOKUP(J5669,cargareditoriales!A:A,cargareditoriales!B:B)</f>
        <v>122</v>
      </c>
      <c r="O5669" s="16" t="str">
        <f>+LOOKUP(N5669,cargareditoriales!B:B,cargareditoriales!A:A)</f>
        <v>KEL</v>
      </c>
      <c r="P5669" s="16" t="str">
        <f>+IF(O5669=J5669,"","REVISAR")</f>
        <v/>
      </c>
    </row>
    <row r="5670" spans="1:16" x14ac:dyDescent="0.25">
      <c r="A5670">
        <f>+LOOKUP(F5670,Productos!B:B,Productos!A:A)</f>
        <v>702</v>
      </c>
      <c r="B5670">
        <f>+VLOOKUP(F5670,CON_ID_ps_prod!$A$2:$B$7187,2,0)</f>
        <v>249</v>
      </c>
      <c r="C5670">
        <v>1</v>
      </c>
      <c r="D5670" s="1">
        <v>15000000000</v>
      </c>
      <c r="E5670" s="1">
        <f>+D5670/1000000</f>
        <v>15000</v>
      </c>
      <c r="F5670" t="s">
        <v>227</v>
      </c>
      <c r="G5670" s="6" t="s">
        <v>2351</v>
      </c>
      <c r="H5670" s="6">
        <f>+LOOKUP(G5670,cargargeneros!$H$2:$H$77,cargargeneros!$G$2:$G$77)</f>
        <v>71</v>
      </c>
      <c r="I5670" t="s">
        <v>12</v>
      </c>
      <c r="J5670">
        <v>8</v>
      </c>
      <c r="K5670" s="11"/>
      <c r="L5670" s="7"/>
      <c r="M5670" s="12"/>
      <c r="N5670" s="16"/>
      <c r="O5670" s="16"/>
      <c r="P5670" s="16"/>
    </row>
    <row r="5671" spans="1:16" x14ac:dyDescent="0.25">
      <c r="A5671">
        <f>+LOOKUP(F5671,Productos!B:B,Productos!A:A)</f>
        <v>702</v>
      </c>
      <c r="B5671">
        <f>+VLOOKUP(F5671,CON_ID_ps_prod!$A$2:$B$7187,2,0)</f>
        <v>249</v>
      </c>
      <c r="C5671">
        <v>1</v>
      </c>
      <c r="D5671" s="1">
        <v>15000000000</v>
      </c>
      <c r="E5671" s="1">
        <f>+D5671/1000000</f>
        <v>15000</v>
      </c>
      <c r="F5671" t="s">
        <v>227</v>
      </c>
      <c r="G5671" s="6" t="s">
        <v>2351</v>
      </c>
      <c r="H5671" s="6">
        <f>+LOOKUP(G5671,cargargeneros!$H$2:$H$77,cargargeneros!$G$2:$G$77)</f>
        <v>71</v>
      </c>
      <c r="I5671" t="s">
        <v>11</v>
      </c>
      <c r="J5671" t="s">
        <v>34</v>
      </c>
      <c r="K5671" s="11"/>
      <c r="L5671" s="7"/>
      <c r="M5671" s="12"/>
      <c r="N5671" s="16"/>
      <c r="O5671" s="16"/>
      <c r="P5671" s="16"/>
    </row>
    <row r="5672" spans="1:16" x14ac:dyDescent="0.25">
      <c r="A5672">
        <f>+LOOKUP(F5672,Productos!B:B,Productos!A:A)</f>
        <v>702</v>
      </c>
      <c r="B5672">
        <f>+VLOOKUP(F5672,CON_ID_ps_prod!$A$2:$B$7187,2,0)</f>
        <v>249</v>
      </c>
      <c r="C5672">
        <v>1</v>
      </c>
      <c r="D5672" s="1">
        <v>15000000000</v>
      </c>
      <c r="E5672" s="1">
        <f>+D5672/1000000</f>
        <v>15000</v>
      </c>
      <c r="F5672" t="s">
        <v>227</v>
      </c>
      <c r="G5672" s="6" t="s">
        <v>2351</v>
      </c>
      <c r="H5672" s="6">
        <f>+LOOKUP(G5672,cargargeneros!$H$2:$H$77,cargargeneros!$G$2:$G$77)</f>
        <v>71</v>
      </c>
      <c r="I5672" t="s">
        <v>5</v>
      </c>
      <c r="J5672">
        <v>9603797200</v>
      </c>
      <c r="K5672" s="11"/>
      <c r="L5672" s="7"/>
      <c r="M5672" s="12"/>
      <c r="N5672" s="16"/>
      <c r="O5672" s="16"/>
      <c r="P5672" s="16"/>
    </row>
    <row r="5673" spans="1:16" x14ac:dyDescent="0.25">
      <c r="A5673">
        <f>+LOOKUP(F5673,Productos!B:B,Productos!A:A)</f>
        <v>702</v>
      </c>
      <c r="B5673">
        <f>+VLOOKUP(F5673,CON_ID_ps_prod!$A$2:$B$7187,2,0)</f>
        <v>249</v>
      </c>
      <c r="C5673">
        <v>1</v>
      </c>
      <c r="D5673" s="1">
        <v>15000000000</v>
      </c>
      <c r="E5673" s="1">
        <f>+D5673/1000000</f>
        <v>15000</v>
      </c>
      <c r="F5673" t="s">
        <v>227</v>
      </c>
      <c r="G5673" s="6" t="s">
        <v>2351</v>
      </c>
      <c r="H5673" s="6">
        <f>+LOOKUP(G5673,cargargeneros!$H$2:$H$77,cargargeneros!$G$2:$G$77)</f>
        <v>71</v>
      </c>
      <c r="I5673" t="s">
        <v>6</v>
      </c>
      <c r="J5673" s="4">
        <v>9789603797203</v>
      </c>
      <c r="K5673" s="11"/>
      <c r="L5673" s="7"/>
      <c r="M5673" s="12"/>
      <c r="N5673" s="16"/>
      <c r="O5673" s="16"/>
      <c r="P5673" s="16"/>
    </row>
    <row r="5674" spans="1:16" x14ac:dyDescent="0.25">
      <c r="A5674">
        <f>+LOOKUP(F5674,Productos!B:B,Productos!A:A)</f>
        <v>702</v>
      </c>
      <c r="B5674">
        <f>+VLOOKUP(F5674,CON_ID_ps_prod!$A$2:$B$7187,2,0)</f>
        <v>249</v>
      </c>
      <c r="C5674">
        <v>1</v>
      </c>
      <c r="D5674" s="1">
        <v>15000000000</v>
      </c>
      <c r="E5674" s="1">
        <f>+D5674/1000000</f>
        <v>15000</v>
      </c>
      <c r="F5674" t="s">
        <v>227</v>
      </c>
      <c r="G5674" s="6" t="s">
        <v>2351</v>
      </c>
      <c r="H5674" s="6">
        <f>+LOOKUP(G5674,cargargeneros!$H$2:$H$77,cargargeneros!$G$2:$G$77)</f>
        <v>71</v>
      </c>
      <c r="I5674" t="s">
        <v>10</v>
      </c>
      <c r="J5674" t="s">
        <v>1774</v>
      </c>
      <c r="K5674" s="11"/>
      <c r="L5674" s="7"/>
      <c r="M5674" s="12"/>
      <c r="N5674" s="16"/>
      <c r="O5674" s="16"/>
      <c r="P5674" s="16"/>
    </row>
    <row r="5675" spans="1:16" x14ac:dyDescent="0.25">
      <c r="A5675">
        <f>+LOOKUP(F5675,Productos!B:B,Productos!A:A)</f>
        <v>702</v>
      </c>
      <c r="B5675">
        <f>+VLOOKUP(F5675,CON_ID_ps_prod!$A$2:$B$7187,2,0)</f>
        <v>249</v>
      </c>
      <c r="C5675">
        <v>1</v>
      </c>
      <c r="D5675" s="1">
        <v>15000000000</v>
      </c>
      <c r="E5675" s="1">
        <f>+D5675/1000000</f>
        <v>15000</v>
      </c>
      <c r="F5675" t="s">
        <v>227</v>
      </c>
      <c r="G5675" s="6" t="s">
        <v>2351</v>
      </c>
      <c r="H5675" s="6">
        <f>+LOOKUP(G5675,cargargeneros!$H$2:$H$77,cargargeneros!$G$2:$G$77)</f>
        <v>71</v>
      </c>
      <c r="I5675" t="s">
        <v>13</v>
      </c>
      <c r="J5675" t="s">
        <v>90</v>
      </c>
      <c r="K5675" s="11"/>
      <c r="L5675" s="7"/>
      <c r="M5675" s="12"/>
      <c r="N5675" s="16"/>
      <c r="O5675" s="16"/>
      <c r="P5675" s="16"/>
    </row>
    <row r="5676" spans="1:16" x14ac:dyDescent="0.25">
      <c r="A5676">
        <f>+LOOKUP(F5676,Productos!B:B,Productos!A:A)</f>
        <v>702</v>
      </c>
      <c r="B5676">
        <f>+VLOOKUP(F5676,CON_ID_ps_prod!$A$2:$B$7187,2,0)</f>
        <v>249</v>
      </c>
      <c r="C5676">
        <v>1</v>
      </c>
      <c r="D5676" s="1">
        <v>15000000000</v>
      </c>
      <c r="E5676" s="1">
        <f>+D5676/1000000</f>
        <v>15000</v>
      </c>
      <c r="F5676" t="s">
        <v>227</v>
      </c>
      <c r="G5676" s="6" t="s">
        <v>2351</v>
      </c>
      <c r="H5676" s="6">
        <f>+LOOKUP(G5676,cargargeneros!$H$2:$H$77,cargargeneros!$G$2:$G$77)</f>
        <v>71</v>
      </c>
      <c r="I5676" t="s">
        <v>14</v>
      </c>
      <c r="J5676" t="s">
        <v>2351</v>
      </c>
      <c r="K5676" s="11"/>
      <c r="L5676" s="7"/>
      <c r="M5676" s="12"/>
      <c r="N5676" s="16"/>
      <c r="O5676" s="16"/>
      <c r="P5676" s="16"/>
    </row>
    <row r="5677" spans="1:16" x14ac:dyDescent="0.25">
      <c r="A5677">
        <f>+LOOKUP(F5677,Productos!B:B,Productos!A:A)</f>
        <v>702</v>
      </c>
      <c r="B5677">
        <f>+VLOOKUP(F5677,CON_ID_ps_prod!$A$2:$B$7187,2,0)</f>
        <v>249</v>
      </c>
      <c r="C5677">
        <v>1</v>
      </c>
      <c r="D5677" s="1">
        <v>15000000000</v>
      </c>
      <c r="E5677" s="1">
        <f>+D5677/1000000</f>
        <v>15000</v>
      </c>
      <c r="F5677" t="s">
        <v>227</v>
      </c>
      <c r="G5677" s="6" t="s">
        <v>2351</v>
      </c>
      <c r="H5677" s="6">
        <f>+LOOKUP(G5677,cargargeneros!$H$2:$H$77,cargargeneros!$G$2:$G$77)</f>
        <v>71</v>
      </c>
      <c r="I5677" t="s">
        <v>16</v>
      </c>
      <c r="J5677" t="s">
        <v>2351</v>
      </c>
      <c r="K5677" s="11"/>
      <c r="L5677" s="7"/>
      <c r="M5677" s="12"/>
      <c r="N5677" s="16"/>
      <c r="O5677" s="16"/>
      <c r="P5677" s="16"/>
    </row>
    <row r="5678" spans="1:16" x14ac:dyDescent="0.25">
      <c r="A5678">
        <f>+LOOKUP(F5678,Productos!B:B,Productos!A:A)</f>
        <v>702</v>
      </c>
      <c r="B5678">
        <f>+VLOOKUP(F5678,CON_ID_ps_prod!$A$2:$B$7187,2,0)</f>
        <v>568</v>
      </c>
      <c r="C5678">
        <v>1</v>
      </c>
      <c r="D5678" s="1">
        <v>10000000000</v>
      </c>
      <c r="E5678" s="1">
        <f>+D5678/1000000</f>
        <v>10000</v>
      </c>
      <c r="F5678" t="s">
        <v>821</v>
      </c>
      <c r="G5678" s="6" t="s">
        <v>1451</v>
      </c>
      <c r="H5678" s="6">
        <f>+LOOKUP(G5678,cargargeneros!$H$2:$H$77,cargargeneros!$G$2:$G$77)</f>
        <v>8</v>
      </c>
      <c r="I5678" t="s">
        <v>9</v>
      </c>
      <c r="J5678" t="s">
        <v>823</v>
      </c>
      <c r="K5678" s="11">
        <f>+VLOOKUP(J5678,cargarautores!A:B,2)</f>
        <v>271</v>
      </c>
      <c r="L5678" s="7" t="str">
        <f>+VLOOKUP(K5678,cargarautores!F:G,2)</f>
        <v>Jeanne DuPrau</v>
      </c>
      <c r="M5678" s="12" t="str">
        <f>+IF(J5678=L5678,"","REVISAR")</f>
        <v/>
      </c>
      <c r="N5678" s="16"/>
      <c r="O5678" s="16"/>
      <c r="P5678" s="16"/>
    </row>
    <row r="5679" spans="1:16" x14ac:dyDescent="0.25">
      <c r="A5679">
        <f>+LOOKUP(F5679,Productos!B:B,Productos!A:A)</f>
        <v>702</v>
      </c>
      <c r="B5679">
        <f>+VLOOKUP(F5679,CON_ID_ps_prod!$A$2:$B$7187,2,0)</f>
        <v>568</v>
      </c>
      <c r="C5679">
        <v>1</v>
      </c>
      <c r="D5679" s="1">
        <v>10000000000</v>
      </c>
      <c r="E5679" s="1">
        <f>+D5679/1000000</f>
        <v>10000</v>
      </c>
      <c r="F5679" t="s">
        <v>821</v>
      </c>
      <c r="G5679" s="6" t="s">
        <v>1451</v>
      </c>
      <c r="H5679" s="6">
        <f>+LOOKUP(G5679,cargargeneros!$H$2:$H$77,cargargeneros!$G$2:$G$77)</f>
        <v>8</v>
      </c>
      <c r="I5679" t="s">
        <v>8</v>
      </c>
      <c r="J5679">
        <v>2003</v>
      </c>
      <c r="K5679" s="11"/>
      <c r="L5679" s="7"/>
      <c r="M5679" s="12"/>
      <c r="N5679" s="16"/>
      <c r="O5679" s="16"/>
      <c r="P5679" s="16"/>
    </row>
    <row r="5680" spans="1:16" x14ac:dyDescent="0.25">
      <c r="A5680">
        <f>+LOOKUP(F5680,Productos!B:B,Productos!A:A)</f>
        <v>702</v>
      </c>
      <c r="B5680">
        <f>+VLOOKUP(F5680,CON_ID_ps_prod!$A$2:$B$7187,2,0)</f>
        <v>568</v>
      </c>
      <c r="C5680">
        <v>1</v>
      </c>
      <c r="D5680" s="1">
        <v>10000000000</v>
      </c>
      <c r="E5680" s="1">
        <f>+D5680/1000000</f>
        <v>10000</v>
      </c>
      <c r="F5680" t="s">
        <v>821</v>
      </c>
      <c r="G5680" s="6" t="s">
        <v>1451</v>
      </c>
      <c r="H5680" s="6">
        <f>+LOOKUP(G5680,cargargeneros!$H$2:$H$77,cargargeneros!$G$2:$G$77)</f>
        <v>8</v>
      </c>
      <c r="I5680" t="s">
        <v>7</v>
      </c>
      <c r="J5680" t="s">
        <v>822</v>
      </c>
      <c r="K5680" s="11"/>
      <c r="L5680" s="7"/>
      <c r="M5680" s="12"/>
      <c r="N5680" s="16">
        <f>+LOOKUP(J5680,cargareditoriales!A:A,cargareditoriales!B:B)</f>
        <v>213</v>
      </c>
      <c r="O5680" s="16" t="str">
        <f>+LOOKUP(N5680,cargareditoriales!B:B,cargareditoriales!A:A)</f>
        <v>YearLing</v>
      </c>
      <c r="P5680" s="16" t="str">
        <f>+IF(O5680=J5680,"","REVISAR")</f>
        <v/>
      </c>
    </row>
    <row r="5681" spans="1:16" x14ac:dyDescent="0.25">
      <c r="A5681">
        <f>+LOOKUP(F5681,Productos!B:B,Productos!A:A)</f>
        <v>702</v>
      </c>
      <c r="B5681">
        <f>+VLOOKUP(F5681,CON_ID_ps_prod!$A$2:$B$7187,2,0)</f>
        <v>568</v>
      </c>
      <c r="C5681">
        <v>1</v>
      </c>
      <c r="D5681" s="1">
        <v>10000000000</v>
      </c>
      <c r="E5681" s="1">
        <f>+D5681/1000000</f>
        <v>10000</v>
      </c>
      <c r="F5681" t="s">
        <v>821</v>
      </c>
      <c r="G5681" s="6" t="s">
        <v>1451</v>
      </c>
      <c r="H5681" s="6">
        <f>+LOOKUP(G5681,cargargeneros!$H$2:$H$77,cargargeneros!$G$2:$G$77)</f>
        <v>8</v>
      </c>
      <c r="I5681" t="s">
        <v>12</v>
      </c>
      <c r="J5681">
        <v>8</v>
      </c>
      <c r="K5681" s="11"/>
      <c r="L5681" s="7"/>
      <c r="M5681" s="12"/>
      <c r="N5681" s="16"/>
      <c r="O5681" s="16"/>
      <c r="P5681" s="16"/>
    </row>
    <row r="5682" spans="1:16" x14ac:dyDescent="0.25">
      <c r="A5682">
        <f>+LOOKUP(F5682,Productos!B:B,Productos!A:A)</f>
        <v>702</v>
      </c>
      <c r="B5682">
        <f>+VLOOKUP(F5682,CON_ID_ps_prod!$A$2:$B$7187,2,0)</f>
        <v>568</v>
      </c>
      <c r="C5682">
        <v>1</v>
      </c>
      <c r="D5682" s="1">
        <v>10000000000</v>
      </c>
      <c r="E5682" s="1">
        <f>+D5682/1000000</f>
        <v>10000</v>
      </c>
      <c r="F5682" t="s">
        <v>821</v>
      </c>
      <c r="G5682" s="6" t="s">
        <v>1451</v>
      </c>
      <c r="H5682" s="6">
        <f>+LOOKUP(G5682,cargargeneros!$H$2:$H$77,cargargeneros!$G$2:$G$77)</f>
        <v>8</v>
      </c>
      <c r="I5682" t="s">
        <v>5</v>
      </c>
      <c r="J5682">
        <v>375822747</v>
      </c>
      <c r="K5682" s="11"/>
      <c r="L5682" s="7"/>
      <c r="M5682" s="12"/>
      <c r="N5682" s="16"/>
      <c r="O5682" s="16"/>
      <c r="P5682" s="16"/>
    </row>
    <row r="5683" spans="1:16" x14ac:dyDescent="0.25">
      <c r="A5683">
        <f>+LOOKUP(F5683,Productos!B:B,Productos!A:A)</f>
        <v>702</v>
      </c>
      <c r="B5683">
        <f>+VLOOKUP(F5683,CON_ID_ps_prod!$A$2:$B$7187,2,0)</f>
        <v>568</v>
      </c>
      <c r="C5683">
        <v>1</v>
      </c>
      <c r="D5683" s="1">
        <v>10000000000</v>
      </c>
      <c r="E5683" s="1">
        <f>+D5683/1000000</f>
        <v>10000</v>
      </c>
      <c r="F5683" t="s">
        <v>821</v>
      </c>
      <c r="G5683" s="6" t="s">
        <v>1451</v>
      </c>
      <c r="H5683" s="6">
        <f>+LOOKUP(G5683,cargargeneros!$H$2:$H$77,cargargeneros!$G$2:$G$77)</f>
        <v>8</v>
      </c>
      <c r="I5683" t="s">
        <v>6</v>
      </c>
      <c r="J5683" s="4">
        <v>9780375822742</v>
      </c>
      <c r="K5683" s="11"/>
      <c r="L5683" s="7"/>
      <c r="M5683" s="12"/>
      <c r="N5683" s="16"/>
      <c r="O5683" s="16"/>
      <c r="P5683" s="16"/>
    </row>
    <row r="5684" spans="1:16" x14ac:dyDescent="0.25">
      <c r="A5684">
        <f>+LOOKUP(F5684,Productos!B:B,Productos!A:A)</f>
        <v>702</v>
      </c>
      <c r="B5684">
        <f>+VLOOKUP(F5684,CON_ID_ps_prod!$A$2:$B$7187,2,0)</f>
        <v>568</v>
      </c>
      <c r="C5684">
        <v>1</v>
      </c>
      <c r="D5684" s="1">
        <v>10000000000</v>
      </c>
      <c r="E5684" s="1">
        <f>+D5684/1000000</f>
        <v>10000</v>
      </c>
      <c r="F5684" t="s">
        <v>821</v>
      </c>
      <c r="G5684" s="6" t="s">
        <v>1451</v>
      </c>
      <c r="H5684" s="6">
        <f>+LOOKUP(G5684,cargargeneros!$H$2:$H$77,cargargeneros!$G$2:$G$77)</f>
        <v>8</v>
      </c>
      <c r="I5684" t="s">
        <v>13</v>
      </c>
      <c r="J5684" t="s">
        <v>90</v>
      </c>
      <c r="K5684" s="11"/>
      <c r="L5684" s="7"/>
      <c r="M5684" s="12"/>
      <c r="N5684" s="16"/>
      <c r="O5684" s="16"/>
      <c r="P5684" s="16"/>
    </row>
    <row r="5685" spans="1:16" x14ac:dyDescent="0.25">
      <c r="A5685">
        <f>+LOOKUP(F5685,Productos!B:B,Productos!A:A)</f>
        <v>702</v>
      </c>
      <c r="B5685">
        <f>+VLOOKUP(F5685,CON_ID_ps_prod!$A$2:$B$7187,2,0)</f>
        <v>546</v>
      </c>
      <c r="C5685">
        <v>1</v>
      </c>
      <c r="D5685" s="1">
        <v>15000000000</v>
      </c>
      <c r="E5685" s="1">
        <f>+D5685/1000000</f>
        <v>15000</v>
      </c>
      <c r="F5685" t="s">
        <v>1243</v>
      </c>
      <c r="G5685" s="6" t="s">
        <v>40</v>
      </c>
      <c r="H5685" s="6">
        <f>+LOOKUP(G5685,cargargeneros!$H$2:$H$77,cargargeneros!$G$2:$G$77)</f>
        <v>59</v>
      </c>
      <c r="I5685" t="s">
        <v>9</v>
      </c>
      <c r="J5685" t="s">
        <v>505</v>
      </c>
      <c r="K5685" s="11">
        <f>+VLOOKUP(J5685,cargarautores!A:B,2)</f>
        <v>511</v>
      </c>
      <c r="L5685" s="7" t="str">
        <f>+VLOOKUP(K5685,cargarautores!F:G,2)</f>
        <v>Stieg Larsson</v>
      </c>
      <c r="M5685" s="12" t="str">
        <f>+IF(J5685=L5685,"","REVISAR")</f>
        <v/>
      </c>
      <c r="N5685" s="16"/>
      <c r="O5685" s="16"/>
      <c r="P5685" s="16"/>
    </row>
    <row r="5686" spans="1:16" x14ac:dyDescent="0.25">
      <c r="A5686">
        <f>+LOOKUP(F5686,Productos!B:B,Productos!A:A)</f>
        <v>702</v>
      </c>
      <c r="B5686">
        <f>+VLOOKUP(F5686,CON_ID_ps_prod!$A$2:$B$7187,2,0)</f>
        <v>546</v>
      </c>
      <c r="C5686">
        <v>1</v>
      </c>
      <c r="D5686" s="1">
        <v>15000000000</v>
      </c>
      <c r="E5686" s="1">
        <f>+D5686/1000000</f>
        <v>15000</v>
      </c>
      <c r="F5686" t="s">
        <v>1243</v>
      </c>
      <c r="G5686" s="6" t="s">
        <v>40</v>
      </c>
      <c r="H5686" s="6">
        <f>+LOOKUP(G5686,cargargeneros!$H$2:$H$77,cargargeneros!$G$2:$G$77)</f>
        <v>59</v>
      </c>
      <c r="I5686" t="s">
        <v>8</v>
      </c>
      <c r="J5686">
        <v>2011</v>
      </c>
      <c r="K5686" s="11"/>
      <c r="L5686" s="7"/>
      <c r="M5686" s="12"/>
      <c r="N5686" s="16"/>
      <c r="O5686" s="16"/>
      <c r="P5686" s="16"/>
    </row>
    <row r="5687" spans="1:16" x14ac:dyDescent="0.25">
      <c r="A5687">
        <f>+LOOKUP(F5687,Productos!B:B,Productos!A:A)</f>
        <v>702</v>
      </c>
      <c r="B5687">
        <f>+VLOOKUP(F5687,CON_ID_ps_prod!$A$2:$B$7187,2,0)</f>
        <v>546</v>
      </c>
      <c r="C5687">
        <v>1</v>
      </c>
      <c r="D5687" s="1">
        <v>15000000000</v>
      </c>
      <c r="E5687" s="1">
        <f>+D5687/1000000</f>
        <v>15000</v>
      </c>
      <c r="F5687" t="s">
        <v>1243</v>
      </c>
      <c r="G5687" s="6" t="s">
        <v>40</v>
      </c>
      <c r="H5687" s="6">
        <f>+LOOKUP(G5687,cargargeneros!$H$2:$H$77,cargargeneros!$G$2:$G$77)</f>
        <v>59</v>
      </c>
      <c r="I5687" t="s">
        <v>7</v>
      </c>
      <c r="J5687" t="s">
        <v>773</v>
      </c>
      <c r="K5687" s="11"/>
      <c r="L5687" s="7"/>
      <c r="M5687" s="12"/>
      <c r="N5687" s="16">
        <f>+LOOKUP(J5687,cargareditoriales!A:A,cargareditoriales!B:B)</f>
        <v>211</v>
      </c>
      <c r="O5687" s="16" t="str">
        <f>+LOOKUP(N5687,cargareditoriales!B:B,cargareditoriales!A:A)</f>
        <v>Vintage Books</v>
      </c>
      <c r="P5687" s="16" t="str">
        <f>+IF(O5687=J5687,"","REVISAR")</f>
        <v/>
      </c>
    </row>
    <row r="5688" spans="1:16" x14ac:dyDescent="0.25">
      <c r="A5688">
        <f>+LOOKUP(F5688,Productos!B:B,Productos!A:A)</f>
        <v>702</v>
      </c>
      <c r="B5688">
        <f>+VLOOKUP(F5688,CON_ID_ps_prod!$A$2:$B$7187,2,0)</f>
        <v>546</v>
      </c>
      <c r="C5688">
        <v>1</v>
      </c>
      <c r="D5688" s="1">
        <v>15000000000</v>
      </c>
      <c r="E5688" s="1">
        <f>+D5688/1000000</f>
        <v>15000</v>
      </c>
      <c r="F5688" t="s">
        <v>1243</v>
      </c>
      <c r="G5688" s="6" t="s">
        <v>40</v>
      </c>
      <c r="H5688" s="6">
        <f>+LOOKUP(G5688,cargargeneros!$H$2:$H$77,cargargeneros!$G$2:$G$77)</f>
        <v>59</v>
      </c>
      <c r="I5688" t="s">
        <v>12</v>
      </c>
      <c r="J5688">
        <v>8</v>
      </c>
      <c r="K5688" s="11"/>
      <c r="L5688" s="7"/>
      <c r="M5688" s="12"/>
      <c r="N5688" s="16"/>
      <c r="O5688" s="16"/>
      <c r="P5688" s="16"/>
    </row>
    <row r="5689" spans="1:16" x14ac:dyDescent="0.25">
      <c r="A5689">
        <f>+LOOKUP(F5689,Productos!B:B,Productos!A:A)</f>
        <v>702</v>
      </c>
      <c r="B5689">
        <f>+VLOOKUP(F5689,CON_ID_ps_prod!$A$2:$B$7187,2,0)</f>
        <v>546</v>
      </c>
      <c r="C5689">
        <v>1</v>
      </c>
      <c r="D5689" s="1">
        <v>15000000000</v>
      </c>
      <c r="E5689" s="1">
        <f>+D5689/1000000</f>
        <v>15000</v>
      </c>
      <c r="F5689" t="s">
        <v>1243</v>
      </c>
      <c r="G5689" s="6" t="s">
        <v>40</v>
      </c>
      <c r="H5689" s="6">
        <f>+LOOKUP(G5689,cargargeneros!$H$2:$H$77,cargargeneros!$G$2:$G$77)</f>
        <v>59</v>
      </c>
      <c r="I5689" t="s">
        <v>5</v>
      </c>
      <c r="J5689">
        <v>307949486</v>
      </c>
      <c r="K5689" s="11"/>
      <c r="L5689" s="7"/>
      <c r="M5689" s="12"/>
      <c r="N5689" s="16"/>
      <c r="O5689" s="16"/>
      <c r="P5689" s="16"/>
    </row>
    <row r="5690" spans="1:16" x14ac:dyDescent="0.25">
      <c r="A5690">
        <f>+LOOKUP(F5690,Productos!B:B,Productos!A:A)</f>
        <v>702</v>
      </c>
      <c r="B5690">
        <f>+VLOOKUP(F5690,CON_ID_ps_prod!$A$2:$B$7187,2,0)</f>
        <v>546</v>
      </c>
      <c r="C5690">
        <v>1</v>
      </c>
      <c r="D5690" s="1">
        <v>15000000000</v>
      </c>
      <c r="E5690" s="1">
        <f>+D5690/1000000</f>
        <v>15000</v>
      </c>
      <c r="F5690" t="s">
        <v>1243</v>
      </c>
      <c r="G5690" s="6" t="s">
        <v>40</v>
      </c>
      <c r="H5690" s="6">
        <f>+LOOKUP(G5690,cargargeneros!$H$2:$H$77,cargargeneros!$G$2:$G$77)</f>
        <v>59</v>
      </c>
      <c r="I5690" t="s">
        <v>6</v>
      </c>
      <c r="J5690" s="4">
        <v>9780307949486</v>
      </c>
      <c r="K5690" s="11"/>
      <c r="L5690" s="7"/>
      <c r="M5690" s="12"/>
      <c r="N5690" s="16"/>
      <c r="O5690" s="16"/>
      <c r="P5690" s="16"/>
    </row>
    <row r="5691" spans="1:16" x14ac:dyDescent="0.25">
      <c r="A5691">
        <f>+LOOKUP(F5691,Productos!B:B,Productos!A:A)</f>
        <v>702</v>
      </c>
      <c r="B5691">
        <f>+VLOOKUP(F5691,CON_ID_ps_prod!$A$2:$B$7187,2,0)</f>
        <v>546</v>
      </c>
      <c r="C5691">
        <v>1</v>
      </c>
      <c r="D5691" s="1">
        <v>15000000000</v>
      </c>
      <c r="E5691" s="1">
        <f>+D5691/1000000</f>
        <v>15000</v>
      </c>
      <c r="F5691" t="s">
        <v>1243</v>
      </c>
      <c r="G5691" s="6" t="s">
        <v>40</v>
      </c>
      <c r="H5691" s="6">
        <f>+LOOKUP(G5691,cargargeneros!$H$2:$H$77,cargargeneros!$G$2:$G$77)</f>
        <v>59</v>
      </c>
      <c r="I5691" t="s">
        <v>13</v>
      </c>
      <c r="J5691" t="s">
        <v>90</v>
      </c>
      <c r="K5691" s="11"/>
      <c r="L5691" s="7"/>
      <c r="M5691" s="12"/>
      <c r="N5691" s="16"/>
      <c r="O5691" s="16"/>
      <c r="P5691" s="16"/>
    </row>
    <row r="5692" spans="1:16" x14ac:dyDescent="0.25">
      <c r="A5692">
        <f>+LOOKUP(F5692,Productos!B:B,Productos!A:A)</f>
        <v>702</v>
      </c>
      <c r="B5692">
        <f>+VLOOKUP(F5692,CON_ID_ps_prod!$A$2:$B$7187,2,0)</f>
        <v>171</v>
      </c>
      <c r="C5692">
        <v>1</v>
      </c>
      <c r="D5692" s="1">
        <v>15000000000</v>
      </c>
      <c r="E5692" s="1">
        <f>+D5692/1000000</f>
        <v>15000</v>
      </c>
      <c r="F5692" t="s">
        <v>154</v>
      </c>
      <c r="G5692" s="6" t="s">
        <v>28</v>
      </c>
      <c r="H5692" s="6">
        <f>+LOOKUP(G5692,cargargeneros!$H$2:$H$77,cargargeneros!$G$2:$G$77)</f>
        <v>44</v>
      </c>
      <c r="I5692" t="s">
        <v>9</v>
      </c>
      <c r="J5692" t="s">
        <v>1711</v>
      </c>
      <c r="K5692" s="11">
        <f>+VLOOKUP(J5692,cargarautores!A:B,2)</f>
        <v>322</v>
      </c>
      <c r="L5692" s="7" t="str">
        <f>+VLOOKUP(K5692,cargarautores!F:G,2)</f>
        <v>Juan Carlos Onetti</v>
      </c>
      <c r="M5692" s="12" t="str">
        <f>+IF(J5692=L5692,"","REVISAR")</f>
        <v/>
      </c>
      <c r="N5692" s="16"/>
      <c r="O5692" s="16"/>
      <c r="P5692" s="16"/>
    </row>
    <row r="5693" spans="1:16" x14ac:dyDescent="0.25">
      <c r="A5693">
        <f>+LOOKUP(F5693,Productos!B:B,Productos!A:A)</f>
        <v>702</v>
      </c>
      <c r="B5693">
        <f>+VLOOKUP(F5693,CON_ID_ps_prod!$A$2:$B$7187,2,0)</f>
        <v>171</v>
      </c>
      <c r="C5693">
        <v>1</v>
      </c>
      <c r="D5693" s="1">
        <v>15000000000</v>
      </c>
      <c r="E5693" s="1">
        <f>+D5693/1000000</f>
        <v>15000</v>
      </c>
      <c r="F5693" t="s">
        <v>154</v>
      </c>
      <c r="G5693" s="6" t="s">
        <v>28</v>
      </c>
      <c r="H5693" s="6">
        <f>+LOOKUP(G5693,cargargeneros!$H$2:$H$77,cargargeneros!$G$2:$G$77)</f>
        <v>44</v>
      </c>
      <c r="I5693" t="s">
        <v>8</v>
      </c>
      <c r="J5693" t="s">
        <v>261</v>
      </c>
      <c r="K5693" s="11"/>
      <c r="L5693" s="7"/>
      <c r="M5693" s="12"/>
      <c r="N5693" s="16"/>
      <c r="O5693" s="16"/>
      <c r="P5693" s="16"/>
    </row>
    <row r="5694" spans="1:16" x14ac:dyDescent="0.25">
      <c r="A5694">
        <f>+LOOKUP(F5694,Productos!B:B,Productos!A:A)</f>
        <v>702</v>
      </c>
      <c r="B5694">
        <f>+VLOOKUP(F5694,CON_ID_ps_prod!$A$2:$B$7187,2,0)</f>
        <v>171</v>
      </c>
      <c r="C5694">
        <v>1</v>
      </c>
      <c r="D5694" s="1">
        <v>15000000000</v>
      </c>
      <c r="E5694" s="1">
        <f>+D5694/1000000</f>
        <v>15000</v>
      </c>
      <c r="F5694" t="s">
        <v>154</v>
      </c>
      <c r="G5694" s="6" t="s">
        <v>28</v>
      </c>
      <c r="H5694" s="6">
        <f>+LOOKUP(G5694,cargargeneros!$H$2:$H$77,cargargeneros!$G$2:$G$77)</f>
        <v>44</v>
      </c>
      <c r="I5694" t="s">
        <v>7</v>
      </c>
      <c r="J5694" t="s">
        <v>1124</v>
      </c>
      <c r="K5694" s="11"/>
      <c r="L5694" s="7"/>
      <c r="M5694" s="12"/>
      <c r="N5694" s="16">
        <f>+LOOKUP(J5694,cargareditoriales!A:A,cargareditoriales!B:B)</f>
        <v>142</v>
      </c>
      <c r="O5694" s="16" t="str">
        <f>+LOOKUP(N5694,cargareditoriales!B:B,cargareditoriales!A:A)</f>
        <v>Mondadori</v>
      </c>
      <c r="P5694" s="16" t="str">
        <f>+IF(O5694=J5694,"","REVISAR")</f>
        <v/>
      </c>
    </row>
    <row r="5695" spans="1:16" x14ac:dyDescent="0.25">
      <c r="A5695">
        <f>+LOOKUP(F5695,Productos!B:B,Productos!A:A)</f>
        <v>702</v>
      </c>
      <c r="B5695">
        <f>+VLOOKUP(F5695,CON_ID_ps_prod!$A$2:$B$7187,2,0)</f>
        <v>171</v>
      </c>
      <c r="C5695">
        <v>1</v>
      </c>
      <c r="D5695" s="1">
        <v>15000000000</v>
      </c>
      <c r="E5695" s="1">
        <f>+D5695/1000000</f>
        <v>15000</v>
      </c>
      <c r="F5695" t="s">
        <v>154</v>
      </c>
      <c r="G5695" s="6" t="s">
        <v>28</v>
      </c>
      <c r="H5695" s="6">
        <f>+LOOKUP(G5695,cargargeneros!$H$2:$H$77,cargargeneros!$G$2:$G$77)</f>
        <v>44</v>
      </c>
      <c r="I5695" t="s">
        <v>12</v>
      </c>
      <c r="J5695">
        <v>8</v>
      </c>
      <c r="K5695" s="11"/>
      <c r="L5695" s="7"/>
      <c r="M5695" s="12"/>
      <c r="N5695" s="16"/>
      <c r="O5695" s="16"/>
      <c r="P5695" s="16"/>
    </row>
    <row r="5696" spans="1:16" x14ac:dyDescent="0.25">
      <c r="A5696">
        <f>+LOOKUP(F5696,Productos!B:B,Productos!A:A)</f>
        <v>702</v>
      </c>
      <c r="B5696">
        <f>+VLOOKUP(F5696,CON_ID_ps_prod!$A$2:$B$7187,2,0)</f>
        <v>171</v>
      </c>
      <c r="C5696">
        <v>1</v>
      </c>
      <c r="D5696" s="1">
        <v>15000000000</v>
      </c>
      <c r="E5696" s="1">
        <f>+D5696/1000000</f>
        <v>15000</v>
      </c>
      <c r="F5696" t="s">
        <v>154</v>
      </c>
      <c r="G5696" s="6" t="s">
        <v>28</v>
      </c>
      <c r="H5696" s="6">
        <f>+LOOKUP(G5696,cargargeneros!$H$2:$H$77,cargargeneros!$G$2:$G$77)</f>
        <v>44</v>
      </c>
      <c r="I5696" t="s">
        <v>11</v>
      </c>
      <c r="J5696" t="s">
        <v>28</v>
      </c>
      <c r="K5696" s="11"/>
      <c r="L5696" s="7"/>
      <c r="M5696" s="12"/>
      <c r="N5696" s="16"/>
      <c r="O5696" s="16"/>
      <c r="P5696" s="16"/>
    </row>
    <row r="5697" spans="1:16" x14ac:dyDescent="0.25">
      <c r="A5697">
        <f>+LOOKUP(F5697,Productos!B:B,Productos!A:A)</f>
        <v>702</v>
      </c>
      <c r="B5697">
        <f>+VLOOKUP(F5697,CON_ID_ps_prod!$A$2:$B$7187,2,0)</f>
        <v>171</v>
      </c>
      <c r="C5697">
        <v>1</v>
      </c>
      <c r="D5697" s="1">
        <v>15000000000</v>
      </c>
      <c r="E5697" s="1">
        <f>+D5697/1000000</f>
        <v>15000</v>
      </c>
      <c r="F5697" t="s">
        <v>154</v>
      </c>
      <c r="G5697" s="6" t="s">
        <v>28</v>
      </c>
      <c r="H5697" s="6">
        <f>+LOOKUP(G5697,cargargeneros!$H$2:$H$77,cargargeneros!$G$2:$G$77)</f>
        <v>44</v>
      </c>
      <c r="I5697" t="s">
        <v>5</v>
      </c>
      <c r="J5697">
        <v>8425330106</v>
      </c>
      <c r="K5697" s="11"/>
      <c r="L5697" s="7"/>
      <c r="M5697" s="12"/>
      <c r="N5697" s="16"/>
      <c r="O5697" s="16"/>
      <c r="P5697" s="16"/>
    </row>
    <row r="5698" spans="1:16" x14ac:dyDescent="0.25">
      <c r="A5698">
        <f>+LOOKUP(F5698,Productos!B:B,Productos!A:A)</f>
        <v>702</v>
      </c>
      <c r="B5698">
        <f>+VLOOKUP(F5698,CON_ID_ps_prod!$A$2:$B$7187,2,0)</f>
        <v>171</v>
      </c>
      <c r="C5698">
        <v>1</v>
      </c>
      <c r="D5698" s="1">
        <v>15000000000</v>
      </c>
      <c r="E5698" s="1">
        <f>+D5698/1000000</f>
        <v>15000</v>
      </c>
      <c r="F5698" t="s">
        <v>154</v>
      </c>
      <c r="G5698" s="6" t="s">
        <v>28</v>
      </c>
      <c r="H5698" s="6">
        <f>+LOOKUP(G5698,cargargeneros!$H$2:$H$77,cargargeneros!$G$2:$G$77)</f>
        <v>44</v>
      </c>
      <c r="I5698" t="s">
        <v>6</v>
      </c>
      <c r="J5698" s="4" t="s">
        <v>2351</v>
      </c>
      <c r="K5698" s="11"/>
      <c r="L5698" s="7"/>
      <c r="M5698" s="12"/>
      <c r="N5698" s="16"/>
      <c r="O5698" s="16"/>
      <c r="P5698" s="16"/>
    </row>
    <row r="5699" spans="1:16" x14ac:dyDescent="0.25">
      <c r="A5699">
        <f>+LOOKUP(F5699,Productos!B:B,Productos!A:A)</f>
        <v>702</v>
      </c>
      <c r="B5699">
        <f>+VLOOKUP(F5699,CON_ID_ps_prod!$A$2:$B$7187,2,0)</f>
        <v>171</v>
      </c>
      <c r="C5699">
        <v>1</v>
      </c>
      <c r="D5699" s="1">
        <v>15000000000</v>
      </c>
      <c r="E5699" s="1">
        <f>+D5699/1000000</f>
        <v>15000</v>
      </c>
      <c r="F5699" t="s">
        <v>154</v>
      </c>
      <c r="G5699" s="6" t="s">
        <v>28</v>
      </c>
      <c r="H5699" s="6">
        <f>+LOOKUP(G5699,cargargeneros!$H$2:$H$77,cargargeneros!$G$2:$G$77)</f>
        <v>44</v>
      </c>
      <c r="I5699" t="s">
        <v>10</v>
      </c>
      <c r="J5699" t="s">
        <v>1702</v>
      </c>
      <c r="K5699" s="11"/>
      <c r="L5699" s="7"/>
      <c r="M5699" s="12"/>
      <c r="N5699" s="16"/>
      <c r="O5699" s="16"/>
      <c r="P5699" s="16"/>
    </row>
    <row r="5700" spans="1:16" x14ac:dyDescent="0.25">
      <c r="A5700">
        <f>+LOOKUP(F5700,Productos!B:B,Productos!A:A)</f>
        <v>702</v>
      </c>
      <c r="B5700">
        <f>+VLOOKUP(F5700,CON_ID_ps_prod!$A$2:$B$7187,2,0)</f>
        <v>171</v>
      </c>
      <c r="C5700">
        <v>1</v>
      </c>
      <c r="D5700" s="1">
        <v>15000000000</v>
      </c>
      <c r="E5700" s="1">
        <f>+D5700/1000000</f>
        <v>15000</v>
      </c>
      <c r="F5700" t="s">
        <v>154</v>
      </c>
      <c r="G5700" s="6" t="s">
        <v>28</v>
      </c>
      <c r="H5700" s="6">
        <f>+LOOKUP(G5700,cargargeneros!$H$2:$H$77,cargargeneros!$G$2:$G$77)</f>
        <v>44</v>
      </c>
      <c r="I5700" t="s">
        <v>14</v>
      </c>
      <c r="J5700" t="s">
        <v>2351</v>
      </c>
      <c r="K5700" s="11"/>
      <c r="L5700" s="7"/>
      <c r="M5700" s="12"/>
      <c r="N5700" s="16"/>
      <c r="O5700" s="16"/>
      <c r="P5700" s="16"/>
    </row>
    <row r="5701" spans="1:16" x14ac:dyDescent="0.25">
      <c r="A5701">
        <f>+LOOKUP(F5701,Productos!B:B,Productos!A:A)</f>
        <v>702</v>
      </c>
      <c r="B5701">
        <f>+VLOOKUP(F5701,CON_ID_ps_prod!$A$2:$B$7187,2,0)</f>
        <v>171</v>
      </c>
      <c r="C5701">
        <v>1</v>
      </c>
      <c r="D5701" s="1">
        <v>15000000000</v>
      </c>
      <c r="E5701" s="1">
        <f>+D5701/1000000</f>
        <v>15000</v>
      </c>
      <c r="F5701" t="s">
        <v>154</v>
      </c>
      <c r="G5701" s="6" t="s">
        <v>28</v>
      </c>
      <c r="H5701" s="6">
        <f>+LOOKUP(G5701,cargargeneros!$H$2:$H$77,cargargeneros!$G$2:$G$77)</f>
        <v>44</v>
      </c>
      <c r="I5701" t="s">
        <v>16</v>
      </c>
      <c r="J5701" t="s">
        <v>2351</v>
      </c>
      <c r="K5701" s="11"/>
      <c r="L5701" s="7"/>
      <c r="M5701" s="12"/>
      <c r="N5701" s="16"/>
      <c r="O5701" s="16"/>
      <c r="P5701" s="16"/>
    </row>
    <row r="5702" spans="1:16" x14ac:dyDescent="0.25">
      <c r="A5702">
        <f>+LOOKUP(F5702,Productos!B:B,Productos!A:A)</f>
        <v>702</v>
      </c>
      <c r="B5702">
        <f>+VLOOKUP(F5702,CON_ID_ps_prod!$A$2:$B$7187,2,0)</f>
        <v>592</v>
      </c>
      <c r="C5702">
        <v>1</v>
      </c>
      <c r="D5702" s="1">
        <v>18000000000</v>
      </c>
      <c r="E5702" s="1">
        <f>+D5702/1000000</f>
        <v>18000</v>
      </c>
      <c r="F5702" t="s">
        <v>872</v>
      </c>
      <c r="G5702" s="6" t="s">
        <v>1429</v>
      </c>
      <c r="H5702" s="6">
        <f>+LOOKUP(G5702,cargargeneros!$H$2:$H$77,cargargeneros!$G$2:$G$77)</f>
        <v>14</v>
      </c>
      <c r="I5702" t="s">
        <v>9</v>
      </c>
      <c r="J5702" t="s">
        <v>1895</v>
      </c>
      <c r="K5702" s="11">
        <f>+VLOOKUP(J5702,cargarautores!A:B,2)</f>
        <v>123</v>
      </c>
      <c r="L5702" s="7" t="str">
        <f>+VLOOKUP(K5702,cargarautores!F:G,2)</f>
        <v>Duran Moreno</v>
      </c>
      <c r="M5702" s="12" t="str">
        <f>+IF(J5702=L5702,"","REVISAR")</f>
        <v/>
      </c>
      <c r="N5702" s="16"/>
      <c r="O5702" s="16"/>
      <c r="P5702" s="16"/>
    </row>
    <row r="5703" spans="1:16" x14ac:dyDescent="0.25">
      <c r="A5703">
        <f>+LOOKUP(F5703,Productos!B:B,Productos!A:A)</f>
        <v>702</v>
      </c>
      <c r="B5703">
        <f>+VLOOKUP(F5703,CON_ID_ps_prod!$A$2:$B$7187,2,0)</f>
        <v>615</v>
      </c>
      <c r="C5703">
        <v>1</v>
      </c>
      <c r="D5703" s="1">
        <v>25000000000</v>
      </c>
      <c r="E5703" s="1">
        <f>+D5703/1000000</f>
        <v>25000</v>
      </c>
      <c r="F5703" t="s">
        <v>921</v>
      </c>
      <c r="G5703" s="6" t="s">
        <v>26</v>
      </c>
      <c r="H5703" s="6">
        <f>+LOOKUP(G5703,cargargeneros!$H$2:$H$77,cargargeneros!$G$2:$G$77)</f>
        <v>52</v>
      </c>
      <c r="I5703" t="s">
        <v>8</v>
      </c>
      <c r="J5703">
        <v>2006</v>
      </c>
      <c r="K5703" s="11"/>
      <c r="L5703" s="7"/>
      <c r="M5703" s="12"/>
      <c r="N5703" s="16"/>
      <c r="O5703" s="16"/>
      <c r="P5703" s="16"/>
    </row>
    <row r="5704" spans="1:16" x14ac:dyDescent="0.25">
      <c r="A5704">
        <f>+LOOKUP(F5704,Productos!B:B,Productos!A:A)</f>
        <v>702</v>
      </c>
      <c r="B5704">
        <f>+VLOOKUP(F5704,CON_ID_ps_prod!$A$2:$B$7187,2,0)</f>
        <v>615</v>
      </c>
      <c r="C5704">
        <v>1</v>
      </c>
      <c r="D5704" s="1">
        <v>25000000000</v>
      </c>
      <c r="E5704" s="1">
        <f>+D5704/1000000</f>
        <v>25000</v>
      </c>
      <c r="F5704" t="s">
        <v>921</v>
      </c>
      <c r="G5704" s="6" t="s">
        <v>26</v>
      </c>
      <c r="H5704" s="6">
        <f>+LOOKUP(G5704,cargargeneros!$H$2:$H$77,cargargeneros!$G$2:$G$77)</f>
        <v>52</v>
      </c>
      <c r="I5704" t="s">
        <v>7</v>
      </c>
      <c r="J5704" t="s">
        <v>1599</v>
      </c>
      <c r="K5704" s="11"/>
      <c r="L5704" s="7"/>
      <c r="M5704" s="12"/>
      <c r="N5704" s="16">
        <f>+LOOKUP(J5704,cargareditoriales!A:A,cargareditoriales!B:B)</f>
        <v>8</v>
      </c>
      <c r="O5704" s="16" t="str">
        <f>+LOOKUP(N5704,cargareditoriales!B:B,cargareditoriales!A:A)</f>
        <v>Alfaguara Ediciones S.A.</v>
      </c>
      <c r="P5704" s="16" t="str">
        <f>+IF(O5704=J5704,"","REVISAR")</f>
        <v/>
      </c>
    </row>
    <row r="5705" spans="1:16" x14ac:dyDescent="0.25">
      <c r="A5705">
        <f>+LOOKUP(F5705,Productos!B:B,Productos!A:A)</f>
        <v>702</v>
      </c>
      <c r="B5705">
        <f>+VLOOKUP(F5705,CON_ID_ps_prod!$A$2:$B$7187,2,0)</f>
        <v>615</v>
      </c>
      <c r="C5705">
        <v>1</v>
      </c>
      <c r="D5705" s="1">
        <v>25000000000</v>
      </c>
      <c r="E5705" s="1">
        <f>+D5705/1000000</f>
        <v>25000</v>
      </c>
      <c r="F5705" t="s">
        <v>921</v>
      </c>
      <c r="G5705" s="6" t="s">
        <v>26</v>
      </c>
      <c r="H5705" s="6">
        <f>+LOOKUP(G5705,cargargeneros!$H$2:$H$77,cargargeneros!$G$2:$G$77)</f>
        <v>52</v>
      </c>
      <c r="I5705" t="s">
        <v>12</v>
      </c>
      <c r="J5705">
        <v>8</v>
      </c>
      <c r="K5705" s="11"/>
      <c r="L5705" s="7"/>
      <c r="M5705" s="12"/>
      <c r="N5705" s="16"/>
      <c r="O5705" s="16"/>
      <c r="P5705" s="16"/>
    </row>
    <row r="5706" spans="1:16" x14ac:dyDescent="0.25">
      <c r="A5706">
        <f>+LOOKUP(F5706,Productos!B:B,Productos!A:A)</f>
        <v>702</v>
      </c>
      <c r="B5706">
        <f>+VLOOKUP(F5706,CON_ID_ps_prod!$A$2:$B$7187,2,0)</f>
        <v>615</v>
      </c>
      <c r="C5706">
        <v>1</v>
      </c>
      <c r="D5706" s="1">
        <v>25000000000</v>
      </c>
      <c r="E5706" s="1">
        <f>+D5706/1000000</f>
        <v>25000</v>
      </c>
      <c r="F5706" t="s">
        <v>921</v>
      </c>
      <c r="G5706" s="6" t="s">
        <v>26</v>
      </c>
      <c r="H5706" s="6">
        <f>+LOOKUP(G5706,cargargeneros!$H$2:$H$77,cargargeneros!$G$2:$G$77)</f>
        <v>52</v>
      </c>
      <c r="I5706" t="s">
        <v>5</v>
      </c>
      <c r="J5706">
        <v>9587044681</v>
      </c>
      <c r="K5706" s="11"/>
      <c r="L5706" s="7"/>
      <c r="M5706" s="12"/>
      <c r="N5706" s="16"/>
      <c r="O5706" s="16"/>
      <c r="P5706" s="16"/>
    </row>
    <row r="5707" spans="1:16" x14ac:dyDescent="0.25">
      <c r="A5707">
        <f>+LOOKUP(F5707,Productos!B:B,Productos!A:A)</f>
        <v>702</v>
      </c>
      <c r="B5707">
        <f>+VLOOKUP(F5707,CON_ID_ps_prod!$A$2:$B$7187,2,0)</f>
        <v>615</v>
      </c>
      <c r="C5707">
        <v>1</v>
      </c>
      <c r="D5707" s="1">
        <v>25000000000</v>
      </c>
      <c r="E5707" s="1">
        <f>+D5707/1000000</f>
        <v>25000</v>
      </c>
      <c r="F5707" t="s">
        <v>921</v>
      </c>
      <c r="G5707" s="6" t="s">
        <v>26</v>
      </c>
      <c r="H5707" s="6">
        <f>+LOOKUP(G5707,cargargeneros!$H$2:$H$77,cargargeneros!$G$2:$G$77)</f>
        <v>52</v>
      </c>
      <c r="I5707" t="s">
        <v>6</v>
      </c>
      <c r="J5707" s="4">
        <v>789587044683</v>
      </c>
      <c r="K5707" s="11"/>
      <c r="L5707" s="7"/>
      <c r="M5707" s="12"/>
      <c r="N5707" s="16"/>
      <c r="O5707" s="16"/>
      <c r="P5707" s="16"/>
    </row>
    <row r="5708" spans="1:16" x14ac:dyDescent="0.25">
      <c r="A5708">
        <f>+LOOKUP(F5708,Productos!B:B,Productos!A:A)</f>
        <v>702</v>
      </c>
      <c r="B5708">
        <f>+VLOOKUP(F5708,CON_ID_ps_prod!$A$2:$B$7187,2,0)</f>
        <v>615</v>
      </c>
      <c r="C5708">
        <v>1</v>
      </c>
      <c r="D5708" s="1">
        <v>25000000000</v>
      </c>
      <c r="E5708" s="1">
        <f>+D5708/1000000</f>
        <v>25000</v>
      </c>
      <c r="F5708" t="s">
        <v>921</v>
      </c>
      <c r="G5708" s="6" t="s">
        <v>26</v>
      </c>
      <c r="H5708" s="6">
        <f>+LOOKUP(G5708,cargargeneros!$H$2:$H$77,cargargeneros!$G$2:$G$77)</f>
        <v>52</v>
      </c>
      <c r="I5708" t="s">
        <v>13</v>
      </c>
      <c r="J5708" t="s">
        <v>90</v>
      </c>
      <c r="K5708" s="11"/>
      <c r="L5708" s="7"/>
      <c r="M5708" s="12"/>
      <c r="N5708" s="16"/>
      <c r="O5708" s="16"/>
      <c r="P5708" s="16"/>
    </row>
    <row r="5709" spans="1:16" x14ac:dyDescent="0.25">
      <c r="A5709">
        <f>+LOOKUP(F5709,Productos!B:B,Productos!A:A)</f>
        <v>702</v>
      </c>
      <c r="B5709">
        <f>+VLOOKUP(F5709,CON_ID_ps_prod!$A$2:$B$7187,2,0)</f>
        <v>615</v>
      </c>
      <c r="C5709">
        <v>1</v>
      </c>
      <c r="D5709" s="1">
        <v>25000000000</v>
      </c>
      <c r="E5709" s="1">
        <f>+D5709/1000000</f>
        <v>25000</v>
      </c>
      <c r="F5709" t="s">
        <v>921</v>
      </c>
      <c r="G5709" s="6" t="s">
        <v>26</v>
      </c>
      <c r="H5709" s="6">
        <f>+LOOKUP(G5709,cargargeneros!$H$2:$H$77,cargargeneros!$G$2:$G$77)</f>
        <v>52</v>
      </c>
      <c r="I5709" t="s">
        <v>9</v>
      </c>
      <c r="J5709" t="s">
        <v>282</v>
      </c>
      <c r="K5709" s="11">
        <f>+VLOOKUP(J5709,cargarautores!A:B,2)</f>
        <v>69</v>
      </c>
      <c r="L5709" s="7" t="str">
        <f>+VLOOKUP(K5709,cargarautores!F:G,2)</f>
        <v>Carlos Fuentes</v>
      </c>
      <c r="M5709" s="12" t="str">
        <f>+IF(J5709=L5709,"","REVISAR")</f>
        <v/>
      </c>
      <c r="N5709" s="16"/>
      <c r="O5709" s="16"/>
      <c r="P5709" s="16"/>
    </row>
    <row r="5710" spans="1:16" x14ac:dyDescent="0.25">
      <c r="A5710">
        <f>+LOOKUP(F5710,Productos!B:B,Productos!A:A)</f>
        <v>702</v>
      </c>
      <c r="B5710">
        <f>+VLOOKUP(F5710,CON_ID_ps_prod!$A$2:$B$7187,2,0)</f>
        <v>447</v>
      </c>
      <c r="C5710">
        <v>1</v>
      </c>
      <c r="D5710" s="1">
        <v>15000000000</v>
      </c>
      <c r="E5710" s="1">
        <f>+D5710/1000000</f>
        <v>15000</v>
      </c>
      <c r="F5710" t="s">
        <v>576</v>
      </c>
      <c r="G5710" s="6" t="s">
        <v>163</v>
      </c>
      <c r="H5710" s="6">
        <f>+LOOKUP(G5710,cargargeneros!$H$2:$H$77,cargargeneros!$G$2:$G$77)</f>
        <v>16</v>
      </c>
      <c r="I5710" t="s">
        <v>9</v>
      </c>
      <c r="J5710" t="s">
        <v>1348</v>
      </c>
      <c r="K5710" s="11">
        <f>+VLOOKUP(J5710,cargarautores!A:B,2)</f>
        <v>336</v>
      </c>
      <c r="L5710" s="7" t="str">
        <f>+VLOOKUP(K5710,cargarautores!F:G,2)</f>
        <v>Julio Cortázar</v>
      </c>
      <c r="M5710" s="12" t="str">
        <f>+IF(J5710=L5710,"","REVISAR")</f>
        <v/>
      </c>
      <c r="N5710" s="16"/>
      <c r="O5710" s="16"/>
      <c r="P5710" s="16"/>
    </row>
    <row r="5711" spans="1:16" x14ac:dyDescent="0.25">
      <c r="A5711">
        <f>+LOOKUP(F5711,Productos!B:B,Productos!A:A)</f>
        <v>702</v>
      </c>
      <c r="B5711">
        <f>+VLOOKUP(F5711,CON_ID_ps_prod!$A$2:$B$7187,2,0)</f>
        <v>447</v>
      </c>
      <c r="C5711">
        <v>1</v>
      </c>
      <c r="D5711" s="1">
        <v>15000000000</v>
      </c>
      <c r="E5711" s="1">
        <f>+D5711/1000000</f>
        <v>15000</v>
      </c>
      <c r="F5711" t="s">
        <v>576</v>
      </c>
      <c r="G5711" s="6" t="s">
        <v>113</v>
      </c>
      <c r="H5711" s="6">
        <f>+LOOKUP(G5711,cargargeneros!$H$2:$H$77,cargargeneros!$G$2:$G$77)</f>
        <v>45</v>
      </c>
      <c r="I5711" t="s">
        <v>8</v>
      </c>
      <c r="J5711">
        <v>1994</v>
      </c>
      <c r="K5711" s="11"/>
      <c r="L5711" s="7"/>
      <c r="M5711" s="12"/>
      <c r="N5711" s="16"/>
      <c r="O5711" s="16"/>
      <c r="P5711" s="16"/>
    </row>
    <row r="5712" spans="1:16" x14ac:dyDescent="0.25">
      <c r="A5712">
        <f>+LOOKUP(F5712,Productos!B:B,Productos!A:A)</f>
        <v>702</v>
      </c>
      <c r="B5712">
        <f>+VLOOKUP(F5712,CON_ID_ps_prod!$A$2:$B$7187,2,0)</f>
        <v>447</v>
      </c>
      <c r="C5712">
        <v>1</v>
      </c>
      <c r="D5712" s="1">
        <v>15000000000</v>
      </c>
      <c r="E5712" s="1">
        <f>+D5712/1000000</f>
        <v>15000</v>
      </c>
      <c r="F5712" t="s">
        <v>576</v>
      </c>
      <c r="G5712" s="6" t="s">
        <v>113</v>
      </c>
      <c r="H5712" s="6">
        <f>+LOOKUP(G5712,cargargeneros!$H$2:$H$77,cargargeneros!$G$2:$G$77)</f>
        <v>45</v>
      </c>
      <c r="I5712" t="s">
        <v>7</v>
      </c>
      <c r="J5712" t="s">
        <v>349</v>
      </c>
      <c r="K5712" s="11"/>
      <c r="L5712" s="7"/>
      <c r="M5712" s="12"/>
      <c r="N5712" s="16">
        <f>+LOOKUP(J5712,cargareditoriales!A:A,cargareditoriales!B:B)</f>
        <v>104</v>
      </c>
      <c r="O5712" s="16" t="str">
        <f>+LOOKUP(N5712,cargareditoriales!B:B,cargareditoriales!A:A)</f>
        <v>Grupo Editorial Norma</v>
      </c>
      <c r="P5712" s="16" t="str">
        <f>+IF(O5712=J5712,"","REVISAR")</f>
        <v/>
      </c>
    </row>
    <row r="5713" spans="1:16" x14ac:dyDescent="0.25">
      <c r="A5713">
        <f>+LOOKUP(F5713,Productos!B:B,Productos!A:A)</f>
        <v>702</v>
      </c>
      <c r="B5713">
        <f>+VLOOKUP(F5713,CON_ID_ps_prod!$A$2:$B$7187,2,0)</f>
        <v>447</v>
      </c>
      <c r="C5713">
        <v>1</v>
      </c>
      <c r="D5713" s="1">
        <v>15000000000</v>
      </c>
      <c r="E5713" s="1">
        <f>+D5713/1000000</f>
        <v>15000</v>
      </c>
      <c r="F5713" t="s">
        <v>576</v>
      </c>
      <c r="G5713" s="6" t="s">
        <v>163</v>
      </c>
      <c r="H5713" s="6">
        <f>+LOOKUP(G5713,cargargeneros!$H$2:$H$77,cargargeneros!$G$2:$G$77)</f>
        <v>16</v>
      </c>
      <c r="I5713" t="s">
        <v>7</v>
      </c>
      <c r="J5713" t="s">
        <v>349</v>
      </c>
      <c r="K5713" s="11"/>
      <c r="L5713" s="7"/>
      <c r="M5713" s="12"/>
      <c r="N5713" s="16">
        <f>+LOOKUP(J5713,cargareditoriales!A:A,cargareditoriales!B:B)</f>
        <v>104</v>
      </c>
      <c r="O5713" s="16" t="str">
        <f>+LOOKUP(N5713,cargareditoriales!B:B,cargareditoriales!A:A)</f>
        <v>Grupo Editorial Norma</v>
      </c>
      <c r="P5713" s="16" t="str">
        <f>+IF(O5713=J5713,"","REVISAR")</f>
        <v/>
      </c>
    </row>
    <row r="5714" spans="1:16" x14ac:dyDescent="0.25">
      <c r="A5714">
        <f>+LOOKUP(F5714,Productos!B:B,Productos!A:A)</f>
        <v>702</v>
      </c>
      <c r="B5714">
        <f>+VLOOKUP(F5714,CON_ID_ps_prod!$A$2:$B$7187,2,0)</f>
        <v>447</v>
      </c>
      <c r="C5714">
        <v>1</v>
      </c>
      <c r="D5714" s="1">
        <v>15000000000</v>
      </c>
      <c r="E5714" s="1">
        <f>+D5714/1000000</f>
        <v>15000</v>
      </c>
      <c r="F5714" t="s">
        <v>576</v>
      </c>
      <c r="G5714" s="6" t="s">
        <v>113</v>
      </c>
      <c r="H5714" s="6">
        <f>+LOOKUP(G5714,cargargeneros!$H$2:$H$77,cargargeneros!$G$2:$G$77)</f>
        <v>45</v>
      </c>
      <c r="I5714" t="s">
        <v>12</v>
      </c>
      <c r="J5714">
        <v>8</v>
      </c>
      <c r="K5714" s="11"/>
      <c r="L5714" s="7"/>
      <c r="M5714" s="12"/>
      <c r="N5714" s="16"/>
      <c r="O5714" s="16"/>
      <c r="P5714" s="16"/>
    </row>
    <row r="5715" spans="1:16" x14ac:dyDescent="0.25">
      <c r="A5715">
        <f>+LOOKUP(F5715,Productos!B:B,Productos!A:A)</f>
        <v>702</v>
      </c>
      <c r="B5715">
        <f>+VLOOKUP(F5715,CON_ID_ps_prod!$A$2:$B$7187,2,0)</f>
        <v>447</v>
      </c>
      <c r="C5715">
        <v>1</v>
      </c>
      <c r="D5715" s="1">
        <v>15000000000</v>
      </c>
      <c r="E5715" s="1">
        <f>+D5715/1000000</f>
        <v>15000</v>
      </c>
      <c r="F5715" t="s">
        <v>576</v>
      </c>
      <c r="G5715" s="6" t="s">
        <v>163</v>
      </c>
      <c r="H5715" s="6">
        <f>+LOOKUP(G5715,cargargeneros!$H$2:$H$77,cargargeneros!$G$2:$G$77)</f>
        <v>16</v>
      </c>
      <c r="I5715" t="s">
        <v>12</v>
      </c>
      <c r="J5715">
        <v>8</v>
      </c>
      <c r="K5715" s="11"/>
      <c r="L5715" s="7"/>
      <c r="M5715" s="12"/>
      <c r="N5715" s="16"/>
      <c r="O5715" s="16"/>
      <c r="P5715" s="16"/>
    </row>
    <row r="5716" spans="1:16" x14ac:dyDescent="0.25">
      <c r="A5716">
        <f>+LOOKUP(F5716,Productos!B:B,Productos!A:A)</f>
        <v>702</v>
      </c>
      <c r="B5716">
        <f>+VLOOKUP(F5716,CON_ID_ps_prod!$A$2:$B$7187,2,0)</f>
        <v>447</v>
      </c>
      <c r="C5716">
        <v>1</v>
      </c>
      <c r="D5716" s="1">
        <v>15000000000</v>
      </c>
      <c r="E5716" s="1">
        <f>+D5716/1000000</f>
        <v>15000</v>
      </c>
      <c r="F5716" t="s">
        <v>576</v>
      </c>
      <c r="G5716" s="6" t="s">
        <v>113</v>
      </c>
      <c r="H5716" s="6">
        <f>+LOOKUP(G5716,cargargeneros!$H$2:$H$77,cargargeneros!$G$2:$G$77)</f>
        <v>45</v>
      </c>
      <c r="I5716" t="s">
        <v>5</v>
      </c>
      <c r="J5716">
        <v>9580413061</v>
      </c>
      <c r="K5716" s="11"/>
      <c r="L5716" s="7"/>
      <c r="M5716" s="12"/>
      <c r="N5716" s="16"/>
      <c r="O5716" s="16"/>
      <c r="P5716" s="16"/>
    </row>
    <row r="5717" spans="1:16" x14ac:dyDescent="0.25">
      <c r="A5717">
        <f>+LOOKUP(F5717,Productos!B:B,Productos!A:A)</f>
        <v>702</v>
      </c>
      <c r="B5717">
        <f>+VLOOKUP(F5717,CON_ID_ps_prod!$A$2:$B$7187,2,0)</f>
        <v>447</v>
      </c>
      <c r="C5717">
        <v>1</v>
      </c>
      <c r="D5717" s="1">
        <v>15000000000</v>
      </c>
      <c r="E5717" s="1">
        <f>+D5717/1000000</f>
        <v>15000</v>
      </c>
      <c r="F5717" t="s">
        <v>576</v>
      </c>
      <c r="G5717" s="6" t="s">
        <v>113</v>
      </c>
      <c r="H5717" s="6">
        <f>+LOOKUP(G5717,cargargeneros!$H$2:$H$77,cargargeneros!$G$2:$G$77)</f>
        <v>45</v>
      </c>
      <c r="I5717" t="s">
        <v>6</v>
      </c>
      <c r="J5717" s="4">
        <v>9789580413066</v>
      </c>
      <c r="K5717" s="11"/>
      <c r="L5717" s="7"/>
      <c r="M5717" s="12"/>
      <c r="N5717" s="16"/>
      <c r="O5717" s="16"/>
      <c r="P5717" s="16"/>
    </row>
    <row r="5718" spans="1:16" x14ac:dyDescent="0.25">
      <c r="A5718">
        <f>+LOOKUP(F5718,Productos!B:B,Productos!A:A)</f>
        <v>702</v>
      </c>
      <c r="B5718">
        <f>+VLOOKUP(F5718,CON_ID_ps_prod!$A$2:$B$7187,2,0)</f>
        <v>447</v>
      </c>
      <c r="C5718">
        <v>1</v>
      </c>
      <c r="D5718" s="1">
        <v>15000000000</v>
      </c>
      <c r="E5718" s="1">
        <f>+D5718/1000000</f>
        <v>15000</v>
      </c>
      <c r="F5718" t="s">
        <v>576</v>
      </c>
      <c r="G5718" s="6" t="s">
        <v>113</v>
      </c>
      <c r="H5718" s="6">
        <f>+LOOKUP(G5718,cargargeneros!$H$2:$H$77,cargargeneros!$G$2:$G$77)</f>
        <v>45</v>
      </c>
      <c r="I5718" t="s">
        <v>13</v>
      </c>
      <c r="J5718" t="s">
        <v>90</v>
      </c>
      <c r="K5718" s="11"/>
      <c r="L5718" s="7"/>
      <c r="M5718" s="12"/>
      <c r="N5718" s="16"/>
      <c r="O5718" s="16"/>
      <c r="P5718" s="16"/>
    </row>
    <row r="5719" spans="1:16" x14ac:dyDescent="0.25">
      <c r="A5719">
        <f>+LOOKUP(F5719,Productos!B:B,Productos!A:A)</f>
        <v>702</v>
      </c>
      <c r="B5719">
        <f>+VLOOKUP(F5719,CON_ID_ps_prod!$A$2:$B$7187,2,0)</f>
        <v>447</v>
      </c>
      <c r="C5719">
        <v>1</v>
      </c>
      <c r="D5719" s="1">
        <v>15000000000</v>
      </c>
      <c r="E5719" s="1">
        <f>+D5719/1000000</f>
        <v>15000</v>
      </c>
      <c r="F5719" t="s">
        <v>576</v>
      </c>
      <c r="G5719" s="6" t="s">
        <v>163</v>
      </c>
      <c r="H5719" s="6">
        <f>+LOOKUP(G5719,cargargeneros!$H$2:$H$77,cargargeneros!$G$2:$G$77)</f>
        <v>16</v>
      </c>
      <c r="I5719" t="s">
        <v>13</v>
      </c>
      <c r="J5719" t="s">
        <v>90</v>
      </c>
      <c r="K5719" s="11"/>
      <c r="L5719" s="7"/>
      <c r="M5719" s="12"/>
      <c r="N5719" s="16"/>
      <c r="O5719" s="16"/>
      <c r="P5719" s="16"/>
    </row>
    <row r="5720" spans="1:16" x14ac:dyDescent="0.25">
      <c r="A5720">
        <f>+LOOKUP(F5720,Productos!B:B,Productos!A:A)</f>
        <v>702</v>
      </c>
      <c r="B5720">
        <f>+VLOOKUP(F5720,CON_ID_ps_prod!$A$2:$B$7187,2,0)</f>
        <v>575</v>
      </c>
      <c r="C5720">
        <v>1</v>
      </c>
      <c r="D5720" s="1">
        <v>15000000000</v>
      </c>
      <c r="E5720" s="1">
        <f>+D5720/1000000</f>
        <v>15000</v>
      </c>
      <c r="F5720" t="s">
        <v>836</v>
      </c>
      <c r="G5720" s="6" t="s">
        <v>26</v>
      </c>
      <c r="H5720" s="6">
        <f>+LOOKUP(G5720,cargargeneros!$H$2:$H$77,cargargeneros!$G$2:$G$77)</f>
        <v>52</v>
      </c>
      <c r="I5720" t="s">
        <v>9</v>
      </c>
      <c r="J5720" t="s">
        <v>837</v>
      </c>
      <c r="K5720" s="11">
        <f>+VLOOKUP(J5720,cargarautores!A:B,2)</f>
        <v>441</v>
      </c>
      <c r="L5720" s="7" t="str">
        <f>+VLOOKUP(K5720,cargarautores!F:G,2)</f>
        <v xml:space="preserve">Patricia Urzua May </v>
      </c>
      <c r="M5720" s="12" t="str">
        <f>+IF(J5720=L5720,"","REVISAR")</f>
        <v/>
      </c>
      <c r="N5720" s="16"/>
      <c r="O5720" s="16"/>
      <c r="P5720" s="16"/>
    </row>
    <row r="5721" spans="1:16" x14ac:dyDescent="0.25">
      <c r="A5721">
        <f>+LOOKUP(F5721,Productos!B:B,Productos!A:A)</f>
        <v>702</v>
      </c>
      <c r="B5721">
        <f>+VLOOKUP(F5721,CON_ID_ps_prod!$A$2:$B$7187,2,0)</f>
        <v>575</v>
      </c>
      <c r="C5721">
        <v>1</v>
      </c>
      <c r="D5721" s="1">
        <v>15000000000</v>
      </c>
      <c r="E5721" s="1">
        <f>+D5721/1000000</f>
        <v>15000</v>
      </c>
      <c r="F5721" t="s">
        <v>836</v>
      </c>
      <c r="G5721" s="6" t="s">
        <v>26</v>
      </c>
      <c r="H5721" s="6">
        <f>+LOOKUP(G5721,cargargeneros!$H$2:$H$77,cargargeneros!$G$2:$G$77)</f>
        <v>52</v>
      </c>
      <c r="I5721" t="s">
        <v>8</v>
      </c>
      <c r="J5721">
        <v>2006</v>
      </c>
      <c r="K5721" s="11"/>
      <c r="L5721" s="7"/>
      <c r="M5721" s="12"/>
      <c r="N5721" s="16"/>
      <c r="O5721" s="16"/>
      <c r="P5721" s="16"/>
    </row>
    <row r="5722" spans="1:16" x14ac:dyDescent="0.25">
      <c r="A5722">
        <f>+LOOKUP(F5722,Productos!B:B,Productos!A:A)</f>
        <v>702</v>
      </c>
      <c r="B5722">
        <f>+VLOOKUP(F5722,CON_ID_ps_prod!$A$2:$B$7187,2,0)</f>
        <v>575</v>
      </c>
      <c r="C5722">
        <v>1</v>
      </c>
      <c r="D5722" s="1">
        <v>15000000000</v>
      </c>
      <c r="E5722" s="1">
        <f>+D5722/1000000</f>
        <v>15000</v>
      </c>
      <c r="F5722" t="s">
        <v>836</v>
      </c>
      <c r="G5722" s="6" t="s">
        <v>26</v>
      </c>
      <c r="H5722" s="6">
        <f>+LOOKUP(G5722,cargargeneros!$H$2:$H$77,cargargeneros!$G$2:$G$77)</f>
        <v>52</v>
      </c>
      <c r="I5722" t="s">
        <v>7</v>
      </c>
      <c r="J5722" t="s">
        <v>349</v>
      </c>
      <c r="K5722" s="11"/>
      <c r="L5722" s="7"/>
      <c r="M5722" s="12"/>
      <c r="N5722" s="16">
        <f>+LOOKUP(J5722,cargareditoriales!A:A,cargareditoriales!B:B)</f>
        <v>104</v>
      </c>
      <c r="O5722" s="16" t="str">
        <f>+LOOKUP(N5722,cargareditoriales!B:B,cargareditoriales!A:A)</f>
        <v>Grupo Editorial Norma</v>
      </c>
      <c r="P5722" s="16" t="str">
        <f>+IF(O5722=J5722,"","REVISAR")</f>
        <v/>
      </c>
    </row>
    <row r="5723" spans="1:16" x14ac:dyDescent="0.25">
      <c r="A5723">
        <f>+LOOKUP(F5723,Productos!B:B,Productos!A:A)</f>
        <v>702</v>
      </c>
      <c r="B5723">
        <f>+VLOOKUP(F5723,CON_ID_ps_prod!$A$2:$B$7187,2,0)</f>
        <v>575</v>
      </c>
      <c r="C5723">
        <v>1</v>
      </c>
      <c r="D5723" s="1">
        <v>15000000000</v>
      </c>
      <c r="E5723" s="1">
        <f>+D5723/1000000</f>
        <v>15000</v>
      </c>
      <c r="F5723" t="s">
        <v>836</v>
      </c>
      <c r="G5723" s="6" t="s">
        <v>26</v>
      </c>
      <c r="H5723" s="6">
        <f>+LOOKUP(G5723,cargargeneros!$H$2:$H$77,cargargeneros!$G$2:$G$77)</f>
        <v>52</v>
      </c>
      <c r="I5723" t="s">
        <v>12</v>
      </c>
      <c r="J5723">
        <v>8</v>
      </c>
      <c r="K5723" s="11"/>
      <c r="L5723" s="7"/>
      <c r="M5723" s="12"/>
      <c r="N5723" s="16"/>
      <c r="O5723" s="16"/>
      <c r="P5723" s="16"/>
    </row>
    <row r="5724" spans="1:16" x14ac:dyDescent="0.25">
      <c r="A5724">
        <f>+LOOKUP(F5724,Productos!B:B,Productos!A:A)</f>
        <v>702</v>
      </c>
      <c r="B5724">
        <f>+VLOOKUP(F5724,CON_ID_ps_prod!$A$2:$B$7187,2,0)</f>
        <v>575</v>
      </c>
      <c r="C5724">
        <v>1</v>
      </c>
      <c r="D5724" s="1">
        <v>15000000000</v>
      </c>
      <c r="E5724" s="1">
        <f>+D5724/1000000</f>
        <v>15000</v>
      </c>
      <c r="F5724" t="s">
        <v>836</v>
      </c>
      <c r="G5724" s="6" t="s">
        <v>26</v>
      </c>
      <c r="H5724" s="6">
        <f>+LOOKUP(G5724,cargargeneros!$H$2:$H$77,cargargeneros!$G$2:$G$77)</f>
        <v>52</v>
      </c>
      <c r="I5724" t="s">
        <v>5</v>
      </c>
      <c r="J5724">
        <v>9580496552</v>
      </c>
      <c r="K5724" s="11"/>
      <c r="L5724" s="7"/>
      <c r="M5724" s="12"/>
      <c r="N5724" s="16"/>
      <c r="O5724" s="16"/>
      <c r="P5724" s="16"/>
    </row>
    <row r="5725" spans="1:16" x14ac:dyDescent="0.25">
      <c r="A5725">
        <f>+LOOKUP(F5725,Productos!B:B,Productos!A:A)</f>
        <v>702</v>
      </c>
      <c r="B5725">
        <f>+VLOOKUP(F5725,CON_ID_ps_prod!$A$2:$B$7187,2,0)</f>
        <v>575</v>
      </c>
      <c r="C5725">
        <v>1</v>
      </c>
      <c r="D5725" s="1">
        <v>15000000000</v>
      </c>
      <c r="E5725" s="1">
        <f>+D5725/1000000</f>
        <v>15000</v>
      </c>
      <c r="F5725" t="s">
        <v>836</v>
      </c>
      <c r="G5725" s="6" t="s">
        <v>26</v>
      </c>
      <c r="H5725" s="6">
        <f>+LOOKUP(G5725,cargargeneros!$H$2:$H$77,cargargeneros!$G$2:$G$77)</f>
        <v>52</v>
      </c>
      <c r="I5725" t="s">
        <v>6</v>
      </c>
      <c r="J5725" s="4">
        <v>9789580496557</v>
      </c>
      <c r="K5725" s="11"/>
      <c r="L5725" s="7"/>
      <c r="M5725" s="12"/>
      <c r="N5725" s="16"/>
      <c r="O5725" s="16"/>
      <c r="P5725" s="16"/>
    </row>
    <row r="5726" spans="1:16" x14ac:dyDescent="0.25">
      <c r="A5726">
        <f>+LOOKUP(F5726,Productos!B:B,Productos!A:A)</f>
        <v>702</v>
      </c>
      <c r="B5726">
        <f>+VLOOKUP(F5726,CON_ID_ps_prod!$A$2:$B$7187,2,0)</f>
        <v>575</v>
      </c>
      <c r="C5726">
        <v>1</v>
      </c>
      <c r="D5726" s="1">
        <v>15000000000</v>
      </c>
      <c r="E5726" s="1">
        <f>+D5726/1000000</f>
        <v>15000</v>
      </c>
      <c r="F5726" t="s">
        <v>836</v>
      </c>
      <c r="G5726" s="6" t="s">
        <v>26</v>
      </c>
      <c r="H5726" s="6">
        <f>+LOOKUP(G5726,cargargeneros!$H$2:$H$77,cargargeneros!$G$2:$G$77)</f>
        <v>52</v>
      </c>
      <c r="I5726" t="s">
        <v>13</v>
      </c>
      <c r="J5726" t="s">
        <v>90</v>
      </c>
      <c r="K5726" s="11"/>
      <c r="L5726" s="7"/>
      <c r="M5726" s="12"/>
      <c r="N5726" s="16"/>
      <c r="O5726" s="16"/>
      <c r="P5726" s="16"/>
    </row>
    <row r="5727" spans="1:16" x14ac:dyDescent="0.25">
      <c r="A5727">
        <f>+LOOKUP(F5727,Productos!B:B,Productos!A:A)</f>
        <v>702</v>
      </c>
      <c r="B5727">
        <f>+VLOOKUP(F5727,CON_ID_ps_prod!$A$2:$B$7187,2,0)</f>
        <v>682</v>
      </c>
      <c r="C5727">
        <v>1</v>
      </c>
      <c r="D5727" s="1">
        <v>15000000000</v>
      </c>
      <c r="E5727" s="1">
        <f>+D5727/1000000</f>
        <v>15000</v>
      </c>
      <c r="F5727" t="s">
        <v>1019</v>
      </c>
      <c r="G5727" s="6" t="s">
        <v>623</v>
      </c>
      <c r="H5727" s="6">
        <f>+LOOKUP(G5727,cargargeneros!$H$2:$H$77,cargargeneros!$G$2:$G$77)</f>
        <v>62</v>
      </c>
      <c r="I5727" t="s">
        <v>9</v>
      </c>
      <c r="J5727" t="s">
        <v>1020</v>
      </c>
      <c r="K5727" s="11">
        <f>+VLOOKUP(J5727,cargarautores!A:B,2)</f>
        <v>340</v>
      </c>
      <c r="L5727" s="7" t="str">
        <f>+VLOOKUP(K5727,cargarautores!F:G,2)</f>
        <v>Karl Marx</v>
      </c>
      <c r="M5727" s="12" t="str">
        <f>+IF(J5727=L5727,"","REVISAR")</f>
        <v/>
      </c>
      <c r="N5727" s="16"/>
      <c r="O5727" s="16"/>
      <c r="P5727" s="16"/>
    </row>
    <row r="5728" spans="1:16" x14ac:dyDescent="0.25">
      <c r="A5728">
        <f>+LOOKUP(F5728,Productos!B:B,Productos!A:A)</f>
        <v>702</v>
      </c>
      <c r="B5728">
        <f>+VLOOKUP(F5728,CON_ID_ps_prod!$A$2:$B$7187,2,0)</f>
        <v>682</v>
      </c>
      <c r="C5728">
        <v>1</v>
      </c>
      <c r="D5728" s="1">
        <v>15000000000</v>
      </c>
      <c r="E5728" s="1">
        <f>+D5728/1000000</f>
        <v>15000</v>
      </c>
      <c r="F5728" t="s">
        <v>1019</v>
      </c>
      <c r="G5728" s="6" t="s">
        <v>623</v>
      </c>
      <c r="H5728" s="6">
        <f>+LOOKUP(G5728,cargargeneros!$H$2:$H$77,cargargeneros!$G$2:$G$77)</f>
        <v>62</v>
      </c>
      <c r="I5728" t="s">
        <v>8</v>
      </c>
      <c r="J5728">
        <v>49</v>
      </c>
      <c r="K5728" s="11"/>
      <c r="L5728" s="7"/>
      <c r="M5728" s="12"/>
      <c r="N5728" s="16"/>
      <c r="O5728" s="16"/>
      <c r="P5728" s="16"/>
    </row>
    <row r="5729" spans="1:16" x14ac:dyDescent="0.25">
      <c r="A5729">
        <f>+LOOKUP(F5729,Productos!B:B,Productos!A:A)</f>
        <v>702</v>
      </c>
      <c r="B5729">
        <f>+VLOOKUP(F5729,CON_ID_ps_prod!$A$2:$B$7187,2,0)</f>
        <v>682</v>
      </c>
      <c r="C5729">
        <v>1</v>
      </c>
      <c r="D5729" s="1">
        <v>15000000000</v>
      </c>
      <c r="E5729" s="1">
        <f>+D5729/1000000</f>
        <v>15000</v>
      </c>
      <c r="F5729" t="s">
        <v>1019</v>
      </c>
      <c r="G5729" s="6" t="s">
        <v>623</v>
      </c>
      <c r="H5729" s="6">
        <f>+LOOKUP(G5729,cargargeneros!$H$2:$H$77,cargargeneros!$G$2:$G$77)</f>
        <v>62</v>
      </c>
      <c r="I5729" t="s">
        <v>7</v>
      </c>
      <c r="J5729" t="s">
        <v>1013</v>
      </c>
      <c r="K5729" s="11"/>
      <c r="L5729" s="7"/>
      <c r="M5729" s="12"/>
      <c r="N5729" s="16">
        <f>+LOOKUP(J5729,cargareditoriales!A:A,cargareditoriales!B:B)</f>
        <v>166</v>
      </c>
      <c r="O5729" s="16" t="str">
        <f>+LOOKUP(N5729,cargareditoriales!B:B,cargareditoriales!A:A)</f>
        <v>Planeta, Agostini</v>
      </c>
      <c r="P5729" s="16" t="str">
        <f>+IF(O5729=J5729,"","REVISAR")</f>
        <v/>
      </c>
    </row>
    <row r="5730" spans="1:16" x14ac:dyDescent="0.25">
      <c r="A5730">
        <f>+LOOKUP(F5730,Productos!B:B,Productos!A:A)</f>
        <v>702</v>
      </c>
      <c r="B5730">
        <f>+VLOOKUP(F5730,CON_ID_ps_prod!$A$2:$B$7187,2,0)</f>
        <v>682</v>
      </c>
      <c r="C5730">
        <v>1</v>
      </c>
      <c r="D5730" s="1">
        <v>15000000000</v>
      </c>
      <c r="E5730" s="1">
        <f>+D5730/1000000</f>
        <v>15000</v>
      </c>
      <c r="F5730" t="s">
        <v>1019</v>
      </c>
      <c r="G5730" s="6" t="s">
        <v>623</v>
      </c>
      <c r="H5730" s="6">
        <f>+LOOKUP(G5730,cargargeneros!$H$2:$H$77,cargargeneros!$G$2:$G$77)</f>
        <v>62</v>
      </c>
      <c r="I5730" t="s">
        <v>12</v>
      </c>
      <c r="J5730">
        <v>8</v>
      </c>
      <c r="K5730" s="11"/>
      <c r="L5730" s="7"/>
      <c r="M5730" s="12"/>
      <c r="N5730" s="16"/>
      <c r="O5730" s="16"/>
      <c r="P5730" s="16"/>
    </row>
    <row r="5731" spans="1:16" x14ac:dyDescent="0.25">
      <c r="A5731">
        <f>+LOOKUP(F5731,Productos!B:B,Productos!A:A)</f>
        <v>702</v>
      </c>
      <c r="B5731">
        <f>+VLOOKUP(F5731,CON_ID_ps_prod!$A$2:$B$7187,2,0)</f>
        <v>682</v>
      </c>
      <c r="C5731">
        <v>1</v>
      </c>
      <c r="D5731" s="1">
        <v>15000000000</v>
      </c>
      <c r="E5731" s="1">
        <f>+D5731/1000000</f>
        <v>15000</v>
      </c>
      <c r="F5731" t="s">
        <v>1019</v>
      </c>
      <c r="G5731" s="6" t="s">
        <v>623</v>
      </c>
      <c r="H5731" s="6">
        <f>+LOOKUP(G5731,cargargeneros!$H$2:$H$77,cargargeneros!$G$2:$G$77)</f>
        <v>62</v>
      </c>
      <c r="I5731" t="s">
        <v>13</v>
      </c>
      <c r="J5731" t="s">
        <v>90</v>
      </c>
      <c r="K5731" s="11"/>
      <c r="L5731" s="7"/>
      <c r="M5731" s="12"/>
      <c r="N5731" s="16"/>
      <c r="O5731" s="16"/>
      <c r="P5731" s="16"/>
    </row>
    <row r="5732" spans="1:16" x14ac:dyDescent="0.25">
      <c r="A5732">
        <f>+LOOKUP(F5732,Productos!B:B,Productos!A:A)</f>
        <v>702</v>
      </c>
      <c r="B5732">
        <f>+VLOOKUP(F5732,CON_ID_ps_prod!$A$2:$B$7187,2,0)</f>
        <v>499</v>
      </c>
      <c r="C5732">
        <v>1</v>
      </c>
      <c r="D5732" s="1">
        <v>15000000000</v>
      </c>
      <c r="E5732" s="1">
        <f>+D5732/1000000</f>
        <v>15000</v>
      </c>
      <c r="F5732" t="s">
        <v>682</v>
      </c>
      <c r="G5732" s="6" t="s">
        <v>410</v>
      </c>
      <c r="H5732" s="6">
        <f>+LOOKUP(G5732,cargargeneros!$H$2:$H$77,cargargeneros!$G$2:$G$77)</f>
        <v>18</v>
      </c>
      <c r="I5732" t="s">
        <v>9</v>
      </c>
      <c r="J5732" t="s">
        <v>683</v>
      </c>
      <c r="K5732" s="11">
        <f>+VLOOKUP(J5732,cargarautores!A:B,2)</f>
        <v>154</v>
      </c>
      <c r="L5732" s="7" t="str">
        <f>+VLOOKUP(K5732,cargarautores!F:G,2)</f>
        <v>Esquilo</v>
      </c>
      <c r="M5732" s="12" t="str">
        <f>+IF(J5732=L5732,"","REVISAR")</f>
        <v/>
      </c>
      <c r="N5732" s="16"/>
      <c r="O5732" s="16"/>
      <c r="P5732" s="16"/>
    </row>
    <row r="5733" spans="1:16" x14ac:dyDescent="0.25">
      <c r="A5733">
        <f>+LOOKUP(F5733,Productos!B:B,Productos!A:A)</f>
        <v>702</v>
      </c>
      <c r="B5733">
        <f>+VLOOKUP(F5733,CON_ID_ps_prod!$A$2:$B$7187,2,0)</f>
        <v>499</v>
      </c>
      <c r="C5733">
        <v>1</v>
      </c>
      <c r="D5733" s="1">
        <v>15000000000</v>
      </c>
      <c r="E5733" s="1">
        <f>+D5733/1000000</f>
        <v>15000</v>
      </c>
      <c r="F5733" t="s">
        <v>682</v>
      </c>
      <c r="G5733" s="6" t="s">
        <v>410</v>
      </c>
      <c r="H5733" s="6">
        <f>+LOOKUP(G5733,cargargeneros!$H$2:$H$77,cargargeneros!$G$2:$G$77)</f>
        <v>18</v>
      </c>
      <c r="I5733" t="s">
        <v>9</v>
      </c>
      <c r="J5733" t="s">
        <v>683</v>
      </c>
      <c r="K5733" s="11">
        <f>+VLOOKUP(J5733,cargarautores!A:B,2)</f>
        <v>154</v>
      </c>
      <c r="L5733" s="7" t="str">
        <f>+VLOOKUP(K5733,cargarautores!F:G,2)</f>
        <v>Esquilo</v>
      </c>
      <c r="M5733" s="12" t="str">
        <f>+IF(J5733=L5733,"","REVISAR")</f>
        <v/>
      </c>
      <c r="N5733" s="16"/>
      <c r="O5733" s="16"/>
      <c r="P5733" s="16"/>
    </row>
    <row r="5734" spans="1:16" x14ac:dyDescent="0.25">
      <c r="A5734">
        <f>+LOOKUP(F5734,Productos!B:B,Productos!A:A)</f>
        <v>702</v>
      </c>
      <c r="B5734">
        <f>+VLOOKUP(F5734,CON_ID_ps_prod!$A$2:$B$7187,2,0)</f>
        <v>499</v>
      </c>
      <c r="C5734">
        <v>1</v>
      </c>
      <c r="D5734" s="1">
        <v>15000000000</v>
      </c>
      <c r="E5734" s="1">
        <f>+D5734/1000000</f>
        <v>15000</v>
      </c>
      <c r="F5734" t="s">
        <v>682</v>
      </c>
      <c r="G5734" s="6" t="s">
        <v>410</v>
      </c>
      <c r="H5734" s="6">
        <f>+LOOKUP(G5734,cargargeneros!$H$2:$H$77,cargargeneros!$G$2:$G$77)</f>
        <v>18</v>
      </c>
      <c r="I5734" t="s">
        <v>8</v>
      </c>
      <c r="J5734">
        <v>2003</v>
      </c>
      <c r="K5734" s="11"/>
      <c r="L5734" s="7"/>
      <c r="M5734" s="12"/>
      <c r="N5734" s="16"/>
      <c r="O5734" s="16"/>
      <c r="P5734" s="16"/>
    </row>
    <row r="5735" spans="1:16" x14ac:dyDescent="0.25">
      <c r="A5735">
        <f>+LOOKUP(F5735,Productos!B:B,Productos!A:A)</f>
        <v>702</v>
      </c>
      <c r="B5735">
        <f>+VLOOKUP(F5735,CON_ID_ps_prod!$A$2:$B$7187,2,0)</f>
        <v>499</v>
      </c>
      <c r="C5735">
        <v>1</v>
      </c>
      <c r="D5735" s="1">
        <v>15000000000</v>
      </c>
      <c r="E5735" s="1">
        <f>+D5735/1000000</f>
        <v>15000</v>
      </c>
      <c r="F5735" t="s">
        <v>682</v>
      </c>
      <c r="G5735" s="6" t="s">
        <v>410</v>
      </c>
      <c r="H5735" s="6">
        <f>+LOOKUP(G5735,cargargeneros!$H$2:$H$77,cargargeneros!$G$2:$G$77)</f>
        <v>18</v>
      </c>
      <c r="I5735" t="s">
        <v>7</v>
      </c>
      <c r="J5735" t="s">
        <v>467</v>
      </c>
      <c r="K5735" s="11"/>
      <c r="L5735" s="7"/>
      <c r="M5735" s="12"/>
      <c r="N5735" s="16">
        <f>+LOOKUP(J5735,cargareditoriales!A:A,cargareditoriales!B:B)</f>
        <v>159</v>
      </c>
      <c r="O5735" s="16" t="str">
        <f>+LOOKUP(N5735,cargareditoriales!B:B,cargareditoriales!A:A)</f>
        <v>Panamericana Editorial</v>
      </c>
      <c r="P5735" s="16" t="str">
        <f>+IF(O5735=J5735,"","REVISAR")</f>
        <v/>
      </c>
    </row>
    <row r="5736" spans="1:16" x14ac:dyDescent="0.25">
      <c r="A5736">
        <f>+LOOKUP(F5736,Productos!B:B,Productos!A:A)</f>
        <v>702</v>
      </c>
      <c r="B5736">
        <f>+VLOOKUP(F5736,CON_ID_ps_prod!$A$2:$B$7187,2,0)</f>
        <v>499</v>
      </c>
      <c r="C5736">
        <v>1</v>
      </c>
      <c r="D5736" s="1">
        <v>15000000000</v>
      </c>
      <c r="E5736" s="1">
        <f>+D5736/1000000</f>
        <v>15000</v>
      </c>
      <c r="F5736" t="s">
        <v>682</v>
      </c>
      <c r="G5736" s="6" t="s">
        <v>410</v>
      </c>
      <c r="H5736" s="6">
        <f>+LOOKUP(G5736,cargargeneros!$H$2:$H$77,cargargeneros!$G$2:$G$77)</f>
        <v>18</v>
      </c>
      <c r="I5736" t="s">
        <v>7</v>
      </c>
      <c r="J5736" t="s">
        <v>467</v>
      </c>
      <c r="K5736" s="11"/>
      <c r="L5736" s="7"/>
      <c r="M5736" s="12"/>
      <c r="N5736" s="16">
        <f>+LOOKUP(J5736,cargareditoriales!A:A,cargareditoriales!B:B)</f>
        <v>159</v>
      </c>
      <c r="O5736" s="16" t="str">
        <f>+LOOKUP(N5736,cargareditoriales!B:B,cargareditoriales!A:A)</f>
        <v>Panamericana Editorial</v>
      </c>
      <c r="P5736" s="16" t="str">
        <f>+IF(O5736=J5736,"","REVISAR")</f>
        <v/>
      </c>
    </row>
    <row r="5737" spans="1:16" x14ac:dyDescent="0.25">
      <c r="A5737">
        <f>+LOOKUP(F5737,Productos!B:B,Productos!A:A)</f>
        <v>702</v>
      </c>
      <c r="B5737">
        <f>+VLOOKUP(F5737,CON_ID_ps_prod!$A$2:$B$7187,2,0)</f>
        <v>499</v>
      </c>
      <c r="C5737">
        <v>1</v>
      </c>
      <c r="D5737" s="1">
        <v>15000000000</v>
      </c>
      <c r="E5737" s="1">
        <f>+D5737/1000000</f>
        <v>15000</v>
      </c>
      <c r="F5737" t="s">
        <v>682</v>
      </c>
      <c r="G5737" s="6" t="s">
        <v>410</v>
      </c>
      <c r="H5737" s="6">
        <f>+LOOKUP(G5737,cargargeneros!$H$2:$H$77,cargargeneros!$G$2:$G$77)</f>
        <v>18</v>
      </c>
      <c r="I5737" t="s">
        <v>12</v>
      </c>
      <c r="J5737">
        <v>8</v>
      </c>
      <c r="K5737" s="11"/>
      <c r="L5737" s="7"/>
      <c r="M5737" s="12"/>
      <c r="N5737" s="16"/>
      <c r="O5737" s="16"/>
      <c r="P5737" s="16"/>
    </row>
    <row r="5738" spans="1:16" x14ac:dyDescent="0.25">
      <c r="A5738">
        <f>+LOOKUP(F5738,Productos!B:B,Productos!A:A)</f>
        <v>702</v>
      </c>
      <c r="B5738">
        <f>+VLOOKUP(F5738,CON_ID_ps_prod!$A$2:$B$7187,2,0)</f>
        <v>499</v>
      </c>
      <c r="C5738">
        <v>1</v>
      </c>
      <c r="D5738" s="1">
        <v>15000000000</v>
      </c>
      <c r="E5738" s="1">
        <f>+D5738/1000000</f>
        <v>15000</v>
      </c>
      <c r="F5738" t="s">
        <v>682</v>
      </c>
      <c r="G5738" s="6" t="s">
        <v>410</v>
      </c>
      <c r="H5738" s="6">
        <f>+LOOKUP(G5738,cargargeneros!$H$2:$H$77,cargargeneros!$G$2:$G$77)</f>
        <v>18</v>
      </c>
      <c r="I5738" t="s">
        <v>12</v>
      </c>
      <c r="J5738">
        <v>8</v>
      </c>
      <c r="K5738" s="11"/>
      <c r="L5738" s="7"/>
      <c r="M5738" s="12"/>
      <c r="N5738" s="16"/>
      <c r="O5738" s="16"/>
      <c r="P5738" s="16"/>
    </row>
    <row r="5739" spans="1:16" x14ac:dyDescent="0.25">
      <c r="A5739">
        <f>+LOOKUP(F5739,Productos!B:B,Productos!A:A)</f>
        <v>702</v>
      </c>
      <c r="B5739">
        <f>+VLOOKUP(F5739,CON_ID_ps_prod!$A$2:$B$7187,2,0)</f>
        <v>499</v>
      </c>
      <c r="C5739">
        <v>1</v>
      </c>
      <c r="D5739" s="1">
        <v>15000000000</v>
      </c>
      <c r="E5739" s="1">
        <f>+D5739/1000000</f>
        <v>15000</v>
      </c>
      <c r="F5739" t="s">
        <v>682</v>
      </c>
      <c r="G5739" s="6" t="s">
        <v>410</v>
      </c>
      <c r="H5739" s="6">
        <f>+LOOKUP(G5739,cargargeneros!$H$2:$H$77,cargargeneros!$G$2:$G$77)</f>
        <v>18</v>
      </c>
      <c r="I5739" t="s">
        <v>5</v>
      </c>
      <c r="J5739">
        <v>9583004219</v>
      </c>
      <c r="K5739" s="11"/>
      <c r="L5739" s="7"/>
      <c r="M5739" s="12"/>
      <c r="N5739" s="16"/>
      <c r="O5739" s="16"/>
      <c r="P5739" s="16"/>
    </row>
    <row r="5740" spans="1:16" x14ac:dyDescent="0.25">
      <c r="A5740">
        <f>+LOOKUP(F5740,Productos!B:B,Productos!A:A)</f>
        <v>702</v>
      </c>
      <c r="B5740">
        <f>+VLOOKUP(F5740,CON_ID_ps_prod!$A$2:$B$7187,2,0)</f>
        <v>499</v>
      </c>
      <c r="C5740">
        <v>1</v>
      </c>
      <c r="D5740" s="1">
        <v>15000000000</v>
      </c>
      <c r="E5740" s="1">
        <f>+D5740/1000000</f>
        <v>15000</v>
      </c>
      <c r="F5740" t="s">
        <v>682</v>
      </c>
      <c r="G5740" s="6" t="s">
        <v>410</v>
      </c>
      <c r="H5740" s="6">
        <f>+LOOKUP(G5740,cargargeneros!$H$2:$H$77,cargargeneros!$G$2:$G$77)</f>
        <v>18</v>
      </c>
      <c r="I5740" t="s">
        <v>5</v>
      </c>
      <c r="J5740">
        <v>9583001287</v>
      </c>
      <c r="K5740" s="11"/>
      <c r="L5740" s="7"/>
      <c r="M5740" s="12"/>
      <c r="N5740" s="16"/>
      <c r="O5740" s="16"/>
      <c r="P5740" s="16"/>
    </row>
    <row r="5741" spans="1:16" x14ac:dyDescent="0.25">
      <c r="A5741">
        <f>+LOOKUP(F5741,Productos!B:B,Productos!A:A)</f>
        <v>702</v>
      </c>
      <c r="B5741">
        <f>+VLOOKUP(F5741,CON_ID_ps_prod!$A$2:$B$7187,2,0)</f>
        <v>499</v>
      </c>
      <c r="C5741">
        <v>1</v>
      </c>
      <c r="D5741" s="1">
        <v>15000000000</v>
      </c>
      <c r="E5741" s="1">
        <f>+D5741/1000000</f>
        <v>15000</v>
      </c>
      <c r="F5741" t="s">
        <v>682</v>
      </c>
      <c r="G5741" s="6" t="s">
        <v>410</v>
      </c>
      <c r="H5741" s="6">
        <f>+LOOKUP(G5741,cargargeneros!$H$2:$H$77,cargargeneros!$G$2:$G$77)</f>
        <v>18</v>
      </c>
      <c r="I5741" t="s">
        <v>6</v>
      </c>
      <c r="J5741" s="4">
        <v>9789583004216</v>
      </c>
      <c r="K5741" s="11"/>
      <c r="L5741" s="7"/>
      <c r="M5741" s="12"/>
      <c r="N5741" s="16"/>
      <c r="O5741" s="16"/>
      <c r="P5741" s="16"/>
    </row>
    <row r="5742" spans="1:16" x14ac:dyDescent="0.25">
      <c r="A5742">
        <f>+LOOKUP(F5742,Productos!B:B,Productos!A:A)</f>
        <v>702</v>
      </c>
      <c r="B5742">
        <f>+VLOOKUP(F5742,CON_ID_ps_prod!$A$2:$B$7187,2,0)</f>
        <v>499</v>
      </c>
      <c r="C5742">
        <v>1</v>
      </c>
      <c r="D5742" s="1">
        <v>15000000000</v>
      </c>
      <c r="E5742" s="1">
        <f>+D5742/1000000</f>
        <v>15000</v>
      </c>
      <c r="F5742" t="s">
        <v>682</v>
      </c>
      <c r="G5742" s="6" t="s">
        <v>410</v>
      </c>
      <c r="H5742" s="6">
        <f>+LOOKUP(G5742,cargargeneros!$H$2:$H$77,cargargeneros!$G$2:$G$77)</f>
        <v>18</v>
      </c>
      <c r="I5742" t="s">
        <v>13</v>
      </c>
      <c r="J5742" t="s">
        <v>90</v>
      </c>
      <c r="K5742" s="11"/>
      <c r="L5742" s="7"/>
      <c r="M5742" s="12"/>
      <c r="N5742" s="16"/>
      <c r="O5742" s="16"/>
      <c r="P5742" s="16"/>
    </row>
    <row r="5743" spans="1:16" x14ac:dyDescent="0.25">
      <c r="A5743">
        <f>+LOOKUP(F5743,Productos!B:B,Productos!A:A)</f>
        <v>702</v>
      </c>
      <c r="B5743">
        <f>+VLOOKUP(F5743,CON_ID_ps_prod!$A$2:$B$7187,2,0)</f>
        <v>499</v>
      </c>
      <c r="C5743">
        <v>1</v>
      </c>
      <c r="D5743" s="1">
        <v>15000000000</v>
      </c>
      <c r="E5743" s="1">
        <f>+D5743/1000000</f>
        <v>15000</v>
      </c>
      <c r="F5743" t="s">
        <v>682</v>
      </c>
      <c r="G5743" s="6" t="s">
        <v>410</v>
      </c>
      <c r="H5743" s="6">
        <f>+LOOKUP(G5743,cargargeneros!$H$2:$H$77,cargargeneros!$G$2:$G$77)</f>
        <v>18</v>
      </c>
      <c r="I5743" t="s">
        <v>13</v>
      </c>
      <c r="J5743" t="s">
        <v>90</v>
      </c>
      <c r="K5743" s="11"/>
      <c r="L5743" s="7"/>
      <c r="M5743" s="12"/>
      <c r="N5743" s="16"/>
      <c r="O5743" s="16"/>
      <c r="P5743" s="16"/>
    </row>
    <row r="5744" spans="1:16" x14ac:dyDescent="0.25">
      <c r="A5744">
        <f>+LOOKUP(F5744,Productos!B:B,Productos!A:A)</f>
        <v>702</v>
      </c>
      <c r="B5744">
        <f>+VLOOKUP(F5744,CON_ID_ps_prod!$A$2:$B$7187,2,0)</f>
        <v>447</v>
      </c>
      <c r="C5744">
        <v>1</v>
      </c>
      <c r="D5744" s="1">
        <v>15000000000</v>
      </c>
      <c r="E5744" s="1">
        <f>+D5744/1000000</f>
        <v>15000</v>
      </c>
      <c r="F5744" t="s">
        <v>576</v>
      </c>
      <c r="G5744" s="6" t="s">
        <v>113</v>
      </c>
      <c r="H5744" s="6">
        <f>+LOOKUP(G5744,cargargeneros!$H$2:$H$77,cargargeneros!$G$2:$G$77)</f>
        <v>45</v>
      </c>
      <c r="I5744" t="s">
        <v>9</v>
      </c>
      <c r="J5744" t="s">
        <v>1348</v>
      </c>
      <c r="K5744" s="11">
        <f>+VLOOKUP(J5744,cargarautores!A:B,2)</f>
        <v>336</v>
      </c>
      <c r="L5744" s="7" t="str">
        <f>+VLOOKUP(K5744,cargarautores!F:G,2)</f>
        <v>Julio Cortázar</v>
      </c>
      <c r="M5744" s="12" t="str">
        <f>+IF(J5744=L5744,"","REVISAR")</f>
        <v/>
      </c>
      <c r="N5744" s="16"/>
      <c r="O5744" s="16"/>
      <c r="P5744" s="16"/>
    </row>
    <row r="5745" spans="1:16" x14ac:dyDescent="0.25">
      <c r="A5745">
        <f>+LOOKUP(F5745,Productos!B:B,Productos!A:A)</f>
        <v>702</v>
      </c>
      <c r="B5745">
        <f>+VLOOKUP(F5745,CON_ID_ps_prod!$A$2:$B$7187,2,0)</f>
        <v>629</v>
      </c>
      <c r="C5745">
        <v>1</v>
      </c>
      <c r="D5745" s="1">
        <v>70000000000</v>
      </c>
      <c r="E5745" s="1">
        <f>+D5745/1000000</f>
        <v>70000</v>
      </c>
      <c r="F5745" t="s">
        <v>943</v>
      </c>
      <c r="G5745" s="6" t="s">
        <v>502</v>
      </c>
      <c r="H5745" s="6">
        <f>+LOOKUP(G5745,cargargeneros!$H$2:$H$77,cargargeneros!$G$2:$G$77)</f>
        <v>3</v>
      </c>
      <c r="I5745" t="s">
        <v>7</v>
      </c>
      <c r="J5745" t="s">
        <v>1619</v>
      </c>
      <c r="K5745" s="11"/>
      <c r="L5745" s="7"/>
      <c r="M5745" s="12"/>
      <c r="N5745" s="16">
        <f>+LOOKUP(J5745,cargareditoriales!A:A,cargareditoriales!B:B)</f>
        <v>210</v>
      </c>
      <c r="O5745" s="16" t="str">
        <f>+LOOKUP(N5745,cargareditoriales!B:B,cargareditoriales!A:A)</f>
        <v>Villegas Editores S.A.</v>
      </c>
      <c r="P5745" s="16" t="str">
        <f>+IF(O5745=J5745,"","REVISAR")</f>
        <v/>
      </c>
    </row>
    <row r="5746" spans="1:16" x14ac:dyDescent="0.25">
      <c r="A5746">
        <f>+LOOKUP(F5746,Productos!B:B,Productos!A:A)</f>
        <v>702</v>
      </c>
      <c r="B5746">
        <f>+VLOOKUP(F5746,CON_ID_ps_prod!$A$2:$B$7187,2,0)</f>
        <v>629</v>
      </c>
      <c r="C5746">
        <v>1</v>
      </c>
      <c r="D5746" s="1">
        <v>70000000000</v>
      </c>
      <c r="E5746" s="1">
        <f>+D5746/1000000</f>
        <v>70000</v>
      </c>
      <c r="F5746" t="s">
        <v>943</v>
      </c>
      <c r="G5746" s="6" t="s">
        <v>502</v>
      </c>
      <c r="H5746" s="6">
        <f>+LOOKUP(G5746,cargargeneros!$H$2:$H$77,cargargeneros!$G$2:$G$77)</f>
        <v>3</v>
      </c>
      <c r="I5746" t="s">
        <v>12</v>
      </c>
      <c r="J5746">
        <v>10</v>
      </c>
      <c r="K5746" s="11"/>
      <c r="L5746" s="7"/>
      <c r="M5746" s="12"/>
      <c r="N5746" s="16"/>
      <c r="O5746" s="16"/>
      <c r="P5746" s="16"/>
    </row>
    <row r="5747" spans="1:16" x14ac:dyDescent="0.25">
      <c r="A5747">
        <f>+LOOKUP(F5747,Productos!B:B,Productos!A:A)</f>
        <v>702</v>
      </c>
      <c r="B5747">
        <f>+VLOOKUP(F5747,CON_ID_ps_prod!$A$2:$B$7187,2,0)</f>
        <v>629</v>
      </c>
      <c r="C5747">
        <v>1</v>
      </c>
      <c r="D5747" s="1">
        <v>70000000000</v>
      </c>
      <c r="E5747" s="1">
        <f>+D5747/1000000</f>
        <v>70000</v>
      </c>
      <c r="F5747" t="s">
        <v>943</v>
      </c>
      <c r="G5747" s="6" t="s">
        <v>502</v>
      </c>
      <c r="H5747" s="6">
        <f>+LOOKUP(G5747,cargargeneros!$H$2:$H$77,cargargeneros!$G$2:$G$77)</f>
        <v>3</v>
      </c>
      <c r="I5747" t="s">
        <v>13</v>
      </c>
      <c r="J5747" t="s">
        <v>90</v>
      </c>
      <c r="K5747" s="11"/>
      <c r="L5747" s="7"/>
      <c r="M5747" s="12"/>
      <c r="N5747" s="16"/>
      <c r="O5747" s="16"/>
      <c r="P5747" s="16"/>
    </row>
    <row r="5748" spans="1:16" x14ac:dyDescent="0.25">
      <c r="A5748">
        <f>+LOOKUP(F5748,Productos!B:B,Productos!A:A)</f>
        <v>702</v>
      </c>
      <c r="B5748">
        <f>+VLOOKUP(F5748,CON_ID_ps_prod!$A$2:$B$7187,2,0)</f>
        <v>539</v>
      </c>
      <c r="C5748">
        <v>1</v>
      </c>
      <c r="D5748" s="1">
        <v>15000000000</v>
      </c>
      <c r="E5748" s="1">
        <f>+D5748/1000000</f>
        <v>15000</v>
      </c>
      <c r="F5748" t="s">
        <v>760</v>
      </c>
      <c r="G5748" s="6" t="s">
        <v>500</v>
      </c>
      <c r="H5748" s="6">
        <f>+LOOKUP(G5748,cargargeneros!$H$2:$H$77,cargargeneros!$G$2:$G$77)</f>
        <v>21</v>
      </c>
      <c r="I5748" t="s">
        <v>9</v>
      </c>
      <c r="J5748" t="s">
        <v>657</v>
      </c>
      <c r="K5748" s="11">
        <f>+VLOOKUP(J5748,cargarautores!A:B,2)</f>
        <v>499</v>
      </c>
      <c r="L5748" s="7" t="str">
        <f>+VLOOKUP(K5748,cargarautores!F:G,2)</f>
        <v>Sigmund Freud</v>
      </c>
      <c r="M5748" s="12" t="str">
        <f>+IF(J5748=L5748,"","REVISAR")</f>
        <v/>
      </c>
      <c r="N5748" s="16"/>
      <c r="O5748" s="16"/>
      <c r="P5748" s="16"/>
    </row>
    <row r="5749" spans="1:16" x14ac:dyDescent="0.25">
      <c r="A5749">
        <f>+LOOKUP(F5749,Productos!B:B,Productos!A:A)</f>
        <v>702</v>
      </c>
      <c r="B5749">
        <f>+VLOOKUP(F5749,CON_ID_ps_prod!$A$2:$B$7187,2,0)</f>
        <v>539</v>
      </c>
      <c r="C5749">
        <v>1</v>
      </c>
      <c r="D5749" s="1">
        <v>15000000000</v>
      </c>
      <c r="E5749" s="1">
        <f>+D5749/1000000</f>
        <v>15000</v>
      </c>
      <c r="F5749" t="s">
        <v>760</v>
      </c>
      <c r="G5749" s="6" t="s">
        <v>500</v>
      </c>
      <c r="H5749" s="6">
        <f>+LOOKUP(G5749,cargargeneros!$H$2:$H$77,cargargeneros!$G$2:$G$77)</f>
        <v>21</v>
      </c>
      <c r="I5749" t="s">
        <v>7</v>
      </c>
      <c r="J5749" t="s">
        <v>367</v>
      </c>
      <c r="K5749" s="11"/>
      <c r="L5749" s="7"/>
      <c r="M5749" s="12"/>
      <c r="N5749" s="16">
        <f>+LOOKUP(J5749,cargareditoriales!A:A,cargareditoriales!B:B)</f>
        <v>10</v>
      </c>
      <c r="O5749" s="16" t="str">
        <f>+LOOKUP(N5749,cargareditoriales!B:B,cargareditoriales!A:A)</f>
        <v>Alianza Editorial</v>
      </c>
      <c r="P5749" s="16" t="str">
        <f>+IF(O5749=J5749,"","REVISAR")</f>
        <v/>
      </c>
    </row>
    <row r="5750" spans="1:16" x14ac:dyDescent="0.25">
      <c r="A5750">
        <f>+LOOKUP(F5750,Productos!B:B,Productos!A:A)</f>
        <v>702</v>
      </c>
      <c r="B5750">
        <f>+VLOOKUP(F5750,CON_ID_ps_prod!$A$2:$B$7187,2,0)</f>
        <v>539</v>
      </c>
      <c r="C5750">
        <v>1</v>
      </c>
      <c r="D5750" s="1">
        <v>15000000000</v>
      </c>
      <c r="E5750" s="1">
        <f>+D5750/1000000</f>
        <v>15000</v>
      </c>
      <c r="F5750" t="s">
        <v>760</v>
      </c>
      <c r="G5750" s="6" t="s">
        <v>500</v>
      </c>
      <c r="H5750" s="6">
        <f>+LOOKUP(G5750,cargargeneros!$H$2:$H$77,cargargeneros!$G$2:$G$77)</f>
        <v>21</v>
      </c>
      <c r="I5750" t="s">
        <v>12</v>
      </c>
      <c r="J5750">
        <v>8</v>
      </c>
      <c r="K5750" s="11"/>
      <c r="L5750" s="7"/>
      <c r="M5750" s="12"/>
      <c r="N5750" s="16"/>
      <c r="O5750" s="16"/>
      <c r="P5750" s="16"/>
    </row>
    <row r="5751" spans="1:16" x14ac:dyDescent="0.25">
      <c r="A5751">
        <f>+LOOKUP(F5751,Productos!B:B,Productos!A:A)</f>
        <v>702</v>
      </c>
      <c r="B5751">
        <f>+VLOOKUP(F5751,CON_ID_ps_prod!$A$2:$B$7187,2,0)</f>
        <v>539</v>
      </c>
      <c r="C5751">
        <v>1</v>
      </c>
      <c r="D5751" s="1">
        <v>15000000000</v>
      </c>
      <c r="E5751" s="1">
        <f>+D5751/1000000</f>
        <v>15000</v>
      </c>
      <c r="F5751" t="s">
        <v>760</v>
      </c>
      <c r="G5751" s="6" t="s">
        <v>500</v>
      </c>
      <c r="H5751" s="6">
        <f>+LOOKUP(G5751,cargargeneros!$H$2:$H$77,cargargeneros!$G$2:$G$77)</f>
        <v>21</v>
      </c>
      <c r="I5751" t="s">
        <v>5</v>
      </c>
      <c r="J5751" t="s">
        <v>761</v>
      </c>
      <c r="K5751" s="11"/>
      <c r="L5751" s="7"/>
      <c r="M5751" s="12"/>
      <c r="N5751" s="16"/>
      <c r="O5751" s="16"/>
      <c r="P5751" s="16"/>
    </row>
    <row r="5752" spans="1:16" x14ac:dyDescent="0.25">
      <c r="A5752">
        <f>+LOOKUP(F5752,Productos!B:B,Productos!A:A)</f>
        <v>702</v>
      </c>
      <c r="B5752">
        <f>+VLOOKUP(F5752,CON_ID_ps_prod!$A$2:$B$7187,2,0)</f>
        <v>539</v>
      </c>
      <c r="C5752">
        <v>1</v>
      </c>
      <c r="D5752" s="1">
        <v>15000000000</v>
      </c>
      <c r="E5752" s="1">
        <f>+D5752/1000000</f>
        <v>15000</v>
      </c>
      <c r="F5752" t="s">
        <v>760</v>
      </c>
      <c r="G5752" s="6" t="s">
        <v>500</v>
      </c>
      <c r="H5752" s="6">
        <f>+LOOKUP(G5752,cargargeneros!$H$2:$H$77,cargargeneros!$G$2:$G$77)</f>
        <v>21</v>
      </c>
      <c r="I5752" t="s">
        <v>6</v>
      </c>
      <c r="J5752" s="4">
        <v>9788420613864</v>
      </c>
      <c r="K5752" s="11"/>
      <c r="L5752" s="7"/>
      <c r="M5752" s="12"/>
      <c r="N5752" s="16"/>
      <c r="O5752" s="16"/>
      <c r="P5752" s="16"/>
    </row>
    <row r="5753" spans="1:16" x14ac:dyDescent="0.25">
      <c r="A5753">
        <f>+LOOKUP(F5753,Productos!B:B,Productos!A:A)</f>
        <v>702</v>
      </c>
      <c r="B5753">
        <f>+VLOOKUP(F5753,CON_ID_ps_prod!$A$2:$B$7187,2,0)</f>
        <v>539</v>
      </c>
      <c r="C5753">
        <v>1</v>
      </c>
      <c r="D5753" s="1">
        <v>15000000000</v>
      </c>
      <c r="E5753" s="1">
        <f>+D5753/1000000</f>
        <v>15000</v>
      </c>
      <c r="F5753" t="s">
        <v>760</v>
      </c>
      <c r="G5753" s="6" t="s">
        <v>500</v>
      </c>
      <c r="H5753" s="6">
        <f>+LOOKUP(G5753,cargargeneros!$H$2:$H$77,cargargeneros!$G$2:$G$77)</f>
        <v>21</v>
      </c>
      <c r="I5753" t="s">
        <v>13</v>
      </c>
      <c r="J5753" t="s">
        <v>90</v>
      </c>
      <c r="K5753" s="11"/>
      <c r="L5753" s="7"/>
      <c r="M5753" s="12"/>
      <c r="N5753" s="16"/>
      <c r="O5753" s="16"/>
      <c r="P5753" s="16"/>
    </row>
    <row r="5754" spans="1:16" x14ac:dyDescent="0.25">
      <c r="A5754">
        <f>+LOOKUP(F5754,Productos!B:B,Productos!A:A)</f>
        <v>702</v>
      </c>
      <c r="B5754">
        <f>+VLOOKUP(F5754,CON_ID_ps_prod!$A$2:$B$7187,2,0)</f>
        <v>124</v>
      </c>
      <c r="C5754">
        <v>1</v>
      </c>
      <c r="D5754" s="1">
        <v>20000000000</v>
      </c>
      <c r="E5754" s="1">
        <f>+D5754/1000000</f>
        <v>20000</v>
      </c>
      <c r="F5754" t="s">
        <v>110</v>
      </c>
      <c r="G5754" s="6" t="s">
        <v>28</v>
      </c>
      <c r="H5754" s="6">
        <f>+LOOKUP(G5754,cargargeneros!$H$2:$H$77,cargargeneros!$G$2:$G$77)</f>
        <v>44</v>
      </c>
      <c r="I5754" t="s">
        <v>9</v>
      </c>
      <c r="J5754" t="s">
        <v>1040</v>
      </c>
      <c r="K5754" s="11">
        <f>+VLOOKUP(J5754,cargarautores!A:B,2)</f>
        <v>203</v>
      </c>
      <c r="L5754" s="7" t="str">
        <f>+VLOOKUP(K5754,cargarautores!F:G,2)</f>
        <v>Guillermo Cabrera Infante</v>
      </c>
      <c r="M5754" s="12" t="str">
        <f>+IF(J5754=L5754,"","REVISAR")</f>
        <v/>
      </c>
      <c r="N5754" s="16"/>
      <c r="O5754" s="16"/>
      <c r="P5754" s="16"/>
    </row>
    <row r="5755" spans="1:16" x14ac:dyDescent="0.25">
      <c r="A5755">
        <f>+LOOKUP(F5755,Productos!B:B,Productos!A:A)</f>
        <v>702</v>
      </c>
      <c r="B5755">
        <f>+VLOOKUP(F5755,CON_ID_ps_prod!$A$2:$B$7187,2,0)</f>
        <v>124</v>
      </c>
      <c r="C5755">
        <v>1</v>
      </c>
      <c r="D5755" s="1">
        <v>20000000000</v>
      </c>
      <c r="E5755" s="1">
        <f>+D5755/1000000</f>
        <v>20000</v>
      </c>
      <c r="F5755" t="s">
        <v>191</v>
      </c>
      <c r="G5755" s="6" t="s">
        <v>28</v>
      </c>
      <c r="H5755" s="6">
        <f>+LOOKUP(G5755,cargargeneros!$H$2:$H$77,cargargeneros!$G$2:$G$77)</f>
        <v>44</v>
      </c>
      <c r="I5755" t="s">
        <v>9</v>
      </c>
      <c r="J5755" t="s">
        <v>1040</v>
      </c>
      <c r="K5755" s="11">
        <f>+VLOOKUP(J5755,cargarautores!A:B,2)</f>
        <v>203</v>
      </c>
      <c r="L5755" s="7" t="str">
        <f>+VLOOKUP(K5755,cargarautores!F:G,2)</f>
        <v>Guillermo Cabrera Infante</v>
      </c>
      <c r="M5755" s="12" t="str">
        <f>+IF(J5755=L5755,"","REVISAR")</f>
        <v/>
      </c>
      <c r="N5755" s="16"/>
      <c r="O5755" s="16"/>
      <c r="P5755" s="16"/>
    </row>
    <row r="5756" spans="1:16" x14ac:dyDescent="0.25">
      <c r="A5756">
        <f>+LOOKUP(F5756,Productos!B:B,Productos!A:A)</f>
        <v>702</v>
      </c>
      <c r="B5756">
        <f>+VLOOKUP(F5756,CON_ID_ps_prod!$A$2:$B$7187,2,0)</f>
        <v>124</v>
      </c>
      <c r="C5756">
        <v>1</v>
      </c>
      <c r="D5756" s="1">
        <v>20000000000</v>
      </c>
      <c r="E5756" s="1">
        <f>+D5756/1000000</f>
        <v>20000</v>
      </c>
      <c r="F5756" t="s">
        <v>110</v>
      </c>
      <c r="G5756" s="6" t="s">
        <v>28</v>
      </c>
      <c r="H5756" s="6">
        <f>+LOOKUP(G5756,cargargeneros!$H$2:$H$77,cargargeneros!$G$2:$G$77)</f>
        <v>44</v>
      </c>
      <c r="I5756" t="s">
        <v>8</v>
      </c>
      <c r="J5756">
        <v>1996</v>
      </c>
      <c r="K5756" s="11"/>
      <c r="L5756" s="7"/>
      <c r="M5756" s="12"/>
      <c r="N5756" s="16"/>
      <c r="O5756" s="16"/>
      <c r="P5756" s="16"/>
    </row>
    <row r="5757" spans="1:16" x14ac:dyDescent="0.25">
      <c r="A5757">
        <f>+LOOKUP(F5757,Productos!B:B,Productos!A:A)</f>
        <v>702</v>
      </c>
      <c r="B5757">
        <f>+VLOOKUP(F5757,CON_ID_ps_prod!$A$2:$B$7187,2,0)</f>
        <v>124</v>
      </c>
      <c r="C5757">
        <v>1</v>
      </c>
      <c r="D5757" s="1">
        <v>20000000000</v>
      </c>
      <c r="E5757" s="1">
        <f>+D5757/1000000</f>
        <v>20000</v>
      </c>
      <c r="F5757" t="s">
        <v>191</v>
      </c>
      <c r="G5757" s="6" t="s">
        <v>28</v>
      </c>
      <c r="H5757" s="6">
        <f>+LOOKUP(G5757,cargargeneros!$H$2:$H$77,cargargeneros!$G$2:$G$77)</f>
        <v>44</v>
      </c>
      <c r="I5757" t="s">
        <v>8</v>
      </c>
      <c r="J5757" t="s">
        <v>2351</v>
      </c>
      <c r="K5757" s="11"/>
      <c r="L5757" s="7"/>
      <c r="M5757" s="12"/>
      <c r="N5757" s="16"/>
      <c r="O5757" s="16"/>
      <c r="P5757" s="16"/>
    </row>
    <row r="5758" spans="1:16" x14ac:dyDescent="0.25">
      <c r="A5758">
        <f>+LOOKUP(F5758,Productos!B:B,Productos!A:A)</f>
        <v>702</v>
      </c>
      <c r="B5758">
        <f>+VLOOKUP(F5758,CON_ID_ps_prod!$A$2:$B$7187,2,0)</f>
        <v>124</v>
      </c>
      <c r="C5758">
        <v>1</v>
      </c>
      <c r="D5758" s="1">
        <v>20000000000</v>
      </c>
      <c r="E5758" s="1">
        <f>+D5758/1000000</f>
        <v>20000</v>
      </c>
      <c r="F5758" t="s">
        <v>110</v>
      </c>
      <c r="G5758" s="6" t="s">
        <v>28</v>
      </c>
      <c r="H5758" s="6">
        <f>+LOOKUP(G5758,cargargeneros!$H$2:$H$77,cargargeneros!$G$2:$G$77)</f>
        <v>44</v>
      </c>
      <c r="I5758" t="s">
        <v>7</v>
      </c>
      <c r="J5758" t="s">
        <v>602</v>
      </c>
      <c r="K5758" s="11"/>
      <c r="L5758" s="7"/>
      <c r="M5758" s="12"/>
      <c r="N5758" s="16">
        <f>+LOOKUP(J5758,cargareditoriales!A:A,cargareditoriales!B:B)</f>
        <v>80</v>
      </c>
      <c r="O5758" s="16" t="str">
        <f>+LOOKUP(N5758,cargareditoriales!B:B,cargareditoriales!A:A)</f>
        <v>Editorial Seix Barral</v>
      </c>
      <c r="P5758" s="16" t="str">
        <f>+IF(O5758=J5758,"","REVISAR")</f>
        <v/>
      </c>
    </row>
    <row r="5759" spans="1:16" x14ac:dyDescent="0.25">
      <c r="A5759">
        <f>+LOOKUP(F5759,Productos!B:B,Productos!A:A)</f>
        <v>702</v>
      </c>
      <c r="B5759">
        <f>+VLOOKUP(F5759,CON_ID_ps_prod!$A$2:$B$7187,2,0)</f>
        <v>124</v>
      </c>
      <c r="C5759">
        <v>1</v>
      </c>
      <c r="D5759" s="1">
        <v>20000000000</v>
      </c>
      <c r="E5759" s="1">
        <f>+D5759/1000000</f>
        <v>20000</v>
      </c>
      <c r="F5759" t="s">
        <v>191</v>
      </c>
      <c r="G5759" s="6" t="s">
        <v>28</v>
      </c>
      <c r="H5759" s="6">
        <f>+LOOKUP(G5759,cargargeneros!$H$2:$H$77,cargargeneros!$G$2:$G$77)</f>
        <v>44</v>
      </c>
      <c r="I5759" t="s">
        <v>7</v>
      </c>
      <c r="J5759" t="s">
        <v>2351</v>
      </c>
      <c r="K5759" s="11"/>
      <c r="L5759" s="7"/>
      <c r="M5759" s="12"/>
      <c r="N5759" s="16">
        <f>+LOOKUP(J5759,cargareditoriales!A:A,cargareditoriales!B:B)</f>
        <v>188</v>
      </c>
      <c r="O5759" s="16" t="str">
        <f>+LOOKUP(N5759,cargareditoriales!B:B,cargareditoriales!A:A)</f>
        <v>Sin especificar</v>
      </c>
      <c r="P5759" s="16" t="str">
        <f>+IF(O5759=J5759,"","REVISAR")</f>
        <v/>
      </c>
    </row>
    <row r="5760" spans="1:16" x14ac:dyDescent="0.25">
      <c r="A5760">
        <f>+LOOKUP(F5760,Productos!B:B,Productos!A:A)</f>
        <v>702</v>
      </c>
      <c r="B5760">
        <f>+VLOOKUP(F5760,CON_ID_ps_prod!$A$2:$B$7187,2,0)</f>
        <v>124</v>
      </c>
      <c r="C5760">
        <v>1</v>
      </c>
      <c r="D5760" s="1">
        <v>20000000000</v>
      </c>
      <c r="E5760" s="1">
        <f>+D5760/1000000</f>
        <v>20000</v>
      </c>
      <c r="F5760" t="s">
        <v>110</v>
      </c>
      <c r="G5760" s="6" t="s">
        <v>28</v>
      </c>
      <c r="H5760" s="6">
        <f>+LOOKUP(G5760,cargargeneros!$H$2:$H$77,cargargeneros!$G$2:$G$77)</f>
        <v>44</v>
      </c>
      <c r="I5760" t="s">
        <v>12</v>
      </c>
      <c r="J5760">
        <v>8</v>
      </c>
      <c r="K5760" s="11"/>
      <c r="L5760" s="7"/>
      <c r="M5760" s="12"/>
      <c r="N5760" s="16"/>
      <c r="O5760" s="16"/>
      <c r="P5760" s="16"/>
    </row>
    <row r="5761" spans="1:16" x14ac:dyDescent="0.25">
      <c r="A5761">
        <f>+LOOKUP(F5761,Productos!B:B,Productos!A:A)</f>
        <v>702</v>
      </c>
      <c r="B5761">
        <f>+VLOOKUP(F5761,CON_ID_ps_prod!$A$2:$B$7187,2,0)</f>
        <v>124</v>
      </c>
      <c r="C5761">
        <v>1</v>
      </c>
      <c r="D5761" s="1">
        <v>20000000000</v>
      </c>
      <c r="E5761" s="1">
        <f>+D5761/1000000</f>
        <v>20000</v>
      </c>
      <c r="F5761" t="s">
        <v>191</v>
      </c>
      <c r="G5761" s="6" t="s">
        <v>28</v>
      </c>
      <c r="H5761" s="6">
        <f>+LOOKUP(G5761,cargargeneros!$H$2:$H$77,cargargeneros!$G$2:$G$77)</f>
        <v>44</v>
      </c>
      <c r="I5761" t="s">
        <v>12</v>
      </c>
      <c r="J5761">
        <v>8</v>
      </c>
      <c r="K5761" s="11"/>
      <c r="L5761" s="7"/>
      <c r="M5761" s="12"/>
      <c r="N5761" s="16"/>
      <c r="O5761" s="16"/>
      <c r="P5761" s="16"/>
    </row>
    <row r="5762" spans="1:16" x14ac:dyDescent="0.25">
      <c r="A5762">
        <f>+LOOKUP(F5762,Productos!B:B,Productos!A:A)</f>
        <v>702</v>
      </c>
      <c r="B5762">
        <f>+VLOOKUP(F5762,CON_ID_ps_prod!$A$2:$B$7187,2,0)</f>
        <v>124</v>
      </c>
      <c r="C5762">
        <v>1</v>
      </c>
      <c r="D5762" s="1">
        <v>20000000000</v>
      </c>
      <c r="E5762" s="1">
        <f>+D5762/1000000</f>
        <v>20000</v>
      </c>
      <c r="F5762" t="s">
        <v>110</v>
      </c>
      <c r="G5762" s="6" t="s">
        <v>28</v>
      </c>
      <c r="H5762" s="6">
        <f>+LOOKUP(G5762,cargargeneros!$H$2:$H$77,cargargeneros!$G$2:$G$77)</f>
        <v>44</v>
      </c>
      <c r="I5762" t="s">
        <v>11</v>
      </c>
      <c r="J5762" t="s">
        <v>26</v>
      </c>
      <c r="K5762" s="11"/>
      <c r="L5762" s="7"/>
      <c r="M5762" s="12"/>
      <c r="N5762" s="16"/>
      <c r="O5762" s="16"/>
      <c r="P5762" s="16"/>
    </row>
    <row r="5763" spans="1:16" x14ac:dyDescent="0.25">
      <c r="A5763">
        <f>+LOOKUP(F5763,Productos!B:B,Productos!A:A)</f>
        <v>702</v>
      </c>
      <c r="B5763">
        <f>+VLOOKUP(F5763,CON_ID_ps_prod!$A$2:$B$7187,2,0)</f>
        <v>124</v>
      </c>
      <c r="C5763">
        <v>1</v>
      </c>
      <c r="D5763" s="1">
        <v>20000000000</v>
      </c>
      <c r="E5763" s="1">
        <f>+D5763/1000000</f>
        <v>20000</v>
      </c>
      <c r="F5763" t="s">
        <v>191</v>
      </c>
      <c r="G5763" s="6" t="s">
        <v>28</v>
      </c>
      <c r="H5763" s="6">
        <f>+LOOKUP(G5763,cargargeneros!$H$2:$H$77,cargargeneros!$G$2:$G$77)</f>
        <v>44</v>
      </c>
      <c r="I5763" t="s">
        <v>11</v>
      </c>
      <c r="J5763" t="s">
        <v>28</v>
      </c>
      <c r="K5763" s="11"/>
      <c r="L5763" s="7"/>
      <c r="M5763" s="12"/>
      <c r="N5763" s="16"/>
      <c r="O5763" s="16"/>
      <c r="P5763" s="16"/>
    </row>
    <row r="5764" spans="1:16" x14ac:dyDescent="0.25">
      <c r="A5764">
        <f>+LOOKUP(F5764,Productos!B:B,Productos!A:A)</f>
        <v>702</v>
      </c>
      <c r="B5764">
        <f>+VLOOKUP(F5764,CON_ID_ps_prod!$A$2:$B$7187,2,0)</f>
        <v>124</v>
      </c>
      <c r="C5764">
        <v>1</v>
      </c>
      <c r="D5764" s="1">
        <v>20000000000</v>
      </c>
      <c r="E5764" s="1">
        <f>+D5764/1000000</f>
        <v>20000</v>
      </c>
      <c r="F5764" t="s">
        <v>110</v>
      </c>
      <c r="G5764" s="6" t="s">
        <v>28</v>
      </c>
      <c r="H5764" s="6">
        <f>+LOOKUP(G5764,cargargeneros!$H$2:$H$77,cargargeneros!$G$2:$G$77)</f>
        <v>44</v>
      </c>
      <c r="I5764" t="s">
        <v>5</v>
      </c>
      <c r="J5764">
        <v>8432201510</v>
      </c>
      <c r="K5764" s="11"/>
      <c r="L5764" s="7"/>
      <c r="M5764" s="12"/>
      <c r="N5764" s="16"/>
      <c r="O5764" s="16"/>
      <c r="P5764" s="16"/>
    </row>
    <row r="5765" spans="1:16" x14ac:dyDescent="0.25">
      <c r="A5765">
        <f>+LOOKUP(F5765,Productos!B:B,Productos!A:A)</f>
        <v>702</v>
      </c>
      <c r="B5765">
        <f>+VLOOKUP(F5765,CON_ID_ps_prod!$A$2:$B$7187,2,0)</f>
        <v>124</v>
      </c>
      <c r="C5765">
        <v>1</v>
      </c>
      <c r="D5765" s="1">
        <v>20000000000</v>
      </c>
      <c r="E5765" s="1">
        <f>+D5765/1000000</f>
        <v>20000</v>
      </c>
      <c r="F5765" t="s">
        <v>191</v>
      </c>
      <c r="G5765" s="6" t="s">
        <v>28</v>
      </c>
      <c r="H5765" s="6">
        <f>+LOOKUP(G5765,cargargeneros!$H$2:$H$77,cargargeneros!$G$2:$G$77)</f>
        <v>44</v>
      </c>
      <c r="I5765" t="s">
        <v>5</v>
      </c>
      <c r="J5765" t="s">
        <v>2351</v>
      </c>
      <c r="K5765" s="11"/>
      <c r="L5765" s="7"/>
      <c r="M5765" s="12"/>
      <c r="N5765" s="16"/>
      <c r="O5765" s="16"/>
      <c r="P5765" s="16"/>
    </row>
    <row r="5766" spans="1:16" x14ac:dyDescent="0.25">
      <c r="A5766">
        <f>+LOOKUP(F5766,Productos!B:B,Productos!A:A)</f>
        <v>702</v>
      </c>
      <c r="B5766">
        <f>+VLOOKUP(F5766,CON_ID_ps_prod!$A$2:$B$7187,2,0)</f>
        <v>124</v>
      </c>
      <c r="C5766">
        <v>1</v>
      </c>
      <c r="D5766" s="1">
        <v>20000000000</v>
      </c>
      <c r="E5766" s="1">
        <f>+D5766/1000000</f>
        <v>20000</v>
      </c>
      <c r="F5766" t="s">
        <v>110</v>
      </c>
      <c r="G5766" s="6" t="s">
        <v>28</v>
      </c>
      <c r="H5766" s="6">
        <f>+LOOKUP(G5766,cargargeneros!$H$2:$H$77,cargargeneros!$G$2:$G$77)</f>
        <v>44</v>
      </c>
      <c r="I5766" t="s">
        <v>6</v>
      </c>
      <c r="J5766" s="4">
        <v>9788432201516</v>
      </c>
      <c r="K5766" s="11"/>
      <c r="L5766" s="7"/>
      <c r="M5766" s="12"/>
      <c r="N5766" s="16"/>
      <c r="O5766" s="16"/>
      <c r="P5766" s="16"/>
    </row>
    <row r="5767" spans="1:16" x14ac:dyDescent="0.25">
      <c r="A5767">
        <f>+LOOKUP(F5767,Productos!B:B,Productos!A:A)</f>
        <v>702</v>
      </c>
      <c r="B5767">
        <f>+VLOOKUP(F5767,CON_ID_ps_prod!$A$2:$B$7187,2,0)</f>
        <v>124</v>
      </c>
      <c r="C5767">
        <v>1</v>
      </c>
      <c r="D5767" s="1">
        <v>20000000000</v>
      </c>
      <c r="E5767" s="1">
        <f>+D5767/1000000</f>
        <v>20000</v>
      </c>
      <c r="F5767" t="s">
        <v>191</v>
      </c>
      <c r="G5767" s="6" t="s">
        <v>28</v>
      </c>
      <c r="H5767" s="6">
        <f>+LOOKUP(G5767,cargargeneros!$H$2:$H$77,cargargeneros!$G$2:$G$77)</f>
        <v>44</v>
      </c>
      <c r="I5767" t="s">
        <v>6</v>
      </c>
      <c r="J5767" s="4" t="s">
        <v>2351</v>
      </c>
      <c r="K5767" s="11"/>
      <c r="L5767" s="7"/>
      <c r="M5767" s="12"/>
      <c r="N5767" s="16"/>
      <c r="O5767" s="16"/>
      <c r="P5767" s="16"/>
    </row>
    <row r="5768" spans="1:16" x14ac:dyDescent="0.25">
      <c r="A5768">
        <f>+LOOKUP(F5768,Productos!B:B,Productos!A:A)</f>
        <v>702</v>
      </c>
      <c r="B5768">
        <f>+VLOOKUP(F5768,CON_ID_ps_prod!$A$2:$B$7187,2,0)</f>
        <v>124</v>
      </c>
      <c r="C5768">
        <v>1</v>
      </c>
      <c r="D5768" s="1">
        <v>20000000000</v>
      </c>
      <c r="E5768" s="1">
        <f>+D5768/1000000</f>
        <v>20000</v>
      </c>
      <c r="F5768" t="s">
        <v>110</v>
      </c>
      <c r="G5768" s="6" t="s">
        <v>28</v>
      </c>
      <c r="H5768" s="6">
        <f>+LOOKUP(G5768,cargargeneros!$H$2:$H$77,cargargeneros!$G$2:$G$77)</f>
        <v>44</v>
      </c>
      <c r="I5768" t="s">
        <v>10</v>
      </c>
      <c r="J5768" t="s">
        <v>287</v>
      </c>
      <c r="K5768" s="11"/>
      <c r="L5768" s="7"/>
      <c r="M5768" s="12"/>
      <c r="N5768" s="16"/>
      <c r="O5768" s="16"/>
      <c r="P5768" s="16"/>
    </row>
    <row r="5769" spans="1:16" x14ac:dyDescent="0.25">
      <c r="A5769">
        <f>+LOOKUP(F5769,Productos!B:B,Productos!A:A)</f>
        <v>702</v>
      </c>
      <c r="B5769">
        <f>+VLOOKUP(F5769,CON_ID_ps_prod!$A$2:$B$7187,2,0)</f>
        <v>124</v>
      </c>
      <c r="C5769">
        <v>1</v>
      </c>
      <c r="D5769" s="1">
        <v>20000000000</v>
      </c>
      <c r="E5769" s="1">
        <f>+D5769/1000000</f>
        <v>20000</v>
      </c>
      <c r="F5769" t="s">
        <v>191</v>
      </c>
      <c r="G5769" s="6" t="s">
        <v>28</v>
      </c>
      <c r="H5769" s="6">
        <f>+LOOKUP(G5769,cargargeneros!$H$2:$H$77,cargargeneros!$G$2:$G$77)</f>
        <v>44</v>
      </c>
      <c r="I5769" t="s">
        <v>10</v>
      </c>
      <c r="J5769" t="s">
        <v>287</v>
      </c>
      <c r="K5769" s="11"/>
      <c r="L5769" s="7"/>
      <c r="M5769" s="12"/>
      <c r="N5769" s="16"/>
      <c r="O5769" s="16"/>
      <c r="P5769" s="16"/>
    </row>
    <row r="5770" spans="1:16" x14ac:dyDescent="0.25">
      <c r="A5770">
        <f>+LOOKUP(F5770,Productos!B:B,Productos!A:A)</f>
        <v>702</v>
      </c>
      <c r="B5770">
        <f>+VLOOKUP(F5770,CON_ID_ps_prod!$A$2:$B$7187,2,0)</f>
        <v>124</v>
      </c>
      <c r="C5770">
        <v>1</v>
      </c>
      <c r="D5770" s="1">
        <v>20000000000</v>
      </c>
      <c r="E5770" s="1">
        <f>+D5770/1000000</f>
        <v>20000</v>
      </c>
      <c r="F5770" t="s">
        <v>110</v>
      </c>
      <c r="G5770" s="6" t="s">
        <v>28</v>
      </c>
      <c r="H5770" s="6">
        <f>+LOOKUP(G5770,cargargeneros!$H$2:$H$77,cargargeneros!$G$2:$G$77)</f>
        <v>44</v>
      </c>
      <c r="I5770" t="s">
        <v>13</v>
      </c>
      <c r="J5770" t="s">
        <v>90</v>
      </c>
      <c r="K5770" s="11"/>
      <c r="L5770" s="7"/>
      <c r="M5770" s="12"/>
      <c r="N5770" s="16"/>
      <c r="O5770" s="16"/>
      <c r="P5770" s="16"/>
    </row>
    <row r="5771" spans="1:16" x14ac:dyDescent="0.25">
      <c r="A5771">
        <f>+LOOKUP(F5771,Productos!B:B,Productos!A:A)</f>
        <v>702</v>
      </c>
      <c r="B5771">
        <f>+VLOOKUP(F5771,CON_ID_ps_prod!$A$2:$B$7187,2,0)</f>
        <v>124</v>
      </c>
      <c r="C5771">
        <v>1</v>
      </c>
      <c r="D5771" s="1">
        <v>20000000000</v>
      </c>
      <c r="E5771" s="1">
        <f>+D5771/1000000</f>
        <v>20000</v>
      </c>
      <c r="F5771" t="s">
        <v>110</v>
      </c>
      <c r="G5771" s="6" t="s">
        <v>28</v>
      </c>
      <c r="H5771" s="6">
        <f>+LOOKUP(G5771,cargargeneros!$H$2:$H$77,cargargeneros!$G$2:$G$77)</f>
        <v>44</v>
      </c>
      <c r="I5771" t="s">
        <v>14</v>
      </c>
      <c r="J5771" t="s">
        <v>2351</v>
      </c>
      <c r="K5771" s="11"/>
      <c r="L5771" s="7"/>
      <c r="M5771" s="12"/>
      <c r="N5771" s="16"/>
      <c r="O5771" s="16"/>
      <c r="P5771" s="16"/>
    </row>
    <row r="5772" spans="1:16" x14ac:dyDescent="0.25">
      <c r="A5772">
        <f>+LOOKUP(F5772,Productos!B:B,Productos!A:A)</f>
        <v>702</v>
      </c>
      <c r="B5772">
        <f>+VLOOKUP(F5772,CON_ID_ps_prod!$A$2:$B$7187,2,0)</f>
        <v>124</v>
      </c>
      <c r="C5772">
        <v>1</v>
      </c>
      <c r="D5772" s="1">
        <v>20000000000</v>
      </c>
      <c r="E5772" s="1">
        <f>+D5772/1000000</f>
        <v>20000</v>
      </c>
      <c r="F5772" t="s">
        <v>191</v>
      </c>
      <c r="G5772" s="6" t="s">
        <v>28</v>
      </c>
      <c r="H5772" s="6">
        <f>+LOOKUP(G5772,cargargeneros!$H$2:$H$77,cargargeneros!$G$2:$G$77)</f>
        <v>44</v>
      </c>
      <c r="I5772" t="s">
        <v>14</v>
      </c>
      <c r="J5772" t="s">
        <v>2351</v>
      </c>
      <c r="K5772" s="11"/>
      <c r="L5772" s="7"/>
      <c r="M5772" s="12"/>
      <c r="N5772" s="16"/>
      <c r="O5772" s="16"/>
      <c r="P5772" s="16"/>
    </row>
    <row r="5773" spans="1:16" x14ac:dyDescent="0.25">
      <c r="A5773">
        <f>+LOOKUP(F5773,Productos!B:B,Productos!A:A)</f>
        <v>702</v>
      </c>
      <c r="B5773">
        <f>+VLOOKUP(F5773,CON_ID_ps_prod!$A$2:$B$7187,2,0)</f>
        <v>124</v>
      </c>
      <c r="C5773">
        <v>1</v>
      </c>
      <c r="D5773" s="1">
        <v>20000000000</v>
      </c>
      <c r="E5773" s="1">
        <f>+D5773/1000000</f>
        <v>20000</v>
      </c>
      <c r="F5773" t="s">
        <v>110</v>
      </c>
      <c r="G5773" s="6" t="s">
        <v>28</v>
      </c>
      <c r="H5773" s="6">
        <f>+LOOKUP(G5773,cargargeneros!$H$2:$H$77,cargargeneros!$G$2:$G$77)</f>
        <v>44</v>
      </c>
      <c r="I5773" t="s">
        <v>16</v>
      </c>
      <c r="J5773" t="s">
        <v>2351</v>
      </c>
      <c r="K5773" s="11"/>
      <c r="L5773" s="7"/>
      <c r="M5773" s="12"/>
      <c r="N5773" s="16"/>
      <c r="O5773" s="16"/>
      <c r="P5773" s="16"/>
    </row>
    <row r="5774" spans="1:16" x14ac:dyDescent="0.25">
      <c r="A5774">
        <f>+LOOKUP(F5774,Productos!B:B,Productos!A:A)</f>
        <v>702</v>
      </c>
      <c r="B5774">
        <f>+VLOOKUP(F5774,CON_ID_ps_prod!$A$2:$B$7187,2,0)</f>
        <v>124</v>
      </c>
      <c r="C5774">
        <v>1</v>
      </c>
      <c r="D5774" s="1">
        <v>20000000000</v>
      </c>
      <c r="E5774" s="1">
        <f>+D5774/1000000</f>
        <v>20000</v>
      </c>
      <c r="F5774" t="s">
        <v>191</v>
      </c>
      <c r="G5774" s="6" t="s">
        <v>28</v>
      </c>
      <c r="H5774" s="6">
        <f>+LOOKUP(G5774,cargargeneros!$H$2:$H$77,cargargeneros!$G$2:$G$77)</f>
        <v>44</v>
      </c>
      <c r="I5774" t="s">
        <v>16</v>
      </c>
      <c r="J5774" t="s">
        <v>2351</v>
      </c>
      <c r="K5774" s="11"/>
      <c r="L5774" s="7"/>
      <c r="M5774" s="12"/>
      <c r="N5774" s="16"/>
      <c r="O5774" s="16"/>
      <c r="P5774" s="16"/>
    </row>
    <row r="5775" spans="1:16" x14ac:dyDescent="0.25">
      <c r="A5775">
        <f>+LOOKUP(F5775,Productos!B:B,Productos!A:A)</f>
        <v>702</v>
      </c>
      <c r="B5775">
        <f>+VLOOKUP(F5775,CON_ID_ps_prod!$A$2:$B$7187,2,0)</f>
        <v>683</v>
      </c>
      <c r="C5775">
        <v>1</v>
      </c>
      <c r="D5775" s="1">
        <v>15000000000</v>
      </c>
      <c r="E5775" s="1">
        <f>+D5775/1000000</f>
        <v>15000</v>
      </c>
      <c r="F5775" t="s">
        <v>1021</v>
      </c>
      <c r="G5775" s="6" t="s">
        <v>26</v>
      </c>
      <c r="H5775" s="6">
        <f>+LOOKUP(G5775,cargargeneros!$H$2:$H$77,cargargeneros!$G$2:$G$77)</f>
        <v>52</v>
      </c>
      <c r="I5775" t="s">
        <v>9</v>
      </c>
      <c r="J5775" t="s">
        <v>1022</v>
      </c>
      <c r="K5775" s="11">
        <f>+VLOOKUP(J5775,cargarautores!A:B,2)</f>
        <v>221</v>
      </c>
      <c r="L5775" s="7" t="str">
        <f>+VLOOKUP(K5775,cargarautores!F:G,2)</f>
        <v>Henry Miller</v>
      </c>
      <c r="M5775" s="12" t="str">
        <f>+IF(J5775=L5775,"","REVISAR")</f>
        <v/>
      </c>
      <c r="N5775" s="16"/>
      <c r="O5775" s="16"/>
      <c r="P5775" s="16"/>
    </row>
    <row r="5776" spans="1:16" x14ac:dyDescent="0.25">
      <c r="A5776">
        <f>+LOOKUP(F5776,Productos!B:B,Productos!A:A)</f>
        <v>702</v>
      </c>
      <c r="B5776">
        <f>+VLOOKUP(F5776,CON_ID_ps_prod!$A$2:$B$7187,2,0)</f>
        <v>683</v>
      </c>
      <c r="C5776">
        <v>1</v>
      </c>
      <c r="D5776" s="1">
        <v>15000000000</v>
      </c>
      <c r="E5776" s="1">
        <f>+D5776/1000000</f>
        <v>15000</v>
      </c>
      <c r="F5776" t="s">
        <v>1021</v>
      </c>
      <c r="G5776" s="6" t="s">
        <v>26</v>
      </c>
      <c r="H5776" s="6">
        <f>+LOOKUP(G5776,cargargeneros!$H$2:$H$77,cargargeneros!$G$2:$G$77)</f>
        <v>52</v>
      </c>
      <c r="I5776" t="s">
        <v>12</v>
      </c>
      <c r="J5776">
        <v>8</v>
      </c>
      <c r="K5776" s="11"/>
      <c r="L5776" s="7"/>
      <c r="M5776" s="12"/>
      <c r="N5776" s="16"/>
      <c r="O5776" s="16"/>
      <c r="P5776" s="16"/>
    </row>
    <row r="5777" spans="1:16" x14ac:dyDescent="0.25">
      <c r="A5777">
        <f>+LOOKUP(F5777,Productos!B:B,Productos!A:A)</f>
        <v>702</v>
      </c>
      <c r="B5777">
        <f>+VLOOKUP(F5777,CON_ID_ps_prod!$A$2:$B$7187,2,0)</f>
        <v>683</v>
      </c>
      <c r="C5777">
        <v>1</v>
      </c>
      <c r="D5777" s="1">
        <v>15000000000</v>
      </c>
      <c r="E5777" s="1">
        <f>+D5777/1000000</f>
        <v>15000</v>
      </c>
      <c r="F5777" t="s">
        <v>1021</v>
      </c>
      <c r="G5777" s="6" t="s">
        <v>26</v>
      </c>
      <c r="H5777" s="6">
        <f>+LOOKUP(G5777,cargargeneros!$H$2:$H$77,cargargeneros!$G$2:$G$77)</f>
        <v>52</v>
      </c>
      <c r="I5777" t="s">
        <v>13</v>
      </c>
      <c r="J5777" t="s">
        <v>90</v>
      </c>
      <c r="K5777" s="11"/>
      <c r="L5777" s="7"/>
      <c r="M5777" s="12"/>
      <c r="N5777" s="16"/>
      <c r="O5777" s="16"/>
      <c r="P5777" s="16"/>
    </row>
    <row r="5778" spans="1:16" x14ac:dyDescent="0.25">
      <c r="A5778">
        <f>+LOOKUP(F5778,Productos!B:B,Productos!A:A)</f>
        <v>703</v>
      </c>
      <c r="B5778">
        <f>+VLOOKUP(F5778,CON_ID_ps_prod!$A$2:$B$7187,2,0)</f>
        <v>237</v>
      </c>
      <c r="C5778">
        <v>1</v>
      </c>
      <c r="D5778" s="1">
        <v>20000000000</v>
      </c>
      <c r="E5778" s="1">
        <f>+D5778/1000000</f>
        <v>20000</v>
      </c>
      <c r="F5778" t="s">
        <v>1824</v>
      </c>
      <c r="G5778" s="6" t="s">
        <v>117</v>
      </c>
      <c r="H5778" s="6">
        <f>+LOOKUP(G5778,cargargeneros!$H$2:$H$77,cargargeneros!$G$2:$G$77)</f>
        <v>43</v>
      </c>
      <c r="I5778" t="s">
        <v>9</v>
      </c>
      <c r="J5778" s="3" t="s">
        <v>1756</v>
      </c>
      <c r="K5778" s="11">
        <f>+VLOOKUP(J5778,cargarautores!A:B,2)</f>
        <v>109</v>
      </c>
      <c r="L5778" s="7" t="str">
        <f>+VLOOKUP(K5778,cargarautores!F:G,2)</f>
        <v>David Martín del Campo</v>
      </c>
      <c r="M5778" s="12" t="str">
        <f>+IF(J5778=L5778,"","REVISAR")</f>
        <v/>
      </c>
      <c r="N5778" s="16"/>
      <c r="O5778" s="16"/>
      <c r="P5778" s="16"/>
    </row>
    <row r="5779" spans="1:16" x14ac:dyDescent="0.25">
      <c r="A5779">
        <f>+LOOKUP(F5779,Productos!B:B,Productos!A:A)</f>
        <v>703</v>
      </c>
      <c r="B5779">
        <f>+VLOOKUP(F5779,CON_ID_ps_prod!$A$2:$B$7187,2,0)</f>
        <v>237</v>
      </c>
      <c r="C5779">
        <v>1</v>
      </c>
      <c r="D5779" s="1">
        <v>20000000000</v>
      </c>
      <c r="E5779" s="1">
        <f>+D5779/1000000</f>
        <v>20000</v>
      </c>
      <c r="F5779" t="s">
        <v>1824</v>
      </c>
      <c r="G5779" s="6" t="s">
        <v>117</v>
      </c>
      <c r="H5779" s="6">
        <f>+LOOKUP(G5779,cargargeneros!$H$2:$H$77,cargargeneros!$G$2:$G$77)</f>
        <v>43</v>
      </c>
      <c r="I5779" t="s">
        <v>8</v>
      </c>
      <c r="J5779">
        <v>2012</v>
      </c>
      <c r="K5779" s="11"/>
      <c r="L5779" s="7"/>
      <c r="M5779" s="12"/>
      <c r="N5779" s="16"/>
      <c r="O5779" s="16"/>
      <c r="P5779" s="16"/>
    </row>
    <row r="5780" spans="1:16" x14ac:dyDescent="0.25">
      <c r="A5780">
        <f>+LOOKUP(F5780,Productos!B:B,Productos!A:A)</f>
        <v>703</v>
      </c>
      <c r="B5780">
        <f>+VLOOKUP(F5780,CON_ID_ps_prod!$A$2:$B$7187,2,0)</f>
        <v>237</v>
      </c>
      <c r="C5780">
        <v>1</v>
      </c>
      <c r="D5780" s="1">
        <v>20000000000</v>
      </c>
      <c r="E5780" s="1">
        <f>+D5780/1000000</f>
        <v>20000</v>
      </c>
      <c r="F5780" t="s">
        <v>1824</v>
      </c>
      <c r="G5780" s="6" t="s">
        <v>117</v>
      </c>
      <c r="H5780" s="6">
        <f>+LOOKUP(G5780,cargargeneros!$H$2:$H$77,cargargeneros!$G$2:$G$77)</f>
        <v>43</v>
      </c>
      <c r="I5780" t="s">
        <v>7</v>
      </c>
      <c r="J5780" t="s">
        <v>466</v>
      </c>
      <c r="K5780" s="11"/>
      <c r="L5780" s="7"/>
      <c r="M5780" s="12"/>
      <c r="N5780" s="16">
        <f>+LOOKUP(J5780,cargareditoriales!A:A,cargareditoriales!B:B)</f>
        <v>183</v>
      </c>
      <c r="O5780" s="16" t="str">
        <f>+LOOKUP(N5780,cargareditoriales!B:B,cargareditoriales!A:A)</f>
        <v>Santillana</v>
      </c>
      <c r="P5780" s="16" t="str">
        <f>+IF(O5780=J5780,"","REVISAR")</f>
        <v/>
      </c>
    </row>
    <row r="5781" spans="1:16" x14ac:dyDescent="0.25">
      <c r="A5781">
        <f>+LOOKUP(F5781,Productos!B:B,Productos!A:A)</f>
        <v>703</v>
      </c>
      <c r="B5781">
        <f>+VLOOKUP(F5781,CON_ID_ps_prod!$A$2:$B$7187,2,0)</f>
        <v>237</v>
      </c>
      <c r="C5781">
        <v>1</v>
      </c>
      <c r="D5781" s="1">
        <v>20000000000</v>
      </c>
      <c r="E5781" s="1">
        <f>+D5781/1000000</f>
        <v>20000</v>
      </c>
      <c r="F5781" t="s">
        <v>1824</v>
      </c>
      <c r="G5781" s="6" t="s">
        <v>117</v>
      </c>
      <c r="H5781" s="6">
        <f>+LOOKUP(G5781,cargargeneros!$H$2:$H$77,cargargeneros!$G$2:$G$77)</f>
        <v>43</v>
      </c>
      <c r="I5781" t="s">
        <v>12</v>
      </c>
      <c r="J5781">
        <v>8</v>
      </c>
      <c r="K5781" s="11"/>
      <c r="L5781" s="7"/>
      <c r="M5781" s="12"/>
      <c r="N5781" s="16"/>
      <c r="O5781" s="16"/>
      <c r="P5781" s="16"/>
    </row>
    <row r="5782" spans="1:16" x14ac:dyDescent="0.25">
      <c r="A5782">
        <f>+LOOKUP(F5782,Productos!B:B,Productos!A:A)</f>
        <v>703</v>
      </c>
      <c r="B5782">
        <f>+VLOOKUP(F5782,CON_ID_ps_prod!$A$2:$B$7187,2,0)</f>
        <v>237</v>
      </c>
      <c r="C5782">
        <v>1</v>
      </c>
      <c r="D5782" s="1">
        <v>20000000000</v>
      </c>
      <c r="E5782" s="1">
        <f>+D5782/1000000</f>
        <v>20000</v>
      </c>
      <c r="F5782" t="s">
        <v>1824</v>
      </c>
      <c r="G5782" s="6" t="s">
        <v>117</v>
      </c>
      <c r="H5782" s="6">
        <f>+LOOKUP(G5782,cargargeneros!$H$2:$H$77,cargargeneros!$G$2:$G$77)</f>
        <v>43</v>
      </c>
      <c r="I5782" t="s">
        <v>11</v>
      </c>
      <c r="J5782" t="s">
        <v>117</v>
      </c>
      <c r="K5782" s="11"/>
      <c r="L5782" s="7"/>
      <c r="M5782" s="12"/>
      <c r="N5782" s="16"/>
      <c r="O5782" s="16"/>
      <c r="P5782" s="16"/>
    </row>
    <row r="5783" spans="1:16" x14ac:dyDescent="0.25">
      <c r="A5783">
        <f>+LOOKUP(F5783,Productos!B:B,Productos!A:A)</f>
        <v>703</v>
      </c>
      <c r="B5783">
        <f>+VLOOKUP(F5783,CON_ID_ps_prod!$A$2:$B$7187,2,0)</f>
        <v>237</v>
      </c>
      <c r="C5783">
        <v>1</v>
      </c>
      <c r="D5783" s="1">
        <v>20000000000</v>
      </c>
      <c r="E5783" s="1">
        <f>+D5783/1000000</f>
        <v>20000</v>
      </c>
      <c r="F5783" t="s">
        <v>1824</v>
      </c>
      <c r="G5783" s="6" t="s">
        <v>117</v>
      </c>
      <c r="H5783" s="6">
        <f>+LOOKUP(G5783,cargargeneros!$H$2:$H$77,cargargeneros!$G$2:$G$77)</f>
        <v>43</v>
      </c>
      <c r="I5783" t="s">
        <v>5</v>
      </c>
      <c r="J5783">
        <v>9587580788</v>
      </c>
      <c r="K5783" s="11"/>
      <c r="L5783" s="7"/>
      <c r="M5783" s="12"/>
      <c r="N5783" s="16"/>
      <c r="O5783" s="16"/>
      <c r="P5783" s="16"/>
    </row>
    <row r="5784" spans="1:16" x14ac:dyDescent="0.25">
      <c r="A5784">
        <f>+LOOKUP(F5784,Productos!B:B,Productos!A:A)</f>
        <v>703</v>
      </c>
      <c r="B5784">
        <f>+VLOOKUP(F5784,CON_ID_ps_prod!$A$2:$B$7187,2,0)</f>
        <v>237</v>
      </c>
      <c r="C5784">
        <v>1</v>
      </c>
      <c r="D5784" s="1">
        <v>20000000000</v>
      </c>
      <c r="E5784" s="1">
        <f>+D5784/1000000</f>
        <v>20000</v>
      </c>
      <c r="F5784" t="s">
        <v>1824</v>
      </c>
      <c r="G5784" s="6" t="s">
        <v>117</v>
      </c>
      <c r="H5784" s="6">
        <f>+LOOKUP(G5784,cargargeneros!$H$2:$H$77,cargargeneros!$G$2:$G$77)</f>
        <v>43</v>
      </c>
      <c r="I5784" t="s">
        <v>6</v>
      </c>
      <c r="J5784" s="4">
        <v>9789587580785</v>
      </c>
      <c r="K5784" s="11"/>
      <c r="L5784" s="7"/>
      <c r="M5784" s="12"/>
      <c r="N5784" s="16"/>
      <c r="O5784" s="16"/>
      <c r="P5784" s="16"/>
    </row>
    <row r="5785" spans="1:16" x14ac:dyDescent="0.25">
      <c r="A5785">
        <f>+LOOKUP(F5785,Productos!B:B,Productos!A:A)</f>
        <v>703</v>
      </c>
      <c r="B5785">
        <f>+VLOOKUP(F5785,CON_ID_ps_prod!$A$2:$B$7187,2,0)</f>
        <v>237</v>
      </c>
      <c r="C5785">
        <v>1</v>
      </c>
      <c r="D5785" s="1">
        <v>20000000000</v>
      </c>
      <c r="E5785" s="1">
        <f>+D5785/1000000</f>
        <v>20000</v>
      </c>
      <c r="F5785" t="s">
        <v>1824</v>
      </c>
      <c r="G5785" s="6" t="s">
        <v>117</v>
      </c>
      <c r="H5785" s="6">
        <f>+LOOKUP(G5785,cargargeneros!$H$2:$H$77,cargargeneros!$G$2:$G$77)</f>
        <v>43</v>
      </c>
      <c r="I5785" t="s">
        <v>10</v>
      </c>
      <c r="J5785" s="3" t="s">
        <v>1224</v>
      </c>
      <c r="K5785" s="11"/>
      <c r="L5785" s="7"/>
      <c r="M5785" s="12"/>
      <c r="N5785" s="16"/>
      <c r="O5785" s="16"/>
      <c r="P5785" s="16"/>
    </row>
    <row r="5786" spans="1:16" x14ac:dyDescent="0.25">
      <c r="A5786">
        <f>+LOOKUP(F5786,Productos!B:B,Productos!A:A)</f>
        <v>703</v>
      </c>
      <c r="B5786">
        <f>+VLOOKUP(F5786,CON_ID_ps_prod!$A$2:$B$7187,2,0)</f>
        <v>237</v>
      </c>
      <c r="C5786">
        <v>1</v>
      </c>
      <c r="D5786" s="1">
        <v>20000000000</v>
      </c>
      <c r="E5786" s="1">
        <f>+D5786/1000000</f>
        <v>20000</v>
      </c>
      <c r="F5786" t="s">
        <v>1824</v>
      </c>
      <c r="G5786" s="6" t="s">
        <v>117</v>
      </c>
      <c r="H5786" s="6">
        <f>+LOOKUP(G5786,cargargeneros!$H$2:$H$77,cargargeneros!$G$2:$G$77)</f>
        <v>43</v>
      </c>
      <c r="I5786" t="s">
        <v>13</v>
      </c>
      <c r="J5786" t="s">
        <v>90</v>
      </c>
      <c r="K5786" s="11"/>
      <c r="L5786" s="7"/>
      <c r="M5786" s="12"/>
      <c r="N5786" s="16"/>
      <c r="O5786" s="16"/>
      <c r="P5786" s="16"/>
    </row>
    <row r="5787" spans="1:16" x14ac:dyDescent="0.25">
      <c r="A5787">
        <f>+LOOKUP(F5787,Productos!B:B,Productos!A:A)</f>
        <v>703</v>
      </c>
      <c r="B5787">
        <f>+VLOOKUP(F5787,CON_ID_ps_prod!$A$2:$B$7187,2,0)</f>
        <v>237</v>
      </c>
      <c r="C5787">
        <v>1</v>
      </c>
      <c r="D5787" s="1">
        <v>20000000000</v>
      </c>
      <c r="E5787" s="1">
        <f>+D5787/1000000</f>
        <v>20000</v>
      </c>
      <c r="F5787" t="s">
        <v>1824</v>
      </c>
      <c r="G5787" s="6" t="s">
        <v>117</v>
      </c>
      <c r="H5787" s="6">
        <f>+LOOKUP(G5787,cargargeneros!$H$2:$H$77,cargargeneros!$G$2:$G$77)</f>
        <v>43</v>
      </c>
      <c r="I5787" t="s">
        <v>14</v>
      </c>
      <c r="J5787" t="s">
        <v>2351</v>
      </c>
      <c r="K5787" s="11"/>
      <c r="L5787" s="7"/>
      <c r="M5787" s="12"/>
      <c r="N5787" s="16"/>
      <c r="O5787" s="16"/>
      <c r="P5787" s="16"/>
    </row>
    <row r="5788" spans="1:16" x14ac:dyDescent="0.25">
      <c r="A5788">
        <f>+LOOKUP(F5788,Productos!B:B,Productos!A:A)</f>
        <v>703</v>
      </c>
      <c r="B5788">
        <f>+VLOOKUP(F5788,CON_ID_ps_prod!$A$2:$B$7187,2,0)</f>
        <v>237</v>
      </c>
      <c r="C5788">
        <v>1</v>
      </c>
      <c r="D5788" s="1">
        <v>20000000000</v>
      </c>
      <c r="E5788" s="1">
        <f>+D5788/1000000</f>
        <v>20000</v>
      </c>
      <c r="F5788" t="s">
        <v>1824</v>
      </c>
      <c r="G5788" s="6" t="s">
        <v>117</v>
      </c>
      <c r="H5788" s="6">
        <f>+LOOKUP(G5788,cargargeneros!$H$2:$H$77,cargargeneros!$G$2:$G$77)</f>
        <v>43</v>
      </c>
      <c r="I5788" t="s">
        <v>16</v>
      </c>
      <c r="J5788" t="s">
        <v>2351</v>
      </c>
      <c r="K5788" s="11"/>
      <c r="L5788" s="7"/>
      <c r="M5788" s="12"/>
      <c r="N5788" s="16"/>
      <c r="O5788" s="16"/>
      <c r="P5788" s="16"/>
    </row>
    <row r="5789" spans="1:16" x14ac:dyDescent="0.25">
      <c r="A5789">
        <f>+LOOKUP(F5789,Productos!B:B,Productos!A:A)</f>
        <v>722</v>
      </c>
      <c r="B5789">
        <f>+VLOOKUP(F5789,CON_ID_ps_prod!$A$2:$B$7187,2,0)</f>
        <v>233</v>
      </c>
      <c r="C5789">
        <v>1</v>
      </c>
      <c r="D5789" s="1">
        <v>10000000000</v>
      </c>
      <c r="E5789" s="1">
        <f>+D5789/1000000</f>
        <v>10000</v>
      </c>
      <c r="F5789" t="s">
        <v>1343</v>
      </c>
      <c r="G5789" s="6" t="s">
        <v>122</v>
      </c>
      <c r="H5789" s="6">
        <f>+LOOKUP(G5789,cargargeneros!$H$2:$H$77,cargargeneros!$G$2:$G$77)</f>
        <v>41</v>
      </c>
      <c r="I5789" t="s">
        <v>9</v>
      </c>
      <c r="J5789" s="3" t="s">
        <v>1751</v>
      </c>
      <c r="K5789" s="11">
        <f>+VLOOKUP(J5789,cargarautores!A:B,2)</f>
        <v>310</v>
      </c>
      <c r="L5789" s="7" t="str">
        <f>+VLOOKUP(K5789,cargarautores!F:G,2)</f>
        <v>José Plaza</v>
      </c>
      <c r="M5789" s="12" t="str">
        <f>+IF(J5789=L5789,"","REVISAR")</f>
        <v/>
      </c>
      <c r="N5789" s="16"/>
      <c r="O5789" s="16"/>
      <c r="P5789" s="16"/>
    </row>
    <row r="5790" spans="1:16" x14ac:dyDescent="0.25">
      <c r="A5790">
        <f>+LOOKUP(F5790,Productos!B:B,Productos!A:A)</f>
        <v>722</v>
      </c>
      <c r="B5790">
        <f>+VLOOKUP(F5790,CON_ID_ps_prod!$A$2:$B$7187,2,0)</f>
        <v>233</v>
      </c>
      <c r="C5790">
        <v>1</v>
      </c>
      <c r="D5790" s="1">
        <v>10000000000</v>
      </c>
      <c r="E5790" s="1">
        <f>+D5790/1000000</f>
        <v>10000</v>
      </c>
      <c r="F5790" t="s">
        <v>1343</v>
      </c>
      <c r="G5790" s="6" t="s">
        <v>122</v>
      </c>
      <c r="H5790" s="6">
        <f>+LOOKUP(G5790,cargargeneros!$H$2:$H$77,cargargeneros!$G$2:$G$77)</f>
        <v>41</v>
      </c>
      <c r="I5790" t="s">
        <v>8</v>
      </c>
      <c r="J5790" t="s">
        <v>2351</v>
      </c>
      <c r="K5790" s="11"/>
      <c r="L5790" s="7"/>
      <c r="M5790" s="12"/>
      <c r="N5790" s="16"/>
      <c r="O5790" s="16"/>
      <c r="P5790" s="16"/>
    </row>
    <row r="5791" spans="1:16" x14ac:dyDescent="0.25">
      <c r="A5791">
        <f>+LOOKUP(F5791,Productos!B:B,Productos!A:A)</f>
        <v>722</v>
      </c>
      <c r="B5791">
        <f>+VLOOKUP(F5791,CON_ID_ps_prod!$A$2:$B$7187,2,0)</f>
        <v>233</v>
      </c>
      <c r="C5791">
        <v>1</v>
      </c>
      <c r="D5791" s="1">
        <v>10000000000</v>
      </c>
      <c r="E5791" s="1">
        <f>+D5791/1000000</f>
        <v>10000</v>
      </c>
      <c r="F5791" t="s">
        <v>1343</v>
      </c>
      <c r="G5791" s="6" t="s">
        <v>122</v>
      </c>
      <c r="H5791" s="6">
        <f>+LOOKUP(G5791,cargargeneros!$H$2:$H$77,cargargeneros!$G$2:$G$77)</f>
        <v>41</v>
      </c>
      <c r="I5791" t="s">
        <v>7</v>
      </c>
      <c r="J5791" t="s">
        <v>1612</v>
      </c>
      <c r="K5791" s="11"/>
      <c r="L5791" s="7"/>
      <c r="M5791" s="12"/>
      <c r="N5791" s="16">
        <f>+LOOKUP(J5791,cargareditoriales!A:A,cargareditoriales!B:B)</f>
        <v>70</v>
      </c>
      <c r="O5791" s="16" t="str">
        <f>+LOOKUP(N5791,cargareditoriales!B:B,cargareditoriales!A:A)</f>
        <v>Editorial Everest S.A.</v>
      </c>
      <c r="P5791" s="16" t="str">
        <f>+IF(O5791=J5791,"","REVISAR")</f>
        <v/>
      </c>
    </row>
    <row r="5792" spans="1:16" x14ac:dyDescent="0.25">
      <c r="A5792">
        <f>+LOOKUP(F5792,Productos!B:B,Productos!A:A)</f>
        <v>722</v>
      </c>
      <c r="B5792">
        <f>+VLOOKUP(F5792,CON_ID_ps_prod!$A$2:$B$7187,2,0)</f>
        <v>233</v>
      </c>
      <c r="C5792">
        <v>1</v>
      </c>
      <c r="D5792" s="1">
        <v>10000000000</v>
      </c>
      <c r="E5792" s="1">
        <f>+D5792/1000000</f>
        <v>10000</v>
      </c>
      <c r="F5792" t="s">
        <v>1343</v>
      </c>
      <c r="G5792" s="6" t="s">
        <v>122</v>
      </c>
      <c r="H5792" s="6">
        <f>+LOOKUP(G5792,cargargeneros!$H$2:$H$77,cargargeneros!$G$2:$G$77)</f>
        <v>41</v>
      </c>
      <c r="I5792" t="s">
        <v>12</v>
      </c>
      <c r="J5792">
        <v>7</v>
      </c>
      <c r="K5792" s="11"/>
      <c r="L5792" s="7"/>
      <c r="M5792" s="12"/>
      <c r="N5792" s="16"/>
      <c r="O5792" s="16"/>
      <c r="P5792" s="16"/>
    </row>
    <row r="5793" spans="1:16" x14ac:dyDescent="0.25">
      <c r="A5793">
        <f>+LOOKUP(F5793,Productos!B:B,Productos!A:A)</f>
        <v>722</v>
      </c>
      <c r="B5793">
        <f>+VLOOKUP(F5793,CON_ID_ps_prod!$A$2:$B$7187,2,0)</f>
        <v>233</v>
      </c>
      <c r="C5793">
        <v>1</v>
      </c>
      <c r="D5793" s="1">
        <v>10000000000</v>
      </c>
      <c r="E5793" s="1">
        <f>+D5793/1000000</f>
        <v>10000</v>
      </c>
      <c r="F5793" t="s">
        <v>1343</v>
      </c>
      <c r="G5793" s="6" t="s">
        <v>122</v>
      </c>
      <c r="H5793" s="6">
        <f>+LOOKUP(G5793,cargargeneros!$H$2:$H$77,cargargeneros!$G$2:$G$77)</f>
        <v>41</v>
      </c>
      <c r="I5793" t="s">
        <v>11</v>
      </c>
      <c r="J5793" s="3" t="s">
        <v>1726</v>
      </c>
      <c r="K5793" s="11"/>
      <c r="L5793" s="7"/>
      <c r="M5793" s="12"/>
      <c r="N5793" s="16"/>
      <c r="O5793" s="16"/>
      <c r="P5793" s="16"/>
    </row>
    <row r="5794" spans="1:16" x14ac:dyDescent="0.25">
      <c r="A5794">
        <f>+LOOKUP(F5794,Productos!B:B,Productos!A:A)</f>
        <v>722</v>
      </c>
      <c r="B5794">
        <f>+VLOOKUP(F5794,CON_ID_ps_prod!$A$2:$B$7187,2,0)</f>
        <v>233</v>
      </c>
      <c r="C5794">
        <v>1</v>
      </c>
      <c r="D5794" s="1">
        <v>10000000000</v>
      </c>
      <c r="E5794" s="1">
        <f>+D5794/1000000</f>
        <v>10000</v>
      </c>
      <c r="F5794" t="s">
        <v>1343</v>
      </c>
      <c r="G5794" s="6" t="s">
        <v>122</v>
      </c>
      <c r="H5794" s="6">
        <f>+LOOKUP(G5794,cargargeneros!$H$2:$H$77,cargargeneros!$G$2:$G$77)</f>
        <v>41</v>
      </c>
      <c r="I5794" t="s">
        <v>5</v>
      </c>
      <c r="J5794">
        <v>8444141747</v>
      </c>
      <c r="K5794" s="11"/>
      <c r="L5794" s="7"/>
      <c r="M5794" s="12"/>
      <c r="N5794" s="16"/>
      <c r="O5794" s="16"/>
      <c r="P5794" s="16"/>
    </row>
    <row r="5795" spans="1:16" x14ac:dyDescent="0.25">
      <c r="A5795">
        <f>+LOOKUP(F5795,Productos!B:B,Productos!A:A)</f>
        <v>722</v>
      </c>
      <c r="B5795">
        <f>+VLOOKUP(F5795,CON_ID_ps_prod!$A$2:$B$7187,2,0)</f>
        <v>233</v>
      </c>
      <c r="C5795">
        <v>1</v>
      </c>
      <c r="D5795" s="1">
        <v>10000000000</v>
      </c>
      <c r="E5795" s="1">
        <f>+D5795/1000000</f>
        <v>10000</v>
      </c>
      <c r="F5795" t="s">
        <v>1343</v>
      </c>
      <c r="G5795" s="6" t="s">
        <v>122</v>
      </c>
      <c r="H5795" s="6">
        <f>+LOOKUP(G5795,cargargeneros!$H$2:$H$77,cargargeneros!$G$2:$G$77)</f>
        <v>41</v>
      </c>
      <c r="I5795" t="s">
        <v>6</v>
      </c>
      <c r="J5795" s="4">
        <v>9788444141749</v>
      </c>
      <c r="K5795" s="11"/>
      <c r="L5795" s="7"/>
      <c r="M5795" s="12"/>
      <c r="N5795" s="16"/>
      <c r="O5795" s="16"/>
      <c r="P5795" s="16"/>
    </row>
    <row r="5796" spans="1:16" x14ac:dyDescent="0.25">
      <c r="A5796">
        <f>+LOOKUP(F5796,Productos!B:B,Productos!A:A)</f>
        <v>722</v>
      </c>
      <c r="B5796">
        <f>+VLOOKUP(F5796,CON_ID_ps_prod!$A$2:$B$7187,2,0)</f>
        <v>233</v>
      </c>
      <c r="C5796">
        <v>1</v>
      </c>
      <c r="D5796" s="1">
        <v>10000000000</v>
      </c>
      <c r="E5796" s="1">
        <f>+D5796/1000000</f>
        <v>10000</v>
      </c>
      <c r="F5796" t="s">
        <v>1343</v>
      </c>
      <c r="G5796" s="6" t="s">
        <v>122</v>
      </c>
      <c r="H5796" s="6">
        <f>+LOOKUP(G5796,cargargeneros!$H$2:$H$77,cargargeneros!$G$2:$G$77)</f>
        <v>41</v>
      </c>
      <c r="I5796" t="s">
        <v>10</v>
      </c>
      <c r="J5796" s="3" t="s">
        <v>1400</v>
      </c>
      <c r="K5796" s="11"/>
      <c r="L5796" s="7"/>
      <c r="M5796" s="12"/>
      <c r="N5796" s="16"/>
      <c r="O5796" s="16"/>
      <c r="P5796" s="16"/>
    </row>
    <row r="5797" spans="1:16" x14ac:dyDescent="0.25">
      <c r="A5797">
        <f>+LOOKUP(F5797,Productos!B:B,Productos!A:A)</f>
        <v>722</v>
      </c>
      <c r="B5797">
        <f>+VLOOKUP(F5797,CON_ID_ps_prod!$A$2:$B$7187,2,0)</f>
        <v>233</v>
      </c>
      <c r="C5797">
        <v>1</v>
      </c>
      <c r="D5797" s="1">
        <v>10000000000</v>
      </c>
      <c r="E5797" s="1">
        <f>+D5797/1000000</f>
        <v>10000</v>
      </c>
      <c r="F5797" t="s">
        <v>1343</v>
      </c>
      <c r="G5797" s="6" t="s">
        <v>122</v>
      </c>
      <c r="H5797" s="6">
        <f>+LOOKUP(G5797,cargargeneros!$H$2:$H$77,cargargeneros!$G$2:$G$77)</f>
        <v>41</v>
      </c>
      <c r="I5797" t="s">
        <v>13</v>
      </c>
      <c r="J5797" t="s">
        <v>90</v>
      </c>
      <c r="K5797" s="11"/>
      <c r="L5797" s="7"/>
      <c r="M5797" s="12"/>
      <c r="N5797" s="16"/>
      <c r="O5797" s="16"/>
      <c r="P5797" s="16"/>
    </row>
    <row r="5798" spans="1:16" x14ac:dyDescent="0.25">
      <c r="A5798">
        <f>+LOOKUP(F5798,Productos!B:B,Productos!A:A)</f>
        <v>722</v>
      </c>
      <c r="B5798">
        <f>+VLOOKUP(F5798,CON_ID_ps_prod!$A$2:$B$7187,2,0)</f>
        <v>233</v>
      </c>
      <c r="C5798">
        <v>1</v>
      </c>
      <c r="D5798" s="1">
        <v>10000000000</v>
      </c>
      <c r="E5798" s="1">
        <f>+D5798/1000000</f>
        <v>10000</v>
      </c>
      <c r="F5798" t="s">
        <v>1343</v>
      </c>
      <c r="G5798" s="6" t="s">
        <v>122</v>
      </c>
      <c r="H5798" s="6">
        <f>+LOOKUP(G5798,cargargeneros!$H$2:$H$77,cargargeneros!$G$2:$G$77)</f>
        <v>41</v>
      </c>
      <c r="I5798" t="s">
        <v>14</v>
      </c>
      <c r="J5798" t="s">
        <v>2351</v>
      </c>
      <c r="K5798" s="11"/>
      <c r="L5798" s="7"/>
      <c r="M5798" s="12"/>
      <c r="N5798" s="16"/>
      <c r="O5798" s="16"/>
      <c r="P5798" s="16"/>
    </row>
    <row r="5799" spans="1:16" x14ac:dyDescent="0.25">
      <c r="A5799">
        <f>+LOOKUP(F5799,Productos!B:B,Productos!A:A)</f>
        <v>722</v>
      </c>
      <c r="B5799">
        <f>+VLOOKUP(F5799,CON_ID_ps_prod!$A$2:$B$7187,2,0)</f>
        <v>233</v>
      </c>
      <c r="C5799">
        <v>1</v>
      </c>
      <c r="D5799" s="1">
        <v>10000000000</v>
      </c>
      <c r="E5799" s="1">
        <f>+D5799/1000000</f>
        <v>10000</v>
      </c>
      <c r="F5799" t="s">
        <v>1343</v>
      </c>
      <c r="G5799" s="6" t="s">
        <v>122</v>
      </c>
      <c r="H5799" s="6">
        <f>+LOOKUP(G5799,cargargeneros!$H$2:$H$77,cargargeneros!$G$2:$G$77)</f>
        <v>41</v>
      </c>
      <c r="I5799" t="s">
        <v>16</v>
      </c>
      <c r="J5799" t="s">
        <v>2351</v>
      </c>
      <c r="K5799" s="11"/>
      <c r="L5799" s="7"/>
      <c r="M5799" s="12"/>
      <c r="N5799" s="16"/>
      <c r="O5799" s="16"/>
      <c r="P5799" s="16"/>
    </row>
    <row r="5800" spans="1:16" x14ac:dyDescent="0.25">
      <c r="A5800">
        <f>+LOOKUP(F5800,Productos!B:B,Productos!A:A)</f>
        <v>723</v>
      </c>
      <c r="B5800">
        <f>+VLOOKUP(F5800,CON_ID_ps_prod!$A$2:$B$7187,2,0)</f>
        <v>264</v>
      </c>
      <c r="C5800">
        <v>1</v>
      </c>
      <c r="D5800" s="1">
        <v>10000000000</v>
      </c>
      <c r="E5800" s="1">
        <f>+D5800/1000000</f>
        <v>10000</v>
      </c>
      <c r="F5800" t="s">
        <v>237</v>
      </c>
      <c r="G5800" s="6" t="s">
        <v>2351</v>
      </c>
      <c r="H5800" s="6">
        <f>+LOOKUP(G5800,cargargeneros!$H$2:$H$77,cargargeneros!$G$2:$G$77)</f>
        <v>71</v>
      </c>
      <c r="I5800" t="s">
        <v>9</v>
      </c>
      <c r="J5800" t="s">
        <v>1804</v>
      </c>
      <c r="K5800" s="11">
        <f>+VLOOKUP(J5800,cargarautores!A:B,2)</f>
        <v>29</v>
      </c>
      <c r="L5800" s="7" t="str">
        <f>+VLOOKUP(K5800,cargarautores!F:G,2)</f>
        <v>Ana María Machado</v>
      </c>
      <c r="M5800" s="12" t="str">
        <f>+IF(J5800=L5800,"","REVISAR")</f>
        <v/>
      </c>
      <c r="N5800" s="16"/>
      <c r="O5800" s="16"/>
      <c r="P5800" s="16"/>
    </row>
    <row r="5801" spans="1:16" x14ac:dyDescent="0.25">
      <c r="A5801">
        <f>+LOOKUP(F5801,Productos!B:B,Productos!A:A)</f>
        <v>723</v>
      </c>
      <c r="B5801">
        <f>+VLOOKUP(F5801,CON_ID_ps_prod!$A$2:$B$7187,2,0)</f>
        <v>264</v>
      </c>
      <c r="C5801">
        <v>1</v>
      </c>
      <c r="D5801" s="1">
        <v>10000000000</v>
      </c>
      <c r="E5801" s="1">
        <f>+D5801/1000000</f>
        <v>10000</v>
      </c>
      <c r="F5801" t="s">
        <v>237</v>
      </c>
      <c r="G5801" s="6" t="s">
        <v>2351</v>
      </c>
      <c r="H5801" s="6">
        <f>+LOOKUP(G5801,cargargeneros!$H$2:$H$77,cargargeneros!$G$2:$G$77)</f>
        <v>71</v>
      </c>
      <c r="I5801" t="s">
        <v>8</v>
      </c>
      <c r="J5801" t="s">
        <v>2351</v>
      </c>
      <c r="K5801" s="11"/>
      <c r="L5801" s="7"/>
      <c r="M5801" s="12"/>
      <c r="N5801" s="16"/>
      <c r="O5801" s="16"/>
      <c r="P5801" s="16"/>
    </row>
    <row r="5802" spans="1:16" x14ac:dyDescent="0.25">
      <c r="A5802">
        <f>+LOOKUP(F5802,Productos!B:B,Productos!A:A)</f>
        <v>723</v>
      </c>
      <c r="B5802">
        <f>+VLOOKUP(F5802,CON_ID_ps_prod!$A$2:$B$7187,2,0)</f>
        <v>264</v>
      </c>
      <c r="C5802">
        <v>1</v>
      </c>
      <c r="D5802" s="1">
        <v>10000000000</v>
      </c>
      <c r="E5802" s="1">
        <f>+D5802/1000000</f>
        <v>10000</v>
      </c>
      <c r="F5802" t="s">
        <v>237</v>
      </c>
      <c r="G5802" s="6" t="s">
        <v>2351</v>
      </c>
      <c r="H5802" s="6">
        <f>+LOOKUP(G5802,cargargeneros!$H$2:$H$77,cargargeneros!$G$2:$G$77)</f>
        <v>71</v>
      </c>
      <c r="I5802" t="s">
        <v>7</v>
      </c>
      <c r="J5802" t="s">
        <v>349</v>
      </c>
      <c r="K5802" s="11"/>
      <c r="L5802" s="7"/>
      <c r="M5802" s="12"/>
      <c r="N5802" s="16">
        <f>+LOOKUP(J5802,cargareditoriales!A:A,cargareditoriales!B:B)</f>
        <v>104</v>
      </c>
      <c r="O5802" s="16" t="str">
        <f>+LOOKUP(N5802,cargareditoriales!B:B,cargareditoriales!A:A)</f>
        <v>Grupo Editorial Norma</v>
      </c>
      <c r="P5802" s="16" t="str">
        <f>+IF(O5802=J5802,"","REVISAR")</f>
        <v/>
      </c>
    </row>
    <row r="5803" spans="1:16" x14ac:dyDescent="0.25">
      <c r="A5803">
        <f>+LOOKUP(F5803,Productos!B:B,Productos!A:A)</f>
        <v>723</v>
      </c>
      <c r="B5803">
        <f>+VLOOKUP(F5803,CON_ID_ps_prod!$A$2:$B$7187,2,0)</f>
        <v>264</v>
      </c>
      <c r="C5803">
        <v>1</v>
      </c>
      <c r="D5803" s="1">
        <v>10000000000</v>
      </c>
      <c r="E5803" s="1">
        <f>+D5803/1000000</f>
        <v>10000</v>
      </c>
      <c r="F5803" t="s">
        <v>237</v>
      </c>
      <c r="G5803" s="6" t="s">
        <v>2351</v>
      </c>
      <c r="H5803" s="6">
        <f>+LOOKUP(G5803,cargargeneros!$H$2:$H$77,cargargeneros!$G$2:$G$77)</f>
        <v>71</v>
      </c>
      <c r="I5803" t="s">
        <v>12</v>
      </c>
      <c r="J5803">
        <v>8</v>
      </c>
      <c r="K5803" s="11"/>
      <c r="L5803" s="7"/>
      <c r="M5803" s="12"/>
      <c r="N5803" s="16"/>
      <c r="O5803" s="16"/>
      <c r="P5803" s="16"/>
    </row>
    <row r="5804" spans="1:16" x14ac:dyDescent="0.25">
      <c r="A5804">
        <f>+LOOKUP(F5804,Productos!B:B,Productos!A:A)</f>
        <v>723</v>
      </c>
      <c r="B5804">
        <f>+VLOOKUP(F5804,CON_ID_ps_prod!$A$2:$B$7187,2,0)</f>
        <v>264</v>
      </c>
      <c r="C5804">
        <v>1</v>
      </c>
      <c r="D5804" s="1">
        <v>10000000000</v>
      </c>
      <c r="E5804" s="1">
        <f>+D5804/1000000</f>
        <v>10000</v>
      </c>
      <c r="F5804" t="s">
        <v>237</v>
      </c>
      <c r="G5804" s="6" t="s">
        <v>2351</v>
      </c>
      <c r="H5804" s="6">
        <f>+LOOKUP(G5804,cargargeneros!$H$2:$H$77,cargargeneros!$G$2:$G$77)</f>
        <v>71</v>
      </c>
      <c r="I5804" t="s">
        <v>11</v>
      </c>
      <c r="J5804" t="s">
        <v>122</v>
      </c>
      <c r="K5804" s="11"/>
      <c r="L5804" s="7"/>
      <c r="M5804" s="12"/>
      <c r="N5804" s="16"/>
      <c r="O5804" s="16"/>
      <c r="P5804" s="16"/>
    </row>
    <row r="5805" spans="1:16" x14ac:dyDescent="0.25">
      <c r="A5805">
        <f>+LOOKUP(F5805,Productos!B:B,Productos!A:A)</f>
        <v>723</v>
      </c>
      <c r="B5805">
        <f>+VLOOKUP(F5805,CON_ID_ps_prod!$A$2:$B$7187,2,0)</f>
        <v>264</v>
      </c>
      <c r="C5805">
        <v>1</v>
      </c>
      <c r="D5805" s="1">
        <v>10000000000</v>
      </c>
      <c r="E5805" s="1">
        <f>+D5805/1000000</f>
        <v>10000</v>
      </c>
      <c r="F5805" t="s">
        <v>237</v>
      </c>
      <c r="G5805" s="6" t="s">
        <v>2351</v>
      </c>
      <c r="H5805" s="6">
        <f>+LOOKUP(G5805,cargargeneros!$H$2:$H$77,cargargeneros!$G$2:$G$77)</f>
        <v>71</v>
      </c>
      <c r="I5805" t="s">
        <v>5</v>
      </c>
      <c r="J5805" t="s">
        <v>1797</v>
      </c>
      <c r="K5805" s="11"/>
      <c r="L5805" s="7"/>
      <c r="M5805" s="12"/>
      <c r="N5805" s="16"/>
      <c r="O5805" s="16"/>
      <c r="P5805" s="16"/>
    </row>
    <row r="5806" spans="1:16" x14ac:dyDescent="0.25">
      <c r="A5806">
        <f>+LOOKUP(F5806,Productos!B:B,Productos!A:A)</f>
        <v>723</v>
      </c>
      <c r="B5806">
        <f>+VLOOKUP(F5806,CON_ID_ps_prod!$A$2:$B$7187,2,0)</f>
        <v>264</v>
      </c>
      <c r="C5806">
        <v>1</v>
      </c>
      <c r="D5806" s="1">
        <v>10000000000</v>
      </c>
      <c r="E5806" s="1">
        <f>+D5806/1000000</f>
        <v>10000</v>
      </c>
      <c r="F5806" t="s">
        <v>237</v>
      </c>
      <c r="G5806" s="6" t="s">
        <v>2351</v>
      </c>
      <c r="H5806" s="6">
        <f>+LOOKUP(G5806,cargargeneros!$H$2:$H$77,cargargeneros!$G$2:$G$77)</f>
        <v>71</v>
      </c>
      <c r="I5806" t="s">
        <v>6</v>
      </c>
      <c r="J5806" s="4">
        <v>9789580445296</v>
      </c>
      <c r="K5806" s="11"/>
      <c r="L5806" s="7"/>
      <c r="M5806" s="12"/>
      <c r="N5806" s="16"/>
      <c r="O5806" s="16"/>
      <c r="P5806" s="16"/>
    </row>
    <row r="5807" spans="1:16" x14ac:dyDescent="0.25">
      <c r="A5807">
        <f>+LOOKUP(F5807,Productos!B:B,Productos!A:A)</f>
        <v>723</v>
      </c>
      <c r="B5807">
        <f>+VLOOKUP(F5807,CON_ID_ps_prod!$A$2:$B$7187,2,0)</f>
        <v>264</v>
      </c>
      <c r="C5807">
        <v>1</v>
      </c>
      <c r="D5807" s="1">
        <v>10000000000</v>
      </c>
      <c r="E5807" s="1">
        <f>+D5807/1000000</f>
        <v>10000</v>
      </c>
      <c r="F5807" t="s">
        <v>237</v>
      </c>
      <c r="G5807" s="6" t="s">
        <v>2351</v>
      </c>
      <c r="H5807" s="6">
        <f>+LOOKUP(G5807,cargargeneros!$H$2:$H$77,cargargeneros!$G$2:$G$77)</f>
        <v>71</v>
      </c>
      <c r="I5807" t="s">
        <v>10</v>
      </c>
      <c r="J5807" t="s">
        <v>1662</v>
      </c>
      <c r="K5807" s="11"/>
      <c r="L5807" s="7"/>
      <c r="M5807" s="12"/>
      <c r="N5807" s="16"/>
      <c r="O5807" s="16"/>
      <c r="P5807" s="16"/>
    </row>
    <row r="5808" spans="1:16" x14ac:dyDescent="0.25">
      <c r="A5808">
        <f>+LOOKUP(F5808,Productos!B:B,Productos!A:A)</f>
        <v>723</v>
      </c>
      <c r="B5808">
        <f>+VLOOKUP(F5808,CON_ID_ps_prod!$A$2:$B$7187,2,0)</f>
        <v>264</v>
      </c>
      <c r="C5808">
        <v>1</v>
      </c>
      <c r="D5808" s="1">
        <v>10000000000</v>
      </c>
      <c r="E5808" s="1">
        <f>+D5808/1000000</f>
        <v>10000</v>
      </c>
      <c r="F5808" t="s">
        <v>237</v>
      </c>
      <c r="G5808" s="6" t="s">
        <v>2351</v>
      </c>
      <c r="H5808" s="6">
        <f>+LOOKUP(G5808,cargargeneros!$H$2:$H$77,cargargeneros!$G$2:$G$77)</f>
        <v>71</v>
      </c>
      <c r="I5808" t="s">
        <v>13</v>
      </c>
      <c r="J5808" t="s">
        <v>90</v>
      </c>
      <c r="K5808" s="11"/>
      <c r="L5808" s="7"/>
      <c r="M5808" s="12"/>
      <c r="N5808" s="16"/>
      <c r="O5808" s="16"/>
      <c r="P5808" s="16"/>
    </row>
    <row r="5809" spans="1:16" x14ac:dyDescent="0.25">
      <c r="A5809">
        <f>+LOOKUP(F5809,Productos!B:B,Productos!A:A)</f>
        <v>723</v>
      </c>
      <c r="B5809">
        <f>+VLOOKUP(F5809,CON_ID_ps_prod!$A$2:$B$7187,2,0)</f>
        <v>264</v>
      </c>
      <c r="C5809">
        <v>1</v>
      </c>
      <c r="D5809" s="1">
        <v>10000000000</v>
      </c>
      <c r="E5809" s="1">
        <f>+D5809/1000000</f>
        <v>10000</v>
      </c>
      <c r="F5809" t="s">
        <v>237</v>
      </c>
      <c r="G5809" s="6" t="s">
        <v>2351</v>
      </c>
      <c r="H5809" s="6">
        <f>+LOOKUP(G5809,cargargeneros!$H$2:$H$77,cargargeneros!$G$2:$G$77)</f>
        <v>71</v>
      </c>
      <c r="I5809" t="s">
        <v>14</v>
      </c>
      <c r="J5809" t="s">
        <v>2351</v>
      </c>
      <c r="K5809" s="11"/>
      <c r="L5809" s="7"/>
      <c r="M5809" s="12"/>
      <c r="N5809" s="16"/>
      <c r="O5809" s="16"/>
      <c r="P5809" s="16"/>
    </row>
    <row r="5810" spans="1:16" x14ac:dyDescent="0.25">
      <c r="A5810">
        <f>+LOOKUP(F5810,Productos!B:B,Productos!A:A)</f>
        <v>723</v>
      </c>
      <c r="B5810">
        <f>+VLOOKUP(F5810,CON_ID_ps_prod!$A$2:$B$7187,2,0)</f>
        <v>264</v>
      </c>
      <c r="C5810">
        <v>1</v>
      </c>
      <c r="D5810" s="1">
        <v>10000000000</v>
      </c>
      <c r="E5810" s="1">
        <f>+D5810/1000000</f>
        <v>10000</v>
      </c>
      <c r="F5810" t="s">
        <v>237</v>
      </c>
      <c r="G5810" s="6" t="s">
        <v>2351</v>
      </c>
      <c r="H5810" s="6">
        <f>+LOOKUP(G5810,cargargeneros!$H$2:$H$77,cargargeneros!$G$2:$G$77)</f>
        <v>71</v>
      </c>
      <c r="I5810" t="s">
        <v>16</v>
      </c>
      <c r="J5810" t="s">
        <v>2351</v>
      </c>
      <c r="K5810" s="11"/>
      <c r="L5810" s="7"/>
      <c r="M5810" s="12"/>
      <c r="N5810" s="16"/>
      <c r="O5810" s="16"/>
      <c r="P5810" s="16"/>
    </row>
    <row r="5811" spans="1:16" x14ac:dyDescent="0.25">
      <c r="A5811">
        <f>+LOOKUP(F5811,Productos!B:B,Productos!A:A)</f>
        <v>702</v>
      </c>
      <c r="B5811">
        <f>+VLOOKUP(F5811,CON_ID_ps_prod!$A$2:$B$7187,2,0)</f>
        <v>629</v>
      </c>
      <c r="C5811">
        <v>1</v>
      </c>
      <c r="D5811" s="1">
        <v>70000000000</v>
      </c>
      <c r="E5811" s="1">
        <f>+D5811/1000000</f>
        <v>70000</v>
      </c>
      <c r="F5811" t="s">
        <v>943</v>
      </c>
      <c r="G5811" s="6" t="s">
        <v>502</v>
      </c>
      <c r="H5811" s="6">
        <f>+LOOKUP(G5811,cargargeneros!$H$2:$H$77,cargargeneros!$G$2:$G$77)</f>
        <v>3</v>
      </c>
      <c r="I5811" t="s">
        <v>9</v>
      </c>
      <c r="J5811" t="s">
        <v>1915</v>
      </c>
      <c r="K5811" s="11">
        <f>+VLOOKUP(J5811,cargarautores!A:B,2)</f>
        <v>31</v>
      </c>
      <c r="L5811" s="7" t="str">
        <f>+VLOOKUP(K5811,cargarautores!F:G,2)</f>
        <v>Andres Hurtado García</v>
      </c>
      <c r="M5811" s="12" t="str">
        <f>+IF(J5811=L5811,"","REVISAR")</f>
        <v/>
      </c>
      <c r="N5811" s="16"/>
      <c r="O5811" s="16"/>
      <c r="P5811" s="16"/>
    </row>
    <row r="5812" spans="1:16" x14ac:dyDescent="0.25">
      <c r="A5812">
        <f>+LOOKUP(F5812,Productos!B:B,Productos!A:A)</f>
        <v>724</v>
      </c>
      <c r="B5812">
        <f>+VLOOKUP(F5812,CON_ID_ps_prod!$A$2:$B$7187,2,0)</f>
        <v>387</v>
      </c>
      <c r="C5812">
        <v>1</v>
      </c>
      <c r="D5812" s="1">
        <v>12000000000</v>
      </c>
      <c r="E5812" s="1">
        <f>+D5812/1000000</f>
        <v>12000</v>
      </c>
      <c r="F5812" t="s">
        <v>1297</v>
      </c>
      <c r="G5812" s="6" t="s">
        <v>117</v>
      </c>
      <c r="H5812" s="6">
        <f>+LOOKUP(G5812,cargargeneros!$H$2:$H$77,cargargeneros!$G$2:$G$77)</f>
        <v>43</v>
      </c>
      <c r="I5812" t="s">
        <v>7</v>
      </c>
      <c r="J5812" t="s">
        <v>464</v>
      </c>
      <c r="K5812" s="11"/>
      <c r="L5812" s="7"/>
      <c r="M5812" s="12"/>
      <c r="N5812" s="16">
        <f>+LOOKUP(J5812,cargareditoriales!A:A,cargareditoriales!B:B)</f>
        <v>215</v>
      </c>
      <c r="O5812" s="16" t="str">
        <f>+LOOKUP(N5812,cargareditoriales!B:B,cargareditoriales!A:A)</f>
        <v>Zig-Zag</v>
      </c>
      <c r="P5812" s="16" t="str">
        <f>+IF(O5812=J5812,"","REVISAR")</f>
        <v/>
      </c>
    </row>
    <row r="5813" spans="1:16" x14ac:dyDescent="0.25">
      <c r="A5813">
        <f>+LOOKUP(F5813,Productos!B:B,Productos!A:A)</f>
        <v>724</v>
      </c>
      <c r="B5813">
        <f>+VLOOKUP(F5813,CON_ID_ps_prod!$A$2:$B$7187,2,0)</f>
        <v>387</v>
      </c>
      <c r="C5813">
        <v>1</v>
      </c>
      <c r="D5813" s="1">
        <v>12000000000</v>
      </c>
      <c r="E5813" s="1">
        <f>+D5813/1000000</f>
        <v>12000</v>
      </c>
      <c r="F5813" t="s">
        <v>1297</v>
      </c>
      <c r="G5813" s="6" t="s">
        <v>117</v>
      </c>
      <c r="H5813" s="6">
        <f>+LOOKUP(G5813,cargargeneros!$H$2:$H$77,cargargeneros!$G$2:$G$77)</f>
        <v>43</v>
      </c>
      <c r="I5813" t="s">
        <v>12</v>
      </c>
      <c r="J5813">
        <v>8</v>
      </c>
      <c r="K5813" s="11"/>
      <c r="L5813" s="7"/>
      <c r="M5813" s="12"/>
      <c r="N5813" s="16"/>
      <c r="O5813" s="16"/>
      <c r="P5813" s="16"/>
    </row>
    <row r="5814" spans="1:16" x14ac:dyDescent="0.25">
      <c r="A5814">
        <f>+LOOKUP(F5814,Productos!B:B,Productos!A:A)</f>
        <v>724</v>
      </c>
      <c r="B5814">
        <f>+VLOOKUP(F5814,CON_ID_ps_prod!$A$2:$B$7187,2,0)</f>
        <v>387</v>
      </c>
      <c r="C5814">
        <v>1</v>
      </c>
      <c r="D5814" s="1">
        <v>12000000000</v>
      </c>
      <c r="E5814" s="1">
        <f>+D5814/1000000</f>
        <v>12000</v>
      </c>
      <c r="F5814" t="s">
        <v>1297</v>
      </c>
      <c r="G5814" s="6" t="s">
        <v>117</v>
      </c>
      <c r="H5814" s="6">
        <f>+LOOKUP(G5814,cargargeneros!$H$2:$H$77,cargargeneros!$G$2:$G$77)</f>
        <v>43</v>
      </c>
      <c r="I5814" t="s">
        <v>5</v>
      </c>
      <c r="J5814">
        <v>9561209276</v>
      </c>
      <c r="K5814" s="11"/>
      <c r="L5814" s="7"/>
      <c r="M5814" s="12"/>
      <c r="N5814" s="16"/>
      <c r="O5814" s="16"/>
      <c r="P5814" s="16"/>
    </row>
    <row r="5815" spans="1:16" x14ac:dyDescent="0.25">
      <c r="A5815">
        <f>+LOOKUP(F5815,Productos!B:B,Productos!A:A)</f>
        <v>724</v>
      </c>
      <c r="B5815">
        <f>+VLOOKUP(F5815,CON_ID_ps_prod!$A$2:$B$7187,2,0)</f>
        <v>387</v>
      </c>
      <c r="C5815">
        <v>1</v>
      </c>
      <c r="D5815" s="1">
        <v>12000000000</v>
      </c>
      <c r="E5815" s="1">
        <f>+D5815/1000000</f>
        <v>12000</v>
      </c>
      <c r="F5815" t="s">
        <v>1297</v>
      </c>
      <c r="G5815" s="6" t="s">
        <v>117</v>
      </c>
      <c r="H5815" s="6">
        <f>+LOOKUP(G5815,cargargeneros!$H$2:$H$77,cargargeneros!$G$2:$G$77)</f>
        <v>43</v>
      </c>
      <c r="I5815" t="s">
        <v>6</v>
      </c>
      <c r="J5815" s="4">
        <v>9789561209275</v>
      </c>
      <c r="K5815" s="11"/>
      <c r="L5815" s="7"/>
      <c r="M5815" s="12"/>
      <c r="N5815" s="16"/>
      <c r="O5815" s="16"/>
      <c r="P5815" s="16"/>
    </row>
    <row r="5816" spans="1:16" x14ac:dyDescent="0.25">
      <c r="A5816">
        <f>+LOOKUP(F5816,Productos!B:B,Productos!A:A)</f>
        <v>724</v>
      </c>
      <c r="B5816">
        <f>+VLOOKUP(F5816,CON_ID_ps_prod!$A$2:$B$7187,2,0)</f>
        <v>387</v>
      </c>
      <c r="C5816">
        <v>1</v>
      </c>
      <c r="D5816" s="1">
        <v>12000000000</v>
      </c>
      <c r="E5816" s="1">
        <f>+D5816/1000000</f>
        <v>12000</v>
      </c>
      <c r="F5816" t="s">
        <v>1297</v>
      </c>
      <c r="G5816" s="6" t="s">
        <v>117</v>
      </c>
      <c r="H5816" s="6">
        <f>+LOOKUP(G5816,cargargeneros!$H$2:$H$77,cargargeneros!$G$2:$G$77)</f>
        <v>43</v>
      </c>
      <c r="I5816" t="s">
        <v>13</v>
      </c>
      <c r="J5816" t="s">
        <v>1363</v>
      </c>
      <c r="K5816" s="11"/>
      <c r="L5816" s="7"/>
      <c r="M5816" s="12"/>
      <c r="N5816" s="16"/>
      <c r="O5816" s="16"/>
      <c r="P5816" s="16"/>
    </row>
    <row r="5817" spans="1:16" x14ac:dyDescent="0.25">
      <c r="A5817">
        <f>+LOOKUP(F5817,Productos!B:B,Productos!A:A)</f>
        <v>725</v>
      </c>
      <c r="B5817">
        <f>+VLOOKUP(F5817,CON_ID_ps_prod!$A$2:$B$7187,2,0)</f>
        <v>684</v>
      </c>
      <c r="C5817">
        <v>1</v>
      </c>
      <c r="D5817" s="1">
        <v>15000000000</v>
      </c>
      <c r="E5817" s="1">
        <f>+D5817/1000000</f>
        <v>15000</v>
      </c>
      <c r="F5817" t="s">
        <v>1023</v>
      </c>
      <c r="G5817" s="6" t="s">
        <v>1451</v>
      </c>
      <c r="H5817" s="6">
        <f>+LOOKUP(G5817,cargargeneros!$H$2:$H$77,cargargeneros!$G$2:$G$77)</f>
        <v>8</v>
      </c>
      <c r="I5817" t="s">
        <v>9</v>
      </c>
      <c r="J5817" t="s">
        <v>1024</v>
      </c>
      <c r="K5817" s="11">
        <f>+VLOOKUP(J5817,cargarautores!A:B,2)</f>
        <v>11</v>
      </c>
      <c r="L5817" s="7" t="str">
        <f>+VLOOKUP(K5817,cargarautores!F:G,2)</f>
        <v>Aldous Huxley</v>
      </c>
      <c r="M5817" s="12" t="str">
        <f>+IF(J5817=L5817,"","REVISAR")</f>
        <v/>
      </c>
      <c r="N5817" s="16"/>
      <c r="O5817" s="16"/>
      <c r="P5817" s="16"/>
    </row>
    <row r="5818" spans="1:16" x14ac:dyDescent="0.25">
      <c r="A5818">
        <f>+LOOKUP(F5818,Productos!B:B,Productos!A:A)</f>
        <v>725</v>
      </c>
      <c r="B5818">
        <f>+VLOOKUP(F5818,CON_ID_ps_prod!$A$2:$B$7187,2,0)</f>
        <v>684</v>
      </c>
      <c r="C5818">
        <v>1</v>
      </c>
      <c r="D5818" s="1">
        <v>15000000000</v>
      </c>
      <c r="E5818" s="1">
        <f>+D5818/1000000</f>
        <v>15000</v>
      </c>
      <c r="F5818" t="s">
        <v>1023</v>
      </c>
      <c r="G5818" s="6" t="s">
        <v>1451</v>
      </c>
      <c r="H5818" s="6">
        <f>+LOOKUP(G5818,cargargeneros!$H$2:$H$77,cargargeneros!$G$2:$G$77)</f>
        <v>8</v>
      </c>
      <c r="I5818" t="s">
        <v>12</v>
      </c>
      <c r="J5818">
        <v>8</v>
      </c>
      <c r="K5818" s="11"/>
      <c r="L5818" s="7"/>
      <c r="M5818" s="12"/>
      <c r="N5818" s="16"/>
      <c r="O5818" s="16"/>
      <c r="P5818" s="16"/>
    </row>
    <row r="5819" spans="1:16" x14ac:dyDescent="0.25">
      <c r="A5819">
        <f>+LOOKUP(F5819,Productos!B:B,Productos!A:A)</f>
        <v>725</v>
      </c>
      <c r="B5819">
        <f>+VLOOKUP(F5819,CON_ID_ps_prod!$A$2:$B$7187,2,0)</f>
        <v>684</v>
      </c>
      <c r="C5819">
        <v>1</v>
      </c>
      <c r="D5819" s="1">
        <v>15000000000</v>
      </c>
      <c r="E5819" s="1">
        <f>+D5819/1000000</f>
        <v>15000</v>
      </c>
      <c r="F5819" t="s">
        <v>1023</v>
      </c>
      <c r="G5819" s="6" t="s">
        <v>1451</v>
      </c>
      <c r="H5819" s="6">
        <f>+LOOKUP(G5819,cargargeneros!$H$2:$H$77,cargargeneros!$G$2:$G$77)</f>
        <v>8</v>
      </c>
      <c r="I5819" t="s">
        <v>13</v>
      </c>
      <c r="J5819" t="s">
        <v>90</v>
      </c>
      <c r="K5819" s="11"/>
      <c r="L5819" s="7"/>
      <c r="M5819" s="12"/>
      <c r="N5819" s="16"/>
      <c r="O5819" s="16"/>
      <c r="P5819" s="16"/>
    </row>
    <row r="5820" spans="1:16" x14ac:dyDescent="0.25">
      <c r="A5820">
        <f>+LOOKUP(F5820,Productos!B:B,Productos!A:A)</f>
        <v>726</v>
      </c>
      <c r="B5820">
        <f>+VLOOKUP(F5820,CON_ID_ps_prod!$A$2:$B$7187,2,0)</f>
        <v>694</v>
      </c>
      <c r="C5820">
        <v>1</v>
      </c>
      <c r="D5820" s="1">
        <v>15000000000</v>
      </c>
      <c r="E5820" s="1">
        <f>+D5820/1000000</f>
        <v>15000</v>
      </c>
      <c r="F5820" t="s">
        <v>1039</v>
      </c>
      <c r="G5820" s="6" t="s">
        <v>26</v>
      </c>
      <c r="H5820" s="6">
        <f>+LOOKUP(G5820,cargargeneros!$H$2:$H$77,cargargeneros!$G$2:$G$77)</f>
        <v>52</v>
      </c>
      <c r="I5820" t="s">
        <v>9</v>
      </c>
      <c r="J5820" t="s">
        <v>1040</v>
      </c>
      <c r="K5820" s="11">
        <f>+VLOOKUP(J5820,cargarautores!A:B,2)</f>
        <v>203</v>
      </c>
      <c r="L5820" s="7" t="str">
        <f>+VLOOKUP(K5820,cargarautores!F:G,2)</f>
        <v>Guillermo Cabrera Infante</v>
      </c>
      <c r="M5820" s="12" t="str">
        <f>+IF(J5820=L5820,"","REVISAR")</f>
        <v/>
      </c>
      <c r="N5820" s="16"/>
      <c r="O5820" s="16"/>
      <c r="P5820" s="16"/>
    </row>
    <row r="5821" spans="1:16" x14ac:dyDescent="0.25">
      <c r="A5821">
        <f>+LOOKUP(F5821,Productos!B:B,Productos!A:A)</f>
        <v>726</v>
      </c>
      <c r="B5821">
        <f>+VLOOKUP(F5821,CON_ID_ps_prod!$A$2:$B$7187,2,0)</f>
        <v>694</v>
      </c>
      <c r="C5821">
        <v>1</v>
      </c>
      <c r="D5821" s="1">
        <v>15000000000</v>
      </c>
      <c r="E5821" s="1">
        <f>+D5821/1000000</f>
        <v>15000</v>
      </c>
      <c r="F5821" t="s">
        <v>1039</v>
      </c>
      <c r="G5821" s="6" t="s">
        <v>26</v>
      </c>
      <c r="H5821" s="6">
        <f>+LOOKUP(G5821,cargargeneros!$H$2:$H$77,cargargeneros!$G$2:$G$77)</f>
        <v>52</v>
      </c>
      <c r="I5821" t="s">
        <v>7</v>
      </c>
      <c r="J5821" t="s">
        <v>412</v>
      </c>
      <c r="K5821" s="11"/>
      <c r="L5821" s="7"/>
      <c r="M5821" s="12"/>
      <c r="N5821" s="16">
        <f>+LOOKUP(J5821,cargareditoriales!A:A,cargareditoriales!B:B)</f>
        <v>77</v>
      </c>
      <c r="O5821" s="16" t="str">
        <f>+LOOKUP(N5821,cargareditoriales!B:B,cargareditoriales!A:A)</f>
        <v>Editorial Oveja Negra</v>
      </c>
      <c r="P5821" s="16" t="str">
        <f>+IF(O5821=J5821,"","REVISAR")</f>
        <v/>
      </c>
    </row>
    <row r="5822" spans="1:16" x14ac:dyDescent="0.25">
      <c r="A5822">
        <f>+LOOKUP(F5822,Productos!B:B,Productos!A:A)</f>
        <v>726</v>
      </c>
      <c r="B5822">
        <f>+VLOOKUP(F5822,CON_ID_ps_prod!$A$2:$B$7187,2,0)</f>
        <v>694</v>
      </c>
      <c r="C5822">
        <v>1</v>
      </c>
      <c r="D5822" s="1">
        <v>15000000000</v>
      </c>
      <c r="E5822" s="1">
        <f>+D5822/1000000</f>
        <v>15000</v>
      </c>
      <c r="F5822" t="s">
        <v>1039</v>
      </c>
      <c r="G5822" s="6" t="s">
        <v>26</v>
      </c>
      <c r="H5822" s="6">
        <f>+LOOKUP(G5822,cargargeneros!$H$2:$H$77,cargargeneros!$G$2:$G$77)</f>
        <v>52</v>
      </c>
      <c r="I5822" t="s">
        <v>12</v>
      </c>
      <c r="J5822">
        <v>8</v>
      </c>
      <c r="K5822" s="11"/>
      <c r="L5822" s="7"/>
      <c r="M5822" s="12"/>
      <c r="N5822" s="16"/>
      <c r="O5822" s="16"/>
      <c r="P5822" s="16"/>
    </row>
    <row r="5823" spans="1:16" x14ac:dyDescent="0.25">
      <c r="A5823">
        <f>+LOOKUP(F5823,Productos!B:B,Productos!A:A)</f>
        <v>726</v>
      </c>
      <c r="B5823">
        <f>+VLOOKUP(F5823,CON_ID_ps_prod!$A$2:$B$7187,2,0)</f>
        <v>694</v>
      </c>
      <c r="C5823">
        <v>1</v>
      </c>
      <c r="D5823" s="1">
        <v>15000000000</v>
      </c>
      <c r="E5823" s="1">
        <f>+D5823/1000000</f>
        <v>15000</v>
      </c>
      <c r="F5823" t="s">
        <v>1039</v>
      </c>
      <c r="G5823" s="6" t="s">
        <v>26</v>
      </c>
      <c r="H5823" s="6">
        <f>+LOOKUP(G5823,cargargeneros!$H$2:$H$77,cargargeneros!$G$2:$G$77)</f>
        <v>52</v>
      </c>
      <c r="I5823" t="s">
        <v>13</v>
      </c>
      <c r="J5823" t="s">
        <v>90</v>
      </c>
      <c r="K5823" s="11"/>
      <c r="L5823" s="7"/>
      <c r="M5823" s="12"/>
      <c r="N5823" s="16"/>
      <c r="O5823" s="16"/>
      <c r="P5823" s="16"/>
    </row>
    <row r="5824" spans="1:16" x14ac:dyDescent="0.25">
      <c r="A5824">
        <f>+LOOKUP(F5824,Productos!B:B,Productos!A:A)</f>
        <v>724</v>
      </c>
      <c r="B5824">
        <f>+VLOOKUP(F5824,CON_ID_ps_prod!$A$2:$B$7187,2,0)</f>
        <v>387</v>
      </c>
      <c r="C5824">
        <v>1</v>
      </c>
      <c r="D5824" s="1">
        <v>12000000000</v>
      </c>
      <c r="E5824" s="1">
        <f>+D5824/1000000</f>
        <v>12000</v>
      </c>
      <c r="F5824" t="s">
        <v>1297</v>
      </c>
      <c r="G5824" s="6" t="s">
        <v>117</v>
      </c>
      <c r="H5824" s="6">
        <f>+LOOKUP(G5824,cargargeneros!$H$2:$H$77,cargargeneros!$G$2:$G$77)</f>
        <v>43</v>
      </c>
      <c r="I5824" t="s">
        <v>9</v>
      </c>
      <c r="J5824" t="s">
        <v>1298</v>
      </c>
      <c r="K5824" s="11">
        <f>+VLOOKUP(J5824,cargarautores!A:B,2)</f>
        <v>247</v>
      </c>
      <c r="L5824" s="7" t="str">
        <f>+VLOOKUP(K5824,cargarautores!F:G,2)</f>
        <v>Jacqueline Balcells</v>
      </c>
      <c r="M5824" s="12" t="str">
        <f>+IF(J5824=L5824,"","REVISAR")</f>
        <v>REVISAR</v>
      </c>
      <c r="N5824" s="16"/>
      <c r="O5824" s="16"/>
      <c r="P5824" s="16"/>
    </row>
    <row r="5825" spans="1:16" x14ac:dyDescent="0.25">
      <c r="A5825">
        <f>+LOOKUP(F5825,Productos!B:B,Productos!A:A)</f>
        <v>727</v>
      </c>
      <c r="B5825">
        <f>+VLOOKUP(F5825,CON_ID_ps_prod!$A$2:$B$7187,2,0)</f>
        <v>200</v>
      </c>
      <c r="C5825">
        <v>1</v>
      </c>
      <c r="D5825" s="1">
        <v>15000000000</v>
      </c>
      <c r="E5825" s="1">
        <f>+D5825/1000000</f>
        <v>15000</v>
      </c>
      <c r="F5825" t="s">
        <v>186</v>
      </c>
      <c r="G5825" s="6" t="s">
        <v>28</v>
      </c>
      <c r="H5825" s="6">
        <f>+LOOKUP(G5825,cargargeneros!$H$2:$H$77,cargargeneros!$G$2:$G$77)</f>
        <v>44</v>
      </c>
      <c r="I5825" t="s">
        <v>8</v>
      </c>
      <c r="J5825" t="s">
        <v>2351</v>
      </c>
      <c r="K5825" s="11"/>
      <c r="L5825" s="7"/>
      <c r="M5825" s="12"/>
      <c r="N5825" s="16"/>
      <c r="O5825" s="16"/>
      <c r="P5825" s="16"/>
    </row>
    <row r="5826" spans="1:16" x14ac:dyDescent="0.25">
      <c r="A5826">
        <f>+LOOKUP(F5826,Productos!B:B,Productos!A:A)</f>
        <v>727</v>
      </c>
      <c r="B5826">
        <f>+VLOOKUP(F5826,CON_ID_ps_prod!$A$2:$B$7187,2,0)</f>
        <v>200</v>
      </c>
      <c r="C5826">
        <v>1</v>
      </c>
      <c r="D5826" s="1">
        <v>15000000000</v>
      </c>
      <c r="E5826" s="1">
        <f>+D5826/1000000</f>
        <v>15000</v>
      </c>
      <c r="F5826" t="s">
        <v>186</v>
      </c>
      <c r="G5826" s="6" t="s">
        <v>28</v>
      </c>
      <c r="H5826" s="6">
        <f>+LOOKUP(G5826,cargargeneros!$H$2:$H$77,cargargeneros!$G$2:$G$77)</f>
        <v>44</v>
      </c>
      <c r="I5826" t="s">
        <v>7</v>
      </c>
      <c r="J5826" t="s">
        <v>2351</v>
      </c>
      <c r="K5826" s="11"/>
      <c r="L5826" s="7"/>
      <c r="M5826" s="12"/>
      <c r="N5826" s="16">
        <f>+LOOKUP(J5826,cargareditoriales!A:A,cargareditoriales!B:B)</f>
        <v>188</v>
      </c>
      <c r="O5826" s="16" t="str">
        <f>+LOOKUP(N5826,cargareditoriales!B:B,cargareditoriales!A:A)</f>
        <v>Sin especificar</v>
      </c>
      <c r="P5826" s="16" t="str">
        <f>+IF(O5826=J5826,"","REVISAR")</f>
        <v/>
      </c>
    </row>
    <row r="5827" spans="1:16" x14ac:dyDescent="0.25">
      <c r="A5827">
        <f>+LOOKUP(F5827,Productos!B:B,Productos!A:A)</f>
        <v>727</v>
      </c>
      <c r="B5827">
        <f>+VLOOKUP(F5827,CON_ID_ps_prod!$A$2:$B$7187,2,0)</f>
        <v>200</v>
      </c>
      <c r="C5827">
        <v>1</v>
      </c>
      <c r="D5827" s="1">
        <v>15000000000</v>
      </c>
      <c r="E5827" s="1">
        <f>+D5827/1000000</f>
        <v>15000</v>
      </c>
      <c r="F5827" t="s">
        <v>186</v>
      </c>
      <c r="G5827" s="6" t="s">
        <v>28</v>
      </c>
      <c r="H5827" s="6">
        <f>+LOOKUP(G5827,cargargeneros!$H$2:$H$77,cargargeneros!$G$2:$G$77)</f>
        <v>44</v>
      </c>
      <c r="I5827" t="s">
        <v>12</v>
      </c>
      <c r="J5827">
        <v>8</v>
      </c>
      <c r="K5827" s="11"/>
      <c r="L5827" s="7"/>
      <c r="M5827" s="12"/>
      <c r="N5827" s="16"/>
      <c r="O5827" s="16"/>
      <c r="P5827" s="16"/>
    </row>
    <row r="5828" spans="1:16" x14ac:dyDescent="0.25">
      <c r="A5828">
        <f>+LOOKUP(F5828,Productos!B:B,Productos!A:A)</f>
        <v>727</v>
      </c>
      <c r="B5828">
        <f>+VLOOKUP(F5828,CON_ID_ps_prod!$A$2:$B$7187,2,0)</f>
        <v>200</v>
      </c>
      <c r="C5828">
        <v>1</v>
      </c>
      <c r="D5828" s="1">
        <v>15000000000</v>
      </c>
      <c r="E5828" s="1">
        <f>+D5828/1000000</f>
        <v>15000</v>
      </c>
      <c r="F5828" t="s">
        <v>186</v>
      </c>
      <c r="G5828" s="6" t="s">
        <v>28</v>
      </c>
      <c r="H5828" s="6">
        <f>+LOOKUP(G5828,cargargeneros!$H$2:$H$77,cargargeneros!$G$2:$G$77)</f>
        <v>44</v>
      </c>
      <c r="I5828" t="s">
        <v>11</v>
      </c>
      <c r="J5828" t="s">
        <v>28</v>
      </c>
      <c r="K5828" s="11"/>
      <c r="L5828" s="7"/>
      <c r="M5828" s="12"/>
      <c r="N5828" s="16"/>
      <c r="O5828" s="16"/>
      <c r="P5828" s="16"/>
    </row>
    <row r="5829" spans="1:16" x14ac:dyDescent="0.25">
      <c r="A5829">
        <f>+LOOKUP(F5829,Productos!B:B,Productos!A:A)</f>
        <v>727</v>
      </c>
      <c r="B5829">
        <f>+VLOOKUP(F5829,CON_ID_ps_prod!$A$2:$B$7187,2,0)</f>
        <v>200</v>
      </c>
      <c r="C5829">
        <v>1</v>
      </c>
      <c r="D5829" s="1">
        <v>15000000000</v>
      </c>
      <c r="E5829" s="1">
        <f>+D5829/1000000</f>
        <v>15000</v>
      </c>
      <c r="F5829" t="s">
        <v>186</v>
      </c>
      <c r="G5829" s="6" t="s">
        <v>28</v>
      </c>
      <c r="H5829" s="6">
        <f>+LOOKUP(G5829,cargargeneros!$H$2:$H$77,cargargeneros!$G$2:$G$77)</f>
        <v>44</v>
      </c>
      <c r="I5829" t="s">
        <v>5</v>
      </c>
      <c r="J5829" t="s">
        <v>2351</v>
      </c>
      <c r="K5829" s="11"/>
      <c r="L5829" s="7"/>
      <c r="M5829" s="12"/>
      <c r="N5829" s="16"/>
      <c r="O5829" s="16"/>
      <c r="P5829" s="16"/>
    </row>
    <row r="5830" spans="1:16" x14ac:dyDescent="0.25">
      <c r="A5830">
        <f>+LOOKUP(F5830,Productos!B:B,Productos!A:A)</f>
        <v>727</v>
      </c>
      <c r="B5830">
        <f>+VLOOKUP(F5830,CON_ID_ps_prod!$A$2:$B$7187,2,0)</f>
        <v>200</v>
      </c>
      <c r="C5830">
        <v>1</v>
      </c>
      <c r="D5830" s="1">
        <v>15000000000</v>
      </c>
      <c r="E5830" s="1">
        <f>+D5830/1000000</f>
        <v>15000</v>
      </c>
      <c r="F5830" t="s">
        <v>186</v>
      </c>
      <c r="G5830" s="6" t="s">
        <v>28</v>
      </c>
      <c r="H5830" s="6">
        <f>+LOOKUP(G5830,cargargeneros!$H$2:$H$77,cargargeneros!$G$2:$G$77)</f>
        <v>44</v>
      </c>
      <c r="I5830" t="s">
        <v>6</v>
      </c>
      <c r="J5830" s="4" t="s">
        <v>2351</v>
      </c>
      <c r="K5830" s="11"/>
      <c r="L5830" s="7"/>
      <c r="M5830" s="12"/>
      <c r="N5830" s="16"/>
      <c r="O5830" s="16"/>
      <c r="P5830" s="16"/>
    </row>
    <row r="5831" spans="1:16" x14ac:dyDescent="0.25">
      <c r="A5831">
        <f>+LOOKUP(F5831,Productos!B:B,Productos!A:A)</f>
        <v>727</v>
      </c>
      <c r="B5831">
        <f>+VLOOKUP(F5831,CON_ID_ps_prod!$A$2:$B$7187,2,0)</f>
        <v>200</v>
      </c>
      <c r="C5831">
        <v>1</v>
      </c>
      <c r="D5831" s="1">
        <v>15000000000</v>
      </c>
      <c r="E5831" s="1">
        <f>+D5831/1000000</f>
        <v>15000</v>
      </c>
      <c r="F5831" t="s">
        <v>186</v>
      </c>
      <c r="G5831" s="6" t="s">
        <v>28</v>
      </c>
      <c r="H5831" s="6">
        <f>+LOOKUP(G5831,cargargeneros!$H$2:$H$77,cargargeneros!$G$2:$G$77)</f>
        <v>44</v>
      </c>
      <c r="I5831" t="s">
        <v>10</v>
      </c>
      <c r="J5831" t="s">
        <v>256</v>
      </c>
      <c r="K5831" s="11"/>
      <c r="L5831" s="7"/>
      <c r="M5831" s="12"/>
      <c r="N5831" s="16"/>
      <c r="O5831" s="16"/>
      <c r="P5831" s="16"/>
    </row>
    <row r="5832" spans="1:16" x14ac:dyDescent="0.25">
      <c r="A5832">
        <f>+LOOKUP(F5832,Productos!B:B,Productos!A:A)</f>
        <v>727</v>
      </c>
      <c r="B5832">
        <f>+VLOOKUP(F5832,CON_ID_ps_prod!$A$2:$B$7187,2,0)</f>
        <v>200</v>
      </c>
      <c r="C5832">
        <v>1</v>
      </c>
      <c r="D5832" s="1">
        <v>15000000000</v>
      </c>
      <c r="E5832" s="1">
        <f>+D5832/1000000</f>
        <v>15000</v>
      </c>
      <c r="F5832" t="s">
        <v>186</v>
      </c>
      <c r="G5832" s="6" t="s">
        <v>28</v>
      </c>
      <c r="H5832" s="6">
        <f>+LOOKUP(G5832,cargargeneros!$H$2:$H$77,cargargeneros!$G$2:$G$77)</f>
        <v>44</v>
      </c>
      <c r="I5832" t="s">
        <v>14</v>
      </c>
      <c r="J5832" t="s">
        <v>2351</v>
      </c>
      <c r="K5832" s="11"/>
      <c r="L5832" s="7"/>
      <c r="M5832" s="12"/>
      <c r="N5832" s="16"/>
      <c r="O5832" s="16"/>
      <c r="P5832" s="16"/>
    </row>
    <row r="5833" spans="1:16" x14ac:dyDescent="0.25">
      <c r="A5833">
        <f>+LOOKUP(F5833,Productos!B:B,Productos!A:A)</f>
        <v>727</v>
      </c>
      <c r="B5833">
        <f>+VLOOKUP(F5833,CON_ID_ps_prod!$A$2:$B$7187,2,0)</f>
        <v>200</v>
      </c>
      <c r="C5833">
        <v>1</v>
      </c>
      <c r="D5833" s="1">
        <v>15000000000</v>
      </c>
      <c r="E5833" s="1">
        <f>+D5833/1000000</f>
        <v>15000</v>
      </c>
      <c r="F5833" t="s">
        <v>186</v>
      </c>
      <c r="G5833" s="6" t="s">
        <v>28</v>
      </c>
      <c r="H5833" s="6">
        <f>+LOOKUP(G5833,cargargeneros!$H$2:$H$77,cargargeneros!$G$2:$G$77)</f>
        <v>44</v>
      </c>
      <c r="I5833" t="s">
        <v>16</v>
      </c>
      <c r="J5833" t="s">
        <v>2351</v>
      </c>
      <c r="K5833" s="11"/>
      <c r="L5833" s="7"/>
      <c r="M5833" s="12"/>
      <c r="N5833" s="16"/>
      <c r="O5833" s="16"/>
      <c r="P5833" s="16"/>
    </row>
    <row r="5834" spans="1:16" x14ac:dyDescent="0.25">
      <c r="A5834">
        <f>+LOOKUP(F5834,Productos!B:B,Productos!A:A)</f>
        <v>728</v>
      </c>
      <c r="B5834">
        <f>+VLOOKUP(F5834,CON_ID_ps_prod!$A$2:$B$7187,2,0)</f>
        <v>69</v>
      </c>
      <c r="C5834">
        <v>1</v>
      </c>
      <c r="D5834" s="1">
        <v>1000000000</v>
      </c>
      <c r="E5834" s="1">
        <f>+D5834/1000000</f>
        <v>1000</v>
      </c>
      <c r="F5834" t="s">
        <v>78</v>
      </c>
      <c r="G5834" s="6" t="s">
        <v>66</v>
      </c>
      <c r="H5834" s="6">
        <f>+LOOKUP(G5834,cargargeneros!$H$2:$H$77,cargargeneros!$G$2:$G$77)</f>
        <v>17</v>
      </c>
      <c r="I5834" t="s">
        <v>9</v>
      </c>
      <c r="J5834" s="3" t="s">
        <v>1261</v>
      </c>
      <c r="K5834" s="11">
        <f>+VLOOKUP(J5834,cargarautores!A:B,2)</f>
        <v>390</v>
      </c>
      <c r="L5834" s="7" t="str">
        <f>+VLOOKUP(K5834,cargarautores!F:G,2)</f>
        <v>María Villegas</v>
      </c>
      <c r="M5834" s="12" t="str">
        <f>+IF(J5834=L5834,"","REVISAR")</f>
        <v/>
      </c>
      <c r="N5834" s="16"/>
      <c r="O5834" s="16"/>
      <c r="P5834" s="16"/>
    </row>
    <row r="5835" spans="1:16" x14ac:dyDescent="0.25">
      <c r="A5835">
        <f>+LOOKUP(F5835,Productos!B:B,Productos!A:A)</f>
        <v>728</v>
      </c>
      <c r="B5835">
        <f>+VLOOKUP(F5835,CON_ID_ps_prod!$A$2:$B$7187,2,0)</f>
        <v>69</v>
      </c>
      <c r="C5835">
        <v>1</v>
      </c>
      <c r="D5835" s="1">
        <v>1000000000</v>
      </c>
      <c r="E5835" s="1">
        <f>+D5835/1000000</f>
        <v>1000</v>
      </c>
      <c r="F5835" t="s">
        <v>78</v>
      </c>
      <c r="G5835" s="6" t="s">
        <v>66</v>
      </c>
      <c r="H5835" s="6">
        <f>+LOOKUP(G5835,cargargeneros!$H$2:$H$77,cargargeneros!$G$2:$G$77)</f>
        <v>17</v>
      </c>
      <c r="I5835" t="s">
        <v>8</v>
      </c>
      <c r="J5835" t="s">
        <v>2351</v>
      </c>
      <c r="K5835" s="11"/>
      <c r="L5835" s="7"/>
      <c r="M5835" s="12"/>
      <c r="N5835" s="16"/>
      <c r="O5835" s="16"/>
      <c r="P5835" s="16"/>
    </row>
    <row r="5836" spans="1:16" x14ac:dyDescent="0.25">
      <c r="A5836">
        <f>+LOOKUP(F5836,Productos!B:B,Productos!A:A)</f>
        <v>728</v>
      </c>
      <c r="B5836">
        <f>+VLOOKUP(F5836,CON_ID_ps_prod!$A$2:$B$7187,2,0)</f>
        <v>69</v>
      </c>
      <c r="C5836">
        <v>1</v>
      </c>
      <c r="D5836" s="1">
        <v>1000000000</v>
      </c>
      <c r="E5836" s="1">
        <f>+D5836/1000000</f>
        <v>1000</v>
      </c>
      <c r="F5836" t="s">
        <v>78</v>
      </c>
      <c r="G5836" s="6" t="s">
        <v>66</v>
      </c>
      <c r="H5836" s="6">
        <f>+LOOKUP(G5836,cargargeneros!$H$2:$H$77,cargargeneros!$G$2:$G$77)</f>
        <v>17</v>
      </c>
      <c r="I5836" t="s">
        <v>7</v>
      </c>
      <c r="J5836" t="s">
        <v>1619</v>
      </c>
      <c r="K5836" s="11"/>
      <c r="L5836" s="7"/>
      <c r="M5836" s="12"/>
      <c r="N5836" s="16">
        <f>+LOOKUP(J5836,cargareditoriales!A:A,cargareditoriales!B:B)</f>
        <v>210</v>
      </c>
      <c r="O5836" s="16" t="str">
        <f>+LOOKUP(N5836,cargareditoriales!B:B,cargareditoriales!A:A)</f>
        <v>Villegas Editores S.A.</v>
      </c>
      <c r="P5836" s="16" t="str">
        <f>+IF(O5836=J5836,"","REVISAR")</f>
        <v/>
      </c>
    </row>
    <row r="5837" spans="1:16" x14ac:dyDescent="0.25">
      <c r="A5837">
        <f>+LOOKUP(F5837,Productos!B:B,Productos!A:A)</f>
        <v>728</v>
      </c>
      <c r="B5837">
        <f>+VLOOKUP(F5837,CON_ID_ps_prod!$A$2:$B$7187,2,0)</f>
        <v>69</v>
      </c>
      <c r="C5837">
        <v>1</v>
      </c>
      <c r="D5837" s="1">
        <v>1000000000</v>
      </c>
      <c r="E5837" s="1">
        <f>+D5837/1000000</f>
        <v>1000</v>
      </c>
      <c r="F5837" t="s">
        <v>78</v>
      </c>
      <c r="G5837" s="6" t="s">
        <v>66</v>
      </c>
      <c r="H5837" s="6">
        <f>+LOOKUP(G5837,cargargeneros!$H$2:$H$77,cargargeneros!$G$2:$G$77)</f>
        <v>17</v>
      </c>
      <c r="I5837" t="s">
        <v>12</v>
      </c>
      <c r="J5837">
        <v>7</v>
      </c>
      <c r="K5837" s="11"/>
      <c r="L5837" s="7"/>
      <c r="M5837" s="12"/>
      <c r="N5837" s="16"/>
      <c r="O5837" s="16"/>
      <c r="P5837" s="16"/>
    </row>
    <row r="5838" spans="1:16" x14ac:dyDescent="0.25">
      <c r="A5838">
        <f>+LOOKUP(F5838,Productos!B:B,Productos!A:A)</f>
        <v>728</v>
      </c>
      <c r="B5838">
        <f>+VLOOKUP(F5838,CON_ID_ps_prod!$A$2:$B$7187,2,0)</f>
        <v>69</v>
      </c>
      <c r="C5838">
        <v>1</v>
      </c>
      <c r="D5838" s="1">
        <v>1000000000</v>
      </c>
      <c r="E5838" s="1">
        <f>+D5838/1000000</f>
        <v>1000</v>
      </c>
      <c r="F5838" t="s">
        <v>78</v>
      </c>
      <c r="G5838" s="6" t="s">
        <v>66</v>
      </c>
      <c r="H5838" s="6">
        <f>+LOOKUP(G5838,cargargeneros!$H$2:$H$77,cargargeneros!$G$2:$G$77)</f>
        <v>17</v>
      </c>
      <c r="I5838" t="s">
        <v>11</v>
      </c>
      <c r="J5838" s="3" t="s">
        <v>1218</v>
      </c>
      <c r="K5838" s="11"/>
      <c r="L5838" s="7"/>
      <c r="M5838" s="12"/>
      <c r="N5838" s="16"/>
      <c r="O5838" s="16"/>
      <c r="P5838" s="16"/>
    </row>
    <row r="5839" spans="1:16" x14ac:dyDescent="0.25">
      <c r="A5839">
        <f>+LOOKUP(F5839,Productos!B:B,Productos!A:A)</f>
        <v>728</v>
      </c>
      <c r="B5839">
        <f>+VLOOKUP(F5839,CON_ID_ps_prod!$A$2:$B$7187,2,0)</f>
        <v>69</v>
      </c>
      <c r="C5839">
        <v>1</v>
      </c>
      <c r="D5839" s="1">
        <v>1000000000</v>
      </c>
      <c r="E5839" s="1">
        <f>+D5839/1000000</f>
        <v>1000</v>
      </c>
      <c r="F5839" t="s">
        <v>78</v>
      </c>
      <c r="G5839" s="6" t="s">
        <v>66</v>
      </c>
      <c r="H5839" s="6">
        <f>+LOOKUP(G5839,cargargeneros!$H$2:$H$77,cargargeneros!$G$2:$G$77)</f>
        <v>17</v>
      </c>
      <c r="I5839" t="s">
        <v>5</v>
      </c>
      <c r="J5839" t="s">
        <v>2351</v>
      </c>
      <c r="K5839" s="11"/>
      <c r="L5839" s="7"/>
      <c r="M5839" s="12"/>
      <c r="N5839" s="16"/>
      <c r="O5839" s="16"/>
      <c r="P5839" s="16"/>
    </row>
    <row r="5840" spans="1:16" x14ac:dyDescent="0.25">
      <c r="A5840">
        <f>+LOOKUP(F5840,Productos!B:B,Productos!A:A)</f>
        <v>728</v>
      </c>
      <c r="B5840">
        <f>+VLOOKUP(F5840,CON_ID_ps_prod!$A$2:$B$7187,2,0)</f>
        <v>69</v>
      </c>
      <c r="C5840">
        <v>1</v>
      </c>
      <c r="D5840" s="1">
        <v>1000000000</v>
      </c>
      <c r="E5840" s="1">
        <f>+D5840/1000000</f>
        <v>1000</v>
      </c>
      <c r="F5840" t="s">
        <v>78</v>
      </c>
      <c r="G5840" s="6" t="s">
        <v>66</v>
      </c>
      <c r="H5840" s="6">
        <f>+LOOKUP(G5840,cargargeneros!$H$2:$H$77,cargargeneros!$G$2:$G$77)</f>
        <v>17</v>
      </c>
      <c r="I5840" t="s">
        <v>6</v>
      </c>
      <c r="J5840" s="4" t="s">
        <v>2351</v>
      </c>
      <c r="K5840" s="11"/>
      <c r="L5840" s="7"/>
      <c r="M5840" s="12"/>
      <c r="N5840" s="16"/>
      <c r="O5840" s="16"/>
      <c r="P5840" s="16"/>
    </row>
    <row r="5841" spans="1:16" x14ac:dyDescent="0.25">
      <c r="A5841">
        <f>+LOOKUP(F5841,Productos!B:B,Productos!A:A)</f>
        <v>728</v>
      </c>
      <c r="B5841">
        <f>+VLOOKUP(F5841,CON_ID_ps_prod!$A$2:$B$7187,2,0)</f>
        <v>69</v>
      </c>
      <c r="C5841">
        <v>1</v>
      </c>
      <c r="D5841" s="1">
        <v>1000000000</v>
      </c>
      <c r="E5841" s="1">
        <f>+D5841/1000000</f>
        <v>1000</v>
      </c>
      <c r="F5841" t="s">
        <v>78</v>
      </c>
      <c r="G5841" s="6" t="s">
        <v>66</v>
      </c>
      <c r="H5841" s="6">
        <f>+LOOKUP(G5841,cargargeneros!$H$2:$H$77,cargargeneros!$G$2:$G$77)</f>
        <v>17</v>
      </c>
      <c r="I5841" t="s">
        <v>10</v>
      </c>
      <c r="J5841" t="s">
        <v>256</v>
      </c>
      <c r="K5841" s="11"/>
      <c r="L5841" s="7"/>
      <c r="M5841" s="12"/>
      <c r="N5841" s="16"/>
      <c r="O5841" s="16"/>
      <c r="P5841" s="16"/>
    </row>
    <row r="5842" spans="1:16" x14ac:dyDescent="0.25">
      <c r="A5842">
        <f>+LOOKUP(F5842,Productos!B:B,Productos!A:A)</f>
        <v>728</v>
      </c>
      <c r="B5842">
        <f>+VLOOKUP(F5842,CON_ID_ps_prod!$A$2:$B$7187,2,0)</f>
        <v>69</v>
      </c>
      <c r="C5842">
        <v>1</v>
      </c>
      <c r="D5842" s="1">
        <v>1000000000</v>
      </c>
      <c r="E5842" s="1">
        <f>+D5842/1000000</f>
        <v>1000</v>
      </c>
      <c r="F5842" t="s">
        <v>78</v>
      </c>
      <c r="G5842" s="6" t="s">
        <v>66</v>
      </c>
      <c r="H5842" s="6">
        <f>+LOOKUP(G5842,cargargeneros!$H$2:$H$77,cargargeneros!$G$2:$G$77)</f>
        <v>17</v>
      </c>
      <c r="I5842" t="s">
        <v>14</v>
      </c>
      <c r="J5842" t="s">
        <v>2351</v>
      </c>
      <c r="K5842" s="11"/>
      <c r="L5842" s="7"/>
      <c r="M5842" s="12"/>
      <c r="N5842" s="16"/>
      <c r="O5842" s="16"/>
      <c r="P5842" s="16"/>
    </row>
    <row r="5843" spans="1:16" x14ac:dyDescent="0.25">
      <c r="A5843">
        <f>+LOOKUP(F5843,Productos!B:B,Productos!A:A)</f>
        <v>728</v>
      </c>
      <c r="B5843">
        <f>+VLOOKUP(F5843,CON_ID_ps_prod!$A$2:$B$7187,2,0)</f>
        <v>69</v>
      </c>
      <c r="C5843">
        <v>1</v>
      </c>
      <c r="D5843" s="1">
        <v>1000000000</v>
      </c>
      <c r="E5843" s="1">
        <f>+D5843/1000000</f>
        <v>1000</v>
      </c>
      <c r="F5843" t="s">
        <v>78</v>
      </c>
      <c r="G5843" s="6" t="s">
        <v>66</v>
      </c>
      <c r="H5843" s="6">
        <f>+LOOKUP(G5843,cargargeneros!$H$2:$H$77,cargargeneros!$G$2:$G$77)</f>
        <v>17</v>
      </c>
      <c r="I5843" t="s">
        <v>16</v>
      </c>
      <c r="J5843" t="s">
        <v>2351</v>
      </c>
      <c r="K5843" s="11"/>
      <c r="L5843" s="7"/>
      <c r="M5843" s="12"/>
      <c r="N5843" s="16"/>
      <c r="O5843" s="16"/>
      <c r="P5843" s="16"/>
    </row>
    <row r="5844" spans="1:16" x14ac:dyDescent="0.25">
      <c r="A5844">
        <f>+LOOKUP(F5844,Productos!B:B,Productos!A:A)</f>
        <v>729</v>
      </c>
      <c r="B5844">
        <f>+VLOOKUP(F5844,CON_ID_ps_prod!$A$2:$B$7187,2,0)</f>
        <v>67</v>
      </c>
      <c r="C5844">
        <v>1</v>
      </c>
      <c r="D5844" s="1">
        <v>12000000000</v>
      </c>
      <c r="E5844" s="1">
        <f>+D5844/1000000</f>
        <v>12000</v>
      </c>
      <c r="F5844" t="s">
        <v>1816</v>
      </c>
      <c r="G5844" s="6" t="s">
        <v>44</v>
      </c>
      <c r="H5844" s="6">
        <f>+LOOKUP(G5844,cargargeneros!$H$2:$H$77,cargargeneros!$G$2:$G$77)</f>
        <v>63</v>
      </c>
      <c r="I5844" t="s">
        <v>9</v>
      </c>
      <c r="J5844" s="3" t="s">
        <v>1617</v>
      </c>
      <c r="K5844" s="11">
        <f>+VLOOKUP(J5844,cargarautores!A:B,2)</f>
        <v>77</v>
      </c>
      <c r="L5844" s="7" t="str">
        <f>+VLOOKUP(K5844,cargarautores!F:G,2)</f>
        <v>Celso Román</v>
      </c>
      <c r="M5844" s="12" t="str">
        <f>+IF(J5844=L5844,"","REVISAR")</f>
        <v/>
      </c>
      <c r="N5844" s="16"/>
      <c r="O5844" s="16"/>
      <c r="P5844" s="16"/>
    </row>
    <row r="5845" spans="1:16" x14ac:dyDescent="0.25">
      <c r="A5845">
        <f>+LOOKUP(F5845,Productos!B:B,Productos!A:A)</f>
        <v>729</v>
      </c>
      <c r="B5845">
        <f>+VLOOKUP(F5845,CON_ID_ps_prod!$A$2:$B$7187,2,0)</f>
        <v>67</v>
      </c>
      <c r="C5845">
        <v>1</v>
      </c>
      <c r="D5845" s="1">
        <v>12000000000</v>
      </c>
      <c r="E5845" s="1">
        <f>+D5845/1000000</f>
        <v>12000</v>
      </c>
      <c r="F5845" t="s">
        <v>1816</v>
      </c>
      <c r="G5845" s="6" t="s">
        <v>44</v>
      </c>
      <c r="H5845" s="6">
        <f>+LOOKUP(G5845,cargargeneros!$H$2:$H$77,cargargeneros!$G$2:$G$77)</f>
        <v>63</v>
      </c>
      <c r="I5845" t="s">
        <v>8</v>
      </c>
      <c r="J5845" t="s">
        <v>2351</v>
      </c>
      <c r="K5845" s="11"/>
      <c r="L5845" s="7"/>
      <c r="M5845" s="12"/>
      <c r="N5845" s="16"/>
      <c r="O5845" s="16"/>
      <c r="P5845" s="16"/>
    </row>
    <row r="5846" spans="1:16" x14ac:dyDescent="0.25">
      <c r="A5846">
        <f>+LOOKUP(F5846,Productos!B:B,Productos!A:A)</f>
        <v>729</v>
      </c>
      <c r="B5846">
        <f>+VLOOKUP(F5846,CON_ID_ps_prod!$A$2:$B$7187,2,0)</f>
        <v>67</v>
      </c>
      <c r="C5846">
        <v>1</v>
      </c>
      <c r="D5846" s="1">
        <v>12000000000</v>
      </c>
      <c r="E5846" s="1">
        <f>+D5846/1000000</f>
        <v>12000</v>
      </c>
      <c r="F5846" t="s">
        <v>1816</v>
      </c>
      <c r="G5846" s="6" t="s">
        <v>44</v>
      </c>
      <c r="H5846" s="6">
        <f>+LOOKUP(G5846,cargargeneros!$H$2:$H$77,cargargeneros!$G$2:$G$77)</f>
        <v>63</v>
      </c>
      <c r="I5846" t="s">
        <v>7</v>
      </c>
      <c r="J5846" t="s">
        <v>1611</v>
      </c>
      <c r="K5846" s="11"/>
      <c r="L5846" s="7"/>
      <c r="M5846" s="12"/>
      <c r="N5846" s="16">
        <f>+LOOKUP(J5846,cargareditoriales!A:A,cargareditoriales!B:B)</f>
        <v>82</v>
      </c>
      <c r="O5846" s="16" t="str">
        <f>+LOOKUP(N5846,cargareditoriales!B:B,cargareditoriales!A:A)</f>
        <v>Educar S.A.</v>
      </c>
      <c r="P5846" s="16" t="str">
        <f>+IF(O5846=J5846,"","REVISAR")</f>
        <v/>
      </c>
    </row>
    <row r="5847" spans="1:16" x14ac:dyDescent="0.25">
      <c r="A5847">
        <f>+LOOKUP(F5847,Productos!B:B,Productos!A:A)</f>
        <v>729</v>
      </c>
      <c r="B5847">
        <f>+VLOOKUP(F5847,CON_ID_ps_prod!$A$2:$B$7187,2,0)</f>
        <v>67</v>
      </c>
      <c r="C5847">
        <v>1</v>
      </c>
      <c r="D5847" s="1">
        <v>12000000000</v>
      </c>
      <c r="E5847" s="1">
        <f>+D5847/1000000</f>
        <v>12000</v>
      </c>
      <c r="F5847" t="s">
        <v>1816</v>
      </c>
      <c r="G5847" s="6" t="s">
        <v>44</v>
      </c>
      <c r="H5847" s="6">
        <f>+LOOKUP(G5847,cargargeneros!$H$2:$H$77,cargargeneros!$G$2:$G$77)</f>
        <v>63</v>
      </c>
      <c r="I5847" t="s">
        <v>12</v>
      </c>
      <c r="J5847">
        <v>8</v>
      </c>
      <c r="K5847" s="11"/>
      <c r="L5847" s="7"/>
      <c r="M5847" s="12"/>
      <c r="N5847" s="16"/>
      <c r="O5847" s="16"/>
      <c r="P5847" s="16"/>
    </row>
    <row r="5848" spans="1:16" x14ac:dyDescent="0.25">
      <c r="A5848">
        <f>+LOOKUP(F5848,Productos!B:B,Productos!A:A)</f>
        <v>729</v>
      </c>
      <c r="B5848">
        <f>+VLOOKUP(F5848,CON_ID_ps_prod!$A$2:$B$7187,2,0)</f>
        <v>67</v>
      </c>
      <c r="C5848">
        <v>1</v>
      </c>
      <c r="D5848" s="1">
        <v>12000000000</v>
      </c>
      <c r="E5848" s="1">
        <f>+D5848/1000000</f>
        <v>12000</v>
      </c>
      <c r="F5848" t="s">
        <v>1816</v>
      </c>
      <c r="G5848" s="6" t="s">
        <v>44</v>
      </c>
      <c r="H5848" s="6">
        <f>+LOOKUP(G5848,cargargeneros!$H$2:$H$77,cargargeneros!$G$2:$G$77)</f>
        <v>63</v>
      </c>
      <c r="I5848" t="s">
        <v>11</v>
      </c>
      <c r="J5848" s="3" t="s">
        <v>1218</v>
      </c>
      <c r="K5848" s="11"/>
      <c r="L5848" s="7"/>
      <c r="M5848" s="12"/>
      <c r="N5848" s="16"/>
      <c r="O5848" s="16"/>
      <c r="P5848" s="16"/>
    </row>
    <row r="5849" spans="1:16" x14ac:dyDescent="0.25">
      <c r="A5849">
        <f>+LOOKUP(F5849,Productos!B:B,Productos!A:A)</f>
        <v>729</v>
      </c>
      <c r="B5849">
        <f>+VLOOKUP(F5849,CON_ID_ps_prod!$A$2:$B$7187,2,0)</f>
        <v>67</v>
      </c>
      <c r="C5849">
        <v>1</v>
      </c>
      <c r="D5849" s="1">
        <v>12000000000</v>
      </c>
      <c r="E5849" s="1">
        <f>+D5849/1000000</f>
        <v>12000</v>
      </c>
      <c r="F5849" t="s">
        <v>1816</v>
      </c>
      <c r="G5849" s="6" t="s">
        <v>44</v>
      </c>
      <c r="H5849" s="6">
        <f>+LOOKUP(G5849,cargargeneros!$H$2:$H$77,cargargeneros!$G$2:$G$77)</f>
        <v>63</v>
      </c>
      <c r="I5849" t="s">
        <v>5</v>
      </c>
      <c r="J5849">
        <v>9580513353</v>
      </c>
      <c r="K5849" s="11"/>
      <c r="L5849" s="7"/>
      <c r="M5849" s="12"/>
      <c r="N5849" s="16"/>
      <c r="O5849" s="16"/>
      <c r="P5849" s="16"/>
    </row>
    <row r="5850" spans="1:16" x14ac:dyDescent="0.25">
      <c r="A5850">
        <f>+LOOKUP(F5850,Productos!B:B,Productos!A:A)</f>
        <v>729</v>
      </c>
      <c r="B5850">
        <f>+VLOOKUP(F5850,CON_ID_ps_prod!$A$2:$B$7187,2,0)</f>
        <v>67</v>
      </c>
      <c r="C5850">
        <v>1</v>
      </c>
      <c r="D5850" s="1">
        <v>12000000000</v>
      </c>
      <c r="E5850" s="1">
        <f>+D5850/1000000</f>
        <v>12000</v>
      </c>
      <c r="F5850" t="s">
        <v>1816</v>
      </c>
      <c r="G5850" s="6" t="s">
        <v>44</v>
      </c>
      <c r="H5850" s="6">
        <f>+LOOKUP(G5850,cargargeneros!$H$2:$H$77,cargargeneros!$G$2:$G$77)</f>
        <v>63</v>
      </c>
      <c r="I5850" t="s">
        <v>6</v>
      </c>
      <c r="J5850" s="4">
        <v>9789587241013</v>
      </c>
      <c r="K5850" s="11"/>
      <c r="L5850" s="7"/>
      <c r="M5850" s="12"/>
      <c r="N5850" s="16"/>
      <c r="O5850" s="16"/>
      <c r="P5850" s="16"/>
    </row>
    <row r="5851" spans="1:16" x14ac:dyDescent="0.25">
      <c r="A5851">
        <f>+LOOKUP(F5851,Productos!B:B,Productos!A:A)</f>
        <v>729</v>
      </c>
      <c r="B5851">
        <f>+VLOOKUP(F5851,CON_ID_ps_prod!$A$2:$B$7187,2,0)</f>
        <v>67</v>
      </c>
      <c r="C5851">
        <v>1</v>
      </c>
      <c r="D5851" s="1">
        <v>12000000000</v>
      </c>
      <c r="E5851" s="1">
        <f>+D5851/1000000</f>
        <v>12000</v>
      </c>
      <c r="F5851" t="s">
        <v>1816</v>
      </c>
      <c r="G5851" s="6" t="s">
        <v>44</v>
      </c>
      <c r="H5851" s="6">
        <f>+LOOKUP(G5851,cargargeneros!$H$2:$H$77,cargargeneros!$G$2:$G$77)</f>
        <v>63</v>
      </c>
      <c r="I5851" t="s">
        <v>10</v>
      </c>
      <c r="J5851" t="s">
        <v>256</v>
      </c>
      <c r="K5851" s="11"/>
      <c r="L5851" s="7"/>
      <c r="M5851" s="12"/>
      <c r="N5851" s="16"/>
      <c r="O5851" s="16"/>
      <c r="P5851" s="16"/>
    </row>
    <row r="5852" spans="1:16" x14ac:dyDescent="0.25">
      <c r="A5852">
        <f>+LOOKUP(F5852,Productos!B:B,Productos!A:A)</f>
        <v>729</v>
      </c>
      <c r="B5852">
        <f>+VLOOKUP(F5852,CON_ID_ps_prod!$A$2:$B$7187,2,0)</f>
        <v>67</v>
      </c>
      <c r="C5852">
        <v>1</v>
      </c>
      <c r="D5852" s="1">
        <v>12000000000</v>
      </c>
      <c r="E5852" s="1">
        <f>+D5852/1000000</f>
        <v>12000</v>
      </c>
      <c r="F5852" t="s">
        <v>1816</v>
      </c>
      <c r="G5852" s="6" t="s">
        <v>44</v>
      </c>
      <c r="H5852" s="6">
        <f>+LOOKUP(G5852,cargargeneros!$H$2:$H$77,cargargeneros!$G$2:$G$77)</f>
        <v>63</v>
      </c>
      <c r="I5852" t="s">
        <v>14</v>
      </c>
      <c r="J5852" t="s">
        <v>2351</v>
      </c>
      <c r="K5852" s="11"/>
      <c r="L5852" s="7"/>
      <c r="M5852" s="12"/>
      <c r="N5852" s="16"/>
      <c r="O5852" s="16"/>
      <c r="P5852" s="16"/>
    </row>
    <row r="5853" spans="1:16" x14ac:dyDescent="0.25">
      <c r="A5853">
        <f>+LOOKUP(F5853,Productos!B:B,Productos!A:A)</f>
        <v>729</v>
      </c>
      <c r="B5853">
        <f>+VLOOKUP(F5853,CON_ID_ps_prod!$A$2:$B$7187,2,0)</f>
        <v>67</v>
      </c>
      <c r="C5853">
        <v>1</v>
      </c>
      <c r="D5853" s="1">
        <v>12000000000</v>
      </c>
      <c r="E5853" s="1">
        <f>+D5853/1000000</f>
        <v>12000</v>
      </c>
      <c r="F5853" t="s">
        <v>1816</v>
      </c>
      <c r="G5853" s="6" t="s">
        <v>44</v>
      </c>
      <c r="H5853" s="6">
        <f>+LOOKUP(G5853,cargargeneros!$H$2:$H$77,cargargeneros!$G$2:$G$77)</f>
        <v>63</v>
      </c>
      <c r="I5853" t="s">
        <v>16</v>
      </c>
      <c r="J5853" t="s">
        <v>2351</v>
      </c>
      <c r="K5853" s="11"/>
      <c r="L5853" s="7"/>
      <c r="M5853" s="12"/>
      <c r="N5853" s="16"/>
      <c r="O5853" s="16"/>
      <c r="P5853" s="16"/>
    </row>
    <row r="5854" spans="1:16" x14ac:dyDescent="0.25">
      <c r="A5854">
        <f>+LOOKUP(F5854,Productos!B:B,Productos!A:A)</f>
        <v>730</v>
      </c>
      <c r="B5854">
        <f>+VLOOKUP(F5854,CON_ID_ps_prod!$A$2:$B$7187,2,0)</f>
        <v>718</v>
      </c>
      <c r="C5854">
        <v>1</v>
      </c>
      <c r="D5854" s="1">
        <v>18000000000</v>
      </c>
      <c r="E5854" s="1">
        <f>+D5854/1000000</f>
        <v>18000</v>
      </c>
      <c r="F5854" t="s">
        <v>1085</v>
      </c>
      <c r="G5854" s="6" t="s">
        <v>26</v>
      </c>
      <c r="H5854" s="6">
        <f>+LOOKUP(G5854,cargargeneros!$H$2:$H$77,cargargeneros!$G$2:$G$77)</f>
        <v>52</v>
      </c>
      <c r="I5854" t="s">
        <v>9</v>
      </c>
      <c r="J5854" t="s">
        <v>1087</v>
      </c>
      <c r="K5854" s="11">
        <f>+VLOOKUP(J5854,cargarautores!A:B,2)</f>
        <v>393</v>
      </c>
      <c r="L5854" s="7" t="str">
        <f>+VLOOKUP(K5854,cargarautores!F:G,2)</f>
        <v>Mario Mendoza</v>
      </c>
      <c r="M5854" s="12" t="str">
        <f>+IF(J5854=L5854,"","REVISAR")</f>
        <v/>
      </c>
      <c r="N5854" s="16"/>
      <c r="O5854" s="16"/>
      <c r="P5854" s="16"/>
    </row>
    <row r="5855" spans="1:16" x14ac:dyDescent="0.25">
      <c r="A5855">
        <f>+LOOKUP(F5855,Productos!B:B,Productos!A:A)</f>
        <v>730</v>
      </c>
      <c r="B5855">
        <f>+VLOOKUP(F5855,CON_ID_ps_prod!$A$2:$B$7187,2,0)</f>
        <v>718</v>
      </c>
      <c r="C5855">
        <v>1</v>
      </c>
      <c r="D5855" s="1">
        <v>18000000000</v>
      </c>
      <c r="E5855" s="1">
        <f>+D5855/1000000</f>
        <v>18000</v>
      </c>
      <c r="F5855" t="s">
        <v>1085</v>
      </c>
      <c r="G5855" s="6" t="s">
        <v>26</v>
      </c>
      <c r="H5855" s="6">
        <f>+LOOKUP(G5855,cargargeneros!$H$2:$H$77,cargargeneros!$G$2:$G$77)</f>
        <v>52</v>
      </c>
      <c r="I5855" t="s">
        <v>8</v>
      </c>
      <c r="J5855" t="s">
        <v>1507</v>
      </c>
      <c r="K5855" s="11"/>
      <c r="L5855" s="7"/>
      <c r="M5855" s="12"/>
      <c r="N5855" s="16"/>
      <c r="O5855" s="16"/>
      <c r="P5855" s="16"/>
    </row>
    <row r="5856" spans="1:16" x14ac:dyDescent="0.25">
      <c r="A5856">
        <f>+LOOKUP(F5856,Productos!B:B,Productos!A:A)</f>
        <v>730</v>
      </c>
      <c r="B5856">
        <f>+VLOOKUP(F5856,CON_ID_ps_prod!$A$2:$B$7187,2,0)</f>
        <v>718</v>
      </c>
      <c r="C5856">
        <v>1</v>
      </c>
      <c r="D5856" s="1">
        <v>18000000000</v>
      </c>
      <c r="E5856" s="1">
        <f>+D5856/1000000</f>
        <v>18000</v>
      </c>
      <c r="F5856" t="s">
        <v>1085</v>
      </c>
      <c r="G5856" s="6" t="s">
        <v>26</v>
      </c>
      <c r="H5856" s="6">
        <f>+LOOKUP(G5856,cargargeneros!$H$2:$H$77,cargargeneros!$G$2:$G$77)</f>
        <v>52</v>
      </c>
      <c r="I5856" t="s">
        <v>7</v>
      </c>
      <c r="J5856" t="s">
        <v>1086</v>
      </c>
      <c r="K5856" s="11"/>
      <c r="L5856" s="7"/>
      <c r="M5856" s="12"/>
      <c r="N5856" s="16">
        <f>+LOOKUP(J5856,cargareditoriales!A:A,cargareditoriales!B:B)</f>
        <v>164</v>
      </c>
      <c r="O5856" s="16" t="str">
        <f>+LOOKUP(N5856,cargareditoriales!B:B,cargareditoriales!A:A)</f>
        <v>Planeta Lector</v>
      </c>
      <c r="P5856" s="16" t="str">
        <f>+IF(O5856=J5856,"","REVISAR")</f>
        <v/>
      </c>
    </row>
    <row r="5857" spans="1:16" x14ac:dyDescent="0.25">
      <c r="A5857">
        <f>+LOOKUP(F5857,Productos!B:B,Productos!A:A)</f>
        <v>730</v>
      </c>
      <c r="B5857">
        <f>+VLOOKUP(F5857,CON_ID_ps_prod!$A$2:$B$7187,2,0)</f>
        <v>718</v>
      </c>
      <c r="C5857">
        <v>1</v>
      </c>
      <c r="D5857" s="1">
        <v>18000000000</v>
      </c>
      <c r="E5857" s="1">
        <f>+D5857/1000000</f>
        <v>18000</v>
      </c>
      <c r="F5857" t="s">
        <v>1085</v>
      </c>
      <c r="G5857" s="6" t="s">
        <v>26</v>
      </c>
      <c r="H5857" s="6">
        <f>+LOOKUP(G5857,cargargeneros!$H$2:$H$77,cargargeneros!$G$2:$G$77)</f>
        <v>52</v>
      </c>
      <c r="I5857" t="s">
        <v>12</v>
      </c>
      <c r="J5857">
        <v>8</v>
      </c>
      <c r="K5857" s="11"/>
      <c r="L5857" s="7"/>
      <c r="M5857" s="12"/>
      <c r="N5857" s="16"/>
      <c r="O5857" s="16"/>
      <c r="P5857" s="16"/>
    </row>
    <row r="5858" spans="1:16" x14ac:dyDescent="0.25">
      <c r="A5858">
        <f>+LOOKUP(F5858,Productos!B:B,Productos!A:A)</f>
        <v>730</v>
      </c>
      <c r="B5858">
        <f>+VLOOKUP(F5858,CON_ID_ps_prod!$A$2:$B$7187,2,0)</f>
        <v>718</v>
      </c>
      <c r="C5858">
        <v>1</v>
      </c>
      <c r="D5858" s="1">
        <v>18000000000</v>
      </c>
      <c r="E5858" s="1">
        <f>+D5858/1000000</f>
        <v>18000</v>
      </c>
      <c r="F5858" t="s">
        <v>1085</v>
      </c>
      <c r="G5858" s="6" t="s">
        <v>26</v>
      </c>
      <c r="H5858" s="6">
        <f>+LOOKUP(G5858,cargargeneros!$H$2:$H$77,cargargeneros!$G$2:$G$77)</f>
        <v>52</v>
      </c>
      <c r="I5858" t="s">
        <v>13</v>
      </c>
      <c r="J5858" t="s">
        <v>90</v>
      </c>
      <c r="K5858" s="11"/>
      <c r="L5858" s="7"/>
      <c r="M5858" s="12"/>
      <c r="N5858" s="16"/>
      <c r="O5858" s="16"/>
      <c r="P5858" s="16"/>
    </row>
    <row r="5859" spans="1:16" x14ac:dyDescent="0.25">
      <c r="A5859">
        <f>+LOOKUP(F5859,Productos!B:B,Productos!A:A)</f>
        <v>731</v>
      </c>
      <c r="B5859">
        <f>+VLOOKUP(F5859,CON_ID_ps_prod!$A$2:$B$7187,2,0)</f>
        <v>311</v>
      </c>
      <c r="C5859">
        <v>1</v>
      </c>
      <c r="D5859" s="1">
        <v>18000000000</v>
      </c>
      <c r="E5859" s="1">
        <f>+D5859/1000000</f>
        <v>18000</v>
      </c>
      <c r="F5859" t="s">
        <v>319</v>
      </c>
      <c r="G5859" s="6" t="s">
        <v>1347</v>
      </c>
      <c r="H5859" s="6">
        <f>+LOOKUP(G5859,cargargeneros!$H$2:$H$77,cargargeneros!$G$2:$G$77)</f>
        <v>60</v>
      </c>
      <c r="I5859" t="s">
        <v>9</v>
      </c>
      <c r="J5859" t="s">
        <v>321</v>
      </c>
      <c r="K5859" s="11">
        <f>+VLOOKUP(J5859,cargarautores!A:B,2)</f>
        <v>320</v>
      </c>
      <c r="L5859" s="7" t="str">
        <f>+VLOOKUP(K5859,cargarautores!F:G,2)</f>
        <v>Joyce Carol Oates</v>
      </c>
      <c r="M5859" s="12" t="str">
        <f>+IF(J5859=L5859,"","REVISAR")</f>
        <v/>
      </c>
      <c r="N5859" s="16"/>
      <c r="O5859" s="16"/>
      <c r="P5859" s="16"/>
    </row>
    <row r="5860" spans="1:16" x14ac:dyDescent="0.25">
      <c r="A5860">
        <f>+LOOKUP(F5860,Productos!B:B,Productos!A:A)</f>
        <v>731</v>
      </c>
      <c r="B5860">
        <f>+VLOOKUP(F5860,CON_ID_ps_prod!$A$2:$B$7187,2,0)</f>
        <v>311</v>
      </c>
      <c r="C5860">
        <v>1</v>
      </c>
      <c r="D5860" s="1">
        <v>18000000000</v>
      </c>
      <c r="E5860" s="1">
        <f>+D5860/1000000</f>
        <v>18000</v>
      </c>
      <c r="F5860" t="s">
        <v>319</v>
      </c>
      <c r="G5860" s="6" t="s">
        <v>1347</v>
      </c>
      <c r="H5860" s="6">
        <f>+LOOKUP(G5860,cargargeneros!$H$2:$H$77,cargargeneros!$G$2:$G$77)</f>
        <v>60</v>
      </c>
      <c r="I5860" t="s">
        <v>7</v>
      </c>
      <c r="J5860" t="s">
        <v>1599</v>
      </c>
      <c r="K5860" s="11"/>
      <c r="L5860" s="7"/>
      <c r="M5860" s="12"/>
      <c r="N5860" s="16">
        <f>+LOOKUP(J5860,cargareditoriales!A:A,cargareditoriales!B:B)</f>
        <v>8</v>
      </c>
      <c r="O5860" s="16" t="str">
        <f>+LOOKUP(N5860,cargareditoriales!B:B,cargareditoriales!A:A)</f>
        <v>Alfaguara Ediciones S.A.</v>
      </c>
      <c r="P5860" s="16" t="str">
        <f>+IF(O5860=J5860,"","REVISAR")</f>
        <v/>
      </c>
    </row>
    <row r="5861" spans="1:16" x14ac:dyDescent="0.25">
      <c r="A5861">
        <f>+LOOKUP(F5861,Productos!B:B,Productos!A:A)</f>
        <v>731</v>
      </c>
      <c r="B5861">
        <f>+VLOOKUP(F5861,CON_ID_ps_prod!$A$2:$B$7187,2,0)</f>
        <v>311</v>
      </c>
      <c r="C5861">
        <v>1</v>
      </c>
      <c r="D5861" s="1">
        <v>18000000000</v>
      </c>
      <c r="E5861" s="1">
        <f>+D5861/1000000</f>
        <v>18000</v>
      </c>
      <c r="F5861" t="s">
        <v>319</v>
      </c>
      <c r="G5861" s="6" t="s">
        <v>1347</v>
      </c>
      <c r="H5861" s="6">
        <f>+LOOKUP(G5861,cargargeneros!$H$2:$H$77,cargargeneros!$G$2:$G$77)</f>
        <v>60</v>
      </c>
      <c r="I5861" t="s">
        <v>12</v>
      </c>
      <c r="J5861">
        <v>8</v>
      </c>
      <c r="K5861" s="11"/>
      <c r="L5861" s="7"/>
      <c r="M5861" s="12"/>
      <c r="N5861" s="16"/>
      <c r="O5861" s="16"/>
      <c r="P5861" s="16"/>
    </row>
    <row r="5862" spans="1:16" x14ac:dyDescent="0.25">
      <c r="A5862">
        <f>+LOOKUP(F5862,Productos!B:B,Productos!A:A)</f>
        <v>731</v>
      </c>
      <c r="B5862">
        <f>+VLOOKUP(F5862,CON_ID_ps_prod!$A$2:$B$7187,2,0)</f>
        <v>311</v>
      </c>
      <c r="C5862">
        <v>1</v>
      </c>
      <c r="D5862" s="1">
        <v>18000000000</v>
      </c>
      <c r="E5862" s="1">
        <f>+D5862/1000000</f>
        <v>18000</v>
      </c>
      <c r="F5862" t="s">
        <v>319</v>
      </c>
      <c r="G5862" s="6" t="s">
        <v>1347</v>
      </c>
      <c r="H5862" s="6">
        <f>+LOOKUP(G5862,cargargeneros!$H$2:$H$77,cargargeneros!$G$2:$G$77)</f>
        <v>60</v>
      </c>
      <c r="I5862" t="s">
        <v>6</v>
      </c>
      <c r="J5862" s="4">
        <v>9789587582970</v>
      </c>
      <c r="K5862" s="11"/>
      <c r="L5862" s="7"/>
      <c r="M5862" s="12"/>
      <c r="N5862" s="16"/>
      <c r="O5862" s="16"/>
      <c r="P5862" s="16"/>
    </row>
    <row r="5863" spans="1:16" x14ac:dyDescent="0.25">
      <c r="A5863">
        <f>+LOOKUP(F5863,Productos!B:B,Productos!A:A)</f>
        <v>731</v>
      </c>
      <c r="B5863">
        <f>+VLOOKUP(F5863,CON_ID_ps_prod!$A$2:$B$7187,2,0)</f>
        <v>311</v>
      </c>
      <c r="C5863">
        <v>1</v>
      </c>
      <c r="D5863" s="1">
        <v>18000000000</v>
      </c>
      <c r="E5863" s="1">
        <f>+D5863/1000000</f>
        <v>18000</v>
      </c>
      <c r="F5863" t="s">
        <v>319</v>
      </c>
      <c r="G5863" s="6" t="s">
        <v>1347</v>
      </c>
      <c r="H5863" s="6">
        <f>+LOOKUP(G5863,cargargeneros!$H$2:$H$77,cargargeneros!$G$2:$G$77)</f>
        <v>60</v>
      </c>
      <c r="I5863" t="s">
        <v>13</v>
      </c>
      <c r="J5863" t="s">
        <v>124</v>
      </c>
      <c r="K5863" s="11"/>
      <c r="L5863" s="7"/>
      <c r="M5863" s="12"/>
      <c r="N5863" s="16"/>
      <c r="O5863" s="16"/>
      <c r="P5863" s="16"/>
    </row>
    <row r="5864" spans="1:16" x14ac:dyDescent="0.25">
      <c r="A5864">
        <f>+LOOKUP(F5864,Productos!B:B,Productos!A:A)</f>
        <v>731</v>
      </c>
      <c r="B5864">
        <f>+VLOOKUP(F5864,CON_ID_ps_prod!$A$2:$B$7187,2,0)</f>
        <v>311</v>
      </c>
      <c r="C5864">
        <v>1</v>
      </c>
      <c r="D5864" s="1">
        <v>18000000000</v>
      </c>
      <c r="E5864" s="1">
        <f>+D5864/1000000</f>
        <v>18000</v>
      </c>
      <c r="F5864" t="s">
        <v>319</v>
      </c>
      <c r="G5864" s="6" t="s">
        <v>1347</v>
      </c>
      <c r="H5864" s="6">
        <f>+LOOKUP(G5864,cargargeneros!$H$2:$H$77,cargargeneros!$G$2:$G$77)</f>
        <v>60</v>
      </c>
      <c r="I5864" t="s">
        <v>14</v>
      </c>
      <c r="J5864" t="s">
        <v>228</v>
      </c>
      <c r="K5864" s="11"/>
      <c r="L5864" s="7"/>
      <c r="M5864" s="12"/>
      <c r="N5864" s="16"/>
      <c r="O5864" s="16"/>
      <c r="P5864" s="16"/>
    </row>
    <row r="5865" spans="1:16" x14ac:dyDescent="0.25">
      <c r="A5865">
        <f>+LOOKUP(F5865,Productos!B:B,Productos!A:A)</f>
        <v>731</v>
      </c>
      <c r="B5865">
        <f>+VLOOKUP(F5865,CON_ID_ps_prod!$A$2:$B$7187,2,0)</f>
        <v>311</v>
      </c>
      <c r="C5865">
        <v>1</v>
      </c>
      <c r="D5865" s="1">
        <v>18000000000</v>
      </c>
      <c r="E5865" s="1">
        <f>+D5865/1000000</f>
        <v>18000</v>
      </c>
      <c r="F5865" t="s">
        <v>319</v>
      </c>
      <c r="G5865" s="6" t="s">
        <v>1347</v>
      </c>
      <c r="H5865" s="6">
        <f>+LOOKUP(G5865,cargargeneros!$H$2:$H$77,cargargeneros!$G$2:$G$77)</f>
        <v>60</v>
      </c>
      <c r="I5865" t="s">
        <v>16</v>
      </c>
      <c r="J5865" t="s">
        <v>253</v>
      </c>
      <c r="K5865" s="11"/>
      <c r="L5865" s="7"/>
      <c r="M5865" s="12"/>
      <c r="N5865" s="16"/>
      <c r="O5865" s="16"/>
      <c r="P5865" s="16"/>
    </row>
    <row r="5866" spans="1:16" x14ac:dyDescent="0.25">
      <c r="A5866">
        <f>+LOOKUP(F5866,Productos!B:B,Productos!A:A)</f>
        <v>732</v>
      </c>
      <c r="B5866">
        <f>+VLOOKUP(F5866,CON_ID_ps_prod!$A$2:$B$7187,2,0)</f>
        <v>791</v>
      </c>
      <c r="C5866">
        <v>1</v>
      </c>
      <c r="D5866" s="1">
        <v>20000000000</v>
      </c>
      <c r="E5866" s="1">
        <f>+D5866/1000000</f>
        <v>20000</v>
      </c>
      <c r="F5866" t="s">
        <v>1197</v>
      </c>
      <c r="G5866" s="6" t="s">
        <v>81</v>
      </c>
      <c r="H5866" s="6">
        <f>+LOOKUP(G5866,cargargeneros!$H$2:$H$77,cargargeneros!$G$2:$G$77)</f>
        <v>32</v>
      </c>
      <c r="I5866" t="s">
        <v>9</v>
      </c>
      <c r="J5866" t="s">
        <v>271</v>
      </c>
      <c r="K5866" s="11">
        <f>+VLOOKUP(J5866,cargarautores!A:B,2)</f>
        <v>395</v>
      </c>
      <c r="L5866" s="7" t="str">
        <f>+VLOOKUP(K5866,cargarautores!F:G,2)</f>
        <v>Mario Vargas Llosa</v>
      </c>
      <c r="M5866" s="12" t="str">
        <f>+IF(J5866=L5866,"","REVISAR")</f>
        <v/>
      </c>
      <c r="N5866" s="16"/>
      <c r="O5866" s="16"/>
      <c r="P5866" s="16"/>
    </row>
    <row r="5867" spans="1:16" x14ac:dyDescent="0.25">
      <c r="A5867">
        <f>+LOOKUP(F5867,Productos!B:B,Productos!A:A)</f>
        <v>732</v>
      </c>
      <c r="B5867">
        <f>+VLOOKUP(F5867,CON_ID_ps_prod!$A$2:$B$7187,2,0)</f>
        <v>791</v>
      </c>
      <c r="C5867">
        <v>1</v>
      </c>
      <c r="D5867" s="1">
        <v>20000000000</v>
      </c>
      <c r="E5867" s="1">
        <f>+D5867/1000000</f>
        <v>20000</v>
      </c>
      <c r="F5867" t="s">
        <v>1197</v>
      </c>
      <c r="G5867" s="6" t="s">
        <v>81</v>
      </c>
      <c r="H5867" s="6">
        <f>+LOOKUP(G5867,cargargeneros!$H$2:$H$77,cargargeneros!$G$2:$G$77)</f>
        <v>32</v>
      </c>
      <c r="I5867" t="s">
        <v>7</v>
      </c>
      <c r="J5867" t="s">
        <v>1198</v>
      </c>
      <c r="K5867" s="11"/>
      <c r="L5867" s="7"/>
      <c r="M5867" s="12"/>
      <c r="N5867" s="16">
        <f>+LOOKUP(J5867,cargareditoriales!A:A,cargareditoriales!B:B)</f>
        <v>91</v>
      </c>
      <c r="O5867" s="16" t="str">
        <f>+LOOKUP(N5867,cargareditoriales!B:B,cargareditoriales!A:A)</f>
        <v>Espasa</v>
      </c>
      <c r="P5867" s="16" t="str">
        <f>+IF(O5867=J5867,"","REVISAR")</f>
        <v/>
      </c>
    </row>
    <row r="5868" spans="1:16" x14ac:dyDescent="0.25">
      <c r="A5868">
        <f>+LOOKUP(F5868,Productos!B:B,Productos!A:A)</f>
        <v>732</v>
      </c>
      <c r="B5868">
        <f>+VLOOKUP(F5868,CON_ID_ps_prod!$A$2:$B$7187,2,0)</f>
        <v>791</v>
      </c>
      <c r="C5868">
        <v>1</v>
      </c>
      <c r="D5868" s="1">
        <v>20000000000</v>
      </c>
      <c r="E5868" s="1">
        <f>+D5868/1000000</f>
        <v>20000</v>
      </c>
      <c r="F5868" t="s">
        <v>1197</v>
      </c>
      <c r="G5868" s="6" t="s">
        <v>81</v>
      </c>
      <c r="H5868" s="6">
        <f>+LOOKUP(G5868,cargargeneros!$H$2:$H$77,cargargeneros!$G$2:$G$77)</f>
        <v>32</v>
      </c>
      <c r="I5868" t="s">
        <v>12</v>
      </c>
      <c r="J5868">
        <v>8</v>
      </c>
      <c r="K5868" s="11"/>
      <c r="L5868" s="7"/>
      <c r="M5868" s="12"/>
      <c r="N5868" s="16"/>
      <c r="O5868" s="16"/>
      <c r="P5868" s="16"/>
    </row>
    <row r="5869" spans="1:16" x14ac:dyDescent="0.25">
      <c r="A5869">
        <f>+LOOKUP(F5869,Productos!B:B,Productos!A:A)</f>
        <v>732</v>
      </c>
      <c r="B5869">
        <f>+VLOOKUP(F5869,CON_ID_ps_prod!$A$2:$B$7187,2,0)</f>
        <v>791</v>
      </c>
      <c r="C5869">
        <v>1</v>
      </c>
      <c r="D5869" s="1">
        <v>20000000000</v>
      </c>
      <c r="E5869" s="1">
        <f>+D5869/1000000</f>
        <v>20000</v>
      </c>
      <c r="F5869" t="s">
        <v>1197</v>
      </c>
      <c r="G5869" s="6" t="s">
        <v>81</v>
      </c>
      <c r="H5869" s="6">
        <f>+LOOKUP(G5869,cargargeneros!$H$2:$H$77,cargargeneros!$G$2:$G$77)</f>
        <v>32</v>
      </c>
      <c r="I5869" t="s">
        <v>13</v>
      </c>
      <c r="J5869" t="s">
        <v>90</v>
      </c>
      <c r="K5869" s="11"/>
      <c r="L5869" s="7"/>
      <c r="M5869" s="12"/>
      <c r="N5869" s="16"/>
      <c r="O5869" s="16"/>
      <c r="P5869" s="16"/>
    </row>
    <row r="5870" spans="1:16" x14ac:dyDescent="0.25">
      <c r="A5870">
        <f>+LOOKUP(F5870,Productos!B:B,Productos!A:A)</f>
        <v>733</v>
      </c>
      <c r="B5870">
        <f>+VLOOKUP(F5870,CON_ID_ps_prod!$A$2:$B$7187,2,0)</f>
        <v>461</v>
      </c>
      <c r="C5870">
        <v>1</v>
      </c>
      <c r="D5870" s="1">
        <v>20000000000</v>
      </c>
      <c r="E5870" s="1">
        <f>+D5870/1000000</f>
        <v>20000</v>
      </c>
      <c r="F5870" t="s">
        <v>610</v>
      </c>
      <c r="G5870" s="6" t="s">
        <v>611</v>
      </c>
      <c r="H5870" s="6">
        <f>+LOOKUP(G5870,cargargeneros!$H$2:$H$77,cargargeneros!$G$2:$G$77)</f>
        <v>42</v>
      </c>
      <c r="I5870" t="s">
        <v>9</v>
      </c>
      <c r="J5870" t="s">
        <v>614</v>
      </c>
      <c r="K5870" s="11">
        <f>+VLOOKUP(J5870,cargarautores!A:B,2)</f>
        <v>284</v>
      </c>
      <c r="L5870" s="7" t="str">
        <f>+VLOOKUP(K5870,cargarautores!F:G,2)</f>
        <v xml:space="preserve">John Irving </v>
      </c>
      <c r="M5870" s="12" t="str">
        <f>+IF(J5870=L5870,"","REVISAR")</f>
        <v/>
      </c>
      <c r="N5870" s="16"/>
      <c r="O5870" s="16"/>
      <c r="P5870" s="16"/>
    </row>
    <row r="5871" spans="1:16" x14ac:dyDescent="0.25">
      <c r="A5871">
        <f>+LOOKUP(F5871,Productos!B:B,Productos!A:A)</f>
        <v>733</v>
      </c>
      <c r="B5871">
        <f>+VLOOKUP(F5871,CON_ID_ps_prod!$A$2:$B$7187,2,0)</f>
        <v>461</v>
      </c>
      <c r="C5871">
        <v>1</v>
      </c>
      <c r="D5871" s="1">
        <v>20000000000</v>
      </c>
      <c r="E5871" s="1">
        <f>+D5871/1000000</f>
        <v>20000</v>
      </c>
      <c r="F5871" t="s">
        <v>610</v>
      </c>
      <c r="G5871" s="6" t="s">
        <v>611</v>
      </c>
      <c r="H5871" s="6">
        <f>+LOOKUP(G5871,cargargeneros!$H$2:$H$77,cargargeneros!$G$2:$G$77)</f>
        <v>42</v>
      </c>
      <c r="I5871" t="s">
        <v>8</v>
      </c>
      <c r="J5871" t="s">
        <v>613</v>
      </c>
      <c r="K5871" s="11"/>
      <c r="L5871" s="7"/>
      <c r="M5871" s="12"/>
      <c r="N5871" s="16"/>
      <c r="O5871" s="16"/>
      <c r="P5871" s="16"/>
    </row>
    <row r="5872" spans="1:16" x14ac:dyDescent="0.25">
      <c r="A5872">
        <f>+LOOKUP(F5872,Productos!B:B,Productos!A:A)</f>
        <v>733</v>
      </c>
      <c r="B5872">
        <f>+VLOOKUP(F5872,CON_ID_ps_prod!$A$2:$B$7187,2,0)</f>
        <v>461</v>
      </c>
      <c r="C5872">
        <v>1</v>
      </c>
      <c r="D5872" s="1">
        <v>20000000000</v>
      </c>
      <c r="E5872" s="1">
        <f>+D5872/1000000</f>
        <v>20000</v>
      </c>
      <c r="F5872" t="s">
        <v>610</v>
      </c>
      <c r="G5872" s="6" t="s">
        <v>611</v>
      </c>
      <c r="H5872" s="6">
        <f>+LOOKUP(G5872,cargargeneros!$H$2:$H$77,cargargeneros!$G$2:$G$77)</f>
        <v>42</v>
      </c>
      <c r="I5872" t="s">
        <v>7</v>
      </c>
      <c r="J5872" t="s">
        <v>612</v>
      </c>
      <c r="K5872" s="11"/>
      <c r="L5872" s="7"/>
      <c r="M5872" s="12"/>
      <c r="N5872" s="16">
        <f>+LOOKUP(J5872,cargareditoriales!A:A,cargareditoriales!B:B)</f>
        <v>204</v>
      </c>
      <c r="O5872" s="16" t="str">
        <f>+LOOKUP(N5872,cargareditoriales!B:B,cargareditoriales!A:A)</f>
        <v>Tusquets Editor</v>
      </c>
      <c r="P5872" s="16" t="str">
        <f>+IF(O5872=J5872,"","REVISAR")</f>
        <v/>
      </c>
    </row>
    <row r="5873" spans="1:16" x14ac:dyDescent="0.25">
      <c r="A5873">
        <f>+LOOKUP(F5873,Productos!B:B,Productos!A:A)</f>
        <v>733</v>
      </c>
      <c r="B5873">
        <f>+VLOOKUP(F5873,CON_ID_ps_prod!$A$2:$B$7187,2,0)</f>
        <v>461</v>
      </c>
      <c r="C5873">
        <v>1</v>
      </c>
      <c r="D5873" s="1">
        <v>20000000000</v>
      </c>
      <c r="E5873" s="1">
        <f>+D5873/1000000</f>
        <v>20000</v>
      </c>
      <c r="F5873" t="s">
        <v>610</v>
      </c>
      <c r="G5873" s="6" t="s">
        <v>611</v>
      </c>
      <c r="H5873" s="6">
        <f>+LOOKUP(G5873,cargargeneros!$H$2:$H$77,cargargeneros!$G$2:$G$77)</f>
        <v>42</v>
      </c>
      <c r="I5873" t="s">
        <v>12</v>
      </c>
      <c r="J5873">
        <v>8</v>
      </c>
      <c r="K5873" s="11"/>
      <c r="L5873" s="7"/>
      <c r="M5873" s="12"/>
      <c r="N5873" s="16"/>
      <c r="O5873" s="16"/>
      <c r="P5873" s="16"/>
    </row>
    <row r="5874" spans="1:16" x14ac:dyDescent="0.25">
      <c r="A5874">
        <f>+LOOKUP(F5874,Productos!B:B,Productos!A:A)</f>
        <v>733</v>
      </c>
      <c r="B5874">
        <f>+VLOOKUP(F5874,CON_ID_ps_prod!$A$2:$B$7187,2,0)</f>
        <v>461</v>
      </c>
      <c r="C5874">
        <v>1</v>
      </c>
      <c r="D5874" s="1">
        <v>20000000000</v>
      </c>
      <c r="E5874" s="1">
        <f>+D5874/1000000</f>
        <v>20000</v>
      </c>
      <c r="F5874" t="s">
        <v>610</v>
      </c>
      <c r="G5874" s="6" t="s">
        <v>611</v>
      </c>
      <c r="H5874" s="6">
        <f>+LOOKUP(G5874,cargargeneros!$H$2:$H$77,cargargeneros!$G$2:$G$77)</f>
        <v>42</v>
      </c>
      <c r="I5874" t="s">
        <v>5</v>
      </c>
      <c r="J5874">
        <v>8483100959</v>
      </c>
      <c r="K5874" s="11"/>
      <c r="L5874" s="7"/>
      <c r="M5874" s="12"/>
      <c r="N5874" s="16"/>
      <c r="O5874" s="16"/>
      <c r="P5874" s="16"/>
    </row>
    <row r="5875" spans="1:16" x14ac:dyDescent="0.25">
      <c r="A5875">
        <f>+LOOKUP(F5875,Productos!B:B,Productos!A:A)</f>
        <v>733</v>
      </c>
      <c r="B5875">
        <f>+VLOOKUP(F5875,CON_ID_ps_prod!$A$2:$B$7187,2,0)</f>
        <v>461</v>
      </c>
      <c r="C5875">
        <v>1</v>
      </c>
      <c r="D5875" s="1">
        <v>20000000000</v>
      </c>
      <c r="E5875" s="1">
        <f>+D5875/1000000</f>
        <v>20000</v>
      </c>
      <c r="F5875" t="s">
        <v>610</v>
      </c>
      <c r="G5875" s="6" t="s">
        <v>611</v>
      </c>
      <c r="H5875" s="6">
        <f>+LOOKUP(G5875,cargargeneros!$H$2:$H$77,cargargeneros!$G$2:$G$77)</f>
        <v>42</v>
      </c>
      <c r="I5875" t="s">
        <v>6</v>
      </c>
      <c r="J5875" s="4">
        <v>9788483100950</v>
      </c>
      <c r="K5875" s="11"/>
      <c r="L5875" s="7"/>
      <c r="M5875" s="12"/>
      <c r="N5875" s="16"/>
      <c r="O5875" s="16"/>
      <c r="P5875" s="16"/>
    </row>
    <row r="5876" spans="1:16" x14ac:dyDescent="0.25">
      <c r="A5876">
        <f>+LOOKUP(F5876,Productos!B:B,Productos!A:A)</f>
        <v>733</v>
      </c>
      <c r="B5876">
        <f>+VLOOKUP(F5876,CON_ID_ps_prod!$A$2:$B$7187,2,0)</f>
        <v>461</v>
      </c>
      <c r="C5876">
        <v>1</v>
      </c>
      <c r="D5876" s="1">
        <v>20000000000</v>
      </c>
      <c r="E5876" s="1">
        <f>+D5876/1000000</f>
        <v>20000</v>
      </c>
      <c r="F5876" t="s">
        <v>610</v>
      </c>
      <c r="G5876" s="6" t="s">
        <v>611</v>
      </c>
      <c r="H5876" s="6">
        <f>+LOOKUP(G5876,cargargeneros!$H$2:$H$77,cargargeneros!$G$2:$G$77)</f>
        <v>42</v>
      </c>
      <c r="I5876" t="s">
        <v>13</v>
      </c>
      <c r="J5876" t="s">
        <v>90</v>
      </c>
      <c r="K5876" s="11"/>
      <c r="L5876" s="7"/>
      <c r="M5876" s="12"/>
      <c r="N5876" s="16"/>
      <c r="O5876" s="16"/>
      <c r="P5876" s="16"/>
    </row>
    <row r="5877" spans="1:16" x14ac:dyDescent="0.25">
      <c r="A5877">
        <f>+LOOKUP(F5877,Productos!B:B,Productos!A:A)</f>
        <v>734</v>
      </c>
      <c r="B5877">
        <f>+VLOOKUP(F5877,CON_ID_ps_prod!$A$2:$B$7187,2,0)</f>
        <v>604</v>
      </c>
      <c r="C5877">
        <v>1</v>
      </c>
      <c r="D5877" s="1">
        <v>17000000000</v>
      </c>
      <c r="E5877" s="1">
        <f>+D5877/1000000</f>
        <v>17000</v>
      </c>
      <c r="F5877" t="s">
        <v>897</v>
      </c>
      <c r="G5877" s="6" t="s">
        <v>1451</v>
      </c>
      <c r="H5877" s="6">
        <f>+LOOKUP(G5877,cargargeneros!$H$2:$H$77,cargargeneros!$G$2:$G$77)</f>
        <v>8</v>
      </c>
      <c r="I5877" t="s">
        <v>9</v>
      </c>
      <c r="J5877" t="s">
        <v>899</v>
      </c>
      <c r="K5877" s="11">
        <f>+VLOOKUP(J5877,cargarautores!A:B,2)</f>
        <v>209</v>
      </c>
      <c r="L5877" s="7" t="str">
        <f>+VLOOKUP(K5877,cargarautores!F:G,2)</f>
        <v>Gustavo Wilches-Chaux</v>
      </c>
      <c r="M5877" s="12" t="str">
        <f>+IF(J5877=L5877,"","REVISAR")</f>
        <v/>
      </c>
      <c r="N5877" s="16"/>
      <c r="O5877" s="16"/>
      <c r="P5877" s="16"/>
    </row>
    <row r="5878" spans="1:16" x14ac:dyDescent="0.25">
      <c r="A5878">
        <f>+LOOKUP(F5878,Productos!B:B,Productos!A:A)</f>
        <v>734</v>
      </c>
      <c r="B5878">
        <f>+VLOOKUP(F5878,CON_ID_ps_prod!$A$2:$B$7187,2,0)</f>
        <v>604</v>
      </c>
      <c r="C5878">
        <v>1</v>
      </c>
      <c r="D5878" s="1">
        <v>17000000000</v>
      </c>
      <c r="E5878" s="1">
        <f>+D5878/1000000</f>
        <v>17000</v>
      </c>
      <c r="F5878" t="s">
        <v>897</v>
      </c>
      <c r="G5878" s="6" t="s">
        <v>1451</v>
      </c>
      <c r="H5878" s="6">
        <f>+LOOKUP(G5878,cargargeneros!$H$2:$H$77,cargargeneros!$G$2:$G$77)</f>
        <v>8</v>
      </c>
      <c r="I5878" t="s">
        <v>7</v>
      </c>
      <c r="J5878" t="s">
        <v>1619</v>
      </c>
      <c r="K5878" s="11"/>
      <c r="L5878" s="7"/>
      <c r="M5878" s="12"/>
      <c r="N5878" s="16">
        <f>+LOOKUP(J5878,cargareditoriales!A:A,cargareditoriales!B:B)</f>
        <v>210</v>
      </c>
      <c r="O5878" s="16" t="str">
        <f>+LOOKUP(N5878,cargareditoriales!B:B,cargareditoriales!A:A)</f>
        <v>Villegas Editores S.A.</v>
      </c>
      <c r="P5878" s="16" t="str">
        <f>+IF(O5878=J5878,"","REVISAR")</f>
        <v/>
      </c>
    </row>
    <row r="5879" spans="1:16" x14ac:dyDescent="0.25">
      <c r="A5879">
        <f>+LOOKUP(F5879,Productos!B:B,Productos!A:A)</f>
        <v>734</v>
      </c>
      <c r="B5879">
        <f>+VLOOKUP(F5879,CON_ID_ps_prod!$A$2:$B$7187,2,0)</f>
        <v>604</v>
      </c>
      <c r="C5879">
        <v>1</v>
      </c>
      <c r="D5879" s="1">
        <v>17000000000</v>
      </c>
      <c r="E5879" s="1">
        <f>+D5879/1000000</f>
        <v>17000</v>
      </c>
      <c r="F5879" t="s">
        <v>897</v>
      </c>
      <c r="G5879" s="6" t="s">
        <v>1451</v>
      </c>
      <c r="H5879" s="6">
        <f>+LOOKUP(G5879,cargargeneros!$H$2:$H$77,cargargeneros!$G$2:$G$77)</f>
        <v>8</v>
      </c>
      <c r="I5879" t="s">
        <v>12</v>
      </c>
      <c r="J5879">
        <v>8</v>
      </c>
      <c r="K5879" s="11"/>
      <c r="L5879" s="7"/>
      <c r="M5879" s="12"/>
      <c r="N5879" s="16"/>
      <c r="O5879" s="16"/>
      <c r="P5879" s="16"/>
    </row>
    <row r="5880" spans="1:16" x14ac:dyDescent="0.25">
      <c r="A5880">
        <f>+LOOKUP(F5880,Productos!B:B,Productos!A:A)</f>
        <v>734</v>
      </c>
      <c r="B5880">
        <f>+VLOOKUP(F5880,CON_ID_ps_prod!$A$2:$B$7187,2,0)</f>
        <v>604</v>
      </c>
      <c r="C5880">
        <v>1</v>
      </c>
      <c r="D5880" s="1">
        <v>17000000000</v>
      </c>
      <c r="E5880" s="1">
        <f>+D5880/1000000</f>
        <v>17000</v>
      </c>
      <c r="F5880" t="s">
        <v>897</v>
      </c>
      <c r="G5880" s="6" t="s">
        <v>1451</v>
      </c>
      <c r="H5880" s="6">
        <f>+LOOKUP(G5880,cargargeneros!$H$2:$H$77,cargargeneros!$G$2:$G$77)</f>
        <v>8</v>
      </c>
      <c r="I5880" t="s">
        <v>5</v>
      </c>
      <c r="J5880">
        <v>9588160774</v>
      </c>
      <c r="K5880" s="11"/>
      <c r="L5880" s="7"/>
      <c r="M5880" s="12"/>
      <c r="N5880" s="16"/>
      <c r="O5880" s="16"/>
      <c r="P5880" s="16"/>
    </row>
    <row r="5881" spans="1:16" x14ac:dyDescent="0.25">
      <c r="A5881">
        <f>+LOOKUP(F5881,Productos!B:B,Productos!A:A)</f>
        <v>734</v>
      </c>
      <c r="B5881">
        <f>+VLOOKUP(F5881,CON_ID_ps_prod!$A$2:$B$7187,2,0)</f>
        <v>604</v>
      </c>
      <c r="C5881">
        <v>1</v>
      </c>
      <c r="D5881" s="1">
        <v>17000000000</v>
      </c>
      <c r="E5881" s="1">
        <f>+D5881/1000000</f>
        <v>17000</v>
      </c>
      <c r="F5881" t="s">
        <v>897</v>
      </c>
      <c r="G5881" s="6" t="s">
        <v>1451</v>
      </c>
      <c r="H5881" s="6">
        <f>+LOOKUP(G5881,cargargeneros!$H$2:$H$77,cargargeneros!$G$2:$G$77)</f>
        <v>8</v>
      </c>
      <c r="I5881" t="s">
        <v>6</v>
      </c>
      <c r="J5881" s="4">
        <v>9789588160771</v>
      </c>
      <c r="K5881" s="11"/>
      <c r="L5881" s="7"/>
      <c r="M5881" s="12"/>
      <c r="N5881" s="16"/>
      <c r="O5881" s="16"/>
      <c r="P5881" s="16"/>
    </row>
    <row r="5882" spans="1:16" x14ac:dyDescent="0.25">
      <c r="A5882">
        <f>+LOOKUP(F5882,Productos!B:B,Productos!A:A)</f>
        <v>734</v>
      </c>
      <c r="B5882">
        <f>+VLOOKUP(F5882,CON_ID_ps_prod!$A$2:$B$7187,2,0)</f>
        <v>604</v>
      </c>
      <c r="C5882">
        <v>1</v>
      </c>
      <c r="D5882" s="1">
        <v>17000000000</v>
      </c>
      <c r="E5882" s="1">
        <f>+D5882/1000000</f>
        <v>17000</v>
      </c>
      <c r="F5882" t="s">
        <v>897</v>
      </c>
      <c r="G5882" s="6" t="s">
        <v>1451</v>
      </c>
      <c r="H5882" s="6">
        <f>+LOOKUP(G5882,cargargeneros!$H$2:$H$77,cargargeneros!$G$2:$G$77)</f>
        <v>8</v>
      </c>
      <c r="I5882" t="s">
        <v>13</v>
      </c>
      <c r="J5882" t="s">
        <v>90</v>
      </c>
      <c r="K5882" s="11"/>
      <c r="L5882" s="7"/>
      <c r="M5882" s="12"/>
      <c r="N5882" s="16"/>
      <c r="O5882" s="16"/>
      <c r="P5882" s="16"/>
    </row>
    <row r="5883" spans="1:16" x14ac:dyDescent="0.25">
      <c r="A5883">
        <f>+LOOKUP(F5883,Productos!B:B,Productos!A:A)</f>
        <v>735</v>
      </c>
      <c r="B5883">
        <f>+VLOOKUP(F5883,CON_ID_ps_prod!$A$2:$B$7187,2,0)</f>
        <v>669</v>
      </c>
      <c r="C5883">
        <v>1</v>
      </c>
      <c r="D5883" s="1">
        <v>15000000000</v>
      </c>
      <c r="E5883" s="1">
        <f>+D5883/1000000</f>
        <v>15000</v>
      </c>
      <c r="F5883" t="s">
        <v>998</v>
      </c>
      <c r="G5883" s="6" t="s">
        <v>26</v>
      </c>
      <c r="H5883" s="6">
        <f>+LOOKUP(G5883,cargargeneros!$H$2:$H$77,cargargeneros!$G$2:$G$77)</f>
        <v>52</v>
      </c>
      <c r="I5883" t="s">
        <v>9</v>
      </c>
      <c r="J5883" t="s">
        <v>421</v>
      </c>
      <c r="K5883" s="11">
        <f>+VLOOKUP(J5883,cargarautores!A:B,2)</f>
        <v>506</v>
      </c>
      <c r="L5883" s="7" t="str">
        <f>+VLOOKUP(K5883,cargarautores!F:G,2)</f>
        <v>Stendhal</v>
      </c>
      <c r="M5883" s="12" t="str">
        <f>+IF(J5883=L5883,"","REVISAR")</f>
        <v/>
      </c>
      <c r="N5883" s="16"/>
      <c r="O5883" s="16"/>
      <c r="P5883" s="16"/>
    </row>
    <row r="5884" spans="1:16" x14ac:dyDescent="0.25">
      <c r="A5884">
        <f>+LOOKUP(F5884,Productos!B:B,Productos!A:A)</f>
        <v>735</v>
      </c>
      <c r="B5884">
        <f>+VLOOKUP(F5884,CON_ID_ps_prod!$A$2:$B$7187,2,0)</f>
        <v>669</v>
      </c>
      <c r="C5884">
        <v>1</v>
      </c>
      <c r="D5884" s="1">
        <v>15000000000</v>
      </c>
      <c r="E5884" s="1">
        <f>+D5884/1000000</f>
        <v>15000</v>
      </c>
      <c r="F5884" t="s">
        <v>998</v>
      </c>
      <c r="G5884" s="6" t="s">
        <v>26</v>
      </c>
      <c r="H5884" s="6">
        <f>+LOOKUP(G5884,cargargeneros!$H$2:$H$77,cargargeneros!$G$2:$G$77)</f>
        <v>52</v>
      </c>
      <c r="I5884" t="s">
        <v>7</v>
      </c>
      <c r="J5884" t="s">
        <v>408</v>
      </c>
      <c r="K5884" s="11"/>
      <c r="L5884" s="7"/>
      <c r="M5884" s="12"/>
      <c r="N5884" s="16">
        <f>+LOOKUP(J5884,cargareditoriales!A:A,cargareditoriales!B:B)</f>
        <v>66</v>
      </c>
      <c r="O5884" s="16" t="str">
        <f>+LOOKUP(N5884,cargareditoriales!B:B,cargareditoriales!A:A)</f>
        <v>Editorial Bruguera</v>
      </c>
      <c r="P5884" s="16" t="str">
        <f>+IF(O5884=J5884,"","REVISAR")</f>
        <v/>
      </c>
    </row>
    <row r="5885" spans="1:16" x14ac:dyDescent="0.25">
      <c r="A5885">
        <f>+LOOKUP(F5885,Productos!B:B,Productos!A:A)</f>
        <v>735</v>
      </c>
      <c r="B5885">
        <f>+VLOOKUP(F5885,CON_ID_ps_prod!$A$2:$B$7187,2,0)</f>
        <v>669</v>
      </c>
      <c r="C5885">
        <v>1</v>
      </c>
      <c r="D5885" s="1">
        <v>15000000000</v>
      </c>
      <c r="E5885" s="1">
        <f>+D5885/1000000</f>
        <v>15000</v>
      </c>
      <c r="F5885" t="s">
        <v>998</v>
      </c>
      <c r="G5885" s="6" t="s">
        <v>26</v>
      </c>
      <c r="H5885" s="6">
        <f>+LOOKUP(G5885,cargargeneros!$H$2:$H$77,cargargeneros!$G$2:$G$77)</f>
        <v>52</v>
      </c>
      <c r="I5885" t="s">
        <v>12</v>
      </c>
      <c r="J5885">
        <v>8</v>
      </c>
      <c r="K5885" s="11"/>
      <c r="L5885" s="7"/>
      <c r="M5885" s="12"/>
      <c r="N5885" s="16"/>
      <c r="O5885" s="16"/>
      <c r="P5885" s="16"/>
    </row>
    <row r="5886" spans="1:16" x14ac:dyDescent="0.25">
      <c r="A5886">
        <f>+LOOKUP(F5886,Productos!B:B,Productos!A:A)</f>
        <v>735</v>
      </c>
      <c r="B5886">
        <f>+VLOOKUP(F5886,CON_ID_ps_prod!$A$2:$B$7187,2,0)</f>
        <v>669</v>
      </c>
      <c r="C5886">
        <v>1</v>
      </c>
      <c r="D5886" s="1">
        <v>15000000000</v>
      </c>
      <c r="E5886" s="1">
        <f>+D5886/1000000</f>
        <v>15000</v>
      </c>
      <c r="F5886" t="s">
        <v>998</v>
      </c>
      <c r="G5886" s="6" t="s">
        <v>26</v>
      </c>
      <c r="H5886" s="6">
        <f>+LOOKUP(G5886,cargargeneros!$H$2:$H$77,cargargeneros!$G$2:$G$77)</f>
        <v>52</v>
      </c>
      <c r="I5886" t="s">
        <v>13</v>
      </c>
      <c r="J5886" t="s">
        <v>90</v>
      </c>
      <c r="K5886" s="11"/>
      <c r="L5886" s="7"/>
      <c r="M5886" s="12"/>
      <c r="N5886" s="16"/>
      <c r="O5886" s="16"/>
      <c r="P5886" s="16"/>
    </row>
    <row r="5887" spans="1:16" x14ac:dyDescent="0.25">
      <c r="A5887">
        <f>+LOOKUP(F5887,Productos!B:B,Productos!A:A)</f>
        <v>736</v>
      </c>
      <c r="B5887">
        <f>+VLOOKUP(F5887,CON_ID_ps_prod!$A$2:$B$7187,2,0)</f>
        <v>650</v>
      </c>
      <c r="C5887">
        <v>1</v>
      </c>
      <c r="D5887" s="1">
        <v>10000000000</v>
      </c>
      <c r="E5887" s="1">
        <f>+D5887/1000000</f>
        <v>10000</v>
      </c>
      <c r="F5887" t="s">
        <v>974</v>
      </c>
      <c r="G5887" s="6" t="s">
        <v>1279</v>
      </c>
      <c r="H5887" s="6">
        <f>+LOOKUP(G5887,cargargeneros!$H$2:$H$77,cargargeneros!$G$2:$G$77)</f>
        <v>64</v>
      </c>
      <c r="I5887" t="s">
        <v>9</v>
      </c>
      <c r="J5887" t="s">
        <v>304</v>
      </c>
      <c r="K5887" s="11">
        <f>+VLOOKUP(J5887,cargarautores!A:B,2)</f>
        <v>437</v>
      </c>
      <c r="L5887" s="7" t="str">
        <f>+VLOOKUP(K5887,cargarautores!F:G,2)</f>
        <v>Pablo Neruda</v>
      </c>
      <c r="M5887" s="12" t="str">
        <f>+IF(J5887=L5887,"","REVISAR")</f>
        <v/>
      </c>
      <c r="N5887" s="16"/>
      <c r="O5887" s="16"/>
      <c r="P5887" s="16"/>
    </row>
    <row r="5888" spans="1:16" x14ac:dyDescent="0.25">
      <c r="A5888">
        <f>+LOOKUP(F5888,Productos!B:B,Productos!A:A)</f>
        <v>736</v>
      </c>
      <c r="B5888">
        <f>+VLOOKUP(F5888,CON_ID_ps_prod!$A$2:$B$7187,2,0)</f>
        <v>650</v>
      </c>
      <c r="C5888">
        <v>1</v>
      </c>
      <c r="D5888" s="1">
        <v>10000000000</v>
      </c>
      <c r="E5888" s="1">
        <f>+D5888/1000000</f>
        <v>10000</v>
      </c>
      <c r="F5888" t="s">
        <v>974</v>
      </c>
      <c r="G5888" s="6" t="s">
        <v>1279</v>
      </c>
      <c r="H5888" s="6">
        <f>+LOOKUP(G5888,cargargeneros!$H$2:$H$77,cargargeneros!$G$2:$G$77)</f>
        <v>64</v>
      </c>
      <c r="I5888" t="s">
        <v>7</v>
      </c>
      <c r="J5888" t="s">
        <v>349</v>
      </c>
      <c r="K5888" s="11"/>
      <c r="L5888" s="7"/>
      <c r="M5888" s="12"/>
      <c r="N5888" s="16">
        <f>+LOOKUP(J5888,cargareditoriales!A:A,cargareditoriales!B:B)</f>
        <v>104</v>
      </c>
      <c r="O5888" s="16" t="str">
        <f>+LOOKUP(N5888,cargareditoriales!B:B,cargareditoriales!A:A)</f>
        <v>Grupo Editorial Norma</v>
      </c>
      <c r="P5888" s="16" t="str">
        <f>+IF(O5888=J5888,"","REVISAR")</f>
        <v/>
      </c>
    </row>
    <row r="5889" spans="1:16" x14ac:dyDescent="0.25">
      <c r="A5889">
        <f>+LOOKUP(F5889,Productos!B:B,Productos!A:A)</f>
        <v>736</v>
      </c>
      <c r="B5889">
        <f>+VLOOKUP(F5889,CON_ID_ps_prod!$A$2:$B$7187,2,0)</f>
        <v>650</v>
      </c>
      <c r="C5889">
        <v>1</v>
      </c>
      <c r="D5889" s="1">
        <v>10000000000</v>
      </c>
      <c r="E5889" s="1">
        <f>+D5889/1000000</f>
        <v>10000</v>
      </c>
      <c r="F5889" t="s">
        <v>974</v>
      </c>
      <c r="G5889" s="6" t="s">
        <v>1279</v>
      </c>
      <c r="H5889" s="6">
        <f>+LOOKUP(G5889,cargargeneros!$H$2:$H$77,cargargeneros!$G$2:$G$77)</f>
        <v>64</v>
      </c>
      <c r="I5889" t="s">
        <v>12</v>
      </c>
      <c r="J5889">
        <v>8</v>
      </c>
      <c r="K5889" s="11"/>
      <c r="L5889" s="7"/>
      <c r="M5889" s="12"/>
      <c r="N5889" s="16"/>
      <c r="O5889" s="16"/>
      <c r="P5889" s="16"/>
    </row>
    <row r="5890" spans="1:16" x14ac:dyDescent="0.25">
      <c r="A5890">
        <f>+LOOKUP(F5890,Productos!B:B,Productos!A:A)</f>
        <v>736</v>
      </c>
      <c r="B5890">
        <f>+VLOOKUP(F5890,CON_ID_ps_prod!$A$2:$B$7187,2,0)</f>
        <v>650</v>
      </c>
      <c r="C5890">
        <v>1</v>
      </c>
      <c r="D5890" s="1">
        <v>10000000000</v>
      </c>
      <c r="E5890" s="1">
        <f>+D5890/1000000</f>
        <v>10000</v>
      </c>
      <c r="F5890" t="s">
        <v>974</v>
      </c>
      <c r="G5890" s="6" t="s">
        <v>1279</v>
      </c>
      <c r="H5890" s="6">
        <f>+LOOKUP(G5890,cargargeneros!$H$2:$H$77,cargargeneros!$G$2:$G$77)</f>
        <v>64</v>
      </c>
      <c r="I5890" t="s">
        <v>13</v>
      </c>
      <c r="J5890" t="s">
        <v>90</v>
      </c>
      <c r="K5890" s="11"/>
      <c r="L5890" s="7"/>
      <c r="M5890" s="12"/>
      <c r="N5890" s="16"/>
      <c r="O5890" s="16"/>
      <c r="P5890" s="16"/>
    </row>
    <row r="5891" spans="1:16" x14ac:dyDescent="0.25">
      <c r="A5891">
        <f>+LOOKUP(F5891,Productos!B:B,Productos!A:A)</f>
        <v>737</v>
      </c>
      <c r="B5891">
        <f>+VLOOKUP(F5891,CON_ID_ps_prod!$A$2:$B$7187,2,0)</f>
        <v>599</v>
      </c>
      <c r="C5891">
        <v>1</v>
      </c>
      <c r="D5891" s="1">
        <v>20000000000</v>
      </c>
      <c r="E5891" s="1">
        <f>+D5891/1000000</f>
        <v>20000</v>
      </c>
      <c r="F5891" t="s">
        <v>886</v>
      </c>
      <c r="G5891" s="6" t="s">
        <v>26</v>
      </c>
      <c r="H5891" s="6">
        <f>+LOOKUP(G5891,cargargeneros!$H$2:$H$77,cargargeneros!$G$2:$G$77)</f>
        <v>52</v>
      </c>
      <c r="I5891" t="s">
        <v>9</v>
      </c>
      <c r="J5891" t="s">
        <v>887</v>
      </c>
      <c r="K5891" s="11">
        <f>+VLOOKUP(J5891,cargarautores!A:B,2)</f>
        <v>93</v>
      </c>
      <c r="L5891" s="7" t="str">
        <f>+VLOOKUP(K5891,cargarautores!F:G,2)</f>
        <v>Cristina Rivera Garza</v>
      </c>
      <c r="M5891" s="12" t="str">
        <f>+IF(J5891=L5891,"","REVISAR")</f>
        <v/>
      </c>
      <c r="N5891" s="16"/>
      <c r="O5891" s="16"/>
      <c r="P5891" s="16"/>
    </row>
    <row r="5892" spans="1:16" x14ac:dyDescent="0.25">
      <c r="A5892">
        <f>+LOOKUP(F5892,Productos!B:B,Productos!A:A)</f>
        <v>737</v>
      </c>
      <c r="B5892">
        <f>+VLOOKUP(F5892,CON_ID_ps_prod!$A$2:$B$7187,2,0)</f>
        <v>599</v>
      </c>
      <c r="C5892">
        <v>1</v>
      </c>
      <c r="D5892" s="1">
        <v>20000000000</v>
      </c>
      <c r="E5892" s="1">
        <f>+D5892/1000000</f>
        <v>20000</v>
      </c>
      <c r="F5892" t="s">
        <v>886</v>
      </c>
      <c r="G5892" s="6" t="s">
        <v>26</v>
      </c>
      <c r="H5892" s="6">
        <f>+LOOKUP(G5892,cargargeneros!$H$2:$H$77,cargargeneros!$G$2:$G$77)</f>
        <v>52</v>
      </c>
      <c r="I5892" t="s">
        <v>8</v>
      </c>
      <c r="J5892">
        <v>2013</v>
      </c>
      <c r="K5892" s="11"/>
      <c r="L5892" s="7"/>
      <c r="M5892" s="12"/>
      <c r="N5892" s="16"/>
      <c r="O5892" s="16"/>
      <c r="P5892" s="16"/>
    </row>
    <row r="5893" spans="1:16" x14ac:dyDescent="0.25">
      <c r="A5893">
        <f>+LOOKUP(F5893,Productos!B:B,Productos!A:A)</f>
        <v>737</v>
      </c>
      <c r="B5893">
        <f>+VLOOKUP(F5893,CON_ID_ps_prod!$A$2:$B$7187,2,0)</f>
        <v>599</v>
      </c>
      <c r="C5893">
        <v>1</v>
      </c>
      <c r="D5893" s="1">
        <v>20000000000</v>
      </c>
      <c r="E5893" s="1">
        <f>+D5893/1000000</f>
        <v>20000</v>
      </c>
      <c r="F5893" t="s">
        <v>886</v>
      </c>
      <c r="G5893" s="6" t="s">
        <v>26</v>
      </c>
      <c r="H5893" s="6">
        <f>+LOOKUP(G5893,cargargeneros!$H$2:$H$77,cargargeneros!$G$2:$G$77)</f>
        <v>52</v>
      </c>
      <c r="I5893" t="s">
        <v>7</v>
      </c>
      <c r="J5893" t="s">
        <v>612</v>
      </c>
      <c r="K5893" s="11"/>
      <c r="L5893" s="7"/>
      <c r="M5893" s="12"/>
      <c r="N5893" s="16">
        <f>+LOOKUP(J5893,cargareditoriales!A:A,cargareditoriales!B:B)</f>
        <v>204</v>
      </c>
      <c r="O5893" s="16" t="str">
        <f>+LOOKUP(N5893,cargareditoriales!B:B,cargareditoriales!A:A)</f>
        <v>Tusquets Editor</v>
      </c>
      <c r="P5893" s="16" t="str">
        <f>+IF(O5893=J5893,"","REVISAR")</f>
        <v/>
      </c>
    </row>
    <row r="5894" spans="1:16" x14ac:dyDescent="0.25">
      <c r="A5894">
        <f>+LOOKUP(F5894,Productos!B:B,Productos!A:A)</f>
        <v>737</v>
      </c>
      <c r="B5894">
        <f>+VLOOKUP(F5894,CON_ID_ps_prod!$A$2:$B$7187,2,0)</f>
        <v>599</v>
      </c>
      <c r="C5894">
        <v>1</v>
      </c>
      <c r="D5894" s="1">
        <v>20000000000</v>
      </c>
      <c r="E5894" s="1">
        <f>+D5894/1000000</f>
        <v>20000</v>
      </c>
      <c r="F5894" t="s">
        <v>886</v>
      </c>
      <c r="G5894" s="6" t="s">
        <v>26</v>
      </c>
      <c r="H5894" s="6">
        <f>+LOOKUP(G5894,cargargeneros!$H$2:$H$77,cargargeneros!$G$2:$G$77)</f>
        <v>52</v>
      </c>
      <c r="I5894" t="s">
        <v>12</v>
      </c>
      <c r="J5894">
        <v>8</v>
      </c>
      <c r="K5894" s="11"/>
      <c r="L5894" s="7"/>
      <c r="M5894" s="12"/>
      <c r="N5894" s="16"/>
      <c r="O5894" s="16"/>
      <c r="P5894" s="16"/>
    </row>
    <row r="5895" spans="1:16" x14ac:dyDescent="0.25">
      <c r="A5895">
        <f>+LOOKUP(F5895,Productos!B:B,Productos!A:A)</f>
        <v>737</v>
      </c>
      <c r="B5895">
        <f>+VLOOKUP(F5895,CON_ID_ps_prod!$A$2:$B$7187,2,0)</f>
        <v>599</v>
      </c>
      <c r="C5895">
        <v>1</v>
      </c>
      <c r="D5895" s="1">
        <v>20000000000</v>
      </c>
      <c r="E5895" s="1">
        <f>+D5895/1000000</f>
        <v>20000</v>
      </c>
      <c r="F5895" t="s">
        <v>886</v>
      </c>
      <c r="G5895" s="6" t="s">
        <v>26</v>
      </c>
      <c r="H5895" s="6">
        <f>+LOOKUP(G5895,cargargeneros!$H$2:$H$77,cargargeneros!$G$2:$G$77)</f>
        <v>52</v>
      </c>
      <c r="I5895" t="s">
        <v>5</v>
      </c>
      <c r="J5895">
        <v>6074212651</v>
      </c>
      <c r="K5895" s="11"/>
      <c r="L5895" s="7"/>
      <c r="M5895" s="12"/>
      <c r="N5895" s="16"/>
      <c r="O5895" s="16"/>
      <c r="P5895" s="16"/>
    </row>
    <row r="5896" spans="1:16" x14ac:dyDescent="0.25">
      <c r="A5896">
        <f>+LOOKUP(F5896,Productos!B:B,Productos!A:A)</f>
        <v>737</v>
      </c>
      <c r="B5896">
        <f>+VLOOKUP(F5896,CON_ID_ps_prod!$A$2:$B$7187,2,0)</f>
        <v>599</v>
      </c>
      <c r="C5896">
        <v>1</v>
      </c>
      <c r="D5896" s="1">
        <v>20000000000</v>
      </c>
      <c r="E5896" s="1">
        <f>+D5896/1000000</f>
        <v>20000</v>
      </c>
      <c r="F5896" t="s">
        <v>886</v>
      </c>
      <c r="G5896" s="6" t="s">
        <v>26</v>
      </c>
      <c r="H5896" s="6">
        <f>+LOOKUP(G5896,cargargeneros!$H$2:$H$77,cargargeneros!$G$2:$G$77)</f>
        <v>52</v>
      </c>
      <c r="I5896" t="s">
        <v>6</v>
      </c>
      <c r="J5896" s="4">
        <v>9786074212655</v>
      </c>
      <c r="K5896" s="11"/>
      <c r="L5896" s="7"/>
      <c r="M5896" s="12"/>
      <c r="N5896" s="16"/>
      <c r="O5896" s="16"/>
      <c r="P5896" s="16"/>
    </row>
    <row r="5897" spans="1:16" x14ac:dyDescent="0.25">
      <c r="A5897">
        <f>+LOOKUP(F5897,Productos!B:B,Productos!A:A)</f>
        <v>737</v>
      </c>
      <c r="B5897">
        <f>+VLOOKUP(F5897,CON_ID_ps_prod!$A$2:$B$7187,2,0)</f>
        <v>599</v>
      </c>
      <c r="C5897">
        <v>1</v>
      </c>
      <c r="D5897" s="1">
        <v>20000000000</v>
      </c>
      <c r="E5897" s="1">
        <f>+D5897/1000000</f>
        <v>20000</v>
      </c>
      <c r="F5897" t="s">
        <v>886</v>
      </c>
      <c r="G5897" s="6" t="s">
        <v>26</v>
      </c>
      <c r="H5897" s="6">
        <f>+LOOKUP(G5897,cargargeneros!$H$2:$H$77,cargargeneros!$G$2:$G$77)</f>
        <v>52</v>
      </c>
      <c r="I5897" t="s">
        <v>13</v>
      </c>
      <c r="J5897" t="s">
        <v>90</v>
      </c>
      <c r="K5897" s="11"/>
      <c r="L5897" s="7"/>
      <c r="M5897" s="12"/>
      <c r="N5897" s="16"/>
      <c r="O5897" s="16"/>
      <c r="P5897" s="16"/>
    </row>
    <row r="5898" spans="1:16" x14ac:dyDescent="0.25">
      <c r="A5898">
        <f>+LOOKUP(F5898,Productos!B:B,Productos!A:A)</f>
        <v>738</v>
      </c>
      <c r="B5898">
        <f>+VLOOKUP(F5898,CON_ID_ps_prod!$A$2:$B$7187,2,0)</f>
        <v>319</v>
      </c>
      <c r="C5898">
        <v>1</v>
      </c>
      <c r="D5898" s="1">
        <v>18000000000</v>
      </c>
      <c r="E5898" s="1">
        <f>+D5898/1000000</f>
        <v>18000</v>
      </c>
      <c r="F5898" t="s">
        <v>334</v>
      </c>
      <c r="G5898" s="6" t="s">
        <v>26</v>
      </c>
      <c r="H5898" s="6">
        <f>+LOOKUP(G5898,cargargeneros!$H$2:$H$77,cargargeneros!$G$2:$G$77)</f>
        <v>52</v>
      </c>
      <c r="I5898" t="s">
        <v>9</v>
      </c>
      <c r="J5898" t="s">
        <v>335</v>
      </c>
      <c r="K5898" s="11">
        <f>+VLOOKUP(J5898,cargarautores!A:B,2)</f>
        <v>450</v>
      </c>
      <c r="L5898" s="7" t="str">
        <f>+VLOOKUP(K5898,cargarautores!F:G,2)</f>
        <v>Paulo Cohelo</v>
      </c>
      <c r="M5898" s="12" t="str">
        <f>+IF(J5898=L5898,"","REVISAR")</f>
        <v/>
      </c>
      <c r="N5898" s="16"/>
      <c r="O5898" s="16"/>
      <c r="P5898" s="16"/>
    </row>
    <row r="5899" spans="1:16" x14ac:dyDescent="0.25">
      <c r="A5899">
        <f>+LOOKUP(F5899,Productos!B:B,Productos!A:A)</f>
        <v>738</v>
      </c>
      <c r="B5899">
        <f>+VLOOKUP(F5899,CON_ID_ps_prod!$A$2:$B$7187,2,0)</f>
        <v>319</v>
      </c>
      <c r="C5899">
        <v>1</v>
      </c>
      <c r="D5899" s="1">
        <v>18000000000</v>
      </c>
      <c r="E5899" s="1">
        <f>+D5899/1000000</f>
        <v>18000</v>
      </c>
      <c r="F5899" t="s">
        <v>334</v>
      </c>
      <c r="G5899" s="6" t="s">
        <v>26</v>
      </c>
      <c r="H5899" s="6">
        <f>+LOOKUP(G5899,cargargeneros!$H$2:$H$77,cargargeneros!$G$2:$G$77)</f>
        <v>52</v>
      </c>
      <c r="I5899" t="s">
        <v>8</v>
      </c>
      <c r="J5899">
        <v>11</v>
      </c>
      <c r="K5899" s="11"/>
      <c r="L5899" s="7"/>
      <c r="M5899" s="12"/>
      <c r="N5899" s="16"/>
      <c r="O5899" s="16"/>
      <c r="P5899" s="16"/>
    </row>
    <row r="5900" spans="1:16" x14ac:dyDescent="0.25">
      <c r="A5900">
        <f>+LOOKUP(F5900,Productos!B:B,Productos!A:A)</f>
        <v>738</v>
      </c>
      <c r="B5900">
        <f>+VLOOKUP(F5900,CON_ID_ps_prod!$A$2:$B$7187,2,0)</f>
        <v>319</v>
      </c>
      <c r="C5900">
        <v>1</v>
      </c>
      <c r="D5900" s="1">
        <v>18000000000</v>
      </c>
      <c r="E5900" s="1">
        <f>+D5900/1000000</f>
        <v>18000</v>
      </c>
      <c r="F5900" t="s">
        <v>334</v>
      </c>
      <c r="G5900" s="6" t="s">
        <v>26</v>
      </c>
      <c r="H5900" s="6">
        <f>+LOOKUP(G5900,cargargeneros!$H$2:$H$77,cargargeneros!$G$2:$G$77)</f>
        <v>52</v>
      </c>
      <c r="I5900" t="s">
        <v>7</v>
      </c>
      <c r="J5900" t="s">
        <v>569</v>
      </c>
      <c r="K5900" s="11"/>
      <c r="L5900" s="7"/>
      <c r="M5900" s="12"/>
      <c r="N5900" s="16">
        <f>+LOOKUP(J5900,cargareditoriales!A:A,cargareditoriales!B:B)</f>
        <v>78</v>
      </c>
      <c r="O5900" s="16" t="str">
        <f>+LOOKUP(N5900,cargareditoriales!B:B,cargareditoriales!A:A)</f>
        <v xml:space="preserve">Editorial Planeta </v>
      </c>
      <c r="P5900" s="16" t="str">
        <f>+IF(O5900=J5900,"","REVISAR")</f>
        <v/>
      </c>
    </row>
    <row r="5901" spans="1:16" x14ac:dyDescent="0.25">
      <c r="A5901">
        <f>+LOOKUP(F5901,Productos!B:B,Productos!A:A)</f>
        <v>738</v>
      </c>
      <c r="B5901">
        <f>+VLOOKUP(F5901,CON_ID_ps_prod!$A$2:$B$7187,2,0)</f>
        <v>319</v>
      </c>
      <c r="C5901">
        <v>1</v>
      </c>
      <c r="D5901" s="1">
        <v>18000000000</v>
      </c>
      <c r="E5901" s="1">
        <f>+D5901/1000000</f>
        <v>18000</v>
      </c>
      <c r="F5901" t="s">
        <v>334</v>
      </c>
      <c r="G5901" s="6" t="s">
        <v>26</v>
      </c>
      <c r="H5901" s="6">
        <f>+LOOKUP(G5901,cargargeneros!$H$2:$H$77,cargargeneros!$G$2:$G$77)</f>
        <v>52</v>
      </c>
      <c r="I5901" t="s">
        <v>12</v>
      </c>
      <c r="J5901">
        <v>8</v>
      </c>
      <c r="K5901" s="11"/>
      <c r="L5901" s="7"/>
      <c r="M5901" s="12"/>
      <c r="N5901" s="16"/>
      <c r="O5901" s="16"/>
      <c r="P5901" s="16"/>
    </row>
    <row r="5902" spans="1:16" x14ac:dyDescent="0.25">
      <c r="A5902">
        <f>+LOOKUP(F5902,Productos!B:B,Productos!A:A)</f>
        <v>738</v>
      </c>
      <c r="B5902">
        <f>+VLOOKUP(F5902,CON_ID_ps_prod!$A$2:$B$7187,2,0)</f>
        <v>319</v>
      </c>
      <c r="C5902">
        <v>1</v>
      </c>
      <c r="D5902" s="1">
        <v>18000000000</v>
      </c>
      <c r="E5902" s="1">
        <f>+D5902/1000000</f>
        <v>18000</v>
      </c>
      <c r="F5902" t="s">
        <v>334</v>
      </c>
      <c r="G5902" s="6" t="s">
        <v>26</v>
      </c>
      <c r="H5902" s="6">
        <f>+LOOKUP(G5902,cargargeneros!$H$2:$H$77,cargargeneros!$G$2:$G$77)</f>
        <v>52</v>
      </c>
      <c r="I5902" t="s">
        <v>5</v>
      </c>
      <c r="J5902">
        <v>9584216686</v>
      </c>
      <c r="K5902" s="11"/>
      <c r="L5902" s="7"/>
      <c r="M5902" s="12"/>
      <c r="N5902" s="16"/>
      <c r="O5902" s="16"/>
      <c r="P5902" s="16"/>
    </row>
    <row r="5903" spans="1:16" x14ac:dyDescent="0.25">
      <c r="A5903">
        <f>+LOOKUP(F5903,Productos!B:B,Productos!A:A)</f>
        <v>738</v>
      </c>
      <c r="B5903">
        <f>+VLOOKUP(F5903,CON_ID_ps_prod!$A$2:$B$7187,2,0)</f>
        <v>319</v>
      </c>
      <c r="C5903">
        <v>1</v>
      </c>
      <c r="D5903" s="1">
        <v>18000000000</v>
      </c>
      <c r="E5903" s="1">
        <f>+D5903/1000000</f>
        <v>18000</v>
      </c>
      <c r="F5903" t="s">
        <v>334</v>
      </c>
      <c r="G5903" s="6" t="s">
        <v>26</v>
      </c>
      <c r="H5903" s="6">
        <f>+LOOKUP(G5903,cargargeneros!$H$2:$H$77,cargargeneros!$G$2:$G$77)</f>
        <v>52</v>
      </c>
      <c r="I5903" t="s">
        <v>6</v>
      </c>
      <c r="J5903" s="4">
        <v>9789584216687</v>
      </c>
      <c r="K5903" s="11"/>
      <c r="L5903" s="7"/>
      <c r="M5903" s="12"/>
      <c r="N5903" s="16"/>
      <c r="O5903" s="16"/>
      <c r="P5903" s="16"/>
    </row>
    <row r="5904" spans="1:16" x14ac:dyDescent="0.25">
      <c r="A5904">
        <f>+LOOKUP(F5904,Productos!B:B,Productos!A:A)</f>
        <v>738</v>
      </c>
      <c r="B5904">
        <f>+VLOOKUP(F5904,CON_ID_ps_prod!$A$2:$B$7187,2,0)</f>
        <v>319</v>
      </c>
      <c r="C5904">
        <v>1</v>
      </c>
      <c r="D5904" s="1">
        <v>18000000000</v>
      </c>
      <c r="E5904" s="1">
        <f>+D5904/1000000</f>
        <v>18000</v>
      </c>
      <c r="F5904" t="s">
        <v>334</v>
      </c>
      <c r="G5904" s="6" t="s">
        <v>26</v>
      </c>
      <c r="H5904" s="6">
        <f>+LOOKUP(G5904,cargargeneros!$H$2:$H$77,cargargeneros!$G$2:$G$77)</f>
        <v>52</v>
      </c>
      <c r="I5904" t="s">
        <v>13</v>
      </c>
      <c r="J5904" t="s">
        <v>124</v>
      </c>
      <c r="K5904" s="11"/>
      <c r="L5904" s="7"/>
      <c r="M5904" s="12"/>
      <c r="N5904" s="16"/>
      <c r="O5904" s="16"/>
      <c r="P5904" s="16"/>
    </row>
    <row r="5905" spans="1:16" x14ac:dyDescent="0.25">
      <c r="A5905">
        <f>+LOOKUP(F5905,Productos!B:B,Productos!A:A)</f>
        <v>738</v>
      </c>
      <c r="B5905">
        <f>+VLOOKUP(F5905,CON_ID_ps_prod!$A$2:$B$7187,2,0)</f>
        <v>319</v>
      </c>
      <c r="C5905">
        <v>1</v>
      </c>
      <c r="D5905" s="1">
        <v>18000000000</v>
      </c>
      <c r="E5905" s="1">
        <f>+D5905/1000000</f>
        <v>18000</v>
      </c>
      <c r="F5905" t="s">
        <v>334</v>
      </c>
      <c r="G5905" s="6" t="s">
        <v>26</v>
      </c>
      <c r="H5905" s="6">
        <f>+LOOKUP(G5905,cargargeneros!$H$2:$H$77,cargargeneros!$G$2:$G$77)</f>
        <v>52</v>
      </c>
      <c r="I5905" t="s">
        <v>14</v>
      </c>
      <c r="J5905" t="s">
        <v>2437</v>
      </c>
      <c r="K5905" s="11"/>
      <c r="L5905" s="7"/>
      <c r="M5905" s="12"/>
      <c r="N5905" s="16"/>
      <c r="O5905" s="16"/>
      <c r="P5905" s="16"/>
    </row>
    <row r="5906" spans="1:16" x14ac:dyDescent="0.25">
      <c r="A5906">
        <f>+LOOKUP(F5906,Productos!B:B,Productos!A:A)</f>
        <v>738</v>
      </c>
      <c r="B5906">
        <f>+VLOOKUP(F5906,CON_ID_ps_prod!$A$2:$B$7187,2,0)</f>
        <v>319</v>
      </c>
      <c r="C5906">
        <v>1</v>
      </c>
      <c r="D5906" s="1">
        <v>18000000000</v>
      </c>
      <c r="E5906" s="1">
        <f>+D5906/1000000</f>
        <v>18000</v>
      </c>
      <c r="F5906" t="s">
        <v>334</v>
      </c>
      <c r="G5906" s="6" t="s">
        <v>26</v>
      </c>
      <c r="H5906" s="6">
        <f>+LOOKUP(G5906,cargargeneros!$H$2:$H$77,cargargeneros!$G$2:$G$77)</f>
        <v>52</v>
      </c>
      <c r="I5906" t="s">
        <v>16</v>
      </c>
      <c r="J5906" t="s">
        <v>253</v>
      </c>
      <c r="K5906" s="11"/>
      <c r="L5906" s="7"/>
      <c r="M5906" s="12"/>
      <c r="N5906" s="16"/>
      <c r="O5906" s="16"/>
      <c r="P5906" s="16"/>
    </row>
    <row r="5907" spans="1:16" x14ac:dyDescent="0.25">
      <c r="A5907">
        <f>+LOOKUP(F5907,Productos!B:B,Productos!A:A)</f>
        <v>727</v>
      </c>
      <c r="B5907">
        <f>+VLOOKUP(F5907,CON_ID_ps_prod!$A$2:$B$7187,2,0)</f>
        <v>200</v>
      </c>
      <c r="C5907">
        <v>1</v>
      </c>
      <c r="D5907" s="1">
        <v>15000000000</v>
      </c>
      <c r="E5907" s="1">
        <f>+D5907/1000000</f>
        <v>15000</v>
      </c>
      <c r="F5907" t="s">
        <v>186</v>
      </c>
      <c r="G5907" s="6" t="s">
        <v>28</v>
      </c>
      <c r="H5907" s="6">
        <f>+LOOKUP(G5907,cargargeneros!$H$2:$H$77,cargargeneros!$G$2:$G$77)</f>
        <v>44</v>
      </c>
      <c r="I5907" t="s">
        <v>9</v>
      </c>
      <c r="J5907" t="s">
        <v>1925</v>
      </c>
      <c r="K5907" s="11">
        <f>+VLOOKUP(J5907,cargarautores!A:B,2)</f>
        <v>23</v>
      </c>
      <c r="L5907" s="7" t="str">
        <f>+VLOOKUP(K5907,cargarautores!F:G,2)</f>
        <v>Álvaro Salom Becerra</v>
      </c>
      <c r="M5907" s="12" t="str">
        <f>+IF(J5907=L5907,"","REVISAR")</f>
        <v/>
      </c>
      <c r="N5907" s="16"/>
      <c r="O5907" s="16"/>
      <c r="P5907" s="16"/>
    </row>
    <row r="5908" spans="1:16" x14ac:dyDescent="0.25">
      <c r="A5908">
        <f>+LOOKUP(F5908,Productos!B:B,Productos!A:A)</f>
        <v>739</v>
      </c>
      <c r="B5908">
        <f>+VLOOKUP(F5908,CON_ID_ps_prod!$A$2:$B$7187,2,0)</f>
        <v>622</v>
      </c>
      <c r="C5908">
        <v>1</v>
      </c>
      <c r="D5908" s="1">
        <v>18000000000</v>
      </c>
      <c r="E5908" s="1">
        <f>+D5908/1000000</f>
        <v>18000</v>
      </c>
      <c r="F5908" t="s">
        <v>932</v>
      </c>
      <c r="G5908" s="6" t="s">
        <v>26</v>
      </c>
      <c r="H5908" s="6">
        <f>+LOOKUP(G5908,cargargeneros!$H$2:$H$77,cargargeneros!$G$2:$G$77)</f>
        <v>52</v>
      </c>
      <c r="I5908" t="s">
        <v>7</v>
      </c>
      <c r="J5908" t="s">
        <v>349</v>
      </c>
      <c r="K5908" s="11"/>
      <c r="L5908" s="7"/>
      <c r="M5908" s="12"/>
      <c r="N5908" s="16">
        <f>+LOOKUP(J5908,cargareditoriales!A:A,cargareditoriales!B:B)</f>
        <v>104</v>
      </c>
      <c r="O5908" s="16" t="str">
        <f>+LOOKUP(N5908,cargareditoriales!B:B,cargareditoriales!A:A)</f>
        <v>Grupo Editorial Norma</v>
      </c>
      <c r="P5908" s="16" t="str">
        <f>+IF(O5908=J5908,"","REVISAR")</f>
        <v/>
      </c>
    </row>
    <row r="5909" spans="1:16" x14ac:dyDescent="0.25">
      <c r="A5909">
        <f>+LOOKUP(F5909,Productos!B:B,Productos!A:A)</f>
        <v>739</v>
      </c>
      <c r="B5909">
        <f>+VLOOKUP(F5909,CON_ID_ps_prod!$A$2:$B$7187,2,0)</f>
        <v>622</v>
      </c>
      <c r="C5909">
        <v>1</v>
      </c>
      <c r="D5909" s="1">
        <v>18000000000</v>
      </c>
      <c r="E5909" s="1">
        <f>+D5909/1000000</f>
        <v>18000</v>
      </c>
      <c r="F5909" t="s">
        <v>932</v>
      </c>
      <c r="G5909" s="6" t="s">
        <v>26</v>
      </c>
      <c r="H5909" s="6">
        <f>+LOOKUP(G5909,cargargeneros!$H$2:$H$77,cargargeneros!$G$2:$G$77)</f>
        <v>52</v>
      </c>
      <c r="I5909" t="s">
        <v>12</v>
      </c>
      <c r="J5909">
        <v>8</v>
      </c>
      <c r="K5909" s="11"/>
      <c r="L5909" s="7"/>
      <c r="M5909" s="12"/>
      <c r="N5909" s="16"/>
      <c r="O5909" s="16"/>
      <c r="P5909" s="16"/>
    </row>
    <row r="5910" spans="1:16" x14ac:dyDescent="0.25">
      <c r="A5910">
        <f>+LOOKUP(F5910,Productos!B:B,Productos!A:A)</f>
        <v>739</v>
      </c>
      <c r="B5910">
        <f>+VLOOKUP(F5910,CON_ID_ps_prod!$A$2:$B$7187,2,0)</f>
        <v>622</v>
      </c>
      <c r="C5910">
        <v>1</v>
      </c>
      <c r="D5910" s="1">
        <v>18000000000</v>
      </c>
      <c r="E5910" s="1">
        <f>+D5910/1000000</f>
        <v>18000</v>
      </c>
      <c r="F5910" t="s">
        <v>932</v>
      </c>
      <c r="G5910" s="6" t="s">
        <v>26</v>
      </c>
      <c r="H5910" s="6">
        <f>+LOOKUP(G5910,cargargeneros!$H$2:$H$77,cargargeneros!$G$2:$G$77)</f>
        <v>52</v>
      </c>
      <c r="I5910" t="s">
        <v>5</v>
      </c>
      <c r="J5910">
        <v>9584516671</v>
      </c>
      <c r="K5910" s="11"/>
      <c r="L5910" s="7"/>
      <c r="M5910" s="12"/>
      <c r="N5910" s="16"/>
      <c r="O5910" s="16"/>
      <c r="P5910" s="16"/>
    </row>
    <row r="5911" spans="1:16" x14ac:dyDescent="0.25">
      <c r="A5911">
        <f>+LOOKUP(F5911,Productos!B:B,Productos!A:A)</f>
        <v>739</v>
      </c>
      <c r="B5911">
        <f>+VLOOKUP(F5911,CON_ID_ps_prod!$A$2:$B$7187,2,0)</f>
        <v>622</v>
      </c>
      <c r="C5911">
        <v>1</v>
      </c>
      <c r="D5911" s="1">
        <v>18000000000</v>
      </c>
      <c r="E5911" s="1">
        <f>+D5911/1000000</f>
        <v>18000</v>
      </c>
      <c r="F5911" t="s">
        <v>932</v>
      </c>
      <c r="G5911" s="6" t="s">
        <v>26</v>
      </c>
      <c r="H5911" s="6">
        <f>+LOOKUP(G5911,cargargeneros!$H$2:$H$77,cargargeneros!$G$2:$G$77)</f>
        <v>52</v>
      </c>
      <c r="I5911" t="s">
        <v>6</v>
      </c>
      <c r="J5911" s="4">
        <v>9789584516671</v>
      </c>
      <c r="K5911" s="11"/>
      <c r="L5911" s="7"/>
      <c r="M5911" s="12"/>
      <c r="N5911" s="16"/>
      <c r="O5911" s="16"/>
      <c r="P5911" s="16"/>
    </row>
    <row r="5912" spans="1:16" x14ac:dyDescent="0.25">
      <c r="A5912">
        <f>+LOOKUP(F5912,Productos!B:B,Productos!A:A)</f>
        <v>739</v>
      </c>
      <c r="B5912">
        <f>+VLOOKUP(F5912,CON_ID_ps_prod!$A$2:$B$7187,2,0)</f>
        <v>622</v>
      </c>
      <c r="C5912">
        <v>1</v>
      </c>
      <c r="D5912" s="1">
        <v>18000000000</v>
      </c>
      <c r="E5912" s="1">
        <f>+D5912/1000000</f>
        <v>18000</v>
      </c>
      <c r="F5912" t="s">
        <v>932</v>
      </c>
      <c r="G5912" s="6" t="s">
        <v>26</v>
      </c>
      <c r="H5912" s="6">
        <f>+LOOKUP(G5912,cargargeneros!$H$2:$H$77,cargargeneros!$G$2:$G$77)</f>
        <v>52</v>
      </c>
      <c r="I5912" t="s">
        <v>13</v>
      </c>
      <c r="J5912" t="s">
        <v>90</v>
      </c>
      <c r="K5912" s="11"/>
      <c r="L5912" s="7"/>
      <c r="M5912" s="12"/>
      <c r="N5912" s="16"/>
      <c r="O5912" s="16"/>
      <c r="P5912" s="16"/>
    </row>
    <row r="5913" spans="1:16" x14ac:dyDescent="0.25">
      <c r="A5913">
        <f>+LOOKUP(F5913,Productos!B:B,Productos!A:A)</f>
        <v>740</v>
      </c>
      <c r="B5913">
        <f>+VLOOKUP(F5913,CON_ID_ps_prod!$A$2:$B$7187,2,0)</f>
        <v>511</v>
      </c>
      <c r="C5913">
        <v>1</v>
      </c>
      <c r="D5913" s="1">
        <v>10000000000</v>
      </c>
      <c r="E5913" s="1">
        <f>+D5913/1000000</f>
        <v>10000</v>
      </c>
      <c r="F5913" t="s">
        <v>701</v>
      </c>
      <c r="G5913" s="6" t="s">
        <v>26</v>
      </c>
      <c r="H5913" s="6">
        <f>+LOOKUP(G5913,cargargeneros!$H$2:$H$77,cargargeneros!$G$2:$G$77)</f>
        <v>52</v>
      </c>
      <c r="I5913" t="s">
        <v>8</v>
      </c>
      <c r="J5913">
        <v>1993</v>
      </c>
      <c r="K5913" s="11"/>
      <c r="L5913" s="7"/>
      <c r="M5913" s="12"/>
      <c r="N5913" s="16"/>
      <c r="O5913" s="16"/>
      <c r="P5913" s="16"/>
    </row>
    <row r="5914" spans="1:16" x14ac:dyDescent="0.25">
      <c r="A5914">
        <f>+LOOKUP(F5914,Productos!B:B,Productos!A:A)</f>
        <v>740</v>
      </c>
      <c r="B5914">
        <f>+VLOOKUP(F5914,CON_ID_ps_prod!$A$2:$B$7187,2,0)</f>
        <v>511</v>
      </c>
      <c r="C5914">
        <v>1</v>
      </c>
      <c r="D5914" s="1">
        <v>10000000000</v>
      </c>
      <c r="E5914" s="1">
        <f>+D5914/1000000</f>
        <v>10000</v>
      </c>
      <c r="F5914" t="s">
        <v>701</v>
      </c>
      <c r="G5914" s="6" t="s">
        <v>26</v>
      </c>
      <c r="H5914" s="6">
        <f>+LOOKUP(G5914,cargargeneros!$H$2:$H$77,cargargeneros!$G$2:$G$77)</f>
        <v>52</v>
      </c>
      <c r="I5914" t="s">
        <v>7</v>
      </c>
      <c r="J5914" t="s">
        <v>467</v>
      </c>
      <c r="K5914" s="11"/>
      <c r="L5914" s="7"/>
      <c r="M5914" s="12"/>
      <c r="N5914" s="16">
        <f>+LOOKUP(J5914,cargareditoriales!A:A,cargareditoriales!B:B)</f>
        <v>159</v>
      </c>
      <c r="O5914" s="16" t="str">
        <f>+LOOKUP(N5914,cargareditoriales!B:B,cargareditoriales!A:A)</f>
        <v>Panamericana Editorial</v>
      </c>
      <c r="P5914" s="16" t="str">
        <f>+IF(O5914=J5914,"","REVISAR")</f>
        <v/>
      </c>
    </row>
    <row r="5915" spans="1:16" x14ac:dyDescent="0.25">
      <c r="A5915">
        <f>+LOOKUP(F5915,Productos!B:B,Productos!A:A)</f>
        <v>740</v>
      </c>
      <c r="B5915">
        <f>+VLOOKUP(F5915,CON_ID_ps_prod!$A$2:$B$7187,2,0)</f>
        <v>511</v>
      </c>
      <c r="C5915">
        <v>1</v>
      </c>
      <c r="D5915" s="1">
        <v>10000000000</v>
      </c>
      <c r="E5915" s="1">
        <f>+D5915/1000000</f>
        <v>10000</v>
      </c>
      <c r="F5915" t="s">
        <v>701</v>
      </c>
      <c r="G5915" s="6" t="s">
        <v>26</v>
      </c>
      <c r="H5915" s="6">
        <f>+LOOKUP(G5915,cargargeneros!$H$2:$H$77,cargargeneros!$G$2:$G$77)</f>
        <v>52</v>
      </c>
      <c r="I5915" t="s">
        <v>12</v>
      </c>
      <c r="J5915">
        <v>8</v>
      </c>
      <c r="K5915" s="11"/>
      <c r="L5915" s="7"/>
      <c r="M5915" s="12"/>
      <c r="N5915" s="16"/>
      <c r="O5915" s="16"/>
      <c r="P5915" s="16"/>
    </row>
    <row r="5916" spans="1:16" x14ac:dyDescent="0.25">
      <c r="A5916">
        <f>+LOOKUP(F5916,Productos!B:B,Productos!A:A)</f>
        <v>740</v>
      </c>
      <c r="B5916">
        <f>+VLOOKUP(F5916,CON_ID_ps_prod!$A$2:$B$7187,2,0)</f>
        <v>511</v>
      </c>
      <c r="C5916">
        <v>1</v>
      </c>
      <c r="D5916" s="1">
        <v>10000000000</v>
      </c>
      <c r="E5916" s="1">
        <f>+D5916/1000000</f>
        <v>10000</v>
      </c>
      <c r="F5916" t="s">
        <v>701</v>
      </c>
      <c r="G5916" s="6" t="s">
        <v>26</v>
      </c>
      <c r="H5916" s="6">
        <f>+LOOKUP(G5916,cargargeneros!$H$2:$H$77,cargargeneros!$G$2:$G$77)</f>
        <v>52</v>
      </c>
      <c r="I5916" t="s">
        <v>5</v>
      </c>
      <c r="J5916">
        <v>9583000930</v>
      </c>
      <c r="K5916" s="11"/>
      <c r="L5916" s="7"/>
      <c r="M5916" s="12"/>
      <c r="N5916" s="16"/>
      <c r="O5916" s="16"/>
      <c r="P5916" s="16"/>
    </row>
    <row r="5917" spans="1:16" x14ac:dyDescent="0.25">
      <c r="A5917">
        <f>+LOOKUP(F5917,Productos!B:B,Productos!A:A)</f>
        <v>740</v>
      </c>
      <c r="B5917">
        <f>+VLOOKUP(F5917,CON_ID_ps_prod!$A$2:$B$7187,2,0)</f>
        <v>511</v>
      </c>
      <c r="C5917">
        <v>1</v>
      </c>
      <c r="D5917" s="1">
        <v>10000000000</v>
      </c>
      <c r="E5917" s="1">
        <f>+D5917/1000000</f>
        <v>10000</v>
      </c>
      <c r="F5917" t="s">
        <v>701</v>
      </c>
      <c r="G5917" s="6" t="s">
        <v>26</v>
      </c>
      <c r="H5917" s="6">
        <f>+LOOKUP(G5917,cargargeneros!$H$2:$H$77,cargargeneros!$G$2:$G$77)</f>
        <v>52</v>
      </c>
      <c r="I5917" t="s">
        <v>6</v>
      </c>
      <c r="J5917" s="4">
        <v>9789583000935</v>
      </c>
      <c r="K5917" s="11"/>
      <c r="L5917" s="7"/>
      <c r="M5917" s="12"/>
      <c r="N5917" s="16"/>
      <c r="O5917" s="16"/>
      <c r="P5917" s="16"/>
    </row>
    <row r="5918" spans="1:16" x14ac:dyDescent="0.25">
      <c r="A5918">
        <f>+LOOKUP(F5918,Productos!B:B,Productos!A:A)</f>
        <v>740</v>
      </c>
      <c r="B5918">
        <f>+VLOOKUP(F5918,CON_ID_ps_prod!$A$2:$B$7187,2,0)</f>
        <v>511</v>
      </c>
      <c r="C5918">
        <v>1</v>
      </c>
      <c r="D5918" s="1">
        <v>10000000000</v>
      </c>
      <c r="E5918" s="1">
        <f>+D5918/1000000</f>
        <v>10000</v>
      </c>
      <c r="F5918" t="s">
        <v>701</v>
      </c>
      <c r="G5918" s="6" t="s">
        <v>26</v>
      </c>
      <c r="H5918" s="6">
        <f>+LOOKUP(G5918,cargargeneros!$H$2:$H$77,cargargeneros!$G$2:$G$77)</f>
        <v>52</v>
      </c>
      <c r="I5918" t="s">
        <v>13</v>
      </c>
      <c r="J5918" t="s">
        <v>90</v>
      </c>
      <c r="K5918" s="11"/>
      <c r="L5918" s="7"/>
      <c r="M5918" s="12"/>
      <c r="N5918" s="16"/>
      <c r="O5918" s="16"/>
      <c r="P5918" s="16"/>
    </row>
    <row r="5919" spans="1:16" x14ac:dyDescent="0.25">
      <c r="A5919">
        <f>+LOOKUP(F5919,Productos!B:B,Productos!A:A)</f>
        <v>739</v>
      </c>
      <c r="B5919">
        <f>+VLOOKUP(F5919,CON_ID_ps_prod!$A$2:$B$7187,2,0)</f>
        <v>622</v>
      </c>
      <c r="C5919">
        <v>1</v>
      </c>
      <c r="D5919" s="1">
        <v>18000000000</v>
      </c>
      <c r="E5919" s="1">
        <f>+D5919/1000000</f>
        <v>18000</v>
      </c>
      <c r="F5919" t="s">
        <v>932</v>
      </c>
      <c r="G5919" s="6" t="s">
        <v>26</v>
      </c>
      <c r="H5919" s="6">
        <f>+LOOKUP(G5919,cargargeneros!$H$2:$H$77,cargargeneros!$G$2:$G$77)</f>
        <v>52</v>
      </c>
      <c r="I5919" t="s">
        <v>9</v>
      </c>
      <c r="J5919" t="s">
        <v>933</v>
      </c>
      <c r="K5919" s="11">
        <f>+VLOOKUP(J5919,cargarautores!A:B,2)</f>
        <v>350</v>
      </c>
      <c r="L5919" s="7" t="str">
        <f>+VLOOKUP(K5919,cargarautores!F:G,2)</f>
        <v>Le Clezio</v>
      </c>
      <c r="M5919" s="12" t="str">
        <f>+IF(J5919=L5919,"","REVISAR")</f>
        <v>REVISAR</v>
      </c>
      <c r="N5919" s="16"/>
      <c r="O5919" s="16"/>
      <c r="P5919" s="16"/>
    </row>
    <row r="5920" spans="1:16" x14ac:dyDescent="0.25">
      <c r="A5920">
        <f>+LOOKUP(F5920,Productos!B:B,Productos!A:A)</f>
        <v>741</v>
      </c>
      <c r="B5920">
        <f>+VLOOKUP(F5920,CON_ID_ps_prod!$A$2:$B$7187,2,0)</f>
        <v>642</v>
      </c>
      <c r="C5920">
        <v>1</v>
      </c>
      <c r="D5920" s="1">
        <v>20000000000</v>
      </c>
      <c r="E5920" s="1">
        <f>+D5920/1000000</f>
        <v>20000</v>
      </c>
      <c r="F5920" t="s">
        <v>963</v>
      </c>
      <c r="G5920" s="6" t="s">
        <v>1449</v>
      </c>
      <c r="H5920" s="6">
        <f>+LOOKUP(G5920,cargargeneros!$H$2:$H$77,cargargeneros!$G$2:$G$77)</f>
        <v>26</v>
      </c>
      <c r="I5920" t="s">
        <v>8</v>
      </c>
      <c r="J5920">
        <v>1</v>
      </c>
      <c r="K5920" s="11"/>
      <c r="L5920" s="7"/>
      <c r="M5920" s="12"/>
      <c r="N5920" s="16"/>
      <c r="O5920" s="16"/>
      <c r="P5920" s="16"/>
    </row>
    <row r="5921" spans="1:16" x14ac:dyDescent="0.25">
      <c r="A5921">
        <f>+LOOKUP(F5921,Productos!B:B,Productos!A:A)</f>
        <v>741</v>
      </c>
      <c r="B5921">
        <f>+VLOOKUP(F5921,CON_ID_ps_prod!$A$2:$B$7187,2,0)</f>
        <v>642</v>
      </c>
      <c r="C5921">
        <v>1</v>
      </c>
      <c r="D5921" s="1">
        <v>20000000000</v>
      </c>
      <c r="E5921" s="1">
        <f>+D5921/1000000</f>
        <v>20000</v>
      </c>
      <c r="F5921" t="s">
        <v>963</v>
      </c>
      <c r="G5921" s="6" t="s">
        <v>1449</v>
      </c>
      <c r="H5921" s="6">
        <f>+LOOKUP(G5921,cargargeneros!$H$2:$H$77,cargargeneros!$G$2:$G$77)</f>
        <v>26</v>
      </c>
      <c r="I5921" t="s">
        <v>7</v>
      </c>
      <c r="J5921" t="s">
        <v>527</v>
      </c>
      <c r="K5921" s="11"/>
      <c r="L5921" s="7"/>
      <c r="M5921" s="12"/>
      <c r="N5921" s="16">
        <f>+LOOKUP(J5921,cargareditoriales!A:A,cargareditoriales!B:B)</f>
        <v>46</v>
      </c>
      <c r="O5921" s="16" t="str">
        <f>+LOOKUP(N5921,cargareditoriales!B:B,cargareditoriales!A:A)</f>
        <v>Ediciones B</v>
      </c>
      <c r="P5921" s="16" t="str">
        <f>+IF(O5921=J5921,"","REVISAR")</f>
        <v/>
      </c>
    </row>
    <row r="5922" spans="1:16" x14ac:dyDescent="0.25">
      <c r="A5922">
        <f>+LOOKUP(F5922,Productos!B:B,Productos!A:A)</f>
        <v>741</v>
      </c>
      <c r="B5922">
        <f>+VLOOKUP(F5922,CON_ID_ps_prod!$A$2:$B$7187,2,0)</f>
        <v>642</v>
      </c>
      <c r="C5922">
        <v>1</v>
      </c>
      <c r="D5922" s="1">
        <v>20000000000</v>
      </c>
      <c r="E5922" s="1">
        <f>+D5922/1000000</f>
        <v>20000</v>
      </c>
      <c r="F5922" t="s">
        <v>963</v>
      </c>
      <c r="G5922" s="6" t="s">
        <v>1449</v>
      </c>
      <c r="H5922" s="6">
        <f>+LOOKUP(G5922,cargargeneros!$H$2:$H$77,cargargeneros!$G$2:$G$77)</f>
        <v>26</v>
      </c>
      <c r="I5922" t="s">
        <v>12</v>
      </c>
      <c r="J5922">
        <v>8</v>
      </c>
      <c r="K5922" s="11"/>
      <c r="L5922" s="7"/>
      <c r="M5922" s="12"/>
      <c r="N5922" s="16"/>
      <c r="O5922" s="16"/>
      <c r="P5922" s="16"/>
    </row>
    <row r="5923" spans="1:16" x14ac:dyDescent="0.25">
      <c r="A5923">
        <f>+LOOKUP(F5923,Productos!B:B,Productos!A:A)</f>
        <v>741</v>
      </c>
      <c r="B5923">
        <f>+VLOOKUP(F5923,CON_ID_ps_prod!$A$2:$B$7187,2,0)</f>
        <v>642</v>
      </c>
      <c r="C5923">
        <v>1</v>
      </c>
      <c r="D5923" s="1">
        <v>20000000000</v>
      </c>
      <c r="E5923" s="1">
        <f>+D5923/1000000</f>
        <v>20000</v>
      </c>
      <c r="F5923" t="s">
        <v>963</v>
      </c>
      <c r="G5923" s="6" t="s">
        <v>1449</v>
      </c>
      <c r="H5923" s="6">
        <f>+LOOKUP(G5923,cargargeneros!$H$2:$H$77,cargargeneros!$G$2:$G$77)</f>
        <v>26</v>
      </c>
      <c r="I5923" t="s">
        <v>5</v>
      </c>
      <c r="J5923">
        <v>8440698720</v>
      </c>
      <c r="K5923" s="11"/>
      <c r="L5923" s="7"/>
      <c r="M5923" s="12"/>
      <c r="N5923" s="16"/>
      <c r="O5923" s="16"/>
      <c r="P5923" s="16"/>
    </row>
    <row r="5924" spans="1:16" x14ac:dyDescent="0.25">
      <c r="A5924">
        <f>+LOOKUP(F5924,Productos!B:B,Productos!A:A)</f>
        <v>741</v>
      </c>
      <c r="B5924">
        <f>+VLOOKUP(F5924,CON_ID_ps_prod!$A$2:$B$7187,2,0)</f>
        <v>642</v>
      </c>
      <c r="C5924">
        <v>1</v>
      </c>
      <c r="D5924" s="1">
        <v>20000000000</v>
      </c>
      <c r="E5924" s="1">
        <f>+D5924/1000000</f>
        <v>20000</v>
      </c>
      <c r="F5924" t="s">
        <v>963</v>
      </c>
      <c r="G5924" s="6" t="s">
        <v>1449</v>
      </c>
      <c r="H5924" s="6">
        <f>+LOOKUP(G5924,cargargeneros!$H$2:$H$77,cargargeneros!$G$2:$G$77)</f>
        <v>26</v>
      </c>
      <c r="I5924" t="s">
        <v>6</v>
      </c>
      <c r="J5924" s="4">
        <v>9788440698728</v>
      </c>
      <c r="K5924" s="11"/>
      <c r="L5924" s="7"/>
      <c r="M5924" s="12"/>
      <c r="N5924" s="16"/>
      <c r="O5924" s="16"/>
      <c r="P5924" s="16"/>
    </row>
    <row r="5925" spans="1:16" x14ac:dyDescent="0.25">
      <c r="A5925">
        <f>+LOOKUP(F5925,Productos!B:B,Productos!A:A)</f>
        <v>741</v>
      </c>
      <c r="B5925">
        <f>+VLOOKUP(F5925,CON_ID_ps_prod!$A$2:$B$7187,2,0)</f>
        <v>642</v>
      </c>
      <c r="C5925">
        <v>1</v>
      </c>
      <c r="D5925" s="1">
        <v>20000000000</v>
      </c>
      <c r="E5925" s="1">
        <f>+D5925/1000000</f>
        <v>20000</v>
      </c>
      <c r="F5925" t="s">
        <v>963</v>
      </c>
      <c r="G5925" s="6" t="s">
        <v>1449</v>
      </c>
      <c r="H5925" s="6">
        <f>+LOOKUP(G5925,cargargeneros!$H$2:$H$77,cargargeneros!$G$2:$G$77)</f>
        <v>26</v>
      </c>
      <c r="I5925" t="s">
        <v>13</v>
      </c>
      <c r="J5925" t="s">
        <v>90</v>
      </c>
      <c r="K5925" s="11"/>
      <c r="L5925" s="7"/>
      <c r="M5925" s="12"/>
      <c r="N5925" s="16"/>
      <c r="O5925" s="16"/>
      <c r="P5925" s="16"/>
    </row>
    <row r="5926" spans="1:16" x14ac:dyDescent="0.25">
      <c r="A5926">
        <f>+LOOKUP(F5926,Productos!B:B,Productos!A:A)</f>
        <v>742</v>
      </c>
      <c r="B5926">
        <f>+VLOOKUP(F5926,CON_ID_ps_prod!$A$2:$B$7187,2,0)</f>
        <v>789</v>
      </c>
      <c r="C5926">
        <v>1</v>
      </c>
      <c r="D5926" s="1">
        <v>20000000000</v>
      </c>
      <c r="E5926" s="1">
        <f>+D5926/1000000</f>
        <v>20000</v>
      </c>
      <c r="F5926" t="s">
        <v>1193</v>
      </c>
      <c r="G5926" s="6" t="s">
        <v>81</v>
      </c>
      <c r="H5926" s="6">
        <f>+LOOKUP(G5926,cargargeneros!$H$2:$H$77,cargargeneros!$G$2:$G$77)</f>
        <v>32</v>
      </c>
      <c r="I5926" t="s">
        <v>9</v>
      </c>
      <c r="J5926" t="s">
        <v>1195</v>
      </c>
      <c r="K5926" s="11">
        <f>+VLOOKUP(J5926,cargarautores!A:B,2)</f>
        <v>457</v>
      </c>
      <c r="L5926" s="7" t="str">
        <f>+VLOOKUP(K5926,cargarautores!F:G,2)</f>
        <v>Plutarco</v>
      </c>
      <c r="M5926" s="12" t="str">
        <f>+IF(J5926=L5926,"","REVISAR")</f>
        <v/>
      </c>
      <c r="N5926" s="16"/>
      <c r="O5926" s="16"/>
      <c r="P5926" s="16"/>
    </row>
    <row r="5927" spans="1:16" x14ac:dyDescent="0.25">
      <c r="A5927">
        <f>+LOOKUP(F5927,Productos!B:B,Productos!A:A)</f>
        <v>742</v>
      </c>
      <c r="B5927">
        <f>+VLOOKUP(F5927,CON_ID_ps_prod!$A$2:$B$7187,2,0)</f>
        <v>789</v>
      </c>
      <c r="C5927">
        <v>1</v>
      </c>
      <c r="D5927" s="1">
        <v>20000000000</v>
      </c>
      <c r="E5927" s="1">
        <f>+D5927/1000000</f>
        <v>20000</v>
      </c>
      <c r="F5927" t="s">
        <v>1193</v>
      </c>
      <c r="G5927" s="6" t="s">
        <v>81</v>
      </c>
      <c r="H5927" s="6">
        <f>+LOOKUP(G5927,cargargeneros!$H$2:$H$77,cargargeneros!$G$2:$G$77)</f>
        <v>32</v>
      </c>
      <c r="I5927" t="s">
        <v>7</v>
      </c>
      <c r="J5927" t="s">
        <v>1194</v>
      </c>
      <c r="K5927" s="11"/>
      <c r="L5927" s="7"/>
      <c r="M5927" s="12"/>
      <c r="N5927" s="16">
        <f>+LOOKUP(J5927,cargareditoriales!A:A,cargareditoriales!B:B)</f>
        <v>129</v>
      </c>
      <c r="O5927" s="16" t="str">
        <f>+LOOKUP(N5927,cargareditoriales!B:B,cargareditoriales!A:A)</f>
        <v>Letras Universales</v>
      </c>
      <c r="P5927" s="16" t="str">
        <f>+IF(O5927=J5927,"","REVISAR")</f>
        <v/>
      </c>
    </row>
    <row r="5928" spans="1:16" x14ac:dyDescent="0.25">
      <c r="A5928">
        <f>+LOOKUP(F5928,Productos!B:B,Productos!A:A)</f>
        <v>742</v>
      </c>
      <c r="B5928">
        <f>+VLOOKUP(F5928,CON_ID_ps_prod!$A$2:$B$7187,2,0)</f>
        <v>789</v>
      </c>
      <c r="C5928">
        <v>1</v>
      </c>
      <c r="D5928" s="1">
        <v>20000000000</v>
      </c>
      <c r="E5928" s="1">
        <f>+D5928/1000000</f>
        <v>20000</v>
      </c>
      <c r="F5928" t="s">
        <v>1193</v>
      </c>
      <c r="G5928" s="6" t="s">
        <v>81</v>
      </c>
      <c r="H5928" s="6">
        <f>+LOOKUP(G5928,cargargeneros!$H$2:$H$77,cargargeneros!$G$2:$G$77)</f>
        <v>32</v>
      </c>
      <c r="I5928" t="s">
        <v>12</v>
      </c>
      <c r="J5928">
        <v>8</v>
      </c>
      <c r="K5928" s="11"/>
      <c r="L5928" s="7"/>
      <c r="M5928" s="12"/>
      <c r="N5928" s="16"/>
      <c r="O5928" s="16"/>
      <c r="P5928" s="16"/>
    </row>
    <row r="5929" spans="1:16" x14ac:dyDescent="0.25">
      <c r="A5929">
        <f>+LOOKUP(F5929,Productos!B:B,Productos!A:A)</f>
        <v>742</v>
      </c>
      <c r="B5929">
        <f>+VLOOKUP(F5929,CON_ID_ps_prod!$A$2:$B$7187,2,0)</f>
        <v>789</v>
      </c>
      <c r="C5929">
        <v>1</v>
      </c>
      <c r="D5929" s="1">
        <v>20000000000</v>
      </c>
      <c r="E5929" s="1">
        <f>+D5929/1000000</f>
        <v>20000</v>
      </c>
      <c r="F5929" t="s">
        <v>1193</v>
      </c>
      <c r="G5929" s="6" t="s">
        <v>81</v>
      </c>
      <c r="H5929" s="6">
        <f>+LOOKUP(G5929,cargargeneros!$H$2:$H$77,cargargeneros!$G$2:$G$77)</f>
        <v>32</v>
      </c>
      <c r="I5929" t="s">
        <v>13</v>
      </c>
      <c r="J5929" t="s">
        <v>90</v>
      </c>
      <c r="K5929" s="11"/>
      <c r="L5929" s="7"/>
      <c r="M5929" s="12"/>
      <c r="N5929" s="16"/>
      <c r="O5929" s="16"/>
      <c r="P5929" s="16"/>
    </row>
    <row r="5930" spans="1:16" x14ac:dyDescent="0.25">
      <c r="A5930">
        <f>+LOOKUP(F5930,Productos!B:B,Productos!A:A)</f>
        <v>743</v>
      </c>
      <c r="B5930">
        <f>+VLOOKUP(F5930,CON_ID_ps_prod!$A$2:$B$7187,2,0)</f>
        <v>102</v>
      </c>
      <c r="C5930">
        <v>1</v>
      </c>
      <c r="D5930" s="1">
        <v>20000000000</v>
      </c>
      <c r="E5930" s="1">
        <f>+D5930/1000000</f>
        <v>20000</v>
      </c>
      <c r="F5930" t="s">
        <v>93</v>
      </c>
      <c r="G5930" s="6" t="s">
        <v>94</v>
      </c>
      <c r="H5930" s="6">
        <f>+LOOKUP(G5930,cargargeneros!$H$2:$H$77,cargargeneros!$G$2:$G$77)</f>
        <v>4</v>
      </c>
      <c r="I5930" t="s">
        <v>9</v>
      </c>
      <c r="J5930" t="s">
        <v>1656</v>
      </c>
      <c r="K5930" s="11">
        <f>+VLOOKUP(J5930,cargarautores!A:B,2)</f>
        <v>508</v>
      </c>
      <c r="L5930" s="7" t="str">
        <f>+VLOOKUP(K5930,cargarautores!F:G,2)</f>
        <v>Stephen R. Covey</v>
      </c>
      <c r="M5930" s="12" t="str">
        <f>+IF(J5930=L5930,"","REVISAR")</f>
        <v/>
      </c>
      <c r="N5930" s="16"/>
      <c r="O5930" s="16"/>
      <c r="P5930" s="16"/>
    </row>
    <row r="5931" spans="1:16" x14ac:dyDescent="0.25">
      <c r="A5931">
        <f>+LOOKUP(F5931,Productos!B:B,Productos!A:A)</f>
        <v>743</v>
      </c>
      <c r="B5931">
        <f>+VLOOKUP(F5931,CON_ID_ps_prod!$A$2:$B$7187,2,0)</f>
        <v>102</v>
      </c>
      <c r="C5931">
        <v>1</v>
      </c>
      <c r="D5931" s="1">
        <v>20000000000</v>
      </c>
      <c r="E5931" s="1">
        <f>+D5931/1000000</f>
        <v>20000</v>
      </c>
      <c r="F5931" t="s">
        <v>93</v>
      </c>
      <c r="G5931" s="6" t="s">
        <v>94</v>
      </c>
      <c r="H5931" s="6">
        <f>+LOOKUP(G5931,cargargeneros!$H$2:$H$77,cargargeneros!$G$2:$G$77)</f>
        <v>4</v>
      </c>
      <c r="I5931" t="s">
        <v>8</v>
      </c>
      <c r="J5931">
        <v>2012</v>
      </c>
      <c r="K5931" s="11"/>
      <c r="L5931" s="7"/>
      <c r="M5931" s="12"/>
      <c r="N5931" s="16"/>
      <c r="O5931" s="16"/>
      <c r="P5931" s="16"/>
    </row>
    <row r="5932" spans="1:16" x14ac:dyDescent="0.25">
      <c r="A5932">
        <f>+LOOKUP(F5932,Productos!B:B,Productos!A:A)</f>
        <v>743</v>
      </c>
      <c r="B5932">
        <f>+VLOOKUP(F5932,CON_ID_ps_prod!$A$2:$B$7187,2,0)</f>
        <v>102</v>
      </c>
      <c r="C5932">
        <v>1</v>
      </c>
      <c r="D5932" s="1">
        <v>20000000000</v>
      </c>
      <c r="E5932" s="1">
        <f>+D5932/1000000</f>
        <v>20000</v>
      </c>
      <c r="F5932" t="s">
        <v>93</v>
      </c>
      <c r="G5932" s="6" t="s">
        <v>94</v>
      </c>
      <c r="H5932" s="6">
        <f>+LOOKUP(G5932,cargargeneros!$H$2:$H$77,cargargeneros!$G$2:$G$77)</f>
        <v>4</v>
      </c>
      <c r="I5932" t="s">
        <v>7</v>
      </c>
      <c r="J5932" t="s">
        <v>604</v>
      </c>
      <c r="K5932" s="11"/>
      <c r="L5932" s="7"/>
      <c r="M5932" s="12"/>
      <c r="N5932" s="16">
        <f>+LOOKUP(J5932,cargareditoriales!A:A,cargareditoriales!B:B)</f>
        <v>175</v>
      </c>
      <c r="O5932" s="16" t="str">
        <f>+LOOKUP(N5932,cargareditoriales!B:B,cargareditoriales!A:A)</f>
        <v>Random House Mondadori</v>
      </c>
      <c r="P5932" s="16" t="str">
        <f>+IF(O5932=J5932,"","REVISAR")</f>
        <v/>
      </c>
    </row>
    <row r="5933" spans="1:16" x14ac:dyDescent="0.25">
      <c r="A5933">
        <f>+LOOKUP(F5933,Productos!B:B,Productos!A:A)</f>
        <v>743</v>
      </c>
      <c r="B5933">
        <f>+VLOOKUP(F5933,CON_ID_ps_prod!$A$2:$B$7187,2,0)</f>
        <v>102</v>
      </c>
      <c r="C5933">
        <v>1</v>
      </c>
      <c r="D5933" s="1">
        <v>20000000000</v>
      </c>
      <c r="E5933" s="1">
        <f>+D5933/1000000</f>
        <v>20000</v>
      </c>
      <c r="F5933" t="s">
        <v>93</v>
      </c>
      <c r="G5933" s="6" t="s">
        <v>94</v>
      </c>
      <c r="H5933" s="6">
        <f>+LOOKUP(G5933,cargargeneros!$H$2:$H$77,cargargeneros!$G$2:$G$77)</f>
        <v>4</v>
      </c>
      <c r="I5933" t="s">
        <v>12</v>
      </c>
      <c r="J5933">
        <v>8</v>
      </c>
      <c r="K5933" s="11"/>
      <c r="L5933" s="7"/>
      <c r="M5933" s="12"/>
      <c r="N5933" s="16"/>
      <c r="O5933" s="16"/>
      <c r="P5933" s="16"/>
    </row>
    <row r="5934" spans="1:16" x14ac:dyDescent="0.25">
      <c r="A5934">
        <f>+LOOKUP(F5934,Productos!B:B,Productos!A:A)</f>
        <v>743</v>
      </c>
      <c r="B5934">
        <f>+VLOOKUP(F5934,CON_ID_ps_prod!$A$2:$B$7187,2,0)</f>
        <v>102</v>
      </c>
      <c r="C5934">
        <v>1</v>
      </c>
      <c r="D5934" s="1">
        <v>20000000000</v>
      </c>
      <c r="E5934" s="1">
        <f>+D5934/1000000</f>
        <v>20000</v>
      </c>
      <c r="F5934" t="s">
        <v>93</v>
      </c>
      <c r="G5934" s="6" t="s">
        <v>94</v>
      </c>
      <c r="H5934" s="6">
        <f>+LOOKUP(G5934,cargargeneros!$H$2:$H$77,cargargeneros!$G$2:$G$77)</f>
        <v>4</v>
      </c>
      <c r="I5934" t="s">
        <v>11</v>
      </c>
      <c r="J5934" t="s">
        <v>94</v>
      </c>
      <c r="K5934" s="11"/>
      <c r="L5934" s="7"/>
      <c r="M5934" s="12"/>
      <c r="N5934" s="16"/>
      <c r="O5934" s="16"/>
      <c r="P5934" s="16"/>
    </row>
    <row r="5935" spans="1:16" x14ac:dyDescent="0.25">
      <c r="A5935">
        <f>+LOOKUP(F5935,Productos!B:B,Productos!A:A)</f>
        <v>743</v>
      </c>
      <c r="B5935">
        <f>+VLOOKUP(F5935,CON_ID_ps_prod!$A$2:$B$7187,2,0)</f>
        <v>102</v>
      </c>
      <c r="C5935">
        <v>1</v>
      </c>
      <c r="D5935" s="1">
        <v>20000000000</v>
      </c>
      <c r="E5935" s="1">
        <f>+D5935/1000000</f>
        <v>20000</v>
      </c>
      <c r="F5935" t="s">
        <v>93</v>
      </c>
      <c r="G5935" s="6" t="s">
        <v>94</v>
      </c>
      <c r="H5935" s="6">
        <f>+LOOKUP(G5935,cargargeneros!$H$2:$H$77,cargargeneros!$G$2:$G$77)</f>
        <v>4</v>
      </c>
      <c r="I5935" t="s">
        <v>5</v>
      </c>
      <c r="J5935">
        <v>9588618940</v>
      </c>
      <c r="K5935" s="11"/>
      <c r="L5935" s="7"/>
      <c r="M5935" s="12"/>
      <c r="N5935" s="16"/>
      <c r="O5935" s="16"/>
      <c r="P5935" s="16"/>
    </row>
    <row r="5936" spans="1:16" x14ac:dyDescent="0.25">
      <c r="A5936">
        <f>+LOOKUP(F5936,Productos!B:B,Productos!A:A)</f>
        <v>743</v>
      </c>
      <c r="B5936">
        <f>+VLOOKUP(F5936,CON_ID_ps_prod!$A$2:$B$7187,2,0)</f>
        <v>102</v>
      </c>
      <c r="C5936">
        <v>1</v>
      </c>
      <c r="D5936" s="1">
        <v>20000000000</v>
      </c>
      <c r="E5936" s="1">
        <f>+D5936/1000000</f>
        <v>20000</v>
      </c>
      <c r="F5936" t="s">
        <v>93</v>
      </c>
      <c r="G5936" s="6" t="s">
        <v>94</v>
      </c>
      <c r="H5936" s="6">
        <f>+LOOKUP(G5936,cargargeneros!$H$2:$H$77,cargargeneros!$G$2:$G$77)</f>
        <v>4</v>
      </c>
      <c r="I5936" t="s">
        <v>6</v>
      </c>
      <c r="J5936" s="4">
        <v>9788466705691</v>
      </c>
      <c r="K5936" s="11"/>
      <c r="L5936" s="7"/>
      <c r="M5936" s="12"/>
      <c r="N5936" s="16"/>
      <c r="O5936" s="16"/>
      <c r="P5936" s="16"/>
    </row>
    <row r="5937" spans="1:16" x14ac:dyDescent="0.25">
      <c r="A5937">
        <f>+LOOKUP(F5937,Productos!B:B,Productos!A:A)</f>
        <v>743</v>
      </c>
      <c r="B5937">
        <f>+VLOOKUP(F5937,CON_ID_ps_prod!$A$2:$B$7187,2,0)</f>
        <v>102</v>
      </c>
      <c r="C5937">
        <v>1</v>
      </c>
      <c r="D5937" s="1">
        <v>20000000000</v>
      </c>
      <c r="E5937" s="1">
        <f>+D5937/1000000</f>
        <v>20000</v>
      </c>
      <c r="F5937" t="s">
        <v>93</v>
      </c>
      <c r="G5937" s="6" t="s">
        <v>94</v>
      </c>
      <c r="H5937" s="6">
        <f>+LOOKUP(G5937,cargargeneros!$H$2:$H$77,cargargeneros!$G$2:$G$77)</f>
        <v>4</v>
      </c>
      <c r="I5937" t="s">
        <v>10</v>
      </c>
      <c r="J5937" t="s">
        <v>294</v>
      </c>
      <c r="K5937" s="11"/>
      <c r="L5937" s="7"/>
      <c r="M5937" s="12"/>
      <c r="N5937" s="16"/>
      <c r="O5937" s="16"/>
      <c r="P5937" s="16"/>
    </row>
    <row r="5938" spans="1:16" x14ac:dyDescent="0.25">
      <c r="A5938">
        <f>+LOOKUP(F5938,Productos!B:B,Productos!A:A)</f>
        <v>743</v>
      </c>
      <c r="B5938">
        <f>+VLOOKUP(F5938,CON_ID_ps_prod!$A$2:$B$7187,2,0)</f>
        <v>102</v>
      </c>
      <c r="C5938">
        <v>1</v>
      </c>
      <c r="D5938" s="1">
        <v>20000000000</v>
      </c>
      <c r="E5938" s="1">
        <f>+D5938/1000000</f>
        <v>20000</v>
      </c>
      <c r="F5938" t="s">
        <v>93</v>
      </c>
      <c r="G5938" s="6" t="s">
        <v>94</v>
      </c>
      <c r="H5938" s="6">
        <f>+LOOKUP(G5938,cargargeneros!$H$2:$H$77,cargargeneros!$G$2:$G$77)</f>
        <v>4</v>
      </c>
      <c r="I5938" t="s">
        <v>13</v>
      </c>
      <c r="J5938" t="s">
        <v>90</v>
      </c>
      <c r="K5938" s="11"/>
      <c r="L5938" s="7"/>
      <c r="M5938" s="12"/>
      <c r="N5938" s="16"/>
      <c r="O5938" s="16"/>
      <c r="P5938" s="16"/>
    </row>
    <row r="5939" spans="1:16" x14ac:dyDescent="0.25">
      <c r="A5939">
        <f>+LOOKUP(F5939,Productos!B:B,Productos!A:A)</f>
        <v>743</v>
      </c>
      <c r="B5939">
        <f>+VLOOKUP(F5939,CON_ID_ps_prod!$A$2:$B$7187,2,0)</f>
        <v>102</v>
      </c>
      <c r="C5939">
        <v>1</v>
      </c>
      <c r="D5939" s="1">
        <v>20000000000</v>
      </c>
      <c r="E5939" s="1">
        <f>+D5939/1000000</f>
        <v>20000</v>
      </c>
      <c r="F5939" t="s">
        <v>93</v>
      </c>
      <c r="G5939" s="6" t="s">
        <v>94</v>
      </c>
      <c r="H5939" s="6">
        <f>+LOOKUP(G5939,cargargeneros!$H$2:$H$77,cargargeneros!$G$2:$G$77)</f>
        <v>4</v>
      </c>
      <c r="I5939" t="s">
        <v>14</v>
      </c>
      <c r="J5939" t="s">
        <v>2351</v>
      </c>
      <c r="K5939" s="11"/>
      <c r="L5939" s="7"/>
      <c r="M5939" s="12"/>
      <c r="N5939" s="16"/>
      <c r="O5939" s="16"/>
      <c r="P5939" s="16"/>
    </row>
    <row r="5940" spans="1:16" x14ac:dyDescent="0.25">
      <c r="A5940">
        <f>+LOOKUP(F5940,Productos!B:B,Productos!A:A)</f>
        <v>743</v>
      </c>
      <c r="B5940">
        <f>+VLOOKUP(F5940,CON_ID_ps_prod!$A$2:$B$7187,2,0)</f>
        <v>102</v>
      </c>
      <c r="C5940">
        <v>1</v>
      </c>
      <c r="D5940" s="1">
        <v>20000000000</v>
      </c>
      <c r="E5940" s="1">
        <f>+D5940/1000000</f>
        <v>20000</v>
      </c>
      <c r="F5940" t="s">
        <v>93</v>
      </c>
      <c r="G5940" s="6" t="s">
        <v>94</v>
      </c>
      <c r="H5940" s="6">
        <f>+LOOKUP(G5940,cargargeneros!$H$2:$H$77,cargargeneros!$G$2:$G$77)</f>
        <v>4</v>
      </c>
      <c r="I5940" t="s">
        <v>16</v>
      </c>
      <c r="J5940" t="s">
        <v>2351</v>
      </c>
      <c r="K5940" s="11"/>
      <c r="L5940" s="7"/>
      <c r="M5940" s="12"/>
      <c r="N5940" s="16"/>
      <c r="O5940" s="16"/>
      <c r="P5940" s="16"/>
    </row>
    <row r="5941" spans="1:16" x14ac:dyDescent="0.25">
      <c r="A5941">
        <f>+LOOKUP(F5941,Productos!B:B,Productos!A:A)</f>
        <v>744</v>
      </c>
      <c r="B5941">
        <f>+VLOOKUP(F5941,CON_ID_ps_prod!$A$2:$B$7187,2,0)</f>
        <v>163</v>
      </c>
      <c r="C5941">
        <v>1</v>
      </c>
      <c r="D5941" s="1">
        <v>30000000000</v>
      </c>
      <c r="E5941" s="1">
        <f>+D5941/1000000</f>
        <v>30000</v>
      </c>
      <c r="F5941" t="s">
        <v>147</v>
      </c>
      <c r="G5941" s="6" t="s">
        <v>28</v>
      </c>
      <c r="H5941" s="6">
        <f>+LOOKUP(G5941,cargargeneros!$H$2:$H$77,cargargeneros!$G$2:$G$77)</f>
        <v>44</v>
      </c>
      <c r="I5941" t="s">
        <v>9</v>
      </c>
      <c r="J5941" s="3" t="s">
        <v>1349</v>
      </c>
      <c r="K5941" s="11">
        <f>+VLOOKUP(J5941,cargarautores!A:B,2)</f>
        <v>184</v>
      </c>
      <c r="L5941" s="7" t="str">
        <f>+VLOOKUP(K5941,cargarautores!F:G,2)</f>
        <v>Gabriel García Márquez</v>
      </c>
      <c r="M5941" s="12" t="str">
        <f>+IF(J5941=L5941,"","REVISAR")</f>
        <v/>
      </c>
      <c r="N5941" s="16"/>
      <c r="O5941" s="16"/>
      <c r="P5941" s="16"/>
    </row>
    <row r="5942" spans="1:16" x14ac:dyDescent="0.25">
      <c r="A5942">
        <f>+LOOKUP(F5942,Productos!B:B,Productos!A:A)</f>
        <v>744</v>
      </c>
      <c r="B5942">
        <f>+VLOOKUP(F5942,CON_ID_ps_prod!$A$2:$B$7187,2,0)</f>
        <v>163</v>
      </c>
      <c r="C5942">
        <v>1</v>
      </c>
      <c r="D5942" s="1">
        <v>30000000000</v>
      </c>
      <c r="E5942" s="1">
        <f>+D5942/1000000</f>
        <v>30000</v>
      </c>
      <c r="F5942" t="s">
        <v>147</v>
      </c>
      <c r="G5942" s="6" t="s">
        <v>28</v>
      </c>
      <c r="H5942" s="6">
        <f>+LOOKUP(G5942,cargargeneros!$H$2:$H$77,cargargeneros!$G$2:$G$77)</f>
        <v>44</v>
      </c>
      <c r="I5942" t="s">
        <v>8</v>
      </c>
      <c r="J5942" t="s">
        <v>2351</v>
      </c>
      <c r="K5942" s="11"/>
      <c r="L5942" s="7"/>
      <c r="M5942" s="12"/>
      <c r="N5942" s="16"/>
      <c r="O5942" s="16"/>
      <c r="P5942" s="16"/>
    </row>
    <row r="5943" spans="1:16" x14ac:dyDescent="0.25">
      <c r="A5943">
        <f>+LOOKUP(F5943,Productos!B:B,Productos!A:A)</f>
        <v>744</v>
      </c>
      <c r="B5943">
        <f>+VLOOKUP(F5943,CON_ID_ps_prod!$A$2:$B$7187,2,0)</f>
        <v>163</v>
      </c>
      <c r="C5943">
        <v>1</v>
      </c>
      <c r="D5943" s="1">
        <v>30000000000</v>
      </c>
      <c r="E5943" s="1">
        <f>+D5943/1000000</f>
        <v>30000</v>
      </c>
      <c r="F5943" t="s">
        <v>147</v>
      </c>
      <c r="G5943" s="6" t="s">
        <v>28</v>
      </c>
      <c r="H5943" s="6">
        <f>+LOOKUP(G5943,cargargeneros!$H$2:$H$77,cargargeneros!$G$2:$G$77)</f>
        <v>44</v>
      </c>
      <c r="I5943" t="s">
        <v>7</v>
      </c>
      <c r="J5943" t="s">
        <v>2351</v>
      </c>
      <c r="K5943" s="11"/>
      <c r="L5943" s="7"/>
      <c r="M5943" s="12"/>
      <c r="N5943" s="16">
        <f>+LOOKUP(J5943,cargareditoriales!A:A,cargareditoriales!B:B)</f>
        <v>188</v>
      </c>
      <c r="O5943" s="16" t="str">
        <f>+LOOKUP(N5943,cargareditoriales!B:B,cargareditoriales!A:A)</f>
        <v>Sin especificar</v>
      </c>
      <c r="P5943" s="16" t="str">
        <f>+IF(O5943=J5943,"","REVISAR")</f>
        <v/>
      </c>
    </row>
    <row r="5944" spans="1:16" x14ac:dyDescent="0.25">
      <c r="A5944">
        <f>+LOOKUP(F5944,Productos!B:B,Productos!A:A)</f>
        <v>744</v>
      </c>
      <c r="B5944">
        <f>+VLOOKUP(F5944,CON_ID_ps_prod!$A$2:$B$7187,2,0)</f>
        <v>163</v>
      </c>
      <c r="C5944">
        <v>1</v>
      </c>
      <c r="D5944" s="1">
        <v>30000000000</v>
      </c>
      <c r="E5944" s="1">
        <f>+D5944/1000000</f>
        <v>30000</v>
      </c>
      <c r="F5944" t="s">
        <v>147</v>
      </c>
      <c r="G5944" s="6" t="s">
        <v>28</v>
      </c>
      <c r="H5944" s="6">
        <f>+LOOKUP(G5944,cargargeneros!$H$2:$H$77,cargargeneros!$G$2:$G$77)</f>
        <v>44</v>
      </c>
      <c r="I5944" t="s">
        <v>12</v>
      </c>
      <c r="J5944">
        <v>8</v>
      </c>
      <c r="K5944" s="11"/>
      <c r="L5944" s="7"/>
      <c r="M5944" s="12"/>
      <c r="N5944" s="16"/>
      <c r="O5944" s="16"/>
      <c r="P5944" s="16"/>
    </row>
    <row r="5945" spans="1:16" x14ac:dyDescent="0.25">
      <c r="A5945">
        <f>+LOOKUP(F5945,Productos!B:B,Productos!A:A)</f>
        <v>744</v>
      </c>
      <c r="B5945">
        <f>+VLOOKUP(F5945,CON_ID_ps_prod!$A$2:$B$7187,2,0)</f>
        <v>163</v>
      </c>
      <c r="C5945">
        <v>1</v>
      </c>
      <c r="D5945" s="1">
        <v>30000000000</v>
      </c>
      <c r="E5945" s="1">
        <f>+D5945/1000000</f>
        <v>30000</v>
      </c>
      <c r="F5945" t="s">
        <v>147</v>
      </c>
      <c r="G5945" s="6" t="s">
        <v>28</v>
      </c>
      <c r="H5945" s="6">
        <f>+LOOKUP(G5945,cargargeneros!$H$2:$H$77,cargargeneros!$G$2:$G$77)</f>
        <v>44</v>
      </c>
      <c r="I5945" t="s">
        <v>11</v>
      </c>
      <c r="J5945" t="s">
        <v>28</v>
      </c>
      <c r="K5945" s="11"/>
      <c r="L5945" s="7"/>
      <c r="M5945" s="12"/>
      <c r="N5945" s="16"/>
      <c r="O5945" s="16"/>
      <c r="P5945" s="16"/>
    </row>
    <row r="5946" spans="1:16" x14ac:dyDescent="0.25">
      <c r="A5946">
        <f>+LOOKUP(F5946,Productos!B:B,Productos!A:A)</f>
        <v>744</v>
      </c>
      <c r="B5946">
        <f>+VLOOKUP(F5946,CON_ID_ps_prod!$A$2:$B$7187,2,0)</f>
        <v>163</v>
      </c>
      <c r="C5946">
        <v>1</v>
      </c>
      <c r="D5946" s="1">
        <v>30000000000</v>
      </c>
      <c r="E5946" s="1">
        <f>+D5946/1000000</f>
        <v>30000</v>
      </c>
      <c r="F5946" t="s">
        <v>147</v>
      </c>
      <c r="G5946" s="6" t="s">
        <v>28</v>
      </c>
      <c r="H5946" s="6">
        <f>+LOOKUP(G5946,cargargeneros!$H$2:$H$77,cargargeneros!$G$2:$G$77)</f>
        <v>44</v>
      </c>
      <c r="I5946" t="s">
        <v>5</v>
      </c>
      <c r="J5946" t="s">
        <v>2351</v>
      </c>
      <c r="K5946" s="11"/>
      <c r="L5946" s="7"/>
      <c r="M5946" s="12"/>
      <c r="N5946" s="16"/>
      <c r="O5946" s="16"/>
      <c r="P5946" s="16"/>
    </row>
    <row r="5947" spans="1:16" x14ac:dyDescent="0.25">
      <c r="A5947">
        <f>+LOOKUP(F5947,Productos!B:B,Productos!A:A)</f>
        <v>744</v>
      </c>
      <c r="B5947">
        <f>+VLOOKUP(F5947,CON_ID_ps_prod!$A$2:$B$7187,2,0)</f>
        <v>163</v>
      </c>
      <c r="C5947">
        <v>1</v>
      </c>
      <c r="D5947" s="1">
        <v>30000000000</v>
      </c>
      <c r="E5947" s="1">
        <f>+D5947/1000000</f>
        <v>30000</v>
      </c>
      <c r="F5947" t="s">
        <v>147</v>
      </c>
      <c r="G5947" s="6" t="s">
        <v>28</v>
      </c>
      <c r="H5947" s="6">
        <f>+LOOKUP(G5947,cargargeneros!$H$2:$H$77,cargargeneros!$G$2:$G$77)</f>
        <v>44</v>
      </c>
      <c r="I5947" t="s">
        <v>6</v>
      </c>
      <c r="J5947" s="4" t="s">
        <v>2351</v>
      </c>
      <c r="K5947" s="11"/>
      <c r="L5947" s="7"/>
      <c r="M5947" s="12"/>
      <c r="N5947" s="16"/>
      <c r="O5947" s="16"/>
      <c r="P5947" s="16"/>
    </row>
    <row r="5948" spans="1:16" x14ac:dyDescent="0.25">
      <c r="A5948">
        <f>+LOOKUP(F5948,Productos!B:B,Productos!A:A)</f>
        <v>744</v>
      </c>
      <c r="B5948">
        <f>+VLOOKUP(F5948,CON_ID_ps_prod!$A$2:$B$7187,2,0)</f>
        <v>163</v>
      </c>
      <c r="C5948">
        <v>1</v>
      </c>
      <c r="D5948" s="1">
        <v>30000000000</v>
      </c>
      <c r="E5948" s="1">
        <f>+D5948/1000000</f>
        <v>30000</v>
      </c>
      <c r="F5948" t="s">
        <v>147</v>
      </c>
      <c r="G5948" s="6" t="s">
        <v>28</v>
      </c>
      <c r="H5948" s="6">
        <f>+LOOKUP(G5948,cargargeneros!$H$2:$H$77,cargargeneros!$G$2:$G$77)</f>
        <v>44</v>
      </c>
      <c r="I5948" t="s">
        <v>10</v>
      </c>
      <c r="J5948" t="s">
        <v>256</v>
      </c>
      <c r="K5948" s="11"/>
      <c r="L5948" s="7"/>
      <c r="M5948" s="12"/>
      <c r="N5948" s="16"/>
      <c r="O5948" s="16"/>
      <c r="P5948" s="16"/>
    </row>
    <row r="5949" spans="1:16" x14ac:dyDescent="0.25">
      <c r="A5949">
        <f>+LOOKUP(F5949,Productos!B:B,Productos!A:A)</f>
        <v>744</v>
      </c>
      <c r="B5949">
        <f>+VLOOKUP(F5949,CON_ID_ps_prod!$A$2:$B$7187,2,0)</f>
        <v>163</v>
      </c>
      <c r="C5949">
        <v>1</v>
      </c>
      <c r="D5949" s="1">
        <v>30000000000</v>
      </c>
      <c r="E5949" s="1">
        <f>+D5949/1000000</f>
        <v>30000</v>
      </c>
      <c r="F5949" t="s">
        <v>147</v>
      </c>
      <c r="G5949" s="6" t="s">
        <v>28</v>
      </c>
      <c r="H5949" s="6">
        <f>+LOOKUP(G5949,cargargeneros!$H$2:$H$77,cargargeneros!$G$2:$G$77)</f>
        <v>44</v>
      </c>
      <c r="I5949" t="s">
        <v>14</v>
      </c>
      <c r="J5949" t="s">
        <v>2351</v>
      </c>
      <c r="K5949" s="11"/>
      <c r="L5949" s="7"/>
      <c r="M5949" s="12"/>
      <c r="N5949" s="16"/>
      <c r="O5949" s="16"/>
      <c r="P5949" s="16"/>
    </row>
    <row r="5950" spans="1:16" x14ac:dyDescent="0.25">
      <c r="A5950">
        <f>+LOOKUP(F5950,Productos!B:B,Productos!A:A)</f>
        <v>744</v>
      </c>
      <c r="B5950">
        <f>+VLOOKUP(F5950,CON_ID_ps_prod!$A$2:$B$7187,2,0)</f>
        <v>163</v>
      </c>
      <c r="C5950">
        <v>1</v>
      </c>
      <c r="D5950" s="1">
        <v>30000000000</v>
      </c>
      <c r="E5950" s="1">
        <f>+D5950/1000000</f>
        <v>30000</v>
      </c>
      <c r="F5950" t="s">
        <v>147</v>
      </c>
      <c r="G5950" s="6" t="s">
        <v>28</v>
      </c>
      <c r="H5950" s="6">
        <f>+LOOKUP(G5950,cargargeneros!$H$2:$H$77,cargargeneros!$G$2:$G$77)</f>
        <v>44</v>
      </c>
      <c r="I5950" t="s">
        <v>16</v>
      </c>
      <c r="J5950" t="s">
        <v>2351</v>
      </c>
      <c r="K5950" s="11"/>
      <c r="L5950" s="7"/>
      <c r="M5950" s="12"/>
      <c r="N5950" s="16"/>
      <c r="O5950" s="16"/>
      <c r="P5950" s="16"/>
    </row>
    <row r="5951" spans="1:16" x14ac:dyDescent="0.25">
      <c r="A5951">
        <f>+LOOKUP(F5951,Productos!B:B,Productos!A:A)</f>
        <v>741</v>
      </c>
      <c r="B5951">
        <f>+VLOOKUP(F5951,CON_ID_ps_prod!$A$2:$B$7187,2,0)</f>
        <v>642</v>
      </c>
      <c r="C5951">
        <v>1</v>
      </c>
      <c r="D5951" s="1">
        <v>20000000000</v>
      </c>
      <c r="E5951" s="1">
        <f>+D5951/1000000</f>
        <v>20000</v>
      </c>
      <c r="F5951" t="s">
        <v>963</v>
      </c>
      <c r="G5951" s="6" t="s">
        <v>1449</v>
      </c>
      <c r="H5951" s="6">
        <f>+LOOKUP(G5951,cargargeneros!$H$2:$H$77,cargargeneros!$G$2:$G$77)</f>
        <v>26</v>
      </c>
      <c r="I5951" t="s">
        <v>9</v>
      </c>
      <c r="J5951" t="s">
        <v>961</v>
      </c>
      <c r="K5951" s="11">
        <f>+VLOOKUP(J5951,cargarautores!A:B,2)</f>
        <v>490</v>
      </c>
      <c r="L5951" s="7" t="str">
        <f>+VLOOKUP(K5951,cargarautores!F:G,2)</f>
        <v>Santiago Gamboa</v>
      </c>
      <c r="M5951" s="12" t="str">
        <f>+IF(J5951=L5951,"","REVISAR")</f>
        <v/>
      </c>
      <c r="N5951" s="16"/>
      <c r="O5951" s="16"/>
      <c r="P5951" s="16"/>
    </row>
    <row r="5952" spans="1:16" x14ac:dyDescent="0.25">
      <c r="A5952">
        <f>+LOOKUP(F5952,Productos!B:B,Productos!A:A)</f>
        <v>745</v>
      </c>
      <c r="B5952">
        <f>+VLOOKUP(F5952,CON_ID_ps_prod!$A$2:$B$7187,2,0)</f>
        <v>198</v>
      </c>
      <c r="C5952">
        <v>1</v>
      </c>
      <c r="D5952" s="1">
        <v>10000000000</v>
      </c>
      <c r="E5952" s="1">
        <f>+D5952/1000000</f>
        <v>10000</v>
      </c>
      <c r="F5952" t="s">
        <v>184</v>
      </c>
      <c r="G5952" s="6" t="s">
        <v>28</v>
      </c>
      <c r="H5952" s="6">
        <f>+LOOKUP(G5952,cargargeneros!$H$2:$H$77,cargargeneros!$G$2:$G$77)</f>
        <v>44</v>
      </c>
      <c r="I5952" t="s">
        <v>8</v>
      </c>
      <c r="J5952" t="s">
        <v>2351</v>
      </c>
      <c r="K5952" s="11"/>
      <c r="L5952" s="7"/>
      <c r="M5952" s="12"/>
      <c r="N5952" s="16"/>
      <c r="O5952" s="16"/>
      <c r="P5952" s="16"/>
    </row>
    <row r="5953" spans="1:16" x14ac:dyDescent="0.25">
      <c r="A5953">
        <f>+LOOKUP(F5953,Productos!B:B,Productos!A:A)</f>
        <v>745</v>
      </c>
      <c r="B5953">
        <f>+VLOOKUP(F5953,CON_ID_ps_prod!$A$2:$B$7187,2,0)</f>
        <v>198</v>
      </c>
      <c r="C5953">
        <v>1</v>
      </c>
      <c r="D5953" s="1">
        <v>10000000000</v>
      </c>
      <c r="E5953" s="1">
        <f>+D5953/1000000</f>
        <v>10000</v>
      </c>
      <c r="F5953" t="s">
        <v>184</v>
      </c>
      <c r="G5953" s="6" t="s">
        <v>28</v>
      </c>
      <c r="H5953" s="6">
        <f>+LOOKUP(G5953,cargargeneros!$H$2:$H$77,cargargeneros!$G$2:$G$77)</f>
        <v>44</v>
      </c>
      <c r="I5953" t="s">
        <v>7</v>
      </c>
      <c r="J5953" t="s">
        <v>2351</v>
      </c>
      <c r="K5953" s="11"/>
      <c r="L5953" s="7"/>
      <c r="M5953" s="12"/>
      <c r="N5953" s="16">
        <f>+LOOKUP(J5953,cargareditoriales!A:A,cargareditoriales!B:B)</f>
        <v>188</v>
      </c>
      <c r="O5953" s="16" t="str">
        <f>+LOOKUP(N5953,cargareditoriales!B:B,cargareditoriales!A:A)</f>
        <v>Sin especificar</v>
      </c>
      <c r="P5953" s="16" t="str">
        <f>+IF(O5953=J5953,"","REVISAR")</f>
        <v/>
      </c>
    </row>
    <row r="5954" spans="1:16" x14ac:dyDescent="0.25">
      <c r="A5954">
        <f>+LOOKUP(F5954,Productos!B:B,Productos!A:A)</f>
        <v>745</v>
      </c>
      <c r="B5954">
        <f>+VLOOKUP(F5954,CON_ID_ps_prod!$A$2:$B$7187,2,0)</f>
        <v>198</v>
      </c>
      <c r="C5954">
        <v>1</v>
      </c>
      <c r="D5954" s="1">
        <v>10000000000</v>
      </c>
      <c r="E5954" s="1">
        <f>+D5954/1000000</f>
        <v>10000</v>
      </c>
      <c r="F5954" t="s">
        <v>184</v>
      </c>
      <c r="G5954" s="6" t="s">
        <v>28</v>
      </c>
      <c r="H5954" s="6">
        <f>+LOOKUP(G5954,cargargeneros!$H$2:$H$77,cargargeneros!$G$2:$G$77)</f>
        <v>44</v>
      </c>
      <c r="I5954" t="s">
        <v>12</v>
      </c>
      <c r="J5954">
        <v>8</v>
      </c>
      <c r="K5954" s="11"/>
      <c r="L5954" s="7"/>
      <c r="M5954" s="12"/>
      <c r="N5954" s="16"/>
      <c r="O5954" s="16"/>
      <c r="P5954" s="16"/>
    </row>
    <row r="5955" spans="1:16" x14ac:dyDescent="0.25">
      <c r="A5955">
        <f>+LOOKUP(F5955,Productos!B:B,Productos!A:A)</f>
        <v>745</v>
      </c>
      <c r="B5955">
        <f>+VLOOKUP(F5955,CON_ID_ps_prod!$A$2:$B$7187,2,0)</f>
        <v>198</v>
      </c>
      <c r="C5955">
        <v>1</v>
      </c>
      <c r="D5955" s="1">
        <v>10000000000</v>
      </c>
      <c r="E5955" s="1">
        <f>+D5955/1000000</f>
        <v>10000</v>
      </c>
      <c r="F5955" t="s">
        <v>184</v>
      </c>
      <c r="G5955" s="6" t="s">
        <v>28</v>
      </c>
      <c r="H5955" s="6">
        <f>+LOOKUP(G5955,cargargeneros!$H$2:$H$77,cargargeneros!$G$2:$G$77)</f>
        <v>44</v>
      </c>
      <c r="I5955" t="s">
        <v>11</v>
      </c>
      <c r="J5955" t="s">
        <v>28</v>
      </c>
      <c r="K5955" s="11"/>
      <c r="L5955" s="7"/>
      <c r="M5955" s="12"/>
      <c r="N5955" s="16"/>
      <c r="O5955" s="16"/>
      <c r="P5955" s="16"/>
    </row>
    <row r="5956" spans="1:16" x14ac:dyDescent="0.25">
      <c r="A5956">
        <f>+LOOKUP(F5956,Productos!B:B,Productos!A:A)</f>
        <v>745</v>
      </c>
      <c r="B5956">
        <f>+VLOOKUP(F5956,CON_ID_ps_prod!$A$2:$B$7187,2,0)</f>
        <v>198</v>
      </c>
      <c r="C5956">
        <v>1</v>
      </c>
      <c r="D5956" s="1">
        <v>10000000000</v>
      </c>
      <c r="E5956" s="1">
        <f>+D5956/1000000</f>
        <v>10000</v>
      </c>
      <c r="F5956" t="s">
        <v>184</v>
      </c>
      <c r="G5956" s="6" t="s">
        <v>28</v>
      </c>
      <c r="H5956" s="6">
        <f>+LOOKUP(G5956,cargargeneros!$H$2:$H$77,cargargeneros!$G$2:$G$77)</f>
        <v>44</v>
      </c>
      <c r="I5956" t="s">
        <v>5</v>
      </c>
      <c r="J5956" t="s">
        <v>2351</v>
      </c>
      <c r="K5956" s="11"/>
      <c r="L5956" s="7"/>
      <c r="M5956" s="12"/>
      <c r="N5956" s="16"/>
      <c r="O5956" s="16"/>
      <c r="P5956" s="16"/>
    </row>
    <row r="5957" spans="1:16" x14ac:dyDescent="0.25">
      <c r="A5957">
        <f>+LOOKUP(F5957,Productos!B:B,Productos!A:A)</f>
        <v>745</v>
      </c>
      <c r="B5957">
        <f>+VLOOKUP(F5957,CON_ID_ps_prod!$A$2:$B$7187,2,0)</f>
        <v>198</v>
      </c>
      <c r="C5957">
        <v>1</v>
      </c>
      <c r="D5957" s="1">
        <v>10000000000</v>
      </c>
      <c r="E5957" s="1">
        <f>+D5957/1000000</f>
        <v>10000</v>
      </c>
      <c r="F5957" t="s">
        <v>184</v>
      </c>
      <c r="G5957" s="6" t="s">
        <v>28</v>
      </c>
      <c r="H5957" s="6">
        <f>+LOOKUP(G5957,cargargeneros!$H$2:$H$77,cargargeneros!$G$2:$G$77)</f>
        <v>44</v>
      </c>
      <c r="I5957" t="s">
        <v>6</v>
      </c>
      <c r="J5957" s="4" t="s">
        <v>2351</v>
      </c>
      <c r="K5957" s="11"/>
      <c r="L5957" s="7"/>
      <c r="M5957" s="12"/>
      <c r="N5957" s="16"/>
      <c r="O5957" s="16"/>
      <c r="P5957" s="16"/>
    </row>
    <row r="5958" spans="1:16" x14ac:dyDescent="0.25">
      <c r="A5958">
        <f>+LOOKUP(F5958,Productos!B:B,Productos!A:A)</f>
        <v>745</v>
      </c>
      <c r="B5958">
        <f>+VLOOKUP(F5958,CON_ID_ps_prod!$A$2:$B$7187,2,0)</f>
        <v>198</v>
      </c>
      <c r="C5958">
        <v>1</v>
      </c>
      <c r="D5958" s="1">
        <v>10000000000</v>
      </c>
      <c r="E5958" s="1">
        <f>+D5958/1000000</f>
        <v>10000</v>
      </c>
      <c r="F5958" t="s">
        <v>184</v>
      </c>
      <c r="G5958" s="6" t="s">
        <v>28</v>
      </c>
      <c r="H5958" s="6">
        <f>+LOOKUP(G5958,cargargeneros!$H$2:$H$77,cargargeneros!$G$2:$G$77)</f>
        <v>44</v>
      </c>
      <c r="I5958" t="s">
        <v>10</v>
      </c>
      <c r="J5958" s="3" t="s">
        <v>1224</v>
      </c>
      <c r="K5958" s="11"/>
      <c r="L5958" s="7"/>
      <c r="M5958" s="12"/>
      <c r="N5958" s="16"/>
      <c r="O5958" s="16"/>
      <c r="P5958" s="16"/>
    </row>
    <row r="5959" spans="1:16" x14ac:dyDescent="0.25">
      <c r="A5959">
        <f>+LOOKUP(F5959,Productos!B:B,Productos!A:A)</f>
        <v>745</v>
      </c>
      <c r="B5959">
        <f>+VLOOKUP(F5959,CON_ID_ps_prod!$A$2:$B$7187,2,0)</f>
        <v>198</v>
      </c>
      <c r="C5959">
        <v>1</v>
      </c>
      <c r="D5959" s="1">
        <v>10000000000</v>
      </c>
      <c r="E5959" s="1">
        <f>+D5959/1000000</f>
        <v>10000</v>
      </c>
      <c r="F5959" t="s">
        <v>184</v>
      </c>
      <c r="G5959" s="6" t="s">
        <v>28</v>
      </c>
      <c r="H5959" s="6">
        <f>+LOOKUP(G5959,cargargeneros!$H$2:$H$77,cargargeneros!$G$2:$G$77)</f>
        <v>44</v>
      </c>
      <c r="I5959" t="s">
        <v>14</v>
      </c>
      <c r="J5959" t="s">
        <v>2351</v>
      </c>
      <c r="K5959" s="11"/>
      <c r="L5959" s="7"/>
      <c r="M5959" s="12"/>
      <c r="N5959" s="16"/>
      <c r="O5959" s="16"/>
      <c r="P5959" s="16"/>
    </row>
    <row r="5960" spans="1:16" x14ac:dyDescent="0.25">
      <c r="A5960">
        <f>+LOOKUP(F5960,Productos!B:B,Productos!A:A)</f>
        <v>745</v>
      </c>
      <c r="B5960">
        <f>+VLOOKUP(F5960,CON_ID_ps_prod!$A$2:$B$7187,2,0)</f>
        <v>198</v>
      </c>
      <c r="C5960">
        <v>1</v>
      </c>
      <c r="D5960" s="1">
        <v>10000000000</v>
      </c>
      <c r="E5960" s="1">
        <f>+D5960/1000000</f>
        <v>10000</v>
      </c>
      <c r="F5960" t="s">
        <v>184</v>
      </c>
      <c r="G5960" s="6" t="s">
        <v>28</v>
      </c>
      <c r="H5960" s="6">
        <f>+LOOKUP(G5960,cargargeneros!$H$2:$H$77,cargargeneros!$G$2:$G$77)</f>
        <v>44</v>
      </c>
      <c r="I5960" t="s">
        <v>16</v>
      </c>
      <c r="J5960" t="s">
        <v>2351</v>
      </c>
      <c r="K5960" s="11"/>
      <c r="L5960" s="7"/>
      <c r="M5960" s="12"/>
      <c r="N5960" s="16"/>
      <c r="O5960" s="16"/>
      <c r="P5960" s="16"/>
    </row>
    <row r="5961" spans="1:16" x14ac:dyDescent="0.25">
      <c r="A5961">
        <f>+LOOKUP(F5961,Productos!B:B,Productos!A:A)</f>
        <v>746</v>
      </c>
      <c r="B5961">
        <f>+VLOOKUP(F5961,CON_ID_ps_prod!$A$2:$B$7187,2,0)</f>
        <v>801</v>
      </c>
      <c r="C5961">
        <v>1</v>
      </c>
      <c r="D5961" s="1">
        <v>20000000000</v>
      </c>
      <c r="E5961" s="1">
        <f>+D5961/1000000</f>
        <v>20000</v>
      </c>
      <c r="F5961" t="s">
        <v>1210</v>
      </c>
      <c r="G5961" s="6" t="s">
        <v>1254</v>
      </c>
      <c r="H5961" s="6">
        <f>+LOOKUP(G5961,cargargeneros!$H$2:$H$77,cargargeneros!$G$2:$G$77)</f>
        <v>27</v>
      </c>
      <c r="I5961" t="s">
        <v>9</v>
      </c>
      <c r="J5961" t="s">
        <v>1212</v>
      </c>
      <c r="K5961" s="11">
        <f>+VLOOKUP(J5961,cargarautores!A:B,2)</f>
        <v>51</v>
      </c>
      <c r="L5961" s="7" t="str">
        <f>+VLOOKUP(K5961,cargarautores!F:G,2)</f>
        <v>B.F. Skinner</v>
      </c>
      <c r="M5961" s="12" t="str">
        <f>+IF(J5961=L5961,"","REVISAR")</f>
        <v/>
      </c>
      <c r="N5961" s="16"/>
      <c r="O5961" s="16"/>
      <c r="P5961" s="16"/>
    </row>
    <row r="5962" spans="1:16" x14ac:dyDescent="0.25">
      <c r="A5962">
        <f>+LOOKUP(F5962,Productos!B:B,Productos!A:A)</f>
        <v>746</v>
      </c>
      <c r="B5962">
        <f>+VLOOKUP(F5962,CON_ID_ps_prod!$A$2:$B$7187,2,0)</f>
        <v>801</v>
      </c>
      <c r="C5962">
        <v>1</v>
      </c>
      <c r="D5962" s="1">
        <v>20000000000</v>
      </c>
      <c r="E5962" s="1">
        <f>+D5962/1000000</f>
        <v>20000</v>
      </c>
      <c r="F5962" t="s">
        <v>1210</v>
      </c>
      <c r="G5962" s="6" t="s">
        <v>1254</v>
      </c>
      <c r="H5962" s="6">
        <f>+LOOKUP(G5962,cargargeneros!$H$2:$H$77,cargargeneros!$G$2:$G$77)</f>
        <v>27</v>
      </c>
      <c r="I5962" t="s">
        <v>7</v>
      </c>
      <c r="J5962" t="s">
        <v>1211</v>
      </c>
      <c r="K5962" s="11"/>
      <c r="L5962" s="7"/>
      <c r="M5962" s="12"/>
      <c r="N5962" s="16">
        <f>+LOOKUP(J5962,cargareditoriales!A:A,cargareditoriales!B:B)</f>
        <v>96</v>
      </c>
      <c r="O5962" s="16" t="str">
        <f>+LOOKUP(N5962,cargareditoriales!B:B,cargareditoriales!A:A)</f>
        <v>Fontanella</v>
      </c>
      <c r="P5962" s="16" t="str">
        <f>+IF(O5962=J5962,"","REVISAR")</f>
        <v/>
      </c>
    </row>
    <row r="5963" spans="1:16" x14ac:dyDescent="0.25">
      <c r="A5963">
        <f>+LOOKUP(F5963,Productos!B:B,Productos!A:A)</f>
        <v>746</v>
      </c>
      <c r="B5963">
        <f>+VLOOKUP(F5963,CON_ID_ps_prod!$A$2:$B$7187,2,0)</f>
        <v>801</v>
      </c>
      <c r="C5963">
        <v>1</v>
      </c>
      <c r="D5963" s="1">
        <v>20000000000</v>
      </c>
      <c r="E5963" s="1">
        <f>+D5963/1000000</f>
        <v>20000</v>
      </c>
      <c r="F5963" t="s">
        <v>1210</v>
      </c>
      <c r="G5963" s="6" t="s">
        <v>1254</v>
      </c>
      <c r="H5963" s="6">
        <f>+LOOKUP(G5963,cargargeneros!$H$2:$H$77,cargargeneros!$G$2:$G$77)</f>
        <v>27</v>
      </c>
      <c r="I5963" t="s">
        <v>12</v>
      </c>
      <c r="J5963">
        <v>8</v>
      </c>
      <c r="K5963" s="11"/>
      <c r="L5963" s="7"/>
      <c r="M5963" s="12"/>
      <c r="N5963" s="16"/>
      <c r="O5963" s="16"/>
      <c r="P5963" s="16"/>
    </row>
    <row r="5964" spans="1:16" x14ac:dyDescent="0.25">
      <c r="A5964">
        <f>+LOOKUP(F5964,Productos!B:B,Productos!A:A)</f>
        <v>746</v>
      </c>
      <c r="B5964">
        <f>+VLOOKUP(F5964,CON_ID_ps_prod!$A$2:$B$7187,2,0)</f>
        <v>801</v>
      </c>
      <c r="C5964">
        <v>1</v>
      </c>
      <c r="D5964" s="1">
        <v>20000000000</v>
      </c>
      <c r="E5964" s="1">
        <f>+D5964/1000000</f>
        <v>20000</v>
      </c>
      <c r="F5964" t="s">
        <v>1210</v>
      </c>
      <c r="G5964" s="6" t="s">
        <v>1254</v>
      </c>
      <c r="H5964" s="6">
        <f>+LOOKUP(G5964,cargargeneros!$H$2:$H$77,cargargeneros!$G$2:$G$77)</f>
        <v>27</v>
      </c>
      <c r="I5964" t="s">
        <v>13</v>
      </c>
      <c r="J5964" t="s">
        <v>90</v>
      </c>
      <c r="K5964" s="11"/>
      <c r="L5964" s="7"/>
      <c r="M5964" s="12"/>
      <c r="N5964" s="16"/>
      <c r="O5964" s="16"/>
      <c r="P5964" s="16"/>
    </row>
    <row r="5965" spans="1:16" x14ac:dyDescent="0.25">
      <c r="A5965">
        <f>+LOOKUP(F5965,Productos!B:B,Productos!A:A)</f>
        <v>747</v>
      </c>
      <c r="B5965">
        <f>+VLOOKUP(F5965,CON_ID_ps_prod!$A$2:$B$7187,2,0)</f>
        <v>506</v>
      </c>
      <c r="C5965">
        <v>1</v>
      </c>
      <c r="D5965" s="1">
        <v>15000000000</v>
      </c>
      <c r="E5965" s="1">
        <f>+D5965/1000000</f>
        <v>15000</v>
      </c>
      <c r="F5965" t="s">
        <v>693</v>
      </c>
      <c r="G5965" s="6" t="s">
        <v>26</v>
      </c>
      <c r="H5965" s="6">
        <f>+LOOKUP(G5965,cargargeneros!$H$2:$H$77,cargargeneros!$G$2:$G$77)</f>
        <v>52</v>
      </c>
      <c r="I5965" t="s">
        <v>9</v>
      </c>
      <c r="J5965" t="s">
        <v>694</v>
      </c>
      <c r="K5965" s="11">
        <f>+VLOOKUP(J5965,cargarautores!A:B,2)</f>
        <v>280</v>
      </c>
      <c r="L5965" s="7" t="str">
        <f>+VLOOKUP(K5965,cargarautores!F:G,2)</f>
        <v>Johan Wolfgang Von Goethe</v>
      </c>
      <c r="M5965" s="12" t="str">
        <f>+IF(J5965=L5965,"","REVISAR")</f>
        <v/>
      </c>
      <c r="N5965" s="16"/>
      <c r="O5965" s="16"/>
      <c r="P5965" s="16"/>
    </row>
    <row r="5966" spans="1:16" x14ac:dyDescent="0.25">
      <c r="A5966">
        <f>+LOOKUP(F5966,Productos!B:B,Productos!A:A)</f>
        <v>747</v>
      </c>
      <c r="B5966">
        <f>+VLOOKUP(F5966,CON_ID_ps_prod!$A$2:$B$7187,2,0)</f>
        <v>506</v>
      </c>
      <c r="C5966">
        <v>1</v>
      </c>
      <c r="D5966" s="1">
        <v>15000000000</v>
      </c>
      <c r="E5966" s="1">
        <f>+D5966/1000000</f>
        <v>15000</v>
      </c>
      <c r="F5966" t="s">
        <v>693</v>
      </c>
      <c r="G5966" s="6" t="s">
        <v>26</v>
      </c>
      <c r="H5966" s="6">
        <f>+LOOKUP(G5966,cargargeneros!$H$2:$H$77,cargargeneros!$G$2:$G$77)</f>
        <v>52</v>
      </c>
      <c r="I5966" t="s">
        <v>8</v>
      </c>
      <c r="J5966">
        <v>2004</v>
      </c>
      <c r="K5966" s="11"/>
      <c r="L5966" s="7"/>
      <c r="M5966" s="12"/>
      <c r="N5966" s="16"/>
      <c r="O5966" s="16"/>
      <c r="P5966" s="16"/>
    </row>
    <row r="5967" spans="1:16" x14ac:dyDescent="0.25">
      <c r="A5967">
        <f>+LOOKUP(F5967,Productos!B:B,Productos!A:A)</f>
        <v>747</v>
      </c>
      <c r="B5967">
        <f>+VLOOKUP(F5967,CON_ID_ps_prod!$A$2:$B$7187,2,0)</f>
        <v>506</v>
      </c>
      <c r="C5967">
        <v>1</v>
      </c>
      <c r="D5967" s="1">
        <v>15000000000</v>
      </c>
      <c r="E5967" s="1">
        <f>+D5967/1000000</f>
        <v>15000</v>
      </c>
      <c r="F5967" t="s">
        <v>693</v>
      </c>
      <c r="G5967" s="6" t="s">
        <v>26</v>
      </c>
      <c r="H5967" s="6">
        <f>+LOOKUP(G5967,cargargeneros!$H$2:$H$77,cargargeneros!$G$2:$G$77)</f>
        <v>52</v>
      </c>
      <c r="I5967" t="s">
        <v>7</v>
      </c>
      <c r="J5967" t="s">
        <v>467</v>
      </c>
      <c r="K5967" s="11"/>
      <c r="L5967" s="7"/>
      <c r="M5967" s="12"/>
      <c r="N5967" s="16">
        <f>+LOOKUP(J5967,cargareditoriales!A:A,cargareditoriales!B:B)</f>
        <v>159</v>
      </c>
      <c r="O5967" s="16" t="str">
        <f>+LOOKUP(N5967,cargareditoriales!B:B,cargareditoriales!A:A)</f>
        <v>Panamericana Editorial</v>
      </c>
      <c r="P5967" s="16" t="str">
        <f>+IF(O5967=J5967,"","REVISAR")</f>
        <v/>
      </c>
    </row>
    <row r="5968" spans="1:16" x14ac:dyDescent="0.25">
      <c r="A5968">
        <f>+LOOKUP(F5968,Productos!B:B,Productos!A:A)</f>
        <v>747</v>
      </c>
      <c r="B5968">
        <f>+VLOOKUP(F5968,CON_ID_ps_prod!$A$2:$B$7187,2,0)</f>
        <v>506</v>
      </c>
      <c r="C5968">
        <v>1</v>
      </c>
      <c r="D5968" s="1">
        <v>15000000000</v>
      </c>
      <c r="E5968" s="1">
        <f>+D5968/1000000</f>
        <v>15000</v>
      </c>
      <c r="F5968" t="s">
        <v>693</v>
      </c>
      <c r="G5968" s="6" t="s">
        <v>26</v>
      </c>
      <c r="H5968" s="6">
        <f>+LOOKUP(G5968,cargargeneros!$H$2:$H$77,cargargeneros!$G$2:$G$77)</f>
        <v>52</v>
      </c>
      <c r="I5968" t="s">
        <v>12</v>
      </c>
      <c r="J5968">
        <v>8</v>
      </c>
      <c r="K5968" s="11"/>
      <c r="L5968" s="7"/>
      <c r="M5968" s="12"/>
      <c r="N5968" s="16"/>
      <c r="O5968" s="16"/>
      <c r="P5968" s="16"/>
    </row>
    <row r="5969" spans="1:16" x14ac:dyDescent="0.25">
      <c r="A5969">
        <f>+LOOKUP(F5969,Productos!B:B,Productos!A:A)</f>
        <v>747</v>
      </c>
      <c r="B5969">
        <f>+VLOOKUP(F5969,CON_ID_ps_prod!$A$2:$B$7187,2,0)</f>
        <v>506</v>
      </c>
      <c r="C5969">
        <v>1</v>
      </c>
      <c r="D5969" s="1">
        <v>15000000000</v>
      </c>
      <c r="E5969" s="1">
        <f>+D5969/1000000</f>
        <v>15000</v>
      </c>
      <c r="F5969" t="s">
        <v>693</v>
      </c>
      <c r="G5969" s="6" t="s">
        <v>26</v>
      </c>
      <c r="H5969" s="6">
        <f>+LOOKUP(G5969,cargargeneros!$H$2:$H$77,cargargeneros!$G$2:$G$77)</f>
        <v>52</v>
      </c>
      <c r="I5969" t="s">
        <v>5</v>
      </c>
      <c r="J5969">
        <v>9583004227</v>
      </c>
      <c r="K5969" s="11"/>
      <c r="L5969" s="7"/>
      <c r="M5969" s="12"/>
      <c r="N5969" s="16"/>
      <c r="O5969" s="16"/>
      <c r="P5969" s="16"/>
    </row>
    <row r="5970" spans="1:16" x14ac:dyDescent="0.25">
      <c r="A5970">
        <f>+LOOKUP(F5970,Productos!B:B,Productos!A:A)</f>
        <v>747</v>
      </c>
      <c r="B5970">
        <f>+VLOOKUP(F5970,CON_ID_ps_prod!$A$2:$B$7187,2,0)</f>
        <v>506</v>
      </c>
      <c r="C5970">
        <v>1</v>
      </c>
      <c r="D5970" s="1">
        <v>15000000000</v>
      </c>
      <c r="E5970" s="1">
        <f>+D5970/1000000</f>
        <v>15000</v>
      </c>
      <c r="F5970" t="s">
        <v>693</v>
      </c>
      <c r="G5970" s="6" t="s">
        <v>26</v>
      </c>
      <c r="H5970" s="6">
        <f>+LOOKUP(G5970,cargargeneros!$H$2:$H$77,cargargeneros!$G$2:$G$77)</f>
        <v>52</v>
      </c>
      <c r="I5970" t="s">
        <v>6</v>
      </c>
      <c r="J5970" s="4">
        <v>9789583004223</v>
      </c>
      <c r="K5970" s="11"/>
      <c r="L5970" s="7"/>
      <c r="M5970" s="12"/>
      <c r="N5970" s="16"/>
      <c r="O5970" s="16"/>
      <c r="P5970" s="16"/>
    </row>
    <row r="5971" spans="1:16" x14ac:dyDescent="0.25">
      <c r="A5971">
        <f>+LOOKUP(F5971,Productos!B:B,Productos!A:A)</f>
        <v>747</v>
      </c>
      <c r="B5971">
        <f>+VLOOKUP(F5971,CON_ID_ps_prod!$A$2:$B$7187,2,0)</f>
        <v>506</v>
      </c>
      <c r="C5971">
        <v>1</v>
      </c>
      <c r="D5971" s="1">
        <v>15000000000</v>
      </c>
      <c r="E5971" s="1">
        <f>+D5971/1000000</f>
        <v>15000</v>
      </c>
      <c r="F5971" t="s">
        <v>693</v>
      </c>
      <c r="G5971" s="6" t="s">
        <v>26</v>
      </c>
      <c r="H5971" s="6">
        <f>+LOOKUP(G5971,cargargeneros!$H$2:$H$77,cargargeneros!$G$2:$G$77)</f>
        <v>52</v>
      </c>
      <c r="I5971" t="s">
        <v>13</v>
      </c>
      <c r="J5971" t="s">
        <v>90</v>
      </c>
      <c r="K5971" s="11"/>
      <c r="L5971" s="7"/>
      <c r="M5971" s="12"/>
      <c r="N5971" s="16"/>
      <c r="O5971" s="16"/>
      <c r="P5971" s="16"/>
    </row>
    <row r="5972" spans="1:16" x14ac:dyDescent="0.25">
      <c r="A5972">
        <f>+LOOKUP(F5972,Productos!B:B,Productos!A:A)</f>
        <v>748</v>
      </c>
      <c r="B5972">
        <f>+VLOOKUP(F5972,CON_ID_ps_prod!$A$2:$B$7187,2,0)</f>
        <v>137</v>
      </c>
      <c r="C5972">
        <v>0</v>
      </c>
      <c r="D5972" s="1">
        <v>20000000000</v>
      </c>
      <c r="E5972" s="1">
        <f>+D5972/1000000</f>
        <v>20000</v>
      </c>
      <c r="F5972" t="s">
        <v>1341</v>
      </c>
      <c r="G5972" s="6" t="s">
        <v>2351</v>
      </c>
      <c r="H5972" s="6">
        <f>+LOOKUP(G5972,cargargeneros!$H$2:$H$77,cargargeneros!$G$2:$G$77)</f>
        <v>71</v>
      </c>
      <c r="I5972" t="s">
        <v>9</v>
      </c>
      <c r="J5972" t="s">
        <v>1698</v>
      </c>
      <c r="K5972" s="11">
        <f>+VLOOKUP(J5972,cargarautores!A:B,2)</f>
        <v>525</v>
      </c>
      <c r="L5972" s="7" t="str">
        <f>+VLOOKUP(K5972,cargarautores!F:G,2)</f>
        <v>Vegetta777</v>
      </c>
      <c r="M5972" s="12" t="str">
        <f>+IF(J5972=L5972,"","REVISAR")</f>
        <v/>
      </c>
      <c r="N5972" s="16"/>
      <c r="O5972" s="16"/>
      <c r="P5972" s="16"/>
    </row>
    <row r="5973" spans="1:16" x14ac:dyDescent="0.25">
      <c r="A5973">
        <f>+LOOKUP(F5973,Productos!B:B,Productos!A:A)</f>
        <v>748</v>
      </c>
      <c r="B5973">
        <f>+VLOOKUP(F5973,CON_ID_ps_prod!$A$2:$B$7187,2,0)</f>
        <v>137</v>
      </c>
      <c r="C5973">
        <v>0</v>
      </c>
      <c r="D5973" s="1">
        <v>20000000000</v>
      </c>
      <c r="E5973" s="1">
        <f>+D5973/1000000</f>
        <v>20000</v>
      </c>
      <c r="F5973" t="s">
        <v>1341</v>
      </c>
      <c r="G5973" s="6" t="s">
        <v>2351</v>
      </c>
      <c r="H5973" s="6">
        <f>+LOOKUP(G5973,cargargeneros!$H$2:$H$77,cargargeneros!$G$2:$G$77)</f>
        <v>71</v>
      </c>
      <c r="I5973" t="s">
        <v>8</v>
      </c>
      <c r="J5973">
        <v>2</v>
      </c>
      <c r="K5973" s="11"/>
      <c r="L5973" s="7"/>
      <c r="M5973" s="12"/>
      <c r="N5973" s="16"/>
      <c r="O5973" s="16"/>
      <c r="P5973" s="16"/>
    </row>
    <row r="5974" spans="1:16" x14ac:dyDescent="0.25">
      <c r="A5974">
        <f>+LOOKUP(F5974,Productos!B:B,Productos!A:A)</f>
        <v>748</v>
      </c>
      <c r="B5974">
        <f>+VLOOKUP(F5974,CON_ID_ps_prod!$A$2:$B$7187,2,0)</f>
        <v>137</v>
      </c>
      <c r="C5974">
        <v>0</v>
      </c>
      <c r="D5974" s="1">
        <v>20000000000</v>
      </c>
      <c r="E5974" s="1">
        <f>+D5974/1000000</f>
        <v>20000</v>
      </c>
      <c r="F5974" t="s">
        <v>1341</v>
      </c>
      <c r="G5974" s="6" t="s">
        <v>2351</v>
      </c>
      <c r="H5974" s="6">
        <f>+LOOKUP(G5974,cargargeneros!$H$2:$H$77,cargargeneros!$G$2:$G$77)</f>
        <v>71</v>
      </c>
      <c r="I5974" t="s">
        <v>7</v>
      </c>
      <c r="J5974" t="s">
        <v>1552</v>
      </c>
      <c r="K5974" s="11"/>
      <c r="L5974" s="7"/>
      <c r="M5974" s="12"/>
      <c r="N5974" s="16">
        <f>+LOOKUP(J5974,cargareditoriales!A:A,cargareditoriales!B:B)</f>
        <v>165</v>
      </c>
      <c r="O5974" s="16" t="str">
        <f>+LOOKUP(N5974,cargareditoriales!B:B,cargareditoriales!A:A)</f>
        <v>Planeta S.A.</v>
      </c>
      <c r="P5974" s="16" t="str">
        <f>+IF(O5974=J5974,"","REVISAR")</f>
        <v/>
      </c>
    </row>
    <row r="5975" spans="1:16" x14ac:dyDescent="0.25">
      <c r="A5975">
        <f>+LOOKUP(F5975,Productos!B:B,Productos!A:A)</f>
        <v>748</v>
      </c>
      <c r="B5975">
        <f>+VLOOKUP(F5975,CON_ID_ps_prod!$A$2:$B$7187,2,0)</f>
        <v>137</v>
      </c>
      <c r="C5975">
        <v>0</v>
      </c>
      <c r="D5975" s="1">
        <v>20000000000</v>
      </c>
      <c r="E5975" s="1">
        <f>+D5975/1000000</f>
        <v>20000</v>
      </c>
      <c r="F5975" t="s">
        <v>1341</v>
      </c>
      <c r="G5975" s="6" t="s">
        <v>2351</v>
      </c>
      <c r="H5975" s="6">
        <f>+LOOKUP(G5975,cargargeneros!$H$2:$H$77,cargargeneros!$G$2:$G$77)</f>
        <v>71</v>
      </c>
      <c r="I5975" t="s">
        <v>12</v>
      </c>
      <c r="J5975">
        <v>8</v>
      </c>
      <c r="K5975" s="11"/>
      <c r="L5975" s="7"/>
      <c r="M5975" s="12"/>
      <c r="N5975" s="16"/>
      <c r="O5975" s="16"/>
      <c r="P5975" s="16"/>
    </row>
    <row r="5976" spans="1:16" x14ac:dyDescent="0.25">
      <c r="A5976">
        <f>+LOOKUP(F5976,Productos!B:B,Productos!A:A)</f>
        <v>748</v>
      </c>
      <c r="B5976">
        <f>+VLOOKUP(F5976,CON_ID_ps_prod!$A$2:$B$7187,2,0)</f>
        <v>137</v>
      </c>
      <c r="C5976">
        <v>0</v>
      </c>
      <c r="D5976" s="1">
        <v>20000000000</v>
      </c>
      <c r="E5976" s="1">
        <f>+D5976/1000000</f>
        <v>20000</v>
      </c>
      <c r="F5976" t="s">
        <v>1341</v>
      </c>
      <c r="G5976" s="6" t="s">
        <v>2351</v>
      </c>
      <c r="H5976" s="6">
        <f>+LOOKUP(G5976,cargargeneros!$H$2:$H$77,cargargeneros!$G$2:$G$77)</f>
        <v>71</v>
      </c>
      <c r="I5976" t="s">
        <v>11</v>
      </c>
      <c r="J5976" t="s">
        <v>122</v>
      </c>
      <c r="K5976" s="11"/>
      <c r="L5976" s="7"/>
      <c r="M5976" s="12"/>
      <c r="N5976" s="16"/>
      <c r="O5976" s="16"/>
      <c r="P5976" s="16"/>
    </row>
    <row r="5977" spans="1:16" x14ac:dyDescent="0.25">
      <c r="A5977">
        <f>+LOOKUP(F5977,Productos!B:B,Productos!A:A)</f>
        <v>748</v>
      </c>
      <c r="B5977">
        <f>+VLOOKUP(F5977,CON_ID_ps_prod!$A$2:$B$7187,2,0)</f>
        <v>137</v>
      </c>
      <c r="C5977">
        <v>0</v>
      </c>
      <c r="D5977" s="1">
        <v>20000000000</v>
      </c>
      <c r="E5977" s="1">
        <f>+D5977/1000000</f>
        <v>20000</v>
      </c>
      <c r="F5977" t="s">
        <v>1341</v>
      </c>
      <c r="G5977" s="6" t="s">
        <v>2351</v>
      </c>
      <c r="H5977" s="6">
        <f>+LOOKUP(G5977,cargargeneros!$H$2:$H$77,cargargeneros!$G$2:$G$77)</f>
        <v>71</v>
      </c>
      <c r="I5977" t="s">
        <v>5</v>
      </c>
      <c r="J5977">
        <v>9584243608</v>
      </c>
      <c r="K5977" s="11"/>
      <c r="L5977" s="7"/>
      <c r="M5977" s="12"/>
      <c r="N5977" s="16"/>
      <c r="O5977" s="16"/>
      <c r="P5977" s="16"/>
    </row>
    <row r="5978" spans="1:16" x14ac:dyDescent="0.25">
      <c r="A5978">
        <f>+LOOKUP(F5978,Productos!B:B,Productos!A:A)</f>
        <v>748</v>
      </c>
      <c r="B5978">
        <f>+VLOOKUP(F5978,CON_ID_ps_prod!$A$2:$B$7187,2,0)</f>
        <v>137</v>
      </c>
      <c r="C5978">
        <v>0</v>
      </c>
      <c r="D5978" s="1">
        <v>20000000000</v>
      </c>
      <c r="E5978" s="1">
        <f>+D5978/1000000</f>
        <v>20000</v>
      </c>
      <c r="F5978" t="s">
        <v>1341</v>
      </c>
      <c r="G5978" s="6" t="s">
        <v>2351</v>
      </c>
      <c r="H5978" s="6">
        <f>+LOOKUP(G5978,cargargeneros!$H$2:$H$77,cargargeneros!$G$2:$G$77)</f>
        <v>71</v>
      </c>
      <c r="I5978" t="s">
        <v>6</v>
      </c>
      <c r="J5978" s="4">
        <v>9789584243607</v>
      </c>
      <c r="K5978" s="11"/>
      <c r="L5978" s="7"/>
      <c r="M5978" s="12"/>
      <c r="N5978" s="16"/>
      <c r="O5978" s="16"/>
      <c r="P5978" s="16"/>
    </row>
    <row r="5979" spans="1:16" x14ac:dyDescent="0.25">
      <c r="A5979">
        <f>+LOOKUP(F5979,Productos!B:B,Productos!A:A)</f>
        <v>748</v>
      </c>
      <c r="B5979">
        <f>+VLOOKUP(F5979,CON_ID_ps_prod!$A$2:$B$7187,2,0)</f>
        <v>137</v>
      </c>
      <c r="C5979">
        <v>0</v>
      </c>
      <c r="D5979" s="1">
        <v>20000000000</v>
      </c>
      <c r="E5979" s="1">
        <f>+D5979/1000000</f>
        <v>20000</v>
      </c>
      <c r="F5979" t="s">
        <v>1341</v>
      </c>
      <c r="G5979" s="6" t="s">
        <v>2351</v>
      </c>
      <c r="H5979" s="6">
        <f>+LOOKUP(G5979,cargargeneros!$H$2:$H$77,cargargeneros!$G$2:$G$77)</f>
        <v>71</v>
      </c>
      <c r="I5979" t="s">
        <v>10</v>
      </c>
      <c r="J5979" t="s">
        <v>2351</v>
      </c>
      <c r="K5979" s="11"/>
      <c r="L5979" s="7"/>
      <c r="M5979" s="12"/>
      <c r="N5979" s="16"/>
      <c r="O5979" s="16"/>
      <c r="P5979" s="16"/>
    </row>
    <row r="5980" spans="1:16" x14ac:dyDescent="0.25">
      <c r="A5980">
        <f>+LOOKUP(F5980,Productos!B:B,Productos!A:A)</f>
        <v>748</v>
      </c>
      <c r="B5980">
        <f>+VLOOKUP(F5980,CON_ID_ps_prod!$A$2:$B$7187,2,0)</f>
        <v>137</v>
      </c>
      <c r="C5980">
        <v>0</v>
      </c>
      <c r="D5980" s="1">
        <v>20000000000</v>
      </c>
      <c r="E5980" s="1">
        <f>+D5980/1000000</f>
        <v>20000</v>
      </c>
      <c r="F5980" t="s">
        <v>1341</v>
      </c>
      <c r="G5980" s="6" t="s">
        <v>2351</v>
      </c>
      <c r="H5980" s="6">
        <f>+LOOKUP(G5980,cargargeneros!$H$2:$H$77,cargargeneros!$G$2:$G$77)</f>
        <v>71</v>
      </c>
      <c r="I5980" t="s">
        <v>13</v>
      </c>
      <c r="J5980" t="s">
        <v>124</v>
      </c>
      <c r="K5980" s="11"/>
      <c r="L5980" s="7"/>
      <c r="M5980" s="12"/>
      <c r="N5980" s="16"/>
      <c r="O5980" s="16"/>
      <c r="P5980" s="16"/>
    </row>
    <row r="5981" spans="1:16" x14ac:dyDescent="0.25">
      <c r="A5981">
        <f>+LOOKUP(F5981,Productos!B:B,Productos!A:A)</f>
        <v>748</v>
      </c>
      <c r="B5981">
        <f>+VLOOKUP(F5981,CON_ID_ps_prod!$A$2:$B$7187,2,0)</f>
        <v>137</v>
      </c>
      <c r="C5981">
        <v>0</v>
      </c>
      <c r="D5981" s="1">
        <v>20000000000</v>
      </c>
      <c r="E5981" s="1">
        <f>+D5981/1000000</f>
        <v>20000</v>
      </c>
      <c r="F5981" t="s">
        <v>1341</v>
      </c>
      <c r="G5981" s="6" t="s">
        <v>2351</v>
      </c>
      <c r="H5981" s="6">
        <f>+LOOKUP(G5981,cargargeneros!$H$2:$H$77,cargargeneros!$G$2:$G$77)</f>
        <v>71</v>
      </c>
      <c r="I5981" t="s">
        <v>14</v>
      </c>
      <c r="J5981" t="s">
        <v>90</v>
      </c>
      <c r="K5981" s="11"/>
      <c r="L5981" s="7"/>
      <c r="M5981" s="12"/>
      <c r="N5981" s="16"/>
      <c r="O5981" s="16"/>
      <c r="P5981" s="16"/>
    </row>
    <row r="5982" spans="1:16" x14ac:dyDescent="0.25">
      <c r="A5982">
        <f>+LOOKUP(F5982,Productos!B:B,Productos!A:A)</f>
        <v>748</v>
      </c>
      <c r="B5982">
        <f>+VLOOKUP(F5982,CON_ID_ps_prod!$A$2:$B$7187,2,0)</f>
        <v>137</v>
      </c>
      <c r="C5982">
        <v>0</v>
      </c>
      <c r="D5982" s="1">
        <v>20000000000</v>
      </c>
      <c r="E5982" s="1">
        <f>+D5982/1000000</f>
        <v>20000</v>
      </c>
      <c r="F5982" t="s">
        <v>1341</v>
      </c>
      <c r="G5982" s="6" t="s">
        <v>2351</v>
      </c>
      <c r="H5982" s="6">
        <f>+LOOKUP(G5982,cargargeneros!$H$2:$H$77,cargargeneros!$G$2:$G$77)</f>
        <v>71</v>
      </c>
      <c r="I5982" t="s">
        <v>16</v>
      </c>
      <c r="J5982" t="s">
        <v>181</v>
      </c>
      <c r="K5982" s="11"/>
      <c r="L5982" s="7"/>
      <c r="M5982" s="12"/>
      <c r="N5982" s="16"/>
      <c r="O5982" s="16"/>
      <c r="P5982" s="16"/>
    </row>
    <row r="5983" spans="1:16" x14ac:dyDescent="0.25">
      <c r="A5983">
        <f>+LOOKUP(F5983,Productos!B:B,Productos!A:A)</f>
        <v>749</v>
      </c>
      <c r="B5983">
        <f>+VLOOKUP(F5983,CON_ID_ps_prod!$A$2:$B$7187,2,0)</f>
        <v>142</v>
      </c>
      <c r="C5983">
        <v>1</v>
      </c>
      <c r="D5983" s="1">
        <v>15000000000</v>
      </c>
      <c r="E5983" s="1">
        <f>+D5983/1000000</f>
        <v>15000</v>
      </c>
      <c r="F5983" t="s">
        <v>128</v>
      </c>
      <c r="G5983" s="6" t="s">
        <v>28</v>
      </c>
      <c r="H5983" s="6">
        <f>+LOOKUP(G5983,cargargeneros!$H$2:$H$77,cargargeneros!$G$2:$G$77)</f>
        <v>44</v>
      </c>
      <c r="I5983" t="s">
        <v>9</v>
      </c>
      <c r="J5983" t="s">
        <v>1703</v>
      </c>
      <c r="K5983" s="11">
        <f>+VLOOKUP(J5983,cargarautores!A:B,2)</f>
        <v>250</v>
      </c>
      <c r="L5983" s="7" t="str">
        <f>+VLOOKUP(K5983,cargarautores!F:G,2)</f>
        <v>Jaime Baily</v>
      </c>
      <c r="M5983" s="12" t="str">
        <f>+IF(J5983=L5983,"","REVISAR")</f>
        <v/>
      </c>
      <c r="N5983" s="16"/>
      <c r="O5983" s="16"/>
      <c r="P5983" s="16"/>
    </row>
    <row r="5984" spans="1:16" x14ac:dyDescent="0.25">
      <c r="A5984">
        <f>+LOOKUP(F5984,Productos!B:B,Productos!A:A)</f>
        <v>749</v>
      </c>
      <c r="B5984">
        <f>+VLOOKUP(F5984,CON_ID_ps_prod!$A$2:$B$7187,2,0)</f>
        <v>142</v>
      </c>
      <c r="C5984">
        <v>1</v>
      </c>
      <c r="D5984" s="1">
        <v>15000000000</v>
      </c>
      <c r="E5984" s="1">
        <f>+D5984/1000000</f>
        <v>15000</v>
      </c>
      <c r="F5984" t="s">
        <v>128</v>
      </c>
      <c r="G5984" s="6" t="s">
        <v>28</v>
      </c>
      <c r="H5984" s="6">
        <f>+LOOKUP(G5984,cargargeneros!$H$2:$H$77,cargargeneros!$G$2:$G$77)</f>
        <v>44</v>
      </c>
      <c r="I5984" t="s">
        <v>8</v>
      </c>
      <c r="J5984" t="s">
        <v>2351</v>
      </c>
      <c r="K5984" s="11"/>
      <c r="L5984" s="7"/>
      <c r="M5984" s="12"/>
      <c r="N5984" s="16"/>
      <c r="O5984" s="16"/>
      <c r="P5984" s="16"/>
    </row>
    <row r="5985" spans="1:16" x14ac:dyDescent="0.25">
      <c r="A5985">
        <f>+LOOKUP(F5985,Productos!B:B,Productos!A:A)</f>
        <v>749</v>
      </c>
      <c r="B5985">
        <f>+VLOOKUP(F5985,CON_ID_ps_prod!$A$2:$B$7187,2,0)</f>
        <v>142</v>
      </c>
      <c r="C5985">
        <v>1</v>
      </c>
      <c r="D5985" s="1">
        <v>15000000000</v>
      </c>
      <c r="E5985" s="1">
        <f>+D5985/1000000</f>
        <v>15000</v>
      </c>
      <c r="F5985" t="s">
        <v>128</v>
      </c>
      <c r="G5985" s="6" t="s">
        <v>28</v>
      </c>
      <c r="H5985" s="6">
        <f>+LOOKUP(G5985,cargargeneros!$H$2:$H$77,cargargeneros!$G$2:$G$77)</f>
        <v>44</v>
      </c>
      <c r="I5985" t="s">
        <v>7</v>
      </c>
      <c r="J5985" t="s">
        <v>2351</v>
      </c>
      <c r="K5985" s="11"/>
      <c r="L5985" s="7"/>
      <c r="M5985" s="12"/>
      <c r="N5985" s="16">
        <f>+LOOKUP(J5985,cargareditoriales!A:A,cargareditoriales!B:B)</f>
        <v>188</v>
      </c>
      <c r="O5985" s="16" t="str">
        <f>+LOOKUP(N5985,cargareditoriales!B:B,cargareditoriales!A:A)</f>
        <v>Sin especificar</v>
      </c>
      <c r="P5985" s="16" t="str">
        <f>+IF(O5985=J5985,"","REVISAR")</f>
        <v/>
      </c>
    </row>
    <row r="5986" spans="1:16" x14ac:dyDescent="0.25">
      <c r="A5986">
        <f>+LOOKUP(F5986,Productos!B:B,Productos!A:A)</f>
        <v>749</v>
      </c>
      <c r="B5986">
        <f>+VLOOKUP(F5986,CON_ID_ps_prod!$A$2:$B$7187,2,0)</f>
        <v>142</v>
      </c>
      <c r="C5986">
        <v>1</v>
      </c>
      <c r="D5986" s="1">
        <v>15000000000</v>
      </c>
      <c r="E5986" s="1">
        <f>+D5986/1000000</f>
        <v>15000</v>
      </c>
      <c r="F5986" t="s">
        <v>128</v>
      </c>
      <c r="G5986" s="6" t="s">
        <v>28</v>
      </c>
      <c r="H5986" s="6">
        <f>+LOOKUP(G5986,cargargeneros!$H$2:$H$77,cargargeneros!$G$2:$G$77)</f>
        <v>44</v>
      </c>
      <c r="I5986" t="s">
        <v>12</v>
      </c>
      <c r="J5986">
        <v>8</v>
      </c>
      <c r="K5986" s="11"/>
      <c r="L5986" s="7"/>
      <c r="M5986" s="12"/>
      <c r="N5986" s="16"/>
      <c r="O5986" s="16"/>
      <c r="P5986" s="16"/>
    </row>
    <row r="5987" spans="1:16" x14ac:dyDescent="0.25">
      <c r="A5987">
        <f>+LOOKUP(F5987,Productos!B:B,Productos!A:A)</f>
        <v>749</v>
      </c>
      <c r="B5987">
        <f>+VLOOKUP(F5987,CON_ID_ps_prod!$A$2:$B$7187,2,0)</f>
        <v>142</v>
      </c>
      <c r="C5987">
        <v>1</v>
      </c>
      <c r="D5987" s="1">
        <v>15000000000</v>
      </c>
      <c r="E5987" s="1">
        <f>+D5987/1000000</f>
        <v>15000</v>
      </c>
      <c r="F5987" t="s">
        <v>128</v>
      </c>
      <c r="G5987" s="6" t="s">
        <v>28</v>
      </c>
      <c r="H5987" s="6">
        <f>+LOOKUP(G5987,cargargeneros!$H$2:$H$77,cargargeneros!$G$2:$G$77)</f>
        <v>44</v>
      </c>
      <c r="I5987" t="s">
        <v>11</v>
      </c>
      <c r="J5987" t="s">
        <v>28</v>
      </c>
      <c r="K5987" s="11"/>
      <c r="L5987" s="7"/>
      <c r="M5987" s="12"/>
      <c r="N5987" s="16"/>
      <c r="O5987" s="16"/>
      <c r="P5987" s="16"/>
    </row>
    <row r="5988" spans="1:16" x14ac:dyDescent="0.25">
      <c r="A5988">
        <f>+LOOKUP(F5988,Productos!B:B,Productos!A:A)</f>
        <v>749</v>
      </c>
      <c r="B5988">
        <f>+VLOOKUP(F5988,CON_ID_ps_prod!$A$2:$B$7187,2,0)</f>
        <v>142</v>
      </c>
      <c r="C5988">
        <v>1</v>
      </c>
      <c r="D5988" s="1">
        <v>15000000000</v>
      </c>
      <c r="E5988" s="1">
        <f>+D5988/1000000</f>
        <v>15000</v>
      </c>
      <c r="F5988" t="s">
        <v>128</v>
      </c>
      <c r="G5988" s="6" t="s">
        <v>28</v>
      </c>
      <c r="H5988" s="6">
        <f>+LOOKUP(G5988,cargargeneros!$H$2:$H$77,cargargeneros!$G$2:$G$77)</f>
        <v>44</v>
      </c>
      <c r="I5988" t="s">
        <v>5</v>
      </c>
      <c r="J5988">
        <v>8408071912</v>
      </c>
      <c r="K5988" s="11"/>
      <c r="L5988" s="7"/>
      <c r="M5988" s="12"/>
      <c r="N5988" s="16"/>
      <c r="O5988" s="16"/>
      <c r="P5988" s="16"/>
    </row>
    <row r="5989" spans="1:16" x14ac:dyDescent="0.25">
      <c r="A5989">
        <f>+LOOKUP(F5989,Productos!B:B,Productos!A:A)</f>
        <v>749</v>
      </c>
      <c r="B5989">
        <f>+VLOOKUP(F5989,CON_ID_ps_prod!$A$2:$B$7187,2,0)</f>
        <v>142</v>
      </c>
      <c r="C5989">
        <v>1</v>
      </c>
      <c r="D5989" s="1">
        <v>15000000000</v>
      </c>
      <c r="E5989" s="1">
        <f>+D5989/1000000</f>
        <v>15000</v>
      </c>
      <c r="F5989" t="s">
        <v>128</v>
      </c>
      <c r="G5989" s="6" t="s">
        <v>28</v>
      </c>
      <c r="H5989" s="6">
        <f>+LOOKUP(G5989,cargargeneros!$H$2:$H$77,cargargeneros!$G$2:$G$77)</f>
        <v>44</v>
      </c>
      <c r="I5989" t="s">
        <v>6</v>
      </c>
      <c r="J5989" s="4">
        <v>9788408071914</v>
      </c>
      <c r="K5989" s="11"/>
      <c r="L5989" s="7"/>
      <c r="M5989" s="12"/>
      <c r="N5989" s="16"/>
      <c r="O5989" s="16"/>
      <c r="P5989" s="16"/>
    </row>
    <row r="5990" spans="1:16" x14ac:dyDescent="0.25">
      <c r="A5990">
        <f>+LOOKUP(F5990,Productos!B:B,Productos!A:A)</f>
        <v>749</v>
      </c>
      <c r="B5990">
        <f>+VLOOKUP(F5990,CON_ID_ps_prod!$A$2:$B$7187,2,0)</f>
        <v>142</v>
      </c>
      <c r="C5990">
        <v>1</v>
      </c>
      <c r="D5990" s="1">
        <v>15000000000</v>
      </c>
      <c r="E5990" s="1">
        <f>+D5990/1000000</f>
        <v>15000</v>
      </c>
      <c r="F5990" t="s">
        <v>128</v>
      </c>
      <c r="G5990" s="6" t="s">
        <v>28</v>
      </c>
      <c r="H5990" s="6">
        <f>+LOOKUP(G5990,cargargeneros!$H$2:$H$77,cargargeneros!$G$2:$G$77)</f>
        <v>44</v>
      </c>
      <c r="I5990" t="s">
        <v>10</v>
      </c>
      <c r="J5990" t="s">
        <v>1823</v>
      </c>
      <c r="K5990" s="11"/>
      <c r="L5990" s="7"/>
      <c r="M5990" s="12"/>
      <c r="N5990" s="16"/>
      <c r="O5990" s="16"/>
      <c r="P5990" s="16"/>
    </row>
    <row r="5991" spans="1:16" x14ac:dyDescent="0.25">
      <c r="A5991">
        <f>+LOOKUP(F5991,Productos!B:B,Productos!A:A)</f>
        <v>749</v>
      </c>
      <c r="B5991">
        <f>+VLOOKUP(F5991,CON_ID_ps_prod!$A$2:$B$7187,2,0)</f>
        <v>142</v>
      </c>
      <c r="C5991">
        <v>1</v>
      </c>
      <c r="D5991" s="1">
        <v>15000000000</v>
      </c>
      <c r="E5991" s="1">
        <f>+D5991/1000000</f>
        <v>15000</v>
      </c>
      <c r="F5991" t="s">
        <v>128</v>
      </c>
      <c r="G5991" s="6" t="s">
        <v>28</v>
      </c>
      <c r="H5991" s="6">
        <f>+LOOKUP(G5991,cargargeneros!$H$2:$H$77,cargargeneros!$G$2:$G$77)</f>
        <v>44</v>
      </c>
      <c r="I5991" t="s">
        <v>13</v>
      </c>
      <c r="J5991" t="s">
        <v>90</v>
      </c>
      <c r="K5991" s="11"/>
      <c r="L5991" s="7"/>
      <c r="M5991" s="12"/>
      <c r="N5991" s="16"/>
      <c r="O5991" s="16"/>
      <c r="P5991" s="16"/>
    </row>
    <row r="5992" spans="1:16" x14ac:dyDescent="0.25">
      <c r="A5992">
        <f>+LOOKUP(F5992,Productos!B:B,Productos!A:A)</f>
        <v>749</v>
      </c>
      <c r="B5992">
        <f>+VLOOKUP(F5992,CON_ID_ps_prod!$A$2:$B$7187,2,0)</f>
        <v>142</v>
      </c>
      <c r="C5992">
        <v>1</v>
      </c>
      <c r="D5992" s="1">
        <v>15000000000</v>
      </c>
      <c r="E5992" s="1">
        <f>+D5992/1000000</f>
        <v>15000</v>
      </c>
      <c r="F5992" t="s">
        <v>128</v>
      </c>
      <c r="G5992" s="6" t="s">
        <v>28</v>
      </c>
      <c r="H5992" s="6">
        <f>+LOOKUP(G5992,cargargeneros!$H$2:$H$77,cargargeneros!$G$2:$G$77)</f>
        <v>44</v>
      </c>
      <c r="I5992" t="s">
        <v>14</v>
      </c>
      <c r="J5992" t="s">
        <v>2351</v>
      </c>
      <c r="K5992" s="11"/>
      <c r="L5992" s="7"/>
      <c r="M5992" s="12"/>
      <c r="N5992" s="16"/>
      <c r="O5992" s="16"/>
      <c r="P5992" s="16"/>
    </row>
    <row r="5993" spans="1:16" x14ac:dyDescent="0.25">
      <c r="A5993">
        <f>+LOOKUP(F5993,Productos!B:B,Productos!A:A)</f>
        <v>749</v>
      </c>
      <c r="B5993">
        <f>+VLOOKUP(F5993,CON_ID_ps_prod!$A$2:$B$7187,2,0)</f>
        <v>142</v>
      </c>
      <c r="C5993">
        <v>1</v>
      </c>
      <c r="D5993" s="1">
        <v>15000000000</v>
      </c>
      <c r="E5993" s="1">
        <f>+D5993/1000000</f>
        <v>15000</v>
      </c>
      <c r="F5993" t="s">
        <v>128</v>
      </c>
      <c r="G5993" s="6" t="s">
        <v>28</v>
      </c>
      <c r="H5993" s="6">
        <f>+LOOKUP(G5993,cargargeneros!$H$2:$H$77,cargargeneros!$G$2:$G$77)</f>
        <v>44</v>
      </c>
      <c r="I5993" t="s">
        <v>16</v>
      </c>
      <c r="J5993" t="s">
        <v>2351</v>
      </c>
      <c r="K5993" s="11"/>
      <c r="L5993" s="7"/>
      <c r="M5993" s="12"/>
      <c r="N5993" s="16"/>
      <c r="O5993" s="16"/>
      <c r="P5993" s="16"/>
    </row>
    <row r="5994" spans="1:16" x14ac:dyDescent="0.25">
      <c r="A5994">
        <f>+LOOKUP(F5994,Productos!B:B,Productos!A:A)</f>
        <v>750</v>
      </c>
      <c r="B5994">
        <f>+VLOOKUP(F5994,CON_ID_ps_prod!$A$2:$B$7187,2,0)</f>
        <v>28</v>
      </c>
      <c r="C5994">
        <v>1</v>
      </c>
      <c r="D5994" s="1">
        <v>15000000000</v>
      </c>
      <c r="E5994" s="1">
        <f>+D5994/1000000</f>
        <v>15000</v>
      </c>
      <c r="F5994" t="s">
        <v>36</v>
      </c>
      <c r="G5994" s="6" t="s">
        <v>26</v>
      </c>
      <c r="H5994" s="6">
        <f>+LOOKUP(G5994,cargargeneros!$H$2:$H$77,cargargeneros!$G$2:$G$77)</f>
        <v>52</v>
      </c>
      <c r="I5994" t="s">
        <v>9</v>
      </c>
      <c r="J5994" t="s">
        <v>1568</v>
      </c>
      <c r="K5994" s="11">
        <f>+VLOOKUP(J5994,cargarautores!A:B,2)</f>
        <v>200</v>
      </c>
      <c r="L5994" s="7" t="str">
        <f>+VLOOKUP(K5994,cargarautores!F:G,2)</f>
        <v>Giorgio Faletti</v>
      </c>
      <c r="M5994" s="12" t="str">
        <f>+IF(J5994=L5994,"","REVISAR")</f>
        <v/>
      </c>
      <c r="N5994" s="16"/>
      <c r="O5994" s="16"/>
      <c r="P5994" s="16"/>
    </row>
    <row r="5995" spans="1:16" x14ac:dyDescent="0.25">
      <c r="A5995">
        <f>+LOOKUP(F5995,Productos!B:B,Productos!A:A)</f>
        <v>750</v>
      </c>
      <c r="B5995">
        <f>+VLOOKUP(F5995,CON_ID_ps_prod!$A$2:$B$7187,2,0)</f>
        <v>28</v>
      </c>
      <c r="C5995">
        <v>1</v>
      </c>
      <c r="D5995" s="1">
        <v>15000000000</v>
      </c>
      <c r="E5995" s="1">
        <f>+D5995/1000000</f>
        <v>15000</v>
      </c>
      <c r="F5995" t="s">
        <v>36</v>
      </c>
      <c r="G5995" s="6" t="s">
        <v>26</v>
      </c>
      <c r="H5995" s="6">
        <f>+LOOKUP(G5995,cargargeneros!$H$2:$H$77,cargargeneros!$G$2:$G$77)</f>
        <v>52</v>
      </c>
      <c r="I5995" t="s">
        <v>8</v>
      </c>
      <c r="J5995" t="s">
        <v>1567</v>
      </c>
      <c r="K5995" s="11"/>
      <c r="L5995" s="7"/>
      <c r="M5995" s="12"/>
      <c r="N5995" s="16"/>
      <c r="O5995" s="16"/>
      <c r="P5995" s="16"/>
    </row>
    <row r="5996" spans="1:16" x14ac:dyDescent="0.25">
      <c r="A5996">
        <f>+LOOKUP(F5996,Productos!B:B,Productos!A:A)</f>
        <v>750</v>
      </c>
      <c r="B5996">
        <f>+VLOOKUP(F5996,CON_ID_ps_prod!$A$2:$B$7187,2,0)</f>
        <v>28</v>
      </c>
      <c r="C5996">
        <v>1</v>
      </c>
      <c r="D5996" s="1">
        <v>15000000000</v>
      </c>
      <c r="E5996" s="1">
        <f>+D5996/1000000</f>
        <v>15000</v>
      </c>
      <c r="F5996" t="s">
        <v>36</v>
      </c>
      <c r="G5996" s="6" t="s">
        <v>26</v>
      </c>
      <c r="H5996" s="6">
        <f>+LOOKUP(G5996,cargargeneros!$H$2:$H$77,cargargeneros!$G$2:$G$77)</f>
        <v>52</v>
      </c>
      <c r="I5996" t="s">
        <v>7</v>
      </c>
      <c r="J5996" t="s">
        <v>527</v>
      </c>
      <c r="K5996" s="11"/>
      <c r="L5996" s="7"/>
      <c r="M5996" s="12"/>
      <c r="N5996" s="16">
        <f>+LOOKUP(J5996,cargareditoriales!A:A,cargareditoriales!B:B)</f>
        <v>46</v>
      </c>
      <c r="O5996" s="16" t="str">
        <f>+LOOKUP(N5996,cargareditoriales!B:B,cargareditoriales!A:A)</f>
        <v>Ediciones B</v>
      </c>
      <c r="P5996" s="16" t="str">
        <f>+IF(O5996=J5996,"","REVISAR")</f>
        <v/>
      </c>
    </row>
    <row r="5997" spans="1:16" x14ac:dyDescent="0.25">
      <c r="A5997">
        <f>+LOOKUP(F5997,Productos!B:B,Productos!A:A)</f>
        <v>750</v>
      </c>
      <c r="B5997">
        <f>+VLOOKUP(F5997,CON_ID_ps_prod!$A$2:$B$7187,2,0)</f>
        <v>28</v>
      </c>
      <c r="C5997">
        <v>1</v>
      </c>
      <c r="D5997" s="1">
        <v>15000000000</v>
      </c>
      <c r="E5997" s="1">
        <f>+D5997/1000000</f>
        <v>15000</v>
      </c>
      <c r="F5997" t="s">
        <v>36</v>
      </c>
      <c r="G5997" s="6" t="s">
        <v>26</v>
      </c>
      <c r="H5997" s="6">
        <f>+LOOKUP(G5997,cargargeneros!$H$2:$H$77,cargargeneros!$G$2:$G$77)</f>
        <v>52</v>
      </c>
      <c r="I5997" t="s">
        <v>12</v>
      </c>
      <c r="J5997">
        <v>7</v>
      </c>
      <c r="K5997" s="11"/>
      <c r="L5997" s="7"/>
      <c r="M5997" s="12"/>
      <c r="N5997" s="16"/>
      <c r="O5997" s="16"/>
      <c r="P5997" s="16"/>
    </row>
    <row r="5998" spans="1:16" x14ac:dyDescent="0.25">
      <c r="A5998">
        <f>+LOOKUP(F5998,Productos!B:B,Productos!A:A)</f>
        <v>750</v>
      </c>
      <c r="B5998">
        <f>+VLOOKUP(F5998,CON_ID_ps_prod!$A$2:$B$7187,2,0)</f>
        <v>28</v>
      </c>
      <c r="C5998">
        <v>1</v>
      </c>
      <c r="D5998" s="1">
        <v>15000000000</v>
      </c>
      <c r="E5998" s="1">
        <f>+D5998/1000000</f>
        <v>15000</v>
      </c>
      <c r="F5998" t="s">
        <v>36</v>
      </c>
      <c r="G5998" s="6" t="s">
        <v>26</v>
      </c>
      <c r="H5998" s="6">
        <f>+LOOKUP(G5998,cargargeneros!$H$2:$H$77,cargargeneros!$G$2:$G$77)</f>
        <v>52</v>
      </c>
      <c r="I5998" t="s">
        <v>11</v>
      </c>
      <c r="J5998" t="s">
        <v>26</v>
      </c>
      <c r="K5998" s="11"/>
      <c r="L5998" s="7"/>
      <c r="M5998" s="12"/>
      <c r="N5998" s="16"/>
      <c r="O5998" s="16"/>
      <c r="P5998" s="16"/>
    </row>
    <row r="5999" spans="1:16" x14ac:dyDescent="0.25">
      <c r="A5999">
        <f>+LOOKUP(F5999,Productos!B:B,Productos!A:A)</f>
        <v>750</v>
      </c>
      <c r="B5999">
        <f>+VLOOKUP(F5999,CON_ID_ps_prod!$A$2:$B$7187,2,0)</f>
        <v>28</v>
      </c>
      <c r="C5999">
        <v>1</v>
      </c>
      <c r="D5999" s="1">
        <v>15000000000</v>
      </c>
      <c r="E5999" s="1">
        <f>+D5999/1000000</f>
        <v>15000</v>
      </c>
      <c r="F5999" t="s">
        <v>36</v>
      </c>
      <c r="G5999" s="6" t="s">
        <v>26</v>
      </c>
      <c r="H5999" s="6">
        <f>+LOOKUP(G5999,cargargeneros!$H$2:$H$77,cargargeneros!$G$2:$G$77)</f>
        <v>52</v>
      </c>
      <c r="I5999" t="s">
        <v>5</v>
      </c>
      <c r="J5999" t="s">
        <v>2351</v>
      </c>
      <c r="K5999" s="11"/>
      <c r="L5999" s="7"/>
      <c r="M5999" s="12"/>
      <c r="N5999" s="16"/>
      <c r="O5999" s="16"/>
      <c r="P5999" s="16"/>
    </row>
    <row r="6000" spans="1:16" x14ac:dyDescent="0.25">
      <c r="A6000">
        <f>+LOOKUP(F6000,Productos!B:B,Productos!A:A)</f>
        <v>750</v>
      </c>
      <c r="B6000">
        <f>+VLOOKUP(F6000,CON_ID_ps_prod!$A$2:$B$7187,2,0)</f>
        <v>28</v>
      </c>
      <c r="C6000">
        <v>1</v>
      </c>
      <c r="D6000" s="1">
        <v>15000000000</v>
      </c>
      <c r="E6000" s="1">
        <f>+D6000/1000000</f>
        <v>15000</v>
      </c>
      <c r="F6000" t="s">
        <v>36</v>
      </c>
      <c r="G6000" s="6" t="s">
        <v>26</v>
      </c>
      <c r="H6000" s="6">
        <f>+LOOKUP(G6000,cargargeneros!$H$2:$H$77,cargargeneros!$G$2:$G$77)</f>
        <v>52</v>
      </c>
      <c r="I6000" t="s">
        <v>6</v>
      </c>
      <c r="J6000" s="4" t="s">
        <v>1848</v>
      </c>
      <c r="K6000" s="11"/>
      <c r="L6000" s="7"/>
      <c r="M6000" s="12"/>
      <c r="N6000" s="16"/>
      <c r="O6000" s="16"/>
      <c r="P6000" s="16"/>
    </row>
    <row r="6001" spans="1:16" x14ac:dyDescent="0.25">
      <c r="A6001">
        <f>+LOOKUP(F6001,Productos!B:B,Productos!A:A)</f>
        <v>750</v>
      </c>
      <c r="B6001">
        <f>+VLOOKUP(F6001,CON_ID_ps_prod!$A$2:$B$7187,2,0)</f>
        <v>28</v>
      </c>
      <c r="C6001">
        <v>1</v>
      </c>
      <c r="D6001" s="1">
        <v>15000000000</v>
      </c>
      <c r="E6001" s="1">
        <f>+D6001/1000000</f>
        <v>15000</v>
      </c>
      <c r="F6001" t="s">
        <v>36</v>
      </c>
      <c r="G6001" s="6" t="s">
        <v>26</v>
      </c>
      <c r="H6001" s="6">
        <f>+LOOKUP(G6001,cargargeneros!$H$2:$H$77,cargargeneros!$G$2:$G$77)</f>
        <v>52</v>
      </c>
      <c r="I6001" t="s">
        <v>10</v>
      </c>
      <c r="J6001" t="s">
        <v>274</v>
      </c>
      <c r="K6001" s="11"/>
      <c r="L6001" s="7"/>
      <c r="M6001" s="12"/>
      <c r="N6001" s="16"/>
      <c r="O6001" s="16"/>
      <c r="P6001" s="16"/>
    </row>
    <row r="6002" spans="1:16" x14ac:dyDescent="0.25">
      <c r="A6002">
        <f>+LOOKUP(F6002,Productos!B:B,Productos!A:A)</f>
        <v>750</v>
      </c>
      <c r="B6002">
        <f>+VLOOKUP(F6002,CON_ID_ps_prod!$A$2:$B$7187,2,0)</f>
        <v>28</v>
      </c>
      <c r="C6002">
        <v>1</v>
      </c>
      <c r="D6002" s="1">
        <v>15000000000</v>
      </c>
      <c r="E6002" s="1">
        <f>+D6002/1000000</f>
        <v>15000</v>
      </c>
      <c r="F6002" t="s">
        <v>36</v>
      </c>
      <c r="G6002" s="6" t="s">
        <v>26</v>
      </c>
      <c r="H6002" s="6">
        <f>+LOOKUP(G6002,cargargeneros!$H$2:$H$77,cargargeneros!$G$2:$G$77)</f>
        <v>52</v>
      </c>
      <c r="I6002" t="s">
        <v>14</v>
      </c>
      <c r="J6002" s="3" t="s">
        <v>2443</v>
      </c>
      <c r="K6002" s="11"/>
      <c r="L6002" s="7"/>
      <c r="M6002" s="12"/>
      <c r="N6002" s="16"/>
      <c r="O6002" s="16"/>
      <c r="P6002" s="16"/>
    </row>
    <row r="6003" spans="1:16" ht="15.75" thickBot="1" x14ac:dyDescent="0.3">
      <c r="A6003">
        <f>+LOOKUP(F6003,Productos!B:B,Productos!A:A)</f>
        <v>750</v>
      </c>
      <c r="B6003">
        <f>+VLOOKUP(F6003,CON_ID_ps_prod!$A$2:$B$7187,2,0)</f>
        <v>28</v>
      </c>
      <c r="C6003">
        <v>1</v>
      </c>
      <c r="D6003" s="1">
        <v>15000000000</v>
      </c>
      <c r="E6003" s="1">
        <f>+D6003/1000000</f>
        <v>15000</v>
      </c>
      <c r="F6003" t="s">
        <v>36</v>
      </c>
      <c r="G6003" s="6" t="s">
        <v>26</v>
      </c>
      <c r="H6003" s="6">
        <f>+LOOKUP(G6003,cargargeneros!$H$2:$H$77,cargargeneros!$G$2:$G$77)</f>
        <v>52</v>
      </c>
      <c r="I6003" t="s">
        <v>16</v>
      </c>
      <c r="J6003" t="s">
        <v>1566</v>
      </c>
      <c r="K6003" s="13"/>
      <c r="L6003" s="14"/>
      <c r="M6003" s="15"/>
      <c r="N6003" s="16"/>
      <c r="O6003" s="16"/>
      <c r="P6003" s="16"/>
    </row>
  </sheetData>
  <autoFilter ref="A1:P6003">
    <sortState ref="A1202:P5905">
      <sortCondition descending="1" ref="M1:M6003"/>
    </sortState>
  </autoFilter>
  <sortState ref="A2:P6003">
    <sortCondition ref="F2:F6003"/>
    <sortCondition ref="I2:I600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87"/>
  <sheetViews>
    <sheetView topLeftCell="A3918" workbookViewId="0">
      <selection activeCell="A3932" sqref="A3932:A3935"/>
    </sheetView>
  </sheetViews>
  <sheetFormatPr baseColWidth="10" defaultRowHeight="15" x14ac:dyDescent="0.25"/>
  <cols>
    <col min="1" max="1" width="39.28515625" customWidth="1"/>
    <col min="2" max="2" width="10.5703125" bestFit="1" customWidth="1"/>
    <col min="3" max="5" width="10.5703125" customWidth="1"/>
    <col min="6" max="6" width="6.28515625" bestFit="1" customWidth="1"/>
    <col min="7" max="7" width="9.7109375" bestFit="1" customWidth="1"/>
    <col min="8" max="8" width="14.7109375" bestFit="1" customWidth="1"/>
    <col min="10" max="10" width="16.7109375" bestFit="1" customWidth="1"/>
    <col min="11" max="11" width="25.140625" bestFit="1" customWidth="1"/>
    <col min="12" max="12" width="19" bestFit="1" customWidth="1"/>
    <col min="13" max="13" width="88.7109375" bestFit="1" customWidth="1"/>
  </cols>
  <sheetData>
    <row r="1" spans="1:13" x14ac:dyDescent="0.25">
      <c r="A1" t="s">
        <v>2</v>
      </c>
      <c r="B1" t="s">
        <v>2376</v>
      </c>
      <c r="F1" t="s">
        <v>0</v>
      </c>
      <c r="G1" t="s">
        <v>2377</v>
      </c>
      <c r="H1" t="s">
        <v>1</v>
      </c>
      <c r="J1" t="s">
        <v>2378</v>
      </c>
      <c r="K1" t="s">
        <v>3</v>
      </c>
      <c r="L1" t="s">
        <v>2424</v>
      </c>
      <c r="M1" t="s">
        <v>4</v>
      </c>
    </row>
    <row r="2" spans="1:13" x14ac:dyDescent="0.25">
      <c r="A2">
        <v>1984</v>
      </c>
      <c r="B2">
        <v>595</v>
      </c>
      <c r="F2">
        <v>1</v>
      </c>
      <c r="H2" s="1">
        <v>20000000000</v>
      </c>
      <c r="K2" t="s">
        <v>113</v>
      </c>
      <c r="L2" t="s">
        <v>9</v>
      </c>
      <c r="M2" t="s">
        <v>878</v>
      </c>
    </row>
    <row r="3" spans="1:13" x14ac:dyDescent="0.25">
      <c r="A3">
        <v>1984</v>
      </c>
      <c r="B3">
        <v>595</v>
      </c>
      <c r="F3">
        <v>1</v>
      </c>
      <c r="H3" s="1">
        <v>20000000000</v>
      </c>
      <c r="K3" t="s">
        <v>113</v>
      </c>
      <c r="L3" t="s">
        <v>8</v>
      </c>
      <c r="M3">
        <v>2012</v>
      </c>
    </row>
    <row r="4" spans="1:13" x14ac:dyDescent="0.25">
      <c r="A4">
        <v>1984</v>
      </c>
      <c r="B4">
        <v>595</v>
      </c>
      <c r="F4">
        <v>1</v>
      </c>
      <c r="H4" s="1">
        <v>20000000000</v>
      </c>
      <c r="K4" t="s">
        <v>113</v>
      </c>
      <c r="L4" t="s">
        <v>7</v>
      </c>
      <c r="M4" t="s">
        <v>877</v>
      </c>
    </row>
    <row r="5" spans="1:13" x14ac:dyDescent="0.25">
      <c r="A5">
        <v>1984</v>
      </c>
      <c r="B5">
        <v>595</v>
      </c>
      <c r="F5">
        <v>1</v>
      </c>
      <c r="H5" s="1">
        <v>20000000000</v>
      </c>
      <c r="K5" t="s">
        <v>113</v>
      </c>
      <c r="L5" t="s">
        <v>12</v>
      </c>
      <c r="M5" t="s">
        <v>264</v>
      </c>
    </row>
    <row r="6" spans="1:13" x14ac:dyDescent="0.25">
      <c r="A6">
        <v>1984</v>
      </c>
      <c r="B6">
        <v>595</v>
      </c>
      <c r="F6">
        <v>1</v>
      </c>
      <c r="H6" s="1">
        <v>20000000000</v>
      </c>
      <c r="K6" t="s">
        <v>113</v>
      </c>
      <c r="L6" t="s">
        <v>6</v>
      </c>
      <c r="M6">
        <v>9789585881150</v>
      </c>
    </row>
    <row r="7" spans="1:13" x14ac:dyDescent="0.25">
      <c r="A7">
        <v>1984</v>
      </c>
      <c r="B7">
        <v>595</v>
      </c>
      <c r="F7">
        <v>1</v>
      </c>
      <c r="H7" s="1">
        <v>20000000000</v>
      </c>
      <c r="K7" t="s">
        <v>113</v>
      </c>
      <c r="L7" t="s">
        <v>13</v>
      </c>
      <c r="M7" t="s">
        <v>90</v>
      </c>
    </row>
    <row r="8" spans="1:13" x14ac:dyDescent="0.25">
      <c r="A8" t="s">
        <v>1815</v>
      </c>
      <c r="B8">
        <v>64</v>
      </c>
      <c r="F8">
        <v>1</v>
      </c>
      <c r="H8" s="1">
        <v>12000000000</v>
      </c>
      <c r="K8" t="s">
        <v>44</v>
      </c>
      <c r="L8" t="s">
        <v>9</v>
      </c>
      <c r="M8" t="s">
        <v>1613</v>
      </c>
    </row>
    <row r="9" spans="1:13" x14ac:dyDescent="0.25">
      <c r="A9" t="s">
        <v>1815</v>
      </c>
      <c r="B9">
        <v>64</v>
      </c>
      <c r="F9">
        <v>1</v>
      </c>
      <c r="H9" s="1">
        <v>12000000000</v>
      </c>
      <c r="K9" t="s">
        <v>44</v>
      </c>
      <c r="L9" t="s">
        <v>8</v>
      </c>
    </row>
    <row r="10" spans="1:13" x14ac:dyDescent="0.25">
      <c r="A10" t="s">
        <v>1815</v>
      </c>
      <c r="B10">
        <v>64</v>
      </c>
      <c r="F10">
        <v>1</v>
      </c>
      <c r="H10" s="1">
        <v>12000000000</v>
      </c>
      <c r="K10" t="s">
        <v>44</v>
      </c>
      <c r="L10" t="s">
        <v>7</v>
      </c>
      <c r="M10" t="s">
        <v>1612</v>
      </c>
    </row>
    <row r="11" spans="1:13" x14ac:dyDescent="0.25">
      <c r="A11" t="s">
        <v>1815</v>
      </c>
      <c r="B11">
        <v>64</v>
      </c>
      <c r="F11">
        <v>1</v>
      </c>
      <c r="H11" s="1">
        <v>12000000000</v>
      </c>
      <c r="K11" t="s">
        <v>44</v>
      </c>
      <c r="L11" t="s">
        <v>12</v>
      </c>
      <c r="M11" t="s">
        <v>377</v>
      </c>
    </row>
    <row r="12" spans="1:13" x14ac:dyDescent="0.25">
      <c r="A12" t="s">
        <v>1815</v>
      </c>
      <c r="B12">
        <v>64</v>
      </c>
      <c r="F12">
        <v>1</v>
      </c>
      <c r="H12" s="1">
        <v>12000000000</v>
      </c>
      <c r="K12" t="s">
        <v>44</v>
      </c>
      <c r="L12" t="s">
        <v>11</v>
      </c>
      <c r="M12" s="3" t="s">
        <v>1218</v>
      </c>
    </row>
    <row r="13" spans="1:13" x14ac:dyDescent="0.25">
      <c r="A13" t="s">
        <v>1815</v>
      </c>
      <c r="B13">
        <v>64</v>
      </c>
      <c r="F13">
        <v>1</v>
      </c>
      <c r="H13" s="1">
        <v>12000000000</v>
      </c>
      <c r="K13" t="s">
        <v>44</v>
      </c>
      <c r="L13" t="s">
        <v>5</v>
      </c>
      <c r="M13" t="s">
        <v>2379</v>
      </c>
    </row>
    <row r="14" spans="1:13" x14ac:dyDescent="0.25">
      <c r="A14" t="s">
        <v>1815</v>
      </c>
      <c r="B14">
        <v>64</v>
      </c>
      <c r="F14">
        <v>1</v>
      </c>
      <c r="H14" s="1">
        <v>12000000000</v>
      </c>
      <c r="K14" t="s">
        <v>44</v>
      </c>
      <c r="L14" t="s">
        <v>6</v>
      </c>
      <c r="M14">
        <v>9789580512370</v>
      </c>
    </row>
    <row r="15" spans="1:13" x14ac:dyDescent="0.25">
      <c r="A15" t="s">
        <v>1815</v>
      </c>
      <c r="B15">
        <v>64</v>
      </c>
      <c r="F15">
        <v>1</v>
      </c>
      <c r="H15" s="1">
        <v>12000000000</v>
      </c>
      <c r="K15" t="s">
        <v>44</v>
      </c>
      <c r="L15" t="s">
        <v>10</v>
      </c>
      <c r="M15" s="3" t="s">
        <v>1400</v>
      </c>
    </row>
    <row r="16" spans="1:13" x14ac:dyDescent="0.25">
      <c r="A16" t="s">
        <v>1815</v>
      </c>
      <c r="B16">
        <v>64</v>
      </c>
      <c r="F16">
        <v>1</v>
      </c>
      <c r="H16" s="1">
        <v>12000000000</v>
      </c>
      <c r="K16" t="s">
        <v>44</v>
      </c>
      <c r="L16" t="s">
        <v>14</v>
      </c>
    </row>
    <row r="17" spans="1:13" x14ac:dyDescent="0.25">
      <c r="A17" t="s">
        <v>1815</v>
      </c>
      <c r="B17">
        <v>64</v>
      </c>
      <c r="F17">
        <v>1</v>
      </c>
      <c r="H17" s="1">
        <v>12000000000</v>
      </c>
      <c r="K17" t="s">
        <v>44</v>
      </c>
      <c r="L17" t="s">
        <v>16</v>
      </c>
    </row>
    <row r="18" spans="1:13" x14ac:dyDescent="0.25">
      <c r="A18" t="s">
        <v>1409</v>
      </c>
      <c r="B18">
        <v>414</v>
      </c>
      <c r="F18">
        <v>1</v>
      </c>
      <c r="H18" s="1">
        <v>30000000000</v>
      </c>
      <c r="K18" t="s">
        <v>502</v>
      </c>
      <c r="L18" t="s">
        <v>9</v>
      </c>
      <c r="M18" t="s">
        <v>503</v>
      </c>
    </row>
    <row r="19" spans="1:13" x14ac:dyDescent="0.25">
      <c r="A19" t="s">
        <v>1409</v>
      </c>
      <c r="B19">
        <v>414</v>
      </c>
      <c r="F19">
        <v>1</v>
      </c>
      <c r="H19" s="1">
        <v>30000000000</v>
      </c>
      <c r="K19" t="s">
        <v>502</v>
      </c>
      <c r="L19" t="s">
        <v>7</v>
      </c>
      <c r="M19" t="s">
        <v>491</v>
      </c>
    </row>
    <row r="20" spans="1:13" x14ac:dyDescent="0.25">
      <c r="A20" t="s">
        <v>1409</v>
      </c>
      <c r="B20">
        <v>414</v>
      </c>
      <c r="F20">
        <v>1</v>
      </c>
      <c r="H20" s="1">
        <v>30000000000</v>
      </c>
      <c r="K20" t="s">
        <v>502</v>
      </c>
      <c r="L20" t="s">
        <v>12</v>
      </c>
      <c r="M20" t="s">
        <v>264</v>
      </c>
    </row>
    <row r="21" spans="1:13" x14ac:dyDescent="0.25">
      <c r="A21" t="s">
        <v>1409</v>
      </c>
      <c r="B21">
        <v>414</v>
      </c>
      <c r="F21">
        <v>1</v>
      </c>
      <c r="H21" s="1">
        <v>30000000000</v>
      </c>
      <c r="K21" t="s">
        <v>502</v>
      </c>
      <c r="L21" t="s">
        <v>6</v>
      </c>
      <c r="M21">
        <v>9789587583045</v>
      </c>
    </row>
    <row r="22" spans="1:13" x14ac:dyDescent="0.25">
      <c r="A22" t="s">
        <v>1409</v>
      </c>
      <c r="B22">
        <v>414</v>
      </c>
      <c r="F22">
        <v>1</v>
      </c>
      <c r="H22" s="1">
        <v>30000000000</v>
      </c>
      <c r="K22" t="s">
        <v>502</v>
      </c>
      <c r="L22" t="s">
        <v>13</v>
      </c>
      <c r="M22" t="s">
        <v>90</v>
      </c>
    </row>
    <row r="23" spans="1:13" x14ac:dyDescent="0.25">
      <c r="A23" t="s">
        <v>278</v>
      </c>
      <c r="B23">
        <v>289</v>
      </c>
      <c r="F23">
        <v>1</v>
      </c>
      <c r="H23" s="1">
        <v>18000000000</v>
      </c>
      <c r="K23" t="s">
        <v>26</v>
      </c>
      <c r="L23" t="s">
        <v>9</v>
      </c>
      <c r="M23" t="s">
        <v>1348</v>
      </c>
    </row>
    <row r="24" spans="1:13" x14ac:dyDescent="0.25">
      <c r="A24" t="s">
        <v>278</v>
      </c>
      <c r="B24">
        <v>289</v>
      </c>
      <c r="F24">
        <v>1</v>
      </c>
      <c r="H24" s="1">
        <v>18000000000</v>
      </c>
      <c r="K24" t="s">
        <v>26</v>
      </c>
      <c r="L24" t="s">
        <v>8</v>
      </c>
      <c r="M24" t="s">
        <v>261</v>
      </c>
    </row>
    <row r="25" spans="1:13" x14ac:dyDescent="0.25">
      <c r="A25" t="s">
        <v>278</v>
      </c>
      <c r="B25">
        <v>289</v>
      </c>
      <c r="F25">
        <v>1</v>
      </c>
      <c r="H25" s="1">
        <v>18000000000</v>
      </c>
      <c r="K25" t="s">
        <v>26</v>
      </c>
      <c r="L25" t="s">
        <v>7</v>
      </c>
      <c r="M25" t="s">
        <v>260</v>
      </c>
    </row>
    <row r="26" spans="1:13" x14ac:dyDescent="0.25">
      <c r="A26" t="s">
        <v>278</v>
      </c>
      <c r="B26">
        <v>289</v>
      </c>
      <c r="F26">
        <v>1</v>
      </c>
      <c r="H26" s="1">
        <v>18000000000</v>
      </c>
      <c r="K26" t="s">
        <v>26</v>
      </c>
      <c r="L26" t="s">
        <v>12</v>
      </c>
      <c r="M26" t="s">
        <v>264</v>
      </c>
    </row>
    <row r="27" spans="1:13" x14ac:dyDescent="0.25">
      <c r="A27" t="s">
        <v>278</v>
      </c>
      <c r="B27">
        <v>289</v>
      </c>
      <c r="F27">
        <v>1</v>
      </c>
      <c r="H27" s="1">
        <v>18000000000</v>
      </c>
      <c r="K27" t="s">
        <v>26</v>
      </c>
      <c r="L27" t="s">
        <v>5</v>
      </c>
      <c r="M27">
        <v>8402070396</v>
      </c>
    </row>
    <row r="28" spans="1:13" x14ac:dyDescent="0.25">
      <c r="A28" t="s">
        <v>278</v>
      </c>
      <c r="B28">
        <v>289</v>
      </c>
      <c r="F28">
        <v>1</v>
      </c>
      <c r="H28" s="1">
        <v>18000000000</v>
      </c>
      <c r="K28" t="s">
        <v>26</v>
      </c>
      <c r="L28" t="s">
        <v>6</v>
      </c>
      <c r="M28" t="s">
        <v>259</v>
      </c>
    </row>
    <row r="29" spans="1:13" x14ac:dyDescent="0.25">
      <c r="A29" t="s">
        <v>278</v>
      </c>
      <c r="B29">
        <v>289</v>
      </c>
      <c r="F29">
        <v>1</v>
      </c>
      <c r="H29" s="1">
        <v>18000000000</v>
      </c>
      <c r="K29" t="s">
        <v>26</v>
      </c>
      <c r="L29" t="s">
        <v>10</v>
      </c>
      <c r="M29" t="s">
        <v>279</v>
      </c>
    </row>
    <row r="30" spans="1:13" x14ac:dyDescent="0.25">
      <c r="A30" t="s">
        <v>278</v>
      </c>
      <c r="B30">
        <v>289</v>
      </c>
      <c r="F30">
        <v>1</v>
      </c>
      <c r="H30" s="1">
        <v>18000000000</v>
      </c>
      <c r="K30" t="s">
        <v>26</v>
      </c>
      <c r="L30" t="s">
        <v>13</v>
      </c>
      <c r="M30" t="s">
        <v>90</v>
      </c>
    </row>
    <row r="31" spans="1:13" x14ac:dyDescent="0.25">
      <c r="A31" t="s">
        <v>210</v>
      </c>
      <c r="B31">
        <v>226</v>
      </c>
      <c r="F31">
        <v>1</v>
      </c>
      <c r="H31" s="1">
        <v>15000000000</v>
      </c>
      <c r="K31" t="s">
        <v>28</v>
      </c>
      <c r="L31" t="s">
        <v>9</v>
      </c>
      <c r="M31" t="s">
        <v>335</v>
      </c>
    </row>
    <row r="32" spans="1:13" x14ac:dyDescent="0.25">
      <c r="A32" t="s">
        <v>210</v>
      </c>
      <c r="B32">
        <v>226</v>
      </c>
      <c r="F32">
        <v>1</v>
      </c>
      <c r="H32" s="1">
        <v>15000000000</v>
      </c>
      <c r="K32" t="s">
        <v>28</v>
      </c>
      <c r="L32" t="s">
        <v>8</v>
      </c>
    </row>
    <row r="33" spans="1:13" x14ac:dyDescent="0.25">
      <c r="A33" t="s">
        <v>210</v>
      </c>
      <c r="B33">
        <v>226</v>
      </c>
      <c r="F33">
        <v>1</v>
      </c>
      <c r="H33" s="1">
        <v>15000000000</v>
      </c>
      <c r="K33" t="s">
        <v>28</v>
      </c>
      <c r="L33" t="s">
        <v>7</v>
      </c>
    </row>
    <row r="34" spans="1:13" x14ac:dyDescent="0.25">
      <c r="A34" t="s">
        <v>210</v>
      </c>
      <c r="B34">
        <v>226</v>
      </c>
      <c r="F34">
        <v>1</v>
      </c>
      <c r="H34" s="1">
        <v>15000000000</v>
      </c>
      <c r="K34" t="s">
        <v>28</v>
      </c>
      <c r="L34" t="s">
        <v>12</v>
      </c>
      <c r="M34" t="s">
        <v>264</v>
      </c>
    </row>
    <row r="35" spans="1:13" x14ac:dyDescent="0.25">
      <c r="A35" t="s">
        <v>210</v>
      </c>
      <c r="B35">
        <v>226</v>
      </c>
      <c r="F35">
        <v>1</v>
      </c>
      <c r="H35" s="1">
        <v>15000000000</v>
      </c>
      <c r="K35" t="s">
        <v>28</v>
      </c>
      <c r="L35" t="s">
        <v>11</v>
      </c>
      <c r="M35" t="s">
        <v>28</v>
      </c>
    </row>
    <row r="36" spans="1:13" x14ac:dyDescent="0.25">
      <c r="A36" t="s">
        <v>210</v>
      </c>
      <c r="B36">
        <v>226</v>
      </c>
      <c r="F36">
        <v>1</v>
      </c>
      <c r="H36" s="1">
        <v>15000000000</v>
      </c>
      <c r="K36" t="s">
        <v>28</v>
      </c>
      <c r="L36" t="s">
        <v>5</v>
      </c>
      <c r="M36" t="s">
        <v>2379</v>
      </c>
    </row>
    <row r="37" spans="1:13" x14ac:dyDescent="0.25">
      <c r="A37" t="s">
        <v>210</v>
      </c>
      <c r="B37">
        <v>226</v>
      </c>
      <c r="F37">
        <v>1</v>
      </c>
      <c r="H37" s="1">
        <v>15000000000</v>
      </c>
      <c r="K37" t="s">
        <v>28</v>
      </c>
      <c r="L37" t="s">
        <v>6</v>
      </c>
      <c r="M37" t="s">
        <v>2379</v>
      </c>
    </row>
    <row r="38" spans="1:13" x14ac:dyDescent="0.25">
      <c r="A38" t="s">
        <v>210</v>
      </c>
      <c r="B38">
        <v>226</v>
      </c>
      <c r="F38">
        <v>1</v>
      </c>
      <c r="H38" s="1">
        <v>15000000000</v>
      </c>
      <c r="K38" t="s">
        <v>28</v>
      </c>
      <c r="L38" t="s">
        <v>10</v>
      </c>
      <c r="M38" t="s">
        <v>1662</v>
      </c>
    </row>
    <row r="39" spans="1:13" x14ac:dyDescent="0.25">
      <c r="A39" t="s">
        <v>210</v>
      </c>
      <c r="B39">
        <v>226</v>
      </c>
      <c r="F39">
        <v>1</v>
      </c>
      <c r="H39" s="1">
        <v>15000000000</v>
      </c>
      <c r="K39" t="s">
        <v>28</v>
      </c>
      <c r="L39" t="s">
        <v>14</v>
      </c>
    </row>
    <row r="40" spans="1:13" x14ac:dyDescent="0.25">
      <c r="A40" t="s">
        <v>210</v>
      </c>
      <c r="B40">
        <v>226</v>
      </c>
      <c r="F40">
        <v>1</v>
      </c>
      <c r="H40" s="1">
        <v>15000000000</v>
      </c>
      <c r="K40" t="s">
        <v>28</v>
      </c>
      <c r="L40" t="s">
        <v>16</v>
      </c>
    </row>
    <row r="41" spans="1:13" x14ac:dyDescent="0.25">
      <c r="A41" t="s">
        <v>1280</v>
      </c>
      <c r="B41">
        <v>297</v>
      </c>
      <c r="F41">
        <v>1</v>
      </c>
      <c r="H41" s="1">
        <v>20000000000</v>
      </c>
      <c r="K41" t="s">
        <v>26</v>
      </c>
      <c r="L41" t="s">
        <v>9</v>
      </c>
      <c r="M41" t="s">
        <v>295</v>
      </c>
    </row>
    <row r="42" spans="1:13" x14ac:dyDescent="0.25">
      <c r="A42" t="s">
        <v>1280</v>
      </c>
      <c r="B42">
        <v>297</v>
      </c>
      <c r="F42">
        <v>1</v>
      </c>
      <c r="H42" s="1">
        <v>20000000000</v>
      </c>
      <c r="K42" t="s">
        <v>26</v>
      </c>
      <c r="L42" t="s">
        <v>8</v>
      </c>
      <c r="M42" t="s">
        <v>261</v>
      </c>
    </row>
    <row r="43" spans="1:13" x14ac:dyDescent="0.25">
      <c r="A43" t="s">
        <v>1280</v>
      </c>
      <c r="B43">
        <v>297</v>
      </c>
      <c r="F43">
        <v>1</v>
      </c>
      <c r="H43" s="1">
        <v>20000000000</v>
      </c>
      <c r="K43" t="s">
        <v>26</v>
      </c>
      <c r="L43" t="s">
        <v>7</v>
      </c>
      <c r="M43" t="s">
        <v>260</v>
      </c>
    </row>
    <row r="44" spans="1:13" x14ac:dyDescent="0.25">
      <c r="A44" t="s">
        <v>1280</v>
      </c>
      <c r="B44">
        <v>297</v>
      </c>
      <c r="F44">
        <v>1</v>
      </c>
      <c r="H44" s="1">
        <v>20000000000</v>
      </c>
      <c r="K44" t="s">
        <v>26</v>
      </c>
      <c r="L44" t="s">
        <v>12</v>
      </c>
      <c r="M44" t="s">
        <v>264</v>
      </c>
    </row>
    <row r="45" spans="1:13" x14ac:dyDescent="0.25">
      <c r="A45" t="s">
        <v>1280</v>
      </c>
      <c r="B45">
        <v>297</v>
      </c>
      <c r="F45">
        <v>1</v>
      </c>
      <c r="H45" s="1">
        <v>20000000000</v>
      </c>
      <c r="K45" t="s">
        <v>26</v>
      </c>
      <c r="L45" t="s">
        <v>11</v>
      </c>
      <c r="M45" t="s">
        <v>26</v>
      </c>
    </row>
    <row r="46" spans="1:13" x14ac:dyDescent="0.25">
      <c r="A46" t="s">
        <v>1280</v>
      </c>
      <c r="B46">
        <v>297</v>
      </c>
      <c r="F46">
        <v>1</v>
      </c>
      <c r="H46" s="1">
        <v>20000000000</v>
      </c>
      <c r="K46" t="s">
        <v>26</v>
      </c>
      <c r="L46" t="s">
        <v>5</v>
      </c>
      <c r="M46">
        <v>8402075312</v>
      </c>
    </row>
    <row r="47" spans="1:13" x14ac:dyDescent="0.25">
      <c r="A47" t="s">
        <v>1280</v>
      </c>
      <c r="B47">
        <v>297</v>
      </c>
      <c r="F47">
        <v>1</v>
      </c>
      <c r="H47" s="1">
        <v>20000000000</v>
      </c>
      <c r="K47" t="s">
        <v>26</v>
      </c>
      <c r="L47" t="s">
        <v>6</v>
      </c>
      <c r="M47" t="s">
        <v>259</v>
      </c>
    </row>
    <row r="48" spans="1:13" x14ac:dyDescent="0.25">
      <c r="A48" t="s">
        <v>1280</v>
      </c>
      <c r="B48">
        <v>297</v>
      </c>
      <c r="F48">
        <v>1</v>
      </c>
      <c r="H48" s="1">
        <v>20000000000</v>
      </c>
      <c r="K48" t="s">
        <v>26</v>
      </c>
      <c r="L48" t="s">
        <v>10</v>
      </c>
      <c r="M48" t="s">
        <v>294</v>
      </c>
    </row>
    <row r="49" spans="1:13" x14ac:dyDescent="0.25">
      <c r="A49" t="s">
        <v>1280</v>
      </c>
      <c r="B49">
        <v>297</v>
      </c>
      <c r="F49">
        <v>1</v>
      </c>
      <c r="H49" s="1">
        <v>20000000000</v>
      </c>
      <c r="K49" t="s">
        <v>26</v>
      </c>
      <c r="L49" t="s">
        <v>13</v>
      </c>
      <c r="M49" t="s">
        <v>90</v>
      </c>
    </row>
    <row r="50" spans="1:13" x14ac:dyDescent="0.25">
      <c r="A50" t="s">
        <v>1820</v>
      </c>
      <c r="B50">
        <v>635</v>
      </c>
      <c r="F50">
        <v>1</v>
      </c>
      <c r="H50" s="1">
        <v>35000000000</v>
      </c>
      <c r="K50" t="s">
        <v>113</v>
      </c>
      <c r="L50" t="s">
        <v>9</v>
      </c>
      <c r="M50" t="s">
        <v>952</v>
      </c>
    </row>
    <row r="51" spans="1:13" x14ac:dyDescent="0.25">
      <c r="A51" t="s">
        <v>1820</v>
      </c>
      <c r="B51">
        <v>635</v>
      </c>
      <c r="F51">
        <v>1</v>
      </c>
      <c r="H51" s="1">
        <v>35000000000</v>
      </c>
      <c r="K51" t="s">
        <v>113</v>
      </c>
      <c r="L51" t="s">
        <v>8</v>
      </c>
      <c r="M51">
        <v>2016</v>
      </c>
    </row>
    <row r="52" spans="1:13" x14ac:dyDescent="0.25">
      <c r="A52" t="s">
        <v>1820</v>
      </c>
      <c r="B52">
        <v>635</v>
      </c>
      <c r="F52">
        <v>1</v>
      </c>
      <c r="H52" s="1">
        <v>35000000000</v>
      </c>
      <c r="K52" t="s">
        <v>113</v>
      </c>
      <c r="L52" t="s">
        <v>7</v>
      </c>
      <c r="M52" t="s">
        <v>310</v>
      </c>
    </row>
    <row r="53" spans="1:13" x14ac:dyDescent="0.25">
      <c r="A53" t="s">
        <v>1820</v>
      </c>
      <c r="B53">
        <v>635</v>
      </c>
      <c r="F53">
        <v>1</v>
      </c>
      <c r="H53" s="1">
        <v>35000000000</v>
      </c>
      <c r="K53" t="s">
        <v>113</v>
      </c>
      <c r="L53" t="s">
        <v>12</v>
      </c>
      <c r="M53" t="s">
        <v>344</v>
      </c>
    </row>
    <row r="54" spans="1:13" x14ac:dyDescent="0.25">
      <c r="A54" t="s">
        <v>1820</v>
      </c>
      <c r="B54">
        <v>635</v>
      </c>
      <c r="F54">
        <v>1</v>
      </c>
      <c r="H54" s="1">
        <v>35000000000</v>
      </c>
      <c r="K54" t="s">
        <v>113</v>
      </c>
      <c r="L54" t="s">
        <v>5</v>
      </c>
      <c r="M54">
        <v>9584248987</v>
      </c>
    </row>
    <row r="55" spans="1:13" x14ac:dyDescent="0.25">
      <c r="A55" t="s">
        <v>1820</v>
      </c>
      <c r="B55">
        <v>635</v>
      </c>
      <c r="F55">
        <v>1</v>
      </c>
      <c r="H55" s="1">
        <v>35000000000</v>
      </c>
      <c r="K55" t="s">
        <v>113</v>
      </c>
      <c r="L55" t="s">
        <v>6</v>
      </c>
      <c r="M55">
        <v>9789584248985</v>
      </c>
    </row>
    <row r="56" spans="1:13" x14ac:dyDescent="0.25">
      <c r="A56" t="s">
        <v>1820</v>
      </c>
      <c r="B56">
        <v>635</v>
      </c>
      <c r="F56">
        <v>1</v>
      </c>
      <c r="H56" s="1">
        <v>35000000000</v>
      </c>
      <c r="K56" t="s">
        <v>113</v>
      </c>
      <c r="L56" t="s">
        <v>13</v>
      </c>
      <c r="M56" t="s">
        <v>90</v>
      </c>
    </row>
    <row r="57" spans="1:13" x14ac:dyDescent="0.25">
      <c r="A57" t="s">
        <v>1819</v>
      </c>
      <c r="B57">
        <v>261</v>
      </c>
      <c r="F57">
        <v>1</v>
      </c>
      <c r="H57" s="1">
        <v>15000000000</v>
      </c>
      <c r="K57" t="s">
        <v>234</v>
      </c>
      <c r="L57" t="s">
        <v>9</v>
      </c>
      <c r="M57" t="s">
        <v>1793</v>
      </c>
    </row>
    <row r="58" spans="1:13" x14ac:dyDescent="0.25">
      <c r="A58" t="s">
        <v>1819</v>
      </c>
      <c r="B58">
        <v>261</v>
      </c>
      <c r="F58">
        <v>1</v>
      </c>
      <c r="H58" s="1">
        <v>15000000000</v>
      </c>
      <c r="K58" t="s">
        <v>234</v>
      </c>
      <c r="L58" t="s">
        <v>8</v>
      </c>
      <c r="M58" t="s">
        <v>1792</v>
      </c>
    </row>
    <row r="59" spans="1:13" x14ac:dyDescent="0.25">
      <c r="A59" t="s">
        <v>1819</v>
      </c>
      <c r="B59">
        <v>261</v>
      </c>
      <c r="F59">
        <v>1</v>
      </c>
      <c r="H59" s="1">
        <v>15000000000</v>
      </c>
      <c r="K59" t="s">
        <v>234</v>
      </c>
      <c r="L59" t="s">
        <v>7</v>
      </c>
      <c r="M59" t="s">
        <v>1791</v>
      </c>
    </row>
    <row r="60" spans="1:13" x14ac:dyDescent="0.25">
      <c r="A60" t="s">
        <v>1819</v>
      </c>
      <c r="B60">
        <v>261</v>
      </c>
      <c r="F60">
        <v>1</v>
      </c>
      <c r="H60" s="1">
        <v>15000000000</v>
      </c>
      <c r="K60" t="s">
        <v>234</v>
      </c>
      <c r="L60" t="s">
        <v>12</v>
      </c>
      <c r="M60" t="s">
        <v>264</v>
      </c>
    </row>
    <row r="61" spans="1:13" x14ac:dyDescent="0.25">
      <c r="A61" t="s">
        <v>1819</v>
      </c>
      <c r="B61">
        <v>261</v>
      </c>
      <c r="F61">
        <v>1</v>
      </c>
      <c r="H61" s="1">
        <v>15000000000</v>
      </c>
      <c r="K61" t="s">
        <v>234</v>
      </c>
      <c r="L61" t="s">
        <v>11</v>
      </c>
      <c r="M61" t="s">
        <v>234</v>
      </c>
    </row>
    <row r="62" spans="1:13" x14ac:dyDescent="0.25">
      <c r="A62" t="s">
        <v>1819</v>
      </c>
      <c r="B62">
        <v>261</v>
      </c>
      <c r="F62">
        <v>1</v>
      </c>
      <c r="H62" s="1">
        <v>15000000000</v>
      </c>
      <c r="K62" t="s">
        <v>234</v>
      </c>
      <c r="L62" t="s">
        <v>5</v>
      </c>
      <c r="M62">
        <v>8479533382</v>
      </c>
    </row>
    <row r="63" spans="1:13" x14ac:dyDescent="0.25">
      <c r="A63" t="s">
        <v>1819</v>
      </c>
      <c r="B63">
        <v>261</v>
      </c>
      <c r="F63">
        <v>1</v>
      </c>
      <c r="H63" s="1">
        <v>15000000000</v>
      </c>
      <c r="K63" t="s">
        <v>234</v>
      </c>
      <c r="L63" t="s">
        <v>6</v>
      </c>
      <c r="M63">
        <v>9788479533380</v>
      </c>
    </row>
    <row r="64" spans="1:13" x14ac:dyDescent="0.25">
      <c r="A64" t="s">
        <v>1819</v>
      </c>
      <c r="B64">
        <v>261</v>
      </c>
      <c r="F64">
        <v>1</v>
      </c>
      <c r="H64" s="1">
        <v>15000000000</v>
      </c>
      <c r="K64" t="s">
        <v>234</v>
      </c>
      <c r="L64" t="s">
        <v>10</v>
      </c>
      <c r="M64" t="s">
        <v>1693</v>
      </c>
    </row>
    <row r="65" spans="1:13" x14ac:dyDescent="0.25">
      <c r="A65" t="s">
        <v>1819</v>
      </c>
      <c r="B65">
        <v>261</v>
      </c>
      <c r="F65">
        <v>1</v>
      </c>
      <c r="H65" s="1">
        <v>15000000000</v>
      </c>
      <c r="K65" t="s">
        <v>234</v>
      </c>
      <c r="L65" t="s">
        <v>13</v>
      </c>
      <c r="M65" t="s">
        <v>90</v>
      </c>
    </row>
    <row r="66" spans="1:13" x14ac:dyDescent="0.25">
      <c r="A66" t="s">
        <v>1819</v>
      </c>
      <c r="B66">
        <v>261</v>
      </c>
      <c r="F66">
        <v>1</v>
      </c>
      <c r="H66" s="1">
        <v>15000000000</v>
      </c>
      <c r="K66" t="s">
        <v>234</v>
      </c>
      <c r="L66" t="s">
        <v>14</v>
      </c>
    </row>
    <row r="67" spans="1:13" x14ac:dyDescent="0.25">
      <c r="A67" t="s">
        <v>1819</v>
      </c>
      <c r="B67">
        <v>261</v>
      </c>
      <c r="F67">
        <v>1</v>
      </c>
      <c r="H67" s="1">
        <v>15000000000</v>
      </c>
      <c r="K67" t="s">
        <v>234</v>
      </c>
      <c r="L67" t="s">
        <v>16</v>
      </c>
    </row>
    <row r="68" spans="1:13" x14ac:dyDescent="0.25">
      <c r="A68" t="s">
        <v>2354</v>
      </c>
      <c r="B68">
        <v>638</v>
      </c>
      <c r="F68">
        <v>1</v>
      </c>
      <c r="H68" s="1">
        <v>20000000000</v>
      </c>
      <c r="K68" t="s">
        <v>1347</v>
      </c>
      <c r="L68" t="s">
        <v>9</v>
      </c>
      <c r="M68" t="s">
        <v>956</v>
      </c>
    </row>
    <row r="69" spans="1:13" x14ac:dyDescent="0.25">
      <c r="A69" t="s">
        <v>2354</v>
      </c>
      <c r="B69">
        <v>638</v>
      </c>
      <c r="F69">
        <v>1</v>
      </c>
      <c r="H69" s="1">
        <v>20000000000</v>
      </c>
      <c r="K69" t="s">
        <v>1347</v>
      </c>
      <c r="L69" t="s">
        <v>8</v>
      </c>
      <c r="M69">
        <v>1</v>
      </c>
    </row>
    <row r="70" spans="1:13" x14ac:dyDescent="0.25">
      <c r="A70" t="s">
        <v>2354</v>
      </c>
      <c r="B70">
        <v>638</v>
      </c>
      <c r="F70">
        <v>1</v>
      </c>
      <c r="H70" s="1">
        <v>20000000000</v>
      </c>
      <c r="K70" t="s">
        <v>1347</v>
      </c>
      <c r="L70" t="s">
        <v>7</v>
      </c>
      <c r="M70" t="s">
        <v>320</v>
      </c>
    </row>
    <row r="71" spans="1:13" x14ac:dyDescent="0.25">
      <c r="A71" t="s">
        <v>2354</v>
      </c>
      <c r="B71">
        <v>638</v>
      </c>
      <c r="F71">
        <v>1</v>
      </c>
      <c r="H71" s="1">
        <v>20000000000</v>
      </c>
      <c r="K71" t="s">
        <v>1347</v>
      </c>
      <c r="L71" t="s">
        <v>12</v>
      </c>
      <c r="M71" t="s">
        <v>264</v>
      </c>
    </row>
    <row r="72" spans="1:13" x14ac:dyDescent="0.25">
      <c r="A72" t="s">
        <v>2354</v>
      </c>
      <c r="B72">
        <v>638</v>
      </c>
      <c r="F72">
        <v>1</v>
      </c>
      <c r="H72" s="1">
        <v>20000000000</v>
      </c>
      <c r="K72" t="s">
        <v>1347</v>
      </c>
      <c r="L72" t="s">
        <v>5</v>
      </c>
      <c r="M72">
        <v>9587584694</v>
      </c>
    </row>
    <row r="73" spans="1:13" x14ac:dyDescent="0.25">
      <c r="A73" t="s">
        <v>2354</v>
      </c>
      <c r="B73">
        <v>638</v>
      </c>
      <c r="F73">
        <v>1</v>
      </c>
      <c r="H73" s="1">
        <v>20000000000</v>
      </c>
      <c r="K73" t="s">
        <v>1347</v>
      </c>
      <c r="L73" t="s">
        <v>6</v>
      </c>
      <c r="M73">
        <v>9789587584691</v>
      </c>
    </row>
    <row r="74" spans="1:13" x14ac:dyDescent="0.25">
      <c r="A74" t="s">
        <v>2354</v>
      </c>
      <c r="B74">
        <v>638</v>
      </c>
      <c r="F74">
        <v>1</v>
      </c>
      <c r="H74" s="1">
        <v>20000000000</v>
      </c>
      <c r="K74" t="s">
        <v>1347</v>
      </c>
      <c r="L74" t="s">
        <v>13</v>
      </c>
      <c r="M74" t="s">
        <v>90</v>
      </c>
    </row>
    <row r="75" spans="1:13" x14ac:dyDescent="0.25">
      <c r="A75" t="s">
        <v>2355</v>
      </c>
      <c r="B75">
        <v>564</v>
      </c>
      <c r="F75">
        <v>1</v>
      </c>
      <c r="H75" s="1">
        <v>15000000000</v>
      </c>
      <c r="K75" t="s">
        <v>500</v>
      </c>
      <c r="L75" t="s">
        <v>9</v>
      </c>
      <c r="M75" t="s">
        <v>814</v>
      </c>
    </row>
    <row r="76" spans="1:13" x14ac:dyDescent="0.25">
      <c r="A76" t="s">
        <v>2355</v>
      </c>
      <c r="B76">
        <v>564</v>
      </c>
      <c r="F76">
        <v>1</v>
      </c>
      <c r="H76" s="1">
        <v>15000000000</v>
      </c>
      <c r="K76" t="s">
        <v>500</v>
      </c>
      <c r="L76" t="s">
        <v>8</v>
      </c>
      <c r="M76">
        <v>15</v>
      </c>
    </row>
    <row r="77" spans="1:13" x14ac:dyDescent="0.25">
      <c r="A77" t="s">
        <v>2355</v>
      </c>
      <c r="B77">
        <v>564</v>
      </c>
      <c r="F77">
        <v>1</v>
      </c>
      <c r="H77" s="1">
        <v>15000000000</v>
      </c>
      <c r="K77" t="s">
        <v>500</v>
      </c>
      <c r="L77" t="s">
        <v>7</v>
      </c>
      <c r="M77" t="s">
        <v>813</v>
      </c>
    </row>
    <row r="78" spans="1:13" x14ac:dyDescent="0.25">
      <c r="A78" t="s">
        <v>2355</v>
      </c>
      <c r="B78">
        <v>564</v>
      </c>
      <c r="F78">
        <v>1</v>
      </c>
      <c r="H78" s="1">
        <v>15000000000</v>
      </c>
      <c r="K78" t="s">
        <v>500</v>
      </c>
      <c r="L78" t="s">
        <v>12</v>
      </c>
      <c r="M78" t="s">
        <v>264</v>
      </c>
    </row>
    <row r="79" spans="1:13" x14ac:dyDescent="0.25">
      <c r="A79" t="s">
        <v>2355</v>
      </c>
      <c r="B79">
        <v>564</v>
      </c>
      <c r="F79">
        <v>1</v>
      </c>
      <c r="H79" s="1">
        <v>15000000000</v>
      </c>
      <c r="K79" t="s">
        <v>500</v>
      </c>
      <c r="L79" t="s">
        <v>5</v>
      </c>
      <c r="M79">
        <v>8434444704</v>
      </c>
    </row>
    <row r="80" spans="1:13" x14ac:dyDescent="0.25">
      <c r="A80" t="s">
        <v>2355</v>
      </c>
      <c r="B80">
        <v>564</v>
      </c>
      <c r="F80">
        <v>1</v>
      </c>
      <c r="H80" s="1">
        <v>15000000000</v>
      </c>
      <c r="K80" t="s">
        <v>500</v>
      </c>
      <c r="L80" t="s">
        <v>6</v>
      </c>
      <c r="M80">
        <v>9788434444706</v>
      </c>
    </row>
    <row r="81" spans="1:13" x14ac:dyDescent="0.25">
      <c r="A81" t="s">
        <v>2355</v>
      </c>
      <c r="B81">
        <v>564</v>
      </c>
      <c r="F81">
        <v>1</v>
      </c>
      <c r="H81" s="1">
        <v>15000000000</v>
      </c>
      <c r="K81" t="s">
        <v>500</v>
      </c>
      <c r="L81" t="s">
        <v>13</v>
      </c>
      <c r="M81" t="s">
        <v>90</v>
      </c>
    </row>
    <row r="82" spans="1:13" x14ac:dyDescent="0.25">
      <c r="A82" t="s">
        <v>1112</v>
      </c>
      <c r="B82">
        <v>737</v>
      </c>
      <c r="F82">
        <v>1</v>
      </c>
      <c r="H82" s="1">
        <v>30000000000</v>
      </c>
      <c r="K82" t="s">
        <v>26</v>
      </c>
      <c r="L82" t="s">
        <v>9</v>
      </c>
      <c r="M82" t="s">
        <v>2407</v>
      </c>
    </row>
    <row r="83" spans="1:13" x14ac:dyDescent="0.25">
      <c r="A83" t="s">
        <v>1112</v>
      </c>
      <c r="B83">
        <v>737</v>
      </c>
      <c r="F83">
        <v>1</v>
      </c>
      <c r="H83" s="1">
        <v>30000000000</v>
      </c>
      <c r="K83" t="s">
        <v>26</v>
      </c>
      <c r="L83" t="s">
        <v>12</v>
      </c>
      <c r="M83" t="s">
        <v>264</v>
      </c>
    </row>
    <row r="84" spans="1:13" x14ac:dyDescent="0.25">
      <c r="A84" t="s">
        <v>1112</v>
      </c>
      <c r="B84">
        <v>737</v>
      </c>
      <c r="F84">
        <v>1</v>
      </c>
      <c r="H84" s="1">
        <v>30000000000</v>
      </c>
      <c r="K84" t="s">
        <v>26</v>
      </c>
      <c r="L84" t="s">
        <v>13</v>
      </c>
      <c r="M84" t="s">
        <v>90</v>
      </c>
    </row>
    <row r="85" spans="1:13" x14ac:dyDescent="0.25">
      <c r="A85" t="s">
        <v>914</v>
      </c>
      <c r="B85">
        <v>612</v>
      </c>
      <c r="F85">
        <v>1</v>
      </c>
      <c r="H85" s="1">
        <v>30000000000</v>
      </c>
      <c r="K85" t="s">
        <v>1279</v>
      </c>
      <c r="L85" t="s">
        <v>9</v>
      </c>
      <c r="M85" t="s">
        <v>915</v>
      </c>
    </row>
    <row r="86" spans="1:13" x14ac:dyDescent="0.25">
      <c r="A86" t="s">
        <v>914</v>
      </c>
      <c r="B86">
        <v>612</v>
      </c>
      <c r="F86">
        <v>1</v>
      </c>
      <c r="H86" s="1">
        <v>30000000000</v>
      </c>
      <c r="K86" t="s">
        <v>1279</v>
      </c>
      <c r="L86" t="s">
        <v>7</v>
      </c>
      <c r="M86" t="s">
        <v>1314</v>
      </c>
    </row>
    <row r="87" spans="1:13" x14ac:dyDescent="0.25">
      <c r="A87" t="s">
        <v>914</v>
      </c>
      <c r="B87">
        <v>612</v>
      </c>
      <c r="F87">
        <v>1</v>
      </c>
      <c r="H87" s="1">
        <v>30000000000</v>
      </c>
      <c r="K87" t="s">
        <v>1279</v>
      </c>
      <c r="L87" t="s">
        <v>12</v>
      </c>
      <c r="M87" t="s">
        <v>264</v>
      </c>
    </row>
    <row r="88" spans="1:13" x14ac:dyDescent="0.25">
      <c r="A88" t="s">
        <v>914</v>
      </c>
      <c r="B88">
        <v>612</v>
      </c>
      <c r="F88">
        <v>1</v>
      </c>
      <c r="H88" s="1">
        <v>30000000000</v>
      </c>
      <c r="K88" t="s">
        <v>1279</v>
      </c>
      <c r="L88" t="s">
        <v>13</v>
      </c>
      <c r="M88" t="s">
        <v>90</v>
      </c>
    </row>
    <row r="89" spans="1:13" x14ac:dyDescent="0.25">
      <c r="A89" t="s">
        <v>1028</v>
      </c>
      <c r="B89">
        <v>687</v>
      </c>
      <c r="F89">
        <v>1</v>
      </c>
      <c r="H89" s="1">
        <v>15000000000</v>
      </c>
      <c r="K89" t="s">
        <v>1449</v>
      </c>
      <c r="L89" t="s">
        <v>9</v>
      </c>
      <c r="M89" t="s">
        <v>298</v>
      </c>
    </row>
    <row r="90" spans="1:13" x14ac:dyDescent="0.25">
      <c r="A90" t="s">
        <v>1028</v>
      </c>
      <c r="B90">
        <v>687</v>
      </c>
      <c r="F90">
        <v>1</v>
      </c>
      <c r="H90" s="1">
        <v>15000000000</v>
      </c>
      <c r="K90" t="s">
        <v>1449</v>
      </c>
      <c r="L90" t="s">
        <v>7</v>
      </c>
      <c r="M90" t="s">
        <v>1029</v>
      </c>
    </row>
    <row r="91" spans="1:13" x14ac:dyDescent="0.25">
      <c r="A91" t="s">
        <v>1028</v>
      </c>
      <c r="B91">
        <v>687</v>
      </c>
      <c r="F91">
        <v>1</v>
      </c>
      <c r="H91" s="1">
        <v>15000000000</v>
      </c>
      <c r="K91" t="s">
        <v>1449</v>
      </c>
      <c r="L91" t="s">
        <v>12</v>
      </c>
      <c r="M91" t="s">
        <v>264</v>
      </c>
    </row>
    <row r="92" spans="1:13" x14ac:dyDescent="0.25">
      <c r="A92" t="s">
        <v>1028</v>
      </c>
      <c r="B92">
        <v>687</v>
      </c>
      <c r="F92">
        <v>1</v>
      </c>
      <c r="H92" s="1">
        <v>15000000000</v>
      </c>
      <c r="K92" t="s">
        <v>1449</v>
      </c>
      <c r="L92" t="s">
        <v>13</v>
      </c>
      <c r="M92" t="s">
        <v>90</v>
      </c>
    </row>
    <row r="93" spans="1:13" x14ac:dyDescent="0.25">
      <c r="A93" t="s">
        <v>1458</v>
      </c>
      <c r="B93">
        <v>299</v>
      </c>
      <c r="F93">
        <v>1</v>
      </c>
      <c r="H93" s="1">
        <v>15000000000</v>
      </c>
      <c r="K93" t="s">
        <v>26</v>
      </c>
      <c r="L93" t="s">
        <v>9</v>
      </c>
      <c r="M93" t="s">
        <v>298</v>
      </c>
    </row>
    <row r="94" spans="1:13" x14ac:dyDescent="0.25">
      <c r="A94" t="s">
        <v>1458</v>
      </c>
      <c r="B94">
        <v>299</v>
      </c>
      <c r="F94">
        <v>1</v>
      </c>
      <c r="H94" s="1">
        <v>15000000000</v>
      </c>
      <c r="K94" t="s">
        <v>26</v>
      </c>
      <c r="L94" t="s">
        <v>8</v>
      </c>
      <c r="M94" t="s">
        <v>261</v>
      </c>
    </row>
    <row r="95" spans="1:13" x14ac:dyDescent="0.25">
      <c r="A95" t="s">
        <v>1458</v>
      </c>
      <c r="B95">
        <v>299</v>
      </c>
      <c r="F95">
        <v>1</v>
      </c>
      <c r="H95" s="1">
        <v>15000000000</v>
      </c>
      <c r="K95" t="s">
        <v>26</v>
      </c>
      <c r="L95" t="s">
        <v>7</v>
      </c>
      <c r="M95" t="s">
        <v>260</v>
      </c>
    </row>
    <row r="96" spans="1:13" x14ac:dyDescent="0.25">
      <c r="A96" t="s">
        <v>1458</v>
      </c>
      <c r="B96">
        <v>299</v>
      </c>
      <c r="F96">
        <v>1</v>
      </c>
      <c r="H96" s="1">
        <v>15000000000</v>
      </c>
      <c r="K96" t="s">
        <v>26</v>
      </c>
      <c r="L96" t="s">
        <v>12</v>
      </c>
      <c r="M96" t="s">
        <v>264</v>
      </c>
    </row>
    <row r="97" spans="1:13" x14ac:dyDescent="0.25">
      <c r="A97" t="s">
        <v>1458</v>
      </c>
      <c r="B97">
        <v>299</v>
      </c>
      <c r="F97">
        <v>1</v>
      </c>
      <c r="H97" s="1">
        <v>15000000000</v>
      </c>
      <c r="K97" t="s">
        <v>26</v>
      </c>
      <c r="L97" t="s">
        <v>11</v>
      </c>
      <c r="M97" t="s">
        <v>26</v>
      </c>
    </row>
    <row r="98" spans="1:13" x14ac:dyDescent="0.25">
      <c r="A98" t="s">
        <v>1458</v>
      </c>
      <c r="B98">
        <v>299</v>
      </c>
      <c r="F98">
        <v>1</v>
      </c>
      <c r="H98" s="1">
        <v>15000000000</v>
      </c>
      <c r="K98" t="s">
        <v>26</v>
      </c>
      <c r="L98" t="s">
        <v>5</v>
      </c>
      <c r="M98" t="s">
        <v>297</v>
      </c>
    </row>
    <row r="99" spans="1:13" x14ac:dyDescent="0.25">
      <c r="A99" t="s">
        <v>1458</v>
      </c>
      <c r="B99">
        <v>299</v>
      </c>
      <c r="F99">
        <v>1</v>
      </c>
      <c r="H99" s="1">
        <v>15000000000</v>
      </c>
      <c r="K99" t="s">
        <v>26</v>
      </c>
      <c r="L99" t="s">
        <v>6</v>
      </c>
      <c r="M99" t="s">
        <v>259</v>
      </c>
    </row>
    <row r="100" spans="1:13" x14ac:dyDescent="0.25">
      <c r="A100" t="s">
        <v>1458</v>
      </c>
      <c r="B100">
        <v>299</v>
      </c>
      <c r="F100">
        <v>1</v>
      </c>
      <c r="H100" s="1">
        <v>15000000000</v>
      </c>
      <c r="K100" t="s">
        <v>26</v>
      </c>
      <c r="L100" t="s">
        <v>10</v>
      </c>
      <c r="M100" t="s">
        <v>294</v>
      </c>
    </row>
    <row r="101" spans="1:13" x14ac:dyDescent="0.25">
      <c r="A101" t="s">
        <v>1458</v>
      </c>
      <c r="B101">
        <v>299</v>
      </c>
      <c r="F101">
        <v>1</v>
      </c>
      <c r="H101" s="1">
        <v>15000000000</v>
      </c>
      <c r="K101" t="s">
        <v>26</v>
      </c>
      <c r="L101" t="s">
        <v>13</v>
      </c>
      <c r="M101" t="s">
        <v>90</v>
      </c>
    </row>
    <row r="102" spans="1:13" x14ac:dyDescent="0.25">
      <c r="A102" t="s">
        <v>1135</v>
      </c>
      <c r="B102">
        <v>750</v>
      </c>
      <c r="F102">
        <v>1</v>
      </c>
      <c r="H102" s="1">
        <v>25000000000</v>
      </c>
      <c r="K102" t="s">
        <v>113</v>
      </c>
      <c r="L102" t="s">
        <v>9</v>
      </c>
      <c r="M102" t="s">
        <v>1136</v>
      </c>
    </row>
    <row r="103" spans="1:13" x14ac:dyDescent="0.25">
      <c r="A103" t="s">
        <v>1135</v>
      </c>
      <c r="B103">
        <v>750</v>
      </c>
      <c r="F103">
        <v>1</v>
      </c>
      <c r="H103" s="1">
        <v>25000000000</v>
      </c>
      <c r="K103" t="s">
        <v>113</v>
      </c>
      <c r="L103" t="s">
        <v>7</v>
      </c>
      <c r="M103" t="s">
        <v>1092</v>
      </c>
    </row>
    <row r="104" spans="1:13" x14ac:dyDescent="0.25">
      <c r="A104" t="s">
        <v>1135</v>
      </c>
      <c r="B104">
        <v>750</v>
      </c>
      <c r="F104">
        <v>1</v>
      </c>
      <c r="H104" s="1">
        <v>25000000000</v>
      </c>
      <c r="K104" t="s">
        <v>113</v>
      </c>
      <c r="L104" t="s">
        <v>12</v>
      </c>
      <c r="M104" t="s">
        <v>264</v>
      </c>
    </row>
    <row r="105" spans="1:13" x14ac:dyDescent="0.25">
      <c r="A105" t="s">
        <v>1135</v>
      </c>
      <c r="B105">
        <v>750</v>
      </c>
      <c r="F105">
        <v>1</v>
      </c>
      <c r="H105" s="1">
        <v>25000000000</v>
      </c>
      <c r="K105" t="s">
        <v>113</v>
      </c>
      <c r="L105" t="s">
        <v>13</v>
      </c>
      <c r="M105" t="s">
        <v>90</v>
      </c>
    </row>
    <row r="106" spans="1:13" x14ac:dyDescent="0.25">
      <c r="A106" t="s">
        <v>1520</v>
      </c>
      <c r="B106">
        <v>787</v>
      </c>
      <c r="F106">
        <v>1</v>
      </c>
      <c r="H106" s="1">
        <v>20000000000</v>
      </c>
      <c r="K106" t="s">
        <v>28</v>
      </c>
      <c r="L106" t="s">
        <v>9</v>
      </c>
      <c r="M106" t="s">
        <v>1191</v>
      </c>
    </row>
    <row r="107" spans="1:13" x14ac:dyDescent="0.25">
      <c r="A107" t="s">
        <v>1520</v>
      </c>
      <c r="B107">
        <v>787</v>
      </c>
      <c r="F107">
        <v>1</v>
      </c>
      <c r="H107" s="1">
        <v>20000000000</v>
      </c>
      <c r="K107" t="s">
        <v>28</v>
      </c>
      <c r="L107" t="s">
        <v>7</v>
      </c>
      <c r="M107" t="s">
        <v>1190</v>
      </c>
    </row>
    <row r="108" spans="1:13" x14ac:dyDescent="0.25">
      <c r="A108" t="s">
        <v>1520</v>
      </c>
      <c r="B108">
        <v>787</v>
      </c>
      <c r="F108">
        <v>1</v>
      </c>
      <c r="H108" s="1">
        <v>20000000000</v>
      </c>
      <c r="K108" t="s">
        <v>28</v>
      </c>
      <c r="L108" t="s">
        <v>12</v>
      </c>
      <c r="M108" t="s">
        <v>264</v>
      </c>
    </row>
    <row r="109" spans="1:13" x14ac:dyDescent="0.25">
      <c r="A109" t="s">
        <v>1520</v>
      </c>
      <c r="B109">
        <v>787</v>
      </c>
      <c r="F109">
        <v>1</v>
      </c>
      <c r="H109" s="1">
        <v>20000000000</v>
      </c>
      <c r="K109" t="s">
        <v>28</v>
      </c>
      <c r="L109" t="s">
        <v>13</v>
      </c>
      <c r="M109" t="s">
        <v>90</v>
      </c>
    </row>
    <row r="110" spans="1:13" x14ac:dyDescent="0.25">
      <c r="A110" t="s">
        <v>617</v>
      </c>
      <c r="B110">
        <v>463</v>
      </c>
      <c r="F110">
        <v>1</v>
      </c>
      <c r="H110" s="1">
        <v>20000000000</v>
      </c>
      <c r="K110" t="s">
        <v>1429</v>
      </c>
      <c r="L110" t="s">
        <v>9</v>
      </c>
      <c r="M110" t="s">
        <v>619</v>
      </c>
    </row>
    <row r="111" spans="1:13" x14ac:dyDescent="0.25">
      <c r="A111" t="s">
        <v>617</v>
      </c>
      <c r="B111">
        <v>463</v>
      </c>
      <c r="F111">
        <v>1</v>
      </c>
      <c r="H111" s="1">
        <v>20000000000</v>
      </c>
      <c r="K111" t="s">
        <v>1429</v>
      </c>
      <c r="L111" t="s">
        <v>8</v>
      </c>
      <c r="M111" t="s">
        <v>573</v>
      </c>
    </row>
    <row r="112" spans="1:13" x14ac:dyDescent="0.25">
      <c r="A112" t="s">
        <v>617</v>
      </c>
      <c r="B112">
        <v>463</v>
      </c>
      <c r="F112">
        <v>1</v>
      </c>
      <c r="H112" s="1">
        <v>20000000000</v>
      </c>
      <c r="K112" t="s">
        <v>1429</v>
      </c>
      <c r="L112" t="s">
        <v>7</v>
      </c>
      <c r="M112" t="s">
        <v>618</v>
      </c>
    </row>
    <row r="113" spans="1:13" x14ac:dyDescent="0.25">
      <c r="A113" t="s">
        <v>617</v>
      </c>
      <c r="B113">
        <v>463</v>
      </c>
      <c r="F113">
        <v>1</v>
      </c>
      <c r="H113" s="1">
        <v>20000000000</v>
      </c>
      <c r="K113" t="s">
        <v>1429</v>
      </c>
      <c r="L113" t="s">
        <v>12</v>
      </c>
      <c r="M113" t="s">
        <v>264</v>
      </c>
    </row>
    <row r="114" spans="1:13" x14ac:dyDescent="0.25">
      <c r="A114" t="s">
        <v>617</v>
      </c>
      <c r="B114">
        <v>463</v>
      </c>
      <c r="F114">
        <v>1</v>
      </c>
      <c r="H114" s="1">
        <v>20000000000</v>
      </c>
      <c r="K114" t="s">
        <v>1429</v>
      </c>
      <c r="L114" t="s">
        <v>5</v>
      </c>
      <c r="M114">
        <v>9589012523</v>
      </c>
    </row>
    <row r="115" spans="1:13" x14ac:dyDescent="0.25">
      <c r="A115" t="s">
        <v>617</v>
      </c>
      <c r="B115">
        <v>463</v>
      </c>
      <c r="F115">
        <v>1</v>
      </c>
      <c r="H115" s="1">
        <v>20000000000</v>
      </c>
      <c r="K115" t="s">
        <v>1429</v>
      </c>
      <c r="L115" t="s">
        <v>6</v>
      </c>
      <c r="M115">
        <v>9789589012529</v>
      </c>
    </row>
    <row r="116" spans="1:13" x14ac:dyDescent="0.25">
      <c r="A116" t="s">
        <v>617</v>
      </c>
      <c r="B116">
        <v>463</v>
      </c>
      <c r="F116">
        <v>1</v>
      </c>
      <c r="H116" s="1">
        <v>20000000000</v>
      </c>
      <c r="K116" t="s">
        <v>1429</v>
      </c>
      <c r="L116" t="s">
        <v>13</v>
      </c>
      <c r="M116" t="s">
        <v>90</v>
      </c>
    </row>
    <row r="117" spans="1:13" x14ac:dyDescent="0.25">
      <c r="A117" t="s">
        <v>1832</v>
      </c>
      <c r="B117">
        <v>84</v>
      </c>
      <c r="F117">
        <v>1</v>
      </c>
      <c r="H117" s="1">
        <v>47000000000</v>
      </c>
      <c r="K117" t="s">
        <v>1326</v>
      </c>
      <c r="L117" t="s">
        <v>9</v>
      </c>
      <c r="M117" t="s">
        <v>1636</v>
      </c>
    </row>
    <row r="118" spans="1:13" x14ac:dyDescent="0.25">
      <c r="A118" t="s">
        <v>1832</v>
      </c>
      <c r="B118">
        <v>84</v>
      </c>
      <c r="F118">
        <v>1</v>
      </c>
      <c r="H118" s="1">
        <v>47000000000</v>
      </c>
      <c r="K118" t="s">
        <v>1326</v>
      </c>
      <c r="L118" t="s">
        <v>8</v>
      </c>
      <c r="M118">
        <v>9</v>
      </c>
    </row>
    <row r="119" spans="1:13" x14ac:dyDescent="0.25">
      <c r="A119" t="s">
        <v>1832</v>
      </c>
      <c r="B119">
        <v>84</v>
      </c>
      <c r="F119">
        <v>1</v>
      </c>
      <c r="H119" s="1">
        <v>47000000000</v>
      </c>
      <c r="K119" t="s">
        <v>1326</v>
      </c>
      <c r="L119" t="s">
        <v>7</v>
      </c>
      <c r="M119" t="s">
        <v>1626</v>
      </c>
    </row>
    <row r="120" spans="1:13" x14ac:dyDescent="0.25">
      <c r="A120" t="s">
        <v>1832</v>
      </c>
      <c r="B120">
        <v>84</v>
      </c>
      <c r="F120">
        <v>1</v>
      </c>
      <c r="H120" s="1">
        <v>47000000000</v>
      </c>
      <c r="K120" t="s">
        <v>1326</v>
      </c>
      <c r="L120" t="s">
        <v>12</v>
      </c>
      <c r="M120" t="s">
        <v>377</v>
      </c>
    </row>
    <row r="121" spans="1:13" x14ac:dyDescent="0.25">
      <c r="A121" t="s">
        <v>1832</v>
      </c>
      <c r="B121">
        <v>84</v>
      </c>
      <c r="F121">
        <v>1</v>
      </c>
      <c r="H121" s="1">
        <v>47000000000</v>
      </c>
      <c r="K121" t="s">
        <v>1326</v>
      </c>
      <c r="L121" t="s">
        <v>11</v>
      </c>
      <c r="M121" s="3" t="s">
        <v>1218</v>
      </c>
    </row>
    <row r="122" spans="1:13" x14ac:dyDescent="0.25">
      <c r="A122" t="s">
        <v>1832</v>
      </c>
      <c r="B122">
        <v>84</v>
      </c>
      <c r="F122">
        <v>1</v>
      </c>
      <c r="H122" s="1">
        <v>47000000000</v>
      </c>
      <c r="K122" t="s">
        <v>1326</v>
      </c>
      <c r="L122" t="s">
        <v>5</v>
      </c>
      <c r="M122">
        <v>9687529261</v>
      </c>
    </row>
    <row r="123" spans="1:13" x14ac:dyDescent="0.25">
      <c r="A123" t="s">
        <v>1832</v>
      </c>
      <c r="B123">
        <v>84</v>
      </c>
      <c r="F123">
        <v>1</v>
      </c>
      <c r="H123" s="1">
        <v>47000000000</v>
      </c>
      <c r="K123" t="s">
        <v>1326</v>
      </c>
      <c r="L123" t="s">
        <v>6</v>
      </c>
      <c r="M123" t="s">
        <v>2379</v>
      </c>
    </row>
    <row r="124" spans="1:13" x14ac:dyDescent="0.25">
      <c r="A124" t="s">
        <v>1832</v>
      </c>
      <c r="B124">
        <v>84</v>
      </c>
      <c r="F124">
        <v>1</v>
      </c>
      <c r="H124" s="1">
        <v>47000000000</v>
      </c>
      <c r="K124" t="s">
        <v>1326</v>
      </c>
      <c r="L124" t="s">
        <v>10</v>
      </c>
      <c r="M124" s="3" t="s">
        <v>1224</v>
      </c>
    </row>
    <row r="125" spans="1:13" x14ac:dyDescent="0.25">
      <c r="A125" t="s">
        <v>1832</v>
      </c>
      <c r="B125">
        <v>84</v>
      </c>
      <c r="F125">
        <v>1</v>
      </c>
      <c r="H125" s="1">
        <v>47000000000</v>
      </c>
      <c r="K125" t="s">
        <v>1326</v>
      </c>
      <c r="L125" t="s">
        <v>14</v>
      </c>
    </row>
    <row r="126" spans="1:13" x14ac:dyDescent="0.25">
      <c r="A126" t="s">
        <v>1832</v>
      </c>
      <c r="B126">
        <v>84</v>
      </c>
      <c r="F126">
        <v>1</v>
      </c>
      <c r="H126" s="1">
        <v>47000000000</v>
      </c>
      <c r="K126" t="s">
        <v>1326</v>
      </c>
      <c r="L126" t="s">
        <v>16</v>
      </c>
    </row>
    <row r="127" spans="1:13" x14ac:dyDescent="0.25">
      <c r="A127" t="s">
        <v>87</v>
      </c>
      <c r="B127">
        <v>95</v>
      </c>
      <c r="F127">
        <v>1</v>
      </c>
      <c r="H127" s="1">
        <v>42000000000</v>
      </c>
      <c r="K127" t="s">
        <v>1266</v>
      </c>
      <c r="L127" t="s">
        <v>9</v>
      </c>
      <c r="M127" t="s">
        <v>1647</v>
      </c>
    </row>
    <row r="128" spans="1:13" x14ac:dyDescent="0.25">
      <c r="A128" t="s">
        <v>87</v>
      </c>
      <c r="B128">
        <v>95</v>
      </c>
      <c r="F128">
        <v>1</v>
      </c>
      <c r="H128" s="1">
        <v>42000000000</v>
      </c>
      <c r="K128" t="s">
        <v>1266</v>
      </c>
      <c r="L128" t="s">
        <v>8</v>
      </c>
    </row>
    <row r="129" spans="1:13" x14ac:dyDescent="0.25">
      <c r="A129" t="s">
        <v>87</v>
      </c>
      <c r="B129">
        <v>95</v>
      </c>
      <c r="F129">
        <v>1</v>
      </c>
      <c r="H129" s="1">
        <v>42000000000</v>
      </c>
      <c r="K129" t="s">
        <v>1266</v>
      </c>
      <c r="L129" t="s">
        <v>7</v>
      </c>
      <c r="M129" t="s">
        <v>451</v>
      </c>
    </row>
    <row r="130" spans="1:13" x14ac:dyDescent="0.25">
      <c r="A130" t="s">
        <v>87</v>
      </c>
      <c r="B130">
        <v>95</v>
      </c>
      <c r="F130">
        <v>1</v>
      </c>
      <c r="H130" s="1">
        <v>42000000000</v>
      </c>
      <c r="K130" t="s">
        <v>1266</v>
      </c>
      <c r="L130" t="s">
        <v>12</v>
      </c>
      <c r="M130" t="s">
        <v>377</v>
      </c>
    </row>
    <row r="131" spans="1:13" x14ac:dyDescent="0.25">
      <c r="A131" t="s">
        <v>87</v>
      </c>
      <c r="B131">
        <v>95</v>
      </c>
      <c r="F131">
        <v>1</v>
      </c>
      <c r="H131" s="1">
        <v>42000000000</v>
      </c>
      <c r="K131" t="s">
        <v>1266</v>
      </c>
      <c r="L131" t="s">
        <v>11</v>
      </c>
      <c r="M131" s="3" t="s">
        <v>1218</v>
      </c>
    </row>
    <row r="132" spans="1:13" x14ac:dyDescent="0.25">
      <c r="A132" t="s">
        <v>87</v>
      </c>
      <c r="B132">
        <v>95</v>
      </c>
      <c r="F132">
        <v>1</v>
      </c>
      <c r="H132" s="1">
        <v>42000000000</v>
      </c>
      <c r="K132" t="s">
        <v>1266</v>
      </c>
      <c r="L132" t="s">
        <v>5</v>
      </c>
      <c r="M132" t="s">
        <v>1648</v>
      </c>
    </row>
    <row r="133" spans="1:13" x14ac:dyDescent="0.25">
      <c r="A133" t="s">
        <v>87</v>
      </c>
      <c r="B133">
        <v>95</v>
      </c>
      <c r="F133">
        <v>1</v>
      </c>
      <c r="H133" s="1">
        <v>42000000000</v>
      </c>
      <c r="K133" t="s">
        <v>1266</v>
      </c>
      <c r="L133" t="s">
        <v>6</v>
      </c>
      <c r="M133" t="s">
        <v>2379</v>
      </c>
    </row>
    <row r="134" spans="1:13" x14ac:dyDescent="0.25">
      <c r="A134" t="s">
        <v>87</v>
      </c>
      <c r="B134">
        <v>95</v>
      </c>
      <c r="F134">
        <v>1</v>
      </c>
      <c r="H134" s="1">
        <v>42000000000</v>
      </c>
      <c r="K134" t="s">
        <v>1266</v>
      </c>
      <c r="L134" t="s">
        <v>10</v>
      </c>
      <c r="M134" s="3" t="s">
        <v>1400</v>
      </c>
    </row>
    <row r="135" spans="1:13" x14ac:dyDescent="0.25">
      <c r="A135" t="s">
        <v>87</v>
      </c>
      <c r="B135">
        <v>95</v>
      </c>
      <c r="F135">
        <v>1</v>
      </c>
      <c r="H135" s="1">
        <v>42000000000</v>
      </c>
      <c r="K135" t="s">
        <v>1266</v>
      </c>
      <c r="L135" t="s">
        <v>14</v>
      </c>
    </row>
    <row r="136" spans="1:13" x14ac:dyDescent="0.25">
      <c r="A136" t="s">
        <v>87</v>
      </c>
      <c r="B136">
        <v>95</v>
      </c>
      <c r="F136">
        <v>1</v>
      </c>
      <c r="H136" s="1">
        <v>42000000000</v>
      </c>
      <c r="K136" t="s">
        <v>1266</v>
      </c>
      <c r="L136" t="s">
        <v>16</v>
      </c>
    </row>
    <row r="137" spans="1:13" x14ac:dyDescent="0.25">
      <c r="A137" t="s">
        <v>1260</v>
      </c>
      <c r="B137">
        <v>63</v>
      </c>
      <c r="F137">
        <v>1</v>
      </c>
      <c r="H137" s="1">
        <v>12000000000</v>
      </c>
      <c r="K137" t="s">
        <v>44</v>
      </c>
      <c r="L137" t="s">
        <v>9</v>
      </c>
    </row>
    <row r="138" spans="1:13" x14ac:dyDescent="0.25">
      <c r="A138" t="s">
        <v>1260</v>
      </c>
      <c r="B138">
        <v>63</v>
      </c>
      <c r="F138">
        <v>1</v>
      </c>
      <c r="H138" s="1">
        <v>12000000000</v>
      </c>
      <c r="K138" t="s">
        <v>44</v>
      </c>
      <c r="L138" t="s">
        <v>8</v>
      </c>
    </row>
    <row r="139" spans="1:13" x14ac:dyDescent="0.25">
      <c r="A139" t="s">
        <v>1260</v>
      </c>
      <c r="B139">
        <v>63</v>
      </c>
      <c r="F139">
        <v>1</v>
      </c>
      <c r="H139" s="1">
        <v>12000000000</v>
      </c>
      <c r="K139" t="s">
        <v>44</v>
      </c>
      <c r="L139" t="s">
        <v>7</v>
      </c>
      <c r="M139" t="s">
        <v>1611</v>
      </c>
    </row>
    <row r="140" spans="1:13" x14ac:dyDescent="0.25">
      <c r="A140" t="s">
        <v>1260</v>
      </c>
      <c r="B140">
        <v>63</v>
      </c>
      <c r="F140">
        <v>1</v>
      </c>
      <c r="H140" s="1">
        <v>12000000000</v>
      </c>
      <c r="K140" t="s">
        <v>44</v>
      </c>
      <c r="L140" t="s">
        <v>12</v>
      </c>
      <c r="M140" t="s">
        <v>264</v>
      </c>
    </row>
    <row r="141" spans="1:13" x14ac:dyDescent="0.25">
      <c r="A141" t="s">
        <v>1260</v>
      </c>
      <c r="B141">
        <v>63</v>
      </c>
      <c r="F141">
        <v>1</v>
      </c>
      <c r="H141" s="1">
        <v>12000000000</v>
      </c>
      <c r="K141" t="s">
        <v>44</v>
      </c>
      <c r="L141" t="s">
        <v>11</v>
      </c>
      <c r="M141" s="3" t="s">
        <v>1218</v>
      </c>
    </row>
    <row r="142" spans="1:13" x14ac:dyDescent="0.25">
      <c r="A142" t="s">
        <v>1260</v>
      </c>
      <c r="B142">
        <v>63</v>
      </c>
      <c r="F142">
        <v>1</v>
      </c>
      <c r="H142" s="1">
        <v>12000000000</v>
      </c>
      <c r="K142" t="s">
        <v>44</v>
      </c>
      <c r="L142" t="s">
        <v>5</v>
      </c>
      <c r="M142" t="s">
        <v>2379</v>
      </c>
    </row>
    <row r="143" spans="1:13" x14ac:dyDescent="0.25">
      <c r="A143" t="s">
        <v>1260</v>
      </c>
      <c r="B143">
        <v>63</v>
      </c>
      <c r="F143">
        <v>1</v>
      </c>
      <c r="H143" s="1">
        <v>12000000000</v>
      </c>
      <c r="K143" t="s">
        <v>44</v>
      </c>
      <c r="L143" t="s">
        <v>6</v>
      </c>
      <c r="M143">
        <v>9780230024779</v>
      </c>
    </row>
    <row r="144" spans="1:13" x14ac:dyDescent="0.25">
      <c r="A144" t="s">
        <v>1260</v>
      </c>
      <c r="B144">
        <v>63</v>
      </c>
      <c r="F144">
        <v>1</v>
      </c>
      <c r="H144" s="1">
        <v>12000000000</v>
      </c>
      <c r="K144" t="s">
        <v>44</v>
      </c>
      <c r="L144" t="s">
        <v>10</v>
      </c>
      <c r="M144" t="s">
        <v>256</v>
      </c>
    </row>
    <row r="145" spans="1:13" x14ac:dyDescent="0.25">
      <c r="A145" t="s">
        <v>1260</v>
      </c>
      <c r="B145">
        <v>63</v>
      </c>
      <c r="F145">
        <v>1</v>
      </c>
      <c r="H145" s="1">
        <v>12000000000</v>
      </c>
      <c r="K145" t="s">
        <v>44</v>
      </c>
      <c r="L145" t="s">
        <v>14</v>
      </c>
    </row>
    <row r="146" spans="1:13" x14ac:dyDescent="0.25">
      <c r="A146" t="s">
        <v>1260</v>
      </c>
      <c r="B146">
        <v>63</v>
      </c>
      <c r="F146">
        <v>1</v>
      </c>
      <c r="H146" s="1">
        <v>12000000000</v>
      </c>
      <c r="K146" t="s">
        <v>44</v>
      </c>
      <c r="L146" t="s">
        <v>16</v>
      </c>
    </row>
    <row r="147" spans="1:13" x14ac:dyDescent="0.25">
      <c r="A147" t="s">
        <v>687</v>
      </c>
      <c r="B147">
        <v>501</v>
      </c>
      <c r="F147">
        <v>1</v>
      </c>
      <c r="H147" s="1">
        <v>15000000000</v>
      </c>
      <c r="K147" t="s">
        <v>1449</v>
      </c>
      <c r="L147" t="s">
        <v>9</v>
      </c>
      <c r="M147" t="s">
        <v>688</v>
      </c>
    </row>
    <row r="148" spans="1:13" x14ac:dyDescent="0.25">
      <c r="A148" t="s">
        <v>687</v>
      </c>
      <c r="B148">
        <v>501</v>
      </c>
      <c r="F148">
        <v>1</v>
      </c>
      <c r="H148" s="1">
        <v>15000000000</v>
      </c>
      <c r="K148" t="s">
        <v>1449</v>
      </c>
      <c r="L148" t="s">
        <v>8</v>
      </c>
      <c r="M148">
        <v>2003</v>
      </c>
    </row>
    <row r="149" spans="1:13" x14ac:dyDescent="0.25">
      <c r="A149" t="s">
        <v>687</v>
      </c>
      <c r="B149">
        <v>501</v>
      </c>
      <c r="F149">
        <v>1</v>
      </c>
      <c r="H149" s="1">
        <v>15000000000</v>
      </c>
      <c r="K149" t="s">
        <v>1449</v>
      </c>
      <c r="L149" t="s">
        <v>7</v>
      </c>
      <c r="M149" t="s">
        <v>467</v>
      </c>
    </row>
    <row r="150" spans="1:13" x14ac:dyDescent="0.25">
      <c r="A150" t="s">
        <v>687</v>
      </c>
      <c r="B150">
        <v>501</v>
      </c>
      <c r="F150">
        <v>1</v>
      </c>
      <c r="H150" s="1">
        <v>15000000000</v>
      </c>
      <c r="K150" t="s">
        <v>1449</v>
      </c>
      <c r="L150" t="s">
        <v>12</v>
      </c>
      <c r="M150" t="s">
        <v>264</v>
      </c>
    </row>
    <row r="151" spans="1:13" x14ac:dyDescent="0.25">
      <c r="A151" t="s">
        <v>687</v>
      </c>
      <c r="B151">
        <v>501</v>
      </c>
      <c r="F151">
        <v>1</v>
      </c>
      <c r="H151" s="1">
        <v>15000000000</v>
      </c>
      <c r="K151" t="s">
        <v>1449</v>
      </c>
      <c r="L151" t="s">
        <v>5</v>
      </c>
      <c r="M151">
        <v>9583007676</v>
      </c>
    </row>
    <row r="152" spans="1:13" x14ac:dyDescent="0.25">
      <c r="A152" t="s">
        <v>687</v>
      </c>
      <c r="B152">
        <v>501</v>
      </c>
      <c r="F152">
        <v>1</v>
      </c>
      <c r="H152" s="1">
        <v>15000000000</v>
      </c>
      <c r="K152" t="s">
        <v>1449</v>
      </c>
      <c r="L152" t="s">
        <v>6</v>
      </c>
      <c r="M152">
        <v>9789583007675</v>
      </c>
    </row>
    <row r="153" spans="1:13" x14ac:dyDescent="0.25">
      <c r="A153" t="s">
        <v>687</v>
      </c>
      <c r="B153">
        <v>501</v>
      </c>
      <c r="F153">
        <v>1</v>
      </c>
      <c r="H153" s="1">
        <v>15000000000</v>
      </c>
      <c r="K153" t="s">
        <v>1449</v>
      </c>
      <c r="L153" t="s">
        <v>13</v>
      </c>
      <c r="M153" t="s">
        <v>90</v>
      </c>
    </row>
    <row r="154" spans="1:13" x14ac:dyDescent="0.25">
      <c r="A154" t="s">
        <v>1250</v>
      </c>
      <c r="B154">
        <v>762</v>
      </c>
      <c r="F154">
        <v>1</v>
      </c>
      <c r="H154" s="1">
        <v>20000000000</v>
      </c>
      <c r="K154" t="s">
        <v>122</v>
      </c>
      <c r="L154" t="s">
        <v>9</v>
      </c>
      <c r="M154" t="s">
        <v>1153</v>
      </c>
    </row>
    <row r="155" spans="1:13" x14ac:dyDescent="0.25">
      <c r="A155" t="s">
        <v>1250</v>
      </c>
      <c r="B155">
        <v>762</v>
      </c>
      <c r="F155">
        <v>1</v>
      </c>
      <c r="H155" s="1">
        <v>20000000000</v>
      </c>
      <c r="K155" t="s">
        <v>122</v>
      </c>
      <c r="L155" t="s">
        <v>7</v>
      </c>
      <c r="M155" t="s">
        <v>1152</v>
      </c>
    </row>
    <row r="156" spans="1:13" x14ac:dyDescent="0.25">
      <c r="A156" t="s">
        <v>1250</v>
      </c>
      <c r="B156">
        <v>762</v>
      </c>
      <c r="F156">
        <v>1</v>
      </c>
      <c r="H156" s="1">
        <v>20000000000</v>
      </c>
      <c r="K156" t="s">
        <v>122</v>
      </c>
      <c r="L156" t="s">
        <v>12</v>
      </c>
      <c r="M156" t="s">
        <v>264</v>
      </c>
    </row>
    <row r="157" spans="1:13" x14ac:dyDescent="0.25">
      <c r="A157" t="s">
        <v>1250</v>
      </c>
      <c r="B157">
        <v>762</v>
      </c>
      <c r="F157">
        <v>1</v>
      </c>
      <c r="H157" s="1">
        <v>20000000000</v>
      </c>
      <c r="K157" t="s">
        <v>122</v>
      </c>
      <c r="L157" t="s">
        <v>13</v>
      </c>
      <c r="M157" t="s">
        <v>90</v>
      </c>
    </row>
    <row r="158" spans="1:13" x14ac:dyDescent="0.25">
      <c r="A158" t="s">
        <v>2398</v>
      </c>
      <c r="B158">
        <v>503</v>
      </c>
      <c r="F158">
        <v>1</v>
      </c>
      <c r="H158" s="1">
        <v>15000000000</v>
      </c>
      <c r="K158" t="s">
        <v>1449</v>
      </c>
      <c r="L158" t="s">
        <v>9</v>
      </c>
      <c r="M158" t="s">
        <v>691</v>
      </c>
    </row>
    <row r="159" spans="1:13" x14ac:dyDescent="0.25">
      <c r="A159" t="s">
        <v>2398</v>
      </c>
      <c r="B159">
        <v>503</v>
      </c>
      <c r="F159">
        <v>1</v>
      </c>
      <c r="H159" s="1">
        <v>15000000000</v>
      </c>
      <c r="K159" t="s">
        <v>1449</v>
      </c>
      <c r="L159" t="s">
        <v>8</v>
      </c>
      <c r="M159">
        <v>2004</v>
      </c>
    </row>
    <row r="160" spans="1:13" x14ac:dyDescent="0.25">
      <c r="A160" t="s">
        <v>2398</v>
      </c>
      <c r="B160">
        <v>503</v>
      </c>
      <c r="F160">
        <v>1</v>
      </c>
      <c r="H160" s="1">
        <v>15000000000</v>
      </c>
      <c r="K160" t="s">
        <v>1449</v>
      </c>
      <c r="L160" t="s">
        <v>7</v>
      </c>
      <c r="M160" t="s">
        <v>467</v>
      </c>
    </row>
    <row r="161" spans="1:13" x14ac:dyDescent="0.25">
      <c r="A161" t="s">
        <v>2398</v>
      </c>
      <c r="B161">
        <v>503</v>
      </c>
      <c r="F161">
        <v>1</v>
      </c>
      <c r="H161" s="1">
        <v>15000000000</v>
      </c>
      <c r="K161" t="s">
        <v>1449</v>
      </c>
      <c r="L161" t="s">
        <v>12</v>
      </c>
      <c r="M161" t="s">
        <v>264</v>
      </c>
    </row>
    <row r="162" spans="1:13" x14ac:dyDescent="0.25">
      <c r="A162" t="s">
        <v>2398</v>
      </c>
      <c r="B162">
        <v>503</v>
      </c>
      <c r="F162">
        <v>1</v>
      </c>
      <c r="H162" s="1">
        <v>15000000000</v>
      </c>
      <c r="K162" t="s">
        <v>1449</v>
      </c>
      <c r="L162" t="s">
        <v>5</v>
      </c>
      <c r="M162">
        <v>9583001880</v>
      </c>
    </row>
    <row r="163" spans="1:13" x14ac:dyDescent="0.25">
      <c r="A163" t="s">
        <v>2398</v>
      </c>
      <c r="B163">
        <v>503</v>
      </c>
      <c r="F163">
        <v>1</v>
      </c>
      <c r="H163" s="1">
        <v>15000000000</v>
      </c>
      <c r="K163" t="s">
        <v>1449</v>
      </c>
      <c r="L163" t="s">
        <v>6</v>
      </c>
      <c r="M163">
        <v>9789583001888</v>
      </c>
    </row>
    <row r="164" spans="1:13" x14ac:dyDescent="0.25">
      <c r="A164" t="s">
        <v>2398</v>
      </c>
      <c r="B164">
        <v>503</v>
      </c>
      <c r="F164">
        <v>1</v>
      </c>
      <c r="H164" s="1">
        <v>15000000000</v>
      </c>
      <c r="K164" t="s">
        <v>1449</v>
      </c>
      <c r="L164" t="s">
        <v>13</v>
      </c>
      <c r="M164" t="s">
        <v>90</v>
      </c>
    </row>
    <row r="165" spans="1:13" x14ac:dyDescent="0.25">
      <c r="A165" t="s">
        <v>1256</v>
      </c>
      <c r="B165">
        <v>21</v>
      </c>
      <c r="F165">
        <v>1</v>
      </c>
      <c r="H165" s="1">
        <v>9000000000</v>
      </c>
      <c r="K165" t="s">
        <v>1330</v>
      </c>
      <c r="L165" t="s">
        <v>9</v>
      </c>
      <c r="M165" t="s">
        <v>691</v>
      </c>
    </row>
    <row r="166" spans="1:13" x14ac:dyDescent="0.25">
      <c r="A166" t="s">
        <v>1256</v>
      </c>
      <c r="B166">
        <v>581</v>
      </c>
      <c r="F166">
        <v>1</v>
      </c>
      <c r="H166" s="1">
        <v>18000000000</v>
      </c>
      <c r="K166" t="s">
        <v>1331</v>
      </c>
      <c r="L166" t="s">
        <v>9</v>
      </c>
      <c r="M166" t="s">
        <v>847</v>
      </c>
    </row>
    <row r="167" spans="1:13" x14ac:dyDescent="0.25">
      <c r="A167" t="s">
        <v>1256</v>
      </c>
      <c r="B167">
        <v>21</v>
      </c>
      <c r="F167">
        <v>1</v>
      </c>
      <c r="H167" s="1">
        <v>9000000000</v>
      </c>
      <c r="K167" t="s">
        <v>1330</v>
      </c>
      <c r="L167" t="s">
        <v>8</v>
      </c>
      <c r="M167">
        <v>2</v>
      </c>
    </row>
    <row r="168" spans="1:13" x14ac:dyDescent="0.25">
      <c r="A168" t="s">
        <v>1256</v>
      </c>
      <c r="B168">
        <v>581</v>
      </c>
      <c r="F168">
        <v>1</v>
      </c>
      <c r="H168" s="1">
        <v>18000000000</v>
      </c>
      <c r="K168" t="s">
        <v>1331</v>
      </c>
      <c r="L168" t="s">
        <v>8</v>
      </c>
      <c r="M168">
        <v>1994</v>
      </c>
    </row>
    <row r="169" spans="1:13" x14ac:dyDescent="0.25">
      <c r="A169" t="s">
        <v>1256</v>
      </c>
      <c r="B169">
        <v>21</v>
      </c>
      <c r="F169">
        <v>1</v>
      </c>
      <c r="H169" s="1">
        <v>9000000000</v>
      </c>
      <c r="K169" t="s">
        <v>1330</v>
      </c>
      <c r="L169" t="s">
        <v>7</v>
      </c>
      <c r="M169" s="3" t="s">
        <v>1551</v>
      </c>
    </row>
    <row r="170" spans="1:13" x14ac:dyDescent="0.25">
      <c r="A170" t="s">
        <v>1256</v>
      </c>
      <c r="B170">
        <v>581</v>
      </c>
      <c r="F170">
        <v>1</v>
      </c>
      <c r="H170" s="1">
        <v>18000000000</v>
      </c>
      <c r="K170" t="s">
        <v>1331</v>
      </c>
      <c r="L170" t="s">
        <v>7</v>
      </c>
      <c r="M170" t="s">
        <v>846</v>
      </c>
    </row>
    <row r="171" spans="1:13" x14ac:dyDescent="0.25">
      <c r="A171" t="s">
        <v>1256</v>
      </c>
      <c r="B171">
        <v>21</v>
      </c>
      <c r="F171">
        <v>1</v>
      </c>
      <c r="H171" s="1">
        <v>9000000000</v>
      </c>
      <c r="K171" t="s">
        <v>1330</v>
      </c>
      <c r="L171" t="s">
        <v>12</v>
      </c>
      <c r="M171" t="s">
        <v>264</v>
      </c>
    </row>
    <row r="172" spans="1:13" x14ac:dyDescent="0.25">
      <c r="A172" t="s">
        <v>1256</v>
      </c>
      <c r="B172">
        <v>581</v>
      </c>
      <c r="F172">
        <v>1</v>
      </c>
      <c r="H172" s="1">
        <v>18000000000</v>
      </c>
      <c r="K172" t="s">
        <v>1331</v>
      </c>
      <c r="L172" t="s">
        <v>12</v>
      </c>
      <c r="M172" t="s">
        <v>264</v>
      </c>
    </row>
    <row r="173" spans="1:13" x14ac:dyDescent="0.25">
      <c r="A173" t="s">
        <v>1256</v>
      </c>
      <c r="B173">
        <v>21</v>
      </c>
      <c r="F173">
        <v>1</v>
      </c>
      <c r="H173" s="1">
        <v>9000000000</v>
      </c>
      <c r="K173" t="s">
        <v>1330</v>
      </c>
      <c r="L173" t="s">
        <v>11</v>
      </c>
      <c r="M173" s="3" t="s">
        <v>1331</v>
      </c>
    </row>
    <row r="174" spans="1:13" x14ac:dyDescent="0.25">
      <c r="A174" t="s">
        <v>1256</v>
      </c>
      <c r="B174">
        <v>21</v>
      </c>
      <c r="F174">
        <v>1</v>
      </c>
      <c r="H174" s="1">
        <v>9000000000</v>
      </c>
      <c r="K174" t="s">
        <v>1330</v>
      </c>
      <c r="L174" t="s">
        <v>5</v>
      </c>
      <c r="M174" t="s">
        <v>2379</v>
      </c>
    </row>
    <row r="175" spans="1:13" x14ac:dyDescent="0.25">
      <c r="A175" t="s">
        <v>1256</v>
      </c>
      <c r="B175">
        <v>581</v>
      </c>
      <c r="F175">
        <v>1</v>
      </c>
      <c r="H175" s="1">
        <v>18000000000</v>
      </c>
      <c r="K175" t="s">
        <v>1331</v>
      </c>
      <c r="L175" t="s">
        <v>5</v>
      </c>
      <c r="M175">
        <v>8431625864</v>
      </c>
    </row>
    <row r="176" spans="1:13" x14ac:dyDescent="0.25">
      <c r="A176" t="s">
        <v>1256</v>
      </c>
      <c r="B176">
        <v>21</v>
      </c>
      <c r="F176">
        <v>1</v>
      </c>
      <c r="H176" s="1">
        <v>9000000000</v>
      </c>
      <c r="K176" t="s">
        <v>1330</v>
      </c>
      <c r="L176" t="s">
        <v>6</v>
      </c>
      <c r="M176" t="s">
        <v>2379</v>
      </c>
    </row>
    <row r="177" spans="1:13" x14ac:dyDescent="0.25">
      <c r="A177" t="s">
        <v>1256</v>
      </c>
      <c r="B177">
        <v>581</v>
      </c>
      <c r="F177">
        <v>1</v>
      </c>
      <c r="H177" s="1">
        <v>18000000000</v>
      </c>
      <c r="K177" t="s">
        <v>1331</v>
      </c>
      <c r="L177" t="s">
        <v>6</v>
      </c>
      <c r="M177">
        <v>9788431625863</v>
      </c>
    </row>
    <row r="178" spans="1:13" x14ac:dyDescent="0.25">
      <c r="A178" t="s">
        <v>1256</v>
      </c>
      <c r="B178">
        <v>21</v>
      </c>
      <c r="F178">
        <v>1</v>
      </c>
      <c r="H178" s="1">
        <v>9000000000</v>
      </c>
      <c r="K178" t="s">
        <v>1330</v>
      </c>
      <c r="L178" t="s">
        <v>10</v>
      </c>
      <c r="M178" t="s">
        <v>284</v>
      </c>
    </row>
    <row r="179" spans="1:13" x14ac:dyDescent="0.25">
      <c r="A179" t="s">
        <v>1256</v>
      </c>
      <c r="B179">
        <v>581</v>
      </c>
      <c r="F179">
        <v>1</v>
      </c>
      <c r="H179" s="1">
        <v>18000000000</v>
      </c>
      <c r="K179" t="s">
        <v>1331</v>
      </c>
      <c r="L179" t="s">
        <v>13</v>
      </c>
      <c r="M179" t="s">
        <v>90</v>
      </c>
    </row>
    <row r="180" spans="1:13" x14ac:dyDescent="0.25">
      <c r="A180" t="s">
        <v>1256</v>
      </c>
      <c r="B180">
        <v>21</v>
      </c>
      <c r="F180">
        <v>1</v>
      </c>
      <c r="H180" s="1">
        <v>9000000000</v>
      </c>
      <c r="K180" t="s">
        <v>1330</v>
      </c>
      <c r="L180" t="s">
        <v>14</v>
      </c>
      <c r="M180" s="3" t="s">
        <v>1548</v>
      </c>
    </row>
    <row r="181" spans="1:13" x14ac:dyDescent="0.25">
      <c r="A181" t="s">
        <v>1256</v>
      </c>
      <c r="B181">
        <v>21</v>
      </c>
      <c r="F181">
        <v>1</v>
      </c>
      <c r="H181" s="1">
        <v>9000000000</v>
      </c>
      <c r="K181" t="s">
        <v>1330</v>
      </c>
      <c r="L181" t="s">
        <v>16</v>
      </c>
      <c r="M181" t="s">
        <v>253</v>
      </c>
    </row>
    <row r="182" spans="1:13" x14ac:dyDescent="0.25">
      <c r="A182" t="s">
        <v>173</v>
      </c>
      <c r="B182">
        <v>191</v>
      </c>
      <c r="F182">
        <v>1</v>
      </c>
      <c r="H182" s="1">
        <v>15000000000</v>
      </c>
      <c r="K182" t="s">
        <v>1451</v>
      </c>
      <c r="L182" t="s">
        <v>9</v>
      </c>
      <c r="M182" t="s">
        <v>1735</v>
      </c>
    </row>
    <row r="183" spans="1:13" x14ac:dyDescent="0.25">
      <c r="A183" t="s">
        <v>173</v>
      </c>
      <c r="B183">
        <v>191</v>
      </c>
      <c r="F183">
        <v>1</v>
      </c>
      <c r="H183" s="1">
        <v>15000000000</v>
      </c>
      <c r="K183" t="s">
        <v>1451</v>
      </c>
      <c r="L183" t="s">
        <v>8</v>
      </c>
      <c r="M183" t="s">
        <v>1734</v>
      </c>
    </row>
    <row r="184" spans="1:13" x14ac:dyDescent="0.25">
      <c r="A184" t="s">
        <v>173</v>
      </c>
      <c r="B184">
        <v>191</v>
      </c>
      <c r="F184">
        <v>1</v>
      </c>
      <c r="H184" s="1">
        <v>15000000000</v>
      </c>
      <c r="K184" t="s">
        <v>1451</v>
      </c>
      <c r="L184" t="s">
        <v>7</v>
      </c>
      <c r="M184" t="s">
        <v>467</v>
      </c>
    </row>
    <row r="185" spans="1:13" x14ac:dyDescent="0.25">
      <c r="A185" t="s">
        <v>173</v>
      </c>
      <c r="B185">
        <v>191</v>
      </c>
      <c r="F185">
        <v>1</v>
      </c>
      <c r="H185" s="1">
        <v>15000000000</v>
      </c>
      <c r="K185" t="s">
        <v>1451</v>
      </c>
      <c r="L185" t="s">
        <v>12</v>
      </c>
      <c r="M185" t="s">
        <v>264</v>
      </c>
    </row>
    <row r="186" spans="1:13" x14ac:dyDescent="0.25">
      <c r="A186" t="s">
        <v>173</v>
      </c>
      <c r="B186">
        <v>191</v>
      </c>
      <c r="F186">
        <v>1</v>
      </c>
      <c r="H186" s="1">
        <v>15000000000</v>
      </c>
      <c r="K186" t="s">
        <v>1451</v>
      </c>
      <c r="L186" t="s">
        <v>11</v>
      </c>
      <c r="M186" s="3" t="s">
        <v>1451</v>
      </c>
    </row>
    <row r="187" spans="1:13" x14ac:dyDescent="0.25">
      <c r="A187" t="s">
        <v>173</v>
      </c>
      <c r="B187">
        <v>191</v>
      </c>
      <c r="F187">
        <v>1</v>
      </c>
      <c r="H187" s="1">
        <v>15000000000</v>
      </c>
      <c r="K187" t="s">
        <v>1451</v>
      </c>
      <c r="L187" t="s">
        <v>5</v>
      </c>
      <c r="M187">
        <v>9583006831</v>
      </c>
    </row>
    <row r="188" spans="1:13" x14ac:dyDescent="0.25">
      <c r="A188" t="s">
        <v>173</v>
      </c>
      <c r="B188">
        <v>191</v>
      </c>
      <c r="F188">
        <v>1</v>
      </c>
      <c r="H188" s="1">
        <v>15000000000</v>
      </c>
      <c r="K188" t="s">
        <v>1451</v>
      </c>
      <c r="L188" t="s">
        <v>6</v>
      </c>
      <c r="M188">
        <v>9789580701804</v>
      </c>
    </row>
    <row r="189" spans="1:13" x14ac:dyDescent="0.25">
      <c r="A189" t="s">
        <v>173</v>
      </c>
      <c r="B189">
        <v>191</v>
      </c>
      <c r="F189">
        <v>1</v>
      </c>
      <c r="H189" s="1">
        <v>15000000000</v>
      </c>
      <c r="K189" t="s">
        <v>1451</v>
      </c>
      <c r="L189" t="s">
        <v>10</v>
      </c>
      <c r="M189" t="s">
        <v>290</v>
      </c>
    </row>
    <row r="190" spans="1:13" x14ac:dyDescent="0.25">
      <c r="A190" t="s">
        <v>173</v>
      </c>
      <c r="B190">
        <v>191</v>
      </c>
      <c r="F190">
        <v>1</v>
      </c>
      <c r="H190" s="1">
        <v>15000000000</v>
      </c>
      <c r="K190" t="s">
        <v>1451</v>
      </c>
      <c r="L190" t="s">
        <v>13</v>
      </c>
      <c r="M190" t="s">
        <v>90</v>
      </c>
    </row>
    <row r="191" spans="1:13" x14ac:dyDescent="0.25">
      <c r="A191" t="s">
        <v>173</v>
      </c>
      <c r="B191">
        <v>191</v>
      </c>
      <c r="F191">
        <v>1</v>
      </c>
      <c r="H191" s="1">
        <v>15000000000</v>
      </c>
      <c r="K191" t="s">
        <v>1451</v>
      </c>
      <c r="L191" t="s">
        <v>14</v>
      </c>
    </row>
    <row r="192" spans="1:13" x14ac:dyDescent="0.25">
      <c r="A192" t="s">
        <v>173</v>
      </c>
      <c r="B192">
        <v>191</v>
      </c>
      <c r="F192">
        <v>1</v>
      </c>
      <c r="H192" s="1">
        <v>15000000000</v>
      </c>
      <c r="K192" t="s">
        <v>1451</v>
      </c>
      <c r="L192" t="s">
        <v>16</v>
      </c>
    </row>
    <row r="193" spans="1:13" x14ac:dyDescent="0.25">
      <c r="A193" t="s">
        <v>677</v>
      </c>
      <c r="B193">
        <v>496</v>
      </c>
      <c r="F193">
        <v>1</v>
      </c>
      <c r="H193" s="1">
        <v>10000000000</v>
      </c>
      <c r="K193" t="s">
        <v>524</v>
      </c>
      <c r="L193" t="s">
        <v>9</v>
      </c>
      <c r="M193" t="s">
        <v>674</v>
      </c>
    </row>
    <row r="194" spans="1:13" x14ac:dyDescent="0.25">
      <c r="A194" t="s">
        <v>677</v>
      </c>
      <c r="B194">
        <v>496</v>
      </c>
      <c r="F194">
        <v>1</v>
      </c>
      <c r="H194" s="1">
        <v>10000000000</v>
      </c>
      <c r="K194" t="s">
        <v>524</v>
      </c>
      <c r="L194" t="s">
        <v>7</v>
      </c>
      <c r="M194" t="s">
        <v>349</v>
      </c>
    </row>
    <row r="195" spans="1:13" x14ac:dyDescent="0.25">
      <c r="A195" t="s">
        <v>677</v>
      </c>
      <c r="B195">
        <v>496</v>
      </c>
      <c r="F195">
        <v>1</v>
      </c>
      <c r="H195" s="1">
        <v>10000000000</v>
      </c>
      <c r="K195" t="s">
        <v>524</v>
      </c>
      <c r="L195" t="s">
        <v>12</v>
      </c>
      <c r="M195" t="s">
        <v>264</v>
      </c>
    </row>
    <row r="196" spans="1:13" x14ac:dyDescent="0.25">
      <c r="A196" t="s">
        <v>677</v>
      </c>
      <c r="B196">
        <v>496</v>
      </c>
      <c r="F196">
        <v>1</v>
      </c>
      <c r="H196" s="1">
        <v>10000000000</v>
      </c>
      <c r="K196" t="s">
        <v>524</v>
      </c>
      <c r="L196" t="s">
        <v>5</v>
      </c>
      <c r="M196" t="s">
        <v>678</v>
      </c>
    </row>
    <row r="197" spans="1:13" x14ac:dyDescent="0.25">
      <c r="A197" t="s">
        <v>677</v>
      </c>
      <c r="B197">
        <v>496</v>
      </c>
      <c r="F197">
        <v>1</v>
      </c>
      <c r="H197" s="1">
        <v>10000000000</v>
      </c>
      <c r="K197" t="s">
        <v>524</v>
      </c>
      <c r="L197" t="s">
        <v>6</v>
      </c>
      <c r="M197">
        <v>9789580498759</v>
      </c>
    </row>
    <row r="198" spans="1:13" x14ac:dyDescent="0.25">
      <c r="A198" t="s">
        <v>677</v>
      </c>
      <c r="B198">
        <v>496</v>
      </c>
      <c r="F198">
        <v>1</v>
      </c>
      <c r="H198" s="1">
        <v>10000000000</v>
      </c>
      <c r="K198" t="s">
        <v>524</v>
      </c>
      <c r="L198" t="s">
        <v>13</v>
      </c>
      <c r="M198" t="s">
        <v>90</v>
      </c>
    </row>
    <row r="199" spans="1:13" x14ac:dyDescent="0.25">
      <c r="A199" t="s">
        <v>675</v>
      </c>
      <c r="B199">
        <v>493</v>
      </c>
      <c r="F199">
        <v>1</v>
      </c>
      <c r="H199" s="1">
        <v>10000000000</v>
      </c>
      <c r="K199" t="s">
        <v>676</v>
      </c>
      <c r="L199" t="s">
        <v>9</v>
      </c>
      <c r="M199" t="s">
        <v>674</v>
      </c>
    </row>
    <row r="200" spans="1:13" x14ac:dyDescent="0.25">
      <c r="A200" t="s">
        <v>675</v>
      </c>
      <c r="B200">
        <v>493</v>
      </c>
      <c r="F200">
        <v>1</v>
      </c>
      <c r="H200" s="1">
        <v>10000000000</v>
      </c>
      <c r="K200" t="s">
        <v>676</v>
      </c>
      <c r="L200" t="s">
        <v>7</v>
      </c>
      <c r="M200" t="s">
        <v>349</v>
      </c>
    </row>
    <row r="201" spans="1:13" x14ac:dyDescent="0.25">
      <c r="A201" t="s">
        <v>675</v>
      </c>
      <c r="B201">
        <v>493</v>
      </c>
      <c r="F201">
        <v>1</v>
      </c>
      <c r="H201" s="1">
        <v>10000000000</v>
      </c>
      <c r="K201" t="s">
        <v>676</v>
      </c>
      <c r="L201" t="s">
        <v>12</v>
      </c>
      <c r="M201" t="s">
        <v>264</v>
      </c>
    </row>
    <row r="202" spans="1:13" x14ac:dyDescent="0.25">
      <c r="A202" t="s">
        <v>675</v>
      </c>
      <c r="B202">
        <v>493</v>
      </c>
      <c r="F202">
        <v>1</v>
      </c>
      <c r="H202" s="1">
        <v>10000000000</v>
      </c>
      <c r="K202" t="s">
        <v>676</v>
      </c>
      <c r="L202" t="s">
        <v>5</v>
      </c>
      <c r="M202">
        <v>9580498784</v>
      </c>
    </row>
    <row r="203" spans="1:13" x14ac:dyDescent="0.25">
      <c r="A203" t="s">
        <v>675</v>
      </c>
      <c r="B203">
        <v>493</v>
      </c>
      <c r="F203">
        <v>1</v>
      </c>
      <c r="H203" s="1">
        <v>10000000000</v>
      </c>
      <c r="K203" t="s">
        <v>676</v>
      </c>
      <c r="L203" t="s">
        <v>6</v>
      </c>
      <c r="M203">
        <v>9789580498780</v>
      </c>
    </row>
    <row r="204" spans="1:13" x14ac:dyDescent="0.25">
      <c r="A204" t="s">
        <v>675</v>
      </c>
      <c r="B204">
        <v>493</v>
      </c>
      <c r="F204">
        <v>1</v>
      </c>
      <c r="H204" s="1">
        <v>10000000000</v>
      </c>
      <c r="K204" t="s">
        <v>676</v>
      </c>
      <c r="L204" t="s">
        <v>13</v>
      </c>
      <c r="M204" t="s">
        <v>90</v>
      </c>
    </row>
    <row r="205" spans="1:13" x14ac:dyDescent="0.25">
      <c r="A205" t="s">
        <v>632</v>
      </c>
      <c r="B205">
        <v>468</v>
      </c>
      <c r="F205">
        <v>1</v>
      </c>
      <c r="H205" s="1">
        <v>25000000000</v>
      </c>
      <c r="K205" t="s">
        <v>26</v>
      </c>
      <c r="L205" t="s">
        <v>9</v>
      </c>
      <c r="M205" t="s">
        <v>634</v>
      </c>
    </row>
    <row r="206" spans="1:13" x14ac:dyDescent="0.25">
      <c r="A206" t="s">
        <v>632</v>
      </c>
      <c r="B206">
        <v>468</v>
      </c>
      <c r="F206">
        <v>1</v>
      </c>
      <c r="H206" s="1">
        <v>25000000000</v>
      </c>
      <c r="K206" t="s">
        <v>26</v>
      </c>
      <c r="L206" t="s">
        <v>8</v>
      </c>
      <c r="M206">
        <v>1999</v>
      </c>
    </row>
    <row r="207" spans="1:13" x14ac:dyDescent="0.25">
      <c r="A207" t="s">
        <v>632</v>
      </c>
      <c r="B207">
        <v>468</v>
      </c>
      <c r="F207">
        <v>1</v>
      </c>
      <c r="H207" s="1">
        <v>25000000000</v>
      </c>
      <c r="K207" t="s">
        <v>26</v>
      </c>
      <c r="L207" t="s">
        <v>7</v>
      </c>
      <c r="M207" t="s">
        <v>633</v>
      </c>
    </row>
    <row r="208" spans="1:13" x14ac:dyDescent="0.25">
      <c r="A208" t="s">
        <v>632</v>
      </c>
      <c r="B208">
        <v>468</v>
      </c>
      <c r="F208">
        <v>1</v>
      </c>
      <c r="H208" s="1">
        <v>25000000000</v>
      </c>
      <c r="K208" t="s">
        <v>26</v>
      </c>
      <c r="L208" t="s">
        <v>12</v>
      </c>
      <c r="M208" t="s">
        <v>264</v>
      </c>
    </row>
    <row r="209" spans="1:13" x14ac:dyDescent="0.25">
      <c r="A209" t="s">
        <v>632</v>
      </c>
      <c r="B209">
        <v>468</v>
      </c>
      <c r="F209">
        <v>1</v>
      </c>
      <c r="H209" s="1">
        <v>25000000000</v>
      </c>
      <c r="K209" t="s">
        <v>26</v>
      </c>
      <c r="L209" t="s">
        <v>5</v>
      </c>
      <c r="M209">
        <v>8433968904</v>
      </c>
    </row>
    <row r="210" spans="1:13" x14ac:dyDescent="0.25">
      <c r="A210" t="s">
        <v>632</v>
      </c>
      <c r="B210">
        <v>468</v>
      </c>
      <c r="F210">
        <v>1</v>
      </c>
      <c r="H210" s="1">
        <v>25000000000</v>
      </c>
      <c r="K210" t="s">
        <v>26</v>
      </c>
      <c r="L210" t="s">
        <v>6</v>
      </c>
      <c r="M210">
        <v>9788433968906</v>
      </c>
    </row>
    <row r="211" spans="1:13" x14ac:dyDescent="0.25">
      <c r="A211" t="s">
        <v>632</v>
      </c>
      <c r="B211">
        <v>468</v>
      </c>
      <c r="F211">
        <v>1</v>
      </c>
      <c r="H211" s="1">
        <v>25000000000</v>
      </c>
      <c r="K211" t="s">
        <v>26</v>
      </c>
      <c r="L211" t="s">
        <v>13</v>
      </c>
      <c r="M211" t="s">
        <v>90</v>
      </c>
    </row>
    <row r="212" spans="1:13" x14ac:dyDescent="0.25">
      <c r="A212" t="s">
        <v>221</v>
      </c>
      <c r="B212">
        <v>240</v>
      </c>
      <c r="F212">
        <v>1</v>
      </c>
      <c r="H212" s="1">
        <v>20000000000</v>
      </c>
      <c r="K212" t="s">
        <v>117</v>
      </c>
      <c r="L212" t="s">
        <v>9</v>
      </c>
      <c r="M212" t="s">
        <v>690</v>
      </c>
    </row>
    <row r="213" spans="1:13" x14ac:dyDescent="0.25">
      <c r="A213" t="s">
        <v>221</v>
      </c>
      <c r="B213">
        <v>240</v>
      </c>
      <c r="F213">
        <v>1</v>
      </c>
      <c r="H213" s="1">
        <v>20000000000</v>
      </c>
      <c r="K213" t="s">
        <v>117</v>
      </c>
      <c r="L213" t="s">
        <v>8</v>
      </c>
    </row>
    <row r="214" spans="1:13" x14ac:dyDescent="0.25">
      <c r="A214" t="s">
        <v>221</v>
      </c>
      <c r="B214">
        <v>240</v>
      </c>
      <c r="F214">
        <v>1</v>
      </c>
      <c r="H214" s="1">
        <v>20000000000</v>
      </c>
      <c r="K214" t="s">
        <v>117</v>
      </c>
      <c r="L214" t="s">
        <v>7</v>
      </c>
      <c r="M214" t="s">
        <v>1758</v>
      </c>
    </row>
    <row r="215" spans="1:13" x14ac:dyDescent="0.25">
      <c r="A215" t="s">
        <v>221</v>
      </c>
      <c r="B215">
        <v>240</v>
      </c>
      <c r="F215">
        <v>1</v>
      </c>
      <c r="H215" s="1">
        <v>20000000000</v>
      </c>
      <c r="K215" t="s">
        <v>117</v>
      </c>
      <c r="L215" t="s">
        <v>12</v>
      </c>
      <c r="M215" t="s">
        <v>264</v>
      </c>
    </row>
    <row r="216" spans="1:13" x14ac:dyDescent="0.25">
      <c r="A216" t="s">
        <v>221</v>
      </c>
      <c r="B216">
        <v>240</v>
      </c>
      <c r="F216">
        <v>1</v>
      </c>
      <c r="H216" s="1">
        <v>20000000000</v>
      </c>
      <c r="K216" t="s">
        <v>117</v>
      </c>
      <c r="L216" t="s">
        <v>11</v>
      </c>
      <c r="M216" t="s">
        <v>117</v>
      </c>
    </row>
    <row r="217" spans="1:13" x14ac:dyDescent="0.25">
      <c r="A217" t="s">
        <v>221</v>
      </c>
      <c r="B217">
        <v>240</v>
      </c>
      <c r="F217">
        <v>1</v>
      </c>
      <c r="H217" s="1">
        <v>20000000000</v>
      </c>
      <c r="K217" t="s">
        <v>117</v>
      </c>
      <c r="L217" t="s">
        <v>5</v>
      </c>
      <c r="M217">
        <v>8431660058</v>
      </c>
    </row>
    <row r="218" spans="1:13" x14ac:dyDescent="0.25">
      <c r="A218" t="s">
        <v>221</v>
      </c>
      <c r="B218">
        <v>240</v>
      </c>
      <c r="F218">
        <v>1</v>
      </c>
      <c r="H218" s="1">
        <v>20000000000</v>
      </c>
      <c r="K218" t="s">
        <v>117</v>
      </c>
      <c r="L218" t="s">
        <v>6</v>
      </c>
      <c r="M218">
        <v>9788431660055</v>
      </c>
    </row>
    <row r="219" spans="1:13" x14ac:dyDescent="0.25">
      <c r="A219" t="s">
        <v>221</v>
      </c>
      <c r="B219">
        <v>240</v>
      </c>
      <c r="F219">
        <v>1</v>
      </c>
      <c r="H219" s="1">
        <v>20000000000</v>
      </c>
      <c r="K219" t="s">
        <v>117</v>
      </c>
      <c r="L219" t="s">
        <v>10</v>
      </c>
      <c r="M219" t="s">
        <v>1702</v>
      </c>
    </row>
    <row r="220" spans="1:13" x14ac:dyDescent="0.25">
      <c r="A220" t="s">
        <v>221</v>
      </c>
      <c r="B220">
        <v>240</v>
      </c>
      <c r="F220">
        <v>1</v>
      </c>
      <c r="H220" s="1">
        <v>20000000000</v>
      </c>
      <c r="K220" t="s">
        <v>117</v>
      </c>
      <c r="L220" t="s">
        <v>13</v>
      </c>
      <c r="M220" t="s">
        <v>90</v>
      </c>
    </row>
    <row r="221" spans="1:13" x14ac:dyDescent="0.25">
      <c r="A221" t="s">
        <v>221</v>
      </c>
      <c r="B221">
        <v>240</v>
      </c>
      <c r="F221">
        <v>1</v>
      </c>
      <c r="H221" s="1">
        <v>20000000000</v>
      </c>
      <c r="K221" t="s">
        <v>117</v>
      </c>
      <c r="L221" t="s">
        <v>14</v>
      </c>
    </row>
    <row r="222" spans="1:13" x14ac:dyDescent="0.25">
      <c r="A222" t="s">
        <v>221</v>
      </c>
      <c r="B222">
        <v>240</v>
      </c>
      <c r="F222">
        <v>1</v>
      </c>
      <c r="H222" s="1">
        <v>20000000000</v>
      </c>
      <c r="K222" t="s">
        <v>117</v>
      </c>
      <c r="L222" t="s">
        <v>16</v>
      </c>
    </row>
    <row r="223" spans="1:13" x14ac:dyDescent="0.25">
      <c r="A223" t="s">
        <v>746</v>
      </c>
      <c r="B223">
        <v>532</v>
      </c>
      <c r="F223">
        <v>1</v>
      </c>
      <c r="H223" s="1">
        <v>25000000000</v>
      </c>
      <c r="K223" t="s">
        <v>26</v>
      </c>
      <c r="L223" t="s">
        <v>9</v>
      </c>
      <c r="M223" t="s">
        <v>747</v>
      </c>
    </row>
    <row r="224" spans="1:13" x14ac:dyDescent="0.25">
      <c r="A224" t="s">
        <v>746</v>
      </c>
      <c r="B224">
        <v>532</v>
      </c>
      <c r="F224">
        <v>1</v>
      </c>
      <c r="H224" s="1">
        <v>25000000000</v>
      </c>
      <c r="K224" t="s">
        <v>26</v>
      </c>
      <c r="L224" t="s">
        <v>8</v>
      </c>
      <c r="M224">
        <v>1996</v>
      </c>
    </row>
    <row r="225" spans="1:13" x14ac:dyDescent="0.25">
      <c r="A225" t="s">
        <v>746</v>
      </c>
      <c r="B225">
        <v>532</v>
      </c>
      <c r="F225">
        <v>1</v>
      </c>
      <c r="H225" s="1">
        <v>25000000000</v>
      </c>
      <c r="K225" t="s">
        <v>26</v>
      </c>
      <c r="L225" t="s">
        <v>7</v>
      </c>
      <c r="M225" t="s">
        <v>553</v>
      </c>
    </row>
    <row r="226" spans="1:13" x14ac:dyDescent="0.25">
      <c r="A226" t="s">
        <v>746</v>
      </c>
      <c r="B226">
        <v>532</v>
      </c>
      <c r="F226">
        <v>1</v>
      </c>
      <c r="H226" s="1">
        <v>25000000000</v>
      </c>
      <c r="K226" t="s">
        <v>26</v>
      </c>
      <c r="L226" t="s">
        <v>12</v>
      </c>
      <c r="M226" t="s">
        <v>264</v>
      </c>
    </row>
    <row r="227" spans="1:13" x14ac:dyDescent="0.25">
      <c r="A227" t="s">
        <v>746</v>
      </c>
      <c r="B227">
        <v>532</v>
      </c>
      <c r="F227">
        <v>1</v>
      </c>
      <c r="H227" s="1">
        <v>25000000000</v>
      </c>
      <c r="K227" t="s">
        <v>26</v>
      </c>
      <c r="L227" t="s">
        <v>5</v>
      </c>
      <c r="M227">
        <v>9507311599</v>
      </c>
    </row>
    <row r="228" spans="1:13" x14ac:dyDescent="0.25">
      <c r="A228" t="s">
        <v>746</v>
      </c>
      <c r="B228">
        <v>532</v>
      </c>
      <c r="F228">
        <v>1</v>
      </c>
      <c r="H228" s="1">
        <v>25000000000</v>
      </c>
      <c r="K228" t="s">
        <v>26</v>
      </c>
      <c r="L228" t="s">
        <v>6</v>
      </c>
      <c r="M228">
        <v>9789507311598</v>
      </c>
    </row>
    <row r="229" spans="1:13" x14ac:dyDescent="0.25">
      <c r="A229" t="s">
        <v>746</v>
      </c>
      <c r="B229">
        <v>532</v>
      </c>
      <c r="F229">
        <v>1</v>
      </c>
      <c r="H229" s="1">
        <v>25000000000</v>
      </c>
      <c r="K229" t="s">
        <v>26</v>
      </c>
      <c r="L229" t="s">
        <v>13</v>
      </c>
      <c r="M229" t="s">
        <v>90</v>
      </c>
    </row>
    <row r="230" spans="1:13" x14ac:dyDescent="0.25">
      <c r="A230" t="s">
        <v>322</v>
      </c>
      <c r="B230">
        <v>312</v>
      </c>
      <c r="F230">
        <v>1</v>
      </c>
      <c r="H230" s="1">
        <v>20000000000</v>
      </c>
      <c r="K230" t="s">
        <v>314</v>
      </c>
      <c r="L230" t="s">
        <v>9</v>
      </c>
      <c r="M230" t="s">
        <v>323</v>
      </c>
    </row>
    <row r="231" spans="1:13" x14ac:dyDescent="0.25">
      <c r="A231" t="s">
        <v>322</v>
      </c>
      <c r="B231">
        <v>312</v>
      </c>
      <c r="F231">
        <v>1</v>
      </c>
      <c r="H231" s="1">
        <v>20000000000</v>
      </c>
      <c r="K231" t="s">
        <v>314</v>
      </c>
      <c r="L231" t="s">
        <v>7</v>
      </c>
      <c r="M231" t="s">
        <v>1351</v>
      </c>
    </row>
    <row r="232" spans="1:13" x14ac:dyDescent="0.25">
      <c r="A232" t="s">
        <v>322</v>
      </c>
      <c r="B232">
        <v>312</v>
      </c>
      <c r="F232">
        <v>1</v>
      </c>
      <c r="H232" s="1">
        <v>20000000000</v>
      </c>
      <c r="K232" t="s">
        <v>314</v>
      </c>
      <c r="L232" t="s">
        <v>12</v>
      </c>
      <c r="M232" t="s">
        <v>264</v>
      </c>
    </row>
    <row r="233" spans="1:13" x14ac:dyDescent="0.25">
      <c r="A233" t="s">
        <v>322</v>
      </c>
      <c r="B233">
        <v>312</v>
      </c>
      <c r="F233">
        <v>1</v>
      </c>
      <c r="H233" s="1">
        <v>20000000000</v>
      </c>
      <c r="K233" t="s">
        <v>314</v>
      </c>
      <c r="L233" t="s">
        <v>6</v>
      </c>
      <c r="M233">
        <v>9789584519610</v>
      </c>
    </row>
    <row r="234" spans="1:13" x14ac:dyDescent="0.25">
      <c r="A234" t="s">
        <v>322</v>
      </c>
      <c r="B234">
        <v>312</v>
      </c>
      <c r="F234">
        <v>1</v>
      </c>
      <c r="H234" s="1">
        <v>20000000000</v>
      </c>
      <c r="K234" t="s">
        <v>314</v>
      </c>
      <c r="L234" t="s">
        <v>13</v>
      </c>
      <c r="M234" t="s">
        <v>228</v>
      </c>
    </row>
    <row r="235" spans="1:13" x14ac:dyDescent="0.25">
      <c r="A235" t="s">
        <v>152</v>
      </c>
      <c r="B235">
        <v>169</v>
      </c>
      <c r="F235">
        <v>1</v>
      </c>
      <c r="H235" s="1">
        <v>15000000000</v>
      </c>
      <c r="K235" t="s">
        <v>28</v>
      </c>
      <c r="L235" t="s">
        <v>9</v>
      </c>
      <c r="M235" t="s">
        <v>1710</v>
      </c>
    </row>
    <row r="236" spans="1:13" x14ac:dyDescent="0.25">
      <c r="A236" t="s">
        <v>152</v>
      </c>
      <c r="B236">
        <v>169</v>
      </c>
      <c r="F236">
        <v>1</v>
      </c>
      <c r="H236" s="1">
        <v>15000000000</v>
      </c>
      <c r="K236" t="s">
        <v>28</v>
      </c>
      <c r="L236" t="s">
        <v>8</v>
      </c>
    </row>
    <row r="237" spans="1:13" x14ac:dyDescent="0.25">
      <c r="A237" t="s">
        <v>152</v>
      </c>
      <c r="B237">
        <v>169</v>
      </c>
      <c r="F237">
        <v>1</v>
      </c>
      <c r="H237" s="1">
        <v>15000000000</v>
      </c>
      <c r="K237" t="s">
        <v>28</v>
      </c>
      <c r="L237" t="s">
        <v>7</v>
      </c>
    </row>
    <row r="238" spans="1:13" x14ac:dyDescent="0.25">
      <c r="A238" t="s">
        <v>152</v>
      </c>
      <c r="B238">
        <v>169</v>
      </c>
      <c r="F238">
        <v>1</v>
      </c>
      <c r="H238" s="1">
        <v>15000000000</v>
      </c>
      <c r="K238" t="s">
        <v>28</v>
      </c>
      <c r="L238" t="s">
        <v>12</v>
      </c>
      <c r="M238" t="s">
        <v>264</v>
      </c>
    </row>
    <row r="239" spans="1:13" x14ac:dyDescent="0.25">
      <c r="A239" t="s">
        <v>152</v>
      </c>
      <c r="B239">
        <v>169</v>
      </c>
      <c r="F239">
        <v>1</v>
      </c>
      <c r="H239" s="1">
        <v>15000000000</v>
      </c>
      <c r="K239" t="s">
        <v>28</v>
      </c>
      <c r="L239" t="s">
        <v>11</v>
      </c>
      <c r="M239" t="s">
        <v>28</v>
      </c>
    </row>
    <row r="240" spans="1:13" x14ac:dyDescent="0.25">
      <c r="A240" t="s">
        <v>152</v>
      </c>
      <c r="B240">
        <v>169</v>
      </c>
      <c r="F240">
        <v>1</v>
      </c>
      <c r="H240" s="1">
        <v>15000000000</v>
      </c>
      <c r="K240" t="s">
        <v>28</v>
      </c>
      <c r="L240" t="s">
        <v>5</v>
      </c>
      <c r="M240" t="s">
        <v>2379</v>
      </c>
    </row>
    <row r="241" spans="1:13" x14ac:dyDescent="0.25">
      <c r="A241" t="s">
        <v>152</v>
      </c>
      <c r="B241">
        <v>169</v>
      </c>
      <c r="F241">
        <v>1</v>
      </c>
      <c r="H241" s="1">
        <v>15000000000</v>
      </c>
      <c r="K241" t="s">
        <v>28</v>
      </c>
      <c r="L241" t="s">
        <v>6</v>
      </c>
      <c r="M241" t="s">
        <v>2379</v>
      </c>
    </row>
    <row r="242" spans="1:13" x14ac:dyDescent="0.25">
      <c r="A242" t="s">
        <v>152</v>
      </c>
      <c r="B242">
        <v>169</v>
      </c>
      <c r="F242">
        <v>1</v>
      </c>
      <c r="H242" s="1">
        <v>15000000000</v>
      </c>
      <c r="K242" t="s">
        <v>28</v>
      </c>
      <c r="L242" t="s">
        <v>10</v>
      </c>
      <c r="M242" t="s">
        <v>256</v>
      </c>
    </row>
    <row r="243" spans="1:13" x14ac:dyDescent="0.25">
      <c r="A243" t="s">
        <v>152</v>
      </c>
      <c r="B243">
        <v>169</v>
      </c>
      <c r="F243">
        <v>1</v>
      </c>
      <c r="H243" s="1">
        <v>15000000000</v>
      </c>
      <c r="K243" t="s">
        <v>28</v>
      </c>
      <c r="L243" t="s">
        <v>14</v>
      </c>
    </row>
    <row r="244" spans="1:13" x14ac:dyDescent="0.25">
      <c r="A244" t="s">
        <v>152</v>
      </c>
      <c r="B244">
        <v>169</v>
      </c>
      <c r="F244">
        <v>1</v>
      </c>
      <c r="H244" s="1">
        <v>15000000000</v>
      </c>
      <c r="K244" t="s">
        <v>28</v>
      </c>
      <c r="L244" t="s">
        <v>16</v>
      </c>
    </row>
    <row r="245" spans="1:13" x14ac:dyDescent="0.25">
      <c r="A245" t="s">
        <v>212</v>
      </c>
      <c r="B245">
        <v>228</v>
      </c>
      <c r="F245">
        <v>1</v>
      </c>
      <c r="H245" s="1">
        <v>15000000000</v>
      </c>
      <c r="K245" t="s">
        <v>28</v>
      </c>
      <c r="L245" t="s">
        <v>9</v>
      </c>
      <c r="M245" t="s">
        <v>727</v>
      </c>
    </row>
    <row r="246" spans="1:13" x14ac:dyDescent="0.25">
      <c r="A246" t="s">
        <v>212</v>
      </c>
      <c r="B246">
        <v>228</v>
      </c>
      <c r="F246">
        <v>1</v>
      </c>
      <c r="H246" s="1">
        <v>15000000000</v>
      </c>
      <c r="K246" t="s">
        <v>28</v>
      </c>
      <c r="L246" t="s">
        <v>8</v>
      </c>
    </row>
    <row r="247" spans="1:13" x14ac:dyDescent="0.25">
      <c r="A247" t="s">
        <v>212</v>
      </c>
      <c r="B247">
        <v>228</v>
      </c>
      <c r="F247">
        <v>1</v>
      </c>
      <c r="H247" s="1">
        <v>15000000000</v>
      </c>
      <c r="K247" t="s">
        <v>28</v>
      </c>
      <c r="L247" t="s">
        <v>7</v>
      </c>
    </row>
    <row r="248" spans="1:13" x14ac:dyDescent="0.25">
      <c r="A248" t="s">
        <v>212</v>
      </c>
      <c r="B248">
        <v>228</v>
      </c>
      <c r="F248">
        <v>1</v>
      </c>
      <c r="H248" s="1">
        <v>15000000000</v>
      </c>
      <c r="K248" t="s">
        <v>28</v>
      </c>
      <c r="L248" t="s">
        <v>12</v>
      </c>
      <c r="M248" t="s">
        <v>264</v>
      </c>
    </row>
    <row r="249" spans="1:13" x14ac:dyDescent="0.25">
      <c r="A249" t="s">
        <v>212</v>
      </c>
      <c r="B249">
        <v>228</v>
      </c>
      <c r="F249">
        <v>1</v>
      </c>
      <c r="H249" s="1">
        <v>15000000000</v>
      </c>
      <c r="K249" t="s">
        <v>28</v>
      </c>
      <c r="L249" t="s">
        <v>11</v>
      </c>
      <c r="M249" t="s">
        <v>28</v>
      </c>
    </row>
    <row r="250" spans="1:13" x14ac:dyDescent="0.25">
      <c r="A250" t="s">
        <v>212</v>
      </c>
      <c r="B250">
        <v>228</v>
      </c>
      <c r="F250">
        <v>1</v>
      </c>
      <c r="H250" s="1">
        <v>15000000000</v>
      </c>
      <c r="K250" t="s">
        <v>28</v>
      </c>
      <c r="L250" t="s">
        <v>5</v>
      </c>
      <c r="M250" t="s">
        <v>2379</v>
      </c>
    </row>
    <row r="251" spans="1:13" x14ac:dyDescent="0.25">
      <c r="A251" t="s">
        <v>212</v>
      </c>
      <c r="B251">
        <v>228</v>
      </c>
      <c r="F251">
        <v>1</v>
      </c>
      <c r="H251" s="1">
        <v>15000000000</v>
      </c>
      <c r="K251" t="s">
        <v>28</v>
      </c>
      <c r="L251" t="s">
        <v>6</v>
      </c>
      <c r="M251" t="s">
        <v>2379</v>
      </c>
    </row>
    <row r="252" spans="1:13" x14ac:dyDescent="0.25">
      <c r="A252" t="s">
        <v>212</v>
      </c>
      <c r="B252">
        <v>228</v>
      </c>
      <c r="F252">
        <v>1</v>
      </c>
      <c r="H252" s="1">
        <v>15000000000</v>
      </c>
      <c r="K252" t="s">
        <v>28</v>
      </c>
      <c r="L252" t="s">
        <v>10</v>
      </c>
      <c r="M252" t="s">
        <v>1748</v>
      </c>
    </row>
    <row r="253" spans="1:13" x14ac:dyDescent="0.25">
      <c r="A253" t="s">
        <v>212</v>
      </c>
      <c r="B253">
        <v>228</v>
      </c>
      <c r="F253">
        <v>1</v>
      </c>
      <c r="H253" s="1">
        <v>15000000000</v>
      </c>
      <c r="K253" t="s">
        <v>28</v>
      </c>
      <c r="L253" t="s">
        <v>14</v>
      </c>
    </row>
    <row r="254" spans="1:13" x14ac:dyDescent="0.25">
      <c r="A254" t="s">
        <v>212</v>
      </c>
      <c r="B254">
        <v>228</v>
      </c>
      <c r="F254">
        <v>1</v>
      </c>
      <c r="H254" s="1">
        <v>15000000000</v>
      </c>
      <c r="K254" t="s">
        <v>28</v>
      </c>
      <c r="L254" t="s">
        <v>16</v>
      </c>
    </row>
    <row r="255" spans="1:13" x14ac:dyDescent="0.25">
      <c r="A255" t="s">
        <v>900</v>
      </c>
      <c r="B255">
        <v>605</v>
      </c>
      <c r="F255">
        <v>1</v>
      </c>
      <c r="H255" s="1">
        <v>20000000000</v>
      </c>
      <c r="K255" t="s">
        <v>490</v>
      </c>
      <c r="L255" t="s">
        <v>9</v>
      </c>
      <c r="M255" t="s">
        <v>1376</v>
      </c>
    </row>
    <row r="256" spans="1:13" x14ac:dyDescent="0.25">
      <c r="A256" t="s">
        <v>900</v>
      </c>
      <c r="B256">
        <v>605</v>
      </c>
      <c r="F256">
        <v>1</v>
      </c>
      <c r="H256" s="1">
        <v>20000000000</v>
      </c>
      <c r="K256" t="s">
        <v>490</v>
      </c>
      <c r="L256" t="s">
        <v>8</v>
      </c>
      <c r="M256">
        <v>1998</v>
      </c>
    </row>
    <row r="257" spans="1:13" x14ac:dyDescent="0.25">
      <c r="A257" t="s">
        <v>900</v>
      </c>
      <c r="B257">
        <v>605</v>
      </c>
      <c r="F257">
        <v>1</v>
      </c>
      <c r="H257" s="1">
        <v>20000000000</v>
      </c>
      <c r="K257" t="s">
        <v>490</v>
      </c>
      <c r="L257" t="s">
        <v>7</v>
      </c>
      <c r="M257" t="s">
        <v>553</v>
      </c>
    </row>
    <row r="258" spans="1:13" x14ac:dyDescent="0.25">
      <c r="A258" t="s">
        <v>900</v>
      </c>
      <c r="B258">
        <v>605</v>
      </c>
      <c r="F258">
        <v>1</v>
      </c>
      <c r="H258" s="1">
        <v>20000000000</v>
      </c>
      <c r="K258" t="s">
        <v>490</v>
      </c>
      <c r="L258" t="s">
        <v>12</v>
      </c>
      <c r="M258" t="s">
        <v>264</v>
      </c>
    </row>
    <row r="259" spans="1:13" x14ac:dyDescent="0.25">
      <c r="A259" t="s">
        <v>900</v>
      </c>
      <c r="B259">
        <v>605</v>
      </c>
      <c r="F259">
        <v>1</v>
      </c>
      <c r="H259" s="1">
        <v>20000000000</v>
      </c>
      <c r="K259" t="s">
        <v>490</v>
      </c>
      <c r="L259" t="s">
        <v>5</v>
      </c>
      <c r="M259" t="s">
        <v>901</v>
      </c>
    </row>
    <row r="260" spans="1:13" x14ac:dyDescent="0.25">
      <c r="A260" t="s">
        <v>900</v>
      </c>
      <c r="B260">
        <v>605</v>
      </c>
      <c r="F260">
        <v>1</v>
      </c>
      <c r="H260" s="1">
        <v>20000000000</v>
      </c>
      <c r="K260" t="s">
        <v>490</v>
      </c>
      <c r="L260" t="s">
        <v>6</v>
      </c>
      <c r="M260">
        <v>9789507312205</v>
      </c>
    </row>
    <row r="261" spans="1:13" x14ac:dyDescent="0.25">
      <c r="A261" t="s">
        <v>900</v>
      </c>
      <c r="B261">
        <v>605</v>
      </c>
      <c r="F261">
        <v>1</v>
      </c>
      <c r="H261" s="1">
        <v>20000000000</v>
      </c>
      <c r="K261" t="s">
        <v>490</v>
      </c>
      <c r="L261" t="s">
        <v>13</v>
      </c>
      <c r="M261" t="s">
        <v>90</v>
      </c>
    </row>
    <row r="262" spans="1:13" x14ac:dyDescent="0.25">
      <c r="A262" t="s">
        <v>1368</v>
      </c>
      <c r="B262">
        <v>403</v>
      </c>
      <c r="F262">
        <v>1</v>
      </c>
      <c r="H262" s="1">
        <v>20000000000</v>
      </c>
      <c r="K262" t="s">
        <v>48</v>
      </c>
      <c r="L262" t="s">
        <v>9</v>
      </c>
      <c r="M262" t="s">
        <v>482</v>
      </c>
    </row>
    <row r="263" spans="1:13" x14ac:dyDescent="0.25">
      <c r="A263" t="s">
        <v>1368</v>
      </c>
      <c r="B263">
        <v>403</v>
      </c>
      <c r="F263">
        <v>1</v>
      </c>
      <c r="H263" s="1">
        <v>20000000000</v>
      </c>
      <c r="K263" t="s">
        <v>48</v>
      </c>
      <c r="L263" t="s">
        <v>8</v>
      </c>
      <c r="M263">
        <v>2014</v>
      </c>
    </row>
    <row r="264" spans="1:13" x14ac:dyDescent="0.25">
      <c r="A264" t="s">
        <v>1368</v>
      </c>
      <c r="B264">
        <v>403</v>
      </c>
      <c r="F264">
        <v>1</v>
      </c>
      <c r="H264" s="1">
        <v>20000000000</v>
      </c>
      <c r="K264" t="s">
        <v>48</v>
      </c>
      <c r="L264" t="s">
        <v>7</v>
      </c>
      <c r="M264" t="s">
        <v>310</v>
      </c>
    </row>
    <row r="265" spans="1:13" x14ac:dyDescent="0.25">
      <c r="A265" t="s">
        <v>1368</v>
      </c>
      <c r="B265">
        <v>403</v>
      </c>
      <c r="F265">
        <v>1</v>
      </c>
      <c r="H265" s="1">
        <v>20000000000</v>
      </c>
      <c r="K265" t="s">
        <v>48</v>
      </c>
      <c r="L265" t="s">
        <v>12</v>
      </c>
      <c r="M265" t="s">
        <v>483</v>
      </c>
    </row>
    <row r="266" spans="1:13" x14ac:dyDescent="0.25">
      <c r="A266" t="s">
        <v>1368</v>
      </c>
      <c r="B266">
        <v>403</v>
      </c>
      <c r="F266">
        <v>1</v>
      </c>
      <c r="H266" s="1">
        <v>20000000000</v>
      </c>
      <c r="K266" t="s">
        <v>48</v>
      </c>
      <c r="L266" t="s">
        <v>6</v>
      </c>
      <c r="M266">
        <v>9789584219183</v>
      </c>
    </row>
    <row r="267" spans="1:13" x14ac:dyDescent="0.25">
      <c r="A267" t="s">
        <v>1368</v>
      </c>
      <c r="B267">
        <v>403</v>
      </c>
      <c r="F267">
        <v>1</v>
      </c>
      <c r="H267" s="1">
        <v>20000000000</v>
      </c>
      <c r="K267" t="s">
        <v>48</v>
      </c>
      <c r="L267" t="s">
        <v>13</v>
      </c>
      <c r="M267" t="s">
        <v>90</v>
      </c>
    </row>
    <row r="268" spans="1:13" x14ac:dyDescent="0.25">
      <c r="A268" t="s">
        <v>159</v>
      </c>
      <c r="B268">
        <v>176</v>
      </c>
      <c r="F268">
        <v>1</v>
      </c>
      <c r="H268" s="1">
        <v>30000000000</v>
      </c>
      <c r="K268" t="s">
        <v>28</v>
      </c>
      <c r="L268" t="s">
        <v>9</v>
      </c>
      <c r="M268" t="s">
        <v>291</v>
      </c>
    </row>
    <row r="269" spans="1:13" x14ac:dyDescent="0.25">
      <c r="A269" t="s">
        <v>159</v>
      </c>
      <c r="B269">
        <v>176</v>
      </c>
      <c r="F269">
        <v>1</v>
      </c>
      <c r="H269" s="1">
        <v>30000000000</v>
      </c>
      <c r="K269" t="s">
        <v>28</v>
      </c>
      <c r="L269" t="s">
        <v>8</v>
      </c>
    </row>
    <row r="270" spans="1:13" x14ac:dyDescent="0.25">
      <c r="A270" t="s">
        <v>159</v>
      </c>
      <c r="B270">
        <v>176</v>
      </c>
      <c r="F270">
        <v>1</v>
      </c>
      <c r="H270" s="1">
        <v>30000000000</v>
      </c>
      <c r="K270" t="s">
        <v>28</v>
      </c>
      <c r="L270" t="s">
        <v>7</v>
      </c>
    </row>
    <row r="271" spans="1:13" x14ac:dyDescent="0.25">
      <c r="A271" t="s">
        <v>159</v>
      </c>
      <c r="B271">
        <v>176</v>
      </c>
      <c r="F271">
        <v>1</v>
      </c>
      <c r="H271" s="1">
        <v>30000000000</v>
      </c>
      <c r="K271" t="s">
        <v>28</v>
      </c>
      <c r="L271" t="s">
        <v>12</v>
      </c>
      <c r="M271" t="s">
        <v>264</v>
      </c>
    </row>
    <row r="272" spans="1:13" x14ac:dyDescent="0.25">
      <c r="A272" t="s">
        <v>159</v>
      </c>
      <c r="B272">
        <v>176</v>
      </c>
      <c r="F272">
        <v>1</v>
      </c>
      <c r="H272" s="1">
        <v>30000000000</v>
      </c>
      <c r="K272" t="s">
        <v>28</v>
      </c>
      <c r="L272" t="s">
        <v>11</v>
      </c>
      <c r="M272" t="s">
        <v>28</v>
      </c>
    </row>
    <row r="273" spans="1:13" x14ac:dyDescent="0.25">
      <c r="A273" t="s">
        <v>159</v>
      </c>
      <c r="B273">
        <v>176</v>
      </c>
      <c r="F273">
        <v>1</v>
      </c>
      <c r="H273" s="1">
        <v>30000000000</v>
      </c>
      <c r="K273" t="s">
        <v>28</v>
      </c>
      <c r="L273" t="s">
        <v>5</v>
      </c>
      <c r="M273" t="s">
        <v>2379</v>
      </c>
    </row>
    <row r="274" spans="1:13" x14ac:dyDescent="0.25">
      <c r="A274" t="s">
        <v>159</v>
      </c>
      <c r="B274">
        <v>176</v>
      </c>
      <c r="F274">
        <v>1</v>
      </c>
      <c r="H274" s="1">
        <v>30000000000</v>
      </c>
      <c r="K274" t="s">
        <v>28</v>
      </c>
      <c r="L274" t="s">
        <v>6</v>
      </c>
      <c r="M274" t="s">
        <v>2379</v>
      </c>
    </row>
    <row r="275" spans="1:13" x14ac:dyDescent="0.25">
      <c r="A275" t="s">
        <v>159</v>
      </c>
      <c r="B275">
        <v>176</v>
      </c>
      <c r="F275">
        <v>1</v>
      </c>
      <c r="H275" s="1">
        <v>30000000000</v>
      </c>
      <c r="K275" t="s">
        <v>28</v>
      </c>
      <c r="L275" t="s">
        <v>10</v>
      </c>
      <c r="M275" t="s">
        <v>279</v>
      </c>
    </row>
    <row r="276" spans="1:13" x14ac:dyDescent="0.25">
      <c r="A276" t="s">
        <v>159</v>
      </c>
      <c r="B276">
        <v>176</v>
      </c>
      <c r="F276">
        <v>1</v>
      </c>
      <c r="H276" s="1">
        <v>30000000000</v>
      </c>
      <c r="K276" t="s">
        <v>28</v>
      </c>
      <c r="L276" t="s">
        <v>14</v>
      </c>
    </row>
    <row r="277" spans="1:13" x14ac:dyDescent="0.25">
      <c r="A277" t="s">
        <v>159</v>
      </c>
      <c r="B277">
        <v>176</v>
      </c>
      <c r="F277">
        <v>1</v>
      </c>
      <c r="H277" s="1">
        <v>30000000000</v>
      </c>
      <c r="K277" t="s">
        <v>28</v>
      </c>
      <c r="L277" t="s">
        <v>16</v>
      </c>
    </row>
    <row r="278" spans="1:13" x14ac:dyDescent="0.25">
      <c r="A278" t="s">
        <v>1392</v>
      </c>
      <c r="B278">
        <v>187</v>
      </c>
      <c r="F278">
        <v>1</v>
      </c>
      <c r="H278" s="1">
        <v>8000000000</v>
      </c>
      <c r="K278" t="s">
        <v>122</v>
      </c>
      <c r="L278" t="s">
        <v>9</v>
      </c>
      <c r="M278" t="s">
        <v>1725</v>
      </c>
    </row>
    <row r="279" spans="1:13" x14ac:dyDescent="0.25">
      <c r="A279" t="s">
        <v>1392</v>
      </c>
      <c r="B279">
        <v>187</v>
      </c>
      <c r="F279">
        <v>1</v>
      </c>
      <c r="H279" s="1">
        <v>8000000000</v>
      </c>
      <c r="K279" t="s">
        <v>122</v>
      </c>
      <c r="L279" t="s">
        <v>8</v>
      </c>
    </row>
    <row r="280" spans="1:13" x14ac:dyDescent="0.25">
      <c r="A280" t="s">
        <v>1392</v>
      </c>
      <c r="B280">
        <v>187</v>
      </c>
      <c r="F280">
        <v>1</v>
      </c>
      <c r="H280" s="1">
        <v>8000000000</v>
      </c>
      <c r="K280" t="s">
        <v>122</v>
      </c>
      <c r="L280" t="s">
        <v>7</v>
      </c>
      <c r="M280" t="s">
        <v>1599</v>
      </c>
    </row>
    <row r="281" spans="1:13" x14ac:dyDescent="0.25">
      <c r="A281" t="s">
        <v>1392</v>
      </c>
      <c r="B281">
        <v>187</v>
      </c>
      <c r="F281">
        <v>1</v>
      </c>
      <c r="H281" s="1">
        <v>8000000000</v>
      </c>
      <c r="K281" t="s">
        <v>122</v>
      </c>
      <c r="L281" t="s">
        <v>12</v>
      </c>
      <c r="M281" t="s">
        <v>374</v>
      </c>
    </row>
    <row r="282" spans="1:13" x14ac:dyDescent="0.25">
      <c r="A282" t="s">
        <v>1392</v>
      </c>
      <c r="B282">
        <v>187</v>
      </c>
      <c r="F282">
        <v>1</v>
      </c>
      <c r="H282" s="1">
        <v>8000000000</v>
      </c>
      <c r="K282" t="s">
        <v>122</v>
      </c>
      <c r="L282" t="s">
        <v>11</v>
      </c>
      <c r="M282" s="3" t="s">
        <v>1726</v>
      </c>
    </row>
    <row r="283" spans="1:13" x14ac:dyDescent="0.25">
      <c r="A283" t="s">
        <v>1392</v>
      </c>
      <c r="B283">
        <v>187</v>
      </c>
      <c r="F283">
        <v>1</v>
      </c>
      <c r="H283" s="1">
        <v>8000000000</v>
      </c>
      <c r="K283" t="s">
        <v>122</v>
      </c>
      <c r="L283" t="s">
        <v>5</v>
      </c>
      <c r="M283">
        <v>9588061768</v>
      </c>
    </row>
    <row r="284" spans="1:13" x14ac:dyDescent="0.25">
      <c r="A284" t="s">
        <v>1392</v>
      </c>
      <c r="B284">
        <v>187</v>
      </c>
      <c r="F284">
        <v>1</v>
      </c>
      <c r="H284" s="1">
        <v>8000000000</v>
      </c>
      <c r="K284" t="s">
        <v>122</v>
      </c>
      <c r="L284" t="s">
        <v>6</v>
      </c>
      <c r="M284">
        <v>9789586154741</v>
      </c>
    </row>
    <row r="285" spans="1:13" x14ac:dyDescent="0.25">
      <c r="A285" t="s">
        <v>1392</v>
      </c>
      <c r="B285">
        <v>187</v>
      </c>
      <c r="F285">
        <v>1</v>
      </c>
      <c r="H285" s="1">
        <v>8000000000</v>
      </c>
      <c r="K285" t="s">
        <v>122</v>
      </c>
      <c r="L285" t="s">
        <v>10</v>
      </c>
      <c r="M285" t="s">
        <v>256</v>
      </c>
    </row>
    <row r="286" spans="1:13" x14ac:dyDescent="0.25">
      <c r="A286" t="s">
        <v>1392</v>
      </c>
      <c r="B286">
        <v>187</v>
      </c>
      <c r="F286">
        <v>1</v>
      </c>
      <c r="H286" s="1">
        <v>8000000000</v>
      </c>
      <c r="K286" t="s">
        <v>122</v>
      </c>
      <c r="L286" t="s">
        <v>13</v>
      </c>
      <c r="M286" t="s">
        <v>90</v>
      </c>
    </row>
    <row r="287" spans="1:13" x14ac:dyDescent="0.25">
      <c r="A287" t="s">
        <v>1392</v>
      </c>
      <c r="B287">
        <v>187</v>
      </c>
      <c r="F287">
        <v>1</v>
      </c>
      <c r="H287" s="1">
        <v>8000000000</v>
      </c>
      <c r="K287" t="s">
        <v>122</v>
      </c>
      <c r="L287" t="s">
        <v>14</v>
      </c>
    </row>
    <row r="288" spans="1:13" x14ac:dyDescent="0.25">
      <c r="A288" t="s">
        <v>1392</v>
      </c>
      <c r="B288">
        <v>187</v>
      </c>
      <c r="F288">
        <v>1</v>
      </c>
      <c r="H288" s="1">
        <v>8000000000</v>
      </c>
      <c r="K288" t="s">
        <v>122</v>
      </c>
      <c r="L288" t="s">
        <v>16</v>
      </c>
    </row>
    <row r="289" spans="1:13" x14ac:dyDescent="0.25">
      <c r="A289" t="s">
        <v>1274</v>
      </c>
      <c r="B289">
        <v>255</v>
      </c>
      <c r="F289">
        <v>1</v>
      </c>
      <c r="H289" s="1">
        <v>15000000000</v>
      </c>
      <c r="K289" t="s">
        <v>73</v>
      </c>
      <c r="L289" t="s">
        <v>9</v>
      </c>
      <c r="M289" t="s">
        <v>1782</v>
      </c>
    </row>
    <row r="290" spans="1:13" x14ac:dyDescent="0.25">
      <c r="A290" t="s">
        <v>1274</v>
      </c>
      <c r="B290">
        <v>255</v>
      </c>
      <c r="F290">
        <v>1</v>
      </c>
      <c r="H290" s="1">
        <v>15000000000</v>
      </c>
      <c r="K290" t="s">
        <v>73</v>
      </c>
      <c r="L290" t="s">
        <v>9</v>
      </c>
      <c r="M290" t="s">
        <v>1782</v>
      </c>
    </row>
    <row r="291" spans="1:13" x14ac:dyDescent="0.25">
      <c r="A291" t="s">
        <v>1274</v>
      </c>
      <c r="B291">
        <v>255</v>
      </c>
      <c r="F291">
        <v>1</v>
      </c>
      <c r="H291" s="1">
        <v>15000000000</v>
      </c>
      <c r="K291" t="s">
        <v>73</v>
      </c>
      <c r="L291" t="s">
        <v>9</v>
      </c>
      <c r="M291" t="s">
        <v>1782</v>
      </c>
    </row>
    <row r="292" spans="1:13" x14ac:dyDescent="0.25">
      <c r="A292" t="s">
        <v>1274</v>
      </c>
      <c r="B292">
        <v>255</v>
      </c>
      <c r="F292">
        <v>1</v>
      </c>
      <c r="H292" s="1">
        <v>15000000000</v>
      </c>
      <c r="K292" t="s">
        <v>73</v>
      </c>
      <c r="L292" t="s">
        <v>9</v>
      </c>
      <c r="M292" t="s">
        <v>1782</v>
      </c>
    </row>
    <row r="293" spans="1:13" x14ac:dyDescent="0.25">
      <c r="A293" t="s">
        <v>1274</v>
      </c>
      <c r="B293">
        <v>255</v>
      </c>
      <c r="F293">
        <v>1</v>
      </c>
      <c r="H293" s="1">
        <v>15000000000</v>
      </c>
      <c r="K293" t="s">
        <v>73</v>
      </c>
      <c r="L293" t="s">
        <v>8</v>
      </c>
      <c r="M293" t="s">
        <v>1781</v>
      </c>
    </row>
    <row r="294" spans="1:13" x14ac:dyDescent="0.25">
      <c r="A294" t="s">
        <v>1274</v>
      </c>
      <c r="B294">
        <v>255</v>
      </c>
      <c r="F294">
        <v>1</v>
      </c>
      <c r="H294" s="1">
        <v>15000000000</v>
      </c>
      <c r="K294" t="s">
        <v>73</v>
      </c>
      <c r="L294" t="s">
        <v>8</v>
      </c>
      <c r="M294" t="s">
        <v>1781</v>
      </c>
    </row>
    <row r="295" spans="1:13" x14ac:dyDescent="0.25">
      <c r="A295" t="s">
        <v>1274</v>
      </c>
      <c r="B295">
        <v>255</v>
      </c>
      <c r="F295">
        <v>1</v>
      </c>
      <c r="H295" s="1">
        <v>15000000000</v>
      </c>
      <c r="K295" t="s">
        <v>73</v>
      </c>
      <c r="L295" t="s">
        <v>8</v>
      </c>
      <c r="M295" t="s">
        <v>1781</v>
      </c>
    </row>
    <row r="296" spans="1:13" x14ac:dyDescent="0.25">
      <c r="A296" t="s">
        <v>1274</v>
      </c>
      <c r="B296">
        <v>255</v>
      </c>
      <c r="F296">
        <v>1</v>
      </c>
      <c r="H296" s="1">
        <v>15000000000</v>
      </c>
      <c r="K296" t="s">
        <v>73</v>
      </c>
      <c r="L296" t="s">
        <v>8</v>
      </c>
      <c r="M296" t="s">
        <v>1781</v>
      </c>
    </row>
    <row r="297" spans="1:13" x14ac:dyDescent="0.25">
      <c r="A297" t="s">
        <v>1274</v>
      </c>
      <c r="B297">
        <v>255</v>
      </c>
      <c r="F297">
        <v>1</v>
      </c>
      <c r="H297" s="1">
        <v>15000000000</v>
      </c>
      <c r="K297" t="s">
        <v>73</v>
      </c>
      <c r="L297" t="s">
        <v>7</v>
      </c>
      <c r="M297" t="s">
        <v>467</v>
      </c>
    </row>
    <row r="298" spans="1:13" x14ac:dyDescent="0.25">
      <c r="A298" t="s">
        <v>1274</v>
      </c>
      <c r="B298">
        <v>255</v>
      </c>
      <c r="F298">
        <v>1</v>
      </c>
      <c r="H298" s="1">
        <v>15000000000</v>
      </c>
      <c r="K298" t="s">
        <v>73</v>
      </c>
      <c r="L298" t="s">
        <v>7</v>
      </c>
      <c r="M298" t="s">
        <v>467</v>
      </c>
    </row>
    <row r="299" spans="1:13" x14ac:dyDescent="0.25">
      <c r="A299" t="s">
        <v>1274</v>
      </c>
      <c r="B299">
        <v>255</v>
      </c>
      <c r="F299">
        <v>1</v>
      </c>
      <c r="H299" s="1">
        <v>15000000000</v>
      </c>
      <c r="K299" t="s">
        <v>73</v>
      </c>
      <c r="L299" t="s">
        <v>7</v>
      </c>
      <c r="M299" t="s">
        <v>467</v>
      </c>
    </row>
    <row r="300" spans="1:13" x14ac:dyDescent="0.25">
      <c r="A300" t="s">
        <v>1274</v>
      </c>
      <c r="B300">
        <v>255</v>
      </c>
      <c r="F300">
        <v>1</v>
      </c>
      <c r="H300" s="1">
        <v>15000000000</v>
      </c>
      <c r="K300" t="s">
        <v>73</v>
      </c>
      <c r="L300" t="s">
        <v>7</v>
      </c>
      <c r="M300" t="s">
        <v>467</v>
      </c>
    </row>
    <row r="301" spans="1:13" x14ac:dyDescent="0.25">
      <c r="A301" t="s">
        <v>1274</v>
      </c>
      <c r="B301">
        <v>255</v>
      </c>
      <c r="F301">
        <v>1</v>
      </c>
      <c r="H301" s="1">
        <v>15000000000</v>
      </c>
      <c r="K301" t="s">
        <v>73</v>
      </c>
      <c r="L301" t="s">
        <v>12</v>
      </c>
      <c r="M301" t="s">
        <v>264</v>
      </c>
    </row>
    <row r="302" spans="1:13" x14ac:dyDescent="0.25">
      <c r="A302" t="s">
        <v>1274</v>
      </c>
      <c r="B302">
        <v>255</v>
      </c>
      <c r="F302">
        <v>1</v>
      </c>
      <c r="H302" s="1">
        <v>15000000000</v>
      </c>
      <c r="K302" t="s">
        <v>73</v>
      </c>
      <c r="L302" t="s">
        <v>12</v>
      </c>
      <c r="M302" t="s">
        <v>264</v>
      </c>
    </row>
    <row r="303" spans="1:13" x14ac:dyDescent="0.25">
      <c r="A303" t="s">
        <v>1274</v>
      </c>
      <c r="B303">
        <v>255</v>
      </c>
      <c r="F303">
        <v>1</v>
      </c>
      <c r="H303" s="1">
        <v>15000000000</v>
      </c>
      <c r="K303" t="s">
        <v>73</v>
      </c>
      <c r="L303" t="s">
        <v>12</v>
      </c>
      <c r="M303" t="s">
        <v>264</v>
      </c>
    </row>
    <row r="304" spans="1:13" x14ac:dyDescent="0.25">
      <c r="A304" t="s">
        <v>1274</v>
      </c>
      <c r="B304">
        <v>255</v>
      </c>
      <c r="F304">
        <v>1</v>
      </c>
      <c r="H304" s="1">
        <v>15000000000</v>
      </c>
      <c r="K304" t="s">
        <v>73</v>
      </c>
      <c r="L304" t="s">
        <v>12</v>
      </c>
      <c r="M304" t="s">
        <v>264</v>
      </c>
    </row>
    <row r="305" spans="1:13" x14ac:dyDescent="0.25">
      <c r="A305" t="s">
        <v>1274</v>
      </c>
      <c r="B305">
        <v>255</v>
      </c>
      <c r="F305">
        <v>1</v>
      </c>
      <c r="H305" s="1">
        <v>15000000000</v>
      </c>
      <c r="K305" t="s">
        <v>73</v>
      </c>
      <c r="L305" t="s">
        <v>11</v>
      </c>
      <c r="M305" t="s">
        <v>1783</v>
      </c>
    </row>
    <row r="306" spans="1:13" x14ac:dyDescent="0.25">
      <c r="A306" t="s">
        <v>1274</v>
      </c>
      <c r="B306">
        <v>255</v>
      </c>
      <c r="F306">
        <v>1</v>
      </c>
      <c r="H306" s="1">
        <v>15000000000</v>
      </c>
      <c r="K306" t="s">
        <v>73</v>
      </c>
      <c r="L306" t="s">
        <v>11</v>
      </c>
      <c r="M306" t="s">
        <v>1783</v>
      </c>
    </row>
    <row r="307" spans="1:13" x14ac:dyDescent="0.25">
      <c r="A307" t="s">
        <v>1274</v>
      </c>
      <c r="B307">
        <v>255</v>
      </c>
      <c r="F307">
        <v>1</v>
      </c>
      <c r="H307" s="1">
        <v>15000000000</v>
      </c>
      <c r="K307" t="s">
        <v>73</v>
      </c>
      <c r="L307" t="s">
        <v>11</v>
      </c>
      <c r="M307" t="s">
        <v>1783</v>
      </c>
    </row>
    <row r="308" spans="1:13" x14ac:dyDescent="0.25">
      <c r="A308" t="s">
        <v>1274</v>
      </c>
      <c r="B308">
        <v>255</v>
      </c>
      <c r="F308">
        <v>1</v>
      </c>
      <c r="H308" s="1">
        <v>15000000000</v>
      </c>
      <c r="K308" t="s">
        <v>73</v>
      </c>
      <c r="L308" t="s">
        <v>11</v>
      </c>
      <c r="M308" t="s">
        <v>1783</v>
      </c>
    </row>
    <row r="309" spans="1:13" x14ac:dyDescent="0.25">
      <c r="A309" t="s">
        <v>1274</v>
      </c>
      <c r="B309">
        <v>255</v>
      </c>
      <c r="F309">
        <v>1</v>
      </c>
      <c r="H309" s="1">
        <v>15000000000</v>
      </c>
      <c r="K309" t="s">
        <v>73</v>
      </c>
      <c r="L309" t="s">
        <v>5</v>
      </c>
      <c r="M309">
        <v>9583001678</v>
      </c>
    </row>
    <row r="310" spans="1:13" x14ac:dyDescent="0.25">
      <c r="A310" t="s">
        <v>1274</v>
      </c>
      <c r="B310">
        <v>255</v>
      </c>
      <c r="F310">
        <v>1</v>
      </c>
      <c r="H310" s="1">
        <v>15000000000</v>
      </c>
      <c r="K310" t="s">
        <v>73</v>
      </c>
      <c r="L310" t="s">
        <v>5</v>
      </c>
      <c r="M310">
        <v>9583001678</v>
      </c>
    </row>
    <row r="311" spans="1:13" x14ac:dyDescent="0.25">
      <c r="A311" t="s">
        <v>1274</v>
      </c>
      <c r="B311">
        <v>255</v>
      </c>
      <c r="F311">
        <v>1</v>
      </c>
      <c r="H311" s="1">
        <v>15000000000</v>
      </c>
      <c r="K311" t="s">
        <v>73</v>
      </c>
      <c r="L311" t="s">
        <v>5</v>
      </c>
      <c r="M311">
        <v>9583001678</v>
      </c>
    </row>
    <row r="312" spans="1:13" x14ac:dyDescent="0.25">
      <c r="A312" t="s">
        <v>1274</v>
      </c>
      <c r="B312">
        <v>255</v>
      </c>
      <c r="F312">
        <v>1</v>
      </c>
      <c r="H312" s="1">
        <v>15000000000</v>
      </c>
      <c r="K312" t="s">
        <v>73</v>
      </c>
      <c r="L312" t="s">
        <v>5</v>
      </c>
      <c r="M312">
        <v>9583001678</v>
      </c>
    </row>
    <row r="313" spans="1:13" x14ac:dyDescent="0.25">
      <c r="A313" t="s">
        <v>1274</v>
      </c>
      <c r="B313">
        <v>255</v>
      </c>
      <c r="F313">
        <v>1</v>
      </c>
      <c r="H313" s="1">
        <v>15000000000</v>
      </c>
      <c r="K313" t="s">
        <v>73</v>
      </c>
      <c r="L313" t="s">
        <v>6</v>
      </c>
      <c r="M313">
        <v>9789583001673</v>
      </c>
    </row>
    <row r="314" spans="1:13" x14ac:dyDescent="0.25">
      <c r="A314" t="s">
        <v>1274</v>
      </c>
      <c r="B314">
        <v>255</v>
      </c>
      <c r="F314">
        <v>1</v>
      </c>
      <c r="H314" s="1">
        <v>15000000000</v>
      </c>
      <c r="K314" t="s">
        <v>73</v>
      </c>
      <c r="L314" t="s">
        <v>6</v>
      </c>
      <c r="M314">
        <v>9789583001673</v>
      </c>
    </row>
    <row r="315" spans="1:13" x14ac:dyDescent="0.25">
      <c r="A315" t="s">
        <v>1274</v>
      </c>
      <c r="B315">
        <v>255</v>
      </c>
      <c r="F315">
        <v>1</v>
      </c>
      <c r="H315" s="1">
        <v>15000000000</v>
      </c>
      <c r="K315" t="s">
        <v>73</v>
      </c>
      <c r="L315" t="s">
        <v>6</v>
      </c>
      <c r="M315">
        <v>9789583001673</v>
      </c>
    </row>
    <row r="316" spans="1:13" x14ac:dyDescent="0.25">
      <c r="A316" t="s">
        <v>1274</v>
      </c>
      <c r="B316">
        <v>255</v>
      </c>
      <c r="F316">
        <v>1</v>
      </c>
      <c r="H316" s="1">
        <v>15000000000</v>
      </c>
      <c r="K316" t="s">
        <v>73</v>
      </c>
      <c r="L316" t="s">
        <v>6</v>
      </c>
      <c r="M316">
        <v>9789583001673</v>
      </c>
    </row>
    <row r="317" spans="1:13" x14ac:dyDescent="0.25">
      <c r="A317" t="s">
        <v>1274</v>
      </c>
      <c r="B317">
        <v>255</v>
      </c>
      <c r="F317">
        <v>1</v>
      </c>
      <c r="H317" s="1">
        <v>15000000000</v>
      </c>
      <c r="K317" t="s">
        <v>73</v>
      </c>
      <c r="L317" t="s">
        <v>10</v>
      </c>
      <c r="M317" t="s">
        <v>256</v>
      </c>
    </row>
    <row r="318" spans="1:13" x14ac:dyDescent="0.25">
      <c r="A318" t="s">
        <v>1274</v>
      </c>
      <c r="B318">
        <v>255</v>
      </c>
      <c r="F318">
        <v>1</v>
      </c>
      <c r="H318" s="1">
        <v>15000000000</v>
      </c>
      <c r="K318" t="s">
        <v>73</v>
      </c>
      <c r="L318" t="s">
        <v>10</v>
      </c>
      <c r="M318" t="s">
        <v>256</v>
      </c>
    </row>
    <row r="319" spans="1:13" x14ac:dyDescent="0.25">
      <c r="A319" t="s">
        <v>1274</v>
      </c>
      <c r="B319">
        <v>255</v>
      </c>
      <c r="F319">
        <v>1</v>
      </c>
      <c r="H319" s="1">
        <v>15000000000</v>
      </c>
      <c r="K319" t="s">
        <v>73</v>
      </c>
      <c r="L319" t="s">
        <v>10</v>
      </c>
      <c r="M319" t="s">
        <v>256</v>
      </c>
    </row>
    <row r="320" spans="1:13" x14ac:dyDescent="0.25">
      <c r="A320" t="s">
        <v>1274</v>
      </c>
      <c r="B320">
        <v>255</v>
      </c>
      <c r="F320">
        <v>1</v>
      </c>
      <c r="H320" s="1">
        <v>15000000000</v>
      </c>
      <c r="K320" t="s">
        <v>73</v>
      </c>
      <c r="L320" t="s">
        <v>10</v>
      </c>
      <c r="M320" t="s">
        <v>256</v>
      </c>
    </row>
    <row r="321" spans="1:13" x14ac:dyDescent="0.25">
      <c r="A321" t="s">
        <v>1274</v>
      </c>
      <c r="B321">
        <v>255</v>
      </c>
      <c r="F321">
        <v>1</v>
      </c>
      <c r="H321" s="1">
        <v>15000000000</v>
      </c>
      <c r="K321" t="s">
        <v>73</v>
      </c>
      <c r="L321" t="s">
        <v>13</v>
      </c>
      <c r="M321" t="s">
        <v>90</v>
      </c>
    </row>
    <row r="322" spans="1:13" x14ac:dyDescent="0.25">
      <c r="A322" t="s">
        <v>1274</v>
      </c>
      <c r="B322">
        <v>255</v>
      </c>
      <c r="F322">
        <v>1</v>
      </c>
      <c r="H322" s="1">
        <v>15000000000</v>
      </c>
      <c r="K322" t="s">
        <v>73</v>
      </c>
      <c r="L322" t="s">
        <v>13</v>
      </c>
      <c r="M322" t="s">
        <v>90</v>
      </c>
    </row>
    <row r="323" spans="1:13" x14ac:dyDescent="0.25">
      <c r="A323" t="s">
        <v>1274</v>
      </c>
      <c r="B323">
        <v>255</v>
      </c>
      <c r="F323">
        <v>1</v>
      </c>
      <c r="H323" s="1">
        <v>15000000000</v>
      </c>
      <c r="K323" t="s">
        <v>73</v>
      </c>
      <c r="L323" t="s">
        <v>13</v>
      </c>
      <c r="M323" t="s">
        <v>90</v>
      </c>
    </row>
    <row r="324" spans="1:13" x14ac:dyDescent="0.25">
      <c r="A324" t="s">
        <v>1274</v>
      </c>
      <c r="B324">
        <v>255</v>
      </c>
      <c r="F324">
        <v>1</v>
      </c>
      <c r="H324" s="1">
        <v>15000000000</v>
      </c>
      <c r="K324" t="s">
        <v>73</v>
      </c>
      <c r="L324" t="s">
        <v>13</v>
      </c>
      <c r="M324" t="s">
        <v>90</v>
      </c>
    </row>
    <row r="325" spans="1:13" x14ac:dyDescent="0.25">
      <c r="A325" t="s">
        <v>1274</v>
      </c>
      <c r="B325">
        <v>255</v>
      </c>
      <c r="F325">
        <v>1</v>
      </c>
      <c r="H325" s="1">
        <v>15000000000</v>
      </c>
      <c r="K325" t="s">
        <v>73</v>
      </c>
      <c r="L325" t="s">
        <v>14</v>
      </c>
    </row>
    <row r="326" spans="1:13" x14ac:dyDescent="0.25">
      <c r="A326" t="s">
        <v>1274</v>
      </c>
      <c r="B326">
        <v>255</v>
      </c>
      <c r="F326">
        <v>1</v>
      </c>
      <c r="H326" s="1">
        <v>15000000000</v>
      </c>
      <c r="K326" t="s">
        <v>73</v>
      </c>
      <c r="L326" t="s">
        <v>14</v>
      </c>
    </row>
    <row r="327" spans="1:13" x14ac:dyDescent="0.25">
      <c r="A327" t="s">
        <v>1274</v>
      </c>
      <c r="B327">
        <v>255</v>
      </c>
      <c r="F327">
        <v>1</v>
      </c>
      <c r="H327" s="1">
        <v>15000000000</v>
      </c>
      <c r="K327" t="s">
        <v>73</v>
      </c>
      <c r="L327" t="s">
        <v>14</v>
      </c>
    </row>
    <row r="328" spans="1:13" x14ac:dyDescent="0.25">
      <c r="A328" t="s">
        <v>1274</v>
      </c>
      <c r="B328">
        <v>255</v>
      </c>
      <c r="F328">
        <v>1</v>
      </c>
      <c r="H328" s="1">
        <v>15000000000</v>
      </c>
      <c r="K328" t="s">
        <v>73</v>
      </c>
      <c r="L328" t="s">
        <v>14</v>
      </c>
    </row>
    <row r="329" spans="1:13" x14ac:dyDescent="0.25">
      <c r="A329" t="s">
        <v>1274</v>
      </c>
      <c r="B329">
        <v>255</v>
      </c>
      <c r="F329">
        <v>1</v>
      </c>
      <c r="H329" s="1">
        <v>15000000000</v>
      </c>
      <c r="K329" t="s">
        <v>73</v>
      </c>
      <c r="L329" t="s">
        <v>16</v>
      </c>
    </row>
    <row r="330" spans="1:13" x14ac:dyDescent="0.25">
      <c r="A330" t="s">
        <v>1274</v>
      </c>
      <c r="B330">
        <v>255</v>
      </c>
      <c r="F330">
        <v>1</v>
      </c>
      <c r="H330" s="1">
        <v>15000000000</v>
      </c>
      <c r="K330" t="s">
        <v>73</v>
      </c>
      <c r="L330" t="s">
        <v>16</v>
      </c>
    </row>
    <row r="331" spans="1:13" x14ac:dyDescent="0.25">
      <c r="A331" t="s">
        <v>1274</v>
      </c>
      <c r="B331">
        <v>255</v>
      </c>
      <c r="F331">
        <v>1</v>
      </c>
      <c r="H331" s="1">
        <v>15000000000</v>
      </c>
      <c r="K331" t="s">
        <v>73</v>
      </c>
      <c r="L331" t="s">
        <v>16</v>
      </c>
    </row>
    <row r="332" spans="1:13" x14ac:dyDescent="0.25">
      <c r="A332" t="s">
        <v>1274</v>
      </c>
      <c r="B332">
        <v>255</v>
      </c>
      <c r="F332">
        <v>1</v>
      </c>
      <c r="H332" s="1">
        <v>15000000000</v>
      </c>
      <c r="K332" t="s">
        <v>73</v>
      </c>
      <c r="L332" t="s">
        <v>16</v>
      </c>
    </row>
    <row r="333" spans="1:13" x14ac:dyDescent="0.25">
      <c r="A333" t="s">
        <v>1305</v>
      </c>
      <c r="B333">
        <v>482</v>
      </c>
      <c r="F333">
        <v>1</v>
      </c>
      <c r="H333" s="1">
        <v>15000000000</v>
      </c>
      <c r="K333" t="s">
        <v>1301</v>
      </c>
      <c r="L333" t="s">
        <v>9</v>
      </c>
      <c r="M333" t="s">
        <v>663</v>
      </c>
    </row>
    <row r="334" spans="1:13" x14ac:dyDescent="0.25">
      <c r="A334" t="s">
        <v>1305</v>
      </c>
      <c r="B334">
        <v>482</v>
      </c>
      <c r="F334">
        <v>1</v>
      </c>
      <c r="H334" s="1">
        <v>15000000000</v>
      </c>
      <c r="K334" t="s">
        <v>1301</v>
      </c>
      <c r="L334" t="s">
        <v>7</v>
      </c>
      <c r="M334" t="s">
        <v>659</v>
      </c>
    </row>
    <row r="335" spans="1:13" x14ac:dyDescent="0.25">
      <c r="A335" t="s">
        <v>1305</v>
      </c>
      <c r="B335">
        <v>482</v>
      </c>
      <c r="F335">
        <v>1</v>
      </c>
      <c r="H335" s="1">
        <v>15000000000</v>
      </c>
      <c r="K335" t="s">
        <v>1301</v>
      </c>
      <c r="L335" t="s">
        <v>12</v>
      </c>
      <c r="M335" t="s">
        <v>264</v>
      </c>
    </row>
    <row r="336" spans="1:13" x14ac:dyDescent="0.25">
      <c r="A336" t="s">
        <v>1305</v>
      </c>
      <c r="B336">
        <v>482</v>
      </c>
      <c r="F336">
        <v>1</v>
      </c>
      <c r="H336" s="1">
        <v>15000000000</v>
      </c>
      <c r="K336" t="s">
        <v>1301</v>
      </c>
      <c r="L336" t="s">
        <v>5</v>
      </c>
      <c r="M336" t="s">
        <v>662</v>
      </c>
    </row>
    <row r="337" spans="1:13" x14ac:dyDescent="0.25">
      <c r="A337" t="s">
        <v>1305</v>
      </c>
      <c r="B337">
        <v>482</v>
      </c>
      <c r="F337">
        <v>1</v>
      </c>
      <c r="H337" s="1">
        <v>15000000000</v>
      </c>
      <c r="K337" t="s">
        <v>1301</v>
      </c>
      <c r="L337" t="s">
        <v>13</v>
      </c>
      <c r="M337" t="s">
        <v>90</v>
      </c>
    </row>
    <row r="338" spans="1:13" x14ac:dyDescent="0.25">
      <c r="A338" t="s">
        <v>735</v>
      </c>
      <c r="B338">
        <v>527</v>
      </c>
      <c r="F338">
        <v>1</v>
      </c>
      <c r="H338" s="1">
        <v>20000000000</v>
      </c>
      <c r="K338" t="s">
        <v>736</v>
      </c>
      <c r="L338" t="s">
        <v>9</v>
      </c>
      <c r="M338" t="s">
        <v>738</v>
      </c>
    </row>
    <row r="339" spans="1:13" x14ac:dyDescent="0.25">
      <c r="A339" t="s">
        <v>735</v>
      </c>
      <c r="B339">
        <v>527</v>
      </c>
      <c r="F339">
        <v>1</v>
      </c>
      <c r="H339" s="1">
        <v>20000000000</v>
      </c>
      <c r="K339" t="s">
        <v>736</v>
      </c>
      <c r="L339" t="s">
        <v>7</v>
      </c>
      <c r="M339" t="s">
        <v>737</v>
      </c>
    </row>
    <row r="340" spans="1:13" x14ac:dyDescent="0.25">
      <c r="A340" t="s">
        <v>735</v>
      </c>
      <c r="B340">
        <v>527</v>
      </c>
      <c r="F340">
        <v>1</v>
      </c>
      <c r="H340" s="1">
        <v>20000000000</v>
      </c>
      <c r="K340" t="s">
        <v>736</v>
      </c>
      <c r="L340" t="s">
        <v>12</v>
      </c>
      <c r="M340" t="s">
        <v>344</v>
      </c>
    </row>
    <row r="341" spans="1:13" x14ac:dyDescent="0.25">
      <c r="A341" t="s">
        <v>735</v>
      </c>
      <c r="B341">
        <v>527</v>
      </c>
      <c r="F341">
        <v>1</v>
      </c>
      <c r="H341" s="1">
        <v>20000000000</v>
      </c>
      <c r="K341" t="s">
        <v>736</v>
      </c>
      <c r="L341" t="s">
        <v>6</v>
      </c>
      <c r="M341">
        <v>849754068986369</v>
      </c>
    </row>
    <row r="342" spans="1:13" x14ac:dyDescent="0.25">
      <c r="A342" t="s">
        <v>735</v>
      </c>
      <c r="B342">
        <v>527</v>
      </c>
      <c r="F342">
        <v>1</v>
      </c>
      <c r="H342" s="1">
        <v>20000000000</v>
      </c>
      <c r="K342" t="s">
        <v>736</v>
      </c>
      <c r="L342" t="s">
        <v>13</v>
      </c>
      <c r="M342" t="s">
        <v>90</v>
      </c>
    </row>
    <row r="343" spans="1:13" x14ac:dyDescent="0.25">
      <c r="A343" t="s">
        <v>1251</v>
      </c>
      <c r="B343">
        <v>5</v>
      </c>
      <c r="F343">
        <v>1</v>
      </c>
      <c r="H343" s="1">
        <v>7000000000</v>
      </c>
      <c r="K343" t="s">
        <v>1325</v>
      </c>
      <c r="L343" t="s">
        <v>9</v>
      </c>
      <c r="M343" t="s">
        <v>1529</v>
      </c>
    </row>
    <row r="344" spans="1:13" x14ac:dyDescent="0.25">
      <c r="A344" t="s">
        <v>1251</v>
      </c>
      <c r="B344">
        <v>5</v>
      </c>
      <c r="F344">
        <v>1</v>
      </c>
      <c r="H344" s="1">
        <v>7000000000</v>
      </c>
      <c r="K344" t="s">
        <v>1325</v>
      </c>
      <c r="L344" t="s">
        <v>8</v>
      </c>
    </row>
    <row r="345" spans="1:13" x14ac:dyDescent="0.25">
      <c r="A345" t="s">
        <v>1251</v>
      </c>
      <c r="B345">
        <v>5</v>
      </c>
      <c r="F345">
        <v>1</v>
      </c>
      <c r="H345" s="1">
        <v>7000000000</v>
      </c>
      <c r="K345" t="s">
        <v>1325</v>
      </c>
      <c r="L345" t="s">
        <v>7</v>
      </c>
      <c r="M345" t="s">
        <v>1528</v>
      </c>
    </row>
    <row r="346" spans="1:13" x14ac:dyDescent="0.25">
      <c r="A346" t="s">
        <v>1251</v>
      </c>
      <c r="B346">
        <v>5</v>
      </c>
      <c r="F346">
        <v>1</v>
      </c>
      <c r="H346" s="1">
        <v>7000000000</v>
      </c>
      <c r="K346" t="s">
        <v>1325</v>
      </c>
      <c r="L346" t="s">
        <v>12</v>
      </c>
      <c r="M346" t="s">
        <v>377</v>
      </c>
    </row>
    <row r="347" spans="1:13" x14ac:dyDescent="0.25">
      <c r="A347" t="s">
        <v>1251</v>
      </c>
      <c r="B347">
        <v>5</v>
      </c>
      <c r="F347">
        <v>1</v>
      </c>
      <c r="H347" s="1">
        <v>7000000000</v>
      </c>
      <c r="K347" t="s">
        <v>1325</v>
      </c>
      <c r="L347" t="s">
        <v>11</v>
      </c>
      <c r="M347" s="3" t="s">
        <v>1325</v>
      </c>
    </row>
    <row r="348" spans="1:13" x14ac:dyDescent="0.25">
      <c r="A348" t="s">
        <v>1251</v>
      </c>
      <c r="B348">
        <v>5</v>
      </c>
      <c r="F348">
        <v>1</v>
      </c>
      <c r="H348" s="1">
        <v>7000000000</v>
      </c>
      <c r="K348" t="s">
        <v>1325</v>
      </c>
      <c r="L348" t="s">
        <v>5</v>
      </c>
      <c r="M348">
        <v>9701702298</v>
      </c>
    </row>
    <row r="349" spans="1:13" x14ac:dyDescent="0.25">
      <c r="A349" t="s">
        <v>1251</v>
      </c>
      <c r="B349">
        <v>5</v>
      </c>
      <c r="F349">
        <v>1</v>
      </c>
      <c r="H349" s="1">
        <v>7000000000</v>
      </c>
      <c r="K349" t="s">
        <v>1325</v>
      </c>
      <c r="L349" t="s">
        <v>6</v>
      </c>
      <c r="M349" t="s">
        <v>2379</v>
      </c>
    </row>
    <row r="350" spans="1:13" x14ac:dyDescent="0.25">
      <c r="A350" t="s">
        <v>1251</v>
      </c>
      <c r="B350">
        <v>5</v>
      </c>
      <c r="F350">
        <v>1</v>
      </c>
      <c r="H350" s="1">
        <v>7000000000</v>
      </c>
      <c r="K350" t="s">
        <v>1325</v>
      </c>
      <c r="L350" t="s">
        <v>10</v>
      </c>
      <c r="M350" s="3" t="s">
        <v>1224</v>
      </c>
    </row>
    <row r="351" spans="1:13" x14ac:dyDescent="0.25">
      <c r="A351" t="s">
        <v>1251</v>
      </c>
      <c r="B351">
        <v>5</v>
      </c>
      <c r="F351">
        <v>1</v>
      </c>
      <c r="H351" s="1">
        <v>7000000000</v>
      </c>
      <c r="K351" t="s">
        <v>1325</v>
      </c>
      <c r="L351" t="s">
        <v>14</v>
      </c>
    </row>
    <row r="352" spans="1:13" x14ac:dyDescent="0.25">
      <c r="A352" t="s">
        <v>1251</v>
      </c>
      <c r="B352">
        <v>5</v>
      </c>
      <c r="F352">
        <v>1</v>
      </c>
      <c r="H352" s="1">
        <v>7000000000</v>
      </c>
      <c r="K352" t="s">
        <v>1325</v>
      </c>
      <c r="L352" t="s">
        <v>16</v>
      </c>
    </row>
    <row r="353" spans="1:13" x14ac:dyDescent="0.25">
      <c r="A353" t="s">
        <v>88</v>
      </c>
      <c r="B353">
        <v>96</v>
      </c>
      <c r="F353">
        <v>1</v>
      </c>
      <c r="H353" s="1">
        <v>10000000000</v>
      </c>
      <c r="K353" t="s">
        <v>1325</v>
      </c>
      <c r="L353" t="s">
        <v>9</v>
      </c>
      <c r="M353" t="s">
        <v>1649</v>
      </c>
    </row>
    <row r="354" spans="1:13" x14ac:dyDescent="0.25">
      <c r="A354" t="s">
        <v>88</v>
      </c>
      <c r="B354">
        <v>96</v>
      </c>
      <c r="F354">
        <v>1</v>
      </c>
      <c r="H354" s="1">
        <v>10000000000</v>
      </c>
      <c r="K354" t="s">
        <v>1325</v>
      </c>
      <c r="L354" t="s">
        <v>8</v>
      </c>
    </row>
    <row r="355" spans="1:13" x14ac:dyDescent="0.25">
      <c r="A355" t="s">
        <v>88</v>
      </c>
      <c r="B355">
        <v>96</v>
      </c>
      <c r="F355">
        <v>1</v>
      </c>
      <c r="H355" s="1">
        <v>10000000000</v>
      </c>
      <c r="K355" t="s">
        <v>1325</v>
      </c>
      <c r="L355" t="s">
        <v>7</v>
      </c>
      <c r="M355" t="s">
        <v>1528</v>
      </c>
    </row>
    <row r="356" spans="1:13" x14ac:dyDescent="0.25">
      <c r="A356" t="s">
        <v>88</v>
      </c>
      <c r="B356">
        <v>96</v>
      </c>
      <c r="F356">
        <v>1</v>
      </c>
      <c r="H356" s="1">
        <v>10000000000</v>
      </c>
      <c r="K356" t="s">
        <v>1325</v>
      </c>
      <c r="L356" t="s">
        <v>12</v>
      </c>
      <c r="M356" t="s">
        <v>377</v>
      </c>
    </row>
    <row r="357" spans="1:13" x14ac:dyDescent="0.25">
      <c r="A357" t="s">
        <v>88</v>
      </c>
      <c r="B357">
        <v>96</v>
      </c>
      <c r="F357">
        <v>1</v>
      </c>
      <c r="H357" s="1">
        <v>10000000000</v>
      </c>
      <c r="K357" t="s">
        <v>1325</v>
      </c>
      <c r="L357" t="s">
        <v>11</v>
      </c>
      <c r="M357" s="3" t="s">
        <v>1325</v>
      </c>
    </row>
    <row r="358" spans="1:13" x14ac:dyDescent="0.25">
      <c r="A358" t="s">
        <v>88</v>
      </c>
      <c r="B358">
        <v>96</v>
      </c>
      <c r="F358">
        <v>1</v>
      </c>
      <c r="H358" s="1">
        <v>10000000000</v>
      </c>
      <c r="K358" t="s">
        <v>1325</v>
      </c>
      <c r="L358" t="s">
        <v>5</v>
      </c>
      <c r="M358">
        <v>9701703103</v>
      </c>
    </row>
    <row r="359" spans="1:13" x14ac:dyDescent="0.25">
      <c r="A359" t="s">
        <v>88</v>
      </c>
      <c r="B359">
        <v>96</v>
      </c>
      <c r="F359">
        <v>1</v>
      </c>
      <c r="H359" s="1">
        <v>10000000000</v>
      </c>
      <c r="K359" t="s">
        <v>1325</v>
      </c>
      <c r="L359" t="s">
        <v>6</v>
      </c>
      <c r="M359" t="s">
        <v>2379</v>
      </c>
    </row>
    <row r="360" spans="1:13" x14ac:dyDescent="0.25">
      <c r="A360" t="s">
        <v>88</v>
      </c>
      <c r="B360">
        <v>96</v>
      </c>
      <c r="F360">
        <v>1</v>
      </c>
      <c r="H360" s="1">
        <v>10000000000</v>
      </c>
      <c r="K360" t="s">
        <v>1325</v>
      </c>
      <c r="L360" t="s">
        <v>10</v>
      </c>
      <c r="M360" s="3" t="s">
        <v>1224</v>
      </c>
    </row>
    <row r="361" spans="1:13" x14ac:dyDescent="0.25">
      <c r="A361" t="s">
        <v>88</v>
      </c>
      <c r="B361">
        <v>96</v>
      </c>
      <c r="F361">
        <v>1</v>
      </c>
      <c r="H361" s="1">
        <v>10000000000</v>
      </c>
      <c r="K361" t="s">
        <v>1325</v>
      </c>
      <c r="L361" t="s">
        <v>14</v>
      </c>
    </row>
    <row r="362" spans="1:13" x14ac:dyDescent="0.25">
      <c r="A362" t="s">
        <v>88</v>
      </c>
      <c r="B362">
        <v>96</v>
      </c>
      <c r="F362">
        <v>1</v>
      </c>
      <c r="H362" s="1">
        <v>10000000000</v>
      </c>
      <c r="K362" t="s">
        <v>1325</v>
      </c>
      <c r="L362" t="s">
        <v>16</v>
      </c>
    </row>
    <row r="363" spans="1:13" x14ac:dyDescent="0.25">
      <c r="A363" t="s">
        <v>1221</v>
      </c>
      <c r="B363">
        <v>25</v>
      </c>
      <c r="F363">
        <v>0</v>
      </c>
      <c r="H363" s="1">
        <v>43000000000</v>
      </c>
      <c r="K363" t="s">
        <v>1332</v>
      </c>
      <c r="L363" t="s">
        <v>9</v>
      </c>
      <c r="M363" t="s">
        <v>1560</v>
      </c>
    </row>
    <row r="364" spans="1:13" x14ac:dyDescent="0.25">
      <c r="A364" t="s">
        <v>1221</v>
      </c>
      <c r="B364">
        <v>25</v>
      </c>
      <c r="F364">
        <v>0</v>
      </c>
      <c r="H364" s="1">
        <v>43000000000</v>
      </c>
      <c r="K364" t="s">
        <v>1332</v>
      </c>
      <c r="L364" t="s">
        <v>8</v>
      </c>
      <c r="M364" t="s">
        <v>1559</v>
      </c>
    </row>
    <row r="365" spans="1:13" x14ac:dyDescent="0.25">
      <c r="A365" t="s">
        <v>1221</v>
      </c>
      <c r="B365">
        <v>25</v>
      </c>
      <c r="F365">
        <v>0</v>
      </c>
      <c r="H365" s="1">
        <v>43000000000</v>
      </c>
      <c r="K365" t="s">
        <v>1332</v>
      </c>
      <c r="L365" t="s">
        <v>7</v>
      </c>
      <c r="M365" t="s">
        <v>1558</v>
      </c>
    </row>
    <row r="366" spans="1:13" x14ac:dyDescent="0.25">
      <c r="A366" t="s">
        <v>1221</v>
      </c>
      <c r="B366">
        <v>25</v>
      </c>
      <c r="F366">
        <v>0</v>
      </c>
      <c r="H366" s="1">
        <v>43000000000</v>
      </c>
      <c r="K366" t="s">
        <v>1332</v>
      </c>
      <c r="L366" t="s">
        <v>12</v>
      </c>
      <c r="M366" t="s">
        <v>264</v>
      </c>
    </row>
    <row r="367" spans="1:13" x14ac:dyDescent="0.25">
      <c r="A367" t="s">
        <v>1221</v>
      </c>
      <c r="B367">
        <v>25</v>
      </c>
      <c r="F367">
        <v>0</v>
      </c>
      <c r="H367" s="1">
        <v>43000000000</v>
      </c>
      <c r="K367" t="s">
        <v>1332</v>
      </c>
      <c r="L367" t="s">
        <v>11</v>
      </c>
      <c r="M367" s="3" t="s">
        <v>1218</v>
      </c>
    </row>
    <row r="368" spans="1:13" x14ac:dyDescent="0.25">
      <c r="A368" t="s">
        <v>1221</v>
      </c>
      <c r="B368">
        <v>25</v>
      </c>
      <c r="F368">
        <v>0</v>
      </c>
      <c r="H368" s="1">
        <v>43000000000</v>
      </c>
      <c r="K368" t="s">
        <v>1332</v>
      </c>
      <c r="L368" t="s">
        <v>5</v>
      </c>
      <c r="M368">
        <v>9708170011</v>
      </c>
    </row>
    <row r="369" spans="1:13" x14ac:dyDescent="0.25">
      <c r="A369" t="s">
        <v>1221</v>
      </c>
      <c r="B369">
        <v>25</v>
      </c>
      <c r="F369">
        <v>0</v>
      </c>
      <c r="H369" s="1">
        <v>43000000000</v>
      </c>
      <c r="K369" t="s">
        <v>1332</v>
      </c>
      <c r="L369" t="s">
        <v>6</v>
      </c>
      <c r="M369">
        <v>9789708170017</v>
      </c>
    </row>
    <row r="370" spans="1:13" x14ac:dyDescent="0.25">
      <c r="A370" t="s">
        <v>1221</v>
      </c>
      <c r="B370">
        <v>25</v>
      </c>
      <c r="F370">
        <v>0</v>
      </c>
      <c r="H370" s="1">
        <v>43000000000</v>
      </c>
      <c r="K370" t="s">
        <v>1332</v>
      </c>
      <c r="L370" t="s">
        <v>10</v>
      </c>
    </row>
    <row r="371" spans="1:13" x14ac:dyDescent="0.25">
      <c r="A371" t="s">
        <v>1221</v>
      </c>
      <c r="B371">
        <v>25</v>
      </c>
      <c r="F371">
        <v>0</v>
      </c>
      <c r="H371" s="1">
        <v>43000000000</v>
      </c>
      <c r="K371" t="s">
        <v>1332</v>
      </c>
      <c r="L371" t="s">
        <v>13</v>
      </c>
      <c r="M371" t="s">
        <v>33</v>
      </c>
    </row>
    <row r="372" spans="1:13" x14ac:dyDescent="0.25">
      <c r="A372" t="s">
        <v>1221</v>
      </c>
      <c r="B372">
        <v>25</v>
      </c>
      <c r="F372">
        <v>0</v>
      </c>
      <c r="H372" s="1">
        <v>43000000000</v>
      </c>
      <c r="K372" t="s">
        <v>1332</v>
      </c>
      <c r="L372" t="s">
        <v>14</v>
      </c>
      <c r="M372" t="s">
        <v>1557</v>
      </c>
    </row>
    <row r="373" spans="1:13" x14ac:dyDescent="0.25">
      <c r="A373" t="s">
        <v>1221</v>
      </c>
      <c r="B373">
        <v>25</v>
      </c>
      <c r="F373">
        <v>0</v>
      </c>
      <c r="H373" s="1">
        <v>43000000000</v>
      </c>
      <c r="K373" t="s">
        <v>1332</v>
      </c>
      <c r="L373" t="s">
        <v>16</v>
      </c>
      <c r="M373" t="s">
        <v>181</v>
      </c>
    </row>
    <row r="374" spans="1:13" x14ac:dyDescent="0.25">
      <c r="A374" t="s">
        <v>1452</v>
      </c>
      <c r="B374">
        <v>232</v>
      </c>
      <c r="F374">
        <v>1</v>
      </c>
      <c r="H374" s="1">
        <v>15000000000</v>
      </c>
      <c r="K374" t="s">
        <v>122</v>
      </c>
      <c r="L374" t="s">
        <v>9</v>
      </c>
      <c r="M374" t="s">
        <v>1750</v>
      </c>
    </row>
    <row r="375" spans="1:13" x14ac:dyDescent="0.25">
      <c r="A375" t="s">
        <v>1452</v>
      </c>
      <c r="B375">
        <v>232</v>
      </c>
      <c r="F375">
        <v>1</v>
      </c>
      <c r="H375" s="1">
        <v>15000000000</v>
      </c>
      <c r="K375" t="s">
        <v>122</v>
      </c>
      <c r="L375" t="s">
        <v>8</v>
      </c>
    </row>
    <row r="376" spans="1:13" x14ac:dyDescent="0.25">
      <c r="A376" t="s">
        <v>1452</v>
      </c>
      <c r="B376">
        <v>232</v>
      </c>
      <c r="F376">
        <v>1</v>
      </c>
      <c r="H376" s="1">
        <v>15000000000</v>
      </c>
      <c r="K376" t="s">
        <v>122</v>
      </c>
      <c r="L376" t="s">
        <v>7</v>
      </c>
      <c r="M376" t="s">
        <v>349</v>
      </c>
    </row>
    <row r="377" spans="1:13" x14ac:dyDescent="0.25">
      <c r="A377" t="s">
        <v>1452</v>
      </c>
      <c r="B377">
        <v>232</v>
      </c>
      <c r="F377">
        <v>1</v>
      </c>
      <c r="H377" s="1">
        <v>15000000000</v>
      </c>
      <c r="K377" t="s">
        <v>122</v>
      </c>
      <c r="L377" t="s">
        <v>12</v>
      </c>
      <c r="M377" t="s">
        <v>264</v>
      </c>
    </row>
    <row r="378" spans="1:13" x14ac:dyDescent="0.25">
      <c r="A378" t="s">
        <v>1452</v>
      </c>
      <c r="B378">
        <v>232</v>
      </c>
      <c r="F378">
        <v>1</v>
      </c>
      <c r="H378" s="1">
        <v>15000000000</v>
      </c>
      <c r="K378" t="s">
        <v>122</v>
      </c>
      <c r="L378" t="s">
        <v>11</v>
      </c>
      <c r="M378" t="s">
        <v>122</v>
      </c>
    </row>
    <row r="379" spans="1:13" x14ac:dyDescent="0.25">
      <c r="A379" t="s">
        <v>1452</v>
      </c>
      <c r="B379">
        <v>232</v>
      </c>
      <c r="F379">
        <v>1</v>
      </c>
      <c r="H379" s="1">
        <v>15000000000</v>
      </c>
      <c r="K379" t="s">
        <v>122</v>
      </c>
      <c r="L379" t="s">
        <v>5</v>
      </c>
      <c r="M379">
        <v>9580472637</v>
      </c>
    </row>
    <row r="380" spans="1:13" x14ac:dyDescent="0.25">
      <c r="A380" t="s">
        <v>1452</v>
      </c>
      <c r="B380">
        <v>232</v>
      </c>
      <c r="F380">
        <v>1</v>
      </c>
      <c r="H380" s="1">
        <v>15000000000</v>
      </c>
      <c r="K380" t="s">
        <v>122</v>
      </c>
      <c r="L380" t="s">
        <v>6</v>
      </c>
      <c r="M380">
        <v>9789580472636</v>
      </c>
    </row>
    <row r="381" spans="1:13" x14ac:dyDescent="0.25">
      <c r="A381" t="s">
        <v>1452</v>
      </c>
      <c r="B381">
        <v>232</v>
      </c>
      <c r="F381">
        <v>1</v>
      </c>
      <c r="H381" s="1">
        <v>15000000000</v>
      </c>
      <c r="K381" t="s">
        <v>122</v>
      </c>
      <c r="L381" t="s">
        <v>10</v>
      </c>
    </row>
    <row r="382" spans="1:13" x14ac:dyDescent="0.25">
      <c r="A382" t="s">
        <v>1452</v>
      </c>
      <c r="B382">
        <v>232</v>
      </c>
      <c r="F382">
        <v>1</v>
      </c>
      <c r="H382" s="1">
        <v>15000000000</v>
      </c>
      <c r="K382" t="s">
        <v>122</v>
      </c>
      <c r="L382" t="s">
        <v>13</v>
      </c>
      <c r="M382" t="s">
        <v>90</v>
      </c>
    </row>
    <row r="383" spans="1:13" x14ac:dyDescent="0.25">
      <c r="A383" t="s">
        <v>1452</v>
      </c>
      <c r="B383">
        <v>232</v>
      </c>
      <c r="F383">
        <v>1</v>
      </c>
      <c r="H383" s="1">
        <v>15000000000</v>
      </c>
      <c r="K383" t="s">
        <v>122</v>
      </c>
      <c r="L383" t="s">
        <v>14</v>
      </c>
    </row>
    <row r="384" spans="1:13" x14ac:dyDescent="0.25">
      <c r="A384" t="s">
        <v>1452</v>
      </c>
      <c r="B384">
        <v>232</v>
      </c>
      <c r="F384">
        <v>1</v>
      </c>
      <c r="H384" s="1">
        <v>15000000000</v>
      </c>
      <c r="K384" t="s">
        <v>122</v>
      </c>
      <c r="L384" t="s">
        <v>16</v>
      </c>
    </row>
    <row r="385" spans="1:13" x14ac:dyDescent="0.25">
      <c r="A385" t="s">
        <v>1127</v>
      </c>
      <c r="B385">
        <v>746</v>
      </c>
      <c r="F385">
        <v>1</v>
      </c>
      <c r="H385" s="1">
        <v>25000000000</v>
      </c>
      <c r="K385" t="s">
        <v>31</v>
      </c>
      <c r="L385" t="s">
        <v>9</v>
      </c>
      <c r="M385" t="s">
        <v>1129</v>
      </c>
    </row>
    <row r="386" spans="1:13" x14ac:dyDescent="0.25">
      <c r="A386" t="s">
        <v>1127</v>
      </c>
      <c r="B386">
        <v>746</v>
      </c>
      <c r="F386">
        <v>1</v>
      </c>
      <c r="H386" s="1">
        <v>25000000000</v>
      </c>
      <c r="K386" t="s">
        <v>31</v>
      </c>
      <c r="L386" t="s">
        <v>7</v>
      </c>
      <c r="M386" t="s">
        <v>1128</v>
      </c>
    </row>
    <row r="387" spans="1:13" x14ac:dyDescent="0.25">
      <c r="A387" t="s">
        <v>1127</v>
      </c>
      <c r="B387">
        <v>746</v>
      </c>
      <c r="F387">
        <v>1</v>
      </c>
      <c r="H387" s="1">
        <v>25000000000</v>
      </c>
      <c r="K387" t="s">
        <v>31</v>
      </c>
      <c r="L387" t="s">
        <v>12</v>
      </c>
      <c r="M387" t="s">
        <v>264</v>
      </c>
    </row>
    <row r="388" spans="1:13" x14ac:dyDescent="0.25">
      <c r="A388" t="s">
        <v>1127</v>
      </c>
      <c r="B388">
        <v>746</v>
      </c>
      <c r="F388">
        <v>1</v>
      </c>
      <c r="H388" s="1">
        <v>25000000000</v>
      </c>
      <c r="K388" t="s">
        <v>31</v>
      </c>
      <c r="L388" t="s">
        <v>13</v>
      </c>
      <c r="M388" t="s">
        <v>90</v>
      </c>
    </row>
    <row r="389" spans="1:13" x14ac:dyDescent="0.25">
      <c r="A389" t="s">
        <v>1076</v>
      </c>
      <c r="B389">
        <v>712</v>
      </c>
      <c r="F389">
        <v>1</v>
      </c>
      <c r="H389" s="1">
        <v>15000000000</v>
      </c>
      <c r="K389" t="s">
        <v>500</v>
      </c>
      <c r="L389" t="s">
        <v>9</v>
      </c>
      <c r="M389" t="s">
        <v>1077</v>
      </c>
    </row>
    <row r="390" spans="1:13" x14ac:dyDescent="0.25">
      <c r="A390" t="s">
        <v>1076</v>
      </c>
      <c r="B390">
        <v>712</v>
      </c>
      <c r="F390">
        <v>1</v>
      </c>
      <c r="H390" s="1">
        <v>15000000000</v>
      </c>
      <c r="K390" t="s">
        <v>500</v>
      </c>
      <c r="L390" t="s">
        <v>7</v>
      </c>
      <c r="M390" t="s">
        <v>1505</v>
      </c>
    </row>
    <row r="391" spans="1:13" x14ac:dyDescent="0.25">
      <c r="A391" t="s">
        <v>1076</v>
      </c>
      <c r="B391">
        <v>712</v>
      </c>
      <c r="F391">
        <v>1</v>
      </c>
      <c r="H391" s="1">
        <v>15000000000</v>
      </c>
      <c r="K391" t="s">
        <v>500</v>
      </c>
      <c r="L391" t="s">
        <v>12</v>
      </c>
      <c r="M391" t="s">
        <v>264</v>
      </c>
    </row>
    <row r="392" spans="1:13" x14ac:dyDescent="0.25">
      <c r="A392" t="s">
        <v>1076</v>
      </c>
      <c r="B392">
        <v>712</v>
      </c>
      <c r="F392">
        <v>1</v>
      </c>
      <c r="H392" s="1">
        <v>15000000000</v>
      </c>
      <c r="K392" t="s">
        <v>500</v>
      </c>
      <c r="L392" t="s">
        <v>13</v>
      </c>
      <c r="M392" t="s">
        <v>90</v>
      </c>
    </row>
    <row r="393" spans="1:13" x14ac:dyDescent="0.25">
      <c r="A393" t="s">
        <v>1442</v>
      </c>
      <c r="B393">
        <v>99</v>
      </c>
      <c r="F393">
        <v>1</v>
      </c>
      <c r="H393" s="1">
        <v>25000000000</v>
      </c>
      <c r="K393" t="s">
        <v>64</v>
      </c>
      <c r="L393" t="s">
        <v>9</v>
      </c>
      <c r="M393" t="s">
        <v>1652</v>
      </c>
    </row>
    <row r="394" spans="1:13" x14ac:dyDescent="0.25">
      <c r="A394" t="s">
        <v>1442</v>
      </c>
      <c r="B394">
        <v>99</v>
      </c>
      <c r="F394">
        <v>1</v>
      </c>
      <c r="H394" s="1">
        <v>25000000000</v>
      </c>
      <c r="K394" t="s">
        <v>64</v>
      </c>
      <c r="L394" t="s">
        <v>8</v>
      </c>
      <c r="M394">
        <v>2003</v>
      </c>
    </row>
    <row r="395" spans="1:13" x14ac:dyDescent="0.25">
      <c r="A395" t="s">
        <v>1442</v>
      </c>
      <c r="B395">
        <v>99</v>
      </c>
      <c r="F395">
        <v>1</v>
      </c>
      <c r="H395" s="1">
        <v>25000000000</v>
      </c>
      <c r="K395" t="s">
        <v>64</v>
      </c>
      <c r="L395" t="s">
        <v>7</v>
      </c>
      <c r="M395" t="s">
        <v>467</v>
      </c>
    </row>
    <row r="396" spans="1:13" x14ac:dyDescent="0.25">
      <c r="A396" t="s">
        <v>1442</v>
      </c>
      <c r="B396">
        <v>99</v>
      </c>
      <c r="F396">
        <v>1</v>
      </c>
      <c r="H396" s="1">
        <v>25000000000</v>
      </c>
      <c r="K396" t="s">
        <v>64</v>
      </c>
      <c r="L396" t="s">
        <v>12</v>
      </c>
      <c r="M396" t="s">
        <v>264</v>
      </c>
    </row>
    <row r="397" spans="1:13" x14ac:dyDescent="0.25">
      <c r="A397" t="s">
        <v>1442</v>
      </c>
      <c r="B397">
        <v>99</v>
      </c>
      <c r="F397">
        <v>1</v>
      </c>
      <c r="H397" s="1">
        <v>25000000000</v>
      </c>
      <c r="K397" t="s">
        <v>64</v>
      </c>
      <c r="L397" t="s">
        <v>11</v>
      </c>
      <c r="M397" t="s">
        <v>64</v>
      </c>
    </row>
    <row r="398" spans="1:13" x14ac:dyDescent="0.25">
      <c r="A398" t="s">
        <v>1442</v>
      </c>
      <c r="B398">
        <v>99</v>
      </c>
      <c r="F398">
        <v>1</v>
      </c>
      <c r="H398" s="1">
        <v>25000000000</v>
      </c>
      <c r="K398" t="s">
        <v>64</v>
      </c>
      <c r="L398" t="s">
        <v>5</v>
      </c>
      <c r="M398">
        <v>9583600709</v>
      </c>
    </row>
    <row r="399" spans="1:13" x14ac:dyDescent="0.25">
      <c r="A399" t="s">
        <v>1442</v>
      </c>
      <c r="B399">
        <v>99</v>
      </c>
      <c r="F399">
        <v>1</v>
      </c>
      <c r="H399" s="1">
        <v>25000000000</v>
      </c>
      <c r="K399" t="s">
        <v>64</v>
      </c>
      <c r="L399" t="s">
        <v>6</v>
      </c>
      <c r="M399" t="s">
        <v>2379</v>
      </c>
    </row>
    <row r="400" spans="1:13" x14ac:dyDescent="0.25">
      <c r="A400" t="s">
        <v>1442</v>
      </c>
      <c r="B400">
        <v>99</v>
      </c>
      <c r="F400">
        <v>1</v>
      </c>
      <c r="H400" s="1">
        <v>25000000000</v>
      </c>
      <c r="K400" t="s">
        <v>64</v>
      </c>
      <c r="L400" t="s">
        <v>10</v>
      </c>
      <c r="M400" t="s">
        <v>256</v>
      </c>
    </row>
    <row r="401" spans="1:13" x14ac:dyDescent="0.25">
      <c r="A401" t="s">
        <v>1442</v>
      </c>
      <c r="B401">
        <v>99</v>
      </c>
      <c r="F401">
        <v>1</v>
      </c>
      <c r="H401" s="1">
        <v>25000000000</v>
      </c>
      <c r="K401" t="s">
        <v>64</v>
      </c>
      <c r="L401" t="s">
        <v>13</v>
      </c>
      <c r="M401" t="s">
        <v>90</v>
      </c>
    </row>
    <row r="402" spans="1:13" x14ac:dyDescent="0.25">
      <c r="A402" t="s">
        <v>1442</v>
      </c>
      <c r="B402">
        <v>99</v>
      </c>
      <c r="F402">
        <v>1</v>
      </c>
      <c r="H402" s="1">
        <v>25000000000</v>
      </c>
      <c r="K402" t="s">
        <v>64</v>
      </c>
      <c r="L402" t="s">
        <v>14</v>
      </c>
    </row>
    <row r="403" spans="1:13" x14ac:dyDescent="0.25">
      <c r="A403" t="s">
        <v>1442</v>
      </c>
      <c r="B403">
        <v>99</v>
      </c>
      <c r="F403">
        <v>1</v>
      </c>
      <c r="H403" s="1">
        <v>25000000000</v>
      </c>
      <c r="K403" t="s">
        <v>64</v>
      </c>
      <c r="L403" t="s">
        <v>16</v>
      </c>
    </row>
    <row r="404" spans="1:13" x14ac:dyDescent="0.25">
      <c r="A404" t="s">
        <v>1447</v>
      </c>
      <c r="B404">
        <v>127</v>
      </c>
      <c r="F404">
        <v>1</v>
      </c>
      <c r="H404" s="1">
        <v>25000000000</v>
      </c>
      <c r="K404" t="s">
        <v>64</v>
      </c>
      <c r="L404" t="s">
        <v>9</v>
      </c>
      <c r="M404" t="s">
        <v>1600</v>
      </c>
    </row>
    <row r="405" spans="1:13" x14ac:dyDescent="0.25">
      <c r="A405" t="s">
        <v>1447</v>
      </c>
      <c r="B405">
        <v>127</v>
      </c>
      <c r="F405">
        <v>1</v>
      </c>
      <c r="H405" s="1">
        <v>25000000000</v>
      </c>
      <c r="K405" t="s">
        <v>64</v>
      </c>
      <c r="L405" t="s">
        <v>8</v>
      </c>
      <c r="M405">
        <v>1995</v>
      </c>
    </row>
    <row r="406" spans="1:13" x14ac:dyDescent="0.25">
      <c r="A406" t="s">
        <v>1447</v>
      </c>
      <c r="B406">
        <v>127</v>
      </c>
      <c r="F406">
        <v>1</v>
      </c>
      <c r="H406" s="1">
        <v>25000000000</v>
      </c>
      <c r="K406" t="s">
        <v>64</v>
      </c>
      <c r="L406" t="s">
        <v>7</v>
      </c>
      <c r="M406" t="s">
        <v>1833</v>
      </c>
    </row>
    <row r="407" spans="1:13" x14ac:dyDescent="0.25">
      <c r="A407" t="s">
        <v>1447</v>
      </c>
      <c r="B407">
        <v>127</v>
      </c>
      <c r="F407">
        <v>1</v>
      </c>
      <c r="H407" s="1">
        <v>25000000000</v>
      </c>
      <c r="K407" t="s">
        <v>64</v>
      </c>
      <c r="L407" t="s">
        <v>12</v>
      </c>
      <c r="M407" t="s">
        <v>264</v>
      </c>
    </row>
    <row r="408" spans="1:13" x14ac:dyDescent="0.25">
      <c r="A408" t="s">
        <v>1447</v>
      </c>
      <c r="B408">
        <v>127</v>
      </c>
      <c r="F408">
        <v>1</v>
      </c>
      <c r="H408" s="1">
        <v>25000000000</v>
      </c>
      <c r="K408" t="s">
        <v>64</v>
      </c>
      <c r="L408" t="s">
        <v>11</v>
      </c>
      <c r="M408" t="s">
        <v>64</v>
      </c>
    </row>
    <row r="409" spans="1:13" x14ac:dyDescent="0.25">
      <c r="A409" t="s">
        <v>1447</v>
      </c>
      <c r="B409">
        <v>127</v>
      </c>
      <c r="F409">
        <v>1</v>
      </c>
      <c r="H409" s="1">
        <v>25000000000</v>
      </c>
      <c r="K409" t="s">
        <v>64</v>
      </c>
      <c r="L409" t="s">
        <v>5</v>
      </c>
      <c r="M409">
        <v>9583600210</v>
      </c>
    </row>
    <row r="410" spans="1:13" x14ac:dyDescent="0.25">
      <c r="A410" t="s">
        <v>1447</v>
      </c>
      <c r="B410">
        <v>127</v>
      </c>
      <c r="F410">
        <v>1</v>
      </c>
      <c r="H410" s="1">
        <v>25000000000</v>
      </c>
      <c r="K410" t="s">
        <v>64</v>
      </c>
      <c r="L410" t="s">
        <v>6</v>
      </c>
      <c r="M410">
        <v>9789583600210</v>
      </c>
    </row>
    <row r="411" spans="1:13" x14ac:dyDescent="0.25">
      <c r="A411" t="s">
        <v>1447</v>
      </c>
      <c r="B411">
        <v>127</v>
      </c>
      <c r="F411">
        <v>1</v>
      </c>
      <c r="H411" s="1">
        <v>25000000000</v>
      </c>
      <c r="K411" t="s">
        <v>64</v>
      </c>
      <c r="L411" t="s">
        <v>10</v>
      </c>
      <c r="M411" t="s">
        <v>256</v>
      </c>
    </row>
    <row r="412" spans="1:13" x14ac:dyDescent="0.25">
      <c r="A412" t="s">
        <v>1447</v>
      </c>
      <c r="B412">
        <v>127</v>
      </c>
      <c r="F412">
        <v>1</v>
      </c>
      <c r="H412" s="1">
        <v>25000000000</v>
      </c>
      <c r="K412" t="s">
        <v>64</v>
      </c>
      <c r="L412" t="s">
        <v>13</v>
      </c>
      <c r="M412" t="s">
        <v>90</v>
      </c>
    </row>
    <row r="413" spans="1:13" x14ac:dyDescent="0.25">
      <c r="A413" t="s">
        <v>1447</v>
      </c>
      <c r="B413">
        <v>127</v>
      </c>
      <c r="F413">
        <v>1</v>
      </c>
      <c r="H413" s="1">
        <v>25000000000</v>
      </c>
      <c r="K413" t="s">
        <v>64</v>
      </c>
      <c r="L413" t="s">
        <v>14</v>
      </c>
    </row>
    <row r="414" spans="1:13" x14ac:dyDescent="0.25">
      <c r="A414" t="s">
        <v>1447</v>
      </c>
      <c r="B414">
        <v>127</v>
      </c>
      <c r="F414">
        <v>1</v>
      </c>
      <c r="H414" s="1">
        <v>25000000000</v>
      </c>
      <c r="K414" t="s">
        <v>64</v>
      </c>
      <c r="L414" t="s">
        <v>16</v>
      </c>
    </row>
    <row r="415" spans="1:13" x14ac:dyDescent="0.25">
      <c r="A415" t="s">
        <v>223</v>
      </c>
      <c r="B415">
        <v>244</v>
      </c>
      <c r="F415">
        <v>1</v>
      </c>
      <c r="H415" s="1">
        <v>10000000000</v>
      </c>
      <c r="K415" t="s">
        <v>117</v>
      </c>
      <c r="L415" t="s">
        <v>9</v>
      </c>
      <c r="M415" t="s">
        <v>1764</v>
      </c>
    </row>
    <row r="416" spans="1:13" x14ac:dyDescent="0.25">
      <c r="A416" t="s">
        <v>223</v>
      </c>
      <c r="B416">
        <v>244</v>
      </c>
      <c r="F416">
        <v>1</v>
      </c>
      <c r="H416" s="1">
        <v>10000000000</v>
      </c>
      <c r="K416" t="s">
        <v>117</v>
      </c>
      <c r="L416" t="s">
        <v>8</v>
      </c>
      <c r="M416" t="s">
        <v>1763</v>
      </c>
    </row>
    <row r="417" spans="1:13" x14ac:dyDescent="0.25">
      <c r="A417" t="s">
        <v>223</v>
      </c>
      <c r="B417">
        <v>244</v>
      </c>
      <c r="F417">
        <v>1</v>
      </c>
      <c r="H417" s="1">
        <v>10000000000</v>
      </c>
      <c r="K417" t="s">
        <v>117</v>
      </c>
      <c r="L417" t="s">
        <v>7</v>
      </c>
      <c r="M417" t="s">
        <v>467</v>
      </c>
    </row>
    <row r="418" spans="1:13" x14ac:dyDescent="0.25">
      <c r="A418" t="s">
        <v>223</v>
      </c>
      <c r="B418">
        <v>244</v>
      </c>
      <c r="F418">
        <v>1</v>
      </c>
      <c r="H418" s="1">
        <v>10000000000</v>
      </c>
      <c r="K418" t="s">
        <v>117</v>
      </c>
      <c r="L418" t="s">
        <v>12</v>
      </c>
      <c r="M418" t="s">
        <v>377</v>
      </c>
    </row>
    <row r="419" spans="1:13" x14ac:dyDescent="0.25">
      <c r="A419" t="s">
        <v>223</v>
      </c>
      <c r="B419">
        <v>244</v>
      </c>
      <c r="F419">
        <v>1</v>
      </c>
      <c r="H419" s="1">
        <v>10000000000</v>
      </c>
      <c r="K419" t="s">
        <v>117</v>
      </c>
      <c r="L419" t="s">
        <v>11</v>
      </c>
      <c r="M419" t="s">
        <v>117</v>
      </c>
    </row>
    <row r="420" spans="1:13" x14ac:dyDescent="0.25">
      <c r="A420" t="s">
        <v>223</v>
      </c>
      <c r="B420">
        <v>244</v>
      </c>
      <c r="F420">
        <v>1</v>
      </c>
      <c r="H420" s="1">
        <v>10000000000</v>
      </c>
      <c r="K420" t="s">
        <v>117</v>
      </c>
      <c r="L420" t="s">
        <v>5</v>
      </c>
      <c r="M420">
        <v>9583004731</v>
      </c>
    </row>
    <row r="421" spans="1:13" x14ac:dyDescent="0.25">
      <c r="A421" t="s">
        <v>223</v>
      </c>
      <c r="B421">
        <v>244</v>
      </c>
      <c r="F421">
        <v>1</v>
      </c>
      <c r="H421" s="1">
        <v>10000000000</v>
      </c>
      <c r="K421" t="s">
        <v>117</v>
      </c>
      <c r="L421" t="s">
        <v>6</v>
      </c>
      <c r="M421">
        <v>9789583004735</v>
      </c>
    </row>
    <row r="422" spans="1:13" x14ac:dyDescent="0.25">
      <c r="A422" t="s">
        <v>223</v>
      </c>
      <c r="B422">
        <v>244</v>
      </c>
      <c r="F422">
        <v>1</v>
      </c>
      <c r="H422" s="1">
        <v>10000000000</v>
      </c>
      <c r="K422" t="s">
        <v>117</v>
      </c>
      <c r="L422" t="s">
        <v>10</v>
      </c>
      <c r="M422" t="s">
        <v>274</v>
      </c>
    </row>
    <row r="423" spans="1:13" x14ac:dyDescent="0.25">
      <c r="A423" t="s">
        <v>223</v>
      </c>
      <c r="B423">
        <v>244</v>
      </c>
      <c r="F423">
        <v>1</v>
      </c>
      <c r="H423" s="1">
        <v>10000000000</v>
      </c>
      <c r="K423" t="s">
        <v>117</v>
      </c>
      <c r="L423" t="s">
        <v>13</v>
      </c>
      <c r="M423" t="s">
        <v>90</v>
      </c>
    </row>
    <row r="424" spans="1:13" x14ac:dyDescent="0.25">
      <c r="A424" t="s">
        <v>223</v>
      </c>
      <c r="B424">
        <v>244</v>
      </c>
      <c r="F424">
        <v>1</v>
      </c>
      <c r="H424" s="1">
        <v>10000000000</v>
      </c>
      <c r="K424" t="s">
        <v>117</v>
      </c>
      <c r="L424" t="s">
        <v>14</v>
      </c>
    </row>
    <row r="425" spans="1:13" x14ac:dyDescent="0.25">
      <c r="A425" t="s">
        <v>223</v>
      </c>
      <c r="B425">
        <v>244</v>
      </c>
      <c r="F425">
        <v>1</v>
      </c>
      <c r="H425" s="1">
        <v>10000000000</v>
      </c>
      <c r="K425" t="s">
        <v>117</v>
      </c>
      <c r="L425" t="s">
        <v>16</v>
      </c>
    </row>
    <row r="426" spans="1:13" x14ac:dyDescent="0.25">
      <c r="A426" t="s">
        <v>1477</v>
      </c>
      <c r="B426">
        <v>446</v>
      </c>
      <c r="F426">
        <v>1</v>
      </c>
      <c r="H426" s="1">
        <v>50000000000</v>
      </c>
      <c r="K426" t="s">
        <v>502</v>
      </c>
      <c r="L426" t="s">
        <v>9</v>
      </c>
      <c r="M426" t="s">
        <v>1238</v>
      </c>
    </row>
    <row r="427" spans="1:13" x14ac:dyDescent="0.25">
      <c r="A427" t="s">
        <v>1477</v>
      </c>
      <c r="B427">
        <v>446</v>
      </c>
      <c r="F427">
        <v>1</v>
      </c>
      <c r="H427" s="1">
        <v>50000000000</v>
      </c>
      <c r="K427" t="s">
        <v>502</v>
      </c>
      <c r="L427" t="s">
        <v>8</v>
      </c>
      <c r="M427">
        <v>2014</v>
      </c>
    </row>
    <row r="428" spans="1:13" x14ac:dyDescent="0.25">
      <c r="A428" t="s">
        <v>1477</v>
      </c>
      <c r="B428">
        <v>446</v>
      </c>
      <c r="F428">
        <v>1</v>
      </c>
      <c r="H428" s="1">
        <v>50000000000</v>
      </c>
      <c r="K428" t="s">
        <v>502</v>
      </c>
      <c r="L428" t="s">
        <v>7</v>
      </c>
      <c r="M428" t="s">
        <v>575</v>
      </c>
    </row>
    <row r="429" spans="1:13" x14ac:dyDescent="0.25">
      <c r="A429" t="s">
        <v>1477</v>
      </c>
      <c r="B429">
        <v>446</v>
      </c>
      <c r="F429">
        <v>1</v>
      </c>
      <c r="H429" s="1">
        <v>50000000000</v>
      </c>
      <c r="K429" t="s">
        <v>502</v>
      </c>
      <c r="L429" t="s">
        <v>12</v>
      </c>
      <c r="M429" t="s">
        <v>264</v>
      </c>
    </row>
    <row r="430" spans="1:13" x14ac:dyDescent="0.25">
      <c r="A430" t="s">
        <v>1477</v>
      </c>
      <c r="B430">
        <v>446</v>
      </c>
      <c r="F430">
        <v>1</v>
      </c>
      <c r="H430" s="1">
        <v>50000000000</v>
      </c>
      <c r="K430" t="s">
        <v>502</v>
      </c>
      <c r="L430" t="s">
        <v>5</v>
      </c>
      <c r="M430">
        <v>9585848600</v>
      </c>
    </row>
    <row r="431" spans="1:13" x14ac:dyDescent="0.25">
      <c r="A431" t="s">
        <v>1477</v>
      </c>
      <c r="B431">
        <v>446</v>
      </c>
      <c r="F431">
        <v>1</v>
      </c>
      <c r="H431" s="1">
        <v>50000000000</v>
      </c>
      <c r="K431" t="s">
        <v>502</v>
      </c>
      <c r="L431" t="s">
        <v>6</v>
      </c>
      <c r="M431">
        <v>9789585848603</v>
      </c>
    </row>
    <row r="432" spans="1:13" x14ac:dyDescent="0.25">
      <c r="A432" t="s">
        <v>1477</v>
      </c>
      <c r="B432">
        <v>446</v>
      </c>
      <c r="F432">
        <v>1</v>
      </c>
      <c r="H432" s="1">
        <v>50000000000</v>
      </c>
      <c r="K432" t="s">
        <v>502</v>
      </c>
      <c r="L432" t="s">
        <v>13</v>
      </c>
      <c r="M432" t="s">
        <v>90</v>
      </c>
    </row>
    <row r="433" spans="1:13" x14ac:dyDescent="0.25">
      <c r="A433" t="s">
        <v>149</v>
      </c>
      <c r="B433">
        <v>165</v>
      </c>
      <c r="F433">
        <v>1</v>
      </c>
      <c r="H433" s="1">
        <v>15000000000</v>
      </c>
      <c r="K433" t="s">
        <v>26</v>
      </c>
      <c r="L433" t="s">
        <v>9</v>
      </c>
      <c r="M433" t="s">
        <v>282</v>
      </c>
    </row>
    <row r="434" spans="1:13" x14ac:dyDescent="0.25">
      <c r="A434" t="s">
        <v>149</v>
      </c>
      <c r="B434">
        <v>238</v>
      </c>
      <c r="F434">
        <v>1</v>
      </c>
      <c r="H434" s="1">
        <v>20000000000</v>
      </c>
      <c r="K434" t="s">
        <v>26</v>
      </c>
      <c r="L434" t="s">
        <v>9</v>
      </c>
      <c r="M434" t="s">
        <v>282</v>
      </c>
    </row>
    <row r="435" spans="1:13" x14ac:dyDescent="0.25">
      <c r="A435" t="s">
        <v>149</v>
      </c>
      <c r="B435">
        <v>165</v>
      </c>
      <c r="F435">
        <v>1</v>
      </c>
      <c r="H435" s="1">
        <v>15000000000</v>
      </c>
      <c r="K435" t="s">
        <v>26</v>
      </c>
      <c r="L435" t="s">
        <v>8</v>
      </c>
    </row>
    <row r="436" spans="1:13" x14ac:dyDescent="0.25">
      <c r="A436" t="s">
        <v>149</v>
      </c>
      <c r="B436">
        <v>238</v>
      </c>
      <c r="F436">
        <v>1</v>
      </c>
      <c r="H436" s="1">
        <v>20000000000</v>
      </c>
      <c r="K436" t="s">
        <v>26</v>
      </c>
      <c r="L436" t="s">
        <v>8</v>
      </c>
    </row>
    <row r="437" spans="1:13" x14ac:dyDescent="0.25">
      <c r="A437" t="s">
        <v>149</v>
      </c>
      <c r="B437">
        <v>165</v>
      </c>
      <c r="F437">
        <v>1</v>
      </c>
      <c r="H437" s="1">
        <v>15000000000</v>
      </c>
      <c r="K437" t="s">
        <v>26</v>
      </c>
      <c r="L437" t="s">
        <v>7</v>
      </c>
    </row>
    <row r="438" spans="1:13" x14ac:dyDescent="0.25">
      <c r="A438" t="s">
        <v>149</v>
      </c>
      <c r="B438">
        <v>238</v>
      </c>
      <c r="F438">
        <v>1</v>
      </c>
      <c r="H438" s="1">
        <v>20000000000</v>
      </c>
      <c r="K438" t="s">
        <v>26</v>
      </c>
      <c r="L438" t="s">
        <v>7</v>
      </c>
      <c r="M438" t="s">
        <v>349</v>
      </c>
    </row>
    <row r="439" spans="1:13" x14ac:dyDescent="0.25">
      <c r="A439" t="s">
        <v>149</v>
      </c>
      <c r="B439">
        <v>165</v>
      </c>
      <c r="F439">
        <v>1</v>
      </c>
      <c r="H439" s="1">
        <v>15000000000</v>
      </c>
      <c r="K439" t="s">
        <v>26</v>
      </c>
      <c r="L439" t="s">
        <v>12</v>
      </c>
      <c r="M439" t="s">
        <v>264</v>
      </c>
    </row>
    <row r="440" spans="1:13" x14ac:dyDescent="0.25">
      <c r="A440" t="s">
        <v>149</v>
      </c>
      <c r="B440">
        <v>238</v>
      </c>
      <c r="F440">
        <v>1</v>
      </c>
      <c r="H440" s="1">
        <v>20000000000</v>
      </c>
      <c r="K440" t="s">
        <v>26</v>
      </c>
      <c r="L440" t="s">
        <v>12</v>
      </c>
      <c r="M440" t="s">
        <v>264</v>
      </c>
    </row>
    <row r="441" spans="1:13" x14ac:dyDescent="0.25">
      <c r="A441" t="s">
        <v>149</v>
      </c>
      <c r="B441">
        <v>165</v>
      </c>
      <c r="F441">
        <v>1</v>
      </c>
      <c r="H441" s="1">
        <v>15000000000</v>
      </c>
      <c r="K441" t="s">
        <v>26</v>
      </c>
      <c r="L441" t="s">
        <v>11</v>
      </c>
      <c r="M441" t="s">
        <v>28</v>
      </c>
    </row>
    <row r="442" spans="1:13" x14ac:dyDescent="0.25">
      <c r="A442" t="s">
        <v>149</v>
      </c>
      <c r="B442">
        <v>238</v>
      </c>
      <c r="F442">
        <v>1</v>
      </c>
      <c r="H442" s="1">
        <v>20000000000</v>
      </c>
      <c r="K442" t="s">
        <v>26</v>
      </c>
      <c r="L442" t="s">
        <v>11</v>
      </c>
      <c r="M442" t="s">
        <v>26</v>
      </c>
    </row>
    <row r="443" spans="1:13" x14ac:dyDescent="0.25">
      <c r="A443" t="s">
        <v>149</v>
      </c>
      <c r="B443">
        <v>165</v>
      </c>
      <c r="F443">
        <v>1</v>
      </c>
      <c r="H443" s="1">
        <v>15000000000</v>
      </c>
      <c r="K443" t="s">
        <v>26</v>
      </c>
      <c r="L443" t="s">
        <v>5</v>
      </c>
      <c r="M443" t="s">
        <v>2379</v>
      </c>
    </row>
    <row r="444" spans="1:13" x14ac:dyDescent="0.25">
      <c r="A444" t="s">
        <v>149</v>
      </c>
      <c r="B444">
        <v>238</v>
      </c>
      <c r="F444">
        <v>1</v>
      </c>
      <c r="H444" s="1">
        <v>20000000000</v>
      </c>
      <c r="K444" t="s">
        <v>26</v>
      </c>
      <c r="L444" t="s">
        <v>5</v>
      </c>
      <c r="M444">
        <v>9580469717</v>
      </c>
    </row>
    <row r="445" spans="1:13" x14ac:dyDescent="0.25">
      <c r="A445" t="s">
        <v>149</v>
      </c>
      <c r="B445">
        <v>165</v>
      </c>
      <c r="F445">
        <v>1</v>
      </c>
      <c r="H445" s="1">
        <v>15000000000</v>
      </c>
      <c r="K445" t="s">
        <v>26</v>
      </c>
      <c r="L445" t="s">
        <v>6</v>
      </c>
      <c r="M445" t="s">
        <v>2379</v>
      </c>
    </row>
    <row r="446" spans="1:13" x14ac:dyDescent="0.25">
      <c r="A446" t="s">
        <v>149</v>
      </c>
      <c r="B446">
        <v>238</v>
      </c>
      <c r="F446">
        <v>1</v>
      </c>
      <c r="H446" s="1">
        <v>20000000000</v>
      </c>
      <c r="K446" t="s">
        <v>26</v>
      </c>
      <c r="L446" t="s">
        <v>6</v>
      </c>
      <c r="M446">
        <v>9789580469711</v>
      </c>
    </row>
    <row r="447" spans="1:13" x14ac:dyDescent="0.25">
      <c r="A447" t="s">
        <v>149</v>
      </c>
      <c r="B447">
        <v>165</v>
      </c>
      <c r="F447">
        <v>1</v>
      </c>
      <c r="H447" s="1">
        <v>15000000000</v>
      </c>
      <c r="K447" t="s">
        <v>26</v>
      </c>
      <c r="L447" t="s">
        <v>10</v>
      </c>
      <c r="M447" s="3" t="s">
        <v>1224</v>
      </c>
    </row>
    <row r="448" spans="1:13" x14ac:dyDescent="0.25">
      <c r="A448" t="s">
        <v>149</v>
      </c>
      <c r="B448">
        <v>238</v>
      </c>
      <c r="F448">
        <v>1</v>
      </c>
      <c r="H448" s="1">
        <v>20000000000</v>
      </c>
      <c r="K448" t="s">
        <v>26</v>
      </c>
      <c r="L448" t="s">
        <v>10</v>
      </c>
      <c r="M448" s="3" t="s">
        <v>1224</v>
      </c>
    </row>
    <row r="449" spans="1:13" x14ac:dyDescent="0.25">
      <c r="A449" t="s">
        <v>149</v>
      </c>
      <c r="B449">
        <v>238</v>
      </c>
      <c r="F449">
        <v>1</v>
      </c>
      <c r="H449" s="1">
        <v>20000000000</v>
      </c>
      <c r="K449" t="s">
        <v>26</v>
      </c>
      <c r="L449" t="s">
        <v>13</v>
      </c>
      <c r="M449" t="s">
        <v>90</v>
      </c>
    </row>
    <row r="450" spans="1:13" x14ac:dyDescent="0.25">
      <c r="A450" t="s">
        <v>149</v>
      </c>
      <c r="B450">
        <v>165</v>
      </c>
      <c r="F450">
        <v>1</v>
      </c>
      <c r="H450" s="1">
        <v>15000000000</v>
      </c>
      <c r="K450" t="s">
        <v>26</v>
      </c>
      <c r="L450" t="s">
        <v>14</v>
      </c>
    </row>
    <row r="451" spans="1:13" x14ac:dyDescent="0.25">
      <c r="A451" t="s">
        <v>149</v>
      </c>
      <c r="B451">
        <v>238</v>
      </c>
      <c r="F451">
        <v>1</v>
      </c>
      <c r="H451" s="1">
        <v>20000000000</v>
      </c>
      <c r="K451" t="s">
        <v>26</v>
      </c>
      <c r="L451" t="s">
        <v>14</v>
      </c>
    </row>
    <row r="452" spans="1:13" x14ac:dyDescent="0.25">
      <c r="A452" t="s">
        <v>149</v>
      </c>
      <c r="B452">
        <v>165</v>
      </c>
      <c r="F452">
        <v>1</v>
      </c>
      <c r="H452" s="1">
        <v>15000000000</v>
      </c>
      <c r="K452" t="s">
        <v>26</v>
      </c>
      <c r="L452" t="s">
        <v>16</v>
      </c>
    </row>
    <row r="453" spans="1:13" x14ac:dyDescent="0.25">
      <c r="A453" t="s">
        <v>149</v>
      </c>
      <c r="B453">
        <v>238</v>
      </c>
      <c r="F453">
        <v>1</v>
      </c>
      <c r="H453" s="1">
        <v>20000000000</v>
      </c>
      <c r="K453" t="s">
        <v>26</v>
      </c>
      <c r="L453" t="s">
        <v>16</v>
      </c>
    </row>
    <row r="454" spans="1:13" x14ac:dyDescent="0.25">
      <c r="A454" t="s">
        <v>572</v>
      </c>
      <c r="B454">
        <v>445</v>
      </c>
      <c r="F454">
        <v>1</v>
      </c>
      <c r="H454" s="1">
        <v>20000000000</v>
      </c>
      <c r="K454" t="s">
        <v>500</v>
      </c>
      <c r="L454" t="s">
        <v>9</v>
      </c>
      <c r="M454" t="s">
        <v>574</v>
      </c>
    </row>
    <row r="455" spans="1:13" x14ac:dyDescent="0.25">
      <c r="A455" t="s">
        <v>572</v>
      </c>
      <c r="B455">
        <v>445</v>
      </c>
      <c r="F455">
        <v>1</v>
      </c>
      <c r="H455" s="1">
        <v>20000000000</v>
      </c>
      <c r="K455" t="s">
        <v>500</v>
      </c>
      <c r="L455" t="s">
        <v>8</v>
      </c>
      <c r="M455" t="s">
        <v>573</v>
      </c>
    </row>
    <row r="456" spans="1:13" x14ac:dyDescent="0.25">
      <c r="A456" t="s">
        <v>572</v>
      </c>
      <c r="B456">
        <v>445</v>
      </c>
      <c r="F456">
        <v>1</v>
      </c>
      <c r="H456" s="1">
        <v>20000000000</v>
      </c>
      <c r="K456" t="s">
        <v>500</v>
      </c>
      <c r="L456" t="s">
        <v>7</v>
      </c>
      <c r="M456" t="s">
        <v>562</v>
      </c>
    </row>
    <row r="457" spans="1:13" x14ac:dyDescent="0.25">
      <c r="A457" t="s">
        <v>572</v>
      </c>
      <c r="B457">
        <v>445</v>
      </c>
      <c r="F457">
        <v>1</v>
      </c>
      <c r="H457" s="1">
        <v>20000000000</v>
      </c>
      <c r="K457" t="s">
        <v>500</v>
      </c>
      <c r="L457" t="s">
        <v>12</v>
      </c>
      <c r="M457" t="s">
        <v>264</v>
      </c>
    </row>
    <row r="458" spans="1:13" x14ac:dyDescent="0.25">
      <c r="A458" t="s">
        <v>572</v>
      </c>
      <c r="B458">
        <v>445</v>
      </c>
      <c r="F458">
        <v>1</v>
      </c>
      <c r="H458" s="1">
        <v>20000000000</v>
      </c>
      <c r="K458" t="s">
        <v>500</v>
      </c>
      <c r="L458" t="s">
        <v>5</v>
      </c>
      <c r="M458">
        <v>9589515517</v>
      </c>
    </row>
    <row r="459" spans="1:13" x14ac:dyDescent="0.25">
      <c r="A459" t="s">
        <v>572</v>
      </c>
      <c r="B459">
        <v>445</v>
      </c>
      <c r="F459">
        <v>1</v>
      </c>
      <c r="H459" s="1">
        <v>20000000000</v>
      </c>
      <c r="K459" t="s">
        <v>500</v>
      </c>
      <c r="L459" t="s">
        <v>6</v>
      </c>
      <c r="M459">
        <v>9789589515518</v>
      </c>
    </row>
    <row r="460" spans="1:13" x14ac:dyDescent="0.25">
      <c r="A460" t="s">
        <v>572</v>
      </c>
      <c r="B460">
        <v>445</v>
      </c>
      <c r="F460">
        <v>1</v>
      </c>
      <c r="H460" s="1">
        <v>20000000000</v>
      </c>
      <c r="K460" t="s">
        <v>500</v>
      </c>
      <c r="L460" t="s">
        <v>13</v>
      </c>
      <c r="M460" t="s">
        <v>90</v>
      </c>
    </row>
    <row r="461" spans="1:13" x14ac:dyDescent="0.25">
      <c r="A461" t="s">
        <v>1427</v>
      </c>
      <c r="B461">
        <v>23</v>
      </c>
      <c r="F461">
        <v>1</v>
      </c>
      <c r="H461" s="1">
        <v>15000000000</v>
      </c>
      <c r="K461" t="s">
        <v>31</v>
      </c>
      <c r="L461" t="s">
        <v>9</v>
      </c>
      <c r="M461" t="s">
        <v>1553</v>
      </c>
    </row>
    <row r="462" spans="1:13" x14ac:dyDescent="0.25">
      <c r="A462" t="s">
        <v>1427</v>
      </c>
      <c r="B462">
        <v>23</v>
      </c>
      <c r="F462">
        <v>1</v>
      </c>
      <c r="H462" s="1">
        <v>15000000000</v>
      </c>
      <c r="K462" t="s">
        <v>31</v>
      </c>
      <c r="L462" t="s">
        <v>8</v>
      </c>
    </row>
    <row r="463" spans="1:13" x14ac:dyDescent="0.25">
      <c r="A463" t="s">
        <v>1427</v>
      </c>
      <c r="B463">
        <v>23</v>
      </c>
      <c r="F463">
        <v>1</v>
      </c>
      <c r="H463" s="1">
        <v>15000000000</v>
      </c>
      <c r="K463" t="s">
        <v>31</v>
      </c>
      <c r="L463" t="s">
        <v>7</v>
      </c>
      <c r="M463" t="s">
        <v>1552</v>
      </c>
    </row>
    <row r="464" spans="1:13" x14ac:dyDescent="0.25">
      <c r="A464" t="s">
        <v>1427</v>
      </c>
      <c r="B464">
        <v>23</v>
      </c>
      <c r="F464">
        <v>1</v>
      </c>
      <c r="H464" s="1">
        <v>15000000000</v>
      </c>
      <c r="K464" t="s">
        <v>31</v>
      </c>
      <c r="L464" t="s">
        <v>12</v>
      </c>
      <c r="M464" t="s">
        <v>264</v>
      </c>
    </row>
    <row r="465" spans="1:13" x14ac:dyDescent="0.25">
      <c r="A465" t="s">
        <v>1427</v>
      </c>
      <c r="B465">
        <v>23</v>
      </c>
      <c r="F465">
        <v>1</v>
      </c>
      <c r="H465" s="1">
        <v>15000000000</v>
      </c>
      <c r="K465" t="s">
        <v>31</v>
      </c>
      <c r="L465" t="s">
        <v>11</v>
      </c>
      <c r="M465" t="s">
        <v>31</v>
      </c>
    </row>
    <row r="466" spans="1:13" x14ac:dyDescent="0.25">
      <c r="A466" t="s">
        <v>1427</v>
      </c>
      <c r="B466">
        <v>23</v>
      </c>
      <c r="F466">
        <v>1</v>
      </c>
      <c r="H466" s="1">
        <v>15000000000</v>
      </c>
      <c r="K466" t="s">
        <v>31</v>
      </c>
      <c r="L466" t="s">
        <v>5</v>
      </c>
      <c r="M466" t="s">
        <v>2379</v>
      </c>
    </row>
    <row r="467" spans="1:13" x14ac:dyDescent="0.25">
      <c r="A467" t="s">
        <v>1427</v>
      </c>
      <c r="B467">
        <v>23</v>
      </c>
      <c r="F467">
        <v>1</v>
      </c>
      <c r="H467" s="1">
        <v>15000000000</v>
      </c>
      <c r="K467" t="s">
        <v>31</v>
      </c>
      <c r="L467" t="s">
        <v>6</v>
      </c>
      <c r="M467">
        <v>9788467457247</v>
      </c>
    </row>
    <row r="468" spans="1:13" x14ac:dyDescent="0.25">
      <c r="A468" t="s">
        <v>1427</v>
      </c>
      <c r="B468">
        <v>23</v>
      </c>
      <c r="F468">
        <v>1</v>
      </c>
      <c r="H468" s="1">
        <v>15000000000</v>
      </c>
      <c r="K468" t="s">
        <v>31</v>
      </c>
      <c r="L468" t="s">
        <v>10</v>
      </c>
      <c r="M468" t="s">
        <v>1554</v>
      </c>
    </row>
    <row r="469" spans="1:13" x14ac:dyDescent="0.25">
      <c r="A469" t="s">
        <v>1427</v>
      </c>
      <c r="B469">
        <v>23</v>
      </c>
      <c r="F469">
        <v>1</v>
      </c>
      <c r="H469" s="1">
        <v>15000000000</v>
      </c>
      <c r="K469" t="s">
        <v>31</v>
      </c>
      <c r="L469" t="s">
        <v>14</v>
      </c>
      <c r="M469" s="3" t="s">
        <v>1548</v>
      </c>
    </row>
    <row r="470" spans="1:13" x14ac:dyDescent="0.25">
      <c r="A470" t="s">
        <v>1427</v>
      </c>
      <c r="B470">
        <v>23</v>
      </c>
      <c r="F470">
        <v>1</v>
      </c>
      <c r="H470" s="1">
        <v>15000000000</v>
      </c>
      <c r="K470" t="s">
        <v>31</v>
      </c>
      <c r="L470" t="s">
        <v>16</v>
      </c>
      <c r="M470" t="s">
        <v>253</v>
      </c>
    </row>
    <row r="471" spans="1:13" x14ac:dyDescent="0.25">
      <c r="A471" t="s">
        <v>1404</v>
      </c>
      <c r="B471">
        <v>355</v>
      </c>
      <c r="F471">
        <v>1</v>
      </c>
      <c r="H471" s="1">
        <v>10000000000</v>
      </c>
      <c r="K471" t="s">
        <v>410</v>
      </c>
      <c r="L471" t="s">
        <v>9</v>
      </c>
      <c r="M471" t="s">
        <v>411</v>
      </c>
    </row>
    <row r="472" spans="1:13" x14ac:dyDescent="0.25">
      <c r="A472" t="s">
        <v>1404</v>
      </c>
      <c r="B472">
        <v>355</v>
      </c>
      <c r="F472">
        <v>1</v>
      </c>
      <c r="H472" s="1">
        <v>10000000000</v>
      </c>
      <c r="K472" t="s">
        <v>410</v>
      </c>
      <c r="L472" t="s">
        <v>8</v>
      </c>
      <c r="M472" t="s">
        <v>259</v>
      </c>
    </row>
    <row r="473" spans="1:13" x14ac:dyDescent="0.25">
      <c r="A473" t="s">
        <v>1404</v>
      </c>
      <c r="B473">
        <v>355</v>
      </c>
      <c r="F473">
        <v>1</v>
      </c>
      <c r="H473" s="1">
        <v>10000000000</v>
      </c>
      <c r="K473" t="s">
        <v>410</v>
      </c>
      <c r="L473" t="s">
        <v>7</v>
      </c>
      <c r="M473" t="s">
        <v>315</v>
      </c>
    </row>
    <row r="474" spans="1:13" x14ac:dyDescent="0.25">
      <c r="A474" t="s">
        <v>1404</v>
      </c>
      <c r="B474">
        <v>355</v>
      </c>
      <c r="F474">
        <v>1</v>
      </c>
      <c r="H474" s="1">
        <v>10000000000</v>
      </c>
      <c r="K474" t="s">
        <v>410</v>
      </c>
      <c r="L474" t="s">
        <v>12</v>
      </c>
      <c r="M474" t="s">
        <v>377</v>
      </c>
    </row>
    <row r="475" spans="1:13" x14ac:dyDescent="0.25">
      <c r="A475" t="s">
        <v>1404</v>
      </c>
      <c r="B475">
        <v>355</v>
      </c>
      <c r="F475">
        <v>1</v>
      </c>
      <c r="H475" s="1">
        <v>10000000000</v>
      </c>
      <c r="K475" t="s">
        <v>410</v>
      </c>
      <c r="L475" t="s">
        <v>11</v>
      </c>
      <c r="M475" t="s">
        <v>259</v>
      </c>
    </row>
    <row r="476" spans="1:13" x14ac:dyDescent="0.25">
      <c r="A476" t="s">
        <v>1404</v>
      </c>
      <c r="B476">
        <v>355</v>
      </c>
      <c r="F476">
        <v>1</v>
      </c>
      <c r="H476" s="1">
        <v>10000000000</v>
      </c>
      <c r="K476" t="s">
        <v>410</v>
      </c>
      <c r="L476" t="s">
        <v>5</v>
      </c>
      <c r="M476">
        <v>9580409455</v>
      </c>
    </row>
    <row r="477" spans="1:13" x14ac:dyDescent="0.25">
      <c r="A477" t="s">
        <v>1404</v>
      </c>
      <c r="B477">
        <v>355</v>
      </c>
      <c r="F477">
        <v>1</v>
      </c>
      <c r="H477" s="1">
        <v>10000000000</v>
      </c>
      <c r="K477" t="s">
        <v>410</v>
      </c>
      <c r="L477" t="s">
        <v>6</v>
      </c>
      <c r="M477" t="s">
        <v>259</v>
      </c>
    </row>
    <row r="478" spans="1:13" x14ac:dyDescent="0.25">
      <c r="A478" t="s">
        <v>1404</v>
      </c>
      <c r="B478">
        <v>355</v>
      </c>
      <c r="F478">
        <v>1</v>
      </c>
      <c r="H478" s="1">
        <v>10000000000</v>
      </c>
      <c r="K478" t="s">
        <v>410</v>
      </c>
      <c r="L478" t="s">
        <v>10</v>
      </c>
      <c r="M478" t="s">
        <v>256</v>
      </c>
    </row>
    <row r="479" spans="1:13" x14ac:dyDescent="0.25">
      <c r="A479" t="s">
        <v>1404</v>
      </c>
      <c r="B479">
        <v>355</v>
      </c>
      <c r="F479">
        <v>1</v>
      </c>
      <c r="H479" s="1">
        <v>10000000000</v>
      </c>
      <c r="K479" t="s">
        <v>410</v>
      </c>
      <c r="L479" t="s">
        <v>13</v>
      </c>
      <c r="M479" t="s">
        <v>375</v>
      </c>
    </row>
    <row r="480" spans="1:13" x14ac:dyDescent="0.25">
      <c r="A480" t="s">
        <v>948</v>
      </c>
      <c r="B480">
        <v>632</v>
      </c>
      <c r="F480">
        <v>1</v>
      </c>
      <c r="H480" s="1">
        <v>70000000000</v>
      </c>
      <c r="K480" t="s">
        <v>502</v>
      </c>
      <c r="L480" t="s">
        <v>9</v>
      </c>
      <c r="M480" t="s">
        <v>937</v>
      </c>
    </row>
    <row r="481" spans="1:13" x14ac:dyDescent="0.25">
      <c r="A481" t="s">
        <v>948</v>
      </c>
      <c r="B481">
        <v>632</v>
      </c>
      <c r="F481">
        <v>1</v>
      </c>
      <c r="H481" s="1">
        <v>70000000000</v>
      </c>
      <c r="K481" t="s">
        <v>502</v>
      </c>
      <c r="L481" t="s">
        <v>8</v>
      </c>
      <c r="M481" t="s">
        <v>1415</v>
      </c>
    </row>
    <row r="482" spans="1:13" x14ac:dyDescent="0.25">
      <c r="A482" t="s">
        <v>948</v>
      </c>
      <c r="B482">
        <v>632</v>
      </c>
      <c r="F482">
        <v>1</v>
      </c>
      <c r="H482" s="1">
        <v>70000000000</v>
      </c>
      <c r="K482" t="s">
        <v>502</v>
      </c>
      <c r="L482" t="s">
        <v>7</v>
      </c>
      <c r="M482" t="s">
        <v>547</v>
      </c>
    </row>
    <row r="483" spans="1:13" x14ac:dyDescent="0.25">
      <c r="A483" t="s">
        <v>948</v>
      </c>
      <c r="B483">
        <v>632</v>
      </c>
      <c r="F483">
        <v>1</v>
      </c>
      <c r="H483" s="1">
        <v>70000000000</v>
      </c>
      <c r="K483" t="s">
        <v>502</v>
      </c>
      <c r="L483" t="s">
        <v>12</v>
      </c>
      <c r="M483" t="s">
        <v>264</v>
      </c>
    </row>
    <row r="484" spans="1:13" x14ac:dyDescent="0.25">
      <c r="A484" t="s">
        <v>948</v>
      </c>
      <c r="B484">
        <v>632</v>
      </c>
      <c r="F484">
        <v>1</v>
      </c>
      <c r="H484" s="1">
        <v>70000000000</v>
      </c>
      <c r="K484" t="s">
        <v>502</v>
      </c>
      <c r="L484" t="s">
        <v>13</v>
      </c>
      <c r="M484" t="s">
        <v>90</v>
      </c>
    </row>
    <row r="485" spans="1:13" x14ac:dyDescent="0.25">
      <c r="A485" t="s">
        <v>1051</v>
      </c>
      <c r="B485">
        <v>700</v>
      </c>
      <c r="F485">
        <v>1</v>
      </c>
      <c r="H485" s="1">
        <v>15000000000</v>
      </c>
      <c r="K485" t="s">
        <v>34</v>
      </c>
      <c r="L485" t="s">
        <v>9</v>
      </c>
      <c r="M485" t="s">
        <v>1052</v>
      </c>
    </row>
    <row r="486" spans="1:13" x14ac:dyDescent="0.25">
      <c r="A486" t="s">
        <v>1051</v>
      </c>
      <c r="B486">
        <v>700</v>
      </c>
      <c r="F486">
        <v>1</v>
      </c>
      <c r="H486" s="1">
        <v>15000000000</v>
      </c>
      <c r="K486" t="s">
        <v>34</v>
      </c>
      <c r="L486" t="s">
        <v>7</v>
      </c>
      <c r="M486" t="s">
        <v>408</v>
      </c>
    </row>
    <row r="487" spans="1:13" x14ac:dyDescent="0.25">
      <c r="A487" t="s">
        <v>1051</v>
      </c>
      <c r="B487">
        <v>700</v>
      </c>
      <c r="F487">
        <v>1</v>
      </c>
      <c r="H487" s="1">
        <v>15000000000</v>
      </c>
      <c r="K487" t="s">
        <v>34</v>
      </c>
      <c r="L487" t="s">
        <v>12</v>
      </c>
      <c r="M487" t="s">
        <v>264</v>
      </c>
    </row>
    <row r="488" spans="1:13" x14ac:dyDescent="0.25">
      <c r="A488" t="s">
        <v>1051</v>
      </c>
      <c r="B488">
        <v>700</v>
      </c>
      <c r="F488">
        <v>1</v>
      </c>
      <c r="H488" s="1">
        <v>15000000000</v>
      </c>
      <c r="K488" t="s">
        <v>34</v>
      </c>
      <c r="L488" t="s">
        <v>13</v>
      </c>
      <c r="M488" t="s">
        <v>90</v>
      </c>
    </row>
    <row r="489" spans="1:13" x14ac:dyDescent="0.25">
      <c r="A489" t="s">
        <v>531</v>
      </c>
      <c r="B489">
        <v>427</v>
      </c>
      <c r="F489">
        <v>1</v>
      </c>
      <c r="H489" s="1">
        <v>30000000000</v>
      </c>
      <c r="K489" t="s">
        <v>500</v>
      </c>
      <c r="L489" t="s">
        <v>9</v>
      </c>
      <c r="M489" t="s">
        <v>1237</v>
      </c>
    </row>
    <row r="490" spans="1:13" x14ac:dyDescent="0.25">
      <c r="A490" t="s">
        <v>531</v>
      </c>
      <c r="B490">
        <v>427</v>
      </c>
      <c r="F490">
        <v>1</v>
      </c>
      <c r="H490" s="1">
        <v>30000000000</v>
      </c>
      <c r="K490" t="s">
        <v>500</v>
      </c>
      <c r="L490" t="s">
        <v>8</v>
      </c>
      <c r="M490">
        <v>2013</v>
      </c>
    </row>
    <row r="491" spans="1:13" x14ac:dyDescent="0.25">
      <c r="A491" t="s">
        <v>531</v>
      </c>
      <c r="B491">
        <v>427</v>
      </c>
      <c r="F491">
        <v>1</v>
      </c>
      <c r="H491" s="1">
        <v>30000000000</v>
      </c>
      <c r="K491" t="s">
        <v>500</v>
      </c>
      <c r="L491" t="s">
        <v>7</v>
      </c>
      <c r="M491" t="s">
        <v>467</v>
      </c>
    </row>
    <row r="492" spans="1:13" x14ac:dyDescent="0.25">
      <c r="A492" t="s">
        <v>531</v>
      </c>
      <c r="B492">
        <v>427</v>
      </c>
      <c r="F492">
        <v>1</v>
      </c>
      <c r="H492" s="1">
        <v>30000000000</v>
      </c>
      <c r="K492" t="s">
        <v>500</v>
      </c>
      <c r="L492" t="s">
        <v>12</v>
      </c>
      <c r="M492" t="s">
        <v>264</v>
      </c>
    </row>
    <row r="493" spans="1:13" x14ac:dyDescent="0.25">
      <c r="A493" t="s">
        <v>531</v>
      </c>
      <c r="B493">
        <v>427</v>
      </c>
      <c r="F493">
        <v>1</v>
      </c>
      <c r="H493" s="1">
        <v>30000000000</v>
      </c>
      <c r="K493" t="s">
        <v>500</v>
      </c>
      <c r="L493" t="s">
        <v>5</v>
      </c>
      <c r="M493" t="s">
        <v>532</v>
      </c>
    </row>
    <row r="494" spans="1:13" x14ac:dyDescent="0.25">
      <c r="A494" t="s">
        <v>531</v>
      </c>
      <c r="B494">
        <v>427</v>
      </c>
      <c r="F494">
        <v>1</v>
      </c>
      <c r="H494" s="1">
        <v>30000000000</v>
      </c>
      <c r="K494" t="s">
        <v>500</v>
      </c>
      <c r="L494" t="s">
        <v>6</v>
      </c>
      <c r="M494">
        <v>9789583041198</v>
      </c>
    </row>
    <row r="495" spans="1:13" x14ac:dyDescent="0.25">
      <c r="A495" t="s">
        <v>531</v>
      </c>
      <c r="B495">
        <v>427</v>
      </c>
      <c r="F495">
        <v>1</v>
      </c>
      <c r="H495" s="1">
        <v>30000000000</v>
      </c>
      <c r="K495" t="s">
        <v>500</v>
      </c>
      <c r="L495" t="s">
        <v>13</v>
      </c>
      <c r="M495" t="s">
        <v>90</v>
      </c>
    </row>
    <row r="496" spans="1:13" x14ac:dyDescent="0.25">
      <c r="A496" t="s">
        <v>213</v>
      </c>
      <c r="B496">
        <v>229</v>
      </c>
      <c r="F496">
        <v>1</v>
      </c>
      <c r="H496" s="1">
        <v>15000000000</v>
      </c>
      <c r="K496" t="s">
        <v>28</v>
      </c>
      <c r="L496" t="s">
        <v>9</v>
      </c>
      <c r="M496" t="s">
        <v>577</v>
      </c>
    </row>
    <row r="497" spans="1:13" x14ac:dyDescent="0.25">
      <c r="A497" t="s">
        <v>213</v>
      </c>
      <c r="B497">
        <v>229</v>
      </c>
      <c r="F497">
        <v>1</v>
      </c>
      <c r="H497" s="1">
        <v>15000000000</v>
      </c>
      <c r="K497" t="s">
        <v>28</v>
      </c>
      <c r="L497" t="s">
        <v>8</v>
      </c>
    </row>
    <row r="498" spans="1:13" x14ac:dyDescent="0.25">
      <c r="A498" t="s">
        <v>213</v>
      </c>
      <c r="B498">
        <v>229</v>
      </c>
      <c r="F498">
        <v>1</v>
      </c>
      <c r="H498" s="1">
        <v>15000000000</v>
      </c>
      <c r="K498" t="s">
        <v>28</v>
      </c>
      <c r="L498" t="s">
        <v>7</v>
      </c>
    </row>
    <row r="499" spans="1:13" x14ac:dyDescent="0.25">
      <c r="A499" t="s">
        <v>213</v>
      </c>
      <c r="B499">
        <v>229</v>
      </c>
      <c r="F499">
        <v>1</v>
      </c>
      <c r="H499" s="1">
        <v>15000000000</v>
      </c>
      <c r="K499" t="s">
        <v>28</v>
      </c>
      <c r="L499" t="s">
        <v>12</v>
      </c>
      <c r="M499" t="s">
        <v>264</v>
      </c>
    </row>
    <row r="500" spans="1:13" x14ac:dyDescent="0.25">
      <c r="A500" t="s">
        <v>213</v>
      </c>
      <c r="B500">
        <v>229</v>
      </c>
      <c r="F500">
        <v>1</v>
      </c>
      <c r="H500" s="1">
        <v>15000000000</v>
      </c>
      <c r="K500" t="s">
        <v>28</v>
      </c>
      <c r="L500" t="s">
        <v>11</v>
      </c>
      <c r="M500" t="s">
        <v>28</v>
      </c>
    </row>
    <row r="501" spans="1:13" x14ac:dyDescent="0.25">
      <c r="A501" t="s">
        <v>213</v>
      </c>
      <c r="B501">
        <v>229</v>
      </c>
      <c r="F501">
        <v>1</v>
      </c>
      <c r="H501" s="1">
        <v>15000000000</v>
      </c>
      <c r="K501" t="s">
        <v>28</v>
      </c>
      <c r="L501" t="s">
        <v>5</v>
      </c>
      <c r="M501" t="s">
        <v>2379</v>
      </c>
    </row>
    <row r="502" spans="1:13" x14ac:dyDescent="0.25">
      <c r="A502" t="s">
        <v>213</v>
      </c>
      <c r="B502">
        <v>229</v>
      </c>
      <c r="F502">
        <v>1</v>
      </c>
      <c r="H502" s="1">
        <v>15000000000</v>
      </c>
      <c r="K502" t="s">
        <v>28</v>
      </c>
      <c r="L502" t="s">
        <v>6</v>
      </c>
      <c r="M502" t="s">
        <v>2379</v>
      </c>
    </row>
    <row r="503" spans="1:13" x14ac:dyDescent="0.25">
      <c r="A503" t="s">
        <v>213</v>
      </c>
      <c r="B503">
        <v>229</v>
      </c>
      <c r="F503">
        <v>1</v>
      </c>
      <c r="H503" s="1">
        <v>15000000000</v>
      </c>
      <c r="K503" t="s">
        <v>28</v>
      </c>
      <c r="L503" t="s">
        <v>10</v>
      </c>
      <c r="M503" t="s">
        <v>279</v>
      </c>
    </row>
    <row r="504" spans="1:13" x14ac:dyDescent="0.25">
      <c r="A504" t="s">
        <v>213</v>
      </c>
      <c r="B504">
        <v>229</v>
      </c>
      <c r="F504">
        <v>1</v>
      </c>
      <c r="H504" s="1">
        <v>15000000000</v>
      </c>
      <c r="K504" t="s">
        <v>28</v>
      </c>
      <c r="L504" t="s">
        <v>14</v>
      </c>
    </row>
    <row r="505" spans="1:13" x14ac:dyDescent="0.25">
      <c r="A505" t="s">
        <v>213</v>
      </c>
      <c r="B505">
        <v>229</v>
      </c>
      <c r="F505">
        <v>1</v>
      </c>
      <c r="H505" s="1">
        <v>15000000000</v>
      </c>
      <c r="K505" t="s">
        <v>28</v>
      </c>
      <c r="L505" t="s">
        <v>16</v>
      </c>
    </row>
    <row r="506" spans="1:13" x14ac:dyDescent="0.25">
      <c r="A506" t="s">
        <v>433</v>
      </c>
      <c r="B506">
        <v>369</v>
      </c>
      <c r="F506">
        <v>1</v>
      </c>
      <c r="H506" s="1">
        <v>15000000000</v>
      </c>
      <c r="K506" t="s">
        <v>234</v>
      </c>
      <c r="L506" t="s">
        <v>9</v>
      </c>
      <c r="M506" t="s">
        <v>434</v>
      </c>
    </row>
    <row r="507" spans="1:13" x14ac:dyDescent="0.25">
      <c r="A507" t="s">
        <v>433</v>
      </c>
      <c r="B507">
        <v>369</v>
      </c>
      <c r="F507">
        <v>1</v>
      </c>
      <c r="H507" s="1">
        <v>15000000000</v>
      </c>
      <c r="K507" t="s">
        <v>234</v>
      </c>
      <c r="L507" t="s">
        <v>8</v>
      </c>
      <c r="M507" t="s">
        <v>259</v>
      </c>
    </row>
    <row r="508" spans="1:13" x14ac:dyDescent="0.25">
      <c r="A508" t="s">
        <v>433</v>
      </c>
      <c r="B508">
        <v>369</v>
      </c>
      <c r="F508">
        <v>1</v>
      </c>
      <c r="H508" s="1">
        <v>15000000000</v>
      </c>
      <c r="K508" t="s">
        <v>234</v>
      </c>
      <c r="L508" t="s">
        <v>7</v>
      </c>
      <c r="M508" t="s">
        <v>431</v>
      </c>
    </row>
    <row r="509" spans="1:13" x14ac:dyDescent="0.25">
      <c r="A509" t="s">
        <v>433</v>
      </c>
      <c r="B509">
        <v>369</v>
      </c>
      <c r="F509">
        <v>1</v>
      </c>
      <c r="H509" s="1">
        <v>15000000000</v>
      </c>
      <c r="K509" t="s">
        <v>234</v>
      </c>
      <c r="L509" t="s">
        <v>12</v>
      </c>
      <c r="M509" t="s">
        <v>344</v>
      </c>
    </row>
    <row r="510" spans="1:13" x14ac:dyDescent="0.25">
      <c r="A510" t="s">
        <v>433</v>
      </c>
      <c r="B510">
        <v>369</v>
      </c>
      <c r="F510">
        <v>1</v>
      </c>
      <c r="H510" s="1">
        <v>15000000000</v>
      </c>
      <c r="K510" t="s">
        <v>234</v>
      </c>
      <c r="L510" t="s">
        <v>11</v>
      </c>
      <c r="M510" t="s">
        <v>259</v>
      </c>
    </row>
    <row r="511" spans="1:13" x14ac:dyDescent="0.25">
      <c r="A511" t="s">
        <v>433</v>
      </c>
      <c r="B511">
        <v>369</v>
      </c>
      <c r="F511">
        <v>1</v>
      </c>
      <c r="H511" s="1">
        <v>15000000000</v>
      </c>
      <c r="K511" t="s">
        <v>234</v>
      </c>
      <c r="L511" t="s">
        <v>5</v>
      </c>
      <c r="M511">
        <v>8423423840</v>
      </c>
    </row>
    <row r="512" spans="1:13" x14ac:dyDescent="0.25">
      <c r="A512" t="s">
        <v>433</v>
      </c>
      <c r="B512">
        <v>369</v>
      </c>
      <c r="F512">
        <v>1</v>
      </c>
      <c r="H512" s="1">
        <v>15000000000</v>
      </c>
      <c r="K512" t="s">
        <v>234</v>
      </c>
      <c r="L512" t="s">
        <v>6</v>
      </c>
      <c r="M512" t="s">
        <v>259</v>
      </c>
    </row>
    <row r="513" spans="1:13" x14ac:dyDescent="0.25">
      <c r="A513" t="s">
        <v>433</v>
      </c>
      <c r="B513">
        <v>369</v>
      </c>
      <c r="F513">
        <v>1</v>
      </c>
      <c r="H513" s="1">
        <v>15000000000</v>
      </c>
      <c r="K513" t="s">
        <v>234</v>
      </c>
      <c r="L513" t="s">
        <v>13</v>
      </c>
      <c r="M513" t="s">
        <v>375</v>
      </c>
    </row>
    <row r="514" spans="1:13" x14ac:dyDescent="0.25">
      <c r="A514" t="s">
        <v>1836</v>
      </c>
      <c r="B514">
        <v>634</v>
      </c>
      <c r="F514">
        <v>1</v>
      </c>
      <c r="H514" s="1">
        <v>25000000000</v>
      </c>
      <c r="K514" t="s">
        <v>1301</v>
      </c>
      <c r="L514" t="s">
        <v>9</v>
      </c>
      <c r="M514" t="s">
        <v>2402</v>
      </c>
    </row>
    <row r="515" spans="1:13" x14ac:dyDescent="0.25">
      <c r="A515" t="s">
        <v>1836</v>
      </c>
      <c r="B515">
        <v>634</v>
      </c>
      <c r="F515">
        <v>1</v>
      </c>
      <c r="H515" s="1">
        <v>25000000000</v>
      </c>
      <c r="K515" t="s">
        <v>1301</v>
      </c>
      <c r="L515" t="s">
        <v>7</v>
      </c>
      <c r="M515" t="s">
        <v>412</v>
      </c>
    </row>
    <row r="516" spans="1:13" x14ac:dyDescent="0.25">
      <c r="A516" t="s">
        <v>1836</v>
      </c>
      <c r="B516">
        <v>634</v>
      </c>
      <c r="F516">
        <v>1</v>
      </c>
      <c r="H516" s="1">
        <v>25000000000</v>
      </c>
      <c r="K516" t="s">
        <v>1301</v>
      </c>
      <c r="L516" t="s">
        <v>12</v>
      </c>
      <c r="M516" t="s">
        <v>344</v>
      </c>
    </row>
    <row r="517" spans="1:13" x14ac:dyDescent="0.25">
      <c r="A517" t="s">
        <v>1836</v>
      </c>
      <c r="B517">
        <v>634</v>
      </c>
      <c r="F517">
        <v>1</v>
      </c>
      <c r="H517" s="1">
        <v>25000000000</v>
      </c>
      <c r="K517" t="s">
        <v>1301</v>
      </c>
      <c r="L517" t="s">
        <v>5</v>
      </c>
      <c r="M517">
        <v>9580610174</v>
      </c>
    </row>
    <row r="518" spans="1:13" x14ac:dyDescent="0.25">
      <c r="A518" t="s">
        <v>1836</v>
      </c>
      <c r="B518">
        <v>634</v>
      </c>
      <c r="F518">
        <v>1</v>
      </c>
      <c r="H518" s="1">
        <v>25000000000</v>
      </c>
      <c r="K518" t="s">
        <v>1301</v>
      </c>
      <c r="L518" t="s">
        <v>13</v>
      </c>
      <c r="M518" t="s">
        <v>90</v>
      </c>
    </row>
    <row r="519" spans="1:13" x14ac:dyDescent="0.25">
      <c r="A519" t="s">
        <v>936</v>
      </c>
      <c r="B519">
        <v>625</v>
      </c>
      <c r="F519">
        <v>1</v>
      </c>
      <c r="H519" s="1">
        <v>70000000000</v>
      </c>
      <c r="K519" t="s">
        <v>502</v>
      </c>
      <c r="L519" t="s">
        <v>9</v>
      </c>
      <c r="M519" t="s">
        <v>937</v>
      </c>
    </row>
    <row r="520" spans="1:13" x14ac:dyDescent="0.25">
      <c r="A520" t="s">
        <v>936</v>
      </c>
      <c r="B520">
        <v>625</v>
      </c>
      <c r="F520">
        <v>1</v>
      </c>
      <c r="H520" s="1">
        <v>70000000000</v>
      </c>
      <c r="K520" t="s">
        <v>502</v>
      </c>
      <c r="L520" t="s">
        <v>8</v>
      </c>
      <c r="M520" t="s">
        <v>1222</v>
      </c>
    </row>
    <row r="521" spans="1:13" x14ac:dyDescent="0.25">
      <c r="A521" t="s">
        <v>936</v>
      </c>
      <c r="B521">
        <v>625</v>
      </c>
      <c r="F521">
        <v>1</v>
      </c>
      <c r="H521" s="1">
        <v>70000000000</v>
      </c>
      <c r="K521" t="s">
        <v>502</v>
      </c>
      <c r="L521" t="s">
        <v>7</v>
      </c>
      <c r="M521" t="s">
        <v>547</v>
      </c>
    </row>
    <row r="522" spans="1:13" x14ac:dyDescent="0.25">
      <c r="A522" t="s">
        <v>936</v>
      </c>
      <c r="B522">
        <v>625</v>
      </c>
      <c r="F522">
        <v>1</v>
      </c>
      <c r="H522" s="1">
        <v>70000000000</v>
      </c>
      <c r="K522" t="s">
        <v>502</v>
      </c>
      <c r="L522" t="s">
        <v>12</v>
      </c>
      <c r="M522" t="s">
        <v>344</v>
      </c>
    </row>
    <row r="523" spans="1:13" x14ac:dyDescent="0.25">
      <c r="A523" t="s">
        <v>936</v>
      </c>
      <c r="B523">
        <v>625</v>
      </c>
      <c r="F523">
        <v>1</v>
      </c>
      <c r="H523" s="1">
        <v>70000000000</v>
      </c>
      <c r="K523" t="s">
        <v>502</v>
      </c>
      <c r="L523" t="s">
        <v>13</v>
      </c>
      <c r="M523" t="s">
        <v>90</v>
      </c>
    </row>
    <row r="524" spans="1:13" x14ac:dyDescent="0.25">
      <c r="A524" t="s">
        <v>1340</v>
      </c>
      <c r="B524">
        <v>115</v>
      </c>
      <c r="F524">
        <v>1</v>
      </c>
      <c r="H524" s="1">
        <v>15000000000</v>
      </c>
      <c r="K524" t="s">
        <v>73</v>
      </c>
      <c r="L524" t="s">
        <v>9</v>
      </c>
      <c r="M524" t="s">
        <v>1673</v>
      </c>
    </row>
    <row r="525" spans="1:13" x14ac:dyDescent="0.25">
      <c r="A525" t="s">
        <v>1340</v>
      </c>
      <c r="B525">
        <v>115</v>
      </c>
      <c r="F525">
        <v>1</v>
      </c>
      <c r="H525" s="1">
        <v>15000000000</v>
      </c>
      <c r="K525" t="s">
        <v>73</v>
      </c>
      <c r="L525" t="s">
        <v>9</v>
      </c>
      <c r="M525" t="s">
        <v>1673</v>
      </c>
    </row>
    <row r="526" spans="1:13" x14ac:dyDescent="0.25">
      <c r="A526" t="s">
        <v>1340</v>
      </c>
      <c r="B526">
        <v>115</v>
      </c>
      <c r="F526">
        <v>1</v>
      </c>
      <c r="H526" s="1">
        <v>15000000000</v>
      </c>
      <c r="K526" t="s">
        <v>73</v>
      </c>
      <c r="L526" t="s">
        <v>9</v>
      </c>
      <c r="M526" t="s">
        <v>1673</v>
      </c>
    </row>
    <row r="527" spans="1:13" x14ac:dyDescent="0.25">
      <c r="A527" t="s">
        <v>1340</v>
      </c>
      <c r="B527">
        <v>115</v>
      </c>
      <c r="F527">
        <v>1</v>
      </c>
      <c r="H527" s="1">
        <v>15000000000</v>
      </c>
      <c r="K527" t="s">
        <v>73</v>
      </c>
      <c r="L527" t="s">
        <v>9</v>
      </c>
      <c r="M527" t="s">
        <v>1673</v>
      </c>
    </row>
    <row r="528" spans="1:13" x14ac:dyDescent="0.25">
      <c r="A528" t="s">
        <v>1340</v>
      </c>
      <c r="B528">
        <v>115</v>
      </c>
      <c r="F528">
        <v>1</v>
      </c>
      <c r="H528" s="1">
        <v>15000000000</v>
      </c>
      <c r="K528" t="s">
        <v>73</v>
      </c>
      <c r="L528" t="s">
        <v>8</v>
      </c>
      <c r="M528" t="s">
        <v>261</v>
      </c>
    </row>
    <row r="529" spans="1:13" x14ac:dyDescent="0.25">
      <c r="A529" t="s">
        <v>1340</v>
      </c>
      <c r="B529">
        <v>115</v>
      </c>
      <c r="F529">
        <v>1</v>
      </c>
      <c r="H529" s="1">
        <v>15000000000</v>
      </c>
      <c r="K529" t="s">
        <v>73</v>
      </c>
      <c r="L529" t="s">
        <v>8</v>
      </c>
      <c r="M529" t="s">
        <v>261</v>
      </c>
    </row>
    <row r="530" spans="1:13" x14ac:dyDescent="0.25">
      <c r="A530" t="s">
        <v>1340</v>
      </c>
      <c r="B530">
        <v>115</v>
      </c>
      <c r="F530">
        <v>1</v>
      </c>
      <c r="H530" s="1">
        <v>15000000000</v>
      </c>
      <c r="K530" t="s">
        <v>73</v>
      </c>
      <c r="L530" t="s">
        <v>8</v>
      </c>
      <c r="M530" t="s">
        <v>261</v>
      </c>
    </row>
    <row r="531" spans="1:13" x14ac:dyDescent="0.25">
      <c r="A531" t="s">
        <v>1340</v>
      </c>
      <c r="B531">
        <v>115</v>
      </c>
      <c r="F531">
        <v>1</v>
      </c>
      <c r="H531" s="1">
        <v>15000000000</v>
      </c>
      <c r="K531" t="s">
        <v>73</v>
      </c>
      <c r="L531" t="s">
        <v>8</v>
      </c>
      <c r="M531" t="s">
        <v>261</v>
      </c>
    </row>
    <row r="532" spans="1:13" x14ac:dyDescent="0.25">
      <c r="A532" t="s">
        <v>1340</v>
      </c>
      <c r="B532">
        <v>115</v>
      </c>
      <c r="F532">
        <v>1</v>
      </c>
      <c r="H532" s="1">
        <v>15000000000</v>
      </c>
      <c r="K532" t="s">
        <v>73</v>
      </c>
      <c r="L532" t="s">
        <v>7</v>
      </c>
      <c r="M532" t="s">
        <v>1672</v>
      </c>
    </row>
    <row r="533" spans="1:13" x14ac:dyDescent="0.25">
      <c r="A533" t="s">
        <v>1340</v>
      </c>
      <c r="B533">
        <v>115</v>
      </c>
      <c r="F533">
        <v>1</v>
      </c>
      <c r="H533" s="1">
        <v>15000000000</v>
      </c>
      <c r="K533" t="s">
        <v>73</v>
      </c>
      <c r="L533" t="s">
        <v>7</v>
      </c>
      <c r="M533" t="s">
        <v>1672</v>
      </c>
    </row>
    <row r="534" spans="1:13" x14ac:dyDescent="0.25">
      <c r="A534" t="s">
        <v>1340</v>
      </c>
      <c r="B534">
        <v>115</v>
      </c>
      <c r="F534">
        <v>1</v>
      </c>
      <c r="H534" s="1">
        <v>15000000000</v>
      </c>
      <c r="K534" t="s">
        <v>73</v>
      </c>
      <c r="L534" t="s">
        <v>7</v>
      </c>
      <c r="M534" t="s">
        <v>1672</v>
      </c>
    </row>
    <row r="535" spans="1:13" x14ac:dyDescent="0.25">
      <c r="A535" t="s">
        <v>1340</v>
      </c>
      <c r="B535">
        <v>115</v>
      </c>
      <c r="F535">
        <v>1</v>
      </c>
      <c r="H535" s="1">
        <v>15000000000</v>
      </c>
      <c r="K535" t="s">
        <v>73</v>
      </c>
      <c r="L535" t="s">
        <v>7</v>
      </c>
      <c r="M535" t="s">
        <v>1672</v>
      </c>
    </row>
    <row r="536" spans="1:13" x14ac:dyDescent="0.25">
      <c r="A536" t="s">
        <v>1340</v>
      </c>
      <c r="B536">
        <v>115</v>
      </c>
      <c r="F536">
        <v>1</v>
      </c>
      <c r="H536" s="1">
        <v>15000000000</v>
      </c>
      <c r="K536" t="s">
        <v>73</v>
      </c>
      <c r="L536" t="s">
        <v>12</v>
      </c>
      <c r="M536" t="s">
        <v>264</v>
      </c>
    </row>
    <row r="537" spans="1:13" x14ac:dyDescent="0.25">
      <c r="A537" t="s">
        <v>1340</v>
      </c>
      <c r="B537">
        <v>115</v>
      </c>
      <c r="F537">
        <v>1</v>
      </c>
      <c r="H537" s="1">
        <v>15000000000</v>
      </c>
      <c r="K537" t="s">
        <v>73</v>
      </c>
      <c r="L537" t="s">
        <v>12</v>
      </c>
      <c r="M537" t="s">
        <v>264</v>
      </c>
    </row>
    <row r="538" spans="1:13" x14ac:dyDescent="0.25">
      <c r="A538" t="s">
        <v>1340</v>
      </c>
      <c r="B538">
        <v>115</v>
      </c>
      <c r="F538">
        <v>1</v>
      </c>
      <c r="H538" s="1">
        <v>15000000000</v>
      </c>
      <c r="K538" t="s">
        <v>73</v>
      </c>
      <c r="L538" t="s">
        <v>12</v>
      </c>
      <c r="M538" t="s">
        <v>264</v>
      </c>
    </row>
    <row r="539" spans="1:13" x14ac:dyDescent="0.25">
      <c r="A539" t="s">
        <v>1340</v>
      </c>
      <c r="B539">
        <v>115</v>
      </c>
      <c r="F539">
        <v>1</v>
      </c>
      <c r="H539" s="1">
        <v>15000000000</v>
      </c>
      <c r="K539" t="s">
        <v>73</v>
      </c>
      <c r="L539" t="s">
        <v>12</v>
      </c>
      <c r="M539" t="s">
        <v>264</v>
      </c>
    </row>
    <row r="540" spans="1:13" x14ac:dyDescent="0.25">
      <c r="A540" t="s">
        <v>1340</v>
      </c>
      <c r="B540">
        <v>115</v>
      </c>
      <c r="F540">
        <v>1</v>
      </c>
      <c r="H540" s="1">
        <v>15000000000</v>
      </c>
      <c r="K540" t="s">
        <v>73</v>
      </c>
      <c r="L540" t="s">
        <v>11</v>
      </c>
      <c r="M540" t="s">
        <v>26</v>
      </c>
    </row>
    <row r="541" spans="1:13" x14ac:dyDescent="0.25">
      <c r="A541" t="s">
        <v>1340</v>
      </c>
      <c r="B541">
        <v>115</v>
      </c>
      <c r="F541">
        <v>1</v>
      </c>
      <c r="H541" s="1">
        <v>15000000000</v>
      </c>
      <c r="K541" t="s">
        <v>73</v>
      </c>
      <c r="L541" t="s">
        <v>11</v>
      </c>
      <c r="M541" t="s">
        <v>26</v>
      </c>
    </row>
    <row r="542" spans="1:13" x14ac:dyDescent="0.25">
      <c r="A542" t="s">
        <v>1340</v>
      </c>
      <c r="B542">
        <v>115</v>
      </c>
      <c r="F542">
        <v>1</v>
      </c>
      <c r="H542" s="1">
        <v>15000000000</v>
      </c>
      <c r="K542" t="s">
        <v>73</v>
      </c>
      <c r="L542" t="s">
        <v>11</v>
      </c>
      <c r="M542" t="s">
        <v>26</v>
      </c>
    </row>
    <row r="543" spans="1:13" x14ac:dyDescent="0.25">
      <c r="A543" t="s">
        <v>1340</v>
      </c>
      <c r="B543">
        <v>115</v>
      </c>
      <c r="F543">
        <v>1</v>
      </c>
      <c r="H543" s="1">
        <v>15000000000</v>
      </c>
      <c r="K543" t="s">
        <v>73</v>
      </c>
      <c r="L543" t="s">
        <v>11</v>
      </c>
      <c r="M543" t="s">
        <v>26</v>
      </c>
    </row>
    <row r="544" spans="1:13" x14ac:dyDescent="0.25">
      <c r="A544" t="s">
        <v>1340</v>
      </c>
      <c r="B544">
        <v>115</v>
      </c>
      <c r="F544">
        <v>1</v>
      </c>
      <c r="H544" s="1">
        <v>15000000000</v>
      </c>
      <c r="K544" t="s">
        <v>73</v>
      </c>
      <c r="L544" t="s">
        <v>5</v>
      </c>
      <c r="M544" t="s">
        <v>2379</v>
      </c>
    </row>
    <row r="545" spans="1:13" x14ac:dyDescent="0.25">
      <c r="A545" t="s">
        <v>1340</v>
      </c>
      <c r="B545">
        <v>115</v>
      </c>
      <c r="F545">
        <v>1</v>
      </c>
      <c r="H545" s="1">
        <v>15000000000</v>
      </c>
      <c r="K545" t="s">
        <v>73</v>
      </c>
      <c r="L545" t="s">
        <v>5</v>
      </c>
      <c r="M545" t="s">
        <v>2379</v>
      </c>
    </row>
    <row r="546" spans="1:13" x14ac:dyDescent="0.25">
      <c r="A546" t="s">
        <v>1340</v>
      </c>
      <c r="B546">
        <v>115</v>
      </c>
      <c r="F546">
        <v>1</v>
      </c>
      <c r="H546" s="1">
        <v>15000000000</v>
      </c>
      <c r="K546" t="s">
        <v>73</v>
      </c>
      <c r="L546" t="s">
        <v>5</v>
      </c>
      <c r="M546" t="s">
        <v>2379</v>
      </c>
    </row>
    <row r="547" spans="1:13" x14ac:dyDescent="0.25">
      <c r="A547" t="s">
        <v>1340</v>
      </c>
      <c r="B547">
        <v>115</v>
      </c>
      <c r="F547">
        <v>1</v>
      </c>
      <c r="H547" s="1">
        <v>15000000000</v>
      </c>
      <c r="K547" t="s">
        <v>73</v>
      </c>
      <c r="L547" t="s">
        <v>5</v>
      </c>
      <c r="M547" t="s">
        <v>2379</v>
      </c>
    </row>
    <row r="548" spans="1:13" x14ac:dyDescent="0.25">
      <c r="A548" t="s">
        <v>1340</v>
      </c>
      <c r="B548">
        <v>115</v>
      </c>
      <c r="F548">
        <v>1</v>
      </c>
      <c r="H548" s="1">
        <v>15000000000</v>
      </c>
      <c r="K548" t="s">
        <v>73</v>
      </c>
      <c r="L548" t="s">
        <v>6</v>
      </c>
      <c r="M548" t="s">
        <v>2379</v>
      </c>
    </row>
    <row r="549" spans="1:13" x14ac:dyDescent="0.25">
      <c r="A549" t="s">
        <v>1340</v>
      </c>
      <c r="B549">
        <v>115</v>
      </c>
      <c r="F549">
        <v>1</v>
      </c>
      <c r="H549" s="1">
        <v>15000000000</v>
      </c>
      <c r="K549" t="s">
        <v>73</v>
      </c>
      <c r="L549" t="s">
        <v>6</v>
      </c>
      <c r="M549" t="s">
        <v>2379</v>
      </c>
    </row>
    <row r="550" spans="1:13" x14ac:dyDescent="0.25">
      <c r="A550" t="s">
        <v>1340</v>
      </c>
      <c r="B550">
        <v>115</v>
      </c>
      <c r="F550">
        <v>1</v>
      </c>
      <c r="H550" s="1">
        <v>15000000000</v>
      </c>
      <c r="K550" t="s">
        <v>73</v>
      </c>
      <c r="L550" t="s">
        <v>6</v>
      </c>
      <c r="M550" t="s">
        <v>2379</v>
      </c>
    </row>
    <row r="551" spans="1:13" x14ac:dyDescent="0.25">
      <c r="A551" t="s">
        <v>1340</v>
      </c>
      <c r="B551">
        <v>115</v>
      </c>
      <c r="F551">
        <v>1</v>
      </c>
      <c r="H551" s="1">
        <v>15000000000</v>
      </c>
      <c r="K551" t="s">
        <v>73</v>
      </c>
      <c r="L551" t="s">
        <v>6</v>
      </c>
      <c r="M551" t="s">
        <v>2379</v>
      </c>
    </row>
    <row r="552" spans="1:13" x14ac:dyDescent="0.25">
      <c r="A552" t="s">
        <v>1340</v>
      </c>
      <c r="B552">
        <v>115</v>
      </c>
      <c r="F552">
        <v>1</v>
      </c>
      <c r="H552" s="1">
        <v>15000000000</v>
      </c>
      <c r="K552" t="s">
        <v>73</v>
      </c>
      <c r="L552" t="s">
        <v>10</v>
      </c>
      <c r="M552" t="s">
        <v>256</v>
      </c>
    </row>
    <row r="553" spans="1:13" x14ac:dyDescent="0.25">
      <c r="A553" t="s">
        <v>1340</v>
      </c>
      <c r="B553">
        <v>115</v>
      </c>
      <c r="F553">
        <v>1</v>
      </c>
      <c r="H553" s="1">
        <v>15000000000</v>
      </c>
      <c r="K553" t="s">
        <v>73</v>
      </c>
      <c r="L553" t="s">
        <v>10</v>
      </c>
      <c r="M553" t="s">
        <v>256</v>
      </c>
    </row>
    <row r="554" spans="1:13" x14ac:dyDescent="0.25">
      <c r="A554" t="s">
        <v>1340</v>
      </c>
      <c r="B554">
        <v>115</v>
      </c>
      <c r="F554">
        <v>1</v>
      </c>
      <c r="H554" s="1">
        <v>15000000000</v>
      </c>
      <c r="K554" t="s">
        <v>73</v>
      </c>
      <c r="L554" t="s">
        <v>10</v>
      </c>
      <c r="M554" t="s">
        <v>256</v>
      </c>
    </row>
    <row r="555" spans="1:13" x14ac:dyDescent="0.25">
      <c r="A555" t="s">
        <v>1340</v>
      </c>
      <c r="B555">
        <v>115</v>
      </c>
      <c r="F555">
        <v>1</v>
      </c>
      <c r="H555" s="1">
        <v>15000000000</v>
      </c>
      <c r="K555" t="s">
        <v>73</v>
      </c>
      <c r="L555" t="s">
        <v>10</v>
      </c>
      <c r="M555" t="s">
        <v>256</v>
      </c>
    </row>
    <row r="556" spans="1:13" x14ac:dyDescent="0.25">
      <c r="A556" t="s">
        <v>1340</v>
      </c>
      <c r="B556">
        <v>115</v>
      </c>
      <c r="F556">
        <v>1</v>
      </c>
      <c r="H556" s="1">
        <v>15000000000</v>
      </c>
      <c r="K556" t="s">
        <v>73</v>
      </c>
      <c r="L556" t="s">
        <v>13</v>
      </c>
      <c r="M556" t="s">
        <v>90</v>
      </c>
    </row>
    <row r="557" spans="1:13" x14ac:dyDescent="0.25">
      <c r="A557" t="s">
        <v>1340</v>
      </c>
      <c r="B557">
        <v>115</v>
      </c>
      <c r="F557">
        <v>1</v>
      </c>
      <c r="H557" s="1">
        <v>15000000000</v>
      </c>
      <c r="K557" t="s">
        <v>73</v>
      </c>
      <c r="L557" t="s">
        <v>13</v>
      </c>
      <c r="M557" t="s">
        <v>90</v>
      </c>
    </row>
    <row r="558" spans="1:13" x14ac:dyDescent="0.25">
      <c r="A558" t="s">
        <v>1340</v>
      </c>
      <c r="B558">
        <v>115</v>
      </c>
      <c r="F558">
        <v>1</v>
      </c>
      <c r="H558" s="1">
        <v>15000000000</v>
      </c>
      <c r="K558" t="s">
        <v>73</v>
      </c>
      <c r="L558" t="s">
        <v>13</v>
      </c>
      <c r="M558" t="s">
        <v>90</v>
      </c>
    </row>
    <row r="559" spans="1:13" x14ac:dyDescent="0.25">
      <c r="A559" t="s">
        <v>1340</v>
      </c>
      <c r="B559">
        <v>115</v>
      </c>
      <c r="F559">
        <v>1</v>
      </c>
      <c r="H559" s="1">
        <v>15000000000</v>
      </c>
      <c r="K559" t="s">
        <v>73</v>
      </c>
      <c r="L559" t="s">
        <v>13</v>
      </c>
      <c r="M559" t="s">
        <v>90</v>
      </c>
    </row>
    <row r="560" spans="1:13" x14ac:dyDescent="0.25">
      <c r="A560" t="s">
        <v>1340</v>
      </c>
      <c r="B560">
        <v>115</v>
      </c>
      <c r="F560">
        <v>1</v>
      </c>
      <c r="H560" s="1">
        <v>15000000000</v>
      </c>
      <c r="K560" t="s">
        <v>73</v>
      </c>
      <c r="L560" t="s">
        <v>14</v>
      </c>
    </row>
    <row r="561" spans="1:13" x14ac:dyDescent="0.25">
      <c r="A561" t="s">
        <v>1340</v>
      </c>
      <c r="B561">
        <v>115</v>
      </c>
      <c r="F561">
        <v>1</v>
      </c>
      <c r="H561" s="1">
        <v>15000000000</v>
      </c>
      <c r="K561" t="s">
        <v>73</v>
      </c>
      <c r="L561" t="s">
        <v>14</v>
      </c>
    </row>
    <row r="562" spans="1:13" x14ac:dyDescent="0.25">
      <c r="A562" t="s">
        <v>1340</v>
      </c>
      <c r="B562">
        <v>115</v>
      </c>
      <c r="F562">
        <v>1</v>
      </c>
      <c r="H562" s="1">
        <v>15000000000</v>
      </c>
      <c r="K562" t="s">
        <v>73</v>
      </c>
      <c r="L562" t="s">
        <v>14</v>
      </c>
    </row>
    <row r="563" spans="1:13" x14ac:dyDescent="0.25">
      <c r="A563" t="s">
        <v>1340</v>
      </c>
      <c r="B563">
        <v>115</v>
      </c>
      <c r="F563">
        <v>1</v>
      </c>
      <c r="H563" s="1">
        <v>15000000000</v>
      </c>
      <c r="K563" t="s">
        <v>73</v>
      </c>
      <c r="L563" t="s">
        <v>14</v>
      </c>
    </row>
    <row r="564" spans="1:13" x14ac:dyDescent="0.25">
      <c r="A564" t="s">
        <v>1340</v>
      </c>
      <c r="B564">
        <v>115</v>
      </c>
      <c r="F564">
        <v>1</v>
      </c>
      <c r="H564" s="1">
        <v>15000000000</v>
      </c>
      <c r="K564" t="s">
        <v>73</v>
      </c>
      <c r="L564" t="s">
        <v>16</v>
      </c>
    </row>
    <row r="565" spans="1:13" x14ac:dyDescent="0.25">
      <c r="A565" t="s">
        <v>1340</v>
      </c>
      <c r="B565">
        <v>115</v>
      </c>
      <c r="F565">
        <v>1</v>
      </c>
      <c r="H565" s="1">
        <v>15000000000</v>
      </c>
      <c r="K565" t="s">
        <v>73</v>
      </c>
      <c r="L565" t="s">
        <v>16</v>
      </c>
    </row>
    <row r="566" spans="1:13" x14ac:dyDescent="0.25">
      <c r="A566" t="s">
        <v>1340</v>
      </c>
      <c r="B566">
        <v>115</v>
      </c>
      <c r="F566">
        <v>1</v>
      </c>
      <c r="H566" s="1">
        <v>15000000000</v>
      </c>
      <c r="K566" t="s">
        <v>73</v>
      </c>
      <c r="L566" t="s">
        <v>16</v>
      </c>
    </row>
    <row r="567" spans="1:13" x14ac:dyDescent="0.25">
      <c r="A567" t="s">
        <v>1340</v>
      </c>
      <c r="B567">
        <v>115</v>
      </c>
      <c r="F567">
        <v>1</v>
      </c>
      <c r="H567" s="1">
        <v>15000000000</v>
      </c>
      <c r="K567" t="s">
        <v>73</v>
      </c>
      <c r="L567" t="s">
        <v>16</v>
      </c>
    </row>
    <row r="568" spans="1:13" x14ac:dyDescent="0.25">
      <c r="A568" t="s">
        <v>1165</v>
      </c>
      <c r="B568">
        <v>770</v>
      </c>
      <c r="F568">
        <v>1</v>
      </c>
      <c r="H568" s="1">
        <v>20000000000</v>
      </c>
      <c r="K568" t="s">
        <v>676</v>
      </c>
      <c r="L568" t="s">
        <v>9</v>
      </c>
      <c r="M568" t="s">
        <v>1166</v>
      </c>
    </row>
    <row r="569" spans="1:13" x14ac:dyDescent="0.25">
      <c r="A569" t="s">
        <v>1165</v>
      </c>
      <c r="B569">
        <v>770</v>
      </c>
      <c r="F569">
        <v>1</v>
      </c>
      <c r="H569" s="1">
        <v>20000000000</v>
      </c>
      <c r="K569" t="s">
        <v>676</v>
      </c>
      <c r="L569" t="s">
        <v>7</v>
      </c>
      <c r="M569" t="s">
        <v>1092</v>
      </c>
    </row>
    <row r="570" spans="1:13" x14ac:dyDescent="0.25">
      <c r="A570" t="s">
        <v>1165</v>
      </c>
      <c r="B570">
        <v>770</v>
      </c>
      <c r="F570">
        <v>1</v>
      </c>
      <c r="H570" s="1">
        <v>20000000000</v>
      </c>
      <c r="K570" t="s">
        <v>676</v>
      </c>
      <c r="L570" t="s">
        <v>12</v>
      </c>
      <c r="M570" t="s">
        <v>264</v>
      </c>
    </row>
    <row r="571" spans="1:13" x14ac:dyDescent="0.25">
      <c r="A571" t="s">
        <v>1165</v>
      </c>
      <c r="B571">
        <v>770</v>
      </c>
      <c r="F571">
        <v>1</v>
      </c>
      <c r="H571" s="1">
        <v>20000000000</v>
      </c>
      <c r="K571" t="s">
        <v>676</v>
      </c>
      <c r="L571" t="s">
        <v>13</v>
      </c>
      <c r="M571" t="s">
        <v>90</v>
      </c>
    </row>
    <row r="572" spans="1:13" x14ac:dyDescent="0.25">
      <c r="A572" t="s">
        <v>620</v>
      </c>
      <c r="B572">
        <v>464</v>
      </c>
      <c r="F572">
        <v>1</v>
      </c>
      <c r="H572" s="1">
        <v>20000000000</v>
      </c>
      <c r="K572" t="s">
        <v>26</v>
      </c>
      <c r="L572" t="s">
        <v>9</v>
      </c>
      <c r="M572" t="s">
        <v>622</v>
      </c>
    </row>
    <row r="573" spans="1:13" x14ac:dyDescent="0.25">
      <c r="A573" t="s">
        <v>620</v>
      </c>
      <c r="B573">
        <v>464</v>
      </c>
      <c r="F573">
        <v>1</v>
      </c>
      <c r="H573" s="1">
        <v>20000000000</v>
      </c>
      <c r="K573" t="s">
        <v>26</v>
      </c>
      <c r="L573" t="s">
        <v>8</v>
      </c>
      <c r="M573" t="s">
        <v>621</v>
      </c>
    </row>
    <row r="574" spans="1:13" x14ac:dyDescent="0.25">
      <c r="A574" t="s">
        <v>620</v>
      </c>
      <c r="B574">
        <v>464</v>
      </c>
      <c r="F574">
        <v>1</v>
      </c>
      <c r="H574" s="1">
        <v>20000000000</v>
      </c>
      <c r="K574" t="s">
        <v>26</v>
      </c>
      <c r="L574" t="s">
        <v>7</v>
      </c>
      <c r="M574" t="s">
        <v>604</v>
      </c>
    </row>
    <row r="575" spans="1:13" x14ac:dyDescent="0.25">
      <c r="A575" t="s">
        <v>620</v>
      </c>
      <c r="B575">
        <v>464</v>
      </c>
      <c r="F575">
        <v>1</v>
      </c>
      <c r="H575" s="1">
        <v>20000000000</v>
      </c>
      <c r="K575" t="s">
        <v>26</v>
      </c>
      <c r="L575" t="s">
        <v>12</v>
      </c>
      <c r="M575" t="s">
        <v>264</v>
      </c>
    </row>
    <row r="576" spans="1:13" x14ac:dyDescent="0.25">
      <c r="A576" t="s">
        <v>620</v>
      </c>
      <c r="B576">
        <v>464</v>
      </c>
      <c r="F576">
        <v>1</v>
      </c>
      <c r="H576" s="1">
        <v>20000000000</v>
      </c>
      <c r="K576" t="s">
        <v>26</v>
      </c>
      <c r="L576" t="s">
        <v>5</v>
      </c>
      <c r="M576">
        <v>8499083811</v>
      </c>
    </row>
    <row r="577" spans="1:13" x14ac:dyDescent="0.25">
      <c r="A577" t="s">
        <v>620</v>
      </c>
      <c r="B577">
        <v>464</v>
      </c>
      <c r="F577">
        <v>1</v>
      </c>
      <c r="H577" s="1">
        <v>20000000000</v>
      </c>
      <c r="K577" t="s">
        <v>26</v>
      </c>
      <c r="L577" t="s">
        <v>6</v>
      </c>
      <c r="M577">
        <v>9788499083810</v>
      </c>
    </row>
    <row r="578" spans="1:13" x14ac:dyDescent="0.25">
      <c r="A578" t="s">
        <v>620</v>
      </c>
      <c r="B578">
        <v>464</v>
      </c>
      <c r="F578">
        <v>1</v>
      </c>
      <c r="H578" s="1">
        <v>20000000000</v>
      </c>
      <c r="K578" t="s">
        <v>26</v>
      </c>
      <c r="L578" t="s">
        <v>13</v>
      </c>
      <c r="M578" t="s">
        <v>90</v>
      </c>
    </row>
    <row r="579" spans="1:13" x14ac:dyDescent="0.25">
      <c r="A579" t="s">
        <v>594</v>
      </c>
      <c r="B579">
        <v>455</v>
      </c>
      <c r="F579">
        <v>1</v>
      </c>
      <c r="H579" s="1">
        <v>20000000000</v>
      </c>
      <c r="K579" t="s">
        <v>48</v>
      </c>
      <c r="L579" t="s">
        <v>9</v>
      </c>
      <c r="M579" t="s">
        <v>2393</v>
      </c>
    </row>
    <row r="580" spans="1:13" x14ac:dyDescent="0.25">
      <c r="A580" t="s">
        <v>594</v>
      </c>
      <c r="B580">
        <v>455</v>
      </c>
      <c r="F580">
        <v>1</v>
      </c>
      <c r="H580" s="1">
        <v>20000000000</v>
      </c>
      <c r="K580" t="s">
        <v>48</v>
      </c>
      <c r="L580" t="s">
        <v>8</v>
      </c>
      <c r="M580" t="s">
        <v>596</v>
      </c>
    </row>
    <row r="581" spans="1:13" x14ac:dyDescent="0.25">
      <c r="A581" t="s">
        <v>594</v>
      </c>
      <c r="B581">
        <v>455</v>
      </c>
      <c r="F581">
        <v>1</v>
      </c>
      <c r="H581" s="1">
        <v>20000000000</v>
      </c>
      <c r="K581" t="s">
        <v>48</v>
      </c>
      <c r="L581" t="s">
        <v>7</v>
      </c>
      <c r="M581" t="s">
        <v>578</v>
      </c>
    </row>
    <row r="582" spans="1:13" x14ac:dyDescent="0.25">
      <c r="A582" t="s">
        <v>594</v>
      </c>
      <c r="B582">
        <v>455</v>
      </c>
      <c r="F582">
        <v>1</v>
      </c>
      <c r="H582" s="1">
        <v>20000000000</v>
      </c>
      <c r="K582" t="s">
        <v>48</v>
      </c>
      <c r="L582" t="s">
        <v>12</v>
      </c>
      <c r="M582" t="s">
        <v>264</v>
      </c>
    </row>
    <row r="583" spans="1:13" x14ac:dyDescent="0.25">
      <c r="A583" t="s">
        <v>594</v>
      </c>
      <c r="B583">
        <v>455</v>
      </c>
      <c r="F583">
        <v>1</v>
      </c>
      <c r="H583" s="1">
        <v>20000000000</v>
      </c>
      <c r="K583" t="s">
        <v>48</v>
      </c>
      <c r="L583" t="s">
        <v>5</v>
      </c>
      <c r="M583">
        <v>8420639532</v>
      </c>
    </row>
    <row r="584" spans="1:13" x14ac:dyDescent="0.25">
      <c r="A584" t="s">
        <v>594</v>
      </c>
      <c r="B584">
        <v>455</v>
      </c>
      <c r="F584">
        <v>1</v>
      </c>
      <c r="H584" s="1">
        <v>20000000000</v>
      </c>
      <c r="K584" t="s">
        <v>48</v>
      </c>
      <c r="L584" t="s">
        <v>6</v>
      </c>
      <c r="M584" t="s">
        <v>595</v>
      </c>
    </row>
    <row r="585" spans="1:13" x14ac:dyDescent="0.25">
      <c r="A585" t="s">
        <v>594</v>
      </c>
      <c r="B585">
        <v>455</v>
      </c>
      <c r="F585">
        <v>1</v>
      </c>
      <c r="H585" s="1">
        <v>20000000000</v>
      </c>
      <c r="K585" t="s">
        <v>48</v>
      </c>
      <c r="L585" t="s">
        <v>13</v>
      </c>
      <c r="M585" t="s">
        <v>90</v>
      </c>
    </row>
    <row r="586" spans="1:13" x14ac:dyDescent="0.25">
      <c r="A586" t="s">
        <v>1055</v>
      </c>
      <c r="B586">
        <v>702</v>
      </c>
      <c r="F586">
        <v>1</v>
      </c>
      <c r="H586" s="1">
        <v>15000000000</v>
      </c>
      <c r="K586" t="s">
        <v>81</v>
      </c>
      <c r="L586" t="s">
        <v>9</v>
      </c>
      <c r="M586" t="s">
        <v>1056</v>
      </c>
    </row>
    <row r="587" spans="1:13" x14ac:dyDescent="0.25">
      <c r="A587" t="s">
        <v>1055</v>
      </c>
      <c r="B587">
        <v>702</v>
      </c>
      <c r="F587">
        <v>1</v>
      </c>
      <c r="H587" s="1">
        <v>15000000000</v>
      </c>
      <c r="K587" t="s">
        <v>81</v>
      </c>
      <c r="L587" t="s">
        <v>7</v>
      </c>
      <c r="M587" t="s">
        <v>578</v>
      </c>
    </row>
    <row r="588" spans="1:13" x14ac:dyDescent="0.25">
      <c r="A588" t="s">
        <v>1055</v>
      </c>
      <c r="B588">
        <v>702</v>
      </c>
      <c r="F588">
        <v>1</v>
      </c>
      <c r="H588" s="1">
        <v>15000000000</v>
      </c>
      <c r="K588" t="s">
        <v>81</v>
      </c>
      <c r="L588" t="s">
        <v>12</v>
      </c>
      <c r="M588" t="s">
        <v>264</v>
      </c>
    </row>
    <row r="589" spans="1:13" x14ac:dyDescent="0.25">
      <c r="A589" t="s">
        <v>1055</v>
      </c>
      <c r="B589">
        <v>702</v>
      </c>
      <c r="F589">
        <v>1</v>
      </c>
      <c r="H589" s="1">
        <v>15000000000</v>
      </c>
      <c r="K589" t="s">
        <v>81</v>
      </c>
      <c r="L589" t="s">
        <v>13</v>
      </c>
      <c r="M589" t="s">
        <v>90</v>
      </c>
    </row>
    <row r="590" spans="1:13" x14ac:dyDescent="0.25">
      <c r="A590" t="s">
        <v>386</v>
      </c>
      <c r="B590">
        <v>343</v>
      </c>
      <c r="F590">
        <v>0</v>
      </c>
      <c r="H590" t="s">
        <v>42</v>
      </c>
      <c r="K590" t="s">
        <v>73</v>
      </c>
      <c r="L590" t="s">
        <v>9</v>
      </c>
      <c r="M590" t="s">
        <v>388</v>
      </c>
    </row>
    <row r="591" spans="1:13" x14ac:dyDescent="0.25">
      <c r="A591" t="s">
        <v>386</v>
      </c>
      <c r="B591">
        <v>343</v>
      </c>
      <c r="F591">
        <v>0</v>
      </c>
      <c r="H591" t="s">
        <v>42</v>
      </c>
      <c r="K591" t="s">
        <v>73</v>
      </c>
      <c r="L591" t="s">
        <v>9</v>
      </c>
      <c r="M591" t="s">
        <v>388</v>
      </c>
    </row>
    <row r="592" spans="1:13" x14ac:dyDescent="0.25">
      <c r="A592" t="s">
        <v>386</v>
      </c>
      <c r="B592">
        <v>343</v>
      </c>
      <c r="F592">
        <v>0</v>
      </c>
      <c r="H592" t="s">
        <v>42</v>
      </c>
      <c r="K592" t="s">
        <v>73</v>
      </c>
      <c r="L592" t="s">
        <v>9</v>
      </c>
      <c r="M592" t="s">
        <v>388</v>
      </c>
    </row>
    <row r="593" spans="1:13" x14ac:dyDescent="0.25">
      <c r="A593" t="s">
        <v>386</v>
      </c>
      <c r="B593">
        <v>343</v>
      </c>
      <c r="F593">
        <v>0</v>
      </c>
      <c r="H593" t="s">
        <v>42</v>
      </c>
      <c r="K593" t="s">
        <v>73</v>
      </c>
      <c r="L593" t="s">
        <v>9</v>
      </c>
      <c r="M593" t="s">
        <v>388</v>
      </c>
    </row>
    <row r="594" spans="1:13" x14ac:dyDescent="0.25">
      <c r="A594" t="s">
        <v>386</v>
      </c>
      <c r="B594">
        <v>343</v>
      </c>
      <c r="F594">
        <v>0</v>
      </c>
      <c r="H594" t="s">
        <v>42</v>
      </c>
      <c r="K594" t="s">
        <v>73</v>
      </c>
      <c r="L594" t="s">
        <v>8</v>
      </c>
      <c r="M594" t="s">
        <v>259</v>
      </c>
    </row>
    <row r="595" spans="1:13" x14ac:dyDescent="0.25">
      <c r="A595" t="s">
        <v>386</v>
      </c>
      <c r="B595">
        <v>343</v>
      </c>
      <c r="F595">
        <v>0</v>
      </c>
      <c r="H595" t="s">
        <v>42</v>
      </c>
      <c r="K595" t="s">
        <v>73</v>
      </c>
      <c r="L595" t="s">
        <v>8</v>
      </c>
      <c r="M595" t="s">
        <v>259</v>
      </c>
    </row>
    <row r="596" spans="1:13" x14ac:dyDescent="0.25">
      <c r="A596" t="s">
        <v>386</v>
      </c>
      <c r="B596">
        <v>343</v>
      </c>
      <c r="F596">
        <v>0</v>
      </c>
      <c r="H596" t="s">
        <v>42</v>
      </c>
      <c r="K596" t="s">
        <v>73</v>
      </c>
      <c r="L596" t="s">
        <v>8</v>
      </c>
      <c r="M596" t="s">
        <v>259</v>
      </c>
    </row>
    <row r="597" spans="1:13" x14ac:dyDescent="0.25">
      <c r="A597" t="s">
        <v>386</v>
      </c>
      <c r="B597">
        <v>343</v>
      </c>
      <c r="F597">
        <v>0</v>
      </c>
      <c r="H597" t="s">
        <v>42</v>
      </c>
      <c r="K597" t="s">
        <v>73</v>
      </c>
      <c r="L597" t="s">
        <v>8</v>
      </c>
      <c r="M597" t="s">
        <v>259</v>
      </c>
    </row>
    <row r="598" spans="1:13" x14ac:dyDescent="0.25">
      <c r="A598" t="s">
        <v>386</v>
      </c>
      <c r="B598">
        <v>343</v>
      </c>
      <c r="F598">
        <v>0</v>
      </c>
      <c r="H598" t="s">
        <v>42</v>
      </c>
      <c r="K598" t="s">
        <v>73</v>
      </c>
      <c r="L598" t="s">
        <v>7</v>
      </c>
      <c r="M598" t="s">
        <v>387</v>
      </c>
    </row>
    <row r="599" spans="1:13" x14ac:dyDescent="0.25">
      <c r="A599" t="s">
        <v>386</v>
      </c>
      <c r="B599">
        <v>343</v>
      </c>
      <c r="F599">
        <v>0</v>
      </c>
      <c r="H599" t="s">
        <v>42</v>
      </c>
      <c r="K599" t="s">
        <v>73</v>
      </c>
      <c r="L599" t="s">
        <v>7</v>
      </c>
      <c r="M599" t="s">
        <v>387</v>
      </c>
    </row>
    <row r="600" spans="1:13" x14ac:dyDescent="0.25">
      <c r="A600" t="s">
        <v>386</v>
      </c>
      <c r="B600">
        <v>343</v>
      </c>
      <c r="F600">
        <v>0</v>
      </c>
      <c r="H600" t="s">
        <v>42</v>
      </c>
      <c r="K600" t="s">
        <v>73</v>
      </c>
      <c r="L600" t="s">
        <v>7</v>
      </c>
      <c r="M600" t="s">
        <v>387</v>
      </c>
    </row>
    <row r="601" spans="1:13" x14ac:dyDescent="0.25">
      <c r="A601" t="s">
        <v>386</v>
      </c>
      <c r="B601">
        <v>343</v>
      </c>
      <c r="F601">
        <v>0</v>
      </c>
      <c r="H601" t="s">
        <v>42</v>
      </c>
      <c r="K601" t="s">
        <v>73</v>
      </c>
      <c r="L601" t="s">
        <v>7</v>
      </c>
      <c r="M601" t="s">
        <v>387</v>
      </c>
    </row>
    <row r="602" spans="1:13" x14ac:dyDescent="0.25">
      <c r="A602" t="s">
        <v>386</v>
      </c>
      <c r="B602">
        <v>343</v>
      </c>
      <c r="F602">
        <v>0</v>
      </c>
      <c r="H602" t="s">
        <v>42</v>
      </c>
      <c r="K602" t="s">
        <v>73</v>
      </c>
      <c r="L602" t="s">
        <v>12</v>
      </c>
      <c r="M602" t="s">
        <v>344</v>
      </c>
    </row>
    <row r="603" spans="1:13" x14ac:dyDescent="0.25">
      <c r="A603" t="s">
        <v>386</v>
      </c>
      <c r="B603">
        <v>343</v>
      </c>
      <c r="F603">
        <v>0</v>
      </c>
      <c r="H603" t="s">
        <v>42</v>
      </c>
      <c r="K603" t="s">
        <v>73</v>
      </c>
      <c r="L603" t="s">
        <v>12</v>
      </c>
      <c r="M603" t="s">
        <v>344</v>
      </c>
    </row>
    <row r="604" spans="1:13" x14ac:dyDescent="0.25">
      <c r="A604" t="s">
        <v>386</v>
      </c>
      <c r="B604">
        <v>343</v>
      </c>
      <c r="F604">
        <v>0</v>
      </c>
      <c r="H604" t="s">
        <v>42</v>
      </c>
      <c r="K604" t="s">
        <v>73</v>
      </c>
      <c r="L604" t="s">
        <v>12</v>
      </c>
      <c r="M604" t="s">
        <v>344</v>
      </c>
    </row>
    <row r="605" spans="1:13" x14ac:dyDescent="0.25">
      <c r="A605" t="s">
        <v>386</v>
      </c>
      <c r="B605">
        <v>343</v>
      </c>
      <c r="F605">
        <v>0</v>
      </c>
      <c r="H605" t="s">
        <v>42</v>
      </c>
      <c r="K605" t="s">
        <v>73</v>
      </c>
      <c r="L605" t="s">
        <v>12</v>
      </c>
      <c r="M605" t="s">
        <v>344</v>
      </c>
    </row>
    <row r="606" spans="1:13" x14ac:dyDescent="0.25">
      <c r="A606" t="s">
        <v>386</v>
      </c>
      <c r="B606">
        <v>343</v>
      </c>
      <c r="F606">
        <v>0</v>
      </c>
      <c r="H606" t="s">
        <v>42</v>
      </c>
      <c r="K606" t="s">
        <v>73</v>
      </c>
      <c r="L606" t="s">
        <v>11</v>
      </c>
      <c r="M606" t="s">
        <v>259</v>
      </c>
    </row>
    <row r="607" spans="1:13" x14ac:dyDescent="0.25">
      <c r="A607" t="s">
        <v>386</v>
      </c>
      <c r="B607">
        <v>343</v>
      </c>
      <c r="F607">
        <v>0</v>
      </c>
      <c r="H607" t="s">
        <v>42</v>
      </c>
      <c r="K607" t="s">
        <v>73</v>
      </c>
      <c r="L607" t="s">
        <v>11</v>
      </c>
      <c r="M607" t="s">
        <v>259</v>
      </c>
    </row>
    <row r="608" spans="1:13" x14ac:dyDescent="0.25">
      <c r="A608" t="s">
        <v>386</v>
      </c>
      <c r="B608">
        <v>343</v>
      </c>
      <c r="F608">
        <v>0</v>
      </c>
      <c r="H608" t="s">
        <v>42</v>
      </c>
      <c r="K608" t="s">
        <v>73</v>
      </c>
      <c r="L608" t="s">
        <v>11</v>
      </c>
      <c r="M608" t="s">
        <v>259</v>
      </c>
    </row>
    <row r="609" spans="1:13" x14ac:dyDescent="0.25">
      <c r="A609" t="s">
        <v>386</v>
      </c>
      <c r="B609">
        <v>343</v>
      </c>
      <c r="F609">
        <v>0</v>
      </c>
      <c r="H609" t="s">
        <v>42</v>
      </c>
      <c r="K609" t="s">
        <v>73</v>
      </c>
      <c r="L609" t="s">
        <v>11</v>
      </c>
      <c r="M609" t="s">
        <v>259</v>
      </c>
    </row>
    <row r="610" spans="1:13" x14ac:dyDescent="0.25">
      <c r="A610" t="s">
        <v>386</v>
      </c>
      <c r="B610">
        <v>343</v>
      </c>
      <c r="F610">
        <v>0</v>
      </c>
      <c r="H610" t="s">
        <v>42</v>
      </c>
      <c r="K610" t="s">
        <v>73</v>
      </c>
      <c r="L610" t="s">
        <v>5</v>
      </c>
      <c r="M610" t="s">
        <v>259</v>
      </c>
    </row>
    <row r="611" spans="1:13" x14ac:dyDescent="0.25">
      <c r="A611" t="s">
        <v>386</v>
      </c>
      <c r="B611">
        <v>343</v>
      </c>
      <c r="F611">
        <v>0</v>
      </c>
      <c r="H611" t="s">
        <v>42</v>
      </c>
      <c r="K611" t="s">
        <v>73</v>
      </c>
      <c r="L611" t="s">
        <v>5</v>
      </c>
      <c r="M611" t="s">
        <v>259</v>
      </c>
    </row>
    <row r="612" spans="1:13" x14ac:dyDescent="0.25">
      <c r="A612" t="s">
        <v>386</v>
      </c>
      <c r="B612">
        <v>343</v>
      </c>
      <c r="F612">
        <v>0</v>
      </c>
      <c r="H612" t="s">
        <v>42</v>
      </c>
      <c r="K612" t="s">
        <v>73</v>
      </c>
      <c r="L612" t="s">
        <v>5</v>
      </c>
      <c r="M612" t="s">
        <v>259</v>
      </c>
    </row>
    <row r="613" spans="1:13" x14ac:dyDescent="0.25">
      <c r="A613" t="s">
        <v>386</v>
      </c>
      <c r="B613">
        <v>343</v>
      </c>
      <c r="F613">
        <v>0</v>
      </c>
      <c r="H613" t="s">
        <v>42</v>
      </c>
      <c r="K613" t="s">
        <v>73</v>
      </c>
      <c r="L613" t="s">
        <v>5</v>
      </c>
      <c r="M613" t="s">
        <v>259</v>
      </c>
    </row>
    <row r="614" spans="1:13" x14ac:dyDescent="0.25">
      <c r="A614" t="s">
        <v>386</v>
      </c>
      <c r="B614">
        <v>343</v>
      </c>
      <c r="F614">
        <v>0</v>
      </c>
      <c r="H614" t="s">
        <v>42</v>
      </c>
      <c r="K614" t="s">
        <v>73</v>
      </c>
      <c r="L614" t="s">
        <v>6</v>
      </c>
      <c r="M614">
        <v>9780440413318</v>
      </c>
    </row>
    <row r="615" spans="1:13" x14ac:dyDescent="0.25">
      <c r="A615" t="s">
        <v>386</v>
      </c>
      <c r="B615">
        <v>343</v>
      </c>
      <c r="F615">
        <v>0</v>
      </c>
      <c r="H615" t="s">
        <v>42</v>
      </c>
      <c r="K615" t="s">
        <v>73</v>
      </c>
      <c r="L615" t="s">
        <v>6</v>
      </c>
      <c r="M615">
        <v>9780440413318</v>
      </c>
    </row>
    <row r="616" spans="1:13" x14ac:dyDescent="0.25">
      <c r="A616" t="s">
        <v>386</v>
      </c>
      <c r="B616">
        <v>343</v>
      </c>
      <c r="F616">
        <v>0</v>
      </c>
      <c r="H616" t="s">
        <v>42</v>
      </c>
      <c r="K616" t="s">
        <v>73</v>
      </c>
      <c r="L616" t="s">
        <v>6</v>
      </c>
      <c r="M616">
        <v>9780440413318</v>
      </c>
    </row>
    <row r="617" spans="1:13" x14ac:dyDescent="0.25">
      <c r="A617" t="s">
        <v>386</v>
      </c>
      <c r="B617">
        <v>343</v>
      </c>
      <c r="F617">
        <v>0</v>
      </c>
      <c r="H617" t="s">
        <v>42</v>
      </c>
      <c r="K617" t="s">
        <v>73</v>
      </c>
      <c r="L617" t="s">
        <v>6</v>
      </c>
      <c r="M617">
        <v>9780440413318</v>
      </c>
    </row>
    <row r="618" spans="1:13" x14ac:dyDescent="0.25">
      <c r="A618" t="s">
        <v>386</v>
      </c>
      <c r="B618">
        <v>343</v>
      </c>
      <c r="F618">
        <v>0</v>
      </c>
      <c r="H618" t="s">
        <v>42</v>
      </c>
      <c r="K618" t="s">
        <v>73</v>
      </c>
      <c r="L618" t="s">
        <v>10</v>
      </c>
      <c r="M618" t="s">
        <v>294</v>
      </c>
    </row>
    <row r="619" spans="1:13" x14ac:dyDescent="0.25">
      <c r="A619" t="s">
        <v>386</v>
      </c>
      <c r="B619">
        <v>343</v>
      </c>
      <c r="F619">
        <v>0</v>
      </c>
      <c r="H619" t="s">
        <v>42</v>
      </c>
      <c r="K619" t="s">
        <v>73</v>
      </c>
      <c r="L619" t="s">
        <v>10</v>
      </c>
      <c r="M619" t="s">
        <v>294</v>
      </c>
    </row>
    <row r="620" spans="1:13" x14ac:dyDescent="0.25">
      <c r="A620" t="s">
        <v>386</v>
      </c>
      <c r="B620">
        <v>343</v>
      </c>
      <c r="F620">
        <v>0</v>
      </c>
      <c r="H620" t="s">
        <v>42</v>
      </c>
      <c r="K620" t="s">
        <v>73</v>
      </c>
      <c r="L620" t="s">
        <v>10</v>
      </c>
      <c r="M620" t="s">
        <v>294</v>
      </c>
    </row>
    <row r="621" spans="1:13" x14ac:dyDescent="0.25">
      <c r="A621" t="s">
        <v>386</v>
      </c>
      <c r="B621">
        <v>343</v>
      </c>
      <c r="F621">
        <v>0</v>
      </c>
      <c r="H621" t="s">
        <v>42</v>
      </c>
      <c r="K621" t="s">
        <v>73</v>
      </c>
      <c r="L621" t="s">
        <v>10</v>
      </c>
      <c r="M621" t="s">
        <v>294</v>
      </c>
    </row>
    <row r="622" spans="1:13" x14ac:dyDescent="0.25">
      <c r="A622" t="s">
        <v>386</v>
      </c>
      <c r="B622">
        <v>343</v>
      </c>
      <c r="F622">
        <v>0</v>
      </c>
      <c r="H622" t="s">
        <v>42</v>
      </c>
      <c r="K622" t="s">
        <v>73</v>
      </c>
      <c r="L622" t="s">
        <v>13</v>
      </c>
      <c r="M622" t="s">
        <v>15</v>
      </c>
    </row>
    <row r="623" spans="1:13" x14ac:dyDescent="0.25">
      <c r="A623" t="s">
        <v>386</v>
      </c>
      <c r="B623">
        <v>343</v>
      </c>
      <c r="F623">
        <v>0</v>
      </c>
      <c r="H623" t="s">
        <v>42</v>
      </c>
      <c r="K623" t="s">
        <v>73</v>
      </c>
      <c r="L623" t="s">
        <v>13</v>
      </c>
      <c r="M623" t="s">
        <v>15</v>
      </c>
    </row>
    <row r="624" spans="1:13" x14ac:dyDescent="0.25">
      <c r="A624" t="s">
        <v>386</v>
      </c>
      <c r="B624">
        <v>343</v>
      </c>
      <c r="F624">
        <v>0</v>
      </c>
      <c r="H624" t="s">
        <v>42</v>
      </c>
      <c r="K624" t="s">
        <v>73</v>
      </c>
      <c r="L624" t="s">
        <v>13</v>
      </c>
      <c r="M624" t="s">
        <v>15</v>
      </c>
    </row>
    <row r="625" spans="1:13" x14ac:dyDescent="0.25">
      <c r="A625" t="s">
        <v>386</v>
      </c>
      <c r="B625">
        <v>343</v>
      </c>
      <c r="F625">
        <v>0</v>
      </c>
      <c r="H625" t="s">
        <v>42</v>
      </c>
      <c r="K625" t="s">
        <v>73</v>
      </c>
      <c r="L625" t="s">
        <v>13</v>
      </c>
      <c r="M625" t="s">
        <v>15</v>
      </c>
    </row>
    <row r="626" spans="1:13" x14ac:dyDescent="0.25">
      <c r="A626" t="s">
        <v>1283</v>
      </c>
      <c r="B626">
        <v>308</v>
      </c>
      <c r="F626">
        <v>1</v>
      </c>
      <c r="H626" s="1">
        <v>25000000000</v>
      </c>
      <c r="K626" t="s">
        <v>309</v>
      </c>
      <c r="L626" t="s">
        <v>9</v>
      </c>
      <c r="M626" t="s">
        <v>311</v>
      </c>
    </row>
    <row r="627" spans="1:13" x14ac:dyDescent="0.25">
      <c r="A627" t="s">
        <v>1283</v>
      </c>
      <c r="B627">
        <v>308</v>
      </c>
      <c r="F627">
        <v>1</v>
      </c>
      <c r="H627" s="1">
        <v>25000000000</v>
      </c>
      <c r="K627" t="s">
        <v>309</v>
      </c>
      <c r="L627" t="s">
        <v>8</v>
      </c>
      <c r="M627">
        <v>3</v>
      </c>
    </row>
    <row r="628" spans="1:13" x14ac:dyDescent="0.25">
      <c r="A628" t="s">
        <v>1283</v>
      </c>
      <c r="B628">
        <v>308</v>
      </c>
      <c r="F628">
        <v>1</v>
      </c>
      <c r="H628" s="1">
        <v>25000000000</v>
      </c>
      <c r="K628" t="s">
        <v>309</v>
      </c>
      <c r="L628" t="s">
        <v>7</v>
      </c>
      <c r="M628" t="s">
        <v>310</v>
      </c>
    </row>
    <row r="629" spans="1:13" x14ac:dyDescent="0.25">
      <c r="A629" t="s">
        <v>1283</v>
      </c>
      <c r="B629">
        <v>308</v>
      </c>
      <c r="F629">
        <v>1</v>
      </c>
      <c r="H629" s="1">
        <v>25000000000</v>
      </c>
      <c r="K629" t="s">
        <v>309</v>
      </c>
      <c r="L629" t="s">
        <v>12</v>
      </c>
      <c r="M629" t="s">
        <v>251</v>
      </c>
    </row>
    <row r="630" spans="1:13" x14ac:dyDescent="0.25">
      <c r="A630" t="s">
        <v>1283</v>
      </c>
      <c r="B630">
        <v>308</v>
      </c>
      <c r="F630">
        <v>1</v>
      </c>
      <c r="H630" s="1">
        <v>25000000000</v>
      </c>
      <c r="K630" t="s">
        <v>309</v>
      </c>
      <c r="L630" t="s">
        <v>5</v>
      </c>
      <c r="M630">
        <v>9584232207</v>
      </c>
    </row>
    <row r="631" spans="1:13" x14ac:dyDescent="0.25">
      <c r="A631" t="s">
        <v>1283</v>
      </c>
      <c r="B631">
        <v>308</v>
      </c>
      <c r="F631">
        <v>1</v>
      </c>
      <c r="H631" s="1">
        <v>25000000000</v>
      </c>
      <c r="K631" t="s">
        <v>309</v>
      </c>
      <c r="L631" t="s">
        <v>6</v>
      </c>
      <c r="M631">
        <v>9789584232205</v>
      </c>
    </row>
    <row r="632" spans="1:13" x14ac:dyDescent="0.25">
      <c r="A632" t="s">
        <v>1283</v>
      </c>
      <c r="B632">
        <v>308</v>
      </c>
      <c r="F632">
        <v>1</v>
      </c>
      <c r="H632" s="1">
        <v>25000000000</v>
      </c>
      <c r="K632" t="s">
        <v>309</v>
      </c>
      <c r="L632" t="s">
        <v>10</v>
      </c>
      <c r="M632" t="s">
        <v>1400</v>
      </c>
    </row>
    <row r="633" spans="1:13" x14ac:dyDescent="0.25">
      <c r="A633" t="s">
        <v>1283</v>
      </c>
      <c r="B633">
        <v>308</v>
      </c>
      <c r="F633">
        <v>1</v>
      </c>
      <c r="H633" s="1">
        <v>25000000000</v>
      </c>
      <c r="K633" t="s">
        <v>309</v>
      </c>
      <c r="L633" t="s">
        <v>13</v>
      </c>
      <c r="M633" t="s">
        <v>1461</v>
      </c>
    </row>
    <row r="634" spans="1:13" x14ac:dyDescent="0.25">
      <c r="A634" t="s">
        <v>1283</v>
      </c>
      <c r="B634">
        <v>308</v>
      </c>
      <c r="F634">
        <v>1</v>
      </c>
      <c r="H634" s="1">
        <v>25000000000</v>
      </c>
      <c r="K634" t="s">
        <v>309</v>
      </c>
      <c r="L634" t="s">
        <v>14</v>
      </c>
      <c r="M634" t="s">
        <v>312</v>
      </c>
    </row>
    <row r="635" spans="1:13" x14ac:dyDescent="0.25">
      <c r="A635" t="s">
        <v>1283</v>
      </c>
      <c r="B635">
        <v>308</v>
      </c>
      <c r="F635">
        <v>1</v>
      </c>
      <c r="H635" s="1">
        <v>25000000000</v>
      </c>
      <c r="K635" t="s">
        <v>309</v>
      </c>
      <c r="L635" t="s">
        <v>16</v>
      </c>
      <c r="M635" t="s">
        <v>253</v>
      </c>
    </row>
    <row r="636" spans="1:13" x14ac:dyDescent="0.25">
      <c r="A636" t="s">
        <v>363</v>
      </c>
      <c r="B636">
        <v>333</v>
      </c>
      <c r="F636">
        <v>1</v>
      </c>
      <c r="H636" s="1">
        <v>25000000000</v>
      </c>
      <c r="K636" t="s">
        <v>234</v>
      </c>
      <c r="L636" t="s">
        <v>9</v>
      </c>
      <c r="M636" t="s">
        <v>365</v>
      </c>
    </row>
    <row r="637" spans="1:13" x14ac:dyDescent="0.25">
      <c r="A637" t="s">
        <v>363</v>
      </c>
      <c r="B637">
        <v>333</v>
      </c>
      <c r="F637">
        <v>1</v>
      </c>
      <c r="H637" s="1">
        <v>25000000000</v>
      </c>
      <c r="K637" t="s">
        <v>234</v>
      </c>
      <c r="L637" t="s">
        <v>8</v>
      </c>
      <c r="M637">
        <v>2006</v>
      </c>
    </row>
    <row r="638" spans="1:13" x14ac:dyDescent="0.25">
      <c r="A638" t="s">
        <v>363</v>
      </c>
      <c r="B638">
        <v>333</v>
      </c>
      <c r="F638">
        <v>1</v>
      </c>
      <c r="H638" s="1">
        <v>25000000000</v>
      </c>
      <c r="K638" t="s">
        <v>234</v>
      </c>
      <c r="L638" t="s">
        <v>7</v>
      </c>
      <c r="M638" t="s">
        <v>364</v>
      </c>
    </row>
    <row r="639" spans="1:13" x14ac:dyDescent="0.25">
      <c r="A639" t="s">
        <v>363</v>
      </c>
      <c r="B639">
        <v>333</v>
      </c>
      <c r="F639">
        <v>1</v>
      </c>
      <c r="H639" s="1">
        <v>25000000000</v>
      </c>
      <c r="K639" t="s">
        <v>234</v>
      </c>
      <c r="L639" t="s">
        <v>12</v>
      </c>
      <c r="M639" t="s">
        <v>251</v>
      </c>
    </row>
    <row r="640" spans="1:13" x14ac:dyDescent="0.25">
      <c r="A640" t="s">
        <v>363</v>
      </c>
      <c r="B640">
        <v>333</v>
      </c>
      <c r="F640">
        <v>1</v>
      </c>
      <c r="H640" s="1">
        <v>25000000000</v>
      </c>
      <c r="K640" t="s">
        <v>234</v>
      </c>
      <c r="L640" t="s">
        <v>6</v>
      </c>
      <c r="M640">
        <v>9788493464233</v>
      </c>
    </row>
    <row r="641" spans="1:13" x14ac:dyDescent="0.25">
      <c r="A641" t="s">
        <v>363</v>
      </c>
      <c r="B641">
        <v>333</v>
      </c>
      <c r="F641">
        <v>1</v>
      </c>
      <c r="H641" s="1">
        <v>25000000000</v>
      </c>
      <c r="K641" t="s">
        <v>234</v>
      </c>
      <c r="L641" t="s">
        <v>13</v>
      </c>
      <c r="M641" t="s">
        <v>2411</v>
      </c>
    </row>
    <row r="642" spans="1:13" x14ac:dyDescent="0.25">
      <c r="A642" t="s">
        <v>242</v>
      </c>
      <c r="B642">
        <v>270</v>
      </c>
      <c r="F642">
        <v>1</v>
      </c>
      <c r="H642" s="1">
        <v>10000000000</v>
      </c>
      <c r="K642" t="s">
        <v>31</v>
      </c>
      <c r="L642" t="s">
        <v>9</v>
      </c>
      <c r="M642" t="s">
        <v>1806</v>
      </c>
    </row>
    <row r="643" spans="1:13" x14ac:dyDescent="0.25">
      <c r="A643" t="s">
        <v>242</v>
      </c>
      <c r="B643">
        <v>270</v>
      </c>
      <c r="F643">
        <v>1</v>
      </c>
      <c r="H643" s="1">
        <v>10000000000</v>
      </c>
      <c r="K643" t="s">
        <v>31</v>
      </c>
      <c r="L643" t="s">
        <v>8</v>
      </c>
      <c r="M643">
        <v>2000</v>
      </c>
    </row>
    <row r="644" spans="1:13" x14ac:dyDescent="0.25">
      <c r="A644" t="s">
        <v>242</v>
      </c>
      <c r="B644">
        <v>270</v>
      </c>
      <c r="F644">
        <v>1</v>
      </c>
      <c r="H644" s="1">
        <v>10000000000</v>
      </c>
      <c r="K644" t="s">
        <v>31</v>
      </c>
      <c r="L644" t="s">
        <v>7</v>
      </c>
      <c r="M644" t="s">
        <v>349</v>
      </c>
    </row>
    <row r="645" spans="1:13" x14ac:dyDescent="0.25">
      <c r="A645" t="s">
        <v>242</v>
      </c>
      <c r="B645">
        <v>270</v>
      </c>
      <c r="F645">
        <v>1</v>
      </c>
      <c r="H645" s="1">
        <v>10000000000</v>
      </c>
      <c r="K645" t="s">
        <v>31</v>
      </c>
      <c r="L645" t="s">
        <v>12</v>
      </c>
      <c r="M645" t="s">
        <v>264</v>
      </c>
    </row>
    <row r="646" spans="1:13" x14ac:dyDescent="0.25">
      <c r="A646" t="s">
        <v>242</v>
      </c>
      <c r="B646">
        <v>270</v>
      </c>
      <c r="F646">
        <v>1</v>
      </c>
      <c r="H646" s="1">
        <v>10000000000</v>
      </c>
      <c r="K646" t="s">
        <v>31</v>
      </c>
      <c r="L646" t="s">
        <v>11</v>
      </c>
      <c r="M646" t="s">
        <v>122</v>
      </c>
    </row>
    <row r="647" spans="1:13" x14ac:dyDescent="0.25">
      <c r="A647" t="s">
        <v>242</v>
      </c>
      <c r="B647">
        <v>270</v>
      </c>
      <c r="F647">
        <v>1</v>
      </c>
      <c r="H647" s="1">
        <v>10000000000</v>
      </c>
      <c r="K647" t="s">
        <v>31</v>
      </c>
      <c r="L647" t="s">
        <v>5</v>
      </c>
      <c r="M647">
        <v>9580450528</v>
      </c>
    </row>
    <row r="648" spans="1:13" x14ac:dyDescent="0.25">
      <c r="A648" t="s">
        <v>242</v>
      </c>
      <c r="B648">
        <v>270</v>
      </c>
      <c r="F648">
        <v>1</v>
      </c>
      <c r="H648" s="1">
        <v>10000000000</v>
      </c>
      <c r="K648" t="s">
        <v>31</v>
      </c>
      <c r="L648" t="s">
        <v>6</v>
      </c>
      <c r="M648">
        <v>9789580450528</v>
      </c>
    </row>
    <row r="649" spans="1:13" x14ac:dyDescent="0.25">
      <c r="A649" t="s">
        <v>242</v>
      </c>
      <c r="B649">
        <v>270</v>
      </c>
      <c r="F649">
        <v>1</v>
      </c>
      <c r="H649" s="1">
        <v>10000000000</v>
      </c>
      <c r="K649" t="s">
        <v>31</v>
      </c>
      <c r="L649" t="s">
        <v>10</v>
      </c>
      <c r="M649" t="s">
        <v>279</v>
      </c>
    </row>
    <row r="650" spans="1:13" x14ac:dyDescent="0.25">
      <c r="A650" t="s">
        <v>242</v>
      </c>
      <c r="B650">
        <v>270</v>
      </c>
      <c r="F650">
        <v>1</v>
      </c>
      <c r="H650" s="1">
        <v>10000000000</v>
      </c>
      <c r="K650" t="s">
        <v>31</v>
      </c>
      <c r="L650" t="s">
        <v>13</v>
      </c>
      <c r="M650" t="s">
        <v>90</v>
      </c>
    </row>
    <row r="651" spans="1:13" x14ac:dyDescent="0.25">
      <c r="A651" t="s">
        <v>242</v>
      </c>
      <c r="B651">
        <v>270</v>
      </c>
      <c r="F651">
        <v>1</v>
      </c>
      <c r="H651" s="1">
        <v>10000000000</v>
      </c>
      <c r="K651" t="s">
        <v>31</v>
      </c>
      <c r="L651" t="s">
        <v>14</v>
      </c>
    </row>
    <row r="652" spans="1:13" x14ac:dyDescent="0.25">
      <c r="A652" t="s">
        <v>242</v>
      </c>
      <c r="B652">
        <v>270</v>
      </c>
      <c r="F652">
        <v>1</v>
      </c>
      <c r="H652" s="1">
        <v>10000000000</v>
      </c>
      <c r="K652" t="s">
        <v>31</v>
      </c>
      <c r="L652" t="s">
        <v>16</v>
      </c>
    </row>
    <row r="653" spans="1:13" x14ac:dyDescent="0.25">
      <c r="A653" t="s">
        <v>1338</v>
      </c>
      <c r="B653">
        <v>82</v>
      </c>
      <c r="F653">
        <v>1</v>
      </c>
      <c r="H653" s="1">
        <v>48000000000</v>
      </c>
      <c r="K653" t="s">
        <v>1326</v>
      </c>
      <c r="L653" t="s">
        <v>9</v>
      </c>
      <c r="M653" t="s">
        <v>1634</v>
      </c>
    </row>
    <row r="654" spans="1:13" x14ac:dyDescent="0.25">
      <c r="A654" t="s">
        <v>1338</v>
      </c>
      <c r="B654">
        <v>93</v>
      </c>
      <c r="F654">
        <v>1</v>
      </c>
      <c r="H654" s="1">
        <v>48000000000</v>
      </c>
      <c r="K654" t="s">
        <v>1326</v>
      </c>
      <c r="L654" t="s">
        <v>9</v>
      </c>
      <c r="M654" t="s">
        <v>1634</v>
      </c>
    </row>
    <row r="655" spans="1:13" x14ac:dyDescent="0.25">
      <c r="A655" t="s">
        <v>1338</v>
      </c>
      <c r="B655">
        <v>82</v>
      </c>
      <c r="F655">
        <v>1</v>
      </c>
      <c r="H655" s="1">
        <v>48000000000</v>
      </c>
      <c r="K655" t="s">
        <v>1326</v>
      </c>
      <c r="L655" t="s">
        <v>8</v>
      </c>
      <c r="M655" t="s">
        <v>1633</v>
      </c>
    </row>
    <row r="656" spans="1:13" x14ac:dyDescent="0.25">
      <c r="A656" t="s">
        <v>1338</v>
      </c>
      <c r="B656">
        <v>93</v>
      </c>
      <c r="F656">
        <v>1</v>
      </c>
      <c r="H656" s="1">
        <v>48000000000</v>
      </c>
      <c r="K656" t="s">
        <v>1326</v>
      </c>
      <c r="L656" t="s">
        <v>8</v>
      </c>
      <c r="M656" t="s">
        <v>1646</v>
      </c>
    </row>
    <row r="657" spans="1:13" x14ac:dyDescent="0.25">
      <c r="A657" t="s">
        <v>1338</v>
      </c>
      <c r="B657">
        <v>82</v>
      </c>
      <c r="F657">
        <v>1</v>
      </c>
      <c r="H657" s="1">
        <v>48000000000</v>
      </c>
      <c r="K657" t="s">
        <v>1326</v>
      </c>
      <c r="L657" t="s">
        <v>7</v>
      </c>
      <c r="M657" t="s">
        <v>451</v>
      </c>
    </row>
    <row r="658" spans="1:13" x14ac:dyDescent="0.25">
      <c r="A658" t="s">
        <v>1338</v>
      </c>
      <c r="B658">
        <v>93</v>
      </c>
      <c r="F658">
        <v>1</v>
      </c>
      <c r="H658" s="1">
        <v>48000000000</v>
      </c>
      <c r="K658" t="s">
        <v>1326</v>
      </c>
      <c r="L658" t="s">
        <v>7</v>
      </c>
      <c r="M658" t="s">
        <v>451</v>
      </c>
    </row>
    <row r="659" spans="1:13" x14ac:dyDescent="0.25">
      <c r="A659" t="s">
        <v>1338</v>
      </c>
      <c r="B659">
        <v>82</v>
      </c>
      <c r="F659">
        <v>1</v>
      </c>
      <c r="H659" s="1">
        <v>48000000000</v>
      </c>
      <c r="K659" t="s">
        <v>1326</v>
      </c>
      <c r="L659" t="s">
        <v>12</v>
      </c>
      <c r="M659" t="s">
        <v>264</v>
      </c>
    </row>
    <row r="660" spans="1:13" x14ac:dyDescent="0.25">
      <c r="A660" t="s">
        <v>1338</v>
      </c>
      <c r="B660">
        <v>93</v>
      </c>
      <c r="F660">
        <v>1</v>
      </c>
      <c r="H660" s="1">
        <v>48000000000</v>
      </c>
      <c r="K660" t="s">
        <v>1326</v>
      </c>
      <c r="L660" t="s">
        <v>12</v>
      </c>
      <c r="M660" t="s">
        <v>374</v>
      </c>
    </row>
    <row r="661" spans="1:13" x14ac:dyDescent="0.25">
      <c r="A661" t="s">
        <v>1338</v>
      </c>
      <c r="B661">
        <v>82</v>
      </c>
      <c r="F661">
        <v>1</v>
      </c>
      <c r="H661" s="1">
        <v>48000000000</v>
      </c>
      <c r="K661" t="s">
        <v>1326</v>
      </c>
      <c r="L661" t="s">
        <v>11</v>
      </c>
      <c r="M661" s="3" t="s">
        <v>1218</v>
      </c>
    </row>
    <row r="662" spans="1:13" x14ac:dyDescent="0.25">
      <c r="A662" t="s">
        <v>1338</v>
      </c>
      <c r="B662">
        <v>93</v>
      </c>
      <c r="F662">
        <v>1</v>
      </c>
      <c r="H662" s="1">
        <v>48000000000</v>
      </c>
      <c r="K662" t="s">
        <v>1326</v>
      </c>
      <c r="L662" t="s">
        <v>11</v>
      </c>
      <c r="M662" s="3" t="s">
        <v>1218</v>
      </c>
    </row>
    <row r="663" spans="1:13" x14ac:dyDescent="0.25">
      <c r="A663" t="s">
        <v>1338</v>
      </c>
      <c r="B663">
        <v>82</v>
      </c>
      <c r="F663">
        <v>1</v>
      </c>
      <c r="H663" s="1">
        <v>48000000000</v>
      </c>
      <c r="K663" t="s">
        <v>1326</v>
      </c>
      <c r="L663" t="s">
        <v>5</v>
      </c>
      <c r="M663">
        <v>9701027566</v>
      </c>
    </row>
    <row r="664" spans="1:13" x14ac:dyDescent="0.25">
      <c r="A664" t="s">
        <v>1338</v>
      </c>
      <c r="B664">
        <v>93</v>
      </c>
      <c r="F664">
        <v>1</v>
      </c>
      <c r="H664" s="1">
        <v>48000000000</v>
      </c>
      <c r="K664" t="s">
        <v>1326</v>
      </c>
      <c r="L664" t="s">
        <v>5</v>
      </c>
      <c r="M664">
        <v>9701027558</v>
      </c>
    </row>
    <row r="665" spans="1:13" x14ac:dyDescent="0.25">
      <c r="A665" t="s">
        <v>1338</v>
      </c>
      <c r="B665">
        <v>82</v>
      </c>
      <c r="F665">
        <v>1</v>
      </c>
      <c r="H665" s="1">
        <v>48000000000</v>
      </c>
      <c r="K665" t="s">
        <v>1326</v>
      </c>
      <c r="L665" t="s">
        <v>6</v>
      </c>
      <c r="M665" t="s">
        <v>2379</v>
      </c>
    </row>
    <row r="666" spans="1:13" x14ac:dyDescent="0.25">
      <c r="A666" t="s">
        <v>1338</v>
      </c>
      <c r="B666">
        <v>93</v>
      </c>
      <c r="F666">
        <v>1</v>
      </c>
      <c r="H666" s="1">
        <v>48000000000</v>
      </c>
      <c r="K666" t="s">
        <v>1326</v>
      </c>
      <c r="L666" t="s">
        <v>6</v>
      </c>
      <c r="M666" t="s">
        <v>2379</v>
      </c>
    </row>
    <row r="667" spans="1:13" x14ac:dyDescent="0.25">
      <c r="A667" t="s">
        <v>1338</v>
      </c>
      <c r="B667">
        <v>82</v>
      </c>
      <c r="F667">
        <v>1</v>
      </c>
      <c r="H667" s="1">
        <v>48000000000</v>
      </c>
      <c r="K667" t="s">
        <v>1326</v>
      </c>
      <c r="L667" t="s">
        <v>10</v>
      </c>
      <c r="M667" s="3" t="s">
        <v>1224</v>
      </c>
    </row>
    <row r="668" spans="1:13" x14ac:dyDescent="0.25">
      <c r="A668" t="s">
        <v>1338</v>
      </c>
      <c r="B668">
        <v>93</v>
      </c>
      <c r="F668">
        <v>1</v>
      </c>
      <c r="H668" s="1">
        <v>48000000000</v>
      </c>
      <c r="K668" t="s">
        <v>1326</v>
      </c>
      <c r="L668" t="s">
        <v>10</v>
      </c>
      <c r="M668" s="3" t="s">
        <v>1224</v>
      </c>
    </row>
    <row r="669" spans="1:13" x14ac:dyDescent="0.25">
      <c r="A669" t="s">
        <v>1338</v>
      </c>
      <c r="B669">
        <v>82</v>
      </c>
      <c r="F669">
        <v>1</v>
      </c>
      <c r="H669" s="1">
        <v>48000000000</v>
      </c>
      <c r="K669" t="s">
        <v>1326</v>
      </c>
      <c r="L669" t="s">
        <v>14</v>
      </c>
    </row>
    <row r="670" spans="1:13" x14ac:dyDescent="0.25">
      <c r="A670" t="s">
        <v>1338</v>
      </c>
      <c r="B670">
        <v>93</v>
      </c>
      <c r="F670">
        <v>1</v>
      </c>
      <c r="H670" s="1">
        <v>48000000000</v>
      </c>
      <c r="K670" t="s">
        <v>1326</v>
      </c>
      <c r="L670" t="s">
        <v>14</v>
      </c>
    </row>
    <row r="671" spans="1:13" x14ac:dyDescent="0.25">
      <c r="A671" t="s">
        <v>1338</v>
      </c>
      <c r="B671">
        <v>82</v>
      </c>
      <c r="F671">
        <v>1</v>
      </c>
      <c r="H671" s="1">
        <v>48000000000</v>
      </c>
      <c r="K671" t="s">
        <v>1326</v>
      </c>
      <c r="L671" t="s">
        <v>16</v>
      </c>
    </row>
    <row r="672" spans="1:13" x14ac:dyDescent="0.25">
      <c r="A672" t="s">
        <v>1338</v>
      </c>
      <c r="B672">
        <v>93</v>
      </c>
      <c r="F672">
        <v>1</v>
      </c>
      <c r="H672" s="1">
        <v>48000000000</v>
      </c>
      <c r="K672" t="s">
        <v>1326</v>
      </c>
      <c r="L672" t="s">
        <v>16</v>
      </c>
    </row>
    <row r="673" spans="1:13" x14ac:dyDescent="0.25">
      <c r="A673" t="s">
        <v>841</v>
      </c>
      <c r="B673">
        <v>578</v>
      </c>
      <c r="F673">
        <v>1</v>
      </c>
      <c r="H673" s="1">
        <v>15000000000</v>
      </c>
      <c r="K673" t="s">
        <v>1455</v>
      </c>
      <c r="L673" t="s">
        <v>9</v>
      </c>
      <c r="M673" t="s">
        <v>843</v>
      </c>
    </row>
    <row r="674" spans="1:13" x14ac:dyDescent="0.25">
      <c r="A674" t="s">
        <v>841</v>
      </c>
      <c r="B674">
        <v>578</v>
      </c>
      <c r="F674">
        <v>1</v>
      </c>
      <c r="H674" s="1">
        <v>15000000000</v>
      </c>
      <c r="K674" t="s">
        <v>1455</v>
      </c>
      <c r="L674" t="s">
        <v>8</v>
      </c>
      <c r="M674" t="s">
        <v>842</v>
      </c>
    </row>
    <row r="675" spans="1:13" x14ac:dyDescent="0.25">
      <c r="A675" t="s">
        <v>841</v>
      </c>
      <c r="B675">
        <v>578</v>
      </c>
      <c r="F675">
        <v>1</v>
      </c>
      <c r="H675" s="1">
        <v>15000000000</v>
      </c>
      <c r="K675" t="s">
        <v>1455</v>
      </c>
      <c r="L675" t="s">
        <v>7</v>
      </c>
      <c r="M675" t="s">
        <v>310</v>
      </c>
    </row>
    <row r="676" spans="1:13" x14ac:dyDescent="0.25">
      <c r="A676" t="s">
        <v>841</v>
      </c>
      <c r="B676">
        <v>578</v>
      </c>
      <c r="F676">
        <v>1</v>
      </c>
      <c r="H676" s="1">
        <v>15000000000</v>
      </c>
      <c r="K676" t="s">
        <v>1455</v>
      </c>
      <c r="L676" t="s">
        <v>12</v>
      </c>
      <c r="M676" t="s">
        <v>264</v>
      </c>
    </row>
    <row r="677" spans="1:13" x14ac:dyDescent="0.25">
      <c r="A677" t="s">
        <v>841</v>
      </c>
      <c r="B677">
        <v>578</v>
      </c>
      <c r="F677">
        <v>1</v>
      </c>
      <c r="H677" s="1">
        <v>15000000000</v>
      </c>
      <c r="K677" t="s">
        <v>1455</v>
      </c>
      <c r="L677" t="s">
        <v>5</v>
      </c>
      <c r="M677">
        <v>8408079646</v>
      </c>
    </row>
    <row r="678" spans="1:13" x14ac:dyDescent="0.25">
      <c r="A678" t="s">
        <v>841</v>
      </c>
      <c r="B678">
        <v>578</v>
      </c>
      <c r="F678">
        <v>1</v>
      </c>
      <c r="H678" s="1">
        <v>15000000000</v>
      </c>
      <c r="K678" t="s">
        <v>1455</v>
      </c>
      <c r="L678" t="s">
        <v>6</v>
      </c>
      <c r="M678">
        <v>9788408079644</v>
      </c>
    </row>
    <row r="679" spans="1:13" x14ac:dyDescent="0.25">
      <c r="A679" t="s">
        <v>841</v>
      </c>
      <c r="B679">
        <v>578</v>
      </c>
      <c r="F679">
        <v>1</v>
      </c>
      <c r="H679" s="1">
        <v>15000000000</v>
      </c>
      <c r="K679" t="s">
        <v>1455</v>
      </c>
      <c r="L679" t="s">
        <v>13</v>
      </c>
      <c r="M679" t="s">
        <v>90</v>
      </c>
    </row>
    <row r="680" spans="1:13" x14ac:dyDescent="0.25">
      <c r="A680" t="s">
        <v>136</v>
      </c>
      <c r="B680">
        <v>150</v>
      </c>
      <c r="F680">
        <v>1</v>
      </c>
      <c r="H680" s="1">
        <v>15000000000</v>
      </c>
      <c r="K680" t="s">
        <v>28</v>
      </c>
      <c r="L680" t="s">
        <v>9</v>
      </c>
      <c r="M680" s="3" t="s">
        <v>1583</v>
      </c>
    </row>
    <row r="681" spans="1:13" x14ac:dyDescent="0.25">
      <c r="A681" t="s">
        <v>136</v>
      </c>
      <c r="B681">
        <v>150</v>
      </c>
      <c r="F681">
        <v>1</v>
      </c>
      <c r="H681" s="1">
        <v>15000000000</v>
      </c>
      <c r="K681" t="s">
        <v>28</v>
      </c>
      <c r="L681" t="s">
        <v>8</v>
      </c>
    </row>
    <row r="682" spans="1:13" x14ac:dyDescent="0.25">
      <c r="A682" t="s">
        <v>136</v>
      </c>
      <c r="B682">
        <v>150</v>
      </c>
      <c r="F682">
        <v>1</v>
      </c>
      <c r="H682" s="1">
        <v>15000000000</v>
      </c>
      <c r="K682" t="s">
        <v>28</v>
      </c>
      <c r="L682" t="s">
        <v>7</v>
      </c>
    </row>
    <row r="683" spans="1:13" x14ac:dyDescent="0.25">
      <c r="A683" t="s">
        <v>136</v>
      </c>
      <c r="B683">
        <v>150</v>
      </c>
      <c r="F683">
        <v>1</v>
      </c>
      <c r="H683" s="1">
        <v>15000000000</v>
      </c>
      <c r="K683" t="s">
        <v>28</v>
      </c>
      <c r="L683" t="s">
        <v>12</v>
      </c>
      <c r="M683" t="s">
        <v>264</v>
      </c>
    </row>
    <row r="684" spans="1:13" x14ac:dyDescent="0.25">
      <c r="A684" t="s">
        <v>136</v>
      </c>
      <c r="B684">
        <v>150</v>
      </c>
      <c r="F684">
        <v>1</v>
      </c>
      <c r="H684" s="1">
        <v>15000000000</v>
      </c>
      <c r="K684" t="s">
        <v>28</v>
      </c>
      <c r="L684" t="s">
        <v>11</v>
      </c>
      <c r="M684" t="s">
        <v>28</v>
      </c>
    </row>
    <row r="685" spans="1:13" x14ac:dyDescent="0.25">
      <c r="A685" t="s">
        <v>136</v>
      </c>
      <c r="B685">
        <v>150</v>
      </c>
      <c r="F685">
        <v>1</v>
      </c>
      <c r="H685" s="1">
        <v>15000000000</v>
      </c>
      <c r="K685" t="s">
        <v>28</v>
      </c>
      <c r="L685" t="s">
        <v>5</v>
      </c>
      <c r="M685">
        <v>9586149412</v>
      </c>
    </row>
    <row r="686" spans="1:13" x14ac:dyDescent="0.25">
      <c r="A686" t="s">
        <v>136</v>
      </c>
      <c r="B686">
        <v>150</v>
      </c>
      <c r="F686">
        <v>1</v>
      </c>
      <c r="H686" s="1">
        <v>15000000000</v>
      </c>
      <c r="K686" t="s">
        <v>28</v>
      </c>
      <c r="L686" t="s">
        <v>6</v>
      </c>
      <c r="M686">
        <v>9789586149419</v>
      </c>
    </row>
    <row r="687" spans="1:13" x14ac:dyDescent="0.25">
      <c r="A687" t="s">
        <v>136</v>
      </c>
      <c r="B687">
        <v>150</v>
      </c>
      <c r="F687">
        <v>1</v>
      </c>
      <c r="H687" s="1">
        <v>15000000000</v>
      </c>
      <c r="K687" t="s">
        <v>28</v>
      </c>
      <c r="L687" t="s">
        <v>10</v>
      </c>
      <c r="M687" t="s">
        <v>256</v>
      </c>
    </row>
    <row r="688" spans="1:13" x14ac:dyDescent="0.25">
      <c r="A688" t="s">
        <v>136</v>
      </c>
      <c r="B688">
        <v>150</v>
      </c>
      <c r="F688">
        <v>1</v>
      </c>
      <c r="H688" s="1">
        <v>15000000000</v>
      </c>
      <c r="K688" t="s">
        <v>28</v>
      </c>
      <c r="L688" t="s">
        <v>13</v>
      </c>
      <c r="M688" t="s">
        <v>90</v>
      </c>
    </row>
    <row r="689" spans="1:13" x14ac:dyDescent="0.25">
      <c r="A689" t="s">
        <v>136</v>
      </c>
      <c r="B689">
        <v>150</v>
      </c>
      <c r="F689">
        <v>1</v>
      </c>
      <c r="H689" s="1">
        <v>15000000000</v>
      </c>
      <c r="K689" t="s">
        <v>28</v>
      </c>
      <c r="L689" t="s">
        <v>14</v>
      </c>
    </row>
    <row r="690" spans="1:13" x14ac:dyDescent="0.25">
      <c r="A690" t="s">
        <v>136</v>
      </c>
      <c r="B690">
        <v>150</v>
      </c>
      <c r="F690">
        <v>1</v>
      </c>
      <c r="H690" s="1">
        <v>15000000000</v>
      </c>
      <c r="K690" t="s">
        <v>28</v>
      </c>
      <c r="L690" t="s">
        <v>16</v>
      </c>
    </row>
    <row r="691" spans="1:13" x14ac:dyDescent="0.25">
      <c r="A691" t="s">
        <v>140</v>
      </c>
      <c r="B691">
        <v>156</v>
      </c>
      <c r="F691">
        <v>1</v>
      </c>
      <c r="H691" s="1">
        <v>15000000000</v>
      </c>
      <c r="K691" t="s">
        <v>28</v>
      </c>
      <c r="L691" t="s">
        <v>9</v>
      </c>
      <c r="M691" t="s">
        <v>304</v>
      </c>
    </row>
    <row r="692" spans="1:13" x14ac:dyDescent="0.25">
      <c r="A692" t="s">
        <v>140</v>
      </c>
      <c r="B692">
        <v>156</v>
      </c>
      <c r="F692">
        <v>1</v>
      </c>
      <c r="H692" s="1">
        <v>15000000000</v>
      </c>
      <c r="K692" t="s">
        <v>28</v>
      </c>
      <c r="L692" t="s">
        <v>8</v>
      </c>
      <c r="M692" t="s">
        <v>261</v>
      </c>
    </row>
    <row r="693" spans="1:13" x14ac:dyDescent="0.25">
      <c r="A693" t="s">
        <v>140</v>
      </c>
      <c r="B693">
        <v>156</v>
      </c>
      <c r="F693">
        <v>1</v>
      </c>
      <c r="H693" s="1">
        <v>15000000000</v>
      </c>
      <c r="K693" t="s">
        <v>28</v>
      </c>
      <c r="L693" t="s">
        <v>7</v>
      </c>
      <c r="M693" t="s">
        <v>1707</v>
      </c>
    </row>
    <row r="694" spans="1:13" x14ac:dyDescent="0.25">
      <c r="A694" t="s">
        <v>140</v>
      </c>
      <c r="B694">
        <v>156</v>
      </c>
      <c r="F694">
        <v>1</v>
      </c>
      <c r="H694" s="1">
        <v>15000000000</v>
      </c>
      <c r="K694" t="s">
        <v>28</v>
      </c>
      <c r="L694" t="s">
        <v>12</v>
      </c>
      <c r="M694" t="s">
        <v>264</v>
      </c>
    </row>
    <row r="695" spans="1:13" x14ac:dyDescent="0.25">
      <c r="A695" t="s">
        <v>140</v>
      </c>
      <c r="B695">
        <v>156</v>
      </c>
      <c r="F695">
        <v>1</v>
      </c>
      <c r="H695" s="1">
        <v>15000000000</v>
      </c>
      <c r="K695" t="s">
        <v>28</v>
      </c>
      <c r="L695" t="s">
        <v>11</v>
      </c>
      <c r="M695" t="s">
        <v>28</v>
      </c>
    </row>
    <row r="696" spans="1:13" x14ac:dyDescent="0.25">
      <c r="A696" t="s">
        <v>140</v>
      </c>
      <c r="B696">
        <v>156</v>
      </c>
      <c r="F696">
        <v>1</v>
      </c>
      <c r="H696" s="1">
        <v>15000000000</v>
      </c>
      <c r="K696" t="s">
        <v>28</v>
      </c>
      <c r="L696" t="s">
        <v>5</v>
      </c>
      <c r="M696" t="s">
        <v>2379</v>
      </c>
    </row>
    <row r="697" spans="1:13" x14ac:dyDescent="0.25">
      <c r="A697" t="s">
        <v>140</v>
      </c>
      <c r="B697">
        <v>156</v>
      </c>
      <c r="F697">
        <v>1</v>
      </c>
      <c r="H697" s="1">
        <v>15000000000</v>
      </c>
      <c r="K697" t="s">
        <v>28</v>
      </c>
      <c r="L697" t="s">
        <v>6</v>
      </c>
      <c r="M697" t="s">
        <v>2379</v>
      </c>
    </row>
    <row r="698" spans="1:13" x14ac:dyDescent="0.25">
      <c r="A698" t="s">
        <v>140</v>
      </c>
      <c r="B698">
        <v>156</v>
      </c>
      <c r="F698">
        <v>1</v>
      </c>
      <c r="H698" s="1">
        <v>15000000000</v>
      </c>
      <c r="K698" t="s">
        <v>28</v>
      </c>
      <c r="L698" t="s">
        <v>10</v>
      </c>
      <c r="M698" t="s">
        <v>284</v>
      </c>
    </row>
    <row r="699" spans="1:13" x14ac:dyDescent="0.25">
      <c r="A699" t="s">
        <v>140</v>
      </c>
      <c r="B699">
        <v>156</v>
      </c>
      <c r="F699">
        <v>1</v>
      </c>
      <c r="H699" s="1">
        <v>15000000000</v>
      </c>
      <c r="K699" t="s">
        <v>28</v>
      </c>
      <c r="L699" t="s">
        <v>14</v>
      </c>
    </row>
    <row r="700" spans="1:13" x14ac:dyDescent="0.25">
      <c r="A700" t="s">
        <v>140</v>
      </c>
      <c r="B700">
        <v>156</v>
      </c>
      <c r="F700">
        <v>1</v>
      </c>
      <c r="H700" s="1">
        <v>15000000000</v>
      </c>
      <c r="K700" t="s">
        <v>28</v>
      </c>
      <c r="L700" t="s">
        <v>16</v>
      </c>
    </row>
    <row r="701" spans="1:13" x14ac:dyDescent="0.25">
      <c r="A701" t="s">
        <v>545</v>
      </c>
      <c r="B701">
        <v>433</v>
      </c>
      <c r="F701">
        <v>1</v>
      </c>
      <c r="H701" s="1">
        <v>25000000000</v>
      </c>
      <c r="K701" t="s">
        <v>66</v>
      </c>
      <c r="L701" t="s">
        <v>8</v>
      </c>
      <c r="M701">
        <v>2010</v>
      </c>
    </row>
    <row r="702" spans="1:13" x14ac:dyDescent="0.25">
      <c r="A702" t="s">
        <v>545</v>
      </c>
      <c r="B702">
        <v>433</v>
      </c>
      <c r="F702">
        <v>1</v>
      </c>
      <c r="H702" s="1">
        <v>25000000000</v>
      </c>
      <c r="K702" t="s">
        <v>66</v>
      </c>
      <c r="L702" t="s">
        <v>7</v>
      </c>
      <c r="M702" t="s">
        <v>547</v>
      </c>
    </row>
    <row r="703" spans="1:13" x14ac:dyDescent="0.25">
      <c r="A703" t="s">
        <v>545</v>
      </c>
      <c r="B703">
        <v>433</v>
      </c>
      <c r="F703">
        <v>1</v>
      </c>
      <c r="H703" s="1">
        <v>25000000000</v>
      </c>
      <c r="K703" t="s">
        <v>66</v>
      </c>
      <c r="L703" t="s">
        <v>12</v>
      </c>
      <c r="M703" t="s">
        <v>264</v>
      </c>
    </row>
    <row r="704" spans="1:13" x14ac:dyDescent="0.25">
      <c r="A704" t="s">
        <v>545</v>
      </c>
      <c r="B704">
        <v>433</v>
      </c>
      <c r="F704">
        <v>1</v>
      </c>
      <c r="H704" s="1">
        <v>25000000000</v>
      </c>
      <c r="K704" t="s">
        <v>66</v>
      </c>
      <c r="L704" t="s">
        <v>5</v>
      </c>
      <c r="M704" t="s">
        <v>546</v>
      </c>
    </row>
    <row r="705" spans="1:13" x14ac:dyDescent="0.25">
      <c r="A705" t="s">
        <v>545</v>
      </c>
      <c r="B705">
        <v>433</v>
      </c>
      <c r="F705">
        <v>1</v>
      </c>
      <c r="H705" s="1">
        <v>25000000000</v>
      </c>
      <c r="K705" t="s">
        <v>66</v>
      </c>
      <c r="L705" t="s">
        <v>6</v>
      </c>
      <c r="M705">
        <v>9789588306544</v>
      </c>
    </row>
    <row r="706" spans="1:13" x14ac:dyDescent="0.25">
      <c r="A706" t="s">
        <v>545</v>
      </c>
      <c r="B706">
        <v>433</v>
      </c>
      <c r="F706">
        <v>1</v>
      </c>
      <c r="H706" s="1">
        <v>25000000000</v>
      </c>
      <c r="K706" t="s">
        <v>66</v>
      </c>
      <c r="L706" t="s">
        <v>13</v>
      </c>
      <c r="M706" t="s">
        <v>90</v>
      </c>
    </row>
    <row r="707" spans="1:13" x14ac:dyDescent="0.25">
      <c r="A707" t="s">
        <v>172</v>
      </c>
      <c r="B707">
        <v>190</v>
      </c>
      <c r="F707">
        <v>1</v>
      </c>
      <c r="H707" s="1">
        <v>7000000000</v>
      </c>
      <c r="K707" t="s">
        <v>122</v>
      </c>
      <c r="L707" t="s">
        <v>9</v>
      </c>
      <c r="M707" s="3" t="s">
        <v>1733</v>
      </c>
    </row>
    <row r="708" spans="1:13" x14ac:dyDescent="0.25">
      <c r="A708" t="s">
        <v>172</v>
      </c>
      <c r="B708">
        <v>190</v>
      </c>
      <c r="F708">
        <v>1</v>
      </c>
      <c r="H708" s="1">
        <v>7000000000</v>
      </c>
      <c r="K708" t="s">
        <v>122</v>
      </c>
      <c r="L708" t="s">
        <v>8</v>
      </c>
      <c r="M708" t="s">
        <v>1732</v>
      </c>
    </row>
    <row r="709" spans="1:13" x14ac:dyDescent="0.25">
      <c r="A709" t="s">
        <v>172</v>
      </c>
      <c r="B709">
        <v>190</v>
      </c>
      <c r="F709">
        <v>1</v>
      </c>
      <c r="H709" s="1">
        <v>7000000000</v>
      </c>
      <c r="K709" t="s">
        <v>122</v>
      </c>
      <c r="L709" t="s">
        <v>7</v>
      </c>
      <c r="M709" t="s">
        <v>1731</v>
      </c>
    </row>
    <row r="710" spans="1:13" x14ac:dyDescent="0.25">
      <c r="A710" t="s">
        <v>172</v>
      </c>
      <c r="B710">
        <v>190</v>
      </c>
      <c r="F710">
        <v>1</v>
      </c>
      <c r="H710" s="1">
        <v>7000000000</v>
      </c>
      <c r="K710" t="s">
        <v>122</v>
      </c>
      <c r="L710" t="s">
        <v>12</v>
      </c>
      <c r="M710" t="s">
        <v>374</v>
      </c>
    </row>
    <row r="711" spans="1:13" x14ac:dyDescent="0.25">
      <c r="A711" t="s">
        <v>172</v>
      </c>
      <c r="B711">
        <v>190</v>
      </c>
      <c r="F711">
        <v>1</v>
      </c>
      <c r="H711" s="1">
        <v>7000000000</v>
      </c>
      <c r="K711" t="s">
        <v>122</v>
      </c>
      <c r="L711" t="s">
        <v>11</v>
      </c>
      <c r="M711" t="s">
        <v>122</v>
      </c>
    </row>
    <row r="712" spans="1:13" x14ac:dyDescent="0.25">
      <c r="A712" t="s">
        <v>172</v>
      </c>
      <c r="B712">
        <v>190</v>
      </c>
      <c r="F712">
        <v>1</v>
      </c>
      <c r="H712" s="1">
        <v>7000000000</v>
      </c>
      <c r="K712" t="s">
        <v>122</v>
      </c>
      <c r="L712" t="s">
        <v>5</v>
      </c>
      <c r="M712">
        <v>9580701806</v>
      </c>
    </row>
    <row r="713" spans="1:13" x14ac:dyDescent="0.25">
      <c r="A713" t="s">
        <v>172</v>
      </c>
      <c r="B713">
        <v>190</v>
      </c>
      <c r="F713">
        <v>1</v>
      </c>
      <c r="H713" s="1">
        <v>7000000000</v>
      </c>
      <c r="K713" t="s">
        <v>122</v>
      </c>
      <c r="L713" t="s">
        <v>6</v>
      </c>
      <c r="M713">
        <v>9789580419303</v>
      </c>
    </row>
    <row r="714" spans="1:13" x14ac:dyDescent="0.25">
      <c r="A714" t="s">
        <v>172</v>
      </c>
      <c r="B714">
        <v>190</v>
      </c>
      <c r="F714">
        <v>1</v>
      </c>
      <c r="H714" s="1">
        <v>7000000000</v>
      </c>
      <c r="K714" t="s">
        <v>122</v>
      </c>
      <c r="L714" t="s">
        <v>10</v>
      </c>
      <c r="M714" s="3" t="s">
        <v>1400</v>
      </c>
    </row>
    <row r="715" spans="1:13" x14ac:dyDescent="0.25">
      <c r="A715" t="s">
        <v>172</v>
      </c>
      <c r="B715">
        <v>190</v>
      </c>
      <c r="F715">
        <v>1</v>
      </c>
      <c r="H715" s="1">
        <v>7000000000</v>
      </c>
      <c r="K715" t="s">
        <v>122</v>
      </c>
      <c r="L715" t="s">
        <v>13</v>
      </c>
      <c r="M715" t="s">
        <v>90</v>
      </c>
    </row>
    <row r="716" spans="1:13" x14ac:dyDescent="0.25">
      <c r="A716" t="s">
        <v>172</v>
      </c>
      <c r="B716">
        <v>190</v>
      </c>
      <c r="F716">
        <v>1</v>
      </c>
      <c r="H716" s="1">
        <v>7000000000</v>
      </c>
      <c r="K716" t="s">
        <v>122</v>
      </c>
      <c r="L716" t="s">
        <v>14</v>
      </c>
    </row>
    <row r="717" spans="1:13" x14ac:dyDescent="0.25">
      <c r="A717" t="s">
        <v>172</v>
      </c>
      <c r="B717">
        <v>190</v>
      </c>
      <c r="F717">
        <v>1</v>
      </c>
      <c r="H717" s="1">
        <v>7000000000</v>
      </c>
      <c r="K717" t="s">
        <v>122</v>
      </c>
      <c r="L717" t="s">
        <v>16</v>
      </c>
    </row>
    <row r="718" spans="1:13" x14ac:dyDescent="0.25">
      <c r="A718" t="s">
        <v>49</v>
      </c>
      <c r="B718">
        <v>35</v>
      </c>
      <c r="F718">
        <v>1</v>
      </c>
      <c r="H718" s="1">
        <v>20000000000</v>
      </c>
      <c r="K718" t="s">
        <v>50</v>
      </c>
      <c r="L718" t="s">
        <v>9</v>
      </c>
      <c r="M718" t="s">
        <v>1578</v>
      </c>
    </row>
    <row r="719" spans="1:13" x14ac:dyDescent="0.25">
      <c r="A719" t="s">
        <v>49</v>
      </c>
      <c r="B719">
        <v>35</v>
      </c>
      <c r="F719">
        <v>1</v>
      </c>
      <c r="H719" s="1">
        <v>20000000000</v>
      </c>
      <c r="K719" t="s">
        <v>50</v>
      </c>
      <c r="L719" t="s">
        <v>8</v>
      </c>
      <c r="M719" t="s">
        <v>261</v>
      </c>
    </row>
    <row r="720" spans="1:13" x14ac:dyDescent="0.25">
      <c r="A720" t="s">
        <v>49</v>
      </c>
      <c r="B720">
        <v>35</v>
      </c>
      <c r="F720">
        <v>1</v>
      </c>
      <c r="H720" s="1">
        <v>20000000000</v>
      </c>
      <c r="K720" t="s">
        <v>50</v>
      </c>
      <c r="L720" t="s">
        <v>7</v>
      </c>
      <c r="M720" t="s">
        <v>1577</v>
      </c>
    </row>
    <row r="721" spans="1:13" x14ac:dyDescent="0.25">
      <c r="A721" t="s">
        <v>49</v>
      </c>
      <c r="B721">
        <v>35</v>
      </c>
      <c r="F721">
        <v>1</v>
      </c>
      <c r="H721" s="1">
        <v>20000000000</v>
      </c>
      <c r="K721" t="s">
        <v>50</v>
      </c>
      <c r="L721" t="s">
        <v>12</v>
      </c>
      <c r="M721" t="s">
        <v>264</v>
      </c>
    </row>
    <row r="722" spans="1:13" x14ac:dyDescent="0.25">
      <c r="A722" t="s">
        <v>49</v>
      </c>
      <c r="B722">
        <v>35</v>
      </c>
      <c r="F722">
        <v>1</v>
      </c>
      <c r="H722" s="1">
        <v>20000000000</v>
      </c>
      <c r="K722" t="s">
        <v>50</v>
      </c>
      <c r="L722" t="s">
        <v>11</v>
      </c>
      <c r="M722" t="s">
        <v>50</v>
      </c>
    </row>
    <row r="723" spans="1:13" x14ac:dyDescent="0.25">
      <c r="A723" t="s">
        <v>49</v>
      </c>
      <c r="B723">
        <v>35</v>
      </c>
      <c r="F723">
        <v>1</v>
      </c>
      <c r="H723" s="1">
        <v>20000000000</v>
      </c>
      <c r="K723" t="s">
        <v>50</v>
      </c>
      <c r="L723" t="s">
        <v>5</v>
      </c>
      <c r="M723" t="s">
        <v>2379</v>
      </c>
    </row>
    <row r="724" spans="1:13" x14ac:dyDescent="0.25">
      <c r="A724" t="s">
        <v>49</v>
      </c>
      <c r="B724">
        <v>35</v>
      </c>
      <c r="F724">
        <v>1</v>
      </c>
      <c r="H724" s="1">
        <v>20000000000</v>
      </c>
      <c r="K724" t="s">
        <v>50</v>
      </c>
      <c r="L724" t="s">
        <v>6</v>
      </c>
      <c r="M724" t="s">
        <v>2379</v>
      </c>
    </row>
    <row r="725" spans="1:13" x14ac:dyDescent="0.25">
      <c r="A725" t="s">
        <v>49</v>
      </c>
      <c r="B725">
        <v>35</v>
      </c>
      <c r="F725">
        <v>1</v>
      </c>
      <c r="H725" s="1">
        <v>20000000000</v>
      </c>
      <c r="K725" t="s">
        <v>50</v>
      </c>
      <c r="L725" t="s">
        <v>10</v>
      </c>
      <c r="M725" t="s">
        <v>256</v>
      </c>
    </row>
    <row r="726" spans="1:13" x14ac:dyDescent="0.25">
      <c r="A726" t="s">
        <v>49</v>
      </c>
      <c r="B726">
        <v>35</v>
      </c>
      <c r="F726">
        <v>1</v>
      </c>
      <c r="H726" s="1">
        <v>20000000000</v>
      </c>
      <c r="K726" t="s">
        <v>50</v>
      </c>
      <c r="L726" t="s">
        <v>14</v>
      </c>
    </row>
    <row r="727" spans="1:13" x14ac:dyDescent="0.25">
      <c r="A727" t="s">
        <v>49</v>
      </c>
      <c r="B727">
        <v>35</v>
      </c>
      <c r="F727">
        <v>1</v>
      </c>
      <c r="H727" s="1">
        <v>20000000000</v>
      </c>
      <c r="K727" t="s">
        <v>50</v>
      </c>
      <c r="L727" t="s">
        <v>16</v>
      </c>
    </row>
    <row r="728" spans="1:13" x14ac:dyDescent="0.25">
      <c r="A728" t="s">
        <v>800</v>
      </c>
      <c r="B728">
        <v>557</v>
      </c>
      <c r="F728">
        <v>1</v>
      </c>
      <c r="H728" s="1">
        <v>15000000000</v>
      </c>
      <c r="K728" t="s">
        <v>26</v>
      </c>
      <c r="L728" t="s">
        <v>9</v>
      </c>
      <c r="M728" t="s">
        <v>271</v>
      </c>
    </row>
    <row r="729" spans="1:13" x14ac:dyDescent="0.25">
      <c r="A729" t="s">
        <v>800</v>
      </c>
      <c r="B729">
        <v>557</v>
      </c>
      <c r="F729">
        <v>1</v>
      </c>
      <c r="H729" s="1">
        <v>15000000000</v>
      </c>
      <c r="K729" t="s">
        <v>26</v>
      </c>
      <c r="L729" t="s">
        <v>8</v>
      </c>
      <c r="M729">
        <v>1991</v>
      </c>
    </row>
    <row r="730" spans="1:13" x14ac:dyDescent="0.25">
      <c r="A730" t="s">
        <v>800</v>
      </c>
      <c r="B730">
        <v>557</v>
      </c>
      <c r="F730">
        <v>1</v>
      </c>
      <c r="H730" s="1">
        <v>15000000000</v>
      </c>
      <c r="K730" t="s">
        <v>26</v>
      </c>
      <c r="L730" t="s">
        <v>7</v>
      </c>
      <c r="M730" t="s">
        <v>553</v>
      </c>
    </row>
    <row r="731" spans="1:13" x14ac:dyDescent="0.25">
      <c r="A731" t="s">
        <v>800</v>
      </c>
      <c r="B731">
        <v>557</v>
      </c>
      <c r="F731">
        <v>1</v>
      </c>
      <c r="H731" s="1">
        <v>15000000000</v>
      </c>
      <c r="K731" t="s">
        <v>26</v>
      </c>
      <c r="L731" t="s">
        <v>12</v>
      </c>
      <c r="M731" t="s">
        <v>264</v>
      </c>
    </row>
    <row r="732" spans="1:13" x14ac:dyDescent="0.25">
      <c r="A732" t="s">
        <v>800</v>
      </c>
      <c r="B732">
        <v>557</v>
      </c>
      <c r="F732">
        <v>1</v>
      </c>
      <c r="H732" s="1">
        <v>15000000000</v>
      </c>
      <c r="K732" t="s">
        <v>26</v>
      </c>
      <c r="L732" t="s">
        <v>5</v>
      </c>
      <c r="M732">
        <v>8432206539</v>
      </c>
    </row>
    <row r="733" spans="1:13" x14ac:dyDescent="0.25">
      <c r="A733" t="s">
        <v>800</v>
      </c>
      <c r="B733">
        <v>557</v>
      </c>
      <c r="F733">
        <v>1</v>
      </c>
      <c r="H733" s="1">
        <v>15000000000</v>
      </c>
      <c r="K733" t="s">
        <v>26</v>
      </c>
      <c r="L733" t="s">
        <v>6</v>
      </c>
      <c r="M733">
        <v>9788432206535</v>
      </c>
    </row>
    <row r="734" spans="1:13" x14ac:dyDescent="0.25">
      <c r="A734" t="s">
        <v>800</v>
      </c>
      <c r="B734">
        <v>557</v>
      </c>
      <c r="F734">
        <v>1</v>
      </c>
      <c r="H734" s="1">
        <v>15000000000</v>
      </c>
      <c r="K734" t="s">
        <v>26</v>
      </c>
      <c r="L734" t="s">
        <v>13</v>
      </c>
      <c r="M734" t="s">
        <v>90</v>
      </c>
    </row>
    <row r="735" spans="1:13" x14ac:dyDescent="0.25">
      <c r="A735" t="s">
        <v>477</v>
      </c>
      <c r="B735">
        <v>401</v>
      </c>
      <c r="F735">
        <v>1</v>
      </c>
      <c r="H735" s="1">
        <v>15000000000</v>
      </c>
      <c r="K735" t="s">
        <v>1301</v>
      </c>
      <c r="L735" t="s">
        <v>9</v>
      </c>
      <c r="M735" t="s">
        <v>478</v>
      </c>
    </row>
    <row r="736" spans="1:13" x14ac:dyDescent="0.25">
      <c r="A736" t="s">
        <v>477</v>
      </c>
      <c r="B736">
        <v>401</v>
      </c>
      <c r="F736">
        <v>1</v>
      </c>
      <c r="H736" s="1">
        <v>15000000000</v>
      </c>
      <c r="K736" t="s">
        <v>1301</v>
      </c>
      <c r="L736" t="s">
        <v>12</v>
      </c>
      <c r="M736" t="s">
        <v>264</v>
      </c>
    </row>
    <row r="737" spans="1:13" x14ac:dyDescent="0.25">
      <c r="A737" t="s">
        <v>477</v>
      </c>
      <c r="B737">
        <v>401</v>
      </c>
      <c r="F737">
        <v>1</v>
      </c>
      <c r="H737" s="1">
        <v>15000000000</v>
      </c>
      <c r="K737" t="s">
        <v>1301</v>
      </c>
      <c r="L737" t="s">
        <v>5</v>
      </c>
      <c r="M737">
        <v>9507429735</v>
      </c>
    </row>
    <row r="738" spans="1:13" x14ac:dyDescent="0.25">
      <c r="A738" t="s">
        <v>477</v>
      </c>
      <c r="B738">
        <v>401</v>
      </c>
      <c r="F738">
        <v>1</v>
      </c>
      <c r="H738" s="1">
        <v>15000000000</v>
      </c>
      <c r="K738" t="s">
        <v>1301</v>
      </c>
      <c r="L738" t="s">
        <v>6</v>
      </c>
      <c r="M738">
        <v>9789507429736</v>
      </c>
    </row>
    <row r="739" spans="1:13" x14ac:dyDescent="0.25">
      <c r="A739" t="s">
        <v>477</v>
      </c>
      <c r="B739">
        <v>401</v>
      </c>
      <c r="F739">
        <v>1</v>
      </c>
      <c r="H739" s="1">
        <v>15000000000</v>
      </c>
      <c r="K739" t="s">
        <v>1301</v>
      </c>
      <c r="L739" t="s">
        <v>13</v>
      </c>
      <c r="M739" t="s">
        <v>90</v>
      </c>
    </row>
    <row r="740" spans="1:13" x14ac:dyDescent="0.25">
      <c r="A740" t="s">
        <v>1396</v>
      </c>
      <c r="B740">
        <v>247</v>
      </c>
      <c r="F740">
        <v>1</v>
      </c>
      <c r="H740" s="1">
        <v>15000000000</v>
      </c>
      <c r="K740" t="s">
        <v>73</v>
      </c>
      <c r="L740" t="s">
        <v>9</v>
      </c>
      <c r="M740" t="s">
        <v>1769</v>
      </c>
    </row>
    <row r="741" spans="1:13" x14ac:dyDescent="0.25">
      <c r="A741" t="s">
        <v>1396</v>
      </c>
      <c r="B741">
        <v>247</v>
      </c>
      <c r="F741">
        <v>1</v>
      </c>
      <c r="H741" s="1">
        <v>15000000000</v>
      </c>
      <c r="K741" t="s">
        <v>73</v>
      </c>
      <c r="L741" t="s">
        <v>9</v>
      </c>
      <c r="M741" t="s">
        <v>1769</v>
      </c>
    </row>
    <row r="742" spans="1:13" x14ac:dyDescent="0.25">
      <c r="A742" t="s">
        <v>1396</v>
      </c>
      <c r="B742">
        <v>247</v>
      </c>
      <c r="F742">
        <v>1</v>
      </c>
      <c r="H742" s="1">
        <v>15000000000</v>
      </c>
      <c r="K742" t="s">
        <v>73</v>
      </c>
      <c r="L742" t="s">
        <v>9</v>
      </c>
      <c r="M742" t="s">
        <v>1769</v>
      </c>
    </row>
    <row r="743" spans="1:13" x14ac:dyDescent="0.25">
      <c r="A743" t="s">
        <v>1396</v>
      </c>
      <c r="B743">
        <v>247</v>
      </c>
      <c r="F743">
        <v>1</v>
      </c>
      <c r="H743" s="1">
        <v>15000000000</v>
      </c>
      <c r="K743" t="s">
        <v>73</v>
      </c>
      <c r="L743" t="s">
        <v>9</v>
      </c>
      <c r="M743" t="s">
        <v>1769</v>
      </c>
    </row>
    <row r="744" spans="1:13" x14ac:dyDescent="0.25">
      <c r="A744" t="s">
        <v>1396</v>
      </c>
      <c r="B744">
        <v>247</v>
      </c>
      <c r="F744">
        <v>1</v>
      </c>
      <c r="H744" s="1">
        <v>15000000000</v>
      </c>
      <c r="K744" t="s">
        <v>73</v>
      </c>
      <c r="L744" t="s">
        <v>8</v>
      </c>
    </row>
    <row r="745" spans="1:13" x14ac:dyDescent="0.25">
      <c r="A745" t="s">
        <v>1396</v>
      </c>
      <c r="B745">
        <v>247</v>
      </c>
      <c r="F745">
        <v>1</v>
      </c>
      <c r="H745" s="1">
        <v>15000000000</v>
      </c>
      <c r="K745" t="s">
        <v>73</v>
      </c>
      <c r="L745" t="s">
        <v>8</v>
      </c>
    </row>
    <row r="746" spans="1:13" x14ac:dyDescent="0.25">
      <c r="A746" t="s">
        <v>1396</v>
      </c>
      <c r="B746">
        <v>247</v>
      </c>
      <c r="F746">
        <v>1</v>
      </c>
      <c r="H746" s="1">
        <v>15000000000</v>
      </c>
      <c r="K746" t="s">
        <v>73</v>
      </c>
      <c r="L746" t="s">
        <v>8</v>
      </c>
    </row>
    <row r="747" spans="1:13" x14ac:dyDescent="0.25">
      <c r="A747" t="s">
        <v>1396</v>
      </c>
      <c r="B747">
        <v>247</v>
      </c>
      <c r="F747">
        <v>1</v>
      </c>
      <c r="H747" s="1">
        <v>15000000000</v>
      </c>
      <c r="K747" t="s">
        <v>73</v>
      </c>
      <c r="L747" t="s">
        <v>8</v>
      </c>
    </row>
    <row r="748" spans="1:13" x14ac:dyDescent="0.25">
      <c r="A748" t="s">
        <v>1396</v>
      </c>
      <c r="B748">
        <v>247</v>
      </c>
      <c r="F748">
        <v>1</v>
      </c>
      <c r="H748" s="1">
        <v>15000000000</v>
      </c>
      <c r="K748" t="s">
        <v>73</v>
      </c>
      <c r="L748" t="s">
        <v>7</v>
      </c>
      <c r="M748" t="s">
        <v>467</v>
      </c>
    </row>
    <row r="749" spans="1:13" x14ac:dyDescent="0.25">
      <c r="A749" t="s">
        <v>1396</v>
      </c>
      <c r="B749">
        <v>247</v>
      </c>
      <c r="F749">
        <v>1</v>
      </c>
      <c r="H749" s="1">
        <v>15000000000</v>
      </c>
      <c r="K749" t="s">
        <v>73</v>
      </c>
      <c r="L749" t="s">
        <v>7</v>
      </c>
      <c r="M749" t="s">
        <v>467</v>
      </c>
    </row>
    <row r="750" spans="1:13" x14ac:dyDescent="0.25">
      <c r="A750" t="s">
        <v>1396</v>
      </c>
      <c r="B750">
        <v>247</v>
      </c>
      <c r="F750">
        <v>1</v>
      </c>
      <c r="H750" s="1">
        <v>15000000000</v>
      </c>
      <c r="K750" t="s">
        <v>73</v>
      </c>
      <c r="L750" t="s">
        <v>7</v>
      </c>
      <c r="M750" t="s">
        <v>467</v>
      </c>
    </row>
    <row r="751" spans="1:13" x14ac:dyDescent="0.25">
      <c r="A751" t="s">
        <v>1396</v>
      </c>
      <c r="B751">
        <v>247</v>
      </c>
      <c r="F751">
        <v>1</v>
      </c>
      <c r="H751" s="1">
        <v>15000000000</v>
      </c>
      <c r="K751" t="s">
        <v>73</v>
      </c>
      <c r="L751" t="s">
        <v>7</v>
      </c>
      <c r="M751" t="s">
        <v>467</v>
      </c>
    </row>
    <row r="752" spans="1:13" x14ac:dyDescent="0.25">
      <c r="A752" t="s">
        <v>1396</v>
      </c>
      <c r="B752">
        <v>247</v>
      </c>
      <c r="F752">
        <v>1</v>
      </c>
      <c r="H752" s="1">
        <v>15000000000</v>
      </c>
      <c r="K752" t="s">
        <v>73</v>
      </c>
      <c r="L752" t="s">
        <v>12</v>
      </c>
      <c r="M752" t="s">
        <v>377</v>
      </c>
    </row>
    <row r="753" spans="1:13" x14ac:dyDescent="0.25">
      <c r="A753" t="s">
        <v>1396</v>
      </c>
      <c r="B753">
        <v>247</v>
      </c>
      <c r="F753">
        <v>1</v>
      </c>
      <c r="H753" s="1">
        <v>15000000000</v>
      </c>
      <c r="K753" t="s">
        <v>73</v>
      </c>
      <c r="L753" t="s">
        <v>12</v>
      </c>
      <c r="M753" t="s">
        <v>377</v>
      </c>
    </row>
    <row r="754" spans="1:13" x14ac:dyDescent="0.25">
      <c r="A754" t="s">
        <v>1396</v>
      </c>
      <c r="B754">
        <v>247</v>
      </c>
      <c r="F754">
        <v>1</v>
      </c>
      <c r="H754" s="1">
        <v>15000000000</v>
      </c>
      <c r="K754" t="s">
        <v>73</v>
      </c>
      <c r="L754" t="s">
        <v>12</v>
      </c>
      <c r="M754" t="s">
        <v>377</v>
      </c>
    </row>
    <row r="755" spans="1:13" x14ac:dyDescent="0.25">
      <c r="A755" t="s">
        <v>1396</v>
      </c>
      <c r="B755">
        <v>247</v>
      </c>
      <c r="F755">
        <v>1</v>
      </c>
      <c r="H755" s="1">
        <v>15000000000</v>
      </c>
      <c r="K755" t="s">
        <v>73</v>
      </c>
      <c r="L755" t="s">
        <v>12</v>
      </c>
      <c r="M755" t="s">
        <v>377</v>
      </c>
    </row>
    <row r="756" spans="1:13" x14ac:dyDescent="0.25">
      <c r="A756" t="s">
        <v>1396</v>
      </c>
      <c r="B756">
        <v>247</v>
      </c>
      <c r="F756">
        <v>1</v>
      </c>
      <c r="H756" s="1">
        <v>15000000000</v>
      </c>
      <c r="K756" t="s">
        <v>73</v>
      </c>
      <c r="L756" t="s">
        <v>11</v>
      </c>
      <c r="M756" t="s">
        <v>168</v>
      </c>
    </row>
    <row r="757" spans="1:13" x14ac:dyDescent="0.25">
      <c r="A757" t="s">
        <v>1396</v>
      </c>
      <c r="B757">
        <v>247</v>
      </c>
      <c r="F757">
        <v>1</v>
      </c>
      <c r="H757" s="1">
        <v>15000000000</v>
      </c>
      <c r="K757" t="s">
        <v>73</v>
      </c>
      <c r="L757" t="s">
        <v>11</v>
      </c>
      <c r="M757" t="s">
        <v>168</v>
      </c>
    </row>
    <row r="758" spans="1:13" x14ac:dyDescent="0.25">
      <c r="A758" t="s">
        <v>1396</v>
      </c>
      <c r="B758">
        <v>247</v>
      </c>
      <c r="F758">
        <v>1</v>
      </c>
      <c r="H758" s="1">
        <v>15000000000</v>
      </c>
      <c r="K758" t="s">
        <v>73</v>
      </c>
      <c r="L758" t="s">
        <v>11</v>
      </c>
      <c r="M758" t="s">
        <v>168</v>
      </c>
    </row>
    <row r="759" spans="1:13" x14ac:dyDescent="0.25">
      <c r="A759" t="s">
        <v>1396</v>
      </c>
      <c r="B759">
        <v>247</v>
      </c>
      <c r="F759">
        <v>1</v>
      </c>
      <c r="H759" s="1">
        <v>15000000000</v>
      </c>
      <c r="K759" t="s">
        <v>73</v>
      </c>
      <c r="L759" t="s">
        <v>11</v>
      </c>
      <c r="M759" t="s">
        <v>168</v>
      </c>
    </row>
    <row r="760" spans="1:13" x14ac:dyDescent="0.25">
      <c r="A760" t="s">
        <v>1396</v>
      </c>
      <c r="B760">
        <v>247</v>
      </c>
      <c r="F760">
        <v>1</v>
      </c>
      <c r="H760" s="1">
        <v>15000000000</v>
      </c>
      <c r="K760" t="s">
        <v>73</v>
      </c>
      <c r="L760" t="s">
        <v>5</v>
      </c>
      <c r="M760">
        <v>9583006696</v>
      </c>
    </row>
    <row r="761" spans="1:13" x14ac:dyDescent="0.25">
      <c r="A761" t="s">
        <v>1396</v>
      </c>
      <c r="B761">
        <v>247</v>
      </c>
      <c r="F761">
        <v>1</v>
      </c>
      <c r="H761" s="1">
        <v>15000000000</v>
      </c>
      <c r="K761" t="s">
        <v>73</v>
      </c>
      <c r="L761" t="s">
        <v>5</v>
      </c>
      <c r="M761">
        <v>9583006696</v>
      </c>
    </row>
    <row r="762" spans="1:13" x14ac:dyDescent="0.25">
      <c r="A762" t="s">
        <v>1396</v>
      </c>
      <c r="B762">
        <v>247</v>
      </c>
      <c r="F762">
        <v>1</v>
      </c>
      <c r="H762" s="1">
        <v>15000000000</v>
      </c>
      <c r="K762" t="s">
        <v>73</v>
      </c>
      <c r="L762" t="s">
        <v>5</v>
      </c>
      <c r="M762">
        <v>9583006696</v>
      </c>
    </row>
    <row r="763" spans="1:13" x14ac:dyDescent="0.25">
      <c r="A763" t="s">
        <v>1396</v>
      </c>
      <c r="B763">
        <v>247</v>
      </c>
      <c r="F763">
        <v>1</v>
      </c>
      <c r="H763" s="1">
        <v>15000000000</v>
      </c>
      <c r="K763" t="s">
        <v>73</v>
      </c>
      <c r="L763" t="s">
        <v>5</v>
      </c>
      <c r="M763">
        <v>9583006696</v>
      </c>
    </row>
    <row r="764" spans="1:13" x14ac:dyDescent="0.25">
      <c r="A764" t="s">
        <v>1396</v>
      </c>
      <c r="B764">
        <v>247</v>
      </c>
      <c r="F764">
        <v>1</v>
      </c>
      <c r="H764" s="1">
        <v>15000000000</v>
      </c>
      <c r="K764" t="s">
        <v>73</v>
      </c>
      <c r="L764" t="s">
        <v>6</v>
      </c>
      <c r="M764">
        <v>9789583006692</v>
      </c>
    </row>
    <row r="765" spans="1:13" x14ac:dyDescent="0.25">
      <c r="A765" t="s">
        <v>1396</v>
      </c>
      <c r="B765">
        <v>247</v>
      </c>
      <c r="F765">
        <v>1</v>
      </c>
      <c r="H765" s="1">
        <v>15000000000</v>
      </c>
      <c r="K765" t="s">
        <v>73</v>
      </c>
      <c r="L765" t="s">
        <v>6</v>
      </c>
      <c r="M765">
        <v>9789583006692</v>
      </c>
    </row>
    <row r="766" spans="1:13" x14ac:dyDescent="0.25">
      <c r="A766" t="s">
        <v>1396</v>
      </c>
      <c r="B766">
        <v>247</v>
      </c>
      <c r="F766">
        <v>1</v>
      </c>
      <c r="H766" s="1">
        <v>15000000000</v>
      </c>
      <c r="K766" t="s">
        <v>73</v>
      </c>
      <c r="L766" t="s">
        <v>6</v>
      </c>
      <c r="M766">
        <v>9789583006692</v>
      </c>
    </row>
    <row r="767" spans="1:13" x14ac:dyDescent="0.25">
      <c r="A767" t="s">
        <v>1396</v>
      </c>
      <c r="B767">
        <v>247</v>
      </c>
      <c r="F767">
        <v>1</v>
      </c>
      <c r="H767" s="1">
        <v>15000000000</v>
      </c>
      <c r="K767" t="s">
        <v>73</v>
      </c>
      <c r="L767" t="s">
        <v>6</v>
      </c>
      <c r="M767">
        <v>9789583006692</v>
      </c>
    </row>
    <row r="768" spans="1:13" x14ac:dyDescent="0.25">
      <c r="A768" t="s">
        <v>1396</v>
      </c>
      <c r="B768">
        <v>247</v>
      </c>
      <c r="F768">
        <v>1</v>
      </c>
      <c r="H768" s="1">
        <v>15000000000</v>
      </c>
      <c r="K768" t="s">
        <v>73</v>
      </c>
      <c r="L768" t="s">
        <v>10</v>
      </c>
      <c r="M768" t="s">
        <v>1770</v>
      </c>
    </row>
    <row r="769" spans="1:13" x14ac:dyDescent="0.25">
      <c r="A769" t="s">
        <v>1396</v>
      </c>
      <c r="B769">
        <v>247</v>
      </c>
      <c r="F769">
        <v>1</v>
      </c>
      <c r="H769" s="1">
        <v>15000000000</v>
      </c>
      <c r="K769" t="s">
        <v>73</v>
      </c>
      <c r="L769" t="s">
        <v>10</v>
      </c>
      <c r="M769" t="s">
        <v>1770</v>
      </c>
    </row>
    <row r="770" spans="1:13" x14ac:dyDescent="0.25">
      <c r="A770" t="s">
        <v>1396</v>
      </c>
      <c r="B770">
        <v>247</v>
      </c>
      <c r="F770">
        <v>1</v>
      </c>
      <c r="H770" s="1">
        <v>15000000000</v>
      </c>
      <c r="K770" t="s">
        <v>73</v>
      </c>
      <c r="L770" t="s">
        <v>10</v>
      </c>
      <c r="M770" t="s">
        <v>1770</v>
      </c>
    </row>
    <row r="771" spans="1:13" x14ac:dyDescent="0.25">
      <c r="A771" t="s">
        <v>1396</v>
      </c>
      <c r="B771">
        <v>247</v>
      </c>
      <c r="F771">
        <v>1</v>
      </c>
      <c r="H771" s="1">
        <v>15000000000</v>
      </c>
      <c r="K771" t="s">
        <v>73</v>
      </c>
      <c r="L771" t="s">
        <v>10</v>
      </c>
      <c r="M771" t="s">
        <v>1770</v>
      </c>
    </row>
    <row r="772" spans="1:13" x14ac:dyDescent="0.25">
      <c r="A772" t="s">
        <v>1396</v>
      </c>
      <c r="B772">
        <v>247</v>
      </c>
      <c r="F772">
        <v>1</v>
      </c>
      <c r="H772" s="1">
        <v>15000000000</v>
      </c>
      <c r="K772" t="s">
        <v>73</v>
      </c>
      <c r="L772" t="s">
        <v>13</v>
      </c>
      <c r="M772" t="s">
        <v>90</v>
      </c>
    </row>
    <row r="773" spans="1:13" x14ac:dyDescent="0.25">
      <c r="A773" t="s">
        <v>1396</v>
      </c>
      <c r="B773">
        <v>247</v>
      </c>
      <c r="F773">
        <v>1</v>
      </c>
      <c r="H773" s="1">
        <v>15000000000</v>
      </c>
      <c r="K773" t="s">
        <v>73</v>
      </c>
      <c r="L773" t="s">
        <v>13</v>
      </c>
      <c r="M773" t="s">
        <v>90</v>
      </c>
    </row>
    <row r="774" spans="1:13" x14ac:dyDescent="0.25">
      <c r="A774" t="s">
        <v>1396</v>
      </c>
      <c r="B774">
        <v>247</v>
      </c>
      <c r="F774">
        <v>1</v>
      </c>
      <c r="H774" s="1">
        <v>15000000000</v>
      </c>
      <c r="K774" t="s">
        <v>73</v>
      </c>
      <c r="L774" t="s">
        <v>13</v>
      </c>
      <c r="M774" t="s">
        <v>90</v>
      </c>
    </row>
    <row r="775" spans="1:13" x14ac:dyDescent="0.25">
      <c r="A775" t="s">
        <v>1396</v>
      </c>
      <c r="B775">
        <v>247</v>
      </c>
      <c r="F775">
        <v>1</v>
      </c>
      <c r="H775" s="1">
        <v>15000000000</v>
      </c>
      <c r="K775" t="s">
        <v>73</v>
      </c>
      <c r="L775" t="s">
        <v>13</v>
      </c>
      <c r="M775" t="s">
        <v>90</v>
      </c>
    </row>
    <row r="776" spans="1:13" x14ac:dyDescent="0.25">
      <c r="A776" t="s">
        <v>1396</v>
      </c>
      <c r="B776">
        <v>247</v>
      </c>
      <c r="F776">
        <v>1</v>
      </c>
      <c r="H776" s="1">
        <v>15000000000</v>
      </c>
      <c r="K776" t="s">
        <v>73</v>
      </c>
      <c r="L776" t="s">
        <v>14</v>
      </c>
    </row>
    <row r="777" spans="1:13" x14ac:dyDescent="0.25">
      <c r="A777" t="s">
        <v>1396</v>
      </c>
      <c r="B777">
        <v>247</v>
      </c>
      <c r="F777">
        <v>1</v>
      </c>
      <c r="H777" s="1">
        <v>15000000000</v>
      </c>
      <c r="K777" t="s">
        <v>73</v>
      </c>
      <c r="L777" t="s">
        <v>14</v>
      </c>
    </row>
    <row r="778" spans="1:13" x14ac:dyDescent="0.25">
      <c r="A778" t="s">
        <v>1396</v>
      </c>
      <c r="B778">
        <v>247</v>
      </c>
      <c r="F778">
        <v>1</v>
      </c>
      <c r="H778" s="1">
        <v>15000000000</v>
      </c>
      <c r="K778" t="s">
        <v>73</v>
      </c>
      <c r="L778" t="s">
        <v>14</v>
      </c>
    </row>
    <row r="779" spans="1:13" x14ac:dyDescent="0.25">
      <c r="A779" t="s">
        <v>1396</v>
      </c>
      <c r="B779">
        <v>247</v>
      </c>
      <c r="F779">
        <v>1</v>
      </c>
      <c r="H779" s="1">
        <v>15000000000</v>
      </c>
      <c r="K779" t="s">
        <v>73</v>
      </c>
      <c r="L779" t="s">
        <v>14</v>
      </c>
    </row>
    <row r="780" spans="1:13" x14ac:dyDescent="0.25">
      <c r="A780" t="s">
        <v>1396</v>
      </c>
      <c r="B780">
        <v>247</v>
      </c>
      <c r="F780">
        <v>1</v>
      </c>
      <c r="H780" s="1">
        <v>15000000000</v>
      </c>
      <c r="K780" t="s">
        <v>73</v>
      </c>
      <c r="L780" t="s">
        <v>16</v>
      </c>
    </row>
    <row r="781" spans="1:13" x14ac:dyDescent="0.25">
      <c r="A781" t="s">
        <v>1396</v>
      </c>
      <c r="B781">
        <v>247</v>
      </c>
      <c r="F781">
        <v>1</v>
      </c>
      <c r="H781" s="1">
        <v>15000000000</v>
      </c>
      <c r="K781" t="s">
        <v>73</v>
      </c>
      <c r="L781" t="s">
        <v>16</v>
      </c>
    </row>
    <row r="782" spans="1:13" x14ac:dyDescent="0.25">
      <c r="A782" t="s">
        <v>1396</v>
      </c>
      <c r="B782">
        <v>247</v>
      </c>
      <c r="F782">
        <v>1</v>
      </c>
      <c r="H782" s="1">
        <v>15000000000</v>
      </c>
      <c r="K782" t="s">
        <v>73</v>
      </c>
      <c r="L782" t="s">
        <v>16</v>
      </c>
    </row>
    <row r="783" spans="1:13" x14ac:dyDescent="0.25">
      <c r="A783" t="s">
        <v>1396</v>
      </c>
      <c r="B783">
        <v>247</v>
      </c>
      <c r="F783">
        <v>1</v>
      </c>
      <c r="H783" s="1">
        <v>15000000000</v>
      </c>
      <c r="K783" t="s">
        <v>73</v>
      </c>
      <c r="L783" t="s">
        <v>16</v>
      </c>
    </row>
    <row r="784" spans="1:13" x14ac:dyDescent="0.25">
      <c r="A784" t="s">
        <v>1062</v>
      </c>
      <c r="B784">
        <v>705</v>
      </c>
      <c r="F784">
        <v>1</v>
      </c>
      <c r="H784" s="1">
        <v>15000000000</v>
      </c>
      <c r="K784" t="s">
        <v>1282</v>
      </c>
      <c r="L784" t="s">
        <v>9</v>
      </c>
      <c r="M784" t="s">
        <v>1063</v>
      </c>
    </row>
    <row r="785" spans="1:13" x14ac:dyDescent="0.25">
      <c r="A785" t="s">
        <v>1062</v>
      </c>
      <c r="B785">
        <v>705</v>
      </c>
      <c r="F785">
        <v>1</v>
      </c>
      <c r="H785" s="1">
        <v>15000000000</v>
      </c>
      <c r="K785" t="s">
        <v>1282</v>
      </c>
      <c r="L785" t="s">
        <v>7</v>
      </c>
      <c r="M785" t="s">
        <v>349</v>
      </c>
    </row>
    <row r="786" spans="1:13" x14ac:dyDescent="0.25">
      <c r="A786" t="s">
        <v>1062</v>
      </c>
      <c r="B786">
        <v>705</v>
      </c>
      <c r="F786">
        <v>1</v>
      </c>
      <c r="H786" s="1">
        <v>15000000000</v>
      </c>
      <c r="K786" t="s">
        <v>1282</v>
      </c>
      <c r="L786" t="s">
        <v>12</v>
      </c>
      <c r="M786" t="s">
        <v>264</v>
      </c>
    </row>
    <row r="787" spans="1:13" x14ac:dyDescent="0.25">
      <c r="A787" t="s">
        <v>1062</v>
      </c>
      <c r="B787">
        <v>705</v>
      </c>
      <c r="F787">
        <v>1</v>
      </c>
      <c r="H787" s="1">
        <v>15000000000</v>
      </c>
      <c r="K787" t="s">
        <v>1282</v>
      </c>
      <c r="L787" t="s">
        <v>13</v>
      </c>
      <c r="M787" t="s">
        <v>90</v>
      </c>
    </row>
    <row r="788" spans="1:13" x14ac:dyDescent="0.25">
      <c r="A788" t="s">
        <v>383</v>
      </c>
      <c r="B788">
        <v>342</v>
      </c>
      <c r="F788">
        <v>0</v>
      </c>
      <c r="H788" t="s">
        <v>42</v>
      </c>
      <c r="K788" t="s">
        <v>73</v>
      </c>
      <c r="L788" t="s">
        <v>9</v>
      </c>
      <c r="M788" t="s">
        <v>385</v>
      </c>
    </row>
    <row r="789" spans="1:13" x14ac:dyDescent="0.25">
      <c r="A789" t="s">
        <v>383</v>
      </c>
      <c r="B789">
        <v>342</v>
      </c>
      <c r="F789">
        <v>0</v>
      </c>
      <c r="H789" t="s">
        <v>42</v>
      </c>
      <c r="K789" t="s">
        <v>73</v>
      </c>
      <c r="L789" t="s">
        <v>9</v>
      </c>
      <c r="M789" t="s">
        <v>385</v>
      </c>
    </row>
    <row r="790" spans="1:13" x14ac:dyDescent="0.25">
      <c r="A790" t="s">
        <v>383</v>
      </c>
      <c r="B790">
        <v>342</v>
      </c>
      <c r="F790">
        <v>0</v>
      </c>
      <c r="H790" t="s">
        <v>42</v>
      </c>
      <c r="K790" t="s">
        <v>73</v>
      </c>
      <c r="L790" t="s">
        <v>9</v>
      </c>
      <c r="M790" t="s">
        <v>385</v>
      </c>
    </row>
    <row r="791" spans="1:13" x14ac:dyDescent="0.25">
      <c r="A791" t="s">
        <v>383</v>
      </c>
      <c r="B791">
        <v>342</v>
      </c>
      <c r="F791">
        <v>0</v>
      </c>
      <c r="H791" t="s">
        <v>42</v>
      </c>
      <c r="K791" t="s">
        <v>73</v>
      </c>
      <c r="L791" t="s">
        <v>9</v>
      </c>
      <c r="M791" t="s">
        <v>385</v>
      </c>
    </row>
    <row r="792" spans="1:13" x14ac:dyDescent="0.25">
      <c r="A792" t="s">
        <v>383</v>
      </c>
      <c r="B792">
        <v>342</v>
      </c>
      <c r="F792">
        <v>0</v>
      </c>
      <c r="H792" t="s">
        <v>42</v>
      </c>
      <c r="K792" t="s">
        <v>73</v>
      </c>
      <c r="L792" t="s">
        <v>8</v>
      </c>
      <c r="M792" t="s">
        <v>259</v>
      </c>
    </row>
    <row r="793" spans="1:13" x14ac:dyDescent="0.25">
      <c r="A793" t="s">
        <v>383</v>
      </c>
      <c r="B793">
        <v>342</v>
      </c>
      <c r="F793">
        <v>0</v>
      </c>
      <c r="H793" t="s">
        <v>42</v>
      </c>
      <c r="K793" t="s">
        <v>73</v>
      </c>
      <c r="L793" t="s">
        <v>8</v>
      </c>
      <c r="M793" t="s">
        <v>259</v>
      </c>
    </row>
    <row r="794" spans="1:13" x14ac:dyDescent="0.25">
      <c r="A794" t="s">
        <v>383</v>
      </c>
      <c r="B794">
        <v>342</v>
      </c>
      <c r="F794">
        <v>0</v>
      </c>
      <c r="H794" t="s">
        <v>42</v>
      </c>
      <c r="K794" t="s">
        <v>73</v>
      </c>
      <c r="L794" t="s">
        <v>8</v>
      </c>
      <c r="M794" t="s">
        <v>259</v>
      </c>
    </row>
    <row r="795" spans="1:13" x14ac:dyDescent="0.25">
      <c r="A795" t="s">
        <v>383</v>
      </c>
      <c r="B795">
        <v>342</v>
      </c>
      <c r="F795">
        <v>0</v>
      </c>
      <c r="H795" t="s">
        <v>42</v>
      </c>
      <c r="K795" t="s">
        <v>73</v>
      </c>
      <c r="L795" t="s">
        <v>8</v>
      </c>
      <c r="M795" t="s">
        <v>259</v>
      </c>
    </row>
    <row r="796" spans="1:13" x14ac:dyDescent="0.25">
      <c r="A796" t="s">
        <v>383</v>
      </c>
      <c r="B796">
        <v>342</v>
      </c>
      <c r="F796">
        <v>0</v>
      </c>
      <c r="H796" t="s">
        <v>42</v>
      </c>
      <c r="K796" t="s">
        <v>73</v>
      </c>
      <c r="L796" t="s">
        <v>7</v>
      </c>
      <c r="M796" t="s">
        <v>384</v>
      </c>
    </row>
    <row r="797" spans="1:13" x14ac:dyDescent="0.25">
      <c r="A797" t="s">
        <v>383</v>
      </c>
      <c r="B797">
        <v>342</v>
      </c>
      <c r="F797">
        <v>0</v>
      </c>
      <c r="H797" t="s">
        <v>42</v>
      </c>
      <c r="K797" t="s">
        <v>73</v>
      </c>
      <c r="L797" t="s">
        <v>7</v>
      </c>
      <c r="M797" t="s">
        <v>384</v>
      </c>
    </row>
    <row r="798" spans="1:13" x14ac:dyDescent="0.25">
      <c r="A798" t="s">
        <v>383</v>
      </c>
      <c r="B798">
        <v>342</v>
      </c>
      <c r="F798">
        <v>0</v>
      </c>
      <c r="H798" t="s">
        <v>42</v>
      </c>
      <c r="K798" t="s">
        <v>73</v>
      </c>
      <c r="L798" t="s">
        <v>7</v>
      </c>
      <c r="M798" t="s">
        <v>384</v>
      </c>
    </row>
    <row r="799" spans="1:13" x14ac:dyDescent="0.25">
      <c r="A799" t="s">
        <v>383</v>
      </c>
      <c r="B799">
        <v>342</v>
      </c>
      <c r="F799">
        <v>0</v>
      </c>
      <c r="H799" t="s">
        <v>42</v>
      </c>
      <c r="K799" t="s">
        <v>73</v>
      </c>
      <c r="L799" t="s">
        <v>7</v>
      </c>
      <c r="M799" t="s">
        <v>384</v>
      </c>
    </row>
    <row r="800" spans="1:13" x14ac:dyDescent="0.25">
      <c r="A800" t="s">
        <v>383</v>
      </c>
      <c r="B800">
        <v>342</v>
      </c>
      <c r="F800">
        <v>0</v>
      </c>
      <c r="H800" t="s">
        <v>42</v>
      </c>
      <c r="K800" t="s">
        <v>73</v>
      </c>
      <c r="L800" t="s">
        <v>12</v>
      </c>
      <c r="M800" t="s">
        <v>374</v>
      </c>
    </row>
    <row r="801" spans="1:13" x14ac:dyDescent="0.25">
      <c r="A801" t="s">
        <v>383</v>
      </c>
      <c r="B801">
        <v>342</v>
      </c>
      <c r="F801">
        <v>0</v>
      </c>
      <c r="H801" t="s">
        <v>42</v>
      </c>
      <c r="K801" t="s">
        <v>73</v>
      </c>
      <c r="L801" t="s">
        <v>12</v>
      </c>
      <c r="M801" t="s">
        <v>374</v>
      </c>
    </row>
    <row r="802" spans="1:13" x14ac:dyDescent="0.25">
      <c r="A802" t="s">
        <v>383</v>
      </c>
      <c r="B802">
        <v>342</v>
      </c>
      <c r="F802">
        <v>0</v>
      </c>
      <c r="H802" t="s">
        <v>42</v>
      </c>
      <c r="K802" t="s">
        <v>73</v>
      </c>
      <c r="L802" t="s">
        <v>12</v>
      </c>
      <c r="M802" t="s">
        <v>374</v>
      </c>
    </row>
    <row r="803" spans="1:13" x14ac:dyDescent="0.25">
      <c r="A803" t="s">
        <v>383</v>
      </c>
      <c r="B803">
        <v>342</v>
      </c>
      <c r="F803">
        <v>0</v>
      </c>
      <c r="H803" t="s">
        <v>42</v>
      </c>
      <c r="K803" t="s">
        <v>73</v>
      </c>
      <c r="L803" t="s">
        <v>12</v>
      </c>
      <c r="M803" t="s">
        <v>374</v>
      </c>
    </row>
    <row r="804" spans="1:13" x14ac:dyDescent="0.25">
      <c r="A804" t="s">
        <v>383</v>
      </c>
      <c r="B804">
        <v>342</v>
      </c>
      <c r="F804">
        <v>0</v>
      </c>
      <c r="H804" t="s">
        <v>42</v>
      </c>
      <c r="K804" t="s">
        <v>73</v>
      </c>
      <c r="L804" t="s">
        <v>11</v>
      </c>
      <c r="M804" t="s">
        <v>259</v>
      </c>
    </row>
    <row r="805" spans="1:13" x14ac:dyDescent="0.25">
      <c r="A805" t="s">
        <v>383</v>
      </c>
      <c r="B805">
        <v>342</v>
      </c>
      <c r="F805">
        <v>0</v>
      </c>
      <c r="H805" t="s">
        <v>42</v>
      </c>
      <c r="K805" t="s">
        <v>73</v>
      </c>
      <c r="L805" t="s">
        <v>11</v>
      </c>
      <c r="M805" t="s">
        <v>259</v>
      </c>
    </row>
    <row r="806" spans="1:13" x14ac:dyDescent="0.25">
      <c r="A806" t="s">
        <v>383</v>
      </c>
      <c r="B806">
        <v>342</v>
      </c>
      <c r="F806">
        <v>0</v>
      </c>
      <c r="H806" t="s">
        <v>42</v>
      </c>
      <c r="K806" t="s">
        <v>73</v>
      </c>
      <c r="L806" t="s">
        <v>11</v>
      </c>
      <c r="M806" t="s">
        <v>259</v>
      </c>
    </row>
    <row r="807" spans="1:13" x14ac:dyDescent="0.25">
      <c r="A807" t="s">
        <v>383</v>
      </c>
      <c r="B807">
        <v>342</v>
      </c>
      <c r="F807">
        <v>0</v>
      </c>
      <c r="H807" t="s">
        <v>42</v>
      </c>
      <c r="K807" t="s">
        <v>73</v>
      </c>
      <c r="L807" t="s">
        <v>11</v>
      </c>
      <c r="M807" t="s">
        <v>259</v>
      </c>
    </row>
    <row r="808" spans="1:13" x14ac:dyDescent="0.25">
      <c r="A808" t="s">
        <v>383</v>
      </c>
      <c r="B808">
        <v>342</v>
      </c>
      <c r="F808">
        <v>0</v>
      </c>
      <c r="H808" t="s">
        <v>42</v>
      </c>
      <c r="K808" t="s">
        <v>73</v>
      </c>
      <c r="L808" t="s">
        <v>5</v>
      </c>
      <c r="M808" t="s">
        <v>259</v>
      </c>
    </row>
    <row r="809" spans="1:13" x14ac:dyDescent="0.25">
      <c r="A809" t="s">
        <v>383</v>
      </c>
      <c r="B809">
        <v>342</v>
      </c>
      <c r="F809">
        <v>0</v>
      </c>
      <c r="H809" t="s">
        <v>42</v>
      </c>
      <c r="K809" t="s">
        <v>73</v>
      </c>
      <c r="L809" t="s">
        <v>5</v>
      </c>
      <c r="M809" t="s">
        <v>259</v>
      </c>
    </row>
    <row r="810" spans="1:13" x14ac:dyDescent="0.25">
      <c r="A810" t="s">
        <v>383</v>
      </c>
      <c r="B810">
        <v>342</v>
      </c>
      <c r="F810">
        <v>0</v>
      </c>
      <c r="H810" t="s">
        <v>42</v>
      </c>
      <c r="K810" t="s">
        <v>73</v>
      </c>
      <c r="L810" t="s">
        <v>5</v>
      </c>
      <c r="M810" t="s">
        <v>259</v>
      </c>
    </row>
    <row r="811" spans="1:13" x14ac:dyDescent="0.25">
      <c r="A811" t="s">
        <v>383</v>
      </c>
      <c r="B811">
        <v>342</v>
      </c>
      <c r="F811">
        <v>0</v>
      </c>
      <c r="H811" t="s">
        <v>42</v>
      </c>
      <c r="K811" t="s">
        <v>73</v>
      </c>
      <c r="L811" t="s">
        <v>5</v>
      </c>
      <c r="M811" t="s">
        <v>259</v>
      </c>
    </row>
    <row r="812" spans="1:13" x14ac:dyDescent="0.25">
      <c r="A812" t="s">
        <v>383</v>
      </c>
      <c r="B812">
        <v>342</v>
      </c>
      <c r="F812">
        <v>0</v>
      </c>
      <c r="H812" t="s">
        <v>42</v>
      </c>
      <c r="K812" t="s">
        <v>73</v>
      </c>
      <c r="L812" t="s">
        <v>6</v>
      </c>
      <c r="M812">
        <v>9781405844741</v>
      </c>
    </row>
    <row r="813" spans="1:13" x14ac:dyDescent="0.25">
      <c r="A813" t="s">
        <v>383</v>
      </c>
      <c r="B813">
        <v>342</v>
      </c>
      <c r="F813">
        <v>0</v>
      </c>
      <c r="H813" t="s">
        <v>42</v>
      </c>
      <c r="K813" t="s">
        <v>73</v>
      </c>
      <c r="L813" t="s">
        <v>6</v>
      </c>
      <c r="M813">
        <v>9781405844741</v>
      </c>
    </row>
    <row r="814" spans="1:13" x14ac:dyDescent="0.25">
      <c r="A814" t="s">
        <v>383</v>
      </c>
      <c r="B814">
        <v>342</v>
      </c>
      <c r="F814">
        <v>0</v>
      </c>
      <c r="H814" t="s">
        <v>42</v>
      </c>
      <c r="K814" t="s">
        <v>73</v>
      </c>
      <c r="L814" t="s">
        <v>6</v>
      </c>
      <c r="M814">
        <v>9781405844741</v>
      </c>
    </row>
    <row r="815" spans="1:13" x14ac:dyDescent="0.25">
      <c r="A815" t="s">
        <v>383</v>
      </c>
      <c r="B815">
        <v>342</v>
      </c>
      <c r="F815">
        <v>0</v>
      </c>
      <c r="H815" t="s">
        <v>42</v>
      </c>
      <c r="K815" t="s">
        <v>73</v>
      </c>
      <c r="L815" t="s">
        <v>6</v>
      </c>
      <c r="M815">
        <v>9781405844741</v>
      </c>
    </row>
    <row r="816" spans="1:13" x14ac:dyDescent="0.25">
      <c r="A816" t="s">
        <v>383</v>
      </c>
      <c r="B816">
        <v>342</v>
      </c>
      <c r="F816">
        <v>0</v>
      </c>
      <c r="H816" t="s">
        <v>42</v>
      </c>
      <c r="K816" t="s">
        <v>73</v>
      </c>
      <c r="L816" t="s">
        <v>13</v>
      </c>
      <c r="M816" t="s">
        <v>375</v>
      </c>
    </row>
    <row r="817" spans="1:13" x14ac:dyDescent="0.25">
      <c r="A817" t="s">
        <v>383</v>
      </c>
      <c r="B817">
        <v>342</v>
      </c>
      <c r="F817">
        <v>0</v>
      </c>
      <c r="H817" t="s">
        <v>42</v>
      </c>
      <c r="K817" t="s">
        <v>73</v>
      </c>
      <c r="L817" t="s">
        <v>13</v>
      </c>
      <c r="M817" t="s">
        <v>375</v>
      </c>
    </row>
    <row r="818" spans="1:13" x14ac:dyDescent="0.25">
      <c r="A818" t="s">
        <v>383</v>
      </c>
      <c r="B818">
        <v>342</v>
      </c>
      <c r="F818">
        <v>0</v>
      </c>
      <c r="H818" t="s">
        <v>42</v>
      </c>
      <c r="K818" t="s">
        <v>73</v>
      </c>
      <c r="L818" t="s">
        <v>13</v>
      </c>
      <c r="M818" t="s">
        <v>375</v>
      </c>
    </row>
    <row r="819" spans="1:13" x14ac:dyDescent="0.25">
      <c r="A819" t="s">
        <v>383</v>
      </c>
      <c r="B819">
        <v>342</v>
      </c>
      <c r="F819">
        <v>0</v>
      </c>
      <c r="H819" t="s">
        <v>42</v>
      </c>
      <c r="K819" t="s">
        <v>73</v>
      </c>
      <c r="L819" t="s">
        <v>13</v>
      </c>
      <c r="M819" t="s">
        <v>375</v>
      </c>
    </row>
    <row r="820" spans="1:13" x14ac:dyDescent="0.25">
      <c r="A820" t="s">
        <v>1345</v>
      </c>
      <c r="B820">
        <v>258</v>
      </c>
      <c r="F820">
        <v>1</v>
      </c>
      <c r="H820" s="1">
        <v>12000000000</v>
      </c>
      <c r="K820" t="s">
        <v>122</v>
      </c>
      <c r="L820" t="s">
        <v>9</v>
      </c>
      <c r="M820" t="s">
        <v>1787</v>
      </c>
    </row>
    <row r="821" spans="1:13" x14ac:dyDescent="0.25">
      <c r="A821" t="s">
        <v>1345</v>
      </c>
      <c r="B821">
        <v>258</v>
      </c>
      <c r="F821">
        <v>1</v>
      </c>
      <c r="H821" s="1">
        <v>12000000000</v>
      </c>
      <c r="K821" t="s">
        <v>122</v>
      </c>
      <c r="L821" t="s">
        <v>8</v>
      </c>
    </row>
    <row r="822" spans="1:13" x14ac:dyDescent="0.25">
      <c r="A822" t="s">
        <v>1345</v>
      </c>
      <c r="B822">
        <v>258</v>
      </c>
      <c r="F822">
        <v>1</v>
      </c>
      <c r="H822" s="1">
        <v>12000000000</v>
      </c>
      <c r="K822" t="s">
        <v>122</v>
      </c>
      <c r="L822" t="s">
        <v>7</v>
      </c>
      <c r="M822" t="s">
        <v>1599</v>
      </c>
    </row>
    <row r="823" spans="1:13" x14ac:dyDescent="0.25">
      <c r="A823" t="s">
        <v>1345</v>
      </c>
      <c r="B823">
        <v>258</v>
      </c>
      <c r="F823">
        <v>1</v>
      </c>
      <c r="H823" s="1">
        <v>12000000000</v>
      </c>
      <c r="K823" t="s">
        <v>122</v>
      </c>
      <c r="L823" t="s">
        <v>12</v>
      </c>
      <c r="M823" t="s">
        <v>264</v>
      </c>
    </row>
    <row r="824" spans="1:13" x14ac:dyDescent="0.25">
      <c r="A824" t="s">
        <v>1345</v>
      </c>
      <c r="B824">
        <v>258</v>
      </c>
      <c r="F824">
        <v>1</v>
      </c>
      <c r="H824" s="1">
        <v>12000000000</v>
      </c>
      <c r="K824" t="s">
        <v>122</v>
      </c>
      <c r="L824" t="s">
        <v>11</v>
      </c>
      <c r="M824" t="s">
        <v>122</v>
      </c>
    </row>
    <row r="825" spans="1:13" x14ac:dyDescent="0.25">
      <c r="A825" t="s">
        <v>1345</v>
      </c>
      <c r="B825">
        <v>258</v>
      </c>
      <c r="F825">
        <v>1</v>
      </c>
      <c r="H825" s="1">
        <v>12000000000</v>
      </c>
      <c r="K825" t="s">
        <v>122</v>
      </c>
      <c r="L825" t="s">
        <v>5</v>
      </c>
      <c r="M825">
        <v>9587044568</v>
      </c>
    </row>
    <row r="826" spans="1:13" x14ac:dyDescent="0.25">
      <c r="A826" t="s">
        <v>1345</v>
      </c>
      <c r="B826">
        <v>258</v>
      </c>
      <c r="F826">
        <v>1</v>
      </c>
      <c r="H826" s="1">
        <v>12000000000</v>
      </c>
      <c r="K826" t="s">
        <v>122</v>
      </c>
      <c r="L826" t="s">
        <v>6</v>
      </c>
      <c r="M826">
        <v>9789587044560</v>
      </c>
    </row>
    <row r="827" spans="1:13" x14ac:dyDescent="0.25">
      <c r="A827" t="s">
        <v>1345</v>
      </c>
      <c r="B827">
        <v>258</v>
      </c>
      <c r="F827">
        <v>1</v>
      </c>
      <c r="H827" s="1">
        <v>12000000000</v>
      </c>
      <c r="K827" t="s">
        <v>122</v>
      </c>
      <c r="L827" t="s">
        <v>10</v>
      </c>
      <c r="M827" t="s">
        <v>1788</v>
      </c>
    </row>
    <row r="828" spans="1:13" x14ac:dyDescent="0.25">
      <c r="A828" t="s">
        <v>1345</v>
      </c>
      <c r="B828">
        <v>258</v>
      </c>
      <c r="F828">
        <v>1</v>
      </c>
      <c r="H828" s="1">
        <v>12000000000</v>
      </c>
      <c r="K828" t="s">
        <v>122</v>
      </c>
      <c r="L828" t="s">
        <v>13</v>
      </c>
      <c r="M828" t="s">
        <v>90</v>
      </c>
    </row>
    <row r="829" spans="1:13" x14ac:dyDescent="0.25">
      <c r="A829" t="s">
        <v>1345</v>
      </c>
      <c r="B829">
        <v>258</v>
      </c>
      <c r="F829">
        <v>1</v>
      </c>
      <c r="H829" s="1">
        <v>12000000000</v>
      </c>
      <c r="K829" t="s">
        <v>122</v>
      </c>
      <c r="L829" t="s">
        <v>14</v>
      </c>
    </row>
    <row r="830" spans="1:13" x14ac:dyDescent="0.25">
      <c r="A830" t="s">
        <v>1345</v>
      </c>
      <c r="B830">
        <v>258</v>
      </c>
      <c r="F830">
        <v>1</v>
      </c>
      <c r="H830" s="1">
        <v>12000000000</v>
      </c>
      <c r="K830" t="s">
        <v>122</v>
      </c>
      <c r="L830" t="s">
        <v>16</v>
      </c>
    </row>
    <row r="831" spans="1:13" x14ac:dyDescent="0.25">
      <c r="A831" t="s">
        <v>233</v>
      </c>
      <c r="B831">
        <v>259</v>
      </c>
      <c r="F831">
        <v>1</v>
      </c>
      <c r="H831" s="1">
        <v>10000000000</v>
      </c>
      <c r="K831" t="s">
        <v>28</v>
      </c>
      <c r="L831" t="s">
        <v>9</v>
      </c>
      <c r="M831" t="s">
        <v>1789</v>
      </c>
    </row>
    <row r="832" spans="1:13" x14ac:dyDescent="0.25">
      <c r="A832" t="s">
        <v>233</v>
      </c>
      <c r="B832">
        <v>259</v>
      </c>
      <c r="F832">
        <v>1</v>
      </c>
      <c r="H832" s="1">
        <v>10000000000</v>
      </c>
      <c r="K832" t="s">
        <v>28</v>
      </c>
      <c r="L832" t="s">
        <v>8</v>
      </c>
      <c r="M832">
        <v>1987</v>
      </c>
    </row>
    <row r="833" spans="1:13" x14ac:dyDescent="0.25">
      <c r="A833" t="s">
        <v>233</v>
      </c>
      <c r="B833">
        <v>259</v>
      </c>
      <c r="F833">
        <v>1</v>
      </c>
      <c r="H833" s="1">
        <v>10000000000</v>
      </c>
      <c r="K833" t="s">
        <v>28</v>
      </c>
      <c r="L833" t="s">
        <v>7</v>
      </c>
      <c r="M833" t="s">
        <v>1599</v>
      </c>
    </row>
    <row r="834" spans="1:13" x14ac:dyDescent="0.25">
      <c r="A834" t="s">
        <v>233</v>
      </c>
      <c r="B834">
        <v>259</v>
      </c>
      <c r="F834">
        <v>1</v>
      </c>
      <c r="H834" s="1">
        <v>10000000000</v>
      </c>
      <c r="K834" t="s">
        <v>28</v>
      </c>
      <c r="L834" t="s">
        <v>12</v>
      </c>
      <c r="M834" t="s">
        <v>377</v>
      </c>
    </row>
    <row r="835" spans="1:13" x14ac:dyDescent="0.25">
      <c r="A835" t="s">
        <v>233</v>
      </c>
      <c r="B835">
        <v>259</v>
      </c>
      <c r="F835">
        <v>1</v>
      </c>
      <c r="H835" s="1">
        <v>10000000000</v>
      </c>
      <c r="K835" t="s">
        <v>28</v>
      </c>
      <c r="L835" t="s">
        <v>11</v>
      </c>
      <c r="M835" t="s">
        <v>117</v>
      </c>
    </row>
    <row r="836" spans="1:13" x14ac:dyDescent="0.25">
      <c r="A836" t="s">
        <v>233</v>
      </c>
      <c r="B836">
        <v>259</v>
      </c>
      <c r="F836">
        <v>1</v>
      </c>
      <c r="H836" s="1">
        <v>10000000000</v>
      </c>
      <c r="K836" t="s">
        <v>28</v>
      </c>
      <c r="L836" t="s">
        <v>5</v>
      </c>
      <c r="M836">
        <v>8420460508</v>
      </c>
    </row>
    <row r="837" spans="1:13" x14ac:dyDescent="0.25">
      <c r="A837" t="s">
        <v>233</v>
      </c>
      <c r="B837">
        <v>259</v>
      </c>
      <c r="F837">
        <v>1</v>
      </c>
      <c r="H837" s="1">
        <v>10000000000</v>
      </c>
      <c r="K837" t="s">
        <v>28</v>
      </c>
      <c r="L837" t="s">
        <v>6</v>
      </c>
      <c r="M837" t="s">
        <v>2379</v>
      </c>
    </row>
    <row r="838" spans="1:13" x14ac:dyDescent="0.25">
      <c r="A838" t="s">
        <v>233</v>
      </c>
      <c r="B838">
        <v>259</v>
      </c>
      <c r="F838">
        <v>1</v>
      </c>
      <c r="H838" s="1">
        <v>10000000000</v>
      </c>
      <c r="K838" t="s">
        <v>28</v>
      </c>
      <c r="L838" t="s">
        <v>10</v>
      </c>
      <c r="M838" t="s">
        <v>1602</v>
      </c>
    </row>
    <row r="839" spans="1:13" x14ac:dyDescent="0.25">
      <c r="A839" t="s">
        <v>233</v>
      </c>
      <c r="B839">
        <v>259</v>
      </c>
      <c r="F839">
        <v>1</v>
      </c>
      <c r="H839" s="1">
        <v>10000000000</v>
      </c>
      <c r="K839" t="s">
        <v>28</v>
      </c>
      <c r="L839" t="s">
        <v>13</v>
      </c>
      <c r="M839" t="s">
        <v>90</v>
      </c>
    </row>
    <row r="840" spans="1:13" x14ac:dyDescent="0.25">
      <c r="A840" t="s">
        <v>233</v>
      </c>
      <c r="B840">
        <v>259</v>
      </c>
      <c r="F840">
        <v>1</v>
      </c>
      <c r="H840" s="1">
        <v>10000000000</v>
      </c>
      <c r="K840" t="s">
        <v>28</v>
      </c>
      <c r="L840" t="s">
        <v>14</v>
      </c>
    </row>
    <row r="841" spans="1:13" x14ac:dyDescent="0.25">
      <c r="A841" t="s">
        <v>233</v>
      </c>
      <c r="B841">
        <v>259</v>
      </c>
      <c r="F841">
        <v>1</v>
      </c>
      <c r="H841" s="1">
        <v>10000000000</v>
      </c>
      <c r="K841" t="s">
        <v>28</v>
      </c>
      <c r="L841" t="s">
        <v>16</v>
      </c>
    </row>
    <row r="842" spans="1:13" x14ac:dyDescent="0.25">
      <c r="A842" t="s">
        <v>479</v>
      </c>
      <c r="B842">
        <v>402</v>
      </c>
      <c r="F842">
        <v>1</v>
      </c>
      <c r="H842" s="1">
        <v>20000000000</v>
      </c>
      <c r="K842" t="s">
        <v>81</v>
      </c>
      <c r="L842" t="s">
        <v>9</v>
      </c>
      <c r="M842" t="s">
        <v>481</v>
      </c>
    </row>
    <row r="843" spans="1:13" x14ac:dyDescent="0.25">
      <c r="A843" t="s">
        <v>479</v>
      </c>
      <c r="B843">
        <v>402</v>
      </c>
      <c r="F843">
        <v>1</v>
      </c>
      <c r="H843" s="1">
        <v>20000000000</v>
      </c>
      <c r="K843" t="s">
        <v>81</v>
      </c>
      <c r="L843" t="s">
        <v>8</v>
      </c>
      <c r="M843">
        <v>2008</v>
      </c>
    </row>
    <row r="844" spans="1:13" x14ac:dyDescent="0.25">
      <c r="A844" t="s">
        <v>479</v>
      </c>
      <c r="B844">
        <v>402</v>
      </c>
      <c r="F844">
        <v>1</v>
      </c>
      <c r="H844" s="1">
        <v>20000000000</v>
      </c>
      <c r="K844" t="s">
        <v>81</v>
      </c>
      <c r="L844" t="s">
        <v>7</v>
      </c>
      <c r="M844" t="s">
        <v>480</v>
      </c>
    </row>
    <row r="845" spans="1:13" x14ac:dyDescent="0.25">
      <c r="A845" t="s">
        <v>479</v>
      </c>
      <c r="B845">
        <v>402</v>
      </c>
      <c r="F845">
        <v>1</v>
      </c>
      <c r="H845" s="1">
        <v>20000000000</v>
      </c>
      <c r="K845" t="s">
        <v>81</v>
      </c>
      <c r="L845" t="s">
        <v>12</v>
      </c>
      <c r="M845" t="s">
        <v>264</v>
      </c>
    </row>
    <row r="846" spans="1:13" x14ac:dyDescent="0.25">
      <c r="A846" t="s">
        <v>479</v>
      </c>
      <c r="B846">
        <v>402</v>
      </c>
      <c r="F846">
        <v>1</v>
      </c>
      <c r="H846" s="1">
        <v>20000000000</v>
      </c>
      <c r="K846" t="s">
        <v>81</v>
      </c>
      <c r="L846" t="s">
        <v>5</v>
      </c>
      <c r="M846">
        <v>8427034423</v>
      </c>
    </row>
    <row r="847" spans="1:13" x14ac:dyDescent="0.25">
      <c r="A847" t="s">
        <v>479</v>
      </c>
      <c r="B847">
        <v>402</v>
      </c>
      <c r="F847">
        <v>1</v>
      </c>
      <c r="H847" s="1">
        <v>20000000000</v>
      </c>
      <c r="K847" t="s">
        <v>81</v>
      </c>
      <c r="L847" t="s">
        <v>6</v>
      </c>
      <c r="M847">
        <v>9788427034426</v>
      </c>
    </row>
    <row r="848" spans="1:13" x14ac:dyDescent="0.25">
      <c r="A848" t="s">
        <v>479</v>
      </c>
      <c r="B848">
        <v>402</v>
      </c>
      <c r="F848">
        <v>1</v>
      </c>
      <c r="H848" s="1">
        <v>20000000000</v>
      </c>
      <c r="K848" t="s">
        <v>81</v>
      </c>
      <c r="L848" t="s">
        <v>13</v>
      </c>
      <c r="M848" t="s">
        <v>90</v>
      </c>
    </row>
    <row r="849" spans="1:13" x14ac:dyDescent="0.25">
      <c r="A849" t="s">
        <v>1386</v>
      </c>
      <c r="B849">
        <v>44</v>
      </c>
      <c r="F849">
        <v>1</v>
      </c>
      <c r="H849" s="1">
        <v>15000000000</v>
      </c>
      <c r="K849" t="s">
        <v>28</v>
      </c>
      <c r="L849" t="s">
        <v>9</v>
      </c>
      <c r="M849" s="3" t="s">
        <v>1349</v>
      </c>
    </row>
    <row r="850" spans="1:13" x14ac:dyDescent="0.25">
      <c r="A850" t="s">
        <v>1386</v>
      </c>
      <c r="B850">
        <v>44</v>
      </c>
      <c r="F850">
        <v>1</v>
      </c>
      <c r="H850" s="1">
        <v>15000000000</v>
      </c>
      <c r="K850" t="s">
        <v>28</v>
      </c>
      <c r="L850" t="s">
        <v>8</v>
      </c>
      <c r="M850" s="3" t="s">
        <v>1591</v>
      </c>
    </row>
    <row r="851" spans="1:13" x14ac:dyDescent="0.25">
      <c r="A851" t="s">
        <v>1386</v>
      </c>
      <c r="B851">
        <v>44</v>
      </c>
      <c r="F851">
        <v>1</v>
      </c>
      <c r="H851" s="1">
        <v>15000000000</v>
      </c>
      <c r="K851" t="s">
        <v>28</v>
      </c>
      <c r="L851" t="s">
        <v>7</v>
      </c>
      <c r="M851" t="s">
        <v>497</v>
      </c>
    </row>
    <row r="852" spans="1:13" x14ac:dyDescent="0.25">
      <c r="A852" t="s">
        <v>1386</v>
      </c>
      <c r="B852">
        <v>44</v>
      </c>
      <c r="F852">
        <v>1</v>
      </c>
      <c r="H852" s="1">
        <v>15000000000</v>
      </c>
      <c r="K852" t="s">
        <v>28</v>
      </c>
      <c r="L852" t="s">
        <v>12</v>
      </c>
      <c r="M852" t="s">
        <v>380</v>
      </c>
    </row>
    <row r="853" spans="1:13" x14ac:dyDescent="0.25">
      <c r="A853" t="s">
        <v>1386</v>
      </c>
      <c r="B853">
        <v>44</v>
      </c>
      <c r="F853">
        <v>1</v>
      </c>
      <c r="H853" s="1">
        <v>15000000000</v>
      </c>
      <c r="K853" t="s">
        <v>28</v>
      </c>
      <c r="L853" t="s">
        <v>11</v>
      </c>
      <c r="M853" t="s">
        <v>26</v>
      </c>
    </row>
    <row r="854" spans="1:13" x14ac:dyDescent="0.25">
      <c r="A854" t="s">
        <v>1386</v>
      </c>
      <c r="B854">
        <v>44</v>
      </c>
      <c r="F854">
        <v>1</v>
      </c>
      <c r="H854" s="1">
        <v>15000000000</v>
      </c>
      <c r="K854" t="s">
        <v>28</v>
      </c>
      <c r="L854" t="s">
        <v>5</v>
      </c>
      <c r="M854" t="s">
        <v>2379</v>
      </c>
    </row>
    <row r="855" spans="1:13" x14ac:dyDescent="0.25">
      <c r="A855" t="s">
        <v>1386</v>
      </c>
      <c r="B855">
        <v>44</v>
      </c>
      <c r="F855">
        <v>1</v>
      </c>
      <c r="H855" s="1">
        <v>15000000000</v>
      </c>
      <c r="K855" t="s">
        <v>28</v>
      </c>
      <c r="L855" t="s">
        <v>6</v>
      </c>
      <c r="M855" t="s">
        <v>2379</v>
      </c>
    </row>
    <row r="856" spans="1:13" x14ac:dyDescent="0.25">
      <c r="A856" t="s">
        <v>1386</v>
      </c>
      <c r="B856">
        <v>44</v>
      </c>
      <c r="F856">
        <v>1</v>
      </c>
      <c r="H856" s="1">
        <v>15000000000</v>
      </c>
      <c r="K856" t="s">
        <v>28</v>
      </c>
      <c r="L856" t="s">
        <v>10</v>
      </c>
      <c r="M856" t="s">
        <v>256</v>
      </c>
    </row>
    <row r="857" spans="1:13" x14ac:dyDescent="0.25">
      <c r="A857" t="s">
        <v>1386</v>
      </c>
      <c r="B857">
        <v>44</v>
      </c>
      <c r="F857">
        <v>1</v>
      </c>
      <c r="H857" s="1">
        <v>15000000000</v>
      </c>
      <c r="K857" t="s">
        <v>28</v>
      </c>
      <c r="L857" t="s">
        <v>14</v>
      </c>
    </row>
    <row r="858" spans="1:13" x14ac:dyDescent="0.25">
      <c r="A858" t="s">
        <v>1386</v>
      </c>
      <c r="B858">
        <v>44</v>
      </c>
      <c r="F858">
        <v>1</v>
      </c>
      <c r="H858" s="1">
        <v>15000000000</v>
      </c>
      <c r="K858" t="s">
        <v>28</v>
      </c>
      <c r="L858" t="s">
        <v>16</v>
      </c>
    </row>
    <row r="859" spans="1:13" x14ac:dyDescent="0.25">
      <c r="A859" t="s">
        <v>67</v>
      </c>
      <c r="B859">
        <v>54</v>
      </c>
      <c r="F859">
        <v>0</v>
      </c>
      <c r="H859" t="s">
        <v>42</v>
      </c>
      <c r="K859" t="s">
        <v>68</v>
      </c>
      <c r="L859" t="s">
        <v>9</v>
      </c>
      <c r="M859" s="3" t="s">
        <v>1604</v>
      </c>
    </row>
    <row r="860" spans="1:13" x14ac:dyDescent="0.25">
      <c r="A860" t="s">
        <v>67</v>
      </c>
      <c r="B860">
        <v>54</v>
      </c>
      <c r="F860">
        <v>0</v>
      </c>
      <c r="H860" t="s">
        <v>42</v>
      </c>
      <c r="K860" t="s">
        <v>68</v>
      </c>
      <c r="L860" t="s">
        <v>8</v>
      </c>
    </row>
    <row r="861" spans="1:13" x14ac:dyDescent="0.25">
      <c r="A861" t="s">
        <v>67</v>
      </c>
      <c r="B861">
        <v>54</v>
      </c>
      <c r="F861">
        <v>0</v>
      </c>
      <c r="H861" t="s">
        <v>42</v>
      </c>
      <c r="K861" t="s">
        <v>68</v>
      </c>
      <c r="L861" t="s">
        <v>7</v>
      </c>
      <c r="M861" t="s">
        <v>1603</v>
      </c>
    </row>
    <row r="862" spans="1:13" x14ac:dyDescent="0.25">
      <c r="A862" t="s">
        <v>67</v>
      </c>
      <c r="B862">
        <v>54</v>
      </c>
      <c r="F862">
        <v>0</v>
      </c>
      <c r="H862" t="s">
        <v>42</v>
      </c>
      <c r="K862" t="s">
        <v>68</v>
      </c>
      <c r="L862" t="s">
        <v>12</v>
      </c>
      <c r="M862" t="s">
        <v>377</v>
      </c>
    </row>
    <row r="863" spans="1:13" x14ac:dyDescent="0.25">
      <c r="A863" t="s">
        <v>67</v>
      </c>
      <c r="B863">
        <v>54</v>
      </c>
      <c r="F863">
        <v>0</v>
      </c>
      <c r="H863" t="s">
        <v>42</v>
      </c>
      <c r="K863" t="s">
        <v>68</v>
      </c>
      <c r="L863" t="s">
        <v>11</v>
      </c>
      <c r="M863" s="3" t="s">
        <v>1218</v>
      </c>
    </row>
    <row r="864" spans="1:13" x14ac:dyDescent="0.25">
      <c r="A864" t="s">
        <v>67</v>
      </c>
      <c r="B864">
        <v>54</v>
      </c>
      <c r="F864">
        <v>0</v>
      </c>
      <c r="H864" t="s">
        <v>42</v>
      </c>
      <c r="K864" t="s">
        <v>68</v>
      </c>
      <c r="L864" t="s">
        <v>5</v>
      </c>
      <c r="M864" t="s">
        <v>2379</v>
      </c>
    </row>
    <row r="865" spans="1:13" x14ac:dyDescent="0.25">
      <c r="A865" t="s">
        <v>67</v>
      </c>
      <c r="B865">
        <v>54</v>
      </c>
      <c r="F865">
        <v>0</v>
      </c>
      <c r="H865" t="s">
        <v>42</v>
      </c>
      <c r="K865" t="s">
        <v>68</v>
      </c>
      <c r="L865" t="s">
        <v>6</v>
      </c>
      <c r="M865" t="s">
        <v>2379</v>
      </c>
    </row>
    <row r="866" spans="1:13" x14ac:dyDescent="0.25">
      <c r="A866" t="s">
        <v>67</v>
      </c>
      <c r="B866">
        <v>54</v>
      </c>
      <c r="F866">
        <v>0</v>
      </c>
      <c r="H866" t="s">
        <v>42</v>
      </c>
      <c r="K866" t="s">
        <v>68</v>
      </c>
      <c r="L866" t="s">
        <v>10</v>
      </c>
      <c r="M866" t="s">
        <v>256</v>
      </c>
    </row>
    <row r="867" spans="1:13" x14ac:dyDescent="0.25">
      <c r="A867" t="s">
        <v>67</v>
      </c>
      <c r="B867">
        <v>54</v>
      </c>
      <c r="F867">
        <v>0</v>
      </c>
      <c r="H867" t="s">
        <v>42</v>
      </c>
      <c r="K867" t="s">
        <v>68</v>
      </c>
      <c r="L867" t="s">
        <v>14</v>
      </c>
    </row>
    <row r="868" spans="1:13" x14ac:dyDescent="0.25">
      <c r="A868" t="s">
        <v>67</v>
      </c>
      <c r="B868">
        <v>54</v>
      </c>
      <c r="F868">
        <v>0</v>
      </c>
      <c r="H868" t="s">
        <v>42</v>
      </c>
      <c r="K868" t="s">
        <v>68</v>
      </c>
      <c r="L868" t="s">
        <v>16</v>
      </c>
    </row>
    <row r="869" spans="1:13" x14ac:dyDescent="0.25">
      <c r="A869" t="s">
        <v>74</v>
      </c>
      <c r="B869">
        <v>59</v>
      </c>
      <c r="F869">
        <v>0</v>
      </c>
      <c r="H869" t="s">
        <v>42</v>
      </c>
      <c r="K869" t="s">
        <v>68</v>
      </c>
      <c r="L869" t="s">
        <v>9</v>
      </c>
      <c r="M869" s="3" t="s">
        <v>1604</v>
      </c>
    </row>
    <row r="870" spans="1:13" x14ac:dyDescent="0.25">
      <c r="A870" t="s">
        <v>74</v>
      </c>
      <c r="B870">
        <v>59</v>
      </c>
      <c r="F870">
        <v>0</v>
      </c>
      <c r="H870" t="s">
        <v>42</v>
      </c>
      <c r="K870" t="s">
        <v>68</v>
      </c>
      <c r="L870" t="s">
        <v>8</v>
      </c>
    </row>
    <row r="871" spans="1:13" x14ac:dyDescent="0.25">
      <c r="A871" t="s">
        <v>74</v>
      </c>
      <c r="B871">
        <v>59</v>
      </c>
      <c r="F871">
        <v>0</v>
      </c>
      <c r="H871" t="s">
        <v>42</v>
      </c>
      <c r="K871" t="s">
        <v>68</v>
      </c>
      <c r="L871" t="s">
        <v>7</v>
      </c>
      <c r="M871" t="s">
        <v>1603</v>
      </c>
    </row>
    <row r="872" spans="1:13" x14ac:dyDescent="0.25">
      <c r="A872" t="s">
        <v>74</v>
      </c>
      <c r="B872">
        <v>59</v>
      </c>
      <c r="F872">
        <v>0</v>
      </c>
      <c r="H872" t="s">
        <v>42</v>
      </c>
      <c r="K872" t="s">
        <v>68</v>
      </c>
      <c r="L872" t="s">
        <v>12</v>
      </c>
      <c r="M872" t="s">
        <v>377</v>
      </c>
    </row>
    <row r="873" spans="1:13" x14ac:dyDescent="0.25">
      <c r="A873" t="s">
        <v>74</v>
      </c>
      <c r="B873">
        <v>59</v>
      </c>
      <c r="F873">
        <v>0</v>
      </c>
      <c r="H873" t="s">
        <v>42</v>
      </c>
      <c r="K873" t="s">
        <v>68</v>
      </c>
      <c r="L873" t="s">
        <v>11</v>
      </c>
      <c r="M873" s="3" t="s">
        <v>1218</v>
      </c>
    </row>
    <row r="874" spans="1:13" x14ac:dyDescent="0.25">
      <c r="A874" t="s">
        <v>74</v>
      </c>
      <c r="B874">
        <v>59</v>
      </c>
      <c r="F874">
        <v>0</v>
      </c>
      <c r="H874" t="s">
        <v>42</v>
      </c>
      <c r="K874" t="s">
        <v>68</v>
      </c>
      <c r="L874" t="s">
        <v>5</v>
      </c>
      <c r="M874" t="s">
        <v>2379</v>
      </c>
    </row>
    <row r="875" spans="1:13" x14ac:dyDescent="0.25">
      <c r="A875" t="s">
        <v>74</v>
      </c>
      <c r="B875">
        <v>59</v>
      </c>
      <c r="F875">
        <v>0</v>
      </c>
      <c r="H875" t="s">
        <v>42</v>
      </c>
      <c r="K875" t="s">
        <v>68</v>
      </c>
      <c r="L875" t="s">
        <v>6</v>
      </c>
      <c r="M875">
        <v>9789584537881</v>
      </c>
    </row>
    <row r="876" spans="1:13" x14ac:dyDescent="0.25">
      <c r="A876" t="s">
        <v>74</v>
      </c>
      <c r="B876">
        <v>59</v>
      </c>
      <c r="F876">
        <v>0</v>
      </c>
      <c r="H876" t="s">
        <v>42</v>
      </c>
      <c r="K876" t="s">
        <v>68</v>
      </c>
      <c r="L876" t="s">
        <v>10</v>
      </c>
      <c r="M876" t="s">
        <v>256</v>
      </c>
    </row>
    <row r="877" spans="1:13" x14ac:dyDescent="0.25">
      <c r="A877" t="s">
        <v>74</v>
      </c>
      <c r="B877">
        <v>59</v>
      </c>
      <c r="F877">
        <v>0</v>
      </c>
      <c r="H877" t="s">
        <v>42</v>
      </c>
      <c r="K877" t="s">
        <v>68</v>
      </c>
      <c r="L877" t="s">
        <v>14</v>
      </c>
    </row>
    <row r="878" spans="1:13" x14ac:dyDescent="0.25">
      <c r="A878" t="s">
        <v>74</v>
      </c>
      <c r="B878">
        <v>59</v>
      </c>
      <c r="F878">
        <v>0</v>
      </c>
      <c r="H878" t="s">
        <v>42</v>
      </c>
      <c r="K878" t="s">
        <v>68</v>
      </c>
      <c r="L878" t="s">
        <v>16</v>
      </c>
    </row>
    <row r="879" spans="1:13" x14ac:dyDescent="0.25">
      <c r="A879" t="s">
        <v>929</v>
      </c>
      <c r="B879">
        <v>620</v>
      </c>
      <c r="F879">
        <v>1</v>
      </c>
      <c r="H879" s="1">
        <v>30000000000</v>
      </c>
      <c r="K879" t="s">
        <v>26</v>
      </c>
      <c r="L879" t="s">
        <v>9</v>
      </c>
      <c r="M879" t="s">
        <v>271</v>
      </c>
    </row>
    <row r="880" spans="1:13" x14ac:dyDescent="0.25">
      <c r="A880" t="s">
        <v>929</v>
      </c>
      <c r="B880">
        <v>620</v>
      </c>
      <c r="F880">
        <v>1</v>
      </c>
      <c r="H880" s="1">
        <v>30000000000</v>
      </c>
      <c r="K880" t="s">
        <v>26</v>
      </c>
      <c r="L880" t="s">
        <v>7</v>
      </c>
      <c r="M880" t="s">
        <v>320</v>
      </c>
    </row>
    <row r="881" spans="1:13" x14ac:dyDescent="0.25">
      <c r="A881" t="s">
        <v>929</v>
      </c>
      <c r="B881">
        <v>620</v>
      </c>
      <c r="F881">
        <v>1</v>
      </c>
      <c r="H881" s="1">
        <v>30000000000</v>
      </c>
      <c r="K881" t="s">
        <v>26</v>
      </c>
      <c r="L881" t="s">
        <v>12</v>
      </c>
      <c r="M881" t="s">
        <v>264</v>
      </c>
    </row>
    <row r="882" spans="1:13" x14ac:dyDescent="0.25">
      <c r="A882" t="s">
        <v>929</v>
      </c>
      <c r="B882">
        <v>620</v>
      </c>
      <c r="F882">
        <v>1</v>
      </c>
      <c r="H882" s="1">
        <v>30000000000</v>
      </c>
      <c r="K882" t="s">
        <v>26</v>
      </c>
      <c r="L882" t="s">
        <v>6</v>
      </c>
      <c r="M882">
        <v>9789588948157</v>
      </c>
    </row>
    <row r="883" spans="1:13" x14ac:dyDescent="0.25">
      <c r="A883" t="s">
        <v>929</v>
      </c>
      <c r="B883">
        <v>620</v>
      </c>
      <c r="F883">
        <v>1</v>
      </c>
      <c r="H883" s="1">
        <v>30000000000</v>
      </c>
      <c r="K883" t="s">
        <v>26</v>
      </c>
      <c r="L883" t="s">
        <v>13</v>
      </c>
      <c r="M883" t="s">
        <v>90</v>
      </c>
    </row>
    <row r="884" spans="1:13" x14ac:dyDescent="0.25">
      <c r="A884" t="s">
        <v>91</v>
      </c>
      <c r="B884">
        <v>100</v>
      </c>
      <c r="F884">
        <v>1</v>
      </c>
      <c r="H884" s="1">
        <v>25000000000</v>
      </c>
      <c r="K884" t="s">
        <v>26</v>
      </c>
      <c r="L884" t="s">
        <v>9</v>
      </c>
      <c r="M884" t="s">
        <v>1653</v>
      </c>
    </row>
    <row r="885" spans="1:13" x14ac:dyDescent="0.25">
      <c r="A885" t="s">
        <v>91</v>
      </c>
      <c r="B885">
        <v>100</v>
      </c>
      <c r="F885">
        <v>1</v>
      </c>
      <c r="H885" s="1">
        <v>25000000000</v>
      </c>
      <c r="K885" t="s">
        <v>26</v>
      </c>
      <c r="L885" t="s">
        <v>8</v>
      </c>
      <c r="M885">
        <v>2011</v>
      </c>
    </row>
    <row r="886" spans="1:13" x14ac:dyDescent="0.25">
      <c r="A886" t="s">
        <v>91</v>
      </c>
      <c r="B886">
        <v>100</v>
      </c>
      <c r="F886">
        <v>1</v>
      </c>
      <c r="H886" s="1">
        <v>25000000000</v>
      </c>
      <c r="K886" t="s">
        <v>26</v>
      </c>
      <c r="L886" t="s">
        <v>7</v>
      </c>
      <c r="M886" t="s">
        <v>488</v>
      </c>
    </row>
    <row r="887" spans="1:13" x14ac:dyDescent="0.25">
      <c r="A887" t="s">
        <v>91</v>
      </c>
      <c r="B887">
        <v>100</v>
      </c>
      <c r="F887">
        <v>1</v>
      </c>
      <c r="H887" s="1">
        <v>25000000000</v>
      </c>
      <c r="K887" t="s">
        <v>26</v>
      </c>
      <c r="L887" t="s">
        <v>12</v>
      </c>
      <c r="M887" t="s">
        <v>264</v>
      </c>
    </row>
    <row r="888" spans="1:13" x14ac:dyDescent="0.25">
      <c r="A888" t="s">
        <v>91</v>
      </c>
      <c r="B888">
        <v>100</v>
      </c>
      <c r="F888">
        <v>1</v>
      </c>
      <c r="H888" s="1">
        <v>25000000000</v>
      </c>
      <c r="K888" t="s">
        <v>26</v>
      </c>
      <c r="L888" t="s">
        <v>11</v>
      </c>
      <c r="M888" t="s">
        <v>26</v>
      </c>
    </row>
    <row r="889" spans="1:13" x14ac:dyDescent="0.25">
      <c r="A889" t="s">
        <v>91</v>
      </c>
      <c r="B889">
        <v>100</v>
      </c>
      <c r="F889">
        <v>1</v>
      </c>
      <c r="H889" s="1">
        <v>25000000000</v>
      </c>
      <c r="K889" t="s">
        <v>26</v>
      </c>
      <c r="L889" t="s">
        <v>5</v>
      </c>
      <c r="M889">
        <v>9588618924</v>
      </c>
    </row>
    <row r="890" spans="1:13" x14ac:dyDescent="0.25">
      <c r="A890" t="s">
        <v>91</v>
      </c>
      <c r="B890">
        <v>100</v>
      </c>
      <c r="F890">
        <v>1</v>
      </c>
      <c r="H890" s="1">
        <v>25000000000</v>
      </c>
      <c r="K890" t="s">
        <v>26</v>
      </c>
      <c r="L890" t="s">
        <v>6</v>
      </c>
      <c r="M890">
        <v>9789583600708</v>
      </c>
    </row>
    <row r="891" spans="1:13" x14ac:dyDescent="0.25">
      <c r="A891" t="s">
        <v>91</v>
      </c>
      <c r="B891">
        <v>100</v>
      </c>
      <c r="F891">
        <v>1</v>
      </c>
      <c r="H891" s="1">
        <v>25000000000</v>
      </c>
      <c r="K891" t="s">
        <v>26</v>
      </c>
      <c r="L891" t="s">
        <v>10</v>
      </c>
      <c r="M891" t="s">
        <v>256</v>
      </c>
    </row>
    <row r="892" spans="1:13" x14ac:dyDescent="0.25">
      <c r="A892" t="s">
        <v>91</v>
      </c>
      <c r="B892">
        <v>100</v>
      </c>
      <c r="F892">
        <v>1</v>
      </c>
      <c r="H892" s="1">
        <v>25000000000</v>
      </c>
      <c r="K892" t="s">
        <v>26</v>
      </c>
      <c r="L892" t="s">
        <v>13</v>
      </c>
      <c r="M892" t="s">
        <v>90</v>
      </c>
    </row>
    <row r="893" spans="1:13" x14ac:dyDescent="0.25">
      <c r="A893" t="s">
        <v>91</v>
      </c>
      <c r="B893">
        <v>100</v>
      </c>
      <c r="F893">
        <v>1</v>
      </c>
      <c r="H893" s="1">
        <v>25000000000</v>
      </c>
      <c r="K893" t="s">
        <v>26</v>
      </c>
      <c r="L893" t="s">
        <v>14</v>
      </c>
    </row>
    <row r="894" spans="1:13" x14ac:dyDescent="0.25">
      <c r="A894" t="s">
        <v>91</v>
      </c>
      <c r="B894">
        <v>100</v>
      </c>
      <c r="F894">
        <v>1</v>
      </c>
      <c r="H894" s="1">
        <v>25000000000</v>
      </c>
      <c r="K894" t="s">
        <v>26</v>
      </c>
      <c r="L894" t="s">
        <v>16</v>
      </c>
    </row>
    <row r="895" spans="1:13" x14ac:dyDescent="0.25">
      <c r="A895" t="s">
        <v>1817</v>
      </c>
      <c r="B895">
        <v>121</v>
      </c>
      <c r="F895">
        <v>1</v>
      </c>
      <c r="H895" s="1">
        <v>30000000000</v>
      </c>
      <c r="K895" t="s">
        <v>1270</v>
      </c>
      <c r="L895" t="s">
        <v>9</v>
      </c>
    </row>
    <row r="896" spans="1:13" x14ac:dyDescent="0.25">
      <c r="A896" t="s">
        <v>1817</v>
      </c>
      <c r="B896">
        <v>121</v>
      </c>
      <c r="F896">
        <v>1</v>
      </c>
      <c r="H896" s="1">
        <v>30000000000</v>
      </c>
      <c r="K896" t="s">
        <v>1270</v>
      </c>
      <c r="L896" t="s">
        <v>8</v>
      </c>
      <c r="M896" s="3" t="s">
        <v>1270</v>
      </c>
    </row>
    <row r="897" spans="1:13" x14ac:dyDescent="0.25">
      <c r="A897" t="s">
        <v>1817</v>
      </c>
      <c r="B897">
        <v>121</v>
      </c>
      <c r="F897">
        <v>1</v>
      </c>
      <c r="H897" s="1">
        <v>30000000000</v>
      </c>
      <c r="K897" t="s">
        <v>1270</v>
      </c>
      <c r="L897" t="s">
        <v>7</v>
      </c>
      <c r="M897" t="s">
        <v>1678</v>
      </c>
    </row>
    <row r="898" spans="1:13" x14ac:dyDescent="0.25">
      <c r="A898" t="s">
        <v>1817</v>
      </c>
      <c r="B898">
        <v>121</v>
      </c>
      <c r="F898">
        <v>1</v>
      </c>
      <c r="H898" s="1">
        <v>30000000000</v>
      </c>
      <c r="K898" t="s">
        <v>1270</v>
      </c>
      <c r="L898" t="s">
        <v>12</v>
      </c>
      <c r="M898" t="s">
        <v>264</v>
      </c>
    </row>
    <row r="899" spans="1:13" x14ac:dyDescent="0.25">
      <c r="A899" t="s">
        <v>1817</v>
      </c>
      <c r="B899">
        <v>121</v>
      </c>
      <c r="F899">
        <v>1</v>
      </c>
      <c r="H899" s="1">
        <v>30000000000</v>
      </c>
      <c r="K899" t="s">
        <v>1270</v>
      </c>
      <c r="L899" t="s">
        <v>11</v>
      </c>
      <c r="M899" s="3" t="s">
        <v>1270</v>
      </c>
    </row>
    <row r="900" spans="1:13" x14ac:dyDescent="0.25">
      <c r="A900" t="s">
        <v>1817</v>
      </c>
      <c r="B900">
        <v>121</v>
      </c>
      <c r="F900">
        <v>1</v>
      </c>
      <c r="H900" s="1">
        <v>30000000000</v>
      </c>
      <c r="K900" t="s">
        <v>1270</v>
      </c>
      <c r="L900" t="s">
        <v>5</v>
      </c>
      <c r="M900">
        <v>9681911849</v>
      </c>
    </row>
    <row r="901" spans="1:13" x14ac:dyDescent="0.25">
      <c r="A901" t="s">
        <v>1817</v>
      </c>
      <c r="B901">
        <v>121</v>
      </c>
      <c r="F901">
        <v>1</v>
      </c>
      <c r="H901" s="1">
        <v>30000000000</v>
      </c>
      <c r="K901" t="s">
        <v>1270</v>
      </c>
      <c r="L901" t="s">
        <v>6</v>
      </c>
      <c r="M901">
        <v>9789681911843</v>
      </c>
    </row>
    <row r="902" spans="1:13" x14ac:dyDescent="0.25">
      <c r="A902" t="s">
        <v>1817</v>
      </c>
      <c r="B902">
        <v>121</v>
      </c>
      <c r="F902">
        <v>1</v>
      </c>
      <c r="H902" s="1">
        <v>30000000000</v>
      </c>
      <c r="K902" t="s">
        <v>1270</v>
      </c>
      <c r="L902" t="s">
        <v>10</v>
      </c>
      <c r="M902" s="3" t="s">
        <v>1224</v>
      </c>
    </row>
    <row r="903" spans="1:13" x14ac:dyDescent="0.25">
      <c r="A903" t="s">
        <v>1817</v>
      </c>
      <c r="B903">
        <v>121</v>
      </c>
      <c r="F903">
        <v>1</v>
      </c>
      <c r="H903" s="1">
        <v>30000000000</v>
      </c>
      <c r="K903" t="s">
        <v>1270</v>
      </c>
      <c r="L903" t="s">
        <v>13</v>
      </c>
      <c r="M903" t="s">
        <v>90</v>
      </c>
    </row>
    <row r="904" spans="1:13" x14ac:dyDescent="0.25">
      <c r="A904" t="s">
        <v>1817</v>
      </c>
      <c r="B904">
        <v>121</v>
      </c>
      <c r="F904">
        <v>1</v>
      </c>
      <c r="H904" s="1">
        <v>30000000000</v>
      </c>
      <c r="K904" t="s">
        <v>1270</v>
      </c>
      <c r="L904" t="s">
        <v>14</v>
      </c>
    </row>
    <row r="905" spans="1:13" x14ac:dyDescent="0.25">
      <c r="A905" t="s">
        <v>1817</v>
      </c>
      <c r="B905">
        <v>121</v>
      </c>
      <c r="F905">
        <v>1</v>
      </c>
      <c r="H905" s="1">
        <v>30000000000</v>
      </c>
      <c r="K905" t="s">
        <v>1270</v>
      </c>
      <c r="L905" t="s">
        <v>16</v>
      </c>
    </row>
    <row r="906" spans="1:13" x14ac:dyDescent="0.25">
      <c r="A906" t="s">
        <v>1229</v>
      </c>
      <c r="B906">
        <v>340</v>
      </c>
      <c r="F906">
        <v>0</v>
      </c>
      <c r="H906" t="s">
        <v>42</v>
      </c>
      <c r="K906" t="s">
        <v>73</v>
      </c>
      <c r="L906" t="s">
        <v>9</v>
      </c>
      <c r="M906" t="s">
        <v>381</v>
      </c>
    </row>
    <row r="907" spans="1:13" x14ac:dyDescent="0.25">
      <c r="A907" t="s">
        <v>1229</v>
      </c>
      <c r="B907">
        <v>340</v>
      </c>
      <c r="F907">
        <v>0</v>
      </c>
      <c r="H907" t="s">
        <v>42</v>
      </c>
      <c r="K907" t="s">
        <v>73</v>
      </c>
      <c r="L907" t="s">
        <v>9</v>
      </c>
      <c r="M907" t="s">
        <v>381</v>
      </c>
    </row>
    <row r="908" spans="1:13" x14ac:dyDescent="0.25">
      <c r="A908" t="s">
        <v>1229</v>
      </c>
      <c r="B908">
        <v>340</v>
      </c>
      <c r="F908">
        <v>0</v>
      </c>
      <c r="H908" t="s">
        <v>42</v>
      </c>
      <c r="K908" t="s">
        <v>73</v>
      </c>
      <c r="L908" t="s">
        <v>9</v>
      </c>
      <c r="M908" t="s">
        <v>381</v>
      </c>
    </row>
    <row r="909" spans="1:13" x14ac:dyDescent="0.25">
      <c r="A909" t="s">
        <v>1229</v>
      </c>
      <c r="B909">
        <v>340</v>
      </c>
      <c r="F909">
        <v>0</v>
      </c>
      <c r="H909" t="s">
        <v>42</v>
      </c>
      <c r="K909" t="s">
        <v>73</v>
      </c>
      <c r="L909" t="s">
        <v>9</v>
      </c>
      <c r="M909" t="s">
        <v>381</v>
      </c>
    </row>
    <row r="910" spans="1:13" x14ac:dyDescent="0.25">
      <c r="A910" t="s">
        <v>1229</v>
      </c>
      <c r="B910">
        <v>340</v>
      </c>
      <c r="F910">
        <v>0</v>
      </c>
      <c r="H910" t="s">
        <v>42</v>
      </c>
      <c r="K910" t="s">
        <v>73</v>
      </c>
      <c r="L910" t="s">
        <v>8</v>
      </c>
      <c r="M910" t="s">
        <v>259</v>
      </c>
    </row>
    <row r="911" spans="1:13" x14ac:dyDescent="0.25">
      <c r="A911" t="s">
        <v>1229</v>
      </c>
      <c r="B911">
        <v>340</v>
      </c>
      <c r="F911">
        <v>0</v>
      </c>
      <c r="H911" t="s">
        <v>42</v>
      </c>
      <c r="K911" t="s">
        <v>73</v>
      </c>
      <c r="L911" t="s">
        <v>8</v>
      </c>
      <c r="M911" t="s">
        <v>259</v>
      </c>
    </row>
    <row r="912" spans="1:13" x14ac:dyDescent="0.25">
      <c r="A912" t="s">
        <v>1229</v>
      </c>
      <c r="B912">
        <v>340</v>
      </c>
      <c r="F912">
        <v>0</v>
      </c>
      <c r="H912" t="s">
        <v>42</v>
      </c>
      <c r="K912" t="s">
        <v>73</v>
      </c>
      <c r="L912" t="s">
        <v>8</v>
      </c>
      <c r="M912" t="s">
        <v>259</v>
      </c>
    </row>
    <row r="913" spans="1:13" x14ac:dyDescent="0.25">
      <c r="A913" t="s">
        <v>1229</v>
      </c>
      <c r="B913">
        <v>340</v>
      </c>
      <c r="F913">
        <v>0</v>
      </c>
      <c r="H913" t="s">
        <v>42</v>
      </c>
      <c r="K913" t="s">
        <v>73</v>
      </c>
      <c r="L913" t="s">
        <v>8</v>
      </c>
      <c r="M913" t="s">
        <v>259</v>
      </c>
    </row>
    <row r="914" spans="1:13" x14ac:dyDescent="0.25">
      <c r="A914" t="s">
        <v>1229</v>
      </c>
      <c r="B914">
        <v>340</v>
      </c>
      <c r="F914">
        <v>0</v>
      </c>
      <c r="H914" t="s">
        <v>42</v>
      </c>
      <c r="K914" t="s">
        <v>73</v>
      </c>
      <c r="L914" t="s">
        <v>7</v>
      </c>
      <c r="M914" t="s">
        <v>315</v>
      </c>
    </row>
    <row r="915" spans="1:13" x14ac:dyDescent="0.25">
      <c r="A915" t="s">
        <v>1229</v>
      </c>
      <c r="B915">
        <v>340</v>
      </c>
      <c r="F915">
        <v>0</v>
      </c>
      <c r="H915" t="s">
        <v>42</v>
      </c>
      <c r="K915" t="s">
        <v>73</v>
      </c>
      <c r="L915" t="s">
        <v>7</v>
      </c>
      <c r="M915" t="s">
        <v>315</v>
      </c>
    </row>
    <row r="916" spans="1:13" x14ac:dyDescent="0.25">
      <c r="A916" t="s">
        <v>1229</v>
      </c>
      <c r="B916">
        <v>340</v>
      </c>
      <c r="F916">
        <v>0</v>
      </c>
      <c r="H916" t="s">
        <v>42</v>
      </c>
      <c r="K916" t="s">
        <v>73</v>
      </c>
      <c r="L916" t="s">
        <v>7</v>
      </c>
      <c r="M916" t="s">
        <v>315</v>
      </c>
    </row>
    <row r="917" spans="1:13" x14ac:dyDescent="0.25">
      <c r="A917" t="s">
        <v>1229</v>
      </c>
      <c r="B917">
        <v>340</v>
      </c>
      <c r="F917">
        <v>0</v>
      </c>
      <c r="H917" t="s">
        <v>42</v>
      </c>
      <c r="K917" t="s">
        <v>73</v>
      </c>
      <c r="L917" t="s">
        <v>7</v>
      </c>
      <c r="M917" t="s">
        <v>315</v>
      </c>
    </row>
    <row r="918" spans="1:13" x14ac:dyDescent="0.25">
      <c r="A918" t="s">
        <v>1229</v>
      </c>
      <c r="B918">
        <v>340</v>
      </c>
      <c r="F918">
        <v>0</v>
      </c>
      <c r="H918" t="s">
        <v>42</v>
      </c>
      <c r="K918" t="s">
        <v>73</v>
      </c>
      <c r="L918" t="s">
        <v>12</v>
      </c>
      <c r="M918" t="s">
        <v>264</v>
      </c>
    </row>
    <row r="919" spans="1:13" x14ac:dyDescent="0.25">
      <c r="A919" t="s">
        <v>1229</v>
      </c>
      <c r="B919">
        <v>340</v>
      </c>
      <c r="F919">
        <v>0</v>
      </c>
      <c r="H919" t="s">
        <v>42</v>
      </c>
      <c r="K919" t="s">
        <v>73</v>
      </c>
      <c r="L919" t="s">
        <v>12</v>
      </c>
      <c r="M919" t="s">
        <v>264</v>
      </c>
    </row>
    <row r="920" spans="1:13" x14ac:dyDescent="0.25">
      <c r="A920" t="s">
        <v>1229</v>
      </c>
      <c r="B920">
        <v>340</v>
      </c>
      <c r="F920">
        <v>0</v>
      </c>
      <c r="H920" t="s">
        <v>42</v>
      </c>
      <c r="K920" t="s">
        <v>73</v>
      </c>
      <c r="L920" t="s">
        <v>12</v>
      </c>
      <c r="M920" t="s">
        <v>264</v>
      </c>
    </row>
    <row r="921" spans="1:13" x14ac:dyDescent="0.25">
      <c r="A921" t="s">
        <v>1229</v>
      </c>
      <c r="B921">
        <v>340</v>
      </c>
      <c r="F921">
        <v>0</v>
      </c>
      <c r="H921" t="s">
        <v>42</v>
      </c>
      <c r="K921" t="s">
        <v>73</v>
      </c>
      <c r="L921" t="s">
        <v>12</v>
      </c>
      <c r="M921" t="s">
        <v>264</v>
      </c>
    </row>
    <row r="922" spans="1:13" x14ac:dyDescent="0.25">
      <c r="A922" t="s">
        <v>1229</v>
      </c>
      <c r="B922">
        <v>340</v>
      </c>
      <c r="F922">
        <v>0</v>
      </c>
      <c r="H922" t="s">
        <v>42</v>
      </c>
      <c r="K922" t="s">
        <v>73</v>
      </c>
      <c r="L922" t="s">
        <v>11</v>
      </c>
      <c r="M922" t="s">
        <v>259</v>
      </c>
    </row>
    <row r="923" spans="1:13" x14ac:dyDescent="0.25">
      <c r="A923" t="s">
        <v>1229</v>
      </c>
      <c r="B923">
        <v>340</v>
      </c>
      <c r="F923">
        <v>0</v>
      </c>
      <c r="H923" t="s">
        <v>42</v>
      </c>
      <c r="K923" t="s">
        <v>73</v>
      </c>
      <c r="L923" t="s">
        <v>11</v>
      </c>
      <c r="M923" t="s">
        <v>259</v>
      </c>
    </row>
    <row r="924" spans="1:13" x14ac:dyDescent="0.25">
      <c r="A924" t="s">
        <v>1229</v>
      </c>
      <c r="B924">
        <v>340</v>
      </c>
      <c r="F924">
        <v>0</v>
      </c>
      <c r="H924" t="s">
        <v>42</v>
      </c>
      <c r="K924" t="s">
        <v>73</v>
      </c>
      <c r="L924" t="s">
        <v>11</v>
      </c>
      <c r="M924" t="s">
        <v>259</v>
      </c>
    </row>
    <row r="925" spans="1:13" x14ac:dyDescent="0.25">
      <c r="A925" t="s">
        <v>1229</v>
      </c>
      <c r="B925">
        <v>340</v>
      </c>
      <c r="F925">
        <v>0</v>
      </c>
      <c r="H925" t="s">
        <v>42</v>
      </c>
      <c r="K925" t="s">
        <v>73</v>
      </c>
      <c r="L925" t="s">
        <v>11</v>
      </c>
      <c r="M925" t="s">
        <v>259</v>
      </c>
    </row>
    <row r="926" spans="1:13" x14ac:dyDescent="0.25">
      <c r="A926" t="s">
        <v>1229</v>
      </c>
      <c r="B926">
        <v>340</v>
      </c>
      <c r="F926">
        <v>0</v>
      </c>
      <c r="H926" t="s">
        <v>42</v>
      </c>
      <c r="K926" t="s">
        <v>73</v>
      </c>
      <c r="L926" t="s">
        <v>5</v>
      </c>
      <c r="M926" t="s">
        <v>259</v>
      </c>
    </row>
    <row r="927" spans="1:13" x14ac:dyDescent="0.25">
      <c r="A927" t="s">
        <v>1229</v>
      </c>
      <c r="B927">
        <v>340</v>
      </c>
      <c r="F927">
        <v>0</v>
      </c>
      <c r="H927" t="s">
        <v>42</v>
      </c>
      <c r="K927" t="s">
        <v>73</v>
      </c>
      <c r="L927" t="s">
        <v>5</v>
      </c>
      <c r="M927" t="s">
        <v>259</v>
      </c>
    </row>
    <row r="928" spans="1:13" x14ac:dyDescent="0.25">
      <c r="A928" t="s">
        <v>1229</v>
      </c>
      <c r="B928">
        <v>340</v>
      </c>
      <c r="F928">
        <v>0</v>
      </c>
      <c r="H928" t="s">
        <v>42</v>
      </c>
      <c r="K928" t="s">
        <v>73</v>
      </c>
      <c r="L928" t="s">
        <v>5</v>
      </c>
      <c r="M928" t="s">
        <v>259</v>
      </c>
    </row>
    <row r="929" spans="1:13" x14ac:dyDescent="0.25">
      <c r="A929" t="s">
        <v>1229</v>
      </c>
      <c r="B929">
        <v>340</v>
      </c>
      <c r="F929">
        <v>0</v>
      </c>
      <c r="H929" t="s">
        <v>42</v>
      </c>
      <c r="K929" t="s">
        <v>73</v>
      </c>
      <c r="L929" t="s">
        <v>5</v>
      </c>
      <c r="M929" t="s">
        <v>259</v>
      </c>
    </row>
    <row r="930" spans="1:13" x14ac:dyDescent="0.25">
      <c r="A930" t="s">
        <v>1229</v>
      </c>
      <c r="B930">
        <v>340</v>
      </c>
      <c r="F930">
        <v>0</v>
      </c>
      <c r="H930" t="s">
        <v>42</v>
      </c>
      <c r="K930" t="s">
        <v>73</v>
      </c>
      <c r="L930" t="s">
        <v>6</v>
      </c>
      <c r="M930">
        <v>9789584534156</v>
      </c>
    </row>
    <row r="931" spans="1:13" x14ac:dyDescent="0.25">
      <c r="A931" t="s">
        <v>1229</v>
      </c>
      <c r="B931">
        <v>340</v>
      </c>
      <c r="F931">
        <v>0</v>
      </c>
      <c r="H931" t="s">
        <v>42</v>
      </c>
      <c r="K931" t="s">
        <v>73</v>
      </c>
      <c r="L931" t="s">
        <v>6</v>
      </c>
      <c r="M931">
        <v>9789584534156</v>
      </c>
    </row>
    <row r="932" spans="1:13" x14ac:dyDescent="0.25">
      <c r="A932" t="s">
        <v>1229</v>
      </c>
      <c r="B932">
        <v>340</v>
      </c>
      <c r="F932">
        <v>0</v>
      </c>
      <c r="H932" t="s">
        <v>42</v>
      </c>
      <c r="K932" t="s">
        <v>73</v>
      </c>
      <c r="L932" t="s">
        <v>6</v>
      </c>
      <c r="M932">
        <v>9789584534156</v>
      </c>
    </row>
    <row r="933" spans="1:13" x14ac:dyDescent="0.25">
      <c r="A933" t="s">
        <v>1229</v>
      </c>
      <c r="B933">
        <v>340</v>
      </c>
      <c r="F933">
        <v>0</v>
      </c>
      <c r="H933" t="s">
        <v>42</v>
      </c>
      <c r="K933" t="s">
        <v>73</v>
      </c>
      <c r="L933" t="s">
        <v>6</v>
      </c>
      <c r="M933">
        <v>9789584534156</v>
      </c>
    </row>
    <row r="934" spans="1:13" x14ac:dyDescent="0.25">
      <c r="A934" t="s">
        <v>1229</v>
      </c>
      <c r="B934">
        <v>340</v>
      </c>
      <c r="F934">
        <v>0</v>
      </c>
      <c r="H934" t="s">
        <v>42</v>
      </c>
      <c r="K934" t="s">
        <v>73</v>
      </c>
      <c r="L934" t="s">
        <v>10</v>
      </c>
      <c r="M934" t="s">
        <v>256</v>
      </c>
    </row>
    <row r="935" spans="1:13" x14ac:dyDescent="0.25">
      <c r="A935" t="s">
        <v>1229</v>
      </c>
      <c r="B935">
        <v>340</v>
      </c>
      <c r="F935">
        <v>0</v>
      </c>
      <c r="H935" t="s">
        <v>42</v>
      </c>
      <c r="K935" t="s">
        <v>73</v>
      </c>
      <c r="L935" t="s">
        <v>10</v>
      </c>
      <c r="M935" t="s">
        <v>256</v>
      </c>
    </row>
    <row r="936" spans="1:13" x14ac:dyDescent="0.25">
      <c r="A936" t="s">
        <v>1229</v>
      </c>
      <c r="B936">
        <v>340</v>
      </c>
      <c r="F936">
        <v>0</v>
      </c>
      <c r="H936" t="s">
        <v>42</v>
      </c>
      <c r="K936" t="s">
        <v>73</v>
      </c>
      <c r="L936" t="s">
        <v>10</v>
      </c>
      <c r="M936" t="s">
        <v>256</v>
      </c>
    </row>
    <row r="937" spans="1:13" x14ac:dyDescent="0.25">
      <c r="A937" t="s">
        <v>1229</v>
      </c>
      <c r="B937">
        <v>340</v>
      </c>
      <c r="F937">
        <v>0</v>
      </c>
      <c r="H937" t="s">
        <v>42</v>
      </c>
      <c r="K937" t="s">
        <v>73</v>
      </c>
      <c r="L937" t="s">
        <v>10</v>
      </c>
      <c r="M937" t="s">
        <v>256</v>
      </c>
    </row>
    <row r="938" spans="1:13" x14ac:dyDescent="0.25">
      <c r="A938" t="s">
        <v>1229</v>
      </c>
      <c r="B938">
        <v>340</v>
      </c>
      <c r="F938">
        <v>0</v>
      </c>
      <c r="H938" t="s">
        <v>42</v>
      </c>
      <c r="K938" t="s">
        <v>73</v>
      </c>
      <c r="L938" t="s">
        <v>13</v>
      </c>
      <c r="M938" t="s">
        <v>375</v>
      </c>
    </row>
    <row r="939" spans="1:13" x14ac:dyDescent="0.25">
      <c r="A939" t="s">
        <v>1229</v>
      </c>
      <c r="B939">
        <v>340</v>
      </c>
      <c r="F939">
        <v>0</v>
      </c>
      <c r="H939" t="s">
        <v>42</v>
      </c>
      <c r="K939" t="s">
        <v>73</v>
      </c>
      <c r="L939" t="s">
        <v>13</v>
      </c>
      <c r="M939" t="s">
        <v>375</v>
      </c>
    </row>
    <row r="940" spans="1:13" x14ac:dyDescent="0.25">
      <c r="A940" t="s">
        <v>1229</v>
      </c>
      <c r="B940">
        <v>340</v>
      </c>
      <c r="F940">
        <v>0</v>
      </c>
      <c r="H940" t="s">
        <v>42</v>
      </c>
      <c r="K940" t="s">
        <v>73</v>
      </c>
      <c r="L940" t="s">
        <v>13</v>
      </c>
      <c r="M940" t="s">
        <v>375</v>
      </c>
    </row>
    <row r="941" spans="1:13" x14ac:dyDescent="0.25">
      <c r="A941" t="s">
        <v>1229</v>
      </c>
      <c r="B941">
        <v>340</v>
      </c>
      <c r="F941">
        <v>0</v>
      </c>
      <c r="H941" t="s">
        <v>42</v>
      </c>
      <c r="K941" t="s">
        <v>73</v>
      </c>
      <c r="L941" t="s">
        <v>13</v>
      </c>
      <c r="M941" t="s">
        <v>375</v>
      </c>
    </row>
    <row r="942" spans="1:13" x14ac:dyDescent="0.25">
      <c r="A942" t="s">
        <v>51</v>
      </c>
      <c r="B942">
        <v>36</v>
      </c>
      <c r="F942">
        <v>1</v>
      </c>
      <c r="H942" s="1">
        <v>20000000000</v>
      </c>
      <c r="K942" t="s">
        <v>50</v>
      </c>
      <c r="L942" t="s">
        <v>9</v>
      </c>
    </row>
    <row r="943" spans="1:13" x14ac:dyDescent="0.25">
      <c r="A943" t="s">
        <v>51</v>
      </c>
      <c r="B943">
        <v>36</v>
      </c>
      <c r="F943">
        <v>1</v>
      </c>
      <c r="H943" s="1">
        <v>20000000000</v>
      </c>
      <c r="K943" t="s">
        <v>50</v>
      </c>
      <c r="L943" t="s">
        <v>8</v>
      </c>
      <c r="M943" t="s">
        <v>261</v>
      </c>
    </row>
    <row r="944" spans="1:13" x14ac:dyDescent="0.25">
      <c r="A944" t="s">
        <v>51</v>
      </c>
      <c r="B944">
        <v>36</v>
      </c>
      <c r="F944">
        <v>1</v>
      </c>
      <c r="H944" s="1">
        <v>20000000000</v>
      </c>
      <c r="K944" t="s">
        <v>50</v>
      </c>
      <c r="L944" t="s">
        <v>7</v>
      </c>
      <c r="M944" t="s">
        <v>1579</v>
      </c>
    </row>
    <row r="945" spans="1:13" x14ac:dyDescent="0.25">
      <c r="A945" t="s">
        <v>51</v>
      </c>
      <c r="B945">
        <v>36</v>
      </c>
      <c r="F945">
        <v>1</v>
      </c>
      <c r="H945" s="1">
        <v>20000000000</v>
      </c>
      <c r="K945" t="s">
        <v>50</v>
      </c>
      <c r="L945" t="s">
        <v>12</v>
      </c>
      <c r="M945" t="s">
        <v>264</v>
      </c>
    </row>
    <row r="946" spans="1:13" x14ac:dyDescent="0.25">
      <c r="A946" t="s">
        <v>51</v>
      </c>
      <c r="B946">
        <v>36</v>
      </c>
      <c r="F946">
        <v>1</v>
      </c>
      <c r="H946" s="1">
        <v>20000000000</v>
      </c>
      <c r="K946" t="s">
        <v>50</v>
      </c>
      <c r="L946" t="s">
        <v>11</v>
      </c>
      <c r="M946" t="s">
        <v>50</v>
      </c>
    </row>
    <row r="947" spans="1:13" x14ac:dyDescent="0.25">
      <c r="A947" t="s">
        <v>51</v>
      </c>
      <c r="B947">
        <v>36</v>
      </c>
      <c r="F947">
        <v>1</v>
      </c>
      <c r="H947" s="1">
        <v>20000000000</v>
      </c>
      <c r="K947" t="s">
        <v>50</v>
      </c>
      <c r="L947" t="s">
        <v>5</v>
      </c>
      <c r="M947" t="s">
        <v>2379</v>
      </c>
    </row>
    <row r="948" spans="1:13" x14ac:dyDescent="0.25">
      <c r="A948" t="s">
        <v>51</v>
      </c>
      <c r="B948">
        <v>36</v>
      </c>
      <c r="F948">
        <v>1</v>
      </c>
      <c r="H948" s="1">
        <v>20000000000</v>
      </c>
      <c r="K948" t="s">
        <v>50</v>
      </c>
      <c r="L948" t="s">
        <v>6</v>
      </c>
      <c r="M948">
        <v>9789588238241</v>
      </c>
    </row>
    <row r="949" spans="1:13" x14ac:dyDescent="0.25">
      <c r="A949" t="s">
        <v>51</v>
      </c>
      <c r="B949">
        <v>36</v>
      </c>
      <c r="F949">
        <v>1</v>
      </c>
      <c r="H949" s="1">
        <v>20000000000</v>
      </c>
      <c r="K949" t="s">
        <v>50</v>
      </c>
      <c r="L949" t="s">
        <v>10</v>
      </c>
    </row>
    <row r="950" spans="1:13" x14ac:dyDescent="0.25">
      <c r="A950" t="s">
        <v>51</v>
      </c>
      <c r="B950">
        <v>36</v>
      </c>
      <c r="F950">
        <v>1</v>
      </c>
      <c r="H950" s="1">
        <v>20000000000</v>
      </c>
      <c r="K950" t="s">
        <v>50</v>
      </c>
      <c r="L950" t="s">
        <v>14</v>
      </c>
    </row>
    <row r="951" spans="1:13" x14ac:dyDescent="0.25">
      <c r="A951" t="s">
        <v>51</v>
      </c>
      <c r="B951">
        <v>36</v>
      </c>
      <c r="F951">
        <v>1</v>
      </c>
      <c r="H951" s="1">
        <v>20000000000</v>
      </c>
      <c r="K951" t="s">
        <v>50</v>
      </c>
      <c r="L951" t="s">
        <v>16</v>
      </c>
    </row>
    <row r="952" spans="1:13" x14ac:dyDescent="0.25">
      <c r="A952" t="s">
        <v>120</v>
      </c>
      <c r="B952">
        <v>133</v>
      </c>
      <c r="F952">
        <v>1</v>
      </c>
      <c r="H952" s="1">
        <v>10000000000</v>
      </c>
      <c r="K952" t="s">
        <v>117</v>
      </c>
      <c r="L952" t="s">
        <v>9</v>
      </c>
      <c r="M952" t="s">
        <v>1692</v>
      </c>
    </row>
    <row r="953" spans="1:13" x14ac:dyDescent="0.25">
      <c r="A953" t="s">
        <v>120</v>
      </c>
      <c r="B953">
        <v>133</v>
      </c>
      <c r="F953">
        <v>1</v>
      </c>
      <c r="H953" s="1">
        <v>10000000000</v>
      </c>
      <c r="K953" t="s">
        <v>117</v>
      </c>
      <c r="L953" t="s">
        <v>8</v>
      </c>
      <c r="M953" t="s">
        <v>1691</v>
      </c>
    </row>
    <row r="954" spans="1:13" x14ac:dyDescent="0.25">
      <c r="A954" t="s">
        <v>120</v>
      </c>
      <c r="B954">
        <v>133</v>
      </c>
      <c r="F954">
        <v>1</v>
      </c>
      <c r="H954" s="1">
        <v>10000000000</v>
      </c>
      <c r="K954" t="s">
        <v>117</v>
      </c>
      <c r="L954" t="s">
        <v>7</v>
      </c>
      <c r="M954" t="s">
        <v>349</v>
      </c>
    </row>
    <row r="955" spans="1:13" x14ac:dyDescent="0.25">
      <c r="A955" t="s">
        <v>120</v>
      </c>
      <c r="B955">
        <v>133</v>
      </c>
      <c r="F955">
        <v>1</v>
      </c>
      <c r="H955" s="1">
        <v>10000000000</v>
      </c>
      <c r="K955" t="s">
        <v>117</v>
      </c>
      <c r="L955" t="s">
        <v>12</v>
      </c>
      <c r="M955" t="s">
        <v>377</v>
      </c>
    </row>
    <row r="956" spans="1:13" x14ac:dyDescent="0.25">
      <c r="A956" t="s">
        <v>120</v>
      </c>
      <c r="B956">
        <v>133</v>
      </c>
      <c r="F956">
        <v>1</v>
      </c>
      <c r="H956" s="1">
        <v>10000000000</v>
      </c>
      <c r="K956" t="s">
        <v>117</v>
      </c>
      <c r="L956" t="s">
        <v>11</v>
      </c>
      <c r="M956" t="s">
        <v>117</v>
      </c>
    </row>
    <row r="957" spans="1:13" x14ac:dyDescent="0.25">
      <c r="A957" t="s">
        <v>120</v>
      </c>
      <c r="B957">
        <v>133</v>
      </c>
      <c r="F957">
        <v>1</v>
      </c>
      <c r="H957" s="1">
        <v>10000000000</v>
      </c>
      <c r="K957" t="s">
        <v>117</v>
      </c>
      <c r="L957" t="s">
        <v>5</v>
      </c>
      <c r="M957">
        <v>9580451864</v>
      </c>
    </row>
    <row r="958" spans="1:13" x14ac:dyDescent="0.25">
      <c r="A958" t="s">
        <v>120</v>
      </c>
      <c r="B958">
        <v>133</v>
      </c>
      <c r="F958">
        <v>1</v>
      </c>
      <c r="H958" s="1">
        <v>10000000000</v>
      </c>
      <c r="K958" t="s">
        <v>117</v>
      </c>
      <c r="L958" t="s">
        <v>6</v>
      </c>
      <c r="M958">
        <v>9789580451860</v>
      </c>
    </row>
    <row r="959" spans="1:13" x14ac:dyDescent="0.25">
      <c r="A959" t="s">
        <v>120</v>
      </c>
      <c r="B959">
        <v>133</v>
      </c>
      <c r="F959">
        <v>1</v>
      </c>
      <c r="H959" s="1">
        <v>10000000000</v>
      </c>
      <c r="K959" t="s">
        <v>117</v>
      </c>
      <c r="L959" t="s">
        <v>10</v>
      </c>
      <c r="M959" t="s">
        <v>1693</v>
      </c>
    </row>
    <row r="960" spans="1:13" x14ac:dyDescent="0.25">
      <c r="A960" t="s">
        <v>120</v>
      </c>
      <c r="B960">
        <v>133</v>
      </c>
      <c r="F960">
        <v>1</v>
      </c>
      <c r="H960" s="1">
        <v>10000000000</v>
      </c>
      <c r="K960" t="s">
        <v>117</v>
      </c>
      <c r="L960" t="s">
        <v>14</v>
      </c>
    </row>
    <row r="961" spans="1:13" x14ac:dyDescent="0.25">
      <c r="A961" t="s">
        <v>120</v>
      </c>
      <c r="B961">
        <v>133</v>
      </c>
      <c r="F961">
        <v>1</v>
      </c>
      <c r="H961" s="1">
        <v>10000000000</v>
      </c>
      <c r="K961" t="s">
        <v>117</v>
      </c>
      <c r="L961" t="s">
        <v>16</v>
      </c>
    </row>
    <row r="962" spans="1:13" x14ac:dyDescent="0.25">
      <c r="A962" t="s">
        <v>130</v>
      </c>
      <c r="B962">
        <v>144</v>
      </c>
      <c r="F962">
        <v>1</v>
      </c>
      <c r="H962" s="1">
        <v>12000000000</v>
      </c>
      <c r="K962" t="s">
        <v>28</v>
      </c>
      <c r="L962" t="s">
        <v>9</v>
      </c>
      <c r="M962" s="3" t="s">
        <v>1583</v>
      </c>
    </row>
    <row r="963" spans="1:13" x14ac:dyDescent="0.25">
      <c r="A963" t="s">
        <v>130</v>
      </c>
      <c r="B963">
        <v>144</v>
      </c>
      <c r="F963">
        <v>1</v>
      </c>
      <c r="H963" s="1">
        <v>12000000000</v>
      </c>
      <c r="K963" t="s">
        <v>28</v>
      </c>
      <c r="L963" t="s">
        <v>8</v>
      </c>
    </row>
    <row r="964" spans="1:13" x14ac:dyDescent="0.25">
      <c r="A964" t="s">
        <v>130</v>
      </c>
      <c r="B964">
        <v>144</v>
      </c>
      <c r="F964">
        <v>1</v>
      </c>
      <c r="H964" s="1">
        <v>12000000000</v>
      </c>
      <c r="K964" t="s">
        <v>28</v>
      </c>
      <c r="L964" t="s">
        <v>7</v>
      </c>
    </row>
    <row r="965" spans="1:13" x14ac:dyDescent="0.25">
      <c r="A965" t="s">
        <v>130</v>
      </c>
      <c r="B965">
        <v>144</v>
      </c>
      <c r="F965">
        <v>1</v>
      </c>
      <c r="H965" s="1">
        <v>12000000000</v>
      </c>
      <c r="K965" t="s">
        <v>28</v>
      </c>
      <c r="L965" t="s">
        <v>12</v>
      </c>
      <c r="M965" t="s">
        <v>264</v>
      </c>
    </row>
    <row r="966" spans="1:13" x14ac:dyDescent="0.25">
      <c r="A966" t="s">
        <v>130</v>
      </c>
      <c r="B966">
        <v>144</v>
      </c>
      <c r="F966">
        <v>1</v>
      </c>
      <c r="H966" s="1">
        <v>12000000000</v>
      </c>
      <c r="K966" t="s">
        <v>28</v>
      </c>
      <c r="L966" t="s">
        <v>11</v>
      </c>
      <c r="M966" t="s">
        <v>28</v>
      </c>
    </row>
    <row r="967" spans="1:13" x14ac:dyDescent="0.25">
      <c r="A967" t="s">
        <v>130</v>
      </c>
      <c r="B967">
        <v>144</v>
      </c>
      <c r="F967">
        <v>1</v>
      </c>
      <c r="H967" s="1">
        <v>12000000000</v>
      </c>
      <c r="K967" t="s">
        <v>28</v>
      </c>
      <c r="L967" t="s">
        <v>5</v>
      </c>
      <c r="M967">
        <v>9586141896</v>
      </c>
    </row>
    <row r="968" spans="1:13" x14ac:dyDescent="0.25">
      <c r="A968" t="s">
        <v>130</v>
      </c>
      <c r="B968">
        <v>144</v>
      </c>
      <c r="F968">
        <v>1</v>
      </c>
      <c r="H968" s="1">
        <v>12000000000</v>
      </c>
      <c r="K968" t="s">
        <v>28</v>
      </c>
      <c r="L968" t="s">
        <v>6</v>
      </c>
      <c r="M968">
        <v>9789586141895</v>
      </c>
    </row>
    <row r="969" spans="1:13" x14ac:dyDescent="0.25">
      <c r="A969" t="s">
        <v>130</v>
      </c>
      <c r="B969">
        <v>144</v>
      </c>
      <c r="F969">
        <v>1</v>
      </c>
      <c r="H969" s="1">
        <v>12000000000</v>
      </c>
      <c r="K969" t="s">
        <v>28</v>
      </c>
      <c r="L969" t="s">
        <v>10</v>
      </c>
      <c r="M969" t="s">
        <v>256</v>
      </c>
    </row>
    <row r="970" spans="1:13" x14ac:dyDescent="0.25">
      <c r="A970" t="s">
        <v>130</v>
      </c>
      <c r="B970">
        <v>144</v>
      </c>
      <c r="F970">
        <v>1</v>
      </c>
      <c r="H970" s="1">
        <v>12000000000</v>
      </c>
      <c r="K970" t="s">
        <v>28</v>
      </c>
      <c r="L970" t="s">
        <v>13</v>
      </c>
      <c r="M970" t="s">
        <v>90</v>
      </c>
    </row>
    <row r="971" spans="1:13" x14ac:dyDescent="0.25">
      <c r="A971" t="s">
        <v>130</v>
      </c>
      <c r="B971">
        <v>144</v>
      </c>
      <c r="F971">
        <v>1</v>
      </c>
      <c r="H971" s="1">
        <v>12000000000</v>
      </c>
      <c r="K971" t="s">
        <v>28</v>
      </c>
      <c r="L971" t="s">
        <v>14</v>
      </c>
    </row>
    <row r="972" spans="1:13" x14ac:dyDescent="0.25">
      <c r="A972" t="s">
        <v>130</v>
      </c>
      <c r="B972">
        <v>144</v>
      </c>
      <c r="F972">
        <v>1</v>
      </c>
      <c r="H972" s="1">
        <v>12000000000</v>
      </c>
      <c r="K972" t="s">
        <v>28</v>
      </c>
      <c r="L972" t="s">
        <v>16</v>
      </c>
    </row>
    <row r="973" spans="1:13" x14ac:dyDescent="0.25">
      <c r="A973" t="s">
        <v>940</v>
      </c>
      <c r="B973">
        <v>627</v>
      </c>
      <c r="F973">
        <v>1</v>
      </c>
      <c r="H973" s="1">
        <v>70000000000</v>
      </c>
      <c r="K973" t="s">
        <v>502</v>
      </c>
      <c r="L973" t="s">
        <v>9</v>
      </c>
      <c r="M973" t="s">
        <v>941</v>
      </c>
    </row>
    <row r="974" spans="1:13" x14ac:dyDescent="0.25">
      <c r="A974" t="s">
        <v>940</v>
      </c>
      <c r="B974">
        <v>627</v>
      </c>
      <c r="F974">
        <v>1</v>
      </c>
      <c r="H974" s="1">
        <v>70000000000</v>
      </c>
      <c r="K974" t="s">
        <v>502</v>
      </c>
      <c r="L974" t="s">
        <v>8</v>
      </c>
      <c r="M974">
        <v>2006</v>
      </c>
    </row>
    <row r="975" spans="1:13" x14ac:dyDescent="0.25">
      <c r="A975" t="s">
        <v>940</v>
      </c>
      <c r="B975">
        <v>627</v>
      </c>
      <c r="F975">
        <v>1</v>
      </c>
      <c r="H975" s="1">
        <v>70000000000</v>
      </c>
      <c r="K975" t="s">
        <v>502</v>
      </c>
      <c r="L975" t="s">
        <v>7</v>
      </c>
      <c r="M975" t="s">
        <v>547</v>
      </c>
    </row>
    <row r="976" spans="1:13" x14ac:dyDescent="0.25">
      <c r="A976" t="s">
        <v>940</v>
      </c>
      <c r="B976">
        <v>627</v>
      </c>
      <c r="F976">
        <v>1</v>
      </c>
      <c r="H976" s="1">
        <v>70000000000</v>
      </c>
      <c r="K976" t="s">
        <v>502</v>
      </c>
      <c r="L976" t="s">
        <v>12</v>
      </c>
      <c r="M976" t="s">
        <v>264</v>
      </c>
    </row>
    <row r="977" spans="1:13" x14ac:dyDescent="0.25">
      <c r="A977" t="s">
        <v>940</v>
      </c>
      <c r="B977">
        <v>627</v>
      </c>
      <c r="F977">
        <v>1</v>
      </c>
      <c r="H977" s="1">
        <v>70000000000</v>
      </c>
      <c r="K977" t="s">
        <v>502</v>
      </c>
      <c r="L977" t="s">
        <v>5</v>
      </c>
      <c r="M977">
        <v>9588156874</v>
      </c>
    </row>
    <row r="978" spans="1:13" x14ac:dyDescent="0.25">
      <c r="A978" t="s">
        <v>940</v>
      </c>
      <c r="B978">
        <v>627</v>
      </c>
      <c r="F978">
        <v>1</v>
      </c>
      <c r="H978" s="1">
        <v>70000000000</v>
      </c>
      <c r="K978" t="s">
        <v>502</v>
      </c>
      <c r="L978" t="s">
        <v>6</v>
      </c>
      <c r="M978">
        <v>9789588156873</v>
      </c>
    </row>
    <row r="979" spans="1:13" x14ac:dyDescent="0.25">
      <c r="A979" t="s">
        <v>940</v>
      </c>
      <c r="B979">
        <v>627</v>
      </c>
      <c r="F979">
        <v>1</v>
      </c>
      <c r="H979" s="1">
        <v>70000000000</v>
      </c>
      <c r="K979" t="s">
        <v>502</v>
      </c>
      <c r="L979" t="s">
        <v>13</v>
      </c>
      <c r="M979" t="s">
        <v>90</v>
      </c>
    </row>
    <row r="980" spans="1:13" x14ac:dyDescent="0.25">
      <c r="A980" t="s">
        <v>942</v>
      </c>
      <c r="B980">
        <v>628</v>
      </c>
      <c r="F980">
        <v>1</v>
      </c>
      <c r="H980" s="1">
        <v>80000000000</v>
      </c>
      <c r="K980" t="s">
        <v>502</v>
      </c>
      <c r="L980" t="s">
        <v>9</v>
      </c>
      <c r="M980" t="s">
        <v>941</v>
      </c>
    </row>
    <row r="981" spans="1:13" x14ac:dyDescent="0.25">
      <c r="A981" t="s">
        <v>942</v>
      </c>
      <c r="B981">
        <v>628</v>
      </c>
      <c r="F981">
        <v>1</v>
      </c>
      <c r="H981" s="1">
        <v>80000000000</v>
      </c>
      <c r="K981" t="s">
        <v>502</v>
      </c>
      <c r="L981" t="s">
        <v>8</v>
      </c>
      <c r="M981">
        <v>2006</v>
      </c>
    </row>
    <row r="982" spans="1:13" x14ac:dyDescent="0.25">
      <c r="A982" t="s">
        <v>942</v>
      </c>
      <c r="B982">
        <v>628</v>
      </c>
      <c r="F982">
        <v>1</v>
      </c>
      <c r="H982" s="1">
        <v>80000000000</v>
      </c>
      <c r="K982" t="s">
        <v>502</v>
      </c>
      <c r="L982" t="s">
        <v>7</v>
      </c>
      <c r="M982" t="s">
        <v>547</v>
      </c>
    </row>
    <row r="983" spans="1:13" x14ac:dyDescent="0.25">
      <c r="A983" t="s">
        <v>942</v>
      </c>
      <c r="B983">
        <v>628</v>
      </c>
      <c r="F983">
        <v>1</v>
      </c>
      <c r="H983" s="1">
        <v>80000000000</v>
      </c>
      <c r="K983" t="s">
        <v>502</v>
      </c>
      <c r="L983" t="s">
        <v>12</v>
      </c>
      <c r="M983" t="s">
        <v>264</v>
      </c>
    </row>
    <row r="984" spans="1:13" x14ac:dyDescent="0.25">
      <c r="A984" t="s">
        <v>942</v>
      </c>
      <c r="B984">
        <v>628</v>
      </c>
      <c r="F984">
        <v>1</v>
      </c>
      <c r="H984" s="1">
        <v>80000000000</v>
      </c>
      <c r="K984" t="s">
        <v>502</v>
      </c>
      <c r="L984" t="s">
        <v>13</v>
      </c>
      <c r="M984" t="s">
        <v>90</v>
      </c>
    </row>
    <row r="985" spans="1:13" x14ac:dyDescent="0.25">
      <c r="A985" t="s">
        <v>630</v>
      </c>
      <c r="B985">
        <v>467</v>
      </c>
      <c r="F985">
        <v>1</v>
      </c>
      <c r="H985" s="1">
        <v>30000000000</v>
      </c>
      <c r="K985" t="s">
        <v>1449</v>
      </c>
      <c r="L985" t="s">
        <v>9</v>
      </c>
      <c r="M985" t="s">
        <v>631</v>
      </c>
    </row>
    <row r="986" spans="1:13" x14ac:dyDescent="0.25">
      <c r="A986" t="s">
        <v>630</v>
      </c>
      <c r="B986">
        <v>467</v>
      </c>
      <c r="F986">
        <v>1</v>
      </c>
      <c r="H986" s="1">
        <v>30000000000</v>
      </c>
      <c r="K986" t="s">
        <v>1449</v>
      </c>
      <c r="L986" t="s">
        <v>8</v>
      </c>
      <c r="M986">
        <v>2007</v>
      </c>
    </row>
    <row r="987" spans="1:13" x14ac:dyDescent="0.25">
      <c r="A987" t="s">
        <v>630</v>
      </c>
      <c r="B987">
        <v>467</v>
      </c>
      <c r="F987">
        <v>1</v>
      </c>
      <c r="H987" s="1">
        <v>30000000000</v>
      </c>
      <c r="K987" t="s">
        <v>1449</v>
      </c>
      <c r="L987" t="s">
        <v>7</v>
      </c>
      <c r="M987" t="s">
        <v>310</v>
      </c>
    </row>
    <row r="988" spans="1:13" x14ac:dyDescent="0.25">
      <c r="A988" t="s">
        <v>630</v>
      </c>
      <c r="B988">
        <v>467</v>
      </c>
      <c r="F988">
        <v>1</v>
      </c>
      <c r="H988" s="1">
        <v>30000000000</v>
      </c>
      <c r="K988" t="s">
        <v>1449</v>
      </c>
      <c r="L988" t="s">
        <v>12</v>
      </c>
      <c r="M988" t="s">
        <v>264</v>
      </c>
    </row>
    <row r="989" spans="1:13" x14ac:dyDescent="0.25">
      <c r="A989" t="s">
        <v>630</v>
      </c>
      <c r="B989">
        <v>467</v>
      </c>
      <c r="F989">
        <v>1</v>
      </c>
      <c r="H989" s="1">
        <v>30000000000</v>
      </c>
      <c r="K989" t="s">
        <v>1449</v>
      </c>
      <c r="L989" t="s">
        <v>5</v>
      </c>
      <c r="M989">
        <v>9584217291</v>
      </c>
    </row>
    <row r="990" spans="1:13" x14ac:dyDescent="0.25">
      <c r="A990" t="s">
        <v>630</v>
      </c>
      <c r="B990">
        <v>467</v>
      </c>
      <c r="F990">
        <v>1</v>
      </c>
      <c r="H990" s="1">
        <v>30000000000</v>
      </c>
      <c r="K990" t="s">
        <v>1449</v>
      </c>
      <c r="L990" t="s">
        <v>6</v>
      </c>
      <c r="M990">
        <v>9789584217295</v>
      </c>
    </row>
    <row r="991" spans="1:13" x14ac:dyDescent="0.25">
      <c r="A991" t="s">
        <v>630</v>
      </c>
      <c r="B991">
        <v>467</v>
      </c>
      <c r="F991">
        <v>1</v>
      </c>
      <c r="H991" s="1">
        <v>30000000000</v>
      </c>
      <c r="K991" t="s">
        <v>1449</v>
      </c>
      <c r="L991" t="s">
        <v>13</v>
      </c>
      <c r="M991" t="s">
        <v>90</v>
      </c>
    </row>
    <row r="992" spans="1:13" x14ac:dyDescent="0.25">
      <c r="A992" t="s">
        <v>1126</v>
      </c>
      <c r="B992">
        <v>745</v>
      </c>
      <c r="F992">
        <v>1</v>
      </c>
      <c r="H992" s="1">
        <v>25000000000</v>
      </c>
      <c r="K992" t="s">
        <v>26</v>
      </c>
      <c r="L992" t="s">
        <v>9</v>
      </c>
      <c r="M992" t="s">
        <v>681</v>
      </c>
    </row>
    <row r="993" spans="1:13" x14ac:dyDescent="0.25">
      <c r="A993" t="s">
        <v>1126</v>
      </c>
      <c r="B993">
        <v>745</v>
      </c>
      <c r="F993">
        <v>1</v>
      </c>
      <c r="H993" s="1">
        <v>25000000000</v>
      </c>
      <c r="K993" t="s">
        <v>26</v>
      </c>
      <c r="L993" t="s">
        <v>7</v>
      </c>
      <c r="M993" t="s">
        <v>260</v>
      </c>
    </row>
    <row r="994" spans="1:13" x14ac:dyDescent="0.25">
      <c r="A994" t="s">
        <v>1126</v>
      </c>
      <c r="B994">
        <v>745</v>
      </c>
      <c r="F994">
        <v>1</v>
      </c>
      <c r="H994" s="1">
        <v>25000000000</v>
      </c>
      <c r="K994" t="s">
        <v>26</v>
      </c>
      <c r="L994" t="s">
        <v>12</v>
      </c>
      <c r="M994" t="s">
        <v>264</v>
      </c>
    </row>
    <row r="995" spans="1:13" x14ac:dyDescent="0.25">
      <c r="A995" t="s">
        <v>1126</v>
      </c>
      <c r="B995">
        <v>745</v>
      </c>
      <c r="F995">
        <v>1</v>
      </c>
      <c r="H995" s="1">
        <v>25000000000</v>
      </c>
      <c r="K995" t="s">
        <v>26</v>
      </c>
      <c r="L995" t="s">
        <v>13</v>
      </c>
      <c r="M995" t="s">
        <v>90</v>
      </c>
    </row>
    <row r="996" spans="1:13" x14ac:dyDescent="0.25">
      <c r="A996" t="s">
        <v>1467</v>
      </c>
      <c r="B996">
        <v>381</v>
      </c>
      <c r="F996">
        <v>1</v>
      </c>
      <c r="H996" s="1">
        <v>15000000000</v>
      </c>
      <c r="K996" t="s">
        <v>447</v>
      </c>
      <c r="L996" t="s">
        <v>9</v>
      </c>
      <c r="M996" t="s">
        <v>459</v>
      </c>
    </row>
    <row r="997" spans="1:13" x14ac:dyDescent="0.25">
      <c r="A997" t="s">
        <v>1467</v>
      </c>
      <c r="B997">
        <v>381</v>
      </c>
      <c r="F997">
        <v>1</v>
      </c>
      <c r="H997" s="1">
        <v>15000000000</v>
      </c>
      <c r="K997" t="s">
        <v>447</v>
      </c>
      <c r="L997" t="s">
        <v>8</v>
      </c>
      <c r="M997">
        <v>1996</v>
      </c>
    </row>
    <row r="998" spans="1:13" x14ac:dyDescent="0.25">
      <c r="A998" t="s">
        <v>1467</v>
      </c>
      <c r="B998">
        <v>381</v>
      </c>
      <c r="F998">
        <v>1</v>
      </c>
      <c r="H998" s="1">
        <v>15000000000</v>
      </c>
      <c r="K998" t="s">
        <v>447</v>
      </c>
      <c r="L998" t="s">
        <v>7</v>
      </c>
      <c r="M998" t="s">
        <v>458</v>
      </c>
    </row>
    <row r="999" spans="1:13" x14ac:dyDescent="0.25">
      <c r="A999" t="s">
        <v>1467</v>
      </c>
      <c r="B999">
        <v>381</v>
      </c>
      <c r="F999">
        <v>1</v>
      </c>
      <c r="H999" s="1">
        <v>15000000000</v>
      </c>
      <c r="K999" t="s">
        <v>447</v>
      </c>
      <c r="L999" t="s">
        <v>12</v>
      </c>
      <c r="M999" t="s">
        <v>251</v>
      </c>
    </row>
    <row r="1000" spans="1:13" x14ac:dyDescent="0.25">
      <c r="A1000" t="s">
        <v>1467</v>
      </c>
      <c r="B1000">
        <v>381</v>
      </c>
      <c r="F1000">
        <v>1</v>
      </c>
      <c r="H1000" s="1">
        <v>15000000000</v>
      </c>
      <c r="K1000" t="s">
        <v>447</v>
      </c>
      <c r="L1000" t="s">
        <v>5</v>
      </c>
      <c r="M1000">
        <v>9586016269</v>
      </c>
    </row>
    <row r="1001" spans="1:13" x14ac:dyDescent="0.25">
      <c r="A1001" t="s">
        <v>1467</v>
      </c>
      <c r="B1001">
        <v>381</v>
      </c>
      <c r="F1001">
        <v>1</v>
      </c>
      <c r="H1001" s="1">
        <v>15000000000</v>
      </c>
      <c r="K1001" t="s">
        <v>447</v>
      </c>
      <c r="L1001" t="s">
        <v>6</v>
      </c>
      <c r="M1001">
        <v>9789505373284</v>
      </c>
    </row>
    <row r="1002" spans="1:13" x14ac:dyDescent="0.25">
      <c r="A1002" t="s">
        <v>1467</v>
      </c>
      <c r="B1002">
        <v>381</v>
      </c>
      <c r="F1002">
        <v>1</v>
      </c>
      <c r="H1002" s="1">
        <v>15000000000</v>
      </c>
      <c r="K1002" t="s">
        <v>447</v>
      </c>
      <c r="L1002" t="s">
        <v>13</v>
      </c>
      <c r="M1002" t="s">
        <v>1362</v>
      </c>
    </row>
    <row r="1003" spans="1:13" x14ac:dyDescent="0.25">
      <c r="A1003" t="s">
        <v>1066</v>
      </c>
      <c r="B1003">
        <v>707</v>
      </c>
      <c r="F1003">
        <v>1</v>
      </c>
      <c r="H1003" s="1">
        <v>15000000000</v>
      </c>
      <c r="K1003" t="s">
        <v>1449</v>
      </c>
      <c r="L1003" t="s">
        <v>9</v>
      </c>
      <c r="M1003" t="s">
        <v>476</v>
      </c>
    </row>
    <row r="1004" spans="1:13" x14ac:dyDescent="0.25">
      <c r="A1004" t="s">
        <v>1066</v>
      </c>
      <c r="B1004">
        <v>707</v>
      </c>
      <c r="F1004">
        <v>1</v>
      </c>
      <c r="H1004" s="1">
        <v>15000000000</v>
      </c>
      <c r="K1004" t="s">
        <v>1449</v>
      </c>
      <c r="L1004" t="s">
        <v>7</v>
      </c>
      <c r="M1004" t="s">
        <v>1053</v>
      </c>
    </row>
    <row r="1005" spans="1:13" x14ac:dyDescent="0.25">
      <c r="A1005" t="s">
        <v>1066</v>
      </c>
      <c r="B1005">
        <v>707</v>
      </c>
      <c r="F1005">
        <v>1</v>
      </c>
      <c r="H1005" s="1">
        <v>15000000000</v>
      </c>
      <c r="K1005" t="s">
        <v>1449</v>
      </c>
      <c r="L1005" t="s">
        <v>12</v>
      </c>
      <c r="M1005" t="s">
        <v>264</v>
      </c>
    </row>
    <row r="1006" spans="1:13" x14ac:dyDescent="0.25">
      <c r="A1006" t="s">
        <v>1066</v>
      </c>
      <c r="B1006">
        <v>707</v>
      </c>
      <c r="F1006">
        <v>1</v>
      </c>
      <c r="H1006" s="1">
        <v>15000000000</v>
      </c>
      <c r="K1006" t="s">
        <v>1449</v>
      </c>
      <c r="L1006" t="s">
        <v>13</v>
      </c>
      <c r="M1006" t="s">
        <v>90</v>
      </c>
    </row>
    <row r="1007" spans="1:13" x14ac:dyDescent="0.25">
      <c r="A1007" t="s">
        <v>1484</v>
      </c>
      <c r="B1007">
        <v>488</v>
      </c>
      <c r="F1007">
        <v>1</v>
      </c>
      <c r="H1007" s="1">
        <v>10000000000</v>
      </c>
      <c r="K1007" t="s">
        <v>94</v>
      </c>
      <c r="L1007" t="s">
        <v>9</v>
      </c>
      <c r="M1007" t="s">
        <v>616</v>
      </c>
    </row>
    <row r="1008" spans="1:13" x14ac:dyDescent="0.25">
      <c r="A1008" t="s">
        <v>1484</v>
      </c>
      <c r="B1008">
        <v>488</v>
      </c>
      <c r="F1008">
        <v>1</v>
      </c>
      <c r="H1008" s="1">
        <v>10000000000</v>
      </c>
      <c r="K1008" t="s">
        <v>94</v>
      </c>
      <c r="L1008" t="s">
        <v>7</v>
      </c>
      <c r="M1008" t="s">
        <v>349</v>
      </c>
    </row>
    <row r="1009" spans="1:13" x14ac:dyDescent="0.25">
      <c r="A1009" t="s">
        <v>1484</v>
      </c>
      <c r="B1009">
        <v>488</v>
      </c>
      <c r="F1009">
        <v>1</v>
      </c>
      <c r="H1009" s="1">
        <v>10000000000</v>
      </c>
      <c r="K1009" t="s">
        <v>94</v>
      </c>
      <c r="L1009" t="s">
        <v>12</v>
      </c>
      <c r="M1009" t="s">
        <v>264</v>
      </c>
    </row>
    <row r="1010" spans="1:13" x14ac:dyDescent="0.25">
      <c r="A1010" t="s">
        <v>1484</v>
      </c>
      <c r="B1010">
        <v>488</v>
      </c>
      <c r="F1010">
        <v>1</v>
      </c>
      <c r="H1010" s="1">
        <v>10000000000</v>
      </c>
      <c r="K1010" t="s">
        <v>94</v>
      </c>
      <c r="L1010" t="s">
        <v>5</v>
      </c>
      <c r="M1010">
        <v>9580495653</v>
      </c>
    </row>
    <row r="1011" spans="1:13" x14ac:dyDescent="0.25">
      <c r="A1011" t="s">
        <v>1484</v>
      </c>
      <c r="B1011">
        <v>488</v>
      </c>
      <c r="F1011">
        <v>1</v>
      </c>
      <c r="H1011" s="1">
        <v>10000000000</v>
      </c>
      <c r="K1011" t="s">
        <v>94</v>
      </c>
      <c r="L1011" t="s">
        <v>13</v>
      </c>
      <c r="M1011" t="s">
        <v>90</v>
      </c>
    </row>
    <row r="1012" spans="1:13" x14ac:dyDescent="0.25">
      <c r="A1012" t="s">
        <v>1005</v>
      </c>
      <c r="B1012">
        <v>675</v>
      </c>
      <c r="F1012">
        <v>1</v>
      </c>
      <c r="H1012" s="1">
        <v>15000000000</v>
      </c>
      <c r="K1012" t="s">
        <v>26</v>
      </c>
      <c r="L1012" t="s">
        <v>9</v>
      </c>
      <c r="M1012" t="s">
        <v>1006</v>
      </c>
    </row>
    <row r="1013" spans="1:13" x14ac:dyDescent="0.25">
      <c r="A1013" t="s">
        <v>1176</v>
      </c>
      <c r="B1013">
        <v>777</v>
      </c>
      <c r="F1013">
        <v>1</v>
      </c>
      <c r="H1013" s="1">
        <v>20000000000</v>
      </c>
      <c r="K1013" t="s">
        <v>26</v>
      </c>
      <c r="L1013" t="s">
        <v>9</v>
      </c>
      <c r="M1013" t="s">
        <v>799</v>
      </c>
    </row>
    <row r="1014" spans="1:13" x14ac:dyDescent="0.25">
      <c r="A1014" t="s">
        <v>1176</v>
      </c>
      <c r="B1014">
        <v>777</v>
      </c>
      <c r="F1014">
        <v>1</v>
      </c>
      <c r="H1014" s="1">
        <v>20000000000</v>
      </c>
      <c r="K1014" t="s">
        <v>26</v>
      </c>
      <c r="L1014" t="s">
        <v>7</v>
      </c>
      <c r="M1014" t="s">
        <v>320</v>
      </c>
    </row>
    <row r="1015" spans="1:13" x14ac:dyDescent="0.25">
      <c r="A1015" t="s">
        <v>1005</v>
      </c>
      <c r="B1015">
        <v>675</v>
      </c>
      <c r="F1015">
        <v>1</v>
      </c>
      <c r="H1015" s="1">
        <v>15000000000</v>
      </c>
      <c r="K1015" t="s">
        <v>26</v>
      </c>
      <c r="L1015" t="s">
        <v>12</v>
      </c>
      <c r="M1015" t="s">
        <v>264</v>
      </c>
    </row>
    <row r="1016" spans="1:13" x14ac:dyDescent="0.25">
      <c r="A1016" t="s">
        <v>1176</v>
      </c>
      <c r="B1016">
        <v>777</v>
      </c>
      <c r="F1016">
        <v>1</v>
      </c>
      <c r="H1016" s="1">
        <v>20000000000</v>
      </c>
      <c r="K1016" t="s">
        <v>26</v>
      </c>
      <c r="L1016" t="s">
        <v>12</v>
      </c>
      <c r="M1016" t="s">
        <v>264</v>
      </c>
    </row>
    <row r="1017" spans="1:13" x14ac:dyDescent="0.25">
      <c r="A1017" t="s">
        <v>1005</v>
      </c>
      <c r="B1017">
        <v>675</v>
      </c>
      <c r="F1017">
        <v>1</v>
      </c>
      <c r="H1017" s="1">
        <v>15000000000</v>
      </c>
      <c r="K1017" t="s">
        <v>26</v>
      </c>
      <c r="L1017" t="s">
        <v>13</v>
      </c>
      <c r="M1017" t="s">
        <v>90</v>
      </c>
    </row>
    <row r="1018" spans="1:13" x14ac:dyDescent="0.25">
      <c r="A1018" t="s">
        <v>1176</v>
      </c>
      <c r="B1018">
        <v>777</v>
      </c>
      <c r="F1018">
        <v>1</v>
      </c>
      <c r="H1018" s="1">
        <v>20000000000</v>
      </c>
      <c r="K1018" t="s">
        <v>26</v>
      </c>
      <c r="L1018" t="s">
        <v>13</v>
      </c>
      <c r="M1018" t="s">
        <v>90</v>
      </c>
    </row>
    <row r="1019" spans="1:13" x14ac:dyDescent="0.25">
      <c r="A1019" t="s">
        <v>990</v>
      </c>
      <c r="B1019">
        <v>663</v>
      </c>
      <c r="F1019">
        <v>1</v>
      </c>
      <c r="H1019" s="1">
        <v>15000000000</v>
      </c>
      <c r="K1019" t="s">
        <v>502</v>
      </c>
      <c r="L1019" t="s">
        <v>9</v>
      </c>
      <c r="M1019" t="s">
        <v>991</v>
      </c>
    </row>
    <row r="1020" spans="1:13" x14ac:dyDescent="0.25">
      <c r="A1020" t="s">
        <v>990</v>
      </c>
      <c r="B1020">
        <v>663</v>
      </c>
      <c r="F1020">
        <v>1</v>
      </c>
      <c r="H1020" s="1">
        <v>15000000000</v>
      </c>
      <c r="K1020" t="s">
        <v>502</v>
      </c>
      <c r="L1020" t="s">
        <v>8</v>
      </c>
      <c r="M1020">
        <v>2</v>
      </c>
    </row>
    <row r="1021" spans="1:13" x14ac:dyDescent="0.25">
      <c r="A1021" t="s">
        <v>990</v>
      </c>
      <c r="B1021">
        <v>663</v>
      </c>
      <c r="F1021">
        <v>1</v>
      </c>
      <c r="H1021" s="1">
        <v>15000000000</v>
      </c>
      <c r="K1021" t="s">
        <v>502</v>
      </c>
      <c r="L1021" t="s">
        <v>7</v>
      </c>
      <c r="M1021" t="s">
        <v>1496</v>
      </c>
    </row>
    <row r="1022" spans="1:13" x14ac:dyDescent="0.25">
      <c r="A1022" t="s">
        <v>990</v>
      </c>
      <c r="B1022">
        <v>663</v>
      </c>
      <c r="F1022">
        <v>1</v>
      </c>
      <c r="H1022" s="1">
        <v>15000000000</v>
      </c>
      <c r="K1022" t="s">
        <v>502</v>
      </c>
      <c r="L1022" t="s">
        <v>12</v>
      </c>
      <c r="M1022" t="s">
        <v>264</v>
      </c>
    </row>
    <row r="1023" spans="1:13" x14ac:dyDescent="0.25">
      <c r="A1023" t="s">
        <v>990</v>
      </c>
      <c r="B1023">
        <v>663</v>
      </c>
      <c r="F1023">
        <v>1</v>
      </c>
      <c r="H1023" s="1">
        <v>15000000000</v>
      </c>
      <c r="K1023" t="s">
        <v>502</v>
      </c>
      <c r="L1023" t="s">
        <v>13</v>
      </c>
      <c r="M1023" t="s">
        <v>90</v>
      </c>
    </row>
    <row r="1024" spans="1:13" x14ac:dyDescent="0.25">
      <c r="A1024" t="s">
        <v>1223</v>
      </c>
      <c r="B1024">
        <v>86</v>
      </c>
      <c r="F1024">
        <v>1</v>
      </c>
      <c r="H1024" s="1">
        <v>59000000000</v>
      </c>
      <c r="K1024" t="s">
        <v>1266</v>
      </c>
      <c r="L1024" t="s">
        <v>9</v>
      </c>
      <c r="M1024" t="s">
        <v>1639</v>
      </c>
    </row>
    <row r="1025" spans="1:13" x14ac:dyDescent="0.25">
      <c r="A1025" t="s">
        <v>1223</v>
      </c>
      <c r="B1025">
        <v>86</v>
      </c>
      <c r="F1025">
        <v>1</v>
      </c>
      <c r="H1025" s="1">
        <v>59000000000</v>
      </c>
      <c r="K1025" t="s">
        <v>1266</v>
      </c>
      <c r="L1025" t="s">
        <v>8</v>
      </c>
    </row>
    <row r="1026" spans="1:13" x14ac:dyDescent="0.25">
      <c r="A1026" t="s">
        <v>1223</v>
      </c>
      <c r="B1026">
        <v>86</v>
      </c>
      <c r="F1026">
        <v>1</v>
      </c>
      <c r="H1026" s="1">
        <v>59000000000</v>
      </c>
      <c r="K1026" t="s">
        <v>1266</v>
      </c>
      <c r="L1026" t="s">
        <v>7</v>
      </c>
      <c r="M1026" t="s">
        <v>1638</v>
      </c>
    </row>
    <row r="1027" spans="1:13" x14ac:dyDescent="0.25">
      <c r="A1027" t="s">
        <v>1223</v>
      </c>
      <c r="B1027">
        <v>86</v>
      </c>
      <c r="F1027">
        <v>1</v>
      </c>
      <c r="H1027" s="1">
        <v>59000000000</v>
      </c>
      <c r="K1027" t="s">
        <v>1266</v>
      </c>
      <c r="L1027" t="s">
        <v>12</v>
      </c>
      <c r="M1027" t="s">
        <v>377</v>
      </c>
    </row>
    <row r="1028" spans="1:13" x14ac:dyDescent="0.25">
      <c r="A1028" t="s">
        <v>1223</v>
      </c>
      <c r="B1028">
        <v>86</v>
      </c>
      <c r="F1028">
        <v>1</v>
      </c>
      <c r="H1028" s="1">
        <v>59000000000</v>
      </c>
      <c r="K1028" t="s">
        <v>1266</v>
      </c>
      <c r="L1028" t="s">
        <v>11</v>
      </c>
      <c r="M1028" s="3" t="s">
        <v>1218</v>
      </c>
    </row>
    <row r="1029" spans="1:13" x14ac:dyDescent="0.25">
      <c r="A1029" t="s">
        <v>1223</v>
      </c>
      <c r="B1029">
        <v>86</v>
      </c>
      <c r="F1029">
        <v>1</v>
      </c>
      <c r="H1029" s="1">
        <v>59000000000</v>
      </c>
      <c r="K1029" t="s">
        <v>1266</v>
      </c>
      <c r="L1029" t="s">
        <v>5</v>
      </c>
      <c r="M1029">
        <v>9684443331</v>
      </c>
    </row>
    <row r="1030" spans="1:13" x14ac:dyDescent="0.25">
      <c r="A1030" t="s">
        <v>1223</v>
      </c>
      <c r="B1030">
        <v>86</v>
      </c>
      <c r="F1030">
        <v>1</v>
      </c>
      <c r="H1030" s="1">
        <v>59000000000</v>
      </c>
      <c r="K1030" t="s">
        <v>1266</v>
      </c>
      <c r="L1030" t="s">
        <v>6</v>
      </c>
      <c r="M1030" t="s">
        <v>2379</v>
      </c>
    </row>
    <row r="1031" spans="1:13" x14ac:dyDescent="0.25">
      <c r="A1031" t="s">
        <v>1223</v>
      </c>
      <c r="B1031">
        <v>86</v>
      </c>
      <c r="F1031">
        <v>1</v>
      </c>
      <c r="H1031" s="1">
        <v>59000000000</v>
      </c>
      <c r="K1031" t="s">
        <v>1266</v>
      </c>
      <c r="L1031" t="s">
        <v>10</v>
      </c>
      <c r="M1031" s="3" t="s">
        <v>1224</v>
      </c>
    </row>
    <row r="1032" spans="1:13" x14ac:dyDescent="0.25">
      <c r="A1032" t="s">
        <v>1223</v>
      </c>
      <c r="B1032">
        <v>86</v>
      </c>
      <c r="F1032">
        <v>1</v>
      </c>
      <c r="H1032" s="1">
        <v>59000000000</v>
      </c>
      <c r="K1032" t="s">
        <v>1266</v>
      </c>
      <c r="L1032" t="s">
        <v>14</v>
      </c>
    </row>
    <row r="1033" spans="1:13" x14ac:dyDescent="0.25">
      <c r="A1033" t="s">
        <v>1223</v>
      </c>
      <c r="B1033">
        <v>86</v>
      </c>
      <c r="F1033">
        <v>1</v>
      </c>
      <c r="H1033" s="1">
        <v>59000000000</v>
      </c>
      <c r="K1033" t="s">
        <v>1266</v>
      </c>
      <c r="L1033" t="s">
        <v>16</v>
      </c>
    </row>
    <row r="1034" spans="1:13" x14ac:dyDescent="0.25">
      <c r="A1034" t="s">
        <v>719</v>
      </c>
      <c r="B1034">
        <v>521</v>
      </c>
      <c r="F1034">
        <v>1</v>
      </c>
      <c r="H1034" s="1">
        <v>10000000000</v>
      </c>
      <c r="K1034" t="s">
        <v>1309</v>
      </c>
      <c r="L1034" t="s">
        <v>9</v>
      </c>
      <c r="M1034" t="s">
        <v>721</v>
      </c>
    </row>
    <row r="1035" spans="1:13" x14ac:dyDescent="0.25">
      <c r="A1035" t="s">
        <v>719</v>
      </c>
      <c r="B1035">
        <v>521</v>
      </c>
      <c r="F1035">
        <v>1</v>
      </c>
      <c r="H1035" s="1">
        <v>10000000000</v>
      </c>
      <c r="K1035" t="s">
        <v>1309</v>
      </c>
      <c r="L1035" t="s">
        <v>8</v>
      </c>
      <c r="M1035">
        <v>2009</v>
      </c>
    </row>
    <row r="1036" spans="1:13" x14ac:dyDescent="0.25">
      <c r="A1036" t="s">
        <v>719</v>
      </c>
      <c r="B1036">
        <v>521</v>
      </c>
      <c r="F1036">
        <v>1</v>
      </c>
      <c r="H1036" s="1">
        <v>10000000000</v>
      </c>
      <c r="K1036" t="s">
        <v>1309</v>
      </c>
      <c r="L1036" t="s">
        <v>7</v>
      </c>
      <c r="M1036" t="s">
        <v>720</v>
      </c>
    </row>
    <row r="1037" spans="1:13" x14ac:dyDescent="0.25">
      <c r="A1037" t="s">
        <v>719</v>
      </c>
      <c r="B1037">
        <v>521</v>
      </c>
      <c r="F1037">
        <v>1</v>
      </c>
      <c r="H1037" s="1">
        <v>10000000000</v>
      </c>
      <c r="K1037" t="s">
        <v>1309</v>
      </c>
      <c r="L1037" t="s">
        <v>12</v>
      </c>
      <c r="M1037" t="s">
        <v>264</v>
      </c>
    </row>
    <row r="1038" spans="1:13" x14ac:dyDescent="0.25">
      <c r="A1038" t="s">
        <v>719</v>
      </c>
      <c r="B1038">
        <v>521</v>
      </c>
      <c r="F1038">
        <v>1</v>
      </c>
      <c r="H1038" s="1">
        <v>10000000000</v>
      </c>
      <c r="K1038" t="s">
        <v>1309</v>
      </c>
      <c r="L1038" t="s">
        <v>5</v>
      </c>
      <c r="M1038">
        <v>9588096766</v>
      </c>
    </row>
    <row r="1039" spans="1:13" x14ac:dyDescent="0.25">
      <c r="A1039" t="s">
        <v>719</v>
      </c>
      <c r="B1039">
        <v>521</v>
      </c>
      <c r="F1039">
        <v>1</v>
      </c>
      <c r="H1039" s="1">
        <v>10000000000</v>
      </c>
      <c r="K1039" t="s">
        <v>1309</v>
      </c>
      <c r="L1039" t="s">
        <v>6</v>
      </c>
      <c r="M1039">
        <v>9789588096766</v>
      </c>
    </row>
    <row r="1040" spans="1:13" x14ac:dyDescent="0.25">
      <c r="A1040" t="s">
        <v>719</v>
      </c>
      <c r="B1040">
        <v>521</v>
      </c>
      <c r="F1040">
        <v>1</v>
      </c>
      <c r="H1040" s="1">
        <v>10000000000</v>
      </c>
      <c r="K1040" t="s">
        <v>1309</v>
      </c>
      <c r="L1040" t="s">
        <v>13</v>
      </c>
      <c r="M1040" t="s">
        <v>722</v>
      </c>
    </row>
    <row r="1041" spans="1:13" x14ac:dyDescent="0.25">
      <c r="A1041" t="s">
        <v>501</v>
      </c>
      <c r="B1041">
        <v>413</v>
      </c>
      <c r="F1041">
        <v>1</v>
      </c>
      <c r="H1041" s="1">
        <v>20000000000</v>
      </c>
      <c r="K1041" t="s">
        <v>490</v>
      </c>
      <c r="L1041" t="s">
        <v>9</v>
      </c>
      <c r="M1041" t="s">
        <v>2391</v>
      </c>
    </row>
    <row r="1042" spans="1:13" x14ac:dyDescent="0.25">
      <c r="A1042" t="s">
        <v>501</v>
      </c>
      <c r="B1042">
        <v>413</v>
      </c>
      <c r="F1042">
        <v>1</v>
      </c>
      <c r="H1042" s="1">
        <v>20000000000</v>
      </c>
      <c r="K1042" t="s">
        <v>490</v>
      </c>
      <c r="L1042" t="s">
        <v>8</v>
      </c>
      <c r="M1042">
        <v>2005</v>
      </c>
    </row>
    <row r="1043" spans="1:13" x14ac:dyDescent="0.25">
      <c r="A1043" t="s">
        <v>501</v>
      </c>
      <c r="B1043">
        <v>413</v>
      </c>
      <c r="F1043">
        <v>1</v>
      </c>
      <c r="H1043" s="1">
        <v>20000000000</v>
      </c>
      <c r="K1043" t="s">
        <v>490</v>
      </c>
      <c r="L1043" t="s">
        <v>7</v>
      </c>
      <c r="M1043" t="s">
        <v>310</v>
      </c>
    </row>
    <row r="1044" spans="1:13" x14ac:dyDescent="0.25">
      <c r="A1044" t="s">
        <v>501</v>
      </c>
      <c r="B1044">
        <v>413</v>
      </c>
      <c r="F1044">
        <v>1</v>
      </c>
      <c r="H1044" s="1">
        <v>20000000000</v>
      </c>
      <c r="K1044" t="s">
        <v>490</v>
      </c>
      <c r="L1044" t="s">
        <v>12</v>
      </c>
      <c r="M1044" t="s">
        <v>264</v>
      </c>
    </row>
    <row r="1045" spans="1:13" x14ac:dyDescent="0.25">
      <c r="A1045" t="s">
        <v>501</v>
      </c>
      <c r="B1045">
        <v>413</v>
      </c>
      <c r="F1045">
        <v>1</v>
      </c>
      <c r="H1045" s="1">
        <v>20000000000</v>
      </c>
      <c r="K1045" t="s">
        <v>490</v>
      </c>
      <c r="L1045" t="s">
        <v>5</v>
      </c>
      <c r="M1045">
        <v>9507314644</v>
      </c>
    </row>
    <row r="1046" spans="1:13" x14ac:dyDescent="0.25">
      <c r="A1046" t="s">
        <v>501</v>
      </c>
      <c r="B1046">
        <v>413</v>
      </c>
      <c r="F1046">
        <v>1</v>
      </c>
      <c r="H1046" s="1">
        <v>20000000000</v>
      </c>
      <c r="K1046" t="s">
        <v>490</v>
      </c>
      <c r="L1046" t="s">
        <v>6</v>
      </c>
      <c r="M1046">
        <v>9789507314643</v>
      </c>
    </row>
    <row r="1047" spans="1:13" x14ac:dyDescent="0.25">
      <c r="A1047" t="s">
        <v>501</v>
      </c>
      <c r="B1047">
        <v>413</v>
      </c>
      <c r="F1047">
        <v>1</v>
      </c>
      <c r="H1047" s="1">
        <v>20000000000</v>
      </c>
      <c r="K1047" t="s">
        <v>490</v>
      </c>
      <c r="L1047" t="s">
        <v>13</v>
      </c>
      <c r="M1047" t="s">
        <v>90</v>
      </c>
    </row>
    <row r="1048" spans="1:13" x14ac:dyDescent="0.25">
      <c r="A1048" t="s">
        <v>396</v>
      </c>
      <c r="B1048">
        <v>347</v>
      </c>
      <c r="F1048">
        <v>0</v>
      </c>
      <c r="H1048" t="s">
        <v>42</v>
      </c>
      <c r="K1048" t="s">
        <v>73</v>
      </c>
      <c r="L1048" t="s">
        <v>9</v>
      </c>
      <c r="M1048" t="s">
        <v>1464</v>
      </c>
    </row>
    <row r="1049" spans="1:13" x14ac:dyDescent="0.25">
      <c r="A1049" t="s">
        <v>396</v>
      </c>
      <c r="B1049">
        <v>347</v>
      </c>
      <c r="F1049">
        <v>0</v>
      </c>
      <c r="H1049" t="s">
        <v>42</v>
      </c>
      <c r="K1049" t="s">
        <v>73</v>
      </c>
      <c r="L1049" t="s">
        <v>9</v>
      </c>
      <c r="M1049" t="s">
        <v>1464</v>
      </c>
    </row>
    <row r="1050" spans="1:13" x14ac:dyDescent="0.25">
      <c r="A1050" t="s">
        <v>396</v>
      </c>
      <c r="B1050">
        <v>347</v>
      </c>
      <c r="F1050">
        <v>0</v>
      </c>
      <c r="H1050" t="s">
        <v>42</v>
      </c>
      <c r="K1050" t="s">
        <v>73</v>
      </c>
      <c r="L1050" t="s">
        <v>9</v>
      </c>
      <c r="M1050" t="s">
        <v>1464</v>
      </c>
    </row>
    <row r="1051" spans="1:13" x14ac:dyDescent="0.25">
      <c r="A1051" t="s">
        <v>396</v>
      </c>
      <c r="B1051">
        <v>347</v>
      </c>
      <c r="F1051">
        <v>0</v>
      </c>
      <c r="H1051" t="s">
        <v>42</v>
      </c>
      <c r="K1051" t="s">
        <v>73</v>
      </c>
      <c r="L1051" t="s">
        <v>9</v>
      </c>
      <c r="M1051" t="s">
        <v>1464</v>
      </c>
    </row>
    <row r="1052" spans="1:13" x14ac:dyDescent="0.25">
      <c r="A1052" t="s">
        <v>396</v>
      </c>
      <c r="B1052">
        <v>347</v>
      </c>
      <c r="F1052">
        <v>0</v>
      </c>
      <c r="H1052" t="s">
        <v>42</v>
      </c>
      <c r="K1052" t="s">
        <v>73</v>
      </c>
      <c r="L1052" t="s">
        <v>8</v>
      </c>
      <c r="M1052" t="s">
        <v>259</v>
      </c>
    </row>
    <row r="1053" spans="1:13" x14ac:dyDescent="0.25">
      <c r="A1053" t="s">
        <v>396</v>
      </c>
      <c r="B1053">
        <v>347</v>
      </c>
      <c r="F1053">
        <v>0</v>
      </c>
      <c r="H1053" t="s">
        <v>42</v>
      </c>
      <c r="K1053" t="s">
        <v>73</v>
      </c>
      <c r="L1053" t="s">
        <v>8</v>
      </c>
      <c r="M1053" t="s">
        <v>259</v>
      </c>
    </row>
    <row r="1054" spans="1:13" x14ac:dyDescent="0.25">
      <c r="A1054" t="s">
        <v>396</v>
      </c>
      <c r="B1054">
        <v>347</v>
      </c>
      <c r="F1054">
        <v>0</v>
      </c>
      <c r="H1054" t="s">
        <v>42</v>
      </c>
      <c r="K1054" t="s">
        <v>73</v>
      </c>
      <c r="L1054" t="s">
        <v>8</v>
      </c>
      <c r="M1054" t="s">
        <v>259</v>
      </c>
    </row>
    <row r="1055" spans="1:13" x14ac:dyDescent="0.25">
      <c r="A1055" t="s">
        <v>396</v>
      </c>
      <c r="B1055">
        <v>347</v>
      </c>
      <c r="F1055">
        <v>0</v>
      </c>
      <c r="H1055" t="s">
        <v>42</v>
      </c>
      <c r="K1055" t="s">
        <v>73</v>
      </c>
      <c r="L1055" t="s">
        <v>8</v>
      </c>
      <c r="M1055" t="s">
        <v>259</v>
      </c>
    </row>
    <row r="1056" spans="1:13" x14ac:dyDescent="0.25">
      <c r="A1056" t="s">
        <v>396</v>
      </c>
      <c r="B1056">
        <v>347</v>
      </c>
      <c r="F1056">
        <v>0</v>
      </c>
      <c r="H1056" t="s">
        <v>42</v>
      </c>
      <c r="K1056" t="s">
        <v>73</v>
      </c>
      <c r="L1056" t="s">
        <v>7</v>
      </c>
      <c r="M1056" t="s">
        <v>1289</v>
      </c>
    </row>
    <row r="1057" spans="1:13" x14ac:dyDescent="0.25">
      <c r="A1057" t="s">
        <v>396</v>
      </c>
      <c r="B1057">
        <v>347</v>
      </c>
      <c r="F1057">
        <v>0</v>
      </c>
      <c r="H1057" t="s">
        <v>42</v>
      </c>
      <c r="K1057" t="s">
        <v>73</v>
      </c>
      <c r="L1057" t="s">
        <v>7</v>
      </c>
      <c r="M1057" t="s">
        <v>1289</v>
      </c>
    </row>
    <row r="1058" spans="1:13" x14ac:dyDescent="0.25">
      <c r="A1058" t="s">
        <v>396</v>
      </c>
      <c r="B1058">
        <v>347</v>
      </c>
      <c r="F1058">
        <v>0</v>
      </c>
      <c r="H1058" t="s">
        <v>42</v>
      </c>
      <c r="K1058" t="s">
        <v>73</v>
      </c>
      <c r="L1058" t="s">
        <v>7</v>
      </c>
      <c r="M1058" t="s">
        <v>1289</v>
      </c>
    </row>
    <row r="1059" spans="1:13" x14ac:dyDescent="0.25">
      <c r="A1059" t="s">
        <v>396</v>
      </c>
      <c r="B1059">
        <v>347</v>
      </c>
      <c r="F1059">
        <v>0</v>
      </c>
      <c r="H1059" t="s">
        <v>42</v>
      </c>
      <c r="K1059" t="s">
        <v>73</v>
      </c>
      <c r="L1059" t="s">
        <v>7</v>
      </c>
      <c r="M1059" t="s">
        <v>1289</v>
      </c>
    </row>
    <row r="1060" spans="1:13" x14ac:dyDescent="0.25">
      <c r="A1060" t="s">
        <v>396</v>
      </c>
      <c r="B1060">
        <v>347</v>
      </c>
      <c r="F1060">
        <v>0</v>
      </c>
      <c r="H1060" t="s">
        <v>42</v>
      </c>
      <c r="K1060" t="s">
        <v>73</v>
      </c>
      <c r="L1060" t="s">
        <v>12</v>
      </c>
      <c r="M1060" t="s">
        <v>377</v>
      </c>
    </row>
    <row r="1061" spans="1:13" x14ac:dyDescent="0.25">
      <c r="A1061" t="s">
        <v>396</v>
      </c>
      <c r="B1061">
        <v>347</v>
      </c>
      <c r="F1061">
        <v>0</v>
      </c>
      <c r="H1061" t="s">
        <v>42</v>
      </c>
      <c r="K1061" t="s">
        <v>73</v>
      </c>
      <c r="L1061" t="s">
        <v>12</v>
      </c>
      <c r="M1061" t="s">
        <v>377</v>
      </c>
    </row>
    <row r="1062" spans="1:13" x14ac:dyDescent="0.25">
      <c r="A1062" t="s">
        <v>396</v>
      </c>
      <c r="B1062">
        <v>347</v>
      </c>
      <c r="F1062">
        <v>0</v>
      </c>
      <c r="H1062" t="s">
        <v>42</v>
      </c>
      <c r="K1062" t="s">
        <v>73</v>
      </c>
      <c r="L1062" t="s">
        <v>12</v>
      </c>
      <c r="M1062" t="s">
        <v>377</v>
      </c>
    </row>
    <row r="1063" spans="1:13" x14ac:dyDescent="0.25">
      <c r="A1063" t="s">
        <v>396</v>
      </c>
      <c r="B1063">
        <v>347</v>
      </c>
      <c r="F1063">
        <v>0</v>
      </c>
      <c r="H1063" t="s">
        <v>42</v>
      </c>
      <c r="K1063" t="s">
        <v>73</v>
      </c>
      <c r="L1063" t="s">
        <v>12</v>
      </c>
      <c r="M1063" t="s">
        <v>377</v>
      </c>
    </row>
    <row r="1064" spans="1:13" x14ac:dyDescent="0.25">
      <c r="A1064" t="s">
        <v>396</v>
      </c>
      <c r="B1064">
        <v>347</v>
      </c>
      <c r="F1064">
        <v>0</v>
      </c>
      <c r="H1064" t="s">
        <v>42</v>
      </c>
      <c r="K1064" t="s">
        <v>73</v>
      </c>
      <c r="L1064" t="s">
        <v>11</v>
      </c>
      <c r="M1064" t="s">
        <v>259</v>
      </c>
    </row>
    <row r="1065" spans="1:13" x14ac:dyDescent="0.25">
      <c r="A1065" t="s">
        <v>396</v>
      </c>
      <c r="B1065">
        <v>347</v>
      </c>
      <c r="F1065">
        <v>0</v>
      </c>
      <c r="H1065" t="s">
        <v>42</v>
      </c>
      <c r="K1065" t="s">
        <v>73</v>
      </c>
      <c r="L1065" t="s">
        <v>11</v>
      </c>
      <c r="M1065" t="s">
        <v>259</v>
      </c>
    </row>
    <row r="1066" spans="1:13" x14ac:dyDescent="0.25">
      <c r="A1066" t="s">
        <v>396</v>
      </c>
      <c r="B1066">
        <v>347</v>
      </c>
      <c r="F1066">
        <v>0</v>
      </c>
      <c r="H1066" t="s">
        <v>42</v>
      </c>
      <c r="K1066" t="s">
        <v>73</v>
      </c>
      <c r="L1066" t="s">
        <v>11</v>
      </c>
      <c r="M1066" t="s">
        <v>259</v>
      </c>
    </row>
    <row r="1067" spans="1:13" x14ac:dyDescent="0.25">
      <c r="A1067" t="s">
        <v>396</v>
      </c>
      <c r="B1067">
        <v>347</v>
      </c>
      <c r="F1067">
        <v>0</v>
      </c>
      <c r="H1067" t="s">
        <v>42</v>
      </c>
      <c r="K1067" t="s">
        <v>73</v>
      </c>
      <c r="L1067" t="s">
        <v>11</v>
      </c>
      <c r="M1067" t="s">
        <v>259</v>
      </c>
    </row>
    <row r="1068" spans="1:13" x14ac:dyDescent="0.25">
      <c r="A1068" t="s">
        <v>396</v>
      </c>
      <c r="B1068">
        <v>347</v>
      </c>
      <c r="F1068">
        <v>0</v>
      </c>
      <c r="H1068" t="s">
        <v>42</v>
      </c>
      <c r="K1068" t="s">
        <v>73</v>
      </c>
      <c r="L1068" t="s">
        <v>5</v>
      </c>
      <c r="M1068" t="s">
        <v>259</v>
      </c>
    </row>
    <row r="1069" spans="1:13" x14ac:dyDescent="0.25">
      <c r="A1069" t="s">
        <v>396</v>
      </c>
      <c r="B1069">
        <v>347</v>
      </c>
      <c r="F1069">
        <v>0</v>
      </c>
      <c r="H1069" t="s">
        <v>42</v>
      </c>
      <c r="K1069" t="s">
        <v>73</v>
      </c>
      <c r="L1069" t="s">
        <v>5</v>
      </c>
      <c r="M1069" t="s">
        <v>259</v>
      </c>
    </row>
    <row r="1070" spans="1:13" x14ac:dyDescent="0.25">
      <c r="A1070" t="s">
        <v>396</v>
      </c>
      <c r="B1070">
        <v>347</v>
      </c>
      <c r="F1070">
        <v>0</v>
      </c>
      <c r="H1070" t="s">
        <v>42</v>
      </c>
      <c r="K1070" t="s">
        <v>73</v>
      </c>
      <c r="L1070" t="s">
        <v>5</v>
      </c>
      <c r="M1070" t="s">
        <v>259</v>
      </c>
    </row>
    <row r="1071" spans="1:13" x14ac:dyDescent="0.25">
      <c r="A1071" t="s">
        <v>396</v>
      </c>
      <c r="B1071">
        <v>347</v>
      </c>
      <c r="F1071">
        <v>0</v>
      </c>
      <c r="H1071" t="s">
        <v>42</v>
      </c>
      <c r="K1071" t="s">
        <v>73</v>
      </c>
      <c r="L1071" t="s">
        <v>5</v>
      </c>
      <c r="M1071" t="s">
        <v>259</v>
      </c>
    </row>
    <row r="1072" spans="1:13" x14ac:dyDescent="0.25">
      <c r="A1072" t="s">
        <v>396</v>
      </c>
      <c r="B1072">
        <v>347</v>
      </c>
      <c r="F1072">
        <v>0</v>
      </c>
      <c r="H1072" t="s">
        <v>42</v>
      </c>
      <c r="K1072" t="s">
        <v>73</v>
      </c>
      <c r="L1072" t="s">
        <v>6</v>
      </c>
      <c r="M1072" t="s">
        <v>259</v>
      </c>
    </row>
    <row r="1073" spans="1:13" x14ac:dyDescent="0.25">
      <c r="A1073" t="s">
        <v>396</v>
      </c>
      <c r="B1073">
        <v>347</v>
      </c>
      <c r="F1073">
        <v>0</v>
      </c>
      <c r="H1073" t="s">
        <v>42</v>
      </c>
      <c r="K1073" t="s">
        <v>73</v>
      </c>
      <c r="L1073" t="s">
        <v>6</v>
      </c>
      <c r="M1073" t="s">
        <v>259</v>
      </c>
    </row>
    <row r="1074" spans="1:13" x14ac:dyDescent="0.25">
      <c r="A1074" t="s">
        <v>396</v>
      </c>
      <c r="B1074">
        <v>347</v>
      </c>
      <c r="F1074">
        <v>0</v>
      </c>
      <c r="H1074" t="s">
        <v>42</v>
      </c>
      <c r="K1074" t="s">
        <v>73</v>
      </c>
      <c r="L1074" t="s">
        <v>6</v>
      </c>
      <c r="M1074" t="s">
        <v>259</v>
      </c>
    </row>
    <row r="1075" spans="1:13" x14ac:dyDescent="0.25">
      <c r="A1075" t="s">
        <v>396</v>
      </c>
      <c r="B1075">
        <v>347</v>
      </c>
      <c r="F1075">
        <v>0</v>
      </c>
      <c r="H1075" t="s">
        <v>42</v>
      </c>
      <c r="K1075" t="s">
        <v>73</v>
      </c>
      <c r="L1075" t="s">
        <v>6</v>
      </c>
      <c r="M1075" t="s">
        <v>259</v>
      </c>
    </row>
    <row r="1076" spans="1:13" x14ac:dyDescent="0.25">
      <c r="A1076" t="s">
        <v>396</v>
      </c>
      <c r="B1076">
        <v>347</v>
      </c>
      <c r="F1076">
        <v>0</v>
      </c>
      <c r="H1076" t="s">
        <v>42</v>
      </c>
      <c r="K1076" t="s">
        <v>73</v>
      </c>
      <c r="L1076" t="s">
        <v>10</v>
      </c>
      <c r="M1076" t="s">
        <v>256</v>
      </c>
    </row>
    <row r="1077" spans="1:13" x14ac:dyDescent="0.25">
      <c r="A1077" t="s">
        <v>396</v>
      </c>
      <c r="B1077">
        <v>347</v>
      </c>
      <c r="F1077">
        <v>0</v>
      </c>
      <c r="H1077" t="s">
        <v>42</v>
      </c>
      <c r="K1077" t="s">
        <v>73</v>
      </c>
      <c r="L1077" t="s">
        <v>10</v>
      </c>
      <c r="M1077" t="s">
        <v>256</v>
      </c>
    </row>
    <row r="1078" spans="1:13" x14ac:dyDescent="0.25">
      <c r="A1078" t="s">
        <v>396</v>
      </c>
      <c r="B1078">
        <v>347</v>
      </c>
      <c r="F1078">
        <v>0</v>
      </c>
      <c r="H1078" t="s">
        <v>42</v>
      </c>
      <c r="K1078" t="s">
        <v>73</v>
      </c>
      <c r="L1078" t="s">
        <v>10</v>
      </c>
      <c r="M1078" t="s">
        <v>256</v>
      </c>
    </row>
    <row r="1079" spans="1:13" x14ac:dyDescent="0.25">
      <c r="A1079" t="s">
        <v>396</v>
      </c>
      <c r="B1079">
        <v>347</v>
      </c>
      <c r="F1079">
        <v>0</v>
      </c>
      <c r="H1079" t="s">
        <v>42</v>
      </c>
      <c r="K1079" t="s">
        <v>73</v>
      </c>
      <c r="L1079" t="s">
        <v>10</v>
      </c>
      <c r="M1079" t="s">
        <v>256</v>
      </c>
    </row>
    <row r="1080" spans="1:13" x14ac:dyDescent="0.25">
      <c r="A1080" t="s">
        <v>396</v>
      </c>
      <c r="B1080">
        <v>347</v>
      </c>
      <c r="F1080">
        <v>0</v>
      </c>
      <c r="H1080" t="s">
        <v>42</v>
      </c>
      <c r="K1080" t="s">
        <v>73</v>
      </c>
      <c r="L1080" t="s">
        <v>13</v>
      </c>
      <c r="M1080" t="s">
        <v>375</v>
      </c>
    </row>
    <row r="1081" spans="1:13" x14ac:dyDescent="0.25">
      <c r="A1081" t="s">
        <v>396</v>
      </c>
      <c r="B1081">
        <v>347</v>
      </c>
      <c r="F1081">
        <v>0</v>
      </c>
      <c r="H1081" t="s">
        <v>42</v>
      </c>
      <c r="K1081" t="s">
        <v>73</v>
      </c>
      <c r="L1081" t="s">
        <v>13</v>
      </c>
      <c r="M1081" t="s">
        <v>375</v>
      </c>
    </row>
    <row r="1082" spans="1:13" x14ac:dyDescent="0.25">
      <c r="A1082" t="s">
        <v>396</v>
      </c>
      <c r="B1082">
        <v>347</v>
      </c>
      <c r="F1082">
        <v>0</v>
      </c>
      <c r="H1082" t="s">
        <v>42</v>
      </c>
      <c r="K1082" t="s">
        <v>73</v>
      </c>
      <c r="L1082" t="s">
        <v>13</v>
      </c>
      <c r="M1082" t="s">
        <v>375</v>
      </c>
    </row>
    <row r="1083" spans="1:13" x14ac:dyDescent="0.25">
      <c r="A1083" t="s">
        <v>396</v>
      </c>
      <c r="B1083">
        <v>347</v>
      </c>
      <c r="F1083">
        <v>0</v>
      </c>
      <c r="H1083" t="s">
        <v>42</v>
      </c>
      <c r="K1083" t="s">
        <v>73</v>
      </c>
      <c r="L1083" t="s">
        <v>13</v>
      </c>
      <c r="M1083" t="s">
        <v>375</v>
      </c>
    </row>
    <row r="1084" spans="1:13" x14ac:dyDescent="0.25">
      <c r="A1084" t="s">
        <v>660</v>
      </c>
      <c r="B1084">
        <v>481</v>
      </c>
      <c r="F1084">
        <v>1</v>
      </c>
      <c r="H1084" s="1">
        <v>15000000000</v>
      </c>
      <c r="K1084" t="s">
        <v>1254</v>
      </c>
      <c r="L1084" t="s">
        <v>9</v>
      </c>
      <c r="M1084" t="s">
        <v>661</v>
      </c>
    </row>
    <row r="1085" spans="1:13" x14ac:dyDescent="0.25">
      <c r="A1085" t="s">
        <v>660</v>
      </c>
      <c r="B1085">
        <v>481</v>
      </c>
      <c r="F1085">
        <v>1</v>
      </c>
      <c r="H1085" s="1">
        <v>15000000000</v>
      </c>
      <c r="K1085" t="s">
        <v>1254</v>
      </c>
      <c r="L1085" t="s">
        <v>7</v>
      </c>
      <c r="M1085" t="s">
        <v>659</v>
      </c>
    </row>
    <row r="1086" spans="1:13" x14ac:dyDescent="0.25">
      <c r="A1086" t="s">
        <v>660</v>
      </c>
      <c r="B1086">
        <v>481</v>
      </c>
      <c r="F1086">
        <v>1</v>
      </c>
      <c r="H1086" s="1">
        <v>15000000000</v>
      </c>
      <c r="K1086" t="s">
        <v>1254</v>
      </c>
      <c r="L1086" t="s">
        <v>12</v>
      </c>
      <c r="M1086" t="s">
        <v>264</v>
      </c>
    </row>
    <row r="1087" spans="1:13" x14ac:dyDescent="0.25">
      <c r="A1087" t="s">
        <v>660</v>
      </c>
      <c r="B1087">
        <v>481</v>
      </c>
      <c r="F1087">
        <v>1</v>
      </c>
      <c r="H1087" s="1">
        <v>15000000000</v>
      </c>
      <c r="K1087" t="s">
        <v>1254</v>
      </c>
      <c r="L1087" t="s">
        <v>5</v>
      </c>
      <c r="M1087">
        <v>8472916928</v>
      </c>
    </row>
    <row r="1088" spans="1:13" x14ac:dyDescent="0.25">
      <c r="A1088" t="s">
        <v>660</v>
      </c>
      <c r="B1088">
        <v>481</v>
      </c>
      <c r="F1088">
        <v>1</v>
      </c>
      <c r="H1088" s="1">
        <v>15000000000</v>
      </c>
      <c r="K1088" t="s">
        <v>1254</v>
      </c>
      <c r="L1088" t="s">
        <v>6</v>
      </c>
      <c r="M1088">
        <v>9788472916920</v>
      </c>
    </row>
    <row r="1089" spans="1:13" x14ac:dyDescent="0.25">
      <c r="A1089" t="s">
        <v>660</v>
      </c>
      <c r="B1089">
        <v>481</v>
      </c>
      <c r="F1089">
        <v>1</v>
      </c>
      <c r="H1089" s="1">
        <v>15000000000</v>
      </c>
      <c r="K1089" t="s">
        <v>1254</v>
      </c>
      <c r="L1089" t="s">
        <v>13</v>
      </c>
      <c r="M1089" t="s">
        <v>90</v>
      </c>
    </row>
    <row r="1090" spans="1:13" x14ac:dyDescent="0.25">
      <c r="A1090" t="s">
        <v>19</v>
      </c>
      <c r="B1090">
        <v>8</v>
      </c>
      <c r="F1090">
        <v>1</v>
      </c>
      <c r="H1090" s="1">
        <v>5000000000</v>
      </c>
      <c r="K1090" t="s">
        <v>1325</v>
      </c>
      <c r="L1090" t="s">
        <v>9</v>
      </c>
      <c r="M1090" t="s">
        <v>1534</v>
      </c>
    </row>
    <row r="1091" spans="1:13" x14ac:dyDescent="0.25">
      <c r="A1091" t="s">
        <v>19</v>
      </c>
      <c r="B1091">
        <v>8</v>
      </c>
      <c r="F1091">
        <v>1</v>
      </c>
      <c r="H1091" s="1">
        <v>5000000000</v>
      </c>
      <c r="K1091" t="s">
        <v>1325</v>
      </c>
      <c r="L1091" t="s">
        <v>8</v>
      </c>
    </row>
    <row r="1092" spans="1:13" x14ac:dyDescent="0.25">
      <c r="A1092" t="s">
        <v>19</v>
      </c>
      <c r="B1092">
        <v>8</v>
      </c>
      <c r="F1092">
        <v>1</v>
      </c>
      <c r="H1092" s="1">
        <v>5000000000</v>
      </c>
      <c r="K1092" t="s">
        <v>1325</v>
      </c>
      <c r="L1092" t="s">
        <v>7</v>
      </c>
      <c r="M1092" t="s">
        <v>451</v>
      </c>
    </row>
    <row r="1093" spans="1:13" x14ac:dyDescent="0.25">
      <c r="A1093" t="s">
        <v>19</v>
      </c>
      <c r="B1093">
        <v>8</v>
      </c>
      <c r="F1093">
        <v>1</v>
      </c>
      <c r="H1093" s="1">
        <v>5000000000</v>
      </c>
      <c r="K1093" t="s">
        <v>1325</v>
      </c>
      <c r="L1093" t="s">
        <v>12</v>
      </c>
      <c r="M1093" t="s">
        <v>377</v>
      </c>
    </row>
    <row r="1094" spans="1:13" x14ac:dyDescent="0.25">
      <c r="A1094" t="s">
        <v>19</v>
      </c>
      <c r="B1094">
        <v>8</v>
      </c>
      <c r="F1094">
        <v>1</v>
      </c>
      <c r="H1094" s="1">
        <v>5000000000</v>
      </c>
      <c r="K1094" t="s">
        <v>1325</v>
      </c>
      <c r="L1094" t="s">
        <v>11</v>
      </c>
      <c r="M1094" s="3" t="s">
        <v>1325</v>
      </c>
    </row>
    <row r="1095" spans="1:13" x14ac:dyDescent="0.25">
      <c r="A1095" t="s">
        <v>19</v>
      </c>
      <c r="B1095">
        <v>8</v>
      </c>
      <c r="F1095">
        <v>1</v>
      </c>
      <c r="H1095" s="1">
        <v>5000000000</v>
      </c>
      <c r="K1095" t="s">
        <v>1325</v>
      </c>
      <c r="L1095" t="s">
        <v>5</v>
      </c>
      <c r="M1095">
        <v>9701026241</v>
      </c>
    </row>
    <row r="1096" spans="1:13" x14ac:dyDescent="0.25">
      <c r="A1096" t="s">
        <v>19</v>
      </c>
      <c r="B1096">
        <v>8</v>
      </c>
      <c r="F1096">
        <v>1</v>
      </c>
      <c r="H1096" s="1">
        <v>5000000000</v>
      </c>
      <c r="K1096" t="s">
        <v>1325</v>
      </c>
      <c r="L1096" t="s">
        <v>6</v>
      </c>
      <c r="M1096" t="s">
        <v>2379</v>
      </c>
    </row>
    <row r="1097" spans="1:13" x14ac:dyDescent="0.25">
      <c r="A1097" t="s">
        <v>19</v>
      </c>
      <c r="B1097">
        <v>8</v>
      </c>
      <c r="F1097">
        <v>1</v>
      </c>
      <c r="H1097" s="1">
        <v>5000000000</v>
      </c>
      <c r="K1097" t="s">
        <v>1325</v>
      </c>
      <c r="L1097" t="s">
        <v>10</v>
      </c>
      <c r="M1097" t="s">
        <v>256</v>
      </c>
    </row>
    <row r="1098" spans="1:13" x14ac:dyDescent="0.25">
      <c r="A1098" t="s">
        <v>19</v>
      </c>
      <c r="B1098">
        <v>8</v>
      </c>
      <c r="F1098">
        <v>1</v>
      </c>
      <c r="H1098" s="1">
        <v>5000000000</v>
      </c>
      <c r="K1098" t="s">
        <v>1325</v>
      </c>
      <c r="L1098" t="s">
        <v>14</v>
      </c>
    </row>
    <row r="1099" spans="1:13" x14ac:dyDescent="0.25">
      <c r="A1099" t="s">
        <v>19</v>
      </c>
      <c r="B1099">
        <v>8</v>
      </c>
      <c r="F1099">
        <v>1</v>
      </c>
      <c r="H1099" s="1">
        <v>5000000000</v>
      </c>
      <c r="K1099" t="s">
        <v>1325</v>
      </c>
      <c r="L1099" t="s">
        <v>16</v>
      </c>
    </row>
    <row r="1100" spans="1:13" x14ac:dyDescent="0.25">
      <c r="A1100" t="s">
        <v>1059</v>
      </c>
      <c r="B1100">
        <v>704</v>
      </c>
      <c r="F1100">
        <v>1</v>
      </c>
      <c r="H1100" s="1">
        <v>15000000000</v>
      </c>
      <c r="K1100" t="s">
        <v>1271</v>
      </c>
      <c r="L1100" t="s">
        <v>9</v>
      </c>
      <c r="M1100" t="s">
        <v>1061</v>
      </c>
    </row>
    <row r="1101" spans="1:13" x14ac:dyDescent="0.25">
      <c r="A1101" t="s">
        <v>1059</v>
      </c>
      <c r="B1101">
        <v>704</v>
      </c>
      <c r="F1101">
        <v>1</v>
      </c>
      <c r="H1101" s="1">
        <v>15000000000</v>
      </c>
      <c r="K1101" t="s">
        <v>1271</v>
      </c>
      <c r="L1101" t="s">
        <v>7</v>
      </c>
      <c r="M1101" t="s">
        <v>1060</v>
      </c>
    </row>
    <row r="1102" spans="1:13" x14ac:dyDescent="0.25">
      <c r="A1102" t="s">
        <v>1059</v>
      </c>
      <c r="B1102">
        <v>704</v>
      </c>
      <c r="F1102">
        <v>1</v>
      </c>
      <c r="H1102" s="1">
        <v>15000000000</v>
      </c>
      <c r="K1102" t="s">
        <v>1271</v>
      </c>
      <c r="L1102" t="s">
        <v>12</v>
      </c>
      <c r="M1102" t="s">
        <v>264</v>
      </c>
    </row>
    <row r="1103" spans="1:13" x14ac:dyDescent="0.25">
      <c r="A1103" t="s">
        <v>1059</v>
      </c>
      <c r="B1103">
        <v>704</v>
      </c>
      <c r="F1103">
        <v>1</v>
      </c>
      <c r="H1103" s="1">
        <v>15000000000</v>
      </c>
      <c r="K1103" t="s">
        <v>1271</v>
      </c>
      <c r="L1103" t="s">
        <v>13</v>
      </c>
      <c r="M1103" t="s">
        <v>90</v>
      </c>
    </row>
    <row r="1104" spans="1:13" x14ac:dyDescent="0.25">
      <c r="A1104" t="s">
        <v>978</v>
      </c>
      <c r="B1104">
        <v>654</v>
      </c>
      <c r="F1104">
        <v>1</v>
      </c>
      <c r="H1104" s="1">
        <v>10000000000</v>
      </c>
      <c r="K1104" t="s">
        <v>1310</v>
      </c>
      <c r="L1104" t="s">
        <v>9</v>
      </c>
      <c r="M1104" t="s">
        <v>979</v>
      </c>
    </row>
    <row r="1105" spans="1:13" x14ac:dyDescent="0.25">
      <c r="A1105" t="s">
        <v>978</v>
      </c>
      <c r="B1105">
        <v>654</v>
      </c>
      <c r="F1105">
        <v>1</v>
      </c>
      <c r="H1105" s="1">
        <v>10000000000</v>
      </c>
      <c r="K1105" t="s">
        <v>1310</v>
      </c>
      <c r="L1105" t="s">
        <v>7</v>
      </c>
      <c r="M1105" t="s">
        <v>467</v>
      </c>
    </row>
    <row r="1106" spans="1:13" x14ac:dyDescent="0.25">
      <c r="A1106" t="s">
        <v>978</v>
      </c>
      <c r="B1106">
        <v>654</v>
      </c>
      <c r="F1106">
        <v>1</v>
      </c>
      <c r="H1106" s="1">
        <v>10000000000</v>
      </c>
      <c r="K1106" t="s">
        <v>1310</v>
      </c>
      <c r="L1106" t="s">
        <v>12</v>
      </c>
      <c r="M1106" t="s">
        <v>264</v>
      </c>
    </row>
    <row r="1107" spans="1:13" x14ac:dyDescent="0.25">
      <c r="A1107" t="s">
        <v>978</v>
      </c>
      <c r="B1107">
        <v>654</v>
      </c>
      <c r="F1107">
        <v>1</v>
      </c>
      <c r="H1107" s="1">
        <v>10000000000</v>
      </c>
      <c r="K1107" t="s">
        <v>1310</v>
      </c>
      <c r="L1107" t="s">
        <v>13</v>
      </c>
      <c r="M1107" t="s">
        <v>90</v>
      </c>
    </row>
    <row r="1108" spans="1:13" x14ac:dyDescent="0.25">
      <c r="A1108" t="s">
        <v>938</v>
      </c>
      <c r="B1108">
        <v>626</v>
      </c>
      <c r="F1108">
        <v>1</v>
      </c>
      <c r="H1108" s="1">
        <v>20000000000</v>
      </c>
      <c r="K1108" t="s">
        <v>1429</v>
      </c>
      <c r="L1108" t="s">
        <v>9</v>
      </c>
      <c r="M1108" t="s">
        <v>939</v>
      </c>
    </row>
    <row r="1109" spans="1:13" x14ac:dyDescent="0.25">
      <c r="A1109" t="s">
        <v>938</v>
      </c>
      <c r="B1109">
        <v>626</v>
      </c>
      <c r="F1109">
        <v>1</v>
      </c>
      <c r="H1109" s="1">
        <v>20000000000</v>
      </c>
      <c r="K1109" t="s">
        <v>1429</v>
      </c>
      <c r="L1109" t="s">
        <v>8</v>
      </c>
      <c r="M1109">
        <v>3</v>
      </c>
    </row>
    <row r="1110" spans="1:13" x14ac:dyDescent="0.25">
      <c r="A1110" t="s">
        <v>938</v>
      </c>
      <c r="B1110">
        <v>626</v>
      </c>
      <c r="F1110">
        <v>1</v>
      </c>
      <c r="H1110" s="1">
        <v>20000000000</v>
      </c>
      <c r="K1110" t="s">
        <v>1429</v>
      </c>
      <c r="L1110" t="s">
        <v>7</v>
      </c>
      <c r="M1110" t="s">
        <v>310</v>
      </c>
    </row>
    <row r="1111" spans="1:13" x14ac:dyDescent="0.25">
      <c r="A1111" t="s">
        <v>938</v>
      </c>
      <c r="B1111">
        <v>626</v>
      </c>
      <c r="F1111">
        <v>1</v>
      </c>
      <c r="H1111" s="1">
        <v>20000000000</v>
      </c>
      <c r="K1111" t="s">
        <v>1429</v>
      </c>
      <c r="L1111" t="s">
        <v>12</v>
      </c>
      <c r="M1111" t="s">
        <v>264</v>
      </c>
    </row>
    <row r="1112" spans="1:13" x14ac:dyDescent="0.25">
      <c r="A1112" t="s">
        <v>938</v>
      </c>
      <c r="B1112">
        <v>626</v>
      </c>
      <c r="F1112">
        <v>1</v>
      </c>
      <c r="H1112" s="1">
        <v>20000000000</v>
      </c>
      <c r="K1112" t="s">
        <v>1429</v>
      </c>
      <c r="L1112" t="s">
        <v>6</v>
      </c>
      <c r="M1112">
        <v>9789584225970</v>
      </c>
    </row>
    <row r="1113" spans="1:13" x14ac:dyDescent="0.25">
      <c r="A1113" t="s">
        <v>938</v>
      </c>
      <c r="B1113">
        <v>626</v>
      </c>
      <c r="F1113">
        <v>1</v>
      </c>
      <c r="H1113" s="1">
        <v>20000000000</v>
      </c>
      <c r="K1113" t="s">
        <v>1429</v>
      </c>
      <c r="L1113" t="s">
        <v>13</v>
      </c>
      <c r="M1113" t="s">
        <v>90</v>
      </c>
    </row>
    <row r="1114" spans="1:13" x14ac:dyDescent="0.25">
      <c r="A1114" t="s">
        <v>200</v>
      </c>
      <c r="B1114">
        <v>215</v>
      </c>
      <c r="F1114">
        <v>1</v>
      </c>
      <c r="H1114" s="1">
        <v>25000000000</v>
      </c>
      <c r="K1114" t="s">
        <v>28</v>
      </c>
      <c r="L1114" t="s">
        <v>9</v>
      </c>
      <c r="M1114" t="s">
        <v>271</v>
      </c>
    </row>
    <row r="1115" spans="1:13" x14ac:dyDescent="0.25">
      <c r="A1115" t="s">
        <v>200</v>
      </c>
      <c r="B1115">
        <v>215</v>
      </c>
      <c r="F1115">
        <v>1</v>
      </c>
      <c r="H1115" s="1">
        <v>25000000000</v>
      </c>
      <c r="K1115" t="s">
        <v>28</v>
      </c>
      <c r="L1115" t="s">
        <v>8</v>
      </c>
    </row>
    <row r="1116" spans="1:13" x14ac:dyDescent="0.25">
      <c r="A1116" t="s">
        <v>200</v>
      </c>
      <c r="B1116">
        <v>215</v>
      </c>
      <c r="F1116">
        <v>1</v>
      </c>
      <c r="H1116" s="1">
        <v>25000000000</v>
      </c>
      <c r="K1116" t="s">
        <v>28</v>
      </c>
      <c r="L1116" t="s">
        <v>7</v>
      </c>
    </row>
    <row r="1117" spans="1:13" x14ac:dyDescent="0.25">
      <c r="A1117" t="s">
        <v>200</v>
      </c>
      <c r="B1117">
        <v>215</v>
      </c>
      <c r="F1117">
        <v>1</v>
      </c>
      <c r="H1117" s="1">
        <v>25000000000</v>
      </c>
      <c r="K1117" t="s">
        <v>28</v>
      </c>
      <c r="L1117" t="s">
        <v>12</v>
      </c>
      <c r="M1117" t="s">
        <v>264</v>
      </c>
    </row>
    <row r="1118" spans="1:13" x14ac:dyDescent="0.25">
      <c r="A1118" t="s">
        <v>200</v>
      </c>
      <c r="B1118">
        <v>215</v>
      </c>
      <c r="F1118">
        <v>1</v>
      </c>
      <c r="H1118" s="1">
        <v>25000000000</v>
      </c>
      <c r="K1118" t="s">
        <v>28</v>
      </c>
      <c r="L1118" t="s">
        <v>11</v>
      </c>
      <c r="M1118" t="s">
        <v>28</v>
      </c>
    </row>
    <row r="1119" spans="1:13" x14ac:dyDescent="0.25">
      <c r="A1119" t="s">
        <v>200</v>
      </c>
      <c r="B1119">
        <v>215</v>
      </c>
      <c r="F1119">
        <v>1</v>
      </c>
      <c r="H1119" s="1">
        <v>25000000000</v>
      </c>
      <c r="K1119" t="s">
        <v>28</v>
      </c>
      <c r="L1119" t="s">
        <v>5</v>
      </c>
      <c r="M1119" t="s">
        <v>2379</v>
      </c>
    </row>
    <row r="1120" spans="1:13" x14ac:dyDescent="0.25">
      <c r="A1120" t="s">
        <v>200</v>
      </c>
      <c r="B1120">
        <v>215</v>
      </c>
      <c r="F1120">
        <v>1</v>
      </c>
      <c r="H1120" s="1">
        <v>25000000000</v>
      </c>
      <c r="K1120" t="s">
        <v>28</v>
      </c>
      <c r="L1120" t="s">
        <v>6</v>
      </c>
      <c r="M1120" t="s">
        <v>2379</v>
      </c>
    </row>
    <row r="1121" spans="1:13" x14ac:dyDescent="0.25">
      <c r="A1121" t="s">
        <v>200</v>
      </c>
      <c r="B1121">
        <v>215</v>
      </c>
      <c r="F1121">
        <v>1</v>
      </c>
      <c r="H1121" s="1">
        <v>25000000000</v>
      </c>
      <c r="K1121" t="s">
        <v>28</v>
      </c>
      <c r="L1121" t="s">
        <v>10</v>
      </c>
      <c r="M1121" t="s">
        <v>1823</v>
      </c>
    </row>
    <row r="1122" spans="1:13" x14ac:dyDescent="0.25">
      <c r="A1122" t="s">
        <v>200</v>
      </c>
      <c r="B1122">
        <v>215</v>
      </c>
      <c r="F1122">
        <v>1</v>
      </c>
      <c r="H1122" s="1">
        <v>25000000000</v>
      </c>
      <c r="K1122" t="s">
        <v>28</v>
      </c>
      <c r="L1122" t="s">
        <v>14</v>
      </c>
    </row>
    <row r="1123" spans="1:13" x14ac:dyDescent="0.25">
      <c r="A1123" t="s">
        <v>200</v>
      </c>
      <c r="B1123">
        <v>215</v>
      </c>
      <c r="F1123">
        <v>1</v>
      </c>
      <c r="H1123" s="1">
        <v>25000000000</v>
      </c>
      <c r="K1123" t="s">
        <v>28</v>
      </c>
      <c r="L1123" t="s">
        <v>16</v>
      </c>
    </row>
    <row r="1124" spans="1:13" x14ac:dyDescent="0.25">
      <c r="A1124" t="s">
        <v>1470</v>
      </c>
      <c r="B1124">
        <v>394</v>
      </c>
      <c r="F1124">
        <v>1</v>
      </c>
      <c r="H1124" s="1">
        <v>10000000000</v>
      </c>
      <c r="K1124" t="s">
        <v>1347</v>
      </c>
      <c r="L1124" t="s">
        <v>9</v>
      </c>
      <c r="M1124" t="s">
        <v>415</v>
      </c>
    </row>
    <row r="1125" spans="1:13" x14ac:dyDescent="0.25">
      <c r="A1125" t="s">
        <v>1470</v>
      </c>
      <c r="B1125">
        <v>394</v>
      </c>
      <c r="F1125">
        <v>1</v>
      </c>
      <c r="H1125" s="1">
        <v>10000000000</v>
      </c>
      <c r="K1125" t="s">
        <v>1347</v>
      </c>
      <c r="L1125" t="s">
        <v>12</v>
      </c>
      <c r="M1125" t="s">
        <v>380</v>
      </c>
    </row>
    <row r="1126" spans="1:13" x14ac:dyDescent="0.25">
      <c r="A1126" t="s">
        <v>1470</v>
      </c>
      <c r="B1126">
        <v>394</v>
      </c>
      <c r="F1126">
        <v>1</v>
      </c>
      <c r="H1126" s="1">
        <v>10000000000</v>
      </c>
      <c r="K1126" t="s">
        <v>1347</v>
      </c>
      <c r="L1126" t="s">
        <v>13</v>
      </c>
      <c r="M1126" t="s">
        <v>471</v>
      </c>
    </row>
    <row r="1127" spans="1:13" x14ac:dyDescent="0.25">
      <c r="A1127" t="s">
        <v>1826</v>
      </c>
      <c r="B1127">
        <v>590</v>
      </c>
      <c r="F1127">
        <v>1</v>
      </c>
      <c r="H1127" s="1">
        <v>12000000000</v>
      </c>
      <c r="K1127" t="s">
        <v>1347</v>
      </c>
      <c r="L1127" t="s">
        <v>9</v>
      </c>
      <c r="M1127" t="s">
        <v>869</v>
      </c>
    </row>
    <row r="1128" spans="1:13" x14ac:dyDescent="0.25">
      <c r="A1128" t="s">
        <v>1826</v>
      </c>
      <c r="B1128">
        <v>590</v>
      </c>
      <c r="F1128">
        <v>1</v>
      </c>
      <c r="H1128" s="1">
        <v>12000000000</v>
      </c>
      <c r="K1128" t="s">
        <v>1347</v>
      </c>
      <c r="L1128" t="s">
        <v>7</v>
      </c>
      <c r="M1128" t="s">
        <v>320</v>
      </c>
    </row>
    <row r="1129" spans="1:13" x14ac:dyDescent="0.25">
      <c r="A1129" t="s">
        <v>1826</v>
      </c>
      <c r="B1129">
        <v>590</v>
      </c>
      <c r="F1129">
        <v>1</v>
      </c>
      <c r="H1129" s="1">
        <v>12000000000</v>
      </c>
      <c r="K1129" t="s">
        <v>1347</v>
      </c>
      <c r="L1129" t="s">
        <v>12</v>
      </c>
      <c r="M1129" t="s">
        <v>264</v>
      </c>
    </row>
    <row r="1130" spans="1:13" x14ac:dyDescent="0.25">
      <c r="A1130" t="s">
        <v>1826</v>
      </c>
      <c r="B1130">
        <v>590</v>
      </c>
      <c r="F1130">
        <v>1</v>
      </c>
      <c r="H1130" s="1">
        <v>12000000000</v>
      </c>
      <c r="K1130" t="s">
        <v>1347</v>
      </c>
      <c r="L1130" t="s">
        <v>13</v>
      </c>
      <c r="M1130" t="s">
        <v>90</v>
      </c>
    </row>
    <row r="1131" spans="1:13" x14ac:dyDescent="0.25">
      <c r="A1131" t="s">
        <v>413</v>
      </c>
      <c r="B1131">
        <v>357</v>
      </c>
      <c r="F1131">
        <v>1</v>
      </c>
      <c r="H1131" s="1">
        <v>10000000000</v>
      </c>
      <c r="K1131" t="s">
        <v>26</v>
      </c>
      <c r="L1131" t="s">
        <v>9</v>
      </c>
      <c r="M1131" t="s">
        <v>415</v>
      </c>
    </row>
    <row r="1132" spans="1:13" x14ac:dyDescent="0.25">
      <c r="A1132" t="s">
        <v>413</v>
      </c>
      <c r="B1132">
        <v>357</v>
      </c>
      <c r="F1132">
        <v>1</v>
      </c>
      <c r="H1132" s="1">
        <v>10000000000</v>
      </c>
      <c r="K1132" t="s">
        <v>26</v>
      </c>
      <c r="L1132" t="s">
        <v>8</v>
      </c>
      <c r="M1132" t="s">
        <v>259</v>
      </c>
    </row>
    <row r="1133" spans="1:13" x14ac:dyDescent="0.25">
      <c r="A1133" t="s">
        <v>413</v>
      </c>
      <c r="B1133">
        <v>357</v>
      </c>
      <c r="F1133">
        <v>1</v>
      </c>
      <c r="H1133" s="1">
        <v>10000000000</v>
      </c>
      <c r="K1133" t="s">
        <v>26</v>
      </c>
      <c r="L1133" t="s">
        <v>7</v>
      </c>
      <c r="M1133" t="s">
        <v>412</v>
      </c>
    </row>
    <row r="1134" spans="1:13" x14ac:dyDescent="0.25">
      <c r="A1134" t="s">
        <v>413</v>
      </c>
      <c r="B1134">
        <v>357</v>
      </c>
      <c r="F1134">
        <v>1</v>
      </c>
      <c r="H1134" s="1">
        <v>10000000000</v>
      </c>
      <c r="K1134" t="s">
        <v>26</v>
      </c>
      <c r="L1134" t="s">
        <v>12</v>
      </c>
      <c r="M1134" t="s">
        <v>380</v>
      </c>
    </row>
    <row r="1135" spans="1:13" x14ac:dyDescent="0.25">
      <c r="A1135" t="s">
        <v>413</v>
      </c>
      <c r="B1135">
        <v>357</v>
      </c>
      <c r="F1135">
        <v>1</v>
      </c>
      <c r="H1135" s="1">
        <v>10000000000</v>
      </c>
      <c r="K1135" t="s">
        <v>26</v>
      </c>
      <c r="L1135" t="s">
        <v>11</v>
      </c>
      <c r="M1135" t="s">
        <v>259</v>
      </c>
    </row>
    <row r="1136" spans="1:13" x14ac:dyDescent="0.25">
      <c r="A1136" t="s">
        <v>413</v>
      </c>
      <c r="B1136">
        <v>357</v>
      </c>
      <c r="F1136">
        <v>1</v>
      </c>
      <c r="H1136" s="1">
        <v>10000000000</v>
      </c>
      <c r="K1136" t="s">
        <v>26</v>
      </c>
      <c r="L1136" t="s">
        <v>5</v>
      </c>
      <c r="M1136" t="s">
        <v>414</v>
      </c>
    </row>
    <row r="1137" spans="1:13" x14ac:dyDescent="0.25">
      <c r="A1137" t="s">
        <v>413</v>
      </c>
      <c r="B1137">
        <v>357</v>
      </c>
      <c r="F1137">
        <v>1</v>
      </c>
      <c r="H1137" s="1">
        <v>10000000000</v>
      </c>
      <c r="K1137" t="s">
        <v>26</v>
      </c>
      <c r="L1137" t="s">
        <v>6</v>
      </c>
      <c r="M1137" t="s">
        <v>259</v>
      </c>
    </row>
    <row r="1138" spans="1:13" x14ac:dyDescent="0.25">
      <c r="A1138" t="s">
        <v>413</v>
      </c>
      <c r="B1138">
        <v>357</v>
      </c>
      <c r="F1138">
        <v>1</v>
      </c>
      <c r="H1138" s="1">
        <v>10000000000</v>
      </c>
      <c r="K1138" t="s">
        <v>26</v>
      </c>
      <c r="L1138" t="s">
        <v>10</v>
      </c>
      <c r="M1138" t="s">
        <v>256</v>
      </c>
    </row>
    <row r="1139" spans="1:13" x14ac:dyDescent="0.25">
      <c r="A1139" t="s">
        <v>413</v>
      </c>
      <c r="B1139">
        <v>357</v>
      </c>
      <c r="F1139">
        <v>1</v>
      </c>
      <c r="H1139" s="1">
        <v>10000000000</v>
      </c>
      <c r="K1139" t="s">
        <v>26</v>
      </c>
      <c r="L1139" t="s">
        <v>13</v>
      </c>
      <c r="M1139" t="s">
        <v>375</v>
      </c>
    </row>
    <row r="1140" spans="1:13" x14ac:dyDescent="0.25">
      <c r="A1140" t="s">
        <v>1491</v>
      </c>
      <c r="B1140">
        <v>585</v>
      </c>
      <c r="F1140">
        <v>1</v>
      </c>
      <c r="H1140" s="1">
        <v>15000000000</v>
      </c>
      <c r="K1140" t="s">
        <v>122</v>
      </c>
      <c r="L1140" t="s">
        <v>7</v>
      </c>
      <c r="M1140" t="s">
        <v>857</v>
      </c>
    </row>
    <row r="1141" spans="1:13" x14ac:dyDescent="0.25">
      <c r="A1141" t="s">
        <v>1491</v>
      </c>
      <c r="B1141">
        <v>585</v>
      </c>
      <c r="F1141">
        <v>1</v>
      </c>
      <c r="H1141" s="1">
        <v>15000000000</v>
      </c>
      <c r="K1141" t="s">
        <v>122</v>
      </c>
      <c r="L1141" t="s">
        <v>12</v>
      </c>
      <c r="M1141" t="s">
        <v>264</v>
      </c>
    </row>
    <row r="1142" spans="1:13" x14ac:dyDescent="0.25">
      <c r="A1142" t="s">
        <v>1491</v>
      </c>
      <c r="B1142">
        <v>585</v>
      </c>
      <c r="F1142">
        <v>1</v>
      </c>
      <c r="H1142" s="1">
        <v>15000000000</v>
      </c>
      <c r="K1142" t="s">
        <v>122</v>
      </c>
      <c r="L1142" t="s">
        <v>5</v>
      </c>
      <c r="M1142">
        <v>9586331912</v>
      </c>
    </row>
    <row r="1143" spans="1:13" x14ac:dyDescent="0.25">
      <c r="A1143" t="s">
        <v>1491</v>
      </c>
      <c r="B1143">
        <v>585</v>
      </c>
      <c r="F1143">
        <v>1</v>
      </c>
      <c r="H1143" s="1">
        <v>15000000000</v>
      </c>
      <c r="K1143" t="s">
        <v>122</v>
      </c>
      <c r="L1143" t="s">
        <v>13</v>
      </c>
      <c r="M1143" t="s">
        <v>90</v>
      </c>
    </row>
    <row r="1144" spans="1:13" x14ac:dyDescent="0.25">
      <c r="A1144" t="s">
        <v>146</v>
      </c>
      <c r="B1144">
        <v>162</v>
      </c>
      <c r="F1144">
        <v>1</v>
      </c>
      <c r="H1144" s="1">
        <v>10000000000</v>
      </c>
      <c r="K1144" t="s">
        <v>28</v>
      </c>
      <c r="L1144" t="s">
        <v>9</v>
      </c>
      <c r="M1144" s="3" t="s">
        <v>1349</v>
      </c>
    </row>
    <row r="1145" spans="1:13" x14ac:dyDescent="0.25">
      <c r="A1145" t="s">
        <v>146</v>
      </c>
      <c r="B1145">
        <v>162</v>
      </c>
      <c r="F1145">
        <v>1</v>
      </c>
      <c r="H1145" s="1">
        <v>10000000000</v>
      </c>
      <c r="K1145" t="s">
        <v>28</v>
      </c>
      <c r="L1145" t="s">
        <v>8</v>
      </c>
    </row>
    <row r="1146" spans="1:13" x14ac:dyDescent="0.25">
      <c r="A1146" t="s">
        <v>146</v>
      </c>
      <c r="B1146">
        <v>162</v>
      </c>
      <c r="F1146">
        <v>1</v>
      </c>
      <c r="H1146" s="1">
        <v>10000000000</v>
      </c>
      <c r="K1146" t="s">
        <v>28</v>
      </c>
      <c r="L1146" t="s">
        <v>7</v>
      </c>
    </row>
    <row r="1147" spans="1:13" x14ac:dyDescent="0.25">
      <c r="A1147" t="s">
        <v>146</v>
      </c>
      <c r="B1147">
        <v>162</v>
      </c>
      <c r="F1147">
        <v>1</v>
      </c>
      <c r="H1147" s="1">
        <v>10000000000</v>
      </c>
      <c r="K1147" t="s">
        <v>28</v>
      </c>
      <c r="L1147" t="s">
        <v>12</v>
      </c>
      <c r="M1147" t="s">
        <v>264</v>
      </c>
    </row>
    <row r="1148" spans="1:13" x14ac:dyDescent="0.25">
      <c r="A1148" t="s">
        <v>146</v>
      </c>
      <c r="B1148">
        <v>162</v>
      </c>
      <c r="F1148">
        <v>1</v>
      </c>
      <c r="H1148" s="1">
        <v>10000000000</v>
      </c>
      <c r="K1148" t="s">
        <v>28</v>
      </c>
      <c r="L1148" t="s">
        <v>11</v>
      </c>
      <c r="M1148" t="s">
        <v>28</v>
      </c>
    </row>
    <row r="1149" spans="1:13" x14ac:dyDescent="0.25">
      <c r="A1149" t="s">
        <v>146</v>
      </c>
      <c r="B1149">
        <v>162</v>
      </c>
      <c r="F1149">
        <v>1</v>
      </c>
      <c r="H1149" s="1">
        <v>10000000000</v>
      </c>
      <c r="K1149" t="s">
        <v>28</v>
      </c>
      <c r="L1149" t="s">
        <v>5</v>
      </c>
      <c r="M1149" t="s">
        <v>2379</v>
      </c>
    </row>
    <row r="1150" spans="1:13" x14ac:dyDescent="0.25">
      <c r="A1150" t="s">
        <v>146</v>
      </c>
      <c r="B1150">
        <v>162</v>
      </c>
      <c r="F1150">
        <v>1</v>
      </c>
      <c r="H1150" s="1">
        <v>10000000000</v>
      </c>
      <c r="K1150" t="s">
        <v>28</v>
      </c>
      <c r="L1150" t="s">
        <v>6</v>
      </c>
      <c r="M1150" t="s">
        <v>2379</v>
      </c>
    </row>
    <row r="1151" spans="1:13" x14ac:dyDescent="0.25">
      <c r="A1151" t="s">
        <v>146</v>
      </c>
      <c r="B1151">
        <v>162</v>
      </c>
      <c r="F1151">
        <v>1</v>
      </c>
      <c r="H1151" s="1">
        <v>10000000000</v>
      </c>
      <c r="K1151" t="s">
        <v>28</v>
      </c>
      <c r="L1151" t="s">
        <v>10</v>
      </c>
      <c r="M1151" t="s">
        <v>256</v>
      </c>
    </row>
    <row r="1152" spans="1:13" x14ac:dyDescent="0.25">
      <c r="A1152" t="s">
        <v>146</v>
      </c>
      <c r="B1152">
        <v>162</v>
      </c>
      <c r="F1152">
        <v>1</v>
      </c>
      <c r="H1152" s="1">
        <v>10000000000</v>
      </c>
      <c r="K1152" t="s">
        <v>28</v>
      </c>
      <c r="L1152" t="s">
        <v>14</v>
      </c>
    </row>
    <row r="1153" spans="1:13" x14ac:dyDescent="0.25">
      <c r="A1153" t="s">
        <v>146</v>
      </c>
      <c r="B1153">
        <v>162</v>
      </c>
      <c r="F1153">
        <v>1</v>
      </c>
      <c r="H1153" s="1">
        <v>10000000000</v>
      </c>
      <c r="K1153" t="s">
        <v>28</v>
      </c>
      <c r="L1153" t="s">
        <v>16</v>
      </c>
    </row>
    <row r="1154" spans="1:13" x14ac:dyDescent="0.25">
      <c r="A1154" t="s">
        <v>1512</v>
      </c>
      <c r="B1154">
        <v>755</v>
      </c>
      <c r="F1154">
        <v>1</v>
      </c>
      <c r="H1154" s="1">
        <v>25000000000</v>
      </c>
      <c r="K1154" t="s">
        <v>1429</v>
      </c>
      <c r="L1154" t="s">
        <v>9</v>
      </c>
      <c r="M1154" t="s">
        <v>1142</v>
      </c>
    </row>
    <row r="1155" spans="1:13" x14ac:dyDescent="0.25">
      <c r="A1155" t="s">
        <v>1512</v>
      </c>
      <c r="B1155">
        <v>755</v>
      </c>
      <c r="F1155">
        <v>1</v>
      </c>
      <c r="H1155" s="1">
        <v>25000000000</v>
      </c>
      <c r="K1155" t="s">
        <v>1429</v>
      </c>
      <c r="L1155" t="s">
        <v>7</v>
      </c>
      <c r="M1155" t="s">
        <v>1092</v>
      </c>
    </row>
    <row r="1156" spans="1:13" x14ac:dyDescent="0.25">
      <c r="A1156" t="s">
        <v>1512</v>
      </c>
      <c r="B1156">
        <v>755</v>
      </c>
      <c r="F1156">
        <v>1</v>
      </c>
      <c r="H1156" s="1">
        <v>25000000000</v>
      </c>
      <c r="K1156" t="s">
        <v>1429</v>
      </c>
      <c r="L1156" t="s">
        <v>12</v>
      </c>
      <c r="M1156" t="s">
        <v>264</v>
      </c>
    </row>
    <row r="1157" spans="1:13" x14ac:dyDescent="0.25">
      <c r="A1157" t="s">
        <v>1512</v>
      </c>
      <c r="B1157">
        <v>755</v>
      </c>
      <c r="F1157">
        <v>1</v>
      </c>
      <c r="H1157" s="1">
        <v>25000000000</v>
      </c>
      <c r="K1157" t="s">
        <v>1429</v>
      </c>
      <c r="L1157" t="s">
        <v>13</v>
      </c>
      <c r="M1157" t="s">
        <v>90</v>
      </c>
    </row>
    <row r="1158" spans="1:13" x14ac:dyDescent="0.25">
      <c r="A1158" t="s">
        <v>1474</v>
      </c>
      <c r="B1158">
        <v>423</v>
      </c>
      <c r="F1158">
        <v>1</v>
      </c>
      <c r="H1158" s="1">
        <v>20000000000</v>
      </c>
      <c r="K1158" t="s">
        <v>1429</v>
      </c>
      <c r="L1158" t="s">
        <v>9</v>
      </c>
      <c r="M1158" t="s">
        <v>1370</v>
      </c>
    </row>
    <row r="1159" spans="1:13" x14ac:dyDescent="0.25">
      <c r="A1159" t="s">
        <v>1474</v>
      </c>
      <c r="B1159">
        <v>423</v>
      </c>
      <c r="F1159">
        <v>1</v>
      </c>
      <c r="H1159" s="1">
        <v>20000000000</v>
      </c>
      <c r="K1159" t="s">
        <v>1429</v>
      </c>
      <c r="L1159" t="s">
        <v>8</v>
      </c>
      <c r="M1159" t="s">
        <v>522</v>
      </c>
    </row>
    <row r="1160" spans="1:13" x14ac:dyDescent="0.25">
      <c r="A1160" t="s">
        <v>1474</v>
      </c>
      <c r="B1160">
        <v>423</v>
      </c>
      <c r="F1160">
        <v>1</v>
      </c>
      <c r="H1160" s="1">
        <v>20000000000</v>
      </c>
      <c r="K1160" t="s">
        <v>1429</v>
      </c>
      <c r="L1160" t="s">
        <v>7</v>
      </c>
      <c r="M1160" t="s">
        <v>521</v>
      </c>
    </row>
    <row r="1161" spans="1:13" x14ac:dyDescent="0.25">
      <c r="A1161" t="s">
        <v>1474</v>
      </c>
      <c r="B1161">
        <v>423</v>
      </c>
      <c r="F1161">
        <v>1</v>
      </c>
      <c r="H1161" s="1">
        <v>20000000000</v>
      </c>
      <c r="K1161" t="s">
        <v>1429</v>
      </c>
      <c r="L1161" t="s">
        <v>12</v>
      </c>
      <c r="M1161" t="s">
        <v>264</v>
      </c>
    </row>
    <row r="1162" spans="1:13" x14ac:dyDescent="0.25">
      <c r="A1162" t="s">
        <v>1474</v>
      </c>
      <c r="B1162">
        <v>423</v>
      </c>
      <c r="F1162">
        <v>1</v>
      </c>
      <c r="H1162" s="1">
        <v>20000000000</v>
      </c>
      <c r="K1162" t="s">
        <v>1429</v>
      </c>
      <c r="L1162" t="s">
        <v>5</v>
      </c>
      <c r="M1162">
        <v>9586014169</v>
      </c>
    </row>
    <row r="1163" spans="1:13" x14ac:dyDescent="0.25">
      <c r="A1163" t="s">
        <v>1474</v>
      </c>
      <c r="B1163">
        <v>423</v>
      </c>
      <c r="F1163">
        <v>1</v>
      </c>
      <c r="H1163" s="1">
        <v>20000000000</v>
      </c>
      <c r="K1163" t="s">
        <v>1429</v>
      </c>
      <c r="L1163" t="s">
        <v>6</v>
      </c>
      <c r="M1163">
        <v>9789586014168</v>
      </c>
    </row>
    <row r="1164" spans="1:13" x14ac:dyDescent="0.25">
      <c r="A1164" t="s">
        <v>1474</v>
      </c>
      <c r="B1164">
        <v>423</v>
      </c>
      <c r="F1164">
        <v>1</v>
      </c>
      <c r="H1164" s="1">
        <v>20000000000</v>
      </c>
      <c r="K1164" t="s">
        <v>1429</v>
      </c>
      <c r="L1164" t="s">
        <v>13</v>
      </c>
      <c r="M1164" t="s">
        <v>90</v>
      </c>
    </row>
    <row r="1165" spans="1:13" x14ac:dyDescent="0.25">
      <c r="A1165" t="s">
        <v>935</v>
      </c>
      <c r="B1165">
        <v>624</v>
      </c>
      <c r="F1165">
        <v>1</v>
      </c>
      <c r="H1165" s="1">
        <v>20000000000</v>
      </c>
      <c r="K1165" t="s">
        <v>26</v>
      </c>
      <c r="L1165" t="s">
        <v>9</v>
      </c>
      <c r="M1165" t="s">
        <v>304</v>
      </c>
    </row>
    <row r="1166" spans="1:13" x14ac:dyDescent="0.25">
      <c r="A1166" t="s">
        <v>935</v>
      </c>
      <c r="B1166">
        <v>624</v>
      </c>
      <c r="F1166">
        <v>1</v>
      </c>
      <c r="H1166" s="1">
        <v>20000000000</v>
      </c>
      <c r="K1166" t="s">
        <v>26</v>
      </c>
      <c r="L1166" t="s">
        <v>8</v>
      </c>
      <c r="M1166">
        <v>1996</v>
      </c>
    </row>
    <row r="1167" spans="1:13" x14ac:dyDescent="0.25">
      <c r="A1167" t="s">
        <v>935</v>
      </c>
      <c r="B1167">
        <v>624</v>
      </c>
      <c r="F1167">
        <v>1</v>
      </c>
      <c r="H1167" s="1">
        <v>20000000000</v>
      </c>
      <c r="K1167" t="s">
        <v>26</v>
      </c>
      <c r="L1167" t="s">
        <v>7</v>
      </c>
      <c r="M1167" t="s">
        <v>553</v>
      </c>
    </row>
    <row r="1168" spans="1:13" x14ac:dyDescent="0.25">
      <c r="A1168" t="s">
        <v>935</v>
      </c>
      <c r="B1168">
        <v>624</v>
      </c>
      <c r="F1168">
        <v>1</v>
      </c>
      <c r="H1168" s="1">
        <v>20000000000</v>
      </c>
      <c r="K1168" t="s">
        <v>26</v>
      </c>
      <c r="L1168" t="s">
        <v>12</v>
      </c>
      <c r="M1168" t="s">
        <v>264</v>
      </c>
    </row>
    <row r="1169" spans="1:13" x14ac:dyDescent="0.25">
      <c r="A1169" t="s">
        <v>935</v>
      </c>
      <c r="B1169">
        <v>624</v>
      </c>
      <c r="F1169">
        <v>1</v>
      </c>
      <c r="H1169" s="1">
        <v>20000000000</v>
      </c>
      <c r="K1169" t="s">
        <v>26</v>
      </c>
      <c r="L1169" t="s">
        <v>5</v>
      </c>
      <c r="M1169">
        <v>9507311637</v>
      </c>
    </row>
    <row r="1170" spans="1:13" x14ac:dyDescent="0.25">
      <c r="A1170" t="s">
        <v>935</v>
      </c>
      <c r="B1170">
        <v>624</v>
      </c>
      <c r="F1170">
        <v>1</v>
      </c>
      <c r="H1170" s="1">
        <v>20000000000</v>
      </c>
      <c r="K1170" t="s">
        <v>26</v>
      </c>
      <c r="L1170" t="s">
        <v>6</v>
      </c>
      <c r="M1170">
        <v>9789507311635</v>
      </c>
    </row>
    <row r="1171" spans="1:13" x14ac:dyDescent="0.25">
      <c r="A1171" t="s">
        <v>935</v>
      </c>
      <c r="B1171">
        <v>624</v>
      </c>
      <c r="F1171">
        <v>1</v>
      </c>
      <c r="H1171" s="1">
        <v>20000000000</v>
      </c>
      <c r="K1171" t="s">
        <v>26</v>
      </c>
      <c r="L1171" t="s">
        <v>13</v>
      </c>
      <c r="M1171" t="s">
        <v>90</v>
      </c>
    </row>
    <row r="1172" spans="1:13" x14ac:dyDescent="0.25">
      <c r="A1172" t="s">
        <v>692</v>
      </c>
      <c r="B1172">
        <v>505</v>
      </c>
      <c r="F1172">
        <v>1</v>
      </c>
      <c r="H1172" s="1">
        <v>12000000000</v>
      </c>
      <c r="K1172" t="s">
        <v>113</v>
      </c>
      <c r="L1172" t="s">
        <v>8</v>
      </c>
      <c r="M1172">
        <v>2003</v>
      </c>
    </row>
    <row r="1173" spans="1:13" x14ac:dyDescent="0.25">
      <c r="A1173" t="s">
        <v>692</v>
      </c>
      <c r="B1173">
        <v>505</v>
      </c>
      <c r="F1173">
        <v>1</v>
      </c>
      <c r="H1173" s="1">
        <v>12000000000</v>
      </c>
      <c r="K1173" t="s">
        <v>113</v>
      </c>
      <c r="L1173" t="s">
        <v>7</v>
      </c>
      <c r="M1173" t="s">
        <v>467</v>
      </c>
    </row>
    <row r="1174" spans="1:13" x14ac:dyDescent="0.25">
      <c r="A1174" t="s">
        <v>692</v>
      </c>
      <c r="B1174">
        <v>505</v>
      </c>
      <c r="F1174">
        <v>1</v>
      </c>
      <c r="H1174" s="1">
        <v>12000000000</v>
      </c>
      <c r="K1174" t="s">
        <v>113</v>
      </c>
      <c r="L1174" t="s">
        <v>12</v>
      </c>
      <c r="M1174" t="s">
        <v>264</v>
      </c>
    </row>
    <row r="1175" spans="1:13" x14ac:dyDescent="0.25">
      <c r="A1175" t="s">
        <v>692</v>
      </c>
      <c r="B1175">
        <v>505</v>
      </c>
      <c r="F1175">
        <v>1</v>
      </c>
      <c r="H1175" s="1">
        <v>12000000000</v>
      </c>
      <c r="K1175" t="s">
        <v>113</v>
      </c>
      <c r="L1175" t="s">
        <v>5</v>
      </c>
      <c r="M1175">
        <v>9583004898</v>
      </c>
    </row>
    <row r="1176" spans="1:13" x14ac:dyDescent="0.25">
      <c r="A1176" t="s">
        <v>692</v>
      </c>
      <c r="B1176">
        <v>505</v>
      </c>
      <c r="F1176">
        <v>1</v>
      </c>
      <c r="H1176" s="1">
        <v>12000000000</v>
      </c>
      <c r="K1176" t="s">
        <v>113</v>
      </c>
      <c r="L1176" t="s">
        <v>6</v>
      </c>
      <c r="M1176">
        <v>9789583004896</v>
      </c>
    </row>
    <row r="1177" spans="1:13" x14ac:dyDescent="0.25">
      <c r="A1177" t="s">
        <v>692</v>
      </c>
      <c r="B1177">
        <v>505</v>
      </c>
      <c r="F1177">
        <v>1</v>
      </c>
      <c r="H1177" s="1">
        <v>12000000000</v>
      </c>
      <c r="K1177" t="s">
        <v>113</v>
      </c>
      <c r="L1177" t="s">
        <v>13</v>
      </c>
      <c r="M1177" t="s">
        <v>90</v>
      </c>
    </row>
    <row r="1178" spans="1:13" x14ac:dyDescent="0.25">
      <c r="A1178" t="s">
        <v>1450</v>
      </c>
      <c r="B1178">
        <v>184</v>
      </c>
      <c r="F1178">
        <v>1</v>
      </c>
      <c r="H1178" s="1">
        <v>20000000000</v>
      </c>
      <c r="K1178" t="s">
        <v>117</v>
      </c>
      <c r="L1178" t="s">
        <v>9</v>
      </c>
      <c r="M1178" t="s">
        <v>1722</v>
      </c>
    </row>
    <row r="1179" spans="1:13" x14ac:dyDescent="0.25">
      <c r="A1179" t="s">
        <v>1450</v>
      </c>
      <c r="B1179">
        <v>184</v>
      </c>
      <c r="F1179">
        <v>1</v>
      </c>
      <c r="H1179" s="1">
        <v>20000000000</v>
      </c>
      <c r="K1179" t="s">
        <v>117</v>
      </c>
      <c r="L1179" t="s">
        <v>8</v>
      </c>
    </row>
    <row r="1180" spans="1:13" x14ac:dyDescent="0.25">
      <c r="A1180" t="s">
        <v>1450</v>
      </c>
      <c r="B1180">
        <v>184</v>
      </c>
      <c r="F1180">
        <v>1</v>
      </c>
      <c r="H1180" s="1">
        <v>20000000000</v>
      </c>
      <c r="K1180" t="s">
        <v>117</v>
      </c>
      <c r="L1180" t="s">
        <v>7</v>
      </c>
      <c r="M1180" t="s">
        <v>1599</v>
      </c>
    </row>
    <row r="1181" spans="1:13" x14ac:dyDescent="0.25">
      <c r="A1181" t="s">
        <v>1450</v>
      </c>
      <c r="B1181">
        <v>184</v>
      </c>
      <c r="F1181">
        <v>1</v>
      </c>
      <c r="H1181" s="1">
        <v>20000000000</v>
      </c>
      <c r="K1181" t="s">
        <v>117</v>
      </c>
      <c r="L1181" t="s">
        <v>12</v>
      </c>
      <c r="M1181" t="s">
        <v>264</v>
      </c>
    </row>
    <row r="1182" spans="1:13" x14ac:dyDescent="0.25">
      <c r="A1182" t="s">
        <v>1450</v>
      </c>
      <c r="B1182">
        <v>184</v>
      </c>
      <c r="F1182">
        <v>1</v>
      </c>
      <c r="H1182" s="1">
        <v>20000000000</v>
      </c>
      <c r="K1182" t="s">
        <v>117</v>
      </c>
      <c r="L1182" t="s">
        <v>11</v>
      </c>
      <c r="M1182" t="s">
        <v>117</v>
      </c>
    </row>
    <row r="1183" spans="1:13" x14ac:dyDescent="0.25">
      <c r="A1183" t="s">
        <v>1450</v>
      </c>
      <c r="B1183">
        <v>184</v>
      </c>
      <c r="F1183">
        <v>1</v>
      </c>
      <c r="H1183" s="1">
        <v>20000000000</v>
      </c>
      <c r="K1183" t="s">
        <v>117</v>
      </c>
      <c r="L1183" t="s">
        <v>5</v>
      </c>
      <c r="M1183">
        <v>9587046196</v>
      </c>
    </row>
    <row r="1184" spans="1:13" x14ac:dyDescent="0.25">
      <c r="A1184" t="s">
        <v>1450</v>
      </c>
      <c r="B1184">
        <v>184</v>
      </c>
      <c r="F1184">
        <v>1</v>
      </c>
      <c r="H1184" s="1">
        <v>20000000000</v>
      </c>
      <c r="K1184" t="s">
        <v>117</v>
      </c>
      <c r="L1184" t="s">
        <v>6</v>
      </c>
      <c r="M1184">
        <v>9789580469094</v>
      </c>
    </row>
    <row r="1185" spans="1:13" x14ac:dyDescent="0.25">
      <c r="A1185" t="s">
        <v>1450</v>
      </c>
      <c r="B1185">
        <v>184</v>
      </c>
      <c r="F1185">
        <v>1</v>
      </c>
      <c r="H1185" s="1">
        <v>20000000000</v>
      </c>
      <c r="K1185" t="s">
        <v>117</v>
      </c>
      <c r="L1185" t="s">
        <v>10</v>
      </c>
      <c r="M1185" t="s">
        <v>1602</v>
      </c>
    </row>
    <row r="1186" spans="1:13" x14ac:dyDescent="0.25">
      <c r="A1186" t="s">
        <v>1450</v>
      </c>
      <c r="B1186">
        <v>184</v>
      </c>
      <c r="F1186">
        <v>1</v>
      </c>
      <c r="H1186" s="1">
        <v>20000000000</v>
      </c>
      <c r="K1186" t="s">
        <v>117</v>
      </c>
      <c r="L1186" t="s">
        <v>13</v>
      </c>
      <c r="M1186" t="s">
        <v>90</v>
      </c>
    </row>
    <row r="1187" spans="1:13" x14ac:dyDescent="0.25">
      <c r="A1187" t="s">
        <v>1450</v>
      </c>
      <c r="B1187">
        <v>184</v>
      </c>
      <c r="F1187">
        <v>1</v>
      </c>
      <c r="H1187" s="1">
        <v>20000000000</v>
      </c>
      <c r="K1187" t="s">
        <v>117</v>
      </c>
      <c r="L1187" t="s">
        <v>14</v>
      </c>
    </row>
    <row r="1188" spans="1:13" x14ac:dyDescent="0.25">
      <c r="A1188" t="s">
        <v>1450</v>
      </c>
      <c r="B1188">
        <v>184</v>
      </c>
      <c r="F1188">
        <v>1</v>
      </c>
      <c r="H1188" s="1">
        <v>20000000000</v>
      </c>
      <c r="K1188" t="s">
        <v>117</v>
      </c>
      <c r="L1188" t="s">
        <v>16</v>
      </c>
    </row>
    <row r="1189" spans="1:13" x14ac:dyDescent="0.25">
      <c r="A1189" t="s">
        <v>34</v>
      </c>
      <c r="B1189">
        <v>352</v>
      </c>
      <c r="F1189">
        <v>1</v>
      </c>
      <c r="H1189" s="1">
        <v>10000000000</v>
      </c>
      <c r="K1189" t="s">
        <v>34</v>
      </c>
      <c r="L1189" t="s">
        <v>9</v>
      </c>
      <c r="M1189" t="s">
        <v>404</v>
      </c>
    </row>
    <row r="1190" spans="1:13" x14ac:dyDescent="0.25">
      <c r="A1190" t="s">
        <v>34</v>
      </c>
      <c r="B1190">
        <v>352</v>
      </c>
      <c r="F1190">
        <v>1</v>
      </c>
      <c r="H1190" s="1">
        <v>10000000000</v>
      </c>
      <c r="K1190" t="s">
        <v>34</v>
      </c>
      <c r="L1190" t="s">
        <v>8</v>
      </c>
      <c r="M1190" t="s">
        <v>259</v>
      </c>
    </row>
    <row r="1191" spans="1:13" x14ac:dyDescent="0.25">
      <c r="A1191" t="s">
        <v>34</v>
      </c>
      <c r="B1191">
        <v>352</v>
      </c>
      <c r="F1191">
        <v>1</v>
      </c>
      <c r="H1191" s="1">
        <v>10000000000</v>
      </c>
      <c r="K1191" t="s">
        <v>34</v>
      </c>
      <c r="L1191" t="s">
        <v>7</v>
      </c>
      <c r="M1191" t="s">
        <v>403</v>
      </c>
    </row>
    <row r="1192" spans="1:13" x14ac:dyDescent="0.25">
      <c r="A1192" t="s">
        <v>34</v>
      </c>
      <c r="B1192">
        <v>352</v>
      </c>
      <c r="F1192">
        <v>1</v>
      </c>
      <c r="H1192" s="1">
        <v>10000000000</v>
      </c>
      <c r="K1192" t="s">
        <v>34</v>
      </c>
      <c r="L1192" t="s">
        <v>12</v>
      </c>
      <c r="M1192" t="s">
        <v>377</v>
      </c>
    </row>
    <row r="1193" spans="1:13" x14ac:dyDescent="0.25">
      <c r="A1193" t="s">
        <v>34</v>
      </c>
      <c r="B1193">
        <v>352</v>
      </c>
      <c r="F1193">
        <v>1</v>
      </c>
      <c r="H1193" s="1">
        <v>10000000000</v>
      </c>
      <c r="K1193" t="s">
        <v>34</v>
      </c>
      <c r="L1193" t="s">
        <v>11</v>
      </c>
      <c r="M1193" t="s">
        <v>259</v>
      </c>
    </row>
    <row r="1194" spans="1:13" x14ac:dyDescent="0.25">
      <c r="A1194" t="s">
        <v>34</v>
      </c>
      <c r="B1194">
        <v>352</v>
      </c>
      <c r="F1194">
        <v>1</v>
      </c>
      <c r="H1194" s="1">
        <v>10000000000</v>
      </c>
      <c r="K1194" t="s">
        <v>34</v>
      </c>
      <c r="L1194" t="s">
        <v>5</v>
      </c>
      <c r="M1194" t="s">
        <v>259</v>
      </c>
    </row>
    <row r="1195" spans="1:13" x14ac:dyDescent="0.25">
      <c r="A1195" t="s">
        <v>34</v>
      </c>
      <c r="B1195">
        <v>352</v>
      </c>
      <c r="F1195">
        <v>1</v>
      </c>
      <c r="H1195" s="1">
        <v>10000000000</v>
      </c>
      <c r="K1195" t="s">
        <v>34</v>
      </c>
      <c r="L1195" t="s">
        <v>6</v>
      </c>
      <c r="M1195" t="s">
        <v>259</v>
      </c>
    </row>
    <row r="1196" spans="1:13" x14ac:dyDescent="0.25">
      <c r="A1196" t="s">
        <v>34</v>
      </c>
      <c r="B1196">
        <v>352</v>
      </c>
      <c r="F1196">
        <v>1</v>
      </c>
      <c r="H1196" s="1">
        <v>10000000000</v>
      </c>
      <c r="K1196" t="s">
        <v>34</v>
      </c>
      <c r="L1196" t="s">
        <v>10</v>
      </c>
      <c r="M1196" t="s">
        <v>256</v>
      </c>
    </row>
    <row r="1197" spans="1:13" x14ac:dyDescent="0.25">
      <c r="A1197" t="s">
        <v>34</v>
      </c>
      <c r="B1197">
        <v>352</v>
      </c>
      <c r="F1197">
        <v>1</v>
      </c>
      <c r="H1197" s="1">
        <v>10000000000</v>
      </c>
      <c r="K1197" t="s">
        <v>34</v>
      </c>
      <c r="L1197" t="s">
        <v>13</v>
      </c>
      <c r="M1197" t="s">
        <v>375</v>
      </c>
    </row>
    <row r="1198" spans="1:13" x14ac:dyDescent="0.25">
      <c r="A1198" t="s">
        <v>162</v>
      </c>
      <c r="B1198">
        <v>179</v>
      </c>
      <c r="F1198">
        <v>1</v>
      </c>
      <c r="H1198" s="1">
        <v>10000000000</v>
      </c>
      <c r="K1198" t="s">
        <v>163</v>
      </c>
      <c r="L1198" t="s">
        <v>9</v>
      </c>
      <c r="M1198" t="s">
        <v>1715</v>
      </c>
    </row>
    <row r="1199" spans="1:13" x14ac:dyDescent="0.25">
      <c r="A1199" t="s">
        <v>162</v>
      </c>
      <c r="B1199">
        <v>179</v>
      </c>
      <c r="F1199">
        <v>1</v>
      </c>
      <c r="H1199" s="1">
        <v>10000000000</v>
      </c>
      <c r="K1199" t="s">
        <v>163</v>
      </c>
      <c r="L1199" t="s">
        <v>8</v>
      </c>
    </row>
    <row r="1200" spans="1:13" x14ac:dyDescent="0.25">
      <c r="A1200" t="s">
        <v>162</v>
      </c>
      <c r="B1200">
        <v>179</v>
      </c>
      <c r="F1200">
        <v>1</v>
      </c>
      <c r="H1200" s="1">
        <v>10000000000</v>
      </c>
      <c r="K1200" t="s">
        <v>163</v>
      </c>
      <c r="L1200" t="s">
        <v>7</v>
      </c>
    </row>
    <row r="1201" spans="1:13" x14ac:dyDescent="0.25">
      <c r="A1201" t="s">
        <v>162</v>
      </c>
      <c r="B1201">
        <v>179</v>
      </c>
      <c r="F1201">
        <v>1</v>
      </c>
      <c r="H1201" s="1">
        <v>10000000000</v>
      </c>
      <c r="K1201" t="s">
        <v>163</v>
      </c>
      <c r="L1201" t="s">
        <v>12</v>
      </c>
      <c r="M1201" t="s">
        <v>264</v>
      </c>
    </row>
    <row r="1202" spans="1:13" x14ac:dyDescent="0.25">
      <c r="A1202" t="s">
        <v>162</v>
      </c>
      <c r="B1202">
        <v>179</v>
      </c>
      <c r="F1202">
        <v>1</v>
      </c>
      <c r="H1202" s="1">
        <v>10000000000</v>
      </c>
      <c r="K1202" t="s">
        <v>163</v>
      </c>
      <c r="L1202" t="s">
        <v>11</v>
      </c>
      <c r="M1202" t="s">
        <v>163</v>
      </c>
    </row>
    <row r="1203" spans="1:13" x14ac:dyDescent="0.25">
      <c r="A1203" t="s">
        <v>162</v>
      </c>
      <c r="B1203">
        <v>179</v>
      </c>
      <c r="F1203">
        <v>1</v>
      </c>
      <c r="H1203" s="1">
        <v>10000000000</v>
      </c>
      <c r="K1203" t="s">
        <v>163</v>
      </c>
      <c r="L1203" t="s">
        <v>5</v>
      </c>
      <c r="M1203">
        <v>9589096328</v>
      </c>
    </row>
    <row r="1204" spans="1:13" x14ac:dyDescent="0.25">
      <c r="A1204" t="s">
        <v>162</v>
      </c>
      <c r="B1204">
        <v>179</v>
      </c>
      <c r="F1204">
        <v>1</v>
      </c>
      <c r="H1204" s="1">
        <v>10000000000</v>
      </c>
      <c r="K1204" t="s">
        <v>163</v>
      </c>
      <c r="L1204" t="s">
        <v>6</v>
      </c>
      <c r="M1204">
        <v>9788431671716</v>
      </c>
    </row>
    <row r="1205" spans="1:13" x14ac:dyDescent="0.25">
      <c r="A1205" t="s">
        <v>162</v>
      </c>
      <c r="B1205">
        <v>179</v>
      </c>
      <c r="F1205">
        <v>1</v>
      </c>
      <c r="H1205" s="1">
        <v>10000000000</v>
      </c>
      <c r="K1205" t="s">
        <v>163</v>
      </c>
      <c r="L1205" t="s">
        <v>10</v>
      </c>
      <c r="M1205" t="s">
        <v>263</v>
      </c>
    </row>
    <row r="1206" spans="1:13" x14ac:dyDescent="0.25">
      <c r="A1206" t="s">
        <v>162</v>
      </c>
      <c r="B1206">
        <v>179</v>
      </c>
      <c r="F1206">
        <v>1</v>
      </c>
      <c r="H1206" s="1">
        <v>10000000000</v>
      </c>
      <c r="K1206" t="s">
        <v>163</v>
      </c>
      <c r="L1206" t="s">
        <v>13</v>
      </c>
      <c r="M1206" t="s">
        <v>90</v>
      </c>
    </row>
    <row r="1207" spans="1:13" x14ac:dyDescent="0.25">
      <c r="A1207" t="s">
        <v>162</v>
      </c>
      <c r="B1207">
        <v>179</v>
      </c>
      <c r="F1207">
        <v>1</v>
      </c>
      <c r="H1207" s="1">
        <v>10000000000</v>
      </c>
      <c r="K1207" t="s">
        <v>163</v>
      </c>
      <c r="L1207" t="s">
        <v>14</v>
      </c>
    </row>
    <row r="1208" spans="1:13" x14ac:dyDescent="0.25">
      <c r="A1208" t="s">
        <v>162</v>
      </c>
      <c r="B1208">
        <v>179</v>
      </c>
      <c r="F1208">
        <v>1</v>
      </c>
      <c r="H1208" s="1">
        <v>10000000000</v>
      </c>
      <c r="K1208" t="s">
        <v>163</v>
      </c>
      <c r="L1208" t="s">
        <v>16</v>
      </c>
    </row>
    <row r="1209" spans="1:13" x14ac:dyDescent="0.25">
      <c r="A1209" t="s">
        <v>1342</v>
      </c>
      <c r="B1209">
        <v>182</v>
      </c>
      <c r="F1209">
        <v>1</v>
      </c>
      <c r="H1209" s="1">
        <v>10000000000</v>
      </c>
      <c r="K1209" t="s">
        <v>163</v>
      </c>
      <c r="L1209" t="s">
        <v>9</v>
      </c>
      <c r="M1209" t="s">
        <v>1718</v>
      </c>
    </row>
    <row r="1210" spans="1:13" x14ac:dyDescent="0.25">
      <c r="A1210" t="s">
        <v>1342</v>
      </c>
      <c r="B1210">
        <v>278</v>
      </c>
      <c r="F1210">
        <v>1</v>
      </c>
      <c r="H1210" s="1">
        <v>10000000000</v>
      </c>
      <c r="K1210" t="s">
        <v>34</v>
      </c>
      <c r="L1210" t="s">
        <v>9</v>
      </c>
      <c r="M1210" t="s">
        <v>1814</v>
      </c>
    </row>
    <row r="1211" spans="1:13" x14ac:dyDescent="0.25">
      <c r="A1211" t="s">
        <v>1342</v>
      </c>
      <c r="B1211">
        <v>182</v>
      </c>
      <c r="F1211">
        <v>1</v>
      </c>
      <c r="H1211" s="1">
        <v>10000000000</v>
      </c>
      <c r="K1211" t="s">
        <v>163</v>
      </c>
      <c r="L1211" t="s">
        <v>8</v>
      </c>
    </row>
    <row r="1212" spans="1:13" x14ac:dyDescent="0.25">
      <c r="A1212" t="s">
        <v>1342</v>
      </c>
      <c r="B1212">
        <v>278</v>
      </c>
      <c r="F1212">
        <v>1</v>
      </c>
      <c r="H1212" s="1">
        <v>10000000000</v>
      </c>
      <c r="K1212" t="s">
        <v>34</v>
      </c>
      <c r="L1212" t="s">
        <v>8</v>
      </c>
      <c r="M1212">
        <v>2000</v>
      </c>
    </row>
    <row r="1213" spans="1:13" x14ac:dyDescent="0.25">
      <c r="A1213" t="s">
        <v>1342</v>
      </c>
      <c r="B1213">
        <v>182</v>
      </c>
      <c r="F1213">
        <v>1</v>
      </c>
      <c r="H1213" s="1">
        <v>10000000000</v>
      </c>
      <c r="K1213" t="s">
        <v>163</v>
      </c>
      <c r="L1213" t="s">
        <v>7</v>
      </c>
      <c r="M1213" t="s">
        <v>1599</v>
      </c>
    </row>
    <row r="1214" spans="1:13" x14ac:dyDescent="0.25">
      <c r="A1214" t="s">
        <v>1342</v>
      </c>
      <c r="B1214">
        <v>278</v>
      </c>
      <c r="F1214">
        <v>1</v>
      </c>
      <c r="H1214" s="1">
        <v>10000000000</v>
      </c>
      <c r="K1214" t="s">
        <v>34</v>
      </c>
      <c r="L1214" t="s">
        <v>7</v>
      </c>
      <c r="M1214" t="s">
        <v>1599</v>
      </c>
    </row>
    <row r="1215" spans="1:13" x14ac:dyDescent="0.25">
      <c r="A1215" t="s">
        <v>1342</v>
      </c>
      <c r="B1215">
        <v>182</v>
      </c>
      <c r="F1215">
        <v>1</v>
      </c>
      <c r="H1215" s="1">
        <v>10000000000</v>
      </c>
      <c r="K1215" t="s">
        <v>163</v>
      </c>
      <c r="L1215" t="s">
        <v>12</v>
      </c>
      <c r="M1215" t="s">
        <v>377</v>
      </c>
    </row>
    <row r="1216" spans="1:13" x14ac:dyDescent="0.25">
      <c r="A1216" t="s">
        <v>1342</v>
      </c>
      <c r="B1216">
        <v>278</v>
      </c>
      <c r="F1216">
        <v>1</v>
      </c>
      <c r="H1216" s="1">
        <v>10000000000</v>
      </c>
      <c r="K1216" t="s">
        <v>34</v>
      </c>
      <c r="L1216" t="s">
        <v>12</v>
      </c>
      <c r="M1216" t="s">
        <v>377</v>
      </c>
    </row>
    <row r="1217" spans="1:13" x14ac:dyDescent="0.25">
      <c r="A1217" t="s">
        <v>1342</v>
      </c>
      <c r="B1217">
        <v>182</v>
      </c>
      <c r="F1217">
        <v>1</v>
      </c>
      <c r="H1217" s="1">
        <v>10000000000</v>
      </c>
      <c r="K1217" t="s">
        <v>163</v>
      </c>
      <c r="L1217" t="s">
        <v>11</v>
      </c>
      <c r="M1217" t="s">
        <v>163</v>
      </c>
    </row>
    <row r="1218" spans="1:13" x14ac:dyDescent="0.25">
      <c r="A1218" t="s">
        <v>1342</v>
      </c>
      <c r="B1218">
        <v>278</v>
      </c>
      <c r="F1218">
        <v>1</v>
      </c>
      <c r="H1218" s="1">
        <v>10000000000</v>
      </c>
      <c r="K1218" t="s">
        <v>34</v>
      </c>
      <c r="L1218" t="s">
        <v>11</v>
      </c>
      <c r="M1218" t="s">
        <v>34</v>
      </c>
    </row>
    <row r="1219" spans="1:13" x14ac:dyDescent="0.25">
      <c r="A1219" t="s">
        <v>1342</v>
      </c>
      <c r="B1219">
        <v>182</v>
      </c>
      <c r="F1219">
        <v>1</v>
      </c>
      <c r="H1219" s="1">
        <v>10000000000</v>
      </c>
      <c r="K1219" t="s">
        <v>163</v>
      </c>
      <c r="L1219" t="s">
        <v>5</v>
      </c>
      <c r="M1219">
        <v>9582401230</v>
      </c>
    </row>
    <row r="1220" spans="1:13" x14ac:dyDescent="0.25">
      <c r="A1220" t="s">
        <v>1342</v>
      </c>
      <c r="B1220">
        <v>278</v>
      </c>
      <c r="F1220">
        <v>1</v>
      </c>
      <c r="H1220" s="1">
        <v>10000000000</v>
      </c>
      <c r="K1220" t="s">
        <v>34</v>
      </c>
      <c r="L1220" t="s">
        <v>5</v>
      </c>
      <c r="M1220">
        <v>9587040384</v>
      </c>
    </row>
    <row r="1221" spans="1:13" x14ac:dyDescent="0.25">
      <c r="A1221" t="s">
        <v>1342</v>
      </c>
      <c r="B1221">
        <v>182</v>
      </c>
      <c r="F1221">
        <v>1</v>
      </c>
      <c r="H1221" s="1">
        <v>10000000000</v>
      </c>
      <c r="K1221" t="s">
        <v>163</v>
      </c>
      <c r="L1221" t="s">
        <v>6</v>
      </c>
      <c r="M1221">
        <v>9789580456339</v>
      </c>
    </row>
    <row r="1222" spans="1:13" x14ac:dyDescent="0.25">
      <c r="A1222" t="s">
        <v>1342</v>
      </c>
      <c r="B1222">
        <v>278</v>
      </c>
      <c r="F1222">
        <v>1</v>
      </c>
      <c r="H1222" s="1">
        <v>10000000000</v>
      </c>
      <c r="K1222" t="s">
        <v>34</v>
      </c>
      <c r="L1222" t="s">
        <v>6</v>
      </c>
      <c r="M1222">
        <v>9789587040388</v>
      </c>
    </row>
    <row r="1223" spans="1:13" x14ac:dyDescent="0.25">
      <c r="A1223" t="s">
        <v>1342</v>
      </c>
      <c r="B1223">
        <v>182</v>
      </c>
      <c r="F1223">
        <v>1</v>
      </c>
      <c r="H1223" s="1">
        <v>10000000000</v>
      </c>
      <c r="K1223" t="s">
        <v>163</v>
      </c>
      <c r="L1223" t="s">
        <v>10</v>
      </c>
      <c r="M1223" s="3" t="s">
        <v>1400</v>
      </c>
    </row>
    <row r="1224" spans="1:13" x14ac:dyDescent="0.25">
      <c r="A1224" t="s">
        <v>1342</v>
      </c>
      <c r="B1224">
        <v>278</v>
      </c>
      <c r="F1224">
        <v>1</v>
      </c>
      <c r="H1224" s="1">
        <v>10000000000</v>
      </c>
      <c r="K1224" t="s">
        <v>34</v>
      </c>
      <c r="L1224" t="s">
        <v>10</v>
      </c>
      <c r="M1224" t="s">
        <v>1721</v>
      </c>
    </row>
    <row r="1225" spans="1:13" x14ac:dyDescent="0.25">
      <c r="A1225" t="s">
        <v>1342</v>
      </c>
      <c r="B1225">
        <v>182</v>
      </c>
      <c r="F1225">
        <v>1</v>
      </c>
      <c r="H1225" s="1">
        <v>10000000000</v>
      </c>
      <c r="K1225" t="s">
        <v>163</v>
      </c>
      <c r="L1225" t="s">
        <v>13</v>
      </c>
      <c r="M1225" t="s">
        <v>90</v>
      </c>
    </row>
    <row r="1226" spans="1:13" x14ac:dyDescent="0.25">
      <c r="A1226" t="s">
        <v>1342</v>
      </c>
      <c r="B1226">
        <v>278</v>
      </c>
      <c r="F1226">
        <v>1</v>
      </c>
      <c r="H1226" s="1">
        <v>10000000000</v>
      </c>
      <c r="K1226" t="s">
        <v>34</v>
      </c>
      <c r="L1226" t="s">
        <v>13</v>
      </c>
      <c r="M1226" t="s">
        <v>90</v>
      </c>
    </row>
    <row r="1227" spans="1:13" x14ac:dyDescent="0.25">
      <c r="A1227" t="s">
        <v>1342</v>
      </c>
      <c r="B1227">
        <v>182</v>
      </c>
      <c r="F1227">
        <v>1</v>
      </c>
      <c r="H1227" s="1">
        <v>10000000000</v>
      </c>
      <c r="K1227" t="s">
        <v>163</v>
      </c>
      <c r="L1227" t="s">
        <v>14</v>
      </c>
    </row>
    <row r="1228" spans="1:13" x14ac:dyDescent="0.25">
      <c r="A1228" t="s">
        <v>1342</v>
      </c>
      <c r="B1228">
        <v>278</v>
      </c>
      <c r="F1228">
        <v>1</v>
      </c>
      <c r="H1228" s="1">
        <v>10000000000</v>
      </c>
      <c r="K1228" t="s">
        <v>34</v>
      </c>
      <c r="L1228" t="s">
        <v>14</v>
      </c>
    </row>
    <row r="1229" spans="1:13" x14ac:dyDescent="0.25">
      <c r="A1229" t="s">
        <v>1342</v>
      </c>
      <c r="B1229">
        <v>182</v>
      </c>
      <c r="F1229">
        <v>1</v>
      </c>
      <c r="H1229" s="1">
        <v>10000000000</v>
      </c>
      <c r="K1229" t="s">
        <v>163</v>
      </c>
      <c r="L1229" t="s">
        <v>16</v>
      </c>
    </row>
    <row r="1230" spans="1:13" x14ac:dyDescent="0.25">
      <c r="A1230" t="s">
        <v>1342</v>
      </c>
      <c r="B1230">
        <v>278</v>
      </c>
      <c r="F1230">
        <v>1</v>
      </c>
      <c r="H1230" s="1">
        <v>10000000000</v>
      </c>
      <c r="K1230" t="s">
        <v>34</v>
      </c>
      <c r="L1230" t="s">
        <v>16</v>
      </c>
    </row>
    <row r="1231" spans="1:13" x14ac:dyDescent="0.25">
      <c r="A1231" t="s">
        <v>1004</v>
      </c>
      <c r="B1231">
        <v>674</v>
      </c>
      <c r="F1231">
        <v>1</v>
      </c>
      <c r="H1231" s="1">
        <v>15000000000</v>
      </c>
      <c r="K1231" t="s">
        <v>163</v>
      </c>
      <c r="L1231" t="s">
        <v>9</v>
      </c>
      <c r="M1231" t="s">
        <v>286</v>
      </c>
    </row>
    <row r="1232" spans="1:13" x14ac:dyDescent="0.25">
      <c r="A1232" t="s">
        <v>1004</v>
      </c>
      <c r="B1232">
        <v>674</v>
      </c>
      <c r="F1232">
        <v>1</v>
      </c>
      <c r="H1232" s="1">
        <v>15000000000</v>
      </c>
      <c r="K1232" t="s">
        <v>163</v>
      </c>
      <c r="L1232" t="s">
        <v>7</v>
      </c>
      <c r="M1232" t="s">
        <v>260</v>
      </c>
    </row>
    <row r="1233" spans="1:13" x14ac:dyDescent="0.25">
      <c r="A1233" t="s">
        <v>1004</v>
      </c>
      <c r="B1233">
        <v>674</v>
      </c>
      <c r="F1233">
        <v>1</v>
      </c>
      <c r="H1233" s="1">
        <v>15000000000</v>
      </c>
      <c r="K1233" t="s">
        <v>163</v>
      </c>
      <c r="L1233" t="s">
        <v>12</v>
      </c>
      <c r="M1233" t="s">
        <v>264</v>
      </c>
    </row>
    <row r="1234" spans="1:13" x14ac:dyDescent="0.25">
      <c r="A1234" t="s">
        <v>1004</v>
      </c>
      <c r="B1234">
        <v>674</v>
      </c>
      <c r="F1234">
        <v>1</v>
      </c>
      <c r="H1234" s="1">
        <v>15000000000</v>
      </c>
      <c r="K1234" t="s">
        <v>163</v>
      </c>
      <c r="L1234" t="s">
        <v>13</v>
      </c>
      <c r="M1234" t="s">
        <v>90</v>
      </c>
    </row>
    <row r="1235" spans="1:13" x14ac:dyDescent="0.25">
      <c r="A1235" t="s">
        <v>241</v>
      </c>
      <c r="B1235">
        <v>269</v>
      </c>
      <c r="F1235">
        <v>1</v>
      </c>
      <c r="H1235" s="1">
        <v>10000000000</v>
      </c>
      <c r="K1235" t="s">
        <v>73</v>
      </c>
      <c r="L1235" t="s">
        <v>9</v>
      </c>
      <c r="M1235" s="3" t="s">
        <v>1805</v>
      </c>
    </row>
    <row r="1236" spans="1:13" x14ac:dyDescent="0.25">
      <c r="A1236" t="s">
        <v>241</v>
      </c>
      <c r="B1236">
        <v>269</v>
      </c>
      <c r="F1236">
        <v>1</v>
      </c>
      <c r="H1236" s="1">
        <v>10000000000</v>
      </c>
      <c r="K1236" t="s">
        <v>73</v>
      </c>
      <c r="L1236" t="s">
        <v>9</v>
      </c>
      <c r="M1236" s="3" t="s">
        <v>1805</v>
      </c>
    </row>
    <row r="1237" spans="1:13" x14ac:dyDescent="0.25">
      <c r="A1237" t="s">
        <v>241</v>
      </c>
      <c r="B1237">
        <v>269</v>
      </c>
      <c r="F1237">
        <v>1</v>
      </c>
      <c r="H1237" s="1">
        <v>10000000000</v>
      </c>
      <c r="K1237" t="s">
        <v>73</v>
      </c>
      <c r="L1237" t="s">
        <v>9</v>
      </c>
      <c r="M1237" s="3" t="s">
        <v>1805</v>
      </c>
    </row>
    <row r="1238" spans="1:13" x14ac:dyDescent="0.25">
      <c r="A1238" t="s">
        <v>241</v>
      </c>
      <c r="B1238">
        <v>269</v>
      </c>
      <c r="F1238">
        <v>1</v>
      </c>
      <c r="H1238" s="1">
        <v>10000000000</v>
      </c>
      <c r="K1238" t="s">
        <v>73</v>
      </c>
      <c r="L1238" t="s">
        <v>9</v>
      </c>
      <c r="M1238" s="3" t="s">
        <v>1805</v>
      </c>
    </row>
    <row r="1239" spans="1:13" x14ac:dyDescent="0.25">
      <c r="A1239" t="s">
        <v>241</v>
      </c>
      <c r="B1239">
        <v>269</v>
      </c>
      <c r="F1239">
        <v>1</v>
      </c>
      <c r="H1239" s="1">
        <v>10000000000</v>
      </c>
      <c r="K1239" t="s">
        <v>73</v>
      </c>
      <c r="L1239" t="s">
        <v>8</v>
      </c>
      <c r="M1239">
        <v>2003</v>
      </c>
    </row>
    <row r="1240" spans="1:13" x14ac:dyDescent="0.25">
      <c r="A1240" t="s">
        <v>241</v>
      </c>
      <c r="B1240">
        <v>269</v>
      </c>
      <c r="F1240">
        <v>1</v>
      </c>
      <c r="H1240" s="1">
        <v>10000000000</v>
      </c>
      <c r="K1240" t="s">
        <v>73</v>
      </c>
      <c r="L1240" t="s">
        <v>8</v>
      </c>
      <c r="M1240">
        <v>2003</v>
      </c>
    </row>
    <row r="1241" spans="1:13" x14ac:dyDescent="0.25">
      <c r="A1241" t="s">
        <v>241</v>
      </c>
      <c r="B1241">
        <v>269</v>
      </c>
      <c r="F1241">
        <v>1</v>
      </c>
      <c r="H1241" s="1">
        <v>10000000000</v>
      </c>
      <c r="K1241" t="s">
        <v>73</v>
      </c>
      <c r="L1241" t="s">
        <v>8</v>
      </c>
      <c r="M1241">
        <v>2003</v>
      </c>
    </row>
    <row r="1242" spans="1:13" x14ac:dyDescent="0.25">
      <c r="A1242" t="s">
        <v>241</v>
      </c>
      <c r="B1242">
        <v>269</v>
      </c>
      <c r="F1242">
        <v>1</v>
      </c>
      <c r="H1242" s="1">
        <v>10000000000</v>
      </c>
      <c r="K1242" t="s">
        <v>73</v>
      </c>
      <c r="L1242" t="s">
        <v>8</v>
      </c>
      <c r="M1242">
        <v>2003</v>
      </c>
    </row>
    <row r="1243" spans="1:13" x14ac:dyDescent="0.25">
      <c r="A1243" t="s">
        <v>241</v>
      </c>
      <c r="B1243">
        <v>269</v>
      </c>
      <c r="F1243">
        <v>1</v>
      </c>
      <c r="H1243" s="1">
        <v>10000000000</v>
      </c>
      <c r="K1243" t="s">
        <v>73</v>
      </c>
      <c r="L1243" t="s">
        <v>7</v>
      </c>
      <c r="M1243" t="s">
        <v>467</v>
      </c>
    </row>
    <row r="1244" spans="1:13" x14ac:dyDescent="0.25">
      <c r="A1244" t="s">
        <v>241</v>
      </c>
      <c r="B1244">
        <v>269</v>
      </c>
      <c r="F1244">
        <v>1</v>
      </c>
      <c r="H1244" s="1">
        <v>10000000000</v>
      </c>
      <c r="K1244" t="s">
        <v>73</v>
      </c>
      <c r="L1244" t="s">
        <v>7</v>
      </c>
      <c r="M1244" t="s">
        <v>467</v>
      </c>
    </row>
    <row r="1245" spans="1:13" x14ac:dyDescent="0.25">
      <c r="A1245" t="s">
        <v>241</v>
      </c>
      <c r="B1245">
        <v>269</v>
      </c>
      <c r="F1245">
        <v>1</v>
      </c>
      <c r="H1245" s="1">
        <v>10000000000</v>
      </c>
      <c r="K1245" t="s">
        <v>73</v>
      </c>
      <c r="L1245" t="s">
        <v>7</v>
      </c>
      <c r="M1245" t="s">
        <v>467</v>
      </c>
    </row>
    <row r="1246" spans="1:13" x14ac:dyDescent="0.25">
      <c r="A1246" t="s">
        <v>241</v>
      </c>
      <c r="B1246">
        <v>269</v>
      </c>
      <c r="F1246">
        <v>1</v>
      </c>
      <c r="H1246" s="1">
        <v>10000000000</v>
      </c>
      <c r="K1246" t="s">
        <v>73</v>
      </c>
      <c r="L1246" t="s">
        <v>7</v>
      </c>
      <c r="M1246" t="s">
        <v>467</v>
      </c>
    </row>
    <row r="1247" spans="1:13" x14ac:dyDescent="0.25">
      <c r="A1247" t="s">
        <v>241</v>
      </c>
      <c r="B1247">
        <v>269</v>
      </c>
      <c r="F1247">
        <v>1</v>
      </c>
      <c r="H1247" s="1">
        <v>10000000000</v>
      </c>
      <c r="K1247" t="s">
        <v>73</v>
      </c>
      <c r="L1247" t="s">
        <v>12</v>
      </c>
      <c r="M1247" t="s">
        <v>344</v>
      </c>
    </row>
    <row r="1248" spans="1:13" x14ac:dyDescent="0.25">
      <c r="A1248" t="s">
        <v>241</v>
      </c>
      <c r="B1248">
        <v>269</v>
      </c>
      <c r="F1248">
        <v>1</v>
      </c>
      <c r="H1248" s="1">
        <v>10000000000</v>
      </c>
      <c r="K1248" t="s">
        <v>73</v>
      </c>
      <c r="L1248" t="s">
        <v>12</v>
      </c>
      <c r="M1248" t="s">
        <v>344</v>
      </c>
    </row>
    <row r="1249" spans="1:13" x14ac:dyDescent="0.25">
      <c r="A1249" t="s">
        <v>241</v>
      </c>
      <c r="B1249">
        <v>269</v>
      </c>
      <c r="F1249">
        <v>1</v>
      </c>
      <c r="H1249" s="1">
        <v>10000000000</v>
      </c>
      <c r="K1249" t="s">
        <v>73</v>
      </c>
      <c r="L1249" t="s">
        <v>12</v>
      </c>
      <c r="M1249" t="s">
        <v>344</v>
      </c>
    </row>
    <row r="1250" spans="1:13" x14ac:dyDescent="0.25">
      <c r="A1250" t="s">
        <v>241</v>
      </c>
      <c r="B1250">
        <v>269</v>
      </c>
      <c r="F1250">
        <v>1</v>
      </c>
      <c r="H1250" s="1">
        <v>10000000000</v>
      </c>
      <c r="K1250" t="s">
        <v>73</v>
      </c>
      <c r="L1250" t="s">
        <v>12</v>
      </c>
      <c r="M1250" t="s">
        <v>344</v>
      </c>
    </row>
    <row r="1251" spans="1:13" x14ac:dyDescent="0.25">
      <c r="A1251" t="s">
        <v>241</v>
      </c>
      <c r="B1251">
        <v>269</v>
      </c>
      <c r="F1251">
        <v>1</v>
      </c>
      <c r="H1251" s="1">
        <v>10000000000</v>
      </c>
      <c r="K1251" t="s">
        <v>73</v>
      </c>
      <c r="L1251" t="s">
        <v>11</v>
      </c>
      <c r="M1251" t="s">
        <v>122</v>
      </c>
    </row>
    <row r="1252" spans="1:13" x14ac:dyDescent="0.25">
      <c r="A1252" t="s">
        <v>241</v>
      </c>
      <c r="B1252">
        <v>269</v>
      </c>
      <c r="F1252">
        <v>1</v>
      </c>
      <c r="H1252" s="1">
        <v>10000000000</v>
      </c>
      <c r="K1252" t="s">
        <v>73</v>
      </c>
      <c r="L1252" t="s">
        <v>11</v>
      </c>
      <c r="M1252" t="s">
        <v>122</v>
      </c>
    </row>
    <row r="1253" spans="1:13" x14ac:dyDescent="0.25">
      <c r="A1253" t="s">
        <v>241</v>
      </c>
      <c r="B1253">
        <v>269</v>
      </c>
      <c r="F1253">
        <v>1</v>
      </c>
      <c r="H1253" s="1">
        <v>10000000000</v>
      </c>
      <c r="K1253" t="s">
        <v>73</v>
      </c>
      <c r="L1253" t="s">
        <v>11</v>
      </c>
      <c r="M1253" t="s">
        <v>122</v>
      </c>
    </row>
    <row r="1254" spans="1:13" x14ac:dyDescent="0.25">
      <c r="A1254" t="s">
        <v>241</v>
      </c>
      <c r="B1254">
        <v>269</v>
      </c>
      <c r="F1254">
        <v>1</v>
      </c>
      <c r="H1254" s="1">
        <v>10000000000</v>
      </c>
      <c r="K1254" t="s">
        <v>73</v>
      </c>
      <c r="L1254" t="s">
        <v>11</v>
      </c>
      <c r="M1254" t="s">
        <v>122</v>
      </c>
    </row>
    <row r="1255" spans="1:13" x14ac:dyDescent="0.25">
      <c r="A1255" t="s">
        <v>241</v>
      </c>
      <c r="B1255">
        <v>269</v>
      </c>
      <c r="F1255">
        <v>1</v>
      </c>
      <c r="H1255" s="1">
        <v>10000000000</v>
      </c>
      <c r="K1255" t="s">
        <v>73</v>
      </c>
      <c r="L1255" t="s">
        <v>5</v>
      </c>
      <c r="M1255">
        <v>9583006475</v>
      </c>
    </row>
    <row r="1256" spans="1:13" x14ac:dyDescent="0.25">
      <c r="A1256" t="s">
        <v>241</v>
      </c>
      <c r="B1256">
        <v>269</v>
      </c>
      <c r="F1256">
        <v>1</v>
      </c>
      <c r="H1256" s="1">
        <v>10000000000</v>
      </c>
      <c r="K1256" t="s">
        <v>73</v>
      </c>
      <c r="L1256" t="s">
        <v>5</v>
      </c>
      <c r="M1256">
        <v>9583006475</v>
      </c>
    </row>
    <row r="1257" spans="1:13" x14ac:dyDescent="0.25">
      <c r="A1257" t="s">
        <v>241</v>
      </c>
      <c r="B1257">
        <v>269</v>
      </c>
      <c r="F1257">
        <v>1</v>
      </c>
      <c r="H1257" s="1">
        <v>10000000000</v>
      </c>
      <c r="K1257" t="s">
        <v>73</v>
      </c>
      <c r="L1257" t="s">
        <v>5</v>
      </c>
      <c r="M1257">
        <v>9583006475</v>
      </c>
    </row>
    <row r="1258" spans="1:13" x14ac:dyDescent="0.25">
      <c r="A1258" t="s">
        <v>241</v>
      </c>
      <c r="B1258">
        <v>269</v>
      </c>
      <c r="F1258">
        <v>1</v>
      </c>
      <c r="H1258" s="1">
        <v>10000000000</v>
      </c>
      <c r="K1258" t="s">
        <v>73</v>
      </c>
      <c r="L1258" t="s">
        <v>5</v>
      </c>
      <c r="M1258">
        <v>9583006475</v>
      </c>
    </row>
    <row r="1259" spans="1:13" x14ac:dyDescent="0.25">
      <c r="A1259" t="s">
        <v>241</v>
      </c>
      <c r="B1259">
        <v>269</v>
      </c>
      <c r="F1259">
        <v>1</v>
      </c>
      <c r="H1259" s="1">
        <v>10000000000</v>
      </c>
      <c r="K1259" t="s">
        <v>73</v>
      </c>
      <c r="L1259" t="s">
        <v>6</v>
      </c>
      <c r="M1259">
        <v>9789583006470</v>
      </c>
    </row>
    <row r="1260" spans="1:13" x14ac:dyDescent="0.25">
      <c r="A1260" t="s">
        <v>241</v>
      </c>
      <c r="B1260">
        <v>269</v>
      </c>
      <c r="F1260">
        <v>1</v>
      </c>
      <c r="H1260" s="1">
        <v>10000000000</v>
      </c>
      <c r="K1260" t="s">
        <v>73</v>
      </c>
      <c r="L1260" t="s">
        <v>6</v>
      </c>
      <c r="M1260">
        <v>9789583006470</v>
      </c>
    </row>
    <row r="1261" spans="1:13" x14ac:dyDescent="0.25">
      <c r="A1261" t="s">
        <v>241</v>
      </c>
      <c r="B1261">
        <v>269</v>
      </c>
      <c r="F1261">
        <v>1</v>
      </c>
      <c r="H1261" s="1">
        <v>10000000000</v>
      </c>
      <c r="K1261" t="s">
        <v>73</v>
      </c>
      <c r="L1261" t="s">
        <v>6</v>
      </c>
      <c r="M1261">
        <v>9789583006470</v>
      </c>
    </row>
    <row r="1262" spans="1:13" x14ac:dyDescent="0.25">
      <c r="A1262" t="s">
        <v>241</v>
      </c>
      <c r="B1262">
        <v>269</v>
      </c>
      <c r="F1262">
        <v>1</v>
      </c>
      <c r="H1262" s="1">
        <v>10000000000</v>
      </c>
      <c r="K1262" t="s">
        <v>73</v>
      </c>
      <c r="L1262" t="s">
        <v>6</v>
      </c>
      <c r="M1262">
        <v>9789583006470</v>
      </c>
    </row>
    <row r="1263" spans="1:13" x14ac:dyDescent="0.25">
      <c r="A1263" t="s">
        <v>241</v>
      </c>
      <c r="B1263">
        <v>269</v>
      </c>
      <c r="F1263">
        <v>1</v>
      </c>
      <c r="H1263" s="1">
        <v>10000000000</v>
      </c>
      <c r="K1263" t="s">
        <v>73</v>
      </c>
      <c r="L1263" t="s">
        <v>10</v>
      </c>
      <c r="M1263" s="3" t="s">
        <v>1400</v>
      </c>
    </row>
    <row r="1264" spans="1:13" x14ac:dyDescent="0.25">
      <c r="A1264" t="s">
        <v>241</v>
      </c>
      <c r="B1264">
        <v>269</v>
      </c>
      <c r="F1264">
        <v>1</v>
      </c>
      <c r="H1264" s="1">
        <v>10000000000</v>
      </c>
      <c r="K1264" t="s">
        <v>73</v>
      </c>
      <c r="L1264" t="s">
        <v>10</v>
      </c>
      <c r="M1264" s="3" t="s">
        <v>1400</v>
      </c>
    </row>
    <row r="1265" spans="1:13" x14ac:dyDescent="0.25">
      <c r="A1265" t="s">
        <v>241</v>
      </c>
      <c r="B1265">
        <v>269</v>
      </c>
      <c r="F1265">
        <v>1</v>
      </c>
      <c r="H1265" s="1">
        <v>10000000000</v>
      </c>
      <c r="K1265" t="s">
        <v>73</v>
      </c>
      <c r="L1265" t="s">
        <v>10</v>
      </c>
      <c r="M1265" s="3" t="s">
        <v>1400</v>
      </c>
    </row>
    <row r="1266" spans="1:13" x14ac:dyDescent="0.25">
      <c r="A1266" t="s">
        <v>241</v>
      </c>
      <c r="B1266">
        <v>269</v>
      </c>
      <c r="F1266">
        <v>1</v>
      </c>
      <c r="H1266" s="1">
        <v>10000000000</v>
      </c>
      <c r="K1266" t="s">
        <v>73</v>
      </c>
      <c r="L1266" t="s">
        <v>10</v>
      </c>
      <c r="M1266" s="3" t="s">
        <v>1400</v>
      </c>
    </row>
    <row r="1267" spans="1:13" x14ac:dyDescent="0.25">
      <c r="A1267" t="s">
        <v>241</v>
      </c>
      <c r="B1267">
        <v>269</v>
      </c>
      <c r="F1267">
        <v>1</v>
      </c>
      <c r="H1267" s="1">
        <v>10000000000</v>
      </c>
      <c r="K1267" t="s">
        <v>73</v>
      </c>
      <c r="L1267" t="s">
        <v>13</v>
      </c>
      <c r="M1267" t="s">
        <v>90</v>
      </c>
    </row>
    <row r="1268" spans="1:13" x14ac:dyDescent="0.25">
      <c r="A1268" t="s">
        <v>241</v>
      </c>
      <c r="B1268">
        <v>269</v>
      </c>
      <c r="F1268">
        <v>1</v>
      </c>
      <c r="H1268" s="1">
        <v>10000000000</v>
      </c>
      <c r="K1268" t="s">
        <v>73</v>
      </c>
      <c r="L1268" t="s">
        <v>13</v>
      </c>
      <c r="M1268" t="s">
        <v>90</v>
      </c>
    </row>
    <row r="1269" spans="1:13" x14ac:dyDescent="0.25">
      <c r="A1269" t="s">
        <v>241</v>
      </c>
      <c r="B1269">
        <v>269</v>
      </c>
      <c r="F1269">
        <v>1</v>
      </c>
      <c r="H1269" s="1">
        <v>10000000000</v>
      </c>
      <c r="K1269" t="s">
        <v>73</v>
      </c>
      <c r="L1269" t="s">
        <v>13</v>
      </c>
      <c r="M1269" t="s">
        <v>90</v>
      </c>
    </row>
    <row r="1270" spans="1:13" x14ac:dyDescent="0.25">
      <c r="A1270" t="s">
        <v>241</v>
      </c>
      <c r="B1270">
        <v>269</v>
      </c>
      <c r="F1270">
        <v>1</v>
      </c>
      <c r="H1270" s="1">
        <v>10000000000</v>
      </c>
      <c r="K1270" t="s">
        <v>73</v>
      </c>
      <c r="L1270" t="s">
        <v>13</v>
      </c>
      <c r="M1270" t="s">
        <v>90</v>
      </c>
    </row>
    <row r="1271" spans="1:13" x14ac:dyDescent="0.25">
      <c r="A1271" t="s">
        <v>241</v>
      </c>
      <c r="B1271">
        <v>269</v>
      </c>
      <c r="F1271">
        <v>1</v>
      </c>
      <c r="H1271" s="1">
        <v>10000000000</v>
      </c>
      <c r="K1271" t="s">
        <v>73</v>
      </c>
      <c r="L1271" t="s">
        <v>14</v>
      </c>
    </row>
    <row r="1272" spans="1:13" x14ac:dyDescent="0.25">
      <c r="A1272" t="s">
        <v>241</v>
      </c>
      <c r="B1272">
        <v>269</v>
      </c>
      <c r="F1272">
        <v>1</v>
      </c>
      <c r="H1272" s="1">
        <v>10000000000</v>
      </c>
      <c r="K1272" t="s">
        <v>73</v>
      </c>
      <c r="L1272" t="s">
        <v>14</v>
      </c>
    </row>
    <row r="1273" spans="1:13" x14ac:dyDescent="0.25">
      <c r="A1273" t="s">
        <v>241</v>
      </c>
      <c r="B1273">
        <v>269</v>
      </c>
      <c r="F1273">
        <v>1</v>
      </c>
      <c r="H1273" s="1">
        <v>10000000000</v>
      </c>
      <c r="K1273" t="s">
        <v>73</v>
      </c>
      <c r="L1273" t="s">
        <v>14</v>
      </c>
    </row>
    <row r="1274" spans="1:13" x14ac:dyDescent="0.25">
      <c r="A1274" t="s">
        <v>241</v>
      </c>
      <c r="B1274">
        <v>269</v>
      </c>
      <c r="F1274">
        <v>1</v>
      </c>
      <c r="H1274" s="1">
        <v>10000000000</v>
      </c>
      <c r="K1274" t="s">
        <v>73</v>
      </c>
      <c r="L1274" t="s">
        <v>14</v>
      </c>
    </row>
    <row r="1275" spans="1:13" x14ac:dyDescent="0.25">
      <c r="A1275" t="s">
        <v>241</v>
      </c>
      <c r="B1275">
        <v>269</v>
      </c>
      <c r="F1275">
        <v>1</v>
      </c>
      <c r="H1275" s="1">
        <v>10000000000</v>
      </c>
      <c r="K1275" t="s">
        <v>73</v>
      </c>
      <c r="L1275" t="s">
        <v>16</v>
      </c>
    </row>
    <row r="1276" spans="1:13" x14ac:dyDescent="0.25">
      <c r="A1276" t="s">
        <v>241</v>
      </c>
      <c r="B1276">
        <v>269</v>
      </c>
      <c r="F1276">
        <v>1</v>
      </c>
      <c r="H1276" s="1">
        <v>10000000000</v>
      </c>
      <c r="K1276" t="s">
        <v>73</v>
      </c>
      <c r="L1276" t="s">
        <v>16</v>
      </c>
    </row>
    <row r="1277" spans="1:13" x14ac:dyDescent="0.25">
      <c r="A1277" t="s">
        <v>241</v>
      </c>
      <c r="B1277">
        <v>269</v>
      </c>
      <c r="F1277">
        <v>1</v>
      </c>
      <c r="H1277" s="1">
        <v>10000000000</v>
      </c>
      <c r="K1277" t="s">
        <v>73</v>
      </c>
      <c r="L1277" t="s">
        <v>16</v>
      </c>
    </row>
    <row r="1278" spans="1:13" x14ac:dyDescent="0.25">
      <c r="A1278" t="s">
        <v>241</v>
      </c>
      <c r="B1278">
        <v>269</v>
      </c>
      <c r="F1278">
        <v>1</v>
      </c>
      <c r="H1278" s="1">
        <v>10000000000</v>
      </c>
      <c r="K1278" t="s">
        <v>73</v>
      </c>
      <c r="L1278" t="s">
        <v>16</v>
      </c>
    </row>
    <row r="1279" spans="1:13" x14ac:dyDescent="0.25">
      <c r="A1279" t="s">
        <v>689</v>
      </c>
      <c r="B1279">
        <v>502</v>
      </c>
      <c r="F1279">
        <v>1</v>
      </c>
      <c r="H1279" s="1">
        <v>15000000000</v>
      </c>
      <c r="K1279" t="s">
        <v>34</v>
      </c>
      <c r="L1279" t="s">
        <v>9</v>
      </c>
      <c r="M1279" t="s">
        <v>690</v>
      </c>
    </row>
    <row r="1280" spans="1:13" x14ac:dyDescent="0.25">
      <c r="A1280" t="s">
        <v>689</v>
      </c>
      <c r="B1280">
        <v>502</v>
      </c>
      <c r="F1280">
        <v>1</v>
      </c>
      <c r="H1280" s="1">
        <v>15000000000</v>
      </c>
      <c r="K1280" t="s">
        <v>34</v>
      </c>
      <c r="L1280" t="s">
        <v>8</v>
      </c>
      <c r="M1280">
        <v>2003</v>
      </c>
    </row>
    <row r="1281" spans="1:13" x14ac:dyDescent="0.25">
      <c r="A1281" t="s">
        <v>689</v>
      </c>
      <c r="B1281">
        <v>502</v>
      </c>
      <c r="F1281">
        <v>1</v>
      </c>
      <c r="H1281" s="1">
        <v>15000000000</v>
      </c>
      <c r="K1281" t="s">
        <v>34</v>
      </c>
      <c r="L1281" t="s">
        <v>7</v>
      </c>
      <c r="M1281" t="s">
        <v>467</v>
      </c>
    </row>
    <row r="1282" spans="1:13" x14ac:dyDescent="0.25">
      <c r="A1282" t="s">
        <v>689</v>
      </c>
      <c r="B1282">
        <v>502</v>
      </c>
      <c r="F1282">
        <v>1</v>
      </c>
      <c r="H1282" s="1">
        <v>15000000000</v>
      </c>
      <c r="K1282" t="s">
        <v>34</v>
      </c>
      <c r="L1282" t="s">
        <v>12</v>
      </c>
      <c r="M1282" t="s">
        <v>264</v>
      </c>
    </row>
    <row r="1283" spans="1:13" x14ac:dyDescent="0.25">
      <c r="A1283" t="s">
        <v>689</v>
      </c>
      <c r="B1283">
        <v>502</v>
      </c>
      <c r="F1283">
        <v>1</v>
      </c>
      <c r="H1283" s="1">
        <v>15000000000</v>
      </c>
      <c r="K1283" t="s">
        <v>34</v>
      </c>
      <c r="L1283" t="s">
        <v>5</v>
      </c>
      <c r="M1283">
        <v>9583006416</v>
      </c>
    </row>
    <row r="1284" spans="1:13" x14ac:dyDescent="0.25">
      <c r="A1284" t="s">
        <v>689</v>
      </c>
      <c r="B1284">
        <v>502</v>
      </c>
      <c r="F1284">
        <v>1</v>
      </c>
      <c r="H1284" s="1">
        <v>15000000000</v>
      </c>
      <c r="K1284" t="s">
        <v>34</v>
      </c>
      <c r="L1284" t="s">
        <v>6</v>
      </c>
      <c r="M1284">
        <v>9789583006418</v>
      </c>
    </row>
    <row r="1285" spans="1:13" x14ac:dyDescent="0.25">
      <c r="A1285" t="s">
        <v>689</v>
      </c>
      <c r="B1285">
        <v>502</v>
      </c>
      <c r="F1285">
        <v>1</v>
      </c>
      <c r="H1285" s="1">
        <v>15000000000</v>
      </c>
      <c r="K1285" t="s">
        <v>34</v>
      </c>
      <c r="L1285" t="s">
        <v>13</v>
      </c>
      <c r="M1285" t="s">
        <v>90</v>
      </c>
    </row>
    <row r="1286" spans="1:13" x14ac:dyDescent="0.25">
      <c r="A1286" t="s">
        <v>65</v>
      </c>
      <c r="B1286">
        <v>53</v>
      </c>
      <c r="F1286">
        <v>1</v>
      </c>
      <c r="H1286" s="1">
        <v>20000000000</v>
      </c>
      <c r="K1286" t="s">
        <v>66</v>
      </c>
      <c r="L1286" t="s">
        <v>9</v>
      </c>
    </row>
    <row r="1287" spans="1:13" x14ac:dyDescent="0.25">
      <c r="A1287" t="s">
        <v>65</v>
      </c>
      <c r="B1287">
        <v>53</v>
      </c>
      <c r="F1287">
        <v>1</v>
      </c>
      <c r="H1287" s="1">
        <v>20000000000</v>
      </c>
      <c r="K1287" t="s">
        <v>66</v>
      </c>
      <c r="L1287" t="s">
        <v>8</v>
      </c>
      <c r="M1287" t="s">
        <v>1598</v>
      </c>
    </row>
    <row r="1288" spans="1:13" x14ac:dyDescent="0.25">
      <c r="A1288" t="s">
        <v>65</v>
      </c>
      <c r="B1288">
        <v>53</v>
      </c>
      <c r="F1288">
        <v>1</v>
      </c>
      <c r="H1288" s="1">
        <v>20000000000</v>
      </c>
      <c r="K1288" t="s">
        <v>66</v>
      </c>
      <c r="L1288" t="s">
        <v>7</v>
      </c>
      <c r="M1288" t="s">
        <v>1601</v>
      </c>
    </row>
    <row r="1289" spans="1:13" x14ac:dyDescent="0.25">
      <c r="A1289" t="s">
        <v>65</v>
      </c>
      <c r="B1289">
        <v>53</v>
      </c>
      <c r="F1289">
        <v>1</v>
      </c>
      <c r="H1289" s="1">
        <v>20000000000</v>
      </c>
      <c r="K1289" t="s">
        <v>66</v>
      </c>
      <c r="L1289" t="s">
        <v>12</v>
      </c>
      <c r="M1289" t="s">
        <v>377</v>
      </c>
    </row>
    <row r="1290" spans="1:13" x14ac:dyDescent="0.25">
      <c r="A1290" t="s">
        <v>65</v>
      </c>
      <c r="B1290">
        <v>53</v>
      </c>
      <c r="F1290">
        <v>1</v>
      </c>
      <c r="H1290" s="1">
        <v>20000000000</v>
      </c>
      <c r="K1290" t="s">
        <v>66</v>
      </c>
      <c r="L1290" t="s">
        <v>11</v>
      </c>
      <c r="M1290" t="s">
        <v>66</v>
      </c>
    </row>
    <row r="1291" spans="1:13" x14ac:dyDescent="0.25">
      <c r="A1291" t="s">
        <v>65</v>
      </c>
      <c r="B1291">
        <v>53</v>
      </c>
      <c r="F1291">
        <v>1</v>
      </c>
      <c r="H1291" s="1">
        <v>20000000000</v>
      </c>
      <c r="K1291" t="s">
        <v>66</v>
      </c>
      <c r="L1291" t="s">
        <v>5</v>
      </c>
      <c r="M1291">
        <v>8427935048</v>
      </c>
    </row>
    <row r="1292" spans="1:13" x14ac:dyDescent="0.25">
      <c r="A1292" t="s">
        <v>65</v>
      </c>
      <c r="B1292">
        <v>53</v>
      </c>
      <c r="F1292">
        <v>1</v>
      </c>
      <c r="H1292" s="1">
        <v>20000000000</v>
      </c>
      <c r="K1292" t="s">
        <v>66</v>
      </c>
      <c r="L1292" t="s">
        <v>6</v>
      </c>
      <c r="M1292" t="s">
        <v>2379</v>
      </c>
    </row>
    <row r="1293" spans="1:13" x14ac:dyDescent="0.25">
      <c r="A1293" t="s">
        <v>65</v>
      </c>
      <c r="B1293">
        <v>53</v>
      </c>
      <c r="F1293">
        <v>1</v>
      </c>
      <c r="H1293" s="1">
        <v>20000000000</v>
      </c>
      <c r="K1293" t="s">
        <v>66</v>
      </c>
      <c r="L1293" t="s">
        <v>10</v>
      </c>
      <c r="M1293" t="s">
        <v>1602</v>
      </c>
    </row>
    <row r="1294" spans="1:13" x14ac:dyDescent="0.25">
      <c r="A1294" t="s">
        <v>65</v>
      </c>
      <c r="B1294">
        <v>53</v>
      </c>
      <c r="F1294">
        <v>1</v>
      </c>
      <c r="H1294" s="1">
        <v>20000000000</v>
      </c>
      <c r="K1294" t="s">
        <v>66</v>
      </c>
      <c r="L1294" t="s">
        <v>14</v>
      </c>
    </row>
    <row r="1295" spans="1:13" x14ac:dyDescent="0.25">
      <c r="A1295" t="s">
        <v>65</v>
      </c>
      <c r="B1295">
        <v>53</v>
      </c>
      <c r="F1295">
        <v>1</v>
      </c>
      <c r="H1295" s="1">
        <v>20000000000</v>
      </c>
      <c r="K1295" t="s">
        <v>66</v>
      </c>
      <c r="L1295" t="s">
        <v>16</v>
      </c>
    </row>
    <row r="1296" spans="1:13" x14ac:dyDescent="0.25">
      <c r="A1296" t="s">
        <v>229</v>
      </c>
      <c r="B1296">
        <v>251</v>
      </c>
      <c r="F1296">
        <v>1</v>
      </c>
      <c r="H1296" s="1">
        <v>10000000000</v>
      </c>
      <c r="K1296" t="s">
        <v>64</v>
      </c>
      <c r="L1296" t="s">
        <v>9</v>
      </c>
      <c r="M1296" t="s">
        <v>1776</v>
      </c>
    </row>
    <row r="1297" spans="1:13" x14ac:dyDescent="0.25">
      <c r="A1297" t="s">
        <v>229</v>
      </c>
      <c r="B1297">
        <v>251</v>
      </c>
      <c r="F1297">
        <v>1</v>
      </c>
      <c r="H1297" s="1">
        <v>10000000000</v>
      </c>
      <c r="K1297" t="s">
        <v>64</v>
      </c>
      <c r="L1297" t="s">
        <v>8</v>
      </c>
      <c r="M1297" t="s">
        <v>1775</v>
      </c>
    </row>
    <row r="1298" spans="1:13" x14ac:dyDescent="0.25">
      <c r="A1298" t="s">
        <v>229</v>
      </c>
      <c r="B1298">
        <v>251</v>
      </c>
      <c r="F1298">
        <v>1</v>
      </c>
      <c r="H1298" s="1">
        <v>10000000000</v>
      </c>
      <c r="K1298" t="s">
        <v>64</v>
      </c>
      <c r="L1298" t="s">
        <v>7</v>
      </c>
      <c r="M1298" t="s">
        <v>467</v>
      </c>
    </row>
    <row r="1299" spans="1:13" x14ac:dyDescent="0.25">
      <c r="A1299" t="s">
        <v>229</v>
      </c>
      <c r="B1299">
        <v>251</v>
      </c>
      <c r="F1299">
        <v>1</v>
      </c>
      <c r="H1299" s="1">
        <v>10000000000</v>
      </c>
      <c r="K1299" t="s">
        <v>64</v>
      </c>
      <c r="L1299" t="s">
        <v>12</v>
      </c>
      <c r="M1299" t="s">
        <v>264</v>
      </c>
    </row>
    <row r="1300" spans="1:13" x14ac:dyDescent="0.25">
      <c r="A1300" t="s">
        <v>229</v>
      </c>
      <c r="B1300">
        <v>251</v>
      </c>
      <c r="F1300">
        <v>1</v>
      </c>
      <c r="H1300" s="1">
        <v>10000000000</v>
      </c>
      <c r="K1300" t="s">
        <v>64</v>
      </c>
      <c r="L1300" t="s">
        <v>11</v>
      </c>
      <c r="M1300" t="s">
        <v>117</v>
      </c>
    </row>
    <row r="1301" spans="1:13" x14ac:dyDescent="0.25">
      <c r="A1301" t="s">
        <v>229</v>
      </c>
      <c r="B1301">
        <v>251</v>
      </c>
      <c r="F1301">
        <v>1</v>
      </c>
      <c r="H1301" s="1">
        <v>10000000000</v>
      </c>
      <c r="K1301" t="s">
        <v>64</v>
      </c>
      <c r="L1301" t="s">
        <v>5</v>
      </c>
      <c r="M1301">
        <v>9583007617</v>
      </c>
    </row>
    <row r="1302" spans="1:13" x14ac:dyDescent="0.25">
      <c r="A1302" t="s">
        <v>229</v>
      </c>
      <c r="B1302">
        <v>251</v>
      </c>
      <c r="F1302">
        <v>1</v>
      </c>
      <c r="H1302" s="1">
        <v>10000000000</v>
      </c>
      <c r="K1302" t="s">
        <v>64</v>
      </c>
      <c r="L1302" t="s">
        <v>6</v>
      </c>
      <c r="M1302">
        <v>9789583007613</v>
      </c>
    </row>
    <row r="1303" spans="1:13" x14ac:dyDescent="0.25">
      <c r="A1303" t="s">
        <v>229</v>
      </c>
      <c r="B1303">
        <v>251</v>
      </c>
      <c r="F1303">
        <v>1</v>
      </c>
      <c r="H1303" s="1">
        <v>10000000000</v>
      </c>
      <c r="K1303" t="s">
        <v>64</v>
      </c>
      <c r="L1303" t="s">
        <v>10</v>
      </c>
      <c r="M1303" t="s">
        <v>1777</v>
      </c>
    </row>
    <row r="1304" spans="1:13" x14ac:dyDescent="0.25">
      <c r="A1304" t="s">
        <v>229</v>
      </c>
      <c r="B1304">
        <v>251</v>
      </c>
      <c r="F1304">
        <v>1</v>
      </c>
      <c r="H1304" s="1">
        <v>10000000000</v>
      </c>
      <c r="K1304" t="s">
        <v>64</v>
      </c>
      <c r="L1304" t="s">
        <v>13</v>
      </c>
      <c r="M1304" t="s">
        <v>90</v>
      </c>
    </row>
    <row r="1305" spans="1:13" x14ac:dyDescent="0.25">
      <c r="A1305" t="s">
        <v>229</v>
      </c>
      <c r="B1305">
        <v>251</v>
      </c>
      <c r="F1305">
        <v>1</v>
      </c>
      <c r="H1305" s="1">
        <v>10000000000</v>
      </c>
      <c r="K1305" t="s">
        <v>64</v>
      </c>
      <c r="L1305" t="s">
        <v>14</v>
      </c>
    </row>
    <row r="1306" spans="1:13" x14ac:dyDescent="0.25">
      <c r="A1306" t="s">
        <v>229</v>
      </c>
      <c r="B1306">
        <v>251</v>
      </c>
      <c r="F1306">
        <v>1</v>
      </c>
      <c r="H1306" s="1">
        <v>10000000000</v>
      </c>
      <c r="K1306" t="s">
        <v>64</v>
      </c>
      <c r="L1306" t="s">
        <v>16</v>
      </c>
    </row>
    <row r="1307" spans="1:13" x14ac:dyDescent="0.25">
      <c r="A1307" t="s">
        <v>1184</v>
      </c>
      <c r="B1307">
        <v>784</v>
      </c>
      <c r="F1307">
        <v>1</v>
      </c>
      <c r="H1307" s="1">
        <v>20000000000</v>
      </c>
      <c r="K1307" t="s">
        <v>1449</v>
      </c>
      <c r="L1307" t="s">
        <v>9</v>
      </c>
      <c r="M1307" t="s">
        <v>1185</v>
      </c>
    </row>
    <row r="1308" spans="1:13" x14ac:dyDescent="0.25">
      <c r="A1308" t="s">
        <v>1184</v>
      </c>
      <c r="B1308">
        <v>784</v>
      </c>
      <c r="F1308">
        <v>1</v>
      </c>
      <c r="H1308" s="1">
        <v>20000000000</v>
      </c>
      <c r="K1308" t="s">
        <v>1449</v>
      </c>
      <c r="L1308" t="s">
        <v>12</v>
      </c>
      <c r="M1308" t="s">
        <v>264</v>
      </c>
    </row>
    <row r="1309" spans="1:13" x14ac:dyDescent="0.25">
      <c r="A1309" t="s">
        <v>1184</v>
      </c>
      <c r="B1309">
        <v>784</v>
      </c>
      <c r="F1309">
        <v>1</v>
      </c>
      <c r="H1309" s="1">
        <v>20000000000</v>
      </c>
      <c r="K1309" t="s">
        <v>1449</v>
      </c>
      <c r="L1309" t="s">
        <v>13</v>
      </c>
      <c r="M1309" t="s">
        <v>90</v>
      </c>
    </row>
    <row r="1310" spans="1:13" x14ac:dyDescent="0.25">
      <c r="A1310" t="s">
        <v>57</v>
      </c>
      <c r="B1310">
        <v>42</v>
      </c>
      <c r="F1310">
        <v>1</v>
      </c>
      <c r="H1310" s="1">
        <v>20000000000</v>
      </c>
      <c r="K1310" t="s">
        <v>34</v>
      </c>
      <c r="L1310" t="s">
        <v>9</v>
      </c>
      <c r="M1310" t="s">
        <v>1111</v>
      </c>
    </row>
    <row r="1311" spans="1:13" x14ac:dyDescent="0.25">
      <c r="A1311" t="s">
        <v>57</v>
      </c>
      <c r="B1311">
        <v>42</v>
      </c>
      <c r="F1311">
        <v>1</v>
      </c>
      <c r="H1311" s="1">
        <v>20000000000</v>
      </c>
      <c r="K1311" t="s">
        <v>34</v>
      </c>
      <c r="L1311" t="s">
        <v>8</v>
      </c>
      <c r="M1311" t="s">
        <v>261</v>
      </c>
    </row>
    <row r="1312" spans="1:13" x14ac:dyDescent="0.25">
      <c r="A1312" t="s">
        <v>57</v>
      </c>
      <c r="B1312">
        <v>42</v>
      </c>
      <c r="F1312">
        <v>1</v>
      </c>
      <c r="H1312" s="1">
        <v>20000000000</v>
      </c>
      <c r="K1312" t="s">
        <v>34</v>
      </c>
      <c r="L1312" t="s">
        <v>7</v>
      </c>
      <c r="M1312" t="s">
        <v>602</v>
      </c>
    </row>
    <row r="1313" spans="1:13" x14ac:dyDescent="0.25">
      <c r="A1313" t="s">
        <v>57</v>
      </c>
      <c r="B1313">
        <v>42</v>
      </c>
      <c r="F1313">
        <v>1</v>
      </c>
      <c r="H1313" s="1">
        <v>20000000000</v>
      </c>
      <c r="K1313" t="s">
        <v>34</v>
      </c>
      <c r="L1313" t="s">
        <v>12</v>
      </c>
      <c r="M1313" t="s">
        <v>264</v>
      </c>
    </row>
    <row r="1314" spans="1:13" x14ac:dyDescent="0.25">
      <c r="A1314" t="s">
        <v>57</v>
      </c>
      <c r="B1314">
        <v>42</v>
      </c>
      <c r="F1314">
        <v>1</v>
      </c>
      <c r="H1314" s="1">
        <v>20000000000</v>
      </c>
      <c r="K1314" t="s">
        <v>34</v>
      </c>
      <c r="L1314" t="s">
        <v>11</v>
      </c>
      <c r="M1314" t="s">
        <v>1587</v>
      </c>
    </row>
    <row r="1315" spans="1:13" x14ac:dyDescent="0.25">
      <c r="A1315" t="s">
        <v>57</v>
      </c>
      <c r="B1315">
        <v>42</v>
      </c>
      <c r="F1315">
        <v>1</v>
      </c>
      <c r="H1315" s="1">
        <v>20000000000</v>
      </c>
      <c r="K1315" t="s">
        <v>34</v>
      </c>
      <c r="L1315" t="s">
        <v>5</v>
      </c>
      <c r="M1315">
        <v>9586147452</v>
      </c>
    </row>
    <row r="1316" spans="1:13" x14ac:dyDescent="0.25">
      <c r="A1316" t="s">
        <v>57</v>
      </c>
      <c r="B1316">
        <v>42</v>
      </c>
      <c r="F1316">
        <v>1</v>
      </c>
      <c r="H1316" s="1">
        <v>20000000000</v>
      </c>
      <c r="K1316" t="s">
        <v>34</v>
      </c>
      <c r="L1316" t="s">
        <v>6</v>
      </c>
      <c r="M1316" t="s">
        <v>2379</v>
      </c>
    </row>
    <row r="1317" spans="1:13" x14ac:dyDescent="0.25">
      <c r="A1317" t="s">
        <v>57</v>
      </c>
      <c r="B1317">
        <v>42</v>
      </c>
      <c r="F1317">
        <v>1</v>
      </c>
      <c r="H1317" s="1">
        <v>20000000000</v>
      </c>
      <c r="K1317" t="s">
        <v>34</v>
      </c>
      <c r="L1317" t="s">
        <v>10</v>
      </c>
      <c r="M1317" t="s">
        <v>256</v>
      </c>
    </row>
    <row r="1318" spans="1:13" x14ac:dyDescent="0.25">
      <c r="A1318" t="s">
        <v>57</v>
      </c>
      <c r="B1318">
        <v>42</v>
      </c>
      <c r="F1318">
        <v>1</v>
      </c>
      <c r="H1318" s="1">
        <v>20000000000</v>
      </c>
      <c r="K1318" t="s">
        <v>34</v>
      </c>
      <c r="L1318" t="s">
        <v>14</v>
      </c>
    </row>
    <row r="1319" spans="1:13" x14ac:dyDescent="0.25">
      <c r="A1319" t="s">
        <v>57</v>
      </c>
      <c r="B1319">
        <v>42</v>
      </c>
      <c r="F1319">
        <v>1</v>
      </c>
      <c r="H1319" s="1">
        <v>20000000000</v>
      </c>
      <c r="K1319" t="s">
        <v>34</v>
      </c>
      <c r="L1319" t="s">
        <v>16</v>
      </c>
    </row>
    <row r="1320" spans="1:13" x14ac:dyDescent="0.25">
      <c r="A1320" t="s">
        <v>1420</v>
      </c>
      <c r="B1320">
        <v>732</v>
      </c>
      <c r="F1320">
        <v>1</v>
      </c>
      <c r="H1320" s="1">
        <v>30000000000</v>
      </c>
      <c r="K1320" t="s">
        <v>34</v>
      </c>
      <c r="L1320" t="s">
        <v>9</v>
      </c>
      <c r="M1320" t="s">
        <v>1106</v>
      </c>
    </row>
    <row r="1321" spans="1:13" x14ac:dyDescent="0.25">
      <c r="A1321" t="s">
        <v>1420</v>
      </c>
      <c r="B1321">
        <v>732</v>
      </c>
      <c r="F1321">
        <v>1</v>
      </c>
      <c r="H1321" s="1">
        <v>30000000000</v>
      </c>
      <c r="K1321" t="s">
        <v>34</v>
      </c>
      <c r="L1321" t="s">
        <v>7</v>
      </c>
      <c r="M1321" t="s">
        <v>1322</v>
      </c>
    </row>
    <row r="1322" spans="1:13" x14ac:dyDescent="0.25">
      <c r="A1322" t="s">
        <v>1420</v>
      </c>
      <c r="B1322">
        <v>732</v>
      </c>
      <c r="F1322">
        <v>1</v>
      </c>
      <c r="H1322" s="1">
        <v>30000000000</v>
      </c>
      <c r="K1322" t="s">
        <v>34</v>
      </c>
      <c r="L1322" t="s">
        <v>12</v>
      </c>
      <c r="M1322" t="s">
        <v>264</v>
      </c>
    </row>
    <row r="1323" spans="1:13" x14ac:dyDescent="0.25">
      <c r="A1323" t="s">
        <v>1420</v>
      </c>
      <c r="B1323">
        <v>732</v>
      </c>
      <c r="F1323">
        <v>1</v>
      </c>
      <c r="H1323" s="1">
        <v>30000000000</v>
      </c>
      <c r="K1323" t="s">
        <v>34</v>
      </c>
      <c r="L1323" t="s">
        <v>13</v>
      </c>
      <c r="M1323" t="s">
        <v>90</v>
      </c>
    </row>
    <row r="1324" spans="1:13" x14ac:dyDescent="0.25">
      <c r="A1324" t="s">
        <v>1288</v>
      </c>
      <c r="B1324">
        <v>325</v>
      </c>
      <c r="F1324">
        <v>1</v>
      </c>
      <c r="H1324" s="1">
        <v>20000000000</v>
      </c>
      <c r="K1324" t="s">
        <v>34</v>
      </c>
      <c r="L1324" t="s">
        <v>9</v>
      </c>
      <c r="M1324" t="s">
        <v>1353</v>
      </c>
    </row>
    <row r="1325" spans="1:13" x14ac:dyDescent="0.25">
      <c r="A1325" t="s">
        <v>1288</v>
      </c>
      <c r="B1325">
        <v>325</v>
      </c>
      <c r="F1325">
        <v>1</v>
      </c>
      <c r="H1325" s="1">
        <v>20000000000</v>
      </c>
      <c r="K1325" t="s">
        <v>34</v>
      </c>
      <c r="L1325" t="s">
        <v>7</v>
      </c>
      <c r="M1325" t="s">
        <v>320</v>
      </c>
    </row>
    <row r="1326" spans="1:13" x14ac:dyDescent="0.25">
      <c r="A1326" t="s">
        <v>1288</v>
      </c>
      <c r="B1326">
        <v>325</v>
      </c>
      <c r="F1326">
        <v>1</v>
      </c>
      <c r="H1326" s="1">
        <v>20000000000</v>
      </c>
      <c r="K1326" t="s">
        <v>34</v>
      </c>
      <c r="L1326" t="s">
        <v>12</v>
      </c>
      <c r="M1326" t="s">
        <v>264</v>
      </c>
    </row>
    <row r="1327" spans="1:13" x14ac:dyDescent="0.25">
      <c r="A1327" t="s">
        <v>1288</v>
      </c>
      <c r="B1327">
        <v>325</v>
      </c>
      <c r="F1327">
        <v>1</v>
      </c>
      <c r="H1327" s="1">
        <v>20000000000</v>
      </c>
      <c r="K1327" t="s">
        <v>34</v>
      </c>
      <c r="L1327" t="s">
        <v>13</v>
      </c>
      <c r="M1327" t="s">
        <v>90</v>
      </c>
    </row>
    <row r="1328" spans="1:13" x14ac:dyDescent="0.25">
      <c r="A1328" t="s">
        <v>855</v>
      </c>
      <c r="B1328">
        <v>584</v>
      </c>
      <c r="F1328">
        <v>1</v>
      </c>
      <c r="H1328" s="1">
        <v>15000000000</v>
      </c>
      <c r="K1328" t="s">
        <v>1313</v>
      </c>
      <c r="L1328" t="s">
        <v>9</v>
      </c>
      <c r="M1328" t="s">
        <v>856</v>
      </c>
    </row>
    <row r="1329" spans="1:13" x14ac:dyDescent="0.25">
      <c r="A1329" t="s">
        <v>855</v>
      </c>
      <c r="B1329">
        <v>584</v>
      </c>
      <c r="F1329">
        <v>1</v>
      </c>
      <c r="H1329" s="1">
        <v>15000000000</v>
      </c>
      <c r="K1329" t="s">
        <v>1313</v>
      </c>
      <c r="L1329" t="s">
        <v>8</v>
      </c>
      <c r="M1329">
        <v>1995</v>
      </c>
    </row>
    <row r="1330" spans="1:13" x14ac:dyDescent="0.25">
      <c r="A1330" t="s">
        <v>855</v>
      </c>
      <c r="B1330">
        <v>584</v>
      </c>
      <c r="F1330">
        <v>1</v>
      </c>
      <c r="H1330" s="1">
        <v>15000000000</v>
      </c>
      <c r="K1330" t="s">
        <v>1313</v>
      </c>
      <c r="L1330" t="s">
        <v>7</v>
      </c>
      <c r="M1330" t="s">
        <v>320</v>
      </c>
    </row>
    <row r="1331" spans="1:13" x14ac:dyDescent="0.25">
      <c r="A1331" t="s">
        <v>855</v>
      </c>
      <c r="B1331">
        <v>584</v>
      </c>
      <c r="F1331">
        <v>1</v>
      </c>
      <c r="H1331" s="1">
        <v>15000000000</v>
      </c>
      <c r="K1331" t="s">
        <v>1313</v>
      </c>
      <c r="L1331" t="s">
        <v>12</v>
      </c>
      <c r="M1331" t="s">
        <v>264</v>
      </c>
    </row>
    <row r="1332" spans="1:13" x14ac:dyDescent="0.25">
      <c r="A1332" t="s">
        <v>855</v>
      </c>
      <c r="B1332">
        <v>584</v>
      </c>
      <c r="F1332">
        <v>1</v>
      </c>
      <c r="H1332" s="1">
        <v>15000000000</v>
      </c>
      <c r="K1332" t="s">
        <v>1313</v>
      </c>
      <c r="L1332" t="s">
        <v>5</v>
      </c>
      <c r="M1332">
        <v>9582400617</v>
      </c>
    </row>
    <row r="1333" spans="1:13" x14ac:dyDescent="0.25">
      <c r="A1333" t="s">
        <v>855</v>
      </c>
      <c r="B1333">
        <v>584</v>
      </c>
      <c r="F1333">
        <v>1</v>
      </c>
      <c r="H1333" s="1">
        <v>15000000000</v>
      </c>
      <c r="K1333" t="s">
        <v>1313</v>
      </c>
      <c r="L1333" t="s">
        <v>6</v>
      </c>
      <c r="M1333">
        <v>9789582400613</v>
      </c>
    </row>
    <row r="1334" spans="1:13" x14ac:dyDescent="0.25">
      <c r="A1334" t="s">
        <v>855</v>
      </c>
      <c r="B1334">
        <v>584</v>
      </c>
      <c r="F1334">
        <v>1</v>
      </c>
      <c r="H1334" s="1">
        <v>15000000000</v>
      </c>
      <c r="K1334" t="s">
        <v>1313</v>
      </c>
      <c r="L1334" t="s">
        <v>13</v>
      </c>
      <c r="M1334" t="s">
        <v>90</v>
      </c>
    </row>
    <row r="1335" spans="1:13" x14ac:dyDescent="0.25">
      <c r="A1335" t="s">
        <v>1110</v>
      </c>
      <c r="B1335">
        <v>735</v>
      </c>
      <c r="F1335">
        <v>1</v>
      </c>
      <c r="H1335" s="1">
        <v>30000000000</v>
      </c>
      <c r="K1335" t="s">
        <v>113</v>
      </c>
      <c r="L1335" t="s">
        <v>9</v>
      </c>
      <c r="M1335" t="s">
        <v>1111</v>
      </c>
    </row>
    <row r="1336" spans="1:13" x14ac:dyDescent="0.25">
      <c r="A1336" t="s">
        <v>1110</v>
      </c>
      <c r="B1336">
        <v>735</v>
      </c>
      <c r="F1336">
        <v>1</v>
      </c>
      <c r="H1336" s="1">
        <v>30000000000</v>
      </c>
      <c r="K1336" t="s">
        <v>113</v>
      </c>
      <c r="L1336" t="s">
        <v>7</v>
      </c>
      <c r="M1336" t="s">
        <v>1503</v>
      </c>
    </row>
    <row r="1337" spans="1:13" x14ac:dyDescent="0.25">
      <c r="A1337" t="s">
        <v>1110</v>
      </c>
      <c r="B1337">
        <v>735</v>
      </c>
      <c r="F1337">
        <v>1</v>
      </c>
      <c r="H1337" s="1">
        <v>30000000000</v>
      </c>
      <c r="K1337" t="s">
        <v>113</v>
      </c>
      <c r="L1337" t="s">
        <v>12</v>
      </c>
      <c r="M1337" t="s">
        <v>264</v>
      </c>
    </row>
    <row r="1338" spans="1:13" x14ac:dyDescent="0.25">
      <c r="A1338" t="s">
        <v>1110</v>
      </c>
      <c r="B1338">
        <v>735</v>
      </c>
      <c r="F1338">
        <v>1</v>
      </c>
      <c r="H1338" s="1">
        <v>30000000000</v>
      </c>
      <c r="K1338" t="s">
        <v>113</v>
      </c>
      <c r="L1338" t="s">
        <v>13</v>
      </c>
      <c r="M1338" t="s">
        <v>90</v>
      </c>
    </row>
    <row r="1339" spans="1:13" x14ac:dyDescent="0.25">
      <c r="A1339" t="s">
        <v>1485</v>
      </c>
      <c r="B1339">
        <v>495</v>
      </c>
      <c r="F1339">
        <v>1</v>
      </c>
      <c r="H1339" s="1">
        <v>10000000000</v>
      </c>
      <c r="K1339" t="s">
        <v>1432</v>
      </c>
      <c r="L1339" t="s">
        <v>9</v>
      </c>
      <c r="M1339" t="s">
        <v>674</v>
      </c>
    </row>
    <row r="1340" spans="1:13" x14ac:dyDescent="0.25">
      <c r="A1340" t="s">
        <v>1485</v>
      </c>
      <c r="B1340">
        <v>495</v>
      </c>
      <c r="F1340">
        <v>1</v>
      </c>
      <c r="H1340" s="1">
        <v>10000000000</v>
      </c>
      <c r="K1340" t="s">
        <v>1432</v>
      </c>
      <c r="L1340" t="s">
        <v>7</v>
      </c>
      <c r="M1340" t="s">
        <v>349</v>
      </c>
    </row>
    <row r="1341" spans="1:13" x14ac:dyDescent="0.25">
      <c r="A1341" t="s">
        <v>1485</v>
      </c>
      <c r="B1341">
        <v>495</v>
      </c>
      <c r="F1341">
        <v>1</v>
      </c>
      <c r="H1341" s="1">
        <v>10000000000</v>
      </c>
      <c r="K1341" t="s">
        <v>1432</v>
      </c>
      <c r="L1341" t="s">
        <v>12</v>
      </c>
      <c r="M1341" t="s">
        <v>264</v>
      </c>
    </row>
    <row r="1342" spans="1:13" x14ac:dyDescent="0.25">
      <c r="A1342" t="s">
        <v>1485</v>
      </c>
      <c r="B1342">
        <v>495</v>
      </c>
      <c r="F1342">
        <v>1</v>
      </c>
      <c r="H1342" s="1">
        <v>10000000000</v>
      </c>
      <c r="K1342" t="s">
        <v>1432</v>
      </c>
      <c r="L1342" t="s">
        <v>6</v>
      </c>
      <c r="M1342">
        <v>9789580498803</v>
      </c>
    </row>
    <row r="1343" spans="1:13" x14ac:dyDescent="0.25">
      <c r="A1343" t="s">
        <v>1485</v>
      </c>
      <c r="B1343">
        <v>495</v>
      </c>
      <c r="F1343">
        <v>1</v>
      </c>
      <c r="H1343" s="1">
        <v>10000000000</v>
      </c>
      <c r="K1343" t="s">
        <v>1432</v>
      </c>
      <c r="L1343" t="s">
        <v>13</v>
      </c>
      <c r="M1343" t="s">
        <v>90</v>
      </c>
    </row>
    <row r="1344" spans="1:13" x14ac:dyDescent="0.25">
      <c r="A1344" t="s">
        <v>1037</v>
      </c>
      <c r="B1344">
        <v>693</v>
      </c>
      <c r="F1344">
        <v>1</v>
      </c>
      <c r="H1344" s="1">
        <v>15000000000</v>
      </c>
      <c r="K1344" t="s">
        <v>1449</v>
      </c>
      <c r="L1344" t="s">
        <v>9</v>
      </c>
      <c r="M1344" t="s">
        <v>1038</v>
      </c>
    </row>
    <row r="1345" spans="1:13" x14ac:dyDescent="0.25">
      <c r="A1345" t="s">
        <v>1037</v>
      </c>
      <c r="B1345">
        <v>693</v>
      </c>
      <c r="F1345">
        <v>1</v>
      </c>
      <c r="H1345" s="1">
        <v>15000000000</v>
      </c>
      <c r="K1345" t="s">
        <v>1449</v>
      </c>
      <c r="L1345" t="s">
        <v>7</v>
      </c>
      <c r="M1345" t="s">
        <v>260</v>
      </c>
    </row>
    <row r="1346" spans="1:13" x14ac:dyDescent="0.25">
      <c r="A1346" t="s">
        <v>1037</v>
      </c>
      <c r="B1346">
        <v>693</v>
      </c>
      <c r="F1346">
        <v>1</v>
      </c>
      <c r="H1346" s="1">
        <v>15000000000</v>
      </c>
      <c r="K1346" t="s">
        <v>1449</v>
      </c>
      <c r="L1346" t="s">
        <v>12</v>
      </c>
      <c r="M1346" t="s">
        <v>264</v>
      </c>
    </row>
    <row r="1347" spans="1:13" x14ac:dyDescent="0.25">
      <c r="A1347" t="s">
        <v>1037</v>
      </c>
      <c r="B1347">
        <v>693</v>
      </c>
      <c r="F1347">
        <v>1</v>
      </c>
      <c r="H1347" s="1">
        <v>15000000000</v>
      </c>
      <c r="K1347" t="s">
        <v>1449</v>
      </c>
      <c r="L1347" t="s">
        <v>13</v>
      </c>
      <c r="M1347" t="s">
        <v>90</v>
      </c>
    </row>
    <row r="1348" spans="1:13" x14ac:dyDescent="0.25">
      <c r="A1348" t="s">
        <v>246</v>
      </c>
      <c r="B1348">
        <v>277</v>
      </c>
      <c r="F1348">
        <v>1</v>
      </c>
      <c r="H1348" s="1">
        <v>10000000000</v>
      </c>
      <c r="K1348" t="s">
        <v>247</v>
      </c>
      <c r="L1348" t="s">
        <v>9</v>
      </c>
      <c r="M1348" t="s">
        <v>1813</v>
      </c>
    </row>
    <row r="1349" spans="1:13" x14ac:dyDescent="0.25">
      <c r="A1349" t="s">
        <v>246</v>
      </c>
      <c r="B1349">
        <v>277</v>
      </c>
      <c r="F1349">
        <v>1</v>
      </c>
      <c r="H1349" s="1">
        <v>10000000000</v>
      </c>
      <c r="K1349" t="s">
        <v>247</v>
      </c>
      <c r="L1349" t="s">
        <v>8</v>
      </c>
      <c r="M1349">
        <v>2003</v>
      </c>
    </row>
    <row r="1350" spans="1:13" x14ac:dyDescent="0.25">
      <c r="A1350" t="s">
        <v>246</v>
      </c>
      <c r="B1350">
        <v>277</v>
      </c>
      <c r="F1350">
        <v>1</v>
      </c>
      <c r="H1350" s="1">
        <v>10000000000</v>
      </c>
      <c r="K1350" t="s">
        <v>247</v>
      </c>
      <c r="L1350" t="s">
        <v>7</v>
      </c>
      <c r="M1350" t="s">
        <v>349</v>
      </c>
    </row>
    <row r="1351" spans="1:13" x14ac:dyDescent="0.25">
      <c r="A1351" t="s">
        <v>246</v>
      </c>
      <c r="B1351">
        <v>277</v>
      </c>
      <c r="F1351">
        <v>1</v>
      </c>
      <c r="H1351" s="1">
        <v>10000000000</v>
      </c>
      <c r="K1351" t="s">
        <v>247</v>
      </c>
      <c r="L1351" t="s">
        <v>12</v>
      </c>
      <c r="M1351" t="s">
        <v>377</v>
      </c>
    </row>
    <row r="1352" spans="1:13" x14ac:dyDescent="0.25">
      <c r="A1352" t="s">
        <v>246</v>
      </c>
      <c r="B1352">
        <v>277</v>
      </c>
      <c r="F1352">
        <v>1</v>
      </c>
      <c r="H1352" s="1">
        <v>10000000000</v>
      </c>
      <c r="K1352" t="s">
        <v>247</v>
      </c>
      <c r="L1352" t="s">
        <v>11</v>
      </c>
      <c r="M1352" t="s">
        <v>247</v>
      </c>
    </row>
    <row r="1353" spans="1:13" x14ac:dyDescent="0.25">
      <c r="A1353" t="s">
        <v>246</v>
      </c>
      <c r="B1353">
        <v>277</v>
      </c>
      <c r="F1353">
        <v>1</v>
      </c>
      <c r="H1353" s="1">
        <v>10000000000</v>
      </c>
      <c r="K1353" t="s">
        <v>247</v>
      </c>
      <c r="L1353" t="s">
        <v>5</v>
      </c>
      <c r="M1353" t="s">
        <v>1812</v>
      </c>
    </row>
    <row r="1354" spans="1:13" x14ac:dyDescent="0.25">
      <c r="A1354" t="s">
        <v>246</v>
      </c>
      <c r="B1354">
        <v>277</v>
      </c>
      <c r="F1354">
        <v>1</v>
      </c>
      <c r="H1354" s="1">
        <v>10000000000</v>
      </c>
      <c r="K1354" t="s">
        <v>247</v>
      </c>
      <c r="L1354" t="s">
        <v>6</v>
      </c>
      <c r="M1354">
        <v>9789580473794</v>
      </c>
    </row>
    <row r="1355" spans="1:13" x14ac:dyDescent="0.25">
      <c r="A1355" t="s">
        <v>246</v>
      </c>
      <c r="B1355">
        <v>277</v>
      </c>
      <c r="F1355">
        <v>1</v>
      </c>
      <c r="H1355" s="1">
        <v>10000000000</v>
      </c>
      <c r="K1355" t="s">
        <v>247</v>
      </c>
      <c r="L1355" t="s">
        <v>10</v>
      </c>
      <c r="M1355" t="s">
        <v>1800</v>
      </c>
    </row>
    <row r="1356" spans="1:13" x14ac:dyDescent="0.25">
      <c r="A1356" t="s">
        <v>246</v>
      </c>
      <c r="B1356">
        <v>277</v>
      </c>
      <c r="F1356">
        <v>1</v>
      </c>
      <c r="H1356" s="1">
        <v>10000000000</v>
      </c>
      <c r="K1356" t="s">
        <v>247</v>
      </c>
      <c r="L1356" t="s">
        <v>13</v>
      </c>
      <c r="M1356" t="s">
        <v>90</v>
      </c>
    </row>
    <row r="1357" spans="1:13" x14ac:dyDescent="0.25">
      <c r="A1357" t="s">
        <v>246</v>
      </c>
      <c r="B1357">
        <v>277</v>
      </c>
      <c r="F1357">
        <v>1</v>
      </c>
      <c r="H1357" s="1">
        <v>10000000000</v>
      </c>
      <c r="K1357" t="s">
        <v>247</v>
      </c>
      <c r="L1357" t="s">
        <v>14</v>
      </c>
    </row>
    <row r="1358" spans="1:13" x14ac:dyDescent="0.25">
      <c r="A1358" t="s">
        <v>246</v>
      </c>
      <c r="B1358">
        <v>277</v>
      </c>
      <c r="F1358">
        <v>1</v>
      </c>
      <c r="H1358" s="1">
        <v>10000000000</v>
      </c>
      <c r="K1358" t="s">
        <v>247</v>
      </c>
      <c r="L1358" t="s">
        <v>16</v>
      </c>
    </row>
    <row r="1359" spans="1:13" x14ac:dyDescent="0.25">
      <c r="A1359" t="s">
        <v>1154</v>
      </c>
      <c r="B1359">
        <v>764</v>
      </c>
      <c r="F1359">
        <v>1</v>
      </c>
      <c r="H1359" s="1">
        <v>20000000000</v>
      </c>
      <c r="K1359" t="s">
        <v>1254</v>
      </c>
      <c r="L1359" t="s">
        <v>9</v>
      </c>
      <c r="M1359" t="s">
        <v>1156</v>
      </c>
    </row>
    <row r="1360" spans="1:13" x14ac:dyDescent="0.25">
      <c r="A1360" t="s">
        <v>1154</v>
      </c>
      <c r="B1360">
        <v>764</v>
      </c>
      <c r="F1360">
        <v>1</v>
      </c>
      <c r="H1360" s="1">
        <v>20000000000</v>
      </c>
      <c r="K1360" t="s">
        <v>1254</v>
      </c>
      <c r="L1360" t="s">
        <v>7</v>
      </c>
      <c r="M1360" t="s">
        <v>1155</v>
      </c>
    </row>
    <row r="1361" spans="1:13" x14ac:dyDescent="0.25">
      <c r="A1361" t="s">
        <v>1154</v>
      </c>
      <c r="B1361">
        <v>764</v>
      </c>
      <c r="F1361">
        <v>1</v>
      </c>
      <c r="H1361" s="1">
        <v>20000000000</v>
      </c>
      <c r="K1361" t="s">
        <v>1254</v>
      </c>
      <c r="L1361" t="s">
        <v>12</v>
      </c>
      <c r="M1361" t="s">
        <v>264</v>
      </c>
    </row>
    <row r="1362" spans="1:13" x14ac:dyDescent="0.25">
      <c r="A1362" t="s">
        <v>1154</v>
      </c>
      <c r="B1362">
        <v>764</v>
      </c>
      <c r="F1362">
        <v>1</v>
      </c>
      <c r="H1362" s="1">
        <v>20000000000</v>
      </c>
      <c r="K1362" t="s">
        <v>1254</v>
      </c>
      <c r="L1362" t="s">
        <v>13</v>
      </c>
      <c r="M1362" t="s">
        <v>90</v>
      </c>
    </row>
    <row r="1363" spans="1:13" x14ac:dyDescent="0.25">
      <c r="A1363" t="s">
        <v>204</v>
      </c>
      <c r="B1363">
        <v>219</v>
      </c>
      <c r="F1363">
        <v>1</v>
      </c>
      <c r="H1363" s="1">
        <v>12000000000</v>
      </c>
      <c r="K1363" t="s">
        <v>28</v>
      </c>
      <c r="L1363" t="s">
        <v>9</v>
      </c>
      <c r="M1363" t="s">
        <v>711</v>
      </c>
    </row>
    <row r="1364" spans="1:13" x14ac:dyDescent="0.25">
      <c r="A1364" t="s">
        <v>204</v>
      </c>
      <c r="B1364">
        <v>219</v>
      </c>
      <c r="F1364">
        <v>1</v>
      </c>
      <c r="H1364" s="1">
        <v>12000000000</v>
      </c>
      <c r="K1364" t="s">
        <v>28</v>
      </c>
      <c r="L1364" t="s">
        <v>8</v>
      </c>
      <c r="M1364" t="s">
        <v>261</v>
      </c>
    </row>
    <row r="1365" spans="1:13" x14ac:dyDescent="0.25">
      <c r="A1365" t="s">
        <v>204</v>
      </c>
      <c r="B1365">
        <v>219</v>
      </c>
      <c r="F1365">
        <v>1</v>
      </c>
      <c r="H1365" s="1">
        <v>12000000000</v>
      </c>
      <c r="K1365" t="s">
        <v>28</v>
      </c>
      <c r="L1365" t="s">
        <v>7</v>
      </c>
      <c r="M1365" t="s">
        <v>497</v>
      </c>
    </row>
    <row r="1366" spans="1:13" x14ac:dyDescent="0.25">
      <c r="A1366" t="s">
        <v>204</v>
      </c>
      <c r="B1366">
        <v>219</v>
      </c>
      <c r="F1366">
        <v>1</v>
      </c>
      <c r="H1366" s="1">
        <v>12000000000</v>
      </c>
      <c r="K1366" t="s">
        <v>28</v>
      </c>
      <c r="L1366" t="s">
        <v>12</v>
      </c>
      <c r="M1366" t="s">
        <v>264</v>
      </c>
    </row>
    <row r="1367" spans="1:13" x14ac:dyDescent="0.25">
      <c r="A1367" t="s">
        <v>204</v>
      </c>
      <c r="B1367">
        <v>219</v>
      </c>
      <c r="F1367">
        <v>1</v>
      </c>
      <c r="H1367" s="1">
        <v>12000000000</v>
      </c>
      <c r="K1367" t="s">
        <v>28</v>
      </c>
      <c r="L1367" t="s">
        <v>11</v>
      </c>
      <c r="M1367" t="s">
        <v>28</v>
      </c>
    </row>
    <row r="1368" spans="1:13" x14ac:dyDescent="0.25">
      <c r="A1368" t="s">
        <v>204</v>
      </c>
      <c r="B1368">
        <v>219</v>
      </c>
      <c r="F1368">
        <v>1</v>
      </c>
      <c r="H1368" s="1">
        <v>12000000000</v>
      </c>
      <c r="K1368" t="s">
        <v>28</v>
      </c>
      <c r="L1368" t="s">
        <v>5</v>
      </c>
      <c r="M1368" t="s">
        <v>2379</v>
      </c>
    </row>
    <row r="1369" spans="1:13" x14ac:dyDescent="0.25">
      <c r="A1369" t="s">
        <v>204</v>
      </c>
      <c r="B1369">
        <v>219</v>
      </c>
      <c r="F1369">
        <v>1</v>
      </c>
      <c r="H1369" s="1">
        <v>12000000000</v>
      </c>
      <c r="K1369" t="s">
        <v>28</v>
      </c>
      <c r="L1369" t="s">
        <v>6</v>
      </c>
      <c r="M1369">
        <v>9789802936311</v>
      </c>
    </row>
    <row r="1370" spans="1:13" x14ac:dyDescent="0.25">
      <c r="A1370" t="s">
        <v>204</v>
      </c>
      <c r="B1370">
        <v>219</v>
      </c>
      <c r="F1370">
        <v>1</v>
      </c>
      <c r="H1370" s="1">
        <v>12000000000</v>
      </c>
      <c r="K1370" t="s">
        <v>28</v>
      </c>
      <c r="L1370" t="s">
        <v>10</v>
      </c>
      <c r="M1370" t="s">
        <v>284</v>
      </c>
    </row>
    <row r="1371" spans="1:13" x14ac:dyDescent="0.25">
      <c r="A1371" t="s">
        <v>204</v>
      </c>
      <c r="B1371">
        <v>219</v>
      </c>
      <c r="F1371">
        <v>1</v>
      </c>
      <c r="H1371" s="1">
        <v>12000000000</v>
      </c>
      <c r="K1371" t="s">
        <v>28</v>
      </c>
      <c r="L1371" t="s">
        <v>14</v>
      </c>
    </row>
    <row r="1372" spans="1:13" x14ac:dyDescent="0.25">
      <c r="A1372" t="s">
        <v>204</v>
      </c>
      <c r="B1372">
        <v>219</v>
      </c>
      <c r="F1372">
        <v>1</v>
      </c>
      <c r="H1372" s="1">
        <v>12000000000</v>
      </c>
      <c r="K1372" t="s">
        <v>28</v>
      </c>
      <c r="L1372" t="s">
        <v>16</v>
      </c>
    </row>
    <row r="1373" spans="1:13" x14ac:dyDescent="0.25">
      <c r="A1373" t="s">
        <v>1227</v>
      </c>
      <c r="B1373">
        <v>330</v>
      </c>
      <c r="F1373">
        <v>1</v>
      </c>
      <c r="H1373" s="1">
        <v>18000000000</v>
      </c>
      <c r="K1373" t="s">
        <v>309</v>
      </c>
      <c r="L1373" t="s">
        <v>9</v>
      </c>
      <c r="M1373" t="s">
        <v>1402</v>
      </c>
    </row>
    <row r="1374" spans="1:13" x14ac:dyDescent="0.25">
      <c r="A1374" t="s">
        <v>1227</v>
      </c>
      <c r="B1374">
        <v>330</v>
      </c>
      <c r="F1374">
        <v>1</v>
      </c>
      <c r="H1374" s="1">
        <v>18000000000</v>
      </c>
      <c r="K1374" t="s">
        <v>309</v>
      </c>
      <c r="L1374" t="s">
        <v>7</v>
      </c>
      <c r="M1374" t="s">
        <v>358</v>
      </c>
    </row>
    <row r="1375" spans="1:13" x14ac:dyDescent="0.25">
      <c r="A1375" t="s">
        <v>1227</v>
      </c>
      <c r="B1375">
        <v>330</v>
      </c>
      <c r="F1375">
        <v>1</v>
      </c>
      <c r="H1375" s="1">
        <v>18000000000</v>
      </c>
      <c r="K1375" t="s">
        <v>309</v>
      </c>
      <c r="L1375" t="s">
        <v>12</v>
      </c>
      <c r="M1375" t="s">
        <v>325</v>
      </c>
    </row>
    <row r="1376" spans="1:13" x14ac:dyDescent="0.25">
      <c r="A1376" t="s">
        <v>1227</v>
      </c>
      <c r="B1376">
        <v>330</v>
      </c>
      <c r="F1376">
        <v>1</v>
      </c>
      <c r="H1376" s="1">
        <v>18000000000</v>
      </c>
      <c r="K1376" t="s">
        <v>309</v>
      </c>
      <c r="L1376" t="s">
        <v>5</v>
      </c>
      <c r="M1376">
        <v>9583366358</v>
      </c>
    </row>
    <row r="1377" spans="1:13" x14ac:dyDescent="0.25">
      <c r="A1377" t="s">
        <v>1227</v>
      </c>
      <c r="B1377">
        <v>330</v>
      </c>
      <c r="F1377">
        <v>1</v>
      </c>
      <c r="H1377" s="1">
        <v>18000000000</v>
      </c>
      <c r="K1377" t="s">
        <v>309</v>
      </c>
      <c r="L1377" t="s">
        <v>13</v>
      </c>
      <c r="M1377" t="s">
        <v>15</v>
      </c>
    </row>
    <row r="1378" spans="1:13" x14ac:dyDescent="0.25">
      <c r="A1378" t="s">
        <v>1227</v>
      </c>
      <c r="B1378">
        <v>330</v>
      </c>
      <c r="F1378">
        <v>1</v>
      </c>
      <c r="H1378" s="1">
        <v>18000000000</v>
      </c>
      <c r="K1378" t="s">
        <v>309</v>
      </c>
      <c r="L1378" t="s">
        <v>14</v>
      </c>
      <c r="M1378" t="s">
        <v>1393</v>
      </c>
    </row>
    <row r="1379" spans="1:13" x14ac:dyDescent="0.25">
      <c r="A1379" t="s">
        <v>115</v>
      </c>
      <c r="B1379">
        <v>129</v>
      </c>
      <c r="F1379">
        <v>1</v>
      </c>
      <c r="H1379" s="1">
        <v>25000000000</v>
      </c>
      <c r="K1379" t="s">
        <v>73</v>
      </c>
      <c r="L1379" t="s">
        <v>9</v>
      </c>
      <c r="M1379" t="s">
        <v>1689</v>
      </c>
    </row>
    <row r="1380" spans="1:13" x14ac:dyDescent="0.25">
      <c r="A1380" t="s">
        <v>115</v>
      </c>
      <c r="B1380">
        <v>129</v>
      </c>
      <c r="F1380">
        <v>1</v>
      </c>
      <c r="H1380" s="1">
        <v>25000000000</v>
      </c>
      <c r="K1380" t="s">
        <v>73</v>
      </c>
      <c r="L1380" t="s">
        <v>9</v>
      </c>
      <c r="M1380" t="s">
        <v>1689</v>
      </c>
    </row>
    <row r="1381" spans="1:13" x14ac:dyDescent="0.25">
      <c r="A1381" t="s">
        <v>115</v>
      </c>
      <c r="B1381">
        <v>129</v>
      </c>
      <c r="F1381">
        <v>1</v>
      </c>
      <c r="H1381" s="1">
        <v>25000000000</v>
      </c>
      <c r="K1381" t="s">
        <v>73</v>
      </c>
      <c r="L1381" t="s">
        <v>9</v>
      </c>
      <c r="M1381" t="s">
        <v>1689</v>
      </c>
    </row>
    <row r="1382" spans="1:13" x14ac:dyDescent="0.25">
      <c r="A1382" t="s">
        <v>115</v>
      </c>
      <c r="B1382">
        <v>129</v>
      </c>
      <c r="F1382">
        <v>1</v>
      </c>
      <c r="H1382" s="1">
        <v>25000000000</v>
      </c>
      <c r="K1382" t="s">
        <v>73</v>
      </c>
      <c r="L1382" t="s">
        <v>9</v>
      </c>
      <c r="M1382" t="s">
        <v>1689</v>
      </c>
    </row>
    <row r="1383" spans="1:13" x14ac:dyDescent="0.25">
      <c r="A1383" t="s">
        <v>115</v>
      </c>
      <c r="B1383">
        <v>129</v>
      </c>
      <c r="F1383">
        <v>1</v>
      </c>
      <c r="H1383" s="1">
        <v>25000000000</v>
      </c>
      <c r="K1383" t="s">
        <v>73</v>
      </c>
      <c r="L1383" t="s">
        <v>8</v>
      </c>
      <c r="M1383" t="s">
        <v>1688</v>
      </c>
    </row>
    <row r="1384" spans="1:13" x14ac:dyDescent="0.25">
      <c r="A1384" t="s">
        <v>115</v>
      </c>
      <c r="B1384">
        <v>129</v>
      </c>
      <c r="F1384">
        <v>1</v>
      </c>
      <c r="H1384" s="1">
        <v>25000000000</v>
      </c>
      <c r="K1384" t="s">
        <v>73</v>
      </c>
      <c r="L1384" t="s">
        <v>8</v>
      </c>
      <c r="M1384" t="s">
        <v>1688</v>
      </c>
    </row>
    <row r="1385" spans="1:13" x14ac:dyDescent="0.25">
      <c r="A1385" t="s">
        <v>115</v>
      </c>
      <c r="B1385">
        <v>129</v>
      </c>
      <c r="F1385">
        <v>1</v>
      </c>
      <c r="H1385" s="1">
        <v>25000000000</v>
      </c>
      <c r="K1385" t="s">
        <v>73</v>
      </c>
      <c r="L1385" t="s">
        <v>8</v>
      </c>
      <c r="M1385" t="s">
        <v>1688</v>
      </c>
    </row>
    <row r="1386" spans="1:13" x14ac:dyDescent="0.25">
      <c r="A1386" t="s">
        <v>115</v>
      </c>
      <c r="B1386">
        <v>129</v>
      </c>
      <c r="F1386">
        <v>1</v>
      </c>
      <c r="H1386" s="1">
        <v>25000000000</v>
      </c>
      <c r="K1386" t="s">
        <v>73</v>
      </c>
      <c r="L1386" t="s">
        <v>8</v>
      </c>
      <c r="M1386" t="s">
        <v>1688</v>
      </c>
    </row>
    <row r="1387" spans="1:13" x14ac:dyDescent="0.25">
      <c r="A1387" t="s">
        <v>115</v>
      </c>
      <c r="B1387">
        <v>129</v>
      </c>
      <c r="F1387">
        <v>1</v>
      </c>
      <c r="H1387" s="1">
        <v>25000000000</v>
      </c>
      <c r="K1387" t="s">
        <v>73</v>
      </c>
      <c r="L1387" t="s">
        <v>7</v>
      </c>
      <c r="M1387" t="s">
        <v>1687</v>
      </c>
    </row>
    <row r="1388" spans="1:13" x14ac:dyDescent="0.25">
      <c r="A1388" t="s">
        <v>115</v>
      </c>
      <c r="B1388">
        <v>129</v>
      </c>
      <c r="F1388">
        <v>1</v>
      </c>
      <c r="H1388" s="1">
        <v>25000000000</v>
      </c>
      <c r="K1388" t="s">
        <v>73</v>
      </c>
      <c r="L1388" t="s">
        <v>7</v>
      </c>
      <c r="M1388" t="s">
        <v>1687</v>
      </c>
    </row>
    <row r="1389" spans="1:13" x14ac:dyDescent="0.25">
      <c r="A1389" t="s">
        <v>115</v>
      </c>
      <c r="B1389">
        <v>129</v>
      </c>
      <c r="F1389">
        <v>1</v>
      </c>
      <c r="H1389" s="1">
        <v>25000000000</v>
      </c>
      <c r="K1389" t="s">
        <v>73</v>
      </c>
      <c r="L1389" t="s">
        <v>7</v>
      </c>
      <c r="M1389" t="s">
        <v>1687</v>
      </c>
    </row>
    <row r="1390" spans="1:13" x14ac:dyDescent="0.25">
      <c r="A1390" t="s">
        <v>115</v>
      </c>
      <c r="B1390">
        <v>129</v>
      </c>
      <c r="F1390">
        <v>1</v>
      </c>
      <c r="H1390" s="1">
        <v>25000000000</v>
      </c>
      <c r="K1390" t="s">
        <v>73</v>
      </c>
      <c r="L1390" t="s">
        <v>7</v>
      </c>
      <c r="M1390" t="s">
        <v>1687</v>
      </c>
    </row>
    <row r="1391" spans="1:13" x14ac:dyDescent="0.25">
      <c r="A1391" t="s">
        <v>115</v>
      </c>
      <c r="B1391">
        <v>129</v>
      </c>
      <c r="F1391">
        <v>1</v>
      </c>
      <c r="H1391" s="1">
        <v>25000000000</v>
      </c>
      <c r="K1391" t="s">
        <v>73</v>
      </c>
      <c r="L1391" t="s">
        <v>12</v>
      </c>
      <c r="M1391" t="s">
        <v>264</v>
      </c>
    </row>
    <row r="1392" spans="1:13" x14ac:dyDescent="0.25">
      <c r="A1392" t="s">
        <v>115</v>
      </c>
      <c r="B1392">
        <v>129</v>
      </c>
      <c r="F1392">
        <v>1</v>
      </c>
      <c r="H1392" s="1">
        <v>25000000000</v>
      </c>
      <c r="K1392" t="s">
        <v>73</v>
      </c>
      <c r="L1392" t="s">
        <v>12</v>
      </c>
      <c r="M1392" t="s">
        <v>264</v>
      </c>
    </row>
    <row r="1393" spans="1:13" x14ac:dyDescent="0.25">
      <c r="A1393" t="s">
        <v>115</v>
      </c>
      <c r="B1393">
        <v>129</v>
      </c>
      <c r="F1393">
        <v>1</v>
      </c>
      <c r="H1393" s="1">
        <v>25000000000</v>
      </c>
      <c r="K1393" t="s">
        <v>73</v>
      </c>
      <c r="L1393" t="s">
        <v>12</v>
      </c>
      <c r="M1393" t="s">
        <v>264</v>
      </c>
    </row>
    <row r="1394" spans="1:13" x14ac:dyDescent="0.25">
      <c r="A1394" t="s">
        <v>115</v>
      </c>
      <c r="B1394">
        <v>129</v>
      </c>
      <c r="F1394">
        <v>1</v>
      </c>
      <c r="H1394" s="1">
        <v>25000000000</v>
      </c>
      <c r="K1394" t="s">
        <v>73</v>
      </c>
      <c r="L1394" t="s">
        <v>12</v>
      </c>
      <c r="M1394" t="s">
        <v>264</v>
      </c>
    </row>
    <row r="1395" spans="1:13" x14ac:dyDescent="0.25">
      <c r="A1395" t="s">
        <v>115</v>
      </c>
      <c r="B1395">
        <v>129</v>
      </c>
      <c r="F1395">
        <v>1</v>
      </c>
      <c r="H1395" s="1">
        <v>25000000000</v>
      </c>
      <c r="K1395" t="s">
        <v>73</v>
      </c>
      <c r="L1395" t="s">
        <v>11</v>
      </c>
      <c r="M1395" t="s">
        <v>314</v>
      </c>
    </row>
    <row r="1396" spans="1:13" x14ac:dyDescent="0.25">
      <c r="A1396" t="s">
        <v>115</v>
      </c>
      <c r="B1396">
        <v>129</v>
      </c>
      <c r="F1396">
        <v>1</v>
      </c>
      <c r="H1396" s="1">
        <v>25000000000</v>
      </c>
      <c r="K1396" t="s">
        <v>73</v>
      </c>
      <c r="L1396" t="s">
        <v>11</v>
      </c>
      <c r="M1396" t="s">
        <v>314</v>
      </c>
    </row>
    <row r="1397" spans="1:13" x14ac:dyDescent="0.25">
      <c r="A1397" t="s">
        <v>115</v>
      </c>
      <c r="B1397">
        <v>129</v>
      </c>
      <c r="F1397">
        <v>1</v>
      </c>
      <c r="H1397" s="1">
        <v>25000000000</v>
      </c>
      <c r="K1397" t="s">
        <v>73</v>
      </c>
      <c r="L1397" t="s">
        <v>11</v>
      </c>
      <c r="M1397" t="s">
        <v>314</v>
      </c>
    </row>
    <row r="1398" spans="1:13" x14ac:dyDescent="0.25">
      <c r="A1398" t="s">
        <v>115</v>
      </c>
      <c r="B1398">
        <v>129</v>
      </c>
      <c r="F1398">
        <v>1</v>
      </c>
      <c r="H1398" s="1">
        <v>25000000000</v>
      </c>
      <c r="K1398" t="s">
        <v>73</v>
      </c>
      <c r="L1398" t="s">
        <v>11</v>
      </c>
      <c r="M1398" t="s">
        <v>314</v>
      </c>
    </row>
    <row r="1399" spans="1:13" x14ac:dyDescent="0.25">
      <c r="A1399" t="s">
        <v>115</v>
      </c>
      <c r="B1399">
        <v>129</v>
      </c>
      <c r="F1399">
        <v>1</v>
      </c>
      <c r="H1399" s="1">
        <v>25000000000</v>
      </c>
      <c r="K1399" t="s">
        <v>73</v>
      </c>
      <c r="L1399" t="s">
        <v>5</v>
      </c>
      <c r="M1399">
        <v>9582200987</v>
      </c>
    </row>
    <row r="1400" spans="1:13" x14ac:dyDescent="0.25">
      <c r="A1400" t="s">
        <v>115</v>
      </c>
      <c r="B1400">
        <v>129</v>
      </c>
      <c r="F1400">
        <v>1</v>
      </c>
      <c r="H1400" s="1">
        <v>25000000000</v>
      </c>
      <c r="K1400" t="s">
        <v>73</v>
      </c>
      <c r="L1400" t="s">
        <v>5</v>
      </c>
      <c r="M1400">
        <v>9582200987</v>
      </c>
    </row>
    <row r="1401" spans="1:13" x14ac:dyDescent="0.25">
      <c r="A1401" t="s">
        <v>115</v>
      </c>
      <c r="B1401">
        <v>129</v>
      </c>
      <c r="F1401">
        <v>1</v>
      </c>
      <c r="H1401" s="1">
        <v>25000000000</v>
      </c>
      <c r="K1401" t="s">
        <v>73</v>
      </c>
      <c r="L1401" t="s">
        <v>5</v>
      </c>
      <c r="M1401">
        <v>9582200987</v>
      </c>
    </row>
    <row r="1402" spans="1:13" x14ac:dyDescent="0.25">
      <c r="A1402" t="s">
        <v>115</v>
      </c>
      <c r="B1402">
        <v>129</v>
      </c>
      <c r="F1402">
        <v>1</v>
      </c>
      <c r="H1402" s="1">
        <v>25000000000</v>
      </c>
      <c r="K1402" t="s">
        <v>73</v>
      </c>
      <c r="L1402" t="s">
        <v>5</v>
      </c>
      <c r="M1402">
        <v>9582200987</v>
      </c>
    </row>
    <row r="1403" spans="1:13" x14ac:dyDescent="0.25">
      <c r="A1403" t="s">
        <v>115</v>
      </c>
      <c r="B1403">
        <v>129</v>
      </c>
      <c r="F1403">
        <v>1</v>
      </c>
      <c r="H1403" s="1">
        <v>25000000000</v>
      </c>
      <c r="K1403" t="s">
        <v>73</v>
      </c>
      <c r="L1403" t="s">
        <v>6</v>
      </c>
      <c r="M1403" t="s">
        <v>2379</v>
      </c>
    </row>
    <row r="1404" spans="1:13" x14ac:dyDescent="0.25">
      <c r="A1404" t="s">
        <v>115</v>
      </c>
      <c r="B1404">
        <v>129</v>
      </c>
      <c r="F1404">
        <v>1</v>
      </c>
      <c r="H1404" s="1">
        <v>25000000000</v>
      </c>
      <c r="K1404" t="s">
        <v>73</v>
      </c>
      <c r="L1404" t="s">
        <v>6</v>
      </c>
      <c r="M1404" t="s">
        <v>2379</v>
      </c>
    </row>
    <row r="1405" spans="1:13" x14ac:dyDescent="0.25">
      <c r="A1405" t="s">
        <v>115</v>
      </c>
      <c r="B1405">
        <v>129</v>
      </c>
      <c r="F1405">
        <v>1</v>
      </c>
      <c r="H1405" s="1">
        <v>25000000000</v>
      </c>
      <c r="K1405" t="s">
        <v>73</v>
      </c>
      <c r="L1405" t="s">
        <v>6</v>
      </c>
      <c r="M1405" t="s">
        <v>2379</v>
      </c>
    </row>
    <row r="1406" spans="1:13" x14ac:dyDescent="0.25">
      <c r="A1406" t="s">
        <v>115</v>
      </c>
      <c r="B1406">
        <v>129</v>
      </c>
      <c r="F1406">
        <v>1</v>
      </c>
      <c r="H1406" s="1">
        <v>25000000000</v>
      </c>
      <c r="K1406" t="s">
        <v>73</v>
      </c>
      <c r="L1406" t="s">
        <v>6</v>
      </c>
      <c r="M1406" t="s">
        <v>2379</v>
      </c>
    </row>
    <row r="1407" spans="1:13" x14ac:dyDescent="0.25">
      <c r="A1407" t="s">
        <v>115</v>
      </c>
      <c r="B1407">
        <v>129</v>
      </c>
      <c r="F1407">
        <v>1</v>
      </c>
      <c r="H1407" s="1">
        <v>25000000000</v>
      </c>
      <c r="K1407" t="s">
        <v>73</v>
      </c>
      <c r="L1407" t="s">
        <v>10</v>
      </c>
    </row>
    <row r="1408" spans="1:13" x14ac:dyDescent="0.25">
      <c r="A1408" t="s">
        <v>115</v>
      </c>
      <c r="B1408">
        <v>129</v>
      </c>
      <c r="F1408">
        <v>1</v>
      </c>
      <c r="H1408" s="1">
        <v>25000000000</v>
      </c>
      <c r="K1408" t="s">
        <v>73</v>
      </c>
      <c r="L1408" t="s">
        <v>10</v>
      </c>
    </row>
    <row r="1409" spans="1:13" x14ac:dyDescent="0.25">
      <c r="A1409" t="s">
        <v>115</v>
      </c>
      <c r="B1409">
        <v>129</v>
      </c>
      <c r="F1409">
        <v>1</v>
      </c>
      <c r="H1409" s="1">
        <v>25000000000</v>
      </c>
      <c r="K1409" t="s">
        <v>73</v>
      </c>
      <c r="L1409" t="s">
        <v>10</v>
      </c>
    </row>
    <row r="1410" spans="1:13" x14ac:dyDescent="0.25">
      <c r="A1410" t="s">
        <v>115</v>
      </c>
      <c r="B1410">
        <v>129</v>
      </c>
      <c r="F1410">
        <v>1</v>
      </c>
      <c r="H1410" s="1">
        <v>25000000000</v>
      </c>
      <c r="K1410" t="s">
        <v>73</v>
      </c>
      <c r="L1410" t="s">
        <v>10</v>
      </c>
    </row>
    <row r="1411" spans="1:13" x14ac:dyDescent="0.25">
      <c r="A1411" t="s">
        <v>115</v>
      </c>
      <c r="B1411">
        <v>129</v>
      </c>
      <c r="F1411">
        <v>1</v>
      </c>
      <c r="H1411" s="1">
        <v>25000000000</v>
      </c>
      <c r="K1411" t="s">
        <v>73</v>
      </c>
      <c r="L1411" t="s">
        <v>13</v>
      </c>
      <c r="M1411" t="s">
        <v>90</v>
      </c>
    </row>
    <row r="1412" spans="1:13" x14ac:dyDescent="0.25">
      <c r="A1412" t="s">
        <v>115</v>
      </c>
      <c r="B1412">
        <v>129</v>
      </c>
      <c r="F1412">
        <v>1</v>
      </c>
      <c r="H1412" s="1">
        <v>25000000000</v>
      </c>
      <c r="K1412" t="s">
        <v>73</v>
      </c>
      <c r="L1412" t="s">
        <v>13</v>
      </c>
      <c r="M1412" t="s">
        <v>90</v>
      </c>
    </row>
    <row r="1413" spans="1:13" x14ac:dyDescent="0.25">
      <c r="A1413" t="s">
        <v>115</v>
      </c>
      <c r="B1413">
        <v>129</v>
      </c>
      <c r="F1413">
        <v>1</v>
      </c>
      <c r="H1413" s="1">
        <v>25000000000</v>
      </c>
      <c r="K1413" t="s">
        <v>73</v>
      </c>
      <c r="L1413" t="s">
        <v>13</v>
      </c>
      <c r="M1413" t="s">
        <v>90</v>
      </c>
    </row>
    <row r="1414" spans="1:13" x14ac:dyDescent="0.25">
      <c r="A1414" t="s">
        <v>115</v>
      </c>
      <c r="B1414">
        <v>129</v>
      </c>
      <c r="F1414">
        <v>1</v>
      </c>
      <c r="H1414" s="1">
        <v>25000000000</v>
      </c>
      <c r="K1414" t="s">
        <v>73</v>
      </c>
      <c r="L1414" t="s">
        <v>13</v>
      </c>
      <c r="M1414" t="s">
        <v>90</v>
      </c>
    </row>
    <row r="1415" spans="1:13" x14ac:dyDescent="0.25">
      <c r="A1415" t="s">
        <v>115</v>
      </c>
      <c r="B1415">
        <v>129</v>
      </c>
      <c r="F1415">
        <v>1</v>
      </c>
      <c r="H1415" s="1">
        <v>25000000000</v>
      </c>
      <c r="K1415" t="s">
        <v>73</v>
      </c>
      <c r="L1415" t="s">
        <v>14</v>
      </c>
    </row>
    <row r="1416" spans="1:13" x14ac:dyDescent="0.25">
      <c r="A1416" t="s">
        <v>115</v>
      </c>
      <c r="B1416">
        <v>129</v>
      </c>
      <c r="F1416">
        <v>1</v>
      </c>
      <c r="H1416" s="1">
        <v>25000000000</v>
      </c>
      <c r="K1416" t="s">
        <v>73</v>
      </c>
      <c r="L1416" t="s">
        <v>14</v>
      </c>
    </row>
    <row r="1417" spans="1:13" x14ac:dyDescent="0.25">
      <c r="A1417" t="s">
        <v>115</v>
      </c>
      <c r="B1417">
        <v>129</v>
      </c>
      <c r="F1417">
        <v>1</v>
      </c>
      <c r="H1417" s="1">
        <v>25000000000</v>
      </c>
      <c r="K1417" t="s">
        <v>73</v>
      </c>
      <c r="L1417" t="s">
        <v>14</v>
      </c>
    </row>
    <row r="1418" spans="1:13" x14ac:dyDescent="0.25">
      <c r="A1418" t="s">
        <v>115</v>
      </c>
      <c r="B1418">
        <v>129</v>
      </c>
      <c r="F1418">
        <v>1</v>
      </c>
      <c r="H1418" s="1">
        <v>25000000000</v>
      </c>
      <c r="K1418" t="s">
        <v>73</v>
      </c>
      <c r="L1418" t="s">
        <v>14</v>
      </c>
    </row>
    <row r="1419" spans="1:13" x14ac:dyDescent="0.25">
      <c r="A1419" t="s">
        <v>115</v>
      </c>
      <c r="B1419">
        <v>129</v>
      </c>
      <c r="F1419">
        <v>1</v>
      </c>
      <c r="H1419" s="1">
        <v>25000000000</v>
      </c>
      <c r="K1419" t="s">
        <v>73</v>
      </c>
      <c r="L1419" t="s">
        <v>16</v>
      </c>
    </row>
    <row r="1420" spans="1:13" x14ac:dyDescent="0.25">
      <c r="A1420" t="s">
        <v>115</v>
      </c>
      <c r="B1420">
        <v>129</v>
      </c>
      <c r="F1420">
        <v>1</v>
      </c>
      <c r="H1420" s="1">
        <v>25000000000</v>
      </c>
      <c r="K1420" t="s">
        <v>73</v>
      </c>
      <c r="L1420" t="s">
        <v>16</v>
      </c>
    </row>
    <row r="1421" spans="1:13" x14ac:dyDescent="0.25">
      <c r="A1421" t="s">
        <v>115</v>
      </c>
      <c r="B1421">
        <v>129</v>
      </c>
      <c r="F1421">
        <v>1</v>
      </c>
      <c r="H1421" s="1">
        <v>25000000000</v>
      </c>
      <c r="K1421" t="s">
        <v>73</v>
      </c>
      <c r="L1421" t="s">
        <v>16</v>
      </c>
    </row>
    <row r="1422" spans="1:13" x14ac:dyDescent="0.25">
      <c r="A1422" t="s">
        <v>115</v>
      </c>
      <c r="B1422">
        <v>129</v>
      </c>
      <c r="F1422">
        <v>1</v>
      </c>
      <c r="H1422" s="1">
        <v>25000000000</v>
      </c>
      <c r="K1422" t="s">
        <v>73</v>
      </c>
      <c r="L1422" t="s">
        <v>16</v>
      </c>
    </row>
    <row r="1423" spans="1:13" x14ac:dyDescent="0.25">
      <c r="A1423" t="s">
        <v>1130</v>
      </c>
      <c r="B1423">
        <v>747</v>
      </c>
      <c r="F1423">
        <v>1</v>
      </c>
      <c r="H1423" s="1">
        <v>25000000000</v>
      </c>
      <c r="K1423" t="s">
        <v>26</v>
      </c>
      <c r="L1423" t="s">
        <v>9</v>
      </c>
      <c r="M1423" t="s">
        <v>1131</v>
      </c>
    </row>
    <row r="1424" spans="1:13" x14ac:dyDescent="0.25">
      <c r="A1424" t="s">
        <v>1130</v>
      </c>
      <c r="B1424">
        <v>747</v>
      </c>
      <c r="F1424">
        <v>1</v>
      </c>
      <c r="H1424" s="1">
        <v>25000000000</v>
      </c>
      <c r="K1424" t="s">
        <v>26</v>
      </c>
      <c r="L1424" t="s">
        <v>7</v>
      </c>
      <c r="M1424" t="s">
        <v>547</v>
      </c>
    </row>
    <row r="1425" spans="1:13" x14ac:dyDescent="0.25">
      <c r="A1425" t="s">
        <v>1130</v>
      </c>
      <c r="B1425">
        <v>747</v>
      </c>
      <c r="F1425">
        <v>1</v>
      </c>
      <c r="H1425" s="1">
        <v>25000000000</v>
      </c>
      <c r="K1425" t="s">
        <v>26</v>
      </c>
      <c r="L1425" t="s">
        <v>12</v>
      </c>
      <c r="M1425" t="s">
        <v>264</v>
      </c>
    </row>
    <row r="1426" spans="1:13" x14ac:dyDescent="0.25">
      <c r="A1426" t="s">
        <v>1130</v>
      </c>
      <c r="B1426">
        <v>747</v>
      </c>
      <c r="F1426">
        <v>1</v>
      </c>
      <c r="H1426" s="1">
        <v>25000000000</v>
      </c>
      <c r="K1426" t="s">
        <v>26</v>
      </c>
      <c r="L1426" t="s">
        <v>13</v>
      </c>
      <c r="M1426" t="s">
        <v>90</v>
      </c>
    </row>
    <row r="1427" spans="1:13" x14ac:dyDescent="0.25">
      <c r="A1427" t="s">
        <v>22</v>
      </c>
      <c r="B1427">
        <v>14</v>
      </c>
      <c r="F1427">
        <v>1</v>
      </c>
      <c r="H1427" s="1">
        <v>17000000000</v>
      </c>
      <c r="K1427" t="s">
        <v>1254</v>
      </c>
      <c r="L1427" t="s">
        <v>9</v>
      </c>
      <c r="M1427" s="3" t="s">
        <v>1543</v>
      </c>
    </row>
    <row r="1428" spans="1:13" x14ac:dyDescent="0.25">
      <c r="A1428" t="s">
        <v>22</v>
      </c>
      <c r="B1428">
        <v>14</v>
      </c>
      <c r="F1428">
        <v>1</v>
      </c>
      <c r="H1428" s="1">
        <v>17000000000</v>
      </c>
      <c r="K1428" t="s">
        <v>1254</v>
      </c>
      <c r="L1428" t="s">
        <v>8</v>
      </c>
    </row>
    <row r="1429" spans="1:13" x14ac:dyDescent="0.25">
      <c r="A1429" t="s">
        <v>22</v>
      </c>
      <c r="B1429">
        <v>14</v>
      </c>
      <c r="F1429">
        <v>1</v>
      </c>
      <c r="H1429" s="1">
        <v>17000000000</v>
      </c>
      <c r="K1429" t="s">
        <v>1254</v>
      </c>
      <c r="L1429" t="s">
        <v>7</v>
      </c>
      <c r="M1429" t="s">
        <v>1541</v>
      </c>
    </row>
    <row r="1430" spans="1:13" x14ac:dyDescent="0.25">
      <c r="A1430" t="s">
        <v>22</v>
      </c>
      <c r="B1430">
        <v>14</v>
      </c>
      <c r="F1430">
        <v>1</v>
      </c>
      <c r="H1430" s="1">
        <v>17000000000</v>
      </c>
      <c r="K1430" t="s">
        <v>1254</v>
      </c>
      <c r="L1430" t="s">
        <v>12</v>
      </c>
      <c r="M1430" t="s">
        <v>264</v>
      </c>
    </row>
    <row r="1431" spans="1:13" x14ac:dyDescent="0.25">
      <c r="A1431" t="s">
        <v>22</v>
      </c>
      <c r="B1431">
        <v>14</v>
      </c>
      <c r="F1431">
        <v>1</v>
      </c>
      <c r="H1431" s="1">
        <v>17000000000</v>
      </c>
      <c r="K1431" t="s">
        <v>1254</v>
      </c>
      <c r="L1431" t="s">
        <v>11</v>
      </c>
      <c r="M1431" s="3" t="s">
        <v>1254</v>
      </c>
    </row>
    <row r="1432" spans="1:13" x14ac:dyDescent="0.25">
      <c r="A1432" t="s">
        <v>22</v>
      </c>
      <c r="B1432">
        <v>14</v>
      </c>
      <c r="F1432">
        <v>1</v>
      </c>
      <c r="H1432" s="1">
        <v>17000000000</v>
      </c>
      <c r="K1432" t="s">
        <v>1254</v>
      </c>
      <c r="L1432" t="s">
        <v>5</v>
      </c>
      <c r="M1432">
        <v>8472915743</v>
      </c>
    </row>
    <row r="1433" spans="1:13" x14ac:dyDescent="0.25">
      <c r="A1433" t="s">
        <v>22</v>
      </c>
      <c r="B1433">
        <v>14</v>
      </c>
      <c r="F1433">
        <v>1</v>
      </c>
      <c r="H1433" s="1">
        <v>17000000000</v>
      </c>
      <c r="K1433" t="s">
        <v>1254</v>
      </c>
      <c r="L1433" t="s">
        <v>6</v>
      </c>
      <c r="M1433" t="s">
        <v>2379</v>
      </c>
    </row>
    <row r="1434" spans="1:13" x14ac:dyDescent="0.25">
      <c r="A1434" t="s">
        <v>22</v>
      </c>
      <c r="B1434">
        <v>14</v>
      </c>
      <c r="F1434">
        <v>1</v>
      </c>
      <c r="H1434" s="1">
        <v>17000000000</v>
      </c>
      <c r="K1434" t="s">
        <v>1254</v>
      </c>
      <c r="L1434" t="s">
        <v>10</v>
      </c>
      <c r="M1434" s="3" t="s">
        <v>1400</v>
      </c>
    </row>
    <row r="1435" spans="1:13" x14ac:dyDescent="0.25">
      <c r="A1435" t="s">
        <v>22</v>
      </c>
      <c r="B1435">
        <v>14</v>
      </c>
      <c r="F1435">
        <v>1</v>
      </c>
      <c r="H1435" s="1">
        <v>17000000000</v>
      </c>
      <c r="K1435" t="s">
        <v>1254</v>
      </c>
      <c r="L1435" t="s">
        <v>14</v>
      </c>
    </row>
    <row r="1436" spans="1:13" x14ac:dyDescent="0.25">
      <c r="A1436" t="s">
        <v>22</v>
      </c>
      <c r="B1436">
        <v>14</v>
      </c>
      <c r="F1436">
        <v>1</v>
      </c>
      <c r="H1436" s="1">
        <v>17000000000</v>
      </c>
      <c r="K1436" t="s">
        <v>1254</v>
      </c>
      <c r="L1436" t="s">
        <v>16</v>
      </c>
    </row>
    <row r="1437" spans="1:13" x14ac:dyDescent="0.25">
      <c r="A1437" t="s">
        <v>27</v>
      </c>
      <c r="B1437">
        <v>19</v>
      </c>
      <c r="F1437">
        <v>1</v>
      </c>
      <c r="H1437" s="1">
        <v>10000000000</v>
      </c>
      <c r="K1437" t="s">
        <v>28</v>
      </c>
      <c r="L1437" t="s">
        <v>9</v>
      </c>
      <c r="M1437" s="3" t="s">
        <v>1550</v>
      </c>
    </row>
    <row r="1438" spans="1:13" x14ac:dyDescent="0.25">
      <c r="A1438" t="s">
        <v>27</v>
      </c>
      <c r="B1438">
        <v>19</v>
      </c>
      <c r="F1438">
        <v>1</v>
      </c>
      <c r="H1438" s="1">
        <v>10000000000</v>
      </c>
      <c r="K1438" t="s">
        <v>28</v>
      </c>
      <c r="L1438" t="s">
        <v>8</v>
      </c>
    </row>
    <row r="1439" spans="1:13" x14ac:dyDescent="0.25">
      <c r="A1439" t="s">
        <v>27</v>
      </c>
      <c r="B1439">
        <v>19</v>
      </c>
      <c r="F1439">
        <v>1</v>
      </c>
      <c r="H1439" s="1">
        <v>10000000000</v>
      </c>
      <c r="K1439" t="s">
        <v>28</v>
      </c>
      <c r="L1439" t="s">
        <v>7</v>
      </c>
      <c r="M1439" t="s">
        <v>330</v>
      </c>
    </row>
    <row r="1440" spans="1:13" x14ac:dyDescent="0.25">
      <c r="A1440" t="s">
        <v>27</v>
      </c>
      <c r="B1440">
        <v>19</v>
      </c>
      <c r="F1440">
        <v>1</v>
      </c>
      <c r="H1440" s="1">
        <v>10000000000</v>
      </c>
      <c r="K1440" t="s">
        <v>28</v>
      </c>
      <c r="L1440" t="s">
        <v>12</v>
      </c>
      <c r="M1440" t="s">
        <v>377</v>
      </c>
    </row>
    <row r="1441" spans="1:13" x14ac:dyDescent="0.25">
      <c r="A1441" t="s">
        <v>27</v>
      </c>
      <c r="B1441">
        <v>19</v>
      </c>
      <c r="F1441">
        <v>1</v>
      </c>
      <c r="H1441" s="1">
        <v>10000000000</v>
      </c>
      <c r="K1441" t="s">
        <v>28</v>
      </c>
      <c r="L1441" t="s">
        <v>11</v>
      </c>
      <c r="M1441" t="s">
        <v>28</v>
      </c>
    </row>
    <row r="1442" spans="1:13" x14ac:dyDescent="0.25">
      <c r="A1442" t="s">
        <v>27</v>
      </c>
      <c r="B1442">
        <v>19</v>
      </c>
      <c r="F1442">
        <v>1</v>
      </c>
      <c r="H1442" s="1">
        <v>10000000000</v>
      </c>
      <c r="K1442" t="s">
        <v>28</v>
      </c>
      <c r="L1442" t="s">
        <v>5</v>
      </c>
      <c r="M1442">
        <v>9581801308</v>
      </c>
    </row>
    <row r="1443" spans="1:13" x14ac:dyDescent="0.25">
      <c r="A1443" t="s">
        <v>27</v>
      </c>
      <c r="B1443">
        <v>19</v>
      </c>
      <c r="F1443">
        <v>1</v>
      </c>
      <c r="H1443" s="1">
        <v>10000000000</v>
      </c>
      <c r="K1443" t="s">
        <v>28</v>
      </c>
      <c r="L1443" t="s">
        <v>6</v>
      </c>
      <c r="M1443" t="s">
        <v>2379</v>
      </c>
    </row>
    <row r="1444" spans="1:13" x14ac:dyDescent="0.25">
      <c r="A1444" t="s">
        <v>27</v>
      </c>
      <c r="B1444">
        <v>19</v>
      </c>
      <c r="F1444">
        <v>1</v>
      </c>
      <c r="H1444" s="1">
        <v>10000000000</v>
      </c>
      <c r="K1444" t="s">
        <v>28</v>
      </c>
      <c r="L1444" t="s">
        <v>10</v>
      </c>
      <c r="M1444" t="s">
        <v>256</v>
      </c>
    </row>
    <row r="1445" spans="1:13" x14ac:dyDescent="0.25">
      <c r="A1445" t="s">
        <v>27</v>
      </c>
      <c r="B1445">
        <v>19</v>
      </c>
      <c r="F1445">
        <v>1</v>
      </c>
      <c r="H1445" s="1">
        <v>10000000000</v>
      </c>
      <c r="K1445" t="s">
        <v>28</v>
      </c>
      <c r="L1445" t="s">
        <v>14</v>
      </c>
      <c r="M1445" s="3" t="s">
        <v>1548</v>
      </c>
    </row>
    <row r="1446" spans="1:13" x14ac:dyDescent="0.25">
      <c r="A1446" t="s">
        <v>27</v>
      </c>
      <c r="B1446">
        <v>19</v>
      </c>
      <c r="F1446">
        <v>1</v>
      </c>
      <c r="H1446" s="1">
        <v>10000000000</v>
      </c>
      <c r="K1446" t="s">
        <v>28</v>
      </c>
      <c r="L1446" t="s">
        <v>16</v>
      </c>
      <c r="M1446" t="s">
        <v>253</v>
      </c>
    </row>
    <row r="1447" spans="1:13" x14ac:dyDescent="0.25">
      <c r="A1447" t="s">
        <v>272</v>
      </c>
      <c r="B1447">
        <v>286</v>
      </c>
      <c r="F1447">
        <v>1</v>
      </c>
      <c r="H1447" s="1">
        <v>15000000000</v>
      </c>
      <c r="K1447" t="s">
        <v>73</v>
      </c>
      <c r="L1447" t="s">
        <v>9</v>
      </c>
      <c r="M1447" t="s">
        <v>273</v>
      </c>
    </row>
    <row r="1448" spans="1:13" x14ac:dyDescent="0.25">
      <c r="A1448" t="s">
        <v>272</v>
      </c>
      <c r="B1448">
        <v>286</v>
      </c>
      <c r="F1448">
        <v>1</v>
      </c>
      <c r="H1448" s="1">
        <v>15000000000</v>
      </c>
      <c r="K1448" t="s">
        <v>73</v>
      </c>
      <c r="L1448" t="s">
        <v>9</v>
      </c>
      <c r="M1448" t="s">
        <v>273</v>
      </c>
    </row>
    <row r="1449" spans="1:13" x14ac:dyDescent="0.25">
      <c r="A1449" t="s">
        <v>272</v>
      </c>
      <c r="B1449">
        <v>286</v>
      </c>
      <c r="F1449">
        <v>1</v>
      </c>
      <c r="H1449" s="1">
        <v>15000000000</v>
      </c>
      <c r="K1449" t="s">
        <v>73</v>
      </c>
      <c r="L1449" t="s">
        <v>9</v>
      </c>
      <c r="M1449" t="s">
        <v>273</v>
      </c>
    </row>
    <row r="1450" spans="1:13" x14ac:dyDescent="0.25">
      <c r="A1450" t="s">
        <v>272</v>
      </c>
      <c r="B1450">
        <v>286</v>
      </c>
      <c r="F1450">
        <v>1</v>
      </c>
      <c r="H1450" s="1">
        <v>15000000000</v>
      </c>
      <c r="K1450" t="s">
        <v>73</v>
      </c>
      <c r="L1450" t="s">
        <v>9</v>
      </c>
      <c r="M1450" t="s">
        <v>273</v>
      </c>
    </row>
    <row r="1451" spans="1:13" x14ac:dyDescent="0.25">
      <c r="A1451" t="s">
        <v>272</v>
      </c>
      <c r="B1451">
        <v>286</v>
      </c>
      <c r="F1451">
        <v>1</v>
      </c>
      <c r="H1451" s="1">
        <v>15000000000</v>
      </c>
      <c r="K1451" t="s">
        <v>73</v>
      </c>
      <c r="L1451" t="s">
        <v>8</v>
      </c>
      <c r="M1451" t="s">
        <v>261</v>
      </c>
    </row>
    <row r="1452" spans="1:13" x14ac:dyDescent="0.25">
      <c r="A1452" t="s">
        <v>272</v>
      </c>
      <c r="B1452">
        <v>286</v>
      </c>
      <c r="F1452">
        <v>1</v>
      </c>
      <c r="H1452" s="1">
        <v>15000000000</v>
      </c>
      <c r="K1452" t="s">
        <v>73</v>
      </c>
      <c r="L1452" t="s">
        <v>8</v>
      </c>
      <c r="M1452" t="s">
        <v>261</v>
      </c>
    </row>
    <row r="1453" spans="1:13" x14ac:dyDescent="0.25">
      <c r="A1453" t="s">
        <v>272</v>
      </c>
      <c r="B1453">
        <v>286</v>
      </c>
      <c r="F1453">
        <v>1</v>
      </c>
      <c r="H1453" s="1">
        <v>15000000000</v>
      </c>
      <c r="K1453" t="s">
        <v>73</v>
      </c>
      <c r="L1453" t="s">
        <v>8</v>
      </c>
      <c r="M1453" t="s">
        <v>261</v>
      </c>
    </row>
    <row r="1454" spans="1:13" x14ac:dyDescent="0.25">
      <c r="A1454" t="s">
        <v>272</v>
      </c>
      <c r="B1454">
        <v>286</v>
      </c>
      <c r="F1454">
        <v>1</v>
      </c>
      <c r="H1454" s="1">
        <v>15000000000</v>
      </c>
      <c r="K1454" t="s">
        <v>73</v>
      </c>
      <c r="L1454" t="s">
        <v>8</v>
      </c>
      <c r="M1454" t="s">
        <v>261</v>
      </c>
    </row>
    <row r="1455" spans="1:13" x14ac:dyDescent="0.25">
      <c r="A1455" t="s">
        <v>272</v>
      </c>
      <c r="B1455">
        <v>286</v>
      </c>
      <c r="F1455">
        <v>1</v>
      </c>
      <c r="H1455" s="1">
        <v>15000000000</v>
      </c>
      <c r="K1455" t="s">
        <v>73</v>
      </c>
      <c r="L1455" t="s">
        <v>7</v>
      </c>
      <c r="M1455" t="s">
        <v>260</v>
      </c>
    </row>
    <row r="1456" spans="1:13" x14ac:dyDescent="0.25">
      <c r="A1456" t="s">
        <v>272</v>
      </c>
      <c r="B1456">
        <v>286</v>
      </c>
      <c r="F1456">
        <v>1</v>
      </c>
      <c r="H1456" s="1">
        <v>15000000000</v>
      </c>
      <c r="K1456" t="s">
        <v>73</v>
      </c>
      <c r="L1456" t="s">
        <v>7</v>
      </c>
      <c r="M1456" t="s">
        <v>260</v>
      </c>
    </row>
    <row r="1457" spans="1:13" x14ac:dyDescent="0.25">
      <c r="A1457" t="s">
        <v>272</v>
      </c>
      <c r="B1457">
        <v>286</v>
      </c>
      <c r="F1457">
        <v>1</v>
      </c>
      <c r="H1457" s="1">
        <v>15000000000</v>
      </c>
      <c r="K1457" t="s">
        <v>73</v>
      </c>
      <c r="L1457" t="s">
        <v>7</v>
      </c>
      <c r="M1457" t="s">
        <v>260</v>
      </c>
    </row>
    <row r="1458" spans="1:13" x14ac:dyDescent="0.25">
      <c r="A1458" t="s">
        <v>272</v>
      </c>
      <c r="B1458">
        <v>286</v>
      </c>
      <c r="F1458">
        <v>1</v>
      </c>
      <c r="H1458" s="1">
        <v>15000000000</v>
      </c>
      <c r="K1458" t="s">
        <v>73</v>
      </c>
      <c r="L1458" t="s">
        <v>7</v>
      </c>
      <c r="M1458" t="s">
        <v>260</v>
      </c>
    </row>
    <row r="1459" spans="1:13" x14ac:dyDescent="0.25">
      <c r="A1459" t="s">
        <v>272</v>
      </c>
      <c r="B1459">
        <v>286</v>
      </c>
      <c r="F1459">
        <v>1</v>
      </c>
      <c r="H1459" s="1">
        <v>15000000000</v>
      </c>
      <c r="K1459" t="s">
        <v>73</v>
      </c>
      <c r="L1459" t="s">
        <v>12</v>
      </c>
      <c r="M1459" t="s">
        <v>264</v>
      </c>
    </row>
    <row r="1460" spans="1:13" x14ac:dyDescent="0.25">
      <c r="A1460" t="s">
        <v>272</v>
      </c>
      <c r="B1460">
        <v>286</v>
      </c>
      <c r="F1460">
        <v>1</v>
      </c>
      <c r="H1460" s="1">
        <v>15000000000</v>
      </c>
      <c r="K1460" t="s">
        <v>73</v>
      </c>
      <c r="L1460" t="s">
        <v>12</v>
      </c>
      <c r="M1460" t="s">
        <v>264</v>
      </c>
    </row>
    <row r="1461" spans="1:13" x14ac:dyDescent="0.25">
      <c r="A1461" t="s">
        <v>272</v>
      </c>
      <c r="B1461">
        <v>286</v>
      </c>
      <c r="F1461">
        <v>1</v>
      </c>
      <c r="H1461" s="1">
        <v>15000000000</v>
      </c>
      <c r="K1461" t="s">
        <v>73</v>
      </c>
      <c r="L1461" t="s">
        <v>12</v>
      </c>
      <c r="M1461" t="s">
        <v>264</v>
      </c>
    </row>
    <row r="1462" spans="1:13" x14ac:dyDescent="0.25">
      <c r="A1462" t="s">
        <v>272</v>
      </c>
      <c r="B1462">
        <v>286</v>
      </c>
      <c r="F1462">
        <v>1</v>
      </c>
      <c r="H1462" s="1">
        <v>15000000000</v>
      </c>
      <c r="K1462" t="s">
        <v>73</v>
      </c>
      <c r="L1462" t="s">
        <v>12</v>
      </c>
      <c r="M1462" t="s">
        <v>264</v>
      </c>
    </row>
    <row r="1463" spans="1:13" x14ac:dyDescent="0.25">
      <c r="A1463" t="s">
        <v>272</v>
      </c>
      <c r="B1463">
        <v>286</v>
      </c>
      <c r="F1463">
        <v>1</v>
      </c>
      <c r="H1463" s="1">
        <v>15000000000</v>
      </c>
      <c r="K1463" t="s">
        <v>73</v>
      </c>
      <c r="L1463" t="s">
        <v>11</v>
      </c>
      <c r="M1463" t="s">
        <v>26</v>
      </c>
    </row>
    <row r="1464" spans="1:13" x14ac:dyDescent="0.25">
      <c r="A1464" t="s">
        <v>272</v>
      </c>
      <c r="B1464">
        <v>286</v>
      </c>
      <c r="F1464">
        <v>1</v>
      </c>
      <c r="H1464" s="1">
        <v>15000000000</v>
      </c>
      <c r="K1464" t="s">
        <v>73</v>
      </c>
      <c r="L1464" t="s">
        <v>11</v>
      </c>
      <c r="M1464" t="s">
        <v>26</v>
      </c>
    </row>
    <row r="1465" spans="1:13" x14ac:dyDescent="0.25">
      <c r="A1465" t="s">
        <v>272</v>
      </c>
      <c r="B1465">
        <v>286</v>
      </c>
      <c r="F1465">
        <v>1</v>
      </c>
      <c r="H1465" s="1">
        <v>15000000000</v>
      </c>
      <c r="K1465" t="s">
        <v>73</v>
      </c>
      <c r="L1465" t="s">
        <v>11</v>
      </c>
      <c r="M1465" t="s">
        <v>26</v>
      </c>
    </row>
    <row r="1466" spans="1:13" x14ac:dyDescent="0.25">
      <c r="A1466" t="s">
        <v>272</v>
      </c>
      <c r="B1466">
        <v>286</v>
      </c>
      <c r="F1466">
        <v>1</v>
      </c>
      <c r="H1466" s="1">
        <v>15000000000</v>
      </c>
      <c r="K1466" t="s">
        <v>73</v>
      </c>
      <c r="L1466" t="s">
        <v>11</v>
      </c>
      <c r="M1466" t="s">
        <v>26</v>
      </c>
    </row>
    <row r="1467" spans="1:13" x14ac:dyDescent="0.25">
      <c r="A1467" t="s">
        <v>272</v>
      </c>
      <c r="B1467">
        <v>286</v>
      </c>
      <c r="F1467">
        <v>1</v>
      </c>
      <c r="H1467" s="1">
        <v>15000000000</v>
      </c>
      <c r="K1467" t="s">
        <v>73</v>
      </c>
      <c r="L1467" t="s">
        <v>5</v>
      </c>
      <c r="M1467">
        <v>8402070507</v>
      </c>
    </row>
    <row r="1468" spans="1:13" x14ac:dyDescent="0.25">
      <c r="A1468" t="s">
        <v>272</v>
      </c>
      <c r="B1468">
        <v>286</v>
      </c>
      <c r="F1468">
        <v>1</v>
      </c>
      <c r="H1468" s="1">
        <v>15000000000</v>
      </c>
      <c r="K1468" t="s">
        <v>73</v>
      </c>
      <c r="L1468" t="s">
        <v>5</v>
      </c>
      <c r="M1468">
        <v>8402070507</v>
      </c>
    </row>
    <row r="1469" spans="1:13" x14ac:dyDescent="0.25">
      <c r="A1469" t="s">
        <v>272</v>
      </c>
      <c r="B1469">
        <v>286</v>
      </c>
      <c r="F1469">
        <v>1</v>
      </c>
      <c r="H1469" s="1">
        <v>15000000000</v>
      </c>
      <c r="K1469" t="s">
        <v>73</v>
      </c>
      <c r="L1469" t="s">
        <v>5</v>
      </c>
      <c r="M1469">
        <v>8402070507</v>
      </c>
    </row>
    <row r="1470" spans="1:13" x14ac:dyDescent="0.25">
      <c r="A1470" t="s">
        <v>272</v>
      </c>
      <c r="B1470">
        <v>286</v>
      </c>
      <c r="F1470">
        <v>1</v>
      </c>
      <c r="H1470" s="1">
        <v>15000000000</v>
      </c>
      <c r="K1470" t="s">
        <v>73</v>
      </c>
      <c r="L1470" t="s">
        <v>5</v>
      </c>
      <c r="M1470">
        <v>8402070507</v>
      </c>
    </row>
    <row r="1471" spans="1:13" x14ac:dyDescent="0.25">
      <c r="A1471" t="s">
        <v>272</v>
      </c>
      <c r="B1471">
        <v>286</v>
      </c>
      <c r="F1471">
        <v>1</v>
      </c>
      <c r="H1471" s="1">
        <v>15000000000</v>
      </c>
      <c r="K1471" t="s">
        <v>73</v>
      </c>
      <c r="L1471" t="s">
        <v>6</v>
      </c>
      <c r="M1471" t="s">
        <v>259</v>
      </c>
    </row>
    <row r="1472" spans="1:13" x14ac:dyDescent="0.25">
      <c r="A1472" t="s">
        <v>272</v>
      </c>
      <c r="B1472">
        <v>286</v>
      </c>
      <c r="F1472">
        <v>1</v>
      </c>
      <c r="H1472" s="1">
        <v>15000000000</v>
      </c>
      <c r="K1472" t="s">
        <v>73</v>
      </c>
      <c r="L1472" t="s">
        <v>6</v>
      </c>
      <c r="M1472" t="s">
        <v>259</v>
      </c>
    </row>
    <row r="1473" spans="1:13" x14ac:dyDescent="0.25">
      <c r="A1473" t="s">
        <v>272</v>
      </c>
      <c r="B1473">
        <v>286</v>
      </c>
      <c r="F1473">
        <v>1</v>
      </c>
      <c r="H1473" s="1">
        <v>15000000000</v>
      </c>
      <c r="K1473" t="s">
        <v>73</v>
      </c>
      <c r="L1473" t="s">
        <v>6</v>
      </c>
      <c r="M1473" t="s">
        <v>259</v>
      </c>
    </row>
    <row r="1474" spans="1:13" x14ac:dyDescent="0.25">
      <c r="A1474" t="s">
        <v>272</v>
      </c>
      <c r="B1474">
        <v>286</v>
      </c>
      <c r="F1474">
        <v>1</v>
      </c>
      <c r="H1474" s="1">
        <v>15000000000</v>
      </c>
      <c r="K1474" t="s">
        <v>73</v>
      </c>
      <c r="L1474" t="s">
        <v>6</v>
      </c>
      <c r="M1474" t="s">
        <v>259</v>
      </c>
    </row>
    <row r="1475" spans="1:13" x14ac:dyDescent="0.25">
      <c r="A1475" t="s">
        <v>272</v>
      </c>
      <c r="B1475">
        <v>286</v>
      </c>
      <c r="F1475">
        <v>1</v>
      </c>
      <c r="H1475" s="1">
        <v>15000000000</v>
      </c>
      <c r="K1475" t="s">
        <v>73</v>
      </c>
      <c r="L1475" t="s">
        <v>10</v>
      </c>
      <c r="M1475" t="s">
        <v>274</v>
      </c>
    </row>
    <row r="1476" spans="1:13" x14ac:dyDescent="0.25">
      <c r="A1476" t="s">
        <v>272</v>
      </c>
      <c r="B1476">
        <v>286</v>
      </c>
      <c r="F1476">
        <v>1</v>
      </c>
      <c r="H1476" s="1">
        <v>15000000000</v>
      </c>
      <c r="K1476" t="s">
        <v>73</v>
      </c>
      <c r="L1476" t="s">
        <v>10</v>
      </c>
      <c r="M1476" t="s">
        <v>274</v>
      </c>
    </row>
    <row r="1477" spans="1:13" x14ac:dyDescent="0.25">
      <c r="A1477" t="s">
        <v>272</v>
      </c>
      <c r="B1477">
        <v>286</v>
      </c>
      <c r="F1477">
        <v>1</v>
      </c>
      <c r="H1477" s="1">
        <v>15000000000</v>
      </c>
      <c r="K1477" t="s">
        <v>73</v>
      </c>
      <c r="L1477" t="s">
        <v>10</v>
      </c>
      <c r="M1477" t="s">
        <v>274</v>
      </c>
    </row>
    <row r="1478" spans="1:13" x14ac:dyDescent="0.25">
      <c r="A1478" t="s">
        <v>272</v>
      </c>
      <c r="B1478">
        <v>286</v>
      </c>
      <c r="F1478">
        <v>1</v>
      </c>
      <c r="H1478" s="1">
        <v>15000000000</v>
      </c>
      <c r="K1478" t="s">
        <v>73</v>
      </c>
      <c r="L1478" t="s">
        <v>10</v>
      </c>
      <c r="M1478" t="s">
        <v>274</v>
      </c>
    </row>
    <row r="1479" spans="1:13" x14ac:dyDescent="0.25">
      <c r="A1479" t="s">
        <v>272</v>
      </c>
      <c r="B1479">
        <v>286</v>
      </c>
      <c r="F1479">
        <v>1</v>
      </c>
      <c r="H1479" s="1">
        <v>15000000000</v>
      </c>
      <c r="K1479" t="s">
        <v>73</v>
      </c>
      <c r="L1479" t="s">
        <v>13</v>
      </c>
      <c r="M1479" t="s">
        <v>90</v>
      </c>
    </row>
    <row r="1480" spans="1:13" x14ac:dyDescent="0.25">
      <c r="A1480" t="s">
        <v>272</v>
      </c>
      <c r="B1480">
        <v>286</v>
      </c>
      <c r="F1480">
        <v>1</v>
      </c>
      <c r="H1480" s="1">
        <v>15000000000</v>
      </c>
      <c r="K1480" t="s">
        <v>73</v>
      </c>
      <c r="L1480" t="s">
        <v>13</v>
      </c>
      <c r="M1480" t="s">
        <v>90</v>
      </c>
    </row>
    <row r="1481" spans="1:13" x14ac:dyDescent="0.25">
      <c r="A1481" t="s">
        <v>272</v>
      </c>
      <c r="B1481">
        <v>286</v>
      </c>
      <c r="F1481">
        <v>1</v>
      </c>
      <c r="H1481" s="1">
        <v>15000000000</v>
      </c>
      <c r="K1481" t="s">
        <v>73</v>
      </c>
      <c r="L1481" t="s">
        <v>13</v>
      </c>
      <c r="M1481" t="s">
        <v>90</v>
      </c>
    </row>
    <row r="1482" spans="1:13" x14ac:dyDescent="0.25">
      <c r="A1482" t="s">
        <v>272</v>
      </c>
      <c r="B1482">
        <v>286</v>
      </c>
      <c r="F1482">
        <v>1</v>
      </c>
      <c r="H1482" s="1">
        <v>15000000000</v>
      </c>
      <c r="K1482" t="s">
        <v>73</v>
      </c>
      <c r="L1482" t="s">
        <v>13</v>
      </c>
      <c r="M1482" t="s">
        <v>90</v>
      </c>
    </row>
    <row r="1483" spans="1:13" x14ac:dyDescent="0.25">
      <c r="A1483" t="s">
        <v>248</v>
      </c>
      <c r="B1483">
        <v>279</v>
      </c>
      <c r="F1483">
        <v>1</v>
      </c>
      <c r="H1483" s="1">
        <v>25000000000</v>
      </c>
      <c r="K1483" t="s">
        <v>26</v>
      </c>
      <c r="L1483" t="s">
        <v>9</v>
      </c>
      <c r="M1483" t="s">
        <v>250</v>
      </c>
    </row>
    <row r="1484" spans="1:13" x14ac:dyDescent="0.25">
      <c r="A1484" t="s">
        <v>248</v>
      </c>
      <c r="B1484">
        <v>279</v>
      </c>
      <c r="F1484">
        <v>1</v>
      </c>
      <c r="H1484" s="1">
        <v>25000000000</v>
      </c>
      <c r="K1484" t="s">
        <v>26</v>
      </c>
      <c r="L1484" t="s">
        <v>8</v>
      </c>
      <c r="M1484">
        <v>2012</v>
      </c>
    </row>
    <row r="1485" spans="1:13" x14ac:dyDescent="0.25">
      <c r="A1485" t="s">
        <v>248</v>
      </c>
      <c r="B1485">
        <v>279</v>
      </c>
      <c r="F1485">
        <v>1</v>
      </c>
      <c r="H1485" s="1">
        <v>25000000000</v>
      </c>
      <c r="K1485" t="s">
        <v>26</v>
      </c>
      <c r="L1485" t="s">
        <v>7</v>
      </c>
      <c r="M1485" t="s">
        <v>249</v>
      </c>
    </row>
    <row r="1486" spans="1:13" x14ac:dyDescent="0.25">
      <c r="A1486" t="s">
        <v>248</v>
      </c>
      <c r="B1486">
        <v>279</v>
      </c>
      <c r="F1486">
        <v>1</v>
      </c>
      <c r="H1486" s="1">
        <v>25000000000</v>
      </c>
      <c r="K1486" t="s">
        <v>26</v>
      </c>
      <c r="L1486" t="s">
        <v>12</v>
      </c>
      <c r="M1486" t="s">
        <v>251</v>
      </c>
    </row>
    <row r="1487" spans="1:13" x14ac:dyDescent="0.25">
      <c r="A1487" t="s">
        <v>248</v>
      </c>
      <c r="B1487">
        <v>279</v>
      </c>
      <c r="F1487">
        <v>1</v>
      </c>
      <c r="H1487" s="1">
        <v>25000000000</v>
      </c>
      <c r="K1487" t="s">
        <v>26</v>
      </c>
      <c r="L1487" t="s">
        <v>11</v>
      </c>
      <c r="M1487" t="s">
        <v>26</v>
      </c>
    </row>
    <row r="1488" spans="1:13" x14ac:dyDescent="0.25">
      <c r="A1488" t="s">
        <v>248</v>
      </c>
      <c r="B1488">
        <v>279</v>
      </c>
      <c r="F1488">
        <v>1</v>
      </c>
      <c r="H1488" s="1">
        <v>25000000000</v>
      </c>
      <c r="K1488" t="s">
        <v>26</v>
      </c>
      <c r="L1488" t="s">
        <v>5</v>
      </c>
      <c r="M1488">
        <v>8467253975</v>
      </c>
    </row>
    <row r="1489" spans="1:13" x14ac:dyDescent="0.25">
      <c r="A1489" t="s">
        <v>248</v>
      </c>
      <c r="B1489">
        <v>279</v>
      </c>
      <c r="F1489">
        <v>1</v>
      </c>
      <c r="H1489" s="1">
        <v>25000000000</v>
      </c>
      <c r="K1489" t="s">
        <v>26</v>
      </c>
      <c r="L1489" t="s">
        <v>6</v>
      </c>
      <c r="M1489">
        <v>9788467253979</v>
      </c>
    </row>
    <row r="1490" spans="1:13" x14ac:dyDescent="0.25">
      <c r="A1490" t="s">
        <v>248</v>
      </c>
      <c r="B1490">
        <v>279</v>
      </c>
      <c r="F1490">
        <v>1</v>
      </c>
      <c r="H1490" s="1">
        <v>25000000000</v>
      </c>
      <c r="K1490" t="s">
        <v>26</v>
      </c>
      <c r="L1490" t="s">
        <v>10</v>
      </c>
      <c r="M1490" t="s">
        <v>1400</v>
      </c>
    </row>
    <row r="1491" spans="1:13" x14ac:dyDescent="0.25">
      <c r="A1491" t="s">
        <v>248</v>
      </c>
      <c r="B1491">
        <v>279</v>
      </c>
      <c r="F1491">
        <v>1</v>
      </c>
      <c r="H1491" s="1">
        <v>25000000000</v>
      </c>
      <c r="K1491" t="s">
        <v>26</v>
      </c>
      <c r="L1491" t="s">
        <v>13</v>
      </c>
      <c r="M1491" t="s">
        <v>2411</v>
      </c>
    </row>
    <row r="1492" spans="1:13" x14ac:dyDescent="0.25">
      <c r="A1492" t="s">
        <v>248</v>
      </c>
      <c r="B1492">
        <v>279</v>
      </c>
      <c r="F1492">
        <v>1</v>
      </c>
      <c r="H1492" s="1">
        <v>25000000000</v>
      </c>
      <c r="K1492" t="s">
        <v>26</v>
      </c>
      <c r="L1492" t="s">
        <v>14</v>
      </c>
      <c r="M1492" t="s">
        <v>252</v>
      </c>
    </row>
    <row r="1493" spans="1:13" x14ac:dyDescent="0.25">
      <c r="A1493" t="s">
        <v>248</v>
      </c>
      <c r="B1493">
        <v>279</v>
      </c>
      <c r="F1493">
        <v>1</v>
      </c>
      <c r="H1493" s="1">
        <v>25000000000</v>
      </c>
      <c r="K1493" t="s">
        <v>26</v>
      </c>
      <c r="L1493" t="s">
        <v>16</v>
      </c>
      <c r="M1493" t="s">
        <v>253</v>
      </c>
    </row>
    <row r="1494" spans="1:13" x14ac:dyDescent="0.25">
      <c r="A1494" t="s">
        <v>148</v>
      </c>
      <c r="B1494">
        <v>164</v>
      </c>
      <c r="F1494">
        <v>1</v>
      </c>
      <c r="H1494" s="1">
        <v>20000000000</v>
      </c>
      <c r="K1494" t="s">
        <v>28</v>
      </c>
      <c r="L1494" t="s">
        <v>9</v>
      </c>
      <c r="M1494" s="3" t="s">
        <v>1349</v>
      </c>
    </row>
    <row r="1495" spans="1:13" x14ac:dyDescent="0.25">
      <c r="A1495" t="s">
        <v>903</v>
      </c>
      <c r="B1495">
        <v>607</v>
      </c>
      <c r="F1495">
        <v>1</v>
      </c>
      <c r="H1495" s="1">
        <v>20000000000</v>
      </c>
      <c r="K1495" t="s">
        <v>26</v>
      </c>
      <c r="L1495" t="s">
        <v>9</v>
      </c>
      <c r="M1495" t="s">
        <v>1349</v>
      </c>
    </row>
    <row r="1496" spans="1:13" x14ac:dyDescent="0.25">
      <c r="A1496" t="s">
        <v>148</v>
      </c>
      <c r="B1496">
        <v>164</v>
      </c>
      <c r="F1496">
        <v>1</v>
      </c>
      <c r="H1496" s="1">
        <v>20000000000</v>
      </c>
      <c r="K1496" t="s">
        <v>28</v>
      </c>
      <c r="L1496" t="s">
        <v>8</v>
      </c>
    </row>
    <row r="1497" spans="1:13" x14ac:dyDescent="0.25">
      <c r="A1497" t="s">
        <v>903</v>
      </c>
      <c r="B1497">
        <v>607</v>
      </c>
      <c r="F1497">
        <v>1</v>
      </c>
      <c r="H1497" s="1">
        <v>20000000000</v>
      </c>
      <c r="K1497" t="s">
        <v>26</v>
      </c>
      <c r="L1497" t="s">
        <v>8</v>
      </c>
      <c r="M1497">
        <v>1996</v>
      </c>
    </row>
    <row r="1498" spans="1:13" x14ac:dyDescent="0.25">
      <c r="A1498" t="s">
        <v>148</v>
      </c>
      <c r="B1498">
        <v>164</v>
      </c>
      <c r="F1498">
        <v>1</v>
      </c>
      <c r="H1498" s="1">
        <v>20000000000</v>
      </c>
      <c r="K1498" t="s">
        <v>28</v>
      </c>
      <c r="L1498" t="s">
        <v>7</v>
      </c>
    </row>
    <row r="1499" spans="1:13" x14ac:dyDescent="0.25">
      <c r="A1499" t="s">
        <v>903</v>
      </c>
      <c r="B1499">
        <v>607</v>
      </c>
      <c r="F1499">
        <v>1</v>
      </c>
      <c r="H1499" s="1">
        <v>20000000000</v>
      </c>
      <c r="K1499" t="s">
        <v>26</v>
      </c>
      <c r="L1499" t="s">
        <v>7</v>
      </c>
      <c r="M1499" t="s">
        <v>904</v>
      </c>
    </row>
    <row r="1500" spans="1:13" x14ac:dyDescent="0.25">
      <c r="A1500" t="s">
        <v>148</v>
      </c>
      <c r="B1500">
        <v>164</v>
      </c>
      <c r="F1500">
        <v>1</v>
      </c>
      <c r="H1500" s="1">
        <v>20000000000</v>
      </c>
      <c r="K1500" t="s">
        <v>28</v>
      </c>
      <c r="L1500" t="s">
        <v>12</v>
      </c>
      <c r="M1500" t="s">
        <v>264</v>
      </c>
    </row>
    <row r="1501" spans="1:13" x14ac:dyDescent="0.25">
      <c r="A1501" t="s">
        <v>903</v>
      </c>
      <c r="B1501">
        <v>607</v>
      </c>
      <c r="F1501">
        <v>1</v>
      </c>
      <c r="H1501" s="1">
        <v>20000000000</v>
      </c>
      <c r="K1501" t="s">
        <v>26</v>
      </c>
      <c r="L1501" t="s">
        <v>12</v>
      </c>
      <c r="M1501" t="s">
        <v>264</v>
      </c>
    </row>
    <row r="1502" spans="1:13" x14ac:dyDescent="0.25">
      <c r="A1502" t="s">
        <v>148</v>
      </c>
      <c r="B1502">
        <v>164</v>
      </c>
      <c r="F1502">
        <v>1</v>
      </c>
      <c r="H1502" s="1">
        <v>20000000000</v>
      </c>
      <c r="K1502" t="s">
        <v>28</v>
      </c>
      <c r="L1502" t="s">
        <v>11</v>
      </c>
      <c r="M1502" t="s">
        <v>28</v>
      </c>
    </row>
    <row r="1503" spans="1:13" x14ac:dyDescent="0.25">
      <c r="A1503" t="s">
        <v>148</v>
      </c>
      <c r="B1503">
        <v>164</v>
      </c>
      <c r="F1503">
        <v>1</v>
      </c>
      <c r="H1503" s="1">
        <v>20000000000</v>
      </c>
      <c r="K1503" t="s">
        <v>28</v>
      </c>
      <c r="L1503" t="s">
        <v>5</v>
      </c>
      <c r="M1503" t="s">
        <v>2379</v>
      </c>
    </row>
    <row r="1504" spans="1:13" x14ac:dyDescent="0.25">
      <c r="A1504" t="s">
        <v>903</v>
      </c>
      <c r="B1504">
        <v>607</v>
      </c>
      <c r="F1504">
        <v>1</v>
      </c>
      <c r="H1504" s="1">
        <v>20000000000</v>
      </c>
      <c r="K1504" t="s">
        <v>26</v>
      </c>
      <c r="L1504" t="s">
        <v>5</v>
      </c>
      <c r="M1504">
        <v>9580427402</v>
      </c>
    </row>
    <row r="1505" spans="1:13" x14ac:dyDescent="0.25">
      <c r="A1505" t="s">
        <v>148</v>
      </c>
      <c r="B1505">
        <v>164</v>
      </c>
      <c r="F1505">
        <v>1</v>
      </c>
      <c r="H1505" s="1">
        <v>20000000000</v>
      </c>
      <c r="K1505" t="s">
        <v>28</v>
      </c>
      <c r="L1505" t="s">
        <v>6</v>
      </c>
      <c r="M1505" t="s">
        <v>2379</v>
      </c>
    </row>
    <row r="1506" spans="1:13" x14ac:dyDescent="0.25">
      <c r="A1506" t="s">
        <v>903</v>
      </c>
      <c r="B1506">
        <v>607</v>
      </c>
      <c r="F1506">
        <v>1</v>
      </c>
      <c r="H1506" s="1">
        <v>20000000000</v>
      </c>
      <c r="K1506" t="s">
        <v>26</v>
      </c>
      <c r="L1506" t="s">
        <v>6</v>
      </c>
      <c r="M1506">
        <v>9789580427407</v>
      </c>
    </row>
    <row r="1507" spans="1:13" x14ac:dyDescent="0.25">
      <c r="A1507" t="s">
        <v>148</v>
      </c>
      <c r="B1507">
        <v>164</v>
      </c>
      <c r="F1507">
        <v>1</v>
      </c>
      <c r="H1507" s="1">
        <v>20000000000</v>
      </c>
      <c r="K1507" t="s">
        <v>28</v>
      </c>
      <c r="L1507" t="s">
        <v>10</v>
      </c>
      <c r="M1507" t="s">
        <v>256</v>
      </c>
    </row>
    <row r="1508" spans="1:13" x14ac:dyDescent="0.25">
      <c r="A1508" t="s">
        <v>903</v>
      </c>
      <c r="B1508">
        <v>607</v>
      </c>
      <c r="F1508">
        <v>1</v>
      </c>
      <c r="H1508" s="1">
        <v>20000000000</v>
      </c>
      <c r="K1508" t="s">
        <v>26</v>
      </c>
      <c r="L1508" t="s">
        <v>13</v>
      </c>
      <c r="M1508" t="s">
        <v>90</v>
      </c>
    </row>
    <row r="1509" spans="1:13" x14ac:dyDescent="0.25">
      <c r="A1509" t="s">
        <v>148</v>
      </c>
      <c r="B1509">
        <v>164</v>
      </c>
      <c r="F1509">
        <v>1</v>
      </c>
      <c r="H1509" s="1">
        <v>20000000000</v>
      </c>
      <c r="K1509" t="s">
        <v>28</v>
      </c>
      <c r="L1509" t="s">
        <v>14</v>
      </c>
    </row>
    <row r="1510" spans="1:13" x14ac:dyDescent="0.25">
      <c r="A1510" t="s">
        <v>148</v>
      </c>
      <c r="B1510">
        <v>164</v>
      </c>
      <c r="F1510">
        <v>1</v>
      </c>
      <c r="H1510" s="1">
        <v>20000000000</v>
      </c>
      <c r="K1510" t="s">
        <v>28</v>
      </c>
      <c r="L1510" t="s">
        <v>16</v>
      </c>
    </row>
    <row r="1511" spans="1:13" x14ac:dyDescent="0.25">
      <c r="A1511" t="s">
        <v>188</v>
      </c>
      <c r="B1511">
        <v>202</v>
      </c>
      <c r="F1511">
        <v>1</v>
      </c>
      <c r="H1511" s="1">
        <v>25000000000</v>
      </c>
      <c r="K1511" t="s">
        <v>28</v>
      </c>
      <c r="L1511" t="s">
        <v>9</v>
      </c>
      <c r="M1511" t="s">
        <v>510</v>
      </c>
    </row>
    <row r="1512" spans="1:13" x14ac:dyDescent="0.25">
      <c r="A1512" t="s">
        <v>188</v>
      </c>
      <c r="B1512">
        <v>797</v>
      </c>
      <c r="F1512">
        <v>1</v>
      </c>
      <c r="H1512" s="1">
        <v>20000000000</v>
      </c>
      <c r="K1512" t="s">
        <v>26</v>
      </c>
      <c r="L1512" t="s">
        <v>9</v>
      </c>
      <c r="M1512" t="s">
        <v>510</v>
      </c>
    </row>
    <row r="1513" spans="1:13" x14ac:dyDescent="0.25">
      <c r="A1513" t="s">
        <v>188</v>
      </c>
      <c r="B1513">
        <v>202</v>
      </c>
      <c r="F1513">
        <v>1</v>
      </c>
      <c r="H1513" s="1">
        <v>25000000000</v>
      </c>
      <c r="K1513" t="s">
        <v>28</v>
      </c>
      <c r="L1513" t="s">
        <v>8</v>
      </c>
    </row>
    <row r="1514" spans="1:13" x14ac:dyDescent="0.25">
      <c r="A1514" t="s">
        <v>188</v>
      </c>
      <c r="B1514">
        <v>202</v>
      </c>
      <c r="F1514">
        <v>1</v>
      </c>
      <c r="H1514" s="1">
        <v>25000000000</v>
      </c>
      <c r="K1514" t="s">
        <v>28</v>
      </c>
      <c r="L1514" t="s">
        <v>7</v>
      </c>
    </row>
    <row r="1515" spans="1:13" x14ac:dyDescent="0.25">
      <c r="A1515" t="s">
        <v>188</v>
      </c>
      <c r="B1515">
        <v>797</v>
      </c>
      <c r="F1515">
        <v>1</v>
      </c>
      <c r="H1515" s="1">
        <v>20000000000</v>
      </c>
      <c r="K1515" t="s">
        <v>26</v>
      </c>
      <c r="L1515" t="s">
        <v>7</v>
      </c>
      <c r="M1515" t="s">
        <v>320</v>
      </c>
    </row>
    <row r="1516" spans="1:13" x14ac:dyDescent="0.25">
      <c r="A1516" t="s">
        <v>188</v>
      </c>
      <c r="B1516">
        <v>202</v>
      </c>
      <c r="F1516">
        <v>1</v>
      </c>
      <c r="H1516" s="1">
        <v>25000000000</v>
      </c>
      <c r="K1516" t="s">
        <v>28</v>
      </c>
      <c r="L1516" t="s">
        <v>12</v>
      </c>
      <c r="M1516" t="s">
        <v>264</v>
      </c>
    </row>
    <row r="1517" spans="1:13" x14ac:dyDescent="0.25">
      <c r="A1517" t="s">
        <v>188</v>
      </c>
      <c r="B1517">
        <v>797</v>
      </c>
      <c r="F1517">
        <v>1</v>
      </c>
      <c r="H1517" s="1">
        <v>20000000000</v>
      </c>
      <c r="K1517" t="s">
        <v>26</v>
      </c>
      <c r="L1517" t="s">
        <v>12</v>
      </c>
      <c r="M1517" t="s">
        <v>264</v>
      </c>
    </row>
    <row r="1518" spans="1:13" x14ac:dyDescent="0.25">
      <c r="A1518" t="s">
        <v>188</v>
      </c>
      <c r="B1518">
        <v>202</v>
      </c>
      <c r="F1518">
        <v>1</v>
      </c>
      <c r="H1518" s="1">
        <v>25000000000</v>
      </c>
      <c r="K1518" t="s">
        <v>28</v>
      </c>
      <c r="L1518" t="s">
        <v>11</v>
      </c>
      <c r="M1518" t="s">
        <v>28</v>
      </c>
    </row>
    <row r="1519" spans="1:13" x14ac:dyDescent="0.25">
      <c r="A1519" t="s">
        <v>188</v>
      </c>
      <c r="B1519">
        <v>202</v>
      </c>
      <c r="F1519">
        <v>1</v>
      </c>
      <c r="H1519" s="1">
        <v>25000000000</v>
      </c>
      <c r="K1519" t="s">
        <v>28</v>
      </c>
      <c r="L1519" t="s">
        <v>5</v>
      </c>
      <c r="M1519" t="s">
        <v>2379</v>
      </c>
    </row>
    <row r="1520" spans="1:13" x14ac:dyDescent="0.25">
      <c r="A1520" t="s">
        <v>188</v>
      </c>
      <c r="B1520">
        <v>202</v>
      </c>
      <c r="F1520">
        <v>1</v>
      </c>
      <c r="H1520" s="1">
        <v>25000000000</v>
      </c>
      <c r="K1520" t="s">
        <v>28</v>
      </c>
      <c r="L1520" t="s">
        <v>6</v>
      </c>
      <c r="M1520" t="s">
        <v>2379</v>
      </c>
    </row>
    <row r="1521" spans="1:13" x14ac:dyDescent="0.25">
      <c r="A1521" t="s">
        <v>188</v>
      </c>
      <c r="B1521">
        <v>202</v>
      </c>
      <c r="F1521">
        <v>1</v>
      </c>
      <c r="H1521" s="1">
        <v>25000000000</v>
      </c>
      <c r="K1521" t="s">
        <v>28</v>
      </c>
      <c r="L1521" t="s">
        <v>10</v>
      </c>
      <c r="M1521" t="s">
        <v>256</v>
      </c>
    </row>
    <row r="1522" spans="1:13" x14ac:dyDescent="0.25">
      <c r="A1522" t="s">
        <v>188</v>
      </c>
      <c r="B1522">
        <v>797</v>
      </c>
      <c r="F1522">
        <v>1</v>
      </c>
      <c r="H1522" s="1">
        <v>20000000000</v>
      </c>
      <c r="K1522" t="s">
        <v>26</v>
      </c>
      <c r="L1522" t="s">
        <v>13</v>
      </c>
      <c r="M1522" t="s">
        <v>90</v>
      </c>
    </row>
    <row r="1523" spans="1:13" x14ac:dyDescent="0.25">
      <c r="A1523" t="s">
        <v>188</v>
      </c>
      <c r="B1523">
        <v>202</v>
      </c>
      <c r="F1523">
        <v>1</v>
      </c>
      <c r="H1523" s="1">
        <v>25000000000</v>
      </c>
      <c r="K1523" t="s">
        <v>28</v>
      </c>
      <c r="L1523" t="s">
        <v>14</v>
      </c>
    </row>
    <row r="1524" spans="1:13" x14ac:dyDescent="0.25">
      <c r="A1524" t="s">
        <v>188</v>
      </c>
      <c r="B1524">
        <v>202</v>
      </c>
      <c r="F1524">
        <v>1</v>
      </c>
      <c r="H1524" s="1">
        <v>25000000000</v>
      </c>
      <c r="K1524" t="s">
        <v>28</v>
      </c>
      <c r="L1524" t="s">
        <v>16</v>
      </c>
    </row>
    <row r="1525" spans="1:13" x14ac:dyDescent="0.25">
      <c r="A1525" t="s">
        <v>543</v>
      </c>
      <c r="B1525">
        <v>432</v>
      </c>
      <c r="F1525">
        <v>1</v>
      </c>
      <c r="H1525" s="1">
        <v>30000000000</v>
      </c>
      <c r="K1525" t="s">
        <v>175</v>
      </c>
      <c r="L1525" t="s">
        <v>8</v>
      </c>
      <c r="M1525">
        <v>2011</v>
      </c>
    </row>
    <row r="1526" spans="1:13" x14ac:dyDescent="0.25">
      <c r="A1526" t="s">
        <v>543</v>
      </c>
      <c r="B1526">
        <v>432</v>
      </c>
      <c r="F1526">
        <v>1</v>
      </c>
      <c r="H1526" s="1">
        <v>30000000000</v>
      </c>
      <c r="K1526" t="s">
        <v>175</v>
      </c>
      <c r="L1526" t="s">
        <v>7</v>
      </c>
      <c r="M1526" t="s">
        <v>544</v>
      </c>
    </row>
    <row r="1527" spans="1:13" x14ac:dyDescent="0.25">
      <c r="A1527" t="s">
        <v>543</v>
      </c>
      <c r="B1527">
        <v>432</v>
      </c>
      <c r="F1527">
        <v>1</v>
      </c>
      <c r="H1527" s="1">
        <v>30000000000</v>
      </c>
      <c r="K1527" t="s">
        <v>175</v>
      </c>
      <c r="L1527" t="s">
        <v>12</v>
      </c>
      <c r="M1527" t="s">
        <v>264</v>
      </c>
    </row>
    <row r="1528" spans="1:13" x14ac:dyDescent="0.25">
      <c r="A1528" t="s">
        <v>543</v>
      </c>
      <c r="B1528">
        <v>432</v>
      </c>
      <c r="F1528">
        <v>1</v>
      </c>
      <c r="H1528" s="1">
        <v>30000000000</v>
      </c>
      <c r="K1528" t="s">
        <v>175</v>
      </c>
      <c r="L1528" t="s">
        <v>5</v>
      </c>
      <c r="M1528">
        <v>9588639433</v>
      </c>
    </row>
    <row r="1529" spans="1:13" x14ac:dyDescent="0.25">
      <c r="A1529" t="s">
        <v>543</v>
      </c>
      <c r="B1529">
        <v>432</v>
      </c>
      <c r="F1529">
        <v>1</v>
      </c>
      <c r="H1529" s="1">
        <v>30000000000</v>
      </c>
      <c r="K1529" t="s">
        <v>175</v>
      </c>
      <c r="L1529" t="s">
        <v>6</v>
      </c>
      <c r="M1529">
        <v>9789588639437</v>
      </c>
    </row>
    <row r="1530" spans="1:13" x14ac:dyDescent="0.25">
      <c r="A1530" t="s">
        <v>543</v>
      </c>
      <c r="B1530">
        <v>432</v>
      </c>
      <c r="F1530">
        <v>1</v>
      </c>
      <c r="H1530" s="1">
        <v>30000000000</v>
      </c>
      <c r="K1530" t="s">
        <v>175</v>
      </c>
      <c r="L1530" t="s">
        <v>13</v>
      </c>
      <c r="M1530" t="s">
        <v>90</v>
      </c>
    </row>
    <row r="1531" spans="1:13" x14ac:dyDescent="0.25">
      <c r="A1531" t="s">
        <v>1215</v>
      </c>
      <c r="B1531">
        <v>804</v>
      </c>
      <c r="F1531">
        <v>1</v>
      </c>
      <c r="H1531" s="1">
        <v>15000000000</v>
      </c>
      <c r="K1531" t="s">
        <v>26</v>
      </c>
      <c r="L1531" t="s">
        <v>9</v>
      </c>
      <c r="M1531" t="s">
        <v>400</v>
      </c>
    </row>
    <row r="1532" spans="1:13" x14ac:dyDescent="0.25">
      <c r="A1532" t="s">
        <v>1215</v>
      </c>
      <c r="B1532">
        <v>804</v>
      </c>
      <c r="F1532">
        <v>1</v>
      </c>
      <c r="H1532" s="1">
        <v>15000000000</v>
      </c>
      <c r="K1532" t="s">
        <v>26</v>
      </c>
      <c r="L1532" t="s">
        <v>7</v>
      </c>
      <c r="M1532" t="s">
        <v>578</v>
      </c>
    </row>
    <row r="1533" spans="1:13" x14ac:dyDescent="0.25">
      <c r="A1533" t="s">
        <v>1215</v>
      </c>
      <c r="B1533">
        <v>804</v>
      </c>
      <c r="F1533">
        <v>1</v>
      </c>
      <c r="H1533" s="1">
        <v>15000000000</v>
      </c>
      <c r="K1533" t="s">
        <v>26</v>
      </c>
      <c r="L1533" t="s">
        <v>12</v>
      </c>
      <c r="M1533" t="s">
        <v>264</v>
      </c>
    </row>
    <row r="1534" spans="1:13" x14ac:dyDescent="0.25">
      <c r="A1534" t="s">
        <v>1215</v>
      </c>
      <c r="B1534">
        <v>804</v>
      </c>
      <c r="F1534">
        <v>1</v>
      </c>
      <c r="H1534" s="1">
        <v>15000000000</v>
      </c>
      <c r="K1534" t="s">
        <v>26</v>
      </c>
      <c r="L1534" t="s">
        <v>13</v>
      </c>
      <c r="M1534" t="s">
        <v>90</v>
      </c>
    </row>
    <row r="1535" spans="1:13" x14ac:dyDescent="0.25">
      <c r="A1535" t="s">
        <v>402</v>
      </c>
      <c r="B1535">
        <v>351</v>
      </c>
      <c r="F1535">
        <v>0</v>
      </c>
      <c r="H1535" s="1">
        <v>3000000000</v>
      </c>
      <c r="K1535" t="s">
        <v>73</v>
      </c>
      <c r="L1535" t="s">
        <v>9</v>
      </c>
      <c r="M1535" t="s">
        <v>1292</v>
      </c>
    </row>
    <row r="1536" spans="1:13" x14ac:dyDescent="0.25">
      <c r="A1536" t="s">
        <v>402</v>
      </c>
      <c r="B1536">
        <v>351</v>
      </c>
      <c r="F1536">
        <v>0</v>
      </c>
      <c r="H1536" s="1">
        <v>3000000000</v>
      </c>
      <c r="K1536" t="s">
        <v>73</v>
      </c>
      <c r="L1536" t="s">
        <v>9</v>
      </c>
      <c r="M1536" t="s">
        <v>1292</v>
      </c>
    </row>
    <row r="1537" spans="1:13" x14ac:dyDescent="0.25">
      <c r="A1537" t="s">
        <v>402</v>
      </c>
      <c r="B1537">
        <v>351</v>
      </c>
      <c r="F1537">
        <v>0</v>
      </c>
      <c r="H1537" s="1">
        <v>3000000000</v>
      </c>
      <c r="K1537" t="s">
        <v>73</v>
      </c>
      <c r="L1537" t="s">
        <v>9</v>
      </c>
      <c r="M1537" t="s">
        <v>1292</v>
      </c>
    </row>
    <row r="1538" spans="1:13" x14ac:dyDescent="0.25">
      <c r="A1538" t="s">
        <v>402</v>
      </c>
      <c r="B1538">
        <v>351</v>
      </c>
      <c r="F1538">
        <v>0</v>
      </c>
      <c r="H1538" s="1">
        <v>3000000000</v>
      </c>
      <c r="K1538" t="s">
        <v>73</v>
      </c>
      <c r="L1538" t="s">
        <v>9</v>
      </c>
      <c r="M1538" t="s">
        <v>1292</v>
      </c>
    </row>
    <row r="1539" spans="1:13" x14ac:dyDescent="0.25">
      <c r="A1539" t="s">
        <v>402</v>
      </c>
      <c r="B1539">
        <v>351</v>
      </c>
      <c r="F1539">
        <v>0</v>
      </c>
      <c r="H1539" s="1">
        <v>3000000000</v>
      </c>
      <c r="K1539" t="s">
        <v>73</v>
      </c>
      <c r="L1539" t="s">
        <v>8</v>
      </c>
      <c r="M1539" t="s">
        <v>259</v>
      </c>
    </row>
    <row r="1540" spans="1:13" x14ac:dyDescent="0.25">
      <c r="A1540" t="s">
        <v>402</v>
      </c>
      <c r="B1540">
        <v>351</v>
      </c>
      <c r="F1540">
        <v>0</v>
      </c>
      <c r="H1540" s="1">
        <v>3000000000</v>
      </c>
      <c r="K1540" t="s">
        <v>73</v>
      </c>
      <c r="L1540" t="s">
        <v>8</v>
      </c>
      <c r="M1540" t="s">
        <v>259</v>
      </c>
    </row>
    <row r="1541" spans="1:13" x14ac:dyDescent="0.25">
      <c r="A1541" t="s">
        <v>402</v>
      </c>
      <c r="B1541">
        <v>351</v>
      </c>
      <c r="F1541">
        <v>0</v>
      </c>
      <c r="H1541" s="1">
        <v>3000000000</v>
      </c>
      <c r="K1541" t="s">
        <v>73</v>
      </c>
      <c r="L1541" t="s">
        <v>8</v>
      </c>
      <c r="M1541" t="s">
        <v>259</v>
      </c>
    </row>
    <row r="1542" spans="1:13" x14ac:dyDescent="0.25">
      <c r="A1542" t="s">
        <v>402</v>
      </c>
      <c r="B1542">
        <v>351</v>
      </c>
      <c r="F1542">
        <v>0</v>
      </c>
      <c r="H1542" s="1">
        <v>3000000000</v>
      </c>
      <c r="K1542" t="s">
        <v>73</v>
      </c>
      <c r="L1542" t="s">
        <v>8</v>
      </c>
      <c r="M1542" t="s">
        <v>259</v>
      </c>
    </row>
    <row r="1543" spans="1:13" x14ac:dyDescent="0.25">
      <c r="A1543" t="s">
        <v>402</v>
      </c>
      <c r="B1543">
        <v>351</v>
      </c>
      <c r="F1543">
        <v>0</v>
      </c>
      <c r="H1543" s="1">
        <v>3000000000</v>
      </c>
      <c r="K1543" t="s">
        <v>73</v>
      </c>
      <c r="L1543" t="s">
        <v>12</v>
      </c>
      <c r="M1543" t="s">
        <v>377</v>
      </c>
    </row>
    <row r="1544" spans="1:13" x14ac:dyDescent="0.25">
      <c r="A1544" t="s">
        <v>402</v>
      </c>
      <c r="B1544">
        <v>351</v>
      </c>
      <c r="F1544">
        <v>0</v>
      </c>
      <c r="H1544" s="1">
        <v>3000000000</v>
      </c>
      <c r="K1544" t="s">
        <v>73</v>
      </c>
      <c r="L1544" t="s">
        <v>12</v>
      </c>
      <c r="M1544" t="s">
        <v>377</v>
      </c>
    </row>
    <row r="1545" spans="1:13" x14ac:dyDescent="0.25">
      <c r="A1545" t="s">
        <v>402</v>
      </c>
      <c r="B1545">
        <v>351</v>
      </c>
      <c r="F1545">
        <v>0</v>
      </c>
      <c r="H1545" s="1">
        <v>3000000000</v>
      </c>
      <c r="K1545" t="s">
        <v>73</v>
      </c>
      <c r="L1545" t="s">
        <v>12</v>
      </c>
      <c r="M1545" t="s">
        <v>377</v>
      </c>
    </row>
    <row r="1546" spans="1:13" x14ac:dyDescent="0.25">
      <c r="A1546" t="s">
        <v>402</v>
      </c>
      <c r="B1546">
        <v>351</v>
      </c>
      <c r="F1546">
        <v>0</v>
      </c>
      <c r="H1546" s="1">
        <v>3000000000</v>
      </c>
      <c r="K1546" t="s">
        <v>73</v>
      </c>
      <c r="L1546" t="s">
        <v>12</v>
      </c>
      <c r="M1546" t="s">
        <v>377</v>
      </c>
    </row>
    <row r="1547" spans="1:13" x14ac:dyDescent="0.25">
      <c r="A1547" t="s">
        <v>402</v>
      </c>
      <c r="B1547">
        <v>351</v>
      </c>
      <c r="F1547">
        <v>0</v>
      </c>
      <c r="H1547" s="1">
        <v>3000000000</v>
      </c>
      <c r="K1547" t="s">
        <v>73</v>
      </c>
      <c r="L1547" t="s">
        <v>11</v>
      </c>
      <c r="M1547" t="s">
        <v>259</v>
      </c>
    </row>
    <row r="1548" spans="1:13" x14ac:dyDescent="0.25">
      <c r="A1548" t="s">
        <v>402</v>
      </c>
      <c r="B1548">
        <v>351</v>
      </c>
      <c r="F1548">
        <v>0</v>
      </c>
      <c r="H1548" s="1">
        <v>3000000000</v>
      </c>
      <c r="K1548" t="s">
        <v>73</v>
      </c>
      <c r="L1548" t="s">
        <v>11</v>
      </c>
      <c r="M1548" t="s">
        <v>259</v>
      </c>
    </row>
    <row r="1549" spans="1:13" x14ac:dyDescent="0.25">
      <c r="A1549" t="s">
        <v>402</v>
      </c>
      <c r="B1549">
        <v>351</v>
      </c>
      <c r="F1549">
        <v>0</v>
      </c>
      <c r="H1549" s="1">
        <v>3000000000</v>
      </c>
      <c r="K1549" t="s">
        <v>73</v>
      </c>
      <c r="L1549" t="s">
        <v>11</v>
      </c>
      <c r="M1549" t="s">
        <v>259</v>
      </c>
    </row>
    <row r="1550" spans="1:13" x14ac:dyDescent="0.25">
      <c r="A1550" t="s">
        <v>402</v>
      </c>
      <c r="B1550">
        <v>351</v>
      </c>
      <c r="F1550">
        <v>0</v>
      </c>
      <c r="H1550" s="1">
        <v>3000000000</v>
      </c>
      <c r="K1550" t="s">
        <v>73</v>
      </c>
      <c r="L1550" t="s">
        <v>11</v>
      </c>
      <c r="M1550" t="s">
        <v>259</v>
      </c>
    </row>
    <row r="1551" spans="1:13" x14ac:dyDescent="0.25">
      <c r="A1551" t="s">
        <v>402</v>
      </c>
      <c r="B1551">
        <v>351</v>
      </c>
      <c r="F1551">
        <v>0</v>
      </c>
      <c r="H1551" s="1">
        <v>3000000000</v>
      </c>
      <c r="K1551" t="s">
        <v>73</v>
      </c>
      <c r="L1551" t="s">
        <v>5</v>
      </c>
      <c r="M1551" t="s">
        <v>259</v>
      </c>
    </row>
    <row r="1552" spans="1:13" x14ac:dyDescent="0.25">
      <c r="A1552" t="s">
        <v>402</v>
      </c>
      <c r="B1552">
        <v>351</v>
      </c>
      <c r="F1552">
        <v>0</v>
      </c>
      <c r="H1552" s="1">
        <v>3000000000</v>
      </c>
      <c r="K1552" t="s">
        <v>73</v>
      </c>
      <c r="L1552" t="s">
        <v>5</v>
      </c>
      <c r="M1552" t="s">
        <v>259</v>
      </c>
    </row>
    <row r="1553" spans="1:13" x14ac:dyDescent="0.25">
      <c r="A1553" t="s">
        <v>402</v>
      </c>
      <c r="B1553">
        <v>351</v>
      </c>
      <c r="F1553">
        <v>0</v>
      </c>
      <c r="H1553" s="1">
        <v>3000000000</v>
      </c>
      <c r="K1553" t="s">
        <v>73</v>
      </c>
      <c r="L1553" t="s">
        <v>5</v>
      </c>
      <c r="M1553" t="s">
        <v>259</v>
      </c>
    </row>
    <row r="1554" spans="1:13" x14ac:dyDescent="0.25">
      <c r="A1554" t="s">
        <v>402</v>
      </c>
      <c r="B1554">
        <v>351</v>
      </c>
      <c r="F1554">
        <v>0</v>
      </c>
      <c r="H1554" s="1">
        <v>3000000000</v>
      </c>
      <c r="K1554" t="s">
        <v>73</v>
      </c>
      <c r="L1554" t="s">
        <v>5</v>
      </c>
      <c r="M1554" t="s">
        <v>259</v>
      </c>
    </row>
    <row r="1555" spans="1:13" x14ac:dyDescent="0.25">
      <c r="A1555" t="s">
        <v>402</v>
      </c>
      <c r="B1555">
        <v>351</v>
      </c>
      <c r="F1555">
        <v>0</v>
      </c>
      <c r="H1555" s="1">
        <v>3000000000</v>
      </c>
      <c r="K1555" t="s">
        <v>73</v>
      </c>
      <c r="L1555" t="s">
        <v>6</v>
      </c>
      <c r="M1555" t="s">
        <v>259</v>
      </c>
    </row>
    <row r="1556" spans="1:13" x14ac:dyDescent="0.25">
      <c r="A1556" t="s">
        <v>402</v>
      </c>
      <c r="B1556">
        <v>351</v>
      </c>
      <c r="F1556">
        <v>0</v>
      </c>
      <c r="H1556" s="1">
        <v>3000000000</v>
      </c>
      <c r="K1556" t="s">
        <v>73</v>
      </c>
      <c r="L1556" t="s">
        <v>6</v>
      </c>
      <c r="M1556" t="s">
        <v>259</v>
      </c>
    </row>
    <row r="1557" spans="1:13" x14ac:dyDescent="0.25">
      <c r="A1557" t="s">
        <v>402</v>
      </c>
      <c r="B1557">
        <v>351</v>
      </c>
      <c r="F1557">
        <v>0</v>
      </c>
      <c r="H1557" s="1">
        <v>3000000000</v>
      </c>
      <c r="K1557" t="s">
        <v>73</v>
      </c>
      <c r="L1557" t="s">
        <v>6</v>
      </c>
      <c r="M1557" t="s">
        <v>259</v>
      </c>
    </row>
    <row r="1558" spans="1:13" x14ac:dyDescent="0.25">
      <c r="A1558" t="s">
        <v>402</v>
      </c>
      <c r="B1558">
        <v>351</v>
      </c>
      <c r="F1558">
        <v>0</v>
      </c>
      <c r="H1558" s="1">
        <v>3000000000</v>
      </c>
      <c r="K1558" t="s">
        <v>73</v>
      </c>
      <c r="L1558" t="s">
        <v>6</v>
      </c>
      <c r="M1558" t="s">
        <v>259</v>
      </c>
    </row>
    <row r="1559" spans="1:13" x14ac:dyDescent="0.25">
      <c r="A1559" t="s">
        <v>402</v>
      </c>
      <c r="B1559">
        <v>351</v>
      </c>
      <c r="F1559">
        <v>0</v>
      </c>
      <c r="H1559" s="1">
        <v>3000000000</v>
      </c>
      <c r="K1559" t="s">
        <v>73</v>
      </c>
      <c r="L1559" t="s">
        <v>13</v>
      </c>
      <c r="M1559" t="s">
        <v>375</v>
      </c>
    </row>
    <row r="1560" spans="1:13" x14ac:dyDescent="0.25">
      <c r="A1560" t="s">
        <v>402</v>
      </c>
      <c r="B1560">
        <v>351</v>
      </c>
      <c r="F1560">
        <v>0</v>
      </c>
      <c r="H1560" s="1">
        <v>3000000000</v>
      </c>
      <c r="K1560" t="s">
        <v>73</v>
      </c>
      <c r="L1560" t="s">
        <v>13</v>
      </c>
      <c r="M1560" t="s">
        <v>375</v>
      </c>
    </row>
    <row r="1561" spans="1:13" x14ac:dyDescent="0.25">
      <c r="A1561" t="s">
        <v>402</v>
      </c>
      <c r="B1561">
        <v>351</v>
      </c>
      <c r="F1561">
        <v>0</v>
      </c>
      <c r="H1561" s="1">
        <v>3000000000</v>
      </c>
      <c r="K1561" t="s">
        <v>73</v>
      </c>
      <c r="L1561" t="s">
        <v>13</v>
      </c>
      <c r="M1561" t="s">
        <v>375</v>
      </c>
    </row>
    <row r="1562" spans="1:13" x14ac:dyDescent="0.25">
      <c r="A1562" t="s">
        <v>402</v>
      </c>
      <c r="B1562">
        <v>351</v>
      </c>
      <c r="F1562">
        <v>0</v>
      </c>
      <c r="H1562" s="1">
        <v>3000000000</v>
      </c>
      <c r="K1562" t="s">
        <v>73</v>
      </c>
      <c r="L1562" t="s">
        <v>13</v>
      </c>
      <c r="M1562" t="s">
        <v>375</v>
      </c>
    </row>
    <row r="1563" spans="1:13" x14ac:dyDescent="0.25">
      <c r="A1563" t="s">
        <v>883</v>
      </c>
      <c r="B1563">
        <v>598</v>
      </c>
      <c r="F1563">
        <v>1</v>
      </c>
      <c r="H1563" s="1">
        <v>25000000000</v>
      </c>
      <c r="K1563" t="s">
        <v>26</v>
      </c>
      <c r="L1563" t="s">
        <v>9</v>
      </c>
      <c r="M1563" t="s">
        <v>885</v>
      </c>
    </row>
    <row r="1564" spans="1:13" x14ac:dyDescent="0.25">
      <c r="A1564" t="s">
        <v>883</v>
      </c>
      <c r="B1564">
        <v>598</v>
      </c>
      <c r="F1564">
        <v>1</v>
      </c>
      <c r="H1564" s="1">
        <v>25000000000</v>
      </c>
      <c r="K1564" t="s">
        <v>26</v>
      </c>
      <c r="L1564" t="s">
        <v>7</v>
      </c>
      <c r="M1564" t="s">
        <v>884</v>
      </c>
    </row>
    <row r="1565" spans="1:13" x14ac:dyDescent="0.25">
      <c r="A1565" t="s">
        <v>883</v>
      </c>
      <c r="B1565">
        <v>598</v>
      </c>
      <c r="F1565">
        <v>1</v>
      </c>
      <c r="H1565" s="1">
        <v>25000000000</v>
      </c>
      <c r="K1565" t="s">
        <v>26</v>
      </c>
      <c r="L1565" t="s">
        <v>12</v>
      </c>
      <c r="M1565" t="s">
        <v>264</v>
      </c>
    </row>
    <row r="1566" spans="1:13" x14ac:dyDescent="0.25">
      <c r="A1566" t="s">
        <v>883</v>
      </c>
      <c r="B1566">
        <v>598</v>
      </c>
      <c r="F1566">
        <v>1</v>
      </c>
      <c r="H1566" s="1">
        <v>25000000000</v>
      </c>
      <c r="K1566" t="s">
        <v>26</v>
      </c>
      <c r="L1566" t="s">
        <v>13</v>
      </c>
      <c r="M1566" t="s">
        <v>90</v>
      </c>
    </row>
    <row r="1567" spans="1:13" x14ac:dyDescent="0.25">
      <c r="A1567" t="s">
        <v>1519</v>
      </c>
      <c r="B1567">
        <v>783</v>
      </c>
      <c r="F1567">
        <v>1</v>
      </c>
      <c r="H1567" s="1">
        <v>20000000000</v>
      </c>
      <c r="K1567" t="s">
        <v>1429</v>
      </c>
      <c r="L1567" t="s">
        <v>9</v>
      </c>
      <c r="M1567" t="s">
        <v>619</v>
      </c>
    </row>
    <row r="1568" spans="1:13" x14ac:dyDescent="0.25">
      <c r="A1568" t="s">
        <v>1519</v>
      </c>
      <c r="B1568">
        <v>783</v>
      </c>
      <c r="F1568">
        <v>1</v>
      </c>
      <c r="H1568" s="1">
        <v>20000000000</v>
      </c>
      <c r="K1568" t="s">
        <v>1429</v>
      </c>
      <c r="L1568" t="s">
        <v>12</v>
      </c>
      <c r="M1568" t="s">
        <v>264</v>
      </c>
    </row>
    <row r="1569" spans="1:13" x14ac:dyDescent="0.25">
      <c r="A1569" t="s">
        <v>1519</v>
      </c>
      <c r="B1569">
        <v>783</v>
      </c>
      <c r="F1569">
        <v>1</v>
      </c>
      <c r="H1569" s="1">
        <v>20000000000</v>
      </c>
      <c r="K1569" t="s">
        <v>1429</v>
      </c>
      <c r="L1569" t="s">
        <v>13</v>
      </c>
      <c r="M1569" t="s">
        <v>90</v>
      </c>
    </row>
    <row r="1570" spans="1:13" x14ac:dyDescent="0.25">
      <c r="A1570" t="s">
        <v>852</v>
      </c>
      <c r="B1570">
        <v>583</v>
      </c>
      <c r="F1570">
        <v>1</v>
      </c>
      <c r="H1570" s="1">
        <v>25000000000</v>
      </c>
      <c r="K1570" t="s">
        <v>366</v>
      </c>
      <c r="L1570" t="s">
        <v>9</v>
      </c>
      <c r="M1570" t="s">
        <v>854</v>
      </c>
    </row>
    <row r="1571" spans="1:13" x14ac:dyDescent="0.25">
      <c r="A1571" t="s">
        <v>852</v>
      </c>
      <c r="B1571">
        <v>583</v>
      </c>
      <c r="F1571">
        <v>1</v>
      </c>
      <c r="H1571" s="1">
        <v>25000000000</v>
      </c>
      <c r="K1571" t="s">
        <v>366</v>
      </c>
      <c r="L1571" t="s">
        <v>8</v>
      </c>
      <c r="M1571">
        <v>1</v>
      </c>
    </row>
    <row r="1572" spans="1:13" x14ac:dyDescent="0.25">
      <c r="A1572" t="s">
        <v>852</v>
      </c>
      <c r="B1572">
        <v>583</v>
      </c>
      <c r="F1572">
        <v>1</v>
      </c>
      <c r="H1572" s="1">
        <v>25000000000</v>
      </c>
      <c r="K1572" t="s">
        <v>366</v>
      </c>
      <c r="L1572" t="s">
        <v>7</v>
      </c>
      <c r="M1572" t="s">
        <v>853</v>
      </c>
    </row>
    <row r="1573" spans="1:13" x14ac:dyDescent="0.25">
      <c r="A1573" t="s">
        <v>852</v>
      </c>
      <c r="B1573">
        <v>583</v>
      </c>
      <c r="F1573">
        <v>1</v>
      </c>
      <c r="H1573" s="1">
        <v>25000000000</v>
      </c>
      <c r="K1573" t="s">
        <v>366</v>
      </c>
      <c r="L1573" t="s">
        <v>12</v>
      </c>
      <c r="M1573" t="s">
        <v>264</v>
      </c>
    </row>
    <row r="1574" spans="1:13" x14ac:dyDescent="0.25">
      <c r="A1574" t="s">
        <v>852</v>
      </c>
      <c r="B1574">
        <v>583</v>
      </c>
      <c r="F1574">
        <v>1</v>
      </c>
      <c r="H1574" s="1">
        <v>25000000000</v>
      </c>
      <c r="K1574" t="s">
        <v>366</v>
      </c>
      <c r="L1574" t="s">
        <v>5</v>
      </c>
      <c r="M1574">
        <v>8437606353</v>
      </c>
    </row>
    <row r="1575" spans="1:13" x14ac:dyDescent="0.25">
      <c r="A1575" t="s">
        <v>852</v>
      </c>
      <c r="B1575">
        <v>583</v>
      </c>
      <c r="F1575">
        <v>1</v>
      </c>
      <c r="H1575" s="1">
        <v>25000000000</v>
      </c>
      <c r="K1575" t="s">
        <v>366</v>
      </c>
      <c r="L1575" t="s">
        <v>13</v>
      </c>
      <c r="M1575" t="s">
        <v>90</v>
      </c>
    </row>
    <row r="1576" spans="1:13" x14ac:dyDescent="0.25">
      <c r="A1576" t="s">
        <v>589</v>
      </c>
      <c r="B1576">
        <v>453</v>
      </c>
      <c r="F1576">
        <v>1</v>
      </c>
      <c r="H1576" s="1">
        <v>15000000000</v>
      </c>
      <c r="K1576" t="s">
        <v>427</v>
      </c>
      <c r="L1576" t="s">
        <v>8</v>
      </c>
      <c r="M1576">
        <v>1991</v>
      </c>
    </row>
    <row r="1577" spans="1:13" x14ac:dyDescent="0.25">
      <c r="A1577" t="s">
        <v>589</v>
      </c>
      <c r="B1577">
        <v>453</v>
      </c>
      <c r="F1577">
        <v>1</v>
      </c>
      <c r="H1577" s="1">
        <v>15000000000</v>
      </c>
      <c r="K1577" t="s">
        <v>427</v>
      </c>
      <c r="L1577" t="s">
        <v>7</v>
      </c>
      <c r="M1577" t="s">
        <v>590</v>
      </c>
    </row>
    <row r="1578" spans="1:13" x14ac:dyDescent="0.25">
      <c r="A1578" t="s">
        <v>589</v>
      </c>
      <c r="B1578">
        <v>453</v>
      </c>
      <c r="F1578">
        <v>1</v>
      </c>
      <c r="H1578" s="1">
        <v>15000000000</v>
      </c>
      <c r="K1578" t="s">
        <v>427</v>
      </c>
      <c r="L1578" t="s">
        <v>12</v>
      </c>
      <c r="M1578" t="s">
        <v>264</v>
      </c>
    </row>
    <row r="1579" spans="1:13" x14ac:dyDescent="0.25">
      <c r="A1579" t="s">
        <v>589</v>
      </c>
      <c r="B1579">
        <v>453</v>
      </c>
      <c r="F1579">
        <v>1</v>
      </c>
      <c r="H1579" s="1">
        <v>15000000000</v>
      </c>
      <c r="K1579" t="s">
        <v>427</v>
      </c>
      <c r="L1579" t="s">
        <v>5</v>
      </c>
      <c r="M1579">
        <v>8424114469</v>
      </c>
    </row>
    <row r="1580" spans="1:13" x14ac:dyDescent="0.25">
      <c r="A1580" t="s">
        <v>589</v>
      </c>
      <c r="B1580">
        <v>453</v>
      </c>
      <c r="F1580">
        <v>1</v>
      </c>
      <c r="H1580" s="1">
        <v>15000000000</v>
      </c>
      <c r="K1580" t="s">
        <v>427</v>
      </c>
      <c r="L1580" t="s">
        <v>6</v>
      </c>
      <c r="M1580">
        <v>9788424114466</v>
      </c>
    </row>
    <row r="1581" spans="1:13" x14ac:dyDescent="0.25">
      <c r="A1581" t="s">
        <v>589</v>
      </c>
      <c r="B1581">
        <v>453</v>
      </c>
      <c r="F1581">
        <v>1</v>
      </c>
      <c r="H1581" s="1">
        <v>15000000000</v>
      </c>
      <c r="K1581" t="s">
        <v>427</v>
      </c>
      <c r="L1581" t="s">
        <v>13</v>
      </c>
      <c r="M1581" t="s">
        <v>90</v>
      </c>
    </row>
    <row r="1582" spans="1:13" x14ac:dyDescent="0.25">
      <c r="A1582" t="s">
        <v>586</v>
      </c>
      <c r="B1582">
        <v>451</v>
      </c>
      <c r="F1582">
        <v>1</v>
      </c>
      <c r="H1582" s="1">
        <v>20000000000</v>
      </c>
      <c r="K1582" t="s">
        <v>427</v>
      </c>
      <c r="L1582" t="s">
        <v>9</v>
      </c>
      <c r="M1582" t="s">
        <v>587</v>
      </c>
    </row>
    <row r="1583" spans="1:13" x14ac:dyDescent="0.25">
      <c r="A1583" t="s">
        <v>586</v>
      </c>
      <c r="B1583">
        <v>451</v>
      </c>
      <c r="F1583">
        <v>1</v>
      </c>
      <c r="H1583" s="1">
        <v>20000000000</v>
      </c>
      <c r="K1583" t="s">
        <v>427</v>
      </c>
      <c r="L1583" t="s">
        <v>8</v>
      </c>
      <c r="M1583">
        <v>1999</v>
      </c>
    </row>
    <row r="1584" spans="1:13" x14ac:dyDescent="0.25">
      <c r="A1584" t="s">
        <v>586</v>
      </c>
      <c r="B1584">
        <v>451</v>
      </c>
      <c r="F1584">
        <v>1</v>
      </c>
      <c r="H1584" s="1">
        <v>20000000000</v>
      </c>
      <c r="K1584" t="s">
        <v>427</v>
      </c>
      <c r="L1584" t="s">
        <v>7</v>
      </c>
      <c r="M1584" t="s">
        <v>567</v>
      </c>
    </row>
    <row r="1585" spans="1:13" x14ac:dyDescent="0.25">
      <c r="A1585" t="s">
        <v>586</v>
      </c>
      <c r="B1585">
        <v>451</v>
      </c>
      <c r="F1585">
        <v>1</v>
      </c>
      <c r="H1585" s="1">
        <v>20000000000</v>
      </c>
      <c r="K1585" t="s">
        <v>427</v>
      </c>
      <c r="L1585" t="s">
        <v>12</v>
      </c>
      <c r="M1585" t="s">
        <v>264</v>
      </c>
    </row>
    <row r="1586" spans="1:13" x14ac:dyDescent="0.25">
      <c r="A1586" t="s">
        <v>586</v>
      </c>
      <c r="B1586">
        <v>451</v>
      </c>
      <c r="F1586">
        <v>1</v>
      </c>
      <c r="H1586" s="1">
        <v>20000000000</v>
      </c>
      <c r="K1586" t="s">
        <v>427</v>
      </c>
      <c r="L1586" t="s">
        <v>5</v>
      </c>
      <c r="M1586">
        <v>8495199319</v>
      </c>
    </row>
    <row r="1587" spans="1:13" x14ac:dyDescent="0.25">
      <c r="A1587" t="s">
        <v>586</v>
      </c>
      <c r="B1587">
        <v>451</v>
      </c>
      <c r="F1587">
        <v>1</v>
      </c>
      <c r="H1587" s="1">
        <v>20000000000</v>
      </c>
      <c r="K1587" t="s">
        <v>427</v>
      </c>
      <c r="L1587" t="s">
        <v>6</v>
      </c>
      <c r="M1587">
        <v>9788495199317</v>
      </c>
    </row>
    <row r="1588" spans="1:13" x14ac:dyDescent="0.25">
      <c r="A1588" t="s">
        <v>586</v>
      </c>
      <c r="B1588">
        <v>451</v>
      </c>
      <c r="F1588">
        <v>1</v>
      </c>
      <c r="H1588" s="1">
        <v>20000000000</v>
      </c>
      <c r="K1588" t="s">
        <v>427</v>
      </c>
      <c r="L1588" t="s">
        <v>13</v>
      </c>
      <c r="M1588" t="s">
        <v>90</v>
      </c>
    </row>
    <row r="1589" spans="1:13" x14ac:dyDescent="0.25">
      <c r="A1589" t="s">
        <v>566</v>
      </c>
      <c r="B1589">
        <v>442</v>
      </c>
      <c r="F1589">
        <v>1</v>
      </c>
      <c r="H1589" s="1">
        <v>20000000000</v>
      </c>
      <c r="K1589" t="s">
        <v>427</v>
      </c>
      <c r="L1589" t="s">
        <v>9</v>
      </c>
      <c r="M1589" t="s">
        <v>568</v>
      </c>
    </row>
    <row r="1590" spans="1:13" x14ac:dyDescent="0.25">
      <c r="A1590" t="s">
        <v>566</v>
      </c>
      <c r="B1590">
        <v>442</v>
      </c>
      <c r="F1590">
        <v>1</v>
      </c>
      <c r="H1590" s="1">
        <v>20000000000</v>
      </c>
      <c r="K1590" t="s">
        <v>427</v>
      </c>
      <c r="L1590" t="s">
        <v>8</v>
      </c>
      <c r="M1590">
        <v>1999</v>
      </c>
    </row>
    <row r="1591" spans="1:13" x14ac:dyDescent="0.25">
      <c r="A1591" t="s">
        <v>566</v>
      </c>
      <c r="B1591">
        <v>442</v>
      </c>
      <c r="F1591">
        <v>1</v>
      </c>
      <c r="H1591" s="1">
        <v>20000000000</v>
      </c>
      <c r="K1591" t="s">
        <v>427</v>
      </c>
      <c r="L1591" t="s">
        <v>7</v>
      </c>
      <c r="M1591" t="s">
        <v>567</v>
      </c>
    </row>
    <row r="1592" spans="1:13" x14ac:dyDescent="0.25">
      <c r="A1592" t="s">
        <v>566</v>
      </c>
      <c r="B1592">
        <v>442</v>
      </c>
      <c r="F1592">
        <v>1</v>
      </c>
      <c r="H1592" s="1">
        <v>20000000000</v>
      </c>
      <c r="K1592" t="s">
        <v>427</v>
      </c>
      <c r="L1592" t="s">
        <v>12</v>
      </c>
      <c r="M1592" t="s">
        <v>264</v>
      </c>
    </row>
    <row r="1593" spans="1:13" x14ac:dyDescent="0.25">
      <c r="A1593" t="s">
        <v>566</v>
      </c>
      <c r="B1593">
        <v>442</v>
      </c>
      <c r="F1593">
        <v>1</v>
      </c>
      <c r="H1593" s="1">
        <v>20000000000</v>
      </c>
      <c r="K1593" t="s">
        <v>427</v>
      </c>
      <c r="L1593" t="s">
        <v>5</v>
      </c>
      <c r="M1593">
        <v>8495199327</v>
      </c>
    </row>
    <row r="1594" spans="1:13" x14ac:dyDescent="0.25">
      <c r="A1594" t="s">
        <v>566</v>
      </c>
      <c r="B1594">
        <v>442</v>
      </c>
      <c r="F1594">
        <v>1</v>
      </c>
      <c r="H1594" s="1">
        <v>20000000000</v>
      </c>
      <c r="K1594" t="s">
        <v>427</v>
      </c>
      <c r="L1594" t="s">
        <v>6</v>
      </c>
      <c r="M1594">
        <v>9788495199324</v>
      </c>
    </row>
    <row r="1595" spans="1:13" x14ac:dyDescent="0.25">
      <c r="A1595" t="s">
        <v>566</v>
      </c>
      <c r="B1595">
        <v>442</v>
      </c>
      <c r="F1595">
        <v>1</v>
      </c>
      <c r="H1595" s="1">
        <v>20000000000</v>
      </c>
      <c r="K1595" t="s">
        <v>427</v>
      </c>
      <c r="L1595" t="s">
        <v>13</v>
      </c>
      <c r="M1595" t="s">
        <v>90</v>
      </c>
    </row>
    <row r="1596" spans="1:13" x14ac:dyDescent="0.25">
      <c r="A1596" t="s">
        <v>103</v>
      </c>
      <c r="B1596">
        <v>114</v>
      </c>
      <c r="F1596">
        <v>1</v>
      </c>
      <c r="H1596" s="1">
        <v>15000000000</v>
      </c>
      <c r="K1596" t="s">
        <v>94</v>
      </c>
      <c r="L1596" t="s">
        <v>9</v>
      </c>
      <c r="M1596" t="s">
        <v>1671</v>
      </c>
    </row>
    <row r="1597" spans="1:13" x14ac:dyDescent="0.25">
      <c r="A1597" t="s">
        <v>103</v>
      </c>
      <c r="B1597">
        <v>114</v>
      </c>
      <c r="F1597">
        <v>1</v>
      </c>
      <c r="H1597" s="1">
        <v>15000000000</v>
      </c>
      <c r="K1597" t="s">
        <v>94</v>
      </c>
      <c r="L1597" t="s">
        <v>8</v>
      </c>
      <c r="M1597">
        <v>2006</v>
      </c>
    </row>
    <row r="1598" spans="1:13" x14ac:dyDescent="0.25">
      <c r="A1598" t="s">
        <v>103</v>
      </c>
      <c r="B1598">
        <v>114</v>
      </c>
      <c r="F1598">
        <v>1</v>
      </c>
      <c r="H1598" s="1">
        <v>15000000000</v>
      </c>
      <c r="K1598" t="s">
        <v>94</v>
      </c>
      <c r="L1598" t="s">
        <v>7</v>
      </c>
      <c r="M1598" t="s">
        <v>1552</v>
      </c>
    </row>
    <row r="1599" spans="1:13" x14ac:dyDescent="0.25">
      <c r="A1599" t="s">
        <v>103</v>
      </c>
      <c r="B1599">
        <v>114</v>
      </c>
      <c r="F1599">
        <v>1</v>
      </c>
      <c r="H1599" s="1">
        <v>15000000000</v>
      </c>
      <c r="K1599" t="s">
        <v>94</v>
      </c>
      <c r="L1599" t="s">
        <v>12</v>
      </c>
      <c r="M1599" t="s">
        <v>264</v>
      </c>
    </row>
    <row r="1600" spans="1:13" x14ac:dyDescent="0.25">
      <c r="A1600" t="s">
        <v>103</v>
      </c>
      <c r="B1600">
        <v>114</v>
      </c>
      <c r="F1600">
        <v>1</v>
      </c>
      <c r="H1600" s="1">
        <v>15000000000</v>
      </c>
      <c r="K1600" t="s">
        <v>94</v>
      </c>
      <c r="L1600" t="s">
        <v>11</v>
      </c>
      <c r="M1600" t="s">
        <v>94</v>
      </c>
    </row>
    <row r="1601" spans="1:13" x14ac:dyDescent="0.25">
      <c r="A1601" t="s">
        <v>103</v>
      </c>
      <c r="B1601">
        <v>114</v>
      </c>
      <c r="F1601">
        <v>1</v>
      </c>
      <c r="H1601" s="1">
        <v>15000000000</v>
      </c>
      <c r="K1601" t="s">
        <v>94</v>
      </c>
      <c r="L1601" t="s">
        <v>5</v>
      </c>
      <c r="M1601" t="s">
        <v>1670</v>
      </c>
    </row>
    <row r="1602" spans="1:13" x14ac:dyDescent="0.25">
      <c r="A1602" t="s">
        <v>103</v>
      </c>
      <c r="B1602">
        <v>114</v>
      </c>
      <c r="F1602">
        <v>1</v>
      </c>
      <c r="H1602" s="1">
        <v>15000000000</v>
      </c>
      <c r="K1602" t="s">
        <v>94</v>
      </c>
      <c r="L1602" t="s">
        <v>6</v>
      </c>
      <c r="M1602">
        <v>9788408063438</v>
      </c>
    </row>
    <row r="1603" spans="1:13" x14ac:dyDescent="0.25">
      <c r="A1603" t="s">
        <v>103</v>
      </c>
      <c r="B1603">
        <v>114</v>
      </c>
      <c r="F1603">
        <v>1</v>
      </c>
      <c r="H1603" s="1">
        <v>15000000000</v>
      </c>
      <c r="K1603" t="s">
        <v>94</v>
      </c>
      <c r="L1603" t="s">
        <v>10</v>
      </c>
    </row>
    <row r="1604" spans="1:13" x14ac:dyDescent="0.25">
      <c r="A1604" t="s">
        <v>103</v>
      </c>
      <c r="B1604">
        <v>114</v>
      </c>
      <c r="F1604">
        <v>1</v>
      </c>
      <c r="H1604" s="1">
        <v>15000000000</v>
      </c>
      <c r="K1604" t="s">
        <v>94</v>
      </c>
      <c r="L1604" t="s">
        <v>14</v>
      </c>
    </row>
    <row r="1605" spans="1:13" x14ac:dyDescent="0.25">
      <c r="A1605" t="s">
        <v>103</v>
      </c>
      <c r="B1605">
        <v>114</v>
      </c>
      <c r="F1605">
        <v>1</v>
      </c>
      <c r="H1605" s="1">
        <v>15000000000</v>
      </c>
      <c r="K1605" t="s">
        <v>94</v>
      </c>
      <c r="L1605" t="s">
        <v>16</v>
      </c>
    </row>
    <row r="1606" spans="1:13" x14ac:dyDescent="0.25">
      <c r="A1606" t="s">
        <v>1426</v>
      </c>
      <c r="B1606">
        <v>12</v>
      </c>
      <c r="F1606">
        <v>1</v>
      </c>
      <c r="H1606" s="1">
        <v>20000000000</v>
      </c>
      <c r="K1606" t="s">
        <v>21</v>
      </c>
      <c r="L1606" t="s">
        <v>9</v>
      </c>
      <c r="M1606" t="s">
        <v>1540</v>
      </c>
    </row>
    <row r="1607" spans="1:13" x14ac:dyDescent="0.25">
      <c r="A1607" t="s">
        <v>1426</v>
      </c>
      <c r="B1607">
        <v>12</v>
      </c>
      <c r="F1607">
        <v>1</v>
      </c>
      <c r="H1607" s="1">
        <v>20000000000</v>
      </c>
      <c r="K1607" t="s">
        <v>21</v>
      </c>
      <c r="L1607" t="s">
        <v>8</v>
      </c>
      <c r="M1607">
        <v>4</v>
      </c>
    </row>
    <row r="1608" spans="1:13" x14ac:dyDescent="0.25">
      <c r="A1608" t="s">
        <v>1426</v>
      </c>
      <c r="B1608">
        <v>12</v>
      </c>
      <c r="F1608">
        <v>1</v>
      </c>
      <c r="H1608" s="1">
        <v>20000000000</v>
      </c>
      <c r="K1608" t="s">
        <v>21</v>
      </c>
      <c r="L1608" t="s">
        <v>7</v>
      </c>
      <c r="M1608" t="s">
        <v>1539</v>
      </c>
    </row>
    <row r="1609" spans="1:13" x14ac:dyDescent="0.25">
      <c r="A1609" t="s">
        <v>1426</v>
      </c>
      <c r="B1609">
        <v>12</v>
      </c>
      <c r="F1609">
        <v>1</v>
      </c>
      <c r="H1609" s="1">
        <v>20000000000</v>
      </c>
      <c r="K1609" t="s">
        <v>21</v>
      </c>
      <c r="L1609" t="s">
        <v>12</v>
      </c>
      <c r="M1609" t="s">
        <v>377</v>
      </c>
    </row>
    <row r="1610" spans="1:13" x14ac:dyDescent="0.25">
      <c r="A1610" t="s">
        <v>1426</v>
      </c>
      <c r="B1610">
        <v>12</v>
      </c>
      <c r="F1610">
        <v>1</v>
      </c>
      <c r="H1610" s="1">
        <v>20000000000</v>
      </c>
      <c r="K1610" t="s">
        <v>21</v>
      </c>
      <c r="L1610" t="s">
        <v>11</v>
      </c>
      <c r="M1610" t="s">
        <v>1533</v>
      </c>
    </row>
    <row r="1611" spans="1:13" x14ac:dyDescent="0.25">
      <c r="A1611" t="s">
        <v>1426</v>
      </c>
      <c r="B1611">
        <v>12</v>
      </c>
      <c r="F1611">
        <v>1</v>
      </c>
      <c r="H1611" s="1">
        <v>20000000000</v>
      </c>
      <c r="K1611" t="s">
        <v>21</v>
      </c>
      <c r="L1611" t="s">
        <v>5</v>
      </c>
      <c r="M1611">
        <v>9686210113</v>
      </c>
    </row>
    <row r="1612" spans="1:13" x14ac:dyDescent="0.25">
      <c r="A1612" t="s">
        <v>1426</v>
      </c>
      <c r="B1612">
        <v>12</v>
      </c>
      <c r="F1612">
        <v>1</v>
      </c>
      <c r="H1612" s="1">
        <v>20000000000</v>
      </c>
      <c r="K1612" t="s">
        <v>21</v>
      </c>
      <c r="L1612" t="s">
        <v>6</v>
      </c>
      <c r="M1612" t="s">
        <v>2379</v>
      </c>
    </row>
    <row r="1613" spans="1:13" x14ac:dyDescent="0.25">
      <c r="A1613" t="s">
        <v>1426</v>
      </c>
      <c r="B1613">
        <v>12</v>
      </c>
      <c r="F1613">
        <v>1</v>
      </c>
      <c r="H1613" s="1">
        <v>20000000000</v>
      </c>
      <c r="K1613" t="s">
        <v>21</v>
      </c>
      <c r="L1613" t="s">
        <v>10</v>
      </c>
      <c r="M1613" s="3" t="s">
        <v>1224</v>
      </c>
    </row>
    <row r="1614" spans="1:13" x14ac:dyDescent="0.25">
      <c r="A1614" t="s">
        <v>1426</v>
      </c>
      <c r="B1614">
        <v>12</v>
      </c>
      <c r="F1614">
        <v>1</v>
      </c>
      <c r="H1614" s="1">
        <v>20000000000</v>
      </c>
      <c r="K1614" t="s">
        <v>21</v>
      </c>
      <c r="L1614" t="s">
        <v>14</v>
      </c>
    </row>
    <row r="1615" spans="1:13" x14ac:dyDescent="0.25">
      <c r="A1615" t="s">
        <v>1426</v>
      </c>
      <c r="B1615">
        <v>12</v>
      </c>
      <c r="F1615">
        <v>1</v>
      </c>
      <c r="H1615" s="1">
        <v>20000000000</v>
      </c>
      <c r="K1615" t="s">
        <v>21</v>
      </c>
      <c r="L1615" t="s">
        <v>16</v>
      </c>
    </row>
    <row r="1616" spans="1:13" x14ac:dyDescent="0.25">
      <c r="A1616" t="s">
        <v>1220</v>
      </c>
      <c r="B1616">
        <v>15</v>
      </c>
      <c r="F1616">
        <v>1</v>
      </c>
      <c r="H1616" s="1">
        <v>17000000000</v>
      </c>
      <c r="K1616" t="s">
        <v>1254</v>
      </c>
      <c r="L1616" t="s">
        <v>9</v>
      </c>
      <c r="M1616" s="3" t="s">
        <v>1544</v>
      </c>
    </row>
    <row r="1617" spans="1:13" x14ac:dyDescent="0.25">
      <c r="A1617" t="s">
        <v>1220</v>
      </c>
      <c r="B1617">
        <v>15</v>
      </c>
      <c r="F1617">
        <v>1</v>
      </c>
      <c r="H1617" s="1">
        <v>17000000000</v>
      </c>
      <c r="K1617" t="s">
        <v>1254</v>
      </c>
      <c r="L1617" t="s">
        <v>8</v>
      </c>
    </row>
    <row r="1618" spans="1:13" x14ac:dyDescent="0.25">
      <c r="A1618" t="s">
        <v>1220</v>
      </c>
      <c r="B1618">
        <v>15</v>
      </c>
      <c r="F1618">
        <v>1</v>
      </c>
      <c r="H1618" s="1">
        <v>17000000000</v>
      </c>
      <c r="K1618" t="s">
        <v>1254</v>
      </c>
      <c r="L1618" t="s">
        <v>7</v>
      </c>
      <c r="M1618" t="s">
        <v>1541</v>
      </c>
    </row>
    <row r="1619" spans="1:13" x14ac:dyDescent="0.25">
      <c r="A1619" t="s">
        <v>1220</v>
      </c>
      <c r="B1619">
        <v>15</v>
      </c>
      <c r="F1619">
        <v>1</v>
      </c>
      <c r="H1619" s="1">
        <v>17000000000</v>
      </c>
      <c r="K1619" t="s">
        <v>1254</v>
      </c>
      <c r="L1619" t="s">
        <v>12</v>
      </c>
      <c r="M1619" t="s">
        <v>264</v>
      </c>
    </row>
    <row r="1620" spans="1:13" x14ac:dyDescent="0.25">
      <c r="A1620" t="s">
        <v>1220</v>
      </c>
      <c r="B1620">
        <v>15</v>
      </c>
      <c r="F1620">
        <v>1</v>
      </c>
      <c r="H1620" s="1">
        <v>17000000000</v>
      </c>
      <c r="K1620" t="s">
        <v>1254</v>
      </c>
      <c r="L1620" t="s">
        <v>11</v>
      </c>
      <c r="M1620" s="3" t="s">
        <v>1254</v>
      </c>
    </row>
    <row r="1621" spans="1:13" x14ac:dyDescent="0.25">
      <c r="A1621" t="s">
        <v>1220</v>
      </c>
      <c r="B1621">
        <v>15</v>
      </c>
      <c r="F1621">
        <v>1</v>
      </c>
      <c r="H1621" s="1">
        <v>17000000000</v>
      </c>
      <c r="K1621" t="s">
        <v>1254</v>
      </c>
      <c r="L1621" t="s">
        <v>5</v>
      </c>
      <c r="M1621">
        <v>8472915816</v>
      </c>
    </row>
    <row r="1622" spans="1:13" x14ac:dyDescent="0.25">
      <c r="A1622" t="s">
        <v>1220</v>
      </c>
      <c r="B1622">
        <v>15</v>
      </c>
      <c r="F1622">
        <v>1</v>
      </c>
      <c r="H1622" s="1">
        <v>17000000000</v>
      </c>
      <c r="K1622" t="s">
        <v>1254</v>
      </c>
      <c r="L1622" t="s">
        <v>6</v>
      </c>
      <c r="M1622" t="s">
        <v>2379</v>
      </c>
    </row>
    <row r="1623" spans="1:13" x14ac:dyDescent="0.25">
      <c r="A1623" t="s">
        <v>1220</v>
      </c>
      <c r="B1623">
        <v>15</v>
      </c>
      <c r="F1623">
        <v>1</v>
      </c>
      <c r="H1623" s="1">
        <v>17000000000</v>
      </c>
      <c r="K1623" t="s">
        <v>1254</v>
      </c>
      <c r="L1623" t="s">
        <v>10</v>
      </c>
      <c r="M1623" s="3" t="s">
        <v>1400</v>
      </c>
    </row>
    <row r="1624" spans="1:13" x14ac:dyDescent="0.25">
      <c r="A1624" t="s">
        <v>1220</v>
      </c>
      <c r="B1624">
        <v>15</v>
      </c>
      <c r="F1624">
        <v>1</v>
      </c>
      <c r="H1624" s="1">
        <v>17000000000</v>
      </c>
      <c r="K1624" t="s">
        <v>1254</v>
      </c>
      <c r="L1624" t="s">
        <v>14</v>
      </c>
    </row>
    <row r="1625" spans="1:13" x14ac:dyDescent="0.25">
      <c r="A1625" t="s">
        <v>1220</v>
      </c>
      <c r="B1625">
        <v>15</v>
      </c>
      <c r="F1625">
        <v>1</v>
      </c>
      <c r="H1625" s="1">
        <v>17000000000</v>
      </c>
      <c r="K1625" t="s">
        <v>1254</v>
      </c>
      <c r="L1625" t="s">
        <v>16</v>
      </c>
    </row>
    <row r="1626" spans="1:13" x14ac:dyDescent="0.25">
      <c r="A1626" t="s">
        <v>755</v>
      </c>
      <c r="B1626">
        <v>537</v>
      </c>
      <c r="F1626">
        <v>1</v>
      </c>
      <c r="H1626" s="1">
        <v>15000000000</v>
      </c>
      <c r="K1626" t="s">
        <v>611</v>
      </c>
      <c r="L1626" t="s">
        <v>9</v>
      </c>
      <c r="M1626" t="s">
        <v>758</v>
      </c>
    </row>
    <row r="1627" spans="1:13" x14ac:dyDescent="0.25">
      <c r="A1627" t="s">
        <v>755</v>
      </c>
      <c r="B1627">
        <v>537</v>
      </c>
      <c r="F1627">
        <v>1</v>
      </c>
      <c r="H1627" s="1">
        <v>15000000000</v>
      </c>
      <c r="K1627" t="s">
        <v>611</v>
      </c>
      <c r="L1627" t="s">
        <v>7</v>
      </c>
      <c r="M1627" t="s">
        <v>757</v>
      </c>
    </row>
    <row r="1628" spans="1:13" x14ac:dyDescent="0.25">
      <c r="A1628" t="s">
        <v>755</v>
      </c>
      <c r="B1628">
        <v>537</v>
      </c>
      <c r="F1628">
        <v>1</v>
      </c>
      <c r="H1628" s="1">
        <v>15000000000</v>
      </c>
      <c r="K1628" t="s">
        <v>611</v>
      </c>
      <c r="L1628" t="s">
        <v>12</v>
      </c>
      <c r="M1628" t="s">
        <v>264</v>
      </c>
    </row>
    <row r="1629" spans="1:13" x14ac:dyDescent="0.25">
      <c r="A1629" t="s">
        <v>755</v>
      </c>
      <c r="B1629">
        <v>537</v>
      </c>
      <c r="F1629">
        <v>1</v>
      </c>
      <c r="H1629" s="1">
        <v>15000000000</v>
      </c>
      <c r="K1629" t="s">
        <v>611</v>
      </c>
      <c r="L1629" t="s">
        <v>5</v>
      </c>
      <c r="M1629" t="s">
        <v>756</v>
      </c>
    </row>
    <row r="1630" spans="1:13" x14ac:dyDescent="0.25">
      <c r="A1630" t="s">
        <v>755</v>
      </c>
      <c r="B1630">
        <v>537</v>
      </c>
      <c r="F1630">
        <v>1</v>
      </c>
      <c r="H1630" s="1">
        <v>15000000000</v>
      </c>
      <c r="K1630" t="s">
        <v>611</v>
      </c>
      <c r="L1630" t="s">
        <v>13</v>
      </c>
      <c r="M1630" t="s">
        <v>90</v>
      </c>
    </row>
    <row r="1631" spans="1:13" x14ac:dyDescent="0.25">
      <c r="A1631" t="s">
        <v>62</v>
      </c>
      <c r="B1631">
        <v>49</v>
      </c>
      <c r="F1631">
        <v>1</v>
      </c>
      <c r="H1631" s="1">
        <v>10000000000</v>
      </c>
      <c r="K1631" t="s">
        <v>28</v>
      </c>
      <c r="L1631" t="s">
        <v>9</v>
      </c>
      <c r="M1631" s="3" t="s">
        <v>1349</v>
      </c>
    </row>
    <row r="1632" spans="1:13" x14ac:dyDescent="0.25">
      <c r="A1632" t="s">
        <v>62</v>
      </c>
      <c r="B1632">
        <v>363</v>
      </c>
      <c r="F1632">
        <v>1</v>
      </c>
      <c r="H1632" s="1">
        <v>12000000000</v>
      </c>
      <c r="K1632" t="s">
        <v>34</v>
      </c>
      <c r="L1632" t="s">
        <v>9</v>
      </c>
      <c r="M1632" t="s">
        <v>1349</v>
      </c>
    </row>
    <row r="1633" spans="1:13" x14ac:dyDescent="0.25">
      <c r="A1633" t="s">
        <v>882</v>
      </c>
      <c r="B1633">
        <v>597</v>
      </c>
      <c r="F1633">
        <v>1</v>
      </c>
      <c r="H1633" s="1">
        <v>18000000000</v>
      </c>
      <c r="K1633" t="s">
        <v>163</v>
      </c>
      <c r="L1633" t="s">
        <v>9</v>
      </c>
      <c r="M1633" t="s">
        <v>1349</v>
      </c>
    </row>
    <row r="1634" spans="1:13" x14ac:dyDescent="0.25">
      <c r="A1634" t="s">
        <v>62</v>
      </c>
      <c r="B1634">
        <v>49</v>
      </c>
      <c r="F1634">
        <v>1</v>
      </c>
      <c r="H1634" s="1">
        <v>10000000000</v>
      </c>
      <c r="K1634" t="s">
        <v>28</v>
      </c>
      <c r="L1634" t="s">
        <v>8</v>
      </c>
      <c r="M1634" t="s">
        <v>261</v>
      </c>
    </row>
    <row r="1635" spans="1:13" x14ac:dyDescent="0.25">
      <c r="A1635" t="s">
        <v>62</v>
      </c>
      <c r="B1635">
        <v>363</v>
      </c>
      <c r="F1635">
        <v>1</v>
      </c>
      <c r="H1635" s="1">
        <v>12000000000</v>
      </c>
      <c r="K1635" t="s">
        <v>34</v>
      </c>
      <c r="L1635" t="s">
        <v>8</v>
      </c>
      <c r="M1635" t="s">
        <v>259</v>
      </c>
    </row>
    <row r="1636" spans="1:13" x14ac:dyDescent="0.25">
      <c r="A1636" t="s">
        <v>62</v>
      </c>
      <c r="B1636">
        <v>49</v>
      </c>
      <c r="F1636">
        <v>1</v>
      </c>
      <c r="H1636" s="1">
        <v>10000000000</v>
      </c>
      <c r="K1636" t="s">
        <v>28</v>
      </c>
      <c r="L1636" t="s">
        <v>7</v>
      </c>
      <c r="M1636" t="s">
        <v>349</v>
      </c>
    </row>
    <row r="1637" spans="1:13" x14ac:dyDescent="0.25">
      <c r="A1637" t="s">
        <v>62</v>
      </c>
      <c r="B1637">
        <v>363</v>
      </c>
      <c r="F1637">
        <v>1</v>
      </c>
      <c r="H1637" s="1">
        <v>12000000000</v>
      </c>
      <c r="K1637" t="s">
        <v>34</v>
      </c>
      <c r="L1637" t="s">
        <v>7</v>
      </c>
      <c r="M1637" t="s">
        <v>315</v>
      </c>
    </row>
    <row r="1638" spans="1:13" x14ac:dyDescent="0.25">
      <c r="A1638" t="s">
        <v>882</v>
      </c>
      <c r="B1638">
        <v>597</v>
      </c>
      <c r="F1638">
        <v>1</v>
      </c>
      <c r="H1638" s="1">
        <v>18000000000</v>
      </c>
      <c r="K1638" t="s">
        <v>163</v>
      </c>
      <c r="L1638" t="s">
        <v>7</v>
      </c>
      <c r="M1638" t="s">
        <v>215</v>
      </c>
    </row>
    <row r="1639" spans="1:13" x14ac:dyDescent="0.25">
      <c r="A1639" t="s">
        <v>62</v>
      </c>
      <c r="B1639">
        <v>49</v>
      </c>
      <c r="F1639">
        <v>1</v>
      </c>
      <c r="H1639" s="1">
        <v>10000000000</v>
      </c>
      <c r="K1639" t="s">
        <v>28</v>
      </c>
      <c r="L1639" t="s">
        <v>12</v>
      </c>
      <c r="M1639" t="s">
        <v>374</v>
      </c>
    </row>
    <row r="1640" spans="1:13" x14ac:dyDescent="0.25">
      <c r="A1640" t="s">
        <v>62</v>
      </c>
      <c r="B1640">
        <v>363</v>
      </c>
      <c r="F1640">
        <v>1</v>
      </c>
      <c r="H1640" s="1">
        <v>12000000000</v>
      </c>
      <c r="K1640" t="s">
        <v>34</v>
      </c>
      <c r="L1640" t="s">
        <v>12</v>
      </c>
      <c r="M1640" t="s">
        <v>264</v>
      </c>
    </row>
    <row r="1641" spans="1:13" x14ac:dyDescent="0.25">
      <c r="A1641" t="s">
        <v>882</v>
      </c>
      <c r="B1641">
        <v>597</v>
      </c>
      <c r="F1641">
        <v>1</v>
      </c>
      <c r="H1641" s="1">
        <v>18000000000</v>
      </c>
      <c r="K1641" t="s">
        <v>163</v>
      </c>
      <c r="L1641" t="s">
        <v>12</v>
      </c>
      <c r="M1641" t="s">
        <v>264</v>
      </c>
    </row>
    <row r="1642" spans="1:13" x14ac:dyDescent="0.25">
      <c r="A1642" t="s">
        <v>62</v>
      </c>
      <c r="B1642">
        <v>49</v>
      </c>
      <c r="F1642">
        <v>1</v>
      </c>
      <c r="H1642" s="1">
        <v>10000000000</v>
      </c>
      <c r="K1642" t="s">
        <v>28</v>
      </c>
      <c r="L1642" t="s">
        <v>11</v>
      </c>
      <c r="M1642" t="s">
        <v>34</v>
      </c>
    </row>
    <row r="1643" spans="1:13" x14ac:dyDescent="0.25">
      <c r="A1643" t="s">
        <v>62</v>
      </c>
      <c r="B1643">
        <v>363</v>
      </c>
      <c r="F1643">
        <v>1</v>
      </c>
      <c r="H1643" s="1">
        <v>12000000000</v>
      </c>
      <c r="K1643" t="s">
        <v>34</v>
      </c>
      <c r="L1643" t="s">
        <v>11</v>
      </c>
      <c r="M1643" t="s">
        <v>259</v>
      </c>
    </row>
    <row r="1644" spans="1:13" x14ac:dyDescent="0.25">
      <c r="A1644" t="s">
        <v>62</v>
      </c>
      <c r="B1644">
        <v>49</v>
      </c>
      <c r="F1644">
        <v>1</v>
      </c>
      <c r="H1644" s="1">
        <v>10000000000</v>
      </c>
      <c r="K1644" t="s">
        <v>28</v>
      </c>
      <c r="L1644" t="s">
        <v>5</v>
      </c>
      <c r="M1644">
        <v>9580476853</v>
      </c>
    </row>
    <row r="1645" spans="1:13" x14ac:dyDescent="0.25">
      <c r="A1645" t="s">
        <v>62</v>
      </c>
      <c r="B1645">
        <v>363</v>
      </c>
      <c r="F1645">
        <v>1</v>
      </c>
      <c r="H1645" s="1">
        <v>12000000000</v>
      </c>
      <c r="K1645" t="s">
        <v>34</v>
      </c>
      <c r="L1645" t="s">
        <v>5</v>
      </c>
      <c r="M1645">
        <v>9580457867</v>
      </c>
    </row>
    <row r="1646" spans="1:13" x14ac:dyDescent="0.25">
      <c r="A1646" t="s">
        <v>62</v>
      </c>
      <c r="B1646">
        <v>49</v>
      </c>
      <c r="F1646">
        <v>1</v>
      </c>
      <c r="H1646" s="1">
        <v>10000000000</v>
      </c>
      <c r="K1646" t="s">
        <v>28</v>
      </c>
      <c r="L1646" t="s">
        <v>6</v>
      </c>
      <c r="M1646" t="s">
        <v>2379</v>
      </c>
    </row>
    <row r="1647" spans="1:13" x14ac:dyDescent="0.25">
      <c r="A1647" t="s">
        <v>62</v>
      </c>
      <c r="B1647">
        <v>363</v>
      </c>
      <c r="F1647">
        <v>1</v>
      </c>
      <c r="H1647" s="1">
        <v>12000000000</v>
      </c>
      <c r="K1647" t="s">
        <v>34</v>
      </c>
      <c r="L1647" t="s">
        <v>6</v>
      </c>
      <c r="M1647" t="s">
        <v>259</v>
      </c>
    </row>
    <row r="1648" spans="1:13" x14ac:dyDescent="0.25">
      <c r="A1648" t="s">
        <v>62</v>
      </c>
      <c r="B1648">
        <v>49</v>
      </c>
      <c r="F1648">
        <v>1</v>
      </c>
      <c r="H1648" s="1">
        <v>10000000000</v>
      </c>
      <c r="K1648" t="s">
        <v>28</v>
      </c>
      <c r="L1648" t="s">
        <v>10</v>
      </c>
      <c r="M1648" t="s">
        <v>256</v>
      </c>
    </row>
    <row r="1649" spans="1:13" x14ac:dyDescent="0.25">
      <c r="A1649" t="s">
        <v>62</v>
      </c>
      <c r="B1649">
        <v>363</v>
      </c>
      <c r="F1649">
        <v>1</v>
      </c>
      <c r="H1649" s="1">
        <v>12000000000</v>
      </c>
      <c r="K1649" t="s">
        <v>34</v>
      </c>
      <c r="L1649" t="s">
        <v>10</v>
      </c>
      <c r="M1649" t="s">
        <v>256</v>
      </c>
    </row>
    <row r="1650" spans="1:13" x14ac:dyDescent="0.25">
      <c r="A1650" t="s">
        <v>62</v>
      </c>
      <c r="B1650">
        <v>363</v>
      </c>
      <c r="F1650">
        <v>1</v>
      </c>
      <c r="H1650" s="1">
        <v>12000000000</v>
      </c>
      <c r="K1650" t="s">
        <v>34</v>
      </c>
      <c r="L1650" t="s">
        <v>13</v>
      </c>
      <c r="M1650" t="s">
        <v>375</v>
      </c>
    </row>
    <row r="1651" spans="1:13" x14ac:dyDescent="0.25">
      <c r="A1651" t="s">
        <v>882</v>
      </c>
      <c r="B1651">
        <v>597</v>
      </c>
      <c r="F1651">
        <v>1</v>
      </c>
      <c r="H1651" s="1">
        <v>18000000000</v>
      </c>
      <c r="K1651" t="s">
        <v>163</v>
      </c>
      <c r="L1651" t="s">
        <v>13</v>
      </c>
      <c r="M1651" t="s">
        <v>90</v>
      </c>
    </row>
    <row r="1652" spans="1:13" x14ac:dyDescent="0.25">
      <c r="A1652" t="s">
        <v>62</v>
      </c>
      <c r="B1652">
        <v>49</v>
      </c>
      <c r="F1652">
        <v>1</v>
      </c>
      <c r="H1652" s="1">
        <v>10000000000</v>
      </c>
      <c r="K1652" t="s">
        <v>28</v>
      </c>
      <c r="L1652" t="s">
        <v>14</v>
      </c>
    </row>
    <row r="1653" spans="1:13" x14ac:dyDescent="0.25">
      <c r="A1653" t="s">
        <v>62</v>
      </c>
      <c r="B1653">
        <v>49</v>
      </c>
      <c r="F1653">
        <v>1</v>
      </c>
      <c r="H1653" s="1">
        <v>10000000000</v>
      </c>
      <c r="K1653" t="s">
        <v>28</v>
      </c>
      <c r="L1653" t="s">
        <v>16</v>
      </c>
    </row>
    <row r="1654" spans="1:13" x14ac:dyDescent="0.25">
      <c r="A1654" t="s">
        <v>167</v>
      </c>
      <c r="B1654">
        <v>185</v>
      </c>
      <c r="F1654">
        <v>1</v>
      </c>
      <c r="H1654" s="1">
        <v>15000000000</v>
      </c>
      <c r="K1654" t="s">
        <v>168</v>
      </c>
      <c r="L1654" t="s">
        <v>9</v>
      </c>
      <c r="M1654" s="3" t="s">
        <v>1723</v>
      </c>
    </row>
    <row r="1655" spans="1:13" x14ac:dyDescent="0.25">
      <c r="A1655" t="s">
        <v>167</v>
      </c>
      <c r="B1655">
        <v>185</v>
      </c>
      <c r="F1655">
        <v>1</v>
      </c>
      <c r="H1655" s="1">
        <v>15000000000</v>
      </c>
      <c r="K1655" t="s">
        <v>168</v>
      </c>
      <c r="L1655" t="s">
        <v>8</v>
      </c>
    </row>
    <row r="1656" spans="1:13" x14ac:dyDescent="0.25">
      <c r="A1656" t="s">
        <v>167</v>
      </c>
      <c r="B1656">
        <v>185</v>
      </c>
      <c r="F1656">
        <v>1</v>
      </c>
      <c r="H1656" s="1">
        <v>15000000000</v>
      </c>
      <c r="K1656" t="s">
        <v>168</v>
      </c>
      <c r="L1656" t="s">
        <v>7</v>
      </c>
      <c r="M1656" t="s">
        <v>467</v>
      </c>
    </row>
    <row r="1657" spans="1:13" x14ac:dyDescent="0.25">
      <c r="A1657" t="s">
        <v>167</v>
      </c>
      <c r="B1657">
        <v>185</v>
      </c>
      <c r="F1657">
        <v>1</v>
      </c>
      <c r="H1657" s="1">
        <v>15000000000</v>
      </c>
      <c r="K1657" t="s">
        <v>168</v>
      </c>
      <c r="L1657" t="s">
        <v>12</v>
      </c>
      <c r="M1657" t="s">
        <v>264</v>
      </c>
    </row>
    <row r="1658" spans="1:13" x14ac:dyDescent="0.25">
      <c r="A1658" t="s">
        <v>167</v>
      </c>
      <c r="B1658">
        <v>185</v>
      </c>
      <c r="F1658">
        <v>1</v>
      </c>
      <c r="H1658" s="1">
        <v>15000000000</v>
      </c>
      <c r="K1658" t="s">
        <v>168</v>
      </c>
      <c r="L1658" t="s">
        <v>11</v>
      </c>
      <c r="M1658" t="s">
        <v>168</v>
      </c>
    </row>
    <row r="1659" spans="1:13" x14ac:dyDescent="0.25">
      <c r="A1659" t="s">
        <v>167</v>
      </c>
      <c r="B1659">
        <v>185</v>
      </c>
      <c r="F1659">
        <v>1</v>
      </c>
      <c r="H1659" s="1">
        <v>15000000000</v>
      </c>
      <c r="K1659" t="s">
        <v>168</v>
      </c>
      <c r="L1659" t="s">
        <v>5</v>
      </c>
      <c r="M1659">
        <v>9583000701</v>
      </c>
    </row>
    <row r="1660" spans="1:13" x14ac:dyDescent="0.25">
      <c r="A1660" t="s">
        <v>167</v>
      </c>
      <c r="B1660">
        <v>185</v>
      </c>
      <c r="F1660">
        <v>1</v>
      </c>
      <c r="H1660" s="1">
        <v>15000000000</v>
      </c>
      <c r="K1660" t="s">
        <v>168</v>
      </c>
      <c r="L1660" t="s">
        <v>6</v>
      </c>
      <c r="M1660">
        <v>9789587046199</v>
      </c>
    </row>
    <row r="1661" spans="1:13" x14ac:dyDescent="0.25">
      <c r="A1661" t="s">
        <v>167</v>
      </c>
      <c r="B1661">
        <v>185</v>
      </c>
      <c r="F1661">
        <v>1</v>
      </c>
      <c r="H1661" s="1">
        <v>15000000000</v>
      </c>
      <c r="K1661" t="s">
        <v>168</v>
      </c>
      <c r="L1661" t="s">
        <v>10</v>
      </c>
      <c r="M1661" s="3" t="s">
        <v>1400</v>
      </c>
    </row>
    <row r="1662" spans="1:13" x14ac:dyDescent="0.25">
      <c r="A1662" t="s">
        <v>167</v>
      </c>
      <c r="B1662">
        <v>185</v>
      </c>
      <c r="F1662">
        <v>1</v>
      </c>
      <c r="H1662" s="1">
        <v>15000000000</v>
      </c>
      <c r="K1662" t="s">
        <v>168</v>
      </c>
      <c r="L1662" t="s">
        <v>13</v>
      </c>
      <c r="M1662" t="s">
        <v>90</v>
      </c>
    </row>
    <row r="1663" spans="1:13" x14ac:dyDescent="0.25">
      <c r="A1663" t="s">
        <v>167</v>
      </c>
      <c r="B1663">
        <v>185</v>
      </c>
      <c r="F1663">
        <v>1</v>
      </c>
      <c r="H1663" s="1">
        <v>15000000000</v>
      </c>
      <c r="K1663" t="s">
        <v>168</v>
      </c>
      <c r="L1663" t="s">
        <v>14</v>
      </c>
    </row>
    <row r="1664" spans="1:13" x14ac:dyDescent="0.25">
      <c r="A1664" t="s">
        <v>167</v>
      </c>
      <c r="B1664">
        <v>185</v>
      </c>
      <c r="F1664">
        <v>1</v>
      </c>
      <c r="H1664" s="1">
        <v>15000000000</v>
      </c>
      <c r="K1664" t="s">
        <v>168</v>
      </c>
      <c r="L1664" t="s">
        <v>16</v>
      </c>
    </row>
    <row r="1665" spans="1:13" x14ac:dyDescent="0.25">
      <c r="A1665" t="s">
        <v>1121</v>
      </c>
      <c r="B1665">
        <v>743</v>
      </c>
      <c r="F1665">
        <v>1</v>
      </c>
      <c r="H1665" s="1">
        <v>25000000000</v>
      </c>
      <c r="K1665" t="s">
        <v>1301</v>
      </c>
      <c r="L1665" t="s">
        <v>9</v>
      </c>
      <c r="M1665" t="s">
        <v>1122</v>
      </c>
    </row>
    <row r="1666" spans="1:13" x14ac:dyDescent="0.25">
      <c r="A1666" t="s">
        <v>1121</v>
      </c>
      <c r="B1666">
        <v>743</v>
      </c>
      <c r="F1666">
        <v>1</v>
      </c>
      <c r="H1666" s="1">
        <v>25000000000</v>
      </c>
      <c r="K1666" t="s">
        <v>1301</v>
      </c>
      <c r="L1666" t="s">
        <v>12</v>
      </c>
      <c r="M1666" t="s">
        <v>264</v>
      </c>
    </row>
    <row r="1667" spans="1:13" x14ac:dyDescent="0.25">
      <c r="A1667" t="s">
        <v>1121</v>
      </c>
      <c r="B1667">
        <v>743</v>
      </c>
      <c r="F1667">
        <v>1</v>
      </c>
      <c r="H1667" s="1">
        <v>25000000000</v>
      </c>
      <c r="K1667" t="s">
        <v>1301</v>
      </c>
      <c r="L1667" t="s">
        <v>13</v>
      </c>
      <c r="M1667" t="s">
        <v>90</v>
      </c>
    </row>
    <row r="1668" spans="1:13" x14ac:dyDescent="0.25">
      <c r="A1668" t="s">
        <v>112</v>
      </c>
      <c r="B1668">
        <v>126</v>
      </c>
      <c r="F1668">
        <v>1</v>
      </c>
      <c r="H1668" s="1">
        <v>30000000000</v>
      </c>
      <c r="K1668" t="s">
        <v>113</v>
      </c>
      <c r="L1668" t="s">
        <v>9</v>
      </c>
      <c r="M1668" t="s">
        <v>1684</v>
      </c>
    </row>
    <row r="1669" spans="1:13" x14ac:dyDescent="0.25">
      <c r="A1669" t="s">
        <v>112</v>
      </c>
      <c r="B1669">
        <v>126</v>
      </c>
      <c r="F1669">
        <v>1</v>
      </c>
      <c r="H1669" s="1">
        <v>30000000000</v>
      </c>
      <c r="K1669" t="s">
        <v>113</v>
      </c>
      <c r="L1669" t="s">
        <v>8</v>
      </c>
      <c r="M1669" t="s">
        <v>1683</v>
      </c>
    </row>
    <row r="1670" spans="1:13" x14ac:dyDescent="0.25">
      <c r="A1670" t="s">
        <v>112</v>
      </c>
      <c r="B1670">
        <v>126</v>
      </c>
      <c r="F1670">
        <v>1</v>
      </c>
      <c r="H1670" s="1">
        <v>30000000000</v>
      </c>
      <c r="K1670" t="s">
        <v>113</v>
      </c>
      <c r="L1670" t="s">
        <v>7</v>
      </c>
      <c r="M1670" s="3" t="s">
        <v>1682</v>
      </c>
    </row>
    <row r="1671" spans="1:13" x14ac:dyDescent="0.25">
      <c r="A1671" t="s">
        <v>112</v>
      </c>
      <c r="B1671">
        <v>126</v>
      </c>
      <c r="F1671">
        <v>1</v>
      </c>
      <c r="H1671" s="1">
        <v>30000000000</v>
      </c>
      <c r="K1671" t="s">
        <v>113</v>
      </c>
      <c r="L1671" t="s">
        <v>12</v>
      </c>
      <c r="M1671" t="s">
        <v>264</v>
      </c>
    </row>
    <row r="1672" spans="1:13" x14ac:dyDescent="0.25">
      <c r="A1672" t="s">
        <v>112</v>
      </c>
      <c r="B1672">
        <v>126</v>
      </c>
      <c r="F1672">
        <v>1</v>
      </c>
      <c r="H1672" s="1">
        <v>30000000000</v>
      </c>
      <c r="K1672" t="s">
        <v>113</v>
      </c>
      <c r="L1672" t="s">
        <v>11</v>
      </c>
      <c r="M1672" t="s">
        <v>26</v>
      </c>
    </row>
    <row r="1673" spans="1:13" x14ac:dyDescent="0.25">
      <c r="A1673" t="s">
        <v>112</v>
      </c>
      <c r="B1673">
        <v>126</v>
      </c>
      <c r="F1673">
        <v>1</v>
      </c>
      <c r="H1673" s="1">
        <v>30000000000</v>
      </c>
      <c r="K1673" t="s">
        <v>113</v>
      </c>
      <c r="L1673" t="s">
        <v>5</v>
      </c>
      <c r="M1673">
        <v>8433100645</v>
      </c>
    </row>
    <row r="1674" spans="1:13" x14ac:dyDescent="0.25">
      <c r="A1674" t="s">
        <v>112</v>
      </c>
      <c r="B1674">
        <v>126</v>
      </c>
      <c r="F1674">
        <v>1</v>
      </c>
      <c r="H1674" s="1">
        <v>30000000000</v>
      </c>
      <c r="K1674" t="s">
        <v>113</v>
      </c>
      <c r="L1674" t="s">
        <v>6</v>
      </c>
      <c r="M1674">
        <v>9788433100641</v>
      </c>
    </row>
    <row r="1675" spans="1:13" x14ac:dyDescent="0.25">
      <c r="A1675" t="s">
        <v>112</v>
      </c>
      <c r="B1675">
        <v>126</v>
      </c>
      <c r="F1675">
        <v>1</v>
      </c>
      <c r="H1675" s="1">
        <v>30000000000</v>
      </c>
      <c r="K1675" t="s">
        <v>113</v>
      </c>
      <c r="L1675" t="s">
        <v>10</v>
      </c>
      <c r="M1675" s="3" t="s">
        <v>1400</v>
      </c>
    </row>
    <row r="1676" spans="1:13" x14ac:dyDescent="0.25">
      <c r="A1676" t="s">
        <v>112</v>
      </c>
      <c r="B1676">
        <v>126</v>
      </c>
      <c r="F1676">
        <v>1</v>
      </c>
      <c r="H1676" s="1">
        <v>30000000000</v>
      </c>
      <c r="K1676" t="s">
        <v>113</v>
      </c>
      <c r="L1676" t="s">
        <v>13</v>
      </c>
      <c r="M1676" t="s">
        <v>90</v>
      </c>
    </row>
    <row r="1677" spans="1:13" x14ac:dyDescent="0.25">
      <c r="A1677" t="s">
        <v>112</v>
      </c>
      <c r="B1677">
        <v>126</v>
      </c>
      <c r="F1677">
        <v>1</v>
      </c>
      <c r="H1677" s="1">
        <v>30000000000</v>
      </c>
      <c r="K1677" t="s">
        <v>113</v>
      </c>
      <c r="L1677" t="s">
        <v>14</v>
      </c>
    </row>
    <row r="1678" spans="1:13" x14ac:dyDescent="0.25">
      <c r="A1678" t="s">
        <v>112</v>
      </c>
      <c r="B1678">
        <v>126</v>
      </c>
      <c r="F1678">
        <v>1</v>
      </c>
      <c r="H1678" s="1">
        <v>30000000000</v>
      </c>
      <c r="K1678" t="s">
        <v>113</v>
      </c>
      <c r="L1678" t="s">
        <v>16</v>
      </c>
    </row>
    <row r="1679" spans="1:13" x14ac:dyDescent="0.25">
      <c r="A1679" t="s">
        <v>185</v>
      </c>
      <c r="B1679">
        <v>199</v>
      </c>
      <c r="F1679">
        <v>1</v>
      </c>
      <c r="H1679" s="1">
        <v>15000000000</v>
      </c>
      <c r="K1679" t="s">
        <v>28</v>
      </c>
      <c r="L1679" t="s">
        <v>9</v>
      </c>
      <c r="M1679" t="s">
        <v>1742</v>
      </c>
    </row>
    <row r="1680" spans="1:13" x14ac:dyDescent="0.25">
      <c r="A1680" t="s">
        <v>185</v>
      </c>
      <c r="B1680">
        <v>199</v>
      </c>
      <c r="F1680">
        <v>1</v>
      </c>
      <c r="H1680" s="1">
        <v>15000000000</v>
      </c>
      <c r="K1680" t="s">
        <v>28</v>
      </c>
      <c r="L1680" t="s">
        <v>8</v>
      </c>
      <c r="M1680" s="3" t="s">
        <v>1741</v>
      </c>
    </row>
    <row r="1681" spans="1:13" x14ac:dyDescent="0.25">
      <c r="A1681" t="s">
        <v>185</v>
      </c>
      <c r="B1681">
        <v>199</v>
      </c>
      <c r="F1681">
        <v>1</v>
      </c>
      <c r="H1681" s="1">
        <v>15000000000</v>
      </c>
      <c r="K1681" t="s">
        <v>28</v>
      </c>
      <c r="L1681" t="s">
        <v>7</v>
      </c>
      <c r="M1681" t="s">
        <v>1672</v>
      </c>
    </row>
    <row r="1682" spans="1:13" x14ac:dyDescent="0.25">
      <c r="A1682" t="s">
        <v>185</v>
      </c>
      <c r="B1682">
        <v>199</v>
      </c>
      <c r="F1682">
        <v>1</v>
      </c>
      <c r="H1682" s="1">
        <v>15000000000</v>
      </c>
      <c r="K1682" t="s">
        <v>28</v>
      </c>
      <c r="L1682" t="s">
        <v>12</v>
      </c>
      <c r="M1682" t="s">
        <v>264</v>
      </c>
    </row>
    <row r="1683" spans="1:13" x14ac:dyDescent="0.25">
      <c r="A1683" t="s">
        <v>185</v>
      </c>
      <c r="B1683">
        <v>199</v>
      </c>
      <c r="F1683">
        <v>1</v>
      </c>
      <c r="H1683" s="1">
        <v>15000000000</v>
      </c>
      <c r="K1683" t="s">
        <v>28</v>
      </c>
      <c r="L1683" t="s">
        <v>11</v>
      </c>
      <c r="M1683" t="s">
        <v>28</v>
      </c>
    </row>
    <row r="1684" spans="1:13" x14ac:dyDescent="0.25">
      <c r="A1684" t="s">
        <v>185</v>
      </c>
      <c r="B1684">
        <v>199</v>
      </c>
      <c r="F1684">
        <v>1</v>
      </c>
      <c r="H1684" s="1">
        <v>15000000000</v>
      </c>
      <c r="K1684" t="s">
        <v>28</v>
      </c>
      <c r="L1684" t="s">
        <v>5</v>
      </c>
      <c r="M1684">
        <v>95860116301</v>
      </c>
    </row>
    <row r="1685" spans="1:13" x14ac:dyDescent="0.25">
      <c r="A1685" t="s">
        <v>185</v>
      </c>
      <c r="B1685">
        <v>199</v>
      </c>
      <c r="F1685">
        <v>1</v>
      </c>
      <c r="H1685" s="1">
        <v>15000000000</v>
      </c>
      <c r="K1685" t="s">
        <v>28</v>
      </c>
      <c r="L1685" t="s">
        <v>6</v>
      </c>
      <c r="M1685" t="s">
        <v>2379</v>
      </c>
    </row>
    <row r="1686" spans="1:13" x14ac:dyDescent="0.25">
      <c r="A1686" t="s">
        <v>185</v>
      </c>
      <c r="B1686">
        <v>199</v>
      </c>
      <c r="F1686">
        <v>1</v>
      </c>
      <c r="H1686" s="1">
        <v>15000000000</v>
      </c>
      <c r="K1686" t="s">
        <v>28</v>
      </c>
      <c r="L1686" t="s">
        <v>10</v>
      </c>
      <c r="M1686" t="s">
        <v>256</v>
      </c>
    </row>
    <row r="1687" spans="1:13" x14ac:dyDescent="0.25">
      <c r="A1687" t="s">
        <v>185</v>
      </c>
      <c r="B1687">
        <v>199</v>
      </c>
      <c r="F1687">
        <v>1</v>
      </c>
      <c r="H1687" s="1">
        <v>15000000000</v>
      </c>
      <c r="K1687" t="s">
        <v>28</v>
      </c>
      <c r="L1687" t="s">
        <v>14</v>
      </c>
    </row>
    <row r="1688" spans="1:13" x14ac:dyDescent="0.25">
      <c r="A1688" t="s">
        <v>185</v>
      </c>
      <c r="B1688">
        <v>199</v>
      </c>
      <c r="F1688">
        <v>1</v>
      </c>
      <c r="H1688" s="1">
        <v>15000000000</v>
      </c>
      <c r="K1688" t="s">
        <v>28</v>
      </c>
      <c r="L1688" t="s">
        <v>16</v>
      </c>
    </row>
    <row r="1689" spans="1:13" x14ac:dyDescent="0.25">
      <c r="A1689" t="s">
        <v>137</v>
      </c>
      <c r="B1689">
        <v>153</v>
      </c>
      <c r="F1689">
        <v>1</v>
      </c>
      <c r="H1689" s="1">
        <v>20000000000</v>
      </c>
      <c r="K1689" t="s">
        <v>28</v>
      </c>
      <c r="L1689" t="s">
        <v>9</v>
      </c>
      <c r="M1689" t="s">
        <v>1705</v>
      </c>
    </row>
    <row r="1690" spans="1:13" x14ac:dyDescent="0.25">
      <c r="A1690" t="s">
        <v>137</v>
      </c>
      <c r="B1690">
        <v>153</v>
      </c>
      <c r="F1690">
        <v>1</v>
      </c>
      <c r="H1690" s="1">
        <v>20000000000</v>
      </c>
      <c r="K1690" t="s">
        <v>28</v>
      </c>
      <c r="L1690" t="s">
        <v>8</v>
      </c>
      <c r="M1690" t="s">
        <v>261</v>
      </c>
    </row>
    <row r="1691" spans="1:13" x14ac:dyDescent="0.25">
      <c r="A1691" t="s">
        <v>137</v>
      </c>
      <c r="B1691">
        <v>153</v>
      </c>
      <c r="F1691">
        <v>1</v>
      </c>
      <c r="H1691" s="1">
        <v>20000000000</v>
      </c>
      <c r="K1691" t="s">
        <v>28</v>
      </c>
      <c r="L1691" t="s">
        <v>7</v>
      </c>
      <c r="M1691" t="s">
        <v>349</v>
      </c>
    </row>
    <row r="1692" spans="1:13" x14ac:dyDescent="0.25">
      <c r="A1692" t="s">
        <v>137</v>
      </c>
      <c r="B1692">
        <v>153</v>
      </c>
      <c r="F1692">
        <v>1</v>
      </c>
      <c r="H1692" s="1">
        <v>20000000000</v>
      </c>
      <c r="K1692" t="s">
        <v>28</v>
      </c>
      <c r="L1692" t="s">
        <v>12</v>
      </c>
      <c r="M1692" t="s">
        <v>264</v>
      </c>
    </row>
    <row r="1693" spans="1:13" x14ac:dyDescent="0.25">
      <c r="A1693" t="s">
        <v>137</v>
      </c>
      <c r="B1693">
        <v>153</v>
      </c>
      <c r="F1693">
        <v>1</v>
      </c>
      <c r="H1693" s="1">
        <v>20000000000</v>
      </c>
      <c r="K1693" t="s">
        <v>28</v>
      </c>
      <c r="L1693" t="s">
        <v>11</v>
      </c>
      <c r="M1693" t="s">
        <v>28</v>
      </c>
    </row>
    <row r="1694" spans="1:13" x14ac:dyDescent="0.25">
      <c r="A1694" t="s">
        <v>137</v>
      </c>
      <c r="B1694">
        <v>153</v>
      </c>
      <c r="F1694">
        <v>1</v>
      </c>
      <c r="H1694" s="1">
        <v>20000000000</v>
      </c>
      <c r="K1694" t="s">
        <v>28</v>
      </c>
      <c r="L1694" t="s">
        <v>5</v>
      </c>
      <c r="M1694">
        <v>9580438927</v>
      </c>
    </row>
    <row r="1695" spans="1:13" x14ac:dyDescent="0.25">
      <c r="A1695" t="s">
        <v>137</v>
      </c>
      <c r="B1695">
        <v>153</v>
      </c>
      <c r="F1695">
        <v>1</v>
      </c>
      <c r="H1695" s="1">
        <v>20000000000</v>
      </c>
      <c r="K1695" t="s">
        <v>28</v>
      </c>
      <c r="L1695" t="s">
        <v>6</v>
      </c>
      <c r="M1695" t="s">
        <v>2379</v>
      </c>
    </row>
    <row r="1696" spans="1:13" x14ac:dyDescent="0.25">
      <c r="A1696" t="s">
        <v>137</v>
      </c>
      <c r="B1696">
        <v>153</v>
      </c>
      <c r="F1696">
        <v>1</v>
      </c>
      <c r="H1696" s="1">
        <v>20000000000</v>
      </c>
      <c r="K1696" t="s">
        <v>28</v>
      </c>
      <c r="L1696" t="s">
        <v>10</v>
      </c>
      <c r="M1696" t="s">
        <v>256</v>
      </c>
    </row>
    <row r="1697" spans="1:13" x14ac:dyDescent="0.25">
      <c r="A1697" t="s">
        <v>137</v>
      </c>
      <c r="B1697">
        <v>153</v>
      </c>
      <c r="F1697">
        <v>1</v>
      </c>
      <c r="H1697" s="1">
        <v>20000000000</v>
      </c>
      <c r="K1697" t="s">
        <v>28</v>
      </c>
      <c r="L1697" t="s">
        <v>14</v>
      </c>
    </row>
    <row r="1698" spans="1:13" x14ac:dyDescent="0.25">
      <c r="A1698" t="s">
        <v>137</v>
      </c>
      <c r="B1698">
        <v>153</v>
      </c>
      <c r="F1698">
        <v>1</v>
      </c>
      <c r="H1698" s="1">
        <v>20000000000</v>
      </c>
      <c r="K1698" t="s">
        <v>28</v>
      </c>
      <c r="L1698" t="s">
        <v>16</v>
      </c>
    </row>
    <row r="1699" spans="1:13" x14ac:dyDescent="0.25">
      <c r="A1699" t="s">
        <v>1390</v>
      </c>
      <c r="B1699">
        <v>167</v>
      </c>
      <c r="F1699">
        <v>1</v>
      </c>
      <c r="H1699" s="1">
        <v>15000000000</v>
      </c>
      <c r="K1699" t="s">
        <v>28</v>
      </c>
      <c r="L1699" t="s">
        <v>9</v>
      </c>
      <c r="M1699" t="s">
        <v>1042</v>
      </c>
    </row>
    <row r="1700" spans="1:13" x14ac:dyDescent="0.25">
      <c r="A1700" t="s">
        <v>1390</v>
      </c>
      <c r="B1700">
        <v>167</v>
      </c>
      <c r="F1700">
        <v>1</v>
      </c>
      <c r="H1700" s="1">
        <v>15000000000</v>
      </c>
      <c r="K1700" t="s">
        <v>28</v>
      </c>
      <c r="L1700" t="s">
        <v>8</v>
      </c>
    </row>
    <row r="1701" spans="1:13" x14ac:dyDescent="0.25">
      <c r="A1701" t="s">
        <v>1390</v>
      </c>
      <c r="B1701">
        <v>167</v>
      </c>
      <c r="F1701">
        <v>1</v>
      </c>
      <c r="H1701" s="1">
        <v>15000000000</v>
      </c>
      <c r="K1701" t="s">
        <v>28</v>
      </c>
      <c r="L1701" t="s">
        <v>7</v>
      </c>
    </row>
    <row r="1702" spans="1:13" x14ac:dyDescent="0.25">
      <c r="A1702" t="s">
        <v>1390</v>
      </c>
      <c r="B1702">
        <v>167</v>
      </c>
      <c r="F1702">
        <v>1</v>
      </c>
      <c r="H1702" s="1">
        <v>15000000000</v>
      </c>
      <c r="K1702" t="s">
        <v>28</v>
      </c>
      <c r="L1702" t="s">
        <v>12</v>
      </c>
      <c r="M1702" t="s">
        <v>264</v>
      </c>
    </row>
    <row r="1703" spans="1:13" x14ac:dyDescent="0.25">
      <c r="A1703" t="s">
        <v>1390</v>
      </c>
      <c r="B1703">
        <v>167</v>
      </c>
      <c r="F1703">
        <v>1</v>
      </c>
      <c r="H1703" s="1">
        <v>15000000000</v>
      </c>
      <c r="K1703" t="s">
        <v>28</v>
      </c>
      <c r="L1703" t="s">
        <v>11</v>
      </c>
      <c r="M1703" t="s">
        <v>28</v>
      </c>
    </row>
    <row r="1704" spans="1:13" x14ac:dyDescent="0.25">
      <c r="A1704" t="s">
        <v>1390</v>
      </c>
      <c r="B1704">
        <v>167</v>
      </c>
      <c r="F1704">
        <v>1</v>
      </c>
      <c r="H1704" s="1">
        <v>15000000000</v>
      </c>
      <c r="K1704" t="s">
        <v>28</v>
      </c>
      <c r="L1704" t="s">
        <v>5</v>
      </c>
      <c r="M1704" t="s">
        <v>2379</v>
      </c>
    </row>
    <row r="1705" spans="1:13" x14ac:dyDescent="0.25">
      <c r="A1705" t="s">
        <v>1390</v>
      </c>
      <c r="B1705">
        <v>167</v>
      </c>
      <c r="F1705">
        <v>1</v>
      </c>
      <c r="H1705" s="1">
        <v>15000000000</v>
      </c>
      <c r="K1705" t="s">
        <v>28</v>
      </c>
      <c r="L1705" t="s">
        <v>6</v>
      </c>
      <c r="M1705" t="s">
        <v>2379</v>
      </c>
    </row>
    <row r="1706" spans="1:13" x14ac:dyDescent="0.25">
      <c r="A1706" t="s">
        <v>1390</v>
      </c>
      <c r="B1706">
        <v>167</v>
      </c>
      <c r="F1706">
        <v>1</v>
      </c>
      <c r="H1706" s="1">
        <v>15000000000</v>
      </c>
      <c r="K1706" t="s">
        <v>28</v>
      </c>
      <c r="L1706" t="s">
        <v>10</v>
      </c>
      <c r="M1706" t="s">
        <v>1662</v>
      </c>
    </row>
    <row r="1707" spans="1:13" x14ac:dyDescent="0.25">
      <c r="A1707" t="s">
        <v>1390</v>
      </c>
      <c r="B1707">
        <v>167</v>
      </c>
      <c r="F1707">
        <v>1</v>
      </c>
      <c r="H1707" s="1">
        <v>15000000000</v>
      </c>
      <c r="K1707" t="s">
        <v>28</v>
      </c>
      <c r="L1707" t="s">
        <v>14</v>
      </c>
    </row>
    <row r="1708" spans="1:13" x14ac:dyDescent="0.25">
      <c r="A1708" t="s">
        <v>1390</v>
      </c>
      <c r="B1708">
        <v>167</v>
      </c>
      <c r="F1708">
        <v>1</v>
      </c>
      <c r="H1708" s="1">
        <v>15000000000</v>
      </c>
      <c r="K1708" t="s">
        <v>28</v>
      </c>
      <c r="L1708" t="s">
        <v>16</v>
      </c>
    </row>
    <row r="1709" spans="1:13" x14ac:dyDescent="0.25">
      <c r="A1709" t="s">
        <v>1413</v>
      </c>
      <c r="B1709">
        <v>518</v>
      </c>
      <c r="F1709">
        <v>1</v>
      </c>
      <c r="H1709" s="1">
        <v>20000000000</v>
      </c>
      <c r="K1709" t="s">
        <v>26</v>
      </c>
      <c r="L1709" t="s">
        <v>9</v>
      </c>
      <c r="M1709" t="s">
        <v>713</v>
      </c>
    </row>
    <row r="1710" spans="1:13" x14ac:dyDescent="0.25">
      <c r="A1710" t="s">
        <v>1413</v>
      </c>
      <c r="B1710">
        <v>518</v>
      </c>
      <c r="F1710">
        <v>1</v>
      </c>
      <c r="H1710" s="1">
        <v>20000000000</v>
      </c>
      <c r="K1710" t="s">
        <v>26</v>
      </c>
      <c r="L1710" t="s">
        <v>8</v>
      </c>
      <c r="M1710" t="s">
        <v>712</v>
      </c>
    </row>
    <row r="1711" spans="1:13" x14ac:dyDescent="0.25">
      <c r="A1711" t="s">
        <v>1413</v>
      </c>
      <c r="B1711">
        <v>518</v>
      </c>
      <c r="F1711">
        <v>1</v>
      </c>
      <c r="H1711" s="1">
        <v>20000000000</v>
      </c>
      <c r="K1711" t="s">
        <v>26</v>
      </c>
      <c r="L1711" t="s">
        <v>7</v>
      </c>
      <c r="M1711" t="s">
        <v>537</v>
      </c>
    </row>
    <row r="1712" spans="1:13" x14ac:dyDescent="0.25">
      <c r="A1712" t="s">
        <v>1413</v>
      </c>
      <c r="B1712">
        <v>518</v>
      </c>
      <c r="F1712">
        <v>1</v>
      </c>
      <c r="H1712" s="1">
        <v>20000000000</v>
      </c>
      <c r="K1712" t="s">
        <v>26</v>
      </c>
      <c r="L1712" t="s">
        <v>12</v>
      </c>
      <c r="M1712" t="s">
        <v>264</v>
      </c>
    </row>
    <row r="1713" spans="1:13" x14ac:dyDescent="0.25">
      <c r="A1713" t="s">
        <v>1413</v>
      </c>
      <c r="B1713">
        <v>518</v>
      </c>
      <c r="F1713">
        <v>1</v>
      </c>
      <c r="H1713" s="1">
        <v>20000000000</v>
      </c>
      <c r="K1713" t="s">
        <v>26</v>
      </c>
      <c r="L1713" t="s">
        <v>5</v>
      </c>
      <c r="M1713">
        <v>8401336163</v>
      </c>
    </row>
    <row r="1714" spans="1:13" x14ac:dyDescent="0.25">
      <c r="A1714" t="s">
        <v>1413</v>
      </c>
      <c r="B1714">
        <v>518</v>
      </c>
      <c r="F1714">
        <v>1</v>
      </c>
      <c r="H1714" s="1">
        <v>20000000000</v>
      </c>
      <c r="K1714" t="s">
        <v>26</v>
      </c>
      <c r="L1714" t="s">
        <v>6</v>
      </c>
      <c r="M1714">
        <v>9788401336164</v>
      </c>
    </row>
    <row r="1715" spans="1:13" x14ac:dyDescent="0.25">
      <c r="A1715" t="s">
        <v>1413</v>
      </c>
      <c r="B1715">
        <v>518</v>
      </c>
      <c r="F1715">
        <v>1</v>
      </c>
      <c r="H1715" s="1">
        <v>20000000000</v>
      </c>
      <c r="K1715" t="s">
        <v>26</v>
      </c>
      <c r="L1715" t="s">
        <v>13</v>
      </c>
      <c r="M1715" t="s">
        <v>90</v>
      </c>
    </row>
    <row r="1716" spans="1:13" x14ac:dyDescent="0.25">
      <c r="A1716" t="s">
        <v>1258</v>
      </c>
      <c r="B1716">
        <v>51</v>
      </c>
      <c r="F1716">
        <v>1</v>
      </c>
      <c r="H1716" s="1">
        <v>15000000000</v>
      </c>
      <c r="K1716" t="s">
        <v>26</v>
      </c>
      <c r="L1716" t="s">
        <v>9</v>
      </c>
      <c r="M1716" t="s">
        <v>275</v>
      </c>
    </row>
    <row r="1717" spans="1:13" x14ac:dyDescent="0.25">
      <c r="A1717" t="s">
        <v>1258</v>
      </c>
      <c r="B1717">
        <v>51</v>
      </c>
      <c r="F1717">
        <v>1</v>
      </c>
      <c r="H1717" s="1">
        <v>15000000000</v>
      </c>
      <c r="K1717" t="s">
        <v>26</v>
      </c>
      <c r="L1717" t="s">
        <v>8</v>
      </c>
      <c r="M1717" t="s">
        <v>1598</v>
      </c>
    </row>
    <row r="1718" spans="1:13" x14ac:dyDescent="0.25">
      <c r="A1718" t="s">
        <v>1258</v>
      </c>
      <c r="B1718">
        <v>51</v>
      </c>
      <c r="F1718">
        <v>1</v>
      </c>
      <c r="H1718" s="1">
        <v>15000000000</v>
      </c>
      <c r="K1718" t="s">
        <v>26</v>
      </c>
      <c r="L1718" t="s">
        <v>7</v>
      </c>
      <c r="M1718" t="s">
        <v>351</v>
      </c>
    </row>
    <row r="1719" spans="1:13" x14ac:dyDescent="0.25">
      <c r="A1719" t="s">
        <v>1258</v>
      </c>
      <c r="B1719">
        <v>51</v>
      </c>
      <c r="F1719">
        <v>1</v>
      </c>
      <c r="H1719" s="1">
        <v>15000000000</v>
      </c>
      <c r="K1719" t="s">
        <v>26</v>
      </c>
      <c r="L1719" t="s">
        <v>12</v>
      </c>
      <c r="M1719" t="s">
        <v>344</v>
      </c>
    </row>
    <row r="1720" spans="1:13" x14ac:dyDescent="0.25">
      <c r="A1720" t="s">
        <v>1258</v>
      </c>
      <c r="B1720">
        <v>51</v>
      </c>
      <c r="F1720">
        <v>1</v>
      </c>
      <c r="H1720" s="1">
        <v>15000000000</v>
      </c>
      <c r="K1720" t="s">
        <v>26</v>
      </c>
      <c r="L1720" t="s">
        <v>11</v>
      </c>
      <c r="M1720" t="s">
        <v>26</v>
      </c>
    </row>
    <row r="1721" spans="1:13" x14ac:dyDescent="0.25">
      <c r="A1721" t="s">
        <v>1258</v>
      </c>
      <c r="B1721">
        <v>51</v>
      </c>
      <c r="F1721">
        <v>1</v>
      </c>
      <c r="H1721" s="1">
        <v>15000000000</v>
      </c>
      <c r="K1721" t="s">
        <v>26</v>
      </c>
      <c r="L1721" t="s">
        <v>5</v>
      </c>
      <c r="M1721">
        <v>8423309967</v>
      </c>
    </row>
    <row r="1722" spans="1:13" x14ac:dyDescent="0.25">
      <c r="A1722" t="s">
        <v>1258</v>
      </c>
      <c r="B1722">
        <v>51</v>
      </c>
      <c r="F1722">
        <v>1</v>
      </c>
      <c r="H1722" s="1">
        <v>15000000000</v>
      </c>
      <c r="K1722" t="s">
        <v>26</v>
      </c>
      <c r="L1722" t="s">
        <v>6</v>
      </c>
      <c r="M1722">
        <v>9789585816206</v>
      </c>
    </row>
    <row r="1723" spans="1:13" x14ac:dyDescent="0.25">
      <c r="A1723" t="s">
        <v>1258</v>
      </c>
      <c r="B1723">
        <v>51</v>
      </c>
      <c r="F1723">
        <v>1</v>
      </c>
      <c r="H1723" s="1">
        <v>15000000000</v>
      </c>
      <c r="K1723" t="s">
        <v>26</v>
      </c>
      <c r="L1723" t="s">
        <v>10</v>
      </c>
      <c r="M1723" s="3" t="s">
        <v>1400</v>
      </c>
    </row>
    <row r="1724" spans="1:13" x14ac:dyDescent="0.25">
      <c r="A1724" t="s">
        <v>1258</v>
      </c>
      <c r="B1724">
        <v>51</v>
      </c>
      <c r="F1724">
        <v>1</v>
      </c>
      <c r="H1724" s="1">
        <v>15000000000</v>
      </c>
      <c r="K1724" t="s">
        <v>26</v>
      </c>
      <c r="L1724" t="s">
        <v>14</v>
      </c>
    </row>
    <row r="1725" spans="1:13" x14ac:dyDescent="0.25">
      <c r="A1725" t="s">
        <v>1258</v>
      </c>
      <c r="B1725">
        <v>51</v>
      </c>
      <c r="F1725">
        <v>1</v>
      </c>
      <c r="H1725" s="1">
        <v>15000000000</v>
      </c>
      <c r="K1725" t="s">
        <v>26</v>
      </c>
      <c r="L1725" t="s">
        <v>16</v>
      </c>
    </row>
    <row r="1726" spans="1:13" x14ac:dyDescent="0.25">
      <c r="A1726" t="s">
        <v>1394</v>
      </c>
      <c r="B1726">
        <v>204</v>
      </c>
      <c r="F1726">
        <v>1</v>
      </c>
      <c r="H1726" s="1">
        <v>15000000000</v>
      </c>
      <c r="K1726" t="s">
        <v>28</v>
      </c>
      <c r="L1726" t="s">
        <v>9</v>
      </c>
      <c r="M1726" t="s">
        <v>510</v>
      </c>
    </row>
    <row r="1727" spans="1:13" x14ac:dyDescent="0.25">
      <c r="A1727" t="s">
        <v>1394</v>
      </c>
      <c r="B1727">
        <v>204</v>
      </c>
      <c r="F1727">
        <v>1</v>
      </c>
      <c r="H1727" s="1">
        <v>15000000000</v>
      </c>
      <c r="K1727" t="s">
        <v>28</v>
      </c>
      <c r="L1727" t="s">
        <v>8</v>
      </c>
    </row>
    <row r="1728" spans="1:13" x14ac:dyDescent="0.25">
      <c r="A1728" t="s">
        <v>1394</v>
      </c>
      <c r="B1728">
        <v>204</v>
      </c>
      <c r="F1728">
        <v>1</v>
      </c>
      <c r="H1728" s="1">
        <v>15000000000</v>
      </c>
      <c r="K1728" t="s">
        <v>28</v>
      </c>
      <c r="L1728" t="s">
        <v>7</v>
      </c>
    </row>
    <row r="1729" spans="1:13" x14ac:dyDescent="0.25">
      <c r="A1729" t="s">
        <v>1394</v>
      </c>
      <c r="B1729">
        <v>204</v>
      </c>
      <c r="F1729">
        <v>1</v>
      </c>
      <c r="H1729" s="1">
        <v>15000000000</v>
      </c>
      <c r="K1729" t="s">
        <v>28</v>
      </c>
      <c r="L1729" t="s">
        <v>12</v>
      </c>
      <c r="M1729" t="s">
        <v>264</v>
      </c>
    </row>
    <row r="1730" spans="1:13" x14ac:dyDescent="0.25">
      <c r="A1730" t="s">
        <v>1394</v>
      </c>
      <c r="B1730">
        <v>204</v>
      </c>
      <c r="F1730">
        <v>1</v>
      </c>
      <c r="H1730" s="1">
        <v>15000000000</v>
      </c>
      <c r="K1730" t="s">
        <v>28</v>
      </c>
      <c r="L1730" t="s">
        <v>11</v>
      </c>
      <c r="M1730" t="s">
        <v>28</v>
      </c>
    </row>
    <row r="1731" spans="1:13" x14ac:dyDescent="0.25">
      <c r="A1731" t="s">
        <v>1394</v>
      </c>
      <c r="B1731">
        <v>204</v>
      </c>
      <c r="F1731">
        <v>1</v>
      </c>
      <c r="H1731" s="1">
        <v>15000000000</v>
      </c>
      <c r="K1731" t="s">
        <v>28</v>
      </c>
      <c r="L1731" t="s">
        <v>5</v>
      </c>
      <c r="M1731" t="s">
        <v>2379</v>
      </c>
    </row>
    <row r="1732" spans="1:13" x14ac:dyDescent="0.25">
      <c r="A1732" t="s">
        <v>1394</v>
      </c>
      <c r="B1732">
        <v>204</v>
      </c>
      <c r="F1732">
        <v>1</v>
      </c>
      <c r="H1732" s="1">
        <v>15000000000</v>
      </c>
      <c r="K1732" t="s">
        <v>28</v>
      </c>
      <c r="L1732" t="s">
        <v>6</v>
      </c>
      <c r="M1732" t="s">
        <v>2379</v>
      </c>
    </row>
    <row r="1733" spans="1:13" x14ac:dyDescent="0.25">
      <c r="A1733" t="s">
        <v>1394</v>
      </c>
      <c r="B1733">
        <v>204</v>
      </c>
      <c r="F1733">
        <v>1</v>
      </c>
      <c r="H1733" s="1">
        <v>15000000000</v>
      </c>
      <c r="K1733" t="s">
        <v>28</v>
      </c>
      <c r="L1733" t="s">
        <v>10</v>
      </c>
      <c r="M1733" t="s">
        <v>256</v>
      </c>
    </row>
    <row r="1734" spans="1:13" x14ac:dyDescent="0.25">
      <c r="A1734" t="s">
        <v>1394</v>
      </c>
      <c r="B1734">
        <v>204</v>
      </c>
      <c r="F1734">
        <v>1</v>
      </c>
      <c r="H1734" s="1">
        <v>15000000000</v>
      </c>
      <c r="K1734" t="s">
        <v>28</v>
      </c>
      <c r="L1734" t="s">
        <v>14</v>
      </c>
    </row>
    <row r="1735" spans="1:13" x14ac:dyDescent="0.25">
      <c r="A1735" t="s">
        <v>1394</v>
      </c>
      <c r="B1735">
        <v>204</v>
      </c>
      <c r="F1735">
        <v>1</v>
      </c>
      <c r="H1735" s="1">
        <v>15000000000</v>
      </c>
      <c r="K1735" t="s">
        <v>28</v>
      </c>
      <c r="L1735" t="s">
        <v>16</v>
      </c>
    </row>
    <row r="1736" spans="1:13" x14ac:dyDescent="0.25">
      <c r="A1736" t="s">
        <v>84</v>
      </c>
      <c r="B1736">
        <v>81</v>
      </c>
      <c r="F1736">
        <v>1</v>
      </c>
      <c r="H1736" s="1">
        <v>55000000000</v>
      </c>
      <c r="K1736" t="s">
        <v>1326</v>
      </c>
      <c r="L1736" t="s">
        <v>9</v>
      </c>
      <c r="M1736" t="s">
        <v>1632</v>
      </c>
    </row>
    <row r="1737" spans="1:13" x14ac:dyDescent="0.25">
      <c r="A1737" t="s">
        <v>84</v>
      </c>
      <c r="B1737">
        <v>81</v>
      </c>
      <c r="F1737">
        <v>1</v>
      </c>
      <c r="H1737" s="1">
        <v>55000000000</v>
      </c>
      <c r="K1737" t="s">
        <v>1326</v>
      </c>
      <c r="L1737" t="s">
        <v>8</v>
      </c>
      <c r="M1737">
        <v>2</v>
      </c>
    </row>
    <row r="1738" spans="1:13" x14ac:dyDescent="0.25">
      <c r="A1738" t="s">
        <v>84</v>
      </c>
      <c r="B1738">
        <v>81</v>
      </c>
      <c r="F1738">
        <v>1</v>
      </c>
      <c r="H1738" s="1">
        <v>55000000000</v>
      </c>
      <c r="K1738" t="s">
        <v>1326</v>
      </c>
      <c r="L1738" t="s">
        <v>7</v>
      </c>
      <c r="M1738" t="s">
        <v>1528</v>
      </c>
    </row>
    <row r="1739" spans="1:13" x14ac:dyDescent="0.25">
      <c r="A1739" t="s">
        <v>84</v>
      </c>
      <c r="B1739">
        <v>81</v>
      </c>
      <c r="F1739">
        <v>1</v>
      </c>
      <c r="H1739" s="1">
        <v>55000000000</v>
      </c>
      <c r="K1739" t="s">
        <v>1326</v>
      </c>
      <c r="L1739" t="s">
        <v>12</v>
      </c>
      <c r="M1739" t="s">
        <v>377</v>
      </c>
    </row>
    <row r="1740" spans="1:13" x14ac:dyDescent="0.25">
      <c r="A1740" t="s">
        <v>84</v>
      </c>
      <c r="B1740">
        <v>81</v>
      </c>
      <c r="F1740">
        <v>1</v>
      </c>
      <c r="H1740" s="1">
        <v>55000000000</v>
      </c>
      <c r="K1740" t="s">
        <v>1326</v>
      </c>
      <c r="L1740" t="s">
        <v>11</v>
      </c>
      <c r="M1740" s="3" t="s">
        <v>1218</v>
      </c>
    </row>
    <row r="1741" spans="1:13" x14ac:dyDescent="0.25">
      <c r="A1741" t="s">
        <v>84</v>
      </c>
      <c r="B1741">
        <v>81</v>
      </c>
      <c r="F1741">
        <v>1</v>
      </c>
      <c r="H1741" s="1">
        <v>55000000000</v>
      </c>
      <c r="K1741" t="s">
        <v>1326</v>
      </c>
      <c r="L1741" t="s">
        <v>5</v>
      </c>
      <c r="M1741">
        <v>9684444389</v>
      </c>
    </row>
    <row r="1742" spans="1:13" x14ac:dyDescent="0.25">
      <c r="A1742" t="s">
        <v>84</v>
      </c>
      <c r="B1742">
        <v>81</v>
      </c>
      <c r="F1742">
        <v>1</v>
      </c>
      <c r="H1742" s="1">
        <v>55000000000</v>
      </c>
      <c r="K1742" t="s">
        <v>1326</v>
      </c>
      <c r="L1742" t="s">
        <v>6</v>
      </c>
      <c r="M1742" t="s">
        <v>2379</v>
      </c>
    </row>
    <row r="1743" spans="1:13" x14ac:dyDescent="0.25">
      <c r="A1743" t="s">
        <v>84</v>
      </c>
      <c r="B1743">
        <v>81</v>
      </c>
      <c r="F1743">
        <v>1</v>
      </c>
      <c r="H1743" s="1">
        <v>55000000000</v>
      </c>
      <c r="K1743" t="s">
        <v>1326</v>
      </c>
      <c r="L1743" t="s">
        <v>10</v>
      </c>
      <c r="M1743" s="3" t="s">
        <v>1224</v>
      </c>
    </row>
    <row r="1744" spans="1:13" x14ac:dyDescent="0.25">
      <c r="A1744" t="s">
        <v>84</v>
      </c>
      <c r="B1744">
        <v>81</v>
      </c>
      <c r="F1744">
        <v>1</v>
      </c>
      <c r="H1744" s="1">
        <v>55000000000</v>
      </c>
      <c r="K1744" t="s">
        <v>1326</v>
      </c>
      <c r="L1744" t="s">
        <v>14</v>
      </c>
    </row>
    <row r="1745" spans="1:13" x14ac:dyDescent="0.25">
      <c r="A1745" t="s">
        <v>84</v>
      </c>
      <c r="B1745">
        <v>81</v>
      </c>
      <c r="F1745">
        <v>1</v>
      </c>
      <c r="H1745" s="1">
        <v>55000000000</v>
      </c>
      <c r="K1745" t="s">
        <v>1326</v>
      </c>
      <c r="L1745" t="s">
        <v>16</v>
      </c>
    </row>
    <row r="1746" spans="1:13" x14ac:dyDescent="0.25">
      <c r="A1746" t="s">
        <v>239</v>
      </c>
      <c r="B1746">
        <v>266</v>
      </c>
      <c r="F1746">
        <v>1</v>
      </c>
      <c r="H1746" s="1">
        <v>15000000000</v>
      </c>
      <c r="K1746" t="s">
        <v>73</v>
      </c>
      <c r="L1746" t="s">
        <v>9</v>
      </c>
      <c r="M1746" s="3" t="s">
        <v>1799</v>
      </c>
    </row>
    <row r="1747" spans="1:13" x14ac:dyDescent="0.25">
      <c r="A1747" t="s">
        <v>239</v>
      </c>
      <c r="B1747">
        <v>266</v>
      </c>
      <c r="F1747">
        <v>1</v>
      </c>
      <c r="H1747" s="1">
        <v>15000000000</v>
      </c>
      <c r="K1747" t="s">
        <v>73</v>
      </c>
      <c r="L1747" t="s">
        <v>9</v>
      </c>
      <c r="M1747" s="3" t="s">
        <v>1799</v>
      </c>
    </row>
    <row r="1748" spans="1:13" x14ac:dyDescent="0.25">
      <c r="A1748" t="s">
        <v>239</v>
      </c>
      <c r="B1748">
        <v>266</v>
      </c>
      <c r="F1748">
        <v>1</v>
      </c>
      <c r="H1748" s="1">
        <v>15000000000</v>
      </c>
      <c r="K1748" t="s">
        <v>73</v>
      </c>
      <c r="L1748" t="s">
        <v>9</v>
      </c>
      <c r="M1748" s="3" t="s">
        <v>1799</v>
      </c>
    </row>
    <row r="1749" spans="1:13" x14ac:dyDescent="0.25">
      <c r="A1749" t="s">
        <v>239</v>
      </c>
      <c r="B1749">
        <v>266</v>
      </c>
      <c r="F1749">
        <v>1</v>
      </c>
      <c r="H1749" s="1">
        <v>15000000000</v>
      </c>
      <c r="K1749" t="s">
        <v>73</v>
      </c>
      <c r="L1749" t="s">
        <v>9</v>
      </c>
      <c r="M1749" s="3" t="s">
        <v>1799</v>
      </c>
    </row>
    <row r="1750" spans="1:13" x14ac:dyDescent="0.25">
      <c r="A1750" t="s">
        <v>239</v>
      </c>
      <c r="B1750">
        <v>266</v>
      </c>
      <c r="F1750">
        <v>1</v>
      </c>
      <c r="H1750" s="1">
        <v>15000000000</v>
      </c>
      <c r="K1750" t="s">
        <v>73</v>
      </c>
      <c r="L1750" t="s">
        <v>8</v>
      </c>
    </row>
    <row r="1751" spans="1:13" x14ac:dyDescent="0.25">
      <c r="A1751" t="s">
        <v>239</v>
      </c>
      <c r="B1751">
        <v>266</v>
      </c>
      <c r="F1751">
        <v>1</v>
      </c>
      <c r="H1751" s="1">
        <v>15000000000</v>
      </c>
      <c r="K1751" t="s">
        <v>73</v>
      </c>
      <c r="L1751" t="s">
        <v>8</v>
      </c>
    </row>
    <row r="1752" spans="1:13" x14ac:dyDescent="0.25">
      <c r="A1752" t="s">
        <v>239</v>
      </c>
      <c r="B1752">
        <v>266</v>
      </c>
      <c r="F1752">
        <v>1</v>
      </c>
      <c r="H1752" s="1">
        <v>15000000000</v>
      </c>
      <c r="K1752" t="s">
        <v>73</v>
      </c>
      <c r="L1752" t="s">
        <v>8</v>
      </c>
    </row>
    <row r="1753" spans="1:13" x14ac:dyDescent="0.25">
      <c r="A1753" t="s">
        <v>239</v>
      </c>
      <c r="B1753">
        <v>266</v>
      </c>
      <c r="F1753">
        <v>1</v>
      </c>
      <c r="H1753" s="1">
        <v>15000000000</v>
      </c>
      <c r="K1753" t="s">
        <v>73</v>
      </c>
      <c r="L1753" t="s">
        <v>8</v>
      </c>
    </row>
    <row r="1754" spans="1:13" x14ac:dyDescent="0.25">
      <c r="A1754" t="s">
        <v>239</v>
      </c>
      <c r="B1754">
        <v>266</v>
      </c>
      <c r="F1754">
        <v>1</v>
      </c>
      <c r="H1754" s="1">
        <v>15000000000</v>
      </c>
      <c r="K1754" t="s">
        <v>73</v>
      </c>
      <c r="L1754" t="s">
        <v>7</v>
      </c>
      <c r="M1754" t="s">
        <v>467</v>
      </c>
    </row>
    <row r="1755" spans="1:13" x14ac:dyDescent="0.25">
      <c r="A1755" t="s">
        <v>239</v>
      </c>
      <c r="B1755">
        <v>266</v>
      </c>
      <c r="F1755">
        <v>1</v>
      </c>
      <c r="H1755" s="1">
        <v>15000000000</v>
      </c>
      <c r="K1755" t="s">
        <v>73</v>
      </c>
      <c r="L1755" t="s">
        <v>7</v>
      </c>
      <c r="M1755" t="s">
        <v>467</v>
      </c>
    </row>
    <row r="1756" spans="1:13" x14ac:dyDescent="0.25">
      <c r="A1756" t="s">
        <v>239</v>
      </c>
      <c r="B1756">
        <v>266</v>
      </c>
      <c r="F1756">
        <v>1</v>
      </c>
      <c r="H1756" s="1">
        <v>15000000000</v>
      </c>
      <c r="K1756" t="s">
        <v>73</v>
      </c>
      <c r="L1756" t="s">
        <v>7</v>
      </c>
      <c r="M1756" t="s">
        <v>467</v>
      </c>
    </row>
    <row r="1757" spans="1:13" x14ac:dyDescent="0.25">
      <c r="A1757" t="s">
        <v>239</v>
      </c>
      <c r="B1757">
        <v>266</v>
      </c>
      <c r="F1757">
        <v>1</v>
      </c>
      <c r="H1757" s="1">
        <v>15000000000</v>
      </c>
      <c r="K1757" t="s">
        <v>73</v>
      </c>
      <c r="L1757" t="s">
        <v>7</v>
      </c>
      <c r="M1757" t="s">
        <v>467</v>
      </c>
    </row>
    <row r="1758" spans="1:13" x14ac:dyDescent="0.25">
      <c r="A1758" t="s">
        <v>239</v>
      </c>
      <c r="B1758">
        <v>266</v>
      </c>
      <c r="F1758">
        <v>1</v>
      </c>
      <c r="H1758" s="1">
        <v>15000000000</v>
      </c>
      <c r="K1758" t="s">
        <v>73</v>
      </c>
      <c r="L1758" t="s">
        <v>12</v>
      </c>
      <c r="M1758" t="s">
        <v>264</v>
      </c>
    </row>
    <row r="1759" spans="1:13" x14ac:dyDescent="0.25">
      <c r="A1759" t="s">
        <v>239</v>
      </c>
      <c r="B1759">
        <v>266</v>
      </c>
      <c r="F1759">
        <v>1</v>
      </c>
      <c r="H1759" s="1">
        <v>15000000000</v>
      </c>
      <c r="K1759" t="s">
        <v>73</v>
      </c>
      <c r="L1759" t="s">
        <v>12</v>
      </c>
      <c r="M1759" t="s">
        <v>264</v>
      </c>
    </row>
    <row r="1760" spans="1:13" x14ac:dyDescent="0.25">
      <c r="A1760" t="s">
        <v>239</v>
      </c>
      <c r="B1760">
        <v>266</v>
      </c>
      <c r="F1760">
        <v>1</v>
      </c>
      <c r="H1760" s="1">
        <v>15000000000</v>
      </c>
      <c r="K1760" t="s">
        <v>73</v>
      </c>
      <c r="L1760" t="s">
        <v>12</v>
      </c>
      <c r="M1760" t="s">
        <v>264</v>
      </c>
    </row>
    <row r="1761" spans="1:13" x14ac:dyDescent="0.25">
      <c r="A1761" t="s">
        <v>239</v>
      </c>
      <c r="B1761">
        <v>266</v>
      </c>
      <c r="F1761">
        <v>1</v>
      </c>
      <c r="H1761" s="1">
        <v>15000000000</v>
      </c>
      <c r="K1761" t="s">
        <v>73</v>
      </c>
      <c r="L1761" t="s">
        <v>12</v>
      </c>
      <c r="M1761" t="s">
        <v>264</v>
      </c>
    </row>
    <row r="1762" spans="1:13" x14ac:dyDescent="0.25">
      <c r="A1762" t="s">
        <v>239</v>
      </c>
      <c r="B1762">
        <v>266</v>
      </c>
      <c r="F1762">
        <v>1</v>
      </c>
      <c r="H1762" s="1">
        <v>15000000000</v>
      </c>
      <c r="K1762" t="s">
        <v>73</v>
      </c>
      <c r="L1762" t="s">
        <v>11</v>
      </c>
      <c r="M1762" t="s">
        <v>1801</v>
      </c>
    </row>
    <row r="1763" spans="1:13" x14ac:dyDescent="0.25">
      <c r="A1763" t="s">
        <v>239</v>
      </c>
      <c r="B1763">
        <v>266</v>
      </c>
      <c r="F1763">
        <v>1</v>
      </c>
      <c r="H1763" s="1">
        <v>15000000000</v>
      </c>
      <c r="K1763" t="s">
        <v>73</v>
      </c>
      <c r="L1763" t="s">
        <v>11</v>
      </c>
      <c r="M1763" t="s">
        <v>1801</v>
      </c>
    </row>
    <row r="1764" spans="1:13" x14ac:dyDescent="0.25">
      <c r="A1764" t="s">
        <v>239</v>
      </c>
      <c r="B1764">
        <v>266</v>
      </c>
      <c r="F1764">
        <v>1</v>
      </c>
      <c r="H1764" s="1">
        <v>15000000000</v>
      </c>
      <c r="K1764" t="s">
        <v>73</v>
      </c>
      <c r="L1764" t="s">
        <v>11</v>
      </c>
      <c r="M1764" t="s">
        <v>1801</v>
      </c>
    </row>
    <row r="1765" spans="1:13" x14ac:dyDescent="0.25">
      <c r="A1765" t="s">
        <v>239</v>
      </c>
      <c r="B1765">
        <v>266</v>
      </c>
      <c r="F1765">
        <v>1</v>
      </c>
      <c r="H1765" s="1">
        <v>15000000000</v>
      </c>
      <c r="K1765" t="s">
        <v>73</v>
      </c>
      <c r="L1765" t="s">
        <v>11</v>
      </c>
      <c r="M1765" t="s">
        <v>1801</v>
      </c>
    </row>
    <row r="1766" spans="1:13" x14ac:dyDescent="0.25">
      <c r="A1766" t="s">
        <v>239</v>
      </c>
      <c r="B1766">
        <v>266</v>
      </c>
      <c r="F1766">
        <v>1</v>
      </c>
      <c r="H1766" s="1">
        <v>15000000000</v>
      </c>
      <c r="K1766" t="s">
        <v>73</v>
      </c>
      <c r="L1766" t="s">
        <v>5</v>
      </c>
      <c r="M1766">
        <v>9583000817</v>
      </c>
    </row>
    <row r="1767" spans="1:13" x14ac:dyDescent="0.25">
      <c r="A1767" t="s">
        <v>239</v>
      </c>
      <c r="B1767">
        <v>266</v>
      </c>
      <c r="F1767">
        <v>1</v>
      </c>
      <c r="H1767" s="1">
        <v>15000000000</v>
      </c>
      <c r="K1767" t="s">
        <v>73</v>
      </c>
      <c r="L1767" t="s">
        <v>5</v>
      </c>
      <c r="M1767">
        <v>9583000817</v>
      </c>
    </row>
    <row r="1768" spans="1:13" x14ac:dyDescent="0.25">
      <c r="A1768" t="s">
        <v>239</v>
      </c>
      <c r="B1768">
        <v>266</v>
      </c>
      <c r="F1768">
        <v>1</v>
      </c>
      <c r="H1768" s="1">
        <v>15000000000</v>
      </c>
      <c r="K1768" t="s">
        <v>73</v>
      </c>
      <c r="L1768" t="s">
        <v>5</v>
      </c>
      <c r="M1768">
        <v>9583000817</v>
      </c>
    </row>
    <row r="1769" spans="1:13" x14ac:dyDescent="0.25">
      <c r="A1769" t="s">
        <v>239</v>
      </c>
      <c r="B1769">
        <v>266</v>
      </c>
      <c r="F1769">
        <v>1</v>
      </c>
      <c r="H1769" s="1">
        <v>15000000000</v>
      </c>
      <c r="K1769" t="s">
        <v>73</v>
      </c>
      <c r="L1769" t="s">
        <v>5</v>
      </c>
      <c r="M1769">
        <v>9583000817</v>
      </c>
    </row>
    <row r="1770" spans="1:13" x14ac:dyDescent="0.25">
      <c r="A1770" t="s">
        <v>239</v>
      </c>
      <c r="B1770">
        <v>266</v>
      </c>
      <c r="F1770">
        <v>1</v>
      </c>
      <c r="H1770" s="1">
        <v>15000000000</v>
      </c>
      <c r="K1770" t="s">
        <v>73</v>
      </c>
      <c r="L1770" t="s">
        <v>6</v>
      </c>
      <c r="M1770">
        <v>9789583000812</v>
      </c>
    </row>
    <row r="1771" spans="1:13" x14ac:dyDescent="0.25">
      <c r="A1771" t="s">
        <v>239</v>
      </c>
      <c r="B1771">
        <v>266</v>
      </c>
      <c r="F1771">
        <v>1</v>
      </c>
      <c r="H1771" s="1">
        <v>15000000000</v>
      </c>
      <c r="K1771" t="s">
        <v>73</v>
      </c>
      <c r="L1771" t="s">
        <v>6</v>
      </c>
      <c r="M1771">
        <v>9789583000812</v>
      </c>
    </row>
    <row r="1772" spans="1:13" x14ac:dyDescent="0.25">
      <c r="A1772" t="s">
        <v>239</v>
      </c>
      <c r="B1772">
        <v>266</v>
      </c>
      <c r="F1772">
        <v>1</v>
      </c>
      <c r="H1772" s="1">
        <v>15000000000</v>
      </c>
      <c r="K1772" t="s">
        <v>73</v>
      </c>
      <c r="L1772" t="s">
        <v>6</v>
      </c>
      <c r="M1772">
        <v>9789583000812</v>
      </c>
    </row>
    <row r="1773" spans="1:13" x14ac:dyDescent="0.25">
      <c r="A1773" t="s">
        <v>239</v>
      </c>
      <c r="B1773">
        <v>266</v>
      </c>
      <c r="F1773">
        <v>1</v>
      </c>
      <c r="H1773" s="1">
        <v>15000000000</v>
      </c>
      <c r="K1773" t="s">
        <v>73</v>
      </c>
      <c r="L1773" t="s">
        <v>6</v>
      </c>
      <c r="M1773">
        <v>9789583000812</v>
      </c>
    </row>
    <row r="1774" spans="1:13" x14ac:dyDescent="0.25">
      <c r="A1774" t="s">
        <v>239</v>
      </c>
      <c r="B1774">
        <v>266</v>
      </c>
      <c r="F1774">
        <v>1</v>
      </c>
      <c r="H1774" s="1">
        <v>15000000000</v>
      </c>
      <c r="K1774" t="s">
        <v>73</v>
      </c>
      <c r="L1774" t="s">
        <v>10</v>
      </c>
      <c r="M1774" t="s">
        <v>1800</v>
      </c>
    </row>
    <row r="1775" spans="1:13" x14ac:dyDescent="0.25">
      <c r="A1775" t="s">
        <v>239</v>
      </c>
      <c r="B1775">
        <v>266</v>
      </c>
      <c r="F1775">
        <v>1</v>
      </c>
      <c r="H1775" s="1">
        <v>15000000000</v>
      </c>
      <c r="K1775" t="s">
        <v>73</v>
      </c>
      <c r="L1775" t="s">
        <v>10</v>
      </c>
      <c r="M1775" t="s">
        <v>1800</v>
      </c>
    </row>
    <row r="1776" spans="1:13" x14ac:dyDescent="0.25">
      <c r="A1776" t="s">
        <v>239</v>
      </c>
      <c r="B1776">
        <v>266</v>
      </c>
      <c r="F1776">
        <v>1</v>
      </c>
      <c r="H1776" s="1">
        <v>15000000000</v>
      </c>
      <c r="K1776" t="s">
        <v>73</v>
      </c>
      <c r="L1776" t="s">
        <v>10</v>
      </c>
      <c r="M1776" t="s">
        <v>1800</v>
      </c>
    </row>
    <row r="1777" spans="1:13" x14ac:dyDescent="0.25">
      <c r="A1777" t="s">
        <v>239</v>
      </c>
      <c r="B1777">
        <v>266</v>
      </c>
      <c r="F1777">
        <v>1</v>
      </c>
      <c r="H1777" s="1">
        <v>15000000000</v>
      </c>
      <c r="K1777" t="s">
        <v>73</v>
      </c>
      <c r="L1777" t="s">
        <v>10</v>
      </c>
      <c r="M1777" t="s">
        <v>1800</v>
      </c>
    </row>
    <row r="1778" spans="1:13" x14ac:dyDescent="0.25">
      <c r="A1778" t="s">
        <v>239</v>
      </c>
      <c r="B1778">
        <v>266</v>
      </c>
      <c r="F1778">
        <v>1</v>
      </c>
      <c r="H1778" s="1">
        <v>15000000000</v>
      </c>
      <c r="K1778" t="s">
        <v>73</v>
      </c>
      <c r="L1778" t="s">
        <v>13</v>
      </c>
      <c r="M1778" t="s">
        <v>90</v>
      </c>
    </row>
    <row r="1779" spans="1:13" x14ac:dyDescent="0.25">
      <c r="A1779" t="s">
        <v>239</v>
      </c>
      <c r="B1779">
        <v>266</v>
      </c>
      <c r="F1779">
        <v>1</v>
      </c>
      <c r="H1779" s="1">
        <v>15000000000</v>
      </c>
      <c r="K1779" t="s">
        <v>73</v>
      </c>
      <c r="L1779" t="s">
        <v>13</v>
      </c>
      <c r="M1779" t="s">
        <v>90</v>
      </c>
    </row>
    <row r="1780" spans="1:13" x14ac:dyDescent="0.25">
      <c r="A1780" t="s">
        <v>239</v>
      </c>
      <c r="B1780">
        <v>266</v>
      </c>
      <c r="F1780">
        <v>1</v>
      </c>
      <c r="H1780" s="1">
        <v>15000000000</v>
      </c>
      <c r="K1780" t="s">
        <v>73</v>
      </c>
      <c r="L1780" t="s">
        <v>13</v>
      </c>
      <c r="M1780" t="s">
        <v>90</v>
      </c>
    </row>
    <row r="1781" spans="1:13" x14ac:dyDescent="0.25">
      <c r="A1781" t="s">
        <v>239</v>
      </c>
      <c r="B1781">
        <v>266</v>
      </c>
      <c r="F1781">
        <v>1</v>
      </c>
      <c r="H1781" s="1">
        <v>15000000000</v>
      </c>
      <c r="K1781" t="s">
        <v>73</v>
      </c>
      <c r="L1781" t="s">
        <v>13</v>
      </c>
      <c r="M1781" t="s">
        <v>90</v>
      </c>
    </row>
    <row r="1782" spans="1:13" x14ac:dyDescent="0.25">
      <c r="A1782" t="s">
        <v>239</v>
      </c>
      <c r="B1782">
        <v>266</v>
      </c>
      <c r="F1782">
        <v>1</v>
      </c>
      <c r="H1782" s="1">
        <v>15000000000</v>
      </c>
      <c r="K1782" t="s">
        <v>73</v>
      </c>
      <c r="L1782" t="s">
        <v>14</v>
      </c>
    </row>
    <row r="1783" spans="1:13" x14ac:dyDescent="0.25">
      <c r="A1783" t="s">
        <v>239</v>
      </c>
      <c r="B1783">
        <v>266</v>
      </c>
      <c r="F1783">
        <v>1</v>
      </c>
      <c r="H1783" s="1">
        <v>15000000000</v>
      </c>
      <c r="K1783" t="s">
        <v>73</v>
      </c>
      <c r="L1783" t="s">
        <v>14</v>
      </c>
    </row>
    <row r="1784" spans="1:13" x14ac:dyDescent="0.25">
      <c r="A1784" t="s">
        <v>239</v>
      </c>
      <c r="B1784">
        <v>266</v>
      </c>
      <c r="F1784">
        <v>1</v>
      </c>
      <c r="H1784" s="1">
        <v>15000000000</v>
      </c>
      <c r="K1784" t="s">
        <v>73</v>
      </c>
      <c r="L1784" t="s">
        <v>14</v>
      </c>
    </row>
    <row r="1785" spans="1:13" x14ac:dyDescent="0.25">
      <c r="A1785" t="s">
        <v>239</v>
      </c>
      <c r="B1785">
        <v>266</v>
      </c>
      <c r="F1785">
        <v>1</v>
      </c>
      <c r="H1785" s="1">
        <v>15000000000</v>
      </c>
      <c r="K1785" t="s">
        <v>73</v>
      </c>
      <c r="L1785" t="s">
        <v>14</v>
      </c>
    </row>
    <row r="1786" spans="1:13" x14ac:dyDescent="0.25">
      <c r="A1786" t="s">
        <v>239</v>
      </c>
      <c r="B1786">
        <v>266</v>
      </c>
      <c r="F1786">
        <v>1</v>
      </c>
      <c r="H1786" s="1">
        <v>15000000000</v>
      </c>
      <c r="K1786" t="s">
        <v>73</v>
      </c>
      <c r="L1786" t="s">
        <v>16</v>
      </c>
    </row>
    <row r="1787" spans="1:13" x14ac:dyDescent="0.25">
      <c r="A1787" t="s">
        <v>239</v>
      </c>
      <c r="B1787">
        <v>266</v>
      </c>
      <c r="F1787">
        <v>1</v>
      </c>
      <c r="H1787" s="1">
        <v>15000000000</v>
      </c>
      <c r="K1787" t="s">
        <v>73</v>
      </c>
      <c r="L1787" t="s">
        <v>16</v>
      </c>
    </row>
    <row r="1788" spans="1:13" x14ac:dyDescent="0.25">
      <c r="A1788" t="s">
        <v>239</v>
      </c>
      <c r="B1788">
        <v>266</v>
      </c>
      <c r="F1788">
        <v>1</v>
      </c>
      <c r="H1788" s="1">
        <v>15000000000</v>
      </c>
      <c r="K1788" t="s">
        <v>73</v>
      </c>
      <c r="L1788" t="s">
        <v>16</v>
      </c>
    </row>
    <row r="1789" spans="1:13" x14ac:dyDescent="0.25">
      <c r="A1789" t="s">
        <v>239</v>
      </c>
      <c r="B1789">
        <v>266</v>
      </c>
      <c r="F1789">
        <v>1</v>
      </c>
      <c r="H1789" s="1">
        <v>15000000000</v>
      </c>
      <c r="K1789" t="s">
        <v>73</v>
      </c>
      <c r="L1789" t="s">
        <v>16</v>
      </c>
    </row>
    <row r="1790" spans="1:13" x14ac:dyDescent="0.25">
      <c r="A1790" t="s">
        <v>529</v>
      </c>
      <c r="B1790">
        <v>426</v>
      </c>
      <c r="F1790">
        <v>1</v>
      </c>
      <c r="H1790" s="1">
        <v>30000000000</v>
      </c>
      <c r="K1790" t="s">
        <v>73</v>
      </c>
      <c r="L1790" t="s">
        <v>9</v>
      </c>
      <c r="M1790" t="s">
        <v>530</v>
      </c>
    </row>
    <row r="1791" spans="1:13" x14ac:dyDescent="0.25">
      <c r="A1791" t="s">
        <v>529</v>
      </c>
      <c r="B1791">
        <v>426</v>
      </c>
      <c r="F1791">
        <v>1</v>
      </c>
      <c r="H1791" s="1">
        <v>30000000000</v>
      </c>
      <c r="K1791" t="s">
        <v>73</v>
      </c>
      <c r="L1791" t="s">
        <v>9</v>
      </c>
      <c r="M1791" t="s">
        <v>530</v>
      </c>
    </row>
    <row r="1792" spans="1:13" x14ac:dyDescent="0.25">
      <c r="A1792" t="s">
        <v>529</v>
      </c>
      <c r="B1792">
        <v>426</v>
      </c>
      <c r="F1792">
        <v>1</v>
      </c>
      <c r="H1792" s="1">
        <v>30000000000</v>
      </c>
      <c r="K1792" t="s">
        <v>73</v>
      </c>
      <c r="L1792" t="s">
        <v>9</v>
      </c>
      <c r="M1792" t="s">
        <v>530</v>
      </c>
    </row>
    <row r="1793" spans="1:13" x14ac:dyDescent="0.25">
      <c r="A1793" t="s">
        <v>529</v>
      </c>
      <c r="B1793">
        <v>426</v>
      </c>
      <c r="F1793">
        <v>1</v>
      </c>
      <c r="H1793" s="1">
        <v>30000000000</v>
      </c>
      <c r="K1793" t="s">
        <v>73</v>
      </c>
      <c r="L1793" t="s">
        <v>9</v>
      </c>
      <c r="M1793" t="s">
        <v>530</v>
      </c>
    </row>
    <row r="1794" spans="1:13" x14ac:dyDescent="0.25">
      <c r="A1794" t="s">
        <v>529</v>
      </c>
      <c r="B1794">
        <v>426</v>
      </c>
      <c r="F1794">
        <v>1</v>
      </c>
      <c r="H1794" s="1">
        <v>30000000000</v>
      </c>
      <c r="K1794" t="s">
        <v>73</v>
      </c>
      <c r="L1794" t="s">
        <v>8</v>
      </c>
      <c r="M1794">
        <v>2012</v>
      </c>
    </row>
    <row r="1795" spans="1:13" x14ac:dyDescent="0.25">
      <c r="A1795" t="s">
        <v>529</v>
      </c>
      <c r="B1795">
        <v>426</v>
      </c>
      <c r="F1795">
        <v>1</v>
      </c>
      <c r="H1795" s="1">
        <v>30000000000</v>
      </c>
      <c r="K1795" t="s">
        <v>73</v>
      </c>
      <c r="L1795" t="s">
        <v>8</v>
      </c>
      <c r="M1795">
        <v>2012</v>
      </c>
    </row>
    <row r="1796" spans="1:13" x14ac:dyDescent="0.25">
      <c r="A1796" t="s">
        <v>529</v>
      </c>
      <c r="B1796">
        <v>426</v>
      </c>
      <c r="F1796">
        <v>1</v>
      </c>
      <c r="H1796" s="1">
        <v>30000000000</v>
      </c>
      <c r="K1796" t="s">
        <v>73</v>
      </c>
      <c r="L1796" t="s">
        <v>8</v>
      </c>
      <c r="M1796">
        <v>2012</v>
      </c>
    </row>
    <row r="1797" spans="1:13" x14ac:dyDescent="0.25">
      <c r="A1797" t="s">
        <v>529</v>
      </c>
      <c r="B1797">
        <v>426</v>
      </c>
      <c r="F1797">
        <v>1</v>
      </c>
      <c r="H1797" s="1">
        <v>30000000000</v>
      </c>
      <c r="K1797" t="s">
        <v>73</v>
      </c>
      <c r="L1797" t="s">
        <v>8</v>
      </c>
      <c r="M1797">
        <v>2012</v>
      </c>
    </row>
    <row r="1798" spans="1:13" x14ac:dyDescent="0.25">
      <c r="A1798" t="s">
        <v>529</v>
      </c>
      <c r="B1798">
        <v>426</v>
      </c>
      <c r="F1798">
        <v>1</v>
      </c>
      <c r="H1798" s="1">
        <v>30000000000</v>
      </c>
      <c r="K1798" t="s">
        <v>73</v>
      </c>
      <c r="L1798" t="s">
        <v>7</v>
      </c>
      <c r="M1798" t="s">
        <v>310</v>
      </c>
    </row>
    <row r="1799" spans="1:13" x14ac:dyDescent="0.25">
      <c r="A1799" t="s">
        <v>529</v>
      </c>
      <c r="B1799">
        <v>426</v>
      </c>
      <c r="F1799">
        <v>1</v>
      </c>
      <c r="H1799" s="1">
        <v>30000000000</v>
      </c>
      <c r="K1799" t="s">
        <v>73</v>
      </c>
      <c r="L1799" t="s">
        <v>7</v>
      </c>
      <c r="M1799" t="s">
        <v>310</v>
      </c>
    </row>
    <row r="1800" spans="1:13" x14ac:dyDescent="0.25">
      <c r="A1800" t="s">
        <v>529</v>
      </c>
      <c r="B1800">
        <v>426</v>
      </c>
      <c r="F1800">
        <v>1</v>
      </c>
      <c r="H1800" s="1">
        <v>30000000000</v>
      </c>
      <c r="K1800" t="s">
        <v>73</v>
      </c>
      <c r="L1800" t="s">
        <v>7</v>
      </c>
      <c r="M1800" t="s">
        <v>310</v>
      </c>
    </row>
    <row r="1801" spans="1:13" x14ac:dyDescent="0.25">
      <c r="A1801" t="s">
        <v>529</v>
      </c>
      <c r="B1801">
        <v>426</v>
      </c>
      <c r="F1801">
        <v>1</v>
      </c>
      <c r="H1801" s="1">
        <v>30000000000</v>
      </c>
      <c r="K1801" t="s">
        <v>73</v>
      </c>
      <c r="L1801" t="s">
        <v>7</v>
      </c>
      <c r="M1801" t="s">
        <v>310</v>
      </c>
    </row>
    <row r="1802" spans="1:13" x14ac:dyDescent="0.25">
      <c r="A1802" t="s">
        <v>529</v>
      </c>
      <c r="B1802">
        <v>426</v>
      </c>
      <c r="F1802">
        <v>1</v>
      </c>
      <c r="H1802" s="1">
        <v>30000000000</v>
      </c>
      <c r="K1802" t="s">
        <v>73</v>
      </c>
      <c r="L1802" t="s">
        <v>12</v>
      </c>
      <c r="M1802" t="s">
        <v>264</v>
      </c>
    </row>
    <row r="1803" spans="1:13" x14ac:dyDescent="0.25">
      <c r="A1803" t="s">
        <v>529</v>
      </c>
      <c r="B1803">
        <v>426</v>
      </c>
      <c r="F1803">
        <v>1</v>
      </c>
      <c r="H1803" s="1">
        <v>30000000000</v>
      </c>
      <c r="K1803" t="s">
        <v>73</v>
      </c>
      <c r="L1803" t="s">
        <v>12</v>
      </c>
      <c r="M1803" t="s">
        <v>264</v>
      </c>
    </row>
    <row r="1804" spans="1:13" x14ac:dyDescent="0.25">
      <c r="A1804" t="s">
        <v>529</v>
      </c>
      <c r="B1804">
        <v>426</v>
      </c>
      <c r="F1804">
        <v>1</v>
      </c>
      <c r="H1804" s="1">
        <v>30000000000</v>
      </c>
      <c r="K1804" t="s">
        <v>73</v>
      </c>
      <c r="L1804" t="s">
        <v>12</v>
      </c>
      <c r="M1804" t="s">
        <v>264</v>
      </c>
    </row>
    <row r="1805" spans="1:13" x14ac:dyDescent="0.25">
      <c r="A1805" t="s">
        <v>529</v>
      </c>
      <c r="B1805">
        <v>426</v>
      </c>
      <c r="F1805">
        <v>1</v>
      </c>
      <c r="H1805" s="1">
        <v>30000000000</v>
      </c>
      <c r="K1805" t="s">
        <v>73</v>
      </c>
      <c r="L1805" t="s">
        <v>12</v>
      </c>
      <c r="M1805" t="s">
        <v>264</v>
      </c>
    </row>
    <row r="1806" spans="1:13" x14ac:dyDescent="0.25">
      <c r="A1806" t="s">
        <v>529</v>
      </c>
      <c r="B1806">
        <v>426</v>
      </c>
      <c r="F1806">
        <v>1</v>
      </c>
      <c r="H1806" s="1">
        <v>30000000000</v>
      </c>
      <c r="K1806" t="s">
        <v>73</v>
      </c>
      <c r="L1806" t="s">
        <v>5</v>
      </c>
      <c r="M1806">
        <v>9584232487</v>
      </c>
    </row>
    <row r="1807" spans="1:13" x14ac:dyDescent="0.25">
      <c r="A1807" t="s">
        <v>529</v>
      </c>
      <c r="B1807">
        <v>426</v>
      </c>
      <c r="F1807">
        <v>1</v>
      </c>
      <c r="H1807" s="1">
        <v>30000000000</v>
      </c>
      <c r="K1807" t="s">
        <v>73</v>
      </c>
      <c r="L1807" t="s">
        <v>5</v>
      </c>
      <c r="M1807">
        <v>9584232487</v>
      </c>
    </row>
    <row r="1808" spans="1:13" x14ac:dyDescent="0.25">
      <c r="A1808" t="s">
        <v>529</v>
      </c>
      <c r="B1808">
        <v>426</v>
      </c>
      <c r="F1808">
        <v>1</v>
      </c>
      <c r="H1808" s="1">
        <v>30000000000</v>
      </c>
      <c r="K1808" t="s">
        <v>73</v>
      </c>
      <c r="L1808" t="s">
        <v>5</v>
      </c>
      <c r="M1808">
        <v>9584232487</v>
      </c>
    </row>
    <row r="1809" spans="1:13" x14ac:dyDescent="0.25">
      <c r="A1809" t="s">
        <v>529</v>
      </c>
      <c r="B1809">
        <v>426</v>
      </c>
      <c r="F1809">
        <v>1</v>
      </c>
      <c r="H1809" s="1">
        <v>30000000000</v>
      </c>
      <c r="K1809" t="s">
        <v>73</v>
      </c>
      <c r="L1809" t="s">
        <v>5</v>
      </c>
      <c r="M1809">
        <v>9584232487</v>
      </c>
    </row>
    <row r="1810" spans="1:13" x14ac:dyDescent="0.25">
      <c r="A1810" t="s">
        <v>529</v>
      </c>
      <c r="B1810">
        <v>426</v>
      </c>
      <c r="F1810">
        <v>1</v>
      </c>
      <c r="H1810" s="1">
        <v>30000000000</v>
      </c>
      <c r="K1810" t="s">
        <v>73</v>
      </c>
      <c r="L1810" t="s">
        <v>6</v>
      </c>
      <c r="M1810">
        <v>9789584232489</v>
      </c>
    </row>
    <row r="1811" spans="1:13" x14ac:dyDescent="0.25">
      <c r="A1811" t="s">
        <v>529</v>
      </c>
      <c r="B1811">
        <v>426</v>
      </c>
      <c r="F1811">
        <v>1</v>
      </c>
      <c r="H1811" s="1">
        <v>30000000000</v>
      </c>
      <c r="K1811" t="s">
        <v>73</v>
      </c>
      <c r="L1811" t="s">
        <v>6</v>
      </c>
      <c r="M1811">
        <v>9789584232489</v>
      </c>
    </row>
    <row r="1812" spans="1:13" x14ac:dyDescent="0.25">
      <c r="A1812" t="s">
        <v>529</v>
      </c>
      <c r="B1812">
        <v>426</v>
      </c>
      <c r="F1812">
        <v>1</v>
      </c>
      <c r="H1812" s="1">
        <v>30000000000</v>
      </c>
      <c r="K1812" t="s">
        <v>73</v>
      </c>
      <c r="L1812" t="s">
        <v>6</v>
      </c>
      <c r="M1812">
        <v>9789584232489</v>
      </c>
    </row>
    <row r="1813" spans="1:13" x14ac:dyDescent="0.25">
      <c r="A1813" t="s">
        <v>529</v>
      </c>
      <c r="B1813">
        <v>426</v>
      </c>
      <c r="F1813">
        <v>1</v>
      </c>
      <c r="H1813" s="1">
        <v>30000000000</v>
      </c>
      <c r="K1813" t="s">
        <v>73</v>
      </c>
      <c r="L1813" t="s">
        <v>6</v>
      </c>
      <c r="M1813">
        <v>9789584232489</v>
      </c>
    </row>
    <row r="1814" spans="1:13" x14ac:dyDescent="0.25">
      <c r="A1814" t="s">
        <v>529</v>
      </c>
      <c r="B1814">
        <v>426</v>
      </c>
      <c r="F1814">
        <v>1</v>
      </c>
      <c r="H1814" s="1">
        <v>30000000000</v>
      </c>
      <c r="K1814" t="s">
        <v>73</v>
      </c>
      <c r="L1814" t="s">
        <v>13</v>
      </c>
      <c r="M1814" t="s">
        <v>90</v>
      </c>
    </row>
    <row r="1815" spans="1:13" x14ac:dyDescent="0.25">
      <c r="A1815" t="s">
        <v>529</v>
      </c>
      <c r="B1815">
        <v>426</v>
      </c>
      <c r="F1815">
        <v>1</v>
      </c>
      <c r="H1815" s="1">
        <v>30000000000</v>
      </c>
      <c r="K1815" t="s">
        <v>73</v>
      </c>
      <c r="L1815" t="s">
        <v>13</v>
      </c>
      <c r="M1815" t="s">
        <v>90</v>
      </c>
    </row>
    <row r="1816" spans="1:13" x14ac:dyDescent="0.25">
      <c r="A1816" t="s">
        <v>529</v>
      </c>
      <c r="B1816">
        <v>426</v>
      </c>
      <c r="F1816">
        <v>1</v>
      </c>
      <c r="H1816" s="1">
        <v>30000000000</v>
      </c>
      <c r="K1816" t="s">
        <v>73</v>
      </c>
      <c r="L1816" t="s">
        <v>13</v>
      </c>
      <c r="M1816" t="s">
        <v>90</v>
      </c>
    </row>
    <row r="1817" spans="1:13" x14ac:dyDescent="0.25">
      <c r="A1817" t="s">
        <v>529</v>
      </c>
      <c r="B1817">
        <v>426</v>
      </c>
      <c r="F1817">
        <v>1</v>
      </c>
      <c r="H1817" s="1">
        <v>30000000000</v>
      </c>
      <c r="K1817" t="s">
        <v>73</v>
      </c>
      <c r="L1817" t="s">
        <v>13</v>
      </c>
      <c r="M1817" t="s">
        <v>90</v>
      </c>
    </row>
    <row r="1818" spans="1:13" x14ac:dyDescent="0.25">
      <c r="A1818" t="s">
        <v>565</v>
      </c>
      <c r="B1818">
        <v>441</v>
      </c>
      <c r="F1818">
        <v>1</v>
      </c>
      <c r="H1818" s="1">
        <v>25000000000</v>
      </c>
      <c r="K1818" t="s">
        <v>502</v>
      </c>
      <c r="L1818" t="s">
        <v>8</v>
      </c>
      <c r="M1818">
        <v>2010</v>
      </c>
    </row>
    <row r="1819" spans="1:13" x14ac:dyDescent="0.25">
      <c r="A1819" t="s">
        <v>565</v>
      </c>
      <c r="B1819">
        <v>441</v>
      </c>
      <c r="F1819">
        <v>1</v>
      </c>
      <c r="H1819" s="1">
        <v>25000000000</v>
      </c>
      <c r="K1819" t="s">
        <v>502</v>
      </c>
      <c r="L1819" t="s">
        <v>7</v>
      </c>
      <c r="M1819" t="s">
        <v>466</v>
      </c>
    </row>
    <row r="1820" spans="1:13" x14ac:dyDescent="0.25">
      <c r="A1820" t="s">
        <v>565</v>
      </c>
      <c r="B1820">
        <v>441</v>
      </c>
      <c r="F1820">
        <v>1</v>
      </c>
      <c r="H1820" s="1">
        <v>25000000000</v>
      </c>
      <c r="K1820" t="s">
        <v>502</v>
      </c>
      <c r="L1820" t="s">
        <v>12</v>
      </c>
      <c r="M1820" t="s">
        <v>264</v>
      </c>
    </row>
    <row r="1821" spans="1:13" x14ac:dyDescent="0.25">
      <c r="A1821" t="s">
        <v>565</v>
      </c>
      <c r="B1821">
        <v>441</v>
      </c>
      <c r="F1821">
        <v>1</v>
      </c>
      <c r="H1821" s="1">
        <v>25000000000</v>
      </c>
      <c r="K1821" t="s">
        <v>502</v>
      </c>
      <c r="L1821" t="s">
        <v>5</v>
      </c>
      <c r="M1821">
        <v>9587580079</v>
      </c>
    </row>
    <row r="1822" spans="1:13" x14ac:dyDescent="0.25">
      <c r="A1822" t="s">
        <v>565</v>
      </c>
      <c r="B1822">
        <v>441</v>
      </c>
      <c r="F1822">
        <v>1</v>
      </c>
      <c r="H1822" s="1">
        <v>25000000000</v>
      </c>
      <c r="K1822" t="s">
        <v>502</v>
      </c>
      <c r="L1822" t="s">
        <v>6</v>
      </c>
      <c r="M1822">
        <v>9789587580075</v>
      </c>
    </row>
    <row r="1823" spans="1:13" x14ac:dyDescent="0.25">
      <c r="A1823" t="s">
        <v>565</v>
      </c>
      <c r="B1823">
        <v>441</v>
      </c>
      <c r="F1823">
        <v>1</v>
      </c>
      <c r="H1823" s="1">
        <v>25000000000</v>
      </c>
      <c r="K1823" t="s">
        <v>502</v>
      </c>
      <c r="L1823" t="s">
        <v>13</v>
      </c>
      <c r="M1823" t="s">
        <v>90</v>
      </c>
    </row>
    <row r="1824" spans="1:13" x14ac:dyDescent="0.25">
      <c r="A1824" t="s">
        <v>238</v>
      </c>
      <c r="B1824">
        <v>265</v>
      </c>
      <c r="F1824">
        <v>1</v>
      </c>
      <c r="H1824" s="1">
        <v>10000000000</v>
      </c>
      <c r="K1824" t="s">
        <v>73</v>
      </c>
      <c r="L1824" t="s">
        <v>9</v>
      </c>
      <c r="M1824" t="s">
        <v>1798</v>
      </c>
    </row>
    <row r="1825" spans="1:13" x14ac:dyDescent="0.25">
      <c r="A1825" t="s">
        <v>238</v>
      </c>
      <c r="B1825">
        <v>265</v>
      </c>
      <c r="F1825">
        <v>1</v>
      </c>
      <c r="H1825" s="1">
        <v>10000000000</v>
      </c>
      <c r="K1825" t="s">
        <v>73</v>
      </c>
      <c r="L1825" t="s">
        <v>9</v>
      </c>
      <c r="M1825" t="s">
        <v>1798</v>
      </c>
    </row>
    <row r="1826" spans="1:13" x14ac:dyDescent="0.25">
      <c r="A1826" t="s">
        <v>238</v>
      </c>
      <c r="B1826">
        <v>265</v>
      </c>
      <c r="F1826">
        <v>1</v>
      </c>
      <c r="H1826" s="1">
        <v>10000000000</v>
      </c>
      <c r="K1826" t="s">
        <v>73</v>
      </c>
      <c r="L1826" t="s">
        <v>9</v>
      </c>
      <c r="M1826" t="s">
        <v>1798</v>
      </c>
    </row>
    <row r="1827" spans="1:13" x14ac:dyDescent="0.25">
      <c r="A1827" t="s">
        <v>238</v>
      </c>
      <c r="B1827">
        <v>265</v>
      </c>
      <c r="F1827">
        <v>1</v>
      </c>
      <c r="H1827" s="1">
        <v>10000000000</v>
      </c>
      <c r="K1827" t="s">
        <v>73</v>
      </c>
      <c r="L1827" t="s">
        <v>9</v>
      </c>
      <c r="M1827" t="s">
        <v>1798</v>
      </c>
    </row>
    <row r="1828" spans="1:13" x14ac:dyDescent="0.25">
      <c r="A1828" t="s">
        <v>238</v>
      </c>
      <c r="B1828">
        <v>265</v>
      </c>
      <c r="F1828">
        <v>1</v>
      </c>
      <c r="H1828" s="1">
        <v>10000000000</v>
      </c>
      <c r="K1828" t="s">
        <v>73</v>
      </c>
      <c r="L1828" t="s">
        <v>8</v>
      </c>
    </row>
    <row r="1829" spans="1:13" x14ac:dyDescent="0.25">
      <c r="A1829" t="s">
        <v>238</v>
      </c>
      <c r="B1829">
        <v>265</v>
      </c>
      <c r="F1829">
        <v>1</v>
      </c>
      <c r="H1829" s="1">
        <v>10000000000</v>
      </c>
      <c r="K1829" t="s">
        <v>73</v>
      </c>
      <c r="L1829" t="s">
        <v>8</v>
      </c>
    </row>
    <row r="1830" spans="1:13" x14ac:dyDescent="0.25">
      <c r="A1830" t="s">
        <v>238</v>
      </c>
      <c r="B1830">
        <v>265</v>
      </c>
      <c r="F1830">
        <v>1</v>
      </c>
      <c r="H1830" s="1">
        <v>10000000000</v>
      </c>
      <c r="K1830" t="s">
        <v>73</v>
      </c>
      <c r="L1830" t="s">
        <v>8</v>
      </c>
    </row>
    <row r="1831" spans="1:13" x14ac:dyDescent="0.25">
      <c r="A1831" t="s">
        <v>238</v>
      </c>
      <c r="B1831">
        <v>265</v>
      </c>
      <c r="F1831">
        <v>1</v>
      </c>
      <c r="H1831" s="1">
        <v>10000000000</v>
      </c>
      <c r="K1831" t="s">
        <v>73</v>
      </c>
      <c r="L1831" t="s">
        <v>8</v>
      </c>
    </row>
    <row r="1832" spans="1:13" x14ac:dyDescent="0.25">
      <c r="A1832" t="s">
        <v>238</v>
      </c>
      <c r="B1832">
        <v>265</v>
      </c>
      <c r="F1832">
        <v>1</v>
      </c>
      <c r="H1832" s="1">
        <v>10000000000</v>
      </c>
      <c r="K1832" t="s">
        <v>73</v>
      </c>
      <c r="L1832" t="s">
        <v>7</v>
      </c>
      <c r="M1832" t="s">
        <v>349</v>
      </c>
    </row>
    <row r="1833" spans="1:13" x14ac:dyDescent="0.25">
      <c r="A1833" t="s">
        <v>238</v>
      </c>
      <c r="B1833">
        <v>265</v>
      </c>
      <c r="F1833">
        <v>1</v>
      </c>
      <c r="H1833" s="1">
        <v>10000000000</v>
      </c>
      <c r="K1833" t="s">
        <v>73</v>
      </c>
      <c r="L1833" t="s">
        <v>7</v>
      </c>
      <c r="M1833" t="s">
        <v>349</v>
      </c>
    </row>
    <row r="1834" spans="1:13" x14ac:dyDescent="0.25">
      <c r="A1834" t="s">
        <v>238</v>
      </c>
      <c r="B1834">
        <v>265</v>
      </c>
      <c r="F1834">
        <v>1</v>
      </c>
      <c r="H1834" s="1">
        <v>10000000000</v>
      </c>
      <c r="K1834" t="s">
        <v>73</v>
      </c>
      <c r="L1834" t="s">
        <v>7</v>
      </c>
      <c r="M1834" t="s">
        <v>349</v>
      </c>
    </row>
    <row r="1835" spans="1:13" x14ac:dyDescent="0.25">
      <c r="A1835" t="s">
        <v>238</v>
      </c>
      <c r="B1835">
        <v>265</v>
      </c>
      <c r="F1835">
        <v>1</v>
      </c>
      <c r="H1835" s="1">
        <v>10000000000</v>
      </c>
      <c r="K1835" t="s">
        <v>73</v>
      </c>
      <c r="L1835" t="s">
        <v>7</v>
      </c>
      <c r="M1835" t="s">
        <v>349</v>
      </c>
    </row>
    <row r="1836" spans="1:13" x14ac:dyDescent="0.25">
      <c r="A1836" t="s">
        <v>238</v>
      </c>
      <c r="B1836">
        <v>265</v>
      </c>
      <c r="F1836">
        <v>1</v>
      </c>
      <c r="H1836" s="1">
        <v>10000000000</v>
      </c>
      <c r="K1836" t="s">
        <v>73</v>
      </c>
      <c r="L1836" t="s">
        <v>12</v>
      </c>
      <c r="M1836" t="s">
        <v>264</v>
      </c>
    </row>
    <row r="1837" spans="1:13" x14ac:dyDescent="0.25">
      <c r="A1837" t="s">
        <v>238</v>
      </c>
      <c r="B1837">
        <v>265</v>
      </c>
      <c r="F1837">
        <v>1</v>
      </c>
      <c r="H1837" s="1">
        <v>10000000000</v>
      </c>
      <c r="K1837" t="s">
        <v>73</v>
      </c>
      <c r="L1837" t="s">
        <v>12</v>
      </c>
      <c r="M1837" t="s">
        <v>264</v>
      </c>
    </row>
    <row r="1838" spans="1:13" x14ac:dyDescent="0.25">
      <c r="A1838" t="s">
        <v>238</v>
      </c>
      <c r="B1838">
        <v>265</v>
      </c>
      <c r="F1838">
        <v>1</v>
      </c>
      <c r="H1838" s="1">
        <v>10000000000</v>
      </c>
      <c r="K1838" t="s">
        <v>73</v>
      </c>
      <c r="L1838" t="s">
        <v>12</v>
      </c>
      <c r="M1838" t="s">
        <v>264</v>
      </c>
    </row>
    <row r="1839" spans="1:13" x14ac:dyDescent="0.25">
      <c r="A1839" t="s">
        <v>238</v>
      </c>
      <c r="B1839">
        <v>265</v>
      </c>
      <c r="F1839">
        <v>1</v>
      </c>
      <c r="H1839" s="1">
        <v>10000000000</v>
      </c>
      <c r="K1839" t="s">
        <v>73</v>
      </c>
      <c r="L1839" t="s">
        <v>12</v>
      </c>
      <c r="M1839" t="s">
        <v>264</v>
      </c>
    </row>
    <row r="1840" spans="1:13" x14ac:dyDescent="0.25">
      <c r="A1840" t="s">
        <v>238</v>
      </c>
      <c r="B1840">
        <v>265</v>
      </c>
      <c r="F1840">
        <v>1</v>
      </c>
      <c r="H1840" s="1">
        <v>10000000000</v>
      </c>
      <c r="K1840" t="s">
        <v>73</v>
      </c>
      <c r="L1840" t="s">
        <v>11</v>
      </c>
      <c r="M1840" t="s">
        <v>117</v>
      </c>
    </row>
    <row r="1841" spans="1:13" x14ac:dyDescent="0.25">
      <c r="A1841" t="s">
        <v>238</v>
      </c>
      <c r="B1841">
        <v>265</v>
      </c>
      <c r="F1841">
        <v>1</v>
      </c>
      <c r="H1841" s="1">
        <v>10000000000</v>
      </c>
      <c r="K1841" t="s">
        <v>73</v>
      </c>
      <c r="L1841" t="s">
        <v>11</v>
      </c>
      <c r="M1841" t="s">
        <v>117</v>
      </c>
    </row>
    <row r="1842" spans="1:13" x14ac:dyDescent="0.25">
      <c r="A1842" t="s">
        <v>238</v>
      </c>
      <c r="B1842">
        <v>265</v>
      </c>
      <c r="F1842">
        <v>1</v>
      </c>
      <c r="H1842" s="1">
        <v>10000000000</v>
      </c>
      <c r="K1842" t="s">
        <v>73</v>
      </c>
      <c r="L1842" t="s">
        <v>11</v>
      </c>
      <c r="M1842" t="s">
        <v>117</v>
      </c>
    </row>
    <row r="1843" spans="1:13" x14ac:dyDescent="0.25">
      <c r="A1843" t="s">
        <v>238</v>
      </c>
      <c r="B1843">
        <v>265</v>
      </c>
      <c r="F1843">
        <v>1</v>
      </c>
      <c r="H1843" s="1">
        <v>10000000000</v>
      </c>
      <c r="K1843" t="s">
        <v>73</v>
      </c>
      <c r="L1843" t="s">
        <v>11</v>
      </c>
      <c r="M1843" t="s">
        <v>117</v>
      </c>
    </row>
    <row r="1844" spans="1:13" x14ac:dyDescent="0.25">
      <c r="A1844" t="s">
        <v>238</v>
      </c>
      <c r="B1844">
        <v>265</v>
      </c>
      <c r="F1844">
        <v>1</v>
      </c>
      <c r="H1844" s="1">
        <v>10000000000</v>
      </c>
      <c r="K1844" t="s">
        <v>73</v>
      </c>
      <c r="L1844" t="s">
        <v>5</v>
      </c>
      <c r="M1844">
        <v>9580443831</v>
      </c>
    </row>
    <row r="1845" spans="1:13" x14ac:dyDescent="0.25">
      <c r="A1845" t="s">
        <v>238</v>
      </c>
      <c r="B1845">
        <v>265</v>
      </c>
      <c r="F1845">
        <v>1</v>
      </c>
      <c r="H1845" s="1">
        <v>10000000000</v>
      </c>
      <c r="K1845" t="s">
        <v>73</v>
      </c>
      <c r="L1845" t="s">
        <v>5</v>
      </c>
      <c r="M1845">
        <v>9580443831</v>
      </c>
    </row>
    <row r="1846" spans="1:13" x14ac:dyDescent="0.25">
      <c r="A1846" t="s">
        <v>238</v>
      </c>
      <c r="B1846">
        <v>265</v>
      </c>
      <c r="F1846">
        <v>1</v>
      </c>
      <c r="H1846" s="1">
        <v>10000000000</v>
      </c>
      <c r="K1846" t="s">
        <v>73</v>
      </c>
      <c r="L1846" t="s">
        <v>5</v>
      </c>
      <c r="M1846">
        <v>9580443831</v>
      </c>
    </row>
    <row r="1847" spans="1:13" x14ac:dyDescent="0.25">
      <c r="A1847" t="s">
        <v>238</v>
      </c>
      <c r="B1847">
        <v>265</v>
      </c>
      <c r="F1847">
        <v>1</v>
      </c>
      <c r="H1847" s="1">
        <v>10000000000</v>
      </c>
      <c r="K1847" t="s">
        <v>73</v>
      </c>
      <c r="L1847" t="s">
        <v>5</v>
      </c>
      <c r="M1847">
        <v>9580443831</v>
      </c>
    </row>
    <row r="1848" spans="1:13" x14ac:dyDescent="0.25">
      <c r="A1848" t="s">
        <v>238</v>
      </c>
      <c r="B1848">
        <v>265</v>
      </c>
      <c r="F1848">
        <v>1</v>
      </c>
      <c r="H1848" s="1">
        <v>10000000000</v>
      </c>
      <c r="K1848" t="s">
        <v>73</v>
      </c>
      <c r="L1848" t="s">
        <v>6</v>
      </c>
      <c r="M1848">
        <v>9789580443834</v>
      </c>
    </row>
    <row r="1849" spans="1:13" x14ac:dyDescent="0.25">
      <c r="A1849" t="s">
        <v>238</v>
      </c>
      <c r="B1849">
        <v>265</v>
      </c>
      <c r="F1849">
        <v>1</v>
      </c>
      <c r="H1849" s="1">
        <v>10000000000</v>
      </c>
      <c r="K1849" t="s">
        <v>73</v>
      </c>
      <c r="L1849" t="s">
        <v>6</v>
      </c>
      <c r="M1849">
        <v>9789580443834</v>
      </c>
    </row>
    <row r="1850" spans="1:13" x14ac:dyDescent="0.25">
      <c r="A1850" t="s">
        <v>238</v>
      </c>
      <c r="B1850">
        <v>265</v>
      </c>
      <c r="F1850">
        <v>1</v>
      </c>
      <c r="H1850" s="1">
        <v>10000000000</v>
      </c>
      <c r="K1850" t="s">
        <v>73</v>
      </c>
      <c r="L1850" t="s">
        <v>6</v>
      </c>
      <c r="M1850">
        <v>9789580443834</v>
      </c>
    </row>
    <row r="1851" spans="1:13" x14ac:dyDescent="0.25">
      <c r="A1851" t="s">
        <v>238</v>
      </c>
      <c r="B1851">
        <v>265</v>
      </c>
      <c r="F1851">
        <v>1</v>
      </c>
      <c r="H1851" s="1">
        <v>10000000000</v>
      </c>
      <c r="K1851" t="s">
        <v>73</v>
      </c>
      <c r="L1851" t="s">
        <v>6</v>
      </c>
      <c r="M1851">
        <v>9789580443834</v>
      </c>
    </row>
    <row r="1852" spans="1:13" x14ac:dyDescent="0.25">
      <c r="A1852" t="s">
        <v>238</v>
      </c>
      <c r="B1852">
        <v>265</v>
      </c>
      <c r="F1852">
        <v>1</v>
      </c>
      <c r="H1852" s="1">
        <v>10000000000</v>
      </c>
      <c r="K1852" t="s">
        <v>73</v>
      </c>
      <c r="L1852" t="s">
        <v>10</v>
      </c>
      <c r="M1852" t="s">
        <v>279</v>
      </c>
    </row>
    <row r="1853" spans="1:13" x14ac:dyDescent="0.25">
      <c r="A1853" t="s">
        <v>238</v>
      </c>
      <c r="B1853">
        <v>265</v>
      </c>
      <c r="F1853">
        <v>1</v>
      </c>
      <c r="H1853" s="1">
        <v>10000000000</v>
      </c>
      <c r="K1853" t="s">
        <v>73</v>
      </c>
      <c r="L1853" t="s">
        <v>10</v>
      </c>
      <c r="M1853" t="s">
        <v>279</v>
      </c>
    </row>
    <row r="1854" spans="1:13" x14ac:dyDescent="0.25">
      <c r="A1854" t="s">
        <v>238</v>
      </c>
      <c r="B1854">
        <v>265</v>
      </c>
      <c r="F1854">
        <v>1</v>
      </c>
      <c r="H1854" s="1">
        <v>10000000000</v>
      </c>
      <c r="K1854" t="s">
        <v>73</v>
      </c>
      <c r="L1854" t="s">
        <v>10</v>
      </c>
      <c r="M1854" t="s">
        <v>279</v>
      </c>
    </row>
    <row r="1855" spans="1:13" x14ac:dyDescent="0.25">
      <c r="A1855" t="s">
        <v>238</v>
      </c>
      <c r="B1855">
        <v>265</v>
      </c>
      <c r="F1855">
        <v>1</v>
      </c>
      <c r="H1855" s="1">
        <v>10000000000</v>
      </c>
      <c r="K1855" t="s">
        <v>73</v>
      </c>
      <c r="L1855" t="s">
        <v>10</v>
      </c>
      <c r="M1855" t="s">
        <v>279</v>
      </c>
    </row>
    <row r="1856" spans="1:13" x14ac:dyDescent="0.25">
      <c r="A1856" t="s">
        <v>238</v>
      </c>
      <c r="B1856">
        <v>265</v>
      </c>
      <c r="F1856">
        <v>1</v>
      </c>
      <c r="H1856" s="1">
        <v>10000000000</v>
      </c>
      <c r="K1856" t="s">
        <v>73</v>
      </c>
      <c r="L1856" t="s">
        <v>13</v>
      </c>
      <c r="M1856" t="s">
        <v>90</v>
      </c>
    </row>
    <row r="1857" spans="1:13" x14ac:dyDescent="0.25">
      <c r="A1857" t="s">
        <v>238</v>
      </c>
      <c r="B1857">
        <v>265</v>
      </c>
      <c r="F1857">
        <v>1</v>
      </c>
      <c r="H1857" s="1">
        <v>10000000000</v>
      </c>
      <c r="K1857" t="s">
        <v>73</v>
      </c>
      <c r="L1857" t="s">
        <v>13</v>
      </c>
      <c r="M1857" t="s">
        <v>90</v>
      </c>
    </row>
    <row r="1858" spans="1:13" x14ac:dyDescent="0.25">
      <c r="A1858" t="s">
        <v>238</v>
      </c>
      <c r="B1858">
        <v>265</v>
      </c>
      <c r="F1858">
        <v>1</v>
      </c>
      <c r="H1858" s="1">
        <v>10000000000</v>
      </c>
      <c r="K1858" t="s">
        <v>73</v>
      </c>
      <c r="L1858" t="s">
        <v>13</v>
      </c>
      <c r="M1858" t="s">
        <v>90</v>
      </c>
    </row>
    <row r="1859" spans="1:13" x14ac:dyDescent="0.25">
      <c r="A1859" t="s">
        <v>238</v>
      </c>
      <c r="B1859">
        <v>265</v>
      </c>
      <c r="F1859">
        <v>1</v>
      </c>
      <c r="H1859" s="1">
        <v>10000000000</v>
      </c>
      <c r="K1859" t="s">
        <v>73</v>
      </c>
      <c r="L1859" t="s">
        <v>13</v>
      </c>
      <c r="M1859" t="s">
        <v>90</v>
      </c>
    </row>
    <row r="1860" spans="1:13" x14ac:dyDescent="0.25">
      <c r="A1860" t="s">
        <v>238</v>
      </c>
      <c r="B1860">
        <v>265</v>
      </c>
      <c r="F1860">
        <v>1</v>
      </c>
      <c r="H1860" s="1">
        <v>10000000000</v>
      </c>
      <c r="K1860" t="s">
        <v>73</v>
      </c>
      <c r="L1860" t="s">
        <v>14</v>
      </c>
    </row>
    <row r="1861" spans="1:13" x14ac:dyDescent="0.25">
      <c r="A1861" t="s">
        <v>238</v>
      </c>
      <c r="B1861">
        <v>265</v>
      </c>
      <c r="F1861">
        <v>1</v>
      </c>
      <c r="H1861" s="1">
        <v>10000000000</v>
      </c>
      <c r="K1861" t="s">
        <v>73</v>
      </c>
      <c r="L1861" t="s">
        <v>14</v>
      </c>
    </row>
    <row r="1862" spans="1:13" x14ac:dyDescent="0.25">
      <c r="A1862" t="s">
        <v>238</v>
      </c>
      <c r="B1862">
        <v>265</v>
      </c>
      <c r="F1862">
        <v>1</v>
      </c>
      <c r="H1862" s="1">
        <v>10000000000</v>
      </c>
      <c r="K1862" t="s">
        <v>73</v>
      </c>
      <c r="L1862" t="s">
        <v>14</v>
      </c>
    </row>
    <row r="1863" spans="1:13" x14ac:dyDescent="0.25">
      <c r="A1863" t="s">
        <v>238</v>
      </c>
      <c r="B1863">
        <v>265</v>
      </c>
      <c r="F1863">
        <v>1</v>
      </c>
      <c r="H1863" s="1">
        <v>10000000000</v>
      </c>
      <c r="K1863" t="s">
        <v>73</v>
      </c>
      <c r="L1863" t="s">
        <v>14</v>
      </c>
    </row>
    <row r="1864" spans="1:13" x14ac:dyDescent="0.25">
      <c r="A1864" t="s">
        <v>238</v>
      </c>
      <c r="B1864">
        <v>265</v>
      </c>
      <c r="F1864">
        <v>1</v>
      </c>
      <c r="H1864" s="1">
        <v>10000000000</v>
      </c>
      <c r="K1864" t="s">
        <v>73</v>
      </c>
      <c r="L1864" t="s">
        <v>16</v>
      </c>
    </row>
    <row r="1865" spans="1:13" x14ac:dyDescent="0.25">
      <c r="A1865" t="s">
        <v>238</v>
      </c>
      <c r="B1865">
        <v>265</v>
      </c>
      <c r="F1865">
        <v>1</v>
      </c>
      <c r="H1865" s="1">
        <v>10000000000</v>
      </c>
      <c r="K1865" t="s">
        <v>73</v>
      </c>
      <c r="L1865" t="s">
        <v>16</v>
      </c>
    </row>
    <row r="1866" spans="1:13" x14ac:dyDescent="0.25">
      <c r="A1866" t="s">
        <v>238</v>
      </c>
      <c r="B1866">
        <v>265</v>
      </c>
      <c r="F1866">
        <v>1</v>
      </c>
      <c r="H1866" s="1">
        <v>10000000000</v>
      </c>
      <c r="K1866" t="s">
        <v>73</v>
      </c>
      <c r="L1866" t="s">
        <v>16</v>
      </c>
    </row>
    <row r="1867" spans="1:13" x14ac:dyDescent="0.25">
      <c r="A1867" t="s">
        <v>238</v>
      </c>
      <c r="B1867">
        <v>265</v>
      </c>
      <c r="F1867">
        <v>1</v>
      </c>
      <c r="H1867" s="1">
        <v>10000000000</v>
      </c>
      <c r="K1867" t="s">
        <v>73</v>
      </c>
      <c r="L1867" t="s">
        <v>16</v>
      </c>
    </row>
    <row r="1868" spans="1:13" x14ac:dyDescent="0.25">
      <c r="A1868" t="s">
        <v>1508</v>
      </c>
      <c r="B1868">
        <v>723</v>
      </c>
      <c r="F1868">
        <v>1</v>
      </c>
      <c r="H1868" s="1">
        <v>30000000000</v>
      </c>
      <c r="K1868" t="s">
        <v>26</v>
      </c>
      <c r="L1868" t="s">
        <v>9</v>
      </c>
      <c r="M1868" t="s">
        <v>1093</v>
      </c>
    </row>
    <row r="1869" spans="1:13" x14ac:dyDescent="0.25">
      <c r="A1869" t="s">
        <v>1508</v>
      </c>
      <c r="B1869">
        <v>723</v>
      </c>
      <c r="F1869">
        <v>1</v>
      </c>
      <c r="H1869" s="1">
        <v>30000000000</v>
      </c>
      <c r="K1869" t="s">
        <v>26</v>
      </c>
      <c r="L1869" t="s">
        <v>7</v>
      </c>
      <c r="M1869" t="s">
        <v>838</v>
      </c>
    </row>
    <row r="1870" spans="1:13" x14ac:dyDescent="0.25">
      <c r="A1870" t="s">
        <v>1508</v>
      </c>
      <c r="B1870">
        <v>723</v>
      </c>
      <c r="F1870">
        <v>1</v>
      </c>
      <c r="H1870" s="1">
        <v>30000000000</v>
      </c>
      <c r="K1870" t="s">
        <v>26</v>
      </c>
      <c r="L1870" t="s">
        <v>12</v>
      </c>
      <c r="M1870" t="s">
        <v>264</v>
      </c>
    </row>
    <row r="1871" spans="1:13" x14ac:dyDescent="0.25">
      <c r="A1871" t="s">
        <v>1508</v>
      </c>
      <c r="B1871">
        <v>723</v>
      </c>
      <c r="F1871">
        <v>1</v>
      </c>
      <c r="H1871" s="1">
        <v>30000000000</v>
      </c>
      <c r="K1871" t="s">
        <v>26</v>
      </c>
      <c r="L1871" t="s">
        <v>13</v>
      </c>
      <c r="M1871" t="s">
        <v>90</v>
      </c>
    </row>
    <row r="1872" spans="1:13" x14ac:dyDescent="0.25">
      <c r="A1872" t="s">
        <v>1049</v>
      </c>
      <c r="B1872">
        <v>699</v>
      </c>
      <c r="F1872">
        <v>1</v>
      </c>
      <c r="H1872" s="1">
        <v>15000000000</v>
      </c>
      <c r="K1872" t="s">
        <v>31</v>
      </c>
      <c r="L1872" t="s">
        <v>9</v>
      </c>
      <c r="M1872" t="s">
        <v>2382</v>
      </c>
    </row>
    <row r="1873" spans="1:13" x14ac:dyDescent="0.25">
      <c r="A1873" t="s">
        <v>1049</v>
      </c>
      <c r="B1873">
        <v>699</v>
      </c>
      <c r="F1873">
        <v>1</v>
      </c>
      <c r="H1873" s="1">
        <v>15000000000</v>
      </c>
      <c r="K1873" t="s">
        <v>31</v>
      </c>
      <c r="L1873" t="s">
        <v>7</v>
      </c>
      <c r="M1873" t="s">
        <v>1050</v>
      </c>
    </row>
    <row r="1874" spans="1:13" x14ac:dyDescent="0.25">
      <c r="A1874" t="s">
        <v>1049</v>
      </c>
      <c r="B1874">
        <v>699</v>
      </c>
      <c r="F1874">
        <v>1</v>
      </c>
      <c r="H1874" s="1">
        <v>15000000000</v>
      </c>
      <c r="K1874" t="s">
        <v>31</v>
      </c>
      <c r="L1874" t="s">
        <v>12</v>
      </c>
      <c r="M1874" t="s">
        <v>264</v>
      </c>
    </row>
    <row r="1875" spans="1:13" x14ac:dyDescent="0.25">
      <c r="A1875" t="s">
        <v>1049</v>
      </c>
      <c r="B1875">
        <v>699</v>
      </c>
      <c r="F1875">
        <v>1</v>
      </c>
      <c r="H1875" s="1">
        <v>15000000000</v>
      </c>
      <c r="K1875" t="s">
        <v>31</v>
      </c>
      <c r="L1875" t="s">
        <v>13</v>
      </c>
      <c r="M1875" t="s">
        <v>90</v>
      </c>
    </row>
    <row r="1876" spans="1:13" x14ac:dyDescent="0.25">
      <c r="A1876" t="s">
        <v>206</v>
      </c>
      <c r="B1876">
        <v>221</v>
      </c>
      <c r="F1876">
        <v>1</v>
      </c>
      <c r="H1876" s="1">
        <v>15000000000</v>
      </c>
      <c r="K1876" t="s">
        <v>28</v>
      </c>
      <c r="L1876" t="s">
        <v>9</v>
      </c>
      <c r="M1876" t="s">
        <v>335</v>
      </c>
    </row>
    <row r="1877" spans="1:13" x14ac:dyDescent="0.25">
      <c r="A1877" t="s">
        <v>206</v>
      </c>
      <c r="B1877">
        <v>221</v>
      </c>
      <c r="F1877">
        <v>1</v>
      </c>
      <c r="H1877" s="1">
        <v>15000000000</v>
      </c>
      <c r="K1877" t="s">
        <v>28</v>
      </c>
      <c r="L1877" t="s">
        <v>8</v>
      </c>
    </row>
    <row r="1878" spans="1:13" x14ac:dyDescent="0.25">
      <c r="A1878" t="s">
        <v>206</v>
      </c>
      <c r="B1878">
        <v>221</v>
      </c>
      <c r="F1878">
        <v>1</v>
      </c>
      <c r="H1878" s="1">
        <v>15000000000</v>
      </c>
      <c r="K1878" t="s">
        <v>28</v>
      </c>
      <c r="L1878" t="s">
        <v>7</v>
      </c>
    </row>
    <row r="1879" spans="1:13" x14ac:dyDescent="0.25">
      <c r="A1879" t="s">
        <v>206</v>
      </c>
      <c r="B1879">
        <v>221</v>
      </c>
      <c r="F1879">
        <v>1</v>
      </c>
      <c r="H1879" s="1">
        <v>15000000000</v>
      </c>
      <c r="K1879" t="s">
        <v>28</v>
      </c>
      <c r="L1879" t="s">
        <v>12</v>
      </c>
      <c r="M1879" t="s">
        <v>264</v>
      </c>
    </row>
    <row r="1880" spans="1:13" x14ac:dyDescent="0.25">
      <c r="A1880" t="s">
        <v>206</v>
      </c>
      <c r="B1880">
        <v>221</v>
      </c>
      <c r="F1880">
        <v>1</v>
      </c>
      <c r="H1880" s="1">
        <v>15000000000</v>
      </c>
      <c r="K1880" t="s">
        <v>28</v>
      </c>
      <c r="L1880" t="s">
        <v>11</v>
      </c>
      <c r="M1880" t="s">
        <v>28</v>
      </c>
    </row>
    <row r="1881" spans="1:13" x14ac:dyDescent="0.25">
      <c r="A1881" t="s">
        <v>206</v>
      </c>
      <c r="B1881">
        <v>221</v>
      </c>
      <c r="F1881">
        <v>1</v>
      </c>
      <c r="H1881" s="1">
        <v>15000000000</v>
      </c>
      <c r="K1881" t="s">
        <v>28</v>
      </c>
      <c r="L1881" t="s">
        <v>5</v>
      </c>
      <c r="M1881" t="s">
        <v>2379</v>
      </c>
    </row>
    <row r="1882" spans="1:13" x14ac:dyDescent="0.25">
      <c r="A1882" t="s">
        <v>206</v>
      </c>
      <c r="B1882">
        <v>221</v>
      </c>
      <c r="F1882">
        <v>1</v>
      </c>
      <c r="H1882" s="1">
        <v>15000000000</v>
      </c>
      <c r="K1882" t="s">
        <v>28</v>
      </c>
      <c r="L1882" t="s">
        <v>6</v>
      </c>
      <c r="M1882" t="s">
        <v>2379</v>
      </c>
    </row>
    <row r="1883" spans="1:13" x14ac:dyDescent="0.25">
      <c r="A1883" t="s">
        <v>206</v>
      </c>
      <c r="B1883">
        <v>221</v>
      </c>
      <c r="F1883">
        <v>1</v>
      </c>
      <c r="H1883" s="1">
        <v>15000000000</v>
      </c>
      <c r="K1883" t="s">
        <v>28</v>
      </c>
      <c r="L1883" t="s">
        <v>10</v>
      </c>
      <c r="M1883" t="s">
        <v>1662</v>
      </c>
    </row>
    <row r="1884" spans="1:13" x14ac:dyDescent="0.25">
      <c r="A1884" t="s">
        <v>206</v>
      </c>
      <c r="B1884">
        <v>221</v>
      </c>
      <c r="F1884">
        <v>1</v>
      </c>
      <c r="H1884" s="1">
        <v>15000000000</v>
      </c>
      <c r="K1884" t="s">
        <v>28</v>
      </c>
      <c r="L1884" t="s">
        <v>14</v>
      </c>
    </row>
    <row r="1885" spans="1:13" x14ac:dyDescent="0.25">
      <c r="A1885" t="s">
        <v>206</v>
      </c>
      <c r="B1885">
        <v>221</v>
      </c>
      <c r="F1885">
        <v>1</v>
      </c>
      <c r="H1885" s="1">
        <v>15000000000</v>
      </c>
      <c r="K1885" t="s">
        <v>28</v>
      </c>
      <c r="L1885" t="s">
        <v>16</v>
      </c>
    </row>
    <row r="1886" spans="1:13" x14ac:dyDescent="0.25">
      <c r="A1886" t="s">
        <v>231</v>
      </c>
      <c r="B1886">
        <v>256</v>
      </c>
      <c r="F1886">
        <v>1</v>
      </c>
      <c r="H1886" s="1">
        <v>10000000000</v>
      </c>
      <c r="K1886" t="s">
        <v>28</v>
      </c>
      <c r="L1886" t="s">
        <v>9</v>
      </c>
      <c r="M1886" t="s">
        <v>1784</v>
      </c>
    </row>
    <row r="1887" spans="1:13" x14ac:dyDescent="0.25">
      <c r="A1887" t="s">
        <v>231</v>
      </c>
      <c r="B1887">
        <v>256</v>
      </c>
      <c r="F1887">
        <v>1</v>
      </c>
      <c r="H1887" s="1">
        <v>10000000000</v>
      </c>
      <c r="K1887" t="s">
        <v>28</v>
      </c>
      <c r="L1887" t="s">
        <v>8</v>
      </c>
    </row>
    <row r="1888" spans="1:13" x14ac:dyDescent="0.25">
      <c r="A1888" t="s">
        <v>231</v>
      </c>
      <c r="B1888">
        <v>256</v>
      </c>
      <c r="F1888">
        <v>1</v>
      </c>
      <c r="H1888" s="1">
        <v>10000000000</v>
      </c>
      <c r="K1888" t="s">
        <v>28</v>
      </c>
      <c r="L1888" t="s">
        <v>7</v>
      </c>
      <c r="M1888" t="s">
        <v>349</v>
      </c>
    </row>
    <row r="1889" spans="1:13" x14ac:dyDescent="0.25">
      <c r="A1889" t="s">
        <v>231</v>
      </c>
      <c r="B1889">
        <v>256</v>
      </c>
      <c r="F1889">
        <v>1</v>
      </c>
      <c r="H1889" s="1">
        <v>10000000000</v>
      </c>
      <c r="K1889" t="s">
        <v>28</v>
      </c>
      <c r="L1889" t="s">
        <v>12</v>
      </c>
      <c r="M1889" t="s">
        <v>264</v>
      </c>
    </row>
    <row r="1890" spans="1:13" x14ac:dyDescent="0.25">
      <c r="A1890" t="s">
        <v>231</v>
      </c>
      <c r="B1890">
        <v>256</v>
      </c>
      <c r="F1890">
        <v>1</v>
      </c>
      <c r="H1890" s="1">
        <v>10000000000</v>
      </c>
      <c r="K1890" t="s">
        <v>28</v>
      </c>
      <c r="L1890" t="s">
        <v>11</v>
      </c>
      <c r="M1890" t="s">
        <v>122</v>
      </c>
    </row>
    <row r="1891" spans="1:13" x14ac:dyDescent="0.25">
      <c r="A1891" t="s">
        <v>231</v>
      </c>
      <c r="B1891">
        <v>256</v>
      </c>
      <c r="F1891">
        <v>1</v>
      </c>
      <c r="H1891" s="1">
        <v>10000000000</v>
      </c>
      <c r="K1891" t="s">
        <v>28</v>
      </c>
      <c r="L1891" t="s">
        <v>5</v>
      </c>
      <c r="M1891">
        <v>9580429014</v>
      </c>
    </row>
    <row r="1892" spans="1:13" x14ac:dyDescent="0.25">
      <c r="A1892" t="s">
        <v>231</v>
      </c>
      <c r="B1892">
        <v>256</v>
      </c>
      <c r="F1892">
        <v>1</v>
      </c>
      <c r="H1892" s="1">
        <v>10000000000</v>
      </c>
      <c r="K1892" t="s">
        <v>28</v>
      </c>
      <c r="L1892" t="s">
        <v>6</v>
      </c>
      <c r="M1892">
        <v>9789580429012</v>
      </c>
    </row>
    <row r="1893" spans="1:13" x14ac:dyDescent="0.25">
      <c r="A1893" t="s">
        <v>231</v>
      </c>
      <c r="B1893">
        <v>256</v>
      </c>
      <c r="F1893">
        <v>1</v>
      </c>
      <c r="H1893" s="1">
        <v>10000000000</v>
      </c>
      <c r="K1893" t="s">
        <v>28</v>
      </c>
      <c r="L1893" t="s">
        <v>10</v>
      </c>
      <c r="M1893" t="s">
        <v>279</v>
      </c>
    </row>
    <row r="1894" spans="1:13" x14ac:dyDescent="0.25">
      <c r="A1894" t="s">
        <v>231</v>
      </c>
      <c r="B1894">
        <v>256</v>
      </c>
      <c r="F1894">
        <v>1</v>
      </c>
      <c r="H1894" s="1">
        <v>10000000000</v>
      </c>
      <c r="K1894" t="s">
        <v>28</v>
      </c>
      <c r="L1894" t="s">
        <v>13</v>
      </c>
      <c r="M1894" t="s">
        <v>90</v>
      </c>
    </row>
    <row r="1895" spans="1:13" x14ac:dyDescent="0.25">
      <c r="A1895" t="s">
        <v>231</v>
      </c>
      <c r="B1895">
        <v>256</v>
      </c>
      <c r="F1895">
        <v>1</v>
      </c>
      <c r="H1895" s="1">
        <v>10000000000</v>
      </c>
      <c r="K1895" t="s">
        <v>28</v>
      </c>
      <c r="L1895" t="s">
        <v>14</v>
      </c>
    </row>
    <row r="1896" spans="1:13" x14ac:dyDescent="0.25">
      <c r="A1896" t="s">
        <v>231</v>
      </c>
      <c r="B1896">
        <v>256</v>
      </c>
      <c r="F1896">
        <v>1</v>
      </c>
      <c r="H1896" s="1">
        <v>10000000000</v>
      </c>
      <c r="K1896" t="s">
        <v>28</v>
      </c>
      <c r="L1896" t="s">
        <v>16</v>
      </c>
    </row>
    <row r="1897" spans="1:13" x14ac:dyDescent="0.25">
      <c r="A1897" t="s">
        <v>307</v>
      </c>
      <c r="B1897">
        <v>307</v>
      </c>
      <c r="F1897">
        <v>0</v>
      </c>
      <c r="H1897" s="1">
        <v>20000000000</v>
      </c>
      <c r="K1897" t="s">
        <v>73</v>
      </c>
      <c r="L1897" t="s">
        <v>9</v>
      </c>
      <c r="M1897" t="s">
        <v>308</v>
      </c>
    </row>
    <row r="1898" spans="1:13" x14ac:dyDescent="0.25">
      <c r="A1898" t="s">
        <v>307</v>
      </c>
      <c r="B1898">
        <v>307</v>
      </c>
      <c r="F1898">
        <v>0</v>
      </c>
      <c r="H1898" s="1">
        <v>20000000000</v>
      </c>
      <c r="K1898" t="s">
        <v>73</v>
      </c>
      <c r="L1898" t="s">
        <v>9</v>
      </c>
      <c r="M1898" t="s">
        <v>308</v>
      </c>
    </row>
    <row r="1899" spans="1:13" x14ac:dyDescent="0.25">
      <c r="A1899" t="s">
        <v>307</v>
      </c>
      <c r="B1899">
        <v>307</v>
      </c>
      <c r="F1899">
        <v>0</v>
      </c>
      <c r="H1899" s="1">
        <v>20000000000</v>
      </c>
      <c r="K1899" t="s">
        <v>73</v>
      </c>
      <c r="L1899" t="s">
        <v>9</v>
      </c>
      <c r="M1899" t="s">
        <v>308</v>
      </c>
    </row>
    <row r="1900" spans="1:13" x14ac:dyDescent="0.25">
      <c r="A1900" t="s">
        <v>307</v>
      </c>
      <c r="B1900">
        <v>307</v>
      </c>
      <c r="F1900">
        <v>0</v>
      </c>
      <c r="H1900" s="1">
        <v>20000000000</v>
      </c>
      <c r="K1900" t="s">
        <v>73</v>
      </c>
      <c r="L1900" t="s">
        <v>9</v>
      </c>
      <c r="M1900" t="s">
        <v>308</v>
      </c>
    </row>
    <row r="1901" spans="1:13" x14ac:dyDescent="0.25">
      <c r="A1901" t="s">
        <v>307</v>
      </c>
      <c r="B1901">
        <v>307</v>
      </c>
      <c r="F1901">
        <v>0</v>
      </c>
      <c r="H1901" s="1">
        <v>20000000000</v>
      </c>
      <c r="K1901" t="s">
        <v>73</v>
      </c>
      <c r="L1901" t="s">
        <v>8</v>
      </c>
      <c r="M1901" t="s">
        <v>261</v>
      </c>
    </row>
    <row r="1902" spans="1:13" x14ac:dyDescent="0.25">
      <c r="A1902" t="s">
        <v>307</v>
      </c>
      <c r="B1902">
        <v>307</v>
      </c>
      <c r="F1902">
        <v>0</v>
      </c>
      <c r="H1902" s="1">
        <v>20000000000</v>
      </c>
      <c r="K1902" t="s">
        <v>73</v>
      </c>
      <c r="L1902" t="s">
        <v>8</v>
      </c>
      <c r="M1902" t="s">
        <v>261</v>
      </c>
    </row>
    <row r="1903" spans="1:13" x14ac:dyDescent="0.25">
      <c r="A1903" t="s">
        <v>307</v>
      </c>
      <c r="B1903">
        <v>307</v>
      </c>
      <c r="F1903">
        <v>0</v>
      </c>
      <c r="H1903" s="1">
        <v>20000000000</v>
      </c>
      <c r="K1903" t="s">
        <v>73</v>
      </c>
      <c r="L1903" t="s">
        <v>8</v>
      </c>
      <c r="M1903" t="s">
        <v>261</v>
      </c>
    </row>
    <row r="1904" spans="1:13" x14ac:dyDescent="0.25">
      <c r="A1904" t="s">
        <v>307</v>
      </c>
      <c r="B1904">
        <v>307</v>
      </c>
      <c r="F1904">
        <v>0</v>
      </c>
      <c r="H1904" s="1">
        <v>20000000000</v>
      </c>
      <c r="K1904" t="s">
        <v>73</v>
      </c>
      <c r="L1904" t="s">
        <v>8</v>
      </c>
      <c r="M1904" t="s">
        <v>261</v>
      </c>
    </row>
    <row r="1905" spans="1:13" x14ac:dyDescent="0.25">
      <c r="A1905" t="s">
        <v>307</v>
      </c>
      <c r="B1905">
        <v>307</v>
      </c>
      <c r="F1905">
        <v>0</v>
      </c>
      <c r="H1905" s="1">
        <v>20000000000</v>
      </c>
      <c r="K1905" t="s">
        <v>73</v>
      </c>
      <c r="L1905" t="s">
        <v>7</v>
      </c>
      <c r="M1905" t="s">
        <v>260</v>
      </c>
    </row>
    <row r="1906" spans="1:13" x14ac:dyDescent="0.25">
      <c r="A1906" t="s">
        <v>307</v>
      </c>
      <c r="B1906">
        <v>307</v>
      </c>
      <c r="F1906">
        <v>0</v>
      </c>
      <c r="H1906" s="1">
        <v>20000000000</v>
      </c>
      <c r="K1906" t="s">
        <v>73</v>
      </c>
      <c r="L1906" t="s">
        <v>7</v>
      </c>
      <c r="M1906" t="s">
        <v>260</v>
      </c>
    </row>
    <row r="1907" spans="1:13" x14ac:dyDescent="0.25">
      <c r="A1907" t="s">
        <v>307</v>
      </c>
      <c r="B1907">
        <v>307</v>
      </c>
      <c r="F1907">
        <v>0</v>
      </c>
      <c r="H1907" s="1">
        <v>20000000000</v>
      </c>
      <c r="K1907" t="s">
        <v>73</v>
      </c>
      <c r="L1907" t="s">
        <v>7</v>
      </c>
      <c r="M1907" t="s">
        <v>260</v>
      </c>
    </row>
    <row r="1908" spans="1:13" x14ac:dyDescent="0.25">
      <c r="A1908" t="s">
        <v>307</v>
      </c>
      <c r="B1908">
        <v>307</v>
      </c>
      <c r="F1908">
        <v>0</v>
      </c>
      <c r="H1908" s="1">
        <v>20000000000</v>
      </c>
      <c r="K1908" t="s">
        <v>73</v>
      </c>
      <c r="L1908" t="s">
        <v>7</v>
      </c>
      <c r="M1908" t="s">
        <v>260</v>
      </c>
    </row>
    <row r="1909" spans="1:13" x14ac:dyDescent="0.25">
      <c r="A1909" t="s">
        <v>307</v>
      </c>
      <c r="B1909">
        <v>307</v>
      </c>
      <c r="F1909">
        <v>0</v>
      </c>
      <c r="H1909" s="1">
        <v>20000000000</v>
      </c>
      <c r="K1909" t="s">
        <v>73</v>
      </c>
      <c r="L1909" t="s">
        <v>12</v>
      </c>
      <c r="M1909" t="s">
        <v>264</v>
      </c>
    </row>
    <row r="1910" spans="1:13" x14ac:dyDescent="0.25">
      <c r="A1910" t="s">
        <v>307</v>
      </c>
      <c r="B1910">
        <v>307</v>
      </c>
      <c r="F1910">
        <v>0</v>
      </c>
      <c r="H1910" s="1">
        <v>20000000000</v>
      </c>
      <c r="K1910" t="s">
        <v>73</v>
      </c>
      <c r="L1910" t="s">
        <v>12</v>
      </c>
      <c r="M1910" t="s">
        <v>264</v>
      </c>
    </row>
    <row r="1911" spans="1:13" x14ac:dyDescent="0.25">
      <c r="A1911" t="s">
        <v>307</v>
      </c>
      <c r="B1911">
        <v>307</v>
      </c>
      <c r="F1911">
        <v>0</v>
      </c>
      <c r="H1911" s="1">
        <v>20000000000</v>
      </c>
      <c r="K1911" t="s">
        <v>73</v>
      </c>
      <c r="L1911" t="s">
        <v>12</v>
      </c>
      <c r="M1911" t="s">
        <v>264</v>
      </c>
    </row>
    <row r="1912" spans="1:13" x14ac:dyDescent="0.25">
      <c r="A1912" t="s">
        <v>307</v>
      </c>
      <c r="B1912">
        <v>307</v>
      </c>
      <c r="F1912">
        <v>0</v>
      </c>
      <c r="H1912" s="1">
        <v>20000000000</v>
      </c>
      <c r="K1912" t="s">
        <v>73</v>
      </c>
      <c r="L1912" t="s">
        <v>12</v>
      </c>
      <c r="M1912" t="s">
        <v>264</v>
      </c>
    </row>
    <row r="1913" spans="1:13" x14ac:dyDescent="0.25">
      <c r="A1913" t="s">
        <v>307</v>
      </c>
      <c r="B1913">
        <v>307</v>
      </c>
      <c r="F1913">
        <v>0</v>
      </c>
      <c r="H1913" s="1">
        <v>20000000000</v>
      </c>
      <c r="K1913" t="s">
        <v>73</v>
      </c>
      <c r="L1913" t="s">
        <v>11</v>
      </c>
      <c r="M1913" t="s">
        <v>26</v>
      </c>
    </row>
    <row r="1914" spans="1:13" x14ac:dyDescent="0.25">
      <c r="A1914" t="s">
        <v>307</v>
      </c>
      <c r="B1914">
        <v>307</v>
      </c>
      <c r="F1914">
        <v>0</v>
      </c>
      <c r="H1914" s="1">
        <v>20000000000</v>
      </c>
      <c r="K1914" t="s">
        <v>73</v>
      </c>
      <c r="L1914" t="s">
        <v>11</v>
      </c>
      <c r="M1914" t="s">
        <v>26</v>
      </c>
    </row>
    <row r="1915" spans="1:13" x14ac:dyDescent="0.25">
      <c r="A1915" t="s">
        <v>307</v>
      </c>
      <c r="B1915">
        <v>307</v>
      </c>
      <c r="F1915">
        <v>0</v>
      </c>
      <c r="H1915" s="1">
        <v>20000000000</v>
      </c>
      <c r="K1915" t="s">
        <v>73</v>
      </c>
      <c r="L1915" t="s">
        <v>11</v>
      </c>
      <c r="M1915" t="s">
        <v>26</v>
      </c>
    </row>
    <row r="1916" spans="1:13" x14ac:dyDescent="0.25">
      <c r="A1916" t="s">
        <v>307</v>
      </c>
      <c r="B1916">
        <v>307</v>
      </c>
      <c r="F1916">
        <v>0</v>
      </c>
      <c r="H1916" s="1">
        <v>20000000000</v>
      </c>
      <c r="K1916" t="s">
        <v>73</v>
      </c>
      <c r="L1916" t="s">
        <v>11</v>
      </c>
      <c r="M1916" t="s">
        <v>26</v>
      </c>
    </row>
    <row r="1917" spans="1:13" x14ac:dyDescent="0.25">
      <c r="A1917" t="s">
        <v>307</v>
      </c>
      <c r="B1917">
        <v>307</v>
      </c>
      <c r="F1917">
        <v>0</v>
      </c>
      <c r="H1917" s="1">
        <v>20000000000</v>
      </c>
      <c r="K1917" t="s">
        <v>73</v>
      </c>
      <c r="L1917" t="s">
        <v>5</v>
      </c>
      <c r="M1917">
        <v>8402071724</v>
      </c>
    </row>
    <row r="1918" spans="1:13" x14ac:dyDescent="0.25">
      <c r="A1918" t="s">
        <v>307</v>
      </c>
      <c r="B1918">
        <v>307</v>
      </c>
      <c r="F1918">
        <v>0</v>
      </c>
      <c r="H1918" s="1">
        <v>20000000000</v>
      </c>
      <c r="K1918" t="s">
        <v>73</v>
      </c>
      <c r="L1918" t="s">
        <v>5</v>
      </c>
      <c r="M1918">
        <v>8402071724</v>
      </c>
    </row>
    <row r="1919" spans="1:13" x14ac:dyDescent="0.25">
      <c r="A1919" t="s">
        <v>307</v>
      </c>
      <c r="B1919">
        <v>307</v>
      </c>
      <c r="F1919">
        <v>0</v>
      </c>
      <c r="H1919" s="1">
        <v>20000000000</v>
      </c>
      <c r="K1919" t="s">
        <v>73</v>
      </c>
      <c r="L1919" t="s">
        <v>5</v>
      </c>
      <c r="M1919">
        <v>8402071724</v>
      </c>
    </row>
    <row r="1920" spans="1:13" x14ac:dyDescent="0.25">
      <c r="A1920" t="s">
        <v>307</v>
      </c>
      <c r="B1920">
        <v>307</v>
      </c>
      <c r="F1920">
        <v>0</v>
      </c>
      <c r="H1920" s="1">
        <v>20000000000</v>
      </c>
      <c r="K1920" t="s">
        <v>73</v>
      </c>
      <c r="L1920" t="s">
        <v>5</v>
      </c>
      <c r="M1920">
        <v>8402071724</v>
      </c>
    </row>
    <row r="1921" spans="1:13" x14ac:dyDescent="0.25">
      <c r="A1921" t="s">
        <v>307</v>
      </c>
      <c r="B1921">
        <v>307</v>
      </c>
      <c r="F1921">
        <v>0</v>
      </c>
      <c r="H1921" s="1">
        <v>20000000000</v>
      </c>
      <c r="K1921" t="s">
        <v>73</v>
      </c>
      <c r="L1921" t="s">
        <v>6</v>
      </c>
      <c r="M1921" t="s">
        <v>259</v>
      </c>
    </row>
    <row r="1922" spans="1:13" x14ac:dyDescent="0.25">
      <c r="A1922" t="s">
        <v>307</v>
      </c>
      <c r="B1922">
        <v>307</v>
      </c>
      <c r="F1922">
        <v>0</v>
      </c>
      <c r="H1922" s="1">
        <v>20000000000</v>
      </c>
      <c r="K1922" t="s">
        <v>73</v>
      </c>
      <c r="L1922" t="s">
        <v>6</v>
      </c>
      <c r="M1922" t="s">
        <v>259</v>
      </c>
    </row>
    <row r="1923" spans="1:13" x14ac:dyDescent="0.25">
      <c r="A1923" t="s">
        <v>307</v>
      </c>
      <c r="B1923">
        <v>307</v>
      </c>
      <c r="F1923">
        <v>0</v>
      </c>
      <c r="H1923" s="1">
        <v>20000000000</v>
      </c>
      <c r="K1923" t="s">
        <v>73</v>
      </c>
      <c r="L1923" t="s">
        <v>6</v>
      </c>
      <c r="M1923" t="s">
        <v>259</v>
      </c>
    </row>
    <row r="1924" spans="1:13" x14ac:dyDescent="0.25">
      <c r="A1924" t="s">
        <v>307</v>
      </c>
      <c r="B1924">
        <v>307</v>
      </c>
      <c r="F1924">
        <v>0</v>
      </c>
      <c r="H1924" s="1">
        <v>20000000000</v>
      </c>
      <c r="K1924" t="s">
        <v>73</v>
      </c>
      <c r="L1924" t="s">
        <v>6</v>
      </c>
      <c r="M1924" t="s">
        <v>259</v>
      </c>
    </row>
    <row r="1925" spans="1:13" x14ac:dyDescent="0.25">
      <c r="A1925" t="s">
        <v>307</v>
      </c>
      <c r="B1925">
        <v>307</v>
      </c>
      <c r="F1925">
        <v>0</v>
      </c>
      <c r="H1925" s="1">
        <v>20000000000</v>
      </c>
      <c r="K1925" t="s">
        <v>73</v>
      </c>
      <c r="L1925" t="s">
        <v>10</v>
      </c>
      <c r="M1925" t="s">
        <v>294</v>
      </c>
    </row>
    <row r="1926" spans="1:13" x14ac:dyDescent="0.25">
      <c r="A1926" t="s">
        <v>307</v>
      </c>
      <c r="B1926">
        <v>307</v>
      </c>
      <c r="F1926">
        <v>0</v>
      </c>
      <c r="H1926" s="1">
        <v>20000000000</v>
      </c>
      <c r="K1926" t="s">
        <v>73</v>
      </c>
      <c r="L1926" t="s">
        <v>10</v>
      </c>
      <c r="M1926" t="s">
        <v>294</v>
      </c>
    </row>
    <row r="1927" spans="1:13" x14ac:dyDescent="0.25">
      <c r="A1927" t="s">
        <v>307</v>
      </c>
      <c r="B1927">
        <v>307</v>
      </c>
      <c r="F1927">
        <v>0</v>
      </c>
      <c r="H1927" s="1">
        <v>20000000000</v>
      </c>
      <c r="K1927" t="s">
        <v>73</v>
      </c>
      <c r="L1927" t="s">
        <v>10</v>
      </c>
      <c r="M1927" t="s">
        <v>294</v>
      </c>
    </row>
    <row r="1928" spans="1:13" x14ac:dyDescent="0.25">
      <c r="A1928" t="s">
        <v>307</v>
      </c>
      <c r="B1928">
        <v>307</v>
      </c>
      <c r="F1928">
        <v>0</v>
      </c>
      <c r="H1928" s="1">
        <v>20000000000</v>
      </c>
      <c r="K1928" t="s">
        <v>73</v>
      </c>
      <c r="L1928" t="s">
        <v>10</v>
      </c>
      <c r="M1928" t="s">
        <v>294</v>
      </c>
    </row>
    <row r="1929" spans="1:13" x14ac:dyDescent="0.25">
      <c r="A1929" t="s">
        <v>307</v>
      </c>
      <c r="B1929">
        <v>307</v>
      </c>
      <c r="F1929">
        <v>0</v>
      </c>
      <c r="H1929" s="1">
        <v>20000000000</v>
      </c>
      <c r="K1929" t="s">
        <v>73</v>
      </c>
      <c r="L1929" t="s">
        <v>13</v>
      </c>
      <c r="M1929" t="s">
        <v>90</v>
      </c>
    </row>
    <row r="1930" spans="1:13" x14ac:dyDescent="0.25">
      <c r="A1930" t="s">
        <v>307</v>
      </c>
      <c r="B1930">
        <v>307</v>
      </c>
      <c r="F1930">
        <v>0</v>
      </c>
      <c r="H1930" s="1">
        <v>20000000000</v>
      </c>
      <c r="K1930" t="s">
        <v>73</v>
      </c>
      <c r="L1930" t="s">
        <v>13</v>
      </c>
      <c r="M1930" t="s">
        <v>90</v>
      </c>
    </row>
    <row r="1931" spans="1:13" x14ac:dyDescent="0.25">
      <c r="A1931" t="s">
        <v>307</v>
      </c>
      <c r="B1931">
        <v>307</v>
      </c>
      <c r="F1931">
        <v>0</v>
      </c>
      <c r="H1931" s="1">
        <v>20000000000</v>
      </c>
      <c r="K1931" t="s">
        <v>73</v>
      </c>
      <c r="L1931" t="s">
        <v>13</v>
      </c>
      <c r="M1931" t="s">
        <v>90</v>
      </c>
    </row>
    <row r="1932" spans="1:13" x14ac:dyDescent="0.25">
      <c r="A1932" t="s">
        <v>307</v>
      </c>
      <c r="B1932">
        <v>307</v>
      </c>
      <c r="F1932">
        <v>0</v>
      </c>
      <c r="H1932" s="1">
        <v>20000000000</v>
      </c>
      <c r="K1932" t="s">
        <v>73</v>
      </c>
      <c r="L1932" t="s">
        <v>13</v>
      </c>
      <c r="M1932" t="s">
        <v>90</v>
      </c>
    </row>
    <row r="1933" spans="1:13" x14ac:dyDescent="0.25">
      <c r="A1933" t="s">
        <v>258</v>
      </c>
      <c r="B1933">
        <v>281</v>
      </c>
      <c r="F1933">
        <v>1</v>
      </c>
      <c r="H1933" s="1">
        <v>10000000000</v>
      </c>
      <c r="K1933" t="s">
        <v>1347</v>
      </c>
      <c r="L1933" t="s">
        <v>9</v>
      </c>
      <c r="M1933" t="s">
        <v>262</v>
      </c>
    </row>
    <row r="1934" spans="1:13" x14ac:dyDescent="0.25">
      <c r="A1934" t="s">
        <v>258</v>
      </c>
      <c r="B1934">
        <v>281</v>
      </c>
      <c r="F1934">
        <v>1</v>
      </c>
      <c r="H1934" s="1">
        <v>10000000000</v>
      </c>
      <c r="K1934" t="s">
        <v>1347</v>
      </c>
      <c r="L1934" t="s">
        <v>8</v>
      </c>
      <c r="M1934" t="s">
        <v>261</v>
      </c>
    </row>
    <row r="1935" spans="1:13" x14ac:dyDescent="0.25">
      <c r="A1935" t="s">
        <v>258</v>
      </c>
      <c r="B1935">
        <v>281</v>
      </c>
      <c r="F1935">
        <v>1</v>
      </c>
      <c r="H1935" s="1">
        <v>10000000000</v>
      </c>
      <c r="K1935" t="s">
        <v>1347</v>
      </c>
      <c r="L1935" t="s">
        <v>7</v>
      </c>
      <c r="M1935" t="s">
        <v>260</v>
      </c>
    </row>
    <row r="1936" spans="1:13" x14ac:dyDescent="0.25">
      <c r="A1936" t="s">
        <v>258</v>
      </c>
      <c r="B1936">
        <v>281</v>
      </c>
      <c r="F1936">
        <v>1</v>
      </c>
      <c r="H1936" s="1">
        <v>10000000000</v>
      </c>
      <c r="K1936" t="s">
        <v>1347</v>
      </c>
      <c r="L1936" t="s">
        <v>12</v>
      </c>
      <c r="M1936" t="s">
        <v>264</v>
      </c>
    </row>
    <row r="1937" spans="1:13" x14ac:dyDescent="0.25">
      <c r="A1937" t="s">
        <v>258</v>
      </c>
      <c r="B1937">
        <v>281</v>
      </c>
      <c r="F1937">
        <v>1</v>
      </c>
      <c r="H1937" s="1">
        <v>10000000000</v>
      </c>
      <c r="K1937" t="s">
        <v>1347</v>
      </c>
      <c r="L1937" t="s">
        <v>5</v>
      </c>
      <c r="M1937">
        <v>8402067107</v>
      </c>
    </row>
    <row r="1938" spans="1:13" x14ac:dyDescent="0.25">
      <c r="A1938" t="s">
        <v>258</v>
      </c>
      <c r="B1938">
        <v>281</v>
      </c>
      <c r="F1938">
        <v>1</v>
      </c>
      <c r="H1938" s="1">
        <v>10000000000</v>
      </c>
      <c r="K1938" t="s">
        <v>1347</v>
      </c>
      <c r="L1938" t="s">
        <v>6</v>
      </c>
      <c r="M1938" t="s">
        <v>259</v>
      </c>
    </row>
    <row r="1939" spans="1:13" x14ac:dyDescent="0.25">
      <c r="A1939" t="s">
        <v>258</v>
      </c>
      <c r="B1939">
        <v>281</v>
      </c>
      <c r="F1939">
        <v>1</v>
      </c>
      <c r="H1939" s="1">
        <v>10000000000</v>
      </c>
      <c r="K1939" t="s">
        <v>1347</v>
      </c>
      <c r="L1939" t="s">
        <v>10</v>
      </c>
      <c r="M1939" t="s">
        <v>263</v>
      </c>
    </row>
    <row r="1940" spans="1:13" x14ac:dyDescent="0.25">
      <c r="A1940" t="s">
        <v>258</v>
      </c>
      <c r="B1940">
        <v>281</v>
      </c>
      <c r="F1940">
        <v>1</v>
      </c>
      <c r="H1940" s="1">
        <v>10000000000</v>
      </c>
      <c r="K1940" t="s">
        <v>1347</v>
      </c>
      <c r="L1940" t="s">
        <v>13</v>
      </c>
      <c r="M1940" t="s">
        <v>90</v>
      </c>
    </row>
    <row r="1941" spans="1:13" x14ac:dyDescent="0.25">
      <c r="A1941" t="s">
        <v>267</v>
      </c>
      <c r="B1941">
        <v>283</v>
      </c>
      <c r="F1941">
        <v>1</v>
      </c>
      <c r="H1941" s="1">
        <v>15000000000</v>
      </c>
      <c r="K1941" t="s">
        <v>73</v>
      </c>
      <c r="L1941" t="s">
        <v>9</v>
      </c>
      <c r="M1941" t="s">
        <v>268</v>
      </c>
    </row>
    <row r="1942" spans="1:13" x14ac:dyDescent="0.25">
      <c r="A1942" t="s">
        <v>267</v>
      </c>
      <c r="B1942">
        <v>283</v>
      </c>
      <c r="F1942">
        <v>1</v>
      </c>
      <c r="H1942" s="1">
        <v>15000000000</v>
      </c>
      <c r="K1942" t="s">
        <v>73</v>
      </c>
      <c r="L1942" t="s">
        <v>9</v>
      </c>
      <c r="M1942" t="s">
        <v>268</v>
      </c>
    </row>
    <row r="1943" spans="1:13" x14ac:dyDescent="0.25">
      <c r="A1943" t="s">
        <v>267</v>
      </c>
      <c r="B1943">
        <v>283</v>
      </c>
      <c r="F1943">
        <v>1</v>
      </c>
      <c r="H1943" s="1">
        <v>15000000000</v>
      </c>
      <c r="K1943" t="s">
        <v>73</v>
      </c>
      <c r="L1943" t="s">
        <v>9</v>
      </c>
      <c r="M1943" t="s">
        <v>268</v>
      </c>
    </row>
    <row r="1944" spans="1:13" x14ac:dyDescent="0.25">
      <c r="A1944" t="s">
        <v>267</v>
      </c>
      <c r="B1944">
        <v>283</v>
      </c>
      <c r="F1944">
        <v>1</v>
      </c>
      <c r="H1944" s="1">
        <v>15000000000</v>
      </c>
      <c r="K1944" t="s">
        <v>73</v>
      </c>
      <c r="L1944" t="s">
        <v>9</v>
      </c>
      <c r="M1944" t="s">
        <v>268</v>
      </c>
    </row>
    <row r="1945" spans="1:13" x14ac:dyDescent="0.25">
      <c r="A1945" t="s">
        <v>267</v>
      </c>
      <c r="B1945">
        <v>283</v>
      </c>
      <c r="F1945">
        <v>1</v>
      </c>
      <c r="H1945" s="1">
        <v>15000000000</v>
      </c>
      <c r="K1945" t="s">
        <v>73</v>
      </c>
      <c r="L1945" t="s">
        <v>8</v>
      </c>
      <c r="M1945" t="s">
        <v>261</v>
      </c>
    </row>
    <row r="1946" spans="1:13" x14ac:dyDescent="0.25">
      <c r="A1946" t="s">
        <v>267</v>
      </c>
      <c r="B1946">
        <v>283</v>
      </c>
      <c r="F1946">
        <v>1</v>
      </c>
      <c r="H1946" s="1">
        <v>15000000000</v>
      </c>
      <c r="K1946" t="s">
        <v>73</v>
      </c>
      <c r="L1946" t="s">
        <v>8</v>
      </c>
      <c r="M1946" t="s">
        <v>261</v>
      </c>
    </row>
    <row r="1947" spans="1:13" x14ac:dyDescent="0.25">
      <c r="A1947" t="s">
        <v>267</v>
      </c>
      <c r="B1947">
        <v>283</v>
      </c>
      <c r="F1947">
        <v>1</v>
      </c>
      <c r="H1947" s="1">
        <v>15000000000</v>
      </c>
      <c r="K1947" t="s">
        <v>73</v>
      </c>
      <c r="L1947" t="s">
        <v>8</v>
      </c>
      <c r="M1947" t="s">
        <v>261</v>
      </c>
    </row>
    <row r="1948" spans="1:13" x14ac:dyDescent="0.25">
      <c r="A1948" t="s">
        <v>267</v>
      </c>
      <c r="B1948">
        <v>283</v>
      </c>
      <c r="F1948">
        <v>1</v>
      </c>
      <c r="H1948" s="1">
        <v>15000000000</v>
      </c>
      <c r="K1948" t="s">
        <v>73</v>
      </c>
      <c r="L1948" t="s">
        <v>8</v>
      </c>
      <c r="M1948" t="s">
        <v>261</v>
      </c>
    </row>
    <row r="1949" spans="1:13" x14ac:dyDescent="0.25">
      <c r="A1949" t="s">
        <v>267</v>
      </c>
      <c r="B1949">
        <v>283</v>
      </c>
      <c r="F1949">
        <v>1</v>
      </c>
      <c r="H1949" s="1">
        <v>15000000000</v>
      </c>
      <c r="K1949" t="s">
        <v>73</v>
      </c>
      <c r="L1949" t="s">
        <v>7</v>
      </c>
      <c r="M1949" t="s">
        <v>260</v>
      </c>
    </row>
    <row r="1950" spans="1:13" x14ac:dyDescent="0.25">
      <c r="A1950" t="s">
        <v>267</v>
      </c>
      <c r="B1950">
        <v>283</v>
      </c>
      <c r="F1950">
        <v>1</v>
      </c>
      <c r="H1950" s="1">
        <v>15000000000</v>
      </c>
      <c r="K1950" t="s">
        <v>73</v>
      </c>
      <c r="L1950" t="s">
        <v>7</v>
      </c>
      <c r="M1950" t="s">
        <v>260</v>
      </c>
    </row>
    <row r="1951" spans="1:13" x14ac:dyDescent="0.25">
      <c r="A1951" t="s">
        <v>267</v>
      </c>
      <c r="B1951">
        <v>283</v>
      </c>
      <c r="F1951">
        <v>1</v>
      </c>
      <c r="H1951" s="1">
        <v>15000000000</v>
      </c>
      <c r="K1951" t="s">
        <v>73</v>
      </c>
      <c r="L1951" t="s">
        <v>7</v>
      </c>
      <c r="M1951" t="s">
        <v>260</v>
      </c>
    </row>
    <row r="1952" spans="1:13" x14ac:dyDescent="0.25">
      <c r="A1952" t="s">
        <v>267</v>
      </c>
      <c r="B1952">
        <v>283</v>
      </c>
      <c r="F1952">
        <v>1</v>
      </c>
      <c r="H1952" s="1">
        <v>15000000000</v>
      </c>
      <c r="K1952" t="s">
        <v>73</v>
      </c>
      <c r="L1952" t="s">
        <v>7</v>
      </c>
      <c r="M1952" t="s">
        <v>260</v>
      </c>
    </row>
    <row r="1953" spans="1:13" x14ac:dyDescent="0.25">
      <c r="A1953" t="s">
        <v>267</v>
      </c>
      <c r="B1953">
        <v>283</v>
      </c>
      <c r="F1953">
        <v>1</v>
      </c>
      <c r="H1953" s="1">
        <v>15000000000</v>
      </c>
      <c r="K1953" t="s">
        <v>73</v>
      </c>
      <c r="L1953" t="s">
        <v>12</v>
      </c>
      <c r="M1953" t="s">
        <v>264</v>
      </c>
    </row>
    <row r="1954" spans="1:13" x14ac:dyDescent="0.25">
      <c r="A1954" t="s">
        <v>267</v>
      </c>
      <c r="B1954">
        <v>283</v>
      </c>
      <c r="F1954">
        <v>1</v>
      </c>
      <c r="H1954" s="1">
        <v>15000000000</v>
      </c>
      <c r="K1954" t="s">
        <v>73</v>
      </c>
      <c r="L1954" t="s">
        <v>12</v>
      </c>
      <c r="M1954" t="s">
        <v>264</v>
      </c>
    </row>
    <row r="1955" spans="1:13" x14ac:dyDescent="0.25">
      <c r="A1955" t="s">
        <v>267</v>
      </c>
      <c r="B1955">
        <v>283</v>
      </c>
      <c r="F1955">
        <v>1</v>
      </c>
      <c r="H1955" s="1">
        <v>15000000000</v>
      </c>
      <c r="K1955" t="s">
        <v>73</v>
      </c>
      <c r="L1955" t="s">
        <v>12</v>
      </c>
      <c r="M1955" t="s">
        <v>264</v>
      </c>
    </row>
    <row r="1956" spans="1:13" x14ac:dyDescent="0.25">
      <c r="A1956" t="s">
        <v>267</v>
      </c>
      <c r="B1956">
        <v>283</v>
      </c>
      <c r="F1956">
        <v>1</v>
      </c>
      <c r="H1956" s="1">
        <v>15000000000</v>
      </c>
      <c r="K1956" t="s">
        <v>73</v>
      </c>
      <c r="L1956" t="s">
        <v>12</v>
      </c>
      <c r="M1956" t="s">
        <v>264</v>
      </c>
    </row>
    <row r="1957" spans="1:13" x14ac:dyDescent="0.25">
      <c r="A1957" t="s">
        <v>267</v>
      </c>
      <c r="B1957">
        <v>283</v>
      </c>
      <c r="F1957">
        <v>1</v>
      </c>
      <c r="H1957" s="1">
        <v>15000000000</v>
      </c>
      <c r="K1957" t="s">
        <v>73</v>
      </c>
      <c r="L1957" t="s">
        <v>11</v>
      </c>
      <c r="M1957" t="s">
        <v>26</v>
      </c>
    </row>
    <row r="1958" spans="1:13" x14ac:dyDescent="0.25">
      <c r="A1958" t="s">
        <v>267</v>
      </c>
      <c r="B1958">
        <v>283</v>
      </c>
      <c r="F1958">
        <v>1</v>
      </c>
      <c r="H1958" s="1">
        <v>15000000000</v>
      </c>
      <c r="K1958" t="s">
        <v>73</v>
      </c>
      <c r="L1958" t="s">
        <v>11</v>
      </c>
      <c r="M1958" t="s">
        <v>26</v>
      </c>
    </row>
    <row r="1959" spans="1:13" x14ac:dyDescent="0.25">
      <c r="A1959" t="s">
        <v>267</v>
      </c>
      <c r="B1959">
        <v>283</v>
      </c>
      <c r="F1959">
        <v>1</v>
      </c>
      <c r="H1959" s="1">
        <v>15000000000</v>
      </c>
      <c r="K1959" t="s">
        <v>73</v>
      </c>
      <c r="L1959" t="s">
        <v>11</v>
      </c>
      <c r="M1959" t="s">
        <v>26</v>
      </c>
    </row>
    <row r="1960" spans="1:13" x14ac:dyDescent="0.25">
      <c r="A1960" t="s">
        <v>267</v>
      </c>
      <c r="B1960">
        <v>283</v>
      </c>
      <c r="F1960">
        <v>1</v>
      </c>
      <c r="H1960" s="1">
        <v>15000000000</v>
      </c>
      <c r="K1960" t="s">
        <v>73</v>
      </c>
      <c r="L1960" t="s">
        <v>11</v>
      </c>
      <c r="M1960" t="s">
        <v>26</v>
      </c>
    </row>
    <row r="1961" spans="1:13" x14ac:dyDescent="0.25">
      <c r="A1961" t="s">
        <v>267</v>
      </c>
      <c r="B1961">
        <v>283</v>
      </c>
      <c r="F1961">
        <v>1</v>
      </c>
      <c r="H1961" s="1">
        <v>15000000000</v>
      </c>
      <c r="K1961" t="s">
        <v>73</v>
      </c>
      <c r="L1961" t="s">
        <v>5</v>
      </c>
      <c r="M1961">
        <v>8402067085</v>
      </c>
    </row>
    <row r="1962" spans="1:13" x14ac:dyDescent="0.25">
      <c r="A1962" t="s">
        <v>267</v>
      </c>
      <c r="B1962">
        <v>283</v>
      </c>
      <c r="F1962">
        <v>1</v>
      </c>
      <c r="H1962" s="1">
        <v>15000000000</v>
      </c>
      <c r="K1962" t="s">
        <v>73</v>
      </c>
      <c r="L1962" t="s">
        <v>5</v>
      </c>
      <c r="M1962">
        <v>8402067085</v>
      </c>
    </row>
    <row r="1963" spans="1:13" x14ac:dyDescent="0.25">
      <c r="A1963" t="s">
        <v>267</v>
      </c>
      <c r="B1963">
        <v>283</v>
      </c>
      <c r="F1963">
        <v>1</v>
      </c>
      <c r="H1963" s="1">
        <v>15000000000</v>
      </c>
      <c r="K1963" t="s">
        <v>73</v>
      </c>
      <c r="L1963" t="s">
        <v>5</v>
      </c>
      <c r="M1963">
        <v>8402067085</v>
      </c>
    </row>
    <row r="1964" spans="1:13" x14ac:dyDescent="0.25">
      <c r="A1964" t="s">
        <v>267</v>
      </c>
      <c r="B1964">
        <v>283</v>
      </c>
      <c r="F1964">
        <v>1</v>
      </c>
      <c r="H1964" s="1">
        <v>15000000000</v>
      </c>
      <c r="K1964" t="s">
        <v>73</v>
      </c>
      <c r="L1964" t="s">
        <v>5</v>
      </c>
      <c r="M1964">
        <v>8402067085</v>
      </c>
    </row>
    <row r="1965" spans="1:13" x14ac:dyDescent="0.25">
      <c r="A1965" t="s">
        <v>267</v>
      </c>
      <c r="B1965">
        <v>283</v>
      </c>
      <c r="F1965">
        <v>1</v>
      </c>
      <c r="H1965" s="1">
        <v>15000000000</v>
      </c>
      <c r="K1965" t="s">
        <v>73</v>
      </c>
      <c r="L1965" t="s">
        <v>6</v>
      </c>
      <c r="M1965" t="s">
        <v>259</v>
      </c>
    </row>
    <row r="1966" spans="1:13" x14ac:dyDescent="0.25">
      <c r="A1966" t="s">
        <v>267</v>
      </c>
      <c r="B1966">
        <v>283</v>
      </c>
      <c r="F1966">
        <v>1</v>
      </c>
      <c r="H1966" s="1">
        <v>15000000000</v>
      </c>
      <c r="K1966" t="s">
        <v>73</v>
      </c>
      <c r="L1966" t="s">
        <v>6</v>
      </c>
      <c r="M1966" t="s">
        <v>259</v>
      </c>
    </row>
    <row r="1967" spans="1:13" x14ac:dyDescent="0.25">
      <c r="A1967" t="s">
        <v>267</v>
      </c>
      <c r="B1967">
        <v>283</v>
      </c>
      <c r="F1967">
        <v>1</v>
      </c>
      <c r="H1967" s="1">
        <v>15000000000</v>
      </c>
      <c r="K1967" t="s">
        <v>73</v>
      </c>
      <c r="L1967" t="s">
        <v>6</v>
      </c>
      <c r="M1967" t="s">
        <v>259</v>
      </c>
    </row>
    <row r="1968" spans="1:13" x14ac:dyDescent="0.25">
      <c r="A1968" t="s">
        <v>267</v>
      </c>
      <c r="B1968">
        <v>283</v>
      </c>
      <c r="F1968">
        <v>1</v>
      </c>
      <c r="H1968" s="1">
        <v>15000000000</v>
      </c>
      <c r="K1968" t="s">
        <v>73</v>
      </c>
      <c r="L1968" t="s">
        <v>6</v>
      </c>
      <c r="M1968" t="s">
        <v>259</v>
      </c>
    </row>
    <row r="1969" spans="1:13" x14ac:dyDescent="0.25">
      <c r="A1969" t="s">
        <v>267</v>
      </c>
      <c r="B1969">
        <v>283</v>
      </c>
      <c r="F1969">
        <v>1</v>
      </c>
      <c r="H1969" s="1">
        <v>15000000000</v>
      </c>
      <c r="K1969" t="s">
        <v>73</v>
      </c>
      <c r="L1969" t="s">
        <v>10</v>
      </c>
      <c r="M1969" t="s">
        <v>263</v>
      </c>
    </row>
    <row r="1970" spans="1:13" x14ac:dyDescent="0.25">
      <c r="A1970" t="s">
        <v>267</v>
      </c>
      <c r="B1970">
        <v>283</v>
      </c>
      <c r="F1970">
        <v>1</v>
      </c>
      <c r="H1970" s="1">
        <v>15000000000</v>
      </c>
      <c r="K1970" t="s">
        <v>73</v>
      </c>
      <c r="L1970" t="s">
        <v>10</v>
      </c>
      <c r="M1970" t="s">
        <v>263</v>
      </c>
    </row>
    <row r="1971" spans="1:13" x14ac:dyDescent="0.25">
      <c r="A1971" t="s">
        <v>267</v>
      </c>
      <c r="B1971">
        <v>283</v>
      </c>
      <c r="F1971">
        <v>1</v>
      </c>
      <c r="H1971" s="1">
        <v>15000000000</v>
      </c>
      <c r="K1971" t="s">
        <v>73</v>
      </c>
      <c r="L1971" t="s">
        <v>10</v>
      </c>
      <c r="M1971" t="s">
        <v>263</v>
      </c>
    </row>
    <row r="1972" spans="1:13" x14ac:dyDescent="0.25">
      <c r="A1972" t="s">
        <v>267</v>
      </c>
      <c r="B1972">
        <v>283</v>
      </c>
      <c r="F1972">
        <v>1</v>
      </c>
      <c r="H1972" s="1">
        <v>15000000000</v>
      </c>
      <c r="K1972" t="s">
        <v>73</v>
      </c>
      <c r="L1972" t="s">
        <v>10</v>
      </c>
      <c r="M1972" t="s">
        <v>263</v>
      </c>
    </row>
    <row r="1973" spans="1:13" x14ac:dyDescent="0.25">
      <c r="A1973" t="s">
        <v>267</v>
      </c>
      <c r="B1973">
        <v>283</v>
      </c>
      <c r="F1973">
        <v>1</v>
      </c>
      <c r="H1973" s="1">
        <v>15000000000</v>
      </c>
      <c r="K1973" t="s">
        <v>73</v>
      </c>
      <c r="L1973" t="s">
        <v>13</v>
      </c>
      <c r="M1973" t="s">
        <v>90</v>
      </c>
    </row>
    <row r="1974" spans="1:13" x14ac:dyDescent="0.25">
      <c r="A1974" t="s">
        <v>267</v>
      </c>
      <c r="B1974">
        <v>283</v>
      </c>
      <c r="F1974">
        <v>1</v>
      </c>
      <c r="H1974" s="1">
        <v>15000000000</v>
      </c>
      <c r="K1974" t="s">
        <v>73</v>
      </c>
      <c r="L1974" t="s">
        <v>13</v>
      </c>
      <c r="M1974" t="s">
        <v>90</v>
      </c>
    </row>
    <row r="1975" spans="1:13" x14ac:dyDescent="0.25">
      <c r="A1975" t="s">
        <v>267</v>
      </c>
      <c r="B1975">
        <v>283</v>
      </c>
      <c r="F1975">
        <v>1</v>
      </c>
      <c r="H1975" s="1">
        <v>15000000000</v>
      </c>
      <c r="K1975" t="s">
        <v>73</v>
      </c>
      <c r="L1975" t="s">
        <v>13</v>
      </c>
      <c r="M1975" t="s">
        <v>90</v>
      </c>
    </row>
    <row r="1976" spans="1:13" x14ac:dyDescent="0.25">
      <c r="A1976" t="s">
        <v>267</v>
      </c>
      <c r="B1976">
        <v>283</v>
      </c>
      <c r="F1976">
        <v>1</v>
      </c>
      <c r="H1976" s="1">
        <v>15000000000</v>
      </c>
      <c r="K1976" t="s">
        <v>73</v>
      </c>
      <c r="L1976" t="s">
        <v>13</v>
      </c>
      <c r="M1976" t="s">
        <v>90</v>
      </c>
    </row>
    <row r="1977" spans="1:13" x14ac:dyDescent="0.25">
      <c r="A1977" t="s">
        <v>144</v>
      </c>
      <c r="B1977">
        <v>161</v>
      </c>
      <c r="F1977">
        <v>0</v>
      </c>
      <c r="H1977" s="1">
        <v>20000000000</v>
      </c>
      <c r="K1977" t="s">
        <v>28</v>
      </c>
      <c r="L1977" t="s">
        <v>9</v>
      </c>
      <c r="M1977" s="3" t="s">
        <v>1349</v>
      </c>
    </row>
    <row r="1978" spans="1:13" x14ac:dyDescent="0.25">
      <c r="A1978" t="s">
        <v>144</v>
      </c>
      <c r="B1978">
        <v>161</v>
      </c>
      <c r="F1978">
        <v>0</v>
      </c>
      <c r="H1978" s="1">
        <v>20000000000</v>
      </c>
      <c r="K1978" t="s">
        <v>28</v>
      </c>
      <c r="L1978" t="s">
        <v>8</v>
      </c>
      <c r="M1978" t="s">
        <v>261</v>
      </c>
    </row>
    <row r="1979" spans="1:13" x14ac:dyDescent="0.25">
      <c r="A1979" t="s">
        <v>144</v>
      </c>
      <c r="B1979">
        <v>161</v>
      </c>
      <c r="F1979">
        <v>0</v>
      </c>
      <c r="H1979" s="1">
        <v>20000000000</v>
      </c>
      <c r="K1979" t="s">
        <v>28</v>
      </c>
      <c r="L1979" t="s">
        <v>7</v>
      </c>
      <c r="M1979" t="s">
        <v>1707</v>
      </c>
    </row>
    <row r="1980" spans="1:13" x14ac:dyDescent="0.25">
      <c r="A1980" t="s">
        <v>144</v>
      </c>
      <c r="B1980">
        <v>161</v>
      </c>
      <c r="F1980">
        <v>0</v>
      </c>
      <c r="H1980" s="1">
        <v>20000000000</v>
      </c>
      <c r="K1980" t="s">
        <v>28</v>
      </c>
      <c r="L1980" t="s">
        <v>12</v>
      </c>
      <c r="M1980" t="s">
        <v>264</v>
      </c>
    </row>
    <row r="1981" spans="1:13" x14ac:dyDescent="0.25">
      <c r="A1981" t="s">
        <v>144</v>
      </c>
      <c r="B1981">
        <v>161</v>
      </c>
      <c r="F1981">
        <v>0</v>
      </c>
      <c r="H1981" s="1">
        <v>20000000000</v>
      </c>
      <c r="K1981" t="s">
        <v>28</v>
      </c>
      <c r="L1981" t="s">
        <v>11</v>
      </c>
      <c r="M1981" t="s">
        <v>28</v>
      </c>
    </row>
    <row r="1982" spans="1:13" x14ac:dyDescent="0.25">
      <c r="A1982" t="s">
        <v>144</v>
      </c>
      <c r="B1982">
        <v>161</v>
      </c>
      <c r="F1982">
        <v>0</v>
      </c>
      <c r="H1982" s="1">
        <v>20000000000</v>
      </c>
      <c r="K1982" t="s">
        <v>28</v>
      </c>
      <c r="L1982" t="s">
        <v>5</v>
      </c>
      <c r="M1982">
        <v>9580600007</v>
      </c>
    </row>
    <row r="1983" spans="1:13" x14ac:dyDescent="0.25">
      <c r="A1983" t="s">
        <v>144</v>
      </c>
      <c r="B1983">
        <v>161</v>
      </c>
      <c r="F1983">
        <v>0</v>
      </c>
      <c r="H1983" s="1">
        <v>20000000000</v>
      </c>
      <c r="K1983" t="s">
        <v>28</v>
      </c>
      <c r="L1983" t="s">
        <v>6</v>
      </c>
      <c r="M1983" t="s">
        <v>2379</v>
      </c>
    </row>
    <row r="1984" spans="1:13" x14ac:dyDescent="0.25">
      <c r="A1984" t="s">
        <v>144</v>
      </c>
      <c r="B1984">
        <v>161</v>
      </c>
      <c r="F1984">
        <v>0</v>
      </c>
      <c r="H1984" s="1">
        <v>20000000000</v>
      </c>
      <c r="K1984" t="s">
        <v>28</v>
      </c>
      <c r="L1984" t="s">
        <v>10</v>
      </c>
      <c r="M1984" t="s">
        <v>256</v>
      </c>
    </row>
    <row r="1985" spans="1:13" x14ac:dyDescent="0.25">
      <c r="A1985" t="s">
        <v>144</v>
      </c>
      <c r="B1985">
        <v>161</v>
      </c>
      <c r="F1985">
        <v>0</v>
      </c>
      <c r="H1985" s="1">
        <v>20000000000</v>
      </c>
      <c r="K1985" t="s">
        <v>28</v>
      </c>
      <c r="L1985" t="s">
        <v>13</v>
      </c>
      <c r="M1985" t="s">
        <v>145</v>
      </c>
    </row>
    <row r="1986" spans="1:13" x14ac:dyDescent="0.25">
      <c r="A1986" t="s">
        <v>144</v>
      </c>
      <c r="B1986">
        <v>161</v>
      </c>
      <c r="F1986">
        <v>0</v>
      </c>
      <c r="H1986" s="1">
        <v>20000000000</v>
      </c>
      <c r="K1986" t="s">
        <v>28</v>
      </c>
      <c r="L1986" t="s">
        <v>14</v>
      </c>
      <c r="M1986" t="s">
        <v>15</v>
      </c>
    </row>
    <row r="1987" spans="1:13" x14ac:dyDescent="0.25">
      <c r="A1987" t="s">
        <v>144</v>
      </c>
      <c r="B1987">
        <v>161</v>
      </c>
      <c r="F1987">
        <v>0</v>
      </c>
      <c r="H1987" s="1">
        <v>20000000000</v>
      </c>
      <c r="K1987" t="s">
        <v>28</v>
      </c>
      <c r="L1987" t="s">
        <v>16</v>
      </c>
      <c r="M1987" t="s">
        <v>253</v>
      </c>
    </row>
    <row r="1988" spans="1:13" x14ac:dyDescent="0.25">
      <c r="A1988" t="s">
        <v>981</v>
      </c>
      <c r="B1988">
        <v>656</v>
      </c>
      <c r="F1988">
        <v>1</v>
      </c>
      <c r="H1988" s="1">
        <v>15000000000</v>
      </c>
      <c r="K1988" t="s">
        <v>31</v>
      </c>
      <c r="L1988" t="s">
        <v>9</v>
      </c>
      <c r="M1988" t="s">
        <v>2382</v>
      </c>
    </row>
    <row r="1989" spans="1:13" x14ac:dyDescent="0.25">
      <c r="A1989" t="s">
        <v>981</v>
      </c>
      <c r="B1989">
        <v>656</v>
      </c>
      <c r="F1989">
        <v>1</v>
      </c>
      <c r="H1989" s="1">
        <v>15000000000</v>
      </c>
      <c r="K1989" t="s">
        <v>31</v>
      </c>
      <c r="L1989" t="s">
        <v>7</v>
      </c>
      <c r="M1989" t="s">
        <v>982</v>
      </c>
    </row>
    <row r="1990" spans="1:13" x14ac:dyDescent="0.25">
      <c r="A1990" t="s">
        <v>981</v>
      </c>
      <c r="B1990">
        <v>656</v>
      </c>
      <c r="F1990">
        <v>1</v>
      </c>
      <c r="H1990" s="1">
        <v>15000000000</v>
      </c>
      <c r="K1990" t="s">
        <v>31</v>
      </c>
      <c r="L1990" t="s">
        <v>12</v>
      </c>
      <c r="M1990" t="s">
        <v>264</v>
      </c>
    </row>
    <row r="1991" spans="1:13" x14ac:dyDescent="0.25">
      <c r="A1991" t="s">
        <v>981</v>
      </c>
      <c r="B1991">
        <v>656</v>
      </c>
      <c r="F1991">
        <v>1</v>
      </c>
      <c r="H1991" s="1">
        <v>15000000000</v>
      </c>
      <c r="K1991" t="s">
        <v>31</v>
      </c>
      <c r="L1991" t="s">
        <v>13</v>
      </c>
      <c r="M1991" t="s">
        <v>90</v>
      </c>
    </row>
    <row r="1992" spans="1:13" x14ac:dyDescent="0.25">
      <c r="A1992" t="s">
        <v>153</v>
      </c>
      <c r="B1992">
        <v>170</v>
      </c>
      <c r="F1992">
        <v>1</v>
      </c>
      <c r="H1992" s="1">
        <v>18000000000</v>
      </c>
      <c r="K1992" t="s">
        <v>28</v>
      </c>
      <c r="L1992" t="s">
        <v>9</v>
      </c>
      <c r="M1992" t="s">
        <v>874</v>
      </c>
    </row>
    <row r="1993" spans="1:13" x14ac:dyDescent="0.25">
      <c r="A1993" t="s">
        <v>153</v>
      </c>
      <c r="B1993">
        <v>593</v>
      </c>
      <c r="F1993">
        <v>1</v>
      </c>
      <c r="H1993" s="1">
        <v>20000000000</v>
      </c>
      <c r="K1993" t="s">
        <v>26</v>
      </c>
      <c r="L1993" t="s">
        <v>9</v>
      </c>
      <c r="M1993" t="s">
        <v>874</v>
      </c>
    </row>
    <row r="1994" spans="1:13" x14ac:dyDescent="0.25">
      <c r="A1994" t="s">
        <v>153</v>
      </c>
      <c r="B1994">
        <v>170</v>
      </c>
      <c r="F1994">
        <v>1</v>
      </c>
      <c r="H1994" s="1">
        <v>18000000000</v>
      </c>
      <c r="K1994" t="s">
        <v>28</v>
      </c>
      <c r="L1994" t="s">
        <v>8</v>
      </c>
    </row>
    <row r="1995" spans="1:13" x14ac:dyDescent="0.25">
      <c r="A1995" t="s">
        <v>153</v>
      </c>
      <c r="B1995">
        <v>593</v>
      </c>
      <c r="F1995">
        <v>1</v>
      </c>
      <c r="H1995" s="1">
        <v>20000000000</v>
      </c>
      <c r="K1995" t="s">
        <v>26</v>
      </c>
      <c r="L1995" t="s">
        <v>8</v>
      </c>
      <c r="M1995">
        <v>1997</v>
      </c>
    </row>
    <row r="1996" spans="1:13" x14ac:dyDescent="0.25">
      <c r="A1996" t="s">
        <v>153</v>
      </c>
      <c r="B1996">
        <v>170</v>
      </c>
      <c r="F1996">
        <v>1</v>
      </c>
      <c r="H1996" s="1">
        <v>18000000000</v>
      </c>
      <c r="K1996" t="s">
        <v>28</v>
      </c>
      <c r="L1996" t="s">
        <v>7</v>
      </c>
    </row>
    <row r="1997" spans="1:13" x14ac:dyDescent="0.25">
      <c r="A1997" t="s">
        <v>153</v>
      </c>
      <c r="B1997">
        <v>593</v>
      </c>
      <c r="F1997">
        <v>1</v>
      </c>
      <c r="H1997" s="1">
        <v>20000000000</v>
      </c>
      <c r="K1997" t="s">
        <v>26</v>
      </c>
      <c r="L1997" t="s">
        <v>7</v>
      </c>
      <c r="M1997" t="s">
        <v>310</v>
      </c>
    </row>
    <row r="1998" spans="1:13" x14ac:dyDescent="0.25">
      <c r="A1998" t="s">
        <v>153</v>
      </c>
      <c r="B1998">
        <v>170</v>
      </c>
      <c r="F1998">
        <v>1</v>
      </c>
      <c r="H1998" s="1">
        <v>18000000000</v>
      </c>
      <c r="K1998" t="s">
        <v>28</v>
      </c>
      <c r="L1998" t="s">
        <v>12</v>
      </c>
      <c r="M1998" t="s">
        <v>264</v>
      </c>
    </row>
    <row r="1999" spans="1:13" x14ac:dyDescent="0.25">
      <c r="A1999" t="s">
        <v>153</v>
      </c>
      <c r="B1999">
        <v>593</v>
      </c>
      <c r="F1999">
        <v>1</v>
      </c>
      <c r="H1999" s="1">
        <v>20000000000</v>
      </c>
      <c r="K1999" t="s">
        <v>26</v>
      </c>
      <c r="L1999" t="s">
        <v>12</v>
      </c>
      <c r="M1999" t="s">
        <v>264</v>
      </c>
    </row>
    <row r="2000" spans="1:13" x14ac:dyDescent="0.25">
      <c r="A2000" t="s">
        <v>153</v>
      </c>
      <c r="B2000">
        <v>170</v>
      </c>
      <c r="F2000">
        <v>1</v>
      </c>
      <c r="H2000" s="1">
        <v>18000000000</v>
      </c>
      <c r="K2000" t="s">
        <v>28</v>
      </c>
      <c r="L2000" t="s">
        <v>11</v>
      </c>
      <c r="M2000" t="s">
        <v>28</v>
      </c>
    </row>
    <row r="2001" spans="1:13" x14ac:dyDescent="0.25">
      <c r="A2001" t="s">
        <v>153</v>
      </c>
      <c r="B2001">
        <v>170</v>
      </c>
      <c r="F2001">
        <v>1</v>
      </c>
      <c r="H2001" s="1">
        <v>18000000000</v>
      </c>
      <c r="K2001" t="s">
        <v>28</v>
      </c>
      <c r="L2001" t="s">
        <v>5</v>
      </c>
      <c r="M2001" t="s">
        <v>2379</v>
      </c>
    </row>
    <row r="2002" spans="1:13" x14ac:dyDescent="0.25">
      <c r="A2002" t="s">
        <v>153</v>
      </c>
      <c r="B2002">
        <v>593</v>
      </c>
      <c r="F2002">
        <v>1</v>
      </c>
      <c r="H2002" s="1">
        <v>20000000000</v>
      </c>
      <c r="K2002" t="s">
        <v>26</v>
      </c>
      <c r="L2002" t="s">
        <v>5</v>
      </c>
      <c r="M2002">
        <v>9507427872</v>
      </c>
    </row>
    <row r="2003" spans="1:13" x14ac:dyDescent="0.25">
      <c r="A2003" t="s">
        <v>153</v>
      </c>
      <c r="B2003">
        <v>170</v>
      </c>
      <c r="F2003">
        <v>1</v>
      </c>
      <c r="H2003" s="1">
        <v>18000000000</v>
      </c>
      <c r="K2003" t="s">
        <v>28</v>
      </c>
      <c r="L2003" t="s">
        <v>6</v>
      </c>
      <c r="M2003" t="s">
        <v>2379</v>
      </c>
    </row>
    <row r="2004" spans="1:13" x14ac:dyDescent="0.25">
      <c r="A2004" t="s">
        <v>153</v>
      </c>
      <c r="B2004">
        <v>593</v>
      </c>
      <c r="F2004">
        <v>1</v>
      </c>
      <c r="H2004" s="1">
        <v>20000000000</v>
      </c>
      <c r="K2004" t="s">
        <v>26</v>
      </c>
      <c r="L2004" t="s">
        <v>6</v>
      </c>
      <c r="M2004">
        <v>9789507427879</v>
      </c>
    </row>
    <row r="2005" spans="1:13" x14ac:dyDescent="0.25">
      <c r="A2005" t="s">
        <v>153</v>
      </c>
      <c r="B2005">
        <v>170</v>
      </c>
      <c r="F2005">
        <v>1</v>
      </c>
      <c r="H2005" s="1">
        <v>18000000000</v>
      </c>
      <c r="K2005" t="s">
        <v>28</v>
      </c>
      <c r="L2005" t="s">
        <v>10</v>
      </c>
      <c r="M2005" t="s">
        <v>279</v>
      </c>
    </row>
    <row r="2006" spans="1:13" x14ac:dyDescent="0.25">
      <c r="A2006" t="s">
        <v>153</v>
      </c>
      <c r="B2006">
        <v>593</v>
      </c>
      <c r="F2006">
        <v>1</v>
      </c>
      <c r="H2006" s="1">
        <v>20000000000</v>
      </c>
      <c r="K2006" t="s">
        <v>26</v>
      </c>
      <c r="L2006" t="s">
        <v>13</v>
      </c>
      <c r="M2006" t="s">
        <v>90</v>
      </c>
    </row>
    <row r="2007" spans="1:13" x14ac:dyDescent="0.25">
      <c r="A2007" t="s">
        <v>153</v>
      </c>
      <c r="B2007">
        <v>170</v>
      </c>
      <c r="F2007">
        <v>1</v>
      </c>
      <c r="H2007" s="1">
        <v>18000000000</v>
      </c>
      <c r="K2007" t="s">
        <v>28</v>
      </c>
      <c r="L2007" t="s">
        <v>14</v>
      </c>
    </row>
    <row r="2008" spans="1:13" x14ac:dyDescent="0.25">
      <c r="A2008" t="s">
        <v>153</v>
      </c>
      <c r="B2008">
        <v>170</v>
      </c>
      <c r="F2008">
        <v>1</v>
      </c>
      <c r="H2008" s="1">
        <v>18000000000</v>
      </c>
      <c r="K2008" t="s">
        <v>28</v>
      </c>
      <c r="L2008" t="s">
        <v>16</v>
      </c>
    </row>
    <row r="2009" spans="1:13" x14ac:dyDescent="0.25">
      <c r="A2009" t="s">
        <v>98</v>
      </c>
      <c r="B2009">
        <v>106</v>
      </c>
      <c r="F2009">
        <v>1</v>
      </c>
      <c r="H2009" s="1">
        <v>20000000000</v>
      </c>
      <c r="K2009" t="s">
        <v>26</v>
      </c>
      <c r="L2009" t="s">
        <v>9</v>
      </c>
      <c r="M2009" t="s">
        <v>1663</v>
      </c>
    </row>
    <row r="2010" spans="1:13" x14ac:dyDescent="0.25">
      <c r="A2010" t="s">
        <v>98</v>
      </c>
      <c r="B2010">
        <v>106</v>
      </c>
      <c r="F2010">
        <v>1</v>
      </c>
      <c r="H2010" s="1">
        <v>20000000000</v>
      </c>
      <c r="K2010" t="s">
        <v>26</v>
      </c>
      <c r="L2010" t="s">
        <v>8</v>
      </c>
      <c r="M2010">
        <v>2011</v>
      </c>
    </row>
    <row r="2011" spans="1:13" x14ac:dyDescent="0.25">
      <c r="A2011" t="s">
        <v>98</v>
      </c>
      <c r="B2011">
        <v>106</v>
      </c>
      <c r="F2011">
        <v>1</v>
      </c>
      <c r="H2011" s="1">
        <v>20000000000</v>
      </c>
      <c r="K2011" t="s">
        <v>26</v>
      </c>
      <c r="L2011" t="s">
        <v>7</v>
      </c>
      <c r="M2011" t="s">
        <v>1552</v>
      </c>
    </row>
    <row r="2012" spans="1:13" x14ac:dyDescent="0.25">
      <c r="A2012" t="s">
        <v>98</v>
      </c>
      <c r="B2012">
        <v>106</v>
      </c>
      <c r="F2012">
        <v>1</v>
      </c>
      <c r="H2012" s="1">
        <v>20000000000</v>
      </c>
      <c r="K2012" t="s">
        <v>26</v>
      </c>
      <c r="L2012" t="s">
        <v>12</v>
      </c>
      <c r="M2012" t="s">
        <v>264</v>
      </c>
    </row>
    <row r="2013" spans="1:13" x14ac:dyDescent="0.25">
      <c r="A2013" t="s">
        <v>98</v>
      </c>
      <c r="B2013">
        <v>106</v>
      </c>
      <c r="F2013">
        <v>1</v>
      </c>
      <c r="H2013" s="1">
        <v>20000000000</v>
      </c>
      <c r="K2013" t="s">
        <v>26</v>
      </c>
      <c r="L2013" t="s">
        <v>11</v>
      </c>
      <c r="M2013" t="s">
        <v>26</v>
      </c>
    </row>
    <row r="2014" spans="1:13" x14ac:dyDescent="0.25">
      <c r="A2014" t="s">
        <v>98</v>
      </c>
      <c r="B2014">
        <v>106</v>
      </c>
      <c r="F2014">
        <v>1</v>
      </c>
      <c r="H2014" s="1">
        <v>20000000000</v>
      </c>
      <c r="K2014" t="s">
        <v>26</v>
      </c>
      <c r="L2014" t="s">
        <v>5</v>
      </c>
      <c r="M2014">
        <v>8408099957</v>
      </c>
    </row>
    <row r="2015" spans="1:13" x14ac:dyDescent="0.25">
      <c r="A2015" t="s">
        <v>98</v>
      </c>
      <c r="B2015">
        <v>106</v>
      </c>
      <c r="F2015">
        <v>1</v>
      </c>
      <c r="H2015" s="1">
        <v>20000000000</v>
      </c>
      <c r="K2015" t="s">
        <v>26</v>
      </c>
      <c r="L2015" t="s">
        <v>6</v>
      </c>
      <c r="M2015">
        <v>9789584206466</v>
      </c>
    </row>
    <row r="2016" spans="1:13" x14ac:dyDescent="0.25">
      <c r="A2016" t="s">
        <v>98</v>
      </c>
      <c r="B2016">
        <v>106</v>
      </c>
      <c r="F2016">
        <v>1</v>
      </c>
      <c r="H2016" s="1">
        <v>20000000000</v>
      </c>
      <c r="K2016" t="s">
        <v>26</v>
      </c>
      <c r="L2016" t="s">
        <v>10</v>
      </c>
      <c r="M2016" s="3" t="s">
        <v>1400</v>
      </c>
    </row>
    <row r="2017" spans="1:13" x14ac:dyDescent="0.25">
      <c r="A2017" t="s">
        <v>98</v>
      </c>
      <c r="B2017">
        <v>106</v>
      </c>
      <c r="F2017">
        <v>1</v>
      </c>
      <c r="H2017" s="1">
        <v>20000000000</v>
      </c>
      <c r="K2017" t="s">
        <v>26</v>
      </c>
      <c r="L2017" t="s">
        <v>13</v>
      </c>
      <c r="M2017" t="s">
        <v>90</v>
      </c>
    </row>
    <row r="2018" spans="1:13" x14ac:dyDescent="0.25">
      <c r="A2018" t="s">
        <v>98</v>
      </c>
      <c r="B2018">
        <v>106</v>
      </c>
      <c r="F2018">
        <v>1</v>
      </c>
      <c r="H2018" s="1">
        <v>20000000000</v>
      </c>
      <c r="K2018" t="s">
        <v>26</v>
      </c>
      <c r="L2018" t="s">
        <v>14</v>
      </c>
    </row>
    <row r="2019" spans="1:13" x14ac:dyDescent="0.25">
      <c r="A2019" t="s">
        <v>98</v>
      </c>
      <c r="B2019">
        <v>106</v>
      </c>
      <c r="F2019">
        <v>1</v>
      </c>
      <c r="H2019" s="1">
        <v>20000000000</v>
      </c>
      <c r="K2019" t="s">
        <v>26</v>
      </c>
      <c r="L2019" t="s">
        <v>16</v>
      </c>
    </row>
    <row r="2020" spans="1:13" x14ac:dyDescent="0.25">
      <c r="A2020" t="s">
        <v>356</v>
      </c>
      <c r="B2020">
        <v>329</v>
      </c>
      <c r="F2020">
        <v>1</v>
      </c>
      <c r="H2020" s="1">
        <v>12000000000</v>
      </c>
      <c r="K2020" t="s">
        <v>1254</v>
      </c>
      <c r="L2020" t="s">
        <v>9</v>
      </c>
      <c r="M2020" t="s">
        <v>357</v>
      </c>
    </row>
    <row r="2021" spans="1:13" x14ac:dyDescent="0.25">
      <c r="A2021" t="s">
        <v>356</v>
      </c>
      <c r="B2021">
        <v>329</v>
      </c>
      <c r="F2021">
        <v>1</v>
      </c>
      <c r="H2021" s="1">
        <v>12000000000</v>
      </c>
      <c r="K2021" t="s">
        <v>1254</v>
      </c>
      <c r="L2021" t="s">
        <v>8</v>
      </c>
      <c r="M2021">
        <v>2012</v>
      </c>
    </row>
    <row r="2022" spans="1:13" x14ac:dyDescent="0.25">
      <c r="A2022" t="s">
        <v>356</v>
      </c>
      <c r="B2022">
        <v>329</v>
      </c>
      <c r="F2022">
        <v>1</v>
      </c>
      <c r="H2022" s="1">
        <v>12000000000</v>
      </c>
      <c r="K2022" t="s">
        <v>1254</v>
      </c>
      <c r="L2022" t="s">
        <v>7</v>
      </c>
      <c r="M2022" t="s">
        <v>1462</v>
      </c>
    </row>
    <row r="2023" spans="1:13" x14ac:dyDescent="0.25">
      <c r="A2023" t="s">
        <v>356</v>
      </c>
      <c r="B2023">
        <v>329</v>
      </c>
      <c r="F2023">
        <v>1</v>
      </c>
      <c r="H2023" s="1">
        <v>12000000000</v>
      </c>
      <c r="K2023" t="s">
        <v>1254</v>
      </c>
      <c r="L2023" t="s">
        <v>12</v>
      </c>
      <c r="M2023" t="s">
        <v>325</v>
      </c>
    </row>
    <row r="2024" spans="1:13" x14ac:dyDescent="0.25">
      <c r="A2024" t="s">
        <v>356</v>
      </c>
      <c r="B2024">
        <v>329</v>
      </c>
      <c r="F2024">
        <v>1</v>
      </c>
      <c r="H2024" s="1">
        <v>12000000000</v>
      </c>
      <c r="K2024" t="s">
        <v>1254</v>
      </c>
      <c r="L2024" t="s">
        <v>5</v>
      </c>
      <c r="M2024">
        <v>8415089341</v>
      </c>
    </row>
    <row r="2025" spans="1:13" x14ac:dyDescent="0.25">
      <c r="A2025" t="s">
        <v>356</v>
      </c>
      <c r="B2025">
        <v>329</v>
      </c>
      <c r="F2025">
        <v>1</v>
      </c>
      <c r="H2025" s="1">
        <v>12000000000</v>
      </c>
      <c r="K2025" t="s">
        <v>1254</v>
      </c>
      <c r="L2025" t="s">
        <v>6</v>
      </c>
      <c r="M2025">
        <v>9788415089346</v>
      </c>
    </row>
    <row r="2026" spans="1:13" x14ac:dyDescent="0.25">
      <c r="A2026" t="s">
        <v>356</v>
      </c>
      <c r="B2026">
        <v>329</v>
      </c>
      <c r="F2026">
        <v>1</v>
      </c>
      <c r="H2026" s="1">
        <v>12000000000</v>
      </c>
      <c r="K2026" t="s">
        <v>1254</v>
      </c>
      <c r="L2026" t="s">
        <v>13</v>
      </c>
      <c r="M2026" t="s">
        <v>2414</v>
      </c>
    </row>
    <row r="2027" spans="1:13" x14ac:dyDescent="0.25">
      <c r="A2027" t="s">
        <v>1419</v>
      </c>
      <c r="B2027">
        <v>731</v>
      </c>
      <c r="F2027">
        <v>1</v>
      </c>
      <c r="H2027" s="1">
        <v>30000000000</v>
      </c>
      <c r="K2027" t="s">
        <v>26</v>
      </c>
      <c r="L2027" t="s">
        <v>9</v>
      </c>
      <c r="M2027" t="s">
        <v>1105</v>
      </c>
    </row>
    <row r="2028" spans="1:13" x14ac:dyDescent="0.25">
      <c r="A2028" t="s">
        <v>1419</v>
      </c>
      <c r="B2028">
        <v>731</v>
      </c>
      <c r="F2028">
        <v>1</v>
      </c>
      <c r="H2028" s="1">
        <v>30000000000</v>
      </c>
      <c r="K2028" t="s">
        <v>26</v>
      </c>
      <c r="L2028" t="s">
        <v>7</v>
      </c>
      <c r="M2028" t="s">
        <v>960</v>
      </c>
    </row>
    <row r="2029" spans="1:13" x14ac:dyDescent="0.25">
      <c r="A2029" t="s">
        <v>1419</v>
      </c>
      <c r="B2029">
        <v>731</v>
      </c>
      <c r="F2029">
        <v>1</v>
      </c>
      <c r="H2029" s="1">
        <v>30000000000</v>
      </c>
      <c r="K2029" t="s">
        <v>26</v>
      </c>
      <c r="L2029" t="s">
        <v>12</v>
      </c>
      <c r="M2029" t="s">
        <v>264</v>
      </c>
    </row>
    <row r="2030" spans="1:13" x14ac:dyDescent="0.25">
      <c r="A2030" t="s">
        <v>1419</v>
      </c>
      <c r="B2030">
        <v>731</v>
      </c>
      <c r="F2030">
        <v>1</v>
      </c>
      <c r="H2030" s="1">
        <v>30000000000</v>
      </c>
      <c r="K2030" t="s">
        <v>26</v>
      </c>
      <c r="L2030" t="s">
        <v>13</v>
      </c>
      <c r="M2030" t="s">
        <v>90</v>
      </c>
    </row>
    <row r="2031" spans="1:13" x14ac:dyDescent="0.25">
      <c r="A2031" t="s">
        <v>1494</v>
      </c>
      <c r="B2031">
        <v>639</v>
      </c>
      <c r="F2031">
        <v>1</v>
      </c>
      <c r="H2031" s="1">
        <v>25000000000</v>
      </c>
      <c r="K2031" t="s">
        <v>676</v>
      </c>
      <c r="L2031" t="s">
        <v>9</v>
      </c>
      <c r="M2031" t="s">
        <v>958</v>
      </c>
    </row>
    <row r="2032" spans="1:13" x14ac:dyDescent="0.25">
      <c r="A2032" t="s">
        <v>1494</v>
      </c>
      <c r="B2032">
        <v>639</v>
      </c>
      <c r="F2032">
        <v>1</v>
      </c>
      <c r="H2032" s="1">
        <v>25000000000</v>
      </c>
      <c r="K2032" t="s">
        <v>676</v>
      </c>
      <c r="L2032" t="s">
        <v>7</v>
      </c>
      <c r="M2032" t="s">
        <v>957</v>
      </c>
    </row>
    <row r="2033" spans="1:13" x14ac:dyDescent="0.25">
      <c r="A2033" t="s">
        <v>1494</v>
      </c>
      <c r="B2033">
        <v>639</v>
      </c>
      <c r="F2033">
        <v>1</v>
      </c>
      <c r="H2033" s="1">
        <v>25000000000</v>
      </c>
      <c r="K2033" t="s">
        <v>676</v>
      </c>
      <c r="L2033" t="s">
        <v>12</v>
      </c>
      <c r="M2033" t="s">
        <v>264</v>
      </c>
    </row>
    <row r="2034" spans="1:13" x14ac:dyDescent="0.25">
      <c r="A2034" t="s">
        <v>1494</v>
      </c>
      <c r="B2034">
        <v>639</v>
      </c>
      <c r="F2034">
        <v>1</v>
      </c>
      <c r="H2034" s="1">
        <v>25000000000</v>
      </c>
      <c r="K2034" t="s">
        <v>676</v>
      </c>
      <c r="L2034" t="s">
        <v>6</v>
      </c>
      <c r="M2034">
        <v>9789588894379</v>
      </c>
    </row>
    <row r="2035" spans="1:13" x14ac:dyDescent="0.25">
      <c r="A2035" t="s">
        <v>1494</v>
      </c>
      <c r="B2035">
        <v>639</v>
      </c>
      <c r="F2035">
        <v>1</v>
      </c>
      <c r="H2035" s="1">
        <v>25000000000</v>
      </c>
      <c r="K2035" t="s">
        <v>676</v>
      </c>
      <c r="L2035" t="s">
        <v>13</v>
      </c>
      <c r="M2035" t="s">
        <v>90</v>
      </c>
    </row>
    <row r="2036" spans="1:13" x14ac:dyDescent="0.25">
      <c r="A2036" t="s">
        <v>301</v>
      </c>
      <c r="B2036">
        <v>301</v>
      </c>
      <c r="F2036">
        <v>1</v>
      </c>
      <c r="H2036" s="1">
        <v>8000000000</v>
      </c>
      <c r="K2036" t="s">
        <v>26</v>
      </c>
      <c r="L2036" t="s">
        <v>9</v>
      </c>
      <c r="M2036" t="s">
        <v>302</v>
      </c>
    </row>
    <row r="2037" spans="1:13" x14ac:dyDescent="0.25">
      <c r="A2037" t="s">
        <v>301</v>
      </c>
      <c r="B2037">
        <v>301</v>
      </c>
      <c r="F2037">
        <v>1</v>
      </c>
      <c r="H2037" s="1">
        <v>8000000000</v>
      </c>
      <c r="K2037" t="s">
        <v>26</v>
      </c>
      <c r="L2037" t="s">
        <v>8</v>
      </c>
      <c r="M2037" t="s">
        <v>261</v>
      </c>
    </row>
    <row r="2038" spans="1:13" x14ac:dyDescent="0.25">
      <c r="A2038" t="s">
        <v>301</v>
      </c>
      <c r="B2038">
        <v>301</v>
      </c>
      <c r="F2038">
        <v>1</v>
      </c>
      <c r="H2038" s="1">
        <v>8000000000</v>
      </c>
      <c r="K2038" t="s">
        <v>26</v>
      </c>
      <c r="L2038" t="s">
        <v>7</v>
      </c>
      <c r="M2038" t="s">
        <v>260</v>
      </c>
    </row>
    <row r="2039" spans="1:13" x14ac:dyDescent="0.25">
      <c r="A2039" t="s">
        <v>301</v>
      </c>
      <c r="B2039">
        <v>301</v>
      </c>
      <c r="F2039">
        <v>1</v>
      </c>
      <c r="H2039" s="1">
        <v>8000000000</v>
      </c>
      <c r="K2039" t="s">
        <v>26</v>
      </c>
      <c r="L2039" t="s">
        <v>12</v>
      </c>
      <c r="M2039" t="s">
        <v>264</v>
      </c>
    </row>
    <row r="2040" spans="1:13" x14ac:dyDescent="0.25">
      <c r="A2040" t="s">
        <v>301</v>
      </c>
      <c r="B2040">
        <v>301</v>
      </c>
      <c r="F2040">
        <v>1</v>
      </c>
      <c r="H2040" s="1">
        <v>8000000000</v>
      </c>
      <c r="K2040" t="s">
        <v>26</v>
      </c>
      <c r="L2040" t="s">
        <v>11</v>
      </c>
      <c r="M2040" t="s">
        <v>26</v>
      </c>
    </row>
    <row r="2041" spans="1:13" x14ac:dyDescent="0.25">
      <c r="A2041" t="s">
        <v>301</v>
      </c>
      <c r="B2041">
        <v>301</v>
      </c>
      <c r="F2041">
        <v>1</v>
      </c>
      <c r="H2041" s="1">
        <v>8000000000</v>
      </c>
      <c r="K2041" t="s">
        <v>26</v>
      </c>
      <c r="L2041" t="s">
        <v>5</v>
      </c>
      <c r="M2041">
        <v>8402071738</v>
      </c>
    </row>
    <row r="2042" spans="1:13" x14ac:dyDescent="0.25">
      <c r="A2042" t="s">
        <v>301</v>
      </c>
      <c r="B2042">
        <v>301</v>
      </c>
      <c r="F2042">
        <v>1</v>
      </c>
      <c r="H2042" s="1">
        <v>8000000000</v>
      </c>
      <c r="K2042" t="s">
        <v>26</v>
      </c>
      <c r="L2042" t="s">
        <v>6</v>
      </c>
      <c r="M2042" t="s">
        <v>259</v>
      </c>
    </row>
    <row r="2043" spans="1:13" x14ac:dyDescent="0.25">
      <c r="A2043" t="s">
        <v>301</v>
      </c>
      <c r="B2043">
        <v>301</v>
      </c>
      <c r="F2043">
        <v>1</v>
      </c>
      <c r="H2043" s="1">
        <v>8000000000</v>
      </c>
      <c r="K2043" t="s">
        <v>26</v>
      </c>
      <c r="L2043" t="s">
        <v>10</v>
      </c>
      <c r="M2043" t="s">
        <v>274</v>
      </c>
    </row>
    <row r="2044" spans="1:13" x14ac:dyDescent="0.25">
      <c r="A2044" t="s">
        <v>301</v>
      </c>
      <c r="B2044">
        <v>301</v>
      </c>
      <c r="F2044">
        <v>1</v>
      </c>
      <c r="H2044" s="1">
        <v>8000000000</v>
      </c>
      <c r="K2044" t="s">
        <v>26</v>
      </c>
      <c r="L2044" t="s">
        <v>13</v>
      </c>
      <c r="M2044" t="s">
        <v>90</v>
      </c>
    </row>
    <row r="2045" spans="1:13" x14ac:dyDescent="0.25">
      <c r="A2045" t="s">
        <v>102</v>
      </c>
      <c r="B2045">
        <v>110</v>
      </c>
      <c r="F2045">
        <v>1</v>
      </c>
      <c r="H2045" s="1">
        <v>30000000000</v>
      </c>
      <c r="K2045" t="s">
        <v>1444</v>
      </c>
      <c r="L2045" t="s">
        <v>9</v>
      </c>
      <c r="M2045" s="3" t="s">
        <v>1668</v>
      </c>
    </row>
    <row r="2046" spans="1:13" x14ac:dyDescent="0.25">
      <c r="A2046" t="s">
        <v>102</v>
      </c>
      <c r="B2046">
        <v>110</v>
      </c>
      <c r="F2046">
        <v>1</v>
      </c>
      <c r="H2046" s="1">
        <v>30000000000</v>
      </c>
      <c r="K2046" t="s">
        <v>1444</v>
      </c>
      <c r="L2046" t="s">
        <v>8</v>
      </c>
      <c r="M2046" t="s">
        <v>261</v>
      </c>
    </row>
    <row r="2047" spans="1:13" x14ac:dyDescent="0.25">
      <c r="A2047" t="s">
        <v>102</v>
      </c>
      <c r="B2047">
        <v>110</v>
      </c>
      <c r="F2047">
        <v>1</v>
      </c>
      <c r="H2047" s="1">
        <v>30000000000</v>
      </c>
      <c r="K2047" t="s">
        <v>1444</v>
      </c>
      <c r="L2047" t="s">
        <v>7</v>
      </c>
      <c r="M2047" t="s">
        <v>1667</v>
      </c>
    </row>
    <row r="2048" spans="1:13" x14ac:dyDescent="0.25">
      <c r="A2048" t="s">
        <v>102</v>
      </c>
      <c r="B2048">
        <v>110</v>
      </c>
      <c r="F2048">
        <v>1</v>
      </c>
      <c r="H2048" s="1">
        <v>30000000000</v>
      </c>
      <c r="K2048" t="s">
        <v>1444</v>
      </c>
      <c r="L2048" t="s">
        <v>12</v>
      </c>
      <c r="M2048" t="s">
        <v>264</v>
      </c>
    </row>
    <row r="2049" spans="1:13" x14ac:dyDescent="0.25">
      <c r="A2049" t="s">
        <v>102</v>
      </c>
      <c r="B2049">
        <v>110</v>
      </c>
      <c r="F2049">
        <v>1</v>
      </c>
      <c r="H2049" s="1">
        <v>30000000000</v>
      </c>
      <c r="K2049" t="s">
        <v>1444</v>
      </c>
      <c r="L2049" t="s">
        <v>11</v>
      </c>
      <c r="M2049" s="3" t="s">
        <v>1444</v>
      </c>
    </row>
    <row r="2050" spans="1:13" x14ac:dyDescent="0.25">
      <c r="A2050" t="s">
        <v>102</v>
      </c>
      <c r="B2050">
        <v>110</v>
      </c>
      <c r="F2050">
        <v>1</v>
      </c>
      <c r="H2050" s="1">
        <v>30000000000</v>
      </c>
      <c r="K2050" t="s">
        <v>1444</v>
      </c>
      <c r="L2050" t="s">
        <v>5</v>
      </c>
      <c r="M2050" t="s">
        <v>2379</v>
      </c>
    </row>
    <row r="2051" spans="1:13" x14ac:dyDescent="0.25">
      <c r="A2051" t="s">
        <v>102</v>
      </c>
      <c r="B2051">
        <v>110</v>
      </c>
      <c r="F2051">
        <v>1</v>
      </c>
      <c r="H2051" s="1">
        <v>30000000000</v>
      </c>
      <c r="K2051" t="s">
        <v>1444</v>
      </c>
      <c r="L2051" t="s">
        <v>6</v>
      </c>
      <c r="M2051">
        <v>9789589012918</v>
      </c>
    </row>
    <row r="2052" spans="1:13" x14ac:dyDescent="0.25">
      <c r="A2052" t="s">
        <v>102</v>
      </c>
      <c r="B2052">
        <v>110</v>
      </c>
      <c r="F2052">
        <v>1</v>
      </c>
      <c r="H2052" s="1">
        <v>30000000000</v>
      </c>
      <c r="K2052" t="s">
        <v>1444</v>
      </c>
      <c r="L2052" t="s">
        <v>10</v>
      </c>
      <c r="M2052" t="s">
        <v>256</v>
      </c>
    </row>
    <row r="2053" spans="1:13" x14ac:dyDescent="0.25">
      <c r="A2053" t="s">
        <v>102</v>
      </c>
      <c r="B2053">
        <v>110</v>
      </c>
      <c r="F2053">
        <v>1</v>
      </c>
      <c r="H2053" s="1">
        <v>30000000000</v>
      </c>
      <c r="K2053" t="s">
        <v>1444</v>
      </c>
      <c r="L2053" t="s">
        <v>13</v>
      </c>
      <c r="M2053" t="s">
        <v>90</v>
      </c>
    </row>
    <row r="2054" spans="1:13" x14ac:dyDescent="0.25">
      <c r="A2054" t="s">
        <v>102</v>
      </c>
      <c r="B2054">
        <v>110</v>
      </c>
      <c r="F2054">
        <v>1</v>
      </c>
      <c r="H2054" s="1">
        <v>30000000000</v>
      </c>
      <c r="K2054" t="s">
        <v>1444</v>
      </c>
      <c r="L2054" t="s">
        <v>14</v>
      </c>
    </row>
    <row r="2055" spans="1:13" x14ac:dyDescent="0.25">
      <c r="A2055" t="s">
        <v>102</v>
      </c>
      <c r="B2055">
        <v>110</v>
      </c>
      <c r="F2055">
        <v>1</v>
      </c>
      <c r="H2055" s="1">
        <v>30000000000</v>
      </c>
      <c r="K2055" t="s">
        <v>1444</v>
      </c>
      <c r="L2055" t="s">
        <v>16</v>
      </c>
    </row>
    <row r="2056" spans="1:13" x14ac:dyDescent="0.25">
      <c r="A2056" t="s">
        <v>953</v>
      </c>
      <c r="B2056">
        <v>637</v>
      </c>
      <c r="F2056">
        <v>1</v>
      </c>
      <c r="H2056" s="1">
        <v>20000000000</v>
      </c>
      <c r="K2056" t="s">
        <v>490</v>
      </c>
      <c r="L2056" t="s">
        <v>9</v>
      </c>
      <c r="M2056" t="s">
        <v>955</v>
      </c>
    </row>
    <row r="2057" spans="1:13" x14ac:dyDescent="0.25">
      <c r="A2057" t="s">
        <v>953</v>
      </c>
      <c r="B2057">
        <v>637</v>
      </c>
      <c r="F2057">
        <v>1</v>
      </c>
      <c r="H2057" s="1">
        <v>20000000000</v>
      </c>
      <c r="K2057" t="s">
        <v>490</v>
      </c>
      <c r="L2057" t="s">
        <v>8</v>
      </c>
      <c r="M2057">
        <v>2015</v>
      </c>
    </row>
    <row r="2058" spans="1:13" x14ac:dyDescent="0.25">
      <c r="A2058" t="s">
        <v>953</v>
      </c>
      <c r="B2058">
        <v>637</v>
      </c>
      <c r="F2058">
        <v>1</v>
      </c>
      <c r="H2058" s="1">
        <v>20000000000</v>
      </c>
      <c r="K2058" t="s">
        <v>490</v>
      </c>
      <c r="L2058" t="s">
        <v>7</v>
      </c>
      <c r="M2058" t="s">
        <v>954</v>
      </c>
    </row>
    <row r="2059" spans="1:13" x14ac:dyDescent="0.25">
      <c r="A2059" t="s">
        <v>953</v>
      </c>
      <c r="B2059">
        <v>637</v>
      </c>
      <c r="F2059">
        <v>1</v>
      </c>
      <c r="H2059" s="1">
        <v>20000000000</v>
      </c>
      <c r="K2059" t="s">
        <v>490</v>
      </c>
      <c r="L2059" t="s">
        <v>12</v>
      </c>
      <c r="M2059" t="s">
        <v>344</v>
      </c>
    </row>
    <row r="2060" spans="1:13" x14ac:dyDescent="0.25">
      <c r="A2060" t="s">
        <v>953</v>
      </c>
      <c r="B2060">
        <v>637</v>
      </c>
      <c r="F2060">
        <v>1</v>
      </c>
      <c r="H2060" s="1">
        <v>20000000000</v>
      </c>
      <c r="K2060" t="s">
        <v>490</v>
      </c>
      <c r="L2060" t="s">
        <v>6</v>
      </c>
      <c r="M2060">
        <v>9789585871564</v>
      </c>
    </row>
    <row r="2061" spans="1:13" x14ac:dyDescent="0.25">
      <c r="A2061" t="s">
        <v>953</v>
      </c>
      <c r="B2061">
        <v>637</v>
      </c>
      <c r="F2061">
        <v>1</v>
      </c>
      <c r="H2061" s="1">
        <v>20000000000</v>
      </c>
      <c r="K2061" t="s">
        <v>490</v>
      </c>
      <c r="L2061" t="s">
        <v>13</v>
      </c>
      <c r="M2061" t="s">
        <v>90</v>
      </c>
    </row>
    <row r="2062" spans="1:13" x14ac:dyDescent="0.25">
      <c r="A2062" t="s">
        <v>2428</v>
      </c>
      <c r="B2062">
        <v>725</v>
      </c>
      <c r="F2062">
        <v>1</v>
      </c>
      <c r="H2062" s="1">
        <v>30000000000</v>
      </c>
      <c r="K2062" t="s">
        <v>26</v>
      </c>
      <c r="L2062" t="s">
        <v>9</v>
      </c>
      <c r="M2062" t="s">
        <v>1095</v>
      </c>
    </row>
    <row r="2063" spans="1:13" x14ac:dyDescent="0.25">
      <c r="A2063" t="s">
        <v>2428</v>
      </c>
      <c r="B2063">
        <v>725</v>
      </c>
      <c r="F2063">
        <v>1</v>
      </c>
      <c r="H2063" s="1">
        <v>30000000000</v>
      </c>
      <c r="K2063" t="s">
        <v>26</v>
      </c>
      <c r="L2063" t="s">
        <v>7</v>
      </c>
      <c r="M2063" t="s">
        <v>1096</v>
      </c>
    </row>
    <row r="2064" spans="1:13" x14ac:dyDescent="0.25">
      <c r="A2064" t="s">
        <v>2428</v>
      </c>
      <c r="B2064">
        <v>725</v>
      </c>
      <c r="F2064">
        <v>1</v>
      </c>
      <c r="H2064" s="1">
        <v>30000000000</v>
      </c>
      <c r="K2064" t="s">
        <v>26</v>
      </c>
      <c r="L2064" t="s">
        <v>12</v>
      </c>
      <c r="M2064" t="s">
        <v>264</v>
      </c>
    </row>
    <row r="2065" spans="1:13" x14ac:dyDescent="0.25">
      <c r="A2065" t="s">
        <v>2428</v>
      </c>
      <c r="B2065">
        <v>725</v>
      </c>
      <c r="F2065">
        <v>1</v>
      </c>
      <c r="H2065" s="1">
        <v>30000000000</v>
      </c>
      <c r="K2065" t="s">
        <v>26</v>
      </c>
      <c r="L2065" t="s">
        <v>13</v>
      </c>
      <c r="M2065" t="s">
        <v>90</v>
      </c>
    </row>
    <row r="2066" spans="1:13" x14ac:dyDescent="0.25">
      <c r="A2066" t="s">
        <v>1380</v>
      </c>
      <c r="B2066">
        <v>713</v>
      </c>
      <c r="F2066">
        <v>1</v>
      </c>
      <c r="H2066" s="1">
        <v>15000000000</v>
      </c>
      <c r="K2066" t="s">
        <v>623</v>
      </c>
      <c r="L2066" t="s">
        <v>9</v>
      </c>
      <c r="M2066" t="s">
        <v>1079</v>
      </c>
    </row>
    <row r="2067" spans="1:13" x14ac:dyDescent="0.25">
      <c r="A2067" t="s">
        <v>1380</v>
      </c>
      <c r="B2067">
        <v>713</v>
      </c>
      <c r="F2067">
        <v>1</v>
      </c>
      <c r="H2067" s="1">
        <v>15000000000</v>
      </c>
      <c r="K2067" t="s">
        <v>623</v>
      </c>
      <c r="L2067" t="s">
        <v>8</v>
      </c>
      <c r="M2067">
        <v>1</v>
      </c>
    </row>
    <row r="2068" spans="1:13" x14ac:dyDescent="0.25">
      <c r="A2068" t="s">
        <v>1380</v>
      </c>
      <c r="B2068">
        <v>713</v>
      </c>
      <c r="F2068">
        <v>1</v>
      </c>
      <c r="H2068" s="1">
        <v>15000000000</v>
      </c>
      <c r="K2068" t="s">
        <v>623</v>
      </c>
      <c r="L2068" t="s">
        <v>7</v>
      </c>
      <c r="M2068" t="s">
        <v>1078</v>
      </c>
    </row>
    <row r="2069" spans="1:13" x14ac:dyDescent="0.25">
      <c r="A2069" t="s">
        <v>1380</v>
      </c>
      <c r="B2069">
        <v>713</v>
      </c>
      <c r="F2069">
        <v>1</v>
      </c>
      <c r="H2069" s="1">
        <v>15000000000</v>
      </c>
      <c r="K2069" t="s">
        <v>623</v>
      </c>
      <c r="L2069" t="s">
        <v>12</v>
      </c>
      <c r="M2069" t="s">
        <v>264</v>
      </c>
    </row>
    <row r="2070" spans="1:13" x14ac:dyDescent="0.25">
      <c r="A2070" t="s">
        <v>1380</v>
      </c>
      <c r="B2070">
        <v>713</v>
      </c>
      <c r="F2070">
        <v>1</v>
      </c>
      <c r="H2070" s="1">
        <v>15000000000</v>
      </c>
      <c r="K2070" t="s">
        <v>623</v>
      </c>
      <c r="L2070" t="s">
        <v>13</v>
      </c>
      <c r="M2070" t="s">
        <v>90</v>
      </c>
    </row>
    <row r="2071" spans="1:13" x14ac:dyDescent="0.25">
      <c r="A2071" t="s">
        <v>804</v>
      </c>
      <c r="B2071">
        <v>559</v>
      </c>
      <c r="F2071">
        <v>1</v>
      </c>
      <c r="H2071" s="1">
        <v>15000000000</v>
      </c>
      <c r="K2071" t="s">
        <v>500</v>
      </c>
      <c r="L2071" t="s">
        <v>9</v>
      </c>
      <c r="M2071" t="s">
        <v>806</v>
      </c>
    </row>
    <row r="2072" spans="1:13" x14ac:dyDescent="0.25">
      <c r="A2072" t="s">
        <v>804</v>
      </c>
      <c r="B2072">
        <v>559</v>
      </c>
      <c r="F2072">
        <v>1</v>
      </c>
      <c r="H2072" s="1">
        <v>15000000000</v>
      </c>
      <c r="K2072" t="s">
        <v>500</v>
      </c>
      <c r="L2072" t="s">
        <v>7</v>
      </c>
      <c r="M2072" t="s">
        <v>805</v>
      </c>
    </row>
    <row r="2073" spans="1:13" x14ac:dyDescent="0.25">
      <c r="A2073" t="s">
        <v>804</v>
      </c>
      <c r="B2073">
        <v>559</v>
      </c>
      <c r="F2073">
        <v>1</v>
      </c>
      <c r="H2073" s="1">
        <v>15000000000</v>
      </c>
      <c r="K2073" t="s">
        <v>500</v>
      </c>
      <c r="L2073" t="s">
        <v>12</v>
      </c>
      <c r="M2073" t="s">
        <v>264</v>
      </c>
    </row>
    <row r="2074" spans="1:13" x14ac:dyDescent="0.25">
      <c r="A2074" t="s">
        <v>804</v>
      </c>
      <c r="B2074">
        <v>559</v>
      </c>
      <c r="F2074">
        <v>1</v>
      </c>
      <c r="H2074" s="1">
        <v>15000000000</v>
      </c>
      <c r="K2074" t="s">
        <v>500</v>
      </c>
      <c r="L2074" t="s">
        <v>13</v>
      </c>
      <c r="M2074" t="s">
        <v>90</v>
      </c>
    </row>
    <row r="2075" spans="1:13" x14ac:dyDescent="0.25">
      <c r="A2075" t="s">
        <v>23</v>
      </c>
      <c r="B2075">
        <v>16</v>
      </c>
      <c r="F2075">
        <v>1</v>
      </c>
      <c r="H2075" s="1">
        <v>17000000000</v>
      </c>
      <c r="K2075" t="s">
        <v>1254</v>
      </c>
      <c r="L2075" t="s">
        <v>9</v>
      </c>
      <c r="M2075" s="3" t="s">
        <v>1545</v>
      </c>
    </row>
    <row r="2076" spans="1:13" x14ac:dyDescent="0.25">
      <c r="A2076" t="s">
        <v>23</v>
      </c>
      <c r="B2076">
        <v>16</v>
      </c>
      <c r="F2076">
        <v>1</v>
      </c>
      <c r="H2076" s="1">
        <v>17000000000</v>
      </c>
      <c r="K2076" t="s">
        <v>1254</v>
      </c>
      <c r="L2076" t="s">
        <v>8</v>
      </c>
    </row>
    <row r="2077" spans="1:13" x14ac:dyDescent="0.25">
      <c r="A2077" t="s">
        <v>23</v>
      </c>
      <c r="B2077">
        <v>16</v>
      </c>
      <c r="F2077">
        <v>1</v>
      </c>
      <c r="H2077" s="1">
        <v>17000000000</v>
      </c>
      <c r="K2077" t="s">
        <v>1254</v>
      </c>
      <c r="L2077" t="s">
        <v>7</v>
      </c>
      <c r="M2077" t="s">
        <v>1541</v>
      </c>
    </row>
    <row r="2078" spans="1:13" x14ac:dyDescent="0.25">
      <c r="A2078" t="s">
        <v>23</v>
      </c>
      <c r="B2078">
        <v>16</v>
      </c>
      <c r="F2078">
        <v>1</v>
      </c>
      <c r="H2078" s="1">
        <v>17000000000</v>
      </c>
      <c r="K2078" t="s">
        <v>1254</v>
      </c>
      <c r="L2078" t="s">
        <v>12</v>
      </c>
      <c r="M2078" t="s">
        <v>264</v>
      </c>
    </row>
    <row r="2079" spans="1:13" x14ac:dyDescent="0.25">
      <c r="A2079" t="s">
        <v>23</v>
      </c>
      <c r="B2079">
        <v>16</v>
      </c>
      <c r="F2079">
        <v>1</v>
      </c>
      <c r="H2079" s="1">
        <v>17000000000</v>
      </c>
      <c r="K2079" t="s">
        <v>1254</v>
      </c>
      <c r="L2079" t="s">
        <v>11</v>
      </c>
      <c r="M2079" s="3" t="s">
        <v>1254</v>
      </c>
    </row>
    <row r="2080" spans="1:13" x14ac:dyDescent="0.25">
      <c r="A2080" t="s">
        <v>23</v>
      </c>
      <c r="B2080">
        <v>16</v>
      </c>
      <c r="F2080">
        <v>1</v>
      </c>
      <c r="H2080" s="1">
        <v>17000000000</v>
      </c>
      <c r="K2080" t="s">
        <v>1254</v>
      </c>
      <c r="L2080" t="s">
        <v>5</v>
      </c>
      <c r="M2080">
        <v>8459905667</v>
      </c>
    </row>
    <row r="2081" spans="1:13" x14ac:dyDescent="0.25">
      <c r="A2081" t="s">
        <v>23</v>
      </c>
      <c r="B2081">
        <v>16</v>
      </c>
      <c r="F2081">
        <v>1</v>
      </c>
      <c r="H2081" s="1">
        <v>17000000000</v>
      </c>
      <c r="K2081" t="s">
        <v>1254</v>
      </c>
      <c r="L2081" t="s">
        <v>6</v>
      </c>
      <c r="M2081" t="s">
        <v>2379</v>
      </c>
    </row>
    <row r="2082" spans="1:13" x14ac:dyDescent="0.25">
      <c r="A2082" t="s">
        <v>23</v>
      </c>
      <c r="B2082">
        <v>16</v>
      </c>
      <c r="F2082">
        <v>1</v>
      </c>
      <c r="H2082" s="1">
        <v>17000000000</v>
      </c>
      <c r="K2082" t="s">
        <v>1254</v>
      </c>
      <c r="L2082" t="s">
        <v>10</v>
      </c>
      <c r="M2082" s="3" t="s">
        <v>1400</v>
      </c>
    </row>
    <row r="2083" spans="1:13" x14ac:dyDescent="0.25">
      <c r="A2083" t="s">
        <v>23</v>
      </c>
      <c r="B2083">
        <v>16</v>
      </c>
      <c r="F2083">
        <v>1</v>
      </c>
      <c r="H2083" s="1">
        <v>17000000000</v>
      </c>
      <c r="K2083" t="s">
        <v>1254</v>
      </c>
      <c r="L2083" t="s">
        <v>14</v>
      </c>
    </row>
    <row r="2084" spans="1:13" x14ac:dyDescent="0.25">
      <c r="A2084" t="s">
        <v>23</v>
      </c>
      <c r="B2084">
        <v>16</v>
      </c>
      <c r="F2084">
        <v>1</v>
      </c>
      <c r="H2084" s="1">
        <v>17000000000</v>
      </c>
      <c r="K2084" t="s">
        <v>1254</v>
      </c>
      <c r="L2084" t="s">
        <v>16</v>
      </c>
    </row>
    <row r="2085" spans="1:13" x14ac:dyDescent="0.25">
      <c r="A2085" t="s">
        <v>1460</v>
      </c>
      <c r="B2085">
        <v>306</v>
      </c>
      <c r="F2085">
        <v>1</v>
      </c>
      <c r="H2085" s="1">
        <v>15000000000</v>
      </c>
      <c r="K2085" t="s">
        <v>26</v>
      </c>
      <c r="L2085" t="s">
        <v>9</v>
      </c>
      <c r="M2085" t="s">
        <v>306</v>
      </c>
    </row>
    <row r="2086" spans="1:13" x14ac:dyDescent="0.25">
      <c r="A2086" t="s">
        <v>1460</v>
      </c>
      <c r="B2086">
        <v>306</v>
      </c>
      <c r="F2086">
        <v>1</v>
      </c>
      <c r="H2086" s="1">
        <v>15000000000</v>
      </c>
      <c r="K2086" t="s">
        <v>26</v>
      </c>
      <c r="L2086" t="s">
        <v>8</v>
      </c>
      <c r="M2086" t="s">
        <v>261</v>
      </c>
    </row>
    <row r="2087" spans="1:13" x14ac:dyDescent="0.25">
      <c r="A2087" t="s">
        <v>1460</v>
      </c>
      <c r="B2087">
        <v>306</v>
      </c>
      <c r="F2087">
        <v>1</v>
      </c>
      <c r="H2087" s="1">
        <v>15000000000</v>
      </c>
      <c r="K2087" t="s">
        <v>26</v>
      </c>
      <c r="L2087" t="s">
        <v>7</v>
      </c>
      <c r="M2087" t="s">
        <v>260</v>
      </c>
    </row>
    <row r="2088" spans="1:13" x14ac:dyDescent="0.25">
      <c r="A2088" t="s">
        <v>1460</v>
      </c>
      <c r="B2088">
        <v>306</v>
      </c>
      <c r="F2088">
        <v>1</v>
      </c>
      <c r="H2088" s="1">
        <v>15000000000</v>
      </c>
      <c r="K2088" t="s">
        <v>26</v>
      </c>
      <c r="L2088" t="s">
        <v>12</v>
      </c>
      <c r="M2088" t="s">
        <v>264</v>
      </c>
    </row>
    <row r="2089" spans="1:13" x14ac:dyDescent="0.25">
      <c r="A2089" t="s">
        <v>1460</v>
      </c>
      <c r="B2089">
        <v>306</v>
      </c>
      <c r="F2089">
        <v>1</v>
      </c>
      <c r="H2089" s="1">
        <v>15000000000</v>
      </c>
      <c r="K2089" t="s">
        <v>26</v>
      </c>
      <c r="L2089" t="s">
        <v>11</v>
      </c>
      <c r="M2089" t="s">
        <v>26</v>
      </c>
    </row>
    <row r="2090" spans="1:13" x14ac:dyDescent="0.25">
      <c r="A2090" t="s">
        <v>1460</v>
      </c>
      <c r="B2090">
        <v>306</v>
      </c>
      <c r="F2090">
        <v>1</v>
      </c>
      <c r="H2090" s="1">
        <v>15000000000</v>
      </c>
      <c r="K2090" t="s">
        <v>26</v>
      </c>
      <c r="L2090" t="s">
        <v>5</v>
      </c>
      <c r="M2090">
        <v>8402040388</v>
      </c>
    </row>
    <row r="2091" spans="1:13" x14ac:dyDescent="0.25">
      <c r="A2091" t="s">
        <v>1460</v>
      </c>
      <c r="B2091">
        <v>306</v>
      </c>
      <c r="F2091">
        <v>1</v>
      </c>
      <c r="H2091" s="1">
        <v>15000000000</v>
      </c>
      <c r="K2091" t="s">
        <v>26</v>
      </c>
      <c r="L2091" t="s">
        <v>6</v>
      </c>
      <c r="M2091" t="s">
        <v>259</v>
      </c>
    </row>
    <row r="2092" spans="1:13" x14ac:dyDescent="0.25">
      <c r="A2092" t="s">
        <v>1460</v>
      </c>
      <c r="B2092">
        <v>306</v>
      </c>
      <c r="F2092">
        <v>1</v>
      </c>
      <c r="H2092" s="1">
        <v>15000000000</v>
      </c>
      <c r="K2092" t="s">
        <v>26</v>
      </c>
      <c r="L2092" t="s">
        <v>10</v>
      </c>
      <c r="M2092" t="s">
        <v>274</v>
      </c>
    </row>
    <row r="2093" spans="1:13" x14ac:dyDescent="0.25">
      <c r="A2093" t="s">
        <v>1460</v>
      </c>
      <c r="B2093">
        <v>306</v>
      </c>
      <c r="F2093">
        <v>1</v>
      </c>
      <c r="H2093" s="1">
        <v>15000000000</v>
      </c>
      <c r="K2093" t="s">
        <v>26</v>
      </c>
      <c r="L2093" t="s">
        <v>13</v>
      </c>
      <c r="M2093" t="s">
        <v>90</v>
      </c>
    </row>
    <row r="2094" spans="1:13" x14ac:dyDescent="0.25">
      <c r="A2094" t="s">
        <v>1177</v>
      </c>
      <c r="B2094">
        <v>778</v>
      </c>
      <c r="F2094">
        <v>1</v>
      </c>
      <c r="H2094" s="1">
        <v>20000000000</v>
      </c>
      <c r="K2094" t="s">
        <v>500</v>
      </c>
      <c r="L2094" t="s">
        <v>9</v>
      </c>
      <c r="M2094" t="s">
        <v>923</v>
      </c>
    </row>
    <row r="2095" spans="1:13" x14ac:dyDescent="0.25">
      <c r="A2095" t="s">
        <v>1177</v>
      </c>
      <c r="B2095">
        <v>778</v>
      </c>
      <c r="F2095">
        <v>1</v>
      </c>
      <c r="H2095" s="1">
        <v>20000000000</v>
      </c>
      <c r="K2095" t="s">
        <v>500</v>
      </c>
      <c r="L2095" t="s">
        <v>12</v>
      </c>
      <c r="M2095" t="s">
        <v>264</v>
      </c>
    </row>
    <row r="2096" spans="1:13" x14ac:dyDescent="0.25">
      <c r="A2096" t="s">
        <v>1177</v>
      </c>
      <c r="B2096">
        <v>778</v>
      </c>
      <c r="F2096">
        <v>1</v>
      </c>
      <c r="H2096" s="1">
        <v>20000000000</v>
      </c>
      <c r="K2096" t="s">
        <v>500</v>
      </c>
      <c r="L2096" t="s">
        <v>13</v>
      </c>
      <c r="M2096" t="s">
        <v>90</v>
      </c>
    </row>
    <row r="2097" spans="1:13" x14ac:dyDescent="0.25">
      <c r="A2097" t="s">
        <v>203</v>
      </c>
      <c r="B2097">
        <v>218</v>
      </c>
      <c r="F2097">
        <v>1</v>
      </c>
      <c r="H2097" s="1">
        <v>30000000000</v>
      </c>
      <c r="K2097" t="s">
        <v>28</v>
      </c>
      <c r="L2097" t="s">
        <v>9</v>
      </c>
      <c r="M2097" t="s">
        <v>711</v>
      </c>
    </row>
    <row r="2098" spans="1:13" x14ac:dyDescent="0.25">
      <c r="A2098" t="s">
        <v>203</v>
      </c>
      <c r="B2098">
        <v>630</v>
      </c>
      <c r="F2098">
        <v>1</v>
      </c>
      <c r="H2098" s="1">
        <v>25000000000</v>
      </c>
      <c r="K2098" t="s">
        <v>26</v>
      </c>
      <c r="L2098" t="s">
        <v>9</v>
      </c>
      <c r="M2098" t="s">
        <v>711</v>
      </c>
    </row>
    <row r="2099" spans="1:13" x14ac:dyDescent="0.25">
      <c r="A2099" t="s">
        <v>203</v>
      </c>
      <c r="B2099">
        <v>218</v>
      </c>
      <c r="F2099">
        <v>1</v>
      </c>
      <c r="H2099" s="1">
        <v>30000000000</v>
      </c>
      <c r="K2099" t="s">
        <v>28</v>
      </c>
      <c r="L2099" t="s">
        <v>8</v>
      </c>
    </row>
    <row r="2100" spans="1:13" x14ac:dyDescent="0.25">
      <c r="A2100" t="s">
        <v>203</v>
      </c>
      <c r="B2100">
        <v>218</v>
      </c>
      <c r="F2100">
        <v>1</v>
      </c>
      <c r="H2100" s="1">
        <v>30000000000</v>
      </c>
      <c r="K2100" t="s">
        <v>28</v>
      </c>
      <c r="L2100" t="s">
        <v>7</v>
      </c>
    </row>
    <row r="2101" spans="1:13" x14ac:dyDescent="0.25">
      <c r="A2101" t="s">
        <v>203</v>
      </c>
      <c r="B2101">
        <v>630</v>
      </c>
      <c r="F2101">
        <v>1</v>
      </c>
      <c r="H2101" s="1">
        <v>25000000000</v>
      </c>
      <c r="K2101" t="s">
        <v>26</v>
      </c>
      <c r="L2101" t="s">
        <v>7</v>
      </c>
      <c r="M2101" t="s">
        <v>1247</v>
      </c>
    </row>
    <row r="2102" spans="1:13" x14ac:dyDescent="0.25">
      <c r="A2102" t="s">
        <v>203</v>
      </c>
      <c r="B2102">
        <v>218</v>
      </c>
      <c r="F2102">
        <v>1</v>
      </c>
      <c r="H2102" s="1">
        <v>30000000000</v>
      </c>
      <c r="K2102" t="s">
        <v>28</v>
      </c>
      <c r="L2102" t="s">
        <v>12</v>
      </c>
      <c r="M2102" t="s">
        <v>264</v>
      </c>
    </row>
    <row r="2103" spans="1:13" x14ac:dyDescent="0.25">
      <c r="A2103" t="s">
        <v>203</v>
      </c>
      <c r="B2103">
        <v>630</v>
      </c>
      <c r="F2103">
        <v>1</v>
      </c>
      <c r="H2103" s="1">
        <v>25000000000</v>
      </c>
      <c r="K2103" t="s">
        <v>26</v>
      </c>
      <c r="L2103" t="s">
        <v>12</v>
      </c>
      <c r="M2103" t="s">
        <v>344</v>
      </c>
    </row>
    <row r="2104" spans="1:13" x14ac:dyDescent="0.25">
      <c r="A2104" t="s">
        <v>203</v>
      </c>
      <c r="B2104">
        <v>218</v>
      </c>
      <c r="F2104">
        <v>1</v>
      </c>
      <c r="H2104" s="1">
        <v>30000000000</v>
      </c>
      <c r="K2104" t="s">
        <v>28</v>
      </c>
      <c r="L2104" t="s">
        <v>11</v>
      </c>
      <c r="M2104" t="s">
        <v>28</v>
      </c>
    </row>
    <row r="2105" spans="1:13" x14ac:dyDescent="0.25">
      <c r="A2105" t="s">
        <v>203</v>
      </c>
      <c r="B2105">
        <v>218</v>
      </c>
      <c r="F2105">
        <v>1</v>
      </c>
      <c r="H2105" s="1">
        <v>30000000000</v>
      </c>
      <c r="K2105" t="s">
        <v>28</v>
      </c>
      <c r="L2105" t="s">
        <v>5</v>
      </c>
      <c r="M2105" t="s">
        <v>2379</v>
      </c>
    </row>
    <row r="2106" spans="1:13" x14ac:dyDescent="0.25">
      <c r="A2106" t="s">
        <v>203</v>
      </c>
      <c r="B2106">
        <v>630</v>
      </c>
      <c r="F2106">
        <v>1</v>
      </c>
      <c r="H2106" s="1">
        <v>25000000000</v>
      </c>
      <c r="K2106" t="s">
        <v>26</v>
      </c>
      <c r="L2106" t="s">
        <v>5</v>
      </c>
      <c r="M2106">
        <v>9586392201</v>
      </c>
    </row>
    <row r="2107" spans="1:13" x14ac:dyDescent="0.25">
      <c r="A2107" t="s">
        <v>203</v>
      </c>
      <c r="B2107">
        <v>218</v>
      </c>
      <c r="F2107">
        <v>1</v>
      </c>
      <c r="H2107" s="1">
        <v>30000000000</v>
      </c>
      <c r="K2107" t="s">
        <v>28</v>
      </c>
      <c r="L2107" t="s">
        <v>6</v>
      </c>
      <c r="M2107" t="s">
        <v>2379</v>
      </c>
    </row>
    <row r="2108" spans="1:13" x14ac:dyDescent="0.25">
      <c r="A2108" t="s">
        <v>203</v>
      </c>
      <c r="B2108">
        <v>630</v>
      </c>
      <c r="F2108">
        <v>1</v>
      </c>
      <c r="H2108" s="1">
        <v>25000000000</v>
      </c>
      <c r="K2108" t="s">
        <v>26</v>
      </c>
      <c r="L2108" t="s">
        <v>6</v>
      </c>
      <c r="M2108">
        <v>9789586392204</v>
      </c>
    </row>
    <row r="2109" spans="1:13" x14ac:dyDescent="0.25">
      <c r="A2109" t="s">
        <v>203</v>
      </c>
      <c r="B2109">
        <v>218</v>
      </c>
      <c r="F2109">
        <v>1</v>
      </c>
      <c r="H2109" s="1">
        <v>30000000000</v>
      </c>
      <c r="K2109" t="s">
        <v>28</v>
      </c>
      <c r="L2109" t="s">
        <v>10</v>
      </c>
      <c r="M2109" t="s">
        <v>284</v>
      </c>
    </row>
    <row r="2110" spans="1:13" x14ac:dyDescent="0.25">
      <c r="A2110" t="s">
        <v>203</v>
      </c>
      <c r="B2110">
        <v>630</v>
      </c>
      <c r="F2110">
        <v>1</v>
      </c>
      <c r="H2110" s="1">
        <v>25000000000</v>
      </c>
      <c r="K2110" t="s">
        <v>26</v>
      </c>
      <c r="L2110" t="s">
        <v>13</v>
      </c>
      <c r="M2110" t="s">
        <v>90</v>
      </c>
    </row>
    <row r="2111" spans="1:13" x14ac:dyDescent="0.25">
      <c r="A2111" t="s">
        <v>203</v>
      </c>
      <c r="B2111">
        <v>218</v>
      </c>
      <c r="F2111">
        <v>1</v>
      </c>
      <c r="H2111" s="1">
        <v>30000000000</v>
      </c>
      <c r="K2111" t="s">
        <v>28</v>
      </c>
      <c r="L2111" t="s">
        <v>14</v>
      </c>
    </row>
    <row r="2112" spans="1:13" x14ac:dyDescent="0.25">
      <c r="A2112" t="s">
        <v>203</v>
      </c>
      <c r="B2112">
        <v>218</v>
      </c>
      <c r="F2112">
        <v>1</v>
      </c>
      <c r="H2112" s="1">
        <v>30000000000</v>
      </c>
      <c r="K2112" t="s">
        <v>28</v>
      </c>
      <c r="L2112" t="s">
        <v>16</v>
      </c>
    </row>
    <row r="2113" spans="1:13" x14ac:dyDescent="0.25">
      <c r="A2113" t="s">
        <v>220</v>
      </c>
      <c r="B2113">
        <v>239</v>
      </c>
      <c r="F2113">
        <v>1</v>
      </c>
      <c r="H2113" s="1">
        <v>12000000000</v>
      </c>
      <c r="K2113" t="s">
        <v>117</v>
      </c>
      <c r="L2113" t="s">
        <v>9</v>
      </c>
      <c r="M2113" t="s">
        <v>1757</v>
      </c>
    </row>
    <row r="2114" spans="1:13" x14ac:dyDescent="0.25">
      <c r="A2114" t="s">
        <v>220</v>
      </c>
      <c r="B2114">
        <v>239</v>
      </c>
      <c r="F2114">
        <v>1</v>
      </c>
      <c r="H2114" s="1">
        <v>12000000000</v>
      </c>
      <c r="K2114" t="s">
        <v>117</v>
      </c>
      <c r="L2114" t="s">
        <v>8</v>
      </c>
      <c r="M2114">
        <v>2001</v>
      </c>
    </row>
    <row r="2115" spans="1:13" x14ac:dyDescent="0.25">
      <c r="A2115" t="s">
        <v>220</v>
      </c>
      <c r="B2115">
        <v>239</v>
      </c>
      <c r="F2115">
        <v>1</v>
      </c>
      <c r="H2115" s="1">
        <v>12000000000</v>
      </c>
      <c r="K2115" t="s">
        <v>117</v>
      </c>
      <c r="L2115" t="s">
        <v>7</v>
      </c>
      <c r="M2115" t="s">
        <v>349</v>
      </c>
    </row>
    <row r="2116" spans="1:13" x14ac:dyDescent="0.25">
      <c r="A2116" t="s">
        <v>220</v>
      </c>
      <c r="B2116">
        <v>239</v>
      </c>
      <c r="F2116">
        <v>1</v>
      </c>
      <c r="H2116" s="1">
        <v>12000000000</v>
      </c>
      <c r="K2116" t="s">
        <v>117</v>
      </c>
      <c r="L2116" t="s">
        <v>12</v>
      </c>
      <c r="M2116" t="s">
        <v>264</v>
      </c>
    </row>
    <row r="2117" spans="1:13" x14ac:dyDescent="0.25">
      <c r="A2117" t="s">
        <v>220</v>
      </c>
      <c r="B2117">
        <v>239</v>
      </c>
      <c r="F2117">
        <v>1</v>
      </c>
      <c r="H2117" s="1">
        <v>12000000000</v>
      </c>
      <c r="K2117" t="s">
        <v>117</v>
      </c>
      <c r="L2117" t="s">
        <v>11</v>
      </c>
      <c r="M2117" t="s">
        <v>117</v>
      </c>
    </row>
    <row r="2118" spans="1:13" x14ac:dyDescent="0.25">
      <c r="A2118" t="s">
        <v>220</v>
      </c>
      <c r="B2118">
        <v>239</v>
      </c>
      <c r="F2118">
        <v>1</v>
      </c>
      <c r="H2118" s="1">
        <v>12000000000</v>
      </c>
      <c r="K2118" t="s">
        <v>117</v>
      </c>
      <c r="L2118" t="s">
        <v>5</v>
      </c>
      <c r="M2118">
        <v>9580462690</v>
      </c>
    </row>
    <row r="2119" spans="1:13" x14ac:dyDescent="0.25">
      <c r="A2119" t="s">
        <v>220</v>
      </c>
      <c r="B2119">
        <v>239</v>
      </c>
      <c r="F2119">
        <v>1</v>
      </c>
      <c r="H2119" s="1">
        <v>12000000000</v>
      </c>
      <c r="K2119" t="s">
        <v>117</v>
      </c>
      <c r="L2119" t="s">
        <v>6</v>
      </c>
      <c r="M2119">
        <v>9789580462699</v>
      </c>
    </row>
    <row r="2120" spans="1:13" x14ac:dyDescent="0.25">
      <c r="A2120" t="s">
        <v>220</v>
      </c>
      <c r="B2120">
        <v>239</v>
      </c>
      <c r="F2120">
        <v>1</v>
      </c>
      <c r="H2120" s="1">
        <v>12000000000</v>
      </c>
      <c r="K2120" t="s">
        <v>117</v>
      </c>
      <c r="L2120" t="s">
        <v>10</v>
      </c>
      <c r="M2120" t="s">
        <v>1693</v>
      </c>
    </row>
    <row r="2121" spans="1:13" x14ac:dyDescent="0.25">
      <c r="A2121" t="s">
        <v>220</v>
      </c>
      <c r="B2121">
        <v>239</v>
      </c>
      <c r="F2121">
        <v>1</v>
      </c>
      <c r="H2121" s="1">
        <v>12000000000</v>
      </c>
      <c r="K2121" t="s">
        <v>117</v>
      </c>
      <c r="L2121" t="s">
        <v>13</v>
      </c>
      <c r="M2121" t="s">
        <v>90</v>
      </c>
    </row>
    <row r="2122" spans="1:13" x14ac:dyDescent="0.25">
      <c r="A2122" t="s">
        <v>220</v>
      </c>
      <c r="B2122">
        <v>239</v>
      </c>
      <c r="F2122">
        <v>1</v>
      </c>
      <c r="H2122" s="1">
        <v>12000000000</v>
      </c>
      <c r="K2122" t="s">
        <v>117</v>
      </c>
      <c r="L2122" t="s">
        <v>14</v>
      </c>
    </row>
    <row r="2123" spans="1:13" x14ac:dyDescent="0.25">
      <c r="A2123" t="s">
        <v>220</v>
      </c>
      <c r="B2123">
        <v>239</v>
      </c>
      <c r="F2123">
        <v>1</v>
      </c>
      <c r="H2123" s="1">
        <v>12000000000</v>
      </c>
      <c r="K2123" t="s">
        <v>117</v>
      </c>
      <c r="L2123" t="s">
        <v>16</v>
      </c>
    </row>
    <row r="2124" spans="1:13" x14ac:dyDescent="0.25">
      <c r="A2124" t="s">
        <v>861</v>
      </c>
      <c r="B2124">
        <v>587</v>
      </c>
      <c r="F2124">
        <v>1</v>
      </c>
      <c r="H2124" s="1">
        <v>15000000000</v>
      </c>
      <c r="K2124" t="s">
        <v>26</v>
      </c>
      <c r="L2124" t="s">
        <v>9</v>
      </c>
      <c r="M2124" t="s">
        <v>863</v>
      </c>
    </row>
    <row r="2125" spans="1:13" x14ac:dyDescent="0.25">
      <c r="A2125" t="s">
        <v>861</v>
      </c>
      <c r="B2125">
        <v>587</v>
      </c>
      <c r="F2125">
        <v>1</v>
      </c>
      <c r="H2125" s="1">
        <v>15000000000</v>
      </c>
      <c r="K2125" t="s">
        <v>26</v>
      </c>
      <c r="L2125" t="s">
        <v>8</v>
      </c>
      <c r="M2125">
        <v>2001</v>
      </c>
    </row>
    <row r="2126" spans="1:13" x14ac:dyDescent="0.25">
      <c r="A2126" t="s">
        <v>861</v>
      </c>
      <c r="B2126">
        <v>587</v>
      </c>
      <c r="F2126">
        <v>1</v>
      </c>
      <c r="H2126" s="1">
        <v>15000000000</v>
      </c>
      <c r="K2126" t="s">
        <v>26</v>
      </c>
      <c r="L2126" t="s">
        <v>7</v>
      </c>
      <c r="M2126" t="s">
        <v>862</v>
      </c>
    </row>
    <row r="2127" spans="1:13" x14ac:dyDescent="0.25">
      <c r="A2127" t="s">
        <v>861</v>
      </c>
      <c r="B2127">
        <v>587</v>
      </c>
      <c r="F2127">
        <v>1</v>
      </c>
      <c r="H2127" s="1">
        <v>15000000000</v>
      </c>
      <c r="K2127" t="s">
        <v>26</v>
      </c>
      <c r="L2127" t="s">
        <v>12</v>
      </c>
      <c r="M2127" t="s">
        <v>264</v>
      </c>
    </row>
    <row r="2128" spans="1:13" x14ac:dyDescent="0.25">
      <c r="A2128" t="s">
        <v>861</v>
      </c>
      <c r="B2128">
        <v>587</v>
      </c>
      <c r="F2128">
        <v>1</v>
      </c>
      <c r="H2128" s="1">
        <v>15000000000</v>
      </c>
      <c r="K2128" t="s">
        <v>26</v>
      </c>
      <c r="L2128" t="s">
        <v>5</v>
      </c>
      <c r="M2128">
        <v>8477204055</v>
      </c>
    </row>
    <row r="2129" spans="1:13" x14ac:dyDescent="0.25">
      <c r="A2129" t="s">
        <v>861</v>
      </c>
      <c r="B2129">
        <v>587</v>
      </c>
      <c r="F2129">
        <v>1</v>
      </c>
      <c r="H2129" s="1">
        <v>15000000000</v>
      </c>
      <c r="K2129" t="s">
        <v>26</v>
      </c>
      <c r="L2129" t="s">
        <v>6</v>
      </c>
      <c r="M2129">
        <v>9788477204053</v>
      </c>
    </row>
    <row r="2130" spans="1:13" x14ac:dyDescent="0.25">
      <c r="A2130" t="s">
        <v>861</v>
      </c>
      <c r="B2130">
        <v>587</v>
      </c>
      <c r="F2130">
        <v>1</v>
      </c>
      <c r="H2130" s="1">
        <v>15000000000</v>
      </c>
      <c r="K2130" t="s">
        <v>26</v>
      </c>
      <c r="L2130" t="s">
        <v>13</v>
      </c>
      <c r="M2130" t="s">
        <v>90</v>
      </c>
    </row>
    <row r="2131" spans="1:13" x14ac:dyDescent="0.25">
      <c r="A2131" t="s">
        <v>1114</v>
      </c>
      <c r="B2131">
        <v>739</v>
      </c>
      <c r="F2131">
        <v>1</v>
      </c>
      <c r="H2131" s="1">
        <v>25000000000</v>
      </c>
      <c r="K2131" t="s">
        <v>31</v>
      </c>
      <c r="L2131" t="s">
        <v>9</v>
      </c>
      <c r="M2131" t="s">
        <v>306</v>
      </c>
    </row>
    <row r="2132" spans="1:13" x14ac:dyDescent="0.25">
      <c r="A2132" t="s">
        <v>1114</v>
      </c>
      <c r="B2132">
        <v>739</v>
      </c>
      <c r="F2132">
        <v>1</v>
      </c>
      <c r="H2132" s="1">
        <v>25000000000</v>
      </c>
      <c r="K2132" t="s">
        <v>31</v>
      </c>
      <c r="L2132" t="s">
        <v>7</v>
      </c>
      <c r="M2132" t="s">
        <v>1115</v>
      </c>
    </row>
    <row r="2133" spans="1:13" x14ac:dyDescent="0.25">
      <c r="A2133" t="s">
        <v>1114</v>
      </c>
      <c r="B2133">
        <v>739</v>
      </c>
      <c r="F2133">
        <v>1</v>
      </c>
      <c r="H2133" s="1">
        <v>25000000000</v>
      </c>
      <c r="K2133" t="s">
        <v>31</v>
      </c>
      <c r="L2133" t="s">
        <v>12</v>
      </c>
      <c r="M2133" t="s">
        <v>264</v>
      </c>
    </row>
    <row r="2134" spans="1:13" x14ac:dyDescent="0.25">
      <c r="A2134" t="s">
        <v>1114</v>
      </c>
      <c r="B2134">
        <v>739</v>
      </c>
      <c r="F2134">
        <v>1</v>
      </c>
      <c r="H2134" s="1">
        <v>25000000000</v>
      </c>
      <c r="K2134" t="s">
        <v>31</v>
      </c>
      <c r="L2134" t="s">
        <v>13</v>
      </c>
      <c r="M2134" t="s">
        <v>90</v>
      </c>
    </row>
    <row r="2135" spans="1:13" x14ac:dyDescent="0.25">
      <c r="A2135" t="s">
        <v>1245</v>
      </c>
      <c r="B2135">
        <v>569</v>
      </c>
      <c r="F2135">
        <v>1</v>
      </c>
      <c r="H2135" s="1">
        <v>15000000000</v>
      </c>
      <c r="K2135" t="s">
        <v>26</v>
      </c>
      <c r="L2135" t="s">
        <v>9</v>
      </c>
      <c r="M2135" t="s">
        <v>825</v>
      </c>
    </row>
    <row r="2136" spans="1:13" x14ac:dyDescent="0.25">
      <c r="A2136" t="s">
        <v>1245</v>
      </c>
      <c r="B2136">
        <v>569</v>
      </c>
      <c r="F2136">
        <v>1</v>
      </c>
      <c r="H2136" s="1">
        <v>15000000000</v>
      </c>
      <c r="K2136" t="s">
        <v>26</v>
      </c>
      <c r="L2136" t="s">
        <v>7</v>
      </c>
      <c r="M2136" t="s">
        <v>824</v>
      </c>
    </row>
    <row r="2137" spans="1:13" x14ac:dyDescent="0.25">
      <c r="A2137" t="s">
        <v>1245</v>
      </c>
      <c r="B2137">
        <v>569</v>
      </c>
      <c r="F2137">
        <v>1</v>
      </c>
      <c r="H2137" s="1">
        <v>15000000000</v>
      </c>
      <c r="K2137" t="s">
        <v>26</v>
      </c>
      <c r="L2137" t="s">
        <v>12</v>
      </c>
      <c r="M2137" t="s">
        <v>264</v>
      </c>
    </row>
    <row r="2138" spans="1:13" x14ac:dyDescent="0.25">
      <c r="A2138" t="s">
        <v>1245</v>
      </c>
      <c r="B2138">
        <v>569</v>
      </c>
      <c r="F2138">
        <v>1</v>
      </c>
      <c r="H2138" s="1">
        <v>15000000000</v>
      </c>
      <c r="K2138" t="s">
        <v>26</v>
      </c>
      <c r="L2138" t="s">
        <v>5</v>
      </c>
      <c r="M2138">
        <v>8496581438</v>
      </c>
    </row>
    <row r="2139" spans="1:13" x14ac:dyDescent="0.25">
      <c r="A2139" t="s">
        <v>1245</v>
      </c>
      <c r="B2139">
        <v>569</v>
      </c>
      <c r="F2139">
        <v>1</v>
      </c>
      <c r="H2139" s="1">
        <v>15000000000</v>
      </c>
      <c r="K2139" t="s">
        <v>26</v>
      </c>
      <c r="L2139" t="s">
        <v>6</v>
      </c>
      <c r="M2139">
        <v>9788496581432</v>
      </c>
    </row>
    <row r="2140" spans="1:13" x14ac:dyDescent="0.25">
      <c r="A2140" t="s">
        <v>1245</v>
      </c>
      <c r="B2140">
        <v>569</v>
      </c>
      <c r="F2140">
        <v>1</v>
      </c>
      <c r="H2140" s="1">
        <v>15000000000</v>
      </c>
      <c r="K2140" t="s">
        <v>26</v>
      </c>
      <c r="L2140" t="s">
        <v>13</v>
      </c>
      <c r="M2140" t="s">
        <v>90</v>
      </c>
    </row>
    <row r="2141" spans="1:13" x14ac:dyDescent="0.25">
      <c r="A2141" t="s">
        <v>77</v>
      </c>
      <c r="B2141">
        <v>66</v>
      </c>
      <c r="F2141">
        <v>1</v>
      </c>
      <c r="H2141" s="1">
        <v>8000000000</v>
      </c>
      <c r="K2141" t="s">
        <v>44</v>
      </c>
      <c r="L2141" t="s">
        <v>9</v>
      </c>
      <c r="M2141" s="3" t="s">
        <v>1616</v>
      </c>
    </row>
    <row r="2142" spans="1:13" x14ac:dyDescent="0.25">
      <c r="A2142" t="s">
        <v>77</v>
      </c>
      <c r="B2142">
        <v>66</v>
      </c>
      <c r="F2142">
        <v>1</v>
      </c>
      <c r="H2142" s="1">
        <v>8000000000</v>
      </c>
      <c r="K2142" t="s">
        <v>44</v>
      </c>
      <c r="L2142" t="s">
        <v>8</v>
      </c>
    </row>
    <row r="2143" spans="1:13" x14ac:dyDescent="0.25">
      <c r="A2143" t="s">
        <v>77</v>
      </c>
      <c r="B2143">
        <v>66</v>
      </c>
      <c r="F2143">
        <v>1</v>
      </c>
      <c r="H2143" s="1">
        <v>8000000000</v>
      </c>
      <c r="K2143" t="s">
        <v>44</v>
      </c>
      <c r="L2143" t="s">
        <v>7</v>
      </c>
      <c r="M2143" t="s">
        <v>1615</v>
      </c>
    </row>
    <row r="2144" spans="1:13" x14ac:dyDescent="0.25">
      <c r="A2144" t="s">
        <v>77</v>
      </c>
      <c r="B2144">
        <v>66</v>
      </c>
      <c r="F2144">
        <v>1</v>
      </c>
      <c r="H2144" s="1">
        <v>8000000000</v>
      </c>
      <c r="K2144" t="s">
        <v>44</v>
      </c>
      <c r="L2144" t="s">
        <v>12</v>
      </c>
      <c r="M2144" t="s">
        <v>264</v>
      </c>
    </row>
    <row r="2145" spans="1:13" x14ac:dyDescent="0.25">
      <c r="A2145" t="s">
        <v>77</v>
      </c>
      <c r="B2145">
        <v>66</v>
      </c>
      <c r="F2145">
        <v>1</v>
      </c>
      <c r="H2145" s="1">
        <v>8000000000</v>
      </c>
      <c r="K2145" t="s">
        <v>44</v>
      </c>
      <c r="L2145" t="s">
        <v>11</v>
      </c>
      <c r="M2145" s="3" t="s">
        <v>1218</v>
      </c>
    </row>
    <row r="2146" spans="1:13" x14ac:dyDescent="0.25">
      <c r="A2146" t="s">
        <v>77</v>
      </c>
      <c r="B2146">
        <v>66</v>
      </c>
      <c r="F2146">
        <v>1</v>
      </c>
      <c r="H2146" s="1">
        <v>8000000000</v>
      </c>
      <c r="K2146" t="s">
        <v>44</v>
      </c>
      <c r="L2146" t="s">
        <v>5</v>
      </c>
      <c r="M2146" t="s">
        <v>2379</v>
      </c>
    </row>
    <row r="2147" spans="1:13" x14ac:dyDescent="0.25">
      <c r="A2147" t="s">
        <v>77</v>
      </c>
      <c r="B2147">
        <v>66</v>
      </c>
      <c r="F2147">
        <v>1</v>
      </c>
      <c r="H2147" s="1">
        <v>8000000000</v>
      </c>
      <c r="K2147" t="s">
        <v>44</v>
      </c>
      <c r="L2147" t="s">
        <v>6</v>
      </c>
      <c r="M2147" t="s">
        <v>2379</v>
      </c>
    </row>
    <row r="2148" spans="1:13" x14ac:dyDescent="0.25">
      <c r="A2148" t="s">
        <v>77</v>
      </c>
      <c r="B2148">
        <v>66</v>
      </c>
      <c r="F2148">
        <v>1</v>
      </c>
      <c r="H2148" s="1">
        <v>8000000000</v>
      </c>
      <c r="K2148" t="s">
        <v>44</v>
      </c>
      <c r="L2148" t="s">
        <v>10</v>
      </c>
      <c r="M2148" t="s">
        <v>256</v>
      </c>
    </row>
    <row r="2149" spans="1:13" x14ac:dyDescent="0.25">
      <c r="A2149" t="s">
        <v>77</v>
      </c>
      <c r="B2149">
        <v>66</v>
      </c>
      <c r="F2149">
        <v>1</v>
      </c>
      <c r="H2149" s="1">
        <v>8000000000</v>
      </c>
      <c r="K2149" t="s">
        <v>44</v>
      </c>
      <c r="L2149" t="s">
        <v>14</v>
      </c>
    </row>
    <row r="2150" spans="1:13" x14ac:dyDescent="0.25">
      <c r="A2150" t="s">
        <v>77</v>
      </c>
      <c r="B2150">
        <v>66</v>
      </c>
      <c r="F2150">
        <v>1</v>
      </c>
      <c r="H2150" s="1">
        <v>8000000000</v>
      </c>
      <c r="K2150" t="s">
        <v>44</v>
      </c>
      <c r="L2150" t="s">
        <v>16</v>
      </c>
    </row>
    <row r="2151" spans="1:13" x14ac:dyDescent="0.25">
      <c r="A2151" t="s">
        <v>131</v>
      </c>
      <c r="B2151">
        <v>145</v>
      </c>
      <c r="F2151">
        <v>1</v>
      </c>
      <c r="H2151" s="1">
        <v>20000000000</v>
      </c>
      <c r="K2151" t="s">
        <v>28</v>
      </c>
      <c r="L2151" t="s">
        <v>9</v>
      </c>
      <c r="M2151" s="3" t="s">
        <v>1583</v>
      </c>
    </row>
    <row r="2152" spans="1:13" x14ac:dyDescent="0.25">
      <c r="A2152" t="s">
        <v>131</v>
      </c>
      <c r="B2152">
        <v>145</v>
      </c>
      <c r="F2152">
        <v>1</v>
      </c>
      <c r="H2152" s="1">
        <v>20000000000</v>
      </c>
      <c r="K2152" t="s">
        <v>28</v>
      </c>
      <c r="L2152" t="s">
        <v>8</v>
      </c>
    </row>
    <row r="2153" spans="1:13" x14ac:dyDescent="0.25">
      <c r="A2153" t="s">
        <v>131</v>
      </c>
      <c r="B2153">
        <v>145</v>
      </c>
      <c r="F2153">
        <v>1</v>
      </c>
      <c r="H2153" s="1">
        <v>20000000000</v>
      </c>
      <c r="K2153" t="s">
        <v>28</v>
      </c>
      <c r="L2153" t="s">
        <v>7</v>
      </c>
    </row>
    <row r="2154" spans="1:13" x14ac:dyDescent="0.25">
      <c r="A2154" t="s">
        <v>131</v>
      </c>
      <c r="B2154">
        <v>145</v>
      </c>
      <c r="F2154">
        <v>1</v>
      </c>
      <c r="H2154" s="1">
        <v>20000000000</v>
      </c>
      <c r="K2154" t="s">
        <v>28</v>
      </c>
      <c r="L2154" t="s">
        <v>12</v>
      </c>
      <c r="M2154" t="s">
        <v>264</v>
      </c>
    </row>
    <row r="2155" spans="1:13" x14ac:dyDescent="0.25">
      <c r="A2155" t="s">
        <v>131</v>
      </c>
      <c r="B2155">
        <v>145</v>
      </c>
      <c r="F2155">
        <v>1</v>
      </c>
      <c r="H2155" s="1">
        <v>20000000000</v>
      </c>
      <c r="K2155" t="s">
        <v>28</v>
      </c>
      <c r="L2155" t="s">
        <v>11</v>
      </c>
      <c r="M2155" t="s">
        <v>28</v>
      </c>
    </row>
    <row r="2156" spans="1:13" x14ac:dyDescent="0.25">
      <c r="A2156" t="s">
        <v>131</v>
      </c>
      <c r="B2156">
        <v>145</v>
      </c>
      <c r="F2156">
        <v>1</v>
      </c>
      <c r="H2156" s="1">
        <v>20000000000</v>
      </c>
      <c r="K2156" t="s">
        <v>28</v>
      </c>
      <c r="L2156" t="s">
        <v>5</v>
      </c>
      <c r="M2156">
        <v>9586143090</v>
      </c>
    </row>
    <row r="2157" spans="1:13" x14ac:dyDescent="0.25">
      <c r="A2157" t="s">
        <v>131</v>
      </c>
      <c r="B2157">
        <v>145</v>
      </c>
      <c r="F2157">
        <v>1</v>
      </c>
      <c r="H2157" s="1">
        <v>20000000000</v>
      </c>
      <c r="K2157" t="s">
        <v>28</v>
      </c>
      <c r="L2157" t="s">
        <v>6</v>
      </c>
      <c r="M2157">
        <v>9789586143097</v>
      </c>
    </row>
    <row r="2158" spans="1:13" x14ac:dyDescent="0.25">
      <c r="A2158" t="s">
        <v>131</v>
      </c>
      <c r="B2158">
        <v>145</v>
      </c>
      <c r="F2158">
        <v>1</v>
      </c>
      <c r="H2158" s="1">
        <v>20000000000</v>
      </c>
      <c r="K2158" t="s">
        <v>28</v>
      </c>
      <c r="L2158" t="s">
        <v>10</v>
      </c>
      <c r="M2158" t="s">
        <v>256</v>
      </c>
    </row>
    <row r="2159" spans="1:13" x14ac:dyDescent="0.25">
      <c r="A2159" t="s">
        <v>131</v>
      </c>
      <c r="B2159">
        <v>145</v>
      </c>
      <c r="F2159">
        <v>1</v>
      </c>
      <c r="H2159" s="1">
        <v>20000000000</v>
      </c>
      <c r="K2159" t="s">
        <v>28</v>
      </c>
      <c r="L2159" t="s">
        <v>13</v>
      </c>
      <c r="M2159" t="s">
        <v>90</v>
      </c>
    </row>
    <row r="2160" spans="1:13" x14ac:dyDescent="0.25">
      <c r="A2160" t="s">
        <v>131</v>
      </c>
      <c r="B2160">
        <v>145</v>
      </c>
      <c r="F2160">
        <v>1</v>
      </c>
      <c r="H2160" s="1">
        <v>20000000000</v>
      </c>
      <c r="K2160" t="s">
        <v>28</v>
      </c>
      <c r="L2160" t="s">
        <v>14</v>
      </c>
    </row>
    <row r="2161" spans="1:13" x14ac:dyDescent="0.25">
      <c r="A2161" t="s">
        <v>131</v>
      </c>
      <c r="B2161">
        <v>145</v>
      </c>
      <c r="F2161">
        <v>1</v>
      </c>
      <c r="H2161" s="1">
        <v>20000000000</v>
      </c>
      <c r="K2161" t="s">
        <v>28</v>
      </c>
      <c r="L2161" t="s">
        <v>16</v>
      </c>
    </row>
    <row r="2162" spans="1:13" x14ac:dyDescent="0.25">
      <c r="A2162" t="s">
        <v>1367</v>
      </c>
      <c r="B2162">
        <v>398</v>
      </c>
      <c r="F2162">
        <v>1</v>
      </c>
      <c r="H2162" s="1">
        <v>15000000000</v>
      </c>
      <c r="K2162" t="s">
        <v>28</v>
      </c>
      <c r="L2162" t="s">
        <v>9</v>
      </c>
      <c r="M2162" t="s">
        <v>474</v>
      </c>
    </row>
    <row r="2163" spans="1:13" x14ac:dyDescent="0.25">
      <c r="A2163" t="s">
        <v>1367</v>
      </c>
      <c r="B2163">
        <v>513</v>
      </c>
      <c r="F2163">
        <v>1</v>
      </c>
      <c r="H2163" s="1">
        <v>20000000000</v>
      </c>
      <c r="K2163" t="s">
        <v>26</v>
      </c>
      <c r="L2163" t="s">
        <v>9</v>
      </c>
      <c r="M2163" t="s">
        <v>703</v>
      </c>
    </row>
    <row r="2164" spans="1:13" x14ac:dyDescent="0.25">
      <c r="A2164" t="s">
        <v>1367</v>
      </c>
      <c r="B2164">
        <v>513</v>
      </c>
      <c r="F2164">
        <v>1</v>
      </c>
      <c r="H2164" s="1">
        <v>20000000000</v>
      </c>
      <c r="K2164" t="s">
        <v>26</v>
      </c>
      <c r="L2164" t="s">
        <v>8</v>
      </c>
      <c r="M2164">
        <v>1989</v>
      </c>
    </row>
    <row r="2165" spans="1:13" x14ac:dyDescent="0.25">
      <c r="A2165" t="s">
        <v>1367</v>
      </c>
      <c r="B2165">
        <v>398</v>
      </c>
      <c r="F2165">
        <v>1</v>
      </c>
      <c r="H2165" s="1">
        <v>15000000000</v>
      </c>
      <c r="K2165" t="s">
        <v>28</v>
      </c>
      <c r="L2165" t="s">
        <v>7</v>
      </c>
      <c r="M2165" t="s">
        <v>310</v>
      </c>
    </row>
    <row r="2166" spans="1:13" x14ac:dyDescent="0.25">
      <c r="A2166" t="s">
        <v>1367</v>
      </c>
      <c r="B2166">
        <v>513</v>
      </c>
      <c r="F2166">
        <v>1</v>
      </c>
      <c r="H2166" s="1">
        <v>20000000000</v>
      </c>
      <c r="K2166" t="s">
        <v>26</v>
      </c>
      <c r="L2166" t="s">
        <v>7</v>
      </c>
      <c r="M2166" t="s">
        <v>310</v>
      </c>
    </row>
    <row r="2167" spans="1:13" x14ac:dyDescent="0.25">
      <c r="A2167" t="s">
        <v>1367</v>
      </c>
      <c r="B2167">
        <v>398</v>
      </c>
      <c r="F2167">
        <v>1</v>
      </c>
      <c r="H2167" s="1">
        <v>15000000000</v>
      </c>
      <c r="K2167" t="s">
        <v>28</v>
      </c>
      <c r="L2167" t="s">
        <v>12</v>
      </c>
      <c r="M2167" t="s">
        <v>264</v>
      </c>
    </row>
    <row r="2168" spans="1:13" x14ac:dyDescent="0.25">
      <c r="A2168" t="s">
        <v>1367</v>
      </c>
      <c r="B2168">
        <v>513</v>
      </c>
      <c r="F2168">
        <v>1</v>
      </c>
      <c r="H2168" s="1">
        <v>20000000000</v>
      </c>
      <c r="K2168" t="s">
        <v>26</v>
      </c>
      <c r="L2168" t="s">
        <v>12</v>
      </c>
      <c r="M2168" t="s">
        <v>264</v>
      </c>
    </row>
    <row r="2169" spans="1:13" x14ac:dyDescent="0.25">
      <c r="A2169" t="s">
        <v>1367</v>
      </c>
      <c r="B2169">
        <v>398</v>
      </c>
      <c r="F2169">
        <v>1</v>
      </c>
      <c r="H2169" s="1">
        <v>15000000000</v>
      </c>
      <c r="K2169" t="s">
        <v>28</v>
      </c>
      <c r="L2169" t="s">
        <v>5</v>
      </c>
      <c r="M2169">
        <v>9586143090</v>
      </c>
    </row>
    <row r="2170" spans="1:13" x14ac:dyDescent="0.25">
      <c r="A2170" t="s">
        <v>1367</v>
      </c>
      <c r="B2170">
        <v>513</v>
      </c>
      <c r="F2170">
        <v>1</v>
      </c>
      <c r="H2170" s="1">
        <v>20000000000</v>
      </c>
      <c r="K2170" t="s">
        <v>26</v>
      </c>
      <c r="L2170" t="s">
        <v>5</v>
      </c>
      <c r="M2170">
        <v>9586143090</v>
      </c>
    </row>
    <row r="2171" spans="1:13" x14ac:dyDescent="0.25">
      <c r="A2171" t="s">
        <v>1367</v>
      </c>
      <c r="B2171">
        <v>398</v>
      </c>
      <c r="F2171">
        <v>1</v>
      </c>
      <c r="H2171" s="1">
        <v>15000000000</v>
      </c>
      <c r="K2171" t="s">
        <v>28</v>
      </c>
      <c r="L2171" t="s">
        <v>6</v>
      </c>
      <c r="M2171">
        <v>9789586143097</v>
      </c>
    </row>
    <row r="2172" spans="1:13" x14ac:dyDescent="0.25">
      <c r="A2172" t="s">
        <v>1367</v>
      </c>
      <c r="B2172">
        <v>513</v>
      </c>
      <c r="F2172">
        <v>1</v>
      </c>
      <c r="H2172" s="1">
        <v>20000000000</v>
      </c>
      <c r="K2172" t="s">
        <v>26</v>
      </c>
      <c r="L2172" t="s">
        <v>6</v>
      </c>
      <c r="M2172">
        <v>9789586143097</v>
      </c>
    </row>
    <row r="2173" spans="1:13" x14ac:dyDescent="0.25">
      <c r="A2173" t="s">
        <v>1367</v>
      </c>
      <c r="B2173">
        <v>398</v>
      </c>
      <c r="F2173">
        <v>1</v>
      </c>
      <c r="H2173" s="1">
        <v>15000000000</v>
      </c>
      <c r="K2173" t="s">
        <v>28</v>
      </c>
      <c r="L2173" t="s">
        <v>13</v>
      </c>
      <c r="M2173" t="s">
        <v>90</v>
      </c>
    </row>
    <row r="2174" spans="1:13" x14ac:dyDescent="0.25">
      <c r="A2174" t="s">
        <v>1367</v>
      </c>
      <c r="B2174">
        <v>513</v>
      </c>
      <c r="F2174">
        <v>1</v>
      </c>
      <c r="H2174" s="1">
        <v>20000000000</v>
      </c>
      <c r="K2174" t="s">
        <v>26</v>
      </c>
      <c r="L2174" t="s">
        <v>13</v>
      </c>
      <c r="M2174" t="s">
        <v>90</v>
      </c>
    </row>
    <row r="2175" spans="1:13" x14ac:dyDescent="0.25">
      <c r="A2175" t="s">
        <v>1361</v>
      </c>
      <c r="B2175">
        <v>380</v>
      </c>
      <c r="F2175">
        <v>1</v>
      </c>
      <c r="H2175" s="1">
        <v>25000000000</v>
      </c>
      <c r="K2175" t="s">
        <v>1326</v>
      </c>
      <c r="L2175" t="s">
        <v>9</v>
      </c>
      <c r="M2175" t="s">
        <v>457</v>
      </c>
    </row>
    <row r="2176" spans="1:13" x14ac:dyDescent="0.25">
      <c r="A2176" t="s">
        <v>1361</v>
      </c>
      <c r="B2176">
        <v>380</v>
      </c>
      <c r="F2176">
        <v>1</v>
      </c>
      <c r="H2176" s="1">
        <v>25000000000</v>
      </c>
      <c r="K2176" t="s">
        <v>1326</v>
      </c>
      <c r="L2176" t="s">
        <v>8</v>
      </c>
      <c r="M2176">
        <v>6</v>
      </c>
    </row>
    <row r="2177" spans="1:13" x14ac:dyDescent="0.25">
      <c r="A2177" t="s">
        <v>1361</v>
      </c>
      <c r="B2177">
        <v>380</v>
      </c>
      <c r="F2177">
        <v>1</v>
      </c>
      <c r="H2177" s="1">
        <v>25000000000</v>
      </c>
      <c r="K2177" t="s">
        <v>1326</v>
      </c>
      <c r="L2177" t="s">
        <v>7</v>
      </c>
      <c r="M2177" t="s">
        <v>456</v>
      </c>
    </row>
    <row r="2178" spans="1:13" x14ac:dyDescent="0.25">
      <c r="A2178" t="s">
        <v>1361</v>
      </c>
      <c r="B2178">
        <v>380</v>
      </c>
      <c r="F2178">
        <v>1</v>
      </c>
      <c r="H2178" s="1">
        <v>25000000000</v>
      </c>
      <c r="K2178" t="s">
        <v>1326</v>
      </c>
      <c r="L2178" t="s">
        <v>12</v>
      </c>
      <c r="M2178" t="s">
        <v>377</v>
      </c>
    </row>
    <row r="2179" spans="1:13" x14ac:dyDescent="0.25">
      <c r="A2179" t="s">
        <v>1361</v>
      </c>
      <c r="B2179">
        <v>380</v>
      </c>
      <c r="F2179">
        <v>1</v>
      </c>
      <c r="H2179" s="1">
        <v>25000000000</v>
      </c>
      <c r="K2179" t="s">
        <v>1326</v>
      </c>
      <c r="L2179" t="s">
        <v>11</v>
      </c>
      <c r="M2179">
        <v>6</v>
      </c>
    </row>
    <row r="2180" spans="1:13" x14ac:dyDescent="0.25">
      <c r="A2180" t="s">
        <v>1361</v>
      </c>
      <c r="B2180">
        <v>380</v>
      </c>
      <c r="F2180">
        <v>1</v>
      </c>
      <c r="H2180" s="1">
        <v>25000000000</v>
      </c>
      <c r="K2180" t="s">
        <v>1326</v>
      </c>
      <c r="L2180" t="s">
        <v>5</v>
      </c>
      <c r="M2180">
        <v>9706130403</v>
      </c>
    </row>
    <row r="2181" spans="1:13" x14ac:dyDescent="0.25">
      <c r="A2181" t="s">
        <v>1361</v>
      </c>
      <c r="B2181">
        <v>380</v>
      </c>
      <c r="F2181">
        <v>1</v>
      </c>
      <c r="H2181" s="1">
        <v>25000000000</v>
      </c>
      <c r="K2181" t="s">
        <v>1326</v>
      </c>
      <c r="L2181" t="s">
        <v>6</v>
      </c>
      <c r="M2181" t="s">
        <v>259</v>
      </c>
    </row>
    <row r="2182" spans="1:13" x14ac:dyDescent="0.25">
      <c r="A2182" t="s">
        <v>1361</v>
      </c>
      <c r="B2182">
        <v>380</v>
      </c>
      <c r="F2182">
        <v>1</v>
      </c>
      <c r="H2182" s="1">
        <v>25000000000</v>
      </c>
      <c r="K2182" t="s">
        <v>1326</v>
      </c>
      <c r="L2182" t="s">
        <v>10</v>
      </c>
      <c r="M2182" t="s">
        <v>1224</v>
      </c>
    </row>
    <row r="2183" spans="1:13" x14ac:dyDescent="0.25">
      <c r="A2183" t="s">
        <v>1361</v>
      </c>
      <c r="B2183">
        <v>380</v>
      </c>
      <c r="F2183">
        <v>1</v>
      </c>
      <c r="H2183" s="1">
        <v>25000000000</v>
      </c>
      <c r="K2183" t="s">
        <v>1326</v>
      </c>
      <c r="L2183" t="s">
        <v>13</v>
      </c>
      <c r="M2183" t="s">
        <v>454</v>
      </c>
    </row>
    <row r="2184" spans="1:13" x14ac:dyDescent="0.25">
      <c r="A2184" t="s">
        <v>1207</v>
      </c>
      <c r="B2184">
        <v>798</v>
      </c>
      <c r="F2184">
        <v>1</v>
      </c>
      <c r="H2184" s="1">
        <v>20000000000</v>
      </c>
      <c r="K2184" t="s">
        <v>26</v>
      </c>
      <c r="L2184" t="s">
        <v>9</v>
      </c>
      <c r="M2184" t="s">
        <v>2409</v>
      </c>
    </row>
    <row r="2185" spans="1:13" x14ac:dyDescent="0.25">
      <c r="A2185" t="s">
        <v>1207</v>
      </c>
      <c r="B2185">
        <v>798</v>
      </c>
      <c r="F2185">
        <v>1</v>
      </c>
      <c r="H2185" s="1">
        <v>20000000000</v>
      </c>
      <c r="K2185" t="s">
        <v>26</v>
      </c>
      <c r="L2185" t="s">
        <v>7</v>
      </c>
      <c r="M2185" t="s">
        <v>553</v>
      </c>
    </row>
    <row r="2186" spans="1:13" x14ac:dyDescent="0.25">
      <c r="A2186" t="s">
        <v>1207</v>
      </c>
      <c r="B2186">
        <v>798</v>
      </c>
      <c r="F2186">
        <v>1</v>
      </c>
      <c r="H2186" s="1">
        <v>20000000000</v>
      </c>
      <c r="K2186" t="s">
        <v>26</v>
      </c>
      <c r="L2186" t="s">
        <v>12</v>
      </c>
      <c r="M2186" t="s">
        <v>264</v>
      </c>
    </row>
    <row r="2187" spans="1:13" x14ac:dyDescent="0.25">
      <c r="A2187" t="s">
        <v>1207</v>
      </c>
      <c r="B2187">
        <v>798</v>
      </c>
      <c r="F2187">
        <v>1</v>
      </c>
      <c r="H2187" s="1">
        <v>20000000000</v>
      </c>
      <c r="K2187" t="s">
        <v>26</v>
      </c>
      <c r="L2187" t="s">
        <v>13</v>
      </c>
      <c r="M2187" t="s">
        <v>90</v>
      </c>
    </row>
    <row r="2188" spans="1:13" x14ac:dyDescent="0.25">
      <c r="A2188" t="s">
        <v>1001</v>
      </c>
      <c r="B2188">
        <v>672</v>
      </c>
      <c r="F2188">
        <v>1</v>
      </c>
      <c r="H2188" s="1">
        <v>15000000000</v>
      </c>
      <c r="K2188" t="s">
        <v>1449</v>
      </c>
      <c r="L2188" t="s">
        <v>9</v>
      </c>
      <c r="M2188" t="s">
        <v>1002</v>
      </c>
    </row>
    <row r="2189" spans="1:13" x14ac:dyDescent="0.25">
      <c r="A2189" t="s">
        <v>1001</v>
      </c>
      <c r="B2189">
        <v>672</v>
      </c>
      <c r="F2189">
        <v>1</v>
      </c>
      <c r="H2189" s="1">
        <v>15000000000</v>
      </c>
      <c r="K2189" t="s">
        <v>1449</v>
      </c>
      <c r="L2189" t="s">
        <v>12</v>
      </c>
      <c r="M2189" t="s">
        <v>264</v>
      </c>
    </row>
    <row r="2190" spans="1:13" x14ac:dyDescent="0.25">
      <c r="A2190" t="s">
        <v>1001</v>
      </c>
      <c r="B2190">
        <v>672</v>
      </c>
      <c r="F2190">
        <v>1</v>
      </c>
      <c r="H2190" s="1">
        <v>15000000000</v>
      </c>
      <c r="K2190" t="s">
        <v>1449</v>
      </c>
      <c r="L2190" t="s">
        <v>13</v>
      </c>
      <c r="M2190" t="s">
        <v>90</v>
      </c>
    </row>
    <row r="2191" spans="1:13" x14ac:dyDescent="0.25">
      <c r="A2191" t="s">
        <v>945</v>
      </c>
      <c r="B2191">
        <v>631</v>
      </c>
      <c r="F2191">
        <v>1</v>
      </c>
      <c r="H2191" s="1">
        <v>20000000000</v>
      </c>
      <c r="K2191" t="s">
        <v>1451</v>
      </c>
      <c r="L2191" t="s">
        <v>9</v>
      </c>
      <c r="M2191" t="s">
        <v>947</v>
      </c>
    </row>
    <row r="2192" spans="1:13" x14ac:dyDescent="0.25">
      <c r="A2192" t="s">
        <v>945</v>
      </c>
      <c r="B2192">
        <v>631</v>
      </c>
      <c r="F2192">
        <v>1</v>
      </c>
      <c r="H2192" s="1">
        <v>20000000000</v>
      </c>
      <c r="K2192" t="s">
        <v>1451</v>
      </c>
      <c r="L2192" t="s">
        <v>8</v>
      </c>
      <c r="M2192">
        <v>2007</v>
      </c>
    </row>
    <row r="2193" spans="1:13" x14ac:dyDescent="0.25">
      <c r="A2193" t="s">
        <v>945</v>
      </c>
      <c r="B2193">
        <v>631</v>
      </c>
      <c r="F2193">
        <v>1</v>
      </c>
      <c r="H2193" s="1">
        <v>20000000000</v>
      </c>
      <c r="K2193" t="s">
        <v>1451</v>
      </c>
      <c r="L2193" t="s">
        <v>7</v>
      </c>
      <c r="M2193" t="s">
        <v>310</v>
      </c>
    </row>
    <row r="2194" spans="1:13" x14ac:dyDescent="0.25">
      <c r="A2194" t="s">
        <v>945</v>
      </c>
      <c r="B2194">
        <v>631</v>
      </c>
      <c r="F2194">
        <v>1</v>
      </c>
      <c r="H2194" s="1">
        <v>20000000000</v>
      </c>
      <c r="K2194" t="s">
        <v>1451</v>
      </c>
      <c r="L2194" t="s">
        <v>12</v>
      </c>
      <c r="M2194" t="s">
        <v>264</v>
      </c>
    </row>
    <row r="2195" spans="1:13" x14ac:dyDescent="0.25">
      <c r="A2195" t="s">
        <v>945</v>
      </c>
      <c r="B2195">
        <v>631</v>
      </c>
      <c r="F2195">
        <v>1</v>
      </c>
      <c r="H2195" s="1">
        <v>20000000000</v>
      </c>
      <c r="K2195" t="s">
        <v>1451</v>
      </c>
      <c r="L2195" t="s">
        <v>5</v>
      </c>
      <c r="M2195" t="s">
        <v>946</v>
      </c>
    </row>
    <row r="2196" spans="1:13" x14ac:dyDescent="0.25">
      <c r="A2196" t="s">
        <v>945</v>
      </c>
      <c r="B2196">
        <v>631</v>
      </c>
      <c r="F2196">
        <v>1</v>
      </c>
      <c r="H2196" s="1">
        <v>20000000000</v>
      </c>
      <c r="K2196" t="s">
        <v>1451</v>
      </c>
      <c r="L2196" t="s">
        <v>6</v>
      </c>
      <c r="M2196">
        <v>9789504915997</v>
      </c>
    </row>
    <row r="2197" spans="1:13" x14ac:dyDescent="0.25">
      <c r="A2197" t="s">
        <v>945</v>
      </c>
      <c r="B2197">
        <v>631</v>
      </c>
      <c r="F2197">
        <v>1</v>
      </c>
      <c r="H2197" s="1">
        <v>20000000000</v>
      </c>
      <c r="K2197" t="s">
        <v>1451</v>
      </c>
      <c r="L2197" t="s">
        <v>13</v>
      </c>
      <c r="M2197" t="s">
        <v>90</v>
      </c>
    </row>
    <row r="2198" spans="1:13" x14ac:dyDescent="0.25">
      <c r="A2198" t="s">
        <v>219</v>
      </c>
      <c r="B2198">
        <v>236</v>
      </c>
      <c r="F2198">
        <v>1</v>
      </c>
      <c r="H2198" s="1">
        <v>15000000000</v>
      </c>
      <c r="K2198" t="s">
        <v>1254</v>
      </c>
      <c r="L2198" t="s">
        <v>9</v>
      </c>
      <c r="M2198" t="s">
        <v>979</v>
      </c>
    </row>
    <row r="2199" spans="1:13" x14ac:dyDescent="0.25">
      <c r="A2199" t="s">
        <v>219</v>
      </c>
      <c r="B2199">
        <v>236</v>
      </c>
      <c r="F2199">
        <v>1</v>
      </c>
      <c r="H2199" s="1">
        <v>15000000000</v>
      </c>
      <c r="K2199" t="s">
        <v>1254</v>
      </c>
      <c r="L2199" t="s">
        <v>8</v>
      </c>
    </row>
    <row r="2200" spans="1:13" x14ac:dyDescent="0.25">
      <c r="A2200" t="s">
        <v>219</v>
      </c>
      <c r="B2200">
        <v>236</v>
      </c>
      <c r="F2200">
        <v>1</v>
      </c>
      <c r="H2200" s="1">
        <v>15000000000</v>
      </c>
      <c r="K2200" t="s">
        <v>1254</v>
      </c>
      <c r="L2200" t="s">
        <v>7</v>
      </c>
      <c r="M2200" t="s">
        <v>467</v>
      </c>
    </row>
    <row r="2201" spans="1:13" x14ac:dyDescent="0.25">
      <c r="A2201" t="s">
        <v>219</v>
      </c>
      <c r="B2201">
        <v>236</v>
      </c>
      <c r="F2201">
        <v>1</v>
      </c>
      <c r="H2201" s="1">
        <v>15000000000</v>
      </c>
      <c r="K2201" t="s">
        <v>1254</v>
      </c>
      <c r="L2201" t="s">
        <v>12</v>
      </c>
      <c r="M2201" t="s">
        <v>264</v>
      </c>
    </row>
    <row r="2202" spans="1:13" x14ac:dyDescent="0.25">
      <c r="A2202" t="s">
        <v>219</v>
      </c>
      <c r="B2202">
        <v>236</v>
      </c>
      <c r="F2202">
        <v>1</v>
      </c>
      <c r="H2202" s="1">
        <v>15000000000</v>
      </c>
      <c r="K2202" t="s">
        <v>1254</v>
      </c>
      <c r="L2202" t="s">
        <v>11</v>
      </c>
      <c r="M2202" s="3" t="s">
        <v>1254</v>
      </c>
    </row>
    <row r="2203" spans="1:13" x14ac:dyDescent="0.25">
      <c r="A2203" t="s">
        <v>219</v>
      </c>
      <c r="B2203">
        <v>236</v>
      </c>
      <c r="F2203">
        <v>1</v>
      </c>
      <c r="H2203" s="1">
        <v>15000000000</v>
      </c>
      <c r="K2203" t="s">
        <v>1254</v>
      </c>
      <c r="L2203" t="s">
        <v>5</v>
      </c>
      <c r="M2203">
        <v>9583002763</v>
      </c>
    </row>
    <row r="2204" spans="1:13" x14ac:dyDescent="0.25">
      <c r="A2204" t="s">
        <v>219</v>
      </c>
      <c r="B2204">
        <v>236</v>
      </c>
      <c r="F2204">
        <v>1</v>
      </c>
      <c r="H2204" s="1">
        <v>15000000000</v>
      </c>
      <c r="K2204" t="s">
        <v>1254</v>
      </c>
      <c r="L2204" t="s">
        <v>6</v>
      </c>
      <c r="M2204">
        <v>9789583002762</v>
      </c>
    </row>
    <row r="2205" spans="1:13" x14ac:dyDescent="0.25">
      <c r="A2205" t="s">
        <v>219</v>
      </c>
      <c r="B2205">
        <v>236</v>
      </c>
      <c r="F2205">
        <v>1</v>
      </c>
      <c r="H2205" s="1">
        <v>15000000000</v>
      </c>
      <c r="K2205" t="s">
        <v>1254</v>
      </c>
      <c r="L2205" t="s">
        <v>10</v>
      </c>
      <c r="M2205" t="s">
        <v>1755</v>
      </c>
    </row>
    <row r="2206" spans="1:13" x14ac:dyDescent="0.25">
      <c r="A2206" t="s">
        <v>219</v>
      </c>
      <c r="B2206">
        <v>236</v>
      </c>
      <c r="F2206">
        <v>1</v>
      </c>
      <c r="H2206" s="1">
        <v>15000000000</v>
      </c>
      <c r="K2206" t="s">
        <v>1254</v>
      </c>
      <c r="L2206" t="s">
        <v>13</v>
      </c>
      <c r="M2206" t="s">
        <v>90</v>
      </c>
    </row>
    <row r="2207" spans="1:13" x14ac:dyDescent="0.25">
      <c r="A2207" t="s">
        <v>219</v>
      </c>
      <c r="B2207">
        <v>236</v>
      </c>
      <c r="F2207">
        <v>1</v>
      </c>
      <c r="H2207" s="1">
        <v>15000000000</v>
      </c>
      <c r="K2207" t="s">
        <v>1254</v>
      </c>
      <c r="L2207" t="s">
        <v>14</v>
      </c>
    </row>
    <row r="2208" spans="1:13" x14ac:dyDescent="0.25">
      <c r="A2208" t="s">
        <v>219</v>
      </c>
      <c r="B2208">
        <v>236</v>
      </c>
      <c r="F2208">
        <v>1</v>
      </c>
      <c r="H2208" s="1">
        <v>15000000000</v>
      </c>
      <c r="K2208" t="s">
        <v>1254</v>
      </c>
      <c r="L2208" t="s">
        <v>16</v>
      </c>
    </row>
    <row r="2209" spans="1:13" x14ac:dyDescent="0.25">
      <c r="A2209" t="s">
        <v>37</v>
      </c>
      <c r="B2209">
        <v>29</v>
      </c>
      <c r="F2209">
        <v>1</v>
      </c>
      <c r="H2209" s="1">
        <v>18000000000</v>
      </c>
      <c r="K2209" t="s">
        <v>28</v>
      </c>
      <c r="L2209" t="s">
        <v>9</v>
      </c>
      <c r="M2209" s="3" t="s">
        <v>1349</v>
      </c>
    </row>
    <row r="2210" spans="1:13" x14ac:dyDescent="0.25">
      <c r="A2210" t="s">
        <v>37</v>
      </c>
      <c r="B2210">
        <v>46</v>
      </c>
      <c r="F2210">
        <v>1</v>
      </c>
      <c r="H2210" s="1">
        <v>10000000000</v>
      </c>
      <c r="K2210" t="s">
        <v>28</v>
      </c>
      <c r="L2210" t="s">
        <v>9</v>
      </c>
      <c r="M2210" s="3" t="s">
        <v>1349</v>
      </c>
    </row>
    <row r="2211" spans="1:13" x14ac:dyDescent="0.25">
      <c r="A2211" t="s">
        <v>37</v>
      </c>
      <c r="B2211">
        <v>29</v>
      </c>
      <c r="F2211">
        <v>1</v>
      </c>
      <c r="H2211" s="1">
        <v>18000000000</v>
      </c>
      <c r="K2211" t="s">
        <v>28</v>
      </c>
      <c r="L2211" t="s">
        <v>8</v>
      </c>
      <c r="M2211">
        <v>2002</v>
      </c>
    </row>
    <row r="2212" spans="1:13" x14ac:dyDescent="0.25">
      <c r="A2212" t="s">
        <v>37</v>
      </c>
      <c r="B2212">
        <v>46</v>
      </c>
      <c r="F2212">
        <v>1</v>
      </c>
      <c r="H2212" s="1">
        <v>10000000000</v>
      </c>
      <c r="K2212" t="s">
        <v>28</v>
      </c>
      <c r="L2212" t="s">
        <v>8</v>
      </c>
      <c r="M2212" t="s">
        <v>261</v>
      </c>
    </row>
    <row r="2213" spans="1:13" x14ac:dyDescent="0.25">
      <c r="A2213" t="s">
        <v>37</v>
      </c>
      <c r="B2213">
        <v>29</v>
      </c>
      <c r="F2213">
        <v>1</v>
      </c>
      <c r="H2213" s="1">
        <v>18000000000</v>
      </c>
      <c r="K2213" t="s">
        <v>28</v>
      </c>
      <c r="L2213" t="s">
        <v>7</v>
      </c>
      <c r="M2213" t="s">
        <v>1569</v>
      </c>
    </row>
    <row r="2214" spans="1:13" x14ac:dyDescent="0.25">
      <c r="A2214" t="s">
        <v>37</v>
      </c>
      <c r="B2214">
        <v>46</v>
      </c>
      <c r="F2214">
        <v>1</v>
      </c>
      <c r="H2214" s="1">
        <v>10000000000</v>
      </c>
      <c r="K2214" t="s">
        <v>28</v>
      </c>
      <c r="L2214" t="s">
        <v>7</v>
      </c>
      <c r="M2214" t="s">
        <v>1593</v>
      </c>
    </row>
    <row r="2215" spans="1:13" x14ac:dyDescent="0.25">
      <c r="A2215" t="s">
        <v>37</v>
      </c>
      <c r="B2215">
        <v>29</v>
      </c>
      <c r="F2215">
        <v>1</v>
      </c>
      <c r="H2215" s="1">
        <v>18000000000</v>
      </c>
      <c r="K2215" t="s">
        <v>28</v>
      </c>
      <c r="L2215" t="s">
        <v>12</v>
      </c>
      <c r="M2215" t="s">
        <v>377</v>
      </c>
    </row>
    <row r="2216" spans="1:13" x14ac:dyDescent="0.25">
      <c r="A2216" t="s">
        <v>37</v>
      </c>
      <c r="B2216">
        <v>46</v>
      </c>
      <c r="F2216">
        <v>1</v>
      </c>
      <c r="H2216" s="1">
        <v>10000000000</v>
      </c>
      <c r="K2216" t="s">
        <v>28</v>
      </c>
      <c r="L2216" t="s">
        <v>12</v>
      </c>
      <c r="M2216" t="s">
        <v>374</v>
      </c>
    </row>
    <row r="2217" spans="1:13" x14ac:dyDescent="0.25">
      <c r="A2217" t="s">
        <v>37</v>
      </c>
      <c r="B2217">
        <v>29</v>
      </c>
      <c r="F2217">
        <v>1</v>
      </c>
      <c r="H2217" s="1">
        <v>18000000000</v>
      </c>
      <c r="K2217" t="s">
        <v>28</v>
      </c>
      <c r="L2217" t="s">
        <v>11</v>
      </c>
      <c r="M2217" t="s">
        <v>26</v>
      </c>
    </row>
    <row r="2218" spans="1:13" x14ac:dyDescent="0.25">
      <c r="A2218" t="s">
        <v>37</v>
      </c>
      <c r="B2218">
        <v>46</v>
      </c>
      <c r="F2218">
        <v>1</v>
      </c>
      <c r="H2218" s="1">
        <v>10000000000</v>
      </c>
      <c r="K2218" t="s">
        <v>28</v>
      </c>
      <c r="L2218" t="s">
        <v>11</v>
      </c>
      <c r="M2218" t="s">
        <v>26</v>
      </c>
    </row>
    <row r="2219" spans="1:13" x14ac:dyDescent="0.25">
      <c r="A2219" t="s">
        <v>37</v>
      </c>
      <c r="B2219">
        <v>29</v>
      </c>
      <c r="F2219">
        <v>1</v>
      </c>
      <c r="H2219" s="1">
        <v>18000000000</v>
      </c>
      <c r="K2219" t="s">
        <v>28</v>
      </c>
      <c r="L2219" t="s">
        <v>5</v>
      </c>
      <c r="M2219">
        <v>9588089425</v>
      </c>
    </row>
    <row r="2220" spans="1:13" x14ac:dyDescent="0.25">
      <c r="A2220" t="s">
        <v>37</v>
      </c>
      <c r="B2220">
        <v>46</v>
      </c>
      <c r="F2220">
        <v>1</v>
      </c>
      <c r="H2220" s="1">
        <v>10000000000</v>
      </c>
      <c r="K2220" t="s">
        <v>28</v>
      </c>
      <c r="L2220" t="s">
        <v>5</v>
      </c>
      <c r="M2220" t="s">
        <v>1592</v>
      </c>
    </row>
    <row r="2221" spans="1:13" x14ac:dyDescent="0.25">
      <c r="A2221" t="s">
        <v>37</v>
      </c>
      <c r="B2221">
        <v>29</v>
      </c>
      <c r="F2221">
        <v>1</v>
      </c>
      <c r="H2221" s="1">
        <v>18000000000</v>
      </c>
      <c r="K2221" t="s">
        <v>28</v>
      </c>
      <c r="L2221" t="s">
        <v>6</v>
      </c>
      <c r="M2221">
        <v>9789588089423</v>
      </c>
    </row>
    <row r="2222" spans="1:13" x14ac:dyDescent="0.25">
      <c r="A2222" t="s">
        <v>37</v>
      </c>
      <c r="B2222">
        <v>46</v>
      </c>
      <c r="F2222">
        <v>1</v>
      </c>
      <c r="H2222" s="1">
        <v>10000000000</v>
      </c>
      <c r="K2222" t="s">
        <v>28</v>
      </c>
      <c r="L2222" t="s">
        <v>6</v>
      </c>
      <c r="M2222" t="s">
        <v>2379</v>
      </c>
    </row>
    <row r="2223" spans="1:13" x14ac:dyDescent="0.25">
      <c r="A2223" t="s">
        <v>37</v>
      </c>
      <c r="B2223">
        <v>29</v>
      </c>
      <c r="F2223">
        <v>1</v>
      </c>
      <c r="H2223" s="1">
        <v>18000000000</v>
      </c>
      <c r="K2223" t="s">
        <v>28</v>
      </c>
      <c r="L2223" t="s">
        <v>10</v>
      </c>
      <c r="M2223" t="s">
        <v>256</v>
      </c>
    </row>
    <row r="2224" spans="1:13" x14ac:dyDescent="0.25">
      <c r="A2224" t="s">
        <v>37</v>
      </c>
      <c r="B2224">
        <v>46</v>
      </c>
      <c r="F2224">
        <v>1</v>
      </c>
      <c r="H2224" s="1">
        <v>10000000000</v>
      </c>
      <c r="K2224" t="s">
        <v>28</v>
      </c>
      <c r="L2224" t="s">
        <v>10</v>
      </c>
      <c r="M2224" t="s">
        <v>256</v>
      </c>
    </row>
    <row r="2225" spans="1:13" x14ac:dyDescent="0.25">
      <c r="A2225" t="s">
        <v>37</v>
      </c>
      <c r="B2225">
        <v>29</v>
      </c>
      <c r="F2225">
        <v>1</v>
      </c>
      <c r="H2225" s="1">
        <v>18000000000</v>
      </c>
      <c r="K2225" t="s">
        <v>28</v>
      </c>
      <c r="L2225" t="s">
        <v>14</v>
      </c>
      <c r="M2225" s="3" t="s">
        <v>1570</v>
      </c>
    </row>
    <row r="2226" spans="1:13" x14ac:dyDescent="0.25">
      <c r="A2226" t="s">
        <v>37</v>
      </c>
      <c r="B2226">
        <v>46</v>
      </c>
      <c r="F2226">
        <v>1</v>
      </c>
      <c r="H2226" s="1">
        <v>10000000000</v>
      </c>
      <c r="K2226" t="s">
        <v>28</v>
      </c>
      <c r="L2226" t="s">
        <v>14</v>
      </c>
    </row>
    <row r="2227" spans="1:13" x14ac:dyDescent="0.25">
      <c r="A2227" t="s">
        <v>37</v>
      </c>
      <c r="B2227">
        <v>29</v>
      </c>
      <c r="F2227">
        <v>1</v>
      </c>
      <c r="H2227" s="1">
        <v>18000000000</v>
      </c>
      <c r="K2227" t="s">
        <v>28</v>
      </c>
      <c r="L2227" t="s">
        <v>16</v>
      </c>
      <c r="M2227" t="s">
        <v>253</v>
      </c>
    </row>
    <row r="2228" spans="1:13" x14ac:dyDescent="0.25">
      <c r="A2228" t="s">
        <v>37</v>
      </c>
      <c r="B2228">
        <v>46</v>
      </c>
      <c r="F2228">
        <v>1</v>
      </c>
      <c r="H2228" s="1">
        <v>10000000000</v>
      </c>
      <c r="K2228" t="s">
        <v>28</v>
      </c>
      <c r="L2228" t="s">
        <v>16</v>
      </c>
    </row>
    <row r="2229" spans="1:13" x14ac:dyDescent="0.25">
      <c r="A2229" t="s">
        <v>473</v>
      </c>
      <c r="B2229">
        <v>396</v>
      </c>
      <c r="F2229">
        <v>1</v>
      </c>
      <c r="H2229" s="1">
        <v>8000000000</v>
      </c>
      <c r="K2229" t="s">
        <v>26</v>
      </c>
      <c r="L2229" t="s">
        <v>9</v>
      </c>
      <c r="M2229" t="s">
        <v>1471</v>
      </c>
    </row>
    <row r="2230" spans="1:13" x14ac:dyDescent="0.25">
      <c r="A2230" t="s">
        <v>473</v>
      </c>
      <c r="B2230">
        <v>396</v>
      </c>
      <c r="F2230">
        <v>1</v>
      </c>
      <c r="H2230" s="1">
        <v>8000000000</v>
      </c>
      <c r="K2230" t="s">
        <v>26</v>
      </c>
      <c r="L2230" t="s">
        <v>7</v>
      </c>
      <c r="M2230" t="s">
        <v>467</v>
      </c>
    </row>
    <row r="2231" spans="1:13" x14ac:dyDescent="0.25">
      <c r="A2231" t="s">
        <v>473</v>
      </c>
      <c r="B2231">
        <v>396</v>
      </c>
      <c r="F2231">
        <v>1</v>
      </c>
      <c r="H2231" s="1">
        <v>8000000000</v>
      </c>
      <c r="K2231" t="s">
        <v>26</v>
      </c>
      <c r="L2231" t="s">
        <v>12</v>
      </c>
      <c r="M2231" t="s">
        <v>325</v>
      </c>
    </row>
    <row r="2232" spans="1:13" x14ac:dyDescent="0.25">
      <c r="A2232" t="s">
        <v>473</v>
      </c>
      <c r="B2232">
        <v>396</v>
      </c>
      <c r="F2232">
        <v>1</v>
      </c>
      <c r="H2232" s="1">
        <v>8000000000</v>
      </c>
      <c r="K2232" t="s">
        <v>26</v>
      </c>
      <c r="L2232" t="s">
        <v>5</v>
      </c>
      <c r="M2232">
        <v>9583002852</v>
      </c>
    </row>
    <row r="2233" spans="1:13" x14ac:dyDescent="0.25">
      <c r="A2233" t="s">
        <v>473</v>
      </c>
      <c r="B2233">
        <v>396</v>
      </c>
      <c r="F2233">
        <v>1</v>
      </c>
      <c r="H2233" s="1">
        <v>8000000000</v>
      </c>
      <c r="K2233" t="s">
        <v>26</v>
      </c>
      <c r="L2233" t="s">
        <v>13</v>
      </c>
      <c r="M2233" t="s">
        <v>471</v>
      </c>
    </row>
    <row r="2234" spans="1:13" x14ac:dyDescent="0.25">
      <c r="A2234" t="s">
        <v>1395</v>
      </c>
      <c r="B2234">
        <v>225</v>
      </c>
      <c r="F2234">
        <v>1</v>
      </c>
      <c r="H2234" s="1">
        <v>15000000000</v>
      </c>
      <c r="K2234" t="s">
        <v>28</v>
      </c>
      <c r="L2234" t="s">
        <v>9</v>
      </c>
      <c r="M2234" t="s">
        <v>335</v>
      </c>
    </row>
    <row r="2235" spans="1:13" x14ac:dyDescent="0.25">
      <c r="A2235" t="s">
        <v>1395</v>
      </c>
      <c r="B2235">
        <v>225</v>
      </c>
      <c r="F2235">
        <v>1</v>
      </c>
      <c r="H2235" s="1">
        <v>15000000000</v>
      </c>
      <c r="K2235" t="s">
        <v>28</v>
      </c>
      <c r="L2235" t="s">
        <v>8</v>
      </c>
    </row>
    <row r="2236" spans="1:13" x14ac:dyDescent="0.25">
      <c r="A2236" t="s">
        <v>1395</v>
      </c>
      <c r="B2236">
        <v>225</v>
      </c>
      <c r="F2236">
        <v>1</v>
      </c>
      <c r="H2236" s="1">
        <v>15000000000</v>
      </c>
      <c r="K2236" t="s">
        <v>28</v>
      </c>
      <c r="L2236" t="s">
        <v>7</v>
      </c>
    </row>
    <row r="2237" spans="1:13" x14ac:dyDescent="0.25">
      <c r="A2237" t="s">
        <v>1395</v>
      </c>
      <c r="B2237">
        <v>225</v>
      </c>
      <c r="F2237">
        <v>1</v>
      </c>
      <c r="H2237" s="1">
        <v>15000000000</v>
      </c>
      <c r="K2237" t="s">
        <v>28</v>
      </c>
      <c r="L2237" t="s">
        <v>12</v>
      </c>
      <c r="M2237" t="s">
        <v>264</v>
      </c>
    </row>
    <row r="2238" spans="1:13" x14ac:dyDescent="0.25">
      <c r="A2238" t="s">
        <v>1395</v>
      </c>
      <c r="B2238">
        <v>225</v>
      </c>
      <c r="F2238">
        <v>1</v>
      </c>
      <c r="H2238" s="1">
        <v>15000000000</v>
      </c>
      <c r="K2238" t="s">
        <v>28</v>
      </c>
      <c r="L2238" t="s">
        <v>11</v>
      </c>
      <c r="M2238" t="s">
        <v>28</v>
      </c>
    </row>
    <row r="2239" spans="1:13" x14ac:dyDescent="0.25">
      <c r="A2239" t="s">
        <v>1395</v>
      </c>
      <c r="B2239">
        <v>225</v>
      </c>
      <c r="F2239">
        <v>1</v>
      </c>
      <c r="H2239" s="1">
        <v>15000000000</v>
      </c>
      <c r="K2239" t="s">
        <v>28</v>
      </c>
      <c r="L2239" t="s">
        <v>5</v>
      </c>
      <c r="M2239" t="s">
        <v>2379</v>
      </c>
    </row>
    <row r="2240" spans="1:13" x14ac:dyDescent="0.25">
      <c r="A2240" t="s">
        <v>1395</v>
      </c>
      <c r="B2240">
        <v>225</v>
      </c>
      <c r="F2240">
        <v>1</v>
      </c>
      <c r="H2240" s="1">
        <v>15000000000</v>
      </c>
      <c r="K2240" t="s">
        <v>28</v>
      </c>
      <c r="L2240" t="s">
        <v>6</v>
      </c>
      <c r="M2240" t="s">
        <v>2379</v>
      </c>
    </row>
    <row r="2241" spans="1:13" x14ac:dyDescent="0.25">
      <c r="A2241" t="s">
        <v>1395</v>
      </c>
      <c r="B2241">
        <v>225</v>
      </c>
      <c r="F2241">
        <v>1</v>
      </c>
      <c r="H2241" s="1">
        <v>15000000000</v>
      </c>
      <c r="K2241" t="s">
        <v>28</v>
      </c>
      <c r="L2241" t="s">
        <v>10</v>
      </c>
      <c r="M2241" t="s">
        <v>1662</v>
      </c>
    </row>
    <row r="2242" spans="1:13" x14ac:dyDescent="0.25">
      <c r="A2242" t="s">
        <v>1395</v>
      </c>
      <c r="B2242">
        <v>225</v>
      </c>
      <c r="F2242">
        <v>1</v>
      </c>
      <c r="H2242" s="1">
        <v>15000000000</v>
      </c>
      <c r="K2242" t="s">
        <v>28</v>
      </c>
      <c r="L2242" t="s">
        <v>14</v>
      </c>
    </row>
    <row r="2243" spans="1:13" x14ac:dyDescent="0.25">
      <c r="A2243" t="s">
        <v>1395</v>
      </c>
      <c r="B2243">
        <v>225</v>
      </c>
      <c r="F2243">
        <v>1</v>
      </c>
      <c r="H2243" s="1">
        <v>15000000000</v>
      </c>
      <c r="K2243" t="s">
        <v>28</v>
      </c>
      <c r="L2243" t="s">
        <v>16</v>
      </c>
    </row>
    <row r="2244" spans="1:13" x14ac:dyDescent="0.25">
      <c r="A2244" t="s">
        <v>121</v>
      </c>
      <c r="B2244">
        <v>134</v>
      </c>
      <c r="F2244">
        <v>1</v>
      </c>
      <c r="H2244" s="1">
        <v>10000000000</v>
      </c>
      <c r="K2244" t="s">
        <v>122</v>
      </c>
      <c r="L2244" t="s">
        <v>9</v>
      </c>
      <c r="M2244" t="s">
        <v>1694</v>
      </c>
    </row>
    <row r="2245" spans="1:13" x14ac:dyDescent="0.25">
      <c r="A2245" t="s">
        <v>121</v>
      </c>
      <c r="B2245">
        <v>134</v>
      </c>
      <c r="F2245">
        <v>1</v>
      </c>
      <c r="H2245" s="1">
        <v>10000000000</v>
      </c>
      <c r="K2245" t="s">
        <v>122</v>
      </c>
      <c r="L2245" t="s">
        <v>8</v>
      </c>
      <c r="M2245">
        <v>1992</v>
      </c>
    </row>
    <row r="2246" spans="1:13" x14ac:dyDescent="0.25">
      <c r="A2246" t="s">
        <v>121</v>
      </c>
      <c r="B2246">
        <v>134</v>
      </c>
      <c r="F2246">
        <v>1</v>
      </c>
      <c r="H2246" s="1">
        <v>10000000000</v>
      </c>
      <c r="K2246" t="s">
        <v>122</v>
      </c>
      <c r="L2246" t="s">
        <v>7</v>
      </c>
      <c r="M2246" t="s">
        <v>349</v>
      </c>
    </row>
    <row r="2247" spans="1:13" x14ac:dyDescent="0.25">
      <c r="A2247" t="s">
        <v>121</v>
      </c>
      <c r="B2247">
        <v>134</v>
      </c>
      <c r="F2247">
        <v>1</v>
      </c>
      <c r="H2247" s="1">
        <v>10000000000</v>
      </c>
      <c r="K2247" t="s">
        <v>122</v>
      </c>
      <c r="L2247" t="s">
        <v>12</v>
      </c>
      <c r="M2247" t="s">
        <v>264</v>
      </c>
    </row>
    <row r="2248" spans="1:13" x14ac:dyDescent="0.25">
      <c r="A2248" t="s">
        <v>121</v>
      </c>
      <c r="B2248">
        <v>134</v>
      </c>
      <c r="F2248">
        <v>1</v>
      </c>
      <c r="H2248" s="1">
        <v>10000000000</v>
      </c>
      <c r="K2248" t="s">
        <v>122</v>
      </c>
      <c r="L2248" t="s">
        <v>11</v>
      </c>
      <c r="M2248" t="s">
        <v>122</v>
      </c>
    </row>
    <row r="2249" spans="1:13" x14ac:dyDescent="0.25">
      <c r="A2249" t="s">
        <v>121</v>
      </c>
      <c r="B2249">
        <v>134</v>
      </c>
      <c r="F2249">
        <v>1</v>
      </c>
      <c r="H2249" s="1">
        <v>10000000000</v>
      </c>
      <c r="K2249" t="s">
        <v>122</v>
      </c>
      <c r="L2249" t="s">
        <v>5</v>
      </c>
      <c r="M2249">
        <v>9580408556</v>
      </c>
    </row>
    <row r="2250" spans="1:13" x14ac:dyDescent="0.25">
      <c r="A2250" t="s">
        <v>121</v>
      </c>
      <c r="B2250">
        <v>134</v>
      </c>
      <c r="F2250">
        <v>1</v>
      </c>
      <c r="H2250" s="1">
        <v>10000000000</v>
      </c>
      <c r="K2250" t="s">
        <v>122</v>
      </c>
      <c r="L2250" t="s">
        <v>6</v>
      </c>
      <c r="M2250">
        <v>9789580408550</v>
      </c>
    </row>
    <row r="2251" spans="1:13" x14ac:dyDescent="0.25">
      <c r="A2251" t="s">
        <v>121</v>
      </c>
      <c r="B2251">
        <v>134</v>
      </c>
      <c r="F2251">
        <v>1</v>
      </c>
      <c r="H2251" s="1">
        <v>10000000000</v>
      </c>
      <c r="K2251" t="s">
        <v>122</v>
      </c>
      <c r="L2251" t="s">
        <v>10</v>
      </c>
      <c r="M2251" t="s">
        <v>1655</v>
      </c>
    </row>
    <row r="2252" spans="1:13" x14ac:dyDescent="0.25">
      <c r="A2252" t="s">
        <v>121</v>
      </c>
      <c r="B2252">
        <v>134</v>
      </c>
      <c r="F2252">
        <v>1</v>
      </c>
      <c r="H2252" s="1">
        <v>10000000000</v>
      </c>
      <c r="K2252" t="s">
        <v>122</v>
      </c>
      <c r="L2252" t="s">
        <v>13</v>
      </c>
      <c r="M2252" t="s">
        <v>90</v>
      </c>
    </row>
    <row r="2253" spans="1:13" x14ac:dyDescent="0.25">
      <c r="A2253" t="s">
        <v>121</v>
      </c>
      <c r="B2253">
        <v>134</v>
      </c>
      <c r="F2253">
        <v>1</v>
      </c>
      <c r="H2253" s="1">
        <v>10000000000</v>
      </c>
      <c r="K2253" t="s">
        <v>122</v>
      </c>
      <c r="L2253" t="s">
        <v>14</v>
      </c>
    </row>
    <row r="2254" spans="1:13" x14ac:dyDescent="0.25">
      <c r="A2254" t="s">
        <v>121</v>
      </c>
      <c r="B2254">
        <v>134</v>
      </c>
      <c r="F2254">
        <v>1</v>
      </c>
      <c r="H2254" s="1">
        <v>10000000000</v>
      </c>
      <c r="K2254" t="s">
        <v>122</v>
      </c>
      <c r="L2254" t="s">
        <v>16</v>
      </c>
    </row>
    <row r="2255" spans="1:13" x14ac:dyDescent="0.25">
      <c r="A2255" t="s">
        <v>781</v>
      </c>
      <c r="B2255">
        <v>549</v>
      </c>
      <c r="F2255">
        <v>1</v>
      </c>
      <c r="H2255" s="1">
        <v>10000000000</v>
      </c>
      <c r="K2255" t="s">
        <v>1429</v>
      </c>
      <c r="L2255" t="s">
        <v>9</v>
      </c>
      <c r="M2255" t="s">
        <v>273</v>
      </c>
    </row>
    <row r="2256" spans="1:13" x14ac:dyDescent="0.25">
      <c r="A2256" t="s">
        <v>781</v>
      </c>
      <c r="B2256">
        <v>549</v>
      </c>
      <c r="F2256">
        <v>1</v>
      </c>
      <c r="H2256" s="1">
        <v>10000000000</v>
      </c>
      <c r="K2256" t="s">
        <v>1429</v>
      </c>
      <c r="L2256" t="s">
        <v>8</v>
      </c>
      <c r="M2256">
        <v>1982</v>
      </c>
    </row>
    <row r="2257" spans="1:13" x14ac:dyDescent="0.25">
      <c r="A2257" t="s">
        <v>781</v>
      </c>
      <c r="B2257">
        <v>549</v>
      </c>
      <c r="F2257">
        <v>1</v>
      </c>
      <c r="H2257" s="1">
        <v>10000000000</v>
      </c>
      <c r="K2257" t="s">
        <v>1429</v>
      </c>
      <c r="L2257" t="s">
        <v>7</v>
      </c>
      <c r="M2257" t="s">
        <v>782</v>
      </c>
    </row>
    <row r="2258" spans="1:13" x14ac:dyDescent="0.25">
      <c r="A2258" t="s">
        <v>781</v>
      </c>
      <c r="B2258">
        <v>549</v>
      </c>
      <c r="F2258">
        <v>1</v>
      </c>
      <c r="H2258" s="1">
        <v>10000000000</v>
      </c>
      <c r="K2258" t="s">
        <v>1429</v>
      </c>
      <c r="L2258" t="s">
        <v>12</v>
      </c>
      <c r="M2258" t="s">
        <v>264</v>
      </c>
    </row>
    <row r="2259" spans="1:13" x14ac:dyDescent="0.25">
      <c r="A2259" t="s">
        <v>781</v>
      </c>
      <c r="B2259">
        <v>549</v>
      </c>
      <c r="F2259">
        <v>1</v>
      </c>
      <c r="H2259" s="1">
        <v>10000000000</v>
      </c>
      <c r="K2259" t="s">
        <v>1429</v>
      </c>
      <c r="L2259" t="s">
        <v>5</v>
      </c>
      <c r="M2259">
        <v>8434580187</v>
      </c>
    </row>
    <row r="2260" spans="1:13" x14ac:dyDescent="0.25">
      <c r="A2260" t="s">
        <v>781</v>
      </c>
      <c r="B2260">
        <v>549</v>
      </c>
      <c r="F2260">
        <v>1</v>
      </c>
      <c r="H2260" s="1">
        <v>10000000000</v>
      </c>
      <c r="K2260" t="s">
        <v>1429</v>
      </c>
      <c r="L2260" t="s">
        <v>6</v>
      </c>
      <c r="M2260">
        <v>9788434580183</v>
      </c>
    </row>
    <row r="2261" spans="1:13" x14ac:dyDescent="0.25">
      <c r="A2261" t="s">
        <v>781</v>
      </c>
      <c r="B2261">
        <v>549</v>
      </c>
      <c r="F2261">
        <v>1</v>
      </c>
      <c r="H2261" s="1">
        <v>10000000000</v>
      </c>
      <c r="K2261" t="s">
        <v>1429</v>
      </c>
      <c r="L2261" t="s">
        <v>13</v>
      </c>
      <c r="M2261" t="s">
        <v>90</v>
      </c>
    </row>
    <row r="2262" spans="1:13" x14ac:dyDescent="0.25">
      <c r="A2262" t="s">
        <v>714</v>
      </c>
      <c r="B2262">
        <v>519</v>
      </c>
      <c r="F2262">
        <v>1</v>
      </c>
      <c r="H2262" s="1">
        <v>20000000000</v>
      </c>
      <c r="K2262" t="s">
        <v>1429</v>
      </c>
      <c r="L2262" t="s">
        <v>7</v>
      </c>
      <c r="M2262" t="s">
        <v>715</v>
      </c>
    </row>
    <row r="2263" spans="1:13" x14ac:dyDescent="0.25">
      <c r="A2263" t="s">
        <v>714</v>
      </c>
      <c r="B2263">
        <v>519</v>
      </c>
      <c r="F2263">
        <v>1</v>
      </c>
      <c r="H2263" s="1">
        <v>20000000000</v>
      </c>
      <c r="K2263" t="s">
        <v>1429</v>
      </c>
      <c r="L2263" t="s">
        <v>12</v>
      </c>
      <c r="M2263" t="s">
        <v>264</v>
      </c>
    </row>
    <row r="2264" spans="1:13" x14ac:dyDescent="0.25">
      <c r="A2264" t="s">
        <v>714</v>
      </c>
      <c r="B2264">
        <v>519</v>
      </c>
      <c r="F2264">
        <v>1</v>
      </c>
      <c r="H2264" s="1">
        <v>20000000000</v>
      </c>
      <c r="K2264" t="s">
        <v>1429</v>
      </c>
      <c r="L2264" t="s">
        <v>6</v>
      </c>
      <c r="M2264">
        <v>9789584616494</v>
      </c>
    </row>
    <row r="2265" spans="1:13" x14ac:dyDescent="0.25">
      <c r="A2265" t="s">
        <v>714</v>
      </c>
      <c r="B2265">
        <v>519</v>
      </c>
      <c r="F2265">
        <v>1</v>
      </c>
      <c r="H2265" s="1">
        <v>20000000000</v>
      </c>
      <c r="K2265" t="s">
        <v>1429</v>
      </c>
      <c r="L2265" t="s">
        <v>13</v>
      </c>
      <c r="M2265" t="s">
        <v>90</v>
      </c>
    </row>
    <row r="2266" spans="1:13" x14ac:dyDescent="0.25">
      <c r="A2266" t="s">
        <v>753</v>
      </c>
      <c r="B2266">
        <v>536</v>
      </c>
      <c r="F2266">
        <v>1</v>
      </c>
      <c r="H2266" s="1">
        <v>10000000000</v>
      </c>
      <c r="K2266" t="s">
        <v>490</v>
      </c>
      <c r="L2266" t="s">
        <v>9</v>
      </c>
      <c r="M2266" t="s">
        <v>754</v>
      </c>
    </row>
    <row r="2267" spans="1:13" x14ac:dyDescent="0.25">
      <c r="A2267" t="s">
        <v>753</v>
      </c>
      <c r="B2267">
        <v>536</v>
      </c>
      <c r="F2267">
        <v>1</v>
      </c>
      <c r="H2267" s="1">
        <v>10000000000</v>
      </c>
      <c r="K2267" t="s">
        <v>490</v>
      </c>
      <c r="L2267" t="s">
        <v>8</v>
      </c>
      <c r="M2267">
        <v>1995</v>
      </c>
    </row>
    <row r="2268" spans="1:13" x14ac:dyDescent="0.25">
      <c r="A2268" t="s">
        <v>753</v>
      </c>
      <c r="B2268">
        <v>536</v>
      </c>
      <c r="F2268">
        <v>1</v>
      </c>
      <c r="H2268" s="1">
        <v>10000000000</v>
      </c>
      <c r="K2268" t="s">
        <v>490</v>
      </c>
      <c r="L2268" t="s">
        <v>7</v>
      </c>
      <c r="M2268" t="s">
        <v>485</v>
      </c>
    </row>
    <row r="2269" spans="1:13" x14ac:dyDescent="0.25">
      <c r="A2269" t="s">
        <v>753</v>
      </c>
      <c r="B2269">
        <v>536</v>
      </c>
      <c r="F2269">
        <v>1</v>
      </c>
      <c r="H2269" s="1">
        <v>10000000000</v>
      </c>
      <c r="K2269" t="s">
        <v>490</v>
      </c>
      <c r="L2269" t="s">
        <v>12</v>
      </c>
      <c r="M2269" t="s">
        <v>264</v>
      </c>
    </row>
    <row r="2270" spans="1:13" x14ac:dyDescent="0.25">
      <c r="A2270" t="s">
        <v>753</v>
      </c>
      <c r="B2270">
        <v>536</v>
      </c>
      <c r="F2270">
        <v>1</v>
      </c>
      <c r="H2270" s="1">
        <v>10000000000</v>
      </c>
      <c r="K2270" t="s">
        <v>490</v>
      </c>
      <c r="L2270" t="s">
        <v>5</v>
      </c>
      <c r="M2270">
        <v>9501515745</v>
      </c>
    </row>
    <row r="2271" spans="1:13" x14ac:dyDescent="0.25">
      <c r="A2271" t="s">
        <v>753</v>
      </c>
      <c r="B2271">
        <v>536</v>
      </c>
      <c r="F2271">
        <v>1</v>
      </c>
      <c r="H2271" s="1">
        <v>10000000000</v>
      </c>
      <c r="K2271" t="s">
        <v>490</v>
      </c>
      <c r="L2271" t="s">
        <v>6</v>
      </c>
      <c r="M2271">
        <v>9789501515749</v>
      </c>
    </row>
    <row r="2272" spans="1:13" x14ac:dyDescent="0.25">
      <c r="A2272" t="s">
        <v>753</v>
      </c>
      <c r="B2272">
        <v>536</v>
      </c>
      <c r="F2272">
        <v>1</v>
      </c>
      <c r="H2272" s="1">
        <v>10000000000</v>
      </c>
      <c r="K2272" t="s">
        <v>490</v>
      </c>
      <c r="L2272" t="s">
        <v>13</v>
      </c>
      <c r="M2272" t="s">
        <v>90</v>
      </c>
    </row>
    <row r="2273" spans="1:13" x14ac:dyDescent="0.25">
      <c r="A2273" t="s">
        <v>236</v>
      </c>
      <c r="B2273">
        <v>263</v>
      </c>
      <c r="F2273">
        <v>1</v>
      </c>
      <c r="H2273" s="1">
        <v>10000000000</v>
      </c>
      <c r="K2273" t="s">
        <v>122</v>
      </c>
      <c r="L2273" t="s">
        <v>9</v>
      </c>
      <c r="M2273" t="s">
        <v>1796</v>
      </c>
    </row>
    <row r="2274" spans="1:13" x14ac:dyDescent="0.25">
      <c r="A2274" t="s">
        <v>236</v>
      </c>
      <c r="B2274">
        <v>263</v>
      </c>
      <c r="F2274">
        <v>1</v>
      </c>
      <c r="H2274" s="1">
        <v>10000000000</v>
      </c>
      <c r="K2274" t="s">
        <v>122</v>
      </c>
      <c r="L2274" t="s">
        <v>8</v>
      </c>
    </row>
    <row r="2275" spans="1:13" x14ac:dyDescent="0.25">
      <c r="A2275" t="s">
        <v>236</v>
      </c>
      <c r="B2275">
        <v>263</v>
      </c>
      <c r="F2275">
        <v>1</v>
      </c>
      <c r="H2275" s="1">
        <v>10000000000</v>
      </c>
      <c r="K2275" t="s">
        <v>122</v>
      </c>
      <c r="L2275" t="s">
        <v>7</v>
      </c>
      <c r="M2275" t="s">
        <v>349</v>
      </c>
    </row>
    <row r="2276" spans="1:13" x14ac:dyDescent="0.25">
      <c r="A2276" t="s">
        <v>236</v>
      </c>
      <c r="B2276">
        <v>263</v>
      </c>
      <c r="F2276">
        <v>1</v>
      </c>
      <c r="H2276" s="1">
        <v>10000000000</v>
      </c>
      <c r="K2276" t="s">
        <v>122</v>
      </c>
      <c r="L2276" t="s">
        <v>12</v>
      </c>
      <c r="M2276" t="s">
        <v>377</v>
      </c>
    </row>
    <row r="2277" spans="1:13" x14ac:dyDescent="0.25">
      <c r="A2277" t="s">
        <v>236</v>
      </c>
      <c r="B2277">
        <v>263</v>
      </c>
      <c r="F2277">
        <v>1</v>
      </c>
      <c r="H2277" s="1">
        <v>10000000000</v>
      </c>
      <c r="K2277" t="s">
        <v>122</v>
      </c>
      <c r="L2277" t="s">
        <v>11</v>
      </c>
      <c r="M2277" t="s">
        <v>122</v>
      </c>
    </row>
    <row r="2278" spans="1:13" x14ac:dyDescent="0.25">
      <c r="A2278" t="s">
        <v>236</v>
      </c>
      <c r="B2278">
        <v>263</v>
      </c>
      <c r="F2278">
        <v>1</v>
      </c>
      <c r="H2278" s="1">
        <v>10000000000</v>
      </c>
      <c r="K2278" t="s">
        <v>122</v>
      </c>
      <c r="L2278" t="s">
        <v>5</v>
      </c>
      <c r="M2278">
        <v>9580428891</v>
      </c>
    </row>
    <row r="2279" spans="1:13" x14ac:dyDescent="0.25">
      <c r="A2279" t="s">
        <v>236</v>
      </c>
      <c r="B2279">
        <v>263</v>
      </c>
      <c r="F2279">
        <v>1</v>
      </c>
      <c r="H2279" s="1">
        <v>10000000000</v>
      </c>
      <c r="K2279" t="s">
        <v>122</v>
      </c>
      <c r="L2279" t="s">
        <v>6</v>
      </c>
      <c r="M2279">
        <v>9789580428893</v>
      </c>
    </row>
    <row r="2280" spans="1:13" x14ac:dyDescent="0.25">
      <c r="A2280" t="s">
        <v>236</v>
      </c>
      <c r="B2280">
        <v>263</v>
      </c>
      <c r="F2280">
        <v>1</v>
      </c>
      <c r="H2280" s="1">
        <v>10000000000</v>
      </c>
      <c r="K2280" t="s">
        <v>122</v>
      </c>
      <c r="L2280" t="s">
        <v>10</v>
      </c>
      <c r="M2280" t="s">
        <v>1602</v>
      </c>
    </row>
    <row r="2281" spans="1:13" x14ac:dyDescent="0.25">
      <c r="A2281" t="s">
        <v>236</v>
      </c>
      <c r="B2281">
        <v>263</v>
      </c>
      <c r="F2281">
        <v>1</v>
      </c>
      <c r="H2281" s="1">
        <v>10000000000</v>
      </c>
      <c r="K2281" t="s">
        <v>122</v>
      </c>
      <c r="L2281" t="s">
        <v>13</v>
      </c>
      <c r="M2281" t="s">
        <v>90</v>
      </c>
    </row>
    <row r="2282" spans="1:13" x14ac:dyDescent="0.25">
      <c r="A2282" t="s">
        <v>236</v>
      </c>
      <c r="B2282">
        <v>263</v>
      </c>
      <c r="F2282">
        <v>1</v>
      </c>
      <c r="H2282" s="1">
        <v>10000000000</v>
      </c>
      <c r="K2282" t="s">
        <v>122</v>
      </c>
      <c r="L2282" t="s">
        <v>14</v>
      </c>
    </row>
    <row r="2283" spans="1:13" x14ac:dyDescent="0.25">
      <c r="A2283" t="s">
        <v>236</v>
      </c>
      <c r="B2283">
        <v>263</v>
      </c>
      <c r="F2283">
        <v>1</v>
      </c>
      <c r="H2283" s="1">
        <v>10000000000</v>
      </c>
      <c r="K2283" t="s">
        <v>122</v>
      </c>
      <c r="L2283" t="s">
        <v>16</v>
      </c>
    </row>
    <row r="2284" spans="1:13" x14ac:dyDescent="0.25">
      <c r="A2284" t="s">
        <v>1435</v>
      </c>
      <c r="B2284">
        <v>73</v>
      </c>
      <c r="F2284">
        <v>1</v>
      </c>
      <c r="H2284" s="1">
        <v>20000000000</v>
      </c>
      <c r="K2284" t="s">
        <v>81</v>
      </c>
      <c r="L2284" t="s">
        <v>9</v>
      </c>
      <c r="M2284" s="3" t="s">
        <v>1623</v>
      </c>
    </row>
    <row r="2285" spans="1:13" x14ac:dyDescent="0.25">
      <c r="A2285" t="s">
        <v>1435</v>
      </c>
      <c r="B2285">
        <v>73</v>
      </c>
      <c r="F2285">
        <v>1</v>
      </c>
      <c r="H2285" s="1">
        <v>20000000000</v>
      </c>
      <c r="K2285" t="s">
        <v>81</v>
      </c>
      <c r="L2285" t="s">
        <v>8</v>
      </c>
    </row>
    <row r="2286" spans="1:13" x14ac:dyDescent="0.25">
      <c r="A2286" t="s">
        <v>1435</v>
      </c>
      <c r="B2286">
        <v>73</v>
      </c>
      <c r="F2286">
        <v>1</v>
      </c>
      <c r="H2286" s="1">
        <v>20000000000</v>
      </c>
      <c r="K2286" t="s">
        <v>81</v>
      </c>
      <c r="L2286" t="s">
        <v>7</v>
      </c>
      <c r="M2286" t="s">
        <v>1552</v>
      </c>
    </row>
    <row r="2287" spans="1:13" x14ac:dyDescent="0.25">
      <c r="A2287" t="s">
        <v>1435</v>
      </c>
      <c r="B2287">
        <v>73</v>
      </c>
      <c r="F2287">
        <v>1</v>
      </c>
      <c r="H2287" s="1">
        <v>20000000000</v>
      </c>
      <c r="K2287" t="s">
        <v>81</v>
      </c>
      <c r="L2287" t="s">
        <v>12</v>
      </c>
      <c r="M2287" t="s">
        <v>264</v>
      </c>
    </row>
    <row r="2288" spans="1:13" x14ac:dyDescent="0.25">
      <c r="A2288" t="s">
        <v>1435</v>
      </c>
      <c r="B2288">
        <v>73</v>
      </c>
      <c r="F2288">
        <v>1</v>
      </c>
      <c r="H2288" s="1">
        <v>20000000000</v>
      </c>
      <c r="K2288" t="s">
        <v>81</v>
      </c>
      <c r="L2288" t="s">
        <v>11</v>
      </c>
      <c r="M2288" t="s">
        <v>81</v>
      </c>
    </row>
    <row r="2289" spans="1:13" x14ac:dyDescent="0.25">
      <c r="A2289" t="s">
        <v>1435</v>
      </c>
      <c r="B2289">
        <v>73</v>
      </c>
      <c r="F2289">
        <v>1</v>
      </c>
      <c r="H2289" s="1">
        <v>20000000000</v>
      </c>
      <c r="K2289" t="s">
        <v>81</v>
      </c>
      <c r="L2289" t="s">
        <v>5</v>
      </c>
      <c r="M2289" t="s">
        <v>1622</v>
      </c>
    </row>
    <row r="2290" spans="1:13" x14ac:dyDescent="0.25">
      <c r="A2290" t="s">
        <v>1435</v>
      </c>
      <c r="B2290">
        <v>73</v>
      </c>
      <c r="F2290">
        <v>1</v>
      </c>
      <c r="H2290" s="1">
        <v>20000000000</v>
      </c>
      <c r="K2290" t="s">
        <v>81</v>
      </c>
      <c r="L2290" t="s">
        <v>6</v>
      </c>
      <c r="M2290">
        <v>9788466725576</v>
      </c>
    </row>
    <row r="2291" spans="1:13" x14ac:dyDescent="0.25">
      <c r="A2291" t="s">
        <v>1435</v>
      </c>
      <c r="B2291">
        <v>73</v>
      </c>
      <c r="F2291">
        <v>1</v>
      </c>
      <c r="H2291" s="1">
        <v>20000000000</v>
      </c>
      <c r="K2291" t="s">
        <v>81</v>
      </c>
      <c r="L2291" t="s">
        <v>10</v>
      </c>
      <c r="M2291" s="3" t="s">
        <v>1400</v>
      </c>
    </row>
    <row r="2292" spans="1:13" x14ac:dyDescent="0.25">
      <c r="A2292" t="s">
        <v>1435</v>
      </c>
      <c r="B2292">
        <v>73</v>
      </c>
      <c r="F2292">
        <v>1</v>
      </c>
      <c r="H2292" s="1">
        <v>20000000000</v>
      </c>
      <c r="K2292" t="s">
        <v>81</v>
      </c>
      <c r="L2292" t="s">
        <v>14</v>
      </c>
    </row>
    <row r="2293" spans="1:13" x14ac:dyDescent="0.25">
      <c r="A2293" t="s">
        <v>1435</v>
      </c>
      <c r="B2293">
        <v>73</v>
      </c>
      <c r="F2293">
        <v>1</v>
      </c>
      <c r="H2293" s="1">
        <v>20000000000</v>
      </c>
      <c r="K2293" t="s">
        <v>81</v>
      </c>
      <c r="L2293" t="s">
        <v>16</v>
      </c>
    </row>
    <row r="2294" spans="1:13" x14ac:dyDescent="0.25">
      <c r="A2294" t="s">
        <v>347</v>
      </c>
      <c r="B2294">
        <v>324</v>
      </c>
      <c r="F2294">
        <v>1</v>
      </c>
      <c r="H2294" s="1">
        <v>18000000000</v>
      </c>
      <c r="K2294" t="s">
        <v>40</v>
      </c>
      <c r="L2294" t="s">
        <v>13</v>
      </c>
      <c r="M2294" t="s">
        <v>2386</v>
      </c>
    </row>
    <row r="2295" spans="1:13" x14ac:dyDescent="0.25">
      <c r="A2295" t="s">
        <v>1459</v>
      </c>
      <c r="B2295">
        <v>303</v>
      </c>
      <c r="F2295">
        <v>1</v>
      </c>
      <c r="H2295" s="1">
        <v>10000000000</v>
      </c>
      <c r="K2295" t="s">
        <v>26</v>
      </c>
      <c r="L2295" t="s">
        <v>9</v>
      </c>
      <c r="M2295" t="s">
        <v>305</v>
      </c>
    </row>
    <row r="2296" spans="1:13" x14ac:dyDescent="0.25">
      <c r="A2296" t="s">
        <v>1459</v>
      </c>
      <c r="B2296">
        <v>303</v>
      </c>
      <c r="F2296">
        <v>1</v>
      </c>
      <c r="H2296" s="1">
        <v>10000000000</v>
      </c>
      <c r="K2296" t="s">
        <v>26</v>
      </c>
      <c r="L2296" t="s">
        <v>8</v>
      </c>
      <c r="M2296" t="s">
        <v>261</v>
      </c>
    </row>
    <row r="2297" spans="1:13" x14ac:dyDescent="0.25">
      <c r="A2297" t="s">
        <v>1459</v>
      </c>
      <c r="B2297">
        <v>303</v>
      </c>
      <c r="F2297">
        <v>1</v>
      </c>
      <c r="H2297" s="1">
        <v>10000000000</v>
      </c>
      <c r="K2297" t="s">
        <v>26</v>
      </c>
      <c r="L2297" t="s">
        <v>7</v>
      </c>
      <c r="M2297" t="s">
        <v>260</v>
      </c>
    </row>
    <row r="2298" spans="1:13" x14ac:dyDescent="0.25">
      <c r="A2298" t="s">
        <v>1459</v>
      </c>
      <c r="B2298">
        <v>303</v>
      </c>
      <c r="F2298">
        <v>1</v>
      </c>
      <c r="H2298" s="1">
        <v>10000000000</v>
      </c>
      <c r="K2298" t="s">
        <v>26</v>
      </c>
      <c r="L2298" t="s">
        <v>12</v>
      </c>
      <c r="M2298" t="s">
        <v>264</v>
      </c>
    </row>
    <row r="2299" spans="1:13" x14ac:dyDescent="0.25">
      <c r="A2299" t="s">
        <v>1459</v>
      </c>
      <c r="B2299">
        <v>303</v>
      </c>
      <c r="F2299">
        <v>1</v>
      </c>
      <c r="H2299" s="1">
        <v>10000000000</v>
      </c>
      <c r="K2299" t="s">
        <v>26</v>
      </c>
      <c r="L2299" t="s">
        <v>11</v>
      </c>
      <c r="M2299" t="s">
        <v>26</v>
      </c>
    </row>
    <row r="2300" spans="1:13" x14ac:dyDescent="0.25">
      <c r="A2300" t="s">
        <v>1459</v>
      </c>
      <c r="B2300">
        <v>303</v>
      </c>
      <c r="F2300">
        <v>1</v>
      </c>
      <c r="H2300" s="1">
        <v>10000000000</v>
      </c>
      <c r="K2300" t="s">
        <v>26</v>
      </c>
      <c r="L2300" t="s">
        <v>5</v>
      </c>
      <c r="M2300">
        <v>8402071880</v>
      </c>
    </row>
    <row r="2301" spans="1:13" x14ac:dyDescent="0.25">
      <c r="A2301" t="s">
        <v>1459</v>
      </c>
      <c r="B2301">
        <v>303</v>
      </c>
      <c r="F2301">
        <v>1</v>
      </c>
      <c r="H2301" s="1">
        <v>10000000000</v>
      </c>
      <c r="K2301" t="s">
        <v>26</v>
      </c>
      <c r="L2301" t="s">
        <v>6</v>
      </c>
      <c r="M2301" t="s">
        <v>259</v>
      </c>
    </row>
    <row r="2302" spans="1:13" x14ac:dyDescent="0.25">
      <c r="A2302" t="s">
        <v>1459</v>
      </c>
      <c r="B2302">
        <v>303</v>
      </c>
      <c r="F2302">
        <v>1</v>
      </c>
      <c r="H2302" s="1">
        <v>10000000000</v>
      </c>
      <c r="K2302" t="s">
        <v>26</v>
      </c>
      <c r="L2302" t="s">
        <v>10</v>
      </c>
      <c r="M2302" t="s">
        <v>263</v>
      </c>
    </row>
    <row r="2303" spans="1:13" x14ac:dyDescent="0.25">
      <c r="A2303" t="s">
        <v>1459</v>
      </c>
      <c r="B2303">
        <v>303</v>
      </c>
      <c r="F2303">
        <v>1</v>
      </c>
      <c r="H2303" s="1">
        <v>10000000000</v>
      </c>
      <c r="K2303" t="s">
        <v>26</v>
      </c>
      <c r="L2303" t="s">
        <v>13</v>
      </c>
      <c r="M2303" t="s">
        <v>90</v>
      </c>
    </row>
    <row r="2304" spans="1:13" x14ac:dyDescent="0.25">
      <c r="A2304" t="s">
        <v>438</v>
      </c>
      <c r="B2304">
        <v>371</v>
      </c>
      <c r="F2304">
        <v>1</v>
      </c>
      <c r="H2304" s="1">
        <v>12000000000</v>
      </c>
      <c r="K2304" t="s">
        <v>234</v>
      </c>
      <c r="L2304" t="s">
        <v>9</v>
      </c>
      <c r="M2304" t="s">
        <v>439</v>
      </c>
    </row>
    <row r="2305" spans="1:13" x14ac:dyDescent="0.25">
      <c r="A2305" t="s">
        <v>438</v>
      </c>
      <c r="B2305">
        <v>371</v>
      </c>
      <c r="F2305">
        <v>1</v>
      </c>
      <c r="H2305" s="1">
        <v>12000000000</v>
      </c>
      <c r="K2305" t="s">
        <v>234</v>
      </c>
      <c r="L2305" t="s">
        <v>8</v>
      </c>
      <c r="M2305" t="s">
        <v>259</v>
      </c>
    </row>
    <row r="2306" spans="1:13" x14ac:dyDescent="0.25">
      <c r="A2306" t="s">
        <v>438</v>
      </c>
      <c r="B2306">
        <v>371</v>
      </c>
      <c r="F2306">
        <v>1</v>
      </c>
      <c r="H2306" s="1">
        <v>12000000000</v>
      </c>
      <c r="K2306" t="s">
        <v>234</v>
      </c>
      <c r="L2306" t="s">
        <v>7</v>
      </c>
      <c r="M2306" t="s">
        <v>431</v>
      </c>
    </row>
    <row r="2307" spans="1:13" x14ac:dyDescent="0.25">
      <c r="A2307" t="s">
        <v>438</v>
      </c>
      <c r="B2307">
        <v>371</v>
      </c>
      <c r="F2307">
        <v>1</v>
      </c>
      <c r="H2307" s="1">
        <v>12000000000</v>
      </c>
      <c r="K2307" t="s">
        <v>234</v>
      </c>
      <c r="L2307" t="s">
        <v>12</v>
      </c>
      <c r="M2307" t="s">
        <v>264</v>
      </c>
    </row>
    <row r="2308" spans="1:13" x14ac:dyDescent="0.25">
      <c r="A2308" t="s">
        <v>438</v>
      </c>
      <c r="B2308">
        <v>371</v>
      </c>
      <c r="F2308">
        <v>1</v>
      </c>
      <c r="H2308" s="1">
        <v>12000000000</v>
      </c>
      <c r="K2308" t="s">
        <v>234</v>
      </c>
      <c r="L2308" t="s">
        <v>11</v>
      </c>
      <c r="M2308" t="s">
        <v>259</v>
      </c>
    </row>
    <row r="2309" spans="1:13" x14ac:dyDescent="0.25">
      <c r="A2309" t="s">
        <v>438</v>
      </c>
      <c r="B2309">
        <v>371</v>
      </c>
      <c r="F2309">
        <v>1</v>
      </c>
      <c r="H2309" s="1">
        <v>12000000000</v>
      </c>
      <c r="K2309" t="s">
        <v>234</v>
      </c>
      <c r="L2309" t="s">
        <v>5</v>
      </c>
      <c r="M2309">
        <v>8423424820</v>
      </c>
    </row>
    <row r="2310" spans="1:13" x14ac:dyDescent="0.25">
      <c r="A2310" t="s">
        <v>438</v>
      </c>
      <c r="B2310">
        <v>371</v>
      </c>
      <c r="F2310">
        <v>1</v>
      </c>
      <c r="H2310" s="1">
        <v>12000000000</v>
      </c>
      <c r="K2310" t="s">
        <v>234</v>
      </c>
      <c r="L2310" t="s">
        <v>6</v>
      </c>
      <c r="M2310" t="s">
        <v>259</v>
      </c>
    </row>
    <row r="2311" spans="1:13" x14ac:dyDescent="0.25">
      <c r="A2311" t="s">
        <v>438</v>
      </c>
      <c r="B2311">
        <v>371</v>
      </c>
      <c r="F2311">
        <v>1</v>
      </c>
      <c r="H2311" s="1">
        <v>12000000000</v>
      </c>
      <c r="K2311" t="s">
        <v>234</v>
      </c>
      <c r="L2311" t="s">
        <v>10</v>
      </c>
      <c r="M2311" t="s">
        <v>1400</v>
      </c>
    </row>
    <row r="2312" spans="1:13" x14ac:dyDescent="0.25">
      <c r="A2312" t="s">
        <v>438</v>
      </c>
      <c r="B2312">
        <v>371</v>
      </c>
      <c r="F2312">
        <v>1</v>
      </c>
      <c r="H2312" s="1">
        <v>12000000000</v>
      </c>
      <c r="K2312" t="s">
        <v>234</v>
      </c>
      <c r="L2312" t="s">
        <v>13</v>
      </c>
      <c r="M2312" t="s">
        <v>375</v>
      </c>
    </row>
    <row r="2313" spans="1:13" x14ac:dyDescent="0.25">
      <c r="A2313" t="s">
        <v>430</v>
      </c>
      <c r="B2313">
        <v>368</v>
      </c>
      <c r="F2313">
        <v>1</v>
      </c>
      <c r="H2313" s="1">
        <v>15000000000</v>
      </c>
      <c r="K2313" t="s">
        <v>234</v>
      </c>
      <c r="L2313" t="s">
        <v>9</v>
      </c>
      <c r="M2313" t="s">
        <v>432</v>
      </c>
    </row>
    <row r="2314" spans="1:13" x14ac:dyDescent="0.25">
      <c r="A2314" t="s">
        <v>430</v>
      </c>
      <c r="B2314">
        <v>368</v>
      </c>
      <c r="F2314">
        <v>1</v>
      </c>
      <c r="H2314" s="1">
        <v>15000000000</v>
      </c>
      <c r="K2314" t="s">
        <v>234</v>
      </c>
      <c r="L2314" t="s">
        <v>8</v>
      </c>
      <c r="M2314" t="s">
        <v>259</v>
      </c>
    </row>
    <row r="2315" spans="1:13" x14ac:dyDescent="0.25">
      <c r="A2315" t="s">
        <v>430</v>
      </c>
      <c r="B2315">
        <v>368</v>
      </c>
      <c r="F2315">
        <v>1</v>
      </c>
      <c r="H2315" s="1">
        <v>15000000000</v>
      </c>
      <c r="K2315" t="s">
        <v>234</v>
      </c>
      <c r="L2315" t="s">
        <v>7</v>
      </c>
      <c r="M2315" t="s">
        <v>431</v>
      </c>
    </row>
    <row r="2316" spans="1:13" x14ac:dyDescent="0.25">
      <c r="A2316" t="s">
        <v>430</v>
      </c>
      <c r="B2316">
        <v>368</v>
      </c>
      <c r="F2316">
        <v>1</v>
      </c>
      <c r="H2316" s="1">
        <v>15000000000</v>
      </c>
      <c r="K2316" t="s">
        <v>234</v>
      </c>
      <c r="L2316" t="s">
        <v>12</v>
      </c>
      <c r="M2316" t="s">
        <v>344</v>
      </c>
    </row>
    <row r="2317" spans="1:13" x14ac:dyDescent="0.25">
      <c r="A2317" t="s">
        <v>430</v>
      </c>
      <c r="B2317">
        <v>368</v>
      </c>
      <c r="F2317">
        <v>1</v>
      </c>
      <c r="H2317" s="1">
        <v>15000000000</v>
      </c>
      <c r="K2317" t="s">
        <v>234</v>
      </c>
      <c r="L2317" t="s">
        <v>11</v>
      </c>
      <c r="M2317" t="s">
        <v>259</v>
      </c>
    </row>
    <row r="2318" spans="1:13" x14ac:dyDescent="0.25">
      <c r="A2318" t="s">
        <v>430</v>
      </c>
      <c r="B2318">
        <v>368</v>
      </c>
      <c r="F2318">
        <v>1</v>
      </c>
      <c r="H2318" s="1">
        <v>15000000000</v>
      </c>
      <c r="K2318" t="s">
        <v>234</v>
      </c>
      <c r="L2318" t="s">
        <v>5</v>
      </c>
      <c r="M2318">
        <v>8423424812</v>
      </c>
    </row>
    <row r="2319" spans="1:13" x14ac:dyDescent="0.25">
      <c r="A2319" t="s">
        <v>430</v>
      </c>
      <c r="B2319">
        <v>368</v>
      </c>
      <c r="F2319">
        <v>1</v>
      </c>
      <c r="H2319" s="1">
        <v>15000000000</v>
      </c>
      <c r="K2319" t="s">
        <v>234</v>
      </c>
      <c r="L2319" t="s">
        <v>6</v>
      </c>
      <c r="M2319" t="s">
        <v>259</v>
      </c>
    </row>
    <row r="2320" spans="1:13" x14ac:dyDescent="0.25">
      <c r="A2320" t="s">
        <v>430</v>
      </c>
      <c r="B2320">
        <v>368</v>
      </c>
      <c r="F2320">
        <v>1</v>
      </c>
      <c r="H2320" s="1">
        <v>15000000000</v>
      </c>
      <c r="K2320" t="s">
        <v>234</v>
      </c>
      <c r="L2320" t="s">
        <v>13</v>
      </c>
      <c r="M2320" t="s">
        <v>375</v>
      </c>
    </row>
    <row r="2321" spans="1:13" x14ac:dyDescent="0.25">
      <c r="A2321" t="s">
        <v>1417</v>
      </c>
      <c r="B2321">
        <v>690</v>
      </c>
      <c r="F2321">
        <v>1</v>
      </c>
      <c r="H2321" s="1">
        <v>15000000000</v>
      </c>
      <c r="K2321" t="s">
        <v>1330</v>
      </c>
      <c r="L2321" t="s">
        <v>9</v>
      </c>
      <c r="M2321" t="s">
        <v>1033</v>
      </c>
    </row>
    <row r="2322" spans="1:13" x14ac:dyDescent="0.25">
      <c r="A2322" t="s">
        <v>1417</v>
      </c>
      <c r="B2322">
        <v>690</v>
      </c>
      <c r="F2322">
        <v>1</v>
      </c>
      <c r="H2322" s="1">
        <v>15000000000</v>
      </c>
      <c r="K2322" t="s">
        <v>1330</v>
      </c>
      <c r="L2322" t="s">
        <v>7</v>
      </c>
      <c r="M2322" t="s">
        <v>349</v>
      </c>
    </row>
    <row r="2323" spans="1:13" x14ac:dyDescent="0.25">
      <c r="A2323" t="s">
        <v>1417</v>
      </c>
      <c r="B2323">
        <v>690</v>
      </c>
      <c r="F2323">
        <v>1</v>
      </c>
      <c r="H2323" s="1">
        <v>15000000000</v>
      </c>
      <c r="K2323" t="s">
        <v>1330</v>
      </c>
      <c r="L2323" t="s">
        <v>12</v>
      </c>
      <c r="M2323" t="s">
        <v>264</v>
      </c>
    </row>
    <row r="2324" spans="1:13" x14ac:dyDescent="0.25">
      <c r="A2324" t="s">
        <v>1417</v>
      </c>
      <c r="B2324">
        <v>690</v>
      </c>
      <c r="F2324">
        <v>1</v>
      </c>
      <c r="H2324" s="1">
        <v>15000000000</v>
      </c>
      <c r="K2324" t="s">
        <v>1330</v>
      </c>
      <c r="L2324" t="s">
        <v>13</v>
      </c>
      <c r="M2324" t="s">
        <v>90</v>
      </c>
    </row>
    <row r="2325" spans="1:13" x14ac:dyDescent="0.25">
      <c r="A2325" t="s">
        <v>1275</v>
      </c>
      <c r="B2325">
        <v>260</v>
      </c>
      <c r="F2325">
        <v>1</v>
      </c>
      <c r="H2325" s="1">
        <v>10000000000</v>
      </c>
      <c r="K2325" t="s">
        <v>28</v>
      </c>
      <c r="L2325" t="s">
        <v>9</v>
      </c>
      <c r="M2325" t="s">
        <v>1790</v>
      </c>
    </row>
    <row r="2326" spans="1:13" x14ac:dyDescent="0.25">
      <c r="A2326" t="s">
        <v>1275</v>
      </c>
      <c r="B2326">
        <v>271</v>
      </c>
      <c r="F2326">
        <v>1</v>
      </c>
      <c r="H2326" s="1">
        <v>10000000000</v>
      </c>
      <c r="K2326" t="s">
        <v>122</v>
      </c>
      <c r="L2326" t="s">
        <v>9</v>
      </c>
      <c r="M2326" t="s">
        <v>1790</v>
      </c>
    </row>
    <row r="2327" spans="1:13" x14ac:dyDescent="0.25">
      <c r="A2327" t="s">
        <v>1275</v>
      </c>
      <c r="B2327">
        <v>260</v>
      </c>
      <c r="F2327">
        <v>1</v>
      </c>
      <c r="H2327" s="1">
        <v>10000000000</v>
      </c>
      <c r="K2327" t="s">
        <v>28</v>
      </c>
      <c r="L2327" t="s">
        <v>8</v>
      </c>
    </row>
    <row r="2328" spans="1:13" x14ac:dyDescent="0.25">
      <c r="A2328" t="s">
        <v>1275</v>
      </c>
      <c r="B2328">
        <v>271</v>
      </c>
      <c r="F2328">
        <v>1</v>
      </c>
      <c r="H2328" s="1">
        <v>10000000000</v>
      </c>
      <c r="K2328" t="s">
        <v>122</v>
      </c>
      <c r="L2328" t="s">
        <v>8</v>
      </c>
      <c r="M2328">
        <v>2003</v>
      </c>
    </row>
    <row r="2329" spans="1:13" x14ac:dyDescent="0.25">
      <c r="A2329" t="s">
        <v>1275</v>
      </c>
      <c r="B2329">
        <v>260</v>
      </c>
      <c r="F2329">
        <v>1</v>
      </c>
      <c r="H2329" s="1">
        <v>10000000000</v>
      </c>
      <c r="K2329" t="s">
        <v>28</v>
      </c>
      <c r="L2329" t="s">
        <v>7</v>
      </c>
      <c r="M2329" t="s">
        <v>349</v>
      </c>
    </row>
    <row r="2330" spans="1:13" x14ac:dyDescent="0.25">
      <c r="A2330" t="s">
        <v>1275</v>
      </c>
      <c r="B2330">
        <v>271</v>
      </c>
      <c r="F2330">
        <v>1</v>
      </c>
      <c r="H2330" s="1">
        <v>10000000000</v>
      </c>
      <c r="K2330" t="s">
        <v>122</v>
      </c>
      <c r="L2330" t="s">
        <v>7</v>
      </c>
      <c r="M2330" t="s">
        <v>349</v>
      </c>
    </row>
    <row r="2331" spans="1:13" x14ac:dyDescent="0.25">
      <c r="A2331" t="s">
        <v>1275</v>
      </c>
      <c r="B2331">
        <v>260</v>
      </c>
      <c r="F2331">
        <v>1</v>
      </c>
      <c r="H2331" s="1">
        <v>10000000000</v>
      </c>
      <c r="K2331" t="s">
        <v>28</v>
      </c>
      <c r="L2331" t="s">
        <v>12</v>
      </c>
      <c r="M2331" t="s">
        <v>377</v>
      </c>
    </row>
    <row r="2332" spans="1:13" x14ac:dyDescent="0.25">
      <c r="A2332" t="s">
        <v>1275</v>
      </c>
      <c r="B2332">
        <v>271</v>
      </c>
      <c r="F2332">
        <v>1</v>
      </c>
      <c r="H2332" s="1">
        <v>10000000000</v>
      </c>
      <c r="K2332" t="s">
        <v>122</v>
      </c>
      <c r="L2332" t="s">
        <v>12</v>
      </c>
      <c r="M2332" t="s">
        <v>264</v>
      </c>
    </row>
    <row r="2333" spans="1:13" x14ac:dyDescent="0.25">
      <c r="A2333" t="s">
        <v>1275</v>
      </c>
      <c r="B2333">
        <v>260</v>
      </c>
      <c r="F2333">
        <v>1</v>
      </c>
      <c r="H2333" s="1">
        <v>10000000000</v>
      </c>
      <c r="K2333" t="s">
        <v>28</v>
      </c>
      <c r="L2333" t="s">
        <v>11</v>
      </c>
      <c r="M2333" t="s">
        <v>117</v>
      </c>
    </row>
    <row r="2334" spans="1:13" x14ac:dyDescent="0.25">
      <c r="A2334" t="s">
        <v>1275</v>
      </c>
      <c r="B2334">
        <v>271</v>
      </c>
      <c r="F2334">
        <v>1</v>
      </c>
      <c r="H2334" s="1">
        <v>10000000000</v>
      </c>
      <c r="K2334" t="s">
        <v>122</v>
      </c>
      <c r="L2334" t="s">
        <v>11</v>
      </c>
      <c r="M2334" t="s">
        <v>122</v>
      </c>
    </row>
    <row r="2335" spans="1:13" x14ac:dyDescent="0.25">
      <c r="A2335" t="s">
        <v>1275</v>
      </c>
      <c r="B2335">
        <v>260</v>
      </c>
      <c r="F2335">
        <v>1</v>
      </c>
      <c r="H2335" s="1">
        <v>10000000000</v>
      </c>
      <c r="K2335" t="s">
        <v>28</v>
      </c>
      <c r="L2335" t="s">
        <v>5</v>
      </c>
      <c r="M2335">
        <v>9580460264</v>
      </c>
    </row>
    <row r="2336" spans="1:13" x14ac:dyDescent="0.25">
      <c r="A2336" t="s">
        <v>1275</v>
      </c>
      <c r="B2336">
        <v>271</v>
      </c>
      <c r="F2336">
        <v>1</v>
      </c>
      <c r="H2336" s="1">
        <v>10000000000</v>
      </c>
      <c r="K2336" t="s">
        <v>122</v>
      </c>
      <c r="L2336" t="s">
        <v>5</v>
      </c>
      <c r="M2336">
        <v>9580460264</v>
      </c>
    </row>
    <row r="2337" spans="1:13" x14ac:dyDescent="0.25">
      <c r="A2337" t="s">
        <v>1275</v>
      </c>
      <c r="B2337">
        <v>260</v>
      </c>
      <c r="F2337">
        <v>1</v>
      </c>
      <c r="H2337" s="1">
        <v>10000000000</v>
      </c>
      <c r="K2337" t="s">
        <v>28</v>
      </c>
      <c r="L2337" t="s">
        <v>6</v>
      </c>
      <c r="M2337">
        <v>9789580460268</v>
      </c>
    </row>
    <row r="2338" spans="1:13" x14ac:dyDescent="0.25">
      <c r="A2338" t="s">
        <v>1275</v>
      </c>
      <c r="B2338">
        <v>271</v>
      </c>
      <c r="F2338">
        <v>1</v>
      </c>
      <c r="H2338" s="1">
        <v>10000000000</v>
      </c>
      <c r="K2338" t="s">
        <v>122</v>
      </c>
      <c r="L2338" t="s">
        <v>6</v>
      </c>
      <c r="M2338">
        <v>9789580460268</v>
      </c>
    </row>
    <row r="2339" spans="1:13" x14ac:dyDescent="0.25">
      <c r="A2339" t="s">
        <v>1275</v>
      </c>
      <c r="B2339">
        <v>260</v>
      </c>
      <c r="F2339">
        <v>1</v>
      </c>
      <c r="H2339" s="1">
        <v>10000000000</v>
      </c>
      <c r="K2339" t="s">
        <v>28</v>
      </c>
      <c r="L2339" t="s">
        <v>10</v>
      </c>
      <c r="M2339" t="s">
        <v>294</v>
      </c>
    </row>
    <row r="2340" spans="1:13" x14ac:dyDescent="0.25">
      <c r="A2340" t="s">
        <v>1275</v>
      </c>
      <c r="B2340">
        <v>271</v>
      </c>
      <c r="F2340">
        <v>1</v>
      </c>
      <c r="H2340" s="1">
        <v>10000000000</v>
      </c>
      <c r="K2340" t="s">
        <v>122</v>
      </c>
      <c r="L2340" t="s">
        <v>10</v>
      </c>
      <c r="M2340" t="s">
        <v>294</v>
      </c>
    </row>
    <row r="2341" spans="1:13" x14ac:dyDescent="0.25">
      <c r="A2341" t="s">
        <v>1275</v>
      </c>
      <c r="B2341">
        <v>260</v>
      </c>
      <c r="F2341">
        <v>1</v>
      </c>
      <c r="H2341" s="1">
        <v>10000000000</v>
      </c>
      <c r="K2341" t="s">
        <v>28</v>
      </c>
      <c r="L2341" t="s">
        <v>13</v>
      </c>
      <c r="M2341" t="s">
        <v>90</v>
      </c>
    </row>
    <row r="2342" spans="1:13" x14ac:dyDescent="0.25">
      <c r="A2342" t="s">
        <v>1275</v>
      </c>
      <c r="B2342">
        <v>271</v>
      </c>
      <c r="F2342">
        <v>1</v>
      </c>
      <c r="H2342" s="1">
        <v>10000000000</v>
      </c>
      <c r="K2342" t="s">
        <v>122</v>
      </c>
      <c r="L2342" t="s">
        <v>13</v>
      </c>
      <c r="M2342" t="s">
        <v>90</v>
      </c>
    </row>
    <row r="2343" spans="1:13" x14ac:dyDescent="0.25">
      <c r="A2343" t="s">
        <v>1275</v>
      </c>
      <c r="B2343">
        <v>260</v>
      </c>
      <c r="F2343">
        <v>1</v>
      </c>
      <c r="H2343" s="1">
        <v>10000000000</v>
      </c>
      <c r="K2343" t="s">
        <v>28</v>
      </c>
      <c r="L2343" t="s">
        <v>14</v>
      </c>
    </row>
    <row r="2344" spans="1:13" x14ac:dyDescent="0.25">
      <c r="A2344" t="s">
        <v>1275</v>
      </c>
      <c r="B2344">
        <v>271</v>
      </c>
      <c r="F2344">
        <v>1</v>
      </c>
      <c r="H2344" s="1">
        <v>10000000000</v>
      </c>
      <c r="K2344" t="s">
        <v>122</v>
      </c>
      <c r="L2344" t="s">
        <v>14</v>
      </c>
    </row>
    <row r="2345" spans="1:13" x14ac:dyDescent="0.25">
      <c r="A2345" t="s">
        <v>1275</v>
      </c>
      <c r="B2345">
        <v>260</v>
      </c>
      <c r="F2345">
        <v>1</v>
      </c>
      <c r="H2345" s="1">
        <v>10000000000</v>
      </c>
      <c r="K2345" t="s">
        <v>28</v>
      </c>
      <c r="L2345" t="s">
        <v>16</v>
      </c>
    </row>
    <row r="2346" spans="1:13" x14ac:dyDescent="0.25">
      <c r="A2346" t="s">
        <v>1275</v>
      </c>
      <c r="B2346">
        <v>271</v>
      </c>
      <c r="F2346">
        <v>1</v>
      </c>
      <c r="H2346" s="1">
        <v>10000000000</v>
      </c>
      <c r="K2346" t="s">
        <v>122</v>
      </c>
      <c r="L2346" t="s">
        <v>16</v>
      </c>
    </row>
    <row r="2347" spans="1:13" x14ac:dyDescent="0.25">
      <c r="A2347" t="s">
        <v>378</v>
      </c>
      <c r="B2347">
        <v>338</v>
      </c>
      <c r="F2347">
        <v>0</v>
      </c>
      <c r="H2347" t="s">
        <v>42</v>
      </c>
      <c r="K2347" t="s">
        <v>73</v>
      </c>
      <c r="L2347" t="s">
        <v>9</v>
      </c>
      <c r="M2347" t="s">
        <v>379</v>
      </c>
    </row>
    <row r="2348" spans="1:13" x14ac:dyDescent="0.25">
      <c r="A2348" t="s">
        <v>378</v>
      </c>
      <c r="B2348">
        <v>338</v>
      </c>
      <c r="F2348">
        <v>0</v>
      </c>
      <c r="H2348" t="s">
        <v>42</v>
      </c>
      <c r="K2348" t="s">
        <v>73</v>
      </c>
      <c r="L2348" t="s">
        <v>9</v>
      </c>
      <c r="M2348" t="s">
        <v>379</v>
      </c>
    </row>
    <row r="2349" spans="1:13" x14ac:dyDescent="0.25">
      <c r="A2349" t="s">
        <v>378</v>
      </c>
      <c r="B2349">
        <v>338</v>
      </c>
      <c r="F2349">
        <v>0</v>
      </c>
      <c r="H2349" t="s">
        <v>42</v>
      </c>
      <c r="K2349" t="s">
        <v>73</v>
      </c>
      <c r="L2349" t="s">
        <v>9</v>
      </c>
      <c r="M2349" t="s">
        <v>379</v>
      </c>
    </row>
    <row r="2350" spans="1:13" x14ac:dyDescent="0.25">
      <c r="A2350" t="s">
        <v>378</v>
      </c>
      <c r="B2350">
        <v>338</v>
      </c>
      <c r="F2350">
        <v>0</v>
      </c>
      <c r="H2350" t="s">
        <v>42</v>
      </c>
      <c r="K2350" t="s">
        <v>73</v>
      </c>
      <c r="L2350" t="s">
        <v>9</v>
      </c>
      <c r="M2350" t="s">
        <v>379</v>
      </c>
    </row>
    <row r="2351" spans="1:13" x14ac:dyDescent="0.25">
      <c r="A2351" t="s">
        <v>378</v>
      </c>
      <c r="B2351">
        <v>338</v>
      </c>
      <c r="F2351">
        <v>0</v>
      </c>
      <c r="H2351" t="s">
        <v>42</v>
      </c>
      <c r="K2351" t="s">
        <v>73</v>
      </c>
      <c r="L2351" t="s">
        <v>8</v>
      </c>
      <c r="M2351" t="s">
        <v>259</v>
      </c>
    </row>
    <row r="2352" spans="1:13" x14ac:dyDescent="0.25">
      <c r="A2352" t="s">
        <v>378</v>
      </c>
      <c r="B2352">
        <v>338</v>
      </c>
      <c r="F2352">
        <v>0</v>
      </c>
      <c r="H2352" t="s">
        <v>42</v>
      </c>
      <c r="K2352" t="s">
        <v>73</v>
      </c>
      <c r="L2352" t="s">
        <v>8</v>
      </c>
      <c r="M2352" t="s">
        <v>259</v>
      </c>
    </row>
    <row r="2353" spans="1:13" x14ac:dyDescent="0.25">
      <c r="A2353" t="s">
        <v>378</v>
      </c>
      <c r="B2353">
        <v>338</v>
      </c>
      <c r="F2353">
        <v>0</v>
      </c>
      <c r="H2353" t="s">
        <v>42</v>
      </c>
      <c r="K2353" t="s">
        <v>73</v>
      </c>
      <c r="L2353" t="s">
        <v>8</v>
      </c>
      <c r="M2353" t="s">
        <v>259</v>
      </c>
    </row>
    <row r="2354" spans="1:13" x14ac:dyDescent="0.25">
      <c r="A2354" t="s">
        <v>378</v>
      </c>
      <c r="B2354">
        <v>338</v>
      </c>
      <c r="F2354">
        <v>0</v>
      </c>
      <c r="H2354" t="s">
        <v>42</v>
      </c>
      <c r="K2354" t="s">
        <v>73</v>
      </c>
      <c r="L2354" t="s">
        <v>8</v>
      </c>
      <c r="M2354" t="s">
        <v>259</v>
      </c>
    </row>
    <row r="2355" spans="1:13" x14ac:dyDescent="0.25">
      <c r="A2355" t="s">
        <v>378</v>
      </c>
      <c r="B2355">
        <v>338</v>
      </c>
      <c r="F2355">
        <v>0</v>
      </c>
      <c r="H2355" t="s">
        <v>42</v>
      </c>
      <c r="K2355" t="s">
        <v>73</v>
      </c>
      <c r="L2355" t="s">
        <v>7</v>
      </c>
      <c r="M2355" t="s">
        <v>315</v>
      </c>
    </row>
    <row r="2356" spans="1:13" x14ac:dyDescent="0.25">
      <c r="A2356" t="s">
        <v>378</v>
      </c>
      <c r="B2356">
        <v>338</v>
      </c>
      <c r="F2356">
        <v>0</v>
      </c>
      <c r="H2356" t="s">
        <v>42</v>
      </c>
      <c r="K2356" t="s">
        <v>73</v>
      </c>
      <c r="L2356" t="s">
        <v>7</v>
      </c>
      <c r="M2356" t="s">
        <v>315</v>
      </c>
    </row>
    <row r="2357" spans="1:13" x14ac:dyDescent="0.25">
      <c r="A2357" t="s">
        <v>378</v>
      </c>
      <c r="B2357">
        <v>338</v>
      </c>
      <c r="F2357">
        <v>0</v>
      </c>
      <c r="H2357" t="s">
        <v>42</v>
      </c>
      <c r="K2357" t="s">
        <v>73</v>
      </c>
      <c r="L2357" t="s">
        <v>7</v>
      </c>
      <c r="M2357" t="s">
        <v>315</v>
      </c>
    </row>
    <row r="2358" spans="1:13" x14ac:dyDescent="0.25">
      <c r="A2358" t="s">
        <v>378</v>
      </c>
      <c r="B2358">
        <v>338</v>
      </c>
      <c r="F2358">
        <v>0</v>
      </c>
      <c r="H2358" t="s">
        <v>42</v>
      </c>
      <c r="K2358" t="s">
        <v>73</v>
      </c>
      <c r="L2358" t="s">
        <v>7</v>
      </c>
      <c r="M2358" t="s">
        <v>315</v>
      </c>
    </row>
    <row r="2359" spans="1:13" x14ac:dyDescent="0.25">
      <c r="A2359" t="s">
        <v>378</v>
      </c>
      <c r="B2359">
        <v>338</v>
      </c>
      <c r="F2359">
        <v>0</v>
      </c>
      <c r="H2359" t="s">
        <v>42</v>
      </c>
      <c r="K2359" t="s">
        <v>73</v>
      </c>
      <c r="L2359" t="s">
        <v>12</v>
      </c>
      <c r="M2359" t="s">
        <v>380</v>
      </c>
    </row>
    <row r="2360" spans="1:13" x14ac:dyDescent="0.25">
      <c r="A2360" t="s">
        <v>378</v>
      </c>
      <c r="B2360">
        <v>338</v>
      </c>
      <c r="F2360">
        <v>0</v>
      </c>
      <c r="H2360" t="s">
        <v>42</v>
      </c>
      <c r="K2360" t="s">
        <v>73</v>
      </c>
      <c r="L2360" t="s">
        <v>12</v>
      </c>
      <c r="M2360" t="s">
        <v>380</v>
      </c>
    </row>
    <row r="2361" spans="1:13" x14ac:dyDescent="0.25">
      <c r="A2361" t="s">
        <v>378</v>
      </c>
      <c r="B2361">
        <v>338</v>
      </c>
      <c r="F2361">
        <v>0</v>
      </c>
      <c r="H2361" t="s">
        <v>42</v>
      </c>
      <c r="K2361" t="s">
        <v>73</v>
      </c>
      <c r="L2361" t="s">
        <v>12</v>
      </c>
      <c r="M2361" t="s">
        <v>380</v>
      </c>
    </row>
    <row r="2362" spans="1:13" x14ac:dyDescent="0.25">
      <c r="A2362" t="s">
        <v>378</v>
      </c>
      <c r="B2362">
        <v>338</v>
      </c>
      <c r="F2362">
        <v>0</v>
      </c>
      <c r="H2362" t="s">
        <v>42</v>
      </c>
      <c r="K2362" t="s">
        <v>73</v>
      </c>
      <c r="L2362" t="s">
        <v>12</v>
      </c>
      <c r="M2362" t="s">
        <v>380</v>
      </c>
    </row>
    <row r="2363" spans="1:13" x14ac:dyDescent="0.25">
      <c r="A2363" t="s">
        <v>378</v>
      </c>
      <c r="B2363">
        <v>338</v>
      </c>
      <c r="F2363">
        <v>0</v>
      </c>
      <c r="H2363" t="s">
        <v>42</v>
      </c>
      <c r="K2363" t="s">
        <v>73</v>
      </c>
      <c r="L2363" t="s">
        <v>11</v>
      </c>
      <c r="M2363" t="s">
        <v>259</v>
      </c>
    </row>
    <row r="2364" spans="1:13" x14ac:dyDescent="0.25">
      <c r="A2364" t="s">
        <v>378</v>
      </c>
      <c r="B2364">
        <v>338</v>
      </c>
      <c r="F2364">
        <v>0</v>
      </c>
      <c r="H2364" t="s">
        <v>42</v>
      </c>
      <c r="K2364" t="s">
        <v>73</v>
      </c>
      <c r="L2364" t="s">
        <v>11</v>
      </c>
      <c r="M2364" t="s">
        <v>259</v>
      </c>
    </row>
    <row r="2365" spans="1:13" x14ac:dyDescent="0.25">
      <c r="A2365" t="s">
        <v>378</v>
      </c>
      <c r="B2365">
        <v>338</v>
      </c>
      <c r="F2365">
        <v>0</v>
      </c>
      <c r="H2365" t="s">
        <v>42</v>
      </c>
      <c r="K2365" t="s">
        <v>73</v>
      </c>
      <c r="L2365" t="s">
        <v>11</v>
      </c>
      <c r="M2365" t="s">
        <v>259</v>
      </c>
    </row>
    <row r="2366" spans="1:13" x14ac:dyDescent="0.25">
      <c r="A2366" t="s">
        <v>378</v>
      </c>
      <c r="B2366">
        <v>338</v>
      </c>
      <c r="F2366">
        <v>0</v>
      </c>
      <c r="H2366" t="s">
        <v>42</v>
      </c>
      <c r="K2366" t="s">
        <v>73</v>
      </c>
      <c r="L2366" t="s">
        <v>11</v>
      </c>
      <c r="M2366" t="s">
        <v>259</v>
      </c>
    </row>
    <row r="2367" spans="1:13" x14ac:dyDescent="0.25">
      <c r="A2367" t="s">
        <v>378</v>
      </c>
      <c r="B2367">
        <v>338</v>
      </c>
      <c r="F2367">
        <v>0</v>
      </c>
      <c r="H2367" t="s">
        <v>42</v>
      </c>
      <c r="K2367" t="s">
        <v>73</v>
      </c>
      <c r="L2367" t="s">
        <v>5</v>
      </c>
      <c r="M2367">
        <v>9580449007</v>
      </c>
    </row>
    <row r="2368" spans="1:13" x14ac:dyDescent="0.25">
      <c r="A2368" t="s">
        <v>378</v>
      </c>
      <c r="B2368">
        <v>338</v>
      </c>
      <c r="F2368">
        <v>0</v>
      </c>
      <c r="H2368" t="s">
        <v>42</v>
      </c>
      <c r="K2368" t="s">
        <v>73</v>
      </c>
      <c r="L2368" t="s">
        <v>5</v>
      </c>
      <c r="M2368">
        <v>9580449007</v>
      </c>
    </row>
    <row r="2369" spans="1:13" x14ac:dyDescent="0.25">
      <c r="A2369" t="s">
        <v>378</v>
      </c>
      <c r="B2369">
        <v>338</v>
      </c>
      <c r="F2369">
        <v>0</v>
      </c>
      <c r="H2369" t="s">
        <v>42</v>
      </c>
      <c r="K2369" t="s">
        <v>73</v>
      </c>
      <c r="L2369" t="s">
        <v>5</v>
      </c>
      <c r="M2369">
        <v>9580449007</v>
      </c>
    </row>
    <row r="2370" spans="1:13" x14ac:dyDescent="0.25">
      <c r="A2370" t="s">
        <v>378</v>
      </c>
      <c r="B2370">
        <v>338</v>
      </c>
      <c r="F2370">
        <v>0</v>
      </c>
      <c r="H2370" t="s">
        <v>42</v>
      </c>
      <c r="K2370" t="s">
        <v>73</v>
      </c>
      <c r="L2370" t="s">
        <v>5</v>
      </c>
      <c r="M2370">
        <v>9580449007</v>
      </c>
    </row>
    <row r="2371" spans="1:13" x14ac:dyDescent="0.25">
      <c r="A2371" t="s">
        <v>378</v>
      </c>
      <c r="B2371">
        <v>338</v>
      </c>
      <c r="F2371">
        <v>0</v>
      </c>
      <c r="H2371" t="s">
        <v>42</v>
      </c>
      <c r="K2371" t="s">
        <v>73</v>
      </c>
      <c r="L2371" t="s">
        <v>6</v>
      </c>
      <c r="M2371" t="s">
        <v>259</v>
      </c>
    </row>
    <row r="2372" spans="1:13" x14ac:dyDescent="0.25">
      <c r="A2372" t="s">
        <v>378</v>
      </c>
      <c r="B2372">
        <v>338</v>
      </c>
      <c r="F2372">
        <v>0</v>
      </c>
      <c r="H2372" t="s">
        <v>42</v>
      </c>
      <c r="K2372" t="s">
        <v>73</v>
      </c>
      <c r="L2372" t="s">
        <v>6</v>
      </c>
      <c r="M2372" t="s">
        <v>259</v>
      </c>
    </row>
    <row r="2373" spans="1:13" x14ac:dyDescent="0.25">
      <c r="A2373" t="s">
        <v>378</v>
      </c>
      <c r="B2373">
        <v>338</v>
      </c>
      <c r="F2373">
        <v>0</v>
      </c>
      <c r="H2373" t="s">
        <v>42</v>
      </c>
      <c r="K2373" t="s">
        <v>73</v>
      </c>
      <c r="L2373" t="s">
        <v>6</v>
      </c>
      <c r="M2373" t="s">
        <v>259</v>
      </c>
    </row>
    <row r="2374" spans="1:13" x14ac:dyDescent="0.25">
      <c r="A2374" t="s">
        <v>378</v>
      </c>
      <c r="B2374">
        <v>338</v>
      </c>
      <c r="F2374">
        <v>0</v>
      </c>
      <c r="H2374" t="s">
        <v>42</v>
      </c>
      <c r="K2374" t="s">
        <v>73</v>
      </c>
      <c r="L2374" t="s">
        <v>6</v>
      </c>
      <c r="M2374" t="s">
        <v>259</v>
      </c>
    </row>
    <row r="2375" spans="1:13" x14ac:dyDescent="0.25">
      <c r="A2375" t="s">
        <v>378</v>
      </c>
      <c r="B2375">
        <v>338</v>
      </c>
      <c r="F2375">
        <v>0</v>
      </c>
      <c r="H2375" t="s">
        <v>42</v>
      </c>
      <c r="K2375" t="s">
        <v>73</v>
      </c>
      <c r="L2375" t="s">
        <v>10</v>
      </c>
      <c r="M2375" t="s">
        <v>256</v>
      </c>
    </row>
    <row r="2376" spans="1:13" x14ac:dyDescent="0.25">
      <c r="A2376" t="s">
        <v>378</v>
      </c>
      <c r="B2376">
        <v>338</v>
      </c>
      <c r="F2376">
        <v>0</v>
      </c>
      <c r="H2376" t="s">
        <v>42</v>
      </c>
      <c r="K2376" t="s">
        <v>73</v>
      </c>
      <c r="L2376" t="s">
        <v>10</v>
      </c>
      <c r="M2376" t="s">
        <v>256</v>
      </c>
    </row>
    <row r="2377" spans="1:13" x14ac:dyDescent="0.25">
      <c r="A2377" t="s">
        <v>378</v>
      </c>
      <c r="B2377">
        <v>338</v>
      </c>
      <c r="F2377">
        <v>0</v>
      </c>
      <c r="H2377" t="s">
        <v>42</v>
      </c>
      <c r="K2377" t="s">
        <v>73</v>
      </c>
      <c r="L2377" t="s">
        <v>10</v>
      </c>
      <c r="M2377" t="s">
        <v>256</v>
      </c>
    </row>
    <row r="2378" spans="1:13" x14ac:dyDescent="0.25">
      <c r="A2378" t="s">
        <v>378</v>
      </c>
      <c r="B2378">
        <v>338</v>
      </c>
      <c r="F2378">
        <v>0</v>
      </c>
      <c r="H2378" t="s">
        <v>42</v>
      </c>
      <c r="K2378" t="s">
        <v>73</v>
      </c>
      <c r="L2378" t="s">
        <v>10</v>
      </c>
      <c r="M2378" t="s">
        <v>256</v>
      </c>
    </row>
    <row r="2379" spans="1:13" x14ac:dyDescent="0.25">
      <c r="A2379" t="s">
        <v>378</v>
      </c>
      <c r="B2379">
        <v>338</v>
      </c>
      <c r="F2379">
        <v>0</v>
      </c>
      <c r="H2379" t="s">
        <v>42</v>
      </c>
      <c r="K2379" t="s">
        <v>73</v>
      </c>
      <c r="L2379" t="s">
        <v>13</v>
      </c>
      <c r="M2379" t="s">
        <v>375</v>
      </c>
    </row>
    <row r="2380" spans="1:13" x14ac:dyDescent="0.25">
      <c r="A2380" t="s">
        <v>378</v>
      </c>
      <c r="B2380">
        <v>338</v>
      </c>
      <c r="F2380">
        <v>0</v>
      </c>
      <c r="H2380" t="s">
        <v>42</v>
      </c>
      <c r="K2380" t="s">
        <v>73</v>
      </c>
      <c r="L2380" t="s">
        <v>13</v>
      </c>
      <c r="M2380" t="s">
        <v>375</v>
      </c>
    </row>
    <row r="2381" spans="1:13" x14ac:dyDescent="0.25">
      <c r="A2381" t="s">
        <v>378</v>
      </c>
      <c r="B2381">
        <v>338</v>
      </c>
      <c r="F2381">
        <v>0</v>
      </c>
      <c r="H2381" t="s">
        <v>42</v>
      </c>
      <c r="K2381" t="s">
        <v>73</v>
      </c>
      <c r="L2381" t="s">
        <v>13</v>
      </c>
      <c r="M2381" t="s">
        <v>375</v>
      </c>
    </row>
    <row r="2382" spans="1:13" x14ac:dyDescent="0.25">
      <c r="A2382" t="s">
        <v>378</v>
      </c>
      <c r="B2382">
        <v>338</v>
      </c>
      <c r="F2382">
        <v>0</v>
      </c>
      <c r="H2382" t="s">
        <v>42</v>
      </c>
      <c r="K2382" t="s">
        <v>73</v>
      </c>
      <c r="L2382" t="s">
        <v>13</v>
      </c>
      <c r="M2382" t="s">
        <v>375</v>
      </c>
    </row>
    <row r="2383" spans="1:13" x14ac:dyDescent="0.25">
      <c r="A2383" t="s">
        <v>966</v>
      </c>
      <c r="B2383">
        <v>644</v>
      </c>
      <c r="F2383">
        <v>1</v>
      </c>
      <c r="H2383" s="1">
        <v>15000000000</v>
      </c>
      <c r="K2383" t="s">
        <v>73</v>
      </c>
      <c r="L2383" t="s">
        <v>9</v>
      </c>
      <c r="M2383" t="s">
        <v>770</v>
      </c>
    </row>
    <row r="2384" spans="1:13" x14ac:dyDescent="0.25">
      <c r="A2384" t="s">
        <v>966</v>
      </c>
      <c r="B2384">
        <v>644</v>
      </c>
      <c r="F2384">
        <v>1</v>
      </c>
      <c r="H2384" s="1">
        <v>15000000000</v>
      </c>
      <c r="K2384" t="s">
        <v>73</v>
      </c>
      <c r="L2384" t="s">
        <v>9</v>
      </c>
      <c r="M2384" t="s">
        <v>770</v>
      </c>
    </row>
    <row r="2385" spans="1:13" x14ac:dyDescent="0.25">
      <c r="A2385" t="s">
        <v>966</v>
      </c>
      <c r="B2385">
        <v>644</v>
      </c>
      <c r="F2385">
        <v>1</v>
      </c>
      <c r="H2385" s="1">
        <v>15000000000</v>
      </c>
      <c r="K2385" t="s">
        <v>73</v>
      </c>
      <c r="L2385" t="s">
        <v>9</v>
      </c>
      <c r="M2385" t="s">
        <v>770</v>
      </c>
    </row>
    <row r="2386" spans="1:13" x14ac:dyDescent="0.25">
      <c r="A2386" t="s">
        <v>966</v>
      </c>
      <c r="B2386">
        <v>644</v>
      </c>
      <c r="F2386">
        <v>1</v>
      </c>
      <c r="H2386" s="1">
        <v>15000000000</v>
      </c>
      <c r="K2386" t="s">
        <v>73</v>
      </c>
      <c r="L2386" t="s">
        <v>9</v>
      </c>
      <c r="M2386" t="s">
        <v>770</v>
      </c>
    </row>
    <row r="2387" spans="1:13" x14ac:dyDescent="0.25">
      <c r="A2387" t="s">
        <v>966</v>
      </c>
      <c r="B2387">
        <v>644</v>
      </c>
      <c r="F2387">
        <v>1</v>
      </c>
      <c r="H2387" s="1">
        <v>15000000000</v>
      </c>
      <c r="K2387" t="s">
        <v>73</v>
      </c>
      <c r="L2387" t="s">
        <v>7</v>
      </c>
      <c r="M2387" t="s">
        <v>315</v>
      </c>
    </row>
    <row r="2388" spans="1:13" x14ac:dyDescent="0.25">
      <c r="A2388" t="s">
        <v>966</v>
      </c>
      <c r="B2388">
        <v>644</v>
      </c>
      <c r="F2388">
        <v>1</v>
      </c>
      <c r="H2388" s="1">
        <v>15000000000</v>
      </c>
      <c r="K2388" t="s">
        <v>73</v>
      </c>
      <c r="L2388" t="s">
        <v>7</v>
      </c>
      <c r="M2388" t="s">
        <v>315</v>
      </c>
    </row>
    <row r="2389" spans="1:13" x14ac:dyDescent="0.25">
      <c r="A2389" t="s">
        <v>966</v>
      </c>
      <c r="B2389">
        <v>644</v>
      </c>
      <c r="F2389">
        <v>1</v>
      </c>
      <c r="H2389" s="1">
        <v>15000000000</v>
      </c>
      <c r="K2389" t="s">
        <v>73</v>
      </c>
      <c r="L2389" t="s">
        <v>7</v>
      </c>
      <c r="M2389" t="s">
        <v>315</v>
      </c>
    </row>
    <row r="2390" spans="1:13" x14ac:dyDescent="0.25">
      <c r="A2390" t="s">
        <v>966</v>
      </c>
      <c r="B2390">
        <v>644</v>
      </c>
      <c r="F2390">
        <v>1</v>
      </c>
      <c r="H2390" s="1">
        <v>15000000000</v>
      </c>
      <c r="K2390" t="s">
        <v>73</v>
      </c>
      <c r="L2390" t="s">
        <v>7</v>
      </c>
      <c r="M2390" t="s">
        <v>315</v>
      </c>
    </row>
    <row r="2391" spans="1:13" x14ac:dyDescent="0.25">
      <c r="A2391" t="s">
        <v>966</v>
      </c>
      <c r="B2391">
        <v>644</v>
      </c>
      <c r="F2391">
        <v>1</v>
      </c>
      <c r="H2391" s="1">
        <v>15000000000</v>
      </c>
      <c r="K2391" t="s">
        <v>73</v>
      </c>
      <c r="L2391" t="s">
        <v>12</v>
      </c>
      <c r="M2391" t="s">
        <v>325</v>
      </c>
    </row>
    <row r="2392" spans="1:13" x14ac:dyDescent="0.25">
      <c r="A2392" t="s">
        <v>966</v>
      </c>
      <c r="B2392">
        <v>644</v>
      </c>
      <c r="F2392">
        <v>1</v>
      </c>
      <c r="H2392" s="1">
        <v>15000000000</v>
      </c>
      <c r="K2392" t="s">
        <v>73</v>
      </c>
      <c r="L2392" t="s">
        <v>12</v>
      </c>
      <c r="M2392" t="s">
        <v>325</v>
      </c>
    </row>
    <row r="2393" spans="1:13" x14ac:dyDescent="0.25">
      <c r="A2393" t="s">
        <v>966</v>
      </c>
      <c r="B2393">
        <v>644</v>
      </c>
      <c r="F2393">
        <v>1</v>
      </c>
      <c r="H2393" s="1">
        <v>15000000000</v>
      </c>
      <c r="K2393" t="s">
        <v>73</v>
      </c>
      <c r="L2393" t="s">
        <v>12</v>
      </c>
      <c r="M2393" t="s">
        <v>325</v>
      </c>
    </row>
    <row r="2394" spans="1:13" x14ac:dyDescent="0.25">
      <c r="A2394" t="s">
        <v>966</v>
      </c>
      <c r="B2394">
        <v>644</v>
      </c>
      <c r="F2394">
        <v>1</v>
      </c>
      <c r="H2394" s="1">
        <v>15000000000</v>
      </c>
      <c r="K2394" t="s">
        <v>73</v>
      </c>
      <c r="L2394" t="s">
        <v>12</v>
      </c>
      <c r="M2394" t="s">
        <v>325</v>
      </c>
    </row>
    <row r="2395" spans="1:13" x14ac:dyDescent="0.25">
      <c r="A2395" t="s">
        <v>966</v>
      </c>
      <c r="B2395">
        <v>644</v>
      </c>
      <c r="F2395">
        <v>1</v>
      </c>
      <c r="H2395" s="1">
        <v>15000000000</v>
      </c>
      <c r="K2395" t="s">
        <v>73</v>
      </c>
      <c r="L2395" t="s">
        <v>13</v>
      </c>
      <c r="M2395" t="s">
        <v>90</v>
      </c>
    </row>
    <row r="2396" spans="1:13" x14ac:dyDescent="0.25">
      <c r="A2396" t="s">
        <v>966</v>
      </c>
      <c r="B2396">
        <v>644</v>
      </c>
      <c r="F2396">
        <v>1</v>
      </c>
      <c r="H2396" s="1">
        <v>15000000000</v>
      </c>
      <c r="K2396" t="s">
        <v>73</v>
      </c>
      <c r="L2396" t="s">
        <v>13</v>
      </c>
      <c r="M2396" t="s">
        <v>90</v>
      </c>
    </row>
    <row r="2397" spans="1:13" x14ac:dyDescent="0.25">
      <c r="A2397" t="s">
        <v>966</v>
      </c>
      <c r="B2397">
        <v>644</v>
      </c>
      <c r="F2397">
        <v>1</v>
      </c>
      <c r="H2397" s="1">
        <v>15000000000</v>
      </c>
      <c r="K2397" t="s">
        <v>73</v>
      </c>
      <c r="L2397" t="s">
        <v>13</v>
      </c>
      <c r="M2397" t="s">
        <v>90</v>
      </c>
    </row>
    <row r="2398" spans="1:13" x14ac:dyDescent="0.25">
      <c r="A2398" t="s">
        <v>966</v>
      </c>
      <c r="B2398">
        <v>644</v>
      </c>
      <c r="F2398">
        <v>1</v>
      </c>
      <c r="H2398" s="1">
        <v>15000000000</v>
      </c>
      <c r="K2398" t="s">
        <v>73</v>
      </c>
      <c r="L2398" t="s">
        <v>13</v>
      </c>
      <c r="M2398" t="s">
        <v>90</v>
      </c>
    </row>
    <row r="2399" spans="1:13" x14ac:dyDescent="0.25">
      <c r="A2399" t="s">
        <v>143</v>
      </c>
      <c r="B2399">
        <v>159</v>
      </c>
      <c r="F2399">
        <v>1</v>
      </c>
      <c r="H2399" s="1">
        <v>20000000000</v>
      </c>
      <c r="K2399" t="s">
        <v>28</v>
      </c>
      <c r="L2399" t="s">
        <v>9</v>
      </c>
      <c r="M2399" s="3" t="s">
        <v>1349</v>
      </c>
    </row>
    <row r="2400" spans="1:13" x14ac:dyDescent="0.25">
      <c r="A2400" t="s">
        <v>143</v>
      </c>
      <c r="B2400">
        <v>159</v>
      </c>
      <c r="F2400">
        <v>1</v>
      </c>
      <c r="H2400" s="1">
        <v>20000000000</v>
      </c>
      <c r="K2400" t="s">
        <v>28</v>
      </c>
      <c r="L2400" t="s">
        <v>8</v>
      </c>
    </row>
    <row r="2401" spans="1:13" x14ac:dyDescent="0.25">
      <c r="A2401" t="s">
        <v>143</v>
      </c>
      <c r="B2401">
        <v>159</v>
      </c>
      <c r="F2401">
        <v>1</v>
      </c>
      <c r="H2401" s="1">
        <v>20000000000</v>
      </c>
      <c r="K2401" t="s">
        <v>28</v>
      </c>
      <c r="L2401" t="s">
        <v>7</v>
      </c>
    </row>
    <row r="2402" spans="1:13" x14ac:dyDescent="0.25">
      <c r="A2402" t="s">
        <v>143</v>
      </c>
      <c r="B2402">
        <v>159</v>
      </c>
      <c r="F2402">
        <v>1</v>
      </c>
      <c r="H2402" s="1">
        <v>20000000000</v>
      </c>
      <c r="K2402" t="s">
        <v>28</v>
      </c>
      <c r="L2402" t="s">
        <v>12</v>
      </c>
      <c r="M2402" t="s">
        <v>264</v>
      </c>
    </row>
    <row r="2403" spans="1:13" x14ac:dyDescent="0.25">
      <c r="A2403" t="s">
        <v>143</v>
      </c>
      <c r="B2403">
        <v>159</v>
      </c>
      <c r="F2403">
        <v>1</v>
      </c>
      <c r="H2403" s="1">
        <v>20000000000</v>
      </c>
      <c r="K2403" t="s">
        <v>28</v>
      </c>
      <c r="L2403" t="s">
        <v>11</v>
      </c>
      <c r="M2403" t="s">
        <v>28</v>
      </c>
    </row>
    <row r="2404" spans="1:13" x14ac:dyDescent="0.25">
      <c r="A2404" t="s">
        <v>143</v>
      </c>
      <c r="B2404">
        <v>159</v>
      </c>
      <c r="F2404">
        <v>1</v>
      </c>
      <c r="H2404" s="1">
        <v>20000000000</v>
      </c>
      <c r="K2404" t="s">
        <v>28</v>
      </c>
      <c r="L2404" t="s">
        <v>5</v>
      </c>
      <c r="M2404" t="s">
        <v>2379</v>
      </c>
    </row>
    <row r="2405" spans="1:13" x14ac:dyDescent="0.25">
      <c r="A2405" t="s">
        <v>143</v>
      </c>
      <c r="B2405">
        <v>159</v>
      </c>
      <c r="F2405">
        <v>1</v>
      </c>
      <c r="H2405" s="1">
        <v>20000000000</v>
      </c>
      <c r="K2405" t="s">
        <v>28</v>
      </c>
      <c r="L2405" t="s">
        <v>6</v>
      </c>
      <c r="M2405" t="s">
        <v>2379</v>
      </c>
    </row>
    <row r="2406" spans="1:13" x14ac:dyDescent="0.25">
      <c r="A2406" t="s">
        <v>143</v>
      </c>
      <c r="B2406">
        <v>159</v>
      </c>
      <c r="F2406">
        <v>1</v>
      </c>
      <c r="H2406" s="1">
        <v>20000000000</v>
      </c>
      <c r="K2406" t="s">
        <v>28</v>
      </c>
      <c r="L2406" t="s">
        <v>10</v>
      </c>
      <c r="M2406" t="s">
        <v>256</v>
      </c>
    </row>
    <row r="2407" spans="1:13" x14ac:dyDescent="0.25">
      <c r="A2407" t="s">
        <v>143</v>
      </c>
      <c r="B2407">
        <v>159</v>
      </c>
      <c r="F2407">
        <v>1</v>
      </c>
      <c r="H2407" s="1">
        <v>20000000000</v>
      </c>
      <c r="K2407" t="s">
        <v>28</v>
      </c>
      <c r="L2407" t="s">
        <v>14</v>
      </c>
    </row>
    <row r="2408" spans="1:13" x14ac:dyDescent="0.25">
      <c r="A2408" t="s">
        <v>143</v>
      </c>
      <c r="B2408">
        <v>159</v>
      </c>
      <c r="F2408">
        <v>1</v>
      </c>
      <c r="H2408" s="1">
        <v>20000000000</v>
      </c>
      <c r="K2408" t="s">
        <v>28</v>
      </c>
      <c r="L2408" t="s">
        <v>16</v>
      </c>
    </row>
    <row r="2409" spans="1:13" x14ac:dyDescent="0.25">
      <c r="A2409" t="s">
        <v>1354</v>
      </c>
      <c r="B2409">
        <v>334</v>
      </c>
      <c r="F2409">
        <v>1</v>
      </c>
      <c r="H2409" s="1">
        <v>35000000000</v>
      </c>
      <c r="K2409" t="s">
        <v>366</v>
      </c>
      <c r="L2409" t="s">
        <v>9</v>
      </c>
      <c r="M2409" t="s">
        <v>368</v>
      </c>
    </row>
    <row r="2410" spans="1:13" x14ac:dyDescent="0.25">
      <c r="A2410" t="s">
        <v>1354</v>
      </c>
      <c r="B2410">
        <v>334</v>
      </c>
      <c r="F2410">
        <v>1</v>
      </c>
      <c r="H2410" s="1">
        <v>35000000000</v>
      </c>
      <c r="K2410" t="s">
        <v>366</v>
      </c>
      <c r="L2410" t="s">
        <v>7</v>
      </c>
      <c r="M2410" t="s">
        <v>367</v>
      </c>
    </row>
    <row r="2411" spans="1:13" x14ac:dyDescent="0.25">
      <c r="A2411" t="s">
        <v>1354</v>
      </c>
      <c r="B2411">
        <v>334</v>
      </c>
      <c r="F2411">
        <v>1</v>
      </c>
      <c r="H2411" s="1">
        <v>35000000000</v>
      </c>
      <c r="K2411" t="s">
        <v>366</v>
      </c>
      <c r="L2411" t="s">
        <v>13</v>
      </c>
      <c r="M2411" t="s">
        <v>2387</v>
      </c>
    </row>
    <row r="2412" spans="1:13" x14ac:dyDescent="0.25">
      <c r="A2412" t="s">
        <v>762</v>
      </c>
      <c r="B2412">
        <v>540</v>
      </c>
      <c r="F2412">
        <v>1</v>
      </c>
      <c r="H2412" s="1">
        <v>18000000000</v>
      </c>
      <c r="K2412" t="s">
        <v>1331</v>
      </c>
      <c r="L2412" t="s">
        <v>9</v>
      </c>
      <c r="M2412" t="s">
        <v>763</v>
      </c>
    </row>
    <row r="2413" spans="1:13" x14ac:dyDescent="0.25">
      <c r="A2413" t="s">
        <v>762</v>
      </c>
      <c r="B2413">
        <v>540</v>
      </c>
      <c r="F2413">
        <v>1</v>
      </c>
      <c r="H2413" s="1">
        <v>18000000000</v>
      </c>
      <c r="K2413" t="s">
        <v>1331</v>
      </c>
      <c r="L2413" t="s">
        <v>8</v>
      </c>
      <c r="M2413">
        <v>3</v>
      </c>
    </row>
    <row r="2414" spans="1:13" x14ac:dyDescent="0.25">
      <c r="A2414" t="s">
        <v>762</v>
      </c>
      <c r="B2414">
        <v>540</v>
      </c>
      <c r="F2414">
        <v>1</v>
      </c>
      <c r="H2414" s="1">
        <v>18000000000</v>
      </c>
      <c r="K2414" t="s">
        <v>1331</v>
      </c>
      <c r="L2414" t="s">
        <v>7</v>
      </c>
      <c r="M2414" t="s">
        <v>310</v>
      </c>
    </row>
    <row r="2415" spans="1:13" x14ac:dyDescent="0.25">
      <c r="A2415" t="s">
        <v>762</v>
      </c>
      <c r="B2415">
        <v>540</v>
      </c>
      <c r="F2415">
        <v>1</v>
      </c>
      <c r="H2415" s="1">
        <v>18000000000</v>
      </c>
      <c r="K2415" t="s">
        <v>1331</v>
      </c>
      <c r="L2415" t="s">
        <v>12</v>
      </c>
      <c r="M2415" t="s">
        <v>264</v>
      </c>
    </row>
    <row r="2416" spans="1:13" x14ac:dyDescent="0.25">
      <c r="A2416" t="s">
        <v>762</v>
      </c>
      <c r="B2416">
        <v>540</v>
      </c>
      <c r="F2416">
        <v>1</v>
      </c>
      <c r="H2416" s="1">
        <v>18000000000</v>
      </c>
      <c r="K2416" t="s">
        <v>1331</v>
      </c>
      <c r="L2416" t="s">
        <v>6</v>
      </c>
      <c r="M2416">
        <v>9789584232090</v>
      </c>
    </row>
    <row r="2417" spans="1:13" x14ac:dyDescent="0.25">
      <c r="A2417" t="s">
        <v>762</v>
      </c>
      <c r="B2417">
        <v>540</v>
      </c>
      <c r="F2417">
        <v>1</v>
      </c>
      <c r="H2417" s="1">
        <v>18000000000</v>
      </c>
      <c r="K2417" t="s">
        <v>1331</v>
      </c>
      <c r="L2417" t="s">
        <v>13</v>
      </c>
      <c r="M2417" t="s">
        <v>90</v>
      </c>
    </row>
    <row r="2418" spans="1:13" x14ac:dyDescent="0.25">
      <c r="A2418" t="s">
        <v>1489</v>
      </c>
      <c r="B2418">
        <v>551</v>
      </c>
      <c r="F2418">
        <v>1</v>
      </c>
      <c r="H2418" s="1">
        <v>5000000000</v>
      </c>
      <c r="K2418" t="s">
        <v>1449</v>
      </c>
      <c r="L2418" t="s">
        <v>9</v>
      </c>
      <c r="M2418" t="s">
        <v>788</v>
      </c>
    </row>
    <row r="2419" spans="1:13" x14ac:dyDescent="0.25">
      <c r="A2419" t="s">
        <v>1489</v>
      </c>
      <c r="B2419">
        <v>551</v>
      </c>
      <c r="F2419">
        <v>1</v>
      </c>
      <c r="H2419" s="1">
        <v>5000000000</v>
      </c>
      <c r="K2419" t="s">
        <v>1449</v>
      </c>
      <c r="L2419" t="s">
        <v>7</v>
      </c>
      <c r="M2419" t="s">
        <v>310</v>
      </c>
    </row>
    <row r="2420" spans="1:13" x14ac:dyDescent="0.25">
      <c r="A2420" t="s">
        <v>1489</v>
      </c>
      <c r="B2420">
        <v>551</v>
      </c>
      <c r="F2420">
        <v>1</v>
      </c>
      <c r="H2420" s="1">
        <v>5000000000</v>
      </c>
      <c r="K2420" t="s">
        <v>1449</v>
      </c>
      <c r="L2420" t="s">
        <v>12</v>
      </c>
      <c r="M2420" t="s">
        <v>264</v>
      </c>
    </row>
    <row r="2421" spans="1:13" x14ac:dyDescent="0.25">
      <c r="A2421" t="s">
        <v>1489</v>
      </c>
      <c r="B2421">
        <v>551</v>
      </c>
      <c r="F2421">
        <v>1</v>
      </c>
      <c r="H2421" s="1">
        <v>5000000000</v>
      </c>
      <c r="K2421" t="s">
        <v>1449</v>
      </c>
      <c r="L2421" t="s">
        <v>5</v>
      </c>
      <c r="M2421" t="s">
        <v>787</v>
      </c>
    </row>
    <row r="2422" spans="1:13" x14ac:dyDescent="0.25">
      <c r="A2422" t="s">
        <v>1489</v>
      </c>
      <c r="B2422">
        <v>551</v>
      </c>
      <c r="F2422">
        <v>1</v>
      </c>
      <c r="H2422" s="1">
        <v>5000000000</v>
      </c>
      <c r="K2422" t="s">
        <v>1449</v>
      </c>
      <c r="L2422" t="s">
        <v>6</v>
      </c>
      <c r="M2422">
        <v>9788477511250</v>
      </c>
    </row>
    <row r="2423" spans="1:13" x14ac:dyDescent="0.25">
      <c r="A2423" t="s">
        <v>1489</v>
      </c>
      <c r="B2423">
        <v>551</v>
      </c>
      <c r="F2423">
        <v>1</v>
      </c>
      <c r="H2423" s="1">
        <v>5000000000</v>
      </c>
      <c r="K2423" t="s">
        <v>1449</v>
      </c>
      <c r="L2423" t="s">
        <v>13</v>
      </c>
      <c r="M2423" t="s">
        <v>90</v>
      </c>
    </row>
    <row r="2424" spans="1:13" x14ac:dyDescent="0.25">
      <c r="A2424" t="s">
        <v>1104</v>
      </c>
      <c r="B2424">
        <v>730</v>
      </c>
      <c r="F2424">
        <v>1</v>
      </c>
      <c r="H2424" s="1">
        <v>30000000000</v>
      </c>
      <c r="K2424" t="s">
        <v>26</v>
      </c>
      <c r="L2424" t="s">
        <v>9</v>
      </c>
      <c r="M2424" t="s">
        <v>1249</v>
      </c>
    </row>
    <row r="2425" spans="1:13" x14ac:dyDescent="0.25">
      <c r="A2425" t="s">
        <v>1104</v>
      </c>
      <c r="B2425">
        <v>730</v>
      </c>
      <c r="F2425">
        <v>1</v>
      </c>
      <c r="H2425" s="1">
        <v>30000000000</v>
      </c>
      <c r="K2425" t="s">
        <v>26</v>
      </c>
      <c r="L2425" t="s">
        <v>7</v>
      </c>
      <c r="M2425" t="s">
        <v>320</v>
      </c>
    </row>
    <row r="2426" spans="1:13" x14ac:dyDescent="0.25">
      <c r="A2426" t="s">
        <v>1104</v>
      </c>
      <c r="B2426">
        <v>730</v>
      </c>
      <c r="F2426">
        <v>1</v>
      </c>
      <c r="H2426" s="1">
        <v>30000000000</v>
      </c>
      <c r="K2426" t="s">
        <v>26</v>
      </c>
      <c r="L2426" t="s">
        <v>12</v>
      </c>
      <c r="M2426" t="s">
        <v>264</v>
      </c>
    </row>
    <row r="2427" spans="1:13" x14ac:dyDescent="0.25">
      <c r="A2427" t="s">
        <v>1104</v>
      </c>
      <c r="B2427">
        <v>730</v>
      </c>
      <c r="F2427">
        <v>1</v>
      </c>
      <c r="H2427" s="1">
        <v>30000000000</v>
      </c>
      <c r="K2427" t="s">
        <v>26</v>
      </c>
      <c r="L2427" t="s">
        <v>13</v>
      </c>
      <c r="M2427" t="s">
        <v>90</v>
      </c>
    </row>
    <row r="2428" spans="1:13" x14ac:dyDescent="0.25">
      <c r="A2428" t="s">
        <v>774</v>
      </c>
      <c r="B2428">
        <v>547</v>
      </c>
      <c r="F2428">
        <v>1</v>
      </c>
      <c r="H2428" s="1">
        <v>20000000000</v>
      </c>
      <c r="K2428" t="s">
        <v>1282</v>
      </c>
      <c r="L2428" t="s">
        <v>9</v>
      </c>
      <c r="M2428" t="s">
        <v>777</v>
      </c>
    </row>
    <row r="2429" spans="1:13" x14ac:dyDescent="0.25">
      <c r="A2429" t="s">
        <v>890</v>
      </c>
      <c r="B2429">
        <v>601</v>
      </c>
      <c r="F2429">
        <v>1</v>
      </c>
      <c r="H2429" s="1">
        <v>15000000000</v>
      </c>
      <c r="K2429" t="s">
        <v>1282</v>
      </c>
      <c r="L2429" t="s">
        <v>9</v>
      </c>
      <c r="M2429" t="s">
        <v>892</v>
      </c>
    </row>
    <row r="2430" spans="1:13" x14ac:dyDescent="0.25">
      <c r="A2430" t="s">
        <v>774</v>
      </c>
      <c r="B2430">
        <v>547</v>
      </c>
      <c r="F2430">
        <v>1</v>
      </c>
      <c r="H2430" s="1">
        <v>20000000000</v>
      </c>
      <c r="K2430" t="s">
        <v>1282</v>
      </c>
      <c r="L2430" t="s">
        <v>8</v>
      </c>
      <c r="M2430">
        <v>22</v>
      </c>
    </row>
    <row r="2431" spans="1:13" x14ac:dyDescent="0.25">
      <c r="A2431" t="s">
        <v>774</v>
      </c>
      <c r="B2431">
        <v>547</v>
      </c>
      <c r="F2431">
        <v>1</v>
      </c>
      <c r="H2431" s="1">
        <v>20000000000</v>
      </c>
      <c r="K2431" t="s">
        <v>1282</v>
      </c>
      <c r="L2431" t="s">
        <v>7</v>
      </c>
      <c r="M2431" t="s">
        <v>776</v>
      </c>
    </row>
    <row r="2432" spans="1:13" x14ac:dyDescent="0.25">
      <c r="A2432" t="s">
        <v>890</v>
      </c>
      <c r="B2432">
        <v>601</v>
      </c>
      <c r="F2432">
        <v>1</v>
      </c>
      <c r="H2432" s="1">
        <v>15000000000</v>
      </c>
      <c r="K2432" t="s">
        <v>1282</v>
      </c>
      <c r="L2432" t="s">
        <v>7</v>
      </c>
      <c r="M2432" t="s">
        <v>891</v>
      </c>
    </row>
    <row r="2433" spans="1:13" x14ac:dyDescent="0.25">
      <c r="A2433" t="s">
        <v>774</v>
      </c>
      <c r="B2433">
        <v>547</v>
      </c>
      <c r="F2433">
        <v>1</v>
      </c>
      <c r="H2433" s="1">
        <v>20000000000</v>
      </c>
      <c r="K2433" t="s">
        <v>1282</v>
      </c>
      <c r="L2433" t="s">
        <v>12</v>
      </c>
      <c r="M2433" t="s">
        <v>264</v>
      </c>
    </row>
    <row r="2434" spans="1:13" x14ac:dyDescent="0.25">
      <c r="A2434" t="s">
        <v>890</v>
      </c>
      <c r="B2434">
        <v>601</v>
      </c>
      <c r="F2434">
        <v>1</v>
      </c>
      <c r="H2434" s="1">
        <v>15000000000</v>
      </c>
      <c r="K2434" t="s">
        <v>1282</v>
      </c>
      <c r="L2434" t="s">
        <v>12</v>
      </c>
      <c r="M2434" t="s">
        <v>264</v>
      </c>
    </row>
    <row r="2435" spans="1:13" x14ac:dyDescent="0.25">
      <c r="A2435" t="s">
        <v>774</v>
      </c>
      <c r="B2435">
        <v>547</v>
      </c>
      <c r="F2435">
        <v>1</v>
      </c>
      <c r="H2435" s="1">
        <v>20000000000</v>
      </c>
      <c r="K2435" t="s">
        <v>1282</v>
      </c>
      <c r="L2435" t="s">
        <v>5</v>
      </c>
      <c r="M2435" t="s">
        <v>775</v>
      </c>
    </row>
    <row r="2436" spans="1:13" x14ac:dyDescent="0.25">
      <c r="A2436" t="s">
        <v>890</v>
      </c>
      <c r="B2436">
        <v>601</v>
      </c>
      <c r="F2436">
        <v>1</v>
      </c>
      <c r="H2436" s="1">
        <v>15000000000</v>
      </c>
      <c r="K2436" t="s">
        <v>1282</v>
      </c>
      <c r="L2436" t="s">
        <v>5</v>
      </c>
      <c r="M2436">
        <v>8425211017</v>
      </c>
    </row>
    <row r="2437" spans="1:13" x14ac:dyDescent="0.25">
      <c r="A2437" t="s">
        <v>774</v>
      </c>
      <c r="B2437">
        <v>547</v>
      </c>
      <c r="F2437">
        <v>1</v>
      </c>
      <c r="H2437" s="1">
        <v>20000000000</v>
      </c>
      <c r="K2437" t="s">
        <v>1282</v>
      </c>
      <c r="L2437" t="s">
        <v>6</v>
      </c>
      <c r="M2437">
        <v>9788425420924</v>
      </c>
    </row>
    <row r="2438" spans="1:13" x14ac:dyDescent="0.25">
      <c r="A2438" t="s">
        <v>774</v>
      </c>
      <c r="B2438">
        <v>547</v>
      </c>
      <c r="F2438">
        <v>1</v>
      </c>
      <c r="H2438" s="1">
        <v>20000000000</v>
      </c>
      <c r="K2438" t="s">
        <v>1282</v>
      </c>
      <c r="L2438" t="s">
        <v>13</v>
      </c>
      <c r="M2438" t="s">
        <v>90</v>
      </c>
    </row>
    <row r="2439" spans="1:13" x14ac:dyDescent="0.25">
      <c r="A2439" t="s">
        <v>890</v>
      </c>
      <c r="B2439">
        <v>601</v>
      </c>
      <c r="F2439">
        <v>1</v>
      </c>
      <c r="H2439" s="1">
        <v>15000000000</v>
      </c>
      <c r="K2439" t="s">
        <v>1282</v>
      </c>
      <c r="L2439" t="s">
        <v>13</v>
      </c>
      <c r="M2439" t="s">
        <v>90</v>
      </c>
    </row>
    <row r="2440" spans="1:13" x14ac:dyDescent="0.25">
      <c r="A2440" t="s">
        <v>116</v>
      </c>
      <c r="B2440">
        <v>130</v>
      </c>
      <c r="F2440">
        <v>1</v>
      </c>
      <c r="H2440" s="1">
        <v>15000000000</v>
      </c>
      <c r="K2440" t="s">
        <v>117</v>
      </c>
      <c r="L2440" t="s">
        <v>9</v>
      </c>
      <c r="M2440" t="s">
        <v>1690</v>
      </c>
    </row>
    <row r="2441" spans="1:13" x14ac:dyDescent="0.25">
      <c r="A2441" t="s">
        <v>116</v>
      </c>
      <c r="B2441">
        <v>130</v>
      </c>
      <c r="F2441">
        <v>1</v>
      </c>
      <c r="H2441" s="1">
        <v>15000000000</v>
      </c>
      <c r="K2441" t="s">
        <v>117</v>
      </c>
      <c r="L2441" t="s">
        <v>8</v>
      </c>
      <c r="M2441">
        <v>2003</v>
      </c>
    </row>
    <row r="2442" spans="1:13" x14ac:dyDescent="0.25">
      <c r="A2442" t="s">
        <v>116</v>
      </c>
      <c r="B2442">
        <v>130</v>
      </c>
      <c r="F2442">
        <v>1</v>
      </c>
      <c r="H2442" s="1">
        <v>15000000000</v>
      </c>
      <c r="K2442" t="s">
        <v>117</v>
      </c>
      <c r="L2442" t="s">
        <v>7</v>
      </c>
      <c r="M2442" t="s">
        <v>467</v>
      </c>
    </row>
    <row r="2443" spans="1:13" x14ac:dyDescent="0.25">
      <c r="A2443" t="s">
        <v>116</v>
      </c>
      <c r="B2443">
        <v>130</v>
      </c>
      <c r="F2443">
        <v>1</v>
      </c>
      <c r="H2443" s="1">
        <v>15000000000</v>
      </c>
      <c r="K2443" t="s">
        <v>117</v>
      </c>
      <c r="L2443" t="s">
        <v>12</v>
      </c>
      <c r="M2443" t="s">
        <v>264</v>
      </c>
    </row>
    <row r="2444" spans="1:13" x14ac:dyDescent="0.25">
      <c r="A2444" t="s">
        <v>116</v>
      </c>
      <c r="B2444">
        <v>130</v>
      </c>
      <c r="F2444">
        <v>1</v>
      </c>
      <c r="H2444" s="1">
        <v>15000000000</v>
      </c>
      <c r="K2444" t="s">
        <v>117</v>
      </c>
      <c r="L2444" t="s">
        <v>11</v>
      </c>
      <c r="M2444" t="s">
        <v>117</v>
      </c>
    </row>
    <row r="2445" spans="1:13" x14ac:dyDescent="0.25">
      <c r="A2445" t="s">
        <v>116</v>
      </c>
      <c r="B2445">
        <v>130</v>
      </c>
      <c r="F2445">
        <v>1</v>
      </c>
      <c r="H2445" s="1">
        <v>15000000000</v>
      </c>
      <c r="K2445" t="s">
        <v>117</v>
      </c>
      <c r="L2445" t="s">
        <v>5</v>
      </c>
      <c r="M2445">
        <v>9583007218</v>
      </c>
    </row>
    <row r="2446" spans="1:13" x14ac:dyDescent="0.25">
      <c r="A2446" t="s">
        <v>116</v>
      </c>
      <c r="B2446">
        <v>130</v>
      </c>
      <c r="F2446">
        <v>1</v>
      </c>
      <c r="H2446" s="1">
        <v>15000000000</v>
      </c>
      <c r="K2446" t="s">
        <v>117</v>
      </c>
      <c r="L2446" t="s">
        <v>6</v>
      </c>
      <c r="M2446">
        <v>9789583007217</v>
      </c>
    </row>
    <row r="2447" spans="1:13" x14ac:dyDescent="0.25">
      <c r="A2447" t="s">
        <v>116</v>
      </c>
      <c r="B2447">
        <v>130</v>
      </c>
      <c r="F2447">
        <v>1</v>
      </c>
      <c r="H2447" s="1">
        <v>15000000000</v>
      </c>
      <c r="K2447" t="s">
        <v>117</v>
      </c>
      <c r="L2447" t="s">
        <v>10</v>
      </c>
    </row>
    <row r="2448" spans="1:13" x14ac:dyDescent="0.25">
      <c r="A2448" t="s">
        <v>116</v>
      </c>
      <c r="B2448">
        <v>130</v>
      </c>
      <c r="F2448">
        <v>1</v>
      </c>
      <c r="H2448" s="1">
        <v>15000000000</v>
      </c>
      <c r="K2448" t="s">
        <v>117</v>
      </c>
      <c r="L2448" t="s">
        <v>13</v>
      </c>
      <c r="M2448" t="s">
        <v>90</v>
      </c>
    </row>
    <row r="2449" spans="1:13" x14ac:dyDescent="0.25">
      <c r="A2449" t="s">
        <v>116</v>
      </c>
      <c r="B2449">
        <v>130</v>
      </c>
      <c r="F2449">
        <v>1</v>
      </c>
      <c r="H2449" s="1">
        <v>15000000000</v>
      </c>
      <c r="K2449" t="s">
        <v>117</v>
      </c>
      <c r="L2449" t="s">
        <v>14</v>
      </c>
    </row>
    <row r="2450" spans="1:13" x14ac:dyDescent="0.25">
      <c r="A2450" t="s">
        <v>116</v>
      </c>
      <c r="B2450">
        <v>130</v>
      </c>
      <c r="F2450">
        <v>1</v>
      </c>
      <c r="H2450" s="1">
        <v>15000000000</v>
      </c>
      <c r="K2450" t="s">
        <v>117</v>
      </c>
      <c r="L2450" t="s">
        <v>16</v>
      </c>
    </row>
    <row r="2451" spans="1:13" x14ac:dyDescent="0.25">
      <c r="A2451" t="s">
        <v>1293</v>
      </c>
      <c r="B2451">
        <v>354</v>
      </c>
      <c r="F2451">
        <v>0</v>
      </c>
      <c r="H2451" s="1">
        <v>3000000000</v>
      </c>
      <c r="K2451" t="s">
        <v>26</v>
      </c>
      <c r="L2451" t="s">
        <v>9</v>
      </c>
      <c r="M2451" t="s">
        <v>1294</v>
      </c>
    </row>
    <row r="2452" spans="1:13" x14ac:dyDescent="0.25">
      <c r="A2452" t="s">
        <v>1293</v>
      </c>
      <c r="B2452">
        <v>354</v>
      </c>
      <c r="F2452">
        <v>0</v>
      </c>
      <c r="H2452" s="1">
        <v>3000000000</v>
      </c>
      <c r="K2452" t="s">
        <v>26</v>
      </c>
      <c r="L2452" t="s">
        <v>8</v>
      </c>
      <c r="M2452" t="s">
        <v>259</v>
      </c>
    </row>
    <row r="2453" spans="1:13" x14ac:dyDescent="0.25">
      <c r="A2453" t="s">
        <v>1293</v>
      </c>
      <c r="B2453">
        <v>354</v>
      </c>
      <c r="F2453">
        <v>0</v>
      </c>
      <c r="H2453" s="1">
        <v>3000000000</v>
      </c>
      <c r="K2453" t="s">
        <v>26</v>
      </c>
      <c r="L2453" t="s">
        <v>7</v>
      </c>
      <c r="M2453" t="s">
        <v>408</v>
      </c>
    </row>
    <row r="2454" spans="1:13" x14ac:dyDescent="0.25">
      <c r="A2454" t="s">
        <v>1293</v>
      </c>
      <c r="B2454">
        <v>354</v>
      </c>
      <c r="F2454">
        <v>0</v>
      </c>
      <c r="H2454" s="1">
        <v>3000000000</v>
      </c>
      <c r="K2454" t="s">
        <v>26</v>
      </c>
      <c r="L2454" t="s">
        <v>12</v>
      </c>
      <c r="M2454" t="s">
        <v>409</v>
      </c>
    </row>
    <row r="2455" spans="1:13" x14ac:dyDescent="0.25">
      <c r="A2455" t="s">
        <v>1293</v>
      </c>
      <c r="B2455">
        <v>354</v>
      </c>
      <c r="F2455">
        <v>0</v>
      </c>
      <c r="H2455" s="1">
        <v>3000000000</v>
      </c>
      <c r="K2455" t="s">
        <v>26</v>
      </c>
      <c r="L2455" t="s">
        <v>11</v>
      </c>
      <c r="M2455" t="s">
        <v>259</v>
      </c>
    </row>
    <row r="2456" spans="1:13" x14ac:dyDescent="0.25">
      <c r="A2456" t="s">
        <v>1293</v>
      </c>
      <c r="B2456">
        <v>354</v>
      </c>
      <c r="F2456">
        <v>0</v>
      </c>
      <c r="H2456" s="1">
        <v>3000000000</v>
      </c>
      <c r="K2456" t="s">
        <v>26</v>
      </c>
      <c r="L2456" t="s">
        <v>5</v>
      </c>
      <c r="M2456" t="s">
        <v>259</v>
      </c>
    </row>
    <row r="2457" spans="1:13" x14ac:dyDescent="0.25">
      <c r="A2457" t="s">
        <v>1293</v>
      </c>
      <c r="B2457">
        <v>354</v>
      </c>
      <c r="F2457">
        <v>0</v>
      </c>
      <c r="H2457" s="1">
        <v>3000000000</v>
      </c>
      <c r="K2457" t="s">
        <v>26</v>
      </c>
      <c r="L2457" t="s">
        <v>6</v>
      </c>
      <c r="M2457" t="s">
        <v>259</v>
      </c>
    </row>
    <row r="2458" spans="1:13" x14ac:dyDescent="0.25">
      <c r="A2458" t="s">
        <v>1293</v>
      </c>
      <c r="B2458">
        <v>354</v>
      </c>
      <c r="F2458">
        <v>0</v>
      </c>
      <c r="H2458" s="1">
        <v>3000000000</v>
      </c>
      <c r="K2458" t="s">
        <v>26</v>
      </c>
      <c r="L2458" t="s">
        <v>10</v>
      </c>
      <c r="M2458" t="s">
        <v>1400</v>
      </c>
    </row>
    <row r="2459" spans="1:13" x14ac:dyDescent="0.25">
      <c r="A2459" t="s">
        <v>1293</v>
      </c>
      <c r="B2459">
        <v>354</v>
      </c>
      <c r="F2459">
        <v>0</v>
      </c>
      <c r="H2459" s="1">
        <v>3000000000</v>
      </c>
      <c r="K2459" t="s">
        <v>26</v>
      </c>
      <c r="L2459" t="s">
        <v>13</v>
      </c>
      <c r="M2459" t="s">
        <v>375</v>
      </c>
    </row>
    <row r="2460" spans="1:13" x14ac:dyDescent="0.25">
      <c r="A2460" t="s">
        <v>54</v>
      </c>
      <c r="B2460">
        <v>39</v>
      </c>
      <c r="F2460">
        <v>1</v>
      </c>
      <c r="H2460" s="1">
        <v>10000000000</v>
      </c>
      <c r="K2460" t="s">
        <v>1429</v>
      </c>
      <c r="L2460" t="s">
        <v>9</v>
      </c>
      <c r="M2460" s="3" t="s">
        <v>1583</v>
      </c>
    </row>
    <row r="2461" spans="1:13" x14ac:dyDescent="0.25">
      <c r="A2461" t="s">
        <v>54</v>
      </c>
      <c r="B2461">
        <v>151</v>
      </c>
      <c r="F2461">
        <v>1</v>
      </c>
      <c r="H2461" s="1">
        <v>15000000000</v>
      </c>
      <c r="K2461" t="s">
        <v>28</v>
      </c>
      <c r="L2461" t="s">
        <v>9</v>
      </c>
      <c r="M2461" s="3" t="s">
        <v>1583</v>
      </c>
    </row>
    <row r="2462" spans="1:13" x14ac:dyDescent="0.25">
      <c r="A2462" t="s">
        <v>54</v>
      </c>
      <c r="B2462">
        <v>39</v>
      </c>
      <c r="F2462">
        <v>1</v>
      </c>
      <c r="H2462" s="1">
        <v>10000000000</v>
      </c>
      <c r="K2462" t="s">
        <v>1429</v>
      </c>
      <c r="L2462" t="s">
        <v>8</v>
      </c>
      <c r="M2462" t="s">
        <v>1582</v>
      </c>
    </row>
    <row r="2463" spans="1:13" x14ac:dyDescent="0.25">
      <c r="A2463" t="s">
        <v>54</v>
      </c>
      <c r="B2463">
        <v>151</v>
      </c>
      <c r="F2463">
        <v>1</v>
      </c>
      <c r="H2463" s="1">
        <v>15000000000</v>
      </c>
      <c r="K2463" t="s">
        <v>28</v>
      </c>
      <c r="L2463" t="s">
        <v>8</v>
      </c>
    </row>
    <row r="2464" spans="1:13" x14ac:dyDescent="0.25">
      <c r="A2464" t="s">
        <v>54</v>
      </c>
      <c r="B2464">
        <v>39</v>
      </c>
      <c r="F2464">
        <v>1</v>
      </c>
      <c r="H2464" s="1">
        <v>10000000000</v>
      </c>
      <c r="K2464" t="s">
        <v>1429</v>
      </c>
      <c r="L2464" t="s">
        <v>7</v>
      </c>
      <c r="M2464" t="s">
        <v>1552</v>
      </c>
    </row>
    <row r="2465" spans="1:13" x14ac:dyDescent="0.25">
      <c r="A2465" t="s">
        <v>54</v>
      </c>
      <c r="B2465">
        <v>151</v>
      </c>
      <c r="F2465">
        <v>1</v>
      </c>
      <c r="H2465" s="1">
        <v>15000000000</v>
      </c>
      <c r="K2465" t="s">
        <v>28</v>
      </c>
      <c r="L2465" t="s">
        <v>7</v>
      </c>
    </row>
    <row r="2466" spans="1:13" x14ac:dyDescent="0.25">
      <c r="A2466" t="s">
        <v>54</v>
      </c>
      <c r="B2466">
        <v>39</v>
      </c>
      <c r="F2466">
        <v>1</v>
      </c>
      <c r="H2466" s="1">
        <v>10000000000</v>
      </c>
      <c r="K2466" t="s">
        <v>1429</v>
      </c>
      <c r="L2466" t="s">
        <v>12</v>
      </c>
      <c r="M2466" t="s">
        <v>380</v>
      </c>
    </row>
    <row r="2467" spans="1:13" x14ac:dyDescent="0.25">
      <c r="A2467" t="s">
        <v>54</v>
      </c>
      <c r="B2467">
        <v>151</v>
      </c>
      <c r="F2467">
        <v>1</v>
      </c>
      <c r="H2467" s="1">
        <v>15000000000</v>
      </c>
      <c r="K2467" t="s">
        <v>28</v>
      </c>
      <c r="L2467" t="s">
        <v>12</v>
      </c>
      <c r="M2467" t="s">
        <v>264</v>
      </c>
    </row>
    <row r="2468" spans="1:13" x14ac:dyDescent="0.25">
      <c r="A2468" t="s">
        <v>54</v>
      </c>
      <c r="B2468">
        <v>39</v>
      </c>
      <c r="F2468">
        <v>1</v>
      </c>
      <c r="H2468" s="1">
        <v>10000000000</v>
      </c>
      <c r="K2468" t="s">
        <v>1429</v>
      </c>
      <c r="L2468" t="s">
        <v>11</v>
      </c>
      <c r="M2468" s="3" t="s">
        <v>1431</v>
      </c>
    </row>
    <row r="2469" spans="1:13" x14ac:dyDescent="0.25">
      <c r="A2469" t="s">
        <v>54</v>
      </c>
      <c r="B2469">
        <v>151</v>
      </c>
      <c r="F2469">
        <v>1</v>
      </c>
      <c r="H2469" s="1">
        <v>15000000000</v>
      </c>
      <c r="K2469" t="s">
        <v>28</v>
      </c>
      <c r="L2469" t="s">
        <v>11</v>
      </c>
      <c r="M2469" t="s">
        <v>28</v>
      </c>
    </row>
    <row r="2470" spans="1:13" x14ac:dyDescent="0.25">
      <c r="A2470" t="s">
        <v>54</v>
      </c>
      <c r="B2470">
        <v>39</v>
      </c>
      <c r="F2470">
        <v>1</v>
      </c>
      <c r="H2470" s="1">
        <v>10000000000</v>
      </c>
      <c r="K2470" t="s">
        <v>1429</v>
      </c>
      <c r="L2470" t="s">
        <v>5</v>
      </c>
      <c r="M2470">
        <v>9586142922</v>
      </c>
    </row>
    <row r="2471" spans="1:13" x14ac:dyDescent="0.25">
      <c r="A2471" t="s">
        <v>54</v>
      </c>
      <c r="B2471">
        <v>151</v>
      </c>
      <c r="F2471">
        <v>1</v>
      </c>
      <c r="H2471" s="1">
        <v>15000000000</v>
      </c>
      <c r="K2471" t="s">
        <v>28</v>
      </c>
      <c r="L2471" t="s">
        <v>5</v>
      </c>
      <c r="M2471">
        <v>9586142922</v>
      </c>
    </row>
    <row r="2472" spans="1:13" x14ac:dyDescent="0.25">
      <c r="A2472" t="s">
        <v>54</v>
      </c>
      <c r="B2472">
        <v>39</v>
      </c>
      <c r="F2472">
        <v>1</v>
      </c>
      <c r="H2472" s="1">
        <v>10000000000</v>
      </c>
      <c r="K2472" t="s">
        <v>1429</v>
      </c>
      <c r="L2472" t="s">
        <v>6</v>
      </c>
      <c r="M2472" t="s">
        <v>2379</v>
      </c>
    </row>
    <row r="2473" spans="1:13" x14ac:dyDescent="0.25">
      <c r="A2473" t="s">
        <v>54</v>
      </c>
      <c r="B2473">
        <v>151</v>
      </c>
      <c r="F2473">
        <v>1</v>
      </c>
      <c r="H2473" s="1">
        <v>15000000000</v>
      </c>
      <c r="K2473" t="s">
        <v>28</v>
      </c>
      <c r="L2473" t="s">
        <v>6</v>
      </c>
      <c r="M2473">
        <v>9789586142922</v>
      </c>
    </row>
    <row r="2474" spans="1:13" x14ac:dyDescent="0.25">
      <c r="A2474" t="s">
        <v>54</v>
      </c>
      <c r="B2474">
        <v>39</v>
      </c>
      <c r="F2474">
        <v>1</v>
      </c>
      <c r="H2474" s="1">
        <v>10000000000</v>
      </c>
      <c r="K2474" t="s">
        <v>1429</v>
      </c>
      <c r="L2474" t="s">
        <v>10</v>
      </c>
      <c r="M2474" t="s">
        <v>256</v>
      </c>
    </row>
    <row r="2475" spans="1:13" x14ac:dyDescent="0.25">
      <c r="A2475" t="s">
        <v>54</v>
      </c>
      <c r="B2475">
        <v>151</v>
      </c>
      <c r="F2475">
        <v>1</v>
      </c>
      <c r="H2475" s="1">
        <v>15000000000</v>
      </c>
      <c r="K2475" t="s">
        <v>28</v>
      </c>
      <c r="L2475" t="s">
        <v>10</v>
      </c>
      <c r="M2475" t="s">
        <v>256</v>
      </c>
    </row>
    <row r="2476" spans="1:13" x14ac:dyDescent="0.25">
      <c r="A2476" t="s">
        <v>54</v>
      </c>
      <c r="B2476">
        <v>151</v>
      </c>
      <c r="F2476">
        <v>1</v>
      </c>
      <c r="H2476" s="1">
        <v>15000000000</v>
      </c>
      <c r="K2476" t="s">
        <v>28</v>
      </c>
      <c r="L2476" t="s">
        <v>13</v>
      </c>
      <c r="M2476" t="s">
        <v>90</v>
      </c>
    </row>
    <row r="2477" spans="1:13" x14ac:dyDescent="0.25">
      <c r="A2477" t="s">
        <v>54</v>
      </c>
      <c r="B2477">
        <v>39</v>
      </c>
      <c r="F2477">
        <v>1</v>
      </c>
      <c r="H2477" s="1">
        <v>10000000000</v>
      </c>
      <c r="K2477" t="s">
        <v>1429</v>
      </c>
      <c r="L2477" t="s">
        <v>14</v>
      </c>
    </row>
    <row r="2478" spans="1:13" x14ac:dyDescent="0.25">
      <c r="A2478" t="s">
        <v>54</v>
      </c>
      <c r="B2478">
        <v>151</v>
      </c>
      <c r="F2478">
        <v>1</v>
      </c>
      <c r="H2478" s="1">
        <v>15000000000</v>
      </c>
      <c r="K2478" t="s">
        <v>28</v>
      </c>
      <c r="L2478" t="s">
        <v>14</v>
      </c>
    </row>
    <row r="2479" spans="1:13" x14ac:dyDescent="0.25">
      <c r="A2479" t="s">
        <v>54</v>
      </c>
      <c r="B2479">
        <v>39</v>
      </c>
      <c r="F2479">
        <v>1</v>
      </c>
      <c r="H2479" s="1">
        <v>10000000000</v>
      </c>
      <c r="K2479" t="s">
        <v>1429</v>
      </c>
      <c r="L2479" t="s">
        <v>16</v>
      </c>
    </row>
    <row r="2480" spans="1:13" x14ac:dyDescent="0.25">
      <c r="A2480" t="s">
        <v>54</v>
      </c>
      <c r="B2480">
        <v>151</v>
      </c>
      <c r="F2480">
        <v>1</v>
      </c>
      <c r="H2480" s="1">
        <v>15000000000</v>
      </c>
      <c r="K2480" t="s">
        <v>28</v>
      </c>
      <c r="L2480" t="s">
        <v>16</v>
      </c>
    </row>
    <row r="2481" spans="1:13" x14ac:dyDescent="0.25">
      <c r="A2481" t="s">
        <v>129</v>
      </c>
      <c r="B2481">
        <v>143</v>
      </c>
      <c r="F2481">
        <v>1</v>
      </c>
      <c r="H2481" s="1">
        <v>15000000000</v>
      </c>
      <c r="K2481" t="s">
        <v>28</v>
      </c>
      <c r="L2481" t="s">
        <v>9</v>
      </c>
      <c r="M2481" t="s">
        <v>1703</v>
      </c>
    </row>
    <row r="2482" spans="1:13" x14ac:dyDescent="0.25">
      <c r="A2482" t="s">
        <v>129</v>
      </c>
      <c r="B2482">
        <v>143</v>
      </c>
      <c r="F2482">
        <v>1</v>
      </c>
      <c r="H2482" s="1">
        <v>15000000000</v>
      </c>
      <c r="K2482" t="s">
        <v>28</v>
      </c>
      <c r="L2482" t="s">
        <v>8</v>
      </c>
    </row>
    <row r="2483" spans="1:13" x14ac:dyDescent="0.25">
      <c r="A2483" t="s">
        <v>129</v>
      </c>
      <c r="B2483">
        <v>143</v>
      </c>
      <c r="F2483">
        <v>1</v>
      </c>
      <c r="H2483" s="1">
        <v>15000000000</v>
      </c>
      <c r="K2483" t="s">
        <v>28</v>
      </c>
      <c r="L2483" t="s">
        <v>7</v>
      </c>
    </row>
    <row r="2484" spans="1:13" x14ac:dyDescent="0.25">
      <c r="A2484" t="s">
        <v>129</v>
      </c>
      <c r="B2484">
        <v>143</v>
      </c>
      <c r="F2484">
        <v>1</v>
      </c>
      <c r="H2484" s="1">
        <v>15000000000</v>
      </c>
      <c r="K2484" t="s">
        <v>28</v>
      </c>
      <c r="L2484" t="s">
        <v>12</v>
      </c>
      <c r="M2484" t="s">
        <v>264</v>
      </c>
    </row>
    <row r="2485" spans="1:13" x14ac:dyDescent="0.25">
      <c r="A2485" t="s">
        <v>129</v>
      </c>
      <c r="B2485">
        <v>143</v>
      </c>
      <c r="F2485">
        <v>1</v>
      </c>
      <c r="H2485" s="1">
        <v>15000000000</v>
      </c>
      <c r="K2485" t="s">
        <v>28</v>
      </c>
      <c r="L2485" t="s">
        <v>11</v>
      </c>
      <c r="M2485" t="s">
        <v>28</v>
      </c>
    </row>
    <row r="2486" spans="1:13" x14ac:dyDescent="0.25">
      <c r="A2486" t="s">
        <v>129</v>
      </c>
      <c r="B2486">
        <v>143</v>
      </c>
      <c r="F2486">
        <v>1</v>
      </c>
      <c r="H2486" s="1">
        <v>15000000000</v>
      </c>
      <c r="K2486" t="s">
        <v>28</v>
      </c>
      <c r="L2486" t="s">
        <v>5</v>
      </c>
      <c r="M2486" t="s">
        <v>1704</v>
      </c>
    </row>
    <row r="2487" spans="1:13" x14ac:dyDescent="0.25">
      <c r="A2487" t="s">
        <v>129</v>
      </c>
      <c r="B2487">
        <v>143</v>
      </c>
      <c r="F2487">
        <v>1</v>
      </c>
      <c r="H2487" s="1">
        <v>15000000000</v>
      </c>
      <c r="K2487" t="s">
        <v>28</v>
      </c>
      <c r="L2487" t="s">
        <v>6</v>
      </c>
      <c r="M2487">
        <v>9788408050322</v>
      </c>
    </row>
    <row r="2488" spans="1:13" x14ac:dyDescent="0.25">
      <c r="A2488" t="s">
        <v>129</v>
      </c>
      <c r="B2488">
        <v>143</v>
      </c>
      <c r="F2488">
        <v>1</v>
      </c>
      <c r="H2488" s="1">
        <v>15000000000</v>
      </c>
      <c r="K2488" t="s">
        <v>28</v>
      </c>
      <c r="L2488" t="s">
        <v>10</v>
      </c>
      <c r="M2488" t="s">
        <v>1823</v>
      </c>
    </row>
    <row r="2489" spans="1:13" x14ac:dyDescent="0.25">
      <c r="A2489" t="s">
        <v>129</v>
      </c>
      <c r="B2489">
        <v>143</v>
      </c>
      <c r="F2489">
        <v>1</v>
      </c>
      <c r="H2489" s="1">
        <v>15000000000</v>
      </c>
      <c r="K2489" t="s">
        <v>28</v>
      </c>
      <c r="L2489" t="s">
        <v>13</v>
      </c>
      <c r="M2489" t="s">
        <v>90</v>
      </c>
    </row>
    <row r="2490" spans="1:13" x14ac:dyDescent="0.25">
      <c r="A2490" t="s">
        <v>129</v>
      </c>
      <c r="B2490">
        <v>143</v>
      </c>
      <c r="F2490">
        <v>1</v>
      </c>
      <c r="H2490" s="1">
        <v>15000000000</v>
      </c>
      <c r="K2490" t="s">
        <v>28</v>
      </c>
      <c r="L2490" t="s">
        <v>14</v>
      </c>
    </row>
    <row r="2491" spans="1:13" x14ac:dyDescent="0.25">
      <c r="A2491" t="s">
        <v>129</v>
      </c>
      <c r="B2491">
        <v>143</v>
      </c>
      <c r="F2491">
        <v>1</v>
      </c>
      <c r="H2491" s="1">
        <v>15000000000</v>
      </c>
      <c r="K2491" t="s">
        <v>28</v>
      </c>
      <c r="L2491" t="s">
        <v>16</v>
      </c>
    </row>
    <row r="2492" spans="1:13" x14ac:dyDescent="0.25">
      <c r="A2492" t="s">
        <v>56</v>
      </c>
      <c r="B2492">
        <v>41</v>
      </c>
      <c r="F2492">
        <v>1</v>
      </c>
      <c r="H2492" s="1">
        <v>20000000000</v>
      </c>
      <c r="K2492" t="s">
        <v>1429</v>
      </c>
      <c r="L2492" t="s">
        <v>9</v>
      </c>
      <c r="M2492" s="3" t="s">
        <v>1583</v>
      </c>
    </row>
    <row r="2493" spans="1:13" x14ac:dyDescent="0.25">
      <c r="A2493" t="s">
        <v>56</v>
      </c>
      <c r="B2493">
        <v>152</v>
      </c>
      <c r="F2493">
        <v>1</v>
      </c>
      <c r="H2493" s="1">
        <v>20000000000</v>
      </c>
      <c r="K2493" t="s">
        <v>28</v>
      </c>
      <c r="L2493" t="s">
        <v>9</v>
      </c>
      <c r="M2493" s="3" t="s">
        <v>1583</v>
      </c>
    </row>
    <row r="2494" spans="1:13" x14ac:dyDescent="0.25">
      <c r="A2494" t="s">
        <v>56</v>
      </c>
      <c r="B2494">
        <v>41</v>
      </c>
      <c r="F2494">
        <v>1</v>
      </c>
      <c r="H2494" s="1">
        <v>20000000000</v>
      </c>
      <c r="K2494" t="s">
        <v>1429</v>
      </c>
      <c r="L2494" t="s">
        <v>8</v>
      </c>
      <c r="M2494" t="s">
        <v>1586</v>
      </c>
    </row>
    <row r="2495" spans="1:13" x14ac:dyDescent="0.25">
      <c r="A2495" t="s">
        <v>56</v>
      </c>
      <c r="B2495">
        <v>152</v>
      </c>
      <c r="F2495">
        <v>1</v>
      </c>
      <c r="H2495" s="1">
        <v>20000000000</v>
      </c>
      <c r="K2495" t="s">
        <v>28</v>
      </c>
      <c r="L2495" t="s">
        <v>8</v>
      </c>
    </row>
    <row r="2496" spans="1:13" x14ac:dyDescent="0.25">
      <c r="A2496" t="s">
        <v>56</v>
      </c>
      <c r="B2496">
        <v>41</v>
      </c>
      <c r="F2496">
        <v>1</v>
      </c>
      <c r="H2496" s="1">
        <v>20000000000</v>
      </c>
      <c r="K2496" t="s">
        <v>1429</v>
      </c>
      <c r="L2496" t="s">
        <v>7</v>
      </c>
      <c r="M2496" t="s">
        <v>1552</v>
      </c>
    </row>
    <row r="2497" spans="1:13" x14ac:dyDescent="0.25">
      <c r="A2497" t="s">
        <v>56</v>
      </c>
      <c r="B2497">
        <v>152</v>
      </c>
      <c r="F2497">
        <v>1</v>
      </c>
      <c r="H2497" s="1">
        <v>20000000000</v>
      </c>
      <c r="K2497" t="s">
        <v>28</v>
      </c>
      <c r="L2497" t="s">
        <v>7</v>
      </c>
    </row>
    <row r="2498" spans="1:13" x14ac:dyDescent="0.25">
      <c r="A2498" t="s">
        <v>56</v>
      </c>
      <c r="B2498">
        <v>41</v>
      </c>
      <c r="F2498">
        <v>1</v>
      </c>
      <c r="H2498" s="1">
        <v>20000000000</v>
      </c>
      <c r="K2498" t="s">
        <v>1429</v>
      </c>
      <c r="L2498" t="s">
        <v>12</v>
      </c>
      <c r="M2498" t="s">
        <v>377</v>
      </c>
    </row>
    <row r="2499" spans="1:13" x14ac:dyDescent="0.25">
      <c r="A2499" t="s">
        <v>56</v>
      </c>
      <c r="B2499">
        <v>152</v>
      </c>
      <c r="F2499">
        <v>1</v>
      </c>
      <c r="H2499" s="1">
        <v>20000000000</v>
      </c>
      <c r="K2499" t="s">
        <v>28</v>
      </c>
      <c r="L2499" t="s">
        <v>12</v>
      </c>
      <c r="M2499" t="s">
        <v>264</v>
      </c>
    </row>
    <row r="2500" spans="1:13" x14ac:dyDescent="0.25">
      <c r="A2500" t="s">
        <v>56</v>
      </c>
      <c r="B2500">
        <v>41</v>
      </c>
      <c r="F2500">
        <v>1</v>
      </c>
      <c r="H2500" s="1">
        <v>20000000000</v>
      </c>
      <c r="K2500" t="s">
        <v>1429</v>
      </c>
      <c r="L2500" t="s">
        <v>11</v>
      </c>
      <c r="M2500" t="s">
        <v>81</v>
      </c>
    </row>
    <row r="2501" spans="1:13" x14ac:dyDescent="0.25">
      <c r="A2501" t="s">
        <v>56</v>
      </c>
      <c r="B2501">
        <v>152</v>
      </c>
      <c r="F2501">
        <v>1</v>
      </c>
      <c r="H2501" s="1">
        <v>20000000000</v>
      </c>
      <c r="K2501" t="s">
        <v>28</v>
      </c>
      <c r="L2501" t="s">
        <v>11</v>
      </c>
      <c r="M2501" t="s">
        <v>28</v>
      </c>
    </row>
    <row r="2502" spans="1:13" x14ac:dyDescent="0.25">
      <c r="A2502" t="s">
        <v>56</v>
      </c>
      <c r="B2502">
        <v>41</v>
      </c>
      <c r="F2502">
        <v>1</v>
      </c>
      <c r="H2502" s="1">
        <v>20000000000</v>
      </c>
      <c r="K2502" t="s">
        <v>1429</v>
      </c>
      <c r="L2502" t="s">
        <v>5</v>
      </c>
      <c r="M2502" t="s">
        <v>1585</v>
      </c>
    </row>
    <row r="2503" spans="1:13" x14ac:dyDescent="0.25">
      <c r="A2503" t="s">
        <v>56</v>
      </c>
      <c r="B2503">
        <v>152</v>
      </c>
      <c r="F2503">
        <v>1</v>
      </c>
      <c r="H2503" s="1">
        <v>20000000000</v>
      </c>
      <c r="K2503" t="s">
        <v>28</v>
      </c>
      <c r="L2503" t="s">
        <v>5</v>
      </c>
      <c r="M2503" t="s">
        <v>1585</v>
      </c>
    </row>
    <row r="2504" spans="1:13" x14ac:dyDescent="0.25">
      <c r="A2504" t="s">
        <v>56</v>
      </c>
      <c r="B2504">
        <v>41</v>
      </c>
      <c r="F2504">
        <v>1</v>
      </c>
      <c r="H2504" s="1">
        <v>20000000000</v>
      </c>
      <c r="K2504" t="s">
        <v>1429</v>
      </c>
      <c r="L2504" t="s">
        <v>6</v>
      </c>
      <c r="M2504" t="s">
        <v>2379</v>
      </c>
    </row>
    <row r="2505" spans="1:13" x14ac:dyDescent="0.25">
      <c r="A2505" t="s">
        <v>56</v>
      </c>
      <c r="B2505">
        <v>152</v>
      </c>
      <c r="F2505">
        <v>1</v>
      </c>
      <c r="H2505" s="1">
        <v>20000000000</v>
      </c>
      <c r="K2505" t="s">
        <v>28</v>
      </c>
      <c r="L2505" t="s">
        <v>6</v>
      </c>
      <c r="M2505">
        <v>9789586143523</v>
      </c>
    </row>
    <row r="2506" spans="1:13" x14ac:dyDescent="0.25">
      <c r="A2506" t="s">
        <v>56</v>
      </c>
      <c r="B2506">
        <v>41</v>
      </c>
      <c r="F2506">
        <v>1</v>
      </c>
      <c r="H2506" s="1">
        <v>20000000000</v>
      </c>
      <c r="K2506" t="s">
        <v>1429</v>
      </c>
      <c r="L2506" t="s">
        <v>10</v>
      </c>
      <c r="M2506" t="s">
        <v>256</v>
      </c>
    </row>
    <row r="2507" spans="1:13" x14ac:dyDescent="0.25">
      <c r="A2507" t="s">
        <v>56</v>
      </c>
      <c r="B2507">
        <v>152</v>
      </c>
      <c r="F2507">
        <v>1</v>
      </c>
      <c r="H2507" s="1">
        <v>20000000000</v>
      </c>
      <c r="K2507" t="s">
        <v>28</v>
      </c>
      <c r="L2507" t="s">
        <v>10</v>
      </c>
      <c r="M2507" t="s">
        <v>256</v>
      </c>
    </row>
    <row r="2508" spans="1:13" x14ac:dyDescent="0.25">
      <c r="A2508" t="s">
        <v>56</v>
      </c>
      <c r="B2508">
        <v>152</v>
      </c>
      <c r="F2508">
        <v>1</v>
      </c>
      <c r="H2508" s="1">
        <v>20000000000</v>
      </c>
      <c r="K2508" t="s">
        <v>28</v>
      </c>
      <c r="L2508" t="s">
        <v>13</v>
      </c>
      <c r="M2508" t="s">
        <v>90</v>
      </c>
    </row>
    <row r="2509" spans="1:13" x14ac:dyDescent="0.25">
      <c r="A2509" t="s">
        <v>56</v>
      </c>
      <c r="B2509">
        <v>41</v>
      </c>
      <c r="F2509">
        <v>1</v>
      </c>
      <c r="H2509" s="1">
        <v>20000000000</v>
      </c>
      <c r="K2509" t="s">
        <v>1429</v>
      </c>
      <c r="L2509" t="s">
        <v>14</v>
      </c>
    </row>
    <row r="2510" spans="1:13" x14ac:dyDescent="0.25">
      <c r="A2510" t="s">
        <v>56</v>
      </c>
      <c r="B2510">
        <v>152</v>
      </c>
      <c r="F2510">
        <v>1</v>
      </c>
      <c r="H2510" s="1">
        <v>20000000000</v>
      </c>
      <c r="K2510" t="s">
        <v>28</v>
      </c>
      <c r="L2510" t="s">
        <v>14</v>
      </c>
    </row>
    <row r="2511" spans="1:13" x14ac:dyDescent="0.25">
      <c r="A2511" t="s">
        <v>56</v>
      </c>
      <c r="B2511">
        <v>41</v>
      </c>
      <c r="F2511">
        <v>1</v>
      </c>
      <c r="H2511" s="1">
        <v>20000000000</v>
      </c>
      <c r="K2511" t="s">
        <v>1429</v>
      </c>
      <c r="L2511" t="s">
        <v>16</v>
      </c>
    </row>
    <row r="2512" spans="1:13" x14ac:dyDescent="0.25">
      <c r="A2512" t="s">
        <v>56</v>
      </c>
      <c r="B2512">
        <v>152</v>
      </c>
      <c r="F2512">
        <v>1</v>
      </c>
      <c r="H2512" s="1">
        <v>20000000000</v>
      </c>
      <c r="K2512" t="s">
        <v>28</v>
      </c>
      <c r="L2512" t="s">
        <v>16</v>
      </c>
    </row>
    <row r="2513" spans="1:13" x14ac:dyDescent="0.25">
      <c r="A2513" t="s">
        <v>1476</v>
      </c>
      <c r="B2513">
        <v>439</v>
      </c>
      <c r="F2513">
        <v>1</v>
      </c>
      <c r="H2513" s="1">
        <v>30000000000</v>
      </c>
      <c r="K2513" t="s">
        <v>1254</v>
      </c>
      <c r="L2513" t="s">
        <v>9</v>
      </c>
      <c r="M2513" t="s">
        <v>560</v>
      </c>
    </row>
    <row r="2514" spans="1:13" x14ac:dyDescent="0.25">
      <c r="A2514" t="s">
        <v>1476</v>
      </c>
      <c r="B2514">
        <v>439</v>
      </c>
      <c r="F2514">
        <v>1</v>
      </c>
      <c r="H2514" s="1">
        <v>30000000000</v>
      </c>
      <c r="K2514" t="s">
        <v>1254</v>
      </c>
      <c r="L2514" t="s">
        <v>8</v>
      </c>
      <c r="M2514">
        <v>1998</v>
      </c>
    </row>
    <row r="2515" spans="1:13" x14ac:dyDescent="0.25">
      <c r="A2515" t="s">
        <v>1476</v>
      </c>
      <c r="B2515">
        <v>439</v>
      </c>
      <c r="F2515">
        <v>1</v>
      </c>
      <c r="H2515" s="1">
        <v>30000000000</v>
      </c>
      <c r="K2515" t="s">
        <v>1254</v>
      </c>
      <c r="L2515" t="s">
        <v>7</v>
      </c>
      <c r="M2515" t="s">
        <v>349</v>
      </c>
    </row>
    <row r="2516" spans="1:13" x14ac:dyDescent="0.25">
      <c r="A2516" t="s">
        <v>1476</v>
      </c>
      <c r="B2516">
        <v>439</v>
      </c>
      <c r="F2516">
        <v>1</v>
      </c>
      <c r="H2516" s="1">
        <v>30000000000</v>
      </c>
      <c r="K2516" t="s">
        <v>1254</v>
      </c>
      <c r="L2516" t="s">
        <v>12</v>
      </c>
      <c r="M2516" t="s">
        <v>264</v>
      </c>
    </row>
    <row r="2517" spans="1:13" x14ac:dyDescent="0.25">
      <c r="A2517" t="s">
        <v>1476</v>
      </c>
      <c r="B2517">
        <v>439</v>
      </c>
      <c r="F2517">
        <v>1</v>
      </c>
      <c r="H2517" s="1">
        <v>30000000000</v>
      </c>
      <c r="K2517" t="s">
        <v>1254</v>
      </c>
      <c r="L2517" t="s">
        <v>5</v>
      </c>
      <c r="M2517">
        <v>9580433259</v>
      </c>
    </row>
    <row r="2518" spans="1:13" x14ac:dyDescent="0.25">
      <c r="A2518" t="s">
        <v>1476</v>
      </c>
      <c r="B2518">
        <v>439</v>
      </c>
      <c r="F2518">
        <v>1</v>
      </c>
      <c r="H2518" s="1">
        <v>30000000000</v>
      </c>
      <c r="K2518" t="s">
        <v>1254</v>
      </c>
      <c r="L2518" t="s">
        <v>6</v>
      </c>
      <c r="M2518">
        <v>9789580433255</v>
      </c>
    </row>
    <row r="2519" spans="1:13" x14ac:dyDescent="0.25">
      <c r="A2519" t="s">
        <v>1476</v>
      </c>
      <c r="B2519">
        <v>439</v>
      </c>
      <c r="F2519">
        <v>1</v>
      </c>
      <c r="H2519" s="1">
        <v>30000000000</v>
      </c>
      <c r="K2519" t="s">
        <v>1254</v>
      </c>
      <c r="L2519" t="s">
        <v>13</v>
      </c>
      <c r="M2519" t="s">
        <v>90</v>
      </c>
    </row>
    <row r="2520" spans="1:13" x14ac:dyDescent="0.25">
      <c r="A2520" t="s">
        <v>726</v>
      </c>
      <c r="B2520">
        <v>523</v>
      </c>
      <c r="F2520">
        <v>1</v>
      </c>
      <c r="H2520" s="1">
        <v>17000000000</v>
      </c>
      <c r="K2520" t="s">
        <v>26</v>
      </c>
      <c r="L2520" t="s">
        <v>9</v>
      </c>
      <c r="M2520" t="s">
        <v>727</v>
      </c>
    </row>
    <row r="2521" spans="1:13" x14ac:dyDescent="0.25">
      <c r="A2521" t="s">
        <v>726</v>
      </c>
      <c r="B2521">
        <v>523</v>
      </c>
      <c r="F2521">
        <v>1</v>
      </c>
      <c r="H2521" s="1">
        <v>17000000000</v>
      </c>
      <c r="K2521" t="s">
        <v>26</v>
      </c>
      <c r="L2521" t="s">
        <v>8</v>
      </c>
      <c r="M2521">
        <v>3</v>
      </c>
    </row>
    <row r="2522" spans="1:13" x14ac:dyDescent="0.25">
      <c r="A2522" t="s">
        <v>726</v>
      </c>
      <c r="B2522">
        <v>523</v>
      </c>
      <c r="F2522">
        <v>1</v>
      </c>
      <c r="H2522" s="1">
        <v>17000000000</v>
      </c>
      <c r="K2522" t="s">
        <v>26</v>
      </c>
      <c r="L2522" t="s">
        <v>7</v>
      </c>
      <c r="M2522" t="s">
        <v>553</v>
      </c>
    </row>
    <row r="2523" spans="1:13" x14ac:dyDescent="0.25">
      <c r="A2523" t="s">
        <v>726</v>
      </c>
      <c r="B2523">
        <v>523</v>
      </c>
      <c r="F2523">
        <v>1</v>
      </c>
      <c r="H2523" s="1">
        <v>17000000000</v>
      </c>
      <c r="K2523" t="s">
        <v>26</v>
      </c>
      <c r="L2523" t="s">
        <v>12</v>
      </c>
      <c r="M2523" t="s">
        <v>264</v>
      </c>
    </row>
    <row r="2524" spans="1:13" x14ac:dyDescent="0.25">
      <c r="A2524" t="s">
        <v>726</v>
      </c>
      <c r="B2524">
        <v>523</v>
      </c>
      <c r="F2524">
        <v>1</v>
      </c>
      <c r="H2524" s="1">
        <v>17000000000</v>
      </c>
      <c r="K2524" t="s">
        <v>26</v>
      </c>
      <c r="L2524" t="s">
        <v>5</v>
      </c>
      <c r="M2524">
        <v>8432212490</v>
      </c>
    </row>
    <row r="2525" spans="1:13" x14ac:dyDescent="0.25">
      <c r="A2525" t="s">
        <v>726</v>
      </c>
      <c r="B2525">
        <v>523</v>
      </c>
      <c r="F2525">
        <v>1</v>
      </c>
      <c r="H2525" s="1">
        <v>17000000000</v>
      </c>
      <c r="K2525" t="s">
        <v>26</v>
      </c>
      <c r="L2525" t="s">
        <v>6</v>
      </c>
      <c r="M2525">
        <v>9788432212499</v>
      </c>
    </row>
    <row r="2526" spans="1:13" x14ac:dyDescent="0.25">
      <c r="A2526" t="s">
        <v>726</v>
      </c>
      <c r="B2526">
        <v>523</v>
      </c>
      <c r="F2526">
        <v>1</v>
      </c>
      <c r="H2526" s="1">
        <v>17000000000</v>
      </c>
      <c r="K2526" t="s">
        <v>26</v>
      </c>
      <c r="L2526" t="s">
        <v>13</v>
      </c>
      <c r="M2526" t="s">
        <v>90</v>
      </c>
    </row>
    <row r="2527" spans="1:13" x14ac:dyDescent="0.25">
      <c r="A2527" t="s">
        <v>1273</v>
      </c>
      <c r="B2527">
        <v>253</v>
      </c>
      <c r="F2527">
        <v>1</v>
      </c>
      <c r="H2527" s="1">
        <v>10000000000</v>
      </c>
      <c r="K2527" t="s">
        <v>122</v>
      </c>
      <c r="L2527" t="s">
        <v>9</v>
      </c>
      <c r="M2527" t="s">
        <v>1779</v>
      </c>
    </row>
    <row r="2528" spans="1:13" x14ac:dyDescent="0.25">
      <c r="A2528" t="s">
        <v>1273</v>
      </c>
      <c r="B2528">
        <v>253</v>
      </c>
      <c r="F2528">
        <v>1</v>
      </c>
      <c r="H2528" s="1">
        <v>10000000000</v>
      </c>
      <c r="K2528" t="s">
        <v>122</v>
      </c>
      <c r="L2528" t="s">
        <v>8</v>
      </c>
    </row>
    <row r="2529" spans="1:13" x14ac:dyDescent="0.25">
      <c r="A2529" t="s">
        <v>1273</v>
      </c>
      <c r="B2529">
        <v>253</v>
      </c>
      <c r="F2529">
        <v>1</v>
      </c>
      <c r="H2529" s="1">
        <v>10000000000</v>
      </c>
      <c r="K2529" t="s">
        <v>122</v>
      </c>
      <c r="L2529" t="s">
        <v>7</v>
      </c>
      <c r="M2529" t="s">
        <v>349</v>
      </c>
    </row>
    <row r="2530" spans="1:13" x14ac:dyDescent="0.25">
      <c r="A2530" t="s">
        <v>1273</v>
      </c>
      <c r="B2530">
        <v>253</v>
      </c>
      <c r="F2530">
        <v>1</v>
      </c>
      <c r="H2530" s="1">
        <v>10000000000</v>
      </c>
      <c r="K2530" t="s">
        <v>122</v>
      </c>
      <c r="L2530" t="s">
        <v>12</v>
      </c>
      <c r="M2530" t="s">
        <v>377</v>
      </c>
    </row>
    <row r="2531" spans="1:13" x14ac:dyDescent="0.25">
      <c r="A2531" t="s">
        <v>1273</v>
      </c>
      <c r="B2531">
        <v>253</v>
      </c>
      <c r="F2531">
        <v>1</v>
      </c>
      <c r="H2531" s="1">
        <v>10000000000</v>
      </c>
      <c r="K2531" t="s">
        <v>122</v>
      </c>
      <c r="L2531" t="s">
        <v>11</v>
      </c>
      <c r="M2531" t="s">
        <v>122</v>
      </c>
    </row>
    <row r="2532" spans="1:13" x14ac:dyDescent="0.25">
      <c r="A2532" t="s">
        <v>1273</v>
      </c>
      <c r="B2532">
        <v>253</v>
      </c>
      <c r="F2532">
        <v>1</v>
      </c>
      <c r="H2532" s="1">
        <v>10000000000</v>
      </c>
      <c r="K2532" t="s">
        <v>122</v>
      </c>
      <c r="L2532" t="s">
        <v>5</v>
      </c>
      <c r="M2532">
        <v>9580473463</v>
      </c>
    </row>
    <row r="2533" spans="1:13" x14ac:dyDescent="0.25">
      <c r="A2533" t="s">
        <v>1273</v>
      </c>
      <c r="B2533">
        <v>253</v>
      </c>
      <c r="F2533">
        <v>1</v>
      </c>
      <c r="H2533" s="1">
        <v>10000000000</v>
      </c>
      <c r="K2533" t="s">
        <v>122</v>
      </c>
      <c r="L2533" t="s">
        <v>6</v>
      </c>
      <c r="M2533">
        <v>9789580473466</v>
      </c>
    </row>
    <row r="2534" spans="1:13" x14ac:dyDescent="0.25">
      <c r="A2534" t="s">
        <v>1273</v>
      </c>
      <c r="B2534">
        <v>253</v>
      </c>
      <c r="F2534">
        <v>1</v>
      </c>
      <c r="H2534" s="1">
        <v>10000000000</v>
      </c>
      <c r="K2534" t="s">
        <v>122</v>
      </c>
      <c r="L2534" t="s">
        <v>10</v>
      </c>
      <c r="M2534" s="3" t="s">
        <v>1400</v>
      </c>
    </row>
    <row r="2535" spans="1:13" x14ac:dyDescent="0.25">
      <c r="A2535" t="s">
        <v>1273</v>
      </c>
      <c r="B2535">
        <v>253</v>
      </c>
      <c r="F2535">
        <v>1</v>
      </c>
      <c r="H2535" s="1">
        <v>10000000000</v>
      </c>
      <c r="K2535" t="s">
        <v>122</v>
      </c>
      <c r="L2535" t="s">
        <v>13</v>
      </c>
      <c r="M2535" t="s">
        <v>90</v>
      </c>
    </row>
    <row r="2536" spans="1:13" x14ac:dyDescent="0.25">
      <c r="A2536" t="s">
        <v>1273</v>
      </c>
      <c r="B2536">
        <v>253</v>
      </c>
      <c r="F2536">
        <v>1</v>
      </c>
      <c r="H2536" s="1">
        <v>10000000000</v>
      </c>
      <c r="K2536" t="s">
        <v>122</v>
      </c>
      <c r="L2536" t="s">
        <v>14</v>
      </c>
    </row>
    <row r="2537" spans="1:13" x14ac:dyDescent="0.25">
      <c r="A2537" t="s">
        <v>1273</v>
      </c>
      <c r="B2537">
        <v>253</v>
      </c>
      <c r="F2537">
        <v>1</v>
      </c>
      <c r="H2537" s="1">
        <v>10000000000</v>
      </c>
      <c r="K2537" t="s">
        <v>122</v>
      </c>
      <c r="L2537" t="s">
        <v>16</v>
      </c>
    </row>
    <row r="2538" spans="1:13" x14ac:dyDescent="0.25">
      <c r="A2538" t="s">
        <v>161</v>
      </c>
      <c r="B2538">
        <v>178</v>
      </c>
      <c r="F2538">
        <v>1</v>
      </c>
      <c r="H2538" s="1">
        <v>20000000000</v>
      </c>
      <c r="K2538" t="s">
        <v>81</v>
      </c>
      <c r="L2538" t="s">
        <v>9</v>
      </c>
      <c r="M2538" t="s">
        <v>1714</v>
      </c>
    </row>
    <row r="2539" spans="1:13" x14ac:dyDescent="0.25">
      <c r="A2539" t="s">
        <v>161</v>
      </c>
      <c r="B2539">
        <v>178</v>
      </c>
      <c r="F2539">
        <v>1</v>
      </c>
      <c r="H2539" s="1">
        <v>20000000000</v>
      </c>
      <c r="K2539" t="s">
        <v>81</v>
      </c>
      <c r="L2539" t="s">
        <v>8</v>
      </c>
    </row>
    <row r="2540" spans="1:13" x14ac:dyDescent="0.25">
      <c r="A2540" t="s">
        <v>161</v>
      </c>
      <c r="B2540">
        <v>178</v>
      </c>
      <c r="F2540">
        <v>1</v>
      </c>
      <c r="H2540" s="1">
        <v>20000000000</v>
      </c>
      <c r="K2540" t="s">
        <v>81</v>
      </c>
      <c r="L2540" t="s">
        <v>7</v>
      </c>
    </row>
    <row r="2541" spans="1:13" x14ac:dyDescent="0.25">
      <c r="A2541" t="s">
        <v>161</v>
      </c>
      <c r="B2541">
        <v>178</v>
      </c>
      <c r="F2541">
        <v>1</v>
      </c>
      <c r="H2541" s="1">
        <v>20000000000</v>
      </c>
      <c r="K2541" t="s">
        <v>81</v>
      </c>
      <c r="L2541" t="s">
        <v>12</v>
      </c>
      <c r="M2541" t="s">
        <v>264</v>
      </c>
    </row>
    <row r="2542" spans="1:13" x14ac:dyDescent="0.25">
      <c r="A2542" t="s">
        <v>161</v>
      </c>
      <c r="B2542">
        <v>178</v>
      </c>
      <c r="F2542">
        <v>1</v>
      </c>
      <c r="H2542" s="1">
        <v>20000000000</v>
      </c>
      <c r="K2542" t="s">
        <v>81</v>
      </c>
      <c r="L2542" t="s">
        <v>11</v>
      </c>
      <c r="M2542" t="s">
        <v>81</v>
      </c>
    </row>
    <row r="2543" spans="1:13" x14ac:dyDescent="0.25">
      <c r="A2543" t="s">
        <v>161</v>
      </c>
      <c r="B2543">
        <v>178</v>
      </c>
      <c r="F2543">
        <v>1</v>
      </c>
      <c r="H2543" s="1">
        <v>20000000000</v>
      </c>
      <c r="K2543" t="s">
        <v>81</v>
      </c>
      <c r="L2543" t="s">
        <v>5</v>
      </c>
      <c r="M2543">
        <v>8431671718</v>
      </c>
    </row>
    <row r="2544" spans="1:13" x14ac:dyDescent="0.25">
      <c r="A2544" t="s">
        <v>161</v>
      </c>
      <c r="B2544">
        <v>178</v>
      </c>
      <c r="F2544">
        <v>1</v>
      </c>
      <c r="H2544" s="1">
        <v>20000000000</v>
      </c>
      <c r="K2544" t="s">
        <v>81</v>
      </c>
      <c r="L2544" t="s">
        <v>6</v>
      </c>
      <c r="M2544">
        <v>9788431648893</v>
      </c>
    </row>
    <row r="2545" spans="1:13" x14ac:dyDescent="0.25">
      <c r="A2545" t="s">
        <v>161</v>
      </c>
      <c r="B2545">
        <v>178</v>
      </c>
      <c r="F2545">
        <v>1</v>
      </c>
      <c r="H2545" s="1">
        <v>20000000000</v>
      </c>
      <c r="K2545" t="s">
        <v>81</v>
      </c>
      <c r="L2545" t="s">
        <v>10</v>
      </c>
      <c r="M2545" t="s">
        <v>294</v>
      </c>
    </row>
    <row r="2546" spans="1:13" x14ac:dyDescent="0.25">
      <c r="A2546" t="s">
        <v>161</v>
      </c>
      <c r="B2546">
        <v>178</v>
      </c>
      <c r="F2546">
        <v>1</v>
      </c>
      <c r="H2546" s="1">
        <v>20000000000</v>
      </c>
      <c r="K2546" t="s">
        <v>81</v>
      </c>
      <c r="L2546" t="s">
        <v>13</v>
      </c>
      <c r="M2546" t="s">
        <v>90</v>
      </c>
    </row>
    <row r="2547" spans="1:13" x14ac:dyDescent="0.25">
      <c r="A2547" t="s">
        <v>161</v>
      </c>
      <c r="B2547">
        <v>178</v>
      </c>
      <c r="F2547">
        <v>1</v>
      </c>
      <c r="H2547" s="1">
        <v>20000000000</v>
      </c>
      <c r="K2547" t="s">
        <v>81</v>
      </c>
      <c r="L2547" t="s">
        <v>14</v>
      </c>
    </row>
    <row r="2548" spans="1:13" x14ac:dyDescent="0.25">
      <c r="A2548" t="s">
        <v>161</v>
      </c>
      <c r="B2548">
        <v>178</v>
      </c>
      <c r="F2548">
        <v>1</v>
      </c>
      <c r="H2548" s="1">
        <v>20000000000</v>
      </c>
      <c r="K2548" t="s">
        <v>81</v>
      </c>
      <c r="L2548" t="s">
        <v>16</v>
      </c>
    </row>
    <row r="2549" spans="1:13" x14ac:dyDescent="0.25">
      <c r="A2549" t="s">
        <v>118</v>
      </c>
      <c r="B2549">
        <v>131</v>
      </c>
      <c r="F2549">
        <v>1</v>
      </c>
      <c r="H2549" s="1">
        <v>25000000000</v>
      </c>
      <c r="K2549" t="s">
        <v>28</v>
      </c>
      <c r="L2549" t="s">
        <v>9</v>
      </c>
      <c r="M2549" t="s">
        <v>508</v>
      </c>
    </row>
    <row r="2550" spans="1:13" x14ac:dyDescent="0.25">
      <c r="A2550" t="s">
        <v>118</v>
      </c>
      <c r="B2550">
        <v>131</v>
      </c>
      <c r="F2550">
        <v>1</v>
      </c>
      <c r="H2550" s="1">
        <v>25000000000</v>
      </c>
      <c r="K2550" t="s">
        <v>28</v>
      </c>
      <c r="L2550" t="s">
        <v>8</v>
      </c>
    </row>
    <row r="2551" spans="1:13" x14ac:dyDescent="0.25">
      <c r="A2551" t="s">
        <v>118</v>
      </c>
      <c r="B2551">
        <v>131</v>
      </c>
      <c r="F2551">
        <v>1</v>
      </c>
      <c r="H2551" s="1">
        <v>25000000000</v>
      </c>
      <c r="K2551" t="s">
        <v>28</v>
      </c>
      <c r="L2551" t="s">
        <v>7</v>
      </c>
    </row>
    <row r="2552" spans="1:13" x14ac:dyDescent="0.25">
      <c r="A2552" t="s">
        <v>118</v>
      </c>
      <c r="B2552">
        <v>131</v>
      </c>
      <c r="F2552">
        <v>1</v>
      </c>
      <c r="H2552" s="1">
        <v>25000000000</v>
      </c>
      <c r="K2552" t="s">
        <v>28</v>
      </c>
      <c r="L2552" t="s">
        <v>12</v>
      </c>
      <c r="M2552" t="s">
        <v>264</v>
      </c>
    </row>
    <row r="2553" spans="1:13" x14ac:dyDescent="0.25">
      <c r="A2553" t="s">
        <v>118</v>
      </c>
      <c r="B2553">
        <v>131</v>
      </c>
      <c r="F2553">
        <v>1</v>
      </c>
      <c r="H2553" s="1">
        <v>25000000000</v>
      </c>
      <c r="K2553" t="s">
        <v>28</v>
      </c>
      <c r="L2553" t="s">
        <v>11</v>
      </c>
      <c r="M2553" t="s">
        <v>26</v>
      </c>
    </row>
    <row r="2554" spans="1:13" x14ac:dyDescent="0.25">
      <c r="A2554" t="s">
        <v>118</v>
      </c>
      <c r="B2554">
        <v>131</v>
      </c>
      <c r="F2554">
        <v>1</v>
      </c>
      <c r="H2554" s="1">
        <v>25000000000</v>
      </c>
      <c r="K2554" t="s">
        <v>28</v>
      </c>
      <c r="L2554" t="s">
        <v>5</v>
      </c>
      <c r="M2554">
        <v>9584202081</v>
      </c>
    </row>
    <row r="2555" spans="1:13" x14ac:dyDescent="0.25">
      <c r="A2555" t="s">
        <v>118</v>
      </c>
      <c r="B2555">
        <v>131</v>
      </c>
      <c r="F2555">
        <v>1</v>
      </c>
      <c r="H2555" s="1">
        <v>25000000000</v>
      </c>
      <c r="K2555" t="s">
        <v>28</v>
      </c>
      <c r="L2555" t="s">
        <v>6</v>
      </c>
      <c r="M2555">
        <v>9789584202086</v>
      </c>
    </row>
    <row r="2556" spans="1:13" x14ac:dyDescent="0.25">
      <c r="A2556" t="s">
        <v>118</v>
      </c>
      <c r="B2556">
        <v>131</v>
      </c>
      <c r="F2556">
        <v>1</v>
      </c>
      <c r="H2556" s="1">
        <v>25000000000</v>
      </c>
      <c r="K2556" t="s">
        <v>28</v>
      </c>
      <c r="L2556" t="s">
        <v>10</v>
      </c>
    </row>
    <row r="2557" spans="1:13" x14ac:dyDescent="0.25">
      <c r="A2557" t="s">
        <v>118</v>
      </c>
      <c r="B2557">
        <v>131</v>
      </c>
      <c r="F2557">
        <v>1</v>
      </c>
      <c r="H2557" s="1">
        <v>25000000000</v>
      </c>
      <c r="K2557" t="s">
        <v>28</v>
      </c>
      <c r="L2557" t="s">
        <v>13</v>
      </c>
      <c r="M2557" t="s">
        <v>90</v>
      </c>
    </row>
    <row r="2558" spans="1:13" x14ac:dyDescent="0.25">
      <c r="A2558" t="s">
        <v>118</v>
      </c>
      <c r="B2558">
        <v>131</v>
      </c>
      <c r="F2558">
        <v>1</v>
      </c>
      <c r="H2558" s="1">
        <v>25000000000</v>
      </c>
      <c r="K2558" t="s">
        <v>28</v>
      </c>
      <c r="L2558" t="s">
        <v>14</v>
      </c>
    </row>
    <row r="2559" spans="1:13" x14ac:dyDescent="0.25">
      <c r="A2559" t="s">
        <v>118</v>
      </c>
      <c r="B2559">
        <v>131</v>
      </c>
      <c r="F2559">
        <v>1</v>
      </c>
      <c r="H2559" s="1">
        <v>25000000000</v>
      </c>
      <c r="K2559" t="s">
        <v>28</v>
      </c>
      <c r="L2559" t="s">
        <v>16</v>
      </c>
    </row>
    <row r="2560" spans="1:13" x14ac:dyDescent="0.25">
      <c r="A2560" t="s">
        <v>350</v>
      </c>
      <c r="B2560">
        <v>327</v>
      </c>
      <c r="F2560">
        <v>1</v>
      </c>
      <c r="H2560" s="1">
        <v>12000000000</v>
      </c>
      <c r="K2560" t="s">
        <v>113</v>
      </c>
      <c r="L2560" t="s">
        <v>9</v>
      </c>
      <c r="M2560" t="s">
        <v>352</v>
      </c>
    </row>
    <row r="2561" spans="1:13" x14ac:dyDescent="0.25">
      <c r="A2561" t="s">
        <v>350</v>
      </c>
      <c r="B2561">
        <v>327</v>
      </c>
      <c r="F2561">
        <v>1</v>
      </c>
      <c r="H2561" s="1">
        <v>12000000000</v>
      </c>
      <c r="K2561" t="s">
        <v>113</v>
      </c>
      <c r="L2561" t="s">
        <v>7</v>
      </c>
      <c r="M2561" t="s">
        <v>351</v>
      </c>
    </row>
    <row r="2562" spans="1:13" x14ac:dyDescent="0.25">
      <c r="A2562" t="s">
        <v>350</v>
      </c>
      <c r="B2562">
        <v>327</v>
      </c>
      <c r="F2562">
        <v>1</v>
      </c>
      <c r="H2562" s="1">
        <v>12000000000</v>
      </c>
      <c r="K2562" t="s">
        <v>113</v>
      </c>
      <c r="L2562" t="s">
        <v>12</v>
      </c>
      <c r="M2562" t="s">
        <v>325</v>
      </c>
    </row>
    <row r="2563" spans="1:13" x14ac:dyDescent="0.25">
      <c r="A2563" t="s">
        <v>350</v>
      </c>
      <c r="B2563">
        <v>327</v>
      </c>
      <c r="F2563">
        <v>1</v>
      </c>
      <c r="H2563" s="1">
        <v>12000000000</v>
      </c>
      <c r="K2563" t="s">
        <v>113</v>
      </c>
      <c r="L2563" t="s">
        <v>6</v>
      </c>
      <c r="M2563">
        <v>9788423337309</v>
      </c>
    </row>
    <row r="2564" spans="1:13" x14ac:dyDescent="0.25">
      <c r="A2564" t="s">
        <v>350</v>
      </c>
      <c r="B2564">
        <v>327</v>
      </c>
      <c r="F2564">
        <v>1</v>
      </c>
      <c r="H2564" s="1">
        <v>12000000000</v>
      </c>
      <c r="K2564" t="s">
        <v>113</v>
      </c>
      <c r="L2564" t="s">
        <v>13</v>
      </c>
      <c r="M2564" t="s">
        <v>2414</v>
      </c>
    </row>
    <row r="2565" spans="1:13" x14ac:dyDescent="0.25">
      <c r="A2565" t="s">
        <v>748</v>
      </c>
      <c r="B2565">
        <v>533</v>
      </c>
      <c r="F2565">
        <v>1</v>
      </c>
      <c r="H2565" s="1">
        <v>30000000000</v>
      </c>
      <c r="K2565" t="s">
        <v>1301</v>
      </c>
      <c r="L2565" t="s">
        <v>9</v>
      </c>
      <c r="M2565" t="s">
        <v>749</v>
      </c>
    </row>
    <row r="2566" spans="1:13" x14ac:dyDescent="0.25">
      <c r="A2566" t="s">
        <v>748</v>
      </c>
      <c r="B2566">
        <v>533</v>
      </c>
      <c r="F2566">
        <v>1</v>
      </c>
      <c r="H2566" s="1">
        <v>30000000000</v>
      </c>
      <c r="K2566" t="s">
        <v>1301</v>
      </c>
      <c r="L2566" t="s">
        <v>8</v>
      </c>
      <c r="M2566">
        <v>2002</v>
      </c>
    </row>
    <row r="2567" spans="1:13" x14ac:dyDescent="0.25">
      <c r="A2567" t="s">
        <v>748</v>
      </c>
      <c r="B2567">
        <v>533</v>
      </c>
      <c r="F2567">
        <v>1</v>
      </c>
      <c r="H2567" s="1">
        <v>30000000000</v>
      </c>
      <c r="K2567" t="s">
        <v>1301</v>
      </c>
      <c r="L2567" t="s">
        <v>7</v>
      </c>
      <c r="M2567" t="s">
        <v>367</v>
      </c>
    </row>
    <row r="2568" spans="1:13" x14ac:dyDescent="0.25">
      <c r="A2568" t="s">
        <v>748</v>
      </c>
      <c r="B2568">
        <v>533</v>
      </c>
      <c r="F2568">
        <v>1</v>
      </c>
      <c r="H2568" s="1">
        <v>30000000000</v>
      </c>
      <c r="K2568" t="s">
        <v>1301</v>
      </c>
      <c r="L2568" t="s">
        <v>12</v>
      </c>
      <c r="M2568" t="s">
        <v>264</v>
      </c>
    </row>
    <row r="2569" spans="1:13" x14ac:dyDescent="0.25">
      <c r="A2569" t="s">
        <v>748</v>
      </c>
      <c r="B2569">
        <v>533</v>
      </c>
      <c r="F2569">
        <v>1</v>
      </c>
      <c r="H2569" s="1">
        <v>30000000000</v>
      </c>
      <c r="K2569" t="s">
        <v>1301</v>
      </c>
      <c r="L2569" t="s">
        <v>5</v>
      </c>
      <c r="M2569">
        <v>8420638412</v>
      </c>
    </row>
    <row r="2570" spans="1:13" x14ac:dyDescent="0.25">
      <c r="A2570" t="s">
        <v>748</v>
      </c>
      <c r="B2570">
        <v>533</v>
      </c>
      <c r="F2570">
        <v>1</v>
      </c>
      <c r="H2570" s="1">
        <v>30000000000</v>
      </c>
      <c r="K2570" t="s">
        <v>1301</v>
      </c>
      <c r="L2570" t="s">
        <v>6</v>
      </c>
      <c r="M2570">
        <v>9788420638416</v>
      </c>
    </row>
    <row r="2571" spans="1:13" x14ac:dyDescent="0.25">
      <c r="A2571" t="s">
        <v>748</v>
      </c>
      <c r="B2571">
        <v>533</v>
      </c>
      <c r="F2571">
        <v>1</v>
      </c>
      <c r="H2571" s="1">
        <v>30000000000</v>
      </c>
      <c r="K2571" t="s">
        <v>1301</v>
      </c>
      <c r="L2571" t="s">
        <v>13</v>
      </c>
      <c r="M2571" t="s">
        <v>90</v>
      </c>
    </row>
    <row r="2572" spans="1:13" x14ac:dyDescent="0.25">
      <c r="A2572" t="s">
        <v>134</v>
      </c>
      <c r="B2572">
        <v>148</v>
      </c>
      <c r="F2572">
        <v>1</v>
      </c>
      <c r="H2572" s="1">
        <v>12000000000</v>
      </c>
      <c r="K2572" t="s">
        <v>28</v>
      </c>
      <c r="L2572" t="s">
        <v>9</v>
      </c>
      <c r="M2572" s="3" t="s">
        <v>1583</v>
      </c>
    </row>
    <row r="2573" spans="1:13" x14ac:dyDescent="0.25">
      <c r="A2573" t="s">
        <v>134</v>
      </c>
      <c r="B2573">
        <v>148</v>
      </c>
      <c r="F2573">
        <v>1</v>
      </c>
      <c r="H2573" s="1">
        <v>12000000000</v>
      </c>
      <c r="K2573" t="s">
        <v>28</v>
      </c>
      <c r="L2573" t="s">
        <v>8</v>
      </c>
    </row>
    <row r="2574" spans="1:13" x14ac:dyDescent="0.25">
      <c r="A2574" t="s">
        <v>134</v>
      </c>
      <c r="B2574">
        <v>148</v>
      </c>
      <c r="F2574">
        <v>1</v>
      </c>
      <c r="H2574" s="1">
        <v>12000000000</v>
      </c>
      <c r="K2574" t="s">
        <v>28</v>
      </c>
      <c r="L2574" t="s">
        <v>7</v>
      </c>
    </row>
    <row r="2575" spans="1:13" x14ac:dyDescent="0.25">
      <c r="A2575" t="s">
        <v>134</v>
      </c>
      <c r="B2575">
        <v>148</v>
      </c>
      <c r="F2575">
        <v>1</v>
      </c>
      <c r="H2575" s="1">
        <v>12000000000</v>
      </c>
      <c r="K2575" t="s">
        <v>28</v>
      </c>
      <c r="L2575" t="s">
        <v>12</v>
      </c>
      <c r="M2575" t="s">
        <v>264</v>
      </c>
    </row>
    <row r="2576" spans="1:13" x14ac:dyDescent="0.25">
      <c r="A2576" t="s">
        <v>134</v>
      </c>
      <c r="B2576">
        <v>148</v>
      </c>
      <c r="F2576">
        <v>1</v>
      </c>
      <c r="H2576" s="1">
        <v>12000000000</v>
      </c>
      <c r="K2576" t="s">
        <v>28</v>
      </c>
      <c r="L2576" t="s">
        <v>11</v>
      </c>
      <c r="M2576" t="s">
        <v>28</v>
      </c>
    </row>
    <row r="2577" spans="1:13" x14ac:dyDescent="0.25">
      <c r="A2577" t="s">
        <v>134</v>
      </c>
      <c r="B2577">
        <v>148</v>
      </c>
      <c r="F2577">
        <v>1</v>
      </c>
      <c r="H2577" s="1">
        <v>12000000000</v>
      </c>
      <c r="K2577" t="s">
        <v>28</v>
      </c>
      <c r="L2577" t="s">
        <v>5</v>
      </c>
      <c r="M2577">
        <v>9581400990</v>
      </c>
    </row>
    <row r="2578" spans="1:13" x14ac:dyDescent="0.25">
      <c r="A2578" t="s">
        <v>134</v>
      </c>
      <c r="B2578">
        <v>148</v>
      </c>
      <c r="F2578">
        <v>1</v>
      </c>
      <c r="H2578" s="1">
        <v>12000000000</v>
      </c>
      <c r="K2578" t="s">
        <v>28</v>
      </c>
      <c r="L2578" t="s">
        <v>6</v>
      </c>
      <c r="M2578">
        <v>9789581400997</v>
      </c>
    </row>
    <row r="2579" spans="1:13" x14ac:dyDescent="0.25">
      <c r="A2579" t="s">
        <v>134</v>
      </c>
      <c r="B2579">
        <v>148</v>
      </c>
      <c r="F2579">
        <v>1</v>
      </c>
      <c r="H2579" s="1">
        <v>12000000000</v>
      </c>
      <c r="K2579" t="s">
        <v>28</v>
      </c>
      <c r="L2579" t="s">
        <v>10</v>
      </c>
      <c r="M2579" t="s">
        <v>256</v>
      </c>
    </row>
    <row r="2580" spans="1:13" x14ac:dyDescent="0.25">
      <c r="A2580" t="s">
        <v>134</v>
      </c>
      <c r="B2580">
        <v>148</v>
      </c>
      <c r="F2580">
        <v>1</v>
      </c>
      <c r="H2580" s="1">
        <v>12000000000</v>
      </c>
      <c r="K2580" t="s">
        <v>28</v>
      </c>
      <c r="L2580" t="s">
        <v>13</v>
      </c>
      <c r="M2580" t="s">
        <v>90</v>
      </c>
    </row>
    <row r="2581" spans="1:13" x14ac:dyDescent="0.25">
      <c r="A2581" t="s">
        <v>134</v>
      </c>
      <c r="B2581">
        <v>148</v>
      </c>
      <c r="F2581">
        <v>1</v>
      </c>
      <c r="H2581" s="1">
        <v>12000000000</v>
      </c>
      <c r="K2581" t="s">
        <v>28</v>
      </c>
      <c r="L2581" t="s">
        <v>14</v>
      </c>
    </row>
    <row r="2582" spans="1:13" x14ac:dyDescent="0.25">
      <c r="A2582" t="s">
        <v>134</v>
      </c>
      <c r="B2582">
        <v>148</v>
      </c>
      <c r="F2582">
        <v>1</v>
      </c>
      <c r="H2582" s="1">
        <v>12000000000</v>
      </c>
      <c r="K2582" t="s">
        <v>28</v>
      </c>
      <c r="L2582" t="s">
        <v>16</v>
      </c>
    </row>
    <row r="2583" spans="1:13" x14ac:dyDescent="0.25">
      <c r="A2583" t="s">
        <v>1148</v>
      </c>
      <c r="B2583">
        <v>759</v>
      </c>
      <c r="F2583">
        <v>1</v>
      </c>
      <c r="H2583" s="1">
        <v>20000000000</v>
      </c>
      <c r="K2583" t="s">
        <v>26</v>
      </c>
      <c r="L2583" t="s">
        <v>9</v>
      </c>
      <c r="M2583" t="s">
        <v>1147</v>
      </c>
    </row>
    <row r="2584" spans="1:13" x14ac:dyDescent="0.25">
      <c r="A2584" t="s">
        <v>1148</v>
      </c>
      <c r="B2584">
        <v>759</v>
      </c>
      <c r="F2584">
        <v>1</v>
      </c>
      <c r="H2584" s="1">
        <v>20000000000</v>
      </c>
      <c r="K2584" t="s">
        <v>26</v>
      </c>
      <c r="L2584" t="s">
        <v>7</v>
      </c>
      <c r="M2584" t="s">
        <v>1146</v>
      </c>
    </row>
    <row r="2585" spans="1:13" x14ac:dyDescent="0.25">
      <c r="A2585" t="s">
        <v>1148</v>
      </c>
      <c r="B2585">
        <v>759</v>
      </c>
      <c r="F2585">
        <v>1</v>
      </c>
      <c r="H2585" s="1">
        <v>20000000000</v>
      </c>
      <c r="K2585" t="s">
        <v>26</v>
      </c>
      <c r="L2585" t="s">
        <v>12</v>
      </c>
      <c r="M2585" t="s">
        <v>264</v>
      </c>
    </row>
    <row r="2586" spans="1:13" x14ac:dyDescent="0.25">
      <c r="A2586" t="s">
        <v>1148</v>
      </c>
      <c r="B2586">
        <v>759</v>
      </c>
      <c r="F2586">
        <v>1</v>
      </c>
      <c r="H2586" s="1">
        <v>20000000000</v>
      </c>
      <c r="K2586" t="s">
        <v>26</v>
      </c>
      <c r="L2586" t="s">
        <v>13</v>
      </c>
      <c r="M2586" t="s">
        <v>90</v>
      </c>
    </row>
    <row r="2587" spans="1:13" x14ac:dyDescent="0.25">
      <c r="A2587" t="s">
        <v>1344</v>
      </c>
      <c r="B2587">
        <v>241</v>
      </c>
      <c r="F2587">
        <v>1</v>
      </c>
      <c r="H2587" s="1">
        <v>10000000000</v>
      </c>
      <c r="K2587" t="s">
        <v>117</v>
      </c>
      <c r="L2587" t="s">
        <v>9</v>
      </c>
      <c r="M2587" t="s">
        <v>1759</v>
      </c>
    </row>
    <row r="2588" spans="1:13" x14ac:dyDescent="0.25">
      <c r="A2588" t="s">
        <v>1344</v>
      </c>
      <c r="B2588">
        <v>241</v>
      </c>
      <c r="F2588">
        <v>1</v>
      </c>
      <c r="H2588" s="1">
        <v>10000000000</v>
      </c>
      <c r="K2588" t="s">
        <v>117</v>
      </c>
      <c r="L2588" t="s">
        <v>8</v>
      </c>
    </row>
    <row r="2589" spans="1:13" x14ac:dyDescent="0.25">
      <c r="A2589" t="s">
        <v>1344</v>
      </c>
      <c r="B2589">
        <v>241</v>
      </c>
      <c r="F2589">
        <v>1</v>
      </c>
      <c r="H2589" s="1">
        <v>10000000000</v>
      </c>
      <c r="K2589" t="s">
        <v>117</v>
      </c>
      <c r="L2589" t="s">
        <v>7</v>
      </c>
      <c r="M2589" t="s">
        <v>1599</v>
      </c>
    </row>
    <row r="2590" spans="1:13" x14ac:dyDescent="0.25">
      <c r="A2590" t="s">
        <v>1344</v>
      </c>
      <c r="B2590">
        <v>241</v>
      </c>
      <c r="F2590">
        <v>1</v>
      </c>
      <c r="H2590" s="1">
        <v>10000000000</v>
      </c>
      <c r="K2590" t="s">
        <v>117</v>
      </c>
      <c r="L2590" t="s">
        <v>12</v>
      </c>
      <c r="M2590" t="s">
        <v>264</v>
      </c>
    </row>
    <row r="2591" spans="1:13" x14ac:dyDescent="0.25">
      <c r="A2591" t="s">
        <v>1344</v>
      </c>
      <c r="B2591">
        <v>241</v>
      </c>
      <c r="F2591">
        <v>1</v>
      </c>
      <c r="H2591" s="1">
        <v>10000000000</v>
      </c>
      <c r="K2591" t="s">
        <v>117</v>
      </c>
      <c r="L2591" t="s">
        <v>11</v>
      </c>
      <c r="M2591" t="s">
        <v>117</v>
      </c>
    </row>
    <row r="2592" spans="1:13" x14ac:dyDescent="0.25">
      <c r="A2592" t="s">
        <v>1344</v>
      </c>
      <c r="B2592">
        <v>241</v>
      </c>
      <c r="F2592">
        <v>1</v>
      </c>
      <c r="H2592" s="1">
        <v>10000000000</v>
      </c>
      <c r="K2592" t="s">
        <v>117</v>
      </c>
      <c r="L2592" t="s">
        <v>5</v>
      </c>
      <c r="M2592">
        <v>9587044231</v>
      </c>
    </row>
    <row r="2593" spans="1:13" x14ac:dyDescent="0.25">
      <c r="A2593" t="s">
        <v>1344</v>
      </c>
      <c r="B2593">
        <v>241</v>
      </c>
      <c r="F2593">
        <v>1</v>
      </c>
      <c r="H2593" s="1">
        <v>10000000000</v>
      </c>
      <c r="K2593" t="s">
        <v>117</v>
      </c>
      <c r="L2593" t="s">
        <v>6</v>
      </c>
      <c r="M2593">
        <v>9789587044232</v>
      </c>
    </row>
    <row r="2594" spans="1:13" x14ac:dyDescent="0.25">
      <c r="A2594" t="s">
        <v>1344</v>
      </c>
      <c r="B2594">
        <v>241</v>
      </c>
      <c r="F2594">
        <v>1</v>
      </c>
      <c r="H2594" s="1">
        <v>10000000000</v>
      </c>
      <c r="K2594" t="s">
        <v>117</v>
      </c>
      <c r="L2594" t="s">
        <v>10</v>
      </c>
      <c r="M2594" s="3" t="s">
        <v>1400</v>
      </c>
    </row>
    <row r="2595" spans="1:13" x14ac:dyDescent="0.25">
      <c r="A2595" t="s">
        <v>1344</v>
      </c>
      <c r="B2595">
        <v>241</v>
      </c>
      <c r="F2595">
        <v>1</v>
      </c>
      <c r="H2595" s="1">
        <v>10000000000</v>
      </c>
      <c r="K2595" t="s">
        <v>117</v>
      </c>
      <c r="L2595" t="s">
        <v>13</v>
      </c>
      <c r="M2595" t="s">
        <v>90</v>
      </c>
    </row>
    <row r="2596" spans="1:13" x14ac:dyDescent="0.25">
      <c r="A2596" t="s">
        <v>1344</v>
      </c>
      <c r="B2596">
        <v>241</v>
      </c>
      <c r="F2596">
        <v>1</v>
      </c>
      <c r="H2596" s="1">
        <v>10000000000</v>
      </c>
      <c r="K2596" t="s">
        <v>117</v>
      </c>
      <c r="L2596" t="s">
        <v>14</v>
      </c>
    </row>
    <row r="2597" spans="1:13" x14ac:dyDescent="0.25">
      <c r="A2597" t="s">
        <v>1344</v>
      </c>
      <c r="B2597">
        <v>241</v>
      </c>
      <c r="F2597">
        <v>1</v>
      </c>
      <c r="H2597" s="1">
        <v>10000000000</v>
      </c>
      <c r="K2597" t="s">
        <v>117</v>
      </c>
      <c r="L2597" t="s">
        <v>16</v>
      </c>
    </row>
    <row r="2598" spans="1:13" x14ac:dyDescent="0.25">
      <c r="A2598" t="s">
        <v>807</v>
      </c>
      <c r="B2598">
        <v>560</v>
      </c>
      <c r="F2598">
        <v>1</v>
      </c>
      <c r="H2598" s="1">
        <v>20000000000</v>
      </c>
      <c r="K2598" t="s">
        <v>26</v>
      </c>
      <c r="L2598" t="s">
        <v>9</v>
      </c>
      <c r="M2598" t="s">
        <v>339</v>
      </c>
    </row>
    <row r="2599" spans="1:13" x14ac:dyDescent="0.25">
      <c r="A2599" t="s">
        <v>807</v>
      </c>
      <c r="B2599">
        <v>560</v>
      </c>
      <c r="F2599">
        <v>1</v>
      </c>
      <c r="H2599" s="1">
        <v>20000000000</v>
      </c>
      <c r="K2599" t="s">
        <v>26</v>
      </c>
      <c r="L2599" t="s">
        <v>7</v>
      </c>
      <c r="M2599" t="s">
        <v>553</v>
      </c>
    </row>
    <row r="2600" spans="1:13" x14ac:dyDescent="0.25">
      <c r="A2600" t="s">
        <v>807</v>
      </c>
      <c r="B2600">
        <v>560</v>
      </c>
      <c r="F2600">
        <v>1</v>
      </c>
      <c r="H2600" s="1">
        <v>20000000000</v>
      </c>
      <c r="K2600" t="s">
        <v>26</v>
      </c>
      <c r="L2600" t="s">
        <v>12</v>
      </c>
      <c r="M2600" t="s">
        <v>264</v>
      </c>
    </row>
    <row r="2601" spans="1:13" x14ac:dyDescent="0.25">
      <c r="A2601" t="s">
        <v>807</v>
      </c>
      <c r="B2601">
        <v>560</v>
      </c>
      <c r="F2601">
        <v>1</v>
      </c>
      <c r="H2601" s="1">
        <v>20000000000</v>
      </c>
      <c r="K2601" t="s">
        <v>26</v>
      </c>
      <c r="L2601" t="s">
        <v>5</v>
      </c>
      <c r="M2601">
        <v>9586142256</v>
      </c>
    </row>
    <row r="2602" spans="1:13" x14ac:dyDescent="0.25">
      <c r="A2602" t="s">
        <v>807</v>
      </c>
      <c r="B2602">
        <v>560</v>
      </c>
      <c r="F2602">
        <v>1</v>
      </c>
      <c r="H2602" s="1">
        <v>20000000000</v>
      </c>
      <c r="K2602" t="s">
        <v>26</v>
      </c>
      <c r="L2602" t="s">
        <v>6</v>
      </c>
      <c r="M2602">
        <v>9789586142250</v>
      </c>
    </row>
    <row r="2603" spans="1:13" x14ac:dyDescent="0.25">
      <c r="A2603" t="s">
        <v>807</v>
      </c>
      <c r="B2603">
        <v>560</v>
      </c>
      <c r="F2603">
        <v>1</v>
      </c>
      <c r="H2603" s="1">
        <v>20000000000</v>
      </c>
      <c r="K2603" t="s">
        <v>26</v>
      </c>
      <c r="L2603" t="s">
        <v>13</v>
      </c>
      <c r="M2603" t="s">
        <v>90</v>
      </c>
    </row>
    <row r="2604" spans="1:13" x14ac:dyDescent="0.25">
      <c r="A2604" t="s">
        <v>126</v>
      </c>
      <c r="B2604">
        <v>139</v>
      </c>
      <c r="F2604">
        <v>1</v>
      </c>
      <c r="H2604" s="1">
        <v>30000000000</v>
      </c>
      <c r="K2604" t="s">
        <v>28</v>
      </c>
      <c r="L2604" t="s">
        <v>9</v>
      </c>
      <c r="M2604" t="s">
        <v>1701</v>
      </c>
    </row>
    <row r="2605" spans="1:13" x14ac:dyDescent="0.25">
      <c r="A2605" t="s">
        <v>126</v>
      </c>
      <c r="B2605">
        <v>139</v>
      </c>
      <c r="F2605">
        <v>1</v>
      </c>
      <c r="H2605" s="1">
        <v>30000000000</v>
      </c>
      <c r="K2605" t="s">
        <v>28</v>
      </c>
      <c r="L2605" t="s">
        <v>8</v>
      </c>
    </row>
    <row r="2606" spans="1:13" x14ac:dyDescent="0.25">
      <c r="A2606" t="s">
        <v>126</v>
      </c>
      <c r="B2606">
        <v>139</v>
      </c>
      <c r="F2606">
        <v>1</v>
      </c>
      <c r="H2606" s="1">
        <v>30000000000</v>
      </c>
      <c r="K2606" t="s">
        <v>28</v>
      </c>
      <c r="L2606" t="s">
        <v>7</v>
      </c>
    </row>
    <row r="2607" spans="1:13" x14ac:dyDescent="0.25">
      <c r="A2607" t="s">
        <v>126</v>
      </c>
      <c r="B2607">
        <v>139</v>
      </c>
      <c r="F2607">
        <v>1</v>
      </c>
      <c r="H2607" s="1">
        <v>30000000000</v>
      </c>
      <c r="K2607" t="s">
        <v>28</v>
      </c>
      <c r="L2607" t="s">
        <v>12</v>
      </c>
      <c r="M2607" t="s">
        <v>264</v>
      </c>
    </row>
    <row r="2608" spans="1:13" x14ac:dyDescent="0.25">
      <c r="A2608" t="s">
        <v>126</v>
      </c>
      <c r="B2608">
        <v>139</v>
      </c>
      <c r="F2608">
        <v>1</v>
      </c>
      <c r="H2608" s="1">
        <v>30000000000</v>
      </c>
      <c r="K2608" t="s">
        <v>28</v>
      </c>
      <c r="L2608" t="s">
        <v>11</v>
      </c>
      <c r="M2608" t="s">
        <v>28</v>
      </c>
    </row>
    <row r="2609" spans="1:13" x14ac:dyDescent="0.25">
      <c r="A2609" t="s">
        <v>126</v>
      </c>
      <c r="B2609">
        <v>139</v>
      </c>
      <c r="F2609">
        <v>1</v>
      </c>
      <c r="H2609" s="1">
        <v>30000000000</v>
      </c>
      <c r="K2609" t="s">
        <v>28</v>
      </c>
      <c r="L2609" t="s">
        <v>5</v>
      </c>
      <c r="M2609">
        <v>9682315883</v>
      </c>
    </row>
    <row r="2610" spans="1:13" x14ac:dyDescent="0.25">
      <c r="A2610" t="s">
        <v>126</v>
      </c>
      <c r="B2610">
        <v>139</v>
      </c>
      <c r="F2610">
        <v>1</v>
      </c>
      <c r="H2610" s="1">
        <v>30000000000</v>
      </c>
      <c r="K2610" t="s">
        <v>28</v>
      </c>
      <c r="L2610" t="s">
        <v>6</v>
      </c>
      <c r="M2610">
        <v>9789682315886</v>
      </c>
    </row>
    <row r="2611" spans="1:13" x14ac:dyDescent="0.25">
      <c r="A2611" t="s">
        <v>126</v>
      </c>
      <c r="B2611">
        <v>139</v>
      </c>
      <c r="F2611">
        <v>1</v>
      </c>
      <c r="H2611" s="1">
        <v>30000000000</v>
      </c>
      <c r="K2611" t="s">
        <v>28</v>
      </c>
      <c r="L2611" t="s">
        <v>10</v>
      </c>
      <c r="M2611" t="s">
        <v>1702</v>
      </c>
    </row>
    <row r="2612" spans="1:13" x14ac:dyDescent="0.25">
      <c r="A2612" t="s">
        <v>126</v>
      </c>
      <c r="B2612">
        <v>139</v>
      </c>
      <c r="F2612">
        <v>1</v>
      </c>
      <c r="H2612" s="1">
        <v>30000000000</v>
      </c>
      <c r="K2612" t="s">
        <v>28</v>
      </c>
      <c r="L2612" t="s">
        <v>13</v>
      </c>
      <c r="M2612" t="s">
        <v>90</v>
      </c>
    </row>
    <row r="2613" spans="1:13" x14ac:dyDescent="0.25">
      <c r="A2613" t="s">
        <v>126</v>
      </c>
      <c r="B2613">
        <v>139</v>
      </c>
      <c r="F2613">
        <v>1</v>
      </c>
      <c r="H2613" s="1">
        <v>30000000000</v>
      </c>
      <c r="K2613" t="s">
        <v>28</v>
      </c>
      <c r="L2613" t="s">
        <v>14</v>
      </c>
    </row>
    <row r="2614" spans="1:13" x14ac:dyDescent="0.25">
      <c r="A2614" t="s">
        <v>126</v>
      </c>
      <c r="B2614">
        <v>139</v>
      </c>
      <c r="F2614">
        <v>1</v>
      </c>
      <c r="H2614" s="1">
        <v>30000000000</v>
      </c>
      <c r="K2614" t="s">
        <v>28</v>
      </c>
      <c r="L2614" t="s">
        <v>16</v>
      </c>
    </row>
    <row r="2615" spans="1:13" x14ac:dyDescent="0.25">
      <c r="A2615" t="s">
        <v>989</v>
      </c>
      <c r="B2615">
        <v>662</v>
      </c>
      <c r="F2615">
        <v>1</v>
      </c>
      <c r="H2615" s="1">
        <v>15000000000</v>
      </c>
      <c r="K2615" t="s">
        <v>1449</v>
      </c>
      <c r="L2615" t="s">
        <v>9</v>
      </c>
      <c r="M2615" t="s">
        <v>291</v>
      </c>
    </row>
    <row r="2616" spans="1:13" x14ac:dyDescent="0.25">
      <c r="A2616" t="s">
        <v>989</v>
      </c>
      <c r="B2616">
        <v>662</v>
      </c>
      <c r="F2616">
        <v>1</v>
      </c>
      <c r="H2616" s="1">
        <v>15000000000</v>
      </c>
      <c r="K2616" t="s">
        <v>1449</v>
      </c>
      <c r="L2616" t="s">
        <v>7</v>
      </c>
      <c r="M2616" t="s">
        <v>260</v>
      </c>
    </row>
    <row r="2617" spans="1:13" x14ac:dyDescent="0.25">
      <c r="A2617" t="s">
        <v>989</v>
      </c>
      <c r="B2617">
        <v>662</v>
      </c>
      <c r="F2617">
        <v>1</v>
      </c>
      <c r="H2617" s="1">
        <v>15000000000</v>
      </c>
      <c r="K2617" t="s">
        <v>1449</v>
      </c>
      <c r="L2617" t="s">
        <v>12</v>
      </c>
      <c r="M2617" t="s">
        <v>264</v>
      </c>
    </row>
    <row r="2618" spans="1:13" x14ac:dyDescent="0.25">
      <c r="A2618" t="s">
        <v>989</v>
      </c>
      <c r="B2618">
        <v>662</v>
      </c>
      <c r="F2618">
        <v>1</v>
      </c>
      <c r="H2618" s="1">
        <v>15000000000</v>
      </c>
      <c r="K2618" t="s">
        <v>1449</v>
      </c>
      <c r="L2618" t="s">
        <v>13</v>
      </c>
      <c r="M2618" t="s">
        <v>90</v>
      </c>
    </row>
    <row r="2619" spans="1:13" x14ac:dyDescent="0.25">
      <c r="A2619" t="s">
        <v>398</v>
      </c>
      <c r="B2619">
        <v>349</v>
      </c>
      <c r="F2619">
        <v>0</v>
      </c>
      <c r="H2619" t="s">
        <v>42</v>
      </c>
      <c r="K2619" t="s">
        <v>73</v>
      </c>
      <c r="L2619" t="s">
        <v>9</v>
      </c>
      <c r="M2619" t="s">
        <v>400</v>
      </c>
    </row>
    <row r="2620" spans="1:13" x14ac:dyDescent="0.25">
      <c r="A2620" t="s">
        <v>398</v>
      </c>
      <c r="B2620">
        <v>349</v>
      </c>
      <c r="F2620">
        <v>0</v>
      </c>
      <c r="H2620" t="s">
        <v>42</v>
      </c>
      <c r="K2620" t="s">
        <v>73</v>
      </c>
      <c r="L2620" t="s">
        <v>9</v>
      </c>
      <c r="M2620" t="s">
        <v>400</v>
      </c>
    </row>
    <row r="2621" spans="1:13" x14ac:dyDescent="0.25">
      <c r="A2621" t="s">
        <v>398</v>
      </c>
      <c r="B2621">
        <v>349</v>
      </c>
      <c r="F2621">
        <v>0</v>
      </c>
      <c r="H2621" t="s">
        <v>42</v>
      </c>
      <c r="K2621" t="s">
        <v>73</v>
      </c>
      <c r="L2621" t="s">
        <v>9</v>
      </c>
      <c r="M2621" t="s">
        <v>400</v>
      </c>
    </row>
    <row r="2622" spans="1:13" x14ac:dyDescent="0.25">
      <c r="A2622" t="s">
        <v>398</v>
      </c>
      <c r="B2622">
        <v>349</v>
      </c>
      <c r="F2622">
        <v>0</v>
      </c>
      <c r="H2622" t="s">
        <v>42</v>
      </c>
      <c r="K2622" t="s">
        <v>73</v>
      </c>
      <c r="L2622" t="s">
        <v>9</v>
      </c>
      <c r="M2622" t="s">
        <v>400</v>
      </c>
    </row>
    <row r="2623" spans="1:13" x14ac:dyDescent="0.25">
      <c r="A2623" t="s">
        <v>398</v>
      </c>
      <c r="B2623">
        <v>349</v>
      </c>
      <c r="F2623">
        <v>0</v>
      </c>
      <c r="H2623" t="s">
        <v>42</v>
      </c>
      <c r="K2623" t="s">
        <v>73</v>
      </c>
      <c r="L2623" t="s">
        <v>8</v>
      </c>
      <c r="M2623" t="s">
        <v>259</v>
      </c>
    </row>
    <row r="2624" spans="1:13" x14ac:dyDescent="0.25">
      <c r="A2624" t="s">
        <v>398</v>
      </c>
      <c r="B2624">
        <v>349</v>
      </c>
      <c r="F2624">
        <v>0</v>
      </c>
      <c r="H2624" t="s">
        <v>42</v>
      </c>
      <c r="K2624" t="s">
        <v>73</v>
      </c>
      <c r="L2624" t="s">
        <v>8</v>
      </c>
      <c r="M2624" t="s">
        <v>259</v>
      </c>
    </row>
    <row r="2625" spans="1:13" x14ac:dyDescent="0.25">
      <c r="A2625" t="s">
        <v>398</v>
      </c>
      <c r="B2625">
        <v>349</v>
      </c>
      <c r="F2625">
        <v>0</v>
      </c>
      <c r="H2625" t="s">
        <v>42</v>
      </c>
      <c r="K2625" t="s">
        <v>73</v>
      </c>
      <c r="L2625" t="s">
        <v>8</v>
      </c>
      <c r="M2625" t="s">
        <v>259</v>
      </c>
    </row>
    <row r="2626" spans="1:13" x14ac:dyDescent="0.25">
      <c r="A2626" t="s">
        <v>398</v>
      </c>
      <c r="B2626">
        <v>349</v>
      </c>
      <c r="F2626">
        <v>0</v>
      </c>
      <c r="H2626" t="s">
        <v>42</v>
      </c>
      <c r="K2626" t="s">
        <v>73</v>
      </c>
      <c r="L2626" t="s">
        <v>8</v>
      </c>
      <c r="M2626" t="s">
        <v>259</v>
      </c>
    </row>
    <row r="2627" spans="1:13" x14ac:dyDescent="0.25">
      <c r="A2627" t="s">
        <v>398</v>
      </c>
      <c r="B2627">
        <v>349</v>
      </c>
      <c r="F2627">
        <v>0</v>
      </c>
      <c r="H2627" t="s">
        <v>42</v>
      </c>
      <c r="K2627" t="s">
        <v>73</v>
      </c>
      <c r="L2627" t="s">
        <v>7</v>
      </c>
      <c r="M2627" t="s">
        <v>399</v>
      </c>
    </row>
    <row r="2628" spans="1:13" x14ac:dyDescent="0.25">
      <c r="A2628" t="s">
        <v>398</v>
      </c>
      <c r="B2628">
        <v>349</v>
      </c>
      <c r="F2628">
        <v>0</v>
      </c>
      <c r="H2628" t="s">
        <v>42</v>
      </c>
      <c r="K2628" t="s">
        <v>73</v>
      </c>
      <c r="L2628" t="s">
        <v>7</v>
      </c>
      <c r="M2628" t="s">
        <v>399</v>
      </c>
    </row>
    <row r="2629" spans="1:13" x14ac:dyDescent="0.25">
      <c r="A2629" t="s">
        <v>398</v>
      </c>
      <c r="B2629">
        <v>349</v>
      </c>
      <c r="F2629">
        <v>0</v>
      </c>
      <c r="H2629" t="s">
        <v>42</v>
      </c>
      <c r="K2629" t="s">
        <v>73</v>
      </c>
      <c r="L2629" t="s">
        <v>7</v>
      </c>
      <c r="M2629" t="s">
        <v>399</v>
      </c>
    </row>
    <row r="2630" spans="1:13" x14ac:dyDescent="0.25">
      <c r="A2630" t="s">
        <v>398</v>
      </c>
      <c r="B2630">
        <v>349</v>
      </c>
      <c r="F2630">
        <v>0</v>
      </c>
      <c r="H2630" t="s">
        <v>42</v>
      </c>
      <c r="K2630" t="s">
        <v>73</v>
      </c>
      <c r="L2630" t="s">
        <v>7</v>
      </c>
      <c r="M2630" t="s">
        <v>399</v>
      </c>
    </row>
    <row r="2631" spans="1:13" x14ac:dyDescent="0.25">
      <c r="A2631" t="s">
        <v>398</v>
      </c>
      <c r="B2631">
        <v>349</v>
      </c>
      <c r="F2631">
        <v>0</v>
      </c>
      <c r="H2631" t="s">
        <v>42</v>
      </c>
      <c r="K2631" t="s">
        <v>73</v>
      </c>
      <c r="L2631" t="s">
        <v>12</v>
      </c>
      <c r="M2631" t="s">
        <v>374</v>
      </c>
    </row>
    <row r="2632" spans="1:13" x14ac:dyDescent="0.25">
      <c r="A2632" t="s">
        <v>398</v>
      </c>
      <c r="B2632">
        <v>349</v>
      </c>
      <c r="F2632">
        <v>0</v>
      </c>
      <c r="H2632" t="s">
        <v>42</v>
      </c>
      <c r="K2632" t="s">
        <v>73</v>
      </c>
      <c r="L2632" t="s">
        <v>12</v>
      </c>
      <c r="M2632" t="s">
        <v>374</v>
      </c>
    </row>
    <row r="2633" spans="1:13" x14ac:dyDescent="0.25">
      <c r="A2633" t="s">
        <v>398</v>
      </c>
      <c r="B2633">
        <v>349</v>
      </c>
      <c r="F2633">
        <v>0</v>
      </c>
      <c r="H2633" t="s">
        <v>42</v>
      </c>
      <c r="K2633" t="s">
        <v>73</v>
      </c>
      <c r="L2633" t="s">
        <v>12</v>
      </c>
      <c r="M2633" t="s">
        <v>374</v>
      </c>
    </row>
    <row r="2634" spans="1:13" x14ac:dyDescent="0.25">
      <c r="A2634" t="s">
        <v>398</v>
      </c>
      <c r="B2634">
        <v>349</v>
      </c>
      <c r="F2634">
        <v>0</v>
      </c>
      <c r="H2634" t="s">
        <v>42</v>
      </c>
      <c r="K2634" t="s">
        <v>73</v>
      </c>
      <c r="L2634" t="s">
        <v>12</v>
      </c>
      <c r="M2634" t="s">
        <v>374</v>
      </c>
    </row>
    <row r="2635" spans="1:13" x14ac:dyDescent="0.25">
      <c r="A2635" t="s">
        <v>398</v>
      </c>
      <c r="B2635">
        <v>349</v>
      </c>
      <c r="F2635">
        <v>0</v>
      </c>
      <c r="H2635" t="s">
        <v>42</v>
      </c>
      <c r="K2635" t="s">
        <v>73</v>
      </c>
      <c r="L2635" t="s">
        <v>11</v>
      </c>
      <c r="M2635" t="s">
        <v>259</v>
      </c>
    </row>
    <row r="2636" spans="1:13" x14ac:dyDescent="0.25">
      <c r="A2636" t="s">
        <v>398</v>
      </c>
      <c r="B2636">
        <v>349</v>
      </c>
      <c r="F2636">
        <v>0</v>
      </c>
      <c r="H2636" t="s">
        <v>42</v>
      </c>
      <c r="K2636" t="s">
        <v>73</v>
      </c>
      <c r="L2636" t="s">
        <v>11</v>
      </c>
      <c r="M2636" t="s">
        <v>259</v>
      </c>
    </row>
    <row r="2637" spans="1:13" x14ac:dyDescent="0.25">
      <c r="A2637" t="s">
        <v>398</v>
      </c>
      <c r="B2637">
        <v>349</v>
      </c>
      <c r="F2637">
        <v>0</v>
      </c>
      <c r="H2637" t="s">
        <v>42</v>
      </c>
      <c r="K2637" t="s">
        <v>73</v>
      </c>
      <c r="L2637" t="s">
        <v>11</v>
      </c>
      <c r="M2637" t="s">
        <v>259</v>
      </c>
    </row>
    <row r="2638" spans="1:13" x14ac:dyDescent="0.25">
      <c r="A2638" t="s">
        <v>398</v>
      </c>
      <c r="B2638">
        <v>349</v>
      </c>
      <c r="F2638">
        <v>0</v>
      </c>
      <c r="H2638" t="s">
        <v>42</v>
      </c>
      <c r="K2638" t="s">
        <v>73</v>
      </c>
      <c r="L2638" t="s">
        <v>11</v>
      </c>
      <c r="M2638" t="s">
        <v>259</v>
      </c>
    </row>
    <row r="2639" spans="1:13" x14ac:dyDescent="0.25">
      <c r="A2639" t="s">
        <v>398</v>
      </c>
      <c r="B2639">
        <v>349</v>
      </c>
      <c r="F2639">
        <v>0</v>
      </c>
      <c r="H2639" t="s">
        <v>42</v>
      </c>
      <c r="K2639" t="s">
        <v>73</v>
      </c>
      <c r="L2639" t="s">
        <v>5</v>
      </c>
      <c r="M2639" t="s">
        <v>259</v>
      </c>
    </row>
    <row r="2640" spans="1:13" x14ac:dyDescent="0.25">
      <c r="A2640" t="s">
        <v>398</v>
      </c>
      <c r="B2640">
        <v>349</v>
      </c>
      <c r="F2640">
        <v>0</v>
      </c>
      <c r="H2640" t="s">
        <v>42</v>
      </c>
      <c r="K2640" t="s">
        <v>73</v>
      </c>
      <c r="L2640" t="s">
        <v>5</v>
      </c>
      <c r="M2640" t="s">
        <v>259</v>
      </c>
    </row>
    <row r="2641" spans="1:13" x14ac:dyDescent="0.25">
      <c r="A2641" t="s">
        <v>398</v>
      </c>
      <c r="B2641">
        <v>349</v>
      </c>
      <c r="F2641">
        <v>0</v>
      </c>
      <c r="H2641" t="s">
        <v>42</v>
      </c>
      <c r="K2641" t="s">
        <v>73</v>
      </c>
      <c r="L2641" t="s">
        <v>5</v>
      </c>
      <c r="M2641" t="s">
        <v>259</v>
      </c>
    </row>
    <row r="2642" spans="1:13" x14ac:dyDescent="0.25">
      <c r="A2642" t="s">
        <v>398</v>
      </c>
      <c r="B2642">
        <v>349</v>
      </c>
      <c r="F2642">
        <v>0</v>
      </c>
      <c r="H2642" t="s">
        <v>42</v>
      </c>
      <c r="K2642" t="s">
        <v>73</v>
      </c>
      <c r="L2642" t="s">
        <v>5</v>
      </c>
      <c r="M2642" t="s">
        <v>259</v>
      </c>
    </row>
    <row r="2643" spans="1:13" x14ac:dyDescent="0.25">
      <c r="A2643" t="s">
        <v>398</v>
      </c>
      <c r="B2643">
        <v>349</v>
      </c>
      <c r="F2643">
        <v>0</v>
      </c>
      <c r="H2643" t="s">
        <v>42</v>
      </c>
      <c r="K2643" t="s">
        <v>73</v>
      </c>
      <c r="L2643" t="s">
        <v>6</v>
      </c>
      <c r="M2643" t="s">
        <v>259</v>
      </c>
    </row>
    <row r="2644" spans="1:13" x14ac:dyDescent="0.25">
      <c r="A2644" t="s">
        <v>398</v>
      </c>
      <c r="B2644">
        <v>349</v>
      </c>
      <c r="F2644">
        <v>0</v>
      </c>
      <c r="H2644" t="s">
        <v>42</v>
      </c>
      <c r="K2644" t="s">
        <v>73</v>
      </c>
      <c r="L2644" t="s">
        <v>6</v>
      </c>
      <c r="M2644" t="s">
        <v>259</v>
      </c>
    </row>
    <row r="2645" spans="1:13" x14ac:dyDescent="0.25">
      <c r="A2645" t="s">
        <v>398</v>
      </c>
      <c r="B2645">
        <v>349</v>
      </c>
      <c r="F2645">
        <v>0</v>
      </c>
      <c r="H2645" t="s">
        <v>42</v>
      </c>
      <c r="K2645" t="s">
        <v>73</v>
      </c>
      <c r="L2645" t="s">
        <v>6</v>
      </c>
      <c r="M2645" t="s">
        <v>259</v>
      </c>
    </row>
    <row r="2646" spans="1:13" x14ac:dyDescent="0.25">
      <c r="A2646" t="s">
        <v>398</v>
      </c>
      <c r="B2646">
        <v>349</v>
      </c>
      <c r="F2646">
        <v>0</v>
      </c>
      <c r="H2646" t="s">
        <v>42</v>
      </c>
      <c r="K2646" t="s">
        <v>73</v>
      </c>
      <c r="L2646" t="s">
        <v>6</v>
      </c>
      <c r="M2646" t="s">
        <v>259</v>
      </c>
    </row>
    <row r="2647" spans="1:13" x14ac:dyDescent="0.25">
      <c r="A2647" t="s">
        <v>398</v>
      </c>
      <c r="B2647">
        <v>349</v>
      </c>
      <c r="F2647">
        <v>0</v>
      </c>
      <c r="H2647" t="s">
        <v>42</v>
      </c>
      <c r="K2647" t="s">
        <v>73</v>
      </c>
      <c r="L2647" t="s">
        <v>10</v>
      </c>
      <c r="M2647" t="s">
        <v>1224</v>
      </c>
    </row>
    <row r="2648" spans="1:13" x14ac:dyDescent="0.25">
      <c r="A2648" t="s">
        <v>398</v>
      </c>
      <c r="B2648">
        <v>349</v>
      </c>
      <c r="F2648">
        <v>0</v>
      </c>
      <c r="H2648" t="s">
        <v>42</v>
      </c>
      <c r="K2648" t="s">
        <v>73</v>
      </c>
      <c r="L2648" t="s">
        <v>10</v>
      </c>
      <c r="M2648" t="s">
        <v>1224</v>
      </c>
    </row>
    <row r="2649" spans="1:13" x14ac:dyDescent="0.25">
      <c r="A2649" t="s">
        <v>398</v>
      </c>
      <c r="B2649">
        <v>349</v>
      </c>
      <c r="F2649">
        <v>0</v>
      </c>
      <c r="H2649" t="s">
        <v>42</v>
      </c>
      <c r="K2649" t="s">
        <v>73</v>
      </c>
      <c r="L2649" t="s">
        <v>10</v>
      </c>
      <c r="M2649" t="s">
        <v>1224</v>
      </c>
    </row>
    <row r="2650" spans="1:13" x14ac:dyDescent="0.25">
      <c r="A2650" t="s">
        <v>398</v>
      </c>
      <c r="B2650">
        <v>349</v>
      </c>
      <c r="F2650">
        <v>0</v>
      </c>
      <c r="H2650" t="s">
        <v>42</v>
      </c>
      <c r="K2650" t="s">
        <v>73</v>
      </c>
      <c r="L2650" t="s">
        <v>10</v>
      </c>
      <c r="M2650" t="s">
        <v>1224</v>
      </c>
    </row>
    <row r="2651" spans="1:13" x14ac:dyDescent="0.25">
      <c r="A2651" t="s">
        <v>398</v>
      </c>
      <c r="B2651">
        <v>349</v>
      </c>
      <c r="F2651">
        <v>0</v>
      </c>
      <c r="H2651" t="s">
        <v>42</v>
      </c>
      <c r="K2651" t="s">
        <v>73</v>
      </c>
      <c r="L2651" t="s">
        <v>13</v>
      </c>
      <c r="M2651" t="s">
        <v>375</v>
      </c>
    </row>
    <row r="2652" spans="1:13" x14ac:dyDescent="0.25">
      <c r="A2652" t="s">
        <v>398</v>
      </c>
      <c r="B2652">
        <v>349</v>
      </c>
      <c r="F2652">
        <v>0</v>
      </c>
      <c r="H2652" t="s">
        <v>42</v>
      </c>
      <c r="K2652" t="s">
        <v>73</v>
      </c>
      <c r="L2652" t="s">
        <v>13</v>
      </c>
      <c r="M2652" t="s">
        <v>375</v>
      </c>
    </row>
    <row r="2653" spans="1:13" x14ac:dyDescent="0.25">
      <c r="A2653" t="s">
        <v>398</v>
      </c>
      <c r="B2653">
        <v>349</v>
      </c>
      <c r="F2653">
        <v>0</v>
      </c>
      <c r="H2653" t="s">
        <v>42</v>
      </c>
      <c r="K2653" t="s">
        <v>73</v>
      </c>
      <c r="L2653" t="s">
        <v>13</v>
      </c>
      <c r="M2653" t="s">
        <v>375</v>
      </c>
    </row>
    <row r="2654" spans="1:13" x14ac:dyDescent="0.25">
      <c r="A2654" t="s">
        <v>398</v>
      </c>
      <c r="B2654">
        <v>349</v>
      </c>
      <c r="F2654">
        <v>0</v>
      </c>
      <c r="H2654" t="s">
        <v>42</v>
      </c>
      <c r="K2654" t="s">
        <v>73</v>
      </c>
      <c r="L2654" t="s">
        <v>13</v>
      </c>
      <c r="M2654" t="s">
        <v>375</v>
      </c>
    </row>
    <row r="2655" spans="1:13" x14ac:dyDescent="0.25">
      <c r="A2655" t="s">
        <v>232</v>
      </c>
      <c r="B2655">
        <v>257</v>
      </c>
      <c r="F2655">
        <v>1</v>
      </c>
      <c r="H2655" s="1">
        <v>10000000000</v>
      </c>
      <c r="K2655" t="s">
        <v>122</v>
      </c>
      <c r="L2655" t="s">
        <v>9</v>
      </c>
      <c r="M2655" t="s">
        <v>1786</v>
      </c>
    </row>
    <row r="2656" spans="1:13" x14ac:dyDescent="0.25">
      <c r="A2656" t="s">
        <v>232</v>
      </c>
      <c r="B2656">
        <v>257</v>
      </c>
      <c r="F2656">
        <v>1</v>
      </c>
      <c r="H2656" s="1">
        <v>10000000000</v>
      </c>
      <c r="K2656" t="s">
        <v>122</v>
      </c>
      <c r="L2656" t="s">
        <v>8</v>
      </c>
    </row>
    <row r="2657" spans="1:13" x14ac:dyDescent="0.25">
      <c r="A2657" t="s">
        <v>232</v>
      </c>
      <c r="B2657">
        <v>257</v>
      </c>
      <c r="F2657">
        <v>1</v>
      </c>
      <c r="H2657" s="1">
        <v>10000000000</v>
      </c>
      <c r="K2657" t="s">
        <v>122</v>
      </c>
      <c r="L2657" t="s">
        <v>7</v>
      </c>
      <c r="M2657" t="s">
        <v>349</v>
      </c>
    </row>
    <row r="2658" spans="1:13" x14ac:dyDescent="0.25">
      <c r="A2658" t="s">
        <v>232</v>
      </c>
      <c r="B2658">
        <v>257</v>
      </c>
      <c r="F2658">
        <v>1</v>
      </c>
      <c r="H2658" s="1">
        <v>10000000000</v>
      </c>
      <c r="K2658" t="s">
        <v>122</v>
      </c>
      <c r="L2658" t="s">
        <v>12</v>
      </c>
      <c r="M2658" t="s">
        <v>377</v>
      </c>
    </row>
    <row r="2659" spans="1:13" x14ac:dyDescent="0.25">
      <c r="A2659" t="s">
        <v>232</v>
      </c>
      <c r="B2659">
        <v>257</v>
      </c>
      <c r="F2659">
        <v>1</v>
      </c>
      <c r="H2659" s="1">
        <v>10000000000</v>
      </c>
      <c r="K2659" t="s">
        <v>122</v>
      </c>
      <c r="L2659" t="s">
        <v>11</v>
      </c>
      <c r="M2659" t="s">
        <v>122</v>
      </c>
    </row>
    <row r="2660" spans="1:13" x14ac:dyDescent="0.25">
      <c r="A2660" t="s">
        <v>232</v>
      </c>
      <c r="B2660">
        <v>257</v>
      </c>
      <c r="F2660">
        <v>1</v>
      </c>
      <c r="H2660" s="1">
        <v>10000000000</v>
      </c>
      <c r="K2660" t="s">
        <v>122</v>
      </c>
      <c r="L2660" t="s">
        <v>5</v>
      </c>
      <c r="M2660" t="s">
        <v>1785</v>
      </c>
    </row>
    <row r="2661" spans="1:13" x14ac:dyDescent="0.25">
      <c r="A2661" t="s">
        <v>232</v>
      </c>
      <c r="B2661">
        <v>257</v>
      </c>
      <c r="F2661">
        <v>1</v>
      </c>
      <c r="H2661" s="1">
        <v>10000000000</v>
      </c>
      <c r="K2661" t="s">
        <v>122</v>
      </c>
      <c r="L2661" t="s">
        <v>6</v>
      </c>
      <c r="M2661">
        <v>9789580445326</v>
      </c>
    </row>
    <row r="2662" spans="1:13" x14ac:dyDescent="0.25">
      <c r="A2662" t="s">
        <v>232</v>
      </c>
      <c r="B2662">
        <v>257</v>
      </c>
      <c r="F2662">
        <v>1</v>
      </c>
      <c r="H2662" s="1">
        <v>10000000000</v>
      </c>
      <c r="K2662" t="s">
        <v>122</v>
      </c>
      <c r="L2662" t="s">
        <v>10</v>
      </c>
      <c r="M2662" t="s">
        <v>1730</v>
      </c>
    </row>
    <row r="2663" spans="1:13" x14ac:dyDescent="0.25">
      <c r="A2663" t="s">
        <v>232</v>
      </c>
      <c r="B2663">
        <v>257</v>
      </c>
      <c r="F2663">
        <v>1</v>
      </c>
      <c r="H2663" s="1">
        <v>10000000000</v>
      </c>
      <c r="K2663" t="s">
        <v>122</v>
      </c>
      <c r="L2663" t="s">
        <v>13</v>
      </c>
      <c r="M2663" t="s">
        <v>90</v>
      </c>
    </row>
    <row r="2664" spans="1:13" x14ac:dyDescent="0.25">
      <c r="A2664" t="s">
        <v>232</v>
      </c>
      <c r="B2664">
        <v>257</v>
      </c>
      <c r="F2664">
        <v>1</v>
      </c>
      <c r="H2664" s="1">
        <v>10000000000</v>
      </c>
      <c r="K2664" t="s">
        <v>122</v>
      </c>
      <c r="L2664" t="s">
        <v>14</v>
      </c>
    </row>
    <row r="2665" spans="1:13" x14ac:dyDescent="0.25">
      <c r="A2665" t="s">
        <v>232</v>
      </c>
      <c r="B2665">
        <v>257</v>
      </c>
      <c r="F2665">
        <v>1</v>
      </c>
      <c r="H2665" s="1">
        <v>10000000000</v>
      </c>
      <c r="K2665" t="s">
        <v>122</v>
      </c>
      <c r="L2665" t="s">
        <v>16</v>
      </c>
    </row>
    <row r="2666" spans="1:13" x14ac:dyDescent="0.25">
      <c r="A2666" t="s">
        <v>235</v>
      </c>
      <c r="B2666">
        <v>262</v>
      </c>
      <c r="F2666">
        <v>1</v>
      </c>
      <c r="H2666" s="1">
        <v>10000000000</v>
      </c>
      <c r="K2666" t="s">
        <v>73</v>
      </c>
      <c r="L2666" t="s">
        <v>9</v>
      </c>
      <c r="M2666" s="3" t="s">
        <v>1795</v>
      </c>
    </row>
    <row r="2667" spans="1:13" x14ac:dyDescent="0.25">
      <c r="A2667" t="s">
        <v>235</v>
      </c>
      <c r="B2667">
        <v>262</v>
      </c>
      <c r="F2667">
        <v>1</v>
      </c>
      <c r="H2667" s="1">
        <v>10000000000</v>
      </c>
      <c r="K2667" t="s">
        <v>73</v>
      </c>
      <c r="L2667" t="s">
        <v>9</v>
      </c>
      <c r="M2667" s="3" t="s">
        <v>1795</v>
      </c>
    </row>
    <row r="2668" spans="1:13" x14ac:dyDescent="0.25">
      <c r="A2668" t="s">
        <v>235</v>
      </c>
      <c r="B2668">
        <v>262</v>
      </c>
      <c r="F2668">
        <v>1</v>
      </c>
      <c r="H2668" s="1">
        <v>10000000000</v>
      </c>
      <c r="K2668" t="s">
        <v>73</v>
      </c>
      <c r="L2668" t="s">
        <v>9</v>
      </c>
      <c r="M2668" s="3" t="s">
        <v>1795</v>
      </c>
    </row>
    <row r="2669" spans="1:13" x14ac:dyDescent="0.25">
      <c r="A2669" t="s">
        <v>235</v>
      </c>
      <c r="B2669">
        <v>262</v>
      </c>
      <c r="F2669">
        <v>1</v>
      </c>
      <c r="H2669" s="1">
        <v>10000000000</v>
      </c>
      <c r="K2669" t="s">
        <v>73</v>
      </c>
      <c r="L2669" t="s">
        <v>9</v>
      </c>
      <c r="M2669" s="3" t="s">
        <v>1795</v>
      </c>
    </row>
    <row r="2670" spans="1:13" x14ac:dyDescent="0.25">
      <c r="A2670" t="s">
        <v>235</v>
      </c>
      <c r="B2670">
        <v>262</v>
      </c>
      <c r="F2670">
        <v>1</v>
      </c>
      <c r="H2670" s="1">
        <v>10000000000</v>
      </c>
      <c r="K2670" t="s">
        <v>73</v>
      </c>
      <c r="L2670" t="s">
        <v>8</v>
      </c>
      <c r="M2670" s="3" t="s">
        <v>1794</v>
      </c>
    </row>
    <row r="2671" spans="1:13" x14ac:dyDescent="0.25">
      <c r="A2671" t="s">
        <v>235</v>
      </c>
      <c r="B2671">
        <v>262</v>
      </c>
      <c r="F2671">
        <v>1</v>
      </c>
      <c r="H2671" s="1">
        <v>10000000000</v>
      </c>
      <c r="K2671" t="s">
        <v>73</v>
      </c>
      <c r="L2671" t="s">
        <v>8</v>
      </c>
      <c r="M2671" s="3" t="s">
        <v>1794</v>
      </c>
    </row>
    <row r="2672" spans="1:13" x14ac:dyDescent="0.25">
      <c r="A2672" t="s">
        <v>235</v>
      </c>
      <c r="B2672">
        <v>262</v>
      </c>
      <c r="F2672">
        <v>1</v>
      </c>
      <c r="H2672" s="1">
        <v>10000000000</v>
      </c>
      <c r="K2672" t="s">
        <v>73</v>
      </c>
      <c r="L2672" t="s">
        <v>8</v>
      </c>
      <c r="M2672" s="3" t="s">
        <v>1794</v>
      </c>
    </row>
    <row r="2673" spans="1:13" x14ac:dyDescent="0.25">
      <c r="A2673" t="s">
        <v>235</v>
      </c>
      <c r="B2673">
        <v>262</v>
      </c>
      <c r="F2673">
        <v>1</v>
      </c>
      <c r="H2673" s="1">
        <v>10000000000</v>
      </c>
      <c r="K2673" t="s">
        <v>73</v>
      </c>
      <c r="L2673" t="s">
        <v>8</v>
      </c>
      <c r="M2673" s="3" t="s">
        <v>1794</v>
      </c>
    </row>
    <row r="2674" spans="1:13" x14ac:dyDescent="0.25">
      <c r="A2674" t="s">
        <v>235</v>
      </c>
      <c r="B2674">
        <v>262</v>
      </c>
      <c r="F2674">
        <v>1</v>
      </c>
      <c r="H2674" s="1">
        <v>10000000000</v>
      </c>
      <c r="K2674" t="s">
        <v>73</v>
      </c>
      <c r="L2674" t="s">
        <v>7</v>
      </c>
      <c r="M2674" t="s">
        <v>349</v>
      </c>
    </row>
    <row r="2675" spans="1:13" x14ac:dyDescent="0.25">
      <c r="A2675" t="s">
        <v>235</v>
      </c>
      <c r="B2675">
        <v>262</v>
      </c>
      <c r="F2675">
        <v>1</v>
      </c>
      <c r="H2675" s="1">
        <v>10000000000</v>
      </c>
      <c r="K2675" t="s">
        <v>73</v>
      </c>
      <c r="L2675" t="s">
        <v>7</v>
      </c>
      <c r="M2675" t="s">
        <v>349</v>
      </c>
    </row>
    <row r="2676" spans="1:13" x14ac:dyDescent="0.25">
      <c r="A2676" t="s">
        <v>235</v>
      </c>
      <c r="B2676">
        <v>262</v>
      </c>
      <c r="F2676">
        <v>1</v>
      </c>
      <c r="H2676" s="1">
        <v>10000000000</v>
      </c>
      <c r="K2676" t="s">
        <v>73</v>
      </c>
      <c r="L2676" t="s">
        <v>7</v>
      </c>
      <c r="M2676" t="s">
        <v>349</v>
      </c>
    </row>
    <row r="2677" spans="1:13" x14ac:dyDescent="0.25">
      <c r="A2677" t="s">
        <v>235</v>
      </c>
      <c r="B2677">
        <v>262</v>
      </c>
      <c r="F2677">
        <v>1</v>
      </c>
      <c r="H2677" s="1">
        <v>10000000000</v>
      </c>
      <c r="K2677" t="s">
        <v>73</v>
      </c>
      <c r="L2677" t="s">
        <v>7</v>
      </c>
      <c r="M2677" t="s">
        <v>349</v>
      </c>
    </row>
    <row r="2678" spans="1:13" x14ac:dyDescent="0.25">
      <c r="A2678" t="s">
        <v>235</v>
      </c>
      <c r="B2678">
        <v>262</v>
      </c>
      <c r="F2678">
        <v>1</v>
      </c>
      <c r="H2678" s="1">
        <v>10000000000</v>
      </c>
      <c r="K2678" t="s">
        <v>73</v>
      </c>
      <c r="L2678" t="s">
        <v>12</v>
      </c>
      <c r="M2678" t="s">
        <v>344</v>
      </c>
    </row>
    <row r="2679" spans="1:13" x14ac:dyDescent="0.25">
      <c r="A2679" t="s">
        <v>235</v>
      </c>
      <c r="B2679">
        <v>262</v>
      </c>
      <c r="F2679">
        <v>1</v>
      </c>
      <c r="H2679" s="1">
        <v>10000000000</v>
      </c>
      <c r="K2679" t="s">
        <v>73</v>
      </c>
      <c r="L2679" t="s">
        <v>12</v>
      </c>
      <c r="M2679" t="s">
        <v>344</v>
      </c>
    </row>
    <row r="2680" spans="1:13" x14ac:dyDescent="0.25">
      <c r="A2680" t="s">
        <v>235</v>
      </c>
      <c r="B2680">
        <v>262</v>
      </c>
      <c r="F2680">
        <v>1</v>
      </c>
      <c r="H2680" s="1">
        <v>10000000000</v>
      </c>
      <c r="K2680" t="s">
        <v>73</v>
      </c>
      <c r="L2680" t="s">
        <v>12</v>
      </c>
      <c r="M2680" t="s">
        <v>344</v>
      </c>
    </row>
    <row r="2681" spans="1:13" x14ac:dyDescent="0.25">
      <c r="A2681" t="s">
        <v>235</v>
      </c>
      <c r="B2681">
        <v>262</v>
      </c>
      <c r="F2681">
        <v>1</v>
      </c>
      <c r="H2681" s="1">
        <v>10000000000</v>
      </c>
      <c r="K2681" t="s">
        <v>73</v>
      </c>
      <c r="L2681" t="s">
        <v>12</v>
      </c>
      <c r="M2681" t="s">
        <v>344</v>
      </c>
    </row>
    <row r="2682" spans="1:13" x14ac:dyDescent="0.25">
      <c r="A2682" t="s">
        <v>235</v>
      </c>
      <c r="B2682">
        <v>262</v>
      </c>
      <c r="F2682">
        <v>1</v>
      </c>
      <c r="H2682" s="1">
        <v>10000000000</v>
      </c>
      <c r="K2682" t="s">
        <v>73</v>
      </c>
      <c r="L2682" t="s">
        <v>11</v>
      </c>
      <c r="M2682" s="3" t="s">
        <v>1254</v>
      </c>
    </row>
    <row r="2683" spans="1:13" x14ac:dyDescent="0.25">
      <c r="A2683" t="s">
        <v>235</v>
      </c>
      <c r="B2683">
        <v>262</v>
      </c>
      <c r="F2683">
        <v>1</v>
      </c>
      <c r="H2683" s="1">
        <v>10000000000</v>
      </c>
      <c r="K2683" t="s">
        <v>73</v>
      </c>
      <c r="L2683" t="s">
        <v>11</v>
      </c>
      <c r="M2683" s="3" t="s">
        <v>1254</v>
      </c>
    </row>
    <row r="2684" spans="1:13" x14ac:dyDescent="0.25">
      <c r="A2684" t="s">
        <v>235</v>
      </c>
      <c r="B2684">
        <v>262</v>
      </c>
      <c r="F2684">
        <v>1</v>
      </c>
      <c r="H2684" s="1">
        <v>10000000000</v>
      </c>
      <c r="K2684" t="s">
        <v>73</v>
      </c>
      <c r="L2684" t="s">
        <v>11</v>
      </c>
      <c r="M2684" s="3" t="s">
        <v>1254</v>
      </c>
    </row>
    <row r="2685" spans="1:13" x14ac:dyDescent="0.25">
      <c r="A2685" t="s">
        <v>235</v>
      </c>
      <c r="B2685">
        <v>262</v>
      </c>
      <c r="F2685">
        <v>1</v>
      </c>
      <c r="H2685" s="1">
        <v>10000000000</v>
      </c>
      <c r="K2685" t="s">
        <v>73</v>
      </c>
      <c r="L2685" t="s">
        <v>11</v>
      </c>
      <c r="M2685" s="3" t="s">
        <v>1254</v>
      </c>
    </row>
    <row r="2686" spans="1:13" x14ac:dyDescent="0.25">
      <c r="A2686" t="s">
        <v>235</v>
      </c>
      <c r="B2686">
        <v>262</v>
      </c>
      <c r="F2686">
        <v>1</v>
      </c>
      <c r="H2686" s="1">
        <v>10000000000</v>
      </c>
      <c r="K2686" t="s">
        <v>73</v>
      </c>
      <c r="L2686" t="s">
        <v>5</v>
      </c>
      <c r="M2686">
        <v>9580447675</v>
      </c>
    </row>
    <row r="2687" spans="1:13" x14ac:dyDescent="0.25">
      <c r="A2687" t="s">
        <v>235</v>
      </c>
      <c r="B2687">
        <v>262</v>
      </c>
      <c r="F2687">
        <v>1</v>
      </c>
      <c r="H2687" s="1">
        <v>10000000000</v>
      </c>
      <c r="K2687" t="s">
        <v>73</v>
      </c>
      <c r="L2687" t="s">
        <v>5</v>
      </c>
      <c r="M2687">
        <v>9580447675</v>
      </c>
    </row>
    <row r="2688" spans="1:13" x14ac:dyDescent="0.25">
      <c r="A2688" t="s">
        <v>235</v>
      </c>
      <c r="B2688">
        <v>262</v>
      </c>
      <c r="F2688">
        <v>1</v>
      </c>
      <c r="H2688" s="1">
        <v>10000000000</v>
      </c>
      <c r="K2688" t="s">
        <v>73</v>
      </c>
      <c r="L2688" t="s">
        <v>5</v>
      </c>
      <c r="M2688">
        <v>9580447675</v>
      </c>
    </row>
    <row r="2689" spans="1:13" x14ac:dyDescent="0.25">
      <c r="A2689" t="s">
        <v>235</v>
      </c>
      <c r="B2689">
        <v>262</v>
      </c>
      <c r="F2689">
        <v>1</v>
      </c>
      <c r="H2689" s="1">
        <v>10000000000</v>
      </c>
      <c r="K2689" t="s">
        <v>73</v>
      </c>
      <c r="L2689" t="s">
        <v>5</v>
      </c>
      <c r="M2689">
        <v>9580447675</v>
      </c>
    </row>
    <row r="2690" spans="1:13" x14ac:dyDescent="0.25">
      <c r="A2690" t="s">
        <v>235</v>
      </c>
      <c r="B2690">
        <v>262</v>
      </c>
      <c r="F2690">
        <v>1</v>
      </c>
      <c r="H2690" s="1">
        <v>10000000000</v>
      </c>
      <c r="K2690" t="s">
        <v>73</v>
      </c>
      <c r="L2690" t="s">
        <v>6</v>
      </c>
      <c r="M2690">
        <v>9789580447672</v>
      </c>
    </row>
    <row r="2691" spans="1:13" x14ac:dyDescent="0.25">
      <c r="A2691" t="s">
        <v>235</v>
      </c>
      <c r="B2691">
        <v>262</v>
      </c>
      <c r="F2691">
        <v>1</v>
      </c>
      <c r="H2691" s="1">
        <v>10000000000</v>
      </c>
      <c r="K2691" t="s">
        <v>73</v>
      </c>
      <c r="L2691" t="s">
        <v>6</v>
      </c>
      <c r="M2691">
        <v>9789580447672</v>
      </c>
    </row>
    <row r="2692" spans="1:13" x14ac:dyDescent="0.25">
      <c r="A2692" t="s">
        <v>235</v>
      </c>
      <c r="B2692">
        <v>262</v>
      </c>
      <c r="F2692">
        <v>1</v>
      </c>
      <c r="H2692" s="1">
        <v>10000000000</v>
      </c>
      <c r="K2692" t="s">
        <v>73</v>
      </c>
      <c r="L2692" t="s">
        <v>6</v>
      </c>
      <c r="M2692">
        <v>9789580447672</v>
      </c>
    </row>
    <row r="2693" spans="1:13" x14ac:dyDescent="0.25">
      <c r="A2693" t="s">
        <v>235</v>
      </c>
      <c r="B2693">
        <v>262</v>
      </c>
      <c r="F2693">
        <v>1</v>
      </c>
      <c r="H2693" s="1">
        <v>10000000000</v>
      </c>
      <c r="K2693" t="s">
        <v>73</v>
      </c>
      <c r="L2693" t="s">
        <v>6</v>
      </c>
      <c r="M2693">
        <v>9789580447672</v>
      </c>
    </row>
    <row r="2694" spans="1:13" x14ac:dyDescent="0.25">
      <c r="A2694" t="s">
        <v>235</v>
      </c>
      <c r="B2694">
        <v>262</v>
      </c>
      <c r="F2694">
        <v>1</v>
      </c>
      <c r="H2694" s="1">
        <v>10000000000</v>
      </c>
      <c r="K2694" t="s">
        <v>73</v>
      </c>
      <c r="L2694" t="s">
        <v>10</v>
      </c>
      <c r="M2694" t="s">
        <v>256</v>
      </c>
    </row>
    <row r="2695" spans="1:13" x14ac:dyDescent="0.25">
      <c r="A2695" t="s">
        <v>235</v>
      </c>
      <c r="B2695">
        <v>262</v>
      </c>
      <c r="F2695">
        <v>1</v>
      </c>
      <c r="H2695" s="1">
        <v>10000000000</v>
      </c>
      <c r="K2695" t="s">
        <v>73</v>
      </c>
      <c r="L2695" t="s">
        <v>10</v>
      </c>
      <c r="M2695" t="s">
        <v>256</v>
      </c>
    </row>
    <row r="2696" spans="1:13" x14ac:dyDescent="0.25">
      <c r="A2696" t="s">
        <v>235</v>
      </c>
      <c r="B2696">
        <v>262</v>
      </c>
      <c r="F2696">
        <v>1</v>
      </c>
      <c r="H2696" s="1">
        <v>10000000000</v>
      </c>
      <c r="K2696" t="s">
        <v>73</v>
      </c>
      <c r="L2696" t="s">
        <v>10</v>
      </c>
      <c r="M2696" t="s">
        <v>256</v>
      </c>
    </row>
    <row r="2697" spans="1:13" x14ac:dyDescent="0.25">
      <c r="A2697" t="s">
        <v>235</v>
      </c>
      <c r="B2697">
        <v>262</v>
      </c>
      <c r="F2697">
        <v>1</v>
      </c>
      <c r="H2697" s="1">
        <v>10000000000</v>
      </c>
      <c r="K2697" t="s">
        <v>73</v>
      </c>
      <c r="L2697" t="s">
        <v>10</v>
      </c>
      <c r="M2697" t="s">
        <v>256</v>
      </c>
    </row>
    <row r="2698" spans="1:13" x14ac:dyDescent="0.25">
      <c r="A2698" t="s">
        <v>235</v>
      </c>
      <c r="B2698">
        <v>262</v>
      </c>
      <c r="F2698">
        <v>1</v>
      </c>
      <c r="H2698" s="1">
        <v>10000000000</v>
      </c>
      <c r="K2698" t="s">
        <v>73</v>
      </c>
      <c r="L2698" t="s">
        <v>13</v>
      </c>
      <c r="M2698" t="s">
        <v>90</v>
      </c>
    </row>
    <row r="2699" spans="1:13" x14ac:dyDescent="0.25">
      <c r="A2699" t="s">
        <v>235</v>
      </c>
      <c r="B2699">
        <v>262</v>
      </c>
      <c r="F2699">
        <v>1</v>
      </c>
      <c r="H2699" s="1">
        <v>10000000000</v>
      </c>
      <c r="K2699" t="s">
        <v>73</v>
      </c>
      <c r="L2699" t="s">
        <v>13</v>
      </c>
      <c r="M2699" t="s">
        <v>90</v>
      </c>
    </row>
    <row r="2700" spans="1:13" x14ac:dyDescent="0.25">
      <c r="A2700" t="s">
        <v>235</v>
      </c>
      <c r="B2700">
        <v>262</v>
      </c>
      <c r="F2700">
        <v>1</v>
      </c>
      <c r="H2700" s="1">
        <v>10000000000</v>
      </c>
      <c r="K2700" t="s">
        <v>73</v>
      </c>
      <c r="L2700" t="s">
        <v>13</v>
      </c>
      <c r="M2700" t="s">
        <v>90</v>
      </c>
    </row>
    <row r="2701" spans="1:13" x14ac:dyDescent="0.25">
      <c r="A2701" t="s">
        <v>235</v>
      </c>
      <c r="B2701">
        <v>262</v>
      </c>
      <c r="F2701">
        <v>1</v>
      </c>
      <c r="H2701" s="1">
        <v>10000000000</v>
      </c>
      <c r="K2701" t="s">
        <v>73</v>
      </c>
      <c r="L2701" t="s">
        <v>13</v>
      </c>
      <c r="M2701" t="s">
        <v>90</v>
      </c>
    </row>
    <row r="2702" spans="1:13" x14ac:dyDescent="0.25">
      <c r="A2702" t="s">
        <v>235</v>
      </c>
      <c r="B2702">
        <v>262</v>
      </c>
      <c r="F2702">
        <v>1</v>
      </c>
      <c r="H2702" s="1">
        <v>10000000000</v>
      </c>
      <c r="K2702" t="s">
        <v>73</v>
      </c>
      <c r="L2702" t="s">
        <v>14</v>
      </c>
    </row>
    <row r="2703" spans="1:13" x14ac:dyDescent="0.25">
      <c r="A2703" t="s">
        <v>235</v>
      </c>
      <c r="B2703">
        <v>262</v>
      </c>
      <c r="F2703">
        <v>1</v>
      </c>
      <c r="H2703" s="1">
        <v>10000000000</v>
      </c>
      <c r="K2703" t="s">
        <v>73</v>
      </c>
      <c r="L2703" t="s">
        <v>14</v>
      </c>
    </row>
    <row r="2704" spans="1:13" x14ac:dyDescent="0.25">
      <c r="A2704" t="s">
        <v>235</v>
      </c>
      <c r="B2704">
        <v>262</v>
      </c>
      <c r="F2704">
        <v>1</v>
      </c>
      <c r="H2704" s="1">
        <v>10000000000</v>
      </c>
      <c r="K2704" t="s">
        <v>73</v>
      </c>
      <c r="L2704" t="s">
        <v>14</v>
      </c>
    </row>
    <row r="2705" spans="1:13" x14ac:dyDescent="0.25">
      <c r="A2705" t="s">
        <v>235</v>
      </c>
      <c r="B2705">
        <v>262</v>
      </c>
      <c r="F2705">
        <v>1</v>
      </c>
      <c r="H2705" s="1">
        <v>10000000000</v>
      </c>
      <c r="K2705" t="s">
        <v>73</v>
      </c>
      <c r="L2705" t="s">
        <v>14</v>
      </c>
    </row>
    <row r="2706" spans="1:13" x14ac:dyDescent="0.25">
      <c r="A2706" t="s">
        <v>235</v>
      </c>
      <c r="B2706">
        <v>262</v>
      </c>
      <c r="F2706">
        <v>1</v>
      </c>
      <c r="H2706" s="1">
        <v>10000000000</v>
      </c>
      <c r="K2706" t="s">
        <v>73</v>
      </c>
      <c r="L2706" t="s">
        <v>16</v>
      </c>
    </row>
    <row r="2707" spans="1:13" x14ac:dyDescent="0.25">
      <c r="A2707" t="s">
        <v>235</v>
      </c>
      <c r="B2707">
        <v>262</v>
      </c>
      <c r="F2707">
        <v>1</v>
      </c>
      <c r="H2707" s="1">
        <v>10000000000</v>
      </c>
      <c r="K2707" t="s">
        <v>73</v>
      </c>
      <c r="L2707" t="s">
        <v>16</v>
      </c>
    </row>
    <row r="2708" spans="1:13" x14ac:dyDescent="0.25">
      <c r="A2708" t="s">
        <v>235</v>
      </c>
      <c r="B2708">
        <v>262</v>
      </c>
      <c r="F2708">
        <v>1</v>
      </c>
      <c r="H2708" s="1">
        <v>10000000000</v>
      </c>
      <c r="K2708" t="s">
        <v>73</v>
      </c>
      <c r="L2708" t="s">
        <v>16</v>
      </c>
    </row>
    <row r="2709" spans="1:13" x14ac:dyDescent="0.25">
      <c r="A2709" t="s">
        <v>235</v>
      </c>
      <c r="B2709">
        <v>262</v>
      </c>
      <c r="F2709">
        <v>1</v>
      </c>
      <c r="H2709" s="1">
        <v>10000000000</v>
      </c>
      <c r="K2709" t="s">
        <v>73</v>
      </c>
      <c r="L2709" t="s">
        <v>16</v>
      </c>
    </row>
    <row r="2710" spans="1:13" x14ac:dyDescent="0.25">
      <c r="A2710" t="s">
        <v>1196</v>
      </c>
      <c r="B2710">
        <v>790</v>
      </c>
      <c r="F2710">
        <v>1</v>
      </c>
      <c r="H2710" s="1">
        <v>20000000000</v>
      </c>
      <c r="K2710" t="s">
        <v>623</v>
      </c>
      <c r="L2710" t="s">
        <v>9</v>
      </c>
      <c r="M2710" t="s">
        <v>657</v>
      </c>
    </row>
    <row r="2711" spans="1:13" x14ac:dyDescent="0.25">
      <c r="A2711" t="s">
        <v>1196</v>
      </c>
      <c r="B2711">
        <v>790</v>
      </c>
      <c r="F2711">
        <v>1</v>
      </c>
      <c r="H2711" s="1">
        <v>20000000000</v>
      </c>
      <c r="K2711" t="s">
        <v>623</v>
      </c>
      <c r="L2711" t="s">
        <v>7</v>
      </c>
      <c r="M2711" t="s">
        <v>578</v>
      </c>
    </row>
    <row r="2712" spans="1:13" x14ac:dyDescent="0.25">
      <c r="A2712" t="s">
        <v>1196</v>
      </c>
      <c r="B2712">
        <v>790</v>
      </c>
      <c r="F2712">
        <v>1</v>
      </c>
      <c r="H2712" s="1">
        <v>20000000000</v>
      </c>
      <c r="K2712" t="s">
        <v>623</v>
      </c>
      <c r="L2712" t="s">
        <v>12</v>
      </c>
      <c r="M2712" t="s">
        <v>264</v>
      </c>
    </row>
    <row r="2713" spans="1:13" x14ac:dyDescent="0.25">
      <c r="A2713" t="s">
        <v>1196</v>
      </c>
      <c r="B2713">
        <v>790</v>
      </c>
      <c r="F2713">
        <v>1</v>
      </c>
      <c r="H2713" s="1">
        <v>20000000000</v>
      </c>
      <c r="K2713" t="s">
        <v>623</v>
      </c>
      <c r="L2713" t="s">
        <v>13</v>
      </c>
      <c r="M2713" t="s">
        <v>90</v>
      </c>
    </row>
    <row r="2714" spans="1:13" x14ac:dyDescent="0.25">
      <c r="A2714" t="s">
        <v>230</v>
      </c>
      <c r="B2714">
        <v>252</v>
      </c>
      <c r="F2714">
        <v>1</v>
      </c>
      <c r="H2714" s="1">
        <v>10000000000</v>
      </c>
      <c r="K2714" t="s">
        <v>28</v>
      </c>
      <c r="L2714" t="s">
        <v>9</v>
      </c>
      <c r="M2714" t="s">
        <v>1778</v>
      </c>
    </row>
    <row r="2715" spans="1:13" x14ac:dyDescent="0.25">
      <c r="A2715" t="s">
        <v>230</v>
      </c>
      <c r="B2715">
        <v>252</v>
      </c>
      <c r="F2715">
        <v>1</v>
      </c>
      <c r="H2715" s="1">
        <v>10000000000</v>
      </c>
      <c r="K2715" t="s">
        <v>28</v>
      </c>
      <c r="L2715" t="s">
        <v>8</v>
      </c>
    </row>
    <row r="2716" spans="1:13" x14ac:dyDescent="0.25">
      <c r="A2716" t="s">
        <v>230</v>
      </c>
      <c r="B2716">
        <v>252</v>
      </c>
      <c r="F2716">
        <v>1</v>
      </c>
      <c r="H2716" s="1">
        <v>10000000000</v>
      </c>
      <c r="K2716" t="s">
        <v>28</v>
      </c>
      <c r="L2716" t="s">
        <v>7</v>
      </c>
      <c r="M2716" t="s">
        <v>349</v>
      </c>
    </row>
    <row r="2717" spans="1:13" x14ac:dyDescent="0.25">
      <c r="A2717" t="s">
        <v>230</v>
      </c>
      <c r="B2717">
        <v>252</v>
      </c>
      <c r="F2717">
        <v>1</v>
      </c>
      <c r="H2717" s="1">
        <v>10000000000</v>
      </c>
      <c r="K2717" t="s">
        <v>28</v>
      </c>
      <c r="L2717" t="s">
        <v>12</v>
      </c>
      <c r="M2717" t="s">
        <v>264</v>
      </c>
    </row>
    <row r="2718" spans="1:13" x14ac:dyDescent="0.25">
      <c r="A2718" t="s">
        <v>230</v>
      </c>
      <c r="B2718">
        <v>252</v>
      </c>
      <c r="F2718">
        <v>1</v>
      </c>
      <c r="H2718" s="1">
        <v>10000000000</v>
      </c>
      <c r="K2718" t="s">
        <v>28</v>
      </c>
      <c r="L2718" t="s">
        <v>11</v>
      </c>
      <c r="M2718" t="s">
        <v>117</v>
      </c>
    </row>
    <row r="2719" spans="1:13" x14ac:dyDescent="0.25">
      <c r="A2719" t="s">
        <v>230</v>
      </c>
      <c r="B2719">
        <v>252</v>
      </c>
      <c r="F2719">
        <v>1</v>
      </c>
      <c r="H2719" s="1">
        <v>10000000000</v>
      </c>
      <c r="K2719" t="s">
        <v>28</v>
      </c>
      <c r="L2719" t="s">
        <v>5</v>
      </c>
      <c r="M2719">
        <v>9875452114</v>
      </c>
    </row>
    <row r="2720" spans="1:13" x14ac:dyDescent="0.25">
      <c r="A2720" t="s">
        <v>230</v>
      </c>
      <c r="B2720">
        <v>252</v>
      </c>
      <c r="F2720">
        <v>1</v>
      </c>
      <c r="H2720" s="1">
        <v>10000000000</v>
      </c>
      <c r="K2720" t="s">
        <v>28</v>
      </c>
      <c r="L2720" t="s">
        <v>6</v>
      </c>
      <c r="M2720">
        <v>9789875452114</v>
      </c>
    </row>
    <row r="2721" spans="1:13" x14ac:dyDescent="0.25">
      <c r="A2721" t="s">
        <v>230</v>
      </c>
      <c r="B2721">
        <v>252</v>
      </c>
      <c r="F2721">
        <v>1</v>
      </c>
      <c r="H2721" s="1">
        <v>10000000000</v>
      </c>
      <c r="K2721" t="s">
        <v>28</v>
      </c>
      <c r="L2721" t="s">
        <v>10</v>
      </c>
      <c r="M2721" t="s">
        <v>279</v>
      </c>
    </row>
    <row r="2722" spans="1:13" x14ac:dyDescent="0.25">
      <c r="A2722" t="s">
        <v>230</v>
      </c>
      <c r="B2722">
        <v>252</v>
      </c>
      <c r="F2722">
        <v>1</v>
      </c>
      <c r="H2722" s="1">
        <v>10000000000</v>
      </c>
      <c r="K2722" t="s">
        <v>28</v>
      </c>
      <c r="L2722" t="s">
        <v>13</v>
      </c>
      <c r="M2722" t="s">
        <v>90</v>
      </c>
    </row>
    <row r="2723" spans="1:13" x14ac:dyDescent="0.25">
      <c r="A2723" t="s">
        <v>230</v>
      </c>
      <c r="B2723">
        <v>252</v>
      </c>
      <c r="F2723">
        <v>1</v>
      </c>
      <c r="H2723" s="1">
        <v>10000000000</v>
      </c>
      <c r="K2723" t="s">
        <v>28</v>
      </c>
      <c r="L2723" t="s">
        <v>14</v>
      </c>
    </row>
    <row r="2724" spans="1:13" x14ac:dyDescent="0.25">
      <c r="A2724" t="s">
        <v>230</v>
      </c>
      <c r="B2724">
        <v>252</v>
      </c>
      <c r="F2724">
        <v>1</v>
      </c>
      <c r="H2724" s="1">
        <v>10000000000</v>
      </c>
      <c r="K2724" t="s">
        <v>28</v>
      </c>
      <c r="L2724" t="s">
        <v>16</v>
      </c>
    </row>
    <row r="2725" spans="1:13" x14ac:dyDescent="0.25">
      <c r="A2725" t="s">
        <v>1497</v>
      </c>
      <c r="B2725">
        <v>661</v>
      </c>
      <c r="F2725">
        <v>1</v>
      </c>
      <c r="H2725" s="1">
        <v>15000000000</v>
      </c>
      <c r="K2725" t="s">
        <v>1449</v>
      </c>
      <c r="L2725" t="s">
        <v>9</v>
      </c>
      <c r="M2725" t="s">
        <v>988</v>
      </c>
    </row>
    <row r="2726" spans="1:13" x14ac:dyDescent="0.25">
      <c r="A2726" t="s">
        <v>1497</v>
      </c>
      <c r="B2726">
        <v>661</v>
      </c>
      <c r="F2726">
        <v>1</v>
      </c>
      <c r="H2726" s="1">
        <v>15000000000</v>
      </c>
      <c r="K2726" t="s">
        <v>1449</v>
      </c>
      <c r="L2726" t="s">
        <v>7</v>
      </c>
      <c r="M2726" t="s">
        <v>987</v>
      </c>
    </row>
    <row r="2727" spans="1:13" x14ac:dyDescent="0.25">
      <c r="A2727" t="s">
        <v>1497</v>
      </c>
      <c r="B2727">
        <v>661</v>
      </c>
      <c r="F2727">
        <v>1</v>
      </c>
      <c r="H2727" s="1">
        <v>15000000000</v>
      </c>
      <c r="K2727" t="s">
        <v>1449</v>
      </c>
      <c r="L2727" t="s">
        <v>12</v>
      </c>
      <c r="M2727" t="s">
        <v>264</v>
      </c>
    </row>
    <row r="2728" spans="1:13" x14ac:dyDescent="0.25">
      <c r="A2728" t="s">
        <v>1497</v>
      </c>
      <c r="B2728">
        <v>661</v>
      </c>
      <c r="F2728">
        <v>1</v>
      </c>
      <c r="H2728" s="1">
        <v>15000000000</v>
      </c>
      <c r="K2728" t="s">
        <v>1449</v>
      </c>
      <c r="L2728" t="s">
        <v>13</v>
      </c>
      <c r="M2728" t="s">
        <v>90</v>
      </c>
    </row>
    <row r="2729" spans="1:13" x14ac:dyDescent="0.25">
      <c r="A2729" t="s">
        <v>397</v>
      </c>
      <c r="B2729">
        <v>348</v>
      </c>
      <c r="F2729">
        <v>1</v>
      </c>
      <c r="H2729" s="1">
        <v>10000000000</v>
      </c>
      <c r="K2729" t="s">
        <v>73</v>
      </c>
      <c r="L2729" t="s">
        <v>9</v>
      </c>
      <c r="M2729" t="s">
        <v>1290</v>
      </c>
    </row>
    <row r="2730" spans="1:13" x14ac:dyDescent="0.25">
      <c r="A2730" t="s">
        <v>397</v>
      </c>
      <c r="B2730">
        <v>348</v>
      </c>
      <c r="F2730">
        <v>1</v>
      </c>
      <c r="H2730" s="1">
        <v>10000000000</v>
      </c>
      <c r="K2730" t="s">
        <v>73</v>
      </c>
      <c r="L2730" t="s">
        <v>9</v>
      </c>
      <c r="M2730" t="s">
        <v>1290</v>
      </c>
    </row>
    <row r="2731" spans="1:13" x14ac:dyDescent="0.25">
      <c r="A2731" t="s">
        <v>397</v>
      </c>
      <c r="B2731">
        <v>348</v>
      </c>
      <c r="F2731">
        <v>1</v>
      </c>
      <c r="H2731" s="1">
        <v>10000000000</v>
      </c>
      <c r="K2731" t="s">
        <v>73</v>
      </c>
      <c r="L2731" t="s">
        <v>9</v>
      </c>
      <c r="M2731" t="s">
        <v>1290</v>
      </c>
    </row>
    <row r="2732" spans="1:13" x14ac:dyDescent="0.25">
      <c r="A2732" t="s">
        <v>397</v>
      </c>
      <c r="B2732">
        <v>348</v>
      </c>
      <c r="F2732">
        <v>1</v>
      </c>
      <c r="H2732" s="1">
        <v>10000000000</v>
      </c>
      <c r="K2732" t="s">
        <v>73</v>
      </c>
      <c r="L2732" t="s">
        <v>9</v>
      </c>
      <c r="M2732" t="s">
        <v>1290</v>
      </c>
    </row>
    <row r="2733" spans="1:13" x14ac:dyDescent="0.25">
      <c r="A2733" t="s">
        <v>397</v>
      </c>
      <c r="B2733">
        <v>388</v>
      </c>
      <c r="F2733">
        <v>1</v>
      </c>
      <c r="H2733" s="1">
        <v>10000000000</v>
      </c>
      <c r="K2733" t="s">
        <v>366</v>
      </c>
      <c r="L2733" t="s">
        <v>9</v>
      </c>
      <c r="M2733" t="s">
        <v>1299</v>
      </c>
    </row>
    <row r="2734" spans="1:13" x14ac:dyDescent="0.25">
      <c r="A2734" t="s">
        <v>397</v>
      </c>
      <c r="B2734">
        <v>348</v>
      </c>
      <c r="F2734">
        <v>1</v>
      </c>
      <c r="H2734" s="1">
        <v>10000000000</v>
      </c>
      <c r="K2734" t="s">
        <v>73</v>
      </c>
      <c r="L2734" t="s">
        <v>8</v>
      </c>
      <c r="M2734">
        <v>6</v>
      </c>
    </row>
    <row r="2735" spans="1:13" x14ac:dyDescent="0.25">
      <c r="A2735" t="s">
        <v>397</v>
      </c>
      <c r="B2735">
        <v>348</v>
      </c>
      <c r="F2735">
        <v>1</v>
      </c>
      <c r="H2735" s="1">
        <v>10000000000</v>
      </c>
      <c r="K2735" t="s">
        <v>73</v>
      </c>
      <c r="L2735" t="s">
        <v>8</v>
      </c>
      <c r="M2735">
        <v>6</v>
      </c>
    </row>
    <row r="2736" spans="1:13" x14ac:dyDescent="0.25">
      <c r="A2736" t="s">
        <v>397</v>
      </c>
      <c r="B2736">
        <v>348</v>
      </c>
      <c r="F2736">
        <v>1</v>
      </c>
      <c r="H2736" s="1">
        <v>10000000000</v>
      </c>
      <c r="K2736" t="s">
        <v>73</v>
      </c>
      <c r="L2736" t="s">
        <v>8</v>
      </c>
      <c r="M2736">
        <v>6</v>
      </c>
    </row>
    <row r="2737" spans="1:13" x14ac:dyDescent="0.25">
      <c r="A2737" t="s">
        <v>397</v>
      </c>
      <c r="B2737">
        <v>348</v>
      </c>
      <c r="F2737">
        <v>1</v>
      </c>
      <c r="H2737" s="1">
        <v>10000000000</v>
      </c>
      <c r="K2737" t="s">
        <v>73</v>
      </c>
      <c r="L2737" t="s">
        <v>8</v>
      </c>
      <c r="M2737">
        <v>6</v>
      </c>
    </row>
    <row r="2738" spans="1:13" x14ac:dyDescent="0.25">
      <c r="A2738" t="s">
        <v>397</v>
      </c>
      <c r="B2738">
        <v>348</v>
      </c>
      <c r="F2738">
        <v>1</v>
      </c>
      <c r="H2738" s="1">
        <v>10000000000</v>
      </c>
      <c r="K2738" t="s">
        <v>73</v>
      </c>
      <c r="L2738" t="s">
        <v>7</v>
      </c>
      <c r="M2738" t="s">
        <v>315</v>
      </c>
    </row>
    <row r="2739" spans="1:13" x14ac:dyDescent="0.25">
      <c r="A2739" t="s">
        <v>397</v>
      </c>
      <c r="B2739">
        <v>348</v>
      </c>
      <c r="F2739">
        <v>1</v>
      </c>
      <c r="H2739" s="1">
        <v>10000000000</v>
      </c>
      <c r="K2739" t="s">
        <v>73</v>
      </c>
      <c r="L2739" t="s">
        <v>7</v>
      </c>
      <c r="M2739" t="s">
        <v>315</v>
      </c>
    </row>
    <row r="2740" spans="1:13" x14ac:dyDescent="0.25">
      <c r="A2740" t="s">
        <v>397</v>
      </c>
      <c r="B2740">
        <v>348</v>
      </c>
      <c r="F2740">
        <v>1</v>
      </c>
      <c r="H2740" s="1">
        <v>10000000000</v>
      </c>
      <c r="K2740" t="s">
        <v>73</v>
      </c>
      <c r="L2740" t="s">
        <v>7</v>
      </c>
      <c r="M2740" t="s">
        <v>315</v>
      </c>
    </row>
    <row r="2741" spans="1:13" x14ac:dyDescent="0.25">
      <c r="A2741" t="s">
        <v>397</v>
      </c>
      <c r="B2741">
        <v>348</v>
      </c>
      <c r="F2741">
        <v>1</v>
      </c>
      <c r="H2741" s="1">
        <v>10000000000</v>
      </c>
      <c r="K2741" t="s">
        <v>73</v>
      </c>
      <c r="L2741" t="s">
        <v>7</v>
      </c>
      <c r="M2741" t="s">
        <v>315</v>
      </c>
    </row>
    <row r="2742" spans="1:13" x14ac:dyDescent="0.25">
      <c r="A2742" t="s">
        <v>397</v>
      </c>
      <c r="B2742">
        <v>388</v>
      </c>
      <c r="F2742">
        <v>1</v>
      </c>
      <c r="H2742" s="1">
        <v>10000000000</v>
      </c>
      <c r="K2742" t="s">
        <v>366</v>
      </c>
      <c r="L2742" t="s">
        <v>7</v>
      </c>
      <c r="M2742" t="s">
        <v>349</v>
      </c>
    </row>
    <row r="2743" spans="1:13" x14ac:dyDescent="0.25">
      <c r="A2743" t="s">
        <v>397</v>
      </c>
      <c r="B2743">
        <v>348</v>
      </c>
      <c r="F2743">
        <v>1</v>
      </c>
      <c r="H2743" s="1">
        <v>10000000000</v>
      </c>
      <c r="K2743" t="s">
        <v>73</v>
      </c>
      <c r="L2743" t="s">
        <v>12</v>
      </c>
      <c r="M2743" t="s">
        <v>264</v>
      </c>
    </row>
    <row r="2744" spans="1:13" x14ac:dyDescent="0.25">
      <c r="A2744" t="s">
        <v>397</v>
      </c>
      <c r="B2744">
        <v>348</v>
      </c>
      <c r="F2744">
        <v>1</v>
      </c>
      <c r="H2744" s="1">
        <v>10000000000</v>
      </c>
      <c r="K2744" t="s">
        <v>73</v>
      </c>
      <c r="L2744" t="s">
        <v>12</v>
      </c>
      <c r="M2744" t="s">
        <v>264</v>
      </c>
    </row>
    <row r="2745" spans="1:13" x14ac:dyDescent="0.25">
      <c r="A2745" t="s">
        <v>397</v>
      </c>
      <c r="B2745">
        <v>348</v>
      </c>
      <c r="F2745">
        <v>1</v>
      </c>
      <c r="H2745" s="1">
        <v>10000000000</v>
      </c>
      <c r="K2745" t="s">
        <v>73</v>
      </c>
      <c r="L2745" t="s">
        <v>12</v>
      </c>
      <c r="M2745" t="s">
        <v>264</v>
      </c>
    </row>
    <row r="2746" spans="1:13" x14ac:dyDescent="0.25">
      <c r="A2746" t="s">
        <v>397</v>
      </c>
      <c r="B2746">
        <v>348</v>
      </c>
      <c r="F2746">
        <v>1</v>
      </c>
      <c r="H2746" s="1">
        <v>10000000000</v>
      </c>
      <c r="K2746" t="s">
        <v>73</v>
      </c>
      <c r="L2746" t="s">
        <v>12</v>
      </c>
      <c r="M2746" t="s">
        <v>264</v>
      </c>
    </row>
    <row r="2747" spans="1:13" x14ac:dyDescent="0.25">
      <c r="A2747" t="s">
        <v>397</v>
      </c>
      <c r="B2747">
        <v>348</v>
      </c>
      <c r="F2747">
        <v>1</v>
      </c>
      <c r="H2747" s="1">
        <v>10000000000</v>
      </c>
      <c r="K2747" t="s">
        <v>73</v>
      </c>
      <c r="L2747" t="s">
        <v>11</v>
      </c>
      <c r="M2747">
        <v>6</v>
      </c>
    </row>
    <row r="2748" spans="1:13" x14ac:dyDescent="0.25">
      <c r="A2748" t="s">
        <v>397</v>
      </c>
      <c r="B2748">
        <v>348</v>
      </c>
      <c r="F2748">
        <v>1</v>
      </c>
      <c r="H2748" s="1">
        <v>10000000000</v>
      </c>
      <c r="K2748" t="s">
        <v>73</v>
      </c>
      <c r="L2748" t="s">
        <v>11</v>
      </c>
      <c r="M2748">
        <v>6</v>
      </c>
    </row>
    <row r="2749" spans="1:13" x14ac:dyDescent="0.25">
      <c r="A2749" t="s">
        <v>397</v>
      </c>
      <c r="B2749">
        <v>348</v>
      </c>
      <c r="F2749">
        <v>1</v>
      </c>
      <c r="H2749" s="1">
        <v>10000000000</v>
      </c>
      <c r="K2749" t="s">
        <v>73</v>
      </c>
      <c r="L2749" t="s">
        <v>11</v>
      </c>
      <c r="M2749">
        <v>6</v>
      </c>
    </row>
    <row r="2750" spans="1:13" x14ac:dyDescent="0.25">
      <c r="A2750" t="s">
        <v>397</v>
      </c>
      <c r="B2750">
        <v>348</v>
      </c>
      <c r="F2750">
        <v>1</v>
      </c>
      <c r="H2750" s="1">
        <v>10000000000</v>
      </c>
      <c r="K2750" t="s">
        <v>73</v>
      </c>
      <c r="L2750" t="s">
        <v>11</v>
      </c>
      <c r="M2750">
        <v>6</v>
      </c>
    </row>
    <row r="2751" spans="1:13" x14ac:dyDescent="0.25">
      <c r="A2751" t="s">
        <v>397</v>
      </c>
      <c r="B2751">
        <v>348</v>
      </c>
      <c r="F2751">
        <v>1</v>
      </c>
      <c r="H2751" s="1">
        <v>10000000000</v>
      </c>
      <c r="K2751" t="s">
        <v>73</v>
      </c>
      <c r="L2751" t="s">
        <v>5</v>
      </c>
      <c r="M2751">
        <v>9580409781</v>
      </c>
    </row>
    <row r="2752" spans="1:13" x14ac:dyDescent="0.25">
      <c r="A2752" t="s">
        <v>397</v>
      </c>
      <c r="B2752">
        <v>348</v>
      </c>
      <c r="F2752">
        <v>1</v>
      </c>
      <c r="H2752" s="1">
        <v>10000000000</v>
      </c>
      <c r="K2752" t="s">
        <v>73</v>
      </c>
      <c r="L2752" t="s">
        <v>5</v>
      </c>
      <c r="M2752">
        <v>9580409781</v>
      </c>
    </row>
    <row r="2753" spans="1:13" x14ac:dyDescent="0.25">
      <c r="A2753" t="s">
        <v>397</v>
      </c>
      <c r="B2753">
        <v>348</v>
      </c>
      <c r="F2753">
        <v>1</v>
      </c>
      <c r="H2753" s="1">
        <v>10000000000</v>
      </c>
      <c r="K2753" t="s">
        <v>73</v>
      </c>
      <c r="L2753" t="s">
        <v>5</v>
      </c>
      <c r="M2753">
        <v>9580409781</v>
      </c>
    </row>
    <row r="2754" spans="1:13" x14ac:dyDescent="0.25">
      <c r="A2754" t="s">
        <v>397</v>
      </c>
      <c r="B2754">
        <v>348</v>
      </c>
      <c r="F2754">
        <v>1</v>
      </c>
      <c r="H2754" s="1">
        <v>10000000000</v>
      </c>
      <c r="K2754" t="s">
        <v>73</v>
      </c>
      <c r="L2754" t="s">
        <v>5</v>
      </c>
      <c r="M2754">
        <v>9580409781</v>
      </c>
    </row>
    <row r="2755" spans="1:13" x14ac:dyDescent="0.25">
      <c r="A2755" t="s">
        <v>397</v>
      </c>
      <c r="B2755">
        <v>348</v>
      </c>
      <c r="F2755">
        <v>1</v>
      </c>
      <c r="H2755" s="1">
        <v>10000000000</v>
      </c>
      <c r="K2755" t="s">
        <v>73</v>
      </c>
      <c r="L2755" t="s">
        <v>6</v>
      </c>
      <c r="M2755" t="s">
        <v>259</v>
      </c>
    </row>
    <row r="2756" spans="1:13" x14ac:dyDescent="0.25">
      <c r="A2756" t="s">
        <v>397</v>
      </c>
      <c r="B2756">
        <v>348</v>
      </c>
      <c r="F2756">
        <v>1</v>
      </c>
      <c r="H2756" s="1">
        <v>10000000000</v>
      </c>
      <c r="K2756" t="s">
        <v>73</v>
      </c>
      <c r="L2756" t="s">
        <v>6</v>
      </c>
      <c r="M2756" t="s">
        <v>259</v>
      </c>
    </row>
    <row r="2757" spans="1:13" x14ac:dyDescent="0.25">
      <c r="A2757" t="s">
        <v>397</v>
      </c>
      <c r="B2757">
        <v>348</v>
      </c>
      <c r="F2757">
        <v>1</v>
      </c>
      <c r="H2757" s="1">
        <v>10000000000</v>
      </c>
      <c r="K2757" t="s">
        <v>73</v>
      </c>
      <c r="L2757" t="s">
        <v>6</v>
      </c>
      <c r="M2757" t="s">
        <v>259</v>
      </c>
    </row>
    <row r="2758" spans="1:13" x14ac:dyDescent="0.25">
      <c r="A2758" t="s">
        <v>397</v>
      </c>
      <c r="B2758">
        <v>348</v>
      </c>
      <c r="F2758">
        <v>1</v>
      </c>
      <c r="H2758" s="1">
        <v>10000000000</v>
      </c>
      <c r="K2758" t="s">
        <v>73</v>
      </c>
      <c r="L2758" t="s">
        <v>6</v>
      </c>
      <c r="M2758" t="s">
        <v>259</v>
      </c>
    </row>
    <row r="2759" spans="1:13" x14ac:dyDescent="0.25">
      <c r="A2759" t="s">
        <v>397</v>
      </c>
      <c r="B2759">
        <v>388</v>
      </c>
      <c r="F2759">
        <v>1</v>
      </c>
      <c r="H2759" s="1">
        <v>10000000000</v>
      </c>
      <c r="K2759" t="s">
        <v>366</v>
      </c>
      <c r="L2759" t="s">
        <v>6</v>
      </c>
      <c r="M2759">
        <v>9789580469063</v>
      </c>
    </row>
    <row r="2760" spans="1:13" x14ac:dyDescent="0.25">
      <c r="A2760" t="s">
        <v>397</v>
      </c>
      <c r="B2760">
        <v>348</v>
      </c>
      <c r="F2760">
        <v>1</v>
      </c>
      <c r="H2760" s="1">
        <v>10000000000</v>
      </c>
      <c r="K2760" t="s">
        <v>73</v>
      </c>
      <c r="L2760" t="s">
        <v>10</v>
      </c>
      <c r="M2760" t="s">
        <v>256</v>
      </c>
    </row>
    <row r="2761" spans="1:13" x14ac:dyDescent="0.25">
      <c r="A2761" t="s">
        <v>397</v>
      </c>
      <c r="B2761">
        <v>348</v>
      </c>
      <c r="F2761">
        <v>1</v>
      </c>
      <c r="H2761" s="1">
        <v>10000000000</v>
      </c>
      <c r="K2761" t="s">
        <v>73</v>
      </c>
      <c r="L2761" t="s">
        <v>10</v>
      </c>
      <c r="M2761" t="s">
        <v>256</v>
      </c>
    </row>
    <row r="2762" spans="1:13" x14ac:dyDescent="0.25">
      <c r="A2762" t="s">
        <v>397</v>
      </c>
      <c r="B2762">
        <v>348</v>
      </c>
      <c r="F2762">
        <v>1</v>
      </c>
      <c r="H2762" s="1">
        <v>10000000000</v>
      </c>
      <c r="K2762" t="s">
        <v>73</v>
      </c>
      <c r="L2762" t="s">
        <v>10</v>
      </c>
      <c r="M2762" t="s">
        <v>256</v>
      </c>
    </row>
    <row r="2763" spans="1:13" x14ac:dyDescent="0.25">
      <c r="A2763" t="s">
        <v>397</v>
      </c>
      <c r="B2763">
        <v>348</v>
      </c>
      <c r="F2763">
        <v>1</v>
      </c>
      <c r="H2763" s="1">
        <v>10000000000</v>
      </c>
      <c r="K2763" t="s">
        <v>73</v>
      </c>
      <c r="L2763" t="s">
        <v>10</v>
      </c>
      <c r="M2763" t="s">
        <v>256</v>
      </c>
    </row>
    <row r="2764" spans="1:13" x14ac:dyDescent="0.25">
      <c r="A2764" t="s">
        <v>397</v>
      </c>
      <c r="B2764">
        <v>348</v>
      </c>
      <c r="F2764">
        <v>1</v>
      </c>
      <c r="H2764" s="1">
        <v>10000000000</v>
      </c>
      <c r="K2764" t="s">
        <v>73</v>
      </c>
      <c r="L2764" t="s">
        <v>13</v>
      </c>
      <c r="M2764" t="s">
        <v>375</v>
      </c>
    </row>
    <row r="2765" spans="1:13" x14ac:dyDescent="0.25">
      <c r="A2765" t="s">
        <v>397</v>
      </c>
      <c r="B2765">
        <v>348</v>
      </c>
      <c r="F2765">
        <v>1</v>
      </c>
      <c r="H2765" s="1">
        <v>10000000000</v>
      </c>
      <c r="K2765" t="s">
        <v>73</v>
      </c>
      <c r="L2765" t="s">
        <v>13</v>
      </c>
      <c r="M2765" t="s">
        <v>375</v>
      </c>
    </row>
    <row r="2766" spans="1:13" x14ac:dyDescent="0.25">
      <c r="A2766" t="s">
        <v>397</v>
      </c>
      <c r="B2766">
        <v>348</v>
      </c>
      <c r="F2766">
        <v>1</v>
      </c>
      <c r="H2766" s="1">
        <v>10000000000</v>
      </c>
      <c r="K2766" t="s">
        <v>73</v>
      </c>
      <c r="L2766" t="s">
        <v>13</v>
      </c>
      <c r="M2766" t="s">
        <v>375</v>
      </c>
    </row>
    <row r="2767" spans="1:13" x14ac:dyDescent="0.25">
      <c r="A2767" t="s">
        <v>397</v>
      </c>
      <c r="B2767">
        <v>348</v>
      </c>
      <c r="F2767">
        <v>1</v>
      </c>
      <c r="H2767" s="1">
        <v>10000000000</v>
      </c>
      <c r="K2767" t="s">
        <v>73</v>
      </c>
      <c r="L2767" t="s">
        <v>13</v>
      </c>
      <c r="M2767" t="s">
        <v>375</v>
      </c>
    </row>
    <row r="2768" spans="1:13" x14ac:dyDescent="0.25">
      <c r="A2768" t="s">
        <v>397</v>
      </c>
      <c r="B2768">
        <v>388</v>
      </c>
      <c r="F2768">
        <v>1</v>
      </c>
      <c r="H2768" s="1">
        <v>10000000000</v>
      </c>
      <c r="K2768" t="s">
        <v>366</v>
      </c>
      <c r="L2768" t="s">
        <v>13</v>
      </c>
      <c r="M2768" t="s">
        <v>1363</v>
      </c>
    </row>
    <row r="2769" spans="1:13" x14ac:dyDescent="0.25">
      <c r="A2769" t="s">
        <v>1017</v>
      </c>
      <c r="B2769">
        <v>681</v>
      </c>
      <c r="F2769">
        <v>1</v>
      </c>
      <c r="H2769" s="1">
        <v>15000000000</v>
      </c>
      <c r="K2769" t="s">
        <v>623</v>
      </c>
      <c r="L2769" t="s">
        <v>9</v>
      </c>
      <c r="M2769" t="s">
        <v>1018</v>
      </c>
    </row>
    <row r="2770" spans="1:13" x14ac:dyDescent="0.25">
      <c r="A2770" t="s">
        <v>1017</v>
      </c>
      <c r="B2770">
        <v>681</v>
      </c>
      <c r="F2770">
        <v>1</v>
      </c>
      <c r="H2770" s="1">
        <v>15000000000</v>
      </c>
      <c r="K2770" t="s">
        <v>623</v>
      </c>
      <c r="L2770" t="s">
        <v>8</v>
      </c>
      <c r="M2770">
        <v>5</v>
      </c>
    </row>
    <row r="2771" spans="1:13" x14ac:dyDescent="0.25">
      <c r="A2771" t="s">
        <v>1017</v>
      </c>
      <c r="B2771">
        <v>681</v>
      </c>
      <c r="F2771">
        <v>1</v>
      </c>
      <c r="H2771" s="1">
        <v>15000000000</v>
      </c>
      <c r="K2771" t="s">
        <v>623</v>
      </c>
      <c r="L2771" t="s">
        <v>7</v>
      </c>
      <c r="M2771" t="s">
        <v>1013</v>
      </c>
    </row>
    <row r="2772" spans="1:13" x14ac:dyDescent="0.25">
      <c r="A2772" t="s">
        <v>1017</v>
      </c>
      <c r="B2772">
        <v>681</v>
      </c>
      <c r="F2772">
        <v>1</v>
      </c>
      <c r="H2772" s="1">
        <v>15000000000</v>
      </c>
      <c r="K2772" t="s">
        <v>623</v>
      </c>
      <c r="L2772" t="s">
        <v>12</v>
      </c>
      <c r="M2772" t="s">
        <v>264</v>
      </c>
    </row>
    <row r="2773" spans="1:13" x14ac:dyDescent="0.25">
      <c r="A2773" t="s">
        <v>1017</v>
      </c>
      <c r="B2773">
        <v>681</v>
      </c>
      <c r="F2773">
        <v>1</v>
      </c>
      <c r="H2773" s="1">
        <v>15000000000</v>
      </c>
      <c r="K2773" t="s">
        <v>623</v>
      </c>
      <c r="L2773" t="s">
        <v>13</v>
      </c>
      <c r="M2773" t="s">
        <v>90</v>
      </c>
    </row>
    <row r="2774" spans="1:13" x14ac:dyDescent="0.25">
      <c r="A2774" t="s">
        <v>1161</v>
      </c>
      <c r="B2774">
        <v>767</v>
      </c>
      <c r="F2774">
        <v>1</v>
      </c>
      <c r="H2774" s="1">
        <v>20000000000</v>
      </c>
      <c r="K2774" t="s">
        <v>1330</v>
      </c>
      <c r="L2774" t="s">
        <v>9</v>
      </c>
      <c r="M2774" t="s">
        <v>1147</v>
      </c>
    </row>
    <row r="2775" spans="1:13" x14ac:dyDescent="0.25">
      <c r="A2775" t="s">
        <v>1161</v>
      </c>
      <c r="B2775">
        <v>767</v>
      </c>
      <c r="F2775">
        <v>1</v>
      </c>
      <c r="H2775" s="1">
        <v>20000000000</v>
      </c>
      <c r="K2775" t="s">
        <v>1330</v>
      </c>
      <c r="L2775" t="s">
        <v>7</v>
      </c>
      <c r="M2775" t="s">
        <v>1146</v>
      </c>
    </row>
    <row r="2776" spans="1:13" x14ac:dyDescent="0.25">
      <c r="A2776" t="s">
        <v>1161</v>
      </c>
      <c r="B2776">
        <v>767</v>
      </c>
      <c r="F2776">
        <v>1</v>
      </c>
      <c r="H2776" s="1">
        <v>20000000000</v>
      </c>
      <c r="K2776" t="s">
        <v>1330</v>
      </c>
      <c r="L2776" t="s">
        <v>12</v>
      </c>
      <c r="M2776" t="s">
        <v>264</v>
      </c>
    </row>
    <row r="2777" spans="1:13" x14ac:dyDescent="0.25">
      <c r="A2777" t="s">
        <v>1161</v>
      </c>
      <c r="B2777">
        <v>767</v>
      </c>
      <c r="F2777">
        <v>1</v>
      </c>
      <c r="H2777" s="1">
        <v>20000000000</v>
      </c>
      <c r="K2777" t="s">
        <v>1330</v>
      </c>
      <c r="L2777" t="s">
        <v>13</v>
      </c>
      <c r="M2777" t="s">
        <v>90</v>
      </c>
    </row>
    <row r="2778" spans="1:13" x14ac:dyDescent="0.25">
      <c r="A2778" t="s">
        <v>1073</v>
      </c>
      <c r="B2778">
        <v>711</v>
      </c>
      <c r="F2778">
        <v>1</v>
      </c>
      <c r="H2778" s="1">
        <v>15000000000</v>
      </c>
      <c r="K2778" t="s">
        <v>1347</v>
      </c>
      <c r="L2778" t="s">
        <v>9</v>
      </c>
      <c r="M2778" t="s">
        <v>1075</v>
      </c>
    </row>
    <row r="2779" spans="1:13" x14ac:dyDescent="0.25">
      <c r="A2779" t="s">
        <v>1073</v>
      </c>
      <c r="B2779">
        <v>711</v>
      </c>
      <c r="F2779">
        <v>1</v>
      </c>
      <c r="H2779" s="1">
        <v>15000000000</v>
      </c>
      <c r="K2779" t="s">
        <v>1347</v>
      </c>
      <c r="L2779" t="s">
        <v>7</v>
      </c>
      <c r="M2779" t="s">
        <v>1074</v>
      </c>
    </row>
    <row r="2780" spans="1:13" x14ac:dyDescent="0.25">
      <c r="A2780" t="s">
        <v>1073</v>
      </c>
      <c r="B2780">
        <v>711</v>
      </c>
      <c r="F2780">
        <v>1</v>
      </c>
      <c r="H2780" s="1">
        <v>15000000000</v>
      </c>
      <c r="K2780" t="s">
        <v>1347</v>
      </c>
      <c r="L2780" t="s">
        <v>12</v>
      </c>
      <c r="M2780" t="s">
        <v>264</v>
      </c>
    </row>
    <row r="2781" spans="1:13" x14ac:dyDescent="0.25">
      <c r="A2781" t="s">
        <v>1073</v>
      </c>
      <c r="B2781">
        <v>711</v>
      </c>
      <c r="F2781">
        <v>1</v>
      </c>
      <c r="H2781" s="1">
        <v>15000000000</v>
      </c>
      <c r="K2781" t="s">
        <v>1347</v>
      </c>
      <c r="L2781" t="s">
        <v>13</v>
      </c>
      <c r="M2781" t="s">
        <v>90</v>
      </c>
    </row>
    <row r="2782" spans="1:13" x14ac:dyDescent="0.25">
      <c r="A2782" t="s">
        <v>190</v>
      </c>
      <c r="B2782">
        <v>205</v>
      </c>
      <c r="F2782">
        <v>1</v>
      </c>
      <c r="H2782" s="1">
        <v>15000000000</v>
      </c>
      <c r="K2782" t="s">
        <v>28</v>
      </c>
      <c r="L2782" t="s">
        <v>9</v>
      </c>
      <c r="M2782" t="s">
        <v>2419</v>
      </c>
    </row>
    <row r="2783" spans="1:13" x14ac:dyDescent="0.25">
      <c r="A2783" t="s">
        <v>190</v>
      </c>
      <c r="B2783">
        <v>205</v>
      </c>
      <c r="F2783">
        <v>1</v>
      </c>
      <c r="H2783" s="1">
        <v>15000000000</v>
      </c>
      <c r="K2783" t="s">
        <v>28</v>
      </c>
      <c r="L2783" t="s">
        <v>8</v>
      </c>
    </row>
    <row r="2784" spans="1:13" x14ac:dyDescent="0.25">
      <c r="A2784" t="s">
        <v>190</v>
      </c>
      <c r="B2784">
        <v>205</v>
      </c>
      <c r="F2784">
        <v>1</v>
      </c>
      <c r="H2784" s="1">
        <v>15000000000</v>
      </c>
      <c r="K2784" t="s">
        <v>28</v>
      </c>
      <c r="L2784" t="s">
        <v>7</v>
      </c>
    </row>
    <row r="2785" spans="1:13" x14ac:dyDescent="0.25">
      <c r="A2785" t="s">
        <v>190</v>
      </c>
      <c r="B2785">
        <v>205</v>
      </c>
      <c r="F2785">
        <v>1</v>
      </c>
      <c r="H2785" s="1">
        <v>15000000000</v>
      </c>
      <c r="K2785" t="s">
        <v>28</v>
      </c>
      <c r="L2785" t="s">
        <v>12</v>
      </c>
      <c r="M2785" t="s">
        <v>264</v>
      </c>
    </row>
    <row r="2786" spans="1:13" x14ac:dyDescent="0.25">
      <c r="A2786" t="s">
        <v>190</v>
      </c>
      <c r="B2786">
        <v>205</v>
      </c>
      <c r="F2786">
        <v>1</v>
      </c>
      <c r="H2786" s="1">
        <v>15000000000</v>
      </c>
      <c r="K2786" t="s">
        <v>28</v>
      </c>
      <c r="L2786" t="s">
        <v>11</v>
      </c>
      <c r="M2786" t="s">
        <v>28</v>
      </c>
    </row>
    <row r="2787" spans="1:13" x14ac:dyDescent="0.25">
      <c r="A2787" t="s">
        <v>190</v>
      </c>
      <c r="B2787">
        <v>205</v>
      </c>
      <c r="F2787">
        <v>1</v>
      </c>
      <c r="H2787" s="1">
        <v>15000000000</v>
      </c>
      <c r="K2787" t="s">
        <v>28</v>
      </c>
      <c r="L2787" t="s">
        <v>5</v>
      </c>
      <c r="M2787" t="s">
        <v>2379</v>
      </c>
    </row>
    <row r="2788" spans="1:13" x14ac:dyDescent="0.25">
      <c r="A2788" t="s">
        <v>190</v>
      </c>
      <c r="B2788">
        <v>205</v>
      </c>
      <c r="F2788">
        <v>1</v>
      </c>
      <c r="H2788" s="1">
        <v>15000000000</v>
      </c>
      <c r="K2788" t="s">
        <v>28</v>
      </c>
      <c r="L2788" t="s">
        <v>6</v>
      </c>
      <c r="M2788" t="s">
        <v>2379</v>
      </c>
    </row>
    <row r="2789" spans="1:13" x14ac:dyDescent="0.25">
      <c r="A2789" t="s">
        <v>190</v>
      </c>
      <c r="B2789">
        <v>205</v>
      </c>
      <c r="F2789">
        <v>1</v>
      </c>
      <c r="H2789" s="1">
        <v>15000000000</v>
      </c>
      <c r="K2789" t="s">
        <v>28</v>
      </c>
      <c r="L2789" t="s">
        <v>10</v>
      </c>
      <c r="M2789" t="s">
        <v>256</v>
      </c>
    </row>
    <row r="2790" spans="1:13" x14ac:dyDescent="0.25">
      <c r="A2790" t="s">
        <v>190</v>
      </c>
      <c r="B2790">
        <v>205</v>
      </c>
      <c r="F2790">
        <v>1</v>
      </c>
      <c r="H2790" s="1">
        <v>15000000000</v>
      </c>
      <c r="K2790" t="s">
        <v>28</v>
      </c>
      <c r="L2790" t="s">
        <v>14</v>
      </c>
    </row>
    <row r="2791" spans="1:13" x14ac:dyDescent="0.25">
      <c r="A2791" t="s">
        <v>190</v>
      </c>
      <c r="B2791">
        <v>205</v>
      </c>
      <c r="F2791">
        <v>1</v>
      </c>
      <c r="H2791" s="1">
        <v>15000000000</v>
      </c>
      <c r="K2791" t="s">
        <v>28</v>
      </c>
      <c r="L2791" t="s">
        <v>16</v>
      </c>
    </row>
    <row r="2792" spans="1:13" x14ac:dyDescent="0.25">
      <c r="A2792" t="s">
        <v>353</v>
      </c>
      <c r="B2792">
        <v>328</v>
      </c>
      <c r="F2792">
        <v>1</v>
      </c>
      <c r="H2792" s="1">
        <v>12000000000</v>
      </c>
      <c r="K2792" t="s">
        <v>26</v>
      </c>
      <c r="L2792" t="s">
        <v>9</v>
      </c>
      <c r="M2792" t="s">
        <v>355</v>
      </c>
    </row>
    <row r="2793" spans="1:13" x14ac:dyDescent="0.25">
      <c r="A2793" t="s">
        <v>353</v>
      </c>
      <c r="B2793">
        <v>328</v>
      </c>
      <c r="F2793">
        <v>1</v>
      </c>
      <c r="H2793" s="1">
        <v>12000000000</v>
      </c>
      <c r="K2793" t="s">
        <v>26</v>
      </c>
      <c r="L2793" t="s">
        <v>8</v>
      </c>
      <c r="M2793">
        <v>2015</v>
      </c>
    </row>
    <row r="2794" spans="1:13" x14ac:dyDescent="0.25">
      <c r="A2794" t="s">
        <v>353</v>
      </c>
      <c r="B2794">
        <v>328</v>
      </c>
      <c r="F2794">
        <v>1</v>
      </c>
      <c r="H2794" s="1">
        <v>12000000000</v>
      </c>
      <c r="K2794" t="s">
        <v>26</v>
      </c>
      <c r="L2794" t="s">
        <v>7</v>
      </c>
      <c r="M2794" t="s">
        <v>354</v>
      </c>
    </row>
    <row r="2795" spans="1:13" x14ac:dyDescent="0.25">
      <c r="A2795" t="s">
        <v>353</v>
      </c>
      <c r="B2795">
        <v>328</v>
      </c>
      <c r="F2795">
        <v>1</v>
      </c>
      <c r="H2795" s="1">
        <v>12000000000</v>
      </c>
      <c r="K2795" t="s">
        <v>26</v>
      </c>
      <c r="L2795" t="s">
        <v>12</v>
      </c>
      <c r="M2795" t="s">
        <v>257</v>
      </c>
    </row>
    <row r="2796" spans="1:13" x14ac:dyDescent="0.25">
      <c r="A2796" t="s">
        <v>353</v>
      </c>
      <c r="B2796">
        <v>328</v>
      </c>
      <c r="F2796">
        <v>1</v>
      </c>
      <c r="H2796" s="1">
        <v>12000000000</v>
      </c>
      <c r="K2796" t="s">
        <v>26</v>
      </c>
      <c r="L2796" t="s">
        <v>6</v>
      </c>
      <c r="M2796">
        <v>9788478448159</v>
      </c>
    </row>
    <row r="2797" spans="1:13" x14ac:dyDescent="0.25">
      <c r="A2797" t="s">
        <v>353</v>
      </c>
      <c r="B2797">
        <v>328</v>
      </c>
      <c r="F2797">
        <v>1</v>
      </c>
      <c r="H2797" s="1">
        <v>12000000000</v>
      </c>
      <c r="K2797" t="s">
        <v>26</v>
      </c>
      <c r="L2797" t="s">
        <v>13</v>
      </c>
      <c r="M2797" t="s">
        <v>2414</v>
      </c>
    </row>
    <row r="2798" spans="1:13" x14ac:dyDescent="0.25">
      <c r="A2798" t="s">
        <v>797</v>
      </c>
      <c r="B2798">
        <v>555</v>
      </c>
      <c r="F2798">
        <v>1</v>
      </c>
      <c r="H2798" s="1">
        <v>15000000000</v>
      </c>
      <c r="K2798" t="s">
        <v>26</v>
      </c>
      <c r="L2798" t="s">
        <v>9</v>
      </c>
      <c r="M2798" t="s">
        <v>1349</v>
      </c>
    </row>
    <row r="2799" spans="1:13" x14ac:dyDescent="0.25">
      <c r="A2799" t="s">
        <v>797</v>
      </c>
      <c r="B2799">
        <v>555</v>
      </c>
      <c r="F2799">
        <v>1</v>
      </c>
      <c r="H2799" s="1">
        <v>15000000000</v>
      </c>
      <c r="K2799" t="s">
        <v>26</v>
      </c>
      <c r="L2799" t="s">
        <v>7</v>
      </c>
      <c r="M2799" t="s">
        <v>215</v>
      </c>
    </row>
    <row r="2800" spans="1:13" x14ac:dyDescent="0.25">
      <c r="A2800" t="s">
        <v>797</v>
      </c>
      <c r="B2800">
        <v>555</v>
      </c>
      <c r="F2800">
        <v>1</v>
      </c>
      <c r="H2800" s="1">
        <v>15000000000</v>
      </c>
      <c r="K2800" t="s">
        <v>26</v>
      </c>
      <c r="L2800" t="s">
        <v>12</v>
      </c>
      <c r="M2800" t="s">
        <v>264</v>
      </c>
    </row>
    <row r="2801" spans="1:13" x14ac:dyDescent="0.25">
      <c r="A2801" t="s">
        <v>797</v>
      </c>
      <c r="B2801">
        <v>555</v>
      </c>
      <c r="F2801">
        <v>1</v>
      </c>
      <c r="H2801" s="1">
        <v>15000000000</v>
      </c>
      <c r="K2801" t="s">
        <v>26</v>
      </c>
      <c r="L2801" t="s">
        <v>13</v>
      </c>
      <c r="M2801" t="s">
        <v>90</v>
      </c>
    </row>
    <row r="2802" spans="1:13" x14ac:dyDescent="0.25">
      <c r="A2802" t="s">
        <v>151</v>
      </c>
      <c r="B2802">
        <v>168</v>
      </c>
      <c r="F2802">
        <v>1</v>
      </c>
      <c r="H2802" s="1">
        <v>30000000000</v>
      </c>
      <c r="K2802" t="s">
        <v>28</v>
      </c>
      <c r="L2802" t="s">
        <v>9</v>
      </c>
      <c r="M2802" t="s">
        <v>1710</v>
      </c>
    </row>
    <row r="2803" spans="1:13" x14ac:dyDescent="0.25">
      <c r="A2803" t="s">
        <v>151</v>
      </c>
      <c r="B2803">
        <v>168</v>
      </c>
      <c r="F2803">
        <v>1</v>
      </c>
      <c r="H2803" s="1">
        <v>30000000000</v>
      </c>
      <c r="K2803" t="s">
        <v>28</v>
      </c>
      <c r="L2803" t="s">
        <v>8</v>
      </c>
    </row>
    <row r="2804" spans="1:13" x14ac:dyDescent="0.25">
      <c r="A2804" t="s">
        <v>151</v>
      </c>
      <c r="B2804">
        <v>168</v>
      </c>
      <c r="F2804">
        <v>1</v>
      </c>
      <c r="H2804" s="1">
        <v>30000000000</v>
      </c>
      <c r="K2804" t="s">
        <v>28</v>
      </c>
      <c r="L2804" t="s">
        <v>7</v>
      </c>
    </row>
    <row r="2805" spans="1:13" x14ac:dyDescent="0.25">
      <c r="A2805" t="s">
        <v>151</v>
      </c>
      <c r="B2805">
        <v>168</v>
      </c>
      <c r="F2805">
        <v>1</v>
      </c>
      <c r="H2805" s="1">
        <v>30000000000</v>
      </c>
      <c r="K2805" t="s">
        <v>28</v>
      </c>
      <c r="L2805" t="s">
        <v>12</v>
      </c>
      <c r="M2805" t="s">
        <v>264</v>
      </c>
    </row>
    <row r="2806" spans="1:13" x14ac:dyDescent="0.25">
      <c r="A2806" t="s">
        <v>151</v>
      </c>
      <c r="B2806">
        <v>168</v>
      </c>
      <c r="F2806">
        <v>1</v>
      </c>
      <c r="H2806" s="1">
        <v>30000000000</v>
      </c>
      <c r="K2806" t="s">
        <v>28</v>
      </c>
      <c r="L2806" t="s">
        <v>11</v>
      </c>
      <c r="M2806" t="s">
        <v>28</v>
      </c>
    </row>
    <row r="2807" spans="1:13" x14ac:dyDescent="0.25">
      <c r="A2807" t="s">
        <v>151</v>
      </c>
      <c r="B2807">
        <v>168</v>
      </c>
      <c r="F2807">
        <v>1</v>
      </c>
      <c r="H2807" s="1">
        <v>30000000000</v>
      </c>
      <c r="K2807" t="s">
        <v>28</v>
      </c>
      <c r="L2807" t="s">
        <v>5</v>
      </c>
      <c r="M2807" t="s">
        <v>2379</v>
      </c>
    </row>
    <row r="2808" spans="1:13" x14ac:dyDescent="0.25">
      <c r="A2808" t="s">
        <v>151</v>
      </c>
      <c r="B2808">
        <v>168</v>
      </c>
      <c r="F2808">
        <v>1</v>
      </c>
      <c r="H2808" s="1">
        <v>30000000000</v>
      </c>
      <c r="K2808" t="s">
        <v>28</v>
      </c>
      <c r="L2808" t="s">
        <v>6</v>
      </c>
      <c r="M2808" t="s">
        <v>2379</v>
      </c>
    </row>
    <row r="2809" spans="1:13" x14ac:dyDescent="0.25">
      <c r="A2809" t="s">
        <v>151</v>
      </c>
      <c r="B2809">
        <v>168</v>
      </c>
      <c r="F2809">
        <v>1</v>
      </c>
      <c r="H2809" s="1">
        <v>30000000000</v>
      </c>
      <c r="K2809" t="s">
        <v>28</v>
      </c>
      <c r="L2809" t="s">
        <v>10</v>
      </c>
      <c r="M2809" t="s">
        <v>256</v>
      </c>
    </row>
    <row r="2810" spans="1:13" x14ac:dyDescent="0.25">
      <c r="A2810" t="s">
        <v>151</v>
      </c>
      <c r="B2810">
        <v>168</v>
      </c>
      <c r="F2810">
        <v>1</v>
      </c>
      <c r="H2810" s="1">
        <v>30000000000</v>
      </c>
      <c r="K2810" t="s">
        <v>28</v>
      </c>
      <c r="L2810" t="s">
        <v>14</v>
      </c>
    </row>
    <row r="2811" spans="1:13" x14ac:dyDescent="0.25">
      <c r="A2811" t="s">
        <v>151</v>
      </c>
      <c r="B2811">
        <v>168</v>
      </c>
      <c r="F2811">
        <v>1</v>
      </c>
      <c r="H2811" s="1">
        <v>30000000000</v>
      </c>
      <c r="K2811" t="s">
        <v>28</v>
      </c>
      <c r="L2811" t="s">
        <v>16</v>
      </c>
    </row>
    <row r="2812" spans="1:13" x14ac:dyDescent="0.25">
      <c r="A2812" t="s">
        <v>226</v>
      </c>
      <c r="B2812">
        <v>248</v>
      </c>
      <c r="F2812">
        <v>1</v>
      </c>
      <c r="H2812" s="1">
        <v>10000000000</v>
      </c>
      <c r="K2812" t="s">
        <v>73</v>
      </c>
      <c r="L2812" t="s">
        <v>9</v>
      </c>
      <c r="M2812" t="s">
        <v>1771</v>
      </c>
    </row>
    <row r="2813" spans="1:13" x14ac:dyDescent="0.25">
      <c r="A2813" t="s">
        <v>226</v>
      </c>
      <c r="B2813">
        <v>248</v>
      </c>
      <c r="F2813">
        <v>1</v>
      </c>
      <c r="H2813" s="1">
        <v>10000000000</v>
      </c>
      <c r="K2813" t="s">
        <v>73</v>
      </c>
      <c r="L2813" t="s">
        <v>9</v>
      </c>
      <c r="M2813" t="s">
        <v>1771</v>
      </c>
    </row>
    <row r="2814" spans="1:13" x14ac:dyDescent="0.25">
      <c r="A2814" t="s">
        <v>226</v>
      </c>
      <c r="B2814">
        <v>248</v>
      </c>
      <c r="F2814">
        <v>1</v>
      </c>
      <c r="H2814" s="1">
        <v>10000000000</v>
      </c>
      <c r="K2814" t="s">
        <v>73</v>
      </c>
      <c r="L2814" t="s">
        <v>9</v>
      </c>
      <c r="M2814" t="s">
        <v>1771</v>
      </c>
    </row>
    <row r="2815" spans="1:13" x14ac:dyDescent="0.25">
      <c r="A2815" t="s">
        <v>226</v>
      </c>
      <c r="B2815">
        <v>248</v>
      </c>
      <c r="F2815">
        <v>1</v>
      </c>
      <c r="H2815" s="1">
        <v>10000000000</v>
      </c>
      <c r="K2815" t="s">
        <v>73</v>
      </c>
      <c r="L2815" t="s">
        <v>9</v>
      </c>
      <c r="M2815" t="s">
        <v>1771</v>
      </c>
    </row>
    <row r="2816" spans="1:13" x14ac:dyDescent="0.25">
      <c r="A2816" t="s">
        <v>226</v>
      </c>
      <c r="B2816">
        <v>248</v>
      </c>
      <c r="F2816">
        <v>1</v>
      </c>
      <c r="H2816" s="1">
        <v>10000000000</v>
      </c>
      <c r="K2816" t="s">
        <v>73</v>
      </c>
      <c r="L2816" t="s">
        <v>8</v>
      </c>
    </row>
    <row r="2817" spans="1:13" x14ac:dyDescent="0.25">
      <c r="A2817" t="s">
        <v>226</v>
      </c>
      <c r="B2817">
        <v>248</v>
      </c>
      <c r="F2817">
        <v>1</v>
      </c>
      <c r="H2817" s="1">
        <v>10000000000</v>
      </c>
      <c r="K2817" t="s">
        <v>73</v>
      </c>
      <c r="L2817" t="s">
        <v>8</v>
      </c>
    </row>
    <row r="2818" spans="1:13" x14ac:dyDescent="0.25">
      <c r="A2818" t="s">
        <v>226</v>
      </c>
      <c r="B2818">
        <v>248</v>
      </c>
      <c r="F2818">
        <v>1</v>
      </c>
      <c r="H2818" s="1">
        <v>10000000000</v>
      </c>
      <c r="K2818" t="s">
        <v>73</v>
      </c>
      <c r="L2818" t="s">
        <v>8</v>
      </c>
    </row>
    <row r="2819" spans="1:13" x14ac:dyDescent="0.25">
      <c r="A2819" t="s">
        <v>226</v>
      </c>
      <c r="B2819">
        <v>248</v>
      </c>
      <c r="F2819">
        <v>1</v>
      </c>
      <c r="H2819" s="1">
        <v>10000000000</v>
      </c>
      <c r="K2819" t="s">
        <v>73</v>
      </c>
      <c r="L2819" t="s">
        <v>8</v>
      </c>
    </row>
    <row r="2820" spans="1:13" x14ac:dyDescent="0.25">
      <c r="A2820" t="s">
        <v>226</v>
      </c>
      <c r="B2820">
        <v>248</v>
      </c>
      <c r="F2820">
        <v>1</v>
      </c>
      <c r="H2820" s="1">
        <v>10000000000</v>
      </c>
      <c r="K2820" t="s">
        <v>73</v>
      </c>
      <c r="L2820" t="s">
        <v>7</v>
      </c>
      <c r="M2820" t="s">
        <v>467</v>
      </c>
    </row>
    <row r="2821" spans="1:13" x14ac:dyDescent="0.25">
      <c r="A2821" t="s">
        <v>226</v>
      </c>
      <c r="B2821">
        <v>248</v>
      </c>
      <c r="F2821">
        <v>1</v>
      </c>
      <c r="H2821" s="1">
        <v>10000000000</v>
      </c>
      <c r="K2821" t="s">
        <v>73</v>
      </c>
      <c r="L2821" t="s">
        <v>7</v>
      </c>
      <c r="M2821" t="s">
        <v>467</v>
      </c>
    </row>
    <row r="2822" spans="1:13" x14ac:dyDescent="0.25">
      <c r="A2822" t="s">
        <v>226</v>
      </c>
      <c r="B2822">
        <v>248</v>
      </c>
      <c r="F2822">
        <v>1</v>
      </c>
      <c r="H2822" s="1">
        <v>10000000000</v>
      </c>
      <c r="K2822" t="s">
        <v>73</v>
      </c>
      <c r="L2822" t="s">
        <v>7</v>
      </c>
      <c r="M2822" t="s">
        <v>467</v>
      </c>
    </row>
    <row r="2823" spans="1:13" x14ac:dyDescent="0.25">
      <c r="A2823" t="s">
        <v>226</v>
      </c>
      <c r="B2823">
        <v>248</v>
      </c>
      <c r="F2823">
        <v>1</v>
      </c>
      <c r="H2823" s="1">
        <v>10000000000</v>
      </c>
      <c r="K2823" t="s">
        <v>73</v>
      </c>
      <c r="L2823" t="s">
        <v>7</v>
      </c>
      <c r="M2823" t="s">
        <v>467</v>
      </c>
    </row>
    <row r="2824" spans="1:13" x14ac:dyDescent="0.25">
      <c r="A2824" t="s">
        <v>226</v>
      </c>
      <c r="B2824">
        <v>248</v>
      </c>
      <c r="F2824">
        <v>1</v>
      </c>
      <c r="H2824" s="1">
        <v>10000000000</v>
      </c>
      <c r="K2824" t="s">
        <v>73</v>
      </c>
      <c r="L2824" t="s">
        <v>12</v>
      </c>
      <c r="M2824" t="s">
        <v>264</v>
      </c>
    </row>
    <row r="2825" spans="1:13" x14ac:dyDescent="0.25">
      <c r="A2825" t="s">
        <v>226</v>
      </c>
      <c r="B2825">
        <v>248</v>
      </c>
      <c r="F2825">
        <v>1</v>
      </c>
      <c r="H2825" s="1">
        <v>10000000000</v>
      </c>
      <c r="K2825" t="s">
        <v>73</v>
      </c>
      <c r="L2825" t="s">
        <v>12</v>
      </c>
      <c r="M2825" t="s">
        <v>264</v>
      </c>
    </row>
    <row r="2826" spans="1:13" x14ac:dyDescent="0.25">
      <c r="A2826" t="s">
        <v>226</v>
      </c>
      <c r="B2826">
        <v>248</v>
      </c>
      <c r="F2826">
        <v>1</v>
      </c>
      <c r="H2826" s="1">
        <v>10000000000</v>
      </c>
      <c r="K2826" t="s">
        <v>73</v>
      </c>
      <c r="L2826" t="s">
        <v>12</v>
      </c>
      <c r="M2826" t="s">
        <v>264</v>
      </c>
    </row>
    <row r="2827" spans="1:13" x14ac:dyDescent="0.25">
      <c r="A2827" t="s">
        <v>226</v>
      </c>
      <c r="B2827">
        <v>248</v>
      </c>
      <c r="F2827">
        <v>1</v>
      </c>
      <c r="H2827" s="1">
        <v>10000000000</v>
      </c>
      <c r="K2827" t="s">
        <v>73</v>
      </c>
      <c r="L2827" t="s">
        <v>12</v>
      </c>
      <c r="M2827" t="s">
        <v>264</v>
      </c>
    </row>
    <row r="2828" spans="1:13" x14ac:dyDescent="0.25">
      <c r="A2828" t="s">
        <v>226</v>
      </c>
      <c r="B2828">
        <v>248</v>
      </c>
      <c r="F2828">
        <v>1</v>
      </c>
      <c r="H2828" s="1">
        <v>10000000000</v>
      </c>
      <c r="K2828" t="s">
        <v>73</v>
      </c>
      <c r="L2828" t="s">
        <v>11</v>
      </c>
      <c r="M2828" s="3" t="s">
        <v>1271</v>
      </c>
    </row>
    <row r="2829" spans="1:13" x14ac:dyDescent="0.25">
      <c r="A2829" t="s">
        <v>226</v>
      </c>
      <c r="B2829">
        <v>248</v>
      </c>
      <c r="F2829">
        <v>1</v>
      </c>
      <c r="H2829" s="1">
        <v>10000000000</v>
      </c>
      <c r="K2829" t="s">
        <v>73</v>
      </c>
      <c r="L2829" t="s">
        <v>11</v>
      </c>
      <c r="M2829" s="3" t="s">
        <v>1271</v>
      </c>
    </row>
    <row r="2830" spans="1:13" x14ac:dyDescent="0.25">
      <c r="A2830" t="s">
        <v>226</v>
      </c>
      <c r="B2830">
        <v>248</v>
      </c>
      <c r="F2830">
        <v>1</v>
      </c>
      <c r="H2830" s="1">
        <v>10000000000</v>
      </c>
      <c r="K2830" t="s">
        <v>73</v>
      </c>
      <c r="L2830" t="s">
        <v>11</v>
      </c>
      <c r="M2830" s="3" t="s">
        <v>1271</v>
      </c>
    </row>
    <row r="2831" spans="1:13" x14ac:dyDescent="0.25">
      <c r="A2831" t="s">
        <v>226</v>
      </c>
      <c r="B2831">
        <v>248</v>
      </c>
      <c r="F2831">
        <v>1</v>
      </c>
      <c r="H2831" s="1">
        <v>10000000000</v>
      </c>
      <c r="K2831" t="s">
        <v>73</v>
      </c>
      <c r="L2831" t="s">
        <v>11</v>
      </c>
      <c r="M2831" s="3" t="s">
        <v>1271</v>
      </c>
    </row>
    <row r="2832" spans="1:13" x14ac:dyDescent="0.25">
      <c r="A2832" t="s">
        <v>226</v>
      </c>
      <c r="B2832">
        <v>248</v>
      </c>
      <c r="F2832">
        <v>1</v>
      </c>
      <c r="H2832" s="1">
        <v>10000000000</v>
      </c>
      <c r="K2832" t="s">
        <v>73</v>
      </c>
      <c r="L2832" t="s">
        <v>5</v>
      </c>
      <c r="M2832">
        <v>9583004197</v>
      </c>
    </row>
    <row r="2833" spans="1:13" x14ac:dyDescent="0.25">
      <c r="A2833" t="s">
        <v>226</v>
      </c>
      <c r="B2833">
        <v>248</v>
      </c>
      <c r="F2833">
        <v>1</v>
      </c>
      <c r="H2833" s="1">
        <v>10000000000</v>
      </c>
      <c r="K2833" t="s">
        <v>73</v>
      </c>
      <c r="L2833" t="s">
        <v>5</v>
      </c>
      <c r="M2833">
        <v>9583004197</v>
      </c>
    </row>
    <row r="2834" spans="1:13" x14ac:dyDescent="0.25">
      <c r="A2834" t="s">
        <v>226</v>
      </c>
      <c r="B2834">
        <v>248</v>
      </c>
      <c r="F2834">
        <v>1</v>
      </c>
      <c r="H2834" s="1">
        <v>10000000000</v>
      </c>
      <c r="K2834" t="s">
        <v>73</v>
      </c>
      <c r="L2834" t="s">
        <v>5</v>
      </c>
      <c r="M2834">
        <v>9583004197</v>
      </c>
    </row>
    <row r="2835" spans="1:13" x14ac:dyDescent="0.25">
      <c r="A2835" t="s">
        <v>226</v>
      </c>
      <c r="B2835">
        <v>248</v>
      </c>
      <c r="F2835">
        <v>1</v>
      </c>
      <c r="H2835" s="1">
        <v>10000000000</v>
      </c>
      <c r="K2835" t="s">
        <v>73</v>
      </c>
      <c r="L2835" t="s">
        <v>5</v>
      </c>
      <c r="M2835">
        <v>9583004197</v>
      </c>
    </row>
    <row r="2836" spans="1:13" x14ac:dyDescent="0.25">
      <c r="A2836" t="s">
        <v>226</v>
      </c>
      <c r="B2836">
        <v>248</v>
      </c>
      <c r="F2836">
        <v>1</v>
      </c>
      <c r="H2836" s="1">
        <v>10000000000</v>
      </c>
      <c r="K2836" t="s">
        <v>73</v>
      </c>
      <c r="L2836" t="s">
        <v>6</v>
      </c>
      <c r="M2836">
        <v>9789583004193</v>
      </c>
    </row>
    <row r="2837" spans="1:13" x14ac:dyDescent="0.25">
      <c r="A2837" t="s">
        <v>226</v>
      </c>
      <c r="B2837">
        <v>248</v>
      </c>
      <c r="F2837">
        <v>1</v>
      </c>
      <c r="H2837" s="1">
        <v>10000000000</v>
      </c>
      <c r="K2837" t="s">
        <v>73</v>
      </c>
      <c r="L2837" t="s">
        <v>6</v>
      </c>
      <c r="M2837">
        <v>9789583004193</v>
      </c>
    </row>
    <row r="2838" spans="1:13" x14ac:dyDescent="0.25">
      <c r="A2838" t="s">
        <v>226</v>
      </c>
      <c r="B2838">
        <v>248</v>
      </c>
      <c r="F2838">
        <v>1</v>
      </c>
      <c r="H2838" s="1">
        <v>10000000000</v>
      </c>
      <c r="K2838" t="s">
        <v>73</v>
      </c>
      <c r="L2838" t="s">
        <v>6</v>
      </c>
      <c r="M2838">
        <v>9789583004193</v>
      </c>
    </row>
    <row r="2839" spans="1:13" x14ac:dyDescent="0.25">
      <c r="A2839" t="s">
        <v>226</v>
      </c>
      <c r="B2839">
        <v>248</v>
      </c>
      <c r="F2839">
        <v>1</v>
      </c>
      <c r="H2839" s="1">
        <v>10000000000</v>
      </c>
      <c r="K2839" t="s">
        <v>73</v>
      </c>
      <c r="L2839" t="s">
        <v>6</v>
      </c>
      <c r="M2839">
        <v>9789583004193</v>
      </c>
    </row>
    <row r="2840" spans="1:13" x14ac:dyDescent="0.25">
      <c r="A2840" t="s">
        <v>226</v>
      </c>
      <c r="B2840">
        <v>248</v>
      </c>
      <c r="F2840">
        <v>1</v>
      </c>
      <c r="H2840" s="1">
        <v>10000000000</v>
      </c>
      <c r="K2840" t="s">
        <v>73</v>
      </c>
      <c r="L2840" t="s">
        <v>10</v>
      </c>
      <c r="M2840" t="s">
        <v>1721</v>
      </c>
    </row>
    <row r="2841" spans="1:13" x14ac:dyDescent="0.25">
      <c r="A2841" t="s">
        <v>226</v>
      </c>
      <c r="B2841">
        <v>248</v>
      </c>
      <c r="F2841">
        <v>1</v>
      </c>
      <c r="H2841" s="1">
        <v>10000000000</v>
      </c>
      <c r="K2841" t="s">
        <v>73</v>
      </c>
      <c r="L2841" t="s">
        <v>10</v>
      </c>
      <c r="M2841" t="s">
        <v>1721</v>
      </c>
    </row>
    <row r="2842" spans="1:13" x14ac:dyDescent="0.25">
      <c r="A2842" t="s">
        <v>226</v>
      </c>
      <c r="B2842">
        <v>248</v>
      </c>
      <c r="F2842">
        <v>1</v>
      </c>
      <c r="H2842" s="1">
        <v>10000000000</v>
      </c>
      <c r="K2842" t="s">
        <v>73</v>
      </c>
      <c r="L2842" t="s">
        <v>10</v>
      </c>
      <c r="M2842" t="s">
        <v>1721</v>
      </c>
    </row>
    <row r="2843" spans="1:13" x14ac:dyDescent="0.25">
      <c r="A2843" t="s">
        <v>226</v>
      </c>
      <c r="B2843">
        <v>248</v>
      </c>
      <c r="F2843">
        <v>1</v>
      </c>
      <c r="H2843" s="1">
        <v>10000000000</v>
      </c>
      <c r="K2843" t="s">
        <v>73</v>
      </c>
      <c r="L2843" t="s">
        <v>10</v>
      </c>
      <c r="M2843" t="s">
        <v>1721</v>
      </c>
    </row>
    <row r="2844" spans="1:13" x14ac:dyDescent="0.25">
      <c r="A2844" t="s">
        <v>226</v>
      </c>
      <c r="B2844">
        <v>248</v>
      </c>
      <c r="F2844">
        <v>1</v>
      </c>
      <c r="H2844" s="1">
        <v>10000000000</v>
      </c>
      <c r="K2844" t="s">
        <v>73</v>
      </c>
      <c r="L2844" t="s">
        <v>13</v>
      </c>
      <c r="M2844" t="s">
        <v>90</v>
      </c>
    </row>
    <row r="2845" spans="1:13" x14ac:dyDescent="0.25">
      <c r="A2845" t="s">
        <v>226</v>
      </c>
      <c r="B2845">
        <v>248</v>
      </c>
      <c r="F2845">
        <v>1</v>
      </c>
      <c r="H2845" s="1">
        <v>10000000000</v>
      </c>
      <c r="K2845" t="s">
        <v>73</v>
      </c>
      <c r="L2845" t="s">
        <v>13</v>
      </c>
      <c r="M2845" t="s">
        <v>90</v>
      </c>
    </row>
    <row r="2846" spans="1:13" x14ac:dyDescent="0.25">
      <c r="A2846" t="s">
        <v>226</v>
      </c>
      <c r="B2846">
        <v>248</v>
      </c>
      <c r="F2846">
        <v>1</v>
      </c>
      <c r="H2846" s="1">
        <v>10000000000</v>
      </c>
      <c r="K2846" t="s">
        <v>73</v>
      </c>
      <c r="L2846" t="s">
        <v>13</v>
      </c>
      <c r="M2846" t="s">
        <v>90</v>
      </c>
    </row>
    <row r="2847" spans="1:13" x14ac:dyDescent="0.25">
      <c r="A2847" t="s">
        <v>226</v>
      </c>
      <c r="B2847">
        <v>248</v>
      </c>
      <c r="F2847">
        <v>1</v>
      </c>
      <c r="H2847" s="1">
        <v>10000000000</v>
      </c>
      <c r="K2847" t="s">
        <v>73</v>
      </c>
      <c r="L2847" t="s">
        <v>13</v>
      </c>
      <c r="M2847" t="s">
        <v>90</v>
      </c>
    </row>
    <row r="2848" spans="1:13" x14ac:dyDescent="0.25">
      <c r="A2848" t="s">
        <v>226</v>
      </c>
      <c r="B2848">
        <v>248</v>
      </c>
      <c r="F2848">
        <v>1</v>
      </c>
      <c r="H2848" s="1">
        <v>10000000000</v>
      </c>
      <c r="K2848" t="s">
        <v>73</v>
      </c>
      <c r="L2848" t="s">
        <v>14</v>
      </c>
    </row>
    <row r="2849" spans="1:13" x14ac:dyDescent="0.25">
      <c r="A2849" t="s">
        <v>226</v>
      </c>
      <c r="B2849">
        <v>248</v>
      </c>
      <c r="F2849">
        <v>1</v>
      </c>
      <c r="H2849" s="1">
        <v>10000000000</v>
      </c>
      <c r="K2849" t="s">
        <v>73</v>
      </c>
      <c r="L2849" t="s">
        <v>14</v>
      </c>
    </row>
    <row r="2850" spans="1:13" x14ac:dyDescent="0.25">
      <c r="A2850" t="s">
        <v>226</v>
      </c>
      <c r="B2850">
        <v>248</v>
      </c>
      <c r="F2850">
        <v>1</v>
      </c>
      <c r="H2850" s="1">
        <v>10000000000</v>
      </c>
      <c r="K2850" t="s">
        <v>73</v>
      </c>
      <c r="L2850" t="s">
        <v>14</v>
      </c>
    </row>
    <row r="2851" spans="1:13" x14ac:dyDescent="0.25">
      <c r="A2851" t="s">
        <v>226</v>
      </c>
      <c r="B2851">
        <v>248</v>
      </c>
      <c r="F2851">
        <v>1</v>
      </c>
      <c r="H2851" s="1">
        <v>10000000000</v>
      </c>
      <c r="K2851" t="s">
        <v>73</v>
      </c>
      <c r="L2851" t="s">
        <v>14</v>
      </c>
    </row>
    <row r="2852" spans="1:13" x14ac:dyDescent="0.25">
      <c r="A2852" t="s">
        <v>226</v>
      </c>
      <c r="B2852">
        <v>248</v>
      </c>
      <c r="F2852">
        <v>1</v>
      </c>
      <c r="H2852" s="1">
        <v>10000000000</v>
      </c>
      <c r="K2852" t="s">
        <v>73</v>
      </c>
      <c r="L2852" t="s">
        <v>16</v>
      </c>
    </row>
    <row r="2853" spans="1:13" x14ac:dyDescent="0.25">
      <c r="A2853" t="s">
        <v>226</v>
      </c>
      <c r="B2853">
        <v>248</v>
      </c>
      <c r="F2853">
        <v>1</v>
      </c>
      <c r="H2853" s="1">
        <v>10000000000</v>
      </c>
      <c r="K2853" t="s">
        <v>73</v>
      </c>
      <c r="L2853" t="s">
        <v>16</v>
      </c>
    </row>
    <row r="2854" spans="1:13" x14ac:dyDescent="0.25">
      <c r="A2854" t="s">
        <v>226</v>
      </c>
      <c r="B2854">
        <v>248</v>
      </c>
      <c r="F2854">
        <v>1</v>
      </c>
      <c r="H2854" s="1">
        <v>10000000000</v>
      </c>
      <c r="K2854" t="s">
        <v>73</v>
      </c>
      <c r="L2854" t="s">
        <v>16</v>
      </c>
    </row>
    <row r="2855" spans="1:13" x14ac:dyDescent="0.25">
      <c r="A2855" t="s">
        <v>226</v>
      </c>
      <c r="B2855">
        <v>248</v>
      </c>
      <c r="F2855">
        <v>1</v>
      </c>
      <c r="H2855" s="1">
        <v>10000000000</v>
      </c>
      <c r="K2855" t="s">
        <v>73</v>
      </c>
      <c r="L2855" t="s">
        <v>16</v>
      </c>
    </row>
    <row r="2856" spans="1:13" x14ac:dyDescent="0.25">
      <c r="A2856" t="s">
        <v>1043</v>
      </c>
      <c r="B2856">
        <v>696</v>
      </c>
      <c r="F2856">
        <v>1</v>
      </c>
      <c r="H2856" s="1">
        <v>15000000000</v>
      </c>
      <c r="K2856" t="s">
        <v>26</v>
      </c>
      <c r="L2856" t="s">
        <v>9</v>
      </c>
      <c r="M2856" t="s">
        <v>1044</v>
      </c>
    </row>
    <row r="2857" spans="1:13" x14ac:dyDescent="0.25">
      <c r="A2857" t="s">
        <v>1043</v>
      </c>
      <c r="B2857">
        <v>696</v>
      </c>
      <c r="F2857">
        <v>1</v>
      </c>
      <c r="H2857" s="1">
        <v>15000000000</v>
      </c>
      <c r="K2857" t="s">
        <v>26</v>
      </c>
      <c r="L2857" t="s">
        <v>8</v>
      </c>
      <c r="M2857">
        <v>6</v>
      </c>
    </row>
    <row r="2858" spans="1:13" x14ac:dyDescent="0.25">
      <c r="A2858" t="s">
        <v>1043</v>
      </c>
      <c r="B2858">
        <v>696</v>
      </c>
      <c r="F2858">
        <v>1</v>
      </c>
      <c r="H2858" s="1">
        <v>15000000000</v>
      </c>
      <c r="K2858" t="s">
        <v>26</v>
      </c>
      <c r="L2858" t="s">
        <v>12</v>
      </c>
      <c r="M2858" t="s">
        <v>264</v>
      </c>
    </row>
    <row r="2859" spans="1:13" x14ac:dyDescent="0.25">
      <c r="A2859" t="s">
        <v>1043</v>
      </c>
      <c r="B2859">
        <v>696</v>
      </c>
      <c r="F2859">
        <v>1</v>
      </c>
      <c r="H2859" s="1">
        <v>15000000000</v>
      </c>
      <c r="K2859" t="s">
        <v>26</v>
      </c>
      <c r="L2859" t="s">
        <v>13</v>
      </c>
      <c r="M2859" t="s">
        <v>90</v>
      </c>
    </row>
    <row r="2860" spans="1:13" x14ac:dyDescent="0.25">
      <c r="A2860" t="s">
        <v>1389</v>
      </c>
      <c r="B2860">
        <v>160</v>
      </c>
      <c r="F2860">
        <v>0</v>
      </c>
      <c r="H2860" s="1">
        <v>15000000000</v>
      </c>
      <c r="K2860" t="s">
        <v>28</v>
      </c>
      <c r="L2860" t="s">
        <v>9</v>
      </c>
      <c r="M2860" s="3" t="s">
        <v>1349</v>
      </c>
    </row>
    <row r="2861" spans="1:13" x14ac:dyDescent="0.25">
      <c r="A2861" t="s">
        <v>1389</v>
      </c>
      <c r="B2861">
        <v>305</v>
      </c>
      <c r="F2861">
        <v>1</v>
      </c>
      <c r="H2861" s="1">
        <v>15000000000</v>
      </c>
      <c r="K2861" t="s">
        <v>28</v>
      </c>
      <c r="L2861" t="s">
        <v>9</v>
      </c>
      <c r="M2861" t="s">
        <v>1349</v>
      </c>
    </row>
    <row r="2862" spans="1:13" x14ac:dyDescent="0.25">
      <c r="A2862" t="s">
        <v>1389</v>
      </c>
      <c r="B2862">
        <v>538</v>
      </c>
      <c r="F2862">
        <v>1</v>
      </c>
      <c r="H2862" s="1">
        <v>10000000000</v>
      </c>
      <c r="K2862" t="s">
        <v>1331</v>
      </c>
      <c r="L2862" t="s">
        <v>9</v>
      </c>
      <c r="M2862" t="s">
        <v>759</v>
      </c>
    </row>
    <row r="2863" spans="1:13" x14ac:dyDescent="0.25">
      <c r="A2863" t="s">
        <v>1389</v>
      </c>
      <c r="B2863">
        <v>160</v>
      </c>
      <c r="F2863">
        <v>0</v>
      </c>
      <c r="H2863" s="1">
        <v>15000000000</v>
      </c>
      <c r="K2863" t="s">
        <v>28</v>
      </c>
      <c r="L2863" t="s">
        <v>8</v>
      </c>
    </row>
    <row r="2864" spans="1:13" x14ac:dyDescent="0.25">
      <c r="A2864" t="s">
        <v>1389</v>
      </c>
      <c r="B2864">
        <v>305</v>
      </c>
      <c r="F2864">
        <v>1</v>
      </c>
      <c r="H2864" s="1">
        <v>15000000000</v>
      </c>
      <c r="K2864" t="s">
        <v>28</v>
      </c>
      <c r="L2864" t="s">
        <v>8</v>
      </c>
      <c r="M2864" t="s">
        <v>261</v>
      </c>
    </row>
    <row r="2865" spans="1:13" x14ac:dyDescent="0.25">
      <c r="A2865" t="s">
        <v>1389</v>
      </c>
      <c r="B2865">
        <v>160</v>
      </c>
      <c r="F2865">
        <v>0</v>
      </c>
      <c r="H2865" s="1">
        <v>15000000000</v>
      </c>
      <c r="K2865" t="s">
        <v>28</v>
      </c>
      <c r="L2865" t="s">
        <v>7</v>
      </c>
    </row>
    <row r="2866" spans="1:13" x14ac:dyDescent="0.25">
      <c r="A2866" t="s">
        <v>1389</v>
      </c>
      <c r="B2866">
        <v>305</v>
      </c>
      <c r="F2866">
        <v>1</v>
      </c>
      <c r="H2866" s="1">
        <v>15000000000</v>
      </c>
      <c r="K2866" t="s">
        <v>28</v>
      </c>
      <c r="L2866" t="s">
        <v>7</v>
      </c>
      <c r="M2866" t="s">
        <v>260</v>
      </c>
    </row>
    <row r="2867" spans="1:13" x14ac:dyDescent="0.25">
      <c r="A2867" t="s">
        <v>1389</v>
      </c>
      <c r="B2867">
        <v>538</v>
      </c>
      <c r="F2867">
        <v>1</v>
      </c>
      <c r="H2867" s="1">
        <v>10000000000</v>
      </c>
      <c r="K2867" t="s">
        <v>1331</v>
      </c>
      <c r="L2867" t="s">
        <v>7</v>
      </c>
      <c r="M2867" t="s">
        <v>1374</v>
      </c>
    </row>
    <row r="2868" spans="1:13" x14ac:dyDescent="0.25">
      <c r="A2868" t="s">
        <v>1389</v>
      </c>
      <c r="B2868">
        <v>160</v>
      </c>
      <c r="F2868">
        <v>0</v>
      </c>
      <c r="H2868" s="1">
        <v>15000000000</v>
      </c>
      <c r="K2868" t="s">
        <v>28</v>
      </c>
      <c r="L2868" t="s">
        <v>12</v>
      </c>
      <c r="M2868" t="s">
        <v>264</v>
      </c>
    </row>
    <row r="2869" spans="1:13" x14ac:dyDescent="0.25">
      <c r="A2869" t="s">
        <v>1389</v>
      </c>
      <c r="B2869">
        <v>305</v>
      </c>
      <c r="F2869">
        <v>1</v>
      </c>
      <c r="H2869" s="1">
        <v>15000000000</v>
      </c>
      <c r="K2869" t="s">
        <v>28</v>
      </c>
      <c r="L2869" t="s">
        <v>12</v>
      </c>
      <c r="M2869" t="s">
        <v>264</v>
      </c>
    </row>
    <row r="2870" spans="1:13" x14ac:dyDescent="0.25">
      <c r="A2870" t="s">
        <v>1389</v>
      </c>
      <c r="B2870">
        <v>538</v>
      </c>
      <c r="F2870">
        <v>1</v>
      </c>
      <c r="H2870" s="1">
        <v>10000000000</v>
      </c>
      <c r="K2870" t="s">
        <v>1331</v>
      </c>
      <c r="L2870" t="s">
        <v>12</v>
      </c>
      <c r="M2870" t="s">
        <v>264</v>
      </c>
    </row>
    <row r="2871" spans="1:13" x14ac:dyDescent="0.25">
      <c r="A2871" t="s">
        <v>1389</v>
      </c>
      <c r="B2871">
        <v>160</v>
      </c>
      <c r="F2871">
        <v>0</v>
      </c>
      <c r="H2871" s="1">
        <v>15000000000</v>
      </c>
      <c r="K2871" t="s">
        <v>28</v>
      </c>
      <c r="L2871" t="s">
        <v>11</v>
      </c>
      <c r="M2871" t="s">
        <v>28</v>
      </c>
    </row>
    <row r="2872" spans="1:13" x14ac:dyDescent="0.25">
      <c r="A2872" t="s">
        <v>1389</v>
      </c>
      <c r="B2872">
        <v>305</v>
      </c>
      <c r="F2872">
        <v>1</v>
      </c>
      <c r="H2872" s="1">
        <v>15000000000</v>
      </c>
      <c r="K2872" t="s">
        <v>28</v>
      </c>
      <c r="L2872" t="s">
        <v>11</v>
      </c>
      <c r="M2872" t="s">
        <v>26</v>
      </c>
    </row>
    <row r="2873" spans="1:13" x14ac:dyDescent="0.25">
      <c r="A2873" t="s">
        <v>1389</v>
      </c>
      <c r="B2873">
        <v>160</v>
      </c>
      <c r="F2873">
        <v>0</v>
      </c>
      <c r="H2873" s="1">
        <v>15000000000</v>
      </c>
      <c r="K2873" t="s">
        <v>28</v>
      </c>
      <c r="L2873" t="s">
        <v>5</v>
      </c>
      <c r="M2873" t="s">
        <v>2379</v>
      </c>
    </row>
    <row r="2874" spans="1:13" x14ac:dyDescent="0.25">
      <c r="A2874" t="s">
        <v>1389</v>
      </c>
      <c r="B2874">
        <v>305</v>
      </c>
      <c r="F2874">
        <v>1</v>
      </c>
      <c r="H2874" s="1">
        <v>15000000000</v>
      </c>
      <c r="K2874" t="s">
        <v>28</v>
      </c>
      <c r="L2874" t="s">
        <v>5</v>
      </c>
      <c r="M2874">
        <v>84020754444</v>
      </c>
    </row>
    <row r="2875" spans="1:13" x14ac:dyDescent="0.25">
      <c r="A2875" t="s">
        <v>1389</v>
      </c>
      <c r="B2875">
        <v>538</v>
      </c>
      <c r="F2875">
        <v>1</v>
      </c>
      <c r="H2875" s="1">
        <v>10000000000</v>
      </c>
      <c r="K2875" t="s">
        <v>1331</v>
      </c>
      <c r="L2875" t="s">
        <v>5</v>
      </c>
      <c r="M2875">
        <v>8402075444</v>
      </c>
    </row>
    <row r="2876" spans="1:13" x14ac:dyDescent="0.25">
      <c r="A2876" t="s">
        <v>1389</v>
      </c>
      <c r="B2876">
        <v>160</v>
      </c>
      <c r="F2876">
        <v>0</v>
      </c>
      <c r="H2876" s="1">
        <v>15000000000</v>
      </c>
      <c r="K2876" t="s">
        <v>28</v>
      </c>
      <c r="L2876" t="s">
        <v>6</v>
      </c>
      <c r="M2876" t="s">
        <v>2379</v>
      </c>
    </row>
    <row r="2877" spans="1:13" x14ac:dyDescent="0.25">
      <c r="A2877" t="s">
        <v>1389</v>
      </c>
      <c r="B2877">
        <v>305</v>
      </c>
      <c r="F2877">
        <v>1</v>
      </c>
      <c r="H2877" s="1">
        <v>15000000000</v>
      </c>
      <c r="K2877" t="s">
        <v>28</v>
      </c>
      <c r="L2877" t="s">
        <v>6</v>
      </c>
      <c r="M2877" t="s">
        <v>259</v>
      </c>
    </row>
    <row r="2878" spans="1:13" x14ac:dyDescent="0.25">
      <c r="A2878" t="s">
        <v>1389</v>
      </c>
      <c r="B2878">
        <v>538</v>
      </c>
      <c r="F2878">
        <v>1</v>
      </c>
      <c r="H2878" s="1">
        <v>10000000000</v>
      </c>
      <c r="K2878" t="s">
        <v>1331</v>
      </c>
      <c r="L2878" t="s">
        <v>6</v>
      </c>
      <c r="M2878">
        <v>9788402075444</v>
      </c>
    </row>
    <row r="2879" spans="1:13" x14ac:dyDescent="0.25">
      <c r="A2879" t="s">
        <v>1389</v>
      </c>
      <c r="B2879">
        <v>160</v>
      </c>
      <c r="F2879">
        <v>0</v>
      </c>
      <c r="H2879" s="1">
        <v>15000000000</v>
      </c>
      <c r="K2879" t="s">
        <v>28</v>
      </c>
      <c r="L2879" t="s">
        <v>10</v>
      </c>
      <c r="M2879" t="s">
        <v>256</v>
      </c>
    </row>
    <row r="2880" spans="1:13" x14ac:dyDescent="0.25">
      <c r="A2880" t="s">
        <v>1389</v>
      </c>
      <c r="B2880">
        <v>305</v>
      </c>
      <c r="F2880">
        <v>1</v>
      </c>
      <c r="H2880" s="1">
        <v>15000000000</v>
      </c>
      <c r="K2880" t="s">
        <v>28</v>
      </c>
      <c r="L2880" t="s">
        <v>10</v>
      </c>
      <c r="M2880" t="s">
        <v>256</v>
      </c>
    </row>
    <row r="2881" spans="1:13" x14ac:dyDescent="0.25">
      <c r="A2881" t="s">
        <v>1389</v>
      </c>
      <c r="B2881">
        <v>305</v>
      </c>
      <c r="F2881">
        <v>1</v>
      </c>
      <c r="H2881" s="1">
        <v>15000000000</v>
      </c>
      <c r="K2881" t="s">
        <v>28</v>
      </c>
      <c r="L2881" t="s">
        <v>13</v>
      </c>
      <c r="M2881" t="s">
        <v>90</v>
      </c>
    </row>
    <row r="2882" spans="1:13" x14ac:dyDescent="0.25">
      <c r="A2882" t="s">
        <v>1389</v>
      </c>
      <c r="B2882">
        <v>538</v>
      </c>
      <c r="F2882">
        <v>1</v>
      </c>
      <c r="H2882" s="1">
        <v>10000000000</v>
      </c>
      <c r="K2882" t="s">
        <v>1331</v>
      </c>
      <c r="L2882" t="s">
        <v>13</v>
      </c>
      <c r="M2882" t="s">
        <v>90</v>
      </c>
    </row>
    <row r="2883" spans="1:13" x14ac:dyDescent="0.25">
      <c r="A2883" t="s">
        <v>1389</v>
      </c>
      <c r="B2883">
        <v>160</v>
      </c>
      <c r="F2883">
        <v>0</v>
      </c>
      <c r="H2883" s="1">
        <v>15000000000</v>
      </c>
      <c r="K2883" t="s">
        <v>28</v>
      </c>
      <c r="L2883" t="s">
        <v>14</v>
      </c>
    </row>
    <row r="2884" spans="1:13" x14ac:dyDescent="0.25">
      <c r="A2884" t="s">
        <v>1389</v>
      </c>
      <c r="B2884">
        <v>160</v>
      </c>
      <c r="F2884">
        <v>0</v>
      </c>
      <c r="H2884" s="1">
        <v>15000000000</v>
      </c>
      <c r="K2884" t="s">
        <v>28</v>
      </c>
      <c r="L2884" t="s">
        <v>16</v>
      </c>
    </row>
    <row r="2885" spans="1:13" x14ac:dyDescent="0.25">
      <c r="A2885" t="s">
        <v>518</v>
      </c>
      <c r="B2885">
        <v>422</v>
      </c>
      <c r="F2885">
        <v>1</v>
      </c>
      <c r="H2885" s="1">
        <v>30000000000</v>
      </c>
      <c r="K2885" t="s">
        <v>500</v>
      </c>
      <c r="L2885" t="s">
        <v>9</v>
      </c>
      <c r="M2885" t="s">
        <v>520</v>
      </c>
    </row>
    <row r="2886" spans="1:13" x14ac:dyDescent="0.25">
      <c r="A2886" t="s">
        <v>518</v>
      </c>
      <c r="B2886">
        <v>422</v>
      </c>
      <c r="F2886">
        <v>1</v>
      </c>
      <c r="H2886" s="1">
        <v>30000000000</v>
      </c>
      <c r="K2886" t="s">
        <v>500</v>
      </c>
      <c r="L2886" t="s">
        <v>8</v>
      </c>
      <c r="M2886">
        <v>2009</v>
      </c>
    </row>
    <row r="2887" spans="1:13" x14ac:dyDescent="0.25">
      <c r="A2887" t="s">
        <v>518</v>
      </c>
      <c r="B2887">
        <v>422</v>
      </c>
      <c r="F2887">
        <v>1</v>
      </c>
      <c r="H2887" s="1">
        <v>30000000000</v>
      </c>
      <c r="K2887" t="s">
        <v>500</v>
      </c>
      <c r="L2887" t="s">
        <v>7</v>
      </c>
      <c r="M2887" t="s">
        <v>519</v>
      </c>
    </row>
    <row r="2888" spans="1:13" x14ac:dyDescent="0.25">
      <c r="A2888" t="s">
        <v>518</v>
      </c>
      <c r="B2888">
        <v>422</v>
      </c>
      <c r="F2888">
        <v>1</v>
      </c>
      <c r="H2888" s="1">
        <v>30000000000</v>
      </c>
      <c r="K2888" t="s">
        <v>500</v>
      </c>
      <c r="L2888" t="s">
        <v>12</v>
      </c>
      <c r="M2888" t="s">
        <v>264</v>
      </c>
    </row>
    <row r="2889" spans="1:13" x14ac:dyDescent="0.25">
      <c r="A2889" t="s">
        <v>518</v>
      </c>
      <c r="B2889">
        <v>422</v>
      </c>
      <c r="F2889">
        <v>1</v>
      </c>
      <c r="H2889" s="1">
        <v>30000000000</v>
      </c>
      <c r="K2889" t="s">
        <v>500</v>
      </c>
      <c r="L2889" t="s">
        <v>5</v>
      </c>
      <c r="M2889">
        <v>9588461065</v>
      </c>
    </row>
    <row r="2890" spans="1:13" x14ac:dyDescent="0.25">
      <c r="A2890" t="s">
        <v>518</v>
      </c>
      <c r="B2890">
        <v>422</v>
      </c>
      <c r="F2890">
        <v>1</v>
      </c>
      <c r="H2890" s="1">
        <v>30000000000</v>
      </c>
      <c r="K2890" t="s">
        <v>500</v>
      </c>
      <c r="L2890" t="s">
        <v>6</v>
      </c>
      <c r="M2890">
        <v>9789588461069</v>
      </c>
    </row>
    <row r="2891" spans="1:13" x14ac:dyDescent="0.25">
      <c r="A2891" t="s">
        <v>518</v>
      </c>
      <c r="B2891">
        <v>422</v>
      </c>
      <c r="F2891">
        <v>1</v>
      </c>
      <c r="H2891" s="1">
        <v>30000000000</v>
      </c>
      <c r="K2891" t="s">
        <v>500</v>
      </c>
      <c r="L2891" t="s">
        <v>13</v>
      </c>
      <c r="M2891" t="s">
        <v>90</v>
      </c>
    </row>
    <row r="2892" spans="1:13" x14ac:dyDescent="0.25">
      <c r="A2892" t="s">
        <v>63</v>
      </c>
      <c r="B2892">
        <v>50</v>
      </c>
      <c r="F2892">
        <v>1</v>
      </c>
      <c r="H2892" s="1">
        <v>20000000000</v>
      </c>
      <c r="K2892" t="s">
        <v>1431</v>
      </c>
      <c r="L2892" t="s">
        <v>9</v>
      </c>
      <c r="M2892" t="s">
        <v>1597</v>
      </c>
    </row>
    <row r="2893" spans="1:13" x14ac:dyDescent="0.25">
      <c r="A2893" t="s">
        <v>63</v>
      </c>
      <c r="B2893">
        <v>50</v>
      </c>
      <c r="F2893">
        <v>1</v>
      </c>
      <c r="H2893" s="1">
        <v>20000000000</v>
      </c>
      <c r="K2893" t="s">
        <v>1431</v>
      </c>
      <c r="L2893" t="s">
        <v>8</v>
      </c>
      <c r="M2893" t="s">
        <v>261</v>
      </c>
    </row>
    <row r="2894" spans="1:13" x14ac:dyDescent="0.25">
      <c r="A2894" t="s">
        <v>63</v>
      </c>
      <c r="B2894">
        <v>50</v>
      </c>
      <c r="F2894">
        <v>1</v>
      </c>
      <c r="H2894" s="1">
        <v>20000000000</v>
      </c>
      <c r="K2894" t="s">
        <v>1431</v>
      </c>
      <c r="L2894" t="s">
        <v>7</v>
      </c>
      <c r="M2894" t="s">
        <v>1596</v>
      </c>
    </row>
    <row r="2895" spans="1:13" x14ac:dyDescent="0.25">
      <c r="A2895" t="s">
        <v>63</v>
      </c>
      <c r="B2895">
        <v>50</v>
      </c>
      <c r="F2895">
        <v>1</v>
      </c>
      <c r="H2895" s="1">
        <v>20000000000</v>
      </c>
      <c r="K2895" t="s">
        <v>1431</v>
      </c>
      <c r="L2895" t="s">
        <v>12</v>
      </c>
      <c r="M2895" t="s">
        <v>264</v>
      </c>
    </row>
    <row r="2896" spans="1:13" x14ac:dyDescent="0.25">
      <c r="A2896" t="s">
        <v>63</v>
      </c>
      <c r="B2896">
        <v>50</v>
      </c>
      <c r="F2896">
        <v>1</v>
      </c>
      <c r="H2896" s="1">
        <v>20000000000</v>
      </c>
      <c r="K2896" t="s">
        <v>1431</v>
      </c>
      <c r="L2896" t="s">
        <v>11</v>
      </c>
      <c r="M2896" s="3" t="s">
        <v>1431</v>
      </c>
    </row>
    <row r="2897" spans="1:13" x14ac:dyDescent="0.25">
      <c r="A2897" t="s">
        <v>63</v>
      </c>
      <c r="B2897">
        <v>50</v>
      </c>
      <c r="F2897">
        <v>1</v>
      </c>
      <c r="H2897" s="1">
        <v>20000000000</v>
      </c>
      <c r="K2897" t="s">
        <v>1431</v>
      </c>
      <c r="L2897" t="s">
        <v>5</v>
      </c>
      <c r="M2897" t="s">
        <v>2379</v>
      </c>
    </row>
    <row r="2898" spans="1:13" x14ac:dyDescent="0.25">
      <c r="A2898" t="s">
        <v>63</v>
      </c>
      <c r="B2898">
        <v>50</v>
      </c>
      <c r="F2898">
        <v>1</v>
      </c>
      <c r="H2898" s="1">
        <v>20000000000</v>
      </c>
      <c r="K2898" t="s">
        <v>1431</v>
      </c>
      <c r="L2898" t="s">
        <v>6</v>
      </c>
      <c r="M2898" t="s">
        <v>2379</v>
      </c>
    </row>
    <row r="2899" spans="1:13" x14ac:dyDescent="0.25">
      <c r="A2899" t="s">
        <v>63</v>
      </c>
      <c r="B2899">
        <v>50</v>
      </c>
      <c r="F2899">
        <v>1</v>
      </c>
      <c r="H2899" s="1">
        <v>20000000000</v>
      </c>
      <c r="K2899" t="s">
        <v>1431</v>
      </c>
      <c r="L2899" t="s">
        <v>10</v>
      </c>
      <c r="M2899" t="s">
        <v>256</v>
      </c>
    </row>
    <row r="2900" spans="1:13" x14ac:dyDescent="0.25">
      <c r="A2900" t="s">
        <v>63</v>
      </c>
      <c r="B2900">
        <v>50</v>
      </c>
      <c r="F2900">
        <v>1</v>
      </c>
      <c r="H2900" s="1">
        <v>20000000000</v>
      </c>
      <c r="K2900" t="s">
        <v>1431</v>
      </c>
      <c r="L2900" t="s">
        <v>14</v>
      </c>
    </row>
    <row r="2901" spans="1:13" x14ac:dyDescent="0.25">
      <c r="A2901" t="s">
        <v>63</v>
      </c>
      <c r="B2901">
        <v>50</v>
      </c>
      <c r="F2901">
        <v>1</v>
      </c>
      <c r="H2901" s="1">
        <v>20000000000</v>
      </c>
      <c r="K2901" t="s">
        <v>1431</v>
      </c>
      <c r="L2901" t="s">
        <v>16</v>
      </c>
    </row>
    <row r="2902" spans="1:13" x14ac:dyDescent="0.25">
      <c r="A2902" t="s">
        <v>1468</v>
      </c>
      <c r="B2902">
        <v>390</v>
      </c>
      <c r="F2902">
        <v>1</v>
      </c>
      <c r="H2902" s="1">
        <v>4000000000</v>
      </c>
      <c r="K2902" t="s">
        <v>1254</v>
      </c>
      <c r="L2902" t="s">
        <v>9</v>
      </c>
      <c r="M2902" t="s">
        <v>468</v>
      </c>
    </row>
    <row r="2903" spans="1:13" x14ac:dyDescent="0.25">
      <c r="A2903" t="s">
        <v>1468</v>
      </c>
      <c r="B2903">
        <v>390</v>
      </c>
      <c r="F2903">
        <v>1</v>
      </c>
      <c r="H2903" s="1">
        <v>4000000000</v>
      </c>
      <c r="K2903" t="s">
        <v>1254</v>
      </c>
      <c r="L2903" t="s">
        <v>7</v>
      </c>
      <c r="M2903" t="s">
        <v>467</v>
      </c>
    </row>
    <row r="2904" spans="1:13" x14ac:dyDescent="0.25">
      <c r="A2904" t="s">
        <v>1468</v>
      </c>
      <c r="B2904">
        <v>390</v>
      </c>
      <c r="F2904">
        <v>1</v>
      </c>
      <c r="H2904" s="1">
        <v>4000000000</v>
      </c>
      <c r="K2904" t="s">
        <v>1254</v>
      </c>
      <c r="L2904" t="s">
        <v>12</v>
      </c>
      <c r="M2904" t="s">
        <v>264</v>
      </c>
    </row>
    <row r="2905" spans="1:13" x14ac:dyDescent="0.25">
      <c r="A2905" t="s">
        <v>1468</v>
      </c>
      <c r="B2905">
        <v>390</v>
      </c>
      <c r="F2905">
        <v>1</v>
      </c>
      <c r="H2905" s="1">
        <v>4000000000</v>
      </c>
      <c r="K2905" t="s">
        <v>1254</v>
      </c>
      <c r="L2905" t="s">
        <v>6</v>
      </c>
      <c r="M2905">
        <v>9789583001710</v>
      </c>
    </row>
    <row r="2906" spans="1:13" x14ac:dyDescent="0.25">
      <c r="A2906" t="s">
        <v>1468</v>
      </c>
      <c r="B2906">
        <v>390</v>
      </c>
      <c r="F2906">
        <v>1</v>
      </c>
      <c r="H2906" s="1">
        <v>4000000000</v>
      </c>
      <c r="K2906" t="s">
        <v>1254</v>
      </c>
      <c r="L2906" t="s">
        <v>13</v>
      </c>
      <c r="M2906" t="s">
        <v>1363</v>
      </c>
    </row>
    <row r="2907" spans="1:13" x14ac:dyDescent="0.25">
      <c r="A2907" t="s">
        <v>1316</v>
      </c>
      <c r="B2907">
        <v>643</v>
      </c>
      <c r="F2907">
        <v>1</v>
      </c>
      <c r="H2907" s="1">
        <v>25000000000</v>
      </c>
      <c r="K2907" t="s">
        <v>28</v>
      </c>
      <c r="L2907" t="s">
        <v>9</v>
      </c>
      <c r="M2907" t="s">
        <v>271</v>
      </c>
    </row>
    <row r="2908" spans="1:13" x14ac:dyDescent="0.25">
      <c r="A2908" t="s">
        <v>1316</v>
      </c>
      <c r="B2908">
        <v>643</v>
      </c>
      <c r="F2908">
        <v>1</v>
      </c>
      <c r="H2908" s="1">
        <v>25000000000</v>
      </c>
      <c r="K2908" t="s">
        <v>28</v>
      </c>
      <c r="L2908" t="s">
        <v>8</v>
      </c>
      <c r="M2908">
        <v>2005</v>
      </c>
    </row>
    <row r="2909" spans="1:13" x14ac:dyDescent="0.25">
      <c r="A2909" t="s">
        <v>1316</v>
      </c>
      <c r="B2909">
        <v>643</v>
      </c>
      <c r="F2909">
        <v>1</v>
      </c>
      <c r="H2909" s="1">
        <v>25000000000</v>
      </c>
      <c r="K2909" t="s">
        <v>28</v>
      </c>
      <c r="L2909" t="s">
        <v>7</v>
      </c>
      <c r="M2909" t="s">
        <v>644</v>
      </c>
    </row>
    <row r="2910" spans="1:13" x14ac:dyDescent="0.25">
      <c r="A2910" t="s">
        <v>1316</v>
      </c>
      <c r="B2910">
        <v>643</v>
      </c>
      <c r="F2910">
        <v>1</v>
      </c>
      <c r="H2910" s="1">
        <v>25000000000</v>
      </c>
      <c r="K2910" t="s">
        <v>28</v>
      </c>
      <c r="L2910" t="s">
        <v>12</v>
      </c>
      <c r="M2910" t="s">
        <v>264</v>
      </c>
    </row>
    <row r="2911" spans="1:13" x14ac:dyDescent="0.25">
      <c r="A2911" t="s">
        <v>1316</v>
      </c>
      <c r="B2911">
        <v>643</v>
      </c>
      <c r="F2911">
        <v>1</v>
      </c>
      <c r="H2911" s="1">
        <v>25000000000</v>
      </c>
      <c r="K2911" t="s">
        <v>28</v>
      </c>
      <c r="L2911" t="s">
        <v>5</v>
      </c>
      <c r="M2911">
        <v>9587043057</v>
      </c>
    </row>
    <row r="2912" spans="1:13" x14ac:dyDescent="0.25">
      <c r="A2912" t="s">
        <v>1316</v>
      </c>
      <c r="B2912">
        <v>643</v>
      </c>
      <c r="F2912">
        <v>1</v>
      </c>
      <c r="H2912" s="1">
        <v>25000000000</v>
      </c>
      <c r="K2912" t="s">
        <v>28</v>
      </c>
      <c r="L2912" t="s">
        <v>13</v>
      </c>
      <c r="M2912" t="s">
        <v>965</v>
      </c>
    </row>
    <row r="2913" spans="1:13" x14ac:dyDescent="0.25">
      <c r="A2913" t="s">
        <v>969</v>
      </c>
      <c r="B2913">
        <v>648</v>
      </c>
      <c r="F2913">
        <v>1</v>
      </c>
      <c r="H2913" s="1">
        <v>10000000000</v>
      </c>
      <c r="K2913" t="s">
        <v>165</v>
      </c>
      <c r="L2913" t="s">
        <v>9</v>
      </c>
      <c r="M2913" t="s">
        <v>971</v>
      </c>
    </row>
    <row r="2914" spans="1:13" x14ac:dyDescent="0.25">
      <c r="A2914" t="s">
        <v>969</v>
      </c>
      <c r="B2914">
        <v>648</v>
      </c>
      <c r="F2914">
        <v>1</v>
      </c>
      <c r="H2914" s="1">
        <v>10000000000</v>
      </c>
      <c r="K2914" t="s">
        <v>165</v>
      </c>
      <c r="L2914" t="s">
        <v>8</v>
      </c>
      <c r="M2914" t="s">
        <v>970</v>
      </c>
    </row>
    <row r="2915" spans="1:13" x14ac:dyDescent="0.25">
      <c r="A2915" t="s">
        <v>969</v>
      </c>
      <c r="B2915">
        <v>648</v>
      </c>
      <c r="F2915">
        <v>1</v>
      </c>
      <c r="H2915" s="1">
        <v>10000000000</v>
      </c>
      <c r="K2915" t="s">
        <v>165</v>
      </c>
      <c r="L2915" t="s">
        <v>7</v>
      </c>
      <c r="M2915" t="s">
        <v>710</v>
      </c>
    </row>
    <row r="2916" spans="1:13" x14ac:dyDescent="0.25">
      <c r="A2916" t="s">
        <v>969</v>
      </c>
      <c r="B2916">
        <v>648</v>
      </c>
      <c r="F2916">
        <v>1</v>
      </c>
      <c r="H2916" s="1">
        <v>10000000000</v>
      </c>
      <c r="K2916" t="s">
        <v>165</v>
      </c>
      <c r="L2916" t="s">
        <v>12</v>
      </c>
      <c r="M2916" t="s">
        <v>264</v>
      </c>
    </row>
    <row r="2917" spans="1:13" x14ac:dyDescent="0.25">
      <c r="A2917" t="s">
        <v>969</v>
      </c>
      <c r="B2917">
        <v>648</v>
      </c>
      <c r="F2917">
        <v>1</v>
      </c>
      <c r="H2917" s="1">
        <v>10000000000</v>
      </c>
      <c r="K2917" t="s">
        <v>165</v>
      </c>
      <c r="L2917" t="s">
        <v>13</v>
      </c>
      <c r="M2917" t="s">
        <v>90</v>
      </c>
    </row>
    <row r="2918" spans="1:13" x14ac:dyDescent="0.25">
      <c r="A2918" t="s">
        <v>1398</v>
      </c>
      <c r="B2918">
        <v>273</v>
      </c>
      <c r="F2918">
        <v>1</v>
      </c>
      <c r="H2918" s="1">
        <v>10000000000</v>
      </c>
      <c r="K2918" t="s">
        <v>122</v>
      </c>
      <c r="L2918" t="s">
        <v>9</v>
      </c>
      <c r="M2918" t="s">
        <v>1809</v>
      </c>
    </row>
    <row r="2919" spans="1:13" x14ac:dyDescent="0.25">
      <c r="A2919" t="s">
        <v>1398</v>
      </c>
      <c r="B2919">
        <v>273</v>
      </c>
      <c r="F2919">
        <v>1</v>
      </c>
      <c r="H2919" s="1">
        <v>10000000000</v>
      </c>
      <c r="K2919" t="s">
        <v>122</v>
      </c>
      <c r="L2919" t="s">
        <v>8</v>
      </c>
      <c r="M2919" t="s">
        <v>1808</v>
      </c>
    </row>
    <row r="2920" spans="1:13" x14ac:dyDescent="0.25">
      <c r="A2920" t="s">
        <v>1398</v>
      </c>
      <c r="B2920">
        <v>273</v>
      </c>
      <c r="F2920">
        <v>1</v>
      </c>
      <c r="H2920" s="1">
        <v>10000000000</v>
      </c>
      <c r="K2920" t="s">
        <v>122</v>
      </c>
      <c r="L2920" t="s">
        <v>7</v>
      </c>
      <c r="M2920" t="s">
        <v>1599</v>
      </c>
    </row>
    <row r="2921" spans="1:13" x14ac:dyDescent="0.25">
      <c r="A2921" t="s">
        <v>1398</v>
      </c>
      <c r="B2921">
        <v>273</v>
      </c>
      <c r="F2921">
        <v>1</v>
      </c>
      <c r="H2921" s="1">
        <v>10000000000</v>
      </c>
      <c r="K2921" t="s">
        <v>122</v>
      </c>
      <c r="L2921" t="s">
        <v>12</v>
      </c>
      <c r="M2921" t="s">
        <v>264</v>
      </c>
    </row>
    <row r="2922" spans="1:13" x14ac:dyDescent="0.25">
      <c r="A2922" t="s">
        <v>1398</v>
      </c>
      <c r="B2922">
        <v>273</v>
      </c>
      <c r="F2922">
        <v>1</v>
      </c>
      <c r="H2922" s="1">
        <v>10000000000</v>
      </c>
      <c r="K2922" t="s">
        <v>122</v>
      </c>
      <c r="L2922" t="s">
        <v>11</v>
      </c>
      <c r="M2922" t="s">
        <v>122</v>
      </c>
    </row>
    <row r="2923" spans="1:13" x14ac:dyDescent="0.25">
      <c r="A2923" t="s">
        <v>1398</v>
      </c>
      <c r="B2923">
        <v>273</v>
      </c>
      <c r="F2923">
        <v>1</v>
      </c>
      <c r="H2923" s="1">
        <v>10000000000</v>
      </c>
      <c r="K2923" t="s">
        <v>122</v>
      </c>
      <c r="L2923" t="s">
        <v>5</v>
      </c>
      <c r="M2923">
        <v>9587040171</v>
      </c>
    </row>
    <row r="2924" spans="1:13" x14ac:dyDescent="0.25">
      <c r="A2924" t="s">
        <v>1398</v>
      </c>
      <c r="B2924">
        <v>273</v>
      </c>
      <c r="F2924">
        <v>1</v>
      </c>
      <c r="H2924" s="1">
        <v>10000000000</v>
      </c>
      <c r="K2924" t="s">
        <v>122</v>
      </c>
      <c r="L2924" t="s">
        <v>6</v>
      </c>
      <c r="M2924">
        <v>9789587040173</v>
      </c>
    </row>
    <row r="2925" spans="1:13" x14ac:dyDescent="0.25">
      <c r="A2925" t="s">
        <v>1398</v>
      </c>
      <c r="B2925">
        <v>273</v>
      </c>
      <c r="F2925">
        <v>1</v>
      </c>
      <c r="H2925" s="1">
        <v>10000000000</v>
      </c>
      <c r="K2925" t="s">
        <v>122</v>
      </c>
      <c r="L2925" t="s">
        <v>10</v>
      </c>
      <c r="M2925" t="s">
        <v>1602</v>
      </c>
    </row>
    <row r="2926" spans="1:13" x14ac:dyDescent="0.25">
      <c r="A2926" t="s">
        <v>1398</v>
      </c>
      <c r="B2926">
        <v>273</v>
      </c>
      <c r="F2926">
        <v>1</v>
      </c>
      <c r="H2926" s="1">
        <v>10000000000</v>
      </c>
      <c r="K2926" t="s">
        <v>122</v>
      </c>
      <c r="L2926" t="s">
        <v>13</v>
      </c>
      <c r="M2926" t="s">
        <v>90</v>
      </c>
    </row>
    <row r="2927" spans="1:13" x14ac:dyDescent="0.25">
      <c r="A2927" t="s">
        <v>1398</v>
      </c>
      <c r="B2927">
        <v>273</v>
      </c>
      <c r="F2927">
        <v>1</v>
      </c>
      <c r="H2927" s="1">
        <v>10000000000</v>
      </c>
      <c r="K2927" t="s">
        <v>122</v>
      </c>
      <c r="L2927" t="s">
        <v>14</v>
      </c>
    </row>
    <row r="2928" spans="1:13" x14ac:dyDescent="0.25">
      <c r="A2928" t="s">
        <v>1398</v>
      </c>
      <c r="B2928">
        <v>273</v>
      </c>
      <c r="F2928">
        <v>1</v>
      </c>
      <c r="H2928" s="1">
        <v>10000000000</v>
      </c>
      <c r="K2928" t="s">
        <v>122</v>
      </c>
      <c r="L2928" t="s">
        <v>16</v>
      </c>
    </row>
    <row r="2929" spans="1:13" x14ac:dyDescent="0.25">
      <c r="A2929" t="s">
        <v>1027</v>
      </c>
      <c r="B2929">
        <v>686</v>
      </c>
      <c r="F2929">
        <v>1</v>
      </c>
      <c r="H2929" s="1">
        <v>15000000000</v>
      </c>
      <c r="K2929" t="s">
        <v>1330</v>
      </c>
      <c r="L2929" t="s">
        <v>9</v>
      </c>
      <c r="M2929" t="s">
        <v>2405</v>
      </c>
    </row>
    <row r="2930" spans="1:13" x14ac:dyDescent="0.25">
      <c r="A2930" t="s">
        <v>1027</v>
      </c>
      <c r="B2930">
        <v>686</v>
      </c>
      <c r="F2930">
        <v>1</v>
      </c>
      <c r="H2930" s="1">
        <v>15000000000</v>
      </c>
      <c r="K2930" t="s">
        <v>1330</v>
      </c>
      <c r="L2930" t="s">
        <v>7</v>
      </c>
      <c r="M2930" t="s">
        <v>525</v>
      </c>
    </row>
    <row r="2931" spans="1:13" x14ac:dyDescent="0.25">
      <c r="A2931" t="s">
        <v>1027</v>
      </c>
      <c r="B2931">
        <v>686</v>
      </c>
      <c r="F2931">
        <v>1</v>
      </c>
      <c r="H2931" s="1">
        <v>15000000000</v>
      </c>
      <c r="K2931" t="s">
        <v>1330</v>
      </c>
      <c r="L2931" t="s">
        <v>12</v>
      </c>
      <c r="M2931" t="s">
        <v>264</v>
      </c>
    </row>
    <row r="2932" spans="1:13" x14ac:dyDescent="0.25">
      <c r="A2932" t="s">
        <v>1027</v>
      </c>
      <c r="B2932">
        <v>686</v>
      </c>
      <c r="F2932">
        <v>1</v>
      </c>
      <c r="H2932" s="1">
        <v>15000000000</v>
      </c>
      <c r="K2932" t="s">
        <v>1330</v>
      </c>
      <c r="L2932" t="s">
        <v>13</v>
      </c>
      <c r="M2932" t="s">
        <v>90</v>
      </c>
    </row>
    <row r="2933" spans="1:13" x14ac:dyDescent="0.25">
      <c r="A2933" t="s">
        <v>1408</v>
      </c>
      <c r="B2933">
        <v>412</v>
      </c>
      <c r="F2933">
        <v>1</v>
      </c>
      <c r="H2933" s="1">
        <v>20000000000</v>
      </c>
      <c r="K2933" t="s">
        <v>500</v>
      </c>
      <c r="L2933" t="s">
        <v>9</v>
      </c>
      <c r="M2933" t="s">
        <v>2413</v>
      </c>
    </row>
    <row r="2934" spans="1:13" x14ac:dyDescent="0.25">
      <c r="A2934" t="s">
        <v>1408</v>
      </c>
      <c r="B2934">
        <v>412</v>
      </c>
      <c r="F2934">
        <v>1</v>
      </c>
      <c r="H2934" s="1">
        <v>20000000000</v>
      </c>
      <c r="K2934" t="s">
        <v>500</v>
      </c>
      <c r="L2934" t="s">
        <v>8</v>
      </c>
      <c r="M2934">
        <v>2010</v>
      </c>
    </row>
    <row r="2935" spans="1:13" x14ac:dyDescent="0.25">
      <c r="A2935" t="s">
        <v>1408</v>
      </c>
      <c r="B2935">
        <v>412</v>
      </c>
      <c r="F2935">
        <v>1</v>
      </c>
      <c r="H2935" s="1">
        <v>20000000000</v>
      </c>
      <c r="K2935" t="s">
        <v>500</v>
      </c>
      <c r="L2935" t="s">
        <v>12</v>
      </c>
      <c r="M2935" t="s">
        <v>264</v>
      </c>
    </row>
    <row r="2936" spans="1:13" x14ac:dyDescent="0.25">
      <c r="A2936" t="s">
        <v>1408</v>
      </c>
      <c r="B2936">
        <v>412</v>
      </c>
      <c r="F2936">
        <v>1</v>
      </c>
      <c r="H2936" s="1">
        <v>20000000000</v>
      </c>
      <c r="K2936" t="s">
        <v>500</v>
      </c>
      <c r="L2936" t="s">
        <v>5</v>
      </c>
      <c r="M2936">
        <v>9587049543</v>
      </c>
    </row>
    <row r="2937" spans="1:13" x14ac:dyDescent="0.25">
      <c r="A2937" t="s">
        <v>1408</v>
      </c>
      <c r="B2937">
        <v>412</v>
      </c>
      <c r="F2937">
        <v>1</v>
      </c>
      <c r="H2937" s="1">
        <v>20000000000</v>
      </c>
      <c r="K2937" t="s">
        <v>500</v>
      </c>
      <c r="L2937" t="s">
        <v>6</v>
      </c>
      <c r="M2937">
        <v>9789587049541</v>
      </c>
    </row>
    <row r="2938" spans="1:13" x14ac:dyDescent="0.25">
      <c r="A2938" t="s">
        <v>1408</v>
      </c>
      <c r="B2938">
        <v>412</v>
      </c>
      <c r="F2938">
        <v>1</v>
      </c>
      <c r="H2938" s="1">
        <v>20000000000</v>
      </c>
      <c r="K2938" t="s">
        <v>500</v>
      </c>
      <c r="L2938" t="s">
        <v>13</v>
      </c>
      <c r="M2938" t="s">
        <v>90</v>
      </c>
    </row>
    <row r="2939" spans="1:13" x14ac:dyDescent="0.25">
      <c r="A2939" t="s">
        <v>697</v>
      </c>
      <c r="B2939">
        <v>508</v>
      </c>
      <c r="F2939">
        <v>1</v>
      </c>
      <c r="H2939" s="1">
        <v>15000000000</v>
      </c>
      <c r="K2939" t="s">
        <v>1449</v>
      </c>
      <c r="L2939" t="s">
        <v>9</v>
      </c>
      <c r="M2939" t="s">
        <v>698</v>
      </c>
    </row>
    <row r="2940" spans="1:13" x14ac:dyDescent="0.25">
      <c r="A2940" t="s">
        <v>697</v>
      </c>
      <c r="B2940">
        <v>714</v>
      </c>
      <c r="F2940">
        <v>1</v>
      </c>
      <c r="H2940" s="1">
        <v>15000000000</v>
      </c>
      <c r="K2940" t="s">
        <v>26</v>
      </c>
      <c r="L2940" t="s">
        <v>9</v>
      </c>
      <c r="M2940" t="s">
        <v>698</v>
      </c>
    </row>
    <row r="2941" spans="1:13" x14ac:dyDescent="0.25">
      <c r="A2941" t="s">
        <v>697</v>
      </c>
      <c r="B2941">
        <v>508</v>
      </c>
      <c r="F2941">
        <v>1</v>
      </c>
      <c r="H2941" s="1">
        <v>15000000000</v>
      </c>
      <c r="K2941" t="s">
        <v>1449</v>
      </c>
      <c r="L2941" t="s">
        <v>7</v>
      </c>
      <c r="M2941" t="s">
        <v>467</v>
      </c>
    </row>
    <row r="2942" spans="1:13" x14ac:dyDescent="0.25">
      <c r="A2942" t="s">
        <v>697</v>
      </c>
      <c r="B2942">
        <v>714</v>
      </c>
      <c r="F2942">
        <v>1</v>
      </c>
      <c r="H2942" s="1">
        <v>15000000000</v>
      </c>
      <c r="K2942" t="s">
        <v>26</v>
      </c>
      <c r="L2942" t="s">
        <v>7</v>
      </c>
      <c r="M2942" t="s">
        <v>1080</v>
      </c>
    </row>
    <row r="2943" spans="1:13" x14ac:dyDescent="0.25">
      <c r="A2943" t="s">
        <v>697</v>
      </c>
      <c r="B2943">
        <v>508</v>
      </c>
      <c r="F2943">
        <v>1</v>
      </c>
      <c r="H2943" s="1">
        <v>15000000000</v>
      </c>
      <c r="K2943" t="s">
        <v>1449</v>
      </c>
      <c r="L2943" t="s">
        <v>12</v>
      </c>
      <c r="M2943" t="s">
        <v>264</v>
      </c>
    </row>
    <row r="2944" spans="1:13" x14ac:dyDescent="0.25">
      <c r="A2944" t="s">
        <v>697</v>
      </c>
      <c r="B2944">
        <v>714</v>
      </c>
      <c r="F2944">
        <v>1</v>
      </c>
      <c r="H2944" s="1">
        <v>15000000000</v>
      </c>
      <c r="K2944" t="s">
        <v>26</v>
      </c>
      <c r="L2944" t="s">
        <v>12</v>
      </c>
      <c r="M2944" t="s">
        <v>264</v>
      </c>
    </row>
    <row r="2945" spans="1:13" x14ac:dyDescent="0.25">
      <c r="A2945" t="s">
        <v>697</v>
      </c>
      <c r="B2945">
        <v>508</v>
      </c>
      <c r="F2945">
        <v>1</v>
      </c>
      <c r="H2945" s="1">
        <v>15000000000</v>
      </c>
      <c r="K2945" t="s">
        <v>1449</v>
      </c>
      <c r="L2945" t="s">
        <v>6</v>
      </c>
      <c r="M2945">
        <v>9789583022412</v>
      </c>
    </row>
    <row r="2946" spans="1:13" x14ac:dyDescent="0.25">
      <c r="A2946" t="s">
        <v>697</v>
      </c>
      <c r="B2946">
        <v>508</v>
      </c>
      <c r="F2946">
        <v>1</v>
      </c>
      <c r="H2946" s="1">
        <v>15000000000</v>
      </c>
      <c r="K2946" t="s">
        <v>1449</v>
      </c>
      <c r="L2946" t="s">
        <v>13</v>
      </c>
      <c r="M2946" t="s">
        <v>90</v>
      </c>
    </row>
    <row r="2947" spans="1:13" x14ac:dyDescent="0.25">
      <c r="A2947" t="s">
        <v>697</v>
      </c>
      <c r="B2947">
        <v>714</v>
      </c>
      <c r="F2947">
        <v>1</v>
      </c>
      <c r="H2947" s="1">
        <v>15000000000</v>
      </c>
      <c r="K2947" t="s">
        <v>26</v>
      </c>
      <c r="L2947" t="s">
        <v>13</v>
      </c>
      <c r="M2947" t="s">
        <v>90</v>
      </c>
    </row>
    <row r="2948" spans="1:13" x14ac:dyDescent="0.25">
      <c r="A2948" t="s">
        <v>1454</v>
      </c>
      <c r="B2948">
        <v>243</v>
      </c>
      <c r="F2948">
        <v>1</v>
      </c>
      <c r="H2948" s="1">
        <v>12000000000</v>
      </c>
      <c r="K2948" t="s">
        <v>1271</v>
      </c>
      <c r="L2948" t="s">
        <v>9</v>
      </c>
      <c r="M2948" t="s">
        <v>1762</v>
      </c>
    </row>
    <row r="2949" spans="1:13" x14ac:dyDescent="0.25">
      <c r="A2949" t="s">
        <v>1454</v>
      </c>
      <c r="B2949">
        <v>243</v>
      </c>
      <c r="F2949">
        <v>1</v>
      </c>
      <c r="H2949" s="1">
        <v>12000000000</v>
      </c>
      <c r="K2949" t="s">
        <v>1271</v>
      </c>
      <c r="L2949" t="s">
        <v>8</v>
      </c>
    </row>
    <row r="2950" spans="1:13" x14ac:dyDescent="0.25">
      <c r="A2950" t="s">
        <v>1454</v>
      </c>
      <c r="B2950">
        <v>243</v>
      </c>
      <c r="F2950">
        <v>1</v>
      </c>
      <c r="H2950" s="1">
        <v>12000000000</v>
      </c>
      <c r="K2950" t="s">
        <v>1271</v>
      </c>
      <c r="L2950" t="s">
        <v>7</v>
      </c>
      <c r="M2950" t="s">
        <v>467</v>
      </c>
    </row>
    <row r="2951" spans="1:13" x14ac:dyDescent="0.25">
      <c r="A2951" t="s">
        <v>1454</v>
      </c>
      <c r="B2951">
        <v>243</v>
      </c>
      <c r="F2951">
        <v>1</v>
      </c>
      <c r="H2951" s="1">
        <v>12000000000</v>
      </c>
      <c r="K2951" t="s">
        <v>1271</v>
      </c>
      <c r="L2951" t="s">
        <v>12</v>
      </c>
      <c r="M2951" t="s">
        <v>264</v>
      </c>
    </row>
    <row r="2952" spans="1:13" x14ac:dyDescent="0.25">
      <c r="A2952" t="s">
        <v>1454</v>
      </c>
      <c r="B2952">
        <v>243</v>
      </c>
      <c r="F2952">
        <v>1</v>
      </c>
      <c r="H2952" s="1">
        <v>12000000000</v>
      </c>
      <c r="K2952" t="s">
        <v>1271</v>
      </c>
      <c r="L2952" t="s">
        <v>11</v>
      </c>
      <c r="M2952" s="3" t="s">
        <v>2420</v>
      </c>
    </row>
    <row r="2953" spans="1:13" x14ac:dyDescent="0.25">
      <c r="A2953" t="s">
        <v>1454</v>
      </c>
      <c r="B2953">
        <v>243</v>
      </c>
      <c r="F2953">
        <v>1</v>
      </c>
      <c r="H2953" s="1">
        <v>12000000000</v>
      </c>
      <c r="K2953" t="s">
        <v>1271</v>
      </c>
      <c r="L2953" t="s">
        <v>5</v>
      </c>
      <c r="M2953">
        <v>9583001546</v>
      </c>
    </row>
    <row r="2954" spans="1:13" x14ac:dyDescent="0.25">
      <c r="A2954" t="s">
        <v>1454</v>
      </c>
      <c r="B2954">
        <v>243</v>
      </c>
      <c r="F2954">
        <v>1</v>
      </c>
      <c r="H2954" s="1">
        <v>12000000000</v>
      </c>
      <c r="K2954" t="s">
        <v>1271</v>
      </c>
      <c r="L2954" t="s">
        <v>6</v>
      </c>
      <c r="M2954">
        <v>9789583001543</v>
      </c>
    </row>
    <row r="2955" spans="1:13" x14ac:dyDescent="0.25">
      <c r="A2955" t="s">
        <v>1454</v>
      </c>
      <c r="B2955">
        <v>243</v>
      </c>
      <c r="F2955">
        <v>1</v>
      </c>
      <c r="H2955" s="1">
        <v>12000000000</v>
      </c>
      <c r="K2955" t="s">
        <v>1271</v>
      </c>
      <c r="L2955" t="s">
        <v>10</v>
      </c>
      <c r="M2955" t="s">
        <v>279</v>
      </c>
    </row>
    <row r="2956" spans="1:13" x14ac:dyDescent="0.25">
      <c r="A2956" t="s">
        <v>1454</v>
      </c>
      <c r="B2956">
        <v>243</v>
      </c>
      <c r="F2956">
        <v>1</v>
      </c>
      <c r="H2956" s="1">
        <v>12000000000</v>
      </c>
      <c r="K2956" t="s">
        <v>1271</v>
      </c>
      <c r="L2956" t="s">
        <v>13</v>
      </c>
      <c r="M2956" t="s">
        <v>90</v>
      </c>
    </row>
    <row r="2957" spans="1:13" x14ac:dyDescent="0.25">
      <c r="A2957" t="s">
        <v>1454</v>
      </c>
      <c r="B2957">
        <v>243</v>
      </c>
      <c r="F2957">
        <v>1</v>
      </c>
      <c r="H2957" s="1">
        <v>12000000000</v>
      </c>
      <c r="K2957" t="s">
        <v>1271</v>
      </c>
      <c r="L2957" t="s">
        <v>14</v>
      </c>
    </row>
    <row r="2958" spans="1:13" x14ac:dyDescent="0.25">
      <c r="A2958" t="s">
        <v>1454</v>
      </c>
      <c r="B2958">
        <v>243</v>
      </c>
      <c r="F2958">
        <v>1</v>
      </c>
      <c r="H2958" s="1">
        <v>12000000000</v>
      </c>
      <c r="K2958" t="s">
        <v>1271</v>
      </c>
      <c r="L2958" t="s">
        <v>16</v>
      </c>
    </row>
    <row r="2959" spans="1:13" x14ac:dyDescent="0.25">
      <c r="A2959" t="s">
        <v>1410</v>
      </c>
      <c r="B2959">
        <v>430</v>
      </c>
      <c r="F2959">
        <v>1</v>
      </c>
      <c r="H2959" s="1">
        <v>20000000000</v>
      </c>
      <c r="K2959" t="s">
        <v>40</v>
      </c>
      <c r="L2959" t="s">
        <v>9</v>
      </c>
      <c r="M2959" t="s">
        <v>539</v>
      </c>
    </row>
    <row r="2960" spans="1:13" x14ac:dyDescent="0.25">
      <c r="A2960" t="s">
        <v>1410</v>
      </c>
      <c r="B2960">
        <v>430</v>
      </c>
      <c r="F2960">
        <v>1</v>
      </c>
      <c r="H2960" s="1">
        <v>20000000000</v>
      </c>
      <c r="K2960" t="s">
        <v>40</v>
      </c>
      <c r="L2960" t="s">
        <v>8</v>
      </c>
      <c r="M2960" t="s">
        <v>538</v>
      </c>
    </row>
    <row r="2961" spans="1:13" x14ac:dyDescent="0.25">
      <c r="A2961" t="s">
        <v>1410</v>
      </c>
      <c r="B2961">
        <v>430</v>
      </c>
      <c r="F2961">
        <v>1</v>
      </c>
      <c r="H2961" s="1">
        <v>20000000000</v>
      </c>
      <c r="K2961" t="s">
        <v>40</v>
      </c>
      <c r="L2961" t="s">
        <v>7</v>
      </c>
      <c r="M2961" t="s">
        <v>537</v>
      </c>
    </row>
    <row r="2962" spans="1:13" x14ac:dyDescent="0.25">
      <c r="A2962" t="s">
        <v>1410</v>
      </c>
      <c r="B2962">
        <v>430</v>
      </c>
      <c r="F2962">
        <v>1</v>
      </c>
      <c r="H2962" s="1">
        <v>20000000000</v>
      </c>
      <c r="K2962" t="s">
        <v>40</v>
      </c>
      <c r="L2962" t="s">
        <v>12</v>
      </c>
      <c r="M2962" t="s">
        <v>264</v>
      </c>
    </row>
    <row r="2963" spans="1:13" x14ac:dyDescent="0.25">
      <c r="A2963" t="s">
        <v>1410</v>
      </c>
      <c r="B2963">
        <v>430</v>
      </c>
      <c r="F2963">
        <v>1</v>
      </c>
      <c r="H2963" s="1">
        <v>20000000000</v>
      </c>
      <c r="K2963" t="s">
        <v>40</v>
      </c>
      <c r="L2963" t="s">
        <v>5</v>
      </c>
      <c r="M2963">
        <v>8401375061</v>
      </c>
    </row>
    <row r="2964" spans="1:13" x14ac:dyDescent="0.25">
      <c r="A2964" t="s">
        <v>1410</v>
      </c>
      <c r="B2964">
        <v>430</v>
      </c>
      <c r="F2964">
        <v>1</v>
      </c>
      <c r="H2964" s="1">
        <v>20000000000</v>
      </c>
      <c r="K2964" t="s">
        <v>40</v>
      </c>
      <c r="L2964" t="s">
        <v>6</v>
      </c>
      <c r="M2964">
        <v>9788401375064</v>
      </c>
    </row>
    <row r="2965" spans="1:13" x14ac:dyDescent="0.25">
      <c r="A2965" t="s">
        <v>1410</v>
      </c>
      <c r="B2965">
        <v>430</v>
      </c>
      <c r="F2965">
        <v>1</v>
      </c>
      <c r="H2965" s="1">
        <v>20000000000</v>
      </c>
      <c r="K2965" t="s">
        <v>40</v>
      </c>
      <c r="L2965" t="s">
        <v>13</v>
      </c>
      <c r="M2965" t="s">
        <v>90</v>
      </c>
    </row>
    <row r="2966" spans="1:13" x14ac:dyDescent="0.25">
      <c r="A2966" t="s">
        <v>1399</v>
      </c>
      <c r="B2966">
        <v>276</v>
      </c>
      <c r="F2966">
        <v>1</v>
      </c>
      <c r="H2966" s="1">
        <v>20000000000</v>
      </c>
      <c r="K2966" t="s">
        <v>122</v>
      </c>
      <c r="L2966" t="s">
        <v>9</v>
      </c>
      <c r="M2966" t="s">
        <v>1684</v>
      </c>
    </row>
    <row r="2967" spans="1:13" x14ac:dyDescent="0.25">
      <c r="A2967" t="s">
        <v>1399</v>
      </c>
      <c r="B2967">
        <v>276</v>
      </c>
      <c r="F2967">
        <v>1</v>
      </c>
      <c r="H2967" s="1">
        <v>20000000000</v>
      </c>
      <c r="K2967" t="s">
        <v>122</v>
      </c>
      <c r="L2967" t="s">
        <v>8</v>
      </c>
      <c r="M2967">
        <v>2015</v>
      </c>
    </row>
    <row r="2968" spans="1:13" x14ac:dyDescent="0.25">
      <c r="A2968" t="s">
        <v>1399</v>
      </c>
      <c r="B2968">
        <v>276</v>
      </c>
      <c r="F2968">
        <v>1</v>
      </c>
      <c r="H2968" s="1">
        <v>20000000000</v>
      </c>
      <c r="K2968" t="s">
        <v>122</v>
      </c>
      <c r="L2968" t="s">
        <v>7</v>
      </c>
      <c r="M2968" s="3" t="s">
        <v>1232</v>
      </c>
    </row>
    <row r="2969" spans="1:13" x14ac:dyDescent="0.25">
      <c r="A2969" t="s">
        <v>1399</v>
      </c>
      <c r="B2969">
        <v>276</v>
      </c>
      <c r="F2969">
        <v>1</v>
      </c>
      <c r="H2969" s="1">
        <v>20000000000</v>
      </c>
      <c r="K2969" t="s">
        <v>122</v>
      </c>
      <c r="L2969" t="s">
        <v>12</v>
      </c>
      <c r="M2969" t="s">
        <v>264</v>
      </c>
    </row>
    <row r="2970" spans="1:13" x14ac:dyDescent="0.25">
      <c r="A2970" t="s">
        <v>1399</v>
      </c>
      <c r="B2970">
        <v>276</v>
      </c>
      <c r="F2970">
        <v>1</v>
      </c>
      <c r="H2970" s="1">
        <v>20000000000</v>
      </c>
      <c r="K2970" t="s">
        <v>122</v>
      </c>
      <c r="L2970" t="s">
        <v>11</v>
      </c>
      <c r="M2970" s="3" t="s">
        <v>1346</v>
      </c>
    </row>
    <row r="2971" spans="1:13" x14ac:dyDescent="0.25">
      <c r="A2971" t="s">
        <v>1399</v>
      </c>
      <c r="B2971">
        <v>276</v>
      </c>
      <c r="F2971">
        <v>1</v>
      </c>
      <c r="H2971" s="1">
        <v>20000000000</v>
      </c>
      <c r="K2971" t="s">
        <v>122</v>
      </c>
      <c r="L2971" t="s">
        <v>5</v>
      </c>
      <c r="M2971" t="s">
        <v>2379</v>
      </c>
    </row>
    <row r="2972" spans="1:13" x14ac:dyDescent="0.25">
      <c r="A2972" t="s">
        <v>1399</v>
      </c>
      <c r="B2972">
        <v>276</v>
      </c>
      <c r="F2972">
        <v>1</v>
      </c>
      <c r="H2972" s="1">
        <v>20000000000</v>
      </c>
      <c r="K2972" t="s">
        <v>122</v>
      </c>
      <c r="L2972" t="s">
        <v>6</v>
      </c>
      <c r="M2972">
        <v>9788323684588</v>
      </c>
    </row>
    <row r="2973" spans="1:13" x14ac:dyDescent="0.25">
      <c r="A2973" t="s">
        <v>1399</v>
      </c>
      <c r="B2973">
        <v>276</v>
      </c>
      <c r="F2973">
        <v>1</v>
      </c>
      <c r="H2973" s="1">
        <v>20000000000</v>
      </c>
      <c r="K2973" t="s">
        <v>122</v>
      </c>
      <c r="L2973" t="s">
        <v>10</v>
      </c>
      <c r="M2973" s="3" t="s">
        <v>1400</v>
      </c>
    </row>
    <row r="2974" spans="1:13" x14ac:dyDescent="0.25">
      <c r="A2974" t="s">
        <v>1399</v>
      </c>
      <c r="B2974">
        <v>276</v>
      </c>
      <c r="F2974">
        <v>1</v>
      </c>
      <c r="H2974" s="1">
        <v>20000000000</v>
      </c>
      <c r="K2974" t="s">
        <v>122</v>
      </c>
      <c r="L2974" t="s">
        <v>13</v>
      </c>
      <c r="M2974" t="s">
        <v>90</v>
      </c>
    </row>
    <row r="2975" spans="1:13" x14ac:dyDescent="0.25">
      <c r="A2975" t="s">
        <v>1399</v>
      </c>
      <c r="B2975">
        <v>276</v>
      </c>
      <c r="F2975">
        <v>1</v>
      </c>
      <c r="H2975" s="1">
        <v>20000000000</v>
      </c>
      <c r="K2975" t="s">
        <v>122</v>
      </c>
      <c r="L2975" t="s">
        <v>14</v>
      </c>
    </row>
    <row r="2976" spans="1:13" x14ac:dyDescent="0.25">
      <c r="A2976" t="s">
        <v>1399</v>
      </c>
      <c r="B2976">
        <v>276</v>
      </c>
      <c r="F2976">
        <v>1</v>
      </c>
      <c r="H2976" s="1">
        <v>20000000000</v>
      </c>
      <c r="K2976" t="s">
        <v>122</v>
      </c>
      <c r="L2976" t="s">
        <v>16</v>
      </c>
    </row>
    <row r="2977" spans="1:13" x14ac:dyDescent="0.25">
      <c r="A2977" t="s">
        <v>831</v>
      </c>
      <c r="B2977">
        <v>573</v>
      </c>
      <c r="F2977">
        <v>1</v>
      </c>
      <c r="H2977" s="1">
        <v>15000000000</v>
      </c>
      <c r="K2977" t="s">
        <v>26</v>
      </c>
      <c r="L2977" t="s">
        <v>9</v>
      </c>
      <c r="M2977" t="s">
        <v>833</v>
      </c>
    </row>
    <row r="2978" spans="1:13" x14ac:dyDescent="0.25">
      <c r="A2978" t="s">
        <v>831</v>
      </c>
      <c r="B2978">
        <v>573</v>
      </c>
      <c r="F2978">
        <v>1</v>
      </c>
      <c r="H2978" s="1">
        <v>15000000000</v>
      </c>
      <c r="K2978" t="s">
        <v>26</v>
      </c>
      <c r="L2978" t="s">
        <v>7</v>
      </c>
      <c r="M2978" t="s">
        <v>525</v>
      </c>
    </row>
    <row r="2979" spans="1:13" x14ac:dyDescent="0.25">
      <c r="A2979" t="s">
        <v>831</v>
      </c>
      <c r="B2979">
        <v>573</v>
      </c>
      <c r="F2979">
        <v>1</v>
      </c>
      <c r="H2979" s="1">
        <v>15000000000</v>
      </c>
      <c r="K2979" t="s">
        <v>26</v>
      </c>
      <c r="L2979" t="s">
        <v>12</v>
      </c>
      <c r="M2979" t="s">
        <v>264</v>
      </c>
    </row>
    <row r="2980" spans="1:13" x14ac:dyDescent="0.25">
      <c r="A2980" t="s">
        <v>831</v>
      </c>
      <c r="B2980">
        <v>573</v>
      </c>
      <c r="F2980">
        <v>1</v>
      </c>
      <c r="H2980" s="1">
        <v>15000000000</v>
      </c>
      <c r="K2980" t="s">
        <v>26</v>
      </c>
      <c r="L2980" t="s">
        <v>5</v>
      </c>
      <c r="M2980" t="s">
        <v>832</v>
      </c>
    </row>
    <row r="2981" spans="1:13" x14ac:dyDescent="0.25">
      <c r="A2981" t="s">
        <v>831</v>
      </c>
      <c r="B2981">
        <v>573</v>
      </c>
      <c r="F2981">
        <v>1</v>
      </c>
      <c r="H2981" s="1">
        <v>15000000000</v>
      </c>
      <c r="K2981" t="s">
        <v>26</v>
      </c>
      <c r="L2981" t="s">
        <v>6</v>
      </c>
      <c r="M2981">
        <v>9789681322694</v>
      </c>
    </row>
    <row r="2982" spans="1:13" x14ac:dyDescent="0.25">
      <c r="A2982" t="s">
        <v>831</v>
      </c>
      <c r="B2982">
        <v>573</v>
      </c>
      <c r="F2982">
        <v>1</v>
      </c>
      <c r="H2982" s="1">
        <v>15000000000</v>
      </c>
      <c r="K2982" t="s">
        <v>26</v>
      </c>
      <c r="L2982" t="s">
        <v>13</v>
      </c>
      <c r="M2982" t="s">
        <v>90</v>
      </c>
    </row>
    <row r="2983" spans="1:13" x14ac:dyDescent="0.25">
      <c r="A2983" t="s">
        <v>30</v>
      </c>
      <c r="B2983">
        <v>22</v>
      </c>
      <c r="F2983">
        <v>1</v>
      </c>
      <c r="H2983" s="1">
        <v>16000000000</v>
      </c>
      <c r="K2983" t="s">
        <v>26</v>
      </c>
      <c r="L2983" t="s">
        <v>9</v>
      </c>
      <c r="M2983" t="s">
        <v>286</v>
      </c>
    </row>
    <row r="2984" spans="1:13" x14ac:dyDescent="0.25">
      <c r="A2984" t="s">
        <v>30</v>
      </c>
      <c r="B2984">
        <v>22</v>
      </c>
      <c r="F2984">
        <v>1</v>
      </c>
      <c r="H2984" s="1">
        <v>16000000000</v>
      </c>
      <c r="K2984" t="s">
        <v>26</v>
      </c>
      <c r="L2984" t="s">
        <v>8</v>
      </c>
      <c r="M2984">
        <v>7</v>
      </c>
    </row>
    <row r="2985" spans="1:13" x14ac:dyDescent="0.25">
      <c r="A2985" t="s">
        <v>30</v>
      </c>
      <c r="B2985">
        <v>22</v>
      </c>
      <c r="F2985">
        <v>1</v>
      </c>
      <c r="H2985" s="1">
        <v>16000000000</v>
      </c>
      <c r="K2985" t="s">
        <v>26</v>
      </c>
      <c r="L2985" t="s">
        <v>7</v>
      </c>
      <c r="M2985" t="s">
        <v>367</v>
      </c>
    </row>
    <row r="2986" spans="1:13" x14ac:dyDescent="0.25">
      <c r="A2986" t="s">
        <v>30</v>
      </c>
      <c r="B2986">
        <v>22</v>
      </c>
      <c r="F2986">
        <v>1</v>
      </c>
      <c r="H2986" s="1">
        <v>16000000000</v>
      </c>
      <c r="K2986" t="s">
        <v>26</v>
      </c>
      <c r="L2986" t="s">
        <v>12</v>
      </c>
      <c r="M2986" t="s">
        <v>264</v>
      </c>
    </row>
    <row r="2987" spans="1:13" x14ac:dyDescent="0.25">
      <c r="A2987" t="s">
        <v>30</v>
      </c>
      <c r="B2987">
        <v>22</v>
      </c>
      <c r="F2987">
        <v>1</v>
      </c>
      <c r="H2987" s="1">
        <v>16000000000</v>
      </c>
      <c r="K2987" t="s">
        <v>26</v>
      </c>
      <c r="L2987" t="s">
        <v>11</v>
      </c>
      <c r="M2987" t="s">
        <v>26</v>
      </c>
    </row>
    <row r="2988" spans="1:13" x14ac:dyDescent="0.25">
      <c r="A2988" t="s">
        <v>30</v>
      </c>
      <c r="B2988">
        <v>22</v>
      </c>
      <c r="F2988">
        <v>1</v>
      </c>
      <c r="H2988" s="1">
        <v>16000000000</v>
      </c>
      <c r="K2988" t="s">
        <v>26</v>
      </c>
      <c r="L2988" t="s">
        <v>5</v>
      </c>
      <c r="M2988" t="s">
        <v>2379</v>
      </c>
    </row>
    <row r="2989" spans="1:13" x14ac:dyDescent="0.25">
      <c r="A2989" t="s">
        <v>30</v>
      </c>
      <c r="B2989">
        <v>22</v>
      </c>
      <c r="F2989">
        <v>1</v>
      </c>
      <c r="H2989" s="1">
        <v>16000000000</v>
      </c>
      <c r="K2989" t="s">
        <v>26</v>
      </c>
      <c r="L2989" t="s">
        <v>6</v>
      </c>
      <c r="M2989">
        <v>9788420655505</v>
      </c>
    </row>
    <row r="2990" spans="1:13" x14ac:dyDescent="0.25">
      <c r="A2990" t="s">
        <v>30</v>
      </c>
      <c r="B2990">
        <v>22</v>
      </c>
      <c r="F2990">
        <v>1</v>
      </c>
      <c r="H2990" s="1">
        <v>16000000000</v>
      </c>
      <c r="K2990" t="s">
        <v>26</v>
      </c>
      <c r="L2990" t="s">
        <v>10</v>
      </c>
      <c r="M2990" s="3" t="s">
        <v>1400</v>
      </c>
    </row>
    <row r="2991" spans="1:13" x14ac:dyDescent="0.25">
      <c r="A2991" t="s">
        <v>30</v>
      </c>
      <c r="B2991">
        <v>22</v>
      </c>
      <c r="F2991">
        <v>1</v>
      </c>
      <c r="H2991" s="1">
        <v>16000000000</v>
      </c>
      <c r="K2991" t="s">
        <v>26</v>
      </c>
      <c r="L2991" t="s">
        <v>14</v>
      </c>
      <c r="M2991" s="3" t="s">
        <v>1548</v>
      </c>
    </row>
    <row r="2992" spans="1:13" x14ac:dyDescent="0.25">
      <c r="A2992" t="s">
        <v>30</v>
      </c>
      <c r="B2992">
        <v>22</v>
      </c>
      <c r="F2992">
        <v>1</v>
      </c>
      <c r="H2992" s="1">
        <v>16000000000</v>
      </c>
      <c r="K2992" t="s">
        <v>26</v>
      </c>
      <c r="L2992" t="s">
        <v>16</v>
      </c>
      <c r="M2992" t="s">
        <v>253</v>
      </c>
    </row>
    <row r="2993" spans="1:13" x14ac:dyDescent="0.25">
      <c r="A2993" t="s">
        <v>1138</v>
      </c>
      <c r="B2993">
        <v>752</v>
      </c>
      <c r="F2993">
        <v>1</v>
      </c>
      <c r="H2993" s="1">
        <v>25000000000</v>
      </c>
      <c r="K2993" t="s">
        <v>676</v>
      </c>
      <c r="L2993" t="s">
        <v>9</v>
      </c>
      <c r="M2993" t="s">
        <v>1139</v>
      </c>
    </row>
    <row r="2994" spans="1:13" x14ac:dyDescent="0.25">
      <c r="A2994" t="s">
        <v>1138</v>
      </c>
      <c r="B2994">
        <v>752</v>
      </c>
      <c r="F2994">
        <v>1</v>
      </c>
      <c r="H2994" s="1">
        <v>25000000000</v>
      </c>
      <c r="K2994" t="s">
        <v>676</v>
      </c>
      <c r="L2994" t="s">
        <v>7</v>
      </c>
      <c r="M2994" t="s">
        <v>1092</v>
      </c>
    </row>
    <row r="2995" spans="1:13" x14ac:dyDescent="0.25">
      <c r="A2995" t="s">
        <v>1138</v>
      </c>
      <c r="B2995">
        <v>752</v>
      </c>
      <c r="F2995">
        <v>1</v>
      </c>
      <c r="H2995" s="1">
        <v>25000000000</v>
      </c>
      <c r="K2995" t="s">
        <v>676</v>
      </c>
      <c r="L2995" t="s">
        <v>12</v>
      </c>
      <c r="M2995" t="s">
        <v>264</v>
      </c>
    </row>
    <row r="2996" spans="1:13" x14ac:dyDescent="0.25">
      <c r="A2996" t="s">
        <v>1138</v>
      </c>
      <c r="B2996">
        <v>752</v>
      </c>
      <c r="F2996">
        <v>1</v>
      </c>
      <c r="H2996" s="1">
        <v>25000000000</v>
      </c>
      <c r="K2996" t="s">
        <v>676</v>
      </c>
      <c r="L2996" t="s">
        <v>13</v>
      </c>
      <c r="M2996" t="s">
        <v>90</v>
      </c>
    </row>
    <row r="2997" spans="1:13" x14ac:dyDescent="0.25">
      <c r="A2997" t="s">
        <v>615</v>
      </c>
      <c r="B2997">
        <v>462</v>
      </c>
      <c r="F2997">
        <v>1</v>
      </c>
      <c r="H2997" s="1">
        <v>15000000000</v>
      </c>
      <c r="K2997" t="s">
        <v>1449</v>
      </c>
      <c r="L2997" t="s">
        <v>9</v>
      </c>
      <c r="M2997" t="s">
        <v>616</v>
      </c>
    </row>
    <row r="2998" spans="1:13" x14ac:dyDescent="0.25">
      <c r="A2998" t="s">
        <v>615</v>
      </c>
      <c r="B2998">
        <v>462</v>
      </c>
      <c r="F2998">
        <v>1</v>
      </c>
      <c r="H2998" s="1">
        <v>15000000000</v>
      </c>
      <c r="K2998" t="s">
        <v>1449</v>
      </c>
      <c r="L2998" t="s">
        <v>8</v>
      </c>
      <c r="M2998">
        <v>1996</v>
      </c>
    </row>
    <row r="2999" spans="1:13" x14ac:dyDescent="0.25">
      <c r="A2999" t="s">
        <v>615</v>
      </c>
      <c r="B2999">
        <v>462</v>
      </c>
      <c r="F2999">
        <v>1</v>
      </c>
      <c r="H2999" s="1">
        <v>15000000000</v>
      </c>
      <c r="K2999" t="s">
        <v>1449</v>
      </c>
      <c r="L2999" t="s">
        <v>7</v>
      </c>
      <c r="M2999" t="s">
        <v>349</v>
      </c>
    </row>
    <row r="3000" spans="1:13" x14ac:dyDescent="0.25">
      <c r="A3000" t="s">
        <v>615</v>
      </c>
      <c r="B3000">
        <v>462</v>
      </c>
      <c r="F3000">
        <v>1</v>
      </c>
      <c r="H3000" s="1">
        <v>15000000000</v>
      </c>
      <c r="K3000" t="s">
        <v>1449</v>
      </c>
      <c r="L3000" t="s">
        <v>12</v>
      </c>
      <c r="M3000" t="s">
        <v>264</v>
      </c>
    </row>
    <row r="3001" spans="1:13" x14ac:dyDescent="0.25">
      <c r="A3001" t="s">
        <v>615</v>
      </c>
      <c r="B3001">
        <v>462</v>
      </c>
      <c r="F3001">
        <v>1</v>
      </c>
      <c r="H3001" s="1">
        <v>15000000000</v>
      </c>
      <c r="K3001" t="s">
        <v>1449</v>
      </c>
      <c r="L3001" t="s">
        <v>5</v>
      </c>
      <c r="M3001">
        <v>9580433720</v>
      </c>
    </row>
    <row r="3002" spans="1:13" x14ac:dyDescent="0.25">
      <c r="A3002" t="s">
        <v>615</v>
      </c>
      <c r="B3002">
        <v>462</v>
      </c>
      <c r="F3002">
        <v>1</v>
      </c>
      <c r="H3002" s="1">
        <v>15000000000</v>
      </c>
      <c r="K3002" t="s">
        <v>1449</v>
      </c>
      <c r="L3002" t="s">
        <v>6</v>
      </c>
      <c r="M3002">
        <v>9789580433729</v>
      </c>
    </row>
    <row r="3003" spans="1:13" x14ac:dyDescent="0.25">
      <c r="A3003" t="s">
        <v>615</v>
      </c>
      <c r="B3003">
        <v>462</v>
      </c>
      <c r="F3003">
        <v>1</v>
      </c>
      <c r="H3003" s="1">
        <v>15000000000</v>
      </c>
      <c r="K3003" t="s">
        <v>1449</v>
      </c>
      <c r="L3003" t="s">
        <v>13</v>
      </c>
      <c r="M3003" t="s">
        <v>90</v>
      </c>
    </row>
    <row r="3004" spans="1:13" x14ac:dyDescent="0.25">
      <c r="A3004" t="s">
        <v>1412</v>
      </c>
      <c r="B3004">
        <v>448</v>
      </c>
      <c r="F3004">
        <v>1</v>
      </c>
      <c r="H3004" s="1">
        <v>15000000000</v>
      </c>
      <c r="K3004" t="s">
        <v>366</v>
      </c>
      <c r="L3004" t="s">
        <v>9</v>
      </c>
      <c r="M3004" t="s">
        <v>580</v>
      </c>
    </row>
    <row r="3005" spans="1:13" x14ac:dyDescent="0.25">
      <c r="A3005" t="s">
        <v>1412</v>
      </c>
      <c r="B3005">
        <v>448</v>
      </c>
      <c r="F3005">
        <v>1</v>
      </c>
      <c r="H3005" s="1">
        <v>15000000000</v>
      </c>
      <c r="K3005" t="s">
        <v>366</v>
      </c>
      <c r="L3005" t="s">
        <v>8</v>
      </c>
      <c r="M3005" t="s">
        <v>579</v>
      </c>
    </row>
    <row r="3006" spans="1:13" x14ac:dyDescent="0.25">
      <c r="A3006" t="s">
        <v>1412</v>
      </c>
      <c r="B3006">
        <v>448</v>
      </c>
      <c r="F3006">
        <v>1</v>
      </c>
      <c r="H3006" s="1">
        <v>15000000000</v>
      </c>
      <c r="K3006" t="s">
        <v>366</v>
      </c>
      <c r="L3006" t="s">
        <v>7</v>
      </c>
      <c r="M3006" t="s">
        <v>578</v>
      </c>
    </row>
    <row r="3007" spans="1:13" x14ac:dyDescent="0.25">
      <c r="A3007" t="s">
        <v>1412</v>
      </c>
      <c r="B3007">
        <v>448</v>
      </c>
      <c r="F3007">
        <v>1</v>
      </c>
      <c r="H3007" s="1">
        <v>15000000000</v>
      </c>
      <c r="K3007" t="s">
        <v>366</v>
      </c>
      <c r="L3007" t="s">
        <v>12</v>
      </c>
      <c r="M3007" t="s">
        <v>264</v>
      </c>
    </row>
    <row r="3008" spans="1:13" x14ac:dyDescent="0.25">
      <c r="A3008" t="s">
        <v>1412</v>
      </c>
      <c r="B3008">
        <v>448</v>
      </c>
      <c r="F3008">
        <v>1</v>
      </c>
      <c r="H3008" s="1">
        <v>15000000000</v>
      </c>
      <c r="K3008" t="s">
        <v>366</v>
      </c>
      <c r="L3008" t="s">
        <v>5</v>
      </c>
      <c r="M3008">
        <v>8420634115</v>
      </c>
    </row>
    <row r="3009" spans="1:13" x14ac:dyDescent="0.25">
      <c r="A3009" t="s">
        <v>1412</v>
      </c>
      <c r="B3009">
        <v>448</v>
      </c>
      <c r="F3009">
        <v>1</v>
      </c>
      <c r="H3009" s="1">
        <v>15000000000</v>
      </c>
      <c r="K3009" t="s">
        <v>366</v>
      </c>
      <c r="L3009" t="s">
        <v>6</v>
      </c>
      <c r="M3009">
        <v>9788420634111</v>
      </c>
    </row>
    <row r="3010" spans="1:13" x14ac:dyDescent="0.25">
      <c r="A3010" t="s">
        <v>1412</v>
      </c>
      <c r="B3010">
        <v>448</v>
      </c>
      <c r="F3010">
        <v>1</v>
      </c>
      <c r="H3010" s="1">
        <v>15000000000</v>
      </c>
      <c r="K3010" t="s">
        <v>366</v>
      </c>
      <c r="L3010" t="s">
        <v>13</v>
      </c>
      <c r="M3010" t="s">
        <v>90</v>
      </c>
    </row>
    <row r="3011" spans="1:13" x14ac:dyDescent="0.25">
      <c r="A3011" t="s">
        <v>39</v>
      </c>
      <c r="B3011">
        <v>31</v>
      </c>
      <c r="F3011">
        <v>0</v>
      </c>
      <c r="H3011" s="1">
        <v>15000000000</v>
      </c>
      <c r="K3011" t="s">
        <v>40</v>
      </c>
      <c r="L3011" t="s">
        <v>9</v>
      </c>
      <c r="M3011" t="s">
        <v>1572</v>
      </c>
    </row>
    <row r="3012" spans="1:13" x14ac:dyDescent="0.25">
      <c r="A3012" t="s">
        <v>39</v>
      </c>
      <c r="B3012">
        <v>31</v>
      </c>
      <c r="F3012">
        <v>0</v>
      </c>
      <c r="H3012" s="1">
        <v>15000000000</v>
      </c>
      <c r="K3012" t="s">
        <v>40</v>
      </c>
      <c r="L3012" t="s">
        <v>8</v>
      </c>
      <c r="M3012">
        <v>2002</v>
      </c>
    </row>
    <row r="3013" spans="1:13" x14ac:dyDescent="0.25">
      <c r="A3013" t="s">
        <v>39</v>
      </c>
      <c r="B3013">
        <v>31</v>
      </c>
      <c r="F3013">
        <v>0</v>
      </c>
      <c r="H3013" s="1">
        <v>15000000000</v>
      </c>
      <c r="K3013" t="s">
        <v>40</v>
      </c>
      <c r="L3013" t="s">
        <v>7</v>
      </c>
      <c r="M3013" t="s">
        <v>1571</v>
      </c>
    </row>
    <row r="3014" spans="1:13" x14ac:dyDescent="0.25">
      <c r="A3014" t="s">
        <v>39</v>
      </c>
      <c r="B3014">
        <v>31</v>
      </c>
      <c r="F3014">
        <v>0</v>
      </c>
      <c r="H3014" s="1">
        <v>15000000000</v>
      </c>
      <c r="K3014" t="s">
        <v>40</v>
      </c>
      <c r="L3014" t="s">
        <v>12</v>
      </c>
      <c r="M3014" t="s">
        <v>264</v>
      </c>
    </row>
    <row r="3015" spans="1:13" x14ac:dyDescent="0.25">
      <c r="A3015" t="s">
        <v>39</v>
      </c>
      <c r="B3015">
        <v>31</v>
      </c>
      <c r="F3015">
        <v>0</v>
      </c>
      <c r="H3015" s="1">
        <v>15000000000</v>
      </c>
      <c r="K3015" t="s">
        <v>40</v>
      </c>
      <c r="L3015" t="s">
        <v>11</v>
      </c>
      <c r="M3015" t="s">
        <v>26</v>
      </c>
    </row>
    <row r="3016" spans="1:13" x14ac:dyDescent="0.25">
      <c r="A3016" t="s">
        <v>39</v>
      </c>
      <c r="B3016">
        <v>31</v>
      </c>
      <c r="F3016">
        <v>0</v>
      </c>
      <c r="H3016" s="1">
        <v>15000000000</v>
      </c>
      <c r="K3016" t="s">
        <v>40</v>
      </c>
      <c r="L3016" t="s">
        <v>5</v>
      </c>
      <c r="M3016">
        <v>8466305319</v>
      </c>
    </row>
    <row r="3017" spans="1:13" x14ac:dyDescent="0.25">
      <c r="A3017" t="s">
        <v>39</v>
      </c>
      <c r="B3017">
        <v>31</v>
      </c>
      <c r="F3017">
        <v>0</v>
      </c>
      <c r="H3017" s="1">
        <v>15000000000</v>
      </c>
      <c r="K3017" t="s">
        <v>40</v>
      </c>
      <c r="L3017" t="s">
        <v>6</v>
      </c>
      <c r="M3017">
        <v>9788466305310</v>
      </c>
    </row>
    <row r="3018" spans="1:13" x14ac:dyDescent="0.25">
      <c r="A3018" t="s">
        <v>39</v>
      </c>
      <c r="B3018">
        <v>31</v>
      </c>
      <c r="F3018">
        <v>0</v>
      </c>
      <c r="H3018" s="1">
        <v>15000000000</v>
      </c>
      <c r="K3018" t="s">
        <v>40</v>
      </c>
      <c r="L3018" t="s">
        <v>10</v>
      </c>
    </row>
    <row r="3019" spans="1:13" x14ac:dyDescent="0.25">
      <c r="A3019" t="s">
        <v>39</v>
      </c>
      <c r="B3019">
        <v>31</v>
      </c>
      <c r="F3019">
        <v>0</v>
      </c>
      <c r="H3019" s="1">
        <v>15000000000</v>
      </c>
      <c r="K3019" t="s">
        <v>40</v>
      </c>
      <c r="L3019" t="s">
        <v>13</v>
      </c>
      <c r="M3019" t="s">
        <v>41</v>
      </c>
    </row>
    <row r="3020" spans="1:13" x14ac:dyDescent="0.25">
      <c r="A3020" t="s">
        <v>39</v>
      </c>
      <c r="B3020">
        <v>31</v>
      </c>
      <c r="F3020">
        <v>0</v>
      </c>
      <c r="H3020" s="1">
        <v>15000000000</v>
      </c>
      <c r="K3020" t="s">
        <v>40</v>
      </c>
      <c r="L3020" t="s">
        <v>14</v>
      </c>
      <c r="M3020" t="s">
        <v>1557</v>
      </c>
    </row>
    <row r="3021" spans="1:13" x14ac:dyDescent="0.25">
      <c r="A3021" t="s">
        <v>39</v>
      </c>
      <c r="B3021">
        <v>31</v>
      </c>
      <c r="F3021">
        <v>0</v>
      </c>
      <c r="H3021" s="1">
        <v>15000000000</v>
      </c>
      <c r="K3021" t="s">
        <v>40</v>
      </c>
      <c r="L3021" t="s">
        <v>16</v>
      </c>
      <c r="M3021" t="s">
        <v>253</v>
      </c>
    </row>
    <row r="3022" spans="1:13" x14ac:dyDescent="0.25">
      <c r="A3022" t="s">
        <v>285</v>
      </c>
      <c r="B3022">
        <v>293</v>
      </c>
      <c r="F3022">
        <v>1</v>
      </c>
      <c r="H3022" s="1">
        <v>15000000000</v>
      </c>
      <c r="K3022" t="s">
        <v>26</v>
      </c>
      <c r="L3022" t="s">
        <v>9</v>
      </c>
      <c r="M3022" t="s">
        <v>286</v>
      </c>
    </row>
    <row r="3023" spans="1:13" x14ac:dyDescent="0.25">
      <c r="A3023" t="s">
        <v>285</v>
      </c>
      <c r="B3023">
        <v>293</v>
      </c>
      <c r="F3023">
        <v>1</v>
      </c>
      <c r="H3023" s="1">
        <v>15000000000</v>
      </c>
      <c r="K3023" t="s">
        <v>26</v>
      </c>
      <c r="L3023" t="s">
        <v>8</v>
      </c>
      <c r="M3023" t="s">
        <v>261</v>
      </c>
    </row>
    <row r="3024" spans="1:13" x14ac:dyDescent="0.25">
      <c r="A3024" t="s">
        <v>285</v>
      </c>
      <c r="B3024">
        <v>293</v>
      </c>
      <c r="F3024">
        <v>1</v>
      </c>
      <c r="H3024" s="1">
        <v>15000000000</v>
      </c>
      <c r="K3024" t="s">
        <v>26</v>
      </c>
      <c r="L3024" t="s">
        <v>7</v>
      </c>
      <c r="M3024" t="s">
        <v>260</v>
      </c>
    </row>
    <row r="3025" spans="1:13" x14ac:dyDescent="0.25">
      <c r="A3025" t="s">
        <v>285</v>
      </c>
      <c r="B3025">
        <v>293</v>
      </c>
      <c r="F3025">
        <v>1</v>
      </c>
      <c r="H3025" s="1">
        <v>15000000000</v>
      </c>
      <c r="K3025" t="s">
        <v>26</v>
      </c>
      <c r="L3025" t="s">
        <v>12</v>
      </c>
      <c r="M3025" t="s">
        <v>264</v>
      </c>
    </row>
    <row r="3026" spans="1:13" x14ac:dyDescent="0.25">
      <c r="A3026" t="s">
        <v>285</v>
      </c>
      <c r="B3026">
        <v>293</v>
      </c>
      <c r="F3026">
        <v>1</v>
      </c>
      <c r="H3026" s="1">
        <v>15000000000</v>
      </c>
      <c r="K3026" t="s">
        <v>26</v>
      </c>
      <c r="L3026" t="s">
        <v>11</v>
      </c>
      <c r="M3026" t="s">
        <v>26</v>
      </c>
    </row>
    <row r="3027" spans="1:13" x14ac:dyDescent="0.25">
      <c r="A3027" t="s">
        <v>285</v>
      </c>
      <c r="B3027">
        <v>293</v>
      </c>
      <c r="F3027">
        <v>1</v>
      </c>
      <c r="H3027" s="1">
        <v>15000000000</v>
      </c>
      <c r="K3027" t="s">
        <v>26</v>
      </c>
      <c r="L3027" t="s">
        <v>5</v>
      </c>
      <c r="M3027">
        <v>8402067077</v>
      </c>
    </row>
    <row r="3028" spans="1:13" x14ac:dyDescent="0.25">
      <c r="A3028" t="s">
        <v>285</v>
      </c>
      <c r="B3028">
        <v>293</v>
      </c>
      <c r="F3028">
        <v>1</v>
      </c>
      <c r="H3028" s="1">
        <v>15000000000</v>
      </c>
      <c r="K3028" t="s">
        <v>26</v>
      </c>
      <c r="L3028" t="s">
        <v>6</v>
      </c>
      <c r="M3028" t="s">
        <v>259</v>
      </c>
    </row>
    <row r="3029" spans="1:13" x14ac:dyDescent="0.25">
      <c r="A3029" t="s">
        <v>285</v>
      </c>
      <c r="B3029">
        <v>293</v>
      </c>
      <c r="F3029">
        <v>1</v>
      </c>
      <c r="H3029" s="1">
        <v>15000000000</v>
      </c>
      <c r="K3029" t="s">
        <v>26</v>
      </c>
      <c r="L3029" t="s">
        <v>10</v>
      </c>
      <c r="M3029" t="s">
        <v>287</v>
      </c>
    </row>
    <row r="3030" spans="1:13" x14ac:dyDescent="0.25">
      <c r="A3030" t="s">
        <v>285</v>
      </c>
      <c r="B3030">
        <v>293</v>
      </c>
      <c r="F3030">
        <v>1</v>
      </c>
      <c r="H3030" s="1">
        <v>15000000000</v>
      </c>
      <c r="K3030" t="s">
        <v>26</v>
      </c>
      <c r="L3030" t="s">
        <v>13</v>
      </c>
      <c r="M3030" t="s">
        <v>90</v>
      </c>
    </row>
    <row r="3031" spans="1:13" x14ac:dyDescent="0.25">
      <c r="A3031" t="s">
        <v>1015</v>
      </c>
      <c r="B3031">
        <v>680</v>
      </c>
      <c r="F3031">
        <v>1</v>
      </c>
      <c r="H3031" s="1">
        <v>15000000000</v>
      </c>
      <c r="K3031" t="s">
        <v>623</v>
      </c>
      <c r="L3031" t="s">
        <v>9</v>
      </c>
      <c r="M3031" t="s">
        <v>1016</v>
      </c>
    </row>
    <row r="3032" spans="1:13" x14ac:dyDescent="0.25">
      <c r="A3032" t="s">
        <v>1015</v>
      </c>
      <c r="B3032">
        <v>680</v>
      </c>
      <c r="F3032">
        <v>1</v>
      </c>
      <c r="H3032" s="1">
        <v>15000000000</v>
      </c>
      <c r="K3032" t="s">
        <v>623</v>
      </c>
      <c r="L3032" t="s">
        <v>8</v>
      </c>
      <c r="M3032">
        <v>1</v>
      </c>
    </row>
    <row r="3033" spans="1:13" x14ac:dyDescent="0.25">
      <c r="A3033" t="s">
        <v>1015</v>
      </c>
      <c r="B3033">
        <v>680</v>
      </c>
      <c r="F3033">
        <v>1</v>
      </c>
      <c r="H3033" s="1">
        <v>15000000000</v>
      </c>
      <c r="K3033" t="s">
        <v>623</v>
      </c>
      <c r="L3033" t="s">
        <v>7</v>
      </c>
      <c r="M3033" t="s">
        <v>310</v>
      </c>
    </row>
    <row r="3034" spans="1:13" x14ac:dyDescent="0.25">
      <c r="A3034" t="s">
        <v>1015</v>
      </c>
      <c r="B3034">
        <v>680</v>
      </c>
      <c r="F3034">
        <v>1</v>
      </c>
      <c r="H3034" s="1">
        <v>15000000000</v>
      </c>
      <c r="K3034" t="s">
        <v>623</v>
      </c>
      <c r="L3034" t="s">
        <v>12</v>
      </c>
      <c r="M3034" t="s">
        <v>264</v>
      </c>
    </row>
    <row r="3035" spans="1:13" x14ac:dyDescent="0.25">
      <c r="A3035" t="s">
        <v>1015</v>
      </c>
      <c r="B3035">
        <v>680</v>
      </c>
      <c r="F3035">
        <v>1</v>
      </c>
      <c r="H3035" s="1">
        <v>15000000000</v>
      </c>
      <c r="K3035" t="s">
        <v>623</v>
      </c>
      <c r="L3035" t="s">
        <v>13</v>
      </c>
      <c r="M3035" t="s">
        <v>90</v>
      </c>
    </row>
    <row r="3036" spans="1:13" x14ac:dyDescent="0.25">
      <c r="A3036" t="s">
        <v>1486</v>
      </c>
      <c r="B3036">
        <v>514</v>
      </c>
      <c r="F3036">
        <v>1</v>
      </c>
      <c r="H3036" s="1">
        <v>30000000000</v>
      </c>
      <c r="K3036" t="s">
        <v>1301</v>
      </c>
      <c r="L3036" t="s">
        <v>9</v>
      </c>
      <c r="M3036" t="s">
        <v>704</v>
      </c>
    </row>
    <row r="3037" spans="1:13" x14ac:dyDescent="0.25">
      <c r="A3037" t="s">
        <v>1486</v>
      </c>
      <c r="B3037">
        <v>514</v>
      </c>
      <c r="F3037">
        <v>1</v>
      </c>
      <c r="H3037" s="1">
        <v>30000000000</v>
      </c>
      <c r="K3037" t="s">
        <v>1301</v>
      </c>
      <c r="L3037" t="s">
        <v>7</v>
      </c>
      <c r="M3037" t="s">
        <v>1307</v>
      </c>
    </row>
    <row r="3038" spans="1:13" x14ac:dyDescent="0.25">
      <c r="A3038" t="s">
        <v>1486</v>
      </c>
      <c r="B3038">
        <v>514</v>
      </c>
      <c r="F3038">
        <v>1</v>
      </c>
      <c r="H3038" s="1">
        <v>30000000000</v>
      </c>
      <c r="K3038" t="s">
        <v>1301</v>
      </c>
      <c r="L3038" t="s">
        <v>12</v>
      </c>
      <c r="M3038" t="s">
        <v>264</v>
      </c>
    </row>
    <row r="3039" spans="1:13" x14ac:dyDescent="0.25">
      <c r="A3039" t="s">
        <v>1486</v>
      </c>
      <c r="B3039">
        <v>514</v>
      </c>
      <c r="F3039">
        <v>1</v>
      </c>
      <c r="H3039" s="1">
        <v>30000000000</v>
      </c>
      <c r="K3039" t="s">
        <v>1301</v>
      </c>
      <c r="L3039" t="s">
        <v>5</v>
      </c>
      <c r="M3039">
        <v>8499422934</v>
      </c>
    </row>
    <row r="3040" spans="1:13" x14ac:dyDescent="0.25">
      <c r="A3040" t="s">
        <v>1486</v>
      </c>
      <c r="B3040">
        <v>514</v>
      </c>
      <c r="F3040">
        <v>1</v>
      </c>
      <c r="H3040" s="1">
        <v>30000000000</v>
      </c>
      <c r="K3040" t="s">
        <v>1301</v>
      </c>
      <c r="L3040" t="s">
        <v>6</v>
      </c>
      <c r="M3040">
        <v>9788499422930</v>
      </c>
    </row>
    <row r="3041" spans="1:13" x14ac:dyDescent="0.25">
      <c r="A3041" t="s">
        <v>1486</v>
      </c>
      <c r="B3041">
        <v>514</v>
      </c>
      <c r="F3041">
        <v>1</v>
      </c>
      <c r="H3041" s="1">
        <v>30000000000</v>
      </c>
      <c r="K3041" t="s">
        <v>1301</v>
      </c>
      <c r="L3041" t="s">
        <v>13</v>
      </c>
      <c r="M3041" t="s">
        <v>90</v>
      </c>
    </row>
    <row r="3042" spans="1:13" x14ac:dyDescent="0.25">
      <c r="A3042" t="s">
        <v>1397</v>
      </c>
      <c r="B3042">
        <v>254</v>
      </c>
      <c r="F3042">
        <v>1</v>
      </c>
      <c r="H3042" s="1">
        <v>10000000000</v>
      </c>
      <c r="K3042" t="s">
        <v>122</v>
      </c>
      <c r="L3042" t="s">
        <v>9</v>
      </c>
      <c r="M3042" s="3" t="s">
        <v>1780</v>
      </c>
    </row>
    <row r="3043" spans="1:13" x14ac:dyDescent="0.25">
      <c r="A3043" t="s">
        <v>1397</v>
      </c>
      <c r="B3043">
        <v>254</v>
      </c>
      <c r="F3043">
        <v>1</v>
      </c>
      <c r="H3043" s="1">
        <v>10000000000</v>
      </c>
      <c r="K3043" t="s">
        <v>122</v>
      </c>
      <c r="L3043" t="s">
        <v>8</v>
      </c>
    </row>
    <row r="3044" spans="1:13" x14ac:dyDescent="0.25">
      <c r="A3044" t="s">
        <v>1397</v>
      </c>
      <c r="B3044">
        <v>254</v>
      </c>
      <c r="F3044">
        <v>1</v>
      </c>
      <c r="H3044" s="1">
        <v>10000000000</v>
      </c>
      <c r="K3044" t="s">
        <v>122</v>
      </c>
      <c r="L3044" t="s">
        <v>7</v>
      </c>
      <c r="M3044" t="s">
        <v>1719</v>
      </c>
    </row>
    <row r="3045" spans="1:13" x14ac:dyDescent="0.25">
      <c r="A3045" t="s">
        <v>1397</v>
      </c>
      <c r="B3045">
        <v>254</v>
      </c>
      <c r="F3045">
        <v>1</v>
      </c>
      <c r="H3045" s="1">
        <v>10000000000</v>
      </c>
      <c r="K3045" t="s">
        <v>122</v>
      </c>
      <c r="L3045" t="s">
        <v>12</v>
      </c>
      <c r="M3045" t="s">
        <v>264</v>
      </c>
    </row>
    <row r="3046" spans="1:13" x14ac:dyDescent="0.25">
      <c r="A3046" t="s">
        <v>1397</v>
      </c>
      <c r="B3046">
        <v>254</v>
      </c>
      <c r="F3046">
        <v>1</v>
      </c>
      <c r="H3046" s="1">
        <v>10000000000</v>
      </c>
      <c r="K3046" t="s">
        <v>122</v>
      </c>
      <c r="L3046" t="s">
        <v>11</v>
      </c>
      <c r="M3046" t="s">
        <v>122</v>
      </c>
    </row>
    <row r="3047" spans="1:13" x14ac:dyDescent="0.25">
      <c r="A3047" t="s">
        <v>1397</v>
      </c>
      <c r="B3047">
        <v>254</v>
      </c>
      <c r="F3047">
        <v>1</v>
      </c>
      <c r="H3047" s="1">
        <v>10000000000</v>
      </c>
      <c r="K3047" t="s">
        <v>122</v>
      </c>
      <c r="L3047" t="s">
        <v>5</v>
      </c>
      <c r="M3047">
        <v>6071300665</v>
      </c>
    </row>
    <row r="3048" spans="1:13" x14ac:dyDescent="0.25">
      <c r="A3048" t="s">
        <v>1397</v>
      </c>
      <c r="B3048">
        <v>254</v>
      </c>
      <c r="F3048">
        <v>1</v>
      </c>
      <c r="H3048" s="1">
        <v>10000000000</v>
      </c>
      <c r="K3048" t="s">
        <v>122</v>
      </c>
      <c r="L3048" t="s">
        <v>6</v>
      </c>
      <c r="M3048">
        <v>9786071300669</v>
      </c>
    </row>
    <row r="3049" spans="1:13" x14ac:dyDescent="0.25">
      <c r="A3049" t="s">
        <v>1397</v>
      </c>
      <c r="B3049">
        <v>254</v>
      </c>
      <c r="F3049">
        <v>1</v>
      </c>
      <c r="H3049" s="1">
        <v>10000000000</v>
      </c>
      <c r="K3049" t="s">
        <v>122</v>
      </c>
      <c r="L3049" t="s">
        <v>10</v>
      </c>
      <c r="M3049" s="3" t="s">
        <v>1224</v>
      </c>
    </row>
    <row r="3050" spans="1:13" x14ac:dyDescent="0.25">
      <c r="A3050" t="s">
        <v>1397</v>
      </c>
      <c r="B3050">
        <v>254</v>
      </c>
      <c r="F3050">
        <v>1</v>
      </c>
      <c r="H3050" s="1">
        <v>10000000000</v>
      </c>
      <c r="K3050" t="s">
        <v>122</v>
      </c>
      <c r="L3050" t="s">
        <v>13</v>
      </c>
      <c r="M3050" t="s">
        <v>90</v>
      </c>
    </row>
    <row r="3051" spans="1:13" x14ac:dyDescent="0.25">
      <c r="A3051" t="s">
        <v>1397</v>
      </c>
      <c r="B3051">
        <v>254</v>
      </c>
      <c r="F3051">
        <v>1</v>
      </c>
      <c r="H3051" s="1">
        <v>10000000000</v>
      </c>
      <c r="K3051" t="s">
        <v>122</v>
      </c>
      <c r="L3051" t="s">
        <v>14</v>
      </c>
    </row>
    <row r="3052" spans="1:13" x14ac:dyDescent="0.25">
      <c r="A3052" t="s">
        <v>1397</v>
      </c>
      <c r="B3052">
        <v>254</v>
      </c>
      <c r="F3052">
        <v>1</v>
      </c>
      <c r="H3052" s="1">
        <v>10000000000</v>
      </c>
      <c r="K3052" t="s">
        <v>122</v>
      </c>
      <c r="L3052" t="s">
        <v>16</v>
      </c>
    </row>
    <row r="3053" spans="1:13" x14ac:dyDescent="0.25">
      <c r="A3053" t="s">
        <v>639</v>
      </c>
      <c r="B3053">
        <v>471</v>
      </c>
      <c r="F3053">
        <v>1</v>
      </c>
      <c r="H3053" s="1">
        <v>20000000000</v>
      </c>
      <c r="K3053" t="s">
        <v>113</v>
      </c>
      <c r="L3053" t="s">
        <v>9</v>
      </c>
      <c r="M3053" t="s">
        <v>2395</v>
      </c>
    </row>
    <row r="3054" spans="1:13" x14ac:dyDescent="0.25">
      <c r="A3054" t="s">
        <v>639</v>
      </c>
      <c r="B3054">
        <v>738</v>
      </c>
      <c r="F3054">
        <v>1</v>
      </c>
      <c r="H3054" s="1">
        <v>25000000000</v>
      </c>
      <c r="K3054" t="s">
        <v>1449</v>
      </c>
      <c r="L3054" t="s">
        <v>9</v>
      </c>
      <c r="M3054" t="s">
        <v>1113</v>
      </c>
    </row>
    <row r="3055" spans="1:13" x14ac:dyDescent="0.25">
      <c r="A3055" t="s">
        <v>639</v>
      </c>
      <c r="B3055">
        <v>471</v>
      </c>
      <c r="F3055">
        <v>1</v>
      </c>
      <c r="H3055" s="1">
        <v>20000000000</v>
      </c>
      <c r="K3055" t="s">
        <v>113</v>
      </c>
      <c r="L3055" t="s">
        <v>8</v>
      </c>
      <c r="M3055">
        <v>1980</v>
      </c>
    </row>
    <row r="3056" spans="1:13" x14ac:dyDescent="0.25">
      <c r="A3056" t="s">
        <v>639</v>
      </c>
      <c r="B3056">
        <v>471</v>
      </c>
      <c r="F3056">
        <v>1</v>
      </c>
      <c r="H3056" s="1">
        <v>20000000000</v>
      </c>
      <c r="K3056" t="s">
        <v>113</v>
      </c>
      <c r="L3056" t="s">
        <v>7</v>
      </c>
      <c r="M3056" t="s">
        <v>640</v>
      </c>
    </row>
    <row r="3057" spans="1:13" x14ac:dyDescent="0.25">
      <c r="A3057" t="s">
        <v>639</v>
      </c>
      <c r="B3057">
        <v>738</v>
      </c>
      <c r="F3057">
        <v>1</v>
      </c>
      <c r="H3057" s="1">
        <v>25000000000</v>
      </c>
      <c r="K3057" t="s">
        <v>1449</v>
      </c>
      <c r="L3057" t="s">
        <v>7</v>
      </c>
      <c r="M3057" t="s">
        <v>260</v>
      </c>
    </row>
    <row r="3058" spans="1:13" x14ac:dyDescent="0.25">
      <c r="A3058" t="s">
        <v>639</v>
      </c>
      <c r="B3058">
        <v>471</v>
      </c>
      <c r="F3058">
        <v>1</v>
      </c>
      <c r="H3058" s="1">
        <v>20000000000</v>
      </c>
      <c r="K3058" t="s">
        <v>113</v>
      </c>
      <c r="L3058" t="s">
        <v>12</v>
      </c>
      <c r="M3058" t="s">
        <v>264</v>
      </c>
    </row>
    <row r="3059" spans="1:13" x14ac:dyDescent="0.25">
      <c r="A3059" t="s">
        <v>639</v>
      </c>
      <c r="B3059">
        <v>738</v>
      </c>
      <c r="F3059">
        <v>1</v>
      </c>
      <c r="H3059" s="1">
        <v>25000000000</v>
      </c>
      <c r="K3059" t="s">
        <v>1449</v>
      </c>
      <c r="L3059" t="s">
        <v>12</v>
      </c>
      <c r="M3059" t="s">
        <v>264</v>
      </c>
    </row>
    <row r="3060" spans="1:13" x14ac:dyDescent="0.25">
      <c r="A3060" t="s">
        <v>639</v>
      </c>
      <c r="B3060">
        <v>471</v>
      </c>
      <c r="F3060">
        <v>1</v>
      </c>
      <c r="H3060" s="1">
        <v>20000000000</v>
      </c>
      <c r="K3060" t="s">
        <v>113</v>
      </c>
      <c r="L3060" t="s">
        <v>5</v>
      </c>
      <c r="M3060">
        <v>8402066852</v>
      </c>
    </row>
    <row r="3061" spans="1:13" x14ac:dyDescent="0.25">
      <c r="A3061" t="s">
        <v>639</v>
      </c>
      <c r="B3061">
        <v>471</v>
      </c>
      <c r="F3061">
        <v>1</v>
      </c>
      <c r="H3061" s="1">
        <v>20000000000</v>
      </c>
      <c r="K3061" t="s">
        <v>113</v>
      </c>
      <c r="L3061" t="s">
        <v>6</v>
      </c>
      <c r="M3061">
        <v>9788402066855</v>
      </c>
    </row>
    <row r="3062" spans="1:13" x14ac:dyDescent="0.25">
      <c r="A3062" t="s">
        <v>639</v>
      </c>
      <c r="B3062">
        <v>471</v>
      </c>
      <c r="F3062">
        <v>1</v>
      </c>
      <c r="H3062" s="1">
        <v>20000000000</v>
      </c>
      <c r="K3062" t="s">
        <v>113</v>
      </c>
      <c r="L3062" t="s">
        <v>13</v>
      </c>
      <c r="M3062" t="s">
        <v>90</v>
      </c>
    </row>
    <row r="3063" spans="1:13" x14ac:dyDescent="0.25">
      <c r="A3063" t="s">
        <v>639</v>
      </c>
      <c r="B3063">
        <v>738</v>
      </c>
      <c r="F3063">
        <v>1</v>
      </c>
      <c r="H3063" s="1">
        <v>25000000000</v>
      </c>
      <c r="K3063" t="s">
        <v>1449</v>
      </c>
      <c r="L3063" t="s">
        <v>13</v>
      </c>
      <c r="M3063" t="s">
        <v>90</v>
      </c>
    </row>
    <row r="3064" spans="1:13" x14ac:dyDescent="0.25">
      <c r="A3064" t="s">
        <v>764</v>
      </c>
      <c r="B3064">
        <v>541</v>
      </c>
      <c r="F3064">
        <v>1</v>
      </c>
      <c r="H3064" s="1">
        <v>15000000000</v>
      </c>
      <c r="K3064" t="s">
        <v>1271</v>
      </c>
      <c r="L3064" t="s">
        <v>9</v>
      </c>
      <c r="M3064" t="s">
        <v>765</v>
      </c>
    </row>
    <row r="3065" spans="1:13" x14ac:dyDescent="0.25">
      <c r="A3065" t="s">
        <v>764</v>
      </c>
      <c r="B3065">
        <v>541</v>
      </c>
      <c r="F3065">
        <v>1</v>
      </c>
      <c r="H3065" s="1">
        <v>15000000000</v>
      </c>
      <c r="K3065" t="s">
        <v>1271</v>
      </c>
      <c r="L3065" t="s">
        <v>8</v>
      </c>
      <c r="M3065">
        <v>2012</v>
      </c>
    </row>
    <row r="3066" spans="1:13" x14ac:dyDescent="0.25">
      <c r="A3066" t="s">
        <v>764</v>
      </c>
      <c r="B3066">
        <v>541</v>
      </c>
      <c r="F3066">
        <v>1</v>
      </c>
      <c r="H3066" s="1">
        <v>15000000000</v>
      </c>
      <c r="K3066" t="s">
        <v>1271</v>
      </c>
      <c r="L3066" t="s">
        <v>7</v>
      </c>
      <c r="M3066" t="s">
        <v>558</v>
      </c>
    </row>
    <row r="3067" spans="1:13" x14ac:dyDescent="0.25">
      <c r="A3067" t="s">
        <v>764</v>
      </c>
      <c r="B3067">
        <v>541</v>
      </c>
      <c r="F3067">
        <v>1</v>
      </c>
      <c r="H3067" s="1">
        <v>15000000000</v>
      </c>
      <c r="K3067" t="s">
        <v>1271</v>
      </c>
      <c r="L3067" t="s">
        <v>12</v>
      </c>
      <c r="M3067" t="s">
        <v>264</v>
      </c>
    </row>
    <row r="3068" spans="1:13" x14ac:dyDescent="0.25">
      <c r="A3068" t="s">
        <v>764</v>
      </c>
      <c r="B3068">
        <v>541</v>
      </c>
      <c r="F3068">
        <v>1</v>
      </c>
      <c r="H3068" s="1">
        <v>15000000000</v>
      </c>
      <c r="K3068" t="s">
        <v>1271</v>
      </c>
      <c r="L3068" t="s">
        <v>5</v>
      </c>
      <c r="M3068">
        <v>8423324745</v>
      </c>
    </row>
    <row r="3069" spans="1:13" x14ac:dyDescent="0.25">
      <c r="A3069" t="s">
        <v>764</v>
      </c>
      <c r="B3069">
        <v>541</v>
      </c>
      <c r="F3069">
        <v>1</v>
      </c>
      <c r="H3069" s="1">
        <v>15000000000</v>
      </c>
      <c r="K3069" t="s">
        <v>1271</v>
      </c>
      <c r="L3069" t="s">
        <v>6</v>
      </c>
      <c r="M3069">
        <v>9788423324743</v>
      </c>
    </row>
    <row r="3070" spans="1:13" x14ac:dyDescent="0.25">
      <c r="A3070" t="s">
        <v>764</v>
      </c>
      <c r="B3070">
        <v>541</v>
      </c>
      <c r="F3070">
        <v>1</v>
      </c>
      <c r="H3070" s="1">
        <v>15000000000</v>
      </c>
      <c r="K3070" t="s">
        <v>1271</v>
      </c>
      <c r="L3070" t="s">
        <v>13</v>
      </c>
      <c r="M3070" t="s">
        <v>90</v>
      </c>
    </row>
    <row r="3071" spans="1:13" x14ac:dyDescent="0.25">
      <c r="A3071" t="s">
        <v>225</v>
      </c>
      <c r="B3071">
        <v>246</v>
      </c>
      <c r="F3071">
        <v>1</v>
      </c>
      <c r="H3071" s="1">
        <v>10000000000</v>
      </c>
      <c r="K3071" t="s">
        <v>73</v>
      </c>
      <c r="L3071" t="s">
        <v>9</v>
      </c>
      <c r="M3071" t="s">
        <v>1768</v>
      </c>
    </row>
    <row r="3072" spans="1:13" x14ac:dyDescent="0.25">
      <c r="A3072" t="s">
        <v>225</v>
      </c>
      <c r="B3072">
        <v>246</v>
      </c>
      <c r="F3072">
        <v>1</v>
      </c>
      <c r="H3072" s="1">
        <v>10000000000</v>
      </c>
      <c r="K3072" t="s">
        <v>73</v>
      </c>
      <c r="L3072" t="s">
        <v>9</v>
      </c>
      <c r="M3072" t="s">
        <v>1768</v>
      </c>
    </row>
    <row r="3073" spans="1:13" x14ac:dyDescent="0.25">
      <c r="A3073" t="s">
        <v>225</v>
      </c>
      <c r="B3073">
        <v>246</v>
      </c>
      <c r="F3073">
        <v>1</v>
      </c>
      <c r="H3073" s="1">
        <v>10000000000</v>
      </c>
      <c r="K3073" t="s">
        <v>73</v>
      </c>
      <c r="L3073" t="s">
        <v>9</v>
      </c>
      <c r="M3073" t="s">
        <v>1768</v>
      </c>
    </row>
    <row r="3074" spans="1:13" x14ac:dyDescent="0.25">
      <c r="A3074" t="s">
        <v>225</v>
      </c>
      <c r="B3074">
        <v>246</v>
      </c>
      <c r="F3074">
        <v>1</v>
      </c>
      <c r="H3074" s="1">
        <v>10000000000</v>
      </c>
      <c r="K3074" t="s">
        <v>73</v>
      </c>
      <c r="L3074" t="s">
        <v>9</v>
      </c>
      <c r="M3074" t="s">
        <v>1768</v>
      </c>
    </row>
    <row r="3075" spans="1:13" x14ac:dyDescent="0.25">
      <c r="A3075" t="s">
        <v>225</v>
      </c>
      <c r="B3075">
        <v>246</v>
      </c>
      <c r="F3075">
        <v>1</v>
      </c>
      <c r="H3075" s="1">
        <v>10000000000</v>
      </c>
      <c r="K3075" t="s">
        <v>73</v>
      </c>
      <c r="L3075" t="s">
        <v>8</v>
      </c>
      <c r="M3075">
        <v>2003</v>
      </c>
    </row>
    <row r="3076" spans="1:13" x14ac:dyDescent="0.25">
      <c r="A3076" t="s">
        <v>225</v>
      </c>
      <c r="B3076">
        <v>246</v>
      </c>
      <c r="F3076">
        <v>1</v>
      </c>
      <c r="H3076" s="1">
        <v>10000000000</v>
      </c>
      <c r="K3076" t="s">
        <v>73</v>
      </c>
      <c r="L3076" t="s">
        <v>8</v>
      </c>
      <c r="M3076">
        <v>2003</v>
      </c>
    </row>
    <row r="3077" spans="1:13" x14ac:dyDescent="0.25">
      <c r="A3077" t="s">
        <v>225</v>
      </c>
      <c r="B3077">
        <v>246</v>
      </c>
      <c r="F3077">
        <v>1</v>
      </c>
      <c r="H3077" s="1">
        <v>10000000000</v>
      </c>
      <c r="K3077" t="s">
        <v>73</v>
      </c>
      <c r="L3077" t="s">
        <v>8</v>
      </c>
      <c r="M3077">
        <v>2003</v>
      </c>
    </row>
    <row r="3078" spans="1:13" x14ac:dyDescent="0.25">
      <c r="A3078" t="s">
        <v>225</v>
      </c>
      <c r="B3078">
        <v>246</v>
      </c>
      <c r="F3078">
        <v>1</v>
      </c>
      <c r="H3078" s="1">
        <v>10000000000</v>
      </c>
      <c r="K3078" t="s">
        <v>73</v>
      </c>
      <c r="L3078" t="s">
        <v>8</v>
      </c>
      <c r="M3078">
        <v>2003</v>
      </c>
    </row>
    <row r="3079" spans="1:13" x14ac:dyDescent="0.25">
      <c r="A3079" t="s">
        <v>225</v>
      </c>
      <c r="B3079">
        <v>246</v>
      </c>
      <c r="F3079">
        <v>1</v>
      </c>
      <c r="H3079" s="1">
        <v>10000000000</v>
      </c>
      <c r="K3079" t="s">
        <v>73</v>
      </c>
      <c r="L3079" t="s">
        <v>7</v>
      </c>
      <c r="M3079" t="s">
        <v>349</v>
      </c>
    </row>
    <row r="3080" spans="1:13" x14ac:dyDescent="0.25">
      <c r="A3080" t="s">
        <v>225</v>
      </c>
      <c r="B3080">
        <v>246</v>
      </c>
      <c r="F3080">
        <v>1</v>
      </c>
      <c r="H3080" s="1">
        <v>10000000000</v>
      </c>
      <c r="K3080" t="s">
        <v>73</v>
      </c>
      <c r="L3080" t="s">
        <v>7</v>
      </c>
      <c r="M3080" t="s">
        <v>349</v>
      </c>
    </row>
    <row r="3081" spans="1:13" x14ac:dyDescent="0.25">
      <c r="A3081" t="s">
        <v>225</v>
      </c>
      <c r="B3081">
        <v>246</v>
      </c>
      <c r="F3081">
        <v>1</v>
      </c>
      <c r="H3081" s="1">
        <v>10000000000</v>
      </c>
      <c r="K3081" t="s">
        <v>73</v>
      </c>
      <c r="L3081" t="s">
        <v>7</v>
      </c>
      <c r="M3081" t="s">
        <v>349</v>
      </c>
    </row>
    <row r="3082" spans="1:13" x14ac:dyDescent="0.25">
      <c r="A3082" t="s">
        <v>225</v>
      </c>
      <c r="B3082">
        <v>246</v>
      </c>
      <c r="F3082">
        <v>1</v>
      </c>
      <c r="H3082" s="1">
        <v>10000000000</v>
      </c>
      <c r="K3082" t="s">
        <v>73</v>
      </c>
      <c r="L3082" t="s">
        <v>7</v>
      </c>
      <c r="M3082" t="s">
        <v>349</v>
      </c>
    </row>
    <row r="3083" spans="1:13" x14ac:dyDescent="0.25">
      <c r="A3083" t="s">
        <v>225</v>
      </c>
      <c r="B3083">
        <v>246</v>
      </c>
      <c r="F3083">
        <v>1</v>
      </c>
      <c r="H3083" s="1">
        <v>10000000000</v>
      </c>
      <c r="K3083" t="s">
        <v>73</v>
      </c>
      <c r="L3083" t="s">
        <v>12</v>
      </c>
      <c r="M3083" t="s">
        <v>264</v>
      </c>
    </row>
    <row r="3084" spans="1:13" x14ac:dyDescent="0.25">
      <c r="A3084" t="s">
        <v>225</v>
      </c>
      <c r="B3084">
        <v>246</v>
      </c>
      <c r="F3084">
        <v>1</v>
      </c>
      <c r="H3084" s="1">
        <v>10000000000</v>
      </c>
      <c r="K3084" t="s">
        <v>73</v>
      </c>
      <c r="L3084" t="s">
        <v>12</v>
      </c>
      <c r="M3084" t="s">
        <v>264</v>
      </c>
    </row>
    <row r="3085" spans="1:13" x14ac:dyDescent="0.25">
      <c r="A3085" t="s">
        <v>225</v>
      </c>
      <c r="B3085">
        <v>246</v>
      </c>
      <c r="F3085">
        <v>1</v>
      </c>
      <c r="H3085" s="1">
        <v>10000000000</v>
      </c>
      <c r="K3085" t="s">
        <v>73</v>
      </c>
      <c r="L3085" t="s">
        <v>12</v>
      </c>
      <c r="M3085" t="s">
        <v>264</v>
      </c>
    </row>
    <row r="3086" spans="1:13" x14ac:dyDescent="0.25">
      <c r="A3086" t="s">
        <v>225</v>
      </c>
      <c r="B3086">
        <v>246</v>
      </c>
      <c r="F3086">
        <v>1</v>
      </c>
      <c r="H3086" s="1">
        <v>10000000000</v>
      </c>
      <c r="K3086" t="s">
        <v>73</v>
      </c>
      <c r="L3086" t="s">
        <v>12</v>
      </c>
      <c r="M3086" t="s">
        <v>264</v>
      </c>
    </row>
    <row r="3087" spans="1:13" x14ac:dyDescent="0.25">
      <c r="A3087" t="s">
        <v>225</v>
      </c>
      <c r="B3087">
        <v>246</v>
      </c>
      <c r="F3087">
        <v>1</v>
      </c>
      <c r="H3087" s="1">
        <v>10000000000</v>
      </c>
      <c r="K3087" t="s">
        <v>73</v>
      </c>
      <c r="L3087" t="s">
        <v>11</v>
      </c>
      <c r="M3087" t="s">
        <v>122</v>
      </c>
    </row>
    <row r="3088" spans="1:13" x14ac:dyDescent="0.25">
      <c r="A3088" t="s">
        <v>225</v>
      </c>
      <c r="B3088">
        <v>246</v>
      </c>
      <c r="F3088">
        <v>1</v>
      </c>
      <c r="H3088" s="1">
        <v>10000000000</v>
      </c>
      <c r="K3088" t="s">
        <v>73</v>
      </c>
      <c r="L3088" t="s">
        <v>11</v>
      </c>
      <c r="M3088" t="s">
        <v>122</v>
      </c>
    </row>
    <row r="3089" spans="1:13" x14ac:dyDescent="0.25">
      <c r="A3089" t="s">
        <v>225</v>
      </c>
      <c r="B3089">
        <v>246</v>
      </c>
      <c r="F3089">
        <v>1</v>
      </c>
      <c r="H3089" s="1">
        <v>10000000000</v>
      </c>
      <c r="K3089" t="s">
        <v>73</v>
      </c>
      <c r="L3089" t="s">
        <v>11</v>
      </c>
      <c r="M3089" t="s">
        <v>122</v>
      </c>
    </row>
    <row r="3090" spans="1:13" x14ac:dyDescent="0.25">
      <c r="A3090" t="s">
        <v>225</v>
      </c>
      <c r="B3090">
        <v>246</v>
      </c>
      <c r="F3090">
        <v>1</v>
      </c>
      <c r="H3090" s="1">
        <v>10000000000</v>
      </c>
      <c r="K3090" t="s">
        <v>73</v>
      </c>
      <c r="L3090" t="s">
        <v>11</v>
      </c>
      <c r="M3090" t="s">
        <v>122</v>
      </c>
    </row>
    <row r="3091" spans="1:13" x14ac:dyDescent="0.25">
      <c r="A3091" t="s">
        <v>225</v>
      </c>
      <c r="B3091">
        <v>246</v>
      </c>
      <c r="F3091">
        <v>1</v>
      </c>
      <c r="H3091" s="1">
        <v>10000000000</v>
      </c>
      <c r="K3091" t="s">
        <v>73</v>
      </c>
      <c r="L3091" t="s">
        <v>5</v>
      </c>
      <c r="M3091">
        <v>9580470782</v>
      </c>
    </row>
    <row r="3092" spans="1:13" x14ac:dyDescent="0.25">
      <c r="A3092" t="s">
        <v>225</v>
      </c>
      <c r="B3092">
        <v>246</v>
      </c>
      <c r="F3092">
        <v>1</v>
      </c>
      <c r="H3092" s="1">
        <v>10000000000</v>
      </c>
      <c r="K3092" t="s">
        <v>73</v>
      </c>
      <c r="L3092" t="s">
        <v>5</v>
      </c>
      <c r="M3092">
        <v>9580470782</v>
      </c>
    </row>
    <row r="3093" spans="1:13" x14ac:dyDescent="0.25">
      <c r="A3093" t="s">
        <v>225</v>
      </c>
      <c r="B3093">
        <v>246</v>
      </c>
      <c r="F3093">
        <v>1</v>
      </c>
      <c r="H3093" s="1">
        <v>10000000000</v>
      </c>
      <c r="K3093" t="s">
        <v>73</v>
      </c>
      <c r="L3093" t="s">
        <v>5</v>
      </c>
      <c r="M3093">
        <v>9580470782</v>
      </c>
    </row>
    <row r="3094" spans="1:13" x14ac:dyDescent="0.25">
      <c r="A3094" t="s">
        <v>225</v>
      </c>
      <c r="B3094">
        <v>246</v>
      </c>
      <c r="F3094">
        <v>1</v>
      </c>
      <c r="H3094" s="1">
        <v>10000000000</v>
      </c>
      <c r="K3094" t="s">
        <v>73</v>
      </c>
      <c r="L3094" t="s">
        <v>5</v>
      </c>
      <c r="M3094">
        <v>9580470782</v>
      </c>
    </row>
    <row r="3095" spans="1:13" x14ac:dyDescent="0.25">
      <c r="A3095" t="s">
        <v>225</v>
      </c>
      <c r="B3095">
        <v>246</v>
      </c>
      <c r="F3095">
        <v>1</v>
      </c>
      <c r="H3095" s="1">
        <v>10000000000</v>
      </c>
      <c r="K3095" t="s">
        <v>73</v>
      </c>
      <c r="L3095" t="s">
        <v>6</v>
      </c>
      <c r="M3095">
        <v>9789580470786</v>
      </c>
    </row>
    <row r="3096" spans="1:13" x14ac:dyDescent="0.25">
      <c r="A3096" t="s">
        <v>225</v>
      </c>
      <c r="B3096">
        <v>246</v>
      </c>
      <c r="F3096">
        <v>1</v>
      </c>
      <c r="H3096" s="1">
        <v>10000000000</v>
      </c>
      <c r="K3096" t="s">
        <v>73</v>
      </c>
      <c r="L3096" t="s">
        <v>6</v>
      </c>
      <c r="M3096">
        <v>9789580470786</v>
      </c>
    </row>
    <row r="3097" spans="1:13" x14ac:dyDescent="0.25">
      <c r="A3097" t="s">
        <v>225</v>
      </c>
      <c r="B3097">
        <v>246</v>
      </c>
      <c r="F3097">
        <v>1</v>
      </c>
      <c r="H3097" s="1">
        <v>10000000000</v>
      </c>
      <c r="K3097" t="s">
        <v>73</v>
      </c>
      <c r="L3097" t="s">
        <v>6</v>
      </c>
      <c r="M3097">
        <v>9789580470786</v>
      </c>
    </row>
    <row r="3098" spans="1:13" x14ac:dyDescent="0.25">
      <c r="A3098" t="s">
        <v>225</v>
      </c>
      <c r="B3098">
        <v>246</v>
      </c>
      <c r="F3098">
        <v>1</v>
      </c>
      <c r="H3098" s="1">
        <v>10000000000</v>
      </c>
      <c r="K3098" t="s">
        <v>73</v>
      </c>
      <c r="L3098" t="s">
        <v>6</v>
      </c>
      <c r="M3098">
        <v>9789580470786</v>
      </c>
    </row>
    <row r="3099" spans="1:13" x14ac:dyDescent="0.25">
      <c r="A3099" t="s">
        <v>225</v>
      </c>
      <c r="B3099">
        <v>246</v>
      </c>
      <c r="F3099">
        <v>1</v>
      </c>
      <c r="H3099" s="1">
        <v>10000000000</v>
      </c>
      <c r="K3099" t="s">
        <v>73</v>
      </c>
      <c r="L3099" t="s">
        <v>10</v>
      </c>
      <c r="M3099" t="s">
        <v>263</v>
      </c>
    </row>
    <row r="3100" spans="1:13" x14ac:dyDescent="0.25">
      <c r="A3100" t="s">
        <v>225</v>
      </c>
      <c r="B3100">
        <v>246</v>
      </c>
      <c r="F3100">
        <v>1</v>
      </c>
      <c r="H3100" s="1">
        <v>10000000000</v>
      </c>
      <c r="K3100" t="s">
        <v>73</v>
      </c>
      <c r="L3100" t="s">
        <v>10</v>
      </c>
      <c r="M3100" t="s">
        <v>263</v>
      </c>
    </row>
    <row r="3101" spans="1:13" x14ac:dyDescent="0.25">
      <c r="A3101" t="s">
        <v>225</v>
      </c>
      <c r="B3101">
        <v>246</v>
      </c>
      <c r="F3101">
        <v>1</v>
      </c>
      <c r="H3101" s="1">
        <v>10000000000</v>
      </c>
      <c r="K3101" t="s">
        <v>73</v>
      </c>
      <c r="L3101" t="s">
        <v>10</v>
      </c>
      <c r="M3101" t="s">
        <v>263</v>
      </c>
    </row>
    <row r="3102" spans="1:13" x14ac:dyDescent="0.25">
      <c r="A3102" t="s">
        <v>225</v>
      </c>
      <c r="B3102">
        <v>246</v>
      </c>
      <c r="F3102">
        <v>1</v>
      </c>
      <c r="H3102" s="1">
        <v>10000000000</v>
      </c>
      <c r="K3102" t="s">
        <v>73</v>
      </c>
      <c r="L3102" t="s">
        <v>10</v>
      </c>
      <c r="M3102" t="s">
        <v>263</v>
      </c>
    </row>
    <row r="3103" spans="1:13" x14ac:dyDescent="0.25">
      <c r="A3103" t="s">
        <v>225</v>
      </c>
      <c r="B3103">
        <v>246</v>
      </c>
      <c r="F3103">
        <v>1</v>
      </c>
      <c r="H3103" s="1">
        <v>10000000000</v>
      </c>
      <c r="K3103" t="s">
        <v>73</v>
      </c>
      <c r="L3103" t="s">
        <v>13</v>
      </c>
      <c r="M3103" t="s">
        <v>90</v>
      </c>
    </row>
    <row r="3104" spans="1:13" x14ac:dyDescent="0.25">
      <c r="A3104" t="s">
        <v>225</v>
      </c>
      <c r="B3104">
        <v>246</v>
      </c>
      <c r="F3104">
        <v>1</v>
      </c>
      <c r="H3104" s="1">
        <v>10000000000</v>
      </c>
      <c r="K3104" t="s">
        <v>73</v>
      </c>
      <c r="L3104" t="s">
        <v>13</v>
      </c>
      <c r="M3104" t="s">
        <v>90</v>
      </c>
    </row>
    <row r="3105" spans="1:13" x14ac:dyDescent="0.25">
      <c r="A3105" t="s">
        <v>225</v>
      </c>
      <c r="B3105">
        <v>246</v>
      </c>
      <c r="F3105">
        <v>1</v>
      </c>
      <c r="H3105" s="1">
        <v>10000000000</v>
      </c>
      <c r="K3105" t="s">
        <v>73</v>
      </c>
      <c r="L3105" t="s">
        <v>13</v>
      </c>
      <c r="M3105" t="s">
        <v>90</v>
      </c>
    </row>
    <row r="3106" spans="1:13" x14ac:dyDescent="0.25">
      <c r="A3106" t="s">
        <v>225</v>
      </c>
      <c r="B3106">
        <v>246</v>
      </c>
      <c r="F3106">
        <v>1</v>
      </c>
      <c r="H3106" s="1">
        <v>10000000000</v>
      </c>
      <c r="K3106" t="s">
        <v>73</v>
      </c>
      <c r="L3106" t="s">
        <v>13</v>
      </c>
      <c r="M3106" t="s">
        <v>90</v>
      </c>
    </row>
    <row r="3107" spans="1:13" x14ac:dyDescent="0.25">
      <c r="A3107" t="s">
        <v>225</v>
      </c>
      <c r="B3107">
        <v>246</v>
      </c>
      <c r="F3107">
        <v>1</v>
      </c>
      <c r="H3107" s="1">
        <v>10000000000</v>
      </c>
      <c r="K3107" t="s">
        <v>73</v>
      </c>
      <c r="L3107" t="s">
        <v>14</v>
      </c>
    </row>
    <row r="3108" spans="1:13" x14ac:dyDescent="0.25">
      <c r="A3108" t="s">
        <v>225</v>
      </c>
      <c r="B3108">
        <v>246</v>
      </c>
      <c r="F3108">
        <v>1</v>
      </c>
      <c r="H3108" s="1">
        <v>10000000000</v>
      </c>
      <c r="K3108" t="s">
        <v>73</v>
      </c>
      <c r="L3108" t="s">
        <v>14</v>
      </c>
    </row>
    <row r="3109" spans="1:13" x14ac:dyDescent="0.25">
      <c r="A3109" t="s">
        <v>225</v>
      </c>
      <c r="B3109">
        <v>246</v>
      </c>
      <c r="F3109">
        <v>1</v>
      </c>
      <c r="H3109" s="1">
        <v>10000000000</v>
      </c>
      <c r="K3109" t="s">
        <v>73</v>
      </c>
      <c r="L3109" t="s">
        <v>14</v>
      </c>
    </row>
    <row r="3110" spans="1:13" x14ac:dyDescent="0.25">
      <c r="A3110" t="s">
        <v>225</v>
      </c>
      <c r="B3110">
        <v>246</v>
      </c>
      <c r="F3110">
        <v>1</v>
      </c>
      <c r="H3110" s="1">
        <v>10000000000</v>
      </c>
      <c r="K3110" t="s">
        <v>73</v>
      </c>
      <c r="L3110" t="s">
        <v>14</v>
      </c>
    </row>
    <row r="3111" spans="1:13" x14ac:dyDescent="0.25">
      <c r="A3111" t="s">
        <v>225</v>
      </c>
      <c r="B3111">
        <v>246</v>
      </c>
      <c r="F3111">
        <v>1</v>
      </c>
      <c r="H3111" s="1">
        <v>10000000000</v>
      </c>
      <c r="K3111" t="s">
        <v>73</v>
      </c>
      <c r="L3111" t="s">
        <v>16</v>
      </c>
    </row>
    <row r="3112" spans="1:13" x14ac:dyDescent="0.25">
      <c r="A3112" t="s">
        <v>225</v>
      </c>
      <c r="B3112">
        <v>246</v>
      </c>
      <c r="F3112">
        <v>1</v>
      </c>
      <c r="H3112" s="1">
        <v>10000000000</v>
      </c>
      <c r="K3112" t="s">
        <v>73</v>
      </c>
      <c r="L3112" t="s">
        <v>16</v>
      </c>
    </row>
    <row r="3113" spans="1:13" x14ac:dyDescent="0.25">
      <c r="A3113" t="s">
        <v>225</v>
      </c>
      <c r="B3113">
        <v>246</v>
      </c>
      <c r="F3113">
        <v>1</v>
      </c>
      <c r="H3113" s="1">
        <v>10000000000</v>
      </c>
      <c r="K3113" t="s">
        <v>73</v>
      </c>
      <c r="L3113" t="s">
        <v>16</v>
      </c>
    </row>
    <row r="3114" spans="1:13" x14ac:dyDescent="0.25">
      <c r="A3114" t="s">
        <v>225</v>
      </c>
      <c r="B3114">
        <v>246</v>
      </c>
      <c r="F3114">
        <v>1</v>
      </c>
      <c r="H3114" s="1">
        <v>10000000000</v>
      </c>
      <c r="K3114" t="s">
        <v>73</v>
      </c>
      <c r="L3114" t="s">
        <v>16</v>
      </c>
    </row>
    <row r="3115" spans="1:13" x14ac:dyDescent="0.25">
      <c r="A3115" t="s">
        <v>1434</v>
      </c>
      <c r="B3115">
        <v>68</v>
      </c>
      <c r="F3115">
        <v>1</v>
      </c>
      <c r="H3115" s="1">
        <v>9000000000</v>
      </c>
      <c r="K3115" t="s">
        <v>44</v>
      </c>
      <c r="L3115" t="s">
        <v>9</v>
      </c>
      <c r="M3115" t="s">
        <v>1618</v>
      </c>
    </row>
    <row r="3116" spans="1:13" x14ac:dyDescent="0.25">
      <c r="A3116" t="s">
        <v>1434</v>
      </c>
      <c r="B3116">
        <v>68</v>
      </c>
      <c r="F3116">
        <v>1</v>
      </c>
      <c r="H3116" s="1">
        <v>9000000000</v>
      </c>
      <c r="K3116" t="s">
        <v>44</v>
      </c>
      <c r="L3116" t="s">
        <v>8</v>
      </c>
    </row>
    <row r="3117" spans="1:13" x14ac:dyDescent="0.25">
      <c r="A3117" t="s">
        <v>1434</v>
      </c>
      <c r="B3117">
        <v>68</v>
      </c>
      <c r="F3117">
        <v>1</v>
      </c>
      <c r="H3117" s="1">
        <v>9000000000</v>
      </c>
      <c r="K3117" t="s">
        <v>44</v>
      </c>
      <c r="L3117" t="s">
        <v>7</v>
      </c>
      <c r="M3117" t="s">
        <v>349</v>
      </c>
    </row>
    <row r="3118" spans="1:13" x14ac:dyDescent="0.25">
      <c r="A3118" t="s">
        <v>1434</v>
      </c>
      <c r="B3118">
        <v>68</v>
      </c>
      <c r="F3118">
        <v>1</v>
      </c>
      <c r="H3118" s="1">
        <v>9000000000</v>
      </c>
      <c r="K3118" t="s">
        <v>44</v>
      </c>
      <c r="L3118" t="s">
        <v>12</v>
      </c>
      <c r="M3118" t="s">
        <v>377</v>
      </c>
    </row>
    <row r="3119" spans="1:13" x14ac:dyDescent="0.25">
      <c r="A3119" t="s">
        <v>1434</v>
      </c>
      <c r="B3119">
        <v>68</v>
      </c>
      <c r="F3119">
        <v>1</v>
      </c>
      <c r="H3119" s="1">
        <v>9000000000</v>
      </c>
      <c r="K3119" t="s">
        <v>44</v>
      </c>
      <c r="L3119" t="s">
        <v>11</v>
      </c>
      <c r="M3119" s="3" t="s">
        <v>1218</v>
      </c>
    </row>
    <row r="3120" spans="1:13" x14ac:dyDescent="0.25">
      <c r="A3120" t="s">
        <v>1434</v>
      </c>
      <c r="B3120">
        <v>68</v>
      </c>
      <c r="F3120">
        <v>1</v>
      </c>
      <c r="H3120" s="1">
        <v>9000000000</v>
      </c>
      <c r="K3120" t="s">
        <v>44</v>
      </c>
      <c r="L3120" t="s">
        <v>5</v>
      </c>
      <c r="M3120">
        <v>9580494088</v>
      </c>
    </row>
    <row r="3121" spans="1:13" x14ac:dyDescent="0.25">
      <c r="A3121" t="s">
        <v>1434</v>
      </c>
      <c r="B3121">
        <v>68</v>
      </c>
      <c r="F3121">
        <v>1</v>
      </c>
      <c r="H3121" s="1">
        <v>9000000000</v>
      </c>
      <c r="K3121" t="s">
        <v>44</v>
      </c>
      <c r="L3121" t="s">
        <v>6</v>
      </c>
      <c r="M3121" t="s">
        <v>2379</v>
      </c>
    </row>
    <row r="3122" spans="1:13" x14ac:dyDescent="0.25">
      <c r="A3122" t="s">
        <v>1434</v>
      </c>
      <c r="B3122">
        <v>68</v>
      </c>
      <c r="F3122">
        <v>1</v>
      </c>
      <c r="H3122" s="1">
        <v>9000000000</v>
      </c>
      <c r="K3122" t="s">
        <v>44</v>
      </c>
      <c r="L3122" t="s">
        <v>10</v>
      </c>
      <c r="M3122" t="s">
        <v>256</v>
      </c>
    </row>
    <row r="3123" spans="1:13" x14ac:dyDescent="0.25">
      <c r="A3123" t="s">
        <v>1434</v>
      </c>
      <c r="B3123">
        <v>68</v>
      </c>
      <c r="F3123">
        <v>1</v>
      </c>
      <c r="H3123" s="1">
        <v>9000000000</v>
      </c>
      <c r="K3123" t="s">
        <v>44</v>
      </c>
      <c r="L3123" t="s">
        <v>14</v>
      </c>
    </row>
    <row r="3124" spans="1:13" x14ac:dyDescent="0.25">
      <c r="A3124" t="s">
        <v>1434</v>
      </c>
      <c r="B3124">
        <v>68</v>
      </c>
      <c r="F3124">
        <v>1</v>
      </c>
      <c r="H3124" s="1">
        <v>9000000000</v>
      </c>
      <c r="K3124" t="s">
        <v>44</v>
      </c>
      <c r="L3124" t="s">
        <v>16</v>
      </c>
    </row>
    <row r="3125" spans="1:13" x14ac:dyDescent="0.25">
      <c r="A3125" t="s">
        <v>1355</v>
      </c>
      <c r="B3125">
        <v>344</v>
      </c>
      <c r="F3125">
        <v>0</v>
      </c>
      <c r="H3125" t="s">
        <v>42</v>
      </c>
      <c r="K3125" t="s">
        <v>73</v>
      </c>
      <c r="L3125" t="s">
        <v>9</v>
      </c>
      <c r="M3125" t="s">
        <v>390</v>
      </c>
    </row>
    <row r="3126" spans="1:13" x14ac:dyDescent="0.25">
      <c r="A3126" t="s">
        <v>1355</v>
      </c>
      <c r="B3126">
        <v>344</v>
      </c>
      <c r="F3126">
        <v>0</v>
      </c>
      <c r="H3126" t="s">
        <v>42</v>
      </c>
      <c r="K3126" t="s">
        <v>73</v>
      </c>
      <c r="L3126" t="s">
        <v>9</v>
      </c>
      <c r="M3126" t="s">
        <v>390</v>
      </c>
    </row>
    <row r="3127" spans="1:13" x14ac:dyDescent="0.25">
      <c r="A3127" t="s">
        <v>1355</v>
      </c>
      <c r="B3127">
        <v>344</v>
      </c>
      <c r="F3127">
        <v>0</v>
      </c>
      <c r="H3127" t="s">
        <v>42</v>
      </c>
      <c r="K3127" t="s">
        <v>73</v>
      </c>
      <c r="L3127" t="s">
        <v>9</v>
      </c>
      <c r="M3127" t="s">
        <v>390</v>
      </c>
    </row>
    <row r="3128" spans="1:13" x14ac:dyDescent="0.25">
      <c r="A3128" t="s">
        <v>1355</v>
      </c>
      <c r="B3128">
        <v>344</v>
      </c>
      <c r="F3128">
        <v>0</v>
      </c>
      <c r="H3128" t="s">
        <v>42</v>
      </c>
      <c r="K3128" t="s">
        <v>73</v>
      </c>
      <c r="L3128" t="s">
        <v>9</v>
      </c>
      <c r="M3128" t="s">
        <v>390</v>
      </c>
    </row>
    <row r="3129" spans="1:13" x14ac:dyDescent="0.25">
      <c r="A3129" t="s">
        <v>1355</v>
      </c>
      <c r="B3129">
        <v>344</v>
      </c>
      <c r="F3129">
        <v>0</v>
      </c>
      <c r="H3129" t="s">
        <v>42</v>
      </c>
      <c r="K3129" t="s">
        <v>73</v>
      </c>
      <c r="L3129" t="s">
        <v>8</v>
      </c>
      <c r="M3129" t="s">
        <v>259</v>
      </c>
    </row>
    <row r="3130" spans="1:13" x14ac:dyDescent="0.25">
      <c r="A3130" t="s">
        <v>1355</v>
      </c>
      <c r="B3130">
        <v>344</v>
      </c>
      <c r="F3130">
        <v>0</v>
      </c>
      <c r="H3130" t="s">
        <v>42</v>
      </c>
      <c r="K3130" t="s">
        <v>73</v>
      </c>
      <c r="L3130" t="s">
        <v>8</v>
      </c>
      <c r="M3130" t="s">
        <v>259</v>
      </c>
    </row>
    <row r="3131" spans="1:13" x14ac:dyDescent="0.25">
      <c r="A3131" t="s">
        <v>1355</v>
      </c>
      <c r="B3131">
        <v>344</v>
      </c>
      <c r="F3131">
        <v>0</v>
      </c>
      <c r="H3131" t="s">
        <v>42</v>
      </c>
      <c r="K3131" t="s">
        <v>73</v>
      </c>
      <c r="L3131" t="s">
        <v>8</v>
      </c>
      <c r="M3131" t="s">
        <v>259</v>
      </c>
    </row>
    <row r="3132" spans="1:13" x14ac:dyDescent="0.25">
      <c r="A3132" t="s">
        <v>1355</v>
      </c>
      <c r="B3132">
        <v>344</v>
      </c>
      <c r="F3132">
        <v>0</v>
      </c>
      <c r="H3132" t="s">
        <v>42</v>
      </c>
      <c r="K3132" t="s">
        <v>73</v>
      </c>
      <c r="L3132" t="s">
        <v>8</v>
      </c>
      <c r="M3132" t="s">
        <v>259</v>
      </c>
    </row>
    <row r="3133" spans="1:13" x14ac:dyDescent="0.25">
      <c r="A3133" t="s">
        <v>1355</v>
      </c>
      <c r="B3133">
        <v>344</v>
      </c>
      <c r="F3133">
        <v>0</v>
      </c>
      <c r="H3133" t="s">
        <v>42</v>
      </c>
      <c r="K3133" t="s">
        <v>73</v>
      </c>
      <c r="L3133" t="s">
        <v>7</v>
      </c>
      <c r="M3133" t="s">
        <v>389</v>
      </c>
    </row>
    <row r="3134" spans="1:13" x14ac:dyDescent="0.25">
      <c r="A3134" t="s">
        <v>1355</v>
      </c>
      <c r="B3134">
        <v>344</v>
      </c>
      <c r="F3134">
        <v>0</v>
      </c>
      <c r="H3134" t="s">
        <v>42</v>
      </c>
      <c r="K3134" t="s">
        <v>73</v>
      </c>
      <c r="L3134" t="s">
        <v>7</v>
      </c>
      <c r="M3134" t="s">
        <v>389</v>
      </c>
    </row>
    <row r="3135" spans="1:13" x14ac:dyDescent="0.25">
      <c r="A3135" t="s">
        <v>1355</v>
      </c>
      <c r="B3135">
        <v>344</v>
      </c>
      <c r="F3135">
        <v>0</v>
      </c>
      <c r="H3135" t="s">
        <v>42</v>
      </c>
      <c r="K3135" t="s">
        <v>73</v>
      </c>
      <c r="L3135" t="s">
        <v>7</v>
      </c>
      <c r="M3135" t="s">
        <v>389</v>
      </c>
    </row>
    <row r="3136" spans="1:13" x14ac:dyDescent="0.25">
      <c r="A3136" t="s">
        <v>1355</v>
      </c>
      <c r="B3136">
        <v>344</v>
      </c>
      <c r="F3136">
        <v>0</v>
      </c>
      <c r="H3136" t="s">
        <v>42</v>
      </c>
      <c r="K3136" t="s">
        <v>73</v>
      </c>
      <c r="L3136" t="s">
        <v>7</v>
      </c>
      <c r="M3136" t="s">
        <v>389</v>
      </c>
    </row>
    <row r="3137" spans="1:13" x14ac:dyDescent="0.25">
      <c r="A3137" t="s">
        <v>1355</v>
      </c>
      <c r="B3137">
        <v>344</v>
      </c>
      <c r="F3137">
        <v>0</v>
      </c>
      <c r="H3137" t="s">
        <v>42</v>
      </c>
      <c r="K3137" t="s">
        <v>73</v>
      </c>
      <c r="L3137" t="s">
        <v>12</v>
      </c>
      <c r="M3137" t="s">
        <v>374</v>
      </c>
    </row>
    <row r="3138" spans="1:13" x14ac:dyDescent="0.25">
      <c r="A3138" t="s">
        <v>1355</v>
      </c>
      <c r="B3138">
        <v>344</v>
      </c>
      <c r="F3138">
        <v>0</v>
      </c>
      <c r="H3138" t="s">
        <v>42</v>
      </c>
      <c r="K3138" t="s">
        <v>73</v>
      </c>
      <c r="L3138" t="s">
        <v>12</v>
      </c>
      <c r="M3138" t="s">
        <v>374</v>
      </c>
    </row>
    <row r="3139" spans="1:13" x14ac:dyDescent="0.25">
      <c r="A3139" t="s">
        <v>1355</v>
      </c>
      <c r="B3139">
        <v>344</v>
      </c>
      <c r="F3139">
        <v>0</v>
      </c>
      <c r="H3139" t="s">
        <v>42</v>
      </c>
      <c r="K3139" t="s">
        <v>73</v>
      </c>
      <c r="L3139" t="s">
        <v>12</v>
      </c>
      <c r="M3139" t="s">
        <v>374</v>
      </c>
    </row>
    <row r="3140" spans="1:13" x14ac:dyDescent="0.25">
      <c r="A3140" t="s">
        <v>1355</v>
      </c>
      <c r="B3140">
        <v>344</v>
      </c>
      <c r="F3140">
        <v>0</v>
      </c>
      <c r="H3140" t="s">
        <v>42</v>
      </c>
      <c r="K3140" t="s">
        <v>73</v>
      </c>
      <c r="L3140" t="s">
        <v>12</v>
      </c>
      <c r="M3140" t="s">
        <v>374</v>
      </c>
    </row>
    <row r="3141" spans="1:13" x14ac:dyDescent="0.25">
      <c r="A3141" t="s">
        <v>1355</v>
      </c>
      <c r="B3141">
        <v>344</v>
      </c>
      <c r="F3141">
        <v>0</v>
      </c>
      <c r="H3141" t="s">
        <v>42</v>
      </c>
      <c r="K3141" t="s">
        <v>73</v>
      </c>
      <c r="L3141" t="s">
        <v>11</v>
      </c>
      <c r="M3141" t="s">
        <v>259</v>
      </c>
    </row>
    <row r="3142" spans="1:13" x14ac:dyDescent="0.25">
      <c r="A3142" t="s">
        <v>1355</v>
      </c>
      <c r="B3142">
        <v>344</v>
      </c>
      <c r="F3142">
        <v>0</v>
      </c>
      <c r="H3142" t="s">
        <v>42</v>
      </c>
      <c r="K3142" t="s">
        <v>73</v>
      </c>
      <c r="L3142" t="s">
        <v>11</v>
      </c>
      <c r="M3142" t="s">
        <v>259</v>
      </c>
    </row>
    <row r="3143" spans="1:13" x14ac:dyDescent="0.25">
      <c r="A3143" t="s">
        <v>1355</v>
      </c>
      <c r="B3143">
        <v>344</v>
      </c>
      <c r="F3143">
        <v>0</v>
      </c>
      <c r="H3143" t="s">
        <v>42</v>
      </c>
      <c r="K3143" t="s">
        <v>73</v>
      </c>
      <c r="L3143" t="s">
        <v>11</v>
      </c>
      <c r="M3143" t="s">
        <v>259</v>
      </c>
    </row>
    <row r="3144" spans="1:13" x14ac:dyDescent="0.25">
      <c r="A3144" t="s">
        <v>1355</v>
      </c>
      <c r="B3144">
        <v>344</v>
      </c>
      <c r="F3144">
        <v>0</v>
      </c>
      <c r="H3144" t="s">
        <v>42</v>
      </c>
      <c r="K3144" t="s">
        <v>73</v>
      </c>
      <c r="L3144" t="s">
        <v>11</v>
      </c>
      <c r="M3144" t="s">
        <v>259</v>
      </c>
    </row>
    <row r="3145" spans="1:13" x14ac:dyDescent="0.25">
      <c r="A3145" t="s">
        <v>1355</v>
      </c>
      <c r="B3145">
        <v>344</v>
      </c>
      <c r="F3145">
        <v>0</v>
      </c>
      <c r="H3145" t="s">
        <v>42</v>
      </c>
      <c r="K3145" t="s">
        <v>73</v>
      </c>
      <c r="L3145" t="s">
        <v>5</v>
      </c>
      <c r="M3145" t="s">
        <v>259</v>
      </c>
    </row>
    <row r="3146" spans="1:13" x14ac:dyDescent="0.25">
      <c r="A3146" t="s">
        <v>1355</v>
      </c>
      <c r="B3146">
        <v>344</v>
      </c>
      <c r="F3146">
        <v>0</v>
      </c>
      <c r="H3146" t="s">
        <v>42</v>
      </c>
      <c r="K3146" t="s">
        <v>73</v>
      </c>
      <c r="L3146" t="s">
        <v>5</v>
      </c>
      <c r="M3146" t="s">
        <v>259</v>
      </c>
    </row>
    <row r="3147" spans="1:13" x14ac:dyDescent="0.25">
      <c r="A3147" t="s">
        <v>1355</v>
      </c>
      <c r="B3147">
        <v>344</v>
      </c>
      <c r="F3147">
        <v>0</v>
      </c>
      <c r="H3147" t="s">
        <v>42</v>
      </c>
      <c r="K3147" t="s">
        <v>73</v>
      </c>
      <c r="L3147" t="s">
        <v>5</v>
      </c>
      <c r="M3147" t="s">
        <v>259</v>
      </c>
    </row>
    <row r="3148" spans="1:13" x14ac:dyDescent="0.25">
      <c r="A3148" t="s">
        <v>1355</v>
      </c>
      <c r="B3148">
        <v>344</v>
      </c>
      <c r="F3148">
        <v>0</v>
      </c>
      <c r="H3148" t="s">
        <v>42</v>
      </c>
      <c r="K3148" t="s">
        <v>73</v>
      </c>
      <c r="L3148" t="s">
        <v>5</v>
      </c>
      <c r="M3148" t="s">
        <v>259</v>
      </c>
    </row>
    <row r="3149" spans="1:13" x14ac:dyDescent="0.25">
      <c r="A3149" t="s">
        <v>1355</v>
      </c>
      <c r="B3149">
        <v>344</v>
      </c>
      <c r="F3149">
        <v>0</v>
      </c>
      <c r="H3149" t="s">
        <v>42</v>
      </c>
      <c r="K3149" t="s">
        <v>73</v>
      </c>
      <c r="L3149" t="s">
        <v>6</v>
      </c>
      <c r="M3149" t="s">
        <v>259</v>
      </c>
    </row>
    <row r="3150" spans="1:13" x14ac:dyDescent="0.25">
      <c r="A3150" t="s">
        <v>1355</v>
      </c>
      <c r="B3150">
        <v>344</v>
      </c>
      <c r="F3150">
        <v>0</v>
      </c>
      <c r="H3150" t="s">
        <v>42</v>
      </c>
      <c r="K3150" t="s">
        <v>73</v>
      </c>
      <c r="L3150" t="s">
        <v>6</v>
      </c>
      <c r="M3150" t="s">
        <v>259</v>
      </c>
    </row>
    <row r="3151" spans="1:13" x14ac:dyDescent="0.25">
      <c r="A3151" t="s">
        <v>1355</v>
      </c>
      <c r="B3151">
        <v>344</v>
      </c>
      <c r="F3151">
        <v>0</v>
      </c>
      <c r="H3151" t="s">
        <v>42</v>
      </c>
      <c r="K3151" t="s">
        <v>73</v>
      </c>
      <c r="L3151" t="s">
        <v>6</v>
      </c>
      <c r="M3151" t="s">
        <v>259</v>
      </c>
    </row>
    <row r="3152" spans="1:13" x14ac:dyDescent="0.25">
      <c r="A3152" t="s">
        <v>1355</v>
      </c>
      <c r="B3152">
        <v>344</v>
      </c>
      <c r="F3152">
        <v>0</v>
      </c>
      <c r="H3152" t="s">
        <v>42</v>
      </c>
      <c r="K3152" t="s">
        <v>73</v>
      </c>
      <c r="L3152" t="s">
        <v>6</v>
      </c>
      <c r="M3152" t="s">
        <v>259</v>
      </c>
    </row>
    <row r="3153" spans="1:13" x14ac:dyDescent="0.25">
      <c r="A3153" t="s">
        <v>1355</v>
      </c>
      <c r="B3153">
        <v>344</v>
      </c>
      <c r="F3153">
        <v>0</v>
      </c>
      <c r="H3153" t="s">
        <v>42</v>
      </c>
      <c r="K3153" t="s">
        <v>73</v>
      </c>
      <c r="L3153" t="s">
        <v>10</v>
      </c>
      <c r="M3153" t="s">
        <v>256</v>
      </c>
    </row>
    <row r="3154" spans="1:13" x14ac:dyDescent="0.25">
      <c r="A3154" t="s">
        <v>1355</v>
      </c>
      <c r="B3154">
        <v>344</v>
      </c>
      <c r="F3154">
        <v>0</v>
      </c>
      <c r="H3154" t="s">
        <v>42</v>
      </c>
      <c r="K3154" t="s">
        <v>73</v>
      </c>
      <c r="L3154" t="s">
        <v>10</v>
      </c>
      <c r="M3154" t="s">
        <v>256</v>
      </c>
    </row>
    <row r="3155" spans="1:13" x14ac:dyDescent="0.25">
      <c r="A3155" t="s">
        <v>1355</v>
      </c>
      <c r="B3155">
        <v>344</v>
      </c>
      <c r="F3155">
        <v>0</v>
      </c>
      <c r="H3155" t="s">
        <v>42</v>
      </c>
      <c r="K3155" t="s">
        <v>73</v>
      </c>
      <c r="L3155" t="s">
        <v>10</v>
      </c>
      <c r="M3155" t="s">
        <v>256</v>
      </c>
    </row>
    <row r="3156" spans="1:13" x14ac:dyDescent="0.25">
      <c r="A3156" t="s">
        <v>1355</v>
      </c>
      <c r="B3156">
        <v>344</v>
      </c>
      <c r="F3156">
        <v>0</v>
      </c>
      <c r="H3156" t="s">
        <v>42</v>
      </c>
      <c r="K3156" t="s">
        <v>73</v>
      </c>
      <c r="L3156" t="s">
        <v>10</v>
      </c>
      <c r="M3156" t="s">
        <v>256</v>
      </c>
    </row>
    <row r="3157" spans="1:13" x14ac:dyDescent="0.25">
      <c r="A3157" t="s">
        <v>1355</v>
      </c>
      <c r="B3157">
        <v>344</v>
      </c>
      <c r="F3157">
        <v>0</v>
      </c>
      <c r="H3157" t="s">
        <v>42</v>
      </c>
      <c r="K3157" t="s">
        <v>73</v>
      </c>
      <c r="L3157" t="s">
        <v>13</v>
      </c>
      <c r="M3157" t="s">
        <v>375</v>
      </c>
    </row>
    <row r="3158" spans="1:13" x14ac:dyDescent="0.25">
      <c r="A3158" t="s">
        <v>1355</v>
      </c>
      <c r="B3158">
        <v>344</v>
      </c>
      <c r="F3158">
        <v>0</v>
      </c>
      <c r="H3158" t="s">
        <v>42</v>
      </c>
      <c r="K3158" t="s">
        <v>73</v>
      </c>
      <c r="L3158" t="s">
        <v>13</v>
      </c>
      <c r="M3158" t="s">
        <v>375</v>
      </c>
    </row>
    <row r="3159" spans="1:13" x14ac:dyDescent="0.25">
      <c r="A3159" t="s">
        <v>1355</v>
      </c>
      <c r="B3159">
        <v>344</v>
      </c>
      <c r="F3159">
        <v>0</v>
      </c>
      <c r="H3159" t="s">
        <v>42</v>
      </c>
      <c r="K3159" t="s">
        <v>73</v>
      </c>
      <c r="L3159" t="s">
        <v>13</v>
      </c>
      <c r="M3159" t="s">
        <v>375</v>
      </c>
    </row>
    <row r="3160" spans="1:13" x14ac:dyDescent="0.25">
      <c r="A3160" t="s">
        <v>1355</v>
      </c>
      <c r="B3160">
        <v>344</v>
      </c>
      <c r="F3160">
        <v>0</v>
      </c>
      <c r="H3160" t="s">
        <v>42</v>
      </c>
      <c r="K3160" t="s">
        <v>73</v>
      </c>
      <c r="L3160" t="s">
        <v>13</v>
      </c>
      <c r="M3160" t="s">
        <v>375</v>
      </c>
    </row>
    <row r="3161" spans="1:13" x14ac:dyDescent="0.25">
      <c r="A3161" t="s">
        <v>158</v>
      </c>
      <c r="B3161">
        <v>175</v>
      </c>
      <c r="F3161">
        <v>1</v>
      </c>
      <c r="H3161" s="1">
        <v>15000000000</v>
      </c>
      <c r="K3161" t="s">
        <v>28</v>
      </c>
      <c r="L3161" t="s">
        <v>9</v>
      </c>
      <c r="M3161" s="3" t="s">
        <v>1378</v>
      </c>
    </row>
    <row r="3162" spans="1:13" x14ac:dyDescent="0.25">
      <c r="A3162" t="s">
        <v>158</v>
      </c>
      <c r="B3162">
        <v>175</v>
      </c>
      <c r="F3162">
        <v>1</v>
      </c>
      <c r="H3162" s="1">
        <v>15000000000</v>
      </c>
      <c r="K3162" t="s">
        <v>28</v>
      </c>
      <c r="L3162" t="s">
        <v>8</v>
      </c>
    </row>
    <row r="3163" spans="1:13" x14ac:dyDescent="0.25">
      <c r="A3163" t="s">
        <v>158</v>
      </c>
      <c r="B3163">
        <v>175</v>
      </c>
      <c r="F3163">
        <v>1</v>
      </c>
      <c r="H3163" s="1">
        <v>15000000000</v>
      </c>
      <c r="K3163" t="s">
        <v>28</v>
      </c>
      <c r="L3163" t="s">
        <v>7</v>
      </c>
    </row>
    <row r="3164" spans="1:13" x14ac:dyDescent="0.25">
      <c r="A3164" t="s">
        <v>158</v>
      </c>
      <c r="B3164">
        <v>175</v>
      </c>
      <c r="F3164">
        <v>1</v>
      </c>
      <c r="H3164" s="1">
        <v>15000000000</v>
      </c>
      <c r="K3164" t="s">
        <v>28</v>
      </c>
      <c r="L3164" t="s">
        <v>12</v>
      </c>
      <c r="M3164" t="s">
        <v>264</v>
      </c>
    </row>
    <row r="3165" spans="1:13" x14ac:dyDescent="0.25">
      <c r="A3165" t="s">
        <v>158</v>
      </c>
      <c r="B3165">
        <v>175</v>
      </c>
      <c r="F3165">
        <v>1</v>
      </c>
      <c r="H3165" s="1">
        <v>15000000000</v>
      </c>
      <c r="K3165" t="s">
        <v>28</v>
      </c>
      <c r="L3165" t="s">
        <v>11</v>
      </c>
      <c r="M3165" t="s">
        <v>28</v>
      </c>
    </row>
    <row r="3166" spans="1:13" x14ac:dyDescent="0.25">
      <c r="A3166" t="s">
        <v>158</v>
      </c>
      <c r="B3166">
        <v>175</v>
      </c>
      <c r="F3166">
        <v>1</v>
      </c>
      <c r="H3166" s="1">
        <v>15000000000</v>
      </c>
      <c r="K3166" t="s">
        <v>28</v>
      </c>
      <c r="L3166" t="s">
        <v>5</v>
      </c>
      <c r="M3166" t="s">
        <v>2379</v>
      </c>
    </row>
    <row r="3167" spans="1:13" x14ac:dyDescent="0.25">
      <c r="A3167" t="s">
        <v>158</v>
      </c>
      <c r="B3167">
        <v>175</v>
      </c>
      <c r="F3167">
        <v>1</v>
      </c>
      <c r="H3167" s="1">
        <v>15000000000</v>
      </c>
      <c r="K3167" t="s">
        <v>28</v>
      </c>
      <c r="L3167" t="s">
        <v>6</v>
      </c>
      <c r="M3167" t="s">
        <v>2379</v>
      </c>
    </row>
    <row r="3168" spans="1:13" x14ac:dyDescent="0.25">
      <c r="A3168" t="s">
        <v>158</v>
      </c>
      <c r="B3168">
        <v>175</v>
      </c>
      <c r="F3168">
        <v>1</v>
      </c>
      <c r="H3168" s="1">
        <v>15000000000</v>
      </c>
      <c r="K3168" t="s">
        <v>28</v>
      </c>
      <c r="L3168" t="s">
        <v>10</v>
      </c>
      <c r="M3168" t="s">
        <v>279</v>
      </c>
    </row>
    <row r="3169" spans="1:13" x14ac:dyDescent="0.25">
      <c r="A3169" t="s">
        <v>158</v>
      </c>
      <c r="B3169">
        <v>175</v>
      </c>
      <c r="F3169">
        <v>1</v>
      </c>
      <c r="H3169" s="1">
        <v>15000000000</v>
      </c>
      <c r="K3169" t="s">
        <v>28</v>
      </c>
      <c r="L3169" t="s">
        <v>14</v>
      </c>
    </row>
    <row r="3170" spans="1:13" x14ac:dyDescent="0.25">
      <c r="A3170" t="s">
        <v>158</v>
      </c>
      <c r="B3170">
        <v>175</v>
      </c>
      <c r="F3170">
        <v>1</v>
      </c>
      <c r="H3170" s="1">
        <v>15000000000</v>
      </c>
      <c r="K3170" t="s">
        <v>28</v>
      </c>
      <c r="L3170" t="s">
        <v>16</v>
      </c>
    </row>
    <row r="3171" spans="1:13" x14ac:dyDescent="0.25">
      <c r="A3171" t="s">
        <v>1822</v>
      </c>
      <c r="B3171">
        <v>111</v>
      </c>
      <c r="F3171">
        <v>1</v>
      </c>
      <c r="H3171" s="1">
        <v>15000000000</v>
      </c>
      <c r="K3171" t="s">
        <v>28</v>
      </c>
      <c r="L3171" t="s">
        <v>9</v>
      </c>
      <c r="M3171" s="3" t="s">
        <v>1378</v>
      </c>
    </row>
    <row r="3172" spans="1:13" x14ac:dyDescent="0.25">
      <c r="A3172" t="s">
        <v>1827</v>
      </c>
      <c r="B3172">
        <v>645</v>
      </c>
      <c r="F3172">
        <v>1</v>
      </c>
      <c r="H3172" s="1">
        <v>10000000000</v>
      </c>
      <c r="K3172" t="s">
        <v>26</v>
      </c>
      <c r="L3172" t="s">
        <v>9</v>
      </c>
      <c r="M3172" t="s">
        <v>1378</v>
      </c>
    </row>
    <row r="3173" spans="1:13" x14ac:dyDescent="0.25">
      <c r="A3173" t="s">
        <v>1827</v>
      </c>
      <c r="B3173">
        <v>665</v>
      </c>
      <c r="F3173">
        <v>1</v>
      </c>
      <c r="H3173" s="1">
        <v>15000000000</v>
      </c>
      <c r="K3173" t="s">
        <v>26</v>
      </c>
      <c r="L3173" t="s">
        <v>9</v>
      </c>
      <c r="M3173" t="s">
        <v>1378</v>
      </c>
    </row>
    <row r="3174" spans="1:13" x14ac:dyDescent="0.25">
      <c r="A3174" t="s">
        <v>1822</v>
      </c>
      <c r="B3174">
        <v>111</v>
      </c>
      <c r="F3174">
        <v>1</v>
      </c>
      <c r="H3174" s="1">
        <v>15000000000</v>
      </c>
      <c r="K3174" t="s">
        <v>28</v>
      </c>
      <c r="L3174" t="s">
        <v>8</v>
      </c>
      <c r="M3174">
        <v>1984</v>
      </c>
    </row>
    <row r="3175" spans="1:13" x14ac:dyDescent="0.25">
      <c r="A3175" t="s">
        <v>1827</v>
      </c>
      <c r="B3175">
        <v>645</v>
      </c>
      <c r="F3175">
        <v>1</v>
      </c>
      <c r="H3175" s="1">
        <v>10000000000</v>
      </c>
      <c r="K3175" t="s">
        <v>26</v>
      </c>
      <c r="L3175" t="s">
        <v>8</v>
      </c>
      <c r="M3175">
        <v>2</v>
      </c>
    </row>
    <row r="3176" spans="1:13" x14ac:dyDescent="0.25">
      <c r="A3176" t="s">
        <v>1822</v>
      </c>
      <c r="B3176">
        <v>111</v>
      </c>
      <c r="F3176">
        <v>1</v>
      </c>
      <c r="H3176" s="1">
        <v>15000000000</v>
      </c>
      <c r="K3176" t="s">
        <v>28</v>
      </c>
      <c r="L3176" t="s">
        <v>7</v>
      </c>
    </row>
    <row r="3177" spans="1:13" x14ac:dyDescent="0.25">
      <c r="A3177" t="s">
        <v>1827</v>
      </c>
      <c r="B3177">
        <v>645</v>
      </c>
      <c r="F3177">
        <v>1</v>
      </c>
      <c r="H3177" s="1">
        <v>10000000000</v>
      </c>
      <c r="K3177" t="s">
        <v>26</v>
      </c>
      <c r="L3177" t="s">
        <v>7</v>
      </c>
      <c r="M3177" t="s">
        <v>967</v>
      </c>
    </row>
    <row r="3178" spans="1:13" x14ac:dyDescent="0.25">
      <c r="A3178" t="s">
        <v>1827</v>
      </c>
      <c r="B3178">
        <v>665</v>
      </c>
      <c r="F3178">
        <v>1</v>
      </c>
      <c r="H3178" s="1">
        <v>15000000000</v>
      </c>
      <c r="K3178" t="s">
        <v>26</v>
      </c>
      <c r="L3178" t="s">
        <v>7</v>
      </c>
      <c r="M3178" t="s">
        <v>993</v>
      </c>
    </row>
    <row r="3179" spans="1:13" x14ac:dyDescent="0.25">
      <c r="A3179" t="s">
        <v>1822</v>
      </c>
      <c r="B3179">
        <v>111</v>
      </c>
      <c r="F3179">
        <v>1</v>
      </c>
      <c r="H3179" s="1">
        <v>15000000000</v>
      </c>
      <c r="K3179" t="s">
        <v>28</v>
      </c>
      <c r="L3179" t="s">
        <v>12</v>
      </c>
      <c r="M3179" t="s">
        <v>264</v>
      </c>
    </row>
    <row r="3180" spans="1:13" x14ac:dyDescent="0.25">
      <c r="A3180" t="s">
        <v>1827</v>
      </c>
      <c r="B3180">
        <v>645</v>
      </c>
      <c r="F3180">
        <v>1</v>
      </c>
      <c r="H3180" s="1">
        <v>10000000000</v>
      </c>
      <c r="K3180" t="s">
        <v>26</v>
      </c>
      <c r="L3180" t="s">
        <v>12</v>
      </c>
      <c r="M3180" t="s">
        <v>264</v>
      </c>
    </row>
    <row r="3181" spans="1:13" x14ac:dyDescent="0.25">
      <c r="A3181" t="s">
        <v>1827</v>
      </c>
      <c r="B3181">
        <v>665</v>
      </c>
      <c r="F3181">
        <v>1</v>
      </c>
      <c r="H3181" s="1">
        <v>15000000000</v>
      </c>
      <c r="K3181" t="s">
        <v>26</v>
      </c>
      <c r="L3181" t="s">
        <v>12</v>
      </c>
      <c r="M3181" t="s">
        <v>264</v>
      </c>
    </row>
    <row r="3182" spans="1:13" x14ac:dyDescent="0.25">
      <c r="A3182" t="s">
        <v>1822</v>
      </c>
      <c r="B3182">
        <v>111</v>
      </c>
      <c r="F3182">
        <v>1</v>
      </c>
      <c r="H3182" s="1">
        <v>15000000000</v>
      </c>
      <c r="K3182" t="s">
        <v>28</v>
      </c>
      <c r="L3182" t="s">
        <v>11</v>
      </c>
      <c r="M3182" t="s">
        <v>26</v>
      </c>
    </row>
    <row r="3183" spans="1:13" x14ac:dyDescent="0.25">
      <c r="A3183" t="s">
        <v>1822</v>
      </c>
      <c r="B3183">
        <v>111</v>
      </c>
      <c r="F3183">
        <v>1</v>
      </c>
      <c r="H3183" s="1">
        <v>15000000000</v>
      </c>
      <c r="K3183" t="s">
        <v>28</v>
      </c>
      <c r="L3183" t="s">
        <v>5</v>
      </c>
      <c r="M3183">
        <v>9586140857</v>
      </c>
    </row>
    <row r="3184" spans="1:13" x14ac:dyDescent="0.25">
      <c r="A3184" t="s">
        <v>1822</v>
      </c>
      <c r="B3184">
        <v>111</v>
      </c>
      <c r="F3184">
        <v>1</v>
      </c>
      <c r="H3184" s="1">
        <v>15000000000</v>
      </c>
      <c r="K3184" t="s">
        <v>28</v>
      </c>
      <c r="L3184" t="s">
        <v>6</v>
      </c>
      <c r="M3184" t="s">
        <v>2379</v>
      </c>
    </row>
    <row r="3185" spans="1:13" x14ac:dyDescent="0.25">
      <c r="A3185" t="s">
        <v>1822</v>
      </c>
      <c r="B3185">
        <v>111</v>
      </c>
      <c r="F3185">
        <v>1</v>
      </c>
      <c r="H3185" s="1">
        <v>15000000000</v>
      </c>
      <c r="K3185" t="s">
        <v>28</v>
      </c>
      <c r="L3185" t="s">
        <v>10</v>
      </c>
      <c r="M3185" t="s">
        <v>279</v>
      </c>
    </row>
    <row r="3186" spans="1:13" x14ac:dyDescent="0.25">
      <c r="A3186" t="s">
        <v>1822</v>
      </c>
      <c r="B3186">
        <v>111</v>
      </c>
      <c r="F3186">
        <v>1</v>
      </c>
      <c r="H3186" s="1">
        <v>15000000000</v>
      </c>
      <c r="K3186" t="s">
        <v>28</v>
      </c>
      <c r="L3186" t="s">
        <v>13</v>
      </c>
      <c r="M3186" t="s">
        <v>90</v>
      </c>
    </row>
    <row r="3187" spans="1:13" x14ac:dyDescent="0.25">
      <c r="A3187" t="s">
        <v>1827</v>
      </c>
      <c r="B3187">
        <v>645</v>
      </c>
      <c r="F3187">
        <v>1</v>
      </c>
      <c r="H3187" s="1">
        <v>10000000000</v>
      </c>
      <c r="K3187" t="s">
        <v>26</v>
      </c>
      <c r="L3187" t="s">
        <v>13</v>
      </c>
      <c r="M3187" t="s">
        <v>90</v>
      </c>
    </row>
    <row r="3188" spans="1:13" x14ac:dyDescent="0.25">
      <c r="A3188" t="s">
        <v>1827</v>
      </c>
      <c r="B3188">
        <v>665</v>
      </c>
      <c r="F3188">
        <v>1</v>
      </c>
      <c r="H3188" s="1">
        <v>15000000000</v>
      </c>
      <c r="K3188" t="s">
        <v>26</v>
      </c>
      <c r="L3188" t="s">
        <v>13</v>
      </c>
      <c r="M3188" t="s">
        <v>90</v>
      </c>
    </row>
    <row r="3189" spans="1:13" x14ac:dyDescent="0.25">
      <c r="A3189" t="s">
        <v>1822</v>
      </c>
      <c r="B3189">
        <v>111</v>
      </c>
      <c r="F3189">
        <v>1</v>
      </c>
      <c r="H3189" s="1">
        <v>15000000000</v>
      </c>
      <c r="K3189" t="s">
        <v>28</v>
      </c>
      <c r="L3189" t="s">
        <v>14</v>
      </c>
    </row>
    <row r="3190" spans="1:13" x14ac:dyDescent="0.25">
      <c r="A3190" t="s">
        <v>1822</v>
      </c>
      <c r="B3190">
        <v>111</v>
      </c>
      <c r="F3190">
        <v>1</v>
      </c>
      <c r="H3190" s="1">
        <v>15000000000</v>
      </c>
      <c r="K3190" t="s">
        <v>28</v>
      </c>
      <c r="L3190" t="s">
        <v>16</v>
      </c>
    </row>
    <row r="3191" spans="1:13" x14ac:dyDescent="0.25">
      <c r="A3191" t="s">
        <v>1825</v>
      </c>
      <c r="B3191">
        <v>410</v>
      </c>
      <c r="F3191">
        <v>1</v>
      </c>
      <c r="H3191" s="1">
        <v>30000000000</v>
      </c>
      <c r="K3191" t="s">
        <v>73</v>
      </c>
      <c r="L3191" t="s">
        <v>9</v>
      </c>
      <c r="M3191" t="s">
        <v>498</v>
      </c>
    </row>
    <row r="3192" spans="1:13" x14ac:dyDescent="0.25">
      <c r="A3192" t="s">
        <v>1825</v>
      </c>
      <c r="B3192">
        <v>410</v>
      </c>
      <c r="F3192">
        <v>1</v>
      </c>
      <c r="H3192" s="1">
        <v>30000000000</v>
      </c>
      <c r="K3192" t="s">
        <v>73</v>
      </c>
      <c r="L3192" t="s">
        <v>9</v>
      </c>
      <c r="M3192" t="s">
        <v>498</v>
      </c>
    </row>
    <row r="3193" spans="1:13" x14ac:dyDescent="0.25">
      <c r="A3193" t="s">
        <v>1825</v>
      </c>
      <c r="B3193">
        <v>410</v>
      </c>
      <c r="F3193">
        <v>1</v>
      </c>
      <c r="H3193" s="1">
        <v>30000000000</v>
      </c>
      <c r="K3193" t="s">
        <v>73</v>
      </c>
      <c r="L3193" t="s">
        <v>9</v>
      </c>
      <c r="M3193" t="s">
        <v>498</v>
      </c>
    </row>
    <row r="3194" spans="1:13" x14ac:dyDescent="0.25">
      <c r="A3194" t="s">
        <v>1825</v>
      </c>
      <c r="B3194">
        <v>410</v>
      </c>
      <c r="F3194">
        <v>1</v>
      </c>
      <c r="H3194" s="1">
        <v>30000000000</v>
      </c>
      <c r="K3194" t="s">
        <v>73</v>
      </c>
      <c r="L3194" t="s">
        <v>9</v>
      </c>
      <c r="M3194" t="s">
        <v>498</v>
      </c>
    </row>
    <row r="3195" spans="1:13" x14ac:dyDescent="0.25">
      <c r="A3195" t="s">
        <v>1825</v>
      </c>
      <c r="B3195">
        <v>410</v>
      </c>
      <c r="F3195">
        <v>1</v>
      </c>
      <c r="H3195" s="1">
        <v>30000000000</v>
      </c>
      <c r="K3195" t="s">
        <v>73</v>
      </c>
      <c r="L3195" t="s">
        <v>8</v>
      </c>
      <c r="M3195">
        <v>2013</v>
      </c>
    </row>
    <row r="3196" spans="1:13" x14ac:dyDescent="0.25">
      <c r="A3196" t="s">
        <v>1825</v>
      </c>
      <c r="B3196">
        <v>410</v>
      </c>
      <c r="F3196">
        <v>1</v>
      </c>
      <c r="H3196" s="1">
        <v>30000000000</v>
      </c>
      <c r="K3196" t="s">
        <v>73</v>
      </c>
      <c r="L3196" t="s">
        <v>8</v>
      </c>
      <c r="M3196">
        <v>2013</v>
      </c>
    </row>
    <row r="3197" spans="1:13" x14ac:dyDescent="0.25">
      <c r="A3197" t="s">
        <v>1825</v>
      </c>
      <c r="B3197">
        <v>410</v>
      </c>
      <c r="F3197">
        <v>1</v>
      </c>
      <c r="H3197" s="1">
        <v>30000000000</v>
      </c>
      <c r="K3197" t="s">
        <v>73</v>
      </c>
      <c r="L3197" t="s">
        <v>8</v>
      </c>
      <c r="M3197">
        <v>2013</v>
      </c>
    </row>
    <row r="3198" spans="1:13" x14ac:dyDescent="0.25">
      <c r="A3198" t="s">
        <v>1825</v>
      </c>
      <c r="B3198">
        <v>410</v>
      </c>
      <c r="F3198">
        <v>1</v>
      </c>
      <c r="H3198" s="1">
        <v>30000000000</v>
      </c>
      <c r="K3198" t="s">
        <v>73</v>
      </c>
      <c r="L3198" t="s">
        <v>8</v>
      </c>
      <c r="M3198">
        <v>2013</v>
      </c>
    </row>
    <row r="3199" spans="1:13" x14ac:dyDescent="0.25">
      <c r="A3199" t="s">
        <v>1825</v>
      </c>
      <c r="B3199">
        <v>410</v>
      </c>
      <c r="F3199">
        <v>1</v>
      </c>
      <c r="H3199" s="1">
        <v>30000000000</v>
      </c>
      <c r="K3199" t="s">
        <v>73</v>
      </c>
      <c r="L3199" t="s">
        <v>7</v>
      </c>
      <c r="M3199" t="s">
        <v>497</v>
      </c>
    </row>
    <row r="3200" spans="1:13" x14ac:dyDescent="0.25">
      <c r="A3200" t="s">
        <v>1825</v>
      </c>
      <c r="B3200">
        <v>410</v>
      </c>
      <c r="F3200">
        <v>1</v>
      </c>
      <c r="H3200" s="1">
        <v>30000000000</v>
      </c>
      <c r="K3200" t="s">
        <v>73</v>
      </c>
      <c r="L3200" t="s">
        <v>7</v>
      </c>
      <c r="M3200" t="s">
        <v>497</v>
      </c>
    </row>
    <row r="3201" spans="1:13" x14ac:dyDescent="0.25">
      <c r="A3201" t="s">
        <v>1825</v>
      </c>
      <c r="B3201">
        <v>410</v>
      </c>
      <c r="F3201">
        <v>1</v>
      </c>
      <c r="H3201" s="1">
        <v>30000000000</v>
      </c>
      <c r="K3201" t="s">
        <v>73</v>
      </c>
      <c r="L3201" t="s">
        <v>7</v>
      </c>
      <c r="M3201" t="s">
        <v>497</v>
      </c>
    </row>
    <row r="3202" spans="1:13" x14ac:dyDescent="0.25">
      <c r="A3202" t="s">
        <v>1825</v>
      </c>
      <c r="B3202">
        <v>410</v>
      </c>
      <c r="F3202">
        <v>1</v>
      </c>
      <c r="H3202" s="1">
        <v>30000000000</v>
      </c>
      <c r="K3202" t="s">
        <v>73</v>
      </c>
      <c r="L3202" t="s">
        <v>7</v>
      </c>
      <c r="M3202" t="s">
        <v>497</v>
      </c>
    </row>
    <row r="3203" spans="1:13" x14ac:dyDescent="0.25">
      <c r="A3203" t="s">
        <v>1825</v>
      </c>
      <c r="B3203">
        <v>410</v>
      </c>
      <c r="F3203">
        <v>1</v>
      </c>
      <c r="H3203" s="1">
        <v>30000000000</v>
      </c>
      <c r="K3203" t="s">
        <v>73</v>
      </c>
      <c r="L3203" t="s">
        <v>12</v>
      </c>
      <c r="M3203" t="s">
        <v>264</v>
      </c>
    </row>
    <row r="3204" spans="1:13" x14ac:dyDescent="0.25">
      <c r="A3204" t="s">
        <v>1825</v>
      </c>
      <c r="B3204">
        <v>410</v>
      </c>
      <c r="F3204">
        <v>1</v>
      </c>
      <c r="H3204" s="1">
        <v>30000000000</v>
      </c>
      <c r="K3204" t="s">
        <v>73</v>
      </c>
      <c r="L3204" t="s">
        <v>12</v>
      </c>
      <c r="M3204" t="s">
        <v>264</v>
      </c>
    </row>
    <row r="3205" spans="1:13" x14ac:dyDescent="0.25">
      <c r="A3205" t="s">
        <v>1825</v>
      </c>
      <c r="B3205">
        <v>410</v>
      </c>
      <c r="F3205">
        <v>1</v>
      </c>
      <c r="H3205" s="1">
        <v>30000000000</v>
      </c>
      <c r="K3205" t="s">
        <v>73</v>
      </c>
      <c r="L3205" t="s">
        <v>12</v>
      </c>
      <c r="M3205" t="s">
        <v>264</v>
      </c>
    </row>
    <row r="3206" spans="1:13" x14ac:dyDescent="0.25">
      <c r="A3206" t="s">
        <v>1825</v>
      </c>
      <c r="B3206">
        <v>410</v>
      </c>
      <c r="F3206">
        <v>1</v>
      </c>
      <c r="H3206" s="1">
        <v>30000000000</v>
      </c>
      <c r="K3206" t="s">
        <v>73</v>
      </c>
      <c r="L3206" t="s">
        <v>12</v>
      </c>
      <c r="M3206" t="s">
        <v>264</v>
      </c>
    </row>
    <row r="3207" spans="1:13" x14ac:dyDescent="0.25">
      <c r="A3207" t="s">
        <v>1825</v>
      </c>
      <c r="B3207">
        <v>410</v>
      </c>
      <c r="F3207">
        <v>1</v>
      </c>
      <c r="H3207" s="1">
        <v>30000000000</v>
      </c>
      <c r="K3207" t="s">
        <v>73</v>
      </c>
      <c r="L3207" t="s">
        <v>5</v>
      </c>
      <c r="M3207">
        <v>9588662419</v>
      </c>
    </row>
    <row r="3208" spans="1:13" x14ac:dyDescent="0.25">
      <c r="A3208" t="s">
        <v>1825</v>
      </c>
      <c r="B3208">
        <v>410</v>
      </c>
      <c r="F3208">
        <v>1</v>
      </c>
      <c r="H3208" s="1">
        <v>30000000000</v>
      </c>
      <c r="K3208" t="s">
        <v>73</v>
      </c>
      <c r="L3208" t="s">
        <v>5</v>
      </c>
      <c r="M3208">
        <v>9588662419</v>
      </c>
    </row>
    <row r="3209" spans="1:13" x14ac:dyDescent="0.25">
      <c r="A3209" t="s">
        <v>1825</v>
      </c>
      <c r="B3209">
        <v>410</v>
      </c>
      <c r="F3209">
        <v>1</v>
      </c>
      <c r="H3209" s="1">
        <v>30000000000</v>
      </c>
      <c r="K3209" t="s">
        <v>73</v>
      </c>
      <c r="L3209" t="s">
        <v>5</v>
      </c>
      <c r="M3209">
        <v>9588662419</v>
      </c>
    </row>
    <row r="3210" spans="1:13" x14ac:dyDescent="0.25">
      <c r="A3210" t="s">
        <v>1825</v>
      </c>
      <c r="B3210">
        <v>410</v>
      </c>
      <c r="F3210">
        <v>1</v>
      </c>
      <c r="H3210" s="1">
        <v>30000000000</v>
      </c>
      <c r="K3210" t="s">
        <v>73</v>
      </c>
      <c r="L3210" t="s">
        <v>5</v>
      </c>
      <c r="M3210">
        <v>9588662419</v>
      </c>
    </row>
    <row r="3211" spans="1:13" x14ac:dyDescent="0.25">
      <c r="A3211" t="s">
        <v>1825</v>
      </c>
      <c r="B3211">
        <v>410</v>
      </c>
      <c r="F3211">
        <v>1</v>
      </c>
      <c r="H3211" s="1">
        <v>30000000000</v>
      </c>
      <c r="K3211" t="s">
        <v>73</v>
      </c>
      <c r="L3211" t="s">
        <v>6</v>
      </c>
      <c r="M3211">
        <v>9789588662411</v>
      </c>
    </row>
    <row r="3212" spans="1:13" x14ac:dyDescent="0.25">
      <c r="A3212" t="s">
        <v>1825</v>
      </c>
      <c r="B3212">
        <v>410</v>
      </c>
      <c r="F3212">
        <v>1</v>
      </c>
      <c r="H3212" s="1">
        <v>30000000000</v>
      </c>
      <c r="K3212" t="s">
        <v>73</v>
      </c>
      <c r="L3212" t="s">
        <v>6</v>
      </c>
      <c r="M3212">
        <v>9789588662411</v>
      </c>
    </row>
    <row r="3213" spans="1:13" x14ac:dyDescent="0.25">
      <c r="A3213" t="s">
        <v>1825</v>
      </c>
      <c r="B3213">
        <v>410</v>
      </c>
      <c r="F3213">
        <v>1</v>
      </c>
      <c r="H3213" s="1">
        <v>30000000000</v>
      </c>
      <c r="K3213" t="s">
        <v>73</v>
      </c>
      <c r="L3213" t="s">
        <v>6</v>
      </c>
      <c r="M3213">
        <v>9789588662411</v>
      </c>
    </row>
    <row r="3214" spans="1:13" x14ac:dyDescent="0.25">
      <c r="A3214" t="s">
        <v>1825</v>
      </c>
      <c r="B3214">
        <v>410</v>
      </c>
      <c r="F3214">
        <v>1</v>
      </c>
      <c r="H3214" s="1">
        <v>30000000000</v>
      </c>
      <c r="K3214" t="s">
        <v>73</v>
      </c>
      <c r="L3214" t="s">
        <v>6</v>
      </c>
      <c r="M3214">
        <v>9789588662411</v>
      </c>
    </row>
    <row r="3215" spans="1:13" x14ac:dyDescent="0.25">
      <c r="A3215" t="s">
        <v>1825</v>
      </c>
      <c r="B3215">
        <v>410</v>
      </c>
      <c r="F3215">
        <v>1</v>
      </c>
      <c r="H3215" s="1">
        <v>30000000000</v>
      </c>
      <c r="K3215" t="s">
        <v>73</v>
      </c>
      <c r="L3215" t="s">
        <v>13</v>
      </c>
      <c r="M3215" t="s">
        <v>90</v>
      </c>
    </row>
    <row r="3216" spans="1:13" x14ac:dyDescent="0.25">
      <c r="A3216" t="s">
        <v>1825</v>
      </c>
      <c r="B3216">
        <v>410</v>
      </c>
      <c r="F3216">
        <v>1</v>
      </c>
      <c r="H3216" s="1">
        <v>30000000000</v>
      </c>
      <c r="K3216" t="s">
        <v>73</v>
      </c>
      <c r="L3216" t="s">
        <v>13</v>
      </c>
      <c r="M3216" t="s">
        <v>90</v>
      </c>
    </row>
    <row r="3217" spans="1:13" x14ac:dyDescent="0.25">
      <c r="A3217" t="s">
        <v>1825</v>
      </c>
      <c r="B3217">
        <v>410</v>
      </c>
      <c r="F3217">
        <v>1</v>
      </c>
      <c r="H3217" s="1">
        <v>30000000000</v>
      </c>
      <c r="K3217" t="s">
        <v>73</v>
      </c>
      <c r="L3217" t="s">
        <v>13</v>
      </c>
      <c r="M3217" t="s">
        <v>90</v>
      </c>
    </row>
    <row r="3218" spans="1:13" x14ac:dyDescent="0.25">
      <c r="A3218" t="s">
        <v>1825</v>
      </c>
      <c r="B3218">
        <v>410</v>
      </c>
      <c r="F3218">
        <v>1</v>
      </c>
      <c r="H3218" s="1">
        <v>30000000000</v>
      </c>
      <c r="K3218" t="s">
        <v>73</v>
      </c>
      <c r="L3218" t="s">
        <v>13</v>
      </c>
      <c r="M3218" t="s">
        <v>90</v>
      </c>
    </row>
    <row r="3219" spans="1:13" x14ac:dyDescent="0.25">
      <c r="A3219" t="s">
        <v>840</v>
      </c>
      <c r="B3219">
        <v>577</v>
      </c>
      <c r="F3219">
        <v>1</v>
      </c>
      <c r="H3219" s="1">
        <v>15000000000</v>
      </c>
      <c r="K3219" t="s">
        <v>500</v>
      </c>
      <c r="L3219" t="s">
        <v>9</v>
      </c>
      <c r="M3219" t="s">
        <v>814</v>
      </c>
    </row>
    <row r="3220" spans="1:13" x14ac:dyDescent="0.25">
      <c r="A3220" t="s">
        <v>840</v>
      </c>
      <c r="B3220">
        <v>577</v>
      </c>
      <c r="F3220">
        <v>1</v>
      </c>
      <c r="H3220" s="1">
        <v>15000000000</v>
      </c>
      <c r="K3220" t="s">
        <v>500</v>
      </c>
      <c r="L3220" t="s">
        <v>7</v>
      </c>
      <c r="M3220" t="s">
        <v>813</v>
      </c>
    </row>
    <row r="3221" spans="1:13" x14ac:dyDescent="0.25">
      <c r="A3221" t="s">
        <v>840</v>
      </c>
      <c r="B3221">
        <v>577</v>
      </c>
      <c r="F3221">
        <v>1</v>
      </c>
      <c r="H3221" s="1">
        <v>15000000000</v>
      </c>
      <c r="K3221" t="s">
        <v>500</v>
      </c>
      <c r="L3221" t="s">
        <v>12</v>
      </c>
      <c r="M3221" t="s">
        <v>264</v>
      </c>
    </row>
    <row r="3222" spans="1:13" x14ac:dyDescent="0.25">
      <c r="A3222" t="s">
        <v>840</v>
      </c>
      <c r="B3222">
        <v>577</v>
      </c>
      <c r="F3222">
        <v>1</v>
      </c>
      <c r="H3222" s="1">
        <v>15000000000</v>
      </c>
      <c r="K3222" t="s">
        <v>500</v>
      </c>
      <c r="L3222" t="s">
        <v>5</v>
      </c>
      <c r="M3222">
        <v>8434444445</v>
      </c>
    </row>
    <row r="3223" spans="1:13" x14ac:dyDescent="0.25">
      <c r="A3223" t="s">
        <v>840</v>
      </c>
      <c r="B3223">
        <v>577</v>
      </c>
      <c r="F3223">
        <v>1</v>
      </c>
      <c r="H3223" s="1">
        <v>15000000000</v>
      </c>
      <c r="K3223" t="s">
        <v>500</v>
      </c>
      <c r="L3223" t="s">
        <v>6</v>
      </c>
      <c r="M3223">
        <v>9788434444447</v>
      </c>
    </row>
    <row r="3224" spans="1:13" x14ac:dyDescent="0.25">
      <c r="A3224" t="s">
        <v>840</v>
      </c>
      <c r="B3224">
        <v>577</v>
      </c>
      <c r="F3224">
        <v>1</v>
      </c>
      <c r="H3224" s="1">
        <v>15000000000</v>
      </c>
      <c r="K3224" t="s">
        <v>500</v>
      </c>
      <c r="L3224" t="s">
        <v>13</v>
      </c>
      <c r="M3224" t="s">
        <v>90</v>
      </c>
    </row>
    <row r="3225" spans="1:13" x14ac:dyDescent="0.25">
      <c r="A3225" t="s">
        <v>207</v>
      </c>
      <c r="B3225">
        <v>222</v>
      </c>
      <c r="F3225">
        <v>1</v>
      </c>
      <c r="H3225" s="1">
        <v>15000000000</v>
      </c>
      <c r="K3225" t="s">
        <v>28</v>
      </c>
      <c r="L3225" t="s">
        <v>9</v>
      </c>
      <c r="M3225" t="s">
        <v>335</v>
      </c>
    </row>
    <row r="3226" spans="1:13" x14ac:dyDescent="0.25">
      <c r="A3226" t="s">
        <v>207</v>
      </c>
      <c r="B3226">
        <v>222</v>
      </c>
      <c r="F3226">
        <v>1</v>
      </c>
      <c r="H3226" s="1">
        <v>15000000000</v>
      </c>
      <c r="K3226" t="s">
        <v>28</v>
      </c>
      <c r="L3226" t="s">
        <v>8</v>
      </c>
    </row>
    <row r="3227" spans="1:13" x14ac:dyDescent="0.25">
      <c r="A3227" t="s">
        <v>207</v>
      </c>
      <c r="B3227">
        <v>222</v>
      </c>
      <c r="F3227">
        <v>1</v>
      </c>
      <c r="H3227" s="1">
        <v>15000000000</v>
      </c>
      <c r="K3227" t="s">
        <v>28</v>
      </c>
      <c r="L3227" t="s">
        <v>7</v>
      </c>
    </row>
    <row r="3228" spans="1:13" x14ac:dyDescent="0.25">
      <c r="A3228" t="s">
        <v>207</v>
      </c>
      <c r="B3228">
        <v>222</v>
      </c>
      <c r="F3228">
        <v>1</v>
      </c>
      <c r="H3228" s="1">
        <v>15000000000</v>
      </c>
      <c r="K3228" t="s">
        <v>28</v>
      </c>
      <c r="L3228" t="s">
        <v>12</v>
      </c>
      <c r="M3228" t="s">
        <v>264</v>
      </c>
    </row>
    <row r="3229" spans="1:13" x14ac:dyDescent="0.25">
      <c r="A3229" t="s">
        <v>207</v>
      </c>
      <c r="B3229">
        <v>222</v>
      </c>
      <c r="F3229">
        <v>1</v>
      </c>
      <c r="H3229" s="1">
        <v>15000000000</v>
      </c>
      <c r="K3229" t="s">
        <v>28</v>
      </c>
      <c r="L3229" t="s">
        <v>11</v>
      </c>
      <c r="M3229" t="s">
        <v>28</v>
      </c>
    </row>
    <row r="3230" spans="1:13" x14ac:dyDescent="0.25">
      <c r="A3230" t="s">
        <v>207</v>
      </c>
      <c r="B3230">
        <v>222</v>
      </c>
      <c r="F3230">
        <v>1</v>
      </c>
      <c r="H3230" s="1">
        <v>15000000000</v>
      </c>
      <c r="K3230" t="s">
        <v>28</v>
      </c>
      <c r="L3230" t="s">
        <v>5</v>
      </c>
      <c r="M3230" t="s">
        <v>2379</v>
      </c>
    </row>
    <row r="3231" spans="1:13" x14ac:dyDescent="0.25">
      <c r="A3231" t="s">
        <v>207</v>
      </c>
      <c r="B3231">
        <v>222</v>
      </c>
      <c r="F3231">
        <v>1</v>
      </c>
      <c r="H3231" s="1">
        <v>15000000000</v>
      </c>
      <c r="K3231" t="s">
        <v>28</v>
      </c>
      <c r="L3231" t="s">
        <v>6</v>
      </c>
      <c r="M3231" t="s">
        <v>2379</v>
      </c>
    </row>
    <row r="3232" spans="1:13" x14ac:dyDescent="0.25">
      <c r="A3232" t="s">
        <v>207</v>
      </c>
      <c r="B3232">
        <v>222</v>
      </c>
      <c r="F3232">
        <v>1</v>
      </c>
      <c r="H3232" s="1">
        <v>15000000000</v>
      </c>
      <c r="K3232" t="s">
        <v>28</v>
      </c>
      <c r="L3232" t="s">
        <v>10</v>
      </c>
      <c r="M3232" t="s">
        <v>1662</v>
      </c>
    </row>
    <row r="3233" spans="1:13" x14ac:dyDescent="0.25">
      <c r="A3233" t="s">
        <v>207</v>
      </c>
      <c r="B3233">
        <v>222</v>
      </c>
      <c r="F3233">
        <v>1</v>
      </c>
      <c r="H3233" s="1">
        <v>15000000000</v>
      </c>
      <c r="K3233" t="s">
        <v>28</v>
      </c>
      <c r="L3233" t="s">
        <v>14</v>
      </c>
    </row>
    <row r="3234" spans="1:13" x14ac:dyDescent="0.25">
      <c r="A3234" t="s">
        <v>207</v>
      </c>
      <c r="B3234">
        <v>222</v>
      </c>
      <c r="F3234">
        <v>1</v>
      </c>
      <c r="H3234" s="1">
        <v>15000000000</v>
      </c>
      <c r="K3234" t="s">
        <v>28</v>
      </c>
      <c r="L3234" t="s">
        <v>16</v>
      </c>
    </row>
    <row r="3235" spans="1:13" x14ac:dyDescent="0.25">
      <c r="A3235" t="s">
        <v>196</v>
      </c>
      <c r="B3235">
        <v>211</v>
      </c>
      <c r="F3235">
        <v>1</v>
      </c>
      <c r="H3235" s="1">
        <v>20000000000</v>
      </c>
      <c r="K3235" t="s">
        <v>28</v>
      </c>
      <c r="L3235" t="s">
        <v>9</v>
      </c>
      <c r="M3235" t="s">
        <v>271</v>
      </c>
    </row>
    <row r="3236" spans="1:13" x14ac:dyDescent="0.25">
      <c r="A3236" t="s">
        <v>196</v>
      </c>
      <c r="B3236">
        <v>211</v>
      </c>
      <c r="F3236">
        <v>1</v>
      </c>
      <c r="H3236" s="1">
        <v>20000000000</v>
      </c>
      <c r="K3236" t="s">
        <v>28</v>
      </c>
      <c r="L3236" t="s">
        <v>8</v>
      </c>
      <c r="M3236" t="s">
        <v>261</v>
      </c>
    </row>
    <row r="3237" spans="1:13" x14ac:dyDescent="0.25">
      <c r="A3237" t="s">
        <v>196</v>
      </c>
      <c r="B3237">
        <v>211</v>
      </c>
      <c r="F3237">
        <v>1</v>
      </c>
      <c r="H3237" s="1">
        <v>20000000000</v>
      </c>
      <c r="K3237" t="s">
        <v>28</v>
      </c>
      <c r="L3237" t="s">
        <v>7</v>
      </c>
      <c r="M3237" t="s">
        <v>1745</v>
      </c>
    </row>
    <row r="3238" spans="1:13" x14ac:dyDescent="0.25">
      <c r="A3238" t="s">
        <v>196</v>
      </c>
      <c r="B3238">
        <v>211</v>
      </c>
      <c r="F3238">
        <v>1</v>
      </c>
      <c r="H3238" s="1">
        <v>20000000000</v>
      </c>
      <c r="K3238" t="s">
        <v>28</v>
      </c>
      <c r="L3238" t="s">
        <v>12</v>
      </c>
      <c r="M3238" t="s">
        <v>264</v>
      </c>
    </row>
    <row r="3239" spans="1:13" x14ac:dyDescent="0.25">
      <c r="A3239" t="s">
        <v>196</v>
      </c>
      <c r="B3239">
        <v>211</v>
      </c>
      <c r="F3239">
        <v>1</v>
      </c>
      <c r="H3239" s="1">
        <v>20000000000</v>
      </c>
      <c r="K3239" t="s">
        <v>28</v>
      </c>
      <c r="L3239" t="s">
        <v>11</v>
      </c>
      <c r="M3239" t="s">
        <v>28</v>
      </c>
    </row>
    <row r="3240" spans="1:13" x14ac:dyDescent="0.25">
      <c r="A3240" t="s">
        <v>196</v>
      </c>
      <c r="B3240">
        <v>211</v>
      </c>
      <c r="F3240">
        <v>1</v>
      </c>
      <c r="H3240" s="1">
        <v>20000000000</v>
      </c>
      <c r="K3240" t="s">
        <v>28</v>
      </c>
      <c r="L3240" t="s">
        <v>5</v>
      </c>
      <c r="M3240">
        <v>9582700009</v>
      </c>
    </row>
    <row r="3241" spans="1:13" x14ac:dyDescent="0.25">
      <c r="A3241" t="s">
        <v>196</v>
      </c>
      <c r="B3241">
        <v>211</v>
      </c>
      <c r="F3241">
        <v>1</v>
      </c>
      <c r="H3241" s="1">
        <v>20000000000</v>
      </c>
      <c r="K3241" t="s">
        <v>28</v>
      </c>
      <c r="L3241" t="s">
        <v>6</v>
      </c>
      <c r="M3241" t="s">
        <v>2379</v>
      </c>
    </row>
    <row r="3242" spans="1:13" x14ac:dyDescent="0.25">
      <c r="A3242" t="s">
        <v>196</v>
      </c>
      <c r="B3242">
        <v>211</v>
      </c>
      <c r="F3242">
        <v>1</v>
      </c>
      <c r="H3242" s="1">
        <v>20000000000</v>
      </c>
      <c r="K3242" t="s">
        <v>28</v>
      </c>
      <c r="L3242" t="s">
        <v>10</v>
      </c>
      <c r="M3242" t="s">
        <v>1823</v>
      </c>
    </row>
    <row r="3243" spans="1:13" x14ac:dyDescent="0.25">
      <c r="A3243" t="s">
        <v>196</v>
      </c>
      <c r="B3243">
        <v>211</v>
      </c>
      <c r="F3243">
        <v>1</v>
      </c>
      <c r="H3243" s="1">
        <v>20000000000</v>
      </c>
      <c r="K3243" t="s">
        <v>28</v>
      </c>
      <c r="L3243" t="s">
        <v>14</v>
      </c>
    </row>
    <row r="3244" spans="1:13" x14ac:dyDescent="0.25">
      <c r="A3244" t="s">
        <v>196</v>
      </c>
      <c r="B3244">
        <v>211</v>
      </c>
      <c r="F3244">
        <v>1</v>
      </c>
      <c r="H3244" s="1">
        <v>20000000000</v>
      </c>
      <c r="K3244" t="s">
        <v>28</v>
      </c>
      <c r="L3244" t="s">
        <v>16</v>
      </c>
    </row>
    <row r="3245" spans="1:13" x14ac:dyDescent="0.25">
      <c r="A3245" t="s">
        <v>818</v>
      </c>
      <c r="B3245">
        <v>567</v>
      </c>
      <c r="F3245">
        <v>1</v>
      </c>
      <c r="H3245" s="1">
        <v>20000000000</v>
      </c>
      <c r="K3245" t="s">
        <v>1254</v>
      </c>
      <c r="L3245" t="s">
        <v>9</v>
      </c>
      <c r="M3245" t="s">
        <v>820</v>
      </c>
    </row>
    <row r="3246" spans="1:13" x14ac:dyDescent="0.25">
      <c r="A3246" t="s">
        <v>818</v>
      </c>
      <c r="B3246">
        <v>567</v>
      </c>
      <c r="F3246">
        <v>1</v>
      </c>
      <c r="H3246" s="1">
        <v>20000000000</v>
      </c>
      <c r="K3246" t="s">
        <v>1254</v>
      </c>
      <c r="L3246" t="s">
        <v>8</v>
      </c>
      <c r="M3246">
        <v>1996</v>
      </c>
    </row>
    <row r="3247" spans="1:13" x14ac:dyDescent="0.25">
      <c r="A3247" t="s">
        <v>818</v>
      </c>
      <c r="B3247">
        <v>567</v>
      </c>
      <c r="F3247">
        <v>1</v>
      </c>
      <c r="H3247" s="1">
        <v>20000000000</v>
      </c>
      <c r="K3247" t="s">
        <v>1254</v>
      </c>
      <c r="L3247" t="s">
        <v>7</v>
      </c>
      <c r="M3247" t="s">
        <v>819</v>
      </c>
    </row>
    <row r="3248" spans="1:13" x14ac:dyDescent="0.25">
      <c r="A3248" t="s">
        <v>818</v>
      </c>
      <c r="B3248">
        <v>567</v>
      </c>
      <c r="F3248">
        <v>1</v>
      </c>
      <c r="H3248" s="1">
        <v>20000000000</v>
      </c>
      <c r="K3248" t="s">
        <v>1254</v>
      </c>
      <c r="L3248" t="s">
        <v>12</v>
      </c>
      <c r="M3248" t="s">
        <v>264</v>
      </c>
    </row>
    <row r="3249" spans="1:13" x14ac:dyDescent="0.25">
      <c r="A3249" t="s">
        <v>818</v>
      </c>
      <c r="B3249">
        <v>567</v>
      </c>
      <c r="F3249">
        <v>1</v>
      </c>
      <c r="H3249" s="1">
        <v>20000000000</v>
      </c>
      <c r="K3249" t="s">
        <v>1254</v>
      </c>
      <c r="L3249" t="s">
        <v>5</v>
      </c>
      <c r="M3249">
        <v>8474320038</v>
      </c>
    </row>
    <row r="3250" spans="1:13" x14ac:dyDescent="0.25">
      <c r="A3250" t="s">
        <v>818</v>
      </c>
      <c r="B3250">
        <v>567</v>
      </c>
      <c r="F3250">
        <v>1</v>
      </c>
      <c r="H3250" s="1">
        <v>20000000000</v>
      </c>
      <c r="K3250" t="s">
        <v>1254</v>
      </c>
      <c r="L3250" t="s">
        <v>6</v>
      </c>
      <c r="M3250">
        <v>9788474320039</v>
      </c>
    </row>
    <row r="3251" spans="1:13" x14ac:dyDescent="0.25">
      <c r="A3251" t="s">
        <v>818</v>
      </c>
      <c r="B3251">
        <v>567</v>
      </c>
      <c r="F3251">
        <v>1</v>
      </c>
      <c r="H3251" s="1">
        <v>20000000000</v>
      </c>
      <c r="K3251" t="s">
        <v>1254</v>
      </c>
      <c r="L3251" t="s">
        <v>13</v>
      </c>
      <c r="M3251" t="s">
        <v>90</v>
      </c>
    </row>
    <row r="3252" spans="1:13" x14ac:dyDescent="0.25">
      <c r="A3252" t="s">
        <v>1088</v>
      </c>
      <c r="B3252">
        <v>719</v>
      </c>
      <c r="F3252">
        <v>1</v>
      </c>
      <c r="H3252" s="1">
        <v>50000000000</v>
      </c>
      <c r="K3252" t="s">
        <v>1429</v>
      </c>
      <c r="L3252" t="s">
        <v>9</v>
      </c>
      <c r="M3252" t="s">
        <v>1837</v>
      </c>
    </row>
    <row r="3253" spans="1:13" x14ac:dyDescent="0.25">
      <c r="A3253" t="s">
        <v>1088</v>
      </c>
      <c r="B3253">
        <v>719</v>
      </c>
      <c r="F3253">
        <v>1</v>
      </c>
      <c r="H3253" s="1">
        <v>50000000000</v>
      </c>
      <c r="K3253" t="s">
        <v>1429</v>
      </c>
      <c r="L3253" t="s">
        <v>7</v>
      </c>
      <c r="M3253" t="s">
        <v>320</v>
      </c>
    </row>
    <row r="3254" spans="1:13" x14ac:dyDescent="0.25">
      <c r="A3254" t="s">
        <v>1088</v>
      </c>
      <c r="B3254">
        <v>719</v>
      </c>
      <c r="F3254">
        <v>1</v>
      </c>
      <c r="H3254" s="1">
        <v>50000000000</v>
      </c>
      <c r="K3254" t="s">
        <v>1429</v>
      </c>
      <c r="L3254" t="s">
        <v>12</v>
      </c>
      <c r="M3254" t="s">
        <v>264</v>
      </c>
    </row>
    <row r="3255" spans="1:13" x14ac:dyDescent="0.25">
      <c r="A3255" t="s">
        <v>1088</v>
      </c>
      <c r="B3255">
        <v>719</v>
      </c>
      <c r="F3255">
        <v>1</v>
      </c>
      <c r="H3255" s="1">
        <v>50000000000</v>
      </c>
      <c r="K3255" t="s">
        <v>1429</v>
      </c>
      <c r="L3255" t="s">
        <v>13</v>
      </c>
      <c r="M3255" t="s">
        <v>90</v>
      </c>
    </row>
    <row r="3256" spans="1:13" x14ac:dyDescent="0.25">
      <c r="A3256" t="s">
        <v>1246</v>
      </c>
      <c r="B3256">
        <v>616</v>
      </c>
      <c r="F3256">
        <v>1</v>
      </c>
      <c r="H3256" s="1">
        <v>25000000000</v>
      </c>
      <c r="K3256" t="s">
        <v>500</v>
      </c>
      <c r="L3256" t="s">
        <v>9</v>
      </c>
      <c r="M3256" t="s">
        <v>923</v>
      </c>
    </row>
    <row r="3257" spans="1:13" x14ac:dyDescent="0.25">
      <c r="A3257" t="s">
        <v>1246</v>
      </c>
      <c r="B3257">
        <v>616</v>
      </c>
      <c r="F3257">
        <v>1</v>
      </c>
      <c r="H3257" s="1">
        <v>25000000000</v>
      </c>
      <c r="K3257" t="s">
        <v>500</v>
      </c>
      <c r="L3257" t="s">
        <v>7</v>
      </c>
      <c r="M3257" t="s">
        <v>320</v>
      </c>
    </row>
    <row r="3258" spans="1:13" x14ac:dyDescent="0.25">
      <c r="A3258" t="s">
        <v>1246</v>
      </c>
      <c r="B3258">
        <v>616</v>
      </c>
      <c r="F3258">
        <v>1</v>
      </c>
      <c r="H3258" s="1">
        <v>25000000000</v>
      </c>
      <c r="K3258" t="s">
        <v>500</v>
      </c>
      <c r="L3258" t="s">
        <v>12</v>
      </c>
      <c r="M3258" t="s">
        <v>264</v>
      </c>
    </row>
    <row r="3259" spans="1:13" x14ac:dyDescent="0.25">
      <c r="A3259" t="s">
        <v>1246</v>
      </c>
      <c r="B3259">
        <v>616</v>
      </c>
      <c r="F3259">
        <v>1</v>
      </c>
      <c r="H3259" s="1">
        <v>25000000000</v>
      </c>
      <c r="K3259" t="s">
        <v>500</v>
      </c>
      <c r="L3259" t="s">
        <v>5</v>
      </c>
      <c r="M3259">
        <v>9587040586</v>
      </c>
    </row>
    <row r="3260" spans="1:13" x14ac:dyDescent="0.25">
      <c r="A3260" t="s">
        <v>1246</v>
      </c>
      <c r="B3260">
        <v>616</v>
      </c>
      <c r="F3260">
        <v>1</v>
      </c>
      <c r="H3260" s="1">
        <v>25000000000</v>
      </c>
      <c r="K3260" t="s">
        <v>500</v>
      </c>
      <c r="L3260" t="s">
        <v>13</v>
      </c>
      <c r="M3260" t="s">
        <v>90</v>
      </c>
    </row>
    <row r="3261" spans="1:13" x14ac:dyDescent="0.25">
      <c r="A3261" t="s">
        <v>1188</v>
      </c>
      <c r="B3261">
        <v>786</v>
      </c>
      <c r="F3261">
        <v>1</v>
      </c>
      <c r="H3261" s="1">
        <v>20000000000</v>
      </c>
      <c r="K3261" t="s">
        <v>1313</v>
      </c>
      <c r="L3261" t="s">
        <v>9</v>
      </c>
      <c r="M3261" t="s">
        <v>2408</v>
      </c>
    </row>
    <row r="3262" spans="1:13" x14ac:dyDescent="0.25">
      <c r="A3262" t="s">
        <v>1188</v>
      </c>
      <c r="B3262">
        <v>786</v>
      </c>
      <c r="F3262">
        <v>1</v>
      </c>
      <c r="H3262" s="1">
        <v>20000000000</v>
      </c>
      <c r="K3262" t="s">
        <v>1313</v>
      </c>
      <c r="L3262" t="s">
        <v>7</v>
      </c>
      <c r="M3262" t="s">
        <v>1189</v>
      </c>
    </row>
    <row r="3263" spans="1:13" x14ac:dyDescent="0.25">
      <c r="A3263" t="s">
        <v>1188</v>
      </c>
      <c r="B3263">
        <v>786</v>
      </c>
      <c r="F3263">
        <v>1</v>
      </c>
      <c r="H3263" s="1">
        <v>20000000000</v>
      </c>
      <c r="K3263" t="s">
        <v>1313</v>
      </c>
      <c r="L3263" t="s">
        <v>12</v>
      </c>
      <c r="M3263" t="s">
        <v>264</v>
      </c>
    </row>
    <row r="3264" spans="1:13" x14ac:dyDescent="0.25">
      <c r="A3264" t="s">
        <v>1188</v>
      </c>
      <c r="B3264">
        <v>786</v>
      </c>
      <c r="F3264">
        <v>1</v>
      </c>
      <c r="H3264" s="1">
        <v>20000000000</v>
      </c>
      <c r="K3264" t="s">
        <v>1313</v>
      </c>
      <c r="L3264" t="s">
        <v>13</v>
      </c>
      <c r="M3264" t="s">
        <v>90</v>
      </c>
    </row>
    <row r="3265" spans="1:13" x14ac:dyDescent="0.25">
      <c r="A3265" t="s">
        <v>1233</v>
      </c>
      <c r="B3265">
        <v>392</v>
      </c>
      <c r="F3265">
        <v>1</v>
      </c>
      <c r="H3265" s="1">
        <v>16000000000</v>
      </c>
      <c r="K3265" t="s">
        <v>117</v>
      </c>
      <c r="L3265" t="s">
        <v>9</v>
      </c>
      <c r="M3265" t="s">
        <v>470</v>
      </c>
    </row>
    <row r="3266" spans="1:13" x14ac:dyDescent="0.25">
      <c r="A3266" t="s">
        <v>1233</v>
      </c>
      <c r="B3266">
        <v>392</v>
      </c>
      <c r="F3266">
        <v>1</v>
      </c>
      <c r="H3266" s="1">
        <v>16000000000</v>
      </c>
      <c r="K3266" t="s">
        <v>117</v>
      </c>
      <c r="L3266" t="s">
        <v>7</v>
      </c>
      <c r="M3266" t="s">
        <v>1232</v>
      </c>
    </row>
    <row r="3267" spans="1:13" x14ac:dyDescent="0.25">
      <c r="A3267" t="s">
        <v>1233</v>
      </c>
      <c r="B3267">
        <v>392</v>
      </c>
      <c r="F3267">
        <v>1</v>
      </c>
      <c r="H3267" s="1">
        <v>16000000000</v>
      </c>
      <c r="K3267" t="s">
        <v>117</v>
      </c>
      <c r="L3267" t="s">
        <v>6</v>
      </c>
      <c r="M3267">
        <v>9788423683550</v>
      </c>
    </row>
    <row r="3268" spans="1:13" x14ac:dyDescent="0.25">
      <c r="A3268" t="s">
        <v>1233</v>
      </c>
      <c r="B3268">
        <v>392</v>
      </c>
      <c r="F3268">
        <v>1</v>
      </c>
      <c r="H3268" s="1">
        <v>16000000000</v>
      </c>
      <c r="K3268" t="s">
        <v>117</v>
      </c>
      <c r="L3268" t="s">
        <v>13</v>
      </c>
      <c r="M3268" t="s">
        <v>1363</v>
      </c>
    </row>
    <row r="3269" spans="1:13" x14ac:dyDescent="0.25">
      <c r="A3269" t="s">
        <v>429</v>
      </c>
      <c r="B3269">
        <v>367</v>
      </c>
      <c r="F3269">
        <v>1</v>
      </c>
      <c r="H3269" s="1">
        <v>13000000000</v>
      </c>
      <c r="K3269" t="s">
        <v>427</v>
      </c>
      <c r="L3269" t="s">
        <v>9</v>
      </c>
      <c r="M3269" t="s">
        <v>428</v>
      </c>
    </row>
    <row r="3270" spans="1:13" x14ac:dyDescent="0.25">
      <c r="A3270" t="s">
        <v>429</v>
      </c>
      <c r="B3270">
        <v>367</v>
      </c>
      <c r="F3270">
        <v>1</v>
      </c>
      <c r="H3270" s="1">
        <v>13000000000</v>
      </c>
      <c r="K3270" t="s">
        <v>427</v>
      </c>
      <c r="L3270" t="s">
        <v>8</v>
      </c>
      <c r="M3270" t="s">
        <v>259</v>
      </c>
    </row>
    <row r="3271" spans="1:13" x14ac:dyDescent="0.25">
      <c r="A3271" t="s">
        <v>429</v>
      </c>
      <c r="B3271">
        <v>367</v>
      </c>
      <c r="F3271">
        <v>1</v>
      </c>
      <c r="H3271" s="1">
        <v>13000000000</v>
      </c>
      <c r="K3271" t="s">
        <v>427</v>
      </c>
      <c r="L3271" t="s">
        <v>7</v>
      </c>
      <c r="M3271" t="s">
        <v>1466</v>
      </c>
    </row>
    <row r="3272" spans="1:13" x14ac:dyDescent="0.25">
      <c r="A3272" t="s">
        <v>429</v>
      </c>
      <c r="B3272">
        <v>367</v>
      </c>
      <c r="F3272">
        <v>1</v>
      </c>
      <c r="H3272" s="1">
        <v>13000000000</v>
      </c>
      <c r="K3272" t="s">
        <v>427</v>
      </c>
      <c r="L3272" t="s">
        <v>12</v>
      </c>
      <c r="M3272" t="s">
        <v>264</v>
      </c>
    </row>
    <row r="3273" spans="1:13" x14ac:dyDescent="0.25">
      <c r="A3273" t="s">
        <v>429</v>
      </c>
      <c r="B3273">
        <v>367</v>
      </c>
      <c r="F3273">
        <v>1</v>
      </c>
      <c r="H3273" s="1">
        <v>13000000000</v>
      </c>
      <c r="K3273" t="s">
        <v>427</v>
      </c>
      <c r="L3273" t="s">
        <v>11</v>
      </c>
      <c r="M3273" t="s">
        <v>259</v>
      </c>
    </row>
    <row r="3274" spans="1:13" x14ac:dyDescent="0.25">
      <c r="A3274" t="s">
        <v>429</v>
      </c>
      <c r="B3274">
        <v>367</v>
      </c>
      <c r="F3274">
        <v>1</v>
      </c>
      <c r="H3274" s="1">
        <v>13000000000</v>
      </c>
      <c r="K3274" t="s">
        <v>427</v>
      </c>
      <c r="L3274" t="s">
        <v>5</v>
      </c>
      <c r="M3274">
        <v>8434222922</v>
      </c>
    </row>
    <row r="3275" spans="1:13" x14ac:dyDescent="0.25">
      <c r="A3275" t="s">
        <v>429</v>
      </c>
      <c r="B3275">
        <v>367</v>
      </c>
      <c r="F3275">
        <v>1</v>
      </c>
      <c r="H3275" s="1">
        <v>13000000000</v>
      </c>
      <c r="K3275" t="s">
        <v>427</v>
      </c>
      <c r="L3275" t="s">
        <v>6</v>
      </c>
      <c r="M3275" t="s">
        <v>259</v>
      </c>
    </row>
    <row r="3276" spans="1:13" x14ac:dyDescent="0.25">
      <c r="A3276" t="s">
        <v>429</v>
      </c>
      <c r="B3276">
        <v>367</v>
      </c>
      <c r="F3276">
        <v>1</v>
      </c>
      <c r="H3276" s="1">
        <v>13000000000</v>
      </c>
      <c r="K3276" t="s">
        <v>427</v>
      </c>
      <c r="L3276" t="s">
        <v>10</v>
      </c>
      <c r="M3276" t="s">
        <v>1400</v>
      </c>
    </row>
    <row r="3277" spans="1:13" x14ac:dyDescent="0.25">
      <c r="A3277" t="s">
        <v>429</v>
      </c>
      <c r="B3277">
        <v>367</v>
      </c>
      <c r="F3277">
        <v>1</v>
      </c>
      <c r="H3277" s="1">
        <v>13000000000</v>
      </c>
      <c r="K3277" t="s">
        <v>427</v>
      </c>
      <c r="L3277" t="s">
        <v>13</v>
      </c>
      <c r="M3277" t="s">
        <v>375</v>
      </c>
    </row>
    <row r="3278" spans="1:13" x14ac:dyDescent="0.25">
      <c r="A3278" t="s">
        <v>1296</v>
      </c>
      <c r="B3278">
        <v>366</v>
      </c>
      <c r="F3278">
        <v>1</v>
      </c>
      <c r="H3278" s="1">
        <v>13000000000</v>
      </c>
      <c r="K3278" t="s">
        <v>427</v>
      </c>
      <c r="L3278" t="s">
        <v>9</v>
      </c>
      <c r="M3278" t="s">
        <v>428</v>
      </c>
    </row>
    <row r="3279" spans="1:13" x14ac:dyDescent="0.25">
      <c r="A3279" t="s">
        <v>1296</v>
      </c>
      <c r="B3279">
        <v>366</v>
      </c>
      <c r="F3279">
        <v>1</v>
      </c>
      <c r="H3279" s="1">
        <v>13000000000</v>
      </c>
      <c r="K3279" t="s">
        <v>427</v>
      </c>
      <c r="L3279" t="s">
        <v>8</v>
      </c>
      <c r="M3279" t="s">
        <v>259</v>
      </c>
    </row>
    <row r="3280" spans="1:13" x14ac:dyDescent="0.25">
      <c r="A3280" t="s">
        <v>1296</v>
      </c>
      <c r="B3280">
        <v>366</v>
      </c>
      <c r="F3280">
        <v>1</v>
      </c>
      <c r="H3280" s="1">
        <v>13000000000</v>
      </c>
      <c r="K3280" t="s">
        <v>427</v>
      </c>
      <c r="L3280" t="s">
        <v>7</v>
      </c>
      <c r="M3280" t="s">
        <v>1466</v>
      </c>
    </row>
    <row r="3281" spans="1:13" x14ac:dyDescent="0.25">
      <c r="A3281" t="s">
        <v>1296</v>
      </c>
      <c r="B3281">
        <v>366</v>
      </c>
      <c r="F3281">
        <v>1</v>
      </c>
      <c r="H3281" s="1">
        <v>13000000000</v>
      </c>
      <c r="K3281" t="s">
        <v>427</v>
      </c>
      <c r="L3281" t="s">
        <v>12</v>
      </c>
      <c r="M3281" t="s">
        <v>264</v>
      </c>
    </row>
    <row r="3282" spans="1:13" x14ac:dyDescent="0.25">
      <c r="A3282" t="s">
        <v>1296</v>
      </c>
      <c r="B3282">
        <v>366</v>
      </c>
      <c r="F3282">
        <v>1</v>
      </c>
      <c r="H3282" s="1">
        <v>13000000000</v>
      </c>
      <c r="K3282" t="s">
        <v>427</v>
      </c>
      <c r="L3282" t="s">
        <v>11</v>
      </c>
      <c r="M3282" t="s">
        <v>259</v>
      </c>
    </row>
    <row r="3283" spans="1:13" x14ac:dyDescent="0.25">
      <c r="A3283" t="s">
        <v>1296</v>
      </c>
      <c r="B3283">
        <v>366</v>
      </c>
      <c r="F3283">
        <v>1</v>
      </c>
      <c r="H3283" s="1">
        <v>13000000000</v>
      </c>
      <c r="K3283" t="s">
        <v>427</v>
      </c>
      <c r="L3283" t="s">
        <v>5</v>
      </c>
      <c r="M3283">
        <v>8434222884</v>
      </c>
    </row>
    <row r="3284" spans="1:13" x14ac:dyDescent="0.25">
      <c r="A3284" t="s">
        <v>1296</v>
      </c>
      <c r="B3284">
        <v>366</v>
      </c>
      <c r="F3284">
        <v>1</v>
      </c>
      <c r="H3284" s="1">
        <v>13000000000</v>
      </c>
      <c r="K3284" t="s">
        <v>427</v>
      </c>
      <c r="L3284" t="s">
        <v>6</v>
      </c>
      <c r="M3284" t="s">
        <v>259</v>
      </c>
    </row>
    <row r="3285" spans="1:13" x14ac:dyDescent="0.25">
      <c r="A3285" t="s">
        <v>1296</v>
      </c>
      <c r="B3285">
        <v>366</v>
      </c>
      <c r="F3285">
        <v>1</v>
      </c>
      <c r="H3285" s="1">
        <v>13000000000</v>
      </c>
      <c r="K3285" t="s">
        <v>427</v>
      </c>
      <c r="L3285" t="s">
        <v>10</v>
      </c>
      <c r="M3285" t="s">
        <v>1400</v>
      </c>
    </row>
    <row r="3286" spans="1:13" x14ac:dyDescent="0.25">
      <c r="A3286" t="s">
        <v>1296</v>
      </c>
      <c r="B3286">
        <v>366</v>
      </c>
      <c r="F3286">
        <v>1</v>
      </c>
      <c r="H3286" s="1">
        <v>13000000000</v>
      </c>
      <c r="K3286" t="s">
        <v>427</v>
      </c>
      <c r="L3286" t="s">
        <v>13</v>
      </c>
      <c r="M3286" t="s">
        <v>375</v>
      </c>
    </row>
    <row r="3287" spans="1:13" x14ac:dyDescent="0.25">
      <c r="A3287" t="s">
        <v>35</v>
      </c>
      <c r="B3287">
        <v>27</v>
      </c>
      <c r="F3287">
        <v>1</v>
      </c>
      <c r="H3287" s="1">
        <v>15000000000</v>
      </c>
      <c r="K3287" t="s">
        <v>26</v>
      </c>
      <c r="L3287" t="s">
        <v>9</v>
      </c>
      <c r="M3287" t="s">
        <v>1565</v>
      </c>
    </row>
    <row r="3288" spans="1:13" x14ac:dyDescent="0.25">
      <c r="A3288" t="s">
        <v>35</v>
      </c>
      <c r="B3288">
        <v>27</v>
      </c>
      <c r="F3288">
        <v>1</v>
      </c>
      <c r="H3288" s="1">
        <v>15000000000</v>
      </c>
      <c r="K3288" t="s">
        <v>26</v>
      </c>
      <c r="L3288" t="s">
        <v>8</v>
      </c>
    </row>
    <row r="3289" spans="1:13" x14ac:dyDescent="0.25">
      <c r="A3289" t="s">
        <v>35</v>
      </c>
      <c r="B3289">
        <v>27</v>
      </c>
      <c r="F3289">
        <v>1</v>
      </c>
      <c r="H3289" s="1">
        <v>15000000000</v>
      </c>
      <c r="K3289" t="s">
        <v>26</v>
      </c>
      <c r="L3289" t="s">
        <v>7</v>
      </c>
      <c r="M3289" t="s">
        <v>1564</v>
      </c>
    </row>
    <row r="3290" spans="1:13" x14ac:dyDescent="0.25">
      <c r="A3290" t="s">
        <v>35</v>
      </c>
      <c r="B3290">
        <v>27</v>
      </c>
      <c r="F3290">
        <v>1</v>
      </c>
      <c r="H3290" s="1">
        <v>15000000000</v>
      </c>
      <c r="K3290" t="s">
        <v>26</v>
      </c>
      <c r="L3290" t="s">
        <v>12</v>
      </c>
      <c r="M3290" t="s">
        <v>264</v>
      </c>
    </row>
    <row r="3291" spans="1:13" x14ac:dyDescent="0.25">
      <c r="A3291" t="s">
        <v>35</v>
      </c>
      <c r="B3291">
        <v>27</v>
      </c>
      <c r="F3291">
        <v>1</v>
      </c>
      <c r="H3291" s="1">
        <v>15000000000</v>
      </c>
      <c r="K3291" t="s">
        <v>26</v>
      </c>
      <c r="L3291" t="s">
        <v>11</v>
      </c>
      <c r="M3291" t="s">
        <v>26</v>
      </c>
    </row>
    <row r="3292" spans="1:13" x14ac:dyDescent="0.25">
      <c r="A3292" t="s">
        <v>35</v>
      </c>
      <c r="B3292">
        <v>27</v>
      </c>
      <c r="F3292">
        <v>1</v>
      </c>
      <c r="H3292" s="1">
        <v>15000000000</v>
      </c>
      <c r="K3292" t="s">
        <v>26</v>
      </c>
      <c r="L3292" t="s">
        <v>5</v>
      </c>
      <c r="M3292">
        <v>8482370316</v>
      </c>
    </row>
    <row r="3293" spans="1:13" x14ac:dyDescent="0.25">
      <c r="A3293" t="s">
        <v>35</v>
      </c>
      <c r="B3293">
        <v>27</v>
      </c>
      <c r="F3293">
        <v>1</v>
      </c>
      <c r="H3293" s="1">
        <v>15000000000</v>
      </c>
      <c r="K3293" t="s">
        <v>26</v>
      </c>
      <c r="L3293" t="s">
        <v>6</v>
      </c>
      <c r="M3293">
        <v>9788482370316</v>
      </c>
    </row>
    <row r="3294" spans="1:13" x14ac:dyDescent="0.25">
      <c r="A3294" t="s">
        <v>35</v>
      </c>
      <c r="B3294">
        <v>27</v>
      </c>
      <c r="F3294">
        <v>1</v>
      </c>
      <c r="H3294" s="1">
        <v>15000000000</v>
      </c>
      <c r="K3294" t="s">
        <v>26</v>
      </c>
      <c r="L3294" t="s">
        <v>10</v>
      </c>
    </row>
    <row r="3295" spans="1:13" x14ac:dyDescent="0.25">
      <c r="A3295" t="s">
        <v>35</v>
      </c>
      <c r="B3295">
        <v>27</v>
      </c>
      <c r="F3295">
        <v>1</v>
      </c>
      <c r="H3295" s="1">
        <v>15000000000</v>
      </c>
      <c r="K3295" t="s">
        <v>26</v>
      </c>
      <c r="L3295" t="s">
        <v>14</v>
      </c>
      <c r="M3295" s="3" t="s">
        <v>1563</v>
      </c>
    </row>
    <row r="3296" spans="1:13" x14ac:dyDescent="0.25">
      <c r="A3296" t="s">
        <v>35</v>
      </c>
      <c r="B3296">
        <v>27</v>
      </c>
      <c r="F3296">
        <v>1</v>
      </c>
      <c r="H3296" s="1">
        <v>15000000000</v>
      </c>
      <c r="K3296" t="s">
        <v>26</v>
      </c>
      <c r="L3296" t="s">
        <v>16</v>
      </c>
      <c r="M3296" t="s">
        <v>1566</v>
      </c>
    </row>
    <row r="3297" spans="1:13" x14ac:dyDescent="0.25">
      <c r="A3297" t="s">
        <v>75</v>
      </c>
      <c r="B3297">
        <v>61</v>
      </c>
      <c r="F3297">
        <v>0</v>
      </c>
      <c r="H3297" t="s">
        <v>42</v>
      </c>
      <c r="K3297" t="s">
        <v>1222</v>
      </c>
      <c r="L3297" t="s">
        <v>9</v>
      </c>
      <c r="M3297" t="s">
        <v>1610</v>
      </c>
    </row>
    <row r="3298" spans="1:13" x14ac:dyDescent="0.25">
      <c r="A3298" t="s">
        <v>75</v>
      </c>
      <c r="B3298">
        <v>61</v>
      </c>
      <c r="F3298">
        <v>0</v>
      </c>
      <c r="H3298" t="s">
        <v>42</v>
      </c>
      <c r="K3298" t="s">
        <v>1222</v>
      </c>
      <c r="L3298" t="s">
        <v>8</v>
      </c>
    </row>
    <row r="3299" spans="1:13" x14ac:dyDescent="0.25">
      <c r="A3299" t="s">
        <v>75</v>
      </c>
      <c r="B3299">
        <v>61</v>
      </c>
      <c r="F3299">
        <v>0</v>
      </c>
      <c r="H3299" t="s">
        <v>42</v>
      </c>
      <c r="K3299" t="s">
        <v>1222</v>
      </c>
      <c r="L3299" t="s">
        <v>7</v>
      </c>
      <c r="M3299" t="s">
        <v>1609</v>
      </c>
    </row>
    <row r="3300" spans="1:13" x14ac:dyDescent="0.25">
      <c r="A3300" t="s">
        <v>75</v>
      </c>
      <c r="B3300">
        <v>61</v>
      </c>
      <c r="F3300">
        <v>0</v>
      </c>
      <c r="H3300" t="s">
        <v>42</v>
      </c>
      <c r="K3300" t="s">
        <v>1222</v>
      </c>
      <c r="L3300" t="s">
        <v>12</v>
      </c>
      <c r="M3300" t="s">
        <v>377</v>
      </c>
    </row>
    <row r="3301" spans="1:13" x14ac:dyDescent="0.25">
      <c r="A3301" t="s">
        <v>75</v>
      </c>
      <c r="B3301">
        <v>61</v>
      </c>
      <c r="F3301">
        <v>0</v>
      </c>
      <c r="H3301" t="s">
        <v>42</v>
      </c>
      <c r="K3301" t="s">
        <v>1222</v>
      </c>
      <c r="L3301" t="s">
        <v>11</v>
      </c>
      <c r="M3301" s="3" t="s">
        <v>1218</v>
      </c>
    </row>
    <row r="3302" spans="1:13" x14ac:dyDescent="0.25">
      <c r="A3302" t="s">
        <v>75</v>
      </c>
      <c r="B3302">
        <v>61</v>
      </c>
      <c r="F3302">
        <v>0</v>
      </c>
      <c r="H3302" t="s">
        <v>42</v>
      </c>
      <c r="K3302" t="s">
        <v>1222</v>
      </c>
      <c r="L3302" t="s">
        <v>5</v>
      </c>
      <c r="M3302" t="s">
        <v>2379</v>
      </c>
    </row>
    <row r="3303" spans="1:13" x14ac:dyDescent="0.25">
      <c r="A3303" t="s">
        <v>75</v>
      </c>
      <c r="B3303">
        <v>61</v>
      </c>
      <c r="F3303">
        <v>0</v>
      </c>
      <c r="H3303" t="s">
        <v>42</v>
      </c>
      <c r="K3303" t="s">
        <v>1222</v>
      </c>
      <c r="L3303" t="s">
        <v>6</v>
      </c>
      <c r="M3303">
        <v>9789584535252</v>
      </c>
    </row>
    <row r="3304" spans="1:13" x14ac:dyDescent="0.25">
      <c r="A3304" t="s">
        <v>75</v>
      </c>
      <c r="B3304">
        <v>61</v>
      </c>
      <c r="F3304">
        <v>0</v>
      </c>
      <c r="H3304" t="s">
        <v>42</v>
      </c>
      <c r="K3304" t="s">
        <v>1222</v>
      </c>
      <c r="L3304" t="s">
        <v>10</v>
      </c>
      <c r="M3304" t="s">
        <v>294</v>
      </c>
    </row>
    <row r="3305" spans="1:13" x14ac:dyDescent="0.25">
      <c r="A3305" t="s">
        <v>75</v>
      </c>
      <c r="B3305">
        <v>61</v>
      </c>
      <c r="F3305">
        <v>0</v>
      </c>
      <c r="H3305" t="s">
        <v>42</v>
      </c>
      <c r="K3305" t="s">
        <v>1222</v>
      </c>
      <c r="L3305" t="s">
        <v>14</v>
      </c>
    </row>
    <row r="3306" spans="1:13" x14ac:dyDescent="0.25">
      <c r="A3306" t="s">
        <v>75</v>
      </c>
      <c r="B3306">
        <v>61</v>
      </c>
      <c r="F3306">
        <v>0</v>
      </c>
      <c r="H3306" t="s">
        <v>42</v>
      </c>
      <c r="K3306" t="s">
        <v>1222</v>
      </c>
      <c r="L3306" t="s">
        <v>16</v>
      </c>
    </row>
    <row r="3307" spans="1:13" x14ac:dyDescent="0.25">
      <c r="A3307" t="s">
        <v>76</v>
      </c>
      <c r="B3307">
        <v>62</v>
      </c>
      <c r="F3307">
        <v>0</v>
      </c>
      <c r="H3307" t="s">
        <v>42</v>
      </c>
      <c r="K3307" t="s">
        <v>1222</v>
      </c>
      <c r="L3307" t="s">
        <v>9</v>
      </c>
      <c r="M3307" t="s">
        <v>1610</v>
      </c>
    </row>
    <row r="3308" spans="1:13" x14ac:dyDescent="0.25">
      <c r="A3308" t="s">
        <v>76</v>
      </c>
      <c r="B3308">
        <v>62</v>
      </c>
      <c r="F3308">
        <v>0</v>
      </c>
      <c r="H3308" t="s">
        <v>42</v>
      </c>
      <c r="K3308" t="s">
        <v>1222</v>
      </c>
      <c r="L3308" t="s">
        <v>8</v>
      </c>
    </row>
    <row r="3309" spans="1:13" x14ac:dyDescent="0.25">
      <c r="A3309" t="s">
        <v>76</v>
      </c>
      <c r="B3309">
        <v>62</v>
      </c>
      <c r="F3309">
        <v>0</v>
      </c>
      <c r="H3309" t="s">
        <v>42</v>
      </c>
      <c r="K3309" t="s">
        <v>1222</v>
      </c>
      <c r="L3309" t="s">
        <v>7</v>
      </c>
      <c r="M3309" t="s">
        <v>1609</v>
      </c>
    </row>
    <row r="3310" spans="1:13" x14ac:dyDescent="0.25">
      <c r="A3310" t="s">
        <v>76</v>
      </c>
      <c r="B3310">
        <v>62</v>
      </c>
      <c r="F3310">
        <v>0</v>
      </c>
      <c r="H3310" t="s">
        <v>42</v>
      </c>
      <c r="K3310" t="s">
        <v>1222</v>
      </c>
      <c r="L3310" t="s">
        <v>12</v>
      </c>
      <c r="M3310" t="s">
        <v>377</v>
      </c>
    </row>
    <row r="3311" spans="1:13" x14ac:dyDescent="0.25">
      <c r="A3311" t="s">
        <v>76</v>
      </c>
      <c r="B3311">
        <v>62</v>
      </c>
      <c r="F3311">
        <v>0</v>
      </c>
      <c r="H3311" t="s">
        <v>42</v>
      </c>
      <c r="K3311" t="s">
        <v>1222</v>
      </c>
      <c r="L3311" t="s">
        <v>11</v>
      </c>
      <c r="M3311" s="3" t="s">
        <v>1218</v>
      </c>
    </row>
    <row r="3312" spans="1:13" x14ac:dyDescent="0.25">
      <c r="A3312" t="s">
        <v>76</v>
      </c>
      <c r="B3312">
        <v>62</v>
      </c>
      <c r="F3312">
        <v>0</v>
      </c>
      <c r="H3312" t="s">
        <v>42</v>
      </c>
      <c r="K3312" t="s">
        <v>1222</v>
      </c>
      <c r="L3312" t="s">
        <v>5</v>
      </c>
      <c r="M3312" t="s">
        <v>2379</v>
      </c>
    </row>
    <row r="3313" spans="1:13" x14ac:dyDescent="0.25">
      <c r="A3313" t="s">
        <v>76</v>
      </c>
      <c r="B3313">
        <v>62</v>
      </c>
      <c r="F3313">
        <v>0</v>
      </c>
      <c r="H3313" t="s">
        <v>42</v>
      </c>
      <c r="K3313" t="s">
        <v>1222</v>
      </c>
      <c r="L3313" t="s">
        <v>6</v>
      </c>
      <c r="M3313">
        <v>9780230024595</v>
      </c>
    </row>
    <row r="3314" spans="1:13" x14ac:dyDescent="0.25">
      <c r="A3314" t="s">
        <v>76</v>
      </c>
      <c r="B3314">
        <v>62</v>
      </c>
      <c r="F3314">
        <v>0</v>
      </c>
      <c r="H3314" t="s">
        <v>42</v>
      </c>
      <c r="K3314" t="s">
        <v>1222</v>
      </c>
      <c r="L3314" t="s">
        <v>10</v>
      </c>
      <c r="M3314" t="s">
        <v>294</v>
      </c>
    </row>
    <row r="3315" spans="1:13" x14ac:dyDescent="0.25">
      <c r="A3315" t="s">
        <v>76</v>
      </c>
      <c r="B3315">
        <v>62</v>
      </c>
      <c r="F3315">
        <v>0</v>
      </c>
      <c r="H3315" t="s">
        <v>42</v>
      </c>
      <c r="K3315" t="s">
        <v>1222</v>
      </c>
      <c r="L3315" t="s">
        <v>14</v>
      </c>
    </row>
    <row r="3316" spans="1:13" x14ac:dyDescent="0.25">
      <c r="A3316" t="s">
        <v>76</v>
      </c>
      <c r="B3316">
        <v>62</v>
      </c>
      <c r="F3316">
        <v>0</v>
      </c>
      <c r="H3316" t="s">
        <v>42</v>
      </c>
      <c r="K3316" t="s">
        <v>1222</v>
      </c>
      <c r="L3316" t="s">
        <v>16</v>
      </c>
    </row>
    <row r="3317" spans="1:13" x14ac:dyDescent="0.25">
      <c r="A3317" t="s">
        <v>658</v>
      </c>
      <c r="B3317">
        <v>480</v>
      </c>
      <c r="F3317">
        <v>1</v>
      </c>
      <c r="H3317" s="1">
        <v>15000000000</v>
      </c>
      <c r="K3317" t="s">
        <v>500</v>
      </c>
      <c r="L3317" t="s">
        <v>8</v>
      </c>
      <c r="M3317">
        <v>1984</v>
      </c>
    </row>
    <row r="3318" spans="1:13" x14ac:dyDescent="0.25">
      <c r="A3318" t="s">
        <v>658</v>
      </c>
      <c r="B3318">
        <v>480</v>
      </c>
      <c r="F3318">
        <v>1</v>
      </c>
      <c r="H3318" s="1">
        <v>15000000000</v>
      </c>
      <c r="K3318" t="s">
        <v>500</v>
      </c>
      <c r="L3318" t="s">
        <v>7</v>
      </c>
      <c r="M3318" t="s">
        <v>659</v>
      </c>
    </row>
    <row r="3319" spans="1:13" x14ac:dyDescent="0.25">
      <c r="A3319" t="s">
        <v>658</v>
      </c>
      <c r="B3319">
        <v>480</v>
      </c>
      <c r="F3319">
        <v>1</v>
      </c>
      <c r="H3319" s="1">
        <v>15000000000</v>
      </c>
      <c r="K3319" t="s">
        <v>500</v>
      </c>
      <c r="L3319" t="s">
        <v>12</v>
      </c>
      <c r="M3319" t="s">
        <v>264</v>
      </c>
    </row>
    <row r="3320" spans="1:13" x14ac:dyDescent="0.25">
      <c r="A3320" t="s">
        <v>658</v>
      </c>
      <c r="B3320">
        <v>480</v>
      </c>
      <c r="F3320">
        <v>1</v>
      </c>
      <c r="H3320" s="1">
        <v>15000000000</v>
      </c>
      <c r="K3320" t="s">
        <v>500</v>
      </c>
      <c r="L3320" t="s">
        <v>5</v>
      </c>
      <c r="M3320">
        <v>8459902048</v>
      </c>
    </row>
    <row r="3321" spans="1:13" x14ac:dyDescent="0.25">
      <c r="A3321" t="s">
        <v>658</v>
      </c>
      <c r="B3321">
        <v>480</v>
      </c>
      <c r="F3321">
        <v>1</v>
      </c>
      <c r="H3321" s="1">
        <v>15000000000</v>
      </c>
      <c r="K3321" t="s">
        <v>500</v>
      </c>
      <c r="L3321" t="s">
        <v>6</v>
      </c>
      <c r="M3321">
        <v>9788459902045</v>
      </c>
    </row>
    <row r="3322" spans="1:13" x14ac:dyDescent="0.25">
      <c r="A3322" t="s">
        <v>658</v>
      </c>
      <c r="B3322">
        <v>480</v>
      </c>
      <c r="F3322">
        <v>1</v>
      </c>
      <c r="H3322" s="1">
        <v>15000000000</v>
      </c>
      <c r="K3322" t="s">
        <v>500</v>
      </c>
      <c r="L3322" t="s">
        <v>13</v>
      </c>
      <c r="M3322" t="s">
        <v>90</v>
      </c>
    </row>
    <row r="3323" spans="1:13" x14ac:dyDescent="0.25">
      <c r="A3323" t="s">
        <v>815</v>
      </c>
      <c r="B3323">
        <v>565</v>
      </c>
      <c r="F3323">
        <v>1</v>
      </c>
      <c r="H3323" s="1">
        <v>20000000000</v>
      </c>
      <c r="K3323" t="s">
        <v>500</v>
      </c>
      <c r="L3323" t="s">
        <v>9</v>
      </c>
      <c r="M3323" t="s">
        <v>2400</v>
      </c>
    </row>
    <row r="3324" spans="1:13" x14ac:dyDescent="0.25">
      <c r="A3324" t="s">
        <v>815</v>
      </c>
      <c r="B3324">
        <v>565</v>
      </c>
      <c r="F3324">
        <v>1</v>
      </c>
      <c r="H3324" s="1">
        <v>20000000000</v>
      </c>
      <c r="K3324" t="s">
        <v>500</v>
      </c>
      <c r="L3324" t="s">
        <v>8</v>
      </c>
      <c r="M3324">
        <v>1995</v>
      </c>
    </row>
    <row r="3325" spans="1:13" x14ac:dyDescent="0.25">
      <c r="A3325" t="s">
        <v>815</v>
      </c>
      <c r="B3325">
        <v>565</v>
      </c>
      <c r="F3325">
        <v>1</v>
      </c>
      <c r="H3325" s="1">
        <v>20000000000</v>
      </c>
      <c r="K3325" t="s">
        <v>500</v>
      </c>
      <c r="L3325" t="s">
        <v>7</v>
      </c>
      <c r="M3325" t="s">
        <v>816</v>
      </c>
    </row>
    <row r="3326" spans="1:13" x14ac:dyDescent="0.25">
      <c r="A3326" t="s">
        <v>815</v>
      </c>
      <c r="B3326">
        <v>565</v>
      </c>
      <c r="F3326">
        <v>1</v>
      </c>
      <c r="H3326" s="1">
        <v>20000000000</v>
      </c>
      <c r="K3326" t="s">
        <v>500</v>
      </c>
      <c r="L3326" t="s">
        <v>12</v>
      </c>
      <c r="M3326" t="s">
        <v>264</v>
      </c>
    </row>
    <row r="3327" spans="1:13" x14ac:dyDescent="0.25">
      <c r="A3327" t="s">
        <v>815</v>
      </c>
      <c r="B3327">
        <v>565</v>
      </c>
      <c r="F3327">
        <v>1</v>
      </c>
      <c r="H3327" s="1">
        <v>20000000000</v>
      </c>
      <c r="K3327" t="s">
        <v>500</v>
      </c>
      <c r="L3327" t="s">
        <v>5</v>
      </c>
      <c r="M3327">
        <v>8479792744</v>
      </c>
    </row>
    <row r="3328" spans="1:13" x14ac:dyDescent="0.25">
      <c r="A3328" t="s">
        <v>815</v>
      </c>
      <c r="B3328">
        <v>565</v>
      </c>
      <c r="F3328">
        <v>1</v>
      </c>
      <c r="H3328" s="1">
        <v>20000000000</v>
      </c>
      <c r="K3328" t="s">
        <v>500</v>
      </c>
      <c r="L3328" t="s">
        <v>6</v>
      </c>
      <c r="M3328">
        <v>9788479792749</v>
      </c>
    </row>
    <row r="3329" spans="1:13" x14ac:dyDescent="0.25">
      <c r="A3329" t="s">
        <v>815</v>
      </c>
      <c r="B3329">
        <v>565</v>
      </c>
      <c r="F3329">
        <v>1</v>
      </c>
      <c r="H3329" s="1">
        <v>20000000000</v>
      </c>
      <c r="K3329" t="s">
        <v>500</v>
      </c>
      <c r="L3329" t="s">
        <v>13</v>
      </c>
      <c r="M3329" t="s">
        <v>90</v>
      </c>
    </row>
    <row r="3330" spans="1:13" x14ac:dyDescent="0.25">
      <c r="A3330" t="s">
        <v>893</v>
      </c>
      <c r="B3330">
        <v>602</v>
      </c>
      <c r="F3330">
        <v>1</v>
      </c>
      <c r="H3330" s="1">
        <v>20000000000</v>
      </c>
      <c r="K3330" t="s">
        <v>1429</v>
      </c>
      <c r="L3330" t="s">
        <v>9</v>
      </c>
      <c r="M3330" t="s">
        <v>895</v>
      </c>
    </row>
    <row r="3331" spans="1:13" x14ac:dyDescent="0.25">
      <c r="A3331" t="s">
        <v>893</v>
      </c>
      <c r="B3331">
        <v>602</v>
      </c>
      <c r="F3331">
        <v>1</v>
      </c>
      <c r="H3331" s="1">
        <v>20000000000</v>
      </c>
      <c r="K3331" t="s">
        <v>1429</v>
      </c>
      <c r="L3331" t="s">
        <v>8</v>
      </c>
      <c r="M3331">
        <v>1</v>
      </c>
    </row>
    <row r="3332" spans="1:13" x14ac:dyDescent="0.25">
      <c r="A3332" t="s">
        <v>893</v>
      </c>
      <c r="B3332">
        <v>602</v>
      </c>
      <c r="F3332">
        <v>1</v>
      </c>
      <c r="H3332" s="1">
        <v>20000000000</v>
      </c>
      <c r="K3332" t="s">
        <v>1429</v>
      </c>
      <c r="L3332" t="s">
        <v>7</v>
      </c>
      <c r="M3332" t="s">
        <v>894</v>
      </c>
    </row>
    <row r="3333" spans="1:13" x14ac:dyDescent="0.25">
      <c r="A3333" t="s">
        <v>893</v>
      </c>
      <c r="B3333">
        <v>602</v>
      </c>
      <c r="F3333">
        <v>1</v>
      </c>
      <c r="H3333" s="1">
        <v>20000000000</v>
      </c>
      <c r="K3333" t="s">
        <v>1429</v>
      </c>
      <c r="L3333" t="s">
        <v>12</v>
      </c>
      <c r="M3333" t="s">
        <v>264</v>
      </c>
    </row>
    <row r="3334" spans="1:13" x14ac:dyDescent="0.25">
      <c r="A3334" t="s">
        <v>893</v>
      </c>
      <c r="B3334">
        <v>602</v>
      </c>
      <c r="F3334">
        <v>1</v>
      </c>
      <c r="H3334" s="1">
        <v>20000000000</v>
      </c>
      <c r="K3334" t="s">
        <v>1429</v>
      </c>
      <c r="L3334" t="s">
        <v>5</v>
      </c>
      <c r="M3334">
        <v>8427938314</v>
      </c>
    </row>
    <row r="3335" spans="1:13" x14ac:dyDescent="0.25">
      <c r="A3335" t="s">
        <v>893</v>
      </c>
      <c r="B3335">
        <v>602</v>
      </c>
      <c r="F3335">
        <v>1</v>
      </c>
      <c r="H3335" s="1">
        <v>20000000000</v>
      </c>
      <c r="K3335" t="s">
        <v>1429</v>
      </c>
      <c r="L3335" t="s">
        <v>6</v>
      </c>
      <c r="M3335">
        <v>9788427938311</v>
      </c>
    </row>
    <row r="3336" spans="1:13" x14ac:dyDescent="0.25">
      <c r="A3336" t="s">
        <v>893</v>
      </c>
      <c r="B3336">
        <v>602</v>
      </c>
      <c r="F3336">
        <v>1</v>
      </c>
      <c r="H3336" s="1">
        <v>20000000000</v>
      </c>
      <c r="K3336" t="s">
        <v>1429</v>
      </c>
      <c r="L3336" t="s">
        <v>13</v>
      </c>
      <c r="M3336" t="s">
        <v>90</v>
      </c>
    </row>
    <row r="3337" spans="1:13" x14ac:dyDescent="0.25">
      <c r="A3337" t="s">
        <v>1202</v>
      </c>
      <c r="B3337">
        <v>793</v>
      </c>
      <c r="F3337">
        <v>1</v>
      </c>
      <c r="H3337" s="1">
        <v>20000000000</v>
      </c>
      <c r="K3337" t="s">
        <v>28</v>
      </c>
      <c r="L3337" t="s">
        <v>9</v>
      </c>
      <c r="M3337" t="s">
        <v>1203</v>
      </c>
    </row>
    <row r="3338" spans="1:13" x14ac:dyDescent="0.25">
      <c r="A3338" t="s">
        <v>1202</v>
      </c>
      <c r="B3338">
        <v>793</v>
      </c>
      <c r="F3338">
        <v>1</v>
      </c>
      <c r="H3338" s="1">
        <v>20000000000</v>
      </c>
      <c r="K3338" t="s">
        <v>28</v>
      </c>
      <c r="L3338" t="s">
        <v>7</v>
      </c>
      <c r="M3338" t="s">
        <v>1194</v>
      </c>
    </row>
    <row r="3339" spans="1:13" x14ac:dyDescent="0.25">
      <c r="A3339" t="s">
        <v>1202</v>
      </c>
      <c r="B3339">
        <v>793</v>
      </c>
      <c r="F3339">
        <v>1</v>
      </c>
      <c r="H3339" s="1">
        <v>20000000000</v>
      </c>
      <c r="K3339" t="s">
        <v>28</v>
      </c>
      <c r="L3339" t="s">
        <v>12</v>
      </c>
      <c r="M3339" t="s">
        <v>264</v>
      </c>
    </row>
    <row r="3340" spans="1:13" x14ac:dyDescent="0.25">
      <c r="A3340" t="s">
        <v>1202</v>
      </c>
      <c r="B3340">
        <v>793</v>
      </c>
      <c r="F3340">
        <v>1</v>
      </c>
      <c r="H3340" s="1">
        <v>20000000000</v>
      </c>
      <c r="K3340" t="s">
        <v>28</v>
      </c>
      <c r="L3340" t="s">
        <v>13</v>
      </c>
      <c r="M3340" t="s">
        <v>90</v>
      </c>
    </row>
    <row r="3341" spans="1:13" x14ac:dyDescent="0.25">
      <c r="A3341" t="s">
        <v>1064</v>
      </c>
      <c r="B3341">
        <v>706</v>
      </c>
      <c r="F3341">
        <v>1</v>
      </c>
      <c r="H3341" s="1">
        <v>15000000000</v>
      </c>
      <c r="K3341" t="s">
        <v>1429</v>
      </c>
      <c r="L3341" t="s">
        <v>9</v>
      </c>
      <c r="M3341" t="s">
        <v>508</v>
      </c>
    </row>
    <row r="3342" spans="1:13" x14ac:dyDescent="0.25">
      <c r="A3342" t="s">
        <v>1064</v>
      </c>
      <c r="B3342">
        <v>706</v>
      </c>
      <c r="F3342">
        <v>1</v>
      </c>
      <c r="H3342" s="1">
        <v>15000000000</v>
      </c>
      <c r="K3342" t="s">
        <v>1429</v>
      </c>
      <c r="L3342" t="s">
        <v>8</v>
      </c>
      <c r="M3342" t="s">
        <v>1065</v>
      </c>
    </row>
    <row r="3343" spans="1:13" x14ac:dyDescent="0.25">
      <c r="A3343" t="s">
        <v>1064</v>
      </c>
      <c r="B3343">
        <v>706</v>
      </c>
      <c r="F3343">
        <v>1</v>
      </c>
      <c r="H3343" s="1">
        <v>15000000000</v>
      </c>
      <c r="K3343" t="s">
        <v>1429</v>
      </c>
      <c r="L3343" t="s">
        <v>7</v>
      </c>
      <c r="M3343" t="s">
        <v>412</v>
      </c>
    </row>
    <row r="3344" spans="1:13" x14ac:dyDescent="0.25">
      <c r="A3344" t="s">
        <v>1064</v>
      </c>
      <c r="B3344">
        <v>706</v>
      </c>
      <c r="F3344">
        <v>1</v>
      </c>
      <c r="H3344" s="1">
        <v>15000000000</v>
      </c>
      <c r="K3344" t="s">
        <v>1429</v>
      </c>
      <c r="L3344" t="s">
        <v>12</v>
      </c>
      <c r="M3344" t="s">
        <v>264</v>
      </c>
    </row>
    <row r="3345" spans="1:13" x14ac:dyDescent="0.25">
      <c r="A3345" t="s">
        <v>1064</v>
      </c>
      <c r="B3345">
        <v>706</v>
      </c>
      <c r="F3345">
        <v>1</v>
      </c>
      <c r="H3345" s="1">
        <v>15000000000</v>
      </c>
      <c r="K3345" t="s">
        <v>1429</v>
      </c>
      <c r="L3345" t="s">
        <v>13</v>
      </c>
      <c r="M3345" t="s">
        <v>90</v>
      </c>
    </row>
    <row r="3346" spans="1:13" x14ac:dyDescent="0.25">
      <c r="A3346" t="s">
        <v>1244</v>
      </c>
      <c r="B3346">
        <v>554</v>
      </c>
      <c r="F3346">
        <v>1</v>
      </c>
      <c r="H3346" s="1">
        <v>20000000000</v>
      </c>
      <c r="K3346" t="s">
        <v>94</v>
      </c>
      <c r="L3346" t="s">
        <v>9</v>
      </c>
      <c r="M3346" t="s">
        <v>796</v>
      </c>
    </row>
    <row r="3347" spans="1:13" x14ac:dyDescent="0.25">
      <c r="A3347" t="s">
        <v>1244</v>
      </c>
      <c r="B3347">
        <v>554</v>
      </c>
      <c r="F3347">
        <v>1</v>
      </c>
      <c r="H3347" s="1">
        <v>20000000000</v>
      </c>
      <c r="K3347" t="s">
        <v>94</v>
      </c>
      <c r="L3347" t="s">
        <v>8</v>
      </c>
      <c r="M3347">
        <v>2005</v>
      </c>
    </row>
    <row r="3348" spans="1:13" x14ac:dyDescent="0.25">
      <c r="A3348" t="s">
        <v>1244</v>
      </c>
      <c r="B3348">
        <v>554</v>
      </c>
      <c r="F3348">
        <v>1</v>
      </c>
      <c r="H3348" s="1">
        <v>20000000000</v>
      </c>
      <c r="K3348" t="s">
        <v>94</v>
      </c>
      <c r="L3348" t="s">
        <v>7</v>
      </c>
      <c r="M3348" t="s">
        <v>558</v>
      </c>
    </row>
    <row r="3349" spans="1:13" x14ac:dyDescent="0.25">
      <c r="A3349" t="s">
        <v>1244</v>
      </c>
      <c r="B3349">
        <v>554</v>
      </c>
      <c r="F3349">
        <v>1</v>
      </c>
      <c r="H3349" s="1">
        <v>20000000000</v>
      </c>
      <c r="K3349" t="s">
        <v>94</v>
      </c>
      <c r="L3349" t="s">
        <v>12</v>
      </c>
      <c r="M3349" t="s">
        <v>264</v>
      </c>
    </row>
    <row r="3350" spans="1:13" x14ac:dyDescent="0.25">
      <c r="A3350" t="s">
        <v>1244</v>
      </c>
      <c r="B3350">
        <v>554</v>
      </c>
      <c r="F3350">
        <v>1</v>
      </c>
      <c r="H3350" s="1">
        <v>20000000000</v>
      </c>
      <c r="K3350" t="s">
        <v>94</v>
      </c>
      <c r="L3350" t="s">
        <v>5</v>
      </c>
      <c r="M3350" t="s">
        <v>795</v>
      </c>
    </row>
    <row r="3351" spans="1:13" x14ac:dyDescent="0.25">
      <c r="A3351" t="s">
        <v>1244</v>
      </c>
      <c r="B3351">
        <v>554</v>
      </c>
      <c r="F3351">
        <v>1</v>
      </c>
      <c r="H3351" s="1">
        <v>20000000000</v>
      </c>
      <c r="K3351" t="s">
        <v>94</v>
      </c>
      <c r="L3351" t="s">
        <v>6</v>
      </c>
      <c r="M3351">
        <v>9789682710124</v>
      </c>
    </row>
    <row r="3352" spans="1:13" x14ac:dyDescent="0.25">
      <c r="A3352" t="s">
        <v>1244</v>
      </c>
      <c r="B3352">
        <v>554</v>
      </c>
      <c r="F3352">
        <v>1</v>
      </c>
      <c r="H3352" s="1">
        <v>20000000000</v>
      </c>
      <c r="K3352" t="s">
        <v>94</v>
      </c>
      <c r="L3352" t="s">
        <v>13</v>
      </c>
      <c r="M3352" t="s">
        <v>90</v>
      </c>
    </row>
    <row r="3353" spans="1:13" x14ac:dyDescent="0.25">
      <c r="A3353" t="s">
        <v>1501</v>
      </c>
      <c r="B3353">
        <v>671</v>
      </c>
      <c r="F3353">
        <v>1</v>
      </c>
      <c r="H3353" s="1">
        <v>15000000000</v>
      </c>
      <c r="K3353" t="s">
        <v>1254</v>
      </c>
      <c r="L3353" t="s">
        <v>9</v>
      </c>
      <c r="M3353" t="s">
        <v>1000</v>
      </c>
    </row>
    <row r="3354" spans="1:13" x14ac:dyDescent="0.25">
      <c r="A3354" t="s">
        <v>1501</v>
      </c>
      <c r="B3354">
        <v>671</v>
      </c>
      <c r="F3354">
        <v>1</v>
      </c>
      <c r="H3354" s="1">
        <v>15000000000</v>
      </c>
      <c r="K3354" t="s">
        <v>1254</v>
      </c>
      <c r="L3354" t="s">
        <v>7</v>
      </c>
      <c r="M3354" t="s">
        <v>813</v>
      </c>
    </row>
    <row r="3355" spans="1:13" x14ac:dyDescent="0.25">
      <c r="A3355" t="s">
        <v>1501</v>
      </c>
      <c r="B3355">
        <v>671</v>
      </c>
      <c r="F3355">
        <v>1</v>
      </c>
      <c r="H3355" s="1">
        <v>15000000000</v>
      </c>
      <c r="K3355" t="s">
        <v>1254</v>
      </c>
      <c r="L3355" t="s">
        <v>12</v>
      </c>
      <c r="M3355" t="s">
        <v>264</v>
      </c>
    </row>
    <row r="3356" spans="1:13" x14ac:dyDescent="0.25">
      <c r="A3356" t="s">
        <v>1501</v>
      </c>
      <c r="B3356">
        <v>671</v>
      </c>
      <c r="F3356">
        <v>1</v>
      </c>
      <c r="H3356" s="1">
        <v>15000000000</v>
      </c>
      <c r="K3356" t="s">
        <v>1254</v>
      </c>
      <c r="L3356" t="s">
        <v>13</v>
      </c>
      <c r="M3356" t="s">
        <v>90</v>
      </c>
    </row>
    <row r="3357" spans="1:13" x14ac:dyDescent="0.25">
      <c r="A3357" t="s">
        <v>155</v>
      </c>
      <c r="B3357">
        <v>172</v>
      </c>
      <c r="F3357">
        <v>1</v>
      </c>
      <c r="H3357" s="1">
        <v>20000000000</v>
      </c>
      <c r="K3357" t="s">
        <v>28</v>
      </c>
      <c r="L3357" t="s">
        <v>9</v>
      </c>
      <c r="M3357" t="s">
        <v>1087</v>
      </c>
    </row>
    <row r="3358" spans="1:13" x14ac:dyDescent="0.25">
      <c r="A3358" t="s">
        <v>155</v>
      </c>
      <c r="B3358">
        <v>172</v>
      </c>
      <c r="F3358">
        <v>1</v>
      </c>
      <c r="H3358" s="1">
        <v>20000000000</v>
      </c>
      <c r="K3358" t="s">
        <v>28</v>
      </c>
      <c r="L3358" t="s">
        <v>8</v>
      </c>
    </row>
    <row r="3359" spans="1:13" x14ac:dyDescent="0.25">
      <c r="A3359" t="s">
        <v>155</v>
      </c>
      <c r="B3359">
        <v>172</v>
      </c>
      <c r="F3359">
        <v>1</v>
      </c>
      <c r="H3359" s="1">
        <v>20000000000</v>
      </c>
      <c r="K3359" t="s">
        <v>28</v>
      </c>
      <c r="L3359" t="s">
        <v>7</v>
      </c>
    </row>
    <row r="3360" spans="1:13" x14ac:dyDescent="0.25">
      <c r="A3360" t="s">
        <v>155</v>
      </c>
      <c r="B3360">
        <v>172</v>
      </c>
      <c r="F3360">
        <v>1</v>
      </c>
      <c r="H3360" s="1">
        <v>20000000000</v>
      </c>
      <c r="K3360" t="s">
        <v>28</v>
      </c>
      <c r="L3360" t="s">
        <v>12</v>
      </c>
      <c r="M3360" t="s">
        <v>264</v>
      </c>
    </row>
    <row r="3361" spans="1:13" x14ac:dyDescent="0.25">
      <c r="A3361" t="s">
        <v>155</v>
      </c>
      <c r="B3361">
        <v>172</v>
      </c>
      <c r="F3361">
        <v>1</v>
      </c>
      <c r="H3361" s="1">
        <v>20000000000</v>
      </c>
      <c r="K3361" t="s">
        <v>28</v>
      </c>
      <c r="L3361" t="s">
        <v>11</v>
      </c>
      <c r="M3361" t="s">
        <v>28</v>
      </c>
    </row>
    <row r="3362" spans="1:13" x14ac:dyDescent="0.25">
      <c r="A3362" t="s">
        <v>155</v>
      </c>
      <c r="B3362">
        <v>172</v>
      </c>
      <c r="F3362">
        <v>1</v>
      </c>
      <c r="H3362" s="1">
        <v>20000000000</v>
      </c>
      <c r="K3362" t="s">
        <v>28</v>
      </c>
      <c r="L3362" t="s">
        <v>5</v>
      </c>
      <c r="M3362" t="s">
        <v>2379</v>
      </c>
    </row>
    <row r="3363" spans="1:13" x14ac:dyDescent="0.25">
      <c r="A3363" t="s">
        <v>155</v>
      </c>
      <c r="B3363">
        <v>172</v>
      </c>
      <c r="F3363">
        <v>1</v>
      </c>
      <c r="H3363" s="1">
        <v>20000000000</v>
      </c>
      <c r="K3363" t="s">
        <v>28</v>
      </c>
      <c r="L3363" t="s">
        <v>6</v>
      </c>
      <c r="M3363" t="s">
        <v>2379</v>
      </c>
    </row>
    <row r="3364" spans="1:13" x14ac:dyDescent="0.25">
      <c r="A3364" t="s">
        <v>155</v>
      </c>
      <c r="B3364">
        <v>172</v>
      </c>
      <c r="F3364">
        <v>1</v>
      </c>
      <c r="H3364" s="1">
        <v>20000000000</v>
      </c>
      <c r="K3364" t="s">
        <v>28</v>
      </c>
      <c r="L3364" t="s">
        <v>10</v>
      </c>
      <c r="M3364" t="s">
        <v>256</v>
      </c>
    </row>
    <row r="3365" spans="1:13" x14ac:dyDescent="0.25">
      <c r="A3365" t="s">
        <v>155</v>
      </c>
      <c r="B3365">
        <v>172</v>
      </c>
      <c r="F3365">
        <v>1</v>
      </c>
      <c r="H3365" s="1">
        <v>20000000000</v>
      </c>
      <c r="K3365" t="s">
        <v>28</v>
      </c>
      <c r="L3365" t="s">
        <v>14</v>
      </c>
    </row>
    <row r="3366" spans="1:13" x14ac:dyDescent="0.25">
      <c r="A3366" t="s">
        <v>155</v>
      </c>
      <c r="B3366">
        <v>172</v>
      </c>
      <c r="F3366">
        <v>1</v>
      </c>
      <c r="H3366" s="1">
        <v>20000000000</v>
      </c>
      <c r="K3366" t="s">
        <v>28</v>
      </c>
      <c r="L3366" t="s">
        <v>16</v>
      </c>
    </row>
    <row r="3367" spans="1:13" x14ac:dyDescent="0.25">
      <c r="A3367" t="s">
        <v>52</v>
      </c>
      <c r="B3367">
        <v>37</v>
      </c>
      <c r="F3367">
        <v>1</v>
      </c>
      <c r="H3367" s="1">
        <v>25000000000</v>
      </c>
      <c r="K3367" t="s">
        <v>50</v>
      </c>
      <c r="L3367" t="s">
        <v>9</v>
      </c>
    </row>
    <row r="3368" spans="1:13" x14ac:dyDescent="0.25">
      <c r="A3368" t="s">
        <v>52</v>
      </c>
      <c r="B3368">
        <v>37</v>
      </c>
      <c r="F3368">
        <v>1</v>
      </c>
      <c r="H3368" s="1">
        <v>25000000000</v>
      </c>
      <c r="K3368" t="s">
        <v>50</v>
      </c>
      <c r="L3368" t="s">
        <v>8</v>
      </c>
      <c r="M3368" t="s">
        <v>261</v>
      </c>
    </row>
    <row r="3369" spans="1:13" x14ac:dyDescent="0.25">
      <c r="A3369" t="s">
        <v>52</v>
      </c>
      <c r="B3369">
        <v>37</v>
      </c>
      <c r="F3369">
        <v>1</v>
      </c>
      <c r="H3369" s="1">
        <v>25000000000</v>
      </c>
      <c r="K3369" t="s">
        <v>50</v>
      </c>
      <c r="L3369" t="s">
        <v>7</v>
      </c>
      <c r="M3369" t="s">
        <v>1569</v>
      </c>
    </row>
    <row r="3370" spans="1:13" x14ac:dyDescent="0.25">
      <c r="A3370" t="s">
        <v>52</v>
      </c>
      <c r="B3370">
        <v>37</v>
      </c>
      <c r="F3370">
        <v>1</v>
      </c>
      <c r="H3370" s="1">
        <v>25000000000</v>
      </c>
      <c r="K3370" t="s">
        <v>50</v>
      </c>
      <c r="L3370" t="s">
        <v>12</v>
      </c>
      <c r="M3370" t="s">
        <v>264</v>
      </c>
    </row>
    <row r="3371" spans="1:13" x14ac:dyDescent="0.25">
      <c r="A3371" t="s">
        <v>52</v>
      </c>
      <c r="B3371">
        <v>37</v>
      </c>
      <c r="F3371">
        <v>1</v>
      </c>
      <c r="H3371" s="1">
        <v>25000000000</v>
      </c>
      <c r="K3371" t="s">
        <v>50</v>
      </c>
      <c r="L3371" t="s">
        <v>11</v>
      </c>
      <c r="M3371" t="s">
        <v>50</v>
      </c>
    </row>
    <row r="3372" spans="1:13" x14ac:dyDescent="0.25">
      <c r="A3372" t="s">
        <v>52</v>
      </c>
      <c r="B3372">
        <v>37</v>
      </c>
      <c r="F3372">
        <v>1</v>
      </c>
      <c r="H3372" s="1">
        <v>25000000000</v>
      </c>
      <c r="K3372" t="s">
        <v>50</v>
      </c>
      <c r="L3372" t="s">
        <v>5</v>
      </c>
      <c r="M3372">
        <v>9589609198</v>
      </c>
    </row>
    <row r="3373" spans="1:13" x14ac:dyDescent="0.25">
      <c r="A3373" t="s">
        <v>52</v>
      </c>
      <c r="B3373">
        <v>37</v>
      </c>
      <c r="F3373">
        <v>1</v>
      </c>
      <c r="H3373" s="1">
        <v>25000000000</v>
      </c>
      <c r="K3373" t="s">
        <v>50</v>
      </c>
      <c r="L3373" t="s">
        <v>6</v>
      </c>
      <c r="M3373" t="s">
        <v>2379</v>
      </c>
    </row>
    <row r="3374" spans="1:13" x14ac:dyDescent="0.25">
      <c r="A3374" t="s">
        <v>52</v>
      </c>
      <c r="B3374">
        <v>37</v>
      </c>
      <c r="F3374">
        <v>1</v>
      </c>
      <c r="H3374" s="1">
        <v>25000000000</v>
      </c>
      <c r="K3374" t="s">
        <v>50</v>
      </c>
      <c r="L3374" t="s">
        <v>10</v>
      </c>
      <c r="M3374" t="s">
        <v>256</v>
      </c>
    </row>
    <row r="3375" spans="1:13" x14ac:dyDescent="0.25">
      <c r="A3375" t="s">
        <v>52</v>
      </c>
      <c r="B3375">
        <v>37</v>
      </c>
      <c r="F3375">
        <v>1</v>
      </c>
      <c r="H3375" s="1">
        <v>25000000000</v>
      </c>
      <c r="K3375" t="s">
        <v>50</v>
      </c>
      <c r="L3375" t="s">
        <v>14</v>
      </c>
    </row>
    <row r="3376" spans="1:13" x14ac:dyDescent="0.25">
      <c r="A3376" t="s">
        <v>52</v>
      </c>
      <c r="B3376">
        <v>37</v>
      </c>
      <c r="F3376">
        <v>1</v>
      </c>
      <c r="H3376" s="1">
        <v>25000000000</v>
      </c>
      <c r="K3376" t="s">
        <v>50</v>
      </c>
      <c r="L3376" t="s">
        <v>16</v>
      </c>
    </row>
    <row r="3377" spans="1:13" x14ac:dyDescent="0.25">
      <c r="A3377" t="s">
        <v>240</v>
      </c>
      <c r="B3377">
        <v>268</v>
      </c>
      <c r="F3377">
        <v>1</v>
      </c>
      <c r="H3377" s="1">
        <v>10000000000</v>
      </c>
      <c r="K3377" t="s">
        <v>28</v>
      </c>
      <c r="L3377" t="s">
        <v>9</v>
      </c>
      <c r="M3377" s="3" t="s">
        <v>1804</v>
      </c>
    </row>
    <row r="3378" spans="1:13" x14ac:dyDescent="0.25">
      <c r="A3378" t="s">
        <v>240</v>
      </c>
      <c r="B3378">
        <v>268</v>
      </c>
      <c r="F3378">
        <v>1</v>
      </c>
      <c r="H3378" s="1">
        <v>10000000000</v>
      </c>
      <c r="K3378" t="s">
        <v>28</v>
      </c>
      <c r="L3378" t="s">
        <v>8</v>
      </c>
      <c r="M3378">
        <v>1999</v>
      </c>
    </row>
    <row r="3379" spans="1:13" x14ac:dyDescent="0.25">
      <c r="A3379" t="s">
        <v>240</v>
      </c>
      <c r="B3379">
        <v>268</v>
      </c>
      <c r="F3379">
        <v>1</v>
      </c>
      <c r="H3379" s="1">
        <v>10000000000</v>
      </c>
      <c r="K3379" t="s">
        <v>28</v>
      </c>
      <c r="L3379" t="s">
        <v>7</v>
      </c>
      <c r="M3379" t="s">
        <v>349</v>
      </c>
    </row>
    <row r="3380" spans="1:13" x14ac:dyDescent="0.25">
      <c r="A3380" t="s">
        <v>240</v>
      </c>
      <c r="B3380">
        <v>268</v>
      </c>
      <c r="F3380">
        <v>1</v>
      </c>
      <c r="H3380" s="1">
        <v>10000000000</v>
      </c>
      <c r="K3380" t="s">
        <v>28</v>
      </c>
      <c r="L3380" t="s">
        <v>12</v>
      </c>
      <c r="M3380" t="s">
        <v>264</v>
      </c>
    </row>
    <row r="3381" spans="1:13" x14ac:dyDescent="0.25">
      <c r="A3381" t="s">
        <v>240</v>
      </c>
      <c r="B3381">
        <v>268</v>
      </c>
      <c r="F3381">
        <v>1</v>
      </c>
      <c r="H3381" s="1">
        <v>10000000000</v>
      </c>
      <c r="K3381" t="s">
        <v>28</v>
      </c>
      <c r="L3381" t="s">
        <v>11</v>
      </c>
      <c r="M3381" t="s">
        <v>122</v>
      </c>
    </row>
    <row r="3382" spans="1:13" x14ac:dyDescent="0.25">
      <c r="A3382" t="s">
        <v>240</v>
      </c>
      <c r="B3382">
        <v>268</v>
      </c>
      <c r="F3382">
        <v>1</v>
      </c>
      <c r="H3382" s="1">
        <v>10000000000</v>
      </c>
      <c r="K3382" t="s">
        <v>28</v>
      </c>
      <c r="L3382" t="s">
        <v>5</v>
      </c>
      <c r="M3382">
        <v>9580445303</v>
      </c>
    </row>
    <row r="3383" spans="1:13" x14ac:dyDescent="0.25">
      <c r="A3383" t="s">
        <v>240</v>
      </c>
      <c r="B3383">
        <v>268</v>
      </c>
      <c r="F3383">
        <v>1</v>
      </c>
      <c r="H3383" s="1">
        <v>10000000000</v>
      </c>
      <c r="K3383" t="s">
        <v>28</v>
      </c>
      <c r="L3383" t="s">
        <v>6</v>
      </c>
      <c r="M3383">
        <v>9789580445302</v>
      </c>
    </row>
    <row r="3384" spans="1:13" x14ac:dyDescent="0.25">
      <c r="A3384" t="s">
        <v>240</v>
      </c>
      <c r="B3384">
        <v>268</v>
      </c>
      <c r="F3384">
        <v>1</v>
      </c>
      <c r="H3384" s="1">
        <v>10000000000</v>
      </c>
      <c r="K3384" t="s">
        <v>28</v>
      </c>
      <c r="L3384" t="s">
        <v>10</v>
      </c>
      <c r="M3384" t="s">
        <v>1662</v>
      </c>
    </row>
    <row r="3385" spans="1:13" x14ac:dyDescent="0.25">
      <c r="A3385" t="s">
        <v>240</v>
      </c>
      <c r="B3385">
        <v>268</v>
      </c>
      <c r="F3385">
        <v>1</v>
      </c>
      <c r="H3385" s="1">
        <v>10000000000</v>
      </c>
      <c r="K3385" t="s">
        <v>28</v>
      </c>
      <c r="L3385" t="s">
        <v>13</v>
      </c>
      <c r="M3385" t="s">
        <v>90</v>
      </c>
    </row>
    <row r="3386" spans="1:13" x14ac:dyDescent="0.25">
      <c r="A3386" t="s">
        <v>240</v>
      </c>
      <c r="B3386">
        <v>268</v>
      </c>
      <c r="F3386">
        <v>1</v>
      </c>
      <c r="H3386" s="1">
        <v>10000000000</v>
      </c>
      <c r="K3386" t="s">
        <v>28</v>
      </c>
      <c r="L3386" t="s">
        <v>14</v>
      </c>
    </row>
    <row r="3387" spans="1:13" x14ac:dyDescent="0.25">
      <c r="A3387" t="s">
        <v>240</v>
      </c>
      <c r="B3387">
        <v>268</v>
      </c>
      <c r="F3387">
        <v>1</v>
      </c>
      <c r="H3387" s="1">
        <v>10000000000</v>
      </c>
      <c r="K3387" t="s">
        <v>28</v>
      </c>
      <c r="L3387" t="s">
        <v>16</v>
      </c>
    </row>
    <row r="3388" spans="1:13" x14ac:dyDescent="0.25">
      <c r="A3388" t="s">
        <v>1365</v>
      </c>
      <c r="B3388">
        <v>385</v>
      </c>
      <c r="F3388">
        <v>1</v>
      </c>
      <c r="H3388" s="1">
        <v>13000000000</v>
      </c>
      <c r="K3388" t="s">
        <v>117</v>
      </c>
      <c r="L3388" t="s">
        <v>7</v>
      </c>
      <c r="M3388" t="s">
        <v>464</v>
      </c>
    </row>
    <row r="3389" spans="1:13" x14ac:dyDescent="0.25">
      <c r="A3389" t="s">
        <v>1365</v>
      </c>
      <c r="B3389">
        <v>385</v>
      </c>
      <c r="F3389">
        <v>1</v>
      </c>
      <c r="H3389" s="1">
        <v>13000000000</v>
      </c>
      <c r="K3389" t="s">
        <v>117</v>
      </c>
      <c r="L3389" t="s">
        <v>12</v>
      </c>
      <c r="M3389" t="s">
        <v>264</v>
      </c>
    </row>
    <row r="3390" spans="1:13" x14ac:dyDescent="0.25">
      <c r="A3390" t="s">
        <v>1365</v>
      </c>
      <c r="B3390">
        <v>385</v>
      </c>
      <c r="F3390">
        <v>1</v>
      </c>
      <c r="H3390" s="1">
        <v>13000000000</v>
      </c>
      <c r="K3390" t="s">
        <v>117</v>
      </c>
      <c r="L3390" t="s">
        <v>6</v>
      </c>
      <c r="M3390">
        <v>9789561206540</v>
      </c>
    </row>
    <row r="3391" spans="1:13" x14ac:dyDescent="0.25">
      <c r="A3391" t="s">
        <v>1365</v>
      </c>
      <c r="B3391">
        <v>385</v>
      </c>
      <c r="F3391">
        <v>1</v>
      </c>
      <c r="H3391" s="1">
        <v>13000000000</v>
      </c>
      <c r="K3391" t="s">
        <v>117</v>
      </c>
      <c r="L3391" t="s">
        <v>13</v>
      </c>
      <c r="M3391" t="s">
        <v>1363</v>
      </c>
    </row>
    <row r="3392" spans="1:13" x14ac:dyDescent="0.25">
      <c r="A3392" t="s">
        <v>1069</v>
      </c>
      <c r="B3392">
        <v>709</v>
      </c>
      <c r="F3392">
        <v>1</v>
      </c>
      <c r="H3392" s="1">
        <v>15000000000</v>
      </c>
      <c r="K3392" t="s">
        <v>623</v>
      </c>
      <c r="L3392" t="s">
        <v>9</v>
      </c>
      <c r="M3392" t="s">
        <v>657</v>
      </c>
    </row>
    <row r="3393" spans="1:13" x14ac:dyDescent="0.25">
      <c r="A3393" t="s">
        <v>1069</v>
      </c>
      <c r="B3393">
        <v>709</v>
      </c>
      <c r="F3393">
        <v>1</v>
      </c>
      <c r="H3393" s="1">
        <v>15000000000</v>
      </c>
      <c r="K3393" t="s">
        <v>623</v>
      </c>
      <c r="L3393" t="s">
        <v>7</v>
      </c>
      <c r="M3393" t="s">
        <v>1319</v>
      </c>
    </row>
    <row r="3394" spans="1:13" x14ac:dyDescent="0.25">
      <c r="A3394" t="s">
        <v>1069</v>
      </c>
      <c r="B3394">
        <v>709</v>
      </c>
      <c r="F3394">
        <v>1</v>
      </c>
      <c r="H3394" s="1">
        <v>15000000000</v>
      </c>
      <c r="K3394" t="s">
        <v>623</v>
      </c>
      <c r="L3394" t="s">
        <v>12</v>
      </c>
      <c r="M3394" t="s">
        <v>264</v>
      </c>
    </row>
    <row r="3395" spans="1:13" x14ac:dyDescent="0.25">
      <c r="A3395" t="s">
        <v>1069</v>
      </c>
      <c r="B3395">
        <v>709</v>
      </c>
      <c r="F3395">
        <v>1</v>
      </c>
      <c r="H3395" s="1">
        <v>15000000000</v>
      </c>
      <c r="K3395" t="s">
        <v>623</v>
      </c>
      <c r="L3395" t="s">
        <v>13</v>
      </c>
      <c r="M3395" t="s">
        <v>90</v>
      </c>
    </row>
    <row r="3396" spans="1:13" x14ac:dyDescent="0.25">
      <c r="A3396" t="s">
        <v>283</v>
      </c>
      <c r="B3396">
        <v>292</v>
      </c>
      <c r="F3396">
        <v>1</v>
      </c>
      <c r="H3396" s="1">
        <v>10000000000</v>
      </c>
      <c r="K3396" t="s">
        <v>26</v>
      </c>
      <c r="L3396" t="s">
        <v>9</v>
      </c>
      <c r="M3396" t="s">
        <v>2383</v>
      </c>
    </row>
    <row r="3397" spans="1:13" x14ac:dyDescent="0.25">
      <c r="A3397" t="s">
        <v>283</v>
      </c>
      <c r="B3397">
        <v>292</v>
      </c>
      <c r="F3397">
        <v>1</v>
      </c>
      <c r="H3397" s="1">
        <v>10000000000</v>
      </c>
      <c r="K3397" t="s">
        <v>26</v>
      </c>
      <c r="L3397" t="s">
        <v>8</v>
      </c>
      <c r="M3397" t="s">
        <v>261</v>
      </c>
    </row>
    <row r="3398" spans="1:13" x14ac:dyDescent="0.25">
      <c r="A3398" t="s">
        <v>283</v>
      </c>
      <c r="B3398">
        <v>292</v>
      </c>
      <c r="F3398">
        <v>1</v>
      </c>
      <c r="H3398" s="1">
        <v>10000000000</v>
      </c>
      <c r="K3398" t="s">
        <v>26</v>
      </c>
      <c r="L3398" t="s">
        <v>7</v>
      </c>
      <c r="M3398" t="s">
        <v>260</v>
      </c>
    </row>
    <row r="3399" spans="1:13" x14ac:dyDescent="0.25">
      <c r="A3399" t="s">
        <v>283</v>
      </c>
      <c r="B3399">
        <v>292</v>
      </c>
      <c r="F3399">
        <v>1</v>
      </c>
      <c r="H3399" s="1">
        <v>10000000000</v>
      </c>
      <c r="K3399" t="s">
        <v>26</v>
      </c>
      <c r="L3399" t="s">
        <v>12</v>
      </c>
      <c r="M3399" t="s">
        <v>264</v>
      </c>
    </row>
    <row r="3400" spans="1:13" x14ac:dyDescent="0.25">
      <c r="A3400" t="s">
        <v>283</v>
      </c>
      <c r="B3400">
        <v>292</v>
      </c>
      <c r="F3400">
        <v>1</v>
      </c>
      <c r="H3400" s="1">
        <v>10000000000</v>
      </c>
      <c r="K3400" t="s">
        <v>26</v>
      </c>
      <c r="L3400" t="s">
        <v>11</v>
      </c>
      <c r="M3400" t="s">
        <v>26</v>
      </c>
    </row>
    <row r="3401" spans="1:13" x14ac:dyDescent="0.25">
      <c r="A3401" t="s">
        <v>283</v>
      </c>
      <c r="B3401">
        <v>292</v>
      </c>
      <c r="F3401">
        <v>1</v>
      </c>
      <c r="H3401" s="1">
        <v>10000000000</v>
      </c>
      <c r="K3401" t="s">
        <v>26</v>
      </c>
      <c r="L3401" t="s">
        <v>5</v>
      </c>
      <c r="M3401">
        <v>8402071872</v>
      </c>
    </row>
    <row r="3402" spans="1:13" x14ac:dyDescent="0.25">
      <c r="A3402" t="s">
        <v>283</v>
      </c>
      <c r="B3402">
        <v>292</v>
      </c>
      <c r="F3402">
        <v>1</v>
      </c>
      <c r="H3402" s="1">
        <v>10000000000</v>
      </c>
      <c r="K3402" t="s">
        <v>26</v>
      </c>
      <c r="L3402" t="s">
        <v>6</v>
      </c>
      <c r="M3402" t="s">
        <v>259</v>
      </c>
    </row>
    <row r="3403" spans="1:13" x14ac:dyDescent="0.25">
      <c r="A3403" t="s">
        <v>283</v>
      </c>
      <c r="B3403">
        <v>292</v>
      </c>
      <c r="F3403">
        <v>1</v>
      </c>
      <c r="H3403" s="1">
        <v>10000000000</v>
      </c>
      <c r="K3403" t="s">
        <v>26</v>
      </c>
      <c r="L3403" t="s">
        <v>10</v>
      </c>
      <c r="M3403" t="s">
        <v>284</v>
      </c>
    </row>
    <row r="3404" spans="1:13" x14ac:dyDescent="0.25">
      <c r="A3404" t="s">
        <v>283</v>
      </c>
      <c r="B3404">
        <v>292</v>
      </c>
      <c r="F3404">
        <v>1</v>
      </c>
      <c r="H3404" s="1">
        <v>10000000000</v>
      </c>
      <c r="K3404" t="s">
        <v>26</v>
      </c>
      <c r="L3404" t="s">
        <v>13</v>
      </c>
      <c r="M3404" t="s">
        <v>90</v>
      </c>
    </row>
    <row r="3405" spans="1:13" x14ac:dyDescent="0.25">
      <c r="A3405" t="s">
        <v>440</v>
      </c>
      <c r="B3405">
        <v>372</v>
      </c>
      <c r="F3405">
        <v>1</v>
      </c>
      <c r="H3405" s="1">
        <v>12000000000</v>
      </c>
      <c r="K3405" t="s">
        <v>21</v>
      </c>
      <c r="L3405" t="s">
        <v>9</v>
      </c>
      <c r="M3405" t="s">
        <v>441</v>
      </c>
    </row>
    <row r="3406" spans="1:13" x14ac:dyDescent="0.25">
      <c r="A3406" t="s">
        <v>440</v>
      </c>
      <c r="B3406">
        <v>372</v>
      </c>
      <c r="F3406">
        <v>1</v>
      </c>
      <c r="H3406" s="1">
        <v>12000000000</v>
      </c>
      <c r="K3406" t="s">
        <v>21</v>
      </c>
      <c r="L3406" t="s">
        <v>8</v>
      </c>
      <c r="M3406" t="s">
        <v>259</v>
      </c>
    </row>
    <row r="3407" spans="1:13" x14ac:dyDescent="0.25">
      <c r="A3407" t="s">
        <v>440</v>
      </c>
      <c r="B3407">
        <v>372</v>
      </c>
      <c r="F3407">
        <v>1</v>
      </c>
      <c r="H3407" s="1">
        <v>12000000000</v>
      </c>
      <c r="K3407" t="s">
        <v>21</v>
      </c>
      <c r="L3407" t="s">
        <v>7</v>
      </c>
      <c r="M3407" t="s">
        <v>431</v>
      </c>
    </row>
    <row r="3408" spans="1:13" x14ac:dyDescent="0.25">
      <c r="A3408" t="s">
        <v>440</v>
      </c>
      <c r="B3408">
        <v>372</v>
      </c>
      <c r="F3408">
        <v>1</v>
      </c>
      <c r="H3408" s="1">
        <v>12000000000</v>
      </c>
      <c r="K3408" t="s">
        <v>21</v>
      </c>
      <c r="L3408" t="s">
        <v>12</v>
      </c>
      <c r="M3408" t="s">
        <v>264</v>
      </c>
    </row>
    <row r="3409" spans="1:13" x14ac:dyDescent="0.25">
      <c r="A3409" t="s">
        <v>440</v>
      </c>
      <c r="B3409">
        <v>372</v>
      </c>
      <c r="F3409">
        <v>1</v>
      </c>
      <c r="H3409" s="1">
        <v>12000000000</v>
      </c>
      <c r="K3409" t="s">
        <v>21</v>
      </c>
      <c r="L3409" t="s">
        <v>11</v>
      </c>
      <c r="M3409" t="s">
        <v>259</v>
      </c>
    </row>
    <row r="3410" spans="1:13" x14ac:dyDescent="0.25">
      <c r="A3410" t="s">
        <v>440</v>
      </c>
      <c r="B3410">
        <v>372</v>
      </c>
      <c r="F3410">
        <v>1</v>
      </c>
      <c r="H3410" s="1">
        <v>12000000000</v>
      </c>
      <c r="K3410" t="s">
        <v>21</v>
      </c>
      <c r="L3410" t="s">
        <v>5</v>
      </c>
      <c r="M3410">
        <v>8423423867</v>
      </c>
    </row>
    <row r="3411" spans="1:13" x14ac:dyDescent="0.25">
      <c r="A3411" t="s">
        <v>440</v>
      </c>
      <c r="B3411">
        <v>372</v>
      </c>
      <c r="F3411">
        <v>1</v>
      </c>
      <c r="H3411" s="1">
        <v>12000000000</v>
      </c>
      <c r="K3411" t="s">
        <v>21</v>
      </c>
      <c r="L3411" t="s">
        <v>6</v>
      </c>
      <c r="M3411" t="s">
        <v>259</v>
      </c>
    </row>
    <row r="3412" spans="1:13" x14ac:dyDescent="0.25">
      <c r="A3412" t="s">
        <v>440</v>
      </c>
      <c r="B3412">
        <v>372</v>
      </c>
      <c r="F3412">
        <v>1</v>
      </c>
      <c r="H3412" s="1">
        <v>12000000000</v>
      </c>
      <c r="K3412" t="s">
        <v>21</v>
      </c>
      <c r="L3412" t="s">
        <v>10</v>
      </c>
      <c r="M3412" t="s">
        <v>1400</v>
      </c>
    </row>
    <row r="3413" spans="1:13" x14ac:dyDescent="0.25">
      <c r="A3413" t="s">
        <v>440</v>
      </c>
      <c r="B3413">
        <v>372</v>
      </c>
      <c r="F3413">
        <v>1</v>
      </c>
      <c r="H3413" s="1">
        <v>12000000000</v>
      </c>
      <c r="K3413" t="s">
        <v>21</v>
      </c>
      <c r="L3413" t="s">
        <v>13</v>
      </c>
      <c r="M3413" t="s">
        <v>375</v>
      </c>
    </row>
    <row r="3414" spans="1:13" x14ac:dyDescent="0.25">
      <c r="A3414" t="s">
        <v>446</v>
      </c>
      <c r="B3414">
        <v>375</v>
      </c>
      <c r="F3414">
        <v>1</v>
      </c>
      <c r="H3414" s="1">
        <v>12000000000</v>
      </c>
      <c r="K3414" t="s">
        <v>447</v>
      </c>
      <c r="L3414" t="s">
        <v>9</v>
      </c>
      <c r="M3414" t="s">
        <v>448</v>
      </c>
    </row>
    <row r="3415" spans="1:13" x14ac:dyDescent="0.25">
      <c r="A3415" t="s">
        <v>446</v>
      </c>
      <c r="B3415">
        <v>375</v>
      </c>
      <c r="F3415">
        <v>1</v>
      </c>
      <c r="H3415" s="1">
        <v>12000000000</v>
      </c>
      <c r="K3415" t="s">
        <v>447</v>
      </c>
      <c r="L3415" t="s">
        <v>8</v>
      </c>
      <c r="M3415" t="s">
        <v>259</v>
      </c>
    </row>
    <row r="3416" spans="1:13" x14ac:dyDescent="0.25">
      <c r="A3416" t="s">
        <v>446</v>
      </c>
      <c r="B3416">
        <v>375</v>
      </c>
      <c r="F3416">
        <v>1</v>
      </c>
      <c r="H3416" s="1">
        <v>12000000000</v>
      </c>
      <c r="K3416" t="s">
        <v>447</v>
      </c>
      <c r="L3416" t="s">
        <v>7</v>
      </c>
      <c r="M3416" t="s">
        <v>431</v>
      </c>
    </row>
    <row r="3417" spans="1:13" x14ac:dyDescent="0.25">
      <c r="A3417" t="s">
        <v>446</v>
      </c>
      <c r="B3417">
        <v>375</v>
      </c>
      <c r="F3417">
        <v>1</v>
      </c>
      <c r="H3417" s="1">
        <v>12000000000</v>
      </c>
      <c r="K3417" t="s">
        <v>447</v>
      </c>
      <c r="L3417" t="s">
        <v>12</v>
      </c>
      <c r="M3417" t="s">
        <v>264</v>
      </c>
    </row>
    <row r="3418" spans="1:13" x14ac:dyDescent="0.25">
      <c r="A3418" t="s">
        <v>446</v>
      </c>
      <c r="B3418">
        <v>375</v>
      </c>
      <c r="F3418">
        <v>1</v>
      </c>
      <c r="H3418" s="1">
        <v>12000000000</v>
      </c>
      <c r="K3418" t="s">
        <v>447</v>
      </c>
      <c r="L3418" t="s">
        <v>11</v>
      </c>
      <c r="M3418" t="s">
        <v>259</v>
      </c>
    </row>
    <row r="3419" spans="1:13" x14ac:dyDescent="0.25">
      <c r="A3419" t="s">
        <v>446</v>
      </c>
      <c r="B3419">
        <v>375</v>
      </c>
      <c r="F3419">
        <v>1</v>
      </c>
      <c r="H3419" s="1">
        <v>12000000000</v>
      </c>
      <c r="K3419" t="s">
        <v>447</v>
      </c>
      <c r="L3419" t="s">
        <v>5</v>
      </c>
      <c r="M3419">
        <v>8423423832</v>
      </c>
    </row>
    <row r="3420" spans="1:13" x14ac:dyDescent="0.25">
      <c r="A3420" t="s">
        <v>446</v>
      </c>
      <c r="B3420">
        <v>375</v>
      </c>
      <c r="F3420">
        <v>1</v>
      </c>
      <c r="H3420" s="1">
        <v>12000000000</v>
      </c>
      <c r="K3420" t="s">
        <v>447</v>
      </c>
      <c r="L3420" t="s">
        <v>6</v>
      </c>
      <c r="M3420" t="s">
        <v>259</v>
      </c>
    </row>
    <row r="3421" spans="1:13" x14ac:dyDescent="0.25">
      <c r="A3421" t="s">
        <v>446</v>
      </c>
      <c r="B3421">
        <v>375</v>
      </c>
      <c r="F3421">
        <v>1</v>
      </c>
      <c r="H3421" s="1">
        <v>12000000000</v>
      </c>
      <c r="K3421" t="s">
        <v>447</v>
      </c>
      <c r="L3421" t="s">
        <v>10</v>
      </c>
      <c r="M3421" t="s">
        <v>1400</v>
      </c>
    </row>
    <row r="3422" spans="1:13" x14ac:dyDescent="0.25">
      <c r="A3422" t="s">
        <v>446</v>
      </c>
      <c r="B3422">
        <v>375</v>
      </c>
      <c r="F3422">
        <v>1</v>
      </c>
      <c r="H3422" s="1">
        <v>12000000000</v>
      </c>
      <c r="K3422" t="s">
        <v>447</v>
      </c>
      <c r="L3422" t="s">
        <v>13</v>
      </c>
      <c r="M3422" t="s">
        <v>375</v>
      </c>
    </row>
    <row r="3423" spans="1:13" x14ac:dyDescent="0.25">
      <c r="A3423" t="s">
        <v>750</v>
      </c>
      <c r="B3423">
        <v>534</v>
      </c>
      <c r="F3423">
        <v>1</v>
      </c>
      <c r="H3423" s="1">
        <v>15000000000</v>
      </c>
      <c r="K3423" t="s">
        <v>500</v>
      </c>
      <c r="L3423" t="s">
        <v>9</v>
      </c>
      <c r="M3423" t="s">
        <v>1241</v>
      </c>
    </row>
    <row r="3424" spans="1:13" x14ac:dyDescent="0.25">
      <c r="A3424" t="s">
        <v>750</v>
      </c>
      <c r="B3424">
        <v>534</v>
      </c>
      <c r="F3424">
        <v>1</v>
      </c>
      <c r="H3424" s="1">
        <v>15000000000</v>
      </c>
      <c r="K3424" t="s">
        <v>500</v>
      </c>
      <c r="L3424" t="s">
        <v>8</v>
      </c>
      <c r="M3424">
        <v>1987</v>
      </c>
    </row>
    <row r="3425" spans="1:13" x14ac:dyDescent="0.25">
      <c r="A3425" t="s">
        <v>750</v>
      </c>
      <c r="B3425">
        <v>534</v>
      </c>
      <c r="F3425">
        <v>1</v>
      </c>
      <c r="H3425" s="1">
        <v>15000000000</v>
      </c>
      <c r="K3425" t="s">
        <v>500</v>
      </c>
      <c r="L3425" t="s">
        <v>7</v>
      </c>
      <c r="M3425" t="s">
        <v>578</v>
      </c>
    </row>
    <row r="3426" spans="1:13" x14ac:dyDescent="0.25">
      <c r="A3426" t="s">
        <v>750</v>
      </c>
      <c r="B3426">
        <v>534</v>
      </c>
      <c r="F3426">
        <v>1</v>
      </c>
      <c r="H3426" s="1">
        <v>15000000000</v>
      </c>
      <c r="K3426" t="s">
        <v>500</v>
      </c>
      <c r="L3426" t="s">
        <v>12</v>
      </c>
      <c r="M3426" t="s">
        <v>264</v>
      </c>
    </row>
    <row r="3427" spans="1:13" x14ac:dyDescent="0.25">
      <c r="A3427" t="s">
        <v>750</v>
      </c>
      <c r="B3427">
        <v>534</v>
      </c>
      <c r="F3427">
        <v>1</v>
      </c>
      <c r="H3427" s="1">
        <v>15000000000</v>
      </c>
      <c r="K3427" t="s">
        <v>500</v>
      </c>
      <c r="L3427" t="s">
        <v>5</v>
      </c>
      <c r="M3427">
        <v>8420602876</v>
      </c>
    </row>
    <row r="3428" spans="1:13" x14ac:dyDescent="0.25">
      <c r="A3428" t="s">
        <v>750</v>
      </c>
      <c r="B3428">
        <v>534</v>
      </c>
      <c r="F3428">
        <v>1</v>
      </c>
      <c r="H3428" s="1">
        <v>15000000000</v>
      </c>
      <c r="K3428" t="s">
        <v>500</v>
      </c>
      <c r="L3428" t="s">
        <v>6</v>
      </c>
      <c r="M3428">
        <v>9788420602875</v>
      </c>
    </row>
    <row r="3429" spans="1:13" x14ac:dyDescent="0.25">
      <c r="A3429" t="s">
        <v>750</v>
      </c>
      <c r="B3429">
        <v>534</v>
      </c>
      <c r="F3429">
        <v>1</v>
      </c>
      <c r="H3429" s="1">
        <v>15000000000</v>
      </c>
      <c r="K3429" t="s">
        <v>500</v>
      </c>
      <c r="L3429" t="s">
        <v>13</v>
      </c>
      <c r="M3429" t="s">
        <v>90</v>
      </c>
    </row>
    <row r="3430" spans="1:13" x14ac:dyDescent="0.25">
      <c r="A3430" t="s">
        <v>418</v>
      </c>
      <c r="B3430">
        <v>361</v>
      </c>
      <c r="F3430">
        <v>1</v>
      </c>
      <c r="H3430" s="1">
        <v>10000000000</v>
      </c>
      <c r="K3430" t="s">
        <v>26</v>
      </c>
      <c r="L3430" t="s">
        <v>9</v>
      </c>
      <c r="M3430" t="s">
        <v>419</v>
      </c>
    </row>
    <row r="3431" spans="1:13" x14ac:dyDescent="0.25">
      <c r="A3431" t="s">
        <v>418</v>
      </c>
      <c r="B3431">
        <v>361</v>
      </c>
      <c r="F3431">
        <v>1</v>
      </c>
      <c r="H3431" s="1">
        <v>10000000000</v>
      </c>
      <c r="K3431" t="s">
        <v>26</v>
      </c>
      <c r="L3431" t="s">
        <v>8</v>
      </c>
      <c r="M3431" t="s">
        <v>259</v>
      </c>
    </row>
    <row r="3432" spans="1:13" x14ac:dyDescent="0.25">
      <c r="A3432" t="s">
        <v>418</v>
      </c>
      <c r="B3432">
        <v>361</v>
      </c>
      <c r="F3432">
        <v>1</v>
      </c>
      <c r="H3432" s="1">
        <v>10000000000</v>
      </c>
      <c r="K3432" t="s">
        <v>26</v>
      </c>
      <c r="L3432" t="s">
        <v>7</v>
      </c>
      <c r="M3432" t="s">
        <v>412</v>
      </c>
    </row>
    <row r="3433" spans="1:13" x14ac:dyDescent="0.25">
      <c r="A3433" t="s">
        <v>418</v>
      </c>
      <c r="B3433">
        <v>361</v>
      </c>
      <c r="F3433">
        <v>1</v>
      </c>
      <c r="H3433" s="1">
        <v>10000000000</v>
      </c>
      <c r="K3433" t="s">
        <v>26</v>
      </c>
      <c r="L3433" t="s">
        <v>12</v>
      </c>
      <c r="M3433" t="s">
        <v>380</v>
      </c>
    </row>
    <row r="3434" spans="1:13" x14ac:dyDescent="0.25">
      <c r="A3434" t="s">
        <v>418</v>
      </c>
      <c r="B3434">
        <v>361</v>
      </c>
      <c r="F3434">
        <v>1</v>
      </c>
      <c r="H3434" s="1">
        <v>10000000000</v>
      </c>
      <c r="K3434" t="s">
        <v>26</v>
      </c>
      <c r="L3434" t="s">
        <v>11</v>
      </c>
      <c r="M3434" t="s">
        <v>259</v>
      </c>
    </row>
    <row r="3435" spans="1:13" x14ac:dyDescent="0.25">
      <c r="A3435" t="s">
        <v>418</v>
      </c>
      <c r="B3435">
        <v>361</v>
      </c>
      <c r="F3435">
        <v>1</v>
      </c>
      <c r="H3435" s="1">
        <v>10000000000</v>
      </c>
      <c r="K3435" t="s">
        <v>26</v>
      </c>
      <c r="L3435" t="s">
        <v>5</v>
      </c>
      <c r="M3435" t="s">
        <v>259</v>
      </c>
    </row>
    <row r="3436" spans="1:13" x14ac:dyDescent="0.25">
      <c r="A3436" t="s">
        <v>418</v>
      </c>
      <c r="B3436">
        <v>361</v>
      </c>
      <c r="F3436">
        <v>1</v>
      </c>
      <c r="H3436" s="1">
        <v>10000000000</v>
      </c>
      <c r="K3436" t="s">
        <v>26</v>
      </c>
      <c r="L3436" t="s">
        <v>6</v>
      </c>
      <c r="M3436" t="s">
        <v>259</v>
      </c>
    </row>
    <row r="3437" spans="1:13" x14ac:dyDescent="0.25">
      <c r="A3437" t="s">
        <v>418</v>
      </c>
      <c r="B3437">
        <v>361</v>
      </c>
      <c r="F3437">
        <v>1</v>
      </c>
      <c r="H3437" s="1">
        <v>10000000000</v>
      </c>
      <c r="K3437" t="s">
        <v>26</v>
      </c>
      <c r="L3437" t="s">
        <v>10</v>
      </c>
      <c r="M3437" t="s">
        <v>256</v>
      </c>
    </row>
    <row r="3438" spans="1:13" x14ac:dyDescent="0.25">
      <c r="A3438" t="s">
        <v>418</v>
      </c>
      <c r="B3438">
        <v>361</v>
      </c>
      <c r="F3438">
        <v>1</v>
      </c>
      <c r="H3438" s="1">
        <v>10000000000</v>
      </c>
      <c r="K3438" t="s">
        <v>26</v>
      </c>
      <c r="L3438" t="s">
        <v>13</v>
      </c>
      <c r="M3438" t="s">
        <v>375</v>
      </c>
    </row>
    <row r="3439" spans="1:13" x14ac:dyDescent="0.25">
      <c r="A3439" t="s">
        <v>1067</v>
      </c>
      <c r="B3439">
        <v>708</v>
      </c>
      <c r="F3439">
        <v>1</v>
      </c>
      <c r="H3439" s="1">
        <v>15000000000</v>
      </c>
      <c r="K3439" t="s">
        <v>122</v>
      </c>
      <c r="L3439" t="s">
        <v>9</v>
      </c>
      <c r="M3439" t="s">
        <v>1068</v>
      </c>
    </row>
    <row r="3440" spans="1:13" x14ac:dyDescent="0.25">
      <c r="A3440" t="s">
        <v>1067</v>
      </c>
      <c r="B3440">
        <v>708</v>
      </c>
      <c r="F3440">
        <v>1</v>
      </c>
      <c r="H3440" s="1">
        <v>15000000000</v>
      </c>
      <c r="K3440" t="s">
        <v>122</v>
      </c>
      <c r="L3440" t="s">
        <v>7</v>
      </c>
      <c r="M3440" t="s">
        <v>467</v>
      </c>
    </row>
    <row r="3441" spans="1:13" x14ac:dyDescent="0.25">
      <c r="A3441" t="s">
        <v>1067</v>
      </c>
      <c r="B3441">
        <v>708</v>
      </c>
      <c r="F3441">
        <v>1</v>
      </c>
      <c r="H3441" s="1">
        <v>15000000000</v>
      </c>
      <c r="K3441" t="s">
        <v>122</v>
      </c>
      <c r="L3441" t="s">
        <v>12</v>
      </c>
      <c r="M3441" t="s">
        <v>264</v>
      </c>
    </row>
    <row r="3442" spans="1:13" x14ac:dyDescent="0.25">
      <c r="A3442" t="s">
        <v>1067</v>
      </c>
      <c r="B3442">
        <v>708</v>
      </c>
      <c r="F3442">
        <v>1</v>
      </c>
      <c r="H3442" s="1">
        <v>15000000000</v>
      </c>
      <c r="K3442" t="s">
        <v>122</v>
      </c>
      <c r="L3442" t="s">
        <v>13</v>
      </c>
      <c r="M3442" t="s">
        <v>90</v>
      </c>
    </row>
    <row r="3443" spans="1:13" x14ac:dyDescent="0.25">
      <c r="A3443" t="s">
        <v>1158</v>
      </c>
      <c r="B3443">
        <v>766</v>
      </c>
      <c r="F3443">
        <v>1</v>
      </c>
      <c r="H3443" s="1">
        <v>20000000000</v>
      </c>
      <c r="K3443" t="s">
        <v>623</v>
      </c>
      <c r="L3443" t="s">
        <v>9</v>
      </c>
      <c r="M3443" t="s">
        <v>1160</v>
      </c>
    </row>
    <row r="3444" spans="1:13" x14ac:dyDescent="0.25">
      <c r="A3444" t="s">
        <v>1158</v>
      </c>
      <c r="B3444">
        <v>766</v>
      </c>
      <c r="F3444">
        <v>1</v>
      </c>
      <c r="H3444" s="1">
        <v>20000000000</v>
      </c>
      <c r="K3444" t="s">
        <v>623</v>
      </c>
      <c r="L3444" t="s">
        <v>8</v>
      </c>
      <c r="M3444" t="s">
        <v>1514</v>
      </c>
    </row>
    <row r="3445" spans="1:13" x14ac:dyDescent="0.25">
      <c r="A3445" t="s">
        <v>1158</v>
      </c>
      <c r="B3445">
        <v>766</v>
      </c>
      <c r="F3445">
        <v>1</v>
      </c>
      <c r="H3445" s="1">
        <v>20000000000</v>
      </c>
      <c r="K3445" t="s">
        <v>623</v>
      </c>
      <c r="L3445" t="s">
        <v>7</v>
      </c>
      <c r="M3445" t="s">
        <v>1159</v>
      </c>
    </row>
    <row r="3446" spans="1:13" x14ac:dyDescent="0.25">
      <c r="A3446" t="s">
        <v>1158</v>
      </c>
      <c r="B3446">
        <v>766</v>
      </c>
      <c r="F3446">
        <v>1</v>
      </c>
      <c r="H3446" s="1">
        <v>20000000000</v>
      </c>
      <c r="K3446" t="s">
        <v>623</v>
      </c>
      <c r="L3446" t="s">
        <v>12</v>
      </c>
      <c r="M3446" t="s">
        <v>264</v>
      </c>
    </row>
    <row r="3447" spans="1:13" x14ac:dyDescent="0.25">
      <c r="A3447" t="s">
        <v>1158</v>
      </c>
      <c r="B3447">
        <v>766</v>
      </c>
      <c r="F3447">
        <v>1</v>
      </c>
      <c r="H3447" s="1">
        <v>20000000000</v>
      </c>
      <c r="K3447" t="s">
        <v>623</v>
      </c>
      <c r="L3447" t="s">
        <v>13</v>
      </c>
      <c r="M3447" t="s">
        <v>90</v>
      </c>
    </row>
    <row r="3448" spans="1:13" x14ac:dyDescent="0.25">
      <c r="A3448" t="s">
        <v>176</v>
      </c>
      <c r="B3448">
        <v>193</v>
      </c>
      <c r="F3448">
        <v>1</v>
      </c>
      <c r="H3448" s="1">
        <v>10000000000</v>
      </c>
      <c r="K3448" t="s">
        <v>28</v>
      </c>
      <c r="L3448" t="s">
        <v>9</v>
      </c>
      <c r="M3448" t="s">
        <v>291</v>
      </c>
    </row>
    <row r="3449" spans="1:13" x14ac:dyDescent="0.25">
      <c r="A3449" t="s">
        <v>176</v>
      </c>
      <c r="B3449">
        <v>566</v>
      </c>
      <c r="F3449">
        <v>1</v>
      </c>
      <c r="H3449" s="1">
        <v>15000000000</v>
      </c>
      <c r="K3449" t="s">
        <v>1449</v>
      </c>
      <c r="L3449" t="s">
        <v>9</v>
      </c>
      <c r="M3449" t="s">
        <v>291</v>
      </c>
    </row>
    <row r="3450" spans="1:13" x14ac:dyDescent="0.25">
      <c r="A3450" t="s">
        <v>176</v>
      </c>
      <c r="B3450">
        <v>193</v>
      </c>
      <c r="F3450">
        <v>1</v>
      </c>
      <c r="H3450" s="1">
        <v>10000000000</v>
      </c>
      <c r="K3450" t="s">
        <v>28</v>
      </c>
      <c r="L3450" t="s">
        <v>8</v>
      </c>
    </row>
    <row r="3451" spans="1:13" x14ac:dyDescent="0.25">
      <c r="A3451" t="s">
        <v>176</v>
      </c>
      <c r="B3451">
        <v>566</v>
      </c>
      <c r="F3451">
        <v>1</v>
      </c>
      <c r="H3451" s="1">
        <v>15000000000</v>
      </c>
      <c r="K3451" t="s">
        <v>1449</v>
      </c>
      <c r="L3451" t="s">
        <v>8</v>
      </c>
      <c r="M3451">
        <v>2005</v>
      </c>
    </row>
    <row r="3452" spans="1:13" x14ac:dyDescent="0.25">
      <c r="A3452" t="s">
        <v>176</v>
      </c>
      <c r="B3452">
        <v>193</v>
      </c>
      <c r="F3452">
        <v>1</v>
      </c>
      <c r="H3452" s="1">
        <v>10000000000</v>
      </c>
      <c r="K3452" t="s">
        <v>28</v>
      </c>
      <c r="L3452" t="s">
        <v>7</v>
      </c>
    </row>
    <row r="3453" spans="1:13" x14ac:dyDescent="0.25">
      <c r="A3453" t="s">
        <v>176</v>
      </c>
      <c r="B3453">
        <v>566</v>
      </c>
      <c r="F3453">
        <v>1</v>
      </c>
      <c r="H3453" s="1">
        <v>15000000000</v>
      </c>
      <c r="K3453" t="s">
        <v>1449</v>
      </c>
      <c r="L3453" t="s">
        <v>7</v>
      </c>
      <c r="M3453" t="s">
        <v>817</v>
      </c>
    </row>
    <row r="3454" spans="1:13" x14ac:dyDescent="0.25">
      <c r="A3454" t="s">
        <v>176</v>
      </c>
      <c r="B3454">
        <v>193</v>
      </c>
      <c r="F3454">
        <v>1</v>
      </c>
      <c r="H3454" s="1">
        <v>10000000000</v>
      </c>
      <c r="K3454" t="s">
        <v>28</v>
      </c>
      <c r="L3454" t="s">
        <v>12</v>
      </c>
      <c r="M3454" t="s">
        <v>264</v>
      </c>
    </row>
    <row r="3455" spans="1:13" x14ac:dyDescent="0.25">
      <c r="A3455" t="s">
        <v>176</v>
      </c>
      <c r="B3455">
        <v>566</v>
      </c>
      <c r="F3455">
        <v>1</v>
      </c>
      <c r="H3455" s="1">
        <v>15000000000</v>
      </c>
      <c r="K3455" t="s">
        <v>1449</v>
      </c>
      <c r="L3455" t="s">
        <v>12</v>
      </c>
      <c r="M3455" t="s">
        <v>264</v>
      </c>
    </row>
    <row r="3456" spans="1:13" x14ac:dyDescent="0.25">
      <c r="A3456" t="s">
        <v>176</v>
      </c>
      <c r="B3456">
        <v>193</v>
      </c>
      <c r="F3456">
        <v>1</v>
      </c>
      <c r="H3456" s="1">
        <v>10000000000</v>
      </c>
      <c r="K3456" t="s">
        <v>28</v>
      </c>
      <c r="L3456" t="s">
        <v>11</v>
      </c>
      <c r="M3456" t="s">
        <v>28</v>
      </c>
    </row>
    <row r="3457" spans="1:13" x14ac:dyDescent="0.25">
      <c r="A3457" t="s">
        <v>176</v>
      </c>
      <c r="B3457">
        <v>193</v>
      </c>
      <c r="F3457">
        <v>1</v>
      </c>
      <c r="H3457" s="1">
        <v>10000000000</v>
      </c>
      <c r="K3457" t="s">
        <v>28</v>
      </c>
      <c r="L3457" t="s">
        <v>5</v>
      </c>
      <c r="M3457" t="s">
        <v>2379</v>
      </c>
    </row>
    <row r="3458" spans="1:13" x14ac:dyDescent="0.25">
      <c r="A3458" t="s">
        <v>176</v>
      </c>
      <c r="B3458">
        <v>566</v>
      </c>
      <c r="F3458">
        <v>1</v>
      </c>
      <c r="H3458" s="1">
        <v>15000000000</v>
      </c>
      <c r="K3458" t="s">
        <v>1449</v>
      </c>
      <c r="L3458" t="s">
        <v>5</v>
      </c>
      <c r="M3458">
        <v>9500426803</v>
      </c>
    </row>
    <row r="3459" spans="1:13" x14ac:dyDescent="0.25">
      <c r="A3459" t="s">
        <v>176</v>
      </c>
      <c r="B3459">
        <v>193</v>
      </c>
      <c r="F3459">
        <v>1</v>
      </c>
      <c r="H3459" s="1">
        <v>10000000000</v>
      </c>
      <c r="K3459" t="s">
        <v>28</v>
      </c>
      <c r="L3459" t="s">
        <v>6</v>
      </c>
      <c r="M3459">
        <v>9789583001000</v>
      </c>
    </row>
    <row r="3460" spans="1:13" x14ac:dyDescent="0.25">
      <c r="A3460" t="s">
        <v>176</v>
      </c>
      <c r="B3460">
        <v>566</v>
      </c>
      <c r="F3460">
        <v>1</v>
      </c>
      <c r="H3460" s="1">
        <v>15000000000</v>
      </c>
      <c r="K3460" t="s">
        <v>1449</v>
      </c>
      <c r="L3460" t="s">
        <v>6</v>
      </c>
      <c r="M3460">
        <v>9789500426800</v>
      </c>
    </row>
    <row r="3461" spans="1:13" x14ac:dyDescent="0.25">
      <c r="A3461" t="s">
        <v>176</v>
      </c>
      <c r="B3461">
        <v>193</v>
      </c>
      <c r="F3461">
        <v>1</v>
      </c>
      <c r="H3461" s="1">
        <v>10000000000</v>
      </c>
      <c r="K3461" t="s">
        <v>28</v>
      </c>
      <c r="L3461" t="s">
        <v>10</v>
      </c>
      <c r="M3461" t="s">
        <v>279</v>
      </c>
    </row>
    <row r="3462" spans="1:13" x14ac:dyDescent="0.25">
      <c r="A3462" t="s">
        <v>176</v>
      </c>
      <c r="B3462">
        <v>566</v>
      </c>
      <c r="F3462">
        <v>1</v>
      </c>
      <c r="H3462" s="1">
        <v>15000000000</v>
      </c>
      <c r="K3462" t="s">
        <v>1449</v>
      </c>
      <c r="L3462" t="s">
        <v>13</v>
      </c>
      <c r="M3462" t="s">
        <v>90</v>
      </c>
    </row>
    <row r="3463" spans="1:13" x14ac:dyDescent="0.25">
      <c r="A3463" t="s">
        <v>176</v>
      </c>
      <c r="B3463">
        <v>193</v>
      </c>
      <c r="F3463">
        <v>1</v>
      </c>
      <c r="H3463" s="1">
        <v>10000000000</v>
      </c>
      <c r="K3463" t="s">
        <v>28</v>
      </c>
      <c r="L3463" t="s">
        <v>14</v>
      </c>
    </row>
    <row r="3464" spans="1:13" x14ac:dyDescent="0.25">
      <c r="A3464" t="s">
        <v>176</v>
      </c>
      <c r="B3464">
        <v>193</v>
      </c>
      <c r="F3464">
        <v>1</v>
      </c>
      <c r="H3464" s="1">
        <v>10000000000</v>
      </c>
      <c r="K3464" t="s">
        <v>28</v>
      </c>
      <c r="L3464" t="s">
        <v>16</v>
      </c>
    </row>
    <row r="3465" spans="1:13" x14ac:dyDescent="0.25">
      <c r="A3465" t="s">
        <v>96</v>
      </c>
      <c r="B3465">
        <v>104</v>
      </c>
      <c r="F3465">
        <v>1</v>
      </c>
      <c r="H3465" s="1">
        <v>15000000000</v>
      </c>
      <c r="K3465" t="s">
        <v>1254</v>
      </c>
      <c r="L3465" t="s">
        <v>9</v>
      </c>
      <c r="M3465" t="s">
        <v>1659</v>
      </c>
    </row>
    <row r="3466" spans="1:13" x14ac:dyDescent="0.25">
      <c r="A3466" t="s">
        <v>96</v>
      </c>
      <c r="B3466">
        <v>104</v>
      </c>
      <c r="F3466">
        <v>1</v>
      </c>
      <c r="H3466" s="1">
        <v>15000000000</v>
      </c>
      <c r="K3466" t="s">
        <v>1254</v>
      </c>
      <c r="L3466" t="s">
        <v>8</v>
      </c>
      <c r="M3466">
        <v>1992</v>
      </c>
    </row>
    <row r="3467" spans="1:13" x14ac:dyDescent="0.25">
      <c r="A3467" t="s">
        <v>96</v>
      </c>
      <c r="B3467">
        <v>104</v>
      </c>
      <c r="F3467">
        <v>1</v>
      </c>
      <c r="H3467" s="1">
        <v>15000000000</v>
      </c>
      <c r="K3467" t="s">
        <v>1254</v>
      </c>
      <c r="L3467" t="s">
        <v>7</v>
      </c>
      <c r="M3467" t="s">
        <v>1658</v>
      </c>
    </row>
    <row r="3468" spans="1:13" x14ac:dyDescent="0.25">
      <c r="A3468" t="s">
        <v>96</v>
      </c>
      <c r="B3468">
        <v>104</v>
      </c>
      <c r="F3468">
        <v>1</v>
      </c>
      <c r="H3468" s="1">
        <v>15000000000</v>
      </c>
      <c r="K3468" t="s">
        <v>1254</v>
      </c>
      <c r="L3468" t="s">
        <v>12</v>
      </c>
      <c r="M3468" t="s">
        <v>264</v>
      </c>
    </row>
    <row r="3469" spans="1:13" x14ac:dyDescent="0.25">
      <c r="A3469" t="s">
        <v>96</v>
      </c>
      <c r="B3469">
        <v>104</v>
      </c>
      <c r="F3469">
        <v>1</v>
      </c>
      <c r="H3469" s="1">
        <v>15000000000</v>
      </c>
      <c r="K3469" t="s">
        <v>1254</v>
      </c>
      <c r="L3469" t="s">
        <v>11</v>
      </c>
      <c r="M3469" s="3" t="s">
        <v>1254</v>
      </c>
    </row>
    <row r="3470" spans="1:13" x14ac:dyDescent="0.25">
      <c r="A3470" t="s">
        <v>96</v>
      </c>
      <c r="B3470">
        <v>104</v>
      </c>
      <c r="F3470">
        <v>1</v>
      </c>
      <c r="H3470" s="1">
        <v>15000000000</v>
      </c>
      <c r="K3470" t="s">
        <v>1254</v>
      </c>
      <c r="L3470" t="s">
        <v>5</v>
      </c>
      <c r="M3470">
        <v>9583800090</v>
      </c>
    </row>
    <row r="3471" spans="1:13" x14ac:dyDescent="0.25">
      <c r="A3471" t="s">
        <v>96</v>
      </c>
      <c r="B3471">
        <v>104</v>
      </c>
      <c r="F3471">
        <v>1</v>
      </c>
      <c r="H3471" s="1">
        <v>15000000000</v>
      </c>
      <c r="K3471" t="s">
        <v>1254</v>
      </c>
      <c r="L3471" t="s">
        <v>6</v>
      </c>
      <c r="M3471">
        <v>9789580460725</v>
      </c>
    </row>
    <row r="3472" spans="1:13" x14ac:dyDescent="0.25">
      <c r="A3472" t="s">
        <v>96</v>
      </c>
      <c r="B3472">
        <v>104</v>
      </c>
      <c r="F3472">
        <v>1</v>
      </c>
      <c r="H3472" s="1">
        <v>15000000000</v>
      </c>
      <c r="K3472" t="s">
        <v>1254</v>
      </c>
      <c r="L3472" t="s">
        <v>10</v>
      </c>
      <c r="M3472" t="s">
        <v>294</v>
      </c>
    </row>
    <row r="3473" spans="1:13" x14ac:dyDescent="0.25">
      <c r="A3473" t="s">
        <v>96</v>
      </c>
      <c r="B3473">
        <v>104</v>
      </c>
      <c r="F3473">
        <v>1</v>
      </c>
      <c r="H3473" s="1">
        <v>15000000000</v>
      </c>
      <c r="K3473" t="s">
        <v>1254</v>
      </c>
      <c r="L3473" t="s">
        <v>13</v>
      </c>
      <c r="M3473" t="s">
        <v>90</v>
      </c>
    </row>
    <row r="3474" spans="1:13" x14ac:dyDescent="0.25">
      <c r="A3474" t="s">
        <v>96</v>
      </c>
      <c r="B3474">
        <v>104</v>
      </c>
      <c r="F3474">
        <v>1</v>
      </c>
      <c r="H3474" s="1">
        <v>15000000000</v>
      </c>
      <c r="K3474" t="s">
        <v>1254</v>
      </c>
      <c r="L3474" t="s">
        <v>14</v>
      </c>
    </row>
    <row r="3475" spans="1:13" x14ac:dyDescent="0.25">
      <c r="A3475" t="s">
        <v>96</v>
      </c>
      <c r="B3475">
        <v>104</v>
      </c>
      <c r="F3475">
        <v>1</v>
      </c>
      <c r="H3475" s="1">
        <v>15000000000</v>
      </c>
      <c r="K3475" t="s">
        <v>1254</v>
      </c>
      <c r="L3475" t="s">
        <v>16</v>
      </c>
    </row>
    <row r="3476" spans="1:13" x14ac:dyDescent="0.25">
      <c r="A3476" t="s">
        <v>1264</v>
      </c>
      <c r="B3476">
        <v>378</v>
      </c>
      <c r="F3476">
        <v>1</v>
      </c>
      <c r="H3476" s="1">
        <v>25000000000</v>
      </c>
      <c r="K3476" t="s">
        <v>1264</v>
      </c>
      <c r="L3476" t="s">
        <v>9</v>
      </c>
      <c r="M3476" t="s">
        <v>453</v>
      </c>
    </row>
    <row r="3477" spans="1:13" x14ac:dyDescent="0.25">
      <c r="A3477" t="s">
        <v>1264</v>
      </c>
      <c r="B3477">
        <v>379</v>
      </c>
      <c r="F3477">
        <v>1</v>
      </c>
      <c r="H3477" s="1">
        <v>25000000000</v>
      </c>
      <c r="K3477" t="s">
        <v>1264</v>
      </c>
      <c r="L3477" t="s">
        <v>9</v>
      </c>
      <c r="M3477" t="s">
        <v>455</v>
      </c>
    </row>
    <row r="3478" spans="1:13" x14ac:dyDescent="0.25">
      <c r="A3478" t="s">
        <v>1264</v>
      </c>
      <c r="B3478">
        <v>378</v>
      </c>
      <c r="F3478">
        <v>1</v>
      </c>
      <c r="H3478" s="1">
        <v>25000000000</v>
      </c>
      <c r="K3478" t="s">
        <v>1264</v>
      </c>
      <c r="L3478" t="s">
        <v>8</v>
      </c>
      <c r="M3478" t="s">
        <v>452</v>
      </c>
    </row>
    <row r="3479" spans="1:13" x14ac:dyDescent="0.25">
      <c r="A3479" t="s">
        <v>1264</v>
      </c>
      <c r="B3479">
        <v>379</v>
      </c>
      <c r="F3479">
        <v>1</v>
      </c>
      <c r="H3479" s="1">
        <v>25000000000</v>
      </c>
      <c r="K3479" t="s">
        <v>1264</v>
      </c>
      <c r="L3479" t="s">
        <v>8</v>
      </c>
      <c r="M3479">
        <v>2</v>
      </c>
    </row>
    <row r="3480" spans="1:13" x14ac:dyDescent="0.25">
      <c r="A3480" t="s">
        <v>1264</v>
      </c>
      <c r="B3480">
        <v>378</v>
      </c>
      <c r="F3480">
        <v>1</v>
      </c>
      <c r="H3480" s="1">
        <v>25000000000</v>
      </c>
      <c r="K3480" t="s">
        <v>1264</v>
      </c>
      <c r="L3480" t="s">
        <v>7</v>
      </c>
      <c r="M3480" t="s">
        <v>451</v>
      </c>
    </row>
    <row r="3481" spans="1:13" x14ac:dyDescent="0.25">
      <c r="A3481" t="s">
        <v>1264</v>
      </c>
      <c r="B3481">
        <v>379</v>
      </c>
      <c r="F3481">
        <v>1</v>
      </c>
      <c r="H3481" s="1">
        <v>25000000000</v>
      </c>
      <c r="K3481" t="s">
        <v>1264</v>
      </c>
      <c r="L3481" t="s">
        <v>7</v>
      </c>
      <c r="M3481" t="s">
        <v>1231</v>
      </c>
    </row>
    <row r="3482" spans="1:13" x14ac:dyDescent="0.25">
      <c r="A3482" t="s">
        <v>1264</v>
      </c>
      <c r="B3482">
        <v>378</v>
      </c>
      <c r="F3482">
        <v>1</v>
      </c>
      <c r="H3482" s="1">
        <v>25000000000</v>
      </c>
      <c r="K3482" t="s">
        <v>1264</v>
      </c>
      <c r="L3482" t="s">
        <v>12</v>
      </c>
      <c r="M3482" t="s">
        <v>377</v>
      </c>
    </row>
    <row r="3483" spans="1:13" x14ac:dyDescent="0.25">
      <c r="A3483" t="s">
        <v>1264</v>
      </c>
      <c r="B3483">
        <v>379</v>
      </c>
      <c r="F3483">
        <v>1</v>
      </c>
      <c r="H3483" s="1">
        <v>25000000000</v>
      </c>
      <c r="K3483" t="s">
        <v>1264</v>
      </c>
      <c r="L3483" t="s">
        <v>12</v>
      </c>
      <c r="M3483" t="s">
        <v>377</v>
      </c>
    </row>
    <row r="3484" spans="1:13" x14ac:dyDescent="0.25">
      <c r="A3484" t="s">
        <v>1264</v>
      </c>
      <c r="B3484">
        <v>378</v>
      </c>
      <c r="F3484">
        <v>1</v>
      </c>
      <c r="H3484" s="1">
        <v>25000000000</v>
      </c>
      <c r="K3484" t="s">
        <v>1264</v>
      </c>
      <c r="L3484" t="s">
        <v>11</v>
      </c>
      <c r="M3484" t="s">
        <v>452</v>
      </c>
    </row>
    <row r="3485" spans="1:13" x14ac:dyDescent="0.25">
      <c r="A3485" t="s">
        <v>1264</v>
      </c>
      <c r="B3485">
        <v>379</v>
      </c>
      <c r="F3485">
        <v>1</v>
      </c>
      <c r="H3485" s="1">
        <v>25000000000</v>
      </c>
      <c r="K3485" t="s">
        <v>1264</v>
      </c>
      <c r="L3485" t="s">
        <v>11</v>
      </c>
      <c r="M3485">
        <v>2</v>
      </c>
    </row>
    <row r="3486" spans="1:13" x14ac:dyDescent="0.25">
      <c r="A3486" t="s">
        <v>1264</v>
      </c>
      <c r="B3486">
        <v>378</v>
      </c>
      <c r="F3486">
        <v>1</v>
      </c>
      <c r="H3486" s="1">
        <v>25000000000</v>
      </c>
      <c r="K3486" t="s">
        <v>1264</v>
      </c>
      <c r="L3486" t="s">
        <v>5</v>
      </c>
      <c r="M3486">
        <v>9701003276</v>
      </c>
    </row>
    <row r="3487" spans="1:13" x14ac:dyDescent="0.25">
      <c r="A3487" t="s">
        <v>1264</v>
      </c>
      <c r="B3487">
        <v>379</v>
      </c>
      <c r="F3487">
        <v>1</v>
      </c>
      <c r="H3487" s="1">
        <v>25000000000</v>
      </c>
      <c r="K3487" t="s">
        <v>1264</v>
      </c>
      <c r="L3487" t="s">
        <v>5</v>
      </c>
      <c r="M3487">
        <v>8429143564</v>
      </c>
    </row>
    <row r="3488" spans="1:13" x14ac:dyDescent="0.25">
      <c r="A3488" t="s">
        <v>1264</v>
      </c>
      <c r="B3488">
        <v>378</v>
      </c>
      <c r="F3488">
        <v>1</v>
      </c>
      <c r="H3488" s="1">
        <v>25000000000</v>
      </c>
      <c r="K3488" t="s">
        <v>1264</v>
      </c>
      <c r="L3488" t="s">
        <v>6</v>
      </c>
      <c r="M3488" t="s">
        <v>259</v>
      </c>
    </row>
    <row r="3489" spans="1:13" x14ac:dyDescent="0.25">
      <c r="A3489" t="s">
        <v>1264</v>
      </c>
      <c r="B3489">
        <v>379</v>
      </c>
      <c r="F3489">
        <v>1</v>
      </c>
      <c r="H3489" s="1">
        <v>25000000000</v>
      </c>
      <c r="K3489" t="s">
        <v>1264</v>
      </c>
      <c r="L3489" t="s">
        <v>6</v>
      </c>
      <c r="M3489" t="s">
        <v>259</v>
      </c>
    </row>
    <row r="3490" spans="1:13" x14ac:dyDescent="0.25">
      <c r="A3490" t="s">
        <v>1264</v>
      </c>
      <c r="B3490">
        <v>378</v>
      </c>
      <c r="F3490">
        <v>1</v>
      </c>
      <c r="H3490" s="1">
        <v>25000000000</v>
      </c>
      <c r="K3490" t="s">
        <v>1264</v>
      </c>
      <c r="L3490" t="s">
        <v>10</v>
      </c>
      <c r="M3490" t="s">
        <v>1224</v>
      </c>
    </row>
    <row r="3491" spans="1:13" x14ac:dyDescent="0.25">
      <c r="A3491" t="s">
        <v>1264</v>
      </c>
      <c r="B3491">
        <v>379</v>
      </c>
      <c r="F3491">
        <v>1</v>
      </c>
      <c r="H3491" s="1">
        <v>25000000000</v>
      </c>
      <c r="K3491" t="s">
        <v>1264</v>
      </c>
      <c r="L3491" t="s">
        <v>10</v>
      </c>
      <c r="M3491" t="s">
        <v>256</v>
      </c>
    </row>
    <row r="3492" spans="1:13" x14ac:dyDescent="0.25">
      <c r="A3492" t="s">
        <v>1264</v>
      </c>
      <c r="B3492">
        <v>378</v>
      </c>
      <c r="F3492">
        <v>1</v>
      </c>
      <c r="H3492" s="1">
        <v>25000000000</v>
      </c>
      <c r="K3492" t="s">
        <v>1264</v>
      </c>
      <c r="L3492" t="s">
        <v>13</v>
      </c>
      <c r="M3492" t="s">
        <v>454</v>
      </c>
    </row>
    <row r="3493" spans="1:13" x14ac:dyDescent="0.25">
      <c r="A3493" t="s">
        <v>1264</v>
      </c>
      <c r="B3493">
        <v>379</v>
      </c>
      <c r="F3493">
        <v>1</v>
      </c>
      <c r="H3493" s="1">
        <v>25000000000</v>
      </c>
      <c r="K3493" t="s">
        <v>1264</v>
      </c>
      <c r="L3493" t="s">
        <v>13</v>
      </c>
      <c r="M3493" t="s">
        <v>454</v>
      </c>
    </row>
    <row r="3494" spans="1:13" x14ac:dyDescent="0.25">
      <c r="A3494" t="s">
        <v>1268</v>
      </c>
      <c r="B3494">
        <v>88</v>
      </c>
      <c r="F3494">
        <v>1</v>
      </c>
      <c r="H3494" s="1">
        <v>45000000000</v>
      </c>
      <c r="K3494" t="s">
        <v>1264</v>
      </c>
      <c r="L3494" t="s">
        <v>9</v>
      </c>
      <c r="M3494" t="s">
        <v>453</v>
      </c>
    </row>
    <row r="3495" spans="1:13" x14ac:dyDescent="0.25">
      <c r="A3495" t="s">
        <v>1268</v>
      </c>
      <c r="B3495">
        <v>90</v>
      </c>
      <c r="F3495">
        <v>1</v>
      </c>
      <c r="H3495" s="1">
        <v>60000000000</v>
      </c>
      <c r="K3495" t="s">
        <v>1264</v>
      </c>
      <c r="L3495" t="s">
        <v>9</v>
      </c>
      <c r="M3495" t="s">
        <v>453</v>
      </c>
    </row>
    <row r="3496" spans="1:13" x14ac:dyDescent="0.25">
      <c r="A3496" t="s">
        <v>1268</v>
      </c>
      <c r="B3496">
        <v>88</v>
      </c>
      <c r="F3496">
        <v>1</v>
      </c>
      <c r="H3496" s="1">
        <v>45000000000</v>
      </c>
      <c r="K3496" t="s">
        <v>1264</v>
      </c>
      <c r="L3496" t="s">
        <v>8</v>
      </c>
      <c r="M3496" t="s">
        <v>1640</v>
      </c>
    </row>
    <row r="3497" spans="1:13" x14ac:dyDescent="0.25">
      <c r="A3497" t="s">
        <v>1268</v>
      </c>
      <c r="B3497">
        <v>90</v>
      </c>
      <c r="F3497">
        <v>1</v>
      </c>
      <c r="H3497" s="1">
        <v>60000000000</v>
      </c>
      <c r="K3497" t="s">
        <v>1264</v>
      </c>
      <c r="L3497" t="s">
        <v>8</v>
      </c>
      <c r="M3497" t="s">
        <v>1643</v>
      </c>
    </row>
    <row r="3498" spans="1:13" x14ac:dyDescent="0.25">
      <c r="A3498" t="s">
        <v>1268</v>
      </c>
      <c r="B3498">
        <v>88</v>
      </c>
      <c r="F3498">
        <v>1</v>
      </c>
      <c r="H3498" s="1">
        <v>45000000000</v>
      </c>
      <c r="K3498" t="s">
        <v>1264</v>
      </c>
      <c r="L3498" t="s">
        <v>7</v>
      </c>
      <c r="M3498" t="s">
        <v>451</v>
      </c>
    </row>
    <row r="3499" spans="1:13" x14ac:dyDescent="0.25">
      <c r="A3499" t="s">
        <v>1268</v>
      </c>
      <c r="B3499">
        <v>90</v>
      </c>
      <c r="F3499">
        <v>1</v>
      </c>
      <c r="H3499" s="1">
        <v>60000000000</v>
      </c>
      <c r="K3499" t="s">
        <v>1264</v>
      </c>
      <c r="L3499" t="s">
        <v>7</v>
      </c>
      <c r="M3499" t="s">
        <v>451</v>
      </c>
    </row>
    <row r="3500" spans="1:13" x14ac:dyDescent="0.25">
      <c r="A3500" t="s">
        <v>1268</v>
      </c>
      <c r="B3500">
        <v>88</v>
      </c>
      <c r="F3500">
        <v>1</v>
      </c>
      <c r="H3500" s="1">
        <v>45000000000</v>
      </c>
      <c r="K3500" t="s">
        <v>1264</v>
      </c>
      <c r="L3500" t="s">
        <v>12</v>
      </c>
      <c r="M3500" t="s">
        <v>374</v>
      </c>
    </row>
    <row r="3501" spans="1:13" x14ac:dyDescent="0.25">
      <c r="A3501" t="s">
        <v>1268</v>
      </c>
      <c r="B3501">
        <v>90</v>
      </c>
      <c r="F3501">
        <v>1</v>
      </c>
      <c r="H3501" s="1">
        <v>60000000000</v>
      </c>
      <c r="K3501" t="s">
        <v>1264</v>
      </c>
      <c r="L3501" t="s">
        <v>12</v>
      </c>
      <c r="M3501" t="s">
        <v>374</v>
      </c>
    </row>
    <row r="3502" spans="1:13" x14ac:dyDescent="0.25">
      <c r="A3502" t="s">
        <v>1268</v>
      </c>
      <c r="B3502">
        <v>88</v>
      </c>
      <c r="F3502">
        <v>1</v>
      </c>
      <c r="H3502" s="1">
        <v>45000000000</v>
      </c>
      <c r="K3502" t="s">
        <v>1264</v>
      </c>
      <c r="L3502" t="s">
        <v>11</v>
      </c>
      <c r="M3502" s="3" t="s">
        <v>1218</v>
      </c>
    </row>
    <row r="3503" spans="1:13" x14ac:dyDescent="0.25">
      <c r="A3503" t="s">
        <v>1268</v>
      </c>
      <c r="B3503">
        <v>90</v>
      </c>
      <c r="F3503">
        <v>1</v>
      </c>
      <c r="H3503" s="1">
        <v>60000000000</v>
      </c>
      <c r="K3503" t="s">
        <v>1264</v>
      </c>
      <c r="L3503" t="s">
        <v>11</v>
      </c>
      <c r="M3503" s="3" t="s">
        <v>1218</v>
      </c>
    </row>
    <row r="3504" spans="1:13" x14ac:dyDescent="0.25">
      <c r="A3504" t="s">
        <v>1268</v>
      </c>
      <c r="B3504">
        <v>88</v>
      </c>
      <c r="F3504">
        <v>1</v>
      </c>
      <c r="H3504" s="1">
        <v>45000000000</v>
      </c>
      <c r="K3504" t="s">
        <v>1264</v>
      </c>
      <c r="L3504" t="s">
        <v>5</v>
      </c>
      <c r="M3504">
        <v>9701035828</v>
      </c>
    </row>
    <row r="3505" spans="1:13" x14ac:dyDescent="0.25">
      <c r="A3505" t="s">
        <v>1268</v>
      </c>
      <c r="B3505">
        <v>90</v>
      </c>
      <c r="F3505">
        <v>1</v>
      </c>
      <c r="H3505" s="1">
        <v>60000000000</v>
      </c>
      <c r="K3505" t="s">
        <v>1264</v>
      </c>
      <c r="L3505" t="s">
        <v>5</v>
      </c>
      <c r="M3505" t="s">
        <v>1642</v>
      </c>
    </row>
    <row r="3506" spans="1:13" x14ac:dyDescent="0.25">
      <c r="A3506" t="s">
        <v>1268</v>
      </c>
      <c r="B3506">
        <v>88</v>
      </c>
      <c r="F3506">
        <v>1</v>
      </c>
      <c r="H3506" s="1">
        <v>45000000000</v>
      </c>
      <c r="K3506" t="s">
        <v>1264</v>
      </c>
      <c r="L3506" t="s">
        <v>6</v>
      </c>
      <c r="M3506" t="s">
        <v>2379</v>
      </c>
    </row>
    <row r="3507" spans="1:13" x14ac:dyDescent="0.25">
      <c r="A3507" t="s">
        <v>1268</v>
      </c>
      <c r="B3507">
        <v>90</v>
      </c>
      <c r="F3507">
        <v>1</v>
      </c>
      <c r="H3507" s="1">
        <v>60000000000</v>
      </c>
      <c r="K3507" t="s">
        <v>1264</v>
      </c>
      <c r="L3507" t="s">
        <v>6</v>
      </c>
      <c r="M3507" t="s">
        <v>2379</v>
      </c>
    </row>
    <row r="3508" spans="1:13" x14ac:dyDescent="0.25">
      <c r="A3508" t="s">
        <v>1268</v>
      </c>
      <c r="B3508">
        <v>88</v>
      </c>
      <c r="F3508">
        <v>1</v>
      </c>
      <c r="H3508" s="1">
        <v>45000000000</v>
      </c>
      <c r="K3508" t="s">
        <v>1264</v>
      </c>
      <c r="L3508" t="s">
        <v>10</v>
      </c>
      <c r="M3508" s="3" t="s">
        <v>1224</v>
      </c>
    </row>
    <row r="3509" spans="1:13" x14ac:dyDescent="0.25">
      <c r="A3509" t="s">
        <v>1268</v>
      </c>
      <c r="B3509">
        <v>90</v>
      </c>
      <c r="F3509">
        <v>1</v>
      </c>
      <c r="H3509" s="1">
        <v>60000000000</v>
      </c>
      <c r="K3509" t="s">
        <v>1264</v>
      </c>
      <c r="L3509" t="s">
        <v>10</v>
      </c>
      <c r="M3509" s="3" t="s">
        <v>1224</v>
      </c>
    </row>
    <row r="3510" spans="1:13" x14ac:dyDescent="0.25">
      <c r="A3510" t="s">
        <v>1268</v>
      </c>
      <c r="B3510">
        <v>88</v>
      </c>
      <c r="F3510">
        <v>1</v>
      </c>
      <c r="H3510" s="1">
        <v>45000000000</v>
      </c>
      <c r="K3510" t="s">
        <v>1264</v>
      </c>
      <c r="L3510" t="s">
        <v>14</v>
      </c>
    </row>
    <row r="3511" spans="1:13" x14ac:dyDescent="0.25">
      <c r="A3511" t="s">
        <v>1268</v>
      </c>
      <c r="B3511">
        <v>90</v>
      </c>
      <c r="F3511">
        <v>1</v>
      </c>
      <c r="H3511" s="1">
        <v>60000000000</v>
      </c>
      <c r="K3511" t="s">
        <v>1264</v>
      </c>
      <c r="L3511" t="s">
        <v>14</v>
      </c>
    </row>
    <row r="3512" spans="1:13" x14ac:dyDescent="0.25">
      <c r="A3512" t="s">
        <v>1268</v>
      </c>
      <c r="B3512">
        <v>88</v>
      </c>
      <c r="F3512">
        <v>1</v>
      </c>
      <c r="H3512" s="1">
        <v>45000000000</v>
      </c>
      <c r="K3512" t="s">
        <v>1264</v>
      </c>
      <c r="L3512" t="s">
        <v>16</v>
      </c>
    </row>
    <row r="3513" spans="1:13" x14ac:dyDescent="0.25">
      <c r="A3513" t="s">
        <v>1268</v>
      </c>
      <c r="B3513">
        <v>90</v>
      </c>
      <c r="F3513">
        <v>1</v>
      </c>
      <c r="H3513" s="1">
        <v>60000000000</v>
      </c>
      <c r="K3513" t="s">
        <v>1264</v>
      </c>
      <c r="L3513" t="s">
        <v>16</v>
      </c>
    </row>
    <row r="3514" spans="1:13" x14ac:dyDescent="0.25">
      <c r="A3514" t="s">
        <v>1263</v>
      </c>
      <c r="B3514">
        <v>78</v>
      </c>
      <c r="F3514">
        <v>1</v>
      </c>
      <c r="H3514" s="1">
        <v>52000000000</v>
      </c>
      <c r="K3514" t="s">
        <v>1264</v>
      </c>
      <c r="L3514" t="s">
        <v>9</v>
      </c>
      <c r="M3514" t="s">
        <v>1628</v>
      </c>
    </row>
    <row r="3515" spans="1:13" x14ac:dyDescent="0.25">
      <c r="A3515" t="s">
        <v>1263</v>
      </c>
      <c r="B3515">
        <v>78</v>
      </c>
      <c r="F3515">
        <v>1</v>
      </c>
      <c r="H3515" s="1">
        <v>52000000000</v>
      </c>
      <c r="K3515" t="s">
        <v>1264</v>
      </c>
      <c r="L3515" t="s">
        <v>8</v>
      </c>
      <c r="M3515" t="s">
        <v>1627</v>
      </c>
    </row>
    <row r="3516" spans="1:13" x14ac:dyDescent="0.25">
      <c r="A3516" t="s">
        <v>1263</v>
      </c>
      <c r="B3516">
        <v>78</v>
      </c>
      <c r="F3516">
        <v>1</v>
      </c>
      <c r="H3516" s="1">
        <v>52000000000</v>
      </c>
      <c r="K3516" t="s">
        <v>1264</v>
      </c>
      <c r="L3516" t="s">
        <v>7</v>
      </c>
      <c r="M3516" t="s">
        <v>384</v>
      </c>
    </row>
    <row r="3517" spans="1:13" x14ac:dyDescent="0.25">
      <c r="A3517" t="s">
        <v>1263</v>
      </c>
      <c r="B3517">
        <v>78</v>
      </c>
      <c r="F3517">
        <v>1</v>
      </c>
      <c r="H3517" s="1">
        <v>52000000000</v>
      </c>
      <c r="K3517" t="s">
        <v>1264</v>
      </c>
      <c r="L3517" t="s">
        <v>12</v>
      </c>
      <c r="M3517" t="s">
        <v>377</v>
      </c>
    </row>
    <row r="3518" spans="1:13" x14ac:dyDescent="0.25">
      <c r="A3518" t="s">
        <v>1263</v>
      </c>
      <c r="B3518">
        <v>78</v>
      </c>
      <c r="F3518">
        <v>1</v>
      </c>
      <c r="H3518" s="1">
        <v>52000000000</v>
      </c>
      <c r="K3518" t="s">
        <v>1264</v>
      </c>
      <c r="L3518" t="s">
        <v>11</v>
      </c>
      <c r="M3518" s="3" t="s">
        <v>1218</v>
      </c>
    </row>
    <row r="3519" spans="1:13" x14ac:dyDescent="0.25">
      <c r="A3519" t="s">
        <v>1263</v>
      </c>
      <c r="B3519">
        <v>78</v>
      </c>
      <c r="F3519">
        <v>1</v>
      </c>
      <c r="H3519" s="1">
        <v>52000000000</v>
      </c>
      <c r="K3519" t="s">
        <v>1264</v>
      </c>
      <c r="L3519" t="s">
        <v>5</v>
      </c>
      <c r="M3519">
        <v>9702605113</v>
      </c>
    </row>
    <row r="3520" spans="1:13" x14ac:dyDescent="0.25">
      <c r="A3520" t="s">
        <v>1263</v>
      </c>
      <c r="B3520">
        <v>78</v>
      </c>
      <c r="F3520">
        <v>1</v>
      </c>
      <c r="H3520" s="1">
        <v>52000000000</v>
      </c>
      <c r="K3520" t="s">
        <v>1264</v>
      </c>
      <c r="L3520" t="s">
        <v>6</v>
      </c>
      <c r="M3520" t="s">
        <v>2379</v>
      </c>
    </row>
    <row r="3521" spans="1:13" x14ac:dyDescent="0.25">
      <c r="A3521" t="s">
        <v>1263</v>
      </c>
      <c r="B3521">
        <v>78</v>
      </c>
      <c r="F3521">
        <v>1</v>
      </c>
      <c r="H3521" s="1">
        <v>52000000000</v>
      </c>
      <c r="K3521" t="s">
        <v>1264</v>
      </c>
      <c r="L3521" t="s">
        <v>10</v>
      </c>
      <c r="M3521" s="3" t="s">
        <v>1224</v>
      </c>
    </row>
    <row r="3522" spans="1:13" x14ac:dyDescent="0.25">
      <c r="A3522" t="s">
        <v>1263</v>
      </c>
      <c r="B3522">
        <v>78</v>
      </c>
      <c r="F3522">
        <v>1</v>
      </c>
      <c r="H3522" s="1">
        <v>52000000000</v>
      </c>
      <c r="K3522" t="s">
        <v>1264</v>
      </c>
      <c r="L3522" t="s">
        <v>14</v>
      </c>
    </row>
    <row r="3523" spans="1:13" x14ac:dyDescent="0.25">
      <c r="A3523" t="s">
        <v>1263</v>
      </c>
      <c r="B3523">
        <v>78</v>
      </c>
      <c r="F3523">
        <v>1</v>
      </c>
      <c r="H3523" s="1">
        <v>52000000000</v>
      </c>
      <c r="K3523" t="s">
        <v>1264</v>
      </c>
      <c r="L3523" t="s">
        <v>16</v>
      </c>
    </row>
    <row r="3524" spans="1:13" x14ac:dyDescent="0.25">
      <c r="A3524" t="s">
        <v>1306</v>
      </c>
      <c r="B3524">
        <v>484</v>
      </c>
      <c r="F3524">
        <v>1</v>
      </c>
      <c r="H3524" s="1">
        <v>15000000000</v>
      </c>
      <c r="K3524" t="s">
        <v>1301</v>
      </c>
      <c r="L3524" t="s">
        <v>9</v>
      </c>
      <c r="M3524" t="s">
        <v>665</v>
      </c>
    </row>
    <row r="3525" spans="1:13" x14ac:dyDescent="0.25">
      <c r="A3525" t="s">
        <v>1306</v>
      </c>
      <c r="B3525">
        <v>484</v>
      </c>
      <c r="F3525">
        <v>1</v>
      </c>
      <c r="H3525" s="1">
        <v>15000000000</v>
      </c>
      <c r="K3525" t="s">
        <v>1301</v>
      </c>
      <c r="L3525" t="s">
        <v>7</v>
      </c>
      <c r="M3525" t="s">
        <v>659</v>
      </c>
    </row>
    <row r="3526" spans="1:13" x14ac:dyDescent="0.25">
      <c r="A3526" t="s">
        <v>1306</v>
      </c>
      <c r="B3526">
        <v>484</v>
      </c>
      <c r="F3526">
        <v>1</v>
      </c>
      <c r="H3526" s="1">
        <v>15000000000</v>
      </c>
      <c r="K3526" t="s">
        <v>1301</v>
      </c>
      <c r="L3526" t="s">
        <v>12</v>
      </c>
      <c r="M3526" t="s">
        <v>264</v>
      </c>
    </row>
    <row r="3527" spans="1:13" x14ac:dyDescent="0.25">
      <c r="A3527" t="s">
        <v>1306</v>
      </c>
      <c r="B3527">
        <v>484</v>
      </c>
      <c r="F3527">
        <v>1</v>
      </c>
      <c r="H3527" s="1">
        <v>15000000000</v>
      </c>
      <c r="K3527" t="s">
        <v>1301</v>
      </c>
      <c r="L3527" t="s">
        <v>5</v>
      </c>
      <c r="M3527" t="s">
        <v>664</v>
      </c>
    </row>
    <row r="3528" spans="1:13" x14ac:dyDescent="0.25">
      <c r="A3528" t="s">
        <v>1306</v>
      </c>
      <c r="B3528">
        <v>484</v>
      </c>
      <c r="F3528">
        <v>1</v>
      </c>
      <c r="H3528" s="1">
        <v>15000000000</v>
      </c>
      <c r="K3528" t="s">
        <v>1301</v>
      </c>
      <c r="L3528" t="s">
        <v>6</v>
      </c>
      <c r="M3528">
        <v>9788472916609</v>
      </c>
    </row>
    <row r="3529" spans="1:13" x14ac:dyDescent="0.25">
      <c r="A3529" t="s">
        <v>1306</v>
      </c>
      <c r="B3529">
        <v>484</v>
      </c>
      <c r="F3529">
        <v>1</v>
      </c>
      <c r="H3529" s="1">
        <v>15000000000</v>
      </c>
      <c r="K3529" t="s">
        <v>1301</v>
      </c>
      <c r="L3529" t="s">
        <v>13</v>
      </c>
      <c r="M3529" t="s">
        <v>90</v>
      </c>
    </row>
    <row r="3530" spans="1:13" x14ac:dyDescent="0.25">
      <c r="A3530" t="s">
        <v>1480</v>
      </c>
      <c r="B3530">
        <v>456</v>
      </c>
      <c r="F3530">
        <v>1</v>
      </c>
      <c r="H3530" s="1">
        <v>30000000000</v>
      </c>
      <c r="K3530" t="s">
        <v>1451</v>
      </c>
      <c r="L3530" t="s">
        <v>9</v>
      </c>
      <c r="M3530" t="s">
        <v>597</v>
      </c>
    </row>
    <row r="3531" spans="1:13" x14ac:dyDescent="0.25">
      <c r="A3531" t="s">
        <v>1480</v>
      </c>
      <c r="B3531">
        <v>456</v>
      </c>
      <c r="F3531">
        <v>1</v>
      </c>
      <c r="H3531" s="1">
        <v>30000000000</v>
      </c>
      <c r="K3531" t="s">
        <v>1451</v>
      </c>
      <c r="L3531" t="s">
        <v>8</v>
      </c>
      <c r="M3531">
        <v>1984</v>
      </c>
    </row>
    <row r="3532" spans="1:13" x14ac:dyDescent="0.25">
      <c r="A3532" t="s">
        <v>1480</v>
      </c>
      <c r="B3532">
        <v>456</v>
      </c>
      <c r="F3532">
        <v>1</v>
      </c>
      <c r="H3532" s="1">
        <v>30000000000</v>
      </c>
      <c r="K3532" t="s">
        <v>1451</v>
      </c>
      <c r="L3532" t="s">
        <v>7</v>
      </c>
      <c r="M3532" t="s">
        <v>260</v>
      </c>
    </row>
    <row r="3533" spans="1:13" x14ac:dyDescent="0.25">
      <c r="A3533" t="s">
        <v>1480</v>
      </c>
      <c r="B3533">
        <v>456</v>
      </c>
      <c r="F3533">
        <v>1</v>
      </c>
      <c r="H3533" s="1">
        <v>30000000000</v>
      </c>
      <c r="K3533" t="s">
        <v>1451</v>
      </c>
      <c r="L3533" t="s">
        <v>12</v>
      </c>
      <c r="M3533" t="s">
        <v>264</v>
      </c>
    </row>
    <row r="3534" spans="1:13" x14ac:dyDescent="0.25">
      <c r="A3534" t="s">
        <v>1480</v>
      </c>
      <c r="B3534">
        <v>456</v>
      </c>
      <c r="F3534">
        <v>1</v>
      </c>
      <c r="H3534" s="1">
        <v>30000000000</v>
      </c>
      <c r="K3534" t="s">
        <v>1451</v>
      </c>
      <c r="L3534" t="s">
        <v>5</v>
      </c>
      <c r="M3534">
        <v>8401491363</v>
      </c>
    </row>
    <row r="3535" spans="1:13" x14ac:dyDescent="0.25">
      <c r="A3535" t="s">
        <v>1480</v>
      </c>
      <c r="B3535">
        <v>456</v>
      </c>
      <c r="F3535">
        <v>1</v>
      </c>
      <c r="H3535" s="1">
        <v>30000000000</v>
      </c>
      <c r="K3535" t="s">
        <v>1451</v>
      </c>
      <c r="L3535" t="s">
        <v>6</v>
      </c>
      <c r="M3535">
        <v>9788401491368</v>
      </c>
    </row>
    <row r="3536" spans="1:13" x14ac:dyDescent="0.25">
      <c r="A3536" t="s">
        <v>1480</v>
      </c>
      <c r="B3536">
        <v>456</v>
      </c>
      <c r="F3536">
        <v>1</v>
      </c>
      <c r="H3536" s="1">
        <v>30000000000</v>
      </c>
      <c r="K3536" t="s">
        <v>1451</v>
      </c>
      <c r="L3536" t="s">
        <v>13</v>
      </c>
      <c r="M3536" t="s">
        <v>90</v>
      </c>
    </row>
    <row r="3537" spans="1:13" x14ac:dyDescent="0.25">
      <c r="A3537" t="s">
        <v>1498</v>
      </c>
      <c r="B3537">
        <v>667</v>
      </c>
      <c r="F3537">
        <v>1</v>
      </c>
      <c r="H3537" s="1">
        <v>15000000000</v>
      </c>
      <c r="K3537" t="s">
        <v>113</v>
      </c>
      <c r="L3537" t="s">
        <v>9</v>
      </c>
      <c r="M3537" t="s">
        <v>995</v>
      </c>
    </row>
    <row r="3538" spans="1:13" x14ac:dyDescent="0.25">
      <c r="A3538" t="s">
        <v>1498</v>
      </c>
      <c r="B3538">
        <v>667</v>
      </c>
      <c r="F3538">
        <v>1</v>
      </c>
      <c r="H3538" s="1">
        <v>15000000000</v>
      </c>
      <c r="K3538" t="s">
        <v>113</v>
      </c>
      <c r="L3538" t="s">
        <v>8</v>
      </c>
      <c r="M3538">
        <v>3</v>
      </c>
    </row>
    <row r="3539" spans="1:13" x14ac:dyDescent="0.25">
      <c r="A3539" t="s">
        <v>1498</v>
      </c>
      <c r="B3539">
        <v>667</v>
      </c>
      <c r="F3539">
        <v>1</v>
      </c>
      <c r="H3539" s="1">
        <v>15000000000</v>
      </c>
      <c r="K3539" t="s">
        <v>113</v>
      </c>
      <c r="L3539" t="s">
        <v>7</v>
      </c>
      <c r="M3539" t="s">
        <v>1499</v>
      </c>
    </row>
    <row r="3540" spans="1:13" x14ac:dyDescent="0.25">
      <c r="A3540" t="s">
        <v>1498</v>
      </c>
      <c r="B3540">
        <v>667</v>
      </c>
      <c r="F3540">
        <v>1</v>
      </c>
      <c r="H3540" s="1">
        <v>15000000000</v>
      </c>
      <c r="K3540" t="s">
        <v>113</v>
      </c>
      <c r="L3540" t="s">
        <v>12</v>
      </c>
      <c r="M3540" t="s">
        <v>264</v>
      </c>
    </row>
    <row r="3541" spans="1:13" x14ac:dyDescent="0.25">
      <c r="A3541" t="s">
        <v>1498</v>
      </c>
      <c r="B3541">
        <v>667</v>
      </c>
      <c r="F3541">
        <v>1</v>
      </c>
      <c r="H3541" s="1">
        <v>15000000000</v>
      </c>
      <c r="K3541" t="s">
        <v>113</v>
      </c>
      <c r="L3541" t="s">
        <v>13</v>
      </c>
      <c r="M3541" t="s">
        <v>90</v>
      </c>
    </row>
    <row r="3542" spans="1:13" x14ac:dyDescent="0.25">
      <c r="A3542" t="s">
        <v>83</v>
      </c>
      <c r="B3542">
        <v>80</v>
      </c>
      <c r="F3542">
        <v>1</v>
      </c>
      <c r="H3542" s="1">
        <v>38000000000</v>
      </c>
      <c r="K3542" t="s">
        <v>1266</v>
      </c>
      <c r="L3542" t="s">
        <v>9</v>
      </c>
      <c r="M3542" t="s">
        <v>1631</v>
      </c>
    </row>
    <row r="3543" spans="1:13" x14ac:dyDescent="0.25">
      <c r="A3543" t="s">
        <v>83</v>
      </c>
      <c r="B3543">
        <v>80</v>
      </c>
      <c r="F3543">
        <v>1</v>
      </c>
      <c r="H3543" s="1">
        <v>38000000000</v>
      </c>
      <c r="K3543" t="s">
        <v>1266</v>
      </c>
      <c r="L3543" t="s">
        <v>8</v>
      </c>
      <c r="M3543">
        <v>4</v>
      </c>
    </row>
    <row r="3544" spans="1:13" x14ac:dyDescent="0.25">
      <c r="A3544" t="s">
        <v>83</v>
      </c>
      <c r="B3544">
        <v>80</v>
      </c>
      <c r="F3544">
        <v>1</v>
      </c>
      <c r="H3544" s="1">
        <v>38000000000</v>
      </c>
      <c r="K3544" t="s">
        <v>1266</v>
      </c>
      <c r="L3544" t="s">
        <v>7</v>
      </c>
      <c r="M3544" t="s">
        <v>451</v>
      </c>
    </row>
    <row r="3545" spans="1:13" x14ac:dyDescent="0.25">
      <c r="A3545" t="s">
        <v>83</v>
      </c>
      <c r="B3545">
        <v>80</v>
      </c>
      <c r="F3545">
        <v>1</v>
      </c>
      <c r="H3545" s="1">
        <v>38000000000</v>
      </c>
      <c r="K3545" t="s">
        <v>1266</v>
      </c>
      <c r="L3545" t="s">
        <v>12</v>
      </c>
      <c r="M3545" t="s">
        <v>377</v>
      </c>
    </row>
    <row r="3546" spans="1:13" x14ac:dyDescent="0.25">
      <c r="A3546" t="s">
        <v>83</v>
      </c>
      <c r="B3546">
        <v>80</v>
      </c>
      <c r="F3546">
        <v>1</v>
      </c>
      <c r="H3546" s="1">
        <v>38000000000</v>
      </c>
      <c r="K3546" t="s">
        <v>1266</v>
      </c>
      <c r="L3546" t="s">
        <v>11</v>
      </c>
      <c r="M3546" s="3" t="s">
        <v>1325</v>
      </c>
    </row>
    <row r="3547" spans="1:13" x14ac:dyDescent="0.25">
      <c r="A3547" t="s">
        <v>83</v>
      </c>
      <c r="B3547">
        <v>80</v>
      </c>
      <c r="F3547">
        <v>1</v>
      </c>
      <c r="H3547" s="1">
        <v>38000000000</v>
      </c>
      <c r="K3547" t="s">
        <v>1266</v>
      </c>
      <c r="L3547" t="s">
        <v>5</v>
      </c>
      <c r="M3547">
        <v>8448136543</v>
      </c>
    </row>
    <row r="3548" spans="1:13" x14ac:dyDescent="0.25">
      <c r="A3548" t="s">
        <v>83</v>
      </c>
      <c r="B3548">
        <v>80</v>
      </c>
      <c r="F3548">
        <v>1</v>
      </c>
      <c r="H3548" s="1">
        <v>38000000000</v>
      </c>
      <c r="K3548" t="s">
        <v>1266</v>
      </c>
      <c r="L3548" t="s">
        <v>6</v>
      </c>
      <c r="M3548" t="s">
        <v>2379</v>
      </c>
    </row>
    <row r="3549" spans="1:13" x14ac:dyDescent="0.25">
      <c r="A3549" t="s">
        <v>83</v>
      </c>
      <c r="B3549">
        <v>80</v>
      </c>
      <c r="F3549">
        <v>1</v>
      </c>
      <c r="H3549" s="1">
        <v>38000000000</v>
      </c>
      <c r="K3549" t="s">
        <v>1266</v>
      </c>
      <c r="L3549" t="s">
        <v>10</v>
      </c>
      <c r="M3549" s="3" t="s">
        <v>1400</v>
      </c>
    </row>
    <row r="3550" spans="1:13" x14ac:dyDescent="0.25">
      <c r="A3550" t="s">
        <v>83</v>
      </c>
      <c r="B3550">
        <v>80</v>
      </c>
      <c r="F3550">
        <v>1</v>
      </c>
      <c r="H3550" s="1">
        <v>38000000000</v>
      </c>
      <c r="K3550" t="s">
        <v>1266</v>
      </c>
      <c r="L3550" t="s">
        <v>14</v>
      </c>
    </row>
    <row r="3551" spans="1:13" x14ac:dyDescent="0.25">
      <c r="A3551" t="s">
        <v>83</v>
      </c>
      <c r="B3551">
        <v>80</v>
      </c>
      <c r="F3551">
        <v>1</v>
      </c>
      <c r="H3551" s="1">
        <v>38000000000</v>
      </c>
      <c r="K3551" t="s">
        <v>1266</v>
      </c>
      <c r="L3551" t="s">
        <v>16</v>
      </c>
    </row>
    <row r="3552" spans="1:13" x14ac:dyDescent="0.25">
      <c r="A3552" t="s">
        <v>1440</v>
      </c>
      <c r="B3552">
        <v>94</v>
      </c>
      <c r="F3552">
        <v>1</v>
      </c>
      <c r="H3552" s="1">
        <v>62000000000</v>
      </c>
      <c r="K3552" t="s">
        <v>1266</v>
      </c>
      <c r="L3552" t="s">
        <v>9</v>
      </c>
      <c r="M3552" t="s">
        <v>1647</v>
      </c>
    </row>
    <row r="3553" spans="1:13" x14ac:dyDescent="0.25">
      <c r="A3553" t="s">
        <v>1440</v>
      </c>
      <c r="B3553">
        <v>94</v>
      </c>
      <c r="F3553">
        <v>1</v>
      </c>
      <c r="H3553" s="1">
        <v>62000000000</v>
      </c>
      <c r="K3553" t="s">
        <v>1266</v>
      </c>
      <c r="L3553" t="s">
        <v>8</v>
      </c>
      <c r="M3553">
        <v>2</v>
      </c>
    </row>
    <row r="3554" spans="1:13" x14ac:dyDescent="0.25">
      <c r="A3554" t="s">
        <v>1440</v>
      </c>
      <c r="B3554">
        <v>94</v>
      </c>
      <c r="F3554">
        <v>1</v>
      </c>
      <c r="H3554" s="1">
        <v>62000000000</v>
      </c>
      <c r="K3554" t="s">
        <v>1266</v>
      </c>
      <c r="L3554" t="s">
        <v>7</v>
      </c>
      <c r="M3554" t="s">
        <v>451</v>
      </c>
    </row>
    <row r="3555" spans="1:13" x14ac:dyDescent="0.25">
      <c r="A3555" t="s">
        <v>1440</v>
      </c>
      <c r="B3555">
        <v>94</v>
      </c>
      <c r="F3555">
        <v>1</v>
      </c>
      <c r="H3555" s="1">
        <v>62000000000</v>
      </c>
      <c r="K3555" t="s">
        <v>1266</v>
      </c>
      <c r="L3555" t="s">
        <v>12</v>
      </c>
      <c r="M3555" t="s">
        <v>377</v>
      </c>
    </row>
    <row r="3556" spans="1:13" x14ac:dyDescent="0.25">
      <c r="A3556" t="s">
        <v>1440</v>
      </c>
      <c r="B3556">
        <v>94</v>
      </c>
      <c r="F3556">
        <v>1</v>
      </c>
      <c r="H3556" s="1">
        <v>62000000000</v>
      </c>
      <c r="K3556" t="s">
        <v>1266</v>
      </c>
      <c r="L3556" t="s">
        <v>11</v>
      </c>
      <c r="M3556" s="3" t="s">
        <v>1218</v>
      </c>
    </row>
    <row r="3557" spans="1:13" x14ac:dyDescent="0.25">
      <c r="A3557" t="s">
        <v>1440</v>
      </c>
      <c r="B3557">
        <v>94</v>
      </c>
      <c r="F3557">
        <v>1</v>
      </c>
      <c r="H3557" s="1">
        <v>62000000000</v>
      </c>
      <c r="K3557" t="s">
        <v>1266</v>
      </c>
      <c r="L3557" t="s">
        <v>5</v>
      </c>
      <c r="M3557">
        <v>8448106032</v>
      </c>
    </row>
    <row r="3558" spans="1:13" x14ac:dyDescent="0.25">
      <c r="A3558" t="s">
        <v>1440</v>
      </c>
      <c r="B3558">
        <v>94</v>
      </c>
      <c r="F3558">
        <v>1</v>
      </c>
      <c r="H3558" s="1">
        <v>62000000000</v>
      </c>
      <c r="K3558" t="s">
        <v>1266</v>
      </c>
      <c r="L3558" t="s">
        <v>6</v>
      </c>
      <c r="M3558" t="s">
        <v>2379</v>
      </c>
    </row>
    <row r="3559" spans="1:13" x14ac:dyDescent="0.25">
      <c r="A3559" t="s">
        <v>1440</v>
      </c>
      <c r="B3559">
        <v>94</v>
      </c>
      <c r="F3559">
        <v>1</v>
      </c>
      <c r="H3559" s="1">
        <v>62000000000</v>
      </c>
      <c r="K3559" t="s">
        <v>1266</v>
      </c>
      <c r="L3559" t="s">
        <v>10</v>
      </c>
      <c r="M3559" s="3" t="s">
        <v>1224</v>
      </c>
    </row>
    <row r="3560" spans="1:13" x14ac:dyDescent="0.25">
      <c r="A3560" t="s">
        <v>1440</v>
      </c>
      <c r="B3560">
        <v>94</v>
      </c>
      <c r="F3560">
        <v>1</v>
      </c>
      <c r="H3560" s="1">
        <v>62000000000</v>
      </c>
      <c r="K3560" t="s">
        <v>1266</v>
      </c>
      <c r="L3560" t="s">
        <v>14</v>
      </c>
    </row>
    <row r="3561" spans="1:13" x14ac:dyDescent="0.25">
      <c r="A3561" t="s">
        <v>1440</v>
      </c>
      <c r="B3561">
        <v>94</v>
      </c>
      <c r="F3561">
        <v>1</v>
      </c>
      <c r="H3561" s="1">
        <v>62000000000</v>
      </c>
      <c r="K3561" t="s">
        <v>1266</v>
      </c>
      <c r="L3561" t="s">
        <v>16</v>
      </c>
    </row>
    <row r="3562" spans="1:13" x14ac:dyDescent="0.25">
      <c r="A3562" t="s">
        <v>85</v>
      </c>
      <c r="B3562">
        <v>87</v>
      </c>
      <c r="F3562">
        <v>1</v>
      </c>
      <c r="H3562" s="1">
        <v>68000000000</v>
      </c>
      <c r="K3562" t="s">
        <v>1266</v>
      </c>
      <c r="L3562" t="s">
        <v>9</v>
      </c>
      <c r="M3562" t="s">
        <v>1631</v>
      </c>
    </row>
    <row r="3563" spans="1:13" x14ac:dyDescent="0.25">
      <c r="A3563" t="s">
        <v>85</v>
      </c>
      <c r="B3563">
        <v>87</v>
      </c>
      <c r="F3563">
        <v>1</v>
      </c>
      <c r="H3563" s="1">
        <v>68000000000</v>
      </c>
      <c r="K3563" t="s">
        <v>1266</v>
      </c>
      <c r="L3563" t="s">
        <v>8</v>
      </c>
      <c r="M3563">
        <v>7</v>
      </c>
    </row>
    <row r="3564" spans="1:13" x14ac:dyDescent="0.25">
      <c r="A3564" t="s">
        <v>85</v>
      </c>
      <c r="B3564">
        <v>87</v>
      </c>
      <c r="F3564">
        <v>1</v>
      </c>
      <c r="H3564" s="1">
        <v>68000000000</v>
      </c>
      <c r="K3564" t="s">
        <v>1266</v>
      </c>
      <c r="L3564" t="s">
        <v>7</v>
      </c>
      <c r="M3564" t="s">
        <v>451</v>
      </c>
    </row>
    <row r="3565" spans="1:13" x14ac:dyDescent="0.25">
      <c r="A3565" t="s">
        <v>85</v>
      </c>
      <c r="B3565">
        <v>87</v>
      </c>
      <c r="F3565">
        <v>1</v>
      </c>
      <c r="H3565" s="1">
        <v>68000000000</v>
      </c>
      <c r="K3565" t="s">
        <v>1266</v>
      </c>
      <c r="L3565" t="s">
        <v>12</v>
      </c>
      <c r="M3565" t="s">
        <v>377</v>
      </c>
    </row>
    <row r="3566" spans="1:13" x14ac:dyDescent="0.25">
      <c r="A3566" t="s">
        <v>85</v>
      </c>
      <c r="B3566">
        <v>87</v>
      </c>
      <c r="F3566">
        <v>1</v>
      </c>
      <c r="H3566" s="1">
        <v>68000000000</v>
      </c>
      <c r="K3566" t="s">
        <v>1266</v>
      </c>
      <c r="L3566" t="s">
        <v>11</v>
      </c>
      <c r="M3566" s="3" t="s">
        <v>1325</v>
      </c>
    </row>
    <row r="3567" spans="1:13" x14ac:dyDescent="0.25">
      <c r="A3567" t="s">
        <v>85</v>
      </c>
      <c r="B3567">
        <v>87</v>
      </c>
      <c r="F3567">
        <v>1</v>
      </c>
      <c r="H3567" s="1">
        <v>68000000000</v>
      </c>
      <c r="K3567" t="s">
        <v>1266</v>
      </c>
      <c r="L3567" t="s">
        <v>5</v>
      </c>
      <c r="M3567">
        <v>8448146417</v>
      </c>
    </row>
    <row r="3568" spans="1:13" x14ac:dyDescent="0.25">
      <c r="A3568" t="s">
        <v>85</v>
      </c>
      <c r="B3568">
        <v>87</v>
      </c>
      <c r="F3568">
        <v>1</v>
      </c>
      <c r="H3568" s="1">
        <v>68000000000</v>
      </c>
      <c r="K3568" t="s">
        <v>1266</v>
      </c>
      <c r="L3568" t="s">
        <v>6</v>
      </c>
      <c r="M3568" t="s">
        <v>2379</v>
      </c>
    </row>
    <row r="3569" spans="1:13" x14ac:dyDescent="0.25">
      <c r="A3569" t="s">
        <v>85</v>
      </c>
      <c r="B3569">
        <v>87</v>
      </c>
      <c r="F3569">
        <v>1</v>
      </c>
      <c r="H3569" s="1">
        <v>68000000000</v>
      </c>
      <c r="K3569" t="s">
        <v>1266</v>
      </c>
      <c r="L3569" t="s">
        <v>10</v>
      </c>
      <c r="M3569" s="3" t="s">
        <v>1400</v>
      </c>
    </row>
    <row r="3570" spans="1:13" x14ac:dyDescent="0.25">
      <c r="A3570" t="s">
        <v>85</v>
      </c>
      <c r="B3570">
        <v>87</v>
      </c>
      <c r="F3570">
        <v>1</v>
      </c>
      <c r="H3570" s="1">
        <v>68000000000</v>
      </c>
      <c r="K3570" t="s">
        <v>1266</v>
      </c>
      <c r="L3570" t="s">
        <v>14</v>
      </c>
    </row>
    <row r="3571" spans="1:13" x14ac:dyDescent="0.25">
      <c r="A3571" t="s">
        <v>85</v>
      </c>
      <c r="B3571">
        <v>87</v>
      </c>
      <c r="F3571">
        <v>1</v>
      </c>
      <c r="H3571" s="1">
        <v>68000000000</v>
      </c>
      <c r="K3571" t="s">
        <v>1266</v>
      </c>
      <c r="L3571" t="s">
        <v>16</v>
      </c>
    </row>
    <row r="3572" spans="1:13" x14ac:dyDescent="0.25">
      <c r="A3572" t="s">
        <v>1492</v>
      </c>
      <c r="B3572">
        <v>617</v>
      </c>
      <c r="F3572">
        <v>1</v>
      </c>
      <c r="H3572" s="1">
        <v>20000000000</v>
      </c>
      <c r="K3572" t="s">
        <v>1331</v>
      </c>
      <c r="L3572" t="s">
        <v>9</v>
      </c>
      <c r="M3572" t="s">
        <v>925</v>
      </c>
    </row>
    <row r="3573" spans="1:13" x14ac:dyDescent="0.25">
      <c r="A3573" t="s">
        <v>1492</v>
      </c>
      <c r="B3573">
        <v>617</v>
      </c>
      <c r="F3573">
        <v>1</v>
      </c>
      <c r="H3573" s="1">
        <v>20000000000</v>
      </c>
      <c r="K3573" t="s">
        <v>1331</v>
      </c>
      <c r="L3573" t="s">
        <v>8</v>
      </c>
      <c r="M3573">
        <v>2012</v>
      </c>
    </row>
    <row r="3574" spans="1:13" x14ac:dyDescent="0.25">
      <c r="A3574" t="s">
        <v>1492</v>
      </c>
      <c r="B3574">
        <v>617</v>
      </c>
      <c r="F3574">
        <v>1</v>
      </c>
      <c r="H3574" s="1">
        <v>20000000000</v>
      </c>
      <c r="K3574" t="s">
        <v>1331</v>
      </c>
      <c r="L3574" t="s">
        <v>7</v>
      </c>
      <c r="M3574" t="s">
        <v>320</v>
      </c>
    </row>
    <row r="3575" spans="1:13" x14ac:dyDescent="0.25">
      <c r="A3575" t="s">
        <v>1492</v>
      </c>
      <c r="B3575">
        <v>617</v>
      </c>
      <c r="F3575">
        <v>1</v>
      </c>
      <c r="H3575" s="1">
        <v>20000000000</v>
      </c>
      <c r="K3575" t="s">
        <v>1331</v>
      </c>
      <c r="L3575" t="s">
        <v>12</v>
      </c>
      <c r="M3575" t="s">
        <v>264</v>
      </c>
    </row>
    <row r="3576" spans="1:13" x14ac:dyDescent="0.25">
      <c r="A3576" t="s">
        <v>1492</v>
      </c>
      <c r="B3576">
        <v>617</v>
      </c>
      <c r="F3576">
        <v>1</v>
      </c>
      <c r="H3576" s="1">
        <v>20000000000</v>
      </c>
      <c r="K3576" t="s">
        <v>1331</v>
      </c>
      <c r="L3576" t="s">
        <v>5</v>
      </c>
      <c r="M3576" t="s">
        <v>924</v>
      </c>
    </row>
    <row r="3577" spans="1:13" x14ac:dyDescent="0.25">
      <c r="A3577" t="s">
        <v>1492</v>
      </c>
      <c r="B3577">
        <v>617</v>
      </c>
      <c r="F3577">
        <v>1</v>
      </c>
      <c r="H3577" s="1">
        <v>20000000000</v>
      </c>
      <c r="K3577" t="s">
        <v>1331</v>
      </c>
      <c r="L3577" t="s">
        <v>6</v>
      </c>
      <c r="M3577">
        <v>9788420403618</v>
      </c>
    </row>
    <row r="3578" spans="1:13" x14ac:dyDescent="0.25">
      <c r="A3578" t="s">
        <v>1492</v>
      </c>
      <c r="B3578">
        <v>617</v>
      </c>
      <c r="F3578">
        <v>1</v>
      </c>
      <c r="H3578" s="1">
        <v>20000000000</v>
      </c>
      <c r="K3578" t="s">
        <v>1331</v>
      </c>
      <c r="L3578" t="s">
        <v>13</v>
      </c>
      <c r="M3578" t="s">
        <v>90</v>
      </c>
    </row>
    <row r="3579" spans="1:13" x14ac:dyDescent="0.25">
      <c r="A3579" t="s">
        <v>1828</v>
      </c>
      <c r="B3579">
        <v>652</v>
      </c>
      <c r="F3579">
        <v>1</v>
      </c>
      <c r="H3579" s="1">
        <v>10000000000</v>
      </c>
      <c r="K3579" t="s">
        <v>502</v>
      </c>
      <c r="L3579" t="s">
        <v>9</v>
      </c>
      <c r="M3579" t="s">
        <v>2404</v>
      </c>
    </row>
    <row r="3580" spans="1:13" x14ac:dyDescent="0.25">
      <c r="A3580" t="s">
        <v>1828</v>
      </c>
      <c r="B3580">
        <v>652</v>
      </c>
      <c r="F3580">
        <v>1</v>
      </c>
      <c r="H3580" s="1">
        <v>10000000000</v>
      </c>
      <c r="K3580" t="s">
        <v>502</v>
      </c>
      <c r="L3580" t="s">
        <v>7</v>
      </c>
      <c r="M3580" t="s">
        <v>976</v>
      </c>
    </row>
    <row r="3581" spans="1:13" x14ac:dyDescent="0.25">
      <c r="A3581" t="s">
        <v>1828</v>
      </c>
      <c r="B3581">
        <v>652</v>
      </c>
      <c r="F3581">
        <v>1</v>
      </c>
      <c r="H3581" s="1">
        <v>10000000000</v>
      </c>
      <c r="K3581" t="s">
        <v>502</v>
      </c>
      <c r="L3581" t="s">
        <v>12</v>
      </c>
      <c r="M3581" t="s">
        <v>264</v>
      </c>
    </row>
    <row r="3582" spans="1:13" x14ac:dyDescent="0.25">
      <c r="A3582" t="s">
        <v>1828</v>
      </c>
      <c r="B3582">
        <v>652</v>
      </c>
      <c r="F3582">
        <v>1</v>
      </c>
      <c r="H3582" s="1">
        <v>10000000000</v>
      </c>
      <c r="K3582" t="s">
        <v>502</v>
      </c>
      <c r="L3582" t="s">
        <v>13</v>
      </c>
      <c r="M3582" t="s">
        <v>90</v>
      </c>
    </row>
    <row r="3583" spans="1:13" x14ac:dyDescent="0.25">
      <c r="A3583" t="s">
        <v>1479</v>
      </c>
      <c r="B3583">
        <v>452</v>
      </c>
      <c r="F3583">
        <v>1</v>
      </c>
      <c r="H3583" s="1">
        <v>20000000000</v>
      </c>
      <c r="K3583" t="s">
        <v>34</v>
      </c>
      <c r="L3583" t="s">
        <v>9</v>
      </c>
      <c r="M3583" t="s">
        <v>588</v>
      </c>
    </row>
    <row r="3584" spans="1:13" x14ac:dyDescent="0.25">
      <c r="A3584" t="s">
        <v>1479</v>
      </c>
      <c r="B3584">
        <v>452</v>
      </c>
      <c r="F3584">
        <v>1</v>
      </c>
      <c r="H3584" s="1">
        <v>20000000000</v>
      </c>
      <c r="K3584" t="s">
        <v>34</v>
      </c>
      <c r="L3584" t="s">
        <v>8</v>
      </c>
      <c r="M3584">
        <v>2003</v>
      </c>
    </row>
    <row r="3585" spans="1:13" x14ac:dyDescent="0.25">
      <c r="A3585" t="s">
        <v>1479</v>
      </c>
      <c r="B3585">
        <v>452</v>
      </c>
      <c r="F3585">
        <v>1</v>
      </c>
      <c r="H3585" s="1">
        <v>20000000000</v>
      </c>
      <c r="K3585" t="s">
        <v>34</v>
      </c>
      <c r="L3585" t="s">
        <v>7</v>
      </c>
      <c r="M3585" t="s">
        <v>310</v>
      </c>
    </row>
    <row r="3586" spans="1:13" x14ac:dyDescent="0.25">
      <c r="A3586" t="s">
        <v>1479</v>
      </c>
      <c r="B3586">
        <v>452</v>
      </c>
      <c r="F3586">
        <v>1</v>
      </c>
      <c r="H3586" s="1">
        <v>20000000000</v>
      </c>
      <c r="K3586" t="s">
        <v>34</v>
      </c>
      <c r="L3586" t="s">
        <v>12</v>
      </c>
      <c r="M3586" t="s">
        <v>264</v>
      </c>
    </row>
    <row r="3587" spans="1:13" x14ac:dyDescent="0.25">
      <c r="A3587" t="s">
        <v>1479</v>
      </c>
      <c r="B3587">
        <v>452</v>
      </c>
      <c r="F3587">
        <v>1</v>
      </c>
      <c r="H3587" s="1">
        <v>20000000000</v>
      </c>
      <c r="K3587" t="s">
        <v>34</v>
      </c>
      <c r="L3587" t="s">
        <v>5</v>
      </c>
      <c r="M3587">
        <v>9584204556</v>
      </c>
    </row>
    <row r="3588" spans="1:13" x14ac:dyDescent="0.25">
      <c r="A3588" t="s">
        <v>1479</v>
      </c>
      <c r="B3588">
        <v>452</v>
      </c>
      <c r="F3588">
        <v>1</v>
      </c>
      <c r="H3588" s="1">
        <v>20000000000</v>
      </c>
      <c r="K3588" t="s">
        <v>34</v>
      </c>
      <c r="L3588" t="s">
        <v>6</v>
      </c>
      <c r="M3588">
        <v>9789584204554</v>
      </c>
    </row>
    <row r="3589" spans="1:13" x14ac:dyDescent="0.25">
      <c r="A3589" t="s">
        <v>1479</v>
      </c>
      <c r="B3589">
        <v>452</v>
      </c>
      <c r="F3589">
        <v>1</v>
      </c>
      <c r="H3589" s="1">
        <v>20000000000</v>
      </c>
      <c r="K3589" t="s">
        <v>34</v>
      </c>
      <c r="L3589" t="s">
        <v>13</v>
      </c>
      <c r="M3589" t="s">
        <v>90</v>
      </c>
    </row>
    <row r="3590" spans="1:13" x14ac:dyDescent="0.25">
      <c r="A3590" t="s">
        <v>72</v>
      </c>
      <c r="B3590">
        <v>58</v>
      </c>
      <c r="F3590">
        <v>0</v>
      </c>
      <c r="H3590" t="s">
        <v>42</v>
      </c>
      <c r="K3590" t="s">
        <v>73</v>
      </c>
      <c r="L3590" t="s">
        <v>9</v>
      </c>
      <c r="M3590" s="3" t="s">
        <v>1608</v>
      </c>
    </row>
    <row r="3591" spans="1:13" x14ac:dyDescent="0.25">
      <c r="A3591" t="s">
        <v>72</v>
      </c>
      <c r="B3591">
        <v>58</v>
      </c>
      <c r="F3591">
        <v>0</v>
      </c>
      <c r="H3591" t="s">
        <v>42</v>
      </c>
      <c r="K3591" t="s">
        <v>73</v>
      </c>
      <c r="L3591" t="s">
        <v>9</v>
      </c>
      <c r="M3591" s="3" t="s">
        <v>1608</v>
      </c>
    </row>
    <row r="3592" spans="1:13" x14ac:dyDescent="0.25">
      <c r="A3592" t="s">
        <v>72</v>
      </c>
      <c r="B3592">
        <v>58</v>
      </c>
      <c r="F3592">
        <v>0</v>
      </c>
      <c r="H3592" t="s">
        <v>42</v>
      </c>
      <c r="K3592" t="s">
        <v>73</v>
      </c>
      <c r="L3592" t="s">
        <v>9</v>
      </c>
      <c r="M3592" s="3" t="s">
        <v>1608</v>
      </c>
    </row>
    <row r="3593" spans="1:13" x14ac:dyDescent="0.25">
      <c r="A3593" t="s">
        <v>72</v>
      </c>
      <c r="B3593">
        <v>58</v>
      </c>
      <c r="F3593">
        <v>0</v>
      </c>
      <c r="H3593" t="s">
        <v>42</v>
      </c>
      <c r="K3593" t="s">
        <v>73</v>
      </c>
      <c r="L3593" t="s">
        <v>9</v>
      </c>
      <c r="M3593" s="3" t="s">
        <v>1608</v>
      </c>
    </row>
    <row r="3594" spans="1:13" x14ac:dyDescent="0.25">
      <c r="A3594" t="s">
        <v>72</v>
      </c>
      <c r="B3594">
        <v>58</v>
      </c>
      <c r="F3594">
        <v>0</v>
      </c>
      <c r="H3594" t="s">
        <v>42</v>
      </c>
      <c r="K3594" t="s">
        <v>73</v>
      </c>
      <c r="L3594" t="s">
        <v>8</v>
      </c>
    </row>
    <row r="3595" spans="1:13" x14ac:dyDescent="0.25">
      <c r="A3595" t="s">
        <v>72</v>
      </c>
      <c r="B3595">
        <v>58</v>
      </c>
      <c r="F3595">
        <v>0</v>
      </c>
      <c r="H3595" t="s">
        <v>42</v>
      </c>
      <c r="K3595" t="s">
        <v>73</v>
      </c>
      <c r="L3595" t="s">
        <v>8</v>
      </c>
    </row>
    <row r="3596" spans="1:13" x14ac:dyDescent="0.25">
      <c r="A3596" t="s">
        <v>72</v>
      </c>
      <c r="B3596">
        <v>58</v>
      </c>
      <c r="F3596">
        <v>0</v>
      </c>
      <c r="H3596" t="s">
        <v>42</v>
      </c>
      <c r="K3596" t="s">
        <v>73</v>
      </c>
      <c r="L3596" t="s">
        <v>8</v>
      </c>
    </row>
    <row r="3597" spans="1:13" x14ac:dyDescent="0.25">
      <c r="A3597" t="s">
        <v>72</v>
      </c>
      <c r="B3597">
        <v>58</v>
      </c>
      <c r="F3597">
        <v>0</v>
      </c>
      <c r="H3597" t="s">
        <v>42</v>
      </c>
      <c r="K3597" t="s">
        <v>73</v>
      </c>
      <c r="L3597" t="s">
        <v>8</v>
      </c>
    </row>
    <row r="3598" spans="1:13" x14ac:dyDescent="0.25">
      <c r="A3598" t="s">
        <v>72</v>
      </c>
      <c r="B3598">
        <v>58</v>
      </c>
      <c r="F3598">
        <v>0</v>
      </c>
      <c r="H3598" t="s">
        <v>42</v>
      </c>
      <c r="K3598" t="s">
        <v>73</v>
      </c>
      <c r="L3598" t="s">
        <v>7</v>
      </c>
      <c r="M3598" t="s">
        <v>349</v>
      </c>
    </row>
    <row r="3599" spans="1:13" x14ac:dyDescent="0.25">
      <c r="A3599" t="s">
        <v>72</v>
      </c>
      <c r="B3599">
        <v>58</v>
      </c>
      <c r="F3599">
        <v>0</v>
      </c>
      <c r="H3599" t="s">
        <v>42</v>
      </c>
      <c r="K3599" t="s">
        <v>73</v>
      </c>
      <c r="L3599" t="s">
        <v>7</v>
      </c>
      <c r="M3599" t="s">
        <v>349</v>
      </c>
    </row>
    <row r="3600" spans="1:13" x14ac:dyDescent="0.25">
      <c r="A3600" t="s">
        <v>72</v>
      </c>
      <c r="B3600">
        <v>58</v>
      </c>
      <c r="F3600">
        <v>0</v>
      </c>
      <c r="H3600" t="s">
        <v>42</v>
      </c>
      <c r="K3600" t="s">
        <v>73</v>
      </c>
      <c r="L3600" t="s">
        <v>7</v>
      </c>
      <c r="M3600" t="s">
        <v>349</v>
      </c>
    </row>
    <row r="3601" spans="1:13" x14ac:dyDescent="0.25">
      <c r="A3601" t="s">
        <v>72</v>
      </c>
      <c r="B3601">
        <v>58</v>
      </c>
      <c r="F3601">
        <v>0</v>
      </c>
      <c r="H3601" t="s">
        <v>42</v>
      </c>
      <c r="K3601" t="s">
        <v>73</v>
      </c>
      <c r="L3601" t="s">
        <v>7</v>
      </c>
      <c r="M3601" t="s">
        <v>349</v>
      </c>
    </row>
    <row r="3602" spans="1:13" x14ac:dyDescent="0.25">
      <c r="A3602" t="s">
        <v>72</v>
      </c>
      <c r="B3602">
        <v>58</v>
      </c>
      <c r="F3602">
        <v>0</v>
      </c>
      <c r="H3602" t="s">
        <v>42</v>
      </c>
      <c r="K3602" t="s">
        <v>73</v>
      </c>
      <c r="L3602" t="s">
        <v>12</v>
      </c>
      <c r="M3602" t="s">
        <v>377</v>
      </c>
    </row>
    <row r="3603" spans="1:13" x14ac:dyDescent="0.25">
      <c r="A3603" t="s">
        <v>72</v>
      </c>
      <c r="B3603">
        <v>58</v>
      </c>
      <c r="F3603">
        <v>0</v>
      </c>
      <c r="H3603" t="s">
        <v>42</v>
      </c>
      <c r="K3603" t="s">
        <v>73</v>
      </c>
      <c r="L3603" t="s">
        <v>12</v>
      </c>
      <c r="M3603" t="s">
        <v>377</v>
      </c>
    </row>
    <row r="3604" spans="1:13" x14ac:dyDescent="0.25">
      <c r="A3604" t="s">
        <v>72</v>
      </c>
      <c r="B3604">
        <v>58</v>
      </c>
      <c r="F3604">
        <v>0</v>
      </c>
      <c r="H3604" t="s">
        <v>42</v>
      </c>
      <c r="K3604" t="s">
        <v>73</v>
      </c>
      <c r="L3604" t="s">
        <v>12</v>
      </c>
      <c r="M3604" t="s">
        <v>377</v>
      </c>
    </row>
    <row r="3605" spans="1:13" x14ac:dyDescent="0.25">
      <c r="A3605" t="s">
        <v>72</v>
      </c>
      <c r="B3605">
        <v>58</v>
      </c>
      <c r="F3605">
        <v>0</v>
      </c>
      <c r="H3605" t="s">
        <v>42</v>
      </c>
      <c r="K3605" t="s">
        <v>73</v>
      </c>
      <c r="L3605" t="s">
        <v>12</v>
      </c>
      <c r="M3605" t="s">
        <v>377</v>
      </c>
    </row>
    <row r="3606" spans="1:13" x14ac:dyDescent="0.25">
      <c r="A3606" t="s">
        <v>72</v>
      </c>
      <c r="B3606">
        <v>58</v>
      </c>
      <c r="F3606">
        <v>0</v>
      </c>
      <c r="H3606" t="s">
        <v>42</v>
      </c>
      <c r="K3606" t="s">
        <v>73</v>
      </c>
      <c r="L3606" t="s">
        <v>11</v>
      </c>
      <c r="M3606" s="3" t="s">
        <v>1218</v>
      </c>
    </row>
    <row r="3607" spans="1:13" x14ac:dyDescent="0.25">
      <c r="A3607" t="s">
        <v>72</v>
      </c>
      <c r="B3607">
        <v>58</v>
      </c>
      <c r="F3607">
        <v>0</v>
      </c>
      <c r="H3607" t="s">
        <v>42</v>
      </c>
      <c r="K3607" t="s">
        <v>73</v>
      </c>
      <c r="L3607" t="s">
        <v>11</v>
      </c>
      <c r="M3607" s="3" t="s">
        <v>1218</v>
      </c>
    </row>
    <row r="3608" spans="1:13" x14ac:dyDescent="0.25">
      <c r="A3608" t="s">
        <v>72</v>
      </c>
      <c r="B3608">
        <v>58</v>
      </c>
      <c r="F3608">
        <v>0</v>
      </c>
      <c r="H3608" t="s">
        <v>42</v>
      </c>
      <c r="K3608" t="s">
        <v>73</v>
      </c>
      <c r="L3608" t="s">
        <v>11</v>
      </c>
      <c r="M3608" s="3" t="s">
        <v>1218</v>
      </c>
    </row>
    <row r="3609" spans="1:13" x14ac:dyDescent="0.25">
      <c r="A3609" t="s">
        <v>72</v>
      </c>
      <c r="B3609">
        <v>58</v>
      </c>
      <c r="F3609">
        <v>0</v>
      </c>
      <c r="H3609" t="s">
        <v>42</v>
      </c>
      <c r="K3609" t="s">
        <v>73</v>
      </c>
      <c r="L3609" t="s">
        <v>11</v>
      </c>
      <c r="M3609" s="3" t="s">
        <v>1218</v>
      </c>
    </row>
    <row r="3610" spans="1:13" x14ac:dyDescent="0.25">
      <c r="A3610" t="s">
        <v>72</v>
      </c>
      <c r="B3610">
        <v>58</v>
      </c>
      <c r="F3610">
        <v>0</v>
      </c>
      <c r="H3610" t="s">
        <v>42</v>
      </c>
      <c r="K3610" t="s">
        <v>73</v>
      </c>
      <c r="L3610" t="s">
        <v>5</v>
      </c>
      <c r="M3610" t="s">
        <v>2379</v>
      </c>
    </row>
    <row r="3611" spans="1:13" x14ac:dyDescent="0.25">
      <c r="A3611" t="s">
        <v>72</v>
      </c>
      <c r="B3611">
        <v>58</v>
      </c>
      <c r="F3611">
        <v>0</v>
      </c>
      <c r="H3611" t="s">
        <v>42</v>
      </c>
      <c r="K3611" t="s">
        <v>73</v>
      </c>
      <c r="L3611" t="s">
        <v>5</v>
      </c>
      <c r="M3611" t="s">
        <v>2379</v>
      </c>
    </row>
    <row r="3612" spans="1:13" x14ac:dyDescent="0.25">
      <c r="A3612" t="s">
        <v>72</v>
      </c>
      <c r="B3612">
        <v>58</v>
      </c>
      <c r="F3612">
        <v>0</v>
      </c>
      <c r="H3612" t="s">
        <v>42</v>
      </c>
      <c r="K3612" t="s">
        <v>73</v>
      </c>
      <c r="L3612" t="s">
        <v>5</v>
      </c>
      <c r="M3612" t="s">
        <v>2379</v>
      </c>
    </row>
    <row r="3613" spans="1:13" x14ac:dyDescent="0.25">
      <c r="A3613" t="s">
        <v>72</v>
      </c>
      <c r="B3613">
        <v>58</v>
      </c>
      <c r="F3613">
        <v>0</v>
      </c>
      <c r="H3613" t="s">
        <v>42</v>
      </c>
      <c r="K3613" t="s">
        <v>73</v>
      </c>
      <c r="L3613" t="s">
        <v>5</v>
      </c>
      <c r="M3613" t="s">
        <v>2379</v>
      </c>
    </row>
    <row r="3614" spans="1:13" x14ac:dyDescent="0.25">
      <c r="A3614" t="s">
        <v>72</v>
      </c>
      <c r="B3614">
        <v>58</v>
      </c>
      <c r="F3614">
        <v>0</v>
      </c>
      <c r="H3614" t="s">
        <v>42</v>
      </c>
      <c r="K3614" t="s">
        <v>73</v>
      </c>
      <c r="L3614" t="s">
        <v>6</v>
      </c>
      <c r="M3614">
        <v>9789582430030</v>
      </c>
    </row>
    <row r="3615" spans="1:13" x14ac:dyDescent="0.25">
      <c r="A3615" t="s">
        <v>72</v>
      </c>
      <c r="B3615">
        <v>58</v>
      </c>
      <c r="F3615">
        <v>0</v>
      </c>
      <c r="H3615" t="s">
        <v>42</v>
      </c>
      <c r="K3615" t="s">
        <v>73</v>
      </c>
      <c r="L3615" t="s">
        <v>6</v>
      </c>
      <c r="M3615">
        <v>9789582430030</v>
      </c>
    </row>
    <row r="3616" spans="1:13" x14ac:dyDescent="0.25">
      <c r="A3616" t="s">
        <v>72</v>
      </c>
      <c r="B3616">
        <v>58</v>
      </c>
      <c r="F3616">
        <v>0</v>
      </c>
      <c r="H3616" t="s">
        <v>42</v>
      </c>
      <c r="K3616" t="s">
        <v>73</v>
      </c>
      <c r="L3616" t="s">
        <v>6</v>
      </c>
      <c r="M3616">
        <v>9789582430030</v>
      </c>
    </row>
    <row r="3617" spans="1:13" x14ac:dyDescent="0.25">
      <c r="A3617" t="s">
        <v>72</v>
      </c>
      <c r="B3617">
        <v>58</v>
      </c>
      <c r="F3617">
        <v>0</v>
      </c>
      <c r="H3617" t="s">
        <v>42</v>
      </c>
      <c r="K3617" t="s">
        <v>73</v>
      </c>
      <c r="L3617" t="s">
        <v>6</v>
      </c>
      <c r="M3617">
        <v>9789582430030</v>
      </c>
    </row>
    <row r="3618" spans="1:13" x14ac:dyDescent="0.25">
      <c r="A3618" t="s">
        <v>72</v>
      </c>
      <c r="B3618">
        <v>58</v>
      </c>
      <c r="F3618">
        <v>0</v>
      </c>
      <c r="H3618" t="s">
        <v>42</v>
      </c>
      <c r="K3618" t="s">
        <v>73</v>
      </c>
      <c r="L3618" t="s">
        <v>10</v>
      </c>
      <c r="M3618" t="s">
        <v>256</v>
      </c>
    </row>
    <row r="3619" spans="1:13" x14ac:dyDescent="0.25">
      <c r="A3619" t="s">
        <v>72</v>
      </c>
      <c r="B3619">
        <v>58</v>
      </c>
      <c r="F3619">
        <v>0</v>
      </c>
      <c r="H3619" t="s">
        <v>42</v>
      </c>
      <c r="K3619" t="s">
        <v>73</v>
      </c>
      <c r="L3619" t="s">
        <v>10</v>
      </c>
      <c r="M3619" t="s">
        <v>256</v>
      </c>
    </row>
    <row r="3620" spans="1:13" x14ac:dyDescent="0.25">
      <c r="A3620" t="s">
        <v>72</v>
      </c>
      <c r="B3620">
        <v>58</v>
      </c>
      <c r="F3620">
        <v>0</v>
      </c>
      <c r="H3620" t="s">
        <v>42</v>
      </c>
      <c r="K3620" t="s">
        <v>73</v>
      </c>
      <c r="L3620" t="s">
        <v>10</v>
      </c>
      <c r="M3620" t="s">
        <v>256</v>
      </c>
    </row>
    <row r="3621" spans="1:13" x14ac:dyDescent="0.25">
      <c r="A3621" t="s">
        <v>72</v>
      </c>
      <c r="B3621">
        <v>58</v>
      </c>
      <c r="F3621">
        <v>0</v>
      </c>
      <c r="H3621" t="s">
        <v>42</v>
      </c>
      <c r="K3621" t="s">
        <v>73</v>
      </c>
      <c r="L3621" t="s">
        <v>10</v>
      </c>
      <c r="M3621" t="s">
        <v>256</v>
      </c>
    </row>
    <row r="3622" spans="1:13" x14ac:dyDescent="0.25">
      <c r="A3622" t="s">
        <v>72</v>
      </c>
      <c r="B3622">
        <v>58</v>
      </c>
      <c r="F3622">
        <v>0</v>
      </c>
      <c r="H3622" t="s">
        <v>42</v>
      </c>
      <c r="K3622" t="s">
        <v>73</v>
      </c>
      <c r="L3622" t="s">
        <v>14</v>
      </c>
    </row>
    <row r="3623" spans="1:13" x14ac:dyDescent="0.25">
      <c r="A3623" t="s">
        <v>72</v>
      </c>
      <c r="B3623">
        <v>58</v>
      </c>
      <c r="F3623">
        <v>0</v>
      </c>
      <c r="H3623" t="s">
        <v>42</v>
      </c>
      <c r="K3623" t="s">
        <v>73</v>
      </c>
      <c r="L3623" t="s">
        <v>14</v>
      </c>
    </row>
    <row r="3624" spans="1:13" x14ac:dyDescent="0.25">
      <c r="A3624" t="s">
        <v>72</v>
      </c>
      <c r="B3624">
        <v>58</v>
      </c>
      <c r="F3624">
        <v>0</v>
      </c>
      <c r="H3624" t="s">
        <v>42</v>
      </c>
      <c r="K3624" t="s">
        <v>73</v>
      </c>
      <c r="L3624" t="s">
        <v>14</v>
      </c>
    </row>
    <row r="3625" spans="1:13" x14ac:dyDescent="0.25">
      <c r="A3625" t="s">
        <v>72</v>
      </c>
      <c r="B3625">
        <v>58</v>
      </c>
      <c r="F3625">
        <v>0</v>
      </c>
      <c r="H3625" t="s">
        <v>42</v>
      </c>
      <c r="K3625" t="s">
        <v>73</v>
      </c>
      <c r="L3625" t="s">
        <v>14</v>
      </c>
    </row>
    <row r="3626" spans="1:13" x14ac:dyDescent="0.25">
      <c r="A3626" t="s">
        <v>72</v>
      </c>
      <c r="B3626">
        <v>58</v>
      </c>
      <c r="F3626">
        <v>0</v>
      </c>
      <c r="H3626" t="s">
        <v>42</v>
      </c>
      <c r="K3626" t="s">
        <v>73</v>
      </c>
      <c r="L3626" t="s">
        <v>16</v>
      </c>
    </row>
    <row r="3627" spans="1:13" x14ac:dyDescent="0.25">
      <c r="A3627" t="s">
        <v>72</v>
      </c>
      <c r="B3627">
        <v>58</v>
      </c>
      <c r="F3627">
        <v>0</v>
      </c>
      <c r="H3627" t="s">
        <v>42</v>
      </c>
      <c r="K3627" t="s">
        <v>73</v>
      </c>
      <c r="L3627" t="s">
        <v>16</v>
      </c>
    </row>
    <row r="3628" spans="1:13" x14ac:dyDescent="0.25">
      <c r="A3628" t="s">
        <v>72</v>
      </c>
      <c r="B3628">
        <v>58</v>
      </c>
      <c r="F3628">
        <v>0</v>
      </c>
      <c r="H3628" t="s">
        <v>42</v>
      </c>
      <c r="K3628" t="s">
        <v>73</v>
      </c>
      <c r="L3628" t="s">
        <v>16</v>
      </c>
    </row>
    <row r="3629" spans="1:13" x14ac:dyDescent="0.25">
      <c r="A3629" t="s">
        <v>72</v>
      </c>
      <c r="B3629">
        <v>58</v>
      </c>
      <c r="F3629">
        <v>0</v>
      </c>
      <c r="H3629" t="s">
        <v>42</v>
      </c>
      <c r="K3629" t="s">
        <v>73</v>
      </c>
      <c r="L3629" t="s">
        <v>16</v>
      </c>
    </row>
    <row r="3630" spans="1:13" x14ac:dyDescent="0.25">
      <c r="A3630" t="s">
        <v>1219</v>
      </c>
      <c r="B3630">
        <v>13</v>
      </c>
      <c r="F3630">
        <v>1</v>
      </c>
      <c r="H3630" s="1">
        <v>17000000000</v>
      </c>
      <c r="K3630" t="s">
        <v>1254</v>
      </c>
      <c r="L3630" t="s">
        <v>9</v>
      </c>
      <c r="M3630" s="3" t="s">
        <v>1542</v>
      </c>
    </row>
    <row r="3631" spans="1:13" x14ac:dyDescent="0.25">
      <c r="A3631" t="s">
        <v>1219</v>
      </c>
      <c r="B3631">
        <v>13</v>
      </c>
      <c r="F3631">
        <v>1</v>
      </c>
      <c r="H3631" s="1">
        <v>17000000000</v>
      </c>
      <c r="K3631" t="s">
        <v>1254</v>
      </c>
      <c r="L3631" t="s">
        <v>8</v>
      </c>
    </row>
    <row r="3632" spans="1:13" x14ac:dyDescent="0.25">
      <c r="A3632" t="s">
        <v>1219</v>
      </c>
      <c r="B3632">
        <v>13</v>
      </c>
      <c r="F3632">
        <v>1</v>
      </c>
      <c r="H3632" s="1">
        <v>17000000000</v>
      </c>
      <c r="K3632" t="s">
        <v>1254</v>
      </c>
      <c r="L3632" t="s">
        <v>7</v>
      </c>
      <c r="M3632" t="s">
        <v>1541</v>
      </c>
    </row>
    <row r="3633" spans="1:13" x14ac:dyDescent="0.25">
      <c r="A3633" t="s">
        <v>1219</v>
      </c>
      <c r="B3633">
        <v>13</v>
      </c>
      <c r="F3633">
        <v>1</v>
      </c>
      <c r="H3633" s="1">
        <v>17000000000</v>
      </c>
      <c r="K3633" t="s">
        <v>1254</v>
      </c>
      <c r="L3633" t="s">
        <v>12</v>
      </c>
      <c r="M3633" t="s">
        <v>264</v>
      </c>
    </row>
    <row r="3634" spans="1:13" x14ac:dyDescent="0.25">
      <c r="A3634" t="s">
        <v>1219</v>
      </c>
      <c r="B3634">
        <v>13</v>
      </c>
      <c r="F3634">
        <v>1</v>
      </c>
      <c r="H3634" s="1">
        <v>17000000000</v>
      </c>
      <c r="K3634" t="s">
        <v>1254</v>
      </c>
      <c r="L3634" t="s">
        <v>11</v>
      </c>
      <c r="M3634" s="3" t="s">
        <v>1254</v>
      </c>
    </row>
    <row r="3635" spans="1:13" x14ac:dyDescent="0.25">
      <c r="A3635" t="s">
        <v>1219</v>
      </c>
      <c r="B3635">
        <v>13</v>
      </c>
      <c r="F3635">
        <v>1</v>
      </c>
      <c r="H3635" s="1">
        <v>17000000000</v>
      </c>
      <c r="K3635" t="s">
        <v>1254</v>
      </c>
      <c r="L3635" t="s">
        <v>5</v>
      </c>
      <c r="M3635">
        <v>8472915808</v>
      </c>
    </row>
    <row r="3636" spans="1:13" x14ac:dyDescent="0.25">
      <c r="A3636" t="s">
        <v>1219</v>
      </c>
      <c r="B3636">
        <v>13</v>
      </c>
      <c r="F3636">
        <v>1</v>
      </c>
      <c r="H3636" s="1">
        <v>17000000000</v>
      </c>
      <c r="K3636" t="s">
        <v>1254</v>
      </c>
      <c r="L3636" t="s">
        <v>6</v>
      </c>
      <c r="M3636" t="s">
        <v>2379</v>
      </c>
    </row>
    <row r="3637" spans="1:13" x14ac:dyDescent="0.25">
      <c r="A3637" t="s">
        <v>1219</v>
      </c>
      <c r="B3637">
        <v>13</v>
      </c>
      <c r="F3637">
        <v>1</v>
      </c>
      <c r="H3637" s="1">
        <v>17000000000</v>
      </c>
      <c r="K3637" t="s">
        <v>1254</v>
      </c>
      <c r="L3637" t="s">
        <v>10</v>
      </c>
      <c r="M3637" s="3" t="s">
        <v>1400</v>
      </c>
    </row>
    <row r="3638" spans="1:13" x14ac:dyDescent="0.25">
      <c r="A3638" t="s">
        <v>1219</v>
      </c>
      <c r="B3638">
        <v>13</v>
      </c>
      <c r="F3638">
        <v>1</v>
      </c>
      <c r="H3638" s="1">
        <v>17000000000</v>
      </c>
      <c r="K3638" t="s">
        <v>1254</v>
      </c>
      <c r="L3638" t="s">
        <v>14</v>
      </c>
    </row>
    <row r="3639" spans="1:13" x14ac:dyDescent="0.25">
      <c r="A3639" t="s">
        <v>1219</v>
      </c>
      <c r="B3639">
        <v>13</v>
      </c>
      <c r="F3639">
        <v>1</v>
      </c>
      <c r="H3639" s="1">
        <v>17000000000</v>
      </c>
      <c r="K3639" t="s">
        <v>1254</v>
      </c>
      <c r="L3639" t="s">
        <v>16</v>
      </c>
    </row>
    <row r="3640" spans="1:13" x14ac:dyDescent="0.25">
      <c r="A3640" t="s">
        <v>949</v>
      </c>
      <c r="B3640">
        <v>633</v>
      </c>
      <c r="F3640">
        <v>1</v>
      </c>
      <c r="H3640" s="1">
        <v>17000000000</v>
      </c>
      <c r="K3640" t="s">
        <v>676</v>
      </c>
      <c r="L3640" t="s">
        <v>9</v>
      </c>
      <c r="M3640" t="s">
        <v>951</v>
      </c>
    </row>
    <row r="3641" spans="1:13" x14ac:dyDescent="0.25">
      <c r="A3641" t="s">
        <v>949</v>
      </c>
      <c r="B3641">
        <v>633</v>
      </c>
      <c r="F3641">
        <v>1</v>
      </c>
      <c r="H3641" s="1">
        <v>17000000000</v>
      </c>
      <c r="K3641" t="s">
        <v>676</v>
      </c>
      <c r="L3641" t="s">
        <v>8</v>
      </c>
      <c r="M3641">
        <v>2010</v>
      </c>
    </row>
    <row r="3642" spans="1:13" x14ac:dyDescent="0.25">
      <c r="A3642" t="s">
        <v>949</v>
      </c>
      <c r="B3642">
        <v>633</v>
      </c>
      <c r="F3642">
        <v>1</v>
      </c>
      <c r="H3642" s="1">
        <v>17000000000</v>
      </c>
      <c r="K3642" t="s">
        <v>676</v>
      </c>
      <c r="L3642" t="s">
        <v>7</v>
      </c>
      <c r="M3642" t="s">
        <v>950</v>
      </c>
    </row>
    <row r="3643" spans="1:13" x14ac:dyDescent="0.25">
      <c r="A3643" t="s">
        <v>949</v>
      </c>
      <c r="B3643">
        <v>633</v>
      </c>
      <c r="F3643">
        <v>1</v>
      </c>
      <c r="H3643" s="1">
        <v>17000000000</v>
      </c>
      <c r="K3643" t="s">
        <v>676</v>
      </c>
      <c r="L3643" t="s">
        <v>12</v>
      </c>
      <c r="M3643" t="s">
        <v>264</v>
      </c>
    </row>
    <row r="3644" spans="1:13" x14ac:dyDescent="0.25">
      <c r="A3644" t="s">
        <v>949</v>
      </c>
      <c r="B3644">
        <v>633</v>
      </c>
      <c r="F3644">
        <v>1</v>
      </c>
      <c r="H3644" s="1">
        <v>17000000000</v>
      </c>
      <c r="K3644" t="s">
        <v>676</v>
      </c>
      <c r="L3644" t="s">
        <v>5</v>
      </c>
      <c r="M3644">
        <v>9706669493</v>
      </c>
    </row>
    <row r="3645" spans="1:13" x14ac:dyDescent="0.25">
      <c r="A3645" t="s">
        <v>949</v>
      </c>
      <c r="B3645">
        <v>633</v>
      </c>
      <c r="F3645">
        <v>1</v>
      </c>
      <c r="H3645" s="1">
        <v>17000000000</v>
      </c>
      <c r="K3645" t="s">
        <v>676</v>
      </c>
      <c r="L3645" t="s">
        <v>6</v>
      </c>
      <c r="M3645">
        <v>9789706669490</v>
      </c>
    </row>
    <row r="3646" spans="1:13" x14ac:dyDescent="0.25">
      <c r="A3646" t="s">
        <v>949</v>
      </c>
      <c r="B3646">
        <v>633</v>
      </c>
      <c r="F3646">
        <v>1</v>
      </c>
      <c r="H3646" s="1">
        <v>17000000000</v>
      </c>
      <c r="K3646" t="s">
        <v>676</v>
      </c>
      <c r="L3646" t="s">
        <v>13</v>
      </c>
      <c r="M3646" t="s">
        <v>90</v>
      </c>
    </row>
    <row r="3647" spans="1:13" x14ac:dyDescent="0.25">
      <c r="A3647" t="s">
        <v>1323</v>
      </c>
      <c r="B3647">
        <v>734</v>
      </c>
      <c r="F3647">
        <v>1</v>
      </c>
      <c r="H3647" s="1">
        <v>30000000000</v>
      </c>
      <c r="K3647" t="s">
        <v>623</v>
      </c>
      <c r="L3647" t="s">
        <v>9</v>
      </c>
      <c r="M3647" t="s">
        <v>597</v>
      </c>
    </row>
    <row r="3648" spans="1:13" x14ac:dyDescent="0.25">
      <c r="A3648" t="s">
        <v>1323</v>
      </c>
      <c r="B3648">
        <v>734</v>
      </c>
      <c r="F3648">
        <v>1</v>
      </c>
      <c r="H3648" s="1">
        <v>30000000000</v>
      </c>
      <c r="K3648" t="s">
        <v>623</v>
      </c>
      <c r="L3648" t="s">
        <v>12</v>
      </c>
      <c r="M3648" t="s">
        <v>264</v>
      </c>
    </row>
    <row r="3649" spans="1:13" x14ac:dyDescent="0.25">
      <c r="A3649" t="s">
        <v>1323</v>
      </c>
      <c r="B3649">
        <v>734</v>
      </c>
      <c r="F3649">
        <v>1</v>
      </c>
      <c r="H3649" s="1">
        <v>30000000000</v>
      </c>
      <c r="K3649" t="s">
        <v>623</v>
      </c>
      <c r="L3649" t="s">
        <v>13</v>
      </c>
      <c r="M3649" t="s">
        <v>90</v>
      </c>
    </row>
    <row r="3650" spans="1:13" x14ac:dyDescent="0.25">
      <c r="A3650" t="s">
        <v>1133</v>
      </c>
      <c r="B3650">
        <v>749</v>
      </c>
      <c r="F3650">
        <v>1</v>
      </c>
      <c r="H3650" s="1">
        <v>25000000000</v>
      </c>
      <c r="K3650" t="s">
        <v>1451</v>
      </c>
      <c r="L3650" t="s">
        <v>9</v>
      </c>
      <c r="M3650" t="s">
        <v>1134</v>
      </c>
    </row>
    <row r="3651" spans="1:13" x14ac:dyDescent="0.25">
      <c r="A3651" t="s">
        <v>1133</v>
      </c>
      <c r="B3651">
        <v>749</v>
      </c>
      <c r="F3651">
        <v>1</v>
      </c>
      <c r="H3651" s="1">
        <v>25000000000</v>
      </c>
      <c r="K3651" t="s">
        <v>1451</v>
      </c>
      <c r="L3651" t="s">
        <v>8</v>
      </c>
      <c r="M3651" t="s">
        <v>1510</v>
      </c>
    </row>
    <row r="3652" spans="1:13" x14ac:dyDescent="0.25">
      <c r="A3652" t="s">
        <v>1133</v>
      </c>
      <c r="B3652">
        <v>749</v>
      </c>
      <c r="F3652">
        <v>1</v>
      </c>
      <c r="H3652" s="1">
        <v>25000000000</v>
      </c>
      <c r="K3652" t="s">
        <v>1451</v>
      </c>
      <c r="L3652" t="s">
        <v>7</v>
      </c>
      <c r="M3652" t="s">
        <v>1092</v>
      </c>
    </row>
    <row r="3653" spans="1:13" x14ac:dyDescent="0.25">
      <c r="A3653" t="s">
        <v>1133</v>
      </c>
      <c r="B3653">
        <v>749</v>
      </c>
      <c r="F3653">
        <v>1</v>
      </c>
      <c r="H3653" s="1">
        <v>25000000000</v>
      </c>
      <c r="K3653" t="s">
        <v>1451</v>
      </c>
      <c r="L3653" t="s">
        <v>12</v>
      </c>
      <c r="M3653" t="s">
        <v>264</v>
      </c>
    </row>
    <row r="3654" spans="1:13" x14ac:dyDescent="0.25">
      <c r="A3654" t="s">
        <v>1133</v>
      </c>
      <c r="B3654">
        <v>749</v>
      </c>
      <c r="F3654">
        <v>1</v>
      </c>
      <c r="H3654" s="1">
        <v>25000000000</v>
      </c>
      <c r="K3654" t="s">
        <v>1451</v>
      </c>
      <c r="L3654" t="s">
        <v>13</v>
      </c>
      <c r="M3654" t="s">
        <v>90</v>
      </c>
    </row>
    <row r="3655" spans="1:13" x14ac:dyDescent="0.25">
      <c r="A3655" t="s">
        <v>222</v>
      </c>
      <c r="B3655">
        <v>242</v>
      </c>
      <c r="F3655">
        <v>1</v>
      </c>
      <c r="H3655" s="1">
        <v>10000000000</v>
      </c>
      <c r="K3655" t="s">
        <v>122</v>
      </c>
      <c r="L3655" t="s">
        <v>9</v>
      </c>
      <c r="M3655" t="s">
        <v>1761</v>
      </c>
    </row>
    <row r="3656" spans="1:13" x14ac:dyDescent="0.25">
      <c r="A3656" t="s">
        <v>222</v>
      </c>
      <c r="B3656">
        <v>242</v>
      </c>
      <c r="F3656">
        <v>1</v>
      </c>
      <c r="H3656" s="1">
        <v>10000000000</v>
      </c>
      <c r="K3656" t="s">
        <v>122</v>
      </c>
      <c r="L3656" t="s">
        <v>8</v>
      </c>
      <c r="M3656" t="s">
        <v>1760</v>
      </c>
    </row>
    <row r="3657" spans="1:13" x14ac:dyDescent="0.25">
      <c r="A3657" t="s">
        <v>222</v>
      </c>
      <c r="B3657">
        <v>242</v>
      </c>
      <c r="F3657">
        <v>1</v>
      </c>
      <c r="H3657" s="1">
        <v>10000000000</v>
      </c>
      <c r="K3657" t="s">
        <v>122</v>
      </c>
      <c r="L3657" t="s">
        <v>7</v>
      </c>
      <c r="M3657" t="s">
        <v>367</v>
      </c>
    </row>
    <row r="3658" spans="1:13" x14ac:dyDescent="0.25">
      <c r="A3658" t="s">
        <v>222</v>
      </c>
      <c r="B3658">
        <v>242</v>
      </c>
      <c r="F3658">
        <v>1</v>
      </c>
      <c r="H3658" s="1">
        <v>10000000000</v>
      </c>
      <c r="K3658" t="s">
        <v>122</v>
      </c>
      <c r="L3658" t="s">
        <v>12</v>
      </c>
      <c r="M3658" t="s">
        <v>377</v>
      </c>
    </row>
    <row r="3659" spans="1:13" x14ac:dyDescent="0.25">
      <c r="A3659" t="s">
        <v>222</v>
      </c>
      <c r="B3659">
        <v>242</v>
      </c>
      <c r="F3659">
        <v>1</v>
      </c>
      <c r="H3659" s="1">
        <v>10000000000</v>
      </c>
      <c r="K3659" t="s">
        <v>122</v>
      </c>
      <c r="L3659" t="s">
        <v>11</v>
      </c>
      <c r="M3659" t="s">
        <v>122</v>
      </c>
    </row>
    <row r="3660" spans="1:13" x14ac:dyDescent="0.25">
      <c r="A3660" t="s">
        <v>222</v>
      </c>
      <c r="B3660">
        <v>242</v>
      </c>
      <c r="F3660">
        <v>1</v>
      </c>
      <c r="H3660" s="1">
        <v>10000000000</v>
      </c>
      <c r="K3660" t="s">
        <v>122</v>
      </c>
      <c r="L3660" t="s">
        <v>5</v>
      </c>
      <c r="M3660">
        <v>8434830922</v>
      </c>
    </row>
    <row r="3661" spans="1:13" x14ac:dyDescent="0.25">
      <c r="A3661" t="s">
        <v>222</v>
      </c>
      <c r="B3661">
        <v>242</v>
      </c>
      <c r="F3661">
        <v>1</v>
      </c>
      <c r="H3661" s="1">
        <v>10000000000</v>
      </c>
      <c r="K3661" t="s">
        <v>122</v>
      </c>
      <c r="L3661" t="s">
        <v>6</v>
      </c>
      <c r="M3661">
        <v>9788434830929</v>
      </c>
    </row>
    <row r="3662" spans="1:13" x14ac:dyDescent="0.25">
      <c r="A3662" t="s">
        <v>222</v>
      </c>
      <c r="B3662">
        <v>242</v>
      </c>
      <c r="F3662">
        <v>1</v>
      </c>
      <c r="H3662" s="1">
        <v>10000000000</v>
      </c>
      <c r="K3662" t="s">
        <v>122</v>
      </c>
      <c r="L3662" t="s">
        <v>10</v>
      </c>
      <c r="M3662" t="s">
        <v>1702</v>
      </c>
    </row>
    <row r="3663" spans="1:13" x14ac:dyDescent="0.25">
      <c r="A3663" t="s">
        <v>222</v>
      </c>
      <c r="B3663">
        <v>242</v>
      </c>
      <c r="F3663">
        <v>1</v>
      </c>
      <c r="H3663" s="1">
        <v>10000000000</v>
      </c>
      <c r="K3663" t="s">
        <v>122</v>
      </c>
      <c r="L3663" t="s">
        <v>13</v>
      </c>
      <c r="M3663" t="s">
        <v>90</v>
      </c>
    </row>
    <row r="3664" spans="1:13" x14ac:dyDescent="0.25">
      <c r="A3664" t="s">
        <v>222</v>
      </c>
      <c r="B3664">
        <v>242</v>
      </c>
      <c r="F3664">
        <v>1</v>
      </c>
      <c r="H3664" s="1">
        <v>10000000000</v>
      </c>
      <c r="K3664" t="s">
        <v>122</v>
      </c>
      <c r="L3664" t="s">
        <v>14</v>
      </c>
    </row>
    <row r="3665" spans="1:13" x14ac:dyDescent="0.25">
      <c r="A3665" t="s">
        <v>222</v>
      </c>
      <c r="B3665">
        <v>242</v>
      </c>
      <c r="F3665">
        <v>1</v>
      </c>
      <c r="H3665" s="1">
        <v>10000000000</v>
      </c>
      <c r="K3665" t="s">
        <v>122</v>
      </c>
      <c r="L3665" t="s">
        <v>16</v>
      </c>
    </row>
    <row r="3666" spans="1:13" x14ac:dyDescent="0.25">
      <c r="A3666" t="s">
        <v>1329</v>
      </c>
      <c r="B3666">
        <v>11</v>
      </c>
      <c r="F3666">
        <v>1</v>
      </c>
      <c r="H3666" s="1">
        <v>15000000000</v>
      </c>
      <c r="K3666" t="s">
        <v>1252</v>
      </c>
      <c r="L3666" t="s">
        <v>9</v>
      </c>
      <c r="M3666" s="3" t="s">
        <v>1538</v>
      </c>
    </row>
    <row r="3667" spans="1:13" x14ac:dyDescent="0.25">
      <c r="A3667" t="s">
        <v>1329</v>
      </c>
      <c r="B3667">
        <v>11</v>
      </c>
      <c r="F3667">
        <v>1</v>
      </c>
      <c r="H3667" s="1">
        <v>15000000000</v>
      </c>
      <c r="K3667" t="s">
        <v>1252</v>
      </c>
      <c r="L3667" t="s">
        <v>8</v>
      </c>
    </row>
    <row r="3668" spans="1:13" x14ac:dyDescent="0.25">
      <c r="A3668" t="s">
        <v>1329</v>
      </c>
      <c r="B3668">
        <v>11</v>
      </c>
      <c r="F3668">
        <v>1</v>
      </c>
      <c r="H3668" s="1">
        <v>15000000000</v>
      </c>
      <c r="K3668" t="s">
        <v>1252</v>
      </c>
      <c r="L3668" t="s">
        <v>7</v>
      </c>
      <c r="M3668" t="s">
        <v>1537</v>
      </c>
    </row>
    <row r="3669" spans="1:13" x14ac:dyDescent="0.25">
      <c r="A3669" t="s">
        <v>1329</v>
      </c>
      <c r="B3669">
        <v>11</v>
      </c>
      <c r="F3669">
        <v>1</v>
      </c>
      <c r="H3669" s="1">
        <v>15000000000</v>
      </c>
      <c r="K3669" t="s">
        <v>1252</v>
      </c>
      <c r="L3669" t="s">
        <v>12</v>
      </c>
      <c r="M3669" t="s">
        <v>20</v>
      </c>
    </row>
    <row r="3670" spans="1:13" x14ac:dyDescent="0.25">
      <c r="A3670" t="s">
        <v>1329</v>
      </c>
      <c r="B3670">
        <v>11</v>
      </c>
      <c r="F3670">
        <v>1</v>
      </c>
      <c r="H3670" s="1">
        <v>15000000000</v>
      </c>
      <c r="K3670" t="s">
        <v>1252</v>
      </c>
      <c r="L3670" t="s">
        <v>11</v>
      </c>
      <c r="M3670" s="3" t="s">
        <v>1325</v>
      </c>
    </row>
    <row r="3671" spans="1:13" x14ac:dyDescent="0.25">
      <c r="A3671" t="s">
        <v>1329</v>
      </c>
      <c r="B3671">
        <v>11</v>
      </c>
      <c r="F3671">
        <v>1</v>
      </c>
      <c r="H3671" s="1">
        <v>15000000000</v>
      </c>
      <c r="K3671" t="s">
        <v>1252</v>
      </c>
      <c r="L3671" t="s">
        <v>5</v>
      </c>
      <c r="M3671" t="s">
        <v>2379</v>
      </c>
    </row>
    <row r="3672" spans="1:13" x14ac:dyDescent="0.25">
      <c r="A3672" t="s">
        <v>1329</v>
      </c>
      <c r="B3672">
        <v>11</v>
      </c>
      <c r="F3672">
        <v>1</v>
      </c>
      <c r="H3672" s="1">
        <v>15000000000</v>
      </c>
      <c r="K3672" t="s">
        <v>1252</v>
      </c>
      <c r="L3672" t="s">
        <v>6</v>
      </c>
      <c r="M3672">
        <v>9789587570793</v>
      </c>
    </row>
    <row r="3673" spans="1:13" x14ac:dyDescent="0.25">
      <c r="A3673" t="s">
        <v>1329</v>
      </c>
      <c r="B3673">
        <v>11</v>
      </c>
      <c r="F3673">
        <v>1</v>
      </c>
      <c r="H3673" s="1">
        <v>15000000000</v>
      </c>
      <c r="K3673" t="s">
        <v>1252</v>
      </c>
      <c r="L3673" t="s">
        <v>10</v>
      </c>
      <c r="M3673" t="s">
        <v>256</v>
      </c>
    </row>
    <row r="3674" spans="1:13" x14ac:dyDescent="0.25">
      <c r="A3674" t="s">
        <v>1329</v>
      </c>
      <c r="B3674">
        <v>11</v>
      </c>
      <c r="F3674">
        <v>1</v>
      </c>
      <c r="H3674" s="1">
        <v>15000000000</v>
      </c>
      <c r="K3674" t="s">
        <v>1252</v>
      </c>
      <c r="L3674" t="s">
        <v>14</v>
      </c>
    </row>
    <row r="3675" spans="1:13" x14ac:dyDescent="0.25">
      <c r="A3675" t="s">
        <v>1329</v>
      </c>
      <c r="B3675">
        <v>11</v>
      </c>
      <c r="F3675">
        <v>1</v>
      </c>
      <c r="H3675" s="1">
        <v>15000000000</v>
      </c>
      <c r="K3675" t="s">
        <v>1252</v>
      </c>
      <c r="L3675" t="s">
        <v>16</v>
      </c>
    </row>
    <row r="3676" spans="1:13" x14ac:dyDescent="0.25">
      <c r="A3676" t="s">
        <v>896</v>
      </c>
      <c r="B3676">
        <v>603</v>
      </c>
      <c r="F3676">
        <v>1</v>
      </c>
      <c r="H3676" s="1">
        <v>18000000000</v>
      </c>
      <c r="K3676" t="s">
        <v>113</v>
      </c>
      <c r="L3676" t="s">
        <v>9</v>
      </c>
      <c r="M3676" t="s">
        <v>474</v>
      </c>
    </row>
    <row r="3677" spans="1:13" x14ac:dyDescent="0.25">
      <c r="A3677" t="s">
        <v>896</v>
      </c>
      <c r="B3677">
        <v>603</v>
      </c>
      <c r="F3677">
        <v>1</v>
      </c>
      <c r="H3677" s="1">
        <v>18000000000</v>
      </c>
      <c r="K3677" t="s">
        <v>113</v>
      </c>
      <c r="L3677" t="s">
        <v>7</v>
      </c>
      <c r="M3677" t="s">
        <v>310</v>
      </c>
    </row>
    <row r="3678" spans="1:13" x14ac:dyDescent="0.25">
      <c r="A3678" t="s">
        <v>896</v>
      </c>
      <c r="B3678">
        <v>603</v>
      </c>
      <c r="F3678">
        <v>1</v>
      </c>
      <c r="H3678" s="1">
        <v>18000000000</v>
      </c>
      <c r="K3678" t="s">
        <v>113</v>
      </c>
      <c r="L3678" t="s">
        <v>12</v>
      </c>
      <c r="M3678" t="s">
        <v>264</v>
      </c>
    </row>
    <row r="3679" spans="1:13" x14ac:dyDescent="0.25">
      <c r="A3679" t="s">
        <v>896</v>
      </c>
      <c r="B3679">
        <v>603</v>
      </c>
      <c r="F3679">
        <v>1</v>
      </c>
      <c r="H3679" s="1">
        <v>18000000000</v>
      </c>
      <c r="K3679" t="s">
        <v>113</v>
      </c>
      <c r="L3679" t="s">
        <v>5</v>
      </c>
      <c r="M3679">
        <v>9586146855</v>
      </c>
    </row>
    <row r="3680" spans="1:13" x14ac:dyDescent="0.25">
      <c r="A3680" t="s">
        <v>896</v>
      </c>
      <c r="B3680">
        <v>603</v>
      </c>
      <c r="F3680">
        <v>1</v>
      </c>
      <c r="H3680" s="1">
        <v>18000000000</v>
      </c>
      <c r="K3680" t="s">
        <v>113</v>
      </c>
      <c r="L3680" t="s">
        <v>6</v>
      </c>
      <c r="M3680">
        <v>9789586146852</v>
      </c>
    </row>
    <row r="3681" spans="1:13" x14ac:dyDescent="0.25">
      <c r="A3681" t="s">
        <v>896</v>
      </c>
      <c r="B3681">
        <v>603</v>
      </c>
      <c r="F3681">
        <v>1</v>
      </c>
      <c r="H3681" s="1">
        <v>18000000000</v>
      </c>
      <c r="K3681" t="s">
        <v>113</v>
      </c>
      <c r="L3681" t="s">
        <v>13</v>
      </c>
      <c r="M3681" t="s">
        <v>90</v>
      </c>
    </row>
    <row r="3682" spans="1:13" x14ac:dyDescent="0.25">
      <c r="A3682" t="s">
        <v>32</v>
      </c>
      <c r="B3682">
        <v>24</v>
      </c>
      <c r="F3682">
        <v>1</v>
      </c>
      <c r="H3682" s="1">
        <v>23000000000</v>
      </c>
      <c r="K3682" t="s">
        <v>1330</v>
      </c>
      <c r="L3682" t="s">
        <v>9</v>
      </c>
      <c r="M3682" t="s">
        <v>1556</v>
      </c>
    </row>
    <row r="3683" spans="1:13" x14ac:dyDescent="0.25">
      <c r="A3683" t="s">
        <v>32</v>
      </c>
      <c r="B3683">
        <v>24</v>
      </c>
      <c r="F3683">
        <v>1</v>
      </c>
      <c r="H3683" s="1">
        <v>23000000000</v>
      </c>
      <c r="K3683" t="s">
        <v>1330</v>
      </c>
      <c r="L3683" t="s">
        <v>8</v>
      </c>
      <c r="M3683">
        <v>1998</v>
      </c>
    </row>
    <row r="3684" spans="1:13" x14ac:dyDescent="0.25">
      <c r="A3684" t="s">
        <v>32</v>
      </c>
      <c r="B3684">
        <v>24</v>
      </c>
      <c r="F3684">
        <v>1</v>
      </c>
      <c r="H3684" s="1">
        <v>23000000000</v>
      </c>
      <c r="K3684" t="s">
        <v>1330</v>
      </c>
      <c r="L3684" t="s">
        <v>7</v>
      </c>
      <c r="M3684" t="s">
        <v>1555</v>
      </c>
    </row>
    <row r="3685" spans="1:13" x14ac:dyDescent="0.25">
      <c r="A3685" t="s">
        <v>32</v>
      </c>
      <c r="B3685">
        <v>24</v>
      </c>
      <c r="F3685">
        <v>1</v>
      </c>
      <c r="H3685" s="1">
        <v>23000000000</v>
      </c>
      <c r="K3685" t="s">
        <v>1330</v>
      </c>
      <c r="L3685" t="s">
        <v>12</v>
      </c>
      <c r="M3685" t="s">
        <v>264</v>
      </c>
    </row>
    <row r="3686" spans="1:13" x14ac:dyDescent="0.25">
      <c r="A3686" t="s">
        <v>32</v>
      </c>
      <c r="B3686">
        <v>24</v>
      </c>
      <c r="F3686">
        <v>1</v>
      </c>
      <c r="H3686" s="1">
        <v>23000000000</v>
      </c>
      <c r="K3686" t="s">
        <v>1330</v>
      </c>
      <c r="L3686" t="s">
        <v>11</v>
      </c>
      <c r="M3686" s="3" t="s">
        <v>1331</v>
      </c>
    </row>
    <row r="3687" spans="1:13" x14ac:dyDescent="0.25">
      <c r="A3687" t="s">
        <v>32</v>
      </c>
      <c r="B3687">
        <v>24</v>
      </c>
      <c r="F3687">
        <v>1</v>
      </c>
      <c r="H3687" s="1">
        <v>23000000000</v>
      </c>
      <c r="K3687" t="s">
        <v>1330</v>
      </c>
      <c r="L3687" t="s">
        <v>5</v>
      </c>
      <c r="M3687">
        <v>439708184</v>
      </c>
    </row>
    <row r="3688" spans="1:13" x14ac:dyDescent="0.25">
      <c r="A3688" t="s">
        <v>32</v>
      </c>
      <c r="B3688">
        <v>24</v>
      </c>
      <c r="F3688">
        <v>1</v>
      </c>
      <c r="H3688" s="1">
        <v>23000000000</v>
      </c>
      <c r="K3688" t="s">
        <v>1330</v>
      </c>
      <c r="L3688" t="s">
        <v>6</v>
      </c>
      <c r="M3688">
        <v>9780439708180</v>
      </c>
    </row>
    <row r="3689" spans="1:13" x14ac:dyDescent="0.25">
      <c r="A3689" t="s">
        <v>32</v>
      </c>
      <c r="B3689">
        <v>24</v>
      </c>
      <c r="F3689">
        <v>1</v>
      </c>
      <c r="H3689" s="1">
        <v>23000000000</v>
      </c>
      <c r="K3689" t="s">
        <v>1330</v>
      </c>
      <c r="L3689" t="s">
        <v>10</v>
      </c>
    </row>
    <row r="3690" spans="1:13" x14ac:dyDescent="0.25">
      <c r="A3690" t="s">
        <v>32</v>
      </c>
      <c r="B3690">
        <v>24</v>
      </c>
      <c r="F3690">
        <v>1</v>
      </c>
      <c r="H3690" s="1">
        <v>23000000000</v>
      </c>
      <c r="K3690" t="s">
        <v>1330</v>
      </c>
      <c r="L3690" t="s">
        <v>13</v>
      </c>
      <c r="M3690" t="s">
        <v>1257</v>
      </c>
    </row>
    <row r="3691" spans="1:13" x14ac:dyDescent="0.25">
      <c r="A3691" t="s">
        <v>32</v>
      </c>
      <c r="B3691">
        <v>24</v>
      </c>
      <c r="F3691">
        <v>1</v>
      </c>
      <c r="H3691" s="1">
        <v>23000000000</v>
      </c>
      <c r="K3691" t="s">
        <v>1330</v>
      </c>
      <c r="L3691" t="s">
        <v>14</v>
      </c>
      <c r="M3691" t="s">
        <v>1557</v>
      </c>
    </row>
    <row r="3692" spans="1:13" x14ac:dyDescent="0.25">
      <c r="A3692" t="s">
        <v>32</v>
      </c>
      <c r="B3692">
        <v>24</v>
      </c>
      <c r="F3692">
        <v>1</v>
      </c>
      <c r="H3692" s="1">
        <v>23000000000</v>
      </c>
      <c r="K3692" t="s">
        <v>1330</v>
      </c>
      <c r="L3692" t="s">
        <v>16</v>
      </c>
      <c r="M3692" t="s">
        <v>181</v>
      </c>
    </row>
    <row r="3693" spans="1:13" x14ac:dyDescent="0.25">
      <c r="A3693" t="s">
        <v>1372</v>
      </c>
      <c r="B3693">
        <v>444</v>
      </c>
      <c r="F3693">
        <v>1</v>
      </c>
      <c r="H3693" s="1">
        <v>15000000000</v>
      </c>
      <c r="K3693" t="s">
        <v>1449</v>
      </c>
      <c r="L3693" t="s">
        <v>9</v>
      </c>
      <c r="M3693" t="s">
        <v>571</v>
      </c>
    </row>
    <row r="3694" spans="1:13" x14ac:dyDescent="0.25">
      <c r="A3694" t="s">
        <v>1372</v>
      </c>
      <c r="B3694">
        <v>576</v>
      </c>
      <c r="F3694">
        <v>1</v>
      </c>
      <c r="H3694" s="1">
        <v>18000000000</v>
      </c>
      <c r="K3694" t="s">
        <v>31</v>
      </c>
      <c r="L3694" t="s">
        <v>9</v>
      </c>
      <c r="M3694" t="s">
        <v>839</v>
      </c>
    </row>
    <row r="3695" spans="1:13" x14ac:dyDescent="0.25">
      <c r="A3695" t="s">
        <v>1372</v>
      </c>
      <c r="B3695">
        <v>444</v>
      </c>
      <c r="F3695">
        <v>1</v>
      </c>
      <c r="H3695" s="1">
        <v>15000000000</v>
      </c>
      <c r="K3695" t="s">
        <v>1449</v>
      </c>
      <c r="L3695" t="s">
        <v>8</v>
      </c>
      <c r="M3695">
        <v>2000</v>
      </c>
    </row>
    <row r="3696" spans="1:13" x14ac:dyDescent="0.25">
      <c r="A3696" t="s">
        <v>1372</v>
      </c>
      <c r="B3696">
        <v>444</v>
      </c>
      <c r="F3696">
        <v>1</v>
      </c>
      <c r="H3696" s="1">
        <v>15000000000</v>
      </c>
      <c r="K3696" t="s">
        <v>1449</v>
      </c>
      <c r="L3696" t="s">
        <v>7</v>
      </c>
      <c r="M3696" t="s">
        <v>570</v>
      </c>
    </row>
    <row r="3697" spans="1:13" x14ac:dyDescent="0.25">
      <c r="A3697" t="s">
        <v>1372</v>
      </c>
      <c r="B3697">
        <v>576</v>
      </c>
      <c r="F3697">
        <v>1</v>
      </c>
      <c r="H3697" s="1">
        <v>18000000000</v>
      </c>
      <c r="K3697" t="s">
        <v>31</v>
      </c>
      <c r="L3697" t="s">
        <v>7</v>
      </c>
      <c r="M3697" t="s">
        <v>838</v>
      </c>
    </row>
    <row r="3698" spans="1:13" x14ac:dyDescent="0.25">
      <c r="A3698" t="s">
        <v>1372</v>
      </c>
      <c r="B3698">
        <v>444</v>
      </c>
      <c r="F3698">
        <v>1</v>
      </c>
      <c r="H3698" s="1">
        <v>15000000000</v>
      </c>
      <c r="K3698" t="s">
        <v>1449</v>
      </c>
      <c r="L3698" t="s">
        <v>12</v>
      </c>
      <c r="M3698" t="s">
        <v>264</v>
      </c>
    </row>
    <row r="3699" spans="1:13" x14ac:dyDescent="0.25">
      <c r="A3699" t="s">
        <v>1372</v>
      </c>
      <c r="B3699">
        <v>576</v>
      </c>
      <c r="F3699">
        <v>1</v>
      </c>
      <c r="H3699" s="1">
        <v>18000000000</v>
      </c>
      <c r="K3699" t="s">
        <v>31</v>
      </c>
      <c r="L3699" t="s">
        <v>12</v>
      </c>
      <c r="M3699" t="s">
        <v>264</v>
      </c>
    </row>
    <row r="3700" spans="1:13" x14ac:dyDescent="0.25">
      <c r="A3700" t="s">
        <v>1372</v>
      </c>
      <c r="B3700">
        <v>444</v>
      </c>
      <c r="F3700">
        <v>1</v>
      </c>
      <c r="H3700" s="1">
        <v>15000000000</v>
      </c>
      <c r="K3700" t="s">
        <v>1449</v>
      </c>
      <c r="L3700" t="s">
        <v>5</v>
      </c>
      <c r="M3700">
        <v>8478886141</v>
      </c>
    </row>
    <row r="3701" spans="1:13" x14ac:dyDescent="0.25">
      <c r="A3701" t="s">
        <v>1372</v>
      </c>
      <c r="B3701">
        <v>576</v>
      </c>
      <c r="F3701">
        <v>1</v>
      </c>
      <c r="H3701" s="1">
        <v>18000000000</v>
      </c>
      <c r="K3701" t="s">
        <v>31</v>
      </c>
      <c r="L3701" t="s">
        <v>5</v>
      </c>
      <c r="M3701">
        <v>8478886168</v>
      </c>
    </row>
    <row r="3702" spans="1:13" x14ac:dyDescent="0.25">
      <c r="A3702" t="s">
        <v>1372</v>
      </c>
      <c r="B3702">
        <v>444</v>
      </c>
      <c r="F3702">
        <v>1</v>
      </c>
      <c r="H3702" s="1">
        <v>15000000000</v>
      </c>
      <c r="K3702" t="s">
        <v>1449</v>
      </c>
      <c r="L3702" t="s">
        <v>6</v>
      </c>
      <c r="M3702">
        <v>9788478885497</v>
      </c>
    </row>
    <row r="3703" spans="1:13" x14ac:dyDescent="0.25">
      <c r="A3703" t="s">
        <v>1372</v>
      </c>
      <c r="B3703">
        <v>444</v>
      </c>
      <c r="F3703">
        <v>1</v>
      </c>
      <c r="H3703" s="1">
        <v>15000000000</v>
      </c>
      <c r="K3703" t="s">
        <v>1449</v>
      </c>
      <c r="L3703" t="s">
        <v>13</v>
      </c>
      <c r="M3703" t="s">
        <v>90</v>
      </c>
    </row>
    <row r="3704" spans="1:13" x14ac:dyDescent="0.25">
      <c r="A3704" t="s">
        <v>1372</v>
      </c>
      <c r="B3704">
        <v>576</v>
      </c>
      <c r="F3704">
        <v>1</v>
      </c>
      <c r="H3704" s="1">
        <v>18000000000</v>
      </c>
      <c r="K3704" t="s">
        <v>31</v>
      </c>
      <c r="L3704" t="s">
        <v>13</v>
      </c>
      <c r="M3704" t="s">
        <v>90</v>
      </c>
    </row>
    <row r="3705" spans="1:13" x14ac:dyDescent="0.25">
      <c r="A3705" t="s">
        <v>1089</v>
      </c>
      <c r="B3705">
        <v>720</v>
      </c>
      <c r="F3705">
        <v>1</v>
      </c>
      <c r="H3705" s="1">
        <v>50000000000</v>
      </c>
      <c r="K3705" t="s">
        <v>113</v>
      </c>
      <c r="L3705" t="s">
        <v>7</v>
      </c>
      <c r="M3705" t="s">
        <v>1090</v>
      </c>
    </row>
    <row r="3706" spans="1:13" x14ac:dyDescent="0.25">
      <c r="A3706" t="s">
        <v>1089</v>
      </c>
      <c r="B3706">
        <v>720</v>
      </c>
      <c r="F3706">
        <v>1</v>
      </c>
      <c r="H3706" s="1">
        <v>50000000000</v>
      </c>
      <c r="K3706" t="s">
        <v>113</v>
      </c>
      <c r="L3706" t="s">
        <v>12</v>
      </c>
      <c r="M3706" t="s">
        <v>264</v>
      </c>
    </row>
    <row r="3707" spans="1:13" x14ac:dyDescent="0.25">
      <c r="A3707" t="s">
        <v>1089</v>
      </c>
      <c r="B3707">
        <v>720</v>
      </c>
      <c r="F3707">
        <v>1</v>
      </c>
      <c r="H3707" s="1">
        <v>50000000000</v>
      </c>
      <c r="K3707" t="s">
        <v>113</v>
      </c>
      <c r="L3707" t="s">
        <v>13</v>
      </c>
      <c r="M3707" t="s">
        <v>90</v>
      </c>
    </row>
    <row r="3708" spans="1:13" x14ac:dyDescent="0.25">
      <c r="A3708" t="s">
        <v>1030</v>
      </c>
      <c r="B3708">
        <v>688</v>
      </c>
      <c r="F3708">
        <v>1</v>
      </c>
      <c r="H3708" s="1">
        <v>15000000000</v>
      </c>
      <c r="K3708" t="s">
        <v>26</v>
      </c>
      <c r="L3708" t="s">
        <v>9</v>
      </c>
      <c r="M3708" t="s">
        <v>1031</v>
      </c>
    </row>
    <row r="3709" spans="1:13" x14ac:dyDescent="0.25">
      <c r="A3709" t="s">
        <v>1030</v>
      </c>
      <c r="B3709">
        <v>688</v>
      </c>
      <c r="F3709">
        <v>1</v>
      </c>
      <c r="H3709" s="1">
        <v>15000000000</v>
      </c>
      <c r="K3709" t="s">
        <v>26</v>
      </c>
      <c r="L3709" t="s">
        <v>8</v>
      </c>
      <c r="M3709">
        <v>73</v>
      </c>
    </row>
    <row r="3710" spans="1:13" x14ac:dyDescent="0.25">
      <c r="A3710" t="s">
        <v>1030</v>
      </c>
      <c r="B3710">
        <v>688</v>
      </c>
      <c r="F3710">
        <v>1</v>
      </c>
      <c r="H3710" s="1">
        <v>15000000000</v>
      </c>
      <c r="K3710" t="s">
        <v>26</v>
      </c>
      <c r="L3710" t="s">
        <v>7</v>
      </c>
      <c r="M3710" t="s">
        <v>260</v>
      </c>
    </row>
    <row r="3711" spans="1:13" x14ac:dyDescent="0.25">
      <c r="A3711" t="s">
        <v>1030</v>
      </c>
      <c r="B3711">
        <v>688</v>
      </c>
      <c r="F3711">
        <v>1</v>
      </c>
      <c r="H3711" s="1">
        <v>15000000000</v>
      </c>
      <c r="K3711" t="s">
        <v>26</v>
      </c>
      <c r="L3711" t="s">
        <v>12</v>
      </c>
      <c r="M3711" t="s">
        <v>264</v>
      </c>
    </row>
    <row r="3712" spans="1:13" x14ac:dyDescent="0.25">
      <c r="A3712" t="s">
        <v>1030</v>
      </c>
      <c r="B3712">
        <v>688</v>
      </c>
      <c r="F3712">
        <v>1</v>
      </c>
      <c r="H3712" s="1">
        <v>15000000000</v>
      </c>
      <c r="K3712" t="s">
        <v>26</v>
      </c>
      <c r="L3712" t="s">
        <v>13</v>
      </c>
      <c r="M3712" t="s">
        <v>90</v>
      </c>
    </row>
    <row r="3713" spans="1:13" x14ac:dyDescent="0.25">
      <c r="A3713" t="s">
        <v>492</v>
      </c>
      <c r="B3713">
        <v>407</v>
      </c>
      <c r="F3713">
        <v>1</v>
      </c>
      <c r="H3713" s="1">
        <v>15000000000</v>
      </c>
      <c r="K3713" t="s">
        <v>40</v>
      </c>
      <c r="L3713" t="s">
        <v>9</v>
      </c>
      <c r="M3713" t="s">
        <v>493</v>
      </c>
    </row>
    <row r="3714" spans="1:13" x14ac:dyDescent="0.25">
      <c r="A3714" t="s">
        <v>492</v>
      </c>
      <c r="B3714">
        <v>407</v>
      </c>
      <c r="F3714">
        <v>1</v>
      </c>
      <c r="H3714" s="1">
        <v>15000000000</v>
      </c>
      <c r="K3714" t="s">
        <v>40</v>
      </c>
      <c r="L3714" t="s">
        <v>8</v>
      </c>
      <c r="M3714">
        <v>2009</v>
      </c>
    </row>
    <row r="3715" spans="1:13" x14ac:dyDescent="0.25">
      <c r="A3715" t="s">
        <v>492</v>
      </c>
      <c r="B3715">
        <v>407</v>
      </c>
      <c r="F3715">
        <v>1</v>
      </c>
      <c r="H3715" s="1">
        <v>15000000000</v>
      </c>
      <c r="K3715" t="s">
        <v>40</v>
      </c>
      <c r="L3715" t="s">
        <v>7</v>
      </c>
      <c r="M3715" t="s">
        <v>349</v>
      </c>
    </row>
    <row r="3716" spans="1:13" x14ac:dyDescent="0.25">
      <c r="A3716" t="s">
        <v>492</v>
      </c>
      <c r="B3716">
        <v>407</v>
      </c>
      <c r="F3716">
        <v>1</v>
      </c>
      <c r="H3716" s="1">
        <v>15000000000</v>
      </c>
      <c r="K3716" t="s">
        <v>40</v>
      </c>
      <c r="L3716" t="s">
        <v>12</v>
      </c>
      <c r="M3716" t="s">
        <v>264</v>
      </c>
    </row>
    <row r="3717" spans="1:13" x14ac:dyDescent="0.25">
      <c r="A3717" t="s">
        <v>492</v>
      </c>
      <c r="B3717">
        <v>407</v>
      </c>
      <c r="F3717">
        <v>1</v>
      </c>
      <c r="H3717" s="1">
        <v>15000000000</v>
      </c>
      <c r="K3717" t="s">
        <v>40</v>
      </c>
      <c r="L3717" t="s">
        <v>5</v>
      </c>
      <c r="M3717">
        <v>9584521276</v>
      </c>
    </row>
    <row r="3718" spans="1:13" x14ac:dyDescent="0.25">
      <c r="A3718" t="s">
        <v>492</v>
      </c>
      <c r="B3718">
        <v>407</v>
      </c>
      <c r="F3718">
        <v>1</v>
      </c>
      <c r="H3718" s="1">
        <v>15000000000</v>
      </c>
      <c r="K3718" t="s">
        <v>40</v>
      </c>
      <c r="L3718" t="s">
        <v>6</v>
      </c>
      <c r="M3718">
        <v>9789584521279</v>
      </c>
    </row>
    <row r="3719" spans="1:13" x14ac:dyDescent="0.25">
      <c r="A3719" t="s">
        <v>492</v>
      </c>
      <c r="B3719">
        <v>407</v>
      </c>
      <c r="F3719">
        <v>1</v>
      </c>
      <c r="H3719" s="1">
        <v>15000000000</v>
      </c>
      <c r="K3719" t="s">
        <v>40</v>
      </c>
      <c r="L3719" t="s">
        <v>13</v>
      </c>
      <c r="M3719" t="s">
        <v>90</v>
      </c>
    </row>
    <row r="3720" spans="1:13" x14ac:dyDescent="0.25">
      <c r="A3720" t="s">
        <v>47</v>
      </c>
      <c r="B3720">
        <v>34</v>
      </c>
      <c r="F3720">
        <v>1</v>
      </c>
      <c r="H3720" s="1">
        <v>30000000000</v>
      </c>
      <c r="K3720" t="s">
        <v>48</v>
      </c>
      <c r="L3720" t="s">
        <v>9</v>
      </c>
      <c r="M3720" t="s">
        <v>1576</v>
      </c>
    </row>
    <row r="3721" spans="1:13" x14ac:dyDescent="0.25">
      <c r="A3721" t="s">
        <v>47</v>
      </c>
      <c r="B3721">
        <v>34</v>
      </c>
      <c r="F3721">
        <v>1</v>
      </c>
      <c r="H3721" s="1">
        <v>30000000000</v>
      </c>
      <c r="K3721" t="s">
        <v>48</v>
      </c>
      <c r="L3721" t="s">
        <v>8</v>
      </c>
      <c r="M3721" t="s">
        <v>261</v>
      </c>
    </row>
    <row r="3722" spans="1:13" x14ac:dyDescent="0.25">
      <c r="A3722" t="s">
        <v>47</v>
      </c>
      <c r="B3722">
        <v>34</v>
      </c>
      <c r="F3722">
        <v>1</v>
      </c>
      <c r="H3722" s="1">
        <v>30000000000</v>
      </c>
      <c r="K3722" t="s">
        <v>48</v>
      </c>
      <c r="L3722" t="s">
        <v>7</v>
      </c>
      <c r="M3722" t="s">
        <v>1575</v>
      </c>
    </row>
    <row r="3723" spans="1:13" x14ac:dyDescent="0.25">
      <c r="A3723" t="s">
        <v>47</v>
      </c>
      <c r="B3723">
        <v>34</v>
      </c>
      <c r="F3723">
        <v>1</v>
      </c>
      <c r="H3723" s="1">
        <v>30000000000</v>
      </c>
      <c r="K3723" t="s">
        <v>48</v>
      </c>
      <c r="L3723" t="s">
        <v>12</v>
      </c>
      <c r="M3723" t="s">
        <v>264</v>
      </c>
    </row>
    <row r="3724" spans="1:13" x14ac:dyDescent="0.25">
      <c r="A3724" t="s">
        <v>47</v>
      </c>
      <c r="B3724">
        <v>34</v>
      </c>
      <c r="F3724">
        <v>1</v>
      </c>
      <c r="H3724" s="1">
        <v>30000000000</v>
      </c>
      <c r="K3724" t="s">
        <v>48</v>
      </c>
      <c r="L3724" t="s">
        <v>11</v>
      </c>
      <c r="M3724" t="s">
        <v>81</v>
      </c>
    </row>
    <row r="3725" spans="1:13" x14ac:dyDescent="0.25">
      <c r="A3725" t="s">
        <v>47</v>
      </c>
      <c r="B3725">
        <v>34</v>
      </c>
      <c r="F3725">
        <v>1</v>
      </c>
      <c r="H3725" s="1">
        <v>30000000000</v>
      </c>
      <c r="K3725" t="s">
        <v>48</v>
      </c>
      <c r="L3725" t="s">
        <v>5</v>
      </c>
      <c r="M3725">
        <v>2865420068</v>
      </c>
    </row>
    <row r="3726" spans="1:13" x14ac:dyDescent="0.25">
      <c r="A3726" t="s">
        <v>47</v>
      </c>
      <c r="B3726">
        <v>34</v>
      </c>
      <c r="F3726">
        <v>1</v>
      </c>
      <c r="H3726" s="1">
        <v>30000000000</v>
      </c>
      <c r="K3726" t="s">
        <v>48</v>
      </c>
      <c r="L3726" t="s">
        <v>6</v>
      </c>
      <c r="M3726" t="s">
        <v>2379</v>
      </c>
    </row>
    <row r="3727" spans="1:13" x14ac:dyDescent="0.25">
      <c r="A3727" t="s">
        <v>47</v>
      </c>
      <c r="B3727">
        <v>34</v>
      </c>
      <c r="F3727">
        <v>1</v>
      </c>
      <c r="H3727" s="1">
        <v>30000000000</v>
      </c>
      <c r="K3727" t="s">
        <v>48</v>
      </c>
      <c r="L3727" t="s">
        <v>10</v>
      </c>
      <c r="M3727" t="s">
        <v>290</v>
      </c>
    </row>
    <row r="3728" spans="1:13" x14ac:dyDescent="0.25">
      <c r="A3728" t="s">
        <v>47</v>
      </c>
      <c r="B3728">
        <v>34</v>
      </c>
      <c r="F3728">
        <v>1</v>
      </c>
      <c r="H3728" s="1">
        <v>30000000000</v>
      </c>
      <c r="K3728" t="s">
        <v>48</v>
      </c>
      <c r="L3728" t="s">
        <v>14</v>
      </c>
    </row>
    <row r="3729" spans="1:13" x14ac:dyDescent="0.25">
      <c r="A3729" t="s">
        <v>47</v>
      </c>
      <c r="B3729">
        <v>34</v>
      </c>
      <c r="F3729">
        <v>1</v>
      </c>
      <c r="H3729" s="1">
        <v>30000000000</v>
      </c>
      <c r="K3729" t="s">
        <v>48</v>
      </c>
      <c r="L3729" t="s">
        <v>16</v>
      </c>
    </row>
    <row r="3730" spans="1:13" x14ac:dyDescent="0.25">
      <c r="A3730" t="s">
        <v>1320</v>
      </c>
      <c r="B3730">
        <v>721</v>
      </c>
      <c r="F3730">
        <v>1</v>
      </c>
      <c r="H3730" s="1">
        <v>40000000000</v>
      </c>
      <c r="K3730" t="s">
        <v>1310</v>
      </c>
      <c r="L3730" t="s">
        <v>9</v>
      </c>
      <c r="M3730" t="s">
        <v>1091</v>
      </c>
    </row>
    <row r="3731" spans="1:13" x14ac:dyDescent="0.25">
      <c r="A3731" t="s">
        <v>1320</v>
      </c>
      <c r="B3731">
        <v>721</v>
      </c>
      <c r="F3731">
        <v>1</v>
      </c>
      <c r="H3731" s="1">
        <v>40000000000</v>
      </c>
      <c r="K3731" t="s">
        <v>1310</v>
      </c>
      <c r="L3731" t="s">
        <v>7</v>
      </c>
      <c r="M3731" t="s">
        <v>1503</v>
      </c>
    </row>
    <row r="3732" spans="1:13" x14ac:dyDescent="0.25">
      <c r="A3732" t="s">
        <v>1320</v>
      </c>
      <c r="B3732">
        <v>721</v>
      </c>
      <c r="F3732">
        <v>1</v>
      </c>
      <c r="H3732" s="1">
        <v>40000000000</v>
      </c>
      <c r="K3732" t="s">
        <v>1310</v>
      </c>
      <c r="L3732" t="s">
        <v>12</v>
      </c>
      <c r="M3732" t="s">
        <v>264</v>
      </c>
    </row>
    <row r="3733" spans="1:13" x14ac:dyDescent="0.25">
      <c r="A3733" t="s">
        <v>1320</v>
      </c>
      <c r="B3733">
        <v>721</v>
      </c>
      <c r="F3733">
        <v>1</v>
      </c>
      <c r="H3733" s="1">
        <v>40000000000</v>
      </c>
      <c r="K3733" t="s">
        <v>1310</v>
      </c>
      <c r="L3733" t="s">
        <v>13</v>
      </c>
      <c r="M3733" t="s">
        <v>90</v>
      </c>
    </row>
    <row r="3734" spans="1:13" x14ac:dyDescent="0.25">
      <c r="A3734" t="s">
        <v>218</v>
      </c>
      <c r="B3734">
        <v>235</v>
      </c>
      <c r="F3734">
        <v>1</v>
      </c>
      <c r="H3734" s="1">
        <v>10000000000</v>
      </c>
      <c r="K3734" t="s">
        <v>26</v>
      </c>
      <c r="L3734" t="s">
        <v>9</v>
      </c>
      <c r="M3734" t="s">
        <v>1754</v>
      </c>
    </row>
    <row r="3735" spans="1:13" x14ac:dyDescent="0.25">
      <c r="A3735" t="s">
        <v>218</v>
      </c>
      <c r="B3735">
        <v>235</v>
      </c>
      <c r="F3735">
        <v>1</v>
      </c>
      <c r="H3735" s="1">
        <v>10000000000</v>
      </c>
      <c r="K3735" t="s">
        <v>26</v>
      </c>
      <c r="L3735" t="s">
        <v>8</v>
      </c>
      <c r="M3735" s="3" t="s">
        <v>1753</v>
      </c>
    </row>
    <row r="3736" spans="1:13" x14ac:dyDescent="0.25">
      <c r="A3736" t="s">
        <v>218</v>
      </c>
      <c r="B3736">
        <v>235</v>
      </c>
      <c r="F3736">
        <v>1</v>
      </c>
      <c r="H3736" s="1">
        <v>10000000000</v>
      </c>
      <c r="K3736" t="s">
        <v>26</v>
      </c>
      <c r="L3736" t="s">
        <v>7</v>
      </c>
      <c r="M3736" t="s">
        <v>467</v>
      </c>
    </row>
    <row r="3737" spans="1:13" x14ac:dyDescent="0.25">
      <c r="A3737" t="s">
        <v>218</v>
      </c>
      <c r="B3737">
        <v>235</v>
      </c>
      <c r="F3737">
        <v>1</v>
      </c>
      <c r="H3737" s="1">
        <v>10000000000</v>
      </c>
      <c r="K3737" t="s">
        <v>26</v>
      </c>
      <c r="L3737" t="s">
        <v>12</v>
      </c>
      <c r="M3737" t="s">
        <v>264</v>
      </c>
    </row>
    <row r="3738" spans="1:13" x14ac:dyDescent="0.25">
      <c r="A3738" t="s">
        <v>218</v>
      </c>
      <c r="B3738">
        <v>235</v>
      </c>
      <c r="F3738">
        <v>1</v>
      </c>
      <c r="H3738" s="1">
        <v>10000000000</v>
      </c>
      <c r="K3738" t="s">
        <v>26</v>
      </c>
      <c r="L3738" t="s">
        <v>11</v>
      </c>
      <c r="M3738" t="s">
        <v>26</v>
      </c>
    </row>
    <row r="3739" spans="1:13" x14ac:dyDescent="0.25">
      <c r="A3739" t="s">
        <v>218</v>
      </c>
      <c r="B3739">
        <v>235</v>
      </c>
      <c r="F3739">
        <v>1</v>
      </c>
      <c r="H3739" s="1">
        <v>10000000000</v>
      </c>
      <c r="K3739" t="s">
        <v>26</v>
      </c>
      <c r="L3739" t="s">
        <v>5</v>
      </c>
      <c r="M3739">
        <v>9583002208</v>
      </c>
    </row>
    <row r="3740" spans="1:13" x14ac:dyDescent="0.25">
      <c r="A3740" t="s">
        <v>218</v>
      </c>
      <c r="B3740">
        <v>235</v>
      </c>
      <c r="F3740">
        <v>1</v>
      </c>
      <c r="H3740" s="1">
        <v>10000000000</v>
      </c>
      <c r="K3740" t="s">
        <v>26</v>
      </c>
      <c r="L3740" t="s">
        <v>6</v>
      </c>
      <c r="M3740">
        <v>9789583002205</v>
      </c>
    </row>
    <row r="3741" spans="1:13" x14ac:dyDescent="0.25">
      <c r="A3741" t="s">
        <v>218</v>
      </c>
      <c r="B3741">
        <v>235</v>
      </c>
      <c r="F3741">
        <v>1</v>
      </c>
      <c r="H3741" s="1">
        <v>10000000000</v>
      </c>
      <c r="K3741" t="s">
        <v>26</v>
      </c>
      <c r="L3741" t="s">
        <v>10</v>
      </c>
    </row>
    <row r="3742" spans="1:13" x14ac:dyDescent="0.25">
      <c r="A3742" t="s">
        <v>218</v>
      </c>
      <c r="B3742">
        <v>235</v>
      </c>
      <c r="F3742">
        <v>1</v>
      </c>
      <c r="H3742" s="1">
        <v>10000000000</v>
      </c>
      <c r="K3742" t="s">
        <v>26</v>
      </c>
      <c r="L3742" t="s">
        <v>13</v>
      </c>
      <c r="M3742" t="s">
        <v>90</v>
      </c>
    </row>
    <row r="3743" spans="1:13" x14ac:dyDescent="0.25">
      <c r="A3743" t="s">
        <v>218</v>
      </c>
      <c r="B3743">
        <v>235</v>
      </c>
      <c r="F3743">
        <v>1</v>
      </c>
      <c r="H3743" s="1">
        <v>10000000000</v>
      </c>
      <c r="K3743" t="s">
        <v>26</v>
      </c>
      <c r="L3743" t="s">
        <v>14</v>
      </c>
    </row>
    <row r="3744" spans="1:13" x14ac:dyDescent="0.25">
      <c r="A3744" t="s">
        <v>218</v>
      </c>
      <c r="B3744">
        <v>235</v>
      </c>
      <c r="F3744">
        <v>1</v>
      </c>
      <c r="H3744" s="1">
        <v>10000000000</v>
      </c>
      <c r="K3744" t="s">
        <v>26</v>
      </c>
      <c r="L3744" t="s">
        <v>16</v>
      </c>
    </row>
    <row r="3745" spans="1:13" x14ac:dyDescent="0.25">
      <c r="A3745" t="s">
        <v>201</v>
      </c>
      <c r="B3745">
        <v>216</v>
      </c>
      <c r="F3745">
        <v>1</v>
      </c>
      <c r="H3745" s="1">
        <v>15000000000</v>
      </c>
      <c r="K3745" t="s">
        <v>28</v>
      </c>
      <c r="L3745" t="s">
        <v>9</v>
      </c>
      <c r="M3745" t="s">
        <v>271</v>
      </c>
    </row>
    <row r="3746" spans="1:13" x14ac:dyDescent="0.25">
      <c r="A3746" t="s">
        <v>201</v>
      </c>
      <c r="B3746">
        <v>216</v>
      </c>
      <c r="F3746">
        <v>1</v>
      </c>
      <c r="H3746" s="1">
        <v>15000000000</v>
      </c>
      <c r="K3746" t="s">
        <v>28</v>
      </c>
      <c r="L3746" t="s">
        <v>8</v>
      </c>
    </row>
    <row r="3747" spans="1:13" x14ac:dyDescent="0.25">
      <c r="A3747" t="s">
        <v>201</v>
      </c>
      <c r="B3747">
        <v>216</v>
      </c>
      <c r="F3747">
        <v>1</v>
      </c>
      <c r="H3747" s="1">
        <v>15000000000</v>
      </c>
      <c r="K3747" t="s">
        <v>28</v>
      </c>
      <c r="L3747" t="s">
        <v>7</v>
      </c>
    </row>
    <row r="3748" spans="1:13" x14ac:dyDescent="0.25">
      <c r="A3748" t="s">
        <v>201</v>
      </c>
      <c r="B3748">
        <v>216</v>
      </c>
      <c r="F3748">
        <v>1</v>
      </c>
      <c r="H3748" s="1">
        <v>15000000000</v>
      </c>
      <c r="K3748" t="s">
        <v>28</v>
      </c>
      <c r="L3748" t="s">
        <v>12</v>
      </c>
      <c r="M3748" t="s">
        <v>264</v>
      </c>
    </row>
    <row r="3749" spans="1:13" x14ac:dyDescent="0.25">
      <c r="A3749" t="s">
        <v>201</v>
      </c>
      <c r="B3749">
        <v>216</v>
      </c>
      <c r="F3749">
        <v>1</v>
      </c>
      <c r="H3749" s="1">
        <v>15000000000</v>
      </c>
      <c r="K3749" t="s">
        <v>28</v>
      </c>
      <c r="L3749" t="s">
        <v>11</v>
      </c>
      <c r="M3749" t="s">
        <v>28</v>
      </c>
    </row>
    <row r="3750" spans="1:13" x14ac:dyDescent="0.25">
      <c r="A3750" t="s">
        <v>201</v>
      </c>
      <c r="B3750">
        <v>216</v>
      </c>
      <c r="F3750">
        <v>1</v>
      </c>
      <c r="H3750" s="1">
        <v>15000000000</v>
      </c>
      <c r="K3750" t="s">
        <v>28</v>
      </c>
      <c r="L3750" t="s">
        <v>5</v>
      </c>
      <c r="M3750" t="s">
        <v>2379</v>
      </c>
    </row>
    <row r="3751" spans="1:13" x14ac:dyDescent="0.25">
      <c r="A3751" t="s">
        <v>201</v>
      </c>
      <c r="B3751">
        <v>216</v>
      </c>
      <c r="F3751">
        <v>1</v>
      </c>
      <c r="H3751" s="1">
        <v>15000000000</v>
      </c>
      <c r="K3751" t="s">
        <v>28</v>
      </c>
      <c r="L3751" t="s">
        <v>6</v>
      </c>
      <c r="M3751" t="s">
        <v>2379</v>
      </c>
    </row>
    <row r="3752" spans="1:13" x14ac:dyDescent="0.25">
      <c r="A3752" t="s">
        <v>201</v>
      </c>
      <c r="B3752">
        <v>216</v>
      </c>
      <c r="F3752">
        <v>1</v>
      </c>
      <c r="H3752" s="1">
        <v>15000000000</v>
      </c>
      <c r="K3752" t="s">
        <v>28</v>
      </c>
      <c r="L3752" t="s">
        <v>10</v>
      </c>
      <c r="M3752" t="s">
        <v>1823</v>
      </c>
    </row>
    <row r="3753" spans="1:13" x14ac:dyDescent="0.25">
      <c r="A3753" t="s">
        <v>201</v>
      </c>
      <c r="B3753">
        <v>216</v>
      </c>
      <c r="F3753">
        <v>1</v>
      </c>
      <c r="H3753" s="1">
        <v>15000000000</v>
      </c>
      <c r="K3753" t="s">
        <v>28</v>
      </c>
      <c r="L3753" t="s">
        <v>14</v>
      </c>
    </row>
    <row r="3754" spans="1:13" x14ac:dyDescent="0.25">
      <c r="A3754" t="s">
        <v>201</v>
      </c>
      <c r="B3754">
        <v>216</v>
      </c>
      <c r="F3754">
        <v>1</v>
      </c>
      <c r="H3754" s="1">
        <v>15000000000</v>
      </c>
      <c r="K3754" t="s">
        <v>28</v>
      </c>
      <c r="L3754" t="s">
        <v>16</v>
      </c>
    </row>
    <row r="3755" spans="1:13" x14ac:dyDescent="0.25">
      <c r="A3755" t="s">
        <v>985</v>
      </c>
      <c r="B3755">
        <v>660</v>
      </c>
      <c r="F3755">
        <v>1</v>
      </c>
      <c r="H3755" s="1">
        <v>15000000000</v>
      </c>
      <c r="K3755" t="s">
        <v>40</v>
      </c>
      <c r="L3755" t="s">
        <v>9</v>
      </c>
      <c r="M3755" t="s">
        <v>986</v>
      </c>
    </row>
    <row r="3756" spans="1:13" x14ac:dyDescent="0.25">
      <c r="A3756" t="s">
        <v>985</v>
      </c>
      <c r="B3756">
        <v>660</v>
      </c>
      <c r="F3756">
        <v>1</v>
      </c>
      <c r="H3756" s="1">
        <v>15000000000</v>
      </c>
      <c r="K3756" t="s">
        <v>40</v>
      </c>
      <c r="L3756" t="s">
        <v>7</v>
      </c>
      <c r="M3756" t="s">
        <v>578</v>
      </c>
    </row>
    <row r="3757" spans="1:13" x14ac:dyDescent="0.25">
      <c r="A3757" t="s">
        <v>985</v>
      </c>
      <c r="B3757">
        <v>660</v>
      </c>
      <c r="F3757">
        <v>1</v>
      </c>
      <c r="H3757" s="1">
        <v>15000000000</v>
      </c>
      <c r="K3757" t="s">
        <v>40</v>
      </c>
      <c r="L3757" t="s">
        <v>12</v>
      </c>
      <c r="M3757" t="s">
        <v>264</v>
      </c>
    </row>
    <row r="3758" spans="1:13" x14ac:dyDescent="0.25">
      <c r="A3758" t="s">
        <v>985</v>
      </c>
      <c r="B3758">
        <v>660</v>
      </c>
      <c r="F3758">
        <v>1</v>
      </c>
      <c r="H3758" s="1">
        <v>15000000000</v>
      </c>
      <c r="K3758" t="s">
        <v>40</v>
      </c>
      <c r="L3758" t="s">
        <v>13</v>
      </c>
      <c r="M3758" t="s">
        <v>90</v>
      </c>
    </row>
    <row r="3759" spans="1:13" x14ac:dyDescent="0.25">
      <c r="A3759" t="s">
        <v>499</v>
      </c>
      <c r="B3759">
        <v>411</v>
      </c>
      <c r="F3759">
        <v>1</v>
      </c>
      <c r="H3759" s="1">
        <v>20000000000</v>
      </c>
      <c r="K3759" t="s">
        <v>81</v>
      </c>
      <c r="L3759" t="s">
        <v>9</v>
      </c>
      <c r="M3759" t="s">
        <v>1407</v>
      </c>
    </row>
    <row r="3760" spans="1:13" x14ac:dyDescent="0.25">
      <c r="A3760" t="s">
        <v>499</v>
      </c>
      <c r="B3760">
        <v>411</v>
      </c>
      <c r="F3760">
        <v>1</v>
      </c>
      <c r="H3760" s="1">
        <v>20000000000</v>
      </c>
      <c r="K3760" t="s">
        <v>81</v>
      </c>
      <c r="L3760" t="s">
        <v>12</v>
      </c>
      <c r="M3760" t="s">
        <v>264</v>
      </c>
    </row>
    <row r="3761" spans="1:13" x14ac:dyDescent="0.25">
      <c r="A3761" t="s">
        <v>499</v>
      </c>
      <c r="B3761">
        <v>411</v>
      </c>
      <c r="F3761">
        <v>1</v>
      </c>
      <c r="H3761" s="1">
        <v>20000000000</v>
      </c>
      <c r="K3761" t="s">
        <v>81</v>
      </c>
      <c r="L3761" t="s">
        <v>6</v>
      </c>
      <c r="M3761">
        <v>9789588613567</v>
      </c>
    </row>
    <row r="3762" spans="1:13" x14ac:dyDescent="0.25">
      <c r="A3762" t="s">
        <v>499</v>
      </c>
      <c r="B3762">
        <v>411</v>
      </c>
      <c r="F3762">
        <v>1</v>
      </c>
      <c r="H3762" s="1">
        <v>20000000000</v>
      </c>
      <c r="K3762" t="s">
        <v>81</v>
      </c>
      <c r="L3762" t="s">
        <v>13</v>
      </c>
      <c r="M3762" t="s">
        <v>90</v>
      </c>
    </row>
    <row r="3763" spans="1:13" x14ac:dyDescent="0.25">
      <c r="A3763" t="s">
        <v>1504</v>
      </c>
      <c r="B3763">
        <v>689</v>
      </c>
      <c r="F3763">
        <v>1</v>
      </c>
      <c r="H3763" s="1">
        <v>15000000000</v>
      </c>
      <c r="K3763" t="s">
        <v>81</v>
      </c>
      <c r="L3763" t="s">
        <v>9</v>
      </c>
      <c r="M3763" t="s">
        <v>1032</v>
      </c>
    </row>
    <row r="3764" spans="1:13" x14ac:dyDescent="0.25">
      <c r="A3764" t="s">
        <v>1504</v>
      </c>
      <c r="B3764">
        <v>689</v>
      </c>
      <c r="F3764">
        <v>1</v>
      </c>
      <c r="H3764" s="1">
        <v>15000000000</v>
      </c>
      <c r="K3764" t="s">
        <v>81</v>
      </c>
      <c r="L3764" t="s">
        <v>7</v>
      </c>
      <c r="M3764" t="s">
        <v>1500</v>
      </c>
    </row>
    <row r="3765" spans="1:13" x14ac:dyDescent="0.25">
      <c r="A3765" t="s">
        <v>1504</v>
      </c>
      <c r="B3765">
        <v>689</v>
      </c>
      <c r="F3765">
        <v>1</v>
      </c>
      <c r="H3765" s="1">
        <v>15000000000</v>
      </c>
      <c r="K3765" t="s">
        <v>81</v>
      </c>
      <c r="L3765" t="s">
        <v>12</v>
      </c>
      <c r="M3765" t="s">
        <v>264</v>
      </c>
    </row>
    <row r="3766" spans="1:13" x14ac:dyDescent="0.25">
      <c r="A3766" t="s">
        <v>1504</v>
      </c>
      <c r="B3766">
        <v>689</v>
      </c>
      <c r="F3766">
        <v>1</v>
      </c>
      <c r="H3766" s="1">
        <v>15000000000</v>
      </c>
      <c r="K3766" t="s">
        <v>81</v>
      </c>
      <c r="L3766" t="s">
        <v>13</v>
      </c>
      <c r="M3766" t="s">
        <v>90</v>
      </c>
    </row>
    <row r="3767" spans="1:13" x14ac:dyDescent="0.25">
      <c r="A3767" t="s">
        <v>1045</v>
      </c>
      <c r="B3767">
        <v>697</v>
      </c>
      <c r="F3767">
        <v>1</v>
      </c>
      <c r="H3767" s="1">
        <v>15000000000</v>
      </c>
      <c r="K3767" t="s">
        <v>81</v>
      </c>
      <c r="L3767" t="s">
        <v>9</v>
      </c>
      <c r="M3767" t="s">
        <v>1046</v>
      </c>
    </row>
    <row r="3768" spans="1:13" x14ac:dyDescent="0.25">
      <c r="A3768" t="s">
        <v>1045</v>
      </c>
      <c r="B3768">
        <v>697</v>
      </c>
      <c r="F3768">
        <v>1</v>
      </c>
      <c r="H3768" s="1">
        <v>15000000000</v>
      </c>
      <c r="K3768" t="s">
        <v>81</v>
      </c>
      <c r="L3768" t="s">
        <v>12</v>
      </c>
      <c r="M3768" t="s">
        <v>377</v>
      </c>
    </row>
    <row r="3769" spans="1:13" x14ac:dyDescent="0.25">
      <c r="A3769" t="s">
        <v>1045</v>
      </c>
      <c r="B3769">
        <v>697</v>
      </c>
      <c r="F3769">
        <v>1</v>
      </c>
      <c r="H3769" s="1">
        <v>15000000000</v>
      </c>
      <c r="K3769" t="s">
        <v>81</v>
      </c>
      <c r="L3769" t="s">
        <v>13</v>
      </c>
      <c r="M3769" t="s">
        <v>90</v>
      </c>
    </row>
    <row r="3770" spans="1:13" x14ac:dyDescent="0.25">
      <c r="A3770" t="s">
        <v>996</v>
      </c>
      <c r="B3770">
        <v>668</v>
      </c>
      <c r="F3770">
        <v>1</v>
      </c>
      <c r="H3770" s="1">
        <v>15000000000</v>
      </c>
      <c r="K3770" t="s">
        <v>113</v>
      </c>
      <c r="L3770" t="s">
        <v>9</v>
      </c>
      <c r="M3770" t="s">
        <v>997</v>
      </c>
    </row>
    <row r="3771" spans="1:13" x14ac:dyDescent="0.25">
      <c r="A3771" t="s">
        <v>996</v>
      </c>
      <c r="B3771">
        <v>668</v>
      </c>
      <c r="F3771">
        <v>1</v>
      </c>
      <c r="H3771" s="1">
        <v>15000000000</v>
      </c>
      <c r="K3771" t="s">
        <v>113</v>
      </c>
      <c r="L3771" t="s">
        <v>7</v>
      </c>
      <c r="M3771" t="s">
        <v>1500</v>
      </c>
    </row>
    <row r="3772" spans="1:13" x14ac:dyDescent="0.25">
      <c r="A3772" t="s">
        <v>996</v>
      </c>
      <c r="B3772">
        <v>668</v>
      </c>
      <c r="F3772">
        <v>1</v>
      </c>
      <c r="H3772" s="1">
        <v>15000000000</v>
      </c>
      <c r="K3772" t="s">
        <v>113</v>
      </c>
      <c r="L3772" t="s">
        <v>12</v>
      </c>
      <c r="M3772" t="s">
        <v>264</v>
      </c>
    </row>
    <row r="3773" spans="1:13" x14ac:dyDescent="0.25">
      <c r="A3773" t="s">
        <v>996</v>
      </c>
      <c r="B3773">
        <v>668</v>
      </c>
      <c r="F3773">
        <v>1</v>
      </c>
      <c r="H3773" s="1">
        <v>15000000000</v>
      </c>
      <c r="K3773" t="s">
        <v>113</v>
      </c>
      <c r="L3773" t="s">
        <v>13</v>
      </c>
      <c r="M3773" t="s">
        <v>90</v>
      </c>
    </row>
    <row r="3774" spans="1:13" x14ac:dyDescent="0.25">
      <c r="A3774" t="s">
        <v>509</v>
      </c>
      <c r="B3774">
        <v>417</v>
      </c>
      <c r="F3774">
        <v>1</v>
      </c>
      <c r="H3774" s="1">
        <v>20000000000</v>
      </c>
      <c r="K3774" t="s">
        <v>40</v>
      </c>
      <c r="L3774" t="s">
        <v>9</v>
      </c>
      <c r="M3774" t="s">
        <v>510</v>
      </c>
    </row>
    <row r="3775" spans="1:13" x14ac:dyDescent="0.25">
      <c r="A3775" t="s">
        <v>509</v>
      </c>
      <c r="B3775">
        <v>417</v>
      </c>
      <c r="F3775">
        <v>1</v>
      </c>
      <c r="H3775" s="1">
        <v>20000000000</v>
      </c>
      <c r="K3775" t="s">
        <v>40</v>
      </c>
      <c r="L3775" t="s">
        <v>7</v>
      </c>
      <c r="M3775" t="s">
        <v>310</v>
      </c>
    </row>
    <row r="3776" spans="1:13" x14ac:dyDescent="0.25">
      <c r="A3776" t="s">
        <v>509</v>
      </c>
      <c r="B3776">
        <v>417</v>
      </c>
      <c r="F3776">
        <v>1</v>
      </c>
      <c r="H3776" s="1">
        <v>20000000000</v>
      </c>
      <c r="K3776" t="s">
        <v>40</v>
      </c>
      <c r="L3776" t="s">
        <v>12</v>
      </c>
      <c r="M3776" t="s">
        <v>264</v>
      </c>
    </row>
    <row r="3777" spans="1:13" x14ac:dyDescent="0.25">
      <c r="A3777" t="s">
        <v>509</v>
      </c>
      <c r="B3777">
        <v>417</v>
      </c>
      <c r="F3777">
        <v>1</v>
      </c>
      <c r="H3777" s="1">
        <v>20000000000</v>
      </c>
      <c r="K3777" t="s">
        <v>40</v>
      </c>
      <c r="L3777" t="s">
        <v>5</v>
      </c>
      <c r="M3777">
        <v>8408019619</v>
      </c>
    </row>
    <row r="3778" spans="1:13" x14ac:dyDescent="0.25">
      <c r="A3778" t="s">
        <v>509</v>
      </c>
      <c r="B3778">
        <v>417</v>
      </c>
      <c r="F3778">
        <v>1</v>
      </c>
      <c r="H3778" s="1">
        <v>20000000000</v>
      </c>
      <c r="K3778" t="s">
        <v>40</v>
      </c>
      <c r="L3778" t="s">
        <v>6</v>
      </c>
      <c r="M3778">
        <v>9788408019619</v>
      </c>
    </row>
    <row r="3779" spans="1:13" x14ac:dyDescent="0.25">
      <c r="A3779" t="s">
        <v>509</v>
      </c>
      <c r="B3779">
        <v>417</v>
      </c>
      <c r="F3779">
        <v>1</v>
      </c>
      <c r="H3779" s="1">
        <v>20000000000</v>
      </c>
      <c r="K3779" t="s">
        <v>40</v>
      </c>
      <c r="L3779" t="s">
        <v>13</v>
      </c>
      <c r="M3779" t="s">
        <v>90</v>
      </c>
    </row>
    <row r="3780" spans="1:13" x14ac:dyDescent="0.25">
      <c r="A3780" t="s">
        <v>211</v>
      </c>
      <c r="B3780">
        <v>227</v>
      </c>
      <c r="F3780">
        <v>1</v>
      </c>
      <c r="H3780" s="1">
        <v>10000000000</v>
      </c>
      <c r="K3780" t="s">
        <v>28</v>
      </c>
      <c r="L3780" t="s">
        <v>9</v>
      </c>
      <c r="M3780" t="s">
        <v>1048</v>
      </c>
    </row>
    <row r="3781" spans="1:13" x14ac:dyDescent="0.25">
      <c r="A3781" t="s">
        <v>211</v>
      </c>
      <c r="B3781">
        <v>339</v>
      </c>
      <c r="F3781">
        <v>0</v>
      </c>
      <c r="H3781" t="s">
        <v>42</v>
      </c>
      <c r="K3781" t="s">
        <v>73</v>
      </c>
      <c r="L3781" t="s">
        <v>9</v>
      </c>
      <c r="M3781" t="s">
        <v>1834</v>
      </c>
    </row>
    <row r="3782" spans="1:13" x14ac:dyDescent="0.25">
      <c r="A3782" t="s">
        <v>211</v>
      </c>
      <c r="B3782">
        <v>339</v>
      </c>
      <c r="F3782">
        <v>0</v>
      </c>
      <c r="H3782" t="s">
        <v>42</v>
      </c>
      <c r="K3782" t="s">
        <v>73</v>
      </c>
      <c r="L3782" t="s">
        <v>9</v>
      </c>
      <c r="M3782" t="s">
        <v>1834</v>
      </c>
    </row>
    <row r="3783" spans="1:13" x14ac:dyDescent="0.25">
      <c r="A3783" t="s">
        <v>211</v>
      </c>
      <c r="B3783">
        <v>339</v>
      </c>
      <c r="F3783">
        <v>0</v>
      </c>
      <c r="H3783" t="s">
        <v>42</v>
      </c>
      <c r="K3783" t="s">
        <v>73</v>
      </c>
      <c r="L3783" t="s">
        <v>9</v>
      </c>
      <c r="M3783" t="s">
        <v>1834</v>
      </c>
    </row>
    <row r="3784" spans="1:13" x14ac:dyDescent="0.25">
      <c r="A3784" t="s">
        <v>211</v>
      </c>
      <c r="B3784">
        <v>339</v>
      </c>
      <c r="F3784">
        <v>0</v>
      </c>
      <c r="H3784" t="s">
        <v>42</v>
      </c>
      <c r="K3784" t="s">
        <v>73</v>
      </c>
      <c r="L3784" t="s">
        <v>9</v>
      </c>
      <c r="M3784" t="s">
        <v>1834</v>
      </c>
    </row>
    <row r="3785" spans="1:13" x14ac:dyDescent="0.25">
      <c r="A3785" t="s">
        <v>211</v>
      </c>
      <c r="B3785">
        <v>227</v>
      </c>
      <c r="F3785">
        <v>1</v>
      </c>
      <c r="H3785" s="1">
        <v>10000000000</v>
      </c>
      <c r="K3785" t="s">
        <v>28</v>
      </c>
      <c r="L3785" t="s">
        <v>8</v>
      </c>
    </row>
    <row r="3786" spans="1:13" x14ac:dyDescent="0.25">
      <c r="A3786" t="s">
        <v>211</v>
      </c>
      <c r="B3786">
        <v>339</v>
      </c>
      <c r="F3786">
        <v>0</v>
      </c>
      <c r="H3786" t="s">
        <v>42</v>
      </c>
      <c r="K3786" t="s">
        <v>73</v>
      </c>
      <c r="L3786" t="s">
        <v>8</v>
      </c>
      <c r="M3786" t="s">
        <v>259</v>
      </c>
    </row>
    <row r="3787" spans="1:13" x14ac:dyDescent="0.25">
      <c r="A3787" t="s">
        <v>211</v>
      </c>
      <c r="B3787">
        <v>339</v>
      </c>
      <c r="F3787">
        <v>0</v>
      </c>
      <c r="H3787" t="s">
        <v>42</v>
      </c>
      <c r="K3787" t="s">
        <v>73</v>
      </c>
      <c r="L3787" t="s">
        <v>8</v>
      </c>
      <c r="M3787" t="s">
        <v>259</v>
      </c>
    </row>
    <row r="3788" spans="1:13" x14ac:dyDescent="0.25">
      <c r="A3788" t="s">
        <v>211</v>
      </c>
      <c r="B3788">
        <v>339</v>
      </c>
      <c r="F3788">
        <v>0</v>
      </c>
      <c r="H3788" t="s">
        <v>42</v>
      </c>
      <c r="K3788" t="s">
        <v>73</v>
      </c>
      <c r="L3788" t="s">
        <v>8</v>
      </c>
      <c r="M3788" t="s">
        <v>259</v>
      </c>
    </row>
    <row r="3789" spans="1:13" x14ac:dyDescent="0.25">
      <c r="A3789" t="s">
        <v>211</v>
      </c>
      <c r="B3789">
        <v>339</v>
      </c>
      <c r="F3789">
        <v>0</v>
      </c>
      <c r="H3789" t="s">
        <v>42</v>
      </c>
      <c r="K3789" t="s">
        <v>73</v>
      </c>
      <c r="L3789" t="s">
        <v>8</v>
      </c>
      <c r="M3789" t="s">
        <v>259</v>
      </c>
    </row>
    <row r="3790" spans="1:13" x14ac:dyDescent="0.25">
      <c r="A3790" t="s">
        <v>211</v>
      </c>
      <c r="B3790">
        <v>472</v>
      </c>
      <c r="F3790">
        <v>0</v>
      </c>
      <c r="H3790" s="1">
        <v>10000000000</v>
      </c>
      <c r="K3790" t="s">
        <v>26</v>
      </c>
      <c r="L3790" t="s">
        <v>8</v>
      </c>
      <c r="M3790">
        <v>1992</v>
      </c>
    </row>
    <row r="3791" spans="1:13" x14ac:dyDescent="0.25">
      <c r="A3791" t="s">
        <v>211</v>
      </c>
      <c r="B3791">
        <v>227</v>
      </c>
      <c r="F3791">
        <v>1</v>
      </c>
      <c r="H3791" s="1">
        <v>10000000000</v>
      </c>
      <c r="K3791" t="s">
        <v>28</v>
      </c>
      <c r="L3791" t="s">
        <v>7</v>
      </c>
    </row>
    <row r="3792" spans="1:13" x14ac:dyDescent="0.25">
      <c r="A3792" t="s">
        <v>211</v>
      </c>
      <c r="B3792">
        <v>339</v>
      </c>
      <c r="F3792">
        <v>0</v>
      </c>
      <c r="H3792" t="s">
        <v>42</v>
      </c>
      <c r="K3792" t="s">
        <v>73</v>
      </c>
      <c r="L3792" t="s">
        <v>7</v>
      </c>
      <c r="M3792" t="s">
        <v>315</v>
      </c>
    </row>
    <row r="3793" spans="1:13" x14ac:dyDescent="0.25">
      <c r="A3793" t="s">
        <v>211</v>
      </c>
      <c r="B3793">
        <v>339</v>
      </c>
      <c r="F3793">
        <v>0</v>
      </c>
      <c r="H3793" t="s">
        <v>42</v>
      </c>
      <c r="K3793" t="s">
        <v>73</v>
      </c>
      <c r="L3793" t="s">
        <v>7</v>
      </c>
      <c r="M3793" t="s">
        <v>315</v>
      </c>
    </row>
    <row r="3794" spans="1:13" x14ac:dyDescent="0.25">
      <c r="A3794" t="s">
        <v>211</v>
      </c>
      <c r="B3794">
        <v>339</v>
      </c>
      <c r="F3794">
        <v>0</v>
      </c>
      <c r="H3794" t="s">
        <v>42</v>
      </c>
      <c r="K3794" t="s">
        <v>73</v>
      </c>
      <c r="L3794" t="s">
        <v>7</v>
      </c>
      <c r="M3794" t="s">
        <v>315</v>
      </c>
    </row>
    <row r="3795" spans="1:13" x14ac:dyDescent="0.25">
      <c r="A3795" t="s">
        <v>211</v>
      </c>
      <c r="B3795">
        <v>339</v>
      </c>
      <c r="F3795">
        <v>0</v>
      </c>
      <c r="H3795" t="s">
        <v>42</v>
      </c>
      <c r="K3795" t="s">
        <v>73</v>
      </c>
      <c r="L3795" t="s">
        <v>7</v>
      </c>
      <c r="M3795" t="s">
        <v>315</v>
      </c>
    </row>
    <row r="3796" spans="1:13" x14ac:dyDescent="0.25">
      <c r="A3796" t="s">
        <v>211</v>
      </c>
      <c r="B3796">
        <v>472</v>
      </c>
      <c r="F3796">
        <v>0</v>
      </c>
      <c r="H3796" s="1">
        <v>10000000000</v>
      </c>
      <c r="K3796" t="s">
        <v>26</v>
      </c>
      <c r="L3796" t="s">
        <v>7</v>
      </c>
      <c r="M3796" t="s">
        <v>349</v>
      </c>
    </row>
    <row r="3797" spans="1:13" x14ac:dyDescent="0.25">
      <c r="A3797" t="s">
        <v>211</v>
      </c>
      <c r="B3797">
        <v>227</v>
      </c>
      <c r="F3797">
        <v>1</v>
      </c>
      <c r="H3797" s="1">
        <v>10000000000</v>
      </c>
      <c r="K3797" t="s">
        <v>28</v>
      </c>
      <c r="L3797" t="s">
        <v>12</v>
      </c>
      <c r="M3797" t="s">
        <v>264</v>
      </c>
    </row>
    <row r="3798" spans="1:13" x14ac:dyDescent="0.25">
      <c r="A3798" t="s">
        <v>211</v>
      </c>
      <c r="B3798">
        <v>339</v>
      </c>
      <c r="F3798">
        <v>0</v>
      </c>
      <c r="H3798" t="s">
        <v>42</v>
      </c>
      <c r="K3798" t="s">
        <v>73</v>
      </c>
      <c r="L3798" t="s">
        <v>12</v>
      </c>
      <c r="M3798" t="s">
        <v>380</v>
      </c>
    </row>
    <row r="3799" spans="1:13" x14ac:dyDescent="0.25">
      <c r="A3799" t="s">
        <v>211</v>
      </c>
      <c r="B3799">
        <v>339</v>
      </c>
      <c r="F3799">
        <v>0</v>
      </c>
      <c r="H3799" t="s">
        <v>42</v>
      </c>
      <c r="K3799" t="s">
        <v>73</v>
      </c>
      <c r="L3799" t="s">
        <v>12</v>
      </c>
      <c r="M3799" t="s">
        <v>380</v>
      </c>
    </row>
    <row r="3800" spans="1:13" x14ac:dyDescent="0.25">
      <c r="A3800" t="s">
        <v>211</v>
      </c>
      <c r="B3800">
        <v>339</v>
      </c>
      <c r="F3800">
        <v>0</v>
      </c>
      <c r="H3800" t="s">
        <v>42</v>
      </c>
      <c r="K3800" t="s">
        <v>73</v>
      </c>
      <c r="L3800" t="s">
        <v>12</v>
      </c>
      <c r="M3800" t="s">
        <v>380</v>
      </c>
    </row>
    <row r="3801" spans="1:13" x14ac:dyDescent="0.25">
      <c r="A3801" t="s">
        <v>211</v>
      </c>
      <c r="B3801">
        <v>339</v>
      </c>
      <c r="F3801">
        <v>0</v>
      </c>
      <c r="H3801" t="s">
        <v>42</v>
      </c>
      <c r="K3801" t="s">
        <v>73</v>
      </c>
      <c r="L3801" t="s">
        <v>12</v>
      </c>
      <c r="M3801" t="s">
        <v>380</v>
      </c>
    </row>
    <row r="3802" spans="1:13" x14ac:dyDescent="0.25">
      <c r="A3802" t="s">
        <v>211</v>
      </c>
      <c r="B3802">
        <v>472</v>
      </c>
      <c r="F3802">
        <v>0</v>
      </c>
      <c r="H3802" s="1">
        <v>10000000000</v>
      </c>
      <c r="K3802" t="s">
        <v>26</v>
      </c>
      <c r="L3802" t="s">
        <v>12</v>
      </c>
      <c r="M3802" t="s">
        <v>264</v>
      </c>
    </row>
    <row r="3803" spans="1:13" x14ac:dyDescent="0.25">
      <c r="A3803" t="s">
        <v>211</v>
      </c>
      <c r="B3803">
        <v>227</v>
      </c>
      <c r="F3803">
        <v>1</v>
      </c>
      <c r="H3803" s="1">
        <v>10000000000</v>
      </c>
      <c r="K3803" t="s">
        <v>28</v>
      </c>
      <c r="L3803" t="s">
        <v>11</v>
      </c>
      <c r="M3803" t="s">
        <v>28</v>
      </c>
    </row>
    <row r="3804" spans="1:13" x14ac:dyDescent="0.25">
      <c r="A3804" t="s">
        <v>211</v>
      </c>
      <c r="B3804">
        <v>339</v>
      </c>
      <c r="F3804">
        <v>0</v>
      </c>
      <c r="H3804" t="s">
        <v>42</v>
      </c>
      <c r="K3804" t="s">
        <v>73</v>
      </c>
      <c r="L3804" t="s">
        <v>11</v>
      </c>
      <c r="M3804" t="s">
        <v>259</v>
      </c>
    </row>
    <row r="3805" spans="1:13" x14ac:dyDescent="0.25">
      <c r="A3805" t="s">
        <v>211</v>
      </c>
      <c r="B3805">
        <v>339</v>
      </c>
      <c r="F3805">
        <v>0</v>
      </c>
      <c r="H3805" t="s">
        <v>42</v>
      </c>
      <c r="K3805" t="s">
        <v>73</v>
      </c>
      <c r="L3805" t="s">
        <v>11</v>
      </c>
      <c r="M3805" t="s">
        <v>259</v>
      </c>
    </row>
    <row r="3806" spans="1:13" x14ac:dyDescent="0.25">
      <c r="A3806" t="s">
        <v>211</v>
      </c>
      <c r="B3806">
        <v>339</v>
      </c>
      <c r="F3806">
        <v>0</v>
      </c>
      <c r="H3806" t="s">
        <v>42</v>
      </c>
      <c r="K3806" t="s">
        <v>73</v>
      </c>
      <c r="L3806" t="s">
        <v>11</v>
      </c>
      <c r="M3806" t="s">
        <v>259</v>
      </c>
    </row>
    <row r="3807" spans="1:13" x14ac:dyDescent="0.25">
      <c r="A3807" t="s">
        <v>211</v>
      </c>
      <c r="B3807">
        <v>339</v>
      </c>
      <c r="F3807">
        <v>0</v>
      </c>
      <c r="H3807" t="s">
        <v>42</v>
      </c>
      <c r="K3807" t="s">
        <v>73</v>
      </c>
      <c r="L3807" t="s">
        <v>11</v>
      </c>
      <c r="M3807" t="s">
        <v>259</v>
      </c>
    </row>
    <row r="3808" spans="1:13" x14ac:dyDescent="0.25">
      <c r="A3808" t="s">
        <v>211</v>
      </c>
      <c r="B3808">
        <v>227</v>
      </c>
      <c r="F3808">
        <v>1</v>
      </c>
      <c r="H3808" s="1">
        <v>10000000000</v>
      </c>
      <c r="K3808" t="s">
        <v>28</v>
      </c>
      <c r="L3808" t="s">
        <v>5</v>
      </c>
      <c r="M3808" t="s">
        <v>2379</v>
      </c>
    </row>
    <row r="3809" spans="1:13" x14ac:dyDescent="0.25">
      <c r="A3809" t="s">
        <v>211</v>
      </c>
      <c r="B3809">
        <v>339</v>
      </c>
      <c r="F3809">
        <v>0</v>
      </c>
      <c r="H3809" t="s">
        <v>42</v>
      </c>
      <c r="K3809" t="s">
        <v>73</v>
      </c>
      <c r="L3809" t="s">
        <v>5</v>
      </c>
      <c r="M3809">
        <v>9580475326</v>
      </c>
    </row>
    <row r="3810" spans="1:13" x14ac:dyDescent="0.25">
      <c r="A3810" t="s">
        <v>211</v>
      </c>
      <c r="B3810">
        <v>339</v>
      </c>
      <c r="F3810">
        <v>0</v>
      </c>
      <c r="H3810" t="s">
        <v>42</v>
      </c>
      <c r="K3810" t="s">
        <v>73</v>
      </c>
      <c r="L3810" t="s">
        <v>5</v>
      </c>
      <c r="M3810">
        <v>9580475326</v>
      </c>
    </row>
    <row r="3811" spans="1:13" x14ac:dyDescent="0.25">
      <c r="A3811" t="s">
        <v>211</v>
      </c>
      <c r="B3811">
        <v>339</v>
      </c>
      <c r="F3811">
        <v>0</v>
      </c>
      <c r="H3811" t="s">
        <v>42</v>
      </c>
      <c r="K3811" t="s">
        <v>73</v>
      </c>
      <c r="L3811" t="s">
        <v>5</v>
      </c>
      <c r="M3811">
        <v>9580475326</v>
      </c>
    </row>
    <row r="3812" spans="1:13" x14ac:dyDescent="0.25">
      <c r="A3812" t="s">
        <v>211</v>
      </c>
      <c r="B3812">
        <v>339</v>
      </c>
      <c r="F3812">
        <v>0</v>
      </c>
      <c r="H3812" t="s">
        <v>42</v>
      </c>
      <c r="K3812" t="s">
        <v>73</v>
      </c>
      <c r="L3812" t="s">
        <v>5</v>
      </c>
      <c r="M3812">
        <v>9580475326</v>
      </c>
    </row>
    <row r="3813" spans="1:13" x14ac:dyDescent="0.25">
      <c r="A3813" t="s">
        <v>211</v>
      </c>
      <c r="B3813">
        <v>472</v>
      </c>
      <c r="F3813">
        <v>0</v>
      </c>
      <c r="H3813" s="1">
        <v>10000000000</v>
      </c>
      <c r="K3813" t="s">
        <v>26</v>
      </c>
      <c r="L3813" t="s">
        <v>5</v>
      </c>
      <c r="M3813">
        <v>9580434131</v>
      </c>
    </row>
    <row r="3814" spans="1:13" x14ac:dyDescent="0.25">
      <c r="A3814" t="s">
        <v>211</v>
      </c>
      <c r="B3814">
        <v>227</v>
      </c>
      <c r="F3814">
        <v>1</v>
      </c>
      <c r="H3814" s="1">
        <v>10000000000</v>
      </c>
      <c r="K3814" t="s">
        <v>28</v>
      </c>
      <c r="L3814" t="s">
        <v>6</v>
      </c>
      <c r="M3814" t="s">
        <v>2379</v>
      </c>
    </row>
    <row r="3815" spans="1:13" x14ac:dyDescent="0.25">
      <c r="A3815" t="s">
        <v>211</v>
      </c>
      <c r="B3815">
        <v>339</v>
      </c>
      <c r="F3815">
        <v>0</v>
      </c>
      <c r="H3815" t="s">
        <v>42</v>
      </c>
      <c r="K3815" t="s">
        <v>73</v>
      </c>
      <c r="L3815" t="s">
        <v>6</v>
      </c>
      <c r="M3815" t="s">
        <v>259</v>
      </c>
    </row>
    <row r="3816" spans="1:13" x14ac:dyDescent="0.25">
      <c r="A3816" t="s">
        <v>211</v>
      </c>
      <c r="B3816">
        <v>339</v>
      </c>
      <c r="F3816">
        <v>0</v>
      </c>
      <c r="H3816" t="s">
        <v>42</v>
      </c>
      <c r="K3816" t="s">
        <v>73</v>
      </c>
      <c r="L3816" t="s">
        <v>6</v>
      </c>
      <c r="M3816" t="s">
        <v>259</v>
      </c>
    </row>
    <row r="3817" spans="1:13" x14ac:dyDescent="0.25">
      <c r="A3817" t="s">
        <v>211</v>
      </c>
      <c r="B3817">
        <v>339</v>
      </c>
      <c r="F3817">
        <v>0</v>
      </c>
      <c r="H3817" t="s">
        <v>42</v>
      </c>
      <c r="K3817" t="s">
        <v>73</v>
      </c>
      <c r="L3817" t="s">
        <v>6</v>
      </c>
      <c r="M3817" t="s">
        <v>259</v>
      </c>
    </row>
    <row r="3818" spans="1:13" x14ac:dyDescent="0.25">
      <c r="A3818" t="s">
        <v>211</v>
      </c>
      <c r="B3818">
        <v>339</v>
      </c>
      <c r="F3818">
        <v>0</v>
      </c>
      <c r="H3818" t="s">
        <v>42</v>
      </c>
      <c r="K3818" t="s">
        <v>73</v>
      </c>
      <c r="L3818" t="s">
        <v>6</v>
      </c>
      <c r="M3818" t="s">
        <v>259</v>
      </c>
    </row>
    <row r="3819" spans="1:13" x14ac:dyDescent="0.25">
      <c r="A3819" t="s">
        <v>211</v>
      </c>
      <c r="B3819">
        <v>472</v>
      </c>
      <c r="F3819">
        <v>0</v>
      </c>
      <c r="H3819" s="1">
        <v>10000000000</v>
      </c>
      <c r="K3819" t="s">
        <v>26</v>
      </c>
      <c r="L3819" t="s">
        <v>6</v>
      </c>
      <c r="M3819">
        <v>9789580434139</v>
      </c>
    </row>
    <row r="3820" spans="1:13" x14ac:dyDescent="0.25">
      <c r="A3820" t="s">
        <v>211</v>
      </c>
      <c r="B3820">
        <v>227</v>
      </c>
      <c r="F3820">
        <v>1</v>
      </c>
      <c r="H3820" s="1">
        <v>10000000000</v>
      </c>
      <c r="K3820" t="s">
        <v>28</v>
      </c>
      <c r="L3820" t="s">
        <v>10</v>
      </c>
      <c r="M3820" t="s">
        <v>256</v>
      </c>
    </row>
    <row r="3821" spans="1:13" x14ac:dyDescent="0.25">
      <c r="A3821" t="s">
        <v>211</v>
      </c>
      <c r="B3821">
        <v>339</v>
      </c>
      <c r="F3821">
        <v>0</v>
      </c>
      <c r="H3821" t="s">
        <v>42</v>
      </c>
      <c r="K3821" t="s">
        <v>73</v>
      </c>
      <c r="L3821" t="s">
        <v>10</v>
      </c>
      <c r="M3821" t="s">
        <v>256</v>
      </c>
    </row>
    <row r="3822" spans="1:13" x14ac:dyDescent="0.25">
      <c r="A3822" t="s">
        <v>211</v>
      </c>
      <c r="B3822">
        <v>339</v>
      </c>
      <c r="F3822">
        <v>0</v>
      </c>
      <c r="H3822" t="s">
        <v>42</v>
      </c>
      <c r="K3822" t="s">
        <v>73</v>
      </c>
      <c r="L3822" t="s">
        <v>10</v>
      </c>
      <c r="M3822" t="s">
        <v>256</v>
      </c>
    </row>
    <row r="3823" spans="1:13" x14ac:dyDescent="0.25">
      <c r="A3823" t="s">
        <v>211</v>
      </c>
      <c r="B3823">
        <v>339</v>
      </c>
      <c r="F3823">
        <v>0</v>
      </c>
      <c r="H3823" t="s">
        <v>42</v>
      </c>
      <c r="K3823" t="s">
        <v>73</v>
      </c>
      <c r="L3823" t="s">
        <v>10</v>
      </c>
      <c r="M3823" t="s">
        <v>256</v>
      </c>
    </row>
    <row r="3824" spans="1:13" x14ac:dyDescent="0.25">
      <c r="A3824" t="s">
        <v>211</v>
      </c>
      <c r="B3824">
        <v>339</v>
      </c>
      <c r="F3824">
        <v>0</v>
      </c>
      <c r="H3824" t="s">
        <v>42</v>
      </c>
      <c r="K3824" t="s">
        <v>73</v>
      </c>
      <c r="L3824" t="s">
        <v>10</v>
      </c>
      <c r="M3824" t="s">
        <v>256</v>
      </c>
    </row>
    <row r="3825" spans="1:13" x14ac:dyDescent="0.25">
      <c r="A3825" t="s">
        <v>211</v>
      </c>
      <c r="B3825">
        <v>339</v>
      </c>
      <c r="F3825">
        <v>0</v>
      </c>
      <c r="H3825" t="s">
        <v>42</v>
      </c>
      <c r="K3825" t="s">
        <v>73</v>
      </c>
      <c r="L3825" t="s">
        <v>13</v>
      </c>
      <c r="M3825" t="s">
        <v>375</v>
      </c>
    </row>
    <row r="3826" spans="1:13" x14ac:dyDescent="0.25">
      <c r="A3826" t="s">
        <v>211</v>
      </c>
      <c r="B3826">
        <v>339</v>
      </c>
      <c r="F3826">
        <v>0</v>
      </c>
      <c r="H3826" t="s">
        <v>42</v>
      </c>
      <c r="K3826" t="s">
        <v>73</v>
      </c>
      <c r="L3826" t="s">
        <v>13</v>
      </c>
      <c r="M3826" t="s">
        <v>375</v>
      </c>
    </row>
    <row r="3827" spans="1:13" x14ac:dyDescent="0.25">
      <c r="A3827" t="s">
        <v>211</v>
      </c>
      <c r="B3827">
        <v>339</v>
      </c>
      <c r="F3827">
        <v>0</v>
      </c>
      <c r="H3827" t="s">
        <v>42</v>
      </c>
      <c r="K3827" t="s">
        <v>73</v>
      </c>
      <c r="L3827" t="s">
        <v>13</v>
      </c>
      <c r="M3827" t="s">
        <v>375</v>
      </c>
    </row>
    <row r="3828" spans="1:13" x14ac:dyDescent="0.25">
      <c r="A3828" t="s">
        <v>211</v>
      </c>
      <c r="B3828">
        <v>339</v>
      </c>
      <c r="F3828">
        <v>0</v>
      </c>
      <c r="H3828" t="s">
        <v>42</v>
      </c>
      <c r="K3828" t="s">
        <v>73</v>
      </c>
      <c r="L3828" t="s">
        <v>13</v>
      </c>
      <c r="M3828" t="s">
        <v>375</v>
      </c>
    </row>
    <row r="3829" spans="1:13" x14ac:dyDescent="0.25">
      <c r="A3829" t="s">
        <v>211</v>
      </c>
      <c r="B3829">
        <v>472</v>
      </c>
      <c r="F3829">
        <v>0</v>
      </c>
      <c r="H3829" s="1">
        <v>10000000000</v>
      </c>
      <c r="K3829" t="s">
        <v>26</v>
      </c>
      <c r="L3829" t="s">
        <v>13</v>
      </c>
      <c r="M3829" t="s">
        <v>145</v>
      </c>
    </row>
    <row r="3830" spans="1:13" x14ac:dyDescent="0.25">
      <c r="A3830" t="s">
        <v>211</v>
      </c>
      <c r="B3830">
        <v>227</v>
      </c>
      <c r="F3830">
        <v>1</v>
      </c>
      <c r="H3830" s="1">
        <v>10000000000</v>
      </c>
      <c r="K3830" t="s">
        <v>28</v>
      </c>
      <c r="L3830" t="s">
        <v>14</v>
      </c>
    </row>
    <row r="3831" spans="1:13" x14ac:dyDescent="0.25">
      <c r="A3831" t="s">
        <v>211</v>
      </c>
      <c r="B3831">
        <v>472</v>
      </c>
      <c r="F3831">
        <v>0</v>
      </c>
      <c r="H3831" s="1">
        <v>10000000000</v>
      </c>
      <c r="K3831" t="s">
        <v>26</v>
      </c>
      <c r="L3831" t="s">
        <v>14</v>
      </c>
      <c r="M3831" t="s">
        <v>15</v>
      </c>
    </row>
    <row r="3832" spans="1:13" x14ac:dyDescent="0.25">
      <c r="A3832" t="s">
        <v>211</v>
      </c>
      <c r="B3832">
        <v>227</v>
      </c>
      <c r="F3832">
        <v>1</v>
      </c>
      <c r="H3832" s="1">
        <v>10000000000</v>
      </c>
      <c r="K3832" t="s">
        <v>28</v>
      </c>
      <c r="L3832" t="s">
        <v>16</v>
      </c>
    </row>
    <row r="3833" spans="1:13" x14ac:dyDescent="0.25">
      <c r="A3833" t="s">
        <v>211</v>
      </c>
      <c r="B3833">
        <v>472</v>
      </c>
      <c r="F3833">
        <v>0</v>
      </c>
      <c r="H3833" s="1">
        <v>10000000000</v>
      </c>
      <c r="K3833" t="s">
        <v>26</v>
      </c>
      <c r="L3833" t="s">
        <v>16</v>
      </c>
      <c r="M3833" t="s">
        <v>253</v>
      </c>
    </row>
    <row r="3834" spans="1:13" x14ac:dyDescent="0.25">
      <c r="A3834" t="s">
        <v>1333</v>
      </c>
      <c r="B3834">
        <v>52</v>
      </c>
      <c r="F3834">
        <v>1</v>
      </c>
      <c r="H3834" s="1">
        <v>15000000000</v>
      </c>
      <c r="K3834" t="s">
        <v>64</v>
      </c>
      <c r="L3834" t="s">
        <v>9</v>
      </c>
      <c r="M3834" t="s">
        <v>1600</v>
      </c>
    </row>
    <row r="3835" spans="1:13" x14ac:dyDescent="0.25">
      <c r="A3835" t="s">
        <v>1333</v>
      </c>
      <c r="B3835">
        <v>52</v>
      </c>
      <c r="F3835">
        <v>1</v>
      </c>
      <c r="H3835" s="1">
        <v>15000000000</v>
      </c>
      <c r="K3835" t="s">
        <v>64</v>
      </c>
      <c r="L3835" t="s">
        <v>8</v>
      </c>
      <c r="M3835" t="s">
        <v>261</v>
      </c>
    </row>
    <row r="3836" spans="1:13" x14ac:dyDescent="0.25">
      <c r="A3836" t="s">
        <v>1333</v>
      </c>
      <c r="B3836">
        <v>52</v>
      </c>
      <c r="F3836">
        <v>1</v>
      </c>
      <c r="H3836" s="1">
        <v>15000000000</v>
      </c>
      <c r="K3836" t="s">
        <v>64</v>
      </c>
      <c r="L3836" t="s">
        <v>7</v>
      </c>
      <c r="M3836" t="s">
        <v>1599</v>
      </c>
    </row>
    <row r="3837" spans="1:13" x14ac:dyDescent="0.25">
      <c r="A3837" t="s">
        <v>1333</v>
      </c>
      <c r="B3837">
        <v>52</v>
      </c>
      <c r="F3837">
        <v>1</v>
      </c>
      <c r="H3837" s="1">
        <v>15000000000</v>
      </c>
      <c r="K3837" t="s">
        <v>64</v>
      </c>
      <c r="L3837" t="s">
        <v>12</v>
      </c>
      <c r="M3837" t="s">
        <v>264</v>
      </c>
    </row>
    <row r="3838" spans="1:13" x14ac:dyDescent="0.25">
      <c r="A3838" t="s">
        <v>1333</v>
      </c>
      <c r="B3838">
        <v>52</v>
      </c>
      <c r="F3838">
        <v>1</v>
      </c>
      <c r="H3838" s="1">
        <v>15000000000</v>
      </c>
      <c r="K3838" t="s">
        <v>64</v>
      </c>
      <c r="L3838" t="s">
        <v>11</v>
      </c>
      <c r="M3838" t="s">
        <v>26</v>
      </c>
    </row>
    <row r="3839" spans="1:13" x14ac:dyDescent="0.25">
      <c r="A3839" t="s">
        <v>1333</v>
      </c>
      <c r="B3839">
        <v>52</v>
      </c>
      <c r="F3839">
        <v>1</v>
      </c>
      <c r="H3839" s="1">
        <v>15000000000</v>
      </c>
      <c r="K3839" t="s">
        <v>64</v>
      </c>
      <c r="L3839" t="s">
        <v>5</v>
      </c>
      <c r="M3839">
        <v>9587040643</v>
      </c>
    </row>
    <row r="3840" spans="1:13" x14ac:dyDescent="0.25">
      <c r="A3840" t="s">
        <v>1333</v>
      </c>
      <c r="B3840">
        <v>52</v>
      </c>
      <c r="F3840">
        <v>1</v>
      </c>
      <c r="H3840" s="1">
        <v>15000000000</v>
      </c>
      <c r="K3840" t="s">
        <v>64</v>
      </c>
      <c r="L3840" t="s">
        <v>6</v>
      </c>
      <c r="M3840" t="s">
        <v>2379</v>
      </c>
    </row>
    <row r="3841" spans="1:13" x14ac:dyDescent="0.25">
      <c r="A3841" t="s">
        <v>1333</v>
      </c>
      <c r="B3841">
        <v>52</v>
      </c>
      <c r="F3841">
        <v>1</v>
      </c>
      <c r="H3841" s="1">
        <v>15000000000</v>
      </c>
      <c r="K3841" t="s">
        <v>64</v>
      </c>
      <c r="L3841" t="s">
        <v>10</v>
      </c>
      <c r="M3841" t="s">
        <v>256</v>
      </c>
    </row>
    <row r="3842" spans="1:13" x14ac:dyDescent="0.25">
      <c r="A3842" t="s">
        <v>1333</v>
      </c>
      <c r="B3842">
        <v>52</v>
      </c>
      <c r="F3842">
        <v>1</v>
      </c>
      <c r="H3842" s="1">
        <v>15000000000</v>
      </c>
      <c r="K3842" t="s">
        <v>64</v>
      </c>
      <c r="L3842" t="s">
        <v>14</v>
      </c>
    </row>
    <row r="3843" spans="1:13" x14ac:dyDescent="0.25">
      <c r="A3843" t="s">
        <v>1333</v>
      </c>
      <c r="B3843">
        <v>52</v>
      </c>
      <c r="F3843">
        <v>1</v>
      </c>
      <c r="H3843" s="1">
        <v>15000000000</v>
      </c>
      <c r="K3843" t="s">
        <v>64</v>
      </c>
      <c r="L3843" t="s">
        <v>16</v>
      </c>
    </row>
    <row r="3844" spans="1:13" x14ac:dyDescent="0.25">
      <c r="A3844" t="s">
        <v>1328</v>
      </c>
      <c r="B3844">
        <v>10</v>
      </c>
      <c r="F3844">
        <v>1</v>
      </c>
      <c r="H3844" s="1">
        <v>15000000000</v>
      </c>
      <c r="K3844" t="s">
        <v>1325</v>
      </c>
      <c r="L3844" t="s">
        <v>9</v>
      </c>
      <c r="M3844" t="s">
        <v>1536</v>
      </c>
    </row>
    <row r="3845" spans="1:13" x14ac:dyDescent="0.25">
      <c r="A3845" t="s">
        <v>1328</v>
      </c>
      <c r="B3845">
        <v>10</v>
      </c>
      <c r="F3845">
        <v>1</v>
      </c>
      <c r="H3845" s="1">
        <v>15000000000</v>
      </c>
      <c r="K3845" t="s">
        <v>1325</v>
      </c>
      <c r="L3845" t="s">
        <v>8</v>
      </c>
      <c r="M3845">
        <v>5</v>
      </c>
    </row>
    <row r="3846" spans="1:13" x14ac:dyDescent="0.25">
      <c r="A3846" t="s">
        <v>1328</v>
      </c>
      <c r="B3846">
        <v>10</v>
      </c>
      <c r="F3846">
        <v>1</v>
      </c>
      <c r="H3846" s="1">
        <v>15000000000</v>
      </c>
      <c r="K3846" t="s">
        <v>1325</v>
      </c>
      <c r="L3846" t="s">
        <v>7</v>
      </c>
      <c r="M3846" t="s">
        <v>451</v>
      </c>
    </row>
    <row r="3847" spans="1:13" x14ac:dyDescent="0.25">
      <c r="A3847" t="s">
        <v>1328</v>
      </c>
      <c r="B3847">
        <v>10</v>
      </c>
      <c r="F3847">
        <v>1</v>
      </c>
      <c r="H3847" s="1">
        <v>15000000000</v>
      </c>
      <c r="K3847" t="s">
        <v>1325</v>
      </c>
      <c r="L3847" t="s">
        <v>12</v>
      </c>
      <c r="M3847" t="s">
        <v>377</v>
      </c>
    </row>
    <row r="3848" spans="1:13" x14ac:dyDescent="0.25">
      <c r="A3848" t="s">
        <v>1328</v>
      </c>
      <c r="B3848">
        <v>10</v>
      </c>
      <c r="F3848">
        <v>1</v>
      </c>
      <c r="H3848" s="1">
        <v>15000000000</v>
      </c>
      <c r="K3848" t="s">
        <v>1325</v>
      </c>
      <c r="L3848" t="s">
        <v>11</v>
      </c>
      <c r="M3848" s="3" t="s">
        <v>1218</v>
      </c>
    </row>
    <row r="3849" spans="1:13" x14ac:dyDescent="0.25">
      <c r="A3849" t="s">
        <v>1328</v>
      </c>
      <c r="B3849">
        <v>10</v>
      </c>
      <c r="F3849">
        <v>1</v>
      </c>
      <c r="H3849" s="1">
        <v>15000000000</v>
      </c>
      <c r="K3849" t="s">
        <v>1325</v>
      </c>
      <c r="L3849" t="s">
        <v>5</v>
      </c>
      <c r="M3849">
        <v>8448132149</v>
      </c>
    </row>
    <row r="3850" spans="1:13" x14ac:dyDescent="0.25">
      <c r="A3850" t="s">
        <v>1328</v>
      </c>
      <c r="B3850">
        <v>10</v>
      </c>
      <c r="F3850">
        <v>1</v>
      </c>
      <c r="H3850" s="1">
        <v>15000000000</v>
      </c>
      <c r="K3850" t="s">
        <v>1325</v>
      </c>
      <c r="L3850" t="s">
        <v>6</v>
      </c>
      <c r="M3850" t="s">
        <v>2379</v>
      </c>
    </row>
    <row r="3851" spans="1:13" x14ac:dyDescent="0.25">
      <c r="A3851" t="s">
        <v>1328</v>
      </c>
      <c r="B3851">
        <v>10</v>
      </c>
      <c r="F3851">
        <v>1</v>
      </c>
      <c r="H3851" s="1">
        <v>15000000000</v>
      </c>
      <c r="K3851" t="s">
        <v>1325</v>
      </c>
      <c r="L3851" t="s">
        <v>10</v>
      </c>
      <c r="M3851" s="3" t="s">
        <v>1400</v>
      </c>
    </row>
    <row r="3852" spans="1:13" x14ac:dyDescent="0.25">
      <c r="A3852" t="s">
        <v>1328</v>
      </c>
      <c r="B3852">
        <v>10</v>
      </c>
      <c r="F3852">
        <v>1</v>
      </c>
      <c r="H3852" s="1">
        <v>15000000000</v>
      </c>
      <c r="K3852" t="s">
        <v>1325</v>
      </c>
      <c r="L3852" t="s">
        <v>14</v>
      </c>
    </row>
    <row r="3853" spans="1:13" x14ac:dyDescent="0.25">
      <c r="A3853" t="s">
        <v>1328</v>
      </c>
      <c r="B3853">
        <v>10</v>
      </c>
      <c r="F3853">
        <v>1</v>
      </c>
      <c r="H3853" s="1">
        <v>15000000000</v>
      </c>
      <c r="K3853" t="s">
        <v>1325</v>
      </c>
      <c r="L3853" t="s">
        <v>16</v>
      </c>
    </row>
    <row r="3854" spans="1:13" x14ac:dyDescent="0.25">
      <c r="A3854" t="s">
        <v>119</v>
      </c>
      <c r="B3854">
        <v>132</v>
      </c>
      <c r="F3854">
        <v>1</v>
      </c>
      <c r="H3854" s="1">
        <v>25000000000</v>
      </c>
      <c r="K3854" t="s">
        <v>26</v>
      </c>
      <c r="L3854" t="s">
        <v>9</v>
      </c>
      <c r="M3854" t="s">
        <v>282</v>
      </c>
    </row>
    <row r="3855" spans="1:13" x14ac:dyDescent="0.25">
      <c r="A3855" t="s">
        <v>119</v>
      </c>
      <c r="B3855">
        <v>132</v>
      </c>
      <c r="F3855">
        <v>1</v>
      </c>
      <c r="H3855" s="1">
        <v>25000000000</v>
      </c>
      <c r="K3855" t="s">
        <v>26</v>
      </c>
      <c r="L3855" t="s">
        <v>8</v>
      </c>
      <c r="M3855">
        <v>2001</v>
      </c>
    </row>
    <row r="3856" spans="1:13" x14ac:dyDescent="0.25">
      <c r="A3856" t="s">
        <v>119</v>
      </c>
      <c r="B3856">
        <v>132</v>
      </c>
      <c r="F3856">
        <v>1</v>
      </c>
      <c r="H3856" s="1">
        <v>25000000000</v>
      </c>
      <c r="K3856" t="s">
        <v>26</v>
      </c>
      <c r="L3856" t="s">
        <v>7</v>
      </c>
      <c r="M3856" t="s">
        <v>466</v>
      </c>
    </row>
    <row r="3857" spans="1:13" x14ac:dyDescent="0.25">
      <c r="A3857" t="s">
        <v>119</v>
      </c>
      <c r="B3857">
        <v>132</v>
      </c>
      <c r="F3857">
        <v>1</v>
      </c>
      <c r="H3857" s="1">
        <v>25000000000</v>
      </c>
      <c r="K3857" t="s">
        <v>26</v>
      </c>
      <c r="L3857" t="s">
        <v>12</v>
      </c>
      <c r="M3857" t="s">
        <v>264</v>
      </c>
    </row>
    <row r="3858" spans="1:13" x14ac:dyDescent="0.25">
      <c r="A3858" t="s">
        <v>119</v>
      </c>
      <c r="B3858">
        <v>132</v>
      </c>
      <c r="F3858">
        <v>1</v>
      </c>
      <c r="H3858" s="1">
        <v>25000000000</v>
      </c>
      <c r="K3858" t="s">
        <v>26</v>
      </c>
      <c r="L3858" t="s">
        <v>11</v>
      </c>
      <c r="M3858" t="s">
        <v>26</v>
      </c>
    </row>
    <row r="3859" spans="1:13" x14ac:dyDescent="0.25">
      <c r="A3859" t="s">
        <v>119</v>
      </c>
      <c r="B3859">
        <v>132</v>
      </c>
      <c r="F3859">
        <v>1</v>
      </c>
      <c r="H3859" s="1">
        <v>25000000000</v>
      </c>
      <c r="K3859" t="s">
        <v>26</v>
      </c>
      <c r="L3859" t="s">
        <v>5</v>
      </c>
      <c r="M3859">
        <v>9681908155</v>
      </c>
    </row>
    <row r="3860" spans="1:13" x14ac:dyDescent="0.25">
      <c r="A3860" t="s">
        <v>119</v>
      </c>
      <c r="B3860">
        <v>132</v>
      </c>
      <c r="F3860">
        <v>1</v>
      </c>
      <c r="H3860" s="1">
        <v>25000000000</v>
      </c>
      <c r="K3860" t="s">
        <v>26</v>
      </c>
      <c r="L3860" t="s">
        <v>6</v>
      </c>
      <c r="M3860">
        <v>9789681908157</v>
      </c>
    </row>
    <row r="3861" spans="1:13" x14ac:dyDescent="0.25">
      <c r="A3861" t="s">
        <v>119</v>
      </c>
      <c r="B3861">
        <v>132</v>
      </c>
      <c r="F3861">
        <v>1</v>
      </c>
      <c r="H3861" s="1">
        <v>25000000000</v>
      </c>
      <c r="K3861" t="s">
        <v>26</v>
      </c>
      <c r="L3861" t="s">
        <v>10</v>
      </c>
    </row>
    <row r="3862" spans="1:13" x14ac:dyDescent="0.25">
      <c r="A3862" t="s">
        <v>119</v>
      </c>
      <c r="B3862">
        <v>132</v>
      </c>
      <c r="F3862">
        <v>1</v>
      </c>
      <c r="H3862" s="1">
        <v>25000000000</v>
      </c>
      <c r="K3862" t="s">
        <v>26</v>
      </c>
      <c r="L3862" t="s">
        <v>13</v>
      </c>
      <c r="M3862" t="s">
        <v>90</v>
      </c>
    </row>
    <row r="3863" spans="1:13" x14ac:dyDescent="0.25">
      <c r="A3863" t="s">
        <v>119</v>
      </c>
      <c r="B3863">
        <v>132</v>
      </c>
      <c r="F3863">
        <v>1</v>
      </c>
      <c r="H3863" s="1">
        <v>25000000000</v>
      </c>
      <c r="K3863" t="s">
        <v>26</v>
      </c>
      <c r="L3863" t="s">
        <v>14</v>
      </c>
    </row>
    <row r="3864" spans="1:13" x14ac:dyDescent="0.25">
      <c r="A3864" t="s">
        <v>119</v>
      </c>
      <c r="B3864">
        <v>132</v>
      </c>
      <c r="F3864">
        <v>1</v>
      </c>
      <c r="H3864" s="1">
        <v>25000000000</v>
      </c>
      <c r="K3864" t="s">
        <v>26</v>
      </c>
      <c r="L3864" t="s">
        <v>16</v>
      </c>
    </row>
    <row r="3865" spans="1:13" x14ac:dyDescent="0.25">
      <c r="A3865" t="s">
        <v>673</v>
      </c>
      <c r="B3865">
        <v>492</v>
      </c>
      <c r="F3865">
        <v>1</v>
      </c>
      <c r="H3865" s="1">
        <v>10000000000</v>
      </c>
      <c r="K3865" t="s">
        <v>1455</v>
      </c>
      <c r="L3865" t="s">
        <v>9</v>
      </c>
      <c r="M3865" t="s">
        <v>674</v>
      </c>
    </row>
    <row r="3866" spans="1:13" x14ac:dyDescent="0.25">
      <c r="A3866" t="s">
        <v>673</v>
      </c>
      <c r="B3866">
        <v>492</v>
      </c>
      <c r="F3866">
        <v>1</v>
      </c>
      <c r="H3866" s="1">
        <v>10000000000</v>
      </c>
      <c r="K3866" t="s">
        <v>1455</v>
      </c>
      <c r="L3866" t="s">
        <v>7</v>
      </c>
      <c r="M3866" t="s">
        <v>349</v>
      </c>
    </row>
    <row r="3867" spans="1:13" x14ac:dyDescent="0.25">
      <c r="A3867" t="s">
        <v>673</v>
      </c>
      <c r="B3867">
        <v>492</v>
      </c>
      <c r="F3867">
        <v>1</v>
      </c>
      <c r="H3867" s="1">
        <v>10000000000</v>
      </c>
      <c r="K3867" t="s">
        <v>1455</v>
      </c>
      <c r="L3867" t="s">
        <v>12</v>
      </c>
      <c r="M3867" t="s">
        <v>264</v>
      </c>
    </row>
    <row r="3868" spans="1:13" x14ac:dyDescent="0.25">
      <c r="A3868" t="s">
        <v>673</v>
      </c>
      <c r="B3868">
        <v>492</v>
      </c>
      <c r="F3868">
        <v>1</v>
      </c>
      <c r="H3868" s="1">
        <v>10000000000</v>
      </c>
      <c r="K3868" t="s">
        <v>1455</v>
      </c>
      <c r="L3868" t="s">
        <v>6</v>
      </c>
      <c r="M3868">
        <v>9789580498810</v>
      </c>
    </row>
    <row r="3869" spans="1:13" x14ac:dyDescent="0.25">
      <c r="A3869" t="s">
        <v>673</v>
      </c>
      <c r="B3869">
        <v>492</v>
      </c>
      <c r="F3869">
        <v>1</v>
      </c>
      <c r="H3869" s="1">
        <v>10000000000</v>
      </c>
      <c r="K3869" t="s">
        <v>1455</v>
      </c>
      <c r="L3869" t="s">
        <v>13</v>
      </c>
      <c r="M3869" t="s">
        <v>90</v>
      </c>
    </row>
    <row r="3870" spans="1:13" x14ac:dyDescent="0.25">
      <c r="A3870" t="s">
        <v>1448</v>
      </c>
      <c r="B3870">
        <v>135</v>
      </c>
      <c r="F3870">
        <v>1</v>
      </c>
      <c r="H3870" s="1">
        <v>55000000000</v>
      </c>
      <c r="K3870" t="s">
        <v>1266</v>
      </c>
      <c r="L3870" t="s">
        <v>9</v>
      </c>
      <c r="M3870" t="s">
        <v>1695</v>
      </c>
    </row>
    <row r="3871" spans="1:13" x14ac:dyDescent="0.25">
      <c r="A3871" t="s">
        <v>1448</v>
      </c>
      <c r="B3871">
        <v>135</v>
      </c>
      <c r="F3871">
        <v>1</v>
      </c>
      <c r="H3871" s="1">
        <v>55000000000</v>
      </c>
      <c r="K3871" t="s">
        <v>1266</v>
      </c>
      <c r="L3871" t="s">
        <v>8</v>
      </c>
      <c r="M3871">
        <v>2</v>
      </c>
    </row>
    <row r="3872" spans="1:13" x14ac:dyDescent="0.25">
      <c r="A3872" t="s">
        <v>1448</v>
      </c>
      <c r="B3872">
        <v>135</v>
      </c>
      <c r="F3872">
        <v>1</v>
      </c>
      <c r="H3872" s="1">
        <v>55000000000</v>
      </c>
      <c r="K3872" t="s">
        <v>1266</v>
      </c>
      <c r="L3872" t="s">
        <v>7</v>
      </c>
      <c r="M3872" t="s">
        <v>384</v>
      </c>
    </row>
    <row r="3873" spans="1:13" x14ac:dyDescent="0.25">
      <c r="A3873" t="s">
        <v>1448</v>
      </c>
      <c r="B3873">
        <v>135</v>
      </c>
      <c r="F3873">
        <v>1</v>
      </c>
      <c r="H3873" s="1">
        <v>55000000000</v>
      </c>
      <c r="K3873" t="s">
        <v>1266</v>
      </c>
      <c r="L3873" t="s">
        <v>12</v>
      </c>
      <c r="M3873" t="s">
        <v>264</v>
      </c>
    </row>
    <row r="3874" spans="1:13" x14ac:dyDescent="0.25">
      <c r="A3874" t="s">
        <v>1448</v>
      </c>
      <c r="B3874">
        <v>135</v>
      </c>
      <c r="F3874">
        <v>1</v>
      </c>
      <c r="H3874" s="1">
        <v>55000000000</v>
      </c>
      <c r="K3874" t="s">
        <v>1266</v>
      </c>
      <c r="L3874" t="s">
        <v>11</v>
      </c>
      <c r="M3874" s="3" t="s">
        <v>1696</v>
      </c>
    </row>
    <row r="3875" spans="1:13" x14ac:dyDescent="0.25">
      <c r="A3875" t="s">
        <v>1448</v>
      </c>
      <c r="B3875">
        <v>135</v>
      </c>
      <c r="F3875">
        <v>1</v>
      </c>
      <c r="H3875" s="1">
        <v>55000000000</v>
      </c>
      <c r="K3875" t="s">
        <v>1266</v>
      </c>
      <c r="L3875" t="s">
        <v>5</v>
      </c>
      <c r="M3875">
        <v>8478290567</v>
      </c>
    </row>
    <row r="3876" spans="1:13" x14ac:dyDescent="0.25">
      <c r="A3876" t="s">
        <v>1448</v>
      </c>
      <c r="B3876">
        <v>135</v>
      </c>
      <c r="F3876">
        <v>1</v>
      </c>
      <c r="H3876" s="1">
        <v>55000000000</v>
      </c>
      <c r="K3876" t="s">
        <v>1266</v>
      </c>
      <c r="L3876" t="s">
        <v>6</v>
      </c>
      <c r="M3876">
        <v>9788478290567</v>
      </c>
    </row>
    <row r="3877" spans="1:13" x14ac:dyDescent="0.25">
      <c r="A3877" t="s">
        <v>1448</v>
      </c>
      <c r="B3877">
        <v>135</v>
      </c>
      <c r="F3877">
        <v>1</v>
      </c>
      <c r="H3877" s="1">
        <v>55000000000</v>
      </c>
      <c r="K3877" t="s">
        <v>1266</v>
      </c>
      <c r="L3877" t="s">
        <v>10</v>
      </c>
      <c r="M3877" s="3" t="s">
        <v>1400</v>
      </c>
    </row>
    <row r="3878" spans="1:13" x14ac:dyDescent="0.25">
      <c r="A3878" t="s">
        <v>1448</v>
      </c>
      <c r="B3878">
        <v>135</v>
      </c>
      <c r="F3878">
        <v>1</v>
      </c>
      <c r="H3878" s="1">
        <v>55000000000</v>
      </c>
      <c r="K3878" t="s">
        <v>1266</v>
      </c>
      <c r="L3878" t="s">
        <v>14</v>
      </c>
    </row>
    <row r="3879" spans="1:13" x14ac:dyDescent="0.25">
      <c r="A3879" t="s">
        <v>1448</v>
      </c>
      <c r="B3879">
        <v>135</v>
      </c>
      <c r="F3879">
        <v>1</v>
      </c>
      <c r="H3879" s="1">
        <v>55000000000</v>
      </c>
      <c r="K3879" t="s">
        <v>1266</v>
      </c>
      <c r="L3879" t="s">
        <v>16</v>
      </c>
    </row>
    <row r="3880" spans="1:13" x14ac:dyDescent="0.25">
      <c r="A3880" t="s">
        <v>1502</v>
      </c>
      <c r="B3880">
        <v>673</v>
      </c>
      <c r="F3880">
        <v>1</v>
      </c>
      <c r="H3880" s="1">
        <v>15000000000</v>
      </c>
      <c r="K3880" t="s">
        <v>1310</v>
      </c>
      <c r="L3880" t="s">
        <v>9</v>
      </c>
      <c r="M3880" t="s">
        <v>1003</v>
      </c>
    </row>
    <row r="3881" spans="1:13" x14ac:dyDescent="0.25">
      <c r="A3881" t="s">
        <v>1502</v>
      </c>
      <c r="B3881">
        <v>673</v>
      </c>
      <c r="F3881">
        <v>1</v>
      </c>
      <c r="H3881" s="1">
        <v>15000000000</v>
      </c>
      <c r="K3881" t="s">
        <v>1310</v>
      </c>
      <c r="L3881" t="s">
        <v>7</v>
      </c>
      <c r="M3881" t="s">
        <v>1503</v>
      </c>
    </row>
    <row r="3882" spans="1:13" x14ac:dyDescent="0.25">
      <c r="A3882" t="s">
        <v>1502</v>
      </c>
      <c r="B3882">
        <v>673</v>
      </c>
      <c r="F3882">
        <v>1</v>
      </c>
      <c r="H3882" s="1">
        <v>15000000000</v>
      </c>
      <c r="K3882" t="s">
        <v>1310</v>
      </c>
      <c r="L3882" t="s">
        <v>12</v>
      </c>
      <c r="M3882" t="s">
        <v>264</v>
      </c>
    </row>
    <row r="3883" spans="1:13" x14ac:dyDescent="0.25">
      <c r="A3883" t="s">
        <v>1502</v>
      </c>
      <c r="B3883">
        <v>673</v>
      </c>
      <c r="F3883">
        <v>1</v>
      </c>
      <c r="H3883" s="1">
        <v>15000000000</v>
      </c>
      <c r="K3883" t="s">
        <v>1310</v>
      </c>
      <c r="L3883" t="s">
        <v>13</v>
      </c>
      <c r="M3883" t="s">
        <v>90</v>
      </c>
    </row>
    <row r="3884" spans="1:13" x14ac:dyDescent="0.25">
      <c r="A3884" t="s">
        <v>778</v>
      </c>
      <c r="B3884">
        <v>548</v>
      </c>
      <c r="F3884">
        <v>1</v>
      </c>
      <c r="H3884" s="1">
        <v>20000000000</v>
      </c>
      <c r="K3884" t="s">
        <v>1451</v>
      </c>
      <c r="L3884" t="s">
        <v>9</v>
      </c>
      <c r="M3884" t="s">
        <v>780</v>
      </c>
    </row>
    <row r="3885" spans="1:13" x14ac:dyDescent="0.25">
      <c r="A3885" t="s">
        <v>778</v>
      </c>
      <c r="B3885">
        <v>548</v>
      </c>
      <c r="F3885">
        <v>1</v>
      </c>
      <c r="H3885" s="1">
        <v>20000000000</v>
      </c>
      <c r="K3885" t="s">
        <v>1451</v>
      </c>
      <c r="L3885" t="s">
        <v>7</v>
      </c>
      <c r="M3885" t="s">
        <v>779</v>
      </c>
    </row>
    <row r="3886" spans="1:13" x14ac:dyDescent="0.25">
      <c r="A3886" t="s">
        <v>778</v>
      </c>
      <c r="B3886">
        <v>548</v>
      </c>
      <c r="F3886">
        <v>1</v>
      </c>
      <c r="H3886" s="1">
        <v>20000000000</v>
      </c>
      <c r="K3886" t="s">
        <v>1451</v>
      </c>
      <c r="L3886" t="s">
        <v>12</v>
      </c>
      <c r="M3886" t="s">
        <v>264</v>
      </c>
    </row>
    <row r="3887" spans="1:13" x14ac:dyDescent="0.25">
      <c r="A3887" t="s">
        <v>778</v>
      </c>
      <c r="B3887">
        <v>548</v>
      </c>
      <c r="F3887">
        <v>1</v>
      </c>
      <c r="H3887" s="1">
        <v>20000000000</v>
      </c>
      <c r="K3887" t="s">
        <v>1451</v>
      </c>
      <c r="L3887" t="s">
        <v>5</v>
      </c>
      <c r="M3887">
        <v>9684290691</v>
      </c>
    </row>
    <row r="3888" spans="1:13" x14ac:dyDescent="0.25">
      <c r="A3888" t="s">
        <v>778</v>
      </c>
      <c r="B3888">
        <v>548</v>
      </c>
      <c r="F3888">
        <v>1</v>
      </c>
      <c r="H3888" s="1">
        <v>20000000000</v>
      </c>
      <c r="K3888" t="s">
        <v>1451</v>
      </c>
      <c r="L3888" t="s">
        <v>13</v>
      </c>
      <c r="M3888" t="s">
        <v>90</v>
      </c>
    </row>
    <row r="3889" spans="1:13" x14ac:dyDescent="0.25">
      <c r="A3889" t="s">
        <v>1383</v>
      </c>
      <c r="B3889">
        <v>763</v>
      </c>
      <c r="F3889">
        <v>1</v>
      </c>
      <c r="H3889" s="1">
        <v>20000000000</v>
      </c>
      <c r="K3889" t="s">
        <v>623</v>
      </c>
      <c r="L3889" t="s">
        <v>9</v>
      </c>
      <c r="M3889" t="s">
        <v>657</v>
      </c>
    </row>
    <row r="3890" spans="1:13" x14ac:dyDescent="0.25">
      <c r="A3890" t="s">
        <v>1383</v>
      </c>
      <c r="B3890">
        <v>763</v>
      </c>
      <c r="F3890">
        <v>1</v>
      </c>
      <c r="H3890" s="1">
        <v>20000000000</v>
      </c>
      <c r="K3890" t="s">
        <v>623</v>
      </c>
      <c r="L3890" t="s">
        <v>7</v>
      </c>
      <c r="M3890" t="s">
        <v>578</v>
      </c>
    </row>
    <row r="3891" spans="1:13" x14ac:dyDescent="0.25">
      <c r="A3891" t="s">
        <v>1383</v>
      </c>
      <c r="B3891">
        <v>763</v>
      </c>
      <c r="F3891">
        <v>1</v>
      </c>
      <c r="H3891" s="1">
        <v>20000000000</v>
      </c>
      <c r="K3891" t="s">
        <v>623</v>
      </c>
      <c r="L3891" t="s">
        <v>12</v>
      </c>
      <c r="M3891" t="s">
        <v>264</v>
      </c>
    </row>
    <row r="3892" spans="1:13" x14ac:dyDescent="0.25">
      <c r="A3892" t="s">
        <v>1383</v>
      </c>
      <c r="B3892">
        <v>763</v>
      </c>
      <c r="F3892">
        <v>1</v>
      </c>
      <c r="H3892" s="1">
        <v>20000000000</v>
      </c>
      <c r="K3892" t="s">
        <v>623</v>
      </c>
      <c r="L3892" t="s">
        <v>13</v>
      </c>
      <c r="M3892" t="s">
        <v>90</v>
      </c>
    </row>
    <row r="3893" spans="1:13" x14ac:dyDescent="0.25">
      <c r="A3893" t="s">
        <v>552</v>
      </c>
      <c r="B3893">
        <v>436</v>
      </c>
      <c r="F3893">
        <v>1</v>
      </c>
      <c r="H3893" s="1">
        <v>25000000000</v>
      </c>
      <c r="K3893" t="s">
        <v>1279</v>
      </c>
      <c r="L3893" t="s">
        <v>9</v>
      </c>
      <c r="M3893" t="s">
        <v>554</v>
      </c>
    </row>
    <row r="3894" spans="1:13" x14ac:dyDescent="0.25">
      <c r="A3894" t="s">
        <v>552</v>
      </c>
      <c r="B3894">
        <v>436</v>
      </c>
      <c r="F3894">
        <v>1</v>
      </c>
      <c r="H3894" s="1">
        <v>25000000000</v>
      </c>
      <c r="K3894" t="s">
        <v>1279</v>
      </c>
      <c r="L3894" t="s">
        <v>8</v>
      </c>
      <c r="M3894">
        <v>1994</v>
      </c>
    </row>
    <row r="3895" spans="1:13" x14ac:dyDescent="0.25">
      <c r="A3895" t="s">
        <v>552</v>
      </c>
      <c r="B3895">
        <v>436</v>
      </c>
      <c r="F3895">
        <v>1</v>
      </c>
      <c r="H3895" s="1">
        <v>25000000000</v>
      </c>
      <c r="K3895" t="s">
        <v>1279</v>
      </c>
      <c r="L3895" t="s">
        <v>7</v>
      </c>
      <c r="M3895" t="s">
        <v>553</v>
      </c>
    </row>
    <row r="3896" spans="1:13" x14ac:dyDescent="0.25">
      <c r="A3896" t="s">
        <v>552</v>
      </c>
      <c r="B3896">
        <v>436</v>
      </c>
      <c r="F3896">
        <v>1</v>
      </c>
      <c r="H3896" s="1">
        <v>25000000000</v>
      </c>
      <c r="K3896" t="s">
        <v>1279</v>
      </c>
      <c r="L3896" t="s">
        <v>12</v>
      </c>
      <c r="M3896" t="s">
        <v>264</v>
      </c>
    </row>
    <row r="3897" spans="1:13" x14ac:dyDescent="0.25">
      <c r="A3897" t="s">
        <v>552</v>
      </c>
      <c r="B3897">
        <v>436</v>
      </c>
      <c r="F3897">
        <v>1</v>
      </c>
      <c r="H3897" s="1">
        <v>25000000000</v>
      </c>
      <c r="K3897" t="s">
        <v>1279</v>
      </c>
      <c r="L3897" t="s">
        <v>5</v>
      </c>
      <c r="M3897">
        <v>9507310924</v>
      </c>
    </row>
    <row r="3898" spans="1:13" x14ac:dyDescent="0.25">
      <c r="A3898" t="s">
        <v>552</v>
      </c>
      <c r="B3898">
        <v>436</v>
      </c>
      <c r="F3898">
        <v>1</v>
      </c>
      <c r="H3898" s="1">
        <v>25000000000</v>
      </c>
      <c r="K3898" t="s">
        <v>1279</v>
      </c>
      <c r="L3898" t="s">
        <v>6</v>
      </c>
      <c r="M3898">
        <v>9789507310928</v>
      </c>
    </row>
    <row r="3899" spans="1:13" x14ac:dyDescent="0.25">
      <c r="A3899" t="s">
        <v>552</v>
      </c>
      <c r="B3899">
        <v>436</v>
      </c>
      <c r="F3899">
        <v>1</v>
      </c>
      <c r="H3899" s="1">
        <v>25000000000</v>
      </c>
      <c r="K3899" t="s">
        <v>1279</v>
      </c>
      <c r="L3899" t="s">
        <v>13</v>
      </c>
      <c r="M3899" t="s">
        <v>90</v>
      </c>
    </row>
    <row r="3900" spans="1:13" x14ac:dyDescent="0.25">
      <c r="A3900" t="s">
        <v>601</v>
      </c>
      <c r="B3900">
        <v>458</v>
      </c>
      <c r="F3900">
        <v>1</v>
      </c>
      <c r="H3900" s="1">
        <v>25000000000</v>
      </c>
      <c r="K3900" t="s">
        <v>1302</v>
      </c>
      <c r="L3900" t="s">
        <v>9</v>
      </c>
      <c r="M3900" t="s">
        <v>554</v>
      </c>
    </row>
    <row r="3901" spans="1:13" x14ac:dyDescent="0.25">
      <c r="A3901" t="s">
        <v>601</v>
      </c>
      <c r="B3901">
        <v>458</v>
      </c>
      <c r="F3901">
        <v>1</v>
      </c>
      <c r="H3901" s="1">
        <v>25000000000</v>
      </c>
      <c r="K3901" t="s">
        <v>1302</v>
      </c>
      <c r="L3901" t="s">
        <v>8</v>
      </c>
      <c r="M3901">
        <v>1994</v>
      </c>
    </row>
    <row r="3902" spans="1:13" x14ac:dyDescent="0.25">
      <c r="A3902" t="s">
        <v>601</v>
      </c>
      <c r="B3902">
        <v>458</v>
      </c>
      <c r="F3902">
        <v>1</v>
      </c>
      <c r="H3902" s="1">
        <v>25000000000</v>
      </c>
      <c r="K3902" t="s">
        <v>1302</v>
      </c>
      <c r="L3902" t="s">
        <v>7</v>
      </c>
      <c r="M3902" t="s">
        <v>602</v>
      </c>
    </row>
    <row r="3903" spans="1:13" x14ac:dyDescent="0.25">
      <c r="A3903" t="s">
        <v>601</v>
      </c>
      <c r="B3903">
        <v>458</v>
      </c>
      <c r="F3903">
        <v>1</v>
      </c>
      <c r="H3903" s="1">
        <v>25000000000</v>
      </c>
      <c r="K3903" t="s">
        <v>1302</v>
      </c>
      <c r="L3903" t="s">
        <v>12</v>
      </c>
      <c r="M3903" t="s">
        <v>264</v>
      </c>
    </row>
    <row r="3904" spans="1:13" x14ac:dyDescent="0.25">
      <c r="A3904" t="s">
        <v>601</v>
      </c>
      <c r="B3904">
        <v>458</v>
      </c>
      <c r="F3904">
        <v>1</v>
      </c>
      <c r="H3904" s="1">
        <v>25000000000</v>
      </c>
      <c r="K3904" t="s">
        <v>1302</v>
      </c>
      <c r="L3904" t="s">
        <v>5</v>
      </c>
      <c r="M3904">
        <v>9507310924</v>
      </c>
    </row>
    <row r="3905" spans="1:13" x14ac:dyDescent="0.25">
      <c r="A3905" t="s">
        <v>601</v>
      </c>
      <c r="B3905">
        <v>458</v>
      </c>
      <c r="F3905">
        <v>1</v>
      </c>
      <c r="H3905" s="1">
        <v>25000000000</v>
      </c>
      <c r="K3905" t="s">
        <v>1302</v>
      </c>
      <c r="L3905" t="s">
        <v>6</v>
      </c>
      <c r="M3905">
        <v>9789507310928</v>
      </c>
    </row>
    <row r="3906" spans="1:13" x14ac:dyDescent="0.25">
      <c r="A3906" t="s">
        <v>601</v>
      </c>
      <c r="B3906">
        <v>458</v>
      </c>
      <c r="F3906">
        <v>1</v>
      </c>
      <c r="H3906" s="1">
        <v>25000000000</v>
      </c>
      <c r="K3906" t="s">
        <v>1302</v>
      </c>
      <c r="L3906" t="s">
        <v>13</v>
      </c>
      <c r="M3906" t="s">
        <v>90</v>
      </c>
    </row>
    <row r="3907" spans="1:13" x14ac:dyDescent="0.25">
      <c r="A3907" t="s">
        <v>1425</v>
      </c>
      <c r="B3907">
        <v>6</v>
      </c>
      <c r="F3907">
        <v>1</v>
      </c>
      <c r="H3907" s="1">
        <v>50000000000</v>
      </c>
      <c r="K3907" t="s">
        <v>1326</v>
      </c>
      <c r="L3907" t="s">
        <v>9</v>
      </c>
      <c r="M3907" t="s">
        <v>1530</v>
      </c>
    </row>
    <row r="3908" spans="1:13" x14ac:dyDescent="0.25">
      <c r="A3908" t="s">
        <v>1425</v>
      </c>
      <c r="B3908">
        <v>6</v>
      </c>
      <c r="F3908">
        <v>1</v>
      </c>
      <c r="H3908" s="1">
        <v>50000000000</v>
      </c>
      <c r="K3908" t="s">
        <v>1326</v>
      </c>
      <c r="L3908" t="s">
        <v>8</v>
      </c>
      <c r="M3908">
        <v>6</v>
      </c>
    </row>
    <row r="3909" spans="1:13" x14ac:dyDescent="0.25">
      <c r="A3909" t="s">
        <v>1425</v>
      </c>
      <c r="B3909">
        <v>6</v>
      </c>
      <c r="F3909">
        <v>1</v>
      </c>
      <c r="H3909" s="1">
        <v>50000000000</v>
      </c>
      <c r="K3909" t="s">
        <v>1326</v>
      </c>
      <c r="L3909" t="s">
        <v>7</v>
      </c>
      <c r="M3909" t="s">
        <v>1528</v>
      </c>
    </row>
    <row r="3910" spans="1:13" x14ac:dyDescent="0.25">
      <c r="A3910" t="s">
        <v>1425</v>
      </c>
      <c r="B3910">
        <v>6</v>
      </c>
      <c r="F3910">
        <v>1</v>
      </c>
      <c r="H3910" s="1">
        <v>50000000000</v>
      </c>
      <c r="K3910" t="s">
        <v>1326</v>
      </c>
      <c r="L3910" t="s">
        <v>12</v>
      </c>
      <c r="M3910" t="s">
        <v>264</v>
      </c>
    </row>
    <row r="3911" spans="1:13" x14ac:dyDescent="0.25">
      <c r="A3911" t="s">
        <v>1425</v>
      </c>
      <c r="B3911">
        <v>6</v>
      </c>
      <c r="F3911">
        <v>1</v>
      </c>
      <c r="H3911" s="1">
        <v>50000000000</v>
      </c>
      <c r="K3911" t="s">
        <v>1326</v>
      </c>
      <c r="L3911" t="s">
        <v>11</v>
      </c>
      <c r="M3911" s="3" t="s">
        <v>1218</v>
      </c>
    </row>
    <row r="3912" spans="1:13" x14ac:dyDescent="0.25">
      <c r="A3912" t="s">
        <v>1425</v>
      </c>
      <c r="B3912">
        <v>6</v>
      </c>
      <c r="F3912">
        <v>1</v>
      </c>
      <c r="H3912" s="1">
        <v>50000000000</v>
      </c>
      <c r="K3912" t="s">
        <v>1326</v>
      </c>
      <c r="L3912" t="s">
        <v>5</v>
      </c>
      <c r="M3912">
        <v>9701701666</v>
      </c>
    </row>
    <row r="3913" spans="1:13" x14ac:dyDescent="0.25">
      <c r="A3913" t="s">
        <v>1425</v>
      </c>
      <c r="B3913">
        <v>6</v>
      </c>
      <c r="F3913">
        <v>1</v>
      </c>
      <c r="H3913" s="1">
        <v>50000000000</v>
      </c>
      <c r="K3913" t="s">
        <v>1326</v>
      </c>
      <c r="L3913" t="s">
        <v>6</v>
      </c>
      <c r="M3913" t="s">
        <v>2379</v>
      </c>
    </row>
    <row r="3914" spans="1:13" x14ac:dyDescent="0.25">
      <c r="A3914" t="s">
        <v>1425</v>
      </c>
      <c r="B3914">
        <v>6</v>
      </c>
      <c r="F3914">
        <v>1</v>
      </c>
      <c r="H3914" s="1">
        <v>50000000000</v>
      </c>
      <c r="K3914" t="s">
        <v>1326</v>
      </c>
      <c r="L3914" t="s">
        <v>10</v>
      </c>
      <c r="M3914" s="3" t="s">
        <v>1224</v>
      </c>
    </row>
    <row r="3915" spans="1:13" x14ac:dyDescent="0.25">
      <c r="A3915" t="s">
        <v>1425</v>
      </c>
      <c r="B3915">
        <v>6</v>
      </c>
      <c r="F3915">
        <v>1</v>
      </c>
      <c r="H3915" s="1">
        <v>50000000000</v>
      </c>
      <c r="K3915" t="s">
        <v>1326</v>
      </c>
      <c r="L3915" t="s">
        <v>14</v>
      </c>
    </row>
    <row r="3916" spans="1:13" x14ac:dyDescent="0.25">
      <c r="A3916" t="s">
        <v>1425</v>
      </c>
      <c r="B3916">
        <v>6</v>
      </c>
      <c r="F3916">
        <v>1</v>
      </c>
      <c r="H3916" s="1">
        <v>50000000000</v>
      </c>
      <c r="K3916" t="s">
        <v>1326</v>
      </c>
      <c r="L3916" t="s">
        <v>16</v>
      </c>
    </row>
    <row r="3917" spans="1:13" x14ac:dyDescent="0.25">
      <c r="A3917" t="s">
        <v>18</v>
      </c>
      <c r="B3917">
        <v>3</v>
      </c>
      <c r="F3917">
        <v>1</v>
      </c>
      <c r="H3917" s="1">
        <v>20000000000</v>
      </c>
      <c r="K3917" t="s">
        <v>1325</v>
      </c>
      <c r="L3917" t="s">
        <v>9</v>
      </c>
      <c r="M3917" t="s">
        <v>1526</v>
      </c>
    </row>
    <row r="3918" spans="1:13" x14ac:dyDescent="0.25">
      <c r="A3918" t="s">
        <v>18</v>
      </c>
      <c r="B3918">
        <v>3</v>
      </c>
      <c r="F3918">
        <v>1</v>
      </c>
      <c r="H3918" s="1">
        <v>20000000000</v>
      </c>
      <c r="K3918" t="s">
        <v>1325</v>
      </c>
      <c r="L3918" t="s">
        <v>8</v>
      </c>
    </row>
    <row r="3919" spans="1:13" x14ac:dyDescent="0.25">
      <c r="A3919" t="s">
        <v>18</v>
      </c>
      <c r="B3919">
        <v>3</v>
      </c>
      <c r="F3919">
        <v>1</v>
      </c>
      <c r="H3919" s="1">
        <v>20000000000</v>
      </c>
      <c r="K3919" t="s">
        <v>1325</v>
      </c>
      <c r="L3919" t="s">
        <v>7</v>
      </c>
      <c r="M3919" t="s">
        <v>451</v>
      </c>
    </row>
    <row r="3920" spans="1:13" x14ac:dyDescent="0.25">
      <c r="A3920" t="s">
        <v>18</v>
      </c>
      <c r="B3920">
        <v>3</v>
      </c>
      <c r="F3920">
        <v>1</v>
      </c>
      <c r="H3920" s="1">
        <v>20000000000</v>
      </c>
      <c r="K3920" t="s">
        <v>1325</v>
      </c>
      <c r="L3920" t="s">
        <v>12</v>
      </c>
      <c r="M3920" t="s">
        <v>377</v>
      </c>
    </row>
    <row r="3921" spans="1:13" x14ac:dyDescent="0.25">
      <c r="A3921" t="s">
        <v>18</v>
      </c>
      <c r="B3921">
        <v>3</v>
      </c>
      <c r="F3921">
        <v>1</v>
      </c>
      <c r="H3921" s="1">
        <v>20000000000</v>
      </c>
      <c r="K3921" t="s">
        <v>1325</v>
      </c>
      <c r="L3921" t="s">
        <v>11</v>
      </c>
      <c r="M3921" s="3" t="s">
        <v>1325</v>
      </c>
    </row>
    <row r="3922" spans="1:13" x14ac:dyDescent="0.25">
      <c r="A3922" t="s">
        <v>18</v>
      </c>
      <c r="B3922">
        <v>3</v>
      </c>
      <c r="F3922">
        <v>1</v>
      </c>
      <c r="H3922" s="1">
        <v>20000000000</v>
      </c>
      <c r="K3922" t="s">
        <v>1325</v>
      </c>
      <c r="L3922" t="s">
        <v>5</v>
      </c>
      <c r="M3922">
        <v>8448139801</v>
      </c>
    </row>
    <row r="3923" spans="1:13" x14ac:dyDescent="0.25">
      <c r="A3923" t="s">
        <v>18</v>
      </c>
      <c r="B3923">
        <v>3</v>
      </c>
      <c r="F3923">
        <v>1</v>
      </c>
      <c r="H3923" s="1">
        <v>20000000000</v>
      </c>
      <c r="K3923" t="s">
        <v>1325</v>
      </c>
      <c r="L3923" t="s">
        <v>6</v>
      </c>
      <c r="M3923" t="s">
        <v>2379</v>
      </c>
    </row>
    <row r="3924" spans="1:13" x14ac:dyDescent="0.25">
      <c r="A3924" t="s">
        <v>18</v>
      </c>
      <c r="B3924">
        <v>3</v>
      </c>
      <c r="F3924">
        <v>1</v>
      </c>
      <c r="H3924" s="1">
        <v>20000000000</v>
      </c>
      <c r="K3924" t="s">
        <v>1325</v>
      </c>
      <c r="L3924" t="s">
        <v>10</v>
      </c>
      <c r="M3924" s="3" t="s">
        <v>1400</v>
      </c>
    </row>
    <row r="3925" spans="1:13" x14ac:dyDescent="0.25">
      <c r="A3925" t="s">
        <v>18</v>
      </c>
      <c r="B3925">
        <v>3</v>
      </c>
      <c r="F3925">
        <v>1</v>
      </c>
      <c r="H3925" s="1">
        <v>20000000000</v>
      </c>
      <c r="K3925" t="s">
        <v>1325</v>
      </c>
      <c r="L3925" t="s">
        <v>13</v>
      </c>
      <c r="M3925" t="s">
        <v>15</v>
      </c>
    </row>
    <row r="3926" spans="1:13" x14ac:dyDescent="0.25">
      <c r="A3926" t="s">
        <v>18</v>
      </c>
      <c r="B3926">
        <v>3</v>
      </c>
      <c r="F3926">
        <v>1</v>
      </c>
      <c r="H3926" s="1">
        <v>20000000000</v>
      </c>
      <c r="K3926" t="s">
        <v>1325</v>
      </c>
      <c r="L3926" t="s">
        <v>14</v>
      </c>
    </row>
    <row r="3927" spans="1:13" x14ac:dyDescent="0.25">
      <c r="A3927" t="s">
        <v>18</v>
      </c>
      <c r="B3927">
        <v>3</v>
      </c>
      <c r="F3927">
        <v>1</v>
      </c>
      <c r="H3927" s="1">
        <v>20000000000</v>
      </c>
      <c r="K3927" t="s">
        <v>1325</v>
      </c>
      <c r="L3927" t="s">
        <v>16</v>
      </c>
    </row>
    <row r="3928" spans="1:13" x14ac:dyDescent="0.25">
      <c r="A3928" t="s">
        <v>1170</v>
      </c>
      <c r="B3928">
        <v>774</v>
      </c>
      <c r="F3928">
        <v>1</v>
      </c>
      <c r="H3928" s="1">
        <v>20000000000</v>
      </c>
      <c r="K3928" t="s">
        <v>1429</v>
      </c>
      <c r="L3928" t="s">
        <v>9</v>
      </c>
      <c r="M3928" t="s">
        <v>1172</v>
      </c>
    </row>
    <row r="3929" spans="1:13" x14ac:dyDescent="0.25">
      <c r="A3929" t="s">
        <v>1170</v>
      </c>
      <c r="B3929">
        <v>774</v>
      </c>
      <c r="F3929">
        <v>1</v>
      </c>
      <c r="H3929" s="1">
        <v>20000000000</v>
      </c>
      <c r="K3929" t="s">
        <v>1429</v>
      </c>
      <c r="L3929" t="s">
        <v>7</v>
      </c>
      <c r="M3929" t="s">
        <v>1171</v>
      </c>
    </row>
    <row r="3930" spans="1:13" x14ac:dyDescent="0.25">
      <c r="A3930" t="s">
        <v>1170</v>
      </c>
      <c r="B3930">
        <v>774</v>
      </c>
      <c r="F3930">
        <v>1</v>
      </c>
      <c r="H3930" s="1">
        <v>20000000000</v>
      </c>
      <c r="K3930" t="s">
        <v>1429</v>
      </c>
      <c r="L3930" t="s">
        <v>12</v>
      </c>
      <c r="M3930" t="s">
        <v>264</v>
      </c>
    </row>
    <row r="3931" spans="1:13" x14ac:dyDescent="0.25">
      <c r="A3931" t="s">
        <v>1170</v>
      </c>
      <c r="B3931">
        <v>774</v>
      </c>
      <c r="F3931">
        <v>1</v>
      </c>
      <c r="H3931" s="1">
        <v>20000000000</v>
      </c>
      <c r="K3931" t="s">
        <v>1429</v>
      </c>
      <c r="L3931" t="s">
        <v>13</v>
      </c>
      <c r="M3931" t="s">
        <v>90</v>
      </c>
    </row>
    <row r="3932" spans="1:13" x14ac:dyDescent="0.25">
      <c r="A3932" t="s">
        <v>1163</v>
      </c>
      <c r="B3932">
        <v>769</v>
      </c>
      <c r="F3932">
        <v>1</v>
      </c>
      <c r="H3932" s="1">
        <v>20000000000</v>
      </c>
      <c r="K3932" t="s">
        <v>26</v>
      </c>
      <c r="L3932" t="s">
        <v>9</v>
      </c>
      <c r="M3932" t="s">
        <v>1164</v>
      </c>
    </row>
    <row r="3933" spans="1:13" x14ac:dyDescent="0.25">
      <c r="A3933" t="s">
        <v>1163</v>
      </c>
      <c r="B3933">
        <v>769</v>
      </c>
      <c r="F3933">
        <v>1</v>
      </c>
      <c r="H3933" s="1">
        <v>20000000000</v>
      </c>
      <c r="K3933" t="s">
        <v>26</v>
      </c>
      <c r="L3933" t="s">
        <v>7</v>
      </c>
      <c r="M3933" t="s">
        <v>1092</v>
      </c>
    </row>
    <row r="3934" spans="1:13" x14ac:dyDescent="0.25">
      <c r="A3934" t="s">
        <v>1163</v>
      </c>
      <c r="B3934">
        <v>769</v>
      </c>
      <c r="F3934">
        <v>1</v>
      </c>
      <c r="H3934" s="1">
        <v>20000000000</v>
      </c>
      <c r="K3934" t="s">
        <v>26</v>
      </c>
      <c r="L3934" t="s">
        <v>12</v>
      </c>
      <c r="M3934" t="s">
        <v>264</v>
      </c>
    </row>
    <row r="3935" spans="1:13" x14ac:dyDescent="0.25">
      <c r="A3935" t="s">
        <v>1163</v>
      </c>
      <c r="B3935">
        <v>769</v>
      </c>
      <c r="F3935">
        <v>1</v>
      </c>
      <c r="H3935" s="1">
        <v>20000000000</v>
      </c>
      <c r="K3935" t="s">
        <v>26</v>
      </c>
      <c r="L3935" t="s">
        <v>13</v>
      </c>
      <c r="M3935" t="s">
        <v>90</v>
      </c>
    </row>
    <row r="3936" spans="1:13" x14ac:dyDescent="0.25">
      <c r="A3936" t="s">
        <v>422</v>
      </c>
      <c r="B3936">
        <v>364</v>
      </c>
      <c r="F3936">
        <v>1</v>
      </c>
      <c r="H3936" s="1">
        <v>12000000000</v>
      </c>
      <c r="K3936" t="s">
        <v>28</v>
      </c>
      <c r="L3936" t="s">
        <v>9</v>
      </c>
      <c r="M3936" t="s">
        <v>1295</v>
      </c>
    </row>
    <row r="3937" spans="1:13" x14ac:dyDescent="0.25">
      <c r="A3937" t="s">
        <v>422</v>
      </c>
      <c r="B3937">
        <v>364</v>
      </c>
      <c r="F3937">
        <v>1</v>
      </c>
      <c r="H3937" s="1">
        <v>12000000000</v>
      </c>
      <c r="K3937" t="s">
        <v>28</v>
      </c>
      <c r="L3937" t="s">
        <v>8</v>
      </c>
      <c r="M3937" t="s">
        <v>259</v>
      </c>
    </row>
    <row r="3938" spans="1:13" x14ac:dyDescent="0.25">
      <c r="A3938" t="s">
        <v>422</v>
      </c>
      <c r="B3938">
        <v>364</v>
      </c>
      <c r="F3938">
        <v>1</v>
      </c>
      <c r="H3938" s="1">
        <v>12000000000</v>
      </c>
      <c r="K3938" t="s">
        <v>28</v>
      </c>
      <c r="L3938" t="s">
        <v>7</v>
      </c>
      <c r="M3938" t="s">
        <v>423</v>
      </c>
    </row>
    <row r="3939" spans="1:13" x14ac:dyDescent="0.25">
      <c r="A3939" t="s">
        <v>422</v>
      </c>
      <c r="B3939">
        <v>364</v>
      </c>
      <c r="F3939">
        <v>1</v>
      </c>
      <c r="H3939" s="1">
        <v>12000000000</v>
      </c>
      <c r="K3939" t="s">
        <v>28</v>
      </c>
      <c r="L3939" t="s">
        <v>12</v>
      </c>
      <c r="M3939" t="s">
        <v>264</v>
      </c>
    </row>
    <row r="3940" spans="1:13" x14ac:dyDescent="0.25">
      <c r="A3940" t="s">
        <v>422</v>
      </c>
      <c r="B3940">
        <v>364</v>
      </c>
      <c r="F3940">
        <v>1</v>
      </c>
      <c r="H3940" s="1">
        <v>12000000000</v>
      </c>
      <c r="K3940" t="s">
        <v>28</v>
      </c>
      <c r="L3940" t="s">
        <v>11</v>
      </c>
      <c r="M3940" t="s">
        <v>259</v>
      </c>
    </row>
    <row r="3941" spans="1:13" x14ac:dyDescent="0.25">
      <c r="A3941" t="s">
        <v>422</v>
      </c>
      <c r="B3941">
        <v>364</v>
      </c>
      <c r="F3941">
        <v>1</v>
      </c>
      <c r="H3941" s="1">
        <v>12000000000</v>
      </c>
      <c r="K3941" t="s">
        <v>28</v>
      </c>
      <c r="L3941" t="s">
        <v>5</v>
      </c>
      <c r="M3941" t="s">
        <v>259</v>
      </c>
    </row>
    <row r="3942" spans="1:13" x14ac:dyDescent="0.25">
      <c r="A3942" t="s">
        <v>422</v>
      </c>
      <c r="B3942">
        <v>364</v>
      </c>
      <c r="F3942">
        <v>1</v>
      </c>
      <c r="H3942" s="1">
        <v>12000000000</v>
      </c>
      <c r="K3942" t="s">
        <v>28</v>
      </c>
      <c r="L3942" t="s">
        <v>6</v>
      </c>
      <c r="M3942" t="s">
        <v>259</v>
      </c>
    </row>
    <row r="3943" spans="1:13" x14ac:dyDescent="0.25">
      <c r="A3943" t="s">
        <v>422</v>
      </c>
      <c r="B3943">
        <v>364</v>
      </c>
      <c r="F3943">
        <v>1</v>
      </c>
      <c r="H3943" s="1">
        <v>12000000000</v>
      </c>
      <c r="K3943" t="s">
        <v>28</v>
      </c>
      <c r="L3943" t="s">
        <v>10</v>
      </c>
      <c r="M3943" t="s">
        <v>256</v>
      </c>
    </row>
    <row r="3944" spans="1:13" x14ac:dyDescent="0.25">
      <c r="A3944" t="s">
        <v>422</v>
      </c>
      <c r="B3944">
        <v>364</v>
      </c>
      <c r="F3944">
        <v>1</v>
      </c>
      <c r="H3944" s="1">
        <v>12000000000</v>
      </c>
      <c r="K3944" t="s">
        <v>28</v>
      </c>
      <c r="L3944" t="s">
        <v>13</v>
      </c>
      <c r="M3944" t="s">
        <v>375</v>
      </c>
    </row>
    <row r="3945" spans="1:13" x14ac:dyDescent="0.25">
      <c r="A3945" t="s">
        <v>1168</v>
      </c>
      <c r="B3945">
        <v>773</v>
      </c>
      <c r="F3945">
        <v>1</v>
      </c>
      <c r="H3945" s="1">
        <v>20000000000</v>
      </c>
      <c r="K3945" t="s">
        <v>26</v>
      </c>
      <c r="L3945" t="s">
        <v>9</v>
      </c>
      <c r="M3945" t="s">
        <v>1169</v>
      </c>
    </row>
    <row r="3946" spans="1:13" x14ac:dyDescent="0.25">
      <c r="A3946" t="s">
        <v>1168</v>
      </c>
      <c r="B3946">
        <v>773</v>
      </c>
      <c r="F3946">
        <v>1</v>
      </c>
      <c r="H3946" s="1">
        <v>20000000000</v>
      </c>
      <c r="K3946" t="s">
        <v>26</v>
      </c>
      <c r="L3946" t="s">
        <v>7</v>
      </c>
      <c r="M3946" t="s">
        <v>1516</v>
      </c>
    </row>
    <row r="3947" spans="1:13" x14ac:dyDescent="0.25">
      <c r="A3947" t="s">
        <v>1168</v>
      </c>
      <c r="B3947">
        <v>773</v>
      </c>
      <c r="F3947">
        <v>1</v>
      </c>
      <c r="H3947" s="1">
        <v>20000000000</v>
      </c>
      <c r="K3947" t="s">
        <v>26</v>
      </c>
      <c r="L3947" t="s">
        <v>12</v>
      </c>
      <c r="M3947" t="s">
        <v>264</v>
      </c>
    </row>
    <row r="3948" spans="1:13" x14ac:dyDescent="0.25">
      <c r="A3948" t="s">
        <v>1168</v>
      </c>
      <c r="B3948">
        <v>773</v>
      </c>
      <c r="F3948">
        <v>1</v>
      </c>
      <c r="H3948" s="1">
        <v>20000000000</v>
      </c>
      <c r="K3948" t="s">
        <v>26</v>
      </c>
      <c r="L3948" t="s">
        <v>13</v>
      </c>
      <c r="M3948" t="s">
        <v>90</v>
      </c>
    </row>
    <row r="3949" spans="1:13" x14ac:dyDescent="0.25">
      <c r="A3949" t="s">
        <v>812</v>
      </c>
      <c r="B3949">
        <v>563</v>
      </c>
      <c r="F3949">
        <v>1</v>
      </c>
      <c r="H3949" s="1">
        <v>10000000000</v>
      </c>
      <c r="K3949" t="s">
        <v>1310</v>
      </c>
      <c r="L3949" t="s">
        <v>9</v>
      </c>
      <c r="M3949" t="s">
        <v>681</v>
      </c>
    </row>
    <row r="3950" spans="1:13" x14ac:dyDescent="0.25">
      <c r="A3950" t="s">
        <v>812</v>
      </c>
      <c r="B3950">
        <v>563</v>
      </c>
      <c r="F3950">
        <v>1</v>
      </c>
      <c r="H3950" s="1">
        <v>10000000000</v>
      </c>
      <c r="K3950" t="s">
        <v>1310</v>
      </c>
      <c r="L3950" t="s">
        <v>8</v>
      </c>
      <c r="M3950">
        <v>1990</v>
      </c>
    </row>
    <row r="3951" spans="1:13" x14ac:dyDescent="0.25">
      <c r="A3951" t="s">
        <v>812</v>
      </c>
      <c r="B3951">
        <v>563</v>
      </c>
      <c r="F3951">
        <v>1</v>
      </c>
      <c r="H3951" s="1">
        <v>10000000000</v>
      </c>
      <c r="K3951" t="s">
        <v>1310</v>
      </c>
      <c r="L3951" t="s">
        <v>7</v>
      </c>
      <c r="M3951" t="s">
        <v>349</v>
      </c>
    </row>
    <row r="3952" spans="1:13" x14ac:dyDescent="0.25">
      <c r="A3952" t="s">
        <v>812</v>
      </c>
      <c r="B3952">
        <v>563</v>
      </c>
      <c r="F3952">
        <v>1</v>
      </c>
      <c r="H3952" s="1">
        <v>10000000000</v>
      </c>
      <c r="K3952" t="s">
        <v>1310</v>
      </c>
      <c r="L3952" t="s">
        <v>12</v>
      </c>
      <c r="M3952" t="s">
        <v>264</v>
      </c>
    </row>
    <row r="3953" spans="1:13" x14ac:dyDescent="0.25">
      <c r="A3953" t="s">
        <v>812</v>
      </c>
      <c r="B3953">
        <v>563</v>
      </c>
      <c r="F3953">
        <v>1</v>
      </c>
      <c r="H3953" s="1">
        <v>10000000000</v>
      </c>
      <c r="K3953" t="s">
        <v>1310</v>
      </c>
      <c r="L3953" t="s">
        <v>5</v>
      </c>
      <c r="M3953">
        <v>9580455821</v>
      </c>
    </row>
    <row r="3954" spans="1:13" x14ac:dyDescent="0.25">
      <c r="A3954" t="s">
        <v>812</v>
      </c>
      <c r="B3954">
        <v>563</v>
      </c>
      <c r="F3954">
        <v>1</v>
      </c>
      <c r="H3954" s="1">
        <v>10000000000</v>
      </c>
      <c r="K3954" t="s">
        <v>1310</v>
      </c>
      <c r="L3954" t="s">
        <v>6</v>
      </c>
      <c r="M3954">
        <v>9789580455820</v>
      </c>
    </row>
    <row r="3955" spans="1:13" x14ac:dyDescent="0.25">
      <c r="A3955" t="s">
        <v>812</v>
      </c>
      <c r="B3955">
        <v>563</v>
      </c>
      <c r="F3955">
        <v>1</v>
      </c>
      <c r="H3955" s="1">
        <v>10000000000</v>
      </c>
      <c r="K3955" t="s">
        <v>1310</v>
      </c>
      <c r="L3955" t="s">
        <v>13</v>
      </c>
      <c r="M3955" t="s">
        <v>90</v>
      </c>
    </row>
    <row r="3956" spans="1:13" x14ac:dyDescent="0.25">
      <c r="A3956" t="s">
        <v>99</v>
      </c>
      <c r="B3956">
        <v>107</v>
      </c>
      <c r="F3956">
        <v>1</v>
      </c>
      <c r="H3956" s="1">
        <v>20000000000</v>
      </c>
      <c r="K3956" t="s">
        <v>26</v>
      </c>
      <c r="L3956" t="s">
        <v>9</v>
      </c>
      <c r="M3956" t="s">
        <v>1664</v>
      </c>
    </row>
    <row r="3957" spans="1:13" x14ac:dyDescent="0.25">
      <c r="A3957" t="s">
        <v>99</v>
      </c>
      <c r="B3957">
        <v>107</v>
      </c>
      <c r="F3957">
        <v>1</v>
      </c>
      <c r="H3957" s="1">
        <v>20000000000</v>
      </c>
      <c r="K3957" t="s">
        <v>26</v>
      </c>
      <c r="L3957" t="s">
        <v>8</v>
      </c>
      <c r="M3957">
        <v>2008</v>
      </c>
    </row>
    <row r="3958" spans="1:13" x14ac:dyDescent="0.25">
      <c r="A3958" t="s">
        <v>99</v>
      </c>
      <c r="B3958">
        <v>107</v>
      </c>
      <c r="F3958">
        <v>1</v>
      </c>
      <c r="H3958" s="1">
        <v>20000000000</v>
      </c>
      <c r="K3958" t="s">
        <v>26</v>
      </c>
      <c r="L3958" t="s">
        <v>7</v>
      </c>
      <c r="M3958" t="s">
        <v>1552</v>
      </c>
    </row>
    <row r="3959" spans="1:13" x14ac:dyDescent="0.25">
      <c r="A3959" t="s">
        <v>99</v>
      </c>
      <c r="B3959">
        <v>107</v>
      </c>
      <c r="F3959">
        <v>1</v>
      </c>
      <c r="H3959" s="1">
        <v>20000000000</v>
      </c>
      <c r="K3959" t="s">
        <v>26</v>
      </c>
      <c r="L3959" t="s">
        <v>12</v>
      </c>
      <c r="M3959" t="s">
        <v>264</v>
      </c>
    </row>
    <row r="3960" spans="1:13" x14ac:dyDescent="0.25">
      <c r="A3960" t="s">
        <v>99</v>
      </c>
      <c r="B3960">
        <v>107</v>
      </c>
      <c r="F3960">
        <v>1</v>
      </c>
      <c r="H3960" s="1">
        <v>20000000000</v>
      </c>
      <c r="K3960" t="s">
        <v>26</v>
      </c>
      <c r="L3960" t="s">
        <v>11</v>
      </c>
      <c r="M3960" t="s">
        <v>26</v>
      </c>
    </row>
    <row r="3961" spans="1:13" x14ac:dyDescent="0.25">
      <c r="A3961" t="s">
        <v>99</v>
      </c>
      <c r="B3961">
        <v>107</v>
      </c>
      <c r="F3961">
        <v>1</v>
      </c>
      <c r="H3961" s="1">
        <v>20000000000</v>
      </c>
      <c r="K3961" t="s">
        <v>26</v>
      </c>
      <c r="L3961" t="s">
        <v>5</v>
      </c>
      <c r="M3961">
        <v>8408082264</v>
      </c>
    </row>
    <row r="3962" spans="1:13" x14ac:dyDescent="0.25">
      <c r="A3962" t="s">
        <v>99</v>
      </c>
      <c r="B3962">
        <v>107</v>
      </c>
      <c r="F3962">
        <v>1</v>
      </c>
      <c r="H3962" s="1">
        <v>20000000000</v>
      </c>
      <c r="K3962" t="s">
        <v>26</v>
      </c>
      <c r="L3962" t="s">
        <v>6</v>
      </c>
      <c r="M3962">
        <v>9788408099956</v>
      </c>
    </row>
    <row r="3963" spans="1:13" x14ac:dyDescent="0.25">
      <c r="A3963" t="s">
        <v>99</v>
      </c>
      <c r="B3963">
        <v>107</v>
      </c>
      <c r="F3963">
        <v>1</v>
      </c>
      <c r="H3963" s="1">
        <v>20000000000</v>
      </c>
      <c r="K3963" t="s">
        <v>26</v>
      </c>
      <c r="L3963" t="s">
        <v>10</v>
      </c>
      <c r="M3963" t="s">
        <v>256</v>
      </c>
    </row>
    <row r="3964" spans="1:13" x14ac:dyDescent="0.25">
      <c r="A3964" t="s">
        <v>99</v>
      </c>
      <c r="B3964">
        <v>107</v>
      </c>
      <c r="F3964">
        <v>1</v>
      </c>
      <c r="H3964" s="1">
        <v>20000000000</v>
      </c>
      <c r="K3964" t="s">
        <v>26</v>
      </c>
      <c r="L3964" t="s">
        <v>13</v>
      </c>
      <c r="M3964" t="s">
        <v>90</v>
      </c>
    </row>
    <row r="3965" spans="1:13" x14ac:dyDescent="0.25">
      <c r="A3965" t="s">
        <v>99</v>
      </c>
      <c r="B3965">
        <v>107</v>
      </c>
      <c r="F3965">
        <v>1</v>
      </c>
      <c r="H3965" s="1">
        <v>20000000000</v>
      </c>
      <c r="K3965" t="s">
        <v>26</v>
      </c>
      <c r="L3965" t="s">
        <v>14</v>
      </c>
    </row>
    <row r="3966" spans="1:13" x14ac:dyDescent="0.25">
      <c r="A3966" t="s">
        <v>99</v>
      </c>
      <c r="B3966">
        <v>107</v>
      </c>
      <c r="F3966">
        <v>1</v>
      </c>
      <c r="H3966" s="1">
        <v>20000000000</v>
      </c>
      <c r="K3966" t="s">
        <v>26</v>
      </c>
      <c r="L3966" t="s">
        <v>16</v>
      </c>
    </row>
    <row r="3967" spans="1:13" x14ac:dyDescent="0.25">
      <c r="A3967" t="s">
        <v>265</v>
      </c>
      <c r="B3967">
        <v>282</v>
      </c>
      <c r="F3967">
        <v>1</v>
      </c>
      <c r="H3967" s="1">
        <v>15000000000</v>
      </c>
      <c r="K3967" t="s">
        <v>26</v>
      </c>
      <c r="L3967" t="s">
        <v>9</v>
      </c>
      <c r="M3967" t="s">
        <v>266</v>
      </c>
    </row>
    <row r="3968" spans="1:13" x14ac:dyDescent="0.25">
      <c r="A3968" t="s">
        <v>265</v>
      </c>
      <c r="B3968">
        <v>282</v>
      </c>
      <c r="F3968">
        <v>1</v>
      </c>
      <c r="H3968" s="1">
        <v>15000000000</v>
      </c>
      <c r="K3968" t="s">
        <v>26</v>
      </c>
      <c r="L3968" t="s">
        <v>8</v>
      </c>
      <c r="M3968" t="s">
        <v>261</v>
      </c>
    </row>
    <row r="3969" spans="1:13" x14ac:dyDescent="0.25">
      <c r="A3969" t="s">
        <v>265</v>
      </c>
      <c r="B3969">
        <v>282</v>
      </c>
      <c r="F3969">
        <v>1</v>
      </c>
      <c r="H3969" s="1">
        <v>15000000000</v>
      </c>
      <c r="K3969" t="s">
        <v>26</v>
      </c>
      <c r="L3969" t="s">
        <v>7</v>
      </c>
      <c r="M3969" t="s">
        <v>260</v>
      </c>
    </row>
    <row r="3970" spans="1:13" x14ac:dyDescent="0.25">
      <c r="A3970" t="s">
        <v>265</v>
      </c>
      <c r="B3970">
        <v>282</v>
      </c>
      <c r="F3970">
        <v>1</v>
      </c>
      <c r="H3970" s="1">
        <v>15000000000</v>
      </c>
      <c r="K3970" t="s">
        <v>26</v>
      </c>
      <c r="L3970" t="s">
        <v>12</v>
      </c>
      <c r="M3970" t="s">
        <v>264</v>
      </c>
    </row>
    <row r="3971" spans="1:13" x14ac:dyDescent="0.25">
      <c r="A3971" t="s">
        <v>265</v>
      </c>
      <c r="B3971">
        <v>282</v>
      </c>
      <c r="F3971">
        <v>1</v>
      </c>
      <c r="H3971" s="1">
        <v>15000000000</v>
      </c>
      <c r="K3971" t="s">
        <v>26</v>
      </c>
      <c r="L3971" t="s">
        <v>11</v>
      </c>
      <c r="M3971" t="s">
        <v>26</v>
      </c>
    </row>
    <row r="3972" spans="1:13" x14ac:dyDescent="0.25">
      <c r="A3972" t="s">
        <v>265</v>
      </c>
      <c r="B3972">
        <v>282</v>
      </c>
      <c r="F3972">
        <v>1</v>
      </c>
      <c r="H3972" s="1">
        <v>15000000000</v>
      </c>
      <c r="K3972" t="s">
        <v>26</v>
      </c>
      <c r="L3972" t="s">
        <v>5</v>
      </c>
      <c r="M3972">
        <v>8402071317</v>
      </c>
    </row>
    <row r="3973" spans="1:13" x14ac:dyDescent="0.25">
      <c r="A3973" t="s">
        <v>265</v>
      </c>
      <c r="B3973">
        <v>282</v>
      </c>
      <c r="F3973">
        <v>1</v>
      </c>
      <c r="H3973" s="1">
        <v>15000000000</v>
      </c>
      <c r="K3973" t="s">
        <v>26</v>
      </c>
      <c r="L3973" t="s">
        <v>6</v>
      </c>
      <c r="M3973" t="s">
        <v>259</v>
      </c>
    </row>
    <row r="3974" spans="1:13" x14ac:dyDescent="0.25">
      <c r="A3974" t="s">
        <v>265</v>
      </c>
      <c r="B3974">
        <v>282</v>
      </c>
      <c r="F3974">
        <v>1</v>
      </c>
      <c r="H3974" s="1">
        <v>15000000000</v>
      </c>
      <c r="K3974" t="s">
        <v>26</v>
      </c>
      <c r="L3974" t="s">
        <v>10</v>
      </c>
      <c r="M3974" t="s">
        <v>1400</v>
      </c>
    </row>
    <row r="3975" spans="1:13" x14ac:dyDescent="0.25">
      <c r="A3975" t="s">
        <v>265</v>
      </c>
      <c r="B3975">
        <v>282</v>
      </c>
      <c r="F3975">
        <v>1</v>
      </c>
      <c r="H3975" s="1">
        <v>15000000000</v>
      </c>
      <c r="K3975" t="s">
        <v>26</v>
      </c>
      <c r="L3975" t="s">
        <v>13</v>
      </c>
      <c r="M3975" t="s">
        <v>90</v>
      </c>
    </row>
    <row r="3976" spans="1:13" x14ac:dyDescent="0.25">
      <c r="A3976" t="s">
        <v>202</v>
      </c>
      <c r="B3976">
        <v>217</v>
      </c>
      <c r="F3976">
        <v>1</v>
      </c>
      <c r="H3976" s="1">
        <v>20000000000</v>
      </c>
      <c r="K3976" t="s">
        <v>28</v>
      </c>
      <c r="L3976" t="s">
        <v>9</v>
      </c>
      <c r="M3976" t="s">
        <v>1747</v>
      </c>
    </row>
    <row r="3977" spans="1:13" x14ac:dyDescent="0.25">
      <c r="A3977" t="s">
        <v>202</v>
      </c>
      <c r="B3977">
        <v>217</v>
      </c>
      <c r="F3977">
        <v>1</v>
      </c>
      <c r="H3977" s="1">
        <v>20000000000</v>
      </c>
      <c r="K3977" t="s">
        <v>28</v>
      </c>
      <c r="L3977" t="s">
        <v>8</v>
      </c>
    </row>
    <row r="3978" spans="1:13" x14ac:dyDescent="0.25">
      <c r="A3978" t="s">
        <v>202</v>
      </c>
      <c r="B3978">
        <v>217</v>
      </c>
      <c r="F3978">
        <v>1</v>
      </c>
      <c r="H3978" s="1">
        <v>20000000000</v>
      </c>
      <c r="K3978" t="s">
        <v>28</v>
      </c>
      <c r="L3978" t="s">
        <v>7</v>
      </c>
    </row>
    <row r="3979" spans="1:13" x14ac:dyDescent="0.25">
      <c r="A3979" t="s">
        <v>202</v>
      </c>
      <c r="B3979">
        <v>217</v>
      </c>
      <c r="F3979">
        <v>1</v>
      </c>
      <c r="H3979" s="1">
        <v>20000000000</v>
      </c>
      <c r="K3979" t="s">
        <v>28</v>
      </c>
      <c r="L3979" t="s">
        <v>12</v>
      </c>
      <c r="M3979" t="s">
        <v>264</v>
      </c>
    </row>
    <row r="3980" spans="1:13" x14ac:dyDescent="0.25">
      <c r="A3980" t="s">
        <v>202</v>
      </c>
      <c r="B3980">
        <v>217</v>
      </c>
      <c r="F3980">
        <v>1</v>
      </c>
      <c r="H3980" s="1">
        <v>20000000000</v>
      </c>
      <c r="K3980" t="s">
        <v>28</v>
      </c>
      <c r="L3980" t="s">
        <v>11</v>
      </c>
      <c r="M3980" t="s">
        <v>28</v>
      </c>
    </row>
    <row r="3981" spans="1:13" x14ac:dyDescent="0.25">
      <c r="A3981" t="s">
        <v>202</v>
      </c>
      <c r="B3981">
        <v>217</v>
      </c>
      <c r="F3981">
        <v>1</v>
      </c>
      <c r="H3981" s="1">
        <v>20000000000</v>
      </c>
      <c r="K3981" t="s">
        <v>28</v>
      </c>
      <c r="L3981" t="s">
        <v>5</v>
      </c>
      <c r="M3981" t="s">
        <v>2379</v>
      </c>
    </row>
    <row r="3982" spans="1:13" x14ac:dyDescent="0.25">
      <c r="A3982" t="s">
        <v>202</v>
      </c>
      <c r="B3982">
        <v>217</v>
      </c>
      <c r="F3982">
        <v>1</v>
      </c>
      <c r="H3982" s="1">
        <v>20000000000</v>
      </c>
      <c r="K3982" t="s">
        <v>28</v>
      </c>
      <c r="L3982" t="s">
        <v>6</v>
      </c>
      <c r="M3982" t="s">
        <v>2379</v>
      </c>
    </row>
    <row r="3983" spans="1:13" x14ac:dyDescent="0.25">
      <c r="A3983" t="s">
        <v>202</v>
      </c>
      <c r="B3983">
        <v>217</v>
      </c>
      <c r="F3983">
        <v>1</v>
      </c>
      <c r="H3983" s="1">
        <v>20000000000</v>
      </c>
      <c r="K3983" t="s">
        <v>28</v>
      </c>
      <c r="L3983" t="s">
        <v>10</v>
      </c>
      <c r="M3983" t="s">
        <v>256</v>
      </c>
    </row>
    <row r="3984" spans="1:13" x14ac:dyDescent="0.25">
      <c r="A3984" t="s">
        <v>202</v>
      </c>
      <c r="B3984">
        <v>217</v>
      </c>
      <c r="F3984">
        <v>1</v>
      </c>
      <c r="H3984" s="1">
        <v>20000000000</v>
      </c>
      <c r="K3984" t="s">
        <v>28</v>
      </c>
      <c r="L3984" t="s">
        <v>14</v>
      </c>
    </row>
    <row r="3985" spans="1:13" x14ac:dyDescent="0.25">
      <c r="A3985" t="s">
        <v>202</v>
      </c>
      <c r="B3985">
        <v>217</v>
      </c>
      <c r="F3985">
        <v>1</v>
      </c>
      <c r="H3985" s="1">
        <v>20000000000</v>
      </c>
      <c r="K3985" t="s">
        <v>28</v>
      </c>
      <c r="L3985" t="s">
        <v>16</v>
      </c>
    </row>
    <row r="3986" spans="1:13" x14ac:dyDescent="0.25">
      <c r="A3986" t="s">
        <v>910</v>
      </c>
      <c r="B3986">
        <v>610</v>
      </c>
      <c r="F3986">
        <v>1</v>
      </c>
      <c r="H3986" s="1">
        <v>20000000000</v>
      </c>
      <c r="K3986" t="s">
        <v>26</v>
      </c>
      <c r="L3986" t="s">
        <v>9</v>
      </c>
      <c r="M3986" t="s">
        <v>711</v>
      </c>
    </row>
    <row r="3987" spans="1:13" x14ac:dyDescent="0.25">
      <c r="A3987" t="s">
        <v>910</v>
      </c>
      <c r="B3987">
        <v>610</v>
      </c>
      <c r="F3987">
        <v>1</v>
      </c>
      <c r="H3987" s="1">
        <v>20000000000</v>
      </c>
      <c r="K3987" t="s">
        <v>26</v>
      </c>
      <c r="L3987" t="s">
        <v>8</v>
      </c>
      <c r="M3987">
        <v>1982</v>
      </c>
    </row>
    <row r="3988" spans="1:13" x14ac:dyDescent="0.25">
      <c r="A3988" t="s">
        <v>910</v>
      </c>
      <c r="B3988">
        <v>610</v>
      </c>
      <c r="F3988">
        <v>1</v>
      </c>
      <c r="H3988" s="1">
        <v>20000000000</v>
      </c>
      <c r="K3988" t="s">
        <v>26</v>
      </c>
      <c r="L3988" t="s">
        <v>7</v>
      </c>
      <c r="M3988" t="s">
        <v>537</v>
      </c>
    </row>
    <row r="3989" spans="1:13" x14ac:dyDescent="0.25">
      <c r="A3989" t="s">
        <v>910</v>
      </c>
      <c r="B3989">
        <v>610</v>
      </c>
      <c r="F3989">
        <v>1</v>
      </c>
      <c r="H3989" s="1">
        <v>20000000000</v>
      </c>
      <c r="K3989" t="s">
        <v>26</v>
      </c>
      <c r="L3989" t="s">
        <v>12</v>
      </c>
      <c r="M3989" t="s">
        <v>264</v>
      </c>
    </row>
    <row r="3990" spans="1:13" x14ac:dyDescent="0.25">
      <c r="A3990" t="s">
        <v>910</v>
      </c>
      <c r="B3990">
        <v>610</v>
      </c>
      <c r="F3990">
        <v>1</v>
      </c>
      <c r="H3990" s="1">
        <v>20000000000</v>
      </c>
      <c r="K3990" t="s">
        <v>26</v>
      </c>
      <c r="L3990" t="s">
        <v>5</v>
      </c>
      <c r="M3990">
        <v>8401380111</v>
      </c>
    </row>
    <row r="3991" spans="1:13" x14ac:dyDescent="0.25">
      <c r="A3991" t="s">
        <v>910</v>
      </c>
      <c r="B3991">
        <v>610</v>
      </c>
      <c r="F3991">
        <v>1</v>
      </c>
      <c r="H3991" s="1">
        <v>20000000000</v>
      </c>
      <c r="K3991" t="s">
        <v>26</v>
      </c>
      <c r="L3991" t="s">
        <v>6</v>
      </c>
      <c r="M3991">
        <v>9788401380112</v>
      </c>
    </row>
    <row r="3992" spans="1:13" x14ac:dyDescent="0.25">
      <c r="A3992" t="s">
        <v>910</v>
      </c>
      <c r="B3992">
        <v>610</v>
      </c>
      <c r="F3992">
        <v>1</v>
      </c>
      <c r="H3992" s="1">
        <v>20000000000</v>
      </c>
      <c r="K3992" t="s">
        <v>26</v>
      </c>
      <c r="L3992" t="s">
        <v>13</v>
      </c>
      <c r="M3992" t="s">
        <v>90</v>
      </c>
    </row>
    <row r="3993" spans="1:13" x14ac:dyDescent="0.25">
      <c r="A3993" t="s">
        <v>394</v>
      </c>
      <c r="B3993">
        <v>346</v>
      </c>
      <c r="F3993">
        <v>0</v>
      </c>
      <c r="H3993" t="s">
        <v>42</v>
      </c>
      <c r="K3993" t="s">
        <v>73</v>
      </c>
      <c r="L3993" t="s">
        <v>9</v>
      </c>
      <c r="M3993" t="s">
        <v>395</v>
      </c>
    </row>
    <row r="3994" spans="1:13" x14ac:dyDescent="0.25">
      <c r="A3994" t="s">
        <v>394</v>
      </c>
      <c r="B3994">
        <v>346</v>
      </c>
      <c r="F3994">
        <v>0</v>
      </c>
      <c r="H3994" t="s">
        <v>42</v>
      </c>
      <c r="K3994" t="s">
        <v>73</v>
      </c>
      <c r="L3994" t="s">
        <v>9</v>
      </c>
      <c r="M3994" t="s">
        <v>395</v>
      </c>
    </row>
    <row r="3995" spans="1:13" x14ac:dyDescent="0.25">
      <c r="A3995" t="s">
        <v>394</v>
      </c>
      <c r="B3995">
        <v>346</v>
      </c>
      <c r="F3995">
        <v>0</v>
      </c>
      <c r="H3995" t="s">
        <v>42</v>
      </c>
      <c r="K3995" t="s">
        <v>73</v>
      </c>
      <c r="L3995" t="s">
        <v>9</v>
      </c>
      <c r="M3995" t="s">
        <v>395</v>
      </c>
    </row>
    <row r="3996" spans="1:13" x14ac:dyDescent="0.25">
      <c r="A3996" t="s">
        <v>394</v>
      </c>
      <c r="B3996">
        <v>346</v>
      </c>
      <c r="F3996">
        <v>0</v>
      </c>
      <c r="H3996" t="s">
        <v>42</v>
      </c>
      <c r="K3996" t="s">
        <v>73</v>
      </c>
      <c r="L3996" t="s">
        <v>9</v>
      </c>
      <c r="M3996" t="s">
        <v>395</v>
      </c>
    </row>
    <row r="3997" spans="1:13" x14ac:dyDescent="0.25">
      <c r="A3997" t="s">
        <v>394</v>
      </c>
      <c r="B3997">
        <v>509</v>
      </c>
      <c r="F3997">
        <v>1</v>
      </c>
      <c r="H3997" s="1">
        <v>15000000000</v>
      </c>
      <c r="K3997" t="s">
        <v>676</v>
      </c>
      <c r="L3997" t="s">
        <v>9</v>
      </c>
      <c r="M3997" t="s">
        <v>395</v>
      </c>
    </row>
    <row r="3998" spans="1:13" x14ac:dyDescent="0.25">
      <c r="A3998" t="s">
        <v>394</v>
      </c>
      <c r="B3998">
        <v>346</v>
      </c>
      <c r="F3998">
        <v>0</v>
      </c>
      <c r="H3998" t="s">
        <v>42</v>
      </c>
      <c r="K3998" t="s">
        <v>73</v>
      </c>
      <c r="L3998" t="s">
        <v>8</v>
      </c>
      <c r="M3998" t="s">
        <v>259</v>
      </c>
    </row>
    <row r="3999" spans="1:13" x14ac:dyDescent="0.25">
      <c r="A3999" t="s">
        <v>394</v>
      </c>
      <c r="B3999">
        <v>346</v>
      </c>
      <c r="F3999">
        <v>0</v>
      </c>
      <c r="H3999" t="s">
        <v>42</v>
      </c>
      <c r="K3999" t="s">
        <v>73</v>
      </c>
      <c r="L3999" t="s">
        <v>8</v>
      </c>
      <c r="M3999" t="s">
        <v>259</v>
      </c>
    </row>
    <row r="4000" spans="1:13" x14ac:dyDescent="0.25">
      <c r="A4000" t="s">
        <v>394</v>
      </c>
      <c r="B4000">
        <v>346</v>
      </c>
      <c r="F4000">
        <v>0</v>
      </c>
      <c r="H4000" t="s">
        <v>42</v>
      </c>
      <c r="K4000" t="s">
        <v>73</v>
      </c>
      <c r="L4000" t="s">
        <v>8</v>
      </c>
      <c r="M4000" t="s">
        <v>259</v>
      </c>
    </row>
    <row r="4001" spans="1:13" x14ac:dyDescent="0.25">
      <c r="A4001" t="s">
        <v>394</v>
      </c>
      <c r="B4001">
        <v>346</v>
      </c>
      <c r="F4001">
        <v>0</v>
      </c>
      <c r="H4001" t="s">
        <v>42</v>
      </c>
      <c r="K4001" t="s">
        <v>73</v>
      </c>
      <c r="L4001" t="s">
        <v>8</v>
      </c>
      <c r="M4001" t="s">
        <v>259</v>
      </c>
    </row>
    <row r="4002" spans="1:13" x14ac:dyDescent="0.25">
      <c r="A4002" t="s">
        <v>394</v>
      </c>
      <c r="B4002">
        <v>509</v>
      </c>
      <c r="F4002">
        <v>1</v>
      </c>
      <c r="H4002" s="1">
        <v>15000000000</v>
      </c>
      <c r="K4002" t="s">
        <v>676</v>
      </c>
      <c r="L4002" t="s">
        <v>8</v>
      </c>
      <c r="M4002">
        <v>2003</v>
      </c>
    </row>
    <row r="4003" spans="1:13" x14ac:dyDescent="0.25">
      <c r="A4003" t="s">
        <v>394</v>
      </c>
      <c r="B4003">
        <v>509</v>
      </c>
      <c r="F4003">
        <v>1</v>
      </c>
      <c r="H4003" s="1">
        <v>15000000000</v>
      </c>
      <c r="K4003" t="s">
        <v>676</v>
      </c>
      <c r="L4003" t="s">
        <v>7</v>
      </c>
      <c r="M4003" t="s">
        <v>467</v>
      </c>
    </row>
    <row r="4004" spans="1:13" x14ac:dyDescent="0.25">
      <c r="A4004" t="s">
        <v>394</v>
      </c>
      <c r="B4004">
        <v>346</v>
      </c>
      <c r="F4004">
        <v>0</v>
      </c>
      <c r="H4004" t="s">
        <v>42</v>
      </c>
      <c r="K4004" t="s">
        <v>73</v>
      </c>
      <c r="L4004" t="s">
        <v>12</v>
      </c>
      <c r="M4004" t="s">
        <v>374</v>
      </c>
    </row>
    <row r="4005" spans="1:13" x14ac:dyDescent="0.25">
      <c r="A4005" t="s">
        <v>394</v>
      </c>
      <c r="B4005">
        <v>346</v>
      </c>
      <c r="F4005">
        <v>0</v>
      </c>
      <c r="H4005" t="s">
        <v>42</v>
      </c>
      <c r="K4005" t="s">
        <v>73</v>
      </c>
      <c r="L4005" t="s">
        <v>12</v>
      </c>
      <c r="M4005" t="s">
        <v>374</v>
      </c>
    </row>
    <row r="4006" spans="1:13" x14ac:dyDescent="0.25">
      <c r="A4006" t="s">
        <v>394</v>
      </c>
      <c r="B4006">
        <v>346</v>
      </c>
      <c r="F4006">
        <v>0</v>
      </c>
      <c r="H4006" t="s">
        <v>42</v>
      </c>
      <c r="K4006" t="s">
        <v>73</v>
      </c>
      <c r="L4006" t="s">
        <v>12</v>
      </c>
      <c r="M4006" t="s">
        <v>374</v>
      </c>
    </row>
    <row r="4007" spans="1:13" x14ac:dyDescent="0.25">
      <c r="A4007" t="s">
        <v>394</v>
      </c>
      <c r="B4007">
        <v>346</v>
      </c>
      <c r="F4007">
        <v>0</v>
      </c>
      <c r="H4007" t="s">
        <v>42</v>
      </c>
      <c r="K4007" t="s">
        <v>73</v>
      </c>
      <c r="L4007" t="s">
        <v>12</v>
      </c>
      <c r="M4007" t="s">
        <v>374</v>
      </c>
    </row>
    <row r="4008" spans="1:13" x14ac:dyDescent="0.25">
      <c r="A4008" t="s">
        <v>394</v>
      </c>
      <c r="B4008">
        <v>509</v>
      </c>
      <c r="F4008">
        <v>1</v>
      </c>
      <c r="H4008" s="1">
        <v>15000000000</v>
      </c>
      <c r="K4008" t="s">
        <v>676</v>
      </c>
      <c r="L4008" t="s">
        <v>12</v>
      </c>
      <c r="M4008" t="s">
        <v>264</v>
      </c>
    </row>
    <row r="4009" spans="1:13" x14ac:dyDescent="0.25">
      <c r="A4009" t="s">
        <v>394</v>
      </c>
      <c r="B4009">
        <v>346</v>
      </c>
      <c r="F4009">
        <v>0</v>
      </c>
      <c r="H4009" t="s">
        <v>42</v>
      </c>
      <c r="K4009" t="s">
        <v>73</v>
      </c>
      <c r="L4009" t="s">
        <v>11</v>
      </c>
      <c r="M4009" t="s">
        <v>259</v>
      </c>
    </row>
    <row r="4010" spans="1:13" x14ac:dyDescent="0.25">
      <c r="A4010" t="s">
        <v>394</v>
      </c>
      <c r="B4010">
        <v>346</v>
      </c>
      <c r="F4010">
        <v>0</v>
      </c>
      <c r="H4010" t="s">
        <v>42</v>
      </c>
      <c r="K4010" t="s">
        <v>73</v>
      </c>
      <c r="L4010" t="s">
        <v>11</v>
      </c>
      <c r="M4010" t="s">
        <v>259</v>
      </c>
    </row>
    <row r="4011" spans="1:13" x14ac:dyDescent="0.25">
      <c r="A4011" t="s">
        <v>394</v>
      </c>
      <c r="B4011">
        <v>346</v>
      </c>
      <c r="F4011">
        <v>0</v>
      </c>
      <c r="H4011" t="s">
        <v>42</v>
      </c>
      <c r="K4011" t="s">
        <v>73</v>
      </c>
      <c r="L4011" t="s">
        <v>11</v>
      </c>
      <c r="M4011" t="s">
        <v>259</v>
      </c>
    </row>
    <row r="4012" spans="1:13" x14ac:dyDescent="0.25">
      <c r="A4012" t="s">
        <v>394</v>
      </c>
      <c r="B4012">
        <v>346</v>
      </c>
      <c r="F4012">
        <v>0</v>
      </c>
      <c r="H4012" t="s">
        <v>42</v>
      </c>
      <c r="K4012" t="s">
        <v>73</v>
      </c>
      <c r="L4012" t="s">
        <v>11</v>
      </c>
      <c r="M4012" t="s">
        <v>259</v>
      </c>
    </row>
    <row r="4013" spans="1:13" x14ac:dyDescent="0.25">
      <c r="A4013" t="s">
        <v>394</v>
      </c>
      <c r="B4013">
        <v>346</v>
      </c>
      <c r="F4013">
        <v>0</v>
      </c>
      <c r="H4013" t="s">
        <v>42</v>
      </c>
      <c r="K4013" t="s">
        <v>73</v>
      </c>
      <c r="L4013" t="s">
        <v>5</v>
      </c>
      <c r="M4013" t="s">
        <v>259</v>
      </c>
    </row>
    <row r="4014" spans="1:13" x14ac:dyDescent="0.25">
      <c r="A4014" t="s">
        <v>394</v>
      </c>
      <c r="B4014">
        <v>346</v>
      </c>
      <c r="F4014">
        <v>0</v>
      </c>
      <c r="H4014" t="s">
        <v>42</v>
      </c>
      <c r="K4014" t="s">
        <v>73</v>
      </c>
      <c r="L4014" t="s">
        <v>5</v>
      </c>
      <c r="M4014" t="s">
        <v>259</v>
      </c>
    </row>
    <row r="4015" spans="1:13" x14ac:dyDescent="0.25">
      <c r="A4015" t="s">
        <v>394</v>
      </c>
      <c r="B4015">
        <v>346</v>
      </c>
      <c r="F4015">
        <v>0</v>
      </c>
      <c r="H4015" t="s">
        <v>42</v>
      </c>
      <c r="K4015" t="s">
        <v>73</v>
      </c>
      <c r="L4015" t="s">
        <v>5</v>
      </c>
      <c r="M4015" t="s">
        <v>259</v>
      </c>
    </row>
    <row r="4016" spans="1:13" x14ac:dyDescent="0.25">
      <c r="A4016" t="s">
        <v>394</v>
      </c>
      <c r="B4016">
        <v>346</v>
      </c>
      <c r="F4016">
        <v>0</v>
      </c>
      <c r="H4016" t="s">
        <v>42</v>
      </c>
      <c r="K4016" t="s">
        <v>73</v>
      </c>
      <c r="L4016" t="s">
        <v>5</v>
      </c>
      <c r="M4016" t="s">
        <v>259</v>
      </c>
    </row>
    <row r="4017" spans="1:13" x14ac:dyDescent="0.25">
      <c r="A4017" t="s">
        <v>394</v>
      </c>
      <c r="B4017">
        <v>509</v>
      </c>
      <c r="F4017">
        <v>1</v>
      </c>
      <c r="H4017" s="1">
        <v>15000000000</v>
      </c>
      <c r="K4017" t="s">
        <v>676</v>
      </c>
      <c r="L4017" t="s">
        <v>5</v>
      </c>
      <c r="M4017">
        <v>9583001341</v>
      </c>
    </row>
    <row r="4018" spans="1:13" x14ac:dyDescent="0.25">
      <c r="A4018" t="s">
        <v>394</v>
      </c>
      <c r="B4018">
        <v>346</v>
      </c>
      <c r="F4018">
        <v>0</v>
      </c>
      <c r="H4018" t="s">
        <v>42</v>
      </c>
      <c r="K4018" t="s">
        <v>73</v>
      </c>
      <c r="L4018" t="s">
        <v>6</v>
      </c>
      <c r="M4018" t="s">
        <v>259</v>
      </c>
    </row>
    <row r="4019" spans="1:13" x14ac:dyDescent="0.25">
      <c r="A4019" t="s">
        <v>394</v>
      </c>
      <c r="B4019">
        <v>346</v>
      </c>
      <c r="F4019">
        <v>0</v>
      </c>
      <c r="H4019" t="s">
        <v>42</v>
      </c>
      <c r="K4019" t="s">
        <v>73</v>
      </c>
      <c r="L4019" t="s">
        <v>6</v>
      </c>
      <c r="M4019" t="s">
        <v>259</v>
      </c>
    </row>
    <row r="4020" spans="1:13" x14ac:dyDescent="0.25">
      <c r="A4020" t="s">
        <v>394</v>
      </c>
      <c r="B4020">
        <v>346</v>
      </c>
      <c r="F4020">
        <v>0</v>
      </c>
      <c r="H4020" t="s">
        <v>42</v>
      </c>
      <c r="K4020" t="s">
        <v>73</v>
      </c>
      <c r="L4020" t="s">
        <v>6</v>
      </c>
      <c r="M4020" t="s">
        <v>259</v>
      </c>
    </row>
    <row r="4021" spans="1:13" x14ac:dyDescent="0.25">
      <c r="A4021" t="s">
        <v>394</v>
      </c>
      <c r="B4021">
        <v>346</v>
      </c>
      <c r="F4021">
        <v>0</v>
      </c>
      <c r="H4021" t="s">
        <v>42</v>
      </c>
      <c r="K4021" t="s">
        <v>73</v>
      </c>
      <c r="L4021" t="s">
        <v>6</v>
      </c>
      <c r="M4021" t="s">
        <v>259</v>
      </c>
    </row>
    <row r="4022" spans="1:13" x14ac:dyDescent="0.25">
      <c r="A4022" t="s">
        <v>394</v>
      </c>
      <c r="B4022">
        <v>509</v>
      </c>
      <c r="F4022">
        <v>1</v>
      </c>
      <c r="H4022" s="1">
        <v>15000000000</v>
      </c>
      <c r="K4022" t="s">
        <v>676</v>
      </c>
      <c r="L4022" t="s">
        <v>6</v>
      </c>
      <c r="M4022">
        <v>9789583001345</v>
      </c>
    </row>
    <row r="4023" spans="1:13" x14ac:dyDescent="0.25">
      <c r="A4023" t="s">
        <v>394</v>
      </c>
      <c r="B4023">
        <v>346</v>
      </c>
      <c r="F4023">
        <v>0</v>
      </c>
      <c r="H4023" t="s">
        <v>42</v>
      </c>
      <c r="K4023" t="s">
        <v>73</v>
      </c>
      <c r="L4023" t="s">
        <v>13</v>
      </c>
      <c r="M4023" t="s">
        <v>375</v>
      </c>
    </row>
    <row r="4024" spans="1:13" x14ac:dyDescent="0.25">
      <c r="A4024" t="s">
        <v>394</v>
      </c>
      <c r="B4024">
        <v>346</v>
      </c>
      <c r="F4024">
        <v>0</v>
      </c>
      <c r="H4024" t="s">
        <v>42</v>
      </c>
      <c r="K4024" t="s">
        <v>73</v>
      </c>
      <c r="L4024" t="s">
        <v>13</v>
      </c>
      <c r="M4024" t="s">
        <v>375</v>
      </c>
    </row>
    <row r="4025" spans="1:13" x14ac:dyDescent="0.25">
      <c r="A4025" t="s">
        <v>394</v>
      </c>
      <c r="B4025">
        <v>346</v>
      </c>
      <c r="F4025">
        <v>0</v>
      </c>
      <c r="H4025" t="s">
        <v>42</v>
      </c>
      <c r="K4025" t="s">
        <v>73</v>
      </c>
      <c r="L4025" t="s">
        <v>13</v>
      </c>
      <c r="M4025" t="s">
        <v>375</v>
      </c>
    </row>
    <row r="4026" spans="1:13" x14ac:dyDescent="0.25">
      <c r="A4026" t="s">
        <v>394</v>
      </c>
      <c r="B4026">
        <v>346</v>
      </c>
      <c r="F4026">
        <v>0</v>
      </c>
      <c r="H4026" t="s">
        <v>42</v>
      </c>
      <c r="K4026" t="s">
        <v>73</v>
      </c>
      <c r="L4026" t="s">
        <v>13</v>
      </c>
      <c r="M4026" t="s">
        <v>375</v>
      </c>
    </row>
    <row r="4027" spans="1:13" x14ac:dyDescent="0.25">
      <c r="A4027" t="s">
        <v>394</v>
      </c>
      <c r="B4027">
        <v>509</v>
      </c>
      <c r="F4027">
        <v>1</v>
      </c>
      <c r="H4027" s="1">
        <v>15000000000</v>
      </c>
      <c r="K4027" t="s">
        <v>676</v>
      </c>
      <c r="L4027" t="s">
        <v>13</v>
      </c>
      <c r="M4027" t="s">
        <v>90</v>
      </c>
    </row>
    <row r="4028" spans="1:13" x14ac:dyDescent="0.25">
      <c r="A4028" t="s">
        <v>342</v>
      </c>
      <c r="B4028">
        <v>322</v>
      </c>
      <c r="F4028">
        <v>1</v>
      </c>
      <c r="H4028" s="1">
        <v>35000000000</v>
      </c>
      <c r="K4028" t="s">
        <v>26</v>
      </c>
      <c r="L4028" t="s">
        <v>9</v>
      </c>
      <c r="M4028" t="s">
        <v>343</v>
      </c>
    </row>
    <row r="4029" spans="1:13" x14ac:dyDescent="0.25">
      <c r="A4029" t="s">
        <v>342</v>
      </c>
      <c r="B4029">
        <v>322</v>
      </c>
      <c r="F4029">
        <v>1</v>
      </c>
      <c r="H4029" s="1">
        <v>35000000000</v>
      </c>
      <c r="K4029" t="s">
        <v>26</v>
      </c>
      <c r="L4029" t="s">
        <v>7</v>
      </c>
      <c r="M4029" t="s">
        <v>310</v>
      </c>
    </row>
    <row r="4030" spans="1:13" x14ac:dyDescent="0.25">
      <c r="A4030" t="s">
        <v>342</v>
      </c>
      <c r="B4030">
        <v>322</v>
      </c>
      <c r="F4030">
        <v>1</v>
      </c>
      <c r="H4030" s="1">
        <v>35000000000</v>
      </c>
      <c r="K4030" t="s">
        <v>26</v>
      </c>
      <c r="L4030" t="s">
        <v>12</v>
      </c>
      <c r="M4030" t="s">
        <v>344</v>
      </c>
    </row>
    <row r="4031" spans="1:13" x14ac:dyDescent="0.25">
      <c r="A4031" t="s">
        <v>342</v>
      </c>
      <c r="B4031">
        <v>322</v>
      </c>
      <c r="F4031">
        <v>1</v>
      </c>
      <c r="H4031" s="1">
        <v>35000000000</v>
      </c>
      <c r="K4031" t="s">
        <v>26</v>
      </c>
      <c r="L4031" t="s">
        <v>6</v>
      </c>
      <c r="M4031">
        <v>9789584244772</v>
      </c>
    </row>
    <row r="4032" spans="1:13" x14ac:dyDescent="0.25">
      <c r="A4032" t="s">
        <v>342</v>
      </c>
      <c r="B4032">
        <v>322</v>
      </c>
      <c r="F4032">
        <v>1</v>
      </c>
      <c r="H4032" s="1">
        <v>35000000000</v>
      </c>
      <c r="K4032" t="s">
        <v>26</v>
      </c>
      <c r="L4032" t="s">
        <v>13</v>
      </c>
      <c r="M4032" t="s">
        <v>312</v>
      </c>
    </row>
    <row r="4033" spans="1:13" x14ac:dyDescent="0.25">
      <c r="A4033" t="s">
        <v>716</v>
      </c>
      <c r="B4033">
        <v>520</v>
      </c>
      <c r="F4033">
        <v>1</v>
      </c>
      <c r="H4033" s="1">
        <v>18000000000</v>
      </c>
      <c r="K4033" t="s">
        <v>1429</v>
      </c>
      <c r="L4033" t="s">
        <v>9</v>
      </c>
      <c r="M4033" t="s">
        <v>718</v>
      </c>
    </row>
    <row r="4034" spans="1:13" x14ac:dyDescent="0.25">
      <c r="A4034" t="s">
        <v>716</v>
      </c>
      <c r="B4034">
        <v>520</v>
      </c>
      <c r="F4034">
        <v>1</v>
      </c>
      <c r="H4034" s="1">
        <v>18000000000</v>
      </c>
      <c r="K4034" t="s">
        <v>1429</v>
      </c>
      <c r="L4034" t="s">
        <v>7</v>
      </c>
      <c r="M4034" t="s">
        <v>717</v>
      </c>
    </row>
    <row r="4035" spans="1:13" x14ac:dyDescent="0.25">
      <c r="A4035" t="s">
        <v>716</v>
      </c>
      <c r="B4035">
        <v>520</v>
      </c>
      <c r="F4035">
        <v>1</v>
      </c>
      <c r="H4035" s="1">
        <v>18000000000</v>
      </c>
      <c r="K4035" t="s">
        <v>1429</v>
      </c>
      <c r="L4035" t="s">
        <v>12</v>
      </c>
      <c r="M4035" t="s">
        <v>264</v>
      </c>
    </row>
    <row r="4036" spans="1:13" x14ac:dyDescent="0.25">
      <c r="A4036" t="s">
        <v>716</v>
      </c>
      <c r="B4036">
        <v>520</v>
      </c>
      <c r="F4036">
        <v>1</v>
      </c>
      <c r="H4036" s="1">
        <v>18000000000</v>
      </c>
      <c r="K4036" t="s">
        <v>1429</v>
      </c>
      <c r="L4036" t="s">
        <v>5</v>
      </c>
      <c r="M4036">
        <v>9586140601</v>
      </c>
    </row>
    <row r="4037" spans="1:13" x14ac:dyDescent="0.25">
      <c r="A4037" t="s">
        <v>716</v>
      </c>
      <c r="B4037">
        <v>520</v>
      </c>
      <c r="F4037">
        <v>1</v>
      </c>
      <c r="H4037" s="1">
        <v>18000000000</v>
      </c>
      <c r="K4037" t="s">
        <v>1429</v>
      </c>
      <c r="L4037" t="s">
        <v>6</v>
      </c>
      <c r="M4037">
        <v>9789586140607</v>
      </c>
    </row>
    <row r="4038" spans="1:13" x14ac:dyDescent="0.25">
      <c r="A4038" t="s">
        <v>716</v>
      </c>
      <c r="B4038">
        <v>520</v>
      </c>
      <c r="F4038">
        <v>1</v>
      </c>
      <c r="H4038" s="1">
        <v>18000000000</v>
      </c>
      <c r="K4038" t="s">
        <v>1429</v>
      </c>
      <c r="L4038" t="s">
        <v>13</v>
      </c>
      <c r="M4038" t="s">
        <v>90</v>
      </c>
    </row>
    <row r="4039" spans="1:13" x14ac:dyDescent="0.25">
      <c r="A4039" t="s">
        <v>197</v>
      </c>
      <c r="B4039">
        <v>212</v>
      </c>
      <c r="F4039">
        <v>1</v>
      </c>
      <c r="H4039" s="1">
        <v>15000000000</v>
      </c>
      <c r="K4039" t="s">
        <v>28</v>
      </c>
      <c r="L4039" t="s">
        <v>9</v>
      </c>
      <c r="M4039" t="s">
        <v>271</v>
      </c>
    </row>
    <row r="4040" spans="1:13" x14ac:dyDescent="0.25">
      <c r="A4040" t="s">
        <v>197</v>
      </c>
      <c r="B4040">
        <v>212</v>
      </c>
      <c r="F4040">
        <v>1</v>
      </c>
      <c r="H4040" s="1">
        <v>15000000000</v>
      </c>
      <c r="K4040" t="s">
        <v>28</v>
      </c>
      <c r="L4040" t="s">
        <v>8</v>
      </c>
    </row>
    <row r="4041" spans="1:13" x14ac:dyDescent="0.25">
      <c r="A4041" t="s">
        <v>197</v>
      </c>
      <c r="B4041">
        <v>212</v>
      </c>
      <c r="F4041">
        <v>1</v>
      </c>
      <c r="H4041" s="1">
        <v>15000000000</v>
      </c>
      <c r="K4041" t="s">
        <v>28</v>
      </c>
      <c r="L4041" t="s">
        <v>7</v>
      </c>
    </row>
    <row r="4042" spans="1:13" x14ac:dyDescent="0.25">
      <c r="A4042" t="s">
        <v>197</v>
      </c>
      <c r="B4042">
        <v>212</v>
      </c>
      <c r="F4042">
        <v>1</v>
      </c>
      <c r="H4042" s="1">
        <v>15000000000</v>
      </c>
      <c r="K4042" t="s">
        <v>28</v>
      </c>
      <c r="L4042" t="s">
        <v>12</v>
      </c>
      <c r="M4042" t="s">
        <v>264</v>
      </c>
    </row>
    <row r="4043" spans="1:13" x14ac:dyDescent="0.25">
      <c r="A4043" t="s">
        <v>197</v>
      </c>
      <c r="B4043">
        <v>212</v>
      </c>
      <c r="F4043">
        <v>1</v>
      </c>
      <c r="H4043" s="1">
        <v>15000000000</v>
      </c>
      <c r="K4043" t="s">
        <v>28</v>
      </c>
      <c r="L4043" t="s">
        <v>11</v>
      </c>
      <c r="M4043" t="s">
        <v>28</v>
      </c>
    </row>
    <row r="4044" spans="1:13" x14ac:dyDescent="0.25">
      <c r="A4044" t="s">
        <v>197</v>
      </c>
      <c r="B4044">
        <v>212</v>
      </c>
      <c r="F4044">
        <v>1</v>
      </c>
      <c r="H4044" s="1">
        <v>15000000000</v>
      </c>
      <c r="K4044" t="s">
        <v>28</v>
      </c>
      <c r="L4044" t="s">
        <v>5</v>
      </c>
      <c r="M4044" t="s">
        <v>2379</v>
      </c>
    </row>
    <row r="4045" spans="1:13" x14ac:dyDescent="0.25">
      <c r="A4045" t="s">
        <v>197</v>
      </c>
      <c r="B4045">
        <v>212</v>
      </c>
      <c r="F4045">
        <v>1</v>
      </c>
      <c r="H4045" s="1">
        <v>15000000000</v>
      </c>
      <c r="K4045" t="s">
        <v>28</v>
      </c>
      <c r="L4045" t="s">
        <v>6</v>
      </c>
      <c r="M4045" t="s">
        <v>2379</v>
      </c>
    </row>
    <row r="4046" spans="1:13" x14ac:dyDescent="0.25">
      <c r="A4046" t="s">
        <v>197</v>
      </c>
      <c r="B4046">
        <v>212</v>
      </c>
      <c r="F4046">
        <v>1</v>
      </c>
      <c r="H4046" s="1">
        <v>15000000000</v>
      </c>
      <c r="K4046" t="s">
        <v>28</v>
      </c>
      <c r="L4046" t="s">
        <v>10</v>
      </c>
      <c r="M4046" t="s">
        <v>1823</v>
      </c>
    </row>
    <row r="4047" spans="1:13" x14ac:dyDescent="0.25">
      <c r="A4047" t="s">
        <v>197</v>
      </c>
      <c r="B4047">
        <v>212</v>
      </c>
      <c r="F4047">
        <v>1</v>
      </c>
      <c r="H4047" s="1">
        <v>15000000000</v>
      </c>
      <c r="K4047" t="s">
        <v>28</v>
      </c>
      <c r="L4047" t="s">
        <v>14</v>
      </c>
    </row>
    <row r="4048" spans="1:13" x14ac:dyDescent="0.25">
      <c r="A4048" t="s">
        <v>197</v>
      </c>
      <c r="B4048">
        <v>212</v>
      </c>
      <c r="F4048">
        <v>1</v>
      </c>
      <c r="H4048" s="1">
        <v>15000000000</v>
      </c>
      <c r="K4048" t="s">
        <v>28</v>
      </c>
      <c r="L4048" t="s">
        <v>16</v>
      </c>
    </row>
    <row r="4049" spans="1:13" x14ac:dyDescent="0.25">
      <c r="A4049" t="s">
        <v>1473</v>
      </c>
      <c r="B4049">
        <v>418</v>
      </c>
      <c r="F4049">
        <v>1</v>
      </c>
      <c r="H4049" s="1">
        <v>30000000000</v>
      </c>
      <c r="K4049" t="s">
        <v>500</v>
      </c>
      <c r="L4049" t="s">
        <v>9</v>
      </c>
      <c r="M4049" t="s">
        <v>271</v>
      </c>
    </row>
    <row r="4050" spans="1:13" x14ac:dyDescent="0.25">
      <c r="A4050" t="s">
        <v>1473</v>
      </c>
      <c r="B4050">
        <v>418</v>
      </c>
      <c r="F4050">
        <v>1</v>
      </c>
      <c r="H4050" s="1">
        <v>30000000000</v>
      </c>
      <c r="K4050" t="s">
        <v>500</v>
      </c>
      <c r="L4050" t="s">
        <v>8</v>
      </c>
      <c r="M4050">
        <v>2011</v>
      </c>
    </row>
    <row r="4051" spans="1:13" x14ac:dyDescent="0.25">
      <c r="A4051" t="s">
        <v>1473</v>
      </c>
      <c r="B4051">
        <v>418</v>
      </c>
      <c r="F4051">
        <v>1</v>
      </c>
      <c r="H4051" s="1">
        <v>30000000000</v>
      </c>
      <c r="K4051" t="s">
        <v>500</v>
      </c>
      <c r="L4051" t="s">
        <v>7</v>
      </c>
      <c r="M4051" t="s">
        <v>320</v>
      </c>
    </row>
    <row r="4052" spans="1:13" x14ac:dyDescent="0.25">
      <c r="A4052" t="s">
        <v>1473</v>
      </c>
      <c r="B4052">
        <v>418</v>
      </c>
      <c r="F4052">
        <v>1</v>
      </c>
      <c r="H4052" s="1">
        <v>30000000000</v>
      </c>
      <c r="K4052" t="s">
        <v>500</v>
      </c>
      <c r="L4052" t="s">
        <v>12</v>
      </c>
      <c r="M4052" t="s">
        <v>264</v>
      </c>
    </row>
    <row r="4053" spans="1:13" x14ac:dyDescent="0.25">
      <c r="A4053" t="s">
        <v>1473</v>
      </c>
      <c r="B4053">
        <v>418</v>
      </c>
      <c r="F4053">
        <v>1</v>
      </c>
      <c r="H4053" s="1">
        <v>30000000000</v>
      </c>
      <c r="K4053" t="s">
        <v>500</v>
      </c>
      <c r="L4053" t="s">
        <v>5</v>
      </c>
      <c r="M4053">
        <v>9587583922</v>
      </c>
    </row>
    <row r="4054" spans="1:13" x14ac:dyDescent="0.25">
      <c r="A4054" t="s">
        <v>1473</v>
      </c>
      <c r="B4054">
        <v>418</v>
      </c>
      <c r="F4054">
        <v>1</v>
      </c>
      <c r="H4054" s="1">
        <v>30000000000</v>
      </c>
      <c r="K4054" t="s">
        <v>500</v>
      </c>
      <c r="L4054" t="s">
        <v>6</v>
      </c>
      <c r="M4054">
        <v>9789587583922</v>
      </c>
    </row>
    <row r="4055" spans="1:13" x14ac:dyDescent="0.25">
      <c r="A4055" t="s">
        <v>1473</v>
      </c>
      <c r="B4055">
        <v>418</v>
      </c>
      <c r="F4055">
        <v>1</v>
      </c>
      <c r="H4055" s="1">
        <v>30000000000</v>
      </c>
      <c r="K4055" t="s">
        <v>500</v>
      </c>
      <c r="L4055" t="s">
        <v>13</v>
      </c>
      <c r="M4055" t="s">
        <v>90</v>
      </c>
    </row>
    <row r="4056" spans="1:13" x14ac:dyDescent="0.25">
      <c r="A4056" t="s">
        <v>603</v>
      </c>
      <c r="B4056">
        <v>459</v>
      </c>
      <c r="F4056">
        <v>1</v>
      </c>
      <c r="H4056" s="1">
        <v>15000000000</v>
      </c>
      <c r="K4056" t="s">
        <v>1271</v>
      </c>
      <c r="L4056" t="s">
        <v>9</v>
      </c>
      <c r="M4056" t="s">
        <v>606</v>
      </c>
    </row>
    <row r="4057" spans="1:13" x14ac:dyDescent="0.25">
      <c r="A4057" t="s">
        <v>603</v>
      </c>
      <c r="B4057">
        <v>459</v>
      </c>
      <c r="F4057">
        <v>1</v>
      </c>
      <c r="H4057" s="1">
        <v>15000000000</v>
      </c>
      <c r="K4057" t="s">
        <v>1271</v>
      </c>
      <c r="L4057" t="s">
        <v>8</v>
      </c>
      <c r="M4057" t="s">
        <v>605</v>
      </c>
    </row>
    <row r="4058" spans="1:13" x14ac:dyDescent="0.25">
      <c r="A4058" t="s">
        <v>603</v>
      </c>
      <c r="B4058">
        <v>459</v>
      </c>
      <c r="F4058">
        <v>1</v>
      </c>
      <c r="H4058" s="1">
        <v>15000000000</v>
      </c>
      <c r="K4058" t="s">
        <v>1271</v>
      </c>
      <c r="L4058" t="s">
        <v>7</v>
      </c>
      <c r="M4058" t="s">
        <v>604</v>
      </c>
    </row>
    <row r="4059" spans="1:13" x14ac:dyDescent="0.25">
      <c r="A4059" t="s">
        <v>603</v>
      </c>
      <c r="B4059">
        <v>459</v>
      </c>
      <c r="F4059">
        <v>1</v>
      </c>
      <c r="H4059" s="1">
        <v>15000000000</v>
      </c>
      <c r="K4059" t="s">
        <v>1271</v>
      </c>
      <c r="L4059" t="s">
        <v>12</v>
      </c>
      <c r="M4059" t="s">
        <v>264</v>
      </c>
    </row>
    <row r="4060" spans="1:13" x14ac:dyDescent="0.25">
      <c r="A4060" t="s">
        <v>603</v>
      </c>
      <c r="B4060">
        <v>459</v>
      </c>
      <c r="F4060">
        <v>1</v>
      </c>
      <c r="H4060" s="1">
        <v>15000000000</v>
      </c>
      <c r="K4060" t="s">
        <v>1271</v>
      </c>
      <c r="L4060" t="s">
        <v>5</v>
      </c>
      <c r="M4060">
        <v>8499083722</v>
      </c>
    </row>
    <row r="4061" spans="1:13" x14ac:dyDescent="0.25">
      <c r="A4061" t="s">
        <v>603</v>
      </c>
      <c r="B4061">
        <v>459</v>
      </c>
      <c r="F4061">
        <v>1</v>
      </c>
      <c r="H4061" s="1">
        <v>15000000000</v>
      </c>
      <c r="K4061" t="s">
        <v>1271</v>
      </c>
      <c r="L4061" t="s">
        <v>6</v>
      </c>
      <c r="M4061">
        <v>9788499083728</v>
      </c>
    </row>
    <row r="4062" spans="1:13" x14ac:dyDescent="0.25">
      <c r="A4062" t="s">
        <v>603</v>
      </c>
      <c r="B4062">
        <v>459</v>
      </c>
      <c r="F4062">
        <v>1</v>
      </c>
      <c r="H4062" s="1">
        <v>15000000000</v>
      </c>
      <c r="K4062" t="s">
        <v>1271</v>
      </c>
      <c r="L4062" t="s">
        <v>13</v>
      </c>
      <c r="M4062" t="s">
        <v>90</v>
      </c>
    </row>
    <row r="4063" spans="1:13" x14ac:dyDescent="0.25">
      <c r="A4063" t="s">
        <v>55</v>
      </c>
      <c r="B4063">
        <v>40</v>
      </c>
      <c r="F4063">
        <v>1</v>
      </c>
      <c r="H4063" s="1">
        <v>15000000000</v>
      </c>
      <c r="K4063" t="s">
        <v>26</v>
      </c>
      <c r="L4063" t="s">
        <v>9</v>
      </c>
      <c r="M4063" s="3" t="s">
        <v>1225</v>
      </c>
    </row>
    <row r="4064" spans="1:13" x14ac:dyDescent="0.25">
      <c r="A4064" t="s">
        <v>55</v>
      </c>
      <c r="B4064">
        <v>304</v>
      </c>
      <c r="F4064">
        <v>1</v>
      </c>
      <c r="H4064" s="1">
        <v>15000000000</v>
      </c>
      <c r="K4064" t="s">
        <v>26</v>
      </c>
      <c r="L4064" t="s">
        <v>9</v>
      </c>
      <c r="M4064" t="s">
        <v>1225</v>
      </c>
    </row>
    <row r="4065" spans="1:13" x14ac:dyDescent="0.25">
      <c r="A4065" t="s">
        <v>55</v>
      </c>
      <c r="B4065">
        <v>40</v>
      </c>
      <c r="F4065">
        <v>1</v>
      </c>
      <c r="H4065" s="1">
        <v>15000000000</v>
      </c>
      <c r="K4065" t="s">
        <v>26</v>
      </c>
      <c r="L4065" t="s">
        <v>8</v>
      </c>
      <c r="M4065" t="s">
        <v>261</v>
      </c>
    </row>
    <row r="4066" spans="1:13" x14ac:dyDescent="0.25">
      <c r="A4066" t="s">
        <v>55</v>
      </c>
      <c r="B4066">
        <v>304</v>
      </c>
      <c r="F4066">
        <v>1</v>
      </c>
      <c r="H4066" s="1">
        <v>15000000000</v>
      </c>
      <c r="K4066" t="s">
        <v>26</v>
      </c>
      <c r="L4066" t="s">
        <v>8</v>
      </c>
      <c r="M4066" t="s">
        <v>261</v>
      </c>
    </row>
    <row r="4067" spans="1:13" x14ac:dyDescent="0.25">
      <c r="A4067" t="s">
        <v>55</v>
      </c>
      <c r="B4067">
        <v>40</v>
      </c>
      <c r="F4067">
        <v>1</v>
      </c>
      <c r="H4067" s="1">
        <v>15000000000</v>
      </c>
      <c r="K4067" t="s">
        <v>26</v>
      </c>
      <c r="L4067" t="s">
        <v>7</v>
      </c>
      <c r="M4067" t="s">
        <v>1584</v>
      </c>
    </row>
    <row r="4068" spans="1:13" x14ac:dyDescent="0.25">
      <c r="A4068" t="s">
        <v>55</v>
      </c>
      <c r="B4068">
        <v>304</v>
      </c>
      <c r="F4068">
        <v>1</v>
      </c>
      <c r="H4068" s="1">
        <v>15000000000</v>
      </c>
      <c r="K4068" t="s">
        <v>26</v>
      </c>
      <c r="L4068" t="s">
        <v>7</v>
      </c>
      <c r="M4068" t="s">
        <v>260</v>
      </c>
    </row>
    <row r="4069" spans="1:13" x14ac:dyDescent="0.25">
      <c r="A4069" t="s">
        <v>55</v>
      </c>
      <c r="B4069">
        <v>40</v>
      </c>
      <c r="F4069">
        <v>1</v>
      </c>
      <c r="H4069" s="1">
        <v>15000000000</v>
      </c>
      <c r="K4069" t="s">
        <v>26</v>
      </c>
      <c r="L4069" t="s">
        <v>12</v>
      </c>
      <c r="M4069" t="s">
        <v>264</v>
      </c>
    </row>
    <row r="4070" spans="1:13" x14ac:dyDescent="0.25">
      <c r="A4070" t="s">
        <v>55</v>
      </c>
      <c r="B4070">
        <v>304</v>
      </c>
      <c r="F4070">
        <v>1</v>
      </c>
      <c r="H4070" s="1">
        <v>15000000000</v>
      </c>
      <c r="K4070" t="s">
        <v>26</v>
      </c>
      <c r="L4070" t="s">
        <v>12</v>
      </c>
      <c r="M4070" t="s">
        <v>264</v>
      </c>
    </row>
    <row r="4071" spans="1:13" x14ac:dyDescent="0.25">
      <c r="A4071" t="s">
        <v>55</v>
      </c>
      <c r="B4071">
        <v>40</v>
      </c>
      <c r="F4071">
        <v>1</v>
      </c>
      <c r="H4071" s="1">
        <v>15000000000</v>
      </c>
      <c r="K4071" t="s">
        <v>26</v>
      </c>
      <c r="L4071" t="s">
        <v>11</v>
      </c>
      <c r="M4071" t="s">
        <v>26</v>
      </c>
    </row>
    <row r="4072" spans="1:13" x14ac:dyDescent="0.25">
      <c r="A4072" t="s">
        <v>55</v>
      </c>
      <c r="B4072">
        <v>304</v>
      </c>
      <c r="F4072">
        <v>1</v>
      </c>
      <c r="H4072" s="1">
        <v>15000000000</v>
      </c>
      <c r="K4072" t="s">
        <v>26</v>
      </c>
      <c r="L4072" t="s">
        <v>11</v>
      </c>
      <c r="M4072" t="s">
        <v>26</v>
      </c>
    </row>
    <row r="4073" spans="1:13" x14ac:dyDescent="0.25">
      <c r="A4073" t="s">
        <v>55</v>
      </c>
      <c r="B4073">
        <v>40</v>
      </c>
      <c r="F4073">
        <v>1</v>
      </c>
      <c r="H4073" s="1">
        <v>15000000000</v>
      </c>
      <c r="K4073" t="s">
        <v>26</v>
      </c>
      <c r="L4073" t="s">
        <v>5</v>
      </c>
      <c r="M4073">
        <v>8496118894</v>
      </c>
    </row>
    <row r="4074" spans="1:13" x14ac:dyDescent="0.25">
      <c r="A4074" t="s">
        <v>55</v>
      </c>
      <c r="B4074">
        <v>304</v>
      </c>
      <c r="F4074">
        <v>1</v>
      </c>
      <c r="H4074" s="1">
        <v>15000000000</v>
      </c>
      <c r="K4074" t="s">
        <v>26</v>
      </c>
      <c r="L4074" t="s">
        <v>5</v>
      </c>
      <c r="M4074">
        <v>8402067093</v>
      </c>
    </row>
    <row r="4075" spans="1:13" x14ac:dyDescent="0.25">
      <c r="A4075" t="s">
        <v>55</v>
      </c>
      <c r="B4075">
        <v>40</v>
      </c>
      <c r="F4075">
        <v>1</v>
      </c>
      <c r="H4075" s="1">
        <v>15000000000</v>
      </c>
      <c r="K4075" t="s">
        <v>26</v>
      </c>
      <c r="L4075" t="s">
        <v>6</v>
      </c>
      <c r="M4075" t="s">
        <v>2379</v>
      </c>
    </row>
    <row r="4076" spans="1:13" x14ac:dyDescent="0.25">
      <c r="A4076" t="s">
        <v>55</v>
      </c>
      <c r="B4076">
        <v>304</v>
      </c>
      <c r="F4076">
        <v>1</v>
      </c>
      <c r="H4076" s="1">
        <v>15000000000</v>
      </c>
      <c r="K4076" t="s">
        <v>26</v>
      </c>
      <c r="L4076" t="s">
        <v>6</v>
      </c>
      <c r="M4076" t="s">
        <v>259</v>
      </c>
    </row>
    <row r="4077" spans="1:13" x14ac:dyDescent="0.25">
      <c r="A4077" t="s">
        <v>55</v>
      </c>
      <c r="B4077">
        <v>40</v>
      </c>
      <c r="F4077">
        <v>1</v>
      </c>
      <c r="H4077" s="1">
        <v>15000000000</v>
      </c>
      <c r="K4077" t="s">
        <v>26</v>
      </c>
      <c r="L4077" t="s">
        <v>10</v>
      </c>
      <c r="M4077" s="3" t="s">
        <v>1400</v>
      </c>
    </row>
    <row r="4078" spans="1:13" x14ac:dyDescent="0.25">
      <c r="A4078" t="s">
        <v>55</v>
      </c>
      <c r="B4078">
        <v>304</v>
      </c>
      <c r="F4078">
        <v>1</v>
      </c>
      <c r="H4078" s="1">
        <v>15000000000</v>
      </c>
      <c r="K4078" t="s">
        <v>26</v>
      </c>
      <c r="L4078" t="s">
        <v>10</v>
      </c>
      <c r="M4078" t="s">
        <v>1400</v>
      </c>
    </row>
    <row r="4079" spans="1:13" x14ac:dyDescent="0.25">
      <c r="A4079" t="s">
        <v>55</v>
      </c>
      <c r="B4079">
        <v>304</v>
      </c>
      <c r="F4079">
        <v>1</v>
      </c>
      <c r="H4079" s="1">
        <v>15000000000</v>
      </c>
      <c r="K4079" t="s">
        <v>26</v>
      </c>
      <c r="L4079" t="s">
        <v>13</v>
      </c>
      <c r="M4079" t="s">
        <v>90</v>
      </c>
    </row>
    <row r="4080" spans="1:13" x14ac:dyDescent="0.25">
      <c r="A4080" t="s">
        <v>55</v>
      </c>
      <c r="B4080">
        <v>40</v>
      </c>
      <c r="F4080">
        <v>1</v>
      </c>
      <c r="H4080" s="1">
        <v>15000000000</v>
      </c>
      <c r="K4080" t="s">
        <v>26</v>
      </c>
      <c r="L4080" t="s">
        <v>14</v>
      </c>
    </row>
    <row r="4081" spans="1:13" x14ac:dyDescent="0.25">
      <c r="A4081" t="s">
        <v>55</v>
      </c>
      <c r="B4081">
        <v>40</v>
      </c>
      <c r="F4081">
        <v>1</v>
      </c>
      <c r="H4081" s="1">
        <v>15000000000</v>
      </c>
      <c r="K4081" t="s">
        <v>26</v>
      </c>
      <c r="L4081" t="s">
        <v>16</v>
      </c>
    </row>
    <row r="4082" spans="1:13" x14ac:dyDescent="0.25">
      <c r="A4082" t="s">
        <v>125</v>
      </c>
      <c r="B4082">
        <v>138</v>
      </c>
      <c r="F4082">
        <v>0</v>
      </c>
      <c r="H4082" s="1">
        <v>20000000000</v>
      </c>
      <c r="K4082" t="s">
        <v>73</v>
      </c>
      <c r="L4082" t="s">
        <v>9</v>
      </c>
      <c r="M4082" t="s">
        <v>1700</v>
      </c>
    </row>
    <row r="4083" spans="1:13" x14ac:dyDescent="0.25">
      <c r="A4083" t="s">
        <v>125</v>
      </c>
      <c r="B4083">
        <v>138</v>
      </c>
      <c r="F4083">
        <v>0</v>
      </c>
      <c r="H4083" s="1">
        <v>20000000000</v>
      </c>
      <c r="K4083" t="s">
        <v>73</v>
      </c>
      <c r="L4083" t="s">
        <v>9</v>
      </c>
      <c r="M4083" t="s">
        <v>1700</v>
      </c>
    </row>
    <row r="4084" spans="1:13" x14ac:dyDescent="0.25">
      <c r="A4084" t="s">
        <v>125</v>
      </c>
      <c r="B4084">
        <v>138</v>
      </c>
      <c r="F4084">
        <v>0</v>
      </c>
      <c r="H4084" s="1">
        <v>20000000000</v>
      </c>
      <c r="K4084" t="s">
        <v>73</v>
      </c>
      <c r="L4084" t="s">
        <v>9</v>
      </c>
      <c r="M4084" t="s">
        <v>1700</v>
      </c>
    </row>
    <row r="4085" spans="1:13" x14ac:dyDescent="0.25">
      <c r="A4085" t="s">
        <v>125</v>
      </c>
      <c r="B4085">
        <v>138</v>
      </c>
      <c r="F4085">
        <v>0</v>
      </c>
      <c r="H4085" s="1">
        <v>20000000000</v>
      </c>
      <c r="K4085" t="s">
        <v>73</v>
      </c>
      <c r="L4085" t="s">
        <v>9</v>
      </c>
      <c r="M4085" t="s">
        <v>1700</v>
      </c>
    </row>
    <row r="4086" spans="1:13" x14ac:dyDescent="0.25">
      <c r="A4086" t="s">
        <v>125</v>
      </c>
      <c r="B4086">
        <v>138</v>
      </c>
      <c r="F4086">
        <v>0</v>
      </c>
      <c r="H4086" s="1">
        <v>20000000000</v>
      </c>
      <c r="K4086" t="s">
        <v>73</v>
      </c>
      <c r="L4086" t="s">
        <v>8</v>
      </c>
      <c r="M4086">
        <v>2014</v>
      </c>
    </row>
    <row r="4087" spans="1:13" x14ac:dyDescent="0.25">
      <c r="A4087" t="s">
        <v>125</v>
      </c>
      <c r="B4087">
        <v>138</v>
      </c>
      <c r="F4087">
        <v>0</v>
      </c>
      <c r="H4087" s="1">
        <v>20000000000</v>
      </c>
      <c r="K4087" t="s">
        <v>73</v>
      </c>
      <c r="L4087" t="s">
        <v>8</v>
      </c>
      <c r="M4087">
        <v>2014</v>
      </c>
    </row>
    <row r="4088" spans="1:13" x14ac:dyDescent="0.25">
      <c r="A4088" t="s">
        <v>125</v>
      </c>
      <c r="B4088">
        <v>138</v>
      </c>
      <c r="F4088">
        <v>0</v>
      </c>
      <c r="H4088" s="1">
        <v>20000000000</v>
      </c>
      <c r="K4088" t="s">
        <v>73</v>
      </c>
      <c r="L4088" t="s">
        <v>8</v>
      </c>
      <c r="M4088">
        <v>2014</v>
      </c>
    </row>
    <row r="4089" spans="1:13" x14ac:dyDescent="0.25">
      <c r="A4089" t="s">
        <v>125</v>
      </c>
      <c r="B4089">
        <v>138</v>
      </c>
      <c r="F4089">
        <v>0</v>
      </c>
      <c r="H4089" s="1">
        <v>20000000000</v>
      </c>
      <c r="K4089" t="s">
        <v>73</v>
      </c>
      <c r="L4089" t="s">
        <v>8</v>
      </c>
      <c r="M4089">
        <v>2014</v>
      </c>
    </row>
    <row r="4090" spans="1:13" x14ac:dyDescent="0.25">
      <c r="A4090" t="s">
        <v>125</v>
      </c>
      <c r="B4090">
        <v>138</v>
      </c>
      <c r="F4090">
        <v>0</v>
      </c>
      <c r="H4090" s="1">
        <v>20000000000</v>
      </c>
      <c r="K4090" t="s">
        <v>73</v>
      </c>
      <c r="L4090" t="s">
        <v>7</v>
      </c>
      <c r="M4090" t="s">
        <v>488</v>
      </c>
    </row>
    <row r="4091" spans="1:13" x14ac:dyDescent="0.25">
      <c r="A4091" t="s">
        <v>125</v>
      </c>
      <c r="B4091">
        <v>138</v>
      </c>
      <c r="F4091">
        <v>0</v>
      </c>
      <c r="H4091" s="1">
        <v>20000000000</v>
      </c>
      <c r="K4091" t="s">
        <v>73</v>
      </c>
      <c r="L4091" t="s">
        <v>7</v>
      </c>
      <c r="M4091" t="s">
        <v>488</v>
      </c>
    </row>
    <row r="4092" spans="1:13" x14ac:dyDescent="0.25">
      <c r="A4092" t="s">
        <v>125</v>
      </c>
      <c r="B4092">
        <v>138</v>
      </c>
      <c r="F4092">
        <v>0</v>
      </c>
      <c r="H4092" s="1">
        <v>20000000000</v>
      </c>
      <c r="K4092" t="s">
        <v>73</v>
      </c>
      <c r="L4092" t="s">
        <v>7</v>
      </c>
      <c r="M4092" t="s">
        <v>488</v>
      </c>
    </row>
    <row r="4093" spans="1:13" x14ac:dyDescent="0.25">
      <c r="A4093" t="s">
        <v>125</v>
      </c>
      <c r="B4093">
        <v>138</v>
      </c>
      <c r="F4093">
        <v>0</v>
      </c>
      <c r="H4093" s="1">
        <v>20000000000</v>
      </c>
      <c r="K4093" t="s">
        <v>73</v>
      </c>
      <c r="L4093" t="s">
        <v>7</v>
      </c>
      <c r="M4093" t="s">
        <v>488</v>
      </c>
    </row>
    <row r="4094" spans="1:13" x14ac:dyDescent="0.25">
      <c r="A4094" t="s">
        <v>125</v>
      </c>
      <c r="B4094">
        <v>138</v>
      </c>
      <c r="F4094">
        <v>0</v>
      </c>
      <c r="H4094" s="1">
        <v>20000000000</v>
      </c>
      <c r="K4094" t="s">
        <v>73</v>
      </c>
      <c r="L4094" t="s">
        <v>12</v>
      </c>
      <c r="M4094" t="s">
        <v>377</v>
      </c>
    </row>
    <row r="4095" spans="1:13" x14ac:dyDescent="0.25">
      <c r="A4095" t="s">
        <v>125</v>
      </c>
      <c r="B4095">
        <v>138</v>
      </c>
      <c r="F4095">
        <v>0</v>
      </c>
      <c r="H4095" s="1">
        <v>20000000000</v>
      </c>
      <c r="K4095" t="s">
        <v>73</v>
      </c>
      <c r="L4095" t="s">
        <v>12</v>
      </c>
      <c r="M4095" t="s">
        <v>377</v>
      </c>
    </row>
    <row r="4096" spans="1:13" x14ac:dyDescent="0.25">
      <c r="A4096" t="s">
        <v>125</v>
      </c>
      <c r="B4096">
        <v>138</v>
      </c>
      <c r="F4096">
        <v>0</v>
      </c>
      <c r="H4096" s="1">
        <v>20000000000</v>
      </c>
      <c r="K4096" t="s">
        <v>73</v>
      </c>
      <c r="L4096" t="s">
        <v>12</v>
      </c>
      <c r="M4096" t="s">
        <v>377</v>
      </c>
    </row>
    <row r="4097" spans="1:13" x14ac:dyDescent="0.25">
      <c r="A4097" t="s">
        <v>125</v>
      </c>
      <c r="B4097">
        <v>138</v>
      </c>
      <c r="F4097">
        <v>0</v>
      </c>
      <c r="H4097" s="1">
        <v>20000000000</v>
      </c>
      <c r="K4097" t="s">
        <v>73</v>
      </c>
      <c r="L4097" t="s">
        <v>12</v>
      </c>
      <c r="M4097" t="s">
        <v>377</v>
      </c>
    </row>
    <row r="4098" spans="1:13" x14ac:dyDescent="0.25">
      <c r="A4098" t="s">
        <v>125</v>
      </c>
      <c r="B4098">
        <v>138</v>
      </c>
      <c r="F4098">
        <v>0</v>
      </c>
      <c r="H4098" s="1">
        <v>20000000000</v>
      </c>
      <c r="K4098" t="s">
        <v>73</v>
      </c>
      <c r="L4098" t="s">
        <v>11</v>
      </c>
      <c r="M4098" t="s">
        <v>46</v>
      </c>
    </row>
    <row r="4099" spans="1:13" x14ac:dyDescent="0.25">
      <c r="A4099" t="s">
        <v>125</v>
      </c>
      <c r="B4099">
        <v>138</v>
      </c>
      <c r="F4099">
        <v>0</v>
      </c>
      <c r="H4099" s="1">
        <v>20000000000</v>
      </c>
      <c r="K4099" t="s">
        <v>73</v>
      </c>
      <c r="L4099" t="s">
        <v>11</v>
      </c>
      <c r="M4099" t="s">
        <v>46</v>
      </c>
    </row>
    <row r="4100" spans="1:13" x14ac:dyDescent="0.25">
      <c r="A4100" t="s">
        <v>125</v>
      </c>
      <c r="B4100">
        <v>138</v>
      </c>
      <c r="F4100">
        <v>0</v>
      </c>
      <c r="H4100" s="1">
        <v>20000000000</v>
      </c>
      <c r="K4100" t="s">
        <v>73</v>
      </c>
      <c r="L4100" t="s">
        <v>11</v>
      </c>
      <c r="M4100" t="s">
        <v>46</v>
      </c>
    </row>
    <row r="4101" spans="1:13" x14ac:dyDescent="0.25">
      <c r="A4101" t="s">
        <v>125</v>
      </c>
      <c r="B4101">
        <v>138</v>
      </c>
      <c r="F4101">
        <v>0</v>
      </c>
      <c r="H4101" s="1">
        <v>20000000000</v>
      </c>
      <c r="K4101" t="s">
        <v>73</v>
      </c>
      <c r="L4101" t="s">
        <v>11</v>
      </c>
      <c r="M4101" t="s">
        <v>46</v>
      </c>
    </row>
    <row r="4102" spans="1:13" x14ac:dyDescent="0.25">
      <c r="A4102" t="s">
        <v>125</v>
      </c>
      <c r="B4102">
        <v>138</v>
      </c>
      <c r="F4102">
        <v>0</v>
      </c>
      <c r="H4102" s="1">
        <v>20000000000</v>
      </c>
      <c r="K4102" t="s">
        <v>73</v>
      </c>
      <c r="L4102" t="s">
        <v>5</v>
      </c>
      <c r="M4102">
        <v>8425351650</v>
      </c>
    </row>
    <row r="4103" spans="1:13" x14ac:dyDescent="0.25">
      <c r="A4103" t="s">
        <v>125</v>
      </c>
      <c r="B4103">
        <v>138</v>
      </c>
      <c r="F4103">
        <v>0</v>
      </c>
      <c r="H4103" s="1">
        <v>20000000000</v>
      </c>
      <c r="K4103" t="s">
        <v>73</v>
      </c>
      <c r="L4103" t="s">
        <v>5</v>
      </c>
      <c r="M4103">
        <v>8425351650</v>
      </c>
    </row>
    <row r="4104" spans="1:13" x14ac:dyDescent="0.25">
      <c r="A4104" t="s">
        <v>125</v>
      </c>
      <c r="B4104">
        <v>138</v>
      </c>
      <c r="F4104">
        <v>0</v>
      </c>
      <c r="H4104" s="1">
        <v>20000000000</v>
      </c>
      <c r="K4104" t="s">
        <v>73</v>
      </c>
      <c r="L4104" t="s">
        <v>5</v>
      </c>
      <c r="M4104">
        <v>8425351650</v>
      </c>
    </row>
    <row r="4105" spans="1:13" x14ac:dyDescent="0.25">
      <c r="A4105" t="s">
        <v>125</v>
      </c>
      <c r="B4105">
        <v>138</v>
      </c>
      <c r="F4105">
        <v>0</v>
      </c>
      <c r="H4105" s="1">
        <v>20000000000</v>
      </c>
      <c r="K4105" t="s">
        <v>73</v>
      </c>
      <c r="L4105" t="s">
        <v>5</v>
      </c>
      <c r="M4105">
        <v>8425351650</v>
      </c>
    </row>
    <row r="4106" spans="1:13" x14ac:dyDescent="0.25">
      <c r="A4106" t="s">
        <v>125</v>
      </c>
      <c r="B4106">
        <v>138</v>
      </c>
      <c r="F4106">
        <v>0</v>
      </c>
      <c r="H4106" s="1">
        <v>20000000000</v>
      </c>
      <c r="K4106" t="s">
        <v>73</v>
      </c>
      <c r="L4106" t="s">
        <v>6</v>
      </c>
      <c r="M4106">
        <v>9788425351655</v>
      </c>
    </row>
    <row r="4107" spans="1:13" x14ac:dyDescent="0.25">
      <c r="A4107" t="s">
        <v>125</v>
      </c>
      <c r="B4107">
        <v>138</v>
      </c>
      <c r="F4107">
        <v>0</v>
      </c>
      <c r="H4107" s="1">
        <v>20000000000</v>
      </c>
      <c r="K4107" t="s">
        <v>73</v>
      </c>
      <c r="L4107" t="s">
        <v>6</v>
      </c>
      <c r="M4107">
        <v>9788425351655</v>
      </c>
    </row>
    <row r="4108" spans="1:13" x14ac:dyDescent="0.25">
      <c r="A4108" t="s">
        <v>125</v>
      </c>
      <c r="B4108">
        <v>138</v>
      </c>
      <c r="F4108">
        <v>0</v>
      </c>
      <c r="H4108" s="1">
        <v>20000000000</v>
      </c>
      <c r="K4108" t="s">
        <v>73</v>
      </c>
      <c r="L4108" t="s">
        <v>6</v>
      </c>
      <c r="M4108">
        <v>9788425351655</v>
      </c>
    </row>
    <row r="4109" spans="1:13" x14ac:dyDescent="0.25">
      <c r="A4109" t="s">
        <v>125</v>
      </c>
      <c r="B4109">
        <v>138</v>
      </c>
      <c r="F4109">
        <v>0</v>
      </c>
      <c r="H4109" s="1">
        <v>20000000000</v>
      </c>
      <c r="K4109" t="s">
        <v>73</v>
      </c>
      <c r="L4109" t="s">
        <v>6</v>
      </c>
      <c r="M4109">
        <v>9788425351655</v>
      </c>
    </row>
    <row r="4110" spans="1:13" x14ac:dyDescent="0.25">
      <c r="A4110" t="s">
        <v>125</v>
      </c>
      <c r="B4110">
        <v>138</v>
      </c>
      <c r="F4110">
        <v>0</v>
      </c>
      <c r="H4110" s="1">
        <v>20000000000</v>
      </c>
      <c r="K4110" t="s">
        <v>73</v>
      </c>
      <c r="L4110" t="s">
        <v>10</v>
      </c>
      <c r="M4110" t="s">
        <v>294</v>
      </c>
    </row>
    <row r="4111" spans="1:13" x14ac:dyDescent="0.25">
      <c r="A4111" t="s">
        <v>125</v>
      </c>
      <c r="B4111">
        <v>138</v>
      </c>
      <c r="F4111">
        <v>0</v>
      </c>
      <c r="H4111" s="1">
        <v>20000000000</v>
      </c>
      <c r="K4111" t="s">
        <v>73</v>
      </c>
      <c r="L4111" t="s">
        <v>10</v>
      </c>
      <c r="M4111" t="s">
        <v>294</v>
      </c>
    </row>
    <row r="4112" spans="1:13" x14ac:dyDescent="0.25">
      <c r="A4112" t="s">
        <v>125</v>
      </c>
      <c r="B4112">
        <v>138</v>
      </c>
      <c r="F4112">
        <v>0</v>
      </c>
      <c r="H4112" s="1">
        <v>20000000000</v>
      </c>
      <c r="K4112" t="s">
        <v>73</v>
      </c>
      <c r="L4112" t="s">
        <v>10</v>
      </c>
      <c r="M4112" t="s">
        <v>294</v>
      </c>
    </row>
    <row r="4113" spans="1:13" x14ac:dyDescent="0.25">
      <c r="A4113" t="s">
        <v>125</v>
      </c>
      <c r="B4113">
        <v>138</v>
      </c>
      <c r="F4113">
        <v>0</v>
      </c>
      <c r="H4113" s="1">
        <v>20000000000</v>
      </c>
      <c r="K4113" t="s">
        <v>73</v>
      </c>
      <c r="L4113" t="s">
        <v>10</v>
      </c>
      <c r="M4113" t="s">
        <v>294</v>
      </c>
    </row>
    <row r="4114" spans="1:13" x14ac:dyDescent="0.25">
      <c r="A4114" t="s">
        <v>125</v>
      </c>
      <c r="B4114">
        <v>138</v>
      </c>
      <c r="F4114">
        <v>0</v>
      </c>
      <c r="H4114" s="1">
        <v>20000000000</v>
      </c>
      <c r="K4114" t="s">
        <v>73</v>
      </c>
      <c r="L4114" t="s">
        <v>13</v>
      </c>
      <c r="M4114" t="s">
        <v>124</v>
      </c>
    </row>
    <row r="4115" spans="1:13" x14ac:dyDescent="0.25">
      <c r="A4115" t="s">
        <v>125</v>
      </c>
      <c r="B4115">
        <v>138</v>
      </c>
      <c r="F4115">
        <v>0</v>
      </c>
      <c r="H4115" s="1">
        <v>20000000000</v>
      </c>
      <c r="K4115" t="s">
        <v>73</v>
      </c>
      <c r="L4115" t="s">
        <v>13</v>
      </c>
      <c r="M4115" t="s">
        <v>124</v>
      </c>
    </row>
    <row r="4116" spans="1:13" x14ac:dyDescent="0.25">
      <c r="A4116" t="s">
        <v>125</v>
      </c>
      <c r="B4116">
        <v>138</v>
      </c>
      <c r="F4116">
        <v>0</v>
      </c>
      <c r="H4116" s="1">
        <v>20000000000</v>
      </c>
      <c r="K4116" t="s">
        <v>73</v>
      </c>
      <c r="L4116" t="s">
        <v>13</v>
      </c>
      <c r="M4116" t="s">
        <v>124</v>
      </c>
    </row>
    <row r="4117" spans="1:13" x14ac:dyDescent="0.25">
      <c r="A4117" t="s">
        <v>125</v>
      </c>
      <c r="B4117">
        <v>138</v>
      </c>
      <c r="F4117">
        <v>0</v>
      </c>
      <c r="H4117" s="1">
        <v>20000000000</v>
      </c>
      <c r="K4117" t="s">
        <v>73</v>
      </c>
      <c r="L4117" t="s">
        <v>13</v>
      </c>
      <c r="M4117" t="s">
        <v>124</v>
      </c>
    </row>
    <row r="4118" spans="1:13" x14ac:dyDescent="0.25">
      <c r="A4118" t="s">
        <v>125</v>
      </c>
      <c r="B4118">
        <v>138</v>
      </c>
      <c r="F4118">
        <v>0</v>
      </c>
      <c r="H4118" s="1">
        <v>20000000000</v>
      </c>
      <c r="K4118" t="s">
        <v>73</v>
      </c>
      <c r="L4118" t="s">
        <v>14</v>
      </c>
      <c r="M4118" t="s">
        <v>1699</v>
      </c>
    </row>
    <row r="4119" spans="1:13" x14ac:dyDescent="0.25">
      <c r="A4119" t="s">
        <v>125</v>
      </c>
      <c r="B4119">
        <v>138</v>
      </c>
      <c r="F4119">
        <v>0</v>
      </c>
      <c r="H4119" s="1">
        <v>20000000000</v>
      </c>
      <c r="K4119" t="s">
        <v>73</v>
      </c>
      <c r="L4119" t="s">
        <v>14</v>
      </c>
      <c r="M4119" t="s">
        <v>1699</v>
      </c>
    </row>
    <row r="4120" spans="1:13" x14ac:dyDescent="0.25">
      <c r="A4120" t="s">
        <v>125</v>
      </c>
      <c r="B4120">
        <v>138</v>
      </c>
      <c r="F4120">
        <v>0</v>
      </c>
      <c r="H4120" s="1">
        <v>20000000000</v>
      </c>
      <c r="K4120" t="s">
        <v>73</v>
      </c>
      <c r="L4120" t="s">
        <v>14</v>
      </c>
      <c r="M4120" t="s">
        <v>1699</v>
      </c>
    </row>
    <row r="4121" spans="1:13" x14ac:dyDescent="0.25">
      <c r="A4121" t="s">
        <v>125</v>
      </c>
      <c r="B4121">
        <v>138</v>
      </c>
      <c r="F4121">
        <v>0</v>
      </c>
      <c r="H4121" s="1">
        <v>20000000000</v>
      </c>
      <c r="K4121" t="s">
        <v>73</v>
      </c>
      <c r="L4121" t="s">
        <v>14</v>
      </c>
      <c r="M4121" t="s">
        <v>1699</v>
      </c>
    </row>
    <row r="4122" spans="1:13" x14ac:dyDescent="0.25">
      <c r="A4122" t="s">
        <v>125</v>
      </c>
      <c r="B4122">
        <v>138</v>
      </c>
      <c r="F4122">
        <v>0</v>
      </c>
      <c r="H4122" s="1">
        <v>20000000000</v>
      </c>
      <c r="K4122" t="s">
        <v>73</v>
      </c>
      <c r="L4122" t="s">
        <v>16</v>
      </c>
      <c r="M4122" t="s">
        <v>181</v>
      </c>
    </row>
    <row r="4123" spans="1:13" x14ac:dyDescent="0.25">
      <c r="A4123" t="s">
        <v>125</v>
      </c>
      <c r="B4123">
        <v>138</v>
      </c>
      <c r="F4123">
        <v>0</v>
      </c>
      <c r="H4123" s="1">
        <v>20000000000</v>
      </c>
      <c r="K4123" t="s">
        <v>73</v>
      </c>
      <c r="L4123" t="s">
        <v>16</v>
      </c>
      <c r="M4123" t="s">
        <v>181</v>
      </c>
    </row>
    <row r="4124" spans="1:13" x14ac:dyDescent="0.25">
      <c r="A4124" t="s">
        <v>125</v>
      </c>
      <c r="B4124">
        <v>138</v>
      </c>
      <c r="F4124">
        <v>0</v>
      </c>
      <c r="H4124" s="1">
        <v>20000000000</v>
      </c>
      <c r="K4124" t="s">
        <v>73</v>
      </c>
      <c r="L4124" t="s">
        <v>16</v>
      </c>
      <c r="M4124" t="s">
        <v>181</v>
      </c>
    </row>
    <row r="4125" spans="1:13" x14ac:dyDescent="0.25">
      <c r="A4125" t="s">
        <v>125</v>
      </c>
      <c r="B4125">
        <v>138</v>
      </c>
      <c r="F4125">
        <v>0</v>
      </c>
      <c r="H4125" s="1">
        <v>20000000000</v>
      </c>
      <c r="K4125" t="s">
        <v>73</v>
      </c>
      <c r="L4125" t="s">
        <v>16</v>
      </c>
      <c r="M4125" t="s">
        <v>181</v>
      </c>
    </row>
    <row r="4126" spans="1:13" x14ac:dyDescent="0.25">
      <c r="A4126" t="s">
        <v>25</v>
      </c>
      <c r="B4126">
        <v>18</v>
      </c>
      <c r="F4126">
        <v>1</v>
      </c>
      <c r="H4126" s="1">
        <v>18000000000</v>
      </c>
      <c r="K4126" t="s">
        <v>26</v>
      </c>
      <c r="L4126" t="s">
        <v>9</v>
      </c>
      <c r="M4126" t="s">
        <v>1549</v>
      </c>
    </row>
    <row r="4127" spans="1:13" x14ac:dyDescent="0.25">
      <c r="A4127" t="s">
        <v>1034</v>
      </c>
      <c r="B4127">
        <v>691</v>
      </c>
      <c r="F4127">
        <v>1</v>
      </c>
      <c r="H4127" s="1">
        <v>15000000000</v>
      </c>
      <c r="K4127" t="s">
        <v>113</v>
      </c>
      <c r="L4127" t="s">
        <v>9</v>
      </c>
      <c r="M4127" t="s">
        <v>1035</v>
      </c>
    </row>
    <row r="4128" spans="1:13" x14ac:dyDescent="0.25">
      <c r="A4128" t="s">
        <v>25</v>
      </c>
      <c r="B4128">
        <v>18</v>
      </c>
      <c r="F4128">
        <v>1</v>
      </c>
      <c r="H4128" s="1">
        <v>18000000000</v>
      </c>
      <c r="K4128" t="s">
        <v>26</v>
      </c>
      <c r="L4128" t="s">
        <v>8</v>
      </c>
      <c r="M4128">
        <v>11</v>
      </c>
    </row>
    <row r="4129" spans="1:13" x14ac:dyDescent="0.25">
      <c r="A4129" t="s">
        <v>25</v>
      </c>
      <c r="B4129">
        <v>18</v>
      </c>
      <c r="F4129">
        <v>1</v>
      </c>
      <c r="H4129" s="1">
        <v>18000000000</v>
      </c>
      <c r="K4129" t="s">
        <v>26</v>
      </c>
      <c r="L4129" t="s">
        <v>7</v>
      </c>
      <c r="M4129" t="s">
        <v>467</v>
      </c>
    </row>
    <row r="4130" spans="1:13" x14ac:dyDescent="0.25">
      <c r="A4130" t="s">
        <v>1034</v>
      </c>
      <c r="B4130">
        <v>691</v>
      </c>
      <c r="F4130">
        <v>1</v>
      </c>
      <c r="H4130" s="1">
        <v>15000000000</v>
      </c>
      <c r="K4130" t="s">
        <v>113</v>
      </c>
      <c r="L4130" t="s">
        <v>7</v>
      </c>
      <c r="M4130" t="s">
        <v>467</v>
      </c>
    </row>
    <row r="4131" spans="1:13" x14ac:dyDescent="0.25">
      <c r="A4131" t="s">
        <v>25</v>
      </c>
      <c r="B4131">
        <v>18</v>
      </c>
      <c r="F4131">
        <v>1</v>
      </c>
      <c r="H4131" s="1">
        <v>18000000000</v>
      </c>
      <c r="K4131" t="s">
        <v>26</v>
      </c>
      <c r="L4131" t="s">
        <v>12</v>
      </c>
      <c r="M4131" t="s">
        <v>264</v>
      </c>
    </row>
    <row r="4132" spans="1:13" x14ac:dyDescent="0.25">
      <c r="A4132" t="s">
        <v>1034</v>
      </c>
      <c r="B4132">
        <v>691</v>
      </c>
      <c r="F4132">
        <v>1</v>
      </c>
      <c r="H4132" s="1">
        <v>15000000000</v>
      </c>
      <c r="K4132" t="s">
        <v>113</v>
      </c>
      <c r="L4132" t="s">
        <v>12</v>
      </c>
      <c r="M4132" t="s">
        <v>264</v>
      </c>
    </row>
    <row r="4133" spans="1:13" x14ac:dyDescent="0.25">
      <c r="A4133" t="s">
        <v>25</v>
      </c>
      <c r="B4133">
        <v>18</v>
      </c>
      <c r="F4133">
        <v>1</v>
      </c>
      <c r="H4133" s="1">
        <v>18000000000</v>
      </c>
      <c r="K4133" t="s">
        <v>26</v>
      </c>
      <c r="L4133" t="s">
        <v>11</v>
      </c>
      <c r="M4133" t="s">
        <v>366</v>
      </c>
    </row>
    <row r="4134" spans="1:13" x14ac:dyDescent="0.25">
      <c r="A4134" t="s">
        <v>25</v>
      </c>
      <c r="B4134">
        <v>18</v>
      </c>
      <c r="F4134">
        <v>1</v>
      </c>
      <c r="H4134" s="1">
        <v>18000000000</v>
      </c>
      <c r="K4134" t="s">
        <v>26</v>
      </c>
      <c r="L4134" t="s">
        <v>5</v>
      </c>
      <c r="M4134" t="s">
        <v>2379</v>
      </c>
    </row>
    <row r="4135" spans="1:13" x14ac:dyDescent="0.25">
      <c r="A4135" t="s">
        <v>25</v>
      </c>
      <c r="B4135">
        <v>18</v>
      </c>
      <c r="F4135">
        <v>1</v>
      </c>
      <c r="H4135" s="1">
        <v>18000000000</v>
      </c>
      <c r="K4135" t="s">
        <v>26</v>
      </c>
      <c r="L4135" t="s">
        <v>6</v>
      </c>
      <c r="M4135">
        <v>9789583000768</v>
      </c>
    </row>
    <row r="4136" spans="1:13" x14ac:dyDescent="0.25">
      <c r="A4136" t="s">
        <v>25</v>
      </c>
      <c r="B4136">
        <v>18</v>
      </c>
      <c r="F4136">
        <v>1</v>
      </c>
      <c r="H4136" s="1">
        <v>18000000000</v>
      </c>
      <c r="K4136" t="s">
        <v>26</v>
      </c>
      <c r="L4136" t="s">
        <v>10</v>
      </c>
      <c r="M4136" t="s">
        <v>256</v>
      </c>
    </row>
    <row r="4137" spans="1:13" x14ac:dyDescent="0.25">
      <c r="A4137" t="s">
        <v>1034</v>
      </c>
      <c r="B4137">
        <v>691</v>
      </c>
      <c r="F4137">
        <v>1</v>
      </c>
      <c r="H4137" s="1">
        <v>15000000000</v>
      </c>
      <c r="K4137" t="s">
        <v>113</v>
      </c>
      <c r="L4137" t="s">
        <v>13</v>
      </c>
      <c r="M4137" t="s">
        <v>90</v>
      </c>
    </row>
    <row r="4138" spans="1:13" x14ac:dyDescent="0.25">
      <c r="A4138" t="s">
        <v>25</v>
      </c>
      <c r="B4138">
        <v>18</v>
      </c>
      <c r="F4138">
        <v>1</v>
      </c>
      <c r="H4138" s="1">
        <v>18000000000</v>
      </c>
      <c r="K4138" t="s">
        <v>26</v>
      </c>
      <c r="L4138" t="s">
        <v>14</v>
      </c>
      <c r="M4138" s="3" t="s">
        <v>1548</v>
      </c>
    </row>
    <row r="4139" spans="1:13" x14ac:dyDescent="0.25">
      <c r="A4139" t="s">
        <v>25</v>
      </c>
      <c r="B4139">
        <v>18</v>
      </c>
      <c r="F4139">
        <v>1</v>
      </c>
      <c r="H4139" s="1">
        <v>18000000000</v>
      </c>
      <c r="K4139" t="s">
        <v>26</v>
      </c>
      <c r="L4139" t="s">
        <v>16</v>
      </c>
      <c r="M4139" t="s">
        <v>253</v>
      </c>
    </row>
    <row r="4140" spans="1:13" x14ac:dyDescent="0.25">
      <c r="A4140" t="s">
        <v>540</v>
      </c>
      <c r="B4140">
        <v>431</v>
      </c>
      <c r="F4140">
        <v>1</v>
      </c>
      <c r="H4140" s="1">
        <v>25000000000</v>
      </c>
      <c r="K4140" t="s">
        <v>113</v>
      </c>
      <c r="L4140" t="s">
        <v>9</v>
      </c>
      <c r="M4140" t="s">
        <v>542</v>
      </c>
    </row>
    <row r="4141" spans="1:13" x14ac:dyDescent="0.25">
      <c r="A4141" t="s">
        <v>540</v>
      </c>
      <c r="B4141">
        <v>431</v>
      </c>
      <c r="F4141">
        <v>1</v>
      </c>
      <c r="H4141" s="1">
        <v>25000000000</v>
      </c>
      <c r="K4141" t="s">
        <v>113</v>
      </c>
      <c r="L4141" t="s">
        <v>8</v>
      </c>
      <c r="M4141">
        <v>2013</v>
      </c>
    </row>
    <row r="4142" spans="1:13" x14ac:dyDescent="0.25">
      <c r="A4142" t="s">
        <v>540</v>
      </c>
      <c r="B4142">
        <v>431</v>
      </c>
      <c r="F4142">
        <v>1</v>
      </c>
      <c r="H4142" s="1">
        <v>25000000000</v>
      </c>
      <c r="K4142" t="s">
        <v>113</v>
      </c>
      <c r="L4142" t="s">
        <v>7</v>
      </c>
      <c r="M4142" t="s">
        <v>541</v>
      </c>
    </row>
    <row r="4143" spans="1:13" x14ac:dyDescent="0.25">
      <c r="A4143" t="s">
        <v>540</v>
      </c>
      <c r="B4143">
        <v>431</v>
      </c>
      <c r="F4143">
        <v>1</v>
      </c>
      <c r="H4143" s="1">
        <v>25000000000</v>
      </c>
      <c r="K4143" t="s">
        <v>113</v>
      </c>
      <c r="L4143" t="s">
        <v>12</v>
      </c>
      <c r="M4143" t="s">
        <v>264</v>
      </c>
    </row>
    <row r="4144" spans="1:13" x14ac:dyDescent="0.25">
      <c r="A4144" t="s">
        <v>540</v>
      </c>
      <c r="B4144">
        <v>431</v>
      </c>
      <c r="F4144">
        <v>1</v>
      </c>
      <c r="H4144" s="1">
        <v>25000000000</v>
      </c>
      <c r="K4144" t="s">
        <v>113</v>
      </c>
      <c r="L4144" t="s">
        <v>5</v>
      </c>
      <c r="M4144">
        <v>8497941268</v>
      </c>
    </row>
    <row r="4145" spans="1:13" x14ac:dyDescent="0.25">
      <c r="A4145" t="s">
        <v>540</v>
      </c>
      <c r="B4145">
        <v>431</v>
      </c>
      <c r="F4145">
        <v>1</v>
      </c>
      <c r="H4145" s="1">
        <v>25000000000</v>
      </c>
      <c r="K4145" t="s">
        <v>113</v>
      </c>
      <c r="L4145" t="s">
        <v>6</v>
      </c>
      <c r="M4145">
        <v>9788497941266</v>
      </c>
    </row>
    <row r="4146" spans="1:13" x14ac:dyDescent="0.25">
      <c r="A4146" t="s">
        <v>540</v>
      </c>
      <c r="B4146">
        <v>431</v>
      </c>
      <c r="F4146">
        <v>1</v>
      </c>
      <c r="H4146" s="1">
        <v>25000000000</v>
      </c>
      <c r="K4146" t="s">
        <v>113</v>
      </c>
      <c r="L4146" t="s">
        <v>13</v>
      </c>
      <c r="M4146" t="s">
        <v>90</v>
      </c>
    </row>
    <row r="4147" spans="1:13" x14ac:dyDescent="0.25">
      <c r="A4147" t="s">
        <v>194</v>
      </c>
      <c r="B4147">
        <v>209</v>
      </c>
      <c r="F4147">
        <v>1</v>
      </c>
      <c r="H4147" s="1">
        <v>12000000000</v>
      </c>
      <c r="K4147" t="s">
        <v>28</v>
      </c>
      <c r="L4147" t="s">
        <v>9</v>
      </c>
      <c r="M4147" t="s">
        <v>1743</v>
      </c>
    </row>
    <row r="4148" spans="1:13" x14ac:dyDescent="0.25">
      <c r="A4148" t="s">
        <v>194</v>
      </c>
      <c r="B4148">
        <v>209</v>
      </c>
      <c r="F4148">
        <v>1</v>
      </c>
      <c r="H4148" s="1">
        <v>12000000000</v>
      </c>
      <c r="K4148" t="s">
        <v>28</v>
      </c>
      <c r="L4148" t="s">
        <v>8</v>
      </c>
    </row>
    <row r="4149" spans="1:13" x14ac:dyDescent="0.25">
      <c r="A4149" t="s">
        <v>194</v>
      </c>
      <c r="B4149">
        <v>209</v>
      </c>
      <c r="F4149">
        <v>1</v>
      </c>
      <c r="H4149" s="1">
        <v>12000000000</v>
      </c>
      <c r="K4149" t="s">
        <v>28</v>
      </c>
      <c r="L4149" t="s">
        <v>7</v>
      </c>
    </row>
    <row r="4150" spans="1:13" x14ac:dyDescent="0.25">
      <c r="A4150" t="s">
        <v>194</v>
      </c>
      <c r="B4150">
        <v>209</v>
      </c>
      <c r="F4150">
        <v>1</v>
      </c>
      <c r="H4150" s="1">
        <v>12000000000</v>
      </c>
      <c r="K4150" t="s">
        <v>28</v>
      </c>
      <c r="L4150" t="s">
        <v>12</v>
      </c>
      <c r="M4150" t="s">
        <v>264</v>
      </c>
    </row>
    <row r="4151" spans="1:13" x14ac:dyDescent="0.25">
      <c r="A4151" t="s">
        <v>194</v>
      </c>
      <c r="B4151">
        <v>209</v>
      </c>
      <c r="F4151">
        <v>1</v>
      </c>
      <c r="H4151" s="1">
        <v>12000000000</v>
      </c>
      <c r="K4151" t="s">
        <v>28</v>
      </c>
      <c r="L4151" t="s">
        <v>11</v>
      </c>
      <c r="M4151" t="s">
        <v>28</v>
      </c>
    </row>
    <row r="4152" spans="1:13" x14ac:dyDescent="0.25">
      <c r="A4152" t="s">
        <v>194</v>
      </c>
      <c r="B4152">
        <v>209</v>
      </c>
      <c r="F4152">
        <v>1</v>
      </c>
      <c r="H4152" s="1">
        <v>12000000000</v>
      </c>
      <c r="K4152" t="s">
        <v>28</v>
      </c>
      <c r="L4152" t="s">
        <v>5</v>
      </c>
      <c r="M4152" t="s">
        <v>2379</v>
      </c>
    </row>
    <row r="4153" spans="1:13" x14ac:dyDescent="0.25">
      <c r="A4153" t="s">
        <v>194</v>
      </c>
      <c r="B4153">
        <v>209</v>
      </c>
      <c r="F4153">
        <v>1</v>
      </c>
      <c r="H4153" s="1">
        <v>12000000000</v>
      </c>
      <c r="K4153" t="s">
        <v>28</v>
      </c>
      <c r="L4153" t="s">
        <v>6</v>
      </c>
      <c r="M4153" t="s">
        <v>2379</v>
      </c>
    </row>
    <row r="4154" spans="1:13" x14ac:dyDescent="0.25">
      <c r="A4154" t="s">
        <v>194</v>
      </c>
      <c r="B4154">
        <v>209</v>
      </c>
      <c r="F4154">
        <v>1</v>
      </c>
      <c r="H4154" s="1">
        <v>12000000000</v>
      </c>
      <c r="K4154" t="s">
        <v>28</v>
      </c>
      <c r="L4154" t="s">
        <v>10</v>
      </c>
      <c r="M4154" t="s">
        <v>256</v>
      </c>
    </row>
    <row r="4155" spans="1:13" x14ac:dyDescent="0.25">
      <c r="A4155" t="s">
        <v>194</v>
      </c>
      <c r="B4155">
        <v>209</v>
      </c>
      <c r="F4155">
        <v>1</v>
      </c>
      <c r="H4155" s="1">
        <v>12000000000</v>
      </c>
      <c r="K4155" t="s">
        <v>28</v>
      </c>
      <c r="L4155" t="s">
        <v>14</v>
      </c>
    </row>
    <row r="4156" spans="1:13" x14ac:dyDescent="0.25">
      <c r="A4156" t="s">
        <v>194</v>
      </c>
      <c r="B4156">
        <v>209</v>
      </c>
      <c r="F4156">
        <v>1</v>
      </c>
      <c r="H4156" s="1">
        <v>12000000000</v>
      </c>
      <c r="K4156" t="s">
        <v>28</v>
      </c>
      <c r="L4156" t="s">
        <v>16</v>
      </c>
    </row>
    <row r="4157" spans="1:13" x14ac:dyDescent="0.25">
      <c r="A4157" t="s">
        <v>684</v>
      </c>
      <c r="B4157">
        <v>500</v>
      </c>
      <c r="F4157">
        <v>1</v>
      </c>
      <c r="H4157" s="1">
        <v>15000000000</v>
      </c>
      <c r="K4157" t="s">
        <v>1449</v>
      </c>
      <c r="L4157" t="s">
        <v>9</v>
      </c>
      <c r="M4157" t="s">
        <v>686</v>
      </c>
    </row>
    <row r="4158" spans="1:13" x14ac:dyDescent="0.25">
      <c r="A4158" t="s">
        <v>684</v>
      </c>
      <c r="B4158">
        <v>500</v>
      </c>
      <c r="F4158">
        <v>1</v>
      </c>
      <c r="H4158" s="1">
        <v>15000000000</v>
      </c>
      <c r="K4158" t="s">
        <v>1449</v>
      </c>
      <c r="L4158" t="s">
        <v>8</v>
      </c>
      <c r="M4158">
        <v>2003</v>
      </c>
    </row>
    <row r="4159" spans="1:13" x14ac:dyDescent="0.25">
      <c r="A4159" t="s">
        <v>684</v>
      </c>
      <c r="B4159">
        <v>500</v>
      </c>
      <c r="F4159">
        <v>1</v>
      </c>
      <c r="H4159" s="1">
        <v>15000000000</v>
      </c>
      <c r="K4159" t="s">
        <v>1449</v>
      </c>
      <c r="L4159" t="s">
        <v>7</v>
      </c>
      <c r="M4159" t="s">
        <v>467</v>
      </c>
    </row>
    <row r="4160" spans="1:13" x14ac:dyDescent="0.25">
      <c r="A4160" t="s">
        <v>684</v>
      </c>
      <c r="B4160">
        <v>500</v>
      </c>
      <c r="F4160">
        <v>1</v>
      </c>
      <c r="H4160" s="1">
        <v>15000000000</v>
      </c>
      <c r="K4160" t="s">
        <v>1449</v>
      </c>
      <c r="L4160" t="s">
        <v>12</v>
      </c>
      <c r="M4160" t="s">
        <v>264</v>
      </c>
    </row>
    <row r="4161" spans="1:13" x14ac:dyDescent="0.25">
      <c r="A4161" t="s">
        <v>684</v>
      </c>
      <c r="B4161">
        <v>500</v>
      </c>
      <c r="F4161">
        <v>1</v>
      </c>
      <c r="H4161" s="1">
        <v>15000000000</v>
      </c>
      <c r="K4161" t="s">
        <v>1449</v>
      </c>
      <c r="L4161" t="s">
        <v>5</v>
      </c>
      <c r="M4161" t="s">
        <v>685</v>
      </c>
    </row>
    <row r="4162" spans="1:13" x14ac:dyDescent="0.25">
      <c r="A4162" t="s">
        <v>684</v>
      </c>
      <c r="B4162">
        <v>500</v>
      </c>
      <c r="F4162">
        <v>1</v>
      </c>
      <c r="H4162" s="1">
        <v>15000000000</v>
      </c>
      <c r="K4162" t="s">
        <v>1449</v>
      </c>
      <c r="L4162" t="s">
        <v>6</v>
      </c>
      <c r="M4162">
        <v>9789583001185</v>
      </c>
    </row>
    <row r="4163" spans="1:13" x14ac:dyDescent="0.25">
      <c r="A4163" t="s">
        <v>684</v>
      </c>
      <c r="B4163">
        <v>500</v>
      </c>
      <c r="F4163">
        <v>1</v>
      </c>
      <c r="H4163" s="1">
        <v>15000000000</v>
      </c>
      <c r="K4163" t="s">
        <v>1449</v>
      </c>
      <c r="L4163" t="s">
        <v>13</v>
      </c>
      <c r="M4163" t="s">
        <v>90</v>
      </c>
    </row>
    <row r="4164" spans="1:13" x14ac:dyDescent="0.25">
      <c r="A4164" t="s">
        <v>1482</v>
      </c>
      <c r="B4164">
        <v>483</v>
      </c>
      <c r="F4164">
        <v>1</v>
      </c>
      <c r="H4164" s="1">
        <v>15000000000</v>
      </c>
      <c r="K4164" t="s">
        <v>1254</v>
      </c>
      <c r="L4164" t="s">
        <v>9</v>
      </c>
      <c r="M4164" t="s">
        <v>2397</v>
      </c>
    </row>
    <row r="4165" spans="1:13" x14ac:dyDescent="0.25">
      <c r="A4165" t="s">
        <v>1482</v>
      </c>
      <c r="B4165">
        <v>483</v>
      </c>
      <c r="F4165">
        <v>1</v>
      </c>
      <c r="H4165" s="1">
        <v>15000000000</v>
      </c>
      <c r="K4165" t="s">
        <v>1254</v>
      </c>
      <c r="L4165" t="s">
        <v>8</v>
      </c>
      <c r="M4165">
        <v>1984</v>
      </c>
    </row>
    <row r="4166" spans="1:13" x14ac:dyDescent="0.25">
      <c r="A4166" t="s">
        <v>1482</v>
      </c>
      <c r="B4166">
        <v>483</v>
      </c>
      <c r="F4166">
        <v>1</v>
      </c>
      <c r="H4166" s="1">
        <v>15000000000</v>
      </c>
      <c r="K4166" t="s">
        <v>1254</v>
      </c>
      <c r="L4166" t="s">
        <v>7</v>
      </c>
      <c r="M4166" t="s">
        <v>659</v>
      </c>
    </row>
    <row r="4167" spans="1:13" x14ac:dyDescent="0.25">
      <c r="A4167" t="s">
        <v>1482</v>
      </c>
      <c r="B4167">
        <v>483</v>
      </c>
      <c r="F4167">
        <v>1</v>
      </c>
      <c r="H4167" s="1">
        <v>15000000000</v>
      </c>
      <c r="K4167" t="s">
        <v>1254</v>
      </c>
      <c r="L4167" t="s">
        <v>12</v>
      </c>
      <c r="M4167" t="s">
        <v>264</v>
      </c>
    </row>
    <row r="4168" spans="1:13" x14ac:dyDescent="0.25">
      <c r="A4168" t="s">
        <v>1482</v>
      </c>
      <c r="B4168">
        <v>483</v>
      </c>
      <c r="F4168">
        <v>1</v>
      </c>
      <c r="H4168" s="1">
        <v>15000000000</v>
      </c>
      <c r="K4168" t="s">
        <v>1254</v>
      </c>
      <c r="L4168" t="s">
        <v>5</v>
      </c>
      <c r="M4168">
        <v>8459901971</v>
      </c>
    </row>
    <row r="4169" spans="1:13" x14ac:dyDescent="0.25">
      <c r="A4169" t="s">
        <v>1482</v>
      </c>
      <c r="B4169">
        <v>483</v>
      </c>
      <c r="F4169">
        <v>1</v>
      </c>
      <c r="H4169" s="1">
        <v>15000000000</v>
      </c>
      <c r="K4169" t="s">
        <v>1254</v>
      </c>
      <c r="L4169" t="s">
        <v>13</v>
      </c>
      <c r="M4169" t="s">
        <v>90</v>
      </c>
    </row>
    <row r="4170" spans="1:13" x14ac:dyDescent="0.25">
      <c r="A4170" t="s">
        <v>706</v>
      </c>
      <c r="B4170">
        <v>516</v>
      </c>
      <c r="F4170">
        <v>1</v>
      </c>
      <c r="H4170" s="1">
        <v>25000000000</v>
      </c>
      <c r="K4170" t="s">
        <v>1449</v>
      </c>
      <c r="L4170" t="s">
        <v>9</v>
      </c>
      <c r="M4170" t="s">
        <v>707</v>
      </c>
    </row>
    <row r="4171" spans="1:13" x14ac:dyDescent="0.25">
      <c r="A4171" t="s">
        <v>706</v>
      </c>
      <c r="B4171">
        <v>516</v>
      </c>
      <c r="F4171">
        <v>1</v>
      </c>
      <c r="H4171" s="1">
        <v>25000000000</v>
      </c>
      <c r="K4171" t="s">
        <v>1449</v>
      </c>
      <c r="L4171" t="s">
        <v>7</v>
      </c>
      <c r="M4171" t="s">
        <v>491</v>
      </c>
    </row>
    <row r="4172" spans="1:13" x14ac:dyDescent="0.25">
      <c r="A4172" t="s">
        <v>706</v>
      </c>
      <c r="B4172">
        <v>516</v>
      </c>
      <c r="F4172">
        <v>1</v>
      </c>
      <c r="H4172" s="1">
        <v>25000000000</v>
      </c>
      <c r="K4172" t="s">
        <v>1449</v>
      </c>
      <c r="L4172" t="s">
        <v>12</v>
      </c>
      <c r="M4172" t="s">
        <v>264</v>
      </c>
    </row>
    <row r="4173" spans="1:13" x14ac:dyDescent="0.25">
      <c r="A4173" t="s">
        <v>706</v>
      </c>
      <c r="B4173">
        <v>516</v>
      </c>
      <c r="F4173">
        <v>1</v>
      </c>
      <c r="H4173" s="1">
        <v>25000000000</v>
      </c>
      <c r="K4173" t="s">
        <v>1449</v>
      </c>
      <c r="L4173" t="s">
        <v>5</v>
      </c>
      <c r="M4173">
        <v>6071126150</v>
      </c>
    </row>
    <row r="4174" spans="1:13" x14ac:dyDescent="0.25">
      <c r="A4174" t="s">
        <v>706</v>
      </c>
      <c r="B4174">
        <v>516</v>
      </c>
      <c r="F4174">
        <v>1</v>
      </c>
      <c r="H4174" s="1">
        <v>25000000000</v>
      </c>
      <c r="K4174" t="s">
        <v>1449</v>
      </c>
      <c r="L4174" t="s">
        <v>6</v>
      </c>
      <c r="M4174">
        <v>9786071126153</v>
      </c>
    </row>
    <row r="4175" spans="1:13" x14ac:dyDescent="0.25">
      <c r="A4175" t="s">
        <v>706</v>
      </c>
      <c r="B4175">
        <v>516</v>
      </c>
      <c r="F4175">
        <v>1</v>
      </c>
      <c r="H4175" s="1">
        <v>25000000000</v>
      </c>
      <c r="K4175" t="s">
        <v>1449</v>
      </c>
      <c r="L4175" t="s">
        <v>13</v>
      </c>
      <c r="M4175" t="s">
        <v>90</v>
      </c>
    </row>
    <row r="4176" spans="1:13" x14ac:dyDescent="0.25">
      <c r="A4176" t="s">
        <v>905</v>
      </c>
      <c r="B4176">
        <v>608</v>
      </c>
      <c r="F4176">
        <v>1</v>
      </c>
      <c r="H4176" s="1">
        <v>20000000000</v>
      </c>
      <c r="K4176" t="s">
        <v>1429</v>
      </c>
      <c r="L4176" t="s">
        <v>9</v>
      </c>
      <c r="M4176" t="s">
        <v>907</v>
      </c>
    </row>
    <row r="4177" spans="1:13" x14ac:dyDescent="0.25">
      <c r="A4177" t="s">
        <v>905</v>
      </c>
      <c r="B4177">
        <v>608</v>
      </c>
      <c r="F4177">
        <v>1</v>
      </c>
      <c r="H4177" s="1">
        <v>20000000000</v>
      </c>
      <c r="K4177" t="s">
        <v>1429</v>
      </c>
      <c r="L4177" t="s">
        <v>7</v>
      </c>
      <c r="M4177" t="s">
        <v>906</v>
      </c>
    </row>
    <row r="4178" spans="1:13" x14ac:dyDescent="0.25">
      <c r="A4178" t="s">
        <v>905</v>
      </c>
      <c r="B4178">
        <v>608</v>
      </c>
      <c r="F4178">
        <v>1</v>
      </c>
      <c r="H4178" s="1">
        <v>20000000000</v>
      </c>
      <c r="K4178" t="s">
        <v>1429</v>
      </c>
      <c r="L4178" t="s">
        <v>12</v>
      </c>
      <c r="M4178" t="s">
        <v>264</v>
      </c>
    </row>
    <row r="4179" spans="1:13" x14ac:dyDescent="0.25">
      <c r="A4179" t="s">
        <v>905</v>
      </c>
      <c r="B4179">
        <v>608</v>
      </c>
      <c r="F4179">
        <v>1</v>
      </c>
      <c r="H4179" s="1">
        <v>20000000000</v>
      </c>
      <c r="K4179" t="s">
        <v>1429</v>
      </c>
      <c r="L4179" t="s">
        <v>5</v>
      </c>
      <c r="M4179">
        <v>9584220772</v>
      </c>
    </row>
    <row r="4180" spans="1:13" x14ac:dyDescent="0.25">
      <c r="A4180" t="s">
        <v>905</v>
      </c>
      <c r="B4180">
        <v>608</v>
      </c>
      <c r="F4180">
        <v>1</v>
      </c>
      <c r="H4180" s="1">
        <v>20000000000</v>
      </c>
      <c r="K4180" t="s">
        <v>1429</v>
      </c>
      <c r="L4180" t="s">
        <v>6</v>
      </c>
      <c r="M4180">
        <v>9789584220776</v>
      </c>
    </row>
    <row r="4181" spans="1:13" x14ac:dyDescent="0.25">
      <c r="A4181" t="s">
        <v>905</v>
      </c>
      <c r="B4181">
        <v>608</v>
      </c>
      <c r="F4181">
        <v>1</v>
      </c>
      <c r="H4181" s="1">
        <v>20000000000</v>
      </c>
      <c r="K4181" t="s">
        <v>1429</v>
      </c>
      <c r="L4181" t="s">
        <v>13</v>
      </c>
      <c r="M4181" t="s">
        <v>90</v>
      </c>
    </row>
    <row r="4182" spans="1:13" x14ac:dyDescent="0.25">
      <c r="A4182" t="s">
        <v>348</v>
      </c>
      <c r="B4182">
        <v>326</v>
      </c>
      <c r="F4182">
        <v>0</v>
      </c>
      <c r="H4182" t="s">
        <v>42</v>
      </c>
      <c r="K4182" t="s">
        <v>122</v>
      </c>
      <c r="L4182" t="s">
        <v>7</v>
      </c>
      <c r="M4182" t="s">
        <v>349</v>
      </c>
    </row>
    <row r="4183" spans="1:13" x14ac:dyDescent="0.25">
      <c r="A4183" t="s">
        <v>348</v>
      </c>
      <c r="B4183">
        <v>326</v>
      </c>
      <c r="F4183">
        <v>0</v>
      </c>
      <c r="H4183" t="s">
        <v>42</v>
      </c>
      <c r="K4183" t="s">
        <v>122</v>
      </c>
      <c r="L4183" t="s">
        <v>13</v>
      </c>
      <c r="M4183" t="s">
        <v>90</v>
      </c>
    </row>
    <row r="4184" spans="1:13" x14ac:dyDescent="0.25">
      <c r="A4184" t="s">
        <v>224</v>
      </c>
      <c r="B4184">
        <v>245</v>
      </c>
      <c r="F4184">
        <v>1</v>
      </c>
      <c r="H4184" s="1">
        <v>5000000000</v>
      </c>
      <c r="K4184" t="s">
        <v>73</v>
      </c>
      <c r="L4184" t="s">
        <v>9</v>
      </c>
      <c r="M4184" t="s">
        <v>1767</v>
      </c>
    </row>
    <row r="4185" spans="1:13" x14ac:dyDescent="0.25">
      <c r="A4185" t="s">
        <v>224</v>
      </c>
      <c r="B4185">
        <v>245</v>
      </c>
      <c r="F4185">
        <v>1</v>
      </c>
      <c r="H4185" s="1">
        <v>5000000000</v>
      </c>
      <c r="K4185" t="s">
        <v>73</v>
      </c>
      <c r="L4185" t="s">
        <v>9</v>
      </c>
      <c r="M4185" t="s">
        <v>1767</v>
      </c>
    </row>
    <row r="4186" spans="1:13" x14ac:dyDescent="0.25">
      <c r="A4186" t="s">
        <v>224</v>
      </c>
      <c r="B4186">
        <v>245</v>
      </c>
      <c r="F4186">
        <v>1</v>
      </c>
      <c r="H4186" s="1">
        <v>5000000000</v>
      </c>
      <c r="K4186" t="s">
        <v>73</v>
      </c>
      <c r="L4186" t="s">
        <v>9</v>
      </c>
      <c r="M4186" t="s">
        <v>1767</v>
      </c>
    </row>
    <row r="4187" spans="1:13" x14ac:dyDescent="0.25">
      <c r="A4187" t="s">
        <v>224</v>
      </c>
      <c r="B4187">
        <v>245</v>
      </c>
      <c r="F4187">
        <v>1</v>
      </c>
      <c r="H4187" s="1">
        <v>5000000000</v>
      </c>
      <c r="K4187" t="s">
        <v>73</v>
      </c>
      <c r="L4187" t="s">
        <v>9</v>
      </c>
      <c r="M4187" t="s">
        <v>1767</v>
      </c>
    </row>
    <row r="4188" spans="1:13" x14ac:dyDescent="0.25">
      <c r="A4188" t="s">
        <v>224</v>
      </c>
      <c r="B4188">
        <v>245</v>
      </c>
      <c r="F4188">
        <v>1</v>
      </c>
      <c r="H4188" s="1">
        <v>5000000000</v>
      </c>
      <c r="K4188" t="s">
        <v>73</v>
      </c>
      <c r="L4188" t="s">
        <v>8</v>
      </c>
      <c r="M4188" t="s">
        <v>1766</v>
      </c>
    </row>
    <row r="4189" spans="1:13" x14ac:dyDescent="0.25">
      <c r="A4189" t="s">
        <v>224</v>
      </c>
      <c r="B4189">
        <v>245</v>
      </c>
      <c r="F4189">
        <v>1</v>
      </c>
      <c r="H4189" s="1">
        <v>5000000000</v>
      </c>
      <c r="K4189" t="s">
        <v>73</v>
      </c>
      <c r="L4189" t="s">
        <v>8</v>
      </c>
      <c r="M4189" t="s">
        <v>1766</v>
      </c>
    </row>
    <row r="4190" spans="1:13" x14ac:dyDescent="0.25">
      <c r="A4190" t="s">
        <v>224</v>
      </c>
      <c r="B4190">
        <v>245</v>
      </c>
      <c r="F4190">
        <v>1</v>
      </c>
      <c r="H4190" s="1">
        <v>5000000000</v>
      </c>
      <c r="K4190" t="s">
        <v>73</v>
      </c>
      <c r="L4190" t="s">
        <v>8</v>
      </c>
      <c r="M4190" t="s">
        <v>1766</v>
      </c>
    </row>
    <row r="4191" spans="1:13" x14ac:dyDescent="0.25">
      <c r="A4191" t="s">
        <v>224</v>
      </c>
      <c r="B4191">
        <v>245</v>
      </c>
      <c r="F4191">
        <v>1</v>
      </c>
      <c r="H4191" s="1">
        <v>5000000000</v>
      </c>
      <c r="K4191" t="s">
        <v>73</v>
      </c>
      <c r="L4191" t="s">
        <v>8</v>
      </c>
      <c r="M4191" t="s">
        <v>1766</v>
      </c>
    </row>
    <row r="4192" spans="1:13" x14ac:dyDescent="0.25">
      <c r="A4192" t="s">
        <v>224</v>
      </c>
      <c r="B4192">
        <v>245</v>
      </c>
      <c r="F4192">
        <v>1</v>
      </c>
      <c r="H4192" s="1">
        <v>5000000000</v>
      </c>
      <c r="K4192" t="s">
        <v>73</v>
      </c>
      <c r="L4192" t="s">
        <v>7</v>
      </c>
      <c r="M4192" t="s">
        <v>1765</v>
      </c>
    </row>
    <row r="4193" spans="1:13" x14ac:dyDescent="0.25">
      <c r="A4193" t="s">
        <v>224</v>
      </c>
      <c r="B4193">
        <v>245</v>
      </c>
      <c r="F4193">
        <v>1</v>
      </c>
      <c r="H4193" s="1">
        <v>5000000000</v>
      </c>
      <c r="K4193" t="s">
        <v>73</v>
      </c>
      <c r="L4193" t="s">
        <v>7</v>
      </c>
      <c r="M4193" t="s">
        <v>1765</v>
      </c>
    </row>
    <row r="4194" spans="1:13" x14ac:dyDescent="0.25">
      <c r="A4194" t="s">
        <v>224</v>
      </c>
      <c r="B4194">
        <v>245</v>
      </c>
      <c r="F4194">
        <v>1</v>
      </c>
      <c r="H4194" s="1">
        <v>5000000000</v>
      </c>
      <c r="K4194" t="s">
        <v>73</v>
      </c>
      <c r="L4194" t="s">
        <v>7</v>
      </c>
      <c r="M4194" t="s">
        <v>1765</v>
      </c>
    </row>
    <row r="4195" spans="1:13" x14ac:dyDescent="0.25">
      <c r="A4195" t="s">
        <v>224</v>
      </c>
      <c r="B4195">
        <v>245</v>
      </c>
      <c r="F4195">
        <v>1</v>
      </c>
      <c r="H4195" s="1">
        <v>5000000000</v>
      </c>
      <c r="K4195" t="s">
        <v>73</v>
      </c>
      <c r="L4195" t="s">
        <v>7</v>
      </c>
      <c r="M4195" t="s">
        <v>1765</v>
      </c>
    </row>
    <row r="4196" spans="1:13" x14ac:dyDescent="0.25">
      <c r="A4196" t="s">
        <v>224</v>
      </c>
      <c r="B4196">
        <v>245</v>
      </c>
      <c r="F4196">
        <v>1</v>
      </c>
      <c r="H4196" s="1">
        <v>5000000000</v>
      </c>
      <c r="K4196" t="s">
        <v>73</v>
      </c>
      <c r="L4196" t="s">
        <v>12</v>
      </c>
      <c r="M4196" t="s">
        <v>380</v>
      </c>
    </row>
    <row r="4197" spans="1:13" x14ac:dyDescent="0.25">
      <c r="A4197" t="s">
        <v>224</v>
      </c>
      <c r="B4197">
        <v>245</v>
      </c>
      <c r="F4197">
        <v>1</v>
      </c>
      <c r="H4197" s="1">
        <v>5000000000</v>
      </c>
      <c r="K4197" t="s">
        <v>73</v>
      </c>
      <c r="L4197" t="s">
        <v>12</v>
      </c>
      <c r="M4197" t="s">
        <v>380</v>
      </c>
    </row>
    <row r="4198" spans="1:13" x14ac:dyDescent="0.25">
      <c r="A4198" t="s">
        <v>224</v>
      </c>
      <c r="B4198">
        <v>245</v>
      </c>
      <c r="F4198">
        <v>1</v>
      </c>
      <c r="H4198" s="1">
        <v>5000000000</v>
      </c>
      <c r="K4198" t="s">
        <v>73</v>
      </c>
      <c r="L4198" t="s">
        <v>12</v>
      </c>
      <c r="M4198" t="s">
        <v>380</v>
      </c>
    </row>
    <row r="4199" spans="1:13" x14ac:dyDescent="0.25">
      <c r="A4199" t="s">
        <v>224</v>
      </c>
      <c r="B4199">
        <v>245</v>
      </c>
      <c r="F4199">
        <v>1</v>
      </c>
      <c r="H4199" s="1">
        <v>5000000000</v>
      </c>
      <c r="K4199" t="s">
        <v>73</v>
      </c>
      <c r="L4199" t="s">
        <v>12</v>
      </c>
      <c r="M4199" t="s">
        <v>380</v>
      </c>
    </row>
    <row r="4200" spans="1:13" x14ac:dyDescent="0.25">
      <c r="A4200" t="s">
        <v>224</v>
      </c>
      <c r="B4200">
        <v>245</v>
      </c>
      <c r="F4200">
        <v>1</v>
      </c>
      <c r="H4200" s="1">
        <v>5000000000</v>
      </c>
      <c r="K4200" t="s">
        <v>73</v>
      </c>
      <c r="L4200" t="s">
        <v>11</v>
      </c>
      <c r="M4200" t="s">
        <v>122</v>
      </c>
    </row>
    <row r="4201" spans="1:13" x14ac:dyDescent="0.25">
      <c r="A4201" t="s">
        <v>224</v>
      </c>
      <c r="B4201">
        <v>245</v>
      </c>
      <c r="F4201">
        <v>1</v>
      </c>
      <c r="H4201" s="1">
        <v>5000000000</v>
      </c>
      <c r="K4201" t="s">
        <v>73</v>
      </c>
      <c r="L4201" t="s">
        <v>11</v>
      </c>
      <c r="M4201" t="s">
        <v>122</v>
      </c>
    </row>
    <row r="4202" spans="1:13" x14ac:dyDescent="0.25">
      <c r="A4202" t="s">
        <v>224</v>
      </c>
      <c r="B4202">
        <v>245</v>
      </c>
      <c r="F4202">
        <v>1</v>
      </c>
      <c r="H4202" s="1">
        <v>5000000000</v>
      </c>
      <c r="K4202" t="s">
        <v>73</v>
      </c>
      <c r="L4202" t="s">
        <v>11</v>
      </c>
      <c r="M4202" t="s">
        <v>122</v>
      </c>
    </row>
    <row r="4203" spans="1:13" x14ac:dyDescent="0.25">
      <c r="A4203" t="s">
        <v>224</v>
      </c>
      <c r="B4203">
        <v>245</v>
      </c>
      <c r="F4203">
        <v>1</v>
      </c>
      <c r="H4203" s="1">
        <v>5000000000</v>
      </c>
      <c r="K4203" t="s">
        <v>73</v>
      </c>
      <c r="L4203" t="s">
        <v>11</v>
      </c>
      <c r="M4203" t="s">
        <v>122</v>
      </c>
    </row>
    <row r="4204" spans="1:13" x14ac:dyDescent="0.25">
      <c r="A4204" t="s">
        <v>224</v>
      </c>
      <c r="B4204">
        <v>245</v>
      </c>
      <c r="F4204">
        <v>1</v>
      </c>
      <c r="H4204" s="1">
        <v>5000000000</v>
      </c>
      <c r="K4204" t="s">
        <v>73</v>
      </c>
      <c r="L4204" t="s">
        <v>5</v>
      </c>
      <c r="M4204">
        <v>9580450420</v>
      </c>
    </row>
    <row r="4205" spans="1:13" x14ac:dyDescent="0.25">
      <c r="A4205" t="s">
        <v>224</v>
      </c>
      <c r="B4205">
        <v>245</v>
      </c>
      <c r="F4205">
        <v>1</v>
      </c>
      <c r="H4205" s="1">
        <v>5000000000</v>
      </c>
      <c r="K4205" t="s">
        <v>73</v>
      </c>
      <c r="L4205" t="s">
        <v>5</v>
      </c>
      <c r="M4205">
        <v>9580450420</v>
      </c>
    </row>
    <row r="4206" spans="1:13" x14ac:dyDescent="0.25">
      <c r="A4206" t="s">
        <v>224</v>
      </c>
      <c r="B4206">
        <v>245</v>
      </c>
      <c r="F4206">
        <v>1</v>
      </c>
      <c r="H4206" s="1">
        <v>5000000000</v>
      </c>
      <c r="K4206" t="s">
        <v>73</v>
      </c>
      <c r="L4206" t="s">
        <v>5</v>
      </c>
      <c r="M4206">
        <v>9580450420</v>
      </c>
    </row>
    <row r="4207" spans="1:13" x14ac:dyDescent="0.25">
      <c r="A4207" t="s">
        <v>224</v>
      </c>
      <c r="B4207">
        <v>245</v>
      </c>
      <c r="F4207">
        <v>1</v>
      </c>
      <c r="H4207" s="1">
        <v>5000000000</v>
      </c>
      <c r="K4207" t="s">
        <v>73</v>
      </c>
      <c r="L4207" t="s">
        <v>5</v>
      </c>
      <c r="M4207">
        <v>9580450420</v>
      </c>
    </row>
    <row r="4208" spans="1:13" x14ac:dyDescent="0.25">
      <c r="A4208" t="s">
        <v>224</v>
      </c>
      <c r="B4208">
        <v>245</v>
      </c>
      <c r="F4208">
        <v>1</v>
      </c>
      <c r="H4208" s="1">
        <v>5000000000</v>
      </c>
      <c r="K4208" t="s">
        <v>73</v>
      </c>
      <c r="L4208" t="s">
        <v>6</v>
      </c>
      <c r="M4208">
        <v>9789580450429</v>
      </c>
    </row>
    <row r="4209" spans="1:13" x14ac:dyDescent="0.25">
      <c r="A4209" t="s">
        <v>224</v>
      </c>
      <c r="B4209">
        <v>245</v>
      </c>
      <c r="F4209">
        <v>1</v>
      </c>
      <c r="H4209" s="1">
        <v>5000000000</v>
      </c>
      <c r="K4209" t="s">
        <v>73</v>
      </c>
      <c r="L4209" t="s">
        <v>6</v>
      </c>
      <c r="M4209">
        <v>9789580450429</v>
      </c>
    </row>
    <row r="4210" spans="1:13" x14ac:dyDescent="0.25">
      <c r="A4210" t="s">
        <v>224</v>
      </c>
      <c r="B4210">
        <v>245</v>
      </c>
      <c r="F4210">
        <v>1</v>
      </c>
      <c r="H4210" s="1">
        <v>5000000000</v>
      </c>
      <c r="K4210" t="s">
        <v>73</v>
      </c>
      <c r="L4210" t="s">
        <v>6</v>
      </c>
      <c r="M4210">
        <v>9789580450429</v>
      </c>
    </row>
    <row r="4211" spans="1:13" x14ac:dyDescent="0.25">
      <c r="A4211" t="s">
        <v>224</v>
      </c>
      <c r="B4211">
        <v>245</v>
      </c>
      <c r="F4211">
        <v>1</v>
      </c>
      <c r="H4211" s="1">
        <v>5000000000</v>
      </c>
      <c r="K4211" t="s">
        <v>73</v>
      </c>
      <c r="L4211" t="s">
        <v>6</v>
      </c>
      <c r="M4211">
        <v>9789580450429</v>
      </c>
    </row>
    <row r="4212" spans="1:13" x14ac:dyDescent="0.25">
      <c r="A4212" t="s">
        <v>224</v>
      </c>
      <c r="B4212">
        <v>245</v>
      </c>
      <c r="F4212">
        <v>1</v>
      </c>
      <c r="H4212" s="1">
        <v>5000000000</v>
      </c>
      <c r="K4212" t="s">
        <v>73</v>
      </c>
      <c r="L4212" t="s">
        <v>10</v>
      </c>
      <c r="M4212" t="s">
        <v>1602</v>
      </c>
    </row>
    <row r="4213" spans="1:13" x14ac:dyDescent="0.25">
      <c r="A4213" t="s">
        <v>224</v>
      </c>
      <c r="B4213">
        <v>245</v>
      </c>
      <c r="F4213">
        <v>1</v>
      </c>
      <c r="H4213" s="1">
        <v>5000000000</v>
      </c>
      <c r="K4213" t="s">
        <v>73</v>
      </c>
      <c r="L4213" t="s">
        <v>10</v>
      </c>
      <c r="M4213" t="s">
        <v>1602</v>
      </c>
    </row>
    <row r="4214" spans="1:13" x14ac:dyDescent="0.25">
      <c r="A4214" t="s">
        <v>224</v>
      </c>
      <c r="B4214">
        <v>245</v>
      </c>
      <c r="F4214">
        <v>1</v>
      </c>
      <c r="H4214" s="1">
        <v>5000000000</v>
      </c>
      <c r="K4214" t="s">
        <v>73</v>
      </c>
      <c r="L4214" t="s">
        <v>10</v>
      </c>
      <c r="M4214" t="s">
        <v>1602</v>
      </c>
    </row>
    <row r="4215" spans="1:13" x14ac:dyDescent="0.25">
      <c r="A4215" t="s">
        <v>224</v>
      </c>
      <c r="B4215">
        <v>245</v>
      </c>
      <c r="F4215">
        <v>1</v>
      </c>
      <c r="H4215" s="1">
        <v>5000000000</v>
      </c>
      <c r="K4215" t="s">
        <v>73</v>
      </c>
      <c r="L4215" t="s">
        <v>10</v>
      </c>
      <c r="M4215" t="s">
        <v>1602</v>
      </c>
    </row>
    <row r="4216" spans="1:13" x14ac:dyDescent="0.25">
      <c r="A4216" t="s">
        <v>224</v>
      </c>
      <c r="B4216">
        <v>245</v>
      </c>
      <c r="F4216">
        <v>1</v>
      </c>
      <c r="H4216" s="1">
        <v>5000000000</v>
      </c>
      <c r="K4216" t="s">
        <v>73</v>
      </c>
      <c r="L4216" t="s">
        <v>13</v>
      </c>
      <c r="M4216" t="s">
        <v>90</v>
      </c>
    </row>
    <row r="4217" spans="1:13" x14ac:dyDescent="0.25">
      <c r="A4217" t="s">
        <v>224</v>
      </c>
      <c r="B4217">
        <v>245</v>
      </c>
      <c r="F4217">
        <v>1</v>
      </c>
      <c r="H4217" s="1">
        <v>5000000000</v>
      </c>
      <c r="K4217" t="s">
        <v>73</v>
      </c>
      <c r="L4217" t="s">
        <v>13</v>
      </c>
      <c r="M4217" t="s">
        <v>90</v>
      </c>
    </row>
    <row r="4218" spans="1:13" x14ac:dyDescent="0.25">
      <c r="A4218" t="s">
        <v>224</v>
      </c>
      <c r="B4218">
        <v>245</v>
      </c>
      <c r="F4218">
        <v>1</v>
      </c>
      <c r="H4218" s="1">
        <v>5000000000</v>
      </c>
      <c r="K4218" t="s">
        <v>73</v>
      </c>
      <c r="L4218" t="s">
        <v>13</v>
      </c>
      <c r="M4218" t="s">
        <v>90</v>
      </c>
    </row>
    <row r="4219" spans="1:13" x14ac:dyDescent="0.25">
      <c r="A4219" t="s">
        <v>224</v>
      </c>
      <c r="B4219">
        <v>245</v>
      </c>
      <c r="F4219">
        <v>1</v>
      </c>
      <c r="H4219" s="1">
        <v>5000000000</v>
      </c>
      <c r="K4219" t="s">
        <v>73</v>
      </c>
      <c r="L4219" t="s">
        <v>13</v>
      </c>
      <c r="M4219" t="s">
        <v>90</v>
      </c>
    </row>
    <row r="4220" spans="1:13" x14ac:dyDescent="0.25">
      <c r="A4220" t="s">
        <v>224</v>
      </c>
      <c r="B4220">
        <v>245</v>
      </c>
      <c r="F4220">
        <v>1</v>
      </c>
      <c r="H4220" s="1">
        <v>5000000000</v>
      </c>
      <c r="K4220" t="s">
        <v>73</v>
      </c>
      <c r="L4220" t="s">
        <v>14</v>
      </c>
    </row>
    <row r="4221" spans="1:13" x14ac:dyDescent="0.25">
      <c r="A4221" t="s">
        <v>224</v>
      </c>
      <c r="B4221">
        <v>245</v>
      </c>
      <c r="F4221">
        <v>1</v>
      </c>
      <c r="H4221" s="1">
        <v>5000000000</v>
      </c>
      <c r="K4221" t="s">
        <v>73</v>
      </c>
      <c r="L4221" t="s">
        <v>14</v>
      </c>
    </row>
    <row r="4222" spans="1:13" x14ac:dyDescent="0.25">
      <c r="A4222" t="s">
        <v>224</v>
      </c>
      <c r="B4222">
        <v>245</v>
      </c>
      <c r="F4222">
        <v>1</v>
      </c>
      <c r="H4222" s="1">
        <v>5000000000</v>
      </c>
      <c r="K4222" t="s">
        <v>73</v>
      </c>
      <c r="L4222" t="s">
        <v>14</v>
      </c>
    </row>
    <row r="4223" spans="1:13" x14ac:dyDescent="0.25">
      <c r="A4223" t="s">
        <v>224</v>
      </c>
      <c r="B4223">
        <v>245</v>
      </c>
      <c r="F4223">
        <v>1</v>
      </c>
      <c r="H4223" s="1">
        <v>5000000000</v>
      </c>
      <c r="K4223" t="s">
        <v>73</v>
      </c>
      <c r="L4223" t="s">
        <v>14</v>
      </c>
    </row>
    <row r="4224" spans="1:13" x14ac:dyDescent="0.25">
      <c r="A4224" t="s">
        <v>224</v>
      </c>
      <c r="B4224">
        <v>245</v>
      </c>
      <c r="F4224">
        <v>1</v>
      </c>
      <c r="H4224" s="1">
        <v>5000000000</v>
      </c>
      <c r="K4224" t="s">
        <v>73</v>
      </c>
      <c r="L4224" t="s">
        <v>16</v>
      </c>
    </row>
    <row r="4225" spans="1:13" x14ac:dyDescent="0.25">
      <c r="A4225" t="s">
        <v>224</v>
      </c>
      <c r="B4225">
        <v>245</v>
      </c>
      <c r="F4225">
        <v>1</v>
      </c>
      <c r="H4225" s="1">
        <v>5000000000</v>
      </c>
      <c r="K4225" t="s">
        <v>73</v>
      </c>
      <c r="L4225" t="s">
        <v>16</v>
      </c>
    </row>
    <row r="4226" spans="1:13" x14ac:dyDescent="0.25">
      <c r="A4226" t="s">
        <v>224</v>
      </c>
      <c r="B4226">
        <v>245</v>
      </c>
      <c r="F4226">
        <v>1</v>
      </c>
      <c r="H4226" s="1">
        <v>5000000000</v>
      </c>
      <c r="K4226" t="s">
        <v>73</v>
      </c>
      <c r="L4226" t="s">
        <v>16</v>
      </c>
    </row>
    <row r="4227" spans="1:13" x14ac:dyDescent="0.25">
      <c r="A4227" t="s">
        <v>224</v>
      </c>
      <c r="B4227">
        <v>245</v>
      </c>
      <c r="F4227">
        <v>1</v>
      </c>
      <c r="H4227" s="1">
        <v>5000000000</v>
      </c>
      <c r="K4227" t="s">
        <v>73</v>
      </c>
      <c r="L4227" t="s">
        <v>16</v>
      </c>
    </row>
    <row r="4228" spans="1:13" x14ac:dyDescent="0.25">
      <c r="A4228" t="s">
        <v>667</v>
      </c>
      <c r="B4228">
        <v>486</v>
      </c>
      <c r="F4228">
        <v>1</v>
      </c>
      <c r="H4228" s="1">
        <v>10000000000</v>
      </c>
      <c r="K4228" t="s">
        <v>500</v>
      </c>
      <c r="L4228" t="s">
        <v>9</v>
      </c>
      <c r="M4228" t="s">
        <v>668</v>
      </c>
    </row>
    <row r="4229" spans="1:13" x14ac:dyDescent="0.25">
      <c r="A4229" t="s">
        <v>667</v>
      </c>
      <c r="B4229">
        <v>486</v>
      </c>
      <c r="F4229">
        <v>1</v>
      </c>
      <c r="H4229" s="1">
        <v>10000000000</v>
      </c>
      <c r="K4229" t="s">
        <v>500</v>
      </c>
      <c r="L4229" t="s">
        <v>8</v>
      </c>
      <c r="M4229">
        <v>2008</v>
      </c>
    </row>
    <row r="4230" spans="1:13" x14ac:dyDescent="0.25">
      <c r="A4230" t="s">
        <v>667</v>
      </c>
      <c r="B4230">
        <v>486</v>
      </c>
      <c r="F4230">
        <v>1</v>
      </c>
      <c r="H4230" s="1">
        <v>10000000000</v>
      </c>
      <c r="K4230" t="s">
        <v>500</v>
      </c>
      <c r="L4230" t="s">
        <v>7</v>
      </c>
      <c r="M4230" t="s">
        <v>349</v>
      </c>
    </row>
    <row r="4231" spans="1:13" x14ac:dyDescent="0.25">
      <c r="A4231" t="s">
        <v>667</v>
      </c>
      <c r="B4231">
        <v>486</v>
      </c>
      <c r="F4231">
        <v>1</v>
      </c>
      <c r="H4231" s="1">
        <v>10000000000</v>
      </c>
      <c r="K4231" t="s">
        <v>500</v>
      </c>
      <c r="L4231" t="s">
        <v>12</v>
      </c>
      <c r="M4231" t="s">
        <v>264</v>
      </c>
    </row>
    <row r="4232" spans="1:13" x14ac:dyDescent="0.25">
      <c r="A4232" t="s">
        <v>667</v>
      </c>
      <c r="B4232">
        <v>486</v>
      </c>
      <c r="F4232">
        <v>1</v>
      </c>
      <c r="H4232" s="1">
        <v>10000000000</v>
      </c>
      <c r="K4232" t="s">
        <v>500</v>
      </c>
      <c r="L4232" t="s">
        <v>5</v>
      </c>
      <c r="M4232">
        <v>9584508687</v>
      </c>
    </row>
    <row r="4233" spans="1:13" x14ac:dyDescent="0.25">
      <c r="A4233" t="s">
        <v>667</v>
      </c>
      <c r="B4233">
        <v>486</v>
      </c>
      <c r="F4233">
        <v>1</v>
      </c>
      <c r="H4233" s="1">
        <v>10000000000</v>
      </c>
      <c r="K4233" t="s">
        <v>500</v>
      </c>
      <c r="L4233" t="s">
        <v>6</v>
      </c>
      <c r="M4233">
        <v>9789584508683</v>
      </c>
    </row>
    <row r="4234" spans="1:13" x14ac:dyDescent="0.25">
      <c r="A4234" t="s">
        <v>667</v>
      </c>
      <c r="B4234">
        <v>486</v>
      </c>
      <c r="F4234">
        <v>1</v>
      </c>
      <c r="H4234" s="1">
        <v>10000000000</v>
      </c>
      <c r="K4234" t="s">
        <v>500</v>
      </c>
      <c r="L4234" t="s">
        <v>13</v>
      </c>
      <c r="M4234" t="s">
        <v>90</v>
      </c>
    </row>
    <row r="4235" spans="1:13" x14ac:dyDescent="0.25">
      <c r="A4235" t="s">
        <v>983</v>
      </c>
      <c r="B4235">
        <v>659</v>
      </c>
      <c r="F4235">
        <v>1</v>
      </c>
      <c r="H4235" s="1">
        <v>15000000000</v>
      </c>
      <c r="K4235" t="s">
        <v>113</v>
      </c>
      <c r="L4235" t="s">
        <v>9</v>
      </c>
      <c r="M4235" t="s">
        <v>984</v>
      </c>
    </row>
    <row r="4236" spans="1:13" x14ac:dyDescent="0.25">
      <c r="A4236" t="s">
        <v>983</v>
      </c>
      <c r="B4236">
        <v>659</v>
      </c>
      <c r="F4236">
        <v>1</v>
      </c>
      <c r="H4236" s="1">
        <v>15000000000</v>
      </c>
      <c r="K4236" t="s">
        <v>113</v>
      </c>
      <c r="L4236" t="s">
        <v>7</v>
      </c>
      <c r="M4236" t="s">
        <v>1496</v>
      </c>
    </row>
    <row r="4237" spans="1:13" x14ac:dyDescent="0.25">
      <c r="A4237" t="s">
        <v>983</v>
      </c>
      <c r="B4237">
        <v>659</v>
      </c>
      <c r="F4237">
        <v>1</v>
      </c>
      <c r="H4237" s="1">
        <v>15000000000</v>
      </c>
      <c r="K4237" t="s">
        <v>113</v>
      </c>
      <c r="L4237" t="s">
        <v>12</v>
      </c>
      <c r="M4237" t="s">
        <v>264</v>
      </c>
    </row>
    <row r="4238" spans="1:13" x14ac:dyDescent="0.25">
      <c r="A4238" t="s">
        <v>983</v>
      </c>
      <c r="B4238">
        <v>659</v>
      </c>
      <c r="F4238">
        <v>1</v>
      </c>
      <c r="H4238" s="1">
        <v>15000000000</v>
      </c>
      <c r="K4238" t="s">
        <v>113</v>
      </c>
      <c r="L4238" t="s">
        <v>13</v>
      </c>
      <c r="M4238" t="s">
        <v>90</v>
      </c>
    </row>
    <row r="4239" spans="1:13" x14ac:dyDescent="0.25">
      <c r="A4239" t="s">
        <v>1284</v>
      </c>
      <c r="B4239">
        <v>313</v>
      </c>
      <c r="F4239">
        <v>1</v>
      </c>
      <c r="H4239" s="1">
        <v>35000000000</v>
      </c>
      <c r="K4239" t="s">
        <v>1429</v>
      </c>
      <c r="L4239" t="s">
        <v>9</v>
      </c>
      <c r="M4239" t="s">
        <v>324</v>
      </c>
    </row>
    <row r="4240" spans="1:13" x14ac:dyDescent="0.25">
      <c r="A4240" t="s">
        <v>1284</v>
      </c>
      <c r="B4240">
        <v>313</v>
      </c>
      <c r="F4240">
        <v>1</v>
      </c>
      <c r="H4240" s="1">
        <v>35000000000</v>
      </c>
      <c r="K4240" t="s">
        <v>1429</v>
      </c>
      <c r="L4240" t="s">
        <v>7</v>
      </c>
      <c r="M4240" t="s">
        <v>1226</v>
      </c>
    </row>
    <row r="4241" spans="1:13" x14ac:dyDescent="0.25">
      <c r="A4241" t="s">
        <v>1284</v>
      </c>
      <c r="B4241">
        <v>313</v>
      </c>
      <c r="F4241">
        <v>1</v>
      </c>
      <c r="H4241" s="1">
        <v>35000000000</v>
      </c>
      <c r="K4241" t="s">
        <v>1429</v>
      </c>
      <c r="L4241" t="s">
        <v>12</v>
      </c>
      <c r="M4241" t="s">
        <v>325</v>
      </c>
    </row>
    <row r="4242" spans="1:13" x14ac:dyDescent="0.25">
      <c r="A4242" t="s">
        <v>1284</v>
      </c>
      <c r="B4242">
        <v>313</v>
      </c>
      <c r="F4242">
        <v>1</v>
      </c>
      <c r="H4242" s="1">
        <v>35000000000</v>
      </c>
      <c r="K4242" t="s">
        <v>1429</v>
      </c>
      <c r="L4242" t="s">
        <v>5</v>
      </c>
      <c r="M4242">
        <v>9586392228</v>
      </c>
    </row>
    <row r="4243" spans="1:13" x14ac:dyDescent="0.25">
      <c r="A4243" t="s">
        <v>1284</v>
      </c>
      <c r="B4243">
        <v>313</v>
      </c>
      <c r="F4243">
        <v>1</v>
      </c>
      <c r="H4243" s="1">
        <v>35000000000</v>
      </c>
      <c r="K4243" t="s">
        <v>1429</v>
      </c>
      <c r="L4243" t="s">
        <v>6</v>
      </c>
      <c r="M4243">
        <v>9799586392227</v>
      </c>
    </row>
    <row r="4244" spans="1:13" x14ac:dyDescent="0.25">
      <c r="A4244" t="s">
        <v>1284</v>
      </c>
      <c r="B4244">
        <v>313</v>
      </c>
      <c r="F4244">
        <v>1</v>
      </c>
      <c r="H4244" s="1">
        <v>35000000000</v>
      </c>
      <c r="K4244" t="s">
        <v>1429</v>
      </c>
      <c r="L4244" t="s">
        <v>13</v>
      </c>
      <c r="M4244" t="s">
        <v>2384</v>
      </c>
    </row>
    <row r="4245" spans="1:13" x14ac:dyDescent="0.25">
      <c r="A4245" t="s">
        <v>810</v>
      </c>
      <c r="B4245">
        <v>562</v>
      </c>
      <c r="F4245">
        <v>1</v>
      </c>
      <c r="H4245" s="1">
        <v>20000000000</v>
      </c>
      <c r="K4245" t="s">
        <v>26</v>
      </c>
      <c r="L4245" t="s">
        <v>9</v>
      </c>
      <c r="M4245" t="s">
        <v>339</v>
      </c>
    </row>
    <row r="4246" spans="1:13" x14ac:dyDescent="0.25">
      <c r="A4246" t="s">
        <v>810</v>
      </c>
      <c r="B4246">
        <v>562</v>
      </c>
      <c r="F4246">
        <v>1</v>
      </c>
      <c r="H4246" s="1">
        <v>20000000000</v>
      </c>
      <c r="K4246" t="s">
        <v>26</v>
      </c>
      <c r="L4246" t="s">
        <v>7</v>
      </c>
      <c r="M4246" t="s">
        <v>811</v>
      </c>
    </row>
    <row r="4247" spans="1:13" x14ac:dyDescent="0.25">
      <c r="A4247" t="s">
        <v>810</v>
      </c>
      <c r="B4247">
        <v>562</v>
      </c>
      <c r="F4247">
        <v>1</v>
      </c>
      <c r="H4247" s="1">
        <v>20000000000</v>
      </c>
      <c r="K4247" t="s">
        <v>26</v>
      </c>
      <c r="L4247" t="s">
        <v>12</v>
      </c>
      <c r="M4247" t="s">
        <v>264</v>
      </c>
    </row>
    <row r="4248" spans="1:13" x14ac:dyDescent="0.25">
      <c r="A4248" t="s">
        <v>810</v>
      </c>
      <c r="B4248">
        <v>562</v>
      </c>
      <c r="F4248">
        <v>1</v>
      </c>
      <c r="H4248" s="1">
        <v>20000000000</v>
      </c>
      <c r="K4248" t="s">
        <v>26</v>
      </c>
      <c r="L4248" t="s">
        <v>6</v>
      </c>
      <c r="M4248">
        <v>9789584241641</v>
      </c>
    </row>
    <row r="4249" spans="1:13" x14ac:dyDescent="0.25">
      <c r="A4249" t="s">
        <v>810</v>
      </c>
      <c r="B4249">
        <v>562</v>
      </c>
      <c r="F4249">
        <v>1</v>
      </c>
      <c r="H4249" s="1">
        <v>20000000000</v>
      </c>
      <c r="K4249" t="s">
        <v>26</v>
      </c>
      <c r="L4249" t="s">
        <v>13</v>
      </c>
      <c r="M4249" t="s">
        <v>90</v>
      </c>
    </row>
    <row r="4250" spans="1:13" x14ac:dyDescent="0.25">
      <c r="A4250" t="s">
        <v>198</v>
      </c>
      <c r="B4250">
        <v>213</v>
      </c>
      <c r="F4250">
        <v>1</v>
      </c>
      <c r="H4250" s="1">
        <v>30000000000</v>
      </c>
      <c r="K4250" t="s">
        <v>28</v>
      </c>
      <c r="L4250" t="s">
        <v>9</v>
      </c>
      <c r="M4250" t="s">
        <v>271</v>
      </c>
    </row>
    <row r="4251" spans="1:13" x14ac:dyDescent="0.25">
      <c r="A4251" t="s">
        <v>198</v>
      </c>
      <c r="B4251">
        <v>213</v>
      </c>
      <c r="F4251">
        <v>1</v>
      </c>
      <c r="H4251" s="1">
        <v>30000000000</v>
      </c>
      <c r="K4251" t="s">
        <v>28</v>
      </c>
      <c r="L4251" t="s">
        <v>8</v>
      </c>
      <c r="M4251" t="s">
        <v>1746</v>
      </c>
    </row>
    <row r="4252" spans="1:13" x14ac:dyDescent="0.25">
      <c r="A4252" t="s">
        <v>198</v>
      </c>
      <c r="B4252">
        <v>213</v>
      </c>
      <c r="F4252">
        <v>1</v>
      </c>
      <c r="H4252" s="1">
        <v>30000000000</v>
      </c>
      <c r="K4252" t="s">
        <v>28</v>
      </c>
      <c r="L4252" t="s">
        <v>7</v>
      </c>
      <c r="M4252" t="s">
        <v>1599</v>
      </c>
    </row>
    <row r="4253" spans="1:13" x14ac:dyDescent="0.25">
      <c r="A4253" t="s">
        <v>198</v>
      </c>
      <c r="B4253">
        <v>213</v>
      </c>
      <c r="F4253">
        <v>1</v>
      </c>
      <c r="H4253" s="1">
        <v>30000000000</v>
      </c>
      <c r="K4253" t="s">
        <v>28</v>
      </c>
      <c r="L4253" t="s">
        <v>12</v>
      </c>
      <c r="M4253" t="s">
        <v>264</v>
      </c>
    </row>
    <row r="4254" spans="1:13" x14ac:dyDescent="0.25">
      <c r="A4254" t="s">
        <v>198</v>
      </c>
      <c r="B4254">
        <v>213</v>
      </c>
      <c r="F4254">
        <v>1</v>
      </c>
      <c r="H4254" s="1">
        <v>30000000000</v>
      </c>
      <c r="K4254" t="s">
        <v>28</v>
      </c>
      <c r="L4254" t="s">
        <v>11</v>
      </c>
      <c r="M4254" t="s">
        <v>28</v>
      </c>
    </row>
    <row r="4255" spans="1:13" x14ac:dyDescent="0.25">
      <c r="A4255" t="s">
        <v>198</v>
      </c>
      <c r="B4255">
        <v>213</v>
      </c>
      <c r="F4255">
        <v>1</v>
      </c>
      <c r="H4255" s="1">
        <v>30000000000</v>
      </c>
      <c r="K4255" t="s">
        <v>28</v>
      </c>
      <c r="L4255" t="s">
        <v>5</v>
      </c>
      <c r="M4255">
        <v>9588061466</v>
      </c>
    </row>
    <row r="4256" spans="1:13" x14ac:dyDescent="0.25">
      <c r="A4256" t="s">
        <v>198</v>
      </c>
      <c r="B4256">
        <v>213</v>
      </c>
      <c r="F4256">
        <v>1</v>
      </c>
      <c r="H4256" s="1">
        <v>30000000000</v>
      </c>
      <c r="K4256" t="s">
        <v>28</v>
      </c>
      <c r="L4256" t="s">
        <v>6</v>
      </c>
      <c r="M4256" t="s">
        <v>2379</v>
      </c>
    </row>
    <row r="4257" spans="1:13" x14ac:dyDescent="0.25">
      <c r="A4257" t="s">
        <v>198</v>
      </c>
      <c r="B4257">
        <v>213</v>
      </c>
      <c r="F4257">
        <v>1</v>
      </c>
      <c r="H4257" s="1">
        <v>30000000000</v>
      </c>
      <c r="K4257" t="s">
        <v>28</v>
      </c>
      <c r="L4257" t="s">
        <v>10</v>
      </c>
      <c r="M4257" t="s">
        <v>1823</v>
      </c>
    </row>
    <row r="4258" spans="1:13" x14ac:dyDescent="0.25">
      <c r="A4258" t="s">
        <v>198</v>
      </c>
      <c r="B4258">
        <v>213</v>
      </c>
      <c r="F4258">
        <v>1</v>
      </c>
      <c r="H4258" s="1">
        <v>30000000000</v>
      </c>
      <c r="K4258" t="s">
        <v>28</v>
      </c>
      <c r="L4258" t="s">
        <v>13</v>
      </c>
      <c r="M4258" t="s">
        <v>90</v>
      </c>
    </row>
    <row r="4259" spans="1:13" x14ac:dyDescent="0.25">
      <c r="A4259" t="s">
        <v>198</v>
      </c>
      <c r="B4259">
        <v>213</v>
      </c>
      <c r="F4259">
        <v>1</v>
      </c>
      <c r="H4259" s="1">
        <v>30000000000</v>
      </c>
      <c r="K4259" t="s">
        <v>28</v>
      </c>
      <c r="L4259" t="s">
        <v>14</v>
      </c>
    </row>
    <row r="4260" spans="1:13" x14ac:dyDescent="0.25">
      <c r="A4260" t="s">
        <v>198</v>
      </c>
      <c r="B4260">
        <v>213</v>
      </c>
      <c r="F4260">
        <v>1</v>
      </c>
      <c r="H4260" s="1">
        <v>30000000000</v>
      </c>
      <c r="K4260" t="s">
        <v>28</v>
      </c>
      <c r="L4260" t="s">
        <v>16</v>
      </c>
    </row>
    <row r="4261" spans="1:13" x14ac:dyDescent="0.25">
      <c r="A4261" t="s">
        <v>1517</v>
      </c>
      <c r="B4261">
        <v>775</v>
      </c>
      <c r="F4261">
        <v>1</v>
      </c>
      <c r="H4261" s="1">
        <v>20000000000</v>
      </c>
      <c r="K4261" t="s">
        <v>1429</v>
      </c>
      <c r="L4261" t="s">
        <v>9</v>
      </c>
      <c r="M4261" t="s">
        <v>1174</v>
      </c>
    </row>
    <row r="4262" spans="1:13" x14ac:dyDescent="0.25">
      <c r="A4262" t="s">
        <v>1517</v>
      </c>
      <c r="B4262">
        <v>775</v>
      </c>
      <c r="F4262">
        <v>1</v>
      </c>
      <c r="H4262" s="1">
        <v>20000000000</v>
      </c>
      <c r="K4262" t="s">
        <v>1429</v>
      </c>
      <c r="L4262" t="s">
        <v>7</v>
      </c>
      <c r="M4262" t="s">
        <v>1173</v>
      </c>
    </row>
    <row r="4263" spans="1:13" x14ac:dyDescent="0.25">
      <c r="A4263" t="s">
        <v>1517</v>
      </c>
      <c r="B4263">
        <v>775</v>
      </c>
      <c r="F4263">
        <v>1</v>
      </c>
      <c r="H4263" s="1">
        <v>20000000000</v>
      </c>
      <c r="K4263" t="s">
        <v>1429</v>
      </c>
      <c r="L4263" t="s">
        <v>12</v>
      </c>
      <c r="M4263" t="s">
        <v>264</v>
      </c>
    </row>
    <row r="4264" spans="1:13" x14ac:dyDescent="0.25">
      <c r="A4264" t="s">
        <v>1517</v>
      </c>
      <c r="B4264">
        <v>775</v>
      </c>
      <c r="F4264">
        <v>1</v>
      </c>
      <c r="H4264" s="1">
        <v>20000000000</v>
      </c>
      <c r="K4264" t="s">
        <v>1429</v>
      </c>
      <c r="L4264" t="s">
        <v>13</v>
      </c>
      <c r="M4264" t="s">
        <v>90</v>
      </c>
    </row>
    <row r="4265" spans="1:13" x14ac:dyDescent="0.25">
      <c r="A4265" t="s">
        <v>635</v>
      </c>
      <c r="B4265">
        <v>469</v>
      </c>
      <c r="F4265">
        <v>1</v>
      </c>
      <c r="H4265" s="1">
        <v>15000000000</v>
      </c>
      <c r="K4265" t="s">
        <v>26</v>
      </c>
      <c r="L4265" t="s">
        <v>9</v>
      </c>
      <c r="M4265" t="s">
        <v>636</v>
      </c>
    </row>
    <row r="4266" spans="1:13" x14ac:dyDescent="0.25">
      <c r="A4266" t="s">
        <v>635</v>
      </c>
      <c r="B4266">
        <v>469</v>
      </c>
      <c r="F4266">
        <v>1</v>
      </c>
      <c r="H4266" s="1">
        <v>15000000000</v>
      </c>
      <c r="K4266" t="s">
        <v>26</v>
      </c>
      <c r="L4266" t="s">
        <v>12</v>
      </c>
      <c r="M4266" t="s">
        <v>264</v>
      </c>
    </row>
    <row r="4267" spans="1:13" x14ac:dyDescent="0.25">
      <c r="A4267" t="s">
        <v>635</v>
      </c>
      <c r="B4267">
        <v>469</v>
      </c>
      <c r="F4267">
        <v>1</v>
      </c>
      <c r="H4267" s="1">
        <v>15000000000</v>
      </c>
      <c r="K4267" t="s">
        <v>26</v>
      </c>
      <c r="L4267" t="s">
        <v>5</v>
      </c>
      <c r="M4267">
        <v>9589136117</v>
      </c>
    </row>
    <row r="4268" spans="1:13" x14ac:dyDescent="0.25">
      <c r="A4268" t="s">
        <v>635</v>
      </c>
      <c r="B4268">
        <v>469</v>
      </c>
      <c r="F4268">
        <v>1</v>
      </c>
      <c r="H4268" s="1">
        <v>15000000000</v>
      </c>
      <c r="K4268" t="s">
        <v>26</v>
      </c>
      <c r="L4268" t="s">
        <v>6</v>
      </c>
      <c r="M4268">
        <v>9789589136117</v>
      </c>
    </row>
    <row r="4269" spans="1:13" x14ac:dyDescent="0.25">
      <c r="A4269" t="s">
        <v>635</v>
      </c>
      <c r="B4269">
        <v>469</v>
      </c>
      <c r="F4269">
        <v>1</v>
      </c>
      <c r="H4269" s="1">
        <v>15000000000</v>
      </c>
      <c r="K4269" t="s">
        <v>26</v>
      </c>
      <c r="L4269" t="s">
        <v>13</v>
      </c>
      <c r="M4269" t="s">
        <v>90</v>
      </c>
    </row>
    <row r="4270" spans="1:13" x14ac:dyDescent="0.25">
      <c r="A4270" t="s">
        <v>199</v>
      </c>
      <c r="B4270">
        <v>214</v>
      </c>
      <c r="F4270">
        <v>1</v>
      </c>
      <c r="H4270" s="1">
        <v>15000000000</v>
      </c>
      <c r="K4270" t="s">
        <v>28</v>
      </c>
      <c r="L4270" t="s">
        <v>9</v>
      </c>
      <c r="M4270" t="s">
        <v>271</v>
      </c>
    </row>
    <row r="4271" spans="1:13" x14ac:dyDescent="0.25">
      <c r="A4271" t="s">
        <v>199</v>
      </c>
      <c r="B4271">
        <v>545</v>
      </c>
      <c r="F4271">
        <v>1</v>
      </c>
      <c r="H4271" s="1">
        <v>15000000000</v>
      </c>
      <c r="K4271" t="s">
        <v>26</v>
      </c>
      <c r="L4271" t="s">
        <v>9</v>
      </c>
      <c r="M4271" t="s">
        <v>271</v>
      </c>
    </row>
    <row r="4272" spans="1:13" x14ac:dyDescent="0.25">
      <c r="A4272" t="s">
        <v>199</v>
      </c>
      <c r="B4272">
        <v>214</v>
      </c>
      <c r="F4272">
        <v>1</v>
      </c>
      <c r="H4272" s="1">
        <v>15000000000</v>
      </c>
      <c r="K4272" t="s">
        <v>28</v>
      </c>
      <c r="L4272" t="s">
        <v>8</v>
      </c>
    </row>
    <row r="4273" spans="1:13" x14ac:dyDescent="0.25">
      <c r="A4273" t="s">
        <v>199</v>
      </c>
      <c r="B4273">
        <v>214</v>
      </c>
      <c r="F4273">
        <v>1</v>
      </c>
      <c r="H4273" s="1">
        <v>15000000000</v>
      </c>
      <c r="K4273" t="s">
        <v>28</v>
      </c>
      <c r="L4273" t="s">
        <v>7</v>
      </c>
    </row>
    <row r="4274" spans="1:13" x14ac:dyDescent="0.25">
      <c r="A4274" t="s">
        <v>199</v>
      </c>
      <c r="B4274">
        <v>545</v>
      </c>
      <c r="F4274">
        <v>1</v>
      </c>
      <c r="H4274" s="1">
        <v>15000000000</v>
      </c>
      <c r="K4274" t="s">
        <v>26</v>
      </c>
      <c r="L4274" t="s">
        <v>7</v>
      </c>
      <c r="M4274" t="s">
        <v>553</v>
      </c>
    </row>
    <row r="4275" spans="1:13" x14ac:dyDescent="0.25">
      <c r="A4275" t="s">
        <v>199</v>
      </c>
      <c r="B4275">
        <v>214</v>
      </c>
      <c r="F4275">
        <v>1</v>
      </c>
      <c r="H4275" s="1">
        <v>15000000000</v>
      </c>
      <c r="K4275" t="s">
        <v>28</v>
      </c>
      <c r="L4275" t="s">
        <v>12</v>
      </c>
      <c r="M4275" t="s">
        <v>264</v>
      </c>
    </row>
    <row r="4276" spans="1:13" x14ac:dyDescent="0.25">
      <c r="A4276" t="s">
        <v>199</v>
      </c>
      <c r="B4276">
        <v>545</v>
      </c>
      <c r="F4276">
        <v>1</v>
      </c>
      <c r="H4276" s="1">
        <v>15000000000</v>
      </c>
      <c r="K4276" t="s">
        <v>26</v>
      </c>
      <c r="L4276" t="s">
        <v>12</v>
      </c>
      <c r="M4276" t="s">
        <v>264</v>
      </c>
    </row>
    <row r="4277" spans="1:13" x14ac:dyDescent="0.25">
      <c r="A4277" t="s">
        <v>199</v>
      </c>
      <c r="B4277">
        <v>214</v>
      </c>
      <c r="F4277">
        <v>1</v>
      </c>
      <c r="H4277" s="1">
        <v>15000000000</v>
      </c>
      <c r="K4277" t="s">
        <v>28</v>
      </c>
      <c r="L4277" t="s">
        <v>11</v>
      </c>
      <c r="M4277" t="s">
        <v>28</v>
      </c>
    </row>
    <row r="4278" spans="1:13" x14ac:dyDescent="0.25">
      <c r="A4278" t="s">
        <v>199</v>
      </c>
      <c r="B4278">
        <v>214</v>
      </c>
      <c r="F4278">
        <v>1</v>
      </c>
      <c r="H4278" s="1">
        <v>15000000000</v>
      </c>
      <c r="K4278" t="s">
        <v>28</v>
      </c>
      <c r="L4278" t="s">
        <v>5</v>
      </c>
      <c r="M4278" t="s">
        <v>2379</v>
      </c>
    </row>
    <row r="4279" spans="1:13" x14ac:dyDescent="0.25">
      <c r="A4279" t="s">
        <v>199</v>
      </c>
      <c r="B4279">
        <v>545</v>
      </c>
      <c r="F4279">
        <v>1</v>
      </c>
      <c r="H4279" s="1">
        <v>15000000000</v>
      </c>
      <c r="K4279" t="s">
        <v>26</v>
      </c>
      <c r="L4279" t="s">
        <v>5</v>
      </c>
      <c r="M4279">
        <v>9586140865</v>
      </c>
    </row>
    <row r="4280" spans="1:13" x14ac:dyDescent="0.25">
      <c r="A4280" t="s">
        <v>199</v>
      </c>
      <c r="B4280">
        <v>214</v>
      </c>
      <c r="F4280">
        <v>1</v>
      </c>
      <c r="H4280" s="1">
        <v>15000000000</v>
      </c>
      <c r="K4280" t="s">
        <v>28</v>
      </c>
      <c r="L4280" t="s">
        <v>6</v>
      </c>
      <c r="M4280" t="s">
        <v>2379</v>
      </c>
    </row>
    <row r="4281" spans="1:13" x14ac:dyDescent="0.25">
      <c r="A4281" t="s">
        <v>199</v>
      </c>
      <c r="B4281">
        <v>545</v>
      </c>
      <c r="F4281">
        <v>1</v>
      </c>
      <c r="H4281" s="1">
        <v>15000000000</v>
      </c>
      <c r="K4281" t="s">
        <v>26</v>
      </c>
      <c r="L4281" t="s">
        <v>6</v>
      </c>
      <c r="M4281">
        <v>9789586140867</v>
      </c>
    </row>
    <row r="4282" spans="1:13" x14ac:dyDescent="0.25">
      <c r="A4282" t="s">
        <v>199</v>
      </c>
      <c r="B4282">
        <v>214</v>
      </c>
      <c r="F4282">
        <v>1</v>
      </c>
      <c r="H4282" s="1">
        <v>15000000000</v>
      </c>
      <c r="K4282" t="s">
        <v>28</v>
      </c>
      <c r="L4282" t="s">
        <v>10</v>
      </c>
      <c r="M4282" t="s">
        <v>1823</v>
      </c>
    </row>
    <row r="4283" spans="1:13" x14ac:dyDescent="0.25">
      <c r="A4283" t="s">
        <v>199</v>
      </c>
      <c r="B4283">
        <v>545</v>
      </c>
      <c r="F4283">
        <v>1</v>
      </c>
      <c r="H4283" s="1">
        <v>15000000000</v>
      </c>
      <c r="K4283" t="s">
        <v>26</v>
      </c>
      <c r="L4283" t="s">
        <v>13</v>
      </c>
      <c r="M4283" t="s">
        <v>90</v>
      </c>
    </row>
    <row r="4284" spans="1:13" x14ac:dyDescent="0.25">
      <c r="A4284" t="s">
        <v>199</v>
      </c>
      <c r="B4284">
        <v>214</v>
      </c>
      <c r="F4284">
        <v>1</v>
      </c>
      <c r="H4284" s="1">
        <v>15000000000</v>
      </c>
      <c r="K4284" t="s">
        <v>28</v>
      </c>
      <c r="L4284" t="s">
        <v>14</v>
      </c>
    </row>
    <row r="4285" spans="1:13" x14ac:dyDescent="0.25">
      <c r="A4285" t="s">
        <v>199</v>
      </c>
      <c r="B4285">
        <v>214</v>
      </c>
      <c r="F4285">
        <v>1</v>
      </c>
      <c r="H4285" s="1">
        <v>15000000000</v>
      </c>
      <c r="K4285" t="s">
        <v>28</v>
      </c>
      <c r="L4285" t="s">
        <v>16</v>
      </c>
    </row>
    <row r="4286" spans="1:13" x14ac:dyDescent="0.25">
      <c r="A4286" t="s">
        <v>959</v>
      </c>
      <c r="B4286">
        <v>640</v>
      </c>
      <c r="F4286">
        <v>1</v>
      </c>
      <c r="H4286" s="1">
        <v>25000000000</v>
      </c>
      <c r="K4286" t="s">
        <v>26</v>
      </c>
      <c r="L4286" t="s">
        <v>9</v>
      </c>
      <c r="M4286" t="s">
        <v>961</v>
      </c>
    </row>
    <row r="4287" spans="1:13" x14ac:dyDescent="0.25">
      <c r="A4287" t="s">
        <v>959</v>
      </c>
      <c r="B4287">
        <v>640</v>
      </c>
      <c r="F4287">
        <v>1</v>
      </c>
      <c r="H4287" s="1">
        <v>25000000000</v>
      </c>
      <c r="K4287" t="s">
        <v>26</v>
      </c>
      <c r="L4287" t="s">
        <v>8</v>
      </c>
      <c r="M4287">
        <v>2014</v>
      </c>
    </row>
    <row r="4288" spans="1:13" x14ac:dyDescent="0.25">
      <c r="A4288" t="s">
        <v>959</v>
      </c>
      <c r="B4288">
        <v>640</v>
      </c>
      <c r="F4288">
        <v>1</v>
      </c>
      <c r="H4288" s="1">
        <v>25000000000</v>
      </c>
      <c r="K4288" t="s">
        <v>26</v>
      </c>
      <c r="L4288" t="s">
        <v>7</v>
      </c>
      <c r="M4288" t="s">
        <v>960</v>
      </c>
    </row>
    <row r="4289" spans="1:13" x14ac:dyDescent="0.25">
      <c r="A4289" t="s">
        <v>959</v>
      </c>
      <c r="B4289">
        <v>640</v>
      </c>
      <c r="F4289">
        <v>1</v>
      </c>
      <c r="H4289" s="1">
        <v>25000000000</v>
      </c>
      <c r="K4289" t="s">
        <v>26</v>
      </c>
      <c r="L4289" t="s">
        <v>12</v>
      </c>
      <c r="M4289" t="s">
        <v>264</v>
      </c>
    </row>
    <row r="4290" spans="1:13" x14ac:dyDescent="0.25">
      <c r="A4290" t="s">
        <v>959</v>
      </c>
      <c r="B4290">
        <v>640</v>
      </c>
      <c r="F4290">
        <v>1</v>
      </c>
      <c r="H4290" s="1">
        <v>25000000000</v>
      </c>
      <c r="K4290" t="s">
        <v>26</v>
      </c>
      <c r="L4290" t="s">
        <v>5</v>
      </c>
      <c r="M4290">
        <v>9588806445</v>
      </c>
    </row>
    <row r="4291" spans="1:13" x14ac:dyDescent="0.25">
      <c r="A4291" t="s">
        <v>959</v>
      </c>
      <c r="B4291">
        <v>640</v>
      </c>
      <c r="F4291">
        <v>1</v>
      </c>
      <c r="H4291" s="1">
        <v>25000000000</v>
      </c>
      <c r="K4291" t="s">
        <v>26</v>
      </c>
      <c r="L4291" t="s">
        <v>6</v>
      </c>
      <c r="M4291">
        <v>9789588806440</v>
      </c>
    </row>
    <row r="4292" spans="1:13" x14ac:dyDescent="0.25">
      <c r="A4292" t="s">
        <v>959</v>
      </c>
      <c r="B4292">
        <v>640</v>
      </c>
      <c r="F4292">
        <v>1</v>
      </c>
      <c r="H4292" s="1">
        <v>25000000000</v>
      </c>
      <c r="K4292" t="s">
        <v>26</v>
      </c>
      <c r="L4292" t="s">
        <v>13</v>
      </c>
      <c r="M4292" t="s">
        <v>90</v>
      </c>
    </row>
    <row r="4293" spans="1:13" x14ac:dyDescent="0.25">
      <c r="A4293" t="s">
        <v>192</v>
      </c>
      <c r="B4293">
        <v>207</v>
      </c>
      <c r="F4293">
        <v>1</v>
      </c>
      <c r="H4293" s="1">
        <v>20000000000</v>
      </c>
      <c r="K4293" t="s">
        <v>28</v>
      </c>
      <c r="L4293" t="s">
        <v>9</v>
      </c>
      <c r="M4293" t="s">
        <v>1040</v>
      </c>
    </row>
    <row r="4294" spans="1:13" x14ac:dyDescent="0.25">
      <c r="A4294" t="s">
        <v>192</v>
      </c>
      <c r="B4294">
        <v>207</v>
      </c>
      <c r="F4294">
        <v>1</v>
      </c>
      <c r="H4294" s="1">
        <v>20000000000</v>
      </c>
      <c r="K4294" t="s">
        <v>28</v>
      </c>
      <c r="L4294" t="s">
        <v>8</v>
      </c>
    </row>
    <row r="4295" spans="1:13" x14ac:dyDescent="0.25">
      <c r="A4295" t="s">
        <v>192</v>
      </c>
      <c r="B4295">
        <v>207</v>
      </c>
      <c r="F4295">
        <v>1</v>
      </c>
      <c r="H4295" s="1">
        <v>20000000000</v>
      </c>
      <c r="K4295" t="s">
        <v>28</v>
      </c>
      <c r="L4295" t="s">
        <v>7</v>
      </c>
    </row>
    <row r="4296" spans="1:13" x14ac:dyDescent="0.25">
      <c r="A4296" t="s">
        <v>192</v>
      </c>
      <c r="B4296">
        <v>207</v>
      </c>
      <c r="F4296">
        <v>1</v>
      </c>
      <c r="H4296" s="1">
        <v>20000000000</v>
      </c>
      <c r="K4296" t="s">
        <v>28</v>
      </c>
      <c r="L4296" t="s">
        <v>12</v>
      </c>
      <c r="M4296" t="s">
        <v>264</v>
      </c>
    </row>
    <row r="4297" spans="1:13" x14ac:dyDescent="0.25">
      <c r="A4297" t="s">
        <v>192</v>
      </c>
      <c r="B4297">
        <v>207</v>
      </c>
      <c r="F4297">
        <v>1</v>
      </c>
      <c r="H4297" s="1">
        <v>20000000000</v>
      </c>
      <c r="K4297" t="s">
        <v>28</v>
      </c>
      <c r="L4297" t="s">
        <v>11</v>
      </c>
      <c r="M4297" t="s">
        <v>28</v>
      </c>
    </row>
    <row r="4298" spans="1:13" x14ac:dyDescent="0.25">
      <c r="A4298" t="s">
        <v>192</v>
      </c>
      <c r="B4298">
        <v>207</v>
      </c>
      <c r="F4298">
        <v>1</v>
      </c>
      <c r="H4298" s="1">
        <v>20000000000</v>
      </c>
      <c r="K4298" t="s">
        <v>28</v>
      </c>
      <c r="L4298" t="s">
        <v>5</v>
      </c>
      <c r="M4298" t="s">
        <v>2379</v>
      </c>
    </row>
    <row r="4299" spans="1:13" x14ac:dyDescent="0.25">
      <c r="A4299" t="s">
        <v>192</v>
      </c>
      <c r="B4299">
        <v>207</v>
      </c>
      <c r="F4299">
        <v>1</v>
      </c>
      <c r="H4299" s="1">
        <v>20000000000</v>
      </c>
      <c r="K4299" t="s">
        <v>28</v>
      </c>
      <c r="L4299" t="s">
        <v>6</v>
      </c>
      <c r="M4299" t="s">
        <v>2379</v>
      </c>
    </row>
    <row r="4300" spans="1:13" x14ac:dyDescent="0.25">
      <c r="A4300" t="s">
        <v>192</v>
      </c>
      <c r="B4300">
        <v>207</v>
      </c>
      <c r="F4300">
        <v>1</v>
      </c>
      <c r="H4300" s="1">
        <v>20000000000</v>
      </c>
      <c r="K4300" t="s">
        <v>28</v>
      </c>
      <c r="L4300" t="s">
        <v>10</v>
      </c>
      <c r="M4300" t="s">
        <v>287</v>
      </c>
    </row>
    <row r="4301" spans="1:13" x14ac:dyDescent="0.25">
      <c r="A4301" t="s">
        <v>192</v>
      </c>
      <c r="B4301">
        <v>207</v>
      </c>
      <c r="F4301">
        <v>1</v>
      </c>
      <c r="H4301" s="1">
        <v>20000000000</v>
      </c>
      <c r="K4301" t="s">
        <v>28</v>
      </c>
      <c r="L4301" t="s">
        <v>14</v>
      </c>
    </row>
    <row r="4302" spans="1:13" x14ac:dyDescent="0.25">
      <c r="A4302" t="s">
        <v>192</v>
      </c>
      <c r="B4302">
        <v>207</v>
      </c>
      <c r="F4302">
        <v>1</v>
      </c>
      <c r="H4302" s="1">
        <v>20000000000</v>
      </c>
      <c r="K4302" t="s">
        <v>28</v>
      </c>
      <c r="L4302" t="s">
        <v>16</v>
      </c>
    </row>
    <row r="4303" spans="1:13" x14ac:dyDescent="0.25">
      <c r="A4303" t="s">
        <v>288</v>
      </c>
      <c r="B4303">
        <v>294</v>
      </c>
      <c r="F4303">
        <v>1</v>
      </c>
      <c r="H4303" s="1">
        <v>10000000000</v>
      </c>
      <c r="K4303" t="s">
        <v>26</v>
      </c>
      <c r="L4303" t="s">
        <v>9</v>
      </c>
      <c r="M4303" t="s">
        <v>289</v>
      </c>
    </row>
    <row r="4304" spans="1:13" x14ac:dyDescent="0.25">
      <c r="A4304" t="s">
        <v>288</v>
      </c>
      <c r="B4304">
        <v>294</v>
      </c>
      <c r="F4304">
        <v>1</v>
      </c>
      <c r="H4304" s="1">
        <v>10000000000</v>
      </c>
      <c r="K4304" t="s">
        <v>26</v>
      </c>
      <c r="L4304" t="s">
        <v>8</v>
      </c>
      <c r="M4304" t="s">
        <v>261</v>
      </c>
    </row>
    <row r="4305" spans="1:13" x14ac:dyDescent="0.25">
      <c r="A4305" t="s">
        <v>288</v>
      </c>
      <c r="B4305">
        <v>294</v>
      </c>
      <c r="F4305">
        <v>1</v>
      </c>
      <c r="H4305" s="1">
        <v>10000000000</v>
      </c>
      <c r="K4305" t="s">
        <v>26</v>
      </c>
      <c r="L4305" t="s">
        <v>7</v>
      </c>
      <c r="M4305" t="s">
        <v>260</v>
      </c>
    </row>
    <row r="4306" spans="1:13" x14ac:dyDescent="0.25">
      <c r="A4306" t="s">
        <v>288</v>
      </c>
      <c r="B4306">
        <v>294</v>
      </c>
      <c r="F4306">
        <v>1</v>
      </c>
      <c r="H4306" s="1">
        <v>10000000000</v>
      </c>
      <c r="K4306" t="s">
        <v>26</v>
      </c>
      <c r="L4306" t="s">
        <v>12</v>
      </c>
      <c r="M4306" t="s">
        <v>264</v>
      </c>
    </row>
    <row r="4307" spans="1:13" x14ac:dyDescent="0.25">
      <c r="A4307" t="s">
        <v>288</v>
      </c>
      <c r="B4307">
        <v>294</v>
      </c>
      <c r="F4307">
        <v>1</v>
      </c>
      <c r="H4307" s="1">
        <v>10000000000</v>
      </c>
      <c r="K4307" t="s">
        <v>26</v>
      </c>
      <c r="L4307" t="s">
        <v>11</v>
      </c>
      <c r="M4307" t="s">
        <v>26</v>
      </c>
    </row>
    <row r="4308" spans="1:13" x14ac:dyDescent="0.25">
      <c r="A4308" t="s">
        <v>288</v>
      </c>
      <c r="B4308">
        <v>294</v>
      </c>
      <c r="F4308">
        <v>1</v>
      </c>
      <c r="H4308" s="1">
        <v>10000000000</v>
      </c>
      <c r="K4308" t="s">
        <v>26</v>
      </c>
      <c r="L4308" t="s">
        <v>5</v>
      </c>
      <c r="M4308">
        <v>8402070949</v>
      </c>
    </row>
    <row r="4309" spans="1:13" x14ac:dyDescent="0.25">
      <c r="A4309" t="s">
        <v>288</v>
      </c>
      <c r="B4309">
        <v>294</v>
      </c>
      <c r="F4309">
        <v>1</v>
      </c>
      <c r="H4309" s="1">
        <v>10000000000</v>
      </c>
      <c r="K4309" t="s">
        <v>26</v>
      </c>
      <c r="L4309" t="s">
        <v>6</v>
      </c>
      <c r="M4309" t="s">
        <v>259</v>
      </c>
    </row>
    <row r="4310" spans="1:13" x14ac:dyDescent="0.25">
      <c r="A4310" t="s">
        <v>288</v>
      </c>
      <c r="B4310">
        <v>294</v>
      </c>
      <c r="F4310">
        <v>1</v>
      </c>
      <c r="H4310" s="1">
        <v>10000000000</v>
      </c>
      <c r="K4310" t="s">
        <v>26</v>
      </c>
      <c r="L4310" t="s">
        <v>10</v>
      </c>
      <c r="M4310" t="s">
        <v>290</v>
      </c>
    </row>
    <row r="4311" spans="1:13" x14ac:dyDescent="0.25">
      <c r="A4311" t="s">
        <v>288</v>
      </c>
      <c r="B4311">
        <v>294</v>
      </c>
      <c r="F4311">
        <v>1</v>
      </c>
      <c r="H4311" s="1">
        <v>10000000000</v>
      </c>
      <c r="K4311" t="s">
        <v>26</v>
      </c>
      <c r="L4311" t="s">
        <v>13</v>
      </c>
      <c r="M4311" t="s">
        <v>90</v>
      </c>
    </row>
    <row r="4312" spans="1:13" x14ac:dyDescent="0.25">
      <c r="A4312" t="s">
        <v>205</v>
      </c>
      <c r="B4312">
        <v>220</v>
      </c>
      <c r="F4312">
        <v>1</v>
      </c>
      <c r="H4312" s="1">
        <v>15000000000</v>
      </c>
      <c r="K4312" t="s">
        <v>28</v>
      </c>
      <c r="L4312" t="s">
        <v>9</v>
      </c>
      <c r="M4312" t="s">
        <v>711</v>
      </c>
    </row>
    <row r="4313" spans="1:13" x14ac:dyDescent="0.25">
      <c r="A4313" t="s">
        <v>205</v>
      </c>
      <c r="B4313">
        <v>220</v>
      </c>
      <c r="F4313">
        <v>1</v>
      </c>
      <c r="H4313" s="1">
        <v>15000000000</v>
      </c>
      <c r="K4313" t="s">
        <v>28</v>
      </c>
      <c r="L4313" t="s">
        <v>8</v>
      </c>
    </row>
    <row r="4314" spans="1:13" x14ac:dyDescent="0.25">
      <c r="A4314" t="s">
        <v>205</v>
      </c>
      <c r="B4314">
        <v>220</v>
      </c>
      <c r="F4314">
        <v>1</v>
      </c>
      <c r="H4314" s="1">
        <v>15000000000</v>
      </c>
      <c r="K4314" t="s">
        <v>28</v>
      </c>
      <c r="L4314" t="s">
        <v>7</v>
      </c>
    </row>
    <row r="4315" spans="1:13" x14ac:dyDescent="0.25">
      <c r="A4315" t="s">
        <v>205</v>
      </c>
      <c r="B4315">
        <v>220</v>
      </c>
      <c r="F4315">
        <v>1</v>
      </c>
      <c r="H4315" s="1">
        <v>15000000000</v>
      </c>
      <c r="K4315" t="s">
        <v>28</v>
      </c>
      <c r="L4315" t="s">
        <v>12</v>
      </c>
      <c r="M4315" t="s">
        <v>264</v>
      </c>
    </row>
    <row r="4316" spans="1:13" x14ac:dyDescent="0.25">
      <c r="A4316" t="s">
        <v>205</v>
      </c>
      <c r="B4316">
        <v>220</v>
      </c>
      <c r="F4316">
        <v>1</v>
      </c>
      <c r="H4316" s="1">
        <v>15000000000</v>
      </c>
      <c r="K4316" t="s">
        <v>28</v>
      </c>
      <c r="L4316" t="s">
        <v>11</v>
      </c>
      <c r="M4316" t="s">
        <v>28</v>
      </c>
    </row>
    <row r="4317" spans="1:13" x14ac:dyDescent="0.25">
      <c r="A4317" t="s">
        <v>205</v>
      </c>
      <c r="B4317">
        <v>220</v>
      </c>
      <c r="F4317">
        <v>1</v>
      </c>
      <c r="H4317" s="1">
        <v>15000000000</v>
      </c>
      <c r="K4317" t="s">
        <v>28</v>
      </c>
      <c r="L4317" t="s">
        <v>5</v>
      </c>
      <c r="M4317" t="s">
        <v>2379</v>
      </c>
    </row>
    <row r="4318" spans="1:13" x14ac:dyDescent="0.25">
      <c r="A4318" t="s">
        <v>205</v>
      </c>
      <c r="B4318">
        <v>220</v>
      </c>
      <c r="F4318">
        <v>1</v>
      </c>
      <c r="H4318" s="1">
        <v>15000000000</v>
      </c>
      <c r="K4318" t="s">
        <v>28</v>
      </c>
      <c r="L4318" t="s">
        <v>6</v>
      </c>
      <c r="M4318" t="s">
        <v>2379</v>
      </c>
    </row>
    <row r="4319" spans="1:13" x14ac:dyDescent="0.25">
      <c r="A4319" t="s">
        <v>205</v>
      </c>
      <c r="B4319">
        <v>220</v>
      </c>
      <c r="F4319">
        <v>1</v>
      </c>
      <c r="H4319" s="1">
        <v>15000000000</v>
      </c>
      <c r="K4319" t="s">
        <v>28</v>
      </c>
      <c r="L4319" t="s">
        <v>10</v>
      </c>
      <c r="M4319" t="s">
        <v>284</v>
      </c>
    </row>
    <row r="4320" spans="1:13" x14ac:dyDescent="0.25">
      <c r="A4320" t="s">
        <v>205</v>
      </c>
      <c r="B4320">
        <v>220</v>
      </c>
      <c r="F4320">
        <v>1</v>
      </c>
      <c r="H4320" s="1">
        <v>15000000000</v>
      </c>
      <c r="K4320" t="s">
        <v>28</v>
      </c>
      <c r="L4320" t="s">
        <v>14</v>
      </c>
    </row>
    <row r="4321" spans="1:13" x14ac:dyDescent="0.25">
      <c r="A4321" t="s">
        <v>205</v>
      </c>
      <c r="B4321">
        <v>220</v>
      </c>
      <c r="F4321">
        <v>1</v>
      </c>
      <c r="H4321" s="1">
        <v>15000000000</v>
      </c>
      <c r="K4321" t="s">
        <v>28</v>
      </c>
      <c r="L4321" t="s">
        <v>16</v>
      </c>
    </row>
    <row r="4322" spans="1:13" x14ac:dyDescent="0.25">
      <c r="A4322" t="s">
        <v>1204</v>
      </c>
      <c r="B4322">
        <v>795</v>
      </c>
      <c r="F4322">
        <v>1</v>
      </c>
      <c r="H4322" s="1">
        <v>20000000000</v>
      </c>
      <c r="K4322" t="s">
        <v>26</v>
      </c>
      <c r="L4322" t="s">
        <v>9</v>
      </c>
      <c r="M4322" t="s">
        <v>657</v>
      </c>
    </row>
    <row r="4323" spans="1:13" x14ac:dyDescent="0.25">
      <c r="A4323" t="s">
        <v>1204</v>
      </c>
      <c r="B4323">
        <v>795</v>
      </c>
      <c r="F4323">
        <v>1</v>
      </c>
      <c r="H4323" s="1">
        <v>20000000000</v>
      </c>
      <c r="K4323" t="s">
        <v>26</v>
      </c>
      <c r="L4323" t="s">
        <v>7</v>
      </c>
      <c r="M4323" t="s">
        <v>578</v>
      </c>
    </row>
    <row r="4324" spans="1:13" x14ac:dyDescent="0.25">
      <c r="A4324" t="s">
        <v>1204</v>
      </c>
      <c r="B4324">
        <v>795</v>
      </c>
      <c r="F4324">
        <v>1</v>
      </c>
      <c r="H4324" s="1">
        <v>20000000000</v>
      </c>
      <c r="K4324" t="s">
        <v>26</v>
      </c>
      <c r="L4324" t="s">
        <v>12</v>
      </c>
      <c r="M4324" t="s">
        <v>264</v>
      </c>
    </row>
    <row r="4325" spans="1:13" x14ac:dyDescent="0.25">
      <c r="A4325" t="s">
        <v>1204</v>
      </c>
      <c r="B4325">
        <v>795</v>
      </c>
      <c r="F4325">
        <v>1</v>
      </c>
      <c r="H4325" s="1">
        <v>20000000000</v>
      </c>
      <c r="K4325" t="s">
        <v>26</v>
      </c>
      <c r="L4325" t="s">
        <v>13</v>
      </c>
      <c r="M4325" t="s">
        <v>90</v>
      </c>
    </row>
    <row r="4326" spans="1:13" x14ac:dyDescent="0.25">
      <c r="A4326" t="s">
        <v>360</v>
      </c>
      <c r="B4326">
        <v>332</v>
      </c>
      <c r="F4326">
        <v>0</v>
      </c>
      <c r="H4326" s="1">
        <v>57000000000</v>
      </c>
      <c r="K4326" t="s">
        <v>81</v>
      </c>
      <c r="L4326" t="s">
        <v>9</v>
      </c>
      <c r="M4326" t="s">
        <v>362</v>
      </c>
    </row>
    <row r="4327" spans="1:13" x14ac:dyDescent="0.25">
      <c r="A4327" t="s">
        <v>360</v>
      </c>
      <c r="B4327">
        <v>332</v>
      </c>
      <c r="F4327">
        <v>0</v>
      </c>
      <c r="H4327" s="1">
        <v>57000000000</v>
      </c>
      <c r="K4327" t="s">
        <v>81</v>
      </c>
      <c r="L4327" t="s">
        <v>8</v>
      </c>
      <c r="M4327">
        <v>1992</v>
      </c>
    </row>
    <row r="4328" spans="1:13" x14ac:dyDescent="0.25">
      <c r="A4328" t="s">
        <v>360</v>
      </c>
      <c r="B4328">
        <v>332</v>
      </c>
      <c r="F4328">
        <v>0</v>
      </c>
      <c r="H4328" s="1">
        <v>57000000000</v>
      </c>
      <c r="K4328" t="s">
        <v>81</v>
      </c>
      <c r="L4328" t="s">
        <v>7</v>
      </c>
      <c r="M4328" t="s">
        <v>361</v>
      </c>
    </row>
    <row r="4329" spans="1:13" x14ac:dyDescent="0.25">
      <c r="A4329" t="s">
        <v>360</v>
      </c>
      <c r="B4329">
        <v>332</v>
      </c>
      <c r="F4329">
        <v>0</v>
      </c>
      <c r="H4329" s="1">
        <v>57000000000</v>
      </c>
      <c r="K4329" t="s">
        <v>81</v>
      </c>
      <c r="L4329" t="s">
        <v>6</v>
      </c>
      <c r="M4329">
        <v>9788478630363</v>
      </c>
    </row>
    <row r="4330" spans="1:13" x14ac:dyDescent="0.25">
      <c r="A4330" t="s">
        <v>360</v>
      </c>
      <c r="B4330">
        <v>332</v>
      </c>
      <c r="F4330">
        <v>0</v>
      </c>
      <c r="H4330" s="1">
        <v>57000000000</v>
      </c>
      <c r="K4330" t="s">
        <v>81</v>
      </c>
      <c r="L4330" t="s">
        <v>13</v>
      </c>
      <c r="M4330" t="s">
        <v>1228</v>
      </c>
    </row>
    <row r="4331" spans="1:13" x14ac:dyDescent="0.25">
      <c r="A4331" t="s">
        <v>360</v>
      </c>
      <c r="B4331">
        <v>332</v>
      </c>
      <c r="F4331">
        <v>0</v>
      </c>
      <c r="H4331" s="1">
        <v>57000000000</v>
      </c>
      <c r="K4331" t="s">
        <v>81</v>
      </c>
      <c r="L4331" t="s">
        <v>14</v>
      </c>
      <c r="M4331" t="s">
        <v>15</v>
      </c>
    </row>
    <row r="4332" spans="1:13" x14ac:dyDescent="0.25">
      <c r="A4332" t="s">
        <v>1418</v>
      </c>
      <c r="B4332">
        <v>701</v>
      </c>
      <c r="F4332">
        <v>1</v>
      </c>
      <c r="H4332" s="1">
        <v>15000000000</v>
      </c>
      <c r="K4332" t="s">
        <v>40</v>
      </c>
      <c r="L4332" t="s">
        <v>9</v>
      </c>
      <c r="M4332" t="s">
        <v>1054</v>
      </c>
    </row>
    <row r="4333" spans="1:13" x14ac:dyDescent="0.25">
      <c r="A4333" t="s">
        <v>1418</v>
      </c>
      <c r="B4333">
        <v>701</v>
      </c>
      <c r="F4333">
        <v>1</v>
      </c>
      <c r="H4333" s="1">
        <v>15000000000</v>
      </c>
      <c r="K4333" t="s">
        <v>40</v>
      </c>
      <c r="L4333" t="s">
        <v>7</v>
      </c>
      <c r="M4333" t="s">
        <v>1053</v>
      </c>
    </row>
    <row r="4334" spans="1:13" x14ac:dyDescent="0.25">
      <c r="A4334" t="s">
        <v>1418</v>
      </c>
      <c r="B4334">
        <v>701</v>
      </c>
      <c r="F4334">
        <v>1</v>
      </c>
      <c r="H4334" s="1">
        <v>15000000000</v>
      </c>
      <c r="K4334" t="s">
        <v>40</v>
      </c>
      <c r="L4334" t="s">
        <v>12</v>
      </c>
      <c r="M4334" t="s">
        <v>264</v>
      </c>
    </row>
    <row r="4335" spans="1:13" x14ac:dyDescent="0.25">
      <c r="A4335" t="s">
        <v>1418</v>
      </c>
      <c r="B4335">
        <v>701</v>
      </c>
      <c r="F4335">
        <v>1</v>
      </c>
      <c r="H4335" s="1">
        <v>15000000000</v>
      </c>
      <c r="K4335" t="s">
        <v>40</v>
      </c>
      <c r="L4335" t="s">
        <v>13</v>
      </c>
      <c r="M4335" t="s">
        <v>90</v>
      </c>
    </row>
    <row r="4336" spans="1:13" x14ac:dyDescent="0.25">
      <c r="A4336" t="s">
        <v>29</v>
      </c>
      <c r="B4336">
        <v>20</v>
      </c>
      <c r="F4336">
        <v>1</v>
      </c>
      <c r="H4336" s="1">
        <v>12000000000</v>
      </c>
      <c r="K4336" t="s">
        <v>28</v>
      </c>
      <c r="L4336" t="s">
        <v>9</v>
      </c>
      <c r="M4336" s="3" t="s">
        <v>1349</v>
      </c>
    </row>
    <row r="4337" spans="1:13" x14ac:dyDescent="0.25">
      <c r="A4337" t="s">
        <v>29</v>
      </c>
      <c r="B4337">
        <v>20</v>
      </c>
      <c r="F4337">
        <v>1</v>
      </c>
      <c r="H4337" s="1">
        <v>12000000000</v>
      </c>
      <c r="K4337" t="s">
        <v>28</v>
      </c>
      <c r="L4337" t="s">
        <v>8</v>
      </c>
    </row>
    <row r="4338" spans="1:13" x14ac:dyDescent="0.25">
      <c r="A4338" t="s">
        <v>29</v>
      </c>
      <c r="B4338">
        <v>20</v>
      </c>
      <c r="F4338">
        <v>1</v>
      </c>
      <c r="H4338" s="1">
        <v>12000000000</v>
      </c>
      <c r="K4338" t="s">
        <v>28</v>
      </c>
      <c r="L4338" t="s">
        <v>7</v>
      </c>
      <c r="M4338" t="s">
        <v>536</v>
      </c>
    </row>
    <row r="4339" spans="1:13" x14ac:dyDescent="0.25">
      <c r="A4339" t="s">
        <v>29</v>
      </c>
      <c r="B4339">
        <v>20</v>
      </c>
      <c r="F4339">
        <v>1</v>
      </c>
      <c r="H4339" s="1">
        <v>12000000000</v>
      </c>
      <c r="K4339" t="s">
        <v>28</v>
      </c>
      <c r="L4339" t="s">
        <v>12</v>
      </c>
      <c r="M4339" t="s">
        <v>264</v>
      </c>
    </row>
    <row r="4340" spans="1:13" x14ac:dyDescent="0.25">
      <c r="A4340" t="s">
        <v>29</v>
      </c>
      <c r="B4340">
        <v>20</v>
      </c>
      <c r="F4340">
        <v>1</v>
      </c>
      <c r="H4340" s="1">
        <v>12000000000</v>
      </c>
      <c r="K4340" t="s">
        <v>28</v>
      </c>
      <c r="L4340" t="s">
        <v>11</v>
      </c>
      <c r="M4340" t="s">
        <v>28</v>
      </c>
    </row>
    <row r="4341" spans="1:13" x14ac:dyDescent="0.25">
      <c r="A4341" t="s">
        <v>29</v>
      </c>
      <c r="B4341">
        <v>20</v>
      </c>
      <c r="F4341">
        <v>1</v>
      </c>
      <c r="H4341" s="1">
        <v>12000000000</v>
      </c>
      <c r="K4341" t="s">
        <v>28</v>
      </c>
      <c r="L4341" t="s">
        <v>5</v>
      </c>
      <c r="M4341" t="s">
        <v>2379</v>
      </c>
    </row>
    <row r="4342" spans="1:13" x14ac:dyDescent="0.25">
      <c r="A4342" t="s">
        <v>29</v>
      </c>
      <c r="B4342">
        <v>20</v>
      </c>
      <c r="F4342">
        <v>1</v>
      </c>
      <c r="H4342" s="1">
        <v>12000000000</v>
      </c>
      <c r="K4342" t="s">
        <v>28</v>
      </c>
      <c r="L4342" t="s">
        <v>6</v>
      </c>
      <c r="M4342">
        <v>9789588886220</v>
      </c>
    </row>
    <row r="4343" spans="1:13" x14ac:dyDescent="0.25">
      <c r="A4343" t="s">
        <v>29</v>
      </c>
      <c r="B4343">
        <v>20</v>
      </c>
      <c r="F4343">
        <v>1</v>
      </c>
      <c r="H4343" s="1">
        <v>12000000000</v>
      </c>
      <c r="K4343" t="s">
        <v>28</v>
      </c>
      <c r="L4343" t="s">
        <v>10</v>
      </c>
      <c r="M4343" t="s">
        <v>256</v>
      </c>
    </row>
    <row r="4344" spans="1:13" x14ac:dyDescent="0.25">
      <c r="A4344" t="s">
        <v>29</v>
      </c>
      <c r="B4344">
        <v>20</v>
      </c>
      <c r="F4344">
        <v>1</v>
      </c>
      <c r="H4344" s="1">
        <v>12000000000</v>
      </c>
      <c r="K4344" t="s">
        <v>28</v>
      </c>
      <c r="L4344" t="s">
        <v>14</v>
      </c>
      <c r="M4344" s="3" t="s">
        <v>1548</v>
      </c>
    </row>
    <row r="4345" spans="1:13" x14ac:dyDescent="0.25">
      <c r="A4345" t="s">
        <v>29</v>
      </c>
      <c r="B4345">
        <v>20</v>
      </c>
      <c r="F4345">
        <v>1</v>
      </c>
      <c r="H4345" s="1">
        <v>12000000000</v>
      </c>
      <c r="K4345" t="s">
        <v>28</v>
      </c>
      <c r="L4345" t="s">
        <v>16</v>
      </c>
      <c r="M4345" t="s">
        <v>253</v>
      </c>
    </row>
    <row r="4346" spans="1:13" x14ac:dyDescent="0.25">
      <c r="A4346" t="s">
        <v>699</v>
      </c>
      <c r="B4346">
        <v>510</v>
      </c>
      <c r="F4346">
        <v>1</v>
      </c>
      <c r="H4346" s="1">
        <v>17000000000</v>
      </c>
      <c r="K4346" t="s">
        <v>1279</v>
      </c>
      <c r="L4346" t="s">
        <v>9</v>
      </c>
      <c r="M4346" t="s">
        <v>700</v>
      </c>
    </row>
    <row r="4347" spans="1:13" x14ac:dyDescent="0.25">
      <c r="A4347" t="s">
        <v>699</v>
      </c>
      <c r="B4347">
        <v>510</v>
      </c>
      <c r="F4347">
        <v>1</v>
      </c>
      <c r="H4347" s="1">
        <v>17000000000</v>
      </c>
      <c r="K4347" t="s">
        <v>1279</v>
      </c>
      <c r="L4347" t="s">
        <v>7</v>
      </c>
      <c r="M4347" t="s">
        <v>467</v>
      </c>
    </row>
    <row r="4348" spans="1:13" x14ac:dyDescent="0.25">
      <c r="A4348" t="s">
        <v>699</v>
      </c>
      <c r="B4348">
        <v>510</v>
      </c>
      <c r="F4348">
        <v>1</v>
      </c>
      <c r="H4348" s="1">
        <v>17000000000</v>
      </c>
      <c r="K4348" t="s">
        <v>1279</v>
      </c>
      <c r="L4348" t="s">
        <v>12</v>
      </c>
      <c r="M4348" t="s">
        <v>264</v>
      </c>
    </row>
    <row r="4349" spans="1:13" x14ac:dyDescent="0.25">
      <c r="A4349" t="s">
        <v>699</v>
      </c>
      <c r="B4349">
        <v>510</v>
      </c>
      <c r="F4349">
        <v>1</v>
      </c>
      <c r="H4349" s="1">
        <v>17000000000</v>
      </c>
      <c r="K4349" t="s">
        <v>1279</v>
      </c>
      <c r="L4349" t="s">
        <v>5</v>
      </c>
      <c r="M4349">
        <v>9583001198</v>
      </c>
    </row>
    <row r="4350" spans="1:13" x14ac:dyDescent="0.25">
      <c r="A4350" t="s">
        <v>699</v>
      </c>
      <c r="B4350">
        <v>510</v>
      </c>
      <c r="F4350">
        <v>1</v>
      </c>
      <c r="H4350" s="1">
        <v>17000000000</v>
      </c>
      <c r="K4350" t="s">
        <v>1279</v>
      </c>
      <c r="L4350" t="s">
        <v>13</v>
      </c>
      <c r="M4350" t="s">
        <v>90</v>
      </c>
    </row>
    <row r="4351" spans="1:13" x14ac:dyDescent="0.25">
      <c r="A4351" t="s">
        <v>801</v>
      </c>
      <c r="B4351">
        <v>558</v>
      </c>
      <c r="F4351">
        <v>1</v>
      </c>
      <c r="H4351" s="1">
        <v>30000000000</v>
      </c>
      <c r="K4351" t="s">
        <v>1254</v>
      </c>
      <c r="L4351" t="s">
        <v>9</v>
      </c>
      <c r="M4351" t="s">
        <v>803</v>
      </c>
    </row>
    <row r="4352" spans="1:13" x14ac:dyDescent="0.25">
      <c r="A4352" t="s">
        <v>801</v>
      </c>
      <c r="B4352">
        <v>754</v>
      </c>
      <c r="F4352">
        <v>1</v>
      </c>
      <c r="H4352" s="1">
        <v>25000000000</v>
      </c>
      <c r="K4352" t="s">
        <v>113</v>
      </c>
      <c r="L4352" t="s">
        <v>9</v>
      </c>
      <c r="M4352" t="s">
        <v>1141</v>
      </c>
    </row>
    <row r="4353" spans="1:13" x14ac:dyDescent="0.25">
      <c r="A4353" t="s">
        <v>801</v>
      </c>
      <c r="B4353">
        <v>558</v>
      </c>
      <c r="F4353">
        <v>1</v>
      </c>
      <c r="H4353" s="1">
        <v>30000000000</v>
      </c>
      <c r="K4353" t="s">
        <v>1254</v>
      </c>
      <c r="L4353" t="s">
        <v>8</v>
      </c>
      <c r="M4353">
        <v>2007</v>
      </c>
    </row>
    <row r="4354" spans="1:13" x14ac:dyDescent="0.25">
      <c r="A4354" t="s">
        <v>801</v>
      </c>
      <c r="B4354">
        <v>558</v>
      </c>
      <c r="F4354">
        <v>1</v>
      </c>
      <c r="H4354" s="1">
        <v>30000000000</v>
      </c>
      <c r="K4354" t="s">
        <v>1254</v>
      </c>
      <c r="L4354" t="s">
        <v>7</v>
      </c>
      <c r="M4354" t="s">
        <v>802</v>
      </c>
    </row>
    <row r="4355" spans="1:13" x14ac:dyDescent="0.25">
      <c r="A4355" t="s">
        <v>801</v>
      </c>
      <c r="B4355">
        <v>754</v>
      </c>
      <c r="F4355">
        <v>1</v>
      </c>
      <c r="H4355" s="1">
        <v>25000000000</v>
      </c>
      <c r="K4355" t="s">
        <v>113</v>
      </c>
      <c r="L4355" t="s">
        <v>7</v>
      </c>
      <c r="M4355" t="s">
        <v>859</v>
      </c>
    </row>
    <row r="4356" spans="1:13" x14ac:dyDescent="0.25">
      <c r="A4356" t="s">
        <v>801</v>
      </c>
      <c r="B4356">
        <v>558</v>
      </c>
      <c r="F4356">
        <v>1</v>
      </c>
      <c r="H4356" s="1">
        <v>30000000000</v>
      </c>
      <c r="K4356" t="s">
        <v>1254</v>
      </c>
      <c r="L4356" t="s">
        <v>12</v>
      </c>
      <c r="M4356" t="s">
        <v>264</v>
      </c>
    </row>
    <row r="4357" spans="1:13" x14ac:dyDescent="0.25">
      <c r="A4357" t="s">
        <v>801</v>
      </c>
      <c r="B4357">
        <v>754</v>
      </c>
      <c r="F4357">
        <v>1</v>
      </c>
      <c r="H4357" s="1">
        <v>25000000000</v>
      </c>
      <c r="K4357" t="s">
        <v>113</v>
      </c>
      <c r="L4357" t="s">
        <v>12</v>
      </c>
      <c r="M4357" t="s">
        <v>264</v>
      </c>
    </row>
    <row r="4358" spans="1:13" x14ac:dyDescent="0.25">
      <c r="A4358" t="s">
        <v>801</v>
      </c>
      <c r="B4358">
        <v>558</v>
      </c>
      <c r="F4358">
        <v>1</v>
      </c>
      <c r="H4358" s="1">
        <v>30000000000</v>
      </c>
      <c r="K4358" t="s">
        <v>1254</v>
      </c>
      <c r="L4358" t="s">
        <v>5</v>
      </c>
      <c r="M4358">
        <v>8475097448</v>
      </c>
    </row>
    <row r="4359" spans="1:13" x14ac:dyDescent="0.25">
      <c r="A4359" t="s">
        <v>801</v>
      </c>
      <c r="B4359">
        <v>558</v>
      </c>
      <c r="F4359">
        <v>1</v>
      </c>
      <c r="H4359" s="1">
        <v>30000000000</v>
      </c>
      <c r="K4359" t="s">
        <v>1254</v>
      </c>
      <c r="L4359" t="s">
        <v>6</v>
      </c>
      <c r="M4359">
        <v>9788475097442</v>
      </c>
    </row>
    <row r="4360" spans="1:13" x14ac:dyDescent="0.25">
      <c r="A4360" t="s">
        <v>801</v>
      </c>
      <c r="B4360">
        <v>558</v>
      </c>
      <c r="F4360">
        <v>1</v>
      </c>
      <c r="H4360" s="1">
        <v>30000000000</v>
      </c>
      <c r="K4360" t="s">
        <v>1254</v>
      </c>
      <c r="L4360" t="s">
        <v>13</v>
      </c>
      <c r="M4360" t="s">
        <v>90</v>
      </c>
    </row>
    <row r="4361" spans="1:13" x14ac:dyDescent="0.25">
      <c r="A4361" t="s">
        <v>801</v>
      </c>
      <c r="B4361">
        <v>754</v>
      </c>
      <c r="F4361">
        <v>1</v>
      </c>
      <c r="H4361" s="1">
        <v>25000000000</v>
      </c>
      <c r="K4361" t="s">
        <v>113</v>
      </c>
      <c r="L4361" t="s">
        <v>13</v>
      </c>
      <c r="M4361" t="s">
        <v>90</v>
      </c>
    </row>
    <row r="4362" spans="1:13" x14ac:dyDescent="0.25">
      <c r="A4362" t="s">
        <v>341</v>
      </c>
      <c r="B4362">
        <v>321</v>
      </c>
      <c r="F4362">
        <v>1</v>
      </c>
      <c r="H4362" s="1">
        <v>28000000000</v>
      </c>
      <c r="K4362" t="s">
        <v>26</v>
      </c>
      <c r="L4362" t="s">
        <v>9</v>
      </c>
      <c r="M4362" t="s">
        <v>339</v>
      </c>
    </row>
    <row r="4363" spans="1:13" x14ac:dyDescent="0.25">
      <c r="A4363" t="s">
        <v>341</v>
      </c>
      <c r="B4363">
        <v>321</v>
      </c>
      <c r="F4363">
        <v>1</v>
      </c>
      <c r="H4363" s="1">
        <v>28000000000</v>
      </c>
      <c r="K4363" t="s">
        <v>26</v>
      </c>
      <c r="L4363" t="s">
        <v>13</v>
      </c>
      <c r="M4363" t="s">
        <v>312</v>
      </c>
    </row>
    <row r="4364" spans="1:13" x14ac:dyDescent="0.25">
      <c r="A4364" t="s">
        <v>336</v>
      </c>
      <c r="B4364">
        <v>320</v>
      </c>
      <c r="F4364">
        <v>1</v>
      </c>
      <c r="H4364" s="1">
        <v>25000000000</v>
      </c>
      <c r="K4364" t="s">
        <v>26</v>
      </c>
      <c r="L4364" t="s">
        <v>9</v>
      </c>
      <c r="M4364" t="s">
        <v>339</v>
      </c>
    </row>
    <row r="4365" spans="1:13" x14ac:dyDescent="0.25">
      <c r="A4365" t="s">
        <v>336</v>
      </c>
      <c r="B4365">
        <v>320</v>
      </c>
      <c r="F4365">
        <v>1</v>
      </c>
      <c r="H4365" s="1">
        <v>25000000000</v>
      </c>
      <c r="K4365" t="s">
        <v>26</v>
      </c>
      <c r="L4365" t="s">
        <v>8</v>
      </c>
      <c r="M4365">
        <v>1993</v>
      </c>
    </row>
    <row r="4366" spans="1:13" x14ac:dyDescent="0.25">
      <c r="A4366" t="s">
        <v>336</v>
      </c>
      <c r="B4366">
        <v>320</v>
      </c>
      <c r="F4366">
        <v>1</v>
      </c>
      <c r="H4366" s="1">
        <v>25000000000</v>
      </c>
      <c r="K4366" t="s">
        <v>26</v>
      </c>
      <c r="L4366" t="s">
        <v>7</v>
      </c>
      <c r="M4366" t="s">
        <v>338</v>
      </c>
    </row>
    <row r="4367" spans="1:13" x14ac:dyDescent="0.25">
      <c r="A4367" t="s">
        <v>336</v>
      </c>
      <c r="B4367">
        <v>320</v>
      </c>
      <c r="F4367">
        <v>1</v>
      </c>
      <c r="H4367" s="1">
        <v>25000000000</v>
      </c>
      <c r="K4367" t="s">
        <v>26</v>
      </c>
      <c r="L4367" t="s">
        <v>12</v>
      </c>
      <c r="M4367" t="s">
        <v>340</v>
      </c>
    </row>
    <row r="4368" spans="1:13" x14ac:dyDescent="0.25">
      <c r="A4368" t="s">
        <v>336</v>
      </c>
      <c r="B4368">
        <v>320</v>
      </c>
      <c r="F4368">
        <v>1</v>
      </c>
      <c r="H4368" s="1">
        <v>25000000000</v>
      </c>
      <c r="K4368" t="s">
        <v>26</v>
      </c>
      <c r="L4368" t="s">
        <v>5</v>
      </c>
      <c r="M4368" t="s">
        <v>337</v>
      </c>
    </row>
    <row r="4369" spans="1:13" x14ac:dyDescent="0.25">
      <c r="A4369" t="s">
        <v>336</v>
      </c>
      <c r="B4369">
        <v>320</v>
      </c>
      <c r="F4369">
        <v>1</v>
      </c>
      <c r="H4369" s="1">
        <v>25000000000</v>
      </c>
      <c r="K4369" t="s">
        <v>26</v>
      </c>
      <c r="L4369" t="s">
        <v>13</v>
      </c>
      <c r="M4369" t="s">
        <v>312</v>
      </c>
    </row>
    <row r="4370" spans="1:13" x14ac:dyDescent="0.25">
      <c r="A4370" t="s">
        <v>511</v>
      </c>
      <c r="B4370">
        <v>419</v>
      </c>
      <c r="F4370">
        <v>1</v>
      </c>
      <c r="H4370" s="1">
        <v>15000000000</v>
      </c>
      <c r="K4370" t="s">
        <v>500</v>
      </c>
      <c r="L4370" t="s">
        <v>9</v>
      </c>
      <c r="M4370" t="s">
        <v>486</v>
      </c>
    </row>
    <row r="4371" spans="1:13" x14ac:dyDescent="0.25">
      <c r="A4371" t="s">
        <v>511</v>
      </c>
      <c r="B4371">
        <v>419</v>
      </c>
      <c r="F4371">
        <v>1</v>
      </c>
      <c r="H4371" s="1">
        <v>15000000000</v>
      </c>
      <c r="K4371" t="s">
        <v>500</v>
      </c>
      <c r="L4371" t="s">
        <v>7</v>
      </c>
      <c r="M4371" t="s">
        <v>512</v>
      </c>
    </row>
    <row r="4372" spans="1:13" x14ac:dyDescent="0.25">
      <c r="A4372" t="s">
        <v>511</v>
      </c>
      <c r="B4372">
        <v>419</v>
      </c>
      <c r="F4372">
        <v>1</v>
      </c>
      <c r="H4372" s="1">
        <v>15000000000</v>
      </c>
      <c r="K4372" t="s">
        <v>500</v>
      </c>
      <c r="L4372" t="s">
        <v>12</v>
      </c>
      <c r="M4372" t="s">
        <v>513</v>
      </c>
    </row>
    <row r="4373" spans="1:13" x14ac:dyDescent="0.25">
      <c r="A4373" t="s">
        <v>511</v>
      </c>
      <c r="B4373">
        <v>419</v>
      </c>
      <c r="F4373">
        <v>1</v>
      </c>
      <c r="H4373" s="1">
        <v>15000000000</v>
      </c>
      <c r="K4373" t="s">
        <v>500</v>
      </c>
      <c r="L4373" t="s">
        <v>5</v>
      </c>
      <c r="M4373">
        <v>9501516415</v>
      </c>
    </row>
    <row r="4374" spans="1:13" x14ac:dyDescent="0.25">
      <c r="A4374" t="s">
        <v>511</v>
      </c>
      <c r="B4374">
        <v>419</v>
      </c>
      <c r="F4374">
        <v>1</v>
      </c>
      <c r="H4374" s="1">
        <v>15000000000</v>
      </c>
      <c r="K4374" t="s">
        <v>500</v>
      </c>
      <c r="L4374" t="s">
        <v>6</v>
      </c>
      <c r="M4374">
        <v>9789501516418</v>
      </c>
    </row>
    <row r="4375" spans="1:13" x14ac:dyDescent="0.25">
      <c r="A4375" t="s">
        <v>511</v>
      </c>
      <c r="B4375">
        <v>419</v>
      </c>
      <c r="F4375">
        <v>1</v>
      </c>
      <c r="H4375" s="1">
        <v>15000000000</v>
      </c>
      <c r="K4375" t="s">
        <v>500</v>
      </c>
      <c r="L4375" t="s">
        <v>13</v>
      </c>
      <c r="M4375" t="s">
        <v>90</v>
      </c>
    </row>
    <row r="4376" spans="1:13" x14ac:dyDescent="0.25">
      <c r="A4376" t="s">
        <v>484</v>
      </c>
      <c r="B4376">
        <v>404</v>
      </c>
      <c r="F4376">
        <v>1</v>
      </c>
      <c r="H4376" s="1">
        <v>25000000000</v>
      </c>
      <c r="K4376" t="s">
        <v>2356</v>
      </c>
      <c r="L4376" t="s">
        <v>9</v>
      </c>
      <c r="M4376" t="s">
        <v>486</v>
      </c>
    </row>
    <row r="4377" spans="1:13" x14ac:dyDescent="0.25">
      <c r="A4377" t="s">
        <v>484</v>
      </c>
      <c r="B4377">
        <v>404</v>
      </c>
      <c r="F4377">
        <v>1</v>
      </c>
      <c r="H4377" s="1">
        <v>25000000000</v>
      </c>
      <c r="K4377" t="s">
        <v>2356</v>
      </c>
      <c r="L4377" t="s">
        <v>8</v>
      </c>
      <c r="M4377">
        <v>1999</v>
      </c>
    </row>
    <row r="4378" spans="1:13" x14ac:dyDescent="0.25">
      <c r="A4378" t="s">
        <v>484</v>
      </c>
      <c r="B4378">
        <v>404</v>
      </c>
      <c r="F4378">
        <v>1</v>
      </c>
      <c r="H4378" s="1">
        <v>25000000000</v>
      </c>
      <c r="K4378" t="s">
        <v>2356</v>
      </c>
      <c r="L4378" t="s">
        <v>7</v>
      </c>
      <c r="M4378" t="s">
        <v>485</v>
      </c>
    </row>
    <row r="4379" spans="1:13" x14ac:dyDescent="0.25">
      <c r="A4379" t="s">
        <v>484</v>
      </c>
      <c r="B4379">
        <v>404</v>
      </c>
      <c r="F4379">
        <v>1</v>
      </c>
      <c r="H4379" s="1">
        <v>25000000000</v>
      </c>
      <c r="K4379" t="s">
        <v>2356</v>
      </c>
      <c r="L4379" t="s">
        <v>12</v>
      </c>
      <c r="M4379" t="s">
        <v>264</v>
      </c>
    </row>
    <row r="4380" spans="1:13" x14ac:dyDescent="0.25">
      <c r="A4380" t="s">
        <v>484</v>
      </c>
      <c r="B4380">
        <v>404</v>
      </c>
      <c r="F4380">
        <v>1</v>
      </c>
      <c r="H4380" s="1">
        <v>25000000000</v>
      </c>
      <c r="K4380" t="s">
        <v>2356</v>
      </c>
      <c r="L4380" t="s">
        <v>5</v>
      </c>
      <c r="M4380">
        <v>9501519503</v>
      </c>
    </row>
    <row r="4381" spans="1:13" x14ac:dyDescent="0.25">
      <c r="A4381" t="s">
        <v>484</v>
      </c>
      <c r="B4381">
        <v>404</v>
      </c>
      <c r="F4381">
        <v>1</v>
      </c>
      <c r="H4381" s="1">
        <v>25000000000</v>
      </c>
      <c r="K4381" t="s">
        <v>2356</v>
      </c>
      <c r="L4381" t="s">
        <v>6</v>
      </c>
      <c r="M4381">
        <v>9789501519501</v>
      </c>
    </row>
    <row r="4382" spans="1:13" x14ac:dyDescent="0.25">
      <c r="A4382" t="s">
        <v>484</v>
      </c>
      <c r="B4382">
        <v>404</v>
      </c>
      <c r="F4382">
        <v>1</v>
      </c>
      <c r="H4382" s="1">
        <v>25000000000</v>
      </c>
      <c r="K4382" t="s">
        <v>2356</v>
      </c>
      <c r="L4382" t="s">
        <v>13</v>
      </c>
      <c r="M4382" t="s">
        <v>90</v>
      </c>
    </row>
    <row r="4383" spans="1:13" x14ac:dyDescent="0.25">
      <c r="A4383" t="s">
        <v>1321</v>
      </c>
      <c r="B4383">
        <v>722</v>
      </c>
      <c r="F4383">
        <v>1</v>
      </c>
      <c r="H4383" s="1">
        <v>30000000000</v>
      </c>
      <c r="K4383" t="s">
        <v>500</v>
      </c>
      <c r="L4383" t="s">
        <v>9</v>
      </c>
      <c r="M4383" t="s">
        <v>1248</v>
      </c>
    </row>
    <row r="4384" spans="1:13" x14ac:dyDescent="0.25">
      <c r="A4384" t="s">
        <v>1321</v>
      </c>
      <c r="B4384">
        <v>722</v>
      </c>
      <c r="F4384">
        <v>1</v>
      </c>
      <c r="H4384" s="1">
        <v>30000000000</v>
      </c>
      <c r="K4384" t="s">
        <v>500</v>
      </c>
      <c r="L4384" t="s">
        <v>7</v>
      </c>
      <c r="M4384" t="s">
        <v>1092</v>
      </c>
    </row>
    <row r="4385" spans="1:13" x14ac:dyDescent="0.25">
      <c r="A4385" t="s">
        <v>1321</v>
      </c>
      <c r="B4385">
        <v>722</v>
      </c>
      <c r="F4385">
        <v>1</v>
      </c>
      <c r="H4385" s="1">
        <v>30000000000</v>
      </c>
      <c r="K4385" t="s">
        <v>500</v>
      </c>
      <c r="L4385" t="s">
        <v>12</v>
      </c>
      <c r="M4385" t="s">
        <v>264</v>
      </c>
    </row>
    <row r="4386" spans="1:13" x14ac:dyDescent="0.25">
      <c r="A4386" t="s">
        <v>1321</v>
      </c>
      <c r="B4386">
        <v>722</v>
      </c>
      <c r="F4386">
        <v>1</v>
      </c>
      <c r="H4386" s="1">
        <v>30000000000</v>
      </c>
      <c r="K4386" t="s">
        <v>500</v>
      </c>
      <c r="L4386" t="s">
        <v>13</v>
      </c>
      <c r="M4386" t="s">
        <v>90</v>
      </c>
    </row>
    <row r="4387" spans="1:13" x14ac:dyDescent="0.25">
      <c r="A4387" t="s">
        <v>1377</v>
      </c>
      <c r="B4387">
        <v>613</v>
      </c>
      <c r="F4387">
        <v>1</v>
      </c>
      <c r="H4387" s="1">
        <v>15000000000</v>
      </c>
      <c r="K4387" t="s">
        <v>26</v>
      </c>
      <c r="L4387" t="s">
        <v>9</v>
      </c>
      <c r="M4387" t="s">
        <v>918</v>
      </c>
    </row>
    <row r="4388" spans="1:13" x14ac:dyDescent="0.25">
      <c r="A4388" t="s">
        <v>1377</v>
      </c>
      <c r="B4388">
        <v>613</v>
      </c>
      <c r="F4388">
        <v>1</v>
      </c>
      <c r="H4388" s="1">
        <v>15000000000</v>
      </c>
      <c r="K4388" t="s">
        <v>26</v>
      </c>
      <c r="L4388" t="s">
        <v>8</v>
      </c>
      <c r="M4388" t="s">
        <v>917</v>
      </c>
    </row>
    <row r="4389" spans="1:13" x14ac:dyDescent="0.25">
      <c r="A4389" t="s">
        <v>1377</v>
      </c>
      <c r="B4389">
        <v>613</v>
      </c>
      <c r="F4389">
        <v>1</v>
      </c>
      <c r="H4389" s="1">
        <v>15000000000</v>
      </c>
      <c r="K4389" t="s">
        <v>26</v>
      </c>
      <c r="L4389" t="s">
        <v>7</v>
      </c>
      <c r="M4389" t="s">
        <v>916</v>
      </c>
    </row>
    <row r="4390" spans="1:13" x14ac:dyDescent="0.25">
      <c r="A4390" t="s">
        <v>1377</v>
      </c>
      <c r="B4390">
        <v>613</v>
      </c>
      <c r="F4390">
        <v>1</v>
      </c>
      <c r="H4390" s="1">
        <v>15000000000</v>
      </c>
      <c r="K4390" t="s">
        <v>26</v>
      </c>
      <c r="L4390" t="s">
        <v>12</v>
      </c>
      <c r="M4390" t="s">
        <v>264</v>
      </c>
    </row>
    <row r="4391" spans="1:13" x14ac:dyDescent="0.25">
      <c r="A4391" t="s">
        <v>1377</v>
      </c>
      <c r="B4391">
        <v>613</v>
      </c>
      <c r="F4391">
        <v>1</v>
      </c>
      <c r="H4391" s="1">
        <v>15000000000</v>
      </c>
      <c r="K4391" t="s">
        <v>26</v>
      </c>
      <c r="L4391" t="s">
        <v>5</v>
      </c>
      <c r="M4391">
        <v>8492919108</v>
      </c>
    </row>
    <row r="4392" spans="1:13" x14ac:dyDescent="0.25">
      <c r="A4392" t="s">
        <v>1377</v>
      </c>
      <c r="B4392">
        <v>613</v>
      </c>
      <c r="F4392">
        <v>1</v>
      </c>
      <c r="H4392" s="1">
        <v>15000000000</v>
      </c>
      <c r="K4392" t="s">
        <v>26</v>
      </c>
      <c r="L4392" t="s">
        <v>6</v>
      </c>
      <c r="M4392">
        <v>9788492919109</v>
      </c>
    </row>
    <row r="4393" spans="1:13" x14ac:dyDescent="0.25">
      <c r="A4393" t="s">
        <v>1377</v>
      </c>
      <c r="B4393">
        <v>613</v>
      </c>
      <c r="F4393">
        <v>1</v>
      </c>
      <c r="H4393" s="1">
        <v>15000000000</v>
      </c>
      <c r="K4393" t="s">
        <v>26</v>
      </c>
      <c r="L4393" t="s">
        <v>13</v>
      </c>
      <c r="M4393" t="s">
        <v>90</v>
      </c>
    </row>
    <row r="4394" spans="1:13" x14ac:dyDescent="0.25">
      <c r="A4394" t="s">
        <v>189</v>
      </c>
      <c r="B4394">
        <v>203</v>
      </c>
      <c r="F4394">
        <v>1</v>
      </c>
      <c r="H4394" s="1">
        <v>17000000000</v>
      </c>
      <c r="K4394" t="s">
        <v>28</v>
      </c>
      <c r="L4394" t="s">
        <v>9</v>
      </c>
      <c r="M4394" t="s">
        <v>510</v>
      </c>
    </row>
    <row r="4395" spans="1:13" x14ac:dyDescent="0.25">
      <c r="A4395" t="s">
        <v>189</v>
      </c>
      <c r="B4395">
        <v>203</v>
      </c>
      <c r="F4395">
        <v>1</v>
      </c>
      <c r="H4395" s="1">
        <v>17000000000</v>
      </c>
      <c r="K4395" t="s">
        <v>28</v>
      </c>
      <c r="L4395" t="s">
        <v>8</v>
      </c>
    </row>
    <row r="4396" spans="1:13" x14ac:dyDescent="0.25">
      <c r="A4396" t="s">
        <v>189</v>
      </c>
      <c r="B4396">
        <v>203</v>
      </c>
      <c r="F4396">
        <v>1</v>
      </c>
      <c r="H4396" s="1">
        <v>17000000000</v>
      </c>
      <c r="K4396" t="s">
        <v>28</v>
      </c>
      <c r="L4396" t="s">
        <v>7</v>
      </c>
    </row>
    <row r="4397" spans="1:13" x14ac:dyDescent="0.25">
      <c r="A4397" t="s">
        <v>189</v>
      </c>
      <c r="B4397">
        <v>203</v>
      </c>
      <c r="F4397">
        <v>1</v>
      </c>
      <c r="H4397" s="1">
        <v>17000000000</v>
      </c>
      <c r="K4397" t="s">
        <v>28</v>
      </c>
      <c r="L4397" t="s">
        <v>12</v>
      </c>
      <c r="M4397" t="s">
        <v>264</v>
      </c>
    </row>
    <row r="4398" spans="1:13" x14ac:dyDescent="0.25">
      <c r="A4398" t="s">
        <v>189</v>
      </c>
      <c r="B4398">
        <v>203</v>
      </c>
      <c r="F4398">
        <v>1</v>
      </c>
      <c r="H4398" s="1">
        <v>17000000000</v>
      </c>
      <c r="K4398" t="s">
        <v>28</v>
      </c>
      <c r="L4398" t="s">
        <v>11</v>
      </c>
      <c r="M4398" t="s">
        <v>28</v>
      </c>
    </row>
    <row r="4399" spans="1:13" x14ac:dyDescent="0.25">
      <c r="A4399" t="s">
        <v>189</v>
      </c>
      <c r="B4399">
        <v>203</v>
      </c>
      <c r="F4399">
        <v>1</v>
      </c>
      <c r="H4399" s="1">
        <v>17000000000</v>
      </c>
      <c r="K4399" t="s">
        <v>28</v>
      </c>
      <c r="L4399" t="s">
        <v>5</v>
      </c>
      <c r="M4399" t="s">
        <v>2379</v>
      </c>
    </row>
    <row r="4400" spans="1:13" x14ac:dyDescent="0.25">
      <c r="A4400" t="s">
        <v>189</v>
      </c>
      <c r="B4400">
        <v>203</v>
      </c>
      <c r="F4400">
        <v>1</v>
      </c>
      <c r="H4400" s="1">
        <v>17000000000</v>
      </c>
      <c r="K4400" t="s">
        <v>28</v>
      </c>
      <c r="L4400" t="s">
        <v>6</v>
      </c>
      <c r="M4400" t="s">
        <v>2379</v>
      </c>
    </row>
    <row r="4401" spans="1:13" x14ac:dyDescent="0.25">
      <c r="A4401" t="s">
        <v>189</v>
      </c>
      <c r="B4401">
        <v>203</v>
      </c>
      <c r="F4401">
        <v>1</v>
      </c>
      <c r="H4401" s="1">
        <v>17000000000</v>
      </c>
      <c r="K4401" t="s">
        <v>28</v>
      </c>
      <c r="L4401" t="s">
        <v>10</v>
      </c>
      <c r="M4401" t="s">
        <v>256</v>
      </c>
    </row>
    <row r="4402" spans="1:13" x14ac:dyDescent="0.25">
      <c r="A4402" t="s">
        <v>189</v>
      </c>
      <c r="B4402">
        <v>203</v>
      </c>
      <c r="F4402">
        <v>1</v>
      </c>
      <c r="H4402" s="1">
        <v>17000000000</v>
      </c>
      <c r="K4402" t="s">
        <v>28</v>
      </c>
      <c r="L4402" t="s">
        <v>14</v>
      </c>
    </row>
    <row r="4403" spans="1:13" x14ac:dyDescent="0.25">
      <c r="A4403" t="s">
        <v>189</v>
      </c>
      <c r="B4403">
        <v>203</v>
      </c>
      <c r="F4403">
        <v>1</v>
      </c>
      <c r="H4403" s="1">
        <v>17000000000</v>
      </c>
      <c r="K4403" t="s">
        <v>28</v>
      </c>
      <c r="L4403" t="s">
        <v>16</v>
      </c>
    </row>
    <row r="4404" spans="1:13" x14ac:dyDescent="0.25">
      <c r="A4404" t="s">
        <v>1515</v>
      </c>
      <c r="B4404">
        <v>771</v>
      </c>
      <c r="F4404">
        <v>1</v>
      </c>
      <c r="H4404" s="1">
        <v>20000000000</v>
      </c>
      <c r="K4404" t="s">
        <v>1347</v>
      </c>
      <c r="L4404" t="s">
        <v>9</v>
      </c>
      <c r="M4404" t="s">
        <v>510</v>
      </c>
    </row>
    <row r="4405" spans="1:13" x14ac:dyDescent="0.25">
      <c r="A4405" t="s">
        <v>1515</v>
      </c>
      <c r="B4405">
        <v>771</v>
      </c>
      <c r="F4405">
        <v>1</v>
      </c>
      <c r="H4405" s="1">
        <v>20000000000</v>
      </c>
      <c r="K4405" t="s">
        <v>1347</v>
      </c>
      <c r="L4405" t="s">
        <v>7</v>
      </c>
      <c r="M4405" t="s">
        <v>320</v>
      </c>
    </row>
    <row r="4406" spans="1:13" x14ac:dyDescent="0.25">
      <c r="A4406" t="s">
        <v>1515</v>
      </c>
      <c r="B4406">
        <v>771</v>
      </c>
      <c r="F4406">
        <v>1</v>
      </c>
      <c r="H4406" s="1">
        <v>20000000000</v>
      </c>
      <c r="K4406" t="s">
        <v>1347</v>
      </c>
      <c r="L4406" t="s">
        <v>12</v>
      </c>
      <c r="M4406" t="s">
        <v>264</v>
      </c>
    </row>
    <row r="4407" spans="1:13" x14ac:dyDescent="0.25">
      <c r="A4407" t="s">
        <v>1515</v>
      </c>
      <c r="B4407">
        <v>771</v>
      </c>
      <c r="F4407">
        <v>1</v>
      </c>
      <c r="H4407" s="1">
        <v>20000000000</v>
      </c>
      <c r="K4407" t="s">
        <v>1347</v>
      </c>
      <c r="L4407" t="s">
        <v>13</v>
      </c>
      <c r="M4407" t="s">
        <v>90</v>
      </c>
    </row>
    <row r="4408" spans="1:13" x14ac:dyDescent="0.25">
      <c r="A4408" t="s">
        <v>992</v>
      </c>
      <c r="B4408">
        <v>664</v>
      </c>
      <c r="F4408">
        <v>1</v>
      </c>
      <c r="H4408" s="1">
        <v>15000000000</v>
      </c>
      <c r="K4408" t="s">
        <v>28</v>
      </c>
      <c r="L4408" t="s">
        <v>9</v>
      </c>
      <c r="M4408" t="s">
        <v>2382</v>
      </c>
    </row>
    <row r="4409" spans="1:13" x14ac:dyDescent="0.25">
      <c r="A4409" t="s">
        <v>992</v>
      </c>
      <c r="B4409">
        <v>664</v>
      </c>
      <c r="F4409">
        <v>1</v>
      </c>
      <c r="H4409" s="1">
        <v>15000000000</v>
      </c>
      <c r="K4409" t="s">
        <v>28</v>
      </c>
      <c r="L4409" t="s">
        <v>8</v>
      </c>
      <c r="M4409">
        <v>17</v>
      </c>
    </row>
    <row r="4410" spans="1:13" x14ac:dyDescent="0.25">
      <c r="A4410" t="s">
        <v>992</v>
      </c>
      <c r="B4410">
        <v>664</v>
      </c>
      <c r="F4410">
        <v>1</v>
      </c>
      <c r="H4410" s="1">
        <v>15000000000</v>
      </c>
      <c r="K4410" t="s">
        <v>28</v>
      </c>
      <c r="L4410" t="s">
        <v>7</v>
      </c>
      <c r="M4410" t="s">
        <v>260</v>
      </c>
    </row>
    <row r="4411" spans="1:13" x14ac:dyDescent="0.25">
      <c r="A4411" t="s">
        <v>992</v>
      </c>
      <c r="B4411">
        <v>664</v>
      </c>
      <c r="F4411">
        <v>1</v>
      </c>
      <c r="H4411" s="1">
        <v>15000000000</v>
      </c>
      <c r="K4411" t="s">
        <v>28</v>
      </c>
      <c r="L4411" t="s">
        <v>12</v>
      </c>
      <c r="M4411" t="s">
        <v>264</v>
      </c>
    </row>
    <row r="4412" spans="1:13" x14ac:dyDescent="0.25">
      <c r="A4412" t="s">
        <v>992</v>
      </c>
      <c r="B4412">
        <v>664</v>
      </c>
      <c r="F4412">
        <v>1</v>
      </c>
      <c r="H4412" s="1">
        <v>15000000000</v>
      </c>
      <c r="K4412" t="s">
        <v>28</v>
      </c>
      <c r="L4412" t="s">
        <v>13</v>
      </c>
      <c r="M4412" t="s">
        <v>90</v>
      </c>
    </row>
    <row r="4413" spans="1:13" x14ac:dyDescent="0.25">
      <c r="A4413" t="s">
        <v>1277</v>
      </c>
      <c r="B4413">
        <v>290</v>
      </c>
      <c r="F4413">
        <v>1</v>
      </c>
      <c r="H4413" s="1">
        <v>15000000000</v>
      </c>
      <c r="K4413" t="s">
        <v>26</v>
      </c>
      <c r="L4413" t="s">
        <v>9</v>
      </c>
      <c r="M4413" t="s">
        <v>2382</v>
      </c>
    </row>
    <row r="4414" spans="1:13" x14ac:dyDescent="0.25">
      <c r="A4414" t="s">
        <v>1277</v>
      </c>
      <c r="B4414">
        <v>290</v>
      </c>
      <c r="F4414">
        <v>1</v>
      </c>
      <c r="H4414" s="1">
        <v>15000000000</v>
      </c>
      <c r="K4414" t="s">
        <v>26</v>
      </c>
      <c r="L4414" t="s">
        <v>8</v>
      </c>
      <c r="M4414" t="s">
        <v>261</v>
      </c>
    </row>
    <row r="4415" spans="1:13" x14ac:dyDescent="0.25">
      <c r="A4415" t="s">
        <v>1277</v>
      </c>
      <c r="B4415">
        <v>290</v>
      </c>
      <c r="F4415">
        <v>1</v>
      </c>
      <c r="H4415" s="1">
        <v>15000000000</v>
      </c>
      <c r="K4415" t="s">
        <v>26</v>
      </c>
      <c r="L4415" t="s">
        <v>7</v>
      </c>
      <c r="M4415" t="s">
        <v>260</v>
      </c>
    </row>
    <row r="4416" spans="1:13" x14ac:dyDescent="0.25">
      <c r="A4416" t="s">
        <v>1277</v>
      </c>
      <c r="B4416">
        <v>290</v>
      </c>
      <c r="F4416">
        <v>1</v>
      </c>
      <c r="H4416" s="1">
        <v>15000000000</v>
      </c>
      <c r="K4416" t="s">
        <v>26</v>
      </c>
      <c r="L4416" t="s">
        <v>12</v>
      </c>
      <c r="M4416" t="s">
        <v>264</v>
      </c>
    </row>
    <row r="4417" spans="1:13" x14ac:dyDescent="0.25">
      <c r="A4417" t="s">
        <v>1277</v>
      </c>
      <c r="B4417">
        <v>290</v>
      </c>
      <c r="F4417">
        <v>1</v>
      </c>
      <c r="H4417" s="1">
        <v>15000000000</v>
      </c>
      <c r="K4417" t="s">
        <v>26</v>
      </c>
      <c r="L4417" t="s">
        <v>11</v>
      </c>
      <c r="M4417" t="s">
        <v>26</v>
      </c>
    </row>
    <row r="4418" spans="1:13" x14ac:dyDescent="0.25">
      <c r="A4418" t="s">
        <v>1277</v>
      </c>
      <c r="B4418">
        <v>290</v>
      </c>
      <c r="F4418">
        <v>1</v>
      </c>
      <c r="H4418" s="1">
        <v>15000000000</v>
      </c>
      <c r="K4418" t="s">
        <v>26</v>
      </c>
      <c r="L4418" t="s">
        <v>5</v>
      </c>
      <c r="M4418">
        <v>8402071341</v>
      </c>
    </row>
    <row r="4419" spans="1:13" x14ac:dyDescent="0.25">
      <c r="A4419" t="s">
        <v>1277</v>
      </c>
      <c r="B4419">
        <v>290</v>
      </c>
      <c r="F4419">
        <v>1</v>
      </c>
      <c r="H4419" s="1">
        <v>15000000000</v>
      </c>
      <c r="K4419" t="s">
        <v>26</v>
      </c>
      <c r="L4419" t="s">
        <v>6</v>
      </c>
      <c r="M4419" t="s">
        <v>259</v>
      </c>
    </row>
    <row r="4420" spans="1:13" x14ac:dyDescent="0.25">
      <c r="A4420" t="s">
        <v>1277</v>
      </c>
      <c r="B4420">
        <v>290</v>
      </c>
      <c r="F4420">
        <v>1</v>
      </c>
      <c r="H4420" s="1">
        <v>15000000000</v>
      </c>
      <c r="K4420" t="s">
        <v>26</v>
      </c>
      <c r="L4420" t="s">
        <v>10</v>
      </c>
      <c r="M4420" t="s">
        <v>280</v>
      </c>
    </row>
    <row r="4421" spans="1:13" x14ac:dyDescent="0.25">
      <c r="A4421" t="s">
        <v>1277</v>
      </c>
      <c r="B4421">
        <v>290</v>
      </c>
      <c r="F4421">
        <v>1</v>
      </c>
      <c r="H4421" s="1">
        <v>15000000000</v>
      </c>
      <c r="K4421" t="s">
        <v>26</v>
      </c>
      <c r="L4421" t="s">
        <v>13</v>
      </c>
      <c r="M4421" t="s">
        <v>90</v>
      </c>
    </row>
    <row r="4422" spans="1:13" x14ac:dyDescent="0.25">
      <c r="A4422" t="s">
        <v>58</v>
      </c>
      <c r="B4422">
        <v>43</v>
      </c>
      <c r="F4422">
        <v>1</v>
      </c>
      <c r="H4422" s="1">
        <v>17000000000</v>
      </c>
      <c r="K4422" t="s">
        <v>28</v>
      </c>
      <c r="L4422" t="s">
        <v>9</v>
      </c>
      <c r="M4422" t="s">
        <v>1590</v>
      </c>
    </row>
    <row r="4423" spans="1:13" x14ac:dyDescent="0.25">
      <c r="A4423" t="s">
        <v>58</v>
      </c>
      <c r="B4423">
        <v>141</v>
      </c>
      <c r="F4423">
        <v>1</v>
      </c>
      <c r="H4423" s="1">
        <v>15000000000</v>
      </c>
      <c r="K4423" t="s">
        <v>28</v>
      </c>
      <c r="L4423" t="s">
        <v>9</v>
      </c>
      <c r="M4423" t="s">
        <v>1590</v>
      </c>
    </row>
    <row r="4424" spans="1:13" x14ac:dyDescent="0.25">
      <c r="A4424" t="s">
        <v>58</v>
      </c>
      <c r="B4424">
        <v>43</v>
      </c>
      <c r="F4424">
        <v>1</v>
      </c>
      <c r="H4424" s="1">
        <v>17000000000</v>
      </c>
      <c r="K4424" t="s">
        <v>28</v>
      </c>
      <c r="L4424" t="s">
        <v>8</v>
      </c>
      <c r="M4424" s="3" t="s">
        <v>1589</v>
      </c>
    </row>
    <row r="4425" spans="1:13" x14ac:dyDescent="0.25">
      <c r="A4425" t="s">
        <v>58</v>
      </c>
      <c r="B4425">
        <v>141</v>
      </c>
      <c r="F4425">
        <v>1</v>
      </c>
      <c r="H4425" s="1">
        <v>15000000000</v>
      </c>
      <c r="K4425" t="s">
        <v>28</v>
      </c>
      <c r="L4425" t="s">
        <v>8</v>
      </c>
    </row>
    <row r="4426" spans="1:13" x14ac:dyDescent="0.25">
      <c r="A4426" t="s">
        <v>58</v>
      </c>
      <c r="B4426">
        <v>43</v>
      </c>
      <c r="F4426">
        <v>1</v>
      </c>
      <c r="H4426" s="1">
        <v>17000000000</v>
      </c>
      <c r="K4426" t="s">
        <v>28</v>
      </c>
      <c r="L4426" t="s">
        <v>7</v>
      </c>
      <c r="M4426" t="s">
        <v>602</v>
      </c>
    </row>
    <row r="4427" spans="1:13" x14ac:dyDescent="0.25">
      <c r="A4427" t="s">
        <v>58</v>
      </c>
      <c r="B4427">
        <v>141</v>
      </c>
      <c r="F4427">
        <v>1</v>
      </c>
      <c r="H4427" s="1">
        <v>15000000000</v>
      </c>
      <c r="K4427" t="s">
        <v>28</v>
      </c>
      <c r="L4427" t="s">
        <v>7</v>
      </c>
    </row>
    <row r="4428" spans="1:13" x14ac:dyDescent="0.25">
      <c r="A4428" t="s">
        <v>58</v>
      </c>
      <c r="B4428">
        <v>43</v>
      </c>
      <c r="F4428">
        <v>1</v>
      </c>
      <c r="H4428" s="1">
        <v>17000000000</v>
      </c>
      <c r="K4428" t="s">
        <v>28</v>
      </c>
      <c r="L4428" t="s">
        <v>12</v>
      </c>
      <c r="M4428" t="s">
        <v>264</v>
      </c>
    </row>
    <row r="4429" spans="1:13" x14ac:dyDescent="0.25">
      <c r="A4429" t="s">
        <v>58</v>
      </c>
      <c r="B4429">
        <v>141</v>
      </c>
      <c r="F4429">
        <v>1</v>
      </c>
      <c r="H4429" s="1">
        <v>15000000000</v>
      </c>
      <c r="K4429" t="s">
        <v>28</v>
      </c>
      <c r="L4429" t="s">
        <v>12</v>
      </c>
      <c r="M4429" t="s">
        <v>264</v>
      </c>
    </row>
    <row r="4430" spans="1:13" x14ac:dyDescent="0.25">
      <c r="A4430" t="s">
        <v>58</v>
      </c>
      <c r="B4430">
        <v>43</v>
      </c>
      <c r="F4430">
        <v>1</v>
      </c>
      <c r="H4430" s="1">
        <v>17000000000</v>
      </c>
      <c r="K4430" t="s">
        <v>28</v>
      </c>
      <c r="L4430" t="s">
        <v>11</v>
      </c>
      <c r="M4430" t="s">
        <v>500</v>
      </c>
    </row>
    <row r="4431" spans="1:13" x14ac:dyDescent="0.25">
      <c r="A4431" t="s">
        <v>58</v>
      </c>
      <c r="B4431">
        <v>141</v>
      </c>
      <c r="F4431">
        <v>1</v>
      </c>
      <c r="H4431" s="1">
        <v>15000000000</v>
      </c>
      <c r="K4431" t="s">
        <v>28</v>
      </c>
      <c r="L4431" t="s">
        <v>11</v>
      </c>
      <c r="M4431" t="s">
        <v>28</v>
      </c>
    </row>
    <row r="4432" spans="1:13" x14ac:dyDescent="0.25">
      <c r="A4432" t="s">
        <v>58</v>
      </c>
      <c r="B4432">
        <v>43</v>
      </c>
      <c r="F4432">
        <v>1</v>
      </c>
      <c r="H4432" s="1">
        <v>17000000000</v>
      </c>
      <c r="K4432" t="s">
        <v>28</v>
      </c>
      <c r="L4432" t="s">
        <v>5</v>
      </c>
      <c r="M4432" t="s">
        <v>1588</v>
      </c>
    </row>
    <row r="4433" spans="1:13" x14ac:dyDescent="0.25">
      <c r="A4433" t="s">
        <v>58</v>
      </c>
      <c r="B4433">
        <v>141</v>
      </c>
      <c r="F4433">
        <v>1</v>
      </c>
      <c r="H4433" s="1">
        <v>15000000000</v>
      </c>
      <c r="K4433" t="s">
        <v>28</v>
      </c>
      <c r="L4433" t="s">
        <v>5</v>
      </c>
      <c r="M4433">
        <v>6070720458</v>
      </c>
    </row>
    <row r="4434" spans="1:13" x14ac:dyDescent="0.25">
      <c r="A4434" t="s">
        <v>58</v>
      </c>
      <c r="B4434">
        <v>43</v>
      </c>
      <c r="F4434">
        <v>1</v>
      </c>
      <c r="H4434" s="1">
        <v>17000000000</v>
      </c>
      <c r="K4434" t="s">
        <v>28</v>
      </c>
      <c r="L4434" t="s">
        <v>6</v>
      </c>
      <c r="M4434" t="s">
        <v>2379</v>
      </c>
    </row>
    <row r="4435" spans="1:13" x14ac:dyDescent="0.25">
      <c r="A4435" t="s">
        <v>58</v>
      </c>
      <c r="B4435">
        <v>141</v>
      </c>
      <c r="F4435">
        <v>1</v>
      </c>
      <c r="H4435" s="1">
        <v>15000000000</v>
      </c>
      <c r="K4435" t="s">
        <v>28</v>
      </c>
      <c r="L4435" t="s">
        <v>6</v>
      </c>
      <c r="M4435">
        <v>9786070720451</v>
      </c>
    </row>
    <row r="4436" spans="1:13" x14ac:dyDescent="0.25">
      <c r="A4436" t="s">
        <v>58</v>
      </c>
      <c r="B4436">
        <v>43</v>
      </c>
      <c r="F4436">
        <v>1</v>
      </c>
      <c r="H4436" s="1">
        <v>17000000000</v>
      </c>
      <c r="K4436" t="s">
        <v>28</v>
      </c>
      <c r="L4436" t="s">
        <v>10</v>
      </c>
      <c r="M4436" s="3" t="s">
        <v>1224</v>
      </c>
    </row>
    <row r="4437" spans="1:13" x14ac:dyDescent="0.25">
      <c r="A4437" t="s">
        <v>58</v>
      </c>
      <c r="B4437">
        <v>141</v>
      </c>
      <c r="F4437">
        <v>1</v>
      </c>
      <c r="H4437" s="1">
        <v>15000000000</v>
      </c>
      <c r="K4437" t="s">
        <v>28</v>
      </c>
      <c r="L4437" t="s">
        <v>10</v>
      </c>
      <c r="M4437" s="3" t="s">
        <v>1224</v>
      </c>
    </row>
    <row r="4438" spans="1:13" x14ac:dyDescent="0.25">
      <c r="A4438" t="s">
        <v>58</v>
      </c>
      <c r="B4438">
        <v>141</v>
      </c>
      <c r="F4438">
        <v>1</v>
      </c>
      <c r="H4438" s="1">
        <v>15000000000</v>
      </c>
      <c r="K4438" t="s">
        <v>28</v>
      </c>
      <c r="L4438" t="s">
        <v>13</v>
      </c>
      <c r="M4438" t="s">
        <v>90</v>
      </c>
    </row>
    <row r="4439" spans="1:13" x14ac:dyDescent="0.25">
      <c r="A4439" t="s">
        <v>58</v>
      </c>
      <c r="B4439">
        <v>43</v>
      </c>
      <c r="F4439">
        <v>1</v>
      </c>
      <c r="H4439" s="1">
        <v>17000000000</v>
      </c>
      <c r="K4439" t="s">
        <v>28</v>
      </c>
      <c r="L4439" t="s">
        <v>14</v>
      </c>
    </row>
    <row r="4440" spans="1:13" x14ac:dyDescent="0.25">
      <c r="A4440" t="s">
        <v>58</v>
      </c>
      <c r="B4440">
        <v>141</v>
      </c>
      <c r="F4440">
        <v>1</v>
      </c>
      <c r="H4440" s="1">
        <v>15000000000</v>
      </c>
      <c r="K4440" t="s">
        <v>28</v>
      </c>
      <c r="L4440" t="s">
        <v>14</v>
      </c>
    </row>
    <row r="4441" spans="1:13" x14ac:dyDescent="0.25">
      <c r="A4441" t="s">
        <v>58</v>
      </c>
      <c r="B4441">
        <v>43</v>
      </c>
      <c r="F4441">
        <v>1</v>
      </c>
      <c r="H4441" s="1">
        <v>17000000000</v>
      </c>
      <c r="K4441" t="s">
        <v>28</v>
      </c>
      <c r="L4441" t="s">
        <v>16</v>
      </c>
    </row>
    <row r="4442" spans="1:13" x14ac:dyDescent="0.25">
      <c r="A4442" t="s">
        <v>58</v>
      </c>
      <c r="B4442">
        <v>141</v>
      </c>
      <c r="F4442">
        <v>1</v>
      </c>
      <c r="H4442" s="1">
        <v>15000000000</v>
      </c>
      <c r="K4442" t="s">
        <v>28</v>
      </c>
      <c r="L4442" t="s">
        <v>16</v>
      </c>
    </row>
    <row r="4443" spans="1:13" x14ac:dyDescent="0.25">
      <c r="A4443" t="s">
        <v>313</v>
      </c>
      <c r="B4443">
        <v>309</v>
      </c>
      <c r="F4443">
        <v>1</v>
      </c>
      <c r="H4443" s="1">
        <v>20000000000</v>
      </c>
      <c r="K4443" t="s">
        <v>314</v>
      </c>
      <c r="L4443" t="s">
        <v>9</v>
      </c>
      <c r="M4443" t="s">
        <v>316</v>
      </c>
    </row>
    <row r="4444" spans="1:13" x14ac:dyDescent="0.25">
      <c r="A4444" t="s">
        <v>313</v>
      </c>
      <c r="B4444">
        <v>309</v>
      </c>
      <c r="F4444">
        <v>1</v>
      </c>
      <c r="H4444" s="1">
        <v>20000000000</v>
      </c>
      <c r="K4444" t="s">
        <v>314</v>
      </c>
      <c r="L4444" t="s">
        <v>7</v>
      </c>
      <c r="M4444" t="s">
        <v>315</v>
      </c>
    </row>
    <row r="4445" spans="1:13" x14ac:dyDescent="0.25">
      <c r="A4445" t="s">
        <v>313</v>
      </c>
      <c r="B4445">
        <v>309</v>
      </c>
      <c r="F4445">
        <v>1</v>
      </c>
      <c r="H4445" s="1">
        <v>20000000000</v>
      </c>
      <c r="K4445" t="s">
        <v>314</v>
      </c>
      <c r="L4445" t="s">
        <v>12</v>
      </c>
      <c r="M4445" t="s">
        <v>264</v>
      </c>
    </row>
    <row r="4446" spans="1:13" x14ac:dyDescent="0.25">
      <c r="A4446" t="s">
        <v>313</v>
      </c>
      <c r="B4446">
        <v>309</v>
      </c>
      <c r="F4446">
        <v>1</v>
      </c>
      <c r="H4446" s="1">
        <v>20000000000</v>
      </c>
      <c r="K4446" t="s">
        <v>314</v>
      </c>
      <c r="L4446" t="s">
        <v>5</v>
      </c>
      <c r="M4446">
        <v>789584535924</v>
      </c>
    </row>
    <row r="4447" spans="1:13" x14ac:dyDescent="0.25">
      <c r="A4447" t="s">
        <v>313</v>
      </c>
      <c r="B4447">
        <v>309</v>
      </c>
      <c r="F4447">
        <v>1</v>
      </c>
      <c r="H4447" s="1">
        <v>20000000000</v>
      </c>
      <c r="K4447" t="s">
        <v>314</v>
      </c>
      <c r="L4447" t="s">
        <v>13</v>
      </c>
      <c r="M4447" t="s">
        <v>228</v>
      </c>
    </row>
    <row r="4448" spans="1:13" x14ac:dyDescent="0.25">
      <c r="A4448" t="s">
        <v>244</v>
      </c>
      <c r="B4448">
        <v>274</v>
      </c>
      <c r="F4448">
        <v>1</v>
      </c>
      <c r="H4448" s="1">
        <v>10000000000</v>
      </c>
      <c r="K4448" t="s">
        <v>163</v>
      </c>
      <c r="L4448" t="s">
        <v>9</v>
      </c>
      <c r="M4448" t="s">
        <v>1811</v>
      </c>
    </row>
    <row r="4449" spans="1:13" x14ac:dyDescent="0.25">
      <c r="A4449" t="s">
        <v>244</v>
      </c>
      <c r="B4449">
        <v>274</v>
      </c>
      <c r="F4449">
        <v>1</v>
      </c>
      <c r="H4449" s="1">
        <v>10000000000</v>
      </c>
      <c r="K4449" t="s">
        <v>163</v>
      </c>
      <c r="L4449" t="s">
        <v>8</v>
      </c>
      <c r="M4449">
        <v>1989</v>
      </c>
    </row>
    <row r="4450" spans="1:13" x14ac:dyDescent="0.25">
      <c r="A4450" t="s">
        <v>244</v>
      </c>
      <c r="B4450">
        <v>274</v>
      </c>
      <c r="F4450">
        <v>1</v>
      </c>
      <c r="H4450" s="1">
        <v>10000000000</v>
      </c>
      <c r="K4450" t="s">
        <v>163</v>
      </c>
      <c r="L4450" t="s">
        <v>7</v>
      </c>
      <c r="M4450" t="s">
        <v>1599</v>
      </c>
    </row>
    <row r="4451" spans="1:13" x14ac:dyDescent="0.25">
      <c r="A4451" t="s">
        <v>244</v>
      </c>
      <c r="B4451">
        <v>274</v>
      </c>
      <c r="F4451">
        <v>1</v>
      </c>
      <c r="H4451" s="1">
        <v>10000000000</v>
      </c>
      <c r="K4451" t="s">
        <v>163</v>
      </c>
      <c r="L4451" t="s">
        <v>12</v>
      </c>
      <c r="M4451" t="s">
        <v>264</v>
      </c>
    </row>
    <row r="4452" spans="1:13" x14ac:dyDescent="0.25">
      <c r="A4452" t="s">
        <v>244</v>
      </c>
      <c r="B4452">
        <v>274</v>
      </c>
      <c r="F4452">
        <v>1</v>
      </c>
      <c r="H4452" s="1">
        <v>10000000000</v>
      </c>
      <c r="K4452" t="s">
        <v>163</v>
      </c>
      <c r="L4452" t="s">
        <v>11</v>
      </c>
      <c r="M4452" t="s">
        <v>163</v>
      </c>
    </row>
    <row r="4453" spans="1:13" x14ac:dyDescent="0.25">
      <c r="A4453" t="s">
        <v>244</v>
      </c>
      <c r="B4453">
        <v>274</v>
      </c>
      <c r="F4453">
        <v>1</v>
      </c>
      <c r="H4453" s="1">
        <v>10000000000</v>
      </c>
      <c r="K4453" t="s">
        <v>163</v>
      </c>
      <c r="L4453" t="s">
        <v>5</v>
      </c>
      <c r="M4453" t="s">
        <v>1810</v>
      </c>
    </row>
    <row r="4454" spans="1:13" x14ac:dyDescent="0.25">
      <c r="A4454" t="s">
        <v>244</v>
      </c>
      <c r="B4454">
        <v>274</v>
      </c>
      <c r="F4454">
        <v>1</v>
      </c>
      <c r="H4454" s="1">
        <v>10000000000</v>
      </c>
      <c r="K4454" t="s">
        <v>163</v>
      </c>
      <c r="L4454" t="s">
        <v>6</v>
      </c>
      <c r="M4454">
        <v>9789582400170</v>
      </c>
    </row>
    <row r="4455" spans="1:13" x14ac:dyDescent="0.25">
      <c r="A4455" t="s">
        <v>244</v>
      </c>
      <c r="B4455">
        <v>274</v>
      </c>
      <c r="F4455">
        <v>1</v>
      </c>
      <c r="H4455" s="1">
        <v>10000000000</v>
      </c>
      <c r="K4455" t="s">
        <v>163</v>
      </c>
      <c r="L4455" t="s">
        <v>10</v>
      </c>
      <c r="M4455" t="s">
        <v>256</v>
      </c>
    </row>
    <row r="4456" spans="1:13" x14ac:dyDescent="0.25">
      <c r="A4456" t="s">
        <v>244</v>
      </c>
      <c r="B4456">
        <v>274</v>
      </c>
      <c r="F4456">
        <v>1</v>
      </c>
      <c r="H4456" s="1">
        <v>10000000000</v>
      </c>
      <c r="K4456" t="s">
        <v>163</v>
      </c>
      <c r="L4456" t="s">
        <v>13</v>
      </c>
      <c r="M4456" t="s">
        <v>90</v>
      </c>
    </row>
    <row r="4457" spans="1:13" x14ac:dyDescent="0.25">
      <c r="A4457" t="s">
        <v>244</v>
      </c>
      <c r="B4457">
        <v>274</v>
      </c>
      <c r="F4457">
        <v>1</v>
      </c>
      <c r="H4457" s="1">
        <v>10000000000</v>
      </c>
      <c r="K4457" t="s">
        <v>163</v>
      </c>
      <c r="L4457" t="s">
        <v>14</v>
      </c>
    </row>
    <row r="4458" spans="1:13" x14ac:dyDescent="0.25">
      <c r="A4458" t="s">
        <v>244</v>
      </c>
      <c r="B4458">
        <v>274</v>
      </c>
      <c r="F4458">
        <v>1</v>
      </c>
      <c r="H4458" s="1">
        <v>10000000000</v>
      </c>
      <c r="K4458" t="s">
        <v>163</v>
      </c>
      <c r="L4458" t="s">
        <v>16</v>
      </c>
    </row>
    <row r="4459" spans="1:13" x14ac:dyDescent="0.25">
      <c r="A4459" t="s">
        <v>157</v>
      </c>
      <c r="B4459">
        <v>174</v>
      </c>
      <c r="F4459">
        <v>1</v>
      </c>
      <c r="H4459" s="1">
        <v>25000000000</v>
      </c>
      <c r="K4459" t="s">
        <v>28</v>
      </c>
      <c r="L4459" t="s">
        <v>9</v>
      </c>
      <c r="M4459" t="s">
        <v>1712</v>
      </c>
    </row>
    <row r="4460" spans="1:13" x14ac:dyDescent="0.25">
      <c r="A4460" t="s">
        <v>157</v>
      </c>
      <c r="B4460">
        <v>174</v>
      </c>
      <c r="F4460">
        <v>1</v>
      </c>
      <c r="H4460" s="1">
        <v>25000000000</v>
      </c>
      <c r="K4460" t="s">
        <v>28</v>
      </c>
      <c r="L4460" t="s">
        <v>8</v>
      </c>
    </row>
    <row r="4461" spans="1:13" x14ac:dyDescent="0.25">
      <c r="A4461" t="s">
        <v>157</v>
      </c>
      <c r="B4461">
        <v>174</v>
      </c>
      <c r="F4461">
        <v>1</v>
      </c>
      <c r="H4461" s="1">
        <v>25000000000</v>
      </c>
      <c r="K4461" t="s">
        <v>28</v>
      </c>
      <c r="L4461" t="s">
        <v>7</v>
      </c>
    </row>
    <row r="4462" spans="1:13" x14ac:dyDescent="0.25">
      <c r="A4462" t="s">
        <v>157</v>
      </c>
      <c r="B4462">
        <v>174</v>
      </c>
      <c r="F4462">
        <v>1</v>
      </c>
      <c r="H4462" s="1">
        <v>25000000000</v>
      </c>
      <c r="K4462" t="s">
        <v>28</v>
      </c>
      <c r="L4462" t="s">
        <v>12</v>
      </c>
      <c r="M4462" t="s">
        <v>264</v>
      </c>
    </row>
    <row r="4463" spans="1:13" x14ac:dyDescent="0.25">
      <c r="A4463" t="s">
        <v>157</v>
      </c>
      <c r="B4463">
        <v>174</v>
      </c>
      <c r="F4463">
        <v>1</v>
      </c>
      <c r="H4463" s="1">
        <v>25000000000</v>
      </c>
      <c r="K4463" t="s">
        <v>28</v>
      </c>
      <c r="L4463" t="s">
        <v>11</v>
      </c>
      <c r="M4463" t="s">
        <v>28</v>
      </c>
    </row>
    <row r="4464" spans="1:13" x14ac:dyDescent="0.25">
      <c r="A4464" t="s">
        <v>157</v>
      </c>
      <c r="B4464">
        <v>174</v>
      </c>
      <c r="F4464">
        <v>1</v>
      </c>
      <c r="H4464" s="1">
        <v>25000000000</v>
      </c>
      <c r="K4464" t="s">
        <v>28</v>
      </c>
      <c r="L4464" t="s">
        <v>5</v>
      </c>
      <c r="M4464" t="s">
        <v>2379</v>
      </c>
    </row>
    <row r="4465" spans="1:13" x14ac:dyDescent="0.25">
      <c r="A4465" t="s">
        <v>157</v>
      </c>
      <c r="B4465">
        <v>174</v>
      </c>
      <c r="F4465">
        <v>1</v>
      </c>
      <c r="H4465" s="1">
        <v>25000000000</v>
      </c>
      <c r="K4465" t="s">
        <v>28</v>
      </c>
      <c r="L4465" t="s">
        <v>6</v>
      </c>
      <c r="M4465" t="s">
        <v>2379</v>
      </c>
    </row>
    <row r="4466" spans="1:13" x14ac:dyDescent="0.25">
      <c r="A4466" t="s">
        <v>157</v>
      </c>
      <c r="B4466">
        <v>174</v>
      </c>
      <c r="F4466">
        <v>1</v>
      </c>
      <c r="H4466" s="1">
        <v>25000000000</v>
      </c>
      <c r="K4466" t="s">
        <v>28</v>
      </c>
      <c r="L4466" t="s">
        <v>10</v>
      </c>
      <c r="M4466" t="s">
        <v>256</v>
      </c>
    </row>
    <row r="4467" spans="1:13" x14ac:dyDescent="0.25">
      <c r="A4467" t="s">
        <v>157</v>
      </c>
      <c r="B4467">
        <v>174</v>
      </c>
      <c r="F4467">
        <v>1</v>
      </c>
      <c r="H4467" s="1">
        <v>25000000000</v>
      </c>
      <c r="K4467" t="s">
        <v>28</v>
      </c>
      <c r="L4467" t="s">
        <v>14</v>
      </c>
    </row>
    <row r="4468" spans="1:13" x14ac:dyDescent="0.25">
      <c r="A4468" t="s">
        <v>157</v>
      </c>
      <c r="B4468">
        <v>174</v>
      </c>
      <c r="F4468">
        <v>1</v>
      </c>
      <c r="H4468" s="1">
        <v>25000000000</v>
      </c>
      <c r="K4468" t="s">
        <v>28</v>
      </c>
      <c r="L4468" t="s">
        <v>16</v>
      </c>
    </row>
    <row r="4469" spans="1:13" x14ac:dyDescent="0.25">
      <c r="A4469" t="s">
        <v>1315</v>
      </c>
      <c r="B4469">
        <v>636</v>
      </c>
      <c r="F4469">
        <v>1</v>
      </c>
      <c r="H4469" s="1">
        <v>20000000000</v>
      </c>
      <c r="K4469" t="s">
        <v>26</v>
      </c>
      <c r="L4469" t="s">
        <v>9</v>
      </c>
      <c r="M4469" t="s">
        <v>1379</v>
      </c>
    </row>
    <row r="4470" spans="1:13" x14ac:dyDescent="0.25">
      <c r="A4470" t="s">
        <v>1315</v>
      </c>
      <c r="B4470">
        <v>636</v>
      </c>
      <c r="F4470">
        <v>1</v>
      </c>
      <c r="H4470" s="1">
        <v>20000000000</v>
      </c>
      <c r="K4470" t="s">
        <v>26</v>
      </c>
      <c r="L4470" t="s">
        <v>7</v>
      </c>
      <c r="M4470" t="s">
        <v>320</v>
      </c>
    </row>
    <row r="4471" spans="1:13" x14ac:dyDescent="0.25">
      <c r="A4471" t="s">
        <v>1315</v>
      </c>
      <c r="B4471">
        <v>636</v>
      </c>
      <c r="F4471">
        <v>1</v>
      </c>
      <c r="H4471" s="1">
        <v>20000000000</v>
      </c>
      <c r="K4471" t="s">
        <v>26</v>
      </c>
      <c r="L4471" t="s">
        <v>12</v>
      </c>
      <c r="M4471" t="s">
        <v>264</v>
      </c>
    </row>
    <row r="4472" spans="1:13" x14ac:dyDescent="0.25">
      <c r="A4472" t="s">
        <v>1315</v>
      </c>
      <c r="B4472">
        <v>636</v>
      </c>
      <c r="F4472">
        <v>1</v>
      </c>
      <c r="H4472" s="1">
        <v>20000000000</v>
      </c>
      <c r="K4472" t="s">
        <v>26</v>
      </c>
      <c r="L4472" t="s">
        <v>5</v>
      </c>
      <c r="M4472">
        <v>9587582535</v>
      </c>
    </row>
    <row r="4473" spans="1:13" x14ac:dyDescent="0.25">
      <c r="A4473" t="s">
        <v>1315</v>
      </c>
      <c r="B4473">
        <v>636</v>
      </c>
      <c r="F4473">
        <v>1</v>
      </c>
      <c r="H4473" s="1">
        <v>20000000000</v>
      </c>
      <c r="K4473" t="s">
        <v>26</v>
      </c>
      <c r="L4473" t="s">
        <v>6</v>
      </c>
      <c r="M4473">
        <v>9789587582536</v>
      </c>
    </row>
    <row r="4474" spans="1:13" x14ac:dyDescent="0.25">
      <c r="A4474" t="s">
        <v>1315</v>
      </c>
      <c r="B4474">
        <v>636</v>
      </c>
      <c r="F4474">
        <v>1</v>
      </c>
      <c r="H4474" s="1">
        <v>20000000000</v>
      </c>
      <c r="K4474" t="s">
        <v>26</v>
      </c>
      <c r="L4474" t="s">
        <v>13</v>
      </c>
      <c r="M4474" t="s">
        <v>90</v>
      </c>
    </row>
    <row r="4475" spans="1:13" x14ac:dyDescent="0.25">
      <c r="A4475" t="s">
        <v>1446</v>
      </c>
      <c r="B4475">
        <v>117</v>
      </c>
      <c r="F4475">
        <v>1</v>
      </c>
      <c r="H4475" s="1">
        <v>15000000000</v>
      </c>
      <c r="K4475" t="s">
        <v>28</v>
      </c>
      <c r="L4475" t="s">
        <v>9</v>
      </c>
      <c r="M4475" t="s">
        <v>1048</v>
      </c>
    </row>
    <row r="4476" spans="1:13" x14ac:dyDescent="0.25">
      <c r="A4476" t="s">
        <v>1446</v>
      </c>
      <c r="B4476">
        <v>117</v>
      </c>
      <c r="F4476">
        <v>1</v>
      </c>
      <c r="H4476" s="1">
        <v>15000000000</v>
      </c>
      <c r="K4476" t="s">
        <v>28</v>
      </c>
      <c r="L4476" t="s">
        <v>8</v>
      </c>
      <c r="M4476">
        <v>2002</v>
      </c>
    </row>
    <row r="4477" spans="1:13" x14ac:dyDescent="0.25">
      <c r="A4477" t="s">
        <v>1446</v>
      </c>
      <c r="B4477">
        <v>117</v>
      </c>
      <c r="F4477">
        <v>1</v>
      </c>
      <c r="H4477" s="1">
        <v>15000000000</v>
      </c>
      <c r="K4477" t="s">
        <v>28</v>
      </c>
      <c r="L4477" t="s">
        <v>7</v>
      </c>
      <c r="M4477" t="s">
        <v>1569</v>
      </c>
    </row>
    <row r="4478" spans="1:13" x14ac:dyDescent="0.25">
      <c r="A4478" t="s">
        <v>1446</v>
      </c>
      <c r="B4478">
        <v>117</v>
      </c>
      <c r="F4478">
        <v>1</v>
      </c>
      <c r="H4478" s="1">
        <v>15000000000</v>
      </c>
      <c r="K4478" t="s">
        <v>28</v>
      </c>
      <c r="L4478" t="s">
        <v>12</v>
      </c>
      <c r="M4478" t="s">
        <v>264</v>
      </c>
    </row>
    <row r="4479" spans="1:13" x14ac:dyDescent="0.25">
      <c r="A4479" t="s">
        <v>1446</v>
      </c>
      <c r="B4479">
        <v>117</v>
      </c>
      <c r="F4479">
        <v>1</v>
      </c>
      <c r="H4479" s="1">
        <v>15000000000</v>
      </c>
      <c r="K4479" t="s">
        <v>28</v>
      </c>
      <c r="L4479" t="s">
        <v>11</v>
      </c>
      <c r="M4479" t="s">
        <v>26</v>
      </c>
    </row>
    <row r="4480" spans="1:13" x14ac:dyDescent="0.25">
      <c r="A4480" t="s">
        <v>1446</v>
      </c>
      <c r="B4480">
        <v>117</v>
      </c>
      <c r="F4480">
        <v>1</v>
      </c>
      <c r="H4480" s="1">
        <v>15000000000</v>
      </c>
      <c r="K4480" t="s">
        <v>28</v>
      </c>
      <c r="L4480" t="s">
        <v>5</v>
      </c>
      <c r="M4480">
        <v>9588089611</v>
      </c>
    </row>
    <row r="4481" spans="1:13" x14ac:dyDescent="0.25">
      <c r="A4481" t="s">
        <v>1446</v>
      </c>
      <c r="B4481">
        <v>117</v>
      </c>
      <c r="F4481">
        <v>1</v>
      </c>
      <c r="H4481" s="1">
        <v>15000000000</v>
      </c>
      <c r="K4481" t="s">
        <v>28</v>
      </c>
      <c r="L4481" t="s">
        <v>6</v>
      </c>
      <c r="M4481">
        <v>9789588089614</v>
      </c>
    </row>
    <row r="4482" spans="1:13" x14ac:dyDescent="0.25">
      <c r="A4482" t="s">
        <v>1446</v>
      </c>
      <c r="B4482">
        <v>117</v>
      </c>
      <c r="F4482">
        <v>1</v>
      </c>
      <c r="H4482" s="1">
        <v>15000000000</v>
      </c>
      <c r="K4482" t="s">
        <v>28</v>
      </c>
      <c r="L4482" t="s">
        <v>10</v>
      </c>
      <c r="M4482" t="s">
        <v>256</v>
      </c>
    </row>
    <row r="4483" spans="1:13" x14ac:dyDescent="0.25">
      <c r="A4483" t="s">
        <v>1446</v>
      </c>
      <c r="B4483">
        <v>117</v>
      </c>
      <c r="F4483">
        <v>1</v>
      </c>
      <c r="H4483" s="1">
        <v>15000000000</v>
      </c>
      <c r="K4483" t="s">
        <v>28</v>
      </c>
      <c r="L4483" t="s">
        <v>13</v>
      </c>
      <c r="M4483" t="s">
        <v>90</v>
      </c>
    </row>
    <row r="4484" spans="1:13" x14ac:dyDescent="0.25">
      <c r="A4484" t="s">
        <v>1446</v>
      </c>
      <c r="B4484">
        <v>117</v>
      </c>
      <c r="F4484">
        <v>1</v>
      </c>
      <c r="H4484" s="1">
        <v>15000000000</v>
      </c>
      <c r="K4484" t="s">
        <v>28</v>
      </c>
      <c r="L4484" t="s">
        <v>14</v>
      </c>
    </row>
    <row r="4485" spans="1:13" x14ac:dyDescent="0.25">
      <c r="A4485" t="s">
        <v>1446</v>
      </c>
      <c r="B4485">
        <v>117</v>
      </c>
      <c r="F4485">
        <v>1</v>
      </c>
      <c r="H4485" s="1">
        <v>15000000000</v>
      </c>
      <c r="K4485" t="s">
        <v>28</v>
      </c>
      <c r="L4485" t="s">
        <v>16</v>
      </c>
    </row>
    <row r="4486" spans="1:13" x14ac:dyDescent="0.25">
      <c r="A4486" t="s">
        <v>1445</v>
      </c>
      <c r="B4486">
        <v>113</v>
      </c>
      <c r="F4486">
        <v>1</v>
      </c>
      <c r="H4486" s="1">
        <v>10000000000</v>
      </c>
      <c r="K4486" t="s">
        <v>26</v>
      </c>
      <c r="L4486" t="s">
        <v>9</v>
      </c>
    </row>
    <row r="4487" spans="1:13" x14ac:dyDescent="0.25">
      <c r="A4487" t="s">
        <v>1445</v>
      </c>
      <c r="B4487">
        <v>113</v>
      </c>
      <c r="F4487">
        <v>1</v>
      </c>
      <c r="H4487" s="1">
        <v>10000000000</v>
      </c>
      <c r="K4487" t="s">
        <v>26</v>
      </c>
      <c r="L4487" t="s">
        <v>8</v>
      </c>
      <c r="M4487" t="s">
        <v>261</v>
      </c>
    </row>
    <row r="4488" spans="1:13" x14ac:dyDescent="0.25">
      <c r="A4488" t="s">
        <v>1445</v>
      </c>
      <c r="B4488">
        <v>113</v>
      </c>
      <c r="F4488">
        <v>1</v>
      </c>
      <c r="H4488" s="1">
        <v>10000000000</v>
      </c>
      <c r="K4488" t="s">
        <v>26</v>
      </c>
      <c r="L4488" t="s">
        <v>7</v>
      </c>
      <c r="M4488" t="s">
        <v>1053</v>
      </c>
    </row>
    <row r="4489" spans="1:13" x14ac:dyDescent="0.25">
      <c r="A4489" t="s">
        <v>1445</v>
      </c>
      <c r="B4489">
        <v>113</v>
      </c>
      <c r="F4489">
        <v>1</v>
      </c>
      <c r="H4489" s="1">
        <v>10000000000</v>
      </c>
      <c r="K4489" t="s">
        <v>26</v>
      </c>
      <c r="L4489" t="s">
        <v>12</v>
      </c>
      <c r="M4489" t="s">
        <v>377</v>
      </c>
    </row>
    <row r="4490" spans="1:13" x14ac:dyDescent="0.25">
      <c r="A4490" t="s">
        <v>1445</v>
      </c>
      <c r="B4490">
        <v>113</v>
      </c>
      <c r="F4490">
        <v>1</v>
      </c>
      <c r="H4490" s="1">
        <v>10000000000</v>
      </c>
      <c r="K4490" t="s">
        <v>26</v>
      </c>
      <c r="L4490" t="s">
        <v>11</v>
      </c>
      <c r="M4490" t="s">
        <v>26</v>
      </c>
    </row>
    <row r="4491" spans="1:13" x14ac:dyDescent="0.25">
      <c r="A4491" t="s">
        <v>1445</v>
      </c>
      <c r="B4491">
        <v>113</v>
      </c>
      <c r="F4491">
        <v>1</v>
      </c>
      <c r="H4491" s="1">
        <v>10000000000</v>
      </c>
      <c r="K4491" t="s">
        <v>26</v>
      </c>
      <c r="L4491" t="s">
        <v>5</v>
      </c>
      <c r="M4491" t="s">
        <v>2379</v>
      </c>
    </row>
    <row r="4492" spans="1:13" x14ac:dyDescent="0.25">
      <c r="A4492" t="s">
        <v>1445</v>
      </c>
      <c r="B4492">
        <v>113</v>
      </c>
      <c r="F4492">
        <v>1</v>
      </c>
      <c r="H4492" s="1">
        <v>10000000000</v>
      </c>
      <c r="K4492" t="s">
        <v>26</v>
      </c>
      <c r="L4492" t="s">
        <v>6</v>
      </c>
      <c r="M4492">
        <v>9789587040333</v>
      </c>
    </row>
    <row r="4493" spans="1:13" x14ac:dyDescent="0.25">
      <c r="A4493" t="s">
        <v>1445</v>
      </c>
      <c r="B4493">
        <v>113</v>
      </c>
      <c r="F4493">
        <v>1</v>
      </c>
      <c r="H4493" s="1">
        <v>10000000000</v>
      </c>
      <c r="K4493" t="s">
        <v>26</v>
      </c>
      <c r="L4493" t="s">
        <v>10</v>
      </c>
    </row>
    <row r="4494" spans="1:13" x14ac:dyDescent="0.25">
      <c r="A4494" t="s">
        <v>1445</v>
      </c>
      <c r="B4494">
        <v>113</v>
      </c>
      <c r="F4494">
        <v>1</v>
      </c>
      <c r="H4494" s="1">
        <v>10000000000</v>
      </c>
      <c r="K4494" t="s">
        <v>26</v>
      </c>
      <c r="L4494" t="s">
        <v>13</v>
      </c>
      <c r="M4494" t="s">
        <v>90</v>
      </c>
    </row>
    <row r="4495" spans="1:13" x14ac:dyDescent="0.25">
      <c r="A4495" t="s">
        <v>1445</v>
      </c>
      <c r="B4495">
        <v>113</v>
      </c>
      <c r="F4495">
        <v>1</v>
      </c>
      <c r="H4495" s="1">
        <v>10000000000</v>
      </c>
      <c r="K4495" t="s">
        <v>26</v>
      </c>
      <c r="L4495" t="s">
        <v>14</v>
      </c>
    </row>
    <row r="4496" spans="1:13" x14ac:dyDescent="0.25">
      <c r="A4496" t="s">
        <v>1445</v>
      </c>
      <c r="B4496">
        <v>113</v>
      </c>
      <c r="F4496">
        <v>1</v>
      </c>
      <c r="H4496" s="1">
        <v>10000000000</v>
      </c>
      <c r="K4496" t="s">
        <v>26</v>
      </c>
      <c r="L4496" t="s">
        <v>16</v>
      </c>
    </row>
    <row r="4497" spans="1:13" x14ac:dyDescent="0.25">
      <c r="A4497" t="s">
        <v>1364</v>
      </c>
      <c r="B4497">
        <v>384</v>
      </c>
      <c r="F4497">
        <v>1</v>
      </c>
      <c r="H4497" s="1">
        <v>12000000000</v>
      </c>
      <c r="K4497" t="s">
        <v>122</v>
      </c>
      <c r="L4497" t="s">
        <v>9</v>
      </c>
      <c r="M4497" t="s">
        <v>2415</v>
      </c>
    </row>
    <row r="4498" spans="1:13" x14ac:dyDescent="0.25">
      <c r="A4498" t="s">
        <v>1364</v>
      </c>
      <c r="B4498">
        <v>384</v>
      </c>
      <c r="F4498">
        <v>1</v>
      </c>
      <c r="H4498" s="1">
        <v>12000000000</v>
      </c>
      <c r="K4498" t="s">
        <v>122</v>
      </c>
      <c r="L4498" t="s">
        <v>7</v>
      </c>
      <c r="M4498" t="s">
        <v>1615</v>
      </c>
    </row>
    <row r="4499" spans="1:13" x14ac:dyDescent="0.25">
      <c r="A4499" t="s">
        <v>1364</v>
      </c>
      <c r="B4499">
        <v>384</v>
      </c>
      <c r="F4499">
        <v>1</v>
      </c>
      <c r="H4499" s="1">
        <v>12000000000</v>
      </c>
      <c r="K4499" t="s">
        <v>122</v>
      </c>
      <c r="L4499" t="s">
        <v>12</v>
      </c>
      <c r="M4499" t="s">
        <v>264</v>
      </c>
    </row>
    <row r="4500" spans="1:13" x14ac:dyDescent="0.25">
      <c r="A4500" t="s">
        <v>1364</v>
      </c>
      <c r="B4500">
        <v>384</v>
      </c>
      <c r="F4500">
        <v>1</v>
      </c>
      <c r="H4500" s="1">
        <v>12000000000</v>
      </c>
      <c r="K4500" t="s">
        <v>122</v>
      </c>
      <c r="L4500" t="s">
        <v>13</v>
      </c>
      <c r="M4500" t="s">
        <v>1363</v>
      </c>
    </row>
    <row r="4501" spans="1:13" x14ac:dyDescent="0.25">
      <c r="A4501" t="s">
        <v>243</v>
      </c>
      <c r="B4501">
        <v>272</v>
      </c>
      <c r="F4501">
        <v>1</v>
      </c>
      <c r="H4501" s="1">
        <v>10000000000</v>
      </c>
      <c r="K4501" t="s">
        <v>122</v>
      </c>
      <c r="L4501" t="s">
        <v>9</v>
      </c>
      <c r="M4501" t="s">
        <v>1807</v>
      </c>
    </row>
    <row r="4502" spans="1:13" x14ac:dyDescent="0.25">
      <c r="A4502" t="s">
        <v>243</v>
      </c>
      <c r="B4502">
        <v>272</v>
      </c>
      <c r="F4502">
        <v>1</v>
      </c>
      <c r="H4502" s="1">
        <v>10000000000</v>
      </c>
      <c r="K4502" t="s">
        <v>122</v>
      </c>
      <c r="L4502" t="s">
        <v>8</v>
      </c>
    </row>
    <row r="4503" spans="1:13" x14ac:dyDescent="0.25">
      <c r="A4503" t="s">
        <v>243</v>
      </c>
      <c r="B4503">
        <v>272</v>
      </c>
      <c r="F4503">
        <v>1</v>
      </c>
      <c r="H4503" s="1">
        <v>10000000000</v>
      </c>
      <c r="K4503" t="s">
        <v>122</v>
      </c>
      <c r="L4503" t="s">
        <v>7</v>
      </c>
      <c r="M4503" t="s">
        <v>1599</v>
      </c>
    </row>
    <row r="4504" spans="1:13" x14ac:dyDescent="0.25">
      <c r="A4504" t="s">
        <v>243</v>
      </c>
      <c r="B4504">
        <v>272</v>
      </c>
      <c r="F4504">
        <v>1</v>
      </c>
      <c r="H4504" s="1">
        <v>10000000000</v>
      </c>
      <c r="K4504" t="s">
        <v>122</v>
      </c>
      <c r="L4504" t="s">
        <v>12</v>
      </c>
      <c r="M4504" t="s">
        <v>377</v>
      </c>
    </row>
    <row r="4505" spans="1:13" x14ac:dyDescent="0.25">
      <c r="A4505" t="s">
        <v>243</v>
      </c>
      <c r="B4505">
        <v>272</v>
      </c>
      <c r="F4505">
        <v>1</v>
      </c>
      <c r="H4505" s="1">
        <v>10000000000</v>
      </c>
      <c r="K4505" t="s">
        <v>122</v>
      </c>
      <c r="L4505" t="s">
        <v>11</v>
      </c>
      <c r="M4505" t="s">
        <v>122</v>
      </c>
    </row>
    <row r="4506" spans="1:13" x14ac:dyDescent="0.25">
      <c r="A4506" t="s">
        <v>243</v>
      </c>
      <c r="B4506">
        <v>272</v>
      </c>
      <c r="F4506">
        <v>1</v>
      </c>
      <c r="H4506" s="1">
        <v>10000000000</v>
      </c>
      <c r="K4506" t="s">
        <v>122</v>
      </c>
      <c r="L4506" t="s">
        <v>5</v>
      </c>
      <c r="M4506">
        <v>9582401087</v>
      </c>
    </row>
    <row r="4507" spans="1:13" x14ac:dyDescent="0.25">
      <c r="A4507" t="s">
        <v>243</v>
      </c>
      <c r="B4507">
        <v>272</v>
      </c>
      <c r="F4507">
        <v>1</v>
      </c>
      <c r="H4507" s="1">
        <v>10000000000</v>
      </c>
      <c r="K4507" t="s">
        <v>122</v>
      </c>
      <c r="L4507" t="s">
        <v>6</v>
      </c>
      <c r="M4507">
        <v>9789582401085</v>
      </c>
    </row>
    <row r="4508" spans="1:13" x14ac:dyDescent="0.25">
      <c r="A4508" t="s">
        <v>243</v>
      </c>
      <c r="B4508">
        <v>272</v>
      </c>
      <c r="F4508">
        <v>1</v>
      </c>
      <c r="H4508" s="1">
        <v>10000000000</v>
      </c>
      <c r="K4508" t="s">
        <v>122</v>
      </c>
      <c r="L4508" t="s">
        <v>10</v>
      </c>
      <c r="M4508" t="s">
        <v>294</v>
      </c>
    </row>
    <row r="4509" spans="1:13" x14ac:dyDescent="0.25">
      <c r="A4509" t="s">
        <v>243</v>
      </c>
      <c r="B4509">
        <v>272</v>
      </c>
      <c r="F4509">
        <v>1</v>
      </c>
      <c r="H4509" s="1">
        <v>10000000000</v>
      </c>
      <c r="K4509" t="s">
        <v>122</v>
      </c>
      <c r="L4509" t="s">
        <v>13</v>
      </c>
      <c r="M4509" t="s">
        <v>90</v>
      </c>
    </row>
    <row r="4510" spans="1:13" x14ac:dyDescent="0.25">
      <c r="A4510" t="s">
        <v>243</v>
      </c>
      <c r="B4510">
        <v>272</v>
      </c>
      <c r="F4510">
        <v>1</v>
      </c>
      <c r="H4510" s="1">
        <v>10000000000</v>
      </c>
      <c r="K4510" t="s">
        <v>122</v>
      </c>
      <c r="L4510" t="s">
        <v>14</v>
      </c>
    </row>
    <row r="4511" spans="1:13" x14ac:dyDescent="0.25">
      <c r="A4511" t="s">
        <v>243</v>
      </c>
      <c r="B4511">
        <v>272</v>
      </c>
      <c r="F4511">
        <v>1</v>
      </c>
      <c r="H4511" s="1">
        <v>10000000000</v>
      </c>
      <c r="K4511" t="s">
        <v>122</v>
      </c>
      <c r="L4511" t="s">
        <v>16</v>
      </c>
    </row>
    <row r="4512" spans="1:13" x14ac:dyDescent="0.25">
      <c r="A4512" t="s">
        <v>326</v>
      </c>
      <c r="B4512">
        <v>314</v>
      </c>
      <c r="F4512">
        <v>1</v>
      </c>
      <c r="H4512" s="1">
        <v>3000000000</v>
      </c>
      <c r="K4512" t="s">
        <v>28</v>
      </c>
      <c r="L4512" t="s">
        <v>9</v>
      </c>
      <c r="M4512" t="s">
        <v>1352</v>
      </c>
    </row>
    <row r="4513" spans="1:13" x14ac:dyDescent="0.25">
      <c r="A4513" t="s">
        <v>326</v>
      </c>
      <c r="B4513">
        <v>314</v>
      </c>
      <c r="F4513">
        <v>1</v>
      </c>
      <c r="H4513" s="1">
        <v>3000000000</v>
      </c>
      <c r="K4513" t="s">
        <v>28</v>
      </c>
      <c r="L4513" t="s">
        <v>8</v>
      </c>
      <c r="M4513" t="s">
        <v>328</v>
      </c>
    </row>
    <row r="4514" spans="1:13" x14ac:dyDescent="0.25">
      <c r="A4514" t="s">
        <v>326</v>
      </c>
      <c r="B4514">
        <v>314</v>
      </c>
      <c r="F4514">
        <v>1</v>
      </c>
      <c r="H4514" s="1">
        <v>3000000000</v>
      </c>
      <c r="K4514" t="s">
        <v>28</v>
      </c>
      <c r="L4514" t="s">
        <v>7</v>
      </c>
      <c r="M4514" t="s">
        <v>327</v>
      </c>
    </row>
    <row r="4515" spans="1:13" x14ac:dyDescent="0.25">
      <c r="A4515" t="s">
        <v>326</v>
      </c>
      <c r="B4515">
        <v>314</v>
      </c>
      <c r="F4515">
        <v>1</v>
      </c>
      <c r="H4515" s="1">
        <v>3000000000</v>
      </c>
      <c r="K4515" t="s">
        <v>28</v>
      </c>
      <c r="L4515" t="s">
        <v>12</v>
      </c>
      <c r="M4515" t="s">
        <v>329</v>
      </c>
    </row>
    <row r="4516" spans="1:13" x14ac:dyDescent="0.25">
      <c r="A4516" t="s">
        <v>326</v>
      </c>
      <c r="B4516">
        <v>314</v>
      </c>
      <c r="F4516">
        <v>1</v>
      </c>
      <c r="H4516" s="1">
        <v>3000000000</v>
      </c>
      <c r="K4516" t="s">
        <v>28</v>
      </c>
      <c r="L4516" t="s">
        <v>13</v>
      </c>
      <c r="M4516" t="s">
        <v>2385</v>
      </c>
    </row>
    <row r="4517" spans="1:13" x14ac:dyDescent="0.25">
      <c r="A4517" t="s">
        <v>637</v>
      </c>
      <c r="B4517">
        <v>470</v>
      </c>
      <c r="F4517">
        <v>1</v>
      </c>
      <c r="H4517" s="1">
        <v>15000000000</v>
      </c>
      <c r="K4517" t="s">
        <v>34</v>
      </c>
      <c r="L4517" t="s">
        <v>8</v>
      </c>
      <c r="M4517">
        <v>5</v>
      </c>
    </row>
    <row r="4518" spans="1:13" x14ac:dyDescent="0.25">
      <c r="A4518" t="s">
        <v>637</v>
      </c>
      <c r="B4518">
        <v>470</v>
      </c>
      <c r="F4518">
        <v>1</v>
      </c>
      <c r="H4518" s="1">
        <v>15000000000</v>
      </c>
      <c r="K4518" t="s">
        <v>34</v>
      </c>
      <c r="L4518" t="s">
        <v>7</v>
      </c>
      <c r="M4518" t="s">
        <v>1373</v>
      </c>
    </row>
    <row r="4519" spans="1:13" x14ac:dyDescent="0.25">
      <c r="A4519" t="s">
        <v>637</v>
      </c>
      <c r="B4519">
        <v>470</v>
      </c>
      <c r="F4519">
        <v>1</v>
      </c>
      <c r="H4519" s="1">
        <v>15000000000</v>
      </c>
      <c r="K4519" t="s">
        <v>34</v>
      </c>
      <c r="L4519" t="s">
        <v>12</v>
      </c>
      <c r="M4519" t="s">
        <v>264</v>
      </c>
    </row>
    <row r="4520" spans="1:13" x14ac:dyDescent="0.25">
      <c r="A4520" t="s">
        <v>637</v>
      </c>
      <c r="B4520">
        <v>470</v>
      </c>
      <c r="F4520">
        <v>1</v>
      </c>
      <c r="H4520" s="1">
        <v>15000000000</v>
      </c>
      <c r="K4520" t="s">
        <v>34</v>
      </c>
      <c r="L4520" t="s">
        <v>5</v>
      </c>
      <c r="M4520" t="s">
        <v>638</v>
      </c>
    </row>
    <row r="4521" spans="1:13" x14ac:dyDescent="0.25">
      <c r="A4521" t="s">
        <v>637</v>
      </c>
      <c r="B4521">
        <v>470</v>
      </c>
      <c r="F4521">
        <v>1</v>
      </c>
      <c r="H4521" s="1">
        <v>15000000000</v>
      </c>
      <c r="K4521" t="s">
        <v>34</v>
      </c>
      <c r="L4521" t="s">
        <v>6</v>
      </c>
      <c r="M4521">
        <v>9789586331302</v>
      </c>
    </row>
    <row r="4522" spans="1:13" x14ac:dyDescent="0.25">
      <c r="A4522" t="s">
        <v>637</v>
      </c>
      <c r="B4522">
        <v>470</v>
      </c>
      <c r="F4522">
        <v>1</v>
      </c>
      <c r="H4522" s="1">
        <v>15000000000</v>
      </c>
      <c r="K4522" t="s">
        <v>34</v>
      </c>
      <c r="L4522" t="s">
        <v>13</v>
      </c>
      <c r="M4522" t="s">
        <v>90</v>
      </c>
    </row>
    <row r="4523" spans="1:13" x14ac:dyDescent="0.25">
      <c r="A4523" t="s">
        <v>1181</v>
      </c>
      <c r="B4523">
        <v>781</v>
      </c>
      <c r="F4523">
        <v>1</v>
      </c>
      <c r="H4523" s="1">
        <v>20000000000</v>
      </c>
      <c r="K4523" t="s">
        <v>26</v>
      </c>
      <c r="L4523" t="s">
        <v>9</v>
      </c>
      <c r="M4523" t="s">
        <v>1838</v>
      </c>
    </row>
    <row r="4524" spans="1:13" x14ac:dyDescent="0.25">
      <c r="A4524" t="s">
        <v>1181</v>
      </c>
      <c r="B4524">
        <v>781</v>
      </c>
      <c r="F4524">
        <v>1</v>
      </c>
      <c r="H4524" s="1">
        <v>20000000000</v>
      </c>
      <c r="K4524" t="s">
        <v>26</v>
      </c>
      <c r="L4524" t="s">
        <v>7</v>
      </c>
      <c r="M4524" t="s">
        <v>1182</v>
      </c>
    </row>
    <row r="4525" spans="1:13" x14ac:dyDescent="0.25">
      <c r="A4525" t="s">
        <v>1181</v>
      </c>
      <c r="B4525">
        <v>781</v>
      </c>
      <c r="F4525">
        <v>1</v>
      </c>
      <c r="H4525" s="1">
        <v>20000000000</v>
      </c>
      <c r="K4525" t="s">
        <v>26</v>
      </c>
      <c r="L4525" t="s">
        <v>12</v>
      </c>
      <c r="M4525" t="s">
        <v>264</v>
      </c>
    </row>
    <row r="4526" spans="1:13" x14ac:dyDescent="0.25">
      <c r="A4526" t="s">
        <v>1181</v>
      </c>
      <c r="B4526">
        <v>781</v>
      </c>
      <c r="F4526">
        <v>1</v>
      </c>
      <c r="H4526" s="1">
        <v>20000000000</v>
      </c>
      <c r="K4526" t="s">
        <v>26</v>
      </c>
      <c r="L4526" t="s">
        <v>13</v>
      </c>
      <c r="M4526" t="s">
        <v>90</v>
      </c>
    </row>
    <row r="4527" spans="1:13" x14ac:dyDescent="0.25">
      <c r="A4527" t="s">
        <v>1487</v>
      </c>
      <c r="B4527">
        <v>524</v>
      </c>
      <c r="F4527">
        <v>1</v>
      </c>
      <c r="H4527" s="1">
        <v>20000000000</v>
      </c>
      <c r="K4527" t="s">
        <v>611</v>
      </c>
      <c r="L4527" t="s">
        <v>9</v>
      </c>
      <c r="M4527" t="s">
        <v>729</v>
      </c>
    </row>
    <row r="4528" spans="1:13" x14ac:dyDescent="0.25">
      <c r="A4528" t="s">
        <v>1487</v>
      </c>
      <c r="B4528">
        <v>524</v>
      </c>
      <c r="F4528">
        <v>1</v>
      </c>
      <c r="H4528" s="1">
        <v>20000000000</v>
      </c>
      <c r="K4528" t="s">
        <v>611</v>
      </c>
      <c r="L4528" t="s">
        <v>8</v>
      </c>
      <c r="M4528" t="s">
        <v>728</v>
      </c>
    </row>
    <row r="4529" spans="1:13" x14ac:dyDescent="0.25">
      <c r="A4529" t="s">
        <v>1487</v>
      </c>
      <c r="B4529">
        <v>524</v>
      </c>
      <c r="F4529">
        <v>1</v>
      </c>
      <c r="H4529" s="1">
        <v>20000000000</v>
      </c>
      <c r="K4529" t="s">
        <v>611</v>
      </c>
      <c r="L4529" t="s">
        <v>7</v>
      </c>
      <c r="M4529" t="s">
        <v>1239</v>
      </c>
    </row>
    <row r="4530" spans="1:13" x14ac:dyDescent="0.25">
      <c r="A4530" t="s">
        <v>1487</v>
      </c>
      <c r="B4530">
        <v>524</v>
      </c>
      <c r="F4530">
        <v>1</v>
      </c>
      <c r="H4530" s="1">
        <v>20000000000</v>
      </c>
      <c r="K4530" t="s">
        <v>611</v>
      </c>
      <c r="L4530" t="s">
        <v>12</v>
      </c>
      <c r="M4530" t="s">
        <v>264</v>
      </c>
    </row>
    <row r="4531" spans="1:13" x14ac:dyDescent="0.25">
      <c r="A4531" t="s">
        <v>1487</v>
      </c>
      <c r="B4531">
        <v>524</v>
      </c>
      <c r="F4531">
        <v>1</v>
      </c>
      <c r="H4531" s="1">
        <v>20000000000</v>
      </c>
      <c r="K4531" t="s">
        <v>611</v>
      </c>
      <c r="L4531" t="s">
        <v>5</v>
      </c>
      <c r="M4531">
        <v>8401336678</v>
      </c>
    </row>
    <row r="4532" spans="1:13" x14ac:dyDescent="0.25">
      <c r="A4532" t="s">
        <v>1487</v>
      </c>
      <c r="B4532">
        <v>524</v>
      </c>
      <c r="F4532">
        <v>1</v>
      </c>
      <c r="H4532" s="1">
        <v>20000000000</v>
      </c>
      <c r="K4532" t="s">
        <v>611</v>
      </c>
      <c r="L4532" t="s">
        <v>6</v>
      </c>
      <c r="M4532">
        <v>9788401336676</v>
      </c>
    </row>
    <row r="4533" spans="1:13" x14ac:dyDescent="0.25">
      <c r="A4533" t="s">
        <v>1487</v>
      </c>
      <c r="B4533">
        <v>524</v>
      </c>
      <c r="F4533">
        <v>1</v>
      </c>
      <c r="H4533" s="1">
        <v>20000000000</v>
      </c>
      <c r="K4533" t="s">
        <v>611</v>
      </c>
      <c r="L4533" t="s">
        <v>13</v>
      </c>
      <c r="M4533" t="s">
        <v>90</v>
      </c>
    </row>
    <row r="4534" spans="1:13" x14ac:dyDescent="0.25">
      <c r="A4534" t="s">
        <v>150</v>
      </c>
      <c r="B4534">
        <v>166</v>
      </c>
      <c r="F4534">
        <v>1</v>
      </c>
      <c r="H4534" s="1">
        <v>17000000000</v>
      </c>
      <c r="K4534" t="s">
        <v>28</v>
      </c>
      <c r="L4534" t="s">
        <v>9</v>
      </c>
      <c r="M4534" t="s">
        <v>282</v>
      </c>
    </row>
    <row r="4535" spans="1:13" x14ac:dyDescent="0.25">
      <c r="A4535" t="s">
        <v>281</v>
      </c>
      <c r="B4535">
        <v>291</v>
      </c>
      <c r="F4535">
        <v>1</v>
      </c>
      <c r="H4535" s="1">
        <v>15000000000</v>
      </c>
      <c r="K4535" t="s">
        <v>28</v>
      </c>
      <c r="L4535" t="s">
        <v>9</v>
      </c>
      <c r="M4535" t="s">
        <v>282</v>
      </c>
    </row>
    <row r="4536" spans="1:13" x14ac:dyDescent="0.25">
      <c r="A4536" t="s">
        <v>150</v>
      </c>
      <c r="B4536">
        <v>166</v>
      </c>
      <c r="F4536">
        <v>1</v>
      </c>
      <c r="H4536" s="1">
        <v>17000000000</v>
      </c>
      <c r="K4536" t="s">
        <v>28</v>
      </c>
      <c r="L4536" t="s">
        <v>8</v>
      </c>
      <c r="M4536" t="s">
        <v>261</v>
      </c>
    </row>
    <row r="4537" spans="1:13" x14ac:dyDescent="0.25">
      <c r="A4537" t="s">
        <v>281</v>
      </c>
      <c r="B4537">
        <v>291</v>
      </c>
      <c r="F4537">
        <v>1</v>
      </c>
      <c r="H4537" s="1">
        <v>15000000000</v>
      </c>
      <c r="K4537" t="s">
        <v>28</v>
      </c>
      <c r="L4537" t="s">
        <v>8</v>
      </c>
      <c r="M4537" t="s">
        <v>261</v>
      </c>
    </row>
    <row r="4538" spans="1:13" x14ac:dyDescent="0.25">
      <c r="A4538" t="s">
        <v>150</v>
      </c>
      <c r="B4538">
        <v>166</v>
      </c>
      <c r="F4538">
        <v>1</v>
      </c>
      <c r="H4538" s="1">
        <v>17000000000</v>
      </c>
      <c r="K4538" t="s">
        <v>28</v>
      </c>
      <c r="L4538" t="s">
        <v>7</v>
      </c>
      <c r="M4538" t="s">
        <v>1571</v>
      </c>
    </row>
    <row r="4539" spans="1:13" x14ac:dyDescent="0.25">
      <c r="A4539" t="s">
        <v>281</v>
      </c>
      <c r="B4539">
        <v>291</v>
      </c>
      <c r="F4539">
        <v>1</v>
      </c>
      <c r="H4539" s="1">
        <v>15000000000</v>
      </c>
      <c r="K4539" t="s">
        <v>28</v>
      </c>
      <c r="L4539" t="s">
        <v>7</v>
      </c>
      <c r="M4539" t="s">
        <v>260</v>
      </c>
    </row>
    <row r="4540" spans="1:13" x14ac:dyDescent="0.25">
      <c r="A4540" t="s">
        <v>150</v>
      </c>
      <c r="B4540">
        <v>166</v>
      </c>
      <c r="F4540">
        <v>1</v>
      </c>
      <c r="H4540" s="1">
        <v>17000000000</v>
      </c>
      <c r="K4540" t="s">
        <v>28</v>
      </c>
      <c r="L4540" t="s">
        <v>12</v>
      </c>
      <c r="M4540" t="s">
        <v>264</v>
      </c>
    </row>
    <row r="4541" spans="1:13" x14ac:dyDescent="0.25">
      <c r="A4541" t="s">
        <v>281</v>
      </c>
      <c r="B4541">
        <v>291</v>
      </c>
      <c r="F4541">
        <v>1</v>
      </c>
      <c r="H4541" s="1">
        <v>15000000000</v>
      </c>
      <c r="K4541" t="s">
        <v>28</v>
      </c>
      <c r="L4541" t="s">
        <v>12</v>
      </c>
      <c r="M4541" t="s">
        <v>264</v>
      </c>
    </row>
    <row r="4542" spans="1:13" x14ac:dyDescent="0.25">
      <c r="A4542" t="s">
        <v>150</v>
      </c>
      <c r="B4542">
        <v>166</v>
      </c>
      <c r="F4542">
        <v>1</v>
      </c>
      <c r="H4542" s="1">
        <v>17000000000</v>
      </c>
      <c r="K4542" t="s">
        <v>28</v>
      </c>
      <c r="L4542" t="s">
        <v>11</v>
      </c>
      <c r="M4542" t="s">
        <v>28</v>
      </c>
    </row>
    <row r="4543" spans="1:13" x14ac:dyDescent="0.25">
      <c r="A4543" t="s">
        <v>281</v>
      </c>
      <c r="B4543">
        <v>291</v>
      </c>
      <c r="F4543">
        <v>1</v>
      </c>
      <c r="H4543" s="1">
        <v>15000000000</v>
      </c>
      <c r="K4543" t="s">
        <v>28</v>
      </c>
      <c r="L4543" t="s">
        <v>11</v>
      </c>
      <c r="M4543" t="s">
        <v>26</v>
      </c>
    </row>
    <row r="4544" spans="1:13" x14ac:dyDescent="0.25">
      <c r="A4544" t="s">
        <v>150</v>
      </c>
      <c r="B4544">
        <v>166</v>
      </c>
      <c r="F4544">
        <v>1</v>
      </c>
      <c r="H4544" s="1">
        <v>17000000000</v>
      </c>
      <c r="K4544" t="s">
        <v>28</v>
      </c>
      <c r="L4544" t="s">
        <v>5</v>
      </c>
      <c r="M4544">
        <v>8466301968</v>
      </c>
    </row>
    <row r="4545" spans="1:13" x14ac:dyDescent="0.25">
      <c r="A4545" t="s">
        <v>281</v>
      </c>
      <c r="B4545">
        <v>291</v>
      </c>
      <c r="F4545">
        <v>1</v>
      </c>
      <c r="H4545" s="1">
        <v>15000000000</v>
      </c>
      <c r="K4545" t="s">
        <v>28</v>
      </c>
      <c r="L4545" t="s">
        <v>5</v>
      </c>
      <c r="M4545">
        <v>8402070019</v>
      </c>
    </row>
    <row r="4546" spans="1:13" x14ac:dyDescent="0.25">
      <c r="A4546" t="s">
        <v>150</v>
      </c>
      <c r="B4546">
        <v>166</v>
      </c>
      <c r="F4546">
        <v>1</v>
      </c>
      <c r="H4546" s="1">
        <v>17000000000</v>
      </c>
      <c r="K4546" t="s">
        <v>28</v>
      </c>
      <c r="L4546" t="s">
        <v>6</v>
      </c>
      <c r="M4546" t="s">
        <v>2379</v>
      </c>
    </row>
    <row r="4547" spans="1:13" x14ac:dyDescent="0.25">
      <c r="A4547" t="s">
        <v>281</v>
      </c>
      <c r="B4547">
        <v>291</v>
      </c>
      <c r="F4547">
        <v>1</v>
      </c>
      <c r="H4547" s="1">
        <v>15000000000</v>
      </c>
      <c r="K4547" t="s">
        <v>28</v>
      </c>
      <c r="L4547" t="s">
        <v>6</v>
      </c>
      <c r="M4547" t="s">
        <v>259</v>
      </c>
    </row>
    <row r="4548" spans="1:13" x14ac:dyDescent="0.25">
      <c r="A4548" t="s">
        <v>150</v>
      </c>
      <c r="B4548">
        <v>166</v>
      </c>
      <c r="F4548">
        <v>1</v>
      </c>
      <c r="H4548" s="1">
        <v>17000000000</v>
      </c>
      <c r="K4548" t="s">
        <v>28</v>
      </c>
      <c r="L4548" t="s">
        <v>10</v>
      </c>
      <c r="M4548" s="3" t="s">
        <v>1224</v>
      </c>
    </row>
    <row r="4549" spans="1:13" x14ac:dyDescent="0.25">
      <c r="A4549" t="s">
        <v>281</v>
      </c>
      <c r="B4549">
        <v>291</v>
      </c>
      <c r="F4549">
        <v>1</v>
      </c>
      <c r="H4549" s="1">
        <v>15000000000</v>
      </c>
      <c r="K4549" t="s">
        <v>28</v>
      </c>
      <c r="L4549" t="s">
        <v>10</v>
      </c>
      <c r="M4549" t="s">
        <v>1224</v>
      </c>
    </row>
    <row r="4550" spans="1:13" x14ac:dyDescent="0.25">
      <c r="A4550" t="s">
        <v>281</v>
      </c>
      <c r="B4550">
        <v>291</v>
      </c>
      <c r="F4550">
        <v>1</v>
      </c>
      <c r="H4550" s="1">
        <v>15000000000</v>
      </c>
      <c r="K4550" t="s">
        <v>28</v>
      </c>
      <c r="L4550" t="s">
        <v>13</v>
      </c>
      <c r="M4550" t="s">
        <v>90</v>
      </c>
    </row>
    <row r="4551" spans="1:13" x14ac:dyDescent="0.25">
      <c r="A4551" t="s">
        <v>150</v>
      </c>
      <c r="B4551">
        <v>166</v>
      </c>
      <c r="F4551">
        <v>1</v>
      </c>
      <c r="H4551" s="1">
        <v>17000000000</v>
      </c>
      <c r="K4551" t="s">
        <v>28</v>
      </c>
      <c r="L4551" t="s">
        <v>14</v>
      </c>
    </row>
    <row r="4552" spans="1:13" x14ac:dyDescent="0.25">
      <c r="A4552" t="s">
        <v>150</v>
      </c>
      <c r="B4552">
        <v>166</v>
      </c>
      <c r="F4552">
        <v>1</v>
      </c>
      <c r="H4552" s="1">
        <v>17000000000</v>
      </c>
      <c r="K4552" t="s">
        <v>28</v>
      </c>
      <c r="L4552" t="s">
        <v>16</v>
      </c>
    </row>
    <row r="4553" spans="1:13" x14ac:dyDescent="0.25">
      <c r="A4553" t="s">
        <v>60</v>
      </c>
      <c r="B4553">
        <v>47</v>
      </c>
      <c r="F4553">
        <v>1</v>
      </c>
      <c r="H4553" s="1">
        <v>20000000000</v>
      </c>
      <c r="K4553" t="s">
        <v>1429</v>
      </c>
      <c r="L4553" t="s">
        <v>9</v>
      </c>
      <c r="M4553" s="3" t="s">
        <v>1583</v>
      </c>
    </row>
    <row r="4554" spans="1:13" x14ac:dyDescent="0.25">
      <c r="A4554" t="s">
        <v>60</v>
      </c>
      <c r="B4554">
        <v>47</v>
      </c>
      <c r="F4554">
        <v>1</v>
      </c>
      <c r="H4554" s="1">
        <v>20000000000</v>
      </c>
      <c r="K4554" t="s">
        <v>1429</v>
      </c>
      <c r="L4554" t="s">
        <v>8</v>
      </c>
      <c r="M4554" t="s">
        <v>261</v>
      </c>
    </row>
    <row r="4555" spans="1:13" x14ac:dyDescent="0.25">
      <c r="A4555" t="s">
        <v>60</v>
      </c>
      <c r="B4555">
        <v>47</v>
      </c>
      <c r="F4555">
        <v>1</v>
      </c>
      <c r="H4555" s="1">
        <v>20000000000</v>
      </c>
      <c r="K4555" t="s">
        <v>1429</v>
      </c>
      <c r="L4555" t="s">
        <v>7</v>
      </c>
      <c r="M4555" t="s">
        <v>1552</v>
      </c>
    </row>
    <row r="4556" spans="1:13" x14ac:dyDescent="0.25">
      <c r="A4556" t="s">
        <v>60</v>
      </c>
      <c r="B4556">
        <v>47</v>
      </c>
      <c r="F4556">
        <v>1</v>
      </c>
      <c r="H4556" s="1">
        <v>20000000000</v>
      </c>
      <c r="K4556" t="s">
        <v>1429</v>
      </c>
      <c r="L4556" t="s">
        <v>12</v>
      </c>
      <c r="M4556" t="s">
        <v>264</v>
      </c>
    </row>
    <row r="4557" spans="1:13" x14ac:dyDescent="0.25">
      <c r="A4557" t="s">
        <v>60</v>
      </c>
      <c r="B4557">
        <v>47</v>
      </c>
      <c r="F4557">
        <v>1</v>
      </c>
      <c r="H4557" s="1">
        <v>20000000000</v>
      </c>
      <c r="K4557" t="s">
        <v>1429</v>
      </c>
      <c r="L4557" t="s">
        <v>11</v>
      </c>
      <c r="M4557" s="3" t="s">
        <v>1431</v>
      </c>
    </row>
    <row r="4558" spans="1:13" x14ac:dyDescent="0.25">
      <c r="A4558" t="s">
        <v>60</v>
      </c>
      <c r="B4558">
        <v>47</v>
      </c>
      <c r="F4558">
        <v>1</v>
      </c>
      <c r="H4558" s="1">
        <v>20000000000</v>
      </c>
      <c r="K4558" t="s">
        <v>1429</v>
      </c>
      <c r="L4558" t="s">
        <v>5</v>
      </c>
      <c r="M4558">
        <v>9586146030</v>
      </c>
    </row>
    <row r="4559" spans="1:13" x14ac:dyDescent="0.25">
      <c r="A4559" t="s">
        <v>60</v>
      </c>
      <c r="B4559">
        <v>47</v>
      </c>
      <c r="F4559">
        <v>1</v>
      </c>
      <c r="H4559" s="1">
        <v>20000000000</v>
      </c>
      <c r="K4559" t="s">
        <v>1429</v>
      </c>
      <c r="L4559" t="s">
        <v>6</v>
      </c>
      <c r="M4559" t="s">
        <v>2379</v>
      </c>
    </row>
    <row r="4560" spans="1:13" x14ac:dyDescent="0.25">
      <c r="A4560" t="s">
        <v>60</v>
      </c>
      <c r="B4560">
        <v>47</v>
      </c>
      <c r="F4560">
        <v>1</v>
      </c>
      <c r="H4560" s="1">
        <v>20000000000</v>
      </c>
      <c r="K4560" t="s">
        <v>1429</v>
      </c>
      <c r="L4560" t="s">
        <v>10</v>
      </c>
      <c r="M4560" t="s">
        <v>256</v>
      </c>
    </row>
    <row r="4561" spans="1:13" x14ac:dyDescent="0.25">
      <c r="A4561" t="s">
        <v>60</v>
      </c>
      <c r="B4561">
        <v>47</v>
      </c>
      <c r="F4561">
        <v>1</v>
      </c>
      <c r="H4561" s="1">
        <v>20000000000</v>
      </c>
      <c r="K4561" t="s">
        <v>1429</v>
      </c>
      <c r="L4561" t="s">
        <v>14</v>
      </c>
    </row>
    <row r="4562" spans="1:13" x14ac:dyDescent="0.25">
      <c r="A4562" t="s">
        <v>60</v>
      </c>
      <c r="B4562">
        <v>47</v>
      </c>
      <c r="F4562">
        <v>1</v>
      </c>
      <c r="H4562" s="1">
        <v>20000000000</v>
      </c>
      <c r="K4562" t="s">
        <v>1429</v>
      </c>
      <c r="L4562" t="s">
        <v>16</v>
      </c>
    </row>
    <row r="4563" spans="1:13" x14ac:dyDescent="0.25">
      <c r="A4563" t="s">
        <v>1357</v>
      </c>
      <c r="B4563">
        <v>359</v>
      </c>
      <c r="F4563">
        <v>1</v>
      </c>
      <c r="H4563" s="1">
        <v>10000000000</v>
      </c>
      <c r="K4563" t="s">
        <v>1254</v>
      </c>
      <c r="L4563" t="s">
        <v>9</v>
      </c>
      <c r="M4563" t="s">
        <v>1465</v>
      </c>
    </row>
    <row r="4564" spans="1:13" x14ac:dyDescent="0.25">
      <c r="A4564" t="s">
        <v>1357</v>
      </c>
      <c r="B4564">
        <v>359</v>
      </c>
      <c r="F4564">
        <v>1</v>
      </c>
      <c r="H4564" s="1">
        <v>10000000000</v>
      </c>
      <c r="K4564" t="s">
        <v>1254</v>
      </c>
      <c r="L4564" t="s">
        <v>8</v>
      </c>
      <c r="M4564" t="s">
        <v>259</v>
      </c>
    </row>
    <row r="4565" spans="1:13" x14ac:dyDescent="0.25">
      <c r="A4565" t="s">
        <v>1357</v>
      </c>
      <c r="B4565">
        <v>359</v>
      </c>
      <c r="F4565">
        <v>1</v>
      </c>
      <c r="H4565" s="1">
        <v>10000000000</v>
      </c>
      <c r="K4565" t="s">
        <v>1254</v>
      </c>
      <c r="L4565" t="s">
        <v>7</v>
      </c>
      <c r="M4565" t="s">
        <v>412</v>
      </c>
    </row>
    <row r="4566" spans="1:13" x14ac:dyDescent="0.25">
      <c r="A4566" t="s">
        <v>1357</v>
      </c>
      <c r="B4566">
        <v>359</v>
      </c>
      <c r="F4566">
        <v>1</v>
      </c>
      <c r="H4566" s="1">
        <v>10000000000</v>
      </c>
      <c r="K4566" t="s">
        <v>1254</v>
      </c>
      <c r="L4566" t="s">
        <v>12</v>
      </c>
      <c r="M4566" t="s">
        <v>377</v>
      </c>
    </row>
    <row r="4567" spans="1:13" x14ac:dyDescent="0.25">
      <c r="A4567" t="s">
        <v>1357</v>
      </c>
      <c r="B4567">
        <v>359</v>
      </c>
      <c r="F4567">
        <v>1</v>
      </c>
      <c r="H4567" s="1">
        <v>10000000000</v>
      </c>
      <c r="K4567" t="s">
        <v>1254</v>
      </c>
      <c r="L4567" t="s">
        <v>11</v>
      </c>
      <c r="M4567" t="s">
        <v>259</v>
      </c>
    </row>
    <row r="4568" spans="1:13" x14ac:dyDescent="0.25">
      <c r="A4568" t="s">
        <v>1357</v>
      </c>
      <c r="B4568">
        <v>359</v>
      </c>
      <c r="F4568">
        <v>1</v>
      </c>
      <c r="H4568" s="1">
        <v>10000000000</v>
      </c>
      <c r="K4568" t="s">
        <v>1254</v>
      </c>
      <c r="L4568" t="s">
        <v>5</v>
      </c>
      <c r="M4568">
        <v>8482801139</v>
      </c>
    </row>
    <row r="4569" spans="1:13" x14ac:dyDescent="0.25">
      <c r="A4569" t="s">
        <v>1357</v>
      </c>
      <c r="B4569">
        <v>359</v>
      </c>
      <c r="F4569">
        <v>1</v>
      </c>
      <c r="H4569" s="1">
        <v>10000000000</v>
      </c>
      <c r="K4569" t="s">
        <v>1254</v>
      </c>
      <c r="L4569" t="s">
        <v>6</v>
      </c>
      <c r="M4569" t="s">
        <v>259</v>
      </c>
    </row>
    <row r="4570" spans="1:13" x14ac:dyDescent="0.25">
      <c r="A4570" t="s">
        <v>1357</v>
      </c>
      <c r="B4570">
        <v>359</v>
      </c>
      <c r="F4570">
        <v>1</v>
      </c>
      <c r="H4570" s="1">
        <v>10000000000</v>
      </c>
      <c r="K4570" t="s">
        <v>1254</v>
      </c>
      <c r="L4570" t="s">
        <v>10</v>
      </c>
      <c r="M4570" t="s">
        <v>256</v>
      </c>
    </row>
    <row r="4571" spans="1:13" x14ac:dyDescent="0.25">
      <c r="A4571" t="s">
        <v>1357</v>
      </c>
      <c r="B4571">
        <v>359</v>
      </c>
      <c r="F4571">
        <v>1</v>
      </c>
      <c r="H4571" s="1">
        <v>10000000000</v>
      </c>
      <c r="K4571" t="s">
        <v>1254</v>
      </c>
      <c r="L4571" t="s">
        <v>13</v>
      </c>
      <c r="M4571" t="s">
        <v>375</v>
      </c>
    </row>
    <row r="4572" spans="1:13" x14ac:dyDescent="0.25">
      <c r="A4572" t="s">
        <v>655</v>
      </c>
      <c r="B4572">
        <v>478</v>
      </c>
      <c r="F4572">
        <v>1</v>
      </c>
      <c r="H4572" s="1">
        <v>15000000000</v>
      </c>
      <c r="K4572" t="s">
        <v>26</v>
      </c>
      <c r="L4572" t="s">
        <v>9</v>
      </c>
      <c r="M4572" t="s">
        <v>656</v>
      </c>
    </row>
    <row r="4573" spans="1:13" x14ac:dyDescent="0.25">
      <c r="A4573" t="s">
        <v>655</v>
      </c>
      <c r="B4573">
        <v>478</v>
      </c>
      <c r="F4573">
        <v>1</v>
      </c>
      <c r="H4573" s="1">
        <v>15000000000</v>
      </c>
      <c r="K4573" t="s">
        <v>26</v>
      </c>
      <c r="L4573" t="s">
        <v>8</v>
      </c>
      <c r="M4573">
        <v>2007</v>
      </c>
    </row>
    <row r="4574" spans="1:13" x14ac:dyDescent="0.25">
      <c r="A4574" t="s">
        <v>655</v>
      </c>
      <c r="B4574">
        <v>478</v>
      </c>
      <c r="F4574">
        <v>1</v>
      </c>
      <c r="H4574" s="1">
        <v>15000000000</v>
      </c>
      <c r="K4574" t="s">
        <v>26</v>
      </c>
      <c r="L4574" t="s">
        <v>7</v>
      </c>
      <c r="M4574" t="s">
        <v>527</v>
      </c>
    </row>
    <row r="4575" spans="1:13" x14ac:dyDescent="0.25">
      <c r="A4575" t="s">
        <v>655</v>
      </c>
      <c r="B4575">
        <v>478</v>
      </c>
      <c r="F4575">
        <v>1</v>
      </c>
      <c r="H4575" s="1">
        <v>15000000000</v>
      </c>
      <c r="K4575" t="s">
        <v>26</v>
      </c>
      <c r="L4575" t="s">
        <v>12</v>
      </c>
      <c r="M4575" t="s">
        <v>264</v>
      </c>
    </row>
    <row r="4576" spans="1:13" x14ac:dyDescent="0.25">
      <c r="A4576" t="s">
        <v>655</v>
      </c>
      <c r="B4576">
        <v>478</v>
      </c>
      <c r="F4576">
        <v>1</v>
      </c>
      <c r="H4576" s="1">
        <v>15000000000</v>
      </c>
      <c r="K4576" t="s">
        <v>26</v>
      </c>
      <c r="L4576" t="s">
        <v>5</v>
      </c>
      <c r="M4576">
        <v>8466617655</v>
      </c>
    </row>
    <row r="4577" spans="1:13" x14ac:dyDescent="0.25">
      <c r="A4577" t="s">
        <v>655</v>
      </c>
      <c r="B4577">
        <v>478</v>
      </c>
      <c r="F4577">
        <v>1</v>
      </c>
      <c r="H4577" s="1">
        <v>15000000000</v>
      </c>
      <c r="K4577" t="s">
        <v>26</v>
      </c>
      <c r="L4577" t="s">
        <v>6</v>
      </c>
      <c r="M4577">
        <v>9788466617659</v>
      </c>
    </row>
    <row r="4578" spans="1:13" x14ac:dyDescent="0.25">
      <c r="A4578" t="s">
        <v>655</v>
      </c>
      <c r="B4578">
        <v>478</v>
      </c>
      <c r="F4578">
        <v>1</v>
      </c>
      <c r="H4578" s="1">
        <v>15000000000</v>
      </c>
      <c r="K4578" t="s">
        <v>26</v>
      </c>
      <c r="L4578" t="s">
        <v>13</v>
      </c>
      <c r="M4578" t="s">
        <v>90</v>
      </c>
    </row>
    <row r="4579" spans="1:13" x14ac:dyDescent="0.25">
      <c r="A4579" t="s">
        <v>187</v>
      </c>
      <c r="B4579">
        <v>201</v>
      </c>
      <c r="F4579">
        <v>1</v>
      </c>
      <c r="H4579" s="1">
        <v>17000000000</v>
      </c>
      <c r="K4579" t="s">
        <v>28</v>
      </c>
      <c r="L4579" t="s">
        <v>9</v>
      </c>
      <c r="M4579" t="s">
        <v>510</v>
      </c>
    </row>
    <row r="4580" spans="1:13" x14ac:dyDescent="0.25">
      <c r="A4580" t="s">
        <v>187</v>
      </c>
      <c r="B4580">
        <v>201</v>
      </c>
      <c r="F4580">
        <v>1</v>
      </c>
      <c r="H4580" s="1">
        <v>17000000000</v>
      </c>
      <c r="K4580" t="s">
        <v>28</v>
      </c>
      <c r="L4580" t="s">
        <v>8</v>
      </c>
    </row>
    <row r="4581" spans="1:13" x14ac:dyDescent="0.25">
      <c r="A4581" t="s">
        <v>187</v>
      </c>
      <c r="B4581">
        <v>201</v>
      </c>
      <c r="F4581">
        <v>1</v>
      </c>
      <c r="H4581" s="1">
        <v>17000000000</v>
      </c>
      <c r="K4581" t="s">
        <v>28</v>
      </c>
      <c r="L4581" t="s">
        <v>7</v>
      </c>
    </row>
    <row r="4582" spans="1:13" x14ac:dyDescent="0.25">
      <c r="A4582" t="s">
        <v>187</v>
      </c>
      <c r="B4582">
        <v>201</v>
      </c>
      <c r="F4582">
        <v>1</v>
      </c>
      <c r="H4582" s="1">
        <v>17000000000</v>
      </c>
      <c r="K4582" t="s">
        <v>28</v>
      </c>
      <c r="L4582" t="s">
        <v>12</v>
      </c>
      <c r="M4582" t="s">
        <v>264</v>
      </c>
    </row>
    <row r="4583" spans="1:13" x14ac:dyDescent="0.25">
      <c r="A4583" t="s">
        <v>187</v>
      </c>
      <c r="B4583">
        <v>201</v>
      </c>
      <c r="F4583">
        <v>1</v>
      </c>
      <c r="H4583" s="1">
        <v>17000000000</v>
      </c>
      <c r="K4583" t="s">
        <v>28</v>
      </c>
      <c r="L4583" t="s">
        <v>11</v>
      </c>
      <c r="M4583" t="s">
        <v>28</v>
      </c>
    </row>
    <row r="4584" spans="1:13" x14ac:dyDescent="0.25">
      <c r="A4584" t="s">
        <v>187</v>
      </c>
      <c r="B4584">
        <v>201</v>
      </c>
      <c r="F4584">
        <v>1</v>
      </c>
      <c r="H4584" s="1">
        <v>17000000000</v>
      </c>
      <c r="K4584" t="s">
        <v>28</v>
      </c>
      <c r="L4584" t="s">
        <v>5</v>
      </c>
      <c r="M4584" t="s">
        <v>2379</v>
      </c>
    </row>
    <row r="4585" spans="1:13" x14ac:dyDescent="0.25">
      <c r="A4585" t="s">
        <v>187</v>
      </c>
      <c r="B4585">
        <v>201</v>
      </c>
      <c r="F4585">
        <v>1</v>
      </c>
      <c r="H4585" s="1">
        <v>17000000000</v>
      </c>
      <c r="K4585" t="s">
        <v>28</v>
      </c>
      <c r="L4585" t="s">
        <v>6</v>
      </c>
      <c r="M4585" t="s">
        <v>2379</v>
      </c>
    </row>
    <row r="4586" spans="1:13" x14ac:dyDescent="0.25">
      <c r="A4586" t="s">
        <v>187</v>
      </c>
      <c r="B4586">
        <v>201</v>
      </c>
      <c r="F4586">
        <v>1</v>
      </c>
      <c r="H4586" s="1">
        <v>17000000000</v>
      </c>
      <c r="K4586" t="s">
        <v>28</v>
      </c>
      <c r="L4586" t="s">
        <v>10</v>
      </c>
      <c r="M4586" t="s">
        <v>256</v>
      </c>
    </row>
    <row r="4587" spans="1:13" x14ac:dyDescent="0.25">
      <c r="A4587" t="s">
        <v>187</v>
      </c>
      <c r="B4587">
        <v>201</v>
      </c>
      <c r="F4587">
        <v>1</v>
      </c>
      <c r="H4587" s="1">
        <v>17000000000</v>
      </c>
      <c r="K4587" t="s">
        <v>28</v>
      </c>
      <c r="L4587" t="s">
        <v>14</v>
      </c>
    </row>
    <row r="4588" spans="1:13" x14ac:dyDescent="0.25">
      <c r="A4588" t="s">
        <v>187</v>
      </c>
      <c r="B4588">
        <v>201</v>
      </c>
      <c r="F4588">
        <v>1</v>
      </c>
      <c r="H4588" s="1">
        <v>17000000000</v>
      </c>
      <c r="K4588" t="s">
        <v>28</v>
      </c>
      <c r="L4588" t="s">
        <v>16</v>
      </c>
    </row>
    <row r="4589" spans="1:13" x14ac:dyDescent="0.25">
      <c r="A4589" t="s">
        <v>299</v>
      </c>
      <c r="B4589">
        <v>300</v>
      </c>
      <c r="F4589">
        <v>1</v>
      </c>
      <c r="H4589" s="1">
        <v>10000000000</v>
      </c>
      <c r="K4589" t="s">
        <v>26</v>
      </c>
      <c r="L4589" t="s">
        <v>9</v>
      </c>
      <c r="M4589" t="s">
        <v>300</v>
      </c>
    </row>
    <row r="4590" spans="1:13" x14ac:dyDescent="0.25">
      <c r="A4590" t="s">
        <v>299</v>
      </c>
      <c r="B4590">
        <v>300</v>
      </c>
      <c r="F4590">
        <v>1</v>
      </c>
      <c r="H4590" s="1">
        <v>10000000000</v>
      </c>
      <c r="K4590" t="s">
        <v>26</v>
      </c>
      <c r="L4590" t="s">
        <v>8</v>
      </c>
      <c r="M4590" t="s">
        <v>261</v>
      </c>
    </row>
    <row r="4591" spans="1:13" x14ac:dyDescent="0.25">
      <c r="A4591" t="s">
        <v>299</v>
      </c>
      <c r="B4591">
        <v>300</v>
      </c>
      <c r="F4591">
        <v>1</v>
      </c>
      <c r="H4591" s="1">
        <v>10000000000</v>
      </c>
      <c r="K4591" t="s">
        <v>26</v>
      </c>
      <c r="L4591" t="s">
        <v>7</v>
      </c>
      <c r="M4591" t="s">
        <v>260</v>
      </c>
    </row>
    <row r="4592" spans="1:13" x14ac:dyDescent="0.25">
      <c r="A4592" t="s">
        <v>299</v>
      </c>
      <c r="B4592">
        <v>300</v>
      </c>
      <c r="F4592">
        <v>1</v>
      </c>
      <c r="H4592" s="1">
        <v>10000000000</v>
      </c>
      <c r="K4592" t="s">
        <v>26</v>
      </c>
      <c r="L4592" t="s">
        <v>12</v>
      </c>
      <c r="M4592" t="s">
        <v>264</v>
      </c>
    </row>
    <row r="4593" spans="1:13" x14ac:dyDescent="0.25">
      <c r="A4593" t="s">
        <v>299</v>
      </c>
      <c r="B4593">
        <v>300</v>
      </c>
      <c r="F4593">
        <v>1</v>
      </c>
      <c r="H4593" s="1">
        <v>10000000000</v>
      </c>
      <c r="K4593" t="s">
        <v>26</v>
      </c>
      <c r="L4593" t="s">
        <v>11</v>
      </c>
      <c r="M4593" t="s">
        <v>26</v>
      </c>
    </row>
    <row r="4594" spans="1:13" x14ac:dyDescent="0.25">
      <c r="A4594" t="s">
        <v>299</v>
      </c>
      <c r="B4594">
        <v>300</v>
      </c>
      <c r="F4594">
        <v>1</v>
      </c>
      <c r="H4594" s="1">
        <v>10000000000</v>
      </c>
      <c r="K4594" t="s">
        <v>26</v>
      </c>
      <c r="L4594" t="s">
        <v>5</v>
      </c>
      <c r="M4594">
        <v>8402072097</v>
      </c>
    </row>
    <row r="4595" spans="1:13" x14ac:dyDescent="0.25">
      <c r="A4595" t="s">
        <v>299</v>
      </c>
      <c r="B4595">
        <v>300</v>
      </c>
      <c r="F4595">
        <v>1</v>
      </c>
      <c r="H4595" s="1">
        <v>10000000000</v>
      </c>
      <c r="K4595" t="s">
        <v>26</v>
      </c>
      <c r="L4595" t="s">
        <v>6</v>
      </c>
      <c r="M4595" t="s">
        <v>259</v>
      </c>
    </row>
    <row r="4596" spans="1:13" x14ac:dyDescent="0.25">
      <c r="A4596" t="s">
        <v>299</v>
      </c>
      <c r="B4596">
        <v>300</v>
      </c>
      <c r="F4596">
        <v>1</v>
      </c>
      <c r="H4596" s="1">
        <v>10000000000</v>
      </c>
      <c r="K4596" t="s">
        <v>26</v>
      </c>
      <c r="L4596" t="s">
        <v>10</v>
      </c>
      <c r="M4596" t="s">
        <v>1400</v>
      </c>
    </row>
    <row r="4597" spans="1:13" x14ac:dyDescent="0.25">
      <c r="A4597" t="s">
        <v>299</v>
      </c>
      <c r="B4597">
        <v>300</v>
      </c>
      <c r="F4597">
        <v>1</v>
      </c>
      <c r="H4597" s="1">
        <v>10000000000</v>
      </c>
      <c r="K4597" t="s">
        <v>26</v>
      </c>
      <c r="L4597" t="s">
        <v>13</v>
      </c>
      <c r="M4597" t="s">
        <v>90</v>
      </c>
    </row>
    <row r="4598" spans="1:13" x14ac:dyDescent="0.25">
      <c r="A4598" t="s">
        <v>1421</v>
      </c>
      <c r="B4598">
        <v>753</v>
      </c>
      <c r="F4598">
        <v>1</v>
      </c>
      <c r="H4598" s="1">
        <v>25000000000</v>
      </c>
      <c r="K4598" t="s">
        <v>1429</v>
      </c>
      <c r="L4598" t="s">
        <v>9</v>
      </c>
      <c r="M4598" t="s">
        <v>1140</v>
      </c>
    </row>
    <row r="4599" spans="1:13" x14ac:dyDescent="0.25">
      <c r="A4599" t="s">
        <v>1421</v>
      </c>
      <c r="B4599">
        <v>753</v>
      </c>
      <c r="F4599">
        <v>1</v>
      </c>
      <c r="H4599" s="1">
        <v>25000000000</v>
      </c>
      <c r="K4599" t="s">
        <v>1429</v>
      </c>
      <c r="L4599" t="s">
        <v>7</v>
      </c>
      <c r="M4599" t="s">
        <v>838</v>
      </c>
    </row>
    <row r="4600" spans="1:13" x14ac:dyDescent="0.25">
      <c r="A4600" t="s">
        <v>1421</v>
      </c>
      <c r="B4600">
        <v>753</v>
      </c>
      <c r="F4600">
        <v>1</v>
      </c>
      <c r="H4600" s="1">
        <v>25000000000</v>
      </c>
      <c r="K4600" t="s">
        <v>1429</v>
      </c>
      <c r="L4600" t="s">
        <v>12</v>
      </c>
      <c r="M4600" t="s">
        <v>264</v>
      </c>
    </row>
    <row r="4601" spans="1:13" x14ac:dyDescent="0.25">
      <c r="A4601" t="s">
        <v>1421</v>
      </c>
      <c r="B4601">
        <v>753</v>
      </c>
      <c r="F4601">
        <v>1</v>
      </c>
      <c r="H4601" s="1">
        <v>25000000000</v>
      </c>
      <c r="K4601" t="s">
        <v>1429</v>
      </c>
      <c r="L4601" t="s">
        <v>13</v>
      </c>
      <c r="M4601" t="s">
        <v>90</v>
      </c>
    </row>
    <row r="4602" spans="1:13" x14ac:dyDescent="0.25">
      <c r="A4602" t="s">
        <v>1047</v>
      </c>
      <c r="B4602">
        <v>698</v>
      </c>
      <c r="F4602">
        <v>1</v>
      </c>
      <c r="H4602" s="1">
        <v>15000000000</v>
      </c>
      <c r="K4602" t="s">
        <v>1429</v>
      </c>
      <c r="L4602" t="s">
        <v>9</v>
      </c>
      <c r="M4602" t="s">
        <v>1048</v>
      </c>
    </row>
    <row r="4603" spans="1:13" x14ac:dyDescent="0.25">
      <c r="A4603" t="s">
        <v>1047</v>
      </c>
      <c r="B4603">
        <v>698</v>
      </c>
      <c r="F4603">
        <v>1</v>
      </c>
      <c r="H4603" s="1">
        <v>15000000000</v>
      </c>
      <c r="K4603" t="s">
        <v>1429</v>
      </c>
      <c r="L4603" t="s">
        <v>7</v>
      </c>
      <c r="M4603" t="s">
        <v>349</v>
      </c>
    </row>
    <row r="4604" spans="1:13" x14ac:dyDescent="0.25">
      <c r="A4604" t="s">
        <v>1047</v>
      </c>
      <c r="B4604">
        <v>698</v>
      </c>
      <c r="F4604">
        <v>1</v>
      </c>
      <c r="H4604" s="1">
        <v>15000000000</v>
      </c>
      <c r="K4604" t="s">
        <v>1429</v>
      </c>
      <c r="L4604" t="s">
        <v>12</v>
      </c>
      <c r="M4604" t="s">
        <v>264</v>
      </c>
    </row>
    <row r="4605" spans="1:13" x14ac:dyDescent="0.25">
      <c r="A4605" t="s">
        <v>1047</v>
      </c>
      <c r="B4605">
        <v>698</v>
      </c>
      <c r="F4605">
        <v>1</v>
      </c>
      <c r="H4605" s="1">
        <v>15000000000</v>
      </c>
      <c r="K4605" t="s">
        <v>1429</v>
      </c>
      <c r="L4605" t="s">
        <v>13</v>
      </c>
      <c r="M4605" t="s">
        <v>90</v>
      </c>
    </row>
    <row r="4606" spans="1:13" x14ac:dyDescent="0.25">
      <c r="A4606" t="s">
        <v>1475</v>
      </c>
      <c r="B4606">
        <v>428</v>
      </c>
      <c r="F4606">
        <v>1</v>
      </c>
      <c r="H4606" s="1">
        <v>20000000000</v>
      </c>
      <c r="K4606" t="s">
        <v>26</v>
      </c>
      <c r="L4606" t="s">
        <v>9</v>
      </c>
      <c r="M4606" t="s">
        <v>534</v>
      </c>
    </row>
    <row r="4607" spans="1:13" x14ac:dyDescent="0.25">
      <c r="A4607" t="s">
        <v>1475</v>
      </c>
      <c r="B4607">
        <v>428</v>
      </c>
      <c r="F4607">
        <v>1</v>
      </c>
      <c r="H4607" s="1">
        <v>20000000000</v>
      </c>
      <c r="K4607" t="s">
        <v>26</v>
      </c>
      <c r="L4607" t="s">
        <v>8</v>
      </c>
      <c r="M4607">
        <v>2005</v>
      </c>
    </row>
    <row r="4608" spans="1:13" x14ac:dyDescent="0.25">
      <c r="A4608" t="s">
        <v>1475</v>
      </c>
      <c r="B4608">
        <v>428</v>
      </c>
      <c r="F4608">
        <v>1</v>
      </c>
      <c r="H4608" s="1">
        <v>20000000000</v>
      </c>
      <c r="K4608" t="s">
        <v>26</v>
      </c>
      <c r="L4608" t="s">
        <v>7</v>
      </c>
      <c r="M4608" t="s">
        <v>533</v>
      </c>
    </row>
    <row r="4609" spans="1:13" x14ac:dyDescent="0.25">
      <c r="A4609" t="s">
        <v>1475</v>
      </c>
      <c r="B4609">
        <v>428</v>
      </c>
      <c r="F4609">
        <v>1</v>
      </c>
      <c r="H4609" s="1">
        <v>20000000000</v>
      </c>
      <c r="K4609" t="s">
        <v>26</v>
      </c>
      <c r="L4609" t="s">
        <v>12</v>
      </c>
      <c r="M4609" t="s">
        <v>264</v>
      </c>
    </row>
    <row r="4610" spans="1:13" x14ac:dyDescent="0.25">
      <c r="A4610" t="s">
        <v>1475</v>
      </c>
      <c r="B4610">
        <v>428</v>
      </c>
      <c r="F4610">
        <v>1</v>
      </c>
      <c r="H4610" s="1">
        <v>20000000000</v>
      </c>
      <c r="K4610" t="s">
        <v>26</v>
      </c>
      <c r="L4610" t="s">
        <v>5</v>
      </c>
      <c r="M4610">
        <v>9587043391</v>
      </c>
    </row>
    <row r="4611" spans="1:13" x14ac:dyDescent="0.25">
      <c r="A4611" t="s">
        <v>1475</v>
      </c>
      <c r="B4611">
        <v>428</v>
      </c>
      <c r="F4611">
        <v>1</v>
      </c>
      <c r="H4611" s="1">
        <v>20000000000</v>
      </c>
      <c r="K4611" t="s">
        <v>26</v>
      </c>
      <c r="L4611" t="s">
        <v>6</v>
      </c>
      <c r="M4611">
        <v>9789587043396</v>
      </c>
    </row>
    <row r="4612" spans="1:13" x14ac:dyDescent="0.25">
      <c r="A4612" t="s">
        <v>1475</v>
      </c>
      <c r="B4612">
        <v>428</v>
      </c>
      <c r="F4612">
        <v>1</v>
      </c>
      <c r="H4612" s="1">
        <v>20000000000</v>
      </c>
      <c r="K4612" t="s">
        <v>26</v>
      </c>
      <c r="L4612" t="s">
        <v>13</v>
      </c>
      <c r="M4612" t="s">
        <v>90</v>
      </c>
    </row>
    <row r="4613" spans="1:13" x14ac:dyDescent="0.25">
      <c r="A4613" t="s">
        <v>1123</v>
      </c>
      <c r="B4613">
        <v>744</v>
      </c>
      <c r="F4613">
        <v>1</v>
      </c>
      <c r="H4613" s="1">
        <v>25000000000</v>
      </c>
      <c r="K4613" t="s">
        <v>26</v>
      </c>
      <c r="L4613" t="s">
        <v>9</v>
      </c>
      <c r="M4613" t="s">
        <v>1125</v>
      </c>
    </row>
    <row r="4614" spans="1:13" x14ac:dyDescent="0.25">
      <c r="A4614" t="s">
        <v>1123</v>
      </c>
      <c r="B4614">
        <v>744</v>
      </c>
      <c r="F4614">
        <v>1</v>
      </c>
      <c r="H4614" s="1">
        <v>25000000000</v>
      </c>
      <c r="K4614" t="s">
        <v>26</v>
      </c>
      <c r="L4614" t="s">
        <v>7</v>
      </c>
      <c r="M4614" t="s">
        <v>1124</v>
      </c>
    </row>
    <row r="4615" spans="1:13" x14ac:dyDescent="0.25">
      <c r="A4615" t="s">
        <v>1123</v>
      </c>
      <c r="B4615">
        <v>744</v>
      </c>
      <c r="F4615">
        <v>1</v>
      </c>
      <c r="H4615" s="1">
        <v>25000000000</v>
      </c>
      <c r="K4615" t="s">
        <v>26</v>
      </c>
      <c r="L4615" t="s">
        <v>12</v>
      </c>
      <c r="M4615" t="s">
        <v>264</v>
      </c>
    </row>
    <row r="4616" spans="1:13" x14ac:dyDescent="0.25">
      <c r="A4616" t="s">
        <v>1123</v>
      </c>
      <c r="B4616">
        <v>744</v>
      </c>
      <c r="F4616">
        <v>1</v>
      </c>
      <c r="H4616" s="1">
        <v>25000000000</v>
      </c>
      <c r="K4616" t="s">
        <v>26</v>
      </c>
      <c r="L4616" t="s">
        <v>13</v>
      </c>
      <c r="M4616" t="s">
        <v>90</v>
      </c>
    </row>
    <row r="4617" spans="1:13" x14ac:dyDescent="0.25">
      <c r="A4617" t="s">
        <v>702</v>
      </c>
      <c r="B4617">
        <v>512</v>
      </c>
      <c r="F4617">
        <v>1</v>
      </c>
      <c r="H4617" s="1">
        <v>17000000000</v>
      </c>
      <c r="K4617" t="s">
        <v>1279</v>
      </c>
      <c r="L4617" t="s">
        <v>9</v>
      </c>
      <c r="M4617" t="s">
        <v>700</v>
      </c>
    </row>
    <row r="4618" spans="1:13" x14ac:dyDescent="0.25">
      <c r="A4618" t="s">
        <v>702</v>
      </c>
      <c r="B4618">
        <v>512</v>
      </c>
      <c r="F4618">
        <v>1</v>
      </c>
      <c r="H4618" s="1">
        <v>17000000000</v>
      </c>
      <c r="K4618" t="s">
        <v>1279</v>
      </c>
      <c r="L4618" t="s">
        <v>7</v>
      </c>
      <c r="M4618" t="s">
        <v>467</v>
      </c>
    </row>
    <row r="4619" spans="1:13" x14ac:dyDescent="0.25">
      <c r="A4619" t="s">
        <v>702</v>
      </c>
      <c r="B4619">
        <v>512</v>
      </c>
      <c r="F4619">
        <v>1</v>
      </c>
      <c r="H4619" s="1">
        <v>17000000000</v>
      </c>
      <c r="K4619" t="s">
        <v>1279</v>
      </c>
      <c r="L4619" t="s">
        <v>12</v>
      </c>
      <c r="M4619" t="s">
        <v>264</v>
      </c>
    </row>
    <row r="4620" spans="1:13" x14ac:dyDescent="0.25">
      <c r="A4620" t="s">
        <v>702</v>
      </c>
      <c r="B4620">
        <v>512</v>
      </c>
      <c r="F4620">
        <v>1</v>
      </c>
      <c r="H4620" s="1">
        <v>17000000000</v>
      </c>
      <c r="K4620" t="s">
        <v>1279</v>
      </c>
      <c r="L4620" t="s">
        <v>5</v>
      </c>
      <c r="M4620">
        <v>9583000639</v>
      </c>
    </row>
    <row r="4621" spans="1:13" x14ac:dyDescent="0.25">
      <c r="A4621" t="s">
        <v>702</v>
      </c>
      <c r="B4621">
        <v>512</v>
      </c>
      <c r="F4621">
        <v>1</v>
      </c>
      <c r="H4621" s="1">
        <v>17000000000</v>
      </c>
      <c r="K4621" t="s">
        <v>1279</v>
      </c>
      <c r="L4621" t="s">
        <v>13</v>
      </c>
      <c r="M4621" t="s">
        <v>90</v>
      </c>
    </row>
    <row r="4622" spans="1:13" x14ac:dyDescent="0.25">
      <c r="A4622" t="s">
        <v>1406</v>
      </c>
      <c r="B4622">
        <v>393</v>
      </c>
      <c r="F4622">
        <v>1</v>
      </c>
      <c r="H4622" s="1">
        <v>15000000000</v>
      </c>
      <c r="K4622" t="s">
        <v>113</v>
      </c>
      <c r="L4622" t="s">
        <v>9</v>
      </c>
      <c r="M4622" t="s">
        <v>1366</v>
      </c>
    </row>
    <row r="4623" spans="1:13" x14ac:dyDescent="0.25">
      <c r="A4623" t="s">
        <v>1406</v>
      </c>
      <c r="B4623">
        <v>393</v>
      </c>
      <c r="F4623">
        <v>1</v>
      </c>
      <c r="H4623" s="1">
        <v>15000000000</v>
      </c>
      <c r="K4623" t="s">
        <v>113</v>
      </c>
      <c r="L4623" t="s">
        <v>7</v>
      </c>
      <c r="M4623" t="s">
        <v>1232</v>
      </c>
    </row>
    <row r="4624" spans="1:13" x14ac:dyDescent="0.25">
      <c r="A4624" t="s">
        <v>1406</v>
      </c>
      <c r="B4624">
        <v>393</v>
      </c>
      <c r="F4624">
        <v>1</v>
      </c>
      <c r="H4624" s="1">
        <v>15000000000</v>
      </c>
      <c r="K4624" t="s">
        <v>113</v>
      </c>
      <c r="L4624" t="s">
        <v>12</v>
      </c>
      <c r="M4624" t="s">
        <v>264</v>
      </c>
    </row>
    <row r="4625" spans="1:13" x14ac:dyDescent="0.25">
      <c r="A4625" t="s">
        <v>1406</v>
      </c>
      <c r="B4625">
        <v>393</v>
      </c>
      <c r="F4625">
        <v>1</v>
      </c>
      <c r="H4625" s="1">
        <v>15000000000</v>
      </c>
      <c r="K4625" t="s">
        <v>113</v>
      </c>
      <c r="L4625" t="s">
        <v>6</v>
      </c>
      <c r="M4625">
        <v>9788423683758</v>
      </c>
    </row>
    <row r="4626" spans="1:13" x14ac:dyDescent="0.25">
      <c r="A4626" t="s">
        <v>1406</v>
      </c>
      <c r="B4626">
        <v>393</v>
      </c>
      <c r="F4626">
        <v>1</v>
      </c>
      <c r="H4626" s="1">
        <v>15000000000</v>
      </c>
      <c r="K4626" t="s">
        <v>113</v>
      </c>
      <c r="L4626" t="s">
        <v>13</v>
      </c>
      <c r="M4626" t="s">
        <v>1363</v>
      </c>
    </row>
    <row r="4627" spans="1:13" x14ac:dyDescent="0.25">
      <c r="A4627" t="s">
        <v>1360</v>
      </c>
      <c r="B4627">
        <v>377</v>
      </c>
      <c r="F4627">
        <v>1</v>
      </c>
      <c r="H4627" s="1">
        <v>12000000000</v>
      </c>
      <c r="K4627" t="s">
        <v>447</v>
      </c>
      <c r="L4627" t="s">
        <v>9</v>
      </c>
      <c r="M4627" t="s">
        <v>450</v>
      </c>
    </row>
    <row r="4628" spans="1:13" x14ac:dyDescent="0.25">
      <c r="A4628" t="s">
        <v>1360</v>
      </c>
      <c r="B4628">
        <v>377</v>
      </c>
      <c r="F4628">
        <v>1</v>
      </c>
      <c r="H4628" s="1">
        <v>12000000000</v>
      </c>
      <c r="K4628" t="s">
        <v>447</v>
      </c>
      <c r="L4628" t="s">
        <v>8</v>
      </c>
      <c r="M4628" t="s">
        <v>259</v>
      </c>
    </row>
    <row r="4629" spans="1:13" x14ac:dyDescent="0.25">
      <c r="A4629" t="s">
        <v>1360</v>
      </c>
      <c r="B4629">
        <v>377</v>
      </c>
      <c r="F4629">
        <v>1</v>
      </c>
      <c r="H4629" s="1">
        <v>12000000000</v>
      </c>
      <c r="K4629" t="s">
        <v>447</v>
      </c>
      <c r="L4629" t="s">
        <v>7</v>
      </c>
      <c r="M4629" t="s">
        <v>315</v>
      </c>
    </row>
    <row r="4630" spans="1:13" x14ac:dyDescent="0.25">
      <c r="A4630" t="s">
        <v>1360</v>
      </c>
      <c r="B4630">
        <v>377</v>
      </c>
      <c r="F4630">
        <v>1</v>
      </c>
      <c r="H4630" s="1">
        <v>12000000000</v>
      </c>
      <c r="K4630" t="s">
        <v>447</v>
      </c>
      <c r="L4630" t="s">
        <v>12</v>
      </c>
      <c r="M4630" t="s">
        <v>264</v>
      </c>
    </row>
    <row r="4631" spans="1:13" x14ac:dyDescent="0.25">
      <c r="A4631" t="s">
        <v>1360</v>
      </c>
      <c r="B4631">
        <v>377</v>
      </c>
      <c r="F4631">
        <v>1</v>
      </c>
      <c r="H4631" s="1">
        <v>12000000000</v>
      </c>
      <c r="K4631" t="s">
        <v>447</v>
      </c>
      <c r="L4631" t="s">
        <v>11</v>
      </c>
      <c r="M4631" t="s">
        <v>259</v>
      </c>
    </row>
    <row r="4632" spans="1:13" x14ac:dyDescent="0.25">
      <c r="A4632" t="s">
        <v>1360</v>
      </c>
      <c r="B4632">
        <v>377</v>
      </c>
      <c r="F4632">
        <v>1</v>
      </c>
      <c r="H4632" s="1">
        <v>12000000000</v>
      </c>
      <c r="K4632" t="s">
        <v>447</v>
      </c>
      <c r="L4632" t="s">
        <v>5</v>
      </c>
      <c r="M4632">
        <v>9580484848</v>
      </c>
    </row>
    <row r="4633" spans="1:13" x14ac:dyDescent="0.25">
      <c r="A4633" t="s">
        <v>1360</v>
      </c>
      <c r="B4633">
        <v>377</v>
      </c>
      <c r="F4633">
        <v>1</v>
      </c>
      <c r="H4633" s="1">
        <v>12000000000</v>
      </c>
      <c r="K4633" t="s">
        <v>447</v>
      </c>
      <c r="L4633" t="s">
        <v>6</v>
      </c>
      <c r="M4633" t="s">
        <v>259</v>
      </c>
    </row>
    <row r="4634" spans="1:13" x14ac:dyDescent="0.25">
      <c r="A4634" t="s">
        <v>1360</v>
      </c>
      <c r="B4634">
        <v>377</v>
      </c>
      <c r="F4634">
        <v>1</v>
      </c>
      <c r="H4634" s="1">
        <v>12000000000</v>
      </c>
      <c r="K4634" t="s">
        <v>447</v>
      </c>
      <c r="L4634" t="s">
        <v>10</v>
      </c>
      <c r="M4634" t="s">
        <v>256</v>
      </c>
    </row>
    <row r="4635" spans="1:13" x14ac:dyDescent="0.25">
      <c r="A4635" t="s">
        <v>1360</v>
      </c>
      <c r="B4635">
        <v>377</v>
      </c>
      <c r="F4635">
        <v>1</v>
      </c>
      <c r="H4635" s="1">
        <v>12000000000</v>
      </c>
      <c r="K4635" t="s">
        <v>447</v>
      </c>
      <c r="L4635" t="s">
        <v>13</v>
      </c>
      <c r="M4635" t="s">
        <v>375</v>
      </c>
    </row>
    <row r="4636" spans="1:13" x14ac:dyDescent="0.25">
      <c r="A4636" t="s">
        <v>858</v>
      </c>
      <c r="B4636">
        <v>586</v>
      </c>
      <c r="F4636">
        <v>1</v>
      </c>
      <c r="H4636" s="1">
        <v>25000000000</v>
      </c>
      <c r="K4636" t="s">
        <v>623</v>
      </c>
      <c r="L4636" t="s">
        <v>9</v>
      </c>
      <c r="M4636" t="s">
        <v>860</v>
      </c>
    </row>
    <row r="4637" spans="1:13" x14ac:dyDescent="0.25">
      <c r="A4637" t="s">
        <v>858</v>
      </c>
      <c r="B4637">
        <v>586</v>
      </c>
      <c r="F4637">
        <v>1</v>
      </c>
      <c r="H4637" s="1">
        <v>25000000000</v>
      </c>
      <c r="K4637" t="s">
        <v>623</v>
      </c>
      <c r="L4637" t="s">
        <v>8</v>
      </c>
      <c r="M4637">
        <v>2005</v>
      </c>
    </row>
    <row r="4638" spans="1:13" x14ac:dyDescent="0.25">
      <c r="A4638" t="s">
        <v>858</v>
      </c>
      <c r="B4638">
        <v>586</v>
      </c>
      <c r="F4638">
        <v>1</v>
      </c>
      <c r="H4638" s="1">
        <v>25000000000</v>
      </c>
      <c r="K4638" t="s">
        <v>623</v>
      </c>
      <c r="L4638" t="s">
        <v>7</v>
      </c>
      <c r="M4638" t="s">
        <v>859</v>
      </c>
    </row>
    <row r="4639" spans="1:13" x14ac:dyDescent="0.25">
      <c r="A4639" t="s">
        <v>858</v>
      </c>
      <c r="B4639">
        <v>586</v>
      </c>
      <c r="F4639">
        <v>1</v>
      </c>
      <c r="H4639" s="1">
        <v>25000000000</v>
      </c>
      <c r="K4639" t="s">
        <v>623</v>
      </c>
      <c r="L4639" t="s">
        <v>12</v>
      </c>
      <c r="M4639" t="s">
        <v>264</v>
      </c>
    </row>
    <row r="4640" spans="1:13" x14ac:dyDescent="0.25">
      <c r="A4640" t="s">
        <v>858</v>
      </c>
      <c r="B4640">
        <v>586</v>
      </c>
      <c r="F4640">
        <v>1</v>
      </c>
      <c r="H4640" s="1">
        <v>25000000000</v>
      </c>
      <c r="K4640" t="s">
        <v>623</v>
      </c>
      <c r="L4640" t="s">
        <v>5</v>
      </c>
      <c r="M4640">
        <v>9501227219</v>
      </c>
    </row>
    <row r="4641" spans="1:13" x14ac:dyDescent="0.25">
      <c r="A4641" t="s">
        <v>858</v>
      </c>
      <c r="B4641">
        <v>586</v>
      </c>
      <c r="F4641">
        <v>1</v>
      </c>
      <c r="H4641" s="1">
        <v>25000000000</v>
      </c>
      <c r="K4641" t="s">
        <v>623</v>
      </c>
      <c r="L4641" t="s">
        <v>6</v>
      </c>
      <c r="M4641">
        <v>9789501227215</v>
      </c>
    </row>
    <row r="4642" spans="1:13" x14ac:dyDescent="0.25">
      <c r="A4642" t="s">
        <v>858</v>
      </c>
      <c r="B4642">
        <v>586</v>
      </c>
      <c r="F4642">
        <v>1</v>
      </c>
      <c r="H4642" s="1">
        <v>25000000000</v>
      </c>
      <c r="K4642" t="s">
        <v>623</v>
      </c>
      <c r="L4642" t="s">
        <v>13</v>
      </c>
      <c r="M4642" t="s">
        <v>90</v>
      </c>
    </row>
    <row r="4643" spans="1:13" x14ac:dyDescent="0.25">
      <c r="A4643" t="s">
        <v>669</v>
      </c>
      <c r="B4643">
        <v>487</v>
      </c>
      <c r="F4643">
        <v>1</v>
      </c>
      <c r="H4643" s="1">
        <v>10000000000</v>
      </c>
      <c r="K4643" t="s">
        <v>94</v>
      </c>
      <c r="L4643" t="s">
        <v>9</v>
      </c>
      <c r="M4643" t="s">
        <v>616</v>
      </c>
    </row>
    <row r="4644" spans="1:13" x14ac:dyDescent="0.25">
      <c r="A4644" t="s">
        <v>669</v>
      </c>
      <c r="B4644">
        <v>487</v>
      </c>
      <c r="F4644">
        <v>1</v>
      </c>
      <c r="H4644" s="1">
        <v>10000000000</v>
      </c>
      <c r="K4644" t="s">
        <v>94</v>
      </c>
      <c r="L4644" t="s">
        <v>7</v>
      </c>
      <c r="M4644" t="s">
        <v>349</v>
      </c>
    </row>
    <row r="4645" spans="1:13" x14ac:dyDescent="0.25">
      <c r="A4645" t="s">
        <v>669</v>
      </c>
      <c r="B4645">
        <v>487</v>
      </c>
      <c r="F4645">
        <v>1</v>
      </c>
      <c r="H4645" s="1">
        <v>10000000000</v>
      </c>
      <c r="K4645" t="s">
        <v>94</v>
      </c>
      <c r="L4645" t="s">
        <v>12</v>
      </c>
      <c r="M4645" t="s">
        <v>264</v>
      </c>
    </row>
    <row r="4646" spans="1:13" x14ac:dyDescent="0.25">
      <c r="A4646" t="s">
        <v>669</v>
      </c>
      <c r="B4646">
        <v>487</v>
      </c>
      <c r="F4646">
        <v>1</v>
      </c>
      <c r="H4646" s="1">
        <v>10000000000</v>
      </c>
      <c r="K4646" t="s">
        <v>94</v>
      </c>
      <c r="L4646" t="s">
        <v>5</v>
      </c>
      <c r="M4646">
        <v>9580495602</v>
      </c>
    </row>
    <row r="4647" spans="1:13" x14ac:dyDescent="0.25">
      <c r="A4647" t="s">
        <v>669</v>
      </c>
      <c r="B4647">
        <v>487</v>
      </c>
      <c r="F4647">
        <v>1</v>
      </c>
      <c r="H4647" s="1">
        <v>10000000000</v>
      </c>
      <c r="K4647" t="s">
        <v>94</v>
      </c>
      <c r="L4647" t="s">
        <v>13</v>
      </c>
      <c r="M4647" t="s">
        <v>90</v>
      </c>
    </row>
    <row r="4648" spans="1:13" x14ac:dyDescent="0.25">
      <c r="A4648" t="s">
        <v>1490</v>
      </c>
      <c r="B4648">
        <v>572</v>
      </c>
      <c r="F4648">
        <v>1</v>
      </c>
      <c r="H4648" s="1">
        <v>15000000000</v>
      </c>
      <c r="K4648" t="s">
        <v>1270</v>
      </c>
      <c r="L4648" t="s">
        <v>9</v>
      </c>
      <c r="M4648" t="s">
        <v>830</v>
      </c>
    </row>
    <row r="4649" spans="1:13" x14ac:dyDescent="0.25">
      <c r="A4649" t="s">
        <v>1490</v>
      </c>
      <c r="B4649">
        <v>572</v>
      </c>
      <c r="F4649">
        <v>1</v>
      </c>
      <c r="H4649" s="1">
        <v>15000000000</v>
      </c>
      <c r="K4649" t="s">
        <v>1270</v>
      </c>
      <c r="L4649" t="s">
        <v>8</v>
      </c>
      <c r="M4649">
        <v>1989</v>
      </c>
    </row>
    <row r="4650" spans="1:13" x14ac:dyDescent="0.25">
      <c r="A4650" t="s">
        <v>1490</v>
      </c>
      <c r="B4650">
        <v>572</v>
      </c>
      <c r="F4650">
        <v>1</v>
      </c>
      <c r="H4650" s="1">
        <v>15000000000</v>
      </c>
      <c r="K4650" t="s">
        <v>1270</v>
      </c>
      <c r="L4650" t="s">
        <v>7</v>
      </c>
      <c r="M4650" t="s">
        <v>829</v>
      </c>
    </row>
    <row r="4651" spans="1:13" x14ac:dyDescent="0.25">
      <c r="A4651" t="s">
        <v>1490</v>
      </c>
      <c r="B4651">
        <v>572</v>
      </c>
      <c r="F4651">
        <v>1</v>
      </c>
      <c r="H4651" s="1">
        <v>15000000000</v>
      </c>
      <c r="K4651" t="s">
        <v>1270</v>
      </c>
      <c r="L4651" t="s">
        <v>12</v>
      </c>
      <c r="M4651" t="s">
        <v>264</v>
      </c>
    </row>
    <row r="4652" spans="1:13" x14ac:dyDescent="0.25">
      <c r="A4652" t="s">
        <v>1490</v>
      </c>
      <c r="B4652">
        <v>572</v>
      </c>
      <c r="F4652">
        <v>1</v>
      </c>
      <c r="H4652" s="1">
        <v>15000000000</v>
      </c>
      <c r="K4652" t="s">
        <v>1270</v>
      </c>
      <c r="L4652" t="s">
        <v>5</v>
      </c>
      <c r="M4652">
        <v>8427000596</v>
      </c>
    </row>
    <row r="4653" spans="1:13" x14ac:dyDescent="0.25">
      <c r="A4653" t="s">
        <v>1490</v>
      </c>
      <c r="B4653">
        <v>572</v>
      </c>
      <c r="F4653">
        <v>1</v>
      </c>
      <c r="H4653" s="1">
        <v>15000000000</v>
      </c>
      <c r="K4653" t="s">
        <v>1270</v>
      </c>
      <c r="L4653" t="s">
        <v>6</v>
      </c>
      <c r="M4653">
        <v>9788427000599</v>
      </c>
    </row>
    <row r="4654" spans="1:13" x14ac:dyDescent="0.25">
      <c r="A4654" t="s">
        <v>1490</v>
      </c>
      <c r="B4654">
        <v>572</v>
      </c>
      <c r="F4654">
        <v>1</v>
      </c>
      <c r="H4654" s="1">
        <v>15000000000</v>
      </c>
      <c r="K4654" t="s">
        <v>1270</v>
      </c>
      <c r="L4654" t="s">
        <v>13</v>
      </c>
      <c r="M4654" t="s">
        <v>90</v>
      </c>
    </row>
    <row r="4655" spans="1:13" x14ac:dyDescent="0.25">
      <c r="A4655" t="s">
        <v>292</v>
      </c>
      <c r="B4655">
        <v>296</v>
      </c>
      <c r="F4655">
        <v>1</v>
      </c>
      <c r="H4655" s="1">
        <v>10000000000</v>
      </c>
      <c r="K4655" t="s">
        <v>26</v>
      </c>
      <c r="L4655" t="s">
        <v>9</v>
      </c>
      <c r="M4655" t="s">
        <v>293</v>
      </c>
    </row>
    <row r="4656" spans="1:13" x14ac:dyDescent="0.25">
      <c r="A4656" t="s">
        <v>292</v>
      </c>
      <c r="B4656">
        <v>296</v>
      </c>
      <c r="F4656">
        <v>1</v>
      </c>
      <c r="H4656" s="1">
        <v>10000000000</v>
      </c>
      <c r="K4656" t="s">
        <v>26</v>
      </c>
      <c r="L4656" t="s">
        <v>8</v>
      </c>
      <c r="M4656" t="s">
        <v>261</v>
      </c>
    </row>
    <row r="4657" spans="1:13" x14ac:dyDescent="0.25">
      <c r="A4657" t="s">
        <v>292</v>
      </c>
      <c r="B4657">
        <v>296</v>
      </c>
      <c r="F4657">
        <v>1</v>
      </c>
      <c r="H4657" s="1">
        <v>10000000000</v>
      </c>
      <c r="K4657" t="s">
        <v>26</v>
      </c>
      <c r="L4657" t="s">
        <v>7</v>
      </c>
      <c r="M4657" t="s">
        <v>260</v>
      </c>
    </row>
    <row r="4658" spans="1:13" x14ac:dyDescent="0.25">
      <c r="A4658" t="s">
        <v>292</v>
      </c>
      <c r="B4658">
        <v>296</v>
      </c>
      <c r="F4658">
        <v>1</v>
      </c>
      <c r="H4658" s="1">
        <v>10000000000</v>
      </c>
      <c r="K4658" t="s">
        <v>26</v>
      </c>
      <c r="L4658" t="s">
        <v>12</v>
      </c>
      <c r="M4658" t="s">
        <v>264</v>
      </c>
    </row>
    <row r="4659" spans="1:13" x14ac:dyDescent="0.25">
      <c r="A4659" t="s">
        <v>292</v>
      </c>
      <c r="B4659">
        <v>296</v>
      </c>
      <c r="F4659">
        <v>1</v>
      </c>
      <c r="H4659" s="1">
        <v>10000000000</v>
      </c>
      <c r="K4659" t="s">
        <v>26</v>
      </c>
      <c r="L4659" t="s">
        <v>11</v>
      </c>
      <c r="M4659" t="s">
        <v>26</v>
      </c>
    </row>
    <row r="4660" spans="1:13" x14ac:dyDescent="0.25">
      <c r="A4660" t="s">
        <v>292</v>
      </c>
      <c r="B4660">
        <v>296</v>
      </c>
      <c r="F4660">
        <v>1</v>
      </c>
      <c r="H4660" s="1">
        <v>10000000000</v>
      </c>
      <c r="K4660" t="s">
        <v>26</v>
      </c>
      <c r="L4660" t="s">
        <v>5</v>
      </c>
      <c r="M4660">
        <v>8402069908</v>
      </c>
    </row>
    <row r="4661" spans="1:13" x14ac:dyDescent="0.25">
      <c r="A4661" t="s">
        <v>292</v>
      </c>
      <c r="B4661">
        <v>296</v>
      </c>
      <c r="F4661">
        <v>1</v>
      </c>
      <c r="H4661" s="1">
        <v>10000000000</v>
      </c>
      <c r="K4661" t="s">
        <v>26</v>
      </c>
      <c r="L4661" t="s">
        <v>6</v>
      </c>
      <c r="M4661" t="s">
        <v>259</v>
      </c>
    </row>
    <row r="4662" spans="1:13" x14ac:dyDescent="0.25">
      <c r="A4662" t="s">
        <v>292</v>
      </c>
      <c r="B4662">
        <v>296</v>
      </c>
      <c r="F4662">
        <v>1</v>
      </c>
      <c r="H4662" s="1">
        <v>10000000000</v>
      </c>
      <c r="K4662" t="s">
        <v>26</v>
      </c>
      <c r="L4662" t="s">
        <v>10</v>
      </c>
      <c r="M4662" t="s">
        <v>294</v>
      </c>
    </row>
    <row r="4663" spans="1:13" x14ac:dyDescent="0.25">
      <c r="A4663" t="s">
        <v>292</v>
      </c>
      <c r="B4663">
        <v>296</v>
      </c>
      <c r="F4663">
        <v>1</v>
      </c>
      <c r="H4663" s="1">
        <v>10000000000</v>
      </c>
      <c r="K4663" t="s">
        <v>26</v>
      </c>
      <c r="L4663" t="s">
        <v>13</v>
      </c>
      <c r="M4663" t="s">
        <v>90</v>
      </c>
    </row>
    <row r="4664" spans="1:13" x14ac:dyDescent="0.25">
      <c r="A4664" t="s">
        <v>870</v>
      </c>
      <c r="B4664">
        <v>591</v>
      </c>
      <c r="F4664">
        <v>1</v>
      </c>
      <c r="H4664" s="1">
        <v>15000000000</v>
      </c>
      <c r="K4664" t="s">
        <v>1254</v>
      </c>
      <c r="L4664" t="s">
        <v>9</v>
      </c>
      <c r="M4664" t="s">
        <v>871</v>
      </c>
    </row>
    <row r="4665" spans="1:13" x14ac:dyDescent="0.25">
      <c r="A4665" t="s">
        <v>870</v>
      </c>
      <c r="B4665">
        <v>591</v>
      </c>
      <c r="F4665">
        <v>1</v>
      </c>
      <c r="H4665" s="1">
        <v>15000000000</v>
      </c>
      <c r="K4665" t="s">
        <v>1254</v>
      </c>
      <c r="L4665" t="s">
        <v>12</v>
      </c>
      <c r="M4665" t="s">
        <v>264</v>
      </c>
    </row>
    <row r="4666" spans="1:13" x14ac:dyDescent="0.25">
      <c r="A4666" t="s">
        <v>870</v>
      </c>
      <c r="B4666">
        <v>591</v>
      </c>
      <c r="F4666">
        <v>1</v>
      </c>
      <c r="H4666" s="1">
        <v>15000000000</v>
      </c>
      <c r="K4666" t="s">
        <v>1254</v>
      </c>
      <c r="L4666" t="s">
        <v>5</v>
      </c>
      <c r="M4666">
        <v>9589609465</v>
      </c>
    </row>
    <row r="4667" spans="1:13" x14ac:dyDescent="0.25">
      <c r="A4667" t="s">
        <v>870</v>
      </c>
      <c r="B4667">
        <v>591</v>
      </c>
      <c r="F4667">
        <v>1</v>
      </c>
      <c r="H4667" s="1">
        <v>15000000000</v>
      </c>
      <c r="K4667" t="s">
        <v>1254</v>
      </c>
      <c r="L4667" t="s">
        <v>13</v>
      </c>
      <c r="M4667" t="s">
        <v>90</v>
      </c>
    </row>
    <row r="4668" spans="1:13" x14ac:dyDescent="0.25">
      <c r="A4668" t="s">
        <v>771</v>
      </c>
      <c r="B4668">
        <v>544</v>
      </c>
      <c r="F4668">
        <v>1</v>
      </c>
      <c r="H4668" s="1">
        <v>10000000000</v>
      </c>
      <c r="K4668" t="s">
        <v>26</v>
      </c>
      <c r="L4668" t="s">
        <v>9</v>
      </c>
      <c r="M4668" t="s">
        <v>772</v>
      </c>
    </row>
    <row r="4669" spans="1:13" x14ac:dyDescent="0.25">
      <c r="A4669" t="s">
        <v>771</v>
      </c>
      <c r="B4669">
        <v>544</v>
      </c>
      <c r="F4669">
        <v>1</v>
      </c>
      <c r="H4669" s="1">
        <v>10000000000</v>
      </c>
      <c r="K4669" t="s">
        <v>26</v>
      </c>
      <c r="L4669" t="s">
        <v>8</v>
      </c>
      <c r="M4669">
        <v>53</v>
      </c>
    </row>
    <row r="4670" spans="1:13" x14ac:dyDescent="0.25">
      <c r="A4670" t="s">
        <v>771</v>
      </c>
      <c r="B4670">
        <v>544</v>
      </c>
      <c r="F4670">
        <v>1</v>
      </c>
      <c r="H4670" s="1">
        <v>10000000000</v>
      </c>
      <c r="K4670" t="s">
        <v>26</v>
      </c>
      <c r="L4670" t="s">
        <v>7</v>
      </c>
      <c r="M4670" t="s">
        <v>527</v>
      </c>
    </row>
    <row r="4671" spans="1:13" x14ac:dyDescent="0.25">
      <c r="A4671" t="s">
        <v>771</v>
      </c>
      <c r="B4671">
        <v>544</v>
      </c>
      <c r="F4671">
        <v>1</v>
      </c>
      <c r="H4671" s="1">
        <v>10000000000</v>
      </c>
      <c r="K4671" t="s">
        <v>26</v>
      </c>
      <c r="L4671" t="s">
        <v>12</v>
      </c>
      <c r="M4671" t="s">
        <v>264</v>
      </c>
    </row>
    <row r="4672" spans="1:13" x14ac:dyDescent="0.25">
      <c r="A4672" t="s">
        <v>771</v>
      </c>
      <c r="B4672">
        <v>544</v>
      </c>
      <c r="F4672">
        <v>1</v>
      </c>
      <c r="H4672" s="1">
        <v>10000000000</v>
      </c>
      <c r="K4672" t="s">
        <v>26</v>
      </c>
      <c r="L4672" t="s">
        <v>5</v>
      </c>
      <c r="M4672">
        <v>8440676166</v>
      </c>
    </row>
    <row r="4673" spans="1:13" x14ac:dyDescent="0.25">
      <c r="A4673" t="s">
        <v>771</v>
      </c>
      <c r="B4673">
        <v>544</v>
      </c>
      <c r="F4673">
        <v>1</v>
      </c>
      <c r="H4673" s="1">
        <v>10000000000</v>
      </c>
      <c r="K4673" t="s">
        <v>26</v>
      </c>
      <c r="L4673" t="s">
        <v>6</v>
      </c>
      <c r="M4673">
        <v>9788440676160</v>
      </c>
    </row>
    <row r="4674" spans="1:13" x14ac:dyDescent="0.25">
      <c r="A4674" t="s">
        <v>771</v>
      </c>
      <c r="B4674">
        <v>544</v>
      </c>
      <c r="F4674">
        <v>1</v>
      </c>
      <c r="H4674" s="1">
        <v>10000000000</v>
      </c>
      <c r="K4674" t="s">
        <v>26</v>
      </c>
      <c r="L4674" t="s">
        <v>13</v>
      </c>
      <c r="M4674" t="s">
        <v>90</v>
      </c>
    </row>
    <row r="4675" spans="1:13" x14ac:dyDescent="0.25">
      <c r="A4675" t="s">
        <v>643</v>
      </c>
      <c r="B4675">
        <v>474</v>
      </c>
      <c r="F4675">
        <v>1</v>
      </c>
      <c r="H4675" s="1">
        <v>20000000000</v>
      </c>
      <c r="K4675" t="s">
        <v>26</v>
      </c>
      <c r="L4675" t="s">
        <v>9</v>
      </c>
      <c r="M4675" t="s">
        <v>645</v>
      </c>
    </row>
    <row r="4676" spans="1:13" x14ac:dyDescent="0.25">
      <c r="A4676" t="s">
        <v>643</v>
      </c>
      <c r="B4676">
        <v>757</v>
      </c>
      <c r="F4676">
        <v>1</v>
      </c>
      <c r="H4676" s="1">
        <v>20000000000</v>
      </c>
      <c r="K4676" t="s">
        <v>26</v>
      </c>
      <c r="L4676" t="s">
        <v>9</v>
      </c>
      <c r="M4676" t="s">
        <v>645</v>
      </c>
    </row>
    <row r="4677" spans="1:13" x14ac:dyDescent="0.25">
      <c r="A4677" t="s">
        <v>643</v>
      </c>
      <c r="B4677">
        <v>474</v>
      </c>
      <c r="F4677">
        <v>1</v>
      </c>
      <c r="H4677" s="1">
        <v>20000000000</v>
      </c>
      <c r="K4677" t="s">
        <v>26</v>
      </c>
      <c r="L4677" t="s">
        <v>8</v>
      </c>
      <c r="M4677">
        <v>2005</v>
      </c>
    </row>
    <row r="4678" spans="1:13" x14ac:dyDescent="0.25">
      <c r="A4678" t="s">
        <v>643</v>
      </c>
      <c r="B4678">
        <v>474</v>
      </c>
      <c r="F4678">
        <v>1</v>
      </c>
      <c r="H4678" s="1">
        <v>20000000000</v>
      </c>
      <c r="K4678" t="s">
        <v>26</v>
      </c>
      <c r="L4678" t="s">
        <v>7</v>
      </c>
      <c r="M4678" t="s">
        <v>644</v>
      </c>
    </row>
    <row r="4679" spans="1:13" x14ac:dyDescent="0.25">
      <c r="A4679" t="s">
        <v>643</v>
      </c>
      <c r="B4679">
        <v>757</v>
      </c>
      <c r="F4679">
        <v>1</v>
      </c>
      <c r="H4679" s="1">
        <v>20000000000</v>
      </c>
      <c r="K4679" t="s">
        <v>26</v>
      </c>
      <c r="L4679" t="s">
        <v>7</v>
      </c>
      <c r="M4679" t="s">
        <v>320</v>
      </c>
    </row>
    <row r="4680" spans="1:13" x14ac:dyDescent="0.25">
      <c r="A4680" t="s">
        <v>643</v>
      </c>
      <c r="B4680">
        <v>474</v>
      </c>
      <c r="F4680">
        <v>1</v>
      </c>
      <c r="H4680" s="1">
        <v>20000000000</v>
      </c>
      <c r="K4680" t="s">
        <v>26</v>
      </c>
      <c r="L4680" t="s">
        <v>12</v>
      </c>
      <c r="M4680" t="s">
        <v>344</v>
      </c>
    </row>
    <row r="4681" spans="1:13" x14ac:dyDescent="0.25">
      <c r="A4681" t="s">
        <v>643</v>
      </c>
      <c r="B4681">
        <v>757</v>
      </c>
      <c r="F4681">
        <v>1</v>
      </c>
      <c r="H4681" s="1">
        <v>20000000000</v>
      </c>
      <c r="K4681" t="s">
        <v>26</v>
      </c>
      <c r="L4681" t="s">
        <v>12</v>
      </c>
      <c r="M4681" t="s">
        <v>264</v>
      </c>
    </row>
    <row r="4682" spans="1:13" x14ac:dyDescent="0.25">
      <c r="A4682" t="s">
        <v>643</v>
      </c>
      <c r="B4682">
        <v>474</v>
      </c>
      <c r="F4682">
        <v>1</v>
      </c>
      <c r="H4682" s="1">
        <v>20000000000</v>
      </c>
      <c r="K4682" t="s">
        <v>26</v>
      </c>
      <c r="L4682" t="s">
        <v>5</v>
      </c>
      <c r="M4682">
        <v>9707310839</v>
      </c>
    </row>
    <row r="4683" spans="1:13" x14ac:dyDescent="0.25">
      <c r="A4683" t="s">
        <v>643</v>
      </c>
      <c r="B4683">
        <v>474</v>
      </c>
      <c r="F4683">
        <v>1</v>
      </c>
      <c r="H4683" s="1">
        <v>20000000000</v>
      </c>
      <c r="K4683" t="s">
        <v>26</v>
      </c>
      <c r="L4683" t="s">
        <v>6</v>
      </c>
      <c r="M4683">
        <v>9789707310834</v>
      </c>
    </row>
    <row r="4684" spans="1:13" x14ac:dyDescent="0.25">
      <c r="A4684" t="s">
        <v>643</v>
      </c>
      <c r="B4684">
        <v>474</v>
      </c>
      <c r="F4684">
        <v>1</v>
      </c>
      <c r="H4684" s="1">
        <v>20000000000</v>
      </c>
      <c r="K4684" t="s">
        <v>26</v>
      </c>
      <c r="L4684" t="s">
        <v>13</v>
      </c>
      <c r="M4684" t="s">
        <v>90</v>
      </c>
    </row>
    <row r="4685" spans="1:13" x14ac:dyDescent="0.25">
      <c r="A4685" t="s">
        <v>643</v>
      </c>
      <c r="B4685">
        <v>757</v>
      </c>
      <c r="F4685">
        <v>1</v>
      </c>
      <c r="H4685" s="1">
        <v>20000000000</v>
      </c>
      <c r="K4685" t="s">
        <v>26</v>
      </c>
      <c r="L4685" t="s">
        <v>13</v>
      </c>
      <c r="M4685" t="s">
        <v>90</v>
      </c>
    </row>
    <row r="4686" spans="1:13" x14ac:dyDescent="0.25">
      <c r="A4686" t="s">
        <v>1312</v>
      </c>
      <c r="B4686">
        <v>574</v>
      </c>
      <c r="F4686">
        <v>1</v>
      </c>
      <c r="H4686" s="1">
        <v>17000000000</v>
      </c>
      <c r="K4686" t="s">
        <v>94</v>
      </c>
      <c r="L4686" t="s">
        <v>9</v>
      </c>
      <c r="M4686" t="s">
        <v>835</v>
      </c>
    </row>
    <row r="4687" spans="1:13" x14ac:dyDescent="0.25">
      <c r="A4687" t="s">
        <v>1312</v>
      </c>
      <c r="B4687">
        <v>574</v>
      </c>
      <c r="F4687">
        <v>1</v>
      </c>
      <c r="H4687" s="1">
        <v>17000000000</v>
      </c>
      <c r="K4687" t="s">
        <v>94</v>
      </c>
      <c r="L4687" t="s">
        <v>8</v>
      </c>
      <c r="M4687">
        <v>1</v>
      </c>
    </row>
    <row r="4688" spans="1:13" x14ac:dyDescent="0.25">
      <c r="A4688" t="s">
        <v>1312</v>
      </c>
      <c r="B4688">
        <v>574</v>
      </c>
      <c r="F4688">
        <v>1</v>
      </c>
      <c r="H4688" s="1">
        <v>17000000000</v>
      </c>
      <c r="K4688" t="s">
        <v>94</v>
      </c>
      <c r="L4688" t="s">
        <v>7</v>
      </c>
      <c r="M4688" t="s">
        <v>834</v>
      </c>
    </row>
    <row r="4689" spans="1:13" x14ac:dyDescent="0.25">
      <c r="A4689" t="s">
        <v>1312</v>
      </c>
      <c r="B4689">
        <v>574</v>
      </c>
      <c r="F4689">
        <v>1</v>
      </c>
      <c r="H4689" s="1">
        <v>17000000000</v>
      </c>
      <c r="K4689" t="s">
        <v>94</v>
      </c>
      <c r="L4689" t="s">
        <v>12</v>
      </c>
      <c r="M4689" t="s">
        <v>264</v>
      </c>
    </row>
    <row r="4690" spans="1:13" x14ac:dyDescent="0.25">
      <c r="A4690" t="s">
        <v>1312</v>
      </c>
      <c r="B4690">
        <v>574</v>
      </c>
      <c r="F4690">
        <v>1</v>
      </c>
      <c r="H4690" s="1">
        <v>17000000000</v>
      </c>
      <c r="K4690" t="s">
        <v>94</v>
      </c>
      <c r="L4690" t="s">
        <v>5</v>
      </c>
      <c r="M4690">
        <v>8477206236</v>
      </c>
    </row>
    <row r="4691" spans="1:13" x14ac:dyDescent="0.25">
      <c r="A4691" t="s">
        <v>1312</v>
      </c>
      <c r="B4691">
        <v>574</v>
      </c>
      <c r="F4691">
        <v>1</v>
      </c>
      <c r="H4691" s="1">
        <v>17000000000</v>
      </c>
      <c r="K4691" t="s">
        <v>94</v>
      </c>
      <c r="L4691" t="s">
        <v>6</v>
      </c>
      <c r="M4691">
        <v>9788477206231</v>
      </c>
    </row>
    <row r="4692" spans="1:13" x14ac:dyDescent="0.25">
      <c r="A4692" t="s">
        <v>1312</v>
      </c>
      <c r="B4692">
        <v>574</v>
      </c>
      <c r="F4692">
        <v>1</v>
      </c>
      <c r="H4692" s="1">
        <v>17000000000</v>
      </c>
      <c r="K4692" t="s">
        <v>94</v>
      </c>
      <c r="L4692" t="s">
        <v>13</v>
      </c>
      <c r="M4692" t="s">
        <v>90</v>
      </c>
    </row>
    <row r="4693" spans="1:13" x14ac:dyDescent="0.25">
      <c r="A4693" t="s">
        <v>1835</v>
      </c>
      <c r="B4693">
        <v>530</v>
      </c>
      <c r="F4693">
        <v>1</v>
      </c>
      <c r="H4693" s="1">
        <v>25000000000</v>
      </c>
      <c r="K4693" t="s">
        <v>1430</v>
      </c>
      <c r="L4693" t="s">
        <v>9</v>
      </c>
      <c r="M4693" t="s">
        <v>744</v>
      </c>
    </row>
    <row r="4694" spans="1:13" x14ac:dyDescent="0.25">
      <c r="A4694" t="s">
        <v>1835</v>
      </c>
      <c r="B4694">
        <v>530</v>
      </c>
      <c r="F4694">
        <v>1</v>
      </c>
      <c r="H4694" s="1">
        <v>25000000000</v>
      </c>
      <c r="K4694" t="s">
        <v>1430</v>
      </c>
      <c r="L4694" t="s">
        <v>8</v>
      </c>
      <c r="M4694">
        <v>2009</v>
      </c>
    </row>
    <row r="4695" spans="1:13" x14ac:dyDescent="0.25">
      <c r="A4695" t="s">
        <v>1835</v>
      </c>
      <c r="B4695">
        <v>530</v>
      </c>
      <c r="F4695">
        <v>1</v>
      </c>
      <c r="H4695" s="1">
        <v>25000000000</v>
      </c>
      <c r="K4695" t="s">
        <v>1430</v>
      </c>
      <c r="L4695" t="s">
        <v>7</v>
      </c>
      <c r="M4695" t="s">
        <v>734</v>
      </c>
    </row>
    <row r="4696" spans="1:13" x14ac:dyDescent="0.25">
      <c r="A4696" t="s">
        <v>1835</v>
      </c>
      <c r="B4696">
        <v>530</v>
      </c>
      <c r="F4696">
        <v>1</v>
      </c>
      <c r="H4696" s="1">
        <v>25000000000</v>
      </c>
      <c r="K4696" t="s">
        <v>1430</v>
      </c>
      <c r="L4696" t="s">
        <v>12</v>
      </c>
      <c r="M4696" t="s">
        <v>264</v>
      </c>
    </row>
    <row r="4697" spans="1:13" x14ac:dyDescent="0.25">
      <c r="A4697" t="s">
        <v>1835</v>
      </c>
      <c r="B4697">
        <v>530</v>
      </c>
      <c r="F4697">
        <v>1</v>
      </c>
      <c r="H4697" s="1">
        <v>25000000000</v>
      </c>
      <c r="K4697" t="s">
        <v>1430</v>
      </c>
      <c r="L4697" t="s">
        <v>5</v>
      </c>
      <c r="M4697">
        <v>8466219293</v>
      </c>
    </row>
    <row r="4698" spans="1:13" x14ac:dyDescent="0.25">
      <c r="A4698" t="s">
        <v>1835</v>
      </c>
      <c r="B4698">
        <v>530</v>
      </c>
      <c r="F4698">
        <v>1</v>
      </c>
      <c r="H4698" s="1">
        <v>25000000000</v>
      </c>
      <c r="K4698" t="s">
        <v>1430</v>
      </c>
      <c r="L4698" t="s">
        <v>6</v>
      </c>
      <c r="M4698">
        <v>9788466219297</v>
      </c>
    </row>
    <row r="4699" spans="1:13" x14ac:dyDescent="0.25">
      <c r="A4699" t="s">
        <v>1835</v>
      </c>
      <c r="B4699">
        <v>530</v>
      </c>
      <c r="F4699">
        <v>1</v>
      </c>
      <c r="H4699" s="1">
        <v>25000000000</v>
      </c>
      <c r="K4699" t="s">
        <v>1430</v>
      </c>
      <c r="L4699" t="s">
        <v>13</v>
      </c>
      <c r="M4699" t="s">
        <v>90</v>
      </c>
    </row>
    <row r="4700" spans="1:13" x14ac:dyDescent="0.25">
      <c r="A4700" t="s">
        <v>1511</v>
      </c>
      <c r="B4700">
        <v>751</v>
      </c>
      <c r="F4700">
        <v>1</v>
      </c>
      <c r="H4700" s="1">
        <v>25000000000</v>
      </c>
      <c r="K4700" t="s">
        <v>26</v>
      </c>
      <c r="L4700" t="s">
        <v>9</v>
      </c>
      <c r="M4700" t="s">
        <v>1137</v>
      </c>
    </row>
    <row r="4701" spans="1:13" x14ac:dyDescent="0.25">
      <c r="A4701" t="s">
        <v>1511</v>
      </c>
      <c r="B4701">
        <v>751</v>
      </c>
      <c r="F4701">
        <v>1</v>
      </c>
      <c r="H4701" s="1">
        <v>25000000000</v>
      </c>
      <c r="K4701" t="s">
        <v>26</v>
      </c>
      <c r="L4701" t="s">
        <v>7</v>
      </c>
      <c r="M4701" t="s">
        <v>1092</v>
      </c>
    </row>
    <row r="4702" spans="1:13" x14ac:dyDescent="0.25">
      <c r="A4702" t="s">
        <v>1511</v>
      </c>
      <c r="B4702">
        <v>751</v>
      </c>
      <c r="F4702">
        <v>1</v>
      </c>
      <c r="H4702" s="1">
        <v>25000000000</v>
      </c>
      <c r="K4702" t="s">
        <v>26</v>
      </c>
      <c r="L4702" t="s">
        <v>12</v>
      </c>
      <c r="M4702" t="s">
        <v>264</v>
      </c>
    </row>
    <row r="4703" spans="1:13" x14ac:dyDescent="0.25">
      <c r="A4703" t="s">
        <v>1511</v>
      </c>
      <c r="B4703">
        <v>751</v>
      </c>
      <c r="F4703">
        <v>1</v>
      </c>
      <c r="H4703" s="1">
        <v>25000000000</v>
      </c>
      <c r="K4703" t="s">
        <v>26</v>
      </c>
      <c r="L4703" t="s">
        <v>13</v>
      </c>
      <c r="M4703" t="s">
        <v>90</v>
      </c>
    </row>
    <row r="4704" spans="1:13" x14ac:dyDescent="0.25">
      <c r="A4704" t="s">
        <v>975</v>
      </c>
      <c r="B4704">
        <v>651</v>
      </c>
      <c r="F4704">
        <v>1</v>
      </c>
      <c r="H4704" s="1">
        <v>10000000000</v>
      </c>
      <c r="K4704" t="s">
        <v>81</v>
      </c>
      <c r="L4704" t="s">
        <v>9</v>
      </c>
      <c r="M4704" t="s">
        <v>1416</v>
      </c>
    </row>
    <row r="4705" spans="1:13" x14ac:dyDescent="0.25">
      <c r="A4705" t="s">
        <v>975</v>
      </c>
      <c r="B4705">
        <v>651</v>
      </c>
      <c r="F4705">
        <v>1</v>
      </c>
      <c r="H4705" s="1">
        <v>10000000000</v>
      </c>
      <c r="K4705" t="s">
        <v>81</v>
      </c>
      <c r="L4705" t="s">
        <v>7</v>
      </c>
      <c r="M4705" t="s">
        <v>467</v>
      </c>
    </row>
    <row r="4706" spans="1:13" x14ac:dyDescent="0.25">
      <c r="A4706" t="s">
        <v>975</v>
      </c>
      <c r="B4706">
        <v>651</v>
      </c>
      <c r="F4706">
        <v>1</v>
      </c>
      <c r="H4706" s="1">
        <v>10000000000</v>
      </c>
      <c r="K4706" t="s">
        <v>81</v>
      </c>
      <c r="L4706" t="s">
        <v>12</v>
      </c>
      <c r="M4706" t="s">
        <v>264</v>
      </c>
    </row>
    <row r="4707" spans="1:13" x14ac:dyDescent="0.25">
      <c r="A4707" t="s">
        <v>975</v>
      </c>
      <c r="B4707">
        <v>651</v>
      </c>
      <c r="F4707">
        <v>1</v>
      </c>
      <c r="H4707" s="1">
        <v>10000000000</v>
      </c>
      <c r="K4707" t="s">
        <v>81</v>
      </c>
      <c r="L4707" t="s">
        <v>13</v>
      </c>
      <c r="M4707" t="s">
        <v>90</v>
      </c>
    </row>
    <row r="4708" spans="1:13" x14ac:dyDescent="0.25">
      <c r="A4708" t="s">
        <v>123</v>
      </c>
      <c r="B4708">
        <v>136</v>
      </c>
      <c r="F4708">
        <v>1</v>
      </c>
      <c r="H4708" s="1">
        <v>30000000000</v>
      </c>
      <c r="K4708" t="s">
        <v>40</v>
      </c>
      <c r="L4708" t="s">
        <v>9</v>
      </c>
      <c r="M4708" t="s">
        <v>505</v>
      </c>
    </row>
    <row r="4709" spans="1:13" x14ac:dyDescent="0.25">
      <c r="A4709" t="s">
        <v>123</v>
      </c>
      <c r="B4709">
        <v>136</v>
      </c>
      <c r="F4709">
        <v>1</v>
      </c>
      <c r="H4709" s="1">
        <v>30000000000</v>
      </c>
      <c r="K4709" t="s">
        <v>40</v>
      </c>
      <c r="L4709" t="s">
        <v>8</v>
      </c>
      <c r="M4709">
        <v>6</v>
      </c>
    </row>
    <row r="4710" spans="1:13" x14ac:dyDescent="0.25">
      <c r="A4710" t="s">
        <v>123</v>
      </c>
      <c r="B4710">
        <v>136</v>
      </c>
      <c r="F4710">
        <v>1</v>
      </c>
      <c r="H4710" s="1">
        <v>30000000000</v>
      </c>
      <c r="K4710" t="s">
        <v>40</v>
      </c>
      <c r="L4710" t="s">
        <v>7</v>
      </c>
      <c r="M4710" t="s">
        <v>1552</v>
      </c>
    </row>
    <row r="4711" spans="1:13" x14ac:dyDescent="0.25">
      <c r="A4711" t="s">
        <v>123</v>
      </c>
      <c r="B4711">
        <v>136</v>
      </c>
      <c r="F4711">
        <v>1</v>
      </c>
      <c r="H4711" s="1">
        <v>30000000000</v>
      </c>
      <c r="K4711" t="s">
        <v>40</v>
      </c>
      <c r="L4711" t="s">
        <v>12</v>
      </c>
      <c r="M4711" t="s">
        <v>264</v>
      </c>
    </row>
    <row r="4712" spans="1:13" x14ac:dyDescent="0.25">
      <c r="A4712" t="s">
        <v>123</v>
      </c>
      <c r="B4712">
        <v>136</v>
      </c>
      <c r="F4712">
        <v>1</v>
      </c>
      <c r="H4712" s="1">
        <v>30000000000</v>
      </c>
      <c r="K4712" t="s">
        <v>40</v>
      </c>
      <c r="L4712" t="s">
        <v>11</v>
      </c>
      <c r="M4712" s="3" t="s">
        <v>1449</v>
      </c>
    </row>
    <row r="4713" spans="1:13" x14ac:dyDescent="0.25">
      <c r="A4713" t="s">
        <v>123</v>
      </c>
      <c r="B4713">
        <v>136</v>
      </c>
      <c r="F4713">
        <v>1</v>
      </c>
      <c r="H4713" s="1">
        <v>30000000000</v>
      </c>
      <c r="K4713" t="s">
        <v>40</v>
      </c>
      <c r="L4713" t="s">
        <v>5</v>
      </c>
      <c r="M4713">
        <v>8423341615</v>
      </c>
    </row>
    <row r="4714" spans="1:13" x14ac:dyDescent="0.25">
      <c r="A4714" t="s">
        <v>123</v>
      </c>
      <c r="B4714">
        <v>136</v>
      </c>
      <c r="F4714">
        <v>1</v>
      </c>
      <c r="H4714" s="1">
        <v>30000000000</v>
      </c>
      <c r="K4714" t="s">
        <v>40</v>
      </c>
      <c r="L4714" t="s">
        <v>6</v>
      </c>
      <c r="M4714">
        <v>9788423341610</v>
      </c>
    </row>
    <row r="4715" spans="1:13" x14ac:dyDescent="0.25">
      <c r="A4715" t="s">
        <v>123</v>
      </c>
      <c r="B4715">
        <v>136</v>
      </c>
      <c r="F4715">
        <v>1</v>
      </c>
      <c r="H4715" s="1">
        <v>30000000000</v>
      </c>
      <c r="K4715" t="s">
        <v>40</v>
      </c>
      <c r="L4715" t="s">
        <v>10</v>
      </c>
      <c r="M4715" t="s">
        <v>1697</v>
      </c>
    </row>
    <row r="4716" spans="1:13" x14ac:dyDescent="0.25">
      <c r="A4716" t="s">
        <v>123</v>
      </c>
      <c r="B4716">
        <v>136</v>
      </c>
      <c r="F4716">
        <v>1</v>
      </c>
      <c r="H4716" s="1">
        <v>30000000000</v>
      </c>
      <c r="K4716" t="s">
        <v>40</v>
      </c>
      <c r="L4716" t="s">
        <v>14</v>
      </c>
    </row>
    <row r="4717" spans="1:13" x14ac:dyDescent="0.25">
      <c r="A4717" t="s">
        <v>123</v>
      </c>
      <c r="B4717">
        <v>136</v>
      </c>
      <c r="F4717">
        <v>1</v>
      </c>
      <c r="H4717" s="1">
        <v>30000000000</v>
      </c>
      <c r="K4717" t="s">
        <v>40</v>
      </c>
      <c r="L4717" t="s">
        <v>16</v>
      </c>
    </row>
    <row r="4718" spans="1:13" x14ac:dyDescent="0.25">
      <c r="A4718" t="s">
        <v>1513</v>
      </c>
      <c r="B4718">
        <v>765</v>
      </c>
      <c r="F4718">
        <v>1</v>
      </c>
      <c r="H4718" s="1">
        <v>20000000000</v>
      </c>
      <c r="K4718" t="s">
        <v>623</v>
      </c>
      <c r="L4718" t="s">
        <v>9</v>
      </c>
      <c r="M4718" t="s">
        <v>1157</v>
      </c>
    </row>
    <row r="4719" spans="1:13" x14ac:dyDescent="0.25">
      <c r="A4719" t="s">
        <v>1513</v>
      </c>
      <c r="B4719">
        <v>765</v>
      </c>
      <c r="F4719">
        <v>1</v>
      </c>
      <c r="H4719" s="1">
        <v>20000000000</v>
      </c>
      <c r="K4719" t="s">
        <v>623</v>
      </c>
      <c r="L4719" t="s">
        <v>7</v>
      </c>
      <c r="M4719" t="s">
        <v>578</v>
      </c>
    </row>
    <row r="4720" spans="1:13" x14ac:dyDescent="0.25">
      <c r="A4720" t="s">
        <v>1513</v>
      </c>
      <c r="B4720">
        <v>765</v>
      </c>
      <c r="F4720">
        <v>1</v>
      </c>
      <c r="H4720" s="1">
        <v>20000000000</v>
      </c>
      <c r="K4720" t="s">
        <v>623</v>
      </c>
      <c r="L4720" t="s">
        <v>12</v>
      </c>
      <c r="M4720" t="s">
        <v>264</v>
      </c>
    </row>
    <row r="4721" spans="1:13" x14ac:dyDescent="0.25">
      <c r="A4721" t="s">
        <v>1513</v>
      </c>
      <c r="B4721">
        <v>765</v>
      </c>
      <c r="F4721">
        <v>1</v>
      </c>
      <c r="H4721" s="1">
        <v>20000000000</v>
      </c>
      <c r="K4721" t="s">
        <v>623</v>
      </c>
      <c r="L4721" t="s">
        <v>13</v>
      </c>
      <c r="M4721" t="s">
        <v>90</v>
      </c>
    </row>
    <row r="4722" spans="1:13" x14ac:dyDescent="0.25">
      <c r="A4722" t="s">
        <v>926</v>
      </c>
      <c r="B4722">
        <v>618</v>
      </c>
      <c r="F4722">
        <v>1</v>
      </c>
      <c r="H4722" s="1">
        <v>18000000000</v>
      </c>
      <c r="K4722" t="s">
        <v>26</v>
      </c>
      <c r="L4722" t="s">
        <v>9</v>
      </c>
      <c r="M4722" t="s">
        <v>1378</v>
      </c>
    </row>
    <row r="4723" spans="1:13" x14ac:dyDescent="0.25">
      <c r="A4723" t="s">
        <v>926</v>
      </c>
      <c r="B4723">
        <v>618</v>
      </c>
      <c r="F4723">
        <v>1</v>
      </c>
      <c r="H4723" s="1">
        <v>18000000000</v>
      </c>
      <c r="K4723" t="s">
        <v>26</v>
      </c>
      <c r="L4723" t="s">
        <v>8</v>
      </c>
      <c r="M4723">
        <v>2002</v>
      </c>
    </row>
    <row r="4724" spans="1:13" x14ac:dyDescent="0.25">
      <c r="A4724" t="s">
        <v>926</v>
      </c>
      <c r="B4724">
        <v>618</v>
      </c>
      <c r="F4724">
        <v>1</v>
      </c>
      <c r="H4724" s="1">
        <v>18000000000</v>
      </c>
      <c r="K4724" t="s">
        <v>26</v>
      </c>
      <c r="L4724" t="s">
        <v>7</v>
      </c>
      <c r="M4724" t="s">
        <v>553</v>
      </c>
    </row>
    <row r="4725" spans="1:13" x14ac:dyDescent="0.25">
      <c r="A4725" t="s">
        <v>926</v>
      </c>
      <c r="B4725">
        <v>618</v>
      </c>
      <c r="F4725">
        <v>1</v>
      </c>
      <c r="H4725" s="1">
        <v>18000000000</v>
      </c>
      <c r="K4725" t="s">
        <v>26</v>
      </c>
      <c r="L4725" t="s">
        <v>12</v>
      </c>
      <c r="M4725" t="s">
        <v>264</v>
      </c>
    </row>
    <row r="4726" spans="1:13" x14ac:dyDescent="0.25">
      <c r="A4726" t="s">
        <v>926</v>
      </c>
      <c r="B4726">
        <v>618</v>
      </c>
      <c r="F4726">
        <v>1</v>
      </c>
      <c r="H4726" s="1">
        <v>18000000000</v>
      </c>
      <c r="K4726" t="s">
        <v>26</v>
      </c>
      <c r="L4726" t="s">
        <v>5</v>
      </c>
      <c r="M4726">
        <v>8432210730</v>
      </c>
    </row>
    <row r="4727" spans="1:13" x14ac:dyDescent="0.25">
      <c r="A4727" t="s">
        <v>926</v>
      </c>
      <c r="B4727">
        <v>618</v>
      </c>
      <c r="F4727">
        <v>1</v>
      </c>
      <c r="H4727" s="1">
        <v>18000000000</v>
      </c>
      <c r="K4727" t="s">
        <v>26</v>
      </c>
      <c r="L4727" t="s">
        <v>6</v>
      </c>
      <c r="M4727">
        <v>9788432210730</v>
      </c>
    </row>
    <row r="4728" spans="1:13" x14ac:dyDescent="0.25">
      <c r="A4728" t="s">
        <v>926</v>
      </c>
      <c r="B4728">
        <v>618</v>
      </c>
      <c r="F4728">
        <v>1</v>
      </c>
      <c r="H4728" s="1">
        <v>18000000000</v>
      </c>
      <c r="K4728" t="s">
        <v>26</v>
      </c>
      <c r="L4728" t="s">
        <v>13</v>
      </c>
      <c r="M4728" t="s">
        <v>90</v>
      </c>
    </row>
    <row r="4729" spans="1:13" x14ac:dyDescent="0.25">
      <c r="A4729" t="s">
        <v>114</v>
      </c>
      <c r="B4729">
        <v>128</v>
      </c>
      <c r="F4729">
        <v>1</v>
      </c>
      <c r="H4729" s="1">
        <v>30000000000</v>
      </c>
      <c r="K4729" t="s">
        <v>46</v>
      </c>
      <c r="L4729" t="s">
        <v>9</v>
      </c>
      <c r="M4729" t="s">
        <v>1686</v>
      </c>
    </row>
    <row r="4730" spans="1:13" x14ac:dyDescent="0.25">
      <c r="A4730" t="s">
        <v>114</v>
      </c>
      <c r="B4730">
        <v>128</v>
      </c>
      <c r="F4730">
        <v>1</v>
      </c>
      <c r="H4730" s="1">
        <v>30000000000</v>
      </c>
      <c r="K4730" t="s">
        <v>46</v>
      </c>
      <c r="L4730" t="s">
        <v>8</v>
      </c>
      <c r="M4730">
        <v>1998</v>
      </c>
    </row>
    <row r="4731" spans="1:13" x14ac:dyDescent="0.25">
      <c r="A4731" t="s">
        <v>114</v>
      </c>
      <c r="B4731">
        <v>128</v>
      </c>
      <c r="F4731">
        <v>1</v>
      </c>
      <c r="H4731" s="1">
        <v>30000000000</v>
      </c>
      <c r="K4731" t="s">
        <v>46</v>
      </c>
      <c r="L4731" t="s">
        <v>7</v>
      </c>
      <c r="M4731" t="s">
        <v>1685</v>
      </c>
    </row>
    <row r="4732" spans="1:13" x14ac:dyDescent="0.25">
      <c r="A4732" t="s">
        <v>114</v>
      </c>
      <c r="B4732">
        <v>128</v>
      </c>
      <c r="F4732">
        <v>1</v>
      </c>
      <c r="H4732" s="1">
        <v>30000000000</v>
      </c>
      <c r="K4732" t="s">
        <v>46</v>
      </c>
      <c r="L4732" t="s">
        <v>12</v>
      </c>
      <c r="M4732" t="s">
        <v>264</v>
      </c>
    </row>
    <row r="4733" spans="1:13" x14ac:dyDescent="0.25">
      <c r="A4733" t="s">
        <v>114</v>
      </c>
      <c r="B4733">
        <v>128</v>
      </c>
      <c r="F4733">
        <v>1</v>
      </c>
      <c r="H4733" s="1">
        <v>30000000000</v>
      </c>
      <c r="K4733" t="s">
        <v>46</v>
      </c>
      <c r="L4733" t="s">
        <v>11</v>
      </c>
      <c r="M4733" t="s">
        <v>46</v>
      </c>
    </row>
    <row r="4734" spans="1:13" x14ac:dyDescent="0.25">
      <c r="A4734" t="s">
        <v>114</v>
      </c>
      <c r="B4734">
        <v>128</v>
      </c>
      <c r="F4734">
        <v>1</v>
      </c>
      <c r="H4734" s="1">
        <v>30000000000</v>
      </c>
      <c r="K4734" t="s">
        <v>46</v>
      </c>
      <c r="L4734" t="s">
        <v>5</v>
      </c>
      <c r="M4734">
        <v>8479011114</v>
      </c>
    </row>
    <row r="4735" spans="1:13" x14ac:dyDescent="0.25">
      <c r="A4735" t="s">
        <v>114</v>
      </c>
      <c r="B4735">
        <v>128</v>
      </c>
      <c r="F4735">
        <v>1</v>
      </c>
      <c r="H4735" s="1">
        <v>30000000000</v>
      </c>
      <c r="K4735" t="s">
        <v>46</v>
      </c>
      <c r="L4735" t="s">
        <v>6</v>
      </c>
      <c r="M4735">
        <v>9788479011116</v>
      </c>
    </row>
    <row r="4736" spans="1:13" x14ac:dyDescent="0.25">
      <c r="A4736" t="s">
        <v>114</v>
      </c>
      <c r="B4736">
        <v>128</v>
      </c>
      <c r="F4736">
        <v>1</v>
      </c>
      <c r="H4736" s="1">
        <v>30000000000</v>
      </c>
      <c r="K4736" t="s">
        <v>46</v>
      </c>
      <c r="L4736" t="s">
        <v>10</v>
      </c>
      <c r="M4736" t="s">
        <v>1602</v>
      </c>
    </row>
    <row r="4737" spans="1:13" x14ac:dyDescent="0.25">
      <c r="A4737" t="s">
        <v>114</v>
      </c>
      <c r="B4737">
        <v>128</v>
      </c>
      <c r="F4737">
        <v>1</v>
      </c>
      <c r="H4737" s="1">
        <v>30000000000</v>
      </c>
      <c r="K4737" t="s">
        <v>46</v>
      </c>
      <c r="L4737" t="s">
        <v>13</v>
      </c>
      <c r="M4737" t="s">
        <v>90</v>
      </c>
    </row>
    <row r="4738" spans="1:13" x14ac:dyDescent="0.25">
      <c r="A4738" t="s">
        <v>114</v>
      </c>
      <c r="B4738">
        <v>128</v>
      </c>
      <c r="F4738">
        <v>1</v>
      </c>
      <c r="H4738" s="1">
        <v>30000000000</v>
      </c>
      <c r="K4738" t="s">
        <v>46</v>
      </c>
      <c r="L4738" t="s">
        <v>14</v>
      </c>
    </row>
    <row r="4739" spans="1:13" x14ac:dyDescent="0.25">
      <c r="A4739" t="s">
        <v>114</v>
      </c>
      <c r="B4739">
        <v>128</v>
      </c>
      <c r="F4739">
        <v>1</v>
      </c>
      <c r="H4739" s="1">
        <v>30000000000</v>
      </c>
      <c r="K4739" t="s">
        <v>46</v>
      </c>
      <c r="L4739" t="s">
        <v>16</v>
      </c>
    </row>
    <row r="4740" spans="1:13" x14ac:dyDescent="0.25">
      <c r="A4740" t="s">
        <v>1025</v>
      </c>
      <c r="B4740">
        <v>685</v>
      </c>
      <c r="F4740">
        <v>1</v>
      </c>
      <c r="H4740" s="1">
        <v>15000000000</v>
      </c>
      <c r="K4740" t="s">
        <v>81</v>
      </c>
      <c r="L4740" t="s">
        <v>9</v>
      </c>
      <c r="M4740" t="s">
        <v>1026</v>
      </c>
    </row>
    <row r="4741" spans="1:13" x14ac:dyDescent="0.25">
      <c r="A4741" t="s">
        <v>1025</v>
      </c>
      <c r="B4741">
        <v>685</v>
      </c>
      <c r="F4741">
        <v>1</v>
      </c>
      <c r="H4741" s="1">
        <v>15000000000</v>
      </c>
      <c r="K4741" t="s">
        <v>81</v>
      </c>
      <c r="L4741" t="s">
        <v>7</v>
      </c>
      <c r="M4741" t="s">
        <v>1500</v>
      </c>
    </row>
    <row r="4742" spans="1:13" x14ac:dyDescent="0.25">
      <c r="A4742" t="s">
        <v>1025</v>
      </c>
      <c r="B4742">
        <v>685</v>
      </c>
      <c r="F4742">
        <v>1</v>
      </c>
      <c r="H4742" s="1">
        <v>15000000000</v>
      </c>
      <c r="K4742" t="s">
        <v>81</v>
      </c>
      <c r="L4742" t="s">
        <v>12</v>
      </c>
      <c r="M4742" t="s">
        <v>264</v>
      </c>
    </row>
    <row r="4743" spans="1:13" x14ac:dyDescent="0.25">
      <c r="A4743" t="s">
        <v>1025</v>
      </c>
      <c r="B4743">
        <v>685</v>
      </c>
      <c r="F4743">
        <v>1</v>
      </c>
      <c r="H4743" s="1">
        <v>15000000000</v>
      </c>
      <c r="K4743" t="s">
        <v>81</v>
      </c>
      <c r="L4743" t="s">
        <v>13</v>
      </c>
      <c r="M4743" t="s">
        <v>90</v>
      </c>
    </row>
    <row r="4744" spans="1:13" x14ac:dyDescent="0.25">
      <c r="A4744" t="s">
        <v>1469</v>
      </c>
      <c r="B4744">
        <v>391</v>
      </c>
      <c r="F4744">
        <v>1</v>
      </c>
      <c r="H4744" s="1">
        <v>15000000000</v>
      </c>
      <c r="K4744" t="s">
        <v>81</v>
      </c>
      <c r="L4744" t="s">
        <v>9</v>
      </c>
      <c r="M4744" t="s">
        <v>469</v>
      </c>
    </row>
    <row r="4745" spans="1:13" x14ac:dyDescent="0.25">
      <c r="A4745" t="s">
        <v>1469</v>
      </c>
      <c r="B4745">
        <v>391</v>
      </c>
      <c r="F4745">
        <v>1</v>
      </c>
      <c r="H4745" s="1">
        <v>15000000000</v>
      </c>
      <c r="K4745" t="s">
        <v>81</v>
      </c>
      <c r="L4745" t="s">
        <v>7</v>
      </c>
      <c r="M4745" t="s">
        <v>467</v>
      </c>
    </row>
    <row r="4746" spans="1:13" x14ac:dyDescent="0.25">
      <c r="A4746" t="s">
        <v>1469</v>
      </c>
      <c r="B4746">
        <v>391</v>
      </c>
      <c r="F4746">
        <v>1</v>
      </c>
      <c r="H4746" s="1">
        <v>15000000000</v>
      </c>
      <c r="K4746" t="s">
        <v>81</v>
      </c>
      <c r="L4746" t="s">
        <v>6</v>
      </c>
      <c r="M4746">
        <v>9789583001246</v>
      </c>
    </row>
    <row r="4747" spans="1:13" x14ac:dyDescent="0.25">
      <c r="A4747" t="s">
        <v>1469</v>
      </c>
      <c r="B4747">
        <v>391</v>
      </c>
      <c r="F4747">
        <v>1</v>
      </c>
      <c r="H4747" s="1">
        <v>15000000000</v>
      </c>
      <c r="K4747" t="s">
        <v>81</v>
      </c>
      <c r="L4747" t="s">
        <v>13</v>
      </c>
      <c r="M4747" t="s">
        <v>1363</v>
      </c>
    </row>
    <row r="4748" spans="1:13" x14ac:dyDescent="0.25">
      <c r="A4748" t="s">
        <v>1132</v>
      </c>
      <c r="B4748">
        <v>748</v>
      </c>
      <c r="F4748">
        <v>1</v>
      </c>
      <c r="H4748" s="1">
        <v>25000000000</v>
      </c>
      <c r="K4748" t="s">
        <v>623</v>
      </c>
      <c r="L4748" t="s">
        <v>9</v>
      </c>
      <c r="M4748" t="s">
        <v>275</v>
      </c>
    </row>
    <row r="4749" spans="1:13" x14ac:dyDescent="0.25">
      <c r="A4749" t="s">
        <v>1132</v>
      </c>
      <c r="B4749">
        <v>748</v>
      </c>
      <c r="F4749">
        <v>1</v>
      </c>
      <c r="H4749" s="1">
        <v>25000000000</v>
      </c>
      <c r="K4749" t="s">
        <v>623</v>
      </c>
      <c r="L4749" t="s">
        <v>7</v>
      </c>
      <c r="M4749" t="s">
        <v>1124</v>
      </c>
    </row>
    <row r="4750" spans="1:13" x14ac:dyDescent="0.25">
      <c r="A4750" t="s">
        <v>1132</v>
      </c>
      <c r="B4750">
        <v>748</v>
      </c>
      <c r="F4750">
        <v>1</v>
      </c>
      <c r="H4750" s="1">
        <v>25000000000</v>
      </c>
      <c r="K4750" t="s">
        <v>623</v>
      </c>
      <c r="L4750" t="s">
        <v>12</v>
      </c>
      <c r="M4750" t="s">
        <v>264</v>
      </c>
    </row>
    <row r="4751" spans="1:13" x14ac:dyDescent="0.25">
      <c r="A4751" t="s">
        <v>1132</v>
      </c>
      <c r="B4751">
        <v>748</v>
      </c>
      <c r="F4751">
        <v>1</v>
      </c>
      <c r="H4751" s="1">
        <v>25000000000</v>
      </c>
      <c r="K4751" t="s">
        <v>623</v>
      </c>
      <c r="L4751" t="s">
        <v>13</v>
      </c>
      <c r="M4751" t="s">
        <v>90</v>
      </c>
    </row>
    <row r="4752" spans="1:13" x14ac:dyDescent="0.25">
      <c r="A4752" t="s">
        <v>1387</v>
      </c>
      <c r="B4752">
        <v>65</v>
      </c>
      <c r="F4752">
        <v>1</v>
      </c>
      <c r="H4752" s="1">
        <v>15000000000</v>
      </c>
      <c r="K4752" t="s">
        <v>44</v>
      </c>
      <c r="L4752" t="s">
        <v>9</v>
      </c>
      <c r="M4752" s="3" t="s">
        <v>1614</v>
      </c>
    </row>
    <row r="4753" spans="1:13" x14ac:dyDescent="0.25">
      <c r="A4753" t="s">
        <v>1387</v>
      </c>
      <c r="B4753">
        <v>65</v>
      </c>
      <c r="F4753">
        <v>1</v>
      </c>
      <c r="H4753" s="1">
        <v>15000000000</v>
      </c>
      <c r="K4753" t="s">
        <v>44</v>
      </c>
      <c r="L4753" t="s">
        <v>8</v>
      </c>
    </row>
    <row r="4754" spans="1:13" x14ac:dyDescent="0.25">
      <c r="A4754" t="s">
        <v>1387</v>
      </c>
      <c r="B4754">
        <v>65</v>
      </c>
      <c r="F4754">
        <v>1</v>
      </c>
      <c r="H4754" s="1">
        <v>15000000000</v>
      </c>
      <c r="K4754" t="s">
        <v>44</v>
      </c>
      <c r="L4754" t="s">
        <v>7</v>
      </c>
      <c r="M4754" t="s">
        <v>467</v>
      </c>
    </row>
    <row r="4755" spans="1:13" x14ac:dyDescent="0.25">
      <c r="A4755" t="s">
        <v>1387</v>
      </c>
      <c r="B4755">
        <v>65</v>
      </c>
      <c r="F4755">
        <v>1</v>
      </c>
      <c r="H4755" s="1">
        <v>15000000000</v>
      </c>
      <c r="K4755" t="s">
        <v>44</v>
      </c>
      <c r="L4755" t="s">
        <v>12</v>
      </c>
      <c r="M4755" t="s">
        <v>264</v>
      </c>
    </row>
    <row r="4756" spans="1:13" x14ac:dyDescent="0.25">
      <c r="A4756" t="s">
        <v>1387</v>
      </c>
      <c r="B4756">
        <v>65</v>
      </c>
      <c r="F4756">
        <v>1</v>
      </c>
      <c r="H4756" s="1">
        <v>15000000000</v>
      </c>
      <c r="K4756" t="s">
        <v>44</v>
      </c>
      <c r="L4756" t="s">
        <v>11</v>
      </c>
      <c r="M4756" s="3" t="s">
        <v>1218</v>
      </c>
    </row>
    <row r="4757" spans="1:13" x14ac:dyDescent="0.25">
      <c r="A4757" t="s">
        <v>1387</v>
      </c>
      <c r="B4757">
        <v>65</v>
      </c>
      <c r="F4757">
        <v>1</v>
      </c>
      <c r="H4757" s="1">
        <v>15000000000</v>
      </c>
      <c r="K4757" t="s">
        <v>44</v>
      </c>
      <c r="L4757" t="s">
        <v>5</v>
      </c>
      <c r="M4757">
        <v>9583011169</v>
      </c>
    </row>
    <row r="4758" spans="1:13" x14ac:dyDescent="0.25">
      <c r="A4758" t="s">
        <v>1387</v>
      </c>
      <c r="B4758">
        <v>65</v>
      </c>
      <c r="F4758">
        <v>1</v>
      </c>
      <c r="H4758" s="1">
        <v>15000000000</v>
      </c>
      <c r="K4758" t="s">
        <v>44</v>
      </c>
      <c r="L4758" t="s">
        <v>6</v>
      </c>
      <c r="M4758">
        <v>9788424113834</v>
      </c>
    </row>
    <row r="4759" spans="1:13" x14ac:dyDescent="0.25">
      <c r="A4759" t="s">
        <v>1387</v>
      </c>
      <c r="B4759">
        <v>65</v>
      </c>
      <c r="F4759">
        <v>1</v>
      </c>
      <c r="H4759" s="1">
        <v>15000000000</v>
      </c>
      <c r="K4759" t="s">
        <v>44</v>
      </c>
      <c r="L4759" t="s">
        <v>10</v>
      </c>
      <c r="M4759" t="s">
        <v>256</v>
      </c>
    </row>
    <row r="4760" spans="1:13" x14ac:dyDescent="0.25">
      <c r="A4760" t="s">
        <v>1387</v>
      </c>
      <c r="B4760">
        <v>65</v>
      </c>
      <c r="F4760">
        <v>1</v>
      </c>
      <c r="H4760" s="1">
        <v>15000000000</v>
      </c>
      <c r="K4760" t="s">
        <v>44</v>
      </c>
      <c r="L4760" t="s">
        <v>14</v>
      </c>
    </row>
    <row r="4761" spans="1:13" x14ac:dyDescent="0.25">
      <c r="A4761" t="s">
        <v>1387</v>
      </c>
      <c r="B4761">
        <v>65</v>
      </c>
      <c r="F4761">
        <v>1</v>
      </c>
      <c r="H4761" s="1">
        <v>15000000000</v>
      </c>
      <c r="K4761" t="s">
        <v>44</v>
      </c>
      <c r="L4761" t="s">
        <v>16</v>
      </c>
    </row>
    <row r="4762" spans="1:13" x14ac:dyDescent="0.25">
      <c r="A4762" t="s">
        <v>1012</v>
      </c>
      <c r="B4762">
        <v>679</v>
      </c>
      <c r="F4762">
        <v>1</v>
      </c>
      <c r="H4762" s="1">
        <v>15000000000</v>
      </c>
      <c r="K4762" t="s">
        <v>500</v>
      </c>
      <c r="L4762" t="s">
        <v>9</v>
      </c>
      <c r="M4762" t="s">
        <v>1014</v>
      </c>
    </row>
    <row r="4763" spans="1:13" x14ac:dyDescent="0.25">
      <c r="A4763" t="s">
        <v>1012</v>
      </c>
      <c r="B4763">
        <v>679</v>
      </c>
      <c r="F4763">
        <v>1</v>
      </c>
      <c r="H4763" s="1">
        <v>15000000000</v>
      </c>
      <c r="K4763" t="s">
        <v>500</v>
      </c>
      <c r="L4763" t="s">
        <v>8</v>
      </c>
      <c r="M4763">
        <v>12</v>
      </c>
    </row>
    <row r="4764" spans="1:13" x14ac:dyDescent="0.25">
      <c r="A4764" t="s">
        <v>1012</v>
      </c>
      <c r="B4764">
        <v>679</v>
      </c>
      <c r="F4764">
        <v>1</v>
      </c>
      <c r="H4764" s="1">
        <v>15000000000</v>
      </c>
      <c r="K4764" t="s">
        <v>500</v>
      </c>
      <c r="L4764" t="s">
        <v>7</v>
      </c>
      <c r="M4764" t="s">
        <v>1013</v>
      </c>
    </row>
    <row r="4765" spans="1:13" x14ac:dyDescent="0.25">
      <c r="A4765" t="s">
        <v>1012</v>
      </c>
      <c r="B4765">
        <v>679</v>
      </c>
      <c r="F4765">
        <v>1</v>
      </c>
      <c r="H4765" s="1">
        <v>15000000000</v>
      </c>
      <c r="K4765" t="s">
        <v>500</v>
      </c>
      <c r="L4765" t="s">
        <v>12</v>
      </c>
      <c r="M4765" t="s">
        <v>264</v>
      </c>
    </row>
    <row r="4766" spans="1:13" x14ac:dyDescent="0.25">
      <c r="A4766" t="s">
        <v>1012</v>
      </c>
      <c r="B4766">
        <v>679</v>
      </c>
      <c r="F4766">
        <v>1</v>
      </c>
      <c r="H4766" s="1">
        <v>15000000000</v>
      </c>
      <c r="K4766" t="s">
        <v>500</v>
      </c>
      <c r="L4766" t="s">
        <v>13</v>
      </c>
      <c r="M4766" t="s">
        <v>90</v>
      </c>
    </row>
    <row r="4767" spans="1:13" x14ac:dyDescent="0.25">
      <c r="A4767" t="s">
        <v>845</v>
      </c>
      <c r="B4767">
        <v>580</v>
      </c>
      <c r="F4767">
        <v>1</v>
      </c>
      <c r="H4767" s="1">
        <v>12000000000</v>
      </c>
      <c r="K4767" t="s">
        <v>366</v>
      </c>
      <c r="L4767" t="s">
        <v>9</v>
      </c>
      <c r="M4767" t="s">
        <v>1414</v>
      </c>
    </row>
    <row r="4768" spans="1:13" x14ac:dyDescent="0.25">
      <c r="A4768" t="s">
        <v>845</v>
      </c>
      <c r="B4768">
        <v>580</v>
      </c>
      <c r="F4768">
        <v>1</v>
      </c>
      <c r="H4768" s="1">
        <v>12000000000</v>
      </c>
      <c r="K4768" t="s">
        <v>366</v>
      </c>
      <c r="L4768" t="s">
        <v>8</v>
      </c>
      <c r="M4768">
        <v>2</v>
      </c>
    </row>
    <row r="4769" spans="1:13" x14ac:dyDescent="0.25">
      <c r="A4769" t="s">
        <v>845</v>
      </c>
      <c r="B4769">
        <v>580</v>
      </c>
      <c r="F4769">
        <v>1</v>
      </c>
      <c r="H4769" s="1">
        <v>12000000000</v>
      </c>
      <c r="K4769" t="s">
        <v>366</v>
      </c>
      <c r="L4769" t="s">
        <v>7</v>
      </c>
      <c r="M4769" t="s">
        <v>512</v>
      </c>
    </row>
    <row r="4770" spans="1:13" x14ac:dyDescent="0.25">
      <c r="A4770" t="s">
        <v>845</v>
      </c>
      <c r="B4770">
        <v>580</v>
      </c>
      <c r="F4770">
        <v>1</v>
      </c>
      <c r="H4770" s="1">
        <v>12000000000</v>
      </c>
      <c r="K4770" t="s">
        <v>366</v>
      </c>
      <c r="L4770" t="s">
        <v>12</v>
      </c>
      <c r="M4770" t="s">
        <v>264</v>
      </c>
    </row>
    <row r="4771" spans="1:13" x14ac:dyDescent="0.25">
      <c r="A4771" t="s">
        <v>845</v>
      </c>
      <c r="B4771">
        <v>580</v>
      </c>
      <c r="F4771">
        <v>1</v>
      </c>
      <c r="H4771" s="1">
        <v>12000000000</v>
      </c>
      <c r="K4771" t="s">
        <v>366</v>
      </c>
      <c r="L4771" t="s">
        <v>5</v>
      </c>
      <c r="M4771">
        <v>8415420447</v>
      </c>
    </row>
    <row r="4772" spans="1:13" x14ac:dyDescent="0.25">
      <c r="A4772" t="s">
        <v>845</v>
      </c>
      <c r="B4772">
        <v>580</v>
      </c>
      <c r="F4772">
        <v>1</v>
      </c>
      <c r="H4772" s="1">
        <v>12000000000</v>
      </c>
      <c r="K4772" t="s">
        <v>366</v>
      </c>
      <c r="L4772" t="s">
        <v>6</v>
      </c>
      <c r="M4772">
        <v>9788415420446</v>
      </c>
    </row>
    <row r="4773" spans="1:13" x14ac:dyDescent="0.25">
      <c r="A4773" t="s">
        <v>845</v>
      </c>
      <c r="B4773">
        <v>580</v>
      </c>
      <c r="F4773">
        <v>1</v>
      </c>
      <c r="H4773" s="1">
        <v>12000000000</v>
      </c>
      <c r="K4773" t="s">
        <v>366</v>
      </c>
      <c r="L4773" t="s">
        <v>13</v>
      </c>
      <c r="M4773" t="s">
        <v>90</v>
      </c>
    </row>
    <row r="4774" spans="1:13" x14ac:dyDescent="0.25">
      <c r="A4774" t="s">
        <v>766</v>
      </c>
      <c r="B4774">
        <v>542</v>
      </c>
      <c r="F4774">
        <v>1</v>
      </c>
      <c r="H4774" s="1">
        <v>10000000000</v>
      </c>
      <c r="K4774" t="s">
        <v>366</v>
      </c>
      <c r="L4774" t="s">
        <v>9</v>
      </c>
      <c r="M4774" t="s">
        <v>1242</v>
      </c>
    </row>
    <row r="4775" spans="1:13" x14ac:dyDescent="0.25">
      <c r="A4775" t="s">
        <v>766</v>
      </c>
      <c r="B4775">
        <v>542</v>
      </c>
      <c r="F4775">
        <v>1</v>
      </c>
      <c r="H4775" s="1">
        <v>10000000000</v>
      </c>
      <c r="K4775" t="s">
        <v>366</v>
      </c>
      <c r="L4775" t="s">
        <v>8</v>
      </c>
      <c r="M4775">
        <v>2010</v>
      </c>
    </row>
    <row r="4776" spans="1:13" x14ac:dyDescent="0.25">
      <c r="A4776" t="s">
        <v>766</v>
      </c>
      <c r="B4776">
        <v>542</v>
      </c>
      <c r="F4776">
        <v>1</v>
      </c>
      <c r="H4776" s="1">
        <v>10000000000</v>
      </c>
      <c r="K4776" t="s">
        <v>366</v>
      </c>
      <c r="L4776" t="s">
        <v>7</v>
      </c>
      <c r="M4776" t="s">
        <v>767</v>
      </c>
    </row>
    <row r="4777" spans="1:13" x14ac:dyDescent="0.25">
      <c r="A4777" t="s">
        <v>766</v>
      </c>
      <c r="B4777">
        <v>542</v>
      </c>
      <c r="F4777">
        <v>1</v>
      </c>
      <c r="H4777" s="1">
        <v>10000000000</v>
      </c>
      <c r="K4777" t="s">
        <v>366</v>
      </c>
      <c r="L4777" t="s">
        <v>12</v>
      </c>
      <c r="M4777" t="s">
        <v>264</v>
      </c>
    </row>
    <row r="4778" spans="1:13" x14ac:dyDescent="0.25">
      <c r="A4778" t="s">
        <v>766</v>
      </c>
      <c r="B4778">
        <v>542</v>
      </c>
      <c r="F4778">
        <v>1</v>
      </c>
      <c r="H4778" s="1">
        <v>10000000000</v>
      </c>
      <c r="K4778" t="s">
        <v>366</v>
      </c>
      <c r="L4778" t="s">
        <v>5</v>
      </c>
      <c r="M4778">
        <v>8492801174</v>
      </c>
    </row>
    <row r="4779" spans="1:13" x14ac:dyDescent="0.25">
      <c r="A4779" t="s">
        <v>766</v>
      </c>
      <c r="B4779">
        <v>542</v>
      </c>
      <c r="F4779">
        <v>1</v>
      </c>
      <c r="H4779" s="1">
        <v>10000000000</v>
      </c>
      <c r="K4779" t="s">
        <v>366</v>
      </c>
      <c r="L4779" t="s">
        <v>6</v>
      </c>
      <c r="M4779">
        <v>9788492801176</v>
      </c>
    </row>
    <row r="4780" spans="1:13" x14ac:dyDescent="0.25">
      <c r="A4780" t="s">
        <v>766</v>
      </c>
      <c r="B4780">
        <v>542</v>
      </c>
      <c r="F4780">
        <v>1</v>
      </c>
      <c r="H4780" s="1">
        <v>10000000000</v>
      </c>
      <c r="K4780" t="s">
        <v>366</v>
      </c>
      <c r="L4780" t="s">
        <v>13</v>
      </c>
      <c r="M4780" t="s">
        <v>90</v>
      </c>
    </row>
    <row r="4781" spans="1:13" x14ac:dyDescent="0.25">
      <c r="A4781" t="s">
        <v>38</v>
      </c>
      <c r="B4781">
        <v>30</v>
      </c>
      <c r="F4781">
        <v>1</v>
      </c>
      <c r="H4781" s="1">
        <v>20000000000</v>
      </c>
      <c r="K4781" t="s">
        <v>28</v>
      </c>
      <c r="L4781" t="s">
        <v>9</v>
      </c>
      <c r="M4781" t="s">
        <v>554</v>
      </c>
    </row>
    <row r="4782" spans="1:13" x14ac:dyDescent="0.25">
      <c r="A4782" t="s">
        <v>38</v>
      </c>
      <c r="B4782">
        <v>30</v>
      </c>
      <c r="F4782">
        <v>1</v>
      </c>
      <c r="H4782" s="1">
        <v>20000000000</v>
      </c>
      <c r="K4782" t="s">
        <v>28</v>
      </c>
      <c r="L4782" t="s">
        <v>8</v>
      </c>
      <c r="M4782">
        <v>2001</v>
      </c>
    </row>
    <row r="4783" spans="1:13" x14ac:dyDescent="0.25">
      <c r="A4783" t="s">
        <v>38</v>
      </c>
      <c r="B4783">
        <v>30</v>
      </c>
      <c r="F4783">
        <v>1</v>
      </c>
      <c r="H4783" s="1">
        <v>20000000000</v>
      </c>
      <c r="K4783" t="s">
        <v>28</v>
      </c>
      <c r="L4783" t="s">
        <v>7</v>
      </c>
      <c r="M4783" t="s">
        <v>1552</v>
      </c>
    </row>
    <row r="4784" spans="1:13" x14ac:dyDescent="0.25">
      <c r="A4784" t="s">
        <v>38</v>
      </c>
      <c r="B4784">
        <v>30</v>
      </c>
      <c r="F4784">
        <v>1</v>
      </c>
      <c r="H4784" s="1">
        <v>20000000000</v>
      </c>
      <c r="K4784" t="s">
        <v>28</v>
      </c>
      <c r="L4784" t="s">
        <v>12</v>
      </c>
      <c r="M4784" t="s">
        <v>264</v>
      </c>
    </row>
    <row r="4785" spans="1:13" x14ac:dyDescent="0.25">
      <c r="A4785" t="s">
        <v>38</v>
      </c>
      <c r="B4785">
        <v>30</v>
      </c>
      <c r="F4785">
        <v>1</v>
      </c>
      <c r="H4785" s="1">
        <v>20000000000</v>
      </c>
      <c r="K4785" t="s">
        <v>28</v>
      </c>
      <c r="L4785" t="s">
        <v>11</v>
      </c>
      <c r="M4785" t="s">
        <v>28</v>
      </c>
    </row>
    <row r="4786" spans="1:13" x14ac:dyDescent="0.25">
      <c r="A4786" t="s">
        <v>38</v>
      </c>
      <c r="B4786">
        <v>30</v>
      </c>
      <c r="F4786">
        <v>1</v>
      </c>
      <c r="H4786" s="1">
        <v>20000000000</v>
      </c>
      <c r="K4786" t="s">
        <v>28</v>
      </c>
      <c r="L4786" t="s">
        <v>5</v>
      </c>
      <c r="M4786">
        <v>9586149064</v>
      </c>
    </row>
    <row r="4787" spans="1:13" x14ac:dyDescent="0.25">
      <c r="A4787" t="s">
        <v>38</v>
      </c>
      <c r="B4787">
        <v>30</v>
      </c>
      <c r="F4787">
        <v>1</v>
      </c>
      <c r="H4787" s="1">
        <v>20000000000</v>
      </c>
      <c r="K4787" t="s">
        <v>28</v>
      </c>
      <c r="L4787" t="s">
        <v>6</v>
      </c>
      <c r="M4787" t="s">
        <v>2379</v>
      </c>
    </row>
    <row r="4788" spans="1:13" x14ac:dyDescent="0.25">
      <c r="A4788" t="s">
        <v>38</v>
      </c>
      <c r="B4788">
        <v>30</v>
      </c>
      <c r="F4788">
        <v>1</v>
      </c>
      <c r="H4788" s="1">
        <v>20000000000</v>
      </c>
      <c r="K4788" t="s">
        <v>28</v>
      </c>
      <c r="L4788" t="s">
        <v>10</v>
      </c>
      <c r="M4788" t="s">
        <v>256</v>
      </c>
    </row>
    <row r="4789" spans="1:13" x14ac:dyDescent="0.25">
      <c r="A4789" t="s">
        <v>38</v>
      </c>
      <c r="B4789">
        <v>30</v>
      </c>
      <c r="F4789">
        <v>1</v>
      </c>
      <c r="H4789" s="1">
        <v>20000000000</v>
      </c>
      <c r="K4789" t="s">
        <v>28</v>
      </c>
      <c r="L4789" t="s">
        <v>13</v>
      </c>
      <c r="M4789" t="s">
        <v>1385</v>
      </c>
    </row>
    <row r="4790" spans="1:13" x14ac:dyDescent="0.25">
      <c r="A4790" t="s">
        <v>38</v>
      </c>
      <c r="B4790">
        <v>30</v>
      </c>
      <c r="F4790">
        <v>1</v>
      </c>
      <c r="H4790" s="1">
        <v>20000000000</v>
      </c>
      <c r="K4790" t="s">
        <v>28</v>
      </c>
      <c r="L4790" t="s">
        <v>14</v>
      </c>
      <c r="M4790" t="s">
        <v>1557</v>
      </c>
    </row>
    <row r="4791" spans="1:13" x14ac:dyDescent="0.25">
      <c r="A4791" t="s">
        <v>38</v>
      </c>
      <c r="B4791">
        <v>30</v>
      </c>
      <c r="F4791">
        <v>1</v>
      </c>
      <c r="H4791" s="1">
        <v>20000000000</v>
      </c>
      <c r="K4791" t="s">
        <v>28</v>
      </c>
      <c r="L4791" t="s">
        <v>16</v>
      </c>
      <c r="M4791" t="s">
        <v>253</v>
      </c>
    </row>
    <row r="4792" spans="1:13" x14ac:dyDescent="0.25">
      <c r="A4792" t="s">
        <v>195</v>
      </c>
      <c r="B4792">
        <v>210</v>
      </c>
      <c r="F4792">
        <v>1</v>
      </c>
      <c r="H4792" s="1">
        <v>15000000000</v>
      </c>
      <c r="K4792" t="s">
        <v>28</v>
      </c>
      <c r="L4792" t="s">
        <v>9</v>
      </c>
      <c r="M4792" t="s">
        <v>1744</v>
      </c>
    </row>
    <row r="4793" spans="1:13" x14ac:dyDescent="0.25">
      <c r="A4793" t="s">
        <v>195</v>
      </c>
      <c r="B4793">
        <v>210</v>
      </c>
      <c r="F4793">
        <v>1</v>
      </c>
      <c r="H4793" s="1">
        <v>15000000000</v>
      </c>
      <c r="K4793" t="s">
        <v>28</v>
      </c>
      <c r="L4793" t="s">
        <v>8</v>
      </c>
    </row>
    <row r="4794" spans="1:13" x14ac:dyDescent="0.25">
      <c r="A4794" t="s">
        <v>195</v>
      </c>
      <c r="B4794">
        <v>210</v>
      </c>
      <c r="F4794">
        <v>1</v>
      </c>
      <c r="H4794" s="1">
        <v>15000000000</v>
      </c>
      <c r="K4794" t="s">
        <v>28</v>
      </c>
      <c r="L4794" t="s">
        <v>7</v>
      </c>
    </row>
    <row r="4795" spans="1:13" x14ac:dyDescent="0.25">
      <c r="A4795" t="s">
        <v>195</v>
      </c>
      <c r="B4795">
        <v>210</v>
      </c>
      <c r="F4795">
        <v>1</v>
      </c>
      <c r="H4795" s="1">
        <v>15000000000</v>
      </c>
      <c r="K4795" t="s">
        <v>28</v>
      </c>
      <c r="L4795" t="s">
        <v>12</v>
      </c>
      <c r="M4795" t="s">
        <v>264</v>
      </c>
    </row>
    <row r="4796" spans="1:13" x14ac:dyDescent="0.25">
      <c r="A4796" t="s">
        <v>195</v>
      </c>
      <c r="B4796">
        <v>210</v>
      </c>
      <c r="F4796">
        <v>1</v>
      </c>
      <c r="H4796" s="1">
        <v>15000000000</v>
      </c>
      <c r="K4796" t="s">
        <v>28</v>
      </c>
      <c r="L4796" t="s">
        <v>11</v>
      </c>
      <c r="M4796" t="s">
        <v>28</v>
      </c>
    </row>
    <row r="4797" spans="1:13" x14ac:dyDescent="0.25">
      <c r="A4797" t="s">
        <v>195</v>
      </c>
      <c r="B4797">
        <v>210</v>
      </c>
      <c r="F4797">
        <v>1</v>
      </c>
      <c r="H4797" s="1">
        <v>15000000000</v>
      </c>
      <c r="K4797" t="s">
        <v>28</v>
      </c>
      <c r="L4797" t="s">
        <v>5</v>
      </c>
      <c r="M4797" t="s">
        <v>2379</v>
      </c>
    </row>
    <row r="4798" spans="1:13" x14ac:dyDescent="0.25">
      <c r="A4798" t="s">
        <v>195</v>
      </c>
      <c r="B4798">
        <v>210</v>
      </c>
      <c r="F4798">
        <v>1</v>
      </c>
      <c r="H4798" s="1">
        <v>15000000000</v>
      </c>
      <c r="K4798" t="s">
        <v>28</v>
      </c>
      <c r="L4798" t="s">
        <v>6</v>
      </c>
      <c r="M4798" t="s">
        <v>2379</v>
      </c>
    </row>
    <row r="4799" spans="1:13" x14ac:dyDescent="0.25">
      <c r="A4799" t="s">
        <v>195</v>
      </c>
      <c r="B4799">
        <v>210</v>
      </c>
      <c r="F4799">
        <v>1</v>
      </c>
      <c r="H4799" s="1">
        <v>15000000000</v>
      </c>
      <c r="K4799" t="s">
        <v>28</v>
      </c>
      <c r="L4799" t="s">
        <v>10</v>
      </c>
      <c r="M4799" t="s">
        <v>1823</v>
      </c>
    </row>
    <row r="4800" spans="1:13" x14ac:dyDescent="0.25">
      <c r="A4800" t="s">
        <v>195</v>
      </c>
      <c r="B4800">
        <v>210</v>
      </c>
      <c r="F4800">
        <v>1</v>
      </c>
      <c r="H4800" s="1">
        <v>15000000000</v>
      </c>
      <c r="K4800" t="s">
        <v>28</v>
      </c>
      <c r="L4800" t="s">
        <v>14</v>
      </c>
    </row>
    <row r="4801" spans="1:13" x14ac:dyDescent="0.25">
      <c r="A4801" t="s">
        <v>195</v>
      </c>
      <c r="B4801">
        <v>210</v>
      </c>
      <c r="F4801">
        <v>1</v>
      </c>
      <c r="H4801" s="1">
        <v>15000000000</v>
      </c>
      <c r="K4801" t="s">
        <v>28</v>
      </c>
      <c r="L4801" t="s">
        <v>16</v>
      </c>
    </row>
    <row r="4802" spans="1:13" x14ac:dyDescent="0.25">
      <c r="A4802" t="s">
        <v>1829</v>
      </c>
      <c r="B4802">
        <v>726</v>
      </c>
      <c r="F4802">
        <v>1</v>
      </c>
      <c r="H4802" s="1">
        <v>30000000000</v>
      </c>
      <c r="K4802" t="s">
        <v>26</v>
      </c>
      <c r="L4802" t="s">
        <v>9</v>
      </c>
      <c r="M4802" t="s">
        <v>1097</v>
      </c>
    </row>
    <row r="4803" spans="1:13" x14ac:dyDescent="0.25">
      <c r="A4803" t="s">
        <v>1829</v>
      </c>
      <c r="B4803">
        <v>726</v>
      </c>
      <c r="F4803">
        <v>1</v>
      </c>
      <c r="H4803" s="1">
        <v>30000000000</v>
      </c>
      <c r="K4803" t="s">
        <v>26</v>
      </c>
      <c r="L4803" t="s">
        <v>7</v>
      </c>
      <c r="M4803" t="s">
        <v>838</v>
      </c>
    </row>
    <row r="4804" spans="1:13" x14ac:dyDescent="0.25">
      <c r="A4804" t="s">
        <v>1829</v>
      </c>
      <c r="B4804">
        <v>726</v>
      </c>
      <c r="F4804">
        <v>1</v>
      </c>
      <c r="H4804" s="1">
        <v>30000000000</v>
      </c>
      <c r="K4804" t="s">
        <v>26</v>
      </c>
      <c r="L4804" t="s">
        <v>12</v>
      </c>
      <c r="M4804" t="s">
        <v>264</v>
      </c>
    </row>
    <row r="4805" spans="1:13" x14ac:dyDescent="0.25">
      <c r="A4805" t="s">
        <v>1829</v>
      </c>
      <c r="B4805">
        <v>726</v>
      </c>
      <c r="F4805">
        <v>1</v>
      </c>
      <c r="H4805" s="1">
        <v>30000000000</v>
      </c>
      <c r="K4805" t="s">
        <v>26</v>
      </c>
      <c r="L4805" t="s">
        <v>13</v>
      </c>
      <c r="M4805" t="s">
        <v>90</v>
      </c>
    </row>
    <row r="4806" spans="1:13" x14ac:dyDescent="0.25">
      <c r="A4806" t="s">
        <v>183</v>
      </c>
      <c r="B4806">
        <v>197</v>
      </c>
      <c r="F4806">
        <v>1</v>
      </c>
      <c r="H4806" s="1">
        <v>10000000000</v>
      </c>
      <c r="K4806" t="s">
        <v>28</v>
      </c>
      <c r="L4806" t="s">
        <v>9</v>
      </c>
      <c r="M4806" t="s">
        <v>1740</v>
      </c>
    </row>
    <row r="4807" spans="1:13" x14ac:dyDescent="0.25">
      <c r="A4807" t="s">
        <v>183</v>
      </c>
      <c r="B4807">
        <v>197</v>
      </c>
      <c r="F4807">
        <v>1</v>
      </c>
      <c r="H4807" s="1">
        <v>10000000000</v>
      </c>
      <c r="K4807" t="s">
        <v>28</v>
      </c>
      <c r="L4807" t="s">
        <v>8</v>
      </c>
    </row>
    <row r="4808" spans="1:13" x14ac:dyDescent="0.25">
      <c r="A4808" t="s">
        <v>183</v>
      </c>
      <c r="B4808">
        <v>197</v>
      </c>
      <c r="F4808">
        <v>1</v>
      </c>
      <c r="H4808" s="1">
        <v>10000000000</v>
      </c>
      <c r="K4808" t="s">
        <v>28</v>
      </c>
      <c r="L4808" t="s">
        <v>7</v>
      </c>
    </row>
    <row r="4809" spans="1:13" x14ac:dyDescent="0.25">
      <c r="A4809" t="s">
        <v>183</v>
      </c>
      <c r="B4809">
        <v>197</v>
      </c>
      <c r="F4809">
        <v>1</v>
      </c>
      <c r="H4809" s="1">
        <v>10000000000</v>
      </c>
      <c r="K4809" t="s">
        <v>28</v>
      </c>
      <c r="L4809" t="s">
        <v>12</v>
      </c>
      <c r="M4809" t="s">
        <v>264</v>
      </c>
    </row>
    <row r="4810" spans="1:13" x14ac:dyDescent="0.25">
      <c r="A4810" t="s">
        <v>183</v>
      </c>
      <c r="B4810">
        <v>197</v>
      </c>
      <c r="F4810">
        <v>1</v>
      </c>
      <c r="H4810" s="1">
        <v>10000000000</v>
      </c>
      <c r="K4810" t="s">
        <v>28</v>
      </c>
      <c r="L4810" t="s">
        <v>11</v>
      </c>
      <c r="M4810" t="s">
        <v>28</v>
      </c>
    </row>
    <row r="4811" spans="1:13" x14ac:dyDescent="0.25">
      <c r="A4811" t="s">
        <v>183</v>
      </c>
      <c r="B4811">
        <v>197</v>
      </c>
      <c r="F4811">
        <v>1</v>
      </c>
      <c r="H4811" s="1">
        <v>10000000000</v>
      </c>
      <c r="K4811" t="s">
        <v>28</v>
      </c>
      <c r="L4811" t="s">
        <v>5</v>
      </c>
      <c r="M4811" t="s">
        <v>2379</v>
      </c>
    </row>
    <row r="4812" spans="1:13" x14ac:dyDescent="0.25">
      <c r="A4812" t="s">
        <v>183</v>
      </c>
      <c r="B4812">
        <v>197</v>
      </c>
      <c r="F4812">
        <v>1</v>
      </c>
      <c r="H4812" s="1">
        <v>10000000000</v>
      </c>
      <c r="K4812" t="s">
        <v>28</v>
      </c>
      <c r="L4812" t="s">
        <v>6</v>
      </c>
      <c r="M4812" t="s">
        <v>2379</v>
      </c>
    </row>
    <row r="4813" spans="1:13" x14ac:dyDescent="0.25">
      <c r="A4813" t="s">
        <v>183</v>
      </c>
      <c r="B4813">
        <v>197</v>
      </c>
      <c r="F4813">
        <v>1</v>
      </c>
      <c r="H4813" s="1">
        <v>10000000000</v>
      </c>
      <c r="K4813" t="s">
        <v>28</v>
      </c>
      <c r="L4813" t="s">
        <v>10</v>
      </c>
      <c r="M4813" s="3" t="s">
        <v>1224</v>
      </c>
    </row>
    <row r="4814" spans="1:13" x14ac:dyDescent="0.25">
      <c r="A4814" t="s">
        <v>183</v>
      </c>
      <c r="B4814">
        <v>197</v>
      </c>
      <c r="F4814">
        <v>1</v>
      </c>
      <c r="H4814" s="1">
        <v>10000000000</v>
      </c>
      <c r="K4814" t="s">
        <v>28</v>
      </c>
      <c r="L4814" t="s">
        <v>14</v>
      </c>
    </row>
    <row r="4815" spans="1:13" x14ac:dyDescent="0.25">
      <c r="A4815" t="s">
        <v>183</v>
      </c>
      <c r="B4815">
        <v>197</v>
      </c>
      <c r="F4815">
        <v>1</v>
      </c>
      <c r="H4815" s="1">
        <v>10000000000</v>
      </c>
      <c r="K4815" t="s">
        <v>28</v>
      </c>
      <c r="L4815" t="s">
        <v>16</v>
      </c>
    </row>
    <row r="4816" spans="1:13" x14ac:dyDescent="0.25">
      <c r="A4816" t="s">
        <v>61</v>
      </c>
      <c r="B4816">
        <v>48</v>
      </c>
      <c r="F4816">
        <v>1</v>
      </c>
      <c r="H4816" s="1">
        <v>20000000000</v>
      </c>
      <c r="K4816" t="s">
        <v>1432</v>
      </c>
      <c r="L4816" t="s">
        <v>9</v>
      </c>
      <c r="M4816" t="s">
        <v>1595</v>
      </c>
    </row>
    <row r="4817" spans="1:13" x14ac:dyDescent="0.25">
      <c r="A4817" t="s">
        <v>61</v>
      </c>
      <c r="B4817">
        <v>48</v>
      </c>
      <c r="F4817">
        <v>1</v>
      </c>
      <c r="H4817" s="1">
        <v>20000000000</v>
      </c>
      <c r="K4817" t="s">
        <v>1432</v>
      </c>
      <c r="L4817" t="s">
        <v>8</v>
      </c>
      <c r="M4817" t="s">
        <v>261</v>
      </c>
    </row>
    <row r="4818" spans="1:13" x14ac:dyDescent="0.25">
      <c r="A4818" t="s">
        <v>61</v>
      </c>
      <c r="B4818">
        <v>48</v>
      </c>
      <c r="F4818">
        <v>1</v>
      </c>
      <c r="H4818" s="1">
        <v>20000000000</v>
      </c>
      <c r="K4818" t="s">
        <v>1432</v>
      </c>
      <c r="L4818" t="s">
        <v>7</v>
      </c>
      <c r="M4818" s="3" t="s">
        <v>1594</v>
      </c>
    </row>
    <row r="4819" spans="1:13" x14ac:dyDescent="0.25">
      <c r="A4819" t="s">
        <v>61</v>
      </c>
      <c r="B4819">
        <v>48</v>
      </c>
      <c r="F4819">
        <v>1</v>
      </c>
      <c r="H4819" s="1">
        <v>20000000000</v>
      </c>
      <c r="K4819" t="s">
        <v>1432</v>
      </c>
      <c r="L4819" t="s">
        <v>12</v>
      </c>
      <c r="M4819" t="s">
        <v>264</v>
      </c>
    </row>
    <row r="4820" spans="1:13" x14ac:dyDescent="0.25">
      <c r="A4820" t="s">
        <v>61</v>
      </c>
      <c r="B4820">
        <v>48</v>
      </c>
      <c r="F4820">
        <v>1</v>
      </c>
      <c r="H4820" s="1">
        <v>20000000000</v>
      </c>
      <c r="K4820" t="s">
        <v>1432</v>
      </c>
      <c r="L4820" t="s">
        <v>11</v>
      </c>
      <c r="M4820" s="3" t="s">
        <v>1432</v>
      </c>
    </row>
    <row r="4821" spans="1:13" x14ac:dyDescent="0.25">
      <c r="A4821" t="s">
        <v>61</v>
      </c>
      <c r="B4821">
        <v>48</v>
      </c>
      <c r="F4821">
        <v>1</v>
      </c>
      <c r="H4821" s="1">
        <v>20000000000</v>
      </c>
      <c r="K4821" t="s">
        <v>1432</v>
      </c>
      <c r="L4821" t="s">
        <v>5</v>
      </c>
      <c r="M4821">
        <v>1607380226</v>
      </c>
    </row>
    <row r="4822" spans="1:13" x14ac:dyDescent="0.25">
      <c r="A4822" t="s">
        <v>61</v>
      </c>
      <c r="B4822">
        <v>48</v>
      </c>
      <c r="F4822">
        <v>1</v>
      </c>
      <c r="H4822" s="1">
        <v>20000000000</v>
      </c>
      <c r="K4822" t="s">
        <v>1432</v>
      </c>
      <c r="L4822" t="s">
        <v>6</v>
      </c>
      <c r="M4822" t="s">
        <v>2379</v>
      </c>
    </row>
    <row r="4823" spans="1:13" x14ac:dyDescent="0.25">
      <c r="A4823" t="s">
        <v>61</v>
      </c>
      <c r="B4823">
        <v>48</v>
      </c>
      <c r="F4823">
        <v>1</v>
      </c>
      <c r="H4823" s="1">
        <v>20000000000</v>
      </c>
      <c r="K4823" t="s">
        <v>1432</v>
      </c>
      <c r="L4823" t="s">
        <v>10</v>
      </c>
      <c r="M4823" t="s">
        <v>256</v>
      </c>
    </row>
    <row r="4824" spans="1:13" x14ac:dyDescent="0.25">
      <c r="A4824" t="s">
        <v>61</v>
      </c>
      <c r="B4824">
        <v>48</v>
      </c>
      <c r="F4824">
        <v>1</v>
      </c>
      <c r="H4824" s="1">
        <v>20000000000</v>
      </c>
      <c r="K4824" t="s">
        <v>1432</v>
      </c>
      <c r="L4824" t="s">
        <v>14</v>
      </c>
    </row>
    <row r="4825" spans="1:13" x14ac:dyDescent="0.25">
      <c r="A4825" t="s">
        <v>61</v>
      </c>
      <c r="B4825">
        <v>48</v>
      </c>
      <c r="F4825">
        <v>1</v>
      </c>
      <c r="H4825" s="1">
        <v>20000000000</v>
      </c>
      <c r="K4825" t="s">
        <v>1432</v>
      </c>
      <c r="L4825" t="s">
        <v>16</v>
      </c>
    </row>
    <row r="4826" spans="1:13" x14ac:dyDescent="0.25">
      <c r="A4826" t="s">
        <v>1100</v>
      </c>
      <c r="B4826">
        <v>728</v>
      </c>
      <c r="F4826">
        <v>1</v>
      </c>
      <c r="H4826" s="1">
        <v>30000000000</v>
      </c>
      <c r="K4826" t="s">
        <v>1451</v>
      </c>
      <c r="L4826" t="s">
        <v>9</v>
      </c>
      <c r="M4826" t="s">
        <v>1102</v>
      </c>
    </row>
    <row r="4827" spans="1:13" x14ac:dyDescent="0.25">
      <c r="A4827" t="s">
        <v>1100</v>
      </c>
      <c r="B4827">
        <v>728</v>
      </c>
      <c r="F4827">
        <v>1</v>
      </c>
      <c r="H4827" s="1">
        <v>30000000000</v>
      </c>
      <c r="K4827" t="s">
        <v>1451</v>
      </c>
      <c r="L4827" t="s">
        <v>7</v>
      </c>
      <c r="M4827" t="s">
        <v>1101</v>
      </c>
    </row>
    <row r="4828" spans="1:13" x14ac:dyDescent="0.25">
      <c r="A4828" t="s">
        <v>1100</v>
      </c>
      <c r="B4828">
        <v>728</v>
      </c>
      <c r="F4828">
        <v>1</v>
      </c>
      <c r="H4828" s="1">
        <v>30000000000</v>
      </c>
      <c r="K4828" t="s">
        <v>1451</v>
      </c>
      <c r="L4828" t="s">
        <v>12</v>
      </c>
      <c r="M4828" t="s">
        <v>264</v>
      </c>
    </row>
    <row r="4829" spans="1:13" x14ac:dyDescent="0.25">
      <c r="A4829" t="s">
        <v>1100</v>
      </c>
      <c r="B4829">
        <v>728</v>
      </c>
      <c r="F4829">
        <v>1</v>
      </c>
      <c r="H4829" s="1">
        <v>30000000000</v>
      </c>
      <c r="K4829" t="s">
        <v>1451</v>
      </c>
      <c r="L4829" t="s">
        <v>13</v>
      </c>
      <c r="M4829" t="s">
        <v>90</v>
      </c>
    </row>
    <row r="4830" spans="1:13" x14ac:dyDescent="0.25">
      <c r="A4830" t="s">
        <v>927</v>
      </c>
      <c r="B4830">
        <v>619</v>
      </c>
      <c r="F4830">
        <v>1</v>
      </c>
      <c r="H4830" s="1">
        <v>28000000000</v>
      </c>
      <c r="K4830" t="s">
        <v>26</v>
      </c>
      <c r="L4830" t="s">
        <v>9</v>
      </c>
      <c r="M4830" t="s">
        <v>928</v>
      </c>
    </row>
    <row r="4831" spans="1:13" x14ac:dyDescent="0.25">
      <c r="A4831" t="s">
        <v>927</v>
      </c>
      <c r="B4831">
        <v>619</v>
      </c>
      <c r="F4831">
        <v>1</v>
      </c>
      <c r="H4831" s="1">
        <v>28000000000</v>
      </c>
      <c r="K4831" t="s">
        <v>26</v>
      </c>
      <c r="L4831" t="s">
        <v>7</v>
      </c>
      <c r="M4831" t="s">
        <v>320</v>
      </c>
    </row>
    <row r="4832" spans="1:13" x14ac:dyDescent="0.25">
      <c r="A4832" t="s">
        <v>927</v>
      </c>
      <c r="B4832">
        <v>619</v>
      </c>
      <c r="F4832">
        <v>1</v>
      </c>
      <c r="H4832" s="1">
        <v>28000000000</v>
      </c>
      <c r="K4832" t="s">
        <v>26</v>
      </c>
      <c r="L4832" t="s">
        <v>12</v>
      </c>
      <c r="M4832" t="s">
        <v>264</v>
      </c>
    </row>
    <row r="4833" spans="1:13" x14ac:dyDescent="0.25">
      <c r="A4833" t="s">
        <v>927</v>
      </c>
      <c r="B4833">
        <v>619</v>
      </c>
      <c r="F4833">
        <v>1</v>
      </c>
      <c r="H4833" s="1">
        <v>28000000000</v>
      </c>
      <c r="K4833" t="s">
        <v>26</v>
      </c>
      <c r="L4833" t="s">
        <v>5</v>
      </c>
      <c r="M4833">
        <v>9587585623</v>
      </c>
    </row>
    <row r="4834" spans="1:13" x14ac:dyDescent="0.25">
      <c r="A4834" t="s">
        <v>927</v>
      </c>
      <c r="B4834">
        <v>619</v>
      </c>
      <c r="F4834">
        <v>1</v>
      </c>
      <c r="H4834" s="1">
        <v>28000000000</v>
      </c>
      <c r="K4834" t="s">
        <v>26</v>
      </c>
      <c r="L4834" t="s">
        <v>6</v>
      </c>
      <c r="M4834">
        <v>9789587585629</v>
      </c>
    </row>
    <row r="4835" spans="1:13" x14ac:dyDescent="0.25">
      <c r="A4835" t="s">
        <v>927</v>
      </c>
      <c r="B4835">
        <v>619</v>
      </c>
      <c r="F4835">
        <v>1</v>
      </c>
      <c r="H4835" s="1">
        <v>28000000000</v>
      </c>
      <c r="K4835" t="s">
        <v>26</v>
      </c>
      <c r="L4835" t="s">
        <v>13</v>
      </c>
      <c r="M4835" t="s">
        <v>90</v>
      </c>
    </row>
    <row r="4836" spans="1:13" x14ac:dyDescent="0.25">
      <c r="A4836" t="s">
        <v>1145</v>
      </c>
      <c r="B4836">
        <v>758</v>
      </c>
      <c r="F4836">
        <v>1</v>
      </c>
      <c r="H4836" s="1">
        <v>20000000000</v>
      </c>
      <c r="K4836" t="s">
        <v>1429</v>
      </c>
      <c r="L4836" t="s">
        <v>9</v>
      </c>
      <c r="M4836" t="s">
        <v>1147</v>
      </c>
    </row>
    <row r="4837" spans="1:13" x14ac:dyDescent="0.25">
      <c r="A4837" t="s">
        <v>1145</v>
      </c>
      <c r="B4837">
        <v>758</v>
      </c>
      <c r="F4837">
        <v>1</v>
      </c>
      <c r="H4837" s="1">
        <v>20000000000</v>
      </c>
      <c r="K4837" t="s">
        <v>1429</v>
      </c>
      <c r="L4837" t="s">
        <v>7</v>
      </c>
      <c r="M4837" t="s">
        <v>1146</v>
      </c>
    </row>
    <row r="4838" spans="1:13" x14ac:dyDescent="0.25">
      <c r="A4838" t="s">
        <v>1145</v>
      </c>
      <c r="B4838">
        <v>758</v>
      </c>
      <c r="F4838">
        <v>1</v>
      </c>
      <c r="H4838" s="1">
        <v>20000000000</v>
      </c>
      <c r="K4838" t="s">
        <v>1429</v>
      </c>
      <c r="L4838" t="s">
        <v>12</v>
      </c>
      <c r="M4838" t="s">
        <v>264</v>
      </c>
    </row>
    <row r="4839" spans="1:13" x14ac:dyDescent="0.25">
      <c r="A4839" t="s">
        <v>1145</v>
      </c>
      <c r="B4839">
        <v>758</v>
      </c>
      <c r="F4839">
        <v>1</v>
      </c>
      <c r="H4839" s="1">
        <v>20000000000</v>
      </c>
      <c r="K4839" t="s">
        <v>1429</v>
      </c>
      <c r="L4839" t="s">
        <v>13</v>
      </c>
      <c r="M4839" t="s">
        <v>90</v>
      </c>
    </row>
    <row r="4840" spans="1:13" x14ac:dyDescent="0.25">
      <c r="A4840" t="s">
        <v>911</v>
      </c>
      <c r="B4840">
        <v>611</v>
      </c>
      <c r="F4840">
        <v>1</v>
      </c>
      <c r="H4840" s="1">
        <v>30000000000</v>
      </c>
      <c r="K4840" t="s">
        <v>26</v>
      </c>
      <c r="L4840" t="s">
        <v>9</v>
      </c>
      <c r="M4840" t="s">
        <v>913</v>
      </c>
    </row>
    <row r="4841" spans="1:13" x14ac:dyDescent="0.25">
      <c r="A4841" t="s">
        <v>911</v>
      </c>
      <c r="B4841">
        <v>611</v>
      </c>
      <c r="F4841">
        <v>1</v>
      </c>
      <c r="H4841" s="1">
        <v>30000000000</v>
      </c>
      <c r="K4841" t="s">
        <v>26</v>
      </c>
      <c r="L4841" t="s">
        <v>8</v>
      </c>
      <c r="M4841">
        <v>2011</v>
      </c>
    </row>
    <row r="4842" spans="1:13" x14ac:dyDescent="0.25">
      <c r="A4842" t="s">
        <v>911</v>
      </c>
      <c r="B4842">
        <v>611</v>
      </c>
      <c r="F4842">
        <v>1</v>
      </c>
      <c r="H4842" s="1">
        <v>30000000000</v>
      </c>
      <c r="K4842" t="s">
        <v>26</v>
      </c>
      <c r="L4842" t="s">
        <v>7</v>
      </c>
      <c r="M4842" t="s">
        <v>912</v>
      </c>
    </row>
    <row r="4843" spans="1:13" x14ac:dyDescent="0.25">
      <c r="A4843" t="s">
        <v>911</v>
      </c>
      <c r="B4843">
        <v>611</v>
      </c>
      <c r="F4843">
        <v>1</v>
      </c>
      <c r="H4843" s="1">
        <v>30000000000</v>
      </c>
      <c r="K4843" t="s">
        <v>26</v>
      </c>
      <c r="L4843" t="s">
        <v>12</v>
      </c>
      <c r="M4843" t="s">
        <v>264</v>
      </c>
    </row>
    <row r="4844" spans="1:13" x14ac:dyDescent="0.25">
      <c r="A4844" t="s">
        <v>911</v>
      </c>
      <c r="B4844">
        <v>611</v>
      </c>
      <c r="F4844">
        <v>1</v>
      </c>
      <c r="H4844" s="1">
        <v>30000000000</v>
      </c>
      <c r="K4844" t="s">
        <v>26</v>
      </c>
      <c r="L4844" t="s">
        <v>5</v>
      </c>
      <c r="M4844">
        <v>9588639441</v>
      </c>
    </row>
    <row r="4845" spans="1:13" x14ac:dyDescent="0.25">
      <c r="A4845" t="s">
        <v>911</v>
      </c>
      <c r="B4845">
        <v>611</v>
      </c>
      <c r="F4845">
        <v>1</v>
      </c>
      <c r="H4845" s="1">
        <v>30000000000</v>
      </c>
      <c r="K4845" t="s">
        <v>26</v>
      </c>
      <c r="L4845" t="s">
        <v>6</v>
      </c>
      <c r="M4845">
        <v>9789588639444</v>
      </c>
    </row>
    <row r="4846" spans="1:13" x14ac:dyDescent="0.25">
      <c r="A4846" t="s">
        <v>911</v>
      </c>
      <c r="B4846">
        <v>611</v>
      </c>
      <c r="F4846">
        <v>1</v>
      </c>
      <c r="H4846" s="1">
        <v>30000000000</v>
      </c>
      <c r="K4846" t="s">
        <v>26</v>
      </c>
      <c r="L4846" t="s">
        <v>13</v>
      </c>
      <c r="M4846" t="s">
        <v>90</v>
      </c>
    </row>
    <row r="4847" spans="1:13" x14ac:dyDescent="0.25">
      <c r="A4847" t="s">
        <v>105</v>
      </c>
      <c r="B4847">
        <v>118</v>
      </c>
      <c r="F4847">
        <v>1</v>
      </c>
      <c r="H4847" s="1">
        <v>15000000000</v>
      </c>
      <c r="K4847" t="s">
        <v>28</v>
      </c>
      <c r="L4847" t="s">
        <v>9</v>
      </c>
      <c r="M4847" s="3" t="s">
        <v>1674</v>
      </c>
    </row>
    <row r="4848" spans="1:13" x14ac:dyDescent="0.25">
      <c r="A4848" t="s">
        <v>105</v>
      </c>
      <c r="B4848">
        <v>118</v>
      </c>
      <c r="F4848">
        <v>1</v>
      </c>
      <c r="H4848" s="1">
        <v>15000000000</v>
      </c>
      <c r="K4848" t="s">
        <v>28</v>
      </c>
      <c r="L4848" t="s">
        <v>8</v>
      </c>
      <c r="M4848">
        <v>2001</v>
      </c>
    </row>
    <row r="4849" spans="1:13" x14ac:dyDescent="0.25">
      <c r="A4849" t="s">
        <v>105</v>
      </c>
      <c r="B4849">
        <v>118</v>
      </c>
      <c r="F4849">
        <v>1</v>
      </c>
      <c r="H4849" s="1">
        <v>15000000000</v>
      </c>
      <c r="K4849" t="s">
        <v>28</v>
      </c>
      <c r="L4849" t="s">
        <v>7</v>
      </c>
      <c r="M4849" t="s">
        <v>1569</v>
      </c>
    </row>
    <row r="4850" spans="1:13" x14ac:dyDescent="0.25">
      <c r="A4850" t="s">
        <v>105</v>
      </c>
      <c r="B4850">
        <v>118</v>
      </c>
      <c r="F4850">
        <v>1</v>
      </c>
      <c r="H4850" s="1">
        <v>15000000000</v>
      </c>
      <c r="K4850" t="s">
        <v>28</v>
      </c>
      <c r="L4850" t="s">
        <v>12</v>
      </c>
      <c r="M4850" t="s">
        <v>264</v>
      </c>
    </row>
    <row r="4851" spans="1:13" x14ac:dyDescent="0.25">
      <c r="A4851" t="s">
        <v>105</v>
      </c>
      <c r="B4851">
        <v>118</v>
      </c>
      <c r="F4851">
        <v>1</v>
      </c>
      <c r="H4851" s="1">
        <v>15000000000</v>
      </c>
      <c r="K4851" t="s">
        <v>28</v>
      </c>
      <c r="L4851" t="s">
        <v>11</v>
      </c>
      <c r="M4851" t="s">
        <v>26</v>
      </c>
    </row>
    <row r="4852" spans="1:13" x14ac:dyDescent="0.25">
      <c r="A4852" t="s">
        <v>105</v>
      </c>
      <c r="B4852">
        <v>118</v>
      </c>
      <c r="F4852">
        <v>1</v>
      </c>
      <c r="H4852" s="1">
        <v>15000000000</v>
      </c>
      <c r="K4852" t="s">
        <v>28</v>
      </c>
      <c r="L4852" t="s">
        <v>5</v>
      </c>
      <c r="M4852">
        <v>9588089220</v>
      </c>
    </row>
    <row r="4853" spans="1:13" x14ac:dyDescent="0.25">
      <c r="A4853" t="s">
        <v>105</v>
      </c>
      <c r="B4853">
        <v>118</v>
      </c>
      <c r="F4853">
        <v>1</v>
      </c>
      <c r="H4853" s="1">
        <v>15000000000</v>
      </c>
      <c r="K4853" t="s">
        <v>28</v>
      </c>
      <c r="L4853" t="s">
        <v>6</v>
      </c>
      <c r="M4853">
        <v>9789588089225</v>
      </c>
    </row>
    <row r="4854" spans="1:13" x14ac:dyDescent="0.25">
      <c r="A4854" t="s">
        <v>105</v>
      </c>
      <c r="B4854">
        <v>118</v>
      </c>
      <c r="F4854">
        <v>1</v>
      </c>
      <c r="H4854" s="1">
        <v>15000000000</v>
      </c>
      <c r="K4854" t="s">
        <v>28</v>
      </c>
      <c r="L4854" t="s">
        <v>10</v>
      </c>
      <c r="M4854" t="s">
        <v>256</v>
      </c>
    </row>
    <row r="4855" spans="1:13" x14ac:dyDescent="0.25">
      <c r="A4855" t="s">
        <v>105</v>
      </c>
      <c r="B4855">
        <v>118</v>
      </c>
      <c r="F4855">
        <v>1</v>
      </c>
      <c r="H4855" s="1">
        <v>15000000000</v>
      </c>
      <c r="K4855" t="s">
        <v>28</v>
      </c>
      <c r="L4855" t="s">
        <v>13</v>
      </c>
      <c r="M4855" t="s">
        <v>90</v>
      </c>
    </row>
    <row r="4856" spans="1:13" x14ac:dyDescent="0.25">
      <c r="A4856" t="s">
        <v>105</v>
      </c>
      <c r="B4856">
        <v>118</v>
      </c>
      <c r="F4856">
        <v>1</v>
      </c>
      <c r="H4856" s="1">
        <v>15000000000</v>
      </c>
      <c r="K4856" t="s">
        <v>28</v>
      </c>
      <c r="L4856" t="s">
        <v>14</v>
      </c>
    </row>
    <row r="4857" spans="1:13" x14ac:dyDescent="0.25">
      <c r="A4857" t="s">
        <v>105</v>
      </c>
      <c r="B4857">
        <v>118</v>
      </c>
      <c r="F4857">
        <v>1</v>
      </c>
      <c r="H4857" s="1">
        <v>15000000000</v>
      </c>
      <c r="K4857" t="s">
        <v>28</v>
      </c>
      <c r="L4857" t="s">
        <v>16</v>
      </c>
    </row>
    <row r="4858" spans="1:13" x14ac:dyDescent="0.25">
      <c r="A4858" t="s">
        <v>1506</v>
      </c>
      <c r="B4858">
        <v>717</v>
      </c>
      <c r="F4858">
        <v>1</v>
      </c>
      <c r="H4858" s="1">
        <v>18000000000</v>
      </c>
      <c r="K4858" t="s">
        <v>113</v>
      </c>
      <c r="L4858" t="s">
        <v>9</v>
      </c>
      <c r="M4858" t="s">
        <v>1084</v>
      </c>
    </row>
    <row r="4859" spans="1:13" x14ac:dyDescent="0.25">
      <c r="A4859" t="s">
        <v>1506</v>
      </c>
      <c r="B4859">
        <v>717</v>
      </c>
      <c r="F4859">
        <v>1</v>
      </c>
      <c r="H4859" s="1">
        <v>18000000000</v>
      </c>
      <c r="K4859" t="s">
        <v>113</v>
      </c>
      <c r="L4859" t="s">
        <v>7</v>
      </c>
      <c r="M4859" t="s">
        <v>1083</v>
      </c>
    </row>
    <row r="4860" spans="1:13" x14ac:dyDescent="0.25">
      <c r="A4860" t="s">
        <v>1506</v>
      </c>
      <c r="B4860">
        <v>717</v>
      </c>
      <c r="F4860">
        <v>1</v>
      </c>
      <c r="H4860" s="1">
        <v>18000000000</v>
      </c>
      <c r="K4860" t="s">
        <v>113</v>
      </c>
      <c r="L4860" t="s">
        <v>12</v>
      </c>
      <c r="M4860" t="s">
        <v>264</v>
      </c>
    </row>
    <row r="4861" spans="1:13" x14ac:dyDescent="0.25">
      <c r="A4861" t="s">
        <v>1506</v>
      </c>
      <c r="B4861">
        <v>717</v>
      </c>
      <c r="F4861">
        <v>1</v>
      </c>
      <c r="H4861" s="1">
        <v>18000000000</v>
      </c>
      <c r="K4861" t="s">
        <v>113</v>
      </c>
      <c r="L4861" t="s">
        <v>13</v>
      </c>
      <c r="M4861" t="s">
        <v>90</v>
      </c>
    </row>
    <row r="4862" spans="1:13" x14ac:dyDescent="0.25">
      <c r="A4862" t="s">
        <v>92</v>
      </c>
      <c r="B4862">
        <v>101</v>
      </c>
      <c r="F4862">
        <v>1</v>
      </c>
      <c r="H4862" s="1">
        <v>18000000000</v>
      </c>
      <c r="K4862" t="s">
        <v>40</v>
      </c>
      <c r="L4862" t="s">
        <v>9</v>
      </c>
      <c r="M4862" t="s">
        <v>1654</v>
      </c>
    </row>
    <row r="4863" spans="1:13" x14ac:dyDescent="0.25">
      <c r="A4863" t="s">
        <v>92</v>
      </c>
      <c r="B4863">
        <v>101</v>
      </c>
      <c r="F4863">
        <v>1</v>
      </c>
      <c r="H4863" s="1">
        <v>18000000000</v>
      </c>
      <c r="K4863" t="s">
        <v>40</v>
      </c>
      <c r="L4863" t="s">
        <v>8</v>
      </c>
      <c r="M4863">
        <v>2001</v>
      </c>
    </row>
    <row r="4864" spans="1:13" x14ac:dyDescent="0.25">
      <c r="A4864" t="s">
        <v>92</v>
      </c>
      <c r="B4864">
        <v>101</v>
      </c>
      <c r="F4864">
        <v>1</v>
      </c>
      <c r="H4864" s="1">
        <v>18000000000</v>
      </c>
      <c r="K4864" t="s">
        <v>40</v>
      </c>
      <c r="L4864" t="s">
        <v>7</v>
      </c>
      <c r="M4864" t="s">
        <v>1573</v>
      </c>
    </row>
    <row r="4865" spans="1:13" x14ac:dyDescent="0.25">
      <c r="A4865" t="s">
        <v>92</v>
      </c>
      <c r="B4865">
        <v>101</v>
      </c>
      <c r="F4865">
        <v>1</v>
      </c>
      <c r="H4865" s="1">
        <v>18000000000</v>
      </c>
      <c r="K4865" t="s">
        <v>40</v>
      </c>
      <c r="L4865" t="s">
        <v>12</v>
      </c>
      <c r="M4865" t="s">
        <v>264</v>
      </c>
    </row>
    <row r="4866" spans="1:13" x14ac:dyDescent="0.25">
      <c r="A4866" t="s">
        <v>92</v>
      </c>
      <c r="B4866">
        <v>101</v>
      </c>
      <c r="F4866">
        <v>1</v>
      </c>
      <c r="H4866" s="1">
        <v>18000000000</v>
      </c>
      <c r="K4866" t="s">
        <v>40</v>
      </c>
      <c r="L4866" t="s">
        <v>11</v>
      </c>
      <c r="M4866" t="s">
        <v>117</v>
      </c>
    </row>
    <row r="4867" spans="1:13" x14ac:dyDescent="0.25">
      <c r="A4867" t="s">
        <v>92</v>
      </c>
      <c r="B4867">
        <v>101</v>
      </c>
      <c r="F4867">
        <v>1</v>
      </c>
      <c r="H4867" s="1">
        <v>18000000000</v>
      </c>
      <c r="K4867" t="s">
        <v>40</v>
      </c>
      <c r="L4867" t="s">
        <v>5</v>
      </c>
      <c r="M4867">
        <v>8466705694</v>
      </c>
    </row>
    <row r="4868" spans="1:13" x14ac:dyDescent="0.25">
      <c r="A4868" t="s">
        <v>92</v>
      </c>
      <c r="B4868">
        <v>101</v>
      </c>
      <c r="F4868">
        <v>1</v>
      </c>
      <c r="H4868" s="1">
        <v>18000000000</v>
      </c>
      <c r="K4868" t="s">
        <v>40</v>
      </c>
      <c r="L4868" t="s">
        <v>6</v>
      </c>
      <c r="M4868">
        <v>9789588618920</v>
      </c>
    </row>
    <row r="4869" spans="1:13" x14ac:dyDescent="0.25">
      <c r="A4869" t="s">
        <v>92</v>
      </c>
      <c r="B4869">
        <v>101</v>
      </c>
      <c r="F4869">
        <v>1</v>
      </c>
      <c r="H4869" s="1">
        <v>18000000000</v>
      </c>
      <c r="K4869" t="s">
        <v>40</v>
      </c>
      <c r="L4869" t="s">
        <v>10</v>
      </c>
      <c r="M4869" t="s">
        <v>1655</v>
      </c>
    </row>
    <row r="4870" spans="1:13" x14ac:dyDescent="0.25">
      <c r="A4870" t="s">
        <v>92</v>
      </c>
      <c r="B4870">
        <v>101</v>
      </c>
      <c r="F4870">
        <v>1</v>
      </c>
      <c r="H4870" s="1">
        <v>18000000000</v>
      </c>
      <c r="K4870" t="s">
        <v>40</v>
      </c>
      <c r="L4870" t="s">
        <v>13</v>
      </c>
      <c r="M4870" t="s">
        <v>90</v>
      </c>
    </row>
    <row r="4871" spans="1:13" x14ac:dyDescent="0.25">
      <c r="A4871" t="s">
        <v>92</v>
      </c>
      <c r="B4871">
        <v>101</v>
      </c>
      <c r="F4871">
        <v>1</v>
      </c>
      <c r="H4871" s="1">
        <v>18000000000</v>
      </c>
      <c r="K4871" t="s">
        <v>40</v>
      </c>
      <c r="L4871" t="s">
        <v>14</v>
      </c>
    </row>
    <row r="4872" spans="1:13" x14ac:dyDescent="0.25">
      <c r="A4872" t="s">
        <v>92</v>
      </c>
      <c r="B4872">
        <v>101</v>
      </c>
      <c r="F4872">
        <v>1</v>
      </c>
      <c r="H4872" s="1">
        <v>18000000000</v>
      </c>
      <c r="K4872" t="s">
        <v>40</v>
      </c>
      <c r="L4872" t="s">
        <v>16</v>
      </c>
    </row>
    <row r="4873" spans="1:13" x14ac:dyDescent="0.25">
      <c r="A4873" t="s">
        <v>1183</v>
      </c>
      <c r="B4873">
        <v>782</v>
      </c>
      <c r="F4873">
        <v>1</v>
      </c>
      <c r="H4873" s="1">
        <v>20000000000</v>
      </c>
      <c r="K4873" t="s">
        <v>490</v>
      </c>
      <c r="L4873" t="s">
        <v>7</v>
      </c>
      <c r="M4873" t="s">
        <v>1092</v>
      </c>
    </row>
    <row r="4874" spans="1:13" x14ac:dyDescent="0.25">
      <c r="A4874" t="s">
        <v>1183</v>
      </c>
      <c r="B4874">
        <v>782</v>
      </c>
      <c r="F4874">
        <v>1</v>
      </c>
      <c r="H4874" s="1">
        <v>20000000000</v>
      </c>
      <c r="K4874" t="s">
        <v>490</v>
      </c>
      <c r="L4874" t="s">
        <v>12</v>
      </c>
      <c r="M4874" t="s">
        <v>264</v>
      </c>
    </row>
    <row r="4875" spans="1:13" x14ac:dyDescent="0.25">
      <c r="A4875" t="s">
        <v>1183</v>
      </c>
      <c r="B4875">
        <v>782</v>
      </c>
      <c r="F4875">
        <v>1</v>
      </c>
      <c r="H4875" s="1">
        <v>20000000000</v>
      </c>
      <c r="K4875" t="s">
        <v>490</v>
      </c>
      <c r="L4875" t="s">
        <v>13</v>
      </c>
      <c r="M4875" t="s">
        <v>90</v>
      </c>
    </row>
    <row r="4876" spans="1:13" x14ac:dyDescent="0.25">
      <c r="A4876" t="s">
        <v>888</v>
      </c>
      <c r="B4876">
        <v>600</v>
      </c>
      <c r="F4876">
        <v>1</v>
      </c>
      <c r="H4876" s="1">
        <v>20000000000</v>
      </c>
      <c r="K4876" t="s">
        <v>490</v>
      </c>
      <c r="L4876" t="s">
        <v>9</v>
      </c>
      <c r="M4876" t="s">
        <v>889</v>
      </c>
    </row>
    <row r="4877" spans="1:13" x14ac:dyDescent="0.25">
      <c r="A4877" t="s">
        <v>888</v>
      </c>
      <c r="B4877">
        <v>600</v>
      </c>
      <c r="F4877">
        <v>1</v>
      </c>
      <c r="H4877" s="1">
        <v>20000000000</v>
      </c>
      <c r="K4877" t="s">
        <v>490</v>
      </c>
      <c r="L4877" t="s">
        <v>7</v>
      </c>
      <c r="M4877" t="s">
        <v>349</v>
      </c>
    </row>
    <row r="4878" spans="1:13" x14ac:dyDescent="0.25">
      <c r="A4878" t="s">
        <v>888</v>
      </c>
      <c r="B4878">
        <v>600</v>
      </c>
      <c r="F4878">
        <v>1</v>
      </c>
      <c r="H4878" s="1">
        <v>20000000000</v>
      </c>
      <c r="K4878" t="s">
        <v>490</v>
      </c>
      <c r="L4878" t="s">
        <v>12</v>
      </c>
      <c r="M4878" t="s">
        <v>264</v>
      </c>
    </row>
    <row r="4879" spans="1:13" x14ac:dyDescent="0.25">
      <c r="A4879" t="s">
        <v>888</v>
      </c>
      <c r="B4879">
        <v>600</v>
      </c>
      <c r="F4879">
        <v>1</v>
      </c>
      <c r="H4879" s="1">
        <v>20000000000</v>
      </c>
      <c r="K4879" t="s">
        <v>490</v>
      </c>
      <c r="L4879" t="s">
        <v>5</v>
      </c>
      <c r="M4879">
        <v>9580440700</v>
      </c>
    </row>
    <row r="4880" spans="1:13" x14ac:dyDescent="0.25">
      <c r="A4880" t="s">
        <v>888</v>
      </c>
      <c r="B4880">
        <v>600</v>
      </c>
      <c r="F4880">
        <v>1</v>
      </c>
      <c r="H4880" s="1">
        <v>20000000000</v>
      </c>
      <c r="K4880" t="s">
        <v>490</v>
      </c>
      <c r="L4880" t="s">
        <v>6</v>
      </c>
      <c r="M4880">
        <v>9789580440703</v>
      </c>
    </row>
    <row r="4881" spans="1:13" x14ac:dyDescent="0.25">
      <c r="A4881" t="s">
        <v>888</v>
      </c>
      <c r="B4881">
        <v>600</v>
      </c>
      <c r="F4881">
        <v>1</v>
      </c>
      <c r="H4881" s="1">
        <v>20000000000</v>
      </c>
      <c r="K4881" t="s">
        <v>490</v>
      </c>
      <c r="L4881" t="s">
        <v>13</v>
      </c>
      <c r="M4881" t="s">
        <v>90</v>
      </c>
    </row>
    <row r="4882" spans="1:13" x14ac:dyDescent="0.25">
      <c r="A4882" t="s">
        <v>1057</v>
      </c>
      <c r="B4882">
        <v>703</v>
      </c>
      <c r="F4882">
        <v>1</v>
      </c>
      <c r="H4882" s="1">
        <v>15000000000</v>
      </c>
      <c r="K4882" t="s">
        <v>1451</v>
      </c>
      <c r="L4882" t="s">
        <v>7</v>
      </c>
      <c r="M4882" t="s">
        <v>1058</v>
      </c>
    </row>
    <row r="4883" spans="1:13" x14ac:dyDescent="0.25">
      <c r="A4883" t="s">
        <v>1057</v>
      </c>
      <c r="B4883">
        <v>703</v>
      </c>
      <c r="F4883">
        <v>1</v>
      </c>
      <c r="H4883" s="1">
        <v>15000000000</v>
      </c>
      <c r="K4883" t="s">
        <v>1451</v>
      </c>
      <c r="L4883" t="s">
        <v>12</v>
      </c>
      <c r="M4883" t="s">
        <v>264</v>
      </c>
    </row>
    <row r="4884" spans="1:13" x14ac:dyDescent="0.25">
      <c r="A4884" t="s">
        <v>1057</v>
      </c>
      <c r="B4884">
        <v>703</v>
      </c>
      <c r="F4884">
        <v>1</v>
      </c>
      <c r="H4884" s="1">
        <v>15000000000</v>
      </c>
      <c r="K4884" t="s">
        <v>1451</v>
      </c>
      <c r="L4884" t="s">
        <v>13</v>
      </c>
      <c r="M4884" t="s">
        <v>90</v>
      </c>
    </row>
    <row r="4885" spans="1:13" x14ac:dyDescent="0.25">
      <c r="A4885" t="s">
        <v>444</v>
      </c>
      <c r="B4885">
        <v>374</v>
      </c>
      <c r="F4885">
        <v>1</v>
      </c>
      <c r="H4885" s="1">
        <v>12000000000</v>
      </c>
      <c r="K4885" t="s">
        <v>21</v>
      </c>
      <c r="L4885" t="s">
        <v>9</v>
      </c>
      <c r="M4885" t="s">
        <v>445</v>
      </c>
    </row>
    <row r="4886" spans="1:13" x14ac:dyDescent="0.25">
      <c r="A4886" t="s">
        <v>444</v>
      </c>
      <c r="B4886">
        <v>374</v>
      </c>
      <c r="F4886">
        <v>1</v>
      </c>
      <c r="H4886" s="1">
        <v>12000000000</v>
      </c>
      <c r="K4886" t="s">
        <v>21</v>
      </c>
      <c r="L4886" t="s">
        <v>8</v>
      </c>
      <c r="M4886" t="s">
        <v>259</v>
      </c>
    </row>
    <row r="4887" spans="1:13" x14ac:dyDescent="0.25">
      <c r="A4887" t="s">
        <v>444</v>
      </c>
      <c r="B4887">
        <v>374</v>
      </c>
      <c r="F4887">
        <v>1</v>
      </c>
      <c r="H4887" s="1">
        <v>12000000000</v>
      </c>
      <c r="K4887" t="s">
        <v>21</v>
      </c>
      <c r="L4887" t="s">
        <v>7</v>
      </c>
      <c r="M4887" t="s">
        <v>431</v>
      </c>
    </row>
    <row r="4888" spans="1:13" x14ac:dyDescent="0.25">
      <c r="A4888" t="s">
        <v>444</v>
      </c>
      <c r="B4888">
        <v>374</v>
      </c>
      <c r="F4888">
        <v>1</v>
      </c>
      <c r="H4888" s="1">
        <v>12000000000</v>
      </c>
      <c r="K4888" t="s">
        <v>21</v>
      </c>
      <c r="L4888" t="s">
        <v>12</v>
      </c>
      <c r="M4888" t="s">
        <v>264</v>
      </c>
    </row>
    <row r="4889" spans="1:13" x14ac:dyDescent="0.25">
      <c r="A4889" t="s">
        <v>444</v>
      </c>
      <c r="B4889">
        <v>374</v>
      </c>
      <c r="F4889">
        <v>1</v>
      </c>
      <c r="H4889" s="1">
        <v>12000000000</v>
      </c>
      <c r="K4889" t="s">
        <v>21</v>
      </c>
      <c r="L4889" t="s">
        <v>11</v>
      </c>
      <c r="M4889" t="s">
        <v>259</v>
      </c>
    </row>
    <row r="4890" spans="1:13" x14ac:dyDescent="0.25">
      <c r="A4890" t="s">
        <v>444</v>
      </c>
      <c r="B4890">
        <v>374</v>
      </c>
      <c r="F4890">
        <v>1</v>
      </c>
      <c r="H4890" s="1">
        <v>12000000000</v>
      </c>
      <c r="K4890" t="s">
        <v>21</v>
      </c>
      <c r="L4890" t="s">
        <v>5</v>
      </c>
      <c r="M4890">
        <v>8423423913</v>
      </c>
    </row>
    <row r="4891" spans="1:13" x14ac:dyDescent="0.25">
      <c r="A4891" t="s">
        <v>444</v>
      </c>
      <c r="B4891">
        <v>374</v>
      </c>
      <c r="F4891">
        <v>1</v>
      </c>
      <c r="H4891" s="1">
        <v>12000000000</v>
      </c>
      <c r="K4891" t="s">
        <v>21</v>
      </c>
      <c r="L4891" t="s">
        <v>6</v>
      </c>
      <c r="M4891" t="s">
        <v>259</v>
      </c>
    </row>
    <row r="4892" spans="1:13" x14ac:dyDescent="0.25">
      <c r="A4892" t="s">
        <v>444</v>
      </c>
      <c r="B4892">
        <v>374</v>
      </c>
      <c r="F4892">
        <v>1</v>
      </c>
      <c r="H4892" s="1">
        <v>12000000000</v>
      </c>
      <c r="K4892" t="s">
        <v>21</v>
      </c>
      <c r="L4892" t="s">
        <v>10</v>
      </c>
      <c r="M4892" t="s">
        <v>1400</v>
      </c>
    </row>
    <row r="4893" spans="1:13" x14ac:dyDescent="0.25">
      <c r="A4893" t="s">
        <v>444</v>
      </c>
      <c r="B4893">
        <v>374</v>
      </c>
      <c r="F4893">
        <v>1</v>
      </c>
      <c r="H4893" s="1">
        <v>12000000000</v>
      </c>
      <c r="K4893" t="s">
        <v>21</v>
      </c>
      <c r="L4893" t="s">
        <v>13</v>
      </c>
      <c r="M4893" t="s">
        <v>375</v>
      </c>
    </row>
    <row r="4894" spans="1:13" x14ac:dyDescent="0.25">
      <c r="A4894" t="s">
        <v>170</v>
      </c>
      <c r="B4894">
        <v>188</v>
      </c>
      <c r="F4894">
        <v>1</v>
      </c>
      <c r="H4894" s="1">
        <v>10000000000</v>
      </c>
      <c r="K4894" t="s">
        <v>168</v>
      </c>
      <c r="L4894" t="s">
        <v>9</v>
      </c>
      <c r="M4894" t="s">
        <v>1728</v>
      </c>
    </row>
    <row r="4895" spans="1:13" x14ac:dyDescent="0.25">
      <c r="A4895" t="s">
        <v>170</v>
      </c>
      <c r="B4895">
        <v>188</v>
      </c>
      <c r="F4895">
        <v>1</v>
      </c>
      <c r="H4895" s="1">
        <v>10000000000</v>
      </c>
      <c r="K4895" t="s">
        <v>168</v>
      </c>
      <c r="L4895" t="s">
        <v>8</v>
      </c>
      <c r="M4895" t="s">
        <v>1727</v>
      </c>
    </row>
    <row r="4896" spans="1:13" x14ac:dyDescent="0.25">
      <c r="A4896" t="s">
        <v>170</v>
      </c>
      <c r="B4896">
        <v>188</v>
      </c>
      <c r="F4896">
        <v>1</v>
      </c>
      <c r="H4896" s="1">
        <v>10000000000</v>
      </c>
      <c r="K4896" t="s">
        <v>168</v>
      </c>
      <c r="L4896" t="s">
        <v>7</v>
      </c>
      <c r="M4896" t="s">
        <v>467</v>
      </c>
    </row>
    <row r="4897" spans="1:13" x14ac:dyDescent="0.25">
      <c r="A4897" t="s">
        <v>170</v>
      </c>
      <c r="B4897">
        <v>188</v>
      </c>
      <c r="F4897">
        <v>1</v>
      </c>
      <c r="H4897" s="1">
        <v>10000000000</v>
      </c>
      <c r="K4897" t="s">
        <v>168</v>
      </c>
      <c r="L4897" t="s">
        <v>12</v>
      </c>
      <c r="M4897" t="s">
        <v>264</v>
      </c>
    </row>
    <row r="4898" spans="1:13" x14ac:dyDescent="0.25">
      <c r="A4898" t="s">
        <v>170</v>
      </c>
      <c r="B4898">
        <v>188</v>
      </c>
      <c r="F4898">
        <v>1</v>
      </c>
      <c r="H4898" s="1">
        <v>10000000000</v>
      </c>
      <c r="K4898" t="s">
        <v>168</v>
      </c>
      <c r="L4898" t="s">
        <v>11</v>
      </c>
      <c r="M4898" t="s">
        <v>168</v>
      </c>
    </row>
    <row r="4899" spans="1:13" x14ac:dyDescent="0.25">
      <c r="A4899" t="s">
        <v>170</v>
      </c>
      <c r="B4899">
        <v>188</v>
      </c>
      <c r="F4899">
        <v>1</v>
      </c>
      <c r="H4899" s="1">
        <v>10000000000</v>
      </c>
      <c r="K4899" t="s">
        <v>168</v>
      </c>
      <c r="L4899" t="s">
        <v>5</v>
      </c>
      <c r="M4899">
        <v>9583001252</v>
      </c>
    </row>
    <row r="4900" spans="1:13" x14ac:dyDescent="0.25">
      <c r="A4900" t="s">
        <v>170</v>
      </c>
      <c r="B4900">
        <v>188</v>
      </c>
      <c r="F4900">
        <v>1</v>
      </c>
      <c r="H4900" s="1">
        <v>10000000000</v>
      </c>
      <c r="K4900" t="s">
        <v>168</v>
      </c>
      <c r="L4900" t="s">
        <v>6</v>
      </c>
      <c r="M4900">
        <v>9789588061764</v>
      </c>
    </row>
    <row r="4901" spans="1:13" x14ac:dyDescent="0.25">
      <c r="A4901" t="s">
        <v>170</v>
      </c>
      <c r="B4901">
        <v>188</v>
      </c>
      <c r="F4901">
        <v>1</v>
      </c>
      <c r="H4901" s="1">
        <v>10000000000</v>
      </c>
      <c r="K4901" t="s">
        <v>168</v>
      </c>
      <c r="L4901" t="s">
        <v>10</v>
      </c>
      <c r="M4901" t="s">
        <v>256</v>
      </c>
    </row>
    <row r="4902" spans="1:13" x14ac:dyDescent="0.25">
      <c r="A4902" t="s">
        <v>170</v>
      </c>
      <c r="B4902">
        <v>188</v>
      </c>
      <c r="F4902">
        <v>1</v>
      </c>
      <c r="H4902" s="1">
        <v>10000000000</v>
      </c>
      <c r="K4902" t="s">
        <v>168</v>
      </c>
      <c r="L4902" t="s">
        <v>13</v>
      </c>
      <c r="M4902" t="s">
        <v>90</v>
      </c>
    </row>
    <row r="4903" spans="1:13" x14ac:dyDescent="0.25">
      <c r="A4903" t="s">
        <v>170</v>
      </c>
      <c r="B4903">
        <v>188</v>
      </c>
      <c r="F4903">
        <v>1</v>
      </c>
      <c r="H4903" s="1">
        <v>10000000000</v>
      </c>
      <c r="K4903" t="s">
        <v>168</v>
      </c>
      <c r="L4903" t="s">
        <v>14</v>
      </c>
    </row>
    <row r="4904" spans="1:13" x14ac:dyDescent="0.25">
      <c r="A4904" t="s">
        <v>170</v>
      </c>
      <c r="B4904">
        <v>188</v>
      </c>
      <c r="F4904">
        <v>1</v>
      </c>
      <c r="H4904" s="1">
        <v>10000000000</v>
      </c>
      <c r="K4904" t="s">
        <v>168</v>
      </c>
      <c r="L4904" t="s">
        <v>16</v>
      </c>
    </row>
    <row r="4905" spans="1:13" x14ac:dyDescent="0.25">
      <c r="A4905" t="s">
        <v>171</v>
      </c>
      <c r="B4905">
        <v>189</v>
      </c>
      <c r="F4905">
        <v>1</v>
      </c>
      <c r="H4905" s="1">
        <v>10000000000</v>
      </c>
      <c r="K4905" t="s">
        <v>122</v>
      </c>
      <c r="L4905" t="s">
        <v>9</v>
      </c>
      <c r="M4905" t="s">
        <v>1786</v>
      </c>
    </row>
    <row r="4906" spans="1:13" x14ac:dyDescent="0.25">
      <c r="A4906" t="s">
        <v>171</v>
      </c>
      <c r="B4906">
        <v>189</v>
      </c>
      <c r="F4906">
        <v>1</v>
      </c>
      <c r="H4906" s="1">
        <v>10000000000</v>
      </c>
      <c r="K4906" t="s">
        <v>122</v>
      </c>
      <c r="L4906" t="s">
        <v>8</v>
      </c>
      <c r="M4906" t="s">
        <v>1729</v>
      </c>
    </row>
    <row r="4907" spans="1:13" x14ac:dyDescent="0.25">
      <c r="A4907" t="s">
        <v>171</v>
      </c>
      <c r="B4907">
        <v>189</v>
      </c>
      <c r="F4907">
        <v>1</v>
      </c>
      <c r="H4907" s="1">
        <v>10000000000</v>
      </c>
      <c r="K4907" t="s">
        <v>122</v>
      </c>
      <c r="L4907" t="s">
        <v>7</v>
      </c>
      <c r="M4907" t="s">
        <v>349</v>
      </c>
    </row>
    <row r="4908" spans="1:13" x14ac:dyDescent="0.25">
      <c r="A4908" t="s">
        <v>171</v>
      </c>
      <c r="B4908">
        <v>189</v>
      </c>
      <c r="F4908">
        <v>1</v>
      </c>
      <c r="H4908" s="1">
        <v>10000000000</v>
      </c>
      <c r="K4908" t="s">
        <v>122</v>
      </c>
      <c r="L4908" t="s">
        <v>12</v>
      </c>
      <c r="M4908" t="s">
        <v>377</v>
      </c>
    </row>
    <row r="4909" spans="1:13" x14ac:dyDescent="0.25">
      <c r="A4909" t="s">
        <v>171</v>
      </c>
      <c r="B4909">
        <v>189</v>
      </c>
      <c r="F4909">
        <v>1</v>
      </c>
      <c r="H4909" s="1">
        <v>10000000000</v>
      </c>
      <c r="K4909" t="s">
        <v>122</v>
      </c>
      <c r="L4909" t="s">
        <v>11</v>
      </c>
      <c r="M4909" t="s">
        <v>122</v>
      </c>
    </row>
    <row r="4910" spans="1:13" x14ac:dyDescent="0.25">
      <c r="A4910" t="s">
        <v>171</v>
      </c>
      <c r="B4910">
        <v>189</v>
      </c>
      <c r="F4910">
        <v>1</v>
      </c>
      <c r="H4910" s="1">
        <v>10000000000</v>
      </c>
      <c r="K4910" t="s">
        <v>122</v>
      </c>
      <c r="L4910" t="s">
        <v>5</v>
      </c>
      <c r="M4910">
        <v>9580419302</v>
      </c>
    </row>
    <row r="4911" spans="1:13" x14ac:dyDescent="0.25">
      <c r="A4911" t="s">
        <v>171</v>
      </c>
      <c r="B4911">
        <v>189</v>
      </c>
      <c r="F4911">
        <v>1</v>
      </c>
      <c r="H4911" s="1">
        <v>10000000000</v>
      </c>
      <c r="K4911" t="s">
        <v>122</v>
      </c>
      <c r="L4911" t="s">
        <v>6</v>
      </c>
      <c r="M4911">
        <v>9789583001253</v>
      </c>
    </row>
    <row r="4912" spans="1:13" x14ac:dyDescent="0.25">
      <c r="A4912" t="s">
        <v>171</v>
      </c>
      <c r="B4912">
        <v>189</v>
      </c>
      <c r="F4912">
        <v>1</v>
      </c>
      <c r="H4912" s="1">
        <v>10000000000</v>
      </c>
      <c r="K4912" t="s">
        <v>122</v>
      </c>
      <c r="L4912" t="s">
        <v>10</v>
      </c>
      <c r="M4912" t="s">
        <v>1730</v>
      </c>
    </row>
    <row r="4913" spans="1:13" x14ac:dyDescent="0.25">
      <c r="A4913" t="s">
        <v>171</v>
      </c>
      <c r="B4913">
        <v>189</v>
      </c>
      <c r="F4913">
        <v>1</v>
      </c>
      <c r="H4913" s="1">
        <v>10000000000</v>
      </c>
      <c r="K4913" t="s">
        <v>122</v>
      </c>
      <c r="L4913" t="s">
        <v>13</v>
      </c>
      <c r="M4913" t="s">
        <v>90</v>
      </c>
    </row>
    <row r="4914" spans="1:13" x14ac:dyDescent="0.25">
      <c r="A4914" t="s">
        <v>171</v>
      </c>
      <c r="B4914">
        <v>189</v>
      </c>
      <c r="F4914">
        <v>1</v>
      </c>
      <c r="H4914" s="1">
        <v>10000000000</v>
      </c>
      <c r="K4914" t="s">
        <v>122</v>
      </c>
      <c r="L4914" t="s">
        <v>14</v>
      </c>
    </row>
    <row r="4915" spans="1:13" x14ac:dyDescent="0.25">
      <c r="A4915" t="s">
        <v>171</v>
      </c>
      <c r="B4915">
        <v>189</v>
      </c>
      <c r="F4915">
        <v>1</v>
      </c>
      <c r="H4915" s="1">
        <v>10000000000</v>
      </c>
      <c r="K4915" t="s">
        <v>122</v>
      </c>
      <c r="L4915" t="s">
        <v>16</v>
      </c>
    </row>
    <row r="4916" spans="1:13" x14ac:dyDescent="0.25">
      <c r="A4916" t="s">
        <v>1422</v>
      </c>
      <c r="B4916">
        <v>803</v>
      </c>
      <c r="F4916">
        <v>1</v>
      </c>
      <c r="H4916" s="1">
        <v>20000000000</v>
      </c>
      <c r="K4916" t="s">
        <v>26</v>
      </c>
      <c r="L4916" t="s">
        <v>9</v>
      </c>
      <c r="M4916" t="s">
        <v>1423</v>
      </c>
    </row>
    <row r="4917" spans="1:13" x14ac:dyDescent="0.25">
      <c r="A4917" t="s">
        <v>1422</v>
      </c>
      <c r="B4917">
        <v>803</v>
      </c>
      <c r="F4917">
        <v>1</v>
      </c>
      <c r="H4917" s="1">
        <v>20000000000</v>
      </c>
      <c r="K4917" t="s">
        <v>26</v>
      </c>
      <c r="L4917" t="s">
        <v>7</v>
      </c>
      <c r="M4917" t="s">
        <v>1500</v>
      </c>
    </row>
    <row r="4918" spans="1:13" x14ac:dyDescent="0.25">
      <c r="A4918" t="s">
        <v>1422</v>
      </c>
      <c r="B4918">
        <v>803</v>
      </c>
      <c r="F4918">
        <v>1</v>
      </c>
      <c r="H4918" s="1">
        <v>20000000000</v>
      </c>
      <c r="K4918" t="s">
        <v>26</v>
      </c>
      <c r="L4918" t="s">
        <v>12</v>
      </c>
      <c r="M4918" t="s">
        <v>264</v>
      </c>
    </row>
    <row r="4919" spans="1:13" x14ac:dyDescent="0.25">
      <c r="A4919" t="s">
        <v>1422</v>
      </c>
      <c r="B4919">
        <v>803</v>
      </c>
      <c r="F4919">
        <v>1</v>
      </c>
      <c r="H4919" s="1">
        <v>20000000000</v>
      </c>
      <c r="K4919" t="s">
        <v>26</v>
      </c>
      <c r="L4919" t="s">
        <v>13</v>
      </c>
      <c r="M4919" t="s">
        <v>90</v>
      </c>
    </row>
    <row r="4920" spans="1:13" x14ac:dyDescent="0.25">
      <c r="A4920" t="s">
        <v>514</v>
      </c>
      <c r="B4920">
        <v>420</v>
      </c>
      <c r="F4920">
        <v>1</v>
      </c>
      <c r="H4920" s="1">
        <v>30000000000</v>
      </c>
      <c r="K4920" t="s">
        <v>73</v>
      </c>
      <c r="L4920" t="s">
        <v>9</v>
      </c>
      <c r="M4920" t="s">
        <v>515</v>
      </c>
    </row>
    <row r="4921" spans="1:13" x14ac:dyDescent="0.25">
      <c r="A4921" t="s">
        <v>514</v>
      </c>
      <c r="B4921">
        <v>420</v>
      </c>
      <c r="F4921">
        <v>1</v>
      </c>
      <c r="H4921" s="1">
        <v>30000000000</v>
      </c>
      <c r="K4921" t="s">
        <v>73</v>
      </c>
      <c r="L4921" t="s">
        <v>9</v>
      </c>
      <c r="M4921" t="s">
        <v>515</v>
      </c>
    </row>
    <row r="4922" spans="1:13" x14ac:dyDescent="0.25">
      <c r="A4922" t="s">
        <v>514</v>
      </c>
      <c r="B4922">
        <v>420</v>
      </c>
      <c r="F4922">
        <v>1</v>
      </c>
      <c r="H4922" s="1">
        <v>30000000000</v>
      </c>
      <c r="K4922" t="s">
        <v>73</v>
      </c>
      <c r="L4922" t="s">
        <v>9</v>
      </c>
      <c r="M4922" t="s">
        <v>515</v>
      </c>
    </row>
    <row r="4923" spans="1:13" x14ac:dyDescent="0.25">
      <c r="A4923" t="s">
        <v>514</v>
      </c>
      <c r="B4923">
        <v>420</v>
      </c>
      <c r="F4923">
        <v>1</v>
      </c>
      <c r="H4923" s="1">
        <v>30000000000</v>
      </c>
      <c r="K4923" t="s">
        <v>73</v>
      </c>
      <c r="L4923" t="s">
        <v>9</v>
      </c>
      <c r="M4923" t="s">
        <v>515</v>
      </c>
    </row>
    <row r="4924" spans="1:13" x14ac:dyDescent="0.25">
      <c r="A4924" t="s">
        <v>514</v>
      </c>
      <c r="B4924">
        <v>420</v>
      </c>
      <c r="F4924">
        <v>1</v>
      </c>
      <c r="H4924" s="1">
        <v>30000000000</v>
      </c>
      <c r="K4924" t="s">
        <v>73</v>
      </c>
      <c r="L4924" t="s">
        <v>8</v>
      </c>
      <c r="M4924">
        <v>1998</v>
      </c>
    </row>
    <row r="4925" spans="1:13" x14ac:dyDescent="0.25">
      <c r="A4925" t="s">
        <v>514</v>
      </c>
      <c r="B4925">
        <v>420</v>
      </c>
      <c r="F4925">
        <v>1</v>
      </c>
      <c r="H4925" s="1">
        <v>30000000000</v>
      </c>
      <c r="K4925" t="s">
        <v>73</v>
      </c>
      <c r="L4925" t="s">
        <v>8</v>
      </c>
      <c r="M4925">
        <v>1998</v>
      </c>
    </row>
    <row r="4926" spans="1:13" x14ac:dyDescent="0.25">
      <c r="A4926" t="s">
        <v>514</v>
      </c>
      <c r="B4926">
        <v>420</v>
      </c>
      <c r="F4926">
        <v>1</v>
      </c>
      <c r="H4926" s="1">
        <v>30000000000</v>
      </c>
      <c r="K4926" t="s">
        <v>73</v>
      </c>
      <c r="L4926" t="s">
        <v>8</v>
      </c>
      <c r="M4926">
        <v>1998</v>
      </c>
    </row>
    <row r="4927" spans="1:13" x14ac:dyDescent="0.25">
      <c r="A4927" t="s">
        <v>514</v>
      </c>
      <c r="B4927">
        <v>420</v>
      </c>
      <c r="F4927">
        <v>1</v>
      </c>
      <c r="H4927" s="1">
        <v>30000000000</v>
      </c>
      <c r="K4927" t="s">
        <v>73</v>
      </c>
      <c r="L4927" t="s">
        <v>8</v>
      </c>
      <c r="M4927">
        <v>1998</v>
      </c>
    </row>
    <row r="4928" spans="1:13" x14ac:dyDescent="0.25">
      <c r="A4928" t="s">
        <v>514</v>
      </c>
      <c r="B4928">
        <v>420</v>
      </c>
      <c r="F4928">
        <v>1</v>
      </c>
      <c r="H4928" s="1">
        <v>30000000000</v>
      </c>
      <c r="K4928" t="s">
        <v>73</v>
      </c>
      <c r="L4928" t="s">
        <v>7</v>
      </c>
      <c r="M4928" t="s">
        <v>491</v>
      </c>
    </row>
    <row r="4929" spans="1:13" x14ac:dyDescent="0.25">
      <c r="A4929" t="s">
        <v>514</v>
      </c>
      <c r="B4929">
        <v>420</v>
      </c>
      <c r="F4929">
        <v>1</v>
      </c>
      <c r="H4929" s="1">
        <v>30000000000</v>
      </c>
      <c r="K4929" t="s">
        <v>73</v>
      </c>
      <c r="L4929" t="s">
        <v>7</v>
      </c>
      <c r="M4929" t="s">
        <v>491</v>
      </c>
    </row>
    <row r="4930" spans="1:13" x14ac:dyDescent="0.25">
      <c r="A4930" t="s">
        <v>514</v>
      </c>
      <c r="B4930">
        <v>420</v>
      </c>
      <c r="F4930">
        <v>1</v>
      </c>
      <c r="H4930" s="1">
        <v>30000000000</v>
      </c>
      <c r="K4930" t="s">
        <v>73</v>
      </c>
      <c r="L4930" t="s">
        <v>7</v>
      </c>
      <c r="M4930" t="s">
        <v>491</v>
      </c>
    </row>
    <row r="4931" spans="1:13" x14ac:dyDescent="0.25">
      <c r="A4931" t="s">
        <v>514</v>
      </c>
      <c r="B4931">
        <v>420</v>
      </c>
      <c r="F4931">
        <v>1</v>
      </c>
      <c r="H4931" s="1">
        <v>30000000000</v>
      </c>
      <c r="K4931" t="s">
        <v>73</v>
      </c>
      <c r="L4931" t="s">
        <v>7</v>
      </c>
      <c r="M4931" t="s">
        <v>491</v>
      </c>
    </row>
    <row r="4932" spans="1:13" x14ac:dyDescent="0.25">
      <c r="A4932" t="s">
        <v>514</v>
      </c>
      <c r="B4932">
        <v>420</v>
      </c>
      <c r="F4932">
        <v>1</v>
      </c>
      <c r="H4932" s="1">
        <v>30000000000</v>
      </c>
      <c r="K4932" t="s">
        <v>73</v>
      </c>
      <c r="L4932" t="s">
        <v>12</v>
      </c>
      <c r="M4932" t="s">
        <v>264</v>
      </c>
    </row>
    <row r="4933" spans="1:13" x14ac:dyDescent="0.25">
      <c r="A4933" t="s">
        <v>514</v>
      </c>
      <c r="B4933">
        <v>420</v>
      </c>
      <c r="F4933">
        <v>1</v>
      </c>
      <c r="H4933" s="1">
        <v>30000000000</v>
      </c>
      <c r="K4933" t="s">
        <v>73</v>
      </c>
      <c r="L4933" t="s">
        <v>12</v>
      </c>
      <c r="M4933" t="s">
        <v>264</v>
      </c>
    </row>
    <row r="4934" spans="1:13" x14ac:dyDescent="0.25">
      <c r="A4934" t="s">
        <v>514</v>
      </c>
      <c r="B4934">
        <v>420</v>
      </c>
      <c r="F4934">
        <v>1</v>
      </c>
      <c r="H4934" s="1">
        <v>30000000000</v>
      </c>
      <c r="K4934" t="s">
        <v>73</v>
      </c>
      <c r="L4934" t="s">
        <v>12</v>
      </c>
      <c r="M4934" t="s">
        <v>264</v>
      </c>
    </row>
    <row r="4935" spans="1:13" x14ac:dyDescent="0.25">
      <c r="A4935" t="s">
        <v>514</v>
      </c>
      <c r="B4935">
        <v>420</v>
      </c>
      <c r="F4935">
        <v>1</v>
      </c>
      <c r="H4935" s="1">
        <v>30000000000</v>
      </c>
      <c r="K4935" t="s">
        <v>73</v>
      </c>
      <c r="L4935" t="s">
        <v>12</v>
      </c>
      <c r="M4935" t="s">
        <v>264</v>
      </c>
    </row>
    <row r="4936" spans="1:13" x14ac:dyDescent="0.25">
      <c r="A4936" t="s">
        <v>514</v>
      </c>
      <c r="B4936">
        <v>420</v>
      </c>
      <c r="F4936">
        <v>1</v>
      </c>
      <c r="H4936" s="1">
        <v>30000000000</v>
      </c>
      <c r="K4936" t="s">
        <v>73</v>
      </c>
      <c r="L4936" t="s">
        <v>5</v>
      </c>
      <c r="M4936">
        <v>9505113331</v>
      </c>
    </row>
    <row r="4937" spans="1:13" x14ac:dyDescent="0.25">
      <c r="A4937" t="s">
        <v>514</v>
      </c>
      <c r="B4937">
        <v>420</v>
      </c>
      <c r="F4937">
        <v>1</v>
      </c>
      <c r="H4937" s="1">
        <v>30000000000</v>
      </c>
      <c r="K4937" t="s">
        <v>73</v>
      </c>
      <c r="L4937" t="s">
        <v>5</v>
      </c>
      <c r="M4937">
        <v>9505113331</v>
      </c>
    </row>
    <row r="4938" spans="1:13" x14ac:dyDescent="0.25">
      <c r="A4938" t="s">
        <v>514</v>
      </c>
      <c r="B4938">
        <v>420</v>
      </c>
      <c r="F4938">
        <v>1</v>
      </c>
      <c r="H4938" s="1">
        <v>30000000000</v>
      </c>
      <c r="K4938" t="s">
        <v>73</v>
      </c>
      <c r="L4938" t="s">
        <v>5</v>
      </c>
      <c r="M4938">
        <v>9505113331</v>
      </c>
    </row>
    <row r="4939" spans="1:13" x14ac:dyDescent="0.25">
      <c r="A4939" t="s">
        <v>514</v>
      </c>
      <c r="B4939">
        <v>420</v>
      </c>
      <c r="F4939">
        <v>1</v>
      </c>
      <c r="H4939" s="1">
        <v>30000000000</v>
      </c>
      <c r="K4939" t="s">
        <v>73</v>
      </c>
      <c r="L4939" t="s">
        <v>5</v>
      </c>
      <c r="M4939">
        <v>9505113331</v>
      </c>
    </row>
    <row r="4940" spans="1:13" x14ac:dyDescent="0.25">
      <c r="A4940" t="s">
        <v>514</v>
      </c>
      <c r="B4940">
        <v>420</v>
      </c>
      <c r="F4940">
        <v>1</v>
      </c>
      <c r="H4940" s="1">
        <v>30000000000</v>
      </c>
      <c r="K4940" t="s">
        <v>73</v>
      </c>
      <c r="L4940" t="s">
        <v>6</v>
      </c>
      <c r="M4940">
        <v>9789505113330</v>
      </c>
    </row>
    <row r="4941" spans="1:13" x14ac:dyDescent="0.25">
      <c r="A4941" t="s">
        <v>514</v>
      </c>
      <c r="B4941">
        <v>420</v>
      </c>
      <c r="F4941">
        <v>1</v>
      </c>
      <c r="H4941" s="1">
        <v>30000000000</v>
      </c>
      <c r="K4941" t="s">
        <v>73</v>
      </c>
      <c r="L4941" t="s">
        <v>6</v>
      </c>
      <c r="M4941">
        <v>9789505113330</v>
      </c>
    </row>
    <row r="4942" spans="1:13" x14ac:dyDescent="0.25">
      <c r="A4942" t="s">
        <v>514</v>
      </c>
      <c r="B4942">
        <v>420</v>
      </c>
      <c r="F4942">
        <v>1</v>
      </c>
      <c r="H4942" s="1">
        <v>30000000000</v>
      </c>
      <c r="K4942" t="s">
        <v>73</v>
      </c>
      <c r="L4942" t="s">
        <v>6</v>
      </c>
      <c r="M4942">
        <v>9789505113330</v>
      </c>
    </row>
    <row r="4943" spans="1:13" x14ac:dyDescent="0.25">
      <c r="A4943" t="s">
        <v>514</v>
      </c>
      <c r="B4943">
        <v>420</v>
      </c>
      <c r="F4943">
        <v>1</v>
      </c>
      <c r="H4943" s="1">
        <v>30000000000</v>
      </c>
      <c r="K4943" t="s">
        <v>73</v>
      </c>
      <c r="L4943" t="s">
        <v>6</v>
      </c>
      <c r="M4943">
        <v>9789505113330</v>
      </c>
    </row>
    <row r="4944" spans="1:13" x14ac:dyDescent="0.25">
      <c r="A4944" t="s">
        <v>514</v>
      </c>
      <c r="B4944">
        <v>420</v>
      </c>
      <c r="F4944">
        <v>1</v>
      </c>
      <c r="H4944" s="1">
        <v>30000000000</v>
      </c>
      <c r="K4944" t="s">
        <v>73</v>
      </c>
      <c r="L4944" t="s">
        <v>13</v>
      </c>
      <c r="M4944" t="s">
        <v>90</v>
      </c>
    </row>
    <row r="4945" spans="1:13" x14ac:dyDescent="0.25">
      <c r="A4945" t="s">
        <v>514</v>
      </c>
      <c r="B4945">
        <v>420</v>
      </c>
      <c r="F4945">
        <v>1</v>
      </c>
      <c r="H4945" s="1">
        <v>30000000000</v>
      </c>
      <c r="K4945" t="s">
        <v>73</v>
      </c>
      <c r="L4945" t="s">
        <v>13</v>
      </c>
      <c r="M4945" t="s">
        <v>90</v>
      </c>
    </row>
    <row r="4946" spans="1:13" x14ac:dyDescent="0.25">
      <c r="A4946" t="s">
        <v>514</v>
      </c>
      <c r="B4946">
        <v>420</v>
      </c>
      <c r="F4946">
        <v>1</v>
      </c>
      <c r="H4946" s="1">
        <v>30000000000</v>
      </c>
      <c r="K4946" t="s">
        <v>73</v>
      </c>
      <c r="L4946" t="s">
        <v>13</v>
      </c>
      <c r="M4946" t="s">
        <v>90</v>
      </c>
    </row>
    <row r="4947" spans="1:13" x14ac:dyDescent="0.25">
      <c r="A4947" t="s">
        <v>514</v>
      </c>
      <c r="B4947">
        <v>420</v>
      </c>
      <c r="F4947">
        <v>1</v>
      </c>
      <c r="H4947" s="1">
        <v>30000000000</v>
      </c>
      <c r="K4947" t="s">
        <v>73</v>
      </c>
      <c r="L4947" t="s">
        <v>13</v>
      </c>
      <c r="M4947" t="s">
        <v>90</v>
      </c>
    </row>
    <row r="4948" spans="1:13" x14ac:dyDescent="0.25">
      <c r="A4948" t="s">
        <v>494</v>
      </c>
      <c r="B4948">
        <v>408</v>
      </c>
      <c r="F4948">
        <v>1</v>
      </c>
      <c r="H4948" s="1">
        <v>20000000000</v>
      </c>
      <c r="K4948" t="s">
        <v>490</v>
      </c>
      <c r="L4948" t="s">
        <v>9</v>
      </c>
      <c r="M4948" t="s">
        <v>1369</v>
      </c>
    </row>
    <row r="4949" spans="1:13" x14ac:dyDescent="0.25">
      <c r="A4949" t="s">
        <v>494</v>
      </c>
      <c r="B4949">
        <v>408</v>
      </c>
      <c r="F4949">
        <v>1</v>
      </c>
      <c r="H4949" s="1">
        <v>20000000000</v>
      </c>
      <c r="K4949" t="s">
        <v>490</v>
      </c>
      <c r="L4949" t="s">
        <v>8</v>
      </c>
      <c r="M4949">
        <v>2008</v>
      </c>
    </row>
    <row r="4950" spans="1:13" x14ac:dyDescent="0.25">
      <c r="A4950" t="s">
        <v>494</v>
      </c>
      <c r="B4950">
        <v>408</v>
      </c>
      <c r="F4950">
        <v>1</v>
      </c>
      <c r="H4950" s="1">
        <v>20000000000</v>
      </c>
      <c r="K4950" t="s">
        <v>490</v>
      </c>
      <c r="L4950" t="s">
        <v>12</v>
      </c>
      <c r="M4950" t="s">
        <v>264</v>
      </c>
    </row>
    <row r="4951" spans="1:13" x14ac:dyDescent="0.25">
      <c r="A4951" t="s">
        <v>494</v>
      </c>
      <c r="B4951">
        <v>408</v>
      </c>
      <c r="F4951">
        <v>1</v>
      </c>
      <c r="H4951" s="1">
        <v>20000000000</v>
      </c>
      <c r="K4951" t="s">
        <v>490</v>
      </c>
      <c r="L4951" t="s">
        <v>6</v>
      </c>
      <c r="M4951">
        <v>9789587098822</v>
      </c>
    </row>
    <row r="4952" spans="1:13" x14ac:dyDescent="0.25">
      <c r="A4952" t="s">
        <v>494</v>
      </c>
      <c r="B4952">
        <v>408</v>
      </c>
      <c r="F4952">
        <v>1</v>
      </c>
      <c r="H4952" s="1">
        <v>20000000000</v>
      </c>
      <c r="K4952" t="s">
        <v>490</v>
      </c>
      <c r="L4952" t="s">
        <v>13</v>
      </c>
      <c r="M4952" t="s">
        <v>90</v>
      </c>
    </row>
    <row r="4953" spans="1:13" x14ac:dyDescent="0.25">
      <c r="A4953" t="s">
        <v>109</v>
      </c>
      <c r="B4953">
        <v>123</v>
      </c>
      <c r="F4953">
        <v>1</v>
      </c>
      <c r="H4953" s="1">
        <v>30000000000</v>
      </c>
      <c r="K4953" t="s">
        <v>81</v>
      </c>
      <c r="L4953" t="s">
        <v>9</v>
      </c>
      <c r="M4953" t="s">
        <v>1679</v>
      </c>
    </row>
    <row r="4954" spans="1:13" x14ac:dyDescent="0.25">
      <c r="A4954" t="s">
        <v>109</v>
      </c>
      <c r="B4954">
        <v>123</v>
      </c>
      <c r="F4954">
        <v>1</v>
      </c>
      <c r="H4954" s="1">
        <v>30000000000</v>
      </c>
      <c r="K4954" t="s">
        <v>81</v>
      </c>
      <c r="L4954" t="s">
        <v>8</v>
      </c>
      <c r="M4954">
        <v>2008</v>
      </c>
    </row>
    <row r="4955" spans="1:13" x14ac:dyDescent="0.25">
      <c r="A4955" t="s">
        <v>109</v>
      </c>
      <c r="B4955">
        <v>123</v>
      </c>
      <c r="F4955">
        <v>1</v>
      </c>
      <c r="H4955" s="1">
        <v>30000000000</v>
      </c>
      <c r="K4955" t="s">
        <v>81</v>
      </c>
      <c r="L4955" t="s">
        <v>7</v>
      </c>
      <c r="M4955" t="s">
        <v>592</v>
      </c>
    </row>
    <row r="4956" spans="1:13" x14ac:dyDescent="0.25">
      <c r="A4956" t="s">
        <v>109</v>
      </c>
      <c r="B4956">
        <v>123</v>
      </c>
      <c r="F4956">
        <v>1</v>
      </c>
      <c r="H4956" s="1">
        <v>30000000000</v>
      </c>
      <c r="K4956" t="s">
        <v>81</v>
      </c>
      <c r="L4956" t="s">
        <v>12</v>
      </c>
      <c r="M4956" t="s">
        <v>264</v>
      </c>
    </row>
    <row r="4957" spans="1:13" x14ac:dyDescent="0.25">
      <c r="A4957" t="s">
        <v>109</v>
      </c>
      <c r="B4957">
        <v>123</v>
      </c>
      <c r="F4957">
        <v>1</v>
      </c>
      <c r="H4957" s="1">
        <v>30000000000</v>
      </c>
      <c r="K4957" t="s">
        <v>81</v>
      </c>
      <c r="L4957" t="s">
        <v>11</v>
      </c>
      <c r="M4957" t="s">
        <v>26</v>
      </c>
    </row>
    <row r="4958" spans="1:13" x14ac:dyDescent="0.25">
      <c r="A4958" t="s">
        <v>109</v>
      </c>
      <c r="B4958">
        <v>123</v>
      </c>
      <c r="F4958">
        <v>1</v>
      </c>
      <c r="H4958" s="1">
        <v>30000000000</v>
      </c>
      <c r="K4958" t="s">
        <v>81</v>
      </c>
      <c r="L4958" t="s">
        <v>5</v>
      </c>
      <c r="M4958">
        <v>9707773758</v>
      </c>
    </row>
    <row r="4959" spans="1:13" x14ac:dyDescent="0.25">
      <c r="A4959" t="s">
        <v>109</v>
      </c>
      <c r="B4959">
        <v>123</v>
      </c>
      <c r="F4959">
        <v>1</v>
      </c>
      <c r="H4959" s="1">
        <v>30000000000</v>
      </c>
      <c r="K4959" t="s">
        <v>81</v>
      </c>
      <c r="L4959" t="s">
        <v>6</v>
      </c>
      <c r="M4959">
        <v>9789707773752</v>
      </c>
    </row>
    <row r="4960" spans="1:13" x14ac:dyDescent="0.25">
      <c r="A4960" t="s">
        <v>109</v>
      </c>
      <c r="B4960">
        <v>123</v>
      </c>
      <c r="F4960">
        <v>1</v>
      </c>
      <c r="H4960" s="1">
        <v>30000000000</v>
      </c>
      <c r="K4960" t="s">
        <v>81</v>
      </c>
      <c r="L4960" t="s">
        <v>10</v>
      </c>
      <c r="M4960" s="3" t="s">
        <v>1224</v>
      </c>
    </row>
    <row r="4961" spans="1:13" x14ac:dyDescent="0.25">
      <c r="A4961" t="s">
        <v>109</v>
      </c>
      <c r="B4961">
        <v>123</v>
      </c>
      <c r="F4961">
        <v>1</v>
      </c>
      <c r="H4961" s="1">
        <v>30000000000</v>
      </c>
      <c r="K4961" t="s">
        <v>81</v>
      </c>
      <c r="L4961" t="s">
        <v>13</v>
      </c>
      <c r="M4961" t="s">
        <v>90</v>
      </c>
    </row>
    <row r="4962" spans="1:13" x14ac:dyDescent="0.25">
      <c r="A4962" t="s">
        <v>109</v>
      </c>
      <c r="B4962">
        <v>123</v>
      </c>
      <c r="F4962">
        <v>1</v>
      </c>
      <c r="H4962" s="1">
        <v>30000000000</v>
      </c>
      <c r="K4962" t="s">
        <v>81</v>
      </c>
      <c r="L4962" t="s">
        <v>14</v>
      </c>
    </row>
    <row r="4963" spans="1:13" x14ac:dyDescent="0.25">
      <c r="A4963" t="s">
        <v>109</v>
      </c>
      <c r="B4963">
        <v>123</v>
      </c>
      <c r="F4963">
        <v>1</v>
      </c>
      <c r="H4963" s="1">
        <v>30000000000</v>
      </c>
      <c r="K4963" t="s">
        <v>81</v>
      </c>
      <c r="L4963" t="s">
        <v>16</v>
      </c>
    </row>
    <row r="4964" spans="1:13" x14ac:dyDescent="0.25">
      <c r="A4964" t="s">
        <v>1199</v>
      </c>
      <c r="B4964">
        <v>792</v>
      </c>
      <c r="F4964">
        <v>1</v>
      </c>
      <c r="H4964" s="1">
        <v>20000000000</v>
      </c>
      <c r="K4964" t="s">
        <v>623</v>
      </c>
      <c r="L4964" t="s">
        <v>9</v>
      </c>
      <c r="M4964" t="s">
        <v>1201</v>
      </c>
    </row>
    <row r="4965" spans="1:13" x14ac:dyDescent="0.25">
      <c r="A4965" t="s">
        <v>1199</v>
      </c>
      <c r="B4965">
        <v>792</v>
      </c>
      <c r="F4965">
        <v>1</v>
      </c>
      <c r="H4965" s="1">
        <v>20000000000</v>
      </c>
      <c r="K4965" t="s">
        <v>623</v>
      </c>
      <c r="L4965" t="s">
        <v>7</v>
      </c>
      <c r="M4965" t="s">
        <v>1200</v>
      </c>
    </row>
    <row r="4966" spans="1:13" x14ac:dyDescent="0.25">
      <c r="A4966" t="s">
        <v>1199</v>
      </c>
      <c r="B4966">
        <v>792</v>
      </c>
      <c r="F4966">
        <v>1</v>
      </c>
      <c r="H4966" s="1">
        <v>20000000000</v>
      </c>
      <c r="K4966" t="s">
        <v>623</v>
      </c>
      <c r="L4966" t="s">
        <v>12</v>
      </c>
      <c r="M4966" t="s">
        <v>264</v>
      </c>
    </row>
    <row r="4967" spans="1:13" x14ac:dyDescent="0.25">
      <c r="A4967" t="s">
        <v>1199</v>
      </c>
      <c r="B4967">
        <v>792</v>
      </c>
      <c r="F4967">
        <v>1</v>
      </c>
      <c r="H4967" s="1">
        <v>20000000000</v>
      </c>
      <c r="K4967" t="s">
        <v>623</v>
      </c>
      <c r="L4967" t="s">
        <v>13</v>
      </c>
      <c r="M4967" t="s">
        <v>90</v>
      </c>
    </row>
    <row r="4968" spans="1:13" x14ac:dyDescent="0.25">
      <c r="A4968" t="s">
        <v>106</v>
      </c>
      <c r="B4968">
        <v>119</v>
      </c>
      <c r="F4968">
        <v>1</v>
      </c>
      <c r="H4968" s="1">
        <v>25000000000</v>
      </c>
      <c r="K4968" t="s">
        <v>94</v>
      </c>
      <c r="L4968" t="s">
        <v>9</v>
      </c>
      <c r="M4968" t="s">
        <v>1676</v>
      </c>
    </row>
    <row r="4969" spans="1:13" x14ac:dyDescent="0.25">
      <c r="A4969" t="s">
        <v>106</v>
      </c>
      <c r="B4969">
        <v>119</v>
      </c>
      <c r="F4969">
        <v>1</v>
      </c>
      <c r="H4969" s="1">
        <v>25000000000</v>
      </c>
      <c r="K4969" t="s">
        <v>94</v>
      </c>
      <c r="L4969" t="s">
        <v>8</v>
      </c>
      <c r="M4969">
        <v>1991</v>
      </c>
    </row>
    <row r="4970" spans="1:13" x14ac:dyDescent="0.25">
      <c r="A4970" t="s">
        <v>106</v>
      </c>
      <c r="B4970">
        <v>119</v>
      </c>
      <c r="F4970">
        <v>1</v>
      </c>
      <c r="H4970" s="1">
        <v>25000000000</v>
      </c>
      <c r="K4970" t="s">
        <v>94</v>
      </c>
      <c r="L4970" t="s">
        <v>7</v>
      </c>
      <c r="M4970" t="s">
        <v>1675</v>
      </c>
    </row>
    <row r="4971" spans="1:13" x14ac:dyDescent="0.25">
      <c r="A4971" t="s">
        <v>106</v>
      </c>
      <c r="B4971">
        <v>119</v>
      </c>
      <c r="F4971">
        <v>1</v>
      </c>
      <c r="H4971" s="1">
        <v>25000000000</v>
      </c>
      <c r="K4971" t="s">
        <v>94</v>
      </c>
      <c r="L4971" t="s">
        <v>12</v>
      </c>
      <c r="M4971" t="s">
        <v>264</v>
      </c>
    </row>
    <row r="4972" spans="1:13" x14ac:dyDescent="0.25">
      <c r="A4972" t="s">
        <v>106</v>
      </c>
      <c r="B4972">
        <v>119</v>
      </c>
      <c r="F4972">
        <v>1</v>
      </c>
      <c r="H4972" s="1">
        <v>25000000000</v>
      </c>
      <c r="K4972" t="s">
        <v>94</v>
      </c>
      <c r="L4972" t="s">
        <v>11</v>
      </c>
      <c r="M4972" t="s">
        <v>94</v>
      </c>
    </row>
    <row r="4973" spans="1:13" x14ac:dyDescent="0.25">
      <c r="A4973" t="s">
        <v>106</v>
      </c>
      <c r="B4973">
        <v>119</v>
      </c>
      <c r="F4973">
        <v>1</v>
      </c>
      <c r="H4973" s="1">
        <v>25000000000</v>
      </c>
      <c r="K4973" t="s">
        <v>94</v>
      </c>
      <c r="L4973" t="s">
        <v>5</v>
      </c>
      <c r="M4973">
        <v>9501505855</v>
      </c>
    </row>
    <row r="4974" spans="1:13" x14ac:dyDescent="0.25">
      <c r="A4974" t="s">
        <v>106</v>
      </c>
      <c r="B4974">
        <v>119</v>
      </c>
      <c r="F4974">
        <v>1</v>
      </c>
      <c r="H4974" s="1">
        <v>25000000000</v>
      </c>
      <c r="K4974" t="s">
        <v>94</v>
      </c>
      <c r="L4974" t="s">
        <v>6</v>
      </c>
      <c r="M4974">
        <v>9789501505856</v>
      </c>
    </row>
    <row r="4975" spans="1:13" x14ac:dyDescent="0.25">
      <c r="A4975" t="s">
        <v>106</v>
      </c>
      <c r="B4975">
        <v>119</v>
      </c>
      <c r="F4975">
        <v>1</v>
      </c>
      <c r="H4975" s="1">
        <v>25000000000</v>
      </c>
      <c r="K4975" t="s">
        <v>94</v>
      </c>
      <c r="L4975" t="s">
        <v>10</v>
      </c>
      <c r="M4975" t="s">
        <v>279</v>
      </c>
    </row>
    <row r="4976" spans="1:13" x14ac:dyDescent="0.25">
      <c r="A4976" t="s">
        <v>106</v>
      </c>
      <c r="B4976">
        <v>119</v>
      </c>
      <c r="F4976">
        <v>1</v>
      </c>
      <c r="H4976" s="1">
        <v>25000000000</v>
      </c>
      <c r="K4976" t="s">
        <v>94</v>
      </c>
      <c r="L4976" t="s">
        <v>13</v>
      </c>
      <c r="M4976" t="s">
        <v>90</v>
      </c>
    </row>
    <row r="4977" spans="1:13" x14ac:dyDescent="0.25">
      <c r="A4977" t="s">
        <v>106</v>
      </c>
      <c r="B4977">
        <v>119</v>
      </c>
      <c r="F4977">
        <v>1</v>
      </c>
      <c r="H4977" s="1">
        <v>25000000000</v>
      </c>
      <c r="K4977" t="s">
        <v>94</v>
      </c>
      <c r="L4977" t="s">
        <v>14</v>
      </c>
    </row>
    <row r="4978" spans="1:13" x14ac:dyDescent="0.25">
      <c r="A4978" t="s">
        <v>106</v>
      </c>
      <c r="B4978">
        <v>119</v>
      </c>
      <c r="F4978">
        <v>1</v>
      </c>
      <c r="H4978" s="1">
        <v>25000000000</v>
      </c>
      <c r="K4978" t="s">
        <v>94</v>
      </c>
      <c r="L4978" t="s">
        <v>16</v>
      </c>
    </row>
    <row r="4979" spans="1:13" x14ac:dyDescent="0.25">
      <c r="A4979" t="s">
        <v>269</v>
      </c>
      <c r="B4979">
        <v>284</v>
      </c>
      <c r="F4979">
        <v>1</v>
      </c>
      <c r="H4979" s="1">
        <v>15000000000</v>
      </c>
      <c r="K4979" t="s">
        <v>26</v>
      </c>
      <c r="L4979" t="s">
        <v>9</v>
      </c>
      <c r="M4979" t="s">
        <v>270</v>
      </c>
    </row>
    <row r="4980" spans="1:13" x14ac:dyDescent="0.25">
      <c r="A4980" t="s">
        <v>269</v>
      </c>
      <c r="B4980">
        <v>284</v>
      </c>
      <c r="F4980">
        <v>1</v>
      </c>
      <c r="H4980" s="1">
        <v>15000000000</v>
      </c>
      <c r="K4980" t="s">
        <v>26</v>
      </c>
      <c r="L4980" t="s">
        <v>8</v>
      </c>
      <c r="M4980" t="s">
        <v>261</v>
      </c>
    </row>
    <row r="4981" spans="1:13" x14ac:dyDescent="0.25">
      <c r="A4981" t="s">
        <v>269</v>
      </c>
      <c r="B4981">
        <v>284</v>
      </c>
      <c r="F4981">
        <v>1</v>
      </c>
      <c r="H4981" s="1">
        <v>15000000000</v>
      </c>
      <c r="K4981" t="s">
        <v>26</v>
      </c>
      <c r="L4981" t="s">
        <v>7</v>
      </c>
      <c r="M4981" t="s">
        <v>260</v>
      </c>
    </row>
    <row r="4982" spans="1:13" x14ac:dyDescent="0.25">
      <c r="A4982" t="s">
        <v>269</v>
      </c>
      <c r="B4982">
        <v>284</v>
      </c>
      <c r="F4982">
        <v>1</v>
      </c>
      <c r="H4982" s="1">
        <v>15000000000</v>
      </c>
      <c r="K4982" t="s">
        <v>26</v>
      </c>
      <c r="L4982" t="s">
        <v>12</v>
      </c>
      <c r="M4982" t="s">
        <v>264</v>
      </c>
    </row>
    <row r="4983" spans="1:13" x14ac:dyDescent="0.25">
      <c r="A4983" t="s">
        <v>269</v>
      </c>
      <c r="B4983">
        <v>284</v>
      </c>
      <c r="F4983">
        <v>1</v>
      </c>
      <c r="H4983" s="1">
        <v>15000000000</v>
      </c>
      <c r="K4983" t="s">
        <v>26</v>
      </c>
      <c r="L4983" t="s">
        <v>11</v>
      </c>
      <c r="M4983" t="s">
        <v>26</v>
      </c>
    </row>
    <row r="4984" spans="1:13" x14ac:dyDescent="0.25">
      <c r="A4984" t="s">
        <v>269</v>
      </c>
      <c r="B4984">
        <v>284</v>
      </c>
      <c r="F4984">
        <v>1</v>
      </c>
      <c r="H4984" s="1">
        <v>15000000000</v>
      </c>
      <c r="K4984" t="s">
        <v>26</v>
      </c>
      <c r="L4984" t="s">
        <v>5</v>
      </c>
      <c r="M4984">
        <v>8402071899</v>
      </c>
    </row>
    <row r="4985" spans="1:13" x14ac:dyDescent="0.25">
      <c r="A4985" t="s">
        <v>269</v>
      </c>
      <c r="B4985">
        <v>284</v>
      </c>
      <c r="F4985">
        <v>1</v>
      </c>
      <c r="H4985" s="1">
        <v>15000000000</v>
      </c>
      <c r="K4985" t="s">
        <v>26</v>
      </c>
      <c r="L4985" t="s">
        <v>6</v>
      </c>
      <c r="M4985" t="s">
        <v>259</v>
      </c>
    </row>
    <row r="4986" spans="1:13" x14ac:dyDescent="0.25">
      <c r="A4986" t="s">
        <v>269</v>
      </c>
      <c r="B4986">
        <v>284</v>
      </c>
      <c r="F4986">
        <v>1</v>
      </c>
      <c r="H4986" s="1">
        <v>15000000000</v>
      </c>
      <c r="K4986" t="s">
        <v>26</v>
      </c>
      <c r="L4986" t="s">
        <v>10</v>
      </c>
      <c r="M4986" t="s">
        <v>263</v>
      </c>
    </row>
    <row r="4987" spans="1:13" x14ac:dyDescent="0.25">
      <c r="A4987" t="s">
        <v>269</v>
      </c>
      <c r="B4987">
        <v>284</v>
      </c>
      <c r="F4987">
        <v>1</v>
      </c>
      <c r="H4987" s="1">
        <v>15000000000</v>
      </c>
      <c r="K4987" t="s">
        <v>26</v>
      </c>
      <c r="L4987" t="s">
        <v>13</v>
      </c>
      <c r="M4987" t="s">
        <v>90</v>
      </c>
    </row>
    <row r="4988" spans="1:13" x14ac:dyDescent="0.25">
      <c r="A4988" t="s">
        <v>523</v>
      </c>
      <c r="B4988">
        <v>424</v>
      </c>
      <c r="F4988">
        <v>1</v>
      </c>
      <c r="H4988" s="1">
        <v>20000000000</v>
      </c>
      <c r="K4988" t="s">
        <v>524</v>
      </c>
      <c r="L4988" t="s">
        <v>9</v>
      </c>
      <c r="M4988" t="s">
        <v>526</v>
      </c>
    </row>
    <row r="4989" spans="1:13" x14ac:dyDescent="0.25">
      <c r="A4989" t="s">
        <v>523</v>
      </c>
      <c r="B4989">
        <v>424</v>
      </c>
      <c r="F4989">
        <v>1</v>
      </c>
      <c r="H4989" s="1">
        <v>20000000000</v>
      </c>
      <c r="K4989" t="s">
        <v>524</v>
      </c>
      <c r="L4989" t="s">
        <v>8</v>
      </c>
      <c r="M4989">
        <v>2014</v>
      </c>
    </row>
    <row r="4990" spans="1:13" x14ac:dyDescent="0.25">
      <c r="A4990" t="s">
        <v>523</v>
      </c>
      <c r="B4990">
        <v>424</v>
      </c>
      <c r="F4990">
        <v>1</v>
      </c>
      <c r="H4990" s="1">
        <v>20000000000</v>
      </c>
      <c r="K4990" t="s">
        <v>524</v>
      </c>
      <c r="L4990" t="s">
        <v>7</v>
      </c>
      <c r="M4990" t="s">
        <v>525</v>
      </c>
    </row>
    <row r="4991" spans="1:13" x14ac:dyDescent="0.25">
      <c r="A4991" t="s">
        <v>523</v>
      </c>
      <c r="B4991">
        <v>424</v>
      </c>
      <c r="F4991">
        <v>1</v>
      </c>
      <c r="H4991" s="1">
        <v>20000000000</v>
      </c>
      <c r="K4991" t="s">
        <v>524</v>
      </c>
      <c r="L4991" t="s">
        <v>12</v>
      </c>
      <c r="M4991" t="s">
        <v>264</v>
      </c>
    </row>
    <row r="4992" spans="1:13" x14ac:dyDescent="0.25">
      <c r="A4992" t="s">
        <v>523</v>
      </c>
      <c r="B4992">
        <v>424</v>
      </c>
      <c r="F4992">
        <v>1</v>
      </c>
      <c r="H4992" s="1">
        <v>20000000000</v>
      </c>
      <c r="K4992" t="s">
        <v>524</v>
      </c>
      <c r="L4992" t="s">
        <v>5</v>
      </c>
      <c r="M4992">
        <v>9584237640</v>
      </c>
    </row>
    <row r="4993" spans="1:13" x14ac:dyDescent="0.25">
      <c r="A4993" t="s">
        <v>523</v>
      </c>
      <c r="B4993">
        <v>424</v>
      </c>
      <c r="F4993">
        <v>1</v>
      </c>
      <c r="H4993" s="1">
        <v>20000000000</v>
      </c>
      <c r="K4993" t="s">
        <v>524</v>
      </c>
      <c r="L4993" t="s">
        <v>6</v>
      </c>
      <c r="M4993">
        <v>9789584237644</v>
      </c>
    </row>
    <row r="4994" spans="1:13" x14ac:dyDescent="0.25">
      <c r="A4994" t="s">
        <v>523</v>
      </c>
      <c r="B4994">
        <v>424</v>
      </c>
      <c r="F4994">
        <v>1</v>
      </c>
      <c r="H4994" s="1">
        <v>20000000000</v>
      </c>
      <c r="K4994" t="s">
        <v>524</v>
      </c>
      <c r="L4994" t="s">
        <v>13</v>
      </c>
      <c r="M4994" t="s">
        <v>90</v>
      </c>
    </row>
    <row r="4995" spans="1:13" x14ac:dyDescent="0.25">
      <c r="A4995" t="s">
        <v>1303</v>
      </c>
      <c r="B4995">
        <v>465</v>
      </c>
      <c r="F4995">
        <v>1</v>
      </c>
      <c r="H4995" s="1">
        <v>15000000000</v>
      </c>
      <c r="K4995" t="s">
        <v>623</v>
      </c>
      <c r="L4995" t="s">
        <v>9</v>
      </c>
      <c r="M4995" t="s">
        <v>626</v>
      </c>
    </row>
    <row r="4996" spans="1:13" x14ac:dyDescent="0.25">
      <c r="A4996" t="s">
        <v>1303</v>
      </c>
      <c r="B4996">
        <v>465</v>
      </c>
      <c r="F4996">
        <v>1</v>
      </c>
      <c r="H4996" s="1">
        <v>15000000000</v>
      </c>
      <c r="K4996" t="s">
        <v>623</v>
      </c>
      <c r="L4996" t="s">
        <v>8</v>
      </c>
      <c r="M4996">
        <v>1985</v>
      </c>
    </row>
    <row r="4997" spans="1:13" x14ac:dyDescent="0.25">
      <c r="A4997" t="s">
        <v>1303</v>
      </c>
      <c r="B4997">
        <v>465</v>
      </c>
      <c r="F4997">
        <v>1</v>
      </c>
      <c r="H4997" s="1">
        <v>15000000000</v>
      </c>
      <c r="K4997" t="s">
        <v>623</v>
      </c>
      <c r="L4997" t="s">
        <v>7</v>
      </c>
      <c r="M4997" t="s">
        <v>625</v>
      </c>
    </row>
    <row r="4998" spans="1:13" x14ac:dyDescent="0.25">
      <c r="A4998" t="s">
        <v>1303</v>
      </c>
      <c r="B4998">
        <v>465</v>
      </c>
      <c r="F4998">
        <v>1</v>
      </c>
      <c r="H4998" s="1">
        <v>15000000000</v>
      </c>
      <c r="K4998" t="s">
        <v>623</v>
      </c>
      <c r="L4998" t="s">
        <v>12</v>
      </c>
      <c r="M4998" t="s">
        <v>264</v>
      </c>
    </row>
    <row r="4999" spans="1:13" x14ac:dyDescent="0.25">
      <c r="A4999" t="s">
        <v>1303</v>
      </c>
      <c r="B4999">
        <v>465</v>
      </c>
      <c r="F4999">
        <v>1</v>
      </c>
      <c r="H4999" s="1">
        <v>15000000000</v>
      </c>
      <c r="K4999" t="s">
        <v>623</v>
      </c>
      <c r="L4999" t="s">
        <v>5</v>
      </c>
      <c r="M4999" t="s">
        <v>624</v>
      </c>
    </row>
    <row r="5000" spans="1:13" x14ac:dyDescent="0.25">
      <c r="A5000" t="s">
        <v>1303</v>
      </c>
      <c r="B5000">
        <v>465</v>
      </c>
      <c r="F5000">
        <v>1</v>
      </c>
      <c r="H5000" s="1">
        <v>15000000000</v>
      </c>
      <c r="K5000" t="s">
        <v>623</v>
      </c>
      <c r="L5000" t="s">
        <v>6</v>
      </c>
      <c r="M5000">
        <v>9788475309330</v>
      </c>
    </row>
    <row r="5001" spans="1:13" x14ac:dyDescent="0.25">
      <c r="A5001" t="s">
        <v>1303</v>
      </c>
      <c r="B5001">
        <v>465</v>
      </c>
      <c r="F5001">
        <v>1</v>
      </c>
      <c r="H5001" s="1">
        <v>15000000000</v>
      </c>
      <c r="K5001" t="s">
        <v>623</v>
      </c>
      <c r="L5001" t="s">
        <v>13</v>
      </c>
      <c r="M5001" t="s">
        <v>90</v>
      </c>
    </row>
    <row r="5002" spans="1:13" x14ac:dyDescent="0.25">
      <c r="A5002" t="s">
        <v>1070</v>
      </c>
      <c r="B5002">
        <v>710</v>
      </c>
      <c r="F5002">
        <v>1</v>
      </c>
      <c r="H5002" s="1">
        <v>15000000000</v>
      </c>
      <c r="K5002" t="s">
        <v>623</v>
      </c>
      <c r="L5002" t="s">
        <v>9</v>
      </c>
      <c r="M5002" t="s">
        <v>1072</v>
      </c>
    </row>
    <row r="5003" spans="1:13" x14ac:dyDescent="0.25">
      <c r="A5003" t="s">
        <v>1070</v>
      </c>
      <c r="B5003">
        <v>710</v>
      </c>
      <c r="F5003">
        <v>1</v>
      </c>
      <c r="H5003" s="1">
        <v>15000000000</v>
      </c>
      <c r="K5003" t="s">
        <v>623</v>
      </c>
      <c r="L5003" t="s">
        <v>7</v>
      </c>
      <c r="M5003" t="s">
        <v>1071</v>
      </c>
    </row>
    <row r="5004" spans="1:13" x14ac:dyDescent="0.25">
      <c r="A5004" t="s">
        <v>1070</v>
      </c>
      <c r="B5004">
        <v>710</v>
      </c>
      <c r="F5004">
        <v>1</v>
      </c>
      <c r="H5004" s="1">
        <v>15000000000</v>
      </c>
      <c r="K5004" t="s">
        <v>623</v>
      </c>
      <c r="L5004" t="s">
        <v>12</v>
      </c>
      <c r="M5004" t="s">
        <v>264</v>
      </c>
    </row>
    <row r="5005" spans="1:13" x14ac:dyDescent="0.25">
      <c r="A5005" t="s">
        <v>1070</v>
      </c>
      <c r="B5005">
        <v>710</v>
      </c>
      <c r="F5005">
        <v>1</v>
      </c>
      <c r="H5005" s="1">
        <v>15000000000</v>
      </c>
      <c r="K5005" t="s">
        <v>623</v>
      </c>
      <c r="L5005" t="s">
        <v>13</v>
      </c>
      <c r="M5005" t="s">
        <v>90</v>
      </c>
    </row>
    <row r="5006" spans="1:13" x14ac:dyDescent="0.25">
      <c r="A5006" t="s">
        <v>670</v>
      </c>
      <c r="B5006">
        <v>489</v>
      </c>
      <c r="F5006">
        <v>1</v>
      </c>
      <c r="H5006" s="1">
        <v>10000000000</v>
      </c>
      <c r="K5006" t="s">
        <v>524</v>
      </c>
      <c r="L5006" t="s">
        <v>9</v>
      </c>
      <c r="M5006" t="s">
        <v>616</v>
      </c>
    </row>
    <row r="5007" spans="1:13" x14ac:dyDescent="0.25">
      <c r="A5007" t="s">
        <v>670</v>
      </c>
      <c r="B5007">
        <v>489</v>
      </c>
      <c r="F5007">
        <v>1</v>
      </c>
      <c r="H5007" s="1">
        <v>10000000000</v>
      </c>
      <c r="K5007" t="s">
        <v>524</v>
      </c>
      <c r="L5007" t="s">
        <v>7</v>
      </c>
      <c r="M5007" t="s">
        <v>349</v>
      </c>
    </row>
    <row r="5008" spans="1:13" x14ac:dyDescent="0.25">
      <c r="A5008" t="s">
        <v>670</v>
      </c>
      <c r="B5008">
        <v>489</v>
      </c>
      <c r="F5008">
        <v>1</v>
      </c>
      <c r="H5008" s="1">
        <v>10000000000</v>
      </c>
      <c r="K5008" t="s">
        <v>524</v>
      </c>
      <c r="L5008" t="s">
        <v>12</v>
      </c>
      <c r="M5008" t="s">
        <v>264</v>
      </c>
    </row>
    <row r="5009" spans="1:13" x14ac:dyDescent="0.25">
      <c r="A5009" t="s">
        <v>670</v>
      </c>
      <c r="B5009">
        <v>489</v>
      </c>
      <c r="F5009">
        <v>1</v>
      </c>
      <c r="H5009" s="1">
        <v>10000000000</v>
      </c>
      <c r="K5009" t="s">
        <v>524</v>
      </c>
      <c r="L5009" t="s">
        <v>5</v>
      </c>
      <c r="M5009">
        <v>9580494819</v>
      </c>
    </row>
    <row r="5010" spans="1:13" x14ac:dyDescent="0.25">
      <c r="A5010" t="s">
        <v>670</v>
      </c>
      <c r="B5010">
        <v>489</v>
      </c>
      <c r="F5010">
        <v>1</v>
      </c>
      <c r="H5010" s="1">
        <v>10000000000</v>
      </c>
      <c r="K5010" t="s">
        <v>524</v>
      </c>
      <c r="L5010" t="s">
        <v>13</v>
      </c>
      <c r="M5010" t="s">
        <v>90</v>
      </c>
    </row>
    <row r="5011" spans="1:13" x14ac:dyDescent="0.25">
      <c r="A5011" t="s">
        <v>671</v>
      </c>
      <c r="B5011">
        <v>490</v>
      </c>
      <c r="F5011">
        <v>1</v>
      </c>
      <c r="H5011" s="1">
        <v>10000000000</v>
      </c>
      <c r="K5011" t="s">
        <v>314</v>
      </c>
      <c r="L5011" t="s">
        <v>9</v>
      </c>
      <c r="M5011" t="s">
        <v>616</v>
      </c>
    </row>
    <row r="5012" spans="1:13" x14ac:dyDescent="0.25">
      <c r="A5012" t="s">
        <v>671</v>
      </c>
      <c r="B5012">
        <v>490</v>
      </c>
      <c r="F5012">
        <v>1</v>
      </c>
      <c r="H5012" s="1">
        <v>10000000000</v>
      </c>
      <c r="K5012" t="s">
        <v>314</v>
      </c>
      <c r="L5012" t="s">
        <v>7</v>
      </c>
      <c r="M5012" t="s">
        <v>349</v>
      </c>
    </row>
    <row r="5013" spans="1:13" x14ac:dyDescent="0.25">
      <c r="A5013" t="s">
        <v>671</v>
      </c>
      <c r="B5013">
        <v>490</v>
      </c>
      <c r="F5013">
        <v>1</v>
      </c>
      <c r="H5013" s="1">
        <v>10000000000</v>
      </c>
      <c r="K5013" t="s">
        <v>314</v>
      </c>
      <c r="L5013" t="s">
        <v>12</v>
      </c>
      <c r="M5013" t="s">
        <v>264</v>
      </c>
    </row>
    <row r="5014" spans="1:13" x14ac:dyDescent="0.25">
      <c r="A5014" t="s">
        <v>671</v>
      </c>
      <c r="B5014">
        <v>490</v>
      </c>
      <c r="F5014">
        <v>1</v>
      </c>
      <c r="H5014" s="1">
        <v>10000000000</v>
      </c>
      <c r="K5014" t="s">
        <v>314</v>
      </c>
      <c r="L5014" t="s">
        <v>5</v>
      </c>
      <c r="M5014">
        <v>9580495610</v>
      </c>
    </row>
    <row r="5015" spans="1:13" x14ac:dyDescent="0.25">
      <c r="A5015" t="s">
        <v>671</v>
      </c>
      <c r="B5015">
        <v>490</v>
      </c>
      <c r="F5015">
        <v>1</v>
      </c>
      <c r="H5015" s="1">
        <v>10000000000</v>
      </c>
      <c r="K5015" t="s">
        <v>314</v>
      </c>
      <c r="L5015" t="s">
        <v>13</v>
      </c>
      <c r="M5015" t="s">
        <v>90</v>
      </c>
    </row>
    <row r="5016" spans="1:13" x14ac:dyDescent="0.25">
      <c r="A5016" t="s">
        <v>127</v>
      </c>
      <c r="B5016">
        <v>140</v>
      </c>
      <c r="F5016">
        <v>1</v>
      </c>
      <c r="H5016" s="1">
        <v>20000000000</v>
      </c>
      <c r="K5016" t="s">
        <v>28</v>
      </c>
      <c r="L5016" t="s">
        <v>9</v>
      </c>
      <c r="M5016" t="s">
        <v>1701</v>
      </c>
    </row>
    <row r="5017" spans="1:13" x14ac:dyDescent="0.25">
      <c r="A5017" t="s">
        <v>127</v>
      </c>
      <c r="B5017">
        <v>140</v>
      </c>
      <c r="F5017">
        <v>1</v>
      </c>
      <c r="H5017" s="1">
        <v>20000000000</v>
      </c>
      <c r="K5017" t="s">
        <v>28</v>
      </c>
      <c r="L5017" t="s">
        <v>8</v>
      </c>
    </row>
    <row r="5018" spans="1:13" x14ac:dyDescent="0.25">
      <c r="A5018" t="s">
        <v>127</v>
      </c>
      <c r="B5018">
        <v>140</v>
      </c>
      <c r="F5018">
        <v>1</v>
      </c>
      <c r="H5018" s="1">
        <v>20000000000</v>
      </c>
      <c r="K5018" t="s">
        <v>28</v>
      </c>
      <c r="L5018" t="s">
        <v>7</v>
      </c>
    </row>
    <row r="5019" spans="1:13" x14ac:dyDescent="0.25">
      <c r="A5019" t="s">
        <v>127</v>
      </c>
      <c r="B5019">
        <v>140</v>
      </c>
      <c r="F5019">
        <v>1</v>
      </c>
      <c r="H5019" s="1">
        <v>20000000000</v>
      </c>
      <c r="K5019" t="s">
        <v>28</v>
      </c>
      <c r="L5019" t="s">
        <v>12</v>
      </c>
      <c r="M5019" t="s">
        <v>264</v>
      </c>
    </row>
    <row r="5020" spans="1:13" x14ac:dyDescent="0.25">
      <c r="A5020" t="s">
        <v>127</v>
      </c>
      <c r="B5020">
        <v>140</v>
      </c>
      <c r="F5020">
        <v>1</v>
      </c>
      <c r="H5020" s="1">
        <v>20000000000</v>
      </c>
      <c r="K5020" t="s">
        <v>28</v>
      </c>
      <c r="L5020" t="s">
        <v>11</v>
      </c>
      <c r="M5020" t="s">
        <v>28</v>
      </c>
    </row>
    <row r="5021" spans="1:13" x14ac:dyDescent="0.25">
      <c r="A5021" t="s">
        <v>127</v>
      </c>
      <c r="B5021">
        <v>140</v>
      </c>
      <c r="F5021">
        <v>1</v>
      </c>
      <c r="H5021" s="1">
        <v>20000000000</v>
      </c>
      <c r="K5021" t="s">
        <v>28</v>
      </c>
      <c r="L5021" t="s">
        <v>5</v>
      </c>
      <c r="M5021">
        <v>8432311456</v>
      </c>
    </row>
    <row r="5022" spans="1:13" x14ac:dyDescent="0.25">
      <c r="A5022" t="s">
        <v>127</v>
      </c>
      <c r="B5022">
        <v>140</v>
      </c>
      <c r="F5022">
        <v>1</v>
      </c>
      <c r="H5022" s="1">
        <v>20000000000</v>
      </c>
      <c r="K5022" t="s">
        <v>28</v>
      </c>
      <c r="L5022" t="s">
        <v>6</v>
      </c>
      <c r="M5022">
        <v>9788432311451</v>
      </c>
    </row>
    <row r="5023" spans="1:13" x14ac:dyDescent="0.25">
      <c r="A5023" t="s">
        <v>127</v>
      </c>
      <c r="B5023">
        <v>140</v>
      </c>
      <c r="F5023">
        <v>1</v>
      </c>
      <c r="H5023" s="1">
        <v>20000000000</v>
      </c>
      <c r="K5023" t="s">
        <v>28</v>
      </c>
      <c r="L5023" t="s">
        <v>10</v>
      </c>
      <c r="M5023" t="s">
        <v>1702</v>
      </c>
    </row>
    <row r="5024" spans="1:13" x14ac:dyDescent="0.25">
      <c r="A5024" t="s">
        <v>127</v>
      </c>
      <c r="B5024">
        <v>140</v>
      </c>
      <c r="F5024">
        <v>1</v>
      </c>
      <c r="H5024" s="1">
        <v>20000000000</v>
      </c>
      <c r="K5024" t="s">
        <v>28</v>
      </c>
      <c r="L5024" t="s">
        <v>13</v>
      </c>
      <c r="M5024" t="s">
        <v>90</v>
      </c>
    </row>
    <row r="5025" spans="1:13" x14ac:dyDescent="0.25">
      <c r="A5025" t="s">
        <v>127</v>
      </c>
      <c r="B5025">
        <v>140</v>
      </c>
      <c r="F5025">
        <v>1</v>
      </c>
      <c r="H5025" s="1">
        <v>20000000000</v>
      </c>
      <c r="K5025" t="s">
        <v>28</v>
      </c>
      <c r="L5025" t="s">
        <v>14</v>
      </c>
    </row>
    <row r="5026" spans="1:13" x14ac:dyDescent="0.25">
      <c r="A5026" t="s">
        <v>127</v>
      </c>
      <c r="B5026">
        <v>140</v>
      </c>
      <c r="F5026">
        <v>1</v>
      </c>
      <c r="H5026" s="1">
        <v>20000000000</v>
      </c>
      <c r="K5026" t="s">
        <v>28</v>
      </c>
      <c r="L5026" t="s">
        <v>16</v>
      </c>
    </row>
    <row r="5027" spans="1:13" x14ac:dyDescent="0.25">
      <c r="A5027" t="s">
        <v>101</v>
      </c>
      <c r="B5027">
        <v>109</v>
      </c>
      <c r="F5027">
        <v>1</v>
      </c>
      <c r="H5027" s="1">
        <v>25000000000</v>
      </c>
      <c r="K5027" t="s">
        <v>1269</v>
      </c>
      <c r="L5027" t="s">
        <v>9</v>
      </c>
      <c r="M5027" t="s">
        <v>1652</v>
      </c>
    </row>
    <row r="5028" spans="1:13" x14ac:dyDescent="0.25">
      <c r="A5028" t="s">
        <v>101</v>
      </c>
      <c r="B5028">
        <v>109</v>
      </c>
      <c r="F5028">
        <v>1</v>
      </c>
      <c r="H5028" s="1">
        <v>25000000000</v>
      </c>
      <c r="K5028" t="s">
        <v>1269</v>
      </c>
      <c r="L5028" t="s">
        <v>8</v>
      </c>
      <c r="M5028">
        <v>1993</v>
      </c>
    </row>
    <row r="5029" spans="1:13" x14ac:dyDescent="0.25">
      <c r="A5029" t="s">
        <v>101</v>
      </c>
      <c r="B5029">
        <v>109</v>
      </c>
      <c r="F5029">
        <v>1</v>
      </c>
      <c r="H5029" s="1">
        <v>25000000000</v>
      </c>
      <c r="K5029" t="s">
        <v>1269</v>
      </c>
      <c r="L5029" t="s">
        <v>7</v>
      </c>
      <c r="M5029" t="s">
        <v>1833</v>
      </c>
    </row>
    <row r="5030" spans="1:13" x14ac:dyDescent="0.25">
      <c r="A5030" t="s">
        <v>101</v>
      </c>
      <c r="B5030">
        <v>109</v>
      </c>
      <c r="F5030">
        <v>1</v>
      </c>
      <c r="H5030" s="1">
        <v>25000000000</v>
      </c>
      <c r="K5030" t="s">
        <v>1269</v>
      </c>
      <c r="L5030" t="s">
        <v>12</v>
      </c>
      <c r="M5030" t="s">
        <v>264</v>
      </c>
    </row>
    <row r="5031" spans="1:13" x14ac:dyDescent="0.25">
      <c r="A5031" t="s">
        <v>101</v>
      </c>
      <c r="B5031">
        <v>109</v>
      </c>
      <c r="F5031">
        <v>1</v>
      </c>
      <c r="H5031" s="1">
        <v>25000000000</v>
      </c>
      <c r="K5031" t="s">
        <v>1269</v>
      </c>
      <c r="L5031" t="s">
        <v>11</v>
      </c>
      <c r="M5031" s="3" t="s">
        <v>1269</v>
      </c>
    </row>
    <row r="5032" spans="1:13" x14ac:dyDescent="0.25">
      <c r="A5032" t="s">
        <v>101</v>
      </c>
      <c r="B5032">
        <v>109</v>
      </c>
      <c r="F5032">
        <v>1</v>
      </c>
      <c r="H5032" s="1">
        <v>25000000000</v>
      </c>
      <c r="K5032" t="s">
        <v>1269</v>
      </c>
      <c r="L5032" t="s">
        <v>5</v>
      </c>
      <c r="M5032">
        <v>9589012914</v>
      </c>
    </row>
    <row r="5033" spans="1:13" x14ac:dyDescent="0.25">
      <c r="A5033" t="s">
        <v>101</v>
      </c>
      <c r="B5033">
        <v>109</v>
      </c>
      <c r="F5033">
        <v>1</v>
      </c>
      <c r="H5033" s="1">
        <v>25000000000</v>
      </c>
      <c r="K5033" t="s">
        <v>1269</v>
      </c>
      <c r="L5033" t="s">
        <v>6</v>
      </c>
      <c r="M5033">
        <v>9789588160863</v>
      </c>
    </row>
    <row r="5034" spans="1:13" x14ac:dyDescent="0.25">
      <c r="A5034" t="s">
        <v>101</v>
      </c>
      <c r="B5034">
        <v>109</v>
      </c>
      <c r="F5034">
        <v>1</v>
      </c>
      <c r="H5034" s="1">
        <v>25000000000</v>
      </c>
      <c r="K5034" t="s">
        <v>1269</v>
      </c>
      <c r="L5034" t="s">
        <v>10</v>
      </c>
      <c r="M5034" t="s">
        <v>256</v>
      </c>
    </row>
    <row r="5035" spans="1:13" x14ac:dyDescent="0.25">
      <c r="A5035" t="s">
        <v>101</v>
      </c>
      <c r="B5035">
        <v>109</v>
      </c>
      <c r="F5035">
        <v>1</v>
      </c>
      <c r="H5035" s="1">
        <v>25000000000</v>
      </c>
      <c r="K5035" t="s">
        <v>1269</v>
      </c>
      <c r="L5035" t="s">
        <v>13</v>
      </c>
      <c r="M5035" t="s">
        <v>90</v>
      </c>
    </row>
    <row r="5036" spans="1:13" x14ac:dyDescent="0.25">
      <c r="A5036" t="s">
        <v>101</v>
      </c>
      <c r="B5036">
        <v>109</v>
      </c>
      <c r="F5036">
        <v>1</v>
      </c>
      <c r="H5036" s="1">
        <v>25000000000</v>
      </c>
      <c r="K5036" t="s">
        <v>1269</v>
      </c>
      <c r="L5036" t="s">
        <v>14</v>
      </c>
    </row>
    <row r="5037" spans="1:13" x14ac:dyDescent="0.25">
      <c r="A5037" t="s">
        <v>101</v>
      </c>
      <c r="B5037">
        <v>109</v>
      </c>
      <c r="F5037">
        <v>1</v>
      </c>
      <c r="H5037" s="1">
        <v>25000000000</v>
      </c>
      <c r="K5037" t="s">
        <v>1269</v>
      </c>
      <c r="L5037" t="s">
        <v>16</v>
      </c>
    </row>
    <row r="5038" spans="1:13" x14ac:dyDescent="0.25">
      <c r="A5038" t="s">
        <v>100</v>
      </c>
      <c r="B5038">
        <v>108</v>
      </c>
      <c r="F5038">
        <v>1</v>
      </c>
      <c r="H5038" s="1">
        <v>25000000000</v>
      </c>
      <c r="K5038" t="s">
        <v>1443</v>
      </c>
      <c r="L5038" t="s">
        <v>9</v>
      </c>
      <c r="M5038" t="s">
        <v>1666</v>
      </c>
    </row>
    <row r="5039" spans="1:13" x14ac:dyDescent="0.25">
      <c r="A5039" t="s">
        <v>100</v>
      </c>
      <c r="B5039">
        <v>108</v>
      </c>
      <c r="F5039">
        <v>1</v>
      </c>
      <c r="H5039" s="1">
        <v>25000000000</v>
      </c>
      <c r="K5039" t="s">
        <v>1443</v>
      </c>
      <c r="L5039" t="s">
        <v>8</v>
      </c>
      <c r="M5039" t="s">
        <v>1665</v>
      </c>
    </row>
    <row r="5040" spans="1:13" x14ac:dyDescent="0.25">
      <c r="A5040" t="s">
        <v>100</v>
      </c>
      <c r="B5040">
        <v>108</v>
      </c>
      <c r="F5040">
        <v>1</v>
      </c>
      <c r="H5040" s="1">
        <v>25000000000</v>
      </c>
      <c r="K5040" t="s">
        <v>1443</v>
      </c>
      <c r="L5040" t="s">
        <v>7</v>
      </c>
      <c r="M5040" t="s">
        <v>1619</v>
      </c>
    </row>
    <row r="5041" spans="1:13" x14ac:dyDescent="0.25">
      <c r="A5041" t="s">
        <v>100</v>
      </c>
      <c r="B5041">
        <v>108</v>
      </c>
      <c r="F5041">
        <v>1</v>
      </c>
      <c r="H5041" s="1">
        <v>25000000000</v>
      </c>
      <c r="K5041" t="s">
        <v>1443</v>
      </c>
      <c r="L5041" t="s">
        <v>12</v>
      </c>
      <c r="M5041" t="s">
        <v>264</v>
      </c>
    </row>
    <row r="5042" spans="1:13" x14ac:dyDescent="0.25">
      <c r="A5042" t="s">
        <v>100</v>
      </c>
      <c r="B5042">
        <v>108</v>
      </c>
      <c r="F5042">
        <v>1</v>
      </c>
      <c r="H5042" s="1">
        <v>25000000000</v>
      </c>
      <c r="K5042" t="s">
        <v>1443</v>
      </c>
      <c r="L5042" t="s">
        <v>11</v>
      </c>
      <c r="M5042" s="3" t="s">
        <v>1443</v>
      </c>
    </row>
    <row r="5043" spans="1:13" x14ac:dyDescent="0.25">
      <c r="A5043" t="s">
        <v>100</v>
      </c>
      <c r="B5043">
        <v>108</v>
      </c>
      <c r="F5043">
        <v>1</v>
      </c>
      <c r="H5043" s="1">
        <v>25000000000</v>
      </c>
      <c r="K5043" t="s">
        <v>1443</v>
      </c>
      <c r="L5043" t="s">
        <v>5</v>
      </c>
      <c r="M5043">
        <v>9588160863</v>
      </c>
    </row>
    <row r="5044" spans="1:13" x14ac:dyDescent="0.25">
      <c r="A5044" t="s">
        <v>100</v>
      </c>
      <c r="B5044">
        <v>108</v>
      </c>
      <c r="F5044">
        <v>1</v>
      </c>
      <c r="H5044" s="1">
        <v>25000000000</v>
      </c>
      <c r="K5044" t="s">
        <v>1443</v>
      </c>
      <c r="L5044" t="s">
        <v>6</v>
      </c>
      <c r="M5044">
        <v>9788408082262</v>
      </c>
    </row>
    <row r="5045" spans="1:13" x14ac:dyDescent="0.25">
      <c r="A5045" t="s">
        <v>100</v>
      </c>
      <c r="B5045">
        <v>108</v>
      </c>
      <c r="F5045">
        <v>1</v>
      </c>
      <c r="H5045" s="1">
        <v>25000000000</v>
      </c>
      <c r="K5045" t="s">
        <v>1443</v>
      </c>
      <c r="L5045" t="s">
        <v>10</v>
      </c>
      <c r="M5045" t="s">
        <v>256</v>
      </c>
    </row>
    <row r="5046" spans="1:13" x14ac:dyDescent="0.25">
      <c r="A5046" t="s">
        <v>100</v>
      </c>
      <c r="B5046">
        <v>108</v>
      </c>
      <c r="F5046">
        <v>1</v>
      </c>
      <c r="H5046" s="1">
        <v>25000000000</v>
      </c>
      <c r="K5046" t="s">
        <v>1443</v>
      </c>
      <c r="L5046" t="s">
        <v>13</v>
      </c>
      <c r="M5046" t="s">
        <v>90</v>
      </c>
    </row>
    <row r="5047" spans="1:13" x14ac:dyDescent="0.25">
      <c r="A5047" t="s">
        <v>100</v>
      </c>
      <c r="B5047">
        <v>108</v>
      </c>
      <c r="F5047">
        <v>1</v>
      </c>
      <c r="H5047" s="1">
        <v>25000000000</v>
      </c>
      <c r="K5047" t="s">
        <v>1443</v>
      </c>
      <c r="L5047" t="s">
        <v>14</v>
      </c>
    </row>
    <row r="5048" spans="1:13" x14ac:dyDescent="0.25">
      <c r="A5048" t="s">
        <v>100</v>
      </c>
      <c r="B5048">
        <v>108</v>
      </c>
      <c r="F5048">
        <v>1</v>
      </c>
      <c r="H5048" s="1">
        <v>25000000000</v>
      </c>
      <c r="K5048" t="s">
        <v>1443</v>
      </c>
      <c r="L5048" t="s">
        <v>16</v>
      </c>
    </row>
    <row r="5049" spans="1:13" x14ac:dyDescent="0.25">
      <c r="A5049" t="s">
        <v>24</v>
      </c>
      <c r="B5049">
        <v>17</v>
      </c>
      <c r="F5049">
        <v>1</v>
      </c>
      <c r="H5049" s="1">
        <v>7000000000</v>
      </c>
      <c r="K5049" t="s">
        <v>1255</v>
      </c>
      <c r="L5049" t="s">
        <v>9</v>
      </c>
      <c r="M5049" s="3" t="s">
        <v>1547</v>
      </c>
    </row>
    <row r="5050" spans="1:13" x14ac:dyDescent="0.25">
      <c r="A5050" t="s">
        <v>24</v>
      </c>
      <c r="B5050">
        <v>17</v>
      </c>
      <c r="F5050">
        <v>1</v>
      </c>
      <c r="H5050" s="1">
        <v>7000000000</v>
      </c>
      <c r="K5050" t="s">
        <v>1255</v>
      </c>
      <c r="L5050" t="s">
        <v>8</v>
      </c>
    </row>
    <row r="5051" spans="1:13" x14ac:dyDescent="0.25">
      <c r="A5051" t="s">
        <v>24</v>
      </c>
      <c r="B5051">
        <v>17</v>
      </c>
      <c r="F5051">
        <v>1</v>
      </c>
      <c r="H5051" s="1">
        <v>7000000000</v>
      </c>
      <c r="K5051" t="s">
        <v>1255</v>
      </c>
      <c r="L5051" t="s">
        <v>7</v>
      </c>
      <c r="M5051" t="s">
        <v>1546</v>
      </c>
    </row>
    <row r="5052" spans="1:13" x14ac:dyDescent="0.25">
      <c r="A5052" t="s">
        <v>24</v>
      </c>
      <c r="B5052">
        <v>17</v>
      </c>
      <c r="F5052">
        <v>1</v>
      </c>
      <c r="H5052" s="1">
        <v>7000000000</v>
      </c>
      <c r="K5052" t="s">
        <v>1255</v>
      </c>
      <c r="L5052" t="s">
        <v>12</v>
      </c>
      <c r="M5052" t="s">
        <v>264</v>
      </c>
    </row>
    <row r="5053" spans="1:13" x14ac:dyDescent="0.25">
      <c r="A5053" t="s">
        <v>24</v>
      </c>
      <c r="B5053">
        <v>17</v>
      </c>
      <c r="F5053">
        <v>1</v>
      </c>
      <c r="H5053" s="1">
        <v>7000000000</v>
      </c>
      <c r="K5053" t="s">
        <v>1255</v>
      </c>
      <c r="L5053" t="s">
        <v>11</v>
      </c>
      <c r="M5053" s="3" t="s">
        <v>1255</v>
      </c>
    </row>
    <row r="5054" spans="1:13" x14ac:dyDescent="0.25">
      <c r="A5054" t="s">
        <v>24</v>
      </c>
      <c r="B5054">
        <v>17</v>
      </c>
      <c r="F5054">
        <v>1</v>
      </c>
      <c r="H5054" s="1">
        <v>7000000000</v>
      </c>
      <c r="K5054" t="s">
        <v>1255</v>
      </c>
      <c r="L5054" t="s">
        <v>5</v>
      </c>
      <c r="M5054" t="s">
        <v>2379</v>
      </c>
    </row>
    <row r="5055" spans="1:13" x14ac:dyDescent="0.25">
      <c r="A5055" t="s">
        <v>24</v>
      </c>
      <c r="B5055">
        <v>17</v>
      </c>
      <c r="F5055">
        <v>1</v>
      </c>
      <c r="H5055" s="1">
        <v>7000000000</v>
      </c>
      <c r="K5055" t="s">
        <v>1255</v>
      </c>
      <c r="L5055" t="s">
        <v>6</v>
      </c>
      <c r="M5055">
        <v>9789588247991</v>
      </c>
    </row>
    <row r="5056" spans="1:13" x14ac:dyDescent="0.25">
      <c r="A5056" t="s">
        <v>24</v>
      </c>
      <c r="B5056">
        <v>17</v>
      </c>
      <c r="F5056">
        <v>1</v>
      </c>
      <c r="H5056" s="1">
        <v>7000000000</v>
      </c>
      <c r="K5056" t="s">
        <v>1255</v>
      </c>
      <c r="L5056" t="s">
        <v>10</v>
      </c>
      <c r="M5056" t="s">
        <v>256</v>
      </c>
    </row>
    <row r="5057" spans="1:13" x14ac:dyDescent="0.25">
      <c r="A5057" t="s">
        <v>24</v>
      </c>
      <c r="B5057">
        <v>17</v>
      </c>
      <c r="F5057">
        <v>1</v>
      </c>
      <c r="H5057" s="1">
        <v>7000000000</v>
      </c>
      <c r="K5057" t="s">
        <v>1255</v>
      </c>
      <c r="L5057" t="s">
        <v>14</v>
      </c>
      <c r="M5057" s="3" t="s">
        <v>1548</v>
      </c>
    </row>
    <row r="5058" spans="1:13" x14ac:dyDescent="0.25">
      <c r="A5058" t="s">
        <v>24</v>
      </c>
      <c r="B5058">
        <v>17</v>
      </c>
      <c r="F5058">
        <v>1</v>
      </c>
      <c r="H5058" s="1">
        <v>7000000000</v>
      </c>
      <c r="K5058" t="s">
        <v>1255</v>
      </c>
      <c r="L5058" t="s">
        <v>16</v>
      </c>
      <c r="M5058" t="s">
        <v>253</v>
      </c>
    </row>
    <row r="5059" spans="1:13" x14ac:dyDescent="0.25">
      <c r="A5059" t="s">
        <v>107</v>
      </c>
      <c r="B5059">
        <v>120</v>
      </c>
      <c r="F5059">
        <v>1</v>
      </c>
      <c r="H5059" s="1">
        <v>35000000000</v>
      </c>
      <c r="K5059" t="s">
        <v>81</v>
      </c>
      <c r="L5059" t="s">
        <v>9</v>
      </c>
      <c r="M5059" t="s">
        <v>1677</v>
      </c>
    </row>
    <row r="5060" spans="1:13" x14ac:dyDescent="0.25">
      <c r="A5060" t="s">
        <v>107</v>
      </c>
      <c r="B5060">
        <v>120</v>
      </c>
      <c r="F5060">
        <v>1</v>
      </c>
      <c r="H5060" s="1">
        <v>35000000000</v>
      </c>
      <c r="K5060" t="s">
        <v>81</v>
      </c>
      <c r="L5060" t="s">
        <v>8</v>
      </c>
      <c r="M5060">
        <v>1995</v>
      </c>
    </row>
    <row r="5061" spans="1:13" x14ac:dyDescent="0.25">
      <c r="A5061" t="s">
        <v>107</v>
      </c>
      <c r="B5061">
        <v>120</v>
      </c>
      <c r="F5061">
        <v>1</v>
      </c>
      <c r="H5061" s="1">
        <v>35000000000</v>
      </c>
      <c r="K5061" t="s">
        <v>81</v>
      </c>
      <c r="L5061" t="s">
        <v>7</v>
      </c>
      <c r="M5061" t="s">
        <v>1552</v>
      </c>
    </row>
    <row r="5062" spans="1:13" x14ac:dyDescent="0.25">
      <c r="A5062" t="s">
        <v>107</v>
      </c>
      <c r="B5062">
        <v>120</v>
      </c>
      <c r="F5062">
        <v>1</v>
      </c>
      <c r="H5062" s="1">
        <v>35000000000</v>
      </c>
      <c r="K5062" t="s">
        <v>81</v>
      </c>
      <c r="L5062" t="s">
        <v>12</v>
      </c>
      <c r="M5062" t="s">
        <v>264</v>
      </c>
    </row>
    <row r="5063" spans="1:13" x14ac:dyDescent="0.25">
      <c r="A5063" t="s">
        <v>107</v>
      </c>
      <c r="B5063">
        <v>120</v>
      </c>
      <c r="F5063">
        <v>1</v>
      </c>
      <c r="H5063" s="1">
        <v>35000000000</v>
      </c>
      <c r="K5063" t="s">
        <v>81</v>
      </c>
      <c r="L5063" t="s">
        <v>11</v>
      </c>
      <c r="M5063" t="s">
        <v>26</v>
      </c>
    </row>
    <row r="5064" spans="1:13" x14ac:dyDescent="0.25">
      <c r="A5064" t="s">
        <v>107</v>
      </c>
      <c r="B5064">
        <v>120</v>
      </c>
      <c r="F5064">
        <v>1</v>
      </c>
      <c r="H5064" s="1">
        <v>35000000000</v>
      </c>
      <c r="K5064" t="s">
        <v>81</v>
      </c>
      <c r="L5064" t="s">
        <v>5</v>
      </c>
      <c r="M5064">
        <v>8432040568</v>
      </c>
    </row>
    <row r="5065" spans="1:13" x14ac:dyDescent="0.25">
      <c r="A5065" t="s">
        <v>107</v>
      </c>
      <c r="B5065">
        <v>120</v>
      </c>
      <c r="F5065">
        <v>1</v>
      </c>
      <c r="H5065" s="1">
        <v>35000000000</v>
      </c>
      <c r="K5065" t="s">
        <v>81</v>
      </c>
      <c r="L5065" t="s">
        <v>6</v>
      </c>
      <c r="M5065">
        <v>9788432040566</v>
      </c>
    </row>
    <row r="5066" spans="1:13" x14ac:dyDescent="0.25">
      <c r="A5066" t="s">
        <v>107</v>
      </c>
      <c r="B5066">
        <v>120</v>
      </c>
      <c r="F5066">
        <v>1</v>
      </c>
      <c r="H5066" s="1">
        <v>35000000000</v>
      </c>
      <c r="K5066" t="s">
        <v>81</v>
      </c>
      <c r="L5066" t="s">
        <v>10</v>
      </c>
      <c r="M5066" t="s">
        <v>294</v>
      </c>
    </row>
    <row r="5067" spans="1:13" x14ac:dyDescent="0.25">
      <c r="A5067" t="s">
        <v>107</v>
      </c>
      <c r="B5067">
        <v>120</v>
      </c>
      <c r="F5067">
        <v>1</v>
      </c>
      <c r="H5067" s="1">
        <v>35000000000</v>
      </c>
      <c r="K5067" t="s">
        <v>81</v>
      </c>
      <c r="L5067" t="s">
        <v>13</v>
      </c>
      <c r="M5067" t="s">
        <v>90</v>
      </c>
    </row>
    <row r="5068" spans="1:13" x14ac:dyDescent="0.25">
      <c r="A5068" t="s">
        <v>107</v>
      </c>
      <c r="B5068">
        <v>120</v>
      </c>
      <c r="F5068">
        <v>1</v>
      </c>
      <c r="H5068" s="1">
        <v>35000000000</v>
      </c>
      <c r="K5068" t="s">
        <v>81</v>
      </c>
      <c r="L5068" t="s">
        <v>14</v>
      </c>
    </row>
    <row r="5069" spans="1:13" x14ac:dyDescent="0.25">
      <c r="A5069" t="s">
        <v>107</v>
      </c>
      <c r="B5069">
        <v>120</v>
      </c>
      <c r="F5069">
        <v>1</v>
      </c>
      <c r="H5069" s="1">
        <v>35000000000</v>
      </c>
      <c r="K5069" t="s">
        <v>81</v>
      </c>
      <c r="L5069" t="s">
        <v>16</v>
      </c>
    </row>
    <row r="5070" spans="1:13" x14ac:dyDescent="0.25">
      <c r="A5070" t="s">
        <v>89</v>
      </c>
      <c r="B5070">
        <v>98</v>
      </c>
      <c r="F5070">
        <v>1</v>
      </c>
      <c r="H5070" s="1">
        <v>12000000000</v>
      </c>
      <c r="K5070" t="s">
        <v>1266</v>
      </c>
      <c r="L5070" t="s">
        <v>9</v>
      </c>
      <c r="M5070" t="s">
        <v>2418</v>
      </c>
    </row>
    <row r="5071" spans="1:13" x14ac:dyDescent="0.25">
      <c r="A5071" t="s">
        <v>89</v>
      </c>
      <c r="B5071">
        <v>98</v>
      </c>
      <c r="F5071">
        <v>1</v>
      </c>
      <c r="H5071" s="1">
        <v>12000000000</v>
      </c>
      <c r="K5071" t="s">
        <v>1266</v>
      </c>
      <c r="L5071" t="s">
        <v>8</v>
      </c>
    </row>
    <row r="5072" spans="1:13" x14ac:dyDescent="0.25">
      <c r="A5072" t="s">
        <v>89</v>
      </c>
      <c r="B5072">
        <v>98</v>
      </c>
      <c r="F5072">
        <v>1</v>
      </c>
      <c r="H5072" s="1">
        <v>12000000000</v>
      </c>
      <c r="K5072" t="s">
        <v>1266</v>
      </c>
      <c r="L5072" t="s">
        <v>7</v>
      </c>
      <c r="M5072" t="s">
        <v>451</v>
      </c>
    </row>
    <row r="5073" spans="1:13" x14ac:dyDescent="0.25">
      <c r="A5073" t="s">
        <v>89</v>
      </c>
      <c r="B5073">
        <v>98</v>
      </c>
      <c r="F5073">
        <v>1</v>
      </c>
      <c r="H5073" s="1">
        <v>12000000000</v>
      </c>
      <c r="K5073" t="s">
        <v>1266</v>
      </c>
      <c r="L5073" t="s">
        <v>12</v>
      </c>
      <c r="M5073" t="s">
        <v>264</v>
      </c>
    </row>
    <row r="5074" spans="1:13" x14ac:dyDescent="0.25">
      <c r="A5074" t="s">
        <v>89</v>
      </c>
      <c r="B5074">
        <v>98</v>
      </c>
      <c r="F5074">
        <v>1</v>
      </c>
      <c r="H5074" s="1">
        <v>12000000000</v>
      </c>
      <c r="K5074" t="s">
        <v>1266</v>
      </c>
      <c r="L5074" t="s">
        <v>11</v>
      </c>
      <c r="M5074" s="3" t="s">
        <v>1325</v>
      </c>
    </row>
    <row r="5075" spans="1:13" x14ac:dyDescent="0.25">
      <c r="A5075" t="s">
        <v>89</v>
      </c>
      <c r="B5075">
        <v>98</v>
      </c>
      <c r="F5075">
        <v>1</v>
      </c>
      <c r="H5075" s="1">
        <v>12000000000</v>
      </c>
      <c r="K5075" t="s">
        <v>1266</v>
      </c>
      <c r="L5075" t="s">
        <v>5</v>
      </c>
      <c r="M5075">
        <v>9701034384</v>
      </c>
    </row>
    <row r="5076" spans="1:13" x14ac:dyDescent="0.25">
      <c r="A5076" t="s">
        <v>89</v>
      </c>
      <c r="B5076">
        <v>98</v>
      </c>
      <c r="F5076">
        <v>1</v>
      </c>
      <c r="H5076" s="1">
        <v>12000000000</v>
      </c>
      <c r="K5076" t="s">
        <v>1266</v>
      </c>
      <c r="L5076" t="s">
        <v>6</v>
      </c>
      <c r="M5076" t="s">
        <v>2379</v>
      </c>
    </row>
    <row r="5077" spans="1:13" x14ac:dyDescent="0.25">
      <c r="A5077" t="s">
        <v>89</v>
      </c>
      <c r="B5077">
        <v>98</v>
      </c>
      <c r="F5077">
        <v>1</v>
      </c>
      <c r="H5077" s="1">
        <v>12000000000</v>
      </c>
      <c r="K5077" t="s">
        <v>1266</v>
      </c>
      <c r="L5077" t="s">
        <v>10</v>
      </c>
      <c r="M5077" s="3" t="s">
        <v>1224</v>
      </c>
    </row>
    <row r="5078" spans="1:13" x14ac:dyDescent="0.25">
      <c r="A5078" t="s">
        <v>89</v>
      </c>
      <c r="B5078">
        <v>98</v>
      </c>
      <c r="F5078">
        <v>1</v>
      </c>
      <c r="H5078" s="1">
        <v>12000000000</v>
      </c>
      <c r="K5078" t="s">
        <v>1266</v>
      </c>
      <c r="L5078" t="s">
        <v>14</v>
      </c>
    </row>
    <row r="5079" spans="1:13" x14ac:dyDescent="0.25">
      <c r="A5079" t="s">
        <v>89</v>
      </c>
      <c r="B5079">
        <v>98</v>
      </c>
      <c r="F5079">
        <v>1</v>
      </c>
      <c r="H5079" s="1">
        <v>12000000000</v>
      </c>
      <c r="K5079" t="s">
        <v>1266</v>
      </c>
      <c r="L5079" t="s">
        <v>16</v>
      </c>
    </row>
    <row r="5080" spans="1:13" x14ac:dyDescent="0.25">
      <c r="A5080" t="s">
        <v>792</v>
      </c>
      <c r="B5080">
        <v>553</v>
      </c>
      <c r="F5080">
        <v>1</v>
      </c>
      <c r="H5080" s="1">
        <v>20000000000</v>
      </c>
      <c r="K5080" t="s">
        <v>26</v>
      </c>
      <c r="L5080" t="s">
        <v>9</v>
      </c>
      <c r="M5080" t="s">
        <v>794</v>
      </c>
    </row>
    <row r="5081" spans="1:13" x14ac:dyDescent="0.25">
      <c r="A5081" t="s">
        <v>792</v>
      </c>
      <c r="B5081">
        <v>553</v>
      </c>
      <c r="F5081">
        <v>1</v>
      </c>
      <c r="H5081" s="1">
        <v>20000000000</v>
      </c>
      <c r="K5081" t="s">
        <v>26</v>
      </c>
      <c r="L5081" t="s">
        <v>8</v>
      </c>
      <c r="M5081">
        <v>1984</v>
      </c>
    </row>
    <row r="5082" spans="1:13" x14ac:dyDescent="0.25">
      <c r="A5082" t="s">
        <v>792</v>
      </c>
      <c r="B5082">
        <v>553</v>
      </c>
      <c r="F5082">
        <v>1</v>
      </c>
      <c r="H5082" s="1">
        <v>20000000000</v>
      </c>
      <c r="K5082" t="s">
        <v>26</v>
      </c>
      <c r="L5082" t="s">
        <v>7</v>
      </c>
      <c r="M5082" t="s">
        <v>215</v>
      </c>
    </row>
    <row r="5083" spans="1:13" x14ac:dyDescent="0.25">
      <c r="A5083" t="s">
        <v>792</v>
      </c>
      <c r="B5083">
        <v>553</v>
      </c>
      <c r="F5083">
        <v>1</v>
      </c>
      <c r="H5083" s="1">
        <v>20000000000</v>
      </c>
      <c r="K5083" t="s">
        <v>26</v>
      </c>
      <c r="L5083" t="s">
        <v>12</v>
      </c>
      <c r="M5083" t="s">
        <v>264</v>
      </c>
    </row>
    <row r="5084" spans="1:13" x14ac:dyDescent="0.25">
      <c r="A5084" t="s">
        <v>792</v>
      </c>
      <c r="B5084">
        <v>553</v>
      </c>
      <c r="F5084">
        <v>1</v>
      </c>
      <c r="H5084" s="1">
        <v>20000000000</v>
      </c>
      <c r="K5084" t="s">
        <v>26</v>
      </c>
      <c r="L5084" t="s">
        <v>5</v>
      </c>
      <c r="M5084" t="s">
        <v>793</v>
      </c>
    </row>
    <row r="5085" spans="1:13" x14ac:dyDescent="0.25">
      <c r="A5085" t="s">
        <v>792</v>
      </c>
      <c r="B5085">
        <v>553</v>
      </c>
      <c r="F5085">
        <v>1</v>
      </c>
      <c r="H5085" s="1">
        <v>20000000000</v>
      </c>
      <c r="K5085" t="s">
        <v>26</v>
      </c>
      <c r="L5085" t="s">
        <v>6</v>
      </c>
      <c r="M5085">
        <v>9788482809274</v>
      </c>
    </row>
    <row r="5086" spans="1:13" x14ac:dyDescent="0.25">
      <c r="A5086" t="s">
        <v>792</v>
      </c>
      <c r="B5086">
        <v>553</v>
      </c>
      <c r="F5086">
        <v>1</v>
      </c>
      <c r="H5086" s="1">
        <v>20000000000</v>
      </c>
      <c r="K5086" t="s">
        <v>26</v>
      </c>
      <c r="L5086" t="s">
        <v>13</v>
      </c>
      <c r="M5086" t="s">
        <v>90</v>
      </c>
    </row>
    <row r="5087" spans="1:13" x14ac:dyDescent="0.25">
      <c r="A5087" t="s">
        <v>1375</v>
      </c>
      <c r="B5087">
        <v>594</v>
      </c>
      <c r="F5087">
        <v>1</v>
      </c>
      <c r="H5087" s="1">
        <v>20000000000</v>
      </c>
      <c r="K5087" t="s">
        <v>1432</v>
      </c>
      <c r="L5087" t="s">
        <v>9</v>
      </c>
      <c r="M5087" t="s">
        <v>876</v>
      </c>
    </row>
    <row r="5088" spans="1:13" x14ac:dyDescent="0.25">
      <c r="A5088" t="s">
        <v>1375</v>
      </c>
      <c r="B5088">
        <v>594</v>
      </c>
      <c r="F5088">
        <v>1</v>
      </c>
      <c r="H5088" s="1">
        <v>20000000000</v>
      </c>
      <c r="K5088" t="s">
        <v>1432</v>
      </c>
      <c r="L5088" t="s">
        <v>8</v>
      </c>
      <c r="M5088">
        <v>2003</v>
      </c>
    </row>
    <row r="5089" spans="1:13" x14ac:dyDescent="0.25">
      <c r="A5089" t="s">
        <v>1375</v>
      </c>
      <c r="B5089">
        <v>594</v>
      </c>
      <c r="F5089">
        <v>1</v>
      </c>
      <c r="H5089" s="1">
        <v>20000000000</v>
      </c>
      <c r="K5089" t="s">
        <v>1432</v>
      </c>
      <c r="L5089" t="s">
        <v>7</v>
      </c>
      <c r="M5089" t="s">
        <v>875</v>
      </c>
    </row>
    <row r="5090" spans="1:13" x14ac:dyDescent="0.25">
      <c r="A5090" t="s">
        <v>1375</v>
      </c>
      <c r="B5090">
        <v>594</v>
      </c>
      <c r="F5090">
        <v>1</v>
      </c>
      <c r="H5090" s="1">
        <v>20000000000</v>
      </c>
      <c r="K5090" t="s">
        <v>1432</v>
      </c>
      <c r="L5090" t="s">
        <v>12</v>
      </c>
      <c r="M5090" t="s">
        <v>264</v>
      </c>
    </row>
    <row r="5091" spans="1:13" x14ac:dyDescent="0.25">
      <c r="A5091" t="s">
        <v>1375</v>
      </c>
      <c r="B5091">
        <v>594</v>
      </c>
      <c r="F5091">
        <v>1</v>
      </c>
      <c r="H5091" s="1">
        <v>20000000000</v>
      </c>
      <c r="K5091" t="s">
        <v>1432</v>
      </c>
      <c r="L5091" t="s">
        <v>5</v>
      </c>
      <c r="M5091">
        <v>8479535105</v>
      </c>
    </row>
    <row r="5092" spans="1:13" x14ac:dyDescent="0.25">
      <c r="A5092" t="s">
        <v>1375</v>
      </c>
      <c r="B5092">
        <v>594</v>
      </c>
      <c r="F5092">
        <v>1</v>
      </c>
      <c r="H5092" s="1">
        <v>20000000000</v>
      </c>
      <c r="K5092" t="s">
        <v>1432</v>
      </c>
      <c r="L5092" t="s">
        <v>6</v>
      </c>
      <c r="M5092">
        <v>9788479535100</v>
      </c>
    </row>
    <row r="5093" spans="1:13" x14ac:dyDescent="0.25">
      <c r="A5093" t="s">
        <v>1375</v>
      </c>
      <c r="B5093">
        <v>594</v>
      </c>
      <c r="F5093">
        <v>1</v>
      </c>
      <c r="H5093" s="1">
        <v>20000000000</v>
      </c>
      <c r="K5093" t="s">
        <v>1432</v>
      </c>
      <c r="L5093" t="s">
        <v>13</v>
      </c>
      <c r="M5093" t="s">
        <v>90</v>
      </c>
    </row>
    <row r="5094" spans="1:13" x14ac:dyDescent="0.25">
      <c r="A5094" t="s">
        <v>1216</v>
      </c>
      <c r="B5094">
        <v>1</v>
      </c>
      <c r="F5094">
        <v>0</v>
      </c>
      <c r="H5094" s="1">
        <v>10000000000</v>
      </c>
      <c r="K5094" t="s">
        <v>1325</v>
      </c>
      <c r="L5094" t="s">
        <v>9</v>
      </c>
      <c r="M5094" s="3" t="s">
        <v>1524</v>
      </c>
    </row>
    <row r="5095" spans="1:13" x14ac:dyDescent="0.25">
      <c r="A5095" t="s">
        <v>1216</v>
      </c>
      <c r="B5095">
        <v>1</v>
      </c>
      <c r="F5095">
        <v>0</v>
      </c>
      <c r="H5095" s="1">
        <v>10000000000</v>
      </c>
      <c r="K5095" t="s">
        <v>1325</v>
      </c>
      <c r="L5095" t="s">
        <v>8</v>
      </c>
      <c r="M5095" t="s">
        <v>1523</v>
      </c>
    </row>
    <row r="5096" spans="1:13" x14ac:dyDescent="0.25">
      <c r="A5096" t="s">
        <v>1216</v>
      </c>
      <c r="B5096">
        <v>1</v>
      </c>
      <c r="F5096">
        <v>0</v>
      </c>
      <c r="H5096" s="1">
        <v>10000000000</v>
      </c>
      <c r="K5096" t="s">
        <v>1325</v>
      </c>
      <c r="L5096" t="s">
        <v>7</v>
      </c>
      <c r="M5096" t="s">
        <v>1522</v>
      </c>
    </row>
    <row r="5097" spans="1:13" x14ac:dyDescent="0.25">
      <c r="A5097" t="s">
        <v>1216</v>
      </c>
      <c r="B5097">
        <v>1</v>
      </c>
      <c r="F5097">
        <v>0</v>
      </c>
      <c r="H5097" s="1">
        <v>10000000000</v>
      </c>
      <c r="K5097" t="s">
        <v>1325</v>
      </c>
      <c r="L5097" t="s">
        <v>12</v>
      </c>
      <c r="M5097" t="s">
        <v>264</v>
      </c>
    </row>
    <row r="5098" spans="1:13" x14ac:dyDescent="0.25">
      <c r="A5098" t="s">
        <v>1216</v>
      </c>
      <c r="B5098">
        <v>1</v>
      </c>
      <c r="F5098">
        <v>0</v>
      </c>
      <c r="H5098" s="1">
        <v>10000000000</v>
      </c>
      <c r="K5098" t="s">
        <v>1325</v>
      </c>
      <c r="L5098" t="s">
        <v>11</v>
      </c>
      <c r="M5098" s="3" t="s">
        <v>1325</v>
      </c>
    </row>
    <row r="5099" spans="1:13" x14ac:dyDescent="0.25">
      <c r="A5099" t="s">
        <v>1216</v>
      </c>
      <c r="B5099">
        <v>1</v>
      </c>
      <c r="F5099">
        <v>0</v>
      </c>
      <c r="H5099" s="1">
        <v>10000000000</v>
      </c>
      <c r="K5099" t="s">
        <v>1325</v>
      </c>
      <c r="L5099" t="s">
        <v>5</v>
      </c>
      <c r="M5099" t="s">
        <v>2379</v>
      </c>
    </row>
    <row r="5100" spans="1:13" x14ac:dyDescent="0.25">
      <c r="A5100" t="s">
        <v>1216</v>
      </c>
      <c r="B5100">
        <v>1</v>
      </c>
      <c r="F5100">
        <v>0</v>
      </c>
      <c r="H5100" s="1">
        <v>10000000000</v>
      </c>
      <c r="K5100" t="s">
        <v>1325</v>
      </c>
      <c r="L5100" t="s">
        <v>6</v>
      </c>
      <c r="M5100" t="s">
        <v>2379</v>
      </c>
    </row>
    <row r="5101" spans="1:13" x14ac:dyDescent="0.25">
      <c r="A5101" t="s">
        <v>1216</v>
      </c>
      <c r="B5101">
        <v>1</v>
      </c>
      <c r="F5101">
        <v>0</v>
      </c>
      <c r="H5101" s="1">
        <v>10000000000</v>
      </c>
      <c r="K5101" t="s">
        <v>1325</v>
      </c>
      <c r="L5101" t="s">
        <v>10</v>
      </c>
      <c r="M5101" t="s">
        <v>256</v>
      </c>
    </row>
    <row r="5102" spans="1:13" x14ac:dyDescent="0.25">
      <c r="A5102" t="s">
        <v>1216</v>
      </c>
      <c r="B5102">
        <v>1</v>
      </c>
      <c r="F5102">
        <v>0</v>
      </c>
      <c r="H5102" s="1">
        <v>10000000000</v>
      </c>
      <c r="K5102" t="s">
        <v>1325</v>
      </c>
      <c r="L5102" t="s">
        <v>13</v>
      </c>
      <c r="M5102" t="s">
        <v>1217</v>
      </c>
    </row>
    <row r="5103" spans="1:13" x14ac:dyDescent="0.25">
      <c r="A5103" t="s">
        <v>1216</v>
      </c>
      <c r="B5103">
        <v>1</v>
      </c>
      <c r="F5103">
        <v>0</v>
      </c>
      <c r="H5103" s="1">
        <v>10000000000</v>
      </c>
      <c r="K5103" t="s">
        <v>1325</v>
      </c>
      <c r="L5103" t="s">
        <v>14</v>
      </c>
      <c r="M5103" t="s">
        <v>15</v>
      </c>
    </row>
    <row r="5104" spans="1:13" x14ac:dyDescent="0.25">
      <c r="A5104" t="s">
        <v>1216</v>
      </c>
      <c r="B5104">
        <v>1</v>
      </c>
      <c r="F5104">
        <v>0</v>
      </c>
      <c r="H5104" s="1">
        <v>10000000000</v>
      </c>
      <c r="K5104" t="s">
        <v>1325</v>
      </c>
      <c r="L5104" t="s">
        <v>16</v>
      </c>
      <c r="M5104" t="s">
        <v>181</v>
      </c>
    </row>
    <row r="5105" spans="1:13" x14ac:dyDescent="0.25">
      <c r="A5105" t="s">
        <v>1391</v>
      </c>
      <c r="B5105">
        <v>181</v>
      </c>
      <c r="F5105">
        <v>1</v>
      </c>
      <c r="H5105" s="1">
        <v>15000000000</v>
      </c>
      <c r="K5105" t="s">
        <v>117</v>
      </c>
      <c r="L5105" t="s">
        <v>9</v>
      </c>
      <c r="M5105" t="s">
        <v>1717</v>
      </c>
    </row>
    <row r="5106" spans="1:13" x14ac:dyDescent="0.25">
      <c r="A5106" t="s">
        <v>1391</v>
      </c>
      <c r="B5106">
        <v>181</v>
      </c>
      <c r="F5106">
        <v>1</v>
      </c>
      <c r="H5106" s="1">
        <v>15000000000</v>
      </c>
      <c r="K5106" t="s">
        <v>117</v>
      </c>
      <c r="L5106" t="s">
        <v>8</v>
      </c>
    </row>
    <row r="5107" spans="1:13" x14ac:dyDescent="0.25">
      <c r="A5107" t="s">
        <v>1391</v>
      </c>
      <c r="B5107">
        <v>181</v>
      </c>
      <c r="F5107">
        <v>1</v>
      </c>
      <c r="H5107" s="1">
        <v>15000000000</v>
      </c>
      <c r="K5107" t="s">
        <v>117</v>
      </c>
      <c r="L5107" t="s">
        <v>7</v>
      </c>
    </row>
    <row r="5108" spans="1:13" x14ac:dyDescent="0.25">
      <c r="A5108" t="s">
        <v>1391</v>
      </c>
      <c r="B5108">
        <v>181</v>
      </c>
      <c r="F5108">
        <v>1</v>
      </c>
      <c r="H5108" s="1">
        <v>15000000000</v>
      </c>
      <c r="K5108" t="s">
        <v>117</v>
      </c>
      <c r="L5108" t="s">
        <v>12</v>
      </c>
      <c r="M5108" t="s">
        <v>344</v>
      </c>
    </row>
    <row r="5109" spans="1:13" x14ac:dyDescent="0.25">
      <c r="A5109" t="s">
        <v>1391</v>
      </c>
      <c r="B5109">
        <v>181</v>
      </c>
      <c r="F5109">
        <v>1</v>
      </c>
      <c r="H5109" s="1">
        <v>15000000000</v>
      </c>
      <c r="K5109" t="s">
        <v>117</v>
      </c>
      <c r="L5109" t="s">
        <v>11</v>
      </c>
      <c r="M5109" t="s">
        <v>117</v>
      </c>
    </row>
    <row r="5110" spans="1:13" x14ac:dyDescent="0.25">
      <c r="A5110" t="s">
        <v>1391</v>
      </c>
      <c r="B5110">
        <v>181</v>
      </c>
      <c r="F5110">
        <v>1</v>
      </c>
      <c r="H5110" s="1">
        <v>15000000000</v>
      </c>
      <c r="K5110" t="s">
        <v>117</v>
      </c>
      <c r="L5110" t="s">
        <v>5</v>
      </c>
      <c r="M5110" t="s">
        <v>1716</v>
      </c>
    </row>
    <row r="5111" spans="1:13" x14ac:dyDescent="0.25">
      <c r="A5111" t="s">
        <v>1391</v>
      </c>
      <c r="B5111">
        <v>181</v>
      </c>
      <c r="F5111">
        <v>1</v>
      </c>
      <c r="H5111" s="1">
        <v>15000000000</v>
      </c>
      <c r="K5111" t="s">
        <v>117</v>
      </c>
      <c r="L5111" t="s">
        <v>6</v>
      </c>
      <c r="M5111">
        <v>9789583007644</v>
      </c>
    </row>
    <row r="5112" spans="1:13" x14ac:dyDescent="0.25">
      <c r="A5112" t="s">
        <v>1391</v>
      </c>
      <c r="B5112">
        <v>181</v>
      </c>
      <c r="F5112">
        <v>1</v>
      </c>
      <c r="H5112" s="1">
        <v>15000000000</v>
      </c>
      <c r="K5112" t="s">
        <v>117</v>
      </c>
      <c r="L5112" t="s">
        <v>10</v>
      </c>
      <c r="M5112" t="s">
        <v>256</v>
      </c>
    </row>
    <row r="5113" spans="1:13" x14ac:dyDescent="0.25">
      <c r="A5113" t="s">
        <v>1391</v>
      </c>
      <c r="B5113">
        <v>181</v>
      </c>
      <c r="F5113">
        <v>1</v>
      </c>
      <c r="H5113" s="1">
        <v>15000000000</v>
      </c>
      <c r="K5113" t="s">
        <v>117</v>
      </c>
      <c r="L5113" t="s">
        <v>13</v>
      </c>
      <c r="M5113" t="s">
        <v>90</v>
      </c>
    </row>
    <row r="5114" spans="1:13" x14ac:dyDescent="0.25">
      <c r="A5114" t="s">
        <v>1391</v>
      </c>
      <c r="B5114">
        <v>181</v>
      </c>
      <c r="F5114">
        <v>1</v>
      </c>
      <c r="H5114" s="1">
        <v>15000000000</v>
      </c>
      <c r="K5114" t="s">
        <v>117</v>
      </c>
      <c r="L5114" t="s">
        <v>14</v>
      </c>
    </row>
    <row r="5115" spans="1:13" x14ac:dyDescent="0.25">
      <c r="A5115" t="s">
        <v>1391</v>
      </c>
      <c r="B5115">
        <v>181</v>
      </c>
      <c r="F5115">
        <v>1</v>
      </c>
      <c r="H5115" s="1">
        <v>15000000000</v>
      </c>
      <c r="K5115" t="s">
        <v>117</v>
      </c>
      <c r="L5115" t="s">
        <v>16</v>
      </c>
    </row>
    <row r="5116" spans="1:13" x14ac:dyDescent="0.25">
      <c r="A5116" t="s">
        <v>424</v>
      </c>
      <c r="B5116">
        <v>365</v>
      </c>
      <c r="F5116">
        <v>1</v>
      </c>
      <c r="H5116" s="1">
        <v>12000000000</v>
      </c>
      <c r="K5116" t="s">
        <v>122</v>
      </c>
      <c r="L5116" t="s">
        <v>9</v>
      </c>
      <c r="M5116" t="s">
        <v>426</v>
      </c>
    </row>
    <row r="5117" spans="1:13" x14ac:dyDescent="0.25">
      <c r="A5117" t="s">
        <v>424</v>
      </c>
      <c r="B5117">
        <v>365</v>
      </c>
      <c r="F5117">
        <v>1</v>
      </c>
      <c r="H5117" s="1">
        <v>12000000000</v>
      </c>
      <c r="K5117" t="s">
        <v>122</v>
      </c>
      <c r="L5117" t="s">
        <v>8</v>
      </c>
      <c r="M5117" t="s">
        <v>259</v>
      </c>
    </row>
    <row r="5118" spans="1:13" x14ac:dyDescent="0.25">
      <c r="A5118" t="s">
        <v>424</v>
      </c>
      <c r="B5118">
        <v>365</v>
      </c>
      <c r="F5118">
        <v>1</v>
      </c>
      <c r="H5118" s="1">
        <v>12000000000</v>
      </c>
      <c r="K5118" t="s">
        <v>122</v>
      </c>
      <c r="L5118" t="s">
        <v>7</v>
      </c>
      <c r="M5118" t="s">
        <v>315</v>
      </c>
    </row>
    <row r="5119" spans="1:13" x14ac:dyDescent="0.25">
      <c r="A5119" t="s">
        <v>424</v>
      </c>
      <c r="B5119">
        <v>365</v>
      </c>
      <c r="F5119">
        <v>1</v>
      </c>
      <c r="H5119" s="1">
        <v>12000000000</v>
      </c>
      <c r="K5119" t="s">
        <v>122</v>
      </c>
      <c r="L5119" t="s">
        <v>12</v>
      </c>
      <c r="M5119" t="s">
        <v>264</v>
      </c>
    </row>
    <row r="5120" spans="1:13" x14ac:dyDescent="0.25">
      <c r="A5120" t="s">
        <v>424</v>
      </c>
      <c r="B5120">
        <v>365</v>
      </c>
      <c r="F5120">
        <v>1</v>
      </c>
      <c r="H5120" s="1">
        <v>12000000000</v>
      </c>
      <c r="K5120" t="s">
        <v>122</v>
      </c>
      <c r="L5120" t="s">
        <v>11</v>
      </c>
      <c r="M5120" t="s">
        <v>259</v>
      </c>
    </row>
    <row r="5121" spans="1:13" x14ac:dyDescent="0.25">
      <c r="A5121" t="s">
        <v>424</v>
      </c>
      <c r="B5121">
        <v>365</v>
      </c>
      <c r="F5121">
        <v>1</v>
      </c>
      <c r="H5121" s="1">
        <v>12000000000</v>
      </c>
      <c r="K5121" t="s">
        <v>122</v>
      </c>
      <c r="L5121" t="s">
        <v>5</v>
      </c>
      <c r="M5121" t="s">
        <v>425</v>
      </c>
    </row>
    <row r="5122" spans="1:13" x14ac:dyDescent="0.25">
      <c r="A5122" t="s">
        <v>424</v>
      </c>
      <c r="B5122">
        <v>365</v>
      </c>
      <c r="F5122">
        <v>1</v>
      </c>
      <c r="H5122" s="1">
        <v>12000000000</v>
      </c>
      <c r="K5122" t="s">
        <v>122</v>
      </c>
      <c r="L5122" t="s">
        <v>6</v>
      </c>
      <c r="M5122" t="s">
        <v>259</v>
      </c>
    </row>
    <row r="5123" spans="1:13" x14ac:dyDescent="0.25">
      <c r="A5123" t="s">
        <v>424</v>
      </c>
      <c r="B5123">
        <v>365</v>
      </c>
      <c r="F5123">
        <v>1</v>
      </c>
      <c r="H5123" s="1">
        <v>12000000000</v>
      </c>
      <c r="K5123" t="s">
        <v>122</v>
      </c>
      <c r="L5123" t="s">
        <v>10</v>
      </c>
      <c r="M5123" t="s">
        <v>256</v>
      </c>
    </row>
    <row r="5124" spans="1:13" x14ac:dyDescent="0.25">
      <c r="A5124" t="s">
        <v>424</v>
      </c>
      <c r="B5124">
        <v>365</v>
      </c>
      <c r="F5124">
        <v>1</v>
      </c>
      <c r="H5124" s="1">
        <v>12000000000</v>
      </c>
      <c r="K5124" t="s">
        <v>122</v>
      </c>
      <c r="L5124" t="s">
        <v>13</v>
      </c>
      <c r="M5124" t="s">
        <v>375</v>
      </c>
    </row>
    <row r="5125" spans="1:13" x14ac:dyDescent="0.25">
      <c r="A5125" t="s">
        <v>1300</v>
      </c>
      <c r="B5125">
        <v>389</v>
      </c>
      <c r="F5125">
        <v>1</v>
      </c>
      <c r="H5125" s="1">
        <v>30000000000</v>
      </c>
      <c r="K5125" t="s">
        <v>1264</v>
      </c>
      <c r="L5125" t="s">
        <v>7</v>
      </c>
      <c r="M5125" t="s">
        <v>466</v>
      </c>
    </row>
    <row r="5126" spans="1:13" x14ac:dyDescent="0.25">
      <c r="A5126" t="s">
        <v>1300</v>
      </c>
      <c r="B5126">
        <v>389</v>
      </c>
      <c r="F5126">
        <v>1</v>
      </c>
      <c r="H5126" s="1">
        <v>30000000000</v>
      </c>
      <c r="K5126" t="s">
        <v>1264</v>
      </c>
      <c r="L5126" t="s">
        <v>13</v>
      </c>
      <c r="M5126" t="s">
        <v>1363</v>
      </c>
    </row>
    <row r="5127" spans="1:13" x14ac:dyDescent="0.25">
      <c r="A5127" t="s">
        <v>69</v>
      </c>
      <c r="B5127">
        <v>55</v>
      </c>
      <c r="F5127">
        <v>0</v>
      </c>
      <c r="H5127" t="s">
        <v>42</v>
      </c>
      <c r="K5127" t="s">
        <v>70</v>
      </c>
      <c r="L5127" t="s">
        <v>9</v>
      </c>
      <c r="M5127" t="s">
        <v>1605</v>
      </c>
    </row>
    <row r="5128" spans="1:13" x14ac:dyDescent="0.25">
      <c r="A5128" t="s">
        <v>69</v>
      </c>
      <c r="B5128">
        <v>55</v>
      </c>
      <c r="F5128">
        <v>0</v>
      </c>
      <c r="H5128" t="s">
        <v>42</v>
      </c>
      <c r="K5128" t="s">
        <v>70</v>
      </c>
      <c r="L5128" t="s">
        <v>8</v>
      </c>
    </row>
    <row r="5129" spans="1:13" x14ac:dyDescent="0.25">
      <c r="A5129" t="s">
        <v>69</v>
      </c>
      <c r="B5129">
        <v>55</v>
      </c>
      <c r="F5129">
        <v>0</v>
      </c>
      <c r="H5129" t="s">
        <v>42</v>
      </c>
      <c r="K5129" t="s">
        <v>70</v>
      </c>
      <c r="L5129" t="s">
        <v>7</v>
      </c>
      <c r="M5129" t="s">
        <v>466</v>
      </c>
    </row>
    <row r="5130" spans="1:13" x14ac:dyDescent="0.25">
      <c r="A5130" t="s">
        <v>69</v>
      </c>
      <c r="B5130">
        <v>55</v>
      </c>
      <c r="F5130">
        <v>0</v>
      </c>
      <c r="H5130" t="s">
        <v>42</v>
      </c>
      <c r="K5130" t="s">
        <v>70</v>
      </c>
      <c r="L5130" t="s">
        <v>12</v>
      </c>
      <c r="M5130" t="s">
        <v>377</v>
      </c>
    </row>
    <row r="5131" spans="1:13" x14ac:dyDescent="0.25">
      <c r="A5131" t="s">
        <v>69</v>
      </c>
      <c r="B5131">
        <v>55</v>
      </c>
      <c r="F5131">
        <v>0</v>
      </c>
      <c r="H5131" t="s">
        <v>42</v>
      </c>
      <c r="K5131" t="s">
        <v>70</v>
      </c>
      <c r="L5131" t="s">
        <v>11</v>
      </c>
      <c r="M5131" s="3" t="s">
        <v>1218</v>
      </c>
    </row>
    <row r="5132" spans="1:13" x14ac:dyDescent="0.25">
      <c r="A5132" t="s">
        <v>69</v>
      </c>
      <c r="B5132">
        <v>55</v>
      </c>
      <c r="F5132">
        <v>0</v>
      </c>
      <c r="H5132" t="s">
        <v>42</v>
      </c>
      <c r="K5132" t="s">
        <v>70</v>
      </c>
      <c r="L5132" t="s">
        <v>5</v>
      </c>
      <c r="M5132" t="s">
        <v>2379</v>
      </c>
    </row>
    <row r="5133" spans="1:13" x14ac:dyDescent="0.25">
      <c r="A5133" t="s">
        <v>69</v>
      </c>
      <c r="B5133">
        <v>55</v>
      </c>
      <c r="F5133">
        <v>0</v>
      </c>
      <c r="H5133" t="s">
        <v>42</v>
      </c>
      <c r="K5133" t="s">
        <v>70</v>
      </c>
      <c r="L5133" t="s">
        <v>6</v>
      </c>
      <c r="M5133">
        <v>9789587058390</v>
      </c>
    </row>
    <row r="5134" spans="1:13" x14ac:dyDescent="0.25">
      <c r="A5134" t="s">
        <v>69</v>
      </c>
      <c r="B5134">
        <v>55</v>
      </c>
      <c r="F5134">
        <v>0</v>
      </c>
      <c r="H5134" t="s">
        <v>42</v>
      </c>
      <c r="K5134" t="s">
        <v>70</v>
      </c>
      <c r="L5134" t="s">
        <v>10</v>
      </c>
      <c r="M5134" t="s">
        <v>256</v>
      </c>
    </row>
    <row r="5135" spans="1:13" x14ac:dyDescent="0.25">
      <c r="A5135" t="s">
        <v>69</v>
      </c>
      <c r="B5135">
        <v>55</v>
      </c>
      <c r="F5135">
        <v>0</v>
      </c>
      <c r="H5135" t="s">
        <v>42</v>
      </c>
      <c r="K5135" t="s">
        <v>70</v>
      </c>
      <c r="L5135" t="s">
        <v>14</v>
      </c>
    </row>
    <row r="5136" spans="1:13" x14ac:dyDescent="0.25">
      <c r="A5136" t="s">
        <v>69</v>
      </c>
      <c r="B5136">
        <v>55</v>
      </c>
      <c r="F5136">
        <v>0</v>
      </c>
      <c r="H5136" t="s">
        <v>42</v>
      </c>
      <c r="K5136" t="s">
        <v>70</v>
      </c>
      <c r="L5136" t="s">
        <v>16</v>
      </c>
    </row>
    <row r="5137" spans="1:13" x14ac:dyDescent="0.25">
      <c r="A5137" t="s">
        <v>768</v>
      </c>
      <c r="B5137">
        <v>543</v>
      </c>
      <c r="F5137">
        <v>1</v>
      </c>
      <c r="H5137" s="1">
        <v>10000000000</v>
      </c>
      <c r="K5137" t="s">
        <v>34</v>
      </c>
      <c r="L5137" t="s">
        <v>9</v>
      </c>
      <c r="M5137" t="s">
        <v>770</v>
      </c>
    </row>
    <row r="5138" spans="1:13" x14ac:dyDescent="0.25">
      <c r="A5138" t="s">
        <v>768</v>
      </c>
      <c r="B5138">
        <v>543</v>
      </c>
      <c r="F5138">
        <v>1</v>
      </c>
      <c r="H5138" s="1">
        <v>10000000000</v>
      </c>
      <c r="K5138" t="s">
        <v>34</v>
      </c>
      <c r="L5138" t="s">
        <v>8</v>
      </c>
      <c r="M5138">
        <v>2000</v>
      </c>
    </row>
    <row r="5139" spans="1:13" x14ac:dyDescent="0.25">
      <c r="A5139" t="s">
        <v>768</v>
      </c>
      <c r="B5139">
        <v>543</v>
      </c>
      <c r="F5139">
        <v>1</v>
      </c>
      <c r="H5139" s="1">
        <v>10000000000</v>
      </c>
      <c r="K5139" t="s">
        <v>34</v>
      </c>
      <c r="L5139" t="s">
        <v>7</v>
      </c>
      <c r="M5139" t="s">
        <v>769</v>
      </c>
    </row>
    <row r="5140" spans="1:13" x14ac:dyDescent="0.25">
      <c r="A5140" t="s">
        <v>768</v>
      </c>
      <c r="B5140">
        <v>543</v>
      </c>
      <c r="F5140">
        <v>1</v>
      </c>
      <c r="H5140" s="1">
        <v>10000000000</v>
      </c>
      <c r="K5140" t="s">
        <v>34</v>
      </c>
      <c r="L5140" t="s">
        <v>12</v>
      </c>
      <c r="M5140" t="s">
        <v>264</v>
      </c>
    </row>
    <row r="5141" spans="1:13" x14ac:dyDescent="0.25">
      <c r="A5141" t="s">
        <v>768</v>
      </c>
      <c r="B5141">
        <v>543</v>
      </c>
      <c r="F5141">
        <v>1</v>
      </c>
      <c r="H5141" s="1">
        <v>10000000000</v>
      </c>
      <c r="K5141" t="s">
        <v>34</v>
      </c>
      <c r="L5141" t="s">
        <v>5</v>
      </c>
      <c r="M5141">
        <v>9872140278</v>
      </c>
    </row>
    <row r="5142" spans="1:13" x14ac:dyDescent="0.25">
      <c r="A5142" t="s">
        <v>768</v>
      </c>
      <c r="B5142">
        <v>543</v>
      </c>
      <c r="F5142">
        <v>1</v>
      </c>
      <c r="H5142" s="1">
        <v>10000000000</v>
      </c>
      <c r="K5142" t="s">
        <v>34</v>
      </c>
      <c r="L5142" t="s">
        <v>6</v>
      </c>
      <c r="M5142">
        <v>9789872140274</v>
      </c>
    </row>
    <row r="5143" spans="1:13" x14ac:dyDescent="0.25">
      <c r="A5143" t="s">
        <v>768</v>
      </c>
      <c r="B5143">
        <v>543</v>
      </c>
      <c r="F5143">
        <v>1</v>
      </c>
      <c r="H5143" s="1">
        <v>10000000000</v>
      </c>
      <c r="K5143" t="s">
        <v>34</v>
      </c>
      <c r="L5143" t="s">
        <v>13</v>
      </c>
      <c r="M5143" t="s">
        <v>90</v>
      </c>
    </row>
    <row r="5144" spans="1:13" x14ac:dyDescent="0.25">
      <c r="A5144" t="s">
        <v>53</v>
      </c>
      <c r="B5144">
        <v>38</v>
      </c>
      <c r="F5144">
        <v>1</v>
      </c>
      <c r="H5144" s="1">
        <v>25000000000</v>
      </c>
      <c r="K5144" t="s">
        <v>1430</v>
      </c>
      <c r="L5144" t="s">
        <v>9</v>
      </c>
      <c r="M5144" t="s">
        <v>1581</v>
      </c>
    </row>
    <row r="5145" spans="1:13" x14ac:dyDescent="0.25">
      <c r="A5145" t="s">
        <v>53</v>
      </c>
      <c r="B5145">
        <v>38</v>
      </c>
      <c r="F5145">
        <v>1</v>
      </c>
      <c r="H5145" s="1">
        <v>25000000000</v>
      </c>
      <c r="K5145" t="s">
        <v>1430</v>
      </c>
      <c r="L5145" t="s">
        <v>8</v>
      </c>
      <c r="M5145" t="s">
        <v>261</v>
      </c>
    </row>
    <row r="5146" spans="1:13" x14ac:dyDescent="0.25">
      <c r="A5146" t="s">
        <v>53</v>
      </c>
      <c r="B5146">
        <v>38</v>
      </c>
      <c r="F5146">
        <v>1</v>
      </c>
      <c r="H5146" s="1">
        <v>25000000000</v>
      </c>
      <c r="K5146" t="s">
        <v>1430</v>
      </c>
      <c r="L5146" t="s">
        <v>7</v>
      </c>
      <c r="M5146" t="s">
        <v>1580</v>
      </c>
    </row>
    <row r="5147" spans="1:13" x14ac:dyDescent="0.25">
      <c r="A5147" t="s">
        <v>53</v>
      </c>
      <c r="B5147">
        <v>38</v>
      </c>
      <c r="F5147">
        <v>1</v>
      </c>
      <c r="H5147" s="1">
        <v>25000000000</v>
      </c>
      <c r="K5147" t="s">
        <v>1430</v>
      </c>
      <c r="L5147" t="s">
        <v>12</v>
      </c>
      <c r="M5147" t="s">
        <v>377</v>
      </c>
    </row>
    <row r="5148" spans="1:13" x14ac:dyDescent="0.25">
      <c r="A5148" t="s">
        <v>53</v>
      </c>
      <c r="B5148">
        <v>38</v>
      </c>
      <c r="F5148">
        <v>1</v>
      </c>
      <c r="H5148" s="1">
        <v>25000000000</v>
      </c>
      <c r="K5148" t="s">
        <v>1430</v>
      </c>
      <c r="L5148" t="s">
        <v>11</v>
      </c>
      <c r="M5148" s="3" t="s">
        <v>1430</v>
      </c>
    </row>
    <row r="5149" spans="1:13" x14ac:dyDescent="0.25">
      <c r="A5149" t="s">
        <v>53</v>
      </c>
      <c r="B5149">
        <v>38</v>
      </c>
      <c r="F5149">
        <v>1</v>
      </c>
      <c r="H5149" s="1">
        <v>25000000000</v>
      </c>
      <c r="K5149" t="s">
        <v>1430</v>
      </c>
      <c r="L5149" t="s">
        <v>5</v>
      </c>
      <c r="M5149">
        <v>8478081518</v>
      </c>
    </row>
    <row r="5150" spans="1:13" x14ac:dyDescent="0.25">
      <c r="A5150" t="s">
        <v>53</v>
      </c>
      <c r="B5150">
        <v>38</v>
      </c>
      <c r="F5150">
        <v>1</v>
      </c>
      <c r="H5150" s="1">
        <v>25000000000</v>
      </c>
      <c r="K5150" t="s">
        <v>1430</v>
      </c>
      <c r="L5150" t="s">
        <v>6</v>
      </c>
      <c r="M5150" t="s">
        <v>2379</v>
      </c>
    </row>
    <row r="5151" spans="1:13" x14ac:dyDescent="0.25">
      <c r="A5151" t="s">
        <v>53</v>
      </c>
      <c r="B5151">
        <v>38</v>
      </c>
      <c r="F5151">
        <v>1</v>
      </c>
      <c r="H5151" s="1">
        <v>25000000000</v>
      </c>
      <c r="K5151" t="s">
        <v>1430</v>
      </c>
      <c r="L5151" t="s">
        <v>10</v>
      </c>
    </row>
    <row r="5152" spans="1:13" x14ac:dyDescent="0.25">
      <c r="A5152" t="s">
        <v>53</v>
      </c>
      <c r="B5152">
        <v>38</v>
      </c>
      <c r="F5152">
        <v>1</v>
      </c>
      <c r="H5152" s="1">
        <v>25000000000</v>
      </c>
      <c r="K5152" t="s">
        <v>1430</v>
      </c>
      <c r="L5152" t="s">
        <v>14</v>
      </c>
    </row>
    <row r="5153" spans="1:13" x14ac:dyDescent="0.25">
      <c r="A5153" t="s">
        <v>53</v>
      </c>
      <c r="B5153">
        <v>38</v>
      </c>
      <c r="F5153">
        <v>1</v>
      </c>
      <c r="H5153" s="1">
        <v>25000000000</v>
      </c>
      <c r="K5153" t="s">
        <v>1430</v>
      </c>
      <c r="L5153" t="s">
        <v>16</v>
      </c>
    </row>
    <row r="5154" spans="1:13" x14ac:dyDescent="0.25">
      <c r="A5154" t="s">
        <v>844</v>
      </c>
      <c r="B5154">
        <v>579</v>
      </c>
      <c r="F5154">
        <v>1</v>
      </c>
      <c r="H5154" s="1">
        <v>20000000000</v>
      </c>
      <c r="K5154" t="s">
        <v>1449</v>
      </c>
      <c r="L5154" t="s">
        <v>9</v>
      </c>
      <c r="M5154" t="s">
        <v>271</v>
      </c>
    </row>
    <row r="5155" spans="1:13" x14ac:dyDescent="0.25">
      <c r="A5155" t="s">
        <v>844</v>
      </c>
      <c r="B5155">
        <v>579</v>
      </c>
      <c r="F5155">
        <v>1</v>
      </c>
      <c r="H5155" s="1">
        <v>20000000000</v>
      </c>
      <c r="K5155" t="s">
        <v>1449</v>
      </c>
      <c r="L5155" t="s">
        <v>8</v>
      </c>
      <c r="M5155">
        <v>1</v>
      </c>
    </row>
    <row r="5156" spans="1:13" x14ac:dyDescent="0.25">
      <c r="A5156" t="s">
        <v>844</v>
      </c>
      <c r="B5156">
        <v>579</v>
      </c>
      <c r="F5156">
        <v>1</v>
      </c>
      <c r="H5156" s="1">
        <v>20000000000</v>
      </c>
      <c r="K5156" t="s">
        <v>1449</v>
      </c>
      <c r="L5156" t="s">
        <v>7</v>
      </c>
      <c r="M5156" t="s">
        <v>320</v>
      </c>
    </row>
    <row r="5157" spans="1:13" x14ac:dyDescent="0.25">
      <c r="A5157" t="s">
        <v>844</v>
      </c>
      <c r="B5157">
        <v>579</v>
      </c>
      <c r="F5157">
        <v>1</v>
      </c>
      <c r="H5157" s="1">
        <v>20000000000</v>
      </c>
      <c r="K5157" t="s">
        <v>1449</v>
      </c>
      <c r="L5157" t="s">
        <v>12</v>
      </c>
      <c r="M5157" t="s">
        <v>264</v>
      </c>
    </row>
    <row r="5158" spans="1:13" x14ac:dyDescent="0.25">
      <c r="A5158" t="s">
        <v>844</v>
      </c>
      <c r="B5158">
        <v>579</v>
      </c>
      <c r="F5158">
        <v>1</v>
      </c>
      <c r="H5158" s="1">
        <v>20000000000</v>
      </c>
      <c r="K5158" t="s">
        <v>1449</v>
      </c>
      <c r="L5158" t="s">
        <v>5</v>
      </c>
      <c r="M5158">
        <v>8420482633</v>
      </c>
    </row>
    <row r="5159" spans="1:13" x14ac:dyDescent="0.25">
      <c r="A5159" t="s">
        <v>844</v>
      </c>
      <c r="B5159">
        <v>579</v>
      </c>
      <c r="F5159">
        <v>1</v>
      </c>
      <c r="H5159" s="1">
        <v>20000000000</v>
      </c>
      <c r="K5159" t="s">
        <v>1449</v>
      </c>
      <c r="L5159" t="s">
        <v>6</v>
      </c>
      <c r="M5159">
        <v>9788420482637</v>
      </c>
    </row>
    <row r="5160" spans="1:13" x14ac:dyDescent="0.25">
      <c r="A5160" t="s">
        <v>844</v>
      </c>
      <c r="B5160">
        <v>579</v>
      </c>
      <c r="F5160">
        <v>1</v>
      </c>
      <c r="H5160" s="1">
        <v>20000000000</v>
      </c>
      <c r="K5160" t="s">
        <v>1449</v>
      </c>
      <c r="L5160" t="s">
        <v>13</v>
      </c>
      <c r="M5160" t="s">
        <v>90</v>
      </c>
    </row>
    <row r="5161" spans="1:13" x14ac:dyDescent="0.25">
      <c r="A5161" t="s">
        <v>848</v>
      </c>
      <c r="B5161">
        <v>582</v>
      </c>
      <c r="F5161">
        <v>1</v>
      </c>
      <c r="H5161" s="1">
        <v>20000000000</v>
      </c>
      <c r="K5161" t="s">
        <v>113</v>
      </c>
      <c r="L5161" t="s">
        <v>9</v>
      </c>
      <c r="M5161" t="s">
        <v>851</v>
      </c>
    </row>
    <row r="5162" spans="1:13" x14ac:dyDescent="0.25">
      <c r="A5162" t="s">
        <v>848</v>
      </c>
      <c r="B5162">
        <v>582</v>
      </c>
      <c r="F5162">
        <v>1</v>
      </c>
      <c r="H5162" s="1">
        <v>20000000000</v>
      </c>
      <c r="K5162" t="s">
        <v>113</v>
      </c>
      <c r="L5162" t="s">
        <v>8</v>
      </c>
      <c r="M5162">
        <v>1974</v>
      </c>
    </row>
    <row r="5163" spans="1:13" x14ac:dyDescent="0.25">
      <c r="A5163" t="s">
        <v>848</v>
      </c>
      <c r="B5163">
        <v>582</v>
      </c>
      <c r="F5163">
        <v>1</v>
      </c>
      <c r="H5163" s="1">
        <v>20000000000</v>
      </c>
      <c r="K5163" t="s">
        <v>113</v>
      </c>
      <c r="L5163" t="s">
        <v>7</v>
      </c>
      <c r="M5163" t="s">
        <v>850</v>
      </c>
    </row>
    <row r="5164" spans="1:13" x14ac:dyDescent="0.25">
      <c r="A5164" t="s">
        <v>848</v>
      </c>
      <c r="B5164">
        <v>582</v>
      </c>
      <c r="F5164">
        <v>1</v>
      </c>
      <c r="H5164" s="1">
        <v>20000000000</v>
      </c>
      <c r="K5164" t="s">
        <v>113</v>
      </c>
      <c r="L5164" t="s">
        <v>12</v>
      </c>
      <c r="M5164" t="s">
        <v>264</v>
      </c>
    </row>
    <row r="5165" spans="1:13" x14ac:dyDescent="0.25">
      <c r="A5165" t="s">
        <v>848</v>
      </c>
      <c r="B5165">
        <v>582</v>
      </c>
      <c r="F5165">
        <v>1</v>
      </c>
      <c r="H5165" s="1">
        <v>20000000000</v>
      </c>
      <c r="K5165" t="s">
        <v>113</v>
      </c>
      <c r="L5165" t="s">
        <v>5</v>
      </c>
      <c r="M5165" t="s">
        <v>849</v>
      </c>
    </row>
    <row r="5166" spans="1:13" x14ac:dyDescent="0.25">
      <c r="A5166" t="s">
        <v>848</v>
      </c>
      <c r="B5166">
        <v>582</v>
      </c>
      <c r="F5166">
        <v>1</v>
      </c>
      <c r="H5166" s="1">
        <v>20000000000</v>
      </c>
      <c r="K5166" t="s">
        <v>113</v>
      </c>
      <c r="L5166" t="s">
        <v>6</v>
      </c>
      <c r="M5166">
        <v>9788470051616</v>
      </c>
    </row>
    <row r="5167" spans="1:13" x14ac:dyDescent="0.25">
      <c r="A5167" t="s">
        <v>848</v>
      </c>
      <c r="B5167">
        <v>582</v>
      </c>
      <c r="F5167">
        <v>1</v>
      </c>
      <c r="H5167" s="1">
        <v>20000000000</v>
      </c>
      <c r="K5167" t="s">
        <v>113</v>
      </c>
      <c r="L5167" t="s">
        <v>13</v>
      </c>
      <c r="M5167" t="s">
        <v>90</v>
      </c>
    </row>
    <row r="5168" spans="1:13" x14ac:dyDescent="0.25">
      <c r="A5168" t="s">
        <v>1308</v>
      </c>
      <c r="B5168">
        <v>515</v>
      </c>
      <c r="F5168">
        <v>1</v>
      </c>
      <c r="H5168" s="1">
        <v>20000000000</v>
      </c>
      <c r="K5168" t="s">
        <v>500</v>
      </c>
      <c r="L5168" t="s">
        <v>9</v>
      </c>
      <c r="M5168" t="s">
        <v>705</v>
      </c>
    </row>
    <row r="5169" spans="1:13" x14ac:dyDescent="0.25">
      <c r="A5169" t="s">
        <v>1308</v>
      </c>
      <c r="B5169">
        <v>515</v>
      </c>
      <c r="F5169">
        <v>1</v>
      </c>
      <c r="H5169" s="1">
        <v>20000000000</v>
      </c>
      <c r="K5169" t="s">
        <v>500</v>
      </c>
      <c r="L5169" t="s">
        <v>7</v>
      </c>
      <c r="M5169" t="s">
        <v>553</v>
      </c>
    </row>
    <row r="5170" spans="1:13" x14ac:dyDescent="0.25">
      <c r="A5170" t="s">
        <v>1308</v>
      </c>
      <c r="B5170">
        <v>515</v>
      </c>
      <c r="F5170">
        <v>1</v>
      </c>
      <c r="H5170" s="1">
        <v>20000000000</v>
      </c>
      <c r="K5170" t="s">
        <v>500</v>
      </c>
      <c r="L5170" t="s">
        <v>12</v>
      </c>
      <c r="M5170" t="s">
        <v>264</v>
      </c>
    </row>
    <row r="5171" spans="1:13" x14ac:dyDescent="0.25">
      <c r="A5171" t="s">
        <v>1308</v>
      </c>
      <c r="B5171">
        <v>515</v>
      </c>
      <c r="F5171">
        <v>1</v>
      </c>
      <c r="H5171" s="1">
        <v>20000000000</v>
      </c>
      <c r="K5171" t="s">
        <v>500</v>
      </c>
      <c r="L5171" t="s">
        <v>6</v>
      </c>
      <c r="M5171">
        <v>9789584229571</v>
      </c>
    </row>
    <row r="5172" spans="1:13" x14ac:dyDescent="0.25">
      <c r="A5172" t="s">
        <v>1308</v>
      </c>
      <c r="B5172">
        <v>515</v>
      </c>
      <c r="F5172">
        <v>1</v>
      </c>
      <c r="H5172" s="1">
        <v>20000000000</v>
      </c>
      <c r="K5172" t="s">
        <v>500</v>
      </c>
      <c r="L5172" t="s">
        <v>13</v>
      </c>
      <c r="M5172" t="s">
        <v>90</v>
      </c>
    </row>
    <row r="5173" spans="1:13" x14ac:dyDescent="0.25">
      <c r="A5173" t="s">
        <v>460</v>
      </c>
      <c r="B5173">
        <v>382</v>
      </c>
      <c r="F5173">
        <v>1</v>
      </c>
      <c r="H5173" s="1">
        <v>15000000000</v>
      </c>
      <c r="K5173" t="s">
        <v>117</v>
      </c>
      <c r="L5173" t="s">
        <v>9</v>
      </c>
      <c r="M5173" t="s">
        <v>461</v>
      </c>
    </row>
    <row r="5174" spans="1:13" x14ac:dyDescent="0.25">
      <c r="A5174" t="s">
        <v>460</v>
      </c>
      <c r="B5174">
        <v>382</v>
      </c>
      <c r="F5174">
        <v>1</v>
      </c>
      <c r="H5174" s="1">
        <v>15000000000</v>
      </c>
      <c r="K5174" t="s">
        <v>117</v>
      </c>
      <c r="L5174" t="s">
        <v>8</v>
      </c>
      <c r="M5174">
        <v>5</v>
      </c>
    </row>
    <row r="5175" spans="1:13" x14ac:dyDescent="0.25">
      <c r="A5175" t="s">
        <v>460</v>
      </c>
      <c r="B5175">
        <v>382</v>
      </c>
      <c r="F5175">
        <v>1</v>
      </c>
      <c r="H5175" s="1">
        <v>15000000000</v>
      </c>
      <c r="K5175" t="s">
        <v>117</v>
      </c>
      <c r="L5175" t="s">
        <v>7</v>
      </c>
      <c r="M5175" t="s">
        <v>1232</v>
      </c>
    </row>
    <row r="5176" spans="1:13" x14ac:dyDescent="0.25">
      <c r="A5176" t="s">
        <v>460</v>
      </c>
      <c r="B5176">
        <v>382</v>
      </c>
      <c r="F5176">
        <v>1</v>
      </c>
      <c r="H5176" s="1">
        <v>15000000000</v>
      </c>
      <c r="K5176" t="s">
        <v>117</v>
      </c>
      <c r="L5176" t="s">
        <v>12</v>
      </c>
      <c r="M5176" t="s">
        <v>325</v>
      </c>
    </row>
    <row r="5177" spans="1:13" x14ac:dyDescent="0.25">
      <c r="A5177" t="s">
        <v>460</v>
      </c>
      <c r="B5177">
        <v>382</v>
      </c>
      <c r="F5177">
        <v>1</v>
      </c>
      <c r="H5177" s="1">
        <v>15000000000</v>
      </c>
      <c r="K5177" t="s">
        <v>117</v>
      </c>
      <c r="L5177" t="s">
        <v>6</v>
      </c>
      <c r="M5177">
        <v>9788423674190</v>
      </c>
    </row>
    <row r="5178" spans="1:13" x14ac:dyDescent="0.25">
      <c r="A5178" t="s">
        <v>460</v>
      </c>
      <c r="B5178">
        <v>382</v>
      </c>
      <c r="F5178">
        <v>1</v>
      </c>
      <c r="H5178" s="1">
        <v>15000000000</v>
      </c>
      <c r="K5178" t="s">
        <v>117</v>
      </c>
      <c r="L5178" t="s">
        <v>13</v>
      </c>
      <c r="M5178" t="s">
        <v>1363</v>
      </c>
    </row>
    <row r="5179" spans="1:13" x14ac:dyDescent="0.25">
      <c r="A5179" t="s">
        <v>504</v>
      </c>
      <c r="B5179">
        <v>415</v>
      </c>
      <c r="F5179">
        <v>1</v>
      </c>
      <c r="H5179" s="1">
        <v>25000000000</v>
      </c>
      <c r="K5179" t="s">
        <v>26</v>
      </c>
      <c r="L5179" t="s">
        <v>9</v>
      </c>
      <c r="M5179" t="s">
        <v>505</v>
      </c>
    </row>
    <row r="5180" spans="1:13" x14ac:dyDescent="0.25">
      <c r="A5180" t="s">
        <v>504</v>
      </c>
      <c r="B5180">
        <v>415</v>
      </c>
      <c r="F5180">
        <v>1</v>
      </c>
      <c r="H5180" s="1">
        <v>25000000000</v>
      </c>
      <c r="K5180" t="s">
        <v>26</v>
      </c>
      <c r="L5180" t="s">
        <v>8</v>
      </c>
      <c r="M5180">
        <v>13</v>
      </c>
    </row>
    <row r="5181" spans="1:13" x14ac:dyDescent="0.25">
      <c r="A5181" t="s">
        <v>504</v>
      </c>
      <c r="B5181">
        <v>415</v>
      </c>
      <c r="F5181">
        <v>1</v>
      </c>
      <c r="H5181" s="1">
        <v>25000000000</v>
      </c>
      <c r="K5181" t="s">
        <v>26</v>
      </c>
      <c r="L5181" t="s">
        <v>12</v>
      </c>
      <c r="M5181" t="s">
        <v>264</v>
      </c>
    </row>
    <row r="5182" spans="1:13" x14ac:dyDescent="0.25">
      <c r="A5182" t="s">
        <v>504</v>
      </c>
      <c r="B5182">
        <v>415</v>
      </c>
      <c r="F5182">
        <v>1</v>
      </c>
      <c r="H5182" s="1">
        <v>25000000000</v>
      </c>
      <c r="K5182" t="s">
        <v>26</v>
      </c>
      <c r="L5182" t="s">
        <v>6</v>
      </c>
      <c r="M5182">
        <v>9789584219855</v>
      </c>
    </row>
    <row r="5183" spans="1:13" x14ac:dyDescent="0.25">
      <c r="A5183" t="s">
        <v>504</v>
      </c>
      <c r="B5183">
        <v>415</v>
      </c>
      <c r="F5183">
        <v>1</v>
      </c>
      <c r="H5183" s="1">
        <v>25000000000</v>
      </c>
      <c r="K5183" t="s">
        <v>26</v>
      </c>
      <c r="L5183" t="s">
        <v>13</v>
      </c>
      <c r="M5183" t="s">
        <v>90</v>
      </c>
    </row>
    <row r="5184" spans="1:13" x14ac:dyDescent="0.25">
      <c r="A5184" t="s">
        <v>783</v>
      </c>
      <c r="B5184">
        <v>550</v>
      </c>
      <c r="F5184">
        <v>1</v>
      </c>
      <c r="H5184" s="1">
        <v>15000000000</v>
      </c>
      <c r="K5184" t="s">
        <v>1455</v>
      </c>
      <c r="L5184" t="s">
        <v>9</v>
      </c>
      <c r="M5184" t="s">
        <v>786</v>
      </c>
    </row>
    <row r="5185" spans="1:13" x14ac:dyDescent="0.25">
      <c r="A5185" t="s">
        <v>783</v>
      </c>
      <c r="B5185">
        <v>550</v>
      </c>
      <c r="F5185">
        <v>1</v>
      </c>
      <c r="H5185" s="1">
        <v>15000000000</v>
      </c>
      <c r="K5185" t="s">
        <v>1455</v>
      </c>
      <c r="L5185" t="s">
        <v>8</v>
      </c>
      <c r="M5185">
        <v>2010</v>
      </c>
    </row>
    <row r="5186" spans="1:13" x14ac:dyDescent="0.25">
      <c r="A5186" t="s">
        <v>783</v>
      </c>
      <c r="B5186">
        <v>550</v>
      </c>
      <c r="F5186">
        <v>1</v>
      </c>
      <c r="H5186" s="1">
        <v>15000000000</v>
      </c>
      <c r="K5186" t="s">
        <v>1455</v>
      </c>
      <c r="L5186" t="s">
        <v>7</v>
      </c>
      <c r="M5186" t="s">
        <v>785</v>
      </c>
    </row>
    <row r="5187" spans="1:13" x14ac:dyDescent="0.25">
      <c r="A5187" t="s">
        <v>783</v>
      </c>
      <c r="B5187">
        <v>550</v>
      </c>
      <c r="F5187">
        <v>1</v>
      </c>
      <c r="H5187" s="1">
        <v>15000000000</v>
      </c>
      <c r="K5187" t="s">
        <v>1455</v>
      </c>
      <c r="L5187" t="s">
        <v>12</v>
      </c>
      <c r="M5187" t="s">
        <v>264</v>
      </c>
    </row>
    <row r="5188" spans="1:13" x14ac:dyDescent="0.25">
      <c r="A5188" t="s">
        <v>783</v>
      </c>
      <c r="B5188">
        <v>550</v>
      </c>
      <c r="F5188">
        <v>1</v>
      </c>
      <c r="H5188" s="1">
        <v>15000000000</v>
      </c>
      <c r="K5188" t="s">
        <v>1455</v>
      </c>
      <c r="L5188" t="s">
        <v>5</v>
      </c>
      <c r="M5188" t="s">
        <v>784</v>
      </c>
    </row>
    <row r="5189" spans="1:13" x14ac:dyDescent="0.25">
      <c r="A5189" t="s">
        <v>783</v>
      </c>
      <c r="B5189">
        <v>550</v>
      </c>
      <c r="F5189">
        <v>1</v>
      </c>
      <c r="H5189" s="1">
        <v>15000000000</v>
      </c>
      <c r="K5189" t="s">
        <v>1455</v>
      </c>
      <c r="L5189" t="s">
        <v>6</v>
      </c>
      <c r="M5189">
        <v>9786074003673</v>
      </c>
    </row>
    <row r="5190" spans="1:13" x14ac:dyDescent="0.25">
      <c r="A5190" t="s">
        <v>783</v>
      </c>
      <c r="B5190">
        <v>550</v>
      </c>
      <c r="F5190">
        <v>1</v>
      </c>
      <c r="H5190" s="1">
        <v>15000000000</v>
      </c>
      <c r="K5190" t="s">
        <v>1455</v>
      </c>
      <c r="L5190" t="s">
        <v>13</v>
      </c>
      <c r="M5190" t="s">
        <v>90</v>
      </c>
    </row>
    <row r="5191" spans="1:13" x14ac:dyDescent="0.25">
      <c r="A5191" t="s">
        <v>216</v>
      </c>
      <c r="B5191">
        <v>231</v>
      </c>
      <c r="F5191">
        <v>1</v>
      </c>
      <c r="H5191" s="1">
        <v>15000000000</v>
      </c>
      <c r="K5191" t="s">
        <v>28</v>
      </c>
      <c r="L5191" t="s">
        <v>9</v>
      </c>
      <c r="M5191" t="s">
        <v>1749</v>
      </c>
    </row>
    <row r="5192" spans="1:13" x14ac:dyDescent="0.25">
      <c r="A5192" t="s">
        <v>216</v>
      </c>
      <c r="B5192">
        <v>231</v>
      </c>
      <c r="F5192">
        <v>1</v>
      </c>
      <c r="H5192" s="1">
        <v>15000000000</v>
      </c>
      <c r="K5192" t="s">
        <v>28</v>
      </c>
      <c r="L5192" t="s">
        <v>8</v>
      </c>
    </row>
    <row r="5193" spans="1:13" x14ac:dyDescent="0.25">
      <c r="A5193" t="s">
        <v>216</v>
      </c>
      <c r="B5193">
        <v>231</v>
      </c>
      <c r="F5193">
        <v>1</v>
      </c>
      <c r="H5193" s="1">
        <v>15000000000</v>
      </c>
      <c r="K5193" t="s">
        <v>28</v>
      </c>
      <c r="L5193" t="s">
        <v>7</v>
      </c>
    </row>
    <row r="5194" spans="1:13" x14ac:dyDescent="0.25">
      <c r="A5194" t="s">
        <v>216</v>
      </c>
      <c r="B5194">
        <v>231</v>
      </c>
      <c r="F5194">
        <v>1</v>
      </c>
      <c r="H5194" s="1">
        <v>15000000000</v>
      </c>
      <c r="K5194" t="s">
        <v>28</v>
      </c>
      <c r="L5194" t="s">
        <v>12</v>
      </c>
      <c r="M5194" t="s">
        <v>264</v>
      </c>
    </row>
    <row r="5195" spans="1:13" x14ac:dyDescent="0.25">
      <c r="A5195" t="s">
        <v>216</v>
      </c>
      <c r="B5195">
        <v>231</v>
      </c>
      <c r="F5195">
        <v>1</v>
      </c>
      <c r="H5195" s="1">
        <v>15000000000</v>
      </c>
      <c r="K5195" t="s">
        <v>28</v>
      </c>
      <c r="L5195" t="s">
        <v>11</v>
      </c>
      <c r="M5195" t="s">
        <v>28</v>
      </c>
    </row>
    <row r="5196" spans="1:13" x14ac:dyDescent="0.25">
      <c r="A5196" t="s">
        <v>216</v>
      </c>
      <c r="B5196">
        <v>231</v>
      </c>
      <c r="F5196">
        <v>1</v>
      </c>
      <c r="H5196" s="1">
        <v>15000000000</v>
      </c>
      <c r="K5196" t="s">
        <v>28</v>
      </c>
      <c r="L5196" t="s">
        <v>5</v>
      </c>
      <c r="M5196" t="s">
        <v>2379</v>
      </c>
    </row>
    <row r="5197" spans="1:13" x14ac:dyDescent="0.25">
      <c r="A5197" t="s">
        <v>216</v>
      </c>
      <c r="B5197">
        <v>231</v>
      </c>
      <c r="F5197">
        <v>1</v>
      </c>
      <c r="H5197" s="1">
        <v>15000000000</v>
      </c>
      <c r="K5197" t="s">
        <v>28</v>
      </c>
      <c r="L5197" t="s">
        <v>6</v>
      </c>
      <c r="M5197" t="s">
        <v>2379</v>
      </c>
    </row>
    <row r="5198" spans="1:13" x14ac:dyDescent="0.25">
      <c r="A5198" t="s">
        <v>216</v>
      </c>
      <c r="B5198">
        <v>231</v>
      </c>
      <c r="F5198">
        <v>1</v>
      </c>
      <c r="H5198" s="1">
        <v>15000000000</v>
      </c>
      <c r="K5198" t="s">
        <v>28</v>
      </c>
      <c r="L5198" t="s">
        <v>10</v>
      </c>
      <c r="M5198" t="s">
        <v>256</v>
      </c>
    </row>
    <row r="5199" spans="1:13" x14ac:dyDescent="0.25">
      <c r="A5199" t="s">
        <v>216</v>
      </c>
      <c r="B5199">
        <v>231</v>
      </c>
      <c r="F5199">
        <v>1</v>
      </c>
      <c r="H5199" s="1">
        <v>15000000000</v>
      </c>
      <c r="K5199" t="s">
        <v>28</v>
      </c>
      <c r="L5199" t="s">
        <v>14</v>
      </c>
    </row>
    <row r="5200" spans="1:13" x14ac:dyDescent="0.25">
      <c r="A5200" t="s">
        <v>216</v>
      </c>
      <c r="B5200">
        <v>231</v>
      </c>
      <c r="F5200">
        <v>1</v>
      </c>
      <c r="H5200" s="1">
        <v>15000000000</v>
      </c>
      <c r="K5200" t="s">
        <v>28</v>
      </c>
      <c r="L5200" t="s">
        <v>16</v>
      </c>
    </row>
    <row r="5201" spans="1:13" x14ac:dyDescent="0.25">
      <c r="A5201" t="s">
        <v>994</v>
      </c>
      <c r="B5201">
        <v>666</v>
      </c>
      <c r="F5201">
        <v>1</v>
      </c>
      <c r="H5201" s="1">
        <v>15000000000</v>
      </c>
      <c r="K5201" t="s">
        <v>1449</v>
      </c>
      <c r="L5201" t="s">
        <v>9</v>
      </c>
      <c r="M5201" t="s">
        <v>725</v>
      </c>
    </row>
    <row r="5202" spans="1:13" x14ac:dyDescent="0.25">
      <c r="A5202" t="s">
        <v>994</v>
      </c>
      <c r="B5202">
        <v>666</v>
      </c>
      <c r="F5202">
        <v>1</v>
      </c>
      <c r="H5202" s="1">
        <v>15000000000</v>
      </c>
      <c r="K5202" t="s">
        <v>1449</v>
      </c>
      <c r="L5202" t="s">
        <v>7</v>
      </c>
      <c r="M5202" t="s">
        <v>260</v>
      </c>
    </row>
    <row r="5203" spans="1:13" x14ac:dyDescent="0.25">
      <c r="A5203" t="s">
        <v>994</v>
      </c>
      <c r="B5203">
        <v>666</v>
      </c>
      <c r="F5203">
        <v>1</v>
      </c>
      <c r="H5203" s="1">
        <v>15000000000</v>
      </c>
      <c r="K5203" t="s">
        <v>1449</v>
      </c>
      <c r="L5203" t="s">
        <v>12</v>
      </c>
      <c r="M5203" t="s">
        <v>264</v>
      </c>
    </row>
    <row r="5204" spans="1:13" x14ac:dyDescent="0.25">
      <c r="A5204" t="s">
        <v>994</v>
      </c>
      <c r="B5204">
        <v>666</v>
      </c>
      <c r="F5204">
        <v>1</v>
      </c>
      <c r="H5204" s="1">
        <v>15000000000</v>
      </c>
      <c r="K5204" t="s">
        <v>1449</v>
      </c>
      <c r="L5204" t="s">
        <v>13</v>
      </c>
      <c r="M5204" t="s">
        <v>90</v>
      </c>
    </row>
    <row r="5205" spans="1:13" x14ac:dyDescent="0.25">
      <c r="A5205" t="s">
        <v>1382</v>
      </c>
      <c r="B5205">
        <v>740</v>
      </c>
      <c r="F5205">
        <v>1</v>
      </c>
      <c r="H5205" s="1">
        <v>25000000000</v>
      </c>
      <c r="K5205" t="s">
        <v>1310</v>
      </c>
      <c r="L5205" t="s">
        <v>9</v>
      </c>
      <c r="M5205" t="s">
        <v>1116</v>
      </c>
    </row>
    <row r="5206" spans="1:13" x14ac:dyDescent="0.25">
      <c r="A5206" t="s">
        <v>1382</v>
      </c>
      <c r="B5206">
        <v>740</v>
      </c>
      <c r="F5206">
        <v>1</v>
      </c>
      <c r="H5206" s="1">
        <v>25000000000</v>
      </c>
      <c r="K5206" t="s">
        <v>1310</v>
      </c>
      <c r="L5206" t="s">
        <v>7</v>
      </c>
      <c r="M5206" t="s">
        <v>813</v>
      </c>
    </row>
    <row r="5207" spans="1:13" x14ac:dyDescent="0.25">
      <c r="A5207" t="s">
        <v>1382</v>
      </c>
      <c r="B5207">
        <v>740</v>
      </c>
      <c r="F5207">
        <v>1</v>
      </c>
      <c r="H5207" s="1">
        <v>25000000000</v>
      </c>
      <c r="K5207" t="s">
        <v>1310</v>
      </c>
      <c r="L5207" t="s">
        <v>12</v>
      </c>
      <c r="M5207" t="s">
        <v>264</v>
      </c>
    </row>
    <row r="5208" spans="1:13" x14ac:dyDescent="0.25">
      <c r="A5208" t="s">
        <v>1382</v>
      </c>
      <c r="B5208">
        <v>740</v>
      </c>
      <c r="F5208">
        <v>1</v>
      </c>
      <c r="H5208" s="1">
        <v>25000000000</v>
      </c>
      <c r="K5208" t="s">
        <v>1310</v>
      </c>
      <c r="L5208" t="s">
        <v>13</v>
      </c>
      <c r="M5208" t="s">
        <v>90</v>
      </c>
    </row>
    <row r="5209" spans="1:13" x14ac:dyDescent="0.25">
      <c r="A5209" t="s">
        <v>561</v>
      </c>
      <c r="B5209">
        <v>440</v>
      </c>
      <c r="F5209">
        <v>1</v>
      </c>
      <c r="H5209" s="1">
        <v>15000000000</v>
      </c>
      <c r="K5209" t="s">
        <v>1451</v>
      </c>
      <c r="L5209" t="s">
        <v>9</v>
      </c>
      <c r="M5209" t="s">
        <v>564</v>
      </c>
    </row>
    <row r="5210" spans="1:13" x14ac:dyDescent="0.25">
      <c r="A5210" t="s">
        <v>561</v>
      </c>
      <c r="B5210">
        <v>440</v>
      </c>
      <c r="F5210">
        <v>1</v>
      </c>
      <c r="H5210" s="1">
        <v>15000000000</v>
      </c>
      <c r="K5210" t="s">
        <v>1451</v>
      </c>
      <c r="L5210" t="s">
        <v>8</v>
      </c>
      <c r="M5210" t="s">
        <v>563</v>
      </c>
    </row>
    <row r="5211" spans="1:13" x14ac:dyDescent="0.25">
      <c r="A5211" t="s">
        <v>561</v>
      </c>
      <c r="B5211">
        <v>440</v>
      </c>
      <c r="F5211">
        <v>1</v>
      </c>
      <c r="H5211" s="1">
        <v>15000000000</v>
      </c>
      <c r="K5211" t="s">
        <v>1451</v>
      </c>
      <c r="L5211" t="s">
        <v>7</v>
      </c>
      <c r="M5211" t="s">
        <v>562</v>
      </c>
    </row>
    <row r="5212" spans="1:13" x14ac:dyDescent="0.25">
      <c r="A5212" t="s">
        <v>561</v>
      </c>
      <c r="B5212">
        <v>440</v>
      </c>
      <c r="F5212">
        <v>1</v>
      </c>
      <c r="H5212" s="1">
        <v>15000000000</v>
      </c>
      <c r="K5212" t="s">
        <v>1451</v>
      </c>
      <c r="L5212" t="s">
        <v>12</v>
      </c>
      <c r="M5212" t="s">
        <v>264</v>
      </c>
    </row>
    <row r="5213" spans="1:13" x14ac:dyDescent="0.25">
      <c r="A5213" t="s">
        <v>561</v>
      </c>
      <c r="B5213">
        <v>440</v>
      </c>
      <c r="F5213">
        <v>1</v>
      </c>
      <c r="H5213" s="1">
        <v>15000000000</v>
      </c>
      <c r="K5213" t="s">
        <v>1451</v>
      </c>
      <c r="L5213" t="s">
        <v>5</v>
      </c>
      <c r="M5213">
        <v>9589515509</v>
      </c>
    </row>
    <row r="5214" spans="1:13" x14ac:dyDescent="0.25">
      <c r="A5214" t="s">
        <v>561</v>
      </c>
      <c r="B5214">
        <v>440</v>
      </c>
      <c r="F5214">
        <v>1</v>
      </c>
      <c r="H5214" s="1">
        <v>15000000000</v>
      </c>
      <c r="K5214" t="s">
        <v>1451</v>
      </c>
      <c r="L5214" t="s">
        <v>6</v>
      </c>
      <c r="M5214">
        <v>9789589515501</v>
      </c>
    </row>
    <row r="5215" spans="1:13" x14ac:dyDescent="0.25">
      <c r="A5215" t="s">
        <v>561</v>
      </c>
      <c r="B5215">
        <v>440</v>
      </c>
      <c r="F5215">
        <v>1</v>
      </c>
      <c r="H5215" s="1">
        <v>15000000000</v>
      </c>
      <c r="K5215" t="s">
        <v>1451</v>
      </c>
      <c r="L5215" t="s">
        <v>13</v>
      </c>
      <c r="M5215" t="s">
        <v>90</v>
      </c>
    </row>
    <row r="5216" spans="1:13" x14ac:dyDescent="0.25">
      <c r="A5216" t="s">
        <v>104</v>
      </c>
      <c r="B5216">
        <v>116</v>
      </c>
      <c r="F5216">
        <v>1</v>
      </c>
      <c r="H5216" s="1">
        <v>15000000000</v>
      </c>
      <c r="K5216" t="s">
        <v>94</v>
      </c>
      <c r="L5216" t="s">
        <v>9</v>
      </c>
      <c r="M5216" t="s">
        <v>674</v>
      </c>
    </row>
    <row r="5217" spans="1:13" x14ac:dyDescent="0.25">
      <c r="A5217" t="s">
        <v>104</v>
      </c>
      <c r="B5217">
        <v>116</v>
      </c>
      <c r="F5217">
        <v>1</v>
      </c>
      <c r="H5217" s="1">
        <v>15000000000</v>
      </c>
      <c r="K5217" t="s">
        <v>94</v>
      </c>
      <c r="L5217" t="s">
        <v>8</v>
      </c>
      <c r="M5217">
        <v>2006</v>
      </c>
    </row>
    <row r="5218" spans="1:13" x14ac:dyDescent="0.25">
      <c r="A5218" t="s">
        <v>104</v>
      </c>
      <c r="B5218">
        <v>116</v>
      </c>
      <c r="F5218">
        <v>1</v>
      </c>
      <c r="H5218" s="1">
        <v>15000000000</v>
      </c>
      <c r="K5218" t="s">
        <v>94</v>
      </c>
      <c r="L5218" t="s">
        <v>7</v>
      </c>
      <c r="M5218" t="s">
        <v>349</v>
      </c>
    </row>
    <row r="5219" spans="1:13" x14ac:dyDescent="0.25">
      <c r="A5219" t="s">
        <v>104</v>
      </c>
      <c r="B5219">
        <v>116</v>
      </c>
      <c r="F5219">
        <v>1</v>
      </c>
      <c r="H5219" s="1">
        <v>15000000000</v>
      </c>
      <c r="K5219" t="s">
        <v>94</v>
      </c>
      <c r="L5219" t="s">
        <v>12</v>
      </c>
      <c r="M5219" t="s">
        <v>264</v>
      </c>
    </row>
    <row r="5220" spans="1:13" x14ac:dyDescent="0.25">
      <c r="A5220" t="s">
        <v>104</v>
      </c>
      <c r="B5220">
        <v>116</v>
      </c>
      <c r="F5220">
        <v>1</v>
      </c>
      <c r="H5220" s="1">
        <v>15000000000</v>
      </c>
      <c r="K5220" t="s">
        <v>94</v>
      </c>
      <c r="L5220" t="s">
        <v>11</v>
      </c>
      <c r="M5220" t="s">
        <v>94</v>
      </c>
    </row>
    <row r="5221" spans="1:13" x14ac:dyDescent="0.25">
      <c r="A5221" t="s">
        <v>104</v>
      </c>
      <c r="B5221">
        <v>116</v>
      </c>
      <c r="F5221">
        <v>1</v>
      </c>
      <c r="H5221" s="1">
        <v>15000000000</v>
      </c>
      <c r="K5221" t="s">
        <v>94</v>
      </c>
      <c r="L5221" t="s">
        <v>5</v>
      </c>
      <c r="M5221" t="s">
        <v>2379</v>
      </c>
    </row>
    <row r="5222" spans="1:13" x14ac:dyDescent="0.25">
      <c r="A5222" t="s">
        <v>104</v>
      </c>
      <c r="B5222">
        <v>116</v>
      </c>
      <c r="F5222">
        <v>1</v>
      </c>
      <c r="H5222" s="1">
        <v>15000000000</v>
      </c>
      <c r="K5222" t="s">
        <v>94</v>
      </c>
      <c r="L5222" t="s">
        <v>6</v>
      </c>
      <c r="M5222">
        <v>9789580491842</v>
      </c>
    </row>
    <row r="5223" spans="1:13" x14ac:dyDescent="0.25">
      <c r="A5223" t="s">
        <v>104</v>
      </c>
      <c r="B5223">
        <v>116</v>
      </c>
      <c r="F5223">
        <v>1</v>
      </c>
      <c r="H5223" s="1">
        <v>15000000000</v>
      </c>
      <c r="K5223" t="s">
        <v>94</v>
      </c>
      <c r="L5223" t="s">
        <v>10</v>
      </c>
      <c r="M5223" t="s">
        <v>274</v>
      </c>
    </row>
    <row r="5224" spans="1:13" x14ac:dyDescent="0.25">
      <c r="A5224" t="s">
        <v>104</v>
      </c>
      <c r="B5224">
        <v>116</v>
      </c>
      <c r="F5224">
        <v>1</v>
      </c>
      <c r="H5224" s="1">
        <v>15000000000</v>
      </c>
      <c r="K5224" t="s">
        <v>94</v>
      </c>
      <c r="L5224" t="s">
        <v>13</v>
      </c>
      <c r="M5224" t="s">
        <v>90</v>
      </c>
    </row>
    <row r="5225" spans="1:13" x14ac:dyDescent="0.25">
      <c r="A5225" t="s">
        <v>104</v>
      </c>
      <c r="B5225">
        <v>116</v>
      </c>
      <c r="F5225">
        <v>1</v>
      </c>
      <c r="H5225" s="1">
        <v>15000000000</v>
      </c>
      <c r="K5225" t="s">
        <v>94</v>
      </c>
      <c r="L5225" t="s">
        <v>14</v>
      </c>
    </row>
    <row r="5226" spans="1:13" x14ac:dyDescent="0.25">
      <c r="A5226" t="s">
        <v>104</v>
      </c>
      <c r="B5226">
        <v>116</v>
      </c>
      <c r="F5226">
        <v>1</v>
      </c>
      <c r="H5226" s="1">
        <v>15000000000</v>
      </c>
      <c r="K5226" t="s">
        <v>94</v>
      </c>
      <c r="L5226" t="s">
        <v>16</v>
      </c>
    </row>
    <row r="5227" spans="1:13" x14ac:dyDescent="0.25">
      <c r="A5227" t="s">
        <v>1120</v>
      </c>
      <c r="B5227">
        <v>742</v>
      </c>
      <c r="F5227">
        <v>1</v>
      </c>
      <c r="H5227" s="1">
        <v>25000000000</v>
      </c>
      <c r="K5227" t="s">
        <v>163</v>
      </c>
      <c r="L5227" t="s">
        <v>7</v>
      </c>
      <c r="M5227" t="s">
        <v>260</v>
      </c>
    </row>
    <row r="5228" spans="1:13" x14ac:dyDescent="0.25">
      <c r="A5228" t="s">
        <v>1120</v>
      </c>
      <c r="B5228">
        <v>742</v>
      </c>
      <c r="F5228">
        <v>1</v>
      </c>
      <c r="H5228" s="1">
        <v>25000000000</v>
      </c>
      <c r="K5228" t="s">
        <v>163</v>
      </c>
      <c r="L5228" t="s">
        <v>12</v>
      </c>
      <c r="M5228" t="s">
        <v>264</v>
      </c>
    </row>
    <row r="5229" spans="1:13" x14ac:dyDescent="0.25">
      <c r="A5229" t="s">
        <v>1120</v>
      </c>
      <c r="B5229">
        <v>742</v>
      </c>
      <c r="F5229">
        <v>1</v>
      </c>
      <c r="H5229" s="1">
        <v>25000000000</v>
      </c>
      <c r="K5229" t="s">
        <v>163</v>
      </c>
      <c r="L5229" t="s">
        <v>13</v>
      </c>
      <c r="M5229" t="s">
        <v>90</v>
      </c>
    </row>
    <row r="5230" spans="1:13" x14ac:dyDescent="0.25">
      <c r="A5230" t="s">
        <v>1509</v>
      </c>
      <c r="B5230">
        <v>736</v>
      </c>
      <c r="F5230">
        <v>1</v>
      </c>
      <c r="H5230" s="1">
        <v>30000000000</v>
      </c>
      <c r="K5230" t="s">
        <v>1451</v>
      </c>
      <c r="L5230" t="s">
        <v>7</v>
      </c>
      <c r="M5230" t="s">
        <v>260</v>
      </c>
    </row>
    <row r="5231" spans="1:13" x14ac:dyDescent="0.25">
      <c r="A5231" t="s">
        <v>1509</v>
      </c>
      <c r="B5231">
        <v>736</v>
      </c>
      <c r="F5231">
        <v>1</v>
      </c>
      <c r="H5231" s="1">
        <v>30000000000</v>
      </c>
      <c r="K5231" t="s">
        <v>1451</v>
      </c>
      <c r="L5231" t="s">
        <v>12</v>
      </c>
      <c r="M5231" t="s">
        <v>264</v>
      </c>
    </row>
    <row r="5232" spans="1:13" x14ac:dyDescent="0.25">
      <c r="A5232" t="s">
        <v>1509</v>
      </c>
      <c r="B5232">
        <v>736</v>
      </c>
      <c r="F5232">
        <v>1</v>
      </c>
      <c r="H5232" s="1">
        <v>30000000000</v>
      </c>
      <c r="K5232" t="s">
        <v>1451</v>
      </c>
      <c r="L5232" t="s">
        <v>13</v>
      </c>
      <c r="M5232" t="s">
        <v>90</v>
      </c>
    </row>
    <row r="5233" spans="1:13" x14ac:dyDescent="0.25">
      <c r="A5233" t="s">
        <v>462</v>
      </c>
      <c r="B5233">
        <v>383</v>
      </c>
      <c r="F5233">
        <v>1</v>
      </c>
      <c r="H5233" s="1">
        <v>17000000000</v>
      </c>
      <c r="K5233" t="s">
        <v>309</v>
      </c>
      <c r="L5233" t="s">
        <v>9</v>
      </c>
      <c r="M5233" t="s">
        <v>463</v>
      </c>
    </row>
    <row r="5234" spans="1:13" x14ac:dyDescent="0.25">
      <c r="A5234" t="s">
        <v>462</v>
      </c>
      <c r="B5234">
        <v>383</v>
      </c>
      <c r="F5234">
        <v>1</v>
      </c>
      <c r="H5234" s="1">
        <v>17000000000</v>
      </c>
      <c r="K5234" t="s">
        <v>309</v>
      </c>
      <c r="L5234" t="s">
        <v>7</v>
      </c>
      <c r="M5234" t="s">
        <v>349</v>
      </c>
    </row>
    <row r="5235" spans="1:13" x14ac:dyDescent="0.25">
      <c r="A5235" t="s">
        <v>462</v>
      </c>
      <c r="B5235">
        <v>383</v>
      </c>
      <c r="F5235">
        <v>1</v>
      </c>
      <c r="H5235" s="1">
        <v>17000000000</v>
      </c>
      <c r="K5235" t="s">
        <v>309</v>
      </c>
      <c r="L5235" t="s">
        <v>12</v>
      </c>
      <c r="M5235" t="s">
        <v>377</v>
      </c>
    </row>
    <row r="5236" spans="1:13" x14ac:dyDescent="0.25">
      <c r="A5236" t="s">
        <v>462</v>
      </c>
      <c r="B5236">
        <v>383</v>
      </c>
      <c r="F5236">
        <v>1</v>
      </c>
      <c r="H5236" s="1">
        <v>17000000000</v>
      </c>
      <c r="K5236" t="s">
        <v>309</v>
      </c>
      <c r="L5236" t="s">
        <v>5</v>
      </c>
      <c r="M5236">
        <v>9875453285</v>
      </c>
    </row>
    <row r="5237" spans="1:13" x14ac:dyDescent="0.25">
      <c r="A5237" t="s">
        <v>462</v>
      </c>
      <c r="B5237">
        <v>383</v>
      </c>
      <c r="F5237">
        <v>1</v>
      </c>
      <c r="H5237" s="1">
        <v>17000000000</v>
      </c>
      <c r="K5237" t="s">
        <v>309</v>
      </c>
      <c r="L5237" t="s">
        <v>6</v>
      </c>
      <c r="M5237">
        <v>9789875453289</v>
      </c>
    </row>
    <row r="5238" spans="1:13" x14ac:dyDescent="0.25">
      <c r="A5238" t="s">
        <v>462</v>
      </c>
      <c r="B5238">
        <v>383</v>
      </c>
      <c r="F5238">
        <v>1</v>
      </c>
      <c r="H5238" s="1">
        <v>17000000000</v>
      </c>
      <c r="K5238" t="s">
        <v>309</v>
      </c>
      <c r="L5238" t="s">
        <v>13</v>
      </c>
      <c r="M5238" t="s">
        <v>1363</v>
      </c>
    </row>
    <row r="5239" spans="1:13" x14ac:dyDescent="0.25">
      <c r="A5239" t="s">
        <v>902</v>
      </c>
      <c r="B5239">
        <v>606</v>
      </c>
      <c r="F5239">
        <v>1</v>
      </c>
      <c r="H5239" s="1">
        <v>25000000000</v>
      </c>
      <c r="K5239" t="s">
        <v>113</v>
      </c>
      <c r="L5239" t="s">
        <v>9</v>
      </c>
      <c r="M5239" t="s">
        <v>2401</v>
      </c>
    </row>
    <row r="5240" spans="1:13" x14ac:dyDescent="0.25">
      <c r="A5240" t="s">
        <v>902</v>
      </c>
      <c r="B5240">
        <v>606</v>
      </c>
      <c r="F5240">
        <v>1</v>
      </c>
      <c r="H5240" s="1">
        <v>25000000000</v>
      </c>
      <c r="K5240" t="s">
        <v>113</v>
      </c>
      <c r="L5240" t="s">
        <v>8</v>
      </c>
      <c r="M5240">
        <v>2003</v>
      </c>
    </row>
    <row r="5241" spans="1:13" x14ac:dyDescent="0.25">
      <c r="A5241" t="s">
        <v>902</v>
      </c>
      <c r="B5241">
        <v>606</v>
      </c>
      <c r="F5241">
        <v>1</v>
      </c>
      <c r="H5241" s="1">
        <v>25000000000</v>
      </c>
      <c r="K5241" t="s">
        <v>113</v>
      </c>
      <c r="L5241" t="s">
        <v>7</v>
      </c>
      <c r="M5241" t="s">
        <v>467</v>
      </c>
    </row>
    <row r="5242" spans="1:13" x14ac:dyDescent="0.25">
      <c r="A5242" t="s">
        <v>902</v>
      </c>
      <c r="B5242">
        <v>606</v>
      </c>
      <c r="F5242">
        <v>1</v>
      </c>
      <c r="H5242" s="1">
        <v>25000000000</v>
      </c>
      <c r="K5242" t="s">
        <v>113</v>
      </c>
      <c r="L5242" t="s">
        <v>12</v>
      </c>
      <c r="M5242" t="s">
        <v>264</v>
      </c>
    </row>
    <row r="5243" spans="1:13" x14ac:dyDescent="0.25">
      <c r="A5243" t="s">
        <v>902</v>
      </c>
      <c r="B5243">
        <v>606</v>
      </c>
      <c r="F5243">
        <v>1</v>
      </c>
      <c r="H5243" s="1">
        <v>25000000000</v>
      </c>
      <c r="K5243" t="s">
        <v>113</v>
      </c>
      <c r="L5243" t="s">
        <v>5</v>
      </c>
      <c r="M5243">
        <v>9583005770</v>
      </c>
    </row>
    <row r="5244" spans="1:13" x14ac:dyDescent="0.25">
      <c r="A5244" t="s">
        <v>902</v>
      </c>
      <c r="B5244">
        <v>606</v>
      </c>
      <c r="F5244">
        <v>1</v>
      </c>
      <c r="H5244" s="1">
        <v>25000000000</v>
      </c>
      <c r="K5244" t="s">
        <v>113</v>
      </c>
      <c r="L5244" t="s">
        <v>6</v>
      </c>
      <c r="M5244">
        <v>9789583005770</v>
      </c>
    </row>
    <row r="5245" spans="1:13" x14ac:dyDescent="0.25">
      <c r="A5245" t="s">
        <v>902</v>
      </c>
      <c r="B5245">
        <v>606</v>
      </c>
      <c r="F5245">
        <v>1</v>
      </c>
      <c r="H5245" s="1">
        <v>25000000000</v>
      </c>
      <c r="K5245" t="s">
        <v>113</v>
      </c>
      <c r="L5245" t="s">
        <v>13</v>
      </c>
      <c r="M5245" t="s">
        <v>90</v>
      </c>
    </row>
    <row r="5246" spans="1:13" x14ac:dyDescent="0.25">
      <c r="A5246" t="s">
        <v>177</v>
      </c>
      <c r="B5246">
        <v>194</v>
      </c>
      <c r="F5246">
        <v>1</v>
      </c>
      <c r="H5246" s="1">
        <v>15000000000</v>
      </c>
      <c r="K5246" t="s">
        <v>28</v>
      </c>
      <c r="L5246" t="s">
        <v>9</v>
      </c>
      <c r="M5246" t="s">
        <v>1737</v>
      </c>
    </row>
    <row r="5247" spans="1:13" x14ac:dyDescent="0.25">
      <c r="A5247" t="s">
        <v>177</v>
      </c>
      <c r="B5247">
        <v>194</v>
      </c>
      <c r="F5247">
        <v>1</v>
      </c>
      <c r="H5247" s="1">
        <v>15000000000</v>
      </c>
      <c r="K5247" t="s">
        <v>28</v>
      </c>
      <c r="L5247" t="s">
        <v>8</v>
      </c>
    </row>
    <row r="5248" spans="1:13" x14ac:dyDescent="0.25">
      <c r="A5248" t="s">
        <v>177</v>
      </c>
      <c r="B5248">
        <v>194</v>
      </c>
      <c r="F5248">
        <v>1</v>
      </c>
      <c r="H5248" s="1">
        <v>15000000000</v>
      </c>
      <c r="K5248" t="s">
        <v>28</v>
      </c>
      <c r="L5248" t="s">
        <v>7</v>
      </c>
    </row>
    <row r="5249" spans="1:13" x14ac:dyDescent="0.25">
      <c r="A5249" t="s">
        <v>177</v>
      </c>
      <c r="B5249">
        <v>194</v>
      </c>
      <c r="F5249">
        <v>1</v>
      </c>
      <c r="H5249" s="1">
        <v>15000000000</v>
      </c>
      <c r="K5249" t="s">
        <v>28</v>
      </c>
      <c r="L5249" t="s">
        <v>12</v>
      </c>
      <c r="M5249" t="s">
        <v>264</v>
      </c>
    </row>
    <row r="5250" spans="1:13" x14ac:dyDescent="0.25">
      <c r="A5250" t="s">
        <v>177</v>
      </c>
      <c r="B5250">
        <v>194</v>
      </c>
      <c r="F5250">
        <v>1</v>
      </c>
      <c r="H5250" s="1">
        <v>15000000000</v>
      </c>
      <c r="K5250" t="s">
        <v>28</v>
      </c>
      <c r="L5250" t="s">
        <v>11</v>
      </c>
      <c r="M5250" t="s">
        <v>28</v>
      </c>
    </row>
    <row r="5251" spans="1:13" x14ac:dyDescent="0.25">
      <c r="A5251" t="s">
        <v>177</v>
      </c>
      <c r="B5251">
        <v>194</v>
      </c>
      <c r="F5251">
        <v>1</v>
      </c>
      <c r="H5251" s="1">
        <v>15000000000</v>
      </c>
      <c r="K5251" t="s">
        <v>28</v>
      </c>
      <c r="L5251" t="s">
        <v>5</v>
      </c>
      <c r="M5251" t="s">
        <v>2379</v>
      </c>
    </row>
    <row r="5252" spans="1:13" x14ac:dyDescent="0.25">
      <c r="A5252" t="s">
        <v>177</v>
      </c>
      <c r="B5252">
        <v>194</v>
      </c>
      <c r="F5252">
        <v>1</v>
      </c>
      <c r="H5252" s="1">
        <v>15000000000</v>
      </c>
      <c r="K5252" t="s">
        <v>28</v>
      </c>
      <c r="L5252" t="s">
        <v>6</v>
      </c>
      <c r="M5252" t="s">
        <v>2379</v>
      </c>
    </row>
    <row r="5253" spans="1:13" x14ac:dyDescent="0.25">
      <c r="A5253" t="s">
        <v>177</v>
      </c>
      <c r="B5253">
        <v>194</v>
      </c>
      <c r="F5253">
        <v>1</v>
      </c>
      <c r="H5253" s="1">
        <v>15000000000</v>
      </c>
      <c r="K5253" t="s">
        <v>28</v>
      </c>
      <c r="L5253" t="s">
        <v>10</v>
      </c>
      <c r="M5253" t="s">
        <v>256</v>
      </c>
    </row>
    <row r="5254" spans="1:13" x14ac:dyDescent="0.25">
      <c r="A5254" t="s">
        <v>177</v>
      </c>
      <c r="B5254">
        <v>194</v>
      </c>
      <c r="F5254">
        <v>1</v>
      </c>
      <c r="H5254" s="1">
        <v>15000000000</v>
      </c>
      <c r="K5254" t="s">
        <v>28</v>
      </c>
      <c r="L5254" t="s">
        <v>14</v>
      </c>
    </row>
    <row r="5255" spans="1:13" x14ac:dyDescent="0.25">
      <c r="A5255" t="s">
        <v>177</v>
      </c>
      <c r="B5255">
        <v>194</v>
      </c>
      <c r="F5255">
        <v>1</v>
      </c>
      <c r="H5255" s="1">
        <v>15000000000</v>
      </c>
      <c r="K5255" t="s">
        <v>28</v>
      </c>
      <c r="L5255" t="s">
        <v>16</v>
      </c>
    </row>
    <row r="5256" spans="1:13" x14ac:dyDescent="0.25">
      <c r="A5256" t="s">
        <v>1324</v>
      </c>
      <c r="B5256">
        <v>768</v>
      </c>
      <c r="F5256">
        <v>1</v>
      </c>
      <c r="H5256" s="1">
        <v>20000000000</v>
      </c>
      <c r="K5256" t="s">
        <v>1310</v>
      </c>
      <c r="L5256" t="s">
        <v>9</v>
      </c>
      <c r="M5256" t="s">
        <v>1162</v>
      </c>
    </row>
    <row r="5257" spans="1:13" x14ac:dyDescent="0.25">
      <c r="A5257" t="s">
        <v>1324</v>
      </c>
      <c r="B5257">
        <v>768</v>
      </c>
      <c r="F5257">
        <v>1</v>
      </c>
      <c r="H5257" s="1">
        <v>20000000000</v>
      </c>
      <c r="K5257" t="s">
        <v>1310</v>
      </c>
      <c r="L5257" t="s">
        <v>12</v>
      </c>
      <c r="M5257" t="s">
        <v>264</v>
      </c>
    </row>
    <row r="5258" spans="1:13" x14ac:dyDescent="0.25">
      <c r="A5258" t="s">
        <v>1324</v>
      </c>
      <c r="B5258">
        <v>768</v>
      </c>
      <c r="F5258">
        <v>1</v>
      </c>
      <c r="H5258" s="1">
        <v>20000000000</v>
      </c>
      <c r="K5258" t="s">
        <v>1310</v>
      </c>
      <c r="L5258" t="s">
        <v>13</v>
      </c>
      <c r="M5258" t="s">
        <v>90</v>
      </c>
    </row>
    <row r="5259" spans="1:13" x14ac:dyDescent="0.25">
      <c r="A5259" t="s">
        <v>449</v>
      </c>
      <c r="B5259">
        <v>376</v>
      </c>
      <c r="F5259">
        <v>1</v>
      </c>
      <c r="H5259" s="1">
        <v>10000000000</v>
      </c>
      <c r="K5259" t="s">
        <v>26</v>
      </c>
      <c r="L5259" t="s">
        <v>9</v>
      </c>
      <c r="M5259" t="s">
        <v>286</v>
      </c>
    </row>
    <row r="5260" spans="1:13" x14ac:dyDescent="0.25">
      <c r="A5260" t="s">
        <v>449</v>
      </c>
      <c r="B5260">
        <v>376</v>
      </c>
      <c r="F5260">
        <v>1</v>
      </c>
      <c r="H5260" s="1">
        <v>10000000000</v>
      </c>
      <c r="K5260" t="s">
        <v>26</v>
      </c>
      <c r="L5260" t="s">
        <v>8</v>
      </c>
      <c r="M5260" t="s">
        <v>259</v>
      </c>
    </row>
    <row r="5261" spans="1:13" x14ac:dyDescent="0.25">
      <c r="A5261" t="s">
        <v>449</v>
      </c>
      <c r="B5261">
        <v>376</v>
      </c>
      <c r="F5261">
        <v>1</v>
      </c>
      <c r="H5261" s="1">
        <v>10000000000</v>
      </c>
      <c r="K5261" t="s">
        <v>26</v>
      </c>
      <c r="L5261" t="s">
        <v>7</v>
      </c>
      <c r="M5261" t="s">
        <v>1405</v>
      </c>
    </row>
    <row r="5262" spans="1:13" x14ac:dyDescent="0.25">
      <c r="A5262" t="s">
        <v>449</v>
      </c>
      <c r="B5262">
        <v>376</v>
      </c>
      <c r="F5262">
        <v>1</v>
      </c>
      <c r="H5262" s="1">
        <v>10000000000</v>
      </c>
      <c r="K5262" t="s">
        <v>26</v>
      </c>
      <c r="L5262" t="s">
        <v>12</v>
      </c>
      <c r="M5262" t="s">
        <v>377</v>
      </c>
    </row>
    <row r="5263" spans="1:13" x14ac:dyDescent="0.25">
      <c r="A5263" t="s">
        <v>449</v>
      </c>
      <c r="B5263">
        <v>376</v>
      </c>
      <c r="F5263">
        <v>1</v>
      </c>
      <c r="H5263" s="1">
        <v>10000000000</v>
      </c>
      <c r="K5263" t="s">
        <v>26</v>
      </c>
      <c r="L5263" t="s">
        <v>11</v>
      </c>
      <c r="M5263" t="s">
        <v>259</v>
      </c>
    </row>
    <row r="5264" spans="1:13" x14ac:dyDescent="0.25">
      <c r="A5264" t="s">
        <v>449</v>
      </c>
      <c r="B5264">
        <v>376</v>
      </c>
      <c r="F5264">
        <v>1</v>
      </c>
      <c r="H5264" s="1">
        <v>10000000000</v>
      </c>
      <c r="K5264" t="s">
        <v>26</v>
      </c>
      <c r="L5264" t="s">
        <v>5</v>
      </c>
      <c r="M5264" t="s">
        <v>259</v>
      </c>
    </row>
    <row r="5265" spans="1:13" x14ac:dyDescent="0.25">
      <c r="A5265" t="s">
        <v>449</v>
      </c>
      <c r="B5265">
        <v>376</v>
      </c>
      <c r="F5265">
        <v>1</v>
      </c>
      <c r="H5265" s="1">
        <v>10000000000</v>
      </c>
      <c r="K5265" t="s">
        <v>26</v>
      </c>
      <c r="L5265" t="s">
        <v>6</v>
      </c>
      <c r="M5265" t="s">
        <v>259</v>
      </c>
    </row>
    <row r="5266" spans="1:13" x14ac:dyDescent="0.25">
      <c r="A5266" t="s">
        <v>449</v>
      </c>
      <c r="B5266">
        <v>376</v>
      </c>
      <c r="F5266">
        <v>1</v>
      </c>
      <c r="H5266" s="1">
        <v>10000000000</v>
      </c>
      <c r="K5266" t="s">
        <v>26</v>
      </c>
      <c r="L5266" t="s">
        <v>10</v>
      </c>
      <c r="M5266" t="s">
        <v>1224</v>
      </c>
    </row>
    <row r="5267" spans="1:13" x14ac:dyDescent="0.25">
      <c r="A5267" t="s">
        <v>449</v>
      </c>
      <c r="B5267">
        <v>376</v>
      </c>
      <c r="F5267">
        <v>1</v>
      </c>
      <c r="H5267" s="1">
        <v>10000000000</v>
      </c>
      <c r="K5267" t="s">
        <v>26</v>
      </c>
      <c r="L5267" t="s">
        <v>13</v>
      </c>
      <c r="M5267" t="s">
        <v>375</v>
      </c>
    </row>
    <row r="5268" spans="1:13" x14ac:dyDescent="0.25">
      <c r="A5268" t="s">
        <v>607</v>
      </c>
      <c r="B5268">
        <v>460</v>
      </c>
      <c r="F5268">
        <v>1</v>
      </c>
      <c r="H5268" s="1">
        <v>30000000000</v>
      </c>
      <c r="K5268" t="s">
        <v>26</v>
      </c>
      <c r="L5268" t="s">
        <v>9</v>
      </c>
      <c r="M5268" t="s">
        <v>609</v>
      </c>
    </row>
    <row r="5269" spans="1:13" x14ac:dyDescent="0.25">
      <c r="A5269" t="s">
        <v>607</v>
      </c>
      <c r="B5269">
        <v>460</v>
      </c>
      <c r="F5269">
        <v>1</v>
      </c>
      <c r="H5269" s="1">
        <v>30000000000</v>
      </c>
      <c r="K5269" t="s">
        <v>26</v>
      </c>
      <c r="L5269" t="s">
        <v>8</v>
      </c>
      <c r="M5269">
        <v>2011</v>
      </c>
    </row>
    <row r="5270" spans="1:13" x14ac:dyDescent="0.25">
      <c r="A5270" t="s">
        <v>607</v>
      </c>
      <c r="B5270">
        <v>460</v>
      </c>
      <c r="F5270">
        <v>1</v>
      </c>
      <c r="H5270" s="1">
        <v>30000000000</v>
      </c>
      <c r="K5270" t="s">
        <v>26</v>
      </c>
      <c r="L5270" t="s">
        <v>7</v>
      </c>
      <c r="M5270" t="s">
        <v>608</v>
      </c>
    </row>
    <row r="5271" spans="1:13" x14ac:dyDescent="0.25">
      <c r="A5271" t="s">
        <v>607</v>
      </c>
      <c r="B5271">
        <v>460</v>
      </c>
      <c r="F5271">
        <v>1</v>
      </c>
      <c r="H5271" s="1">
        <v>30000000000</v>
      </c>
      <c r="K5271" t="s">
        <v>26</v>
      </c>
      <c r="L5271" t="s">
        <v>12</v>
      </c>
      <c r="M5271" t="s">
        <v>264</v>
      </c>
    </row>
    <row r="5272" spans="1:13" x14ac:dyDescent="0.25">
      <c r="A5272" t="s">
        <v>607</v>
      </c>
      <c r="B5272">
        <v>460</v>
      </c>
      <c r="F5272">
        <v>1</v>
      </c>
      <c r="H5272" s="1">
        <v>30000000000</v>
      </c>
      <c r="K5272" t="s">
        <v>26</v>
      </c>
      <c r="L5272" t="s">
        <v>5</v>
      </c>
      <c r="M5272">
        <v>9586393003</v>
      </c>
    </row>
    <row r="5273" spans="1:13" x14ac:dyDescent="0.25">
      <c r="A5273" t="s">
        <v>607</v>
      </c>
      <c r="B5273">
        <v>460</v>
      </c>
      <c r="F5273">
        <v>1</v>
      </c>
      <c r="H5273" s="1">
        <v>30000000000</v>
      </c>
      <c r="K5273" t="s">
        <v>26</v>
      </c>
      <c r="L5273" t="s">
        <v>6</v>
      </c>
      <c r="M5273">
        <v>9789586393003</v>
      </c>
    </row>
    <row r="5274" spans="1:13" x14ac:dyDescent="0.25">
      <c r="A5274" t="s">
        <v>607</v>
      </c>
      <c r="B5274">
        <v>460</v>
      </c>
      <c r="F5274">
        <v>1</v>
      </c>
      <c r="H5274" s="1">
        <v>30000000000</v>
      </c>
      <c r="K5274" t="s">
        <v>26</v>
      </c>
      <c r="L5274" t="s">
        <v>13</v>
      </c>
      <c r="M5274" t="s">
        <v>90</v>
      </c>
    </row>
    <row r="5275" spans="1:13" x14ac:dyDescent="0.25">
      <c r="A5275" t="s">
        <v>1094</v>
      </c>
      <c r="B5275">
        <v>724</v>
      </c>
      <c r="F5275">
        <v>1</v>
      </c>
      <c r="H5275" s="1">
        <v>30000000000</v>
      </c>
      <c r="K5275" t="s">
        <v>26</v>
      </c>
      <c r="L5275" t="s">
        <v>9</v>
      </c>
      <c r="M5275" t="s">
        <v>1095</v>
      </c>
    </row>
    <row r="5276" spans="1:13" x14ac:dyDescent="0.25">
      <c r="A5276" t="s">
        <v>1094</v>
      </c>
      <c r="B5276">
        <v>724</v>
      </c>
      <c r="F5276">
        <v>1</v>
      </c>
      <c r="H5276" s="1">
        <v>30000000000</v>
      </c>
      <c r="K5276" t="s">
        <v>26</v>
      </c>
      <c r="L5276" t="s">
        <v>7</v>
      </c>
      <c r="M5276" t="s">
        <v>838</v>
      </c>
    </row>
    <row r="5277" spans="1:13" x14ac:dyDescent="0.25">
      <c r="A5277" t="s">
        <v>1094</v>
      </c>
      <c r="B5277">
        <v>724</v>
      </c>
      <c r="F5277">
        <v>1</v>
      </c>
      <c r="H5277" s="1">
        <v>30000000000</v>
      </c>
      <c r="K5277" t="s">
        <v>26</v>
      </c>
      <c r="L5277" t="s">
        <v>12</v>
      </c>
      <c r="M5277" t="s">
        <v>264</v>
      </c>
    </row>
    <row r="5278" spans="1:13" x14ac:dyDescent="0.25">
      <c r="A5278" t="s">
        <v>1094</v>
      </c>
      <c r="B5278">
        <v>724</v>
      </c>
      <c r="F5278">
        <v>1</v>
      </c>
      <c r="H5278" s="1">
        <v>30000000000</v>
      </c>
      <c r="K5278" t="s">
        <v>26</v>
      </c>
      <c r="L5278" t="s">
        <v>13</v>
      </c>
      <c r="M5278" t="s">
        <v>90</v>
      </c>
    </row>
    <row r="5279" spans="1:13" x14ac:dyDescent="0.25">
      <c r="A5279" t="s">
        <v>548</v>
      </c>
      <c r="B5279">
        <v>434</v>
      </c>
      <c r="F5279">
        <v>1</v>
      </c>
      <c r="H5279" s="1">
        <v>100000000000</v>
      </c>
      <c r="K5279" t="s">
        <v>40</v>
      </c>
      <c r="L5279" t="s">
        <v>9</v>
      </c>
      <c r="M5279" t="s">
        <v>550</v>
      </c>
    </row>
    <row r="5280" spans="1:13" x14ac:dyDescent="0.25">
      <c r="A5280" t="s">
        <v>548</v>
      </c>
      <c r="B5280">
        <v>434</v>
      </c>
      <c r="F5280">
        <v>1</v>
      </c>
      <c r="H5280" s="1">
        <v>100000000000</v>
      </c>
      <c r="K5280" t="s">
        <v>40</v>
      </c>
      <c r="L5280" t="s">
        <v>8</v>
      </c>
      <c r="M5280">
        <v>2004</v>
      </c>
    </row>
    <row r="5281" spans="1:13" x14ac:dyDescent="0.25">
      <c r="A5281" t="s">
        <v>548</v>
      </c>
      <c r="B5281">
        <v>434</v>
      </c>
      <c r="F5281">
        <v>1</v>
      </c>
      <c r="H5281" s="1">
        <v>100000000000</v>
      </c>
      <c r="K5281" t="s">
        <v>40</v>
      </c>
      <c r="L5281" t="s">
        <v>7</v>
      </c>
      <c r="M5281" t="s">
        <v>549</v>
      </c>
    </row>
    <row r="5282" spans="1:13" x14ac:dyDescent="0.25">
      <c r="A5282" t="s">
        <v>548</v>
      </c>
      <c r="B5282">
        <v>434</v>
      </c>
      <c r="F5282">
        <v>1</v>
      </c>
      <c r="H5282" s="1">
        <v>100000000000</v>
      </c>
      <c r="K5282" t="s">
        <v>40</v>
      </c>
      <c r="L5282" t="s">
        <v>12</v>
      </c>
      <c r="M5282" t="s">
        <v>264</v>
      </c>
    </row>
    <row r="5283" spans="1:13" x14ac:dyDescent="0.25">
      <c r="A5283" t="s">
        <v>548</v>
      </c>
      <c r="B5283">
        <v>434</v>
      </c>
      <c r="F5283">
        <v>1</v>
      </c>
      <c r="H5283" s="1">
        <v>100000000000</v>
      </c>
      <c r="K5283" t="s">
        <v>40</v>
      </c>
      <c r="L5283" t="s">
        <v>5</v>
      </c>
      <c r="M5283">
        <v>8466618031</v>
      </c>
    </row>
    <row r="5284" spans="1:13" x14ac:dyDescent="0.25">
      <c r="A5284" t="s">
        <v>548</v>
      </c>
      <c r="B5284">
        <v>434</v>
      </c>
      <c r="F5284">
        <v>1</v>
      </c>
      <c r="H5284" s="1">
        <v>100000000000</v>
      </c>
      <c r="K5284" t="s">
        <v>40</v>
      </c>
      <c r="L5284" t="s">
        <v>6</v>
      </c>
      <c r="M5284">
        <v>9788466618038</v>
      </c>
    </row>
    <row r="5285" spans="1:13" x14ac:dyDescent="0.25">
      <c r="A5285" t="s">
        <v>548</v>
      </c>
      <c r="B5285">
        <v>434</v>
      </c>
      <c r="F5285">
        <v>1</v>
      </c>
      <c r="H5285" s="1">
        <v>100000000000</v>
      </c>
      <c r="K5285" t="s">
        <v>40</v>
      </c>
      <c r="L5285" t="s">
        <v>13</v>
      </c>
      <c r="M5285" t="s">
        <v>90</v>
      </c>
    </row>
    <row r="5286" spans="1:13" x14ac:dyDescent="0.25">
      <c r="A5286" t="s">
        <v>551</v>
      </c>
      <c r="B5286">
        <v>435</v>
      </c>
      <c r="F5286">
        <v>1</v>
      </c>
      <c r="H5286" s="1">
        <v>100000000000</v>
      </c>
      <c r="K5286" t="s">
        <v>40</v>
      </c>
      <c r="L5286" t="s">
        <v>9</v>
      </c>
      <c r="M5286" t="s">
        <v>550</v>
      </c>
    </row>
    <row r="5287" spans="1:13" x14ac:dyDescent="0.25">
      <c r="A5287" t="s">
        <v>551</v>
      </c>
      <c r="B5287">
        <v>435</v>
      </c>
      <c r="F5287">
        <v>1</v>
      </c>
      <c r="H5287" s="1">
        <v>100000000000</v>
      </c>
      <c r="K5287" t="s">
        <v>40</v>
      </c>
      <c r="L5287" t="s">
        <v>8</v>
      </c>
      <c r="M5287">
        <v>2008</v>
      </c>
    </row>
    <row r="5288" spans="1:13" x14ac:dyDescent="0.25">
      <c r="A5288" t="s">
        <v>551</v>
      </c>
      <c r="B5288">
        <v>435</v>
      </c>
      <c r="F5288">
        <v>1</v>
      </c>
      <c r="H5288" s="1">
        <v>100000000000</v>
      </c>
      <c r="K5288" t="s">
        <v>40</v>
      </c>
      <c r="L5288" t="s">
        <v>7</v>
      </c>
      <c r="M5288" t="s">
        <v>527</v>
      </c>
    </row>
    <row r="5289" spans="1:13" x14ac:dyDescent="0.25">
      <c r="A5289" t="s">
        <v>551</v>
      </c>
      <c r="B5289">
        <v>435</v>
      </c>
      <c r="F5289">
        <v>1</v>
      </c>
      <c r="H5289" s="1">
        <v>100000000000</v>
      </c>
      <c r="K5289" t="s">
        <v>40</v>
      </c>
      <c r="L5289" t="s">
        <v>12</v>
      </c>
      <c r="M5289" t="s">
        <v>264</v>
      </c>
    </row>
    <row r="5290" spans="1:13" x14ac:dyDescent="0.25">
      <c r="A5290" t="s">
        <v>551</v>
      </c>
      <c r="B5290">
        <v>435</v>
      </c>
      <c r="F5290">
        <v>1</v>
      </c>
      <c r="H5290" s="1">
        <v>100000000000</v>
      </c>
      <c r="K5290" t="s">
        <v>40</v>
      </c>
      <c r="L5290" t="s">
        <v>5</v>
      </c>
      <c r="M5290">
        <v>8466617825</v>
      </c>
    </row>
    <row r="5291" spans="1:13" x14ac:dyDescent="0.25">
      <c r="A5291" t="s">
        <v>551</v>
      </c>
      <c r="B5291">
        <v>435</v>
      </c>
      <c r="F5291">
        <v>1</v>
      </c>
      <c r="H5291" s="1">
        <v>100000000000</v>
      </c>
      <c r="K5291" t="s">
        <v>40</v>
      </c>
      <c r="L5291" t="s">
        <v>6</v>
      </c>
      <c r="M5291">
        <v>9788466617826</v>
      </c>
    </row>
    <row r="5292" spans="1:13" x14ac:dyDescent="0.25">
      <c r="A5292" t="s">
        <v>551</v>
      </c>
      <c r="B5292">
        <v>435</v>
      </c>
      <c r="F5292">
        <v>1</v>
      </c>
      <c r="H5292" s="1">
        <v>100000000000</v>
      </c>
      <c r="K5292" t="s">
        <v>40</v>
      </c>
      <c r="L5292" t="s">
        <v>13</v>
      </c>
      <c r="M5292" t="s">
        <v>90</v>
      </c>
    </row>
    <row r="5293" spans="1:13" x14ac:dyDescent="0.25">
      <c r="A5293" t="s">
        <v>1521</v>
      </c>
      <c r="B5293">
        <v>799</v>
      </c>
      <c r="F5293">
        <v>1</v>
      </c>
      <c r="H5293" s="1">
        <v>20000000000</v>
      </c>
      <c r="K5293" t="s">
        <v>26</v>
      </c>
      <c r="L5293" t="s">
        <v>9</v>
      </c>
      <c r="M5293" t="s">
        <v>1208</v>
      </c>
    </row>
    <row r="5294" spans="1:13" x14ac:dyDescent="0.25">
      <c r="A5294" t="s">
        <v>1521</v>
      </c>
      <c r="B5294">
        <v>799</v>
      </c>
      <c r="F5294">
        <v>1</v>
      </c>
      <c r="H5294" s="1">
        <v>20000000000</v>
      </c>
      <c r="K5294" t="s">
        <v>26</v>
      </c>
      <c r="L5294" t="s">
        <v>7</v>
      </c>
      <c r="M5294" t="s">
        <v>1053</v>
      </c>
    </row>
    <row r="5295" spans="1:13" x14ac:dyDescent="0.25">
      <c r="A5295" t="s">
        <v>1521</v>
      </c>
      <c r="B5295">
        <v>799</v>
      </c>
      <c r="F5295">
        <v>1</v>
      </c>
      <c r="H5295" s="1">
        <v>20000000000</v>
      </c>
      <c r="K5295" t="s">
        <v>26</v>
      </c>
      <c r="L5295" t="s">
        <v>12</v>
      </c>
      <c r="M5295" t="s">
        <v>264</v>
      </c>
    </row>
    <row r="5296" spans="1:13" x14ac:dyDescent="0.25">
      <c r="A5296" t="s">
        <v>1521</v>
      </c>
      <c r="B5296">
        <v>799</v>
      </c>
      <c r="F5296">
        <v>1</v>
      </c>
      <c r="H5296" s="1">
        <v>20000000000</v>
      </c>
      <c r="K5296" t="s">
        <v>26</v>
      </c>
      <c r="L5296" t="s">
        <v>13</v>
      </c>
      <c r="M5296" t="s">
        <v>90</v>
      </c>
    </row>
    <row r="5297" spans="1:13" x14ac:dyDescent="0.25">
      <c r="A5297" t="s">
        <v>1381</v>
      </c>
      <c r="B5297">
        <v>729</v>
      </c>
      <c r="F5297">
        <v>1</v>
      </c>
      <c r="H5297" s="1">
        <v>30000000000</v>
      </c>
      <c r="K5297" t="s">
        <v>26</v>
      </c>
      <c r="L5297" t="s">
        <v>9</v>
      </c>
      <c r="M5297" t="s">
        <v>1103</v>
      </c>
    </row>
    <row r="5298" spans="1:13" x14ac:dyDescent="0.25">
      <c r="A5298" t="s">
        <v>1381</v>
      </c>
      <c r="B5298">
        <v>729</v>
      </c>
      <c r="F5298">
        <v>1</v>
      </c>
      <c r="H5298" s="1">
        <v>30000000000</v>
      </c>
      <c r="K5298" t="s">
        <v>26</v>
      </c>
      <c r="L5298" t="s">
        <v>12</v>
      </c>
      <c r="M5298" t="s">
        <v>264</v>
      </c>
    </row>
    <row r="5299" spans="1:13" x14ac:dyDescent="0.25">
      <c r="A5299" t="s">
        <v>1381</v>
      </c>
      <c r="B5299">
        <v>729</v>
      </c>
      <c r="F5299">
        <v>1</v>
      </c>
      <c r="H5299" s="1">
        <v>30000000000</v>
      </c>
      <c r="K5299" t="s">
        <v>26</v>
      </c>
      <c r="L5299" t="s">
        <v>13</v>
      </c>
      <c r="M5299" t="s">
        <v>90</v>
      </c>
    </row>
    <row r="5300" spans="1:13" x14ac:dyDescent="0.25">
      <c r="A5300" t="s">
        <v>405</v>
      </c>
      <c r="B5300">
        <v>353</v>
      </c>
      <c r="F5300">
        <v>1</v>
      </c>
      <c r="H5300" s="1">
        <v>10000000000</v>
      </c>
      <c r="K5300" t="s">
        <v>31</v>
      </c>
      <c r="L5300" t="s">
        <v>9</v>
      </c>
      <c r="M5300" t="s">
        <v>407</v>
      </c>
    </row>
    <row r="5301" spans="1:13" x14ac:dyDescent="0.25">
      <c r="A5301" t="s">
        <v>405</v>
      </c>
      <c r="B5301">
        <v>353</v>
      </c>
      <c r="F5301">
        <v>1</v>
      </c>
      <c r="H5301" s="1">
        <v>10000000000</v>
      </c>
      <c r="K5301" t="s">
        <v>31</v>
      </c>
      <c r="L5301" t="s">
        <v>8</v>
      </c>
      <c r="M5301" t="s">
        <v>259</v>
      </c>
    </row>
    <row r="5302" spans="1:13" x14ac:dyDescent="0.25">
      <c r="A5302" t="s">
        <v>405</v>
      </c>
      <c r="B5302">
        <v>353</v>
      </c>
      <c r="F5302">
        <v>1</v>
      </c>
      <c r="H5302" s="1">
        <v>10000000000</v>
      </c>
      <c r="K5302" t="s">
        <v>31</v>
      </c>
      <c r="L5302" t="s">
        <v>7</v>
      </c>
      <c r="M5302" t="s">
        <v>315</v>
      </c>
    </row>
    <row r="5303" spans="1:13" x14ac:dyDescent="0.25">
      <c r="A5303" t="s">
        <v>405</v>
      </c>
      <c r="B5303">
        <v>353</v>
      </c>
      <c r="F5303">
        <v>1</v>
      </c>
      <c r="H5303" s="1">
        <v>10000000000</v>
      </c>
      <c r="K5303" t="s">
        <v>31</v>
      </c>
      <c r="L5303" t="s">
        <v>12</v>
      </c>
      <c r="M5303" t="s">
        <v>377</v>
      </c>
    </row>
    <row r="5304" spans="1:13" x14ac:dyDescent="0.25">
      <c r="A5304" t="s">
        <v>405</v>
      </c>
      <c r="B5304">
        <v>353</v>
      </c>
      <c r="F5304">
        <v>1</v>
      </c>
      <c r="H5304" s="1">
        <v>10000000000</v>
      </c>
      <c r="K5304" t="s">
        <v>31</v>
      </c>
      <c r="L5304" t="s">
        <v>11</v>
      </c>
      <c r="M5304" t="s">
        <v>259</v>
      </c>
    </row>
    <row r="5305" spans="1:13" x14ac:dyDescent="0.25">
      <c r="A5305" t="s">
        <v>405</v>
      </c>
      <c r="B5305">
        <v>353</v>
      </c>
      <c r="F5305">
        <v>1</v>
      </c>
      <c r="H5305" s="1">
        <v>10000000000</v>
      </c>
      <c r="K5305" t="s">
        <v>31</v>
      </c>
      <c r="L5305" t="s">
        <v>5</v>
      </c>
      <c r="M5305" t="s">
        <v>406</v>
      </c>
    </row>
    <row r="5306" spans="1:13" x14ac:dyDescent="0.25">
      <c r="A5306" t="s">
        <v>405</v>
      </c>
      <c r="B5306">
        <v>353</v>
      </c>
      <c r="F5306">
        <v>1</v>
      </c>
      <c r="H5306" s="1">
        <v>10000000000</v>
      </c>
      <c r="K5306" t="s">
        <v>31</v>
      </c>
      <c r="L5306" t="s">
        <v>6</v>
      </c>
      <c r="M5306" t="s">
        <v>259</v>
      </c>
    </row>
    <row r="5307" spans="1:13" x14ac:dyDescent="0.25">
      <c r="A5307" t="s">
        <v>405</v>
      </c>
      <c r="B5307">
        <v>353</v>
      </c>
      <c r="F5307">
        <v>1</v>
      </c>
      <c r="H5307" s="1">
        <v>10000000000</v>
      </c>
      <c r="K5307" t="s">
        <v>31</v>
      </c>
      <c r="L5307" t="s">
        <v>10</v>
      </c>
      <c r="M5307" t="s">
        <v>256</v>
      </c>
    </row>
    <row r="5308" spans="1:13" x14ac:dyDescent="0.25">
      <c r="A5308" t="s">
        <v>405</v>
      </c>
      <c r="B5308">
        <v>353</v>
      </c>
      <c r="F5308">
        <v>1</v>
      </c>
      <c r="H5308" s="1">
        <v>10000000000</v>
      </c>
      <c r="K5308" t="s">
        <v>31</v>
      </c>
      <c r="L5308" t="s">
        <v>13</v>
      </c>
      <c r="M5308" t="s">
        <v>375</v>
      </c>
    </row>
    <row r="5309" spans="1:13" x14ac:dyDescent="0.25">
      <c r="A5309" t="s">
        <v>1036</v>
      </c>
      <c r="B5309">
        <v>692</v>
      </c>
      <c r="F5309">
        <v>1</v>
      </c>
      <c r="H5309" s="1">
        <v>15000000000</v>
      </c>
      <c r="K5309" t="s">
        <v>1449</v>
      </c>
      <c r="L5309" t="s">
        <v>9</v>
      </c>
      <c r="M5309" t="s">
        <v>622</v>
      </c>
    </row>
    <row r="5310" spans="1:13" x14ac:dyDescent="0.25">
      <c r="A5310" t="s">
        <v>1036</v>
      </c>
      <c r="B5310">
        <v>692</v>
      </c>
      <c r="F5310">
        <v>1</v>
      </c>
      <c r="H5310" s="1">
        <v>15000000000</v>
      </c>
      <c r="K5310" t="s">
        <v>1449</v>
      </c>
      <c r="L5310" t="s">
        <v>7</v>
      </c>
      <c r="M5310" t="s">
        <v>260</v>
      </c>
    </row>
    <row r="5311" spans="1:13" x14ac:dyDescent="0.25">
      <c r="A5311" t="s">
        <v>1036</v>
      </c>
      <c r="B5311">
        <v>692</v>
      </c>
      <c r="F5311">
        <v>1</v>
      </c>
      <c r="H5311" s="1">
        <v>15000000000</v>
      </c>
      <c r="K5311" t="s">
        <v>1449</v>
      </c>
      <c r="L5311" t="s">
        <v>12</v>
      </c>
      <c r="M5311" t="s">
        <v>264</v>
      </c>
    </row>
    <row r="5312" spans="1:13" x14ac:dyDescent="0.25">
      <c r="A5312" t="s">
        <v>1036</v>
      </c>
      <c r="B5312">
        <v>692</v>
      </c>
      <c r="F5312">
        <v>1</v>
      </c>
      <c r="H5312" s="1">
        <v>15000000000</v>
      </c>
      <c r="K5312" t="s">
        <v>1449</v>
      </c>
      <c r="L5312" t="s">
        <v>13</v>
      </c>
      <c r="M5312" t="s">
        <v>90</v>
      </c>
    </row>
    <row r="5313" spans="1:13" x14ac:dyDescent="0.25">
      <c r="A5313" t="s">
        <v>751</v>
      </c>
      <c r="B5313">
        <v>535</v>
      </c>
      <c r="F5313">
        <v>1</v>
      </c>
      <c r="H5313" s="1">
        <v>15000000000</v>
      </c>
      <c r="K5313" t="s">
        <v>175</v>
      </c>
      <c r="L5313" t="s">
        <v>9</v>
      </c>
      <c r="M5313" t="s">
        <v>752</v>
      </c>
    </row>
    <row r="5314" spans="1:13" x14ac:dyDescent="0.25">
      <c r="A5314" t="s">
        <v>751</v>
      </c>
      <c r="B5314">
        <v>535</v>
      </c>
      <c r="F5314">
        <v>1</v>
      </c>
      <c r="H5314" s="1">
        <v>15000000000</v>
      </c>
      <c r="K5314" t="s">
        <v>175</v>
      </c>
      <c r="L5314" t="s">
        <v>8</v>
      </c>
      <c r="M5314">
        <v>1980</v>
      </c>
    </row>
    <row r="5315" spans="1:13" x14ac:dyDescent="0.25">
      <c r="A5315" t="s">
        <v>751</v>
      </c>
      <c r="B5315">
        <v>535</v>
      </c>
      <c r="F5315">
        <v>1</v>
      </c>
      <c r="H5315" s="1">
        <v>15000000000</v>
      </c>
      <c r="K5315" t="s">
        <v>175</v>
      </c>
      <c r="L5315" t="s">
        <v>7</v>
      </c>
      <c r="M5315" t="s">
        <v>578</v>
      </c>
    </row>
    <row r="5316" spans="1:13" x14ac:dyDescent="0.25">
      <c r="A5316" t="s">
        <v>751</v>
      </c>
      <c r="B5316">
        <v>535</v>
      </c>
      <c r="F5316">
        <v>1</v>
      </c>
      <c r="H5316" s="1">
        <v>15000000000</v>
      </c>
      <c r="K5316" t="s">
        <v>175</v>
      </c>
      <c r="L5316" t="s">
        <v>12</v>
      </c>
      <c r="M5316" t="s">
        <v>264</v>
      </c>
    </row>
    <row r="5317" spans="1:13" x14ac:dyDescent="0.25">
      <c r="A5317" t="s">
        <v>751</v>
      </c>
      <c r="B5317">
        <v>535</v>
      </c>
      <c r="F5317">
        <v>1</v>
      </c>
      <c r="H5317" s="1">
        <v>15000000000</v>
      </c>
      <c r="K5317" t="s">
        <v>175</v>
      </c>
      <c r="L5317" t="s">
        <v>5</v>
      </c>
      <c r="M5317">
        <v>8420610097</v>
      </c>
    </row>
    <row r="5318" spans="1:13" x14ac:dyDescent="0.25">
      <c r="A5318" t="s">
        <v>751</v>
      </c>
      <c r="B5318">
        <v>535</v>
      </c>
      <c r="F5318">
        <v>1</v>
      </c>
      <c r="H5318" s="1">
        <v>15000000000</v>
      </c>
      <c r="K5318" t="s">
        <v>175</v>
      </c>
      <c r="L5318" t="s">
        <v>6</v>
      </c>
      <c r="M5318">
        <v>9788420610092</v>
      </c>
    </row>
    <row r="5319" spans="1:13" x14ac:dyDescent="0.25">
      <c r="A5319" t="s">
        <v>751</v>
      </c>
      <c r="B5319">
        <v>535</v>
      </c>
      <c r="F5319">
        <v>1</v>
      </c>
      <c r="H5319" s="1">
        <v>15000000000</v>
      </c>
      <c r="K5319" t="s">
        <v>175</v>
      </c>
      <c r="L5319" t="s">
        <v>13</v>
      </c>
      <c r="M5319" t="s">
        <v>90</v>
      </c>
    </row>
    <row r="5320" spans="1:13" x14ac:dyDescent="0.25">
      <c r="A5320" t="s">
        <v>208</v>
      </c>
      <c r="B5320">
        <v>223</v>
      </c>
      <c r="F5320">
        <v>1</v>
      </c>
      <c r="H5320" s="1">
        <v>13000000000</v>
      </c>
      <c r="K5320" t="s">
        <v>28</v>
      </c>
      <c r="L5320" t="s">
        <v>9</v>
      </c>
      <c r="M5320" t="s">
        <v>335</v>
      </c>
    </row>
    <row r="5321" spans="1:13" x14ac:dyDescent="0.25">
      <c r="A5321" t="s">
        <v>208</v>
      </c>
      <c r="B5321">
        <v>223</v>
      </c>
      <c r="F5321">
        <v>1</v>
      </c>
      <c r="H5321" s="1">
        <v>13000000000</v>
      </c>
      <c r="K5321" t="s">
        <v>28</v>
      </c>
      <c r="L5321" t="s">
        <v>8</v>
      </c>
    </row>
    <row r="5322" spans="1:13" x14ac:dyDescent="0.25">
      <c r="A5322" t="s">
        <v>208</v>
      </c>
      <c r="B5322">
        <v>223</v>
      </c>
      <c r="F5322">
        <v>1</v>
      </c>
      <c r="H5322" s="1">
        <v>13000000000</v>
      </c>
      <c r="K5322" t="s">
        <v>28</v>
      </c>
      <c r="L5322" t="s">
        <v>7</v>
      </c>
    </row>
    <row r="5323" spans="1:13" x14ac:dyDescent="0.25">
      <c r="A5323" t="s">
        <v>208</v>
      </c>
      <c r="B5323">
        <v>223</v>
      </c>
      <c r="F5323">
        <v>1</v>
      </c>
      <c r="H5323" s="1">
        <v>13000000000</v>
      </c>
      <c r="K5323" t="s">
        <v>28</v>
      </c>
      <c r="L5323" t="s">
        <v>12</v>
      </c>
      <c r="M5323" t="s">
        <v>264</v>
      </c>
    </row>
    <row r="5324" spans="1:13" x14ac:dyDescent="0.25">
      <c r="A5324" t="s">
        <v>208</v>
      </c>
      <c r="B5324">
        <v>223</v>
      </c>
      <c r="F5324">
        <v>1</v>
      </c>
      <c r="H5324" s="1">
        <v>13000000000</v>
      </c>
      <c r="K5324" t="s">
        <v>28</v>
      </c>
      <c r="L5324" t="s">
        <v>11</v>
      </c>
      <c r="M5324" t="s">
        <v>28</v>
      </c>
    </row>
    <row r="5325" spans="1:13" x14ac:dyDescent="0.25">
      <c r="A5325" t="s">
        <v>208</v>
      </c>
      <c r="B5325">
        <v>223</v>
      </c>
      <c r="F5325">
        <v>1</v>
      </c>
      <c r="H5325" s="1">
        <v>13000000000</v>
      </c>
      <c r="K5325" t="s">
        <v>28</v>
      </c>
      <c r="L5325" t="s">
        <v>5</v>
      </c>
      <c r="M5325" t="s">
        <v>2379</v>
      </c>
    </row>
    <row r="5326" spans="1:13" x14ac:dyDescent="0.25">
      <c r="A5326" t="s">
        <v>208</v>
      </c>
      <c r="B5326">
        <v>223</v>
      </c>
      <c r="F5326">
        <v>1</v>
      </c>
      <c r="H5326" s="1">
        <v>13000000000</v>
      </c>
      <c r="K5326" t="s">
        <v>28</v>
      </c>
      <c r="L5326" t="s">
        <v>6</v>
      </c>
      <c r="M5326" t="s">
        <v>2379</v>
      </c>
    </row>
    <row r="5327" spans="1:13" x14ac:dyDescent="0.25">
      <c r="A5327" t="s">
        <v>208</v>
      </c>
      <c r="B5327">
        <v>223</v>
      </c>
      <c r="F5327">
        <v>1</v>
      </c>
      <c r="H5327" s="1">
        <v>13000000000</v>
      </c>
      <c r="K5327" t="s">
        <v>28</v>
      </c>
      <c r="L5327" t="s">
        <v>10</v>
      </c>
      <c r="M5327" t="s">
        <v>1662</v>
      </c>
    </row>
    <row r="5328" spans="1:13" x14ac:dyDescent="0.25">
      <c r="A5328" t="s">
        <v>208</v>
      </c>
      <c r="B5328">
        <v>223</v>
      </c>
      <c r="F5328">
        <v>1</v>
      </c>
      <c r="H5328" s="1">
        <v>13000000000</v>
      </c>
      <c r="K5328" t="s">
        <v>28</v>
      </c>
      <c r="L5328" t="s">
        <v>14</v>
      </c>
    </row>
    <row r="5329" spans="1:13" x14ac:dyDescent="0.25">
      <c r="A5329" t="s">
        <v>208</v>
      </c>
      <c r="B5329">
        <v>223</v>
      </c>
      <c r="F5329">
        <v>1</v>
      </c>
      <c r="H5329" s="1">
        <v>13000000000</v>
      </c>
      <c r="K5329" t="s">
        <v>28</v>
      </c>
      <c r="L5329" t="s">
        <v>16</v>
      </c>
    </row>
    <row r="5330" spans="1:13" x14ac:dyDescent="0.25">
      <c r="A5330" t="s">
        <v>139</v>
      </c>
      <c r="B5330">
        <v>155</v>
      </c>
      <c r="F5330">
        <v>1</v>
      </c>
      <c r="H5330" s="1">
        <v>15000000000</v>
      </c>
      <c r="K5330" t="s">
        <v>28</v>
      </c>
      <c r="L5330" t="s">
        <v>9</v>
      </c>
      <c r="M5330" t="s">
        <v>1706</v>
      </c>
    </row>
    <row r="5331" spans="1:13" x14ac:dyDescent="0.25">
      <c r="A5331" t="s">
        <v>139</v>
      </c>
      <c r="B5331">
        <v>399</v>
      </c>
      <c r="F5331">
        <v>1</v>
      </c>
      <c r="H5331" s="1">
        <v>15000000000</v>
      </c>
      <c r="K5331" t="s">
        <v>28</v>
      </c>
      <c r="L5331" t="s">
        <v>9</v>
      </c>
      <c r="M5331" t="s">
        <v>476</v>
      </c>
    </row>
    <row r="5332" spans="1:13" x14ac:dyDescent="0.25">
      <c r="A5332" t="s">
        <v>139</v>
      </c>
      <c r="B5332">
        <v>155</v>
      </c>
      <c r="F5332">
        <v>1</v>
      </c>
      <c r="H5332" s="1">
        <v>15000000000</v>
      </c>
      <c r="K5332" t="s">
        <v>28</v>
      </c>
      <c r="L5332" t="s">
        <v>8</v>
      </c>
      <c r="M5332" t="s">
        <v>261</v>
      </c>
    </row>
    <row r="5333" spans="1:13" x14ac:dyDescent="0.25">
      <c r="A5333" t="s">
        <v>139</v>
      </c>
      <c r="B5333">
        <v>399</v>
      </c>
      <c r="F5333">
        <v>1</v>
      </c>
      <c r="H5333" s="1">
        <v>15000000000</v>
      </c>
      <c r="K5333" t="s">
        <v>28</v>
      </c>
      <c r="L5333" t="s">
        <v>8</v>
      </c>
      <c r="M5333">
        <v>2006</v>
      </c>
    </row>
    <row r="5334" spans="1:13" x14ac:dyDescent="0.25">
      <c r="A5334" t="s">
        <v>139</v>
      </c>
      <c r="B5334">
        <v>155</v>
      </c>
      <c r="F5334">
        <v>1</v>
      </c>
      <c r="H5334" s="1">
        <v>15000000000</v>
      </c>
      <c r="K5334" t="s">
        <v>28</v>
      </c>
      <c r="L5334" t="s">
        <v>7</v>
      </c>
      <c r="M5334" t="s">
        <v>475</v>
      </c>
    </row>
    <row r="5335" spans="1:13" x14ac:dyDescent="0.25">
      <c r="A5335" t="s">
        <v>139</v>
      </c>
      <c r="B5335">
        <v>399</v>
      </c>
      <c r="F5335">
        <v>1</v>
      </c>
      <c r="H5335" s="1">
        <v>15000000000</v>
      </c>
      <c r="K5335" t="s">
        <v>28</v>
      </c>
      <c r="L5335" t="s">
        <v>7</v>
      </c>
      <c r="M5335" t="s">
        <v>475</v>
      </c>
    </row>
    <row r="5336" spans="1:13" x14ac:dyDescent="0.25">
      <c r="A5336" t="s">
        <v>139</v>
      </c>
      <c r="B5336">
        <v>155</v>
      </c>
      <c r="F5336">
        <v>1</v>
      </c>
      <c r="H5336" s="1">
        <v>15000000000</v>
      </c>
      <c r="K5336" t="s">
        <v>28</v>
      </c>
      <c r="L5336" t="s">
        <v>12</v>
      </c>
      <c r="M5336" t="s">
        <v>264</v>
      </c>
    </row>
    <row r="5337" spans="1:13" x14ac:dyDescent="0.25">
      <c r="A5337" t="s">
        <v>139</v>
      </c>
      <c r="B5337">
        <v>399</v>
      </c>
      <c r="F5337">
        <v>1</v>
      </c>
      <c r="H5337" s="1">
        <v>15000000000</v>
      </c>
      <c r="K5337" t="s">
        <v>28</v>
      </c>
      <c r="L5337" t="s">
        <v>12</v>
      </c>
      <c r="M5337" t="s">
        <v>264</v>
      </c>
    </row>
    <row r="5338" spans="1:13" x14ac:dyDescent="0.25">
      <c r="A5338" t="s">
        <v>139</v>
      </c>
      <c r="B5338">
        <v>155</v>
      </c>
      <c r="F5338">
        <v>1</v>
      </c>
      <c r="H5338" s="1">
        <v>15000000000</v>
      </c>
      <c r="K5338" t="s">
        <v>28</v>
      </c>
      <c r="L5338" t="s">
        <v>11</v>
      </c>
      <c r="M5338" t="s">
        <v>28</v>
      </c>
    </row>
    <row r="5339" spans="1:13" x14ac:dyDescent="0.25">
      <c r="A5339" t="s">
        <v>139</v>
      </c>
      <c r="B5339">
        <v>399</v>
      </c>
      <c r="F5339">
        <v>1</v>
      </c>
      <c r="H5339" s="1">
        <v>15000000000</v>
      </c>
      <c r="K5339" t="s">
        <v>28</v>
      </c>
      <c r="L5339" t="s">
        <v>11</v>
      </c>
      <c r="M5339" t="s">
        <v>28</v>
      </c>
    </row>
    <row r="5340" spans="1:13" x14ac:dyDescent="0.25">
      <c r="A5340" t="s">
        <v>139</v>
      </c>
      <c r="B5340">
        <v>155</v>
      </c>
      <c r="F5340">
        <v>1</v>
      </c>
      <c r="H5340" s="1">
        <v>15000000000</v>
      </c>
      <c r="K5340" t="s">
        <v>28</v>
      </c>
      <c r="L5340" t="s">
        <v>5</v>
      </c>
      <c r="M5340">
        <v>9587043987</v>
      </c>
    </row>
    <row r="5341" spans="1:13" x14ac:dyDescent="0.25">
      <c r="A5341" t="s">
        <v>139</v>
      </c>
      <c r="B5341">
        <v>399</v>
      </c>
      <c r="F5341">
        <v>1</v>
      </c>
      <c r="H5341" s="1">
        <v>15000000000</v>
      </c>
      <c r="K5341" t="s">
        <v>28</v>
      </c>
      <c r="L5341" t="s">
        <v>5</v>
      </c>
      <c r="M5341">
        <v>9587043987</v>
      </c>
    </row>
    <row r="5342" spans="1:13" x14ac:dyDescent="0.25">
      <c r="A5342" t="s">
        <v>139</v>
      </c>
      <c r="B5342">
        <v>155</v>
      </c>
      <c r="F5342">
        <v>1</v>
      </c>
      <c r="H5342" s="1">
        <v>15000000000</v>
      </c>
      <c r="K5342" t="s">
        <v>28</v>
      </c>
      <c r="L5342" t="s">
        <v>6</v>
      </c>
      <c r="M5342" t="s">
        <v>2379</v>
      </c>
    </row>
    <row r="5343" spans="1:13" x14ac:dyDescent="0.25">
      <c r="A5343" t="s">
        <v>139</v>
      </c>
      <c r="B5343">
        <v>399</v>
      </c>
      <c r="F5343">
        <v>1</v>
      </c>
      <c r="H5343" s="1">
        <v>15000000000</v>
      </c>
      <c r="K5343" t="s">
        <v>28</v>
      </c>
      <c r="L5343" t="s">
        <v>6</v>
      </c>
      <c r="M5343">
        <v>9789587043983</v>
      </c>
    </row>
    <row r="5344" spans="1:13" x14ac:dyDescent="0.25">
      <c r="A5344" t="s">
        <v>139</v>
      </c>
      <c r="B5344">
        <v>155</v>
      </c>
      <c r="F5344">
        <v>1</v>
      </c>
      <c r="H5344" s="1">
        <v>15000000000</v>
      </c>
      <c r="K5344" t="s">
        <v>28</v>
      </c>
      <c r="L5344" t="s">
        <v>10</v>
      </c>
      <c r="M5344" s="3" t="s">
        <v>1224</v>
      </c>
    </row>
    <row r="5345" spans="1:13" x14ac:dyDescent="0.25">
      <c r="A5345" t="s">
        <v>139</v>
      </c>
      <c r="B5345">
        <v>399</v>
      </c>
      <c r="F5345">
        <v>1</v>
      </c>
      <c r="H5345" s="1">
        <v>15000000000</v>
      </c>
      <c r="K5345" t="s">
        <v>28</v>
      </c>
      <c r="L5345" t="s">
        <v>10</v>
      </c>
      <c r="M5345" t="s">
        <v>1224</v>
      </c>
    </row>
    <row r="5346" spans="1:13" x14ac:dyDescent="0.25">
      <c r="A5346" t="s">
        <v>139</v>
      </c>
      <c r="B5346">
        <v>399</v>
      </c>
      <c r="F5346">
        <v>1</v>
      </c>
      <c r="H5346" s="1">
        <v>15000000000</v>
      </c>
      <c r="K5346" t="s">
        <v>28</v>
      </c>
      <c r="L5346" t="s">
        <v>13</v>
      </c>
      <c r="M5346" t="s">
        <v>90</v>
      </c>
    </row>
    <row r="5347" spans="1:13" x14ac:dyDescent="0.25">
      <c r="A5347" t="s">
        <v>139</v>
      </c>
      <c r="B5347">
        <v>155</v>
      </c>
      <c r="F5347">
        <v>1</v>
      </c>
      <c r="H5347" s="1">
        <v>15000000000</v>
      </c>
      <c r="K5347" t="s">
        <v>28</v>
      </c>
      <c r="L5347" t="s">
        <v>14</v>
      </c>
    </row>
    <row r="5348" spans="1:13" x14ac:dyDescent="0.25">
      <c r="A5348" t="s">
        <v>139</v>
      </c>
      <c r="B5348">
        <v>155</v>
      </c>
      <c r="F5348">
        <v>1</v>
      </c>
      <c r="H5348" s="1">
        <v>15000000000</v>
      </c>
      <c r="K5348" t="s">
        <v>28</v>
      </c>
      <c r="L5348" t="s">
        <v>16</v>
      </c>
    </row>
    <row r="5349" spans="1:13" x14ac:dyDescent="0.25">
      <c r="A5349" t="s">
        <v>653</v>
      </c>
      <c r="B5349">
        <v>477</v>
      </c>
      <c r="F5349">
        <v>1</v>
      </c>
      <c r="H5349" s="1">
        <v>7000000000</v>
      </c>
      <c r="K5349" t="s">
        <v>500</v>
      </c>
      <c r="L5349" t="s">
        <v>9</v>
      </c>
      <c r="M5349" t="s">
        <v>654</v>
      </c>
    </row>
    <row r="5350" spans="1:13" x14ac:dyDescent="0.25">
      <c r="A5350" t="s">
        <v>653</v>
      </c>
      <c r="B5350">
        <v>646</v>
      </c>
      <c r="F5350">
        <v>1</v>
      </c>
      <c r="H5350" s="1">
        <v>10000000000</v>
      </c>
      <c r="K5350" t="s">
        <v>1310</v>
      </c>
      <c r="L5350" t="s">
        <v>9</v>
      </c>
      <c r="M5350" t="s">
        <v>968</v>
      </c>
    </row>
    <row r="5351" spans="1:13" x14ac:dyDescent="0.25">
      <c r="A5351" t="s">
        <v>653</v>
      </c>
      <c r="B5351">
        <v>477</v>
      </c>
      <c r="F5351">
        <v>1</v>
      </c>
      <c r="H5351" s="1">
        <v>7000000000</v>
      </c>
      <c r="K5351" t="s">
        <v>500</v>
      </c>
      <c r="L5351" t="s">
        <v>8</v>
      </c>
      <c r="M5351">
        <v>2013</v>
      </c>
    </row>
    <row r="5352" spans="1:13" x14ac:dyDescent="0.25">
      <c r="A5352" t="s">
        <v>653</v>
      </c>
      <c r="B5352">
        <v>477</v>
      </c>
      <c r="F5352">
        <v>1</v>
      </c>
      <c r="H5352" s="1">
        <v>7000000000</v>
      </c>
      <c r="K5352" t="s">
        <v>500</v>
      </c>
      <c r="L5352" t="s">
        <v>7</v>
      </c>
      <c r="M5352" t="s">
        <v>467</v>
      </c>
    </row>
    <row r="5353" spans="1:13" x14ac:dyDescent="0.25">
      <c r="A5353" t="s">
        <v>653</v>
      </c>
      <c r="B5353">
        <v>646</v>
      </c>
      <c r="F5353">
        <v>1</v>
      </c>
      <c r="H5353" s="1">
        <v>10000000000</v>
      </c>
      <c r="K5353" t="s">
        <v>1310</v>
      </c>
      <c r="L5353" t="s">
        <v>7</v>
      </c>
      <c r="M5353" t="s">
        <v>467</v>
      </c>
    </row>
    <row r="5354" spans="1:13" x14ac:dyDescent="0.25">
      <c r="A5354" t="s">
        <v>653</v>
      </c>
      <c r="B5354">
        <v>477</v>
      </c>
      <c r="F5354">
        <v>1</v>
      </c>
      <c r="H5354" s="1">
        <v>7000000000</v>
      </c>
      <c r="K5354" t="s">
        <v>500</v>
      </c>
      <c r="L5354" t="s">
        <v>12</v>
      </c>
      <c r="M5354" t="s">
        <v>264</v>
      </c>
    </row>
    <row r="5355" spans="1:13" x14ac:dyDescent="0.25">
      <c r="A5355" t="s">
        <v>653</v>
      </c>
      <c r="B5355">
        <v>646</v>
      </c>
      <c r="F5355">
        <v>1</v>
      </c>
      <c r="H5355" s="1">
        <v>10000000000</v>
      </c>
      <c r="K5355" t="s">
        <v>1310</v>
      </c>
      <c r="L5355" t="s">
        <v>12</v>
      </c>
      <c r="M5355" t="s">
        <v>264</v>
      </c>
    </row>
    <row r="5356" spans="1:13" x14ac:dyDescent="0.25">
      <c r="A5356" t="s">
        <v>653</v>
      </c>
      <c r="B5356">
        <v>477</v>
      </c>
      <c r="F5356">
        <v>1</v>
      </c>
      <c r="H5356" s="1">
        <v>7000000000</v>
      </c>
      <c r="K5356" t="s">
        <v>500</v>
      </c>
      <c r="L5356" t="s">
        <v>5</v>
      </c>
      <c r="M5356">
        <v>9583000973</v>
      </c>
    </row>
    <row r="5357" spans="1:13" x14ac:dyDescent="0.25">
      <c r="A5357" t="s">
        <v>653</v>
      </c>
      <c r="B5357">
        <v>477</v>
      </c>
      <c r="F5357">
        <v>1</v>
      </c>
      <c r="H5357" s="1">
        <v>7000000000</v>
      </c>
      <c r="K5357" t="s">
        <v>500</v>
      </c>
      <c r="L5357" t="s">
        <v>6</v>
      </c>
      <c r="M5357">
        <v>9789583000973</v>
      </c>
    </row>
    <row r="5358" spans="1:13" x14ac:dyDescent="0.25">
      <c r="A5358" t="s">
        <v>653</v>
      </c>
      <c r="B5358">
        <v>477</v>
      </c>
      <c r="F5358">
        <v>1</v>
      </c>
      <c r="H5358" s="1">
        <v>7000000000</v>
      </c>
      <c r="K5358" t="s">
        <v>500</v>
      </c>
      <c r="L5358" t="s">
        <v>13</v>
      </c>
      <c r="M5358" t="s">
        <v>90</v>
      </c>
    </row>
    <row r="5359" spans="1:13" x14ac:dyDescent="0.25">
      <c r="A5359" t="s">
        <v>653</v>
      </c>
      <c r="B5359">
        <v>646</v>
      </c>
      <c r="F5359">
        <v>1</v>
      </c>
      <c r="H5359" s="1">
        <v>10000000000</v>
      </c>
      <c r="K5359" t="s">
        <v>1310</v>
      </c>
      <c r="L5359" t="s">
        <v>13</v>
      </c>
      <c r="M5359" t="s">
        <v>90</v>
      </c>
    </row>
    <row r="5360" spans="1:13" x14ac:dyDescent="0.25">
      <c r="A5360" t="s">
        <v>1488</v>
      </c>
      <c r="B5360">
        <v>525</v>
      </c>
      <c r="F5360">
        <v>1</v>
      </c>
      <c r="H5360" s="1">
        <v>350000000000</v>
      </c>
      <c r="K5360" t="s">
        <v>730</v>
      </c>
      <c r="L5360" t="s">
        <v>7</v>
      </c>
      <c r="M5360" t="s">
        <v>731</v>
      </c>
    </row>
    <row r="5361" spans="1:13" x14ac:dyDescent="0.25">
      <c r="A5361" t="s">
        <v>1488</v>
      </c>
      <c r="B5361">
        <v>525</v>
      </c>
      <c r="F5361">
        <v>1</v>
      </c>
      <c r="H5361" s="1">
        <v>350000000000</v>
      </c>
      <c r="K5361" t="s">
        <v>730</v>
      </c>
      <c r="L5361" t="s">
        <v>12</v>
      </c>
      <c r="M5361" t="s">
        <v>264</v>
      </c>
    </row>
    <row r="5362" spans="1:13" x14ac:dyDescent="0.25">
      <c r="A5362" t="s">
        <v>1488</v>
      </c>
      <c r="B5362">
        <v>525</v>
      </c>
      <c r="F5362">
        <v>1</v>
      </c>
      <c r="H5362" s="1">
        <v>350000000000</v>
      </c>
      <c r="K5362" t="s">
        <v>730</v>
      </c>
      <c r="L5362" t="s">
        <v>5</v>
      </c>
      <c r="M5362">
        <v>9588202201</v>
      </c>
    </row>
    <row r="5363" spans="1:13" x14ac:dyDescent="0.25">
      <c r="A5363" t="s">
        <v>1488</v>
      </c>
      <c r="B5363">
        <v>525</v>
      </c>
      <c r="F5363">
        <v>1</v>
      </c>
      <c r="H5363" s="1">
        <v>350000000000</v>
      </c>
      <c r="K5363" t="s">
        <v>730</v>
      </c>
      <c r="L5363" t="s">
        <v>13</v>
      </c>
      <c r="M5363" t="s">
        <v>732</v>
      </c>
    </row>
    <row r="5364" spans="1:13" x14ac:dyDescent="0.25">
      <c r="A5364" t="s">
        <v>86</v>
      </c>
      <c r="B5364">
        <v>92</v>
      </c>
      <c r="F5364">
        <v>0</v>
      </c>
      <c r="H5364" t="s">
        <v>42</v>
      </c>
      <c r="K5364" t="s">
        <v>1325</v>
      </c>
      <c r="L5364" t="s">
        <v>9</v>
      </c>
      <c r="M5364" t="s">
        <v>1645</v>
      </c>
    </row>
    <row r="5365" spans="1:13" x14ac:dyDescent="0.25">
      <c r="A5365" t="s">
        <v>86</v>
      </c>
      <c r="B5365">
        <v>92</v>
      </c>
      <c r="F5365">
        <v>0</v>
      </c>
      <c r="H5365" t="s">
        <v>42</v>
      </c>
      <c r="K5365" t="s">
        <v>1325</v>
      </c>
      <c r="L5365" t="s">
        <v>8</v>
      </c>
    </row>
    <row r="5366" spans="1:13" x14ac:dyDescent="0.25">
      <c r="A5366" t="s">
        <v>86</v>
      </c>
      <c r="B5366">
        <v>92</v>
      </c>
      <c r="F5366">
        <v>0</v>
      </c>
      <c r="H5366" t="s">
        <v>42</v>
      </c>
      <c r="K5366" t="s">
        <v>1325</v>
      </c>
      <c r="L5366" t="s">
        <v>7</v>
      </c>
      <c r="M5366" t="s">
        <v>436</v>
      </c>
    </row>
    <row r="5367" spans="1:13" x14ac:dyDescent="0.25">
      <c r="A5367" t="s">
        <v>86</v>
      </c>
      <c r="B5367">
        <v>92</v>
      </c>
      <c r="F5367">
        <v>0</v>
      </c>
      <c r="H5367" t="s">
        <v>42</v>
      </c>
      <c r="K5367" t="s">
        <v>1325</v>
      </c>
      <c r="L5367" t="s">
        <v>12</v>
      </c>
      <c r="M5367" t="s">
        <v>377</v>
      </c>
    </row>
    <row r="5368" spans="1:13" x14ac:dyDescent="0.25">
      <c r="A5368" t="s">
        <v>86</v>
      </c>
      <c r="B5368">
        <v>92</v>
      </c>
      <c r="F5368">
        <v>0</v>
      </c>
      <c r="H5368" t="s">
        <v>42</v>
      </c>
      <c r="K5368" t="s">
        <v>1325</v>
      </c>
      <c r="L5368" t="s">
        <v>11</v>
      </c>
      <c r="M5368" s="3" t="s">
        <v>1218</v>
      </c>
    </row>
    <row r="5369" spans="1:13" x14ac:dyDescent="0.25">
      <c r="A5369" t="s">
        <v>86</v>
      </c>
      <c r="B5369">
        <v>92</v>
      </c>
      <c r="F5369">
        <v>0</v>
      </c>
      <c r="H5369" t="s">
        <v>42</v>
      </c>
      <c r="K5369" t="s">
        <v>1325</v>
      </c>
      <c r="L5369" t="s">
        <v>5</v>
      </c>
      <c r="M5369">
        <v>9589105912</v>
      </c>
    </row>
    <row r="5370" spans="1:13" x14ac:dyDescent="0.25">
      <c r="A5370" t="s">
        <v>86</v>
      </c>
      <c r="B5370">
        <v>92</v>
      </c>
      <c r="F5370">
        <v>0</v>
      </c>
      <c r="H5370" t="s">
        <v>42</v>
      </c>
      <c r="K5370" t="s">
        <v>1325</v>
      </c>
      <c r="L5370" t="s">
        <v>6</v>
      </c>
      <c r="M5370" t="s">
        <v>2379</v>
      </c>
    </row>
    <row r="5371" spans="1:13" x14ac:dyDescent="0.25">
      <c r="A5371" t="s">
        <v>86</v>
      </c>
      <c r="B5371">
        <v>92</v>
      </c>
      <c r="F5371">
        <v>0</v>
      </c>
      <c r="H5371" t="s">
        <v>42</v>
      </c>
      <c r="K5371" t="s">
        <v>1325</v>
      </c>
      <c r="L5371" t="s">
        <v>10</v>
      </c>
      <c r="M5371" t="s">
        <v>256</v>
      </c>
    </row>
    <row r="5372" spans="1:13" x14ac:dyDescent="0.25">
      <c r="A5372" t="s">
        <v>86</v>
      </c>
      <c r="B5372">
        <v>92</v>
      </c>
      <c r="F5372">
        <v>0</v>
      </c>
      <c r="H5372" t="s">
        <v>42</v>
      </c>
      <c r="K5372" t="s">
        <v>1325</v>
      </c>
      <c r="L5372" t="s">
        <v>14</v>
      </c>
    </row>
    <row r="5373" spans="1:13" x14ac:dyDescent="0.25">
      <c r="A5373" t="s">
        <v>86</v>
      </c>
      <c r="B5373">
        <v>92</v>
      </c>
      <c r="F5373">
        <v>0</v>
      </c>
      <c r="H5373" t="s">
        <v>42</v>
      </c>
      <c r="K5373" t="s">
        <v>1325</v>
      </c>
      <c r="L5373" t="s">
        <v>16</v>
      </c>
    </row>
    <row r="5374" spans="1:13" x14ac:dyDescent="0.25">
      <c r="A5374" t="s">
        <v>17</v>
      </c>
      <c r="B5374">
        <v>2</v>
      </c>
      <c r="F5374">
        <v>1</v>
      </c>
      <c r="H5374" s="1">
        <v>10000000000</v>
      </c>
      <c r="K5374" t="s">
        <v>1325</v>
      </c>
      <c r="L5374" t="s">
        <v>9</v>
      </c>
      <c r="M5374" t="s">
        <v>1525</v>
      </c>
    </row>
    <row r="5375" spans="1:13" x14ac:dyDescent="0.25">
      <c r="A5375" t="s">
        <v>17</v>
      </c>
      <c r="B5375">
        <v>2</v>
      </c>
      <c r="F5375">
        <v>1</v>
      </c>
      <c r="H5375" s="1">
        <v>10000000000</v>
      </c>
      <c r="K5375" t="s">
        <v>1325</v>
      </c>
      <c r="L5375" t="s">
        <v>8</v>
      </c>
    </row>
    <row r="5376" spans="1:13" x14ac:dyDescent="0.25">
      <c r="A5376" t="s">
        <v>17</v>
      </c>
      <c r="B5376">
        <v>2</v>
      </c>
      <c r="F5376">
        <v>1</v>
      </c>
      <c r="H5376" s="1">
        <v>10000000000</v>
      </c>
      <c r="K5376" t="s">
        <v>1325</v>
      </c>
      <c r="L5376" t="s">
        <v>7</v>
      </c>
      <c r="M5376" t="s">
        <v>451</v>
      </c>
    </row>
    <row r="5377" spans="1:13" x14ac:dyDescent="0.25">
      <c r="A5377" t="s">
        <v>17</v>
      </c>
      <c r="B5377">
        <v>2</v>
      </c>
      <c r="F5377">
        <v>1</v>
      </c>
      <c r="H5377" s="1">
        <v>10000000000</v>
      </c>
      <c r="K5377" t="s">
        <v>1325</v>
      </c>
      <c r="L5377" t="s">
        <v>12</v>
      </c>
      <c r="M5377" t="s">
        <v>377</v>
      </c>
    </row>
    <row r="5378" spans="1:13" x14ac:dyDescent="0.25">
      <c r="A5378" t="s">
        <v>17</v>
      </c>
      <c r="B5378">
        <v>2</v>
      </c>
      <c r="F5378">
        <v>1</v>
      </c>
      <c r="H5378" s="1">
        <v>10000000000</v>
      </c>
      <c r="K5378" t="s">
        <v>1325</v>
      </c>
      <c r="L5378" t="s">
        <v>11</v>
      </c>
      <c r="M5378" s="3" t="s">
        <v>1325</v>
      </c>
    </row>
    <row r="5379" spans="1:13" x14ac:dyDescent="0.25">
      <c r="A5379" t="s">
        <v>17</v>
      </c>
      <c r="B5379">
        <v>2</v>
      </c>
      <c r="F5379">
        <v>1</v>
      </c>
      <c r="H5379" s="1">
        <v>10000000000</v>
      </c>
      <c r="K5379" t="s">
        <v>1325</v>
      </c>
      <c r="L5379" t="s">
        <v>5</v>
      </c>
      <c r="M5379">
        <v>8448132521</v>
      </c>
    </row>
    <row r="5380" spans="1:13" x14ac:dyDescent="0.25">
      <c r="A5380" t="s">
        <v>17</v>
      </c>
      <c r="B5380">
        <v>2</v>
      </c>
      <c r="F5380">
        <v>1</v>
      </c>
      <c r="H5380" s="1">
        <v>10000000000</v>
      </c>
      <c r="K5380" t="s">
        <v>1325</v>
      </c>
      <c r="L5380" t="s">
        <v>6</v>
      </c>
      <c r="M5380" t="s">
        <v>2379</v>
      </c>
    </row>
    <row r="5381" spans="1:13" x14ac:dyDescent="0.25">
      <c r="A5381" t="s">
        <v>17</v>
      </c>
      <c r="B5381">
        <v>2</v>
      </c>
      <c r="F5381">
        <v>1</v>
      </c>
      <c r="H5381" s="1">
        <v>10000000000</v>
      </c>
      <c r="K5381" t="s">
        <v>1325</v>
      </c>
      <c r="L5381" t="s">
        <v>10</v>
      </c>
      <c r="M5381" s="3" t="s">
        <v>1400</v>
      </c>
    </row>
    <row r="5382" spans="1:13" x14ac:dyDescent="0.25">
      <c r="A5382" t="s">
        <v>17</v>
      </c>
      <c r="B5382">
        <v>2</v>
      </c>
      <c r="F5382">
        <v>1</v>
      </c>
      <c r="H5382" s="1">
        <v>10000000000</v>
      </c>
      <c r="K5382" t="s">
        <v>1325</v>
      </c>
      <c r="L5382" t="s">
        <v>13</v>
      </c>
      <c r="M5382" t="s">
        <v>15</v>
      </c>
    </row>
    <row r="5383" spans="1:13" x14ac:dyDescent="0.25">
      <c r="A5383" t="s">
        <v>17</v>
      </c>
      <c r="B5383">
        <v>2</v>
      </c>
      <c r="F5383">
        <v>1</v>
      </c>
      <c r="H5383" s="1">
        <v>10000000000</v>
      </c>
      <c r="K5383" t="s">
        <v>1325</v>
      </c>
      <c r="L5383" t="s">
        <v>14</v>
      </c>
    </row>
    <row r="5384" spans="1:13" x14ac:dyDescent="0.25">
      <c r="A5384" t="s">
        <v>17</v>
      </c>
      <c r="B5384">
        <v>2</v>
      </c>
      <c r="F5384">
        <v>1</v>
      </c>
      <c r="H5384" s="1">
        <v>10000000000</v>
      </c>
      <c r="K5384" t="s">
        <v>1325</v>
      </c>
      <c r="L5384" t="s">
        <v>16</v>
      </c>
    </row>
    <row r="5385" spans="1:13" x14ac:dyDescent="0.25">
      <c r="A5385" t="s">
        <v>695</v>
      </c>
      <c r="B5385">
        <v>507</v>
      </c>
      <c r="F5385">
        <v>1</v>
      </c>
      <c r="H5385" s="1">
        <v>15000000000</v>
      </c>
      <c r="K5385" t="s">
        <v>113</v>
      </c>
      <c r="L5385" t="s">
        <v>9</v>
      </c>
      <c r="M5385" t="s">
        <v>696</v>
      </c>
    </row>
    <row r="5386" spans="1:13" x14ac:dyDescent="0.25">
      <c r="A5386" t="s">
        <v>695</v>
      </c>
      <c r="B5386">
        <v>507</v>
      </c>
      <c r="F5386">
        <v>1</v>
      </c>
      <c r="H5386" s="1">
        <v>15000000000</v>
      </c>
      <c r="K5386" t="s">
        <v>113</v>
      </c>
      <c r="L5386" t="s">
        <v>8</v>
      </c>
      <c r="M5386">
        <v>2003</v>
      </c>
    </row>
    <row r="5387" spans="1:13" x14ac:dyDescent="0.25">
      <c r="A5387" t="s">
        <v>695</v>
      </c>
      <c r="B5387">
        <v>507</v>
      </c>
      <c r="F5387">
        <v>1</v>
      </c>
      <c r="H5387" s="1">
        <v>15000000000</v>
      </c>
      <c r="K5387" t="s">
        <v>113</v>
      </c>
      <c r="L5387" t="s">
        <v>7</v>
      </c>
      <c r="M5387" t="s">
        <v>467</v>
      </c>
    </row>
    <row r="5388" spans="1:13" x14ac:dyDescent="0.25">
      <c r="A5388" t="s">
        <v>695</v>
      </c>
      <c r="B5388">
        <v>507</v>
      </c>
      <c r="F5388">
        <v>1</v>
      </c>
      <c r="H5388" s="1">
        <v>15000000000</v>
      </c>
      <c r="K5388" t="s">
        <v>113</v>
      </c>
      <c r="L5388" t="s">
        <v>12</v>
      </c>
      <c r="M5388" t="s">
        <v>264</v>
      </c>
    </row>
    <row r="5389" spans="1:13" x14ac:dyDescent="0.25">
      <c r="A5389" t="s">
        <v>695</v>
      </c>
      <c r="B5389">
        <v>507</v>
      </c>
      <c r="F5389">
        <v>1</v>
      </c>
      <c r="H5389" s="1">
        <v>15000000000</v>
      </c>
      <c r="K5389" t="s">
        <v>113</v>
      </c>
      <c r="L5389" t="s">
        <v>5</v>
      </c>
      <c r="M5389">
        <v>9583000213</v>
      </c>
    </row>
    <row r="5390" spans="1:13" x14ac:dyDescent="0.25">
      <c r="A5390" t="s">
        <v>695</v>
      </c>
      <c r="B5390">
        <v>507</v>
      </c>
      <c r="F5390">
        <v>1</v>
      </c>
      <c r="H5390" s="1">
        <v>15000000000</v>
      </c>
      <c r="K5390" t="s">
        <v>113</v>
      </c>
      <c r="L5390" t="s">
        <v>6</v>
      </c>
      <c r="M5390">
        <v>9789583000218</v>
      </c>
    </row>
    <row r="5391" spans="1:13" x14ac:dyDescent="0.25">
      <c r="A5391" t="s">
        <v>695</v>
      </c>
      <c r="B5391">
        <v>507</v>
      </c>
      <c r="F5391">
        <v>1</v>
      </c>
      <c r="H5391" s="1">
        <v>15000000000</v>
      </c>
      <c r="K5391" t="s">
        <v>113</v>
      </c>
      <c r="L5391" t="s">
        <v>13</v>
      </c>
      <c r="M5391" t="s">
        <v>90</v>
      </c>
    </row>
    <row r="5392" spans="1:13" x14ac:dyDescent="0.25">
      <c r="A5392" t="s">
        <v>254</v>
      </c>
      <c r="B5392">
        <v>280</v>
      </c>
      <c r="F5392">
        <v>1</v>
      </c>
      <c r="H5392" s="1">
        <v>4000000000</v>
      </c>
      <c r="K5392" t="s">
        <v>28</v>
      </c>
      <c r="L5392" t="s">
        <v>9</v>
      </c>
      <c r="M5392" t="s">
        <v>255</v>
      </c>
    </row>
    <row r="5393" spans="1:13" x14ac:dyDescent="0.25">
      <c r="A5393" t="s">
        <v>254</v>
      </c>
      <c r="B5393">
        <v>280</v>
      </c>
      <c r="F5393">
        <v>1</v>
      </c>
      <c r="H5393" s="1">
        <v>4000000000</v>
      </c>
      <c r="K5393" t="s">
        <v>28</v>
      </c>
      <c r="L5393" t="s">
        <v>8</v>
      </c>
      <c r="M5393">
        <v>1983</v>
      </c>
    </row>
    <row r="5394" spans="1:13" x14ac:dyDescent="0.25">
      <c r="A5394" t="s">
        <v>254</v>
      </c>
      <c r="B5394">
        <v>280</v>
      </c>
      <c r="F5394">
        <v>1</v>
      </c>
      <c r="H5394" s="1">
        <v>4000000000</v>
      </c>
      <c r="K5394" t="s">
        <v>28</v>
      </c>
      <c r="L5394" t="s">
        <v>7</v>
      </c>
      <c r="M5394" t="s">
        <v>215</v>
      </c>
    </row>
    <row r="5395" spans="1:13" x14ac:dyDescent="0.25">
      <c r="A5395" t="s">
        <v>254</v>
      </c>
      <c r="B5395">
        <v>280</v>
      </c>
      <c r="F5395">
        <v>1</v>
      </c>
      <c r="H5395" s="1">
        <v>4000000000</v>
      </c>
      <c r="K5395" t="s">
        <v>28</v>
      </c>
      <c r="L5395" t="s">
        <v>12</v>
      </c>
      <c r="M5395" t="s">
        <v>257</v>
      </c>
    </row>
    <row r="5396" spans="1:13" x14ac:dyDescent="0.25">
      <c r="A5396" t="s">
        <v>254</v>
      </c>
      <c r="B5396">
        <v>280</v>
      </c>
      <c r="F5396">
        <v>1</v>
      </c>
      <c r="H5396" s="1">
        <v>4000000000</v>
      </c>
      <c r="K5396" t="s">
        <v>28</v>
      </c>
      <c r="L5396" t="s">
        <v>6</v>
      </c>
      <c r="M5396">
        <v>9788482804125</v>
      </c>
    </row>
    <row r="5397" spans="1:13" x14ac:dyDescent="0.25">
      <c r="A5397" t="s">
        <v>254</v>
      </c>
      <c r="B5397">
        <v>280</v>
      </c>
      <c r="F5397">
        <v>1</v>
      </c>
      <c r="H5397" s="1">
        <v>4000000000</v>
      </c>
      <c r="K5397" t="s">
        <v>28</v>
      </c>
      <c r="L5397" t="s">
        <v>10</v>
      </c>
      <c r="M5397" t="s">
        <v>256</v>
      </c>
    </row>
    <row r="5398" spans="1:13" x14ac:dyDescent="0.25">
      <c r="A5398" t="s">
        <v>254</v>
      </c>
      <c r="B5398">
        <v>280</v>
      </c>
      <c r="F5398">
        <v>1</v>
      </c>
      <c r="H5398" s="1">
        <v>4000000000</v>
      </c>
      <c r="K5398" t="s">
        <v>28</v>
      </c>
      <c r="L5398" t="s">
        <v>13</v>
      </c>
      <c r="M5398" t="s">
        <v>2411</v>
      </c>
    </row>
    <row r="5399" spans="1:13" x14ac:dyDescent="0.25">
      <c r="A5399" t="s">
        <v>1285</v>
      </c>
      <c r="B5399">
        <v>315</v>
      </c>
      <c r="F5399">
        <v>0</v>
      </c>
      <c r="H5399" s="1">
        <v>15000000000</v>
      </c>
      <c r="K5399" t="s">
        <v>28</v>
      </c>
      <c r="L5399" t="s">
        <v>9</v>
      </c>
      <c r="M5399" t="s">
        <v>255</v>
      </c>
    </row>
    <row r="5400" spans="1:13" x14ac:dyDescent="0.25">
      <c r="A5400" t="s">
        <v>1285</v>
      </c>
      <c r="B5400">
        <v>331</v>
      </c>
      <c r="F5400">
        <v>1</v>
      </c>
      <c r="H5400" s="1">
        <v>12000000000</v>
      </c>
      <c r="K5400" t="s">
        <v>28</v>
      </c>
      <c r="L5400" t="s">
        <v>9</v>
      </c>
      <c r="M5400" t="s">
        <v>255</v>
      </c>
    </row>
    <row r="5401" spans="1:13" x14ac:dyDescent="0.25">
      <c r="A5401" t="s">
        <v>1285</v>
      </c>
      <c r="B5401">
        <v>315</v>
      </c>
      <c r="F5401">
        <v>0</v>
      </c>
      <c r="H5401" s="1">
        <v>15000000000</v>
      </c>
      <c r="K5401" t="s">
        <v>28</v>
      </c>
      <c r="L5401" t="s">
        <v>8</v>
      </c>
      <c r="M5401">
        <v>1996</v>
      </c>
    </row>
    <row r="5402" spans="1:13" x14ac:dyDescent="0.25">
      <c r="A5402" t="s">
        <v>1285</v>
      </c>
      <c r="B5402">
        <v>315</v>
      </c>
      <c r="F5402">
        <v>0</v>
      </c>
      <c r="H5402" s="1">
        <v>15000000000</v>
      </c>
      <c r="K5402" t="s">
        <v>28</v>
      </c>
      <c r="L5402" t="s">
        <v>7</v>
      </c>
      <c r="M5402" t="s">
        <v>330</v>
      </c>
    </row>
    <row r="5403" spans="1:13" x14ac:dyDescent="0.25">
      <c r="A5403" t="s">
        <v>1285</v>
      </c>
      <c r="B5403">
        <v>331</v>
      </c>
      <c r="F5403">
        <v>1</v>
      </c>
      <c r="H5403" s="1">
        <v>12000000000</v>
      </c>
      <c r="K5403" t="s">
        <v>28</v>
      </c>
      <c r="L5403" t="s">
        <v>7</v>
      </c>
      <c r="M5403" t="s">
        <v>359</v>
      </c>
    </row>
    <row r="5404" spans="1:13" x14ac:dyDescent="0.25">
      <c r="A5404" t="s">
        <v>1285</v>
      </c>
      <c r="B5404">
        <v>315</v>
      </c>
      <c r="F5404">
        <v>0</v>
      </c>
      <c r="H5404" s="1">
        <v>15000000000</v>
      </c>
      <c r="K5404" t="s">
        <v>28</v>
      </c>
      <c r="L5404" t="s">
        <v>12</v>
      </c>
      <c r="M5404" t="s">
        <v>251</v>
      </c>
    </row>
    <row r="5405" spans="1:13" x14ac:dyDescent="0.25">
      <c r="A5405" t="s">
        <v>1285</v>
      </c>
      <c r="B5405">
        <v>331</v>
      </c>
      <c r="F5405">
        <v>1</v>
      </c>
      <c r="H5405" s="1">
        <v>12000000000</v>
      </c>
      <c r="K5405" t="s">
        <v>28</v>
      </c>
      <c r="L5405" t="s">
        <v>12</v>
      </c>
      <c r="M5405" t="s">
        <v>325</v>
      </c>
    </row>
    <row r="5406" spans="1:13" x14ac:dyDescent="0.25">
      <c r="A5406" t="s">
        <v>1285</v>
      </c>
      <c r="B5406">
        <v>315</v>
      </c>
      <c r="F5406">
        <v>0</v>
      </c>
      <c r="H5406" s="1">
        <v>15000000000</v>
      </c>
      <c r="K5406" t="s">
        <v>28</v>
      </c>
      <c r="L5406" t="s">
        <v>5</v>
      </c>
      <c r="M5406">
        <v>9581801294</v>
      </c>
    </row>
    <row r="5407" spans="1:13" x14ac:dyDescent="0.25">
      <c r="A5407" t="s">
        <v>1285</v>
      </c>
      <c r="B5407">
        <v>331</v>
      </c>
      <c r="F5407">
        <v>1</v>
      </c>
      <c r="H5407" s="1">
        <v>12000000000</v>
      </c>
      <c r="K5407" t="s">
        <v>28</v>
      </c>
      <c r="L5407" t="s">
        <v>6</v>
      </c>
      <c r="M5407">
        <v>9789978809076</v>
      </c>
    </row>
    <row r="5408" spans="1:13" x14ac:dyDescent="0.25">
      <c r="A5408" t="s">
        <v>1285</v>
      </c>
      <c r="B5408">
        <v>315</v>
      </c>
      <c r="F5408">
        <v>0</v>
      </c>
      <c r="H5408" s="1">
        <v>15000000000</v>
      </c>
      <c r="K5408" t="s">
        <v>28</v>
      </c>
      <c r="L5408" t="s">
        <v>10</v>
      </c>
      <c r="M5408" t="s">
        <v>256</v>
      </c>
    </row>
    <row r="5409" spans="1:13" x14ac:dyDescent="0.25">
      <c r="A5409" t="s">
        <v>1285</v>
      </c>
      <c r="B5409">
        <v>315</v>
      </c>
      <c r="F5409">
        <v>0</v>
      </c>
      <c r="H5409" s="1">
        <v>15000000000</v>
      </c>
      <c r="K5409" t="s">
        <v>28</v>
      </c>
      <c r="L5409" t="s">
        <v>13</v>
      </c>
      <c r="M5409" t="s">
        <v>145</v>
      </c>
    </row>
    <row r="5410" spans="1:13" x14ac:dyDescent="0.25">
      <c r="A5410" t="s">
        <v>1285</v>
      </c>
      <c r="B5410">
        <v>331</v>
      </c>
      <c r="F5410">
        <v>1</v>
      </c>
      <c r="H5410" s="1">
        <v>12000000000</v>
      </c>
      <c r="K5410" t="s">
        <v>28</v>
      </c>
      <c r="L5410" t="s">
        <v>13</v>
      </c>
      <c r="M5410" t="s">
        <v>2414</v>
      </c>
    </row>
    <row r="5411" spans="1:13" x14ac:dyDescent="0.25">
      <c r="A5411" t="s">
        <v>1285</v>
      </c>
      <c r="B5411">
        <v>315</v>
      </c>
      <c r="F5411">
        <v>0</v>
      </c>
      <c r="H5411" s="1">
        <v>15000000000</v>
      </c>
      <c r="K5411" t="s">
        <v>28</v>
      </c>
      <c r="L5411" t="s">
        <v>14</v>
      </c>
      <c r="M5411" t="s">
        <v>124</v>
      </c>
    </row>
    <row r="5412" spans="1:13" x14ac:dyDescent="0.25">
      <c r="A5412" t="s">
        <v>1285</v>
      </c>
      <c r="B5412">
        <v>315</v>
      </c>
      <c r="F5412">
        <v>0</v>
      </c>
      <c r="H5412" s="1">
        <v>15000000000</v>
      </c>
      <c r="K5412" t="s">
        <v>28</v>
      </c>
      <c r="L5412" t="s">
        <v>16</v>
      </c>
      <c r="M5412" t="s">
        <v>253</v>
      </c>
    </row>
    <row r="5413" spans="1:13" x14ac:dyDescent="0.25">
      <c r="A5413" t="s">
        <v>649</v>
      </c>
      <c r="B5413">
        <v>476</v>
      </c>
      <c r="F5413">
        <v>1</v>
      </c>
      <c r="H5413" s="1">
        <v>10000000000</v>
      </c>
      <c r="K5413" t="s">
        <v>1347</v>
      </c>
      <c r="L5413" t="s">
        <v>9</v>
      </c>
      <c r="M5413" t="s">
        <v>652</v>
      </c>
    </row>
    <row r="5414" spans="1:13" x14ac:dyDescent="0.25">
      <c r="A5414" t="s">
        <v>649</v>
      </c>
      <c r="B5414">
        <v>647</v>
      </c>
      <c r="F5414">
        <v>1</v>
      </c>
      <c r="H5414" s="1">
        <v>10000000000</v>
      </c>
      <c r="K5414" t="s">
        <v>113</v>
      </c>
      <c r="L5414" t="s">
        <v>9</v>
      </c>
      <c r="M5414" t="s">
        <v>1230</v>
      </c>
    </row>
    <row r="5415" spans="1:13" x14ac:dyDescent="0.25">
      <c r="A5415" t="s">
        <v>649</v>
      </c>
      <c r="B5415">
        <v>476</v>
      </c>
      <c r="F5415">
        <v>1</v>
      </c>
      <c r="H5415" s="1">
        <v>10000000000</v>
      </c>
      <c r="K5415" t="s">
        <v>1347</v>
      </c>
      <c r="L5415" t="s">
        <v>8</v>
      </c>
      <c r="M5415">
        <v>2000</v>
      </c>
    </row>
    <row r="5416" spans="1:13" x14ac:dyDescent="0.25">
      <c r="A5416" t="s">
        <v>649</v>
      </c>
      <c r="B5416">
        <v>476</v>
      </c>
      <c r="F5416">
        <v>1</v>
      </c>
      <c r="H5416" s="1">
        <v>10000000000</v>
      </c>
      <c r="K5416" t="s">
        <v>1347</v>
      </c>
      <c r="L5416" t="s">
        <v>7</v>
      </c>
      <c r="M5416" t="s">
        <v>651</v>
      </c>
    </row>
    <row r="5417" spans="1:13" x14ac:dyDescent="0.25">
      <c r="A5417" t="s">
        <v>649</v>
      </c>
      <c r="B5417">
        <v>476</v>
      </c>
      <c r="F5417">
        <v>1</v>
      </c>
      <c r="H5417" s="1">
        <v>10000000000</v>
      </c>
      <c r="K5417" t="s">
        <v>1347</v>
      </c>
      <c r="L5417" t="s">
        <v>12</v>
      </c>
      <c r="M5417" t="s">
        <v>264</v>
      </c>
    </row>
    <row r="5418" spans="1:13" x14ac:dyDescent="0.25">
      <c r="A5418" t="s">
        <v>649</v>
      </c>
      <c r="B5418">
        <v>647</v>
      </c>
      <c r="F5418">
        <v>1</v>
      </c>
      <c r="H5418" s="1">
        <v>10000000000</v>
      </c>
      <c r="K5418" t="s">
        <v>113</v>
      </c>
      <c r="L5418" t="s">
        <v>12</v>
      </c>
      <c r="M5418" t="s">
        <v>380</v>
      </c>
    </row>
    <row r="5419" spans="1:13" x14ac:dyDescent="0.25">
      <c r="A5419" t="s">
        <v>649</v>
      </c>
      <c r="B5419">
        <v>476</v>
      </c>
      <c r="F5419">
        <v>1</v>
      </c>
      <c r="H5419" s="1">
        <v>10000000000</v>
      </c>
      <c r="K5419" t="s">
        <v>1347</v>
      </c>
      <c r="L5419" t="s">
        <v>5</v>
      </c>
      <c r="M5419" t="s">
        <v>650</v>
      </c>
    </row>
    <row r="5420" spans="1:13" x14ac:dyDescent="0.25">
      <c r="A5420" t="s">
        <v>649</v>
      </c>
      <c r="B5420">
        <v>476</v>
      </c>
      <c r="F5420">
        <v>1</v>
      </c>
      <c r="H5420" s="1">
        <v>10000000000</v>
      </c>
      <c r="K5420" t="s">
        <v>1347</v>
      </c>
      <c r="L5420" t="s">
        <v>6</v>
      </c>
      <c r="M5420">
        <v>9788475670300</v>
      </c>
    </row>
    <row r="5421" spans="1:13" x14ac:dyDescent="0.25">
      <c r="A5421" t="s">
        <v>649</v>
      </c>
      <c r="B5421">
        <v>476</v>
      </c>
      <c r="F5421">
        <v>1</v>
      </c>
      <c r="H5421" s="1">
        <v>10000000000</v>
      </c>
      <c r="K5421" t="s">
        <v>1347</v>
      </c>
      <c r="L5421" t="s">
        <v>13</v>
      </c>
      <c r="M5421" t="s">
        <v>90</v>
      </c>
    </row>
    <row r="5422" spans="1:13" x14ac:dyDescent="0.25">
      <c r="A5422" t="s">
        <v>649</v>
      </c>
      <c r="B5422">
        <v>647</v>
      </c>
      <c r="F5422">
        <v>1</v>
      </c>
      <c r="H5422" s="1">
        <v>10000000000</v>
      </c>
      <c r="K5422" t="s">
        <v>113</v>
      </c>
      <c r="L5422" t="s">
        <v>13</v>
      </c>
      <c r="M5422" t="s">
        <v>90</v>
      </c>
    </row>
    <row r="5423" spans="1:13" x14ac:dyDescent="0.25">
      <c r="A5423" t="s">
        <v>934</v>
      </c>
      <c r="B5423">
        <v>623</v>
      </c>
      <c r="F5423">
        <v>1</v>
      </c>
      <c r="H5423" s="1">
        <v>20000000000</v>
      </c>
      <c r="K5423" t="s">
        <v>676</v>
      </c>
      <c r="L5423" t="s">
        <v>9</v>
      </c>
      <c r="M5423" t="s">
        <v>1493</v>
      </c>
    </row>
    <row r="5424" spans="1:13" x14ac:dyDescent="0.25">
      <c r="A5424" t="s">
        <v>934</v>
      </c>
      <c r="B5424">
        <v>623</v>
      </c>
      <c r="F5424">
        <v>1</v>
      </c>
      <c r="H5424" s="1">
        <v>20000000000</v>
      </c>
      <c r="K5424" t="s">
        <v>676</v>
      </c>
      <c r="L5424" t="s">
        <v>7</v>
      </c>
      <c r="M5424" t="s">
        <v>310</v>
      </c>
    </row>
    <row r="5425" spans="1:13" x14ac:dyDescent="0.25">
      <c r="A5425" t="s">
        <v>934</v>
      </c>
      <c r="B5425">
        <v>623</v>
      </c>
      <c r="F5425">
        <v>1</v>
      </c>
      <c r="H5425" s="1">
        <v>20000000000</v>
      </c>
      <c r="K5425" t="s">
        <v>676</v>
      </c>
      <c r="L5425" t="s">
        <v>12</v>
      </c>
      <c r="M5425" t="s">
        <v>264</v>
      </c>
    </row>
    <row r="5426" spans="1:13" x14ac:dyDescent="0.25">
      <c r="A5426" t="s">
        <v>934</v>
      </c>
      <c r="B5426">
        <v>623</v>
      </c>
      <c r="F5426">
        <v>1</v>
      </c>
      <c r="H5426" s="1">
        <v>20000000000</v>
      </c>
      <c r="K5426" t="s">
        <v>676</v>
      </c>
      <c r="L5426" t="s">
        <v>6</v>
      </c>
      <c r="M5426">
        <v>9788401101444</v>
      </c>
    </row>
    <row r="5427" spans="1:13" x14ac:dyDescent="0.25">
      <c r="A5427" t="s">
        <v>934</v>
      </c>
      <c r="B5427">
        <v>623</v>
      </c>
      <c r="F5427">
        <v>1</v>
      </c>
      <c r="H5427" s="1">
        <v>20000000000</v>
      </c>
      <c r="K5427" t="s">
        <v>676</v>
      </c>
      <c r="L5427" t="s">
        <v>13</v>
      </c>
      <c r="M5427" t="s">
        <v>90</v>
      </c>
    </row>
    <row r="5428" spans="1:13" x14ac:dyDescent="0.25">
      <c r="A5428" t="s">
        <v>1291</v>
      </c>
      <c r="B5428">
        <v>350</v>
      </c>
      <c r="F5428">
        <v>0</v>
      </c>
      <c r="H5428" t="s">
        <v>42</v>
      </c>
      <c r="K5428" t="s">
        <v>73</v>
      </c>
      <c r="L5428" t="s">
        <v>9</v>
      </c>
      <c r="M5428" t="s">
        <v>1356</v>
      </c>
    </row>
    <row r="5429" spans="1:13" x14ac:dyDescent="0.25">
      <c r="A5429" t="s">
        <v>1291</v>
      </c>
      <c r="B5429">
        <v>350</v>
      </c>
      <c r="F5429">
        <v>0</v>
      </c>
      <c r="H5429" t="s">
        <v>42</v>
      </c>
      <c r="K5429" t="s">
        <v>73</v>
      </c>
      <c r="L5429" t="s">
        <v>9</v>
      </c>
      <c r="M5429" t="s">
        <v>1356</v>
      </c>
    </row>
    <row r="5430" spans="1:13" x14ac:dyDescent="0.25">
      <c r="A5430" t="s">
        <v>1291</v>
      </c>
      <c r="B5430">
        <v>350</v>
      </c>
      <c r="F5430">
        <v>0</v>
      </c>
      <c r="H5430" t="s">
        <v>42</v>
      </c>
      <c r="K5430" t="s">
        <v>73</v>
      </c>
      <c r="L5430" t="s">
        <v>9</v>
      </c>
      <c r="M5430" t="s">
        <v>1356</v>
      </c>
    </row>
    <row r="5431" spans="1:13" x14ac:dyDescent="0.25">
      <c r="A5431" t="s">
        <v>1291</v>
      </c>
      <c r="B5431">
        <v>350</v>
      </c>
      <c r="F5431">
        <v>0</v>
      </c>
      <c r="H5431" t="s">
        <v>42</v>
      </c>
      <c r="K5431" t="s">
        <v>73</v>
      </c>
      <c r="L5431" t="s">
        <v>9</v>
      </c>
      <c r="M5431" t="s">
        <v>1356</v>
      </c>
    </row>
    <row r="5432" spans="1:13" x14ac:dyDescent="0.25">
      <c r="A5432" t="s">
        <v>1291</v>
      </c>
      <c r="B5432">
        <v>356</v>
      </c>
      <c r="F5432">
        <v>1</v>
      </c>
      <c r="H5432" s="1">
        <v>10000000000</v>
      </c>
      <c r="K5432" t="s">
        <v>1279</v>
      </c>
      <c r="L5432" t="s">
        <v>9</v>
      </c>
      <c r="M5432" t="s">
        <v>1356</v>
      </c>
    </row>
    <row r="5433" spans="1:13" x14ac:dyDescent="0.25">
      <c r="A5433" t="s">
        <v>1291</v>
      </c>
      <c r="B5433">
        <v>350</v>
      </c>
      <c r="F5433">
        <v>0</v>
      </c>
      <c r="H5433" t="s">
        <v>42</v>
      </c>
      <c r="K5433" t="s">
        <v>73</v>
      </c>
      <c r="L5433" t="s">
        <v>8</v>
      </c>
      <c r="M5433" t="s">
        <v>259</v>
      </c>
    </row>
    <row r="5434" spans="1:13" x14ac:dyDescent="0.25">
      <c r="A5434" t="s">
        <v>1291</v>
      </c>
      <c r="B5434">
        <v>350</v>
      </c>
      <c r="F5434">
        <v>0</v>
      </c>
      <c r="H5434" t="s">
        <v>42</v>
      </c>
      <c r="K5434" t="s">
        <v>73</v>
      </c>
      <c r="L5434" t="s">
        <v>8</v>
      </c>
      <c r="M5434" t="s">
        <v>259</v>
      </c>
    </row>
    <row r="5435" spans="1:13" x14ac:dyDescent="0.25">
      <c r="A5435" t="s">
        <v>1291</v>
      </c>
      <c r="B5435">
        <v>350</v>
      </c>
      <c r="F5435">
        <v>0</v>
      </c>
      <c r="H5435" t="s">
        <v>42</v>
      </c>
      <c r="K5435" t="s">
        <v>73</v>
      </c>
      <c r="L5435" t="s">
        <v>8</v>
      </c>
      <c r="M5435" t="s">
        <v>259</v>
      </c>
    </row>
    <row r="5436" spans="1:13" x14ac:dyDescent="0.25">
      <c r="A5436" t="s">
        <v>1291</v>
      </c>
      <c r="B5436">
        <v>350</v>
      </c>
      <c r="F5436">
        <v>0</v>
      </c>
      <c r="H5436" t="s">
        <v>42</v>
      </c>
      <c r="K5436" t="s">
        <v>73</v>
      </c>
      <c r="L5436" t="s">
        <v>8</v>
      </c>
      <c r="M5436" t="s">
        <v>259</v>
      </c>
    </row>
    <row r="5437" spans="1:13" x14ac:dyDescent="0.25">
      <c r="A5437" t="s">
        <v>1291</v>
      </c>
      <c r="B5437">
        <v>356</v>
      </c>
      <c r="F5437">
        <v>1</v>
      </c>
      <c r="H5437" s="1">
        <v>10000000000</v>
      </c>
      <c r="K5437" t="s">
        <v>1279</v>
      </c>
      <c r="L5437" t="s">
        <v>8</v>
      </c>
      <c r="M5437" t="s">
        <v>259</v>
      </c>
    </row>
    <row r="5438" spans="1:13" x14ac:dyDescent="0.25">
      <c r="A5438" t="s">
        <v>1291</v>
      </c>
      <c r="B5438">
        <v>350</v>
      </c>
      <c r="F5438">
        <v>0</v>
      </c>
      <c r="H5438" t="s">
        <v>42</v>
      </c>
      <c r="K5438" t="s">
        <v>73</v>
      </c>
      <c r="L5438" t="s">
        <v>7</v>
      </c>
      <c r="M5438" t="s">
        <v>401</v>
      </c>
    </row>
    <row r="5439" spans="1:13" x14ac:dyDescent="0.25">
      <c r="A5439" t="s">
        <v>1291</v>
      </c>
      <c r="B5439">
        <v>350</v>
      </c>
      <c r="F5439">
        <v>0</v>
      </c>
      <c r="H5439" t="s">
        <v>42</v>
      </c>
      <c r="K5439" t="s">
        <v>73</v>
      </c>
      <c r="L5439" t="s">
        <v>7</v>
      </c>
      <c r="M5439" t="s">
        <v>401</v>
      </c>
    </row>
    <row r="5440" spans="1:13" x14ac:dyDescent="0.25">
      <c r="A5440" t="s">
        <v>1291</v>
      </c>
      <c r="B5440">
        <v>350</v>
      </c>
      <c r="F5440">
        <v>0</v>
      </c>
      <c r="H5440" t="s">
        <v>42</v>
      </c>
      <c r="K5440" t="s">
        <v>73</v>
      </c>
      <c r="L5440" t="s">
        <v>7</v>
      </c>
      <c r="M5440" t="s">
        <v>401</v>
      </c>
    </row>
    <row r="5441" spans="1:13" x14ac:dyDescent="0.25">
      <c r="A5441" t="s">
        <v>1291</v>
      </c>
      <c r="B5441">
        <v>350</v>
      </c>
      <c r="F5441">
        <v>0</v>
      </c>
      <c r="H5441" t="s">
        <v>42</v>
      </c>
      <c r="K5441" t="s">
        <v>73</v>
      </c>
      <c r="L5441" t="s">
        <v>7</v>
      </c>
      <c r="M5441" t="s">
        <v>401</v>
      </c>
    </row>
    <row r="5442" spans="1:13" x14ac:dyDescent="0.25">
      <c r="A5442" t="s">
        <v>1291</v>
      </c>
      <c r="B5442">
        <v>356</v>
      </c>
      <c r="F5442">
        <v>1</v>
      </c>
      <c r="H5442" s="1">
        <v>10000000000</v>
      </c>
      <c r="K5442" t="s">
        <v>1279</v>
      </c>
      <c r="L5442" t="s">
        <v>7</v>
      </c>
      <c r="M5442" t="s">
        <v>412</v>
      </c>
    </row>
    <row r="5443" spans="1:13" x14ac:dyDescent="0.25">
      <c r="A5443" t="s">
        <v>1291</v>
      </c>
      <c r="B5443">
        <v>350</v>
      </c>
      <c r="F5443">
        <v>0</v>
      </c>
      <c r="H5443" t="s">
        <v>42</v>
      </c>
      <c r="K5443" t="s">
        <v>73</v>
      </c>
      <c r="L5443" t="s">
        <v>12</v>
      </c>
      <c r="M5443" t="s">
        <v>374</v>
      </c>
    </row>
    <row r="5444" spans="1:13" x14ac:dyDescent="0.25">
      <c r="A5444" t="s">
        <v>1291</v>
      </c>
      <c r="B5444">
        <v>350</v>
      </c>
      <c r="F5444">
        <v>0</v>
      </c>
      <c r="H5444" t="s">
        <v>42</v>
      </c>
      <c r="K5444" t="s">
        <v>73</v>
      </c>
      <c r="L5444" t="s">
        <v>12</v>
      </c>
      <c r="M5444" t="s">
        <v>374</v>
      </c>
    </row>
    <row r="5445" spans="1:13" x14ac:dyDescent="0.25">
      <c r="A5445" t="s">
        <v>1291</v>
      </c>
      <c r="B5445">
        <v>350</v>
      </c>
      <c r="F5445">
        <v>0</v>
      </c>
      <c r="H5445" t="s">
        <v>42</v>
      </c>
      <c r="K5445" t="s">
        <v>73</v>
      </c>
      <c r="L5445" t="s">
        <v>12</v>
      </c>
      <c r="M5445" t="s">
        <v>374</v>
      </c>
    </row>
    <row r="5446" spans="1:13" x14ac:dyDescent="0.25">
      <c r="A5446" t="s">
        <v>1291</v>
      </c>
      <c r="B5446">
        <v>350</v>
      </c>
      <c r="F5446">
        <v>0</v>
      </c>
      <c r="H5446" t="s">
        <v>42</v>
      </c>
      <c r="K5446" t="s">
        <v>73</v>
      </c>
      <c r="L5446" t="s">
        <v>12</v>
      </c>
      <c r="M5446" t="s">
        <v>374</v>
      </c>
    </row>
    <row r="5447" spans="1:13" x14ac:dyDescent="0.25">
      <c r="A5447" t="s">
        <v>1291</v>
      </c>
      <c r="B5447">
        <v>356</v>
      </c>
      <c r="F5447">
        <v>1</v>
      </c>
      <c r="H5447" s="1">
        <v>10000000000</v>
      </c>
      <c r="K5447" t="s">
        <v>1279</v>
      </c>
      <c r="L5447" t="s">
        <v>12</v>
      </c>
      <c r="M5447" t="s">
        <v>380</v>
      </c>
    </row>
    <row r="5448" spans="1:13" x14ac:dyDescent="0.25">
      <c r="A5448" t="s">
        <v>1291</v>
      </c>
      <c r="B5448">
        <v>350</v>
      </c>
      <c r="F5448">
        <v>0</v>
      </c>
      <c r="H5448" t="s">
        <v>42</v>
      </c>
      <c r="K5448" t="s">
        <v>73</v>
      </c>
      <c r="L5448" t="s">
        <v>11</v>
      </c>
      <c r="M5448" t="s">
        <v>259</v>
      </c>
    </row>
    <row r="5449" spans="1:13" x14ac:dyDescent="0.25">
      <c r="A5449" t="s">
        <v>1291</v>
      </c>
      <c r="B5449">
        <v>350</v>
      </c>
      <c r="F5449">
        <v>0</v>
      </c>
      <c r="H5449" t="s">
        <v>42</v>
      </c>
      <c r="K5449" t="s">
        <v>73</v>
      </c>
      <c r="L5449" t="s">
        <v>11</v>
      </c>
      <c r="M5449" t="s">
        <v>259</v>
      </c>
    </row>
    <row r="5450" spans="1:13" x14ac:dyDescent="0.25">
      <c r="A5450" t="s">
        <v>1291</v>
      </c>
      <c r="B5450">
        <v>350</v>
      </c>
      <c r="F5450">
        <v>0</v>
      </c>
      <c r="H5450" t="s">
        <v>42</v>
      </c>
      <c r="K5450" t="s">
        <v>73</v>
      </c>
      <c r="L5450" t="s">
        <v>11</v>
      </c>
      <c r="M5450" t="s">
        <v>259</v>
      </c>
    </row>
    <row r="5451" spans="1:13" x14ac:dyDescent="0.25">
      <c r="A5451" t="s">
        <v>1291</v>
      </c>
      <c r="B5451">
        <v>350</v>
      </c>
      <c r="F5451">
        <v>0</v>
      </c>
      <c r="H5451" t="s">
        <v>42</v>
      </c>
      <c r="K5451" t="s">
        <v>73</v>
      </c>
      <c r="L5451" t="s">
        <v>11</v>
      </c>
      <c r="M5451" t="s">
        <v>259</v>
      </c>
    </row>
    <row r="5452" spans="1:13" x14ac:dyDescent="0.25">
      <c r="A5452" t="s">
        <v>1291</v>
      </c>
      <c r="B5452">
        <v>356</v>
      </c>
      <c r="F5452">
        <v>1</v>
      </c>
      <c r="H5452" s="1">
        <v>10000000000</v>
      </c>
      <c r="K5452" t="s">
        <v>1279</v>
      </c>
      <c r="L5452" t="s">
        <v>11</v>
      </c>
      <c r="M5452" t="s">
        <v>259</v>
      </c>
    </row>
    <row r="5453" spans="1:13" x14ac:dyDescent="0.25">
      <c r="A5453" t="s">
        <v>1291</v>
      </c>
      <c r="B5453">
        <v>350</v>
      </c>
      <c r="F5453">
        <v>0</v>
      </c>
      <c r="H5453" t="s">
        <v>42</v>
      </c>
      <c r="K5453" t="s">
        <v>73</v>
      </c>
      <c r="L5453" t="s">
        <v>5</v>
      </c>
      <c r="M5453" t="s">
        <v>259</v>
      </c>
    </row>
    <row r="5454" spans="1:13" x14ac:dyDescent="0.25">
      <c r="A5454" t="s">
        <v>1291</v>
      </c>
      <c r="B5454">
        <v>350</v>
      </c>
      <c r="F5454">
        <v>0</v>
      </c>
      <c r="H5454" t="s">
        <v>42</v>
      </c>
      <c r="K5454" t="s">
        <v>73</v>
      </c>
      <c r="L5454" t="s">
        <v>5</v>
      </c>
      <c r="M5454" t="s">
        <v>259</v>
      </c>
    </row>
    <row r="5455" spans="1:13" x14ac:dyDescent="0.25">
      <c r="A5455" t="s">
        <v>1291</v>
      </c>
      <c r="B5455">
        <v>350</v>
      </c>
      <c r="F5455">
        <v>0</v>
      </c>
      <c r="H5455" t="s">
        <v>42</v>
      </c>
      <c r="K5455" t="s">
        <v>73</v>
      </c>
      <c r="L5455" t="s">
        <v>5</v>
      </c>
      <c r="M5455" t="s">
        <v>259</v>
      </c>
    </row>
    <row r="5456" spans="1:13" x14ac:dyDescent="0.25">
      <c r="A5456" t="s">
        <v>1291</v>
      </c>
      <c r="B5456">
        <v>350</v>
      </c>
      <c r="F5456">
        <v>0</v>
      </c>
      <c r="H5456" t="s">
        <v>42</v>
      </c>
      <c r="K5456" t="s">
        <v>73</v>
      </c>
      <c r="L5456" t="s">
        <v>5</v>
      </c>
      <c r="M5456" t="s">
        <v>259</v>
      </c>
    </row>
    <row r="5457" spans="1:13" x14ac:dyDescent="0.25">
      <c r="A5457" t="s">
        <v>1291</v>
      </c>
      <c r="B5457">
        <v>356</v>
      </c>
      <c r="F5457">
        <v>1</v>
      </c>
      <c r="H5457" s="1">
        <v>10000000000</v>
      </c>
      <c r="K5457" t="s">
        <v>1279</v>
      </c>
      <c r="L5457" t="s">
        <v>5</v>
      </c>
      <c r="M5457">
        <v>8482801120</v>
      </c>
    </row>
    <row r="5458" spans="1:13" x14ac:dyDescent="0.25">
      <c r="A5458" t="s">
        <v>1291</v>
      </c>
      <c r="B5458">
        <v>350</v>
      </c>
      <c r="F5458">
        <v>0</v>
      </c>
      <c r="H5458" t="s">
        <v>42</v>
      </c>
      <c r="K5458" t="s">
        <v>73</v>
      </c>
      <c r="L5458" t="s">
        <v>6</v>
      </c>
      <c r="M5458" t="s">
        <v>259</v>
      </c>
    </row>
    <row r="5459" spans="1:13" x14ac:dyDescent="0.25">
      <c r="A5459" t="s">
        <v>1291</v>
      </c>
      <c r="B5459">
        <v>350</v>
      </c>
      <c r="F5459">
        <v>0</v>
      </c>
      <c r="H5459" t="s">
        <v>42</v>
      </c>
      <c r="K5459" t="s">
        <v>73</v>
      </c>
      <c r="L5459" t="s">
        <v>6</v>
      </c>
      <c r="M5459" t="s">
        <v>259</v>
      </c>
    </row>
    <row r="5460" spans="1:13" x14ac:dyDescent="0.25">
      <c r="A5460" t="s">
        <v>1291</v>
      </c>
      <c r="B5460">
        <v>350</v>
      </c>
      <c r="F5460">
        <v>0</v>
      </c>
      <c r="H5460" t="s">
        <v>42</v>
      </c>
      <c r="K5460" t="s">
        <v>73</v>
      </c>
      <c r="L5460" t="s">
        <v>6</v>
      </c>
      <c r="M5460" t="s">
        <v>259</v>
      </c>
    </row>
    <row r="5461" spans="1:13" x14ac:dyDescent="0.25">
      <c r="A5461" t="s">
        <v>1291</v>
      </c>
      <c r="B5461">
        <v>350</v>
      </c>
      <c r="F5461">
        <v>0</v>
      </c>
      <c r="H5461" t="s">
        <v>42</v>
      </c>
      <c r="K5461" t="s">
        <v>73</v>
      </c>
      <c r="L5461" t="s">
        <v>6</v>
      </c>
      <c r="M5461" t="s">
        <v>259</v>
      </c>
    </row>
    <row r="5462" spans="1:13" x14ac:dyDescent="0.25">
      <c r="A5462" t="s">
        <v>1291</v>
      </c>
      <c r="B5462">
        <v>356</v>
      </c>
      <c r="F5462">
        <v>1</v>
      </c>
      <c r="H5462" s="1">
        <v>10000000000</v>
      </c>
      <c r="K5462" t="s">
        <v>1279</v>
      </c>
      <c r="L5462" t="s">
        <v>6</v>
      </c>
      <c r="M5462" t="s">
        <v>259</v>
      </c>
    </row>
    <row r="5463" spans="1:13" x14ac:dyDescent="0.25">
      <c r="A5463" t="s">
        <v>1291</v>
      </c>
      <c r="B5463">
        <v>350</v>
      </c>
      <c r="F5463">
        <v>0</v>
      </c>
      <c r="H5463" t="s">
        <v>42</v>
      </c>
      <c r="K5463" t="s">
        <v>73</v>
      </c>
      <c r="L5463" t="s">
        <v>10</v>
      </c>
      <c r="M5463" t="s">
        <v>279</v>
      </c>
    </row>
    <row r="5464" spans="1:13" x14ac:dyDescent="0.25">
      <c r="A5464" t="s">
        <v>1291</v>
      </c>
      <c r="B5464">
        <v>350</v>
      </c>
      <c r="F5464">
        <v>0</v>
      </c>
      <c r="H5464" t="s">
        <v>42</v>
      </c>
      <c r="K5464" t="s">
        <v>73</v>
      </c>
      <c r="L5464" t="s">
        <v>10</v>
      </c>
      <c r="M5464" t="s">
        <v>279</v>
      </c>
    </row>
    <row r="5465" spans="1:13" x14ac:dyDescent="0.25">
      <c r="A5465" t="s">
        <v>1291</v>
      </c>
      <c r="B5465">
        <v>350</v>
      </c>
      <c r="F5465">
        <v>0</v>
      </c>
      <c r="H5465" t="s">
        <v>42</v>
      </c>
      <c r="K5465" t="s">
        <v>73</v>
      </c>
      <c r="L5465" t="s">
        <v>10</v>
      </c>
      <c r="M5465" t="s">
        <v>279</v>
      </c>
    </row>
    <row r="5466" spans="1:13" x14ac:dyDescent="0.25">
      <c r="A5466" t="s">
        <v>1291</v>
      </c>
      <c r="B5466">
        <v>350</v>
      </c>
      <c r="F5466">
        <v>0</v>
      </c>
      <c r="H5466" t="s">
        <v>42</v>
      </c>
      <c r="K5466" t="s">
        <v>73</v>
      </c>
      <c r="L5466" t="s">
        <v>10</v>
      </c>
      <c r="M5466" t="s">
        <v>279</v>
      </c>
    </row>
    <row r="5467" spans="1:13" x14ac:dyDescent="0.25">
      <c r="A5467" t="s">
        <v>1291</v>
      </c>
      <c r="B5467">
        <v>356</v>
      </c>
      <c r="F5467">
        <v>1</v>
      </c>
      <c r="H5467" s="1">
        <v>10000000000</v>
      </c>
      <c r="K5467" t="s">
        <v>1279</v>
      </c>
      <c r="L5467" t="s">
        <v>10</v>
      </c>
      <c r="M5467" t="s">
        <v>256</v>
      </c>
    </row>
    <row r="5468" spans="1:13" x14ac:dyDescent="0.25">
      <c r="A5468" t="s">
        <v>1291</v>
      </c>
      <c r="B5468">
        <v>350</v>
      </c>
      <c r="F5468">
        <v>0</v>
      </c>
      <c r="H5468" t="s">
        <v>42</v>
      </c>
      <c r="K5468" t="s">
        <v>73</v>
      </c>
      <c r="L5468" t="s">
        <v>13</v>
      </c>
      <c r="M5468" t="s">
        <v>375</v>
      </c>
    </row>
    <row r="5469" spans="1:13" x14ac:dyDescent="0.25">
      <c r="A5469" t="s">
        <v>1291</v>
      </c>
      <c r="B5469">
        <v>350</v>
      </c>
      <c r="F5469">
        <v>0</v>
      </c>
      <c r="H5469" t="s">
        <v>42</v>
      </c>
      <c r="K5469" t="s">
        <v>73</v>
      </c>
      <c r="L5469" t="s">
        <v>13</v>
      </c>
      <c r="M5469" t="s">
        <v>375</v>
      </c>
    </row>
    <row r="5470" spans="1:13" x14ac:dyDescent="0.25">
      <c r="A5470" t="s">
        <v>1291</v>
      </c>
      <c r="B5470">
        <v>350</v>
      </c>
      <c r="F5470">
        <v>0</v>
      </c>
      <c r="H5470" t="s">
        <v>42</v>
      </c>
      <c r="K5470" t="s">
        <v>73</v>
      </c>
      <c r="L5470" t="s">
        <v>13</v>
      </c>
      <c r="M5470" t="s">
        <v>375</v>
      </c>
    </row>
    <row r="5471" spans="1:13" x14ac:dyDescent="0.25">
      <c r="A5471" t="s">
        <v>1291</v>
      </c>
      <c r="B5471">
        <v>350</v>
      </c>
      <c r="F5471">
        <v>0</v>
      </c>
      <c r="H5471" t="s">
        <v>42</v>
      </c>
      <c r="K5471" t="s">
        <v>73</v>
      </c>
      <c r="L5471" t="s">
        <v>13</v>
      </c>
      <c r="M5471" t="s">
        <v>375</v>
      </c>
    </row>
    <row r="5472" spans="1:13" x14ac:dyDescent="0.25">
      <c r="A5472" t="s">
        <v>1291</v>
      </c>
      <c r="B5472">
        <v>356</v>
      </c>
      <c r="F5472">
        <v>1</v>
      </c>
      <c r="H5472" s="1">
        <v>10000000000</v>
      </c>
      <c r="K5472" t="s">
        <v>1279</v>
      </c>
      <c r="L5472" t="s">
        <v>13</v>
      </c>
      <c r="M5472" t="s">
        <v>375</v>
      </c>
    </row>
    <row r="5473" spans="1:13" x14ac:dyDescent="0.25">
      <c r="A5473" t="s">
        <v>1081</v>
      </c>
      <c r="B5473">
        <v>715</v>
      </c>
      <c r="F5473">
        <v>1</v>
      </c>
      <c r="H5473" s="1">
        <v>15000000000</v>
      </c>
      <c r="K5473" t="s">
        <v>1254</v>
      </c>
      <c r="L5473" t="s">
        <v>9</v>
      </c>
      <c r="M5473" t="s">
        <v>1018</v>
      </c>
    </row>
    <row r="5474" spans="1:13" x14ac:dyDescent="0.25">
      <c r="A5474" t="s">
        <v>1081</v>
      </c>
      <c r="B5474">
        <v>715</v>
      </c>
      <c r="F5474">
        <v>1</v>
      </c>
      <c r="H5474" s="1">
        <v>15000000000</v>
      </c>
      <c r="K5474" t="s">
        <v>1254</v>
      </c>
      <c r="L5474" t="s">
        <v>8</v>
      </c>
      <c r="M5474">
        <v>1997</v>
      </c>
    </row>
    <row r="5475" spans="1:13" x14ac:dyDescent="0.25">
      <c r="A5475" t="s">
        <v>1081</v>
      </c>
      <c r="B5475">
        <v>715</v>
      </c>
      <c r="F5475">
        <v>1</v>
      </c>
      <c r="H5475" s="1">
        <v>15000000000</v>
      </c>
      <c r="K5475" t="s">
        <v>1254</v>
      </c>
      <c r="L5475" t="s">
        <v>7</v>
      </c>
      <c r="M5475" t="s">
        <v>1503</v>
      </c>
    </row>
    <row r="5476" spans="1:13" x14ac:dyDescent="0.25">
      <c r="A5476" t="s">
        <v>1081</v>
      </c>
      <c r="B5476">
        <v>715</v>
      </c>
      <c r="F5476">
        <v>1</v>
      </c>
      <c r="H5476" s="1">
        <v>15000000000</v>
      </c>
      <c r="K5476" t="s">
        <v>1254</v>
      </c>
      <c r="L5476" t="s">
        <v>12</v>
      </c>
      <c r="M5476" t="s">
        <v>264</v>
      </c>
    </row>
    <row r="5477" spans="1:13" x14ac:dyDescent="0.25">
      <c r="A5477" t="s">
        <v>1081</v>
      </c>
      <c r="B5477">
        <v>715</v>
      </c>
      <c r="F5477">
        <v>1</v>
      </c>
      <c r="H5477" s="1">
        <v>15000000000</v>
      </c>
      <c r="K5477" t="s">
        <v>1254</v>
      </c>
      <c r="L5477" t="s">
        <v>13</v>
      </c>
      <c r="M5477" t="s">
        <v>90</v>
      </c>
    </row>
    <row r="5478" spans="1:13" x14ac:dyDescent="0.25">
      <c r="A5478" t="s">
        <v>1350</v>
      </c>
      <c r="B5478">
        <v>310</v>
      </c>
      <c r="F5478">
        <v>1</v>
      </c>
      <c r="H5478" s="1">
        <v>25000000000</v>
      </c>
      <c r="K5478" t="s">
        <v>26</v>
      </c>
      <c r="L5478" t="s">
        <v>9</v>
      </c>
      <c r="M5478" t="s">
        <v>318</v>
      </c>
    </row>
    <row r="5479" spans="1:13" x14ac:dyDescent="0.25">
      <c r="A5479" t="s">
        <v>1350</v>
      </c>
      <c r="B5479">
        <v>310</v>
      </c>
      <c r="F5479">
        <v>1</v>
      </c>
      <c r="H5479" s="1">
        <v>25000000000</v>
      </c>
      <c r="K5479" t="s">
        <v>26</v>
      </c>
      <c r="L5479" t="s">
        <v>7</v>
      </c>
      <c r="M5479" t="s">
        <v>317</v>
      </c>
    </row>
    <row r="5480" spans="1:13" x14ac:dyDescent="0.25">
      <c r="A5480" t="s">
        <v>1350</v>
      </c>
      <c r="B5480">
        <v>310</v>
      </c>
      <c r="F5480">
        <v>1</v>
      </c>
      <c r="H5480" s="1">
        <v>25000000000</v>
      </c>
      <c r="K5480" t="s">
        <v>26</v>
      </c>
      <c r="L5480" t="s">
        <v>12</v>
      </c>
      <c r="M5480" t="s">
        <v>264</v>
      </c>
    </row>
    <row r="5481" spans="1:13" x14ac:dyDescent="0.25">
      <c r="A5481" t="s">
        <v>1350</v>
      </c>
      <c r="B5481">
        <v>310</v>
      </c>
      <c r="F5481">
        <v>1</v>
      </c>
      <c r="H5481" s="1">
        <v>25000000000</v>
      </c>
      <c r="K5481" t="s">
        <v>26</v>
      </c>
      <c r="L5481" t="s">
        <v>6</v>
      </c>
      <c r="M5481">
        <v>9788466653602</v>
      </c>
    </row>
    <row r="5482" spans="1:13" x14ac:dyDescent="0.25">
      <c r="A5482" t="s">
        <v>1350</v>
      </c>
      <c r="B5482">
        <v>310</v>
      </c>
      <c r="F5482">
        <v>1</v>
      </c>
      <c r="H5482" s="1">
        <v>25000000000</v>
      </c>
      <c r="K5482" t="s">
        <v>26</v>
      </c>
      <c r="L5482" t="s">
        <v>13</v>
      </c>
      <c r="M5482" t="s">
        <v>228</v>
      </c>
    </row>
    <row r="5483" spans="1:13" x14ac:dyDescent="0.25">
      <c r="A5483" t="s">
        <v>1437</v>
      </c>
      <c r="B5483">
        <v>83</v>
      </c>
      <c r="F5483">
        <v>1</v>
      </c>
      <c r="H5483" s="1">
        <v>80000000000</v>
      </c>
      <c r="K5483" t="s">
        <v>1326</v>
      </c>
      <c r="L5483" t="s">
        <v>9</v>
      </c>
      <c r="M5483" t="s">
        <v>1635</v>
      </c>
    </row>
    <row r="5484" spans="1:13" x14ac:dyDescent="0.25">
      <c r="A5484" t="s">
        <v>1437</v>
      </c>
      <c r="B5484">
        <v>83</v>
      </c>
      <c r="F5484">
        <v>1</v>
      </c>
      <c r="H5484" s="1">
        <v>80000000000</v>
      </c>
      <c r="K5484" t="s">
        <v>1326</v>
      </c>
      <c r="L5484" t="s">
        <v>8</v>
      </c>
    </row>
    <row r="5485" spans="1:13" x14ac:dyDescent="0.25">
      <c r="A5485" t="s">
        <v>1437</v>
      </c>
      <c r="B5485">
        <v>83</v>
      </c>
      <c r="F5485">
        <v>1</v>
      </c>
      <c r="H5485" s="1">
        <v>80000000000</v>
      </c>
      <c r="K5485" t="s">
        <v>1326</v>
      </c>
      <c r="L5485" t="s">
        <v>7</v>
      </c>
      <c r="M5485" t="s">
        <v>1528</v>
      </c>
    </row>
    <row r="5486" spans="1:13" x14ac:dyDescent="0.25">
      <c r="A5486" t="s">
        <v>1437</v>
      </c>
      <c r="B5486">
        <v>83</v>
      </c>
      <c r="F5486">
        <v>1</v>
      </c>
      <c r="H5486" s="1">
        <v>80000000000</v>
      </c>
      <c r="K5486" t="s">
        <v>1326</v>
      </c>
      <c r="L5486" t="s">
        <v>12</v>
      </c>
      <c r="M5486" t="s">
        <v>377</v>
      </c>
    </row>
    <row r="5487" spans="1:13" x14ac:dyDescent="0.25">
      <c r="A5487" t="s">
        <v>1437</v>
      </c>
      <c r="B5487">
        <v>83</v>
      </c>
      <c r="F5487">
        <v>1</v>
      </c>
      <c r="H5487" s="1">
        <v>80000000000</v>
      </c>
      <c r="K5487" t="s">
        <v>1326</v>
      </c>
      <c r="L5487" t="s">
        <v>11</v>
      </c>
      <c r="M5487" s="3" t="s">
        <v>1218</v>
      </c>
    </row>
    <row r="5488" spans="1:13" x14ac:dyDescent="0.25">
      <c r="A5488" t="s">
        <v>1437</v>
      </c>
      <c r="B5488">
        <v>83</v>
      </c>
      <c r="F5488">
        <v>1</v>
      </c>
      <c r="H5488" s="1">
        <v>80000000000</v>
      </c>
      <c r="K5488" t="s">
        <v>1326</v>
      </c>
      <c r="L5488" t="s">
        <v>5</v>
      </c>
      <c r="M5488">
        <v>8489660042</v>
      </c>
    </row>
    <row r="5489" spans="1:13" x14ac:dyDescent="0.25">
      <c r="A5489" t="s">
        <v>1437</v>
      </c>
      <c r="B5489">
        <v>83</v>
      </c>
      <c r="F5489">
        <v>1</v>
      </c>
      <c r="H5489" s="1">
        <v>80000000000</v>
      </c>
      <c r="K5489" t="s">
        <v>1326</v>
      </c>
      <c r="L5489" t="s">
        <v>6</v>
      </c>
      <c r="M5489" t="s">
        <v>2379</v>
      </c>
    </row>
    <row r="5490" spans="1:13" x14ac:dyDescent="0.25">
      <c r="A5490" t="s">
        <v>1437</v>
      </c>
      <c r="B5490">
        <v>83</v>
      </c>
      <c r="F5490">
        <v>1</v>
      </c>
      <c r="H5490" s="1">
        <v>80000000000</v>
      </c>
      <c r="K5490" t="s">
        <v>1326</v>
      </c>
      <c r="L5490" t="s">
        <v>10</v>
      </c>
      <c r="M5490" s="3" t="s">
        <v>1400</v>
      </c>
    </row>
    <row r="5491" spans="1:13" x14ac:dyDescent="0.25">
      <c r="A5491" t="s">
        <v>1437</v>
      </c>
      <c r="B5491">
        <v>83</v>
      </c>
      <c r="F5491">
        <v>1</v>
      </c>
      <c r="H5491" s="1">
        <v>80000000000</v>
      </c>
      <c r="K5491" t="s">
        <v>1326</v>
      </c>
      <c r="L5491" t="s">
        <v>14</v>
      </c>
    </row>
    <row r="5492" spans="1:13" x14ac:dyDescent="0.25">
      <c r="A5492" t="s">
        <v>1437</v>
      </c>
      <c r="B5492">
        <v>83</v>
      </c>
      <c r="F5492">
        <v>1</v>
      </c>
      <c r="H5492" s="1">
        <v>80000000000</v>
      </c>
      <c r="K5492" t="s">
        <v>1326</v>
      </c>
      <c r="L5492" t="s">
        <v>16</v>
      </c>
    </row>
    <row r="5493" spans="1:13" x14ac:dyDescent="0.25">
      <c r="A5493" t="s">
        <v>1337</v>
      </c>
      <c r="B5493">
        <v>76</v>
      </c>
      <c r="F5493">
        <v>1</v>
      </c>
      <c r="H5493" s="1">
        <v>50000000000</v>
      </c>
      <c r="K5493" t="s">
        <v>1326</v>
      </c>
      <c r="L5493" t="s">
        <v>9</v>
      </c>
      <c r="M5493" t="s">
        <v>1625</v>
      </c>
    </row>
    <row r="5494" spans="1:13" x14ac:dyDescent="0.25">
      <c r="A5494" t="s">
        <v>1337</v>
      </c>
      <c r="B5494">
        <v>76</v>
      </c>
      <c r="F5494">
        <v>1</v>
      </c>
      <c r="H5494" s="1">
        <v>50000000000</v>
      </c>
      <c r="K5494" t="s">
        <v>1326</v>
      </c>
      <c r="L5494" t="s">
        <v>8</v>
      </c>
      <c r="M5494">
        <v>6</v>
      </c>
    </row>
    <row r="5495" spans="1:13" x14ac:dyDescent="0.25">
      <c r="A5495" t="s">
        <v>1337</v>
      </c>
      <c r="B5495">
        <v>76</v>
      </c>
      <c r="F5495">
        <v>1</v>
      </c>
      <c r="H5495" s="1">
        <v>50000000000</v>
      </c>
      <c r="K5495" t="s">
        <v>1326</v>
      </c>
      <c r="L5495" t="s">
        <v>7</v>
      </c>
      <c r="M5495" t="s">
        <v>384</v>
      </c>
    </row>
    <row r="5496" spans="1:13" x14ac:dyDescent="0.25">
      <c r="A5496" t="s">
        <v>1337</v>
      </c>
      <c r="B5496">
        <v>76</v>
      </c>
      <c r="F5496">
        <v>1</v>
      </c>
      <c r="H5496" s="1">
        <v>50000000000</v>
      </c>
      <c r="K5496" t="s">
        <v>1326</v>
      </c>
      <c r="L5496" t="s">
        <v>12</v>
      </c>
      <c r="M5496" t="s">
        <v>377</v>
      </c>
    </row>
    <row r="5497" spans="1:13" x14ac:dyDescent="0.25">
      <c r="A5497" t="s">
        <v>1337</v>
      </c>
      <c r="B5497">
        <v>76</v>
      </c>
      <c r="F5497">
        <v>1</v>
      </c>
      <c r="H5497" s="1">
        <v>50000000000</v>
      </c>
      <c r="K5497" t="s">
        <v>1326</v>
      </c>
      <c r="L5497" t="s">
        <v>11</v>
      </c>
      <c r="M5497" s="3" t="s">
        <v>1218</v>
      </c>
    </row>
    <row r="5498" spans="1:13" x14ac:dyDescent="0.25">
      <c r="A5498" t="s">
        <v>1337</v>
      </c>
      <c r="B5498">
        <v>76</v>
      </c>
      <c r="F5498">
        <v>1</v>
      </c>
      <c r="H5498" s="1">
        <v>50000000000</v>
      </c>
      <c r="K5498" t="s">
        <v>1326</v>
      </c>
      <c r="L5498" t="s">
        <v>5</v>
      </c>
      <c r="M5498">
        <v>9702606373</v>
      </c>
    </row>
    <row r="5499" spans="1:13" x14ac:dyDescent="0.25">
      <c r="A5499" t="s">
        <v>1337</v>
      </c>
      <c r="B5499">
        <v>76</v>
      </c>
      <c r="F5499">
        <v>1</v>
      </c>
      <c r="H5499" s="1">
        <v>50000000000</v>
      </c>
      <c r="K5499" t="s">
        <v>1326</v>
      </c>
      <c r="L5499" t="s">
        <v>6</v>
      </c>
      <c r="M5499" t="s">
        <v>2379</v>
      </c>
    </row>
    <row r="5500" spans="1:13" x14ac:dyDescent="0.25">
      <c r="A5500" t="s">
        <v>1337</v>
      </c>
      <c r="B5500">
        <v>76</v>
      </c>
      <c r="F5500">
        <v>1</v>
      </c>
      <c r="H5500" s="1">
        <v>50000000000</v>
      </c>
      <c r="K5500" t="s">
        <v>1326</v>
      </c>
      <c r="L5500" t="s">
        <v>10</v>
      </c>
      <c r="M5500" s="3" t="s">
        <v>1224</v>
      </c>
    </row>
    <row r="5501" spans="1:13" x14ac:dyDescent="0.25">
      <c r="A5501" t="s">
        <v>1337</v>
      </c>
      <c r="B5501">
        <v>76</v>
      </c>
      <c r="F5501">
        <v>1</v>
      </c>
      <c r="H5501" s="1">
        <v>50000000000</v>
      </c>
      <c r="K5501" t="s">
        <v>1326</v>
      </c>
      <c r="L5501" t="s">
        <v>14</v>
      </c>
    </row>
    <row r="5502" spans="1:13" x14ac:dyDescent="0.25">
      <c r="A5502" t="s">
        <v>1337</v>
      </c>
      <c r="B5502">
        <v>76</v>
      </c>
      <c r="F5502">
        <v>1</v>
      </c>
      <c r="H5502" s="1">
        <v>50000000000</v>
      </c>
      <c r="K5502" t="s">
        <v>1326</v>
      </c>
      <c r="L5502" t="s">
        <v>16</v>
      </c>
    </row>
    <row r="5503" spans="1:13" x14ac:dyDescent="0.25">
      <c r="A5503" t="s">
        <v>1358</v>
      </c>
      <c r="B5503">
        <v>370</v>
      </c>
      <c r="F5503">
        <v>1</v>
      </c>
      <c r="H5503" s="1">
        <v>12000000000</v>
      </c>
      <c r="K5503" t="s">
        <v>435</v>
      </c>
      <c r="L5503" t="s">
        <v>9</v>
      </c>
      <c r="M5503" t="s">
        <v>437</v>
      </c>
    </row>
    <row r="5504" spans="1:13" x14ac:dyDescent="0.25">
      <c r="A5504" t="s">
        <v>1358</v>
      </c>
      <c r="B5504">
        <v>370</v>
      </c>
      <c r="F5504">
        <v>1</v>
      </c>
      <c r="H5504" s="1">
        <v>12000000000</v>
      </c>
      <c r="K5504" t="s">
        <v>435</v>
      </c>
      <c r="L5504" t="s">
        <v>8</v>
      </c>
      <c r="M5504" t="s">
        <v>259</v>
      </c>
    </row>
    <row r="5505" spans="1:13" x14ac:dyDescent="0.25">
      <c r="A5505" t="s">
        <v>1358</v>
      </c>
      <c r="B5505">
        <v>370</v>
      </c>
      <c r="F5505">
        <v>1</v>
      </c>
      <c r="H5505" s="1">
        <v>12000000000</v>
      </c>
      <c r="K5505" t="s">
        <v>435</v>
      </c>
      <c r="L5505" t="s">
        <v>7</v>
      </c>
      <c r="M5505" t="s">
        <v>436</v>
      </c>
    </row>
    <row r="5506" spans="1:13" x14ac:dyDescent="0.25">
      <c r="A5506" t="s">
        <v>1358</v>
      </c>
      <c r="B5506">
        <v>370</v>
      </c>
      <c r="F5506">
        <v>1</v>
      </c>
      <c r="H5506" s="1">
        <v>12000000000</v>
      </c>
      <c r="K5506" t="s">
        <v>435</v>
      </c>
      <c r="L5506" t="s">
        <v>12</v>
      </c>
      <c r="M5506" t="s">
        <v>264</v>
      </c>
    </row>
    <row r="5507" spans="1:13" x14ac:dyDescent="0.25">
      <c r="A5507" t="s">
        <v>1358</v>
      </c>
      <c r="B5507">
        <v>370</v>
      </c>
      <c r="F5507">
        <v>1</v>
      </c>
      <c r="H5507" s="1">
        <v>12000000000</v>
      </c>
      <c r="K5507" t="s">
        <v>435</v>
      </c>
      <c r="L5507" t="s">
        <v>11</v>
      </c>
      <c r="M5507" t="s">
        <v>259</v>
      </c>
    </row>
    <row r="5508" spans="1:13" x14ac:dyDescent="0.25">
      <c r="A5508" t="s">
        <v>1358</v>
      </c>
      <c r="B5508">
        <v>370</v>
      </c>
      <c r="F5508">
        <v>1</v>
      </c>
      <c r="H5508" s="1">
        <v>12000000000</v>
      </c>
      <c r="K5508" t="s">
        <v>435</v>
      </c>
      <c r="L5508" t="s">
        <v>5</v>
      </c>
      <c r="M5508">
        <v>9588133270</v>
      </c>
    </row>
    <row r="5509" spans="1:13" x14ac:dyDescent="0.25">
      <c r="A5509" t="s">
        <v>1358</v>
      </c>
      <c r="B5509">
        <v>370</v>
      </c>
      <c r="F5509">
        <v>1</v>
      </c>
      <c r="H5509" s="1">
        <v>12000000000</v>
      </c>
      <c r="K5509" t="s">
        <v>435</v>
      </c>
      <c r="L5509" t="s">
        <v>6</v>
      </c>
      <c r="M5509" t="s">
        <v>259</v>
      </c>
    </row>
    <row r="5510" spans="1:13" x14ac:dyDescent="0.25">
      <c r="A5510" t="s">
        <v>1358</v>
      </c>
      <c r="B5510">
        <v>370</v>
      </c>
      <c r="F5510">
        <v>1</v>
      </c>
      <c r="H5510" s="1">
        <v>12000000000</v>
      </c>
      <c r="K5510" t="s">
        <v>435</v>
      </c>
      <c r="L5510" t="s">
        <v>10</v>
      </c>
      <c r="M5510" t="s">
        <v>256</v>
      </c>
    </row>
    <row r="5511" spans="1:13" x14ac:dyDescent="0.25">
      <c r="A5511" t="s">
        <v>1358</v>
      </c>
      <c r="B5511">
        <v>370</v>
      </c>
      <c r="F5511">
        <v>1</v>
      </c>
      <c r="H5511" s="1">
        <v>12000000000</v>
      </c>
      <c r="K5511" t="s">
        <v>435</v>
      </c>
      <c r="L5511" t="s">
        <v>13</v>
      </c>
      <c r="M5511" t="s">
        <v>375</v>
      </c>
    </row>
    <row r="5512" spans="1:13" x14ac:dyDescent="0.25">
      <c r="A5512" t="s">
        <v>1334</v>
      </c>
      <c r="B5512">
        <v>60</v>
      </c>
      <c r="F5512">
        <v>0</v>
      </c>
      <c r="H5512" t="s">
        <v>42</v>
      </c>
      <c r="K5512" t="s">
        <v>1332</v>
      </c>
      <c r="L5512" t="s">
        <v>9</v>
      </c>
    </row>
    <row r="5513" spans="1:13" x14ac:dyDescent="0.25">
      <c r="A5513" t="s">
        <v>1334</v>
      </c>
      <c r="B5513">
        <v>60</v>
      </c>
      <c r="F5513">
        <v>0</v>
      </c>
      <c r="H5513" t="s">
        <v>42</v>
      </c>
      <c r="K5513" t="s">
        <v>1332</v>
      </c>
      <c r="L5513" t="s">
        <v>8</v>
      </c>
    </row>
    <row r="5514" spans="1:13" x14ac:dyDescent="0.25">
      <c r="A5514" t="s">
        <v>1334</v>
      </c>
      <c r="B5514">
        <v>60</v>
      </c>
      <c r="F5514">
        <v>0</v>
      </c>
      <c r="H5514" t="s">
        <v>42</v>
      </c>
      <c r="K5514" t="s">
        <v>1332</v>
      </c>
      <c r="L5514" t="s">
        <v>7</v>
      </c>
      <c r="M5514" t="s">
        <v>349</v>
      </c>
    </row>
    <row r="5515" spans="1:13" x14ac:dyDescent="0.25">
      <c r="A5515" t="s">
        <v>1334</v>
      </c>
      <c r="B5515">
        <v>60</v>
      </c>
      <c r="F5515">
        <v>0</v>
      </c>
      <c r="H5515" t="s">
        <v>42</v>
      </c>
      <c r="K5515" t="s">
        <v>1332</v>
      </c>
      <c r="L5515" t="s">
        <v>12</v>
      </c>
      <c r="M5515" t="s">
        <v>377</v>
      </c>
    </row>
    <row r="5516" spans="1:13" x14ac:dyDescent="0.25">
      <c r="A5516" t="s">
        <v>1334</v>
      </c>
      <c r="B5516">
        <v>60</v>
      </c>
      <c r="F5516">
        <v>0</v>
      </c>
      <c r="H5516" t="s">
        <v>42</v>
      </c>
      <c r="K5516" t="s">
        <v>1332</v>
      </c>
      <c r="L5516" t="s">
        <v>11</v>
      </c>
      <c r="M5516" s="3" t="s">
        <v>1218</v>
      </c>
    </row>
    <row r="5517" spans="1:13" x14ac:dyDescent="0.25">
      <c r="A5517" t="s">
        <v>1334</v>
      </c>
      <c r="B5517">
        <v>60</v>
      </c>
      <c r="F5517">
        <v>0</v>
      </c>
      <c r="H5517" t="s">
        <v>42</v>
      </c>
      <c r="K5517" t="s">
        <v>1332</v>
      </c>
      <c r="L5517" t="s">
        <v>5</v>
      </c>
      <c r="M5517" t="s">
        <v>2379</v>
      </c>
    </row>
    <row r="5518" spans="1:13" x14ac:dyDescent="0.25">
      <c r="A5518" t="s">
        <v>1334</v>
      </c>
      <c r="B5518">
        <v>60</v>
      </c>
      <c r="F5518">
        <v>0</v>
      </c>
      <c r="H5518" t="s">
        <v>42</v>
      </c>
      <c r="K5518" t="s">
        <v>1332</v>
      </c>
      <c r="L5518" t="s">
        <v>6</v>
      </c>
      <c r="M5518">
        <v>9789587058406</v>
      </c>
    </row>
    <row r="5519" spans="1:13" x14ac:dyDescent="0.25">
      <c r="A5519" t="s">
        <v>1334</v>
      </c>
      <c r="B5519">
        <v>60</v>
      </c>
      <c r="F5519">
        <v>0</v>
      </c>
      <c r="H5519" t="s">
        <v>42</v>
      </c>
      <c r="K5519" t="s">
        <v>1332</v>
      </c>
      <c r="L5519" t="s">
        <v>10</v>
      </c>
      <c r="M5519" t="s">
        <v>256</v>
      </c>
    </row>
    <row r="5520" spans="1:13" x14ac:dyDescent="0.25">
      <c r="A5520" t="s">
        <v>1334</v>
      </c>
      <c r="B5520">
        <v>60</v>
      </c>
      <c r="F5520">
        <v>0</v>
      </c>
      <c r="H5520" t="s">
        <v>42</v>
      </c>
      <c r="K5520" t="s">
        <v>1332</v>
      </c>
      <c r="L5520" t="s">
        <v>14</v>
      </c>
    </row>
    <row r="5521" spans="1:13" x14ac:dyDescent="0.25">
      <c r="A5521" t="s">
        <v>1334</v>
      </c>
      <c r="B5521">
        <v>60</v>
      </c>
      <c r="F5521">
        <v>0</v>
      </c>
      <c r="H5521" t="s">
        <v>42</v>
      </c>
      <c r="K5521" t="s">
        <v>1332</v>
      </c>
      <c r="L5521" t="s">
        <v>16</v>
      </c>
    </row>
    <row r="5522" spans="1:13" x14ac:dyDescent="0.25">
      <c r="A5522" t="s">
        <v>641</v>
      </c>
      <c r="B5522">
        <v>473</v>
      </c>
      <c r="F5522">
        <v>1</v>
      </c>
      <c r="H5522" s="1">
        <v>10000000000</v>
      </c>
      <c r="K5522" t="s">
        <v>1331</v>
      </c>
      <c r="L5522" t="s">
        <v>9</v>
      </c>
      <c r="M5522" t="s">
        <v>2396</v>
      </c>
    </row>
    <row r="5523" spans="1:13" x14ac:dyDescent="0.25">
      <c r="A5523" t="s">
        <v>641</v>
      </c>
      <c r="B5523">
        <v>473</v>
      </c>
      <c r="F5523">
        <v>1</v>
      </c>
      <c r="H5523" s="1">
        <v>10000000000</v>
      </c>
      <c r="K5523" t="s">
        <v>1331</v>
      </c>
      <c r="L5523" t="s">
        <v>8</v>
      </c>
      <c r="M5523">
        <v>2004</v>
      </c>
    </row>
    <row r="5524" spans="1:13" x14ac:dyDescent="0.25">
      <c r="A5524" t="s">
        <v>641</v>
      </c>
      <c r="B5524">
        <v>473</v>
      </c>
      <c r="F5524">
        <v>1</v>
      </c>
      <c r="H5524" s="1">
        <v>10000000000</v>
      </c>
      <c r="K5524" t="s">
        <v>1331</v>
      </c>
      <c r="L5524" t="s">
        <v>7</v>
      </c>
      <c r="M5524" t="s">
        <v>558</v>
      </c>
    </row>
    <row r="5525" spans="1:13" x14ac:dyDescent="0.25">
      <c r="A5525" t="s">
        <v>641</v>
      </c>
      <c r="B5525">
        <v>473</v>
      </c>
      <c r="F5525">
        <v>1</v>
      </c>
      <c r="H5525" s="1">
        <v>10000000000</v>
      </c>
      <c r="K5525" t="s">
        <v>1331</v>
      </c>
      <c r="L5525" t="s">
        <v>12</v>
      </c>
      <c r="M5525" t="s">
        <v>264</v>
      </c>
    </row>
    <row r="5526" spans="1:13" x14ac:dyDescent="0.25">
      <c r="A5526" t="s">
        <v>641</v>
      </c>
      <c r="B5526">
        <v>473</v>
      </c>
      <c r="F5526">
        <v>1</v>
      </c>
      <c r="H5526" s="1">
        <v>10000000000</v>
      </c>
      <c r="K5526" t="s">
        <v>1331</v>
      </c>
      <c r="L5526" t="s">
        <v>5</v>
      </c>
      <c r="M5526" t="s">
        <v>642</v>
      </c>
    </row>
    <row r="5527" spans="1:13" x14ac:dyDescent="0.25">
      <c r="A5527" t="s">
        <v>641</v>
      </c>
      <c r="B5527">
        <v>473</v>
      </c>
      <c r="F5527">
        <v>1</v>
      </c>
      <c r="H5527" s="1">
        <v>10000000000</v>
      </c>
      <c r="K5527" t="s">
        <v>1331</v>
      </c>
      <c r="L5527" t="s">
        <v>6</v>
      </c>
      <c r="M5527">
        <v>9788408051138</v>
      </c>
    </row>
    <row r="5528" spans="1:13" x14ac:dyDescent="0.25">
      <c r="A5528" t="s">
        <v>641</v>
      </c>
      <c r="B5528">
        <v>473</v>
      </c>
      <c r="F5528">
        <v>1</v>
      </c>
      <c r="H5528" s="1">
        <v>10000000000</v>
      </c>
      <c r="K5528" t="s">
        <v>1331</v>
      </c>
      <c r="L5528" t="s">
        <v>13</v>
      </c>
      <c r="M5528" t="s">
        <v>90</v>
      </c>
    </row>
    <row r="5529" spans="1:13" x14ac:dyDescent="0.25">
      <c r="A5529" t="s">
        <v>555</v>
      </c>
      <c r="B5529">
        <v>437</v>
      </c>
      <c r="F5529">
        <v>1</v>
      </c>
      <c r="H5529" s="1">
        <v>20000000000</v>
      </c>
      <c r="K5529" t="s">
        <v>502</v>
      </c>
      <c r="L5529" t="s">
        <v>9</v>
      </c>
      <c r="M5529" t="s">
        <v>556</v>
      </c>
    </row>
    <row r="5530" spans="1:13" x14ac:dyDescent="0.25">
      <c r="A5530" t="s">
        <v>555</v>
      </c>
      <c r="B5530">
        <v>437</v>
      </c>
      <c r="F5530">
        <v>1</v>
      </c>
      <c r="H5530" s="1">
        <v>20000000000</v>
      </c>
      <c r="K5530" t="s">
        <v>502</v>
      </c>
      <c r="L5530" t="s">
        <v>8</v>
      </c>
      <c r="M5530">
        <v>2006</v>
      </c>
    </row>
    <row r="5531" spans="1:13" x14ac:dyDescent="0.25">
      <c r="A5531" t="s">
        <v>555</v>
      </c>
      <c r="B5531">
        <v>437</v>
      </c>
      <c r="F5531">
        <v>1</v>
      </c>
      <c r="H5531" s="1">
        <v>20000000000</v>
      </c>
      <c r="K5531" t="s">
        <v>502</v>
      </c>
      <c r="L5531" t="s">
        <v>7</v>
      </c>
      <c r="M5531" t="s">
        <v>349</v>
      </c>
    </row>
    <row r="5532" spans="1:13" x14ac:dyDescent="0.25">
      <c r="A5532" t="s">
        <v>555</v>
      </c>
      <c r="B5532">
        <v>437</v>
      </c>
      <c r="F5532">
        <v>1</v>
      </c>
      <c r="H5532" s="1">
        <v>20000000000</v>
      </c>
      <c r="K5532" t="s">
        <v>502</v>
      </c>
      <c r="L5532" t="s">
        <v>12</v>
      </c>
      <c r="M5532" t="s">
        <v>264</v>
      </c>
    </row>
    <row r="5533" spans="1:13" x14ac:dyDescent="0.25">
      <c r="A5533" t="s">
        <v>555</v>
      </c>
      <c r="B5533">
        <v>437</v>
      </c>
      <c r="F5533">
        <v>1</v>
      </c>
      <c r="H5533" s="1">
        <v>20000000000</v>
      </c>
      <c r="K5533" t="s">
        <v>502</v>
      </c>
      <c r="L5533" t="s">
        <v>5</v>
      </c>
      <c r="M5533">
        <v>9580492077</v>
      </c>
    </row>
    <row r="5534" spans="1:13" x14ac:dyDescent="0.25">
      <c r="A5534" t="s">
        <v>555</v>
      </c>
      <c r="B5534">
        <v>437</v>
      </c>
      <c r="F5534">
        <v>1</v>
      </c>
      <c r="H5534" s="1">
        <v>20000000000</v>
      </c>
      <c r="K5534" t="s">
        <v>502</v>
      </c>
      <c r="L5534" t="s">
        <v>6</v>
      </c>
      <c r="M5534">
        <v>9789580492078</v>
      </c>
    </row>
    <row r="5535" spans="1:13" x14ac:dyDescent="0.25">
      <c r="A5535" t="s">
        <v>555</v>
      </c>
      <c r="B5535">
        <v>437</v>
      </c>
      <c r="F5535">
        <v>1</v>
      </c>
      <c r="H5535" s="1">
        <v>20000000000</v>
      </c>
      <c r="K5535" t="s">
        <v>502</v>
      </c>
      <c r="L5535" t="s">
        <v>13</v>
      </c>
      <c r="M5535" t="s">
        <v>90</v>
      </c>
    </row>
    <row r="5536" spans="1:13" x14ac:dyDescent="0.25">
      <c r="A5536" t="s">
        <v>808</v>
      </c>
      <c r="B5536">
        <v>561</v>
      </c>
      <c r="F5536">
        <v>1</v>
      </c>
      <c r="H5536" s="1">
        <v>10000000000</v>
      </c>
      <c r="K5536" t="s">
        <v>410</v>
      </c>
      <c r="L5536" t="s">
        <v>9</v>
      </c>
      <c r="M5536" t="s">
        <v>809</v>
      </c>
    </row>
    <row r="5537" spans="1:13" x14ac:dyDescent="0.25">
      <c r="A5537" t="s">
        <v>808</v>
      </c>
      <c r="B5537">
        <v>641</v>
      </c>
      <c r="F5537">
        <v>1</v>
      </c>
      <c r="H5537" s="1">
        <v>20000000000</v>
      </c>
      <c r="K5537" t="s">
        <v>410</v>
      </c>
      <c r="L5537" t="s">
        <v>9</v>
      </c>
      <c r="M5537" t="s">
        <v>962</v>
      </c>
    </row>
    <row r="5538" spans="1:13" x14ac:dyDescent="0.25">
      <c r="A5538" t="s">
        <v>808</v>
      </c>
      <c r="B5538">
        <v>641</v>
      </c>
      <c r="F5538">
        <v>1</v>
      </c>
      <c r="H5538" s="1">
        <v>20000000000</v>
      </c>
      <c r="K5538" t="s">
        <v>410</v>
      </c>
      <c r="L5538" t="s">
        <v>8</v>
      </c>
      <c r="M5538">
        <v>2006</v>
      </c>
    </row>
    <row r="5539" spans="1:13" x14ac:dyDescent="0.25">
      <c r="A5539" t="s">
        <v>808</v>
      </c>
      <c r="B5539">
        <v>561</v>
      </c>
      <c r="F5539">
        <v>1</v>
      </c>
      <c r="H5539" s="1">
        <v>10000000000</v>
      </c>
      <c r="K5539" t="s">
        <v>410</v>
      </c>
      <c r="L5539" t="s">
        <v>7</v>
      </c>
      <c r="M5539" t="s">
        <v>310</v>
      </c>
    </row>
    <row r="5540" spans="1:13" x14ac:dyDescent="0.25">
      <c r="A5540" t="s">
        <v>808</v>
      </c>
      <c r="B5540">
        <v>641</v>
      </c>
      <c r="F5540">
        <v>1</v>
      </c>
      <c r="H5540" s="1">
        <v>20000000000</v>
      </c>
      <c r="K5540" t="s">
        <v>410</v>
      </c>
      <c r="L5540" t="s">
        <v>7</v>
      </c>
      <c r="M5540" t="s">
        <v>310</v>
      </c>
    </row>
    <row r="5541" spans="1:13" x14ac:dyDescent="0.25">
      <c r="A5541" t="s">
        <v>808</v>
      </c>
      <c r="B5541">
        <v>561</v>
      </c>
      <c r="F5541">
        <v>1</v>
      </c>
      <c r="H5541" s="1">
        <v>10000000000</v>
      </c>
      <c r="K5541" t="s">
        <v>410</v>
      </c>
      <c r="L5541" t="s">
        <v>12</v>
      </c>
      <c r="M5541" t="s">
        <v>264</v>
      </c>
    </row>
    <row r="5542" spans="1:13" x14ac:dyDescent="0.25">
      <c r="A5542" t="s">
        <v>808</v>
      </c>
      <c r="B5542">
        <v>641</v>
      </c>
      <c r="F5542">
        <v>1</v>
      </c>
      <c r="H5542" s="1">
        <v>20000000000</v>
      </c>
      <c r="K5542" t="s">
        <v>410</v>
      </c>
      <c r="L5542" t="s">
        <v>12</v>
      </c>
      <c r="M5542" t="s">
        <v>264</v>
      </c>
    </row>
    <row r="5543" spans="1:13" x14ac:dyDescent="0.25">
      <c r="A5543" t="s">
        <v>808</v>
      </c>
      <c r="B5543">
        <v>561</v>
      </c>
      <c r="F5543">
        <v>1</v>
      </c>
      <c r="H5543" s="1">
        <v>10000000000</v>
      </c>
      <c r="K5543" t="s">
        <v>410</v>
      </c>
      <c r="L5543" t="s">
        <v>5</v>
      </c>
      <c r="M5543">
        <v>9584217534</v>
      </c>
    </row>
    <row r="5544" spans="1:13" x14ac:dyDescent="0.25">
      <c r="A5544" t="s">
        <v>808</v>
      </c>
      <c r="B5544">
        <v>641</v>
      </c>
      <c r="F5544">
        <v>1</v>
      </c>
      <c r="H5544" s="1">
        <v>20000000000</v>
      </c>
      <c r="K5544" t="s">
        <v>410</v>
      </c>
      <c r="L5544" t="s">
        <v>5</v>
      </c>
      <c r="M5544">
        <v>9584214268</v>
      </c>
    </row>
    <row r="5545" spans="1:13" x14ac:dyDescent="0.25">
      <c r="A5545" t="s">
        <v>808</v>
      </c>
      <c r="B5545">
        <v>561</v>
      </c>
      <c r="F5545">
        <v>1</v>
      </c>
      <c r="H5545" s="1">
        <v>10000000000</v>
      </c>
      <c r="K5545" t="s">
        <v>410</v>
      </c>
      <c r="L5545" t="s">
        <v>6</v>
      </c>
      <c r="M5545">
        <v>9789584217530</v>
      </c>
    </row>
    <row r="5546" spans="1:13" x14ac:dyDescent="0.25">
      <c r="A5546" t="s">
        <v>808</v>
      </c>
      <c r="B5546">
        <v>641</v>
      </c>
      <c r="F5546">
        <v>1</v>
      </c>
      <c r="H5546" s="1">
        <v>20000000000</v>
      </c>
      <c r="K5546" t="s">
        <v>410</v>
      </c>
      <c r="L5546" t="s">
        <v>6</v>
      </c>
      <c r="M5546">
        <v>9789584214263</v>
      </c>
    </row>
    <row r="5547" spans="1:13" x14ac:dyDescent="0.25">
      <c r="A5547" t="s">
        <v>808</v>
      </c>
      <c r="B5547">
        <v>561</v>
      </c>
      <c r="F5547">
        <v>1</v>
      </c>
      <c r="H5547" s="1">
        <v>10000000000</v>
      </c>
      <c r="K5547" t="s">
        <v>410</v>
      </c>
      <c r="L5547" t="s">
        <v>13</v>
      </c>
      <c r="M5547" t="s">
        <v>90</v>
      </c>
    </row>
    <row r="5548" spans="1:13" x14ac:dyDescent="0.25">
      <c r="A5548" t="s">
        <v>808</v>
      </c>
      <c r="B5548">
        <v>641</v>
      </c>
      <c r="F5548">
        <v>1</v>
      </c>
      <c r="H5548" s="1">
        <v>20000000000</v>
      </c>
      <c r="K5548" t="s">
        <v>410</v>
      </c>
      <c r="L5548" t="s">
        <v>13</v>
      </c>
      <c r="M5548" t="s">
        <v>90</v>
      </c>
    </row>
    <row r="5549" spans="1:13" x14ac:dyDescent="0.25">
      <c r="A5549" t="s">
        <v>59</v>
      </c>
      <c r="B5549">
        <v>45</v>
      </c>
      <c r="F5549">
        <v>1</v>
      </c>
      <c r="H5549" s="1">
        <v>20000000000</v>
      </c>
      <c r="K5549" t="s">
        <v>28</v>
      </c>
      <c r="L5549" t="s">
        <v>9</v>
      </c>
      <c r="M5549" s="3" t="s">
        <v>1349</v>
      </c>
    </row>
    <row r="5550" spans="1:13" x14ac:dyDescent="0.25">
      <c r="A5550" t="s">
        <v>59</v>
      </c>
      <c r="B5550">
        <v>45</v>
      </c>
      <c r="F5550">
        <v>1</v>
      </c>
      <c r="H5550" s="1">
        <v>20000000000</v>
      </c>
      <c r="K5550" t="s">
        <v>28</v>
      </c>
      <c r="L5550" t="s">
        <v>8</v>
      </c>
      <c r="M5550" t="s">
        <v>261</v>
      </c>
    </row>
    <row r="5551" spans="1:13" x14ac:dyDescent="0.25">
      <c r="A5551" t="s">
        <v>59</v>
      </c>
      <c r="B5551">
        <v>45</v>
      </c>
      <c r="F5551">
        <v>1</v>
      </c>
      <c r="H5551" s="1">
        <v>20000000000</v>
      </c>
      <c r="K5551" t="s">
        <v>28</v>
      </c>
      <c r="L5551" t="s">
        <v>7</v>
      </c>
      <c r="M5551" t="s">
        <v>349</v>
      </c>
    </row>
    <row r="5552" spans="1:13" x14ac:dyDescent="0.25">
      <c r="A5552" t="s">
        <v>59</v>
      </c>
      <c r="B5552">
        <v>45</v>
      </c>
      <c r="F5552">
        <v>1</v>
      </c>
      <c r="H5552" s="1">
        <v>20000000000</v>
      </c>
      <c r="K5552" t="s">
        <v>28</v>
      </c>
      <c r="L5552" t="s">
        <v>12</v>
      </c>
      <c r="M5552" t="s">
        <v>374</v>
      </c>
    </row>
    <row r="5553" spans="1:13" x14ac:dyDescent="0.25">
      <c r="A5553" t="s">
        <v>59</v>
      </c>
      <c r="B5553">
        <v>45</v>
      </c>
      <c r="F5553">
        <v>1</v>
      </c>
      <c r="H5553" s="1">
        <v>20000000000</v>
      </c>
      <c r="K5553" t="s">
        <v>28</v>
      </c>
      <c r="L5553" t="s">
        <v>11</v>
      </c>
      <c r="M5553" t="s">
        <v>26</v>
      </c>
    </row>
    <row r="5554" spans="1:13" x14ac:dyDescent="0.25">
      <c r="A5554" t="s">
        <v>59</v>
      </c>
      <c r="B5554">
        <v>45</v>
      </c>
      <c r="F5554">
        <v>1</v>
      </c>
      <c r="H5554" s="1">
        <v>20000000000</v>
      </c>
      <c r="K5554" t="s">
        <v>28</v>
      </c>
      <c r="L5554" t="s">
        <v>5</v>
      </c>
      <c r="M5554">
        <v>9580483620</v>
      </c>
    </row>
    <row r="5555" spans="1:13" x14ac:dyDescent="0.25">
      <c r="A5555" t="s">
        <v>59</v>
      </c>
      <c r="B5555">
        <v>45</v>
      </c>
      <c r="F5555">
        <v>1</v>
      </c>
      <c r="H5555" s="1">
        <v>20000000000</v>
      </c>
      <c r="K5555" t="s">
        <v>28</v>
      </c>
      <c r="L5555" t="s">
        <v>6</v>
      </c>
      <c r="M5555" t="s">
        <v>2379</v>
      </c>
    </row>
    <row r="5556" spans="1:13" x14ac:dyDescent="0.25">
      <c r="A5556" t="s">
        <v>59</v>
      </c>
      <c r="B5556">
        <v>45</v>
      </c>
      <c r="F5556">
        <v>1</v>
      </c>
      <c r="H5556" s="1">
        <v>20000000000</v>
      </c>
      <c r="K5556" t="s">
        <v>28</v>
      </c>
      <c r="L5556" t="s">
        <v>10</v>
      </c>
      <c r="M5556" t="s">
        <v>256</v>
      </c>
    </row>
    <row r="5557" spans="1:13" x14ac:dyDescent="0.25">
      <c r="A5557" t="s">
        <v>59</v>
      </c>
      <c r="B5557">
        <v>45</v>
      </c>
      <c r="F5557">
        <v>1</v>
      </c>
      <c r="H5557" s="1">
        <v>20000000000</v>
      </c>
      <c r="K5557" t="s">
        <v>28</v>
      </c>
      <c r="L5557" t="s">
        <v>14</v>
      </c>
    </row>
    <row r="5558" spans="1:13" x14ac:dyDescent="0.25">
      <c r="A5558" t="s">
        <v>59</v>
      </c>
      <c r="B5558">
        <v>45</v>
      </c>
      <c r="F5558">
        <v>1</v>
      </c>
      <c r="H5558" s="1">
        <v>20000000000</v>
      </c>
      <c r="K5558" t="s">
        <v>28</v>
      </c>
      <c r="L5558" t="s">
        <v>16</v>
      </c>
    </row>
    <row r="5559" spans="1:13" x14ac:dyDescent="0.25">
      <c r="A5559" t="s">
        <v>798</v>
      </c>
      <c r="B5559">
        <v>556</v>
      </c>
      <c r="F5559">
        <v>1</v>
      </c>
      <c r="H5559" s="1">
        <v>10000000000</v>
      </c>
      <c r="K5559" t="s">
        <v>26</v>
      </c>
      <c r="L5559" t="s">
        <v>9</v>
      </c>
      <c r="M5559" t="s">
        <v>799</v>
      </c>
    </row>
    <row r="5560" spans="1:13" x14ac:dyDescent="0.25">
      <c r="A5560" t="s">
        <v>798</v>
      </c>
      <c r="B5560">
        <v>556</v>
      </c>
      <c r="F5560">
        <v>1</v>
      </c>
      <c r="H5560" s="1">
        <v>10000000000</v>
      </c>
      <c r="K5560" t="s">
        <v>26</v>
      </c>
      <c r="L5560" t="s">
        <v>7</v>
      </c>
      <c r="M5560" t="s">
        <v>553</v>
      </c>
    </row>
    <row r="5561" spans="1:13" x14ac:dyDescent="0.25">
      <c r="A5561" t="s">
        <v>798</v>
      </c>
      <c r="B5561">
        <v>556</v>
      </c>
      <c r="F5561">
        <v>1</v>
      </c>
      <c r="H5561" s="1">
        <v>10000000000</v>
      </c>
      <c r="K5561" t="s">
        <v>26</v>
      </c>
      <c r="L5561" t="s">
        <v>12</v>
      </c>
      <c r="M5561" t="s">
        <v>264</v>
      </c>
    </row>
    <row r="5562" spans="1:13" x14ac:dyDescent="0.25">
      <c r="A5562" t="s">
        <v>798</v>
      </c>
      <c r="B5562">
        <v>556</v>
      </c>
      <c r="F5562">
        <v>1</v>
      </c>
      <c r="H5562" s="1">
        <v>10000000000</v>
      </c>
      <c r="K5562" t="s">
        <v>26</v>
      </c>
      <c r="L5562" t="s">
        <v>5</v>
      </c>
      <c r="M5562">
        <v>9586140849</v>
      </c>
    </row>
    <row r="5563" spans="1:13" x14ac:dyDescent="0.25">
      <c r="A5563" t="s">
        <v>798</v>
      </c>
      <c r="B5563">
        <v>556</v>
      </c>
      <c r="F5563">
        <v>1</v>
      </c>
      <c r="H5563" s="1">
        <v>10000000000</v>
      </c>
      <c r="K5563" t="s">
        <v>26</v>
      </c>
      <c r="L5563" t="s">
        <v>6</v>
      </c>
      <c r="M5563">
        <v>9789586140843</v>
      </c>
    </row>
    <row r="5564" spans="1:13" x14ac:dyDescent="0.25">
      <c r="A5564" t="s">
        <v>798</v>
      </c>
      <c r="B5564">
        <v>556</v>
      </c>
      <c r="F5564">
        <v>1</v>
      </c>
      <c r="H5564" s="1">
        <v>10000000000</v>
      </c>
      <c r="K5564" t="s">
        <v>26</v>
      </c>
      <c r="L5564" t="s">
        <v>13</v>
      </c>
      <c r="M5564" t="s">
        <v>90</v>
      </c>
    </row>
    <row r="5565" spans="1:13" x14ac:dyDescent="0.25">
      <c r="A5565" t="s">
        <v>646</v>
      </c>
      <c r="B5565">
        <v>475</v>
      </c>
      <c r="F5565">
        <v>1</v>
      </c>
      <c r="H5565" s="1">
        <v>15000000000</v>
      </c>
      <c r="K5565" t="s">
        <v>1449</v>
      </c>
      <c r="L5565" t="s">
        <v>9</v>
      </c>
      <c r="M5565" t="s">
        <v>648</v>
      </c>
    </row>
    <row r="5566" spans="1:13" x14ac:dyDescent="0.25">
      <c r="A5566" t="s">
        <v>646</v>
      </c>
      <c r="B5566">
        <v>475</v>
      </c>
      <c r="F5566">
        <v>1</v>
      </c>
      <c r="H5566" s="1">
        <v>15000000000</v>
      </c>
      <c r="K5566" t="s">
        <v>1449</v>
      </c>
      <c r="L5566" t="s">
        <v>8</v>
      </c>
      <c r="M5566">
        <v>2001</v>
      </c>
    </row>
    <row r="5567" spans="1:13" x14ac:dyDescent="0.25">
      <c r="A5567" t="s">
        <v>646</v>
      </c>
      <c r="B5567">
        <v>475</v>
      </c>
      <c r="F5567">
        <v>1</v>
      </c>
      <c r="H5567" s="1">
        <v>15000000000</v>
      </c>
      <c r="K5567" t="s">
        <v>1449</v>
      </c>
      <c r="L5567" t="s">
        <v>7</v>
      </c>
      <c r="M5567" t="s">
        <v>647</v>
      </c>
    </row>
    <row r="5568" spans="1:13" x14ac:dyDescent="0.25">
      <c r="A5568" t="s">
        <v>646</v>
      </c>
      <c r="B5568">
        <v>475</v>
      </c>
      <c r="F5568">
        <v>1</v>
      </c>
      <c r="H5568" s="1">
        <v>15000000000</v>
      </c>
      <c r="K5568" t="s">
        <v>1449</v>
      </c>
      <c r="L5568" t="s">
        <v>12</v>
      </c>
      <c r="M5568" t="s">
        <v>264</v>
      </c>
    </row>
    <row r="5569" spans="1:13" x14ac:dyDescent="0.25">
      <c r="A5569" t="s">
        <v>646</v>
      </c>
      <c r="B5569">
        <v>475</v>
      </c>
      <c r="F5569">
        <v>1</v>
      </c>
      <c r="H5569" s="1">
        <v>15000000000</v>
      </c>
      <c r="K5569" t="s">
        <v>1449</v>
      </c>
      <c r="L5569" t="s">
        <v>5</v>
      </c>
      <c r="M5569">
        <v>8495501198</v>
      </c>
    </row>
    <row r="5570" spans="1:13" x14ac:dyDescent="0.25">
      <c r="A5570" t="s">
        <v>646</v>
      </c>
      <c r="B5570">
        <v>475</v>
      </c>
      <c r="F5570">
        <v>1</v>
      </c>
      <c r="H5570" s="1">
        <v>15000000000</v>
      </c>
      <c r="K5570" t="s">
        <v>1449</v>
      </c>
      <c r="L5570" t="s">
        <v>6</v>
      </c>
      <c r="M5570">
        <v>9788495501196</v>
      </c>
    </row>
    <row r="5571" spans="1:13" x14ac:dyDescent="0.25">
      <c r="A5571" t="s">
        <v>646</v>
      </c>
      <c r="B5571">
        <v>475</v>
      </c>
      <c r="F5571">
        <v>1</v>
      </c>
      <c r="H5571" s="1">
        <v>15000000000</v>
      </c>
      <c r="K5571" t="s">
        <v>1449</v>
      </c>
      <c r="L5571" t="s">
        <v>13</v>
      </c>
      <c r="M5571" t="s">
        <v>90</v>
      </c>
    </row>
    <row r="5572" spans="1:13" x14ac:dyDescent="0.25">
      <c r="A5572" t="s">
        <v>132</v>
      </c>
      <c r="B5572">
        <v>146</v>
      </c>
      <c r="F5572">
        <v>1</v>
      </c>
      <c r="H5572" s="1">
        <v>15000000000</v>
      </c>
      <c r="K5572" t="s">
        <v>28</v>
      </c>
      <c r="L5572" t="s">
        <v>9</v>
      </c>
      <c r="M5572" s="3" t="s">
        <v>1583</v>
      </c>
    </row>
    <row r="5573" spans="1:13" x14ac:dyDescent="0.25">
      <c r="A5573" t="s">
        <v>132</v>
      </c>
      <c r="B5573">
        <v>146</v>
      </c>
      <c r="F5573">
        <v>1</v>
      </c>
      <c r="H5573" s="1">
        <v>15000000000</v>
      </c>
      <c r="K5573" t="s">
        <v>28</v>
      </c>
      <c r="L5573" t="s">
        <v>8</v>
      </c>
    </row>
    <row r="5574" spans="1:13" x14ac:dyDescent="0.25">
      <c r="A5574" t="s">
        <v>132</v>
      </c>
      <c r="B5574">
        <v>146</v>
      </c>
      <c r="F5574">
        <v>1</v>
      </c>
      <c r="H5574" s="1">
        <v>15000000000</v>
      </c>
      <c r="K5574" t="s">
        <v>28</v>
      </c>
      <c r="L5574" t="s">
        <v>7</v>
      </c>
    </row>
    <row r="5575" spans="1:13" x14ac:dyDescent="0.25">
      <c r="A5575" t="s">
        <v>132</v>
      </c>
      <c r="B5575">
        <v>146</v>
      </c>
      <c r="F5575">
        <v>1</v>
      </c>
      <c r="H5575" s="1">
        <v>15000000000</v>
      </c>
      <c r="K5575" t="s">
        <v>28</v>
      </c>
      <c r="L5575" t="s">
        <v>12</v>
      </c>
      <c r="M5575" t="s">
        <v>264</v>
      </c>
    </row>
    <row r="5576" spans="1:13" x14ac:dyDescent="0.25">
      <c r="A5576" t="s">
        <v>132</v>
      </c>
      <c r="B5576">
        <v>146</v>
      </c>
      <c r="F5576">
        <v>1</v>
      </c>
      <c r="H5576" s="1">
        <v>15000000000</v>
      </c>
      <c r="K5576" t="s">
        <v>28</v>
      </c>
      <c r="L5576" t="s">
        <v>11</v>
      </c>
      <c r="M5576" t="s">
        <v>28</v>
      </c>
    </row>
    <row r="5577" spans="1:13" x14ac:dyDescent="0.25">
      <c r="A5577" t="s">
        <v>132</v>
      </c>
      <c r="B5577">
        <v>146</v>
      </c>
      <c r="F5577">
        <v>1</v>
      </c>
      <c r="H5577" s="1">
        <v>15000000000</v>
      </c>
      <c r="K5577" t="s">
        <v>28</v>
      </c>
      <c r="L5577" t="s">
        <v>5</v>
      </c>
      <c r="M5577">
        <v>9586141896</v>
      </c>
    </row>
    <row r="5578" spans="1:13" x14ac:dyDescent="0.25">
      <c r="A5578" t="s">
        <v>132</v>
      </c>
      <c r="B5578">
        <v>146</v>
      </c>
      <c r="F5578">
        <v>1</v>
      </c>
      <c r="H5578" s="1">
        <v>15000000000</v>
      </c>
      <c r="K5578" t="s">
        <v>28</v>
      </c>
      <c r="L5578" t="s">
        <v>6</v>
      </c>
      <c r="M5578">
        <v>9789586141895</v>
      </c>
    </row>
    <row r="5579" spans="1:13" x14ac:dyDescent="0.25">
      <c r="A5579" t="s">
        <v>132</v>
      </c>
      <c r="B5579">
        <v>146</v>
      </c>
      <c r="F5579">
        <v>1</v>
      </c>
      <c r="H5579" s="1">
        <v>15000000000</v>
      </c>
      <c r="K5579" t="s">
        <v>28</v>
      </c>
      <c r="L5579" t="s">
        <v>10</v>
      </c>
      <c r="M5579" t="s">
        <v>256</v>
      </c>
    </row>
    <row r="5580" spans="1:13" x14ac:dyDescent="0.25">
      <c r="A5580" t="s">
        <v>132</v>
      </c>
      <c r="B5580">
        <v>146</v>
      </c>
      <c r="F5580">
        <v>1</v>
      </c>
      <c r="H5580" s="1">
        <v>15000000000</v>
      </c>
      <c r="K5580" t="s">
        <v>28</v>
      </c>
      <c r="L5580" t="s">
        <v>13</v>
      </c>
      <c r="M5580" t="s">
        <v>90</v>
      </c>
    </row>
    <row r="5581" spans="1:13" x14ac:dyDescent="0.25">
      <c r="A5581" t="s">
        <v>132</v>
      </c>
      <c r="B5581">
        <v>146</v>
      </c>
      <c r="F5581">
        <v>1</v>
      </c>
      <c r="H5581" s="1">
        <v>15000000000</v>
      </c>
      <c r="K5581" t="s">
        <v>28</v>
      </c>
      <c r="L5581" t="s">
        <v>14</v>
      </c>
    </row>
    <row r="5582" spans="1:13" x14ac:dyDescent="0.25">
      <c r="A5582" t="s">
        <v>132</v>
      </c>
      <c r="B5582">
        <v>146</v>
      </c>
      <c r="F5582">
        <v>1</v>
      </c>
      <c r="H5582" s="1">
        <v>15000000000</v>
      </c>
      <c r="K5582" t="s">
        <v>28</v>
      </c>
      <c r="L5582" t="s">
        <v>16</v>
      </c>
    </row>
    <row r="5583" spans="1:13" x14ac:dyDescent="0.25">
      <c r="A5583" t="s">
        <v>930</v>
      </c>
      <c r="B5583">
        <v>621</v>
      </c>
      <c r="F5583">
        <v>1</v>
      </c>
      <c r="H5583" s="1">
        <v>25000000000</v>
      </c>
      <c r="K5583" t="s">
        <v>113</v>
      </c>
      <c r="L5583" t="s">
        <v>7</v>
      </c>
      <c r="M5583" t="s">
        <v>931</v>
      </c>
    </row>
    <row r="5584" spans="1:13" x14ac:dyDescent="0.25">
      <c r="A5584" t="s">
        <v>930</v>
      </c>
      <c r="B5584">
        <v>621</v>
      </c>
      <c r="F5584">
        <v>1</v>
      </c>
      <c r="H5584" s="1">
        <v>25000000000</v>
      </c>
      <c r="K5584" t="s">
        <v>113</v>
      </c>
      <c r="L5584" t="s">
        <v>12</v>
      </c>
      <c r="M5584" t="s">
        <v>264</v>
      </c>
    </row>
    <row r="5585" spans="1:13" x14ac:dyDescent="0.25">
      <c r="A5585" t="s">
        <v>930</v>
      </c>
      <c r="B5585">
        <v>621</v>
      </c>
      <c r="F5585">
        <v>1</v>
      </c>
      <c r="H5585" s="1">
        <v>25000000000</v>
      </c>
      <c r="K5585" t="s">
        <v>113</v>
      </c>
      <c r="L5585" t="s">
        <v>6</v>
      </c>
      <c r="M5585">
        <v>9789584654014</v>
      </c>
    </row>
    <row r="5586" spans="1:13" x14ac:dyDescent="0.25">
      <c r="A5586" t="s">
        <v>930</v>
      </c>
      <c r="B5586">
        <v>621</v>
      </c>
      <c r="F5586">
        <v>1</v>
      </c>
      <c r="H5586" s="1">
        <v>25000000000</v>
      </c>
      <c r="K5586" t="s">
        <v>113</v>
      </c>
      <c r="L5586" t="s">
        <v>13</v>
      </c>
      <c r="M5586" t="s">
        <v>90</v>
      </c>
    </row>
    <row r="5587" spans="1:13" x14ac:dyDescent="0.25">
      <c r="A5587" t="s">
        <v>1472</v>
      </c>
      <c r="B5587">
        <v>406</v>
      </c>
      <c r="F5587">
        <v>1</v>
      </c>
      <c r="H5587" s="1">
        <v>20000000000</v>
      </c>
      <c r="K5587" t="s">
        <v>490</v>
      </c>
      <c r="L5587" t="s">
        <v>7</v>
      </c>
      <c r="M5587" t="s">
        <v>491</v>
      </c>
    </row>
    <row r="5588" spans="1:13" x14ac:dyDescent="0.25">
      <c r="A5588" t="s">
        <v>1472</v>
      </c>
      <c r="B5588">
        <v>406</v>
      </c>
      <c r="F5588">
        <v>1</v>
      </c>
      <c r="H5588" s="1">
        <v>20000000000</v>
      </c>
      <c r="K5588" t="s">
        <v>490</v>
      </c>
      <c r="L5588" t="s">
        <v>12</v>
      </c>
      <c r="M5588" t="s">
        <v>264</v>
      </c>
    </row>
    <row r="5589" spans="1:13" x14ac:dyDescent="0.25">
      <c r="A5589" t="s">
        <v>1472</v>
      </c>
      <c r="B5589">
        <v>406</v>
      </c>
      <c r="F5589">
        <v>1</v>
      </c>
      <c r="H5589" s="1">
        <v>20000000000</v>
      </c>
      <c r="K5589" t="s">
        <v>490</v>
      </c>
      <c r="L5589" t="s">
        <v>6</v>
      </c>
      <c r="M5589">
        <v>9789587586183</v>
      </c>
    </row>
    <row r="5590" spans="1:13" x14ac:dyDescent="0.25">
      <c r="A5590" t="s">
        <v>1472</v>
      </c>
      <c r="B5590">
        <v>406</v>
      </c>
      <c r="F5590">
        <v>1</v>
      </c>
      <c r="H5590" s="1">
        <v>20000000000</v>
      </c>
      <c r="K5590" t="s">
        <v>490</v>
      </c>
      <c r="L5590" t="s">
        <v>13</v>
      </c>
      <c r="M5590" t="s">
        <v>90</v>
      </c>
    </row>
    <row r="5591" spans="1:13" x14ac:dyDescent="0.25">
      <c r="A5591" t="s">
        <v>1041</v>
      </c>
      <c r="B5591">
        <v>695</v>
      </c>
      <c r="F5591">
        <v>1</v>
      </c>
      <c r="H5591" s="1">
        <v>15000000000</v>
      </c>
      <c r="K5591" t="s">
        <v>26</v>
      </c>
      <c r="L5591" t="s">
        <v>9</v>
      </c>
      <c r="M5591" t="s">
        <v>1042</v>
      </c>
    </row>
    <row r="5592" spans="1:13" x14ac:dyDescent="0.25">
      <c r="A5592" t="s">
        <v>1041</v>
      </c>
      <c r="B5592">
        <v>695</v>
      </c>
      <c r="F5592">
        <v>1</v>
      </c>
      <c r="H5592" s="1">
        <v>15000000000</v>
      </c>
      <c r="K5592" t="s">
        <v>26</v>
      </c>
      <c r="L5592" t="s">
        <v>7</v>
      </c>
      <c r="M5592" t="s">
        <v>412</v>
      </c>
    </row>
    <row r="5593" spans="1:13" x14ac:dyDescent="0.25">
      <c r="A5593" t="s">
        <v>1041</v>
      </c>
      <c r="B5593">
        <v>695</v>
      </c>
      <c r="F5593">
        <v>1</v>
      </c>
      <c r="H5593" s="1">
        <v>15000000000</v>
      </c>
      <c r="K5593" t="s">
        <v>26</v>
      </c>
      <c r="L5593" t="s">
        <v>12</v>
      </c>
      <c r="M5593" t="s">
        <v>264</v>
      </c>
    </row>
    <row r="5594" spans="1:13" x14ac:dyDescent="0.25">
      <c r="A5594" t="s">
        <v>1041</v>
      </c>
      <c r="B5594">
        <v>695</v>
      </c>
      <c r="F5594">
        <v>1</v>
      </c>
      <c r="H5594" s="1">
        <v>15000000000</v>
      </c>
      <c r="K5594" t="s">
        <v>26</v>
      </c>
      <c r="L5594" t="s">
        <v>13</v>
      </c>
      <c r="M5594" t="s">
        <v>90</v>
      </c>
    </row>
    <row r="5595" spans="1:13" x14ac:dyDescent="0.25">
      <c r="A5595" t="s">
        <v>1213</v>
      </c>
      <c r="B5595">
        <v>802</v>
      </c>
      <c r="F5595">
        <v>1</v>
      </c>
      <c r="H5595" s="1">
        <v>20000000000</v>
      </c>
      <c r="K5595" t="s">
        <v>623</v>
      </c>
      <c r="L5595" t="s">
        <v>9</v>
      </c>
      <c r="M5595" t="s">
        <v>1214</v>
      </c>
    </row>
    <row r="5596" spans="1:13" x14ac:dyDescent="0.25">
      <c r="A5596" t="s">
        <v>1213</v>
      </c>
      <c r="B5596">
        <v>802</v>
      </c>
      <c r="F5596">
        <v>1</v>
      </c>
      <c r="H5596" s="1">
        <v>20000000000</v>
      </c>
      <c r="K5596" t="s">
        <v>623</v>
      </c>
      <c r="L5596" t="s">
        <v>7</v>
      </c>
      <c r="M5596" t="s">
        <v>578</v>
      </c>
    </row>
    <row r="5597" spans="1:13" x14ac:dyDescent="0.25">
      <c r="A5597" t="s">
        <v>1213</v>
      </c>
      <c r="B5597">
        <v>802</v>
      </c>
      <c r="F5597">
        <v>1</v>
      </c>
      <c r="H5597" s="1">
        <v>20000000000</v>
      </c>
      <c r="K5597" t="s">
        <v>623</v>
      </c>
      <c r="L5597" t="s">
        <v>12</v>
      </c>
      <c r="M5597" t="s">
        <v>264</v>
      </c>
    </row>
    <row r="5598" spans="1:13" x14ac:dyDescent="0.25">
      <c r="A5598" t="s">
        <v>1213</v>
      </c>
      <c r="B5598">
        <v>802</v>
      </c>
      <c r="F5598">
        <v>1</v>
      </c>
      <c r="H5598" s="1">
        <v>20000000000</v>
      </c>
      <c r="K5598" t="s">
        <v>623</v>
      </c>
      <c r="L5598" t="s">
        <v>13</v>
      </c>
      <c r="M5598" t="s">
        <v>90</v>
      </c>
    </row>
    <row r="5599" spans="1:13" x14ac:dyDescent="0.25">
      <c r="A5599" t="s">
        <v>1117</v>
      </c>
      <c r="B5599">
        <v>741</v>
      </c>
      <c r="F5599">
        <v>1</v>
      </c>
      <c r="H5599" s="1">
        <v>25000000000</v>
      </c>
      <c r="K5599" t="s">
        <v>26</v>
      </c>
      <c r="L5599" t="s">
        <v>9</v>
      </c>
      <c r="M5599" t="s">
        <v>1119</v>
      </c>
    </row>
    <row r="5600" spans="1:13" x14ac:dyDescent="0.25">
      <c r="A5600" t="s">
        <v>1117</v>
      </c>
      <c r="B5600">
        <v>741</v>
      </c>
      <c r="F5600">
        <v>1</v>
      </c>
      <c r="H5600" s="1">
        <v>25000000000</v>
      </c>
      <c r="K5600" t="s">
        <v>26</v>
      </c>
      <c r="L5600" t="s">
        <v>8</v>
      </c>
      <c r="M5600">
        <v>1</v>
      </c>
    </row>
    <row r="5601" spans="1:13" x14ac:dyDescent="0.25">
      <c r="A5601" t="s">
        <v>1117</v>
      </c>
      <c r="B5601">
        <v>741</v>
      </c>
      <c r="F5601">
        <v>1</v>
      </c>
      <c r="H5601" s="1">
        <v>25000000000</v>
      </c>
      <c r="K5601" t="s">
        <v>26</v>
      </c>
      <c r="L5601" t="s">
        <v>7</v>
      </c>
      <c r="M5601" t="s">
        <v>1118</v>
      </c>
    </row>
    <row r="5602" spans="1:13" x14ac:dyDescent="0.25">
      <c r="A5602" t="s">
        <v>1117</v>
      </c>
      <c r="B5602">
        <v>741</v>
      </c>
      <c r="F5602">
        <v>1</v>
      </c>
      <c r="H5602" s="1">
        <v>25000000000</v>
      </c>
      <c r="K5602" t="s">
        <v>26</v>
      </c>
      <c r="L5602" t="s">
        <v>12</v>
      </c>
      <c r="M5602" t="s">
        <v>264</v>
      </c>
    </row>
    <row r="5603" spans="1:13" x14ac:dyDescent="0.25">
      <c r="A5603" t="s">
        <v>1117</v>
      </c>
      <c r="B5603">
        <v>741</v>
      </c>
      <c r="F5603">
        <v>1</v>
      </c>
      <c r="H5603" s="1">
        <v>25000000000</v>
      </c>
      <c r="K5603" t="s">
        <v>26</v>
      </c>
      <c r="L5603" t="s">
        <v>13</v>
      </c>
      <c r="M5603" t="s">
        <v>90</v>
      </c>
    </row>
    <row r="5604" spans="1:13" x14ac:dyDescent="0.25">
      <c r="A5604" t="s">
        <v>45</v>
      </c>
      <c r="B5604">
        <v>33</v>
      </c>
      <c r="F5604">
        <v>1</v>
      </c>
      <c r="H5604" s="1">
        <v>15000000000</v>
      </c>
      <c r="K5604" t="s">
        <v>46</v>
      </c>
      <c r="L5604" t="s">
        <v>9</v>
      </c>
      <c r="M5604" t="s">
        <v>1574</v>
      </c>
    </row>
    <row r="5605" spans="1:13" x14ac:dyDescent="0.25">
      <c r="A5605" t="s">
        <v>45</v>
      </c>
      <c r="B5605">
        <v>33</v>
      </c>
      <c r="F5605">
        <v>1</v>
      </c>
      <c r="H5605" s="1">
        <v>15000000000</v>
      </c>
      <c r="K5605" t="s">
        <v>46</v>
      </c>
      <c r="L5605" t="s">
        <v>8</v>
      </c>
      <c r="M5605" t="s">
        <v>261</v>
      </c>
    </row>
    <row r="5606" spans="1:13" x14ac:dyDescent="0.25">
      <c r="A5606" t="s">
        <v>45</v>
      </c>
      <c r="B5606">
        <v>33</v>
      </c>
      <c r="F5606">
        <v>1</v>
      </c>
      <c r="H5606" s="1">
        <v>15000000000</v>
      </c>
      <c r="K5606" t="s">
        <v>46</v>
      </c>
      <c r="L5606" t="s">
        <v>7</v>
      </c>
      <c r="M5606" t="s">
        <v>1552</v>
      </c>
    </row>
    <row r="5607" spans="1:13" x14ac:dyDescent="0.25">
      <c r="A5607" t="s">
        <v>45</v>
      </c>
      <c r="B5607">
        <v>33</v>
      </c>
      <c r="F5607">
        <v>1</v>
      </c>
      <c r="H5607" s="1">
        <v>15000000000</v>
      </c>
      <c r="K5607" t="s">
        <v>46</v>
      </c>
      <c r="L5607" t="s">
        <v>12</v>
      </c>
      <c r="M5607" t="s">
        <v>264</v>
      </c>
    </row>
    <row r="5608" spans="1:13" x14ac:dyDescent="0.25">
      <c r="A5608" t="s">
        <v>45</v>
      </c>
      <c r="B5608">
        <v>33</v>
      </c>
      <c r="F5608">
        <v>1</v>
      </c>
      <c r="H5608" s="1">
        <v>15000000000</v>
      </c>
      <c r="K5608" t="s">
        <v>46</v>
      </c>
      <c r="L5608" t="s">
        <v>11</v>
      </c>
      <c r="M5608" s="3" t="s">
        <v>1429</v>
      </c>
    </row>
    <row r="5609" spans="1:13" x14ac:dyDescent="0.25">
      <c r="A5609" t="s">
        <v>45</v>
      </c>
      <c r="B5609">
        <v>33</v>
      </c>
      <c r="F5609">
        <v>1</v>
      </c>
      <c r="H5609" s="1">
        <v>15000000000</v>
      </c>
      <c r="K5609" t="s">
        <v>46</v>
      </c>
      <c r="L5609" t="s">
        <v>5</v>
      </c>
      <c r="M5609">
        <v>9584214004</v>
      </c>
    </row>
    <row r="5610" spans="1:13" x14ac:dyDescent="0.25">
      <c r="A5610" t="s">
        <v>45</v>
      </c>
      <c r="B5610">
        <v>33</v>
      </c>
      <c r="F5610">
        <v>1</v>
      </c>
      <c r="H5610" s="1">
        <v>15000000000</v>
      </c>
      <c r="K5610" t="s">
        <v>46</v>
      </c>
      <c r="L5610" t="s">
        <v>6</v>
      </c>
      <c r="M5610" t="s">
        <v>2379</v>
      </c>
    </row>
    <row r="5611" spans="1:13" x14ac:dyDescent="0.25">
      <c r="A5611" t="s">
        <v>45</v>
      </c>
      <c r="B5611">
        <v>33</v>
      </c>
      <c r="F5611">
        <v>1</v>
      </c>
      <c r="H5611" s="1">
        <v>15000000000</v>
      </c>
      <c r="K5611" t="s">
        <v>46</v>
      </c>
      <c r="L5611" t="s">
        <v>10</v>
      </c>
      <c r="M5611" t="s">
        <v>256</v>
      </c>
    </row>
    <row r="5612" spans="1:13" x14ac:dyDescent="0.25">
      <c r="A5612" t="s">
        <v>45</v>
      </c>
      <c r="B5612">
        <v>33</v>
      </c>
      <c r="F5612">
        <v>1</v>
      </c>
      <c r="H5612" s="1">
        <v>15000000000</v>
      </c>
      <c r="K5612" t="s">
        <v>46</v>
      </c>
      <c r="L5612" t="s">
        <v>14</v>
      </c>
    </row>
    <row r="5613" spans="1:13" x14ac:dyDescent="0.25">
      <c r="A5613" t="s">
        <v>45</v>
      </c>
      <c r="B5613">
        <v>33</v>
      </c>
      <c r="F5613">
        <v>1</v>
      </c>
      <c r="H5613" s="1">
        <v>15000000000</v>
      </c>
      <c r="K5613" t="s">
        <v>46</v>
      </c>
      <c r="L5613" t="s">
        <v>16</v>
      </c>
    </row>
    <row r="5614" spans="1:13" x14ac:dyDescent="0.25">
      <c r="A5614" t="s">
        <v>879</v>
      </c>
      <c r="B5614">
        <v>596</v>
      </c>
      <c r="F5614">
        <v>1</v>
      </c>
      <c r="H5614" s="1">
        <v>15000000000</v>
      </c>
      <c r="K5614" t="s">
        <v>502</v>
      </c>
      <c r="L5614" t="s">
        <v>9</v>
      </c>
      <c r="M5614" t="s">
        <v>881</v>
      </c>
    </row>
    <row r="5615" spans="1:13" x14ac:dyDescent="0.25">
      <c r="A5615" t="s">
        <v>879</v>
      </c>
      <c r="B5615">
        <v>596</v>
      </c>
      <c r="F5615">
        <v>1</v>
      </c>
      <c r="H5615" s="1">
        <v>15000000000</v>
      </c>
      <c r="K5615" t="s">
        <v>502</v>
      </c>
      <c r="L5615" t="s">
        <v>7</v>
      </c>
      <c r="M5615" t="s">
        <v>880</v>
      </c>
    </row>
    <row r="5616" spans="1:13" x14ac:dyDescent="0.25">
      <c r="A5616" t="s">
        <v>879</v>
      </c>
      <c r="B5616">
        <v>596</v>
      </c>
      <c r="F5616">
        <v>1</v>
      </c>
      <c r="H5616" s="1">
        <v>15000000000</v>
      </c>
      <c r="K5616" t="s">
        <v>502</v>
      </c>
      <c r="L5616" t="s">
        <v>12</v>
      </c>
      <c r="M5616" t="s">
        <v>264</v>
      </c>
    </row>
    <row r="5617" spans="1:13" x14ac:dyDescent="0.25">
      <c r="A5617" t="s">
        <v>879</v>
      </c>
      <c r="B5617">
        <v>596</v>
      </c>
      <c r="F5617">
        <v>1</v>
      </c>
      <c r="H5617" s="1">
        <v>15000000000</v>
      </c>
      <c r="K5617" t="s">
        <v>502</v>
      </c>
      <c r="L5617" t="s">
        <v>5</v>
      </c>
      <c r="M5617">
        <v>684815524</v>
      </c>
    </row>
    <row r="5618" spans="1:13" x14ac:dyDescent="0.25">
      <c r="A5618" t="s">
        <v>879</v>
      </c>
      <c r="B5618">
        <v>596</v>
      </c>
      <c r="F5618">
        <v>1</v>
      </c>
      <c r="H5618" s="1">
        <v>15000000000</v>
      </c>
      <c r="K5618" t="s">
        <v>502</v>
      </c>
      <c r="L5618" t="s">
        <v>6</v>
      </c>
      <c r="M5618">
        <v>9780684815527</v>
      </c>
    </row>
    <row r="5619" spans="1:13" x14ac:dyDescent="0.25">
      <c r="A5619" t="s">
        <v>879</v>
      </c>
      <c r="B5619">
        <v>596</v>
      </c>
      <c r="F5619">
        <v>1</v>
      </c>
      <c r="H5619" s="1">
        <v>15000000000</v>
      </c>
      <c r="K5619" t="s">
        <v>502</v>
      </c>
      <c r="L5619" t="s">
        <v>13</v>
      </c>
      <c r="M5619" t="s">
        <v>90</v>
      </c>
    </row>
    <row r="5620" spans="1:13" x14ac:dyDescent="0.25">
      <c r="A5620" t="s">
        <v>827</v>
      </c>
      <c r="B5620">
        <v>571</v>
      </c>
      <c r="F5620">
        <v>1</v>
      </c>
      <c r="H5620" s="1">
        <v>15000000000</v>
      </c>
      <c r="K5620" t="s">
        <v>1429</v>
      </c>
      <c r="L5620" t="s">
        <v>9</v>
      </c>
      <c r="M5620" t="s">
        <v>828</v>
      </c>
    </row>
    <row r="5621" spans="1:13" x14ac:dyDescent="0.25">
      <c r="A5621" t="s">
        <v>827</v>
      </c>
      <c r="B5621">
        <v>571</v>
      </c>
      <c r="F5621">
        <v>1</v>
      </c>
      <c r="H5621" s="1">
        <v>15000000000</v>
      </c>
      <c r="K5621" t="s">
        <v>1429</v>
      </c>
      <c r="L5621" t="s">
        <v>7</v>
      </c>
      <c r="M5621" t="s">
        <v>1311</v>
      </c>
    </row>
    <row r="5622" spans="1:13" x14ac:dyDescent="0.25">
      <c r="A5622" t="s">
        <v>827</v>
      </c>
      <c r="B5622">
        <v>571</v>
      </c>
      <c r="F5622">
        <v>1</v>
      </c>
      <c r="H5622" s="1">
        <v>15000000000</v>
      </c>
      <c r="K5622" t="s">
        <v>1429</v>
      </c>
      <c r="L5622" t="s">
        <v>12</v>
      </c>
      <c r="M5622" t="s">
        <v>264</v>
      </c>
    </row>
    <row r="5623" spans="1:13" x14ac:dyDescent="0.25">
      <c r="A5623" t="s">
        <v>827</v>
      </c>
      <c r="B5623">
        <v>571</v>
      </c>
      <c r="F5623">
        <v>1</v>
      </c>
      <c r="H5623" s="1">
        <v>15000000000</v>
      </c>
      <c r="K5623" t="s">
        <v>1429</v>
      </c>
      <c r="L5623" t="s">
        <v>13</v>
      </c>
      <c r="M5623" t="s">
        <v>90</v>
      </c>
    </row>
    <row r="5624" spans="1:13" x14ac:dyDescent="0.25">
      <c r="A5624" t="s">
        <v>182</v>
      </c>
      <c r="B5624">
        <v>196</v>
      </c>
      <c r="F5624">
        <v>1</v>
      </c>
      <c r="H5624" s="1">
        <v>15000000000</v>
      </c>
      <c r="K5624" t="s">
        <v>28</v>
      </c>
      <c r="L5624" t="s">
        <v>9</v>
      </c>
      <c r="M5624" t="s">
        <v>1739</v>
      </c>
    </row>
    <row r="5625" spans="1:13" x14ac:dyDescent="0.25">
      <c r="A5625" t="s">
        <v>182</v>
      </c>
      <c r="B5625">
        <v>196</v>
      </c>
      <c r="F5625">
        <v>1</v>
      </c>
      <c r="H5625" s="1">
        <v>15000000000</v>
      </c>
      <c r="K5625" t="s">
        <v>28</v>
      </c>
      <c r="L5625" t="s">
        <v>8</v>
      </c>
    </row>
    <row r="5626" spans="1:13" x14ac:dyDescent="0.25">
      <c r="A5626" t="s">
        <v>182</v>
      </c>
      <c r="B5626">
        <v>196</v>
      </c>
      <c r="F5626">
        <v>1</v>
      </c>
      <c r="H5626" s="1">
        <v>15000000000</v>
      </c>
      <c r="K5626" t="s">
        <v>28</v>
      </c>
      <c r="L5626" t="s">
        <v>7</v>
      </c>
    </row>
    <row r="5627" spans="1:13" x14ac:dyDescent="0.25">
      <c r="A5627" t="s">
        <v>182</v>
      </c>
      <c r="B5627">
        <v>196</v>
      </c>
      <c r="F5627">
        <v>1</v>
      </c>
      <c r="H5627" s="1">
        <v>15000000000</v>
      </c>
      <c r="K5627" t="s">
        <v>28</v>
      </c>
      <c r="L5627" t="s">
        <v>12</v>
      </c>
      <c r="M5627" t="s">
        <v>264</v>
      </c>
    </row>
    <row r="5628" spans="1:13" x14ac:dyDescent="0.25">
      <c r="A5628" t="s">
        <v>182</v>
      </c>
      <c r="B5628">
        <v>196</v>
      </c>
      <c r="F5628">
        <v>1</v>
      </c>
      <c r="H5628" s="1">
        <v>15000000000</v>
      </c>
      <c r="K5628" t="s">
        <v>28</v>
      </c>
      <c r="L5628" t="s">
        <v>11</v>
      </c>
      <c r="M5628" t="s">
        <v>28</v>
      </c>
    </row>
    <row r="5629" spans="1:13" x14ac:dyDescent="0.25">
      <c r="A5629" t="s">
        <v>182</v>
      </c>
      <c r="B5629">
        <v>196</v>
      </c>
      <c r="F5629">
        <v>1</v>
      </c>
      <c r="H5629" s="1">
        <v>15000000000</v>
      </c>
      <c r="K5629" t="s">
        <v>28</v>
      </c>
      <c r="L5629" t="s">
        <v>5</v>
      </c>
      <c r="M5629" t="s">
        <v>2379</v>
      </c>
    </row>
    <row r="5630" spans="1:13" x14ac:dyDescent="0.25">
      <c r="A5630" t="s">
        <v>182</v>
      </c>
      <c r="B5630">
        <v>196</v>
      </c>
      <c r="F5630">
        <v>1</v>
      </c>
      <c r="H5630" s="1">
        <v>15000000000</v>
      </c>
      <c r="K5630" t="s">
        <v>28</v>
      </c>
      <c r="L5630" t="s">
        <v>6</v>
      </c>
      <c r="M5630" t="s">
        <v>2379</v>
      </c>
    </row>
    <row r="5631" spans="1:13" x14ac:dyDescent="0.25">
      <c r="A5631" t="s">
        <v>182</v>
      </c>
      <c r="B5631">
        <v>196</v>
      </c>
      <c r="F5631">
        <v>1</v>
      </c>
      <c r="H5631" s="1">
        <v>15000000000</v>
      </c>
      <c r="K5631" t="s">
        <v>28</v>
      </c>
      <c r="L5631" t="s">
        <v>10</v>
      </c>
      <c r="M5631" s="3" t="s">
        <v>1224</v>
      </c>
    </row>
    <row r="5632" spans="1:13" x14ac:dyDescent="0.25">
      <c r="A5632" t="s">
        <v>182</v>
      </c>
      <c r="B5632">
        <v>196</v>
      </c>
      <c r="F5632">
        <v>1</v>
      </c>
      <c r="H5632" s="1">
        <v>15000000000</v>
      </c>
      <c r="K5632" t="s">
        <v>28</v>
      </c>
      <c r="L5632" t="s">
        <v>14</v>
      </c>
    </row>
    <row r="5633" spans="1:13" x14ac:dyDescent="0.25">
      <c r="A5633" t="s">
        <v>182</v>
      </c>
      <c r="B5633">
        <v>196</v>
      </c>
      <c r="F5633">
        <v>1</v>
      </c>
      <c r="H5633" s="1">
        <v>15000000000</v>
      </c>
      <c r="K5633" t="s">
        <v>28</v>
      </c>
      <c r="L5633" t="s">
        <v>16</v>
      </c>
    </row>
    <row r="5634" spans="1:13" x14ac:dyDescent="0.25">
      <c r="A5634" t="s">
        <v>465</v>
      </c>
      <c r="B5634">
        <v>386</v>
      </c>
      <c r="F5634">
        <v>1</v>
      </c>
      <c r="H5634" s="1">
        <v>12000000000</v>
      </c>
      <c r="K5634" t="s">
        <v>117</v>
      </c>
      <c r="L5634" t="s">
        <v>7</v>
      </c>
      <c r="M5634" t="s">
        <v>1615</v>
      </c>
    </row>
    <row r="5635" spans="1:13" x14ac:dyDescent="0.25">
      <c r="A5635" t="s">
        <v>465</v>
      </c>
      <c r="B5635">
        <v>386</v>
      </c>
      <c r="F5635">
        <v>1</v>
      </c>
      <c r="H5635" s="1">
        <v>12000000000</v>
      </c>
      <c r="K5635" t="s">
        <v>117</v>
      </c>
      <c r="L5635" t="s">
        <v>12</v>
      </c>
      <c r="M5635" t="s">
        <v>264</v>
      </c>
    </row>
    <row r="5636" spans="1:13" x14ac:dyDescent="0.25">
      <c r="A5636" t="s">
        <v>465</v>
      </c>
      <c r="B5636">
        <v>386</v>
      </c>
      <c r="F5636">
        <v>1</v>
      </c>
      <c r="H5636" s="1">
        <v>12000000000</v>
      </c>
      <c r="K5636" t="s">
        <v>117</v>
      </c>
      <c r="L5636" t="s">
        <v>6</v>
      </c>
      <c r="M5636">
        <v>9789587241587</v>
      </c>
    </row>
    <row r="5637" spans="1:13" x14ac:dyDescent="0.25">
      <c r="A5637" t="s">
        <v>465</v>
      </c>
      <c r="B5637">
        <v>386</v>
      </c>
      <c r="F5637">
        <v>1</v>
      </c>
      <c r="H5637" s="1">
        <v>12000000000</v>
      </c>
      <c r="K5637" t="s">
        <v>117</v>
      </c>
      <c r="L5637" t="s">
        <v>13</v>
      </c>
      <c r="M5637" t="s">
        <v>1363</v>
      </c>
    </row>
    <row r="5638" spans="1:13" x14ac:dyDescent="0.25">
      <c r="A5638" t="s">
        <v>416</v>
      </c>
      <c r="B5638">
        <v>358</v>
      </c>
      <c r="F5638">
        <v>1</v>
      </c>
      <c r="H5638" s="1">
        <v>10000000000</v>
      </c>
      <c r="K5638" t="s">
        <v>26</v>
      </c>
      <c r="L5638" t="s">
        <v>9</v>
      </c>
      <c r="M5638" t="s">
        <v>2426</v>
      </c>
    </row>
    <row r="5639" spans="1:13" x14ac:dyDescent="0.25">
      <c r="A5639" t="s">
        <v>416</v>
      </c>
      <c r="B5639">
        <v>358</v>
      </c>
      <c r="F5639">
        <v>1</v>
      </c>
      <c r="H5639" s="1">
        <v>10000000000</v>
      </c>
      <c r="K5639" t="s">
        <v>26</v>
      </c>
      <c r="L5639" t="s">
        <v>8</v>
      </c>
      <c r="M5639" t="s">
        <v>259</v>
      </c>
    </row>
    <row r="5640" spans="1:13" x14ac:dyDescent="0.25">
      <c r="A5640" t="s">
        <v>416</v>
      </c>
      <c r="B5640">
        <v>358</v>
      </c>
      <c r="F5640">
        <v>1</v>
      </c>
      <c r="H5640" s="1">
        <v>10000000000</v>
      </c>
      <c r="K5640" t="s">
        <v>26</v>
      </c>
      <c r="L5640" t="s">
        <v>7</v>
      </c>
      <c r="M5640" t="s">
        <v>412</v>
      </c>
    </row>
    <row r="5641" spans="1:13" x14ac:dyDescent="0.25">
      <c r="A5641" t="s">
        <v>416</v>
      </c>
      <c r="B5641">
        <v>358</v>
      </c>
      <c r="F5641">
        <v>1</v>
      </c>
      <c r="H5641" s="1">
        <v>10000000000</v>
      </c>
      <c r="K5641" t="s">
        <v>26</v>
      </c>
      <c r="L5641" t="s">
        <v>12</v>
      </c>
      <c r="M5641" t="s">
        <v>377</v>
      </c>
    </row>
    <row r="5642" spans="1:13" x14ac:dyDescent="0.25">
      <c r="A5642" t="s">
        <v>416</v>
      </c>
      <c r="B5642">
        <v>358</v>
      </c>
      <c r="F5642">
        <v>1</v>
      </c>
      <c r="H5642" s="1">
        <v>10000000000</v>
      </c>
      <c r="K5642" t="s">
        <v>26</v>
      </c>
      <c r="L5642" t="s">
        <v>11</v>
      </c>
      <c r="M5642" t="s">
        <v>259</v>
      </c>
    </row>
    <row r="5643" spans="1:13" x14ac:dyDescent="0.25">
      <c r="A5643" t="s">
        <v>416</v>
      </c>
      <c r="B5643">
        <v>358</v>
      </c>
      <c r="F5643">
        <v>1</v>
      </c>
      <c r="H5643" s="1">
        <v>10000000000</v>
      </c>
      <c r="K5643" t="s">
        <v>26</v>
      </c>
      <c r="L5643" t="s">
        <v>5</v>
      </c>
      <c r="M5643">
        <v>8482801104</v>
      </c>
    </row>
    <row r="5644" spans="1:13" x14ac:dyDescent="0.25">
      <c r="A5644" t="s">
        <v>416</v>
      </c>
      <c r="B5644">
        <v>358</v>
      </c>
      <c r="F5644">
        <v>1</v>
      </c>
      <c r="H5644" s="1">
        <v>10000000000</v>
      </c>
      <c r="K5644" t="s">
        <v>26</v>
      </c>
      <c r="L5644" t="s">
        <v>6</v>
      </c>
      <c r="M5644" t="s">
        <v>259</v>
      </c>
    </row>
    <row r="5645" spans="1:13" x14ac:dyDescent="0.25">
      <c r="A5645" t="s">
        <v>416</v>
      </c>
      <c r="B5645">
        <v>358</v>
      </c>
      <c r="F5645">
        <v>1</v>
      </c>
      <c r="H5645" s="1">
        <v>10000000000</v>
      </c>
      <c r="K5645" t="s">
        <v>26</v>
      </c>
      <c r="L5645" t="s">
        <v>10</v>
      </c>
      <c r="M5645" t="s">
        <v>256</v>
      </c>
    </row>
    <row r="5646" spans="1:13" x14ac:dyDescent="0.25">
      <c r="A5646" t="s">
        <v>416</v>
      </c>
      <c r="B5646">
        <v>358</v>
      </c>
      <c r="F5646">
        <v>1</v>
      </c>
      <c r="H5646" s="1">
        <v>10000000000</v>
      </c>
      <c r="K5646" t="s">
        <v>26</v>
      </c>
      <c r="L5646" t="s">
        <v>13</v>
      </c>
      <c r="M5646" t="s">
        <v>375</v>
      </c>
    </row>
    <row r="5647" spans="1:13" x14ac:dyDescent="0.25">
      <c r="A5647" t="s">
        <v>557</v>
      </c>
      <c r="B5647">
        <v>438</v>
      </c>
      <c r="F5647">
        <v>1</v>
      </c>
      <c r="H5647" s="1">
        <v>20000000000</v>
      </c>
      <c r="K5647" t="s">
        <v>113</v>
      </c>
      <c r="L5647" t="s">
        <v>9</v>
      </c>
      <c r="M5647" t="s">
        <v>559</v>
      </c>
    </row>
    <row r="5648" spans="1:13" x14ac:dyDescent="0.25">
      <c r="A5648" t="s">
        <v>557</v>
      </c>
      <c r="B5648">
        <v>438</v>
      </c>
      <c r="F5648">
        <v>1</v>
      </c>
      <c r="H5648" s="1">
        <v>20000000000</v>
      </c>
      <c r="K5648" t="s">
        <v>113</v>
      </c>
      <c r="L5648" t="s">
        <v>8</v>
      </c>
      <c r="M5648">
        <v>2007</v>
      </c>
    </row>
    <row r="5649" spans="1:13" x14ac:dyDescent="0.25">
      <c r="A5649" t="s">
        <v>557</v>
      </c>
      <c r="B5649">
        <v>438</v>
      </c>
      <c r="F5649">
        <v>1</v>
      </c>
      <c r="H5649" s="1">
        <v>20000000000</v>
      </c>
      <c r="K5649" t="s">
        <v>113</v>
      </c>
      <c r="L5649" t="s">
        <v>7</v>
      </c>
      <c r="M5649" t="s">
        <v>558</v>
      </c>
    </row>
    <row r="5650" spans="1:13" x14ac:dyDescent="0.25">
      <c r="A5650" t="s">
        <v>557</v>
      </c>
      <c r="B5650">
        <v>438</v>
      </c>
      <c r="F5650">
        <v>1</v>
      </c>
      <c r="H5650" s="1">
        <v>20000000000</v>
      </c>
      <c r="K5650" t="s">
        <v>113</v>
      </c>
      <c r="L5650" t="s">
        <v>12</v>
      </c>
      <c r="M5650" t="s">
        <v>264</v>
      </c>
    </row>
    <row r="5651" spans="1:13" x14ac:dyDescent="0.25">
      <c r="A5651" t="s">
        <v>557</v>
      </c>
      <c r="B5651">
        <v>438</v>
      </c>
      <c r="F5651">
        <v>1</v>
      </c>
      <c r="H5651" s="1">
        <v>20000000000</v>
      </c>
      <c r="K5651" t="s">
        <v>113</v>
      </c>
      <c r="L5651" t="s">
        <v>5</v>
      </c>
      <c r="M5651">
        <v>8408074121</v>
      </c>
    </row>
    <row r="5652" spans="1:13" x14ac:dyDescent="0.25">
      <c r="A5652" t="s">
        <v>557</v>
      </c>
      <c r="B5652">
        <v>438</v>
      </c>
      <c r="F5652">
        <v>1</v>
      </c>
      <c r="H5652" s="1">
        <v>20000000000</v>
      </c>
      <c r="K5652" t="s">
        <v>113</v>
      </c>
      <c r="L5652" t="s">
        <v>6</v>
      </c>
      <c r="M5652">
        <v>9788408074120</v>
      </c>
    </row>
    <row r="5653" spans="1:13" x14ac:dyDescent="0.25">
      <c r="A5653" t="s">
        <v>557</v>
      </c>
      <c r="B5653">
        <v>438</v>
      </c>
      <c r="F5653">
        <v>1</v>
      </c>
      <c r="H5653" s="1">
        <v>20000000000</v>
      </c>
      <c r="K5653" t="s">
        <v>113</v>
      </c>
      <c r="L5653" t="s">
        <v>13</v>
      </c>
      <c r="M5653" t="s">
        <v>90</v>
      </c>
    </row>
    <row r="5654" spans="1:13" x14ac:dyDescent="0.25">
      <c r="A5654" t="s">
        <v>826</v>
      </c>
      <c r="B5654">
        <v>570</v>
      </c>
      <c r="F5654">
        <v>1</v>
      </c>
      <c r="H5654" s="1">
        <v>15000000000</v>
      </c>
      <c r="K5654" t="s">
        <v>26</v>
      </c>
      <c r="L5654" t="s">
        <v>9</v>
      </c>
      <c r="M5654" t="s">
        <v>749</v>
      </c>
    </row>
    <row r="5655" spans="1:13" x14ac:dyDescent="0.25">
      <c r="A5655" t="s">
        <v>826</v>
      </c>
      <c r="B5655">
        <v>570</v>
      </c>
      <c r="F5655">
        <v>1</v>
      </c>
      <c r="H5655" s="1">
        <v>15000000000</v>
      </c>
      <c r="K5655" t="s">
        <v>26</v>
      </c>
      <c r="L5655" t="s">
        <v>7</v>
      </c>
      <c r="M5655" t="s">
        <v>497</v>
      </c>
    </row>
    <row r="5656" spans="1:13" x14ac:dyDescent="0.25">
      <c r="A5656" t="s">
        <v>826</v>
      </c>
      <c r="B5656">
        <v>570</v>
      </c>
      <c r="F5656">
        <v>1</v>
      </c>
      <c r="H5656" s="1">
        <v>15000000000</v>
      </c>
      <c r="K5656" t="s">
        <v>26</v>
      </c>
      <c r="L5656" t="s">
        <v>12</v>
      </c>
      <c r="M5656" t="s">
        <v>264</v>
      </c>
    </row>
    <row r="5657" spans="1:13" x14ac:dyDescent="0.25">
      <c r="A5657" t="s">
        <v>826</v>
      </c>
      <c r="B5657">
        <v>570</v>
      </c>
      <c r="F5657">
        <v>1</v>
      </c>
      <c r="H5657" s="1">
        <v>15000000000</v>
      </c>
      <c r="K5657" t="s">
        <v>26</v>
      </c>
      <c r="L5657" t="s">
        <v>13</v>
      </c>
      <c r="M5657" t="s">
        <v>90</v>
      </c>
    </row>
    <row r="5658" spans="1:13" x14ac:dyDescent="0.25">
      <c r="A5658" t="s">
        <v>1339</v>
      </c>
      <c r="B5658">
        <v>112</v>
      </c>
      <c r="F5658">
        <v>1</v>
      </c>
      <c r="H5658" s="1">
        <v>15000000000</v>
      </c>
      <c r="K5658" t="s">
        <v>1330</v>
      </c>
      <c r="L5658" t="s">
        <v>9</v>
      </c>
      <c r="M5658" t="s">
        <v>1669</v>
      </c>
    </row>
    <row r="5659" spans="1:13" x14ac:dyDescent="0.25">
      <c r="A5659" t="s">
        <v>1339</v>
      </c>
      <c r="B5659">
        <v>112</v>
      </c>
      <c r="F5659">
        <v>1</v>
      </c>
      <c r="H5659" s="1">
        <v>15000000000</v>
      </c>
      <c r="K5659" t="s">
        <v>1330</v>
      </c>
      <c r="L5659" t="s">
        <v>8</v>
      </c>
      <c r="M5659">
        <v>2002</v>
      </c>
    </row>
    <row r="5660" spans="1:13" x14ac:dyDescent="0.25">
      <c r="A5660" t="s">
        <v>1339</v>
      </c>
      <c r="B5660">
        <v>112</v>
      </c>
      <c r="F5660">
        <v>1</v>
      </c>
      <c r="H5660" s="1">
        <v>15000000000</v>
      </c>
      <c r="K5660" t="s">
        <v>1330</v>
      </c>
      <c r="L5660" t="s">
        <v>7</v>
      </c>
      <c r="M5660" t="s">
        <v>1599</v>
      </c>
    </row>
    <row r="5661" spans="1:13" x14ac:dyDescent="0.25">
      <c r="A5661" t="s">
        <v>1339</v>
      </c>
      <c r="B5661">
        <v>112</v>
      </c>
      <c r="F5661">
        <v>1</v>
      </c>
      <c r="H5661" s="1">
        <v>15000000000</v>
      </c>
      <c r="K5661" t="s">
        <v>1330</v>
      </c>
      <c r="L5661" t="s">
        <v>12</v>
      </c>
      <c r="M5661" t="s">
        <v>377</v>
      </c>
    </row>
    <row r="5662" spans="1:13" x14ac:dyDescent="0.25">
      <c r="A5662" t="s">
        <v>1339</v>
      </c>
      <c r="B5662">
        <v>112</v>
      </c>
      <c r="F5662">
        <v>1</v>
      </c>
      <c r="H5662" s="1">
        <v>15000000000</v>
      </c>
      <c r="K5662" t="s">
        <v>1330</v>
      </c>
      <c r="L5662" t="s">
        <v>11</v>
      </c>
      <c r="M5662" s="3" t="s">
        <v>1330</v>
      </c>
    </row>
    <row r="5663" spans="1:13" x14ac:dyDescent="0.25">
      <c r="A5663" t="s">
        <v>1339</v>
      </c>
      <c r="B5663">
        <v>112</v>
      </c>
      <c r="F5663">
        <v>1</v>
      </c>
      <c r="H5663" s="1">
        <v>15000000000</v>
      </c>
      <c r="K5663" t="s">
        <v>1330</v>
      </c>
      <c r="L5663" t="s">
        <v>5</v>
      </c>
      <c r="M5663">
        <v>9587040333</v>
      </c>
    </row>
    <row r="5664" spans="1:13" x14ac:dyDescent="0.25">
      <c r="A5664" t="s">
        <v>1339</v>
      </c>
      <c r="B5664">
        <v>112</v>
      </c>
      <c r="F5664">
        <v>1</v>
      </c>
      <c r="H5664" s="1">
        <v>15000000000</v>
      </c>
      <c r="K5664" t="s">
        <v>1330</v>
      </c>
      <c r="L5664" t="s">
        <v>6</v>
      </c>
      <c r="M5664">
        <v>9789586140850</v>
      </c>
    </row>
    <row r="5665" spans="1:13" x14ac:dyDescent="0.25">
      <c r="A5665" t="s">
        <v>1339</v>
      </c>
      <c r="B5665">
        <v>112</v>
      </c>
      <c r="F5665">
        <v>1</v>
      </c>
      <c r="H5665" s="1">
        <v>15000000000</v>
      </c>
      <c r="K5665" t="s">
        <v>1330</v>
      </c>
      <c r="L5665" t="s">
        <v>10</v>
      </c>
      <c r="M5665" s="3" t="s">
        <v>1224</v>
      </c>
    </row>
    <row r="5666" spans="1:13" x14ac:dyDescent="0.25">
      <c r="A5666" t="s">
        <v>1339</v>
      </c>
      <c r="B5666">
        <v>112</v>
      </c>
      <c r="F5666">
        <v>1</v>
      </c>
      <c r="H5666" s="1">
        <v>15000000000</v>
      </c>
      <c r="K5666" t="s">
        <v>1330</v>
      </c>
      <c r="L5666" t="s">
        <v>14</v>
      </c>
    </row>
    <row r="5667" spans="1:13" x14ac:dyDescent="0.25">
      <c r="A5667" t="s">
        <v>1339</v>
      </c>
      <c r="B5667">
        <v>112</v>
      </c>
      <c r="F5667">
        <v>1</v>
      </c>
      <c r="H5667" s="1">
        <v>15000000000</v>
      </c>
      <c r="K5667" t="s">
        <v>1330</v>
      </c>
      <c r="L5667" t="s">
        <v>16</v>
      </c>
    </row>
    <row r="5668" spans="1:13" x14ac:dyDescent="0.25">
      <c r="A5668" t="s">
        <v>82</v>
      </c>
      <c r="B5668">
        <v>74</v>
      </c>
      <c r="F5668">
        <v>1</v>
      </c>
      <c r="H5668" s="1">
        <v>15000000000</v>
      </c>
      <c r="K5668" t="s">
        <v>44</v>
      </c>
      <c r="L5668" t="s">
        <v>9</v>
      </c>
      <c r="M5668" s="3" t="s">
        <v>1624</v>
      </c>
    </row>
    <row r="5669" spans="1:13" x14ac:dyDescent="0.25">
      <c r="A5669" t="s">
        <v>82</v>
      </c>
      <c r="B5669">
        <v>74</v>
      </c>
      <c r="F5669">
        <v>1</v>
      </c>
      <c r="H5669" s="1">
        <v>15000000000</v>
      </c>
      <c r="K5669" t="s">
        <v>44</v>
      </c>
      <c r="L5669" t="s">
        <v>8</v>
      </c>
    </row>
    <row r="5670" spans="1:13" x14ac:dyDescent="0.25">
      <c r="A5670" t="s">
        <v>82</v>
      </c>
      <c r="B5670">
        <v>74</v>
      </c>
      <c r="F5670">
        <v>1</v>
      </c>
      <c r="H5670" s="1">
        <v>15000000000</v>
      </c>
      <c r="K5670" t="s">
        <v>44</v>
      </c>
      <c r="L5670" t="s">
        <v>7</v>
      </c>
      <c r="M5670" t="s">
        <v>1615</v>
      </c>
    </row>
    <row r="5671" spans="1:13" x14ac:dyDescent="0.25">
      <c r="A5671" t="s">
        <v>82</v>
      </c>
      <c r="B5671">
        <v>74</v>
      </c>
      <c r="F5671">
        <v>1</v>
      </c>
      <c r="H5671" s="1">
        <v>15000000000</v>
      </c>
      <c r="K5671" t="s">
        <v>44</v>
      </c>
      <c r="L5671" t="s">
        <v>12</v>
      </c>
      <c r="M5671" t="s">
        <v>377</v>
      </c>
    </row>
    <row r="5672" spans="1:13" x14ac:dyDescent="0.25">
      <c r="A5672" t="s">
        <v>82</v>
      </c>
      <c r="B5672">
        <v>74</v>
      </c>
      <c r="F5672">
        <v>1</v>
      </c>
      <c r="H5672" s="1">
        <v>15000000000</v>
      </c>
      <c r="K5672" t="s">
        <v>44</v>
      </c>
      <c r="L5672" t="s">
        <v>11</v>
      </c>
      <c r="M5672" s="3" t="s">
        <v>1218</v>
      </c>
    </row>
    <row r="5673" spans="1:13" x14ac:dyDescent="0.25">
      <c r="A5673" t="s">
        <v>82</v>
      </c>
      <c r="B5673">
        <v>74</v>
      </c>
      <c r="F5673">
        <v>1</v>
      </c>
      <c r="H5673" s="1">
        <v>15000000000</v>
      </c>
      <c r="K5673" t="s">
        <v>44</v>
      </c>
      <c r="L5673" t="s">
        <v>5</v>
      </c>
      <c r="M5673" t="s">
        <v>2379</v>
      </c>
    </row>
    <row r="5674" spans="1:13" x14ac:dyDescent="0.25">
      <c r="A5674" t="s">
        <v>82</v>
      </c>
      <c r="B5674">
        <v>74</v>
      </c>
      <c r="F5674">
        <v>1</v>
      </c>
      <c r="H5674" s="1">
        <v>15000000000</v>
      </c>
      <c r="K5674" t="s">
        <v>44</v>
      </c>
      <c r="L5674" t="s">
        <v>6</v>
      </c>
      <c r="M5674" t="s">
        <v>2379</v>
      </c>
    </row>
    <row r="5675" spans="1:13" x14ac:dyDescent="0.25">
      <c r="A5675" t="s">
        <v>82</v>
      </c>
      <c r="B5675">
        <v>74</v>
      </c>
      <c r="F5675">
        <v>1</v>
      </c>
      <c r="H5675" s="1">
        <v>15000000000</v>
      </c>
      <c r="K5675" t="s">
        <v>44</v>
      </c>
      <c r="L5675" t="s">
        <v>10</v>
      </c>
      <c r="M5675" t="s">
        <v>256</v>
      </c>
    </row>
    <row r="5676" spans="1:13" x14ac:dyDescent="0.25">
      <c r="A5676" t="s">
        <v>82</v>
      </c>
      <c r="B5676">
        <v>74</v>
      </c>
      <c r="F5676">
        <v>1</v>
      </c>
      <c r="H5676" s="1">
        <v>15000000000</v>
      </c>
      <c r="K5676" t="s">
        <v>44</v>
      </c>
      <c r="L5676" t="s">
        <v>14</v>
      </c>
    </row>
    <row r="5677" spans="1:13" x14ac:dyDescent="0.25">
      <c r="A5677" t="s">
        <v>82</v>
      </c>
      <c r="B5677">
        <v>74</v>
      </c>
      <c r="F5677">
        <v>1</v>
      </c>
      <c r="H5677" s="1">
        <v>15000000000</v>
      </c>
      <c r="K5677" t="s">
        <v>44</v>
      </c>
      <c r="L5677" t="s">
        <v>16</v>
      </c>
    </row>
    <row r="5678" spans="1:13" x14ac:dyDescent="0.25">
      <c r="A5678" t="s">
        <v>160</v>
      </c>
      <c r="B5678">
        <v>177</v>
      </c>
      <c r="F5678">
        <v>1</v>
      </c>
      <c r="H5678" s="1">
        <v>20000000000</v>
      </c>
      <c r="K5678" t="s">
        <v>81</v>
      </c>
      <c r="L5678" t="s">
        <v>9</v>
      </c>
      <c r="M5678" t="s">
        <v>1713</v>
      </c>
    </row>
    <row r="5679" spans="1:13" x14ac:dyDescent="0.25">
      <c r="A5679" t="s">
        <v>160</v>
      </c>
      <c r="B5679">
        <v>177</v>
      </c>
      <c r="F5679">
        <v>1</v>
      </c>
      <c r="H5679" s="1">
        <v>20000000000</v>
      </c>
      <c r="K5679" t="s">
        <v>81</v>
      </c>
      <c r="L5679" t="s">
        <v>8</v>
      </c>
    </row>
    <row r="5680" spans="1:13" x14ac:dyDescent="0.25">
      <c r="A5680" t="s">
        <v>160</v>
      </c>
      <c r="B5680">
        <v>177</v>
      </c>
      <c r="F5680">
        <v>1</v>
      </c>
      <c r="H5680" s="1">
        <v>20000000000</v>
      </c>
      <c r="K5680" t="s">
        <v>81</v>
      </c>
      <c r="L5680" t="s">
        <v>7</v>
      </c>
    </row>
    <row r="5681" spans="1:13" x14ac:dyDescent="0.25">
      <c r="A5681" t="s">
        <v>160</v>
      </c>
      <c r="B5681">
        <v>177</v>
      </c>
      <c r="F5681">
        <v>1</v>
      </c>
      <c r="H5681" s="1">
        <v>20000000000</v>
      </c>
      <c r="K5681" t="s">
        <v>81</v>
      </c>
      <c r="L5681" t="s">
        <v>12</v>
      </c>
      <c r="M5681" t="s">
        <v>377</v>
      </c>
    </row>
    <row r="5682" spans="1:13" x14ac:dyDescent="0.25">
      <c r="A5682" t="s">
        <v>160</v>
      </c>
      <c r="B5682">
        <v>177</v>
      </c>
      <c r="F5682">
        <v>1</v>
      </c>
      <c r="H5682" s="1">
        <v>20000000000</v>
      </c>
      <c r="K5682" t="s">
        <v>81</v>
      </c>
      <c r="L5682" t="s">
        <v>11</v>
      </c>
      <c r="M5682" t="s">
        <v>81</v>
      </c>
    </row>
    <row r="5683" spans="1:13" x14ac:dyDescent="0.25">
      <c r="A5683" t="s">
        <v>160</v>
      </c>
      <c r="B5683">
        <v>177</v>
      </c>
      <c r="F5683">
        <v>1</v>
      </c>
      <c r="H5683" s="1">
        <v>20000000000</v>
      </c>
      <c r="K5683" t="s">
        <v>81</v>
      </c>
      <c r="L5683" t="s">
        <v>5</v>
      </c>
      <c r="M5683">
        <v>8431648899</v>
      </c>
    </row>
    <row r="5684" spans="1:13" x14ac:dyDescent="0.25">
      <c r="A5684" t="s">
        <v>160</v>
      </c>
      <c r="B5684">
        <v>177</v>
      </c>
      <c r="F5684">
        <v>1</v>
      </c>
      <c r="H5684" s="1">
        <v>20000000000</v>
      </c>
      <c r="K5684" t="s">
        <v>81</v>
      </c>
      <c r="L5684" t="s">
        <v>6</v>
      </c>
      <c r="M5684" t="s">
        <v>2379</v>
      </c>
    </row>
    <row r="5685" spans="1:13" x14ac:dyDescent="0.25">
      <c r="A5685" t="s">
        <v>160</v>
      </c>
      <c r="B5685">
        <v>177</v>
      </c>
      <c r="F5685">
        <v>1</v>
      </c>
      <c r="H5685" s="1">
        <v>20000000000</v>
      </c>
      <c r="K5685" t="s">
        <v>81</v>
      </c>
      <c r="L5685" t="s">
        <v>10</v>
      </c>
      <c r="M5685" t="s">
        <v>263</v>
      </c>
    </row>
    <row r="5686" spans="1:13" x14ac:dyDescent="0.25">
      <c r="A5686" t="s">
        <v>160</v>
      </c>
      <c r="B5686">
        <v>177</v>
      </c>
      <c r="F5686">
        <v>1</v>
      </c>
      <c r="H5686" s="1">
        <v>20000000000</v>
      </c>
      <c r="K5686" t="s">
        <v>81</v>
      </c>
      <c r="L5686" t="s">
        <v>13</v>
      </c>
      <c r="M5686" t="s">
        <v>90</v>
      </c>
    </row>
    <row r="5687" spans="1:13" x14ac:dyDescent="0.25">
      <c r="A5687" t="s">
        <v>160</v>
      </c>
      <c r="B5687">
        <v>177</v>
      </c>
      <c r="F5687">
        <v>1</v>
      </c>
      <c r="H5687" s="1">
        <v>20000000000</v>
      </c>
      <c r="K5687" t="s">
        <v>81</v>
      </c>
      <c r="L5687" t="s">
        <v>14</v>
      </c>
    </row>
    <row r="5688" spans="1:13" x14ac:dyDescent="0.25">
      <c r="A5688" t="s">
        <v>160</v>
      </c>
      <c r="B5688">
        <v>177</v>
      </c>
      <c r="F5688">
        <v>1</v>
      </c>
      <c r="H5688" s="1">
        <v>20000000000</v>
      </c>
      <c r="K5688" t="s">
        <v>81</v>
      </c>
      <c r="L5688" t="s">
        <v>16</v>
      </c>
    </row>
    <row r="5689" spans="1:13" x14ac:dyDescent="0.25">
      <c r="A5689" t="s">
        <v>417</v>
      </c>
      <c r="B5689">
        <v>360</v>
      </c>
      <c r="F5689">
        <v>1</v>
      </c>
      <c r="H5689" s="1">
        <v>10000000000</v>
      </c>
      <c r="K5689" t="s">
        <v>410</v>
      </c>
      <c r="L5689" t="s">
        <v>9</v>
      </c>
      <c r="M5689" t="s">
        <v>1230</v>
      </c>
    </row>
    <row r="5690" spans="1:13" x14ac:dyDescent="0.25">
      <c r="A5690" t="s">
        <v>417</v>
      </c>
      <c r="B5690">
        <v>360</v>
      </c>
      <c r="F5690">
        <v>1</v>
      </c>
      <c r="H5690" s="1">
        <v>10000000000</v>
      </c>
      <c r="K5690" t="s">
        <v>410</v>
      </c>
      <c r="L5690" t="s">
        <v>8</v>
      </c>
      <c r="M5690" t="s">
        <v>259</v>
      </c>
    </row>
    <row r="5691" spans="1:13" x14ac:dyDescent="0.25">
      <c r="A5691" t="s">
        <v>417</v>
      </c>
      <c r="B5691">
        <v>360</v>
      </c>
      <c r="F5691">
        <v>1</v>
      </c>
      <c r="H5691" s="1">
        <v>10000000000</v>
      </c>
      <c r="K5691" t="s">
        <v>410</v>
      </c>
      <c r="L5691" t="s">
        <v>7</v>
      </c>
      <c r="M5691" t="s">
        <v>412</v>
      </c>
    </row>
    <row r="5692" spans="1:13" x14ac:dyDescent="0.25">
      <c r="A5692" t="s">
        <v>417</v>
      </c>
      <c r="B5692">
        <v>360</v>
      </c>
      <c r="F5692">
        <v>1</v>
      </c>
      <c r="H5692" s="1">
        <v>10000000000</v>
      </c>
      <c r="K5692" t="s">
        <v>410</v>
      </c>
      <c r="L5692" t="s">
        <v>12</v>
      </c>
      <c r="M5692" t="s">
        <v>380</v>
      </c>
    </row>
    <row r="5693" spans="1:13" x14ac:dyDescent="0.25">
      <c r="A5693" t="s">
        <v>417</v>
      </c>
      <c r="B5693">
        <v>360</v>
      </c>
      <c r="F5693">
        <v>1</v>
      </c>
      <c r="H5693" s="1">
        <v>10000000000</v>
      </c>
      <c r="K5693" t="s">
        <v>410</v>
      </c>
      <c r="L5693" t="s">
        <v>11</v>
      </c>
      <c r="M5693" t="s">
        <v>259</v>
      </c>
    </row>
    <row r="5694" spans="1:13" x14ac:dyDescent="0.25">
      <c r="A5694" t="s">
        <v>417</v>
      </c>
      <c r="B5694">
        <v>360</v>
      </c>
      <c r="F5694">
        <v>1</v>
      </c>
      <c r="H5694" s="1">
        <v>10000000000</v>
      </c>
      <c r="K5694" t="s">
        <v>410</v>
      </c>
      <c r="L5694" t="s">
        <v>5</v>
      </c>
      <c r="M5694">
        <v>8482801112</v>
      </c>
    </row>
    <row r="5695" spans="1:13" x14ac:dyDescent="0.25">
      <c r="A5695" t="s">
        <v>417</v>
      </c>
      <c r="B5695">
        <v>360</v>
      </c>
      <c r="F5695">
        <v>1</v>
      </c>
      <c r="H5695" s="1">
        <v>10000000000</v>
      </c>
      <c r="K5695" t="s">
        <v>410</v>
      </c>
      <c r="L5695" t="s">
        <v>6</v>
      </c>
      <c r="M5695" t="s">
        <v>259</v>
      </c>
    </row>
    <row r="5696" spans="1:13" x14ac:dyDescent="0.25">
      <c r="A5696" t="s">
        <v>417</v>
      </c>
      <c r="B5696">
        <v>360</v>
      </c>
      <c r="F5696">
        <v>1</v>
      </c>
      <c r="H5696" s="1">
        <v>10000000000</v>
      </c>
      <c r="K5696" t="s">
        <v>410</v>
      </c>
      <c r="L5696" t="s">
        <v>10</v>
      </c>
      <c r="M5696" t="s">
        <v>256</v>
      </c>
    </row>
    <row r="5697" spans="1:13" x14ac:dyDescent="0.25">
      <c r="A5697" t="s">
        <v>417</v>
      </c>
      <c r="B5697">
        <v>360</v>
      </c>
      <c r="F5697">
        <v>1</v>
      </c>
      <c r="H5697" s="1">
        <v>10000000000</v>
      </c>
      <c r="K5697" t="s">
        <v>410</v>
      </c>
      <c r="L5697" t="s">
        <v>13</v>
      </c>
      <c r="M5697" t="s">
        <v>375</v>
      </c>
    </row>
    <row r="5698" spans="1:13" x14ac:dyDescent="0.25">
      <c r="A5698" t="s">
        <v>1098</v>
      </c>
      <c r="B5698">
        <v>727</v>
      </c>
      <c r="F5698">
        <v>1</v>
      </c>
      <c r="H5698" s="1">
        <v>30000000000</v>
      </c>
      <c r="K5698" t="s">
        <v>113</v>
      </c>
      <c r="L5698" t="s">
        <v>9</v>
      </c>
      <c r="M5698" t="s">
        <v>1099</v>
      </c>
    </row>
    <row r="5699" spans="1:13" x14ac:dyDescent="0.25">
      <c r="A5699" t="s">
        <v>1098</v>
      </c>
      <c r="B5699">
        <v>727</v>
      </c>
      <c r="F5699">
        <v>1</v>
      </c>
      <c r="H5699" s="1">
        <v>30000000000</v>
      </c>
      <c r="K5699" t="s">
        <v>113</v>
      </c>
      <c r="L5699" t="s">
        <v>7</v>
      </c>
      <c r="M5699" t="s">
        <v>320</v>
      </c>
    </row>
    <row r="5700" spans="1:13" x14ac:dyDescent="0.25">
      <c r="A5700" t="s">
        <v>1098</v>
      </c>
      <c r="B5700">
        <v>727</v>
      </c>
      <c r="F5700">
        <v>1</v>
      </c>
      <c r="H5700" s="1">
        <v>30000000000</v>
      </c>
      <c r="K5700" t="s">
        <v>113</v>
      </c>
      <c r="L5700" t="s">
        <v>12</v>
      </c>
      <c r="M5700" t="s">
        <v>264</v>
      </c>
    </row>
    <row r="5701" spans="1:13" x14ac:dyDescent="0.25">
      <c r="A5701" t="s">
        <v>1098</v>
      </c>
      <c r="B5701">
        <v>727</v>
      </c>
      <c r="F5701">
        <v>1</v>
      </c>
      <c r="H5701" s="1">
        <v>30000000000</v>
      </c>
      <c r="K5701" t="s">
        <v>113</v>
      </c>
      <c r="L5701" t="s">
        <v>13</v>
      </c>
      <c r="M5701" t="s">
        <v>90</v>
      </c>
    </row>
    <row r="5702" spans="1:13" x14ac:dyDescent="0.25">
      <c r="A5702" t="s">
        <v>1286</v>
      </c>
      <c r="B5702">
        <v>316</v>
      </c>
      <c r="F5702">
        <v>1</v>
      </c>
      <c r="H5702" s="1">
        <v>30000000000</v>
      </c>
      <c r="K5702" t="s">
        <v>309</v>
      </c>
      <c r="L5702" t="s">
        <v>9</v>
      </c>
      <c r="M5702" t="s">
        <v>311</v>
      </c>
    </row>
    <row r="5703" spans="1:13" x14ac:dyDescent="0.25">
      <c r="A5703" t="s">
        <v>1286</v>
      </c>
      <c r="B5703">
        <v>316</v>
      </c>
      <c r="F5703">
        <v>1</v>
      </c>
      <c r="H5703" s="1">
        <v>30000000000</v>
      </c>
      <c r="K5703" t="s">
        <v>309</v>
      </c>
      <c r="L5703" t="s">
        <v>8</v>
      </c>
      <c r="M5703">
        <v>2013</v>
      </c>
    </row>
    <row r="5704" spans="1:13" x14ac:dyDescent="0.25">
      <c r="A5704" t="s">
        <v>1286</v>
      </c>
      <c r="B5704">
        <v>316</v>
      </c>
      <c r="F5704">
        <v>1</v>
      </c>
      <c r="H5704" s="1">
        <v>30000000000</v>
      </c>
      <c r="K5704" t="s">
        <v>309</v>
      </c>
      <c r="L5704" t="s">
        <v>7</v>
      </c>
      <c r="M5704" t="s">
        <v>310</v>
      </c>
    </row>
    <row r="5705" spans="1:13" x14ac:dyDescent="0.25">
      <c r="A5705" t="s">
        <v>1286</v>
      </c>
      <c r="B5705">
        <v>316</v>
      </c>
      <c r="F5705">
        <v>1</v>
      </c>
      <c r="H5705" s="1">
        <v>30000000000</v>
      </c>
      <c r="K5705" t="s">
        <v>309</v>
      </c>
      <c r="L5705" t="s">
        <v>12</v>
      </c>
      <c r="M5705" t="s">
        <v>251</v>
      </c>
    </row>
    <row r="5706" spans="1:13" x14ac:dyDescent="0.25">
      <c r="A5706" t="s">
        <v>1286</v>
      </c>
      <c r="B5706">
        <v>316</v>
      </c>
      <c r="F5706">
        <v>1</v>
      </c>
      <c r="H5706" s="1">
        <v>30000000000</v>
      </c>
      <c r="K5706" t="s">
        <v>309</v>
      </c>
      <c r="L5706" t="s">
        <v>5</v>
      </c>
      <c r="M5706">
        <v>9584238450</v>
      </c>
    </row>
    <row r="5707" spans="1:13" x14ac:dyDescent="0.25">
      <c r="A5707" t="s">
        <v>1286</v>
      </c>
      <c r="B5707">
        <v>316</v>
      </c>
      <c r="F5707">
        <v>1</v>
      </c>
      <c r="H5707" s="1">
        <v>30000000000</v>
      </c>
      <c r="K5707" t="s">
        <v>309</v>
      </c>
      <c r="L5707" t="s">
        <v>6</v>
      </c>
      <c r="M5707">
        <v>9789584238450</v>
      </c>
    </row>
    <row r="5708" spans="1:13" x14ac:dyDescent="0.25">
      <c r="A5708" t="s">
        <v>1286</v>
      </c>
      <c r="B5708">
        <v>316</v>
      </c>
      <c r="F5708">
        <v>1</v>
      </c>
      <c r="H5708" s="1">
        <v>30000000000</v>
      </c>
      <c r="K5708" t="s">
        <v>309</v>
      </c>
      <c r="L5708" t="s">
        <v>13</v>
      </c>
      <c r="M5708" t="s">
        <v>312</v>
      </c>
    </row>
    <row r="5709" spans="1:13" x14ac:dyDescent="0.25">
      <c r="A5709" t="s">
        <v>369</v>
      </c>
      <c r="B5709">
        <v>335</v>
      </c>
      <c r="F5709">
        <v>1</v>
      </c>
      <c r="H5709" s="1">
        <v>15000000000</v>
      </c>
      <c r="K5709" t="s">
        <v>26</v>
      </c>
      <c r="L5709" t="s">
        <v>9</v>
      </c>
      <c r="M5709" t="s">
        <v>370</v>
      </c>
    </row>
    <row r="5710" spans="1:13" x14ac:dyDescent="0.25">
      <c r="A5710" t="s">
        <v>369</v>
      </c>
      <c r="B5710">
        <v>335</v>
      </c>
      <c r="F5710">
        <v>1</v>
      </c>
      <c r="H5710" s="1">
        <v>15000000000</v>
      </c>
      <c r="K5710" t="s">
        <v>26</v>
      </c>
      <c r="L5710" t="s">
        <v>7</v>
      </c>
      <c r="M5710" t="s">
        <v>315</v>
      </c>
    </row>
    <row r="5711" spans="1:13" x14ac:dyDescent="0.25">
      <c r="A5711" t="s">
        <v>369</v>
      </c>
      <c r="B5711">
        <v>335</v>
      </c>
      <c r="F5711">
        <v>1</v>
      </c>
      <c r="H5711" s="1">
        <v>15000000000</v>
      </c>
      <c r="K5711" t="s">
        <v>26</v>
      </c>
      <c r="L5711" t="s">
        <v>13</v>
      </c>
      <c r="M5711" t="s">
        <v>2387</v>
      </c>
    </row>
    <row r="5712" spans="1:13" x14ac:dyDescent="0.25">
      <c r="A5712" t="s">
        <v>1481</v>
      </c>
      <c r="B5712">
        <v>466</v>
      </c>
      <c r="F5712">
        <v>1</v>
      </c>
      <c r="H5712" s="1">
        <v>30000000000</v>
      </c>
      <c r="K5712" t="s">
        <v>113</v>
      </c>
      <c r="L5712" t="s">
        <v>9</v>
      </c>
      <c r="M5712" t="s">
        <v>629</v>
      </c>
    </row>
    <row r="5713" spans="1:13" x14ac:dyDescent="0.25">
      <c r="A5713" t="s">
        <v>1481</v>
      </c>
      <c r="B5713">
        <v>466</v>
      </c>
      <c r="F5713">
        <v>1</v>
      </c>
      <c r="H5713" s="1">
        <v>30000000000</v>
      </c>
      <c r="K5713" t="s">
        <v>113</v>
      </c>
      <c r="L5713" t="s">
        <v>8</v>
      </c>
      <c r="M5713" t="s">
        <v>628</v>
      </c>
    </row>
    <row r="5714" spans="1:13" x14ac:dyDescent="0.25">
      <c r="A5714" t="s">
        <v>1481</v>
      </c>
      <c r="B5714">
        <v>466</v>
      </c>
      <c r="F5714">
        <v>1</v>
      </c>
      <c r="H5714" s="1">
        <v>30000000000</v>
      </c>
      <c r="K5714" t="s">
        <v>113</v>
      </c>
      <c r="L5714" t="s">
        <v>7</v>
      </c>
      <c r="M5714" t="s">
        <v>627</v>
      </c>
    </row>
    <row r="5715" spans="1:13" x14ac:dyDescent="0.25">
      <c r="A5715" t="s">
        <v>1481</v>
      </c>
      <c r="B5715">
        <v>466</v>
      </c>
      <c r="F5715">
        <v>1</v>
      </c>
      <c r="H5715" s="1">
        <v>30000000000</v>
      </c>
      <c r="K5715" t="s">
        <v>113</v>
      </c>
      <c r="L5715" t="s">
        <v>12</v>
      </c>
      <c r="M5715" t="s">
        <v>264</v>
      </c>
    </row>
    <row r="5716" spans="1:13" x14ac:dyDescent="0.25">
      <c r="A5716" t="s">
        <v>1481</v>
      </c>
      <c r="B5716">
        <v>466</v>
      </c>
      <c r="F5716">
        <v>1</v>
      </c>
      <c r="H5716" s="1">
        <v>30000000000</v>
      </c>
      <c r="K5716" t="s">
        <v>113</v>
      </c>
      <c r="L5716" t="s">
        <v>5</v>
      </c>
      <c r="M5716">
        <v>8432306754</v>
      </c>
    </row>
    <row r="5717" spans="1:13" x14ac:dyDescent="0.25">
      <c r="A5717" t="s">
        <v>1481</v>
      </c>
      <c r="B5717">
        <v>466</v>
      </c>
      <c r="F5717">
        <v>1</v>
      </c>
      <c r="H5717" s="1">
        <v>30000000000</v>
      </c>
      <c r="K5717" t="s">
        <v>113</v>
      </c>
      <c r="L5717" t="s">
        <v>6</v>
      </c>
      <c r="M5717">
        <v>9788432306754</v>
      </c>
    </row>
    <row r="5718" spans="1:13" x14ac:dyDescent="0.25">
      <c r="A5718" t="s">
        <v>1481</v>
      </c>
      <c r="B5718">
        <v>466</v>
      </c>
      <c r="F5718">
        <v>1</v>
      </c>
      <c r="H5718" s="1">
        <v>30000000000</v>
      </c>
      <c r="K5718" t="s">
        <v>113</v>
      </c>
      <c r="L5718" t="s">
        <v>13</v>
      </c>
      <c r="M5718" t="s">
        <v>90</v>
      </c>
    </row>
    <row r="5719" spans="1:13" x14ac:dyDescent="0.25">
      <c r="A5719" t="s">
        <v>1336</v>
      </c>
      <c r="B5719">
        <v>75</v>
      </c>
      <c r="F5719">
        <v>0</v>
      </c>
      <c r="H5719" s="1">
        <v>5000000000</v>
      </c>
      <c r="K5719" t="s">
        <v>1326</v>
      </c>
      <c r="L5719" t="s">
        <v>9</v>
      </c>
      <c r="M5719" s="3" t="s">
        <v>1262</v>
      </c>
    </row>
    <row r="5720" spans="1:13" x14ac:dyDescent="0.25">
      <c r="A5720" t="s">
        <v>1336</v>
      </c>
      <c r="B5720">
        <v>75</v>
      </c>
      <c r="F5720">
        <v>0</v>
      </c>
      <c r="H5720" s="1">
        <v>5000000000</v>
      </c>
      <c r="K5720" t="s">
        <v>1326</v>
      </c>
      <c r="L5720" t="s">
        <v>8</v>
      </c>
    </row>
    <row r="5721" spans="1:13" x14ac:dyDescent="0.25">
      <c r="A5721" t="s">
        <v>1336</v>
      </c>
      <c r="B5721">
        <v>75</v>
      </c>
      <c r="F5721">
        <v>0</v>
      </c>
      <c r="H5721" s="1">
        <v>5000000000</v>
      </c>
      <c r="K5721" t="s">
        <v>1326</v>
      </c>
      <c r="L5721" t="s">
        <v>7</v>
      </c>
      <c r="M5721" t="s">
        <v>436</v>
      </c>
    </row>
    <row r="5722" spans="1:13" x14ac:dyDescent="0.25">
      <c r="A5722" t="s">
        <v>1336</v>
      </c>
      <c r="B5722">
        <v>75</v>
      </c>
      <c r="F5722">
        <v>0</v>
      </c>
      <c r="H5722" s="1">
        <v>5000000000</v>
      </c>
      <c r="K5722" t="s">
        <v>1326</v>
      </c>
      <c r="L5722" t="s">
        <v>12</v>
      </c>
      <c r="M5722" t="s">
        <v>377</v>
      </c>
    </row>
    <row r="5723" spans="1:13" x14ac:dyDescent="0.25">
      <c r="A5723" t="s">
        <v>1336</v>
      </c>
      <c r="B5723">
        <v>75</v>
      </c>
      <c r="F5723">
        <v>0</v>
      </c>
      <c r="H5723" s="1">
        <v>5000000000</v>
      </c>
      <c r="K5723" t="s">
        <v>1326</v>
      </c>
      <c r="L5723" t="s">
        <v>11</v>
      </c>
      <c r="M5723" s="3" t="s">
        <v>1218</v>
      </c>
    </row>
    <row r="5724" spans="1:13" x14ac:dyDescent="0.25">
      <c r="A5724" t="s">
        <v>1336</v>
      </c>
      <c r="B5724">
        <v>75</v>
      </c>
      <c r="F5724">
        <v>0</v>
      </c>
      <c r="H5724" s="1">
        <v>5000000000</v>
      </c>
      <c r="K5724" t="s">
        <v>1326</v>
      </c>
      <c r="L5724" t="s">
        <v>5</v>
      </c>
      <c r="M5724">
        <v>9588133181</v>
      </c>
    </row>
    <row r="5725" spans="1:13" x14ac:dyDescent="0.25">
      <c r="A5725" t="s">
        <v>1336</v>
      </c>
      <c r="B5725">
        <v>75</v>
      </c>
      <c r="F5725">
        <v>0</v>
      </c>
      <c r="H5725" s="1">
        <v>5000000000</v>
      </c>
      <c r="K5725" t="s">
        <v>1326</v>
      </c>
      <c r="L5725" t="s">
        <v>6</v>
      </c>
      <c r="M5725">
        <v>9789587240030</v>
      </c>
    </row>
    <row r="5726" spans="1:13" x14ac:dyDescent="0.25">
      <c r="A5726" t="s">
        <v>1336</v>
      </c>
      <c r="B5726">
        <v>75</v>
      </c>
      <c r="F5726">
        <v>0</v>
      </c>
      <c r="H5726" s="1">
        <v>5000000000</v>
      </c>
      <c r="K5726" t="s">
        <v>1326</v>
      </c>
      <c r="L5726" t="s">
        <v>10</v>
      </c>
      <c r="M5726" t="s">
        <v>256</v>
      </c>
    </row>
    <row r="5727" spans="1:13" x14ac:dyDescent="0.25">
      <c r="A5727" t="s">
        <v>1336</v>
      </c>
      <c r="B5727">
        <v>75</v>
      </c>
      <c r="F5727">
        <v>0</v>
      </c>
      <c r="H5727" s="1">
        <v>5000000000</v>
      </c>
      <c r="K5727" t="s">
        <v>1326</v>
      </c>
      <c r="L5727" t="s">
        <v>14</v>
      </c>
    </row>
    <row r="5728" spans="1:13" x14ac:dyDescent="0.25">
      <c r="A5728" t="s">
        <v>1336</v>
      </c>
      <c r="B5728">
        <v>75</v>
      </c>
      <c r="F5728">
        <v>0</v>
      </c>
      <c r="H5728" s="1">
        <v>5000000000</v>
      </c>
      <c r="K5728" t="s">
        <v>1326</v>
      </c>
      <c r="L5728" t="s">
        <v>16</v>
      </c>
    </row>
    <row r="5729" spans="1:13" x14ac:dyDescent="0.25">
      <c r="A5729" t="s">
        <v>193</v>
      </c>
      <c r="B5729">
        <v>208</v>
      </c>
      <c r="F5729">
        <v>1</v>
      </c>
      <c r="H5729" s="1">
        <v>15000000000</v>
      </c>
      <c r="K5729" t="s">
        <v>28</v>
      </c>
      <c r="L5729" t="s">
        <v>9</v>
      </c>
      <c r="M5729" t="s">
        <v>1743</v>
      </c>
    </row>
    <row r="5730" spans="1:13" x14ac:dyDescent="0.25">
      <c r="A5730" t="s">
        <v>193</v>
      </c>
      <c r="B5730">
        <v>208</v>
      </c>
      <c r="F5730">
        <v>1</v>
      </c>
      <c r="H5730" s="1">
        <v>15000000000</v>
      </c>
      <c r="K5730" t="s">
        <v>28</v>
      </c>
      <c r="L5730" t="s">
        <v>8</v>
      </c>
    </row>
    <row r="5731" spans="1:13" x14ac:dyDescent="0.25">
      <c r="A5731" t="s">
        <v>193</v>
      </c>
      <c r="B5731">
        <v>208</v>
      </c>
      <c r="F5731">
        <v>1</v>
      </c>
      <c r="H5731" s="1">
        <v>15000000000</v>
      </c>
      <c r="K5731" t="s">
        <v>28</v>
      </c>
      <c r="L5731" t="s">
        <v>7</v>
      </c>
    </row>
    <row r="5732" spans="1:13" x14ac:dyDescent="0.25">
      <c r="A5732" t="s">
        <v>193</v>
      </c>
      <c r="B5732">
        <v>208</v>
      </c>
      <c r="F5732">
        <v>1</v>
      </c>
      <c r="H5732" s="1">
        <v>15000000000</v>
      </c>
      <c r="K5732" t="s">
        <v>28</v>
      </c>
      <c r="L5732" t="s">
        <v>12</v>
      </c>
      <c r="M5732" t="s">
        <v>264</v>
      </c>
    </row>
    <row r="5733" spans="1:13" x14ac:dyDescent="0.25">
      <c r="A5733" t="s">
        <v>193</v>
      </c>
      <c r="B5733">
        <v>208</v>
      </c>
      <c r="F5733">
        <v>1</v>
      </c>
      <c r="H5733" s="1">
        <v>15000000000</v>
      </c>
      <c r="K5733" t="s">
        <v>28</v>
      </c>
      <c r="L5733" t="s">
        <v>11</v>
      </c>
      <c r="M5733" t="s">
        <v>28</v>
      </c>
    </row>
    <row r="5734" spans="1:13" x14ac:dyDescent="0.25">
      <c r="A5734" t="s">
        <v>193</v>
      </c>
      <c r="B5734">
        <v>208</v>
      </c>
      <c r="F5734">
        <v>1</v>
      </c>
      <c r="H5734" s="1">
        <v>15000000000</v>
      </c>
      <c r="K5734" t="s">
        <v>28</v>
      </c>
      <c r="L5734" t="s">
        <v>5</v>
      </c>
      <c r="M5734" t="s">
        <v>2379</v>
      </c>
    </row>
    <row r="5735" spans="1:13" x14ac:dyDescent="0.25">
      <c r="A5735" t="s">
        <v>193</v>
      </c>
      <c r="B5735">
        <v>208</v>
      </c>
      <c r="F5735">
        <v>1</v>
      </c>
      <c r="H5735" s="1">
        <v>15000000000</v>
      </c>
      <c r="K5735" t="s">
        <v>28</v>
      </c>
      <c r="L5735" t="s">
        <v>6</v>
      </c>
      <c r="M5735" t="s">
        <v>2379</v>
      </c>
    </row>
    <row r="5736" spans="1:13" x14ac:dyDescent="0.25">
      <c r="A5736" t="s">
        <v>193</v>
      </c>
      <c r="B5736">
        <v>208</v>
      </c>
      <c r="F5736">
        <v>1</v>
      </c>
      <c r="H5736" s="1">
        <v>15000000000</v>
      </c>
      <c r="K5736" t="s">
        <v>28</v>
      </c>
      <c r="L5736" t="s">
        <v>10</v>
      </c>
      <c r="M5736" t="s">
        <v>256</v>
      </c>
    </row>
    <row r="5737" spans="1:13" x14ac:dyDescent="0.25">
      <c r="A5737" t="s">
        <v>193</v>
      </c>
      <c r="B5737">
        <v>208</v>
      </c>
      <c r="F5737">
        <v>1</v>
      </c>
      <c r="H5737" s="1">
        <v>15000000000</v>
      </c>
      <c r="K5737" t="s">
        <v>28</v>
      </c>
      <c r="L5737" t="s">
        <v>14</v>
      </c>
    </row>
    <row r="5738" spans="1:13" x14ac:dyDescent="0.25">
      <c r="A5738" t="s">
        <v>193</v>
      </c>
      <c r="B5738">
        <v>208</v>
      </c>
      <c r="F5738">
        <v>1</v>
      </c>
      <c r="H5738" s="1">
        <v>15000000000</v>
      </c>
      <c r="K5738" t="s">
        <v>28</v>
      </c>
      <c r="L5738" t="s">
        <v>16</v>
      </c>
    </row>
    <row r="5739" spans="1:13" x14ac:dyDescent="0.25">
      <c r="A5739" t="s">
        <v>174</v>
      </c>
      <c r="B5739">
        <v>192</v>
      </c>
      <c r="F5739">
        <v>1</v>
      </c>
      <c r="H5739" s="1">
        <v>15000000000</v>
      </c>
      <c r="K5739" t="s">
        <v>175</v>
      </c>
      <c r="L5739" t="s">
        <v>9</v>
      </c>
      <c r="M5739" t="s">
        <v>1684</v>
      </c>
    </row>
    <row r="5740" spans="1:13" x14ac:dyDescent="0.25">
      <c r="A5740" t="s">
        <v>174</v>
      </c>
      <c r="B5740">
        <v>192</v>
      </c>
      <c r="F5740">
        <v>1</v>
      </c>
      <c r="H5740" s="1">
        <v>15000000000</v>
      </c>
      <c r="K5740" t="s">
        <v>175</v>
      </c>
      <c r="L5740" t="s">
        <v>8</v>
      </c>
      <c r="M5740" t="s">
        <v>1736</v>
      </c>
    </row>
    <row r="5741" spans="1:13" x14ac:dyDescent="0.25">
      <c r="A5741" t="s">
        <v>174</v>
      </c>
      <c r="B5741">
        <v>192</v>
      </c>
      <c r="F5741">
        <v>1</v>
      </c>
      <c r="H5741" s="1">
        <v>15000000000</v>
      </c>
      <c r="K5741" t="s">
        <v>175</v>
      </c>
      <c r="L5741" t="s">
        <v>7</v>
      </c>
      <c r="M5741" t="s">
        <v>467</v>
      </c>
    </row>
    <row r="5742" spans="1:13" x14ac:dyDescent="0.25">
      <c r="A5742" t="s">
        <v>174</v>
      </c>
      <c r="B5742">
        <v>192</v>
      </c>
      <c r="F5742">
        <v>1</v>
      </c>
      <c r="H5742" s="1">
        <v>15000000000</v>
      </c>
      <c r="K5742" t="s">
        <v>175</v>
      </c>
      <c r="L5742" t="s">
        <v>12</v>
      </c>
      <c r="M5742" t="s">
        <v>377</v>
      </c>
    </row>
    <row r="5743" spans="1:13" x14ac:dyDescent="0.25">
      <c r="A5743" t="s">
        <v>174</v>
      </c>
      <c r="B5743">
        <v>192</v>
      </c>
      <c r="F5743">
        <v>1</v>
      </c>
      <c r="H5743" s="1">
        <v>15000000000</v>
      </c>
      <c r="K5743" t="s">
        <v>175</v>
      </c>
      <c r="L5743" t="s">
        <v>11</v>
      </c>
      <c r="M5743" t="s">
        <v>175</v>
      </c>
    </row>
    <row r="5744" spans="1:13" x14ac:dyDescent="0.25">
      <c r="A5744" t="s">
        <v>174</v>
      </c>
      <c r="B5744">
        <v>192</v>
      </c>
      <c r="F5744">
        <v>1</v>
      </c>
      <c r="H5744" s="1">
        <v>15000000000</v>
      </c>
      <c r="K5744" t="s">
        <v>175</v>
      </c>
      <c r="L5744" t="s">
        <v>5</v>
      </c>
      <c r="M5744">
        <v>9583001007</v>
      </c>
    </row>
    <row r="5745" spans="1:13" x14ac:dyDescent="0.25">
      <c r="A5745" t="s">
        <v>174</v>
      </c>
      <c r="B5745">
        <v>192</v>
      </c>
      <c r="F5745">
        <v>1</v>
      </c>
      <c r="H5745" s="1">
        <v>15000000000</v>
      </c>
      <c r="K5745" t="s">
        <v>175</v>
      </c>
      <c r="L5745" t="s">
        <v>6</v>
      </c>
      <c r="M5745">
        <v>9789583006838</v>
      </c>
    </row>
    <row r="5746" spans="1:13" x14ac:dyDescent="0.25">
      <c r="A5746" t="s">
        <v>174</v>
      </c>
      <c r="B5746">
        <v>192</v>
      </c>
      <c r="F5746">
        <v>1</v>
      </c>
      <c r="H5746" s="1">
        <v>15000000000</v>
      </c>
      <c r="K5746" t="s">
        <v>175</v>
      </c>
      <c r="L5746" t="s">
        <v>10</v>
      </c>
      <c r="M5746" s="3" t="s">
        <v>1400</v>
      </c>
    </row>
    <row r="5747" spans="1:13" x14ac:dyDescent="0.25">
      <c r="A5747" t="s">
        <v>174</v>
      </c>
      <c r="B5747">
        <v>192</v>
      </c>
      <c r="F5747">
        <v>1</v>
      </c>
      <c r="H5747" s="1">
        <v>15000000000</v>
      </c>
      <c r="K5747" t="s">
        <v>175</v>
      </c>
      <c r="L5747" t="s">
        <v>13</v>
      </c>
      <c r="M5747" t="s">
        <v>90</v>
      </c>
    </row>
    <row r="5748" spans="1:13" x14ac:dyDescent="0.25">
      <c r="A5748" t="s">
        <v>174</v>
      </c>
      <c r="B5748">
        <v>192</v>
      </c>
      <c r="F5748">
        <v>1</v>
      </c>
      <c r="H5748" s="1">
        <v>15000000000</v>
      </c>
      <c r="K5748" t="s">
        <v>175</v>
      </c>
      <c r="L5748" t="s">
        <v>14</v>
      </c>
    </row>
    <row r="5749" spans="1:13" x14ac:dyDescent="0.25">
      <c r="A5749" t="s">
        <v>174</v>
      </c>
      <c r="B5749">
        <v>192</v>
      </c>
      <c r="F5749">
        <v>1</v>
      </c>
      <c r="H5749" s="1">
        <v>15000000000</v>
      </c>
      <c r="K5749" t="s">
        <v>175</v>
      </c>
      <c r="L5749" t="s">
        <v>16</v>
      </c>
    </row>
    <row r="5750" spans="1:13" x14ac:dyDescent="0.25">
      <c r="A5750" t="s">
        <v>977</v>
      </c>
      <c r="B5750">
        <v>653</v>
      </c>
      <c r="F5750">
        <v>1</v>
      </c>
      <c r="H5750" s="1">
        <v>10000000000</v>
      </c>
      <c r="K5750" t="s">
        <v>26</v>
      </c>
      <c r="L5750" t="s">
        <v>9</v>
      </c>
      <c r="M5750" t="s">
        <v>268</v>
      </c>
    </row>
    <row r="5751" spans="1:13" x14ac:dyDescent="0.25">
      <c r="A5751" t="s">
        <v>977</v>
      </c>
      <c r="B5751">
        <v>653</v>
      </c>
      <c r="F5751">
        <v>1</v>
      </c>
      <c r="H5751" s="1">
        <v>10000000000</v>
      </c>
      <c r="K5751" t="s">
        <v>26</v>
      </c>
      <c r="L5751" t="s">
        <v>8</v>
      </c>
      <c r="M5751">
        <v>43</v>
      </c>
    </row>
    <row r="5752" spans="1:13" x14ac:dyDescent="0.25">
      <c r="A5752" t="s">
        <v>977</v>
      </c>
      <c r="B5752">
        <v>653</v>
      </c>
      <c r="F5752">
        <v>1</v>
      </c>
      <c r="H5752" s="1">
        <v>10000000000</v>
      </c>
      <c r="K5752" t="s">
        <v>26</v>
      </c>
      <c r="L5752" t="s">
        <v>7</v>
      </c>
      <c r="M5752" t="s">
        <v>260</v>
      </c>
    </row>
    <row r="5753" spans="1:13" x14ac:dyDescent="0.25">
      <c r="A5753" t="s">
        <v>977</v>
      </c>
      <c r="B5753">
        <v>653</v>
      </c>
      <c r="F5753">
        <v>1</v>
      </c>
      <c r="H5753" s="1">
        <v>10000000000</v>
      </c>
      <c r="K5753" t="s">
        <v>26</v>
      </c>
      <c r="L5753" t="s">
        <v>12</v>
      </c>
      <c r="M5753" t="s">
        <v>264</v>
      </c>
    </row>
    <row r="5754" spans="1:13" x14ac:dyDescent="0.25">
      <c r="A5754" t="s">
        <v>977</v>
      </c>
      <c r="B5754">
        <v>653</v>
      </c>
      <c r="F5754">
        <v>1</v>
      </c>
      <c r="H5754" s="1">
        <v>10000000000</v>
      </c>
      <c r="K5754" t="s">
        <v>26</v>
      </c>
      <c r="L5754" t="s">
        <v>13</v>
      </c>
      <c r="M5754" t="s">
        <v>90</v>
      </c>
    </row>
    <row r="5755" spans="1:13" x14ac:dyDescent="0.25">
      <c r="A5755" t="s">
        <v>1278</v>
      </c>
      <c r="B5755">
        <v>295</v>
      </c>
      <c r="F5755">
        <v>1</v>
      </c>
      <c r="H5755" s="1">
        <v>15000000000</v>
      </c>
      <c r="K5755" t="s">
        <v>1279</v>
      </c>
      <c r="L5755" t="s">
        <v>9</v>
      </c>
      <c r="M5755" t="s">
        <v>291</v>
      </c>
    </row>
    <row r="5756" spans="1:13" x14ac:dyDescent="0.25">
      <c r="A5756" t="s">
        <v>1278</v>
      </c>
      <c r="B5756">
        <v>295</v>
      </c>
      <c r="F5756">
        <v>1</v>
      </c>
      <c r="H5756" s="1">
        <v>15000000000</v>
      </c>
      <c r="K5756" t="s">
        <v>1279</v>
      </c>
      <c r="L5756" t="s">
        <v>8</v>
      </c>
      <c r="M5756" t="s">
        <v>261</v>
      </c>
    </row>
    <row r="5757" spans="1:13" x14ac:dyDescent="0.25">
      <c r="A5757" t="s">
        <v>1278</v>
      </c>
      <c r="B5757">
        <v>295</v>
      </c>
      <c r="F5757">
        <v>1</v>
      </c>
      <c r="H5757" s="1">
        <v>15000000000</v>
      </c>
      <c r="K5757" t="s">
        <v>1279</v>
      </c>
      <c r="L5757" t="s">
        <v>7</v>
      </c>
      <c r="M5757" t="s">
        <v>260</v>
      </c>
    </row>
    <row r="5758" spans="1:13" x14ac:dyDescent="0.25">
      <c r="A5758" t="s">
        <v>1278</v>
      </c>
      <c r="B5758">
        <v>295</v>
      </c>
      <c r="F5758">
        <v>1</v>
      </c>
      <c r="H5758" s="1">
        <v>15000000000</v>
      </c>
      <c r="K5758" t="s">
        <v>1279</v>
      </c>
      <c r="L5758" t="s">
        <v>12</v>
      </c>
      <c r="M5758" t="s">
        <v>264</v>
      </c>
    </row>
    <row r="5759" spans="1:13" x14ac:dyDescent="0.25">
      <c r="A5759" t="s">
        <v>1278</v>
      </c>
      <c r="B5759">
        <v>295</v>
      </c>
      <c r="F5759">
        <v>1</v>
      </c>
      <c r="H5759" s="1">
        <v>15000000000</v>
      </c>
      <c r="K5759" t="s">
        <v>1279</v>
      </c>
      <c r="L5759" t="s">
        <v>5</v>
      </c>
      <c r="M5759">
        <v>8402067042</v>
      </c>
    </row>
    <row r="5760" spans="1:13" x14ac:dyDescent="0.25">
      <c r="A5760" t="s">
        <v>1278</v>
      </c>
      <c r="B5760">
        <v>295</v>
      </c>
      <c r="F5760">
        <v>1</v>
      </c>
      <c r="H5760" s="1">
        <v>15000000000</v>
      </c>
      <c r="K5760" t="s">
        <v>1279</v>
      </c>
      <c r="L5760" t="s">
        <v>6</v>
      </c>
      <c r="M5760" t="s">
        <v>259</v>
      </c>
    </row>
    <row r="5761" spans="1:13" x14ac:dyDescent="0.25">
      <c r="A5761" t="s">
        <v>1278</v>
      </c>
      <c r="B5761">
        <v>295</v>
      </c>
      <c r="F5761">
        <v>1</v>
      </c>
      <c r="H5761" s="1">
        <v>15000000000</v>
      </c>
      <c r="K5761" t="s">
        <v>1279</v>
      </c>
      <c r="L5761" t="s">
        <v>10</v>
      </c>
      <c r="M5761" t="s">
        <v>279</v>
      </c>
    </row>
    <row r="5762" spans="1:13" x14ac:dyDescent="0.25">
      <c r="A5762" t="s">
        <v>1278</v>
      </c>
      <c r="B5762">
        <v>295</v>
      </c>
      <c r="F5762">
        <v>1</v>
      </c>
      <c r="H5762" s="1">
        <v>15000000000</v>
      </c>
      <c r="K5762" t="s">
        <v>1279</v>
      </c>
      <c r="L5762" t="s">
        <v>13</v>
      </c>
      <c r="M5762" t="s">
        <v>90</v>
      </c>
    </row>
    <row r="5763" spans="1:13" x14ac:dyDescent="0.25">
      <c r="A5763" t="s">
        <v>1359</v>
      </c>
      <c r="B5763">
        <v>373</v>
      </c>
      <c r="F5763">
        <v>1</v>
      </c>
      <c r="H5763" s="1">
        <v>12000000000</v>
      </c>
      <c r="K5763" t="s">
        <v>442</v>
      </c>
      <c r="L5763" t="s">
        <v>9</v>
      </c>
      <c r="M5763" t="s">
        <v>443</v>
      </c>
    </row>
    <row r="5764" spans="1:13" x14ac:dyDescent="0.25">
      <c r="A5764" t="s">
        <v>1359</v>
      </c>
      <c r="B5764">
        <v>373</v>
      </c>
      <c r="F5764">
        <v>1</v>
      </c>
      <c r="H5764" s="1">
        <v>12000000000</v>
      </c>
      <c r="K5764" t="s">
        <v>442</v>
      </c>
      <c r="L5764" t="s">
        <v>8</v>
      </c>
      <c r="M5764" t="s">
        <v>259</v>
      </c>
    </row>
    <row r="5765" spans="1:13" x14ac:dyDescent="0.25">
      <c r="A5765" t="s">
        <v>1359</v>
      </c>
      <c r="B5765">
        <v>373</v>
      </c>
      <c r="F5765">
        <v>1</v>
      </c>
      <c r="H5765" s="1">
        <v>12000000000</v>
      </c>
      <c r="K5765" t="s">
        <v>442</v>
      </c>
      <c r="L5765" t="s">
        <v>7</v>
      </c>
      <c r="M5765" t="s">
        <v>431</v>
      </c>
    </row>
    <row r="5766" spans="1:13" x14ac:dyDescent="0.25">
      <c r="A5766" t="s">
        <v>1359</v>
      </c>
      <c r="B5766">
        <v>373</v>
      </c>
      <c r="F5766">
        <v>1</v>
      </c>
      <c r="H5766" s="1">
        <v>12000000000</v>
      </c>
      <c r="K5766" t="s">
        <v>442</v>
      </c>
      <c r="L5766" t="s">
        <v>12</v>
      </c>
      <c r="M5766" t="s">
        <v>264</v>
      </c>
    </row>
    <row r="5767" spans="1:13" x14ac:dyDescent="0.25">
      <c r="A5767" t="s">
        <v>1359</v>
      </c>
      <c r="B5767">
        <v>373</v>
      </c>
      <c r="F5767">
        <v>1</v>
      </c>
      <c r="H5767" s="1">
        <v>12000000000</v>
      </c>
      <c r="K5767" t="s">
        <v>442</v>
      </c>
      <c r="L5767" t="s">
        <v>11</v>
      </c>
      <c r="M5767" t="s">
        <v>259</v>
      </c>
    </row>
    <row r="5768" spans="1:13" x14ac:dyDescent="0.25">
      <c r="A5768" t="s">
        <v>1359</v>
      </c>
      <c r="B5768">
        <v>373</v>
      </c>
      <c r="F5768">
        <v>1</v>
      </c>
      <c r="H5768" s="1">
        <v>12000000000</v>
      </c>
      <c r="K5768" t="s">
        <v>442</v>
      </c>
      <c r="L5768" t="s">
        <v>5</v>
      </c>
      <c r="M5768">
        <v>9508570253</v>
      </c>
    </row>
    <row r="5769" spans="1:13" x14ac:dyDescent="0.25">
      <c r="A5769" t="s">
        <v>1359</v>
      </c>
      <c r="B5769">
        <v>373</v>
      </c>
      <c r="F5769">
        <v>1</v>
      </c>
      <c r="H5769" s="1">
        <v>12000000000</v>
      </c>
      <c r="K5769" t="s">
        <v>442</v>
      </c>
      <c r="L5769" t="s">
        <v>6</v>
      </c>
      <c r="M5769" t="s">
        <v>259</v>
      </c>
    </row>
    <row r="5770" spans="1:13" x14ac:dyDescent="0.25">
      <c r="A5770" t="s">
        <v>1359</v>
      </c>
      <c r="B5770">
        <v>373</v>
      </c>
      <c r="F5770">
        <v>1</v>
      </c>
      <c r="H5770" s="1">
        <v>12000000000</v>
      </c>
      <c r="K5770" t="s">
        <v>442</v>
      </c>
      <c r="L5770" t="s">
        <v>10</v>
      </c>
      <c r="M5770" t="s">
        <v>279</v>
      </c>
    </row>
    <row r="5771" spans="1:13" x14ac:dyDescent="0.25">
      <c r="A5771" t="s">
        <v>1359</v>
      </c>
      <c r="B5771">
        <v>373</v>
      </c>
      <c r="F5771">
        <v>1</v>
      </c>
      <c r="H5771" s="1">
        <v>12000000000</v>
      </c>
      <c r="K5771" t="s">
        <v>442</v>
      </c>
      <c r="L5771" t="s">
        <v>13</v>
      </c>
      <c r="M5771" t="s">
        <v>375</v>
      </c>
    </row>
    <row r="5772" spans="1:13" x14ac:dyDescent="0.25">
      <c r="A5772" t="s">
        <v>495</v>
      </c>
      <c r="B5772">
        <v>409</v>
      </c>
      <c r="F5772">
        <v>1</v>
      </c>
      <c r="H5772" s="1">
        <v>20000000000</v>
      </c>
      <c r="K5772" t="s">
        <v>1218</v>
      </c>
      <c r="L5772" t="s">
        <v>9</v>
      </c>
      <c r="M5772" t="s">
        <v>2390</v>
      </c>
    </row>
    <row r="5773" spans="1:13" x14ac:dyDescent="0.25">
      <c r="A5773" t="s">
        <v>495</v>
      </c>
      <c r="B5773">
        <v>409</v>
      </c>
      <c r="F5773">
        <v>1</v>
      </c>
      <c r="H5773" s="1">
        <v>20000000000</v>
      </c>
      <c r="K5773" t="s">
        <v>1218</v>
      </c>
      <c r="L5773" t="s">
        <v>7</v>
      </c>
      <c r="M5773" t="s">
        <v>496</v>
      </c>
    </row>
    <row r="5774" spans="1:13" x14ac:dyDescent="0.25">
      <c r="A5774" t="s">
        <v>495</v>
      </c>
      <c r="B5774">
        <v>409</v>
      </c>
      <c r="F5774">
        <v>1</v>
      </c>
      <c r="H5774" s="1">
        <v>20000000000</v>
      </c>
      <c r="K5774" t="s">
        <v>1218</v>
      </c>
      <c r="L5774" t="s">
        <v>12</v>
      </c>
      <c r="M5774" t="s">
        <v>264</v>
      </c>
    </row>
    <row r="5775" spans="1:13" x14ac:dyDescent="0.25">
      <c r="A5775" t="s">
        <v>495</v>
      </c>
      <c r="B5775">
        <v>409</v>
      </c>
      <c r="F5775">
        <v>1</v>
      </c>
      <c r="H5775" s="1">
        <v>20000000000</v>
      </c>
      <c r="K5775" t="s">
        <v>1218</v>
      </c>
      <c r="L5775" t="s">
        <v>5</v>
      </c>
      <c r="M5775">
        <v>9500519070</v>
      </c>
    </row>
    <row r="5776" spans="1:13" x14ac:dyDescent="0.25">
      <c r="A5776" t="s">
        <v>495</v>
      </c>
      <c r="B5776">
        <v>409</v>
      </c>
      <c r="F5776">
        <v>1</v>
      </c>
      <c r="H5776" s="1">
        <v>20000000000</v>
      </c>
      <c r="K5776" t="s">
        <v>1218</v>
      </c>
      <c r="L5776" t="s">
        <v>6</v>
      </c>
      <c r="M5776">
        <v>9789500519076</v>
      </c>
    </row>
    <row r="5777" spans="1:13" x14ac:dyDescent="0.25">
      <c r="A5777" t="s">
        <v>495</v>
      </c>
      <c r="B5777">
        <v>409</v>
      </c>
      <c r="F5777">
        <v>1</v>
      </c>
      <c r="H5777" s="1">
        <v>20000000000</v>
      </c>
      <c r="K5777" t="s">
        <v>1218</v>
      </c>
      <c r="L5777" t="s">
        <v>13</v>
      </c>
      <c r="M5777" t="s">
        <v>90</v>
      </c>
    </row>
    <row r="5778" spans="1:13" x14ac:dyDescent="0.25">
      <c r="A5778" t="s">
        <v>972</v>
      </c>
      <c r="B5778">
        <v>649</v>
      </c>
      <c r="F5778">
        <v>1</v>
      </c>
      <c r="H5778" s="1">
        <v>10000000000</v>
      </c>
      <c r="K5778" t="s">
        <v>113</v>
      </c>
      <c r="L5778" t="s">
        <v>9</v>
      </c>
      <c r="M5778" t="s">
        <v>973</v>
      </c>
    </row>
    <row r="5779" spans="1:13" x14ac:dyDescent="0.25">
      <c r="A5779" t="s">
        <v>972</v>
      </c>
      <c r="B5779">
        <v>649</v>
      </c>
      <c r="F5779">
        <v>1</v>
      </c>
      <c r="H5779" s="1">
        <v>10000000000</v>
      </c>
      <c r="K5779" t="s">
        <v>113</v>
      </c>
      <c r="L5779" t="s">
        <v>8</v>
      </c>
      <c r="M5779">
        <v>2</v>
      </c>
    </row>
    <row r="5780" spans="1:13" x14ac:dyDescent="0.25">
      <c r="A5780" t="s">
        <v>972</v>
      </c>
      <c r="B5780">
        <v>649</v>
      </c>
      <c r="F5780">
        <v>1</v>
      </c>
      <c r="H5780" s="1">
        <v>10000000000</v>
      </c>
      <c r="K5780" t="s">
        <v>113</v>
      </c>
      <c r="L5780" t="s">
        <v>7</v>
      </c>
      <c r="M5780" t="s">
        <v>1495</v>
      </c>
    </row>
    <row r="5781" spans="1:13" x14ac:dyDescent="0.25">
      <c r="A5781" t="s">
        <v>972</v>
      </c>
      <c r="B5781">
        <v>649</v>
      </c>
      <c r="F5781">
        <v>1</v>
      </c>
      <c r="H5781" s="1">
        <v>10000000000</v>
      </c>
      <c r="K5781" t="s">
        <v>113</v>
      </c>
      <c r="L5781" t="s">
        <v>12</v>
      </c>
      <c r="M5781" t="s">
        <v>264</v>
      </c>
    </row>
    <row r="5782" spans="1:13" x14ac:dyDescent="0.25">
      <c r="A5782" t="s">
        <v>972</v>
      </c>
      <c r="B5782">
        <v>649</v>
      </c>
      <c r="F5782">
        <v>1</v>
      </c>
      <c r="H5782" s="1">
        <v>10000000000</v>
      </c>
      <c r="K5782" t="s">
        <v>113</v>
      </c>
      <c r="L5782" t="s">
        <v>13</v>
      </c>
      <c r="M5782" t="s">
        <v>90</v>
      </c>
    </row>
    <row r="5783" spans="1:13" x14ac:dyDescent="0.25">
      <c r="A5783" t="s">
        <v>745</v>
      </c>
      <c r="B5783">
        <v>531</v>
      </c>
      <c r="F5783">
        <v>1</v>
      </c>
      <c r="H5783" s="1">
        <v>20000000000</v>
      </c>
      <c r="K5783" t="s">
        <v>73</v>
      </c>
      <c r="L5783" t="s">
        <v>9</v>
      </c>
      <c r="M5783" t="s">
        <v>474</v>
      </c>
    </row>
    <row r="5784" spans="1:13" x14ac:dyDescent="0.25">
      <c r="A5784" t="s">
        <v>745</v>
      </c>
      <c r="B5784">
        <v>531</v>
      </c>
      <c r="F5784">
        <v>1</v>
      </c>
      <c r="H5784" s="1">
        <v>20000000000</v>
      </c>
      <c r="K5784" t="s">
        <v>73</v>
      </c>
      <c r="L5784" t="s">
        <v>9</v>
      </c>
      <c r="M5784" t="s">
        <v>474</v>
      </c>
    </row>
    <row r="5785" spans="1:13" x14ac:dyDescent="0.25">
      <c r="A5785" t="s">
        <v>745</v>
      </c>
      <c r="B5785">
        <v>531</v>
      </c>
      <c r="F5785">
        <v>1</v>
      </c>
      <c r="H5785" s="1">
        <v>20000000000</v>
      </c>
      <c r="K5785" t="s">
        <v>73</v>
      </c>
      <c r="L5785" t="s">
        <v>9</v>
      </c>
      <c r="M5785" t="s">
        <v>474</v>
      </c>
    </row>
    <row r="5786" spans="1:13" x14ac:dyDescent="0.25">
      <c r="A5786" t="s">
        <v>745</v>
      </c>
      <c r="B5786">
        <v>531</v>
      </c>
      <c r="F5786">
        <v>1</v>
      </c>
      <c r="H5786" s="1">
        <v>20000000000</v>
      </c>
      <c r="K5786" t="s">
        <v>73</v>
      </c>
      <c r="L5786" t="s">
        <v>9</v>
      </c>
      <c r="M5786" t="s">
        <v>474</v>
      </c>
    </row>
    <row r="5787" spans="1:13" x14ac:dyDescent="0.25">
      <c r="A5787" t="s">
        <v>745</v>
      </c>
      <c r="B5787">
        <v>531</v>
      </c>
      <c r="F5787">
        <v>1</v>
      </c>
      <c r="H5787" s="1">
        <v>20000000000</v>
      </c>
      <c r="K5787" t="s">
        <v>73</v>
      </c>
      <c r="L5787" t="s">
        <v>8</v>
      </c>
      <c r="M5787">
        <v>2010</v>
      </c>
    </row>
    <row r="5788" spans="1:13" x14ac:dyDescent="0.25">
      <c r="A5788" t="s">
        <v>745</v>
      </c>
      <c r="B5788">
        <v>531</v>
      </c>
      <c r="F5788">
        <v>1</v>
      </c>
      <c r="H5788" s="1">
        <v>20000000000</v>
      </c>
      <c r="K5788" t="s">
        <v>73</v>
      </c>
      <c r="L5788" t="s">
        <v>8</v>
      </c>
      <c r="M5788">
        <v>2010</v>
      </c>
    </row>
    <row r="5789" spans="1:13" x14ac:dyDescent="0.25">
      <c r="A5789" t="s">
        <v>745</v>
      </c>
      <c r="B5789">
        <v>531</v>
      </c>
      <c r="F5789">
        <v>1</v>
      </c>
      <c r="H5789" s="1">
        <v>20000000000</v>
      </c>
      <c r="K5789" t="s">
        <v>73</v>
      </c>
      <c r="L5789" t="s">
        <v>8</v>
      </c>
      <c r="M5789">
        <v>2010</v>
      </c>
    </row>
    <row r="5790" spans="1:13" x14ac:dyDescent="0.25">
      <c r="A5790" t="s">
        <v>745</v>
      </c>
      <c r="B5790">
        <v>531</v>
      </c>
      <c r="F5790">
        <v>1</v>
      </c>
      <c r="H5790" s="1">
        <v>20000000000</v>
      </c>
      <c r="K5790" t="s">
        <v>73</v>
      </c>
      <c r="L5790" t="s">
        <v>8</v>
      </c>
      <c r="M5790">
        <v>2010</v>
      </c>
    </row>
    <row r="5791" spans="1:13" x14ac:dyDescent="0.25">
      <c r="A5791" t="s">
        <v>745</v>
      </c>
      <c r="B5791">
        <v>531</v>
      </c>
      <c r="F5791">
        <v>1</v>
      </c>
      <c r="H5791" s="1">
        <v>20000000000</v>
      </c>
      <c r="K5791" t="s">
        <v>73</v>
      </c>
      <c r="L5791" t="s">
        <v>7</v>
      </c>
      <c r="M5791" t="s">
        <v>310</v>
      </c>
    </row>
    <row r="5792" spans="1:13" x14ac:dyDescent="0.25">
      <c r="A5792" t="s">
        <v>745</v>
      </c>
      <c r="B5792">
        <v>531</v>
      </c>
      <c r="F5792">
        <v>1</v>
      </c>
      <c r="H5792" s="1">
        <v>20000000000</v>
      </c>
      <c r="K5792" t="s">
        <v>73</v>
      </c>
      <c r="L5792" t="s">
        <v>7</v>
      </c>
      <c r="M5792" t="s">
        <v>310</v>
      </c>
    </row>
    <row r="5793" spans="1:13" x14ac:dyDescent="0.25">
      <c r="A5793" t="s">
        <v>745</v>
      </c>
      <c r="B5793">
        <v>531</v>
      </c>
      <c r="F5793">
        <v>1</v>
      </c>
      <c r="H5793" s="1">
        <v>20000000000</v>
      </c>
      <c r="K5793" t="s">
        <v>73</v>
      </c>
      <c r="L5793" t="s">
        <v>7</v>
      </c>
      <c r="M5793" t="s">
        <v>310</v>
      </c>
    </row>
    <row r="5794" spans="1:13" x14ac:dyDescent="0.25">
      <c r="A5794" t="s">
        <v>745</v>
      </c>
      <c r="B5794">
        <v>531</v>
      </c>
      <c r="F5794">
        <v>1</v>
      </c>
      <c r="H5794" s="1">
        <v>20000000000</v>
      </c>
      <c r="K5794" t="s">
        <v>73</v>
      </c>
      <c r="L5794" t="s">
        <v>7</v>
      </c>
      <c r="M5794" t="s">
        <v>310</v>
      </c>
    </row>
    <row r="5795" spans="1:13" x14ac:dyDescent="0.25">
      <c r="A5795" t="s">
        <v>745</v>
      </c>
      <c r="B5795">
        <v>531</v>
      </c>
      <c r="F5795">
        <v>1</v>
      </c>
      <c r="H5795" s="1">
        <v>20000000000</v>
      </c>
      <c r="K5795" t="s">
        <v>73</v>
      </c>
      <c r="L5795" t="s">
        <v>12</v>
      </c>
      <c r="M5795" t="s">
        <v>264</v>
      </c>
    </row>
    <row r="5796" spans="1:13" x14ac:dyDescent="0.25">
      <c r="A5796" t="s">
        <v>745</v>
      </c>
      <c r="B5796">
        <v>531</v>
      </c>
      <c r="F5796">
        <v>1</v>
      </c>
      <c r="H5796" s="1">
        <v>20000000000</v>
      </c>
      <c r="K5796" t="s">
        <v>73</v>
      </c>
      <c r="L5796" t="s">
        <v>12</v>
      </c>
      <c r="M5796" t="s">
        <v>264</v>
      </c>
    </row>
    <row r="5797" spans="1:13" x14ac:dyDescent="0.25">
      <c r="A5797" t="s">
        <v>745</v>
      </c>
      <c r="B5797">
        <v>531</v>
      </c>
      <c r="F5797">
        <v>1</v>
      </c>
      <c r="H5797" s="1">
        <v>20000000000</v>
      </c>
      <c r="K5797" t="s">
        <v>73</v>
      </c>
      <c r="L5797" t="s">
        <v>12</v>
      </c>
      <c r="M5797" t="s">
        <v>264</v>
      </c>
    </row>
    <row r="5798" spans="1:13" x14ac:dyDescent="0.25">
      <c r="A5798" t="s">
        <v>745</v>
      </c>
      <c r="B5798">
        <v>531</v>
      </c>
      <c r="F5798">
        <v>1</v>
      </c>
      <c r="H5798" s="1">
        <v>20000000000</v>
      </c>
      <c r="K5798" t="s">
        <v>73</v>
      </c>
      <c r="L5798" t="s">
        <v>12</v>
      </c>
      <c r="M5798" t="s">
        <v>264</v>
      </c>
    </row>
    <row r="5799" spans="1:13" x14ac:dyDescent="0.25">
      <c r="A5799" t="s">
        <v>745</v>
      </c>
      <c r="B5799">
        <v>531</v>
      </c>
      <c r="F5799">
        <v>1</v>
      </c>
      <c r="H5799" s="1">
        <v>20000000000</v>
      </c>
      <c r="K5799" t="s">
        <v>73</v>
      </c>
      <c r="L5799" t="s">
        <v>5</v>
      </c>
      <c r="M5799">
        <v>9584224204</v>
      </c>
    </row>
    <row r="5800" spans="1:13" x14ac:dyDescent="0.25">
      <c r="A5800" t="s">
        <v>745</v>
      </c>
      <c r="B5800">
        <v>531</v>
      </c>
      <c r="F5800">
        <v>1</v>
      </c>
      <c r="H5800" s="1">
        <v>20000000000</v>
      </c>
      <c r="K5800" t="s">
        <v>73</v>
      </c>
      <c r="L5800" t="s">
        <v>5</v>
      </c>
      <c r="M5800">
        <v>9584224204</v>
      </c>
    </row>
    <row r="5801" spans="1:13" x14ac:dyDescent="0.25">
      <c r="A5801" t="s">
        <v>745</v>
      </c>
      <c r="B5801">
        <v>531</v>
      </c>
      <c r="F5801">
        <v>1</v>
      </c>
      <c r="H5801" s="1">
        <v>20000000000</v>
      </c>
      <c r="K5801" t="s">
        <v>73</v>
      </c>
      <c r="L5801" t="s">
        <v>5</v>
      </c>
      <c r="M5801">
        <v>9584224204</v>
      </c>
    </row>
    <row r="5802" spans="1:13" x14ac:dyDescent="0.25">
      <c r="A5802" t="s">
        <v>745</v>
      </c>
      <c r="B5802">
        <v>531</v>
      </c>
      <c r="F5802">
        <v>1</v>
      </c>
      <c r="H5802" s="1">
        <v>20000000000</v>
      </c>
      <c r="K5802" t="s">
        <v>73</v>
      </c>
      <c r="L5802" t="s">
        <v>5</v>
      </c>
      <c r="M5802">
        <v>9584224204</v>
      </c>
    </row>
    <row r="5803" spans="1:13" x14ac:dyDescent="0.25">
      <c r="A5803" t="s">
        <v>745</v>
      </c>
      <c r="B5803">
        <v>531</v>
      </c>
      <c r="F5803">
        <v>1</v>
      </c>
      <c r="H5803" s="1">
        <v>20000000000</v>
      </c>
      <c r="K5803" t="s">
        <v>73</v>
      </c>
      <c r="L5803" t="s">
        <v>6</v>
      </c>
      <c r="M5803">
        <v>9789584224200</v>
      </c>
    </row>
    <row r="5804" spans="1:13" x14ac:dyDescent="0.25">
      <c r="A5804" t="s">
        <v>745</v>
      </c>
      <c r="B5804">
        <v>531</v>
      </c>
      <c r="F5804">
        <v>1</v>
      </c>
      <c r="H5804" s="1">
        <v>20000000000</v>
      </c>
      <c r="K5804" t="s">
        <v>73</v>
      </c>
      <c r="L5804" t="s">
        <v>6</v>
      </c>
      <c r="M5804">
        <v>9789584224200</v>
      </c>
    </row>
    <row r="5805" spans="1:13" x14ac:dyDescent="0.25">
      <c r="A5805" t="s">
        <v>745</v>
      </c>
      <c r="B5805">
        <v>531</v>
      </c>
      <c r="F5805">
        <v>1</v>
      </c>
      <c r="H5805" s="1">
        <v>20000000000</v>
      </c>
      <c r="K5805" t="s">
        <v>73</v>
      </c>
      <c r="L5805" t="s">
        <v>6</v>
      </c>
      <c r="M5805">
        <v>9789584224200</v>
      </c>
    </row>
    <row r="5806" spans="1:13" x14ac:dyDescent="0.25">
      <c r="A5806" t="s">
        <v>745</v>
      </c>
      <c r="B5806">
        <v>531</v>
      </c>
      <c r="F5806">
        <v>1</v>
      </c>
      <c r="H5806" s="1">
        <v>20000000000</v>
      </c>
      <c r="K5806" t="s">
        <v>73</v>
      </c>
      <c r="L5806" t="s">
        <v>6</v>
      </c>
      <c r="M5806">
        <v>9789584224200</v>
      </c>
    </row>
    <row r="5807" spans="1:13" x14ac:dyDescent="0.25">
      <c r="A5807" t="s">
        <v>745</v>
      </c>
      <c r="B5807">
        <v>531</v>
      </c>
      <c r="F5807">
        <v>1</v>
      </c>
      <c r="H5807" s="1">
        <v>20000000000</v>
      </c>
      <c r="K5807" t="s">
        <v>73</v>
      </c>
      <c r="L5807" t="s">
        <v>13</v>
      </c>
      <c r="M5807" t="s">
        <v>90</v>
      </c>
    </row>
    <row r="5808" spans="1:13" x14ac:dyDescent="0.25">
      <c r="A5808" t="s">
        <v>745</v>
      </c>
      <c r="B5808">
        <v>531</v>
      </c>
      <c r="F5808">
        <v>1</v>
      </c>
      <c r="H5808" s="1">
        <v>20000000000</v>
      </c>
      <c r="K5808" t="s">
        <v>73</v>
      </c>
      <c r="L5808" t="s">
        <v>13</v>
      </c>
      <c r="M5808" t="s">
        <v>90</v>
      </c>
    </row>
    <row r="5809" spans="1:13" x14ac:dyDescent="0.25">
      <c r="A5809" t="s">
        <v>745</v>
      </c>
      <c r="B5809">
        <v>531</v>
      </c>
      <c r="F5809">
        <v>1</v>
      </c>
      <c r="H5809" s="1">
        <v>20000000000</v>
      </c>
      <c r="K5809" t="s">
        <v>73</v>
      </c>
      <c r="L5809" t="s">
        <v>13</v>
      </c>
      <c r="M5809" t="s">
        <v>90</v>
      </c>
    </row>
    <row r="5810" spans="1:13" x14ac:dyDescent="0.25">
      <c r="A5810" t="s">
        <v>745</v>
      </c>
      <c r="B5810">
        <v>531</v>
      </c>
      <c r="F5810">
        <v>1</v>
      </c>
      <c r="H5810" s="1">
        <v>20000000000</v>
      </c>
      <c r="K5810" t="s">
        <v>73</v>
      </c>
      <c r="L5810" t="s">
        <v>13</v>
      </c>
      <c r="M5810" t="s">
        <v>90</v>
      </c>
    </row>
    <row r="5811" spans="1:13" x14ac:dyDescent="0.25">
      <c r="A5811" t="s">
        <v>111</v>
      </c>
      <c r="B5811">
        <v>125</v>
      </c>
      <c r="F5811">
        <v>1</v>
      </c>
      <c r="H5811" s="1">
        <v>60000000000</v>
      </c>
      <c r="K5811" t="s">
        <v>28</v>
      </c>
      <c r="L5811" t="s">
        <v>9</v>
      </c>
      <c r="M5811" s="3" t="s">
        <v>1352</v>
      </c>
    </row>
    <row r="5812" spans="1:13" x14ac:dyDescent="0.25">
      <c r="A5812" t="s">
        <v>111</v>
      </c>
      <c r="B5812">
        <v>125</v>
      </c>
      <c r="F5812">
        <v>1</v>
      </c>
      <c r="H5812" s="1">
        <v>60000000000</v>
      </c>
      <c r="K5812" t="s">
        <v>28</v>
      </c>
      <c r="L5812" t="s">
        <v>8</v>
      </c>
      <c r="M5812" t="s">
        <v>1681</v>
      </c>
    </row>
    <row r="5813" spans="1:13" x14ac:dyDescent="0.25">
      <c r="A5813" t="s">
        <v>111</v>
      </c>
      <c r="B5813">
        <v>125</v>
      </c>
      <c r="F5813">
        <v>1</v>
      </c>
      <c r="H5813" s="1">
        <v>60000000000</v>
      </c>
      <c r="K5813" t="s">
        <v>28</v>
      </c>
      <c r="L5813" t="s">
        <v>7</v>
      </c>
      <c r="M5813" t="s">
        <v>1680</v>
      </c>
    </row>
    <row r="5814" spans="1:13" x14ac:dyDescent="0.25">
      <c r="A5814" t="s">
        <v>111</v>
      </c>
      <c r="B5814">
        <v>125</v>
      </c>
      <c r="F5814">
        <v>1</v>
      </c>
      <c r="H5814" s="1">
        <v>60000000000</v>
      </c>
      <c r="K5814" t="s">
        <v>28</v>
      </c>
      <c r="L5814" t="s">
        <v>12</v>
      </c>
      <c r="M5814" t="s">
        <v>264</v>
      </c>
    </row>
    <row r="5815" spans="1:13" x14ac:dyDescent="0.25">
      <c r="A5815" t="s">
        <v>111</v>
      </c>
      <c r="B5815">
        <v>125</v>
      </c>
      <c r="F5815">
        <v>1</v>
      </c>
      <c r="H5815" s="1">
        <v>60000000000</v>
      </c>
      <c r="K5815" t="s">
        <v>28</v>
      </c>
      <c r="L5815" t="s">
        <v>11</v>
      </c>
      <c r="M5815" t="s">
        <v>26</v>
      </c>
    </row>
    <row r="5816" spans="1:13" x14ac:dyDescent="0.25">
      <c r="A5816" t="s">
        <v>111</v>
      </c>
      <c r="B5816">
        <v>125</v>
      </c>
      <c r="F5816">
        <v>1</v>
      </c>
      <c r="H5816" s="1">
        <v>60000000000</v>
      </c>
      <c r="K5816" t="s">
        <v>28</v>
      </c>
      <c r="L5816" t="s">
        <v>5</v>
      </c>
      <c r="M5816">
        <v>9587141369</v>
      </c>
    </row>
    <row r="5817" spans="1:13" x14ac:dyDescent="0.25">
      <c r="A5817" t="s">
        <v>111</v>
      </c>
      <c r="B5817">
        <v>125</v>
      </c>
      <c r="F5817">
        <v>1</v>
      </c>
      <c r="H5817" s="1">
        <v>60000000000</v>
      </c>
      <c r="K5817" t="s">
        <v>28</v>
      </c>
      <c r="L5817" t="s">
        <v>6</v>
      </c>
      <c r="M5817">
        <v>9789587141368</v>
      </c>
    </row>
    <row r="5818" spans="1:13" x14ac:dyDescent="0.25">
      <c r="A5818" t="s">
        <v>111</v>
      </c>
      <c r="B5818">
        <v>125</v>
      </c>
      <c r="F5818">
        <v>1</v>
      </c>
      <c r="H5818" s="1">
        <v>60000000000</v>
      </c>
      <c r="K5818" t="s">
        <v>28</v>
      </c>
      <c r="L5818" t="s">
        <v>10</v>
      </c>
      <c r="M5818" t="s">
        <v>256</v>
      </c>
    </row>
    <row r="5819" spans="1:13" x14ac:dyDescent="0.25">
      <c r="A5819" t="s">
        <v>111</v>
      </c>
      <c r="B5819">
        <v>125</v>
      </c>
      <c r="F5819">
        <v>1</v>
      </c>
      <c r="H5819" s="1">
        <v>60000000000</v>
      </c>
      <c r="K5819" t="s">
        <v>28</v>
      </c>
      <c r="L5819" t="s">
        <v>13</v>
      </c>
      <c r="M5819" t="s">
        <v>90</v>
      </c>
    </row>
    <row r="5820" spans="1:13" x14ac:dyDescent="0.25">
      <c r="A5820" t="s">
        <v>111</v>
      </c>
      <c r="B5820">
        <v>125</v>
      </c>
      <c r="F5820">
        <v>1</v>
      </c>
      <c r="H5820" s="1">
        <v>60000000000</v>
      </c>
      <c r="K5820" t="s">
        <v>28</v>
      </c>
      <c r="L5820" t="s">
        <v>14</v>
      </c>
    </row>
    <row r="5821" spans="1:13" x14ac:dyDescent="0.25">
      <c r="A5821" t="s">
        <v>111</v>
      </c>
      <c r="B5821">
        <v>125</v>
      </c>
      <c r="F5821">
        <v>1</v>
      </c>
      <c r="H5821" s="1">
        <v>60000000000</v>
      </c>
      <c r="K5821" t="s">
        <v>28</v>
      </c>
      <c r="L5821" t="s">
        <v>16</v>
      </c>
    </row>
    <row r="5822" spans="1:13" x14ac:dyDescent="0.25">
      <c r="A5822" t="s">
        <v>591</v>
      </c>
      <c r="B5822">
        <v>454</v>
      </c>
      <c r="F5822">
        <v>1</v>
      </c>
      <c r="H5822" s="1">
        <v>20000000000</v>
      </c>
      <c r="K5822" t="s">
        <v>427</v>
      </c>
      <c r="L5822" t="s">
        <v>9</v>
      </c>
      <c r="M5822" t="s">
        <v>2392</v>
      </c>
    </row>
    <row r="5823" spans="1:13" x14ac:dyDescent="0.25">
      <c r="A5823" t="s">
        <v>591</v>
      </c>
      <c r="B5823">
        <v>454</v>
      </c>
      <c r="F5823">
        <v>1</v>
      </c>
      <c r="H5823" s="1">
        <v>20000000000</v>
      </c>
      <c r="K5823" t="s">
        <v>427</v>
      </c>
      <c r="L5823" t="s">
        <v>8</v>
      </c>
      <c r="M5823" t="s">
        <v>593</v>
      </c>
    </row>
    <row r="5824" spans="1:13" x14ac:dyDescent="0.25">
      <c r="A5824" t="s">
        <v>591</v>
      </c>
      <c r="B5824">
        <v>454</v>
      </c>
      <c r="F5824">
        <v>1</v>
      </c>
      <c r="H5824" s="1">
        <v>20000000000</v>
      </c>
      <c r="K5824" t="s">
        <v>427</v>
      </c>
      <c r="L5824" t="s">
        <v>7</v>
      </c>
      <c r="M5824" t="s">
        <v>592</v>
      </c>
    </row>
    <row r="5825" spans="1:13" x14ac:dyDescent="0.25">
      <c r="A5825" t="s">
        <v>591</v>
      </c>
      <c r="B5825">
        <v>454</v>
      </c>
      <c r="F5825">
        <v>1</v>
      </c>
      <c r="H5825" s="1">
        <v>20000000000</v>
      </c>
      <c r="K5825" t="s">
        <v>427</v>
      </c>
      <c r="L5825" t="s">
        <v>12</v>
      </c>
      <c r="M5825" t="s">
        <v>264</v>
      </c>
    </row>
    <row r="5826" spans="1:13" x14ac:dyDescent="0.25">
      <c r="A5826" t="s">
        <v>591</v>
      </c>
      <c r="B5826">
        <v>454</v>
      </c>
      <c r="F5826">
        <v>1</v>
      </c>
      <c r="H5826" s="1">
        <v>20000000000</v>
      </c>
      <c r="K5826" t="s">
        <v>427</v>
      </c>
      <c r="L5826" t="s">
        <v>5</v>
      </c>
      <c r="M5826">
        <v>8449427347</v>
      </c>
    </row>
    <row r="5827" spans="1:13" x14ac:dyDescent="0.25">
      <c r="A5827" t="s">
        <v>591</v>
      </c>
      <c r="B5827">
        <v>454</v>
      </c>
      <c r="F5827">
        <v>1</v>
      </c>
      <c r="H5827" s="1">
        <v>20000000000</v>
      </c>
      <c r="K5827" t="s">
        <v>427</v>
      </c>
      <c r="L5827" t="s">
        <v>6</v>
      </c>
      <c r="M5827">
        <v>9788449427343</v>
      </c>
    </row>
    <row r="5828" spans="1:13" x14ac:dyDescent="0.25">
      <c r="A5828" t="s">
        <v>591</v>
      </c>
      <c r="B5828">
        <v>454</v>
      </c>
      <c r="F5828">
        <v>1</v>
      </c>
      <c r="H5828" s="1">
        <v>20000000000</v>
      </c>
      <c r="K5828" t="s">
        <v>427</v>
      </c>
      <c r="L5828" t="s">
        <v>13</v>
      </c>
      <c r="M5828" t="s">
        <v>90</v>
      </c>
    </row>
    <row r="5829" spans="1:13" x14ac:dyDescent="0.25">
      <c r="A5829" t="s">
        <v>97</v>
      </c>
      <c r="B5829">
        <v>105</v>
      </c>
      <c r="F5829">
        <v>1</v>
      </c>
      <c r="H5829" s="1">
        <v>17000000000</v>
      </c>
      <c r="K5829" t="s">
        <v>26</v>
      </c>
      <c r="L5829" t="s">
        <v>9</v>
      </c>
      <c r="M5829" t="s">
        <v>478</v>
      </c>
    </row>
    <row r="5830" spans="1:13" x14ac:dyDescent="0.25">
      <c r="A5830" t="s">
        <v>209</v>
      </c>
      <c r="B5830">
        <v>224</v>
      </c>
      <c r="F5830">
        <v>1</v>
      </c>
      <c r="H5830" s="1">
        <v>15000000000</v>
      </c>
      <c r="K5830" t="s">
        <v>28</v>
      </c>
      <c r="L5830" t="s">
        <v>9</v>
      </c>
      <c r="M5830" t="s">
        <v>335</v>
      </c>
    </row>
    <row r="5831" spans="1:13" x14ac:dyDescent="0.25">
      <c r="A5831" t="s">
        <v>97</v>
      </c>
      <c r="B5831">
        <v>105</v>
      </c>
      <c r="F5831">
        <v>1</v>
      </c>
      <c r="H5831" s="1">
        <v>17000000000</v>
      </c>
      <c r="K5831" t="s">
        <v>26</v>
      </c>
      <c r="L5831" t="s">
        <v>8</v>
      </c>
      <c r="M5831">
        <v>2003</v>
      </c>
    </row>
    <row r="5832" spans="1:13" x14ac:dyDescent="0.25">
      <c r="A5832" t="s">
        <v>209</v>
      </c>
      <c r="B5832">
        <v>224</v>
      </c>
      <c r="F5832">
        <v>1</v>
      </c>
      <c r="H5832" s="1">
        <v>15000000000</v>
      </c>
      <c r="K5832" t="s">
        <v>28</v>
      </c>
      <c r="L5832" t="s">
        <v>8</v>
      </c>
    </row>
    <row r="5833" spans="1:13" x14ac:dyDescent="0.25">
      <c r="A5833" t="s">
        <v>97</v>
      </c>
      <c r="B5833">
        <v>105</v>
      </c>
      <c r="F5833">
        <v>1</v>
      </c>
      <c r="H5833" s="1">
        <v>17000000000</v>
      </c>
      <c r="K5833" t="s">
        <v>26</v>
      </c>
      <c r="L5833" t="s">
        <v>7</v>
      </c>
      <c r="M5833" t="s">
        <v>1661</v>
      </c>
    </row>
    <row r="5834" spans="1:13" x14ac:dyDescent="0.25">
      <c r="A5834" t="s">
        <v>209</v>
      </c>
      <c r="B5834">
        <v>224</v>
      </c>
      <c r="F5834">
        <v>1</v>
      </c>
      <c r="H5834" s="1">
        <v>15000000000</v>
      </c>
      <c r="K5834" t="s">
        <v>28</v>
      </c>
      <c r="L5834" t="s">
        <v>7</v>
      </c>
    </row>
    <row r="5835" spans="1:13" x14ac:dyDescent="0.25">
      <c r="A5835" t="s">
        <v>97</v>
      </c>
      <c r="B5835">
        <v>105</v>
      </c>
      <c r="F5835">
        <v>1</v>
      </c>
      <c r="H5835" s="1">
        <v>17000000000</v>
      </c>
      <c r="K5835" t="s">
        <v>26</v>
      </c>
      <c r="L5835" t="s">
        <v>12</v>
      </c>
      <c r="M5835" t="s">
        <v>264</v>
      </c>
    </row>
    <row r="5836" spans="1:13" x14ac:dyDescent="0.25">
      <c r="A5836" t="s">
        <v>209</v>
      </c>
      <c r="B5836">
        <v>224</v>
      </c>
      <c r="F5836">
        <v>1</v>
      </c>
      <c r="H5836" s="1">
        <v>15000000000</v>
      </c>
      <c r="K5836" t="s">
        <v>28</v>
      </c>
      <c r="L5836" t="s">
        <v>12</v>
      </c>
      <c r="M5836" t="s">
        <v>264</v>
      </c>
    </row>
    <row r="5837" spans="1:13" x14ac:dyDescent="0.25">
      <c r="A5837" t="s">
        <v>97</v>
      </c>
      <c r="B5837">
        <v>105</v>
      </c>
      <c r="F5837">
        <v>1</v>
      </c>
      <c r="H5837" s="1">
        <v>17000000000</v>
      </c>
      <c r="K5837" t="s">
        <v>26</v>
      </c>
      <c r="L5837" t="s">
        <v>11</v>
      </c>
      <c r="M5837" t="s">
        <v>26</v>
      </c>
    </row>
    <row r="5838" spans="1:13" x14ac:dyDescent="0.25">
      <c r="A5838" t="s">
        <v>209</v>
      </c>
      <c r="B5838">
        <v>224</v>
      </c>
      <c r="F5838">
        <v>1</v>
      </c>
      <c r="H5838" s="1">
        <v>15000000000</v>
      </c>
      <c r="K5838" t="s">
        <v>28</v>
      </c>
      <c r="L5838" t="s">
        <v>11</v>
      </c>
      <c r="M5838" t="s">
        <v>28</v>
      </c>
    </row>
    <row r="5839" spans="1:13" x14ac:dyDescent="0.25">
      <c r="A5839" t="s">
        <v>97</v>
      </c>
      <c r="B5839">
        <v>105</v>
      </c>
      <c r="F5839">
        <v>1</v>
      </c>
      <c r="H5839" s="1">
        <v>17000000000</v>
      </c>
      <c r="K5839" t="s">
        <v>26</v>
      </c>
      <c r="L5839" t="s">
        <v>5</v>
      </c>
      <c r="M5839" t="s">
        <v>1660</v>
      </c>
    </row>
    <row r="5840" spans="1:13" x14ac:dyDescent="0.25">
      <c r="A5840" t="s">
        <v>209</v>
      </c>
      <c r="B5840">
        <v>224</v>
      </c>
      <c r="F5840">
        <v>1</v>
      </c>
      <c r="H5840" s="1">
        <v>15000000000</v>
      </c>
      <c r="K5840" t="s">
        <v>28</v>
      </c>
      <c r="L5840" t="s">
        <v>5</v>
      </c>
      <c r="M5840" t="s">
        <v>2379</v>
      </c>
    </row>
    <row r="5841" spans="1:13" x14ac:dyDescent="0.25">
      <c r="A5841" t="s">
        <v>97</v>
      </c>
      <c r="B5841">
        <v>105</v>
      </c>
      <c r="F5841">
        <v>1</v>
      </c>
      <c r="H5841" s="1">
        <v>17000000000</v>
      </c>
      <c r="K5841" t="s">
        <v>26</v>
      </c>
      <c r="L5841" t="s">
        <v>6</v>
      </c>
      <c r="M5841">
        <v>9789583800092</v>
      </c>
    </row>
    <row r="5842" spans="1:13" x14ac:dyDescent="0.25">
      <c r="A5842" t="s">
        <v>209</v>
      </c>
      <c r="B5842">
        <v>224</v>
      </c>
      <c r="F5842">
        <v>1</v>
      </c>
      <c r="H5842" s="1">
        <v>15000000000</v>
      </c>
      <c r="K5842" t="s">
        <v>28</v>
      </c>
      <c r="L5842" t="s">
        <v>6</v>
      </c>
      <c r="M5842" t="s">
        <v>2379</v>
      </c>
    </row>
    <row r="5843" spans="1:13" x14ac:dyDescent="0.25">
      <c r="A5843" t="s">
        <v>97</v>
      </c>
      <c r="B5843">
        <v>105</v>
      </c>
      <c r="F5843">
        <v>1</v>
      </c>
      <c r="H5843" s="1">
        <v>17000000000</v>
      </c>
      <c r="K5843" t="s">
        <v>26</v>
      </c>
      <c r="L5843" t="s">
        <v>10</v>
      </c>
      <c r="M5843" t="s">
        <v>1662</v>
      </c>
    </row>
    <row r="5844" spans="1:13" x14ac:dyDescent="0.25">
      <c r="A5844" t="s">
        <v>209</v>
      </c>
      <c r="B5844">
        <v>224</v>
      </c>
      <c r="F5844">
        <v>1</v>
      </c>
      <c r="H5844" s="1">
        <v>15000000000</v>
      </c>
      <c r="K5844" t="s">
        <v>28</v>
      </c>
      <c r="L5844" t="s">
        <v>10</v>
      </c>
      <c r="M5844" t="s">
        <v>1662</v>
      </c>
    </row>
    <row r="5845" spans="1:13" x14ac:dyDescent="0.25">
      <c r="A5845" t="s">
        <v>97</v>
      </c>
      <c r="B5845">
        <v>105</v>
      </c>
      <c r="F5845">
        <v>1</v>
      </c>
      <c r="H5845" s="1">
        <v>17000000000</v>
      </c>
      <c r="K5845" t="s">
        <v>26</v>
      </c>
      <c r="L5845" t="s">
        <v>13</v>
      </c>
      <c r="M5845" t="s">
        <v>90</v>
      </c>
    </row>
    <row r="5846" spans="1:13" x14ac:dyDescent="0.25">
      <c r="A5846" t="s">
        <v>97</v>
      </c>
      <c r="B5846">
        <v>105</v>
      </c>
      <c r="F5846">
        <v>1</v>
      </c>
      <c r="H5846" s="1">
        <v>17000000000</v>
      </c>
      <c r="K5846" t="s">
        <v>26</v>
      </c>
      <c r="L5846" t="s">
        <v>14</v>
      </c>
    </row>
    <row r="5847" spans="1:13" x14ac:dyDescent="0.25">
      <c r="A5847" t="s">
        <v>209</v>
      </c>
      <c r="B5847">
        <v>224</v>
      </c>
      <c r="F5847">
        <v>1</v>
      </c>
      <c r="H5847" s="1">
        <v>15000000000</v>
      </c>
      <c r="K5847" t="s">
        <v>28</v>
      </c>
      <c r="L5847" t="s">
        <v>14</v>
      </c>
    </row>
    <row r="5848" spans="1:13" x14ac:dyDescent="0.25">
      <c r="A5848" t="s">
        <v>97</v>
      </c>
      <c r="B5848">
        <v>105</v>
      </c>
      <c r="F5848">
        <v>1</v>
      </c>
      <c r="H5848" s="1">
        <v>17000000000</v>
      </c>
      <c r="K5848" t="s">
        <v>26</v>
      </c>
      <c r="L5848" t="s">
        <v>16</v>
      </c>
    </row>
    <row r="5849" spans="1:13" x14ac:dyDescent="0.25">
      <c r="A5849" t="s">
        <v>209</v>
      </c>
      <c r="B5849">
        <v>224</v>
      </c>
      <c r="F5849">
        <v>1</v>
      </c>
      <c r="H5849" s="1">
        <v>15000000000</v>
      </c>
      <c r="K5849" t="s">
        <v>28</v>
      </c>
      <c r="L5849" t="s">
        <v>16</v>
      </c>
    </row>
    <row r="5850" spans="1:13" x14ac:dyDescent="0.25">
      <c r="A5850" t="s">
        <v>141</v>
      </c>
      <c r="B5850">
        <v>157</v>
      </c>
      <c r="F5850">
        <v>1</v>
      </c>
      <c r="H5850" s="1">
        <v>20000000000</v>
      </c>
      <c r="K5850" t="s">
        <v>28</v>
      </c>
      <c r="L5850" t="s">
        <v>9</v>
      </c>
      <c r="M5850" t="s">
        <v>1709</v>
      </c>
    </row>
    <row r="5851" spans="1:13" x14ac:dyDescent="0.25">
      <c r="A5851" t="s">
        <v>141</v>
      </c>
      <c r="B5851">
        <v>157</v>
      </c>
      <c r="F5851">
        <v>1</v>
      </c>
      <c r="H5851" s="1">
        <v>20000000000</v>
      </c>
      <c r="K5851" t="s">
        <v>28</v>
      </c>
      <c r="L5851" t="s">
        <v>8</v>
      </c>
      <c r="M5851" t="s">
        <v>261</v>
      </c>
    </row>
    <row r="5852" spans="1:13" x14ac:dyDescent="0.25">
      <c r="A5852" t="s">
        <v>141</v>
      </c>
      <c r="B5852">
        <v>157</v>
      </c>
      <c r="F5852">
        <v>1</v>
      </c>
      <c r="H5852" s="1">
        <v>20000000000</v>
      </c>
      <c r="K5852" t="s">
        <v>28</v>
      </c>
      <c r="L5852" t="s">
        <v>7</v>
      </c>
      <c r="M5852" t="s">
        <v>1708</v>
      </c>
    </row>
    <row r="5853" spans="1:13" x14ac:dyDescent="0.25">
      <c r="A5853" t="s">
        <v>141</v>
      </c>
      <c r="B5853">
        <v>157</v>
      </c>
      <c r="F5853">
        <v>1</v>
      </c>
      <c r="H5853" s="1">
        <v>20000000000</v>
      </c>
      <c r="K5853" t="s">
        <v>28</v>
      </c>
      <c r="L5853" t="s">
        <v>12</v>
      </c>
      <c r="M5853" t="s">
        <v>264</v>
      </c>
    </row>
    <row r="5854" spans="1:13" x14ac:dyDescent="0.25">
      <c r="A5854" t="s">
        <v>141</v>
      </c>
      <c r="B5854">
        <v>157</v>
      </c>
      <c r="F5854">
        <v>1</v>
      </c>
      <c r="H5854" s="1">
        <v>20000000000</v>
      </c>
      <c r="K5854" t="s">
        <v>28</v>
      </c>
      <c r="L5854" t="s">
        <v>11</v>
      </c>
      <c r="M5854" t="s">
        <v>28</v>
      </c>
    </row>
    <row r="5855" spans="1:13" x14ac:dyDescent="0.25">
      <c r="A5855" t="s">
        <v>141</v>
      </c>
      <c r="B5855">
        <v>157</v>
      </c>
      <c r="F5855">
        <v>1</v>
      </c>
      <c r="H5855" s="1">
        <v>20000000000</v>
      </c>
      <c r="K5855" t="s">
        <v>28</v>
      </c>
      <c r="L5855" t="s">
        <v>5</v>
      </c>
      <c r="M5855">
        <v>9583308293</v>
      </c>
    </row>
    <row r="5856" spans="1:13" x14ac:dyDescent="0.25">
      <c r="A5856" t="s">
        <v>141</v>
      </c>
      <c r="B5856">
        <v>157</v>
      </c>
      <c r="F5856">
        <v>1</v>
      </c>
      <c r="H5856" s="1">
        <v>20000000000</v>
      </c>
      <c r="K5856" t="s">
        <v>28</v>
      </c>
      <c r="L5856" t="s">
        <v>6</v>
      </c>
      <c r="M5856" t="s">
        <v>2379</v>
      </c>
    </row>
    <row r="5857" spans="1:13" x14ac:dyDescent="0.25">
      <c r="A5857" t="s">
        <v>141</v>
      </c>
      <c r="B5857">
        <v>157</v>
      </c>
      <c r="F5857">
        <v>1</v>
      </c>
      <c r="H5857" s="1">
        <v>20000000000</v>
      </c>
      <c r="K5857" t="s">
        <v>28</v>
      </c>
      <c r="L5857" t="s">
        <v>10</v>
      </c>
      <c r="M5857" t="s">
        <v>256</v>
      </c>
    </row>
    <row r="5858" spans="1:13" x14ac:dyDescent="0.25">
      <c r="A5858" t="s">
        <v>141</v>
      </c>
      <c r="B5858">
        <v>157</v>
      </c>
      <c r="F5858">
        <v>1</v>
      </c>
      <c r="H5858" s="1">
        <v>20000000000</v>
      </c>
      <c r="K5858" t="s">
        <v>28</v>
      </c>
      <c r="L5858" t="s">
        <v>13</v>
      </c>
      <c r="M5858" t="s">
        <v>90</v>
      </c>
    </row>
    <row r="5859" spans="1:13" x14ac:dyDescent="0.25">
      <c r="A5859" t="s">
        <v>141</v>
      </c>
      <c r="B5859">
        <v>157</v>
      </c>
      <c r="F5859">
        <v>1</v>
      </c>
      <c r="H5859" s="1">
        <v>20000000000</v>
      </c>
      <c r="K5859" t="s">
        <v>28</v>
      </c>
      <c r="L5859" t="s">
        <v>14</v>
      </c>
    </row>
    <row r="5860" spans="1:13" x14ac:dyDescent="0.25">
      <c r="A5860" t="s">
        <v>141</v>
      </c>
      <c r="B5860">
        <v>157</v>
      </c>
      <c r="F5860">
        <v>1</v>
      </c>
      <c r="H5860" s="1">
        <v>20000000000</v>
      </c>
      <c r="K5860" t="s">
        <v>28</v>
      </c>
      <c r="L5860" t="s">
        <v>16</v>
      </c>
    </row>
    <row r="5861" spans="1:13" x14ac:dyDescent="0.25">
      <c r="A5861" t="s">
        <v>1441</v>
      </c>
      <c r="B5861">
        <v>97</v>
      </c>
      <c r="F5861">
        <v>1</v>
      </c>
      <c r="H5861" s="1">
        <v>20000000000</v>
      </c>
      <c r="K5861" t="s">
        <v>1325</v>
      </c>
      <c r="L5861" t="s">
        <v>9</v>
      </c>
      <c r="M5861" s="3" t="s">
        <v>1651</v>
      </c>
    </row>
    <row r="5862" spans="1:13" x14ac:dyDescent="0.25">
      <c r="A5862" t="s">
        <v>1441</v>
      </c>
      <c r="B5862">
        <v>97</v>
      </c>
      <c r="F5862">
        <v>1</v>
      </c>
      <c r="H5862" s="1">
        <v>20000000000</v>
      </c>
      <c r="K5862" t="s">
        <v>1325</v>
      </c>
      <c r="L5862" t="s">
        <v>8</v>
      </c>
    </row>
    <row r="5863" spans="1:13" x14ac:dyDescent="0.25">
      <c r="A5863" t="s">
        <v>1441</v>
      </c>
      <c r="B5863">
        <v>97</v>
      </c>
      <c r="F5863">
        <v>1</v>
      </c>
      <c r="H5863" s="1">
        <v>20000000000</v>
      </c>
      <c r="K5863" t="s">
        <v>1325</v>
      </c>
      <c r="L5863" t="s">
        <v>7</v>
      </c>
      <c r="M5863" t="s">
        <v>1650</v>
      </c>
    </row>
    <row r="5864" spans="1:13" x14ac:dyDescent="0.25">
      <c r="A5864" t="s">
        <v>1441</v>
      </c>
      <c r="B5864">
        <v>97</v>
      </c>
      <c r="F5864">
        <v>1</v>
      </c>
      <c r="H5864" s="1">
        <v>20000000000</v>
      </c>
      <c r="K5864" t="s">
        <v>1325</v>
      </c>
      <c r="L5864" t="s">
        <v>12</v>
      </c>
      <c r="M5864" t="s">
        <v>377</v>
      </c>
    </row>
    <row r="5865" spans="1:13" x14ac:dyDescent="0.25">
      <c r="A5865" t="s">
        <v>1441</v>
      </c>
      <c r="B5865">
        <v>97</v>
      </c>
      <c r="F5865">
        <v>1</v>
      </c>
      <c r="H5865" s="1">
        <v>20000000000</v>
      </c>
      <c r="K5865" t="s">
        <v>1325</v>
      </c>
      <c r="L5865" t="s">
        <v>11</v>
      </c>
      <c r="M5865" s="3" t="s">
        <v>1325</v>
      </c>
    </row>
    <row r="5866" spans="1:13" x14ac:dyDescent="0.25">
      <c r="A5866" t="s">
        <v>1441</v>
      </c>
      <c r="B5866">
        <v>97</v>
      </c>
      <c r="F5866">
        <v>1</v>
      </c>
      <c r="H5866" s="1">
        <v>20000000000</v>
      </c>
      <c r="K5866" t="s">
        <v>1325</v>
      </c>
      <c r="L5866" t="s">
        <v>5</v>
      </c>
      <c r="M5866">
        <v>9701511026</v>
      </c>
    </row>
    <row r="5867" spans="1:13" x14ac:dyDescent="0.25">
      <c r="A5867" t="s">
        <v>1441</v>
      </c>
      <c r="B5867">
        <v>97</v>
      </c>
      <c r="F5867">
        <v>1</v>
      </c>
      <c r="H5867" s="1">
        <v>20000000000</v>
      </c>
      <c r="K5867" t="s">
        <v>1325</v>
      </c>
      <c r="L5867" t="s">
        <v>6</v>
      </c>
      <c r="M5867" t="s">
        <v>2379</v>
      </c>
    </row>
    <row r="5868" spans="1:13" x14ac:dyDescent="0.25">
      <c r="A5868" t="s">
        <v>1441</v>
      </c>
      <c r="B5868">
        <v>97</v>
      </c>
      <c r="F5868">
        <v>1</v>
      </c>
      <c r="H5868" s="1">
        <v>20000000000</v>
      </c>
      <c r="K5868" t="s">
        <v>1325</v>
      </c>
      <c r="L5868" t="s">
        <v>10</v>
      </c>
      <c r="M5868" s="3" t="s">
        <v>1224</v>
      </c>
    </row>
    <row r="5869" spans="1:13" x14ac:dyDescent="0.25">
      <c r="A5869" t="s">
        <v>1441</v>
      </c>
      <c r="B5869">
        <v>97</v>
      </c>
      <c r="F5869">
        <v>1</v>
      </c>
      <c r="H5869" s="1">
        <v>20000000000</v>
      </c>
      <c r="K5869" t="s">
        <v>1325</v>
      </c>
      <c r="L5869" t="s">
        <v>14</v>
      </c>
    </row>
    <row r="5870" spans="1:13" x14ac:dyDescent="0.25">
      <c r="A5870" t="s">
        <v>1441</v>
      </c>
      <c r="B5870">
        <v>97</v>
      </c>
      <c r="F5870">
        <v>1</v>
      </c>
      <c r="H5870" s="1">
        <v>20000000000</v>
      </c>
      <c r="K5870" t="s">
        <v>1325</v>
      </c>
      <c r="L5870" t="s">
        <v>16</v>
      </c>
    </row>
    <row r="5871" spans="1:13" x14ac:dyDescent="0.25">
      <c r="A5871" t="s">
        <v>1424</v>
      </c>
      <c r="B5871">
        <v>4</v>
      </c>
      <c r="F5871">
        <v>1</v>
      </c>
      <c r="H5871" s="1">
        <v>10000000000</v>
      </c>
      <c r="K5871" t="s">
        <v>1325</v>
      </c>
      <c r="L5871" t="s">
        <v>9</v>
      </c>
      <c r="M5871" t="s">
        <v>1527</v>
      </c>
    </row>
    <row r="5872" spans="1:13" x14ac:dyDescent="0.25">
      <c r="A5872" t="s">
        <v>1424</v>
      </c>
      <c r="B5872">
        <v>4</v>
      </c>
      <c r="F5872">
        <v>1</v>
      </c>
      <c r="H5872" s="1">
        <v>10000000000</v>
      </c>
      <c r="K5872" t="s">
        <v>1325</v>
      </c>
      <c r="L5872" t="s">
        <v>8</v>
      </c>
    </row>
    <row r="5873" spans="1:13" x14ac:dyDescent="0.25">
      <c r="A5873" t="s">
        <v>1424</v>
      </c>
      <c r="B5873">
        <v>4</v>
      </c>
      <c r="F5873">
        <v>1</v>
      </c>
      <c r="H5873" s="1">
        <v>10000000000</v>
      </c>
      <c r="K5873" t="s">
        <v>1325</v>
      </c>
      <c r="L5873" t="s">
        <v>7</v>
      </c>
      <c r="M5873" t="s">
        <v>451</v>
      </c>
    </row>
    <row r="5874" spans="1:13" x14ac:dyDescent="0.25">
      <c r="A5874" t="s">
        <v>1424</v>
      </c>
      <c r="B5874">
        <v>4</v>
      </c>
      <c r="F5874">
        <v>1</v>
      </c>
      <c r="H5874" s="1">
        <v>10000000000</v>
      </c>
      <c r="K5874" t="s">
        <v>1325</v>
      </c>
      <c r="L5874" t="s">
        <v>12</v>
      </c>
      <c r="M5874" t="s">
        <v>377</v>
      </c>
    </row>
    <row r="5875" spans="1:13" x14ac:dyDescent="0.25">
      <c r="A5875" t="s">
        <v>1424</v>
      </c>
      <c r="B5875">
        <v>4</v>
      </c>
      <c r="F5875">
        <v>1</v>
      </c>
      <c r="H5875" s="1">
        <v>10000000000</v>
      </c>
      <c r="K5875" t="s">
        <v>1325</v>
      </c>
      <c r="L5875" t="s">
        <v>11</v>
      </c>
      <c r="M5875" s="3" t="s">
        <v>1325</v>
      </c>
    </row>
    <row r="5876" spans="1:13" x14ac:dyDescent="0.25">
      <c r="A5876" t="s">
        <v>1424</v>
      </c>
      <c r="B5876">
        <v>4</v>
      </c>
      <c r="F5876">
        <v>1</v>
      </c>
      <c r="H5876" s="1">
        <v>10000000000</v>
      </c>
      <c r="K5876" t="s">
        <v>1325</v>
      </c>
      <c r="L5876" t="s">
        <v>5</v>
      </c>
      <c r="M5876">
        <v>8448130251</v>
      </c>
    </row>
    <row r="5877" spans="1:13" x14ac:dyDescent="0.25">
      <c r="A5877" t="s">
        <v>1424</v>
      </c>
      <c r="B5877">
        <v>4</v>
      </c>
      <c r="F5877">
        <v>1</v>
      </c>
      <c r="H5877" s="1">
        <v>10000000000</v>
      </c>
      <c r="K5877" t="s">
        <v>1325</v>
      </c>
      <c r="L5877" t="s">
        <v>6</v>
      </c>
      <c r="M5877" t="s">
        <v>2379</v>
      </c>
    </row>
    <row r="5878" spans="1:13" x14ac:dyDescent="0.25">
      <c r="A5878" t="s">
        <v>1424</v>
      </c>
      <c r="B5878">
        <v>4</v>
      </c>
      <c r="F5878">
        <v>1</v>
      </c>
      <c r="H5878" s="1">
        <v>10000000000</v>
      </c>
      <c r="K5878" t="s">
        <v>1325</v>
      </c>
      <c r="L5878" t="s">
        <v>10</v>
      </c>
      <c r="M5878" s="3" t="s">
        <v>1400</v>
      </c>
    </row>
    <row r="5879" spans="1:13" x14ac:dyDescent="0.25">
      <c r="A5879" t="s">
        <v>1424</v>
      </c>
      <c r="B5879">
        <v>4</v>
      </c>
      <c r="F5879">
        <v>1</v>
      </c>
      <c r="H5879" s="1">
        <v>10000000000</v>
      </c>
      <c r="K5879" t="s">
        <v>1325</v>
      </c>
      <c r="L5879" t="s">
        <v>14</v>
      </c>
    </row>
    <row r="5880" spans="1:13" x14ac:dyDescent="0.25">
      <c r="A5880" t="s">
        <v>1424</v>
      </c>
      <c r="B5880">
        <v>4</v>
      </c>
      <c r="F5880">
        <v>1</v>
      </c>
      <c r="H5880" s="1">
        <v>10000000000</v>
      </c>
      <c r="K5880" t="s">
        <v>1325</v>
      </c>
      <c r="L5880" t="s">
        <v>16</v>
      </c>
    </row>
    <row r="5881" spans="1:13" x14ac:dyDescent="0.25">
      <c r="A5881" t="s">
        <v>1438</v>
      </c>
      <c r="B5881">
        <v>89</v>
      </c>
      <c r="F5881">
        <v>1</v>
      </c>
      <c r="H5881" s="1">
        <v>60000000000</v>
      </c>
      <c r="K5881" t="s">
        <v>1266</v>
      </c>
      <c r="L5881" t="s">
        <v>9</v>
      </c>
      <c r="M5881" t="s">
        <v>1641</v>
      </c>
    </row>
    <row r="5882" spans="1:13" x14ac:dyDescent="0.25">
      <c r="A5882" t="s">
        <v>1438</v>
      </c>
      <c r="B5882">
        <v>89</v>
      </c>
      <c r="F5882">
        <v>1</v>
      </c>
      <c r="H5882" s="1">
        <v>60000000000</v>
      </c>
      <c r="K5882" t="s">
        <v>1266</v>
      </c>
      <c r="L5882" t="s">
        <v>8</v>
      </c>
      <c r="M5882">
        <v>5</v>
      </c>
    </row>
    <row r="5883" spans="1:13" x14ac:dyDescent="0.25">
      <c r="A5883" t="s">
        <v>1438</v>
      </c>
      <c r="B5883">
        <v>89</v>
      </c>
      <c r="F5883">
        <v>1</v>
      </c>
      <c r="H5883" s="1">
        <v>60000000000</v>
      </c>
      <c r="K5883" t="s">
        <v>1266</v>
      </c>
      <c r="L5883" t="s">
        <v>7</v>
      </c>
      <c r="M5883" t="s">
        <v>384</v>
      </c>
    </row>
    <row r="5884" spans="1:13" x14ac:dyDescent="0.25">
      <c r="A5884" t="s">
        <v>1438</v>
      </c>
      <c r="B5884">
        <v>89</v>
      </c>
      <c r="F5884">
        <v>1</v>
      </c>
      <c r="H5884" s="1">
        <v>60000000000</v>
      </c>
      <c r="K5884" t="s">
        <v>1266</v>
      </c>
      <c r="L5884" t="s">
        <v>12</v>
      </c>
      <c r="M5884" t="s">
        <v>377</v>
      </c>
    </row>
    <row r="5885" spans="1:13" x14ac:dyDescent="0.25">
      <c r="A5885" t="s">
        <v>1438</v>
      </c>
      <c r="B5885">
        <v>89</v>
      </c>
      <c r="F5885">
        <v>1</v>
      </c>
      <c r="H5885" s="1">
        <v>60000000000</v>
      </c>
      <c r="K5885" t="s">
        <v>1266</v>
      </c>
      <c r="L5885" t="s">
        <v>11</v>
      </c>
      <c r="M5885" s="3" t="s">
        <v>1218</v>
      </c>
    </row>
    <row r="5886" spans="1:13" x14ac:dyDescent="0.25">
      <c r="A5886" t="s">
        <v>1438</v>
      </c>
      <c r="B5886">
        <v>89</v>
      </c>
      <c r="F5886">
        <v>1</v>
      </c>
      <c r="H5886" s="1">
        <v>60000000000</v>
      </c>
      <c r="K5886" t="s">
        <v>1266</v>
      </c>
      <c r="L5886" t="s">
        <v>5</v>
      </c>
      <c r="M5886">
        <v>8420529931</v>
      </c>
    </row>
    <row r="5887" spans="1:13" x14ac:dyDescent="0.25">
      <c r="A5887" t="s">
        <v>1438</v>
      </c>
      <c r="B5887">
        <v>89</v>
      </c>
      <c r="F5887">
        <v>1</v>
      </c>
      <c r="H5887" s="1">
        <v>60000000000</v>
      </c>
      <c r="K5887" t="s">
        <v>1266</v>
      </c>
      <c r="L5887" t="s">
        <v>6</v>
      </c>
      <c r="M5887" t="s">
        <v>2379</v>
      </c>
    </row>
    <row r="5888" spans="1:13" x14ac:dyDescent="0.25">
      <c r="A5888" t="s">
        <v>1438</v>
      </c>
      <c r="B5888">
        <v>89</v>
      </c>
      <c r="F5888">
        <v>1</v>
      </c>
      <c r="H5888" s="1">
        <v>60000000000</v>
      </c>
      <c r="K5888" t="s">
        <v>1266</v>
      </c>
      <c r="L5888" t="s">
        <v>10</v>
      </c>
      <c r="M5888" s="3" t="s">
        <v>1400</v>
      </c>
    </row>
    <row r="5889" spans="1:13" x14ac:dyDescent="0.25">
      <c r="A5889" t="s">
        <v>1438</v>
      </c>
      <c r="B5889">
        <v>89</v>
      </c>
      <c r="F5889">
        <v>1</v>
      </c>
      <c r="H5889" s="1">
        <v>60000000000</v>
      </c>
      <c r="K5889" t="s">
        <v>1266</v>
      </c>
      <c r="L5889" t="s">
        <v>14</v>
      </c>
    </row>
    <row r="5890" spans="1:13" x14ac:dyDescent="0.25">
      <c r="A5890" t="s">
        <v>1438</v>
      </c>
      <c r="B5890">
        <v>89</v>
      </c>
      <c r="F5890">
        <v>1</v>
      </c>
      <c r="H5890" s="1">
        <v>60000000000</v>
      </c>
      <c r="K5890" t="s">
        <v>1266</v>
      </c>
      <c r="L5890" t="s">
        <v>16</v>
      </c>
    </row>
    <row r="5891" spans="1:13" x14ac:dyDescent="0.25">
      <c r="A5891" t="s">
        <v>1179</v>
      </c>
      <c r="B5891">
        <v>780</v>
      </c>
      <c r="F5891">
        <v>1</v>
      </c>
      <c r="H5891" s="1">
        <v>20000000000</v>
      </c>
      <c r="K5891" t="s">
        <v>26</v>
      </c>
      <c r="L5891" t="s">
        <v>9</v>
      </c>
      <c r="M5891" t="s">
        <v>270</v>
      </c>
    </row>
    <row r="5892" spans="1:13" x14ac:dyDescent="0.25">
      <c r="A5892" t="s">
        <v>1179</v>
      </c>
      <c r="B5892">
        <v>780</v>
      </c>
      <c r="F5892">
        <v>1</v>
      </c>
      <c r="H5892" s="1">
        <v>20000000000</v>
      </c>
      <c r="K5892" t="s">
        <v>26</v>
      </c>
      <c r="L5892" t="s">
        <v>7</v>
      </c>
      <c r="M5892" t="s">
        <v>1180</v>
      </c>
    </row>
    <row r="5893" spans="1:13" x14ac:dyDescent="0.25">
      <c r="A5893" t="s">
        <v>1179</v>
      </c>
      <c r="B5893">
        <v>780</v>
      </c>
      <c r="F5893">
        <v>1</v>
      </c>
      <c r="H5893" s="1">
        <v>20000000000</v>
      </c>
      <c r="K5893" t="s">
        <v>26</v>
      </c>
      <c r="L5893" t="s">
        <v>12</v>
      </c>
      <c r="M5893" t="s">
        <v>264</v>
      </c>
    </row>
    <row r="5894" spans="1:13" x14ac:dyDescent="0.25">
      <c r="A5894" t="s">
        <v>1179</v>
      </c>
      <c r="B5894">
        <v>780</v>
      </c>
      <c r="F5894">
        <v>1</v>
      </c>
      <c r="H5894" s="1">
        <v>20000000000</v>
      </c>
      <c r="K5894" t="s">
        <v>26</v>
      </c>
      <c r="L5894" t="s">
        <v>13</v>
      </c>
      <c r="M5894" t="s">
        <v>90</v>
      </c>
    </row>
    <row r="5895" spans="1:13" x14ac:dyDescent="0.25">
      <c r="A5895" t="s">
        <v>1205</v>
      </c>
      <c r="B5895">
        <v>796</v>
      </c>
      <c r="F5895">
        <v>1</v>
      </c>
      <c r="H5895" s="1">
        <v>20000000000</v>
      </c>
      <c r="K5895" t="s">
        <v>490</v>
      </c>
      <c r="L5895" t="s">
        <v>9</v>
      </c>
      <c r="M5895" t="s">
        <v>1206</v>
      </c>
    </row>
    <row r="5896" spans="1:13" x14ac:dyDescent="0.25">
      <c r="A5896" t="s">
        <v>1205</v>
      </c>
      <c r="B5896">
        <v>796</v>
      </c>
      <c r="F5896">
        <v>1</v>
      </c>
      <c r="H5896" s="1">
        <v>20000000000</v>
      </c>
      <c r="K5896" t="s">
        <v>490</v>
      </c>
      <c r="L5896" t="s">
        <v>7</v>
      </c>
      <c r="M5896" t="s">
        <v>310</v>
      </c>
    </row>
    <row r="5897" spans="1:13" x14ac:dyDescent="0.25">
      <c r="A5897" t="s">
        <v>1205</v>
      </c>
      <c r="B5897">
        <v>796</v>
      </c>
      <c r="F5897">
        <v>1</v>
      </c>
      <c r="H5897" s="1">
        <v>20000000000</v>
      </c>
      <c r="K5897" t="s">
        <v>490</v>
      </c>
      <c r="L5897" t="s">
        <v>12</v>
      </c>
      <c r="M5897" t="s">
        <v>264</v>
      </c>
    </row>
    <row r="5898" spans="1:13" x14ac:dyDescent="0.25">
      <c r="A5898" t="s">
        <v>1205</v>
      </c>
      <c r="B5898">
        <v>796</v>
      </c>
      <c r="F5898">
        <v>1</v>
      </c>
      <c r="H5898" s="1">
        <v>20000000000</v>
      </c>
      <c r="K5898" t="s">
        <v>490</v>
      </c>
      <c r="L5898" t="s">
        <v>13</v>
      </c>
      <c r="M5898" t="s">
        <v>90</v>
      </c>
    </row>
    <row r="5899" spans="1:13" x14ac:dyDescent="0.25">
      <c r="A5899" t="s">
        <v>138</v>
      </c>
      <c r="B5899">
        <v>154</v>
      </c>
      <c r="F5899">
        <v>1</v>
      </c>
      <c r="H5899" s="1">
        <v>30000000000</v>
      </c>
      <c r="K5899" t="s">
        <v>28</v>
      </c>
      <c r="L5899" t="s">
        <v>9</v>
      </c>
      <c r="M5899" t="s">
        <v>1705</v>
      </c>
    </row>
    <row r="5900" spans="1:13" x14ac:dyDescent="0.25">
      <c r="A5900" t="s">
        <v>138</v>
      </c>
      <c r="B5900">
        <v>154</v>
      </c>
      <c r="F5900">
        <v>1</v>
      </c>
      <c r="H5900" s="1">
        <v>30000000000</v>
      </c>
      <c r="K5900" t="s">
        <v>28</v>
      </c>
      <c r="L5900" t="s">
        <v>8</v>
      </c>
    </row>
    <row r="5901" spans="1:13" x14ac:dyDescent="0.25">
      <c r="A5901" t="s">
        <v>138</v>
      </c>
      <c r="B5901">
        <v>154</v>
      </c>
      <c r="F5901">
        <v>1</v>
      </c>
      <c r="H5901" s="1">
        <v>30000000000</v>
      </c>
      <c r="K5901" t="s">
        <v>28</v>
      </c>
      <c r="L5901" t="s">
        <v>7</v>
      </c>
    </row>
    <row r="5902" spans="1:13" x14ac:dyDescent="0.25">
      <c r="A5902" t="s">
        <v>138</v>
      </c>
      <c r="B5902">
        <v>154</v>
      </c>
      <c r="F5902">
        <v>1</v>
      </c>
      <c r="H5902" s="1">
        <v>30000000000</v>
      </c>
      <c r="K5902" t="s">
        <v>28</v>
      </c>
      <c r="L5902" t="s">
        <v>12</v>
      </c>
      <c r="M5902" t="s">
        <v>264</v>
      </c>
    </row>
    <row r="5903" spans="1:13" x14ac:dyDescent="0.25">
      <c r="A5903" t="s">
        <v>138</v>
      </c>
      <c r="B5903">
        <v>154</v>
      </c>
      <c r="F5903">
        <v>1</v>
      </c>
      <c r="H5903" s="1">
        <v>30000000000</v>
      </c>
      <c r="K5903" t="s">
        <v>28</v>
      </c>
      <c r="L5903" t="s">
        <v>11</v>
      </c>
      <c r="M5903" t="s">
        <v>28</v>
      </c>
    </row>
    <row r="5904" spans="1:13" x14ac:dyDescent="0.25">
      <c r="A5904" t="s">
        <v>138</v>
      </c>
      <c r="B5904">
        <v>154</v>
      </c>
      <c r="F5904">
        <v>1</v>
      </c>
      <c r="H5904" s="1">
        <v>30000000000</v>
      </c>
      <c r="K5904" t="s">
        <v>28</v>
      </c>
      <c r="L5904" t="s">
        <v>5</v>
      </c>
      <c r="M5904" t="s">
        <v>2379</v>
      </c>
    </row>
    <row r="5905" spans="1:13" x14ac:dyDescent="0.25">
      <c r="A5905" t="s">
        <v>138</v>
      </c>
      <c r="B5905">
        <v>154</v>
      </c>
      <c r="F5905">
        <v>1</v>
      </c>
      <c r="H5905" s="1">
        <v>30000000000</v>
      </c>
      <c r="K5905" t="s">
        <v>28</v>
      </c>
      <c r="L5905" t="s">
        <v>6</v>
      </c>
      <c r="M5905" t="s">
        <v>2379</v>
      </c>
    </row>
    <row r="5906" spans="1:13" x14ac:dyDescent="0.25">
      <c r="A5906" t="s">
        <v>138</v>
      </c>
      <c r="B5906">
        <v>154</v>
      </c>
      <c r="F5906">
        <v>1</v>
      </c>
      <c r="H5906" s="1">
        <v>30000000000</v>
      </c>
      <c r="K5906" t="s">
        <v>28</v>
      </c>
      <c r="L5906" t="s">
        <v>10</v>
      </c>
      <c r="M5906" t="s">
        <v>256</v>
      </c>
    </row>
    <row r="5907" spans="1:13" x14ac:dyDescent="0.25">
      <c r="A5907" t="s">
        <v>138</v>
      </c>
      <c r="B5907">
        <v>154</v>
      </c>
      <c r="F5907">
        <v>1</v>
      </c>
      <c r="H5907" s="1">
        <v>30000000000</v>
      </c>
      <c r="K5907" t="s">
        <v>28</v>
      </c>
      <c r="L5907" t="s">
        <v>14</v>
      </c>
    </row>
    <row r="5908" spans="1:13" x14ac:dyDescent="0.25">
      <c r="A5908" t="s">
        <v>138</v>
      </c>
      <c r="B5908">
        <v>154</v>
      </c>
      <c r="F5908">
        <v>1</v>
      </c>
      <c r="H5908" s="1">
        <v>30000000000</v>
      </c>
      <c r="K5908" t="s">
        <v>28</v>
      </c>
      <c r="L5908" t="s">
        <v>16</v>
      </c>
    </row>
    <row r="5909" spans="1:13" x14ac:dyDescent="0.25">
      <c r="A5909" t="s">
        <v>1457</v>
      </c>
      <c r="B5909">
        <v>285</v>
      </c>
      <c r="F5909">
        <v>1</v>
      </c>
      <c r="H5909" s="1">
        <v>15000000000</v>
      </c>
      <c r="K5909" t="s">
        <v>26</v>
      </c>
      <c r="L5909" t="s">
        <v>9</v>
      </c>
      <c r="M5909" t="s">
        <v>271</v>
      </c>
    </row>
    <row r="5910" spans="1:13" x14ac:dyDescent="0.25">
      <c r="A5910" t="s">
        <v>1457</v>
      </c>
      <c r="B5910">
        <v>285</v>
      </c>
      <c r="F5910">
        <v>1</v>
      </c>
      <c r="H5910" s="1">
        <v>15000000000</v>
      </c>
      <c r="K5910" t="s">
        <v>26</v>
      </c>
      <c r="L5910" t="s">
        <v>8</v>
      </c>
      <c r="M5910" t="s">
        <v>261</v>
      </c>
    </row>
    <row r="5911" spans="1:13" x14ac:dyDescent="0.25">
      <c r="A5911" t="s">
        <v>1457</v>
      </c>
      <c r="B5911">
        <v>285</v>
      </c>
      <c r="F5911">
        <v>1</v>
      </c>
      <c r="H5911" s="1">
        <v>15000000000</v>
      </c>
      <c r="K5911" t="s">
        <v>26</v>
      </c>
      <c r="L5911" t="s">
        <v>7</v>
      </c>
      <c r="M5911" t="s">
        <v>260</v>
      </c>
    </row>
    <row r="5912" spans="1:13" x14ac:dyDescent="0.25">
      <c r="A5912" t="s">
        <v>1457</v>
      </c>
      <c r="B5912">
        <v>285</v>
      </c>
      <c r="F5912">
        <v>1</v>
      </c>
      <c r="H5912" s="1">
        <v>15000000000</v>
      </c>
      <c r="K5912" t="s">
        <v>26</v>
      </c>
      <c r="L5912" t="s">
        <v>12</v>
      </c>
      <c r="M5912" t="s">
        <v>264</v>
      </c>
    </row>
    <row r="5913" spans="1:13" x14ac:dyDescent="0.25">
      <c r="A5913" t="s">
        <v>1457</v>
      </c>
      <c r="B5913">
        <v>285</v>
      </c>
      <c r="F5913">
        <v>1</v>
      </c>
      <c r="H5913" s="1">
        <v>15000000000</v>
      </c>
      <c r="K5913" t="s">
        <v>26</v>
      </c>
      <c r="L5913" t="s">
        <v>11</v>
      </c>
      <c r="M5913" t="s">
        <v>26</v>
      </c>
    </row>
    <row r="5914" spans="1:13" x14ac:dyDescent="0.25">
      <c r="A5914" t="s">
        <v>1457</v>
      </c>
      <c r="B5914">
        <v>285</v>
      </c>
      <c r="F5914">
        <v>1</v>
      </c>
      <c r="H5914" s="1">
        <v>15000000000</v>
      </c>
      <c r="K5914" t="s">
        <v>26</v>
      </c>
      <c r="L5914" t="s">
        <v>5</v>
      </c>
      <c r="M5914">
        <v>8402067115</v>
      </c>
    </row>
    <row r="5915" spans="1:13" x14ac:dyDescent="0.25">
      <c r="A5915" t="s">
        <v>1457</v>
      </c>
      <c r="B5915">
        <v>285</v>
      </c>
      <c r="F5915">
        <v>1</v>
      </c>
      <c r="H5915" s="1">
        <v>15000000000</v>
      </c>
      <c r="K5915" t="s">
        <v>26</v>
      </c>
      <c r="L5915" t="s">
        <v>6</v>
      </c>
      <c r="M5915" t="s">
        <v>259</v>
      </c>
    </row>
    <row r="5916" spans="1:13" x14ac:dyDescent="0.25">
      <c r="A5916" t="s">
        <v>1457</v>
      </c>
      <c r="B5916">
        <v>285</v>
      </c>
      <c r="F5916">
        <v>1</v>
      </c>
      <c r="H5916" s="1">
        <v>15000000000</v>
      </c>
      <c r="K5916" t="s">
        <v>26</v>
      </c>
      <c r="L5916" t="s">
        <v>10</v>
      </c>
      <c r="M5916" t="s">
        <v>1823</v>
      </c>
    </row>
    <row r="5917" spans="1:13" x14ac:dyDescent="0.25">
      <c r="A5917" t="s">
        <v>1457</v>
      </c>
      <c r="B5917">
        <v>285</v>
      </c>
      <c r="F5917">
        <v>1</v>
      </c>
      <c r="H5917" s="1">
        <v>15000000000</v>
      </c>
      <c r="K5917" t="s">
        <v>26</v>
      </c>
      <c r="L5917" t="s">
        <v>13</v>
      </c>
      <c r="M5917" t="s">
        <v>90</v>
      </c>
    </row>
    <row r="5918" spans="1:13" x14ac:dyDescent="0.25">
      <c r="A5918" t="s">
        <v>1335</v>
      </c>
      <c r="B5918">
        <v>71</v>
      </c>
      <c r="F5918">
        <v>1</v>
      </c>
      <c r="H5918" s="1">
        <v>12000000000</v>
      </c>
      <c r="K5918" t="s">
        <v>44</v>
      </c>
      <c r="L5918" t="s">
        <v>9</v>
      </c>
      <c r="M5918" t="s">
        <v>1620</v>
      </c>
    </row>
    <row r="5919" spans="1:13" x14ac:dyDescent="0.25">
      <c r="A5919" t="s">
        <v>1335</v>
      </c>
      <c r="B5919">
        <v>71</v>
      </c>
      <c r="F5919">
        <v>1</v>
      </c>
      <c r="H5919" s="1">
        <v>12000000000</v>
      </c>
      <c r="K5919" t="s">
        <v>44</v>
      </c>
      <c r="L5919" t="s">
        <v>8</v>
      </c>
    </row>
    <row r="5920" spans="1:13" x14ac:dyDescent="0.25">
      <c r="A5920" t="s">
        <v>1335</v>
      </c>
      <c r="B5920">
        <v>71</v>
      </c>
      <c r="F5920">
        <v>1</v>
      </c>
      <c r="H5920" s="1">
        <v>12000000000</v>
      </c>
      <c r="K5920" t="s">
        <v>44</v>
      </c>
      <c r="L5920" t="s">
        <v>7</v>
      </c>
      <c r="M5920" s="3" t="s">
        <v>1232</v>
      </c>
    </row>
    <row r="5921" spans="1:13" x14ac:dyDescent="0.25">
      <c r="A5921" t="s">
        <v>1335</v>
      </c>
      <c r="B5921">
        <v>71</v>
      </c>
      <c r="F5921">
        <v>1</v>
      </c>
      <c r="H5921" s="1">
        <v>12000000000</v>
      </c>
      <c r="K5921" t="s">
        <v>44</v>
      </c>
      <c r="L5921" t="s">
        <v>12</v>
      </c>
      <c r="M5921" t="s">
        <v>264</v>
      </c>
    </row>
    <row r="5922" spans="1:13" x14ac:dyDescent="0.25">
      <c r="A5922" t="s">
        <v>1335</v>
      </c>
      <c r="B5922">
        <v>71</v>
      </c>
      <c r="F5922">
        <v>1</v>
      </c>
      <c r="H5922" s="1">
        <v>12000000000</v>
      </c>
      <c r="K5922" t="s">
        <v>44</v>
      </c>
      <c r="L5922" t="s">
        <v>11</v>
      </c>
      <c r="M5922" s="3" t="s">
        <v>1218</v>
      </c>
    </row>
    <row r="5923" spans="1:13" x14ac:dyDescent="0.25">
      <c r="A5923" t="s">
        <v>1335</v>
      </c>
      <c r="B5923">
        <v>71</v>
      </c>
      <c r="F5923">
        <v>1</v>
      </c>
      <c r="H5923" s="1">
        <v>12000000000</v>
      </c>
      <c r="K5923" t="s">
        <v>44</v>
      </c>
      <c r="L5923" t="s">
        <v>5</v>
      </c>
      <c r="M5923" t="s">
        <v>2379</v>
      </c>
    </row>
    <row r="5924" spans="1:13" x14ac:dyDescent="0.25">
      <c r="A5924" t="s">
        <v>1335</v>
      </c>
      <c r="B5924">
        <v>71</v>
      </c>
      <c r="F5924">
        <v>1</v>
      </c>
      <c r="H5924" s="1">
        <v>12000000000</v>
      </c>
      <c r="K5924" t="s">
        <v>44</v>
      </c>
      <c r="L5924" t="s">
        <v>6</v>
      </c>
      <c r="M5924">
        <v>9789582430498</v>
      </c>
    </row>
    <row r="5925" spans="1:13" x14ac:dyDescent="0.25">
      <c r="A5925" t="s">
        <v>1335</v>
      </c>
      <c r="B5925">
        <v>71</v>
      </c>
      <c r="F5925">
        <v>1</v>
      </c>
      <c r="H5925" s="1">
        <v>12000000000</v>
      </c>
      <c r="K5925" t="s">
        <v>44</v>
      </c>
      <c r="L5925" t="s">
        <v>10</v>
      </c>
      <c r="M5925" s="3" t="s">
        <v>1400</v>
      </c>
    </row>
    <row r="5926" spans="1:13" x14ac:dyDescent="0.25">
      <c r="A5926" t="s">
        <v>1335</v>
      </c>
      <c r="B5926">
        <v>71</v>
      </c>
      <c r="F5926">
        <v>1</v>
      </c>
      <c r="H5926" s="1">
        <v>12000000000</v>
      </c>
      <c r="K5926" t="s">
        <v>44</v>
      </c>
      <c r="L5926" t="s">
        <v>14</v>
      </c>
    </row>
    <row r="5927" spans="1:13" x14ac:dyDescent="0.25">
      <c r="A5927" t="s">
        <v>1335</v>
      </c>
      <c r="B5927">
        <v>71</v>
      </c>
      <c r="F5927">
        <v>1</v>
      </c>
      <c r="H5927" s="1">
        <v>12000000000</v>
      </c>
      <c r="K5927" t="s">
        <v>44</v>
      </c>
      <c r="L5927" t="s">
        <v>16</v>
      </c>
    </row>
    <row r="5928" spans="1:13" x14ac:dyDescent="0.25">
      <c r="A5928" t="s">
        <v>303</v>
      </c>
      <c r="B5928">
        <v>302</v>
      </c>
      <c r="F5928">
        <v>1</v>
      </c>
      <c r="H5928" s="1">
        <v>15000000000</v>
      </c>
      <c r="K5928" t="s">
        <v>1282</v>
      </c>
      <c r="L5928" t="s">
        <v>9</v>
      </c>
      <c r="M5928" t="s">
        <v>304</v>
      </c>
    </row>
    <row r="5929" spans="1:13" x14ac:dyDescent="0.25">
      <c r="A5929" t="s">
        <v>303</v>
      </c>
      <c r="B5929">
        <v>302</v>
      </c>
      <c r="F5929">
        <v>1</v>
      </c>
      <c r="H5929" s="1">
        <v>15000000000</v>
      </c>
      <c r="K5929" t="s">
        <v>1282</v>
      </c>
      <c r="L5929" t="s">
        <v>8</v>
      </c>
      <c r="M5929" t="s">
        <v>261</v>
      </c>
    </row>
    <row r="5930" spans="1:13" x14ac:dyDescent="0.25">
      <c r="A5930" t="s">
        <v>303</v>
      </c>
      <c r="B5930">
        <v>302</v>
      </c>
      <c r="F5930">
        <v>1</v>
      </c>
      <c r="H5930" s="1">
        <v>15000000000</v>
      </c>
      <c r="K5930" t="s">
        <v>1282</v>
      </c>
      <c r="L5930" t="s">
        <v>7</v>
      </c>
      <c r="M5930" t="s">
        <v>260</v>
      </c>
    </row>
    <row r="5931" spans="1:13" x14ac:dyDescent="0.25">
      <c r="A5931" t="s">
        <v>303</v>
      </c>
      <c r="B5931">
        <v>302</v>
      </c>
      <c r="F5931">
        <v>1</v>
      </c>
      <c r="H5931" s="1">
        <v>15000000000</v>
      </c>
      <c r="K5931" t="s">
        <v>1282</v>
      </c>
      <c r="L5931" t="s">
        <v>12</v>
      </c>
      <c r="M5931" t="s">
        <v>264</v>
      </c>
    </row>
    <row r="5932" spans="1:13" x14ac:dyDescent="0.25">
      <c r="A5932" t="s">
        <v>303</v>
      </c>
      <c r="B5932">
        <v>302</v>
      </c>
      <c r="F5932">
        <v>1</v>
      </c>
      <c r="H5932" s="1">
        <v>15000000000</v>
      </c>
      <c r="K5932" t="s">
        <v>1282</v>
      </c>
      <c r="L5932" t="s">
        <v>11</v>
      </c>
      <c r="M5932" t="s">
        <v>1282</v>
      </c>
    </row>
    <row r="5933" spans="1:13" x14ac:dyDescent="0.25">
      <c r="A5933" t="s">
        <v>303</v>
      </c>
      <c r="B5933">
        <v>302</v>
      </c>
      <c r="F5933">
        <v>1</v>
      </c>
      <c r="H5933" s="1">
        <v>15000000000</v>
      </c>
      <c r="K5933" t="s">
        <v>1282</v>
      </c>
      <c r="L5933" t="s">
        <v>5</v>
      </c>
      <c r="M5933">
        <v>8402070108</v>
      </c>
    </row>
    <row r="5934" spans="1:13" x14ac:dyDescent="0.25">
      <c r="A5934" t="s">
        <v>303</v>
      </c>
      <c r="B5934">
        <v>302</v>
      </c>
      <c r="F5934">
        <v>1</v>
      </c>
      <c r="H5934" s="1">
        <v>15000000000</v>
      </c>
      <c r="K5934" t="s">
        <v>1282</v>
      </c>
      <c r="L5934" t="s">
        <v>6</v>
      </c>
      <c r="M5934" t="s">
        <v>259</v>
      </c>
    </row>
    <row r="5935" spans="1:13" x14ac:dyDescent="0.25">
      <c r="A5935" t="s">
        <v>303</v>
      </c>
      <c r="B5935">
        <v>302</v>
      </c>
      <c r="F5935">
        <v>1</v>
      </c>
      <c r="H5935" s="1">
        <v>15000000000</v>
      </c>
      <c r="K5935" t="s">
        <v>1282</v>
      </c>
      <c r="L5935" t="s">
        <v>10</v>
      </c>
      <c r="M5935" t="s">
        <v>284</v>
      </c>
    </row>
    <row r="5936" spans="1:13" x14ac:dyDescent="0.25">
      <c r="A5936" t="s">
        <v>303</v>
      </c>
      <c r="B5936">
        <v>302</v>
      </c>
      <c r="F5936">
        <v>1</v>
      </c>
      <c r="H5936" s="1">
        <v>15000000000</v>
      </c>
      <c r="K5936" t="s">
        <v>1282</v>
      </c>
      <c r="L5936" t="s">
        <v>13</v>
      </c>
      <c r="M5936" t="s">
        <v>90</v>
      </c>
    </row>
    <row r="5937" spans="1:13" x14ac:dyDescent="0.25">
      <c r="A5937" t="s">
        <v>919</v>
      </c>
      <c r="B5937">
        <v>614</v>
      </c>
      <c r="F5937">
        <v>1</v>
      </c>
      <c r="H5937" s="1">
        <v>15000000000</v>
      </c>
      <c r="K5937" t="s">
        <v>26</v>
      </c>
      <c r="L5937" t="s">
        <v>9</v>
      </c>
      <c r="M5937" t="s">
        <v>920</v>
      </c>
    </row>
    <row r="5938" spans="1:13" x14ac:dyDescent="0.25">
      <c r="A5938" t="s">
        <v>919</v>
      </c>
      <c r="B5938">
        <v>658</v>
      </c>
      <c r="F5938">
        <v>1</v>
      </c>
      <c r="H5938" s="1">
        <v>15000000000</v>
      </c>
      <c r="K5938" t="s">
        <v>26</v>
      </c>
      <c r="L5938" t="s">
        <v>9</v>
      </c>
      <c r="M5938" t="s">
        <v>920</v>
      </c>
    </row>
    <row r="5939" spans="1:13" x14ac:dyDescent="0.25">
      <c r="A5939" t="s">
        <v>919</v>
      </c>
      <c r="B5939">
        <v>614</v>
      </c>
      <c r="F5939">
        <v>1</v>
      </c>
      <c r="H5939" s="1">
        <v>15000000000</v>
      </c>
      <c r="K5939" t="s">
        <v>26</v>
      </c>
      <c r="L5939" t="s">
        <v>7</v>
      </c>
      <c r="M5939" t="s">
        <v>310</v>
      </c>
    </row>
    <row r="5940" spans="1:13" x14ac:dyDescent="0.25">
      <c r="A5940" t="s">
        <v>919</v>
      </c>
      <c r="B5940">
        <v>614</v>
      </c>
      <c r="F5940">
        <v>1</v>
      </c>
      <c r="H5940" s="1">
        <v>15000000000</v>
      </c>
      <c r="K5940" t="s">
        <v>26</v>
      </c>
      <c r="L5940" t="s">
        <v>12</v>
      </c>
      <c r="M5940" t="s">
        <v>264</v>
      </c>
    </row>
    <row r="5941" spans="1:13" x14ac:dyDescent="0.25">
      <c r="A5941" t="s">
        <v>919</v>
      </c>
      <c r="B5941">
        <v>658</v>
      </c>
      <c r="F5941">
        <v>1</v>
      </c>
      <c r="H5941" s="1">
        <v>15000000000</v>
      </c>
      <c r="K5941" t="s">
        <v>26</v>
      </c>
      <c r="L5941" t="s">
        <v>12</v>
      </c>
      <c r="M5941" t="s">
        <v>264</v>
      </c>
    </row>
    <row r="5942" spans="1:13" x14ac:dyDescent="0.25">
      <c r="A5942" t="s">
        <v>919</v>
      </c>
      <c r="B5942">
        <v>614</v>
      </c>
      <c r="F5942">
        <v>1</v>
      </c>
      <c r="H5942" s="1">
        <v>15000000000</v>
      </c>
      <c r="K5942" t="s">
        <v>26</v>
      </c>
      <c r="L5942" t="s">
        <v>5</v>
      </c>
      <c r="M5942">
        <v>8408060686</v>
      </c>
    </row>
    <row r="5943" spans="1:13" x14ac:dyDescent="0.25">
      <c r="A5943" t="s">
        <v>919</v>
      </c>
      <c r="B5943">
        <v>614</v>
      </c>
      <c r="F5943">
        <v>1</v>
      </c>
      <c r="H5943" s="1">
        <v>15000000000</v>
      </c>
      <c r="K5943" t="s">
        <v>26</v>
      </c>
      <c r="L5943" t="s">
        <v>6</v>
      </c>
      <c r="M5943">
        <v>9788408060680</v>
      </c>
    </row>
    <row r="5944" spans="1:13" x14ac:dyDescent="0.25">
      <c r="A5944" t="s">
        <v>919</v>
      </c>
      <c r="B5944">
        <v>614</v>
      </c>
      <c r="F5944">
        <v>1</v>
      </c>
      <c r="H5944" s="1">
        <v>15000000000</v>
      </c>
      <c r="K5944" t="s">
        <v>26</v>
      </c>
      <c r="L5944" t="s">
        <v>13</v>
      </c>
      <c r="M5944" t="s">
        <v>90</v>
      </c>
    </row>
    <row r="5945" spans="1:13" x14ac:dyDescent="0.25">
      <c r="A5945" t="s">
        <v>919</v>
      </c>
      <c r="B5945">
        <v>658</v>
      </c>
      <c r="F5945">
        <v>1</v>
      </c>
      <c r="H5945" s="1">
        <v>15000000000</v>
      </c>
      <c r="K5945" t="s">
        <v>26</v>
      </c>
      <c r="L5945" t="s">
        <v>13</v>
      </c>
      <c r="M5945" t="s">
        <v>90</v>
      </c>
    </row>
    <row r="5946" spans="1:13" x14ac:dyDescent="0.25">
      <c r="A5946" t="s">
        <v>741</v>
      </c>
      <c r="B5946">
        <v>529</v>
      </c>
      <c r="F5946">
        <v>1</v>
      </c>
      <c r="H5946" s="1">
        <v>30000000000</v>
      </c>
      <c r="K5946" t="s">
        <v>81</v>
      </c>
      <c r="L5946" t="s">
        <v>9</v>
      </c>
      <c r="M5946" t="s">
        <v>743</v>
      </c>
    </row>
    <row r="5947" spans="1:13" x14ac:dyDescent="0.25">
      <c r="A5947" t="s">
        <v>741</v>
      </c>
      <c r="B5947">
        <v>529</v>
      </c>
      <c r="F5947">
        <v>1</v>
      </c>
      <c r="H5947" s="1">
        <v>30000000000</v>
      </c>
      <c r="K5947" t="s">
        <v>81</v>
      </c>
      <c r="L5947" t="s">
        <v>7</v>
      </c>
      <c r="M5947" t="s">
        <v>742</v>
      </c>
    </row>
    <row r="5948" spans="1:13" x14ac:dyDescent="0.25">
      <c r="A5948" t="s">
        <v>741</v>
      </c>
      <c r="B5948">
        <v>529</v>
      </c>
      <c r="F5948">
        <v>1</v>
      </c>
      <c r="H5948" s="1">
        <v>30000000000</v>
      </c>
      <c r="K5948" t="s">
        <v>81</v>
      </c>
      <c r="L5948" t="s">
        <v>12</v>
      </c>
      <c r="M5948" t="s">
        <v>264</v>
      </c>
    </row>
    <row r="5949" spans="1:13" x14ac:dyDescent="0.25">
      <c r="A5949" t="s">
        <v>741</v>
      </c>
      <c r="B5949">
        <v>529</v>
      </c>
      <c r="F5949">
        <v>1</v>
      </c>
      <c r="H5949" s="1">
        <v>30000000000</v>
      </c>
      <c r="K5949" t="s">
        <v>81</v>
      </c>
      <c r="L5949" t="s">
        <v>5</v>
      </c>
      <c r="M5949">
        <v>9686363076</v>
      </c>
    </row>
    <row r="5950" spans="1:13" x14ac:dyDescent="0.25">
      <c r="A5950" t="s">
        <v>741</v>
      </c>
      <c r="B5950">
        <v>529</v>
      </c>
      <c r="F5950">
        <v>1</v>
      </c>
      <c r="H5950" s="1">
        <v>30000000000</v>
      </c>
      <c r="K5950" t="s">
        <v>81</v>
      </c>
      <c r="L5950" t="s">
        <v>13</v>
      </c>
      <c r="M5950" t="s">
        <v>90</v>
      </c>
    </row>
    <row r="5951" spans="1:13" x14ac:dyDescent="0.25">
      <c r="A5951" t="s">
        <v>1276</v>
      </c>
      <c r="B5951">
        <v>287</v>
      </c>
      <c r="F5951">
        <v>1</v>
      </c>
      <c r="H5951" s="1">
        <v>15000000000</v>
      </c>
      <c r="K5951" t="s">
        <v>28</v>
      </c>
      <c r="L5951" t="s">
        <v>9</v>
      </c>
      <c r="M5951" t="s">
        <v>275</v>
      </c>
    </row>
    <row r="5952" spans="1:13" x14ac:dyDescent="0.25">
      <c r="A5952" t="s">
        <v>1276</v>
      </c>
      <c r="B5952">
        <v>287</v>
      </c>
      <c r="F5952">
        <v>1</v>
      </c>
      <c r="H5952" s="1">
        <v>15000000000</v>
      </c>
      <c r="K5952" t="s">
        <v>28</v>
      </c>
      <c r="L5952" t="s">
        <v>8</v>
      </c>
      <c r="M5952" t="s">
        <v>261</v>
      </c>
    </row>
    <row r="5953" spans="1:13" x14ac:dyDescent="0.25">
      <c r="A5953" t="s">
        <v>1276</v>
      </c>
      <c r="B5953">
        <v>287</v>
      </c>
      <c r="F5953">
        <v>1</v>
      </c>
      <c r="H5953" s="1">
        <v>15000000000</v>
      </c>
      <c r="K5953" t="s">
        <v>28</v>
      </c>
      <c r="L5953" t="s">
        <v>7</v>
      </c>
      <c r="M5953" t="s">
        <v>260</v>
      </c>
    </row>
    <row r="5954" spans="1:13" x14ac:dyDescent="0.25">
      <c r="A5954" t="s">
        <v>1276</v>
      </c>
      <c r="B5954">
        <v>287</v>
      </c>
      <c r="F5954">
        <v>1</v>
      </c>
      <c r="H5954" s="1">
        <v>15000000000</v>
      </c>
      <c r="K5954" t="s">
        <v>28</v>
      </c>
      <c r="L5954" t="s">
        <v>12</v>
      </c>
      <c r="M5954" t="s">
        <v>264</v>
      </c>
    </row>
    <row r="5955" spans="1:13" x14ac:dyDescent="0.25">
      <c r="A5955" t="s">
        <v>1276</v>
      </c>
      <c r="B5955">
        <v>287</v>
      </c>
      <c r="F5955">
        <v>1</v>
      </c>
      <c r="H5955" s="1">
        <v>15000000000</v>
      </c>
      <c r="K5955" t="s">
        <v>28</v>
      </c>
      <c r="L5955" t="s">
        <v>11</v>
      </c>
      <c r="M5955" t="s">
        <v>26</v>
      </c>
    </row>
    <row r="5956" spans="1:13" x14ac:dyDescent="0.25">
      <c r="A5956" t="s">
        <v>1276</v>
      </c>
      <c r="B5956">
        <v>287</v>
      </c>
      <c r="F5956">
        <v>1</v>
      </c>
      <c r="H5956" s="1">
        <v>15000000000</v>
      </c>
      <c r="K5956" t="s">
        <v>28</v>
      </c>
      <c r="L5956" t="s">
        <v>5</v>
      </c>
      <c r="M5956">
        <v>8402072836</v>
      </c>
    </row>
    <row r="5957" spans="1:13" x14ac:dyDescent="0.25">
      <c r="A5957" t="s">
        <v>1276</v>
      </c>
      <c r="B5957">
        <v>287</v>
      </c>
      <c r="F5957">
        <v>1</v>
      </c>
      <c r="H5957" s="1">
        <v>15000000000</v>
      </c>
      <c r="K5957" t="s">
        <v>28</v>
      </c>
      <c r="L5957" t="s">
        <v>6</v>
      </c>
      <c r="M5957" t="s">
        <v>259</v>
      </c>
    </row>
    <row r="5958" spans="1:13" x14ac:dyDescent="0.25">
      <c r="A5958" t="s">
        <v>1276</v>
      </c>
      <c r="B5958">
        <v>287</v>
      </c>
      <c r="F5958">
        <v>1</v>
      </c>
      <c r="H5958" s="1">
        <v>15000000000</v>
      </c>
      <c r="K5958" t="s">
        <v>28</v>
      </c>
      <c r="L5958" t="s">
        <v>10</v>
      </c>
      <c r="M5958" t="s">
        <v>1400</v>
      </c>
    </row>
    <row r="5959" spans="1:13" x14ac:dyDescent="0.25">
      <c r="A5959" t="s">
        <v>1276</v>
      </c>
      <c r="B5959">
        <v>287</v>
      </c>
      <c r="F5959">
        <v>1</v>
      </c>
      <c r="H5959" s="1">
        <v>15000000000</v>
      </c>
      <c r="K5959" t="s">
        <v>28</v>
      </c>
      <c r="L5959" t="s">
        <v>13</v>
      </c>
      <c r="M5959" t="s">
        <v>90</v>
      </c>
    </row>
    <row r="5960" spans="1:13" x14ac:dyDescent="0.25">
      <c r="A5960" t="s">
        <v>371</v>
      </c>
      <c r="B5960">
        <v>336</v>
      </c>
      <c r="F5960">
        <v>0</v>
      </c>
      <c r="H5960" t="s">
        <v>42</v>
      </c>
      <c r="K5960" t="s">
        <v>73</v>
      </c>
      <c r="L5960" t="s">
        <v>9</v>
      </c>
      <c r="M5960" t="s">
        <v>373</v>
      </c>
    </row>
    <row r="5961" spans="1:13" x14ac:dyDescent="0.25">
      <c r="A5961" t="s">
        <v>371</v>
      </c>
      <c r="B5961">
        <v>336</v>
      </c>
      <c r="F5961">
        <v>0</v>
      </c>
      <c r="H5961" t="s">
        <v>42</v>
      </c>
      <c r="K5961" t="s">
        <v>73</v>
      </c>
      <c r="L5961" t="s">
        <v>9</v>
      </c>
      <c r="M5961" t="s">
        <v>373</v>
      </c>
    </row>
    <row r="5962" spans="1:13" x14ac:dyDescent="0.25">
      <c r="A5962" t="s">
        <v>371</v>
      </c>
      <c r="B5962">
        <v>336</v>
      </c>
      <c r="F5962">
        <v>0</v>
      </c>
      <c r="H5962" t="s">
        <v>42</v>
      </c>
      <c r="K5962" t="s">
        <v>73</v>
      </c>
      <c r="L5962" t="s">
        <v>9</v>
      </c>
      <c r="M5962" t="s">
        <v>373</v>
      </c>
    </row>
    <row r="5963" spans="1:13" x14ac:dyDescent="0.25">
      <c r="A5963" t="s">
        <v>371</v>
      </c>
      <c r="B5963">
        <v>336</v>
      </c>
      <c r="F5963">
        <v>0</v>
      </c>
      <c r="H5963" t="s">
        <v>42</v>
      </c>
      <c r="K5963" t="s">
        <v>73</v>
      </c>
      <c r="L5963" t="s">
        <v>9</v>
      </c>
      <c r="M5963" t="s">
        <v>373</v>
      </c>
    </row>
    <row r="5964" spans="1:13" x14ac:dyDescent="0.25">
      <c r="A5964" t="s">
        <v>371</v>
      </c>
      <c r="B5964">
        <v>336</v>
      </c>
      <c r="F5964">
        <v>0</v>
      </c>
      <c r="H5964" t="s">
        <v>42</v>
      </c>
      <c r="K5964" t="s">
        <v>73</v>
      </c>
      <c r="L5964" t="s">
        <v>8</v>
      </c>
      <c r="M5964" t="s">
        <v>259</v>
      </c>
    </row>
    <row r="5965" spans="1:13" x14ac:dyDescent="0.25">
      <c r="A5965" t="s">
        <v>371</v>
      </c>
      <c r="B5965">
        <v>336</v>
      </c>
      <c r="F5965">
        <v>0</v>
      </c>
      <c r="H5965" t="s">
        <v>42</v>
      </c>
      <c r="K5965" t="s">
        <v>73</v>
      </c>
      <c r="L5965" t="s">
        <v>8</v>
      </c>
      <c r="M5965" t="s">
        <v>259</v>
      </c>
    </row>
    <row r="5966" spans="1:13" x14ac:dyDescent="0.25">
      <c r="A5966" t="s">
        <v>371</v>
      </c>
      <c r="B5966">
        <v>336</v>
      </c>
      <c r="F5966">
        <v>0</v>
      </c>
      <c r="H5966" t="s">
        <v>42</v>
      </c>
      <c r="K5966" t="s">
        <v>73</v>
      </c>
      <c r="L5966" t="s">
        <v>8</v>
      </c>
      <c r="M5966" t="s">
        <v>259</v>
      </c>
    </row>
    <row r="5967" spans="1:13" x14ac:dyDescent="0.25">
      <c r="A5967" t="s">
        <v>371</v>
      </c>
      <c r="B5967">
        <v>336</v>
      </c>
      <c r="F5967">
        <v>0</v>
      </c>
      <c r="H5967" t="s">
        <v>42</v>
      </c>
      <c r="K5967" t="s">
        <v>73</v>
      </c>
      <c r="L5967" t="s">
        <v>8</v>
      </c>
      <c r="M5967" t="s">
        <v>259</v>
      </c>
    </row>
    <row r="5968" spans="1:13" x14ac:dyDescent="0.25">
      <c r="A5968" t="s">
        <v>371</v>
      </c>
      <c r="B5968">
        <v>336</v>
      </c>
      <c r="F5968">
        <v>0</v>
      </c>
      <c r="H5968" t="s">
        <v>42</v>
      </c>
      <c r="K5968" t="s">
        <v>73</v>
      </c>
      <c r="L5968" t="s">
        <v>7</v>
      </c>
      <c r="M5968" t="s">
        <v>372</v>
      </c>
    </row>
    <row r="5969" spans="1:13" x14ac:dyDescent="0.25">
      <c r="A5969" t="s">
        <v>371</v>
      </c>
      <c r="B5969">
        <v>336</v>
      </c>
      <c r="F5969">
        <v>0</v>
      </c>
      <c r="H5969" t="s">
        <v>42</v>
      </c>
      <c r="K5969" t="s">
        <v>73</v>
      </c>
      <c r="L5969" t="s">
        <v>7</v>
      </c>
      <c r="M5969" t="s">
        <v>372</v>
      </c>
    </row>
    <row r="5970" spans="1:13" x14ac:dyDescent="0.25">
      <c r="A5970" t="s">
        <v>371</v>
      </c>
      <c r="B5970">
        <v>336</v>
      </c>
      <c r="F5970">
        <v>0</v>
      </c>
      <c r="H5970" t="s">
        <v>42</v>
      </c>
      <c r="K5970" t="s">
        <v>73</v>
      </c>
      <c r="L5970" t="s">
        <v>7</v>
      </c>
      <c r="M5970" t="s">
        <v>372</v>
      </c>
    </row>
    <row r="5971" spans="1:13" x14ac:dyDescent="0.25">
      <c r="A5971" t="s">
        <v>371</v>
      </c>
      <c r="B5971">
        <v>336</v>
      </c>
      <c r="F5971">
        <v>0</v>
      </c>
      <c r="H5971" t="s">
        <v>42</v>
      </c>
      <c r="K5971" t="s">
        <v>73</v>
      </c>
      <c r="L5971" t="s">
        <v>7</v>
      </c>
      <c r="M5971" t="s">
        <v>372</v>
      </c>
    </row>
    <row r="5972" spans="1:13" x14ac:dyDescent="0.25">
      <c r="A5972" t="s">
        <v>371</v>
      </c>
      <c r="B5972">
        <v>336</v>
      </c>
      <c r="F5972">
        <v>0</v>
      </c>
      <c r="H5972" t="s">
        <v>42</v>
      </c>
      <c r="K5972" t="s">
        <v>73</v>
      </c>
      <c r="L5972" t="s">
        <v>12</v>
      </c>
      <c r="M5972" t="s">
        <v>374</v>
      </c>
    </row>
    <row r="5973" spans="1:13" x14ac:dyDescent="0.25">
      <c r="A5973" t="s">
        <v>371</v>
      </c>
      <c r="B5973">
        <v>336</v>
      </c>
      <c r="F5973">
        <v>0</v>
      </c>
      <c r="H5973" t="s">
        <v>42</v>
      </c>
      <c r="K5973" t="s">
        <v>73</v>
      </c>
      <c r="L5973" t="s">
        <v>12</v>
      </c>
      <c r="M5973" t="s">
        <v>374</v>
      </c>
    </row>
    <row r="5974" spans="1:13" x14ac:dyDescent="0.25">
      <c r="A5974" t="s">
        <v>371</v>
      </c>
      <c r="B5974">
        <v>336</v>
      </c>
      <c r="F5974">
        <v>0</v>
      </c>
      <c r="H5974" t="s">
        <v>42</v>
      </c>
      <c r="K5974" t="s">
        <v>73</v>
      </c>
      <c r="L5974" t="s">
        <v>12</v>
      </c>
      <c r="M5974" t="s">
        <v>374</v>
      </c>
    </row>
    <row r="5975" spans="1:13" x14ac:dyDescent="0.25">
      <c r="A5975" t="s">
        <v>371</v>
      </c>
      <c r="B5975">
        <v>336</v>
      </c>
      <c r="F5975">
        <v>0</v>
      </c>
      <c r="H5975" t="s">
        <v>42</v>
      </c>
      <c r="K5975" t="s">
        <v>73</v>
      </c>
      <c r="L5975" t="s">
        <v>12</v>
      </c>
      <c r="M5975" t="s">
        <v>374</v>
      </c>
    </row>
    <row r="5976" spans="1:13" x14ac:dyDescent="0.25">
      <c r="A5976" t="s">
        <v>371</v>
      </c>
      <c r="B5976">
        <v>336</v>
      </c>
      <c r="F5976">
        <v>0</v>
      </c>
      <c r="H5976" t="s">
        <v>42</v>
      </c>
      <c r="K5976" t="s">
        <v>73</v>
      </c>
      <c r="L5976" t="s">
        <v>11</v>
      </c>
      <c r="M5976" t="s">
        <v>259</v>
      </c>
    </row>
    <row r="5977" spans="1:13" x14ac:dyDescent="0.25">
      <c r="A5977" t="s">
        <v>371</v>
      </c>
      <c r="B5977">
        <v>336</v>
      </c>
      <c r="F5977">
        <v>0</v>
      </c>
      <c r="H5977" t="s">
        <v>42</v>
      </c>
      <c r="K5977" t="s">
        <v>73</v>
      </c>
      <c r="L5977" t="s">
        <v>11</v>
      </c>
      <c r="M5977" t="s">
        <v>259</v>
      </c>
    </row>
    <row r="5978" spans="1:13" x14ac:dyDescent="0.25">
      <c r="A5978" t="s">
        <v>371</v>
      </c>
      <c r="B5978">
        <v>336</v>
      </c>
      <c r="F5978">
        <v>0</v>
      </c>
      <c r="H5978" t="s">
        <v>42</v>
      </c>
      <c r="K5978" t="s">
        <v>73</v>
      </c>
      <c r="L5978" t="s">
        <v>11</v>
      </c>
      <c r="M5978" t="s">
        <v>259</v>
      </c>
    </row>
    <row r="5979" spans="1:13" x14ac:dyDescent="0.25">
      <c r="A5979" t="s">
        <v>371</v>
      </c>
      <c r="B5979">
        <v>336</v>
      </c>
      <c r="F5979">
        <v>0</v>
      </c>
      <c r="H5979" t="s">
        <v>42</v>
      </c>
      <c r="K5979" t="s">
        <v>73</v>
      </c>
      <c r="L5979" t="s">
        <v>11</v>
      </c>
      <c r="M5979" t="s">
        <v>259</v>
      </c>
    </row>
    <row r="5980" spans="1:13" x14ac:dyDescent="0.25">
      <c r="A5980" t="s">
        <v>371</v>
      </c>
      <c r="B5980">
        <v>336</v>
      </c>
      <c r="F5980">
        <v>0</v>
      </c>
      <c r="H5980" t="s">
        <v>42</v>
      </c>
      <c r="K5980" t="s">
        <v>73</v>
      </c>
      <c r="L5980" t="s">
        <v>5</v>
      </c>
      <c r="M5980" t="s">
        <v>259</v>
      </c>
    </row>
    <row r="5981" spans="1:13" x14ac:dyDescent="0.25">
      <c r="A5981" t="s">
        <v>371</v>
      </c>
      <c r="B5981">
        <v>336</v>
      </c>
      <c r="F5981">
        <v>0</v>
      </c>
      <c r="H5981" t="s">
        <v>42</v>
      </c>
      <c r="K5981" t="s">
        <v>73</v>
      </c>
      <c r="L5981" t="s">
        <v>5</v>
      </c>
      <c r="M5981" t="s">
        <v>259</v>
      </c>
    </row>
    <row r="5982" spans="1:13" x14ac:dyDescent="0.25">
      <c r="A5982" t="s">
        <v>371</v>
      </c>
      <c r="B5982">
        <v>336</v>
      </c>
      <c r="F5982">
        <v>0</v>
      </c>
      <c r="H5982" t="s">
        <v>42</v>
      </c>
      <c r="K5982" t="s">
        <v>73</v>
      </c>
      <c r="L5982" t="s">
        <v>5</v>
      </c>
      <c r="M5982" t="s">
        <v>259</v>
      </c>
    </row>
    <row r="5983" spans="1:13" x14ac:dyDescent="0.25">
      <c r="A5983" t="s">
        <v>371</v>
      </c>
      <c r="B5983">
        <v>336</v>
      </c>
      <c r="F5983">
        <v>0</v>
      </c>
      <c r="H5983" t="s">
        <v>42</v>
      </c>
      <c r="K5983" t="s">
        <v>73</v>
      </c>
      <c r="L5983" t="s">
        <v>5</v>
      </c>
      <c r="M5983" t="s">
        <v>259</v>
      </c>
    </row>
    <row r="5984" spans="1:13" x14ac:dyDescent="0.25">
      <c r="A5984" t="s">
        <v>371</v>
      </c>
      <c r="B5984">
        <v>336</v>
      </c>
      <c r="F5984">
        <v>0</v>
      </c>
      <c r="H5984" t="s">
        <v>42</v>
      </c>
      <c r="K5984" t="s">
        <v>73</v>
      </c>
      <c r="L5984" t="s">
        <v>6</v>
      </c>
      <c r="M5984">
        <v>9788431669300</v>
      </c>
    </row>
    <row r="5985" spans="1:13" x14ac:dyDescent="0.25">
      <c r="A5985" t="s">
        <v>371</v>
      </c>
      <c r="B5985">
        <v>336</v>
      </c>
      <c r="F5985">
        <v>0</v>
      </c>
      <c r="H5985" t="s">
        <v>42</v>
      </c>
      <c r="K5985" t="s">
        <v>73</v>
      </c>
      <c r="L5985" t="s">
        <v>6</v>
      </c>
      <c r="M5985">
        <v>9788431669300</v>
      </c>
    </row>
    <row r="5986" spans="1:13" x14ac:dyDescent="0.25">
      <c r="A5986" t="s">
        <v>371</v>
      </c>
      <c r="B5986">
        <v>336</v>
      </c>
      <c r="F5986">
        <v>0</v>
      </c>
      <c r="H5986" t="s">
        <v>42</v>
      </c>
      <c r="K5986" t="s">
        <v>73</v>
      </c>
      <c r="L5986" t="s">
        <v>6</v>
      </c>
      <c r="M5986">
        <v>9788431669300</v>
      </c>
    </row>
    <row r="5987" spans="1:13" x14ac:dyDescent="0.25">
      <c r="A5987" t="s">
        <v>371</v>
      </c>
      <c r="B5987">
        <v>336</v>
      </c>
      <c r="F5987">
        <v>0</v>
      </c>
      <c r="H5987" t="s">
        <v>42</v>
      </c>
      <c r="K5987" t="s">
        <v>73</v>
      </c>
      <c r="L5987" t="s">
        <v>6</v>
      </c>
      <c r="M5987">
        <v>9788431669300</v>
      </c>
    </row>
    <row r="5988" spans="1:13" x14ac:dyDescent="0.25">
      <c r="A5988" t="s">
        <v>371</v>
      </c>
      <c r="B5988">
        <v>336</v>
      </c>
      <c r="F5988">
        <v>0</v>
      </c>
      <c r="H5988" t="s">
        <v>42</v>
      </c>
      <c r="K5988" t="s">
        <v>73</v>
      </c>
      <c r="L5988" t="s">
        <v>10</v>
      </c>
      <c r="M5988" t="s">
        <v>1400</v>
      </c>
    </row>
    <row r="5989" spans="1:13" x14ac:dyDescent="0.25">
      <c r="A5989" t="s">
        <v>371</v>
      </c>
      <c r="B5989">
        <v>336</v>
      </c>
      <c r="F5989">
        <v>0</v>
      </c>
      <c r="H5989" t="s">
        <v>42</v>
      </c>
      <c r="K5989" t="s">
        <v>73</v>
      </c>
      <c r="L5989" t="s">
        <v>10</v>
      </c>
      <c r="M5989" t="s">
        <v>1400</v>
      </c>
    </row>
    <row r="5990" spans="1:13" x14ac:dyDescent="0.25">
      <c r="A5990" t="s">
        <v>371</v>
      </c>
      <c r="B5990">
        <v>336</v>
      </c>
      <c r="F5990">
        <v>0</v>
      </c>
      <c r="H5990" t="s">
        <v>42</v>
      </c>
      <c r="K5990" t="s">
        <v>73</v>
      </c>
      <c r="L5990" t="s">
        <v>10</v>
      </c>
      <c r="M5990" t="s">
        <v>1400</v>
      </c>
    </row>
    <row r="5991" spans="1:13" x14ac:dyDescent="0.25">
      <c r="A5991" t="s">
        <v>371</v>
      </c>
      <c r="B5991">
        <v>336</v>
      </c>
      <c r="F5991">
        <v>0</v>
      </c>
      <c r="H5991" t="s">
        <v>42</v>
      </c>
      <c r="K5991" t="s">
        <v>73</v>
      </c>
      <c r="L5991" t="s">
        <v>10</v>
      </c>
      <c r="M5991" t="s">
        <v>1400</v>
      </c>
    </row>
    <row r="5992" spans="1:13" x14ac:dyDescent="0.25">
      <c r="A5992" t="s">
        <v>371</v>
      </c>
      <c r="B5992">
        <v>336</v>
      </c>
      <c r="F5992">
        <v>0</v>
      </c>
      <c r="H5992" t="s">
        <v>42</v>
      </c>
      <c r="K5992" t="s">
        <v>73</v>
      </c>
      <c r="L5992" t="s">
        <v>13</v>
      </c>
      <c r="M5992" t="s">
        <v>375</v>
      </c>
    </row>
    <row r="5993" spans="1:13" x14ac:dyDescent="0.25">
      <c r="A5993" t="s">
        <v>371</v>
      </c>
      <c r="B5993">
        <v>336</v>
      </c>
      <c r="F5993">
        <v>0</v>
      </c>
      <c r="H5993" t="s">
        <v>42</v>
      </c>
      <c r="K5993" t="s">
        <v>73</v>
      </c>
      <c r="L5993" t="s">
        <v>13</v>
      </c>
      <c r="M5993" t="s">
        <v>375</v>
      </c>
    </row>
    <row r="5994" spans="1:13" x14ac:dyDescent="0.25">
      <c r="A5994" t="s">
        <v>371</v>
      </c>
      <c r="B5994">
        <v>336</v>
      </c>
      <c r="F5994">
        <v>0</v>
      </c>
      <c r="H5994" t="s">
        <v>42</v>
      </c>
      <c r="K5994" t="s">
        <v>73</v>
      </c>
      <c r="L5994" t="s">
        <v>13</v>
      </c>
      <c r="M5994" t="s">
        <v>375</v>
      </c>
    </row>
    <row r="5995" spans="1:13" x14ac:dyDescent="0.25">
      <c r="A5995" t="s">
        <v>371</v>
      </c>
      <c r="B5995">
        <v>336</v>
      </c>
      <c r="F5995">
        <v>0</v>
      </c>
      <c r="H5995" t="s">
        <v>42</v>
      </c>
      <c r="K5995" t="s">
        <v>73</v>
      </c>
      <c r="L5995" t="s">
        <v>13</v>
      </c>
      <c r="M5995" t="s">
        <v>375</v>
      </c>
    </row>
    <row r="5996" spans="1:13" x14ac:dyDescent="0.25">
      <c r="A5996" t="s">
        <v>217</v>
      </c>
      <c r="B5996">
        <v>234</v>
      </c>
      <c r="F5996">
        <v>1</v>
      </c>
      <c r="H5996" s="1">
        <v>15000000000</v>
      </c>
      <c r="K5996" t="s">
        <v>122</v>
      </c>
      <c r="L5996" t="s">
        <v>9</v>
      </c>
      <c r="M5996" t="s">
        <v>1752</v>
      </c>
    </row>
    <row r="5997" spans="1:13" x14ac:dyDescent="0.25">
      <c r="A5997" t="s">
        <v>217</v>
      </c>
      <c r="B5997">
        <v>234</v>
      </c>
      <c r="F5997">
        <v>1</v>
      </c>
      <c r="H5997" s="1">
        <v>15000000000</v>
      </c>
      <c r="K5997" t="s">
        <v>122</v>
      </c>
      <c r="L5997" t="s">
        <v>8</v>
      </c>
      <c r="M5997" s="3" t="s">
        <v>1453</v>
      </c>
    </row>
    <row r="5998" spans="1:13" x14ac:dyDescent="0.25">
      <c r="A5998" t="s">
        <v>217</v>
      </c>
      <c r="B5998">
        <v>234</v>
      </c>
      <c r="F5998">
        <v>1</v>
      </c>
      <c r="H5998" s="1">
        <v>15000000000</v>
      </c>
      <c r="K5998" t="s">
        <v>122</v>
      </c>
      <c r="L5998" t="s">
        <v>7</v>
      </c>
      <c r="M5998" t="s">
        <v>467</v>
      </c>
    </row>
    <row r="5999" spans="1:13" x14ac:dyDescent="0.25">
      <c r="A5999" t="s">
        <v>217</v>
      </c>
      <c r="B5999">
        <v>234</v>
      </c>
      <c r="F5999">
        <v>1</v>
      </c>
      <c r="H5999" s="1">
        <v>15000000000</v>
      </c>
      <c r="K5999" t="s">
        <v>122</v>
      </c>
      <c r="L5999" t="s">
        <v>12</v>
      </c>
      <c r="M5999" t="s">
        <v>264</v>
      </c>
    </row>
    <row r="6000" spans="1:13" x14ac:dyDescent="0.25">
      <c r="A6000" t="s">
        <v>217</v>
      </c>
      <c r="B6000">
        <v>234</v>
      </c>
      <c r="F6000">
        <v>1</v>
      </c>
      <c r="H6000" s="1">
        <v>15000000000</v>
      </c>
      <c r="K6000" t="s">
        <v>122</v>
      </c>
      <c r="L6000" t="s">
        <v>11</v>
      </c>
      <c r="M6000" t="s">
        <v>122</v>
      </c>
    </row>
    <row r="6001" spans="1:13" x14ac:dyDescent="0.25">
      <c r="A6001" t="s">
        <v>217</v>
      </c>
      <c r="B6001">
        <v>234</v>
      </c>
      <c r="F6001">
        <v>1</v>
      </c>
      <c r="H6001" s="1">
        <v>15000000000</v>
      </c>
      <c r="K6001" t="s">
        <v>122</v>
      </c>
      <c r="L6001" t="s">
        <v>5</v>
      </c>
      <c r="M6001">
        <v>9583003743</v>
      </c>
    </row>
    <row r="6002" spans="1:13" x14ac:dyDescent="0.25">
      <c r="A6002" t="s">
        <v>217</v>
      </c>
      <c r="B6002">
        <v>234</v>
      </c>
      <c r="F6002">
        <v>1</v>
      </c>
      <c r="H6002" s="1">
        <v>15000000000</v>
      </c>
      <c r="K6002" t="s">
        <v>122</v>
      </c>
      <c r="L6002" t="s">
        <v>6</v>
      </c>
      <c r="M6002">
        <v>9789583003745</v>
      </c>
    </row>
    <row r="6003" spans="1:13" x14ac:dyDescent="0.25">
      <c r="A6003" t="s">
        <v>217</v>
      </c>
      <c r="B6003">
        <v>234</v>
      </c>
      <c r="F6003">
        <v>1</v>
      </c>
      <c r="H6003" s="1">
        <v>15000000000</v>
      </c>
      <c r="K6003" t="s">
        <v>122</v>
      </c>
      <c r="L6003" t="s">
        <v>10</v>
      </c>
    </row>
    <row r="6004" spans="1:13" x14ac:dyDescent="0.25">
      <c r="A6004" t="s">
        <v>217</v>
      </c>
      <c r="B6004">
        <v>234</v>
      </c>
      <c r="F6004">
        <v>1</v>
      </c>
      <c r="H6004" s="1">
        <v>15000000000</v>
      </c>
      <c r="K6004" t="s">
        <v>122</v>
      </c>
      <c r="L6004" t="s">
        <v>13</v>
      </c>
      <c r="M6004" t="s">
        <v>90</v>
      </c>
    </row>
    <row r="6005" spans="1:13" x14ac:dyDescent="0.25">
      <c r="A6005" t="s">
        <v>217</v>
      </c>
      <c r="B6005">
        <v>234</v>
      </c>
      <c r="F6005">
        <v>1</v>
      </c>
      <c r="H6005" s="1">
        <v>15000000000</v>
      </c>
      <c r="K6005" t="s">
        <v>122</v>
      </c>
      <c r="L6005" t="s">
        <v>14</v>
      </c>
    </row>
    <row r="6006" spans="1:13" x14ac:dyDescent="0.25">
      <c r="A6006" t="s">
        <v>217</v>
      </c>
      <c r="B6006">
        <v>234</v>
      </c>
      <c r="F6006">
        <v>1</v>
      </c>
      <c r="H6006" s="1">
        <v>15000000000</v>
      </c>
      <c r="K6006" t="s">
        <v>122</v>
      </c>
      <c r="L6006" t="s">
        <v>16</v>
      </c>
    </row>
    <row r="6007" spans="1:13" x14ac:dyDescent="0.25">
      <c r="A6007" t="s">
        <v>708</v>
      </c>
      <c r="B6007">
        <v>517</v>
      </c>
      <c r="F6007">
        <v>1</v>
      </c>
      <c r="H6007" s="1">
        <v>17000000000</v>
      </c>
      <c r="K6007" t="s">
        <v>1282</v>
      </c>
      <c r="L6007" t="s">
        <v>9</v>
      </c>
      <c r="M6007" t="s">
        <v>711</v>
      </c>
    </row>
    <row r="6008" spans="1:13" x14ac:dyDescent="0.25">
      <c r="A6008" t="s">
        <v>708</v>
      </c>
      <c r="B6008">
        <v>517</v>
      </c>
      <c r="F6008">
        <v>1</v>
      </c>
      <c r="H6008" s="1">
        <v>17000000000</v>
      </c>
      <c r="K6008" t="s">
        <v>1282</v>
      </c>
      <c r="L6008" t="s">
        <v>8</v>
      </c>
      <c r="M6008">
        <v>1</v>
      </c>
    </row>
    <row r="6009" spans="1:13" x14ac:dyDescent="0.25">
      <c r="A6009" t="s">
        <v>708</v>
      </c>
      <c r="B6009">
        <v>517</v>
      </c>
      <c r="F6009">
        <v>1</v>
      </c>
      <c r="H6009" s="1">
        <v>17000000000</v>
      </c>
      <c r="K6009" t="s">
        <v>1282</v>
      </c>
      <c r="L6009" t="s">
        <v>7</v>
      </c>
      <c r="M6009" t="s">
        <v>710</v>
      </c>
    </row>
    <row r="6010" spans="1:13" x14ac:dyDescent="0.25">
      <c r="A6010" t="s">
        <v>708</v>
      </c>
      <c r="B6010">
        <v>517</v>
      </c>
      <c r="F6010">
        <v>1</v>
      </c>
      <c r="H6010" s="1">
        <v>17000000000</v>
      </c>
      <c r="K6010" t="s">
        <v>1282</v>
      </c>
      <c r="L6010" t="s">
        <v>12</v>
      </c>
      <c r="M6010" t="s">
        <v>264</v>
      </c>
    </row>
    <row r="6011" spans="1:13" x14ac:dyDescent="0.25">
      <c r="A6011" t="s">
        <v>708</v>
      </c>
      <c r="B6011">
        <v>517</v>
      </c>
      <c r="F6011">
        <v>1</v>
      </c>
      <c r="H6011" s="1">
        <v>17000000000</v>
      </c>
      <c r="K6011" t="s">
        <v>1282</v>
      </c>
      <c r="L6011" t="s">
        <v>5</v>
      </c>
      <c r="M6011" t="s">
        <v>709</v>
      </c>
    </row>
    <row r="6012" spans="1:13" x14ac:dyDescent="0.25">
      <c r="A6012" t="s">
        <v>708</v>
      </c>
      <c r="B6012">
        <v>517</v>
      </c>
      <c r="F6012">
        <v>1</v>
      </c>
      <c r="H6012" s="1">
        <v>17000000000</v>
      </c>
      <c r="K6012" t="s">
        <v>1282</v>
      </c>
      <c r="L6012" t="s">
        <v>6</v>
      </c>
      <c r="M6012">
        <v>9788401375415</v>
      </c>
    </row>
    <row r="6013" spans="1:13" x14ac:dyDescent="0.25">
      <c r="A6013" t="s">
        <v>708</v>
      </c>
      <c r="B6013">
        <v>517</v>
      </c>
      <c r="F6013">
        <v>1</v>
      </c>
      <c r="H6013" s="1">
        <v>17000000000</v>
      </c>
      <c r="K6013" t="s">
        <v>1282</v>
      </c>
      <c r="L6013" t="s">
        <v>13</v>
      </c>
      <c r="M6013" t="s">
        <v>90</v>
      </c>
    </row>
    <row r="6014" spans="1:13" x14ac:dyDescent="0.25">
      <c r="A6014" t="s">
        <v>1384</v>
      </c>
      <c r="B6014">
        <v>772</v>
      </c>
      <c r="F6014">
        <v>1</v>
      </c>
      <c r="H6014" s="1">
        <v>20000000000</v>
      </c>
      <c r="K6014" t="s">
        <v>26</v>
      </c>
      <c r="L6014" t="s">
        <v>9</v>
      </c>
      <c r="M6014" t="s">
        <v>1167</v>
      </c>
    </row>
    <row r="6015" spans="1:13" x14ac:dyDescent="0.25">
      <c r="A6015" t="s">
        <v>1384</v>
      </c>
      <c r="B6015">
        <v>772</v>
      </c>
      <c r="F6015">
        <v>1</v>
      </c>
      <c r="H6015" s="1">
        <v>20000000000</v>
      </c>
      <c r="K6015" t="s">
        <v>26</v>
      </c>
      <c r="L6015" t="s">
        <v>7</v>
      </c>
      <c r="M6015" t="s">
        <v>1060</v>
      </c>
    </row>
    <row r="6016" spans="1:13" x14ac:dyDescent="0.25">
      <c r="A6016" t="s">
        <v>1384</v>
      </c>
      <c r="B6016">
        <v>772</v>
      </c>
      <c r="F6016">
        <v>1</v>
      </c>
      <c r="H6016" s="1">
        <v>20000000000</v>
      </c>
      <c r="K6016" t="s">
        <v>26</v>
      </c>
      <c r="L6016" t="s">
        <v>12</v>
      </c>
      <c r="M6016" t="s">
        <v>264</v>
      </c>
    </row>
    <row r="6017" spans="1:13" x14ac:dyDescent="0.25">
      <c r="A6017" t="s">
        <v>1384</v>
      </c>
      <c r="B6017">
        <v>772</v>
      </c>
      <c r="F6017">
        <v>1</v>
      </c>
      <c r="H6017" s="1">
        <v>20000000000</v>
      </c>
      <c r="K6017" t="s">
        <v>26</v>
      </c>
      <c r="L6017" t="s">
        <v>13</v>
      </c>
      <c r="M6017" t="s">
        <v>90</v>
      </c>
    </row>
    <row r="6018" spans="1:13" x14ac:dyDescent="0.25">
      <c r="A6018" t="s">
        <v>1209</v>
      </c>
      <c r="B6018">
        <v>800</v>
      </c>
      <c r="F6018">
        <v>1</v>
      </c>
      <c r="H6018" s="1">
        <v>20000000000</v>
      </c>
      <c r="K6018" t="s">
        <v>1254</v>
      </c>
      <c r="L6018" t="s">
        <v>9</v>
      </c>
      <c r="M6018" t="s">
        <v>1156</v>
      </c>
    </row>
    <row r="6019" spans="1:13" x14ac:dyDescent="0.25">
      <c r="A6019" t="s">
        <v>1209</v>
      </c>
      <c r="B6019">
        <v>800</v>
      </c>
      <c r="F6019">
        <v>1</v>
      </c>
      <c r="H6019" s="1">
        <v>20000000000</v>
      </c>
      <c r="K6019" t="s">
        <v>1254</v>
      </c>
      <c r="L6019" t="s">
        <v>12</v>
      </c>
      <c r="M6019" t="s">
        <v>264</v>
      </c>
    </row>
    <row r="6020" spans="1:13" x14ac:dyDescent="0.25">
      <c r="A6020" t="s">
        <v>1209</v>
      </c>
      <c r="B6020">
        <v>800</v>
      </c>
      <c r="F6020">
        <v>1</v>
      </c>
      <c r="H6020" s="1">
        <v>20000000000</v>
      </c>
      <c r="K6020" t="s">
        <v>1254</v>
      </c>
      <c r="L6020" t="s">
        <v>13</v>
      </c>
      <c r="M6020" t="s">
        <v>90</v>
      </c>
    </row>
    <row r="6021" spans="1:13" x14ac:dyDescent="0.25">
      <c r="A6021" t="s">
        <v>1483</v>
      </c>
      <c r="B6021">
        <v>485</v>
      </c>
      <c r="F6021">
        <v>1</v>
      </c>
      <c r="H6021" s="1">
        <v>15000000000</v>
      </c>
      <c r="K6021" t="s">
        <v>1254</v>
      </c>
      <c r="L6021" t="s">
        <v>9</v>
      </c>
      <c r="M6021" t="s">
        <v>666</v>
      </c>
    </row>
    <row r="6022" spans="1:13" x14ac:dyDescent="0.25">
      <c r="A6022" t="s">
        <v>1483</v>
      </c>
      <c r="B6022">
        <v>485</v>
      </c>
      <c r="F6022">
        <v>1</v>
      </c>
      <c r="H6022" s="1">
        <v>15000000000</v>
      </c>
      <c r="K6022" t="s">
        <v>1254</v>
      </c>
      <c r="L6022" t="s">
        <v>8</v>
      </c>
      <c r="M6022">
        <v>1984</v>
      </c>
    </row>
    <row r="6023" spans="1:13" x14ac:dyDescent="0.25">
      <c r="A6023" t="s">
        <v>1483</v>
      </c>
      <c r="B6023">
        <v>485</v>
      </c>
      <c r="F6023">
        <v>1</v>
      </c>
      <c r="H6023" s="1">
        <v>15000000000</v>
      </c>
      <c r="K6023" t="s">
        <v>1254</v>
      </c>
      <c r="L6023" t="s">
        <v>7</v>
      </c>
      <c r="M6023" t="s">
        <v>659</v>
      </c>
    </row>
    <row r="6024" spans="1:13" x14ac:dyDescent="0.25">
      <c r="A6024" t="s">
        <v>1483</v>
      </c>
      <c r="B6024">
        <v>485</v>
      </c>
      <c r="F6024">
        <v>1</v>
      </c>
      <c r="H6024" s="1">
        <v>15000000000</v>
      </c>
      <c r="K6024" t="s">
        <v>1254</v>
      </c>
      <c r="L6024" t="s">
        <v>12</v>
      </c>
      <c r="M6024" t="s">
        <v>264</v>
      </c>
    </row>
    <row r="6025" spans="1:13" x14ac:dyDescent="0.25">
      <c r="A6025" t="s">
        <v>1483</v>
      </c>
      <c r="B6025">
        <v>485</v>
      </c>
      <c r="F6025">
        <v>1</v>
      </c>
      <c r="H6025" s="1">
        <v>15000000000</v>
      </c>
      <c r="K6025" t="s">
        <v>1254</v>
      </c>
      <c r="L6025" t="s">
        <v>5</v>
      </c>
      <c r="M6025">
        <v>8459902005</v>
      </c>
    </row>
    <row r="6026" spans="1:13" x14ac:dyDescent="0.25">
      <c r="A6026" t="s">
        <v>1483</v>
      </c>
      <c r="B6026">
        <v>485</v>
      </c>
      <c r="F6026">
        <v>1</v>
      </c>
      <c r="H6026" s="1">
        <v>15000000000</v>
      </c>
      <c r="K6026" t="s">
        <v>1254</v>
      </c>
      <c r="L6026" t="s">
        <v>13</v>
      </c>
      <c r="M6026" t="s">
        <v>90</v>
      </c>
    </row>
    <row r="6027" spans="1:13" x14ac:dyDescent="0.25">
      <c r="A6027" t="s">
        <v>1403</v>
      </c>
      <c r="B6027">
        <v>341</v>
      </c>
      <c r="F6027">
        <v>0</v>
      </c>
      <c r="H6027" t="s">
        <v>42</v>
      </c>
      <c r="K6027" t="s">
        <v>73</v>
      </c>
      <c r="L6027" t="s">
        <v>8</v>
      </c>
      <c r="M6027" t="s">
        <v>259</v>
      </c>
    </row>
    <row r="6028" spans="1:13" x14ac:dyDescent="0.25">
      <c r="A6028" t="s">
        <v>1403</v>
      </c>
      <c r="B6028">
        <v>341</v>
      </c>
      <c r="F6028">
        <v>0</v>
      </c>
      <c r="H6028" t="s">
        <v>42</v>
      </c>
      <c r="K6028" t="s">
        <v>73</v>
      </c>
      <c r="L6028" t="s">
        <v>8</v>
      </c>
      <c r="M6028" t="s">
        <v>259</v>
      </c>
    </row>
    <row r="6029" spans="1:13" x14ac:dyDescent="0.25">
      <c r="A6029" t="s">
        <v>1403</v>
      </c>
      <c r="B6029">
        <v>341</v>
      </c>
      <c r="F6029">
        <v>0</v>
      </c>
      <c r="H6029" t="s">
        <v>42</v>
      </c>
      <c r="K6029" t="s">
        <v>73</v>
      </c>
      <c r="L6029" t="s">
        <v>8</v>
      </c>
      <c r="M6029" t="s">
        <v>259</v>
      </c>
    </row>
    <row r="6030" spans="1:13" x14ac:dyDescent="0.25">
      <c r="A6030" t="s">
        <v>1403</v>
      </c>
      <c r="B6030">
        <v>341</v>
      </c>
      <c r="F6030">
        <v>0</v>
      </c>
      <c r="H6030" t="s">
        <v>42</v>
      </c>
      <c r="K6030" t="s">
        <v>73</v>
      </c>
      <c r="L6030" t="s">
        <v>8</v>
      </c>
      <c r="M6030" t="s">
        <v>259</v>
      </c>
    </row>
    <row r="6031" spans="1:13" x14ac:dyDescent="0.25">
      <c r="A6031" t="s">
        <v>1403</v>
      </c>
      <c r="B6031">
        <v>341</v>
      </c>
      <c r="F6031">
        <v>0</v>
      </c>
      <c r="H6031" t="s">
        <v>42</v>
      </c>
      <c r="K6031" t="s">
        <v>73</v>
      </c>
      <c r="L6031" t="s">
        <v>7</v>
      </c>
      <c r="M6031" t="s">
        <v>382</v>
      </c>
    </row>
    <row r="6032" spans="1:13" x14ac:dyDescent="0.25">
      <c r="A6032" t="s">
        <v>1403</v>
      </c>
      <c r="B6032">
        <v>341</v>
      </c>
      <c r="F6032">
        <v>0</v>
      </c>
      <c r="H6032" t="s">
        <v>42</v>
      </c>
      <c r="K6032" t="s">
        <v>73</v>
      </c>
      <c r="L6032" t="s">
        <v>7</v>
      </c>
      <c r="M6032" t="s">
        <v>382</v>
      </c>
    </row>
    <row r="6033" spans="1:13" x14ac:dyDescent="0.25">
      <c r="A6033" t="s">
        <v>1403</v>
      </c>
      <c r="B6033">
        <v>341</v>
      </c>
      <c r="F6033">
        <v>0</v>
      </c>
      <c r="H6033" t="s">
        <v>42</v>
      </c>
      <c r="K6033" t="s">
        <v>73</v>
      </c>
      <c r="L6033" t="s">
        <v>7</v>
      </c>
      <c r="M6033" t="s">
        <v>382</v>
      </c>
    </row>
    <row r="6034" spans="1:13" x14ac:dyDescent="0.25">
      <c r="A6034" t="s">
        <v>1403</v>
      </c>
      <c r="B6034">
        <v>341</v>
      </c>
      <c r="F6034">
        <v>0</v>
      </c>
      <c r="H6034" t="s">
        <v>42</v>
      </c>
      <c r="K6034" t="s">
        <v>73</v>
      </c>
      <c r="L6034" t="s">
        <v>7</v>
      </c>
      <c r="M6034" t="s">
        <v>382</v>
      </c>
    </row>
    <row r="6035" spans="1:13" x14ac:dyDescent="0.25">
      <c r="A6035" t="s">
        <v>1403</v>
      </c>
      <c r="B6035">
        <v>341</v>
      </c>
      <c r="F6035">
        <v>0</v>
      </c>
      <c r="H6035" t="s">
        <v>42</v>
      </c>
      <c r="K6035" t="s">
        <v>73</v>
      </c>
      <c r="L6035" t="s">
        <v>12</v>
      </c>
      <c r="M6035" t="s">
        <v>377</v>
      </c>
    </row>
    <row r="6036" spans="1:13" x14ac:dyDescent="0.25">
      <c r="A6036" t="s">
        <v>1403</v>
      </c>
      <c r="B6036">
        <v>341</v>
      </c>
      <c r="F6036">
        <v>0</v>
      </c>
      <c r="H6036" t="s">
        <v>42</v>
      </c>
      <c r="K6036" t="s">
        <v>73</v>
      </c>
      <c r="L6036" t="s">
        <v>12</v>
      </c>
      <c r="M6036" t="s">
        <v>377</v>
      </c>
    </row>
    <row r="6037" spans="1:13" x14ac:dyDescent="0.25">
      <c r="A6037" t="s">
        <v>1403</v>
      </c>
      <c r="B6037">
        <v>341</v>
      </c>
      <c r="F6037">
        <v>0</v>
      </c>
      <c r="H6037" t="s">
        <v>42</v>
      </c>
      <c r="K6037" t="s">
        <v>73</v>
      </c>
      <c r="L6037" t="s">
        <v>12</v>
      </c>
      <c r="M6037" t="s">
        <v>377</v>
      </c>
    </row>
    <row r="6038" spans="1:13" x14ac:dyDescent="0.25">
      <c r="A6038" t="s">
        <v>1403</v>
      </c>
      <c r="B6038">
        <v>341</v>
      </c>
      <c r="F6038">
        <v>0</v>
      </c>
      <c r="H6038" t="s">
        <v>42</v>
      </c>
      <c r="K6038" t="s">
        <v>73</v>
      </c>
      <c r="L6038" t="s">
        <v>12</v>
      </c>
      <c r="M6038" t="s">
        <v>377</v>
      </c>
    </row>
    <row r="6039" spans="1:13" x14ac:dyDescent="0.25">
      <c r="A6039" t="s">
        <v>1403</v>
      </c>
      <c r="B6039">
        <v>341</v>
      </c>
      <c r="F6039">
        <v>0</v>
      </c>
      <c r="H6039" t="s">
        <v>42</v>
      </c>
      <c r="K6039" t="s">
        <v>73</v>
      </c>
      <c r="L6039" t="s">
        <v>11</v>
      </c>
      <c r="M6039" t="s">
        <v>259</v>
      </c>
    </row>
    <row r="6040" spans="1:13" x14ac:dyDescent="0.25">
      <c r="A6040" t="s">
        <v>1403</v>
      </c>
      <c r="B6040">
        <v>341</v>
      </c>
      <c r="F6040">
        <v>0</v>
      </c>
      <c r="H6040" t="s">
        <v>42</v>
      </c>
      <c r="K6040" t="s">
        <v>73</v>
      </c>
      <c r="L6040" t="s">
        <v>11</v>
      </c>
      <c r="M6040" t="s">
        <v>259</v>
      </c>
    </row>
    <row r="6041" spans="1:13" x14ac:dyDescent="0.25">
      <c r="A6041" t="s">
        <v>1403</v>
      </c>
      <c r="B6041">
        <v>341</v>
      </c>
      <c r="F6041">
        <v>0</v>
      </c>
      <c r="H6041" t="s">
        <v>42</v>
      </c>
      <c r="K6041" t="s">
        <v>73</v>
      </c>
      <c r="L6041" t="s">
        <v>11</v>
      </c>
      <c r="M6041" t="s">
        <v>259</v>
      </c>
    </row>
    <row r="6042" spans="1:13" x14ac:dyDescent="0.25">
      <c r="A6042" t="s">
        <v>1403</v>
      </c>
      <c r="B6042">
        <v>341</v>
      </c>
      <c r="F6042">
        <v>0</v>
      </c>
      <c r="H6042" t="s">
        <v>42</v>
      </c>
      <c r="K6042" t="s">
        <v>73</v>
      </c>
      <c r="L6042" t="s">
        <v>11</v>
      </c>
      <c r="M6042" t="s">
        <v>259</v>
      </c>
    </row>
    <row r="6043" spans="1:13" x14ac:dyDescent="0.25">
      <c r="A6043" t="s">
        <v>1403</v>
      </c>
      <c r="B6043">
        <v>341</v>
      </c>
      <c r="F6043">
        <v>0</v>
      </c>
      <c r="H6043" t="s">
        <v>42</v>
      </c>
      <c r="K6043" t="s">
        <v>73</v>
      </c>
      <c r="L6043" t="s">
        <v>5</v>
      </c>
      <c r="M6043">
        <v>9505385005</v>
      </c>
    </row>
    <row r="6044" spans="1:13" x14ac:dyDescent="0.25">
      <c r="A6044" t="s">
        <v>1403</v>
      </c>
      <c r="B6044">
        <v>341</v>
      </c>
      <c r="F6044">
        <v>0</v>
      </c>
      <c r="H6044" t="s">
        <v>42</v>
      </c>
      <c r="K6044" t="s">
        <v>73</v>
      </c>
      <c r="L6044" t="s">
        <v>5</v>
      </c>
      <c r="M6044">
        <v>9505385005</v>
      </c>
    </row>
    <row r="6045" spans="1:13" x14ac:dyDescent="0.25">
      <c r="A6045" t="s">
        <v>1403</v>
      </c>
      <c r="B6045">
        <v>341</v>
      </c>
      <c r="F6045">
        <v>0</v>
      </c>
      <c r="H6045" t="s">
        <v>42</v>
      </c>
      <c r="K6045" t="s">
        <v>73</v>
      </c>
      <c r="L6045" t="s">
        <v>5</v>
      </c>
      <c r="M6045">
        <v>9505385005</v>
      </c>
    </row>
    <row r="6046" spans="1:13" x14ac:dyDescent="0.25">
      <c r="A6046" t="s">
        <v>1403</v>
      </c>
      <c r="B6046">
        <v>341</v>
      </c>
      <c r="F6046">
        <v>0</v>
      </c>
      <c r="H6046" t="s">
        <v>42</v>
      </c>
      <c r="K6046" t="s">
        <v>73</v>
      </c>
      <c r="L6046" t="s">
        <v>5</v>
      </c>
      <c r="M6046">
        <v>9505385005</v>
      </c>
    </row>
    <row r="6047" spans="1:13" x14ac:dyDescent="0.25">
      <c r="A6047" t="s">
        <v>1403</v>
      </c>
      <c r="B6047">
        <v>341</v>
      </c>
      <c r="F6047">
        <v>0</v>
      </c>
      <c r="H6047" t="s">
        <v>42</v>
      </c>
      <c r="K6047" t="s">
        <v>73</v>
      </c>
      <c r="L6047" t="s">
        <v>6</v>
      </c>
      <c r="M6047" t="s">
        <v>259</v>
      </c>
    </row>
    <row r="6048" spans="1:13" x14ac:dyDescent="0.25">
      <c r="A6048" t="s">
        <v>1403</v>
      </c>
      <c r="B6048">
        <v>341</v>
      </c>
      <c r="F6048">
        <v>0</v>
      </c>
      <c r="H6048" t="s">
        <v>42</v>
      </c>
      <c r="K6048" t="s">
        <v>73</v>
      </c>
      <c r="L6048" t="s">
        <v>6</v>
      </c>
      <c r="M6048" t="s">
        <v>259</v>
      </c>
    </row>
    <row r="6049" spans="1:13" x14ac:dyDescent="0.25">
      <c r="A6049" t="s">
        <v>1403</v>
      </c>
      <c r="B6049">
        <v>341</v>
      </c>
      <c r="F6049">
        <v>0</v>
      </c>
      <c r="H6049" t="s">
        <v>42</v>
      </c>
      <c r="K6049" t="s">
        <v>73</v>
      </c>
      <c r="L6049" t="s">
        <v>6</v>
      </c>
      <c r="M6049" t="s">
        <v>259</v>
      </c>
    </row>
    <row r="6050" spans="1:13" x14ac:dyDescent="0.25">
      <c r="A6050" t="s">
        <v>1403</v>
      </c>
      <c r="B6050">
        <v>341</v>
      </c>
      <c r="F6050">
        <v>0</v>
      </c>
      <c r="H6050" t="s">
        <v>42</v>
      </c>
      <c r="K6050" t="s">
        <v>73</v>
      </c>
      <c r="L6050" t="s">
        <v>6</v>
      </c>
      <c r="M6050" t="s">
        <v>259</v>
      </c>
    </row>
    <row r="6051" spans="1:13" x14ac:dyDescent="0.25">
      <c r="A6051" t="s">
        <v>1403</v>
      </c>
      <c r="B6051">
        <v>341</v>
      </c>
      <c r="F6051">
        <v>0</v>
      </c>
      <c r="H6051" t="s">
        <v>42</v>
      </c>
      <c r="K6051" t="s">
        <v>73</v>
      </c>
      <c r="L6051" t="s">
        <v>10</v>
      </c>
      <c r="M6051" t="s">
        <v>256</v>
      </c>
    </row>
    <row r="6052" spans="1:13" x14ac:dyDescent="0.25">
      <c r="A6052" t="s">
        <v>1403</v>
      </c>
      <c r="B6052">
        <v>341</v>
      </c>
      <c r="F6052">
        <v>0</v>
      </c>
      <c r="H6052" t="s">
        <v>42</v>
      </c>
      <c r="K6052" t="s">
        <v>73</v>
      </c>
      <c r="L6052" t="s">
        <v>10</v>
      </c>
      <c r="M6052" t="s">
        <v>256</v>
      </c>
    </row>
    <row r="6053" spans="1:13" x14ac:dyDescent="0.25">
      <c r="A6053" t="s">
        <v>1403</v>
      </c>
      <c r="B6053">
        <v>341</v>
      </c>
      <c r="F6053">
        <v>0</v>
      </c>
      <c r="H6053" t="s">
        <v>42</v>
      </c>
      <c r="K6053" t="s">
        <v>73</v>
      </c>
      <c r="L6053" t="s">
        <v>10</v>
      </c>
      <c r="M6053" t="s">
        <v>256</v>
      </c>
    </row>
    <row r="6054" spans="1:13" x14ac:dyDescent="0.25">
      <c r="A6054" t="s">
        <v>1403</v>
      </c>
      <c r="B6054">
        <v>341</v>
      </c>
      <c r="F6054">
        <v>0</v>
      </c>
      <c r="H6054" t="s">
        <v>42</v>
      </c>
      <c r="K6054" t="s">
        <v>73</v>
      </c>
      <c r="L6054" t="s">
        <v>10</v>
      </c>
      <c r="M6054" t="s">
        <v>256</v>
      </c>
    </row>
    <row r="6055" spans="1:13" x14ac:dyDescent="0.25">
      <c r="A6055" t="s">
        <v>1403</v>
      </c>
      <c r="B6055">
        <v>341</v>
      </c>
      <c r="F6055">
        <v>0</v>
      </c>
      <c r="H6055" t="s">
        <v>42</v>
      </c>
      <c r="K6055" t="s">
        <v>73</v>
      </c>
      <c r="L6055" t="s">
        <v>13</v>
      </c>
      <c r="M6055" t="s">
        <v>375</v>
      </c>
    </row>
    <row r="6056" spans="1:13" x14ac:dyDescent="0.25">
      <c r="A6056" t="s">
        <v>1403</v>
      </c>
      <c r="B6056">
        <v>341</v>
      </c>
      <c r="F6056">
        <v>0</v>
      </c>
      <c r="H6056" t="s">
        <v>42</v>
      </c>
      <c r="K6056" t="s">
        <v>73</v>
      </c>
      <c r="L6056" t="s">
        <v>13</v>
      </c>
      <c r="M6056" t="s">
        <v>375</v>
      </c>
    </row>
    <row r="6057" spans="1:13" x14ac:dyDescent="0.25">
      <c r="A6057" t="s">
        <v>1403</v>
      </c>
      <c r="B6057">
        <v>341</v>
      </c>
      <c r="F6057">
        <v>0</v>
      </c>
      <c r="H6057" t="s">
        <v>42</v>
      </c>
      <c r="K6057" t="s">
        <v>73</v>
      </c>
      <c r="L6057" t="s">
        <v>13</v>
      </c>
      <c r="M6057" t="s">
        <v>375</v>
      </c>
    </row>
    <row r="6058" spans="1:13" x14ac:dyDescent="0.25">
      <c r="A6058" t="s">
        <v>1403</v>
      </c>
      <c r="B6058">
        <v>341</v>
      </c>
      <c r="F6058">
        <v>0</v>
      </c>
      <c r="H6058" t="s">
        <v>42</v>
      </c>
      <c r="K6058" t="s">
        <v>73</v>
      </c>
      <c r="L6058" t="s">
        <v>13</v>
      </c>
      <c r="M6058" t="s">
        <v>375</v>
      </c>
    </row>
    <row r="6059" spans="1:13" x14ac:dyDescent="0.25">
      <c r="A6059" t="s">
        <v>133</v>
      </c>
      <c r="B6059">
        <v>147</v>
      </c>
      <c r="F6059">
        <v>1</v>
      </c>
      <c r="H6059" s="1">
        <v>15000000000</v>
      </c>
      <c r="K6059" t="s">
        <v>28</v>
      </c>
      <c r="L6059" t="s">
        <v>9</v>
      </c>
      <c r="M6059" s="3" t="s">
        <v>1583</v>
      </c>
    </row>
    <row r="6060" spans="1:13" x14ac:dyDescent="0.25">
      <c r="A6060" t="s">
        <v>133</v>
      </c>
      <c r="B6060">
        <v>147</v>
      </c>
      <c r="F6060">
        <v>1</v>
      </c>
      <c r="H6060" s="1">
        <v>15000000000</v>
      </c>
      <c r="K6060" t="s">
        <v>28</v>
      </c>
      <c r="L6060" t="s">
        <v>8</v>
      </c>
    </row>
    <row r="6061" spans="1:13" x14ac:dyDescent="0.25">
      <c r="A6061" t="s">
        <v>133</v>
      </c>
      <c r="B6061">
        <v>147</v>
      </c>
      <c r="F6061">
        <v>1</v>
      </c>
      <c r="H6061" s="1">
        <v>15000000000</v>
      </c>
      <c r="K6061" t="s">
        <v>28</v>
      </c>
      <c r="L6061" t="s">
        <v>7</v>
      </c>
    </row>
    <row r="6062" spans="1:13" x14ac:dyDescent="0.25">
      <c r="A6062" t="s">
        <v>133</v>
      </c>
      <c r="B6062">
        <v>147</v>
      </c>
      <c r="F6062">
        <v>1</v>
      </c>
      <c r="H6062" s="1">
        <v>15000000000</v>
      </c>
      <c r="K6062" t="s">
        <v>28</v>
      </c>
      <c r="L6062" t="s">
        <v>12</v>
      </c>
      <c r="M6062" t="s">
        <v>264</v>
      </c>
    </row>
    <row r="6063" spans="1:13" x14ac:dyDescent="0.25">
      <c r="A6063" t="s">
        <v>133</v>
      </c>
      <c r="B6063">
        <v>147</v>
      </c>
      <c r="F6063">
        <v>1</v>
      </c>
      <c r="H6063" s="1">
        <v>15000000000</v>
      </c>
      <c r="K6063" t="s">
        <v>28</v>
      </c>
      <c r="L6063" t="s">
        <v>11</v>
      </c>
      <c r="M6063" t="s">
        <v>28</v>
      </c>
    </row>
    <row r="6064" spans="1:13" x14ac:dyDescent="0.25">
      <c r="A6064" t="s">
        <v>133</v>
      </c>
      <c r="B6064">
        <v>147</v>
      </c>
      <c r="F6064">
        <v>1</v>
      </c>
      <c r="H6064" s="1">
        <v>15000000000</v>
      </c>
      <c r="K6064" t="s">
        <v>28</v>
      </c>
      <c r="L6064" t="s">
        <v>5</v>
      </c>
      <c r="M6064">
        <v>9581401083</v>
      </c>
    </row>
    <row r="6065" spans="1:13" x14ac:dyDescent="0.25">
      <c r="A6065" t="s">
        <v>133</v>
      </c>
      <c r="B6065">
        <v>147</v>
      </c>
      <c r="F6065">
        <v>1</v>
      </c>
      <c r="H6065" s="1">
        <v>15000000000</v>
      </c>
      <c r="K6065" t="s">
        <v>28</v>
      </c>
      <c r="L6065" t="s">
        <v>6</v>
      </c>
      <c r="M6065">
        <v>9789581401086</v>
      </c>
    </row>
    <row r="6066" spans="1:13" x14ac:dyDescent="0.25">
      <c r="A6066" t="s">
        <v>133</v>
      </c>
      <c r="B6066">
        <v>147</v>
      </c>
      <c r="F6066">
        <v>1</v>
      </c>
      <c r="H6066" s="1">
        <v>15000000000</v>
      </c>
      <c r="K6066" t="s">
        <v>28</v>
      </c>
      <c r="L6066" t="s">
        <v>10</v>
      </c>
      <c r="M6066" t="s">
        <v>256</v>
      </c>
    </row>
    <row r="6067" spans="1:13" x14ac:dyDescent="0.25">
      <c r="A6067" t="s">
        <v>133</v>
      </c>
      <c r="B6067">
        <v>147</v>
      </c>
      <c r="F6067">
        <v>1</v>
      </c>
      <c r="H6067" s="1">
        <v>15000000000</v>
      </c>
      <c r="K6067" t="s">
        <v>28</v>
      </c>
      <c r="L6067" t="s">
        <v>13</v>
      </c>
      <c r="M6067" t="s">
        <v>90</v>
      </c>
    </row>
    <row r="6068" spans="1:13" x14ac:dyDescent="0.25">
      <c r="A6068" t="s">
        <v>133</v>
      </c>
      <c r="B6068">
        <v>147</v>
      </c>
      <c r="F6068">
        <v>1</v>
      </c>
      <c r="H6068" s="1">
        <v>15000000000</v>
      </c>
      <c r="K6068" t="s">
        <v>28</v>
      </c>
      <c r="L6068" t="s">
        <v>14</v>
      </c>
    </row>
    <row r="6069" spans="1:13" x14ac:dyDescent="0.25">
      <c r="A6069" t="s">
        <v>133</v>
      </c>
      <c r="B6069">
        <v>147</v>
      </c>
      <c r="F6069">
        <v>1</v>
      </c>
      <c r="H6069" s="1">
        <v>15000000000</v>
      </c>
      <c r="K6069" t="s">
        <v>28</v>
      </c>
      <c r="L6069" t="s">
        <v>16</v>
      </c>
    </row>
    <row r="6070" spans="1:13" x14ac:dyDescent="0.25">
      <c r="A6070" t="s">
        <v>1463</v>
      </c>
      <c r="B6070">
        <v>337</v>
      </c>
      <c r="F6070">
        <v>0</v>
      </c>
      <c r="H6070" t="s">
        <v>42</v>
      </c>
      <c r="K6070" t="s">
        <v>73</v>
      </c>
      <c r="L6070" t="s">
        <v>9</v>
      </c>
      <c r="M6070" t="s">
        <v>376</v>
      </c>
    </row>
    <row r="6071" spans="1:13" x14ac:dyDescent="0.25">
      <c r="A6071" t="s">
        <v>1463</v>
      </c>
      <c r="B6071">
        <v>337</v>
      </c>
      <c r="F6071">
        <v>0</v>
      </c>
      <c r="H6071" t="s">
        <v>42</v>
      </c>
      <c r="K6071" t="s">
        <v>73</v>
      </c>
      <c r="L6071" t="s">
        <v>9</v>
      </c>
      <c r="M6071" t="s">
        <v>376</v>
      </c>
    </row>
    <row r="6072" spans="1:13" x14ac:dyDescent="0.25">
      <c r="A6072" t="s">
        <v>1463</v>
      </c>
      <c r="B6072">
        <v>337</v>
      </c>
      <c r="F6072">
        <v>0</v>
      </c>
      <c r="H6072" t="s">
        <v>42</v>
      </c>
      <c r="K6072" t="s">
        <v>73</v>
      </c>
      <c r="L6072" t="s">
        <v>9</v>
      </c>
      <c r="M6072" t="s">
        <v>376</v>
      </c>
    </row>
    <row r="6073" spans="1:13" x14ac:dyDescent="0.25">
      <c r="A6073" t="s">
        <v>1463</v>
      </c>
      <c r="B6073">
        <v>337</v>
      </c>
      <c r="F6073">
        <v>0</v>
      </c>
      <c r="H6073" t="s">
        <v>42</v>
      </c>
      <c r="K6073" t="s">
        <v>73</v>
      </c>
      <c r="L6073" t="s">
        <v>9</v>
      </c>
      <c r="M6073" t="s">
        <v>376</v>
      </c>
    </row>
    <row r="6074" spans="1:13" x14ac:dyDescent="0.25">
      <c r="A6074" t="s">
        <v>1463</v>
      </c>
      <c r="B6074">
        <v>337</v>
      </c>
      <c r="F6074">
        <v>0</v>
      </c>
      <c r="H6074" t="s">
        <v>42</v>
      </c>
      <c r="K6074" t="s">
        <v>73</v>
      </c>
      <c r="L6074" t="s">
        <v>8</v>
      </c>
      <c r="M6074" t="s">
        <v>259</v>
      </c>
    </row>
    <row r="6075" spans="1:13" x14ac:dyDescent="0.25">
      <c r="A6075" t="s">
        <v>1463</v>
      </c>
      <c r="B6075">
        <v>337</v>
      </c>
      <c r="F6075">
        <v>0</v>
      </c>
      <c r="H6075" t="s">
        <v>42</v>
      </c>
      <c r="K6075" t="s">
        <v>73</v>
      </c>
      <c r="L6075" t="s">
        <v>8</v>
      </c>
      <c r="M6075" t="s">
        <v>259</v>
      </c>
    </row>
    <row r="6076" spans="1:13" x14ac:dyDescent="0.25">
      <c r="A6076" t="s">
        <v>1463</v>
      </c>
      <c r="B6076">
        <v>337</v>
      </c>
      <c r="F6076">
        <v>0</v>
      </c>
      <c r="H6076" t="s">
        <v>42</v>
      </c>
      <c r="K6076" t="s">
        <v>73</v>
      </c>
      <c r="L6076" t="s">
        <v>8</v>
      </c>
      <c r="M6076" t="s">
        <v>259</v>
      </c>
    </row>
    <row r="6077" spans="1:13" x14ac:dyDescent="0.25">
      <c r="A6077" t="s">
        <v>1463</v>
      </c>
      <c r="B6077">
        <v>337</v>
      </c>
      <c r="F6077">
        <v>0</v>
      </c>
      <c r="H6077" t="s">
        <v>42</v>
      </c>
      <c r="K6077" t="s">
        <v>73</v>
      </c>
      <c r="L6077" t="s">
        <v>8</v>
      </c>
      <c r="M6077" t="s">
        <v>259</v>
      </c>
    </row>
    <row r="6078" spans="1:13" x14ac:dyDescent="0.25">
      <c r="A6078" t="s">
        <v>1463</v>
      </c>
      <c r="B6078">
        <v>337</v>
      </c>
      <c r="F6078">
        <v>0</v>
      </c>
      <c r="H6078" t="s">
        <v>42</v>
      </c>
      <c r="K6078" t="s">
        <v>73</v>
      </c>
      <c r="L6078" t="s">
        <v>7</v>
      </c>
      <c r="M6078" t="s">
        <v>372</v>
      </c>
    </row>
    <row r="6079" spans="1:13" x14ac:dyDescent="0.25">
      <c r="A6079" t="s">
        <v>1463</v>
      </c>
      <c r="B6079">
        <v>337</v>
      </c>
      <c r="F6079">
        <v>0</v>
      </c>
      <c r="H6079" t="s">
        <v>42</v>
      </c>
      <c r="K6079" t="s">
        <v>73</v>
      </c>
      <c r="L6079" t="s">
        <v>7</v>
      </c>
      <c r="M6079" t="s">
        <v>372</v>
      </c>
    </row>
    <row r="6080" spans="1:13" x14ac:dyDescent="0.25">
      <c r="A6080" t="s">
        <v>1463</v>
      </c>
      <c r="B6080">
        <v>337</v>
      </c>
      <c r="F6080">
        <v>0</v>
      </c>
      <c r="H6080" t="s">
        <v>42</v>
      </c>
      <c r="K6080" t="s">
        <v>73</v>
      </c>
      <c r="L6080" t="s">
        <v>7</v>
      </c>
      <c r="M6080" t="s">
        <v>372</v>
      </c>
    </row>
    <row r="6081" spans="1:13" x14ac:dyDescent="0.25">
      <c r="A6081" t="s">
        <v>1463</v>
      </c>
      <c r="B6081">
        <v>337</v>
      </c>
      <c r="F6081">
        <v>0</v>
      </c>
      <c r="H6081" t="s">
        <v>42</v>
      </c>
      <c r="K6081" t="s">
        <v>73</v>
      </c>
      <c r="L6081" t="s">
        <v>7</v>
      </c>
      <c r="M6081" t="s">
        <v>372</v>
      </c>
    </row>
    <row r="6082" spans="1:13" x14ac:dyDescent="0.25">
      <c r="A6082" t="s">
        <v>1463</v>
      </c>
      <c r="B6082">
        <v>337</v>
      </c>
      <c r="F6082">
        <v>0</v>
      </c>
      <c r="H6082" t="s">
        <v>42</v>
      </c>
      <c r="K6082" t="s">
        <v>73</v>
      </c>
      <c r="L6082" t="s">
        <v>12</v>
      </c>
      <c r="M6082" t="s">
        <v>377</v>
      </c>
    </row>
    <row r="6083" spans="1:13" x14ac:dyDescent="0.25">
      <c r="A6083" t="s">
        <v>1463</v>
      </c>
      <c r="B6083">
        <v>337</v>
      </c>
      <c r="F6083">
        <v>0</v>
      </c>
      <c r="H6083" t="s">
        <v>42</v>
      </c>
      <c r="K6083" t="s">
        <v>73</v>
      </c>
      <c r="L6083" t="s">
        <v>12</v>
      </c>
      <c r="M6083" t="s">
        <v>377</v>
      </c>
    </row>
    <row r="6084" spans="1:13" x14ac:dyDescent="0.25">
      <c r="A6084" t="s">
        <v>1463</v>
      </c>
      <c r="B6084">
        <v>337</v>
      </c>
      <c r="F6084">
        <v>0</v>
      </c>
      <c r="H6084" t="s">
        <v>42</v>
      </c>
      <c r="K6084" t="s">
        <v>73</v>
      </c>
      <c r="L6084" t="s">
        <v>12</v>
      </c>
      <c r="M6084" t="s">
        <v>377</v>
      </c>
    </row>
    <row r="6085" spans="1:13" x14ac:dyDescent="0.25">
      <c r="A6085" t="s">
        <v>1463</v>
      </c>
      <c r="B6085">
        <v>337</v>
      </c>
      <c r="F6085">
        <v>0</v>
      </c>
      <c r="H6085" t="s">
        <v>42</v>
      </c>
      <c r="K6085" t="s">
        <v>73</v>
      </c>
      <c r="L6085" t="s">
        <v>12</v>
      </c>
      <c r="M6085" t="s">
        <v>377</v>
      </c>
    </row>
    <row r="6086" spans="1:13" x14ac:dyDescent="0.25">
      <c r="A6086" t="s">
        <v>1463</v>
      </c>
      <c r="B6086">
        <v>337</v>
      </c>
      <c r="F6086">
        <v>0</v>
      </c>
      <c r="H6086" t="s">
        <v>42</v>
      </c>
      <c r="K6086" t="s">
        <v>73</v>
      </c>
      <c r="L6086" t="s">
        <v>11</v>
      </c>
      <c r="M6086" t="s">
        <v>259</v>
      </c>
    </row>
    <row r="6087" spans="1:13" x14ac:dyDescent="0.25">
      <c r="A6087" t="s">
        <v>1463</v>
      </c>
      <c r="B6087">
        <v>337</v>
      </c>
      <c r="F6087">
        <v>0</v>
      </c>
      <c r="H6087" t="s">
        <v>42</v>
      </c>
      <c r="K6087" t="s">
        <v>73</v>
      </c>
      <c r="L6087" t="s">
        <v>11</v>
      </c>
      <c r="M6087" t="s">
        <v>259</v>
      </c>
    </row>
    <row r="6088" spans="1:13" x14ac:dyDescent="0.25">
      <c r="A6088" t="s">
        <v>1463</v>
      </c>
      <c r="B6088">
        <v>337</v>
      </c>
      <c r="F6088">
        <v>0</v>
      </c>
      <c r="H6088" t="s">
        <v>42</v>
      </c>
      <c r="K6088" t="s">
        <v>73</v>
      </c>
      <c r="L6088" t="s">
        <v>11</v>
      </c>
      <c r="M6088" t="s">
        <v>259</v>
      </c>
    </row>
    <row r="6089" spans="1:13" x14ac:dyDescent="0.25">
      <c r="A6089" t="s">
        <v>1463</v>
      </c>
      <c r="B6089">
        <v>337</v>
      </c>
      <c r="F6089">
        <v>0</v>
      </c>
      <c r="H6089" t="s">
        <v>42</v>
      </c>
      <c r="K6089" t="s">
        <v>73</v>
      </c>
      <c r="L6089" t="s">
        <v>11</v>
      </c>
      <c r="M6089" t="s">
        <v>259</v>
      </c>
    </row>
    <row r="6090" spans="1:13" x14ac:dyDescent="0.25">
      <c r="A6090" t="s">
        <v>1463</v>
      </c>
      <c r="B6090">
        <v>337</v>
      </c>
      <c r="F6090">
        <v>0</v>
      </c>
      <c r="H6090" t="s">
        <v>42</v>
      </c>
      <c r="K6090" t="s">
        <v>73</v>
      </c>
      <c r="L6090" t="s">
        <v>5</v>
      </c>
      <c r="M6090" t="s">
        <v>259</v>
      </c>
    </row>
    <row r="6091" spans="1:13" x14ac:dyDescent="0.25">
      <c r="A6091" t="s">
        <v>1463</v>
      </c>
      <c r="B6091">
        <v>337</v>
      </c>
      <c r="F6091">
        <v>0</v>
      </c>
      <c r="H6091" t="s">
        <v>42</v>
      </c>
      <c r="K6091" t="s">
        <v>73</v>
      </c>
      <c r="L6091" t="s">
        <v>5</v>
      </c>
      <c r="M6091" t="s">
        <v>259</v>
      </c>
    </row>
    <row r="6092" spans="1:13" x14ac:dyDescent="0.25">
      <c r="A6092" t="s">
        <v>1463</v>
      </c>
      <c r="B6092">
        <v>337</v>
      </c>
      <c r="F6092">
        <v>0</v>
      </c>
      <c r="H6092" t="s">
        <v>42</v>
      </c>
      <c r="K6092" t="s">
        <v>73</v>
      </c>
      <c r="L6092" t="s">
        <v>5</v>
      </c>
      <c r="M6092" t="s">
        <v>259</v>
      </c>
    </row>
    <row r="6093" spans="1:13" x14ac:dyDescent="0.25">
      <c r="A6093" t="s">
        <v>1463</v>
      </c>
      <c r="B6093">
        <v>337</v>
      </c>
      <c r="F6093">
        <v>0</v>
      </c>
      <c r="H6093" t="s">
        <v>42</v>
      </c>
      <c r="K6093" t="s">
        <v>73</v>
      </c>
      <c r="L6093" t="s">
        <v>5</v>
      </c>
      <c r="M6093" t="s">
        <v>259</v>
      </c>
    </row>
    <row r="6094" spans="1:13" x14ac:dyDescent="0.25">
      <c r="A6094" t="s">
        <v>1463</v>
      </c>
      <c r="B6094">
        <v>337</v>
      </c>
      <c r="F6094">
        <v>0</v>
      </c>
      <c r="H6094" t="s">
        <v>42</v>
      </c>
      <c r="K6094" t="s">
        <v>73</v>
      </c>
      <c r="L6094" t="s">
        <v>6</v>
      </c>
      <c r="M6094">
        <v>9788431675905</v>
      </c>
    </row>
    <row r="6095" spans="1:13" x14ac:dyDescent="0.25">
      <c r="A6095" t="s">
        <v>1463</v>
      </c>
      <c r="B6095">
        <v>337</v>
      </c>
      <c r="F6095">
        <v>0</v>
      </c>
      <c r="H6095" t="s">
        <v>42</v>
      </c>
      <c r="K6095" t="s">
        <v>73</v>
      </c>
      <c r="L6095" t="s">
        <v>6</v>
      </c>
      <c r="M6095">
        <v>9788431675905</v>
      </c>
    </row>
    <row r="6096" spans="1:13" x14ac:dyDescent="0.25">
      <c r="A6096" t="s">
        <v>1463</v>
      </c>
      <c r="B6096">
        <v>337</v>
      </c>
      <c r="F6096">
        <v>0</v>
      </c>
      <c r="H6096" t="s">
        <v>42</v>
      </c>
      <c r="K6096" t="s">
        <v>73</v>
      </c>
      <c r="L6096" t="s">
        <v>6</v>
      </c>
      <c r="M6096">
        <v>9788431675905</v>
      </c>
    </row>
    <row r="6097" spans="1:13" x14ac:dyDescent="0.25">
      <c r="A6097" t="s">
        <v>1463</v>
      </c>
      <c r="B6097">
        <v>337</v>
      </c>
      <c r="F6097">
        <v>0</v>
      </c>
      <c r="H6097" t="s">
        <v>42</v>
      </c>
      <c r="K6097" t="s">
        <v>73</v>
      </c>
      <c r="L6097" t="s">
        <v>6</v>
      </c>
      <c r="M6097">
        <v>9788431675905</v>
      </c>
    </row>
    <row r="6098" spans="1:13" x14ac:dyDescent="0.25">
      <c r="A6098" t="s">
        <v>1463</v>
      </c>
      <c r="B6098">
        <v>337</v>
      </c>
      <c r="F6098">
        <v>0</v>
      </c>
      <c r="H6098" t="s">
        <v>42</v>
      </c>
      <c r="K6098" t="s">
        <v>73</v>
      </c>
      <c r="L6098" t="s">
        <v>10</v>
      </c>
      <c r="M6098" t="s">
        <v>1400</v>
      </c>
    </row>
    <row r="6099" spans="1:13" x14ac:dyDescent="0.25">
      <c r="A6099" t="s">
        <v>1463</v>
      </c>
      <c r="B6099">
        <v>337</v>
      </c>
      <c r="F6099">
        <v>0</v>
      </c>
      <c r="H6099" t="s">
        <v>42</v>
      </c>
      <c r="K6099" t="s">
        <v>73</v>
      </c>
      <c r="L6099" t="s">
        <v>10</v>
      </c>
      <c r="M6099" t="s">
        <v>1400</v>
      </c>
    </row>
    <row r="6100" spans="1:13" x14ac:dyDescent="0.25">
      <c r="A6100" t="s">
        <v>1463</v>
      </c>
      <c r="B6100">
        <v>337</v>
      </c>
      <c r="F6100">
        <v>0</v>
      </c>
      <c r="H6100" t="s">
        <v>42</v>
      </c>
      <c r="K6100" t="s">
        <v>73</v>
      </c>
      <c r="L6100" t="s">
        <v>10</v>
      </c>
      <c r="M6100" t="s">
        <v>1400</v>
      </c>
    </row>
    <row r="6101" spans="1:13" x14ac:dyDescent="0.25">
      <c r="A6101" t="s">
        <v>1463</v>
      </c>
      <c r="B6101">
        <v>337</v>
      </c>
      <c r="F6101">
        <v>0</v>
      </c>
      <c r="H6101" t="s">
        <v>42</v>
      </c>
      <c r="K6101" t="s">
        <v>73</v>
      </c>
      <c r="L6101" t="s">
        <v>10</v>
      </c>
      <c r="M6101" t="s">
        <v>1400</v>
      </c>
    </row>
    <row r="6102" spans="1:13" x14ac:dyDescent="0.25">
      <c r="A6102" t="s">
        <v>1463</v>
      </c>
      <c r="B6102">
        <v>337</v>
      </c>
      <c r="F6102">
        <v>0</v>
      </c>
      <c r="H6102" t="s">
        <v>42</v>
      </c>
      <c r="K6102" t="s">
        <v>73</v>
      </c>
      <c r="L6102" t="s">
        <v>13</v>
      </c>
      <c r="M6102" t="s">
        <v>375</v>
      </c>
    </row>
    <row r="6103" spans="1:13" x14ac:dyDescent="0.25">
      <c r="A6103" t="s">
        <v>1463</v>
      </c>
      <c r="B6103">
        <v>337</v>
      </c>
      <c r="F6103">
        <v>0</v>
      </c>
      <c r="H6103" t="s">
        <v>42</v>
      </c>
      <c r="K6103" t="s">
        <v>73</v>
      </c>
      <c r="L6103" t="s">
        <v>13</v>
      </c>
      <c r="M6103" t="s">
        <v>375</v>
      </c>
    </row>
    <row r="6104" spans="1:13" x14ac:dyDescent="0.25">
      <c r="A6104" t="s">
        <v>1463</v>
      </c>
      <c r="B6104">
        <v>337</v>
      </c>
      <c r="F6104">
        <v>0</v>
      </c>
      <c r="H6104" t="s">
        <v>42</v>
      </c>
      <c r="K6104" t="s">
        <v>73</v>
      </c>
      <c r="L6104" t="s">
        <v>13</v>
      </c>
      <c r="M6104" t="s">
        <v>375</v>
      </c>
    </row>
    <row r="6105" spans="1:13" x14ac:dyDescent="0.25">
      <c r="A6105" t="s">
        <v>1463</v>
      </c>
      <c r="B6105">
        <v>337</v>
      </c>
      <c r="F6105">
        <v>0</v>
      </c>
      <c r="H6105" t="s">
        <v>42</v>
      </c>
      <c r="K6105" t="s">
        <v>73</v>
      </c>
      <c r="L6105" t="s">
        <v>13</v>
      </c>
      <c r="M6105" t="s">
        <v>375</v>
      </c>
    </row>
    <row r="6106" spans="1:13" x14ac:dyDescent="0.25">
      <c r="A6106" t="s">
        <v>276</v>
      </c>
      <c r="B6106">
        <v>288</v>
      </c>
      <c r="F6106">
        <v>1</v>
      </c>
      <c r="H6106" s="1">
        <v>10000000000</v>
      </c>
      <c r="K6106" t="s">
        <v>26</v>
      </c>
      <c r="L6106" t="s">
        <v>9</v>
      </c>
      <c r="M6106" t="s">
        <v>277</v>
      </c>
    </row>
    <row r="6107" spans="1:13" x14ac:dyDescent="0.25">
      <c r="A6107" t="s">
        <v>276</v>
      </c>
      <c r="B6107">
        <v>288</v>
      </c>
      <c r="F6107">
        <v>1</v>
      </c>
      <c r="H6107" s="1">
        <v>10000000000</v>
      </c>
      <c r="K6107" t="s">
        <v>26</v>
      </c>
      <c r="L6107" t="s">
        <v>8</v>
      </c>
      <c r="M6107" t="s">
        <v>261</v>
      </c>
    </row>
    <row r="6108" spans="1:13" x14ac:dyDescent="0.25">
      <c r="A6108" t="s">
        <v>276</v>
      </c>
      <c r="B6108">
        <v>288</v>
      </c>
      <c r="F6108">
        <v>1</v>
      </c>
      <c r="H6108" s="1">
        <v>10000000000</v>
      </c>
      <c r="K6108" t="s">
        <v>26</v>
      </c>
      <c r="L6108" t="s">
        <v>7</v>
      </c>
      <c r="M6108" t="s">
        <v>260</v>
      </c>
    </row>
    <row r="6109" spans="1:13" x14ac:dyDescent="0.25">
      <c r="A6109" t="s">
        <v>276</v>
      </c>
      <c r="B6109">
        <v>288</v>
      </c>
      <c r="F6109">
        <v>1</v>
      </c>
      <c r="H6109" s="1">
        <v>10000000000</v>
      </c>
      <c r="K6109" t="s">
        <v>26</v>
      </c>
      <c r="L6109" t="s">
        <v>12</v>
      </c>
      <c r="M6109" t="s">
        <v>264</v>
      </c>
    </row>
    <row r="6110" spans="1:13" x14ac:dyDescent="0.25">
      <c r="A6110" t="s">
        <v>276</v>
      </c>
      <c r="B6110">
        <v>288</v>
      </c>
      <c r="F6110">
        <v>1</v>
      </c>
      <c r="H6110" s="1">
        <v>10000000000</v>
      </c>
      <c r="K6110" t="s">
        <v>26</v>
      </c>
      <c r="L6110" t="s">
        <v>11</v>
      </c>
      <c r="M6110" t="s">
        <v>26</v>
      </c>
    </row>
    <row r="6111" spans="1:13" x14ac:dyDescent="0.25">
      <c r="A6111" t="s">
        <v>276</v>
      </c>
      <c r="B6111">
        <v>288</v>
      </c>
      <c r="F6111">
        <v>1</v>
      </c>
      <c r="H6111" s="1">
        <v>10000000000</v>
      </c>
      <c r="K6111" t="s">
        <v>26</v>
      </c>
      <c r="L6111" t="s">
        <v>5</v>
      </c>
      <c r="M6111">
        <v>8402071864</v>
      </c>
    </row>
    <row r="6112" spans="1:13" x14ac:dyDescent="0.25">
      <c r="A6112" t="s">
        <v>276</v>
      </c>
      <c r="B6112">
        <v>288</v>
      </c>
      <c r="F6112">
        <v>1</v>
      </c>
      <c r="H6112" s="1">
        <v>10000000000</v>
      </c>
      <c r="K6112" t="s">
        <v>26</v>
      </c>
      <c r="L6112" t="s">
        <v>6</v>
      </c>
      <c r="M6112" t="s">
        <v>259</v>
      </c>
    </row>
    <row r="6113" spans="1:13" x14ac:dyDescent="0.25">
      <c r="A6113" t="s">
        <v>276</v>
      </c>
      <c r="B6113">
        <v>288</v>
      </c>
      <c r="F6113">
        <v>1</v>
      </c>
      <c r="H6113" s="1">
        <v>10000000000</v>
      </c>
      <c r="K6113" t="s">
        <v>26</v>
      </c>
      <c r="L6113" t="s">
        <v>10</v>
      </c>
      <c r="M6113" t="s">
        <v>1400</v>
      </c>
    </row>
    <row r="6114" spans="1:13" x14ac:dyDescent="0.25">
      <c r="A6114" t="s">
        <v>276</v>
      </c>
      <c r="B6114">
        <v>288</v>
      </c>
      <c r="F6114">
        <v>1</v>
      </c>
      <c r="H6114" s="1">
        <v>10000000000</v>
      </c>
      <c r="K6114" t="s">
        <v>26</v>
      </c>
      <c r="L6114" t="s">
        <v>13</v>
      </c>
      <c r="M6114" t="s">
        <v>90</v>
      </c>
    </row>
    <row r="6115" spans="1:13" x14ac:dyDescent="0.25">
      <c r="A6115" t="s">
        <v>1082</v>
      </c>
      <c r="B6115">
        <v>716</v>
      </c>
      <c r="F6115">
        <v>1</v>
      </c>
      <c r="H6115" s="1">
        <v>15000000000</v>
      </c>
      <c r="K6115" t="s">
        <v>113</v>
      </c>
      <c r="L6115" t="s">
        <v>9</v>
      </c>
      <c r="M6115" t="s">
        <v>961</v>
      </c>
    </row>
    <row r="6116" spans="1:13" x14ac:dyDescent="0.25">
      <c r="A6116" t="s">
        <v>1082</v>
      </c>
      <c r="B6116">
        <v>716</v>
      </c>
      <c r="F6116">
        <v>1</v>
      </c>
      <c r="H6116" s="1">
        <v>15000000000</v>
      </c>
      <c r="K6116" t="s">
        <v>113</v>
      </c>
      <c r="L6116" t="s">
        <v>7</v>
      </c>
      <c r="M6116" t="s">
        <v>1083</v>
      </c>
    </row>
    <row r="6117" spans="1:13" x14ac:dyDescent="0.25">
      <c r="A6117" t="s">
        <v>1082</v>
      </c>
      <c r="B6117">
        <v>716</v>
      </c>
      <c r="F6117">
        <v>1</v>
      </c>
      <c r="H6117" s="1">
        <v>15000000000</v>
      </c>
      <c r="K6117" t="s">
        <v>113</v>
      </c>
      <c r="L6117" t="s">
        <v>12</v>
      </c>
      <c r="M6117" t="s">
        <v>264</v>
      </c>
    </row>
    <row r="6118" spans="1:13" x14ac:dyDescent="0.25">
      <c r="A6118" t="s">
        <v>1082</v>
      </c>
      <c r="B6118">
        <v>716</v>
      </c>
      <c r="F6118">
        <v>1</v>
      </c>
      <c r="H6118" s="1">
        <v>15000000000</v>
      </c>
      <c r="K6118" t="s">
        <v>113</v>
      </c>
      <c r="L6118" t="s">
        <v>13</v>
      </c>
      <c r="M6118" t="s">
        <v>90</v>
      </c>
    </row>
    <row r="6119" spans="1:13" x14ac:dyDescent="0.25">
      <c r="A6119" t="s">
        <v>1186</v>
      </c>
      <c r="B6119">
        <v>785</v>
      </c>
      <c r="F6119">
        <v>1</v>
      </c>
      <c r="H6119" s="1">
        <v>20000000000</v>
      </c>
      <c r="K6119" t="s">
        <v>1279</v>
      </c>
      <c r="L6119" t="s">
        <v>9</v>
      </c>
      <c r="M6119" t="s">
        <v>1187</v>
      </c>
    </row>
    <row r="6120" spans="1:13" x14ac:dyDescent="0.25">
      <c r="A6120" t="s">
        <v>1186</v>
      </c>
      <c r="B6120">
        <v>785</v>
      </c>
      <c r="F6120">
        <v>1</v>
      </c>
      <c r="H6120" s="1">
        <v>20000000000</v>
      </c>
      <c r="K6120" t="s">
        <v>1279</v>
      </c>
      <c r="L6120" t="s">
        <v>7</v>
      </c>
      <c r="M6120" t="s">
        <v>578</v>
      </c>
    </row>
    <row r="6121" spans="1:13" x14ac:dyDescent="0.25">
      <c r="A6121" t="s">
        <v>1186</v>
      </c>
      <c r="B6121">
        <v>785</v>
      </c>
      <c r="F6121">
        <v>1</v>
      </c>
      <c r="H6121" s="1">
        <v>20000000000</v>
      </c>
      <c r="K6121" t="s">
        <v>1279</v>
      </c>
      <c r="L6121" t="s">
        <v>12</v>
      </c>
      <c r="M6121" t="s">
        <v>264</v>
      </c>
    </row>
    <row r="6122" spans="1:13" x14ac:dyDescent="0.25">
      <c r="A6122" t="s">
        <v>1186</v>
      </c>
      <c r="B6122">
        <v>785</v>
      </c>
      <c r="F6122">
        <v>1</v>
      </c>
      <c r="H6122" s="1">
        <v>20000000000</v>
      </c>
      <c r="K6122" t="s">
        <v>1279</v>
      </c>
      <c r="L6122" t="s">
        <v>13</v>
      </c>
      <c r="M6122" t="s">
        <v>90</v>
      </c>
    </row>
    <row r="6123" spans="1:13" x14ac:dyDescent="0.25">
      <c r="A6123" t="s">
        <v>108</v>
      </c>
      <c r="B6123">
        <v>122</v>
      </c>
      <c r="F6123">
        <v>1</v>
      </c>
      <c r="H6123" s="1">
        <v>17000000000</v>
      </c>
      <c r="K6123" t="s">
        <v>1254</v>
      </c>
      <c r="L6123" t="s">
        <v>9</v>
      </c>
      <c r="M6123" t="s">
        <v>814</v>
      </c>
    </row>
    <row r="6124" spans="1:13" x14ac:dyDescent="0.25">
      <c r="A6124" t="s">
        <v>108</v>
      </c>
      <c r="B6124">
        <v>122</v>
      </c>
      <c r="F6124">
        <v>1</v>
      </c>
      <c r="H6124" s="1">
        <v>17000000000</v>
      </c>
      <c r="K6124" t="s">
        <v>1254</v>
      </c>
      <c r="L6124" t="s">
        <v>8</v>
      </c>
      <c r="M6124">
        <v>1992</v>
      </c>
    </row>
    <row r="6125" spans="1:13" x14ac:dyDescent="0.25">
      <c r="A6125" t="s">
        <v>108</v>
      </c>
      <c r="B6125">
        <v>122</v>
      </c>
      <c r="F6125">
        <v>1</v>
      </c>
      <c r="H6125" s="1">
        <v>17000000000</v>
      </c>
      <c r="K6125" t="s">
        <v>1254</v>
      </c>
      <c r="L6125" t="s">
        <v>7</v>
      </c>
      <c r="M6125" t="s">
        <v>813</v>
      </c>
    </row>
    <row r="6126" spans="1:13" x14ac:dyDescent="0.25">
      <c r="A6126" t="s">
        <v>108</v>
      </c>
      <c r="B6126">
        <v>122</v>
      </c>
      <c r="F6126">
        <v>1</v>
      </c>
      <c r="H6126" s="1">
        <v>17000000000</v>
      </c>
      <c r="K6126" t="s">
        <v>1254</v>
      </c>
      <c r="L6126" t="s">
        <v>12</v>
      </c>
      <c r="M6126" t="s">
        <v>264</v>
      </c>
    </row>
    <row r="6127" spans="1:13" x14ac:dyDescent="0.25">
      <c r="A6127" t="s">
        <v>108</v>
      </c>
      <c r="B6127">
        <v>122</v>
      </c>
      <c r="F6127">
        <v>1</v>
      </c>
      <c r="H6127" s="1">
        <v>17000000000</v>
      </c>
      <c r="K6127" t="s">
        <v>1254</v>
      </c>
      <c r="L6127" t="s">
        <v>11</v>
      </c>
      <c r="M6127" s="3" t="s">
        <v>1254</v>
      </c>
    </row>
    <row r="6128" spans="1:13" x14ac:dyDescent="0.25">
      <c r="A6128" t="s">
        <v>108</v>
      </c>
      <c r="B6128">
        <v>122</v>
      </c>
      <c r="F6128">
        <v>1</v>
      </c>
      <c r="H6128" s="1">
        <v>17000000000</v>
      </c>
      <c r="K6128" t="s">
        <v>1254</v>
      </c>
      <c r="L6128" t="s">
        <v>5</v>
      </c>
      <c r="M6128">
        <v>8434411091</v>
      </c>
    </row>
    <row r="6129" spans="1:13" x14ac:dyDescent="0.25">
      <c r="A6129" t="s">
        <v>108</v>
      </c>
      <c r="B6129">
        <v>122</v>
      </c>
      <c r="F6129">
        <v>1</v>
      </c>
      <c r="H6129" s="1">
        <v>17000000000</v>
      </c>
      <c r="K6129" t="s">
        <v>1254</v>
      </c>
      <c r="L6129" t="s">
        <v>6</v>
      </c>
      <c r="M6129">
        <v>9788434411098</v>
      </c>
    </row>
    <row r="6130" spans="1:13" x14ac:dyDescent="0.25">
      <c r="A6130" t="s">
        <v>108</v>
      </c>
      <c r="B6130">
        <v>122</v>
      </c>
      <c r="F6130">
        <v>1</v>
      </c>
      <c r="H6130" s="1">
        <v>17000000000</v>
      </c>
      <c r="K6130" t="s">
        <v>1254</v>
      </c>
      <c r="L6130" t="s">
        <v>10</v>
      </c>
      <c r="M6130" s="3" t="s">
        <v>1400</v>
      </c>
    </row>
    <row r="6131" spans="1:13" x14ac:dyDescent="0.25">
      <c r="A6131" t="s">
        <v>108</v>
      </c>
      <c r="B6131">
        <v>122</v>
      </c>
      <c r="F6131">
        <v>1</v>
      </c>
      <c r="H6131" s="1">
        <v>17000000000</v>
      </c>
      <c r="K6131" t="s">
        <v>1254</v>
      </c>
      <c r="L6131" t="s">
        <v>13</v>
      </c>
      <c r="M6131" t="s">
        <v>90</v>
      </c>
    </row>
    <row r="6132" spans="1:13" x14ac:dyDescent="0.25">
      <c r="A6132" t="s">
        <v>108</v>
      </c>
      <c r="B6132">
        <v>122</v>
      </c>
      <c r="F6132">
        <v>1</v>
      </c>
      <c r="H6132" s="1">
        <v>17000000000</v>
      </c>
      <c r="K6132" t="s">
        <v>1254</v>
      </c>
      <c r="L6132" t="s">
        <v>14</v>
      </c>
    </row>
    <row r="6133" spans="1:13" x14ac:dyDescent="0.25">
      <c r="A6133" t="s">
        <v>108</v>
      </c>
      <c r="B6133">
        <v>122</v>
      </c>
      <c r="F6133">
        <v>1</v>
      </c>
      <c r="H6133" s="1">
        <v>17000000000</v>
      </c>
      <c r="K6133" t="s">
        <v>1254</v>
      </c>
      <c r="L6133" t="s">
        <v>16</v>
      </c>
    </row>
    <row r="6134" spans="1:13" x14ac:dyDescent="0.25">
      <c r="A6134" t="s">
        <v>2429</v>
      </c>
      <c r="B6134">
        <v>457</v>
      </c>
      <c r="F6134">
        <v>1</v>
      </c>
      <c r="H6134" s="1">
        <v>20000000000</v>
      </c>
      <c r="K6134" t="s">
        <v>427</v>
      </c>
      <c r="L6134" t="s">
        <v>9</v>
      </c>
      <c r="M6134" t="s">
        <v>600</v>
      </c>
    </row>
    <row r="6135" spans="1:13" x14ac:dyDescent="0.25">
      <c r="A6135" t="s">
        <v>2429</v>
      </c>
      <c r="B6135">
        <v>457</v>
      </c>
      <c r="F6135">
        <v>1</v>
      </c>
      <c r="H6135" s="1">
        <v>20000000000</v>
      </c>
      <c r="K6135" t="s">
        <v>427</v>
      </c>
      <c r="L6135" t="s">
        <v>8</v>
      </c>
      <c r="M6135" t="s">
        <v>599</v>
      </c>
    </row>
    <row r="6136" spans="1:13" x14ac:dyDescent="0.25">
      <c r="A6136" t="s">
        <v>2429</v>
      </c>
      <c r="B6136">
        <v>457</v>
      </c>
      <c r="F6136">
        <v>1</v>
      </c>
      <c r="H6136" s="1">
        <v>20000000000</v>
      </c>
      <c r="K6136" t="s">
        <v>427</v>
      </c>
      <c r="L6136" t="s">
        <v>7</v>
      </c>
      <c r="M6136" t="s">
        <v>598</v>
      </c>
    </row>
    <row r="6137" spans="1:13" x14ac:dyDescent="0.25">
      <c r="A6137" t="s">
        <v>2429</v>
      </c>
      <c r="B6137">
        <v>457</v>
      </c>
      <c r="F6137">
        <v>1</v>
      </c>
      <c r="H6137" s="1">
        <v>20000000000</v>
      </c>
      <c r="K6137" t="s">
        <v>427</v>
      </c>
      <c r="L6137" t="s">
        <v>12</v>
      </c>
      <c r="M6137" t="s">
        <v>264</v>
      </c>
    </row>
    <row r="6138" spans="1:13" x14ac:dyDescent="0.25">
      <c r="A6138" t="s">
        <v>2429</v>
      </c>
      <c r="B6138">
        <v>457</v>
      </c>
      <c r="F6138">
        <v>1</v>
      </c>
      <c r="H6138" s="1">
        <v>20000000000</v>
      </c>
      <c r="K6138" t="s">
        <v>427</v>
      </c>
      <c r="L6138" t="s">
        <v>5</v>
      </c>
      <c r="M6138">
        <v>3125172691</v>
      </c>
    </row>
    <row r="6139" spans="1:13" x14ac:dyDescent="0.25">
      <c r="A6139" t="s">
        <v>2429</v>
      </c>
      <c r="B6139">
        <v>457</v>
      </c>
      <c r="F6139">
        <v>1</v>
      </c>
      <c r="H6139" s="1">
        <v>20000000000</v>
      </c>
      <c r="K6139" t="s">
        <v>427</v>
      </c>
      <c r="L6139" t="s">
        <v>6</v>
      </c>
      <c r="M6139">
        <v>9783125172692</v>
      </c>
    </row>
    <row r="6140" spans="1:13" x14ac:dyDescent="0.25">
      <c r="A6140" t="s">
        <v>2429</v>
      </c>
      <c r="B6140">
        <v>457</v>
      </c>
      <c r="F6140">
        <v>1</v>
      </c>
      <c r="H6140" s="1">
        <v>20000000000</v>
      </c>
      <c r="K6140" t="s">
        <v>427</v>
      </c>
      <c r="L6140" t="s">
        <v>13</v>
      </c>
      <c r="M6140" t="s">
        <v>90</v>
      </c>
    </row>
    <row r="6141" spans="1:13" x14ac:dyDescent="0.25">
      <c r="A6141" t="s">
        <v>789</v>
      </c>
      <c r="B6141">
        <v>552</v>
      </c>
      <c r="F6141">
        <v>1</v>
      </c>
      <c r="H6141" s="1">
        <v>10000000000</v>
      </c>
      <c r="K6141" t="s">
        <v>26</v>
      </c>
      <c r="L6141" t="s">
        <v>9</v>
      </c>
      <c r="M6141" t="s">
        <v>791</v>
      </c>
    </row>
    <row r="6142" spans="1:13" x14ac:dyDescent="0.25">
      <c r="A6142" t="s">
        <v>789</v>
      </c>
      <c r="B6142">
        <v>552</v>
      </c>
      <c r="F6142">
        <v>1</v>
      </c>
      <c r="H6142" s="1">
        <v>10000000000</v>
      </c>
      <c r="K6142" t="s">
        <v>26</v>
      </c>
      <c r="L6142" t="s">
        <v>8</v>
      </c>
      <c r="M6142">
        <v>2007</v>
      </c>
    </row>
    <row r="6143" spans="1:13" x14ac:dyDescent="0.25">
      <c r="A6143" t="s">
        <v>789</v>
      </c>
      <c r="B6143">
        <v>552</v>
      </c>
      <c r="F6143">
        <v>1</v>
      </c>
      <c r="H6143" s="1">
        <v>10000000000</v>
      </c>
      <c r="K6143" t="s">
        <v>26</v>
      </c>
      <c r="L6143" t="s">
        <v>7</v>
      </c>
      <c r="M6143" t="s">
        <v>790</v>
      </c>
    </row>
    <row r="6144" spans="1:13" x14ac:dyDescent="0.25">
      <c r="A6144" t="s">
        <v>789</v>
      </c>
      <c r="B6144">
        <v>552</v>
      </c>
      <c r="F6144">
        <v>1</v>
      </c>
      <c r="H6144" s="1">
        <v>10000000000</v>
      </c>
      <c r="K6144" t="s">
        <v>26</v>
      </c>
      <c r="L6144" t="s">
        <v>12</v>
      </c>
      <c r="M6144" t="s">
        <v>264</v>
      </c>
    </row>
    <row r="6145" spans="1:13" x14ac:dyDescent="0.25">
      <c r="A6145" t="s">
        <v>789</v>
      </c>
      <c r="B6145">
        <v>552</v>
      </c>
      <c r="F6145">
        <v>1</v>
      </c>
      <c r="H6145" s="1">
        <v>10000000000</v>
      </c>
      <c r="K6145" t="s">
        <v>26</v>
      </c>
      <c r="L6145" t="s">
        <v>5</v>
      </c>
      <c r="M6145">
        <v>8496929043</v>
      </c>
    </row>
    <row r="6146" spans="1:13" x14ac:dyDescent="0.25">
      <c r="A6146" t="s">
        <v>789</v>
      </c>
      <c r="B6146">
        <v>552</v>
      </c>
      <c r="F6146">
        <v>1</v>
      </c>
      <c r="H6146" s="1">
        <v>10000000000</v>
      </c>
      <c r="K6146" t="s">
        <v>26</v>
      </c>
      <c r="L6146" t="s">
        <v>6</v>
      </c>
      <c r="M6146">
        <v>9788496929043</v>
      </c>
    </row>
    <row r="6147" spans="1:13" x14ac:dyDescent="0.25">
      <c r="A6147" t="s">
        <v>789</v>
      </c>
      <c r="B6147">
        <v>552</v>
      </c>
      <c r="F6147">
        <v>1</v>
      </c>
      <c r="H6147" s="1">
        <v>10000000000</v>
      </c>
      <c r="K6147" t="s">
        <v>26</v>
      </c>
      <c r="L6147" t="s">
        <v>13</v>
      </c>
      <c r="M6147" t="s">
        <v>90</v>
      </c>
    </row>
    <row r="6148" spans="1:13" x14ac:dyDescent="0.25">
      <c r="A6148" t="s">
        <v>1236</v>
      </c>
      <c r="B6148">
        <v>421</v>
      </c>
      <c r="F6148">
        <v>1</v>
      </c>
      <c r="H6148" s="1">
        <v>30000000000</v>
      </c>
      <c r="K6148" t="s">
        <v>500</v>
      </c>
      <c r="L6148" t="s">
        <v>9</v>
      </c>
      <c r="M6148" t="s">
        <v>517</v>
      </c>
    </row>
    <row r="6149" spans="1:13" x14ac:dyDescent="0.25">
      <c r="A6149" t="s">
        <v>1236</v>
      </c>
      <c r="B6149">
        <v>421</v>
      </c>
      <c r="F6149">
        <v>1</v>
      </c>
      <c r="H6149" s="1">
        <v>30000000000</v>
      </c>
      <c r="K6149" t="s">
        <v>500</v>
      </c>
      <c r="L6149" t="s">
        <v>8</v>
      </c>
      <c r="M6149">
        <v>2011</v>
      </c>
    </row>
    <row r="6150" spans="1:13" x14ac:dyDescent="0.25">
      <c r="A6150" t="s">
        <v>1236</v>
      </c>
      <c r="B6150">
        <v>421</v>
      </c>
      <c r="F6150">
        <v>1</v>
      </c>
      <c r="H6150" s="1">
        <v>30000000000</v>
      </c>
      <c r="K6150" t="s">
        <v>500</v>
      </c>
      <c r="L6150" t="s">
        <v>7</v>
      </c>
      <c r="M6150" t="s">
        <v>516</v>
      </c>
    </row>
    <row r="6151" spans="1:13" x14ac:dyDescent="0.25">
      <c r="A6151" t="s">
        <v>1236</v>
      </c>
      <c r="B6151">
        <v>421</v>
      </c>
      <c r="F6151">
        <v>1</v>
      </c>
      <c r="H6151" s="1">
        <v>30000000000</v>
      </c>
      <c r="K6151" t="s">
        <v>500</v>
      </c>
      <c r="L6151" t="s">
        <v>12</v>
      </c>
      <c r="M6151" t="s">
        <v>264</v>
      </c>
    </row>
    <row r="6152" spans="1:13" x14ac:dyDescent="0.25">
      <c r="A6152" t="s">
        <v>1236</v>
      </c>
      <c r="B6152">
        <v>421</v>
      </c>
      <c r="F6152">
        <v>1</v>
      </c>
      <c r="H6152" s="1">
        <v>30000000000</v>
      </c>
      <c r="K6152" t="s">
        <v>500</v>
      </c>
      <c r="L6152" t="s">
        <v>5</v>
      </c>
      <c r="M6152">
        <v>9584232835</v>
      </c>
    </row>
    <row r="6153" spans="1:13" x14ac:dyDescent="0.25">
      <c r="A6153" t="s">
        <v>1236</v>
      </c>
      <c r="B6153">
        <v>421</v>
      </c>
      <c r="F6153">
        <v>1</v>
      </c>
      <c r="H6153" s="1">
        <v>30000000000</v>
      </c>
      <c r="K6153" t="s">
        <v>500</v>
      </c>
      <c r="L6153" t="s">
        <v>6</v>
      </c>
      <c r="M6153">
        <v>9789584232830</v>
      </c>
    </row>
    <row r="6154" spans="1:13" x14ac:dyDescent="0.25">
      <c r="A6154" t="s">
        <v>1236</v>
      </c>
      <c r="B6154">
        <v>421</v>
      </c>
      <c r="F6154">
        <v>1</v>
      </c>
      <c r="H6154" s="1">
        <v>30000000000</v>
      </c>
      <c r="K6154" t="s">
        <v>500</v>
      </c>
      <c r="L6154" t="s">
        <v>13</v>
      </c>
      <c r="M6154" t="s">
        <v>90</v>
      </c>
    </row>
    <row r="6155" spans="1:13" x14ac:dyDescent="0.25">
      <c r="A6155" t="s">
        <v>864</v>
      </c>
      <c r="B6155">
        <v>588</v>
      </c>
      <c r="F6155">
        <v>1</v>
      </c>
      <c r="H6155" s="1">
        <v>20000000000</v>
      </c>
      <c r="K6155" t="s">
        <v>94</v>
      </c>
      <c r="L6155" t="s">
        <v>9</v>
      </c>
      <c r="M6155" t="s">
        <v>865</v>
      </c>
    </row>
    <row r="6156" spans="1:13" x14ac:dyDescent="0.25">
      <c r="A6156" t="s">
        <v>864</v>
      </c>
      <c r="B6156">
        <v>588</v>
      </c>
      <c r="F6156">
        <v>1</v>
      </c>
      <c r="H6156" s="1">
        <v>20000000000</v>
      </c>
      <c r="K6156" t="s">
        <v>94</v>
      </c>
      <c r="L6156" t="s">
        <v>8</v>
      </c>
      <c r="M6156">
        <v>2008</v>
      </c>
    </row>
    <row r="6157" spans="1:13" x14ac:dyDescent="0.25">
      <c r="A6157" t="s">
        <v>864</v>
      </c>
      <c r="B6157">
        <v>588</v>
      </c>
      <c r="F6157">
        <v>1</v>
      </c>
      <c r="H6157" s="1">
        <v>20000000000</v>
      </c>
      <c r="K6157" t="s">
        <v>94</v>
      </c>
      <c r="L6157" t="s">
        <v>7</v>
      </c>
      <c r="M6157" t="s">
        <v>525</v>
      </c>
    </row>
    <row r="6158" spans="1:13" x14ac:dyDescent="0.25">
      <c r="A6158" t="s">
        <v>864</v>
      </c>
      <c r="B6158">
        <v>588</v>
      </c>
      <c r="F6158">
        <v>1</v>
      </c>
      <c r="H6158" s="1">
        <v>20000000000</v>
      </c>
      <c r="K6158" t="s">
        <v>94</v>
      </c>
      <c r="L6158" t="s">
        <v>12</v>
      </c>
      <c r="M6158" t="s">
        <v>264</v>
      </c>
    </row>
    <row r="6159" spans="1:13" x14ac:dyDescent="0.25">
      <c r="A6159" t="s">
        <v>864</v>
      </c>
      <c r="B6159">
        <v>588</v>
      </c>
      <c r="F6159">
        <v>1</v>
      </c>
      <c r="H6159" s="1">
        <v>20000000000</v>
      </c>
      <c r="K6159" t="s">
        <v>94</v>
      </c>
      <c r="L6159" t="s">
        <v>5</v>
      </c>
      <c r="M6159">
        <v>9681341600</v>
      </c>
    </row>
    <row r="6160" spans="1:13" x14ac:dyDescent="0.25">
      <c r="A6160" t="s">
        <v>864</v>
      </c>
      <c r="B6160">
        <v>588</v>
      </c>
      <c r="F6160">
        <v>1</v>
      </c>
      <c r="H6160" s="1">
        <v>20000000000</v>
      </c>
      <c r="K6160" t="s">
        <v>94</v>
      </c>
      <c r="L6160" t="s">
        <v>6</v>
      </c>
      <c r="M6160">
        <v>9789681341602</v>
      </c>
    </row>
    <row r="6161" spans="1:13" x14ac:dyDescent="0.25">
      <c r="A6161" t="s">
        <v>864</v>
      </c>
      <c r="B6161">
        <v>588</v>
      </c>
      <c r="F6161">
        <v>1</v>
      </c>
      <c r="H6161" s="1">
        <v>20000000000</v>
      </c>
      <c r="K6161" t="s">
        <v>94</v>
      </c>
      <c r="L6161" t="s">
        <v>13</v>
      </c>
      <c r="M6161" t="s">
        <v>90</v>
      </c>
    </row>
    <row r="6162" spans="1:13" x14ac:dyDescent="0.25">
      <c r="A6162" t="s">
        <v>1411</v>
      </c>
      <c r="B6162">
        <v>443</v>
      </c>
      <c r="F6162">
        <v>1</v>
      </c>
      <c r="H6162" s="1">
        <v>20000000000</v>
      </c>
      <c r="K6162" t="s">
        <v>502</v>
      </c>
      <c r="L6162" t="s">
        <v>8</v>
      </c>
      <c r="M6162">
        <v>2010</v>
      </c>
    </row>
    <row r="6163" spans="1:13" x14ac:dyDescent="0.25">
      <c r="A6163" t="s">
        <v>1411</v>
      </c>
      <c r="B6163">
        <v>443</v>
      </c>
      <c r="F6163">
        <v>1</v>
      </c>
      <c r="H6163" s="1">
        <v>20000000000</v>
      </c>
      <c r="K6163" t="s">
        <v>502</v>
      </c>
      <c r="L6163" t="s">
        <v>7</v>
      </c>
      <c r="M6163" t="s">
        <v>569</v>
      </c>
    </row>
    <row r="6164" spans="1:13" x14ac:dyDescent="0.25">
      <c r="A6164" t="s">
        <v>1411</v>
      </c>
      <c r="B6164">
        <v>443</v>
      </c>
      <c r="F6164">
        <v>1</v>
      </c>
      <c r="H6164" s="1">
        <v>20000000000</v>
      </c>
      <c r="K6164" t="s">
        <v>502</v>
      </c>
      <c r="L6164" t="s">
        <v>12</v>
      </c>
      <c r="M6164" t="s">
        <v>264</v>
      </c>
    </row>
    <row r="6165" spans="1:13" x14ac:dyDescent="0.25">
      <c r="A6165" t="s">
        <v>1411</v>
      </c>
      <c r="B6165">
        <v>443</v>
      </c>
      <c r="F6165">
        <v>1</v>
      </c>
      <c r="H6165" s="1">
        <v>20000000000</v>
      </c>
      <c r="K6165" t="s">
        <v>502</v>
      </c>
      <c r="L6165" t="s">
        <v>6</v>
      </c>
      <c r="M6165">
        <v>9789584224255</v>
      </c>
    </row>
    <row r="6166" spans="1:13" x14ac:dyDescent="0.25">
      <c r="A6166" t="s">
        <v>1411</v>
      </c>
      <c r="B6166">
        <v>443</v>
      </c>
      <c r="F6166">
        <v>1</v>
      </c>
      <c r="H6166" s="1">
        <v>20000000000</v>
      </c>
      <c r="K6166" t="s">
        <v>502</v>
      </c>
      <c r="L6166" t="s">
        <v>13</v>
      </c>
      <c r="M6166" t="s">
        <v>90</v>
      </c>
    </row>
    <row r="6167" spans="1:13" x14ac:dyDescent="0.25">
      <c r="A6167" t="s">
        <v>1178</v>
      </c>
      <c r="B6167">
        <v>779</v>
      </c>
      <c r="F6167">
        <v>1</v>
      </c>
      <c r="H6167" s="1">
        <v>20000000000</v>
      </c>
      <c r="K6167" t="s">
        <v>1449</v>
      </c>
      <c r="L6167" t="s">
        <v>9</v>
      </c>
      <c r="M6167" t="s">
        <v>298</v>
      </c>
    </row>
    <row r="6168" spans="1:13" x14ac:dyDescent="0.25">
      <c r="A6168" t="s">
        <v>1178</v>
      </c>
      <c r="B6168">
        <v>794</v>
      </c>
      <c r="F6168">
        <v>1</v>
      </c>
      <c r="H6168" s="1">
        <v>20000000000</v>
      </c>
      <c r="K6168" t="s">
        <v>26</v>
      </c>
      <c r="L6168" t="s">
        <v>9</v>
      </c>
      <c r="M6168" t="s">
        <v>298</v>
      </c>
    </row>
    <row r="6169" spans="1:13" x14ac:dyDescent="0.25">
      <c r="A6169" t="s">
        <v>1178</v>
      </c>
      <c r="B6169">
        <v>779</v>
      </c>
      <c r="F6169">
        <v>1</v>
      </c>
      <c r="H6169" s="1">
        <v>20000000000</v>
      </c>
      <c r="K6169" t="s">
        <v>1449</v>
      </c>
      <c r="L6169" t="s">
        <v>7</v>
      </c>
      <c r="M6169" t="s">
        <v>310</v>
      </c>
    </row>
    <row r="6170" spans="1:13" x14ac:dyDescent="0.25">
      <c r="A6170" t="s">
        <v>1178</v>
      </c>
      <c r="B6170">
        <v>794</v>
      </c>
      <c r="F6170">
        <v>1</v>
      </c>
      <c r="H6170" s="1">
        <v>20000000000</v>
      </c>
      <c r="K6170" t="s">
        <v>26</v>
      </c>
      <c r="L6170" t="s">
        <v>7</v>
      </c>
      <c r="M6170" t="s">
        <v>310</v>
      </c>
    </row>
    <row r="6171" spans="1:13" x14ac:dyDescent="0.25">
      <c r="A6171" t="s">
        <v>1178</v>
      </c>
      <c r="B6171">
        <v>779</v>
      </c>
      <c r="F6171">
        <v>1</v>
      </c>
      <c r="H6171" s="1">
        <v>20000000000</v>
      </c>
      <c r="K6171" t="s">
        <v>1449</v>
      </c>
      <c r="L6171" t="s">
        <v>12</v>
      </c>
      <c r="M6171" t="s">
        <v>264</v>
      </c>
    </row>
    <row r="6172" spans="1:13" x14ac:dyDescent="0.25">
      <c r="A6172" t="s">
        <v>1178</v>
      </c>
      <c r="B6172">
        <v>794</v>
      </c>
      <c r="F6172">
        <v>1</v>
      </c>
      <c r="H6172" s="1">
        <v>20000000000</v>
      </c>
      <c r="K6172" t="s">
        <v>26</v>
      </c>
      <c r="L6172" t="s">
        <v>12</v>
      </c>
      <c r="M6172" t="s">
        <v>264</v>
      </c>
    </row>
    <row r="6173" spans="1:13" x14ac:dyDescent="0.25">
      <c r="A6173" t="s">
        <v>1178</v>
      </c>
      <c r="B6173">
        <v>779</v>
      </c>
      <c r="F6173">
        <v>1</v>
      </c>
      <c r="H6173" s="1">
        <v>20000000000</v>
      </c>
      <c r="K6173" t="s">
        <v>1449</v>
      </c>
      <c r="L6173" t="s">
        <v>13</v>
      </c>
      <c r="M6173" t="s">
        <v>90</v>
      </c>
    </row>
    <row r="6174" spans="1:13" x14ac:dyDescent="0.25">
      <c r="A6174" t="s">
        <v>1178</v>
      </c>
      <c r="B6174">
        <v>794</v>
      </c>
      <c r="F6174">
        <v>1</v>
      </c>
      <c r="H6174" s="1">
        <v>20000000000</v>
      </c>
      <c r="K6174" t="s">
        <v>26</v>
      </c>
      <c r="L6174" t="s">
        <v>13</v>
      </c>
      <c r="M6174" t="s">
        <v>90</v>
      </c>
    </row>
    <row r="6175" spans="1:13" x14ac:dyDescent="0.25">
      <c r="A6175" t="s">
        <v>584</v>
      </c>
      <c r="B6175">
        <v>450</v>
      </c>
      <c r="F6175">
        <v>1</v>
      </c>
      <c r="H6175" s="1">
        <v>15000000000</v>
      </c>
      <c r="K6175" t="s">
        <v>113</v>
      </c>
      <c r="L6175" t="s">
        <v>9</v>
      </c>
      <c r="M6175" t="s">
        <v>1478</v>
      </c>
    </row>
    <row r="6176" spans="1:13" x14ac:dyDescent="0.25">
      <c r="A6176" t="s">
        <v>584</v>
      </c>
      <c r="B6176">
        <v>450</v>
      </c>
      <c r="F6176">
        <v>1</v>
      </c>
      <c r="H6176" s="1">
        <v>15000000000</v>
      </c>
      <c r="K6176" t="s">
        <v>113</v>
      </c>
      <c r="L6176" t="s">
        <v>8</v>
      </c>
      <c r="M6176" t="s">
        <v>585</v>
      </c>
    </row>
    <row r="6177" spans="1:13" x14ac:dyDescent="0.25">
      <c r="A6177" t="s">
        <v>584</v>
      </c>
      <c r="B6177">
        <v>450</v>
      </c>
      <c r="F6177">
        <v>1</v>
      </c>
      <c r="H6177" s="1">
        <v>15000000000</v>
      </c>
      <c r="K6177" t="s">
        <v>113</v>
      </c>
      <c r="L6177" t="s">
        <v>7</v>
      </c>
      <c r="M6177" t="s">
        <v>315</v>
      </c>
    </row>
    <row r="6178" spans="1:13" x14ac:dyDescent="0.25">
      <c r="A6178" t="s">
        <v>584</v>
      </c>
      <c r="B6178">
        <v>450</v>
      </c>
      <c r="F6178">
        <v>1</v>
      </c>
      <c r="H6178" s="1">
        <v>15000000000</v>
      </c>
      <c r="K6178" t="s">
        <v>113</v>
      </c>
      <c r="L6178" t="s">
        <v>12</v>
      </c>
      <c r="M6178" t="s">
        <v>264</v>
      </c>
    </row>
    <row r="6179" spans="1:13" x14ac:dyDescent="0.25">
      <c r="A6179" t="s">
        <v>584</v>
      </c>
      <c r="B6179">
        <v>450</v>
      </c>
      <c r="F6179">
        <v>1</v>
      </c>
      <c r="H6179" s="1">
        <v>15000000000</v>
      </c>
      <c r="K6179" t="s">
        <v>113</v>
      </c>
      <c r="L6179" t="s">
        <v>5</v>
      </c>
      <c r="M6179">
        <v>9580407371</v>
      </c>
    </row>
    <row r="6180" spans="1:13" x14ac:dyDescent="0.25">
      <c r="A6180" t="s">
        <v>584</v>
      </c>
      <c r="B6180">
        <v>450</v>
      </c>
      <c r="F6180">
        <v>1</v>
      </c>
      <c r="H6180" s="1">
        <v>15000000000</v>
      </c>
      <c r="K6180" t="s">
        <v>113</v>
      </c>
      <c r="L6180" t="s">
        <v>6</v>
      </c>
      <c r="M6180">
        <v>9789580407379</v>
      </c>
    </row>
    <row r="6181" spans="1:13" x14ac:dyDescent="0.25">
      <c r="A6181" t="s">
        <v>584</v>
      </c>
      <c r="B6181">
        <v>450</v>
      </c>
      <c r="F6181">
        <v>1</v>
      </c>
      <c r="H6181" s="1">
        <v>15000000000</v>
      </c>
      <c r="K6181" t="s">
        <v>113</v>
      </c>
      <c r="L6181" t="s">
        <v>13</v>
      </c>
      <c r="M6181" t="s">
        <v>90</v>
      </c>
    </row>
    <row r="6182" spans="1:13" x14ac:dyDescent="0.25">
      <c r="A6182" t="s">
        <v>166</v>
      </c>
      <c r="B6182">
        <v>183</v>
      </c>
      <c r="F6182">
        <v>1</v>
      </c>
      <c r="H6182" s="1">
        <v>15000000000</v>
      </c>
      <c r="K6182" t="s">
        <v>26</v>
      </c>
      <c r="L6182" t="s">
        <v>9</v>
      </c>
      <c r="M6182" s="3" t="s">
        <v>1720</v>
      </c>
    </row>
    <row r="6183" spans="1:13" x14ac:dyDescent="0.25">
      <c r="A6183" t="s">
        <v>166</v>
      </c>
      <c r="B6183">
        <v>183</v>
      </c>
      <c r="F6183">
        <v>1</v>
      </c>
      <c r="H6183" s="1">
        <v>15000000000</v>
      </c>
      <c r="K6183" t="s">
        <v>26</v>
      </c>
      <c r="L6183" t="s">
        <v>8</v>
      </c>
    </row>
    <row r="6184" spans="1:13" x14ac:dyDescent="0.25">
      <c r="A6184" t="s">
        <v>166</v>
      </c>
      <c r="B6184">
        <v>183</v>
      </c>
      <c r="F6184">
        <v>1</v>
      </c>
      <c r="H6184" s="1">
        <v>15000000000</v>
      </c>
      <c r="K6184" t="s">
        <v>26</v>
      </c>
      <c r="L6184" t="s">
        <v>7</v>
      </c>
      <c r="M6184" t="s">
        <v>1719</v>
      </c>
    </row>
    <row r="6185" spans="1:13" x14ac:dyDescent="0.25">
      <c r="A6185" t="s">
        <v>166</v>
      </c>
      <c r="B6185">
        <v>183</v>
      </c>
      <c r="F6185">
        <v>1</v>
      </c>
      <c r="H6185" s="1">
        <v>15000000000</v>
      </c>
      <c r="K6185" t="s">
        <v>26</v>
      </c>
      <c r="L6185" t="s">
        <v>12</v>
      </c>
      <c r="M6185" t="s">
        <v>264</v>
      </c>
    </row>
    <row r="6186" spans="1:13" x14ac:dyDescent="0.25">
      <c r="A6186" t="s">
        <v>166</v>
      </c>
      <c r="B6186">
        <v>183</v>
      </c>
      <c r="F6186">
        <v>1</v>
      </c>
      <c r="H6186" s="1">
        <v>15000000000</v>
      </c>
      <c r="K6186" t="s">
        <v>26</v>
      </c>
      <c r="L6186" t="s">
        <v>11</v>
      </c>
      <c r="M6186" t="s">
        <v>26</v>
      </c>
    </row>
    <row r="6187" spans="1:13" x14ac:dyDescent="0.25">
      <c r="A6187" t="s">
        <v>166</v>
      </c>
      <c r="B6187">
        <v>183</v>
      </c>
      <c r="F6187">
        <v>1</v>
      </c>
      <c r="H6187" s="1">
        <v>15000000000</v>
      </c>
      <c r="K6187" t="s">
        <v>26</v>
      </c>
      <c r="L6187" t="s">
        <v>5</v>
      </c>
      <c r="M6187">
        <v>9580469091</v>
      </c>
    </row>
    <row r="6188" spans="1:13" x14ac:dyDescent="0.25">
      <c r="A6188" t="s">
        <v>166</v>
      </c>
      <c r="B6188">
        <v>183</v>
      </c>
      <c r="F6188">
        <v>1</v>
      </c>
      <c r="H6188" s="1">
        <v>15000000000</v>
      </c>
      <c r="K6188" t="s">
        <v>26</v>
      </c>
      <c r="L6188" t="s">
        <v>6</v>
      </c>
      <c r="M6188">
        <v>9789582401238</v>
      </c>
    </row>
    <row r="6189" spans="1:13" x14ac:dyDescent="0.25">
      <c r="A6189" t="s">
        <v>166</v>
      </c>
      <c r="B6189">
        <v>183</v>
      </c>
      <c r="F6189">
        <v>1</v>
      </c>
      <c r="H6189" s="1">
        <v>15000000000</v>
      </c>
      <c r="K6189" t="s">
        <v>26</v>
      </c>
      <c r="L6189" t="s">
        <v>10</v>
      </c>
      <c r="M6189" t="s">
        <v>1721</v>
      </c>
    </row>
    <row r="6190" spans="1:13" x14ac:dyDescent="0.25">
      <c r="A6190" t="s">
        <v>166</v>
      </c>
      <c r="B6190">
        <v>183</v>
      </c>
      <c r="F6190">
        <v>1</v>
      </c>
      <c r="H6190" s="1">
        <v>15000000000</v>
      </c>
      <c r="K6190" t="s">
        <v>26</v>
      </c>
      <c r="L6190" t="s">
        <v>13</v>
      </c>
      <c r="M6190" t="s">
        <v>90</v>
      </c>
    </row>
    <row r="6191" spans="1:13" x14ac:dyDescent="0.25">
      <c r="A6191" t="s">
        <v>166</v>
      </c>
      <c r="B6191">
        <v>183</v>
      </c>
      <c r="F6191">
        <v>1</v>
      </c>
      <c r="H6191" s="1">
        <v>15000000000</v>
      </c>
      <c r="K6191" t="s">
        <v>26</v>
      </c>
      <c r="L6191" t="s">
        <v>14</v>
      </c>
    </row>
    <row r="6192" spans="1:13" x14ac:dyDescent="0.25">
      <c r="A6192" t="s">
        <v>166</v>
      </c>
      <c r="B6192">
        <v>183</v>
      </c>
      <c r="F6192">
        <v>1</v>
      </c>
      <c r="H6192" s="1">
        <v>15000000000</v>
      </c>
      <c r="K6192" t="s">
        <v>26</v>
      </c>
      <c r="L6192" t="s">
        <v>16</v>
      </c>
    </row>
    <row r="6193" spans="1:13" x14ac:dyDescent="0.25">
      <c r="A6193" t="s">
        <v>1518</v>
      </c>
      <c r="B6193">
        <v>776</v>
      </c>
      <c r="F6193">
        <v>1</v>
      </c>
      <c r="H6193" s="1">
        <v>20000000000</v>
      </c>
      <c r="K6193" t="s">
        <v>1309</v>
      </c>
      <c r="L6193" t="s">
        <v>9</v>
      </c>
      <c r="M6193" t="s">
        <v>1175</v>
      </c>
    </row>
    <row r="6194" spans="1:13" x14ac:dyDescent="0.25">
      <c r="A6194" t="s">
        <v>1518</v>
      </c>
      <c r="B6194">
        <v>776</v>
      </c>
      <c r="F6194">
        <v>1</v>
      </c>
      <c r="H6194" s="1">
        <v>20000000000</v>
      </c>
      <c r="K6194" t="s">
        <v>1309</v>
      </c>
      <c r="L6194" t="s">
        <v>7</v>
      </c>
      <c r="M6194" t="s">
        <v>1500</v>
      </c>
    </row>
    <row r="6195" spans="1:13" x14ac:dyDescent="0.25">
      <c r="A6195" t="s">
        <v>1518</v>
      </c>
      <c r="B6195">
        <v>776</v>
      </c>
      <c r="F6195">
        <v>1</v>
      </c>
      <c r="H6195" s="1">
        <v>20000000000</v>
      </c>
      <c r="K6195" t="s">
        <v>1309</v>
      </c>
      <c r="L6195" t="s">
        <v>12</v>
      </c>
      <c r="M6195" t="s">
        <v>264</v>
      </c>
    </row>
    <row r="6196" spans="1:13" x14ac:dyDescent="0.25">
      <c r="A6196" t="s">
        <v>1518</v>
      </c>
      <c r="B6196">
        <v>776</v>
      </c>
      <c r="F6196">
        <v>1</v>
      </c>
      <c r="H6196" s="1">
        <v>20000000000</v>
      </c>
      <c r="K6196" t="s">
        <v>1309</v>
      </c>
      <c r="L6196" t="s">
        <v>13</v>
      </c>
      <c r="M6196" t="s">
        <v>90</v>
      </c>
    </row>
    <row r="6197" spans="1:13" x14ac:dyDescent="0.25">
      <c r="A6197" t="s">
        <v>1253</v>
      </c>
      <c r="B6197">
        <v>9</v>
      </c>
      <c r="F6197">
        <v>1</v>
      </c>
      <c r="H6197" s="1">
        <v>25000000000</v>
      </c>
      <c r="K6197" t="s">
        <v>1326</v>
      </c>
      <c r="L6197" t="s">
        <v>9</v>
      </c>
      <c r="M6197" t="s">
        <v>1535</v>
      </c>
    </row>
    <row r="6198" spans="1:13" x14ac:dyDescent="0.25">
      <c r="A6198" t="s">
        <v>1253</v>
      </c>
      <c r="B6198">
        <v>9</v>
      </c>
      <c r="F6198">
        <v>1</v>
      </c>
      <c r="H6198" s="1">
        <v>25000000000</v>
      </c>
      <c r="K6198" t="s">
        <v>1326</v>
      </c>
      <c r="L6198" t="s">
        <v>8</v>
      </c>
    </row>
    <row r="6199" spans="1:13" x14ac:dyDescent="0.25">
      <c r="A6199" t="s">
        <v>1253</v>
      </c>
      <c r="B6199">
        <v>9</v>
      </c>
      <c r="F6199">
        <v>1</v>
      </c>
      <c r="H6199" s="1">
        <v>25000000000</v>
      </c>
      <c r="K6199" t="s">
        <v>1326</v>
      </c>
      <c r="L6199" t="s">
        <v>7</v>
      </c>
      <c r="M6199" t="s">
        <v>1528</v>
      </c>
    </row>
    <row r="6200" spans="1:13" x14ac:dyDescent="0.25">
      <c r="A6200" t="s">
        <v>1253</v>
      </c>
      <c r="B6200">
        <v>9</v>
      </c>
      <c r="F6200">
        <v>1</v>
      </c>
      <c r="H6200" s="1">
        <v>25000000000</v>
      </c>
      <c r="K6200" t="s">
        <v>1326</v>
      </c>
      <c r="L6200" t="s">
        <v>12</v>
      </c>
      <c r="M6200" t="s">
        <v>377</v>
      </c>
    </row>
    <row r="6201" spans="1:13" x14ac:dyDescent="0.25">
      <c r="A6201" t="s">
        <v>1253</v>
      </c>
      <c r="B6201">
        <v>9</v>
      </c>
      <c r="F6201">
        <v>1</v>
      </c>
      <c r="H6201" s="1">
        <v>25000000000</v>
      </c>
      <c r="K6201" t="s">
        <v>1326</v>
      </c>
      <c r="L6201" t="s">
        <v>11</v>
      </c>
      <c r="M6201" s="3" t="s">
        <v>1218</v>
      </c>
    </row>
    <row r="6202" spans="1:13" x14ac:dyDescent="0.25">
      <c r="A6202" t="s">
        <v>1253</v>
      </c>
      <c r="B6202">
        <v>9</v>
      </c>
      <c r="F6202">
        <v>1</v>
      </c>
      <c r="H6202" s="1">
        <v>25000000000</v>
      </c>
      <c r="K6202" t="s">
        <v>1326</v>
      </c>
      <c r="L6202" t="s">
        <v>5</v>
      </c>
      <c r="M6202">
        <v>9586990125</v>
      </c>
    </row>
    <row r="6203" spans="1:13" x14ac:dyDescent="0.25">
      <c r="A6203" t="s">
        <v>1253</v>
      </c>
      <c r="B6203">
        <v>9</v>
      </c>
      <c r="F6203">
        <v>1</v>
      </c>
      <c r="H6203" s="1">
        <v>25000000000</v>
      </c>
      <c r="K6203" t="s">
        <v>1326</v>
      </c>
      <c r="L6203" t="s">
        <v>6</v>
      </c>
      <c r="M6203" t="s">
        <v>2379</v>
      </c>
    </row>
    <row r="6204" spans="1:13" x14ac:dyDescent="0.25">
      <c r="A6204" t="s">
        <v>1253</v>
      </c>
      <c r="B6204">
        <v>9</v>
      </c>
      <c r="F6204">
        <v>1</v>
      </c>
      <c r="H6204" s="1">
        <v>25000000000</v>
      </c>
      <c r="K6204" t="s">
        <v>1326</v>
      </c>
      <c r="L6204" t="s">
        <v>10</v>
      </c>
      <c r="M6204" t="s">
        <v>256</v>
      </c>
    </row>
    <row r="6205" spans="1:13" x14ac:dyDescent="0.25">
      <c r="A6205" t="s">
        <v>1253</v>
      </c>
      <c r="B6205">
        <v>9</v>
      </c>
      <c r="F6205">
        <v>1</v>
      </c>
      <c r="H6205" s="1">
        <v>25000000000</v>
      </c>
      <c r="K6205" t="s">
        <v>1326</v>
      </c>
      <c r="L6205" t="s">
        <v>14</v>
      </c>
    </row>
    <row r="6206" spans="1:13" x14ac:dyDescent="0.25">
      <c r="A6206" t="s">
        <v>1253</v>
      </c>
      <c r="B6206">
        <v>9</v>
      </c>
      <c r="F6206">
        <v>1</v>
      </c>
      <c r="H6206" s="1">
        <v>25000000000</v>
      </c>
      <c r="K6206" t="s">
        <v>1326</v>
      </c>
      <c r="L6206" t="s">
        <v>16</v>
      </c>
    </row>
    <row r="6207" spans="1:13" x14ac:dyDescent="0.25">
      <c r="A6207" t="s">
        <v>1265</v>
      </c>
      <c r="B6207">
        <v>79</v>
      </c>
      <c r="F6207">
        <v>1</v>
      </c>
      <c r="H6207" s="1">
        <v>40000000000</v>
      </c>
      <c r="K6207" t="s">
        <v>1326</v>
      </c>
      <c r="L6207" t="s">
        <v>9</v>
      </c>
      <c r="M6207" t="s">
        <v>1630</v>
      </c>
    </row>
    <row r="6208" spans="1:13" x14ac:dyDescent="0.25">
      <c r="A6208" t="s">
        <v>1265</v>
      </c>
      <c r="B6208">
        <v>79</v>
      </c>
      <c r="F6208">
        <v>1</v>
      </c>
      <c r="H6208" s="1">
        <v>40000000000</v>
      </c>
      <c r="K6208" t="s">
        <v>1326</v>
      </c>
      <c r="L6208" t="s">
        <v>8</v>
      </c>
      <c r="M6208">
        <v>5</v>
      </c>
    </row>
    <row r="6209" spans="1:13" x14ac:dyDescent="0.25">
      <c r="A6209" t="s">
        <v>1265</v>
      </c>
      <c r="B6209">
        <v>79</v>
      </c>
      <c r="F6209">
        <v>1</v>
      </c>
      <c r="H6209" s="1">
        <v>40000000000</v>
      </c>
      <c r="K6209" t="s">
        <v>1326</v>
      </c>
      <c r="L6209" t="s">
        <v>7</v>
      </c>
      <c r="M6209" t="s">
        <v>1629</v>
      </c>
    </row>
    <row r="6210" spans="1:13" x14ac:dyDescent="0.25">
      <c r="A6210" t="s">
        <v>1265</v>
      </c>
      <c r="B6210">
        <v>79</v>
      </c>
      <c r="F6210">
        <v>1</v>
      </c>
      <c r="H6210" s="1">
        <v>40000000000</v>
      </c>
      <c r="K6210" t="s">
        <v>1326</v>
      </c>
      <c r="L6210" t="s">
        <v>12</v>
      </c>
      <c r="M6210" t="s">
        <v>377</v>
      </c>
    </row>
    <row r="6211" spans="1:13" x14ac:dyDescent="0.25">
      <c r="A6211" t="s">
        <v>1265</v>
      </c>
      <c r="B6211">
        <v>79</v>
      </c>
      <c r="F6211">
        <v>1</v>
      </c>
      <c r="H6211" s="1">
        <v>40000000000</v>
      </c>
      <c r="K6211" t="s">
        <v>1326</v>
      </c>
      <c r="L6211" t="s">
        <v>11</v>
      </c>
      <c r="M6211" s="3" t="s">
        <v>1218</v>
      </c>
    </row>
    <row r="6212" spans="1:13" x14ac:dyDescent="0.25">
      <c r="A6212" t="s">
        <v>1265</v>
      </c>
      <c r="B6212">
        <v>79</v>
      </c>
      <c r="F6212">
        <v>1</v>
      </c>
      <c r="H6212" s="1">
        <v>40000000000</v>
      </c>
      <c r="K6212" t="s">
        <v>1326</v>
      </c>
      <c r="L6212" t="s">
        <v>5</v>
      </c>
      <c r="M6212">
        <v>9706860673</v>
      </c>
    </row>
    <row r="6213" spans="1:13" x14ac:dyDescent="0.25">
      <c r="A6213" t="s">
        <v>1265</v>
      </c>
      <c r="B6213">
        <v>79</v>
      </c>
      <c r="F6213">
        <v>1</v>
      </c>
      <c r="H6213" s="1">
        <v>40000000000</v>
      </c>
      <c r="K6213" t="s">
        <v>1326</v>
      </c>
      <c r="L6213" t="s">
        <v>6</v>
      </c>
      <c r="M6213" t="s">
        <v>2379</v>
      </c>
    </row>
    <row r="6214" spans="1:13" x14ac:dyDescent="0.25">
      <c r="A6214" t="s">
        <v>1265</v>
      </c>
      <c r="B6214">
        <v>79</v>
      </c>
      <c r="F6214">
        <v>1</v>
      </c>
      <c r="H6214" s="1">
        <v>40000000000</v>
      </c>
      <c r="K6214" t="s">
        <v>1326</v>
      </c>
      <c r="L6214" t="s">
        <v>10</v>
      </c>
      <c r="M6214" s="3" t="s">
        <v>1224</v>
      </c>
    </row>
    <row r="6215" spans="1:13" x14ac:dyDescent="0.25">
      <c r="A6215" t="s">
        <v>1265</v>
      </c>
      <c r="B6215">
        <v>79</v>
      </c>
      <c r="F6215">
        <v>1</v>
      </c>
      <c r="H6215" s="1">
        <v>40000000000</v>
      </c>
      <c r="K6215" t="s">
        <v>1326</v>
      </c>
      <c r="L6215" t="s">
        <v>14</v>
      </c>
    </row>
    <row r="6216" spans="1:13" x14ac:dyDescent="0.25">
      <c r="A6216" t="s">
        <v>1265</v>
      </c>
      <c r="B6216">
        <v>79</v>
      </c>
      <c r="F6216">
        <v>1</v>
      </c>
      <c r="H6216" s="1">
        <v>40000000000</v>
      </c>
      <c r="K6216" t="s">
        <v>1326</v>
      </c>
      <c r="L6216" t="s">
        <v>16</v>
      </c>
    </row>
    <row r="6217" spans="1:13" x14ac:dyDescent="0.25">
      <c r="A6217" t="s">
        <v>1267</v>
      </c>
      <c r="B6217">
        <v>85</v>
      </c>
      <c r="F6217">
        <v>1</v>
      </c>
      <c r="H6217" s="1">
        <v>30000000000</v>
      </c>
      <c r="K6217" t="s">
        <v>1326</v>
      </c>
      <c r="L6217" t="s">
        <v>9</v>
      </c>
      <c r="M6217" t="s">
        <v>1637</v>
      </c>
    </row>
    <row r="6218" spans="1:13" x14ac:dyDescent="0.25">
      <c r="A6218" t="s">
        <v>1267</v>
      </c>
      <c r="B6218">
        <v>85</v>
      </c>
      <c r="F6218">
        <v>1</v>
      </c>
      <c r="H6218" s="1">
        <v>30000000000</v>
      </c>
      <c r="K6218" t="s">
        <v>1326</v>
      </c>
      <c r="L6218" t="s">
        <v>8</v>
      </c>
      <c r="M6218">
        <v>6</v>
      </c>
    </row>
    <row r="6219" spans="1:13" x14ac:dyDescent="0.25">
      <c r="A6219" t="s">
        <v>1267</v>
      </c>
      <c r="B6219">
        <v>85</v>
      </c>
      <c r="F6219">
        <v>1</v>
      </c>
      <c r="H6219" s="1">
        <v>30000000000</v>
      </c>
      <c r="K6219" t="s">
        <v>1326</v>
      </c>
      <c r="L6219" t="s">
        <v>7</v>
      </c>
      <c r="M6219" t="s">
        <v>1528</v>
      </c>
    </row>
    <row r="6220" spans="1:13" x14ac:dyDescent="0.25">
      <c r="A6220" t="s">
        <v>1267</v>
      </c>
      <c r="B6220">
        <v>85</v>
      </c>
      <c r="F6220">
        <v>1</v>
      </c>
      <c r="H6220" s="1">
        <v>30000000000</v>
      </c>
      <c r="K6220" t="s">
        <v>1326</v>
      </c>
      <c r="L6220" t="s">
        <v>12</v>
      </c>
      <c r="M6220" t="s">
        <v>377</v>
      </c>
    </row>
    <row r="6221" spans="1:13" x14ac:dyDescent="0.25">
      <c r="A6221" t="s">
        <v>1267</v>
      </c>
      <c r="B6221">
        <v>85</v>
      </c>
      <c r="F6221">
        <v>1</v>
      </c>
      <c r="H6221" s="1">
        <v>30000000000</v>
      </c>
      <c r="K6221" t="s">
        <v>1326</v>
      </c>
      <c r="L6221" t="s">
        <v>11</v>
      </c>
      <c r="M6221" s="3" t="s">
        <v>1218</v>
      </c>
    </row>
    <row r="6222" spans="1:13" x14ac:dyDescent="0.25">
      <c r="A6222" t="s">
        <v>1267</v>
      </c>
      <c r="B6222">
        <v>85</v>
      </c>
      <c r="F6222">
        <v>1</v>
      </c>
      <c r="H6222" s="1">
        <v>30000000000</v>
      </c>
      <c r="K6222" t="s">
        <v>1326</v>
      </c>
      <c r="L6222" t="s">
        <v>5</v>
      </c>
      <c r="M6222">
        <v>9701702646</v>
      </c>
    </row>
    <row r="6223" spans="1:13" x14ac:dyDescent="0.25">
      <c r="A6223" t="s">
        <v>1267</v>
      </c>
      <c r="B6223">
        <v>85</v>
      </c>
      <c r="F6223">
        <v>1</v>
      </c>
      <c r="H6223" s="1">
        <v>30000000000</v>
      </c>
      <c r="K6223" t="s">
        <v>1326</v>
      </c>
      <c r="L6223" t="s">
        <v>6</v>
      </c>
      <c r="M6223" t="s">
        <v>2379</v>
      </c>
    </row>
    <row r="6224" spans="1:13" x14ac:dyDescent="0.25">
      <c r="A6224" t="s">
        <v>1267</v>
      </c>
      <c r="B6224">
        <v>85</v>
      </c>
      <c r="F6224">
        <v>1</v>
      </c>
      <c r="H6224" s="1">
        <v>30000000000</v>
      </c>
      <c r="K6224" t="s">
        <v>1326</v>
      </c>
      <c r="L6224" t="s">
        <v>10</v>
      </c>
      <c r="M6224" s="3" t="s">
        <v>1224</v>
      </c>
    </row>
    <row r="6225" spans="1:13" x14ac:dyDescent="0.25">
      <c r="A6225" t="s">
        <v>1267</v>
      </c>
      <c r="B6225">
        <v>85</v>
      </c>
      <c r="F6225">
        <v>1</v>
      </c>
      <c r="H6225" s="1">
        <v>30000000000</v>
      </c>
      <c r="K6225" t="s">
        <v>1326</v>
      </c>
      <c r="L6225" t="s">
        <v>14</v>
      </c>
    </row>
    <row r="6226" spans="1:13" x14ac:dyDescent="0.25">
      <c r="A6226" t="s">
        <v>1267</v>
      </c>
      <c r="B6226">
        <v>85</v>
      </c>
      <c r="F6226">
        <v>1</v>
      </c>
      <c r="H6226" s="1">
        <v>30000000000</v>
      </c>
      <c r="K6226" t="s">
        <v>1326</v>
      </c>
      <c r="L6226" t="s">
        <v>16</v>
      </c>
    </row>
    <row r="6227" spans="1:13" x14ac:dyDescent="0.25">
      <c r="A6227" t="s">
        <v>1436</v>
      </c>
      <c r="B6227">
        <v>77</v>
      </c>
      <c r="F6227">
        <v>1</v>
      </c>
      <c r="H6227" s="1">
        <v>45000000000</v>
      </c>
      <c r="K6227" t="s">
        <v>1326</v>
      </c>
      <c r="L6227" t="s">
        <v>9</v>
      </c>
      <c r="M6227" t="s">
        <v>1821</v>
      </c>
    </row>
    <row r="6228" spans="1:13" x14ac:dyDescent="0.25">
      <c r="A6228" t="s">
        <v>1436</v>
      </c>
      <c r="B6228">
        <v>77</v>
      </c>
      <c r="F6228">
        <v>1</v>
      </c>
      <c r="H6228" s="1">
        <v>45000000000</v>
      </c>
      <c r="K6228" t="s">
        <v>1326</v>
      </c>
      <c r="L6228" t="s">
        <v>8</v>
      </c>
    </row>
    <row r="6229" spans="1:13" x14ac:dyDescent="0.25">
      <c r="A6229" t="s">
        <v>1436</v>
      </c>
      <c r="B6229">
        <v>77</v>
      </c>
      <c r="F6229">
        <v>1</v>
      </c>
      <c r="H6229" s="1">
        <v>45000000000</v>
      </c>
      <c r="K6229" t="s">
        <v>1326</v>
      </c>
      <c r="L6229" t="s">
        <v>7</v>
      </c>
      <c r="M6229" t="s">
        <v>1626</v>
      </c>
    </row>
    <row r="6230" spans="1:13" x14ac:dyDescent="0.25">
      <c r="A6230" t="s">
        <v>1436</v>
      </c>
      <c r="B6230">
        <v>77</v>
      </c>
      <c r="F6230">
        <v>1</v>
      </c>
      <c r="H6230" s="1">
        <v>45000000000</v>
      </c>
      <c r="K6230" t="s">
        <v>1326</v>
      </c>
      <c r="L6230" t="s">
        <v>12</v>
      </c>
      <c r="M6230" t="s">
        <v>377</v>
      </c>
    </row>
    <row r="6231" spans="1:13" x14ac:dyDescent="0.25">
      <c r="A6231" t="s">
        <v>1436</v>
      </c>
      <c r="B6231">
        <v>77</v>
      </c>
      <c r="F6231">
        <v>1</v>
      </c>
      <c r="H6231" s="1">
        <v>45000000000</v>
      </c>
      <c r="K6231" t="s">
        <v>1326</v>
      </c>
      <c r="L6231" t="s">
        <v>11</v>
      </c>
      <c r="M6231" s="3" t="s">
        <v>1218</v>
      </c>
    </row>
    <row r="6232" spans="1:13" x14ac:dyDescent="0.25">
      <c r="A6232" t="s">
        <v>1436</v>
      </c>
      <c r="B6232">
        <v>77</v>
      </c>
      <c r="F6232">
        <v>1</v>
      </c>
      <c r="H6232" s="1">
        <v>45000000000</v>
      </c>
      <c r="K6232" t="s">
        <v>1326</v>
      </c>
      <c r="L6232" t="s">
        <v>5</v>
      </c>
      <c r="M6232">
        <v>9706861912</v>
      </c>
    </row>
    <row r="6233" spans="1:13" x14ac:dyDescent="0.25">
      <c r="A6233" t="s">
        <v>1436</v>
      </c>
      <c r="B6233">
        <v>77</v>
      </c>
      <c r="F6233">
        <v>1</v>
      </c>
      <c r="H6233" s="1">
        <v>45000000000</v>
      </c>
      <c r="K6233" t="s">
        <v>1326</v>
      </c>
      <c r="L6233" t="s">
        <v>6</v>
      </c>
      <c r="M6233" t="s">
        <v>2379</v>
      </c>
    </row>
    <row r="6234" spans="1:13" x14ac:dyDescent="0.25">
      <c r="A6234" t="s">
        <v>1436</v>
      </c>
      <c r="B6234">
        <v>77</v>
      </c>
      <c r="F6234">
        <v>1</v>
      </c>
      <c r="H6234" s="1">
        <v>45000000000</v>
      </c>
      <c r="K6234" t="s">
        <v>1326</v>
      </c>
      <c r="L6234" t="s">
        <v>10</v>
      </c>
      <c r="M6234" s="3" t="s">
        <v>1224</v>
      </c>
    </row>
    <row r="6235" spans="1:13" x14ac:dyDescent="0.25">
      <c r="A6235" t="s">
        <v>1436</v>
      </c>
      <c r="B6235">
        <v>77</v>
      </c>
      <c r="F6235">
        <v>1</v>
      </c>
      <c r="H6235" s="1">
        <v>45000000000</v>
      </c>
      <c r="K6235" t="s">
        <v>1326</v>
      </c>
      <c r="L6235" t="s">
        <v>14</v>
      </c>
    </row>
    <row r="6236" spans="1:13" x14ac:dyDescent="0.25">
      <c r="A6236" t="s">
        <v>1436</v>
      </c>
      <c r="B6236">
        <v>77</v>
      </c>
      <c r="F6236">
        <v>1</v>
      </c>
      <c r="H6236" s="1">
        <v>45000000000</v>
      </c>
      <c r="K6236" t="s">
        <v>1326</v>
      </c>
      <c r="L6236" t="s">
        <v>16</v>
      </c>
    </row>
    <row r="6237" spans="1:13" x14ac:dyDescent="0.25">
      <c r="A6237" t="s">
        <v>178</v>
      </c>
      <c r="B6237">
        <v>195</v>
      </c>
      <c r="F6237">
        <v>0</v>
      </c>
      <c r="H6237" s="1">
        <v>12000000000</v>
      </c>
      <c r="K6237" t="s">
        <v>73</v>
      </c>
      <c r="L6237" t="s">
        <v>9</v>
      </c>
      <c r="M6237" t="s">
        <v>1738</v>
      </c>
    </row>
    <row r="6238" spans="1:13" x14ac:dyDescent="0.25">
      <c r="A6238" t="s">
        <v>178</v>
      </c>
      <c r="B6238">
        <v>195</v>
      </c>
      <c r="F6238">
        <v>0</v>
      </c>
      <c r="H6238" s="1">
        <v>12000000000</v>
      </c>
      <c r="K6238" t="s">
        <v>73</v>
      </c>
      <c r="L6238" t="s">
        <v>9</v>
      </c>
      <c r="M6238" t="s">
        <v>1738</v>
      </c>
    </row>
    <row r="6239" spans="1:13" x14ac:dyDescent="0.25">
      <c r="A6239" t="s">
        <v>178</v>
      </c>
      <c r="B6239">
        <v>195</v>
      </c>
      <c r="F6239">
        <v>0</v>
      </c>
      <c r="H6239" s="1">
        <v>12000000000</v>
      </c>
      <c r="K6239" t="s">
        <v>73</v>
      </c>
      <c r="L6239" t="s">
        <v>9</v>
      </c>
      <c r="M6239" t="s">
        <v>1738</v>
      </c>
    </row>
    <row r="6240" spans="1:13" x14ac:dyDescent="0.25">
      <c r="A6240" t="s">
        <v>178</v>
      </c>
      <c r="B6240">
        <v>195</v>
      </c>
      <c r="F6240">
        <v>0</v>
      </c>
      <c r="H6240" s="1">
        <v>12000000000</v>
      </c>
      <c r="K6240" t="s">
        <v>73</v>
      </c>
      <c r="L6240" t="s">
        <v>9</v>
      </c>
      <c r="M6240" t="s">
        <v>1738</v>
      </c>
    </row>
    <row r="6241" spans="1:13" x14ac:dyDescent="0.25">
      <c r="A6241" t="s">
        <v>178</v>
      </c>
      <c r="B6241">
        <v>195</v>
      </c>
      <c r="F6241">
        <v>0</v>
      </c>
      <c r="H6241" s="1">
        <v>12000000000</v>
      </c>
      <c r="K6241" t="s">
        <v>73</v>
      </c>
      <c r="L6241" t="s">
        <v>8</v>
      </c>
      <c r="M6241" t="s">
        <v>180</v>
      </c>
    </row>
    <row r="6242" spans="1:13" x14ac:dyDescent="0.25">
      <c r="A6242" t="s">
        <v>178</v>
      </c>
      <c r="B6242">
        <v>195</v>
      </c>
      <c r="F6242">
        <v>0</v>
      </c>
      <c r="H6242" s="1">
        <v>12000000000</v>
      </c>
      <c r="K6242" t="s">
        <v>73</v>
      </c>
      <c r="L6242" t="s">
        <v>8</v>
      </c>
      <c r="M6242" t="s">
        <v>180</v>
      </c>
    </row>
    <row r="6243" spans="1:13" x14ac:dyDescent="0.25">
      <c r="A6243" t="s">
        <v>178</v>
      </c>
      <c r="B6243">
        <v>195</v>
      </c>
      <c r="F6243">
        <v>0</v>
      </c>
      <c r="H6243" s="1">
        <v>12000000000</v>
      </c>
      <c r="K6243" t="s">
        <v>73</v>
      </c>
      <c r="L6243" t="s">
        <v>8</v>
      </c>
      <c r="M6243" t="s">
        <v>180</v>
      </c>
    </row>
    <row r="6244" spans="1:13" x14ac:dyDescent="0.25">
      <c r="A6244" t="s">
        <v>178</v>
      </c>
      <c r="B6244">
        <v>195</v>
      </c>
      <c r="F6244">
        <v>0</v>
      </c>
      <c r="H6244" s="1">
        <v>12000000000</v>
      </c>
      <c r="K6244" t="s">
        <v>73</v>
      </c>
      <c r="L6244" t="s">
        <v>8</v>
      </c>
      <c r="M6244" t="s">
        <v>180</v>
      </c>
    </row>
    <row r="6245" spans="1:13" x14ac:dyDescent="0.25">
      <c r="A6245" t="s">
        <v>178</v>
      </c>
      <c r="B6245">
        <v>195</v>
      </c>
      <c r="F6245">
        <v>0</v>
      </c>
      <c r="H6245" s="1">
        <v>12000000000</v>
      </c>
      <c r="K6245" t="s">
        <v>73</v>
      </c>
      <c r="L6245" t="s">
        <v>7</v>
      </c>
      <c r="M6245" t="s">
        <v>179</v>
      </c>
    </row>
    <row r="6246" spans="1:13" x14ac:dyDescent="0.25">
      <c r="A6246" t="s">
        <v>178</v>
      </c>
      <c r="B6246">
        <v>195</v>
      </c>
      <c r="F6246">
        <v>0</v>
      </c>
      <c r="H6246" s="1">
        <v>12000000000</v>
      </c>
      <c r="K6246" t="s">
        <v>73</v>
      </c>
      <c r="L6246" t="s">
        <v>7</v>
      </c>
      <c r="M6246" t="s">
        <v>179</v>
      </c>
    </row>
    <row r="6247" spans="1:13" x14ac:dyDescent="0.25">
      <c r="A6247" t="s">
        <v>178</v>
      </c>
      <c r="B6247">
        <v>195</v>
      </c>
      <c r="F6247">
        <v>0</v>
      </c>
      <c r="H6247" s="1">
        <v>12000000000</v>
      </c>
      <c r="K6247" t="s">
        <v>73</v>
      </c>
      <c r="L6247" t="s">
        <v>7</v>
      </c>
      <c r="M6247" t="s">
        <v>179</v>
      </c>
    </row>
    <row r="6248" spans="1:13" x14ac:dyDescent="0.25">
      <c r="A6248" t="s">
        <v>178</v>
      </c>
      <c r="B6248">
        <v>195</v>
      </c>
      <c r="F6248">
        <v>0</v>
      </c>
      <c r="H6248" s="1">
        <v>12000000000</v>
      </c>
      <c r="K6248" t="s">
        <v>73</v>
      </c>
      <c r="L6248" t="s">
        <v>7</v>
      </c>
      <c r="M6248" t="s">
        <v>179</v>
      </c>
    </row>
    <row r="6249" spans="1:13" x14ac:dyDescent="0.25">
      <c r="A6249" t="s">
        <v>178</v>
      </c>
      <c r="B6249">
        <v>195</v>
      </c>
      <c r="F6249">
        <v>0</v>
      </c>
      <c r="H6249" s="1">
        <v>12000000000</v>
      </c>
      <c r="K6249" t="s">
        <v>73</v>
      </c>
      <c r="L6249" t="s">
        <v>12</v>
      </c>
      <c r="M6249" t="s">
        <v>264</v>
      </c>
    </row>
    <row r="6250" spans="1:13" x14ac:dyDescent="0.25">
      <c r="A6250" t="s">
        <v>178</v>
      </c>
      <c r="B6250">
        <v>195</v>
      </c>
      <c r="F6250">
        <v>0</v>
      </c>
      <c r="H6250" s="1">
        <v>12000000000</v>
      </c>
      <c r="K6250" t="s">
        <v>73</v>
      </c>
      <c r="L6250" t="s">
        <v>12</v>
      </c>
      <c r="M6250" t="s">
        <v>264</v>
      </c>
    </row>
    <row r="6251" spans="1:13" x14ac:dyDescent="0.25">
      <c r="A6251" t="s">
        <v>178</v>
      </c>
      <c r="B6251">
        <v>195</v>
      </c>
      <c r="F6251">
        <v>0</v>
      </c>
      <c r="H6251" s="1">
        <v>12000000000</v>
      </c>
      <c r="K6251" t="s">
        <v>73</v>
      </c>
      <c r="L6251" t="s">
        <v>12</v>
      </c>
      <c r="M6251" t="s">
        <v>264</v>
      </c>
    </row>
    <row r="6252" spans="1:13" x14ac:dyDescent="0.25">
      <c r="A6252" t="s">
        <v>178</v>
      </c>
      <c r="B6252">
        <v>195</v>
      </c>
      <c r="F6252">
        <v>0</v>
      </c>
      <c r="H6252" s="1">
        <v>12000000000</v>
      </c>
      <c r="K6252" t="s">
        <v>73</v>
      </c>
      <c r="L6252" t="s">
        <v>12</v>
      </c>
      <c r="M6252" t="s">
        <v>264</v>
      </c>
    </row>
    <row r="6253" spans="1:13" x14ac:dyDescent="0.25">
      <c r="A6253" t="s">
        <v>178</v>
      </c>
      <c r="B6253">
        <v>195</v>
      </c>
      <c r="F6253">
        <v>0</v>
      </c>
      <c r="H6253" s="1">
        <v>12000000000</v>
      </c>
      <c r="K6253" t="s">
        <v>73</v>
      </c>
      <c r="L6253" t="s">
        <v>11</v>
      </c>
      <c r="M6253" t="s">
        <v>28</v>
      </c>
    </row>
    <row r="6254" spans="1:13" x14ac:dyDescent="0.25">
      <c r="A6254" t="s">
        <v>178</v>
      </c>
      <c r="B6254">
        <v>195</v>
      </c>
      <c r="F6254">
        <v>0</v>
      </c>
      <c r="H6254" s="1">
        <v>12000000000</v>
      </c>
      <c r="K6254" t="s">
        <v>73</v>
      </c>
      <c r="L6254" t="s">
        <v>11</v>
      </c>
      <c r="M6254" t="s">
        <v>28</v>
      </c>
    </row>
    <row r="6255" spans="1:13" x14ac:dyDescent="0.25">
      <c r="A6255" t="s">
        <v>178</v>
      </c>
      <c r="B6255">
        <v>195</v>
      </c>
      <c r="F6255">
        <v>0</v>
      </c>
      <c r="H6255" s="1">
        <v>12000000000</v>
      </c>
      <c r="K6255" t="s">
        <v>73</v>
      </c>
      <c r="L6255" t="s">
        <v>11</v>
      </c>
      <c r="M6255" t="s">
        <v>28</v>
      </c>
    </row>
    <row r="6256" spans="1:13" x14ac:dyDescent="0.25">
      <c r="A6256" t="s">
        <v>178</v>
      </c>
      <c r="B6256">
        <v>195</v>
      </c>
      <c r="F6256">
        <v>0</v>
      </c>
      <c r="H6256" s="1">
        <v>12000000000</v>
      </c>
      <c r="K6256" t="s">
        <v>73</v>
      </c>
      <c r="L6256" t="s">
        <v>11</v>
      </c>
      <c r="M6256" t="s">
        <v>28</v>
      </c>
    </row>
    <row r="6257" spans="1:13" x14ac:dyDescent="0.25">
      <c r="A6257" t="s">
        <v>178</v>
      </c>
      <c r="B6257">
        <v>195</v>
      </c>
      <c r="F6257">
        <v>0</v>
      </c>
      <c r="H6257" s="1">
        <v>12000000000</v>
      </c>
      <c r="K6257" t="s">
        <v>73</v>
      </c>
      <c r="L6257" t="s">
        <v>5</v>
      </c>
      <c r="M6257">
        <v>8476400063</v>
      </c>
    </row>
    <row r="6258" spans="1:13" x14ac:dyDescent="0.25">
      <c r="A6258" t="s">
        <v>178</v>
      </c>
      <c r="B6258">
        <v>195</v>
      </c>
      <c r="F6258">
        <v>0</v>
      </c>
      <c r="H6258" s="1">
        <v>12000000000</v>
      </c>
      <c r="K6258" t="s">
        <v>73</v>
      </c>
      <c r="L6258" t="s">
        <v>5</v>
      </c>
      <c r="M6258">
        <v>8476400063</v>
      </c>
    </row>
    <row r="6259" spans="1:13" x14ac:dyDescent="0.25">
      <c r="A6259" t="s">
        <v>178</v>
      </c>
      <c r="B6259">
        <v>195</v>
      </c>
      <c r="F6259">
        <v>0</v>
      </c>
      <c r="H6259" s="1">
        <v>12000000000</v>
      </c>
      <c r="K6259" t="s">
        <v>73</v>
      </c>
      <c r="L6259" t="s">
        <v>5</v>
      </c>
      <c r="M6259">
        <v>8476400063</v>
      </c>
    </row>
    <row r="6260" spans="1:13" x14ac:dyDescent="0.25">
      <c r="A6260" t="s">
        <v>178</v>
      </c>
      <c r="B6260">
        <v>195</v>
      </c>
      <c r="F6260">
        <v>0</v>
      </c>
      <c r="H6260" s="1">
        <v>12000000000</v>
      </c>
      <c r="K6260" t="s">
        <v>73</v>
      </c>
      <c r="L6260" t="s">
        <v>5</v>
      </c>
      <c r="M6260">
        <v>8476400063</v>
      </c>
    </row>
    <row r="6261" spans="1:13" x14ac:dyDescent="0.25">
      <c r="A6261" t="s">
        <v>178</v>
      </c>
      <c r="B6261">
        <v>195</v>
      </c>
      <c r="F6261">
        <v>0</v>
      </c>
      <c r="H6261" s="1">
        <v>12000000000</v>
      </c>
      <c r="K6261" t="s">
        <v>73</v>
      </c>
      <c r="L6261" t="s">
        <v>6</v>
      </c>
      <c r="M6261" t="s">
        <v>2379</v>
      </c>
    </row>
    <row r="6262" spans="1:13" x14ac:dyDescent="0.25">
      <c r="A6262" t="s">
        <v>178</v>
      </c>
      <c r="B6262">
        <v>195</v>
      </c>
      <c r="F6262">
        <v>0</v>
      </c>
      <c r="H6262" s="1">
        <v>12000000000</v>
      </c>
      <c r="K6262" t="s">
        <v>73</v>
      </c>
      <c r="L6262" t="s">
        <v>6</v>
      </c>
      <c r="M6262" t="s">
        <v>2379</v>
      </c>
    </row>
    <row r="6263" spans="1:13" x14ac:dyDescent="0.25">
      <c r="A6263" t="s">
        <v>178</v>
      </c>
      <c r="B6263">
        <v>195</v>
      </c>
      <c r="F6263">
        <v>0</v>
      </c>
      <c r="H6263" s="1">
        <v>12000000000</v>
      </c>
      <c r="K6263" t="s">
        <v>73</v>
      </c>
      <c r="L6263" t="s">
        <v>6</v>
      </c>
      <c r="M6263" t="s">
        <v>2379</v>
      </c>
    </row>
    <row r="6264" spans="1:13" x14ac:dyDescent="0.25">
      <c r="A6264" t="s">
        <v>178</v>
      </c>
      <c r="B6264">
        <v>195</v>
      </c>
      <c r="F6264">
        <v>0</v>
      </c>
      <c r="H6264" s="1">
        <v>12000000000</v>
      </c>
      <c r="K6264" t="s">
        <v>73</v>
      </c>
      <c r="L6264" t="s">
        <v>6</v>
      </c>
      <c r="M6264" t="s">
        <v>2379</v>
      </c>
    </row>
    <row r="6265" spans="1:13" x14ac:dyDescent="0.25">
      <c r="A6265" t="s">
        <v>178</v>
      </c>
      <c r="B6265">
        <v>195</v>
      </c>
      <c r="F6265">
        <v>0</v>
      </c>
      <c r="H6265" s="1">
        <v>12000000000</v>
      </c>
      <c r="K6265" t="s">
        <v>73</v>
      </c>
      <c r="L6265" t="s">
        <v>10</v>
      </c>
      <c r="M6265" t="s">
        <v>256</v>
      </c>
    </row>
    <row r="6266" spans="1:13" x14ac:dyDescent="0.25">
      <c r="A6266" t="s">
        <v>178</v>
      </c>
      <c r="B6266">
        <v>195</v>
      </c>
      <c r="F6266">
        <v>0</v>
      </c>
      <c r="H6266" s="1">
        <v>12000000000</v>
      </c>
      <c r="K6266" t="s">
        <v>73</v>
      </c>
      <c r="L6266" t="s">
        <v>10</v>
      </c>
      <c r="M6266" t="s">
        <v>256</v>
      </c>
    </row>
    <row r="6267" spans="1:13" x14ac:dyDescent="0.25">
      <c r="A6267" t="s">
        <v>178</v>
      </c>
      <c r="B6267">
        <v>195</v>
      </c>
      <c r="F6267">
        <v>0</v>
      </c>
      <c r="H6267" s="1">
        <v>12000000000</v>
      </c>
      <c r="K6267" t="s">
        <v>73</v>
      </c>
      <c r="L6267" t="s">
        <v>10</v>
      </c>
      <c r="M6267" t="s">
        <v>256</v>
      </c>
    </row>
    <row r="6268" spans="1:13" x14ac:dyDescent="0.25">
      <c r="A6268" t="s">
        <v>178</v>
      </c>
      <c r="B6268">
        <v>195</v>
      </c>
      <c r="F6268">
        <v>0</v>
      </c>
      <c r="H6268" s="1">
        <v>12000000000</v>
      </c>
      <c r="K6268" t="s">
        <v>73</v>
      </c>
      <c r="L6268" t="s">
        <v>10</v>
      </c>
      <c r="M6268" t="s">
        <v>256</v>
      </c>
    </row>
    <row r="6269" spans="1:13" x14ac:dyDescent="0.25">
      <c r="A6269" t="s">
        <v>178</v>
      </c>
      <c r="B6269">
        <v>195</v>
      </c>
      <c r="F6269">
        <v>0</v>
      </c>
      <c r="H6269" s="1">
        <v>12000000000</v>
      </c>
      <c r="K6269" t="s">
        <v>73</v>
      </c>
      <c r="L6269" t="s">
        <v>13</v>
      </c>
      <c r="M6269" t="s">
        <v>1393</v>
      </c>
    </row>
    <row r="6270" spans="1:13" x14ac:dyDescent="0.25">
      <c r="A6270" t="s">
        <v>178</v>
      </c>
      <c r="B6270">
        <v>195</v>
      </c>
      <c r="F6270">
        <v>0</v>
      </c>
      <c r="H6270" s="1">
        <v>12000000000</v>
      </c>
      <c r="K6270" t="s">
        <v>73</v>
      </c>
      <c r="L6270" t="s">
        <v>13</v>
      </c>
      <c r="M6270" t="s">
        <v>1393</v>
      </c>
    </row>
    <row r="6271" spans="1:13" x14ac:dyDescent="0.25">
      <c r="A6271" t="s">
        <v>178</v>
      </c>
      <c r="B6271">
        <v>195</v>
      </c>
      <c r="F6271">
        <v>0</v>
      </c>
      <c r="H6271" s="1">
        <v>12000000000</v>
      </c>
      <c r="K6271" t="s">
        <v>73</v>
      </c>
      <c r="L6271" t="s">
        <v>13</v>
      </c>
      <c r="M6271" t="s">
        <v>1393</v>
      </c>
    </row>
    <row r="6272" spans="1:13" x14ac:dyDescent="0.25">
      <c r="A6272" t="s">
        <v>178</v>
      </c>
      <c r="B6272">
        <v>195</v>
      </c>
      <c r="F6272">
        <v>0</v>
      </c>
      <c r="H6272" s="1">
        <v>12000000000</v>
      </c>
      <c r="K6272" t="s">
        <v>73</v>
      </c>
      <c r="L6272" t="s">
        <v>13</v>
      </c>
      <c r="M6272" t="s">
        <v>1393</v>
      </c>
    </row>
    <row r="6273" spans="1:13" x14ac:dyDescent="0.25">
      <c r="A6273" t="s">
        <v>178</v>
      </c>
      <c r="B6273">
        <v>195</v>
      </c>
      <c r="F6273">
        <v>0</v>
      </c>
      <c r="H6273" s="1">
        <v>12000000000</v>
      </c>
      <c r="K6273" t="s">
        <v>73</v>
      </c>
      <c r="L6273" t="s">
        <v>14</v>
      </c>
      <c r="M6273" t="s">
        <v>15</v>
      </c>
    </row>
    <row r="6274" spans="1:13" x14ac:dyDescent="0.25">
      <c r="A6274" t="s">
        <v>178</v>
      </c>
      <c r="B6274">
        <v>195</v>
      </c>
      <c r="F6274">
        <v>0</v>
      </c>
      <c r="H6274" s="1">
        <v>12000000000</v>
      </c>
      <c r="K6274" t="s">
        <v>73</v>
      </c>
      <c r="L6274" t="s">
        <v>14</v>
      </c>
      <c r="M6274" t="s">
        <v>15</v>
      </c>
    </row>
    <row r="6275" spans="1:13" x14ac:dyDescent="0.25">
      <c r="A6275" t="s">
        <v>178</v>
      </c>
      <c r="B6275">
        <v>195</v>
      </c>
      <c r="F6275">
        <v>0</v>
      </c>
      <c r="H6275" s="1">
        <v>12000000000</v>
      </c>
      <c r="K6275" t="s">
        <v>73</v>
      </c>
      <c r="L6275" t="s">
        <v>14</v>
      </c>
      <c r="M6275" t="s">
        <v>15</v>
      </c>
    </row>
    <row r="6276" spans="1:13" x14ac:dyDescent="0.25">
      <c r="A6276" t="s">
        <v>178</v>
      </c>
      <c r="B6276">
        <v>195</v>
      </c>
      <c r="F6276">
        <v>0</v>
      </c>
      <c r="H6276" s="1">
        <v>12000000000</v>
      </c>
      <c r="K6276" t="s">
        <v>73</v>
      </c>
      <c r="L6276" t="s">
        <v>14</v>
      </c>
      <c r="M6276" t="s">
        <v>15</v>
      </c>
    </row>
    <row r="6277" spans="1:13" x14ac:dyDescent="0.25">
      <c r="A6277" t="s">
        <v>178</v>
      </c>
      <c r="B6277">
        <v>195</v>
      </c>
      <c r="F6277">
        <v>0</v>
      </c>
      <c r="H6277" s="1">
        <v>12000000000</v>
      </c>
      <c r="K6277" t="s">
        <v>73</v>
      </c>
      <c r="L6277" t="s">
        <v>16</v>
      </c>
      <c r="M6277" t="s">
        <v>181</v>
      </c>
    </row>
    <row r="6278" spans="1:13" x14ac:dyDescent="0.25">
      <c r="A6278" t="s">
        <v>178</v>
      </c>
      <c r="B6278">
        <v>195</v>
      </c>
      <c r="F6278">
        <v>0</v>
      </c>
      <c r="H6278" s="1">
        <v>12000000000</v>
      </c>
      <c r="K6278" t="s">
        <v>73</v>
      </c>
      <c r="L6278" t="s">
        <v>16</v>
      </c>
      <c r="M6278" t="s">
        <v>181</v>
      </c>
    </row>
    <row r="6279" spans="1:13" x14ac:dyDescent="0.25">
      <c r="A6279" t="s">
        <v>178</v>
      </c>
      <c r="B6279">
        <v>195</v>
      </c>
      <c r="F6279">
        <v>0</v>
      </c>
      <c r="H6279" s="1">
        <v>12000000000</v>
      </c>
      <c r="K6279" t="s">
        <v>73</v>
      </c>
      <c r="L6279" t="s">
        <v>16</v>
      </c>
      <c r="M6279" t="s">
        <v>181</v>
      </c>
    </row>
    <row r="6280" spans="1:13" x14ac:dyDescent="0.25">
      <c r="A6280" t="s">
        <v>178</v>
      </c>
      <c r="B6280">
        <v>195</v>
      </c>
      <c r="F6280">
        <v>0</v>
      </c>
      <c r="H6280" s="1">
        <v>12000000000</v>
      </c>
      <c r="K6280" t="s">
        <v>73</v>
      </c>
      <c r="L6280" t="s">
        <v>16</v>
      </c>
      <c r="M6280" t="s">
        <v>181</v>
      </c>
    </row>
    <row r="6281" spans="1:13" x14ac:dyDescent="0.25">
      <c r="A6281" t="s">
        <v>79</v>
      </c>
      <c r="B6281">
        <v>70</v>
      </c>
      <c r="F6281">
        <v>0</v>
      </c>
      <c r="H6281" s="1">
        <v>12000000000</v>
      </c>
      <c r="K6281" t="s">
        <v>73</v>
      </c>
      <c r="L6281" t="s">
        <v>9</v>
      </c>
      <c r="M6281" s="3" t="s">
        <v>1388</v>
      </c>
    </row>
    <row r="6282" spans="1:13" x14ac:dyDescent="0.25">
      <c r="A6282" t="s">
        <v>79</v>
      </c>
      <c r="B6282">
        <v>70</v>
      </c>
      <c r="F6282">
        <v>0</v>
      </c>
      <c r="H6282" s="1">
        <v>12000000000</v>
      </c>
      <c r="K6282" t="s">
        <v>73</v>
      </c>
      <c r="L6282" t="s">
        <v>9</v>
      </c>
      <c r="M6282" s="3" t="s">
        <v>1388</v>
      </c>
    </row>
    <row r="6283" spans="1:13" x14ac:dyDescent="0.25">
      <c r="A6283" t="s">
        <v>79</v>
      </c>
      <c r="B6283">
        <v>70</v>
      </c>
      <c r="F6283">
        <v>0</v>
      </c>
      <c r="H6283" s="1">
        <v>12000000000</v>
      </c>
      <c r="K6283" t="s">
        <v>73</v>
      </c>
      <c r="L6283" t="s">
        <v>9</v>
      </c>
      <c r="M6283" s="3" t="s">
        <v>1388</v>
      </c>
    </row>
    <row r="6284" spans="1:13" x14ac:dyDescent="0.25">
      <c r="A6284" t="s">
        <v>79</v>
      </c>
      <c r="B6284">
        <v>70</v>
      </c>
      <c r="F6284">
        <v>0</v>
      </c>
      <c r="H6284" s="1">
        <v>12000000000</v>
      </c>
      <c r="K6284" t="s">
        <v>73</v>
      </c>
      <c r="L6284" t="s">
        <v>9</v>
      </c>
      <c r="M6284" s="3" t="s">
        <v>1388</v>
      </c>
    </row>
    <row r="6285" spans="1:13" x14ac:dyDescent="0.25">
      <c r="A6285" t="s">
        <v>79</v>
      </c>
      <c r="B6285">
        <v>70</v>
      </c>
      <c r="F6285">
        <v>0</v>
      </c>
      <c r="H6285" s="1">
        <v>12000000000</v>
      </c>
      <c r="K6285" t="s">
        <v>73</v>
      </c>
      <c r="L6285" t="s">
        <v>8</v>
      </c>
    </row>
    <row r="6286" spans="1:13" x14ac:dyDescent="0.25">
      <c r="A6286" t="s">
        <v>79</v>
      </c>
      <c r="B6286">
        <v>70</v>
      </c>
      <c r="F6286">
        <v>0</v>
      </c>
      <c r="H6286" s="1">
        <v>12000000000</v>
      </c>
      <c r="K6286" t="s">
        <v>73</v>
      </c>
      <c r="L6286" t="s">
        <v>8</v>
      </c>
    </row>
    <row r="6287" spans="1:13" x14ac:dyDescent="0.25">
      <c r="A6287" t="s">
        <v>79</v>
      </c>
      <c r="B6287">
        <v>70</v>
      </c>
      <c r="F6287">
        <v>0</v>
      </c>
      <c r="H6287" s="1">
        <v>12000000000</v>
      </c>
      <c r="K6287" t="s">
        <v>73</v>
      </c>
      <c r="L6287" t="s">
        <v>8</v>
      </c>
    </row>
    <row r="6288" spans="1:13" x14ac:dyDescent="0.25">
      <c r="A6288" t="s">
        <v>79</v>
      </c>
      <c r="B6288">
        <v>70</v>
      </c>
      <c r="F6288">
        <v>0</v>
      </c>
      <c r="H6288" s="1">
        <v>12000000000</v>
      </c>
      <c r="K6288" t="s">
        <v>73</v>
      </c>
      <c r="L6288" t="s">
        <v>8</v>
      </c>
    </row>
    <row r="6289" spans="1:13" x14ac:dyDescent="0.25">
      <c r="A6289" t="s">
        <v>79</v>
      </c>
      <c r="B6289">
        <v>70</v>
      </c>
      <c r="F6289">
        <v>0</v>
      </c>
      <c r="H6289" s="1">
        <v>12000000000</v>
      </c>
      <c r="K6289" t="s">
        <v>73</v>
      </c>
      <c r="L6289" t="s">
        <v>7</v>
      </c>
      <c r="M6289" t="s">
        <v>466</v>
      </c>
    </row>
    <row r="6290" spans="1:13" x14ac:dyDescent="0.25">
      <c r="A6290" t="s">
        <v>79</v>
      </c>
      <c r="B6290">
        <v>70</v>
      </c>
      <c r="F6290">
        <v>0</v>
      </c>
      <c r="H6290" s="1">
        <v>12000000000</v>
      </c>
      <c r="K6290" t="s">
        <v>73</v>
      </c>
      <c r="L6290" t="s">
        <v>7</v>
      </c>
      <c r="M6290" t="s">
        <v>466</v>
      </c>
    </row>
    <row r="6291" spans="1:13" x14ac:dyDescent="0.25">
      <c r="A6291" t="s">
        <v>79</v>
      </c>
      <c r="B6291">
        <v>70</v>
      </c>
      <c r="F6291">
        <v>0</v>
      </c>
      <c r="H6291" s="1">
        <v>12000000000</v>
      </c>
      <c r="K6291" t="s">
        <v>73</v>
      </c>
      <c r="L6291" t="s">
        <v>7</v>
      </c>
      <c r="M6291" t="s">
        <v>466</v>
      </c>
    </row>
    <row r="6292" spans="1:13" x14ac:dyDescent="0.25">
      <c r="A6292" t="s">
        <v>79</v>
      </c>
      <c r="B6292">
        <v>70</v>
      </c>
      <c r="F6292">
        <v>0</v>
      </c>
      <c r="H6292" s="1">
        <v>12000000000</v>
      </c>
      <c r="K6292" t="s">
        <v>73</v>
      </c>
      <c r="L6292" t="s">
        <v>7</v>
      </c>
      <c r="M6292" t="s">
        <v>466</v>
      </c>
    </row>
    <row r="6293" spans="1:13" x14ac:dyDescent="0.25">
      <c r="A6293" t="s">
        <v>79</v>
      </c>
      <c r="B6293">
        <v>70</v>
      </c>
      <c r="F6293">
        <v>0</v>
      </c>
      <c r="H6293" s="1">
        <v>12000000000</v>
      </c>
      <c r="K6293" t="s">
        <v>73</v>
      </c>
      <c r="L6293" t="s">
        <v>12</v>
      </c>
      <c r="M6293" t="s">
        <v>264</v>
      </c>
    </row>
    <row r="6294" spans="1:13" x14ac:dyDescent="0.25">
      <c r="A6294" t="s">
        <v>79</v>
      </c>
      <c r="B6294">
        <v>70</v>
      </c>
      <c r="F6294">
        <v>0</v>
      </c>
      <c r="H6294" s="1">
        <v>12000000000</v>
      </c>
      <c r="K6294" t="s">
        <v>73</v>
      </c>
      <c r="L6294" t="s">
        <v>12</v>
      </c>
      <c r="M6294" t="s">
        <v>264</v>
      </c>
    </row>
    <row r="6295" spans="1:13" x14ac:dyDescent="0.25">
      <c r="A6295" t="s">
        <v>79</v>
      </c>
      <c r="B6295">
        <v>70</v>
      </c>
      <c r="F6295">
        <v>0</v>
      </c>
      <c r="H6295" s="1">
        <v>12000000000</v>
      </c>
      <c r="K6295" t="s">
        <v>73</v>
      </c>
      <c r="L6295" t="s">
        <v>12</v>
      </c>
      <c r="M6295" t="s">
        <v>264</v>
      </c>
    </row>
    <row r="6296" spans="1:13" x14ac:dyDescent="0.25">
      <c r="A6296" t="s">
        <v>79</v>
      </c>
      <c r="B6296">
        <v>70</v>
      </c>
      <c r="F6296">
        <v>0</v>
      </c>
      <c r="H6296" s="1">
        <v>12000000000</v>
      </c>
      <c r="K6296" t="s">
        <v>73</v>
      </c>
      <c r="L6296" t="s">
        <v>12</v>
      </c>
      <c r="M6296" t="s">
        <v>264</v>
      </c>
    </row>
    <row r="6297" spans="1:13" x14ac:dyDescent="0.25">
      <c r="A6297" t="s">
        <v>79</v>
      </c>
      <c r="B6297">
        <v>70</v>
      </c>
      <c r="F6297">
        <v>0</v>
      </c>
      <c r="H6297" s="1">
        <v>12000000000</v>
      </c>
      <c r="K6297" t="s">
        <v>73</v>
      </c>
      <c r="L6297" t="s">
        <v>11</v>
      </c>
      <c r="M6297" s="3" t="s">
        <v>1218</v>
      </c>
    </row>
    <row r="6298" spans="1:13" x14ac:dyDescent="0.25">
      <c r="A6298" t="s">
        <v>79</v>
      </c>
      <c r="B6298">
        <v>70</v>
      </c>
      <c r="F6298">
        <v>0</v>
      </c>
      <c r="H6298" s="1">
        <v>12000000000</v>
      </c>
      <c r="K6298" t="s">
        <v>73</v>
      </c>
      <c r="L6298" t="s">
        <v>11</v>
      </c>
      <c r="M6298" s="3" t="s">
        <v>1218</v>
      </c>
    </row>
    <row r="6299" spans="1:13" x14ac:dyDescent="0.25">
      <c r="A6299" t="s">
        <v>79</v>
      </c>
      <c r="B6299">
        <v>70</v>
      </c>
      <c r="F6299">
        <v>0</v>
      </c>
      <c r="H6299" s="1">
        <v>12000000000</v>
      </c>
      <c r="K6299" t="s">
        <v>73</v>
      </c>
      <c r="L6299" t="s">
        <v>11</v>
      </c>
      <c r="M6299" s="3" t="s">
        <v>1218</v>
      </c>
    </row>
    <row r="6300" spans="1:13" x14ac:dyDescent="0.25">
      <c r="A6300" t="s">
        <v>79</v>
      </c>
      <c r="B6300">
        <v>70</v>
      </c>
      <c r="F6300">
        <v>0</v>
      </c>
      <c r="H6300" s="1">
        <v>12000000000</v>
      </c>
      <c r="K6300" t="s">
        <v>73</v>
      </c>
      <c r="L6300" t="s">
        <v>11</v>
      </c>
      <c r="M6300" s="3" t="s">
        <v>1218</v>
      </c>
    </row>
    <row r="6301" spans="1:13" x14ac:dyDescent="0.25">
      <c r="A6301" t="s">
        <v>79</v>
      </c>
      <c r="B6301">
        <v>70</v>
      </c>
      <c r="F6301">
        <v>0</v>
      </c>
      <c r="H6301" s="1">
        <v>12000000000</v>
      </c>
      <c r="K6301" t="s">
        <v>73</v>
      </c>
      <c r="L6301" t="s">
        <v>5</v>
      </c>
      <c r="M6301" t="s">
        <v>2379</v>
      </c>
    </row>
    <row r="6302" spans="1:13" x14ac:dyDescent="0.25">
      <c r="A6302" t="s">
        <v>79</v>
      </c>
      <c r="B6302">
        <v>70</v>
      </c>
      <c r="F6302">
        <v>0</v>
      </c>
      <c r="H6302" s="1">
        <v>12000000000</v>
      </c>
      <c r="K6302" t="s">
        <v>73</v>
      </c>
      <c r="L6302" t="s">
        <v>5</v>
      </c>
      <c r="M6302" t="s">
        <v>2379</v>
      </c>
    </row>
    <row r="6303" spans="1:13" x14ac:dyDescent="0.25">
      <c r="A6303" t="s">
        <v>79</v>
      </c>
      <c r="B6303">
        <v>70</v>
      </c>
      <c r="F6303">
        <v>0</v>
      </c>
      <c r="H6303" s="1">
        <v>12000000000</v>
      </c>
      <c r="K6303" t="s">
        <v>73</v>
      </c>
      <c r="L6303" t="s">
        <v>5</v>
      </c>
      <c r="M6303" t="s">
        <v>2379</v>
      </c>
    </row>
    <row r="6304" spans="1:13" x14ac:dyDescent="0.25">
      <c r="A6304" t="s">
        <v>79</v>
      </c>
      <c r="B6304">
        <v>70</v>
      </c>
      <c r="F6304">
        <v>0</v>
      </c>
      <c r="H6304" s="1">
        <v>12000000000</v>
      </c>
      <c r="K6304" t="s">
        <v>73</v>
      </c>
      <c r="L6304" t="s">
        <v>5</v>
      </c>
      <c r="M6304" t="s">
        <v>2379</v>
      </c>
    </row>
    <row r="6305" spans="1:13" x14ac:dyDescent="0.25">
      <c r="A6305" t="s">
        <v>79</v>
      </c>
      <c r="B6305">
        <v>70</v>
      </c>
      <c r="F6305">
        <v>0</v>
      </c>
      <c r="H6305" s="1">
        <v>12000000000</v>
      </c>
      <c r="K6305" t="s">
        <v>73</v>
      </c>
      <c r="L6305" t="s">
        <v>6</v>
      </c>
      <c r="M6305">
        <v>9789588293721</v>
      </c>
    </row>
    <row r="6306" spans="1:13" x14ac:dyDescent="0.25">
      <c r="A6306" t="s">
        <v>79</v>
      </c>
      <c r="B6306">
        <v>70</v>
      </c>
      <c r="F6306">
        <v>0</v>
      </c>
      <c r="H6306" s="1">
        <v>12000000000</v>
      </c>
      <c r="K6306" t="s">
        <v>73</v>
      </c>
      <c r="L6306" t="s">
        <v>6</v>
      </c>
      <c r="M6306">
        <v>9789588293721</v>
      </c>
    </row>
    <row r="6307" spans="1:13" x14ac:dyDescent="0.25">
      <c r="A6307" t="s">
        <v>79</v>
      </c>
      <c r="B6307">
        <v>70</v>
      </c>
      <c r="F6307">
        <v>0</v>
      </c>
      <c r="H6307" s="1">
        <v>12000000000</v>
      </c>
      <c r="K6307" t="s">
        <v>73</v>
      </c>
      <c r="L6307" t="s">
        <v>6</v>
      </c>
      <c r="M6307">
        <v>9789588293721</v>
      </c>
    </row>
    <row r="6308" spans="1:13" x14ac:dyDescent="0.25">
      <c r="A6308" t="s">
        <v>79</v>
      </c>
      <c r="B6308">
        <v>70</v>
      </c>
      <c r="F6308">
        <v>0</v>
      </c>
      <c r="H6308" s="1">
        <v>12000000000</v>
      </c>
      <c r="K6308" t="s">
        <v>73</v>
      </c>
      <c r="L6308" t="s">
        <v>6</v>
      </c>
      <c r="M6308">
        <v>9789588293721</v>
      </c>
    </row>
    <row r="6309" spans="1:13" x14ac:dyDescent="0.25">
      <c r="A6309" t="s">
        <v>79</v>
      </c>
      <c r="B6309">
        <v>70</v>
      </c>
      <c r="F6309">
        <v>0</v>
      </c>
      <c r="H6309" s="1">
        <v>12000000000</v>
      </c>
      <c r="K6309" t="s">
        <v>73</v>
      </c>
      <c r="L6309" t="s">
        <v>10</v>
      </c>
      <c r="M6309" t="s">
        <v>256</v>
      </c>
    </row>
    <row r="6310" spans="1:13" x14ac:dyDescent="0.25">
      <c r="A6310" t="s">
        <v>79</v>
      </c>
      <c r="B6310">
        <v>70</v>
      </c>
      <c r="F6310">
        <v>0</v>
      </c>
      <c r="H6310" s="1">
        <v>12000000000</v>
      </c>
      <c r="K6310" t="s">
        <v>73</v>
      </c>
      <c r="L6310" t="s">
        <v>10</v>
      </c>
      <c r="M6310" t="s">
        <v>256</v>
      </c>
    </row>
    <row r="6311" spans="1:13" x14ac:dyDescent="0.25">
      <c r="A6311" t="s">
        <v>79</v>
      </c>
      <c r="B6311">
        <v>70</v>
      </c>
      <c r="F6311">
        <v>0</v>
      </c>
      <c r="H6311" s="1">
        <v>12000000000</v>
      </c>
      <c r="K6311" t="s">
        <v>73</v>
      </c>
      <c r="L6311" t="s">
        <v>10</v>
      </c>
      <c r="M6311" t="s">
        <v>256</v>
      </c>
    </row>
    <row r="6312" spans="1:13" x14ac:dyDescent="0.25">
      <c r="A6312" t="s">
        <v>79</v>
      </c>
      <c r="B6312">
        <v>70</v>
      </c>
      <c r="F6312">
        <v>0</v>
      </c>
      <c r="H6312" s="1">
        <v>12000000000</v>
      </c>
      <c r="K6312" t="s">
        <v>73</v>
      </c>
      <c r="L6312" t="s">
        <v>10</v>
      </c>
      <c r="M6312" t="s">
        <v>256</v>
      </c>
    </row>
    <row r="6313" spans="1:13" x14ac:dyDescent="0.25">
      <c r="A6313" t="s">
        <v>79</v>
      </c>
      <c r="B6313">
        <v>70</v>
      </c>
      <c r="F6313">
        <v>0</v>
      </c>
      <c r="H6313" s="1">
        <v>12000000000</v>
      </c>
      <c r="K6313" t="s">
        <v>73</v>
      </c>
      <c r="L6313" t="s">
        <v>14</v>
      </c>
    </row>
    <row r="6314" spans="1:13" x14ac:dyDescent="0.25">
      <c r="A6314" t="s">
        <v>79</v>
      </c>
      <c r="B6314">
        <v>70</v>
      </c>
      <c r="F6314">
        <v>0</v>
      </c>
      <c r="H6314" s="1">
        <v>12000000000</v>
      </c>
      <c r="K6314" t="s">
        <v>73</v>
      </c>
      <c r="L6314" t="s">
        <v>14</v>
      </c>
    </row>
    <row r="6315" spans="1:13" x14ac:dyDescent="0.25">
      <c r="A6315" t="s">
        <v>79</v>
      </c>
      <c r="B6315">
        <v>70</v>
      </c>
      <c r="F6315">
        <v>0</v>
      </c>
      <c r="H6315" s="1">
        <v>12000000000</v>
      </c>
      <c r="K6315" t="s">
        <v>73</v>
      </c>
      <c r="L6315" t="s">
        <v>14</v>
      </c>
    </row>
    <row r="6316" spans="1:13" x14ac:dyDescent="0.25">
      <c r="A6316" t="s">
        <v>79</v>
      </c>
      <c r="B6316">
        <v>70</v>
      </c>
      <c r="F6316">
        <v>0</v>
      </c>
      <c r="H6316" s="1">
        <v>12000000000</v>
      </c>
      <c r="K6316" t="s">
        <v>73</v>
      </c>
      <c r="L6316" t="s">
        <v>14</v>
      </c>
    </row>
    <row r="6317" spans="1:13" x14ac:dyDescent="0.25">
      <c r="A6317" t="s">
        <v>79</v>
      </c>
      <c r="B6317">
        <v>70</v>
      </c>
      <c r="F6317">
        <v>0</v>
      </c>
      <c r="H6317" s="1">
        <v>12000000000</v>
      </c>
      <c r="K6317" t="s">
        <v>73</v>
      </c>
      <c r="L6317" t="s">
        <v>16</v>
      </c>
    </row>
    <row r="6318" spans="1:13" x14ac:dyDescent="0.25">
      <c r="A6318" t="s">
        <v>79</v>
      </c>
      <c r="B6318">
        <v>70</v>
      </c>
      <c r="F6318">
        <v>0</v>
      </c>
      <c r="H6318" s="1">
        <v>12000000000</v>
      </c>
      <c r="K6318" t="s">
        <v>73</v>
      </c>
      <c r="L6318" t="s">
        <v>16</v>
      </c>
    </row>
    <row r="6319" spans="1:13" x14ac:dyDescent="0.25">
      <c r="A6319" t="s">
        <v>79</v>
      </c>
      <c r="B6319">
        <v>70</v>
      </c>
      <c r="F6319">
        <v>0</v>
      </c>
      <c r="H6319" s="1">
        <v>12000000000</v>
      </c>
      <c r="K6319" t="s">
        <v>73</v>
      </c>
      <c r="L6319" t="s">
        <v>16</v>
      </c>
    </row>
    <row r="6320" spans="1:13" x14ac:dyDescent="0.25">
      <c r="A6320" t="s">
        <v>79</v>
      </c>
      <c r="B6320">
        <v>70</v>
      </c>
      <c r="F6320">
        <v>0</v>
      </c>
      <c r="H6320" s="1">
        <v>12000000000</v>
      </c>
      <c r="K6320" t="s">
        <v>73</v>
      </c>
      <c r="L6320" t="s">
        <v>16</v>
      </c>
    </row>
    <row r="6321" spans="1:13" x14ac:dyDescent="0.25">
      <c r="A6321" t="s">
        <v>1304</v>
      </c>
      <c r="B6321">
        <v>479</v>
      </c>
      <c r="F6321">
        <v>1</v>
      </c>
      <c r="H6321" s="1">
        <v>15000000000</v>
      </c>
      <c r="K6321" t="s">
        <v>113</v>
      </c>
      <c r="L6321" t="s">
        <v>9</v>
      </c>
      <c r="M6321" t="s">
        <v>657</v>
      </c>
    </row>
    <row r="6322" spans="1:13" x14ac:dyDescent="0.25">
      <c r="A6322" t="s">
        <v>1304</v>
      </c>
      <c r="B6322">
        <v>761</v>
      </c>
      <c r="F6322">
        <v>1</v>
      </c>
      <c r="H6322" s="1">
        <v>20000000000</v>
      </c>
      <c r="K6322" t="s">
        <v>623</v>
      </c>
      <c r="L6322" t="s">
        <v>9</v>
      </c>
      <c r="M6322" t="s">
        <v>657</v>
      </c>
    </row>
    <row r="6323" spans="1:13" x14ac:dyDescent="0.25">
      <c r="A6323" t="s">
        <v>1304</v>
      </c>
      <c r="B6323">
        <v>479</v>
      </c>
      <c r="F6323">
        <v>1</v>
      </c>
      <c r="H6323" s="1">
        <v>15000000000</v>
      </c>
      <c r="K6323" t="s">
        <v>113</v>
      </c>
      <c r="L6323" t="s">
        <v>7</v>
      </c>
      <c r="M6323" t="s">
        <v>578</v>
      </c>
    </row>
    <row r="6324" spans="1:13" x14ac:dyDescent="0.25">
      <c r="A6324" t="s">
        <v>1304</v>
      </c>
      <c r="B6324">
        <v>761</v>
      </c>
      <c r="F6324">
        <v>1</v>
      </c>
      <c r="H6324" s="1">
        <v>20000000000</v>
      </c>
      <c r="K6324" t="s">
        <v>623</v>
      </c>
      <c r="L6324" t="s">
        <v>7</v>
      </c>
      <c r="M6324" t="s">
        <v>578</v>
      </c>
    </row>
    <row r="6325" spans="1:13" x14ac:dyDescent="0.25">
      <c r="A6325" t="s">
        <v>1304</v>
      </c>
      <c r="B6325">
        <v>479</v>
      </c>
      <c r="F6325">
        <v>1</v>
      </c>
      <c r="H6325" s="1">
        <v>15000000000</v>
      </c>
      <c r="K6325" t="s">
        <v>113</v>
      </c>
      <c r="L6325" t="s">
        <v>12</v>
      </c>
      <c r="M6325" t="s">
        <v>264</v>
      </c>
    </row>
    <row r="6326" spans="1:13" x14ac:dyDescent="0.25">
      <c r="A6326" t="s">
        <v>1304</v>
      </c>
      <c r="B6326">
        <v>761</v>
      </c>
      <c r="F6326">
        <v>1</v>
      </c>
      <c r="H6326" s="1">
        <v>20000000000</v>
      </c>
      <c r="K6326" t="s">
        <v>623</v>
      </c>
      <c r="L6326" t="s">
        <v>12</v>
      </c>
      <c r="M6326" t="s">
        <v>264</v>
      </c>
    </row>
    <row r="6327" spans="1:13" x14ac:dyDescent="0.25">
      <c r="A6327" t="s">
        <v>1304</v>
      </c>
      <c r="B6327">
        <v>479</v>
      </c>
      <c r="F6327">
        <v>1</v>
      </c>
      <c r="H6327" s="1">
        <v>15000000000</v>
      </c>
      <c r="K6327" t="s">
        <v>113</v>
      </c>
      <c r="L6327" t="s">
        <v>13</v>
      </c>
      <c r="M6327" t="s">
        <v>90</v>
      </c>
    </row>
    <row r="6328" spans="1:13" x14ac:dyDescent="0.25">
      <c r="A6328" t="s">
        <v>1304</v>
      </c>
      <c r="B6328">
        <v>761</v>
      </c>
      <c r="F6328">
        <v>1</v>
      </c>
      <c r="H6328" s="1">
        <v>20000000000</v>
      </c>
      <c r="K6328" t="s">
        <v>623</v>
      </c>
      <c r="L6328" t="s">
        <v>13</v>
      </c>
      <c r="M6328" t="s">
        <v>90</v>
      </c>
    </row>
    <row r="6329" spans="1:13" x14ac:dyDescent="0.25">
      <c r="A6329" t="s">
        <v>1317</v>
      </c>
      <c r="B6329">
        <v>655</v>
      </c>
      <c r="F6329">
        <v>1</v>
      </c>
      <c r="H6329" s="1">
        <v>15000000000</v>
      </c>
      <c r="K6329" t="s">
        <v>1429</v>
      </c>
      <c r="L6329" t="s">
        <v>9</v>
      </c>
      <c r="M6329" t="s">
        <v>980</v>
      </c>
    </row>
    <row r="6330" spans="1:13" x14ac:dyDescent="0.25">
      <c r="A6330" t="s">
        <v>1317</v>
      </c>
      <c r="B6330">
        <v>655</v>
      </c>
      <c r="F6330">
        <v>1</v>
      </c>
      <c r="H6330" s="1">
        <v>15000000000</v>
      </c>
      <c r="K6330" t="s">
        <v>1429</v>
      </c>
      <c r="L6330" t="s">
        <v>7</v>
      </c>
      <c r="M6330" t="s">
        <v>813</v>
      </c>
    </row>
    <row r="6331" spans="1:13" x14ac:dyDescent="0.25">
      <c r="A6331" t="s">
        <v>1317</v>
      </c>
      <c r="B6331">
        <v>655</v>
      </c>
      <c r="F6331">
        <v>1</v>
      </c>
      <c r="H6331" s="1">
        <v>15000000000</v>
      </c>
      <c r="K6331" t="s">
        <v>1429</v>
      </c>
      <c r="L6331" t="s">
        <v>12</v>
      </c>
      <c r="M6331" t="s">
        <v>264</v>
      </c>
    </row>
    <row r="6332" spans="1:13" x14ac:dyDescent="0.25">
      <c r="A6332" t="s">
        <v>1317</v>
      </c>
      <c r="B6332">
        <v>655</v>
      </c>
      <c r="F6332">
        <v>1</v>
      </c>
      <c r="H6332" s="1">
        <v>15000000000</v>
      </c>
      <c r="K6332" t="s">
        <v>1429</v>
      </c>
      <c r="L6332" t="s">
        <v>13</v>
      </c>
      <c r="M6332" t="s">
        <v>90</v>
      </c>
    </row>
    <row r="6333" spans="1:13" x14ac:dyDescent="0.25">
      <c r="A6333" t="s">
        <v>1401</v>
      </c>
      <c r="B6333">
        <v>317</v>
      </c>
      <c r="F6333">
        <v>1</v>
      </c>
      <c r="H6333" s="1">
        <v>30000000000</v>
      </c>
      <c r="K6333" t="s">
        <v>309</v>
      </c>
      <c r="L6333" t="s">
        <v>9</v>
      </c>
      <c r="M6333" t="s">
        <v>311</v>
      </c>
    </row>
    <row r="6334" spans="1:13" x14ac:dyDescent="0.25">
      <c r="A6334" t="s">
        <v>1401</v>
      </c>
      <c r="B6334">
        <v>317</v>
      </c>
      <c r="F6334">
        <v>1</v>
      </c>
      <c r="H6334" s="1">
        <v>30000000000</v>
      </c>
      <c r="K6334" t="s">
        <v>309</v>
      </c>
      <c r="L6334" t="s">
        <v>8</v>
      </c>
      <c r="M6334" s="2">
        <v>41671</v>
      </c>
    </row>
    <row r="6335" spans="1:13" x14ac:dyDescent="0.25">
      <c r="A6335" t="s">
        <v>1401</v>
      </c>
      <c r="B6335">
        <v>317</v>
      </c>
      <c r="F6335">
        <v>1</v>
      </c>
      <c r="H6335" s="1">
        <v>30000000000</v>
      </c>
      <c r="K6335" t="s">
        <v>309</v>
      </c>
      <c r="L6335" t="s">
        <v>7</v>
      </c>
      <c r="M6335" t="s">
        <v>310</v>
      </c>
    </row>
    <row r="6336" spans="1:13" x14ac:dyDescent="0.25">
      <c r="A6336" t="s">
        <v>1401</v>
      </c>
      <c r="B6336">
        <v>317</v>
      </c>
      <c r="F6336">
        <v>1</v>
      </c>
      <c r="H6336" s="1">
        <v>30000000000</v>
      </c>
      <c r="K6336" t="s">
        <v>309</v>
      </c>
      <c r="L6336" t="s">
        <v>12</v>
      </c>
      <c r="M6336" t="s">
        <v>251</v>
      </c>
    </row>
    <row r="6337" spans="1:13" x14ac:dyDescent="0.25">
      <c r="A6337" t="s">
        <v>1401</v>
      </c>
      <c r="B6337">
        <v>317</v>
      </c>
      <c r="F6337">
        <v>1</v>
      </c>
      <c r="H6337" s="1">
        <v>30000000000</v>
      </c>
      <c r="K6337" t="s">
        <v>309</v>
      </c>
      <c r="L6337" t="s">
        <v>5</v>
      </c>
      <c r="M6337">
        <v>9584239465</v>
      </c>
    </row>
    <row r="6338" spans="1:13" x14ac:dyDescent="0.25">
      <c r="A6338" t="s">
        <v>1401</v>
      </c>
      <c r="B6338">
        <v>317</v>
      </c>
      <c r="F6338">
        <v>1</v>
      </c>
      <c r="H6338" s="1">
        <v>30000000000</v>
      </c>
      <c r="K6338" t="s">
        <v>309</v>
      </c>
      <c r="L6338" t="s">
        <v>6</v>
      </c>
      <c r="M6338">
        <v>9789584239464</v>
      </c>
    </row>
    <row r="6339" spans="1:13" x14ac:dyDescent="0.25">
      <c r="A6339" t="s">
        <v>1401</v>
      </c>
      <c r="B6339">
        <v>317</v>
      </c>
      <c r="F6339">
        <v>1</v>
      </c>
      <c r="H6339" s="1">
        <v>30000000000</v>
      </c>
      <c r="K6339" t="s">
        <v>309</v>
      </c>
      <c r="L6339" t="s">
        <v>13</v>
      </c>
      <c r="M6339" t="s">
        <v>312</v>
      </c>
    </row>
    <row r="6340" spans="1:13" x14ac:dyDescent="0.25">
      <c r="A6340" t="s">
        <v>95</v>
      </c>
      <c r="B6340">
        <v>103</v>
      </c>
      <c r="F6340">
        <v>1</v>
      </c>
      <c r="H6340" s="1">
        <v>20000000000</v>
      </c>
      <c r="K6340" t="s">
        <v>26</v>
      </c>
      <c r="L6340" t="s">
        <v>9</v>
      </c>
      <c r="M6340" t="s">
        <v>1657</v>
      </c>
    </row>
    <row r="6341" spans="1:13" x14ac:dyDescent="0.25">
      <c r="A6341" t="s">
        <v>95</v>
      </c>
      <c r="B6341">
        <v>103</v>
      </c>
      <c r="F6341">
        <v>1</v>
      </c>
      <c r="H6341" s="1">
        <v>20000000000</v>
      </c>
      <c r="K6341" t="s">
        <v>26</v>
      </c>
      <c r="L6341" t="s">
        <v>8</v>
      </c>
      <c r="M6341">
        <v>2001</v>
      </c>
    </row>
    <row r="6342" spans="1:13" x14ac:dyDescent="0.25">
      <c r="A6342" t="s">
        <v>95</v>
      </c>
      <c r="B6342">
        <v>103</v>
      </c>
      <c r="F6342">
        <v>1</v>
      </c>
      <c r="H6342" s="1">
        <v>20000000000</v>
      </c>
      <c r="K6342" t="s">
        <v>26</v>
      </c>
      <c r="L6342" t="s">
        <v>7</v>
      </c>
      <c r="M6342" t="s">
        <v>349</v>
      </c>
    </row>
    <row r="6343" spans="1:13" x14ac:dyDescent="0.25">
      <c r="A6343" t="s">
        <v>95</v>
      </c>
      <c r="B6343">
        <v>103</v>
      </c>
      <c r="F6343">
        <v>1</v>
      </c>
      <c r="H6343" s="1">
        <v>20000000000</v>
      </c>
      <c r="K6343" t="s">
        <v>26</v>
      </c>
      <c r="L6343" t="s">
        <v>12</v>
      </c>
      <c r="M6343" t="s">
        <v>264</v>
      </c>
    </row>
    <row r="6344" spans="1:13" x14ac:dyDescent="0.25">
      <c r="A6344" t="s">
        <v>95</v>
      </c>
      <c r="B6344">
        <v>103</v>
      </c>
      <c r="F6344">
        <v>1</v>
      </c>
      <c r="H6344" s="1">
        <v>20000000000</v>
      </c>
      <c r="K6344" t="s">
        <v>26</v>
      </c>
      <c r="L6344" t="s">
        <v>11</v>
      </c>
      <c r="M6344" t="s">
        <v>26</v>
      </c>
    </row>
    <row r="6345" spans="1:13" x14ac:dyDescent="0.25">
      <c r="A6345" t="s">
        <v>95</v>
      </c>
      <c r="B6345">
        <v>103</v>
      </c>
      <c r="F6345">
        <v>1</v>
      </c>
      <c r="H6345" s="1">
        <v>20000000000</v>
      </c>
      <c r="K6345" t="s">
        <v>26</v>
      </c>
      <c r="L6345" t="s">
        <v>5</v>
      </c>
      <c r="M6345">
        <v>9580460728</v>
      </c>
    </row>
    <row r="6346" spans="1:13" x14ac:dyDescent="0.25">
      <c r="A6346" t="s">
        <v>95</v>
      </c>
      <c r="B6346">
        <v>103</v>
      </c>
      <c r="F6346">
        <v>1</v>
      </c>
      <c r="H6346" s="1">
        <v>20000000000</v>
      </c>
      <c r="K6346" t="s">
        <v>26</v>
      </c>
      <c r="L6346" t="s">
        <v>6</v>
      </c>
      <c r="M6346">
        <v>9789588618944</v>
      </c>
    </row>
    <row r="6347" spans="1:13" x14ac:dyDescent="0.25">
      <c r="A6347" t="s">
        <v>95</v>
      </c>
      <c r="B6347">
        <v>103</v>
      </c>
      <c r="F6347">
        <v>1</v>
      </c>
      <c r="H6347" s="1">
        <v>20000000000</v>
      </c>
      <c r="K6347" t="s">
        <v>26</v>
      </c>
      <c r="L6347" t="s">
        <v>10</v>
      </c>
      <c r="M6347" t="s">
        <v>256</v>
      </c>
    </row>
    <row r="6348" spans="1:13" x14ac:dyDescent="0.25">
      <c r="A6348" t="s">
        <v>95</v>
      </c>
      <c r="B6348">
        <v>103</v>
      </c>
      <c r="F6348">
        <v>1</v>
      </c>
      <c r="H6348" s="1">
        <v>20000000000</v>
      </c>
      <c r="K6348" t="s">
        <v>26</v>
      </c>
      <c r="L6348" t="s">
        <v>13</v>
      </c>
      <c r="M6348" t="s">
        <v>90</v>
      </c>
    </row>
    <row r="6349" spans="1:13" x14ac:dyDescent="0.25">
      <c r="A6349" t="s">
        <v>95</v>
      </c>
      <c r="B6349">
        <v>103</v>
      </c>
      <c r="F6349">
        <v>1</v>
      </c>
      <c r="H6349" s="1">
        <v>20000000000</v>
      </c>
      <c r="K6349" t="s">
        <v>26</v>
      </c>
      <c r="L6349" t="s">
        <v>14</v>
      </c>
    </row>
    <row r="6350" spans="1:13" x14ac:dyDescent="0.25">
      <c r="A6350" t="s">
        <v>95</v>
      </c>
      <c r="B6350">
        <v>103</v>
      </c>
      <c r="F6350">
        <v>1</v>
      </c>
      <c r="H6350" s="1">
        <v>20000000000</v>
      </c>
      <c r="K6350" t="s">
        <v>26</v>
      </c>
      <c r="L6350" t="s">
        <v>16</v>
      </c>
    </row>
    <row r="6351" spans="1:13" x14ac:dyDescent="0.25">
      <c r="A6351" t="s">
        <v>169</v>
      </c>
      <c r="B6351">
        <v>186</v>
      </c>
      <c r="F6351">
        <v>1</v>
      </c>
      <c r="H6351" s="1">
        <v>7000000000</v>
      </c>
      <c r="K6351" t="s">
        <v>122</v>
      </c>
      <c r="L6351" t="s">
        <v>9</v>
      </c>
      <c r="M6351" t="s">
        <v>1724</v>
      </c>
    </row>
    <row r="6352" spans="1:13" x14ac:dyDescent="0.25">
      <c r="A6352" t="s">
        <v>169</v>
      </c>
      <c r="B6352">
        <v>186</v>
      </c>
      <c r="F6352">
        <v>1</v>
      </c>
      <c r="H6352" s="1">
        <v>7000000000</v>
      </c>
      <c r="K6352" t="s">
        <v>122</v>
      </c>
      <c r="L6352" t="s">
        <v>8</v>
      </c>
    </row>
    <row r="6353" spans="1:13" x14ac:dyDescent="0.25">
      <c r="A6353" t="s">
        <v>169</v>
      </c>
      <c r="B6353">
        <v>186</v>
      </c>
      <c r="F6353">
        <v>1</v>
      </c>
      <c r="H6353" s="1">
        <v>7000000000</v>
      </c>
      <c r="K6353" t="s">
        <v>122</v>
      </c>
      <c r="L6353" t="s">
        <v>7</v>
      </c>
      <c r="M6353" t="s">
        <v>1611</v>
      </c>
    </row>
    <row r="6354" spans="1:13" x14ac:dyDescent="0.25">
      <c r="A6354" t="s">
        <v>169</v>
      </c>
      <c r="B6354">
        <v>186</v>
      </c>
      <c r="F6354">
        <v>1</v>
      </c>
      <c r="H6354" s="1">
        <v>7000000000</v>
      </c>
      <c r="K6354" t="s">
        <v>122</v>
      </c>
      <c r="L6354" t="s">
        <v>12</v>
      </c>
      <c r="M6354" t="s">
        <v>374</v>
      </c>
    </row>
    <row r="6355" spans="1:13" x14ac:dyDescent="0.25">
      <c r="A6355" t="s">
        <v>169</v>
      </c>
      <c r="B6355">
        <v>186</v>
      </c>
      <c r="F6355">
        <v>1</v>
      </c>
      <c r="H6355" s="1">
        <v>7000000000</v>
      </c>
      <c r="K6355" t="s">
        <v>122</v>
      </c>
      <c r="L6355" t="s">
        <v>11</v>
      </c>
      <c r="M6355" t="s">
        <v>122</v>
      </c>
    </row>
    <row r="6356" spans="1:13" x14ac:dyDescent="0.25">
      <c r="A6356" t="s">
        <v>169</v>
      </c>
      <c r="B6356">
        <v>186</v>
      </c>
      <c r="F6356">
        <v>1</v>
      </c>
      <c r="H6356" s="1">
        <v>7000000000</v>
      </c>
      <c r="K6356" t="s">
        <v>122</v>
      </c>
      <c r="L6356" t="s">
        <v>5</v>
      </c>
      <c r="M6356">
        <v>9586154742</v>
      </c>
    </row>
    <row r="6357" spans="1:13" x14ac:dyDescent="0.25">
      <c r="A6357" t="s">
        <v>169</v>
      </c>
      <c r="B6357">
        <v>186</v>
      </c>
      <c r="F6357">
        <v>1</v>
      </c>
      <c r="H6357" s="1">
        <v>7000000000</v>
      </c>
      <c r="K6357" t="s">
        <v>122</v>
      </c>
      <c r="L6357" t="s">
        <v>6</v>
      </c>
      <c r="M6357">
        <v>9789583000706</v>
      </c>
    </row>
    <row r="6358" spans="1:13" x14ac:dyDescent="0.25">
      <c r="A6358" t="s">
        <v>169</v>
      </c>
      <c r="B6358">
        <v>186</v>
      </c>
      <c r="F6358">
        <v>1</v>
      </c>
      <c r="H6358" s="1">
        <v>7000000000</v>
      </c>
      <c r="K6358" t="s">
        <v>122</v>
      </c>
      <c r="L6358" t="s">
        <v>10</v>
      </c>
      <c r="M6358" t="s">
        <v>287</v>
      </c>
    </row>
    <row r="6359" spans="1:13" x14ac:dyDescent="0.25">
      <c r="A6359" t="s">
        <v>169</v>
      </c>
      <c r="B6359">
        <v>186</v>
      </c>
      <c r="F6359">
        <v>1</v>
      </c>
      <c r="H6359" s="1">
        <v>7000000000</v>
      </c>
      <c r="K6359" t="s">
        <v>122</v>
      </c>
      <c r="L6359" t="s">
        <v>13</v>
      </c>
      <c r="M6359" t="s">
        <v>90</v>
      </c>
    </row>
    <row r="6360" spans="1:13" x14ac:dyDescent="0.25">
      <c r="A6360" t="s">
        <v>169</v>
      </c>
      <c r="B6360">
        <v>186</v>
      </c>
      <c r="F6360">
        <v>1</v>
      </c>
      <c r="H6360" s="1">
        <v>7000000000</v>
      </c>
      <c r="K6360" t="s">
        <v>122</v>
      </c>
      <c r="L6360" t="s">
        <v>14</v>
      </c>
    </row>
    <row r="6361" spans="1:13" x14ac:dyDescent="0.25">
      <c r="A6361" t="s">
        <v>169</v>
      </c>
      <c r="B6361">
        <v>186</v>
      </c>
      <c r="F6361">
        <v>1</v>
      </c>
      <c r="H6361" s="1">
        <v>7000000000</v>
      </c>
      <c r="K6361" t="s">
        <v>122</v>
      </c>
      <c r="L6361" t="s">
        <v>16</v>
      </c>
    </row>
    <row r="6362" spans="1:13" x14ac:dyDescent="0.25">
      <c r="A6362" t="s">
        <v>487</v>
      </c>
      <c r="B6362">
        <v>405</v>
      </c>
      <c r="F6362">
        <v>1</v>
      </c>
      <c r="H6362" s="1">
        <v>20000000000</v>
      </c>
      <c r="K6362" t="s">
        <v>26</v>
      </c>
      <c r="L6362" t="s">
        <v>9</v>
      </c>
      <c r="M6362" t="s">
        <v>489</v>
      </c>
    </row>
    <row r="6363" spans="1:13" x14ac:dyDescent="0.25">
      <c r="A6363" t="s">
        <v>487</v>
      </c>
      <c r="B6363">
        <v>405</v>
      </c>
      <c r="F6363">
        <v>1</v>
      </c>
      <c r="H6363" s="1">
        <v>20000000000</v>
      </c>
      <c r="K6363" t="s">
        <v>26</v>
      </c>
      <c r="L6363" t="s">
        <v>7</v>
      </c>
      <c r="M6363" t="s">
        <v>488</v>
      </c>
    </row>
    <row r="6364" spans="1:13" x14ac:dyDescent="0.25">
      <c r="A6364" t="s">
        <v>487</v>
      </c>
      <c r="B6364">
        <v>405</v>
      </c>
      <c r="F6364">
        <v>1</v>
      </c>
      <c r="H6364" s="1">
        <v>20000000000</v>
      </c>
      <c r="K6364" t="s">
        <v>26</v>
      </c>
      <c r="L6364" t="s">
        <v>12</v>
      </c>
      <c r="M6364" t="s">
        <v>264</v>
      </c>
    </row>
    <row r="6365" spans="1:13" x14ac:dyDescent="0.25">
      <c r="A6365" t="s">
        <v>487</v>
      </c>
      <c r="B6365">
        <v>405</v>
      </c>
      <c r="F6365">
        <v>1</v>
      </c>
      <c r="H6365" s="1">
        <v>20000000000</v>
      </c>
      <c r="K6365" t="s">
        <v>26</v>
      </c>
      <c r="L6365" t="s">
        <v>5</v>
      </c>
      <c r="M6365">
        <v>8425336457</v>
      </c>
    </row>
    <row r="6366" spans="1:13" x14ac:dyDescent="0.25">
      <c r="A6366" t="s">
        <v>487</v>
      </c>
      <c r="B6366">
        <v>405</v>
      </c>
      <c r="F6366">
        <v>1</v>
      </c>
      <c r="H6366" s="1">
        <v>20000000000</v>
      </c>
      <c r="K6366" t="s">
        <v>26</v>
      </c>
      <c r="L6366" t="s">
        <v>6</v>
      </c>
      <c r="M6366">
        <v>9788425336454</v>
      </c>
    </row>
    <row r="6367" spans="1:13" x14ac:dyDescent="0.25">
      <c r="A6367" t="s">
        <v>487</v>
      </c>
      <c r="B6367">
        <v>405</v>
      </c>
      <c r="F6367">
        <v>1</v>
      </c>
      <c r="H6367" s="1">
        <v>20000000000</v>
      </c>
      <c r="K6367" t="s">
        <v>26</v>
      </c>
      <c r="L6367" t="s">
        <v>13</v>
      </c>
      <c r="M6367" t="s">
        <v>90</v>
      </c>
    </row>
    <row r="6368" spans="1:13" x14ac:dyDescent="0.25">
      <c r="A6368" t="s">
        <v>1371</v>
      </c>
      <c r="B6368">
        <v>425</v>
      </c>
      <c r="F6368">
        <v>1</v>
      </c>
      <c r="H6368" s="1">
        <v>15000000000</v>
      </c>
      <c r="K6368" t="s">
        <v>1451</v>
      </c>
      <c r="L6368" t="s">
        <v>9</v>
      </c>
      <c r="M6368" t="s">
        <v>528</v>
      </c>
    </row>
    <row r="6369" spans="1:13" x14ac:dyDescent="0.25">
      <c r="A6369" t="s">
        <v>1371</v>
      </c>
      <c r="B6369">
        <v>425</v>
      </c>
      <c r="F6369">
        <v>1</v>
      </c>
      <c r="H6369" s="1">
        <v>15000000000</v>
      </c>
      <c r="K6369" t="s">
        <v>1451</v>
      </c>
      <c r="L6369" t="s">
        <v>8</v>
      </c>
      <c r="M6369">
        <v>1997</v>
      </c>
    </row>
    <row r="6370" spans="1:13" x14ac:dyDescent="0.25">
      <c r="A6370" t="s">
        <v>1371</v>
      </c>
      <c r="B6370">
        <v>425</v>
      </c>
      <c r="F6370">
        <v>1</v>
      </c>
      <c r="H6370" s="1">
        <v>15000000000</v>
      </c>
      <c r="K6370" t="s">
        <v>1451</v>
      </c>
      <c r="L6370" t="s">
        <v>7</v>
      </c>
      <c r="M6370" t="s">
        <v>527</v>
      </c>
    </row>
    <row r="6371" spans="1:13" x14ac:dyDescent="0.25">
      <c r="A6371" t="s">
        <v>1371</v>
      </c>
      <c r="B6371">
        <v>425</v>
      </c>
      <c r="F6371">
        <v>1</v>
      </c>
      <c r="H6371" s="1">
        <v>15000000000</v>
      </c>
      <c r="K6371" t="s">
        <v>1451</v>
      </c>
      <c r="L6371" t="s">
        <v>12</v>
      </c>
      <c r="M6371" t="s">
        <v>264</v>
      </c>
    </row>
    <row r="6372" spans="1:13" x14ac:dyDescent="0.25">
      <c r="A6372" t="s">
        <v>1371</v>
      </c>
      <c r="B6372">
        <v>425</v>
      </c>
      <c r="F6372">
        <v>1</v>
      </c>
      <c r="H6372" s="1">
        <v>15000000000</v>
      </c>
      <c r="K6372" t="s">
        <v>1451</v>
      </c>
      <c r="L6372" t="s">
        <v>5</v>
      </c>
      <c r="M6372">
        <v>8440669917</v>
      </c>
    </row>
    <row r="6373" spans="1:13" x14ac:dyDescent="0.25">
      <c r="A6373" t="s">
        <v>1371</v>
      </c>
      <c r="B6373">
        <v>425</v>
      </c>
      <c r="F6373">
        <v>1</v>
      </c>
      <c r="H6373" s="1">
        <v>15000000000</v>
      </c>
      <c r="K6373" t="s">
        <v>1451</v>
      </c>
      <c r="L6373" t="s">
        <v>6</v>
      </c>
      <c r="M6373">
        <v>9788440669919</v>
      </c>
    </row>
    <row r="6374" spans="1:13" x14ac:dyDescent="0.25">
      <c r="A6374" t="s">
        <v>1371</v>
      </c>
      <c r="B6374">
        <v>425</v>
      </c>
      <c r="F6374">
        <v>1</v>
      </c>
      <c r="H6374" s="1">
        <v>15000000000</v>
      </c>
      <c r="K6374" t="s">
        <v>1451</v>
      </c>
      <c r="L6374" t="s">
        <v>13</v>
      </c>
      <c r="M6374" t="s">
        <v>90</v>
      </c>
    </row>
    <row r="6375" spans="1:13" x14ac:dyDescent="0.25">
      <c r="A6375" t="s">
        <v>214</v>
      </c>
      <c r="B6375">
        <v>230</v>
      </c>
      <c r="F6375">
        <v>0</v>
      </c>
      <c r="H6375" s="1">
        <v>20000000000</v>
      </c>
      <c r="K6375" t="s">
        <v>28</v>
      </c>
      <c r="L6375" t="s">
        <v>9</v>
      </c>
      <c r="M6375" t="s">
        <v>577</v>
      </c>
    </row>
    <row r="6376" spans="1:13" x14ac:dyDescent="0.25">
      <c r="A6376" t="s">
        <v>214</v>
      </c>
      <c r="B6376">
        <v>230</v>
      </c>
      <c r="F6376">
        <v>0</v>
      </c>
      <c r="H6376" s="1">
        <v>20000000000</v>
      </c>
      <c r="K6376" t="s">
        <v>28</v>
      </c>
      <c r="L6376" t="s">
        <v>8</v>
      </c>
    </row>
    <row r="6377" spans="1:13" x14ac:dyDescent="0.25">
      <c r="A6377" t="s">
        <v>214</v>
      </c>
      <c r="B6377">
        <v>230</v>
      </c>
      <c r="F6377">
        <v>0</v>
      </c>
      <c r="H6377" s="1">
        <v>20000000000</v>
      </c>
      <c r="K6377" t="s">
        <v>28</v>
      </c>
      <c r="L6377" t="s">
        <v>7</v>
      </c>
      <c r="M6377" t="s">
        <v>215</v>
      </c>
    </row>
    <row r="6378" spans="1:13" x14ac:dyDescent="0.25">
      <c r="A6378" t="s">
        <v>214</v>
      </c>
      <c r="B6378">
        <v>230</v>
      </c>
      <c r="F6378">
        <v>0</v>
      </c>
      <c r="H6378" s="1">
        <v>20000000000</v>
      </c>
      <c r="K6378" t="s">
        <v>28</v>
      </c>
      <c r="L6378" t="s">
        <v>12</v>
      </c>
      <c r="M6378" t="s">
        <v>264</v>
      </c>
    </row>
    <row r="6379" spans="1:13" x14ac:dyDescent="0.25">
      <c r="A6379" t="s">
        <v>214</v>
      </c>
      <c r="B6379">
        <v>230</v>
      </c>
      <c r="F6379">
        <v>0</v>
      </c>
      <c r="H6379" s="1">
        <v>20000000000</v>
      </c>
      <c r="K6379" t="s">
        <v>28</v>
      </c>
      <c r="L6379" t="s">
        <v>11</v>
      </c>
      <c r="M6379" t="s">
        <v>28</v>
      </c>
    </row>
    <row r="6380" spans="1:13" x14ac:dyDescent="0.25">
      <c r="A6380" t="s">
        <v>214</v>
      </c>
      <c r="B6380">
        <v>230</v>
      </c>
      <c r="F6380">
        <v>0</v>
      </c>
      <c r="H6380" s="1">
        <v>20000000000</v>
      </c>
      <c r="K6380" t="s">
        <v>28</v>
      </c>
      <c r="L6380" t="s">
        <v>5</v>
      </c>
      <c r="M6380" t="s">
        <v>2379</v>
      </c>
    </row>
    <row r="6381" spans="1:13" x14ac:dyDescent="0.25">
      <c r="A6381" t="s">
        <v>214</v>
      </c>
      <c r="B6381">
        <v>230</v>
      </c>
      <c r="F6381">
        <v>0</v>
      </c>
      <c r="H6381" s="1">
        <v>20000000000</v>
      </c>
      <c r="K6381" t="s">
        <v>28</v>
      </c>
      <c r="L6381" t="s">
        <v>6</v>
      </c>
      <c r="M6381" t="s">
        <v>2379</v>
      </c>
    </row>
    <row r="6382" spans="1:13" x14ac:dyDescent="0.25">
      <c r="A6382" t="s">
        <v>214</v>
      </c>
      <c r="B6382">
        <v>230</v>
      </c>
      <c r="F6382">
        <v>0</v>
      </c>
      <c r="H6382" s="1">
        <v>20000000000</v>
      </c>
      <c r="K6382" t="s">
        <v>28</v>
      </c>
      <c r="L6382" t="s">
        <v>10</v>
      </c>
      <c r="M6382" t="s">
        <v>279</v>
      </c>
    </row>
    <row r="6383" spans="1:13" x14ac:dyDescent="0.25">
      <c r="A6383" t="s">
        <v>214</v>
      </c>
      <c r="B6383">
        <v>230</v>
      </c>
      <c r="F6383">
        <v>0</v>
      </c>
      <c r="H6383" s="1">
        <v>20000000000</v>
      </c>
      <c r="K6383" t="s">
        <v>28</v>
      </c>
      <c r="L6383" t="s">
        <v>13</v>
      </c>
      <c r="M6383" t="s">
        <v>2380</v>
      </c>
    </row>
    <row r="6384" spans="1:13" x14ac:dyDescent="0.25">
      <c r="A6384" t="s">
        <v>214</v>
      </c>
      <c r="B6384">
        <v>230</v>
      </c>
      <c r="F6384">
        <v>0</v>
      </c>
      <c r="H6384" s="1">
        <v>20000000000</v>
      </c>
      <c r="K6384" t="s">
        <v>28</v>
      </c>
      <c r="L6384" t="s">
        <v>14</v>
      </c>
      <c r="M6384" t="s">
        <v>1699</v>
      </c>
    </row>
    <row r="6385" spans="1:13" x14ac:dyDescent="0.25">
      <c r="A6385" t="s">
        <v>214</v>
      </c>
      <c r="B6385">
        <v>230</v>
      </c>
      <c r="F6385">
        <v>0</v>
      </c>
      <c r="H6385" s="1">
        <v>20000000000</v>
      </c>
      <c r="K6385" t="s">
        <v>28</v>
      </c>
      <c r="L6385" t="s">
        <v>16</v>
      </c>
      <c r="M6385" t="s">
        <v>181</v>
      </c>
    </row>
    <row r="6386" spans="1:13" x14ac:dyDescent="0.25">
      <c r="A6386" t="s">
        <v>71</v>
      </c>
      <c r="B6386">
        <v>56</v>
      </c>
      <c r="F6386">
        <v>0</v>
      </c>
      <c r="H6386" t="s">
        <v>42</v>
      </c>
      <c r="K6386" t="s">
        <v>1222</v>
      </c>
      <c r="L6386" t="s">
        <v>9</v>
      </c>
      <c r="M6386" t="s">
        <v>1607</v>
      </c>
    </row>
    <row r="6387" spans="1:13" x14ac:dyDescent="0.25">
      <c r="A6387" t="s">
        <v>71</v>
      </c>
      <c r="B6387">
        <v>56</v>
      </c>
      <c r="F6387">
        <v>0</v>
      </c>
      <c r="H6387" t="s">
        <v>42</v>
      </c>
      <c r="K6387" t="s">
        <v>1222</v>
      </c>
      <c r="L6387" t="s">
        <v>8</v>
      </c>
    </row>
    <row r="6388" spans="1:13" x14ac:dyDescent="0.25">
      <c r="A6388" t="s">
        <v>71</v>
      </c>
      <c r="B6388">
        <v>56</v>
      </c>
      <c r="F6388">
        <v>0</v>
      </c>
      <c r="H6388" t="s">
        <v>42</v>
      </c>
      <c r="K6388" t="s">
        <v>1222</v>
      </c>
      <c r="L6388" t="s">
        <v>7</v>
      </c>
      <c r="M6388" t="s">
        <v>1606</v>
      </c>
    </row>
    <row r="6389" spans="1:13" x14ac:dyDescent="0.25">
      <c r="A6389" t="s">
        <v>71</v>
      </c>
      <c r="B6389">
        <v>56</v>
      </c>
      <c r="F6389">
        <v>0</v>
      </c>
      <c r="H6389" t="s">
        <v>42</v>
      </c>
      <c r="K6389" t="s">
        <v>1222</v>
      </c>
      <c r="L6389" t="s">
        <v>12</v>
      </c>
      <c r="M6389" t="s">
        <v>264</v>
      </c>
    </row>
    <row r="6390" spans="1:13" x14ac:dyDescent="0.25">
      <c r="A6390" t="s">
        <v>71</v>
      </c>
      <c r="B6390">
        <v>56</v>
      </c>
      <c r="F6390">
        <v>0</v>
      </c>
      <c r="H6390" t="s">
        <v>42</v>
      </c>
      <c r="K6390" t="s">
        <v>1222</v>
      </c>
      <c r="L6390" t="s">
        <v>11</v>
      </c>
      <c r="M6390" s="3" t="s">
        <v>1218</v>
      </c>
    </row>
    <row r="6391" spans="1:13" x14ac:dyDescent="0.25">
      <c r="A6391" t="s">
        <v>71</v>
      </c>
      <c r="B6391">
        <v>56</v>
      </c>
      <c r="F6391">
        <v>0</v>
      </c>
      <c r="H6391" t="s">
        <v>42</v>
      </c>
      <c r="K6391" t="s">
        <v>1222</v>
      </c>
      <c r="L6391" t="s">
        <v>5</v>
      </c>
      <c r="M6391" t="s">
        <v>2379</v>
      </c>
    </row>
    <row r="6392" spans="1:13" x14ac:dyDescent="0.25">
      <c r="A6392" t="s">
        <v>71</v>
      </c>
      <c r="B6392">
        <v>56</v>
      </c>
      <c r="F6392">
        <v>0</v>
      </c>
      <c r="H6392" t="s">
        <v>42</v>
      </c>
      <c r="K6392" t="s">
        <v>1222</v>
      </c>
      <c r="L6392" t="s">
        <v>6</v>
      </c>
      <c r="M6392">
        <v>9789582425203</v>
      </c>
    </row>
    <row r="6393" spans="1:13" x14ac:dyDescent="0.25">
      <c r="A6393" t="s">
        <v>71</v>
      </c>
      <c r="B6393">
        <v>56</v>
      </c>
      <c r="F6393">
        <v>0</v>
      </c>
      <c r="H6393" t="s">
        <v>42</v>
      </c>
      <c r="K6393" t="s">
        <v>1222</v>
      </c>
      <c r="L6393" t="s">
        <v>10</v>
      </c>
      <c r="M6393" t="s">
        <v>294</v>
      </c>
    </row>
    <row r="6394" spans="1:13" x14ac:dyDescent="0.25">
      <c r="A6394" t="s">
        <v>71</v>
      </c>
      <c r="B6394">
        <v>56</v>
      </c>
      <c r="F6394">
        <v>0</v>
      </c>
      <c r="H6394" t="s">
        <v>42</v>
      </c>
      <c r="K6394" t="s">
        <v>1222</v>
      </c>
      <c r="L6394" t="s">
        <v>14</v>
      </c>
    </row>
    <row r="6395" spans="1:13" x14ac:dyDescent="0.25">
      <c r="A6395" t="s">
        <v>71</v>
      </c>
      <c r="B6395">
        <v>56</v>
      </c>
      <c r="F6395">
        <v>0</v>
      </c>
      <c r="H6395" t="s">
        <v>42</v>
      </c>
      <c r="K6395" t="s">
        <v>1222</v>
      </c>
      <c r="L6395" t="s">
        <v>16</v>
      </c>
    </row>
    <row r="6396" spans="1:13" x14ac:dyDescent="0.25">
      <c r="A6396" t="s">
        <v>1192</v>
      </c>
      <c r="B6396">
        <v>788</v>
      </c>
      <c r="F6396">
        <v>1</v>
      </c>
      <c r="H6396" s="1">
        <v>20000000000</v>
      </c>
      <c r="K6396" t="s">
        <v>81</v>
      </c>
      <c r="L6396" t="s">
        <v>9</v>
      </c>
      <c r="M6396" t="s">
        <v>799</v>
      </c>
    </row>
    <row r="6397" spans="1:13" x14ac:dyDescent="0.25">
      <c r="A6397" t="s">
        <v>1192</v>
      </c>
      <c r="B6397">
        <v>788</v>
      </c>
      <c r="F6397">
        <v>1</v>
      </c>
      <c r="H6397" s="1">
        <v>20000000000</v>
      </c>
      <c r="K6397" t="s">
        <v>81</v>
      </c>
      <c r="L6397" t="s">
        <v>7</v>
      </c>
      <c r="M6397" t="s">
        <v>320</v>
      </c>
    </row>
    <row r="6398" spans="1:13" x14ac:dyDescent="0.25">
      <c r="A6398" t="s">
        <v>1192</v>
      </c>
      <c r="B6398">
        <v>788</v>
      </c>
      <c r="F6398">
        <v>1</v>
      </c>
      <c r="H6398" s="1">
        <v>20000000000</v>
      </c>
      <c r="K6398" t="s">
        <v>81</v>
      </c>
      <c r="L6398" t="s">
        <v>12</v>
      </c>
      <c r="M6398" t="s">
        <v>264</v>
      </c>
    </row>
    <row r="6399" spans="1:13" x14ac:dyDescent="0.25">
      <c r="A6399" t="s">
        <v>1192</v>
      </c>
      <c r="B6399">
        <v>788</v>
      </c>
      <c r="F6399">
        <v>1</v>
      </c>
      <c r="H6399" s="1">
        <v>20000000000</v>
      </c>
      <c r="K6399" t="s">
        <v>81</v>
      </c>
      <c r="L6399" t="s">
        <v>13</v>
      </c>
      <c r="M6399" t="s">
        <v>90</v>
      </c>
    </row>
    <row r="6400" spans="1:13" x14ac:dyDescent="0.25">
      <c r="A6400" t="s">
        <v>679</v>
      </c>
      <c r="B6400">
        <v>497</v>
      </c>
      <c r="F6400">
        <v>1</v>
      </c>
      <c r="H6400" s="1">
        <v>10000000000</v>
      </c>
      <c r="K6400" t="s">
        <v>524</v>
      </c>
      <c r="L6400" t="s">
        <v>9</v>
      </c>
      <c r="M6400" t="s">
        <v>674</v>
      </c>
    </row>
    <row r="6401" spans="1:13" x14ac:dyDescent="0.25">
      <c r="A6401" t="s">
        <v>679</v>
      </c>
      <c r="B6401">
        <v>497</v>
      </c>
      <c r="F6401">
        <v>1</v>
      </c>
      <c r="H6401" s="1">
        <v>10000000000</v>
      </c>
      <c r="K6401" t="s">
        <v>524</v>
      </c>
      <c r="L6401" t="s">
        <v>7</v>
      </c>
      <c r="M6401" t="s">
        <v>349</v>
      </c>
    </row>
    <row r="6402" spans="1:13" x14ac:dyDescent="0.25">
      <c r="A6402" t="s">
        <v>679</v>
      </c>
      <c r="B6402">
        <v>497</v>
      </c>
      <c r="F6402">
        <v>1</v>
      </c>
      <c r="H6402" s="1">
        <v>10000000000</v>
      </c>
      <c r="K6402" t="s">
        <v>524</v>
      </c>
      <c r="L6402" t="s">
        <v>12</v>
      </c>
      <c r="M6402" t="s">
        <v>264</v>
      </c>
    </row>
    <row r="6403" spans="1:13" x14ac:dyDescent="0.25">
      <c r="A6403" t="s">
        <v>679</v>
      </c>
      <c r="B6403">
        <v>497</v>
      </c>
      <c r="F6403">
        <v>1</v>
      </c>
      <c r="H6403" s="1">
        <v>10000000000</v>
      </c>
      <c r="K6403" t="s">
        <v>524</v>
      </c>
      <c r="L6403" t="s">
        <v>6</v>
      </c>
      <c r="M6403">
        <v>9789580498827</v>
      </c>
    </row>
    <row r="6404" spans="1:13" x14ac:dyDescent="0.25">
      <c r="A6404" t="s">
        <v>679</v>
      </c>
      <c r="B6404">
        <v>497</v>
      </c>
      <c r="F6404">
        <v>1</v>
      </c>
      <c r="H6404" s="1">
        <v>10000000000</v>
      </c>
      <c r="K6404" t="s">
        <v>524</v>
      </c>
      <c r="L6404" t="s">
        <v>13</v>
      </c>
      <c r="M6404" t="s">
        <v>90</v>
      </c>
    </row>
    <row r="6405" spans="1:13" x14ac:dyDescent="0.25">
      <c r="A6405" t="s">
        <v>733</v>
      </c>
      <c r="B6405">
        <v>526</v>
      </c>
      <c r="F6405">
        <v>1</v>
      </c>
      <c r="H6405" s="1">
        <v>25000000000</v>
      </c>
      <c r="K6405" t="s">
        <v>113</v>
      </c>
      <c r="L6405" t="s">
        <v>9</v>
      </c>
      <c r="M6405" t="s">
        <v>1240</v>
      </c>
    </row>
    <row r="6406" spans="1:13" x14ac:dyDescent="0.25">
      <c r="A6406" t="s">
        <v>733</v>
      </c>
      <c r="B6406">
        <v>526</v>
      </c>
      <c r="F6406">
        <v>1</v>
      </c>
      <c r="H6406" s="1">
        <v>25000000000</v>
      </c>
      <c r="K6406" t="s">
        <v>113</v>
      </c>
      <c r="L6406" t="s">
        <v>8</v>
      </c>
      <c r="M6406">
        <v>2004</v>
      </c>
    </row>
    <row r="6407" spans="1:13" x14ac:dyDescent="0.25">
      <c r="A6407" t="s">
        <v>733</v>
      </c>
      <c r="B6407">
        <v>526</v>
      </c>
      <c r="F6407">
        <v>1</v>
      </c>
      <c r="H6407" s="1">
        <v>25000000000</v>
      </c>
      <c r="K6407" t="s">
        <v>113</v>
      </c>
      <c r="L6407" t="s">
        <v>7</v>
      </c>
      <c r="M6407" t="s">
        <v>734</v>
      </c>
    </row>
    <row r="6408" spans="1:13" x14ac:dyDescent="0.25">
      <c r="A6408" t="s">
        <v>733</v>
      </c>
      <c r="B6408">
        <v>526</v>
      </c>
      <c r="F6408">
        <v>1</v>
      </c>
      <c r="H6408" s="1">
        <v>25000000000</v>
      </c>
      <c r="K6408" t="s">
        <v>113</v>
      </c>
      <c r="L6408" t="s">
        <v>12</v>
      </c>
      <c r="M6408" t="s">
        <v>344</v>
      </c>
    </row>
    <row r="6409" spans="1:13" x14ac:dyDescent="0.25">
      <c r="A6409" t="s">
        <v>733</v>
      </c>
      <c r="B6409">
        <v>526</v>
      </c>
      <c r="F6409">
        <v>1</v>
      </c>
      <c r="H6409" s="1">
        <v>25000000000</v>
      </c>
      <c r="K6409" t="s">
        <v>113</v>
      </c>
      <c r="L6409" t="s">
        <v>5</v>
      </c>
      <c r="M6409">
        <v>8476308450</v>
      </c>
    </row>
    <row r="6410" spans="1:13" x14ac:dyDescent="0.25">
      <c r="A6410" t="s">
        <v>733</v>
      </c>
      <c r="B6410">
        <v>526</v>
      </c>
      <c r="F6410">
        <v>1</v>
      </c>
      <c r="H6410" s="1">
        <v>25000000000</v>
      </c>
      <c r="K6410" t="s">
        <v>113</v>
      </c>
      <c r="L6410" t="s">
        <v>6</v>
      </c>
      <c r="M6410">
        <v>9788476308455</v>
      </c>
    </row>
    <row r="6411" spans="1:13" x14ac:dyDescent="0.25">
      <c r="A6411" t="s">
        <v>733</v>
      </c>
      <c r="B6411">
        <v>526</v>
      </c>
      <c r="F6411">
        <v>1</v>
      </c>
      <c r="H6411" s="1">
        <v>25000000000</v>
      </c>
      <c r="K6411" t="s">
        <v>113</v>
      </c>
      <c r="L6411" t="s">
        <v>13</v>
      </c>
      <c r="M6411" t="s">
        <v>90</v>
      </c>
    </row>
    <row r="6412" spans="1:13" x14ac:dyDescent="0.25">
      <c r="A6412" t="s">
        <v>672</v>
      </c>
      <c r="B6412">
        <v>491</v>
      </c>
      <c r="F6412">
        <v>1</v>
      </c>
      <c r="H6412" s="1">
        <v>10000000000</v>
      </c>
      <c r="K6412" t="s">
        <v>524</v>
      </c>
      <c r="L6412" t="s">
        <v>9</v>
      </c>
      <c r="M6412" t="s">
        <v>616</v>
      </c>
    </row>
    <row r="6413" spans="1:13" x14ac:dyDescent="0.25">
      <c r="A6413" t="s">
        <v>672</v>
      </c>
      <c r="B6413">
        <v>491</v>
      </c>
      <c r="F6413">
        <v>1</v>
      </c>
      <c r="H6413" s="1">
        <v>10000000000</v>
      </c>
      <c r="K6413" t="s">
        <v>524</v>
      </c>
      <c r="L6413" t="s">
        <v>7</v>
      </c>
      <c r="M6413" t="s">
        <v>349</v>
      </c>
    </row>
    <row r="6414" spans="1:13" x14ac:dyDescent="0.25">
      <c r="A6414" t="s">
        <v>672</v>
      </c>
      <c r="B6414">
        <v>491</v>
      </c>
      <c r="F6414">
        <v>1</v>
      </c>
      <c r="H6414" s="1">
        <v>10000000000</v>
      </c>
      <c r="K6414" t="s">
        <v>524</v>
      </c>
      <c r="L6414" t="s">
        <v>12</v>
      </c>
      <c r="M6414" t="s">
        <v>264</v>
      </c>
    </row>
    <row r="6415" spans="1:13" x14ac:dyDescent="0.25">
      <c r="A6415" t="s">
        <v>672</v>
      </c>
      <c r="B6415">
        <v>491</v>
      </c>
      <c r="F6415">
        <v>1</v>
      </c>
      <c r="H6415" s="1">
        <v>10000000000</v>
      </c>
      <c r="K6415" t="s">
        <v>524</v>
      </c>
      <c r="L6415" t="s">
        <v>5</v>
      </c>
      <c r="M6415">
        <v>9580495599</v>
      </c>
    </row>
    <row r="6416" spans="1:13" x14ac:dyDescent="0.25">
      <c r="A6416" t="s">
        <v>672</v>
      </c>
      <c r="B6416">
        <v>491</v>
      </c>
      <c r="F6416">
        <v>1</v>
      </c>
      <c r="H6416" s="1">
        <v>10000000000</v>
      </c>
      <c r="K6416" t="s">
        <v>524</v>
      </c>
      <c r="L6416" t="s">
        <v>13</v>
      </c>
      <c r="M6416" t="s">
        <v>90</v>
      </c>
    </row>
    <row r="6417" spans="1:13" x14ac:dyDescent="0.25">
      <c r="A6417" t="s">
        <v>142</v>
      </c>
      <c r="B6417">
        <v>158</v>
      </c>
      <c r="F6417">
        <v>1</v>
      </c>
      <c r="H6417" s="1">
        <v>15000000000</v>
      </c>
      <c r="K6417" t="s">
        <v>28</v>
      </c>
      <c r="L6417" t="s">
        <v>9</v>
      </c>
      <c r="M6417" s="3" t="s">
        <v>1349</v>
      </c>
    </row>
    <row r="6418" spans="1:13" x14ac:dyDescent="0.25">
      <c r="A6418" t="s">
        <v>142</v>
      </c>
      <c r="B6418">
        <v>158</v>
      </c>
      <c r="F6418">
        <v>1</v>
      </c>
      <c r="H6418" s="1">
        <v>15000000000</v>
      </c>
      <c r="K6418" t="s">
        <v>28</v>
      </c>
      <c r="L6418" t="s">
        <v>8</v>
      </c>
      <c r="M6418" t="s">
        <v>261</v>
      </c>
    </row>
    <row r="6419" spans="1:13" x14ac:dyDescent="0.25">
      <c r="A6419" t="s">
        <v>142</v>
      </c>
      <c r="B6419">
        <v>158</v>
      </c>
      <c r="F6419">
        <v>1</v>
      </c>
      <c r="H6419" s="1">
        <v>15000000000</v>
      </c>
      <c r="K6419" t="s">
        <v>28</v>
      </c>
      <c r="L6419" t="s">
        <v>7</v>
      </c>
      <c r="M6419" t="s">
        <v>349</v>
      </c>
    </row>
    <row r="6420" spans="1:13" x14ac:dyDescent="0.25">
      <c r="A6420" t="s">
        <v>142</v>
      </c>
      <c r="B6420">
        <v>158</v>
      </c>
      <c r="F6420">
        <v>1</v>
      </c>
      <c r="H6420" s="1">
        <v>15000000000</v>
      </c>
      <c r="K6420" t="s">
        <v>28</v>
      </c>
      <c r="L6420" t="s">
        <v>12</v>
      </c>
      <c r="M6420" t="s">
        <v>264</v>
      </c>
    </row>
    <row r="6421" spans="1:13" x14ac:dyDescent="0.25">
      <c r="A6421" t="s">
        <v>142</v>
      </c>
      <c r="B6421">
        <v>158</v>
      </c>
      <c r="F6421">
        <v>1</v>
      </c>
      <c r="H6421" s="1">
        <v>15000000000</v>
      </c>
      <c r="K6421" t="s">
        <v>28</v>
      </c>
      <c r="L6421" t="s">
        <v>11</v>
      </c>
      <c r="M6421" t="s">
        <v>28</v>
      </c>
    </row>
    <row r="6422" spans="1:13" x14ac:dyDescent="0.25">
      <c r="A6422" t="s">
        <v>142</v>
      </c>
      <c r="B6422">
        <v>158</v>
      </c>
      <c r="F6422">
        <v>1</v>
      </c>
      <c r="H6422" s="1">
        <v>15000000000</v>
      </c>
      <c r="K6422" t="s">
        <v>28</v>
      </c>
      <c r="L6422" t="s">
        <v>5</v>
      </c>
      <c r="M6422" t="s">
        <v>2379</v>
      </c>
    </row>
    <row r="6423" spans="1:13" x14ac:dyDescent="0.25">
      <c r="A6423" t="s">
        <v>142</v>
      </c>
      <c r="B6423">
        <v>158</v>
      </c>
      <c r="F6423">
        <v>1</v>
      </c>
      <c r="H6423" s="1">
        <v>15000000000</v>
      </c>
      <c r="K6423" t="s">
        <v>28</v>
      </c>
      <c r="L6423" t="s">
        <v>6</v>
      </c>
      <c r="M6423" t="s">
        <v>2379</v>
      </c>
    </row>
    <row r="6424" spans="1:13" x14ac:dyDescent="0.25">
      <c r="A6424" t="s">
        <v>142</v>
      </c>
      <c r="B6424">
        <v>158</v>
      </c>
      <c r="F6424">
        <v>1</v>
      </c>
      <c r="H6424" s="1">
        <v>15000000000</v>
      </c>
      <c r="K6424" t="s">
        <v>28</v>
      </c>
      <c r="L6424" t="s">
        <v>10</v>
      </c>
      <c r="M6424" t="s">
        <v>256</v>
      </c>
    </row>
    <row r="6425" spans="1:13" x14ac:dyDescent="0.25">
      <c r="A6425" t="s">
        <v>142</v>
      </c>
      <c r="B6425">
        <v>158</v>
      </c>
      <c r="F6425">
        <v>1</v>
      </c>
      <c r="H6425" s="1">
        <v>15000000000</v>
      </c>
      <c r="K6425" t="s">
        <v>28</v>
      </c>
      <c r="L6425" t="s">
        <v>14</v>
      </c>
    </row>
    <row r="6426" spans="1:13" x14ac:dyDescent="0.25">
      <c r="A6426" t="s">
        <v>142</v>
      </c>
      <c r="B6426">
        <v>158</v>
      </c>
      <c r="F6426">
        <v>1</v>
      </c>
      <c r="H6426" s="1">
        <v>15000000000</v>
      </c>
      <c r="K6426" t="s">
        <v>28</v>
      </c>
      <c r="L6426" t="s">
        <v>16</v>
      </c>
    </row>
    <row r="6427" spans="1:13" x14ac:dyDescent="0.25">
      <c r="A6427" t="s">
        <v>1007</v>
      </c>
      <c r="B6427">
        <v>676</v>
      </c>
      <c r="F6427">
        <v>1</v>
      </c>
      <c r="H6427" s="1">
        <v>15000000000</v>
      </c>
      <c r="K6427" t="s">
        <v>165</v>
      </c>
      <c r="L6427" t="s">
        <v>9</v>
      </c>
      <c r="M6427" t="s">
        <v>1008</v>
      </c>
    </row>
    <row r="6428" spans="1:13" x14ac:dyDescent="0.25">
      <c r="A6428" t="s">
        <v>1007</v>
      </c>
      <c r="B6428">
        <v>676</v>
      </c>
      <c r="F6428">
        <v>1</v>
      </c>
      <c r="H6428" s="1">
        <v>15000000000</v>
      </c>
      <c r="K6428" t="s">
        <v>165</v>
      </c>
      <c r="L6428" t="s">
        <v>8</v>
      </c>
      <c r="M6428">
        <v>1</v>
      </c>
    </row>
    <row r="6429" spans="1:13" x14ac:dyDescent="0.25">
      <c r="A6429" t="s">
        <v>1007</v>
      </c>
      <c r="B6429">
        <v>676</v>
      </c>
      <c r="F6429">
        <v>1</v>
      </c>
      <c r="H6429" s="1">
        <v>15000000000</v>
      </c>
      <c r="K6429" t="s">
        <v>165</v>
      </c>
      <c r="L6429" t="s">
        <v>7</v>
      </c>
      <c r="M6429" t="s">
        <v>982</v>
      </c>
    </row>
    <row r="6430" spans="1:13" x14ac:dyDescent="0.25">
      <c r="A6430" t="s">
        <v>1007</v>
      </c>
      <c r="B6430">
        <v>676</v>
      </c>
      <c r="F6430">
        <v>1</v>
      </c>
      <c r="H6430" s="1">
        <v>15000000000</v>
      </c>
      <c r="K6430" t="s">
        <v>165</v>
      </c>
      <c r="L6430" t="s">
        <v>12</v>
      </c>
      <c r="M6430" t="s">
        <v>264</v>
      </c>
    </row>
    <row r="6431" spans="1:13" x14ac:dyDescent="0.25">
      <c r="A6431" t="s">
        <v>1007</v>
      </c>
      <c r="B6431">
        <v>676</v>
      </c>
      <c r="F6431">
        <v>1</v>
      </c>
      <c r="H6431" s="1">
        <v>15000000000</v>
      </c>
      <c r="K6431" t="s">
        <v>165</v>
      </c>
      <c r="L6431" t="s">
        <v>13</v>
      </c>
      <c r="M6431" t="s">
        <v>90</v>
      </c>
    </row>
    <row r="6432" spans="1:13" x14ac:dyDescent="0.25">
      <c r="A6432" t="s">
        <v>1009</v>
      </c>
      <c r="B6432">
        <v>677</v>
      </c>
      <c r="F6432">
        <v>1</v>
      </c>
      <c r="H6432" s="1">
        <v>15000000000</v>
      </c>
      <c r="K6432" t="s">
        <v>165</v>
      </c>
      <c r="L6432" t="s">
        <v>9</v>
      </c>
      <c r="M6432" t="s">
        <v>1010</v>
      </c>
    </row>
    <row r="6433" spans="1:13" x14ac:dyDescent="0.25">
      <c r="A6433" t="s">
        <v>1009</v>
      </c>
      <c r="B6433">
        <v>677</v>
      </c>
      <c r="F6433">
        <v>1</v>
      </c>
      <c r="H6433" s="1">
        <v>15000000000</v>
      </c>
      <c r="K6433" t="s">
        <v>165</v>
      </c>
      <c r="L6433" t="s">
        <v>8</v>
      </c>
      <c r="M6433">
        <v>2</v>
      </c>
    </row>
    <row r="6434" spans="1:13" x14ac:dyDescent="0.25">
      <c r="A6434" t="s">
        <v>1009</v>
      </c>
      <c r="B6434">
        <v>677</v>
      </c>
      <c r="F6434">
        <v>1</v>
      </c>
      <c r="H6434" s="1">
        <v>15000000000</v>
      </c>
      <c r="K6434" t="s">
        <v>165</v>
      </c>
      <c r="L6434" t="s">
        <v>7</v>
      </c>
      <c r="M6434" t="s">
        <v>982</v>
      </c>
    </row>
    <row r="6435" spans="1:13" x14ac:dyDescent="0.25">
      <c r="A6435" t="s">
        <v>1009</v>
      </c>
      <c r="B6435">
        <v>677</v>
      </c>
      <c r="F6435">
        <v>1</v>
      </c>
      <c r="H6435" s="1">
        <v>15000000000</v>
      </c>
      <c r="K6435" t="s">
        <v>165</v>
      </c>
      <c r="L6435" t="s">
        <v>12</v>
      </c>
      <c r="M6435" t="s">
        <v>264</v>
      </c>
    </row>
    <row r="6436" spans="1:13" x14ac:dyDescent="0.25">
      <c r="A6436" t="s">
        <v>1009</v>
      </c>
      <c r="B6436">
        <v>677</v>
      </c>
      <c r="F6436">
        <v>1</v>
      </c>
      <c r="H6436" s="1">
        <v>15000000000</v>
      </c>
      <c r="K6436" t="s">
        <v>165</v>
      </c>
      <c r="L6436" t="s">
        <v>13</v>
      </c>
      <c r="M6436" t="s">
        <v>90</v>
      </c>
    </row>
    <row r="6437" spans="1:13" x14ac:dyDescent="0.25">
      <c r="A6437" t="s">
        <v>1011</v>
      </c>
      <c r="B6437">
        <v>678</v>
      </c>
      <c r="F6437">
        <v>1</v>
      </c>
      <c r="H6437" s="1">
        <v>15000000000</v>
      </c>
      <c r="K6437" t="s">
        <v>165</v>
      </c>
      <c r="L6437" t="s">
        <v>9</v>
      </c>
      <c r="M6437" t="s">
        <v>1008</v>
      </c>
    </row>
    <row r="6438" spans="1:13" x14ac:dyDescent="0.25">
      <c r="A6438" t="s">
        <v>1011</v>
      </c>
      <c r="B6438">
        <v>678</v>
      </c>
      <c r="F6438">
        <v>1</v>
      </c>
      <c r="H6438" s="1">
        <v>15000000000</v>
      </c>
      <c r="K6438" t="s">
        <v>165</v>
      </c>
      <c r="L6438" t="s">
        <v>8</v>
      </c>
      <c r="M6438">
        <v>3</v>
      </c>
    </row>
    <row r="6439" spans="1:13" x14ac:dyDescent="0.25">
      <c r="A6439" t="s">
        <v>1011</v>
      </c>
      <c r="B6439">
        <v>678</v>
      </c>
      <c r="F6439">
        <v>1</v>
      </c>
      <c r="H6439" s="1">
        <v>15000000000</v>
      </c>
      <c r="K6439" t="s">
        <v>165</v>
      </c>
      <c r="L6439" t="s">
        <v>7</v>
      </c>
      <c r="M6439" t="s">
        <v>982</v>
      </c>
    </row>
    <row r="6440" spans="1:13" x14ac:dyDescent="0.25">
      <c r="A6440" t="s">
        <v>1011</v>
      </c>
      <c r="B6440">
        <v>678</v>
      </c>
      <c r="F6440">
        <v>1</v>
      </c>
      <c r="H6440" s="1">
        <v>15000000000</v>
      </c>
      <c r="K6440" t="s">
        <v>165</v>
      </c>
      <c r="L6440" t="s">
        <v>12</v>
      </c>
      <c r="M6440" t="s">
        <v>264</v>
      </c>
    </row>
    <row r="6441" spans="1:13" x14ac:dyDescent="0.25">
      <c r="A6441" t="s">
        <v>1011</v>
      </c>
      <c r="B6441">
        <v>678</v>
      </c>
      <c r="F6441">
        <v>1</v>
      </c>
      <c r="H6441" s="1">
        <v>15000000000</v>
      </c>
      <c r="K6441" t="s">
        <v>165</v>
      </c>
      <c r="L6441" t="s">
        <v>13</v>
      </c>
      <c r="M6441" t="s">
        <v>90</v>
      </c>
    </row>
    <row r="6442" spans="1:13" x14ac:dyDescent="0.25">
      <c r="A6442" t="s">
        <v>1107</v>
      </c>
      <c r="B6442">
        <v>733</v>
      </c>
      <c r="F6442">
        <v>1</v>
      </c>
      <c r="H6442" s="1">
        <v>30000000000</v>
      </c>
      <c r="K6442" t="s">
        <v>623</v>
      </c>
      <c r="L6442" t="s">
        <v>9</v>
      </c>
      <c r="M6442" t="s">
        <v>1109</v>
      </c>
    </row>
    <row r="6443" spans="1:13" x14ac:dyDescent="0.25">
      <c r="A6443" t="s">
        <v>1107</v>
      </c>
      <c r="B6443">
        <v>733</v>
      </c>
      <c r="F6443">
        <v>1</v>
      </c>
      <c r="H6443" s="1">
        <v>30000000000</v>
      </c>
      <c r="K6443" t="s">
        <v>623</v>
      </c>
      <c r="L6443" t="s">
        <v>7</v>
      </c>
      <c r="M6443" t="s">
        <v>1108</v>
      </c>
    </row>
    <row r="6444" spans="1:13" x14ac:dyDescent="0.25">
      <c r="A6444" t="s">
        <v>1107</v>
      </c>
      <c r="B6444">
        <v>733</v>
      </c>
      <c r="F6444">
        <v>1</v>
      </c>
      <c r="H6444" s="1">
        <v>30000000000</v>
      </c>
      <c r="K6444" t="s">
        <v>623</v>
      </c>
      <c r="L6444" t="s">
        <v>12</v>
      </c>
      <c r="M6444" t="s">
        <v>264</v>
      </c>
    </row>
    <row r="6445" spans="1:13" x14ac:dyDescent="0.25">
      <c r="A6445" t="s">
        <v>1107</v>
      </c>
      <c r="B6445">
        <v>733</v>
      </c>
      <c r="F6445">
        <v>1</v>
      </c>
      <c r="H6445" s="1">
        <v>30000000000</v>
      </c>
      <c r="K6445" t="s">
        <v>623</v>
      </c>
      <c r="L6445" t="s">
        <v>13</v>
      </c>
      <c r="M6445" t="s">
        <v>90</v>
      </c>
    </row>
    <row r="6446" spans="1:13" x14ac:dyDescent="0.25">
      <c r="A6446" t="s">
        <v>908</v>
      </c>
      <c r="B6446">
        <v>609</v>
      </c>
      <c r="F6446">
        <v>1</v>
      </c>
      <c r="H6446" s="1">
        <v>20000000000</v>
      </c>
      <c r="K6446" t="s">
        <v>113</v>
      </c>
      <c r="L6446" t="s">
        <v>9</v>
      </c>
      <c r="M6446" t="s">
        <v>909</v>
      </c>
    </row>
    <row r="6447" spans="1:13" x14ac:dyDescent="0.25">
      <c r="A6447" t="s">
        <v>908</v>
      </c>
      <c r="B6447">
        <v>609</v>
      </c>
      <c r="F6447">
        <v>1</v>
      </c>
      <c r="H6447" s="1">
        <v>20000000000</v>
      </c>
      <c r="K6447" t="s">
        <v>113</v>
      </c>
      <c r="L6447" t="s">
        <v>7</v>
      </c>
      <c r="M6447" t="s">
        <v>354</v>
      </c>
    </row>
    <row r="6448" spans="1:13" x14ac:dyDescent="0.25">
      <c r="A6448" t="s">
        <v>908</v>
      </c>
      <c r="B6448">
        <v>609</v>
      </c>
      <c r="F6448">
        <v>1</v>
      </c>
      <c r="H6448" s="1">
        <v>20000000000</v>
      </c>
      <c r="K6448" t="s">
        <v>113</v>
      </c>
      <c r="L6448" t="s">
        <v>12</v>
      </c>
      <c r="M6448" t="s">
        <v>264</v>
      </c>
    </row>
    <row r="6449" spans="1:13" x14ac:dyDescent="0.25">
      <c r="A6449" t="s">
        <v>908</v>
      </c>
      <c r="B6449">
        <v>609</v>
      </c>
      <c r="F6449">
        <v>1</v>
      </c>
      <c r="H6449" s="1">
        <v>20000000000</v>
      </c>
      <c r="K6449" t="s">
        <v>113</v>
      </c>
      <c r="L6449" t="s">
        <v>5</v>
      </c>
      <c r="M6449">
        <v>8498413265</v>
      </c>
    </row>
    <row r="6450" spans="1:13" x14ac:dyDescent="0.25">
      <c r="A6450" t="s">
        <v>908</v>
      </c>
      <c r="B6450">
        <v>609</v>
      </c>
      <c r="F6450">
        <v>1</v>
      </c>
      <c r="H6450" s="1">
        <v>20000000000</v>
      </c>
      <c r="K6450" t="s">
        <v>113</v>
      </c>
      <c r="L6450" t="s">
        <v>6</v>
      </c>
      <c r="M6450">
        <v>9788498413267</v>
      </c>
    </row>
    <row r="6451" spans="1:13" x14ac:dyDescent="0.25">
      <c r="A6451" t="s">
        <v>908</v>
      </c>
      <c r="B6451">
        <v>609</v>
      </c>
      <c r="F6451">
        <v>1</v>
      </c>
      <c r="H6451" s="1">
        <v>20000000000</v>
      </c>
      <c r="K6451" t="s">
        <v>113</v>
      </c>
      <c r="L6451" t="s">
        <v>13</v>
      </c>
      <c r="M6451" t="s">
        <v>90</v>
      </c>
    </row>
    <row r="6452" spans="1:13" x14ac:dyDescent="0.25">
      <c r="A6452" t="s">
        <v>80</v>
      </c>
      <c r="B6452">
        <v>72</v>
      </c>
      <c r="F6452">
        <v>1</v>
      </c>
      <c r="H6452" s="1">
        <v>12000000000</v>
      </c>
      <c r="K6452" t="s">
        <v>44</v>
      </c>
      <c r="L6452" t="s">
        <v>9</v>
      </c>
      <c r="M6452" s="3" t="s">
        <v>1621</v>
      </c>
    </row>
    <row r="6453" spans="1:13" x14ac:dyDescent="0.25">
      <c r="A6453" t="s">
        <v>80</v>
      </c>
      <c r="B6453">
        <v>72</v>
      </c>
      <c r="F6453">
        <v>1</v>
      </c>
      <c r="H6453" s="1">
        <v>12000000000</v>
      </c>
      <c r="K6453" t="s">
        <v>44</v>
      </c>
      <c r="L6453" t="s">
        <v>8</v>
      </c>
    </row>
    <row r="6454" spans="1:13" x14ac:dyDescent="0.25">
      <c r="A6454" t="s">
        <v>80</v>
      </c>
      <c r="B6454">
        <v>72</v>
      </c>
      <c r="F6454">
        <v>1</v>
      </c>
      <c r="H6454" s="1">
        <v>12000000000</v>
      </c>
      <c r="K6454" t="s">
        <v>44</v>
      </c>
      <c r="L6454" t="s">
        <v>7</v>
      </c>
      <c r="M6454" t="s">
        <v>1573</v>
      </c>
    </row>
    <row r="6455" spans="1:13" x14ac:dyDescent="0.25">
      <c r="A6455" t="s">
        <v>80</v>
      </c>
      <c r="B6455">
        <v>72</v>
      </c>
      <c r="F6455">
        <v>1</v>
      </c>
      <c r="H6455" s="1">
        <v>12000000000</v>
      </c>
      <c r="K6455" t="s">
        <v>44</v>
      </c>
      <c r="L6455" t="s">
        <v>12</v>
      </c>
      <c r="M6455" t="s">
        <v>264</v>
      </c>
    </row>
    <row r="6456" spans="1:13" x14ac:dyDescent="0.25">
      <c r="A6456" t="s">
        <v>80</v>
      </c>
      <c r="B6456">
        <v>72</v>
      </c>
      <c r="F6456">
        <v>1</v>
      </c>
      <c r="H6456" s="1">
        <v>12000000000</v>
      </c>
      <c r="K6456" t="s">
        <v>44</v>
      </c>
      <c r="L6456" t="s">
        <v>11</v>
      </c>
      <c r="M6456" s="3" t="s">
        <v>1218</v>
      </c>
    </row>
    <row r="6457" spans="1:13" x14ac:dyDescent="0.25">
      <c r="A6457" t="s">
        <v>80</v>
      </c>
      <c r="B6457">
        <v>72</v>
      </c>
      <c r="F6457">
        <v>1</v>
      </c>
      <c r="H6457" s="1">
        <v>12000000000</v>
      </c>
      <c r="K6457" t="s">
        <v>44</v>
      </c>
      <c r="L6457" t="s">
        <v>5</v>
      </c>
      <c r="M6457" t="s">
        <v>2379</v>
      </c>
    </row>
    <row r="6458" spans="1:13" x14ac:dyDescent="0.25">
      <c r="A6458" t="s">
        <v>80</v>
      </c>
      <c r="B6458">
        <v>72</v>
      </c>
      <c r="F6458">
        <v>1</v>
      </c>
      <c r="H6458" s="1">
        <v>12000000000</v>
      </c>
      <c r="K6458" t="s">
        <v>44</v>
      </c>
      <c r="L6458" t="s">
        <v>6</v>
      </c>
      <c r="M6458">
        <v>9788468303826</v>
      </c>
    </row>
    <row r="6459" spans="1:13" x14ac:dyDescent="0.25">
      <c r="A6459" t="s">
        <v>80</v>
      </c>
      <c r="B6459">
        <v>72</v>
      </c>
      <c r="F6459">
        <v>1</v>
      </c>
      <c r="H6459" s="1">
        <v>12000000000</v>
      </c>
      <c r="K6459" t="s">
        <v>44</v>
      </c>
      <c r="L6459" t="s">
        <v>10</v>
      </c>
      <c r="M6459" s="3" t="s">
        <v>1400</v>
      </c>
    </row>
    <row r="6460" spans="1:13" x14ac:dyDescent="0.25">
      <c r="A6460" t="s">
        <v>80</v>
      </c>
      <c r="B6460">
        <v>72</v>
      </c>
      <c r="F6460">
        <v>1</v>
      </c>
      <c r="H6460" s="1">
        <v>12000000000</v>
      </c>
      <c r="K6460" t="s">
        <v>44</v>
      </c>
      <c r="L6460" t="s">
        <v>14</v>
      </c>
    </row>
    <row r="6461" spans="1:13" x14ac:dyDescent="0.25">
      <c r="A6461" t="s">
        <v>80</v>
      </c>
      <c r="B6461">
        <v>72</v>
      </c>
      <c r="F6461">
        <v>1</v>
      </c>
      <c r="H6461" s="1">
        <v>12000000000</v>
      </c>
      <c r="K6461" t="s">
        <v>44</v>
      </c>
      <c r="L6461" t="s">
        <v>16</v>
      </c>
    </row>
    <row r="6462" spans="1:13" x14ac:dyDescent="0.25">
      <c r="A6462" t="s">
        <v>43</v>
      </c>
      <c r="B6462">
        <v>32</v>
      </c>
      <c r="F6462">
        <v>0</v>
      </c>
      <c r="H6462" t="s">
        <v>42</v>
      </c>
      <c r="K6462" t="s">
        <v>44</v>
      </c>
      <c r="L6462" t="s">
        <v>9</v>
      </c>
    </row>
    <row r="6463" spans="1:13" x14ac:dyDescent="0.25">
      <c r="A6463" t="s">
        <v>43</v>
      </c>
      <c r="B6463">
        <v>32</v>
      </c>
      <c r="F6463">
        <v>0</v>
      </c>
      <c r="H6463" t="s">
        <v>42</v>
      </c>
      <c r="K6463" t="s">
        <v>44</v>
      </c>
      <c r="L6463" t="s">
        <v>8</v>
      </c>
    </row>
    <row r="6464" spans="1:13" x14ac:dyDescent="0.25">
      <c r="A6464" t="s">
        <v>43</v>
      </c>
      <c r="B6464">
        <v>32</v>
      </c>
      <c r="F6464">
        <v>0</v>
      </c>
      <c r="H6464" t="s">
        <v>42</v>
      </c>
      <c r="K6464" t="s">
        <v>44</v>
      </c>
      <c r="L6464" t="s">
        <v>7</v>
      </c>
      <c r="M6464" t="s">
        <v>1573</v>
      </c>
    </row>
    <row r="6465" spans="1:13" x14ac:dyDescent="0.25">
      <c r="A6465" t="s">
        <v>43</v>
      </c>
      <c r="B6465">
        <v>32</v>
      </c>
      <c r="F6465">
        <v>0</v>
      </c>
      <c r="H6465" t="s">
        <v>42</v>
      </c>
      <c r="K6465" t="s">
        <v>44</v>
      </c>
      <c r="L6465" t="s">
        <v>12</v>
      </c>
      <c r="M6465" t="s">
        <v>264</v>
      </c>
    </row>
    <row r="6466" spans="1:13" x14ac:dyDescent="0.25">
      <c r="A6466" t="s">
        <v>43</v>
      </c>
      <c r="B6466">
        <v>32</v>
      </c>
      <c r="F6466">
        <v>0</v>
      </c>
      <c r="H6466" t="s">
        <v>42</v>
      </c>
      <c r="K6466" t="s">
        <v>44</v>
      </c>
      <c r="L6466" t="s">
        <v>11</v>
      </c>
      <c r="M6466" s="3" t="s">
        <v>1218</v>
      </c>
    </row>
    <row r="6467" spans="1:13" x14ac:dyDescent="0.25">
      <c r="A6467" t="s">
        <v>43</v>
      </c>
      <c r="B6467">
        <v>32</v>
      </c>
      <c r="F6467">
        <v>0</v>
      </c>
      <c r="H6467" t="s">
        <v>42</v>
      </c>
      <c r="K6467" t="s">
        <v>44</v>
      </c>
      <c r="L6467" t="s">
        <v>5</v>
      </c>
      <c r="M6467" t="s">
        <v>2379</v>
      </c>
    </row>
    <row r="6468" spans="1:13" x14ac:dyDescent="0.25">
      <c r="A6468" t="s">
        <v>43</v>
      </c>
      <c r="B6468">
        <v>32</v>
      </c>
      <c r="F6468">
        <v>0</v>
      </c>
      <c r="H6468" t="s">
        <v>42</v>
      </c>
      <c r="K6468" t="s">
        <v>44</v>
      </c>
      <c r="L6468" t="s">
        <v>6</v>
      </c>
      <c r="M6468">
        <v>9788466763493</v>
      </c>
    </row>
    <row r="6469" spans="1:13" x14ac:dyDescent="0.25">
      <c r="A6469" t="s">
        <v>43</v>
      </c>
      <c r="B6469">
        <v>32</v>
      </c>
      <c r="F6469">
        <v>0</v>
      </c>
      <c r="H6469" t="s">
        <v>42</v>
      </c>
      <c r="K6469" t="s">
        <v>44</v>
      </c>
      <c r="L6469" t="s">
        <v>10</v>
      </c>
      <c r="M6469" s="3" t="s">
        <v>1400</v>
      </c>
    </row>
    <row r="6470" spans="1:13" x14ac:dyDescent="0.25">
      <c r="A6470" t="s">
        <v>43</v>
      </c>
      <c r="B6470">
        <v>32</v>
      </c>
      <c r="F6470">
        <v>0</v>
      </c>
      <c r="H6470" t="s">
        <v>42</v>
      </c>
      <c r="K6470" t="s">
        <v>44</v>
      </c>
      <c r="L6470" t="s">
        <v>14</v>
      </c>
    </row>
    <row r="6471" spans="1:13" x14ac:dyDescent="0.25">
      <c r="A6471" t="s">
        <v>43</v>
      </c>
      <c r="B6471">
        <v>32</v>
      </c>
      <c r="F6471">
        <v>0</v>
      </c>
      <c r="H6471" t="s">
        <v>42</v>
      </c>
      <c r="K6471" t="s">
        <v>44</v>
      </c>
      <c r="L6471" t="s">
        <v>16</v>
      </c>
    </row>
    <row r="6472" spans="1:13" x14ac:dyDescent="0.25">
      <c r="A6472" t="s">
        <v>472</v>
      </c>
      <c r="B6472">
        <v>395</v>
      </c>
      <c r="F6472">
        <v>1</v>
      </c>
      <c r="H6472" s="1">
        <v>10000000000</v>
      </c>
      <c r="K6472" t="s">
        <v>366</v>
      </c>
      <c r="L6472" t="s">
        <v>9</v>
      </c>
      <c r="M6472" t="s">
        <v>1234</v>
      </c>
    </row>
    <row r="6473" spans="1:13" x14ac:dyDescent="0.25">
      <c r="A6473" t="s">
        <v>472</v>
      </c>
      <c r="B6473">
        <v>395</v>
      </c>
      <c r="F6473">
        <v>1</v>
      </c>
      <c r="H6473" s="1">
        <v>10000000000</v>
      </c>
      <c r="K6473" t="s">
        <v>366</v>
      </c>
      <c r="L6473" t="s">
        <v>7</v>
      </c>
      <c r="M6473" t="s">
        <v>467</v>
      </c>
    </row>
    <row r="6474" spans="1:13" x14ac:dyDescent="0.25">
      <c r="A6474" t="s">
        <v>472</v>
      </c>
      <c r="B6474">
        <v>395</v>
      </c>
      <c r="F6474">
        <v>1</v>
      </c>
      <c r="H6474" s="1">
        <v>10000000000</v>
      </c>
      <c r="K6474" t="s">
        <v>366</v>
      </c>
      <c r="L6474" t="s">
        <v>12</v>
      </c>
      <c r="M6474" t="s">
        <v>264</v>
      </c>
    </row>
    <row r="6475" spans="1:13" x14ac:dyDescent="0.25">
      <c r="A6475" t="s">
        <v>472</v>
      </c>
      <c r="B6475">
        <v>395</v>
      </c>
      <c r="F6475">
        <v>1</v>
      </c>
      <c r="H6475" s="1">
        <v>10000000000</v>
      </c>
      <c r="K6475" t="s">
        <v>366</v>
      </c>
      <c r="L6475" t="s">
        <v>5</v>
      </c>
      <c r="M6475">
        <v>9583003107</v>
      </c>
    </row>
    <row r="6476" spans="1:13" x14ac:dyDescent="0.25">
      <c r="A6476" t="s">
        <v>472</v>
      </c>
      <c r="B6476">
        <v>395</v>
      </c>
      <c r="F6476">
        <v>1</v>
      </c>
      <c r="H6476" s="1">
        <v>10000000000</v>
      </c>
      <c r="K6476" t="s">
        <v>366</v>
      </c>
      <c r="L6476" t="s">
        <v>13</v>
      </c>
      <c r="M6476" t="s">
        <v>471</v>
      </c>
    </row>
    <row r="6477" spans="1:13" x14ac:dyDescent="0.25">
      <c r="A6477" t="s">
        <v>420</v>
      </c>
      <c r="B6477">
        <v>362</v>
      </c>
      <c r="F6477">
        <v>1</v>
      </c>
      <c r="H6477" s="1">
        <v>10000000000</v>
      </c>
      <c r="K6477" t="s">
        <v>113</v>
      </c>
      <c r="L6477" t="s">
        <v>9</v>
      </c>
      <c r="M6477" t="s">
        <v>421</v>
      </c>
    </row>
    <row r="6478" spans="1:13" x14ac:dyDescent="0.25">
      <c r="A6478" t="s">
        <v>420</v>
      </c>
      <c r="B6478">
        <v>362</v>
      </c>
      <c r="F6478">
        <v>1</v>
      </c>
      <c r="H6478" s="1">
        <v>10000000000</v>
      </c>
      <c r="K6478" t="s">
        <v>113</v>
      </c>
      <c r="L6478" t="s">
        <v>8</v>
      </c>
      <c r="M6478" t="s">
        <v>259</v>
      </c>
    </row>
    <row r="6479" spans="1:13" x14ac:dyDescent="0.25">
      <c r="A6479" t="s">
        <v>420</v>
      </c>
      <c r="B6479">
        <v>362</v>
      </c>
      <c r="F6479">
        <v>1</v>
      </c>
      <c r="H6479" s="1">
        <v>10000000000</v>
      </c>
      <c r="K6479" t="s">
        <v>113</v>
      </c>
      <c r="L6479" t="s">
        <v>7</v>
      </c>
      <c r="M6479" t="s">
        <v>412</v>
      </c>
    </row>
    <row r="6480" spans="1:13" x14ac:dyDescent="0.25">
      <c r="A6480" t="s">
        <v>420</v>
      </c>
      <c r="B6480">
        <v>362</v>
      </c>
      <c r="F6480">
        <v>1</v>
      </c>
      <c r="H6480" s="1">
        <v>10000000000</v>
      </c>
      <c r="K6480" t="s">
        <v>113</v>
      </c>
      <c r="L6480" t="s">
        <v>12</v>
      </c>
      <c r="M6480" t="s">
        <v>380</v>
      </c>
    </row>
    <row r="6481" spans="1:13" x14ac:dyDescent="0.25">
      <c r="A6481" t="s">
        <v>420</v>
      </c>
      <c r="B6481">
        <v>362</v>
      </c>
      <c r="F6481">
        <v>1</v>
      </c>
      <c r="H6481" s="1">
        <v>10000000000</v>
      </c>
      <c r="K6481" t="s">
        <v>113</v>
      </c>
      <c r="L6481" t="s">
        <v>11</v>
      </c>
      <c r="M6481" t="s">
        <v>259</v>
      </c>
    </row>
    <row r="6482" spans="1:13" x14ac:dyDescent="0.25">
      <c r="A6482" t="s">
        <v>420</v>
      </c>
      <c r="B6482">
        <v>362</v>
      </c>
      <c r="F6482">
        <v>1</v>
      </c>
      <c r="H6482" s="1">
        <v>10000000000</v>
      </c>
      <c r="K6482" t="s">
        <v>113</v>
      </c>
      <c r="L6482" t="s">
        <v>5</v>
      </c>
      <c r="M6482">
        <v>8482801023</v>
      </c>
    </row>
    <row r="6483" spans="1:13" x14ac:dyDescent="0.25">
      <c r="A6483" t="s">
        <v>420</v>
      </c>
      <c r="B6483">
        <v>362</v>
      </c>
      <c r="F6483">
        <v>1</v>
      </c>
      <c r="H6483" s="1">
        <v>10000000000</v>
      </c>
      <c r="K6483" t="s">
        <v>113</v>
      </c>
      <c r="L6483" t="s">
        <v>6</v>
      </c>
      <c r="M6483" t="s">
        <v>259</v>
      </c>
    </row>
    <row r="6484" spans="1:13" x14ac:dyDescent="0.25">
      <c r="A6484" t="s">
        <v>420</v>
      </c>
      <c r="B6484">
        <v>362</v>
      </c>
      <c r="F6484">
        <v>1</v>
      </c>
      <c r="H6484" s="1">
        <v>10000000000</v>
      </c>
      <c r="K6484" t="s">
        <v>113</v>
      </c>
      <c r="L6484" t="s">
        <v>10</v>
      </c>
      <c r="M6484" t="s">
        <v>256</v>
      </c>
    </row>
    <row r="6485" spans="1:13" x14ac:dyDescent="0.25">
      <c r="A6485" t="s">
        <v>420</v>
      </c>
      <c r="B6485">
        <v>362</v>
      </c>
      <c r="F6485">
        <v>1</v>
      </c>
      <c r="H6485" s="1">
        <v>10000000000</v>
      </c>
      <c r="K6485" t="s">
        <v>113</v>
      </c>
      <c r="L6485" t="s">
        <v>13</v>
      </c>
      <c r="M6485" t="s">
        <v>375</v>
      </c>
    </row>
    <row r="6486" spans="1:13" x14ac:dyDescent="0.25">
      <c r="A6486" t="s">
        <v>680</v>
      </c>
      <c r="B6486">
        <v>498</v>
      </c>
      <c r="F6486">
        <v>1</v>
      </c>
      <c r="H6486" s="1">
        <v>15000000000</v>
      </c>
      <c r="K6486" t="s">
        <v>1347</v>
      </c>
      <c r="L6486" t="s">
        <v>9</v>
      </c>
      <c r="M6486" t="s">
        <v>681</v>
      </c>
    </row>
    <row r="6487" spans="1:13" x14ac:dyDescent="0.25">
      <c r="A6487" t="s">
        <v>680</v>
      </c>
      <c r="B6487">
        <v>498</v>
      </c>
      <c r="F6487">
        <v>1</v>
      </c>
      <c r="H6487" s="1">
        <v>15000000000</v>
      </c>
      <c r="K6487" t="s">
        <v>1347</v>
      </c>
      <c r="L6487" t="s">
        <v>8</v>
      </c>
      <c r="M6487">
        <v>2003</v>
      </c>
    </row>
    <row r="6488" spans="1:13" x14ac:dyDescent="0.25">
      <c r="A6488" t="s">
        <v>680</v>
      </c>
      <c r="B6488">
        <v>498</v>
      </c>
      <c r="F6488">
        <v>1</v>
      </c>
      <c r="H6488" s="1">
        <v>15000000000</v>
      </c>
      <c r="K6488" t="s">
        <v>1347</v>
      </c>
      <c r="L6488" t="s">
        <v>7</v>
      </c>
      <c r="M6488" t="s">
        <v>467</v>
      </c>
    </row>
    <row r="6489" spans="1:13" x14ac:dyDescent="0.25">
      <c r="A6489" t="s">
        <v>680</v>
      </c>
      <c r="B6489">
        <v>498</v>
      </c>
      <c r="F6489">
        <v>1</v>
      </c>
      <c r="H6489" s="1">
        <v>15000000000</v>
      </c>
      <c r="K6489" t="s">
        <v>1347</v>
      </c>
      <c r="L6489" t="s">
        <v>12</v>
      </c>
      <c r="M6489" t="s">
        <v>264</v>
      </c>
    </row>
    <row r="6490" spans="1:13" x14ac:dyDescent="0.25">
      <c r="A6490" t="s">
        <v>680</v>
      </c>
      <c r="B6490">
        <v>498</v>
      </c>
      <c r="F6490">
        <v>1</v>
      </c>
      <c r="H6490" s="1">
        <v>15000000000</v>
      </c>
      <c r="K6490" t="s">
        <v>1347</v>
      </c>
      <c r="L6490" t="s">
        <v>5</v>
      </c>
      <c r="M6490">
        <v>9583005002</v>
      </c>
    </row>
    <row r="6491" spans="1:13" x14ac:dyDescent="0.25">
      <c r="A6491" t="s">
        <v>680</v>
      </c>
      <c r="B6491">
        <v>498</v>
      </c>
      <c r="F6491">
        <v>1</v>
      </c>
      <c r="H6491" s="1">
        <v>15000000000</v>
      </c>
      <c r="K6491" t="s">
        <v>1347</v>
      </c>
      <c r="L6491" t="s">
        <v>6</v>
      </c>
      <c r="M6491">
        <v>9789583005008</v>
      </c>
    </row>
    <row r="6492" spans="1:13" x14ac:dyDescent="0.25">
      <c r="A6492" t="s">
        <v>680</v>
      </c>
      <c r="B6492">
        <v>498</v>
      </c>
      <c r="F6492">
        <v>1</v>
      </c>
      <c r="H6492" s="1">
        <v>15000000000</v>
      </c>
      <c r="K6492" t="s">
        <v>1347</v>
      </c>
      <c r="L6492" t="s">
        <v>13</v>
      </c>
      <c r="M6492" t="s">
        <v>90</v>
      </c>
    </row>
    <row r="6493" spans="1:13" x14ac:dyDescent="0.25">
      <c r="A6493" t="s">
        <v>506</v>
      </c>
      <c r="B6493">
        <v>416</v>
      </c>
      <c r="F6493">
        <v>1</v>
      </c>
      <c r="H6493" s="1">
        <v>25000000000</v>
      </c>
      <c r="K6493" t="s">
        <v>64</v>
      </c>
      <c r="L6493" t="s">
        <v>9</v>
      </c>
      <c r="M6493" t="s">
        <v>508</v>
      </c>
    </row>
    <row r="6494" spans="1:13" x14ac:dyDescent="0.25">
      <c r="A6494" t="s">
        <v>506</v>
      </c>
      <c r="B6494">
        <v>416</v>
      </c>
      <c r="F6494">
        <v>1</v>
      </c>
      <c r="H6494" s="1">
        <v>25000000000</v>
      </c>
      <c r="K6494" t="s">
        <v>64</v>
      </c>
      <c r="L6494" t="s">
        <v>8</v>
      </c>
      <c r="M6494">
        <v>2003</v>
      </c>
    </row>
    <row r="6495" spans="1:13" x14ac:dyDescent="0.25">
      <c r="A6495" t="s">
        <v>506</v>
      </c>
      <c r="B6495">
        <v>416</v>
      </c>
      <c r="F6495">
        <v>1</v>
      </c>
      <c r="H6495" s="1">
        <v>25000000000</v>
      </c>
      <c r="K6495" t="s">
        <v>64</v>
      </c>
      <c r="L6495" t="s">
        <v>7</v>
      </c>
      <c r="M6495" t="s">
        <v>507</v>
      </c>
    </row>
    <row r="6496" spans="1:13" x14ac:dyDescent="0.25">
      <c r="A6496" t="s">
        <v>506</v>
      </c>
      <c r="B6496">
        <v>416</v>
      </c>
      <c r="F6496">
        <v>1</v>
      </c>
      <c r="H6496" s="1">
        <v>25000000000</v>
      </c>
      <c r="K6496" t="s">
        <v>64</v>
      </c>
      <c r="L6496" t="s">
        <v>12</v>
      </c>
      <c r="M6496" t="s">
        <v>264</v>
      </c>
    </row>
    <row r="6497" spans="1:13" x14ac:dyDescent="0.25">
      <c r="A6497" t="s">
        <v>506</v>
      </c>
      <c r="B6497">
        <v>416</v>
      </c>
      <c r="F6497">
        <v>1</v>
      </c>
      <c r="H6497" s="1">
        <v>25000000000</v>
      </c>
      <c r="K6497" t="s">
        <v>64</v>
      </c>
      <c r="L6497" t="s">
        <v>5</v>
      </c>
      <c r="M6497">
        <v>9582814195</v>
      </c>
    </row>
    <row r="6498" spans="1:13" x14ac:dyDescent="0.25">
      <c r="A6498" t="s">
        <v>506</v>
      </c>
      <c r="B6498">
        <v>416</v>
      </c>
      <c r="F6498">
        <v>1</v>
      </c>
      <c r="H6498" s="1">
        <v>25000000000</v>
      </c>
      <c r="K6498" t="s">
        <v>64</v>
      </c>
      <c r="L6498" t="s">
        <v>6</v>
      </c>
      <c r="M6498">
        <v>9789582814199</v>
      </c>
    </row>
    <row r="6499" spans="1:13" x14ac:dyDescent="0.25">
      <c r="A6499" t="s">
        <v>506</v>
      </c>
      <c r="B6499">
        <v>416</v>
      </c>
      <c r="F6499">
        <v>1</v>
      </c>
      <c r="H6499" s="1">
        <v>25000000000</v>
      </c>
      <c r="K6499" t="s">
        <v>64</v>
      </c>
      <c r="L6499" t="s">
        <v>10</v>
      </c>
      <c r="M6499" t="s">
        <v>256</v>
      </c>
    </row>
    <row r="6500" spans="1:13" x14ac:dyDescent="0.25">
      <c r="A6500" t="s">
        <v>506</v>
      </c>
      <c r="B6500">
        <v>416</v>
      </c>
      <c r="F6500">
        <v>1</v>
      </c>
      <c r="H6500" s="1">
        <v>25000000000</v>
      </c>
      <c r="K6500" t="s">
        <v>64</v>
      </c>
      <c r="L6500" t="s">
        <v>13</v>
      </c>
      <c r="M6500" t="s">
        <v>90</v>
      </c>
    </row>
    <row r="6501" spans="1:13" x14ac:dyDescent="0.25">
      <c r="A6501" t="s">
        <v>866</v>
      </c>
      <c r="B6501">
        <v>589</v>
      </c>
      <c r="F6501">
        <v>1</v>
      </c>
      <c r="H6501" s="1">
        <v>15000000000</v>
      </c>
      <c r="K6501" t="s">
        <v>40</v>
      </c>
      <c r="L6501" t="s">
        <v>9</v>
      </c>
      <c r="M6501" t="s">
        <v>868</v>
      </c>
    </row>
    <row r="6502" spans="1:13" x14ac:dyDescent="0.25">
      <c r="A6502" t="s">
        <v>866</v>
      </c>
      <c r="B6502">
        <v>589</v>
      </c>
      <c r="F6502">
        <v>1</v>
      </c>
      <c r="H6502" s="1">
        <v>15000000000</v>
      </c>
      <c r="K6502" t="s">
        <v>40</v>
      </c>
      <c r="L6502" t="s">
        <v>8</v>
      </c>
      <c r="M6502">
        <v>1999</v>
      </c>
    </row>
    <row r="6503" spans="1:13" x14ac:dyDescent="0.25">
      <c r="A6503" t="s">
        <v>866</v>
      </c>
      <c r="B6503">
        <v>589</v>
      </c>
      <c r="F6503">
        <v>1</v>
      </c>
      <c r="H6503" s="1">
        <v>15000000000</v>
      </c>
      <c r="K6503" t="s">
        <v>40</v>
      </c>
      <c r="L6503" t="s">
        <v>7</v>
      </c>
      <c r="M6503" t="s">
        <v>867</v>
      </c>
    </row>
    <row r="6504" spans="1:13" x14ac:dyDescent="0.25">
      <c r="A6504" t="s">
        <v>866</v>
      </c>
      <c r="B6504">
        <v>589</v>
      </c>
      <c r="F6504">
        <v>1</v>
      </c>
      <c r="H6504" s="1">
        <v>15000000000</v>
      </c>
      <c r="K6504" t="s">
        <v>40</v>
      </c>
      <c r="L6504" t="s">
        <v>12</v>
      </c>
      <c r="M6504" t="s">
        <v>264</v>
      </c>
    </row>
    <row r="6505" spans="1:13" x14ac:dyDescent="0.25">
      <c r="A6505" t="s">
        <v>866</v>
      </c>
      <c r="B6505">
        <v>589</v>
      </c>
      <c r="F6505">
        <v>1</v>
      </c>
      <c r="H6505" s="1">
        <v>15000000000</v>
      </c>
      <c r="K6505" t="s">
        <v>40</v>
      </c>
      <c r="L6505" t="s">
        <v>5</v>
      </c>
      <c r="M6505">
        <v>9581403078</v>
      </c>
    </row>
    <row r="6506" spans="1:13" x14ac:dyDescent="0.25">
      <c r="A6506" t="s">
        <v>866</v>
      </c>
      <c r="B6506">
        <v>589</v>
      </c>
      <c r="F6506">
        <v>1</v>
      </c>
      <c r="H6506" s="1">
        <v>15000000000</v>
      </c>
      <c r="K6506" t="s">
        <v>40</v>
      </c>
      <c r="L6506" t="s">
        <v>6</v>
      </c>
      <c r="M6506">
        <v>9789581403073</v>
      </c>
    </row>
    <row r="6507" spans="1:13" x14ac:dyDescent="0.25">
      <c r="A6507" t="s">
        <v>866</v>
      </c>
      <c r="B6507">
        <v>589</v>
      </c>
      <c r="F6507">
        <v>1</v>
      </c>
      <c r="H6507" s="1">
        <v>15000000000</v>
      </c>
      <c r="K6507" t="s">
        <v>40</v>
      </c>
      <c r="L6507" t="s">
        <v>13</v>
      </c>
      <c r="M6507" t="s">
        <v>90</v>
      </c>
    </row>
    <row r="6508" spans="1:13" x14ac:dyDescent="0.25">
      <c r="A6508" t="s">
        <v>581</v>
      </c>
      <c r="B6508">
        <v>449</v>
      </c>
      <c r="F6508">
        <v>1</v>
      </c>
      <c r="H6508" s="1">
        <v>20000000000</v>
      </c>
      <c r="K6508" t="s">
        <v>490</v>
      </c>
      <c r="L6508" t="s">
        <v>9</v>
      </c>
      <c r="M6508" t="s">
        <v>583</v>
      </c>
    </row>
    <row r="6509" spans="1:13" x14ac:dyDescent="0.25">
      <c r="A6509" t="s">
        <v>581</v>
      </c>
      <c r="B6509">
        <v>449</v>
      </c>
      <c r="F6509">
        <v>1</v>
      </c>
      <c r="H6509" s="1">
        <v>20000000000</v>
      </c>
      <c r="K6509" t="s">
        <v>490</v>
      </c>
      <c r="L6509" t="s">
        <v>8</v>
      </c>
      <c r="M6509" t="s">
        <v>582</v>
      </c>
    </row>
    <row r="6510" spans="1:13" x14ac:dyDescent="0.25">
      <c r="A6510" t="s">
        <v>581</v>
      </c>
      <c r="B6510">
        <v>449</v>
      </c>
      <c r="F6510">
        <v>1</v>
      </c>
      <c r="H6510" s="1">
        <v>20000000000</v>
      </c>
      <c r="K6510" t="s">
        <v>490</v>
      </c>
      <c r="L6510" t="s">
        <v>7</v>
      </c>
      <c r="M6510" t="s">
        <v>310</v>
      </c>
    </row>
    <row r="6511" spans="1:13" x14ac:dyDescent="0.25">
      <c r="A6511" t="s">
        <v>581</v>
      </c>
      <c r="B6511">
        <v>449</v>
      </c>
      <c r="F6511">
        <v>1</v>
      </c>
      <c r="H6511" s="1">
        <v>20000000000</v>
      </c>
      <c r="K6511" t="s">
        <v>490</v>
      </c>
      <c r="L6511" t="s">
        <v>12</v>
      </c>
      <c r="M6511" t="s">
        <v>264</v>
      </c>
    </row>
    <row r="6512" spans="1:13" x14ac:dyDescent="0.25">
      <c r="A6512" t="s">
        <v>581</v>
      </c>
      <c r="B6512">
        <v>449</v>
      </c>
      <c r="F6512">
        <v>1</v>
      </c>
      <c r="H6512" s="1">
        <v>20000000000</v>
      </c>
      <c r="K6512" t="s">
        <v>490</v>
      </c>
      <c r="L6512" t="s">
        <v>5</v>
      </c>
      <c r="M6512">
        <v>8408070959</v>
      </c>
    </row>
    <row r="6513" spans="1:13" x14ac:dyDescent="0.25">
      <c r="A6513" t="s">
        <v>581</v>
      </c>
      <c r="B6513">
        <v>449</v>
      </c>
      <c r="F6513">
        <v>1</v>
      </c>
      <c r="H6513" s="1">
        <v>20000000000</v>
      </c>
      <c r="K6513" t="s">
        <v>490</v>
      </c>
      <c r="L6513" t="s">
        <v>6</v>
      </c>
      <c r="M6513">
        <v>9788408070955</v>
      </c>
    </row>
    <row r="6514" spans="1:13" x14ac:dyDescent="0.25">
      <c r="A6514" t="s">
        <v>581</v>
      </c>
      <c r="B6514">
        <v>449</v>
      </c>
      <c r="F6514">
        <v>1</v>
      </c>
      <c r="H6514" s="1">
        <v>20000000000</v>
      </c>
      <c r="K6514" t="s">
        <v>490</v>
      </c>
      <c r="L6514" t="s">
        <v>13</v>
      </c>
      <c r="M6514" t="s">
        <v>90</v>
      </c>
    </row>
    <row r="6515" spans="1:13" x14ac:dyDescent="0.25">
      <c r="A6515" t="s">
        <v>1272</v>
      </c>
      <c r="B6515">
        <v>250</v>
      </c>
      <c r="F6515">
        <v>1</v>
      </c>
      <c r="H6515" s="1">
        <v>15000000000</v>
      </c>
      <c r="K6515" t="s">
        <v>73</v>
      </c>
      <c r="L6515" t="s">
        <v>9</v>
      </c>
      <c r="M6515" t="s">
        <v>674</v>
      </c>
    </row>
    <row r="6516" spans="1:13" x14ac:dyDescent="0.25">
      <c r="A6516" t="s">
        <v>1272</v>
      </c>
      <c r="B6516">
        <v>250</v>
      </c>
      <c r="F6516">
        <v>1</v>
      </c>
      <c r="H6516" s="1">
        <v>15000000000</v>
      </c>
      <c r="K6516" t="s">
        <v>73</v>
      </c>
      <c r="L6516" t="s">
        <v>9</v>
      </c>
      <c r="M6516" t="s">
        <v>674</v>
      </c>
    </row>
    <row r="6517" spans="1:13" x14ac:dyDescent="0.25">
      <c r="A6517" t="s">
        <v>1272</v>
      </c>
      <c r="B6517">
        <v>250</v>
      </c>
      <c r="F6517">
        <v>1</v>
      </c>
      <c r="H6517" s="1">
        <v>15000000000</v>
      </c>
      <c r="K6517" t="s">
        <v>73</v>
      </c>
      <c r="L6517" t="s">
        <v>9</v>
      </c>
      <c r="M6517" t="s">
        <v>674</v>
      </c>
    </row>
    <row r="6518" spans="1:13" x14ac:dyDescent="0.25">
      <c r="A6518" t="s">
        <v>1272</v>
      </c>
      <c r="B6518">
        <v>250</v>
      </c>
      <c r="F6518">
        <v>1</v>
      </c>
      <c r="H6518" s="1">
        <v>15000000000</v>
      </c>
      <c r="K6518" t="s">
        <v>73</v>
      </c>
      <c r="L6518" t="s">
        <v>9</v>
      </c>
      <c r="M6518" t="s">
        <v>674</v>
      </c>
    </row>
    <row r="6519" spans="1:13" x14ac:dyDescent="0.25">
      <c r="A6519" t="s">
        <v>1272</v>
      </c>
      <c r="B6519">
        <v>494</v>
      </c>
      <c r="F6519">
        <v>1</v>
      </c>
      <c r="H6519" s="1">
        <v>10000000000</v>
      </c>
      <c r="K6519" t="s">
        <v>500</v>
      </c>
      <c r="L6519" t="s">
        <v>9</v>
      </c>
      <c r="M6519" t="s">
        <v>674</v>
      </c>
    </row>
    <row r="6520" spans="1:13" x14ac:dyDescent="0.25">
      <c r="A6520" t="s">
        <v>1272</v>
      </c>
      <c r="B6520">
        <v>250</v>
      </c>
      <c r="F6520">
        <v>1</v>
      </c>
      <c r="H6520" s="1">
        <v>15000000000</v>
      </c>
      <c r="K6520" t="s">
        <v>73</v>
      </c>
      <c r="L6520" t="s">
        <v>8</v>
      </c>
    </row>
    <row r="6521" spans="1:13" x14ac:dyDescent="0.25">
      <c r="A6521" t="s">
        <v>1272</v>
      </c>
      <c r="B6521">
        <v>250</v>
      </c>
      <c r="F6521">
        <v>1</v>
      </c>
      <c r="H6521" s="1">
        <v>15000000000</v>
      </c>
      <c r="K6521" t="s">
        <v>73</v>
      </c>
      <c r="L6521" t="s">
        <v>8</v>
      </c>
    </row>
    <row r="6522" spans="1:13" x14ac:dyDescent="0.25">
      <c r="A6522" t="s">
        <v>1272</v>
      </c>
      <c r="B6522">
        <v>250</v>
      </c>
      <c r="F6522">
        <v>1</v>
      </c>
      <c r="H6522" s="1">
        <v>15000000000</v>
      </c>
      <c r="K6522" t="s">
        <v>73</v>
      </c>
      <c r="L6522" t="s">
        <v>8</v>
      </c>
    </row>
    <row r="6523" spans="1:13" x14ac:dyDescent="0.25">
      <c r="A6523" t="s">
        <v>1272</v>
      </c>
      <c r="B6523">
        <v>250</v>
      </c>
      <c r="F6523">
        <v>1</v>
      </c>
      <c r="H6523" s="1">
        <v>15000000000</v>
      </c>
      <c r="K6523" t="s">
        <v>73</v>
      </c>
      <c r="L6523" t="s">
        <v>8</v>
      </c>
    </row>
    <row r="6524" spans="1:13" x14ac:dyDescent="0.25">
      <c r="A6524" t="s">
        <v>1272</v>
      </c>
      <c r="B6524">
        <v>250</v>
      </c>
      <c r="F6524">
        <v>1</v>
      </c>
      <c r="H6524" s="1">
        <v>15000000000</v>
      </c>
      <c r="K6524" t="s">
        <v>73</v>
      </c>
      <c r="L6524" t="s">
        <v>7</v>
      </c>
      <c r="M6524" t="s">
        <v>349</v>
      </c>
    </row>
    <row r="6525" spans="1:13" x14ac:dyDescent="0.25">
      <c r="A6525" t="s">
        <v>1272</v>
      </c>
      <c r="B6525">
        <v>250</v>
      </c>
      <c r="F6525">
        <v>1</v>
      </c>
      <c r="H6525" s="1">
        <v>15000000000</v>
      </c>
      <c r="K6525" t="s">
        <v>73</v>
      </c>
      <c r="L6525" t="s">
        <v>7</v>
      </c>
      <c r="M6525" t="s">
        <v>349</v>
      </c>
    </row>
    <row r="6526" spans="1:13" x14ac:dyDescent="0.25">
      <c r="A6526" t="s">
        <v>1272</v>
      </c>
      <c r="B6526">
        <v>250</v>
      </c>
      <c r="F6526">
        <v>1</v>
      </c>
      <c r="H6526" s="1">
        <v>15000000000</v>
      </c>
      <c r="K6526" t="s">
        <v>73</v>
      </c>
      <c r="L6526" t="s">
        <v>7</v>
      </c>
      <c r="M6526" t="s">
        <v>349</v>
      </c>
    </row>
    <row r="6527" spans="1:13" x14ac:dyDescent="0.25">
      <c r="A6527" t="s">
        <v>1272</v>
      </c>
      <c r="B6527">
        <v>250</v>
      </c>
      <c r="F6527">
        <v>1</v>
      </c>
      <c r="H6527" s="1">
        <v>15000000000</v>
      </c>
      <c r="K6527" t="s">
        <v>73</v>
      </c>
      <c r="L6527" t="s">
        <v>7</v>
      </c>
      <c r="M6527" t="s">
        <v>349</v>
      </c>
    </row>
    <row r="6528" spans="1:13" x14ac:dyDescent="0.25">
      <c r="A6528" t="s">
        <v>1272</v>
      </c>
      <c r="B6528">
        <v>494</v>
      </c>
      <c r="F6528">
        <v>1</v>
      </c>
      <c r="H6528" s="1">
        <v>10000000000</v>
      </c>
      <c r="K6528" t="s">
        <v>500</v>
      </c>
      <c r="L6528" t="s">
        <v>7</v>
      </c>
      <c r="M6528" t="s">
        <v>349</v>
      </c>
    </row>
    <row r="6529" spans="1:13" x14ac:dyDescent="0.25">
      <c r="A6529" t="s">
        <v>1272</v>
      </c>
      <c r="B6529">
        <v>250</v>
      </c>
      <c r="F6529">
        <v>1</v>
      </c>
      <c r="H6529" s="1">
        <v>15000000000</v>
      </c>
      <c r="K6529" t="s">
        <v>73</v>
      </c>
      <c r="L6529" t="s">
        <v>12</v>
      </c>
      <c r="M6529" t="s">
        <v>264</v>
      </c>
    </row>
    <row r="6530" spans="1:13" x14ac:dyDescent="0.25">
      <c r="A6530" t="s">
        <v>1272</v>
      </c>
      <c r="B6530">
        <v>250</v>
      </c>
      <c r="F6530">
        <v>1</v>
      </c>
      <c r="H6530" s="1">
        <v>15000000000</v>
      </c>
      <c r="K6530" t="s">
        <v>73</v>
      </c>
      <c r="L6530" t="s">
        <v>12</v>
      </c>
      <c r="M6530" t="s">
        <v>264</v>
      </c>
    </row>
    <row r="6531" spans="1:13" x14ac:dyDescent="0.25">
      <c r="A6531" t="s">
        <v>1272</v>
      </c>
      <c r="B6531">
        <v>250</v>
      </c>
      <c r="F6531">
        <v>1</v>
      </c>
      <c r="H6531" s="1">
        <v>15000000000</v>
      </c>
      <c r="K6531" t="s">
        <v>73</v>
      </c>
      <c r="L6531" t="s">
        <v>12</v>
      </c>
      <c r="M6531" t="s">
        <v>264</v>
      </c>
    </row>
    <row r="6532" spans="1:13" x14ac:dyDescent="0.25">
      <c r="A6532" t="s">
        <v>1272</v>
      </c>
      <c r="B6532">
        <v>250</v>
      </c>
      <c r="F6532">
        <v>1</v>
      </c>
      <c r="H6532" s="1">
        <v>15000000000</v>
      </c>
      <c r="K6532" t="s">
        <v>73</v>
      </c>
      <c r="L6532" t="s">
        <v>12</v>
      </c>
      <c r="M6532" t="s">
        <v>264</v>
      </c>
    </row>
    <row r="6533" spans="1:13" x14ac:dyDescent="0.25">
      <c r="A6533" t="s">
        <v>1272</v>
      </c>
      <c r="B6533">
        <v>494</v>
      </c>
      <c r="F6533">
        <v>1</v>
      </c>
      <c r="H6533" s="1">
        <v>10000000000</v>
      </c>
      <c r="K6533" t="s">
        <v>500</v>
      </c>
      <c r="L6533" t="s">
        <v>12</v>
      </c>
      <c r="M6533" t="s">
        <v>264</v>
      </c>
    </row>
    <row r="6534" spans="1:13" x14ac:dyDescent="0.25">
      <c r="A6534" t="s">
        <v>1272</v>
      </c>
      <c r="B6534">
        <v>250</v>
      </c>
      <c r="F6534">
        <v>1</v>
      </c>
      <c r="H6534" s="1">
        <v>15000000000</v>
      </c>
      <c r="K6534" t="s">
        <v>73</v>
      </c>
      <c r="L6534" t="s">
        <v>11</v>
      </c>
      <c r="M6534" s="3" t="s">
        <v>1455</v>
      </c>
    </row>
    <row r="6535" spans="1:13" x14ac:dyDescent="0.25">
      <c r="A6535" t="s">
        <v>1272</v>
      </c>
      <c r="B6535">
        <v>250</v>
      </c>
      <c r="F6535">
        <v>1</v>
      </c>
      <c r="H6535" s="1">
        <v>15000000000</v>
      </c>
      <c r="K6535" t="s">
        <v>73</v>
      </c>
      <c r="L6535" t="s">
        <v>11</v>
      </c>
      <c r="M6535" s="3" t="s">
        <v>1455</v>
      </c>
    </row>
    <row r="6536" spans="1:13" x14ac:dyDescent="0.25">
      <c r="A6536" t="s">
        <v>1272</v>
      </c>
      <c r="B6536">
        <v>250</v>
      </c>
      <c r="F6536">
        <v>1</v>
      </c>
      <c r="H6536" s="1">
        <v>15000000000</v>
      </c>
      <c r="K6536" t="s">
        <v>73</v>
      </c>
      <c r="L6536" t="s">
        <v>11</v>
      </c>
      <c r="M6536" s="3" t="s">
        <v>1455</v>
      </c>
    </row>
    <row r="6537" spans="1:13" x14ac:dyDescent="0.25">
      <c r="A6537" t="s">
        <v>1272</v>
      </c>
      <c r="B6537">
        <v>250</v>
      </c>
      <c r="F6537">
        <v>1</v>
      </c>
      <c r="H6537" s="1">
        <v>15000000000</v>
      </c>
      <c r="K6537" t="s">
        <v>73</v>
      </c>
      <c r="L6537" t="s">
        <v>11</v>
      </c>
      <c r="M6537" s="3" t="s">
        <v>1455</v>
      </c>
    </row>
    <row r="6538" spans="1:13" x14ac:dyDescent="0.25">
      <c r="A6538" t="s">
        <v>1272</v>
      </c>
      <c r="B6538">
        <v>250</v>
      </c>
      <c r="F6538">
        <v>1</v>
      </c>
      <c r="H6538" s="1">
        <v>15000000000</v>
      </c>
      <c r="K6538" t="s">
        <v>73</v>
      </c>
      <c r="L6538" t="s">
        <v>5</v>
      </c>
      <c r="M6538">
        <v>9580476152</v>
      </c>
    </row>
    <row r="6539" spans="1:13" x14ac:dyDescent="0.25">
      <c r="A6539" t="s">
        <v>1272</v>
      </c>
      <c r="B6539">
        <v>250</v>
      </c>
      <c r="F6539">
        <v>1</v>
      </c>
      <c r="H6539" s="1">
        <v>15000000000</v>
      </c>
      <c r="K6539" t="s">
        <v>73</v>
      </c>
      <c r="L6539" t="s">
        <v>5</v>
      </c>
      <c r="M6539">
        <v>9580476152</v>
      </c>
    </row>
    <row r="6540" spans="1:13" x14ac:dyDescent="0.25">
      <c r="A6540" t="s">
        <v>1272</v>
      </c>
      <c r="B6540">
        <v>250</v>
      </c>
      <c r="F6540">
        <v>1</v>
      </c>
      <c r="H6540" s="1">
        <v>15000000000</v>
      </c>
      <c r="K6540" t="s">
        <v>73</v>
      </c>
      <c r="L6540" t="s">
        <v>5</v>
      </c>
      <c r="M6540">
        <v>9580476152</v>
      </c>
    </row>
    <row r="6541" spans="1:13" x14ac:dyDescent="0.25">
      <c r="A6541" t="s">
        <v>1272</v>
      </c>
      <c r="B6541">
        <v>250</v>
      </c>
      <c r="F6541">
        <v>1</v>
      </c>
      <c r="H6541" s="1">
        <v>15000000000</v>
      </c>
      <c r="K6541" t="s">
        <v>73</v>
      </c>
      <c r="L6541" t="s">
        <v>5</v>
      </c>
      <c r="M6541">
        <v>9580476152</v>
      </c>
    </row>
    <row r="6542" spans="1:13" x14ac:dyDescent="0.25">
      <c r="A6542" t="s">
        <v>1272</v>
      </c>
      <c r="B6542">
        <v>494</v>
      </c>
      <c r="F6542">
        <v>1</v>
      </c>
      <c r="H6542" s="1">
        <v>10000000000</v>
      </c>
      <c r="K6542" t="s">
        <v>500</v>
      </c>
      <c r="L6542" t="s">
        <v>5</v>
      </c>
      <c r="M6542">
        <v>9580498849</v>
      </c>
    </row>
    <row r="6543" spans="1:13" x14ac:dyDescent="0.25">
      <c r="A6543" t="s">
        <v>1272</v>
      </c>
      <c r="B6543">
        <v>250</v>
      </c>
      <c r="F6543">
        <v>1</v>
      </c>
      <c r="H6543" s="1">
        <v>15000000000</v>
      </c>
      <c r="K6543" t="s">
        <v>73</v>
      </c>
      <c r="L6543" t="s">
        <v>6</v>
      </c>
      <c r="M6543">
        <v>9789580476153</v>
      </c>
    </row>
    <row r="6544" spans="1:13" x14ac:dyDescent="0.25">
      <c r="A6544" t="s">
        <v>1272</v>
      </c>
      <c r="B6544">
        <v>250</v>
      </c>
      <c r="F6544">
        <v>1</v>
      </c>
      <c r="H6544" s="1">
        <v>15000000000</v>
      </c>
      <c r="K6544" t="s">
        <v>73</v>
      </c>
      <c r="L6544" t="s">
        <v>6</v>
      </c>
      <c r="M6544">
        <v>9789580476153</v>
      </c>
    </row>
    <row r="6545" spans="1:13" x14ac:dyDescent="0.25">
      <c r="A6545" t="s">
        <v>1272</v>
      </c>
      <c r="B6545">
        <v>250</v>
      </c>
      <c r="F6545">
        <v>1</v>
      </c>
      <c r="H6545" s="1">
        <v>15000000000</v>
      </c>
      <c r="K6545" t="s">
        <v>73</v>
      </c>
      <c r="L6545" t="s">
        <v>6</v>
      </c>
      <c r="M6545">
        <v>9789580476153</v>
      </c>
    </row>
    <row r="6546" spans="1:13" x14ac:dyDescent="0.25">
      <c r="A6546" t="s">
        <v>1272</v>
      </c>
      <c r="B6546">
        <v>250</v>
      </c>
      <c r="F6546">
        <v>1</v>
      </c>
      <c r="H6546" s="1">
        <v>15000000000</v>
      </c>
      <c r="K6546" t="s">
        <v>73</v>
      </c>
      <c r="L6546" t="s">
        <v>6</v>
      </c>
      <c r="M6546">
        <v>9789580476153</v>
      </c>
    </row>
    <row r="6547" spans="1:13" x14ac:dyDescent="0.25">
      <c r="A6547" t="s">
        <v>1272</v>
      </c>
      <c r="B6547">
        <v>494</v>
      </c>
      <c r="F6547">
        <v>1</v>
      </c>
      <c r="H6547" s="1">
        <v>10000000000</v>
      </c>
      <c r="K6547" t="s">
        <v>500</v>
      </c>
      <c r="L6547" t="s">
        <v>6</v>
      </c>
      <c r="M6547">
        <v>9789580498841</v>
      </c>
    </row>
    <row r="6548" spans="1:13" x14ac:dyDescent="0.25">
      <c r="A6548" t="s">
        <v>1272</v>
      </c>
      <c r="B6548">
        <v>250</v>
      </c>
      <c r="F6548">
        <v>1</v>
      </c>
      <c r="H6548" s="1">
        <v>15000000000</v>
      </c>
      <c r="K6548" t="s">
        <v>73</v>
      </c>
      <c r="L6548" t="s">
        <v>10</v>
      </c>
      <c r="M6548" t="s">
        <v>274</v>
      </c>
    </row>
    <row r="6549" spans="1:13" x14ac:dyDescent="0.25">
      <c r="A6549" t="s">
        <v>1272</v>
      </c>
      <c r="B6549">
        <v>250</v>
      </c>
      <c r="F6549">
        <v>1</v>
      </c>
      <c r="H6549" s="1">
        <v>15000000000</v>
      </c>
      <c r="K6549" t="s">
        <v>73</v>
      </c>
      <c r="L6549" t="s">
        <v>10</v>
      </c>
      <c r="M6549" t="s">
        <v>274</v>
      </c>
    </row>
    <row r="6550" spans="1:13" x14ac:dyDescent="0.25">
      <c r="A6550" t="s">
        <v>1272</v>
      </c>
      <c r="B6550">
        <v>250</v>
      </c>
      <c r="F6550">
        <v>1</v>
      </c>
      <c r="H6550" s="1">
        <v>15000000000</v>
      </c>
      <c r="K6550" t="s">
        <v>73</v>
      </c>
      <c r="L6550" t="s">
        <v>10</v>
      </c>
      <c r="M6550" t="s">
        <v>274</v>
      </c>
    </row>
    <row r="6551" spans="1:13" x14ac:dyDescent="0.25">
      <c r="A6551" t="s">
        <v>1272</v>
      </c>
      <c r="B6551">
        <v>250</v>
      </c>
      <c r="F6551">
        <v>1</v>
      </c>
      <c r="H6551" s="1">
        <v>15000000000</v>
      </c>
      <c r="K6551" t="s">
        <v>73</v>
      </c>
      <c r="L6551" t="s">
        <v>10</v>
      </c>
      <c r="M6551" t="s">
        <v>274</v>
      </c>
    </row>
    <row r="6552" spans="1:13" x14ac:dyDescent="0.25">
      <c r="A6552" t="s">
        <v>1272</v>
      </c>
      <c r="B6552">
        <v>250</v>
      </c>
      <c r="F6552">
        <v>1</v>
      </c>
      <c r="H6552" s="1">
        <v>15000000000</v>
      </c>
      <c r="K6552" t="s">
        <v>73</v>
      </c>
      <c r="L6552" t="s">
        <v>13</v>
      </c>
      <c r="M6552" t="s">
        <v>228</v>
      </c>
    </row>
    <row r="6553" spans="1:13" x14ac:dyDescent="0.25">
      <c r="A6553" t="s">
        <v>1272</v>
      </c>
      <c r="B6553">
        <v>250</v>
      </c>
      <c r="F6553">
        <v>1</v>
      </c>
      <c r="H6553" s="1">
        <v>15000000000</v>
      </c>
      <c r="K6553" t="s">
        <v>73</v>
      </c>
      <c r="L6553" t="s">
        <v>13</v>
      </c>
      <c r="M6553" t="s">
        <v>228</v>
      </c>
    </row>
    <row r="6554" spans="1:13" x14ac:dyDescent="0.25">
      <c r="A6554" t="s">
        <v>1272</v>
      </c>
      <c r="B6554">
        <v>250</v>
      </c>
      <c r="F6554">
        <v>1</v>
      </c>
      <c r="H6554" s="1">
        <v>15000000000</v>
      </c>
      <c r="K6554" t="s">
        <v>73</v>
      </c>
      <c r="L6554" t="s">
        <v>13</v>
      </c>
      <c r="M6554" t="s">
        <v>228</v>
      </c>
    </row>
    <row r="6555" spans="1:13" x14ac:dyDescent="0.25">
      <c r="A6555" t="s">
        <v>1272</v>
      </c>
      <c r="B6555">
        <v>250</v>
      </c>
      <c r="F6555">
        <v>1</v>
      </c>
      <c r="H6555" s="1">
        <v>15000000000</v>
      </c>
      <c r="K6555" t="s">
        <v>73</v>
      </c>
      <c r="L6555" t="s">
        <v>13</v>
      </c>
      <c r="M6555" t="s">
        <v>228</v>
      </c>
    </row>
    <row r="6556" spans="1:13" x14ac:dyDescent="0.25">
      <c r="A6556" t="s">
        <v>1272</v>
      </c>
      <c r="B6556">
        <v>494</v>
      </c>
      <c r="F6556">
        <v>1</v>
      </c>
      <c r="H6556" s="1">
        <v>10000000000</v>
      </c>
      <c r="K6556" t="s">
        <v>500</v>
      </c>
      <c r="L6556" t="s">
        <v>13</v>
      </c>
      <c r="M6556" t="s">
        <v>90</v>
      </c>
    </row>
    <row r="6557" spans="1:13" x14ac:dyDescent="0.25">
      <c r="A6557" t="s">
        <v>1272</v>
      </c>
      <c r="B6557">
        <v>250</v>
      </c>
      <c r="F6557">
        <v>1</v>
      </c>
      <c r="H6557" s="1">
        <v>15000000000</v>
      </c>
      <c r="K6557" t="s">
        <v>73</v>
      </c>
      <c r="L6557" t="s">
        <v>14</v>
      </c>
      <c r="M6557" t="s">
        <v>90</v>
      </c>
    </row>
    <row r="6558" spans="1:13" x14ac:dyDescent="0.25">
      <c r="A6558" t="s">
        <v>1272</v>
      </c>
      <c r="B6558">
        <v>250</v>
      </c>
      <c r="F6558">
        <v>1</v>
      </c>
      <c r="H6558" s="1">
        <v>15000000000</v>
      </c>
      <c r="K6558" t="s">
        <v>73</v>
      </c>
      <c r="L6558" t="s">
        <v>14</v>
      </c>
      <c r="M6558" t="s">
        <v>90</v>
      </c>
    </row>
    <row r="6559" spans="1:13" x14ac:dyDescent="0.25">
      <c r="A6559" t="s">
        <v>1272</v>
      </c>
      <c r="B6559">
        <v>250</v>
      </c>
      <c r="F6559">
        <v>1</v>
      </c>
      <c r="H6559" s="1">
        <v>15000000000</v>
      </c>
      <c r="K6559" t="s">
        <v>73</v>
      </c>
      <c r="L6559" t="s">
        <v>14</v>
      </c>
      <c r="M6559" t="s">
        <v>90</v>
      </c>
    </row>
    <row r="6560" spans="1:13" x14ac:dyDescent="0.25">
      <c r="A6560" t="s">
        <v>1272</v>
      </c>
      <c r="B6560">
        <v>250</v>
      </c>
      <c r="F6560">
        <v>1</v>
      </c>
      <c r="H6560" s="1">
        <v>15000000000</v>
      </c>
      <c r="K6560" t="s">
        <v>73</v>
      </c>
      <c r="L6560" t="s">
        <v>14</v>
      </c>
      <c r="M6560" t="s">
        <v>90</v>
      </c>
    </row>
    <row r="6561" spans="1:13" x14ac:dyDescent="0.25">
      <c r="A6561" t="s">
        <v>1272</v>
      </c>
      <c r="B6561">
        <v>250</v>
      </c>
      <c r="F6561">
        <v>1</v>
      </c>
      <c r="H6561" s="1">
        <v>15000000000</v>
      </c>
      <c r="K6561" t="s">
        <v>73</v>
      </c>
      <c r="L6561" t="s">
        <v>16</v>
      </c>
      <c r="M6561" t="s">
        <v>253</v>
      </c>
    </row>
    <row r="6562" spans="1:13" x14ac:dyDescent="0.25">
      <c r="A6562" t="s">
        <v>1272</v>
      </c>
      <c r="B6562">
        <v>250</v>
      </c>
      <c r="F6562">
        <v>1</v>
      </c>
      <c r="H6562" s="1">
        <v>15000000000</v>
      </c>
      <c r="K6562" t="s">
        <v>73</v>
      </c>
      <c r="L6562" t="s">
        <v>16</v>
      </c>
      <c r="M6562" t="s">
        <v>253</v>
      </c>
    </row>
    <row r="6563" spans="1:13" x14ac:dyDescent="0.25">
      <c r="A6563" t="s">
        <v>1272</v>
      </c>
      <c r="B6563">
        <v>250</v>
      </c>
      <c r="F6563">
        <v>1</v>
      </c>
      <c r="H6563" s="1">
        <v>15000000000</v>
      </c>
      <c r="K6563" t="s">
        <v>73</v>
      </c>
      <c r="L6563" t="s">
        <v>16</v>
      </c>
      <c r="M6563" t="s">
        <v>253</v>
      </c>
    </row>
    <row r="6564" spans="1:13" x14ac:dyDescent="0.25">
      <c r="A6564" t="s">
        <v>1272</v>
      </c>
      <c r="B6564">
        <v>250</v>
      </c>
      <c r="F6564">
        <v>1</v>
      </c>
      <c r="H6564" s="1">
        <v>15000000000</v>
      </c>
      <c r="K6564" t="s">
        <v>73</v>
      </c>
      <c r="L6564" t="s">
        <v>16</v>
      </c>
      <c r="M6564" t="s">
        <v>253</v>
      </c>
    </row>
    <row r="6565" spans="1:13" x14ac:dyDescent="0.25">
      <c r="A6565" t="s">
        <v>739</v>
      </c>
      <c r="B6565">
        <v>528</v>
      </c>
      <c r="F6565">
        <v>1</v>
      </c>
      <c r="H6565" s="1">
        <v>20000000000</v>
      </c>
      <c r="K6565" t="s">
        <v>50</v>
      </c>
      <c r="L6565" t="s">
        <v>7</v>
      </c>
      <c r="M6565" t="s">
        <v>740</v>
      </c>
    </row>
    <row r="6566" spans="1:13" x14ac:dyDescent="0.25">
      <c r="A6566" t="s">
        <v>739</v>
      </c>
      <c r="B6566">
        <v>528</v>
      </c>
      <c r="F6566">
        <v>1</v>
      </c>
      <c r="H6566" s="1">
        <v>20000000000</v>
      </c>
      <c r="K6566" t="s">
        <v>50</v>
      </c>
      <c r="L6566" t="s">
        <v>12</v>
      </c>
      <c r="M6566" t="s">
        <v>264</v>
      </c>
    </row>
    <row r="6567" spans="1:13" x14ac:dyDescent="0.25">
      <c r="A6567" t="s">
        <v>739</v>
      </c>
      <c r="B6567">
        <v>528</v>
      </c>
      <c r="F6567">
        <v>1</v>
      </c>
      <c r="H6567" s="1">
        <v>20000000000</v>
      </c>
      <c r="K6567" t="s">
        <v>50</v>
      </c>
      <c r="L6567" t="s">
        <v>13</v>
      </c>
      <c r="M6567" t="s">
        <v>90</v>
      </c>
    </row>
    <row r="6568" spans="1:13" x14ac:dyDescent="0.25">
      <c r="A6568" t="s">
        <v>1143</v>
      </c>
      <c r="B6568">
        <v>756</v>
      </c>
      <c r="F6568">
        <v>1</v>
      </c>
      <c r="H6568" s="1">
        <v>25000000000</v>
      </c>
      <c r="K6568" t="s">
        <v>26</v>
      </c>
      <c r="L6568" t="s">
        <v>9</v>
      </c>
      <c r="M6568" t="s">
        <v>1144</v>
      </c>
    </row>
    <row r="6569" spans="1:13" x14ac:dyDescent="0.25">
      <c r="A6569" t="s">
        <v>1143</v>
      </c>
      <c r="B6569">
        <v>756</v>
      </c>
      <c r="F6569">
        <v>1</v>
      </c>
      <c r="H6569" s="1">
        <v>25000000000</v>
      </c>
      <c r="K6569" t="s">
        <v>26</v>
      </c>
      <c r="L6569" t="s">
        <v>7</v>
      </c>
      <c r="M6569" t="s">
        <v>838</v>
      </c>
    </row>
    <row r="6570" spans="1:13" x14ac:dyDescent="0.25">
      <c r="A6570" t="s">
        <v>1143</v>
      </c>
      <c r="B6570">
        <v>756</v>
      </c>
      <c r="F6570">
        <v>1</v>
      </c>
      <c r="H6570" s="1">
        <v>25000000000</v>
      </c>
      <c r="K6570" t="s">
        <v>26</v>
      </c>
      <c r="L6570" t="s">
        <v>12</v>
      </c>
      <c r="M6570" t="s">
        <v>264</v>
      </c>
    </row>
    <row r="6571" spans="1:13" x14ac:dyDescent="0.25">
      <c r="A6571" t="s">
        <v>1143</v>
      </c>
      <c r="B6571">
        <v>756</v>
      </c>
      <c r="F6571">
        <v>1</v>
      </c>
      <c r="H6571" s="1">
        <v>25000000000</v>
      </c>
      <c r="K6571" t="s">
        <v>26</v>
      </c>
      <c r="L6571" t="s">
        <v>13</v>
      </c>
      <c r="M6571" t="s">
        <v>90</v>
      </c>
    </row>
    <row r="6572" spans="1:13" x14ac:dyDescent="0.25">
      <c r="A6572" t="s">
        <v>1318</v>
      </c>
      <c r="B6572">
        <v>670</v>
      </c>
      <c r="F6572">
        <v>1</v>
      </c>
      <c r="H6572" s="1">
        <v>15000000000</v>
      </c>
      <c r="K6572" t="s">
        <v>26</v>
      </c>
      <c r="L6572" t="s">
        <v>7</v>
      </c>
      <c r="M6572" t="s">
        <v>999</v>
      </c>
    </row>
    <row r="6573" spans="1:13" x14ac:dyDescent="0.25">
      <c r="A6573" t="s">
        <v>1318</v>
      </c>
      <c r="B6573">
        <v>670</v>
      </c>
      <c r="F6573">
        <v>1</v>
      </c>
      <c r="H6573" s="1">
        <v>15000000000</v>
      </c>
      <c r="K6573" t="s">
        <v>26</v>
      </c>
      <c r="L6573" t="s">
        <v>12</v>
      </c>
      <c r="M6573" t="s">
        <v>264</v>
      </c>
    </row>
    <row r="6574" spans="1:13" x14ac:dyDescent="0.25">
      <c r="A6574" t="s">
        <v>1318</v>
      </c>
      <c r="B6574">
        <v>670</v>
      </c>
      <c r="F6574">
        <v>1</v>
      </c>
      <c r="H6574" s="1">
        <v>15000000000</v>
      </c>
      <c r="K6574" t="s">
        <v>26</v>
      </c>
      <c r="L6574" t="s">
        <v>13</v>
      </c>
      <c r="M6574" t="s">
        <v>90</v>
      </c>
    </row>
    <row r="6575" spans="1:13" x14ac:dyDescent="0.25">
      <c r="A6575" t="s">
        <v>723</v>
      </c>
      <c r="B6575">
        <v>522</v>
      </c>
      <c r="F6575">
        <v>1</v>
      </c>
      <c r="H6575" s="1">
        <v>15000000000</v>
      </c>
      <c r="K6575" t="s">
        <v>26</v>
      </c>
      <c r="L6575" t="s">
        <v>9</v>
      </c>
      <c r="M6575" t="s">
        <v>725</v>
      </c>
    </row>
    <row r="6576" spans="1:13" x14ac:dyDescent="0.25">
      <c r="A6576" t="s">
        <v>723</v>
      </c>
      <c r="B6576">
        <v>522</v>
      </c>
      <c r="F6576">
        <v>1</v>
      </c>
      <c r="H6576" s="1">
        <v>15000000000</v>
      </c>
      <c r="K6576" t="s">
        <v>26</v>
      </c>
      <c r="L6576" t="s">
        <v>7</v>
      </c>
      <c r="M6576" t="s">
        <v>724</v>
      </c>
    </row>
    <row r="6577" spans="1:13" x14ac:dyDescent="0.25">
      <c r="A6577" t="s">
        <v>723</v>
      </c>
      <c r="B6577">
        <v>522</v>
      </c>
      <c r="F6577">
        <v>1</v>
      </c>
      <c r="H6577" s="1">
        <v>15000000000</v>
      </c>
      <c r="K6577" t="s">
        <v>26</v>
      </c>
      <c r="L6577" t="s">
        <v>12</v>
      </c>
      <c r="M6577" t="s">
        <v>264</v>
      </c>
    </row>
    <row r="6578" spans="1:13" x14ac:dyDescent="0.25">
      <c r="A6578" t="s">
        <v>723</v>
      </c>
      <c r="B6578">
        <v>522</v>
      </c>
      <c r="F6578">
        <v>1</v>
      </c>
      <c r="H6578" s="1">
        <v>15000000000</v>
      </c>
      <c r="K6578" t="s">
        <v>26</v>
      </c>
      <c r="L6578" t="s">
        <v>13</v>
      </c>
      <c r="M6578" t="s">
        <v>90</v>
      </c>
    </row>
    <row r="6579" spans="1:13" x14ac:dyDescent="0.25">
      <c r="A6579" t="s">
        <v>156</v>
      </c>
      <c r="B6579">
        <v>173</v>
      </c>
      <c r="F6579">
        <v>1</v>
      </c>
      <c r="H6579" s="1">
        <v>25000000000</v>
      </c>
      <c r="K6579" t="s">
        <v>28</v>
      </c>
      <c r="L6579" t="s">
        <v>9</v>
      </c>
      <c r="M6579" t="s">
        <v>1087</v>
      </c>
    </row>
    <row r="6580" spans="1:13" x14ac:dyDescent="0.25">
      <c r="A6580" t="s">
        <v>156</v>
      </c>
      <c r="B6580">
        <v>173</v>
      </c>
      <c r="F6580">
        <v>1</v>
      </c>
      <c r="H6580" s="1">
        <v>25000000000</v>
      </c>
      <c r="K6580" t="s">
        <v>28</v>
      </c>
      <c r="L6580" t="s">
        <v>8</v>
      </c>
      <c r="M6580" t="s">
        <v>1582</v>
      </c>
    </row>
    <row r="6581" spans="1:13" x14ac:dyDescent="0.25">
      <c r="A6581" t="s">
        <v>156</v>
      </c>
      <c r="B6581">
        <v>173</v>
      </c>
      <c r="F6581">
        <v>1</v>
      </c>
      <c r="H6581" s="1">
        <v>25000000000</v>
      </c>
      <c r="K6581" t="s">
        <v>28</v>
      </c>
      <c r="L6581" t="s">
        <v>7</v>
      </c>
      <c r="M6581" t="s">
        <v>602</v>
      </c>
    </row>
    <row r="6582" spans="1:13" x14ac:dyDescent="0.25">
      <c r="A6582" t="s">
        <v>156</v>
      </c>
      <c r="B6582">
        <v>173</v>
      </c>
      <c r="F6582">
        <v>1</v>
      </c>
      <c r="H6582" s="1">
        <v>25000000000</v>
      </c>
      <c r="K6582" t="s">
        <v>28</v>
      </c>
      <c r="L6582" t="s">
        <v>12</v>
      </c>
      <c r="M6582" t="s">
        <v>264</v>
      </c>
    </row>
    <row r="6583" spans="1:13" x14ac:dyDescent="0.25">
      <c r="A6583" t="s">
        <v>156</v>
      </c>
      <c r="B6583">
        <v>173</v>
      </c>
      <c r="F6583">
        <v>1</v>
      </c>
      <c r="H6583" s="1">
        <v>25000000000</v>
      </c>
      <c r="K6583" t="s">
        <v>28</v>
      </c>
      <c r="L6583" t="s">
        <v>11</v>
      </c>
      <c r="M6583" t="s">
        <v>28</v>
      </c>
    </row>
    <row r="6584" spans="1:13" x14ac:dyDescent="0.25">
      <c r="A6584" t="s">
        <v>156</v>
      </c>
      <c r="B6584">
        <v>173</v>
      </c>
      <c r="F6584">
        <v>1</v>
      </c>
      <c r="H6584" s="1">
        <v>25000000000</v>
      </c>
      <c r="K6584" t="s">
        <v>28</v>
      </c>
      <c r="L6584" t="s">
        <v>5</v>
      </c>
      <c r="M6584">
        <v>9584205536</v>
      </c>
    </row>
    <row r="6585" spans="1:13" x14ac:dyDescent="0.25">
      <c r="A6585" t="s">
        <v>156</v>
      </c>
      <c r="B6585">
        <v>173</v>
      </c>
      <c r="F6585">
        <v>1</v>
      </c>
      <c r="H6585" s="1">
        <v>25000000000</v>
      </c>
      <c r="K6585" t="s">
        <v>28</v>
      </c>
      <c r="L6585" t="s">
        <v>6</v>
      </c>
      <c r="M6585" t="s">
        <v>2379</v>
      </c>
    </row>
    <row r="6586" spans="1:13" x14ac:dyDescent="0.25">
      <c r="A6586" t="s">
        <v>156</v>
      </c>
      <c r="B6586">
        <v>173</v>
      </c>
      <c r="F6586">
        <v>1</v>
      </c>
      <c r="H6586" s="1">
        <v>25000000000</v>
      </c>
      <c r="K6586" t="s">
        <v>28</v>
      </c>
      <c r="L6586" t="s">
        <v>10</v>
      </c>
      <c r="M6586" t="s">
        <v>256</v>
      </c>
    </row>
    <row r="6587" spans="1:13" x14ac:dyDescent="0.25">
      <c r="A6587" t="s">
        <v>156</v>
      </c>
      <c r="B6587">
        <v>173</v>
      </c>
      <c r="F6587">
        <v>1</v>
      </c>
      <c r="H6587" s="1">
        <v>25000000000</v>
      </c>
      <c r="K6587" t="s">
        <v>28</v>
      </c>
      <c r="L6587" t="s">
        <v>14</v>
      </c>
    </row>
    <row r="6588" spans="1:13" x14ac:dyDescent="0.25">
      <c r="A6588" t="s">
        <v>156</v>
      </c>
      <c r="B6588">
        <v>173</v>
      </c>
      <c r="F6588">
        <v>1</v>
      </c>
      <c r="H6588" s="1">
        <v>25000000000</v>
      </c>
      <c r="K6588" t="s">
        <v>28</v>
      </c>
      <c r="L6588" t="s">
        <v>16</v>
      </c>
    </row>
    <row r="6589" spans="1:13" x14ac:dyDescent="0.25">
      <c r="A6589" t="s">
        <v>1281</v>
      </c>
      <c r="B6589">
        <v>298</v>
      </c>
      <c r="F6589">
        <v>1</v>
      </c>
      <c r="H6589" s="1">
        <v>20000000000</v>
      </c>
      <c r="K6589" t="s">
        <v>26</v>
      </c>
      <c r="L6589" t="s">
        <v>9</v>
      </c>
      <c r="M6589" t="s">
        <v>296</v>
      </c>
    </row>
    <row r="6590" spans="1:13" x14ac:dyDescent="0.25">
      <c r="A6590" t="s">
        <v>1281</v>
      </c>
      <c r="B6590">
        <v>298</v>
      </c>
      <c r="F6590">
        <v>1</v>
      </c>
      <c r="H6590" s="1">
        <v>20000000000</v>
      </c>
      <c r="K6590" t="s">
        <v>26</v>
      </c>
      <c r="L6590" t="s">
        <v>8</v>
      </c>
      <c r="M6590" t="s">
        <v>261</v>
      </c>
    </row>
    <row r="6591" spans="1:13" x14ac:dyDescent="0.25">
      <c r="A6591" t="s">
        <v>1281</v>
      </c>
      <c r="B6591">
        <v>298</v>
      </c>
      <c r="F6591">
        <v>1</v>
      </c>
      <c r="H6591" s="1">
        <v>20000000000</v>
      </c>
      <c r="K6591" t="s">
        <v>26</v>
      </c>
      <c r="L6591" t="s">
        <v>7</v>
      </c>
      <c r="M6591" t="s">
        <v>260</v>
      </c>
    </row>
    <row r="6592" spans="1:13" x14ac:dyDescent="0.25">
      <c r="A6592" t="s">
        <v>1281</v>
      </c>
      <c r="B6592">
        <v>298</v>
      </c>
      <c r="F6592">
        <v>1</v>
      </c>
      <c r="H6592" s="1">
        <v>20000000000</v>
      </c>
      <c r="K6592" t="s">
        <v>26</v>
      </c>
      <c r="L6592" t="s">
        <v>12</v>
      </c>
      <c r="M6592" t="s">
        <v>264</v>
      </c>
    </row>
    <row r="6593" spans="1:13" x14ac:dyDescent="0.25">
      <c r="A6593" t="s">
        <v>1281</v>
      </c>
      <c r="B6593">
        <v>298</v>
      </c>
      <c r="F6593">
        <v>1</v>
      </c>
      <c r="H6593" s="1">
        <v>20000000000</v>
      </c>
      <c r="K6593" t="s">
        <v>26</v>
      </c>
      <c r="L6593" t="s">
        <v>11</v>
      </c>
      <c r="M6593" t="s">
        <v>26</v>
      </c>
    </row>
    <row r="6594" spans="1:13" x14ac:dyDescent="0.25">
      <c r="A6594" t="s">
        <v>1281</v>
      </c>
      <c r="B6594">
        <v>298</v>
      </c>
      <c r="F6594">
        <v>1</v>
      </c>
      <c r="H6594" s="1">
        <v>20000000000</v>
      </c>
      <c r="K6594" t="s">
        <v>26</v>
      </c>
      <c r="L6594" t="s">
        <v>5</v>
      </c>
      <c r="M6594">
        <v>8402067123</v>
      </c>
    </row>
    <row r="6595" spans="1:13" x14ac:dyDescent="0.25">
      <c r="A6595" t="s">
        <v>1281</v>
      </c>
      <c r="B6595">
        <v>298</v>
      </c>
      <c r="F6595">
        <v>1</v>
      </c>
      <c r="H6595" s="1">
        <v>20000000000</v>
      </c>
      <c r="K6595" t="s">
        <v>26</v>
      </c>
      <c r="L6595" t="s">
        <v>6</v>
      </c>
      <c r="M6595" t="s">
        <v>259</v>
      </c>
    </row>
    <row r="6596" spans="1:13" x14ac:dyDescent="0.25">
      <c r="A6596" t="s">
        <v>1281</v>
      </c>
      <c r="B6596">
        <v>298</v>
      </c>
      <c r="F6596">
        <v>1</v>
      </c>
      <c r="H6596" s="1">
        <v>20000000000</v>
      </c>
      <c r="K6596" t="s">
        <v>26</v>
      </c>
      <c r="L6596" t="s">
        <v>10</v>
      </c>
      <c r="M6596" t="s">
        <v>1400</v>
      </c>
    </row>
    <row r="6597" spans="1:13" x14ac:dyDescent="0.25">
      <c r="A6597" t="s">
        <v>1281</v>
      </c>
      <c r="B6597">
        <v>298</v>
      </c>
      <c r="F6597">
        <v>1</v>
      </c>
      <c r="H6597" s="1">
        <v>20000000000</v>
      </c>
      <c r="K6597" t="s">
        <v>26</v>
      </c>
      <c r="L6597" t="s">
        <v>13</v>
      </c>
      <c r="M6597" t="s">
        <v>90</v>
      </c>
    </row>
    <row r="6598" spans="1:13" x14ac:dyDescent="0.25">
      <c r="A6598" t="s">
        <v>1428</v>
      </c>
      <c r="B6598">
        <v>26</v>
      </c>
      <c r="F6598">
        <v>0</v>
      </c>
      <c r="H6598" s="1">
        <v>20000000000</v>
      </c>
      <c r="K6598" t="s">
        <v>34</v>
      </c>
      <c r="L6598" t="s">
        <v>9</v>
      </c>
      <c r="M6598" t="s">
        <v>1562</v>
      </c>
    </row>
    <row r="6599" spans="1:13" x14ac:dyDescent="0.25">
      <c r="A6599" t="s">
        <v>1428</v>
      </c>
      <c r="B6599">
        <v>26</v>
      </c>
      <c r="F6599">
        <v>0</v>
      </c>
      <c r="H6599" s="1">
        <v>20000000000</v>
      </c>
      <c r="K6599" t="s">
        <v>34</v>
      </c>
      <c r="L6599" t="s">
        <v>8</v>
      </c>
      <c r="M6599">
        <v>1999</v>
      </c>
    </row>
    <row r="6600" spans="1:13" x14ac:dyDescent="0.25">
      <c r="A6600" t="s">
        <v>1428</v>
      </c>
      <c r="B6600">
        <v>26</v>
      </c>
      <c r="F6600">
        <v>0</v>
      </c>
      <c r="H6600" s="1">
        <v>20000000000</v>
      </c>
      <c r="K6600" t="s">
        <v>34</v>
      </c>
      <c r="L6600" t="s">
        <v>7</v>
      </c>
      <c r="M6600" t="s">
        <v>1561</v>
      </c>
    </row>
    <row r="6601" spans="1:13" x14ac:dyDescent="0.25">
      <c r="A6601" t="s">
        <v>1428</v>
      </c>
      <c r="B6601">
        <v>26</v>
      </c>
      <c r="F6601">
        <v>0</v>
      </c>
      <c r="H6601" s="1">
        <v>20000000000</v>
      </c>
      <c r="K6601" t="s">
        <v>34</v>
      </c>
      <c r="L6601" t="s">
        <v>12</v>
      </c>
      <c r="M6601" t="s">
        <v>264</v>
      </c>
    </row>
    <row r="6602" spans="1:13" x14ac:dyDescent="0.25">
      <c r="A6602" t="s">
        <v>1428</v>
      </c>
      <c r="B6602">
        <v>26</v>
      </c>
      <c r="F6602">
        <v>0</v>
      </c>
      <c r="H6602" s="1">
        <v>20000000000</v>
      </c>
      <c r="K6602" t="s">
        <v>34</v>
      </c>
      <c r="L6602" t="s">
        <v>11</v>
      </c>
      <c r="M6602" t="s">
        <v>611</v>
      </c>
    </row>
    <row r="6603" spans="1:13" x14ac:dyDescent="0.25">
      <c r="A6603" t="s">
        <v>1428</v>
      </c>
      <c r="B6603">
        <v>26</v>
      </c>
      <c r="F6603">
        <v>0</v>
      </c>
      <c r="H6603" s="1">
        <v>20000000000</v>
      </c>
      <c r="K6603" t="s">
        <v>34</v>
      </c>
      <c r="L6603" t="s">
        <v>5</v>
      </c>
      <c r="M6603">
        <v>8481302090</v>
      </c>
    </row>
    <row r="6604" spans="1:13" x14ac:dyDescent="0.25">
      <c r="A6604" t="s">
        <v>1428</v>
      </c>
      <c r="B6604">
        <v>26</v>
      </c>
      <c r="F6604">
        <v>0</v>
      </c>
      <c r="H6604" s="1">
        <v>20000000000</v>
      </c>
      <c r="K6604" t="s">
        <v>34</v>
      </c>
      <c r="L6604" t="s">
        <v>6</v>
      </c>
      <c r="M6604">
        <v>9788481302097</v>
      </c>
    </row>
    <row r="6605" spans="1:13" x14ac:dyDescent="0.25">
      <c r="A6605" t="s">
        <v>1428</v>
      </c>
      <c r="B6605">
        <v>26</v>
      </c>
      <c r="F6605">
        <v>0</v>
      </c>
      <c r="H6605" s="1">
        <v>20000000000</v>
      </c>
      <c r="K6605" t="s">
        <v>34</v>
      </c>
      <c r="L6605" t="s">
        <v>10</v>
      </c>
    </row>
    <row r="6606" spans="1:13" x14ac:dyDescent="0.25">
      <c r="A6606" t="s">
        <v>1428</v>
      </c>
      <c r="B6606">
        <v>26</v>
      </c>
      <c r="F6606">
        <v>0</v>
      </c>
      <c r="H6606" s="1">
        <v>20000000000</v>
      </c>
      <c r="K6606" t="s">
        <v>34</v>
      </c>
      <c r="L6606" t="s">
        <v>14</v>
      </c>
      <c r="M6606" s="3" t="s">
        <v>1563</v>
      </c>
    </row>
    <row r="6607" spans="1:13" x14ac:dyDescent="0.25">
      <c r="A6607" t="s">
        <v>1428</v>
      </c>
      <c r="B6607">
        <v>26</v>
      </c>
      <c r="F6607">
        <v>0</v>
      </c>
      <c r="H6607" s="1">
        <v>20000000000</v>
      </c>
      <c r="K6607" t="s">
        <v>34</v>
      </c>
      <c r="L6607" t="s">
        <v>16</v>
      </c>
      <c r="M6607" t="s">
        <v>253</v>
      </c>
    </row>
    <row r="6608" spans="1:13" x14ac:dyDescent="0.25">
      <c r="A6608" t="s">
        <v>135</v>
      </c>
      <c r="B6608">
        <v>149</v>
      </c>
      <c r="F6608">
        <v>1</v>
      </c>
      <c r="H6608" s="1">
        <v>15000000000</v>
      </c>
      <c r="K6608" t="s">
        <v>28</v>
      </c>
      <c r="L6608" t="s">
        <v>9</v>
      </c>
      <c r="M6608" s="3" t="s">
        <v>1583</v>
      </c>
    </row>
    <row r="6609" spans="1:13" x14ac:dyDescent="0.25">
      <c r="A6609" t="s">
        <v>135</v>
      </c>
      <c r="B6609">
        <v>149</v>
      </c>
      <c r="F6609">
        <v>1</v>
      </c>
      <c r="H6609" s="1">
        <v>15000000000</v>
      </c>
      <c r="K6609" t="s">
        <v>28</v>
      </c>
      <c r="L6609" t="s">
        <v>8</v>
      </c>
    </row>
    <row r="6610" spans="1:13" x14ac:dyDescent="0.25">
      <c r="A6610" t="s">
        <v>135</v>
      </c>
      <c r="B6610">
        <v>149</v>
      </c>
      <c r="F6610">
        <v>1</v>
      </c>
      <c r="H6610" s="1">
        <v>15000000000</v>
      </c>
      <c r="K6610" t="s">
        <v>28</v>
      </c>
      <c r="L6610" t="s">
        <v>7</v>
      </c>
    </row>
    <row r="6611" spans="1:13" x14ac:dyDescent="0.25">
      <c r="A6611" t="s">
        <v>135</v>
      </c>
      <c r="B6611">
        <v>149</v>
      </c>
      <c r="F6611">
        <v>1</v>
      </c>
      <c r="H6611" s="1">
        <v>15000000000</v>
      </c>
      <c r="K6611" t="s">
        <v>28</v>
      </c>
      <c r="L6611" t="s">
        <v>12</v>
      </c>
      <c r="M6611" t="s">
        <v>264</v>
      </c>
    </row>
    <row r="6612" spans="1:13" x14ac:dyDescent="0.25">
      <c r="A6612" t="s">
        <v>135</v>
      </c>
      <c r="B6612">
        <v>149</v>
      </c>
      <c r="F6612">
        <v>1</v>
      </c>
      <c r="H6612" s="1">
        <v>15000000000</v>
      </c>
      <c r="K6612" t="s">
        <v>28</v>
      </c>
      <c r="L6612" t="s">
        <v>11</v>
      </c>
      <c r="M6612" t="s">
        <v>28</v>
      </c>
    </row>
    <row r="6613" spans="1:13" x14ac:dyDescent="0.25">
      <c r="A6613" t="s">
        <v>135</v>
      </c>
      <c r="B6613">
        <v>149</v>
      </c>
      <c r="F6613">
        <v>1</v>
      </c>
      <c r="H6613" s="1">
        <v>15000000000</v>
      </c>
      <c r="K6613" t="s">
        <v>28</v>
      </c>
      <c r="L6613" t="s">
        <v>5</v>
      </c>
      <c r="M6613">
        <v>9584205552</v>
      </c>
    </row>
    <row r="6614" spans="1:13" x14ac:dyDescent="0.25">
      <c r="A6614" t="s">
        <v>135</v>
      </c>
      <c r="B6614">
        <v>149</v>
      </c>
      <c r="F6614">
        <v>1</v>
      </c>
      <c r="H6614" s="1">
        <v>15000000000</v>
      </c>
      <c r="K6614" t="s">
        <v>28</v>
      </c>
      <c r="L6614" t="s">
        <v>6</v>
      </c>
      <c r="M6614">
        <v>9789584205551</v>
      </c>
    </row>
    <row r="6615" spans="1:13" x14ac:dyDescent="0.25">
      <c r="A6615" t="s">
        <v>135</v>
      </c>
      <c r="B6615">
        <v>149</v>
      </c>
      <c r="F6615">
        <v>1</v>
      </c>
      <c r="H6615" s="1">
        <v>15000000000</v>
      </c>
      <c r="K6615" t="s">
        <v>28</v>
      </c>
      <c r="L6615" t="s">
        <v>10</v>
      </c>
      <c r="M6615" t="s">
        <v>256</v>
      </c>
    </row>
    <row r="6616" spans="1:13" x14ac:dyDescent="0.25">
      <c r="A6616" t="s">
        <v>135</v>
      </c>
      <c r="B6616">
        <v>149</v>
      </c>
      <c r="F6616">
        <v>1</v>
      </c>
      <c r="H6616" s="1">
        <v>15000000000</v>
      </c>
      <c r="K6616" t="s">
        <v>28</v>
      </c>
      <c r="L6616" t="s">
        <v>13</v>
      </c>
      <c r="M6616" t="s">
        <v>90</v>
      </c>
    </row>
    <row r="6617" spans="1:13" x14ac:dyDescent="0.25">
      <c r="A6617" t="s">
        <v>135</v>
      </c>
      <c r="B6617">
        <v>149</v>
      </c>
      <c r="F6617">
        <v>1</v>
      </c>
      <c r="H6617" s="1">
        <v>15000000000</v>
      </c>
      <c r="K6617" t="s">
        <v>28</v>
      </c>
      <c r="L6617" t="s">
        <v>14</v>
      </c>
    </row>
    <row r="6618" spans="1:13" x14ac:dyDescent="0.25">
      <c r="A6618" t="s">
        <v>135</v>
      </c>
      <c r="B6618">
        <v>149</v>
      </c>
      <c r="F6618">
        <v>1</v>
      </c>
      <c r="H6618" s="1">
        <v>15000000000</v>
      </c>
      <c r="K6618" t="s">
        <v>28</v>
      </c>
      <c r="L6618" t="s">
        <v>16</v>
      </c>
    </row>
    <row r="6619" spans="1:13" x14ac:dyDescent="0.25">
      <c r="A6619" t="s">
        <v>1439</v>
      </c>
      <c r="B6619">
        <v>91</v>
      </c>
      <c r="F6619">
        <v>1</v>
      </c>
      <c r="H6619" s="1">
        <v>72000000000</v>
      </c>
      <c r="K6619" t="s">
        <v>1266</v>
      </c>
      <c r="L6619" t="s">
        <v>9</v>
      </c>
      <c r="M6619" t="s">
        <v>1644</v>
      </c>
    </row>
    <row r="6620" spans="1:13" x14ac:dyDescent="0.25">
      <c r="A6620" t="s">
        <v>1439</v>
      </c>
      <c r="B6620">
        <v>91</v>
      </c>
      <c r="F6620">
        <v>1</v>
      </c>
      <c r="H6620" s="1">
        <v>72000000000</v>
      </c>
      <c r="K6620" t="s">
        <v>1266</v>
      </c>
      <c r="L6620" t="s">
        <v>8</v>
      </c>
      <c r="M6620">
        <v>4</v>
      </c>
    </row>
    <row r="6621" spans="1:13" x14ac:dyDescent="0.25">
      <c r="A6621" t="s">
        <v>1439</v>
      </c>
      <c r="B6621">
        <v>91</v>
      </c>
      <c r="F6621">
        <v>1</v>
      </c>
      <c r="H6621" s="1">
        <v>72000000000</v>
      </c>
      <c r="K6621" t="s">
        <v>1266</v>
      </c>
      <c r="L6621" t="s">
        <v>7</v>
      </c>
      <c r="M6621" t="s">
        <v>384</v>
      </c>
    </row>
    <row r="6622" spans="1:13" x14ac:dyDescent="0.25">
      <c r="A6622" t="s">
        <v>1439</v>
      </c>
      <c r="B6622">
        <v>91</v>
      </c>
      <c r="F6622">
        <v>1</v>
      </c>
      <c r="H6622" s="1">
        <v>72000000000</v>
      </c>
      <c r="K6622" t="s">
        <v>1266</v>
      </c>
      <c r="L6622" t="s">
        <v>12</v>
      </c>
      <c r="M6622" t="s">
        <v>264</v>
      </c>
    </row>
    <row r="6623" spans="1:13" x14ac:dyDescent="0.25">
      <c r="A6623" t="s">
        <v>1439</v>
      </c>
      <c r="B6623">
        <v>91</v>
      </c>
      <c r="F6623">
        <v>1</v>
      </c>
      <c r="H6623" s="1">
        <v>72000000000</v>
      </c>
      <c r="K6623" t="s">
        <v>1266</v>
      </c>
      <c r="L6623" t="s">
        <v>11</v>
      </c>
      <c r="M6623" s="3" t="s">
        <v>1218</v>
      </c>
    </row>
    <row r="6624" spans="1:13" x14ac:dyDescent="0.25">
      <c r="A6624" t="s">
        <v>1439</v>
      </c>
      <c r="B6624">
        <v>91</v>
      </c>
      <c r="F6624">
        <v>1</v>
      </c>
      <c r="H6624" s="1">
        <v>72000000000</v>
      </c>
      <c r="K6624" t="s">
        <v>1266</v>
      </c>
      <c r="L6624" t="s">
        <v>5</v>
      </c>
      <c r="M6624">
        <v>8478290753</v>
      </c>
    </row>
    <row r="6625" spans="1:13" x14ac:dyDescent="0.25">
      <c r="A6625" t="s">
        <v>1439</v>
      </c>
      <c r="B6625">
        <v>91</v>
      </c>
      <c r="F6625">
        <v>1</v>
      </c>
      <c r="H6625" s="1">
        <v>72000000000</v>
      </c>
      <c r="K6625" t="s">
        <v>1266</v>
      </c>
      <c r="L6625" t="s">
        <v>6</v>
      </c>
      <c r="M6625" t="s">
        <v>2379</v>
      </c>
    </row>
    <row r="6626" spans="1:13" x14ac:dyDescent="0.25">
      <c r="A6626" t="s">
        <v>1439</v>
      </c>
      <c r="B6626">
        <v>91</v>
      </c>
      <c r="F6626">
        <v>1</v>
      </c>
      <c r="H6626" s="1">
        <v>72000000000</v>
      </c>
      <c r="K6626" t="s">
        <v>1266</v>
      </c>
      <c r="L6626" t="s">
        <v>10</v>
      </c>
      <c r="M6626" s="3" t="s">
        <v>1400</v>
      </c>
    </row>
    <row r="6627" spans="1:13" x14ac:dyDescent="0.25">
      <c r="A6627" t="s">
        <v>1439</v>
      </c>
      <c r="B6627">
        <v>91</v>
      </c>
      <c r="F6627">
        <v>1</v>
      </c>
      <c r="H6627" s="1">
        <v>72000000000</v>
      </c>
      <c r="K6627" t="s">
        <v>1266</v>
      </c>
      <c r="L6627" t="s">
        <v>14</v>
      </c>
    </row>
    <row r="6628" spans="1:13" x14ac:dyDescent="0.25">
      <c r="A6628" t="s">
        <v>1439</v>
      </c>
      <c r="B6628">
        <v>91</v>
      </c>
      <c r="F6628">
        <v>1</v>
      </c>
      <c r="H6628" s="1">
        <v>72000000000</v>
      </c>
      <c r="K6628" t="s">
        <v>1266</v>
      </c>
      <c r="L6628" t="s">
        <v>16</v>
      </c>
    </row>
    <row r="6629" spans="1:13" x14ac:dyDescent="0.25">
      <c r="A6629" t="s">
        <v>1327</v>
      </c>
      <c r="B6629">
        <v>7</v>
      </c>
      <c r="F6629">
        <v>1</v>
      </c>
      <c r="H6629" s="1">
        <v>15000000000</v>
      </c>
      <c r="K6629" t="s">
        <v>1252</v>
      </c>
      <c r="L6629" t="s">
        <v>9</v>
      </c>
      <c r="M6629" t="s">
        <v>1532</v>
      </c>
    </row>
    <row r="6630" spans="1:13" x14ac:dyDescent="0.25">
      <c r="A6630" t="s">
        <v>1327</v>
      </c>
      <c r="B6630">
        <v>7</v>
      </c>
      <c r="F6630">
        <v>1</v>
      </c>
      <c r="H6630" s="1">
        <v>15000000000</v>
      </c>
      <c r="K6630" t="s">
        <v>1252</v>
      </c>
      <c r="L6630" t="s">
        <v>8</v>
      </c>
    </row>
    <row r="6631" spans="1:13" x14ac:dyDescent="0.25">
      <c r="A6631" t="s">
        <v>1327</v>
      </c>
      <c r="B6631">
        <v>7</v>
      </c>
      <c r="F6631">
        <v>1</v>
      </c>
      <c r="H6631" s="1">
        <v>15000000000</v>
      </c>
      <c r="K6631" t="s">
        <v>1252</v>
      </c>
      <c r="L6631" t="s">
        <v>7</v>
      </c>
      <c r="M6631" t="s">
        <v>1531</v>
      </c>
    </row>
    <row r="6632" spans="1:13" x14ac:dyDescent="0.25">
      <c r="A6632" t="s">
        <v>1327</v>
      </c>
      <c r="B6632">
        <v>7</v>
      </c>
      <c r="F6632">
        <v>1</v>
      </c>
      <c r="H6632" s="1">
        <v>15000000000</v>
      </c>
      <c r="K6632" t="s">
        <v>1252</v>
      </c>
      <c r="L6632" t="s">
        <v>12</v>
      </c>
      <c r="M6632" t="s">
        <v>264</v>
      </c>
    </row>
    <row r="6633" spans="1:13" x14ac:dyDescent="0.25">
      <c r="A6633" t="s">
        <v>1327</v>
      </c>
      <c r="B6633">
        <v>7</v>
      </c>
      <c r="F6633">
        <v>1</v>
      </c>
      <c r="H6633" s="1">
        <v>15000000000</v>
      </c>
      <c r="K6633" t="s">
        <v>1252</v>
      </c>
      <c r="L6633" t="s">
        <v>11</v>
      </c>
      <c r="M6633" t="s">
        <v>1533</v>
      </c>
    </row>
    <row r="6634" spans="1:13" x14ac:dyDescent="0.25">
      <c r="A6634" t="s">
        <v>1327</v>
      </c>
      <c r="B6634">
        <v>7</v>
      </c>
      <c r="F6634">
        <v>1</v>
      </c>
      <c r="H6634" s="1">
        <v>15000000000</v>
      </c>
      <c r="K6634" t="s">
        <v>1252</v>
      </c>
      <c r="L6634" t="s">
        <v>5</v>
      </c>
      <c r="M6634" t="s">
        <v>2379</v>
      </c>
    </row>
    <row r="6635" spans="1:13" x14ac:dyDescent="0.25">
      <c r="A6635" t="s">
        <v>1327</v>
      </c>
      <c r="B6635">
        <v>7</v>
      </c>
      <c r="F6635">
        <v>1</v>
      </c>
      <c r="H6635" s="1">
        <v>15000000000</v>
      </c>
      <c r="K6635" t="s">
        <v>1252</v>
      </c>
      <c r="L6635" t="s">
        <v>6</v>
      </c>
      <c r="M6635">
        <v>9789583030901</v>
      </c>
    </row>
    <row r="6636" spans="1:13" x14ac:dyDescent="0.25">
      <c r="A6636" t="s">
        <v>1327</v>
      </c>
      <c r="B6636">
        <v>7</v>
      </c>
      <c r="F6636">
        <v>1</v>
      </c>
      <c r="H6636" s="1">
        <v>15000000000</v>
      </c>
      <c r="K6636" t="s">
        <v>1252</v>
      </c>
      <c r="L6636" t="s">
        <v>10</v>
      </c>
      <c r="M6636" t="s">
        <v>256</v>
      </c>
    </row>
    <row r="6637" spans="1:13" x14ac:dyDescent="0.25">
      <c r="A6637" t="s">
        <v>1327</v>
      </c>
      <c r="B6637">
        <v>7</v>
      </c>
      <c r="F6637">
        <v>1</v>
      </c>
      <c r="H6637" s="1">
        <v>15000000000</v>
      </c>
      <c r="K6637" t="s">
        <v>1252</v>
      </c>
      <c r="L6637" t="s">
        <v>14</v>
      </c>
    </row>
    <row r="6638" spans="1:13" x14ac:dyDescent="0.25">
      <c r="A6638" t="s">
        <v>1327</v>
      </c>
      <c r="B6638">
        <v>7</v>
      </c>
      <c r="F6638">
        <v>1</v>
      </c>
      <c r="H6638" s="1">
        <v>15000000000</v>
      </c>
      <c r="K6638" t="s">
        <v>1252</v>
      </c>
      <c r="L6638" t="s">
        <v>16</v>
      </c>
    </row>
    <row r="6639" spans="1:13" x14ac:dyDescent="0.25">
      <c r="A6639" t="s">
        <v>1287</v>
      </c>
      <c r="B6639">
        <v>323</v>
      </c>
      <c r="F6639">
        <v>1</v>
      </c>
      <c r="H6639" s="1">
        <v>20000000000</v>
      </c>
      <c r="K6639" t="s">
        <v>1431</v>
      </c>
      <c r="L6639" t="s">
        <v>9</v>
      </c>
      <c r="M6639" t="s">
        <v>346</v>
      </c>
    </row>
    <row r="6640" spans="1:13" x14ac:dyDescent="0.25">
      <c r="A6640" t="s">
        <v>1287</v>
      </c>
      <c r="B6640">
        <v>323</v>
      </c>
      <c r="F6640">
        <v>1</v>
      </c>
      <c r="H6640" s="1">
        <v>20000000000</v>
      </c>
      <c r="K6640" t="s">
        <v>1431</v>
      </c>
      <c r="L6640" t="s">
        <v>8</v>
      </c>
      <c r="M6640">
        <v>2006</v>
      </c>
    </row>
    <row r="6641" spans="1:13" x14ac:dyDescent="0.25">
      <c r="A6641" t="s">
        <v>1287</v>
      </c>
      <c r="B6641">
        <v>323</v>
      </c>
      <c r="F6641">
        <v>1</v>
      </c>
      <c r="H6641" s="1">
        <v>20000000000</v>
      </c>
      <c r="K6641" t="s">
        <v>1431</v>
      </c>
      <c r="L6641" t="s">
        <v>7</v>
      </c>
      <c r="M6641" t="s">
        <v>345</v>
      </c>
    </row>
    <row r="6642" spans="1:13" x14ac:dyDescent="0.25">
      <c r="A6642" t="s">
        <v>1287</v>
      </c>
      <c r="B6642">
        <v>323</v>
      </c>
      <c r="F6642">
        <v>1</v>
      </c>
      <c r="H6642" s="1">
        <v>20000000000</v>
      </c>
      <c r="K6642" t="s">
        <v>1431</v>
      </c>
      <c r="L6642" t="s">
        <v>6</v>
      </c>
      <c r="M6642">
        <v>9789588281445</v>
      </c>
    </row>
    <row r="6643" spans="1:13" x14ac:dyDescent="0.25">
      <c r="A6643" t="s">
        <v>1287</v>
      </c>
      <c r="B6643">
        <v>323</v>
      </c>
      <c r="F6643">
        <v>1</v>
      </c>
      <c r="H6643" s="1">
        <v>20000000000</v>
      </c>
      <c r="K6643" t="s">
        <v>1431</v>
      </c>
      <c r="L6643" t="s">
        <v>13</v>
      </c>
      <c r="M6643" t="s">
        <v>2412</v>
      </c>
    </row>
    <row r="6644" spans="1:13" x14ac:dyDescent="0.25">
      <c r="A6644" t="s">
        <v>1149</v>
      </c>
      <c r="B6644">
        <v>760</v>
      </c>
      <c r="F6644">
        <v>1</v>
      </c>
      <c r="H6644" s="1">
        <v>20000000000</v>
      </c>
      <c r="K6644" t="s">
        <v>1429</v>
      </c>
      <c r="L6644" t="s">
        <v>9</v>
      </c>
      <c r="M6644" t="s">
        <v>1151</v>
      </c>
    </row>
    <row r="6645" spans="1:13" x14ac:dyDescent="0.25">
      <c r="A6645" t="s">
        <v>1149</v>
      </c>
      <c r="B6645">
        <v>760</v>
      </c>
      <c r="F6645">
        <v>1</v>
      </c>
      <c r="H6645" s="1">
        <v>20000000000</v>
      </c>
      <c r="K6645" t="s">
        <v>1429</v>
      </c>
      <c r="L6645" t="s">
        <v>7</v>
      </c>
      <c r="M6645" t="s">
        <v>1150</v>
      </c>
    </row>
    <row r="6646" spans="1:13" x14ac:dyDescent="0.25">
      <c r="A6646" t="s">
        <v>1149</v>
      </c>
      <c r="B6646">
        <v>760</v>
      </c>
      <c r="F6646">
        <v>1</v>
      </c>
      <c r="H6646" s="1">
        <v>20000000000</v>
      </c>
      <c r="K6646" t="s">
        <v>1429</v>
      </c>
      <c r="L6646" t="s">
        <v>12</v>
      </c>
      <c r="M6646" t="s">
        <v>264</v>
      </c>
    </row>
    <row r="6647" spans="1:13" x14ac:dyDescent="0.25">
      <c r="A6647" t="s">
        <v>1149</v>
      </c>
      <c r="B6647">
        <v>760</v>
      </c>
      <c r="F6647">
        <v>1</v>
      </c>
      <c r="H6647" s="1">
        <v>20000000000</v>
      </c>
      <c r="K6647" t="s">
        <v>1429</v>
      </c>
      <c r="L6647" t="s">
        <v>13</v>
      </c>
      <c r="M6647" t="s">
        <v>90</v>
      </c>
    </row>
    <row r="6648" spans="1:13" x14ac:dyDescent="0.25">
      <c r="A6648" t="s">
        <v>1433</v>
      </c>
      <c r="B6648">
        <v>57</v>
      </c>
      <c r="F6648">
        <v>0</v>
      </c>
      <c r="H6648" t="s">
        <v>42</v>
      </c>
      <c r="K6648" t="s">
        <v>1218</v>
      </c>
      <c r="L6648" t="s">
        <v>9</v>
      </c>
      <c r="M6648" s="3" t="s">
        <v>1259</v>
      </c>
    </row>
    <row r="6649" spans="1:13" x14ac:dyDescent="0.25">
      <c r="A6649" t="s">
        <v>1433</v>
      </c>
      <c r="B6649">
        <v>57</v>
      </c>
      <c r="F6649">
        <v>0</v>
      </c>
      <c r="H6649" t="s">
        <v>42</v>
      </c>
      <c r="K6649" t="s">
        <v>1218</v>
      </c>
      <c r="L6649" t="s">
        <v>8</v>
      </c>
    </row>
    <row r="6650" spans="1:13" x14ac:dyDescent="0.25">
      <c r="A6650" t="s">
        <v>1433</v>
      </c>
      <c r="B6650">
        <v>57</v>
      </c>
      <c r="F6650">
        <v>0</v>
      </c>
      <c r="H6650" t="s">
        <v>42</v>
      </c>
      <c r="K6650" t="s">
        <v>1218</v>
      </c>
      <c r="L6650" t="s">
        <v>7</v>
      </c>
      <c r="M6650" t="s">
        <v>466</v>
      </c>
    </row>
    <row r="6651" spans="1:13" x14ac:dyDescent="0.25">
      <c r="A6651" t="s">
        <v>1433</v>
      </c>
      <c r="B6651">
        <v>57</v>
      </c>
      <c r="F6651">
        <v>0</v>
      </c>
      <c r="H6651" t="s">
        <v>42</v>
      </c>
      <c r="K6651" t="s">
        <v>1218</v>
      </c>
      <c r="L6651" t="s">
        <v>12</v>
      </c>
      <c r="M6651" t="s">
        <v>377</v>
      </c>
    </row>
    <row r="6652" spans="1:13" x14ac:dyDescent="0.25">
      <c r="A6652" t="s">
        <v>1433</v>
      </c>
      <c r="B6652">
        <v>57</v>
      </c>
      <c r="F6652">
        <v>0</v>
      </c>
      <c r="H6652" t="s">
        <v>42</v>
      </c>
      <c r="K6652" t="s">
        <v>1218</v>
      </c>
      <c r="L6652" t="s">
        <v>11</v>
      </c>
      <c r="M6652" s="3" t="s">
        <v>1218</v>
      </c>
    </row>
    <row r="6653" spans="1:13" x14ac:dyDescent="0.25">
      <c r="A6653" t="s">
        <v>1433</v>
      </c>
      <c r="B6653">
        <v>57</v>
      </c>
      <c r="F6653">
        <v>0</v>
      </c>
      <c r="H6653" t="s">
        <v>42</v>
      </c>
      <c r="K6653" t="s">
        <v>1218</v>
      </c>
      <c r="L6653" t="s">
        <v>5</v>
      </c>
      <c r="M6653" t="s">
        <v>2379</v>
      </c>
    </row>
    <row r="6654" spans="1:13" x14ac:dyDescent="0.25">
      <c r="A6654" t="s">
        <v>1433</v>
      </c>
      <c r="B6654">
        <v>57</v>
      </c>
      <c r="F6654">
        <v>0</v>
      </c>
      <c r="H6654" t="s">
        <v>42</v>
      </c>
      <c r="K6654" t="s">
        <v>1218</v>
      </c>
      <c r="L6654" t="s">
        <v>6</v>
      </c>
      <c r="M6654">
        <v>9788925647852</v>
      </c>
    </row>
    <row r="6655" spans="1:13" x14ac:dyDescent="0.25">
      <c r="A6655" t="s">
        <v>1433</v>
      </c>
      <c r="B6655">
        <v>57</v>
      </c>
      <c r="F6655">
        <v>0</v>
      </c>
      <c r="H6655" t="s">
        <v>42</v>
      </c>
      <c r="K6655" t="s">
        <v>1218</v>
      </c>
      <c r="L6655" t="s">
        <v>10</v>
      </c>
      <c r="M6655" t="s">
        <v>256</v>
      </c>
    </row>
    <row r="6656" spans="1:13" x14ac:dyDescent="0.25">
      <c r="A6656" t="s">
        <v>1433</v>
      </c>
      <c r="B6656">
        <v>57</v>
      </c>
      <c r="F6656">
        <v>0</v>
      </c>
      <c r="H6656" t="s">
        <v>42</v>
      </c>
      <c r="K6656" t="s">
        <v>1218</v>
      </c>
      <c r="L6656" t="s">
        <v>14</v>
      </c>
    </row>
    <row r="6657" spans="1:13" x14ac:dyDescent="0.25">
      <c r="A6657" t="s">
        <v>1433</v>
      </c>
      <c r="B6657">
        <v>57</v>
      </c>
      <c r="F6657">
        <v>0</v>
      </c>
      <c r="H6657" t="s">
        <v>42</v>
      </c>
      <c r="K6657" t="s">
        <v>1218</v>
      </c>
      <c r="L6657" t="s">
        <v>16</v>
      </c>
    </row>
    <row r="6658" spans="1:13" x14ac:dyDescent="0.25">
      <c r="A6658" t="s">
        <v>1456</v>
      </c>
      <c r="B6658">
        <v>267</v>
      </c>
      <c r="F6658">
        <v>1</v>
      </c>
      <c r="H6658" s="1">
        <v>10000000000</v>
      </c>
      <c r="K6658" t="s">
        <v>122</v>
      </c>
      <c r="L6658" t="s">
        <v>9</v>
      </c>
      <c r="M6658" t="s">
        <v>1803</v>
      </c>
    </row>
    <row r="6659" spans="1:13" x14ac:dyDescent="0.25">
      <c r="A6659" t="s">
        <v>1456</v>
      </c>
      <c r="B6659">
        <v>267</v>
      </c>
      <c r="F6659">
        <v>1</v>
      </c>
      <c r="H6659" s="1">
        <v>10000000000</v>
      </c>
      <c r="K6659" t="s">
        <v>122</v>
      </c>
      <c r="L6659" t="s">
        <v>8</v>
      </c>
      <c r="M6659">
        <v>2004</v>
      </c>
    </row>
    <row r="6660" spans="1:13" x14ac:dyDescent="0.25">
      <c r="A6660" t="s">
        <v>1456</v>
      </c>
      <c r="B6660">
        <v>267</v>
      </c>
      <c r="F6660">
        <v>1</v>
      </c>
      <c r="H6660" s="1">
        <v>10000000000</v>
      </c>
      <c r="K6660" t="s">
        <v>122</v>
      </c>
      <c r="L6660" t="s">
        <v>7</v>
      </c>
      <c r="M6660" t="s">
        <v>349</v>
      </c>
    </row>
    <row r="6661" spans="1:13" x14ac:dyDescent="0.25">
      <c r="A6661" t="s">
        <v>1456</v>
      </c>
      <c r="B6661">
        <v>267</v>
      </c>
      <c r="F6661">
        <v>1</v>
      </c>
      <c r="H6661" s="1">
        <v>10000000000</v>
      </c>
      <c r="K6661" t="s">
        <v>122</v>
      </c>
      <c r="L6661" t="s">
        <v>12</v>
      </c>
      <c r="M6661" t="s">
        <v>377</v>
      </c>
    </row>
    <row r="6662" spans="1:13" x14ac:dyDescent="0.25">
      <c r="A6662" t="s">
        <v>1456</v>
      </c>
      <c r="B6662">
        <v>267</v>
      </c>
      <c r="F6662">
        <v>1</v>
      </c>
      <c r="H6662" s="1">
        <v>10000000000</v>
      </c>
      <c r="K6662" t="s">
        <v>122</v>
      </c>
      <c r="L6662" t="s">
        <v>11</v>
      </c>
      <c r="M6662" t="s">
        <v>122</v>
      </c>
    </row>
    <row r="6663" spans="1:13" x14ac:dyDescent="0.25">
      <c r="A6663" t="s">
        <v>1456</v>
      </c>
      <c r="B6663">
        <v>267</v>
      </c>
      <c r="F6663">
        <v>1</v>
      </c>
      <c r="H6663" s="1">
        <v>10000000000</v>
      </c>
      <c r="K6663" t="s">
        <v>122</v>
      </c>
      <c r="L6663" t="s">
        <v>5</v>
      </c>
      <c r="M6663" t="s">
        <v>1802</v>
      </c>
    </row>
    <row r="6664" spans="1:13" x14ac:dyDescent="0.25">
      <c r="A6664" t="s">
        <v>1456</v>
      </c>
      <c r="B6664">
        <v>267</v>
      </c>
      <c r="F6664">
        <v>1</v>
      </c>
      <c r="H6664" s="1">
        <v>10000000000</v>
      </c>
      <c r="K6664" t="s">
        <v>122</v>
      </c>
      <c r="L6664" t="s">
        <v>6</v>
      </c>
      <c r="M6664">
        <v>9789875451384</v>
      </c>
    </row>
    <row r="6665" spans="1:13" x14ac:dyDescent="0.25">
      <c r="A6665" t="s">
        <v>1456</v>
      </c>
      <c r="B6665">
        <v>267</v>
      </c>
      <c r="F6665">
        <v>1</v>
      </c>
      <c r="H6665" s="1">
        <v>10000000000</v>
      </c>
      <c r="K6665" t="s">
        <v>122</v>
      </c>
      <c r="L6665" t="s">
        <v>10</v>
      </c>
      <c r="M6665" t="s">
        <v>279</v>
      </c>
    </row>
    <row r="6666" spans="1:13" x14ac:dyDescent="0.25">
      <c r="A6666" t="s">
        <v>1456</v>
      </c>
      <c r="B6666">
        <v>267</v>
      </c>
      <c r="F6666">
        <v>1</v>
      </c>
      <c r="H6666" s="1">
        <v>10000000000</v>
      </c>
      <c r="K6666" t="s">
        <v>122</v>
      </c>
      <c r="L6666" t="s">
        <v>13</v>
      </c>
      <c r="M6666" t="s">
        <v>90</v>
      </c>
    </row>
    <row r="6667" spans="1:13" x14ac:dyDescent="0.25">
      <c r="A6667" t="s">
        <v>1456</v>
      </c>
      <c r="B6667">
        <v>267</v>
      </c>
      <c r="F6667">
        <v>1</v>
      </c>
      <c r="H6667" s="1">
        <v>10000000000</v>
      </c>
      <c r="K6667" t="s">
        <v>122</v>
      </c>
      <c r="L6667" t="s">
        <v>14</v>
      </c>
    </row>
    <row r="6668" spans="1:13" x14ac:dyDescent="0.25">
      <c r="A6668" t="s">
        <v>1456</v>
      </c>
      <c r="B6668">
        <v>267</v>
      </c>
      <c r="F6668">
        <v>1</v>
      </c>
      <c r="H6668" s="1">
        <v>10000000000</v>
      </c>
      <c r="K6668" t="s">
        <v>122</v>
      </c>
      <c r="L6668" t="s">
        <v>16</v>
      </c>
    </row>
    <row r="6669" spans="1:13" x14ac:dyDescent="0.25">
      <c r="A6669" t="s">
        <v>872</v>
      </c>
      <c r="B6669">
        <v>592</v>
      </c>
      <c r="F6669">
        <v>1</v>
      </c>
      <c r="H6669" s="1">
        <v>18000000000</v>
      </c>
      <c r="K6669" t="s">
        <v>1429</v>
      </c>
      <c r="L6669" t="s">
        <v>9</v>
      </c>
      <c r="M6669" t="s">
        <v>873</v>
      </c>
    </row>
    <row r="6670" spans="1:13" x14ac:dyDescent="0.25">
      <c r="A6670" t="s">
        <v>872</v>
      </c>
      <c r="B6670">
        <v>592</v>
      </c>
      <c r="F6670">
        <v>1</v>
      </c>
      <c r="H6670" s="1">
        <v>18000000000</v>
      </c>
      <c r="K6670" t="s">
        <v>1429</v>
      </c>
      <c r="L6670" t="s">
        <v>7</v>
      </c>
      <c r="M6670" t="s">
        <v>310</v>
      </c>
    </row>
    <row r="6671" spans="1:13" x14ac:dyDescent="0.25">
      <c r="A6671" t="s">
        <v>872</v>
      </c>
      <c r="B6671">
        <v>592</v>
      </c>
      <c r="F6671">
        <v>1</v>
      </c>
      <c r="H6671" s="1">
        <v>18000000000</v>
      </c>
      <c r="K6671" t="s">
        <v>1429</v>
      </c>
      <c r="L6671" t="s">
        <v>12</v>
      </c>
      <c r="M6671" t="s">
        <v>264</v>
      </c>
    </row>
    <row r="6672" spans="1:13" x14ac:dyDescent="0.25">
      <c r="A6672" t="s">
        <v>872</v>
      </c>
      <c r="B6672">
        <v>592</v>
      </c>
      <c r="F6672">
        <v>1</v>
      </c>
      <c r="H6672" s="1">
        <v>18000000000</v>
      </c>
      <c r="K6672" t="s">
        <v>1429</v>
      </c>
      <c r="L6672" t="s">
        <v>5</v>
      </c>
      <c r="M6672">
        <v>9586145794</v>
      </c>
    </row>
    <row r="6673" spans="1:13" x14ac:dyDescent="0.25">
      <c r="A6673" t="s">
        <v>872</v>
      </c>
      <c r="B6673">
        <v>592</v>
      </c>
      <c r="F6673">
        <v>1</v>
      </c>
      <c r="H6673" s="1">
        <v>18000000000</v>
      </c>
      <c r="K6673" t="s">
        <v>1429</v>
      </c>
      <c r="L6673" t="s">
        <v>6</v>
      </c>
      <c r="M6673">
        <v>9789586145794</v>
      </c>
    </row>
    <row r="6674" spans="1:13" x14ac:dyDescent="0.25">
      <c r="A6674" t="s">
        <v>872</v>
      </c>
      <c r="B6674">
        <v>592</v>
      </c>
      <c r="F6674">
        <v>1</v>
      </c>
      <c r="H6674" s="1">
        <v>18000000000</v>
      </c>
      <c r="K6674" t="s">
        <v>1429</v>
      </c>
      <c r="L6674" t="s">
        <v>13</v>
      </c>
      <c r="M6674" t="s">
        <v>90</v>
      </c>
    </row>
    <row r="6675" spans="1:13" x14ac:dyDescent="0.25">
      <c r="A6675" t="s">
        <v>245</v>
      </c>
      <c r="B6675">
        <v>275</v>
      </c>
      <c r="F6675">
        <v>1</v>
      </c>
      <c r="H6675" s="1">
        <v>10000000000</v>
      </c>
      <c r="K6675" t="s">
        <v>113</v>
      </c>
      <c r="L6675" t="s">
        <v>9</v>
      </c>
      <c r="M6675" s="3" t="s">
        <v>1235</v>
      </c>
    </row>
    <row r="6676" spans="1:13" x14ac:dyDescent="0.25">
      <c r="A6676" t="s">
        <v>245</v>
      </c>
      <c r="B6676">
        <v>397</v>
      </c>
      <c r="F6676">
        <v>1</v>
      </c>
      <c r="H6676" s="1">
        <v>6000000000</v>
      </c>
      <c r="K6676" t="s">
        <v>113</v>
      </c>
      <c r="L6676" t="s">
        <v>9</v>
      </c>
      <c r="M6676" t="s">
        <v>1235</v>
      </c>
    </row>
    <row r="6677" spans="1:13" x14ac:dyDescent="0.25">
      <c r="A6677" t="s">
        <v>245</v>
      </c>
      <c r="B6677">
        <v>275</v>
      </c>
      <c r="F6677">
        <v>1</v>
      </c>
      <c r="H6677" s="1">
        <v>10000000000</v>
      </c>
      <c r="K6677" t="s">
        <v>113</v>
      </c>
      <c r="L6677" t="s">
        <v>8</v>
      </c>
      <c r="M6677">
        <v>2003</v>
      </c>
    </row>
    <row r="6678" spans="1:13" x14ac:dyDescent="0.25">
      <c r="A6678" t="s">
        <v>245</v>
      </c>
      <c r="B6678">
        <v>275</v>
      </c>
      <c r="F6678">
        <v>1</v>
      </c>
      <c r="H6678" s="1">
        <v>10000000000</v>
      </c>
      <c r="K6678" t="s">
        <v>113</v>
      </c>
      <c r="L6678" t="s">
        <v>7</v>
      </c>
      <c r="M6678" t="s">
        <v>467</v>
      </c>
    </row>
    <row r="6679" spans="1:13" x14ac:dyDescent="0.25">
      <c r="A6679" t="s">
        <v>245</v>
      </c>
      <c r="B6679">
        <v>397</v>
      </c>
      <c r="F6679">
        <v>1</v>
      </c>
      <c r="H6679" s="1">
        <v>6000000000</v>
      </c>
      <c r="K6679" t="s">
        <v>113</v>
      </c>
      <c r="L6679" t="s">
        <v>7</v>
      </c>
      <c r="M6679" t="s">
        <v>467</v>
      </c>
    </row>
    <row r="6680" spans="1:13" x14ac:dyDescent="0.25">
      <c r="A6680" t="s">
        <v>245</v>
      </c>
      <c r="B6680">
        <v>275</v>
      </c>
      <c r="F6680">
        <v>1</v>
      </c>
      <c r="H6680" s="1">
        <v>10000000000</v>
      </c>
      <c r="K6680" t="s">
        <v>113</v>
      </c>
      <c r="L6680" t="s">
        <v>12</v>
      </c>
      <c r="M6680" t="s">
        <v>264</v>
      </c>
    </row>
    <row r="6681" spans="1:13" x14ac:dyDescent="0.25">
      <c r="A6681" t="s">
        <v>245</v>
      </c>
      <c r="B6681">
        <v>275</v>
      </c>
      <c r="F6681">
        <v>1</v>
      </c>
      <c r="H6681" s="1">
        <v>10000000000</v>
      </c>
      <c r="K6681" t="s">
        <v>113</v>
      </c>
      <c r="L6681" t="s">
        <v>11</v>
      </c>
      <c r="M6681" t="s">
        <v>168</v>
      </c>
    </row>
    <row r="6682" spans="1:13" x14ac:dyDescent="0.25">
      <c r="A6682" t="s">
        <v>245</v>
      </c>
      <c r="B6682">
        <v>275</v>
      </c>
      <c r="F6682">
        <v>1</v>
      </c>
      <c r="H6682" s="1">
        <v>10000000000</v>
      </c>
      <c r="K6682" t="s">
        <v>113</v>
      </c>
      <c r="L6682" t="s">
        <v>5</v>
      </c>
      <c r="M6682">
        <v>9583001619</v>
      </c>
    </row>
    <row r="6683" spans="1:13" x14ac:dyDescent="0.25">
      <c r="A6683" t="s">
        <v>245</v>
      </c>
      <c r="B6683">
        <v>397</v>
      </c>
      <c r="F6683">
        <v>1</v>
      </c>
      <c r="H6683" s="1">
        <v>6000000000</v>
      </c>
      <c r="K6683" t="s">
        <v>113</v>
      </c>
      <c r="L6683" t="s">
        <v>5</v>
      </c>
      <c r="M6683">
        <v>9583001619</v>
      </c>
    </row>
    <row r="6684" spans="1:13" x14ac:dyDescent="0.25">
      <c r="A6684" t="s">
        <v>245</v>
      </c>
      <c r="B6684">
        <v>275</v>
      </c>
      <c r="F6684">
        <v>1</v>
      </c>
      <c r="H6684" s="1">
        <v>10000000000</v>
      </c>
      <c r="K6684" t="s">
        <v>113</v>
      </c>
      <c r="L6684" t="s">
        <v>6</v>
      </c>
      <c r="M6684">
        <v>9789583001611</v>
      </c>
    </row>
    <row r="6685" spans="1:13" x14ac:dyDescent="0.25">
      <c r="A6685" t="s">
        <v>245</v>
      </c>
      <c r="B6685">
        <v>275</v>
      </c>
      <c r="F6685">
        <v>1</v>
      </c>
      <c r="H6685" s="1">
        <v>10000000000</v>
      </c>
      <c r="K6685" t="s">
        <v>113</v>
      </c>
      <c r="L6685" t="s">
        <v>10</v>
      </c>
      <c r="M6685" t="s">
        <v>290</v>
      </c>
    </row>
    <row r="6686" spans="1:13" x14ac:dyDescent="0.25">
      <c r="A6686" t="s">
        <v>245</v>
      </c>
      <c r="B6686">
        <v>275</v>
      </c>
      <c r="F6686">
        <v>1</v>
      </c>
      <c r="H6686" s="1">
        <v>10000000000</v>
      </c>
      <c r="K6686" t="s">
        <v>113</v>
      </c>
      <c r="L6686" t="s">
        <v>13</v>
      </c>
      <c r="M6686" t="s">
        <v>90</v>
      </c>
    </row>
    <row r="6687" spans="1:13" x14ac:dyDescent="0.25">
      <c r="A6687" t="s">
        <v>245</v>
      </c>
      <c r="B6687">
        <v>397</v>
      </c>
      <c r="F6687">
        <v>1</v>
      </c>
      <c r="H6687" s="1">
        <v>6000000000</v>
      </c>
      <c r="K6687" t="s">
        <v>113</v>
      </c>
      <c r="L6687" t="s">
        <v>13</v>
      </c>
      <c r="M6687" t="s">
        <v>471</v>
      </c>
    </row>
    <row r="6688" spans="1:13" x14ac:dyDescent="0.25">
      <c r="A6688" t="s">
        <v>245</v>
      </c>
      <c r="B6688">
        <v>275</v>
      </c>
      <c r="F6688">
        <v>1</v>
      </c>
      <c r="H6688" s="1">
        <v>10000000000</v>
      </c>
      <c r="K6688" t="s">
        <v>113</v>
      </c>
      <c r="L6688" t="s">
        <v>14</v>
      </c>
    </row>
    <row r="6689" spans="1:13" x14ac:dyDescent="0.25">
      <c r="A6689" t="s">
        <v>245</v>
      </c>
      <c r="B6689">
        <v>275</v>
      </c>
      <c r="F6689">
        <v>1</v>
      </c>
      <c r="H6689" s="1">
        <v>10000000000</v>
      </c>
      <c r="K6689" t="s">
        <v>113</v>
      </c>
      <c r="L6689" t="s">
        <v>16</v>
      </c>
    </row>
    <row r="6690" spans="1:13" x14ac:dyDescent="0.25">
      <c r="A6690" t="s">
        <v>535</v>
      </c>
      <c r="B6690">
        <v>429</v>
      </c>
      <c r="F6690">
        <v>1</v>
      </c>
      <c r="H6690" s="1">
        <v>30000000000</v>
      </c>
      <c r="K6690" t="s">
        <v>500</v>
      </c>
      <c r="L6690" t="s">
        <v>8</v>
      </c>
      <c r="M6690">
        <v>2014</v>
      </c>
    </row>
    <row r="6691" spans="1:13" x14ac:dyDescent="0.25">
      <c r="A6691" t="s">
        <v>535</v>
      </c>
      <c r="B6691">
        <v>429</v>
      </c>
      <c r="F6691">
        <v>1</v>
      </c>
      <c r="H6691" s="1">
        <v>30000000000</v>
      </c>
      <c r="K6691" t="s">
        <v>500</v>
      </c>
      <c r="L6691" t="s">
        <v>7</v>
      </c>
      <c r="M6691" t="s">
        <v>536</v>
      </c>
    </row>
    <row r="6692" spans="1:13" x14ac:dyDescent="0.25">
      <c r="A6692" t="s">
        <v>535</v>
      </c>
      <c r="B6692">
        <v>429</v>
      </c>
      <c r="F6692">
        <v>1</v>
      </c>
      <c r="H6692" s="1">
        <v>30000000000</v>
      </c>
      <c r="K6692" t="s">
        <v>500</v>
      </c>
      <c r="L6692" t="s">
        <v>12</v>
      </c>
      <c r="M6692" t="s">
        <v>264</v>
      </c>
    </row>
    <row r="6693" spans="1:13" x14ac:dyDescent="0.25">
      <c r="A6693" t="s">
        <v>535</v>
      </c>
      <c r="B6693">
        <v>429</v>
      </c>
      <c r="F6693">
        <v>1</v>
      </c>
      <c r="H6693" s="1">
        <v>30000000000</v>
      </c>
      <c r="K6693" t="s">
        <v>500</v>
      </c>
      <c r="L6693" t="s">
        <v>5</v>
      </c>
      <c r="M6693">
        <v>9585863626</v>
      </c>
    </row>
    <row r="6694" spans="1:13" x14ac:dyDescent="0.25">
      <c r="A6694" t="s">
        <v>535</v>
      </c>
      <c r="B6694">
        <v>429</v>
      </c>
      <c r="F6694">
        <v>1</v>
      </c>
      <c r="H6694" s="1">
        <v>30000000000</v>
      </c>
      <c r="K6694" t="s">
        <v>500</v>
      </c>
      <c r="L6694" t="s">
        <v>6</v>
      </c>
      <c r="M6694">
        <v>9789585863620</v>
      </c>
    </row>
    <row r="6695" spans="1:13" x14ac:dyDescent="0.25">
      <c r="A6695" t="s">
        <v>535</v>
      </c>
      <c r="B6695">
        <v>429</v>
      </c>
      <c r="F6695">
        <v>1</v>
      </c>
      <c r="H6695" s="1">
        <v>30000000000</v>
      </c>
      <c r="K6695" t="s">
        <v>500</v>
      </c>
      <c r="L6695" t="s">
        <v>10</v>
      </c>
      <c r="M6695" t="s">
        <v>256</v>
      </c>
    </row>
    <row r="6696" spans="1:13" x14ac:dyDescent="0.25">
      <c r="A6696" t="s">
        <v>535</v>
      </c>
      <c r="B6696">
        <v>429</v>
      </c>
      <c r="F6696">
        <v>1</v>
      </c>
      <c r="H6696" s="1">
        <v>30000000000</v>
      </c>
      <c r="K6696" t="s">
        <v>500</v>
      </c>
      <c r="L6696" t="s">
        <v>13</v>
      </c>
      <c r="M6696" t="s">
        <v>90</v>
      </c>
    </row>
    <row r="6697" spans="1:13" x14ac:dyDescent="0.25">
      <c r="A6697" t="s">
        <v>391</v>
      </c>
      <c r="B6697">
        <v>345</v>
      </c>
      <c r="F6697">
        <v>0</v>
      </c>
      <c r="H6697" t="s">
        <v>42</v>
      </c>
      <c r="K6697" t="s">
        <v>73</v>
      </c>
      <c r="L6697" t="s">
        <v>9</v>
      </c>
      <c r="M6697" t="s">
        <v>393</v>
      </c>
    </row>
    <row r="6698" spans="1:13" x14ac:dyDescent="0.25">
      <c r="A6698" t="s">
        <v>391</v>
      </c>
      <c r="B6698">
        <v>345</v>
      </c>
      <c r="F6698">
        <v>0</v>
      </c>
      <c r="H6698" t="s">
        <v>42</v>
      </c>
      <c r="K6698" t="s">
        <v>73</v>
      </c>
      <c r="L6698" t="s">
        <v>9</v>
      </c>
      <c r="M6698" t="s">
        <v>393</v>
      </c>
    </row>
    <row r="6699" spans="1:13" x14ac:dyDescent="0.25">
      <c r="A6699" t="s">
        <v>391</v>
      </c>
      <c r="B6699">
        <v>345</v>
      </c>
      <c r="F6699">
        <v>0</v>
      </c>
      <c r="H6699" t="s">
        <v>42</v>
      </c>
      <c r="K6699" t="s">
        <v>73</v>
      </c>
      <c r="L6699" t="s">
        <v>9</v>
      </c>
      <c r="M6699" t="s">
        <v>393</v>
      </c>
    </row>
    <row r="6700" spans="1:13" x14ac:dyDescent="0.25">
      <c r="A6700" t="s">
        <v>391</v>
      </c>
      <c r="B6700">
        <v>345</v>
      </c>
      <c r="F6700">
        <v>0</v>
      </c>
      <c r="H6700" t="s">
        <v>42</v>
      </c>
      <c r="K6700" t="s">
        <v>73</v>
      </c>
      <c r="L6700" t="s">
        <v>9</v>
      </c>
      <c r="M6700" t="s">
        <v>393</v>
      </c>
    </row>
    <row r="6701" spans="1:13" x14ac:dyDescent="0.25">
      <c r="A6701" t="s">
        <v>391</v>
      </c>
      <c r="B6701">
        <v>345</v>
      </c>
      <c r="F6701">
        <v>0</v>
      </c>
      <c r="H6701" t="s">
        <v>42</v>
      </c>
      <c r="K6701" t="s">
        <v>73</v>
      </c>
      <c r="L6701" t="s">
        <v>8</v>
      </c>
      <c r="M6701" t="s">
        <v>259</v>
      </c>
    </row>
    <row r="6702" spans="1:13" x14ac:dyDescent="0.25">
      <c r="A6702" t="s">
        <v>391</v>
      </c>
      <c r="B6702">
        <v>345</v>
      </c>
      <c r="F6702">
        <v>0</v>
      </c>
      <c r="H6702" t="s">
        <v>42</v>
      </c>
      <c r="K6702" t="s">
        <v>73</v>
      </c>
      <c r="L6702" t="s">
        <v>8</v>
      </c>
      <c r="M6702" t="s">
        <v>259</v>
      </c>
    </row>
    <row r="6703" spans="1:13" x14ac:dyDescent="0.25">
      <c r="A6703" t="s">
        <v>391</v>
      </c>
      <c r="B6703">
        <v>345</v>
      </c>
      <c r="F6703">
        <v>0</v>
      </c>
      <c r="H6703" t="s">
        <v>42</v>
      </c>
      <c r="K6703" t="s">
        <v>73</v>
      </c>
      <c r="L6703" t="s">
        <v>8</v>
      </c>
      <c r="M6703" t="s">
        <v>259</v>
      </c>
    </row>
    <row r="6704" spans="1:13" x14ac:dyDescent="0.25">
      <c r="A6704" t="s">
        <v>391</v>
      </c>
      <c r="B6704">
        <v>345</v>
      </c>
      <c r="F6704">
        <v>0</v>
      </c>
      <c r="H6704" t="s">
        <v>42</v>
      </c>
      <c r="K6704" t="s">
        <v>73</v>
      </c>
      <c r="L6704" t="s">
        <v>8</v>
      </c>
      <c r="M6704" t="s">
        <v>259</v>
      </c>
    </row>
    <row r="6705" spans="1:13" x14ac:dyDescent="0.25">
      <c r="A6705" t="s">
        <v>391</v>
      </c>
      <c r="B6705">
        <v>345</v>
      </c>
      <c r="F6705">
        <v>0</v>
      </c>
      <c r="H6705" t="s">
        <v>42</v>
      </c>
      <c r="K6705" t="s">
        <v>73</v>
      </c>
      <c r="L6705" t="s">
        <v>7</v>
      </c>
      <c r="M6705" t="s">
        <v>392</v>
      </c>
    </row>
    <row r="6706" spans="1:13" x14ac:dyDescent="0.25">
      <c r="A6706" t="s">
        <v>391</v>
      </c>
      <c r="B6706">
        <v>345</v>
      </c>
      <c r="F6706">
        <v>0</v>
      </c>
      <c r="H6706" t="s">
        <v>42</v>
      </c>
      <c r="K6706" t="s">
        <v>73</v>
      </c>
      <c r="L6706" t="s">
        <v>7</v>
      </c>
      <c r="M6706" t="s">
        <v>392</v>
      </c>
    </row>
    <row r="6707" spans="1:13" x14ac:dyDescent="0.25">
      <c r="A6707" t="s">
        <v>391</v>
      </c>
      <c r="B6707">
        <v>345</v>
      </c>
      <c r="F6707">
        <v>0</v>
      </c>
      <c r="H6707" t="s">
        <v>42</v>
      </c>
      <c r="K6707" t="s">
        <v>73</v>
      </c>
      <c r="L6707" t="s">
        <v>7</v>
      </c>
      <c r="M6707" t="s">
        <v>392</v>
      </c>
    </row>
    <row r="6708" spans="1:13" x14ac:dyDescent="0.25">
      <c r="A6708" t="s">
        <v>391</v>
      </c>
      <c r="B6708">
        <v>345</v>
      </c>
      <c r="F6708">
        <v>0</v>
      </c>
      <c r="H6708" t="s">
        <v>42</v>
      </c>
      <c r="K6708" t="s">
        <v>73</v>
      </c>
      <c r="L6708" t="s">
        <v>7</v>
      </c>
      <c r="M6708" t="s">
        <v>392</v>
      </c>
    </row>
    <row r="6709" spans="1:13" x14ac:dyDescent="0.25">
      <c r="A6709" t="s">
        <v>391</v>
      </c>
      <c r="B6709">
        <v>345</v>
      </c>
      <c r="F6709">
        <v>0</v>
      </c>
      <c r="H6709" t="s">
        <v>42</v>
      </c>
      <c r="K6709" t="s">
        <v>73</v>
      </c>
      <c r="L6709" t="s">
        <v>12</v>
      </c>
      <c r="M6709" t="s">
        <v>344</v>
      </c>
    </row>
    <row r="6710" spans="1:13" x14ac:dyDescent="0.25">
      <c r="A6710" t="s">
        <v>391</v>
      </c>
      <c r="B6710">
        <v>345</v>
      </c>
      <c r="F6710">
        <v>0</v>
      </c>
      <c r="H6710" t="s">
        <v>42</v>
      </c>
      <c r="K6710" t="s">
        <v>73</v>
      </c>
      <c r="L6710" t="s">
        <v>12</v>
      </c>
      <c r="M6710" t="s">
        <v>344</v>
      </c>
    </row>
    <row r="6711" spans="1:13" x14ac:dyDescent="0.25">
      <c r="A6711" t="s">
        <v>391</v>
      </c>
      <c r="B6711">
        <v>345</v>
      </c>
      <c r="F6711">
        <v>0</v>
      </c>
      <c r="H6711" t="s">
        <v>42</v>
      </c>
      <c r="K6711" t="s">
        <v>73</v>
      </c>
      <c r="L6711" t="s">
        <v>12</v>
      </c>
      <c r="M6711" t="s">
        <v>344</v>
      </c>
    </row>
    <row r="6712" spans="1:13" x14ac:dyDescent="0.25">
      <c r="A6712" t="s">
        <v>391</v>
      </c>
      <c r="B6712">
        <v>345</v>
      </c>
      <c r="F6712">
        <v>0</v>
      </c>
      <c r="H6712" t="s">
        <v>42</v>
      </c>
      <c r="K6712" t="s">
        <v>73</v>
      </c>
      <c r="L6712" t="s">
        <v>12</v>
      </c>
      <c r="M6712" t="s">
        <v>344</v>
      </c>
    </row>
    <row r="6713" spans="1:13" x14ac:dyDescent="0.25">
      <c r="A6713" t="s">
        <v>391</v>
      </c>
      <c r="B6713">
        <v>345</v>
      </c>
      <c r="F6713">
        <v>0</v>
      </c>
      <c r="H6713" t="s">
        <v>42</v>
      </c>
      <c r="K6713" t="s">
        <v>73</v>
      </c>
      <c r="L6713" t="s">
        <v>11</v>
      </c>
      <c r="M6713" t="s">
        <v>259</v>
      </c>
    </row>
    <row r="6714" spans="1:13" x14ac:dyDescent="0.25">
      <c r="A6714" t="s">
        <v>391</v>
      </c>
      <c r="B6714">
        <v>345</v>
      </c>
      <c r="F6714">
        <v>0</v>
      </c>
      <c r="H6714" t="s">
        <v>42</v>
      </c>
      <c r="K6714" t="s">
        <v>73</v>
      </c>
      <c r="L6714" t="s">
        <v>11</v>
      </c>
      <c r="M6714" t="s">
        <v>259</v>
      </c>
    </row>
    <row r="6715" spans="1:13" x14ac:dyDescent="0.25">
      <c r="A6715" t="s">
        <v>391</v>
      </c>
      <c r="B6715">
        <v>345</v>
      </c>
      <c r="F6715">
        <v>0</v>
      </c>
      <c r="H6715" t="s">
        <v>42</v>
      </c>
      <c r="K6715" t="s">
        <v>73</v>
      </c>
      <c r="L6715" t="s">
        <v>11</v>
      </c>
      <c r="M6715" t="s">
        <v>259</v>
      </c>
    </row>
    <row r="6716" spans="1:13" x14ac:dyDescent="0.25">
      <c r="A6716" t="s">
        <v>391</v>
      </c>
      <c r="B6716">
        <v>345</v>
      </c>
      <c r="F6716">
        <v>0</v>
      </c>
      <c r="H6716" t="s">
        <v>42</v>
      </c>
      <c r="K6716" t="s">
        <v>73</v>
      </c>
      <c r="L6716" t="s">
        <v>11</v>
      </c>
      <c r="M6716" t="s">
        <v>259</v>
      </c>
    </row>
    <row r="6717" spans="1:13" x14ac:dyDescent="0.25">
      <c r="A6717" t="s">
        <v>391</v>
      </c>
      <c r="B6717">
        <v>345</v>
      </c>
      <c r="F6717">
        <v>0</v>
      </c>
      <c r="H6717" t="s">
        <v>42</v>
      </c>
      <c r="K6717" t="s">
        <v>73</v>
      </c>
      <c r="L6717" t="s">
        <v>5</v>
      </c>
      <c r="M6717" t="s">
        <v>259</v>
      </c>
    </row>
    <row r="6718" spans="1:13" x14ac:dyDescent="0.25">
      <c r="A6718" t="s">
        <v>391</v>
      </c>
      <c r="B6718">
        <v>345</v>
      </c>
      <c r="F6718">
        <v>0</v>
      </c>
      <c r="H6718" t="s">
        <v>42</v>
      </c>
      <c r="K6718" t="s">
        <v>73</v>
      </c>
      <c r="L6718" t="s">
        <v>5</v>
      </c>
      <c r="M6718" t="s">
        <v>259</v>
      </c>
    </row>
    <row r="6719" spans="1:13" x14ac:dyDescent="0.25">
      <c r="A6719" t="s">
        <v>391</v>
      </c>
      <c r="B6719">
        <v>345</v>
      </c>
      <c r="F6719">
        <v>0</v>
      </c>
      <c r="H6719" t="s">
        <v>42</v>
      </c>
      <c r="K6719" t="s">
        <v>73</v>
      </c>
      <c r="L6719" t="s">
        <v>5</v>
      </c>
      <c r="M6719" t="s">
        <v>259</v>
      </c>
    </row>
    <row r="6720" spans="1:13" x14ac:dyDescent="0.25">
      <c r="A6720" t="s">
        <v>391</v>
      </c>
      <c r="B6720">
        <v>345</v>
      </c>
      <c r="F6720">
        <v>0</v>
      </c>
      <c r="H6720" t="s">
        <v>42</v>
      </c>
      <c r="K6720" t="s">
        <v>73</v>
      </c>
      <c r="L6720" t="s">
        <v>5</v>
      </c>
      <c r="M6720" t="s">
        <v>259</v>
      </c>
    </row>
    <row r="6721" spans="1:13" x14ac:dyDescent="0.25">
      <c r="A6721" t="s">
        <v>391</v>
      </c>
      <c r="B6721">
        <v>345</v>
      </c>
      <c r="F6721">
        <v>0</v>
      </c>
      <c r="H6721" t="s">
        <v>42</v>
      </c>
      <c r="K6721" t="s">
        <v>73</v>
      </c>
      <c r="L6721" t="s">
        <v>6</v>
      </c>
      <c r="M6721">
        <v>9780553210798</v>
      </c>
    </row>
    <row r="6722" spans="1:13" x14ac:dyDescent="0.25">
      <c r="A6722" t="s">
        <v>391</v>
      </c>
      <c r="B6722">
        <v>345</v>
      </c>
      <c r="F6722">
        <v>0</v>
      </c>
      <c r="H6722" t="s">
        <v>42</v>
      </c>
      <c r="K6722" t="s">
        <v>73</v>
      </c>
      <c r="L6722" t="s">
        <v>6</v>
      </c>
      <c r="M6722">
        <v>9780553210798</v>
      </c>
    </row>
    <row r="6723" spans="1:13" x14ac:dyDescent="0.25">
      <c r="A6723" t="s">
        <v>391</v>
      </c>
      <c r="B6723">
        <v>345</v>
      </c>
      <c r="F6723">
        <v>0</v>
      </c>
      <c r="H6723" t="s">
        <v>42</v>
      </c>
      <c r="K6723" t="s">
        <v>73</v>
      </c>
      <c r="L6723" t="s">
        <v>6</v>
      </c>
      <c r="M6723">
        <v>9780553210798</v>
      </c>
    </row>
    <row r="6724" spans="1:13" x14ac:dyDescent="0.25">
      <c r="A6724" t="s">
        <v>391</v>
      </c>
      <c r="B6724">
        <v>345</v>
      </c>
      <c r="F6724">
        <v>0</v>
      </c>
      <c r="H6724" t="s">
        <v>42</v>
      </c>
      <c r="K6724" t="s">
        <v>73</v>
      </c>
      <c r="L6724" t="s">
        <v>6</v>
      </c>
      <c r="M6724">
        <v>9780553210798</v>
      </c>
    </row>
    <row r="6725" spans="1:13" x14ac:dyDescent="0.25">
      <c r="A6725" t="s">
        <v>391</v>
      </c>
      <c r="B6725">
        <v>345</v>
      </c>
      <c r="F6725">
        <v>0</v>
      </c>
      <c r="H6725" t="s">
        <v>42</v>
      </c>
      <c r="K6725" t="s">
        <v>73</v>
      </c>
      <c r="L6725" t="s">
        <v>10</v>
      </c>
      <c r="M6725" t="s">
        <v>294</v>
      </c>
    </row>
    <row r="6726" spans="1:13" x14ac:dyDescent="0.25">
      <c r="A6726" t="s">
        <v>391</v>
      </c>
      <c r="B6726">
        <v>345</v>
      </c>
      <c r="F6726">
        <v>0</v>
      </c>
      <c r="H6726" t="s">
        <v>42</v>
      </c>
      <c r="K6726" t="s">
        <v>73</v>
      </c>
      <c r="L6726" t="s">
        <v>10</v>
      </c>
      <c r="M6726" t="s">
        <v>294</v>
      </c>
    </row>
    <row r="6727" spans="1:13" x14ac:dyDescent="0.25">
      <c r="A6727" t="s">
        <v>391</v>
      </c>
      <c r="B6727">
        <v>345</v>
      </c>
      <c r="F6727">
        <v>0</v>
      </c>
      <c r="H6727" t="s">
        <v>42</v>
      </c>
      <c r="K6727" t="s">
        <v>73</v>
      </c>
      <c r="L6727" t="s">
        <v>10</v>
      </c>
      <c r="M6727" t="s">
        <v>294</v>
      </c>
    </row>
    <row r="6728" spans="1:13" x14ac:dyDescent="0.25">
      <c r="A6728" t="s">
        <v>391</v>
      </c>
      <c r="B6728">
        <v>345</v>
      </c>
      <c r="F6728">
        <v>0</v>
      </c>
      <c r="H6728" t="s">
        <v>42</v>
      </c>
      <c r="K6728" t="s">
        <v>73</v>
      </c>
      <c r="L6728" t="s">
        <v>10</v>
      </c>
      <c r="M6728" t="s">
        <v>294</v>
      </c>
    </row>
    <row r="6729" spans="1:13" x14ac:dyDescent="0.25">
      <c r="A6729" t="s">
        <v>391</v>
      </c>
      <c r="B6729">
        <v>345</v>
      </c>
      <c r="F6729">
        <v>0</v>
      </c>
      <c r="H6729" t="s">
        <v>42</v>
      </c>
      <c r="K6729" t="s">
        <v>73</v>
      </c>
      <c r="L6729" t="s">
        <v>13</v>
      </c>
      <c r="M6729" t="s">
        <v>15</v>
      </c>
    </row>
    <row r="6730" spans="1:13" x14ac:dyDescent="0.25">
      <c r="A6730" t="s">
        <v>391</v>
      </c>
      <c r="B6730">
        <v>345</v>
      </c>
      <c r="F6730">
        <v>0</v>
      </c>
      <c r="H6730" t="s">
        <v>42</v>
      </c>
      <c r="K6730" t="s">
        <v>73</v>
      </c>
      <c r="L6730" t="s">
        <v>13</v>
      </c>
      <c r="M6730" t="s">
        <v>15</v>
      </c>
    </row>
    <row r="6731" spans="1:13" x14ac:dyDescent="0.25">
      <c r="A6731" t="s">
        <v>391</v>
      </c>
      <c r="B6731">
        <v>345</v>
      </c>
      <c r="F6731">
        <v>0</v>
      </c>
      <c r="H6731" t="s">
        <v>42</v>
      </c>
      <c r="K6731" t="s">
        <v>73</v>
      </c>
      <c r="L6731" t="s">
        <v>13</v>
      </c>
      <c r="M6731" t="s">
        <v>15</v>
      </c>
    </row>
    <row r="6732" spans="1:13" x14ac:dyDescent="0.25">
      <c r="A6732" t="s">
        <v>391</v>
      </c>
      <c r="B6732">
        <v>345</v>
      </c>
      <c r="F6732">
        <v>0</v>
      </c>
      <c r="H6732" t="s">
        <v>42</v>
      </c>
      <c r="K6732" t="s">
        <v>73</v>
      </c>
      <c r="L6732" t="s">
        <v>13</v>
      </c>
      <c r="M6732" t="s">
        <v>15</v>
      </c>
    </row>
    <row r="6733" spans="1:13" x14ac:dyDescent="0.25">
      <c r="A6733" t="s">
        <v>331</v>
      </c>
      <c r="B6733">
        <v>318</v>
      </c>
      <c r="F6733">
        <v>1</v>
      </c>
      <c r="H6733" s="1">
        <v>15000000000</v>
      </c>
      <c r="K6733" t="s">
        <v>1325</v>
      </c>
      <c r="L6733" t="s">
        <v>9</v>
      </c>
      <c r="M6733" t="s">
        <v>333</v>
      </c>
    </row>
    <row r="6734" spans="1:13" x14ac:dyDescent="0.25">
      <c r="A6734" t="s">
        <v>331</v>
      </c>
      <c r="B6734">
        <v>318</v>
      </c>
      <c r="F6734">
        <v>1</v>
      </c>
      <c r="H6734" s="1">
        <v>15000000000</v>
      </c>
      <c r="K6734" t="s">
        <v>1325</v>
      </c>
      <c r="L6734" t="s">
        <v>8</v>
      </c>
      <c r="M6734">
        <v>2009</v>
      </c>
    </row>
    <row r="6735" spans="1:13" x14ac:dyDescent="0.25">
      <c r="A6735" t="s">
        <v>331</v>
      </c>
      <c r="B6735">
        <v>318</v>
      </c>
      <c r="F6735">
        <v>1</v>
      </c>
      <c r="H6735" s="1">
        <v>15000000000</v>
      </c>
      <c r="K6735" t="s">
        <v>1325</v>
      </c>
      <c r="L6735" t="s">
        <v>7</v>
      </c>
      <c r="M6735" t="s">
        <v>332</v>
      </c>
    </row>
    <row r="6736" spans="1:13" x14ac:dyDescent="0.25">
      <c r="A6736" t="s">
        <v>331</v>
      </c>
      <c r="B6736">
        <v>318</v>
      </c>
      <c r="F6736">
        <v>1</v>
      </c>
      <c r="H6736" s="1">
        <v>15000000000</v>
      </c>
      <c r="K6736" t="s">
        <v>1325</v>
      </c>
      <c r="L6736" t="s">
        <v>12</v>
      </c>
      <c r="M6736" t="s">
        <v>251</v>
      </c>
    </row>
    <row r="6737" spans="1:13" x14ac:dyDescent="0.25">
      <c r="A6737" t="s">
        <v>331</v>
      </c>
      <c r="B6737">
        <v>318</v>
      </c>
      <c r="F6737">
        <v>1</v>
      </c>
      <c r="H6737" s="1">
        <v>15000000000</v>
      </c>
      <c r="K6737" t="s">
        <v>1325</v>
      </c>
      <c r="L6737" t="s">
        <v>5</v>
      </c>
      <c r="M6737">
        <v>393333949</v>
      </c>
    </row>
    <row r="6738" spans="1:13" x14ac:dyDescent="0.25">
      <c r="A6738" t="s">
        <v>331</v>
      </c>
      <c r="B6738">
        <v>318</v>
      </c>
      <c r="F6738">
        <v>1</v>
      </c>
      <c r="H6738" s="1">
        <v>15000000000</v>
      </c>
      <c r="K6738" t="s">
        <v>1325</v>
      </c>
      <c r="L6738" t="s">
        <v>6</v>
      </c>
      <c r="M6738">
        <v>9780393333947</v>
      </c>
    </row>
    <row r="6739" spans="1:13" x14ac:dyDescent="0.25">
      <c r="A6739" t="s">
        <v>331</v>
      </c>
      <c r="B6739">
        <v>318</v>
      </c>
      <c r="F6739">
        <v>1</v>
      </c>
      <c r="H6739" s="1">
        <v>15000000000</v>
      </c>
      <c r="K6739" t="s">
        <v>1325</v>
      </c>
      <c r="L6739" t="s">
        <v>10</v>
      </c>
      <c r="M6739" t="s">
        <v>294</v>
      </c>
    </row>
    <row r="6740" spans="1:13" x14ac:dyDescent="0.25">
      <c r="A6740" t="s">
        <v>331</v>
      </c>
      <c r="B6740">
        <v>318</v>
      </c>
      <c r="F6740">
        <v>1</v>
      </c>
      <c r="H6740" s="1">
        <v>15000000000</v>
      </c>
      <c r="K6740" t="s">
        <v>1325</v>
      </c>
      <c r="L6740" t="s">
        <v>13</v>
      </c>
      <c r="M6740" t="s">
        <v>2411</v>
      </c>
    </row>
    <row r="6741" spans="1:13" x14ac:dyDescent="0.25">
      <c r="A6741" t="s">
        <v>164</v>
      </c>
      <c r="B6741">
        <v>180</v>
      </c>
      <c r="F6741">
        <v>1</v>
      </c>
      <c r="H6741" s="1">
        <v>15000000000</v>
      </c>
      <c r="K6741" t="s">
        <v>165</v>
      </c>
      <c r="L6741" t="s">
        <v>9</v>
      </c>
      <c r="M6741" t="s">
        <v>770</v>
      </c>
    </row>
    <row r="6742" spans="1:13" x14ac:dyDescent="0.25">
      <c r="A6742" t="s">
        <v>164</v>
      </c>
      <c r="B6742">
        <v>180</v>
      </c>
      <c r="F6742">
        <v>1</v>
      </c>
      <c r="H6742" s="1">
        <v>15000000000</v>
      </c>
      <c r="K6742" t="s">
        <v>165</v>
      </c>
      <c r="L6742" t="s">
        <v>8</v>
      </c>
    </row>
    <row r="6743" spans="1:13" x14ac:dyDescent="0.25">
      <c r="A6743" t="s">
        <v>164</v>
      </c>
      <c r="B6743">
        <v>180</v>
      </c>
      <c r="F6743">
        <v>1</v>
      </c>
      <c r="H6743" s="1">
        <v>15000000000</v>
      </c>
      <c r="K6743" t="s">
        <v>165</v>
      </c>
      <c r="L6743" t="s">
        <v>7</v>
      </c>
    </row>
    <row r="6744" spans="1:13" x14ac:dyDescent="0.25">
      <c r="A6744" t="s">
        <v>164</v>
      </c>
      <c r="B6744">
        <v>180</v>
      </c>
      <c r="F6744">
        <v>1</v>
      </c>
      <c r="H6744" s="1">
        <v>15000000000</v>
      </c>
      <c r="K6744" t="s">
        <v>165</v>
      </c>
      <c r="L6744" t="s">
        <v>12</v>
      </c>
      <c r="M6744" t="s">
        <v>264</v>
      </c>
    </row>
    <row r="6745" spans="1:13" x14ac:dyDescent="0.25">
      <c r="A6745" t="s">
        <v>164</v>
      </c>
      <c r="B6745">
        <v>180</v>
      </c>
      <c r="F6745">
        <v>1</v>
      </c>
      <c r="H6745" s="1">
        <v>15000000000</v>
      </c>
      <c r="K6745" t="s">
        <v>165</v>
      </c>
      <c r="L6745" t="s">
        <v>11</v>
      </c>
      <c r="M6745" t="s">
        <v>34</v>
      </c>
    </row>
    <row r="6746" spans="1:13" x14ac:dyDescent="0.25">
      <c r="A6746" t="s">
        <v>164</v>
      </c>
      <c r="B6746">
        <v>180</v>
      </c>
      <c r="F6746">
        <v>1</v>
      </c>
      <c r="H6746" s="1">
        <v>15000000000</v>
      </c>
      <c r="K6746" t="s">
        <v>165</v>
      </c>
      <c r="L6746" t="s">
        <v>5</v>
      </c>
      <c r="M6746">
        <v>9583007641</v>
      </c>
    </row>
    <row r="6747" spans="1:13" x14ac:dyDescent="0.25">
      <c r="A6747" t="s">
        <v>164</v>
      </c>
      <c r="B6747">
        <v>180</v>
      </c>
      <c r="F6747">
        <v>1</v>
      </c>
      <c r="H6747" s="1">
        <v>15000000000</v>
      </c>
      <c r="K6747" t="s">
        <v>165</v>
      </c>
      <c r="L6747" t="s">
        <v>6</v>
      </c>
      <c r="M6747">
        <v>9789589096321</v>
      </c>
    </row>
    <row r="6748" spans="1:13" x14ac:dyDescent="0.25">
      <c r="A6748" t="s">
        <v>164</v>
      </c>
      <c r="B6748">
        <v>180</v>
      </c>
      <c r="F6748">
        <v>1</v>
      </c>
      <c r="H6748" s="1">
        <v>15000000000</v>
      </c>
      <c r="K6748" t="s">
        <v>165</v>
      </c>
      <c r="L6748" t="s">
        <v>10</v>
      </c>
      <c r="M6748" t="s">
        <v>294</v>
      </c>
    </row>
    <row r="6749" spans="1:13" x14ac:dyDescent="0.25">
      <c r="A6749" t="s">
        <v>164</v>
      </c>
      <c r="B6749">
        <v>180</v>
      </c>
      <c r="F6749">
        <v>1</v>
      </c>
      <c r="H6749" s="1">
        <v>15000000000</v>
      </c>
      <c r="K6749" t="s">
        <v>165</v>
      </c>
      <c r="L6749" t="s">
        <v>13</v>
      </c>
      <c r="M6749" t="s">
        <v>90</v>
      </c>
    </row>
    <row r="6750" spans="1:13" x14ac:dyDescent="0.25">
      <c r="A6750" t="s">
        <v>164</v>
      </c>
      <c r="B6750">
        <v>180</v>
      </c>
      <c r="F6750">
        <v>1</v>
      </c>
      <c r="H6750" s="1">
        <v>15000000000</v>
      </c>
      <c r="K6750" t="s">
        <v>165</v>
      </c>
      <c r="L6750" t="s">
        <v>14</v>
      </c>
    </row>
    <row r="6751" spans="1:13" x14ac:dyDescent="0.25">
      <c r="A6751" t="s">
        <v>164</v>
      </c>
      <c r="B6751">
        <v>180</v>
      </c>
      <c r="F6751">
        <v>1</v>
      </c>
      <c r="H6751" s="1">
        <v>15000000000</v>
      </c>
      <c r="K6751" t="s">
        <v>165</v>
      </c>
      <c r="L6751" t="s">
        <v>16</v>
      </c>
    </row>
    <row r="6752" spans="1:13" x14ac:dyDescent="0.25">
      <c r="A6752" t="s">
        <v>227</v>
      </c>
      <c r="B6752">
        <v>249</v>
      </c>
      <c r="F6752">
        <v>1</v>
      </c>
      <c r="H6752" s="1">
        <v>15000000000</v>
      </c>
      <c r="K6752" t="s">
        <v>73</v>
      </c>
      <c r="L6752" t="s">
        <v>9</v>
      </c>
      <c r="M6752" t="s">
        <v>1773</v>
      </c>
    </row>
    <row r="6753" spans="1:13" x14ac:dyDescent="0.25">
      <c r="A6753" t="s">
        <v>227</v>
      </c>
      <c r="B6753">
        <v>249</v>
      </c>
      <c r="F6753">
        <v>1</v>
      </c>
      <c r="H6753" s="1">
        <v>15000000000</v>
      </c>
      <c r="K6753" t="s">
        <v>73</v>
      </c>
      <c r="L6753" t="s">
        <v>9</v>
      </c>
      <c r="M6753" t="s">
        <v>1773</v>
      </c>
    </row>
    <row r="6754" spans="1:13" x14ac:dyDescent="0.25">
      <c r="A6754" t="s">
        <v>227</v>
      </c>
      <c r="B6754">
        <v>249</v>
      </c>
      <c r="F6754">
        <v>1</v>
      </c>
      <c r="H6754" s="1">
        <v>15000000000</v>
      </c>
      <c r="K6754" t="s">
        <v>73</v>
      </c>
      <c r="L6754" t="s">
        <v>9</v>
      </c>
      <c r="M6754" t="s">
        <v>1773</v>
      </c>
    </row>
    <row r="6755" spans="1:13" x14ac:dyDescent="0.25">
      <c r="A6755" t="s">
        <v>227</v>
      </c>
      <c r="B6755">
        <v>249</v>
      </c>
      <c r="F6755">
        <v>1</v>
      </c>
      <c r="H6755" s="1">
        <v>15000000000</v>
      </c>
      <c r="K6755" t="s">
        <v>73</v>
      </c>
      <c r="L6755" t="s">
        <v>9</v>
      </c>
      <c r="M6755" t="s">
        <v>1773</v>
      </c>
    </row>
    <row r="6756" spans="1:13" x14ac:dyDescent="0.25">
      <c r="A6756" t="s">
        <v>227</v>
      </c>
      <c r="B6756">
        <v>249</v>
      </c>
      <c r="F6756">
        <v>1</v>
      </c>
      <c r="H6756" s="1">
        <v>15000000000</v>
      </c>
      <c r="K6756" t="s">
        <v>73</v>
      </c>
      <c r="L6756" t="s">
        <v>8</v>
      </c>
    </row>
    <row r="6757" spans="1:13" x14ac:dyDescent="0.25">
      <c r="A6757" t="s">
        <v>227</v>
      </c>
      <c r="B6757">
        <v>249</v>
      </c>
      <c r="F6757">
        <v>1</v>
      </c>
      <c r="H6757" s="1">
        <v>15000000000</v>
      </c>
      <c r="K6757" t="s">
        <v>73</v>
      </c>
      <c r="L6757" t="s">
        <v>8</v>
      </c>
    </row>
    <row r="6758" spans="1:13" x14ac:dyDescent="0.25">
      <c r="A6758" t="s">
        <v>227</v>
      </c>
      <c r="B6758">
        <v>249</v>
      </c>
      <c r="F6758">
        <v>1</v>
      </c>
      <c r="H6758" s="1">
        <v>15000000000</v>
      </c>
      <c r="K6758" t="s">
        <v>73</v>
      </c>
      <c r="L6758" t="s">
        <v>8</v>
      </c>
    </row>
    <row r="6759" spans="1:13" x14ac:dyDescent="0.25">
      <c r="A6759" t="s">
        <v>227</v>
      </c>
      <c r="B6759">
        <v>249</v>
      </c>
      <c r="F6759">
        <v>1</v>
      </c>
      <c r="H6759" s="1">
        <v>15000000000</v>
      </c>
      <c r="K6759" t="s">
        <v>73</v>
      </c>
      <c r="L6759" t="s">
        <v>8</v>
      </c>
    </row>
    <row r="6760" spans="1:13" x14ac:dyDescent="0.25">
      <c r="A6760" t="s">
        <v>227</v>
      </c>
      <c r="B6760">
        <v>249</v>
      </c>
      <c r="F6760">
        <v>1</v>
      </c>
      <c r="H6760" s="1">
        <v>15000000000</v>
      </c>
      <c r="K6760" t="s">
        <v>73</v>
      </c>
      <c r="L6760" t="s">
        <v>7</v>
      </c>
      <c r="M6760" t="s">
        <v>1772</v>
      </c>
    </row>
    <row r="6761" spans="1:13" x14ac:dyDescent="0.25">
      <c r="A6761" t="s">
        <v>227</v>
      </c>
      <c r="B6761">
        <v>249</v>
      </c>
      <c r="F6761">
        <v>1</v>
      </c>
      <c r="H6761" s="1">
        <v>15000000000</v>
      </c>
      <c r="K6761" t="s">
        <v>73</v>
      </c>
      <c r="L6761" t="s">
        <v>7</v>
      </c>
      <c r="M6761" t="s">
        <v>1772</v>
      </c>
    </row>
    <row r="6762" spans="1:13" x14ac:dyDescent="0.25">
      <c r="A6762" t="s">
        <v>227</v>
      </c>
      <c r="B6762">
        <v>249</v>
      </c>
      <c r="F6762">
        <v>1</v>
      </c>
      <c r="H6762" s="1">
        <v>15000000000</v>
      </c>
      <c r="K6762" t="s">
        <v>73</v>
      </c>
      <c r="L6762" t="s">
        <v>7</v>
      </c>
      <c r="M6762" t="s">
        <v>1772</v>
      </c>
    </row>
    <row r="6763" spans="1:13" x14ac:dyDescent="0.25">
      <c r="A6763" t="s">
        <v>227</v>
      </c>
      <c r="B6763">
        <v>249</v>
      </c>
      <c r="F6763">
        <v>1</v>
      </c>
      <c r="H6763" s="1">
        <v>15000000000</v>
      </c>
      <c r="K6763" t="s">
        <v>73</v>
      </c>
      <c r="L6763" t="s">
        <v>7</v>
      </c>
      <c r="M6763" t="s">
        <v>1772</v>
      </c>
    </row>
    <row r="6764" spans="1:13" x14ac:dyDescent="0.25">
      <c r="A6764" t="s">
        <v>227</v>
      </c>
      <c r="B6764">
        <v>249</v>
      </c>
      <c r="F6764">
        <v>1</v>
      </c>
      <c r="H6764" s="1">
        <v>15000000000</v>
      </c>
      <c r="K6764" t="s">
        <v>73</v>
      </c>
      <c r="L6764" t="s">
        <v>12</v>
      </c>
      <c r="M6764" t="s">
        <v>264</v>
      </c>
    </row>
    <row r="6765" spans="1:13" x14ac:dyDescent="0.25">
      <c r="A6765" t="s">
        <v>227</v>
      </c>
      <c r="B6765">
        <v>249</v>
      </c>
      <c r="F6765">
        <v>1</v>
      </c>
      <c r="H6765" s="1">
        <v>15000000000</v>
      </c>
      <c r="K6765" t="s">
        <v>73</v>
      </c>
      <c r="L6765" t="s">
        <v>12</v>
      </c>
      <c r="M6765" t="s">
        <v>264</v>
      </c>
    </row>
    <row r="6766" spans="1:13" x14ac:dyDescent="0.25">
      <c r="A6766" t="s">
        <v>227</v>
      </c>
      <c r="B6766">
        <v>249</v>
      </c>
      <c r="F6766">
        <v>1</v>
      </c>
      <c r="H6766" s="1">
        <v>15000000000</v>
      </c>
      <c r="K6766" t="s">
        <v>73</v>
      </c>
      <c r="L6766" t="s">
        <v>12</v>
      </c>
      <c r="M6766" t="s">
        <v>264</v>
      </c>
    </row>
    <row r="6767" spans="1:13" x14ac:dyDescent="0.25">
      <c r="A6767" t="s">
        <v>227</v>
      </c>
      <c r="B6767">
        <v>249</v>
      </c>
      <c r="F6767">
        <v>1</v>
      </c>
      <c r="H6767" s="1">
        <v>15000000000</v>
      </c>
      <c r="K6767" t="s">
        <v>73</v>
      </c>
      <c r="L6767" t="s">
        <v>12</v>
      </c>
      <c r="M6767" t="s">
        <v>264</v>
      </c>
    </row>
    <row r="6768" spans="1:13" x14ac:dyDescent="0.25">
      <c r="A6768" t="s">
        <v>227</v>
      </c>
      <c r="B6768">
        <v>249</v>
      </c>
      <c r="F6768">
        <v>1</v>
      </c>
      <c r="H6768" s="1">
        <v>15000000000</v>
      </c>
      <c r="K6768" t="s">
        <v>73</v>
      </c>
      <c r="L6768" t="s">
        <v>11</v>
      </c>
      <c r="M6768" t="s">
        <v>34</v>
      </c>
    </row>
    <row r="6769" spans="1:13" x14ac:dyDescent="0.25">
      <c r="A6769" t="s">
        <v>227</v>
      </c>
      <c r="B6769">
        <v>249</v>
      </c>
      <c r="F6769">
        <v>1</v>
      </c>
      <c r="H6769" s="1">
        <v>15000000000</v>
      </c>
      <c r="K6769" t="s">
        <v>73</v>
      </c>
      <c r="L6769" t="s">
        <v>11</v>
      </c>
      <c r="M6769" t="s">
        <v>34</v>
      </c>
    </row>
    <row r="6770" spans="1:13" x14ac:dyDescent="0.25">
      <c r="A6770" t="s">
        <v>227</v>
      </c>
      <c r="B6770">
        <v>249</v>
      </c>
      <c r="F6770">
        <v>1</v>
      </c>
      <c r="H6770" s="1">
        <v>15000000000</v>
      </c>
      <c r="K6770" t="s">
        <v>73</v>
      </c>
      <c r="L6770" t="s">
        <v>11</v>
      </c>
      <c r="M6770" t="s">
        <v>34</v>
      </c>
    </row>
    <row r="6771" spans="1:13" x14ac:dyDescent="0.25">
      <c r="A6771" t="s">
        <v>227</v>
      </c>
      <c r="B6771">
        <v>249</v>
      </c>
      <c r="F6771">
        <v>1</v>
      </c>
      <c r="H6771" s="1">
        <v>15000000000</v>
      </c>
      <c r="K6771" t="s">
        <v>73</v>
      </c>
      <c r="L6771" t="s">
        <v>11</v>
      </c>
      <c r="M6771" t="s">
        <v>34</v>
      </c>
    </row>
    <row r="6772" spans="1:13" x14ac:dyDescent="0.25">
      <c r="A6772" t="s">
        <v>227</v>
      </c>
      <c r="B6772">
        <v>249</v>
      </c>
      <c r="F6772">
        <v>1</v>
      </c>
      <c r="H6772" s="1">
        <v>15000000000</v>
      </c>
      <c r="K6772" t="s">
        <v>73</v>
      </c>
      <c r="L6772" t="s">
        <v>5</v>
      </c>
      <c r="M6772">
        <v>9603797200</v>
      </c>
    </row>
    <row r="6773" spans="1:13" x14ac:dyDescent="0.25">
      <c r="A6773" t="s">
        <v>227</v>
      </c>
      <c r="B6773">
        <v>249</v>
      </c>
      <c r="F6773">
        <v>1</v>
      </c>
      <c r="H6773" s="1">
        <v>15000000000</v>
      </c>
      <c r="K6773" t="s">
        <v>73</v>
      </c>
      <c r="L6773" t="s">
        <v>5</v>
      </c>
      <c r="M6773">
        <v>9603797200</v>
      </c>
    </row>
    <row r="6774" spans="1:13" x14ac:dyDescent="0.25">
      <c r="A6774" t="s">
        <v>227</v>
      </c>
      <c r="B6774">
        <v>249</v>
      </c>
      <c r="F6774">
        <v>1</v>
      </c>
      <c r="H6774" s="1">
        <v>15000000000</v>
      </c>
      <c r="K6774" t="s">
        <v>73</v>
      </c>
      <c r="L6774" t="s">
        <v>5</v>
      </c>
      <c r="M6774">
        <v>9603797200</v>
      </c>
    </row>
    <row r="6775" spans="1:13" x14ac:dyDescent="0.25">
      <c r="A6775" t="s">
        <v>227</v>
      </c>
      <c r="B6775">
        <v>249</v>
      </c>
      <c r="F6775">
        <v>1</v>
      </c>
      <c r="H6775" s="1">
        <v>15000000000</v>
      </c>
      <c r="K6775" t="s">
        <v>73</v>
      </c>
      <c r="L6775" t="s">
        <v>5</v>
      </c>
      <c r="M6775">
        <v>9603797200</v>
      </c>
    </row>
    <row r="6776" spans="1:13" x14ac:dyDescent="0.25">
      <c r="A6776" t="s">
        <v>227</v>
      </c>
      <c r="B6776">
        <v>249</v>
      </c>
      <c r="F6776">
        <v>1</v>
      </c>
      <c r="H6776" s="1">
        <v>15000000000</v>
      </c>
      <c r="K6776" t="s">
        <v>73</v>
      </c>
      <c r="L6776" t="s">
        <v>6</v>
      </c>
      <c r="M6776">
        <v>9789603797203</v>
      </c>
    </row>
    <row r="6777" spans="1:13" x14ac:dyDescent="0.25">
      <c r="A6777" t="s">
        <v>227</v>
      </c>
      <c r="B6777">
        <v>249</v>
      </c>
      <c r="F6777">
        <v>1</v>
      </c>
      <c r="H6777" s="1">
        <v>15000000000</v>
      </c>
      <c r="K6777" t="s">
        <v>73</v>
      </c>
      <c r="L6777" t="s">
        <v>6</v>
      </c>
      <c r="M6777">
        <v>9789603797203</v>
      </c>
    </row>
    <row r="6778" spans="1:13" x14ac:dyDescent="0.25">
      <c r="A6778" t="s">
        <v>227</v>
      </c>
      <c r="B6778">
        <v>249</v>
      </c>
      <c r="F6778">
        <v>1</v>
      </c>
      <c r="H6778" s="1">
        <v>15000000000</v>
      </c>
      <c r="K6778" t="s">
        <v>73</v>
      </c>
      <c r="L6778" t="s">
        <v>6</v>
      </c>
      <c r="M6778">
        <v>9789603797203</v>
      </c>
    </row>
    <row r="6779" spans="1:13" x14ac:dyDescent="0.25">
      <c r="A6779" t="s">
        <v>227</v>
      </c>
      <c r="B6779">
        <v>249</v>
      </c>
      <c r="F6779">
        <v>1</v>
      </c>
      <c r="H6779" s="1">
        <v>15000000000</v>
      </c>
      <c r="K6779" t="s">
        <v>73</v>
      </c>
      <c r="L6779" t="s">
        <v>6</v>
      </c>
      <c r="M6779">
        <v>9789603797203</v>
      </c>
    </row>
    <row r="6780" spans="1:13" x14ac:dyDescent="0.25">
      <c r="A6780" t="s">
        <v>227</v>
      </c>
      <c r="B6780">
        <v>249</v>
      </c>
      <c r="F6780">
        <v>1</v>
      </c>
      <c r="H6780" s="1">
        <v>15000000000</v>
      </c>
      <c r="K6780" t="s">
        <v>73</v>
      </c>
      <c r="L6780" t="s">
        <v>10</v>
      </c>
      <c r="M6780" t="s">
        <v>1774</v>
      </c>
    </row>
    <row r="6781" spans="1:13" x14ac:dyDescent="0.25">
      <c r="A6781" t="s">
        <v>227</v>
      </c>
      <c r="B6781">
        <v>249</v>
      </c>
      <c r="F6781">
        <v>1</v>
      </c>
      <c r="H6781" s="1">
        <v>15000000000</v>
      </c>
      <c r="K6781" t="s">
        <v>73</v>
      </c>
      <c r="L6781" t="s">
        <v>10</v>
      </c>
      <c r="M6781" t="s">
        <v>1774</v>
      </c>
    </row>
    <row r="6782" spans="1:13" x14ac:dyDescent="0.25">
      <c r="A6782" t="s">
        <v>227</v>
      </c>
      <c r="B6782">
        <v>249</v>
      </c>
      <c r="F6782">
        <v>1</v>
      </c>
      <c r="H6782" s="1">
        <v>15000000000</v>
      </c>
      <c r="K6782" t="s">
        <v>73</v>
      </c>
      <c r="L6782" t="s">
        <v>10</v>
      </c>
      <c r="M6782" t="s">
        <v>1774</v>
      </c>
    </row>
    <row r="6783" spans="1:13" x14ac:dyDescent="0.25">
      <c r="A6783" t="s">
        <v>227</v>
      </c>
      <c r="B6783">
        <v>249</v>
      </c>
      <c r="F6783">
        <v>1</v>
      </c>
      <c r="H6783" s="1">
        <v>15000000000</v>
      </c>
      <c r="K6783" t="s">
        <v>73</v>
      </c>
      <c r="L6783" t="s">
        <v>10</v>
      </c>
      <c r="M6783" t="s">
        <v>1774</v>
      </c>
    </row>
    <row r="6784" spans="1:13" x14ac:dyDescent="0.25">
      <c r="A6784" t="s">
        <v>227</v>
      </c>
      <c r="B6784">
        <v>249</v>
      </c>
      <c r="F6784">
        <v>1</v>
      </c>
      <c r="H6784" s="1">
        <v>15000000000</v>
      </c>
      <c r="K6784" t="s">
        <v>73</v>
      </c>
      <c r="L6784" t="s">
        <v>13</v>
      </c>
      <c r="M6784" t="s">
        <v>90</v>
      </c>
    </row>
    <row r="6785" spans="1:13" x14ac:dyDescent="0.25">
      <c r="A6785" t="s">
        <v>227</v>
      </c>
      <c r="B6785">
        <v>249</v>
      </c>
      <c r="F6785">
        <v>1</v>
      </c>
      <c r="H6785" s="1">
        <v>15000000000</v>
      </c>
      <c r="K6785" t="s">
        <v>73</v>
      </c>
      <c r="L6785" t="s">
        <v>13</v>
      </c>
      <c r="M6785" t="s">
        <v>90</v>
      </c>
    </row>
    <row r="6786" spans="1:13" x14ac:dyDescent="0.25">
      <c r="A6786" t="s">
        <v>227</v>
      </c>
      <c r="B6786">
        <v>249</v>
      </c>
      <c r="F6786">
        <v>1</v>
      </c>
      <c r="H6786" s="1">
        <v>15000000000</v>
      </c>
      <c r="K6786" t="s">
        <v>73</v>
      </c>
      <c r="L6786" t="s">
        <v>13</v>
      </c>
      <c r="M6786" t="s">
        <v>90</v>
      </c>
    </row>
    <row r="6787" spans="1:13" x14ac:dyDescent="0.25">
      <c r="A6787" t="s">
        <v>227</v>
      </c>
      <c r="B6787">
        <v>249</v>
      </c>
      <c r="F6787">
        <v>1</v>
      </c>
      <c r="H6787" s="1">
        <v>15000000000</v>
      </c>
      <c r="K6787" t="s">
        <v>73</v>
      </c>
      <c r="L6787" t="s">
        <v>13</v>
      </c>
      <c r="M6787" t="s">
        <v>90</v>
      </c>
    </row>
    <row r="6788" spans="1:13" x14ac:dyDescent="0.25">
      <c r="A6788" t="s">
        <v>227</v>
      </c>
      <c r="B6788">
        <v>249</v>
      </c>
      <c r="F6788">
        <v>1</v>
      </c>
      <c r="H6788" s="1">
        <v>15000000000</v>
      </c>
      <c r="K6788" t="s">
        <v>73</v>
      </c>
      <c r="L6788" t="s">
        <v>14</v>
      </c>
    </row>
    <row r="6789" spans="1:13" x14ac:dyDescent="0.25">
      <c r="A6789" t="s">
        <v>227</v>
      </c>
      <c r="B6789">
        <v>249</v>
      </c>
      <c r="F6789">
        <v>1</v>
      </c>
      <c r="H6789" s="1">
        <v>15000000000</v>
      </c>
      <c r="K6789" t="s">
        <v>73</v>
      </c>
      <c r="L6789" t="s">
        <v>14</v>
      </c>
    </row>
    <row r="6790" spans="1:13" x14ac:dyDescent="0.25">
      <c r="A6790" t="s">
        <v>227</v>
      </c>
      <c r="B6790">
        <v>249</v>
      </c>
      <c r="F6790">
        <v>1</v>
      </c>
      <c r="H6790" s="1">
        <v>15000000000</v>
      </c>
      <c r="K6790" t="s">
        <v>73</v>
      </c>
      <c r="L6790" t="s">
        <v>14</v>
      </c>
    </row>
    <row r="6791" spans="1:13" x14ac:dyDescent="0.25">
      <c r="A6791" t="s">
        <v>227</v>
      </c>
      <c r="B6791">
        <v>249</v>
      </c>
      <c r="F6791">
        <v>1</v>
      </c>
      <c r="H6791" s="1">
        <v>15000000000</v>
      </c>
      <c r="K6791" t="s">
        <v>73</v>
      </c>
      <c r="L6791" t="s">
        <v>14</v>
      </c>
    </row>
    <row r="6792" spans="1:13" x14ac:dyDescent="0.25">
      <c r="A6792" t="s">
        <v>227</v>
      </c>
      <c r="B6792">
        <v>249</v>
      </c>
      <c r="F6792">
        <v>1</v>
      </c>
      <c r="H6792" s="1">
        <v>15000000000</v>
      </c>
      <c r="K6792" t="s">
        <v>73</v>
      </c>
      <c r="L6792" t="s">
        <v>16</v>
      </c>
    </row>
    <row r="6793" spans="1:13" x14ac:dyDescent="0.25">
      <c r="A6793" t="s">
        <v>227</v>
      </c>
      <c r="B6793">
        <v>249</v>
      </c>
      <c r="F6793">
        <v>1</v>
      </c>
      <c r="H6793" s="1">
        <v>15000000000</v>
      </c>
      <c r="K6793" t="s">
        <v>73</v>
      </c>
      <c r="L6793" t="s">
        <v>16</v>
      </c>
    </row>
    <row r="6794" spans="1:13" x14ac:dyDescent="0.25">
      <c r="A6794" t="s">
        <v>227</v>
      </c>
      <c r="B6794">
        <v>249</v>
      </c>
      <c r="F6794">
        <v>1</v>
      </c>
      <c r="H6794" s="1">
        <v>15000000000</v>
      </c>
      <c r="K6794" t="s">
        <v>73</v>
      </c>
      <c r="L6794" t="s">
        <v>16</v>
      </c>
    </row>
    <row r="6795" spans="1:13" x14ac:dyDescent="0.25">
      <c r="A6795" t="s">
        <v>227</v>
      </c>
      <c r="B6795">
        <v>249</v>
      </c>
      <c r="F6795">
        <v>1</v>
      </c>
      <c r="H6795" s="1">
        <v>15000000000</v>
      </c>
      <c r="K6795" t="s">
        <v>73</v>
      </c>
      <c r="L6795" t="s">
        <v>16</v>
      </c>
    </row>
    <row r="6796" spans="1:13" x14ac:dyDescent="0.25">
      <c r="A6796" t="s">
        <v>821</v>
      </c>
      <c r="B6796">
        <v>568</v>
      </c>
      <c r="F6796">
        <v>1</v>
      </c>
      <c r="H6796" s="1">
        <v>10000000000</v>
      </c>
      <c r="K6796" t="s">
        <v>1451</v>
      </c>
      <c r="L6796" t="s">
        <v>9</v>
      </c>
      <c r="M6796" t="s">
        <v>823</v>
      </c>
    </row>
    <row r="6797" spans="1:13" x14ac:dyDescent="0.25">
      <c r="A6797" t="s">
        <v>821</v>
      </c>
      <c r="B6797">
        <v>568</v>
      </c>
      <c r="F6797">
        <v>1</v>
      </c>
      <c r="H6797" s="1">
        <v>10000000000</v>
      </c>
      <c r="K6797" t="s">
        <v>1451</v>
      </c>
      <c r="L6797" t="s">
        <v>8</v>
      </c>
      <c r="M6797">
        <v>2003</v>
      </c>
    </row>
    <row r="6798" spans="1:13" x14ac:dyDescent="0.25">
      <c r="A6798" t="s">
        <v>821</v>
      </c>
      <c r="B6798">
        <v>568</v>
      </c>
      <c r="F6798">
        <v>1</v>
      </c>
      <c r="H6798" s="1">
        <v>10000000000</v>
      </c>
      <c r="K6798" t="s">
        <v>1451</v>
      </c>
      <c r="L6798" t="s">
        <v>7</v>
      </c>
      <c r="M6798" t="s">
        <v>822</v>
      </c>
    </row>
    <row r="6799" spans="1:13" x14ac:dyDescent="0.25">
      <c r="A6799" t="s">
        <v>821</v>
      </c>
      <c r="B6799">
        <v>568</v>
      </c>
      <c r="F6799">
        <v>1</v>
      </c>
      <c r="H6799" s="1">
        <v>10000000000</v>
      </c>
      <c r="K6799" t="s">
        <v>1451</v>
      </c>
      <c r="L6799" t="s">
        <v>12</v>
      </c>
      <c r="M6799" t="s">
        <v>264</v>
      </c>
    </row>
    <row r="6800" spans="1:13" x14ac:dyDescent="0.25">
      <c r="A6800" t="s">
        <v>821</v>
      </c>
      <c r="B6800">
        <v>568</v>
      </c>
      <c r="F6800">
        <v>1</v>
      </c>
      <c r="H6800" s="1">
        <v>10000000000</v>
      </c>
      <c r="K6800" t="s">
        <v>1451</v>
      </c>
      <c r="L6800" t="s">
        <v>5</v>
      </c>
      <c r="M6800">
        <v>375822747</v>
      </c>
    </row>
    <row r="6801" spans="1:13" x14ac:dyDescent="0.25">
      <c r="A6801" t="s">
        <v>821</v>
      </c>
      <c r="B6801">
        <v>568</v>
      </c>
      <c r="F6801">
        <v>1</v>
      </c>
      <c r="H6801" s="1">
        <v>10000000000</v>
      </c>
      <c r="K6801" t="s">
        <v>1451</v>
      </c>
      <c r="L6801" t="s">
        <v>6</v>
      </c>
      <c r="M6801">
        <v>9780375822742</v>
      </c>
    </row>
    <row r="6802" spans="1:13" x14ac:dyDescent="0.25">
      <c r="A6802" t="s">
        <v>821</v>
      </c>
      <c r="B6802">
        <v>568</v>
      </c>
      <c r="F6802">
        <v>1</v>
      </c>
      <c r="H6802" s="1">
        <v>10000000000</v>
      </c>
      <c r="K6802" t="s">
        <v>1451</v>
      </c>
      <c r="L6802" t="s">
        <v>13</v>
      </c>
      <c r="M6802" t="s">
        <v>90</v>
      </c>
    </row>
    <row r="6803" spans="1:13" x14ac:dyDescent="0.25">
      <c r="A6803" t="s">
        <v>1243</v>
      </c>
      <c r="B6803">
        <v>546</v>
      </c>
      <c r="F6803">
        <v>1</v>
      </c>
      <c r="H6803" s="1">
        <v>15000000000</v>
      </c>
      <c r="K6803" t="s">
        <v>40</v>
      </c>
      <c r="L6803" t="s">
        <v>9</v>
      </c>
      <c r="M6803" t="s">
        <v>505</v>
      </c>
    </row>
    <row r="6804" spans="1:13" x14ac:dyDescent="0.25">
      <c r="A6804" t="s">
        <v>1243</v>
      </c>
      <c r="B6804">
        <v>546</v>
      </c>
      <c r="F6804">
        <v>1</v>
      </c>
      <c r="H6804" s="1">
        <v>15000000000</v>
      </c>
      <c r="K6804" t="s">
        <v>40</v>
      </c>
      <c r="L6804" t="s">
        <v>8</v>
      </c>
      <c r="M6804">
        <v>2011</v>
      </c>
    </row>
    <row r="6805" spans="1:13" x14ac:dyDescent="0.25">
      <c r="A6805" t="s">
        <v>1243</v>
      </c>
      <c r="B6805">
        <v>546</v>
      </c>
      <c r="F6805">
        <v>1</v>
      </c>
      <c r="H6805" s="1">
        <v>15000000000</v>
      </c>
      <c r="K6805" t="s">
        <v>40</v>
      </c>
      <c r="L6805" t="s">
        <v>7</v>
      </c>
      <c r="M6805" t="s">
        <v>773</v>
      </c>
    </row>
    <row r="6806" spans="1:13" x14ac:dyDescent="0.25">
      <c r="A6806" t="s">
        <v>1243</v>
      </c>
      <c r="B6806">
        <v>546</v>
      </c>
      <c r="F6806">
        <v>1</v>
      </c>
      <c r="H6806" s="1">
        <v>15000000000</v>
      </c>
      <c r="K6806" t="s">
        <v>40</v>
      </c>
      <c r="L6806" t="s">
        <v>12</v>
      </c>
      <c r="M6806" t="s">
        <v>264</v>
      </c>
    </row>
    <row r="6807" spans="1:13" x14ac:dyDescent="0.25">
      <c r="A6807" t="s">
        <v>1243</v>
      </c>
      <c r="B6807">
        <v>546</v>
      </c>
      <c r="F6807">
        <v>1</v>
      </c>
      <c r="H6807" s="1">
        <v>15000000000</v>
      </c>
      <c r="K6807" t="s">
        <v>40</v>
      </c>
      <c r="L6807" t="s">
        <v>5</v>
      </c>
      <c r="M6807">
        <v>307949486</v>
      </c>
    </row>
    <row r="6808" spans="1:13" x14ac:dyDescent="0.25">
      <c r="A6808" t="s">
        <v>1243</v>
      </c>
      <c r="B6808">
        <v>546</v>
      </c>
      <c r="F6808">
        <v>1</v>
      </c>
      <c r="H6808" s="1">
        <v>15000000000</v>
      </c>
      <c r="K6808" t="s">
        <v>40</v>
      </c>
      <c r="L6808" t="s">
        <v>6</v>
      </c>
      <c r="M6808">
        <v>9780307949486</v>
      </c>
    </row>
    <row r="6809" spans="1:13" x14ac:dyDescent="0.25">
      <c r="A6809" t="s">
        <v>1243</v>
      </c>
      <c r="B6809">
        <v>546</v>
      </c>
      <c r="F6809">
        <v>1</v>
      </c>
      <c r="H6809" s="1">
        <v>15000000000</v>
      </c>
      <c r="K6809" t="s">
        <v>40</v>
      </c>
      <c r="L6809" t="s">
        <v>13</v>
      </c>
      <c r="M6809" t="s">
        <v>90</v>
      </c>
    </row>
    <row r="6810" spans="1:13" x14ac:dyDescent="0.25">
      <c r="A6810" t="s">
        <v>154</v>
      </c>
      <c r="B6810">
        <v>171</v>
      </c>
      <c r="F6810">
        <v>1</v>
      </c>
      <c r="H6810" s="1">
        <v>15000000000</v>
      </c>
      <c r="K6810" t="s">
        <v>28</v>
      </c>
      <c r="L6810" t="s">
        <v>9</v>
      </c>
      <c r="M6810" t="s">
        <v>1711</v>
      </c>
    </row>
    <row r="6811" spans="1:13" x14ac:dyDescent="0.25">
      <c r="A6811" t="s">
        <v>154</v>
      </c>
      <c r="B6811">
        <v>171</v>
      </c>
      <c r="F6811">
        <v>1</v>
      </c>
      <c r="H6811" s="1">
        <v>15000000000</v>
      </c>
      <c r="K6811" t="s">
        <v>28</v>
      </c>
      <c r="L6811" t="s">
        <v>8</v>
      </c>
      <c r="M6811" t="s">
        <v>261</v>
      </c>
    </row>
    <row r="6812" spans="1:13" x14ac:dyDescent="0.25">
      <c r="A6812" t="s">
        <v>154</v>
      </c>
      <c r="B6812">
        <v>171</v>
      </c>
      <c r="F6812">
        <v>1</v>
      </c>
      <c r="H6812" s="1">
        <v>15000000000</v>
      </c>
      <c r="K6812" t="s">
        <v>28</v>
      </c>
      <c r="L6812" t="s">
        <v>7</v>
      </c>
      <c r="M6812" t="s">
        <v>1124</v>
      </c>
    </row>
    <row r="6813" spans="1:13" x14ac:dyDescent="0.25">
      <c r="A6813" t="s">
        <v>154</v>
      </c>
      <c r="B6813">
        <v>171</v>
      </c>
      <c r="F6813">
        <v>1</v>
      </c>
      <c r="H6813" s="1">
        <v>15000000000</v>
      </c>
      <c r="K6813" t="s">
        <v>28</v>
      </c>
      <c r="L6813" t="s">
        <v>12</v>
      </c>
      <c r="M6813" t="s">
        <v>264</v>
      </c>
    </row>
    <row r="6814" spans="1:13" x14ac:dyDescent="0.25">
      <c r="A6814" t="s">
        <v>154</v>
      </c>
      <c r="B6814">
        <v>171</v>
      </c>
      <c r="F6814">
        <v>1</v>
      </c>
      <c r="H6814" s="1">
        <v>15000000000</v>
      </c>
      <c r="K6814" t="s">
        <v>28</v>
      </c>
      <c r="L6814" t="s">
        <v>11</v>
      </c>
      <c r="M6814" t="s">
        <v>28</v>
      </c>
    </row>
    <row r="6815" spans="1:13" x14ac:dyDescent="0.25">
      <c r="A6815" t="s">
        <v>154</v>
      </c>
      <c r="B6815">
        <v>171</v>
      </c>
      <c r="F6815">
        <v>1</v>
      </c>
      <c r="H6815" s="1">
        <v>15000000000</v>
      </c>
      <c r="K6815" t="s">
        <v>28</v>
      </c>
      <c r="L6815" t="s">
        <v>5</v>
      </c>
      <c r="M6815">
        <v>8425330106</v>
      </c>
    </row>
    <row r="6816" spans="1:13" x14ac:dyDescent="0.25">
      <c r="A6816" t="s">
        <v>154</v>
      </c>
      <c r="B6816">
        <v>171</v>
      </c>
      <c r="F6816">
        <v>1</v>
      </c>
      <c r="H6816" s="1">
        <v>15000000000</v>
      </c>
      <c r="K6816" t="s">
        <v>28</v>
      </c>
      <c r="L6816" t="s">
        <v>6</v>
      </c>
      <c r="M6816" t="s">
        <v>2379</v>
      </c>
    </row>
    <row r="6817" spans="1:13" x14ac:dyDescent="0.25">
      <c r="A6817" t="s">
        <v>154</v>
      </c>
      <c r="B6817">
        <v>171</v>
      </c>
      <c r="F6817">
        <v>1</v>
      </c>
      <c r="H6817" s="1">
        <v>15000000000</v>
      </c>
      <c r="K6817" t="s">
        <v>28</v>
      </c>
      <c r="L6817" t="s">
        <v>10</v>
      </c>
      <c r="M6817" t="s">
        <v>1702</v>
      </c>
    </row>
    <row r="6818" spans="1:13" x14ac:dyDescent="0.25">
      <c r="A6818" t="s">
        <v>154</v>
      </c>
      <c r="B6818">
        <v>171</v>
      </c>
      <c r="F6818">
        <v>1</v>
      </c>
      <c r="H6818" s="1">
        <v>15000000000</v>
      </c>
      <c r="K6818" t="s">
        <v>28</v>
      </c>
      <c r="L6818" t="s">
        <v>14</v>
      </c>
    </row>
    <row r="6819" spans="1:13" x14ac:dyDescent="0.25">
      <c r="A6819" t="s">
        <v>154</v>
      </c>
      <c r="B6819">
        <v>171</v>
      </c>
      <c r="F6819">
        <v>1</v>
      </c>
      <c r="H6819" s="1">
        <v>15000000000</v>
      </c>
      <c r="K6819" t="s">
        <v>28</v>
      </c>
      <c r="L6819" t="s">
        <v>16</v>
      </c>
    </row>
    <row r="6820" spans="1:13" x14ac:dyDescent="0.25">
      <c r="A6820" t="s">
        <v>921</v>
      </c>
      <c r="B6820">
        <v>615</v>
      </c>
      <c r="F6820">
        <v>1</v>
      </c>
      <c r="H6820" s="1">
        <v>25000000000</v>
      </c>
      <c r="K6820" t="s">
        <v>26</v>
      </c>
      <c r="L6820" t="s">
        <v>9</v>
      </c>
      <c r="M6820" t="s">
        <v>922</v>
      </c>
    </row>
    <row r="6821" spans="1:13" x14ac:dyDescent="0.25">
      <c r="A6821" t="s">
        <v>921</v>
      </c>
      <c r="B6821">
        <v>615</v>
      </c>
      <c r="F6821">
        <v>1</v>
      </c>
      <c r="H6821" s="1">
        <v>25000000000</v>
      </c>
      <c r="K6821" t="s">
        <v>26</v>
      </c>
      <c r="L6821" t="s">
        <v>8</v>
      </c>
      <c r="M6821">
        <v>2006</v>
      </c>
    </row>
    <row r="6822" spans="1:13" x14ac:dyDescent="0.25">
      <c r="A6822" t="s">
        <v>921</v>
      </c>
      <c r="B6822">
        <v>615</v>
      </c>
      <c r="F6822">
        <v>1</v>
      </c>
      <c r="H6822" s="1">
        <v>25000000000</v>
      </c>
      <c r="K6822" t="s">
        <v>26</v>
      </c>
      <c r="L6822" t="s">
        <v>7</v>
      </c>
      <c r="M6822" t="s">
        <v>320</v>
      </c>
    </row>
    <row r="6823" spans="1:13" x14ac:dyDescent="0.25">
      <c r="A6823" t="s">
        <v>921</v>
      </c>
      <c r="B6823">
        <v>615</v>
      </c>
      <c r="F6823">
        <v>1</v>
      </c>
      <c r="H6823" s="1">
        <v>25000000000</v>
      </c>
      <c r="K6823" t="s">
        <v>26</v>
      </c>
      <c r="L6823" t="s">
        <v>12</v>
      </c>
      <c r="M6823" t="s">
        <v>264</v>
      </c>
    </row>
    <row r="6824" spans="1:13" x14ac:dyDescent="0.25">
      <c r="A6824" t="s">
        <v>921</v>
      </c>
      <c r="B6824">
        <v>615</v>
      </c>
      <c r="F6824">
        <v>1</v>
      </c>
      <c r="H6824" s="1">
        <v>25000000000</v>
      </c>
      <c r="K6824" t="s">
        <v>26</v>
      </c>
      <c r="L6824" t="s">
        <v>5</v>
      </c>
      <c r="M6824">
        <v>9587044681</v>
      </c>
    </row>
    <row r="6825" spans="1:13" x14ac:dyDescent="0.25">
      <c r="A6825" t="s">
        <v>921</v>
      </c>
      <c r="B6825">
        <v>615</v>
      </c>
      <c r="F6825">
        <v>1</v>
      </c>
      <c r="H6825" s="1">
        <v>25000000000</v>
      </c>
      <c r="K6825" t="s">
        <v>26</v>
      </c>
      <c r="L6825" t="s">
        <v>6</v>
      </c>
      <c r="M6825">
        <v>789587044683</v>
      </c>
    </row>
    <row r="6826" spans="1:13" x14ac:dyDescent="0.25">
      <c r="A6826" t="s">
        <v>921</v>
      </c>
      <c r="B6826">
        <v>615</v>
      </c>
      <c r="F6826">
        <v>1</v>
      </c>
      <c r="H6826" s="1">
        <v>25000000000</v>
      </c>
      <c r="K6826" t="s">
        <v>26</v>
      </c>
      <c r="L6826" t="s">
        <v>13</v>
      </c>
      <c r="M6826" t="s">
        <v>90</v>
      </c>
    </row>
    <row r="6827" spans="1:13" x14ac:dyDescent="0.25">
      <c r="A6827" t="s">
        <v>576</v>
      </c>
      <c r="B6827">
        <v>447</v>
      </c>
      <c r="F6827">
        <v>1</v>
      </c>
      <c r="H6827" s="1">
        <v>15000000000</v>
      </c>
      <c r="K6827" t="s">
        <v>113</v>
      </c>
      <c r="L6827" t="s">
        <v>9</v>
      </c>
      <c r="M6827" t="s">
        <v>577</v>
      </c>
    </row>
    <row r="6828" spans="1:13" x14ac:dyDescent="0.25">
      <c r="A6828" t="s">
        <v>576</v>
      </c>
      <c r="B6828">
        <v>657</v>
      </c>
      <c r="F6828">
        <v>1</v>
      </c>
      <c r="H6828" s="1">
        <v>15000000000</v>
      </c>
      <c r="K6828" t="s">
        <v>163</v>
      </c>
      <c r="L6828" t="s">
        <v>9</v>
      </c>
      <c r="M6828" t="s">
        <v>1348</v>
      </c>
    </row>
    <row r="6829" spans="1:13" x14ac:dyDescent="0.25">
      <c r="A6829" t="s">
        <v>576</v>
      </c>
      <c r="B6829">
        <v>447</v>
      </c>
      <c r="F6829">
        <v>1</v>
      </c>
      <c r="H6829" s="1">
        <v>15000000000</v>
      </c>
      <c r="K6829" t="s">
        <v>113</v>
      </c>
      <c r="L6829" t="s">
        <v>8</v>
      </c>
      <c r="M6829">
        <v>1994</v>
      </c>
    </row>
    <row r="6830" spans="1:13" x14ac:dyDescent="0.25">
      <c r="A6830" t="s">
        <v>576</v>
      </c>
      <c r="B6830">
        <v>447</v>
      </c>
      <c r="F6830">
        <v>1</v>
      </c>
      <c r="H6830" s="1">
        <v>15000000000</v>
      </c>
      <c r="K6830" t="s">
        <v>113</v>
      </c>
      <c r="L6830" t="s">
        <v>7</v>
      </c>
      <c r="M6830" t="s">
        <v>349</v>
      </c>
    </row>
    <row r="6831" spans="1:13" x14ac:dyDescent="0.25">
      <c r="A6831" t="s">
        <v>576</v>
      </c>
      <c r="B6831">
        <v>657</v>
      </c>
      <c r="F6831">
        <v>1</v>
      </c>
      <c r="H6831" s="1">
        <v>15000000000</v>
      </c>
      <c r="K6831" t="s">
        <v>163</v>
      </c>
      <c r="L6831" t="s">
        <v>7</v>
      </c>
      <c r="M6831" t="s">
        <v>349</v>
      </c>
    </row>
    <row r="6832" spans="1:13" x14ac:dyDescent="0.25">
      <c r="A6832" t="s">
        <v>576</v>
      </c>
      <c r="B6832">
        <v>447</v>
      </c>
      <c r="F6832">
        <v>1</v>
      </c>
      <c r="H6832" s="1">
        <v>15000000000</v>
      </c>
      <c r="K6832" t="s">
        <v>113</v>
      </c>
      <c r="L6832" t="s">
        <v>12</v>
      </c>
      <c r="M6832" t="s">
        <v>264</v>
      </c>
    </row>
    <row r="6833" spans="1:13" x14ac:dyDescent="0.25">
      <c r="A6833" t="s">
        <v>576</v>
      </c>
      <c r="B6833">
        <v>657</v>
      </c>
      <c r="F6833">
        <v>1</v>
      </c>
      <c r="H6833" s="1">
        <v>15000000000</v>
      </c>
      <c r="K6833" t="s">
        <v>163</v>
      </c>
      <c r="L6833" t="s">
        <v>12</v>
      </c>
      <c r="M6833" t="s">
        <v>264</v>
      </c>
    </row>
    <row r="6834" spans="1:13" x14ac:dyDescent="0.25">
      <c r="A6834" t="s">
        <v>576</v>
      </c>
      <c r="B6834">
        <v>447</v>
      </c>
      <c r="F6834">
        <v>1</v>
      </c>
      <c r="H6834" s="1">
        <v>15000000000</v>
      </c>
      <c r="K6834" t="s">
        <v>113</v>
      </c>
      <c r="L6834" t="s">
        <v>5</v>
      </c>
      <c r="M6834">
        <v>9580413061</v>
      </c>
    </row>
    <row r="6835" spans="1:13" x14ac:dyDescent="0.25">
      <c r="A6835" t="s">
        <v>576</v>
      </c>
      <c r="B6835">
        <v>447</v>
      </c>
      <c r="F6835">
        <v>1</v>
      </c>
      <c r="H6835" s="1">
        <v>15000000000</v>
      </c>
      <c r="K6835" t="s">
        <v>113</v>
      </c>
      <c r="L6835" t="s">
        <v>6</v>
      </c>
      <c r="M6835">
        <v>9789580413066</v>
      </c>
    </row>
    <row r="6836" spans="1:13" x14ac:dyDescent="0.25">
      <c r="A6836" t="s">
        <v>576</v>
      </c>
      <c r="B6836">
        <v>447</v>
      </c>
      <c r="F6836">
        <v>1</v>
      </c>
      <c r="H6836" s="1">
        <v>15000000000</v>
      </c>
      <c r="K6836" t="s">
        <v>113</v>
      </c>
      <c r="L6836" t="s">
        <v>13</v>
      </c>
      <c r="M6836" t="s">
        <v>90</v>
      </c>
    </row>
    <row r="6837" spans="1:13" x14ac:dyDescent="0.25">
      <c r="A6837" t="s">
        <v>576</v>
      </c>
      <c r="B6837">
        <v>657</v>
      </c>
      <c r="F6837">
        <v>1</v>
      </c>
      <c r="H6837" s="1">
        <v>15000000000</v>
      </c>
      <c r="K6837" t="s">
        <v>163</v>
      </c>
      <c r="L6837" t="s">
        <v>13</v>
      </c>
      <c r="M6837" t="s">
        <v>90</v>
      </c>
    </row>
    <row r="6838" spans="1:13" x14ac:dyDescent="0.25">
      <c r="A6838" t="s">
        <v>836</v>
      </c>
      <c r="B6838">
        <v>575</v>
      </c>
      <c r="F6838">
        <v>1</v>
      </c>
      <c r="H6838" s="1">
        <v>15000000000</v>
      </c>
      <c r="K6838" t="s">
        <v>26</v>
      </c>
      <c r="L6838" t="s">
        <v>9</v>
      </c>
      <c r="M6838" t="s">
        <v>837</v>
      </c>
    </row>
    <row r="6839" spans="1:13" x14ac:dyDescent="0.25">
      <c r="A6839" t="s">
        <v>836</v>
      </c>
      <c r="B6839">
        <v>575</v>
      </c>
      <c r="F6839">
        <v>1</v>
      </c>
      <c r="H6839" s="1">
        <v>15000000000</v>
      </c>
      <c r="K6839" t="s">
        <v>26</v>
      </c>
      <c r="L6839" t="s">
        <v>8</v>
      </c>
      <c r="M6839">
        <v>2006</v>
      </c>
    </row>
    <row r="6840" spans="1:13" x14ac:dyDescent="0.25">
      <c r="A6840" t="s">
        <v>836</v>
      </c>
      <c r="B6840">
        <v>575</v>
      </c>
      <c r="F6840">
        <v>1</v>
      </c>
      <c r="H6840" s="1">
        <v>15000000000</v>
      </c>
      <c r="K6840" t="s">
        <v>26</v>
      </c>
      <c r="L6840" t="s">
        <v>7</v>
      </c>
      <c r="M6840" t="s">
        <v>349</v>
      </c>
    </row>
    <row r="6841" spans="1:13" x14ac:dyDescent="0.25">
      <c r="A6841" t="s">
        <v>836</v>
      </c>
      <c r="B6841">
        <v>575</v>
      </c>
      <c r="F6841">
        <v>1</v>
      </c>
      <c r="H6841" s="1">
        <v>15000000000</v>
      </c>
      <c r="K6841" t="s">
        <v>26</v>
      </c>
      <c r="L6841" t="s">
        <v>12</v>
      </c>
      <c r="M6841" t="s">
        <v>264</v>
      </c>
    </row>
    <row r="6842" spans="1:13" x14ac:dyDescent="0.25">
      <c r="A6842" t="s">
        <v>836</v>
      </c>
      <c r="B6842">
        <v>575</v>
      </c>
      <c r="F6842">
        <v>1</v>
      </c>
      <c r="H6842" s="1">
        <v>15000000000</v>
      </c>
      <c r="K6842" t="s">
        <v>26</v>
      </c>
      <c r="L6842" t="s">
        <v>5</v>
      </c>
      <c r="M6842">
        <v>9580496552</v>
      </c>
    </row>
    <row r="6843" spans="1:13" x14ac:dyDescent="0.25">
      <c r="A6843" t="s">
        <v>836</v>
      </c>
      <c r="B6843">
        <v>575</v>
      </c>
      <c r="F6843">
        <v>1</v>
      </c>
      <c r="H6843" s="1">
        <v>15000000000</v>
      </c>
      <c r="K6843" t="s">
        <v>26</v>
      </c>
      <c r="L6843" t="s">
        <v>6</v>
      </c>
      <c r="M6843">
        <v>9789580496557</v>
      </c>
    </row>
    <row r="6844" spans="1:13" x14ac:dyDescent="0.25">
      <c r="A6844" t="s">
        <v>836</v>
      </c>
      <c r="B6844">
        <v>575</v>
      </c>
      <c r="F6844">
        <v>1</v>
      </c>
      <c r="H6844" s="1">
        <v>15000000000</v>
      </c>
      <c r="K6844" t="s">
        <v>26</v>
      </c>
      <c r="L6844" t="s">
        <v>13</v>
      </c>
      <c r="M6844" t="s">
        <v>90</v>
      </c>
    </row>
    <row r="6845" spans="1:13" x14ac:dyDescent="0.25">
      <c r="A6845" t="s">
        <v>1019</v>
      </c>
      <c r="B6845">
        <v>682</v>
      </c>
      <c r="F6845">
        <v>1</v>
      </c>
      <c r="H6845" s="1">
        <v>15000000000</v>
      </c>
      <c r="K6845" t="s">
        <v>623</v>
      </c>
      <c r="L6845" t="s">
        <v>9</v>
      </c>
      <c r="M6845" t="s">
        <v>1020</v>
      </c>
    </row>
    <row r="6846" spans="1:13" x14ac:dyDescent="0.25">
      <c r="A6846" t="s">
        <v>1019</v>
      </c>
      <c r="B6846">
        <v>682</v>
      </c>
      <c r="F6846">
        <v>1</v>
      </c>
      <c r="H6846" s="1">
        <v>15000000000</v>
      </c>
      <c r="K6846" t="s">
        <v>623</v>
      </c>
      <c r="L6846" t="s">
        <v>8</v>
      </c>
      <c r="M6846">
        <v>49</v>
      </c>
    </row>
    <row r="6847" spans="1:13" x14ac:dyDescent="0.25">
      <c r="A6847" t="s">
        <v>1019</v>
      </c>
      <c r="B6847">
        <v>682</v>
      </c>
      <c r="F6847">
        <v>1</v>
      </c>
      <c r="H6847" s="1">
        <v>15000000000</v>
      </c>
      <c r="K6847" t="s">
        <v>623</v>
      </c>
      <c r="L6847" t="s">
        <v>7</v>
      </c>
      <c r="M6847" t="s">
        <v>1013</v>
      </c>
    </row>
    <row r="6848" spans="1:13" x14ac:dyDescent="0.25">
      <c r="A6848" t="s">
        <v>1019</v>
      </c>
      <c r="B6848">
        <v>682</v>
      </c>
      <c r="F6848">
        <v>1</v>
      </c>
      <c r="H6848" s="1">
        <v>15000000000</v>
      </c>
      <c r="K6848" t="s">
        <v>623</v>
      </c>
      <c r="L6848" t="s">
        <v>12</v>
      </c>
      <c r="M6848" t="s">
        <v>264</v>
      </c>
    </row>
    <row r="6849" spans="1:13" x14ac:dyDescent="0.25">
      <c r="A6849" t="s">
        <v>1019</v>
      </c>
      <c r="B6849">
        <v>682</v>
      </c>
      <c r="F6849">
        <v>1</v>
      </c>
      <c r="H6849" s="1">
        <v>15000000000</v>
      </c>
      <c r="K6849" t="s">
        <v>623</v>
      </c>
      <c r="L6849" t="s">
        <v>13</v>
      </c>
      <c r="M6849" t="s">
        <v>90</v>
      </c>
    </row>
    <row r="6850" spans="1:13" x14ac:dyDescent="0.25">
      <c r="A6850" t="s">
        <v>682</v>
      </c>
      <c r="B6850">
        <v>499</v>
      </c>
      <c r="F6850">
        <v>1</v>
      </c>
      <c r="H6850" s="1">
        <v>15000000000</v>
      </c>
      <c r="K6850" t="s">
        <v>410</v>
      </c>
      <c r="L6850" t="s">
        <v>9</v>
      </c>
      <c r="M6850" t="s">
        <v>683</v>
      </c>
    </row>
    <row r="6851" spans="1:13" x14ac:dyDescent="0.25">
      <c r="A6851" t="s">
        <v>682</v>
      </c>
      <c r="B6851">
        <v>504</v>
      </c>
      <c r="F6851">
        <v>1</v>
      </c>
      <c r="H6851" s="1">
        <v>15000000000</v>
      </c>
      <c r="K6851" t="s">
        <v>410</v>
      </c>
      <c r="L6851" t="s">
        <v>9</v>
      </c>
      <c r="M6851" t="s">
        <v>683</v>
      </c>
    </row>
    <row r="6852" spans="1:13" x14ac:dyDescent="0.25">
      <c r="A6852" t="s">
        <v>682</v>
      </c>
      <c r="B6852">
        <v>499</v>
      </c>
      <c r="F6852">
        <v>1</v>
      </c>
      <c r="H6852" s="1">
        <v>15000000000</v>
      </c>
      <c r="K6852" t="s">
        <v>410</v>
      </c>
      <c r="L6852" t="s">
        <v>8</v>
      </c>
      <c r="M6852">
        <v>2003</v>
      </c>
    </row>
    <row r="6853" spans="1:13" x14ac:dyDescent="0.25">
      <c r="A6853" t="s">
        <v>682</v>
      </c>
      <c r="B6853">
        <v>499</v>
      </c>
      <c r="F6853">
        <v>1</v>
      </c>
      <c r="H6853" s="1">
        <v>15000000000</v>
      </c>
      <c r="K6853" t="s">
        <v>410</v>
      </c>
      <c r="L6853" t="s">
        <v>7</v>
      </c>
      <c r="M6853" t="s">
        <v>467</v>
      </c>
    </row>
    <row r="6854" spans="1:13" x14ac:dyDescent="0.25">
      <c r="A6854" t="s">
        <v>682</v>
      </c>
      <c r="B6854">
        <v>504</v>
      </c>
      <c r="F6854">
        <v>1</v>
      </c>
      <c r="H6854" s="1">
        <v>15000000000</v>
      </c>
      <c r="K6854" t="s">
        <v>410</v>
      </c>
      <c r="L6854" t="s">
        <v>7</v>
      </c>
      <c r="M6854" t="s">
        <v>467</v>
      </c>
    </row>
    <row r="6855" spans="1:13" x14ac:dyDescent="0.25">
      <c r="A6855" t="s">
        <v>682</v>
      </c>
      <c r="B6855">
        <v>499</v>
      </c>
      <c r="F6855">
        <v>1</v>
      </c>
      <c r="H6855" s="1">
        <v>15000000000</v>
      </c>
      <c r="K6855" t="s">
        <v>410</v>
      </c>
      <c r="L6855" t="s">
        <v>12</v>
      </c>
      <c r="M6855" t="s">
        <v>264</v>
      </c>
    </row>
    <row r="6856" spans="1:13" x14ac:dyDescent="0.25">
      <c r="A6856" t="s">
        <v>682</v>
      </c>
      <c r="B6856">
        <v>504</v>
      </c>
      <c r="F6856">
        <v>1</v>
      </c>
      <c r="H6856" s="1">
        <v>15000000000</v>
      </c>
      <c r="K6856" t="s">
        <v>410</v>
      </c>
      <c r="L6856" t="s">
        <v>12</v>
      </c>
      <c r="M6856" t="s">
        <v>264</v>
      </c>
    </row>
    <row r="6857" spans="1:13" x14ac:dyDescent="0.25">
      <c r="A6857" t="s">
        <v>682</v>
      </c>
      <c r="B6857">
        <v>499</v>
      </c>
      <c r="F6857">
        <v>1</v>
      </c>
      <c r="H6857" s="1">
        <v>15000000000</v>
      </c>
      <c r="K6857" t="s">
        <v>410</v>
      </c>
      <c r="L6857" t="s">
        <v>5</v>
      </c>
      <c r="M6857">
        <v>9583004219</v>
      </c>
    </row>
    <row r="6858" spans="1:13" x14ac:dyDescent="0.25">
      <c r="A6858" t="s">
        <v>682</v>
      </c>
      <c r="B6858">
        <v>504</v>
      </c>
      <c r="F6858">
        <v>1</v>
      </c>
      <c r="H6858" s="1">
        <v>15000000000</v>
      </c>
      <c r="K6858" t="s">
        <v>410</v>
      </c>
      <c r="L6858" t="s">
        <v>5</v>
      </c>
      <c r="M6858">
        <v>9583001287</v>
      </c>
    </row>
    <row r="6859" spans="1:13" x14ac:dyDescent="0.25">
      <c r="A6859" t="s">
        <v>682</v>
      </c>
      <c r="B6859">
        <v>499</v>
      </c>
      <c r="F6859">
        <v>1</v>
      </c>
      <c r="H6859" s="1">
        <v>15000000000</v>
      </c>
      <c r="K6859" t="s">
        <v>410</v>
      </c>
      <c r="L6859" t="s">
        <v>6</v>
      </c>
      <c r="M6859">
        <v>9789583004216</v>
      </c>
    </row>
    <row r="6860" spans="1:13" x14ac:dyDescent="0.25">
      <c r="A6860" t="s">
        <v>682</v>
      </c>
      <c r="B6860">
        <v>499</v>
      </c>
      <c r="F6860">
        <v>1</v>
      </c>
      <c r="H6860" s="1">
        <v>15000000000</v>
      </c>
      <c r="K6860" t="s">
        <v>410</v>
      </c>
      <c r="L6860" t="s">
        <v>13</v>
      </c>
      <c r="M6860" t="s">
        <v>90</v>
      </c>
    </row>
    <row r="6861" spans="1:13" x14ac:dyDescent="0.25">
      <c r="A6861" t="s">
        <v>682</v>
      </c>
      <c r="B6861">
        <v>504</v>
      </c>
      <c r="F6861">
        <v>1</v>
      </c>
      <c r="H6861" s="1">
        <v>15000000000</v>
      </c>
      <c r="K6861" t="s">
        <v>410</v>
      </c>
      <c r="L6861" t="s">
        <v>13</v>
      </c>
      <c r="M6861" t="s">
        <v>90</v>
      </c>
    </row>
    <row r="6862" spans="1:13" x14ac:dyDescent="0.25">
      <c r="A6862" t="s">
        <v>943</v>
      </c>
      <c r="B6862">
        <v>629</v>
      </c>
      <c r="F6862">
        <v>1</v>
      </c>
      <c r="H6862" s="1">
        <v>70000000000</v>
      </c>
      <c r="K6862" t="s">
        <v>502</v>
      </c>
      <c r="L6862" t="s">
        <v>9</v>
      </c>
      <c r="M6862" t="s">
        <v>944</v>
      </c>
    </row>
    <row r="6863" spans="1:13" x14ac:dyDescent="0.25">
      <c r="A6863" t="s">
        <v>943</v>
      </c>
      <c r="B6863">
        <v>629</v>
      </c>
      <c r="F6863">
        <v>1</v>
      </c>
      <c r="H6863" s="1">
        <v>70000000000</v>
      </c>
      <c r="K6863" t="s">
        <v>502</v>
      </c>
      <c r="L6863" t="s">
        <v>7</v>
      </c>
      <c r="M6863" t="s">
        <v>547</v>
      </c>
    </row>
    <row r="6864" spans="1:13" x14ac:dyDescent="0.25">
      <c r="A6864" t="s">
        <v>943</v>
      </c>
      <c r="B6864">
        <v>629</v>
      </c>
      <c r="F6864">
        <v>1</v>
      </c>
      <c r="H6864" s="1">
        <v>70000000000</v>
      </c>
      <c r="K6864" t="s">
        <v>502</v>
      </c>
      <c r="L6864" t="s">
        <v>12</v>
      </c>
      <c r="M6864" t="s">
        <v>344</v>
      </c>
    </row>
    <row r="6865" spans="1:13" x14ac:dyDescent="0.25">
      <c r="A6865" t="s">
        <v>943</v>
      </c>
      <c r="B6865">
        <v>629</v>
      </c>
      <c r="F6865">
        <v>1</v>
      </c>
      <c r="H6865" s="1">
        <v>70000000000</v>
      </c>
      <c r="K6865" t="s">
        <v>502</v>
      </c>
      <c r="L6865" t="s">
        <v>13</v>
      </c>
      <c r="M6865" t="s">
        <v>90</v>
      </c>
    </row>
    <row r="6866" spans="1:13" x14ac:dyDescent="0.25">
      <c r="A6866" t="s">
        <v>760</v>
      </c>
      <c r="B6866">
        <v>539</v>
      </c>
      <c r="F6866">
        <v>1</v>
      </c>
      <c r="H6866" s="1">
        <v>15000000000</v>
      </c>
      <c r="K6866" t="s">
        <v>500</v>
      </c>
      <c r="L6866" t="s">
        <v>9</v>
      </c>
      <c r="M6866" t="s">
        <v>657</v>
      </c>
    </row>
    <row r="6867" spans="1:13" x14ac:dyDescent="0.25">
      <c r="A6867" t="s">
        <v>760</v>
      </c>
      <c r="B6867">
        <v>539</v>
      </c>
      <c r="F6867">
        <v>1</v>
      </c>
      <c r="H6867" s="1">
        <v>15000000000</v>
      </c>
      <c r="K6867" t="s">
        <v>500</v>
      </c>
      <c r="L6867" t="s">
        <v>7</v>
      </c>
      <c r="M6867" t="s">
        <v>578</v>
      </c>
    </row>
    <row r="6868" spans="1:13" x14ac:dyDescent="0.25">
      <c r="A6868" t="s">
        <v>760</v>
      </c>
      <c r="B6868">
        <v>539</v>
      </c>
      <c r="F6868">
        <v>1</v>
      </c>
      <c r="H6868" s="1">
        <v>15000000000</v>
      </c>
      <c r="K6868" t="s">
        <v>500</v>
      </c>
      <c r="L6868" t="s">
        <v>12</v>
      </c>
      <c r="M6868" t="s">
        <v>264</v>
      </c>
    </row>
    <row r="6869" spans="1:13" x14ac:dyDescent="0.25">
      <c r="A6869" t="s">
        <v>760</v>
      </c>
      <c r="B6869">
        <v>539</v>
      </c>
      <c r="F6869">
        <v>1</v>
      </c>
      <c r="H6869" s="1">
        <v>15000000000</v>
      </c>
      <c r="K6869" t="s">
        <v>500</v>
      </c>
      <c r="L6869" t="s">
        <v>5</v>
      </c>
      <c r="M6869" t="s">
        <v>761</v>
      </c>
    </row>
    <row r="6870" spans="1:13" x14ac:dyDescent="0.25">
      <c r="A6870" t="s">
        <v>760</v>
      </c>
      <c r="B6870">
        <v>539</v>
      </c>
      <c r="F6870">
        <v>1</v>
      </c>
      <c r="H6870" s="1">
        <v>15000000000</v>
      </c>
      <c r="K6870" t="s">
        <v>500</v>
      </c>
      <c r="L6870" t="s">
        <v>6</v>
      </c>
      <c r="M6870">
        <v>9788420613864</v>
      </c>
    </row>
    <row r="6871" spans="1:13" x14ac:dyDescent="0.25">
      <c r="A6871" t="s">
        <v>760</v>
      </c>
      <c r="B6871">
        <v>539</v>
      </c>
      <c r="F6871">
        <v>1</v>
      </c>
      <c r="H6871" s="1">
        <v>15000000000</v>
      </c>
      <c r="K6871" t="s">
        <v>500</v>
      </c>
      <c r="L6871" t="s">
        <v>13</v>
      </c>
      <c r="M6871" t="s">
        <v>90</v>
      </c>
    </row>
    <row r="6872" spans="1:13" x14ac:dyDescent="0.25">
      <c r="A6872" t="s">
        <v>110</v>
      </c>
      <c r="B6872">
        <v>124</v>
      </c>
      <c r="F6872">
        <v>1</v>
      </c>
      <c r="H6872" s="1">
        <v>20000000000</v>
      </c>
      <c r="K6872" t="s">
        <v>28</v>
      </c>
      <c r="L6872" t="s">
        <v>9</v>
      </c>
      <c r="M6872" t="s">
        <v>1040</v>
      </c>
    </row>
    <row r="6873" spans="1:13" x14ac:dyDescent="0.25">
      <c r="A6873" t="s">
        <v>191</v>
      </c>
      <c r="B6873">
        <v>206</v>
      </c>
      <c r="F6873">
        <v>1</v>
      </c>
      <c r="H6873" s="1">
        <v>20000000000</v>
      </c>
      <c r="K6873" t="s">
        <v>28</v>
      </c>
      <c r="L6873" t="s">
        <v>9</v>
      </c>
      <c r="M6873" t="s">
        <v>1040</v>
      </c>
    </row>
    <row r="6874" spans="1:13" x14ac:dyDescent="0.25">
      <c r="A6874" t="s">
        <v>110</v>
      </c>
      <c r="B6874">
        <v>124</v>
      </c>
      <c r="F6874">
        <v>1</v>
      </c>
      <c r="H6874" s="1">
        <v>20000000000</v>
      </c>
      <c r="K6874" t="s">
        <v>28</v>
      </c>
      <c r="L6874" t="s">
        <v>8</v>
      </c>
      <c r="M6874">
        <v>1996</v>
      </c>
    </row>
    <row r="6875" spans="1:13" x14ac:dyDescent="0.25">
      <c r="A6875" t="s">
        <v>191</v>
      </c>
      <c r="B6875">
        <v>206</v>
      </c>
      <c r="F6875">
        <v>1</v>
      </c>
      <c r="H6875" s="1">
        <v>20000000000</v>
      </c>
      <c r="K6875" t="s">
        <v>28</v>
      </c>
      <c r="L6875" t="s">
        <v>8</v>
      </c>
    </row>
    <row r="6876" spans="1:13" x14ac:dyDescent="0.25">
      <c r="A6876" t="s">
        <v>110</v>
      </c>
      <c r="B6876">
        <v>124</v>
      </c>
      <c r="F6876">
        <v>1</v>
      </c>
      <c r="H6876" s="1">
        <v>20000000000</v>
      </c>
      <c r="K6876" t="s">
        <v>28</v>
      </c>
      <c r="L6876" t="s">
        <v>7</v>
      </c>
      <c r="M6876" t="s">
        <v>602</v>
      </c>
    </row>
    <row r="6877" spans="1:13" x14ac:dyDescent="0.25">
      <c r="A6877" t="s">
        <v>191</v>
      </c>
      <c r="B6877">
        <v>206</v>
      </c>
      <c r="F6877">
        <v>1</v>
      </c>
      <c r="H6877" s="1">
        <v>20000000000</v>
      </c>
      <c r="K6877" t="s">
        <v>28</v>
      </c>
      <c r="L6877" t="s">
        <v>7</v>
      </c>
    </row>
    <row r="6878" spans="1:13" x14ac:dyDescent="0.25">
      <c r="A6878" t="s">
        <v>110</v>
      </c>
      <c r="B6878">
        <v>124</v>
      </c>
      <c r="F6878">
        <v>1</v>
      </c>
      <c r="H6878" s="1">
        <v>20000000000</v>
      </c>
      <c r="K6878" t="s">
        <v>28</v>
      </c>
      <c r="L6878" t="s">
        <v>12</v>
      </c>
      <c r="M6878" t="s">
        <v>264</v>
      </c>
    </row>
    <row r="6879" spans="1:13" x14ac:dyDescent="0.25">
      <c r="A6879" t="s">
        <v>191</v>
      </c>
      <c r="B6879">
        <v>206</v>
      </c>
      <c r="F6879">
        <v>1</v>
      </c>
      <c r="H6879" s="1">
        <v>20000000000</v>
      </c>
      <c r="K6879" t="s">
        <v>28</v>
      </c>
      <c r="L6879" t="s">
        <v>12</v>
      </c>
      <c r="M6879" t="s">
        <v>264</v>
      </c>
    </row>
    <row r="6880" spans="1:13" x14ac:dyDescent="0.25">
      <c r="A6880" t="s">
        <v>110</v>
      </c>
      <c r="B6880">
        <v>124</v>
      </c>
      <c r="F6880">
        <v>1</v>
      </c>
      <c r="H6880" s="1">
        <v>20000000000</v>
      </c>
      <c r="K6880" t="s">
        <v>28</v>
      </c>
      <c r="L6880" t="s">
        <v>11</v>
      </c>
      <c r="M6880" t="s">
        <v>26</v>
      </c>
    </row>
    <row r="6881" spans="1:13" x14ac:dyDescent="0.25">
      <c r="A6881" t="s">
        <v>191</v>
      </c>
      <c r="B6881">
        <v>206</v>
      </c>
      <c r="F6881">
        <v>1</v>
      </c>
      <c r="H6881" s="1">
        <v>20000000000</v>
      </c>
      <c r="K6881" t="s">
        <v>28</v>
      </c>
      <c r="L6881" t="s">
        <v>11</v>
      </c>
      <c r="M6881" t="s">
        <v>28</v>
      </c>
    </row>
    <row r="6882" spans="1:13" x14ac:dyDescent="0.25">
      <c r="A6882" t="s">
        <v>110</v>
      </c>
      <c r="B6882">
        <v>124</v>
      </c>
      <c r="F6882">
        <v>1</v>
      </c>
      <c r="H6882" s="1">
        <v>20000000000</v>
      </c>
      <c r="K6882" t="s">
        <v>28</v>
      </c>
      <c r="L6882" t="s">
        <v>5</v>
      </c>
      <c r="M6882">
        <v>8432201510</v>
      </c>
    </row>
    <row r="6883" spans="1:13" x14ac:dyDescent="0.25">
      <c r="A6883" t="s">
        <v>191</v>
      </c>
      <c r="B6883">
        <v>206</v>
      </c>
      <c r="F6883">
        <v>1</v>
      </c>
      <c r="H6883" s="1">
        <v>20000000000</v>
      </c>
      <c r="K6883" t="s">
        <v>28</v>
      </c>
      <c r="L6883" t="s">
        <v>5</v>
      </c>
      <c r="M6883" t="s">
        <v>2379</v>
      </c>
    </row>
    <row r="6884" spans="1:13" x14ac:dyDescent="0.25">
      <c r="A6884" t="s">
        <v>110</v>
      </c>
      <c r="B6884">
        <v>124</v>
      </c>
      <c r="F6884">
        <v>1</v>
      </c>
      <c r="H6884" s="1">
        <v>20000000000</v>
      </c>
      <c r="K6884" t="s">
        <v>28</v>
      </c>
      <c r="L6884" t="s">
        <v>6</v>
      </c>
      <c r="M6884">
        <v>9788432201516</v>
      </c>
    </row>
    <row r="6885" spans="1:13" x14ac:dyDescent="0.25">
      <c r="A6885" t="s">
        <v>191</v>
      </c>
      <c r="B6885">
        <v>206</v>
      </c>
      <c r="F6885">
        <v>1</v>
      </c>
      <c r="H6885" s="1">
        <v>20000000000</v>
      </c>
      <c r="K6885" t="s">
        <v>28</v>
      </c>
      <c r="L6885" t="s">
        <v>6</v>
      </c>
      <c r="M6885" t="s">
        <v>2379</v>
      </c>
    </row>
    <row r="6886" spans="1:13" x14ac:dyDescent="0.25">
      <c r="A6886" t="s">
        <v>110</v>
      </c>
      <c r="B6886">
        <v>124</v>
      </c>
      <c r="F6886">
        <v>1</v>
      </c>
      <c r="H6886" s="1">
        <v>20000000000</v>
      </c>
      <c r="K6886" t="s">
        <v>28</v>
      </c>
      <c r="L6886" t="s">
        <v>10</v>
      </c>
      <c r="M6886" t="s">
        <v>287</v>
      </c>
    </row>
    <row r="6887" spans="1:13" x14ac:dyDescent="0.25">
      <c r="A6887" t="s">
        <v>191</v>
      </c>
      <c r="B6887">
        <v>206</v>
      </c>
      <c r="F6887">
        <v>1</v>
      </c>
      <c r="H6887" s="1">
        <v>20000000000</v>
      </c>
      <c r="K6887" t="s">
        <v>28</v>
      </c>
      <c r="L6887" t="s">
        <v>10</v>
      </c>
      <c r="M6887" t="s">
        <v>287</v>
      </c>
    </row>
    <row r="6888" spans="1:13" x14ac:dyDescent="0.25">
      <c r="A6888" t="s">
        <v>110</v>
      </c>
      <c r="B6888">
        <v>124</v>
      </c>
      <c r="F6888">
        <v>1</v>
      </c>
      <c r="H6888" s="1">
        <v>20000000000</v>
      </c>
      <c r="K6888" t="s">
        <v>28</v>
      </c>
      <c r="L6888" t="s">
        <v>13</v>
      </c>
      <c r="M6888" t="s">
        <v>90</v>
      </c>
    </row>
    <row r="6889" spans="1:13" x14ac:dyDescent="0.25">
      <c r="A6889" t="s">
        <v>110</v>
      </c>
      <c r="B6889">
        <v>124</v>
      </c>
      <c r="F6889">
        <v>1</v>
      </c>
      <c r="H6889" s="1">
        <v>20000000000</v>
      </c>
      <c r="K6889" t="s">
        <v>28</v>
      </c>
      <c r="L6889" t="s">
        <v>14</v>
      </c>
    </row>
    <row r="6890" spans="1:13" x14ac:dyDescent="0.25">
      <c r="A6890" t="s">
        <v>191</v>
      </c>
      <c r="B6890">
        <v>206</v>
      </c>
      <c r="F6890">
        <v>1</v>
      </c>
      <c r="H6890" s="1">
        <v>20000000000</v>
      </c>
      <c r="K6890" t="s">
        <v>28</v>
      </c>
      <c r="L6890" t="s">
        <v>14</v>
      </c>
    </row>
    <row r="6891" spans="1:13" x14ac:dyDescent="0.25">
      <c r="A6891" t="s">
        <v>110</v>
      </c>
      <c r="B6891">
        <v>124</v>
      </c>
      <c r="F6891">
        <v>1</v>
      </c>
      <c r="H6891" s="1">
        <v>20000000000</v>
      </c>
      <c r="K6891" t="s">
        <v>28</v>
      </c>
      <c r="L6891" t="s">
        <v>16</v>
      </c>
    </row>
    <row r="6892" spans="1:13" x14ac:dyDescent="0.25">
      <c r="A6892" t="s">
        <v>191</v>
      </c>
      <c r="B6892">
        <v>206</v>
      </c>
      <c r="F6892">
        <v>1</v>
      </c>
      <c r="H6892" s="1">
        <v>20000000000</v>
      </c>
      <c r="K6892" t="s">
        <v>28</v>
      </c>
      <c r="L6892" t="s">
        <v>16</v>
      </c>
    </row>
    <row r="6893" spans="1:13" x14ac:dyDescent="0.25">
      <c r="A6893" t="s">
        <v>1021</v>
      </c>
      <c r="B6893">
        <v>683</v>
      </c>
      <c r="F6893">
        <v>1</v>
      </c>
      <c r="H6893" s="1">
        <v>15000000000</v>
      </c>
      <c r="K6893" t="s">
        <v>26</v>
      </c>
      <c r="L6893" t="s">
        <v>9</v>
      </c>
      <c r="M6893" t="s">
        <v>1022</v>
      </c>
    </row>
    <row r="6894" spans="1:13" x14ac:dyDescent="0.25">
      <c r="A6894" t="s">
        <v>1021</v>
      </c>
      <c r="B6894">
        <v>683</v>
      </c>
      <c r="F6894">
        <v>1</v>
      </c>
      <c r="H6894" s="1">
        <v>15000000000</v>
      </c>
      <c r="K6894" t="s">
        <v>26</v>
      </c>
      <c r="L6894" t="s">
        <v>12</v>
      </c>
      <c r="M6894" t="s">
        <v>264</v>
      </c>
    </row>
    <row r="6895" spans="1:13" x14ac:dyDescent="0.25">
      <c r="A6895" t="s">
        <v>1021</v>
      </c>
      <c r="B6895">
        <v>683</v>
      </c>
      <c r="F6895">
        <v>1</v>
      </c>
      <c r="H6895" s="1">
        <v>15000000000</v>
      </c>
      <c r="K6895" t="s">
        <v>26</v>
      </c>
      <c r="L6895" t="s">
        <v>13</v>
      </c>
      <c r="M6895" t="s">
        <v>90</v>
      </c>
    </row>
    <row r="6896" spans="1:13" x14ac:dyDescent="0.25">
      <c r="A6896" t="s">
        <v>1824</v>
      </c>
      <c r="B6896">
        <v>237</v>
      </c>
      <c r="F6896">
        <v>1</v>
      </c>
      <c r="H6896" s="1">
        <v>20000000000</v>
      </c>
      <c r="K6896" t="s">
        <v>117</v>
      </c>
      <c r="L6896" t="s">
        <v>9</v>
      </c>
      <c r="M6896" s="3" t="s">
        <v>1756</v>
      </c>
    </row>
    <row r="6897" spans="1:13" x14ac:dyDescent="0.25">
      <c r="A6897" t="s">
        <v>1824</v>
      </c>
      <c r="B6897">
        <v>237</v>
      </c>
      <c r="F6897">
        <v>1</v>
      </c>
      <c r="H6897" s="1">
        <v>20000000000</v>
      </c>
      <c r="K6897" t="s">
        <v>117</v>
      </c>
      <c r="L6897" t="s">
        <v>8</v>
      </c>
      <c r="M6897">
        <v>2012</v>
      </c>
    </row>
    <row r="6898" spans="1:13" x14ac:dyDescent="0.25">
      <c r="A6898" t="s">
        <v>1824</v>
      </c>
      <c r="B6898">
        <v>237</v>
      </c>
      <c r="F6898">
        <v>1</v>
      </c>
      <c r="H6898" s="1">
        <v>20000000000</v>
      </c>
      <c r="K6898" t="s">
        <v>117</v>
      </c>
      <c r="L6898" t="s">
        <v>7</v>
      </c>
      <c r="M6898" t="s">
        <v>466</v>
      </c>
    </row>
    <row r="6899" spans="1:13" x14ac:dyDescent="0.25">
      <c r="A6899" t="s">
        <v>1824</v>
      </c>
      <c r="B6899">
        <v>237</v>
      </c>
      <c r="F6899">
        <v>1</v>
      </c>
      <c r="H6899" s="1">
        <v>20000000000</v>
      </c>
      <c r="K6899" t="s">
        <v>117</v>
      </c>
      <c r="L6899" t="s">
        <v>12</v>
      </c>
      <c r="M6899" t="s">
        <v>264</v>
      </c>
    </row>
    <row r="6900" spans="1:13" x14ac:dyDescent="0.25">
      <c r="A6900" t="s">
        <v>1824</v>
      </c>
      <c r="B6900">
        <v>237</v>
      </c>
      <c r="F6900">
        <v>1</v>
      </c>
      <c r="H6900" s="1">
        <v>20000000000</v>
      </c>
      <c r="K6900" t="s">
        <v>117</v>
      </c>
      <c r="L6900" t="s">
        <v>11</v>
      </c>
      <c r="M6900" t="s">
        <v>117</v>
      </c>
    </row>
    <row r="6901" spans="1:13" x14ac:dyDescent="0.25">
      <c r="A6901" t="s">
        <v>1824</v>
      </c>
      <c r="B6901">
        <v>237</v>
      </c>
      <c r="F6901">
        <v>1</v>
      </c>
      <c r="H6901" s="1">
        <v>20000000000</v>
      </c>
      <c r="K6901" t="s">
        <v>117</v>
      </c>
      <c r="L6901" t="s">
        <v>5</v>
      </c>
      <c r="M6901">
        <v>9587580788</v>
      </c>
    </row>
    <row r="6902" spans="1:13" x14ac:dyDescent="0.25">
      <c r="A6902" t="s">
        <v>1824</v>
      </c>
      <c r="B6902">
        <v>237</v>
      </c>
      <c r="F6902">
        <v>1</v>
      </c>
      <c r="H6902" s="1">
        <v>20000000000</v>
      </c>
      <c r="K6902" t="s">
        <v>117</v>
      </c>
      <c r="L6902" t="s">
        <v>6</v>
      </c>
      <c r="M6902">
        <v>9789587580785</v>
      </c>
    </row>
    <row r="6903" spans="1:13" x14ac:dyDescent="0.25">
      <c r="A6903" t="s">
        <v>1824</v>
      </c>
      <c r="B6903">
        <v>237</v>
      </c>
      <c r="F6903">
        <v>1</v>
      </c>
      <c r="H6903" s="1">
        <v>20000000000</v>
      </c>
      <c r="K6903" t="s">
        <v>117</v>
      </c>
      <c r="L6903" t="s">
        <v>10</v>
      </c>
      <c r="M6903" s="3" t="s">
        <v>1224</v>
      </c>
    </row>
    <row r="6904" spans="1:13" x14ac:dyDescent="0.25">
      <c r="A6904" t="s">
        <v>1824</v>
      </c>
      <c r="B6904">
        <v>237</v>
      </c>
      <c r="F6904">
        <v>1</v>
      </c>
      <c r="H6904" s="1">
        <v>20000000000</v>
      </c>
      <c r="K6904" t="s">
        <v>117</v>
      </c>
      <c r="L6904" t="s">
        <v>13</v>
      </c>
      <c r="M6904" t="s">
        <v>90</v>
      </c>
    </row>
    <row r="6905" spans="1:13" x14ac:dyDescent="0.25">
      <c r="A6905" t="s">
        <v>1824</v>
      </c>
      <c r="B6905">
        <v>237</v>
      </c>
      <c r="F6905">
        <v>1</v>
      </c>
      <c r="H6905" s="1">
        <v>20000000000</v>
      </c>
      <c r="K6905" t="s">
        <v>117</v>
      </c>
      <c r="L6905" t="s">
        <v>14</v>
      </c>
    </row>
    <row r="6906" spans="1:13" x14ac:dyDescent="0.25">
      <c r="A6906" t="s">
        <v>1824</v>
      </c>
      <c r="B6906">
        <v>237</v>
      </c>
      <c r="F6906">
        <v>1</v>
      </c>
      <c r="H6906" s="1">
        <v>20000000000</v>
      </c>
      <c r="K6906" t="s">
        <v>117</v>
      </c>
      <c r="L6906" t="s">
        <v>16</v>
      </c>
    </row>
    <row r="6907" spans="1:13" x14ac:dyDescent="0.25">
      <c r="A6907" t="s">
        <v>1343</v>
      </c>
      <c r="B6907">
        <v>233</v>
      </c>
      <c r="F6907">
        <v>1</v>
      </c>
      <c r="H6907" s="1">
        <v>10000000000</v>
      </c>
      <c r="K6907" t="s">
        <v>122</v>
      </c>
      <c r="L6907" t="s">
        <v>9</v>
      </c>
      <c r="M6907" s="3" t="s">
        <v>1751</v>
      </c>
    </row>
    <row r="6908" spans="1:13" x14ac:dyDescent="0.25">
      <c r="A6908" t="s">
        <v>1343</v>
      </c>
      <c r="B6908">
        <v>233</v>
      </c>
      <c r="F6908">
        <v>1</v>
      </c>
      <c r="H6908" s="1">
        <v>10000000000</v>
      </c>
      <c r="K6908" t="s">
        <v>122</v>
      </c>
      <c r="L6908" t="s">
        <v>8</v>
      </c>
    </row>
    <row r="6909" spans="1:13" x14ac:dyDescent="0.25">
      <c r="A6909" t="s">
        <v>1343</v>
      </c>
      <c r="B6909">
        <v>233</v>
      </c>
      <c r="F6909">
        <v>1</v>
      </c>
      <c r="H6909" s="1">
        <v>10000000000</v>
      </c>
      <c r="K6909" t="s">
        <v>122</v>
      </c>
      <c r="L6909" t="s">
        <v>7</v>
      </c>
      <c r="M6909" t="s">
        <v>1612</v>
      </c>
    </row>
    <row r="6910" spans="1:13" x14ac:dyDescent="0.25">
      <c r="A6910" t="s">
        <v>1343</v>
      </c>
      <c r="B6910">
        <v>233</v>
      </c>
      <c r="F6910">
        <v>1</v>
      </c>
      <c r="H6910" s="1">
        <v>10000000000</v>
      </c>
      <c r="K6910" t="s">
        <v>122</v>
      </c>
      <c r="L6910" t="s">
        <v>12</v>
      </c>
      <c r="M6910" t="s">
        <v>377</v>
      </c>
    </row>
    <row r="6911" spans="1:13" x14ac:dyDescent="0.25">
      <c r="A6911" t="s">
        <v>1343</v>
      </c>
      <c r="B6911">
        <v>233</v>
      </c>
      <c r="F6911">
        <v>1</v>
      </c>
      <c r="H6911" s="1">
        <v>10000000000</v>
      </c>
      <c r="K6911" t="s">
        <v>122</v>
      </c>
      <c r="L6911" t="s">
        <v>11</v>
      </c>
      <c r="M6911" s="3" t="s">
        <v>1726</v>
      </c>
    </row>
    <row r="6912" spans="1:13" x14ac:dyDescent="0.25">
      <c r="A6912" t="s">
        <v>1343</v>
      </c>
      <c r="B6912">
        <v>233</v>
      </c>
      <c r="F6912">
        <v>1</v>
      </c>
      <c r="H6912" s="1">
        <v>10000000000</v>
      </c>
      <c r="K6912" t="s">
        <v>122</v>
      </c>
      <c r="L6912" t="s">
        <v>5</v>
      </c>
      <c r="M6912">
        <v>8444141747</v>
      </c>
    </row>
    <row r="6913" spans="1:13" x14ac:dyDescent="0.25">
      <c r="A6913" t="s">
        <v>1343</v>
      </c>
      <c r="B6913">
        <v>233</v>
      </c>
      <c r="F6913">
        <v>1</v>
      </c>
      <c r="H6913" s="1">
        <v>10000000000</v>
      </c>
      <c r="K6913" t="s">
        <v>122</v>
      </c>
      <c r="L6913" t="s">
        <v>6</v>
      </c>
      <c r="M6913">
        <v>9788444141749</v>
      </c>
    </row>
    <row r="6914" spans="1:13" x14ac:dyDescent="0.25">
      <c r="A6914" t="s">
        <v>1343</v>
      </c>
      <c r="B6914">
        <v>233</v>
      </c>
      <c r="F6914">
        <v>1</v>
      </c>
      <c r="H6914" s="1">
        <v>10000000000</v>
      </c>
      <c r="K6914" t="s">
        <v>122</v>
      </c>
      <c r="L6914" t="s">
        <v>10</v>
      </c>
      <c r="M6914" s="3" t="s">
        <v>1400</v>
      </c>
    </row>
    <row r="6915" spans="1:13" x14ac:dyDescent="0.25">
      <c r="A6915" t="s">
        <v>1343</v>
      </c>
      <c r="B6915">
        <v>233</v>
      </c>
      <c r="F6915">
        <v>1</v>
      </c>
      <c r="H6915" s="1">
        <v>10000000000</v>
      </c>
      <c r="K6915" t="s">
        <v>122</v>
      </c>
      <c r="L6915" t="s">
        <v>13</v>
      </c>
      <c r="M6915" t="s">
        <v>90</v>
      </c>
    </row>
    <row r="6916" spans="1:13" x14ac:dyDescent="0.25">
      <c r="A6916" t="s">
        <v>1343</v>
      </c>
      <c r="B6916">
        <v>233</v>
      </c>
      <c r="F6916">
        <v>1</v>
      </c>
      <c r="H6916" s="1">
        <v>10000000000</v>
      </c>
      <c r="K6916" t="s">
        <v>122</v>
      </c>
      <c r="L6916" t="s">
        <v>14</v>
      </c>
    </row>
    <row r="6917" spans="1:13" x14ac:dyDescent="0.25">
      <c r="A6917" t="s">
        <v>1343</v>
      </c>
      <c r="B6917">
        <v>233</v>
      </c>
      <c r="F6917">
        <v>1</v>
      </c>
      <c r="H6917" s="1">
        <v>10000000000</v>
      </c>
      <c r="K6917" t="s">
        <v>122</v>
      </c>
      <c r="L6917" t="s">
        <v>16</v>
      </c>
    </row>
    <row r="6918" spans="1:13" x14ac:dyDescent="0.25">
      <c r="A6918" t="s">
        <v>237</v>
      </c>
      <c r="B6918">
        <v>264</v>
      </c>
      <c r="F6918">
        <v>1</v>
      </c>
      <c r="H6918" s="1">
        <v>10000000000</v>
      </c>
      <c r="K6918" t="s">
        <v>73</v>
      </c>
      <c r="L6918" t="s">
        <v>9</v>
      </c>
      <c r="M6918" t="s">
        <v>2421</v>
      </c>
    </row>
    <row r="6919" spans="1:13" x14ac:dyDescent="0.25">
      <c r="A6919" t="s">
        <v>237</v>
      </c>
      <c r="B6919">
        <v>264</v>
      </c>
      <c r="F6919">
        <v>1</v>
      </c>
      <c r="H6919" s="1">
        <v>10000000000</v>
      </c>
      <c r="K6919" t="s">
        <v>73</v>
      </c>
      <c r="L6919" t="s">
        <v>9</v>
      </c>
      <c r="M6919" t="s">
        <v>2421</v>
      </c>
    </row>
    <row r="6920" spans="1:13" x14ac:dyDescent="0.25">
      <c r="A6920" t="s">
        <v>237</v>
      </c>
      <c r="B6920">
        <v>264</v>
      </c>
      <c r="F6920">
        <v>1</v>
      </c>
      <c r="H6920" s="1">
        <v>10000000000</v>
      </c>
      <c r="K6920" t="s">
        <v>73</v>
      </c>
      <c r="L6920" t="s">
        <v>9</v>
      </c>
      <c r="M6920" t="s">
        <v>2421</v>
      </c>
    </row>
    <row r="6921" spans="1:13" x14ac:dyDescent="0.25">
      <c r="A6921" t="s">
        <v>237</v>
      </c>
      <c r="B6921">
        <v>264</v>
      </c>
      <c r="F6921">
        <v>1</v>
      </c>
      <c r="H6921" s="1">
        <v>10000000000</v>
      </c>
      <c r="K6921" t="s">
        <v>73</v>
      </c>
      <c r="L6921" t="s">
        <v>9</v>
      </c>
      <c r="M6921" t="s">
        <v>2421</v>
      </c>
    </row>
    <row r="6922" spans="1:13" x14ac:dyDescent="0.25">
      <c r="A6922" t="s">
        <v>237</v>
      </c>
      <c r="B6922">
        <v>264</v>
      </c>
      <c r="F6922">
        <v>1</v>
      </c>
      <c r="H6922" s="1">
        <v>10000000000</v>
      </c>
      <c r="K6922" t="s">
        <v>73</v>
      </c>
      <c r="L6922" t="s">
        <v>8</v>
      </c>
    </row>
    <row r="6923" spans="1:13" x14ac:dyDescent="0.25">
      <c r="A6923" t="s">
        <v>237</v>
      </c>
      <c r="B6923">
        <v>264</v>
      </c>
      <c r="F6923">
        <v>1</v>
      </c>
      <c r="H6923" s="1">
        <v>10000000000</v>
      </c>
      <c r="K6923" t="s">
        <v>73</v>
      </c>
      <c r="L6923" t="s">
        <v>8</v>
      </c>
    </row>
    <row r="6924" spans="1:13" x14ac:dyDescent="0.25">
      <c r="A6924" t="s">
        <v>237</v>
      </c>
      <c r="B6924">
        <v>264</v>
      </c>
      <c r="F6924">
        <v>1</v>
      </c>
      <c r="H6924" s="1">
        <v>10000000000</v>
      </c>
      <c r="K6924" t="s">
        <v>73</v>
      </c>
      <c r="L6924" t="s">
        <v>8</v>
      </c>
    </row>
    <row r="6925" spans="1:13" x14ac:dyDescent="0.25">
      <c r="A6925" t="s">
        <v>237</v>
      </c>
      <c r="B6925">
        <v>264</v>
      </c>
      <c r="F6925">
        <v>1</v>
      </c>
      <c r="H6925" s="1">
        <v>10000000000</v>
      </c>
      <c r="K6925" t="s">
        <v>73</v>
      </c>
      <c r="L6925" t="s">
        <v>8</v>
      </c>
    </row>
    <row r="6926" spans="1:13" x14ac:dyDescent="0.25">
      <c r="A6926" t="s">
        <v>237</v>
      </c>
      <c r="B6926">
        <v>264</v>
      </c>
      <c r="F6926">
        <v>1</v>
      </c>
      <c r="H6926" s="1">
        <v>10000000000</v>
      </c>
      <c r="K6926" t="s">
        <v>73</v>
      </c>
      <c r="L6926" t="s">
        <v>7</v>
      </c>
      <c r="M6926" t="s">
        <v>349</v>
      </c>
    </row>
    <row r="6927" spans="1:13" x14ac:dyDescent="0.25">
      <c r="A6927" t="s">
        <v>237</v>
      </c>
      <c r="B6927">
        <v>264</v>
      </c>
      <c r="F6927">
        <v>1</v>
      </c>
      <c r="H6927" s="1">
        <v>10000000000</v>
      </c>
      <c r="K6927" t="s">
        <v>73</v>
      </c>
      <c r="L6927" t="s">
        <v>7</v>
      </c>
      <c r="M6927" t="s">
        <v>349</v>
      </c>
    </row>
    <row r="6928" spans="1:13" x14ac:dyDescent="0.25">
      <c r="A6928" t="s">
        <v>237</v>
      </c>
      <c r="B6928">
        <v>264</v>
      </c>
      <c r="F6928">
        <v>1</v>
      </c>
      <c r="H6928" s="1">
        <v>10000000000</v>
      </c>
      <c r="K6928" t="s">
        <v>73</v>
      </c>
      <c r="L6928" t="s">
        <v>7</v>
      </c>
      <c r="M6928" t="s">
        <v>349</v>
      </c>
    </row>
    <row r="6929" spans="1:13" x14ac:dyDescent="0.25">
      <c r="A6929" t="s">
        <v>237</v>
      </c>
      <c r="B6929">
        <v>264</v>
      </c>
      <c r="F6929">
        <v>1</v>
      </c>
      <c r="H6929" s="1">
        <v>10000000000</v>
      </c>
      <c r="K6929" t="s">
        <v>73</v>
      </c>
      <c r="L6929" t="s">
        <v>7</v>
      </c>
      <c r="M6929" t="s">
        <v>349</v>
      </c>
    </row>
    <row r="6930" spans="1:13" x14ac:dyDescent="0.25">
      <c r="A6930" t="s">
        <v>237</v>
      </c>
      <c r="B6930">
        <v>264</v>
      </c>
      <c r="F6930">
        <v>1</v>
      </c>
      <c r="H6930" s="1">
        <v>10000000000</v>
      </c>
      <c r="K6930" t="s">
        <v>73</v>
      </c>
      <c r="L6930" t="s">
        <v>12</v>
      </c>
      <c r="M6930" t="s">
        <v>264</v>
      </c>
    </row>
    <row r="6931" spans="1:13" x14ac:dyDescent="0.25">
      <c r="A6931" t="s">
        <v>237</v>
      </c>
      <c r="B6931">
        <v>264</v>
      </c>
      <c r="F6931">
        <v>1</v>
      </c>
      <c r="H6931" s="1">
        <v>10000000000</v>
      </c>
      <c r="K6931" t="s">
        <v>73</v>
      </c>
      <c r="L6931" t="s">
        <v>12</v>
      </c>
      <c r="M6931" t="s">
        <v>264</v>
      </c>
    </row>
    <row r="6932" spans="1:13" x14ac:dyDescent="0.25">
      <c r="A6932" t="s">
        <v>237</v>
      </c>
      <c r="B6932">
        <v>264</v>
      </c>
      <c r="F6932">
        <v>1</v>
      </c>
      <c r="H6932" s="1">
        <v>10000000000</v>
      </c>
      <c r="K6932" t="s">
        <v>73</v>
      </c>
      <c r="L6932" t="s">
        <v>12</v>
      </c>
      <c r="M6932" t="s">
        <v>264</v>
      </c>
    </row>
    <row r="6933" spans="1:13" x14ac:dyDescent="0.25">
      <c r="A6933" t="s">
        <v>237</v>
      </c>
      <c r="B6933">
        <v>264</v>
      </c>
      <c r="F6933">
        <v>1</v>
      </c>
      <c r="H6933" s="1">
        <v>10000000000</v>
      </c>
      <c r="K6933" t="s">
        <v>73</v>
      </c>
      <c r="L6933" t="s">
        <v>12</v>
      </c>
      <c r="M6933" t="s">
        <v>264</v>
      </c>
    </row>
    <row r="6934" spans="1:13" x14ac:dyDescent="0.25">
      <c r="A6934" t="s">
        <v>237</v>
      </c>
      <c r="B6934">
        <v>264</v>
      </c>
      <c r="F6934">
        <v>1</v>
      </c>
      <c r="H6934" s="1">
        <v>10000000000</v>
      </c>
      <c r="K6934" t="s">
        <v>73</v>
      </c>
      <c r="L6934" t="s">
        <v>11</v>
      </c>
      <c r="M6934" t="s">
        <v>122</v>
      </c>
    </row>
    <row r="6935" spans="1:13" x14ac:dyDescent="0.25">
      <c r="A6935" t="s">
        <v>237</v>
      </c>
      <c r="B6935">
        <v>264</v>
      </c>
      <c r="F6935">
        <v>1</v>
      </c>
      <c r="H6935" s="1">
        <v>10000000000</v>
      </c>
      <c r="K6935" t="s">
        <v>73</v>
      </c>
      <c r="L6935" t="s">
        <v>11</v>
      </c>
      <c r="M6935" t="s">
        <v>122</v>
      </c>
    </row>
    <row r="6936" spans="1:13" x14ac:dyDescent="0.25">
      <c r="A6936" t="s">
        <v>237</v>
      </c>
      <c r="B6936">
        <v>264</v>
      </c>
      <c r="F6936">
        <v>1</v>
      </c>
      <c r="H6936" s="1">
        <v>10000000000</v>
      </c>
      <c r="K6936" t="s">
        <v>73</v>
      </c>
      <c r="L6936" t="s">
        <v>11</v>
      </c>
      <c r="M6936" t="s">
        <v>122</v>
      </c>
    </row>
    <row r="6937" spans="1:13" x14ac:dyDescent="0.25">
      <c r="A6937" t="s">
        <v>237</v>
      </c>
      <c r="B6937">
        <v>264</v>
      </c>
      <c r="F6937">
        <v>1</v>
      </c>
      <c r="H6937" s="1">
        <v>10000000000</v>
      </c>
      <c r="K6937" t="s">
        <v>73</v>
      </c>
      <c r="L6937" t="s">
        <v>11</v>
      </c>
      <c r="M6937" t="s">
        <v>122</v>
      </c>
    </row>
    <row r="6938" spans="1:13" x14ac:dyDescent="0.25">
      <c r="A6938" t="s">
        <v>237</v>
      </c>
      <c r="B6938">
        <v>264</v>
      </c>
      <c r="F6938">
        <v>1</v>
      </c>
      <c r="H6938" s="1">
        <v>10000000000</v>
      </c>
      <c r="K6938" t="s">
        <v>73</v>
      </c>
      <c r="L6938" t="s">
        <v>5</v>
      </c>
      <c r="M6938" t="s">
        <v>1797</v>
      </c>
    </row>
    <row r="6939" spans="1:13" x14ac:dyDescent="0.25">
      <c r="A6939" t="s">
        <v>237</v>
      </c>
      <c r="B6939">
        <v>264</v>
      </c>
      <c r="F6939">
        <v>1</v>
      </c>
      <c r="H6939" s="1">
        <v>10000000000</v>
      </c>
      <c r="K6939" t="s">
        <v>73</v>
      </c>
      <c r="L6939" t="s">
        <v>5</v>
      </c>
      <c r="M6939" t="s">
        <v>1797</v>
      </c>
    </row>
    <row r="6940" spans="1:13" x14ac:dyDescent="0.25">
      <c r="A6940" t="s">
        <v>237</v>
      </c>
      <c r="B6940">
        <v>264</v>
      </c>
      <c r="F6940">
        <v>1</v>
      </c>
      <c r="H6940" s="1">
        <v>10000000000</v>
      </c>
      <c r="K6940" t="s">
        <v>73</v>
      </c>
      <c r="L6940" t="s">
        <v>5</v>
      </c>
      <c r="M6940" t="s">
        <v>1797</v>
      </c>
    </row>
    <row r="6941" spans="1:13" x14ac:dyDescent="0.25">
      <c r="A6941" t="s">
        <v>237</v>
      </c>
      <c r="B6941">
        <v>264</v>
      </c>
      <c r="F6941">
        <v>1</v>
      </c>
      <c r="H6941" s="1">
        <v>10000000000</v>
      </c>
      <c r="K6941" t="s">
        <v>73</v>
      </c>
      <c r="L6941" t="s">
        <v>5</v>
      </c>
      <c r="M6941" t="s">
        <v>1797</v>
      </c>
    </row>
    <row r="6942" spans="1:13" x14ac:dyDescent="0.25">
      <c r="A6942" t="s">
        <v>237</v>
      </c>
      <c r="B6942">
        <v>264</v>
      </c>
      <c r="F6942">
        <v>1</v>
      </c>
      <c r="H6942" s="1">
        <v>10000000000</v>
      </c>
      <c r="K6942" t="s">
        <v>73</v>
      </c>
      <c r="L6942" t="s">
        <v>6</v>
      </c>
      <c r="M6942">
        <v>9789580445296</v>
      </c>
    </row>
    <row r="6943" spans="1:13" x14ac:dyDescent="0.25">
      <c r="A6943" t="s">
        <v>237</v>
      </c>
      <c r="B6943">
        <v>264</v>
      </c>
      <c r="F6943">
        <v>1</v>
      </c>
      <c r="H6943" s="1">
        <v>10000000000</v>
      </c>
      <c r="K6943" t="s">
        <v>73</v>
      </c>
      <c r="L6943" t="s">
        <v>6</v>
      </c>
      <c r="M6943">
        <v>9789580445296</v>
      </c>
    </row>
    <row r="6944" spans="1:13" x14ac:dyDescent="0.25">
      <c r="A6944" t="s">
        <v>237</v>
      </c>
      <c r="B6944">
        <v>264</v>
      </c>
      <c r="F6944">
        <v>1</v>
      </c>
      <c r="H6944" s="1">
        <v>10000000000</v>
      </c>
      <c r="K6944" t="s">
        <v>73</v>
      </c>
      <c r="L6944" t="s">
        <v>6</v>
      </c>
      <c r="M6944">
        <v>9789580445296</v>
      </c>
    </row>
    <row r="6945" spans="1:13" x14ac:dyDescent="0.25">
      <c r="A6945" t="s">
        <v>237</v>
      </c>
      <c r="B6945">
        <v>264</v>
      </c>
      <c r="F6945">
        <v>1</v>
      </c>
      <c r="H6945" s="1">
        <v>10000000000</v>
      </c>
      <c r="K6945" t="s">
        <v>73</v>
      </c>
      <c r="L6945" t="s">
        <v>6</v>
      </c>
      <c r="M6945">
        <v>9789580445296</v>
      </c>
    </row>
    <row r="6946" spans="1:13" x14ac:dyDescent="0.25">
      <c r="A6946" t="s">
        <v>237</v>
      </c>
      <c r="B6946">
        <v>264</v>
      </c>
      <c r="F6946">
        <v>1</v>
      </c>
      <c r="H6946" s="1">
        <v>10000000000</v>
      </c>
      <c r="K6946" t="s">
        <v>73</v>
      </c>
      <c r="L6946" t="s">
        <v>10</v>
      </c>
      <c r="M6946" t="s">
        <v>1662</v>
      </c>
    </row>
    <row r="6947" spans="1:13" x14ac:dyDescent="0.25">
      <c r="A6947" t="s">
        <v>237</v>
      </c>
      <c r="B6947">
        <v>264</v>
      </c>
      <c r="F6947">
        <v>1</v>
      </c>
      <c r="H6947" s="1">
        <v>10000000000</v>
      </c>
      <c r="K6947" t="s">
        <v>73</v>
      </c>
      <c r="L6947" t="s">
        <v>10</v>
      </c>
      <c r="M6947" t="s">
        <v>1662</v>
      </c>
    </row>
    <row r="6948" spans="1:13" x14ac:dyDescent="0.25">
      <c r="A6948" t="s">
        <v>237</v>
      </c>
      <c r="B6948">
        <v>264</v>
      </c>
      <c r="F6948">
        <v>1</v>
      </c>
      <c r="H6948" s="1">
        <v>10000000000</v>
      </c>
      <c r="K6948" t="s">
        <v>73</v>
      </c>
      <c r="L6948" t="s">
        <v>10</v>
      </c>
      <c r="M6948" t="s">
        <v>1662</v>
      </c>
    </row>
    <row r="6949" spans="1:13" x14ac:dyDescent="0.25">
      <c r="A6949" t="s">
        <v>237</v>
      </c>
      <c r="B6949">
        <v>264</v>
      </c>
      <c r="F6949">
        <v>1</v>
      </c>
      <c r="H6949" s="1">
        <v>10000000000</v>
      </c>
      <c r="K6949" t="s">
        <v>73</v>
      </c>
      <c r="L6949" t="s">
        <v>10</v>
      </c>
      <c r="M6949" t="s">
        <v>1662</v>
      </c>
    </row>
    <row r="6950" spans="1:13" x14ac:dyDescent="0.25">
      <c r="A6950" t="s">
        <v>237</v>
      </c>
      <c r="B6950">
        <v>264</v>
      </c>
      <c r="F6950">
        <v>1</v>
      </c>
      <c r="H6950" s="1">
        <v>10000000000</v>
      </c>
      <c r="K6950" t="s">
        <v>73</v>
      </c>
      <c r="L6950" t="s">
        <v>13</v>
      </c>
      <c r="M6950" t="s">
        <v>90</v>
      </c>
    </row>
    <row r="6951" spans="1:13" x14ac:dyDescent="0.25">
      <c r="A6951" t="s">
        <v>237</v>
      </c>
      <c r="B6951">
        <v>264</v>
      </c>
      <c r="F6951">
        <v>1</v>
      </c>
      <c r="H6951" s="1">
        <v>10000000000</v>
      </c>
      <c r="K6951" t="s">
        <v>73</v>
      </c>
      <c r="L6951" t="s">
        <v>13</v>
      </c>
      <c r="M6951" t="s">
        <v>90</v>
      </c>
    </row>
    <row r="6952" spans="1:13" x14ac:dyDescent="0.25">
      <c r="A6952" t="s">
        <v>237</v>
      </c>
      <c r="B6952">
        <v>264</v>
      </c>
      <c r="F6952">
        <v>1</v>
      </c>
      <c r="H6952" s="1">
        <v>10000000000</v>
      </c>
      <c r="K6952" t="s">
        <v>73</v>
      </c>
      <c r="L6952" t="s">
        <v>13</v>
      </c>
      <c r="M6952" t="s">
        <v>90</v>
      </c>
    </row>
    <row r="6953" spans="1:13" x14ac:dyDescent="0.25">
      <c r="A6953" t="s">
        <v>237</v>
      </c>
      <c r="B6953">
        <v>264</v>
      </c>
      <c r="F6953">
        <v>1</v>
      </c>
      <c r="H6953" s="1">
        <v>10000000000</v>
      </c>
      <c r="K6953" t="s">
        <v>73</v>
      </c>
      <c r="L6953" t="s">
        <v>13</v>
      </c>
      <c r="M6953" t="s">
        <v>90</v>
      </c>
    </row>
    <row r="6954" spans="1:13" x14ac:dyDescent="0.25">
      <c r="A6954" t="s">
        <v>237</v>
      </c>
      <c r="B6954">
        <v>264</v>
      </c>
      <c r="F6954">
        <v>1</v>
      </c>
      <c r="H6954" s="1">
        <v>10000000000</v>
      </c>
      <c r="K6954" t="s">
        <v>73</v>
      </c>
      <c r="L6954" t="s">
        <v>14</v>
      </c>
    </row>
    <row r="6955" spans="1:13" x14ac:dyDescent="0.25">
      <c r="A6955" t="s">
        <v>237</v>
      </c>
      <c r="B6955">
        <v>264</v>
      </c>
      <c r="F6955">
        <v>1</v>
      </c>
      <c r="H6955" s="1">
        <v>10000000000</v>
      </c>
      <c r="K6955" t="s">
        <v>73</v>
      </c>
      <c r="L6955" t="s">
        <v>14</v>
      </c>
    </row>
    <row r="6956" spans="1:13" x14ac:dyDescent="0.25">
      <c r="A6956" t="s">
        <v>237</v>
      </c>
      <c r="B6956">
        <v>264</v>
      </c>
      <c r="F6956">
        <v>1</v>
      </c>
      <c r="H6956" s="1">
        <v>10000000000</v>
      </c>
      <c r="K6956" t="s">
        <v>73</v>
      </c>
      <c r="L6956" t="s">
        <v>14</v>
      </c>
    </row>
    <row r="6957" spans="1:13" x14ac:dyDescent="0.25">
      <c r="A6957" t="s">
        <v>237</v>
      </c>
      <c r="B6957">
        <v>264</v>
      </c>
      <c r="F6957">
        <v>1</v>
      </c>
      <c r="H6957" s="1">
        <v>10000000000</v>
      </c>
      <c r="K6957" t="s">
        <v>73</v>
      </c>
      <c r="L6957" t="s">
        <v>14</v>
      </c>
    </row>
    <row r="6958" spans="1:13" x14ac:dyDescent="0.25">
      <c r="A6958" t="s">
        <v>237</v>
      </c>
      <c r="B6958">
        <v>264</v>
      </c>
      <c r="F6958">
        <v>1</v>
      </c>
      <c r="H6958" s="1">
        <v>10000000000</v>
      </c>
      <c r="K6958" t="s">
        <v>73</v>
      </c>
      <c r="L6958" t="s">
        <v>16</v>
      </c>
    </row>
    <row r="6959" spans="1:13" x14ac:dyDescent="0.25">
      <c r="A6959" t="s">
        <v>237</v>
      </c>
      <c r="B6959">
        <v>264</v>
      </c>
      <c r="F6959">
        <v>1</v>
      </c>
      <c r="H6959" s="1">
        <v>10000000000</v>
      </c>
      <c r="K6959" t="s">
        <v>73</v>
      </c>
      <c r="L6959" t="s">
        <v>16</v>
      </c>
    </row>
    <row r="6960" spans="1:13" x14ac:dyDescent="0.25">
      <c r="A6960" t="s">
        <v>237</v>
      </c>
      <c r="B6960">
        <v>264</v>
      </c>
      <c r="F6960">
        <v>1</v>
      </c>
      <c r="H6960" s="1">
        <v>10000000000</v>
      </c>
      <c r="K6960" t="s">
        <v>73</v>
      </c>
      <c r="L6960" t="s">
        <v>16</v>
      </c>
    </row>
    <row r="6961" spans="1:13" x14ac:dyDescent="0.25">
      <c r="A6961" t="s">
        <v>237</v>
      </c>
      <c r="B6961">
        <v>264</v>
      </c>
      <c r="F6961">
        <v>1</v>
      </c>
      <c r="H6961" s="1">
        <v>10000000000</v>
      </c>
      <c r="K6961" t="s">
        <v>73</v>
      </c>
      <c r="L6961" t="s">
        <v>16</v>
      </c>
    </row>
    <row r="6962" spans="1:13" x14ac:dyDescent="0.25">
      <c r="A6962" t="s">
        <v>1297</v>
      </c>
      <c r="B6962">
        <v>387</v>
      </c>
      <c r="F6962">
        <v>1</v>
      </c>
      <c r="H6962" s="1">
        <v>12000000000</v>
      </c>
      <c r="K6962" t="s">
        <v>117</v>
      </c>
      <c r="L6962" t="s">
        <v>9</v>
      </c>
      <c r="M6962" t="s">
        <v>1298</v>
      </c>
    </row>
    <row r="6963" spans="1:13" x14ac:dyDescent="0.25">
      <c r="A6963" t="s">
        <v>1297</v>
      </c>
      <c r="B6963">
        <v>387</v>
      </c>
      <c r="F6963">
        <v>1</v>
      </c>
      <c r="H6963" s="1">
        <v>12000000000</v>
      </c>
      <c r="K6963" t="s">
        <v>117</v>
      </c>
      <c r="L6963" t="s">
        <v>7</v>
      </c>
      <c r="M6963" t="s">
        <v>464</v>
      </c>
    </row>
    <row r="6964" spans="1:13" x14ac:dyDescent="0.25">
      <c r="A6964" t="s">
        <v>1297</v>
      </c>
      <c r="B6964">
        <v>387</v>
      </c>
      <c r="F6964">
        <v>1</v>
      </c>
      <c r="H6964" s="1">
        <v>12000000000</v>
      </c>
      <c r="K6964" t="s">
        <v>117</v>
      </c>
      <c r="L6964" t="s">
        <v>12</v>
      </c>
      <c r="M6964" t="s">
        <v>264</v>
      </c>
    </row>
    <row r="6965" spans="1:13" x14ac:dyDescent="0.25">
      <c r="A6965" t="s">
        <v>1297</v>
      </c>
      <c r="B6965">
        <v>387</v>
      </c>
      <c r="F6965">
        <v>1</v>
      </c>
      <c r="H6965" s="1">
        <v>12000000000</v>
      </c>
      <c r="K6965" t="s">
        <v>117</v>
      </c>
      <c r="L6965" t="s">
        <v>5</v>
      </c>
      <c r="M6965">
        <v>9561209276</v>
      </c>
    </row>
    <row r="6966" spans="1:13" x14ac:dyDescent="0.25">
      <c r="A6966" t="s">
        <v>1297</v>
      </c>
      <c r="B6966">
        <v>387</v>
      </c>
      <c r="F6966">
        <v>1</v>
      </c>
      <c r="H6966" s="1">
        <v>12000000000</v>
      </c>
      <c r="K6966" t="s">
        <v>117</v>
      </c>
      <c r="L6966" t="s">
        <v>6</v>
      </c>
      <c r="M6966">
        <v>9789561209275</v>
      </c>
    </row>
    <row r="6967" spans="1:13" x14ac:dyDescent="0.25">
      <c r="A6967" t="s">
        <v>1297</v>
      </c>
      <c r="B6967">
        <v>387</v>
      </c>
      <c r="F6967">
        <v>1</v>
      </c>
      <c r="H6967" s="1">
        <v>12000000000</v>
      </c>
      <c r="K6967" t="s">
        <v>117</v>
      </c>
      <c r="L6967" t="s">
        <v>13</v>
      </c>
      <c r="M6967" t="s">
        <v>1363</v>
      </c>
    </row>
    <row r="6968" spans="1:13" x14ac:dyDescent="0.25">
      <c r="A6968" t="s">
        <v>1023</v>
      </c>
      <c r="B6968">
        <v>684</v>
      </c>
      <c r="F6968">
        <v>1</v>
      </c>
      <c r="H6968" s="1">
        <v>15000000000</v>
      </c>
      <c r="K6968" t="s">
        <v>1451</v>
      </c>
      <c r="L6968" t="s">
        <v>9</v>
      </c>
      <c r="M6968" t="s">
        <v>1024</v>
      </c>
    </row>
    <row r="6969" spans="1:13" x14ac:dyDescent="0.25">
      <c r="A6969" t="s">
        <v>1023</v>
      </c>
      <c r="B6969">
        <v>684</v>
      </c>
      <c r="F6969">
        <v>1</v>
      </c>
      <c r="H6969" s="1">
        <v>15000000000</v>
      </c>
      <c r="K6969" t="s">
        <v>1451</v>
      </c>
      <c r="L6969" t="s">
        <v>12</v>
      </c>
      <c r="M6969" t="s">
        <v>264</v>
      </c>
    </row>
    <row r="6970" spans="1:13" x14ac:dyDescent="0.25">
      <c r="A6970" t="s">
        <v>1023</v>
      </c>
      <c r="B6970">
        <v>684</v>
      </c>
      <c r="F6970">
        <v>1</v>
      </c>
      <c r="H6970" s="1">
        <v>15000000000</v>
      </c>
      <c r="K6970" t="s">
        <v>1451</v>
      </c>
      <c r="L6970" t="s">
        <v>13</v>
      </c>
      <c r="M6970" t="s">
        <v>90</v>
      </c>
    </row>
    <row r="6971" spans="1:13" x14ac:dyDescent="0.25">
      <c r="A6971" t="s">
        <v>1039</v>
      </c>
      <c r="B6971">
        <v>694</v>
      </c>
      <c r="F6971">
        <v>1</v>
      </c>
      <c r="H6971" s="1">
        <v>15000000000</v>
      </c>
      <c r="K6971" t="s">
        <v>26</v>
      </c>
      <c r="L6971" t="s">
        <v>9</v>
      </c>
      <c r="M6971" t="s">
        <v>1040</v>
      </c>
    </row>
    <row r="6972" spans="1:13" x14ac:dyDescent="0.25">
      <c r="A6972" t="s">
        <v>1039</v>
      </c>
      <c r="B6972">
        <v>694</v>
      </c>
      <c r="F6972">
        <v>1</v>
      </c>
      <c r="H6972" s="1">
        <v>15000000000</v>
      </c>
      <c r="K6972" t="s">
        <v>26</v>
      </c>
      <c r="L6972" t="s">
        <v>7</v>
      </c>
      <c r="M6972" t="s">
        <v>412</v>
      </c>
    </row>
    <row r="6973" spans="1:13" x14ac:dyDescent="0.25">
      <c r="A6973" t="s">
        <v>1039</v>
      </c>
      <c r="B6973">
        <v>694</v>
      </c>
      <c r="F6973">
        <v>1</v>
      </c>
      <c r="H6973" s="1">
        <v>15000000000</v>
      </c>
      <c r="K6973" t="s">
        <v>26</v>
      </c>
      <c r="L6973" t="s">
        <v>12</v>
      </c>
      <c r="M6973" t="s">
        <v>264</v>
      </c>
    </row>
    <row r="6974" spans="1:13" x14ac:dyDescent="0.25">
      <c r="A6974" t="s">
        <v>1039</v>
      </c>
      <c r="B6974">
        <v>694</v>
      </c>
      <c r="F6974">
        <v>1</v>
      </c>
      <c r="H6974" s="1">
        <v>15000000000</v>
      </c>
      <c r="K6974" t="s">
        <v>26</v>
      </c>
      <c r="L6974" t="s">
        <v>13</v>
      </c>
      <c r="M6974" t="s">
        <v>90</v>
      </c>
    </row>
    <row r="6975" spans="1:13" x14ac:dyDescent="0.25">
      <c r="A6975" t="s">
        <v>186</v>
      </c>
      <c r="B6975">
        <v>200</v>
      </c>
      <c r="F6975">
        <v>1</v>
      </c>
      <c r="H6975" s="1">
        <v>15000000000</v>
      </c>
      <c r="K6975" t="s">
        <v>28</v>
      </c>
      <c r="L6975" t="s">
        <v>9</v>
      </c>
      <c r="M6975" t="s">
        <v>1742</v>
      </c>
    </row>
    <row r="6976" spans="1:13" x14ac:dyDescent="0.25">
      <c r="A6976" t="s">
        <v>186</v>
      </c>
      <c r="B6976">
        <v>200</v>
      </c>
      <c r="F6976">
        <v>1</v>
      </c>
      <c r="H6976" s="1">
        <v>15000000000</v>
      </c>
      <c r="K6976" t="s">
        <v>28</v>
      </c>
      <c r="L6976" t="s">
        <v>8</v>
      </c>
    </row>
    <row r="6977" spans="1:13" x14ac:dyDescent="0.25">
      <c r="A6977" t="s">
        <v>186</v>
      </c>
      <c r="B6977">
        <v>200</v>
      </c>
      <c r="F6977">
        <v>1</v>
      </c>
      <c r="H6977" s="1">
        <v>15000000000</v>
      </c>
      <c r="K6977" t="s">
        <v>28</v>
      </c>
      <c r="L6977" t="s">
        <v>7</v>
      </c>
    </row>
    <row r="6978" spans="1:13" x14ac:dyDescent="0.25">
      <c r="A6978" t="s">
        <v>186</v>
      </c>
      <c r="B6978">
        <v>200</v>
      </c>
      <c r="F6978">
        <v>1</v>
      </c>
      <c r="H6978" s="1">
        <v>15000000000</v>
      </c>
      <c r="K6978" t="s">
        <v>28</v>
      </c>
      <c r="L6978" t="s">
        <v>12</v>
      </c>
      <c r="M6978" t="s">
        <v>264</v>
      </c>
    </row>
    <row r="6979" spans="1:13" x14ac:dyDescent="0.25">
      <c r="A6979" t="s">
        <v>186</v>
      </c>
      <c r="B6979">
        <v>200</v>
      </c>
      <c r="F6979">
        <v>1</v>
      </c>
      <c r="H6979" s="1">
        <v>15000000000</v>
      </c>
      <c r="K6979" t="s">
        <v>28</v>
      </c>
      <c r="L6979" t="s">
        <v>11</v>
      </c>
      <c r="M6979" t="s">
        <v>28</v>
      </c>
    </row>
    <row r="6980" spans="1:13" x14ac:dyDescent="0.25">
      <c r="A6980" t="s">
        <v>186</v>
      </c>
      <c r="B6980">
        <v>200</v>
      </c>
      <c r="F6980">
        <v>1</v>
      </c>
      <c r="H6980" s="1">
        <v>15000000000</v>
      </c>
      <c r="K6980" t="s">
        <v>28</v>
      </c>
      <c r="L6980" t="s">
        <v>5</v>
      </c>
      <c r="M6980" t="s">
        <v>2379</v>
      </c>
    </row>
    <row r="6981" spans="1:13" x14ac:dyDescent="0.25">
      <c r="A6981" t="s">
        <v>186</v>
      </c>
      <c r="B6981">
        <v>200</v>
      </c>
      <c r="F6981">
        <v>1</v>
      </c>
      <c r="H6981" s="1">
        <v>15000000000</v>
      </c>
      <c r="K6981" t="s">
        <v>28</v>
      </c>
      <c r="L6981" t="s">
        <v>6</v>
      </c>
      <c r="M6981" t="s">
        <v>2379</v>
      </c>
    </row>
    <row r="6982" spans="1:13" x14ac:dyDescent="0.25">
      <c r="A6982" t="s">
        <v>186</v>
      </c>
      <c r="B6982">
        <v>200</v>
      </c>
      <c r="F6982">
        <v>1</v>
      </c>
      <c r="H6982" s="1">
        <v>15000000000</v>
      </c>
      <c r="K6982" t="s">
        <v>28</v>
      </c>
      <c r="L6982" t="s">
        <v>10</v>
      </c>
      <c r="M6982" t="s">
        <v>256</v>
      </c>
    </row>
    <row r="6983" spans="1:13" x14ac:dyDescent="0.25">
      <c r="A6983" t="s">
        <v>186</v>
      </c>
      <c r="B6983">
        <v>200</v>
      </c>
      <c r="F6983">
        <v>1</v>
      </c>
      <c r="H6983" s="1">
        <v>15000000000</v>
      </c>
      <c r="K6983" t="s">
        <v>28</v>
      </c>
      <c r="L6983" t="s">
        <v>14</v>
      </c>
    </row>
    <row r="6984" spans="1:13" x14ac:dyDescent="0.25">
      <c r="A6984" t="s">
        <v>186</v>
      </c>
      <c r="B6984">
        <v>200</v>
      </c>
      <c r="F6984">
        <v>1</v>
      </c>
      <c r="H6984" s="1">
        <v>15000000000</v>
      </c>
      <c r="K6984" t="s">
        <v>28</v>
      </c>
      <c r="L6984" t="s">
        <v>16</v>
      </c>
    </row>
    <row r="6985" spans="1:13" x14ac:dyDescent="0.25">
      <c r="A6985" t="s">
        <v>78</v>
      </c>
      <c r="B6985">
        <v>69</v>
      </c>
      <c r="F6985">
        <v>1</v>
      </c>
      <c r="H6985" s="1">
        <v>1000000000</v>
      </c>
      <c r="K6985" t="s">
        <v>66</v>
      </c>
      <c r="L6985" t="s">
        <v>9</v>
      </c>
      <c r="M6985" s="3" t="s">
        <v>1261</v>
      </c>
    </row>
    <row r="6986" spans="1:13" x14ac:dyDescent="0.25">
      <c r="A6986" t="s">
        <v>78</v>
      </c>
      <c r="B6986">
        <v>69</v>
      </c>
      <c r="F6986">
        <v>1</v>
      </c>
      <c r="H6986" s="1">
        <v>1000000000</v>
      </c>
      <c r="K6986" t="s">
        <v>66</v>
      </c>
      <c r="L6986" t="s">
        <v>8</v>
      </c>
    </row>
    <row r="6987" spans="1:13" x14ac:dyDescent="0.25">
      <c r="A6987" t="s">
        <v>78</v>
      </c>
      <c r="B6987">
        <v>69</v>
      </c>
      <c r="F6987">
        <v>1</v>
      </c>
      <c r="H6987" s="1">
        <v>1000000000</v>
      </c>
      <c r="K6987" t="s">
        <v>66</v>
      </c>
      <c r="L6987" t="s">
        <v>7</v>
      </c>
      <c r="M6987" t="s">
        <v>1619</v>
      </c>
    </row>
    <row r="6988" spans="1:13" x14ac:dyDescent="0.25">
      <c r="A6988" t="s">
        <v>78</v>
      </c>
      <c r="B6988">
        <v>69</v>
      </c>
      <c r="F6988">
        <v>1</v>
      </c>
      <c r="H6988" s="1">
        <v>1000000000</v>
      </c>
      <c r="K6988" t="s">
        <v>66</v>
      </c>
      <c r="L6988" t="s">
        <v>12</v>
      </c>
      <c r="M6988" t="s">
        <v>374</v>
      </c>
    </row>
    <row r="6989" spans="1:13" x14ac:dyDescent="0.25">
      <c r="A6989" t="s">
        <v>78</v>
      </c>
      <c r="B6989">
        <v>69</v>
      </c>
      <c r="F6989">
        <v>1</v>
      </c>
      <c r="H6989" s="1">
        <v>1000000000</v>
      </c>
      <c r="K6989" t="s">
        <v>66</v>
      </c>
      <c r="L6989" t="s">
        <v>11</v>
      </c>
      <c r="M6989" s="3" t="s">
        <v>1218</v>
      </c>
    </row>
    <row r="6990" spans="1:13" x14ac:dyDescent="0.25">
      <c r="A6990" t="s">
        <v>78</v>
      </c>
      <c r="B6990">
        <v>69</v>
      </c>
      <c r="F6990">
        <v>1</v>
      </c>
      <c r="H6990" s="1">
        <v>1000000000</v>
      </c>
      <c r="K6990" t="s">
        <v>66</v>
      </c>
      <c r="L6990" t="s">
        <v>5</v>
      </c>
      <c r="M6990" t="s">
        <v>2379</v>
      </c>
    </row>
    <row r="6991" spans="1:13" x14ac:dyDescent="0.25">
      <c r="A6991" t="s">
        <v>78</v>
      </c>
      <c r="B6991">
        <v>69</v>
      </c>
      <c r="F6991">
        <v>1</v>
      </c>
      <c r="H6991" s="1">
        <v>1000000000</v>
      </c>
      <c r="K6991" t="s">
        <v>66</v>
      </c>
      <c r="L6991" t="s">
        <v>6</v>
      </c>
      <c r="M6991" t="s">
        <v>2379</v>
      </c>
    </row>
    <row r="6992" spans="1:13" x14ac:dyDescent="0.25">
      <c r="A6992" t="s">
        <v>78</v>
      </c>
      <c r="B6992">
        <v>69</v>
      </c>
      <c r="F6992">
        <v>1</v>
      </c>
      <c r="H6992" s="1">
        <v>1000000000</v>
      </c>
      <c r="K6992" t="s">
        <v>66</v>
      </c>
      <c r="L6992" t="s">
        <v>10</v>
      </c>
      <c r="M6992" t="s">
        <v>256</v>
      </c>
    </row>
    <row r="6993" spans="1:13" x14ac:dyDescent="0.25">
      <c r="A6993" t="s">
        <v>78</v>
      </c>
      <c r="B6993">
        <v>69</v>
      </c>
      <c r="F6993">
        <v>1</v>
      </c>
      <c r="H6993" s="1">
        <v>1000000000</v>
      </c>
      <c r="K6993" t="s">
        <v>66</v>
      </c>
      <c r="L6993" t="s">
        <v>14</v>
      </c>
    </row>
    <row r="6994" spans="1:13" x14ac:dyDescent="0.25">
      <c r="A6994" t="s">
        <v>78</v>
      </c>
      <c r="B6994">
        <v>69</v>
      </c>
      <c r="F6994">
        <v>1</v>
      </c>
      <c r="H6994" s="1">
        <v>1000000000</v>
      </c>
      <c r="K6994" t="s">
        <v>66</v>
      </c>
      <c r="L6994" t="s">
        <v>16</v>
      </c>
    </row>
    <row r="6995" spans="1:13" x14ac:dyDescent="0.25">
      <c r="A6995" t="s">
        <v>1816</v>
      </c>
      <c r="B6995">
        <v>67</v>
      </c>
      <c r="F6995">
        <v>1</v>
      </c>
      <c r="H6995" s="1">
        <v>12000000000</v>
      </c>
      <c r="K6995" t="s">
        <v>44</v>
      </c>
      <c r="L6995" t="s">
        <v>9</v>
      </c>
      <c r="M6995" s="3" t="s">
        <v>1617</v>
      </c>
    </row>
    <row r="6996" spans="1:13" x14ac:dyDescent="0.25">
      <c r="A6996" t="s">
        <v>1816</v>
      </c>
      <c r="B6996">
        <v>67</v>
      </c>
      <c r="F6996">
        <v>1</v>
      </c>
      <c r="H6996" s="1">
        <v>12000000000</v>
      </c>
      <c r="K6996" t="s">
        <v>44</v>
      </c>
      <c r="L6996" t="s">
        <v>8</v>
      </c>
    </row>
    <row r="6997" spans="1:13" x14ac:dyDescent="0.25">
      <c r="A6997" t="s">
        <v>1816</v>
      </c>
      <c r="B6997">
        <v>67</v>
      </c>
      <c r="F6997">
        <v>1</v>
      </c>
      <c r="H6997" s="1">
        <v>12000000000</v>
      </c>
      <c r="K6997" t="s">
        <v>44</v>
      </c>
      <c r="L6997" t="s">
        <v>7</v>
      </c>
      <c r="M6997" t="s">
        <v>1611</v>
      </c>
    </row>
    <row r="6998" spans="1:13" x14ac:dyDescent="0.25">
      <c r="A6998" t="s">
        <v>1816</v>
      </c>
      <c r="B6998">
        <v>67</v>
      </c>
      <c r="F6998">
        <v>1</v>
      </c>
      <c r="H6998" s="1">
        <v>12000000000</v>
      </c>
      <c r="K6998" t="s">
        <v>44</v>
      </c>
      <c r="L6998" t="s">
        <v>12</v>
      </c>
      <c r="M6998" t="s">
        <v>264</v>
      </c>
    </row>
    <row r="6999" spans="1:13" x14ac:dyDescent="0.25">
      <c r="A6999" t="s">
        <v>1816</v>
      </c>
      <c r="B6999">
        <v>67</v>
      </c>
      <c r="F6999">
        <v>1</v>
      </c>
      <c r="H6999" s="1">
        <v>12000000000</v>
      </c>
      <c r="K6999" t="s">
        <v>44</v>
      </c>
      <c r="L6999" t="s">
        <v>11</v>
      </c>
      <c r="M6999" s="3" t="s">
        <v>1218</v>
      </c>
    </row>
    <row r="7000" spans="1:13" x14ac:dyDescent="0.25">
      <c r="A7000" t="s">
        <v>1816</v>
      </c>
      <c r="B7000">
        <v>67</v>
      </c>
      <c r="F7000">
        <v>1</v>
      </c>
      <c r="H7000" s="1">
        <v>12000000000</v>
      </c>
      <c r="K7000" t="s">
        <v>44</v>
      </c>
      <c r="L7000" t="s">
        <v>5</v>
      </c>
      <c r="M7000">
        <v>9580513353</v>
      </c>
    </row>
    <row r="7001" spans="1:13" x14ac:dyDescent="0.25">
      <c r="A7001" t="s">
        <v>1816</v>
      </c>
      <c r="B7001">
        <v>67</v>
      </c>
      <c r="F7001">
        <v>1</v>
      </c>
      <c r="H7001" s="1">
        <v>12000000000</v>
      </c>
      <c r="K7001" t="s">
        <v>44</v>
      </c>
      <c r="L7001" t="s">
        <v>6</v>
      </c>
      <c r="M7001">
        <v>9789587241013</v>
      </c>
    </row>
    <row r="7002" spans="1:13" x14ac:dyDescent="0.25">
      <c r="A7002" t="s">
        <v>1816</v>
      </c>
      <c r="B7002">
        <v>67</v>
      </c>
      <c r="F7002">
        <v>1</v>
      </c>
      <c r="H7002" s="1">
        <v>12000000000</v>
      </c>
      <c r="K7002" t="s">
        <v>44</v>
      </c>
      <c r="L7002" t="s">
        <v>10</v>
      </c>
      <c r="M7002" t="s">
        <v>256</v>
      </c>
    </row>
    <row r="7003" spans="1:13" x14ac:dyDescent="0.25">
      <c r="A7003" t="s">
        <v>1816</v>
      </c>
      <c r="B7003">
        <v>67</v>
      </c>
      <c r="F7003">
        <v>1</v>
      </c>
      <c r="H7003" s="1">
        <v>12000000000</v>
      </c>
      <c r="K7003" t="s">
        <v>44</v>
      </c>
      <c r="L7003" t="s">
        <v>14</v>
      </c>
    </row>
    <row r="7004" spans="1:13" x14ac:dyDescent="0.25">
      <c r="A7004" t="s">
        <v>1816</v>
      </c>
      <c r="B7004">
        <v>67</v>
      </c>
      <c r="F7004">
        <v>1</v>
      </c>
      <c r="H7004" s="1">
        <v>12000000000</v>
      </c>
      <c r="K7004" t="s">
        <v>44</v>
      </c>
      <c r="L7004" t="s">
        <v>16</v>
      </c>
    </row>
    <row r="7005" spans="1:13" x14ac:dyDescent="0.25">
      <c r="A7005" t="s">
        <v>1085</v>
      </c>
      <c r="B7005">
        <v>718</v>
      </c>
      <c r="F7005">
        <v>1</v>
      </c>
      <c r="H7005" s="1">
        <v>18000000000</v>
      </c>
      <c r="K7005" t="s">
        <v>26</v>
      </c>
      <c r="L7005" t="s">
        <v>9</v>
      </c>
      <c r="M7005" t="s">
        <v>1087</v>
      </c>
    </row>
    <row r="7006" spans="1:13" x14ac:dyDescent="0.25">
      <c r="A7006" t="s">
        <v>1085</v>
      </c>
      <c r="B7006">
        <v>718</v>
      </c>
      <c r="F7006">
        <v>1</v>
      </c>
      <c r="H7006" s="1">
        <v>18000000000</v>
      </c>
      <c r="K7006" t="s">
        <v>26</v>
      </c>
      <c r="L7006" t="s">
        <v>8</v>
      </c>
      <c r="M7006" t="s">
        <v>1507</v>
      </c>
    </row>
    <row r="7007" spans="1:13" x14ac:dyDescent="0.25">
      <c r="A7007" t="s">
        <v>1085</v>
      </c>
      <c r="B7007">
        <v>718</v>
      </c>
      <c r="F7007">
        <v>1</v>
      </c>
      <c r="H7007" s="1">
        <v>18000000000</v>
      </c>
      <c r="K7007" t="s">
        <v>26</v>
      </c>
      <c r="L7007" t="s">
        <v>7</v>
      </c>
      <c r="M7007" t="s">
        <v>1086</v>
      </c>
    </row>
    <row r="7008" spans="1:13" x14ac:dyDescent="0.25">
      <c r="A7008" t="s">
        <v>1085</v>
      </c>
      <c r="B7008">
        <v>718</v>
      </c>
      <c r="F7008">
        <v>1</v>
      </c>
      <c r="H7008" s="1">
        <v>18000000000</v>
      </c>
      <c r="K7008" t="s">
        <v>26</v>
      </c>
      <c r="L7008" t="s">
        <v>12</v>
      </c>
      <c r="M7008" t="s">
        <v>264</v>
      </c>
    </row>
    <row r="7009" spans="1:13" x14ac:dyDescent="0.25">
      <c r="A7009" t="s">
        <v>1085</v>
      </c>
      <c r="B7009">
        <v>718</v>
      </c>
      <c r="F7009">
        <v>1</v>
      </c>
      <c r="H7009" s="1">
        <v>18000000000</v>
      </c>
      <c r="K7009" t="s">
        <v>26</v>
      </c>
      <c r="L7009" t="s">
        <v>13</v>
      </c>
      <c r="M7009" t="s">
        <v>90</v>
      </c>
    </row>
    <row r="7010" spans="1:13" x14ac:dyDescent="0.25">
      <c r="A7010" t="s">
        <v>319</v>
      </c>
      <c r="B7010">
        <v>311</v>
      </c>
      <c r="F7010">
        <v>1</v>
      </c>
      <c r="H7010" s="1">
        <v>18000000000</v>
      </c>
      <c r="K7010" t="s">
        <v>1347</v>
      </c>
      <c r="L7010" t="s">
        <v>9</v>
      </c>
      <c r="M7010" t="s">
        <v>321</v>
      </c>
    </row>
    <row r="7011" spans="1:13" x14ac:dyDescent="0.25">
      <c r="A7011" t="s">
        <v>319</v>
      </c>
      <c r="B7011">
        <v>311</v>
      </c>
      <c r="F7011">
        <v>1</v>
      </c>
      <c r="H7011" s="1">
        <v>18000000000</v>
      </c>
      <c r="K7011" t="s">
        <v>1347</v>
      </c>
      <c r="L7011" t="s">
        <v>7</v>
      </c>
      <c r="M7011" t="s">
        <v>320</v>
      </c>
    </row>
    <row r="7012" spans="1:13" x14ac:dyDescent="0.25">
      <c r="A7012" t="s">
        <v>319</v>
      </c>
      <c r="B7012">
        <v>311</v>
      </c>
      <c r="F7012">
        <v>1</v>
      </c>
      <c r="H7012" s="1">
        <v>18000000000</v>
      </c>
      <c r="K7012" t="s">
        <v>1347</v>
      </c>
      <c r="L7012" t="s">
        <v>12</v>
      </c>
      <c r="M7012" t="s">
        <v>264</v>
      </c>
    </row>
    <row r="7013" spans="1:13" x14ac:dyDescent="0.25">
      <c r="A7013" t="s">
        <v>319</v>
      </c>
      <c r="B7013">
        <v>311</v>
      </c>
      <c r="F7013">
        <v>1</v>
      </c>
      <c r="H7013" s="1">
        <v>18000000000</v>
      </c>
      <c r="K7013" t="s">
        <v>1347</v>
      </c>
      <c r="L7013" t="s">
        <v>6</v>
      </c>
      <c r="M7013">
        <v>9789587582970</v>
      </c>
    </row>
    <row r="7014" spans="1:13" x14ac:dyDescent="0.25">
      <c r="A7014" t="s">
        <v>319</v>
      </c>
      <c r="B7014">
        <v>311</v>
      </c>
      <c r="F7014">
        <v>1</v>
      </c>
      <c r="H7014" s="1">
        <v>18000000000</v>
      </c>
      <c r="K7014" t="s">
        <v>1347</v>
      </c>
      <c r="L7014" t="s">
        <v>13</v>
      </c>
      <c r="M7014" t="s">
        <v>124</v>
      </c>
    </row>
    <row r="7015" spans="1:13" x14ac:dyDescent="0.25">
      <c r="A7015" t="s">
        <v>319</v>
      </c>
      <c r="B7015">
        <v>311</v>
      </c>
      <c r="F7015">
        <v>1</v>
      </c>
      <c r="H7015" s="1">
        <v>18000000000</v>
      </c>
      <c r="K7015" t="s">
        <v>1347</v>
      </c>
      <c r="L7015" t="s">
        <v>14</v>
      </c>
      <c r="M7015" t="s">
        <v>228</v>
      </c>
    </row>
    <row r="7016" spans="1:13" x14ac:dyDescent="0.25">
      <c r="A7016" t="s">
        <v>319</v>
      </c>
      <c r="B7016">
        <v>311</v>
      </c>
      <c r="F7016">
        <v>1</v>
      </c>
      <c r="H7016" s="1">
        <v>18000000000</v>
      </c>
      <c r="K7016" t="s">
        <v>1347</v>
      </c>
      <c r="L7016" t="s">
        <v>16</v>
      </c>
      <c r="M7016" t="s">
        <v>253</v>
      </c>
    </row>
    <row r="7017" spans="1:13" x14ac:dyDescent="0.25">
      <c r="A7017" t="s">
        <v>1197</v>
      </c>
      <c r="B7017">
        <v>791</v>
      </c>
      <c r="F7017">
        <v>1</v>
      </c>
      <c r="H7017" s="1">
        <v>20000000000</v>
      </c>
      <c r="K7017" t="s">
        <v>81</v>
      </c>
      <c r="L7017" t="s">
        <v>9</v>
      </c>
      <c r="M7017" t="s">
        <v>271</v>
      </c>
    </row>
    <row r="7018" spans="1:13" x14ac:dyDescent="0.25">
      <c r="A7018" t="s">
        <v>1197</v>
      </c>
      <c r="B7018">
        <v>791</v>
      </c>
      <c r="F7018">
        <v>1</v>
      </c>
      <c r="H7018" s="1">
        <v>20000000000</v>
      </c>
      <c r="K7018" t="s">
        <v>81</v>
      </c>
      <c r="L7018" t="s">
        <v>7</v>
      </c>
      <c r="M7018" t="s">
        <v>1198</v>
      </c>
    </row>
    <row r="7019" spans="1:13" x14ac:dyDescent="0.25">
      <c r="A7019" t="s">
        <v>1197</v>
      </c>
      <c r="B7019">
        <v>791</v>
      </c>
      <c r="F7019">
        <v>1</v>
      </c>
      <c r="H7019" s="1">
        <v>20000000000</v>
      </c>
      <c r="K7019" t="s">
        <v>81</v>
      </c>
      <c r="L7019" t="s">
        <v>12</v>
      </c>
      <c r="M7019" t="s">
        <v>264</v>
      </c>
    </row>
    <row r="7020" spans="1:13" x14ac:dyDescent="0.25">
      <c r="A7020" t="s">
        <v>1197</v>
      </c>
      <c r="B7020">
        <v>791</v>
      </c>
      <c r="F7020">
        <v>1</v>
      </c>
      <c r="H7020" s="1">
        <v>20000000000</v>
      </c>
      <c r="K7020" t="s">
        <v>81</v>
      </c>
      <c r="L7020" t="s">
        <v>13</v>
      </c>
      <c r="M7020" t="s">
        <v>90</v>
      </c>
    </row>
    <row r="7021" spans="1:13" x14ac:dyDescent="0.25">
      <c r="A7021" t="s">
        <v>610</v>
      </c>
      <c r="B7021">
        <v>461</v>
      </c>
      <c r="F7021">
        <v>1</v>
      </c>
      <c r="H7021" s="1">
        <v>20000000000</v>
      </c>
      <c r="K7021" t="s">
        <v>611</v>
      </c>
      <c r="L7021" t="s">
        <v>9</v>
      </c>
      <c r="M7021" t="s">
        <v>614</v>
      </c>
    </row>
    <row r="7022" spans="1:13" x14ac:dyDescent="0.25">
      <c r="A7022" t="s">
        <v>610</v>
      </c>
      <c r="B7022">
        <v>461</v>
      </c>
      <c r="F7022">
        <v>1</v>
      </c>
      <c r="H7022" s="1">
        <v>20000000000</v>
      </c>
      <c r="K7022" t="s">
        <v>611</v>
      </c>
      <c r="L7022" t="s">
        <v>8</v>
      </c>
      <c r="M7022" t="s">
        <v>613</v>
      </c>
    </row>
    <row r="7023" spans="1:13" x14ac:dyDescent="0.25">
      <c r="A7023" t="s">
        <v>610</v>
      </c>
      <c r="B7023">
        <v>461</v>
      </c>
      <c r="F7023">
        <v>1</v>
      </c>
      <c r="H7023" s="1">
        <v>20000000000</v>
      </c>
      <c r="K7023" t="s">
        <v>611</v>
      </c>
      <c r="L7023" t="s">
        <v>7</v>
      </c>
      <c r="M7023" t="s">
        <v>612</v>
      </c>
    </row>
    <row r="7024" spans="1:13" x14ac:dyDescent="0.25">
      <c r="A7024" t="s">
        <v>610</v>
      </c>
      <c r="B7024">
        <v>461</v>
      </c>
      <c r="F7024">
        <v>1</v>
      </c>
      <c r="H7024" s="1">
        <v>20000000000</v>
      </c>
      <c r="K7024" t="s">
        <v>611</v>
      </c>
      <c r="L7024" t="s">
        <v>12</v>
      </c>
      <c r="M7024" t="s">
        <v>264</v>
      </c>
    </row>
    <row r="7025" spans="1:13" x14ac:dyDescent="0.25">
      <c r="A7025" t="s">
        <v>610</v>
      </c>
      <c r="B7025">
        <v>461</v>
      </c>
      <c r="F7025">
        <v>1</v>
      </c>
      <c r="H7025" s="1">
        <v>20000000000</v>
      </c>
      <c r="K7025" t="s">
        <v>611</v>
      </c>
      <c r="L7025" t="s">
        <v>5</v>
      </c>
      <c r="M7025">
        <v>8483100959</v>
      </c>
    </row>
    <row r="7026" spans="1:13" x14ac:dyDescent="0.25">
      <c r="A7026" t="s">
        <v>610</v>
      </c>
      <c r="B7026">
        <v>461</v>
      </c>
      <c r="F7026">
        <v>1</v>
      </c>
      <c r="H7026" s="1">
        <v>20000000000</v>
      </c>
      <c r="K7026" t="s">
        <v>611</v>
      </c>
      <c r="L7026" t="s">
        <v>6</v>
      </c>
      <c r="M7026">
        <v>9788483100950</v>
      </c>
    </row>
    <row r="7027" spans="1:13" x14ac:dyDescent="0.25">
      <c r="A7027" t="s">
        <v>610</v>
      </c>
      <c r="B7027">
        <v>461</v>
      </c>
      <c r="F7027">
        <v>1</v>
      </c>
      <c r="H7027" s="1">
        <v>20000000000</v>
      </c>
      <c r="K7027" t="s">
        <v>611</v>
      </c>
      <c r="L7027" t="s">
        <v>13</v>
      </c>
      <c r="M7027" t="s">
        <v>90</v>
      </c>
    </row>
    <row r="7028" spans="1:13" x14ac:dyDescent="0.25">
      <c r="A7028" t="s">
        <v>897</v>
      </c>
      <c r="B7028">
        <v>604</v>
      </c>
      <c r="F7028">
        <v>1</v>
      </c>
      <c r="H7028" s="1">
        <v>17000000000</v>
      </c>
      <c r="K7028" t="s">
        <v>1451</v>
      </c>
      <c r="L7028" t="s">
        <v>9</v>
      </c>
      <c r="M7028" t="s">
        <v>899</v>
      </c>
    </row>
    <row r="7029" spans="1:13" x14ac:dyDescent="0.25">
      <c r="A7029" t="s">
        <v>897</v>
      </c>
      <c r="B7029">
        <v>604</v>
      </c>
      <c r="F7029">
        <v>1</v>
      </c>
      <c r="H7029" s="1">
        <v>17000000000</v>
      </c>
      <c r="K7029" t="s">
        <v>1451</v>
      </c>
      <c r="L7029" t="s">
        <v>7</v>
      </c>
      <c r="M7029" t="s">
        <v>898</v>
      </c>
    </row>
    <row r="7030" spans="1:13" x14ac:dyDescent="0.25">
      <c r="A7030" t="s">
        <v>897</v>
      </c>
      <c r="B7030">
        <v>604</v>
      </c>
      <c r="F7030">
        <v>1</v>
      </c>
      <c r="H7030" s="1">
        <v>17000000000</v>
      </c>
      <c r="K7030" t="s">
        <v>1451</v>
      </c>
      <c r="L7030" t="s">
        <v>12</v>
      </c>
      <c r="M7030" t="s">
        <v>264</v>
      </c>
    </row>
    <row r="7031" spans="1:13" x14ac:dyDescent="0.25">
      <c r="A7031" t="s">
        <v>897</v>
      </c>
      <c r="B7031">
        <v>604</v>
      </c>
      <c r="F7031">
        <v>1</v>
      </c>
      <c r="H7031" s="1">
        <v>17000000000</v>
      </c>
      <c r="K7031" t="s">
        <v>1451</v>
      </c>
      <c r="L7031" t="s">
        <v>5</v>
      </c>
      <c r="M7031">
        <v>9588160774</v>
      </c>
    </row>
    <row r="7032" spans="1:13" x14ac:dyDescent="0.25">
      <c r="A7032" t="s">
        <v>897</v>
      </c>
      <c r="B7032">
        <v>604</v>
      </c>
      <c r="F7032">
        <v>1</v>
      </c>
      <c r="H7032" s="1">
        <v>17000000000</v>
      </c>
      <c r="K7032" t="s">
        <v>1451</v>
      </c>
      <c r="L7032" t="s">
        <v>6</v>
      </c>
      <c r="M7032">
        <v>9789588160771</v>
      </c>
    </row>
    <row r="7033" spans="1:13" x14ac:dyDescent="0.25">
      <c r="A7033" t="s">
        <v>897</v>
      </c>
      <c r="B7033">
        <v>604</v>
      </c>
      <c r="F7033">
        <v>1</v>
      </c>
      <c r="H7033" s="1">
        <v>17000000000</v>
      </c>
      <c r="K7033" t="s">
        <v>1451</v>
      </c>
      <c r="L7033" t="s">
        <v>13</v>
      </c>
      <c r="M7033" t="s">
        <v>90</v>
      </c>
    </row>
    <row r="7034" spans="1:13" x14ac:dyDescent="0.25">
      <c r="A7034" t="s">
        <v>998</v>
      </c>
      <c r="B7034">
        <v>669</v>
      </c>
      <c r="F7034">
        <v>1</v>
      </c>
      <c r="H7034" s="1">
        <v>15000000000</v>
      </c>
      <c r="K7034" t="s">
        <v>26</v>
      </c>
      <c r="L7034" t="s">
        <v>9</v>
      </c>
      <c r="M7034" t="s">
        <v>421</v>
      </c>
    </row>
    <row r="7035" spans="1:13" x14ac:dyDescent="0.25">
      <c r="A7035" t="s">
        <v>998</v>
      </c>
      <c r="B7035">
        <v>669</v>
      </c>
      <c r="F7035">
        <v>1</v>
      </c>
      <c r="H7035" s="1">
        <v>15000000000</v>
      </c>
      <c r="K7035" t="s">
        <v>26</v>
      </c>
      <c r="L7035" t="s">
        <v>7</v>
      </c>
      <c r="M7035" t="s">
        <v>260</v>
      </c>
    </row>
    <row r="7036" spans="1:13" x14ac:dyDescent="0.25">
      <c r="A7036" t="s">
        <v>998</v>
      </c>
      <c r="B7036">
        <v>669</v>
      </c>
      <c r="F7036">
        <v>1</v>
      </c>
      <c r="H7036" s="1">
        <v>15000000000</v>
      </c>
      <c r="K7036" t="s">
        <v>26</v>
      </c>
      <c r="L7036" t="s">
        <v>12</v>
      </c>
      <c r="M7036" t="s">
        <v>264</v>
      </c>
    </row>
    <row r="7037" spans="1:13" x14ac:dyDescent="0.25">
      <c r="A7037" t="s">
        <v>998</v>
      </c>
      <c r="B7037">
        <v>669</v>
      </c>
      <c r="F7037">
        <v>1</v>
      </c>
      <c r="H7037" s="1">
        <v>15000000000</v>
      </c>
      <c r="K7037" t="s">
        <v>26</v>
      </c>
      <c r="L7037" t="s">
        <v>13</v>
      </c>
      <c r="M7037" t="s">
        <v>90</v>
      </c>
    </row>
    <row r="7038" spans="1:13" x14ac:dyDescent="0.25">
      <c r="A7038" t="s">
        <v>974</v>
      </c>
      <c r="B7038">
        <v>650</v>
      </c>
      <c r="F7038">
        <v>1</v>
      </c>
      <c r="H7038" s="1">
        <v>10000000000</v>
      </c>
      <c r="K7038" t="s">
        <v>1279</v>
      </c>
      <c r="L7038" t="s">
        <v>9</v>
      </c>
      <c r="M7038" t="s">
        <v>304</v>
      </c>
    </row>
    <row r="7039" spans="1:13" x14ac:dyDescent="0.25">
      <c r="A7039" t="s">
        <v>974</v>
      </c>
      <c r="B7039">
        <v>650</v>
      </c>
      <c r="F7039">
        <v>1</v>
      </c>
      <c r="H7039" s="1">
        <v>10000000000</v>
      </c>
      <c r="K7039" t="s">
        <v>1279</v>
      </c>
      <c r="L7039" t="s">
        <v>7</v>
      </c>
      <c r="M7039" t="s">
        <v>349</v>
      </c>
    </row>
    <row r="7040" spans="1:13" x14ac:dyDescent="0.25">
      <c r="A7040" t="s">
        <v>974</v>
      </c>
      <c r="B7040">
        <v>650</v>
      </c>
      <c r="F7040">
        <v>1</v>
      </c>
      <c r="H7040" s="1">
        <v>10000000000</v>
      </c>
      <c r="K7040" t="s">
        <v>1279</v>
      </c>
      <c r="L7040" t="s">
        <v>12</v>
      </c>
      <c r="M7040" t="s">
        <v>264</v>
      </c>
    </row>
    <row r="7041" spans="1:13" x14ac:dyDescent="0.25">
      <c r="A7041" t="s">
        <v>974</v>
      </c>
      <c r="B7041">
        <v>650</v>
      </c>
      <c r="F7041">
        <v>1</v>
      </c>
      <c r="H7041" s="1">
        <v>10000000000</v>
      </c>
      <c r="K7041" t="s">
        <v>1279</v>
      </c>
      <c r="L7041" t="s">
        <v>13</v>
      </c>
      <c r="M7041" t="s">
        <v>90</v>
      </c>
    </row>
    <row r="7042" spans="1:13" x14ac:dyDescent="0.25">
      <c r="A7042" t="s">
        <v>886</v>
      </c>
      <c r="B7042">
        <v>599</v>
      </c>
      <c r="F7042">
        <v>1</v>
      </c>
      <c r="H7042" s="1">
        <v>20000000000</v>
      </c>
      <c r="K7042" t="s">
        <v>26</v>
      </c>
      <c r="L7042" t="s">
        <v>9</v>
      </c>
      <c r="M7042" t="s">
        <v>887</v>
      </c>
    </row>
    <row r="7043" spans="1:13" x14ac:dyDescent="0.25">
      <c r="A7043" t="s">
        <v>886</v>
      </c>
      <c r="B7043">
        <v>599</v>
      </c>
      <c r="F7043">
        <v>1</v>
      </c>
      <c r="H7043" s="1">
        <v>20000000000</v>
      </c>
      <c r="K7043" t="s">
        <v>26</v>
      </c>
      <c r="L7043" t="s">
        <v>8</v>
      </c>
      <c r="M7043">
        <v>2013</v>
      </c>
    </row>
    <row r="7044" spans="1:13" x14ac:dyDescent="0.25">
      <c r="A7044" t="s">
        <v>886</v>
      </c>
      <c r="B7044">
        <v>599</v>
      </c>
      <c r="F7044">
        <v>1</v>
      </c>
      <c r="H7044" s="1">
        <v>20000000000</v>
      </c>
      <c r="K7044" t="s">
        <v>26</v>
      </c>
      <c r="L7044" t="s">
        <v>7</v>
      </c>
      <c r="M7044" t="s">
        <v>811</v>
      </c>
    </row>
    <row r="7045" spans="1:13" x14ac:dyDescent="0.25">
      <c r="A7045" t="s">
        <v>886</v>
      </c>
      <c r="B7045">
        <v>599</v>
      </c>
      <c r="F7045">
        <v>1</v>
      </c>
      <c r="H7045" s="1">
        <v>20000000000</v>
      </c>
      <c r="K7045" t="s">
        <v>26</v>
      </c>
      <c r="L7045" t="s">
        <v>12</v>
      </c>
      <c r="M7045" t="s">
        <v>264</v>
      </c>
    </row>
    <row r="7046" spans="1:13" x14ac:dyDescent="0.25">
      <c r="A7046" t="s">
        <v>886</v>
      </c>
      <c r="B7046">
        <v>599</v>
      </c>
      <c r="F7046">
        <v>1</v>
      </c>
      <c r="H7046" s="1">
        <v>20000000000</v>
      </c>
      <c r="K7046" t="s">
        <v>26</v>
      </c>
      <c r="L7046" t="s">
        <v>5</v>
      </c>
      <c r="M7046">
        <v>6074212651</v>
      </c>
    </row>
    <row r="7047" spans="1:13" x14ac:dyDescent="0.25">
      <c r="A7047" t="s">
        <v>886</v>
      </c>
      <c r="B7047">
        <v>599</v>
      </c>
      <c r="F7047">
        <v>1</v>
      </c>
      <c r="H7047" s="1">
        <v>20000000000</v>
      </c>
      <c r="K7047" t="s">
        <v>26</v>
      </c>
      <c r="L7047" t="s">
        <v>6</v>
      </c>
      <c r="M7047">
        <v>9786074212655</v>
      </c>
    </row>
    <row r="7048" spans="1:13" x14ac:dyDescent="0.25">
      <c r="A7048" t="s">
        <v>886</v>
      </c>
      <c r="B7048">
        <v>599</v>
      </c>
      <c r="F7048">
        <v>1</v>
      </c>
      <c r="H7048" s="1">
        <v>20000000000</v>
      </c>
      <c r="K7048" t="s">
        <v>26</v>
      </c>
      <c r="L7048" t="s">
        <v>13</v>
      </c>
      <c r="M7048" t="s">
        <v>90</v>
      </c>
    </row>
    <row r="7049" spans="1:13" x14ac:dyDescent="0.25">
      <c r="A7049" t="s">
        <v>334</v>
      </c>
      <c r="B7049">
        <v>319</v>
      </c>
      <c r="F7049">
        <v>1</v>
      </c>
      <c r="H7049" s="1">
        <v>18000000000</v>
      </c>
      <c r="K7049" t="s">
        <v>26</v>
      </c>
      <c r="L7049" t="s">
        <v>9</v>
      </c>
      <c r="M7049" t="s">
        <v>335</v>
      </c>
    </row>
    <row r="7050" spans="1:13" x14ac:dyDescent="0.25">
      <c r="A7050" t="s">
        <v>334</v>
      </c>
      <c r="B7050">
        <v>319</v>
      </c>
      <c r="F7050">
        <v>1</v>
      </c>
      <c r="H7050" s="1">
        <v>18000000000</v>
      </c>
      <c r="K7050" t="s">
        <v>26</v>
      </c>
      <c r="L7050" t="s">
        <v>8</v>
      </c>
      <c r="M7050">
        <v>11</v>
      </c>
    </row>
    <row r="7051" spans="1:13" x14ac:dyDescent="0.25">
      <c r="A7051" t="s">
        <v>334</v>
      </c>
      <c r="B7051">
        <v>319</v>
      </c>
      <c r="F7051">
        <v>1</v>
      </c>
      <c r="H7051" s="1">
        <v>18000000000</v>
      </c>
      <c r="K7051" t="s">
        <v>26</v>
      </c>
      <c r="L7051" t="s">
        <v>7</v>
      </c>
      <c r="M7051" t="s">
        <v>310</v>
      </c>
    </row>
    <row r="7052" spans="1:13" x14ac:dyDescent="0.25">
      <c r="A7052" t="s">
        <v>334</v>
      </c>
      <c r="B7052">
        <v>319</v>
      </c>
      <c r="F7052">
        <v>1</v>
      </c>
      <c r="H7052" s="1">
        <v>18000000000</v>
      </c>
      <c r="K7052" t="s">
        <v>26</v>
      </c>
      <c r="L7052" t="s">
        <v>12</v>
      </c>
      <c r="M7052" t="s">
        <v>251</v>
      </c>
    </row>
    <row r="7053" spans="1:13" x14ac:dyDescent="0.25">
      <c r="A7053" t="s">
        <v>334</v>
      </c>
      <c r="B7053">
        <v>319</v>
      </c>
      <c r="F7053">
        <v>1</v>
      </c>
      <c r="H7053" s="1">
        <v>18000000000</v>
      </c>
      <c r="K7053" t="s">
        <v>26</v>
      </c>
      <c r="L7053" t="s">
        <v>5</v>
      </c>
      <c r="M7053">
        <v>9584216686</v>
      </c>
    </row>
    <row r="7054" spans="1:13" x14ac:dyDescent="0.25">
      <c r="A7054" t="s">
        <v>334</v>
      </c>
      <c r="B7054">
        <v>319</v>
      </c>
      <c r="F7054">
        <v>1</v>
      </c>
      <c r="H7054" s="1">
        <v>18000000000</v>
      </c>
      <c r="K7054" t="s">
        <v>26</v>
      </c>
      <c r="L7054" t="s">
        <v>6</v>
      </c>
      <c r="M7054">
        <v>9789584216687</v>
      </c>
    </row>
    <row r="7055" spans="1:13" x14ac:dyDescent="0.25">
      <c r="A7055" t="s">
        <v>334</v>
      </c>
      <c r="B7055">
        <v>319</v>
      </c>
      <c r="F7055">
        <v>1</v>
      </c>
      <c r="H7055" s="1">
        <v>18000000000</v>
      </c>
      <c r="K7055" t="s">
        <v>26</v>
      </c>
      <c r="L7055" t="s">
        <v>13</v>
      </c>
      <c r="M7055" t="s">
        <v>312</v>
      </c>
    </row>
    <row r="7056" spans="1:13" x14ac:dyDescent="0.25">
      <c r="A7056" t="s">
        <v>334</v>
      </c>
      <c r="B7056">
        <v>319</v>
      </c>
      <c r="F7056">
        <v>1</v>
      </c>
      <c r="H7056" s="1">
        <v>18000000000</v>
      </c>
      <c r="K7056" t="s">
        <v>26</v>
      </c>
      <c r="L7056" t="s">
        <v>14</v>
      </c>
      <c r="M7056" t="s">
        <v>1461</v>
      </c>
    </row>
    <row r="7057" spans="1:13" x14ac:dyDescent="0.25">
      <c r="A7057" t="s">
        <v>334</v>
      </c>
      <c r="B7057">
        <v>319</v>
      </c>
      <c r="F7057">
        <v>1</v>
      </c>
      <c r="H7057" s="1">
        <v>18000000000</v>
      </c>
      <c r="K7057" t="s">
        <v>26</v>
      </c>
      <c r="L7057" t="s">
        <v>16</v>
      </c>
      <c r="M7057" t="s">
        <v>253</v>
      </c>
    </row>
    <row r="7058" spans="1:13" x14ac:dyDescent="0.25">
      <c r="A7058" t="s">
        <v>932</v>
      </c>
      <c r="B7058">
        <v>622</v>
      </c>
      <c r="F7058">
        <v>1</v>
      </c>
      <c r="H7058" s="1">
        <v>18000000000</v>
      </c>
      <c r="K7058" t="s">
        <v>26</v>
      </c>
      <c r="L7058" t="s">
        <v>9</v>
      </c>
      <c r="M7058" t="s">
        <v>933</v>
      </c>
    </row>
    <row r="7059" spans="1:13" x14ac:dyDescent="0.25">
      <c r="A7059" t="s">
        <v>932</v>
      </c>
      <c r="B7059">
        <v>622</v>
      </c>
      <c r="F7059">
        <v>1</v>
      </c>
      <c r="H7059" s="1">
        <v>18000000000</v>
      </c>
      <c r="K7059" t="s">
        <v>26</v>
      </c>
      <c r="L7059" t="s">
        <v>7</v>
      </c>
      <c r="M7059" t="s">
        <v>349</v>
      </c>
    </row>
    <row r="7060" spans="1:13" x14ac:dyDescent="0.25">
      <c r="A7060" t="s">
        <v>932</v>
      </c>
      <c r="B7060">
        <v>622</v>
      </c>
      <c r="F7060">
        <v>1</v>
      </c>
      <c r="H7060" s="1">
        <v>18000000000</v>
      </c>
      <c r="K7060" t="s">
        <v>26</v>
      </c>
      <c r="L7060" t="s">
        <v>12</v>
      </c>
      <c r="M7060" t="s">
        <v>264</v>
      </c>
    </row>
    <row r="7061" spans="1:13" x14ac:dyDescent="0.25">
      <c r="A7061" t="s">
        <v>932</v>
      </c>
      <c r="B7061">
        <v>622</v>
      </c>
      <c r="F7061">
        <v>1</v>
      </c>
      <c r="H7061" s="1">
        <v>18000000000</v>
      </c>
      <c r="K7061" t="s">
        <v>26</v>
      </c>
      <c r="L7061" t="s">
        <v>5</v>
      </c>
      <c r="M7061">
        <v>9584516671</v>
      </c>
    </row>
    <row r="7062" spans="1:13" x14ac:dyDescent="0.25">
      <c r="A7062" t="s">
        <v>932</v>
      </c>
      <c r="B7062">
        <v>622</v>
      </c>
      <c r="F7062">
        <v>1</v>
      </c>
      <c r="H7062" s="1">
        <v>18000000000</v>
      </c>
      <c r="K7062" t="s">
        <v>26</v>
      </c>
      <c r="L7062" t="s">
        <v>6</v>
      </c>
      <c r="M7062">
        <v>9789584516671</v>
      </c>
    </row>
    <row r="7063" spans="1:13" x14ac:dyDescent="0.25">
      <c r="A7063" t="s">
        <v>932</v>
      </c>
      <c r="B7063">
        <v>622</v>
      </c>
      <c r="F7063">
        <v>1</v>
      </c>
      <c r="H7063" s="1">
        <v>18000000000</v>
      </c>
      <c r="K7063" t="s">
        <v>26</v>
      </c>
      <c r="L7063" t="s">
        <v>13</v>
      </c>
      <c r="M7063" t="s">
        <v>90</v>
      </c>
    </row>
    <row r="7064" spans="1:13" x14ac:dyDescent="0.25">
      <c r="A7064" t="s">
        <v>701</v>
      </c>
      <c r="B7064">
        <v>511</v>
      </c>
      <c r="F7064">
        <v>1</v>
      </c>
      <c r="H7064" s="1">
        <v>10000000000</v>
      </c>
      <c r="K7064" t="s">
        <v>26</v>
      </c>
      <c r="L7064" t="s">
        <v>8</v>
      </c>
      <c r="M7064">
        <v>1993</v>
      </c>
    </row>
    <row r="7065" spans="1:13" x14ac:dyDescent="0.25">
      <c r="A7065" t="s">
        <v>701</v>
      </c>
      <c r="B7065">
        <v>511</v>
      </c>
      <c r="F7065">
        <v>1</v>
      </c>
      <c r="H7065" s="1">
        <v>10000000000</v>
      </c>
      <c r="K7065" t="s">
        <v>26</v>
      </c>
      <c r="L7065" t="s">
        <v>7</v>
      </c>
      <c r="M7065" t="s">
        <v>467</v>
      </c>
    </row>
    <row r="7066" spans="1:13" x14ac:dyDescent="0.25">
      <c r="A7066" t="s">
        <v>701</v>
      </c>
      <c r="B7066">
        <v>511</v>
      </c>
      <c r="F7066">
        <v>1</v>
      </c>
      <c r="H7066" s="1">
        <v>10000000000</v>
      </c>
      <c r="K7066" t="s">
        <v>26</v>
      </c>
      <c r="L7066" t="s">
        <v>12</v>
      </c>
      <c r="M7066" t="s">
        <v>264</v>
      </c>
    </row>
    <row r="7067" spans="1:13" x14ac:dyDescent="0.25">
      <c r="A7067" t="s">
        <v>701</v>
      </c>
      <c r="B7067">
        <v>511</v>
      </c>
      <c r="F7067">
        <v>1</v>
      </c>
      <c r="H7067" s="1">
        <v>10000000000</v>
      </c>
      <c r="K7067" t="s">
        <v>26</v>
      </c>
      <c r="L7067" t="s">
        <v>5</v>
      </c>
      <c r="M7067">
        <v>9583000930</v>
      </c>
    </row>
    <row r="7068" spans="1:13" x14ac:dyDescent="0.25">
      <c r="A7068" t="s">
        <v>701</v>
      </c>
      <c r="B7068">
        <v>511</v>
      </c>
      <c r="F7068">
        <v>1</v>
      </c>
      <c r="H7068" s="1">
        <v>10000000000</v>
      </c>
      <c r="K7068" t="s">
        <v>26</v>
      </c>
      <c r="L7068" t="s">
        <v>6</v>
      </c>
      <c r="M7068">
        <v>9789583000935</v>
      </c>
    </row>
    <row r="7069" spans="1:13" x14ac:dyDescent="0.25">
      <c r="A7069" t="s">
        <v>701</v>
      </c>
      <c r="B7069">
        <v>511</v>
      </c>
      <c r="F7069">
        <v>1</v>
      </c>
      <c r="H7069" s="1">
        <v>10000000000</v>
      </c>
      <c r="K7069" t="s">
        <v>26</v>
      </c>
      <c r="L7069" t="s">
        <v>13</v>
      </c>
      <c r="M7069" t="s">
        <v>90</v>
      </c>
    </row>
    <row r="7070" spans="1:13" x14ac:dyDescent="0.25">
      <c r="A7070" t="s">
        <v>963</v>
      </c>
      <c r="B7070">
        <v>642</v>
      </c>
      <c r="F7070">
        <v>1</v>
      </c>
      <c r="H7070" s="1">
        <v>20000000000</v>
      </c>
      <c r="K7070" t="s">
        <v>1449</v>
      </c>
      <c r="L7070" t="s">
        <v>9</v>
      </c>
      <c r="M7070" t="s">
        <v>964</v>
      </c>
    </row>
    <row r="7071" spans="1:13" x14ac:dyDescent="0.25">
      <c r="A7071" t="s">
        <v>963</v>
      </c>
      <c r="B7071">
        <v>642</v>
      </c>
      <c r="F7071">
        <v>1</v>
      </c>
      <c r="H7071" s="1">
        <v>20000000000</v>
      </c>
      <c r="K7071" t="s">
        <v>1449</v>
      </c>
      <c r="L7071" t="s">
        <v>8</v>
      </c>
      <c r="M7071">
        <v>1</v>
      </c>
    </row>
    <row r="7072" spans="1:13" x14ac:dyDescent="0.25">
      <c r="A7072" t="s">
        <v>963</v>
      </c>
      <c r="B7072">
        <v>642</v>
      </c>
      <c r="F7072">
        <v>1</v>
      </c>
      <c r="H7072" s="1">
        <v>20000000000</v>
      </c>
      <c r="K7072" t="s">
        <v>1449</v>
      </c>
      <c r="L7072" t="s">
        <v>7</v>
      </c>
      <c r="M7072" t="s">
        <v>527</v>
      </c>
    </row>
    <row r="7073" spans="1:13" x14ac:dyDescent="0.25">
      <c r="A7073" t="s">
        <v>963</v>
      </c>
      <c r="B7073">
        <v>642</v>
      </c>
      <c r="F7073">
        <v>1</v>
      </c>
      <c r="H7073" s="1">
        <v>20000000000</v>
      </c>
      <c r="K7073" t="s">
        <v>1449</v>
      </c>
      <c r="L7073" t="s">
        <v>12</v>
      </c>
      <c r="M7073" t="s">
        <v>264</v>
      </c>
    </row>
    <row r="7074" spans="1:13" x14ac:dyDescent="0.25">
      <c r="A7074" t="s">
        <v>963</v>
      </c>
      <c r="B7074">
        <v>642</v>
      </c>
      <c r="F7074">
        <v>1</v>
      </c>
      <c r="H7074" s="1">
        <v>20000000000</v>
      </c>
      <c r="K7074" t="s">
        <v>1449</v>
      </c>
      <c r="L7074" t="s">
        <v>5</v>
      </c>
      <c r="M7074">
        <v>8440698720</v>
      </c>
    </row>
    <row r="7075" spans="1:13" x14ac:dyDescent="0.25">
      <c r="A7075" t="s">
        <v>963</v>
      </c>
      <c r="B7075">
        <v>642</v>
      </c>
      <c r="F7075">
        <v>1</v>
      </c>
      <c r="H7075" s="1">
        <v>20000000000</v>
      </c>
      <c r="K7075" t="s">
        <v>1449</v>
      </c>
      <c r="L7075" t="s">
        <v>6</v>
      </c>
      <c r="M7075">
        <v>9788440698728</v>
      </c>
    </row>
    <row r="7076" spans="1:13" x14ac:dyDescent="0.25">
      <c r="A7076" t="s">
        <v>963</v>
      </c>
      <c r="B7076">
        <v>642</v>
      </c>
      <c r="F7076">
        <v>1</v>
      </c>
      <c r="H7076" s="1">
        <v>20000000000</v>
      </c>
      <c r="K7076" t="s">
        <v>1449</v>
      </c>
      <c r="L7076" t="s">
        <v>13</v>
      </c>
      <c r="M7076" t="s">
        <v>90</v>
      </c>
    </row>
    <row r="7077" spans="1:13" x14ac:dyDescent="0.25">
      <c r="A7077" t="s">
        <v>1193</v>
      </c>
      <c r="B7077">
        <v>789</v>
      </c>
      <c r="F7077">
        <v>1</v>
      </c>
      <c r="H7077" s="1">
        <v>20000000000</v>
      </c>
      <c r="K7077" t="s">
        <v>81</v>
      </c>
      <c r="L7077" t="s">
        <v>9</v>
      </c>
      <c r="M7077" t="s">
        <v>1195</v>
      </c>
    </row>
    <row r="7078" spans="1:13" x14ac:dyDescent="0.25">
      <c r="A7078" t="s">
        <v>1193</v>
      </c>
      <c r="B7078">
        <v>789</v>
      </c>
      <c r="F7078">
        <v>1</v>
      </c>
      <c r="H7078" s="1">
        <v>20000000000</v>
      </c>
      <c r="K7078" t="s">
        <v>81</v>
      </c>
      <c r="L7078" t="s">
        <v>7</v>
      </c>
      <c r="M7078" t="s">
        <v>1194</v>
      </c>
    </row>
    <row r="7079" spans="1:13" x14ac:dyDescent="0.25">
      <c r="A7079" t="s">
        <v>1193</v>
      </c>
      <c r="B7079">
        <v>789</v>
      </c>
      <c r="F7079">
        <v>1</v>
      </c>
      <c r="H7079" s="1">
        <v>20000000000</v>
      </c>
      <c r="K7079" t="s">
        <v>81</v>
      </c>
      <c r="L7079" t="s">
        <v>12</v>
      </c>
      <c r="M7079" t="s">
        <v>264</v>
      </c>
    </row>
    <row r="7080" spans="1:13" x14ac:dyDescent="0.25">
      <c r="A7080" t="s">
        <v>1193</v>
      </c>
      <c r="B7080">
        <v>789</v>
      </c>
      <c r="F7080">
        <v>1</v>
      </c>
      <c r="H7080" s="1">
        <v>20000000000</v>
      </c>
      <c r="K7080" t="s">
        <v>81</v>
      </c>
      <c r="L7080" t="s">
        <v>13</v>
      </c>
      <c r="M7080" t="s">
        <v>90</v>
      </c>
    </row>
    <row r="7081" spans="1:13" x14ac:dyDescent="0.25">
      <c r="A7081" t="s">
        <v>93</v>
      </c>
      <c r="B7081">
        <v>102</v>
      </c>
      <c r="F7081">
        <v>1</v>
      </c>
      <c r="H7081" s="1">
        <v>20000000000</v>
      </c>
      <c r="K7081" t="s">
        <v>94</v>
      </c>
      <c r="L7081" t="s">
        <v>9</v>
      </c>
      <c r="M7081" t="s">
        <v>1656</v>
      </c>
    </row>
    <row r="7082" spans="1:13" x14ac:dyDescent="0.25">
      <c r="A7082" t="s">
        <v>93</v>
      </c>
      <c r="B7082">
        <v>102</v>
      </c>
      <c r="F7082">
        <v>1</v>
      </c>
      <c r="H7082" s="1">
        <v>20000000000</v>
      </c>
      <c r="K7082" t="s">
        <v>94</v>
      </c>
      <c r="L7082" t="s">
        <v>8</v>
      </c>
      <c r="M7082">
        <v>2012</v>
      </c>
    </row>
    <row r="7083" spans="1:13" x14ac:dyDescent="0.25">
      <c r="A7083" t="s">
        <v>93</v>
      </c>
      <c r="B7083">
        <v>102</v>
      </c>
      <c r="F7083">
        <v>1</v>
      </c>
      <c r="H7083" s="1">
        <v>20000000000</v>
      </c>
      <c r="K7083" t="s">
        <v>94</v>
      </c>
      <c r="L7083" t="s">
        <v>7</v>
      </c>
      <c r="M7083" t="s">
        <v>604</v>
      </c>
    </row>
    <row r="7084" spans="1:13" x14ac:dyDescent="0.25">
      <c r="A7084" t="s">
        <v>93</v>
      </c>
      <c r="B7084">
        <v>102</v>
      </c>
      <c r="F7084">
        <v>1</v>
      </c>
      <c r="H7084" s="1">
        <v>20000000000</v>
      </c>
      <c r="K7084" t="s">
        <v>94</v>
      </c>
      <c r="L7084" t="s">
        <v>12</v>
      </c>
      <c r="M7084" t="s">
        <v>264</v>
      </c>
    </row>
    <row r="7085" spans="1:13" x14ac:dyDescent="0.25">
      <c r="A7085" t="s">
        <v>93</v>
      </c>
      <c r="B7085">
        <v>102</v>
      </c>
      <c r="F7085">
        <v>1</v>
      </c>
      <c r="H7085" s="1">
        <v>20000000000</v>
      </c>
      <c r="K7085" t="s">
        <v>94</v>
      </c>
      <c r="L7085" t="s">
        <v>11</v>
      </c>
      <c r="M7085" t="s">
        <v>94</v>
      </c>
    </row>
    <row r="7086" spans="1:13" x14ac:dyDescent="0.25">
      <c r="A7086" t="s">
        <v>93</v>
      </c>
      <c r="B7086">
        <v>102</v>
      </c>
      <c r="F7086">
        <v>1</v>
      </c>
      <c r="H7086" s="1">
        <v>20000000000</v>
      </c>
      <c r="K7086" t="s">
        <v>94</v>
      </c>
      <c r="L7086" t="s">
        <v>5</v>
      </c>
      <c r="M7086">
        <v>9588618940</v>
      </c>
    </row>
    <row r="7087" spans="1:13" x14ac:dyDescent="0.25">
      <c r="A7087" t="s">
        <v>93</v>
      </c>
      <c r="B7087">
        <v>102</v>
      </c>
      <c r="F7087">
        <v>1</v>
      </c>
      <c r="H7087" s="1">
        <v>20000000000</v>
      </c>
      <c r="K7087" t="s">
        <v>94</v>
      </c>
      <c r="L7087" t="s">
        <v>6</v>
      </c>
      <c r="M7087">
        <v>9788466705691</v>
      </c>
    </row>
    <row r="7088" spans="1:13" x14ac:dyDescent="0.25">
      <c r="A7088" t="s">
        <v>93</v>
      </c>
      <c r="B7088">
        <v>102</v>
      </c>
      <c r="F7088">
        <v>1</v>
      </c>
      <c r="H7088" s="1">
        <v>20000000000</v>
      </c>
      <c r="K7088" t="s">
        <v>94</v>
      </c>
      <c r="L7088" t="s">
        <v>10</v>
      </c>
      <c r="M7088" t="s">
        <v>294</v>
      </c>
    </row>
    <row r="7089" spans="1:13" x14ac:dyDescent="0.25">
      <c r="A7089" t="s">
        <v>93</v>
      </c>
      <c r="B7089">
        <v>102</v>
      </c>
      <c r="F7089">
        <v>1</v>
      </c>
      <c r="H7089" s="1">
        <v>20000000000</v>
      </c>
      <c r="K7089" t="s">
        <v>94</v>
      </c>
      <c r="L7089" t="s">
        <v>13</v>
      </c>
      <c r="M7089" t="s">
        <v>90</v>
      </c>
    </row>
    <row r="7090" spans="1:13" x14ac:dyDescent="0.25">
      <c r="A7090" t="s">
        <v>93</v>
      </c>
      <c r="B7090">
        <v>102</v>
      </c>
      <c r="F7090">
        <v>1</v>
      </c>
      <c r="H7090" s="1">
        <v>20000000000</v>
      </c>
      <c r="K7090" t="s">
        <v>94</v>
      </c>
      <c r="L7090" t="s">
        <v>14</v>
      </c>
    </row>
    <row r="7091" spans="1:13" x14ac:dyDescent="0.25">
      <c r="A7091" t="s">
        <v>93</v>
      </c>
      <c r="B7091">
        <v>102</v>
      </c>
      <c r="F7091">
        <v>1</v>
      </c>
      <c r="H7091" s="1">
        <v>20000000000</v>
      </c>
      <c r="K7091" t="s">
        <v>94</v>
      </c>
      <c r="L7091" t="s">
        <v>16</v>
      </c>
    </row>
    <row r="7092" spans="1:13" x14ac:dyDescent="0.25">
      <c r="A7092" t="s">
        <v>147</v>
      </c>
      <c r="B7092">
        <v>163</v>
      </c>
      <c r="F7092">
        <v>1</v>
      </c>
      <c r="H7092" s="1">
        <v>30000000000</v>
      </c>
      <c r="K7092" t="s">
        <v>28</v>
      </c>
      <c r="L7092" t="s">
        <v>9</v>
      </c>
      <c r="M7092" s="3" t="s">
        <v>1349</v>
      </c>
    </row>
    <row r="7093" spans="1:13" x14ac:dyDescent="0.25">
      <c r="A7093" t="s">
        <v>147</v>
      </c>
      <c r="B7093">
        <v>163</v>
      </c>
      <c r="F7093">
        <v>1</v>
      </c>
      <c r="H7093" s="1">
        <v>30000000000</v>
      </c>
      <c r="K7093" t="s">
        <v>28</v>
      </c>
      <c r="L7093" t="s">
        <v>8</v>
      </c>
    </row>
    <row r="7094" spans="1:13" x14ac:dyDescent="0.25">
      <c r="A7094" t="s">
        <v>147</v>
      </c>
      <c r="B7094">
        <v>163</v>
      </c>
      <c r="F7094">
        <v>1</v>
      </c>
      <c r="H7094" s="1">
        <v>30000000000</v>
      </c>
      <c r="K7094" t="s">
        <v>28</v>
      </c>
      <c r="L7094" t="s">
        <v>7</v>
      </c>
    </row>
    <row r="7095" spans="1:13" x14ac:dyDescent="0.25">
      <c r="A7095" t="s">
        <v>147</v>
      </c>
      <c r="B7095">
        <v>163</v>
      </c>
      <c r="F7095">
        <v>1</v>
      </c>
      <c r="H7095" s="1">
        <v>30000000000</v>
      </c>
      <c r="K7095" t="s">
        <v>28</v>
      </c>
      <c r="L7095" t="s">
        <v>12</v>
      </c>
      <c r="M7095" t="s">
        <v>264</v>
      </c>
    </row>
    <row r="7096" spans="1:13" x14ac:dyDescent="0.25">
      <c r="A7096" t="s">
        <v>147</v>
      </c>
      <c r="B7096">
        <v>163</v>
      </c>
      <c r="F7096">
        <v>1</v>
      </c>
      <c r="H7096" s="1">
        <v>30000000000</v>
      </c>
      <c r="K7096" t="s">
        <v>28</v>
      </c>
      <c r="L7096" t="s">
        <v>11</v>
      </c>
      <c r="M7096" t="s">
        <v>28</v>
      </c>
    </row>
    <row r="7097" spans="1:13" x14ac:dyDescent="0.25">
      <c r="A7097" t="s">
        <v>147</v>
      </c>
      <c r="B7097">
        <v>163</v>
      </c>
      <c r="F7097">
        <v>1</v>
      </c>
      <c r="H7097" s="1">
        <v>30000000000</v>
      </c>
      <c r="K7097" t="s">
        <v>28</v>
      </c>
      <c r="L7097" t="s">
        <v>5</v>
      </c>
      <c r="M7097" t="s">
        <v>2379</v>
      </c>
    </row>
    <row r="7098" spans="1:13" x14ac:dyDescent="0.25">
      <c r="A7098" t="s">
        <v>147</v>
      </c>
      <c r="B7098">
        <v>163</v>
      </c>
      <c r="F7098">
        <v>1</v>
      </c>
      <c r="H7098" s="1">
        <v>30000000000</v>
      </c>
      <c r="K7098" t="s">
        <v>28</v>
      </c>
      <c r="L7098" t="s">
        <v>6</v>
      </c>
      <c r="M7098" t="s">
        <v>2379</v>
      </c>
    </row>
    <row r="7099" spans="1:13" x14ac:dyDescent="0.25">
      <c r="A7099" t="s">
        <v>147</v>
      </c>
      <c r="B7099">
        <v>163</v>
      </c>
      <c r="F7099">
        <v>1</v>
      </c>
      <c r="H7099" s="1">
        <v>30000000000</v>
      </c>
      <c r="K7099" t="s">
        <v>28</v>
      </c>
      <c r="L7099" t="s">
        <v>10</v>
      </c>
      <c r="M7099" t="s">
        <v>256</v>
      </c>
    </row>
    <row r="7100" spans="1:13" x14ac:dyDescent="0.25">
      <c r="A7100" t="s">
        <v>147</v>
      </c>
      <c r="B7100">
        <v>163</v>
      </c>
      <c r="F7100">
        <v>1</v>
      </c>
      <c r="H7100" s="1">
        <v>30000000000</v>
      </c>
      <c r="K7100" t="s">
        <v>28</v>
      </c>
      <c r="L7100" t="s">
        <v>14</v>
      </c>
    </row>
    <row r="7101" spans="1:13" x14ac:dyDescent="0.25">
      <c r="A7101" t="s">
        <v>147</v>
      </c>
      <c r="B7101">
        <v>163</v>
      </c>
      <c r="F7101">
        <v>1</v>
      </c>
      <c r="H7101" s="1">
        <v>30000000000</v>
      </c>
      <c r="K7101" t="s">
        <v>28</v>
      </c>
      <c r="L7101" t="s">
        <v>16</v>
      </c>
    </row>
    <row r="7102" spans="1:13" x14ac:dyDescent="0.25">
      <c r="A7102" t="s">
        <v>184</v>
      </c>
      <c r="B7102">
        <v>198</v>
      </c>
      <c r="F7102">
        <v>1</v>
      </c>
      <c r="H7102" s="1">
        <v>10000000000</v>
      </c>
      <c r="K7102" t="s">
        <v>28</v>
      </c>
      <c r="L7102" t="s">
        <v>9</v>
      </c>
      <c r="M7102" t="s">
        <v>1740</v>
      </c>
    </row>
    <row r="7103" spans="1:13" x14ac:dyDescent="0.25">
      <c r="A7103" t="s">
        <v>184</v>
      </c>
      <c r="B7103">
        <v>198</v>
      </c>
      <c r="F7103">
        <v>1</v>
      </c>
      <c r="H7103" s="1">
        <v>10000000000</v>
      </c>
      <c r="K7103" t="s">
        <v>28</v>
      </c>
      <c r="L7103" t="s">
        <v>8</v>
      </c>
    </row>
    <row r="7104" spans="1:13" x14ac:dyDescent="0.25">
      <c r="A7104" t="s">
        <v>184</v>
      </c>
      <c r="B7104">
        <v>198</v>
      </c>
      <c r="F7104">
        <v>1</v>
      </c>
      <c r="H7104" s="1">
        <v>10000000000</v>
      </c>
      <c r="K7104" t="s">
        <v>28</v>
      </c>
      <c r="L7104" t="s">
        <v>7</v>
      </c>
    </row>
    <row r="7105" spans="1:13" x14ac:dyDescent="0.25">
      <c r="A7105" t="s">
        <v>184</v>
      </c>
      <c r="B7105">
        <v>198</v>
      </c>
      <c r="F7105">
        <v>1</v>
      </c>
      <c r="H7105" s="1">
        <v>10000000000</v>
      </c>
      <c r="K7105" t="s">
        <v>28</v>
      </c>
      <c r="L7105" t="s">
        <v>12</v>
      </c>
      <c r="M7105" t="s">
        <v>264</v>
      </c>
    </row>
    <row r="7106" spans="1:13" x14ac:dyDescent="0.25">
      <c r="A7106" t="s">
        <v>184</v>
      </c>
      <c r="B7106">
        <v>198</v>
      </c>
      <c r="F7106">
        <v>1</v>
      </c>
      <c r="H7106" s="1">
        <v>10000000000</v>
      </c>
      <c r="K7106" t="s">
        <v>28</v>
      </c>
      <c r="L7106" t="s">
        <v>11</v>
      </c>
      <c r="M7106" t="s">
        <v>28</v>
      </c>
    </row>
    <row r="7107" spans="1:13" x14ac:dyDescent="0.25">
      <c r="A7107" t="s">
        <v>184</v>
      </c>
      <c r="B7107">
        <v>198</v>
      </c>
      <c r="F7107">
        <v>1</v>
      </c>
      <c r="H7107" s="1">
        <v>10000000000</v>
      </c>
      <c r="K7107" t="s">
        <v>28</v>
      </c>
      <c r="L7107" t="s">
        <v>5</v>
      </c>
      <c r="M7107" t="s">
        <v>2379</v>
      </c>
    </row>
    <row r="7108" spans="1:13" x14ac:dyDescent="0.25">
      <c r="A7108" t="s">
        <v>184</v>
      </c>
      <c r="B7108">
        <v>198</v>
      </c>
      <c r="F7108">
        <v>1</v>
      </c>
      <c r="H7108" s="1">
        <v>10000000000</v>
      </c>
      <c r="K7108" t="s">
        <v>28</v>
      </c>
      <c r="L7108" t="s">
        <v>6</v>
      </c>
      <c r="M7108" t="s">
        <v>2379</v>
      </c>
    </row>
    <row r="7109" spans="1:13" x14ac:dyDescent="0.25">
      <c r="A7109" t="s">
        <v>184</v>
      </c>
      <c r="B7109">
        <v>198</v>
      </c>
      <c r="F7109">
        <v>1</v>
      </c>
      <c r="H7109" s="1">
        <v>10000000000</v>
      </c>
      <c r="K7109" t="s">
        <v>28</v>
      </c>
      <c r="L7109" t="s">
        <v>10</v>
      </c>
      <c r="M7109" s="3" t="s">
        <v>1224</v>
      </c>
    </row>
    <row r="7110" spans="1:13" x14ac:dyDescent="0.25">
      <c r="A7110" t="s">
        <v>184</v>
      </c>
      <c r="B7110">
        <v>198</v>
      </c>
      <c r="F7110">
        <v>1</v>
      </c>
      <c r="H7110" s="1">
        <v>10000000000</v>
      </c>
      <c r="K7110" t="s">
        <v>28</v>
      </c>
      <c r="L7110" t="s">
        <v>14</v>
      </c>
    </row>
    <row r="7111" spans="1:13" x14ac:dyDescent="0.25">
      <c r="A7111" t="s">
        <v>184</v>
      </c>
      <c r="B7111">
        <v>198</v>
      </c>
      <c r="F7111">
        <v>1</v>
      </c>
      <c r="H7111" s="1">
        <v>10000000000</v>
      </c>
      <c r="K7111" t="s">
        <v>28</v>
      </c>
      <c r="L7111" t="s">
        <v>16</v>
      </c>
    </row>
    <row r="7112" spans="1:13" x14ac:dyDescent="0.25">
      <c r="A7112" t="s">
        <v>1210</v>
      </c>
      <c r="B7112">
        <v>801</v>
      </c>
      <c r="F7112">
        <v>1</v>
      </c>
      <c r="H7112" s="1">
        <v>20000000000</v>
      </c>
      <c r="K7112" t="s">
        <v>1254</v>
      </c>
      <c r="L7112" t="s">
        <v>9</v>
      </c>
      <c r="M7112" t="s">
        <v>1212</v>
      </c>
    </row>
    <row r="7113" spans="1:13" x14ac:dyDescent="0.25">
      <c r="A7113" t="s">
        <v>1210</v>
      </c>
      <c r="B7113">
        <v>801</v>
      </c>
      <c r="F7113">
        <v>1</v>
      </c>
      <c r="H7113" s="1">
        <v>20000000000</v>
      </c>
      <c r="K7113" t="s">
        <v>1254</v>
      </c>
      <c r="L7113" t="s">
        <v>7</v>
      </c>
      <c r="M7113" t="s">
        <v>1211</v>
      </c>
    </row>
    <row r="7114" spans="1:13" x14ac:dyDescent="0.25">
      <c r="A7114" t="s">
        <v>1210</v>
      </c>
      <c r="B7114">
        <v>801</v>
      </c>
      <c r="F7114">
        <v>1</v>
      </c>
      <c r="H7114" s="1">
        <v>20000000000</v>
      </c>
      <c r="K7114" t="s">
        <v>1254</v>
      </c>
      <c r="L7114" t="s">
        <v>12</v>
      </c>
      <c r="M7114" t="s">
        <v>264</v>
      </c>
    </row>
    <row r="7115" spans="1:13" x14ac:dyDescent="0.25">
      <c r="A7115" t="s">
        <v>1210</v>
      </c>
      <c r="B7115">
        <v>801</v>
      </c>
      <c r="F7115">
        <v>1</v>
      </c>
      <c r="H7115" s="1">
        <v>20000000000</v>
      </c>
      <c r="K7115" t="s">
        <v>1254</v>
      </c>
      <c r="L7115" t="s">
        <v>13</v>
      </c>
      <c r="M7115" t="s">
        <v>90</v>
      </c>
    </row>
    <row r="7116" spans="1:13" x14ac:dyDescent="0.25">
      <c r="A7116" t="s">
        <v>693</v>
      </c>
      <c r="B7116">
        <v>506</v>
      </c>
      <c r="F7116">
        <v>1</v>
      </c>
      <c r="H7116" s="1">
        <v>15000000000</v>
      </c>
      <c r="K7116" t="s">
        <v>26</v>
      </c>
      <c r="L7116" t="s">
        <v>9</v>
      </c>
      <c r="M7116" t="s">
        <v>694</v>
      </c>
    </row>
    <row r="7117" spans="1:13" x14ac:dyDescent="0.25">
      <c r="A7117" t="s">
        <v>693</v>
      </c>
      <c r="B7117">
        <v>506</v>
      </c>
      <c r="F7117">
        <v>1</v>
      </c>
      <c r="H7117" s="1">
        <v>15000000000</v>
      </c>
      <c r="K7117" t="s">
        <v>26</v>
      </c>
      <c r="L7117" t="s">
        <v>8</v>
      </c>
      <c r="M7117">
        <v>2004</v>
      </c>
    </row>
    <row r="7118" spans="1:13" x14ac:dyDescent="0.25">
      <c r="A7118" t="s">
        <v>693</v>
      </c>
      <c r="B7118">
        <v>506</v>
      </c>
      <c r="F7118">
        <v>1</v>
      </c>
      <c r="H7118" s="1">
        <v>15000000000</v>
      </c>
      <c r="K7118" t="s">
        <v>26</v>
      </c>
      <c r="L7118" t="s">
        <v>7</v>
      </c>
      <c r="M7118" t="s">
        <v>467</v>
      </c>
    </row>
    <row r="7119" spans="1:13" x14ac:dyDescent="0.25">
      <c r="A7119" t="s">
        <v>693</v>
      </c>
      <c r="B7119">
        <v>506</v>
      </c>
      <c r="F7119">
        <v>1</v>
      </c>
      <c r="H7119" s="1">
        <v>15000000000</v>
      </c>
      <c r="K7119" t="s">
        <v>26</v>
      </c>
      <c r="L7119" t="s">
        <v>12</v>
      </c>
      <c r="M7119" t="s">
        <v>264</v>
      </c>
    </row>
    <row r="7120" spans="1:13" x14ac:dyDescent="0.25">
      <c r="A7120" t="s">
        <v>693</v>
      </c>
      <c r="B7120">
        <v>506</v>
      </c>
      <c r="F7120">
        <v>1</v>
      </c>
      <c r="H7120" s="1">
        <v>15000000000</v>
      </c>
      <c r="K7120" t="s">
        <v>26</v>
      </c>
      <c r="L7120" t="s">
        <v>5</v>
      </c>
      <c r="M7120">
        <v>9583004227</v>
      </c>
    </row>
    <row r="7121" spans="1:13" x14ac:dyDescent="0.25">
      <c r="A7121" t="s">
        <v>693</v>
      </c>
      <c r="B7121">
        <v>506</v>
      </c>
      <c r="F7121">
        <v>1</v>
      </c>
      <c r="H7121" s="1">
        <v>15000000000</v>
      </c>
      <c r="K7121" t="s">
        <v>26</v>
      </c>
      <c r="L7121" t="s">
        <v>6</v>
      </c>
      <c r="M7121">
        <v>9789583004223</v>
      </c>
    </row>
    <row r="7122" spans="1:13" x14ac:dyDescent="0.25">
      <c r="A7122" t="s">
        <v>693</v>
      </c>
      <c r="B7122">
        <v>506</v>
      </c>
      <c r="F7122">
        <v>1</v>
      </c>
      <c r="H7122" s="1">
        <v>15000000000</v>
      </c>
      <c r="K7122" t="s">
        <v>26</v>
      </c>
      <c r="L7122" t="s">
        <v>13</v>
      </c>
      <c r="M7122" t="s">
        <v>90</v>
      </c>
    </row>
    <row r="7123" spans="1:13" x14ac:dyDescent="0.25">
      <c r="A7123" t="s">
        <v>1341</v>
      </c>
      <c r="B7123">
        <v>137</v>
      </c>
      <c r="F7123">
        <v>0</v>
      </c>
      <c r="H7123" s="1">
        <v>20000000000</v>
      </c>
      <c r="K7123" t="s">
        <v>73</v>
      </c>
      <c r="L7123" t="s">
        <v>9</v>
      </c>
      <c r="M7123" t="s">
        <v>1698</v>
      </c>
    </row>
    <row r="7124" spans="1:13" x14ac:dyDescent="0.25">
      <c r="A7124" t="s">
        <v>1341</v>
      </c>
      <c r="B7124">
        <v>137</v>
      </c>
      <c r="F7124">
        <v>0</v>
      </c>
      <c r="H7124" s="1">
        <v>20000000000</v>
      </c>
      <c r="K7124" t="s">
        <v>73</v>
      </c>
      <c r="L7124" t="s">
        <v>9</v>
      </c>
      <c r="M7124" t="s">
        <v>1698</v>
      </c>
    </row>
    <row r="7125" spans="1:13" x14ac:dyDescent="0.25">
      <c r="A7125" t="s">
        <v>1341</v>
      </c>
      <c r="B7125">
        <v>137</v>
      </c>
      <c r="F7125">
        <v>0</v>
      </c>
      <c r="H7125" s="1">
        <v>20000000000</v>
      </c>
      <c r="K7125" t="s">
        <v>73</v>
      </c>
      <c r="L7125" t="s">
        <v>9</v>
      </c>
      <c r="M7125" t="s">
        <v>1698</v>
      </c>
    </row>
    <row r="7126" spans="1:13" x14ac:dyDescent="0.25">
      <c r="A7126" t="s">
        <v>1341</v>
      </c>
      <c r="B7126">
        <v>137</v>
      </c>
      <c r="F7126">
        <v>0</v>
      </c>
      <c r="H7126" s="1">
        <v>20000000000</v>
      </c>
      <c r="K7126" t="s">
        <v>73</v>
      </c>
      <c r="L7126" t="s">
        <v>9</v>
      </c>
      <c r="M7126" t="s">
        <v>1698</v>
      </c>
    </row>
    <row r="7127" spans="1:13" x14ac:dyDescent="0.25">
      <c r="A7127" t="s">
        <v>1341</v>
      </c>
      <c r="B7127">
        <v>137</v>
      </c>
      <c r="F7127">
        <v>0</v>
      </c>
      <c r="H7127" s="1">
        <v>20000000000</v>
      </c>
      <c r="K7127" t="s">
        <v>73</v>
      </c>
      <c r="L7127" t="s">
        <v>8</v>
      </c>
      <c r="M7127">
        <v>2</v>
      </c>
    </row>
    <row r="7128" spans="1:13" x14ac:dyDescent="0.25">
      <c r="A7128" t="s">
        <v>1341</v>
      </c>
      <c r="B7128">
        <v>137</v>
      </c>
      <c r="F7128">
        <v>0</v>
      </c>
      <c r="H7128" s="1">
        <v>20000000000</v>
      </c>
      <c r="K7128" t="s">
        <v>73</v>
      </c>
      <c r="L7128" t="s">
        <v>8</v>
      </c>
      <c r="M7128">
        <v>2</v>
      </c>
    </row>
    <row r="7129" spans="1:13" x14ac:dyDescent="0.25">
      <c r="A7129" t="s">
        <v>1341</v>
      </c>
      <c r="B7129">
        <v>137</v>
      </c>
      <c r="F7129">
        <v>0</v>
      </c>
      <c r="H7129" s="1">
        <v>20000000000</v>
      </c>
      <c r="K7129" t="s">
        <v>73</v>
      </c>
      <c r="L7129" t="s">
        <v>8</v>
      </c>
      <c r="M7129">
        <v>2</v>
      </c>
    </row>
    <row r="7130" spans="1:13" x14ac:dyDescent="0.25">
      <c r="A7130" t="s">
        <v>1341</v>
      </c>
      <c r="B7130">
        <v>137</v>
      </c>
      <c r="F7130">
        <v>0</v>
      </c>
      <c r="H7130" s="1">
        <v>20000000000</v>
      </c>
      <c r="K7130" t="s">
        <v>73</v>
      </c>
      <c r="L7130" t="s">
        <v>8</v>
      </c>
      <c r="M7130">
        <v>2</v>
      </c>
    </row>
    <row r="7131" spans="1:13" x14ac:dyDescent="0.25">
      <c r="A7131" t="s">
        <v>1341</v>
      </c>
      <c r="B7131">
        <v>137</v>
      </c>
      <c r="F7131">
        <v>0</v>
      </c>
      <c r="H7131" s="1">
        <v>20000000000</v>
      </c>
      <c r="K7131" t="s">
        <v>73</v>
      </c>
      <c r="L7131" t="s">
        <v>7</v>
      </c>
      <c r="M7131" t="s">
        <v>1552</v>
      </c>
    </row>
    <row r="7132" spans="1:13" x14ac:dyDescent="0.25">
      <c r="A7132" t="s">
        <v>1341</v>
      </c>
      <c r="B7132">
        <v>137</v>
      </c>
      <c r="F7132">
        <v>0</v>
      </c>
      <c r="H7132" s="1">
        <v>20000000000</v>
      </c>
      <c r="K7132" t="s">
        <v>73</v>
      </c>
      <c r="L7132" t="s">
        <v>7</v>
      </c>
      <c r="M7132" t="s">
        <v>1552</v>
      </c>
    </row>
    <row r="7133" spans="1:13" x14ac:dyDescent="0.25">
      <c r="A7133" t="s">
        <v>1341</v>
      </c>
      <c r="B7133">
        <v>137</v>
      </c>
      <c r="F7133">
        <v>0</v>
      </c>
      <c r="H7133" s="1">
        <v>20000000000</v>
      </c>
      <c r="K7133" t="s">
        <v>73</v>
      </c>
      <c r="L7133" t="s">
        <v>7</v>
      </c>
      <c r="M7133" t="s">
        <v>1552</v>
      </c>
    </row>
    <row r="7134" spans="1:13" x14ac:dyDescent="0.25">
      <c r="A7134" t="s">
        <v>1341</v>
      </c>
      <c r="B7134">
        <v>137</v>
      </c>
      <c r="F7134">
        <v>0</v>
      </c>
      <c r="H7134" s="1">
        <v>20000000000</v>
      </c>
      <c r="K7134" t="s">
        <v>73</v>
      </c>
      <c r="L7134" t="s">
        <v>7</v>
      </c>
      <c r="M7134" t="s">
        <v>1552</v>
      </c>
    </row>
    <row r="7135" spans="1:13" x14ac:dyDescent="0.25">
      <c r="A7135" t="s">
        <v>1341</v>
      </c>
      <c r="B7135">
        <v>137</v>
      </c>
      <c r="F7135">
        <v>0</v>
      </c>
      <c r="H7135" s="1">
        <v>20000000000</v>
      </c>
      <c r="K7135" t="s">
        <v>73</v>
      </c>
      <c r="L7135" t="s">
        <v>12</v>
      </c>
      <c r="M7135" t="s">
        <v>264</v>
      </c>
    </row>
    <row r="7136" spans="1:13" x14ac:dyDescent="0.25">
      <c r="A7136" t="s">
        <v>1341</v>
      </c>
      <c r="B7136">
        <v>137</v>
      </c>
      <c r="F7136">
        <v>0</v>
      </c>
      <c r="H7136" s="1">
        <v>20000000000</v>
      </c>
      <c r="K7136" t="s">
        <v>73</v>
      </c>
      <c r="L7136" t="s">
        <v>12</v>
      </c>
      <c r="M7136" t="s">
        <v>264</v>
      </c>
    </row>
    <row r="7137" spans="1:13" x14ac:dyDescent="0.25">
      <c r="A7137" t="s">
        <v>1341</v>
      </c>
      <c r="B7137">
        <v>137</v>
      </c>
      <c r="F7137">
        <v>0</v>
      </c>
      <c r="H7137" s="1">
        <v>20000000000</v>
      </c>
      <c r="K7137" t="s">
        <v>73</v>
      </c>
      <c r="L7137" t="s">
        <v>12</v>
      </c>
      <c r="M7137" t="s">
        <v>264</v>
      </c>
    </row>
    <row r="7138" spans="1:13" x14ac:dyDescent="0.25">
      <c r="A7138" t="s">
        <v>1341</v>
      </c>
      <c r="B7138">
        <v>137</v>
      </c>
      <c r="F7138">
        <v>0</v>
      </c>
      <c r="H7138" s="1">
        <v>20000000000</v>
      </c>
      <c r="K7138" t="s">
        <v>73</v>
      </c>
      <c r="L7138" t="s">
        <v>12</v>
      </c>
      <c r="M7138" t="s">
        <v>264</v>
      </c>
    </row>
    <row r="7139" spans="1:13" x14ac:dyDescent="0.25">
      <c r="A7139" t="s">
        <v>1341</v>
      </c>
      <c r="B7139">
        <v>137</v>
      </c>
      <c r="F7139">
        <v>0</v>
      </c>
      <c r="H7139" s="1">
        <v>20000000000</v>
      </c>
      <c r="K7139" t="s">
        <v>73</v>
      </c>
      <c r="L7139" t="s">
        <v>11</v>
      </c>
      <c r="M7139" t="s">
        <v>122</v>
      </c>
    </row>
    <row r="7140" spans="1:13" x14ac:dyDescent="0.25">
      <c r="A7140" t="s">
        <v>1341</v>
      </c>
      <c r="B7140">
        <v>137</v>
      </c>
      <c r="F7140">
        <v>0</v>
      </c>
      <c r="H7140" s="1">
        <v>20000000000</v>
      </c>
      <c r="K7140" t="s">
        <v>73</v>
      </c>
      <c r="L7140" t="s">
        <v>11</v>
      </c>
      <c r="M7140" t="s">
        <v>122</v>
      </c>
    </row>
    <row r="7141" spans="1:13" x14ac:dyDescent="0.25">
      <c r="A7141" t="s">
        <v>1341</v>
      </c>
      <c r="B7141">
        <v>137</v>
      </c>
      <c r="F7141">
        <v>0</v>
      </c>
      <c r="H7141" s="1">
        <v>20000000000</v>
      </c>
      <c r="K7141" t="s">
        <v>73</v>
      </c>
      <c r="L7141" t="s">
        <v>11</v>
      </c>
      <c r="M7141" t="s">
        <v>122</v>
      </c>
    </row>
    <row r="7142" spans="1:13" x14ac:dyDescent="0.25">
      <c r="A7142" t="s">
        <v>1341</v>
      </c>
      <c r="B7142">
        <v>137</v>
      </c>
      <c r="F7142">
        <v>0</v>
      </c>
      <c r="H7142" s="1">
        <v>20000000000</v>
      </c>
      <c r="K7142" t="s">
        <v>73</v>
      </c>
      <c r="L7142" t="s">
        <v>11</v>
      </c>
      <c r="M7142" t="s">
        <v>122</v>
      </c>
    </row>
    <row r="7143" spans="1:13" x14ac:dyDescent="0.25">
      <c r="A7143" t="s">
        <v>1341</v>
      </c>
      <c r="B7143">
        <v>137</v>
      </c>
      <c r="F7143">
        <v>0</v>
      </c>
      <c r="H7143" s="1">
        <v>20000000000</v>
      </c>
      <c r="K7143" t="s">
        <v>73</v>
      </c>
      <c r="L7143" t="s">
        <v>5</v>
      </c>
      <c r="M7143">
        <v>9584243608</v>
      </c>
    </row>
    <row r="7144" spans="1:13" x14ac:dyDescent="0.25">
      <c r="A7144" t="s">
        <v>1341</v>
      </c>
      <c r="B7144">
        <v>137</v>
      </c>
      <c r="F7144">
        <v>0</v>
      </c>
      <c r="H7144" s="1">
        <v>20000000000</v>
      </c>
      <c r="K7144" t="s">
        <v>73</v>
      </c>
      <c r="L7144" t="s">
        <v>5</v>
      </c>
      <c r="M7144">
        <v>9584243608</v>
      </c>
    </row>
    <row r="7145" spans="1:13" x14ac:dyDescent="0.25">
      <c r="A7145" t="s">
        <v>1341</v>
      </c>
      <c r="B7145">
        <v>137</v>
      </c>
      <c r="F7145">
        <v>0</v>
      </c>
      <c r="H7145" s="1">
        <v>20000000000</v>
      </c>
      <c r="K7145" t="s">
        <v>73</v>
      </c>
      <c r="L7145" t="s">
        <v>5</v>
      </c>
      <c r="M7145">
        <v>9584243608</v>
      </c>
    </row>
    <row r="7146" spans="1:13" x14ac:dyDescent="0.25">
      <c r="A7146" t="s">
        <v>1341</v>
      </c>
      <c r="B7146">
        <v>137</v>
      </c>
      <c r="F7146">
        <v>0</v>
      </c>
      <c r="H7146" s="1">
        <v>20000000000</v>
      </c>
      <c r="K7146" t="s">
        <v>73</v>
      </c>
      <c r="L7146" t="s">
        <v>5</v>
      </c>
      <c r="M7146">
        <v>9584243608</v>
      </c>
    </row>
    <row r="7147" spans="1:13" x14ac:dyDescent="0.25">
      <c r="A7147" t="s">
        <v>1341</v>
      </c>
      <c r="B7147">
        <v>137</v>
      </c>
      <c r="F7147">
        <v>0</v>
      </c>
      <c r="H7147" s="1">
        <v>20000000000</v>
      </c>
      <c r="K7147" t="s">
        <v>73</v>
      </c>
      <c r="L7147" t="s">
        <v>6</v>
      </c>
      <c r="M7147">
        <v>9789584243607</v>
      </c>
    </row>
    <row r="7148" spans="1:13" x14ac:dyDescent="0.25">
      <c r="A7148" t="s">
        <v>1341</v>
      </c>
      <c r="B7148">
        <v>137</v>
      </c>
      <c r="F7148">
        <v>0</v>
      </c>
      <c r="H7148" s="1">
        <v>20000000000</v>
      </c>
      <c r="K7148" t="s">
        <v>73</v>
      </c>
      <c r="L7148" t="s">
        <v>6</v>
      </c>
      <c r="M7148">
        <v>9789584243607</v>
      </c>
    </row>
    <row r="7149" spans="1:13" x14ac:dyDescent="0.25">
      <c r="A7149" t="s">
        <v>1341</v>
      </c>
      <c r="B7149">
        <v>137</v>
      </c>
      <c r="F7149">
        <v>0</v>
      </c>
      <c r="H7149" s="1">
        <v>20000000000</v>
      </c>
      <c r="K7149" t="s">
        <v>73</v>
      </c>
      <c r="L7149" t="s">
        <v>6</v>
      </c>
      <c r="M7149">
        <v>9789584243607</v>
      </c>
    </row>
    <row r="7150" spans="1:13" x14ac:dyDescent="0.25">
      <c r="A7150" t="s">
        <v>1341</v>
      </c>
      <c r="B7150">
        <v>137</v>
      </c>
      <c r="F7150">
        <v>0</v>
      </c>
      <c r="H7150" s="1">
        <v>20000000000</v>
      </c>
      <c r="K7150" t="s">
        <v>73</v>
      </c>
      <c r="L7150" t="s">
        <v>6</v>
      </c>
      <c r="M7150">
        <v>9789584243607</v>
      </c>
    </row>
    <row r="7151" spans="1:13" x14ac:dyDescent="0.25">
      <c r="A7151" t="s">
        <v>1341</v>
      </c>
      <c r="B7151">
        <v>137</v>
      </c>
      <c r="F7151">
        <v>0</v>
      </c>
      <c r="H7151" s="1">
        <v>20000000000</v>
      </c>
      <c r="K7151" t="s">
        <v>73</v>
      </c>
      <c r="L7151" t="s">
        <v>10</v>
      </c>
    </row>
    <row r="7152" spans="1:13" x14ac:dyDescent="0.25">
      <c r="A7152" t="s">
        <v>1341</v>
      </c>
      <c r="B7152">
        <v>137</v>
      </c>
      <c r="F7152">
        <v>0</v>
      </c>
      <c r="H7152" s="1">
        <v>20000000000</v>
      </c>
      <c r="K7152" t="s">
        <v>73</v>
      </c>
      <c r="L7152" t="s">
        <v>10</v>
      </c>
    </row>
    <row r="7153" spans="1:13" x14ac:dyDescent="0.25">
      <c r="A7153" t="s">
        <v>1341</v>
      </c>
      <c r="B7153">
        <v>137</v>
      </c>
      <c r="F7153">
        <v>0</v>
      </c>
      <c r="H7153" s="1">
        <v>20000000000</v>
      </c>
      <c r="K7153" t="s">
        <v>73</v>
      </c>
      <c r="L7153" t="s">
        <v>10</v>
      </c>
    </row>
    <row r="7154" spans="1:13" x14ac:dyDescent="0.25">
      <c r="A7154" t="s">
        <v>1341</v>
      </c>
      <c r="B7154">
        <v>137</v>
      </c>
      <c r="F7154">
        <v>0</v>
      </c>
      <c r="H7154" s="1">
        <v>20000000000</v>
      </c>
      <c r="K7154" t="s">
        <v>73</v>
      </c>
      <c r="L7154" t="s">
        <v>10</v>
      </c>
    </row>
    <row r="7155" spans="1:13" x14ac:dyDescent="0.25">
      <c r="A7155" t="s">
        <v>1341</v>
      </c>
      <c r="B7155">
        <v>137</v>
      </c>
      <c r="F7155">
        <v>0</v>
      </c>
      <c r="H7155" s="1">
        <v>20000000000</v>
      </c>
      <c r="K7155" t="s">
        <v>73</v>
      </c>
      <c r="L7155" t="s">
        <v>13</v>
      </c>
      <c r="M7155" t="s">
        <v>124</v>
      </c>
    </row>
    <row r="7156" spans="1:13" x14ac:dyDescent="0.25">
      <c r="A7156" t="s">
        <v>1341</v>
      </c>
      <c r="B7156">
        <v>137</v>
      </c>
      <c r="F7156">
        <v>0</v>
      </c>
      <c r="H7156" s="1">
        <v>20000000000</v>
      </c>
      <c r="K7156" t="s">
        <v>73</v>
      </c>
      <c r="L7156" t="s">
        <v>13</v>
      </c>
      <c r="M7156" t="s">
        <v>124</v>
      </c>
    </row>
    <row r="7157" spans="1:13" x14ac:dyDescent="0.25">
      <c r="A7157" t="s">
        <v>1341</v>
      </c>
      <c r="B7157">
        <v>137</v>
      </c>
      <c r="F7157">
        <v>0</v>
      </c>
      <c r="H7157" s="1">
        <v>20000000000</v>
      </c>
      <c r="K7157" t="s">
        <v>73</v>
      </c>
      <c r="L7157" t="s">
        <v>13</v>
      </c>
      <c r="M7157" t="s">
        <v>124</v>
      </c>
    </row>
    <row r="7158" spans="1:13" x14ac:dyDescent="0.25">
      <c r="A7158" t="s">
        <v>1341</v>
      </c>
      <c r="B7158">
        <v>137</v>
      </c>
      <c r="F7158">
        <v>0</v>
      </c>
      <c r="H7158" s="1">
        <v>20000000000</v>
      </c>
      <c r="K7158" t="s">
        <v>73</v>
      </c>
      <c r="L7158" t="s">
        <v>13</v>
      </c>
      <c r="M7158" t="s">
        <v>124</v>
      </c>
    </row>
    <row r="7159" spans="1:13" x14ac:dyDescent="0.25">
      <c r="A7159" t="s">
        <v>1341</v>
      </c>
      <c r="B7159">
        <v>137</v>
      </c>
      <c r="F7159">
        <v>0</v>
      </c>
      <c r="H7159" s="1">
        <v>20000000000</v>
      </c>
      <c r="K7159" t="s">
        <v>73</v>
      </c>
      <c r="L7159" t="s">
        <v>14</v>
      </c>
      <c r="M7159" t="s">
        <v>1699</v>
      </c>
    </row>
    <row r="7160" spans="1:13" x14ac:dyDescent="0.25">
      <c r="A7160" t="s">
        <v>1341</v>
      </c>
      <c r="B7160">
        <v>137</v>
      </c>
      <c r="F7160">
        <v>0</v>
      </c>
      <c r="H7160" s="1">
        <v>20000000000</v>
      </c>
      <c r="K7160" t="s">
        <v>73</v>
      </c>
      <c r="L7160" t="s">
        <v>14</v>
      </c>
      <c r="M7160" t="s">
        <v>1699</v>
      </c>
    </row>
    <row r="7161" spans="1:13" x14ac:dyDescent="0.25">
      <c r="A7161" t="s">
        <v>1341</v>
      </c>
      <c r="B7161">
        <v>137</v>
      </c>
      <c r="F7161">
        <v>0</v>
      </c>
      <c r="H7161" s="1">
        <v>20000000000</v>
      </c>
      <c r="K7161" t="s">
        <v>73</v>
      </c>
      <c r="L7161" t="s">
        <v>14</v>
      </c>
      <c r="M7161" t="s">
        <v>1699</v>
      </c>
    </row>
    <row r="7162" spans="1:13" x14ac:dyDescent="0.25">
      <c r="A7162" t="s">
        <v>1341</v>
      </c>
      <c r="B7162">
        <v>137</v>
      </c>
      <c r="F7162">
        <v>0</v>
      </c>
      <c r="H7162" s="1">
        <v>20000000000</v>
      </c>
      <c r="K7162" t="s">
        <v>73</v>
      </c>
      <c r="L7162" t="s">
        <v>14</v>
      </c>
      <c r="M7162" t="s">
        <v>1699</v>
      </c>
    </row>
    <row r="7163" spans="1:13" x14ac:dyDescent="0.25">
      <c r="A7163" t="s">
        <v>1341</v>
      </c>
      <c r="B7163">
        <v>137</v>
      </c>
      <c r="F7163">
        <v>0</v>
      </c>
      <c r="H7163" s="1">
        <v>20000000000</v>
      </c>
      <c r="K7163" t="s">
        <v>73</v>
      </c>
      <c r="L7163" t="s">
        <v>16</v>
      </c>
      <c r="M7163" t="s">
        <v>181</v>
      </c>
    </row>
    <row r="7164" spans="1:13" x14ac:dyDescent="0.25">
      <c r="A7164" t="s">
        <v>1341</v>
      </c>
      <c r="B7164">
        <v>137</v>
      </c>
      <c r="F7164">
        <v>0</v>
      </c>
      <c r="H7164" s="1">
        <v>20000000000</v>
      </c>
      <c r="K7164" t="s">
        <v>73</v>
      </c>
      <c r="L7164" t="s">
        <v>16</v>
      </c>
      <c r="M7164" t="s">
        <v>181</v>
      </c>
    </row>
    <row r="7165" spans="1:13" x14ac:dyDescent="0.25">
      <c r="A7165" t="s">
        <v>1341</v>
      </c>
      <c r="B7165">
        <v>137</v>
      </c>
      <c r="F7165">
        <v>0</v>
      </c>
      <c r="H7165" s="1">
        <v>20000000000</v>
      </c>
      <c r="K7165" t="s">
        <v>73</v>
      </c>
      <c r="L7165" t="s">
        <v>16</v>
      </c>
      <c r="M7165" t="s">
        <v>181</v>
      </c>
    </row>
    <row r="7166" spans="1:13" x14ac:dyDescent="0.25">
      <c r="A7166" t="s">
        <v>1341</v>
      </c>
      <c r="B7166">
        <v>137</v>
      </c>
      <c r="F7166">
        <v>0</v>
      </c>
      <c r="H7166" s="1">
        <v>20000000000</v>
      </c>
      <c r="K7166" t="s">
        <v>73</v>
      </c>
      <c r="L7166" t="s">
        <v>16</v>
      </c>
      <c r="M7166" t="s">
        <v>181</v>
      </c>
    </row>
    <row r="7167" spans="1:13" x14ac:dyDescent="0.25">
      <c r="A7167" t="s">
        <v>128</v>
      </c>
      <c r="B7167">
        <v>142</v>
      </c>
      <c r="F7167">
        <v>1</v>
      </c>
      <c r="H7167" s="1">
        <v>15000000000</v>
      </c>
      <c r="K7167" t="s">
        <v>28</v>
      </c>
      <c r="L7167" t="s">
        <v>9</v>
      </c>
      <c r="M7167" t="s">
        <v>1703</v>
      </c>
    </row>
    <row r="7168" spans="1:13" x14ac:dyDescent="0.25">
      <c r="A7168" t="s">
        <v>128</v>
      </c>
      <c r="B7168">
        <v>142</v>
      </c>
      <c r="F7168">
        <v>1</v>
      </c>
      <c r="H7168" s="1">
        <v>15000000000</v>
      </c>
      <c r="K7168" t="s">
        <v>28</v>
      </c>
      <c r="L7168" t="s">
        <v>8</v>
      </c>
    </row>
    <row r="7169" spans="1:13" x14ac:dyDescent="0.25">
      <c r="A7169" t="s">
        <v>128</v>
      </c>
      <c r="B7169">
        <v>142</v>
      </c>
      <c r="F7169">
        <v>1</v>
      </c>
      <c r="H7169" s="1">
        <v>15000000000</v>
      </c>
      <c r="K7169" t="s">
        <v>28</v>
      </c>
      <c r="L7169" t="s">
        <v>7</v>
      </c>
    </row>
    <row r="7170" spans="1:13" x14ac:dyDescent="0.25">
      <c r="A7170" t="s">
        <v>128</v>
      </c>
      <c r="B7170">
        <v>142</v>
      </c>
      <c r="F7170">
        <v>1</v>
      </c>
      <c r="H7170" s="1">
        <v>15000000000</v>
      </c>
      <c r="K7170" t="s">
        <v>28</v>
      </c>
      <c r="L7170" t="s">
        <v>12</v>
      </c>
      <c r="M7170" t="s">
        <v>264</v>
      </c>
    </row>
    <row r="7171" spans="1:13" x14ac:dyDescent="0.25">
      <c r="A7171" t="s">
        <v>128</v>
      </c>
      <c r="B7171">
        <v>142</v>
      </c>
      <c r="F7171">
        <v>1</v>
      </c>
      <c r="H7171" s="1">
        <v>15000000000</v>
      </c>
      <c r="K7171" t="s">
        <v>28</v>
      </c>
      <c r="L7171" t="s">
        <v>11</v>
      </c>
      <c r="M7171" t="s">
        <v>28</v>
      </c>
    </row>
    <row r="7172" spans="1:13" x14ac:dyDescent="0.25">
      <c r="A7172" t="s">
        <v>128</v>
      </c>
      <c r="B7172">
        <v>142</v>
      </c>
      <c r="F7172">
        <v>1</v>
      </c>
      <c r="H7172" s="1">
        <v>15000000000</v>
      </c>
      <c r="K7172" t="s">
        <v>28</v>
      </c>
      <c r="L7172" t="s">
        <v>5</v>
      </c>
      <c r="M7172">
        <v>8408071912</v>
      </c>
    </row>
    <row r="7173" spans="1:13" x14ac:dyDescent="0.25">
      <c r="A7173" t="s">
        <v>128</v>
      </c>
      <c r="B7173">
        <v>142</v>
      </c>
      <c r="F7173">
        <v>1</v>
      </c>
      <c r="H7173" s="1">
        <v>15000000000</v>
      </c>
      <c r="K7173" t="s">
        <v>28</v>
      </c>
      <c r="L7173" t="s">
        <v>6</v>
      </c>
      <c r="M7173">
        <v>9788408071914</v>
      </c>
    </row>
    <row r="7174" spans="1:13" x14ac:dyDescent="0.25">
      <c r="A7174" t="s">
        <v>128</v>
      </c>
      <c r="B7174">
        <v>142</v>
      </c>
      <c r="F7174">
        <v>1</v>
      </c>
      <c r="H7174" s="1">
        <v>15000000000</v>
      </c>
      <c r="K7174" t="s">
        <v>28</v>
      </c>
      <c r="L7174" t="s">
        <v>10</v>
      </c>
      <c r="M7174" t="s">
        <v>1823</v>
      </c>
    </row>
    <row r="7175" spans="1:13" x14ac:dyDescent="0.25">
      <c r="A7175" t="s">
        <v>128</v>
      </c>
      <c r="B7175">
        <v>142</v>
      </c>
      <c r="F7175">
        <v>1</v>
      </c>
      <c r="H7175" s="1">
        <v>15000000000</v>
      </c>
      <c r="K7175" t="s">
        <v>28</v>
      </c>
      <c r="L7175" t="s">
        <v>13</v>
      </c>
      <c r="M7175" t="s">
        <v>90</v>
      </c>
    </row>
    <row r="7176" spans="1:13" x14ac:dyDescent="0.25">
      <c r="A7176" t="s">
        <v>128</v>
      </c>
      <c r="B7176">
        <v>142</v>
      </c>
      <c r="F7176">
        <v>1</v>
      </c>
      <c r="H7176" s="1">
        <v>15000000000</v>
      </c>
      <c r="K7176" t="s">
        <v>28</v>
      </c>
      <c r="L7176" t="s">
        <v>14</v>
      </c>
    </row>
    <row r="7177" spans="1:13" x14ac:dyDescent="0.25">
      <c r="A7177" t="s">
        <v>128</v>
      </c>
      <c r="B7177">
        <v>142</v>
      </c>
      <c r="F7177">
        <v>1</v>
      </c>
      <c r="H7177" s="1">
        <v>15000000000</v>
      </c>
      <c r="K7177" t="s">
        <v>28</v>
      </c>
      <c r="L7177" t="s">
        <v>16</v>
      </c>
    </row>
    <row r="7178" spans="1:13" x14ac:dyDescent="0.25">
      <c r="A7178" t="s">
        <v>36</v>
      </c>
      <c r="B7178">
        <v>28</v>
      </c>
      <c r="F7178">
        <v>1</v>
      </c>
      <c r="H7178" s="1">
        <v>15000000000</v>
      </c>
      <c r="K7178" t="s">
        <v>26</v>
      </c>
      <c r="L7178" t="s">
        <v>9</v>
      </c>
      <c r="M7178" t="s">
        <v>1568</v>
      </c>
    </row>
    <row r="7179" spans="1:13" x14ac:dyDescent="0.25">
      <c r="A7179" t="s">
        <v>36</v>
      </c>
      <c r="B7179">
        <v>28</v>
      </c>
      <c r="F7179">
        <v>1</v>
      </c>
      <c r="H7179" s="1">
        <v>15000000000</v>
      </c>
      <c r="K7179" t="s">
        <v>26</v>
      </c>
      <c r="L7179" t="s">
        <v>8</v>
      </c>
      <c r="M7179" t="s">
        <v>1567</v>
      </c>
    </row>
    <row r="7180" spans="1:13" x14ac:dyDescent="0.25">
      <c r="A7180" t="s">
        <v>36</v>
      </c>
      <c r="B7180">
        <v>28</v>
      </c>
      <c r="F7180">
        <v>1</v>
      </c>
      <c r="H7180" s="1">
        <v>15000000000</v>
      </c>
      <c r="K7180" t="s">
        <v>26</v>
      </c>
      <c r="L7180" t="s">
        <v>7</v>
      </c>
      <c r="M7180" t="s">
        <v>527</v>
      </c>
    </row>
    <row r="7181" spans="1:13" x14ac:dyDescent="0.25">
      <c r="A7181" t="s">
        <v>36</v>
      </c>
      <c r="B7181">
        <v>28</v>
      </c>
      <c r="F7181">
        <v>1</v>
      </c>
      <c r="H7181" s="1">
        <v>15000000000</v>
      </c>
      <c r="K7181" t="s">
        <v>26</v>
      </c>
      <c r="L7181" t="s">
        <v>12</v>
      </c>
      <c r="M7181" t="s">
        <v>377</v>
      </c>
    </row>
    <row r="7182" spans="1:13" x14ac:dyDescent="0.25">
      <c r="A7182" t="s">
        <v>36</v>
      </c>
      <c r="B7182">
        <v>28</v>
      </c>
      <c r="F7182">
        <v>1</v>
      </c>
      <c r="H7182" s="1">
        <v>15000000000</v>
      </c>
      <c r="K7182" t="s">
        <v>26</v>
      </c>
      <c r="L7182" t="s">
        <v>11</v>
      </c>
      <c r="M7182" t="s">
        <v>26</v>
      </c>
    </row>
    <row r="7183" spans="1:13" x14ac:dyDescent="0.25">
      <c r="A7183" t="s">
        <v>36</v>
      </c>
      <c r="B7183">
        <v>28</v>
      </c>
      <c r="F7183">
        <v>1</v>
      </c>
      <c r="H7183" s="1">
        <v>15000000000</v>
      </c>
      <c r="K7183" t="s">
        <v>26</v>
      </c>
      <c r="L7183" t="s">
        <v>5</v>
      </c>
      <c r="M7183" t="s">
        <v>2379</v>
      </c>
    </row>
    <row r="7184" spans="1:13" x14ac:dyDescent="0.25">
      <c r="A7184" t="s">
        <v>36</v>
      </c>
      <c r="B7184">
        <v>28</v>
      </c>
      <c r="F7184">
        <v>1</v>
      </c>
      <c r="H7184" s="1">
        <v>15000000000</v>
      </c>
      <c r="K7184" t="s">
        <v>26</v>
      </c>
      <c r="L7184" t="s">
        <v>6</v>
      </c>
      <c r="M7184">
        <v>9788466643351</v>
      </c>
    </row>
    <row r="7185" spans="1:13" x14ac:dyDescent="0.25">
      <c r="A7185" t="s">
        <v>36</v>
      </c>
      <c r="B7185">
        <v>28</v>
      </c>
      <c r="F7185">
        <v>1</v>
      </c>
      <c r="H7185" s="1">
        <v>15000000000</v>
      </c>
      <c r="K7185" t="s">
        <v>26</v>
      </c>
      <c r="L7185" t="s">
        <v>10</v>
      </c>
      <c r="M7185" t="s">
        <v>274</v>
      </c>
    </row>
    <row r="7186" spans="1:13" x14ac:dyDescent="0.25">
      <c r="A7186" t="s">
        <v>36</v>
      </c>
      <c r="B7186">
        <v>28</v>
      </c>
      <c r="F7186">
        <v>1</v>
      </c>
      <c r="H7186" s="1">
        <v>15000000000</v>
      </c>
      <c r="K7186" t="s">
        <v>26</v>
      </c>
      <c r="L7186" t="s">
        <v>14</v>
      </c>
      <c r="M7186" s="3" t="s">
        <v>1563</v>
      </c>
    </row>
    <row r="7187" spans="1:13" x14ac:dyDescent="0.25">
      <c r="A7187" t="s">
        <v>36</v>
      </c>
      <c r="B7187">
        <v>28</v>
      </c>
      <c r="F7187">
        <v>1</v>
      </c>
      <c r="H7187" s="1">
        <v>15000000000</v>
      </c>
      <c r="K7187" t="s">
        <v>26</v>
      </c>
      <c r="L7187" t="s">
        <v>16</v>
      </c>
      <c r="M7187" t="s">
        <v>1566</v>
      </c>
    </row>
  </sheetData>
  <sortState ref="B2:M7187">
    <sortCondition ref="I2:I7187"/>
    <sortCondition ref="L2:L718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1"/>
  <sheetViews>
    <sheetView workbookViewId="0"/>
  </sheetViews>
  <sheetFormatPr baseColWidth="10" defaultRowHeight="15" x14ac:dyDescent="0.25"/>
  <cols>
    <col min="2" max="2" width="91.42578125" bestFit="1" customWidth="1"/>
  </cols>
  <sheetData>
    <row r="1" spans="1:2" x14ac:dyDescent="0.25">
      <c r="A1" t="s">
        <v>1830</v>
      </c>
      <c r="B1" t="s">
        <v>2</v>
      </c>
    </row>
    <row r="2" spans="1:2" x14ac:dyDescent="0.25">
      <c r="A2">
        <v>1</v>
      </c>
      <c r="B2">
        <v>1984</v>
      </c>
    </row>
    <row r="3" spans="1:2" x14ac:dyDescent="0.25">
      <c r="A3">
        <v>2</v>
      </c>
      <c r="B3" t="s">
        <v>1815</v>
      </c>
    </row>
    <row r="4" spans="1:2" x14ac:dyDescent="0.25">
      <c r="A4">
        <v>3</v>
      </c>
      <c r="B4" t="s">
        <v>1820</v>
      </c>
    </row>
    <row r="5" spans="1:2" x14ac:dyDescent="0.25">
      <c r="A5">
        <v>4</v>
      </c>
      <c r="B5" t="s">
        <v>1819</v>
      </c>
    </row>
    <row r="6" spans="1:2" x14ac:dyDescent="0.25">
      <c r="A6">
        <v>5</v>
      </c>
      <c r="B6" t="s">
        <v>1409</v>
      </c>
    </row>
    <row r="7" spans="1:2" x14ac:dyDescent="0.25">
      <c r="A7">
        <v>6</v>
      </c>
      <c r="B7" t="s">
        <v>278</v>
      </c>
    </row>
    <row r="8" spans="1:2" x14ac:dyDescent="0.25">
      <c r="A8">
        <v>7</v>
      </c>
      <c r="B8" t="s">
        <v>210</v>
      </c>
    </row>
    <row r="9" spans="1:2" x14ac:dyDescent="0.25">
      <c r="A9">
        <v>8</v>
      </c>
      <c r="B9" t="s">
        <v>1280</v>
      </c>
    </row>
    <row r="10" spans="1:2" x14ac:dyDescent="0.25">
      <c r="A10">
        <v>9</v>
      </c>
      <c r="B10" t="s">
        <v>2354</v>
      </c>
    </row>
    <row r="11" spans="1:2" x14ac:dyDescent="0.25">
      <c r="A11">
        <v>10</v>
      </c>
      <c r="B11" t="s">
        <v>2355</v>
      </c>
    </row>
    <row r="12" spans="1:2" x14ac:dyDescent="0.25">
      <c r="A12">
        <v>11</v>
      </c>
      <c r="B12" t="s">
        <v>2357</v>
      </c>
    </row>
    <row r="13" spans="1:2" x14ac:dyDescent="0.25">
      <c r="A13">
        <v>12</v>
      </c>
      <c r="B13" t="s">
        <v>1112</v>
      </c>
    </row>
    <row r="14" spans="1:2" x14ac:dyDescent="0.25">
      <c r="A14">
        <v>13</v>
      </c>
      <c r="B14" t="s">
        <v>914</v>
      </c>
    </row>
    <row r="15" spans="1:2" x14ac:dyDescent="0.25">
      <c r="A15">
        <v>14</v>
      </c>
      <c r="B15" t="s">
        <v>1028</v>
      </c>
    </row>
    <row r="16" spans="1:2" x14ac:dyDescent="0.25">
      <c r="A16">
        <v>15</v>
      </c>
      <c r="B16" t="s">
        <v>1458</v>
      </c>
    </row>
    <row r="17" spans="1:2" x14ac:dyDescent="0.25">
      <c r="A17">
        <v>16</v>
      </c>
      <c r="B17" t="s">
        <v>1135</v>
      </c>
    </row>
    <row r="18" spans="1:2" x14ac:dyDescent="0.25">
      <c r="A18">
        <v>17</v>
      </c>
      <c r="B18" t="s">
        <v>1520</v>
      </c>
    </row>
    <row r="19" spans="1:2" x14ac:dyDescent="0.25">
      <c r="A19">
        <v>18</v>
      </c>
      <c r="B19" t="s">
        <v>617</v>
      </c>
    </row>
    <row r="20" spans="1:2" x14ac:dyDescent="0.25">
      <c r="A20">
        <v>19</v>
      </c>
      <c r="B20" t="s">
        <v>87</v>
      </c>
    </row>
    <row r="21" spans="1:2" x14ac:dyDescent="0.25">
      <c r="A21">
        <v>20</v>
      </c>
      <c r="B21" t="s">
        <v>1260</v>
      </c>
    </row>
    <row r="22" spans="1:2" x14ac:dyDescent="0.25">
      <c r="A22">
        <v>21</v>
      </c>
      <c r="B22" t="s">
        <v>687</v>
      </c>
    </row>
    <row r="23" spans="1:2" x14ac:dyDescent="0.25">
      <c r="A23">
        <v>22</v>
      </c>
      <c r="B23" t="s">
        <v>1250</v>
      </c>
    </row>
    <row r="24" spans="1:2" x14ac:dyDescent="0.25">
      <c r="A24">
        <v>23</v>
      </c>
      <c r="B24" t="s">
        <v>1256</v>
      </c>
    </row>
    <row r="25" spans="1:2" x14ac:dyDescent="0.25">
      <c r="A25">
        <v>24</v>
      </c>
      <c r="B25" t="s">
        <v>1256</v>
      </c>
    </row>
    <row r="26" spans="1:2" x14ac:dyDescent="0.25">
      <c r="A26">
        <v>25</v>
      </c>
      <c r="B26" t="s">
        <v>173</v>
      </c>
    </row>
    <row r="27" spans="1:2" x14ac:dyDescent="0.25">
      <c r="A27">
        <v>26</v>
      </c>
      <c r="B27" t="s">
        <v>677</v>
      </c>
    </row>
    <row r="28" spans="1:2" x14ac:dyDescent="0.25">
      <c r="A28">
        <v>27</v>
      </c>
      <c r="B28" t="s">
        <v>675</v>
      </c>
    </row>
    <row r="29" spans="1:2" x14ac:dyDescent="0.25">
      <c r="A29">
        <v>28</v>
      </c>
      <c r="B29" t="s">
        <v>632</v>
      </c>
    </row>
    <row r="30" spans="1:2" x14ac:dyDescent="0.25">
      <c r="A30">
        <v>29</v>
      </c>
      <c r="B30" t="s">
        <v>221</v>
      </c>
    </row>
    <row r="31" spans="1:2" x14ac:dyDescent="0.25">
      <c r="A31">
        <v>30</v>
      </c>
      <c r="B31" t="s">
        <v>746</v>
      </c>
    </row>
    <row r="32" spans="1:2" x14ac:dyDescent="0.25">
      <c r="A32">
        <v>31</v>
      </c>
      <c r="B32" t="s">
        <v>322</v>
      </c>
    </row>
    <row r="33" spans="1:2" x14ac:dyDescent="0.25">
      <c r="A33">
        <v>32</v>
      </c>
      <c r="B33" t="s">
        <v>152</v>
      </c>
    </row>
    <row r="34" spans="1:2" x14ac:dyDescent="0.25">
      <c r="A34">
        <v>33</v>
      </c>
      <c r="B34" t="s">
        <v>212</v>
      </c>
    </row>
    <row r="35" spans="1:2" x14ac:dyDescent="0.25">
      <c r="A35">
        <v>34</v>
      </c>
      <c r="B35" t="s">
        <v>900</v>
      </c>
    </row>
    <row r="36" spans="1:2" x14ac:dyDescent="0.25">
      <c r="A36">
        <v>35</v>
      </c>
      <c r="B36" t="s">
        <v>1368</v>
      </c>
    </row>
    <row r="37" spans="1:2" x14ac:dyDescent="0.25">
      <c r="A37">
        <v>36</v>
      </c>
      <c r="B37" t="s">
        <v>159</v>
      </c>
    </row>
    <row r="38" spans="1:2" x14ac:dyDescent="0.25">
      <c r="A38">
        <v>37</v>
      </c>
      <c r="B38" t="s">
        <v>1392</v>
      </c>
    </row>
    <row r="39" spans="1:2" x14ac:dyDescent="0.25">
      <c r="A39">
        <v>38</v>
      </c>
      <c r="B39" t="s">
        <v>1274</v>
      </c>
    </row>
    <row r="40" spans="1:2" x14ac:dyDescent="0.25">
      <c r="A40">
        <v>39</v>
      </c>
      <c r="B40" t="s">
        <v>1305</v>
      </c>
    </row>
    <row r="41" spans="1:2" x14ac:dyDescent="0.25">
      <c r="A41">
        <v>40</v>
      </c>
      <c r="B41" t="s">
        <v>735</v>
      </c>
    </row>
    <row r="42" spans="1:2" x14ac:dyDescent="0.25">
      <c r="A42">
        <v>41</v>
      </c>
      <c r="B42" t="s">
        <v>1251</v>
      </c>
    </row>
    <row r="43" spans="1:2" x14ac:dyDescent="0.25">
      <c r="A43">
        <v>42</v>
      </c>
      <c r="B43" t="s">
        <v>88</v>
      </c>
    </row>
    <row r="44" spans="1:2" x14ac:dyDescent="0.25">
      <c r="A44">
        <v>43</v>
      </c>
      <c r="B44" t="s">
        <v>1221</v>
      </c>
    </row>
    <row r="45" spans="1:2" x14ac:dyDescent="0.25">
      <c r="A45">
        <v>44</v>
      </c>
      <c r="B45" t="s">
        <v>1452</v>
      </c>
    </row>
    <row r="46" spans="1:2" x14ac:dyDescent="0.25">
      <c r="A46">
        <v>45</v>
      </c>
      <c r="B46" t="s">
        <v>1127</v>
      </c>
    </row>
    <row r="47" spans="1:2" x14ac:dyDescent="0.25">
      <c r="A47">
        <v>46</v>
      </c>
      <c r="B47" t="s">
        <v>1076</v>
      </c>
    </row>
    <row r="48" spans="1:2" x14ac:dyDescent="0.25">
      <c r="A48">
        <v>47</v>
      </c>
      <c r="B48" t="s">
        <v>1442</v>
      </c>
    </row>
    <row r="49" spans="1:2" x14ac:dyDescent="0.25">
      <c r="A49">
        <v>48</v>
      </c>
      <c r="B49" t="s">
        <v>1447</v>
      </c>
    </row>
    <row r="50" spans="1:2" x14ac:dyDescent="0.25">
      <c r="A50">
        <v>49</v>
      </c>
      <c r="B50" t="s">
        <v>223</v>
      </c>
    </row>
    <row r="51" spans="1:2" x14ac:dyDescent="0.25">
      <c r="A51">
        <v>50</v>
      </c>
      <c r="B51" t="s">
        <v>1477</v>
      </c>
    </row>
    <row r="52" spans="1:2" x14ac:dyDescent="0.25">
      <c r="A52">
        <v>51</v>
      </c>
      <c r="B52" t="s">
        <v>149</v>
      </c>
    </row>
    <row r="53" spans="1:2" x14ac:dyDescent="0.25">
      <c r="A53">
        <v>52</v>
      </c>
      <c r="B53" t="s">
        <v>572</v>
      </c>
    </row>
    <row r="54" spans="1:2" x14ac:dyDescent="0.25">
      <c r="A54">
        <v>53</v>
      </c>
      <c r="B54" t="s">
        <v>1427</v>
      </c>
    </row>
    <row r="55" spans="1:2" x14ac:dyDescent="0.25">
      <c r="A55">
        <v>54</v>
      </c>
      <c r="B55" t="s">
        <v>1404</v>
      </c>
    </row>
    <row r="56" spans="1:2" x14ac:dyDescent="0.25">
      <c r="A56">
        <v>55</v>
      </c>
      <c r="B56" t="s">
        <v>948</v>
      </c>
    </row>
    <row r="57" spans="1:2" x14ac:dyDescent="0.25">
      <c r="A57">
        <v>56</v>
      </c>
      <c r="B57" t="s">
        <v>1051</v>
      </c>
    </row>
    <row r="58" spans="1:2" x14ac:dyDescent="0.25">
      <c r="A58">
        <v>57</v>
      </c>
      <c r="B58" t="s">
        <v>531</v>
      </c>
    </row>
    <row r="59" spans="1:2" x14ac:dyDescent="0.25">
      <c r="A59">
        <v>58</v>
      </c>
      <c r="B59" t="s">
        <v>213</v>
      </c>
    </row>
    <row r="60" spans="1:2" x14ac:dyDescent="0.25">
      <c r="A60">
        <v>59</v>
      </c>
      <c r="B60" t="s">
        <v>433</v>
      </c>
    </row>
    <row r="61" spans="1:2" x14ac:dyDescent="0.25">
      <c r="A61">
        <v>60</v>
      </c>
      <c r="B61" t="s">
        <v>2358</v>
      </c>
    </row>
    <row r="62" spans="1:2" x14ac:dyDescent="0.25">
      <c r="A62">
        <v>61</v>
      </c>
      <c r="B62" t="s">
        <v>936</v>
      </c>
    </row>
    <row r="63" spans="1:2" x14ac:dyDescent="0.25">
      <c r="A63">
        <v>62</v>
      </c>
      <c r="B63" t="s">
        <v>1340</v>
      </c>
    </row>
    <row r="64" spans="1:2" x14ac:dyDescent="0.25">
      <c r="A64">
        <v>63</v>
      </c>
      <c r="B64" t="s">
        <v>1165</v>
      </c>
    </row>
    <row r="65" spans="1:2" x14ac:dyDescent="0.25">
      <c r="A65">
        <v>64</v>
      </c>
      <c r="B65" t="s">
        <v>620</v>
      </c>
    </row>
    <row r="66" spans="1:2" x14ac:dyDescent="0.25">
      <c r="A66">
        <v>65</v>
      </c>
      <c r="B66" t="s">
        <v>594</v>
      </c>
    </row>
    <row r="67" spans="1:2" x14ac:dyDescent="0.25">
      <c r="A67">
        <v>66</v>
      </c>
      <c r="B67" t="s">
        <v>1055</v>
      </c>
    </row>
    <row r="68" spans="1:2" x14ac:dyDescent="0.25">
      <c r="A68">
        <v>67</v>
      </c>
      <c r="B68" t="s">
        <v>386</v>
      </c>
    </row>
    <row r="69" spans="1:2" x14ac:dyDescent="0.25">
      <c r="A69">
        <v>68</v>
      </c>
      <c r="B69" t="s">
        <v>1283</v>
      </c>
    </row>
    <row r="70" spans="1:2" x14ac:dyDescent="0.25">
      <c r="A70">
        <v>69</v>
      </c>
      <c r="B70" t="s">
        <v>363</v>
      </c>
    </row>
    <row r="71" spans="1:2" x14ac:dyDescent="0.25">
      <c r="A71">
        <v>70</v>
      </c>
      <c r="B71" t="s">
        <v>242</v>
      </c>
    </row>
    <row r="72" spans="1:2" x14ac:dyDescent="0.25">
      <c r="A72">
        <v>71</v>
      </c>
      <c r="B72" t="s">
        <v>1338</v>
      </c>
    </row>
    <row r="73" spans="1:2" x14ac:dyDescent="0.25">
      <c r="A73">
        <v>72</v>
      </c>
      <c r="B73" t="s">
        <v>841</v>
      </c>
    </row>
    <row r="74" spans="1:2" x14ac:dyDescent="0.25">
      <c r="A74">
        <v>73</v>
      </c>
      <c r="B74" t="s">
        <v>136</v>
      </c>
    </row>
    <row r="75" spans="1:2" x14ac:dyDescent="0.25">
      <c r="A75">
        <v>74</v>
      </c>
      <c r="B75" t="s">
        <v>140</v>
      </c>
    </row>
    <row r="76" spans="1:2" x14ac:dyDescent="0.25">
      <c r="A76">
        <v>75</v>
      </c>
      <c r="B76" t="s">
        <v>545</v>
      </c>
    </row>
    <row r="77" spans="1:2" x14ac:dyDescent="0.25">
      <c r="A77">
        <v>76</v>
      </c>
      <c r="B77" t="s">
        <v>172</v>
      </c>
    </row>
    <row r="78" spans="1:2" x14ac:dyDescent="0.25">
      <c r="A78">
        <v>77</v>
      </c>
      <c r="B78" t="s">
        <v>49</v>
      </c>
    </row>
    <row r="79" spans="1:2" x14ac:dyDescent="0.25">
      <c r="A79">
        <v>78</v>
      </c>
      <c r="B79" t="s">
        <v>800</v>
      </c>
    </row>
    <row r="80" spans="1:2" x14ac:dyDescent="0.25">
      <c r="A80">
        <v>79</v>
      </c>
      <c r="B80" t="s">
        <v>477</v>
      </c>
    </row>
    <row r="81" spans="1:2" x14ac:dyDescent="0.25">
      <c r="A81">
        <v>80</v>
      </c>
      <c r="B81" t="s">
        <v>1396</v>
      </c>
    </row>
    <row r="82" spans="1:2" x14ac:dyDescent="0.25">
      <c r="A82">
        <v>81</v>
      </c>
      <c r="B82" t="s">
        <v>1062</v>
      </c>
    </row>
    <row r="83" spans="1:2" x14ac:dyDescent="0.25">
      <c r="A83">
        <v>82</v>
      </c>
      <c r="B83" t="s">
        <v>383</v>
      </c>
    </row>
    <row r="84" spans="1:2" x14ac:dyDescent="0.25">
      <c r="A84">
        <v>83</v>
      </c>
      <c r="B84" t="s">
        <v>1345</v>
      </c>
    </row>
    <row r="85" spans="1:2" x14ac:dyDescent="0.25">
      <c r="A85">
        <v>84</v>
      </c>
      <c r="B85" t="s">
        <v>233</v>
      </c>
    </row>
    <row r="86" spans="1:2" x14ac:dyDescent="0.25">
      <c r="A86">
        <v>85</v>
      </c>
      <c r="B86" t="s">
        <v>479</v>
      </c>
    </row>
    <row r="87" spans="1:2" x14ac:dyDescent="0.25">
      <c r="A87">
        <v>86</v>
      </c>
      <c r="B87" t="s">
        <v>1386</v>
      </c>
    </row>
    <row r="88" spans="1:2" x14ac:dyDescent="0.25">
      <c r="A88">
        <v>87</v>
      </c>
      <c r="B88" t="s">
        <v>67</v>
      </c>
    </row>
    <row r="89" spans="1:2" x14ac:dyDescent="0.25">
      <c r="A89">
        <v>88</v>
      </c>
      <c r="B89" t="s">
        <v>74</v>
      </c>
    </row>
    <row r="90" spans="1:2" x14ac:dyDescent="0.25">
      <c r="A90">
        <v>89</v>
      </c>
      <c r="B90" t="s">
        <v>929</v>
      </c>
    </row>
    <row r="91" spans="1:2" x14ac:dyDescent="0.25">
      <c r="A91">
        <v>90</v>
      </c>
      <c r="B91" t="s">
        <v>91</v>
      </c>
    </row>
    <row r="92" spans="1:2" x14ac:dyDescent="0.25">
      <c r="A92">
        <v>91</v>
      </c>
      <c r="B92" t="s">
        <v>1817</v>
      </c>
    </row>
    <row r="93" spans="1:2" x14ac:dyDescent="0.25">
      <c r="A93">
        <v>92</v>
      </c>
      <c r="B93" t="s">
        <v>1229</v>
      </c>
    </row>
    <row r="94" spans="1:2" x14ac:dyDescent="0.25">
      <c r="A94">
        <v>93</v>
      </c>
      <c r="B94" t="s">
        <v>51</v>
      </c>
    </row>
    <row r="95" spans="1:2" x14ac:dyDescent="0.25">
      <c r="A95">
        <v>94</v>
      </c>
      <c r="B95" t="s">
        <v>120</v>
      </c>
    </row>
    <row r="96" spans="1:2" x14ac:dyDescent="0.25">
      <c r="A96">
        <v>95</v>
      </c>
      <c r="B96" t="s">
        <v>130</v>
      </c>
    </row>
    <row r="97" spans="1:2" x14ac:dyDescent="0.25">
      <c r="A97">
        <v>96</v>
      </c>
      <c r="B97" t="s">
        <v>940</v>
      </c>
    </row>
    <row r="98" spans="1:2" x14ac:dyDescent="0.25">
      <c r="A98">
        <v>97</v>
      </c>
      <c r="B98" t="s">
        <v>942</v>
      </c>
    </row>
    <row r="99" spans="1:2" x14ac:dyDescent="0.25">
      <c r="A99">
        <v>98</v>
      </c>
      <c r="B99" t="s">
        <v>630</v>
      </c>
    </row>
    <row r="100" spans="1:2" x14ac:dyDescent="0.25">
      <c r="A100">
        <v>99</v>
      </c>
      <c r="B100" t="s">
        <v>1126</v>
      </c>
    </row>
    <row r="101" spans="1:2" x14ac:dyDescent="0.25">
      <c r="A101">
        <v>100</v>
      </c>
      <c r="B101" t="s">
        <v>1467</v>
      </c>
    </row>
    <row r="102" spans="1:2" x14ac:dyDescent="0.25">
      <c r="A102">
        <v>101</v>
      </c>
      <c r="B102" t="s">
        <v>1066</v>
      </c>
    </row>
    <row r="103" spans="1:2" x14ac:dyDescent="0.25">
      <c r="A103">
        <v>102</v>
      </c>
      <c r="B103" t="s">
        <v>1484</v>
      </c>
    </row>
    <row r="104" spans="1:2" x14ac:dyDescent="0.25">
      <c r="A104">
        <v>103</v>
      </c>
      <c r="B104" t="s">
        <v>1005</v>
      </c>
    </row>
    <row r="105" spans="1:2" x14ac:dyDescent="0.25">
      <c r="A105">
        <v>104</v>
      </c>
      <c r="B105" t="s">
        <v>990</v>
      </c>
    </row>
    <row r="106" spans="1:2" x14ac:dyDescent="0.25">
      <c r="A106">
        <v>105</v>
      </c>
      <c r="B106" t="s">
        <v>1223</v>
      </c>
    </row>
    <row r="107" spans="1:2" x14ac:dyDescent="0.25">
      <c r="A107">
        <v>106</v>
      </c>
      <c r="B107" t="s">
        <v>719</v>
      </c>
    </row>
    <row r="108" spans="1:2" x14ac:dyDescent="0.25">
      <c r="A108">
        <v>107</v>
      </c>
      <c r="B108" t="s">
        <v>501</v>
      </c>
    </row>
    <row r="109" spans="1:2" x14ac:dyDescent="0.25">
      <c r="A109">
        <v>108</v>
      </c>
      <c r="B109" t="s">
        <v>396</v>
      </c>
    </row>
    <row r="110" spans="1:2" x14ac:dyDescent="0.25">
      <c r="A110">
        <v>109</v>
      </c>
      <c r="B110" t="s">
        <v>660</v>
      </c>
    </row>
    <row r="111" spans="1:2" x14ac:dyDescent="0.25">
      <c r="A111">
        <v>110</v>
      </c>
      <c r="B111" t="s">
        <v>19</v>
      </c>
    </row>
    <row r="112" spans="1:2" x14ac:dyDescent="0.25">
      <c r="A112">
        <v>111</v>
      </c>
      <c r="B112" t="s">
        <v>1059</v>
      </c>
    </row>
    <row r="113" spans="1:2" x14ac:dyDescent="0.25">
      <c r="A113">
        <v>112</v>
      </c>
      <c r="B113" t="s">
        <v>978</v>
      </c>
    </row>
    <row r="114" spans="1:2" x14ac:dyDescent="0.25">
      <c r="A114">
        <v>113</v>
      </c>
      <c r="B114" t="s">
        <v>938</v>
      </c>
    </row>
    <row r="115" spans="1:2" x14ac:dyDescent="0.25">
      <c r="A115">
        <v>114</v>
      </c>
      <c r="B115" t="s">
        <v>200</v>
      </c>
    </row>
    <row r="116" spans="1:2" x14ac:dyDescent="0.25">
      <c r="A116">
        <v>115</v>
      </c>
      <c r="B116" t="s">
        <v>1470</v>
      </c>
    </row>
    <row r="117" spans="1:2" x14ac:dyDescent="0.25">
      <c r="A117">
        <v>116</v>
      </c>
      <c r="B117" t="s">
        <v>2359</v>
      </c>
    </row>
    <row r="118" spans="1:2" x14ac:dyDescent="0.25">
      <c r="A118">
        <v>117</v>
      </c>
      <c r="B118" t="s">
        <v>413</v>
      </c>
    </row>
    <row r="119" spans="1:2" x14ac:dyDescent="0.25">
      <c r="A119">
        <v>118</v>
      </c>
      <c r="B119" t="s">
        <v>1491</v>
      </c>
    </row>
    <row r="120" spans="1:2" x14ac:dyDescent="0.25">
      <c r="A120">
        <v>119</v>
      </c>
      <c r="B120" t="s">
        <v>146</v>
      </c>
    </row>
    <row r="121" spans="1:2" x14ac:dyDescent="0.25">
      <c r="A121">
        <v>120</v>
      </c>
      <c r="B121" t="s">
        <v>1512</v>
      </c>
    </row>
    <row r="122" spans="1:2" x14ac:dyDescent="0.25">
      <c r="A122">
        <v>121</v>
      </c>
      <c r="B122" t="s">
        <v>1474</v>
      </c>
    </row>
    <row r="123" spans="1:2" x14ac:dyDescent="0.25">
      <c r="A123">
        <v>122</v>
      </c>
      <c r="B123" t="s">
        <v>935</v>
      </c>
    </row>
    <row r="124" spans="1:2" x14ac:dyDescent="0.25">
      <c r="A124">
        <v>123</v>
      </c>
      <c r="B124" t="s">
        <v>692</v>
      </c>
    </row>
    <row r="125" spans="1:2" x14ac:dyDescent="0.25">
      <c r="A125">
        <v>124</v>
      </c>
      <c r="B125" t="s">
        <v>1450</v>
      </c>
    </row>
    <row r="126" spans="1:2" x14ac:dyDescent="0.25">
      <c r="A126">
        <v>125</v>
      </c>
      <c r="B126" t="s">
        <v>34</v>
      </c>
    </row>
    <row r="127" spans="1:2" x14ac:dyDescent="0.25">
      <c r="A127">
        <v>126</v>
      </c>
      <c r="B127" t="s">
        <v>162</v>
      </c>
    </row>
    <row r="128" spans="1:2" x14ac:dyDescent="0.25">
      <c r="A128">
        <v>127</v>
      </c>
      <c r="B128" t="s">
        <v>1342</v>
      </c>
    </row>
    <row r="129" spans="1:2" x14ac:dyDescent="0.25">
      <c r="A129">
        <v>128</v>
      </c>
      <c r="B129" t="s">
        <v>1004</v>
      </c>
    </row>
    <row r="130" spans="1:2" x14ac:dyDescent="0.25">
      <c r="A130">
        <v>129</v>
      </c>
      <c r="B130" t="s">
        <v>241</v>
      </c>
    </row>
    <row r="131" spans="1:2" x14ac:dyDescent="0.25">
      <c r="A131">
        <v>130</v>
      </c>
      <c r="B131" t="s">
        <v>689</v>
      </c>
    </row>
    <row r="132" spans="1:2" x14ac:dyDescent="0.25">
      <c r="A132">
        <v>131</v>
      </c>
      <c r="B132" t="s">
        <v>65</v>
      </c>
    </row>
    <row r="133" spans="1:2" x14ac:dyDescent="0.25">
      <c r="A133">
        <v>132</v>
      </c>
      <c r="B133" t="s">
        <v>229</v>
      </c>
    </row>
    <row r="134" spans="1:2" x14ac:dyDescent="0.25">
      <c r="A134">
        <v>133</v>
      </c>
      <c r="B134" t="s">
        <v>1184</v>
      </c>
    </row>
    <row r="135" spans="1:2" x14ac:dyDescent="0.25">
      <c r="A135">
        <v>134</v>
      </c>
      <c r="B135" t="s">
        <v>57</v>
      </c>
    </row>
    <row r="136" spans="1:2" x14ac:dyDescent="0.25">
      <c r="A136">
        <v>135</v>
      </c>
      <c r="B136" t="s">
        <v>1420</v>
      </c>
    </row>
    <row r="137" spans="1:2" x14ac:dyDescent="0.25">
      <c r="A137">
        <v>136</v>
      </c>
      <c r="B137" t="s">
        <v>1288</v>
      </c>
    </row>
    <row r="138" spans="1:2" x14ac:dyDescent="0.25">
      <c r="A138">
        <v>137</v>
      </c>
      <c r="B138" t="s">
        <v>855</v>
      </c>
    </row>
    <row r="139" spans="1:2" x14ac:dyDescent="0.25">
      <c r="A139">
        <v>138</v>
      </c>
      <c r="B139" t="s">
        <v>1110</v>
      </c>
    </row>
    <row r="140" spans="1:2" x14ac:dyDescent="0.25">
      <c r="A140">
        <v>139</v>
      </c>
      <c r="B140" t="s">
        <v>1485</v>
      </c>
    </row>
    <row r="141" spans="1:2" x14ac:dyDescent="0.25">
      <c r="A141">
        <v>140</v>
      </c>
      <c r="B141" t="s">
        <v>1037</v>
      </c>
    </row>
    <row r="142" spans="1:2" x14ac:dyDescent="0.25">
      <c r="A142">
        <v>141</v>
      </c>
      <c r="B142" t="s">
        <v>246</v>
      </c>
    </row>
    <row r="143" spans="1:2" x14ac:dyDescent="0.25">
      <c r="A143">
        <v>142</v>
      </c>
      <c r="B143" t="s">
        <v>1154</v>
      </c>
    </row>
    <row r="144" spans="1:2" x14ac:dyDescent="0.25">
      <c r="A144">
        <v>143</v>
      </c>
      <c r="B144" t="s">
        <v>204</v>
      </c>
    </row>
    <row r="145" spans="1:2" x14ac:dyDescent="0.25">
      <c r="A145">
        <v>144</v>
      </c>
      <c r="B145" t="s">
        <v>1227</v>
      </c>
    </row>
    <row r="146" spans="1:2" x14ac:dyDescent="0.25">
      <c r="A146">
        <v>145</v>
      </c>
      <c r="B146" t="s">
        <v>115</v>
      </c>
    </row>
    <row r="147" spans="1:2" x14ac:dyDescent="0.25">
      <c r="A147">
        <v>146</v>
      </c>
      <c r="B147" t="s">
        <v>1130</v>
      </c>
    </row>
    <row r="148" spans="1:2" x14ac:dyDescent="0.25">
      <c r="A148">
        <v>147</v>
      </c>
      <c r="B148" t="s">
        <v>22</v>
      </c>
    </row>
    <row r="149" spans="1:2" x14ac:dyDescent="0.25">
      <c r="A149">
        <v>148</v>
      </c>
      <c r="B149" t="s">
        <v>27</v>
      </c>
    </row>
    <row r="150" spans="1:2" x14ac:dyDescent="0.25">
      <c r="A150">
        <v>149</v>
      </c>
      <c r="B150" t="s">
        <v>272</v>
      </c>
    </row>
    <row r="151" spans="1:2" x14ac:dyDescent="0.25">
      <c r="A151">
        <v>150</v>
      </c>
      <c r="B151" t="s">
        <v>248</v>
      </c>
    </row>
    <row r="152" spans="1:2" x14ac:dyDescent="0.25">
      <c r="A152">
        <v>151</v>
      </c>
      <c r="B152" t="s">
        <v>148</v>
      </c>
    </row>
    <row r="153" spans="1:2" x14ac:dyDescent="0.25">
      <c r="A153">
        <v>152</v>
      </c>
      <c r="B153" t="s">
        <v>188</v>
      </c>
    </row>
    <row r="154" spans="1:2" x14ac:dyDescent="0.25">
      <c r="A154">
        <v>153</v>
      </c>
      <c r="B154" t="s">
        <v>543</v>
      </c>
    </row>
    <row r="155" spans="1:2" x14ac:dyDescent="0.25">
      <c r="A155">
        <v>154</v>
      </c>
      <c r="B155" t="s">
        <v>1215</v>
      </c>
    </row>
    <row r="156" spans="1:2" x14ac:dyDescent="0.25">
      <c r="A156">
        <v>155</v>
      </c>
      <c r="B156" t="s">
        <v>402</v>
      </c>
    </row>
    <row r="157" spans="1:2" x14ac:dyDescent="0.25">
      <c r="A157">
        <v>156</v>
      </c>
      <c r="B157" t="s">
        <v>883</v>
      </c>
    </row>
    <row r="158" spans="1:2" x14ac:dyDescent="0.25">
      <c r="A158">
        <v>157</v>
      </c>
      <c r="B158" t="s">
        <v>1519</v>
      </c>
    </row>
    <row r="159" spans="1:2" x14ac:dyDescent="0.25">
      <c r="A159">
        <v>158</v>
      </c>
      <c r="B159" t="s">
        <v>852</v>
      </c>
    </row>
    <row r="160" spans="1:2" x14ac:dyDescent="0.25">
      <c r="A160">
        <v>159</v>
      </c>
      <c r="B160" t="s">
        <v>589</v>
      </c>
    </row>
    <row r="161" spans="1:2" x14ac:dyDescent="0.25">
      <c r="A161">
        <v>160</v>
      </c>
      <c r="B161" t="s">
        <v>586</v>
      </c>
    </row>
    <row r="162" spans="1:2" x14ac:dyDescent="0.25">
      <c r="A162">
        <v>161</v>
      </c>
      <c r="B162" t="s">
        <v>566</v>
      </c>
    </row>
    <row r="163" spans="1:2" x14ac:dyDescent="0.25">
      <c r="A163">
        <v>162</v>
      </c>
      <c r="B163" t="s">
        <v>103</v>
      </c>
    </row>
    <row r="164" spans="1:2" x14ac:dyDescent="0.25">
      <c r="A164">
        <v>163</v>
      </c>
      <c r="B164" t="s">
        <v>1426</v>
      </c>
    </row>
    <row r="165" spans="1:2" x14ac:dyDescent="0.25">
      <c r="A165">
        <v>164</v>
      </c>
      <c r="B165" t="s">
        <v>1220</v>
      </c>
    </row>
    <row r="166" spans="1:2" x14ac:dyDescent="0.25">
      <c r="A166">
        <v>165</v>
      </c>
      <c r="B166" t="s">
        <v>755</v>
      </c>
    </row>
    <row r="167" spans="1:2" x14ac:dyDescent="0.25">
      <c r="A167">
        <v>166</v>
      </c>
      <c r="B167" t="s">
        <v>62</v>
      </c>
    </row>
    <row r="168" spans="1:2" x14ac:dyDescent="0.25">
      <c r="A168">
        <v>167</v>
      </c>
      <c r="B168" t="s">
        <v>167</v>
      </c>
    </row>
    <row r="169" spans="1:2" x14ac:dyDescent="0.25">
      <c r="A169">
        <v>168</v>
      </c>
      <c r="B169" t="s">
        <v>1121</v>
      </c>
    </row>
    <row r="170" spans="1:2" x14ac:dyDescent="0.25">
      <c r="A170">
        <v>169</v>
      </c>
      <c r="B170" t="s">
        <v>112</v>
      </c>
    </row>
    <row r="171" spans="1:2" x14ac:dyDescent="0.25">
      <c r="A171">
        <v>170</v>
      </c>
      <c r="B171" t="s">
        <v>185</v>
      </c>
    </row>
    <row r="172" spans="1:2" x14ac:dyDescent="0.25">
      <c r="A172">
        <v>171</v>
      </c>
      <c r="B172" t="s">
        <v>137</v>
      </c>
    </row>
    <row r="173" spans="1:2" x14ac:dyDescent="0.25">
      <c r="A173">
        <v>172</v>
      </c>
      <c r="B173" t="s">
        <v>1390</v>
      </c>
    </row>
    <row r="174" spans="1:2" x14ac:dyDescent="0.25">
      <c r="A174">
        <v>173</v>
      </c>
      <c r="B174" t="s">
        <v>1413</v>
      </c>
    </row>
    <row r="175" spans="1:2" x14ac:dyDescent="0.25">
      <c r="A175">
        <v>174</v>
      </c>
      <c r="B175" t="s">
        <v>1258</v>
      </c>
    </row>
    <row r="176" spans="1:2" x14ac:dyDescent="0.25">
      <c r="A176">
        <v>175</v>
      </c>
      <c r="B176" t="s">
        <v>1394</v>
      </c>
    </row>
    <row r="177" spans="1:2" x14ac:dyDescent="0.25">
      <c r="A177">
        <v>176</v>
      </c>
      <c r="B177" t="s">
        <v>84</v>
      </c>
    </row>
    <row r="178" spans="1:2" x14ac:dyDescent="0.25">
      <c r="A178">
        <v>177</v>
      </c>
      <c r="B178" t="s">
        <v>239</v>
      </c>
    </row>
    <row r="179" spans="1:2" x14ac:dyDescent="0.25">
      <c r="A179">
        <v>178</v>
      </c>
      <c r="B179" t="s">
        <v>529</v>
      </c>
    </row>
    <row r="180" spans="1:2" x14ac:dyDescent="0.25">
      <c r="A180">
        <v>179</v>
      </c>
      <c r="B180" t="s">
        <v>565</v>
      </c>
    </row>
    <row r="181" spans="1:2" x14ac:dyDescent="0.25">
      <c r="A181">
        <v>180</v>
      </c>
      <c r="B181" t="s">
        <v>238</v>
      </c>
    </row>
    <row r="182" spans="1:2" x14ac:dyDescent="0.25">
      <c r="A182">
        <v>181</v>
      </c>
      <c r="B182" t="s">
        <v>1508</v>
      </c>
    </row>
    <row r="183" spans="1:2" x14ac:dyDescent="0.25">
      <c r="A183">
        <v>182</v>
      </c>
      <c r="B183" t="s">
        <v>1049</v>
      </c>
    </row>
    <row r="184" spans="1:2" x14ac:dyDescent="0.25">
      <c r="A184">
        <v>183</v>
      </c>
      <c r="B184" t="s">
        <v>206</v>
      </c>
    </row>
    <row r="185" spans="1:2" x14ac:dyDescent="0.25">
      <c r="A185">
        <v>184</v>
      </c>
      <c r="B185" t="s">
        <v>231</v>
      </c>
    </row>
    <row r="186" spans="1:2" x14ac:dyDescent="0.25">
      <c r="A186">
        <v>185</v>
      </c>
      <c r="B186" t="s">
        <v>307</v>
      </c>
    </row>
    <row r="187" spans="1:2" x14ac:dyDescent="0.25">
      <c r="A187">
        <v>186</v>
      </c>
      <c r="B187" t="s">
        <v>258</v>
      </c>
    </row>
    <row r="188" spans="1:2" x14ac:dyDescent="0.25">
      <c r="A188">
        <v>187</v>
      </c>
      <c r="B188" t="s">
        <v>267</v>
      </c>
    </row>
    <row r="189" spans="1:2" x14ac:dyDescent="0.25">
      <c r="A189">
        <v>188</v>
      </c>
      <c r="B189" t="s">
        <v>144</v>
      </c>
    </row>
    <row r="190" spans="1:2" x14ac:dyDescent="0.25">
      <c r="A190">
        <v>189</v>
      </c>
      <c r="B190" t="s">
        <v>981</v>
      </c>
    </row>
    <row r="191" spans="1:2" x14ac:dyDescent="0.25">
      <c r="A191">
        <v>190</v>
      </c>
      <c r="B191" t="s">
        <v>153</v>
      </c>
    </row>
    <row r="192" spans="1:2" x14ac:dyDescent="0.25">
      <c r="A192">
        <v>191</v>
      </c>
      <c r="B192" t="s">
        <v>98</v>
      </c>
    </row>
    <row r="193" spans="1:2" x14ac:dyDescent="0.25">
      <c r="A193">
        <v>192</v>
      </c>
      <c r="B193" t="s">
        <v>356</v>
      </c>
    </row>
    <row r="194" spans="1:2" x14ac:dyDescent="0.25">
      <c r="A194">
        <v>193</v>
      </c>
      <c r="B194" t="s">
        <v>1419</v>
      </c>
    </row>
    <row r="195" spans="1:2" x14ac:dyDescent="0.25">
      <c r="A195">
        <v>194</v>
      </c>
      <c r="B195" t="s">
        <v>1494</v>
      </c>
    </row>
    <row r="196" spans="1:2" x14ac:dyDescent="0.25">
      <c r="A196">
        <v>195</v>
      </c>
      <c r="B196" t="s">
        <v>2360</v>
      </c>
    </row>
    <row r="197" spans="1:2" x14ac:dyDescent="0.25">
      <c r="A197">
        <v>196</v>
      </c>
      <c r="B197" t="s">
        <v>301</v>
      </c>
    </row>
    <row r="198" spans="1:2" x14ac:dyDescent="0.25">
      <c r="A198">
        <v>197</v>
      </c>
      <c r="B198" t="s">
        <v>102</v>
      </c>
    </row>
    <row r="199" spans="1:2" x14ac:dyDescent="0.25">
      <c r="A199">
        <v>198</v>
      </c>
      <c r="B199" t="s">
        <v>953</v>
      </c>
    </row>
    <row r="200" spans="1:2" x14ac:dyDescent="0.25">
      <c r="A200">
        <v>199</v>
      </c>
      <c r="B200" t="s">
        <v>2361</v>
      </c>
    </row>
    <row r="201" spans="1:2" x14ac:dyDescent="0.25">
      <c r="A201">
        <v>200</v>
      </c>
      <c r="B201" t="s">
        <v>1380</v>
      </c>
    </row>
    <row r="202" spans="1:2" x14ac:dyDescent="0.25">
      <c r="A202">
        <v>201</v>
      </c>
      <c r="B202" t="s">
        <v>804</v>
      </c>
    </row>
    <row r="203" spans="1:2" x14ac:dyDescent="0.25">
      <c r="A203">
        <v>202</v>
      </c>
      <c r="B203" t="s">
        <v>23</v>
      </c>
    </row>
    <row r="204" spans="1:2" x14ac:dyDescent="0.25">
      <c r="A204">
        <v>203</v>
      </c>
      <c r="B204" t="s">
        <v>1460</v>
      </c>
    </row>
    <row r="205" spans="1:2" x14ac:dyDescent="0.25">
      <c r="A205">
        <v>204</v>
      </c>
      <c r="B205" t="s">
        <v>1177</v>
      </c>
    </row>
    <row r="206" spans="1:2" x14ac:dyDescent="0.25">
      <c r="A206">
        <v>205</v>
      </c>
      <c r="B206" t="s">
        <v>203</v>
      </c>
    </row>
    <row r="207" spans="1:2" x14ac:dyDescent="0.25">
      <c r="A207">
        <v>206</v>
      </c>
      <c r="B207" t="s">
        <v>220</v>
      </c>
    </row>
    <row r="208" spans="1:2" x14ac:dyDescent="0.25">
      <c r="A208">
        <v>207</v>
      </c>
      <c r="B208" t="s">
        <v>861</v>
      </c>
    </row>
    <row r="209" spans="1:2" x14ac:dyDescent="0.25">
      <c r="A209">
        <v>208</v>
      </c>
      <c r="B209" t="s">
        <v>1114</v>
      </c>
    </row>
    <row r="210" spans="1:2" x14ac:dyDescent="0.25">
      <c r="A210">
        <v>209</v>
      </c>
      <c r="B210" t="s">
        <v>1245</v>
      </c>
    </row>
    <row r="211" spans="1:2" x14ac:dyDescent="0.25">
      <c r="A211">
        <v>210</v>
      </c>
      <c r="B211" t="s">
        <v>77</v>
      </c>
    </row>
    <row r="212" spans="1:2" x14ac:dyDescent="0.25">
      <c r="A212">
        <v>211</v>
      </c>
      <c r="B212" t="s">
        <v>131</v>
      </c>
    </row>
    <row r="213" spans="1:2" x14ac:dyDescent="0.25">
      <c r="A213">
        <v>212</v>
      </c>
      <c r="B213" t="s">
        <v>1367</v>
      </c>
    </row>
    <row r="214" spans="1:2" x14ac:dyDescent="0.25">
      <c r="A214">
        <v>213</v>
      </c>
      <c r="B214" t="s">
        <v>1361</v>
      </c>
    </row>
    <row r="215" spans="1:2" x14ac:dyDescent="0.25">
      <c r="A215">
        <v>214</v>
      </c>
      <c r="B215" t="s">
        <v>1207</v>
      </c>
    </row>
    <row r="216" spans="1:2" x14ac:dyDescent="0.25">
      <c r="A216">
        <v>215</v>
      </c>
      <c r="B216" t="s">
        <v>1001</v>
      </c>
    </row>
    <row r="217" spans="1:2" x14ac:dyDescent="0.25">
      <c r="A217">
        <v>216</v>
      </c>
      <c r="B217" t="s">
        <v>945</v>
      </c>
    </row>
    <row r="218" spans="1:2" x14ac:dyDescent="0.25">
      <c r="A218">
        <v>217</v>
      </c>
      <c r="B218" t="s">
        <v>219</v>
      </c>
    </row>
    <row r="219" spans="1:2" x14ac:dyDescent="0.25">
      <c r="A219">
        <v>218</v>
      </c>
      <c r="B219" t="s">
        <v>37</v>
      </c>
    </row>
    <row r="220" spans="1:2" x14ac:dyDescent="0.25">
      <c r="A220">
        <v>219</v>
      </c>
      <c r="B220" t="s">
        <v>473</v>
      </c>
    </row>
    <row r="221" spans="1:2" x14ac:dyDescent="0.25">
      <c r="A221">
        <v>220</v>
      </c>
      <c r="B221" t="s">
        <v>1395</v>
      </c>
    </row>
    <row r="222" spans="1:2" x14ac:dyDescent="0.25">
      <c r="A222">
        <v>221</v>
      </c>
      <c r="B222" t="s">
        <v>121</v>
      </c>
    </row>
    <row r="223" spans="1:2" x14ac:dyDescent="0.25">
      <c r="A223">
        <v>222</v>
      </c>
      <c r="B223" t="s">
        <v>781</v>
      </c>
    </row>
    <row r="224" spans="1:2" x14ac:dyDescent="0.25">
      <c r="A224">
        <v>223</v>
      </c>
      <c r="B224" t="s">
        <v>714</v>
      </c>
    </row>
    <row r="225" spans="1:2" x14ac:dyDescent="0.25">
      <c r="A225">
        <v>224</v>
      </c>
      <c r="B225" t="s">
        <v>753</v>
      </c>
    </row>
    <row r="226" spans="1:2" x14ac:dyDescent="0.25">
      <c r="A226">
        <v>225</v>
      </c>
      <c r="B226" t="s">
        <v>236</v>
      </c>
    </row>
    <row r="227" spans="1:2" x14ac:dyDescent="0.25">
      <c r="A227">
        <v>226</v>
      </c>
      <c r="B227" t="s">
        <v>1435</v>
      </c>
    </row>
    <row r="228" spans="1:2" x14ac:dyDescent="0.25">
      <c r="A228">
        <v>227</v>
      </c>
      <c r="B228" t="s">
        <v>347</v>
      </c>
    </row>
    <row r="229" spans="1:2" x14ac:dyDescent="0.25">
      <c r="A229">
        <v>228</v>
      </c>
      <c r="B229" t="s">
        <v>1459</v>
      </c>
    </row>
    <row r="230" spans="1:2" x14ac:dyDescent="0.25">
      <c r="A230">
        <v>229</v>
      </c>
      <c r="B230" t="s">
        <v>438</v>
      </c>
    </row>
    <row r="231" spans="1:2" x14ac:dyDescent="0.25">
      <c r="A231">
        <v>230</v>
      </c>
      <c r="B231" t="s">
        <v>430</v>
      </c>
    </row>
    <row r="232" spans="1:2" x14ac:dyDescent="0.25">
      <c r="A232">
        <v>231</v>
      </c>
      <c r="B232" t="s">
        <v>1417</v>
      </c>
    </row>
    <row r="233" spans="1:2" x14ac:dyDescent="0.25">
      <c r="A233">
        <v>232</v>
      </c>
      <c r="B233" t="s">
        <v>1275</v>
      </c>
    </row>
    <row r="234" spans="1:2" x14ac:dyDescent="0.25">
      <c r="A234">
        <v>233</v>
      </c>
      <c r="B234" t="s">
        <v>378</v>
      </c>
    </row>
    <row r="235" spans="1:2" x14ac:dyDescent="0.25">
      <c r="A235">
        <v>234</v>
      </c>
      <c r="B235" t="s">
        <v>966</v>
      </c>
    </row>
    <row r="236" spans="1:2" x14ac:dyDescent="0.25">
      <c r="A236">
        <v>235</v>
      </c>
      <c r="B236" t="s">
        <v>143</v>
      </c>
    </row>
    <row r="237" spans="1:2" x14ac:dyDescent="0.25">
      <c r="A237">
        <v>236</v>
      </c>
      <c r="B237" t="s">
        <v>1354</v>
      </c>
    </row>
    <row r="238" spans="1:2" x14ac:dyDescent="0.25">
      <c r="A238">
        <v>237</v>
      </c>
      <c r="B238" t="s">
        <v>762</v>
      </c>
    </row>
    <row r="239" spans="1:2" x14ac:dyDescent="0.25">
      <c r="A239">
        <v>238</v>
      </c>
      <c r="B239" t="s">
        <v>1489</v>
      </c>
    </row>
    <row r="240" spans="1:2" x14ac:dyDescent="0.25">
      <c r="A240">
        <v>239</v>
      </c>
      <c r="B240" t="s">
        <v>1104</v>
      </c>
    </row>
    <row r="241" spans="1:2" x14ac:dyDescent="0.25">
      <c r="A241">
        <v>240</v>
      </c>
      <c r="B241" t="s">
        <v>774</v>
      </c>
    </row>
    <row r="242" spans="1:2" x14ac:dyDescent="0.25">
      <c r="A242">
        <v>241</v>
      </c>
      <c r="B242" t="s">
        <v>116</v>
      </c>
    </row>
    <row r="243" spans="1:2" x14ac:dyDescent="0.25">
      <c r="A243">
        <v>242</v>
      </c>
      <c r="B243" t="s">
        <v>1293</v>
      </c>
    </row>
    <row r="244" spans="1:2" x14ac:dyDescent="0.25">
      <c r="A244">
        <v>243</v>
      </c>
      <c r="B244" t="s">
        <v>54</v>
      </c>
    </row>
    <row r="245" spans="1:2" x14ac:dyDescent="0.25">
      <c r="A245">
        <v>244</v>
      </c>
      <c r="B245" t="s">
        <v>129</v>
      </c>
    </row>
    <row r="246" spans="1:2" x14ac:dyDescent="0.25">
      <c r="A246">
        <v>245</v>
      </c>
      <c r="B246" t="s">
        <v>56</v>
      </c>
    </row>
    <row r="247" spans="1:2" x14ac:dyDescent="0.25">
      <c r="A247">
        <v>246</v>
      </c>
      <c r="B247" t="s">
        <v>1476</v>
      </c>
    </row>
    <row r="248" spans="1:2" x14ac:dyDescent="0.25">
      <c r="A248">
        <v>247</v>
      </c>
      <c r="B248" t="s">
        <v>726</v>
      </c>
    </row>
    <row r="249" spans="1:2" x14ac:dyDescent="0.25">
      <c r="A249">
        <v>248</v>
      </c>
      <c r="B249" t="s">
        <v>1273</v>
      </c>
    </row>
    <row r="250" spans="1:2" x14ac:dyDescent="0.25">
      <c r="A250">
        <v>249</v>
      </c>
      <c r="B250" t="s">
        <v>161</v>
      </c>
    </row>
    <row r="251" spans="1:2" x14ac:dyDescent="0.25">
      <c r="A251">
        <v>250</v>
      </c>
      <c r="B251" t="s">
        <v>118</v>
      </c>
    </row>
    <row r="252" spans="1:2" x14ac:dyDescent="0.25">
      <c r="A252">
        <v>251</v>
      </c>
      <c r="B252" t="s">
        <v>350</v>
      </c>
    </row>
    <row r="253" spans="1:2" x14ac:dyDescent="0.25">
      <c r="A253">
        <v>252</v>
      </c>
      <c r="B253" t="s">
        <v>748</v>
      </c>
    </row>
    <row r="254" spans="1:2" x14ac:dyDescent="0.25">
      <c r="A254">
        <v>253</v>
      </c>
      <c r="B254" t="s">
        <v>134</v>
      </c>
    </row>
    <row r="255" spans="1:2" x14ac:dyDescent="0.25">
      <c r="A255">
        <v>254</v>
      </c>
      <c r="B255" t="s">
        <v>1148</v>
      </c>
    </row>
    <row r="256" spans="1:2" x14ac:dyDescent="0.25">
      <c r="A256">
        <v>255</v>
      </c>
      <c r="B256" t="s">
        <v>1344</v>
      </c>
    </row>
    <row r="257" spans="1:2" x14ac:dyDescent="0.25">
      <c r="A257">
        <v>256</v>
      </c>
      <c r="B257" t="s">
        <v>807</v>
      </c>
    </row>
    <row r="258" spans="1:2" x14ac:dyDescent="0.25">
      <c r="A258">
        <v>257</v>
      </c>
      <c r="B258" t="s">
        <v>126</v>
      </c>
    </row>
    <row r="259" spans="1:2" x14ac:dyDescent="0.25">
      <c r="A259">
        <v>258</v>
      </c>
      <c r="B259" t="s">
        <v>989</v>
      </c>
    </row>
    <row r="260" spans="1:2" x14ac:dyDescent="0.25">
      <c r="A260">
        <v>259</v>
      </c>
      <c r="B260" t="s">
        <v>398</v>
      </c>
    </row>
    <row r="261" spans="1:2" x14ac:dyDescent="0.25">
      <c r="A261">
        <v>260</v>
      </c>
      <c r="B261" t="s">
        <v>232</v>
      </c>
    </row>
    <row r="262" spans="1:2" x14ac:dyDescent="0.25">
      <c r="A262">
        <v>261</v>
      </c>
      <c r="B262" t="s">
        <v>235</v>
      </c>
    </row>
    <row r="263" spans="1:2" x14ac:dyDescent="0.25">
      <c r="A263">
        <v>262</v>
      </c>
      <c r="B263" t="s">
        <v>1196</v>
      </c>
    </row>
    <row r="264" spans="1:2" x14ac:dyDescent="0.25">
      <c r="A264">
        <v>263</v>
      </c>
      <c r="B264" t="s">
        <v>230</v>
      </c>
    </row>
    <row r="265" spans="1:2" x14ac:dyDescent="0.25">
      <c r="A265">
        <v>264</v>
      </c>
      <c r="B265" t="s">
        <v>1497</v>
      </c>
    </row>
    <row r="266" spans="1:2" x14ac:dyDescent="0.25">
      <c r="A266">
        <v>265</v>
      </c>
      <c r="B266" t="s">
        <v>397</v>
      </c>
    </row>
    <row r="267" spans="1:2" x14ac:dyDescent="0.25">
      <c r="A267">
        <v>266</v>
      </c>
      <c r="B267" t="s">
        <v>1017</v>
      </c>
    </row>
    <row r="268" spans="1:2" x14ac:dyDescent="0.25">
      <c r="A268">
        <v>267</v>
      </c>
      <c r="B268" t="s">
        <v>1161</v>
      </c>
    </row>
    <row r="269" spans="1:2" x14ac:dyDescent="0.25">
      <c r="A269">
        <v>268</v>
      </c>
      <c r="B269" t="s">
        <v>1073</v>
      </c>
    </row>
    <row r="270" spans="1:2" x14ac:dyDescent="0.25">
      <c r="A270">
        <v>269</v>
      </c>
      <c r="B270" t="s">
        <v>190</v>
      </c>
    </row>
    <row r="271" spans="1:2" x14ac:dyDescent="0.25">
      <c r="A271">
        <v>270</v>
      </c>
      <c r="B271" t="s">
        <v>353</v>
      </c>
    </row>
    <row r="272" spans="1:2" x14ac:dyDescent="0.25">
      <c r="A272">
        <v>271</v>
      </c>
      <c r="B272" t="s">
        <v>797</v>
      </c>
    </row>
    <row r="273" spans="1:2" x14ac:dyDescent="0.25">
      <c r="A273">
        <v>272</v>
      </c>
      <c r="B273" t="s">
        <v>151</v>
      </c>
    </row>
    <row r="274" spans="1:2" x14ac:dyDescent="0.25">
      <c r="A274">
        <v>273</v>
      </c>
      <c r="B274" t="s">
        <v>226</v>
      </c>
    </row>
    <row r="275" spans="1:2" x14ac:dyDescent="0.25">
      <c r="A275">
        <v>274</v>
      </c>
      <c r="B275" t="s">
        <v>1043</v>
      </c>
    </row>
    <row r="276" spans="1:2" x14ac:dyDescent="0.25">
      <c r="A276">
        <v>275</v>
      </c>
      <c r="B276" t="s">
        <v>1389</v>
      </c>
    </row>
    <row r="277" spans="1:2" x14ac:dyDescent="0.25">
      <c r="A277">
        <v>276</v>
      </c>
      <c r="B277" t="s">
        <v>518</v>
      </c>
    </row>
    <row r="278" spans="1:2" x14ac:dyDescent="0.25">
      <c r="A278">
        <v>277</v>
      </c>
      <c r="B278" t="s">
        <v>63</v>
      </c>
    </row>
    <row r="279" spans="1:2" x14ac:dyDescent="0.25">
      <c r="A279">
        <v>278</v>
      </c>
      <c r="B279" t="s">
        <v>1468</v>
      </c>
    </row>
    <row r="280" spans="1:2" x14ac:dyDescent="0.25">
      <c r="A280">
        <v>279</v>
      </c>
      <c r="B280" t="s">
        <v>1316</v>
      </c>
    </row>
    <row r="281" spans="1:2" x14ac:dyDescent="0.25">
      <c r="A281">
        <v>280</v>
      </c>
      <c r="B281" t="s">
        <v>969</v>
      </c>
    </row>
    <row r="282" spans="1:2" x14ac:dyDescent="0.25">
      <c r="A282">
        <v>281</v>
      </c>
      <c r="B282" t="s">
        <v>1398</v>
      </c>
    </row>
    <row r="283" spans="1:2" x14ac:dyDescent="0.25">
      <c r="A283">
        <v>282</v>
      </c>
      <c r="B283" t="s">
        <v>1027</v>
      </c>
    </row>
    <row r="284" spans="1:2" x14ac:dyDescent="0.25">
      <c r="A284">
        <v>283</v>
      </c>
      <c r="B284" t="s">
        <v>1408</v>
      </c>
    </row>
    <row r="285" spans="1:2" x14ac:dyDescent="0.25">
      <c r="A285">
        <v>284</v>
      </c>
      <c r="B285" t="s">
        <v>697</v>
      </c>
    </row>
    <row r="286" spans="1:2" x14ac:dyDescent="0.25">
      <c r="A286">
        <v>285</v>
      </c>
      <c r="B286" t="s">
        <v>1454</v>
      </c>
    </row>
    <row r="287" spans="1:2" x14ac:dyDescent="0.25">
      <c r="A287">
        <v>286</v>
      </c>
      <c r="B287" t="s">
        <v>1410</v>
      </c>
    </row>
    <row r="288" spans="1:2" x14ac:dyDescent="0.25">
      <c r="A288">
        <v>287</v>
      </c>
      <c r="B288" t="s">
        <v>1399</v>
      </c>
    </row>
    <row r="289" spans="1:2" x14ac:dyDescent="0.25">
      <c r="A289">
        <v>288</v>
      </c>
      <c r="B289" t="s">
        <v>831</v>
      </c>
    </row>
    <row r="290" spans="1:2" x14ac:dyDescent="0.25">
      <c r="A290">
        <v>289</v>
      </c>
      <c r="B290" t="s">
        <v>30</v>
      </c>
    </row>
    <row r="291" spans="1:2" x14ac:dyDescent="0.25">
      <c r="A291">
        <v>290</v>
      </c>
      <c r="B291" t="s">
        <v>1138</v>
      </c>
    </row>
    <row r="292" spans="1:2" x14ac:dyDescent="0.25">
      <c r="A292">
        <v>291</v>
      </c>
      <c r="B292" t="s">
        <v>615</v>
      </c>
    </row>
    <row r="293" spans="1:2" x14ac:dyDescent="0.25">
      <c r="A293">
        <v>292</v>
      </c>
      <c r="B293" t="s">
        <v>1412</v>
      </c>
    </row>
    <row r="294" spans="1:2" x14ac:dyDescent="0.25">
      <c r="A294">
        <v>293</v>
      </c>
      <c r="B294" t="s">
        <v>39</v>
      </c>
    </row>
    <row r="295" spans="1:2" x14ac:dyDescent="0.25">
      <c r="A295">
        <v>294</v>
      </c>
      <c r="B295" t="s">
        <v>285</v>
      </c>
    </row>
    <row r="296" spans="1:2" x14ac:dyDescent="0.25">
      <c r="A296">
        <v>295</v>
      </c>
      <c r="B296" t="s">
        <v>1015</v>
      </c>
    </row>
    <row r="297" spans="1:2" x14ac:dyDescent="0.25">
      <c r="A297">
        <v>296</v>
      </c>
      <c r="B297" t="s">
        <v>1486</v>
      </c>
    </row>
    <row r="298" spans="1:2" x14ac:dyDescent="0.25">
      <c r="A298">
        <v>297</v>
      </c>
      <c r="B298" t="s">
        <v>1397</v>
      </c>
    </row>
    <row r="299" spans="1:2" x14ac:dyDescent="0.25">
      <c r="A299">
        <v>298</v>
      </c>
      <c r="B299" t="s">
        <v>639</v>
      </c>
    </row>
    <row r="300" spans="1:2" x14ac:dyDescent="0.25">
      <c r="A300">
        <v>299</v>
      </c>
      <c r="B300" t="s">
        <v>2362</v>
      </c>
    </row>
    <row r="301" spans="1:2" x14ac:dyDescent="0.25">
      <c r="A301">
        <v>300</v>
      </c>
      <c r="B301" t="s">
        <v>764</v>
      </c>
    </row>
    <row r="302" spans="1:2" x14ac:dyDescent="0.25">
      <c r="A302">
        <v>301</v>
      </c>
      <c r="B302" t="s">
        <v>225</v>
      </c>
    </row>
    <row r="303" spans="1:2" x14ac:dyDescent="0.25">
      <c r="A303">
        <v>302</v>
      </c>
      <c r="B303" t="s">
        <v>1434</v>
      </c>
    </row>
    <row r="304" spans="1:2" x14ac:dyDescent="0.25">
      <c r="A304">
        <v>303</v>
      </c>
      <c r="B304" t="s">
        <v>1355</v>
      </c>
    </row>
    <row r="305" spans="1:2" x14ac:dyDescent="0.25">
      <c r="A305">
        <v>304</v>
      </c>
      <c r="B305" t="s">
        <v>158</v>
      </c>
    </row>
    <row r="306" spans="1:2" x14ac:dyDescent="0.25">
      <c r="A306">
        <v>305</v>
      </c>
      <c r="B306" t="s">
        <v>840</v>
      </c>
    </row>
    <row r="307" spans="1:2" x14ac:dyDescent="0.25">
      <c r="A307">
        <v>306</v>
      </c>
      <c r="B307" t="s">
        <v>207</v>
      </c>
    </row>
    <row r="308" spans="1:2" x14ac:dyDescent="0.25">
      <c r="A308">
        <v>307</v>
      </c>
      <c r="B308" t="s">
        <v>196</v>
      </c>
    </row>
    <row r="309" spans="1:2" x14ac:dyDescent="0.25">
      <c r="A309">
        <v>308</v>
      </c>
      <c r="B309" t="s">
        <v>818</v>
      </c>
    </row>
    <row r="310" spans="1:2" x14ac:dyDescent="0.25">
      <c r="A310">
        <v>309</v>
      </c>
      <c r="B310" t="s">
        <v>1088</v>
      </c>
    </row>
    <row r="311" spans="1:2" x14ac:dyDescent="0.25">
      <c r="A311">
        <v>310</v>
      </c>
      <c r="B311" t="s">
        <v>1246</v>
      </c>
    </row>
    <row r="312" spans="1:2" x14ac:dyDescent="0.25">
      <c r="A312">
        <v>311</v>
      </c>
      <c r="B312" t="s">
        <v>1188</v>
      </c>
    </row>
    <row r="313" spans="1:2" x14ac:dyDescent="0.25">
      <c r="A313">
        <v>312</v>
      </c>
      <c r="B313" t="s">
        <v>1233</v>
      </c>
    </row>
    <row r="314" spans="1:2" x14ac:dyDescent="0.25">
      <c r="A314">
        <v>313</v>
      </c>
      <c r="B314" t="s">
        <v>429</v>
      </c>
    </row>
    <row r="315" spans="1:2" x14ac:dyDescent="0.25">
      <c r="A315">
        <v>314</v>
      </c>
      <c r="B315" t="s">
        <v>1296</v>
      </c>
    </row>
    <row r="316" spans="1:2" x14ac:dyDescent="0.25">
      <c r="A316">
        <v>315</v>
      </c>
      <c r="B316" t="s">
        <v>35</v>
      </c>
    </row>
    <row r="317" spans="1:2" x14ac:dyDescent="0.25">
      <c r="A317">
        <v>316</v>
      </c>
      <c r="B317" t="s">
        <v>75</v>
      </c>
    </row>
    <row r="318" spans="1:2" x14ac:dyDescent="0.25">
      <c r="A318">
        <v>317</v>
      </c>
      <c r="B318" t="s">
        <v>76</v>
      </c>
    </row>
    <row r="319" spans="1:2" x14ac:dyDescent="0.25">
      <c r="A319">
        <v>318</v>
      </c>
      <c r="B319" t="s">
        <v>658</v>
      </c>
    </row>
    <row r="320" spans="1:2" x14ac:dyDescent="0.25">
      <c r="A320">
        <v>319</v>
      </c>
      <c r="B320" t="s">
        <v>815</v>
      </c>
    </row>
    <row r="321" spans="1:2" x14ac:dyDescent="0.25">
      <c r="A321">
        <v>320</v>
      </c>
      <c r="B321" t="s">
        <v>893</v>
      </c>
    </row>
    <row r="322" spans="1:2" x14ac:dyDescent="0.25">
      <c r="A322">
        <v>321</v>
      </c>
      <c r="B322" t="s">
        <v>1202</v>
      </c>
    </row>
    <row r="323" spans="1:2" x14ac:dyDescent="0.25">
      <c r="A323">
        <v>322</v>
      </c>
      <c r="B323" t="s">
        <v>1064</v>
      </c>
    </row>
    <row r="324" spans="1:2" x14ac:dyDescent="0.25">
      <c r="A324">
        <v>323</v>
      </c>
      <c r="B324" t="s">
        <v>1244</v>
      </c>
    </row>
    <row r="325" spans="1:2" x14ac:dyDescent="0.25">
      <c r="A325">
        <v>324</v>
      </c>
      <c r="B325" t="s">
        <v>1501</v>
      </c>
    </row>
    <row r="326" spans="1:2" x14ac:dyDescent="0.25">
      <c r="A326">
        <v>325</v>
      </c>
      <c r="B326" t="s">
        <v>155</v>
      </c>
    </row>
    <row r="327" spans="1:2" x14ac:dyDescent="0.25">
      <c r="A327">
        <v>326</v>
      </c>
      <c r="B327" t="s">
        <v>52</v>
      </c>
    </row>
    <row r="328" spans="1:2" x14ac:dyDescent="0.25">
      <c r="A328">
        <v>327</v>
      </c>
      <c r="B328" t="s">
        <v>240</v>
      </c>
    </row>
    <row r="329" spans="1:2" x14ac:dyDescent="0.25">
      <c r="A329">
        <v>328</v>
      </c>
      <c r="B329" t="s">
        <v>1365</v>
      </c>
    </row>
    <row r="330" spans="1:2" x14ac:dyDescent="0.25">
      <c r="A330">
        <v>329</v>
      </c>
      <c r="B330" t="s">
        <v>1069</v>
      </c>
    </row>
    <row r="331" spans="1:2" x14ac:dyDescent="0.25">
      <c r="A331">
        <v>330</v>
      </c>
      <c r="B331" t="s">
        <v>283</v>
      </c>
    </row>
    <row r="332" spans="1:2" x14ac:dyDescent="0.25">
      <c r="A332">
        <v>331</v>
      </c>
      <c r="B332" t="s">
        <v>440</v>
      </c>
    </row>
    <row r="333" spans="1:2" x14ac:dyDescent="0.25">
      <c r="A333">
        <v>332</v>
      </c>
      <c r="B333" t="s">
        <v>446</v>
      </c>
    </row>
    <row r="334" spans="1:2" x14ac:dyDescent="0.25">
      <c r="A334">
        <v>333</v>
      </c>
      <c r="B334" t="s">
        <v>750</v>
      </c>
    </row>
    <row r="335" spans="1:2" x14ac:dyDescent="0.25">
      <c r="A335">
        <v>334</v>
      </c>
      <c r="B335" t="s">
        <v>418</v>
      </c>
    </row>
    <row r="336" spans="1:2" x14ac:dyDescent="0.25">
      <c r="A336">
        <v>335</v>
      </c>
      <c r="B336" t="s">
        <v>1067</v>
      </c>
    </row>
    <row r="337" spans="1:2" x14ac:dyDescent="0.25">
      <c r="A337">
        <v>336</v>
      </c>
      <c r="B337" t="s">
        <v>1158</v>
      </c>
    </row>
    <row r="338" spans="1:2" x14ac:dyDescent="0.25">
      <c r="A338">
        <v>337</v>
      </c>
      <c r="B338" t="s">
        <v>176</v>
      </c>
    </row>
    <row r="339" spans="1:2" x14ac:dyDescent="0.25">
      <c r="A339">
        <v>338</v>
      </c>
      <c r="B339" t="s">
        <v>96</v>
      </c>
    </row>
    <row r="340" spans="1:2" x14ac:dyDescent="0.25">
      <c r="A340">
        <v>339</v>
      </c>
      <c r="B340" t="s">
        <v>1264</v>
      </c>
    </row>
    <row r="341" spans="1:2" x14ac:dyDescent="0.25">
      <c r="A341">
        <v>340</v>
      </c>
      <c r="B341" t="s">
        <v>1268</v>
      </c>
    </row>
    <row r="342" spans="1:2" x14ac:dyDescent="0.25">
      <c r="A342">
        <v>341</v>
      </c>
      <c r="B342" t="s">
        <v>1263</v>
      </c>
    </row>
    <row r="343" spans="1:2" x14ac:dyDescent="0.25">
      <c r="A343">
        <v>342</v>
      </c>
      <c r="B343" t="s">
        <v>1306</v>
      </c>
    </row>
    <row r="344" spans="1:2" x14ac:dyDescent="0.25">
      <c r="A344">
        <v>343</v>
      </c>
      <c r="B344" t="s">
        <v>1480</v>
      </c>
    </row>
    <row r="345" spans="1:2" x14ac:dyDescent="0.25">
      <c r="A345">
        <v>344</v>
      </c>
      <c r="B345" t="s">
        <v>1498</v>
      </c>
    </row>
    <row r="346" spans="1:2" x14ac:dyDescent="0.25">
      <c r="A346">
        <v>345</v>
      </c>
      <c r="B346" t="s">
        <v>83</v>
      </c>
    </row>
    <row r="347" spans="1:2" x14ac:dyDescent="0.25">
      <c r="A347">
        <v>346</v>
      </c>
      <c r="B347" t="s">
        <v>1440</v>
      </c>
    </row>
    <row r="348" spans="1:2" x14ac:dyDescent="0.25">
      <c r="A348">
        <v>347</v>
      </c>
      <c r="B348" t="s">
        <v>85</v>
      </c>
    </row>
    <row r="349" spans="1:2" x14ac:dyDescent="0.25">
      <c r="A349">
        <v>348</v>
      </c>
      <c r="B349" t="s">
        <v>1492</v>
      </c>
    </row>
    <row r="350" spans="1:2" x14ac:dyDescent="0.25">
      <c r="A350">
        <v>349</v>
      </c>
      <c r="B350" t="s">
        <v>2363</v>
      </c>
    </row>
    <row r="351" spans="1:2" x14ac:dyDescent="0.25">
      <c r="A351">
        <v>350</v>
      </c>
      <c r="B351" t="s">
        <v>1479</v>
      </c>
    </row>
    <row r="352" spans="1:2" x14ac:dyDescent="0.25">
      <c r="A352">
        <v>351</v>
      </c>
      <c r="B352" t="s">
        <v>72</v>
      </c>
    </row>
    <row r="353" spans="1:2" x14ac:dyDescent="0.25">
      <c r="A353">
        <v>352</v>
      </c>
      <c r="B353" t="s">
        <v>1219</v>
      </c>
    </row>
    <row r="354" spans="1:2" x14ac:dyDescent="0.25">
      <c r="A354">
        <v>353</v>
      </c>
      <c r="B354" t="s">
        <v>949</v>
      </c>
    </row>
    <row r="355" spans="1:2" x14ac:dyDescent="0.25">
      <c r="A355">
        <v>354</v>
      </c>
      <c r="B355" t="s">
        <v>1323</v>
      </c>
    </row>
    <row r="356" spans="1:2" x14ac:dyDescent="0.25">
      <c r="A356">
        <v>355</v>
      </c>
      <c r="B356" t="s">
        <v>1133</v>
      </c>
    </row>
    <row r="357" spans="1:2" x14ac:dyDescent="0.25">
      <c r="A357">
        <v>356</v>
      </c>
      <c r="B357" t="s">
        <v>222</v>
      </c>
    </row>
    <row r="358" spans="1:2" x14ac:dyDescent="0.25">
      <c r="A358">
        <v>357</v>
      </c>
      <c r="B358" t="s">
        <v>1329</v>
      </c>
    </row>
    <row r="359" spans="1:2" x14ac:dyDescent="0.25">
      <c r="A359">
        <v>358</v>
      </c>
      <c r="B359" t="s">
        <v>896</v>
      </c>
    </row>
    <row r="360" spans="1:2" x14ac:dyDescent="0.25">
      <c r="A360">
        <v>359</v>
      </c>
      <c r="B360" t="s">
        <v>32</v>
      </c>
    </row>
    <row r="361" spans="1:2" x14ac:dyDescent="0.25">
      <c r="A361">
        <v>360</v>
      </c>
      <c r="B361" t="s">
        <v>1372</v>
      </c>
    </row>
    <row r="362" spans="1:2" x14ac:dyDescent="0.25">
      <c r="A362">
        <v>361</v>
      </c>
      <c r="B362" t="s">
        <v>1089</v>
      </c>
    </row>
    <row r="363" spans="1:2" x14ac:dyDescent="0.25">
      <c r="A363">
        <v>362</v>
      </c>
      <c r="B363" t="s">
        <v>1030</v>
      </c>
    </row>
    <row r="364" spans="1:2" x14ac:dyDescent="0.25">
      <c r="A364">
        <v>363</v>
      </c>
      <c r="B364" t="s">
        <v>492</v>
      </c>
    </row>
    <row r="365" spans="1:2" x14ac:dyDescent="0.25">
      <c r="A365">
        <v>364</v>
      </c>
      <c r="B365" t="s">
        <v>47</v>
      </c>
    </row>
    <row r="366" spans="1:2" x14ac:dyDescent="0.25">
      <c r="A366">
        <v>365</v>
      </c>
      <c r="B366" t="s">
        <v>1320</v>
      </c>
    </row>
    <row r="367" spans="1:2" x14ac:dyDescent="0.25">
      <c r="A367">
        <v>366</v>
      </c>
      <c r="B367" t="s">
        <v>218</v>
      </c>
    </row>
    <row r="368" spans="1:2" x14ac:dyDescent="0.25">
      <c r="A368">
        <v>367</v>
      </c>
      <c r="B368" t="s">
        <v>201</v>
      </c>
    </row>
    <row r="369" spans="1:2" x14ac:dyDescent="0.25">
      <c r="A369">
        <v>368</v>
      </c>
      <c r="B369" t="s">
        <v>985</v>
      </c>
    </row>
    <row r="370" spans="1:2" x14ac:dyDescent="0.25">
      <c r="A370">
        <v>369</v>
      </c>
      <c r="B370" t="s">
        <v>499</v>
      </c>
    </row>
    <row r="371" spans="1:2" x14ac:dyDescent="0.25">
      <c r="A371">
        <v>370</v>
      </c>
      <c r="B371" t="s">
        <v>1504</v>
      </c>
    </row>
    <row r="372" spans="1:2" x14ac:dyDescent="0.25">
      <c r="A372">
        <v>371</v>
      </c>
      <c r="B372" t="s">
        <v>1045</v>
      </c>
    </row>
    <row r="373" spans="1:2" x14ac:dyDescent="0.25">
      <c r="A373">
        <v>372</v>
      </c>
      <c r="B373" t="s">
        <v>996</v>
      </c>
    </row>
    <row r="374" spans="1:2" x14ac:dyDescent="0.25">
      <c r="A374">
        <v>373</v>
      </c>
      <c r="B374" t="s">
        <v>509</v>
      </c>
    </row>
    <row r="375" spans="1:2" x14ac:dyDescent="0.25">
      <c r="A375">
        <v>374</v>
      </c>
      <c r="B375" t="s">
        <v>211</v>
      </c>
    </row>
    <row r="376" spans="1:2" x14ac:dyDescent="0.25">
      <c r="A376">
        <v>375</v>
      </c>
      <c r="B376" t="s">
        <v>1333</v>
      </c>
    </row>
    <row r="377" spans="1:2" x14ac:dyDescent="0.25">
      <c r="A377">
        <v>376</v>
      </c>
      <c r="B377" t="s">
        <v>1328</v>
      </c>
    </row>
    <row r="378" spans="1:2" x14ac:dyDescent="0.25">
      <c r="A378">
        <v>377</v>
      </c>
      <c r="B378" t="s">
        <v>119</v>
      </c>
    </row>
    <row r="379" spans="1:2" x14ac:dyDescent="0.25">
      <c r="A379">
        <v>378</v>
      </c>
      <c r="B379" t="s">
        <v>673</v>
      </c>
    </row>
    <row r="380" spans="1:2" x14ac:dyDescent="0.25">
      <c r="A380">
        <v>379</v>
      </c>
      <c r="B380" t="s">
        <v>1448</v>
      </c>
    </row>
    <row r="381" spans="1:2" x14ac:dyDescent="0.25">
      <c r="A381">
        <v>380</v>
      </c>
      <c r="B381" t="s">
        <v>1502</v>
      </c>
    </row>
    <row r="382" spans="1:2" x14ac:dyDescent="0.25">
      <c r="A382">
        <v>381</v>
      </c>
      <c r="B382" t="s">
        <v>778</v>
      </c>
    </row>
    <row r="383" spans="1:2" x14ac:dyDescent="0.25">
      <c r="A383">
        <v>382</v>
      </c>
      <c r="B383" t="s">
        <v>1383</v>
      </c>
    </row>
    <row r="384" spans="1:2" x14ac:dyDescent="0.25">
      <c r="A384">
        <v>383</v>
      </c>
      <c r="B384" t="s">
        <v>552</v>
      </c>
    </row>
    <row r="385" spans="1:2" x14ac:dyDescent="0.25">
      <c r="A385">
        <v>384</v>
      </c>
      <c r="B385" t="s">
        <v>601</v>
      </c>
    </row>
    <row r="386" spans="1:2" x14ac:dyDescent="0.25">
      <c r="A386">
        <v>385</v>
      </c>
      <c r="B386" t="s">
        <v>1425</v>
      </c>
    </row>
    <row r="387" spans="1:2" x14ac:dyDescent="0.25">
      <c r="A387">
        <v>386</v>
      </c>
      <c r="B387" t="s">
        <v>18</v>
      </c>
    </row>
    <row r="388" spans="1:2" x14ac:dyDescent="0.25">
      <c r="A388">
        <v>387</v>
      </c>
      <c r="B388" t="s">
        <v>1170</v>
      </c>
    </row>
    <row r="389" spans="1:2" x14ac:dyDescent="0.25">
      <c r="A389">
        <v>388</v>
      </c>
      <c r="B389" t="s">
        <v>1163</v>
      </c>
    </row>
    <row r="390" spans="1:2" x14ac:dyDescent="0.25">
      <c r="A390">
        <v>389</v>
      </c>
      <c r="B390" t="s">
        <v>422</v>
      </c>
    </row>
    <row r="391" spans="1:2" x14ac:dyDescent="0.25">
      <c r="A391">
        <v>390</v>
      </c>
      <c r="B391" t="s">
        <v>1168</v>
      </c>
    </row>
    <row r="392" spans="1:2" x14ac:dyDescent="0.25">
      <c r="A392">
        <v>391</v>
      </c>
      <c r="B392" t="s">
        <v>812</v>
      </c>
    </row>
    <row r="393" spans="1:2" x14ac:dyDescent="0.25">
      <c r="A393">
        <v>392</v>
      </c>
      <c r="B393" t="s">
        <v>99</v>
      </c>
    </row>
    <row r="394" spans="1:2" x14ac:dyDescent="0.25">
      <c r="A394">
        <v>393</v>
      </c>
      <c r="B394" t="s">
        <v>2364</v>
      </c>
    </row>
    <row r="395" spans="1:2" x14ac:dyDescent="0.25">
      <c r="A395">
        <v>394</v>
      </c>
      <c r="B395" t="s">
        <v>265</v>
      </c>
    </row>
    <row r="396" spans="1:2" x14ac:dyDescent="0.25">
      <c r="A396">
        <v>395</v>
      </c>
      <c r="B396" t="s">
        <v>202</v>
      </c>
    </row>
    <row r="397" spans="1:2" x14ac:dyDescent="0.25">
      <c r="A397">
        <v>396</v>
      </c>
      <c r="B397" t="s">
        <v>910</v>
      </c>
    </row>
    <row r="398" spans="1:2" x14ac:dyDescent="0.25">
      <c r="A398">
        <v>397</v>
      </c>
      <c r="B398" t="s">
        <v>394</v>
      </c>
    </row>
    <row r="399" spans="1:2" x14ac:dyDescent="0.25">
      <c r="A399">
        <v>398</v>
      </c>
      <c r="B399" t="s">
        <v>342</v>
      </c>
    </row>
    <row r="400" spans="1:2" x14ac:dyDescent="0.25">
      <c r="A400">
        <v>399</v>
      </c>
      <c r="B400" t="s">
        <v>716</v>
      </c>
    </row>
    <row r="401" spans="1:2" x14ac:dyDescent="0.25">
      <c r="A401">
        <v>400</v>
      </c>
      <c r="B401" t="s">
        <v>197</v>
      </c>
    </row>
    <row r="402" spans="1:2" x14ac:dyDescent="0.25">
      <c r="A402">
        <v>401</v>
      </c>
      <c r="B402" t="s">
        <v>1473</v>
      </c>
    </row>
    <row r="403" spans="1:2" x14ac:dyDescent="0.25">
      <c r="A403">
        <v>402</v>
      </c>
      <c r="B403" t="s">
        <v>603</v>
      </c>
    </row>
    <row r="404" spans="1:2" x14ac:dyDescent="0.25">
      <c r="A404">
        <v>403</v>
      </c>
      <c r="B404" t="s">
        <v>55</v>
      </c>
    </row>
    <row r="405" spans="1:2" x14ac:dyDescent="0.25">
      <c r="A405">
        <v>404</v>
      </c>
      <c r="B405" t="s">
        <v>125</v>
      </c>
    </row>
    <row r="406" spans="1:2" x14ac:dyDescent="0.25">
      <c r="A406">
        <v>405</v>
      </c>
      <c r="B406" t="s">
        <v>25</v>
      </c>
    </row>
    <row r="407" spans="1:2" x14ac:dyDescent="0.25">
      <c r="A407">
        <v>406</v>
      </c>
      <c r="B407" t="s">
        <v>540</v>
      </c>
    </row>
    <row r="408" spans="1:2" x14ac:dyDescent="0.25">
      <c r="A408">
        <v>407</v>
      </c>
      <c r="B408" t="s">
        <v>194</v>
      </c>
    </row>
    <row r="409" spans="1:2" x14ac:dyDescent="0.25">
      <c r="A409">
        <v>408</v>
      </c>
      <c r="B409" t="s">
        <v>684</v>
      </c>
    </row>
    <row r="410" spans="1:2" x14ac:dyDescent="0.25">
      <c r="A410">
        <v>409</v>
      </c>
      <c r="B410" t="s">
        <v>1482</v>
      </c>
    </row>
    <row r="411" spans="1:2" x14ac:dyDescent="0.25">
      <c r="A411">
        <v>410</v>
      </c>
      <c r="B411" t="s">
        <v>706</v>
      </c>
    </row>
    <row r="412" spans="1:2" x14ac:dyDescent="0.25">
      <c r="A412">
        <v>411</v>
      </c>
      <c r="B412" t="s">
        <v>905</v>
      </c>
    </row>
    <row r="413" spans="1:2" x14ac:dyDescent="0.25">
      <c r="A413">
        <v>412</v>
      </c>
      <c r="B413" t="s">
        <v>348</v>
      </c>
    </row>
    <row r="414" spans="1:2" x14ac:dyDescent="0.25">
      <c r="A414">
        <v>413</v>
      </c>
      <c r="B414" t="s">
        <v>224</v>
      </c>
    </row>
    <row r="415" spans="1:2" x14ac:dyDescent="0.25">
      <c r="A415">
        <v>414</v>
      </c>
      <c r="B415" t="s">
        <v>667</v>
      </c>
    </row>
    <row r="416" spans="1:2" x14ac:dyDescent="0.25">
      <c r="A416">
        <v>415</v>
      </c>
      <c r="B416" t="s">
        <v>983</v>
      </c>
    </row>
    <row r="417" spans="1:2" x14ac:dyDescent="0.25">
      <c r="A417">
        <v>416</v>
      </c>
      <c r="B417" t="s">
        <v>1284</v>
      </c>
    </row>
    <row r="418" spans="1:2" x14ac:dyDescent="0.25">
      <c r="A418">
        <v>417</v>
      </c>
      <c r="B418" t="s">
        <v>810</v>
      </c>
    </row>
    <row r="419" spans="1:2" x14ac:dyDescent="0.25">
      <c r="A419">
        <v>418</v>
      </c>
      <c r="B419" t="s">
        <v>198</v>
      </c>
    </row>
    <row r="420" spans="1:2" x14ac:dyDescent="0.25">
      <c r="A420">
        <v>419</v>
      </c>
      <c r="B420" t="s">
        <v>1517</v>
      </c>
    </row>
    <row r="421" spans="1:2" x14ac:dyDescent="0.25">
      <c r="A421">
        <v>420</v>
      </c>
      <c r="B421" t="s">
        <v>635</v>
      </c>
    </row>
    <row r="422" spans="1:2" x14ac:dyDescent="0.25">
      <c r="A422">
        <v>421</v>
      </c>
      <c r="B422" t="s">
        <v>199</v>
      </c>
    </row>
    <row r="423" spans="1:2" x14ac:dyDescent="0.25">
      <c r="A423">
        <v>422</v>
      </c>
      <c r="B423" t="s">
        <v>959</v>
      </c>
    </row>
    <row r="424" spans="1:2" x14ac:dyDescent="0.25">
      <c r="A424">
        <v>423</v>
      </c>
      <c r="B424" t="s">
        <v>192</v>
      </c>
    </row>
    <row r="425" spans="1:2" x14ac:dyDescent="0.25">
      <c r="A425">
        <v>424</v>
      </c>
      <c r="B425" t="s">
        <v>288</v>
      </c>
    </row>
    <row r="426" spans="1:2" x14ac:dyDescent="0.25">
      <c r="A426">
        <v>425</v>
      </c>
      <c r="B426" t="s">
        <v>205</v>
      </c>
    </row>
    <row r="427" spans="1:2" x14ac:dyDescent="0.25">
      <c r="A427">
        <v>426</v>
      </c>
      <c r="B427" t="s">
        <v>1204</v>
      </c>
    </row>
    <row r="428" spans="1:2" x14ac:dyDescent="0.25">
      <c r="A428">
        <v>427</v>
      </c>
      <c r="B428" t="s">
        <v>360</v>
      </c>
    </row>
    <row r="429" spans="1:2" x14ac:dyDescent="0.25">
      <c r="A429">
        <v>428</v>
      </c>
      <c r="B429" t="s">
        <v>1418</v>
      </c>
    </row>
    <row r="430" spans="1:2" x14ac:dyDescent="0.25">
      <c r="A430">
        <v>429</v>
      </c>
      <c r="B430" t="s">
        <v>29</v>
      </c>
    </row>
    <row r="431" spans="1:2" x14ac:dyDescent="0.25">
      <c r="A431">
        <v>430</v>
      </c>
      <c r="B431" t="s">
        <v>699</v>
      </c>
    </row>
    <row r="432" spans="1:2" x14ac:dyDescent="0.25">
      <c r="A432">
        <v>431</v>
      </c>
      <c r="B432" t="s">
        <v>801</v>
      </c>
    </row>
    <row r="433" spans="1:2" x14ac:dyDescent="0.25">
      <c r="A433">
        <v>432</v>
      </c>
      <c r="B433" t="s">
        <v>341</v>
      </c>
    </row>
    <row r="434" spans="1:2" x14ac:dyDescent="0.25">
      <c r="A434">
        <v>433</v>
      </c>
      <c r="B434" t="s">
        <v>336</v>
      </c>
    </row>
    <row r="435" spans="1:2" x14ac:dyDescent="0.25">
      <c r="A435">
        <v>434</v>
      </c>
      <c r="B435" t="s">
        <v>511</v>
      </c>
    </row>
    <row r="436" spans="1:2" x14ac:dyDescent="0.25">
      <c r="A436">
        <v>435</v>
      </c>
      <c r="B436" t="s">
        <v>484</v>
      </c>
    </row>
    <row r="437" spans="1:2" x14ac:dyDescent="0.25">
      <c r="A437">
        <v>436</v>
      </c>
      <c r="B437" t="s">
        <v>1321</v>
      </c>
    </row>
    <row r="438" spans="1:2" x14ac:dyDescent="0.25">
      <c r="A438">
        <v>437</v>
      </c>
      <c r="B438" t="s">
        <v>1377</v>
      </c>
    </row>
    <row r="439" spans="1:2" x14ac:dyDescent="0.25">
      <c r="A439">
        <v>438</v>
      </c>
      <c r="B439" t="s">
        <v>189</v>
      </c>
    </row>
    <row r="440" spans="1:2" x14ac:dyDescent="0.25">
      <c r="A440">
        <v>439</v>
      </c>
      <c r="B440" t="s">
        <v>1515</v>
      </c>
    </row>
    <row r="441" spans="1:2" x14ac:dyDescent="0.25">
      <c r="A441">
        <v>440</v>
      </c>
      <c r="B441" t="s">
        <v>992</v>
      </c>
    </row>
    <row r="442" spans="1:2" x14ac:dyDescent="0.25">
      <c r="A442">
        <v>441</v>
      </c>
      <c r="B442" t="s">
        <v>1277</v>
      </c>
    </row>
    <row r="443" spans="1:2" x14ac:dyDescent="0.25">
      <c r="A443">
        <v>442</v>
      </c>
      <c r="B443" t="s">
        <v>58</v>
      </c>
    </row>
    <row r="444" spans="1:2" x14ac:dyDescent="0.25">
      <c r="A444">
        <v>443</v>
      </c>
      <c r="B444" t="s">
        <v>313</v>
      </c>
    </row>
    <row r="445" spans="1:2" x14ac:dyDescent="0.25">
      <c r="A445">
        <v>444</v>
      </c>
      <c r="B445" t="s">
        <v>244</v>
      </c>
    </row>
    <row r="446" spans="1:2" x14ac:dyDescent="0.25">
      <c r="A446">
        <v>445</v>
      </c>
      <c r="B446" t="s">
        <v>157</v>
      </c>
    </row>
    <row r="447" spans="1:2" x14ac:dyDescent="0.25">
      <c r="A447">
        <v>446</v>
      </c>
      <c r="B447" t="s">
        <v>1315</v>
      </c>
    </row>
    <row r="448" spans="1:2" x14ac:dyDescent="0.25">
      <c r="A448">
        <v>447</v>
      </c>
      <c r="B448" t="s">
        <v>1446</v>
      </c>
    </row>
    <row r="449" spans="1:2" x14ac:dyDescent="0.25">
      <c r="A449">
        <v>448</v>
      </c>
      <c r="B449" t="s">
        <v>1445</v>
      </c>
    </row>
    <row r="450" spans="1:2" x14ac:dyDescent="0.25">
      <c r="A450">
        <v>449</v>
      </c>
      <c r="B450" t="s">
        <v>1364</v>
      </c>
    </row>
    <row r="451" spans="1:2" x14ac:dyDescent="0.25">
      <c r="A451">
        <v>450</v>
      </c>
      <c r="B451" t="s">
        <v>243</v>
      </c>
    </row>
    <row r="452" spans="1:2" x14ac:dyDescent="0.25">
      <c r="A452">
        <v>451</v>
      </c>
      <c r="B452" t="s">
        <v>326</v>
      </c>
    </row>
    <row r="453" spans="1:2" x14ac:dyDescent="0.25">
      <c r="A453">
        <v>452</v>
      </c>
      <c r="B453" t="s">
        <v>637</v>
      </c>
    </row>
    <row r="454" spans="1:2" x14ac:dyDescent="0.25">
      <c r="A454">
        <v>453</v>
      </c>
      <c r="B454" t="s">
        <v>1181</v>
      </c>
    </row>
    <row r="455" spans="1:2" x14ac:dyDescent="0.25">
      <c r="A455">
        <v>454</v>
      </c>
      <c r="B455" t="s">
        <v>1487</v>
      </c>
    </row>
    <row r="456" spans="1:2" x14ac:dyDescent="0.25">
      <c r="A456">
        <v>455</v>
      </c>
      <c r="B456" t="s">
        <v>150</v>
      </c>
    </row>
    <row r="457" spans="1:2" x14ac:dyDescent="0.25">
      <c r="A457">
        <v>456</v>
      </c>
      <c r="B457" t="s">
        <v>60</v>
      </c>
    </row>
    <row r="458" spans="1:2" x14ac:dyDescent="0.25">
      <c r="A458">
        <v>457</v>
      </c>
      <c r="B458" t="s">
        <v>1357</v>
      </c>
    </row>
    <row r="459" spans="1:2" x14ac:dyDescent="0.25">
      <c r="A459">
        <v>458</v>
      </c>
      <c r="B459" t="s">
        <v>655</v>
      </c>
    </row>
    <row r="460" spans="1:2" x14ac:dyDescent="0.25">
      <c r="A460">
        <v>459</v>
      </c>
      <c r="B460" t="s">
        <v>187</v>
      </c>
    </row>
    <row r="461" spans="1:2" x14ac:dyDescent="0.25">
      <c r="A461">
        <v>460</v>
      </c>
      <c r="B461" t="s">
        <v>299</v>
      </c>
    </row>
    <row r="462" spans="1:2" x14ac:dyDescent="0.25">
      <c r="A462">
        <v>461</v>
      </c>
      <c r="B462" t="s">
        <v>1421</v>
      </c>
    </row>
    <row r="463" spans="1:2" x14ac:dyDescent="0.25">
      <c r="A463">
        <v>462</v>
      </c>
      <c r="B463" t="s">
        <v>1047</v>
      </c>
    </row>
    <row r="464" spans="1:2" x14ac:dyDescent="0.25">
      <c r="A464">
        <v>463</v>
      </c>
      <c r="B464" t="s">
        <v>1475</v>
      </c>
    </row>
    <row r="465" spans="1:2" x14ac:dyDescent="0.25">
      <c r="A465">
        <v>464</v>
      </c>
      <c r="B465" t="s">
        <v>1123</v>
      </c>
    </row>
    <row r="466" spans="1:2" x14ac:dyDescent="0.25">
      <c r="A466">
        <v>465</v>
      </c>
      <c r="B466" t="s">
        <v>702</v>
      </c>
    </row>
    <row r="467" spans="1:2" x14ac:dyDescent="0.25">
      <c r="A467">
        <v>466</v>
      </c>
      <c r="B467" t="s">
        <v>1406</v>
      </c>
    </row>
    <row r="468" spans="1:2" x14ac:dyDescent="0.25">
      <c r="A468">
        <v>467</v>
      </c>
      <c r="B468" t="s">
        <v>1360</v>
      </c>
    </row>
    <row r="469" spans="1:2" x14ac:dyDescent="0.25">
      <c r="A469">
        <v>468</v>
      </c>
      <c r="B469" t="s">
        <v>858</v>
      </c>
    </row>
    <row r="470" spans="1:2" x14ac:dyDescent="0.25">
      <c r="A470">
        <v>469</v>
      </c>
      <c r="B470" t="s">
        <v>669</v>
      </c>
    </row>
    <row r="471" spans="1:2" x14ac:dyDescent="0.25">
      <c r="A471">
        <v>470</v>
      </c>
      <c r="B471" t="s">
        <v>1490</v>
      </c>
    </row>
    <row r="472" spans="1:2" x14ac:dyDescent="0.25">
      <c r="A472">
        <v>471</v>
      </c>
      <c r="B472" t="s">
        <v>292</v>
      </c>
    </row>
    <row r="473" spans="1:2" x14ac:dyDescent="0.25">
      <c r="A473">
        <v>472</v>
      </c>
      <c r="B473" t="s">
        <v>870</v>
      </c>
    </row>
    <row r="474" spans="1:2" x14ac:dyDescent="0.25">
      <c r="A474">
        <v>473</v>
      </c>
      <c r="B474" t="s">
        <v>771</v>
      </c>
    </row>
    <row r="475" spans="1:2" x14ac:dyDescent="0.25">
      <c r="A475">
        <v>474</v>
      </c>
      <c r="B475" t="s">
        <v>643</v>
      </c>
    </row>
    <row r="476" spans="1:2" x14ac:dyDescent="0.25">
      <c r="A476">
        <v>475</v>
      </c>
      <c r="B476" t="s">
        <v>1312</v>
      </c>
    </row>
    <row r="477" spans="1:2" x14ac:dyDescent="0.25">
      <c r="A477">
        <v>476</v>
      </c>
      <c r="B477" t="s">
        <v>2365</v>
      </c>
    </row>
    <row r="478" spans="1:2" x14ac:dyDescent="0.25">
      <c r="A478">
        <v>477</v>
      </c>
      <c r="B478" t="s">
        <v>1511</v>
      </c>
    </row>
    <row r="479" spans="1:2" x14ac:dyDescent="0.25">
      <c r="A479">
        <v>478</v>
      </c>
      <c r="B479" t="s">
        <v>975</v>
      </c>
    </row>
    <row r="480" spans="1:2" x14ac:dyDescent="0.25">
      <c r="A480">
        <v>479</v>
      </c>
      <c r="B480" t="s">
        <v>123</v>
      </c>
    </row>
    <row r="481" spans="1:2" x14ac:dyDescent="0.25">
      <c r="A481">
        <v>480</v>
      </c>
      <c r="B481" t="s">
        <v>1513</v>
      </c>
    </row>
    <row r="482" spans="1:2" x14ac:dyDescent="0.25">
      <c r="A482">
        <v>481</v>
      </c>
      <c r="B482" t="s">
        <v>926</v>
      </c>
    </row>
    <row r="483" spans="1:2" x14ac:dyDescent="0.25">
      <c r="A483">
        <v>482</v>
      </c>
      <c r="B483" t="s">
        <v>114</v>
      </c>
    </row>
    <row r="484" spans="1:2" x14ac:dyDescent="0.25">
      <c r="A484">
        <v>483</v>
      </c>
      <c r="B484" t="s">
        <v>1025</v>
      </c>
    </row>
    <row r="485" spans="1:2" x14ac:dyDescent="0.25">
      <c r="A485">
        <v>484</v>
      </c>
      <c r="B485" t="s">
        <v>1469</v>
      </c>
    </row>
    <row r="486" spans="1:2" x14ac:dyDescent="0.25">
      <c r="A486">
        <v>485</v>
      </c>
      <c r="B486" t="s">
        <v>1132</v>
      </c>
    </row>
    <row r="487" spans="1:2" x14ac:dyDescent="0.25">
      <c r="A487">
        <v>486</v>
      </c>
      <c r="B487" t="s">
        <v>1387</v>
      </c>
    </row>
    <row r="488" spans="1:2" x14ac:dyDescent="0.25">
      <c r="A488">
        <v>487</v>
      </c>
      <c r="B488" t="s">
        <v>1012</v>
      </c>
    </row>
    <row r="489" spans="1:2" x14ac:dyDescent="0.25">
      <c r="A489">
        <v>488</v>
      </c>
      <c r="B489" t="s">
        <v>845</v>
      </c>
    </row>
    <row r="490" spans="1:2" x14ac:dyDescent="0.25">
      <c r="A490">
        <v>489</v>
      </c>
      <c r="B490" t="s">
        <v>766</v>
      </c>
    </row>
    <row r="491" spans="1:2" x14ac:dyDescent="0.25">
      <c r="A491">
        <v>490</v>
      </c>
      <c r="B491" t="s">
        <v>38</v>
      </c>
    </row>
    <row r="492" spans="1:2" x14ac:dyDescent="0.25">
      <c r="A492">
        <v>491</v>
      </c>
      <c r="B492" t="s">
        <v>195</v>
      </c>
    </row>
    <row r="493" spans="1:2" x14ac:dyDescent="0.25">
      <c r="A493">
        <v>492</v>
      </c>
      <c r="B493" t="s">
        <v>183</v>
      </c>
    </row>
    <row r="494" spans="1:2" x14ac:dyDescent="0.25">
      <c r="A494">
        <v>493</v>
      </c>
      <c r="B494" t="s">
        <v>61</v>
      </c>
    </row>
    <row r="495" spans="1:2" x14ac:dyDescent="0.25">
      <c r="A495">
        <v>494</v>
      </c>
      <c r="B495" t="s">
        <v>1100</v>
      </c>
    </row>
    <row r="496" spans="1:2" x14ac:dyDescent="0.25">
      <c r="A496">
        <v>495</v>
      </c>
      <c r="B496" t="s">
        <v>927</v>
      </c>
    </row>
    <row r="497" spans="1:2" x14ac:dyDescent="0.25">
      <c r="A497">
        <v>496</v>
      </c>
      <c r="B497" t="s">
        <v>1145</v>
      </c>
    </row>
    <row r="498" spans="1:2" x14ac:dyDescent="0.25">
      <c r="A498">
        <v>497</v>
      </c>
      <c r="B498" t="s">
        <v>911</v>
      </c>
    </row>
    <row r="499" spans="1:2" x14ac:dyDescent="0.25">
      <c r="A499">
        <v>498</v>
      </c>
      <c r="B499" t="s">
        <v>105</v>
      </c>
    </row>
    <row r="500" spans="1:2" x14ac:dyDescent="0.25">
      <c r="A500">
        <v>499</v>
      </c>
      <c r="B500" t="s">
        <v>1506</v>
      </c>
    </row>
    <row r="501" spans="1:2" x14ac:dyDescent="0.25">
      <c r="A501">
        <v>500</v>
      </c>
      <c r="B501" t="s">
        <v>92</v>
      </c>
    </row>
    <row r="502" spans="1:2" x14ac:dyDescent="0.25">
      <c r="A502">
        <v>501</v>
      </c>
      <c r="B502" t="s">
        <v>1183</v>
      </c>
    </row>
    <row r="503" spans="1:2" x14ac:dyDescent="0.25">
      <c r="A503">
        <v>502</v>
      </c>
      <c r="B503" t="s">
        <v>888</v>
      </c>
    </row>
    <row r="504" spans="1:2" x14ac:dyDescent="0.25">
      <c r="A504">
        <v>503</v>
      </c>
      <c r="B504" t="s">
        <v>1057</v>
      </c>
    </row>
    <row r="505" spans="1:2" x14ac:dyDescent="0.25">
      <c r="A505">
        <v>504</v>
      </c>
      <c r="B505" t="s">
        <v>444</v>
      </c>
    </row>
    <row r="506" spans="1:2" x14ac:dyDescent="0.25">
      <c r="A506">
        <v>505</v>
      </c>
      <c r="B506" t="s">
        <v>170</v>
      </c>
    </row>
    <row r="507" spans="1:2" x14ac:dyDescent="0.25">
      <c r="A507">
        <v>506</v>
      </c>
      <c r="B507" t="s">
        <v>171</v>
      </c>
    </row>
    <row r="508" spans="1:2" x14ac:dyDescent="0.25">
      <c r="A508">
        <v>507</v>
      </c>
      <c r="B508" t="s">
        <v>1422</v>
      </c>
    </row>
    <row r="509" spans="1:2" x14ac:dyDescent="0.25">
      <c r="A509">
        <v>508</v>
      </c>
      <c r="B509" t="s">
        <v>514</v>
      </c>
    </row>
    <row r="510" spans="1:2" x14ac:dyDescent="0.25">
      <c r="A510">
        <v>509</v>
      </c>
      <c r="B510" t="s">
        <v>494</v>
      </c>
    </row>
    <row r="511" spans="1:2" x14ac:dyDescent="0.25">
      <c r="A511">
        <v>510</v>
      </c>
      <c r="B511" t="s">
        <v>109</v>
      </c>
    </row>
    <row r="512" spans="1:2" x14ac:dyDescent="0.25">
      <c r="A512">
        <v>511</v>
      </c>
      <c r="B512" t="s">
        <v>1199</v>
      </c>
    </row>
    <row r="513" spans="1:2" x14ac:dyDescent="0.25">
      <c r="A513">
        <v>512</v>
      </c>
      <c r="B513" t="s">
        <v>106</v>
      </c>
    </row>
    <row r="514" spans="1:2" x14ac:dyDescent="0.25">
      <c r="A514">
        <v>513</v>
      </c>
      <c r="B514" t="s">
        <v>269</v>
      </c>
    </row>
    <row r="515" spans="1:2" x14ac:dyDescent="0.25">
      <c r="A515">
        <v>514</v>
      </c>
      <c r="B515" t="s">
        <v>523</v>
      </c>
    </row>
    <row r="516" spans="1:2" x14ac:dyDescent="0.25">
      <c r="A516">
        <v>515</v>
      </c>
      <c r="B516" t="s">
        <v>1303</v>
      </c>
    </row>
    <row r="517" spans="1:2" x14ac:dyDescent="0.25">
      <c r="A517">
        <v>516</v>
      </c>
      <c r="B517" t="s">
        <v>1070</v>
      </c>
    </row>
    <row r="518" spans="1:2" x14ac:dyDescent="0.25">
      <c r="A518">
        <v>517</v>
      </c>
      <c r="B518" t="s">
        <v>670</v>
      </c>
    </row>
    <row r="519" spans="1:2" x14ac:dyDescent="0.25">
      <c r="A519">
        <v>518</v>
      </c>
      <c r="B519" t="s">
        <v>671</v>
      </c>
    </row>
    <row r="520" spans="1:2" x14ac:dyDescent="0.25">
      <c r="A520">
        <v>519</v>
      </c>
      <c r="B520" t="s">
        <v>127</v>
      </c>
    </row>
    <row r="521" spans="1:2" x14ac:dyDescent="0.25">
      <c r="A521">
        <v>520</v>
      </c>
      <c r="B521" t="s">
        <v>101</v>
      </c>
    </row>
    <row r="522" spans="1:2" x14ac:dyDescent="0.25">
      <c r="A522">
        <v>521</v>
      </c>
      <c r="B522" t="s">
        <v>100</v>
      </c>
    </row>
    <row r="523" spans="1:2" x14ac:dyDescent="0.25">
      <c r="A523">
        <v>522</v>
      </c>
      <c r="B523" t="s">
        <v>24</v>
      </c>
    </row>
    <row r="524" spans="1:2" x14ac:dyDescent="0.25">
      <c r="A524">
        <v>523</v>
      </c>
      <c r="B524" t="s">
        <v>107</v>
      </c>
    </row>
    <row r="525" spans="1:2" x14ac:dyDescent="0.25">
      <c r="A525">
        <v>524</v>
      </c>
      <c r="B525" t="s">
        <v>89</v>
      </c>
    </row>
    <row r="526" spans="1:2" x14ac:dyDescent="0.25">
      <c r="A526">
        <v>525</v>
      </c>
      <c r="B526" t="s">
        <v>792</v>
      </c>
    </row>
    <row r="527" spans="1:2" x14ac:dyDescent="0.25">
      <c r="A527">
        <v>526</v>
      </c>
      <c r="B527" t="s">
        <v>1375</v>
      </c>
    </row>
    <row r="528" spans="1:2" x14ac:dyDescent="0.25">
      <c r="A528">
        <v>527</v>
      </c>
      <c r="B528" t="s">
        <v>1216</v>
      </c>
    </row>
    <row r="529" spans="1:2" x14ac:dyDescent="0.25">
      <c r="A529">
        <v>528</v>
      </c>
      <c r="B529" t="s">
        <v>1391</v>
      </c>
    </row>
    <row r="530" spans="1:2" x14ac:dyDescent="0.25">
      <c r="A530">
        <v>529</v>
      </c>
      <c r="B530" t="s">
        <v>424</v>
      </c>
    </row>
    <row r="531" spans="1:2" x14ac:dyDescent="0.25">
      <c r="A531">
        <v>530</v>
      </c>
      <c r="B531" t="s">
        <v>1300</v>
      </c>
    </row>
    <row r="532" spans="1:2" x14ac:dyDescent="0.25">
      <c r="A532">
        <v>531</v>
      </c>
      <c r="B532" t="s">
        <v>69</v>
      </c>
    </row>
    <row r="533" spans="1:2" x14ac:dyDescent="0.25">
      <c r="A533">
        <v>532</v>
      </c>
      <c r="B533" t="s">
        <v>768</v>
      </c>
    </row>
    <row r="534" spans="1:2" x14ac:dyDescent="0.25">
      <c r="A534">
        <v>533</v>
      </c>
      <c r="B534" t="s">
        <v>53</v>
      </c>
    </row>
    <row r="535" spans="1:2" x14ac:dyDescent="0.25">
      <c r="A535">
        <v>534</v>
      </c>
      <c r="B535" t="s">
        <v>844</v>
      </c>
    </row>
    <row r="536" spans="1:2" x14ac:dyDescent="0.25">
      <c r="A536">
        <v>535</v>
      </c>
      <c r="B536" t="s">
        <v>848</v>
      </c>
    </row>
    <row r="537" spans="1:2" x14ac:dyDescent="0.25">
      <c r="A537">
        <v>536</v>
      </c>
      <c r="B537" t="s">
        <v>1308</v>
      </c>
    </row>
    <row r="538" spans="1:2" x14ac:dyDescent="0.25">
      <c r="A538">
        <v>537</v>
      </c>
      <c r="B538" t="s">
        <v>460</v>
      </c>
    </row>
    <row r="539" spans="1:2" x14ac:dyDescent="0.25">
      <c r="A539">
        <v>538</v>
      </c>
      <c r="B539" t="s">
        <v>504</v>
      </c>
    </row>
    <row r="540" spans="1:2" x14ac:dyDescent="0.25">
      <c r="A540">
        <v>539</v>
      </c>
      <c r="B540" t="s">
        <v>783</v>
      </c>
    </row>
    <row r="541" spans="1:2" x14ac:dyDescent="0.25">
      <c r="A541">
        <v>540</v>
      </c>
      <c r="B541" t="s">
        <v>216</v>
      </c>
    </row>
    <row r="542" spans="1:2" x14ac:dyDescent="0.25">
      <c r="A542">
        <v>541</v>
      </c>
      <c r="B542" t="s">
        <v>994</v>
      </c>
    </row>
    <row r="543" spans="1:2" x14ac:dyDescent="0.25">
      <c r="A543">
        <v>542</v>
      </c>
      <c r="B543" t="s">
        <v>1382</v>
      </c>
    </row>
    <row r="544" spans="1:2" x14ac:dyDescent="0.25">
      <c r="A544">
        <v>543</v>
      </c>
      <c r="B544" t="s">
        <v>561</v>
      </c>
    </row>
    <row r="545" spans="1:2" x14ac:dyDescent="0.25">
      <c r="A545">
        <v>544</v>
      </c>
      <c r="B545" t="s">
        <v>104</v>
      </c>
    </row>
    <row r="546" spans="1:2" x14ac:dyDescent="0.25">
      <c r="A546">
        <v>545</v>
      </c>
      <c r="B546" t="s">
        <v>1120</v>
      </c>
    </row>
    <row r="547" spans="1:2" x14ac:dyDescent="0.25">
      <c r="A547">
        <v>546</v>
      </c>
      <c r="B547" t="s">
        <v>1509</v>
      </c>
    </row>
    <row r="548" spans="1:2" x14ac:dyDescent="0.25">
      <c r="A548">
        <v>547</v>
      </c>
      <c r="B548" t="s">
        <v>462</v>
      </c>
    </row>
    <row r="549" spans="1:2" x14ac:dyDescent="0.25">
      <c r="A549">
        <v>548</v>
      </c>
      <c r="B549" t="s">
        <v>902</v>
      </c>
    </row>
    <row r="550" spans="1:2" x14ac:dyDescent="0.25">
      <c r="A550">
        <v>549</v>
      </c>
      <c r="B550" t="s">
        <v>177</v>
      </c>
    </row>
    <row r="551" spans="1:2" x14ac:dyDescent="0.25">
      <c r="A551">
        <v>550</v>
      </c>
      <c r="B551" t="s">
        <v>1324</v>
      </c>
    </row>
    <row r="552" spans="1:2" x14ac:dyDescent="0.25">
      <c r="A552">
        <v>551</v>
      </c>
      <c r="B552" t="s">
        <v>449</v>
      </c>
    </row>
    <row r="553" spans="1:2" x14ac:dyDescent="0.25">
      <c r="A553">
        <v>552</v>
      </c>
      <c r="B553" t="s">
        <v>607</v>
      </c>
    </row>
    <row r="554" spans="1:2" x14ac:dyDescent="0.25">
      <c r="A554">
        <v>553</v>
      </c>
      <c r="B554" t="s">
        <v>1094</v>
      </c>
    </row>
    <row r="555" spans="1:2" x14ac:dyDescent="0.25">
      <c r="A555">
        <v>554</v>
      </c>
      <c r="B555" t="s">
        <v>548</v>
      </c>
    </row>
    <row r="556" spans="1:2" x14ac:dyDescent="0.25">
      <c r="A556">
        <v>555</v>
      </c>
      <c r="B556" t="s">
        <v>551</v>
      </c>
    </row>
    <row r="557" spans="1:2" x14ac:dyDescent="0.25">
      <c r="A557">
        <v>556</v>
      </c>
      <c r="B557" t="s">
        <v>1521</v>
      </c>
    </row>
    <row r="558" spans="1:2" x14ac:dyDescent="0.25">
      <c r="A558">
        <v>557</v>
      </c>
      <c r="B558" t="s">
        <v>1381</v>
      </c>
    </row>
    <row r="559" spans="1:2" x14ac:dyDescent="0.25">
      <c r="A559">
        <v>558</v>
      </c>
      <c r="B559" t="s">
        <v>405</v>
      </c>
    </row>
    <row r="560" spans="1:2" x14ac:dyDescent="0.25">
      <c r="A560">
        <v>559</v>
      </c>
      <c r="B560" t="s">
        <v>1036</v>
      </c>
    </row>
    <row r="561" spans="1:2" x14ac:dyDescent="0.25">
      <c r="A561">
        <v>560</v>
      </c>
      <c r="B561" t="s">
        <v>751</v>
      </c>
    </row>
    <row r="562" spans="1:2" x14ac:dyDescent="0.25">
      <c r="A562">
        <v>561</v>
      </c>
      <c r="B562" t="s">
        <v>208</v>
      </c>
    </row>
    <row r="563" spans="1:2" x14ac:dyDescent="0.25">
      <c r="A563">
        <v>562</v>
      </c>
      <c r="B563" t="s">
        <v>139</v>
      </c>
    </row>
    <row r="564" spans="1:2" x14ac:dyDescent="0.25">
      <c r="A564">
        <v>563</v>
      </c>
      <c r="B564" t="s">
        <v>653</v>
      </c>
    </row>
    <row r="565" spans="1:2" x14ac:dyDescent="0.25">
      <c r="A565">
        <v>564</v>
      </c>
      <c r="B565" t="s">
        <v>1488</v>
      </c>
    </row>
    <row r="566" spans="1:2" x14ac:dyDescent="0.25">
      <c r="A566">
        <v>565</v>
      </c>
      <c r="B566" t="s">
        <v>86</v>
      </c>
    </row>
    <row r="567" spans="1:2" x14ac:dyDescent="0.25">
      <c r="A567">
        <v>566</v>
      </c>
      <c r="B567" t="s">
        <v>17</v>
      </c>
    </row>
    <row r="568" spans="1:2" x14ac:dyDescent="0.25">
      <c r="A568">
        <v>567</v>
      </c>
      <c r="B568" t="s">
        <v>695</v>
      </c>
    </row>
    <row r="569" spans="1:2" x14ac:dyDescent="0.25">
      <c r="A569">
        <v>568</v>
      </c>
      <c r="B569" t="s">
        <v>254</v>
      </c>
    </row>
    <row r="570" spans="1:2" x14ac:dyDescent="0.25">
      <c r="A570">
        <v>569</v>
      </c>
      <c r="B570" t="s">
        <v>1285</v>
      </c>
    </row>
    <row r="571" spans="1:2" x14ac:dyDescent="0.25">
      <c r="A571">
        <v>570</v>
      </c>
      <c r="B571" t="s">
        <v>649</v>
      </c>
    </row>
    <row r="572" spans="1:2" x14ac:dyDescent="0.25">
      <c r="A572">
        <v>571</v>
      </c>
      <c r="B572" t="s">
        <v>934</v>
      </c>
    </row>
    <row r="573" spans="1:2" x14ac:dyDescent="0.25">
      <c r="A573">
        <v>572</v>
      </c>
      <c r="B573" t="s">
        <v>1291</v>
      </c>
    </row>
    <row r="574" spans="1:2" x14ac:dyDescent="0.25">
      <c r="A574">
        <v>573</v>
      </c>
      <c r="B574" t="s">
        <v>1081</v>
      </c>
    </row>
    <row r="575" spans="1:2" x14ac:dyDescent="0.25">
      <c r="A575">
        <v>574</v>
      </c>
      <c r="B575" t="s">
        <v>1350</v>
      </c>
    </row>
    <row r="576" spans="1:2" x14ac:dyDescent="0.25">
      <c r="A576">
        <v>575</v>
      </c>
      <c r="B576" t="s">
        <v>1437</v>
      </c>
    </row>
    <row r="577" spans="1:2" x14ac:dyDescent="0.25">
      <c r="A577">
        <v>576</v>
      </c>
      <c r="B577" t="s">
        <v>1337</v>
      </c>
    </row>
    <row r="578" spans="1:2" x14ac:dyDescent="0.25">
      <c r="A578">
        <v>577</v>
      </c>
      <c r="B578" t="s">
        <v>1358</v>
      </c>
    </row>
    <row r="579" spans="1:2" x14ac:dyDescent="0.25">
      <c r="A579">
        <v>578</v>
      </c>
      <c r="B579" t="s">
        <v>1334</v>
      </c>
    </row>
    <row r="580" spans="1:2" x14ac:dyDescent="0.25">
      <c r="A580">
        <v>579</v>
      </c>
      <c r="B580" t="s">
        <v>641</v>
      </c>
    </row>
    <row r="581" spans="1:2" x14ac:dyDescent="0.25">
      <c r="A581">
        <v>580</v>
      </c>
      <c r="B581" t="s">
        <v>555</v>
      </c>
    </row>
    <row r="582" spans="1:2" x14ac:dyDescent="0.25">
      <c r="A582">
        <v>581</v>
      </c>
      <c r="B582" t="s">
        <v>808</v>
      </c>
    </row>
    <row r="583" spans="1:2" x14ac:dyDescent="0.25">
      <c r="A583">
        <v>582</v>
      </c>
      <c r="B583" t="s">
        <v>59</v>
      </c>
    </row>
    <row r="584" spans="1:2" x14ac:dyDescent="0.25">
      <c r="A584">
        <v>583</v>
      </c>
      <c r="B584" t="s">
        <v>798</v>
      </c>
    </row>
    <row r="585" spans="1:2" x14ac:dyDescent="0.25">
      <c r="A585">
        <v>584</v>
      </c>
      <c r="B585" t="s">
        <v>646</v>
      </c>
    </row>
    <row r="586" spans="1:2" x14ac:dyDescent="0.25">
      <c r="A586">
        <v>585</v>
      </c>
      <c r="B586" t="s">
        <v>132</v>
      </c>
    </row>
    <row r="587" spans="1:2" x14ac:dyDescent="0.25">
      <c r="A587">
        <v>586</v>
      </c>
      <c r="B587" t="s">
        <v>930</v>
      </c>
    </row>
    <row r="588" spans="1:2" x14ac:dyDescent="0.25">
      <c r="A588">
        <v>587</v>
      </c>
      <c r="B588" t="s">
        <v>1472</v>
      </c>
    </row>
    <row r="589" spans="1:2" x14ac:dyDescent="0.25">
      <c r="A589">
        <v>588</v>
      </c>
      <c r="B589" t="s">
        <v>1041</v>
      </c>
    </row>
    <row r="590" spans="1:2" x14ac:dyDescent="0.25">
      <c r="A590">
        <v>589</v>
      </c>
      <c r="B590" t="s">
        <v>1213</v>
      </c>
    </row>
    <row r="591" spans="1:2" x14ac:dyDescent="0.25">
      <c r="A591">
        <v>590</v>
      </c>
      <c r="B591" t="s">
        <v>1117</v>
      </c>
    </row>
    <row r="592" spans="1:2" x14ac:dyDescent="0.25">
      <c r="A592">
        <v>591</v>
      </c>
      <c r="B592" t="s">
        <v>45</v>
      </c>
    </row>
    <row r="593" spans="1:2" x14ac:dyDescent="0.25">
      <c r="A593">
        <v>592</v>
      </c>
      <c r="B593" t="s">
        <v>879</v>
      </c>
    </row>
    <row r="594" spans="1:2" x14ac:dyDescent="0.25">
      <c r="A594">
        <v>593</v>
      </c>
      <c r="B594" t="s">
        <v>827</v>
      </c>
    </row>
    <row r="595" spans="1:2" x14ac:dyDescent="0.25">
      <c r="A595">
        <v>594</v>
      </c>
      <c r="B595" t="s">
        <v>182</v>
      </c>
    </row>
    <row r="596" spans="1:2" x14ac:dyDescent="0.25">
      <c r="A596">
        <v>595</v>
      </c>
      <c r="B596" t="s">
        <v>465</v>
      </c>
    </row>
    <row r="597" spans="1:2" x14ac:dyDescent="0.25">
      <c r="A597">
        <v>596</v>
      </c>
      <c r="B597" t="s">
        <v>416</v>
      </c>
    </row>
    <row r="598" spans="1:2" x14ac:dyDescent="0.25">
      <c r="A598">
        <v>597</v>
      </c>
      <c r="B598" t="s">
        <v>557</v>
      </c>
    </row>
    <row r="599" spans="1:2" x14ac:dyDescent="0.25">
      <c r="A599">
        <v>598</v>
      </c>
      <c r="B599" t="s">
        <v>826</v>
      </c>
    </row>
    <row r="600" spans="1:2" x14ac:dyDescent="0.25">
      <c r="A600">
        <v>599</v>
      </c>
      <c r="B600" t="s">
        <v>1339</v>
      </c>
    </row>
    <row r="601" spans="1:2" x14ac:dyDescent="0.25">
      <c r="A601">
        <v>600</v>
      </c>
      <c r="B601" t="s">
        <v>82</v>
      </c>
    </row>
    <row r="602" spans="1:2" x14ac:dyDescent="0.25">
      <c r="A602">
        <v>601</v>
      </c>
      <c r="B602" t="s">
        <v>160</v>
      </c>
    </row>
    <row r="603" spans="1:2" x14ac:dyDescent="0.25">
      <c r="A603">
        <v>602</v>
      </c>
      <c r="B603" t="s">
        <v>417</v>
      </c>
    </row>
    <row r="604" spans="1:2" x14ac:dyDescent="0.25">
      <c r="A604">
        <v>603</v>
      </c>
      <c r="B604" t="s">
        <v>1098</v>
      </c>
    </row>
    <row r="605" spans="1:2" x14ac:dyDescent="0.25">
      <c r="A605">
        <v>604</v>
      </c>
      <c r="B605" t="s">
        <v>1286</v>
      </c>
    </row>
    <row r="606" spans="1:2" x14ac:dyDescent="0.25">
      <c r="A606">
        <v>605</v>
      </c>
      <c r="B606" t="s">
        <v>369</v>
      </c>
    </row>
    <row r="607" spans="1:2" x14ac:dyDescent="0.25">
      <c r="A607">
        <v>606</v>
      </c>
      <c r="B607" t="s">
        <v>1481</v>
      </c>
    </row>
    <row r="608" spans="1:2" x14ac:dyDescent="0.25">
      <c r="A608">
        <v>607</v>
      </c>
      <c r="B608" t="s">
        <v>1336</v>
      </c>
    </row>
    <row r="609" spans="1:2" x14ac:dyDescent="0.25">
      <c r="A609">
        <v>608</v>
      </c>
      <c r="B609" t="s">
        <v>193</v>
      </c>
    </row>
    <row r="610" spans="1:2" x14ac:dyDescent="0.25">
      <c r="A610">
        <v>609</v>
      </c>
      <c r="B610" t="s">
        <v>174</v>
      </c>
    </row>
    <row r="611" spans="1:2" x14ac:dyDescent="0.25">
      <c r="A611">
        <v>610</v>
      </c>
      <c r="B611" t="s">
        <v>977</v>
      </c>
    </row>
    <row r="612" spans="1:2" x14ac:dyDescent="0.25">
      <c r="A612">
        <v>611</v>
      </c>
      <c r="B612" t="s">
        <v>1278</v>
      </c>
    </row>
    <row r="613" spans="1:2" x14ac:dyDescent="0.25">
      <c r="A613">
        <v>612</v>
      </c>
      <c r="B613" t="s">
        <v>1359</v>
      </c>
    </row>
    <row r="614" spans="1:2" x14ac:dyDescent="0.25">
      <c r="A614">
        <v>613</v>
      </c>
      <c r="B614" t="s">
        <v>495</v>
      </c>
    </row>
    <row r="615" spans="1:2" x14ac:dyDescent="0.25">
      <c r="A615">
        <v>614</v>
      </c>
      <c r="B615" t="s">
        <v>972</v>
      </c>
    </row>
    <row r="616" spans="1:2" x14ac:dyDescent="0.25">
      <c r="A616">
        <v>615</v>
      </c>
      <c r="B616" t="s">
        <v>745</v>
      </c>
    </row>
    <row r="617" spans="1:2" x14ac:dyDescent="0.25">
      <c r="A617">
        <v>616</v>
      </c>
      <c r="B617" t="s">
        <v>111</v>
      </c>
    </row>
    <row r="618" spans="1:2" x14ac:dyDescent="0.25">
      <c r="A618">
        <v>617</v>
      </c>
      <c r="B618" t="s">
        <v>591</v>
      </c>
    </row>
    <row r="619" spans="1:2" x14ac:dyDescent="0.25">
      <c r="A619">
        <v>618</v>
      </c>
      <c r="B619" t="s">
        <v>97</v>
      </c>
    </row>
    <row r="620" spans="1:2" x14ac:dyDescent="0.25">
      <c r="A620">
        <v>619</v>
      </c>
      <c r="B620" t="s">
        <v>141</v>
      </c>
    </row>
    <row r="621" spans="1:2" x14ac:dyDescent="0.25">
      <c r="A621">
        <v>620</v>
      </c>
      <c r="B621" t="s">
        <v>1441</v>
      </c>
    </row>
    <row r="622" spans="1:2" x14ac:dyDescent="0.25">
      <c r="A622">
        <v>621</v>
      </c>
      <c r="B622" t="s">
        <v>1424</v>
      </c>
    </row>
    <row r="623" spans="1:2" x14ac:dyDescent="0.25">
      <c r="A623">
        <v>622</v>
      </c>
      <c r="B623" t="s">
        <v>1438</v>
      </c>
    </row>
    <row r="624" spans="1:2" x14ac:dyDescent="0.25">
      <c r="A624">
        <v>623</v>
      </c>
      <c r="B624" t="s">
        <v>1179</v>
      </c>
    </row>
    <row r="625" spans="1:2" x14ac:dyDescent="0.25">
      <c r="A625">
        <v>624</v>
      </c>
      <c r="B625" t="s">
        <v>1205</v>
      </c>
    </row>
    <row r="626" spans="1:2" x14ac:dyDescent="0.25">
      <c r="A626">
        <v>625</v>
      </c>
      <c r="B626" t="s">
        <v>138</v>
      </c>
    </row>
    <row r="627" spans="1:2" x14ac:dyDescent="0.25">
      <c r="A627">
        <v>626</v>
      </c>
      <c r="B627" t="s">
        <v>1457</v>
      </c>
    </row>
    <row r="628" spans="1:2" x14ac:dyDescent="0.25">
      <c r="A628">
        <v>627</v>
      </c>
      <c r="B628" t="s">
        <v>1335</v>
      </c>
    </row>
    <row r="629" spans="1:2" x14ac:dyDescent="0.25">
      <c r="A629">
        <v>628</v>
      </c>
      <c r="B629" t="s">
        <v>303</v>
      </c>
    </row>
    <row r="630" spans="1:2" x14ac:dyDescent="0.25">
      <c r="A630">
        <v>629</v>
      </c>
      <c r="B630" t="s">
        <v>919</v>
      </c>
    </row>
    <row r="631" spans="1:2" x14ac:dyDescent="0.25">
      <c r="A631">
        <v>630</v>
      </c>
      <c r="B631" t="s">
        <v>741</v>
      </c>
    </row>
    <row r="632" spans="1:2" x14ac:dyDescent="0.25">
      <c r="A632">
        <v>631</v>
      </c>
      <c r="B632" t="s">
        <v>1276</v>
      </c>
    </row>
    <row r="633" spans="1:2" x14ac:dyDescent="0.25">
      <c r="A633">
        <v>632</v>
      </c>
      <c r="B633" t="s">
        <v>371</v>
      </c>
    </row>
    <row r="634" spans="1:2" x14ac:dyDescent="0.25">
      <c r="A634">
        <v>633</v>
      </c>
      <c r="B634" t="s">
        <v>217</v>
      </c>
    </row>
    <row r="635" spans="1:2" x14ac:dyDescent="0.25">
      <c r="A635">
        <v>634</v>
      </c>
      <c r="B635" t="s">
        <v>708</v>
      </c>
    </row>
    <row r="636" spans="1:2" x14ac:dyDescent="0.25">
      <c r="A636">
        <v>635</v>
      </c>
      <c r="B636" t="s">
        <v>1384</v>
      </c>
    </row>
    <row r="637" spans="1:2" x14ac:dyDescent="0.25">
      <c r="A637">
        <v>636</v>
      </c>
      <c r="B637" t="s">
        <v>1209</v>
      </c>
    </row>
    <row r="638" spans="1:2" x14ac:dyDescent="0.25">
      <c r="A638">
        <v>637</v>
      </c>
      <c r="B638" t="s">
        <v>1483</v>
      </c>
    </row>
    <row r="639" spans="1:2" x14ac:dyDescent="0.25">
      <c r="A639">
        <v>638</v>
      </c>
      <c r="B639" t="s">
        <v>1403</v>
      </c>
    </row>
    <row r="640" spans="1:2" x14ac:dyDescent="0.25">
      <c r="A640">
        <v>639</v>
      </c>
      <c r="B640" t="s">
        <v>133</v>
      </c>
    </row>
    <row r="641" spans="1:2" x14ac:dyDescent="0.25">
      <c r="A641">
        <v>640</v>
      </c>
      <c r="B641" t="s">
        <v>1463</v>
      </c>
    </row>
    <row r="642" spans="1:2" x14ac:dyDescent="0.25">
      <c r="A642">
        <v>641</v>
      </c>
      <c r="B642" t="s">
        <v>276</v>
      </c>
    </row>
    <row r="643" spans="1:2" x14ac:dyDescent="0.25">
      <c r="A643">
        <v>642</v>
      </c>
      <c r="B643" t="s">
        <v>1082</v>
      </c>
    </row>
    <row r="644" spans="1:2" x14ac:dyDescent="0.25">
      <c r="A644">
        <v>643</v>
      </c>
      <c r="B644" t="s">
        <v>1186</v>
      </c>
    </row>
    <row r="645" spans="1:2" x14ac:dyDescent="0.25">
      <c r="A645">
        <v>644</v>
      </c>
      <c r="B645" t="s">
        <v>108</v>
      </c>
    </row>
    <row r="646" spans="1:2" x14ac:dyDescent="0.25">
      <c r="A646">
        <v>645</v>
      </c>
      <c r="B646" t="s">
        <v>2366</v>
      </c>
    </row>
    <row r="647" spans="1:2" x14ac:dyDescent="0.25">
      <c r="A647">
        <v>646</v>
      </c>
      <c r="B647" t="s">
        <v>789</v>
      </c>
    </row>
    <row r="648" spans="1:2" x14ac:dyDescent="0.25">
      <c r="A648">
        <v>647</v>
      </c>
      <c r="B648" t="s">
        <v>1236</v>
      </c>
    </row>
    <row r="649" spans="1:2" x14ac:dyDescent="0.25">
      <c r="A649">
        <v>648</v>
      </c>
      <c r="B649" t="s">
        <v>864</v>
      </c>
    </row>
    <row r="650" spans="1:2" x14ac:dyDescent="0.25">
      <c r="A650">
        <v>649</v>
      </c>
      <c r="B650" t="s">
        <v>1411</v>
      </c>
    </row>
    <row r="651" spans="1:2" x14ac:dyDescent="0.25">
      <c r="A651">
        <v>650</v>
      </c>
      <c r="B651" t="s">
        <v>1178</v>
      </c>
    </row>
    <row r="652" spans="1:2" x14ac:dyDescent="0.25">
      <c r="A652">
        <v>651</v>
      </c>
      <c r="B652" t="s">
        <v>584</v>
      </c>
    </row>
    <row r="653" spans="1:2" x14ac:dyDescent="0.25">
      <c r="A653">
        <v>652</v>
      </c>
      <c r="B653" t="s">
        <v>166</v>
      </c>
    </row>
    <row r="654" spans="1:2" x14ac:dyDescent="0.25">
      <c r="A654">
        <v>653</v>
      </c>
      <c r="B654" t="s">
        <v>1518</v>
      </c>
    </row>
    <row r="655" spans="1:2" x14ac:dyDescent="0.25">
      <c r="A655">
        <v>654</v>
      </c>
      <c r="B655" t="s">
        <v>1253</v>
      </c>
    </row>
    <row r="656" spans="1:2" x14ac:dyDescent="0.25">
      <c r="A656">
        <v>655</v>
      </c>
      <c r="B656" t="s">
        <v>1265</v>
      </c>
    </row>
    <row r="657" spans="1:2" x14ac:dyDescent="0.25">
      <c r="A657">
        <v>656</v>
      </c>
      <c r="B657" t="s">
        <v>1267</v>
      </c>
    </row>
    <row r="658" spans="1:2" x14ac:dyDescent="0.25">
      <c r="A658">
        <v>657</v>
      </c>
      <c r="B658" t="s">
        <v>1436</v>
      </c>
    </row>
    <row r="659" spans="1:2" x14ac:dyDescent="0.25">
      <c r="A659">
        <v>658</v>
      </c>
      <c r="B659" t="s">
        <v>178</v>
      </c>
    </row>
    <row r="660" spans="1:2" x14ac:dyDescent="0.25">
      <c r="A660">
        <v>659</v>
      </c>
      <c r="B660" t="s">
        <v>79</v>
      </c>
    </row>
    <row r="661" spans="1:2" x14ac:dyDescent="0.25">
      <c r="A661">
        <v>660</v>
      </c>
      <c r="B661" t="s">
        <v>1304</v>
      </c>
    </row>
    <row r="662" spans="1:2" x14ac:dyDescent="0.25">
      <c r="A662">
        <v>661</v>
      </c>
      <c r="B662" t="s">
        <v>1317</v>
      </c>
    </row>
    <row r="663" spans="1:2" x14ac:dyDescent="0.25">
      <c r="A663">
        <v>662</v>
      </c>
      <c r="B663" t="s">
        <v>1401</v>
      </c>
    </row>
    <row r="664" spans="1:2" x14ac:dyDescent="0.25">
      <c r="A664">
        <v>663</v>
      </c>
      <c r="B664" t="s">
        <v>95</v>
      </c>
    </row>
    <row r="665" spans="1:2" x14ac:dyDescent="0.25">
      <c r="A665">
        <v>664</v>
      </c>
      <c r="B665" t="s">
        <v>169</v>
      </c>
    </row>
    <row r="666" spans="1:2" x14ac:dyDescent="0.25">
      <c r="A666">
        <v>665</v>
      </c>
      <c r="B666" t="s">
        <v>487</v>
      </c>
    </row>
    <row r="667" spans="1:2" x14ac:dyDescent="0.25">
      <c r="A667">
        <v>666</v>
      </c>
      <c r="B667" t="s">
        <v>1371</v>
      </c>
    </row>
    <row r="668" spans="1:2" x14ac:dyDescent="0.25">
      <c r="A668">
        <v>667</v>
      </c>
      <c r="B668" t="s">
        <v>214</v>
      </c>
    </row>
    <row r="669" spans="1:2" x14ac:dyDescent="0.25">
      <c r="A669">
        <v>668</v>
      </c>
      <c r="B669" t="s">
        <v>71</v>
      </c>
    </row>
    <row r="670" spans="1:2" x14ac:dyDescent="0.25">
      <c r="A670">
        <v>669</v>
      </c>
      <c r="B670" t="s">
        <v>1192</v>
      </c>
    </row>
    <row r="671" spans="1:2" x14ac:dyDescent="0.25">
      <c r="A671">
        <v>670</v>
      </c>
      <c r="B671" t="s">
        <v>679</v>
      </c>
    </row>
    <row r="672" spans="1:2" x14ac:dyDescent="0.25">
      <c r="A672">
        <v>671</v>
      </c>
      <c r="B672" t="s">
        <v>733</v>
      </c>
    </row>
    <row r="673" spans="1:2" x14ac:dyDescent="0.25">
      <c r="A673">
        <v>672</v>
      </c>
      <c r="B673" t="s">
        <v>672</v>
      </c>
    </row>
    <row r="674" spans="1:2" x14ac:dyDescent="0.25">
      <c r="A674">
        <v>673</v>
      </c>
      <c r="B674" t="s">
        <v>142</v>
      </c>
    </row>
    <row r="675" spans="1:2" x14ac:dyDescent="0.25">
      <c r="A675">
        <v>674</v>
      </c>
      <c r="B675" t="s">
        <v>1007</v>
      </c>
    </row>
    <row r="676" spans="1:2" x14ac:dyDescent="0.25">
      <c r="A676">
        <v>675</v>
      </c>
      <c r="B676" t="s">
        <v>1009</v>
      </c>
    </row>
    <row r="677" spans="1:2" x14ac:dyDescent="0.25">
      <c r="A677">
        <v>676</v>
      </c>
      <c r="B677" t="s">
        <v>1011</v>
      </c>
    </row>
    <row r="678" spans="1:2" x14ac:dyDescent="0.25">
      <c r="A678">
        <v>677</v>
      </c>
      <c r="B678" t="s">
        <v>1107</v>
      </c>
    </row>
    <row r="679" spans="1:2" x14ac:dyDescent="0.25">
      <c r="A679">
        <v>678</v>
      </c>
      <c r="B679" t="s">
        <v>908</v>
      </c>
    </row>
    <row r="680" spans="1:2" x14ac:dyDescent="0.25">
      <c r="A680">
        <v>679</v>
      </c>
      <c r="B680" t="s">
        <v>80</v>
      </c>
    </row>
    <row r="681" spans="1:2" x14ac:dyDescent="0.25">
      <c r="A681">
        <v>680</v>
      </c>
      <c r="B681" t="s">
        <v>43</v>
      </c>
    </row>
    <row r="682" spans="1:2" x14ac:dyDescent="0.25">
      <c r="A682">
        <v>681</v>
      </c>
      <c r="B682" t="s">
        <v>472</v>
      </c>
    </row>
    <row r="683" spans="1:2" x14ac:dyDescent="0.25">
      <c r="A683">
        <v>682</v>
      </c>
      <c r="B683" t="s">
        <v>420</v>
      </c>
    </row>
    <row r="684" spans="1:2" x14ac:dyDescent="0.25">
      <c r="A684">
        <v>683</v>
      </c>
      <c r="B684" t="s">
        <v>680</v>
      </c>
    </row>
    <row r="685" spans="1:2" x14ac:dyDescent="0.25">
      <c r="A685">
        <v>684</v>
      </c>
      <c r="B685" t="s">
        <v>506</v>
      </c>
    </row>
    <row r="686" spans="1:2" x14ac:dyDescent="0.25">
      <c r="A686">
        <v>685</v>
      </c>
      <c r="B686" t="s">
        <v>866</v>
      </c>
    </row>
    <row r="687" spans="1:2" x14ac:dyDescent="0.25">
      <c r="A687">
        <v>686</v>
      </c>
      <c r="B687" t="s">
        <v>581</v>
      </c>
    </row>
    <row r="688" spans="1:2" x14ac:dyDescent="0.25">
      <c r="A688">
        <v>687</v>
      </c>
      <c r="B688" t="s">
        <v>1272</v>
      </c>
    </row>
    <row r="689" spans="1:2" x14ac:dyDescent="0.25">
      <c r="A689">
        <v>688</v>
      </c>
      <c r="B689" t="s">
        <v>739</v>
      </c>
    </row>
    <row r="690" spans="1:2" x14ac:dyDescent="0.25">
      <c r="A690">
        <v>689</v>
      </c>
      <c r="B690" t="s">
        <v>1143</v>
      </c>
    </row>
    <row r="691" spans="1:2" x14ac:dyDescent="0.25">
      <c r="A691">
        <v>690</v>
      </c>
      <c r="B691" t="s">
        <v>1318</v>
      </c>
    </row>
    <row r="692" spans="1:2" x14ac:dyDescent="0.25">
      <c r="A692">
        <v>691</v>
      </c>
      <c r="B692" t="s">
        <v>723</v>
      </c>
    </row>
    <row r="693" spans="1:2" x14ac:dyDescent="0.25">
      <c r="A693">
        <v>692</v>
      </c>
      <c r="B693" t="s">
        <v>156</v>
      </c>
    </row>
    <row r="694" spans="1:2" x14ac:dyDescent="0.25">
      <c r="A694">
        <v>693</v>
      </c>
      <c r="B694" t="s">
        <v>1281</v>
      </c>
    </row>
    <row r="695" spans="1:2" x14ac:dyDescent="0.25">
      <c r="A695">
        <v>694</v>
      </c>
      <c r="B695" t="s">
        <v>1428</v>
      </c>
    </row>
    <row r="696" spans="1:2" x14ac:dyDescent="0.25">
      <c r="A696">
        <v>695</v>
      </c>
      <c r="B696" t="s">
        <v>135</v>
      </c>
    </row>
    <row r="697" spans="1:2" x14ac:dyDescent="0.25">
      <c r="A697">
        <v>696</v>
      </c>
      <c r="B697" t="s">
        <v>1439</v>
      </c>
    </row>
    <row r="698" spans="1:2" x14ac:dyDescent="0.25">
      <c r="A698">
        <v>697</v>
      </c>
      <c r="B698" t="s">
        <v>1327</v>
      </c>
    </row>
    <row r="699" spans="1:2" x14ac:dyDescent="0.25">
      <c r="A699">
        <v>698</v>
      </c>
      <c r="B699" t="s">
        <v>1287</v>
      </c>
    </row>
    <row r="700" spans="1:2" x14ac:dyDescent="0.25">
      <c r="A700">
        <v>699</v>
      </c>
      <c r="B700" t="s">
        <v>1149</v>
      </c>
    </row>
    <row r="701" spans="1:2" x14ac:dyDescent="0.25">
      <c r="A701">
        <v>700</v>
      </c>
      <c r="B701" t="s">
        <v>1433</v>
      </c>
    </row>
    <row r="702" spans="1:2" x14ac:dyDescent="0.25">
      <c r="A702">
        <v>701</v>
      </c>
      <c r="B702" t="s">
        <v>1456</v>
      </c>
    </row>
    <row r="703" spans="1:2" x14ac:dyDescent="0.25">
      <c r="A703">
        <v>702</v>
      </c>
      <c r="B703" t="s">
        <v>872</v>
      </c>
    </row>
    <row r="704" spans="1:2" x14ac:dyDescent="0.25">
      <c r="A704">
        <v>703</v>
      </c>
      <c r="B704" t="s">
        <v>1824</v>
      </c>
    </row>
    <row r="705" spans="1:2" x14ac:dyDescent="0.25">
      <c r="A705">
        <v>704</v>
      </c>
      <c r="B705" t="s">
        <v>245</v>
      </c>
    </row>
    <row r="706" spans="1:2" x14ac:dyDescent="0.25">
      <c r="A706">
        <v>705</v>
      </c>
      <c r="B706" t="s">
        <v>535</v>
      </c>
    </row>
    <row r="707" spans="1:2" x14ac:dyDescent="0.25">
      <c r="A707">
        <v>706</v>
      </c>
      <c r="B707" t="s">
        <v>391</v>
      </c>
    </row>
    <row r="708" spans="1:2" x14ac:dyDescent="0.25">
      <c r="A708">
        <v>707</v>
      </c>
      <c r="B708" t="s">
        <v>331</v>
      </c>
    </row>
    <row r="709" spans="1:2" x14ac:dyDescent="0.25">
      <c r="A709">
        <v>708</v>
      </c>
      <c r="B709" t="s">
        <v>164</v>
      </c>
    </row>
    <row r="710" spans="1:2" x14ac:dyDescent="0.25">
      <c r="A710">
        <v>709</v>
      </c>
      <c r="B710" t="s">
        <v>227</v>
      </c>
    </row>
    <row r="711" spans="1:2" x14ac:dyDescent="0.25">
      <c r="A711">
        <v>710</v>
      </c>
      <c r="B711" t="s">
        <v>821</v>
      </c>
    </row>
    <row r="712" spans="1:2" x14ac:dyDescent="0.25">
      <c r="A712">
        <v>711</v>
      </c>
      <c r="B712" t="s">
        <v>1243</v>
      </c>
    </row>
    <row r="713" spans="1:2" x14ac:dyDescent="0.25">
      <c r="A713">
        <v>712</v>
      </c>
      <c r="B713" t="s">
        <v>154</v>
      </c>
    </row>
    <row r="714" spans="1:2" x14ac:dyDescent="0.25">
      <c r="A714">
        <v>713</v>
      </c>
      <c r="B714" t="s">
        <v>921</v>
      </c>
    </row>
    <row r="715" spans="1:2" x14ac:dyDescent="0.25">
      <c r="A715">
        <v>714</v>
      </c>
      <c r="B715" t="s">
        <v>576</v>
      </c>
    </row>
    <row r="716" spans="1:2" x14ac:dyDescent="0.25">
      <c r="A716">
        <v>715</v>
      </c>
      <c r="B716" t="s">
        <v>836</v>
      </c>
    </row>
    <row r="717" spans="1:2" x14ac:dyDescent="0.25">
      <c r="A717">
        <v>716</v>
      </c>
      <c r="B717" t="s">
        <v>1019</v>
      </c>
    </row>
    <row r="718" spans="1:2" x14ac:dyDescent="0.25">
      <c r="A718">
        <v>717</v>
      </c>
      <c r="B718" t="s">
        <v>682</v>
      </c>
    </row>
    <row r="719" spans="1:2" x14ac:dyDescent="0.25">
      <c r="A719">
        <v>718</v>
      </c>
      <c r="B719" t="s">
        <v>943</v>
      </c>
    </row>
    <row r="720" spans="1:2" x14ac:dyDescent="0.25">
      <c r="A720">
        <v>719</v>
      </c>
      <c r="B720" t="s">
        <v>760</v>
      </c>
    </row>
    <row r="721" spans="1:2" x14ac:dyDescent="0.25">
      <c r="A721">
        <v>720</v>
      </c>
      <c r="B721" t="s">
        <v>110</v>
      </c>
    </row>
    <row r="722" spans="1:2" x14ac:dyDescent="0.25">
      <c r="A722">
        <v>721</v>
      </c>
      <c r="B722" t="s">
        <v>1021</v>
      </c>
    </row>
    <row r="723" spans="1:2" x14ac:dyDescent="0.25">
      <c r="A723">
        <v>722</v>
      </c>
      <c r="B723" t="s">
        <v>1343</v>
      </c>
    </row>
    <row r="724" spans="1:2" x14ac:dyDescent="0.25">
      <c r="A724">
        <v>723</v>
      </c>
      <c r="B724" t="s">
        <v>237</v>
      </c>
    </row>
    <row r="725" spans="1:2" x14ac:dyDescent="0.25">
      <c r="A725">
        <v>724</v>
      </c>
      <c r="B725" t="s">
        <v>1297</v>
      </c>
    </row>
    <row r="726" spans="1:2" x14ac:dyDescent="0.25">
      <c r="A726">
        <v>725</v>
      </c>
      <c r="B726" t="s">
        <v>1023</v>
      </c>
    </row>
    <row r="727" spans="1:2" x14ac:dyDescent="0.25">
      <c r="A727">
        <v>726</v>
      </c>
      <c r="B727" t="s">
        <v>1039</v>
      </c>
    </row>
    <row r="728" spans="1:2" x14ac:dyDescent="0.25">
      <c r="A728">
        <v>727</v>
      </c>
      <c r="B728" t="s">
        <v>186</v>
      </c>
    </row>
    <row r="729" spans="1:2" x14ac:dyDescent="0.25">
      <c r="A729">
        <v>728</v>
      </c>
      <c r="B729" t="s">
        <v>78</v>
      </c>
    </row>
    <row r="730" spans="1:2" x14ac:dyDescent="0.25">
      <c r="A730">
        <v>729</v>
      </c>
      <c r="B730" t="s">
        <v>1816</v>
      </c>
    </row>
    <row r="731" spans="1:2" x14ac:dyDescent="0.25">
      <c r="A731">
        <v>730</v>
      </c>
      <c r="B731" t="s">
        <v>1085</v>
      </c>
    </row>
    <row r="732" spans="1:2" x14ac:dyDescent="0.25">
      <c r="A732">
        <v>731</v>
      </c>
      <c r="B732" t="s">
        <v>319</v>
      </c>
    </row>
    <row r="733" spans="1:2" x14ac:dyDescent="0.25">
      <c r="A733">
        <v>732</v>
      </c>
      <c r="B733" t="s">
        <v>1197</v>
      </c>
    </row>
    <row r="734" spans="1:2" x14ac:dyDescent="0.25">
      <c r="A734">
        <v>733</v>
      </c>
      <c r="B734" t="s">
        <v>610</v>
      </c>
    </row>
    <row r="735" spans="1:2" x14ac:dyDescent="0.25">
      <c r="A735">
        <v>734</v>
      </c>
      <c r="B735" t="s">
        <v>897</v>
      </c>
    </row>
    <row r="736" spans="1:2" x14ac:dyDescent="0.25">
      <c r="A736">
        <v>735</v>
      </c>
      <c r="B736" t="s">
        <v>998</v>
      </c>
    </row>
    <row r="737" spans="1:2" x14ac:dyDescent="0.25">
      <c r="A737">
        <v>736</v>
      </c>
      <c r="B737" t="s">
        <v>974</v>
      </c>
    </row>
    <row r="738" spans="1:2" x14ac:dyDescent="0.25">
      <c r="A738">
        <v>737</v>
      </c>
      <c r="B738" t="s">
        <v>886</v>
      </c>
    </row>
    <row r="739" spans="1:2" x14ac:dyDescent="0.25">
      <c r="A739">
        <v>738</v>
      </c>
      <c r="B739" t="s">
        <v>334</v>
      </c>
    </row>
    <row r="740" spans="1:2" x14ac:dyDescent="0.25">
      <c r="A740">
        <v>739</v>
      </c>
      <c r="B740" t="s">
        <v>932</v>
      </c>
    </row>
    <row r="741" spans="1:2" x14ac:dyDescent="0.25">
      <c r="A741">
        <v>740</v>
      </c>
      <c r="B741" t="s">
        <v>701</v>
      </c>
    </row>
    <row r="742" spans="1:2" x14ac:dyDescent="0.25">
      <c r="A742">
        <v>741</v>
      </c>
      <c r="B742" t="s">
        <v>963</v>
      </c>
    </row>
    <row r="743" spans="1:2" x14ac:dyDescent="0.25">
      <c r="A743">
        <v>742</v>
      </c>
      <c r="B743" t="s">
        <v>1193</v>
      </c>
    </row>
    <row r="744" spans="1:2" x14ac:dyDescent="0.25">
      <c r="A744">
        <v>743</v>
      </c>
      <c r="B744" t="s">
        <v>93</v>
      </c>
    </row>
    <row r="745" spans="1:2" x14ac:dyDescent="0.25">
      <c r="A745">
        <v>744</v>
      </c>
      <c r="B745" t="s">
        <v>147</v>
      </c>
    </row>
    <row r="746" spans="1:2" x14ac:dyDescent="0.25">
      <c r="A746">
        <v>745</v>
      </c>
      <c r="B746" t="s">
        <v>184</v>
      </c>
    </row>
    <row r="747" spans="1:2" x14ac:dyDescent="0.25">
      <c r="A747">
        <v>746</v>
      </c>
      <c r="B747" t="s">
        <v>1210</v>
      </c>
    </row>
    <row r="748" spans="1:2" x14ac:dyDescent="0.25">
      <c r="A748">
        <v>747</v>
      </c>
      <c r="B748" t="s">
        <v>693</v>
      </c>
    </row>
    <row r="749" spans="1:2" x14ac:dyDescent="0.25">
      <c r="A749">
        <v>748</v>
      </c>
      <c r="B749" t="s">
        <v>1341</v>
      </c>
    </row>
    <row r="750" spans="1:2" x14ac:dyDescent="0.25">
      <c r="A750">
        <v>749</v>
      </c>
      <c r="B750" t="s">
        <v>128</v>
      </c>
    </row>
    <row r="751" spans="1:2" x14ac:dyDescent="0.25">
      <c r="A751">
        <v>750</v>
      </c>
      <c r="B751" t="s">
        <v>36</v>
      </c>
    </row>
  </sheetData>
  <sortState ref="B2:B751">
    <sortCondition ref="B2:B7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8"/>
  <sheetViews>
    <sheetView topLeftCell="A70" workbookViewId="0">
      <selection activeCell="D92" sqref="D92"/>
    </sheetView>
  </sheetViews>
  <sheetFormatPr baseColWidth="10" defaultRowHeight="15" x14ac:dyDescent="0.25"/>
  <cols>
    <col min="1" max="1" width="26.140625" bestFit="1" customWidth="1"/>
    <col min="4" max="4" width="69.85546875" style="27" customWidth="1"/>
    <col min="8" max="8" width="26.140625" bestFit="1" customWidth="1"/>
  </cols>
  <sheetData>
    <row r="1" spans="1:8" x14ac:dyDescent="0.25">
      <c r="A1" t="s">
        <v>3</v>
      </c>
      <c r="B1" t="s">
        <v>1830</v>
      </c>
      <c r="D1" s="27" t="s">
        <v>2580</v>
      </c>
      <c r="G1" t="s">
        <v>1830</v>
      </c>
      <c r="H1" t="s">
        <v>3</v>
      </c>
    </row>
    <row r="2" spans="1:8" x14ac:dyDescent="0.25">
      <c r="A2" t="s">
        <v>1218</v>
      </c>
      <c r="B2">
        <v>1</v>
      </c>
      <c r="D2" s="28" t="str">
        <f>+CONCATENATE("INSERT INTO `lb_generos`(`txGenNombre`)VALUES('",A2,"');")</f>
        <v>INSERT INTO `lb_generos`(`txGenNombre`)VALUES('Académico');</v>
      </c>
      <c r="G2">
        <v>1</v>
      </c>
      <c r="H2" t="s">
        <v>1218</v>
      </c>
    </row>
    <row r="3" spans="1:8" x14ac:dyDescent="0.25">
      <c r="A3" t="s">
        <v>1313</v>
      </c>
      <c r="B3">
        <v>2</v>
      </c>
      <c r="D3" s="28" t="str">
        <f t="shared" ref="D3:D66" si="0">+CONCATENATE("INSERT INTO `lb_generos`(`txGenNombre`)VALUES('",A3,"');")</f>
        <v>INSERT INTO `lb_generos`(`txGenNombre`)VALUES('Antología');</v>
      </c>
      <c r="G3">
        <v>2</v>
      </c>
      <c r="H3" t="s">
        <v>1313</v>
      </c>
    </row>
    <row r="4" spans="1:8" x14ac:dyDescent="0.25">
      <c r="A4" t="s">
        <v>502</v>
      </c>
      <c r="B4">
        <v>3</v>
      </c>
      <c r="D4" s="28" t="str">
        <f t="shared" si="0"/>
        <v>INSERT INTO `lb_generos`(`txGenNombre`)VALUES('Arte y cultura');</v>
      </c>
      <c r="G4">
        <v>3</v>
      </c>
      <c r="H4" t="s">
        <v>502</v>
      </c>
    </row>
    <row r="5" spans="1:8" x14ac:dyDescent="0.25">
      <c r="A5" t="s">
        <v>94</v>
      </c>
      <c r="B5">
        <v>4</v>
      </c>
      <c r="D5" s="28" t="str">
        <f t="shared" si="0"/>
        <v>INSERT INTO `lb_generos`(`txGenNombre`)VALUES('Autoayuda');</v>
      </c>
      <c r="G5">
        <v>4</v>
      </c>
      <c r="H5" t="s">
        <v>94</v>
      </c>
    </row>
    <row r="6" spans="1:8" x14ac:dyDescent="0.25">
      <c r="A6" t="s">
        <v>1282</v>
      </c>
      <c r="B6">
        <v>5</v>
      </c>
      <c r="D6" s="28" t="str">
        <f t="shared" si="0"/>
        <v>INSERT INTO `lb_generos`(`txGenNombre`)VALUES('Autobiografía');</v>
      </c>
      <c r="G6">
        <v>5</v>
      </c>
      <c r="H6" t="s">
        <v>1282</v>
      </c>
    </row>
    <row r="7" spans="1:8" x14ac:dyDescent="0.25">
      <c r="A7" t="s">
        <v>524</v>
      </c>
      <c r="B7">
        <v>6</v>
      </c>
      <c r="D7" s="28" t="str">
        <f t="shared" si="0"/>
        <v>INSERT INTO `lb_generos`(`txGenNombre`)VALUES('Bienestar');</v>
      </c>
      <c r="G7">
        <v>6</v>
      </c>
      <c r="H7" t="s">
        <v>524</v>
      </c>
    </row>
    <row r="8" spans="1:8" x14ac:dyDescent="0.25">
      <c r="A8" t="s">
        <v>1301</v>
      </c>
      <c r="B8">
        <v>7</v>
      </c>
      <c r="D8" s="28" t="str">
        <f t="shared" si="0"/>
        <v>INSERT INTO `lb_generos`(`txGenNombre`)VALUES('Biografía');</v>
      </c>
      <c r="G8">
        <v>7</v>
      </c>
      <c r="H8" t="s">
        <v>1301</v>
      </c>
    </row>
    <row r="9" spans="1:8" x14ac:dyDescent="0.25">
      <c r="A9" t="s">
        <v>1451</v>
      </c>
      <c r="B9">
        <v>8</v>
      </c>
      <c r="D9" s="28" t="str">
        <f t="shared" si="0"/>
        <v>INSERT INTO `lb_generos`(`txGenNombre`)VALUES('Ciencia ficción');</v>
      </c>
      <c r="G9">
        <v>8</v>
      </c>
      <c r="H9" t="s">
        <v>1451</v>
      </c>
    </row>
    <row r="10" spans="1:8" x14ac:dyDescent="0.25">
      <c r="A10" t="s">
        <v>68</v>
      </c>
      <c r="B10">
        <v>9</v>
      </c>
      <c r="D10" s="28" t="str">
        <f t="shared" si="0"/>
        <v>INSERT INTO `lb_generos`(`txGenNombre`)VALUES('Ciencias Naturales');</v>
      </c>
      <c r="G10">
        <v>9</v>
      </c>
      <c r="H10" t="s">
        <v>68</v>
      </c>
    </row>
    <row r="11" spans="1:8" x14ac:dyDescent="0.25">
      <c r="A11" t="s">
        <v>70</v>
      </c>
      <c r="B11">
        <v>10</v>
      </c>
      <c r="D11" s="28" t="str">
        <f t="shared" si="0"/>
        <v>INSERT INTO `lb_generos`(`txGenNombre`)VALUES('Ciencias Sociales');</v>
      </c>
      <c r="G11">
        <v>10</v>
      </c>
      <c r="H11" t="s">
        <v>70</v>
      </c>
    </row>
    <row r="12" spans="1:8" x14ac:dyDescent="0.25">
      <c r="A12" t="s">
        <v>1271</v>
      </c>
      <c r="B12">
        <v>11</v>
      </c>
      <c r="D12" s="28" t="str">
        <f t="shared" si="0"/>
        <v>INSERT INTO `lb_generos`(`txGenNombre`)VALUES('Científico');</v>
      </c>
      <c r="G12">
        <v>11</v>
      </c>
      <c r="H12" t="s">
        <v>1271</v>
      </c>
    </row>
    <row r="13" spans="1:8" x14ac:dyDescent="0.25">
      <c r="A13" t="s">
        <v>50</v>
      </c>
      <c r="B13">
        <v>12</v>
      </c>
      <c r="D13" s="28" t="str">
        <f t="shared" si="0"/>
        <v>INSERT INTO `lb_generos`(`txGenNombre`)VALUES('Cocina');</v>
      </c>
      <c r="G13">
        <v>12</v>
      </c>
      <c r="H13" t="s">
        <v>50</v>
      </c>
    </row>
    <row r="14" spans="1:8" x14ac:dyDescent="0.25">
      <c r="A14" t="s">
        <v>447</v>
      </c>
      <c r="B14">
        <v>13</v>
      </c>
      <c r="D14" s="28" t="str">
        <f t="shared" si="0"/>
        <v>INSERT INTO `lb_generos`(`txGenNombre`)VALUES('Comercio y negocios');</v>
      </c>
      <c r="G14">
        <v>13</v>
      </c>
      <c r="H14" t="s">
        <v>447</v>
      </c>
    </row>
    <row r="15" spans="1:8" x14ac:dyDescent="0.25">
      <c r="A15" t="s">
        <v>1429</v>
      </c>
      <c r="B15">
        <v>14</v>
      </c>
      <c r="D15" s="28" t="str">
        <f t="shared" si="0"/>
        <v>INSERT INTO `lb_generos`(`txGenNombre`)VALUES('Crónica');</v>
      </c>
      <c r="G15">
        <v>14</v>
      </c>
      <c r="H15" t="s">
        <v>1429</v>
      </c>
    </row>
    <row r="16" spans="1:8" x14ac:dyDescent="0.25">
      <c r="A16" t="s">
        <v>34</v>
      </c>
      <c r="B16">
        <v>15</v>
      </c>
      <c r="D16" s="28" t="str">
        <f t="shared" si="0"/>
        <v>INSERT INTO `lb_generos`(`txGenNombre`)VALUES('Cuentos');</v>
      </c>
      <c r="G16">
        <v>15</v>
      </c>
      <c r="H16" t="s">
        <v>34</v>
      </c>
    </row>
    <row r="17" spans="1:8" x14ac:dyDescent="0.25">
      <c r="A17" t="s">
        <v>163</v>
      </c>
      <c r="B17">
        <v>16</v>
      </c>
      <c r="D17" s="28" t="str">
        <f t="shared" si="0"/>
        <v>INSERT INTO `lb_generos`(`txGenNombre`)VALUES('Cuentos cortos');</v>
      </c>
      <c r="G17">
        <v>16</v>
      </c>
      <c r="H17" t="s">
        <v>163</v>
      </c>
    </row>
    <row r="18" spans="1:8" x14ac:dyDescent="0.25">
      <c r="A18" t="s">
        <v>66</v>
      </c>
      <c r="B18">
        <v>17</v>
      </c>
      <c r="D18" s="28" t="str">
        <f t="shared" si="0"/>
        <v>INSERT INTO `lb_generos`(`txGenNombre`)VALUES('Cuentos infantiles');</v>
      </c>
      <c r="G18">
        <v>17</v>
      </c>
      <c r="H18" t="s">
        <v>66</v>
      </c>
    </row>
    <row r="19" spans="1:8" x14ac:dyDescent="0.25">
      <c r="A19" t="s">
        <v>410</v>
      </c>
      <c r="B19">
        <v>18</v>
      </c>
      <c r="D19" s="28" t="str">
        <f t="shared" si="0"/>
        <v>INSERT INTO `lb_generos`(`txGenNombre`)VALUES('Drama');</v>
      </c>
      <c r="G19">
        <v>18</v>
      </c>
      <c r="H19" t="s">
        <v>410</v>
      </c>
    </row>
    <row r="20" spans="1:8" x14ac:dyDescent="0.25">
      <c r="A20" t="s">
        <v>1309</v>
      </c>
      <c r="B20">
        <v>19</v>
      </c>
      <c r="D20" s="28" t="str">
        <f t="shared" si="0"/>
        <v>INSERT INTO `lb_generos`(`txGenNombre`)VALUES('Economía');</v>
      </c>
      <c r="G20">
        <v>19</v>
      </c>
      <c r="H20" t="s">
        <v>1309</v>
      </c>
    </row>
    <row r="21" spans="1:8" x14ac:dyDescent="0.25">
      <c r="A21" t="s">
        <v>427</v>
      </c>
      <c r="B21">
        <v>20</v>
      </c>
      <c r="D21" s="28" t="str">
        <f t="shared" si="0"/>
        <v>INSERT INTO `lb_generos`(`txGenNombre`)VALUES('Enciclopedias');</v>
      </c>
      <c r="G21">
        <v>20</v>
      </c>
      <c r="H21" t="s">
        <v>427</v>
      </c>
    </row>
    <row r="22" spans="1:8" x14ac:dyDescent="0.25">
      <c r="A22" t="s">
        <v>500</v>
      </c>
      <c r="B22">
        <v>21</v>
      </c>
      <c r="D22" s="28" t="str">
        <f t="shared" si="0"/>
        <v>INSERT INTO `lb_generos`(`txGenNombre`)VALUES('Ensayo');</v>
      </c>
      <c r="G22">
        <v>21</v>
      </c>
      <c r="H22" t="s">
        <v>500</v>
      </c>
    </row>
    <row r="23" spans="1:8" x14ac:dyDescent="0.25">
      <c r="A23" t="s">
        <v>1430</v>
      </c>
      <c r="B23">
        <v>22</v>
      </c>
      <c r="D23" s="28" t="str">
        <f t="shared" si="0"/>
        <v>INSERT INTO `lb_generos`(`txGenNombre`)VALUES('Esóterico');</v>
      </c>
      <c r="G23">
        <v>22</v>
      </c>
      <c r="H23" t="s">
        <v>1430</v>
      </c>
    </row>
    <row r="24" spans="1:8" x14ac:dyDescent="0.25">
      <c r="A24" t="s">
        <v>314</v>
      </c>
      <c r="B24">
        <v>23</v>
      </c>
      <c r="D24" s="28" t="str">
        <f t="shared" si="0"/>
        <v>INSERT INTO `lb_generos`(`txGenNombre`)VALUES('Espiritualidad');</v>
      </c>
      <c r="G24">
        <v>23</v>
      </c>
      <c r="H24" t="s">
        <v>314</v>
      </c>
    </row>
    <row r="25" spans="1:8" x14ac:dyDescent="0.25">
      <c r="A25" t="s">
        <v>1908</v>
      </c>
      <c r="B25">
        <v>24</v>
      </c>
      <c r="D25" s="28" t="str">
        <f t="shared" si="0"/>
        <v>INSERT INTO `lb_generos`(`txGenNombre`)VALUES('Exito');</v>
      </c>
      <c r="G25">
        <v>24</v>
      </c>
      <c r="H25" t="s">
        <v>1908</v>
      </c>
    </row>
    <row r="26" spans="1:8" x14ac:dyDescent="0.25">
      <c r="A26" t="s">
        <v>234</v>
      </c>
      <c r="B26">
        <v>25</v>
      </c>
      <c r="D26" s="28" t="str">
        <f t="shared" si="0"/>
        <v>INSERT INTO `lb_generos`(`txGenNombre`)VALUES('Fabula empresarial');</v>
      </c>
      <c r="G26">
        <v>25</v>
      </c>
      <c r="H26" t="s">
        <v>234</v>
      </c>
    </row>
    <row r="27" spans="1:8" x14ac:dyDescent="0.25">
      <c r="A27" t="s">
        <v>1449</v>
      </c>
      <c r="B27">
        <v>26</v>
      </c>
      <c r="D27" s="28" t="str">
        <f t="shared" si="0"/>
        <v>INSERT INTO `lb_generos`(`txGenNombre`)VALUES('Ficción');</v>
      </c>
      <c r="G27">
        <v>26</v>
      </c>
      <c r="H27" t="s">
        <v>1449</v>
      </c>
    </row>
    <row r="28" spans="1:8" x14ac:dyDescent="0.25">
      <c r="A28" t="s">
        <v>1254</v>
      </c>
      <c r="B28">
        <v>27</v>
      </c>
      <c r="D28" s="28" t="str">
        <f t="shared" si="0"/>
        <v>INSERT INTO `lb_generos`(`txGenNombre`)VALUES('Filosofía');</v>
      </c>
      <c r="G28">
        <v>27</v>
      </c>
      <c r="H28" t="s">
        <v>1254</v>
      </c>
    </row>
    <row r="29" spans="1:8" x14ac:dyDescent="0.25">
      <c r="A29" t="s">
        <v>435</v>
      </c>
      <c r="B29">
        <v>28</v>
      </c>
      <c r="D29" s="28" t="str">
        <f t="shared" si="0"/>
        <v>INSERT INTO `lb_generos`(`txGenNombre`)VALUES('Finanzas');</v>
      </c>
      <c r="G29">
        <v>28</v>
      </c>
      <c r="H29" t="s">
        <v>435</v>
      </c>
    </row>
    <row r="30" spans="1:8" x14ac:dyDescent="0.25">
      <c r="A30" t="s">
        <v>1264</v>
      </c>
      <c r="B30">
        <v>29</v>
      </c>
      <c r="D30" s="28" t="str">
        <f t="shared" si="0"/>
        <v>INSERT INTO `lb_generos`(`txGenNombre`)VALUES('Física');</v>
      </c>
      <c r="G30">
        <v>29</v>
      </c>
      <c r="H30" t="s">
        <v>1264</v>
      </c>
    </row>
    <row r="31" spans="1:8" x14ac:dyDescent="0.25">
      <c r="A31" t="s">
        <v>21</v>
      </c>
      <c r="B31">
        <v>30</v>
      </c>
      <c r="D31" s="28" t="str">
        <f t="shared" si="0"/>
        <v>INSERT INTO `lb_generos`(`txGenNombre`)VALUES('Gerencia y liderazgo');</v>
      </c>
      <c r="G31">
        <v>30</v>
      </c>
      <c r="H31" t="s">
        <v>21</v>
      </c>
    </row>
    <row r="32" spans="1:8" x14ac:dyDescent="0.25">
      <c r="A32" t="s">
        <v>1270</v>
      </c>
      <c r="B32">
        <v>31</v>
      </c>
      <c r="D32" s="28" t="str">
        <f t="shared" si="0"/>
        <v>INSERT INTO `lb_generos`(`txGenNombre`)VALUES('Guía');</v>
      </c>
      <c r="G32">
        <v>31</v>
      </c>
      <c r="H32" t="s">
        <v>1270</v>
      </c>
    </row>
    <row r="33" spans="1:8" x14ac:dyDescent="0.25">
      <c r="A33" t="s">
        <v>81</v>
      </c>
      <c r="B33">
        <v>32</v>
      </c>
      <c r="D33" s="28" t="str">
        <f t="shared" si="0"/>
        <v>INSERT INTO `lb_generos`(`txGenNombre`)VALUES('Historia');</v>
      </c>
      <c r="G33">
        <v>32</v>
      </c>
      <c r="H33" t="s">
        <v>81</v>
      </c>
    </row>
    <row r="34" spans="1:8" x14ac:dyDescent="0.25">
      <c r="A34" t="s">
        <v>73</v>
      </c>
      <c r="B34">
        <v>33</v>
      </c>
      <c r="D34" s="28" t="str">
        <f t="shared" si="0"/>
        <v>INSERT INTO `lb_generos`(`txGenNombre`)VALUES('Home');</v>
      </c>
      <c r="G34">
        <v>33</v>
      </c>
      <c r="H34" t="s">
        <v>73</v>
      </c>
    </row>
    <row r="35" spans="1:8" x14ac:dyDescent="0.25">
      <c r="A35" t="s">
        <v>64</v>
      </c>
      <c r="B35">
        <v>34</v>
      </c>
      <c r="D35" s="28" t="str">
        <f t="shared" si="0"/>
        <v>INSERT INTO `lb_generos`(`txGenNombre`)VALUES('Humor');</v>
      </c>
      <c r="G35">
        <v>34</v>
      </c>
      <c r="H35" t="s">
        <v>64</v>
      </c>
    </row>
    <row r="36" spans="1:8" x14ac:dyDescent="0.25">
      <c r="A36" t="s">
        <v>1269</v>
      </c>
      <c r="B36">
        <v>35</v>
      </c>
      <c r="D36" s="28" t="str">
        <f t="shared" si="0"/>
        <v>INSERT INTO `lb_generos`(`txGenNombre`)VALUES('Humor Político');</v>
      </c>
      <c r="G36">
        <v>35</v>
      </c>
      <c r="H36" t="s">
        <v>1269</v>
      </c>
    </row>
    <row r="37" spans="1:8" x14ac:dyDescent="0.25">
      <c r="A37" t="s">
        <v>1266</v>
      </c>
      <c r="B37">
        <v>36</v>
      </c>
      <c r="D37" s="28" t="str">
        <f t="shared" si="0"/>
        <v>INSERT INTO `lb_generos`(`txGenNombre`)VALUES('Ingeniería');</v>
      </c>
      <c r="G37">
        <v>36</v>
      </c>
      <c r="H37" t="s">
        <v>1266</v>
      </c>
    </row>
    <row r="38" spans="1:8" x14ac:dyDescent="0.25">
      <c r="A38" t="s">
        <v>1222</v>
      </c>
      <c r="B38">
        <v>37</v>
      </c>
      <c r="D38" s="28" t="str">
        <f t="shared" si="0"/>
        <v>INSERT INTO `lb_generos`(`txGenNombre`)VALUES('Inglés');</v>
      </c>
      <c r="G38">
        <v>37</v>
      </c>
      <c r="H38" t="s">
        <v>1222</v>
      </c>
    </row>
    <row r="39" spans="1:8" x14ac:dyDescent="0.25">
      <c r="A39" t="s">
        <v>1431</v>
      </c>
      <c r="B39">
        <v>38</v>
      </c>
      <c r="D39" s="28" t="str">
        <f t="shared" si="0"/>
        <v>INSERT INTO `lb_generos`(`txGenNombre`)VALUES('Investigación');</v>
      </c>
      <c r="G39">
        <v>38</v>
      </c>
      <c r="H39" t="s">
        <v>1431</v>
      </c>
    </row>
    <row r="40" spans="1:8" x14ac:dyDescent="0.25">
      <c r="A40" t="s">
        <v>366</v>
      </c>
      <c r="B40">
        <v>39</v>
      </c>
      <c r="D40" s="28" t="str">
        <f t="shared" si="0"/>
        <v>INSERT INTO `lb_generos`(`txGenNombre`)VALUES('Literatura');</v>
      </c>
      <c r="G40">
        <v>39</v>
      </c>
      <c r="H40" t="s">
        <v>366</v>
      </c>
    </row>
    <row r="41" spans="1:8" x14ac:dyDescent="0.25">
      <c r="A41" t="s">
        <v>1330</v>
      </c>
      <c r="B41">
        <v>40</v>
      </c>
      <c r="D41" s="28" t="str">
        <f t="shared" si="0"/>
        <v>INSERT INTO `lb_generos`(`txGenNombre`)VALUES('Literatura Fantástica');</v>
      </c>
      <c r="G41">
        <v>40</v>
      </c>
      <c r="H41" t="s">
        <v>1330</v>
      </c>
    </row>
    <row r="42" spans="1:8" x14ac:dyDescent="0.25">
      <c r="A42" t="s">
        <v>122</v>
      </c>
      <c r="B42">
        <v>41</v>
      </c>
      <c r="D42" s="28" t="str">
        <f t="shared" si="0"/>
        <v>INSERT INTO `lb_generos`(`txGenNombre`)VALUES('Literatura infantil');</v>
      </c>
      <c r="G42">
        <v>41</v>
      </c>
      <c r="H42" t="s">
        <v>122</v>
      </c>
    </row>
    <row r="43" spans="1:8" x14ac:dyDescent="0.25">
      <c r="A43" t="s">
        <v>611</v>
      </c>
      <c r="B43">
        <v>42</v>
      </c>
      <c r="D43" s="28" t="str">
        <f t="shared" si="0"/>
        <v>INSERT INTO `lb_generos`(`txGenNombre`)VALUES('Literatura Inglesa');</v>
      </c>
      <c r="G43">
        <v>42</v>
      </c>
      <c r="H43" t="s">
        <v>611</v>
      </c>
    </row>
    <row r="44" spans="1:8" x14ac:dyDescent="0.25">
      <c r="A44" t="s">
        <v>117</v>
      </c>
      <c r="B44">
        <v>43</v>
      </c>
      <c r="D44" s="28" t="str">
        <f t="shared" si="0"/>
        <v>INSERT INTO `lb_generos`(`txGenNombre`)VALUES('Literatura juvenil');</v>
      </c>
      <c r="G44">
        <v>43</v>
      </c>
      <c r="H44" t="s">
        <v>117</v>
      </c>
    </row>
    <row r="45" spans="1:8" ht="30" x14ac:dyDescent="0.25">
      <c r="A45" t="s">
        <v>28</v>
      </c>
      <c r="B45">
        <v>44</v>
      </c>
      <c r="D45" s="28" t="str">
        <f t="shared" si="0"/>
        <v>INSERT INTO `lb_generos`(`txGenNombre`)VALUES('Literatura Latinoamericana');</v>
      </c>
      <c r="G45">
        <v>44</v>
      </c>
      <c r="H45" t="s">
        <v>28</v>
      </c>
    </row>
    <row r="46" spans="1:8" x14ac:dyDescent="0.25">
      <c r="A46" t="s">
        <v>113</v>
      </c>
      <c r="B46">
        <v>45</v>
      </c>
      <c r="D46" s="28" t="str">
        <f t="shared" si="0"/>
        <v>INSERT INTO `lb_generos`(`txGenNombre`)VALUES('Literatura Universal');</v>
      </c>
      <c r="G46">
        <v>45</v>
      </c>
      <c r="H46" t="s">
        <v>113</v>
      </c>
    </row>
    <row r="47" spans="1:8" x14ac:dyDescent="0.25">
      <c r="A47" t="s">
        <v>1332</v>
      </c>
      <c r="B47">
        <v>46</v>
      </c>
      <c r="D47" s="28" t="str">
        <f t="shared" si="0"/>
        <v>INSERT INTO `lb_generos`(`txGenNombre`)VALUES('Matemáticas');</v>
      </c>
      <c r="G47">
        <v>46</v>
      </c>
      <c r="H47" t="s">
        <v>1332</v>
      </c>
    </row>
    <row r="48" spans="1:8" ht="30" x14ac:dyDescent="0.25">
      <c r="A48" t="s">
        <v>1326</v>
      </c>
      <c r="B48">
        <v>47</v>
      </c>
      <c r="D48" s="28" t="str">
        <f t="shared" si="0"/>
        <v>INSERT INTO `lb_generos`(`txGenNombre`)VALUES('Matemáticas Universitarias');</v>
      </c>
      <c r="G48">
        <v>47</v>
      </c>
      <c r="H48" t="s">
        <v>1326</v>
      </c>
    </row>
    <row r="49" spans="1:8" x14ac:dyDescent="0.25">
      <c r="A49" t="s">
        <v>48</v>
      </c>
      <c r="B49">
        <v>48</v>
      </c>
      <c r="D49" s="28" t="str">
        <f t="shared" si="0"/>
        <v>INSERT INTO `lb_generos`(`txGenNombre`)VALUES('Medicina');</v>
      </c>
      <c r="G49">
        <v>48</v>
      </c>
      <c r="H49" t="s">
        <v>48</v>
      </c>
    </row>
    <row r="50" spans="1:8" x14ac:dyDescent="0.25">
      <c r="A50" t="s">
        <v>490</v>
      </c>
      <c r="B50">
        <v>49</v>
      </c>
      <c r="D50" s="28" t="str">
        <f t="shared" si="0"/>
        <v>INSERT INTO `lb_generos`(`txGenNombre`)VALUES('Memorias');</v>
      </c>
      <c r="G50">
        <v>49</v>
      </c>
      <c r="H50" t="s">
        <v>490</v>
      </c>
    </row>
    <row r="51" spans="1:8" x14ac:dyDescent="0.25">
      <c r="A51" t="s">
        <v>1252</v>
      </c>
      <c r="B51">
        <v>50</v>
      </c>
      <c r="D51" s="28" t="str">
        <f t="shared" si="0"/>
        <v>INSERT INTO `lb_generos`(`txGenNombre`)VALUES('Metodología');</v>
      </c>
      <c r="G51">
        <v>50</v>
      </c>
      <c r="H51" t="s">
        <v>1252</v>
      </c>
    </row>
    <row r="52" spans="1:8" x14ac:dyDescent="0.25">
      <c r="A52" t="s">
        <v>1432</v>
      </c>
      <c r="B52">
        <v>51</v>
      </c>
      <c r="D52" s="28" t="str">
        <f t="shared" si="0"/>
        <v>INSERT INTO `lb_generos`(`txGenNombre`)VALUES('Motivación');</v>
      </c>
      <c r="G52">
        <v>51</v>
      </c>
      <c r="H52" t="s">
        <v>1432</v>
      </c>
    </row>
    <row r="53" spans="1:8" x14ac:dyDescent="0.25">
      <c r="A53" t="s">
        <v>26</v>
      </c>
      <c r="B53">
        <v>52</v>
      </c>
      <c r="D53" s="28" t="str">
        <f t="shared" si="0"/>
        <v>INSERT INTO `lb_generos`(`txGenNombre`)VALUES('Novela');</v>
      </c>
      <c r="G53">
        <v>52</v>
      </c>
      <c r="H53" t="s">
        <v>26</v>
      </c>
    </row>
    <row r="54" spans="1:8" x14ac:dyDescent="0.25">
      <c r="A54" t="s">
        <v>175</v>
      </c>
      <c r="B54">
        <v>53</v>
      </c>
      <c r="D54" s="28" t="str">
        <f t="shared" si="0"/>
        <v>INSERT INTO `lb_generos`(`txGenNombre`)VALUES('Novela corta');</v>
      </c>
      <c r="G54">
        <v>53</v>
      </c>
      <c r="H54" t="s">
        <v>175</v>
      </c>
    </row>
    <row r="55" spans="1:8" x14ac:dyDescent="0.25">
      <c r="A55" t="s">
        <v>31</v>
      </c>
      <c r="B55">
        <v>54</v>
      </c>
      <c r="D55" s="28" t="str">
        <f t="shared" si="0"/>
        <v>INSERT INTO `lb_generos`(`txGenNombre`)VALUES('Novela de aventuras');</v>
      </c>
      <c r="G55">
        <v>54</v>
      </c>
      <c r="H55" t="s">
        <v>31</v>
      </c>
    </row>
    <row r="56" spans="1:8" x14ac:dyDescent="0.25">
      <c r="A56" t="s">
        <v>676</v>
      </c>
      <c r="B56">
        <v>55</v>
      </c>
      <c r="D56" s="28" t="str">
        <f t="shared" si="0"/>
        <v>INSERT INTO `lb_generos`(`txGenNombre`)VALUES('Novela de desarrollo');</v>
      </c>
      <c r="G56">
        <v>55</v>
      </c>
      <c r="H56" t="s">
        <v>676</v>
      </c>
    </row>
    <row r="57" spans="1:8" x14ac:dyDescent="0.25">
      <c r="A57" t="s">
        <v>1331</v>
      </c>
      <c r="B57">
        <v>56</v>
      </c>
      <c r="D57" s="28" t="str">
        <f t="shared" si="0"/>
        <v>INSERT INTO `lb_generos`(`txGenNombre`)VALUES('Novela fantástica');</v>
      </c>
      <c r="G57">
        <v>56</v>
      </c>
      <c r="H57" t="s">
        <v>1331</v>
      </c>
    </row>
    <row r="58" spans="1:8" x14ac:dyDescent="0.25">
      <c r="A58" t="s">
        <v>247</v>
      </c>
      <c r="B58">
        <v>57</v>
      </c>
      <c r="D58" s="28" t="str">
        <f t="shared" si="0"/>
        <v>INSERT INTO `lb_generos`(`txGenNombre`)VALUES('Novela Griega');</v>
      </c>
      <c r="G58">
        <v>57</v>
      </c>
      <c r="H58" t="s">
        <v>247</v>
      </c>
    </row>
    <row r="59" spans="1:8" x14ac:dyDescent="0.25">
      <c r="A59" t="s">
        <v>309</v>
      </c>
      <c r="B59">
        <v>58</v>
      </c>
      <c r="D59" s="28" t="str">
        <f t="shared" si="0"/>
        <v>INSERT INTO `lb_generos`(`txGenNombre`)VALUES('Novela juvenil');</v>
      </c>
      <c r="G59">
        <v>58</v>
      </c>
      <c r="H59" t="s">
        <v>309</v>
      </c>
    </row>
    <row r="60" spans="1:8" x14ac:dyDescent="0.25">
      <c r="A60" t="s">
        <v>40</v>
      </c>
      <c r="B60">
        <v>59</v>
      </c>
      <c r="D60" s="28" t="str">
        <f t="shared" si="0"/>
        <v>INSERT INTO `lb_generos`(`txGenNombre`)VALUES('Novela Negra');</v>
      </c>
      <c r="G60">
        <v>59</v>
      </c>
      <c r="H60" t="s">
        <v>40</v>
      </c>
    </row>
    <row r="61" spans="1:8" x14ac:dyDescent="0.25">
      <c r="A61" t="s">
        <v>1347</v>
      </c>
      <c r="B61">
        <v>60</v>
      </c>
      <c r="D61" s="28" t="str">
        <f t="shared" si="0"/>
        <v>INSERT INTO `lb_generos`(`txGenNombre`)VALUES('Novela Romántica');</v>
      </c>
      <c r="G61">
        <v>60</v>
      </c>
      <c r="H61" t="s">
        <v>1347</v>
      </c>
    </row>
    <row r="62" spans="1:8" x14ac:dyDescent="0.25">
      <c r="A62" t="s">
        <v>1255</v>
      </c>
      <c r="B62">
        <v>61</v>
      </c>
      <c r="D62" s="28" t="str">
        <f t="shared" si="0"/>
        <v>INSERT INTO `lb_generos`(`txGenNombre`)VALUES('Pedagogía');</v>
      </c>
      <c r="G62">
        <v>61</v>
      </c>
      <c r="H62" t="s">
        <v>1255</v>
      </c>
    </row>
    <row r="63" spans="1:8" x14ac:dyDescent="0.25">
      <c r="A63" t="s">
        <v>623</v>
      </c>
      <c r="B63">
        <v>62</v>
      </c>
      <c r="D63" s="28" t="str">
        <f t="shared" si="0"/>
        <v>INSERT INTO `lb_generos`(`txGenNombre`)VALUES('Pensamiento');</v>
      </c>
      <c r="G63">
        <v>62</v>
      </c>
      <c r="H63" t="s">
        <v>623</v>
      </c>
    </row>
    <row r="64" spans="1:8" x14ac:dyDescent="0.25">
      <c r="A64" t="s">
        <v>44</v>
      </c>
      <c r="B64">
        <v>63</v>
      </c>
      <c r="D64" s="28" t="str">
        <f t="shared" si="0"/>
        <v>INSERT INTO `lb_generos`(`txGenNombre`)VALUES('Plan lector');</v>
      </c>
      <c r="G64">
        <v>63</v>
      </c>
      <c r="H64" t="s">
        <v>44</v>
      </c>
    </row>
    <row r="65" spans="1:8" x14ac:dyDescent="0.25">
      <c r="A65" t="s">
        <v>1279</v>
      </c>
      <c r="B65">
        <v>64</v>
      </c>
      <c r="D65" s="28" t="str">
        <f t="shared" si="0"/>
        <v>INSERT INTO `lb_generos`(`txGenNombre`)VALUES('Poesía');</v>
      </c>
      <c r="G65">
        <v>64</v>
      </c>
      <c r="H65" t="s">
        <v>1279</v>
      </c>
    </row>
    <row r="66" spans="1:8" x14ac:dyDescent="0.25">
      <c r="A66" t="s">
        <v>1443</v>
      </c>
      <c r="B66">
        <v>65</v>
      </c>
      <c r="D66" s="28" t="str">
        <f t="shared" si="0"/>
        <v>INSERT INTO `lb_generos`(`txGenNombre`)VALUES('Poesía Erótica');</v>
      </c>
      <c r="G66">
        <v>65</v>
      </c>
      <c r="H66" t="s">
        <v>1443</v>
      </c>
    </row>
    <row r="67" spans="1:8" ht="30" x14ac:dyDescent="0.25">
      <c r="A67" t="s">
        <v>1302</v>
      </c>
      <c r="B67">
        <v>66</v>
      </c>
      <c r="D67" s="28" t="str">
        <f t="shared" ref="D67:D78" si="1">+CONCATENATE("INSERT INTO `lb_generos`(`txGenNombre`)VALUES('",A67,"');")</f>
        <v>INSERT INTO `lb_generos`(`txGenNombre`)VALUES('Poesía hispanoamericana');</v>
      </c>
      <c r="G67">
        <v>66</v>
      </c>
      <c r="H67" t="s">
        <v>1302</v>
      </c>
    </row>
    <row r="68" spans="1:8" x14ac:dyDescent="0.25">
      <c r="A68" t="s">
        <v>1310</v>
      </c>
      <c r="B68">
        <v>67</v>
      </c>
      <c r="D68" s="28" t="str">
        <f t="shared" si="1"/>
        <v>INSERT INTO `lb_generos`(`txGenNombre`)VALUES('Política');</v>
      </c>
      <c r="G68">
        <v>67</v>
      </c>
      <c r="H68" t="s">
        <v>1310</v>
      </c>
    </row>
    <row r="69" spans="1:8" x14ac:dyDescent="0.25">
      <c r="A69" t="s">
        <v>442</v>
      </c>
      <c r="B69">
        <v>68</v>
      </c>
      <c r="D69" s="28" t="str">
        <f t="shared" si="1"/>
        <v>INSERT INTO `lb_generos`(`txGenNombre`)VALUES('Publicidad y mercadeo');</v>
      </c>
      <c r="G69">
        <v>68</v>
      </c>
      <c r="H69" t="s">
        <v>442</v>
      </c>
    </row>
    <row r="70" spans="1:8" x14ac:dyDescent="0.25">
      <c r="A70" t="s">
        <v>46</v>
      </c>
      <c r="B70">
        <v>69</v>
      </c>
      <c r="D70" s="28" t="str">
        <f t="shared" si="1"/>
        <v>INSERT INTO `lb_generos`(`txGenNombre`)VALUES('Salud');</v>
      </c>
      <c r="G70">
        <v>69</v>
      </c>
      <c r="H70" t="s">
        <v>46</v>
      </c>
    </row>
    <row r="71" spans="1:8" x14ac:dyDescent="0.25">
      <c r="A71" t="s">
        <v>736</v>
      </c>
      <c r="B71">
        <v>70</v>
      </c>
      <c r="D71" s="28" t="str">
        <f t="shared" si="1"/>
        <v>INSERT INTO `lb_generos`(`txGenNombre`)VALUES('Salud y Bienestar');</v>
      </c>
      <c r="G71">
        <v>70</v>
      </c>
      <c r="H71" t="s">
        <v>736</v>
      </c>
    </row>
    <row r="72" spans="1:8" x14ac:dyDescent="0.25">
      <c r="A72" t="s">
        <v>2351</v>
      </c>
      <c r="B72">
        <v>71</v>
      </c>
      <c r="D72" s="28" t="str">
        <f t="shared" si="1"/>
        <v>INSERT INTO `lb_generos`(`txGenNombre`)VALUES('Sin especificar');</v>
      </c>
      <c r="G72">
        <v>71</v>
      </c>
      <c r="H72" t="s">
        <v>2351</v>
      </c>
    </row>
    <row r="73" spans="1:8" x14ac:dyDescent="0.25">
      <c r="A73" t="s">
        <v>1455</v>
      </c>
      <c r="B73">
        <v>72</v>
      </c>
      <c r="D73" s="28" t="str">
        <f t="shared" si="1"/>
        <v>INSERT INTO `lb_generos`(`txGenNombre`)VALUES('Superación');</v>
      </c>
      <c r="G73">
        <v>72</v>
      </c>
      <c r="H73" t="s">
        <v>1455</v>
      </c>
    </row>
    <row r="74" spans="1:8" x14ac:dyDescent="0.25">
      <c r="A74" t="s">
        <v>168</v>
      </c>
      <c r="B74">
        <v>73</v>
      </c>
      <c r="D74" s="28" t="str">
        <f t="shared" si="1"/>
        <v>INSERT INTO `lb_generos`(`txGenNombre`)VALUES('Teatro');</v>
      </c>
      <c r="G74">
        <v>73</v>
      </c>
      <c r="H74" t="s">
        <v>168</v>
      </c>
    </row>
    <row r="75" spans="1:8" x14ac:dyDescent="0.25">
      <c r="A75" t="s">
        <v>1444</v>
      </c>
      <c r="B75">
        <v>74</v>
      </c>
      <c r="D75" s="28" t="str">
        <f t="shared" si="1"/>
        <v>INSERT INTO `lb_generos`(`txGenNombre`)VALUES('Técnica Actuación');</v>
      </c>
      <c r="G75">
        <v>74</v>
      </c>
      <c r="H75" t="s">
        <v>1444</v>
      </c>
    </row>
    <row r="76" spans="1:8" ht="30" x14ac:dyDescent="0.25">
      <c r="A76" t="s">
        <v>1325</v>
      </c>
      <c r="B76">
        <v>75</v>
      </c>
      <c r="D76" s="28" t="str">
        <f t="shared" si="1"/>
        <v>INSERT INTO `lb_generos`(`txGenNombre`)VALUES('Tecnología e Informática');</v>
      </c>
      <c r="G76">
        <v>75</v>
      </c>
      <c r="H76" t="s">
        <v>1325</v>
      </c>
    </row>
    <row r="77" spans="1:8" x14ac:dyDescent="0.25">
      <c r="A77" t="s">
        <v>165</v>
      </c>
      <c r="B77">
        <v>76</v>
      </c>
      <c r="D77" s="28" t="str">
        <f t="shared" si="1"/>
        <v>INSERT INTO `lb_generos`(`txGenNombre`)VALUES('Terror');</v>
      </c>
      <c r="G77">
        <v>76</v>
      </c>
      <c r="H77" t="s">
        <v>165</v>
      </c>
    </row>
    <row r="78" spans="1:8" x14ac:dyDescent="0.25">
      <c r="A78" t="s">
        <v>730</v>
      </c>
      <c r="B78">
        <v>77</v>
      </c>
      <c r="D78" s="28" t="str">
        <f t="shared" si="1"/>
        <v>INSERT INTO `lb_generos`(`txGenNombre`)VALUES('Veterinaria, Zootecnia');</v>
      </c>
      <c r="G78">
        <v>77</v>
      </c>
      <c r="H78" t="s">
        <v>730</v>
      </c>
    </row>
  </sheetData>
  <sortState ref="G2:H78">
    <sortCondition ref="H2:H7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"/>
  <sheetViews>
    <sheetView topLeftCell="B1" workbookViewId="0">
      <selection activeCell="B2" sqref="B2"/>
    </sheetView>
  </sheetViews>
  <sheetFormatPr baseColWidth="10" defaultRowHeight="15" x14ac:dyDescent="0.25"/>
  <cols>
    <col min="1" max="1" width="36.7109375" bestFit="1" customWidth="1"/>
    <col min="2" max="2" width="255.7109375" style="27" bestFit="1" customWidth="1"/>
    <col min="3" max="3" width="4" bestFit="1" customWidth="1"/>
    <col min="4" max="4" width="11.85546875" bestFit="1" customWidth="1"/>
    <col min="5" max="5" width="17.85546875" bestFit="1" customWidth="1"/>
    <col min="6" max="6" width="19.5703125" bestFit="1" customWidth="1"/>
    <col min="7" max="7" width="34.5703125" bestFit="1" customWidth="1"/>
    <col min="8" max="8" width="8.7109375" bestFit="1" customWidth="1"/>
    <col min="9" max="9" width="7.28515625" bestFit="1" customWidth="1"/>
    <col min="10" max="10" width="6.7109375" bestFit="1" customWidth="1"/>
    <col min="11" max="11" width="16.28515625" bestFit="1" customWidth="1"/>
    <col min="12" max="12" width="15.7109375" bestFit="1" customWidth="1"/>
    <col min="13" max="13" width="36.7109375" bestFit="1" customWidth="1"/>
  </cols>
  <sheetData>
    <row r="1" spans="1:13" x14ac:dyDescent="0.25">
      <c r="A1" t="s">
        <v>2346</v>
      </c>
      <c r="B1" s="27" t="s">
        <v>2579</v>
      </c>
      <c r="C1" t="s">
        <v>1953</v>
      </c>
      <c r="D1" t="s">
        <v>1954</v>
      </c>
      <c r="E1" t="s">
        <v>1955</v>
      </c>
      <c r="F1" t="s">
        <v>1956</v>
      </c>
      <c r="G1" t="s">
        <v>1957</v>
      </c>
      <c r="H1" t="s">
        <v>1958</v>
      </c>
      <c r="I1" t="s">
        <v>1959</v>
      </c>
      <c r="J1" t="s">
        <v>1960</v>
      </c>
      <c r="K1" t="s">
        <v>1961</v>
      </c>
      <c r="L1" t="s">
        <v>1962</v>
      </c>
      <c r="M1" t="s">
        <v>2346</v>
      </c>
    </row>
    <row r="2" spans="1:13" x14ac:dyDescent="0.25">
      <c r="A2" t="s">
        <v>2430</v>
      </c>
      <c r="B2" s="29" t="str">
        <f>+CONCATENATE("INSERT INTO `lb_usuarios`
(`txUsuEmail`,
`txUsuTelefono`,
`txUsuNombre`,
`inUsuGenero`,
`txUsuImagen`,
`inUsuLugar`,
`txUsuNomMostrar`,
`feUsuNacimiento`,
`txUsuValidacion`,
`inUsuEstado`,
`txUsuClave`,
`feFecRegistro`,
`feUsuUltIngreso`)
VALUES")</f>
        <v>INSERT INTO `lb_usuarios`
(`txUsuEmail`,
`txUsuTelefono`,
`txUsuNombre`,
`inUsuGenero`,
`txUsuImagen`,
`inUsuLugar`,
`txUsuNomMostrar`,
`feUsuNacimiento`,
`txUsuValidacion`,
`inUsuEstado`,
`txUsuClave`,
`feFecRegistro`,
`feUsuUltIngreso`)
VALUES</v>
      </c>
      <c r="C2">
        <v>1</v>
      </c>
      <c r="D2" t="s">
        <v>1963</v>
      </c>
      <c r="E2" t="s">
        <v>1970</v>
      </c>
      <c r="F2" t="s">
        <v>1971</v>
      </c>
      <c r="G2" t="s">
        <v>1972</v>
      </c>
      <c r="H2">
        <v>1</v>
      </c>
      <c r="I2">
        <v>1</v>
      </c>
      <c r="J2">
        <v>1</v>
      </c>
      <c r="K2" s="5">
        <v>42464.782604166663</v>
      </c>
      <c r="L2" s="5">
        <v>42573.593043981484</v>
      </c>
      <c r="M2" t="str">
        <f>+CONCATENATE(1000+C2," - ",E2," ",F2)</f>
        <v>1001 - Manuel Ramirez</v>
      </c>
    </row>
    <row r="3" spans="1:13" x14ac:dyDescent="0.25">
      <c r="A3" t="s">
        <v>2431</v>
      </c>
      <c r="C3">
        <v>2</v>
      </c>
      <c r="D3" t="s">
        <v>1973</v>
      </c>
      <c r="E3" t="s">
        <v>1977</v>
      </c>
      <c r="F3" t="s">
        <v>1978</v>
      </c>
      <c r="G3" t="s">
        <v>1979</v>
      </c>
      <c r="H3">
        <v>1</v>
      </c>
      <c r="I3">
        <v>0</v>
      </c>
      <c r="J3">
        <v>0</v>
      </c>
      <c r="K3" s="5">
        <v>42478.929293981484</v>
      </c>
      <c r="L3" s="5">
        <v>42543.395358796297</v>
      </c>
      <c r="M3" t="str">
        <f t="shared" ref="M3:M66" si="0">+CONCATENATE(1000+C3," - ",E3," ",F3)</f>
        <v>1002 - Luz Adriana Cifuentes Caballero</v>
      </c>
    </row>
    <row r="4" spans="1:13" x14ac:dyDescent="0.25">
      <c r="A4" t="s">
        <v>2432</v>
      </c>
      <c r="C4">
        <v>3</v>
      </c>
      <c r="D4" t="s">
        <v>1963</v>
      </c>
      <c r="E4" t="s">
        <v>2187</v>
      </c>
      <c r="F4" t="s">
        <v>2188</v>
      </c>
      <c r="G4" t="s">
        <v>2189</v>
      </c>
      <c r="H4">
        <v>1</v>
      </c>
      <c r="I4">
        <v>1</v>
      </c>
      <c r="J4">
        <v>0</v>
      </c>
      <c r="K4" s="5">
        <v>42480.470636574071</v>
      </c>
      <c r="M4" t="str">
        <f t="shared" si="0"/>
        <v>1003 - Luis Carlos Ramirez Viatela</v>
      </c>
    </row>
    <row r="5" spans="1:13" x14ac:dyDescent="0.25">
      <c r="A5" t="s">
        <v>2433</v>
      </c>
      <c r="C5">
        <v>4</v>
      </c>
      <c r="D5" t="s">
        <v>1963</v>
      </c>
      <c r="E5" t="s">
        <v>2071</v>
      </c>
      <c r="F5" t="s">
        <v>2072</v>
      </c>
      <c r="G5" t="s">
        <v>2073</v>
      </c>
      <c r="H5">
        <v>1</v>
      </c>
      <c r="I5">
        <v>1</v>
      </c>
      <c r="J5">
        <v>0</v>
      </c>
      <c r="K5" s="5">
        <v>42480.47179398148</v>
      </c>
      <c r="L5" s="5">
        <v>42480.472083333334</v>
      </c>
      <c r="M5" t="str">
        <f t="shared" si="0"/>
        <v>1004 - Fabian Camilo Heredia Rodríguez</v>
      </c>
    </row>
    <row r="6" spans="1:13" x14ac:dyDescent="0.25">
      <c r="A6" t="s">
        <v>2434</v>
      </c>
      <c r="C6">
        <v>5</v>
      </c>
      <c r="D6" t="s">
        <v>1973</v>
      </c>
      <c r="E6" t="s">
        <v>2046</v>
      </c>
      <c r="F6" t="s">
        <v>2047</v>
      </c>
      <c r="G6" t="s">
        <v>2048</v>
      </c>
      <c r="H6">
        <v>1</v>
      </c>
      <c r="I6">
        <v>1</v>
      </c>
      <c r="J6">
        <v>1</v>
      </c>
      <c r="K6" s="5">
        <v>42480.473969907405</v>
      </c>
      <c r="L6" s="5">
        <v>42492.44840277778</v>
      </c>
      <c r="M6" t="str">
        <f t="shared" si="0"/>
        <v>1005 - Ximena Fuentes</v>
      </c>
    </row>
    <row r="7" spans="1:13" x14ac:dyDescent="0.25">
      <c r="A7" t="s">
        <v>2435</v>
      </c>
      <c r="C7">
        <v>6</v>
      </c>
      <c r="D7" t="s">
        <v>1963</v>
      </c>
      <c r="E7" t="s">
        <v>2068</v>
      </c>
      <c r="F7" t="s">
        <v>2069</v>
      </c>
      <c r="G7" t="s">
        <v>2070</v>
      </c>
      <c r="H7">
        <v>1</v>
      </c>
      <c r="I7">
        <v>1</v>
      </c>
      <c r="J7">
        <v>0</v>
      </c>
      <c r="K7" s="5">
        <v>42480.475729166668</v>
      </c>
      <c r="L7" s="5">
        <v>42480.475949074076</v>
      </c>
      <c r="M7" t="str">
        <f t="shared" si="0"/>
        <v>1006 - Javier Escudero</v>
      </c>
    </row>
    <row r="8" spans="1:13" x14ac:dyDescent="0.25">
      <c r="A8" t="s">
        <v>2436</v>
      </c>
      <c r="C8">
        <v>7</v>
      </c>
      <c r="D8" t="s">
        <v>1963</v>
      </c>
      <c r="E8" t="s">
        <v>2065</v>
      </c>
      <c r="F8" t="s">
        <v>2066</v>
      </c>
      <c r="G8" t="s">
        <v>2067</v>
      </c>
      <c r="H8">
        <v>1</v>
      </c>
      <c r="I8">
        <v>1</v>
      </c>
      <c r="J8">
        <v>0</v>
      </c>
      <c r="K8" s="5">
        <v>42480.477025462962</v>
      </c>
      <c r="L8" s="5">
        <v>42480.477372685185</v>
      </c>
      <c r="M8" t="str">
        <f t="shared" si="0"/>
        <v>1007 - Wilson Hernandez</v>
      </c>
    </row>
    <row r="9" spans="1:13" x14ac:dyDescent="0.25">
      <c r="A9" t="s">
        <v>2437</v>
      </c>
      <c r="C9">
        <v>8</v>
      </c>
      <c r="D9" t="s">
        <v>1973</v>
      </c>
      <c r="E9" t="s">
        <v>2051</v>
      </c>
      <c r="F9" t="s">
        <v>2052</v>
      </c>
      <c r="G9" t="s">
        <v>2053</v>
      </c>
      <c r="H9">
        <v>1</v>
      </c>
      <c r="I9">
        <v>1</v>
      </c>
      <c r="J9">
        <v>0</v>
      </c>
      <c r="K9" s="5">
        <v>42480.478703703702</v>
      </c>
      <c r="L9" s="5">
        <v>42486.576157407406</v>
      </c>
      <c r="M9" t="str">
        <f t="shared" si="0"/>
        <v>1008 - Natalia Andrea Borbon</v>
      </c>
    </row>
    <row r="10" spans="1:13" x14ac:dyDescent="0.25">
      <c r="A10" t="s">
        <v>2438</v>
      </c>
      <c r="C10">
        <v>9</v>
      </c>
      <c r="D10" t="s">
        <v>1973</v>
      </c>
      <c r="E10" t="s">
        <v>1986</v>
      </c>
      <c r="F10" t="s">
        <v>1987</v>
      </c>
      <c r="G10" t="s">
        <v>1988</v>
      </c>
      <c r="H10">
        <v>1</v>
      </c>
      <c r="I10">
        <v>1</v>
      </c>
      <c r="J10">
        <v>1</v>
      </c>
      <c r="K10" s="5">
        <v>42480.480486111112</v>
      </c>
      <c r="L10" s="5">
        <v>42536.683912037035</v>
      </c>
      <c r="M10" t="str">
        <f t="shared" si="0"/>
        <v>1009 - Angela Daiana Rodriguez Puerto</v>
      </c>
    </row>
    <row r="11" spans="1:13" x14ac:dyDescent="0.25">
      <c r="A11" t="s">
        <v>2439</v>
      </c>
      <c r="C11">
        <v>10</v>
      </c>
      <c r="D11" t="s">
        <v>1973</v>
      </c>
      <c r="E11" t="s">
        <v>1983</v>
      </c>
      <c r="F11" t="s">
        <v>1984</v>
      </c>
      <c r="G11" t="s">
        <v>1985</v>
      </c>
      <c r="H11">
        <v>1</v>
      </c>
      <c r="I11">
        <v>1</v>
      </c>
      <c r="J11">
        <v>0</v>
      </c>
      <c r="K11" s="5">
        <v>42480.481481481482</v>
      </c>
      <c r="L11" s="5">
        <v>42538.767118055555</v>
      </c>
      <c r="M11" t="str">
        <f t="shared" si="0"/>
        <v>1010 - Luisa Rojas</v>
      </c>
    </row>
    <row r="12" spans="1:13" x14ac:dyDescent="0.25">
      <c r="A12" t="s">
        <v>2440</v>
      </c>
      <c r="C12">
        <v>11</v>
      </c>
      <c r="D12" t="s">
        <v>1963</v>
      </c>
      <c r="E12" t="s">
        <v>2019</v>
      </c>
      <c r="F12" t="s">
        <v>2063</v>
      </c>
      <c r="G12" t="s">
        <v>2064</v>
      </c>
      <c r="H12">
        <v>1</v>
      </c>
      <c r="I12">
        <v>1</v>
      </c>
      <c r="J12">
        <v>0</v>
      </c>
      <c r="K12" s="5">
        <v>42480.483148148145</v>
      </c>
      <c r="L12" s="5">
        <v>42480.482627314814</v>
      </c>
      <c r="M12" t="str">
        <f t="shared" si="0"/>
        <v>1011 - Sergio Galindo</v>
      </c>
    </row>
    <row r="13" spans="1:13" x14ac:dyDescent="0.25">
      <c r="A13" t="s">
        <v>2441</v>
      </c>
      <c r="C13">
        <v>12</v>
      </c>
      <c r="D13" t="s">
        <v>1963</v>
      </c>
      <c r="E13" t="s">
        <v>2060</v>
      </c>
      <c r="F13" t="s">
        <v>2061</v>
      </c>
      <c r="G13" t="s">
        <v>2062</v>
      </c>
      <c r="H13">
        <v>1</v>
      </c>
      <c r="I13">
        <v>1</v>
      </c>
      <c r="J13">
        <v>0</v>
      </c>
      <c r="K13" s="5">
        <v>42480.484143518515</v>
      </c>
      <c r="L13" s="5">
        <v>42480.4844212963</v>
      </c>
      <c r="M13" t="str">
        <f t="shared" si="0"/>
        <v>1012 - Manuel Alejandro Daza</v>
      </c>
    </row>
    <row r="14" spans="1:13" x14ac:dyDescent="0.25">
      <c r="A14" t="s">
        <v>2442</v>
      </c>
      <c r="C14">
        <v>13</v>
      </c>
      <c r="D14" t="s">
        <v>1963</v>
      </c>
      <c r="E14" t="s">
        <v>2057</v>
      </c>
      <c r="F14" t="s">
        <v>2058</v>
      </c>
      <c r="G14" t="s">
        <v>2059</v>
      </c>
      <c r="H14">
        <v>1</v>
      </c>
      <c r="I14">
        <v>1</v>
      </c>
      <c r="J14">
        <v>0</v>
      </c>
      <c r="K14" s="5">
        <v>42480.485625000001</v>
      </c>
      <c r="L14" s="5">
        <v>42480.484664351854</v>
      </c>
      <c r="M14" t="str">
        <f t="shared" si="0"/>
        <v>1013 - Iván Patiño</v>
      </c>
    </row>
    <row r="15" spans="1:13" x14ac:dyDescent="0.25">
      <c r="A15" t="s">
        <v>2443</v>
      </c>
      <c r="C15">
        <v>14</v>
      </c>
      <c r="D15" t="s">
        <v>1963</v>
      </c>
      <c r="E15" t="s">
        <v>2225</v>
      </c>
      <c r="F15" t="s">
        <v>2226</v>
      </c>
      <c r="G15" t="s">
        <v>2227</v>
      </c>
      <c r="H15">
        <v>1</v>
      </c>
      <c r="I15">
        <v>1</v>
      </c>
      <c r="J15">
        <v>0</v>
      </c>
      <c r="K15" s="5">
        <v>42480.78465277778</v>
      </c>
      <c r="M15" t="str">
        <f t="shared" si="0"/>
        <v>1014 - Andres Ortiz Rosario</v>
      </c>
    </row>
    <row r="16" spans="1:13" x14ac:dyDescent="0.25">
      <c r="A16" t="s">
        <v>2444</v>
      </c>
      <c r="C16">
        <v>15</v>
      </c>
      <c r="D16" t="s">
        <v>1963</v>
      </c>
      <c r="E16" t="s">
        <v>2054</v>
      </c>
      <c r="F16" t="s">
        <v>2055</v>
      </c>
      <c r="G16" t="s">
        <v>2056</v>
      </c>
      <c r="H16">
        <v>1</v>
      </c>
      <c r="I16">
        <v>1</v>
      </c>
      <c r="J16">
        <v>0</v>
      </c>
      <c r="K16" s="5">
        <v>42480.787222222221</v>
      </c>
      <c r="L16" s="5">
        <v>42480.862824074073</v>
      </c>
      <c r="M16" t="str">
        <f t="shared" si="0"/>
        <v>1015 - Daniel Dueñas</v>
      </c>
    </row>
    <row r="17" spans="1:13" x14ac:dyDescent="0.25">
      <c r="A17" t="s">
        <v>2445</v>
      </c>
      <c r="C17">
        <v>16</v>
      </c>
      <c r="D17" t="s">
        <v>1963</v>
      </c>
      <c r="E17" t="s">
        <v>1998</v>
      </c>
      <c r="F17" t="s">
        <v>1999</v>
      </c>
      <c r="G17" t="s">
        <v>2000</v>
      </c>
      <c r="H17">
        <v>1</v>
      </c>
      <c r="I17">
        <v>1</v>
      </c>
      <c r="J17">
        <v>0</v>
      </c>
      <c r="K17" s="5">
        <v>42480.947615740741</v>
      </c>
      <c r="L17" s="5">
        <v>42521.801377314812</v>
      </c>
      <c r="M17" t="str">
        <f t="shared" si="0"/>
        <v>1016 - Esteban Galeano</v>
      </c>
    </row>
    <row r="18" spans="1:13" x14ac:dyDescent="0.25">
      <c r="A18" t="s">
        <v>2446</v>
      </c>
      <c r="C18">
        <v>17</v>
      </c>
      <c r="D18" t="s">
        <v>1973</v>
      </c>
      <c r="E18" t="s">
        <v>525</v>
      </c>
      <c r="F18" t="s">
        <v>2075</v>
      </c>
      <c r="G18" t="s">
        <v>2228</v>
      </c>
      <c r="H18">
        <v>1</v>
      </c>
      <c r="I18">
        <v>1</v>
      </c>
      <c r="J18">
        <v>0</v>
      </c>
      <c r="K18" s="5">
        <v>42481.265474537038</v>
      </c>
      <c r="M18" t="str">
        <f t="shared" si="0"/>
        <v>1017 - Diana Gómez</v>
      </c>
    </row>
    <row r="19" spans="1:13" x14ac:dyDescent="0.25">
      <c r="A19" t="s">
        <v>2447</v>
      </c>
      <c r="C19">
        <v>18</v>
      </c>
      <c r="D19" t="s">
        <v>1973</v>
      </c>
      <c r="E19" t="s">
        <v>2034</v>
      </c>
      <c r="F19" t="s">
        <v>2049</v>
      </c>
      <c r="G19" t="s">
        <v>2050</v>
      </c>
      <c r="H19">
        <v>1</v>
      </c>
      <c r="I19">
        <v>1</v>
      </c>
      <c r="J19">
        <v>0</v>
      </c>
      <c r="K19" s="5">
        <v>42485.950497685182</v>
      </c>
      <c r="L19" s="5">
        <v>42486.834988425922</v>
      </c>
      <c r="M19" t="str">
        <f t="shared" si="0"/>
        <v>1018 - Laura Quinche</v>
      </c>
    </row>
    <row r="20" spans="1:13" x14ac:dyDescent="0.25">
      <c r="A20" t="s">
        <v>2448</v>
      </c>
      <c r="C20">
        <v>19</v>
      </c>
      <c r="D20" t="s">
        <v>1973</v>
      </c>
      <c r="E20" t="s">
        <v>2229</v>
      </c>
      <c r="F20" t="s">
        <v>2020</v>
      </c>
      <c r="G20" t="s">
        <v>2230</v>
      </c>
      <c r="H20">
        <v>1</v>
      </c>
      <c r="I20">
        <v>1</v>
      </c>
      <c r="J20">
        <v>0</v>
      </c>
      <c r="K20" s="5">
        <v>42487.889444444445</v>
      </c>
      <c r="M20" t="str">
        <f t="shared" si="0"/>
        <v>1019 - Jasmith .</v>
      </c>
    </row>
    <row r="21" spans="1:13" x14ac:dyDescent="0.25">
      <c r="A21" t="s">
        <v>2449</v>
      </c>
      <c r="C21">
        <v>20</v>
      </c>
      <c r="D21" t="s">
        <v>1973</v>
      </c>
      <c r="E21" t="s">
        <v>2231</v>
      </c>
      <c r="F21" t="s">
        <v>2232</v>
      </c>
      <c r="G21" t="s">
        <v>2233</v>
      </c>
      <c r="H21">
        <v>1</v>
      </c>
      <c r="I21">
        <v>1</v>
      </c>
      <c r="J21">
        <v>0</v>
      </c>
      <c r="K21" s="5">
        <v>42487.890162037038</v>
      </c>
      <c r="M21" t="str">
        <f t="shared" si="0"/>
        <v>1020 - Angie  Palacios</v>
      </c>
    </row>
    <row r="22" spans="1:13" x14ac:dyDescent="0.25">
      <c r="A22" t="s">
        <v>2450</v>
      </c>
      <c r="C22">
        <v>21</v>
      </c>
      <c r="D22" t="s">
        <v>1963</v>
      </c>
      <c r="E22" t="s">
        <v>2234</v>
      </c>
      <c r="F22" t="s">
        <v>2020</v>
      </c>
      <c r="G22" t="s">
        <v>2235</v>
      </c>
      <c r="H22">
        <v>1</v>
      </c>
      <c r="I22">
        <v>1</v>
      </c>
      <c r="J22">
        <v>0</v>
      </c>
      <c r="K22" s="5">
        <v>42487.890868055554</v>
      </c>
      <c r="M22" t="str">
        <f t="shared" si="0"/>
        <v>1021 - David Santiago .</v>
      </c>
    </row>
    <row r="23" spans="1:13" x14ac:dyDescent="0.25">
      <c r="A23" t="s">
        <v>2451</v>
      </c>
      <c r="C23">
        <v>22</v>
      </c>
      <c r="D23" t="s">
        <v>1963</v>
      </c>
      <c r="E23" t="s">
        <v>2236</v>
      </c>
      <c r="F23" t="s">
        <v>2237</v>
      </c>
      <c r="G23" t="s">
        <v>2238</v>
      </c>
      <c r="H23">
        <v>1</v>
      </c>
      <c r="I23">
        <v>1</v>
      </c>
      <c r="J23">
        <v>0</v>
      </c>
      <c r="K23" s="5">
        <v>42489.259270833332</v>
      </c>
      <c r="M23" t="str">
        <f t="shared" si="0"/>
        <v>1022 - Raul Lopez</v>
      </c>
    </row>
    <row r="24" spans="1:13" x14ac:dyDescent="0.25">
      <c r="A24" t="s">
        <v>2452</v>
      </c>
      <c r="C24">
        <v>23</v>
      </c>
      <c r="D24" t="s">
        <v>1963</v>
      </c>
      <c r="E24" t="s">
        <v>2239</v>
      </c>
      <c r="F24" t="s">
        <v>2240</v>
      </c>
      <c r="G24" t="s">
        <v>2241</v>
      </c>
      <c r="H24">
        <v>1</v>
      </c>
      <c r="I24">
        <v>1</v>
      </c>
      <c r="J24">
        <v>0</v>
      </c>
      <c r="K24" s="5">
        <v>42489.262615740743</v>
      </c>
      <c r="M24" t="str">
        <f t="shared" si="0"/>
        <v>1023 - Juan David Torres</v>
      </c>
    </row>
    <row r="25" spans="1:13" x14ac:dyDescent="0.25">
      <c r="A25" t="s">
        <v>2453</v>
      </c>
      <c r="C25">
        <v>24</v>
      </c>
      <c r="D25" t="s">
        <v>1973</v>
      </c>
      <c r="E25" t="s">
        <v>2145</v>
      </c>
      <c r="F25" t="s">
        <v>2242</v>
      </c>
      <c r="G25" t="s">
        <v>2243</v>
      </c>
      <c r="H25">
        <v>1</v>
      </c>
      <c r="I25">
        <v>1</v>
      </c>
      <c r="J25">
        <v>0</v>
      </c>
      <c r="K25" s="5">
        <v>42489.388344907406</v>
      </c>
      <c r="M25" t="str">
        <f t="shared" si="0"/>
        <v>1024 - Luisa Fernanda Arias Fernández</v>
      </c>
    </row>
    <row r="26" spans="1:13" x14ac:dyDescent="0.25">
      <c r="A26" t="s">
        <v>2454</v>
      </c>
      <c r="C26">
        <v>25</v>
      </c>
      <c r="D26" t="s">
        <v>1963</v>
      </c>
      <c r="E26" t="s">
        <v>2010</v>
      </c>
      <c r="F26" t="s">
        <v>2244</v>
      </c>
      <c r="G26" t="s">
        <v>2245</v>
      </c>
      <c r="H26">
        <v>1</v>
      </c>
      <c r="I26">
        <v>1</v>
      </c>
      <c r="J26">
        <v>0</v>
      </c>
      <c r="K26" s="5">
        <v>42490.505636574075</v>
      </c>
      <c r="M26" t="str">
        <f t="shared" si="0"/>
        <v>1025 - Oscar Fuentes Achury</v>
      </c>
    </row>
    <row r="27" spans="1:13" x14ac:dyDescent="0.25">
      <c r="A27" t="s">
        <v>2455</v>
      </c>
      <c r="C27">
        <v>26</v>
      </c>
      <c r="D27" t="s">
        <v>1973</v>
      </c>
      <c r="E27" t="s">
        <v>2246</v>
      </c>
      <c r="F27" t="s">
        <v>2247</v>
      </c>
      <c r="G27" t="s">
        <v>2248</v>
      </c>
      <c r="H27">
        <v>1</v>
      </c>
      <c r="I27">
        <v>1</v>
      </c>
      <c r="J27">
        <v>0</v>
      </c>
      <c r="K27" s="5">
        <v>42490.857199074075</v>
      </c>
      <c r="M27" t="str">
        <f t="shared" si="0"/>
        <v>1026 - Cony Velazco</v>
      </c>
    </row>
    <row r="28" spans="1:13" x14ac:dyDescent="0.25">
      <c r="A28" t="s">
        <v>2456</v>
      </c>
      <c r="C28">
        <v>27</v>
      </c>
      <c r="D28" t="s">
        <v>1973</v>
      </c>
      <c r="E28" t="s">
        <v>2249</v>
      </c>
      <c r="F28" t="s">
        <v>2250</v>
      </c>
      <c r="G28" t="s">
        <v>2251</v>
      </c>
      <c r="H28">
        <v>1</v>
      </c>
      <c r="I28">
        <v>1</v>
      </c>
      <c r="J28">
        <v>0</v>
      </c>
      <c r="K28" s="5">
        <v>42491.342951388891</v>
      </c>
      <c r="M28" t="str">
        <f t="shared" si="0"/>
        <v>1027 - Doris Cecilia Gómez Camargo</v>
      </c>
    </row>
    <row r="29" spans="1:13" x14ac:dyDescent="0.25">
      <c r="A29" t="s">
        <v>2457</v>
      </c>
      <c r="C29">
        <v>28</v>
      </c>
      <c r="D29" t="s">
        <v>1963</v>
      </c>
      <c r="E29" t="s">
        <v>2252</v>
      </c>
      <c r="F29" t="s">
        <v>2253</v>
      </c>
      <c r="G29" t="s">
        <v>2254</v>
      </c>
      <c r="H29">
        <v>1</v>
      </c>
      <c r="I29">
        <v>1</v>
      </c>
      <c r="J29">
        <v>0</v>
      </c>
      <c r="K29" s="5">
        <v>42491.599421296298</v>
      </c>
      <c r="M29" t="str">
        <f t="shared" si="0"/>
        <v>1028 - Guillermo  Muñoz</v>
      </c>
    </row>
    <row r="30" spans="1:13" x14ac:dyDescent="0.25">
      <c r="A30" t="s">
        <v>2458</v>
      </c>
      <c r="C30">
        <v>29</v>
      </c>
      <c r="D30" t="s">
        <v>1973</v>
      </c>
      <c r="E30" t="s">
        <v>2255</v>
      </c>
      <c r="F30" t="s">
        <v>2256</v>
      </c>
      <c r="G30" t="s">
        <v>2257</v>
      </c>
      <c r="H30">
        <v>1</v>
      </c>
      <c r="I30">
        <v>1</v>
      </c>
      <c r="J30">
        <v>0</v>
      </c>
      <c r="K30" s="5">
        <v>42492.285810185182</v>
      </c>
      <c r="M30" t="str">
        <f t="shared" si="0"/>
        <v>1029 - Alba Luz Gil</v>
      </c>
    </row>
    <row r="31" spans="1:13" x14ac:dyDescent="0.25">
      <c r="A31" t="s">
        <v>2459</v>
      </c>
      <c r="C31">
        <v>30</v>
      </c>
      <c r="D31" t="s">
        <v>1973</v>
      </c>
      <c r="E31" t="s">
        <v>2222</v>
      </c>
      <c r="F31" t="s">
        <v>2223</v>
      </c>
      <c r="G31" t="s">
        <v>2224</v>
      </c>
      <c r="H31">
        <v>1</v>
      </c>
      <c r="I31">
        <v>1</v>
      </c>
      <c r="J31">
        <v>0</v>
      </c>
      <c r="K31" s="5">
        <v>42492.288993055554</v>
      </c>
      <c r="M31" t="str">
        <f t="shared" si="0"/>
        <v>1030 - Elka Gutierrez</v>
      </c>
    </row>
    <row r="32" spans="1:13" x14ac:dyDescent="0.25">
      <c r="A32" t="s">
        <v>2460</v>
      </c>
      <c r="C32">
        <v>31</v>
      </c>
      <c r="D32" t="s">
        <v>1963</v>
      </c>
      <c r="E32" t="s">
        <v>2219</v>
      </c>
      <c r="F32" t="s">
        <v>2220</v>
      </c>
      <c r="G32" t="s">
        <v>2221</v>
      </c>
      <c r="H32">
        <v>1</v>
      </c>
      <c r="I32">
        <v>1</v>
      </c>
      <c r="J32">
        <v>0</v>
      </c>
      <c r="K32" s="5">
        <v>42492.432870370372</v>
      </c>
      <c r="M32" t="str">
        <f t="shared" si="0"/>
        <v>1031 - Anderson Murillo</v>
      </c>
    </row>
    <row r="33" spans="1:13" x14ac:dyDescent="0.25">
      <c r="A33" t="s">
        <v>2461</v>
      </c>
      <c r="C33">
        <v>32</v>
      </c>
      <c r="D33" t="s">
        <v>1973</v>
      </c>
      <c r="E33" t="s">
        <v>2190</v>
      </c>
      <c r="F33" t="s">
        <v>1993</v>
      </c>
      <c r="G33" t="s">
        <v>2191</v>
      </c>
      <c r="H33">
        <v>1</v>
      </c>
      <c r="I33">
        <v>1</v>
      </c>
      <c r="J33">
        <v>0</v>
      </c>
      <c r="K33" s="5">
        <v>42492.434201388889</v>
      </c>
      <c r="M33" t="str">
        <f t="shared" si="0"/>
        <v>1032 - Ruth Alfonso</v>
      </c>
    </row>
    <row r="34" spans="1:13" x14ac:dyDescent="0.25">
      <c r="A34" t="s">
        <v>2462</v>
      </c>
      <c r="C34">
        <v>33</v>
      </c>
      <c r="D34" t="s">
        <v>1973</v>
      </c>
      <c r="E34" t="s">
        <v>2190</v>
      </c>
      <c r="F34" t="s">
        <v>1993</v>
      </c>
      <c r="G34" t="s">
        <v>2192</v>
      </c>
      <c r="H34">
        <v>1</v>
      </c>
      <c r="I34">
        <v>1</v>
      </c>
      <c r="J34">
        <v>0</v>
      </c>
      <c r="K34" s="5">
        <v>42492.435590277775</v>
      </c>
      <c r="M34" t="str">
        <f t="shared" si="0"/>
        <v>1033 - Ruth Alfonso</v>
      </c>
    </row>
    <row r="35" spans="1:13" x14ac:dyDescent="0.25">
      <c r="A35" t="s">
        <v>2463</v>
      </c>
      <c r="C35">
        <v>34</v>
      </c>
      <c r="D35" t="s">
        <v>1973</v>
      </c>
      <c r="E35" t="s">
        <v>2193</v>
      </c>
      <c r="F35" t="s">
        <v>2194</v>
      </c>
      <c r="G35" t="s">
        <v>2195</v>
      </c>
      <c r="H35">
        <v>0</v>
      </c>
      <c r="I35">
        <v>1</v>
      </c>
      <c r="J35">
        <v>0</v>
      </c>
      <c r="K35" s="5">
        <v>42492.765729166669</v>
      </c>
      <c r="M35" t="str">
        <f t="shared" si="0"/>
        <v>1034 - Marcela Moreno Guzman</v>
      </c>
    </row>
    <row r="36" spans="1:13" x14ac:dyDescent="0.25">
      <c r="A36" t="s">
        <v>2464</v>
      </c>
      <c r="C36">
        <v>35</v>
      </c>
      <c r="D36" t="s">
        <v>1973</v>
      </c>
      <c r="E36" t="s">
        <v>2196</v>
      </c>
      <c r="F36" t="s">
        <v>2197</v>
      </c>
      <c r="G36" t="s">
        <v>2198</v>
      </c>
      <c r="H36">
        <v>1</v>
      </c>
      <c r="I36">
        <v>1</v>
      </c>
      <c r="J36">
        <v>0</v>
      </c>
      <c r="K36" s="5">
        <v>42492.834849537037</v>
      </c>
      <c r="M36" t="str">
        <f t="shared" si="0"/>
        <v xml:space="preserve">1035 - Gloria Patricia Sanchez Ortega </v>
      </c>
    </row>
    <row r="37" spans="1:13" x14ac:dyDescent="0.25">
      <c r="A37" t="s">
        <v>2465</v>
      </c>
      <c r="C37">
        <v>36</v>
      </c>
      <c r="D37" t="s">
        <v>1963</v>
      </c>
      <c r="E37" t="s">
        <v>2057</v>
      </c>
      <c r="F37" t="s">
        <v>2020</v>
      </c>
      <c r="G37" t="s">
        <v>2199</v>
      </c>
      <c r="H37">
        <v>1</v>
      </c>
      <c r="I37">
        <v>1</v>
      </c>
      <c r="J37">
        <v>0</v>
      </c>
      <c r="K37" s="5">
        <v>42492.937615740739</v>
      </c>
      <c r="M37" t="str">
        <f t="shared" si="0"/>
        <v>1036 - Iván .</v>
      </c>
    </row>
    <row r="38" spans="1:13" x14ac:dyDescent="0.25">
      <c r="A38" t="s">
        <v>2466</v>
      </c>
      <c r="C38">
        <v>37</v>
      </c>
      <c r="D38" t="s">
        <v>1963</v>
      </c>
      <c r="E38" t="s">
        <v>2200</v>
      </c>
      <c r="F38" t="s">
        <v>2020</v>
      </c>
      <c r="G38" t="s">
        <v>2201</v>
      </c>
      <c r="H38">
        <v>1</v>
      </c>
      <c r="I38">
        <v>1</v>
      </c>
      <c r="J38">
        <v>0</v>
      </c>
      <c r="K38" s="5">
        <v>42493.542731481481</v>
      </c>
      <c r="M38" t="str">
        <f t="shared" si="0"/>
        <v>1037 - Henry .</v>
      </c>
    </row>
    <row r="39" spans="1:13" x14ac:dyDescent="0.25">
      <c r="A39" t="s">
        <v>2467</v>
      </c>
      <c r="C39">
        <v>38</v>
      </c>
      <c r="D39" t="s">
        <v>1973</v>
      </c>
      <c r="E39" t="s">
        <v>2202</v>
      </c>
      <c r="F39" t="s">
        <v>2203</v>
      </c>
      <c r="G39" t="s">
        <v>2204</v>
      </c>
      <c r="H39">
        <v>1</v>
      </c>
      <c r="I39">
        <v>1</v>
      </c>
      <c r="J39">
        <v>0</v>
      </c>
      <c r="K39" s="5">
        <v>42493.543402777781</v>
      </c>
      <c r="M39" t="str">
        <f t="shared" si="0"/>
        <v>1038 - Yudy G Duarte Prieto</v>
      </c>
    </row>
    <row r="40" spans="1:13" x14ac:dyDescent="0.25">
      <c r="A40" t="s">
        <v>2468</v>
      </c>
      <c r="C40">
        <v>39</v>
      </c>
      <c r="D40" t="s">
        <v>1963</v>
      </c>
      <c r="E40" t="s">
        <v>2205</v>
      </c>
      <c r="F40" t="s">
        <v>1968</v>
      </c>
      <c r="G40" t="s">
        <v>2206</v>
      </c>
      <c r="H40">
        <v>1</v>
      </c>
      <c r="I40">
        <v>1</v>
      </c>
      <c r="J40">
        <v>0</v>
      </c>
      <c r="K40" s="5">
        <v>42493.543912037036</v>
      </c>
      <c r="M40" t="str">
        <f t="shared" si="0"/>
        <v>1039 - Cesar Fernando Cifuentes</v>
      </c>
    </row>
    <row r="41" spans="1:13" x14ac:dyDescent="0.25">
      <c r="A41" t="s">
        <v>2469</v>
      </c>
      <c r="C41">
        <v>40</v>
      </c>
      <c r="D41" t="s">
        <v>1973</v>
      </c>
      <c r="E41" t="s">
        <v>2001</v>
      </c>
      <c r="F41" t="s">
        <v>2002</v>
      </c>
      <c r="G41" t="s">
        <v>2003</v>
      </c>
      <c r="H41">
        <v>1</v>
      </c>
      <c r="I41">
        <v>1</v>
      </c>
      <c r="J41">
        <v>0</v>
      </c>
      <c r="K41" s="5">
        <v>42493.544548611113</v>
      </c>
      <c r="L41" s="5">
        <v>42517.334675925929</v>
      </c>
      <c r="M41" t="str">
        <f t="shared" si="0"/>
        <v>1040 - Carolina Benavides</v>
      </c>
    </row>
    <row r="42" spans="1:13" x14ac:dyDescent="0.25">
      <c r="A42" t="s">
        <v>2470</v>
      </c>
      <c r="C42">
        <v>41</v>
      </c>
      <c r="D42" t="s">
        <v>1963</v>
      </c>
      <c r="E42" t="s">
        <v>2207</v>
      </c>
      <c r="F42" t="s">
        <v>2208</v>
      </c>
      <c r="G42" t="s">
        <v>2209</v>
      </c>
      <c r="H42">
        <v>1</v>
      </c>
      <c r="I42">
        <v>1</v>
      </c>
      <c r="J42">
        <v>0</v>
      </c>
      <c r="K42" s="5">
        <v>42493.545057870368</v>
      </c>
      <c r="M42" t="str">
        <f t="shared" si="0"/>
        <v>1041 - Luis Cardenas</v>
      </c>
    </row>
    <row r="43" spans="1:13" x14ac:dyDescent="0.25">
      <c r="A43" t="s">
        <v>2471</v>
      </c>
      <c r="C43">
        <v>42</v>
      </c>
      <c r="D43" t="s">
        <v>1973</v>
      </c>
      <c r="E43" t="s">
        <v>254</v>
      </c>
      <c r="F43" t="s">
        <v>2210</v>
      </c>
      <c r="G43" t="s">
        <v>2211</v>
      </c>
      <c r="H43">
        <v>1</v>
      </c>
      <c r="I43">
        <v>1</v>
      </c>
      <c r="J43">
        <v>0</v>
      </c>
      <c r="K43" s="5">
        <v>42493.545555555553</v>
      </c>
      <c r="M43" t="str">
        <f t="shared" si="0"/>
        <v>1042 - Maria Plaza</v>
      </c>
    </row>
    <row r="44" spans="1:13" x14ac:dyDescent="0.25">
      <c r="A44" t="s">
        <v>2472</v>
      </c>
      <c r="C44">
        <v>43</v>
      </c>
      <c r="D44" t="s">
        <v>1973</v>
      </c>
      <c r="E44" t="s">
        <v>2212</v>
      </c>
      <c r="F44" t="s">
        <v>2116</v>
      </c>
      <c r="G44" t="s">
        <v>2213</v>
      </c>
      <c r="H44">
        <v>1</v>
      </c>
      <c r="I44">
        <v>1</v>
      </c>
      <c r="J44">
        <v>0</v>
      </c>
      <c r="K44" s="5">
        <v>42493.545983796299</v>
      </c>
      <c r="M44" t="str">
        <f t="shared" si="0"/>
        <v>1043 - Diana Marcela Orjuela</v>
      </c>
    </row>
    <row r="45" spans="1:13" x14ac:dyDescent="0.25">
      <c r="A45" t="s">
        <v>2473</v>
      </c>
      <c r="C45">
        <v>44</v>
      </c>
      <c r="D45" t="s">
        <v>1973</v>
      </c>
      <c r="E45" t="s">
        <v>2214</v>
      </c>
      <c r="F45" t="s">
        <v>2075</v>
      </c>
      <c r="G45" t="s">
        <v>2215</v>
      </c>
      <c r="H45">
        <v>1</v>
      </c>
      <c r="I45">
        <v>1</v>
      </c>
      <c r="J45">
        <v>0</v>
      </c>
      <c r="K45" s="5">
        <v>42493.704513888886</v>
      </c>
      <c r="M45" t="str">
        <f t="shared" si="0"/>
        <v>1044 - Martha Gómez</v>
      </c>
    </row>
    <row r="46" spans="1:13" x14ac:dyDescent="0.25">
      <c r="A46" t="s">
        <v>2474</v>
      </c>
      <c r="C46">
        <v>45</v>
      </c>
      <c r="D46" t="s">
        <v>1973</v>
      </c>
      <c r="E46" t="s">
        <v>2216</v>
      </c>
      <c r="F46" t="s">
        <v>2217</v>
      </c>
      <c r="G46" t="s">
        <v>2218</v>
      </c>
      <c r="H46">
        <v>1</v>
      </c>
      <c r="I46">
        <v>1</v>
      </c>
      <c r="J46">
        <v>0</v>
      </c>
      <c r="K46" s="5">
        <v>42493.705150462964</v>
      </c>
      <c r="M46" t="str">
        <f t="shared" si="0"/>
        <v>1045 - Leidy Sabogal</v>
      </c>
    </row>
    <row r="47" spans="1:13" x14ac:dyDescent="0.25">
      <c r="A47" t="s">
        <v>2475</v>
      </c>
      <c r="C47">
        <v>46</v>
      </c>
      <c r="E47" t="s">
        <v>2258</v>
      </c>
      <c r="F47" t="s">
        <v>2020</v>
      </c>
      <c r="G47" t="s">
        <v>2259</v>
      </c>
      <c r="H47">
        <v>1</v>
      </c>
      <c r="I47">
        <v>1</v>
      </c>
      <c r="J47">
        <v>0</v>
      </c>
      <c r="K47" s="5">
        <v>42493.706574074073</v>
      </c>
      <c r="M47" t="str">
        <f t="shared" si="0"/>
        <v>1046 - Adolfo .</v>
      </c>
    </row>
    <row r="48" spans="1:13" x14ac:dyDescent="0.25">
      <c r="A48" t="s">
        <v>2476</v>
      </c>
      <c r="C48">
        <v>47</v>
      </c>
      <c r="D48" t="s">
        <v>1963</v>
      </c>
      <c r="E48" t="s">
        <v>2115</v>
      </c>
      <c r="F48" t="s">
        <v>2260</v>
      </c>
      <c r="G48" t="s">
        <v>2261</v>
      </c>
      <c r="H48">
        <v>1</v>
      </c>
      <c r="I48">
        <v>1</v>
      </c>
      <c r="J48">
        <v>0</v>
      </c>
      <c r="K48" s="5">
        <v>42493.802662037036</v>
      </c>
      <c r="M48" t="str">
        <f t="shared" si="0"/>
        <v>1047 - Diego Villamizar</v>
      </c>
    </row>
    <row r="49" spans="1:13" x14ac:dyDescent="0.25">
      <c r="A49" t="s">
        <v>2477</v>
      </c>
      <c r="C49">
        <v>48</v>
      </c>
      <c r="D49" t="s">
        <v>1963</v>
      </c>
      <c r="E49" t="s">
        <v>2262</v>
      </c>
      <c r="F49" t="s">
        <v>2263</v>
      </c>
      <c r="G49" t="s">
        <v>2264</v>
      </c>
      <c r="H49">
        <v>1</v>
      </c>
      <c r="I49">
        <v>1</v>
      </c>
      <c r="J49">
        <v>0</v>
      </c>
      <c r="K49" s="5">
        <v>42493.892928240741</v>
      </c>
      <c r="M49" t="str">
        <f t="shared" si="0"/>
        <v>1048 - Luis Martín Carreño</v>
      </c>
    </row>
    <row r="50" spans="1:13" x14ac:dyDescent="0.25">
      <c r="A50" t="s">
        <v>2478</v>
      </c>
      <c r="C50">
        <v>49</v>
      </c>
      <c r="D50" t="s">
        <v>1973</v>
      </c>
      <c r="E50" t="s">
        <v>1983</v>
      </c>
      <c r="F50" t="s">
        <v>2299</v>
      </c>
      <c r="G50" t="s">
        <v>2300</v>
      </c>
      <c r="H50">
        <v>1</v>
      </c>
      <c r="I50">
        <v>1</v>
      </c>
      <c r="J50">
        <v>0</v>
      </c>
      <c r="K50" s="5">
        <v>42493.897245370368</v>
      </c>
      <c r="M50" t="str">
        <f t="shared" si="0"/>
        <v>1049 - Luisa Useche</v>
      </c>
    </row>
    <row r="51" spans="1:13" x14ac:dyDescent="0.25">
      <c r="A51" t="s">
        <v>2479</v>
      </c>
      <c r="C51">
        <v>50</v>
      </c>
      <c r="D51" t="s">
        <v>1973</v>
      </c>
      <c r="E51" t="s">
        <v>2043</v>
      </c>
      <c r="F51" t="s">
        <v>2044</v>
      </c>
      <c r="G51" t="s">
        <v>2045</v>
      </c>
      <c r="H51">
        <v>1</v>
      </c>
      <c r="I51">
        <v>1</v>
      </c>
      <c r="J51">
        <v>0</v>
      </c>
      <c r="K51" s="5">
        <v>42494.295740740738</v>
      </c>
      <c r="L51" s="5">
        <v>42494.374282407407</v>
      </c>
      <c r="M51" t="str">
        <f t="shared" si="0"/>
        <v>1050 - Wendy Parra</v>
      </c>
    </row>
    <row r="52" spans="1:13" x14ac:dyDescent="0.25">
      <c r="A52" t="s">
        <v>2480</v>
      </c>
      <c r="C52">
        <v>51</v>
      </c>
      <c r="D52" t="s">
        <v>1963</v>
      </c>
      <c r="E52" t="s">
        <v>2040</v>
      </c>
      <c r="F52" t="s">
        <v>2301</v>
      </c>
      <c r="G52" t="s">
        <v>2302</v>
      </c>
      <c r="H52">
        <v>1</v>
      </c>
      <c r="I52">
        <v>1</v>
      </c>
      <c r="J52">
        <v>0</v>
      </c>
      <c r="K52" s="5">
        <v>42494.403784722221</v>
      </c>
      <c r="M52" t="str">
        <f t="shared" si="0"/>
        <v>1051 - Alberto Zelaya</v>
      </c>
    </row>
    <row r="53" spans="1:13" x14ac:dyDescent="0.25">
      <c r="A53" t="s">
        <v>2481</v>
      </c>
      <c r="C53">
        <v>52</v>
      </c>
      <c r="D53" t="s">
        <v>1963</v>
      </c>
      <c r="E53" t="s">
        <v>2303</v>
      </c>
      <c r="F53" t="s">
        <v>2304</v>
      </c>
      <c r="G53" t="s">
        <v>2305</v>
      </c>
      <c r="H53">
        <v>1</v>
      </c>
      <c r="I53">
        <v>1</v>
      </c>
      <c r="J53">
        <v>0</v>
      </c>
      <c r="K53" s="5">
        <v>42494.404351851852</v>
      </c>
      <c r="M53" t="str">
        <f t="shared" si="0"/>
        <v>1052 - Victor Sandoval</v>
      </c>
    </row>
    <row r="54" spans="1:13" x14ac:dyDescent="0.25">
      <c r="A54" t="s">
        <v>2482</v>
      </c>
      <c r="C54">
        <v>53</v>
      </c>
      <c r="E54" t="s">
        <v>2306</v>
      </c>
      <c r="F54" t="s">
        <v>2020</v>
      </c>
      <c r="G54" t="s">
        <v>2307</v>
      </c>
      <c r="H54">
        <v>1</v>
      </c>
      <c r="I54">
        <v>1</v>
      </c>
      <c r="J54">
        <v>0</v>
      </c>
      <c r="K54" s="5">
        <v>42494.472453703704</v>
      </c>
      <c r="M54" t="str">
        <f t="shared" si="0"/>
        <v>1053 - Leonardo .</v>
      </c>
    </row>
    <row r="55" spans="1:13" x14ac:dyDescent="0.25">
      <c r="A55" t="s">
        <v>2483</v>
      </c>
      <c r="C55">
        <v>54</v>
      </c>
      <c r="D55" t="s">
        <v>1973</v>
      </c>
      <c r="E55" t="s">
        <v>2308</v>
      </c>
      <c r="F55" t="s">
        <v>2309</v>
      </c>
      <c r="G55" t="s">
        <v>2310</v>
      </c>
      <c r="H55">
        <v>1</v>
      </c>
      <c r="I55">
        <v>1</v>
      </c>
      <c r="J55">
        <v>0</v>
      </c>
      <c r="K55" s="5">
        <v>42494.598796296297</v>
      </c>
      <c r="M55" t="str">
        <f t="shared" si="0"/>
        <v>1054 - Lorsi Constanza Torres Ramirez</v>
      </c>
    </row>
    <row r="56" spans="1:13" x14ac:dyDescent="0.25">
      <c r="A56" t="s">
        <v>2484</v>
      </c>
      <c r="C56">
        <v>55</v>
      </c>
      <c r="D56" t="s">
        <v>1973</v>
      </c>
      <c r="E56" t="s">
        <v>2311</v>
      </c>
      <c r="F56" t="s">
        <v>2120</v>
      </c>
      <c r="G56" t="s">
        <v>2312</v>
      </c>
      <c r="H56">
        <v>1</v>
      </c>
      <c r="I56">
        <v>1</v>
      </c>
      <c r="J56">
        <v>0</v>
      </c>
      <c r="K56" s="5">
        <v>42494.653078703705</v>
      </c>
      <c r="M56" t="str">
        <f t="shared" si="0"/>
        <v>1055 - Nancy Duran</v>
      </c>
    </row>
    <row r="57" spans="1:13" x14ac:dyDescent="0.25">
      <c r="A57" t="s">
        <v>2485</v>
      </c>
      <c r="C57">
        <v>56</v>
      </c>
      <c r="D57" t="s">
        <v>1963</v>
      </c>
      <c r="E57" t="s">
        <v>1967</v>
      </c>
      <c r="F57" t="s">
        <v>1968</v>
      </c>
      <c r="G57" t="s">
        <v>1969</v>
      </c>
      <c r="H57">
        <v>1</v>
      </c>
      <c r="I57">
        <v>1</v>
      </c>
      <c r="J57">
        <v>1</v>
      </c>
      <c r="K57" s="5">
        <v>42494.804849537039</v>
      </c>
      <c r="L57" s="5">
        <v>42584.770752314813</v>
      </c>
      <c r="M57" t="str">
        <f t="shared" si="0"/>
        <v>1056 - John Sebastian Cifuentes</v>
      </c>
    </row>
    <row r="58" spans="1:13" x14ac:dyDescent="0.25">
      <c r="A58" t="s">
        <v>2486</v>
      </c>
      <c r="C58">
        <v>57</v>
      </c>
      <c r="D58" t="s">
        <v>1963</v>
      </c>
      <c r="E58" t="s">
        <v>2313</v>
      </c>
      <c r="F58" t="s">
        <v>2314</v>
      </c>
      <c r="G58" t="s">
        <v>2315</v>
      </c>
      <c r="H58">
        <v>1</v>
      </c>
      <c r="I58">
        <v>1</v>
      </c>
      <c r="J58">
        <v>0</v>
      </c>
      <c r="K58" s="5">
        <v>42495.408275462964</v>
      </c>
      <c r="M58" t="str">
        <f t="shared" si="0"/>
        <v>1057 - Alexander Herrera</v>
      </c>
    </row>
    <row r="59" spans="1:13" x14ac:dyDescent="0.25">
      <c r="A59" t="s">
        <v>2487</v>
      </c>
      <c r="C59">
        <v>58</v>
      </c>
      <c r="D59" t="s">
        <v>1973</v>
      </c>
      <c r="E59" t="s">
        <v>2316</v>
      </c>
      <c r="F59" t="s">
        <v>2317</v>
      </c>
      <c r="G59" t="s">
        <v>2318</v>
      </c>
      <c r="H59">
        <v>1</v>
      </c>
      <c r="I59">
        <v>1</v>
      </c>
      <c r="J59">
        <v>0</v>
      </c>
      <c r="K59" s="5">
        <v>42495.66851851852</v>
      </c>
      <c r="M59" t="str">
        <f t="shared" si="0"/>
        <v>1058 - Beatríz García de Rojas</v>
      </c>
    </row>
    <row r="60" spans="1:13" x14ac:dyDescent="0.25">
      <c r="A60" t="s">
        <v>2488</v>
      </c>
      <c r="C60">
        <v>59</v>
      </c>
      <c r="D60" t="s">
        <v>1973</v>
      </c>
      <c r="E60" t="s">
        <v>2319</v>
      </c>
      <c r="F60" t="s">
        <v>2320</v>
      </c>
      <c r="G60" t="s">
        <v>2321</v>
      </c>
      <c r="H60">
        <v>1</v>
      </c>
      <c r="I60">
        <v>1</v>
      </c>
      <c r="J60">
        <v>0</v>
      </c>
      <c r="K60" s="5">
        <v>42495.669328703705</v>
      </c>
      <c r="M60" t="str">
        <f t="shared" si="0"/>
        <v>1059 - María Consuelo Preciado</v>
      </c>
    </row>
    <row r="61" spans="1:13" x14ac:dyDescent="0.25">
      <c r="A61" t="s">
        <v>2369</v>
      </c>
      <c r="C61">
        <v>60</v>
      </c>
      <c r="D61" t="s">
        <v>1963</v>
      </c>
      <c r="E61" t="s">
        <v>2322</v>
      </c>
      <c r="F61" t="s">
        <v>2323</v>
      </c>
      <c r="G61" t="s">
        <v>2324</v>
      </c>
      <c r="H61">
        <v>1</v>
      </c>
      <c r="I61">
        <v>1</v>
      </c>
      <c r="J61">
        <v>0</v>
      </c>
      <c r="K61" s="5">
        <v>42495.71601851852</v>
      </c>
      <c r="M61" t="str">
        <f t="shared" si="0"/>
        <v>1060 - José Gabriel Ramírez</v>
      </c>
    </row>
    <row r="62" spans="1:13" x14ac:dyDescent="0.25">
      <c r="A62" t="s">
        <v>2489</v>
      </c>
      <c r="C62">
        <v>61</v>
      </c>
      <c r="D62" t="s">
        <v>1973</v>
      </c>
      <c r="E62" t="s">
        <v>1974</v>
      </c>
      <c r="F62" t="s">
        <v>1975</v>
      </c>
      <c r="G62" t="s">
        <v>1976</v>
      </c>
      <c r="H62">
        <v>1</v>
      </c>
      <c r="I62">
        <v>1</v>
      </c>
      <c r="J62">
        <v>0</v>
      </c>
      <c r="K62" s="5">
        <v>42495.832407407404</v>
      </c>
      <c r="L62" s="5">
        <v>42543.39576388889</v>
      </c>
      <c r="M62" t="str">
        <f t="shared" si="0"/>
        <v>1061 - Vanessa Fuentes Salas</v>
      </c>
    </row>
    <row r="63" spans="1:13" x14ac:dyDescent="0.25">
      <c r="A63" t="s">
        <v>2490</v>
      </c>
      <c r="C63">
        <v>62</v>
      </c>
      <c r="D63" t="s">
        <v>1963</v>
      </c>
      <c r="E63" t="s">
        <v>2325</v>
      </c>
      <c r="F63" t="s">
        <v>2326</v>
      </c>
      <c r="G63" t="s">
        <v>2327</v>
      </c>
      <c r="H63">
        <v>1</v>
      </c>
      <c r="I63">
        <v>1</v>
      </c>
      <c r="J63">
        <v>0</v>
      </c>
      <c r="K63" s="5">
        <v>42495.833854166667</v>
      </c>
      <c r="M63" t="str">
        <f t="shared" si="0"/>
        <v>1062 - Juan Guillermo Nuñez Osuna</v>
      </c>
    </row>
    <row r="64" spans="1:13" x14ac:dyDescent="0.25">
      <c r="A64" t="s">
        <v>2491</v>
      </c>
      <c r="C64">
        <v>63</v>
      </c>
      <c r="D64" t="s">
        <v>1963</v>
      </c>
      <c r="E64" t="s">
        <v>2280</v>
      </c>
      <c r="F64" t="s">
        <v>2328</v>
      </c>
      <c r="G64" t="s">
        <v>2329</v>
      </c>
      <c r="H64">
        <v>1</v>
      </c>
      <c r="I64">
        <v>1</v>
      </c>
      <c r="J64">
        <v>0</v>
      </c>
      <c r="K64" s="5">
        <v>42495.855254629627</v>
      </c>
      <c r="M64" t="str">
        <f t="shared" si="0"/>
        <v>1063 - Jorge Suárez</v>
      </c>
    </row>
    <row r="65" spans="1:13" x14ac:dyDescent="0.25">
      <c r="A65" t="s">
        <v>2492</v>
      </c>
      <c r="C65">
        <v>64</v>
      </c>
      <c r="D65" t="s">
        <v>1963</v>
      </c>
      <c r="E65" t="s">
        <v>2040</v>
      </c>
      <c r="F65" t="s">
        <v>2041</v>
      </c>
      <c r="G65" t="s">
        <v>2042</v>
      </c>
      <c r="H65">
        <v>1</v>
      </c>
      <c r="I65">
        <v>1</v>
      </c>
      <c r="J65">
        <v>0</v>
      </c>
      <c r="K65" s="5">
        <v>42496.381921296299</v>
      </c>
      <c r="L65" s="5">
        <v>42496.383240740739</v>
      </c>
      <c r="M65" t="str">
        <f t="shared" si="0"/>
        <v>1064 - Alberto Medina C.</v>
      </c>
    </row>
    <row r="66" spans="1:13" x14ac:dyDescent="0.25">
      <c r="A66" t="s">
        <v>2493</v>
      </c>
      <c r="C66">
        <v>65</v>
      </c>
      <c r="D66" t="s">
        <v>1963</v>
      </c>
      <c r="E66" t="s">
        <v>2330</v>
      </c>
      <c r="F66" t="s">
        <v>2331</v>
      </c>
      <c r="G66" t="s">
        <v>2332</v>
      </c>
      <c r="H66">
        <v>1</v>
      </c>
      <c r="I66">
        <v>1</v>
      </c>
      <c r="J66">
        <v>0</v>
      </c>
      <c r="K66" s="5">
        <v>42496.417916666665</v>
      </c>
      <c r="M66" t="str">
        <f t="shared" si="0"/>
        <v>1065 - Rigoberto Giraldo</v>
      </c>
    </row>
    <row r="67" spans="1:13" x14ac:dyDescent="0.25">
      <c r="A67" t="s">
        <v>2494</v>
      </c>
      <c r="C67">
        <v>66</v>
      </c>
      <c r="D67" t="s">
        <v>1973</v>
      </c>
      <c r="E67" t="s">
        <v>2037</v>
      </c>
      <c r="F67" t="s">
        <v>2038</v>
      </c>
      <c r="G67" t="s">
        <v>2039</v>
      </c>
      <c r="H67">
        <v>1</v>
      </c>
      <c r="I67">
        <v>1</v>
      </c>
      <c r="J67">
        <v>0</v>
      </c>
      <c r="K67" s="5">
        <v>42496.455925925926</v>
      </c>
      <c r="L67" s="5">
        <v>42496.460879629631</v>
      </c>
      <c r="M67" t="str">
        <f t="shared" ref="M67:M130" si="1">+CONCATENATE(1000+C67," - ",E67," ",F67)</f>
        <v>1066 - Gina Milena Rodriguez Sarmiento</v>
      </c>
    </row>
    <row r="68" spans="1:13" x14ac:dyDescent="0.25">
      <c r="A68" t="s">
        <v>2495</v>
      </c>
      <c r="C68">
        <v>67</v>
      </c>
      <c r="D68" t="s">
        <v>1963</v>
      </c>
      <c r="E68" t="s">
        <v>2297</v>
      </c>
      <c r="F68" t="s">
        <v>2020</v>
      </c>
      <c r="G68" t="s">
        <v>2298</v>
      </c>
      <c r="H68">
        <v>1</v>
      </c>
      <c r="I68">
        <v>1</v>
      </c>
      <c r="J68">
        <v>0</v>
      </c>
      <c r="K68" s="5">
        <v>42496.464687500003</v>
      </c>
      <c r="M68" t="str">
        <f t="shared" si="1"/>
        <v>1067 - Germán .</v>
      </c>
    </row>
    <row r="69" spans="1:13" x14ac:dyDescent="0.25">
      <c r="A69" t="s">
        <v>2496</v>
      </c>
      <c r="C69">
        <v>68</v>
      </c>
      <c r="D69" t="s">
        <v>1973</v>
      </c>
      <c r="E69" t="s">
        <v>2294</v>
      </c>
      <c r="F69" t="s">
        <v>2295</v>
      </c>
      <c r="G69" t="s">
        <v>2296</v>
      </c>
      <c r="H69">
        <v>1</v>
      </c>
      <c r="I69">
        <v>1</v>
      </c>
      <c r="J69">
        <v>0</v>
      </c>
      <c r="K69" s="5">
        <v>42496.488842592589</v>
      </c>
      <c r="M69" t="str">
        <f t="shared" si="1"/>
        <v>1068 - Liliana Laverde</v>
      </c>
    </row>
    <row r="70" spans="1:13" x14ac:dyDescent="0.25">
      <c r="A70" t="s">
        <v>2497</v>
      </c>
      <c r="C70">
        <v>69</v>
      </c>
      <c r="E70" t="s">
        <v>2265</v>
      </c>
      <c r="F70" t="s">
        <v>2266</v>
      </c>
      <c r="G70" t="s">
        <v>2267</v>
      </c>
      <c r="H70">
        <v>1</v>
      </c>
      <c r="I70">
        <v>1</v>
      </c>
      <c r="J70">
        <v>0</v>
      </c>
      <c r="K70" s="5">
        <v>42496.514606481483</v>
      </c>
      <c r="M70" t="str">
        <f t="shared" si="1"/>
        <v>1069 - Victor Adrián Santafé Torres</v>
      </c>
    </row>
    <row r="71" spans="1:13" x14ac:dyDescent="0.25">
      <c r="A71" t="s">
        <v>2498</v>
      </c>
      <c r="C71">
        <v>70</v>
      </c>
      <c r="D71" t="s">
        <v>1973</v>
      </c>
      <c r="E71" t="s">
        <v>2268</v>
      </c>
      <c r="F71" t="s">
        <v>2269</v>
      </c>
      <c r="G71" t="s">
        <v>2270</v>
      </c>
      <c r="H71">
        <v>1</v>
      </c>
      <c r="I71">
        <v>1</v>
      </c>
      <c r="J71">
        <v>0</v>
      </c>
      <c r="K71" s="5">
        <v>42496.574479166666</v>
      </c>
      <c r="M71" t="str">
        <f t="shared" si="1"/>
        <v>1070 - Filena Jiménez</v>
      </c>
    </row>
    <row r="72" spans="1:13" x14ac:dyDescent="0.25">
      <c r="A72" t="s">
        <v>2499</v>
      </c>
      <c r="C72">
        <v>71</v>
      </c>
      <c r="D72" t="s">
        <v>1963</v>
      </c>
      <c r="E72" t="s">
        <v>2271</v>
      </c>
      <c r="F72" t="s">
        <v>2272</v>
      </c>
      <c r="G72" t="s">
        <v>2273</v>
      </c>
      <c r="H72">
        <v>1</v>
      </c>
      <c r="I72">
        <v>1</v>
      </c>
      <c r="J72">
        <v>0</v>
      </c>
      <c r="K72" s="5">
        <v>42496.800196759257</v>
      </c>
      <c r="M72" t="str">
        <f t="shared" si="1"/>
        <v>1071 - Camilo Casallas</v>
      </c>
    </row>
    <row r="73" spans="1:13" x14ac:dyDescent="0.25">
      <c r="A73" t="s">
        <v>2500</v>
      </c>
      <c r="C73">
        <v>72</v>
      </c>
      <c r="D73" t="s">
        <v>1973</v>
      </c>
      <c r="E73" t="s">
        <v>2274</v>
      </c>
      <c r="F73" t="s">
        <v>2020</v>
      </c>
      <c r="G73" t="s">
        <v>2275</v>
      </c>
      <c r="H73">
        <v>1</v>
      </c>
      <c r="I73">
        <v>1</v>
      </c>
      <c r="J73">
        <v>0</v>
      </c>
      <c r="K73" s="5">
        <v>42498.327060185184</v>
      </c>
      <c r="M73" t="str">
        <f t="shared" si="1"/>
        <v>1072 - Maribel .</v>
      </c>
    </row>
    <row r="74" spans="1:13" x14ac:dyDescent="0.25">
      <c r="A74" t="s">
        <v>2501</v>
      </c>
      <c r="C74">
        <v>73</v>
      </c>
      <c r="D74" t="s">
        <v>1973</v>
      </c>
      <c r="E74" t="s">
        <v>2276</v>
      </c>
      <c r="F74" t="s">
        <v>2277</v>
      </c>
      <c r="G74" t="s">
        <v>2278</v>
      </c>
      <c r="H74">
        <v>1</v>
      </c>
      <c r="I74">
        <v>1</v>
      </c>
      <c r="J74">
        <v>0</v>
      </c>
      <c r="K74" s="5">
        <v>42498.333958333336</v>
      </c>
      <c r="M74" t="str">
        <f t="shared" si="1"/>
        <v>1073 - Maureen Vargas</v>
      </c>
    </row>
    <row r="75" spans="1:13" x14ac:dyDescent="0.25">
      <c r="A75" t="s">
        <v>2502</v>
      </c>
      <c r="C75">
        <v>74</v>
      </c>
      <c r="D75" t="s">
        <v>1963</v>
      </c>
      <c r="E75" t="s">
        <v>2004</v>
      </c>
      <c r="F75" t="s">
        <v>2005</v>
      </c>
      <c r="G75" t="s">
        <v>2006</v>
      </c>
      <c r="H75">
        <v>1</v>
      </c>
      <c r="I75">
        <v>1</v>
      </c>
      <c r="J75">
        <v>0</v>
      </c>
      <c r="K75" s="5">
        <v>42498.334837962961</v>
      </c>
      <c r="L75" s="5">
        <v>42517.084120370368</v>
      </c>
      <c r="M75" t="str">
        <f t="shared" si="1"/>
        <v>1074 - Bryan  Hortua</v>
      </c>
    </row>
    <row r="76" spans="1:13" x14ac:dyDescent="0.25">
      <c r="A76" t="s">
        <v>2503</v>
      </c>
      <c r="C76">
        <v>75</v>
      </c>
      <c r="D76" t="s">
        <v>1973</v>
      </c>
      <c r="E76" t="s">
        <v>254</v>
      </c>
      <c r="F76" t="s">
        <v>2020</v>
      </c>
      <c r="G76" t="s">
        <v>2279</v>
      </c>
      <c r="H76">
        <v>1</v>
      </c>
      <c r="I76">
        <v>1</v>
      </c>
      <c r="J76">
        <v>0</v>
      </c>
      <c r="K76" s="5">
        <v>42498.336342592593</v>
      </c>
      <c r="M76" t="str">
        <f t="shared" si="1"/>
        <v>1075 - Maria .</v>
      </c>
    </row>
    <row r="77" spans="1:13" x14ac:dyDescent="0.25">
      <c r="A77" t="s">
        <v>2504</v>
      </c>
      <c r="C77">
        <v>76</v>
      </c>
      <c r="D77" t="s">
        <v>1963</v>
      </c>
      <c r="E77" t="s">
        <v>2280</v>
      </c>
      <c r="F77" t="s">
        <v>2281</v>
      </c>
      <c r="G77" t="s">
        <v>2282</v>
      </c>
      <c r="H77">
        <v>1</v>
      </c>
      <c r="I77">
        <v>1</v>
      </c>
      <c r="J77">
        <v>0</v>
      </c>
      <c r="K77" s="5">
        <v>42498.338645833333</v>
      </c>
      <c r="M77" t="str">
        <f t="shared" si="1"/>
        <v>1076 - Jorge Jaramillo A</v>
      </c>
    </row>
    <row r="78" spans="1:13" x14ac:dyDescent="0.25">
      <c r="A78" t="s">
        <v>2505</v>
      </c>
      <c r="C78">
        <v>77</v>
      </c>
      <c r="D78" t="s">
        <v>1963</v>
      </c>
      <c r="E78" t="s">
        <v>2283</v>
      </c>
      <c r="F78" t="s">
        <v>2284</v>
      </c>
      <c r="G78" t="s">
        <v>2285</v>
      </c>
      <c r="H78">
        <v>1</v>
      </c>
      <c r="I78">
        <v>1</v>
      </c>
      <c r="J78">
        <v>0</v>
      </c>
      <c r="K78" s="5">
        <v>42498.34107638889</v>
      </c>
      <c r="M78" t="str">
        <f t="shared" si="1"/>
        <v>1077 - Gustavo Torres Herrera</v>
      </c>
    </row>
    <row r="79" spans="1:13" x14ac:dyDescent="0.25">
      <c r="A79" t="s">
        <v>2506</v>
      </c>
      <c r="C79">
        <v>78</v>
      </c>
      <c r="D79" t="s">
        <v>1973</v>
      </c>
      <c r="E79" t="s">
        <v>2286</v>
      </c>
      <c r="F79" t="s">
        <v>2020</v>
      </c>
      <c r="G79" t="s">
        <v>2287</v>
      </c>
      <c r="H79">
        <v>1</v>
      </c>
      <c r="I79">
        <v>1</v>
      </c>
      <c r="J79">
        <v>0</v>
      </c>
      <c r="K79" s="5">
        <v>42498.343287037038</v>
      </c>
      <c r="M79" t="str">
        <f t="shared" si="1"/>
        <v>1078 - Leidy Katherine .</v>
      </c>
    </row>
    <row r="80" spans="1:13" x14ac:dyDescent="0.25">
      <c r="A80" t="s">
        <v>2507</v>
      </c>
      <c r="C80">
        <v>79</v>
      </c>
      <c r="E80" t="s">
        <v>2288</v>
      </c>
      <c r="F80" t="s">
        <v>2289</v>
      </c>
      <c r="G80" t="s">
        <v>2290</v>
      </c>
      <c r="H80">
        <v>1</v>
      </c>
      <c r="I80">
        <v>1</v>
      </c>
      <c r="J80">
        <v>0</v>
      </c>
      <c r="K80" s="5">
        <v>42498.345243055555</v>
      </c>
      <c r="M80" t="str">
        <f t="shared" si="1"/>
        <v>1079 - Andres Felipe Duarte</v>
      </c>
    </row>
    <row r="81" spans="1:13" x14ac:dyDescent="0.25">
      <c r="A81" t="s">
        <v>2508</v>
      </c>
      <c r="C81">
        <v>80</v>
      </c>
      <c r="D81" t="s">
        <v>1963</v>
      </c>
      <c r="E81" t="s">
        <v>2288</v>
      </c>
      <c r="F81" t="s">
        <v>2289</v>
      </c>
      <c r="G81" t="s">
        <v>2291</v>
      </c>
      <c r="H81">
        <v>1</v>
      </c>
      <c r="I81">
        <v>1</v>
      </c>
      <c r="J81">
        <v>0</v>
      </c>
      <c r="K81" s="5">
        <v>42498.347592592596</v>
      </c>
      <c r="M81" t="str">
        <f t="shared" si="1"/>
        <v>1080 - Andres Felipe Duarte</v>
      </c>
    </row>
    <row r="82" spans="1:13" x14ac:dyDescent="0.25">
      <c r="A82" t="s">
        <v>2509</v>
      </c>
      <c r="C82">
        <v>81</v>
      </c>
      <c r="D82" t="s">
        <v>1963</v>
      </c>
      <c r="E82" t="s">
        <v>2280</v>
      </c>
      <c r="F82" t="s">
        <v>2075</v>
      </c>
      <c r="G82" t="s">
        <v>2292</v>
      </c>
      <c r="H82">
        <v>1</v>
      </c>
      <c r="I82">
        <v>1</v>
      </c>
      <c r="J82">
        <v>0</v>
      </c>
      <c r="K82" s="5">
        <v>42498.349270833336</v>
      </c>
      <c r="M82" t="str">
        <f t="shared" si="1"/>
        <v>1081 - Jorge Gómez</v>
      </c>
    </row>
    <row r="83" spans="1:13" x14ac:dyDescent="0.25">
      <c r="A83" t="s">
        <v>2510</v>
      </c>
      <c r="C83">
        <v>82</v>
      </c>
      <c r="D83" t="s">
        <v>1963</v>
      </c>
      <c r="E83" t="s">
        <v>2225</v>
      </c>
      <c r="F83" t="s">
        <v>2020</v>
      </c>
      <c r="G83" t="s">
        <v>2293</v>
      </c>
      <c r="H83">
        <v>1</v>
      </c>
      <c r="I83">
        <v>1</v>
      </c>
      <c r="J83">
        <v>0</v>
      </c>
      <c r="K83" s="5">
        <v>42498.351377314815</v>
      </c>
      <c r="M83" t="str">
        <f t="shared" si="1"/>
        <v>1082 - Andres .</v>
      </c>
    </row>
    <row r="84" spans="1:13" x14ac:dyDescent="0.25">
      <c r="A84" t="s">
        <v>2511</v>
      </c>
      <c r="C84">
        <v>83</v>
      </c>
      <c r="D84" t="s">
        <v>1973</v>
      </c>
      <c r="E84" t="s">
        <v>2333</v>
      </c>
      <c r="F84" t="s">
        <v>2020</v>
      </c>
      <c r="G84" t="s">
        <v>2334</v>
      </c>
      <c r="H84">
        <v>1</v>
      </c>
      <c r="I84">
        <v>1</v>
      </c>
      <c r="J84">
        <v>0</v>
      </c>
      <c r="K84" s="5">
        <v>42498.353067129632</v>
      </c>
      <c r="M84" t="str">
        <f t="shared" si="1"/>
        <v>1083 - Valentina .</v>
      </c>
    </row>
    <row r="85" spans="1:13" x14ac:dyDescent="0.25">
      <c r="A85" t="s">
        <v>2512</v>
      </c>
      <c r="C85">
        <v>84</v>
      </c>
      <c r="D85" t="s">
        <v>1973</v>
      </c>
      <c r="E85" t="s">
        <v>708</v>
      </c>
      <c r="F85" t="s">
        <v>2120</v>
      </c>
      <c r="G85" t="s">
        <v>2122</v>
      </c>
      <c r="H85">
        <v>1</v>
      </c>
      <c r="I85">
        <v>1</v>
      </c>
      <c r="J85">
        <v>0</v>
      </c>
      <c r="K85" s="5">
        <v>42498.355300925927</v>
      </c>
      <c r="M85" t="str">
        <f t="shared" si="1"/>
        <v>1084 - Paula Duran</v>
      </c>
    </row>
    <row r="86" spans="1:13" x14ac:dyDescent="0.25">
      <c r="A86" t="s">
        <v>2513</v>
      </c>
      <c r="C86">
        <v>85</v>
      </c>
      <c r="D86" t="s">
        <v>1963</v>
      </c>
      <c r="E86" t="s">
        <v>2019</v>
      </c>
      <c r="F86" t="s">
        <v>2020</v>
      </c>
      <c r="G86" t="s">
        <v>2087</v>
      </c>
      <c r="H86">
        <v>1</v>
      </c>
      <c r="I86">
        <v>1</v>
      </c>
      <c r="J86">
        <v>0</v>
      </c>
      <c r="K86" s="5">
        <v>42498.356840277775</v>
      </c>
      <c r="M86" t="str">
        <f t="shared" si="1"/>
        <v>1085 - Sergio .</v>
      </c>
    </row>
    <row r="87" spans="1:13" x14ac:dyDescent="0.25">
      <c r="A87" t="s">
        <v>2514</v>
      </c>
      <c r="C87">
        <v>86</v>
      </c>
      <c r="D87" t="s">
        <v>1973</v>
      </c>
      <c r="E87" t="s">
        <v>708</v>
      </c>
      <c r="F87" t="s">
        <v>2120</v>
      </c>
      <c r="G87" t="s">
        <v>2121</v>
      </c>
      <c r="H87">
        <v>1</v>
      </c>
      <c r="I87">
        <v>1</v>
      </c>
      <c r="J87">
        <v>0</v>
      </c>
      <c r="K87" s="5">
        <v>42498.359050925923</v>
      </c>
      <c r="M87" t="str">
        <f t="shared" si="1"/>
        <v>1086 - Paula Duran</v>
      </c>
    </row>
    <row r="88" spans="1:13" x14ac:dyDescent="0.25">
      <c r="A88" t="s">
        <v>2515</v>
      </c>
      <c r="C88">
        <v>87</v>
      </c>
      <c r="D88" t="s">
        <v>1973</v>
      </c>
      <c r="E88" t="s">
        <v>2022</v>
      </c>
      <c r="F88" t="s">
        <v>2118</v>
      </c>
      <c r="G88" t="s">
        <v>2119</v>
      </c>
      <c r="H88">
        <v>1</v>
      </c>
      <c r="I88">
        <v>1</v>
      </c>
      <c r="J88">
        <v>0</v>
      </c>
      <c r="K88" s="5">
        <v>42498.362442129626</v>
      </c>
      <c r="M88" t="str">
        <f t="shared" si="1"/>
        <v>1087 - Alejandra Ospina</v>
      </c>
    </row>
    <row r="89" spans="1:13" x14ac:dyDescent="0.25">
      <c r="A89" t="s">
        <v>2516</v>
      </c>
      <c r="C89">
        <v>88</v>
      </c>
      <c r="D89" t="s">
        <v>1963</v>
      </c>
      <c r="E89" t="s">
        <v>2115</v>
      </c>
      <c r="F89" t="s">
        <v>2116</v>
      </c>
      <c r="G89" t="s">
        <v>2117</v>
      </c>
      <c r="H89">
        <v>1</v>
      </c>
      <c r="I89">
        <v>1</v>
      </c>
      <c r="J89">
        <v>0</v>
      </c>
      <c r="K89" s="5">
        <v>42498.364259259259</v>
      </c>
      <c r="M89" t="str">
        <f t="shared" si="1"/>
        <v>1088 - Diego Orjuela</v>
      </c>
    </row>
    <row r="90" spans="1:13" x14ac:dyDescent="0.25">
      <c r="A90" t="s">
        <v>2517</v>
      </c>
      <c r="C90">
        <v>89</v>
      </c>
      <c r="E90" t="s">
        <v>2106</v>
      </c>
      <c r="F90" t="s">
        <v>2107</v>
      </c>
      <c r="G90" t="s">
        <v>2108</v>
      </c>
      <c r="H90">
        <v>1</v>
      </c>
      <c r="I90">
        <v>1</v>
      </c>
      <c r="J90">
        <v>0</v>
      </c>
      <c r="K90" s="5">
        <v>42498.366203703707</v>
      </c>
      <c r="M90" t="str">
        <f t="shared" si="1"/>
        <v>1089 - Juan Camilo Rincon Leyton</v>
      </c>
    </row>
    <row r="91" spans="1:13" x14ac:dyDescent="0.25">
      <c r="A91" t="s">
        <v>2518</v>
      </c>
      <c r="C91">
        <v>90</v>
      </c>
      <c r="D91" t="s">
        <v>1973</v>
      </c>
      <c r="E91" t="s">
        <v>2100</v>
      </c>
      <c r="F91" t="s">
        <v>2101</v>
      </c>
      <c r="G91" t="s">
        <v>2102</v>
      </c>
      <c r="H91">
        <v>1</v>
      </c>
      <c r="I91">
        <v>1</v>
      </c>
      <c r="J91">
        <v>0</v>
      </c>
      <c r="K91" s="5">
        <v>42498.367893518516</v>
      </c>
      <c r="M91" t="str">
        <f t="shared" si="1"/>
        <v>1090 - Solangie Valenzuela</v>
      </c>
    </row>
    <row r="92" spans="1:13" x14ac:dyDescent="0.25">
      <c r="A92" t="s">
        <v>2519</v>
      </c>
      <c r="C92">
        <v>91</v>
      </c>
      <c r="D92" t="s">
        <v>1973</v>
      </c>
      <c r="E92" t="s">
        <v>2094</v>
      </c>
      <c r="F92" t="s">
        <v>2095</v>
      </c>
      <c r="G92" t="s">
        <v>2096</v>
      </c>
      <c r="H92">
        <v>1</v>
      </c>
      <c r="I92">
        <v>1</v>
      </c>
      <c r="J92">
        <v>0</v>
      </c>
      <c r="K92" s="5">
        <v>42498.369571759256</v>
      </c>
      <c r="M92" t="str">
        <f t="shared" si="1"/>
        <v>1091 - Maria Leonarda Aristizábal</v>
      </c>
    </row>
    <row r="93" spans="1:13" x14ac:dyDescent="0.25">
      <c r="A93" t="s">
        <v>2520</v>
      </c>
      <c r="C93">
        <v>92</v>
      </c>
      <c r="D93" t="s">
        <v>1963</v>
      </c>
      <c r="E93" t="s">
        <v>2091</v>
      </c>
      <c r="F93" t="s">
        <v>2092</v>
      </c>
      <c r="G93" t="s">
        <v>2093</v>
      </c>
      <c r="H93">
        <v>1</v>
      </c>
      <c r="I93">
        <v>1</v>
      </c>
      <c r="J93">
        <v>0</v>
      </c>
      <c r="K93" s="5">
        <v>42498.37096064815</v>
      </c>
      <c r="M93" t="str">
        <f t="shared" si="1"/>
        <v>1092 - Samuel Adolfo Navarro Serna</v>
      </c>
    </row>
    <row r="94" spans="1:13" x14ac:dyDescent="0.25">
      <c r="A94" t="s">
        <v>2521</v>
      </c>
      <c r="C94">
        <v>93</v>
      </c>
      <c r="D94" t="s">
        <v>1973</v>
      </c>
      <c r="E94" t="s">
        <v>2079</v>
      </c>
      <c r="F94" t="s">
        <v>2080</v>
      </c>
      <c r="G94" t="s">
        <v>2081</v>
      </c>
      <c r="H94">
        <v>1</v>
      </c>
      <c r="I94">
        <v>1</v>
      </c>
      <c r="J94">
        <v>0</v>
      </c>
      <c r="K94" s="5">
        <v>42498.372627314813</v>
      </c>
      <c r="M94" t="str">
        <f t="shared" si="1"/>
        <v>1093 - Marta López Buitrago</v>
      </c>
    </row>
    <row r="95" spans="1:13" x14ac:dyDescent="0.25">
      <c r="A95" t="s">
        <v>2522</v>
      </c>
      <c r="C95">
        <v>94</v>
      </c>
      <c r="D95" t="s">
        <v>1963</v>
      </c>
      <c r="E95" t="s">
        <v>2088</v>
      </c>
      <c r="F95" t="s">
        <v>2089</v>
      </c>
      <c r="G95" t="s">
        <v>2090</v>
      </c>
      <c r="H95">
        <v>1</v>
      </c>
      <c r="I95">
        <v>1</v>
      </c>
      <c r="J95">
        <v>0</v>
      </c>
      <c r="K95" s="5">
        <v>42499.25577546296</v>
      </c>
      <c r="M95" t="str">
        <f t="shared" si="1"/>
        <v>1094 - Sonia Camacho</v>
      </c>
    </row>
    <row r="96" spans="1:13" x14ac:dyDescent="0.25">
      <c r="A96" t="s">
        <v>2523</v>
      </c>
      <c r="C96">
        <v>95</v>
      </c>
      <c r="D96" t="s">
        <v>1963</v>
      </c>
      <c r="E96" t="s">
        <v>2097</v>
      </c>
      <c r="F96" t="s">
        <v>2098</v>
      </c>
      <c r="G96" t="s">
        <v>2099</v>
      </c>
      <c r="H96">
        <v>1</v>
      </c>
      <c r="I96">
        <v>1</v>
      </c>
      <c r="J96">
        <v>0</v>
      </c>
      <c r="K96" s="5">
        <v>42499.262083333335</v>
      </c>
      <c r="M96" t="str">
        <f t="shared" si="1"/>
        <v>1095 - Mateo Vasquez</v>
      </c>
    </row>
    <row r="97" spans="1:13" x14ac:dyDescent="0.25">
      <c r="A97" t="s">
        <v>2524</v>
      </c>
      <c r="C97">
        <v>96</v>
      </c>
      <c r="D97" t="s">
        <v>1963</v>
      </c>
      <c r="E97" t="s">
        <v>2103</v>
      </c>
      <c r="F97" t="s">
        <v>2104</v>
      </c>
      <c r="G97" t="s">
        <v>2105</v>
      </c>
      <c r="H97">
        <v>1</v>
      </c>
      <c r="I97">
        <v>1</v>
      </c>
      <c r="J97">
        <v>0</v>
      </c>
      <c r="K97" s="5">
        <v>42499.263611111113</v>
      </c>
      <c r="M97" t="str">
        <f t="shared" si="1"/>
        <v>1096 - Fernando Bautista</v>
      </c>
    </row>
    <row r="98" spans="1:13" x14ac:dyDescent="0.25">
      <c r="A98" t="s">
        <v>2525</v>
      </c>
      <c r="C98">
        <v>97</v>
      </c>
      <c r="D98" t="s">
        <v>1963</v>
      </c>
      <c r="E98" t="s">
        <v>1964</v>
      </c>
      <c r="F98" t="s">
        <v>1965</v>
      </c>
      <c r="G98" t="s">
        <v>1966</v>
      </c>
      <c r="H98">
        <v>1</v>
      </c>
      <c r="I98">
        <v>0</v>
      </c>
      <c r="J98">
        <v>0</v>
      </c>
      <c r="K98" s="5">
        <v>42499.265451388892</v>
      </c>
      <c r="L98" s="5">
        <v>42587.518587962964</v>
      </c>
      <c r="M98" t="str">
        <f t="shared" si="1"/>
        <v>1097 - Santiago Viana</v>
      </c>
    </row>
    <row r="99" spans="1:13" x14ac:dyDescent="0.25">
      <c r="A99" t="s">
        <v>2526</v>
      </c>
      <c r="C99">
        <v>98</v>
      </c>
      <c r="D99" t="s">
        <v>1973</v>
      </c>
      <c r="E99" t="s">
        <v>2109</v>
      </c>
      <c r="F99" t="s">
        <v>2110</v>
      </c>
      <c r="G99" t="s">
        <v>2111</v>
      </c>
      <c r="H99">
        <v>1</v>
      </c>
      <c r="I99">
        <v>1</v>
      </c>
      <c r="J99">
        <v>0</v>
      </c>
      <c r="K99" s="5">
        <v>42499.266793981478</v>
      </c>
      <c r="M99" t="str">
        <f t="shared" si="1"/>
        <v>1098 - Ana Maria Martinez</v>
      </c>
    </row>
    <row r="100" spans="1:13" x14ac:dyDescent="0.25">
      <c r="A100" t="s">
        <v>2527</v>
      </c>
      <c r="C100">
        <v>99</v>
      </c>
      <c r="D100" t="s">
        <v>1963</v>
      </c>
      <c r="E100" t="s">
        <v>2112</v>
      </c>
      <c r="F100" t="s">
        <v>2113</v>
      </c>
      <c r="G100" t="s">
        <v>2114</v>
      </c>
      <c r="H100">
        <v>1</v>
      </c>
      <c r="I100">
        <v>1</v>
      </c>
      <c r="J100">
        <v>0</v>
      </c>
      <c r="K100" s="5">
        <v>42499.269513888888</v>
      </c>
      <c r="M100" t="str">
        <f t="shared" si="1"/>
        <v>1099 - William Diaz</v>
      </c>
    </row>
    <row r="101" spans="1:13" x14ac:dyDescent="0.25">
      <c r="A101" t="s">
        <v>2528</v>
      </c>
      <c r="C101">
        <v>100</v>
      </c>
      <c r="D101" t="s">
        <v>1973</v>
      </c>
      <c r="E101" t="s">
        <v>2025</v>
      </c>
      <c r="F101" t="s">
        <v>2026</v>
      </c>
      <c r="G101" t="s">
        <v>2027</v>
      </c>
      <c r="H101">
        <v>1</v>
      </c>
      <c r="I101">
        <v>1</v>
      </c>
      <c r="J101">
        <v>0</v>
      </c>
      <c r="K101" s="5">
        <v>42499.271550925929</v>
      </c>
      <c r="L101" s="5">
        <v>42500.53334490741</v>
      </c>
      <c r="M101" t="str">
        <f t="shared" si="1"/>
        <v>1100 - Stefany Hernández</v>
      </c>
    </row>
    <row r="102" spans="1:13" x14ac:dyDescent="0.25">
      <c r="A102" t="s">
        <v>2529</v>
      </c>
      <c r="C102">
        <v>101</v>
      </c>
      <c r="D102" t="s">
        <v>1963</v>
      </c>
      <c r="E102" t="s">
        <v>2084</v>
      </c>
      <c r="F102" t="s">
        <v>2085</v>
      </c>
      <c r="G102" t="s">
        <v>2086</v>
      </c>
      <c r="H102">
        <v>1</v>
      </c>
      <c r="I102">
        <v>1</v>
      </c>
      <c r="J102">
        <v>0</v>
      </c>
      <c r="K102" s="5">
        <v>42499.273356481484</v>
      </c>
      <c r="M102" t="str">
        <f t="shared" si="1"/>
        <v>1101 - Jans Halos Chloz</v>
      </c>
    </row>
    <row r="103" spans="1:13" x14ac:dyDescent="0.25">
      <c r="A103" t="s">
        <v>2530</v>
      </c>
      <c r="C103">
        <v>102</v>
      </c>
      <c r="D103" t="s">
        <v>1963</v>
      </c>
      <c r="E103" t="s">
        <v>2082</v>
      </c>
      <c r="F103" t="s">
        <v>2020</v>
      </c>
      <c r="G103" t="s">
        <v>2083</v>
      </c>
      <c r="H103">
        <v>1</v>
      </c>
      <c r="I103">
        <v>1</v>
      </c>
      <c r="J103">
        <v>0</v>
      </c>
      <c r="K103" s="5">
        <v>42499.275219907409</v>
      </c>
      <c r="M103" t="str">
        <f t="shared" si="1"/>
        <v>1102 - Mauricio .</v>
      </c>
    </row>
    <row r="104" spans="1:13" x14ac:dyDescent="0.25">
      <c r="A104" t="s">
        <v>2531</v>
      </c>
      <c r="C104">
        <v>103</v>
      </c>
      <c r="D104" t="s">
        <v>1973</v>
      </c>
      <c r="E104" t="s">
        <v>2074</v>
      </c>
      <c r="F104" t="s">
        <v>2075</v>
      </c>
      <c r="G104" t="s">
        <v>2076</v>
      </c>
      <c r="H104">
        <v>1</v>
      </c>
      <c r="I104">
        <v>1</v>
      </c>
      <c r="J104">
        <v>0</v>
      </c>
      <c r="K104" s="5">
        <v>42499.276539351849</v>
      </c>
      <c r="M104" t="str">
        <f t="shared" si="1"/>
        <v>1103 - Lucía Gómez</v>
      </c>
    </row>
    <row r="105" spans="1:13" x14ac:dyDescent="0.25">
      <c r="A105" t="s">
        <v>2532</v>
      </c>
      <c r="C105">
        <v>104</v>
      </c>
      <c r="D105" t="s">
        <v>1963</v>
      </c>
      <c r="E105" t="s">
        <v>2007</v>
      </c>
      <c r="F105" t="s">
        <v>2008</v>
      </c>
      <c r="G105" t="s">
        <v>2009</v>
      </c>
      <c r="H105">
        <v>1</v>
      </c>
      <c r="I105">
        <v>1</v>
      </c>
      <c r="J105">
        <v>0</v>
      </c>
      <c r="K105" s="5">
        <v>42499.278379629628</v>
      </c>
      <c r="L105" s="5">
        <v>42503.547569444447</v>
      </c>
      <c r="M105" t="str">
        <f t="shared" si="1"/>
        <v>1104 - Luis Alberto Lindo</v>
      </c>
    </row>
    <row r="106" spans="1:13" x14ac:dyDescent="0.25">
      <c r="A106" t="s">
        <v>2533</v>
      </c>
      <c r="C106">
        <v>105</v>
      </c>
      <c r="D106" t="s">
        <v>1963</v>
      </c>
      <c r="E106" t="s">
        <v>2077</v>
      </c>
      <c r="F106" t="s">
        <v>2029</v>
      </c>
      <c r="G106" t="s">
        <v>2078</v>
      </c>
      <c r="H106">
        <v>1</v>
      </c>
      <c r="I106">
        <v>1</v>
      </c>
      <c r="J106">
        <v>0</v>
      </c>
      <c r="K106" s="5">
        <v>42499.280902777777</v>
      </c>
      <c r="M106" t="str">
        <f t="shared" si="1"/>
        <v>1105 - Sebastian Calderón</v>
      </c>
    </row>
    <row r="107" spans="1:13" x14ac:dyDescent="0.25">
      <c r="A107" t="s">
        <v>2534</v>
      </c>
      <c r="C107">
        <v>106</v>
      </c>
      <c r="D107" t="s">
        <v>1963</v>
      </c>
      <c r="E107" t="s">
        <v>2123</v>
      </c>
      <c r="F107" t="s">
        <v>2124</v>
      </c>
      <c r="G107" t="s">
        <v>2125</v>
      </c>
      <c r="H107">
        <v>1</v>
      </c>
      <c r="I107">
        <v>1</v>
      </c>
      <c r="J107">
        <v>0</v>
      </c>
      <c r="K107" s="5">
        <v>42499.283946759257</v>
      </c>
      <c r="M107" t="str">
        <f t="shared" si="1"/>
        <v>1106 - Anibal C.</v>
      </c>
    </row>
    <row r="108" spans="1:13" x14ac:dyDescent="0.25">
      <c r="A108" t="s">
        <v>2535</v>
      </c>
      <c r="C108">
        <v>107</v>
      </c>
      <c r="D108" t="s">
        <v>1963</v>
      </c>
      <c r="E108" t="s">
        <v>2013</v>
      </c>
      <c r="F108" t="s">
        <v>2014</v>
      </c>
      <c r="G108" t="s">
        <v>2015</v>
      </c>
      <c r="H108">
        <v>1</v>
      </c>
      <c r="I108">
        <v>1</v>
      </c>
      <c r="J108">
        <v>0</v>
      </c>
      <c r="K108" s="5">
        <v>42499.284548611111</v>
      </c>
      <c r="L108" s="5">
        <v>42500.919918981483</v>
      </c>
      <c r="M108" t="str">
        <f t="shared" si="1"/>
        <v>1107 - Jonathan Gonzalez</v>
      </c>
    </row>
    <row r="109" spans="1:13" x14ac:dyDescent="0.25">
      <c r="A109" t="s">
        <v>2536</v>
      </c>
      <c r="C109">
        <v>108</v>
      </c>
      <c r="D109" t="s">
        <v>1963</v>
      </c>
      <c r="E109" t="s">
        <v>2154</v>
      </c>
      <c r="F109" t="s">
        <v>2155</v>
      </c>
      <c r="G109" t="s">
        <v>2156</v>
      </c>
      <c r="H109">
        <v>1</v>
      </c>
      <c r="I109">
        <v>1</v>
      </c>
      <c r="J109">
        <v>0</v>
      </c>
      <c r="K109" s="5">
        <v>42499.286319444444</v>
      </c>
      <c r="M109" t="str">
        <f t="shared" si="1"/>
        <v>1108 - Miliky Alvarez</v>
      </c>
    </row>
    <row r="110" spans="1:13" x14ac:dyDescent="0.25">
      <c r="A110" t="s">
        <v>2537</v>
      </c>
      <c r="C110">
        <v>109</v>
      </c>
      <c r="D110" t="s">
        <v>1973</v>
      </c>
      <c r="E110" t="s">
        <v>2126</v>
      </c>
      <c r="F110" t="s">
        <v>1971</v>
      </c>
      <c r="G110" t="s">
        <v>2127</v>
      </c>
      <c r="H110">
        <v>1</v>
      </c>
      <c r="I110">
        <v>1</v>
      </c>
      <c r="J110">
        <v>0</v>
      </c>
      <c r="K110" s="5">
        <v>42499.287893518522</v>
      </c>
      <c r="M110" t="str">
        <f t="shared" si="1"/>
        <v>1109 - Nicole Ramirez</v>
      </c>
    </row>
    <row r="111" spans="1:13" x14ac:dyDescent="0.25">
      <c r="A111" t="s">
        <v>2538</v>
      </c>
      <c r="C111">
        <v>110</v>
      </c>
      <c r="D111" t="s">
        <v>1963</v>
      </c>
      <c r="E111" t="s">
        <v>2159</v>
      </c>
      <c r="F111" t="s">
        <v>2160</v>
      </c>
      <c r="G111" t="s">
        <v>2161</v>
      </c>
      <c r="H111">
        <v>1</v>
      </c>
      <c r="I111">
        <v>1</v>
      </c>
      <c r="J111">
        <v>0</v>
      </c>
      <c r="K111" s="5">
        <v>42499.289976851855</v>
      </c>
      <c r="M111" t="str">
        <f t="shared" si="1"/>
        <v>1110 - Cesar Oyuela</v>
      </c>
    </row>
    <row r="112" spans="1:13" x14ac:dyDescent="0.25">
      <c r="A112" t="s">
        <v>2539</v>
      </c>
      <c r="C112">
        <v>111</v>
      </c>
      <c r="D112" t="s">
        <v>1973</v>
      </c>
      <c r="E112" t="s">
        <v>2162</v>
      </c>
      <c r="F112" t="s">
        <v>2020</v>
      </c>
      <c r="G112" t="s">
        <v>2163</v>
      </c>
      <c r="H112">
        <v>1</v>
      </c>
      <c r="I112">
        <v>1</v>
      </c>
      <c r="J112">
        <v>0</v>
      </c>
      <c r="K112" s="5">
        <v>42499.29173611111</v>
      </c>
      <c r="M112" t="str">
        <f t="shared" si="1"/>
        <v>1111 - Laura Camila .</v>
      </c>
    </row>
    <row r="113" spans="1:13" x14ac:dyDescent="0.25">
      <c r="A113" t="s">
        <v>2540</v>
      </c>
      <c r="C113">
        <v>112</v>
      </c>
      <c r="D113" t="s">
        <v>1973</v>
      </c>
      <c r="E113" t="s">
        <v>2162</v>
      </c>
      <c r="F113" t="s">
        <v>2020</v>
      </c>
      <c r="G113" t="s">
        <v>2164</v>
      </c>
      <c r="H113">
        <v>1</v>
      </c>
      <c r="I113">
        <v>1</v>
      </c>
      <c r="J113">
        <v>0</v>
      </c>
      <c r="K113" s="5">
        <v>42499.294340277775</v>
      </c>
      <c r="M113" t="str">
        <f t="shared" si="1"/>
        <v>1112 - Laura Camila .</v>
      </c>
    </row>
    <row r="114" spans="1:13" x14ac:dyDescent="0.25">
      <c r="A114" t="s">
        <v>2541</v>
      </c>
      <c r="C114">
        <v>113</v>
      </c>
      <c r="D114" t="s">
        <v>1963</v>
      </c>
      <c r="E114" t="s">
        <v>2165</v>
      </c>
      <c r="F114" t="s">
        <v>2166</v>
      </c>
      <c r="G114" t="s">
        <v>2167</v>
      </c>
      <c r="H114">
        <v>1</v>
      </c>
      <c r="I114">
        <v>1</v>
      </c>
      <c r="J114">
        <v>0</v>
      </c>
      <c r="K114" s="5">
        <v>42499.296111111114</v>
      </c>
      <c r="M114" t="str">
        <f t="shared" si="1"/>
        <v>1113 - Alvaro Guerrero</v>
      </c>
    </row>
    <row r="115" spans="1:13" x14ac:dyDescent="0.25">
      <c r="A115" t="s">
        <v>2542</v>
      </c>
      <c r="C115">
        <v>114</v>
      </c>
      <c r="D115" t="s">
        <v>1973</v>
      </c>
      <c r="E115" t="s">
        <v>1989</v>
      </c>
      <c r="F115" t="s">
        <v>1990</v>
      </c>
      <c r="G115" t="s">
        <v>1991</v>
      </c>
      <c r="H115">
        <v>1</v>
      </c>
      <c r="I115">
        <v>1</v>
      </c>
      <c r="J115">
        <v>0</v>
      </c>
      <c r="K115" s="5">
        <v>42499.298321759263</v>
      </c>
      <c r="L115" s="5">
        <v>42528.799247685187</v>
      </c>
      <c r="M115" t="str">
        <f t="shared" si="1"/>
        <v>1114 - Carlos Andrés Reyes Cifuentes</v>
      </c>
    </row>
    <row r="116" spans="1:13" x14ac:dyDescent="0.25">
      <c r="A116" t="s">
        <v>2543</v>
      </c>
      <c r="C116">
        <v>115</v>
      </c>
      <c r="D116" t="s">
        <v>1973</v>
      </c>
      <c r="E116" t="s">
        <v>1995</v>
      </c>
      <c r="F116" t="s">
        <v>1996</v>
      </c>
      <c r="G116" t="s">
        <v>1997</v>
      </c>
      <c r="H116">
        <v>1</v>
      </c>
      <c r="I116">
        <v>1</v>
      </c>
      <c r="J116">
        <v>0</v>
      </c>
      <c r="K116" s="5">
        <v>42499.299826388888</v>
      </c>
      <c r="L116" s="5">
        <v>42522.909456018519</v>
      </c>
      <c r="M116" t="str">
        <f t="shared" si="1"/>
        <v>1115 - Francy Andrea Yucumá Ramírez</v>
      </c>
    </row>
    <row r="117" spans="1:13" x14ac:dyDescent="0.25">
      <c r="A117" t="s">
        <v>2544</v>
      </c>
      <c r="C117">
        <v>116</v>
      </c>
      <c r="D117" t="s">
        <v>1963</v>
      </c>
      <c r="E117" t="s">
        <v>2168</v>
      </c>
      <c r="F117" t="s">
        <v>2169</v>
      </c>
      <c r="G117" t="s">
        <v>2170</v>
      </c>
      <c r="H117">
        <v>1</v>
      </c>
      <c r="I117">
        <v>1</v>
      </c>
      <c r="J117">
        <v>0</v>
      </c>
      <c r="K117" s="5">
        <v>42499.302314814813</v>
      </c>
      <c r="M117" t="str">
        <f t="shared" si="1"/>
        <v>1116 - Guillermo Hernán Gómez López</v>
      </c>
    </row>
    <row r="118" spans="1:13" x14ac:dyDescent="0.25">
      <c r="A118" t="s">
        <v>2545</v>
      </c>
      <c r="C118">
        <v>117</v>
      </c>
      <c r="D118" t="s">
        <v>1963</v>
      </c>
      <c r="E118" t="s">
        <v>1964</v>
      </c>
      <c r="F118" t="s">
        <v>2171</v>
      </c>
      <c r="G118" t="s">
        <v>2172</v>
      </c>
      <c r="H118">
        <v>1</v>
      </c>
      <c r="I118">
        <v>1</v>
      </c>
      <c r="J118">
        <v>0</v>
      </c>
      <c r="K118" s="5">
        <v>42500.405868055554</v>
      </c>
      <c r="M118" t="str">
        <f t="shared" si="1"/>
        <v>1117 - Santiago Marín Vargas</v>
      </c>
    </row>
    <row r="119" spans="1:13" x14ac:dyDescent="0.25">
      <c r="A119" t="s">
        <v>2546</v>
      </c>
      <c r="C119">
        <v>118</v>
      </c>
      <c r="D119" t="s">
        <v>1973</v>
      </c>
      <c r="E119" t="s">
        <v>2173</v>
      </c>
      <c r="F119" t="s">
        <v>2174</v>
      </c>
      <c r="G119" t="s">
        <v>2175</v>
      </c>
      <c r="H119">
        <v>1</v>
      </c>
      <c r="I119">
        <v>1</v>
      </c>
      <c r="J119">
        <v>0</v>
      </c>
      <c r="K119" s="5">
        <v>42500.40761574074</v>
      </c>
      <c r="M119" t="str">
        <f t="shared" si="1"/>
        <v>1118 - Lizeth Samudio</v>
      </c>
    </row>
    <row r="120" spans="1:13" x14ac:dyDescent="0.25">
      <c r="A120" t="s">
        <v>2547</v>
      </c>
      <c r="C120">
        <v>119</v>
      </c>
      <c r="D120" t="s">
        <v>1973</v>
      </c>
      <c r="E120" t="s">
        <v>2176</v>
      </c>
      <c r="F120" t="s">
        <v>2020</v>
      </c>
      <c r="G120" t="s">
        <v>2177</v>
      </c>
      <c r="H120">
        <v>1</v>
      </c>
      <c r="I120">
        <v>1</v>
      </c>
      <c r="J120">
        <v>0</v>
      </c>
      <c r="K120" s="5">
        <v>42500.412314814814</v>
      </c>
      <c r="M120" t="str">
        <f t="shared" si="1"/>
        <v>1119 - Carol .</v>
      </c>
    </row>
    <row r="121" spans="1:13" x14ac:dyDescent="0.25">
      <c r="A121" t="s">
        <v>2548</v>
      </c>
      <c r="C121">
        <v>120</v>
      </c>
      <c r="D121" t="s">
        <v>1973</v>
      </c>
      <c r="E121" t="s">
        <v>2028</v>
      </c>
      <c r="F121" t="s">
        <v>2029</v>
      </c>
      <c r="G121" t="s">
        <v>2030</v>
      </c>
      <c r="H121">
        <v>1</v>
      </c>
      <c r="I121">
        <v>1</v>
      </c>
      <c r="J121">
        <v>0</v>
      </c>
      <c r="K121" s="5">
        <v>42500.414085648146</v>
      </c>
      <c r="L121" s="5">
        <v>42500.500787037039</v>
      </c>
      <c r="M121" t="str">
        <f t="shared" si="1"/>
        <v>1120 - Hellen Calderón</v>
      </c>
    </row>
    <row r="122" spans="1:13" x14ac:dyDescent="0.25">
      <c r="A122" t="s">
        <v>2549</v>
      </c>
      <c r="C122">
        <v>121</v>
      </c>
      <c r="D122" t="s">
        <v>1963</v>
      </c>
      <c r="E122" t="s">
        <v>2178</v>
      </c>
      <c r="F122" t="s">
        <v>2179</v>
      </c>
      <c r="G122" t="s">
        <v>2180</v>
      </c>
      <c r="H122">
        <v>1</v>
      </c>
      <c r="I122">
        <v>1</v>
      </c>
      <c r="J122">
        <v>0</v>
      </c>
      <c r="K122" s="5">
        <v>42500.415358796294</v>
      </c>
      <c r="M122" t="str">
        <f t="shared" si="1"/>
        <v>1121 - Jhon Bernal</v>
      </c>
    </row>
    <row r="123" spans="1:13" x14ac:dyDescent="0.25">
      <c r="A123" t="s">
        <v>2550</v>
      </c>
      <c r="C123">
        <v>122</v>
      </c>
      <c r="D123" t="s">
        <v>1963</v>
      </c>
      <c r="E123" t="s">
        <v>2181</v>
      </c>
      <c r="F123" t="s">
        <v>2020</v>
      </c>
      <c r="G123" t="s">
        <v>2182</v>
      </c>
      <c r="H123">
        <v>1</v>
      </c>
      <c r="I123">
        <v>1</v>
      </c>
      <c r="J123">
        <v>0</v>
      </c>
      <c r="K123" s="5">
        <v>42500.41611111111</v>
      </c>
      <c r="M123" t="str">
        <f t="shared" si="1"/>
        <v>1122 - Joe .</v>
      </c>
    </row>
    <row r="124" spans="1:13" x14ac:dyDescent="0.25">
      <c r="A124" t="s">
        <v>2551</v>
      </c>
      <c r="C124">
        <v>123</v>
      </c>
      <c r="D124" t="s">
        <v>1963</v>
      </c>
      <c r="E124" t="s">
        <v>2183</v>
      </c>
      <c r="F124" t="s">
        <v>2020</v>
      </c>
      <c r="G124" t="s">
        <v>2184</v>
      </c>
      <c r="H124">
        <v>1</v>
      </c>
      <c r="I124">
        <v>1</v>
      </c>
      <c r="J124">
        <v>0</v>
      </c>
      <c r="K124" s="5">
        <v>42500.416967592595</v>
      </c>
      <c r="M124" t="str">
        <f t="shared" si="1"/>
        <v>1123 - Efrain .</v>
      </c>
    </row>
    <row r="125" spans="1:13" x14ac:dyDescent="0.25">
      <c r="A125" t="s">
        <v>2552</v>
      </c>
      <c r="C125">
        <v>124</v>
      </c>
      <c r="D125" t="s">
        <v>1973</v>
      </c>
      <c r="E125" t="s">
        <v>2157</v>
      </c>
      <c r="F125" t="s">
        <v>2020</v>
      </c>
      <c r="G125" t="s">
        <v>2158</v>
      </c>
      <c r="H125">
        <v>1</v>
      </c>
      <c r="I125">
        <v>1</v>
      </c>
      <c r="J125">
        <v>0</v>
      </c>
      <c r="K125" s="5">
        <v>42500.41778935185</v>
      </c>
      <c r="M125" t="str">
        <f t="shared" si="1"/>
        <v>1124 - Paola .</v>
      </c>
    </row>
    <row r="126" spans="1:13" x14ac:dyDescent="0.25">
      <c r="A126" t="s">
        <v>2553</v>
      </c>
      <c r="C126">
        <v>125</v>
      </c>
      <c r="D126" t="s">
        <v>1973</v>
      </c>
      <c r="E126" t="s">
        <v>2022</v>
      </c>
      <c r="F126" t="s">
        <v>2023</v>
      </c>
      <c r="G126" t="s">
        <v>2024</v>
      </c>
      <c r="H126">
        <v>1</v>
      </c>
      <c r="I126">
        <v>1</v>
      </c>
      <c r="J126">
        <v>0</v>
      </c>
      <c r="K126" s="5">
        <v>42500.418414351851</v>
      </c>
      <c r="L126" s="5">
        <v>42500.573229166665</v>
      </c>
      <c r="M126" t="str">
        <f t="shared" si="1"/>
        <v>1125 - Alejandra Aldana</v>
      </c>
    </row>
    <row r="127" spans="1:13" x14ac:dyDescent="0.25">
      <c r="A127" t="s">
        <v>2554</v>
      </c>
      <c r="C127">
        <v>126</v>
      </c>
      <c r="D127" t="s">
        <v>1963</v>
      </c>
      <c r="E127" t="s">
        <v>2010</v>
      </c>
      <c r="F127" t="s">
        <v>2011</v>
      </c>
      <c r="G127" t="s">
        <v>2012</v>
      </c>
      <c r="H127">
        <v>1</v>
      </c>
      <c r="I127">
        <v>1</v>
      </c>
      <c r="J127">
        <v>0</v>
      </c>
      <c r="K127" s="5">
        <v>42500.419432870367</v>
      </c>
      <c r="L127" s="5">
        <v>42502.587569444448</v>
      </c>
      <c r="M127" t="str">
        <f t="shared" si="1"/>
        <v>1126 - Oscar Rodríguez Piragua</v>
      </c>
    </row>
    <row r="128" spans="1:13" x14ac:dyDescent="0.25">
      <c r="A128" t="s">
        <v>2555</v>
      </c>
      <c r="C128">
        <v>127</v>
      </c>
      <c r="D128" t="s">
        <v>1973</v>
      </c>
      <c r="E128" t="s">
        <v>2016</v>
      </c>
      <c r="F128" t="s">
        <v>2017</v>
      </c>
      <c r="G128" t="s">
        <v>2018</v>
      </c>
      <c r="H128">
        <v>1</v>
      </c>
      <c r="I128">
        <v>1</v>
      </c>
      <c r="J128">
        <v>0</v>
      </c>
      <c r="K128" s="5">
        <v>42500.420405092591</v>
      </c>
      <c r="L128" s="5">
        <v>42500.915462962963</v>
      </c>
      <c r="M128" t="str">
        <f t="shared" si="1"/>
        <v>1127 - Elizabeth Pinzón</v>
      </c>
    </row>
    <row r="129" spans="1:13" x14ac:dyDescent="0.25">
      <c r="A129" t="s">
        <v>2556</v>
      </c>
      <c r="C129">
        <v>128</v>
      </c>
      <c r="D129" t="s">
        <v>1963</v>
      </c>
      <c r="E129" t="s">
        <v>2031</v>
      </c>
      <c r="F129" t="s">
        <v>2032</v>
      </c>
      <c r="G129" t="s">
        <v>2033</v>
      </c>
      <c r="H129">
        <v>1</v>
      </c>
      <c r="I129">
        <v>1</v>
      </c>
      <c r="J129">
        <v>0</v>
      </c>
      <c r="K129" s="5">
        <v>42500.421875</v>
      </c>
      <c r="L129" s="5">
        <v>42500.467430555553</v>
      </c>
      <c r="M129" t="str">
        <f t="shared" si="1"/>
        <v>1128 - Felipe Rios</v>
      </c>
    </row>
    <row r="130" spans="1:13" x14ac:dyDescent="0.25">
      <c r="A130" t="s">
        <v>2557</v>
      </c>
      <c r="C130">
        <v>129</v>
      </c>
      <c r="D130" t="s">
        <v>1973</v>
      </c>
      <c r="E130" t="s">
        <v>2034</v>
      </c>
      <c r="F130" t="s">
        <v>2035</v>
      </c>
      <c r="G130" t="s">
        <v>2036</v>
      </c>
      <c r="H130">
        <v>1</v>
      </c>
      <c r="I130">
        <v>1</v>
      </c>
      <c r="J130">
        <v>0</v>
      </c>
      <c r="K130" s="5">
        <v>42500.42292824074</v>
      </c>
      <c r="L130" s="5">
        <v>42500.466782407406</v>
      </c>
      <c r="M130" t="str">
        <f t="shared" si="1"/>
        <v>1129 - Laura Rojas Acosta</v>
      </c>
    </row>
    <row r="131" spans="1:13" x14ac:dyDescent="0.25">
      <c r="A131" t="s">
        <v>2558</v>
      </c>
      <c r="C131">
        <v>130</v>
      </c>
      <c r="D131" t="s">
        <v>1963</v>
      </c>
      <c r="E131" t="s">
        <v>2128</v>
      </c>
      <c r="F131" t="s">
        <v>2129</v>
      </c>
      <c r="G131" t="s">
        <v>2130</v>
      </c>
      <c r="H131">
        <v>1</v>
      </c>
      <c r="I131">
        <v>1</v>
      </c>
      <c r="J131">
        <v>0</v>
      </c>
      <c r="K131" s="5">
        <v>42500.423796296294</v>
      </c>
      <c r="M131" t="str">
        <f t="shared" ref="M131:M145" si="2">+CONCATENATE(1000+C131," - ",E131," ",F131)</f>
        <v>1130 - Nicolás Guzmán</v>
      </c>
    </row>
    <row r="132" spans="1:13" x14ac:dyDescent="0.25">
      <c r="A132" t="s">
        <v>2559</v>
      </c>
      <c r="C132">
        <v>131</v>
      </c>
      <c r="D132" t="s">
        <v>1963</v>
      </c>
      <c r="E132" t="s">
        <v>2131</v>
      </c>
      <c r="F132" t="s">
        <v>2132</v>
      </c>
      <c r="G132" t="s">
        <v>2133</v>
      </c>
      <c r="H132">
        <v>1</v>
      </c>
      <c r="I132">
        <v>1</v>
      </c>
      <c r="J132">
        <v>0</v>
      </c>
      <c r="K132" s="5">
        <v>42500.42496527778</v>
      </c>
      <c r="M132" t="str">
        <f t="shared" si="2"/>
        <v>1131 - Julian Garzón</v>
      </c>
    </row>
    <row r="133" spans="1:13" x14ac:dyDescent="0.25">
      <c r="A133" t="s">
        <v>2560</v>
      </c>
      <c r="C133">
        <v>132</v>
      </c>
      <c r="D133" t="s">
        <v>1973</v>
      </c>
      <c r="E133" t="s">
        <v>2134</v>
      </c>
      <c r="F133" t="s">
        <v>2135</v>
      </c>
      <c r="G133" t="s">
        <v>2136</v>
      </c>
      <c r="H133">
        <v>1</v>
      </c>
      <c r="I133">
        <v>1</v>
      </c>
      <c r="J133">
        <v>0</v>
      </c>
      <c r="K133" s="5">
        <v>42500.425925925927</v>
      </c>
      <c r="M133" t="str">
        <f t="shared" si="2"/>
        <v>1132 - Karen  Navarrete</v>
      </c>
    </row>
    <row r="134" spans="1:13" x14ac:dyDescent="0.25">
      <c r="A134" t="s">
        <v>2561</v>
      </c>
      <c r="C134">
        <v>133</v>
      </c>
      <c r="D134" t="s">
        <v>1963</v>
      </c>
      <c r="E134" t="s">
        <v>2019</v>
      </c>
      <c r="F134" t="s">
        <v>2020</v>
      </c>
      <c r="G134" t="s">
        <v>2021</v>
      </c>
      <c r="H134">
        <v>1</v>
      </c>
      <c r="I134">
        <v>1</v>
      </c>
      <c r="J134">
        <v>0</v>
      </c>
      <c r="K134" s="5">
        <v>42500.426874999997</v>
      </c>
      <c r="L134" s="5">
        <v>42500.782650462963</v>
      </c>
      <c r="M134" t="str">
        <f t="shared" si="2"/>
        <v>1133 - Sergio .</v>
      </c>
    </row>
    <row r="135" spans="1:13" x14ac:dyDescent="0.25">
      <c r="A135" t="s">
        <v>2562</v>
      </c>
      <c r="C135">
        <v>134</v>
      </c>
      <c r="D135" t="s">
        <v>1973</v>
      </c>
      <c r="E135" t="s">
        <v>2137</v>
      </c>
      <c r="F135" t="s">
        <v>2020</v>
      </c>
      <c r="G135" t="s">
        <v>2138</v>
      </c>
      <c r="H135">
        <v>1</v>
      </c>
      <c r="I135">
        <v>1</v>
      </c>
      <c r="J135">
        <v>0</v>
      </c>
      <c r="K135" s="5">
        <v>42500.428506944445</v>
      </c>
      <c r="M135" t="str">
        <f t="shared" si="2"/>
        <v>1134 - Patricia .</v>
      </c>
    </row>
    <row r="136" spans="1:13" x14ac:dyDescent="0.25">
      <c r="A136" t="s">
        <v>2563</v>
      </c>
      <c r="C136">
        <v>135</v>
      </c>
      <c r="D136" t="s">
        <v>1963</v>
      </c>
      <c r="E136" t="s">
        <v>2010</v>
      </c>
      <c r="F136" t="s">
        <v>2139</v>
      </c>
      <c r="G136" t="s">
        <v>2140</v>
      </c>
      <c r="H136">
        <v>1</v>
      </c>
      <c r="I136">
        <v>1</v>
      </c>
      <c r="J136">
        <v>0</v>
      </c>
      <c r="K136" s="5">
        <v>42501.591620370367</v>
      </c>
      <c r="M136" t="str">
        <f t="shared" si="2"/>
        <v>1135 - Oscar Leiva</v>
      </c>
    </row>
    <row r="137" spans="1:13" x14ac:dyDescent="0.25">
      <c r="A137" t="s">
        <v>2564</v>
      </c>
      <c r="C137">
        <v>136</v>
      </c>
      <c r="D137" t="s">
        <v>1963</v>
      </c>
      <c r="E137" t="s">
        <v>1992</v>
      </c>
      <c r="F137" t="s">
        <v>1993</v>
      </c>
      <c r="G137" t="s">
        <v>1994</v>
      </c>
      <c r="H137">
        <v>1</v>
      </c>
      <c r="I137">
        <v>1</v>
      </c>
      <c r="J137">
        <v>1</v>
      </c>
      <c r="K137" s="5">
        <v>42503.3830787037</v>
      </c>
      <c r="L137" s="5">
        <v>42528.649363425924</v>
      </c>
      <c r="M137" t="str">
        <f t="shared" si="2"/>
        <v>1136 - Diego Andrés Alfonso</v>
      </c>
    </row>
    <row r="138" spans="1:13" x14ac:dyDescent="0.25">
      <c r="A138" t="s">
        <v>2565</v>
      </c>
      <c r="C138">
        <v>137</v>
      </c>
      <c r="D138" t="s">
        <v>1963</v>
      </c>
      <c r="E138" t="s">
        <v>2057</v>
      </c>
      <c r="F138" t="s">
        <v>2141</v>
      </c>
      <c r="G138" t="s">
        <v>2142</v>
      </c>
      <c r="H138">
        <v>1</v>
      </c>
      <c r="I138">
        <v>1</v>
      </c>
      <c r="J138">
        <v>0</v>
      </c>
      <c r="K138" s="5">
        <v>42503.406828703701</v>
      </c>
      <c r="M138" t="str">
        <f t="shared" si="2"/>
        <v>1137 - Iván Barajas</v>
      </c>
    </row>
    <row r="139" spans="1:13" x14ac:dyDescent="0.25">
      <c r="A139" t="s">
        <v>2566</v>
      </c>
      <c r="C139">
        <v>138</v>
      </c>
      <c r="D139" t="s">
        <v>1963</v>
      </c>
      <c r="E139" t="s">
        <v>2057</v>
      </c>
      <c r="F139" t="s">
        <v>2143</v>
      </c>
      <c r="G139" t="s">
        <v>2144</v>
      </c>
      <c r="H139">
        <v>1</v>
      </c>
      <c r="I139">
        <v>1</v>
      </c>
      <c r="J139">
        <v>0</v>
      </c>
      <c r="K139" s="5">
        <v>42503.407824074071</v>
      </c>
      <c r="M139" t="str">
        <f t="shared" si="2"/>
        <v>1138 - Iván Barajas Hurtado</v>
      </c>
    </row>
    <row r="140" spans="1:13" x14ac:dyDescent="0.25">
      <c r="A140" t="s">
        <v>2567</v>
      </c>
      <c r="C140">
        <v>139</v>
      </c>
      <c r="D140" t="s">
        <v>1963</v>
      </c>
      <c r="E140" t="s">
        <v>2145</v>
      </c>
      <c r="F140" t="s">
        <v>2020</v>
      </c>
      <c r="G140" t="s">
        <v>2146</v>
      </c>
      <c r="H140">
        <v>1</v>
      </c>
      <c r="I140">
        <v>1</v>
      </c>
      <c r="J140">
        <v>0</v>
      </c>
      <c r="K140" s="5">
        <v>42507.899525462963</v>
      </c>
      <c r="M140" t="str">
        <f t="shared" si="2"/>
        <v>1139 - Luisa Fernanda .</v>
      </c>
    </row>
    <row r="141" spans="1:13" x14ac:dyDescent="0.25">
      <c r="A141" t="s">
        <v>2568</v>
      </c>
      <c r="C141">
        <v>140</v>
      </c>
      <c r="D141" t="s">
        <v>1963</v>
      </c>
      <c r="E141" t="s">
        <v>2054</v>
      </c>
      <c r="F141" t="s">
        <v>2147</v>
      </c>
      <c r="G141" t="s">
        <v>2148</v>
      </c>
      <c r="H141">
        <v>1</v>
      </c>
      <c r="I141">
        <v>1</v>
      </c>
      <c r="J141">
        <v>0</v>
      </c>
      <c r="K141" s="5">
        <v>42509.844710648147</v>
      </c>
      <c r="M141" t="str">
        <f t="shared" si="2"/>
        <v>1140 - Daniel Cárdenas</v>
      </c>
    </row>
    <row r="142" spans="1:13" x14ac:dyDescent="0.25">
      <c r="A142" t="s">
        <v>2569</v>
      </c>
      <c r="C142">
        <v>141</v>
      </c>
      <c r="D142" t="s">
        <v>1963</v>
      </c>
      <c r="E142" t="s">
        <v>2149</v>
      </c>
      <c r="F142" t="s">
        <v>2150</v>
      </c>
      <c r="G142" t="s">
        <v>2151</v>
      </c>
      <c r="H142">
        <v>1</v>
      </c>
      <c r="I142">
        <v>1</v>
      </c>
      <c r="J142">
        <v>0</v>
      </c>
      <c r="K142" s="5">
        <v>42515.567037037035</v>
      </c>
      <c r="M142" t="str">
        <f t="shared" si="2"/>
        <v>1141 - Carlos Alberto Suarez</v>
      </c>
    </row>
    <row r="143" spans="1:13" x14ac:dyDescent="0.25">
      <c r="A143" t="s">
        <v>2570</v>
      </c>
      <c r="C143">
        <v>142</v>
      </c>
      <c r="D143" t="s">
        <v>1963</v>
      </c>
      <c r="E143" t="s">
        <v>1980</v>
      </c>
      <c r="F143" t="s">
        <v>1981</v>
      </c>
      <c r="G143" t="s">
        <v>1982</v>
      </c>
      <c r="H143">
        <v>1</v>
      </c>
      <c r="I143">
        <v>1</v>
      </c>
      <c r="J143">
        <v>0</v>
      </c>
      <c r="K143" s="5">
        <v>42521.663761574076</v>
      </c>
      <c r="L143" s="5">
        <v>42542.834293981483</v>
      </c>
      <c r="M143" t="str">
        <f t="shared" si="2"/>
        <v>1142 - Alfredo Alarcón</v>
      </c>
    </row>
    <row r="144" spans="1:13" x14ac:dyDescent="0.25">
      <c r="A144" t="s">
        <v>2571</v>
      </c>
      <c r="C144">
        <v>143</v>
      </c>
      <c r="D144" t="s">
        <v>1963</v>
      </c>
      <c r="E144" t="s">
        <v>2152</v>
      </c>
      <c r="F144" t="s">
        <v>2150</v>
      </c>
      <c r="G144" t="s">
        <v>2153</v>
      </c>
      <c r="H144">
        <v>1</v>
      </c>
      <c r="I144">
        <v>1</v>
      </c>
      <c r="J144">
        <v>0</v>
      </c>
      <c r="K144" s="5">
        <v>42545.5231712963</v>
      </c>
      <c r="M144" t="str">
        <f t="shared" si="2"/>
        <v>1143 - Julian David Suarez</v>
      </c>
    </row>
    <row r="145" spans="1:13" x14ac:dyDescent="0.25">
      <c r="A145" t="s">
        <v>2572</v>
      </c>
      <c r="C145">
        <v>144</v>
      </c>
      <c r="D145" t="s">
        <v>1963</v>
      </c>
      <c r="E145" t="s">
        <v>2185</v>
      </c>
      <c r="F145" t="s">
        <v>2020</v>
      </c>
      <c r="G145" t="s">
        <v>2186</v>
      </c>
      <c r="H145">
        <v>1</v>
      </c>
      <c r="I145">
        <v>1</v>
      </c>
      <c r="J145">
        <v>0</v>
      </c>
      <c r="K145" s="5">
        <v>42551.392453703702</v>
      </c>
      <c r="M145" t="str">
        <f t="shared" si="2"/>
        <v>1144 - Carlos .</v>
      </c>
    </row>
  </sheetData>
  <sortState ref="C2:L145">
    <sortCondition ref="C2:C14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53"/>
  <sheetViews>
    <sheetView topLeftCell="A431" workbookViewId="0">
      <selection activeCell="C454" sqref="C454"/>
    </sheetView>
  </sheetViews>
  <sheetFormatPr baseColWidth="10" defaultRowHeight="15" x14ac:dyDescent="0.25"/>
  <cols>
    <col min="1" max="1" width="26.5703125" customWidth="1"/>
    <col min="3" max="3" width="79.85546875" style="27" bestFit="1" customWidth="1"/>
  </cols>
  <sheetData>
    <row r="1" spans="1:7" x14ac:dyDescent="0.25">
      <c r="A1" t="s">
        <v>1857</v>
      </c>
      <c r="B1" t="s">
        <v>1830</v>
      </c>
      <c r="F1" t="s">
        <v>1830</v>
      </c>
      <c r="G1" t="s">
        <v>1857</v>
      </c>
    </row>
    <row r="2" spans="1:7" x14ac:dyDescent="0.25">
      <c r="A2" t="s">
        <v>991</v>
      </c>
      <c r="B2">
        <v>1</v>
      </c>
      <c r="C2" s="27" t="str">
        <f>+CONCATENATE("INSERT INTO LB_AUTORES (txAutNombre) VALUES ('",A2,"');")</f>
        <v>INSERT INTO LB_AUTORES (txAutNombre) VALUES ('Aaron Copland');</v>
      </c>
      <c r="F2">
        <v>1</v>
      </c>
      <c r="G2" t="s">
        <v>991</v>
      </c>
    </row>
    <row r="3" spans="1:7" x14ac:dyDescent="0.25">
      <c r="A3" t="s">
        <v>1631</v>
      </c>
      <c r="B3">
        <v>2</v>
      </c>
      <c r="C3" s="27" t="str">
        <f t="shared" ref="C3:C66" si="0">+CONCATENATE("INSERT INTO LB_AUTORES (txAutNombre) VALUES ('",A3,"');")</f>
        <v>INSERT INTO LB_AUTORES (txAutNombre) VALUES ('Abraham Silberschatz');</v>
      </c>
      <c r="F3">
        <v>2</v>
      </c>
      <c r="G3" t="s">
        <v>1631</v>
      </c>
    </row>
    <row r="4" spans="1:7" x14ac:dyDescent="0.25">
      <c r="A4" t="s">
        <v>1923</v>
      </c>
      <c r="B4">
        <v>3</v>
      </c>
      <c r="C4" s="27" t="str">
        <f t="shared" si="0"/>
        <v>INSERT INTO LB_AUTORES (txAutNombre) VALUES ('Adela Páez Muñoz');</v>
      </c>
      <c r="F4">
        <v>3</v>
      </c>
      <c r="G4" t="s">
        <v>1923</v>
      </c>
    </row>
    <row r="5" spans="1:7" x14ac:dyDescent="0.25">
      <c r="A5" t="s">
        <v>1865</v>
      </c>
      <c r="B5">
        <v>4</v>
      </c>
      <c r="C5" s="27" t="str">
        <f t="shared" si="0"/>
        <v>INSERT INTO LB_AUTORES (txAutNombre) VALUES ('Adolfo Bioy');</v>
      </c>
      <c r="F5">
        <v>4</v>
      </c>
      <c r="G5" t="s">
        <v>1865</v>
      </c>
    </row>
    <row r="6" spans="1:7" x14ac:dyDescent="0.25">
      <c r="A6" t="s">
        <v>1919</v>
      </c>
      <c r="B6">
        <v>5</v>
      </c>
      <c r="C6" s="27" t="str">
        <f t="shared" si="0"/>
        <v>INSERT INTO LB_AUTORES (txAutNombre) VALUES ('Adolfo Pérez Agusti');</v>
      </c>
      <c r="F6">
        <v>5</v>
      </c>
      <c r="G6" t="s">
        <v>1919</v>
      </c>
    </row>
    <row r="7" spans="1:7" x14ac:dyDescent="0.25">
      <c r="A7" t="s">
        <v>1911</v>
      </c>
      <c r="B7">
        <v>6</v>
      </c>
      <c r="C7" s="27" t="str">
        <f t="shared" si="0"/>
        <v>INSERT INTO LB_AUTORES (txAutNombre) VALUES ('Agatha Christie');</v>
      </c>
      <c r="F7">
        <v>6</v>
      </c>
      <c r="G7" t="s">
        <v>1911</v>
      </c>
    </row>
    <row r="8" spans="1:7" x14ac:dyDescent="0.25">
      <c r="A8" t="s">
        <v>1262</v>
      </c>
      <c r="B8">
        <v>7</v>
      </c>
      <c r="C8" s="27" t="str">
        <f t="shared" si="0"/>
        <v>INSERT INTO LB_AUTORES (txAutNombre) VALUES ('Agustín Barrios Sarmiento');</v>
      </c>
      <c r="F8">
        <v>7</v>
      </c>
      <c r="G8" t="s">
        <v>1262</v>
      </c>
    </row>
    <row r="9" spans="1:7" x14ac:dyDescent="0.25">
      <c r="A9" t="s">
        <v>1016</v>
      </c>
      <c r="B9">
        <v>8</v>
      </c>
      <c r="C9" s="27" t="str">
        <f t="shared" si="0"/>
        <v>INSERT INTO LB_AUTORES (txAutNombre) VALUES ('Albert Einstein');</v>
      </c>
      <c r="F9">
        <v>8</v>
      </c>
      <c r="G9" t="s">
        <v>1016</v>
      </c>
    </row>
    <row r="10" spans="1:7" x14ac:dyDescent="0.25">
      <c r="A10" t="s">
        <v>1924</v>
      </c>
      <c r="B10">
        <v>9</v>
      </c>
      <c r="C10" s="27" t="str">
        <f t="shared" si="0"/>
        <v>INSERT INTO LB_AUTORES (txAutNombre) VALUES ('Alberto Vázquez-Figueroa');</v>
      </c>
      <c r="F10">
        <v>9</v>
      </c>
      <c r="G10" t="s">
        <v>1924</v>
      </c>
    </row>
    <row r="11" spans="1:7" x14ac:dyDescent="0.25">
      <c r="A11" t="s">
        <v>918</v>
      </c>
      <c r="B11">
        <v>10</v>
      </c>
      <c r="C11" s="27" t="str">
        <f t="shared" si="0"/>
        <v>INSERT INTO LB_AUTORES (txAutNombre) VALUES ('Alden Bell');</v>
      </c>
      <c r="F11">
        <v>10</v>
      </c>
      <c r="G11" t="s">
        <v>918</v>
      </c>
    </row>
    <row r="12" spans="1:7" x14ac:dyDescent="0.25">
      <c r="A12" t="s">
        <v>1024</v>
      </c>
      <c r="B12">
        <v>11</v>
      </c>
      <c r="C12" s="27" t="str">
        <f t="shared" si="0"/>
        <v>INSERT INTO LB_AUTORES (txAutNombre) VALUES ('Aldous Huxley');</v>
      </c>
      <c r="F12">
        <v>11</v>
      </c>
      <c r="G12" t="s">
        <v>1024</v>
      </c>
    </row>
    <row r="13" spans="1:7" x14ac:dyDescent="0.25">
      <c r="A13" t="s">
        <v>1738</v>
      </c>
      <c r="B13">
        <v>12</v>
      </c>
      <c r="C13" s="27" t="str">
        <f t="shared" si="0"/>
        <v>INSERT INTO LB_AUTORES (txAutNombre) VALUES ('Alejandro Casona');</v>
      </c>
      <c r="F13">
        <v>12</v>
      </c>
      <c r="G13" t="s">
        <v>1738</v>
      </c>
    </row>
    <row r="14" spans="1:7" x14ac:dyDescent="0.25">
      <c r="A14" t="s">
        <v>390</v>
      </c>
      <c r="B14">
        <v>13</v>
      </c>
      <c r="C14" s="27" t="str">
        <f t="shared" si="0"/>
        <v>INSERT INTO LB_AUTORES (txAutNombre) VALUES ('Alejandro Dumas');</v>
      </c>
      <c r="F14">
        <v>13</v>
      </c>
      <c r="G14" t="s">
        <v>390</v>
      </c>
    </row>
    <row r="15" spans="1:7" x14ac:dyDescent="0.25">
      <c r="A15" t="s">
        <v>286</v>
      </c>
      <c r="B15">
        <v>14</v>
      </c>
      <c r="C15" s="27" t="str">
        <f t="shared" si="0"/>
        <v>INSERT INTO LB_AUTORES (txAutNombre) VALUES ('Alejo Carpentier');</v>
      </c>
      <c r="F15">
        <v>14</v>
      </c>
      <c r="G15" t="s">
        <v>286</v>
      </c>
    </row>
    <row r="16" spans="1:7" x14ac:dyDescent="0.25">
      <c r="A16" t="s">
        <v>1904</v>
      </c>
      <c r="B16">
        <v>15</v>
      </c>
      <c r="C16" s="27" t="str">
        <f t="shared" si="0"/>
        <v>INSERT INTO LB_AUTORES (txAutNombre) VALUES ('Alex Robertson');</v>
      </c>
      <c r="F16">
        <v>15</v>
      </c>
      <c r="G16" t="s">
        <v>1904</v>
      </c>
    </row>
    <row r="17" spans="1:7" x14ac:dyDescent="0.25">
      <c r="A17" t="s">
        <v>1814</v>
      </c>
      <c r="B17">
        <v>16</v>
      </c>
      <c r="C17" s="27" t="str">
        <f t="shared" si="0"/>
        <v>INSERT INTO LB_AUTORES (txAutNombre) VALUES ('Alexander Sergeyevich Pushkin');</v>
      </c>
      <c r="F17">
        <v>16</v>
      </c>
      <c r="G17" t="s">
        <v>1814</v>
      </c>
    </row>
    <row r="18" spans="1:7" x14ac:dyDescent="0.25">
      <c r="A18" t="s">
        <v>1771</v>
      </c>
      <c r="B18">
        <v>17</v>
      </c>
      <c r="C18" s="27" t="str">
        <f t="shared" si="0"/>
        <v>INSERT INTO LB_AUTORES (txAutNombre) VALUES ('Alexandr Ivanovich Oparin');</v>
      </c>
      <c r="F18">
        <v>17</v>
      </c>
      <c r="G18" t="s">
        <v>1771</v>
      </c>
    </row>
    <row r="19" spans="1:7" x14ac:dyDescent="0.25">
      <c r="A19" t="s">
        <v>1639</v>
      </c>
      <c r="B19">
        <v>18</v>
      </c>
      <c r="C19" s="27" t="str">
        <f t="shared" si="0"/>
        <v>INSERT INTO LB_AUTORES (txAutNombre) VALUES ('Alfred V. Aho');</v>
      </c>
      <c r="F19">
        <v>18</v>
      </c>
      <c r="G19" t="s">
        <v>1639</v>
      </c>
    </row>
    <row r="20" spans="1:7" x14ac:dyDescent="0.25">
      <c r="A20" t="s">
        <v>1744</v>
      </c>
      <c r="B20">
        <v>19</v>
      </c>
      <c r="C20" s="27" t="str">
        <f t="shared" si="0"/>
        <v>INSERT INTO LB_AUTORES (txAutNombre) VALUES ('Alfredo Brayce Echenique');</v>
      </c>
      <c r="F20">
        <v>19</v>
      </c>
      <c r="G20" t="s">
        <v>1744</v>
      </c>
    </row>
    <row r="21" spans="1:7" x14ac:dyDescent="0.25">
      <c r="A21" t="s">
        <v>508</v>
      </c>
      <c r="B21">
        <v>20</v>
      </c>
      <c r="C21" s="27" t="str">
        <f t="shared" si="0"/>
        <v>INSERT INTO LB_AUTORES (txAutNombre) VALUES ('Alfredo Iriarte');</v>
      </c>
      <c r="F21">
        <v>20</v>
      </c>
      <c r="G21" t="s">
        <v>508</v>
      </c>
    </row>
    <row r="22" spans="1:7" x14ac:dyDescent="0.25">
      <c r="A22" t="s">
        <v>619</v>
      </c>
      <c r="B22">
        <v>21</v>
      </c>
      <c r="C22" s="27" t="str">
        <f t="shared" si="0"/>
        <v>INSERT INTO LB_AUTORES (txAutNombre) VALUES ('Alfredo Molano');</v>
      </c>
      <c r="F22">
        <v>21</v>
      </c>
      <c r="G22" t="s">
        <v>619</v>
      </c>
    </row>
    <row r="23" spans="1:7" x14ac:dyDescent="0.25">
      <c r="A23" t="s">
        <v>1834</v>
      </c>
      <c r="B23">
        <v>22</v>
      </c>
      <c r="C23" s="27" t="str">
        <f t="shared" si="0"/>
        <v>INSERT INTO LB_AUTORES (txAutNombre) VALUES ('Álvaro Mutis');</v>
      </c>
      <c r="F23">
        <v>22</v>
      </c>
      <c r="G23" t="s">
        <v>1834</v>
      </c>
    </row>
    <row r="24" spans="1:7" x14ac:dyDescent="0.25">
      <c r="A24" t="s">
        <v>1925</v>
      </c>
      <c r="B24">
        <v>23</v>
      </c>
      <c r="C24" s="27" t="str">
        <f t="shared" si="0"/>
        <v>INSERT INTO LB_AUTORES (txAutNombre) VALUES ('Álvaro Salom Becerra');</v>
      </c>
      <c r="F24">
        <v>23</v>
      </c>
      <c r="G24" t="s">
        <v>1925</v>
      </c>
    </row>
    <row r="25" spans="1:7" x14ac:dyDescent="0.25">
      <c r="A25" t="s">
        <v>385</v>
      </c>
      <c r="B25">
        <v>24</v>
      </c>
      <c r="C25" s="27" t="str">
        <f t="shared" si="0"/>
        <v>INSERT INTO LB_AUTORES (txAutNombre) VALUES ('Amanda Maris');</v>
      </c>
      <c r="F25">
        <v>24</v>
      </c>
      <c r="G25" t="s">
        <v>385</v>
      </c>
    </row>
    <row r="26" spans="1:7" x14ac:dyDescent="0.25">
      <c r="A26" t="s">
        <v>1811</v>
      </c>
      <c r="B26">
        <v>25</v>
      </c>
      <c r="C26" s="27" t="str">
        <f t="shared" si="0"/>
        <v>INSERT INTO LB_AUTORES (txAutNombre) VALUES ('Amira de la Rosa');</v>
      </c>
      <c r="F26">
        <v>25</v>
      </c>
      <c r="G26" t="s">
        <v>1811</v>
      </c>
    </row>
    <row r="27" spans="1:7" x14ac:dyDescent="0.25">
      <c r="A27" t="s">
        <v>520</v>
      </c>
      <c r="B27">
        <v>26</v>
      </c>
      <c r="C27" s="27" t="str">
        <f t="shared" si="0"/>
        <v>INSERT INTO LB_AUTORES (txAutNombre) VALUES ('Ana Carrigan');</v>
      </c>
      <c r="F27">
        <v>26</v>
      </c>
      <c r="G27" t="s">
        <v>520</v>
      </c>
    </row>
    <row r="28" spans="1:7" x14ac:dyDescent="0.25">
      <c r="A28" t="s">
        <v>1912</v>
      </c>
      <c r="B28">
        <v>27</v>
      </c>
      <c r="C28" s="27" t="str">
        <f t="shared" si="0"/>
        <v>INSERT INTO LB_AUTORES (txAutNombre) VALUES ('Ana María Díaz Collazos');</v>
      </c>
      <c r="F28">
        <v>27</v>
      </c>
      <c r="G28" t="s">
        <v>1912</v>
      </c>
    </row>
    <row r="29" spans="1:7" x14ac:dyDescent="0.25">
      <c r="A29" t="s">
        <v>1868</v>
      </c>
      <c r="B29">
        <v>28</v>
      </c>
      <c r="C29" s="27" t="str">
        <f t="shared" si="0"/>
        <v>INSERT INTO LB_AUTORES (txAutNombre) VALUES ('Ana María Guiraldes');</v>
      </c>
      <c r="F29">
        <v>28</v>
      </c>
      <c r="G29" t="s">
        <v>1868</v>
      </c>
    </row>
    <row r="30" spans="1:7" x14ac:dyDescent="0.25">
      <c r="A30" t="s">
        <v>1804</v>
      </c>
      <c r="B30">
        <v>29</v>
      </c>
      <c r="C30" s="27" t="str">
        <f t="shared" si="0"/>
        <v>INSERT INTO LB_AUTORES (txAutNombre) VALUES ('Ana María Machado');</v>
      </c>
      <c r="F30">
        <v>29</v>
      </c>
      <c r="G30" t="s">
        <v>1804</v>
      </c>
    </row>
    <row r="31" spans="1:7" x14ac:dyDescent="0.25">
      <c r="A31" t="s">
        <v>1657</v>
      </c>
      <c r="B31">
        <v>30</v>
      </c>
      <c r="C31" s="27" t="str">
        <f t="shared" si="0"/>
        <v>INSERT INTO LB_AUTORES (txAutNombre) VALUES ('Andres Caicedo Estela');</v>
      </c>
      <c r="F31">
        <v>30</v>
      </c>
      <c r="G31" t="s">
        <v>1657</v>
      </c>
    </row>
    <row r="32" spans="1:7" x14ac:dyDescent="0.25">
      <c r="A32" t="s">
        <v>1915</v>
      </c>
      <c r="B32">
        <v>31</v>
      </c>
      <c r="C32" s="27" t="str">
        <f t="shared" si="0"/>
        <v>INSERT INTO LB_AUTORES (txAutNombre) VALUES ('Andres Hurtado García');</v>
      </c>
      <c r="F32">
        <v>31</v>
      </c>
      <c r="G32" t="s">
        <v>1915</v>
      </c>
    </row>
    <row r="33" spans="1:7" x14ac:dyDescent="0.25">
      <c r="A33" t="s">
        <v>1237</v>
      </c>
      <c r="B33">
        <v>32</v>
      </c>
      <c r="C33" s="27" t="str">
        <f t="shared" si="0"/>
        <v>INSERT INTO LB_AUTORES (txAutNombre) VALUES ('Andrés Oppenheimer');</v>
      </c>
      <c r="F33">
        <v>32</v>
      </c>
      <c r="G33" t="s">
        <v>1237</v>
      </c>
    </row>
    <row r="34" spans="1:7" x14ac:dyDescent="0.25">
      <c r="A34" t="s">
        <v>1131</v>
      </c>
      <c r="B34">
        <v>33</v>
      </c>
      <c r="C34" s="27" t="str">
        <f t="shared" si="0"/>
        <v>INSERT INTO LB_AUTORES (txAutNombre) VALUES ('Angela Becerra');</v>
      </c>
      <c r="F34">
        <v>33</v>
      </c>
      <c r="G34" t="s">
        <v>1131</v>
      </c>
    </row>
    <row r="35" spans="1:7" x14ac:dyDescent="0.25">
      <c r="A35" t="s">
        <v>1809</v>
      </c>
      <c r="B35">
        <v>34</v>
      </c>
      <c r="C35" s="27" t="str">
        <f t="shared" si="0"/>
        <v>INSERT INTO LB_AUTORES (txAutNombre) VALUES ('Angela Sommer-Bodenburg');</v>
      </c>
      <c r="F35">
        <v>34</v>
      </c>
      <c r="G35" t="s">
        <v>1809</v>
      </c>
    </row>
    <row r="36" spans="1:7" x14ac:dyDescent="0.25">
      <c r="A36" t="s">
        <v>1892</v>
      </c>
      <c r="B36">
        <v>35</v>
      </c>
      <c r="C36" s="27" t="str">
        <f t="shared" si="0"/>
        <v>INSERT INTO LB_AUTORES (txAutNombre) VALUES ('Angeles Doñate ');</v>
      </c>
      <c r="F36">
        <v>35</v>
      </c>
      <c r="G36" t="s">
        <v>1892</v>
      </c>
    </row>
    <row r="37" spans="1:7" x14ac:dyDescent="0.25">
      <c r="A37" t="s">
        <v>1739</v>
      </c>
      <c r="B37">
        <v>36</v>
      </c>
      <c r="C37" s="27" t="str">
        <f t="shared" si="0"/>
        <v>INSERT INTO LB_AUTORES (txAutNombre) VALUES ('Angeles Mastreta');</v>
      </c>
      <c r="F37">
        <v>36</v>
      </c>
      <c r="G37" t="s">
        <v>1739</v>
      </c>
    </row>
    <row r="38" spans="1:7" x14ac:dyDescent="0.25">
      <c r="A38" t="s">
        <v>1616</v>
      </c>
      <c r="B38">
        <v>37</v>
      </c>
      <c r="C38" s="27" t="str">
        <f t="shared" si="0"/>
        <v>INSERT INTO LB_AUTORES (txAutNombre) VALUES ('Aníbal Tobón');</v>
      </c>
      <c r="F38">
        <v>37</v>
      </c>
      <c r="G38" t="s">
        <v>1616</v>
      </c>
    </row>
    <row r="39" spans="1:7" x14ac:dyDescent="0.25">
      <c r="A39" t="s">
        <v>661</v>
      </c>
      <c r="B39">
        <v>38</v>
      </c>
      <c r="C39" s="27" t="str">
        <f t="shared" si="0"/>
        <v>INSERT INTO LB_AUTORES (txAutNombre) VALUES ('Anicio Boeciuo');</v>
      </c>
      <c r="F39">
        <v>38</v>
      </c>
      <c r="G39" t="s">
        <v>661</v>
      </c>
    </row>
    <row r="40" spans="1:7" x14ac:dyDescent="0.25">
      <c r="A40" t="s">
        <v>1565</v>
      </c>
      <c r="B40">
        <v>39</v>
      </c>
      <c r="C40" s="27" t="str">
        <f t="shared" si="0"/>
        <v>INSERT INTO LB_AUTORES (txAutNombre) VALUES ('Anita Brookner');</v>
      </c>
      <c r="F40">
        <v>39</v>
      </c>
      <c r="G40" t="s">
        <v>1565</v>
      </c>
    </row>
    <row r="41" spans="1:7" x14ac:dyDescent="0.25">
      <c r="A41" t="s">
        <v>463</v>
      </c>
      <c r="B41">
        <v>40</v>
      </c>
      <c r="C41" s="27" t="str">
        <f t="shared" si="0"/>
        <v>INSERT INTO LB_AUTORES (txAutNombre) VALUES ('Antonio Santa Ana');</v>
      </c>
      <c r="F41">
        <v>40</v>
      </c>
      <c r="G41" t="s">
        <v>463</v>
      </c>
    </row>
    <row r="42" spans="1:7" x14ac:dyDescent="0.25">
      <c r="A42" t="s">
        <v>1542</v>
      </c>
      <c r="B42">
        <v>41</v>
      </c>
      <c r="C42" s="27" t="str">
        <f t="shared" si="0"/>
        <v>INSERT INTO LB_AUTORES (txAutNombre) VALUES ('Aristóteles');</v>
      </c>
      <c r="F42">
        <v>41</v>
      </c>
      <c r="G42" t="s">
        <v>1542</v>
      </c>
    </row>
    <row r="43" spans="1:7" x14ac:dyDescent="0.25">
      <c r="A43" t="s">
        <v>1654</v>
      </c>
      <c r="B43">
        <v>42</v>
      </c>
      <c r="C43" s="27" t="str">
        <f t="shared" si="0"/>
        <v>INSERT INTO LB_AUTORES (txAutNombre) VALUES ('Arthur Conan Doyle');</v>
      </c>
      <c r="F43">
        <v>42</v>
      </c>
      <c r="G43" t="s">
        <v>1654</v>
      </c>
    </row>
    <row r="44" spans="1:7" x14ac:dyDescent="0.25">
      <c r="A44" t="s">
        <v>648</v>
      </c>
      <c r="B44">
        <v>43</v>
      </c>
      <c r="C44" s="27" t="str">
        <f t="shared" si="0"/>
        <v>INSERT INTO LB_AUTORES (txAutNombre) VALUES ('Arthur Golden');</v>
      </c>
      <c r="F44">
        <v>43</v>
      </c>
      <c r="G44" t="s">
        <v>648</v>
      </c>
    </row>
    <row r="45" spans="1:7" x14ac:dyDescent="0.25">
      <c r="A45" t="s">
        <v>1882</v>
      </c>
      <c r="B45">
        <v>44</v>
      </c>
      <c r="C45" s="27" t="str">
        <f t="shared" si="0"/>
        <v>INSERT INTO LB_AUTORES (txAutNombre) VALUES ('Arthur Schopenhauer');</v>
      </c>
      <c r="F45">
        <v>44</v>
      </c>
      <c r="G45" t="s">
        <v>1882</v>
      </c>
    </row>
    <row r="46" spans="1:7" x14ac:dyDescent="0.25">
      <c r="A46" t="s">
        <v>1920</v>
      </c>
      <c r="B46">
        <v>45</v>
      </c>
      <c r="C46" s="27" t="str">
        <f t="shared" si="0"/>
        <v>INSERT INTO LB_AUTORES (txAutNombre) VALUES ('Arturo Pérez-Reverte');</v>
      </c>
      <c r="F46">
        <v>45</v>
      </c>
      <c r="G46" t="s">
        <v>1920</v>
      </c>
    </row>
    <row r="47" spans="1:7" x14ac:dyDescent="0.25">
      <c r="A47" t="s">
        <v>1052</v>
      </c>
      <c r="B47">
        <v>46</v>
      </c>
      <c r="C47" s="27" t="str">
        <f t="shared" si="0"/>
        <v>INSERT INTO LB_AUTORES (txAutNombre) VALUES ('Arturo Uslar Petri');</v>
      </c>
      <c r="F47">
        <v>46</v>
      </c>
      <c r="G47" t="s">
        <v>1052</v>
      </c>
    </row>
    <row r="48" spans="1:7" x14ac:dyDescent="0.25">
      <c r="A48" t="s">
        <v>1921</v>
      </c>
      <c r="B48">
        <v>47</v>
      </c>
      <c r="C48" s="27" t="str">
        <f t="shared" si="0"/>
        <v>INSERT INTO LB_AUTORES (txAutNombre) VALUES ('Assiac');</v>
      </c>
      <c r="F48">
        <v>47</v>
      </c>
      <c r="G48" t="s">
        <v>1921</v>
      </c>
    </row>
    <row r="49" spans="1:7" x14ac:dyDescent="0.25">
      <c r="A49" t="s">
        <v>843</v>
      </c>
      <c r="B49">
        <v>48</v>
      </c>
      <c r="C49" s="27" t="str">
        <f t="shared" si="0"/>
        <v>INSERT INTO LB_AUTORES (txAutNombre) VALUES ('Augusto Cury');</v>
      </c>
      <c r="F49">
        <v>48</v>
      </c>
      <c r="G49" t="s">
        <v>843</v>
      </c>
    </row>
    <row r="50" spans="1:7" x14ac:dyDescent="0.25">
      <c r="A50" t="s">
        <v>1560</v>
      </c>
      <c r="B50">
        <v>49</v>
      </c>
      <c r="C50" s="27" t="str">
        <f t="shared" si="0"/>
        <v>INSERT INTO LB_AUTORES (txAutNombre) VALUES ('Aurelio Baldor');</v>
      </c>
      <c r="F50">
        <v>49</v>
      </c>
      <c r="G50" t="s">
        <v>1560</v>
      </c>
    </row>
    <row r="51" spans="1:7" x14ac:dyDescent="0.25">
      <c r="A51" t="s">
        <v>428</v>
      </c>
      <c r="B51">
        <v>50</v>
      </c>
      <c r="C51" s="27" t="str">
        <f t="shared" si="0"/>
        <v>INSERT INTO LB_AUTORES (txAutNombre) VALUES ('Axis');</v>
      </c>
      <c r="F51">
        <v>50</v>
      </c>
      <c r="G51" t="s">
        <v>428</v>
      </c>
    </row>
    <row r="52" spans="1:7" x14ac:dyDescent="0.25">
      <c r="A52" t="s">
        <v>1212</v>
      </c>
      <c r="B52">
        <v>51</v>
      </c>
      <c r="C52" s="27" t="str">
        <f t="shared" si="0"/>
        <v>INSERT INTO LB_AUTORES (txAutNombre) VALUES ('B.F. Skinner');</v>
      </c>
      <c r="F52">
        <v>51</v>
      </c>
      <c r="G52" t="s">
        <v>1212</v>
      </c>
    </row>
    <row r="53" spans="1:7" x14ac:dyDescent="0.25">
      <c r="A53" t="s">
        <v>1750</v>
      </c>
      <c r="B53">
        <v>52</v>
      </c>
      <c r="C53" s="27" t="str">
        <f t="shared" si="0"/>
        <v>INSERT INTO LB_AUTORES (txAutNombre) VALUES ('Beatriz Ferro');</v>
      </c>
      <c r="F53">
        <v>52</v>
      </c>
      <c r="G53" t="s">
        <v>1750</v>
      </c>
    </row>
    <row r="54" spans="1:7" x14ac:dyDescent="0.25">
      <c r="A54" t="s">
        <v>1725</v>
      </c>
      <c r="B54">
        <v>53</v>
      </c>
      <c r="C54" s="27" t="str">
        <f t="shared" si="0"/>
        <v>INSERT INTO LB_AUTORES (txAutNombre) VALUES ('Beatriz Helena Robledo');</v>
      </c>
      <c r="F54">
        <v>53</v>
      </c>
      <c r="G54" t="s">
        <v>1725</v>
      </c>
    </row>
    <row r="55" spans="1:7" x14ac:dyDescent="0.25">
      <c r="A55" t="s">
        <v>1230</v>
      </c>
      <c r="B55">
        <v>54</v>
      </c>
      <c r="C55" s="27" t="str">
        <f t="shared" si="0"/>
        <v>INSERT INTO LB_AUTORES (txAutNombre) VALUES ('Benito Pérez Galdos');</v>
      </c>
      <c r="F55">
        <v>54</v>
      </c>
      <c r="G55" t="s">
        <v>1230</v>
      </c>
    </row>
    <row r="56" spans="1:7" x14ac:dyDescent="0.25">
      <c r="A56" t="s">
        <v>1900</v>
      </c>
      <c r="B56">
        <v>55</v>
      </c>
      <c r="C56" s="27" t="str">
        <f t="shared" si="0"/>
        <v>INSERT INTO LB_AUTORES (txAutNombre) VALUES ('Benjamin Freeman');</v>
      </c>
      <c r="F56">
        <v>55</v>
      </c>
      <c r="G56" t="s">
        <v>1900</v>
      </c>
    </row>
    <row r="57" spans="1:7" x14ac:dyDescent="0.25">
      <c r="A57" t="s">
        <v>1607</v>
      </c>
      <c r="B57">
        <v>56</v>
      </c>
      <c r="C57" s="27" t="str">
        <f t="shared" si="0"/>
        <v>INSERT INTO LB_AUTORES (txAutNombre) VALUES ('Benjamin Sampson');</v>
      </c>
      <c r="F57">
        <v>56</v>
      </c>
      <c r="G57" t="s">
        <v>1607</v>
      </c>
    </row>
    <row r="58" spans="1:7" x14ac:dyDescent="0.25">
      <c r="A58" t="s">
        <v>311</v>
      </c>
      <c r="B58">
        <v>57</v>
      </c>
      <c r="C58" s="27" t="str">
        <f t="shared" si="0"/>
        <v>INSERT INTO LB_AUTORES (txAutNombre) VALUES ('Blue Jeans');</v>
      </c>
      <c r="F58">
        <v>57</v>
      </c>
      <c r="G58" t="s">
        <v>311</v>
      </c>
    </row>
    <row r="59" spans="1:7" x14ac:dyDescent="0.25">
      <c r="A59" t="s">
        <v>289</v>
      </c>
      <c r="B59">
        <v>58</v>
      </c>
      <c r="C59" s="27" t="str">
        <f t="shared" si="0"/>
        <v>INSERT INTO LB_AUTORES (txAutNombre) VALUES ('Boris Vian');</v>
      </c>
      <c r="F59">
        <v>58</v>
      </c>
      <c r="G59" t="s">
        <v>289</v>
      </c>
    </row>
    <row r="60" spans="1:7" x14ac:dyDescent="0.25">
      <c r="A60" t="s">
        <v>881</v>
      </c>
      <c r="B60">
        <v>59</v>
      </c>
      <c r="C60" s="27" t="str">
        <f t="shared" si="0"/>
        <v>INSERT INTO LB_AUTORES (txAutNombre) VALUES ('Brian L. Weiss');</v>
      </c>
      <c r="F60">
        <v>59</v>
      </c>
      <c r="G60" t="s">
        <v>881</v>
      </c>
    </row>
    <row r="61" spans="1:7" x14ac:dyDescent="0.25">
      <c r="A61" t="s">
        <v>1632</v>
      </c>
      <c r="B61">
        <v>60</v>
      </c>
      <c r="C61" s="27" t="str">
        <f t="shared" si="0"/>
        <v>INSERT INTO LB_AUTORES (txAutNombre) VALUES ('C. Henry Edwards');</v>
      </c>
      <c r="F61">
        <v>60</v>
      </c>
      <c r="G61" t="s">
        <v>1632</v>
      </c>
    </row>
    <row r="62" spans="1:7" x14ac:dyDescent="0.25">
      <c r="A62" t="s">
        <v>441</v>
      </c>
      <c r="B62">
        <v>61</v>
      </c>
      <c r="C62" s="27" t="str">
        <f t="shared" si="0"/>
        <v>INSERT INTO LB_AUTORES (txAutNombre) VALUES ('C.K. Prahalad');</v>
      </c>
      <c r="F62">
        <v>61</v>
      </c>
      <c r="G62" t="s">
        <v>441</v>
      </c>
    </row>
    <row r="63" spans="1:7" x14ac:dyDescent="0.25">
      <c r="A63" t="s">
        <v>1597</v>
      </c>
      <c r="B63">
        <v>62</v>
      </c>
      <c r="C63" s="27" t="str">
        <f t="shared" si="0"/>
        <v>INSERT INTO LB_AUTORES (txAutNombre) VALUES ('Camilo Chaparro');</v>
      </c>
      <c r="F63">
        <v>62</v>
      </c>
      <c r="G63" t="s">
        <v>1597</v>
      </c>
    </row>
    <row r="64" spans="1:7" x14ac:dyDescent="0.25">
      <c r="A64" t="s">
        <v>1595</v>
      </c>
      <c r="B64">
        <v>63</v>
      </c>
      <c r="C64" s="27" t="str">
        <f t="shared" si="0"/>
        <v>INSERT INTO LB_AUTORES (txAutNombre) VALUES ('Camilo Cruz');</v>
      </c>
      <c r="F64">
        <v>63</v>
      </c>
      <c r="G64" t="s">
        <v>1595</v>
      </c>
    </row>
    <row r="65" spans="1:7" x14ac:dyDescent="0.25">
      <c r="A65" t="s">
        <v>1225</v>
      </c>
      <c r="B65">
        <v>64</v>
      </c>
      <c r="C65" s="27" t="str">
        <f t="shared" si="0"/>
        <v>INSERT INTO LB_AUTORES (txAutNombre) VALUES ('Camilo José Cela');</v>
      </c>
      <c r="F65">
        <v>64</v>
      </c>
      <c r="G65" t="s">
        <v>1225</v>
      </c>
    </row>
    <row r="66" spans="1:7" x14ac:dyDescent="0.25">
      <c r="A66" t="s">
        <v>1061</v>
      </c>
      <c r="B66">
        <v>65</v>
      </c>
      <c r="C66" s="27" t="str">
        <f t="shared" si="0"/>
        <v>INSERT INTO LB_AUTORES (txAutNombre) VALUES ('Carl Sagan');</v>
      </c>
      <c r="F66">
        <v>65</v>
      </c>
      <c r="G66" t="s">
        <v>1061</v>
      </c>
    </row>
    <row r="67" spans="1:7" x14ac:dyDescent="0.25">
      <c r="A67" t="s">
        <v>1172</v>
      </c>
      <c r="B67">
        <v>66</v>
      </c>
      <c r="C67" s="27" t="str">
        <f t="shared" ref="C67:C130" si="1">+CONCATENATE("INSERT INTO LB_AUTORES (txAutNombre) VALUES ('",A67,"');")</f>
        <v>INSERT INTO LB_AUTORES (txAutNombre) VALUES ('Carlos Arango Z');</v>
      </c>
      <c r="F67">
        <v>66</v>
      </c>
      <c r="G67" t="s">
        <v>1172</v>
      </c>
    </row>
    <row r="68" spans="1:7" x14ac:dyDescent="0.25">
      <c r="A68" t="s">
        <v>1423</v>
      </c>
      <c r="B68">
        <v>67</v>
      </c>
      <c r="C68" s="27" t="str">
        <f t="shared" si="1"/>
        <v>INSERT INTO LB_AUTORES (txAutNombre) VALUES ('Carlos Castañeda');</v>
      </c>
      <c r="F68">
        <v>67</v>
      </c>
      <c r="G68" t="s">
        <v>1423</v>
      </c>
    </row>
    <row r="69" spans="1:7" x14ac:dyDescent="0.25">
      <c r="A69" t="s">
        <v>1922</v>
      </c>
      <c r="B69">
        <v>68</v>
      </c>
      <c r="C69" s="27" t="str">
        <f t="shared" si="1"/>
        <v>INSERT INTO LB_AUTORES (txAutNombre) VALUES ('Carlos Cuautemoc Sánchez');</v>
      </c>
      <c r="F69">
        <v>68</v>
      </c>
      <c r="G69" t="s">
        <v>1922</v>
      </c>
    </row>
    <row r="70" spans="1:7" x14ac:dyDescent="0.25">
      <c r="A70" t="s">
        <v>282</v>
      </c>
      <c r="B70">
        <v>69</v>
      </c>
      <c r="C70" s="27" t="str">
        <f t="shared" si="1"/>
        <v>INSERT INTO LB_AUTORES (txAutNombre) VALUES ('Carlos Fuentes');</v>
      </c>
      <c r="F70">
        <v>69</v>
      </c>
      <c r="G70" t="s">
        <v>282</v>
      </c>
    </row>
    <row r="71" spans="1:7" x14ac:dyDescent="0.25">
      <c r="A71" t="s">
        <v>1916</v>
      </c>
      <c r="B71">
        <v>70</v>
      </c>
      <c r="C71" s="27" t="str">
        <f t="shared" si="1"/>
        <v>INSERT INTO LB_AUTORES (txAutNombre) VALUES ('Carlos García Gual');</v>
      </c>
      <c r="F71">
        <v>70</v>
      </c>
      <c r="G71" t="s">
        <v>1916</v>
      </c>
    </row>
    <row r="72" spans="1:7" x14ac:dyDescent="0.25">
      <c r="A72" t="s">
        <v>743</v>
      </c>
      <c r="B72">
        <v>71</v>
      </c>
      <c r="C72" s="27" t="str">
        <f t="shared" si="1"/>
        <v>INSERT INTO LB_AUTORES (txAutNombre) VALUES ('Carlos Lira Vasquez');</v>
      </c>
      <c r="F72">
        <v>71</v>
      </c>
      <c r="G72" t="s">
        <v>743</v>
      </c>
    </row>
    <row r="73" spans="1:7" x14ac:dyDescent="0.25">
      <c r="A73" t="s">
        <v>574</v>
      </c>
      <c r="B73">
        <v>72</v>
      </c>
      <c r="C73" s="27" t="str">
        <f t="shared" si="1"/>
        <v>INSERT INTO LB_AUTORES (txAutNombre) VALUES ('Carlos Medina Gallego');</v>
      </c>
      <c r="F73">
        <v>72</v>
      </c>
      <c r="G73" t="s">
        <v>574</v>
      </c>
    </row>
    <row r="74" spans="1:7" x14ac:dyDescent="0.25">
      <c r="A74" t="s">
        <v>1493</v>
      </c>
      <c r="B74">
        <v>73</v>
      </c>
      <c r="C74" s="27" t="str">
        <f t="shared" si="1"/>
        <v>INSERT INTO LB_AUTORES (txAutNombre) VALUES ('Carlos Ruiz Zafón');</v>
      </c>
      <c r="F74">
        <v>73</v>
      </c>
      <c r="G74" t="s">
        <v>1493</v>
      </c>
    </row>
    <row r="75" spans="1:7" x14ac:dyDescent="0.25">
      <c r="A75" t="s">
        <v>1762</v>
      </c>
      <c r="B75">
        <v>74</v>
      </c>
      <c r="C75" s="27" t="str">
        <f t="shared" si="1"/>
        <v>INSERT INTO LB_AUTORES (txAutNombre) VALUES ('Carlos Sabino');</v>
      </c>
      <c r="F75">
        <v>74</v>
      </c>
      <c r="G75" t="s">
        <v>1762</v>
      </c>
    </row>
    <row r="76" spans="1:7" x14ac:dyDescent="0.25">
      <c r="A76" t="s">
        <v>1153</v>
      </c>
      <c r="B76">
        <v>75</v>
      </c>
      <c r="C76" s="27" t="str">
        <f t="shared" si="1"/>
        <v>INSERT INTO LB_AUTORES (txAutNombre) VALUES ('Carroll Lewis');</v>
      </c>
      <c r="F76">
        <v>75</v>
      </c>
      <c r="G76" t="s">
        <v>1153</v>
      </c>
    </row>
    <row r="77" spans="1:7" x14ac:dyDescent="0.25">
      <c r="A77" t="s">
        <v>1863</v>
      </c>
      <c r="B77">
        <v>76</v>
      </c>
      <c r="C77" s="27" t="str">
        <f t="shared" si="1"/>
        <v>INSERT INTO LB_AUTORES (txAutNombre) VALUES ('Cecil Murphey');</v>
      </c>
      <c r="F77">
        <v>76</v>
      </c>
      <c r="G77" t="s">
        <v>1863</v>
      </c>
    </row>
    <row r="78" spans="1:7" x14ac:dyDescent="0.25">
      <c r="A78" t="s">
        <v>1617</v>
      </c>
      <c r="B78">
        <v>77</v>
      </c>
      <c r="C78" s="27" t="str">
        <f t="shared" si="1"/>
        <v>INSERT INTO LB_AUTORES (txAutNombre) VALUES ('Celso Román');</v>
      </c>
      <c r="F78">
        <v>77</v>
      </c>
      <c r="G78" t="s">
        <v>1617</v>
      </c>
    </row>
    <row r="79" spans="1:7" x14ac:dyDescent="0.25">
      <c r="A79" t="s">
        <v>1524</v>
      </c>
      <c r="B79">
        <v>78</v>
      </c>
      <c r="C79" s="27" t="str">
        <f t="shared" si="1"/>
        <v>INSERT INTO LB_AUTORES (txAutNombre) VALUES ('César A. Becerra Santamaría');</v>
      </c>
      <c r="F79">
        <v>78</v>
      </c>
      <c r="G79" t="s">
        <v>1524</v>
      </c>
    </row>
    <row r="80" spans="1:7" x14ac:dyDescent="0.25">
      <c r="A80" t="s">
        <v>1651</v>
      </c>
      <c r="B80">
        <v>79</v>
      </c>
      <c r="C80" s="27" t="str">
        <f t="shared" si="1"/>
        <v>INSERT INTO LB_AUTORES (txAutNombre) VALUES ('César Pérez');</v>
      </c>
      <c r="F80">
        <v>79</v>
      </c>
      <c r="G80" t="s">
        <v>1651</v>
      </c>
    </row>
    <row r="81" spans="1:7" x14ac:dyDescent="0.25">
      <c r="A81" t="s">
        <v>273</v>
      </c>
      <c r="B81">
        <v>80</v>
      </c>
      <c r="C81" s="27" t="str">
        <f t="shared" si="1"/>
        <v>INSERT INTO LB_AUTORES (txAutNombre) VALUES ('Cesare Pavese');</v>
      </c>
      <c r="F81">
        <v>80</v>
      </c>
      <c r="G81" t="s">
        <v>273</v>
      </c>
    </row>
    <row r="82" spans="1:7" x14ac:dyDescent="0.25">
      <c r="A82" t="s">
        <v>560</v>
      </c>
      <c r="B82">
        <v>81</v>
      </c>
      <c r="C82" s="27" t="str">
        <f t="shared" si="1"/>
        <v>INSERT INTO LB_AUTORES (txAutNombre) VALUES ('Chaim Perelman ');</v>
      </c>
      <c r="F82">
        <v>81</v>
      </c>
      <c r="G82" t="s">
        <v>560</v>
      </c>
    </row>
    <row r="83" spans="1:7" x14ac:dyDescent="0.25">
      <c r="A83" t="s">
        <v>951</v>
      </c>
      <c r="B83">
        <v>82</v>
      </c>
      <c r="C83" s="27" t="str">
        <f t="shared" si="1"/>
        <v>INSERT INTO LB_AUTORES (txAutNombre) VALUES ('Charles Dickens');</v>
      </c>
      <c r="F83">
        <v>82</v>
      </c>
      <c r="G83" t="s">
        <v>951</v>
      </c>
    </row>
    <row r="84" spans="1:7" x14ac:dyDescent="0.25">
      <c r="A84" t="s">
        <v>1715</v>
      </c>
      <c r="B84">
        <v>83</v>
      </c>
      <c r="C84" s="27" t="str">
        <f t="shared" si="1"/>
        <v>INSERT INTO LB_AUTORES (txAutNombre) VALUES ('Charles y Mary Lamb');</v>
      </c>
      <c r="F84">
        <v>83</v>
      </c>
      <c r="G84" t="s">
        <v>1715</v>
      </c>
    </row>
    <row r="85" spans="1:7" x14ac:dyDescent="0.25">
      <c r="A85" t="s">
        <v>1786</v>
      </c>
      <c r="B85">
        <v>84</v>
      </c>
      <c r="C85" s="27" t="str">
        <f t="shared" si="1"/>
        <v>INSERT INTO LB_AUTORES (txAutNombre) VALUES ('Christine Nostlinger');</v>
      </c>
      <c r="F85">
        <v>84</v>
      </c>
      <c r="G85" t="s">
        <v>1786</v>
      </c>
    </row>
    <row r="86" spans="1:7" x14ac:dyDescent="0.25">
      <c r="A86" t="s">
        <v>515</v>
      </c>
      <c r="B86">
        <v>85</v>
      </c>
      <c r="C86" s="27" t="str">
        <f t="shared" si="1"/>
        <v>INSERT INTO LB_AUTORES (txAutNombre) VALUES ('Christopher Silvester');</v>
      </c>
      <c r="F86">
        <v>85</v>
      </c>
      <c r="G86" t="s">
        <v>515</v>
      </c>
    </row>
    <row r="87" spans="1:7" x14ac:dyDescent="0.25">
      <c r="A87" t="s">
        <v>1295</v>
      </c>
      <c r="B87">
        <v>86</v>
      </c>
      <c r="C87" s="27" t="str">
        <f t="shared" si="1"/>
        <v>INSERT INTO LB_AUTORES (txAutNombre) VALUES ('Círculo de Lectores');</v>
      </c>
      <c r="F87">
        <v>86</v>
      </c>
      <c r="G87" t="s">
        <v>1295</v>
      </c>
    </row>
    <row r="88" spans="1:7" x14ac:dyDescent="0.25">
      <c r="A88" t="s">
        <v>1063</v>
      </c>
      <c r="B88">
        <v>87</v>
      </c>
      <c r="C88" s="27" t="str">
        <f t="shared" si="1"/>
        <v>INSERT INTO LB_AUTORES (txAutNombre) VALUES ('Clara Rojas');</v>
      </c>
      <c r="F88">
        <v>87</v>
      </c>
      <c r="G88" t="s">
        <v>1063</v>
      </c>
    </row>
    <row r="89" spans="1:7" x14ac:dyDescent="0.25">
      <c r="A89" t="s">
        <v>1214</v>
      </c>
      <c r="B89">
        <v>88</v>
      </c>
      <c r="C89" s="27" t="str">
        <f t="shared" si="1"/>
        <v>INSERT INTO LB_AUTORES (txAutNombre) VALUES ('Claude Levi-Strauss');</v>
      </c>
      <c r="F89">
        <v>88</v>
      </c>
      <c r="G89" t="s">
        <v>1214</v>
      </c>
    </row>
    <row r="90" spans="1:7" x14ac:dyDescent="0.25">
      <c r="A90" t="s">
        <v>1464</v>
      </c>
      <c r="B90">
        <v>89</v>
      </c>
      <c r="C90" s="27" t="str">
        <f t="shared" si="1"/>
        <v>INSERT INTO LB_AUTORES (txAutNombre) VALUES ('Colección Navegante');</v>
      </c>
      <c r="F90">
        <v>89</v>
      </c>
      <c r="G90" t="s">
        <v>1464</v>
      </c>
    </row>
    <row r="91" spans="1:7" x14ac:dyDescent="0.25">
      <c r="A91" t="s">
        <v>1890</v>
      </c>
      <c r="B91">
        <v>90</v>
      </c>
      <c r="C91" s="27" t="str">
        <f t="shared" si="1"/>
        <v>INSERT INTO LB_AUTORES (txAutNombre) VALUES ('Colleen McCullough');</v>
      </c>
      <c r="F91">
        <v>90</v>
      </c>
      <c r="G91" t="s">
        <v>1890</v>
      </c>
    </row>
    <row r="92" spans="1:7" x14ac:dyDescent="0.25">
      <c r="A92" t="s">
        <v>1893</v>
      </c>
      <c r="B92">
        <v>91</v>
      </c>
      <c r="C92" s="27" t="str">
        <f t="shared" si="1"/>
        <v>INSERT INTO LB_AUTORES (txAutNombre) VALUES ('Conrado Zuluaga');</v>
      </c>
      <c r="F92">
        <v>91</v>
      </c>
      <c r="G92" t="s">
        <v>1893</v>
      </c>
    </row>
    <row r="93" spans="1:7" x14ac:dyDescent="0.25">
      <c r="A93" t="s">
        <v>1768</v>
      </c>
      <c r="B93">
        <v>92</v>
      </c>
      <c r="C93" s="27" t="str">
        <f t="shared" si="1"/>
        <v>INSERT INTO LB_AUTORES (txAutNombre) VALUES ('Cooper Patrick');</v>
      </c>
      <c r="F93">
        <v>92</v>
      </c>
      <c r="G93" t="s">
        <v>1768</v>
      </c>
    </row>
    <row r="94" spans="1:7" x14ac:dyDescent="0.25">
      <c r="A94" t="s">
        <v>887</v>
      </c>
      <c r="B94">
        <v>93</v>
      </c>
      <c r="C94" s="27" t="str">
        <f t="shared" si="1"/>
        <v>INSERT INTO LB_AUTORES (txAutNombre) VALUES ('Cristina Rivera Garza');</v>
      </c>
      <c r="F94">
        <v>93</v>
      </c>
      <c r="G94" t="s">
        <v>887</v>
      </c>
    </row>
    <row r="95" spans="1:7" x14ac:dyDescent="0.25">
      <c r="A95" t="s">
        <v>388</v>
      </c>
      <c r="B95">
        <v>94</v>
      </c>
      <c r="C95" s="27" t="str">
        <f t="shared" si="1"/>
        <v>INSERT INTO LB_AUTORES (txAutNombre) VALUES ('Cristopher Paul Curtis');</v>
      </c>
      <c r="F95">
        <v>94</v>
      </c>
      <c r="G95" t="s">
        <v>388</v>
      </c>
    </row>
    <row r="96" spans="1:7" x14ac:dyDescent="0.25">
      <c r="A96" t="s">
        <v>262</v>
      </c>
      <c r="B96">
        <v>95</v>
      </c>
      <c r="C96" s="27" t="str">
        <f t="shared" si="1"/>
        <v>INSERT INTO LB_AUTORES (txAutNombre) VALUES ('D.H. Lawrence');</v>
      </c>
      <c r="F96">
        <v>95</v>
      </c>
      <c r="G96" t="s">
        <v>262</v>
      </c>
    </row>
    <row r="97" spans="1:7" x14ac:dyDescent="0.25">
      <c r="A97" t="s">
        <v>1645</v>
      </c>
      <c r="B97">
        <v>96</v>
      </c>
      <c r="C97" s="27" t="str">
        <f t="shared" si="1"/>
        <v>INSERT INTO LB_AUTORES (txAutNombre) VALUES ('Daladier Jabba Molinares');</v>
      </c>
      <c r="F97">
        <v>96</v>
      </c>
      <c r="G97" t="s">
        <v>1645</v>
      </c>
    </row>
    <row r="98" spans="1:7" x14ac:dyDescent="0.25">
      <c r="A98" t="s">
        <v>1553</v>
      </c>
      <c r="B98">
        <v>97</v>
      </c>
      <c r="C98" s="27" t="str">
        <f t="shared" si="1"/>
        <v>INSERT INTO LB_AUTORES (txAutNombre) VALUES ('Daniel Defoe');</v>
      </c>
      <c r="F98">
        <v>97</v>
      </c>
      <c r="G98" t="s">
        <v>1553</v>
      </c>
    </row>
    <row r="99" spans="1:7" x14ac:dyDescent="0.25">
      <c r="A99" t="s">
        <v>486</v>
      </c>
      <c r="B99">
        <v>98</v>
      </c>
      <c r="C99" s="27" t="str">
        <f t="shared" si="1"/>
        <v>INSERT INTO LB_AUTORES (txAutNombre) VALUES ('Daniel Goleman');</v>
      </c>
      <c r="F99">
        <v>98</v>
      </c>
      <c r="G99" t="s">
        <v>486</v>
      </c>
    </row>
    <row r="100" spans="1:7" x14ac:dyDescent="0.25">
      <c r="A100" t="s">
        <v>1894</v>
      </c>
      <c r="B100">
        <v>99</v>
      </c>
      <c r="C100" s="27" t="str">
        <f t="shared" si="1"/>
        <v>INSERT INTO LB_AUTORES (txAutNombre) VALUES ('Daniel Herrera Restrepo');</v>
      </c>
      <c r="F100">
        <v>99</v>
      </c>
      <c r="G100" t="s">
        <v>1894</v>
      </c>
    </row>
    <row r="101" spans="1:7" x14ac:dyDescent="0.25">
      <c r="A101" t="s">
        <v>955</v>
      </c>
      <c r="B101">
        <v>100</v>
      </c>
      <c r="C101" s="27" t="str">
        <f t="shared" si="1"/>
        <v>INSERT INTO LB_AUTORES (txAutNombre) VALUES ('Daniel Samper Ospina');</v>
      </c>
      <c r="F101">
        <v>100</v>
      </c>
      <c r="G101" t="s">
        <v>955</v>
      </c>
    </row>
    <row r="102" spans="1:7" x14ac:dyDescent="0.25">
      <c r="A102" t="s">
        <v>1600</v>
      </c>
      <c r="B102">
        <v>101</v>
      </c>
      <c r="C102" s="27" t="str">
        <f t="shared" si="1"/>
        <v>INSERT INTO LB_AUTORES (txAutNombre) VALUES ('Daniel Samper Pizano');</v>
      </c>
      <c r="F102">
        <v>101</v>
      </c>
      <c r="G102" t="s">
        <v>1600</v>
      </c>
    </row>
    <row r="103" spans="1:7" x14ac:dyDescent="0.25">
      <c r="A103" t="s">
        <v>362</v>
      </c>
      <c r="B103">
        <v>102</v>
      </c>
      <c r="C103" s="27" t="str">
        <f t="shared" si="1"/>
        <v>INSERT INTO LB_AUTORES (txAutNombre) VALUES ('Daniel Yergin');</v>
      </c>
      <c r="F103">
        <v>102</v>
      </c>
      <c r="G103" t="s">
        <v>362</v>
      </c>
    </row>
    <row r="104" spans="1:7" x14ac:dyDescent="0.25">
      <c r="A104" t="s">
        <v>1549</v>
      </c>
      <c r="B104">
        <v>103</v>
      </c>
      <c r="C104" s="27" t="str">
        <f t="shared" si="1"/>
        <v>INSERT INTO LB_AUTORES (txAutNombre) VALUES ('Dante Alighieri');</v>
      </c>
      <c r="F104">
        <v>103</v>
      </c>
      <c r="G104" t="s">
        <v>1549</v>
      </c>
    </row>
    <row r="105" spans="1:7" x14ac:dyDescent="0.25">
      <c r="A105" t="s">
        <v>1757</v>
      </c>
      <c r="B105">
        <v>104</v>
      </c>
      <c r="C105" s="27" t="str">
        <f t="shared" si="1"/>
        <v>INSERT INTO LB_AUTORES (txAutNombre) VALUES ('Darcy Pattison');</v>
      </c>
      <c r="F105">
        <v>104</v>
      </c>
      <c r="G105" t="s">
        <v>1757</v>
      </c>
    </row>
    <row r="106" spans="1:7" x14ac:dyDescent="0.25">
      <c r="A106" t="s">
        <v>1871</v>
      </c>
      <c r="B106">
        <v>105</v>
      </c>
      <c r="C106" s="27" t="str">
        <f t="shared" si="1"/>
        <v>INSERT INTO LB_AUTORES (txAutNombre) VALUES ('Dario Fritz');</v>
      </c>
      <c r="F106">
        <v>105</v>
      </c>
      <c r="G106" t="s">
        <v>1871</v>
      </c>
    </row>
    <row r="107" spans="1:7" x14ac:dyDescent="0.25">
      <c r="A107" t="s">
        <v>1874</v>
      </c>
      <c r="B107">
        <v>106</v>
      </c>
      <c r="C107" s="27" t="str">
        <f t="shared" si="1"/>
        <v>INSERT INTO LB_AUTORES (txAutNombre) VALUES ('Daron Acemoglu');</v>
      </c>
      <c r="F107">
        <v>106</v>
      </c>
      <c r="G107" t="s">
        <v>1874</v>
      </c>
    </row>
    <row r="108" spans="1:7" x14ac:dyDescent="0.25">
      <c r="A108" t="s">
        <v>631</v>
      </c>
      <c r="B108">
        <v>107</v>
      </c>
      <c r="C108" s="27" t="str">
        <f t="shared" si="1"/>
        <v>INSERT INTO LB_AUTORES (txAutNombre) VALUES ('David Bushnell');</v>
      </c>
      <c r="F108">
        <v>107</v>
      </c>
      <c r="G108" t="s">
        <v>631</v>
      </c>
    </row>
    <row r="109" spans="1:7" x14ac:dyDescent="0.25">
      <c r="A109" t="s">
        <v>1888</v>
      </c>
      <c r="B109">
        <v>108</v>
      </c>
      <c r="C109" s="27" t="str">
        <f t="shared" si="1"/>
        <v>INSERT INTO LB_AUTORES (txAutNombre) VALUES ('David Kaplan');</v>
      </c>
      <c r="F109">
        <v>108</v>
      </c>
      <c r="G109" t="s">
        <v>1888</v>
      </c>
    </row>
    <row r="110" spans="1:7" x14ac:dyDescent="0.25">
      <c r="A110" t="s">
        <v>1756</v>
      </c>
      <c r="B110">
        <v>109</v>
      </c>
      <c r="C110" s="27" t="str">
        <f t="shared" si="1"/>
        <v>INSERT INTO LB_AUTORES (txAutNombre) VALUES ('David Martín del Campo');</v>
      </c>
      <c r="F110">
        <v>109</v>
      </c>
      <c r="G110" t="s">
        <v>1756</v>
      </c>
    </row>
    <row r="111" spans="1:7" x14ac:dyDescent="0.25">
      <c r="A111" t="s">
        <v>1175</v>
      </c>
      <c r="B111">
        <v>110</v>
      </c>
      <c r="C111" s="27" t="str">
        <f t="shared" si="1"/>
        <v>INSERT INTO LB_AUTORES (txAutNombre) VALUES ('David Ricardo');</v>
      </c>
      <c r="F111">
        <v>110</v>
      </c>
      <c r="G111" t="s">
        <v>1175</v>
      </c>
    </row>
    <row r="112" spans="1:7" x14ac:dyDescent="0.25">
      <c r="A112" t="s">
        <v>482</v>
      </c>
      <c r="B112">
        <v>111</v>
      </c>
      <c r="C112" s="27" t="str">
        <f t="shared" si="1"/>
        <v>INSERT INTO LB_AUTORES (txAutNombre) VALUES ('David Servan Schreiber');</v>
      </c>
      <c r="F112">
        <v>111</v>
      </c>
      <c r="G112" t="s">
        <v>482</v>
      </c>
    </row>
    <row r="113" spans="1:7" x14ac:dyDescent="0.25">
      <c r="A113" t="s">
        <v>997</v>
      </c>
      <c r="B113">
        <v>112</v>
      </c>
      <c r="C113" s="27" t="str">
        <f t="shared" si="1"/>
        <v>INSERT INTO LB_AUTORES (txAutNombre) VALUES ('David Thomson');</v>
      </c>
      <c r="F113">
        <v>112</v>
      </c>
      <c r="G113" t="s">
        <v>997</v>
      </c>
    </row>
    <row r="114" spans="1:7" x14ac:dyDescent="0.25">
      <c r="A114" t="s">
        <v>1866</v>
      </c>
      <c r="B114">
        <v>113</v>
      </c>
      <c r="C114" s="27" t="str">
        <f t="shared" si="1"/>
        <v>INSERT INTO LB_AUTORES (txAutNombre) VALUES ('David Vásquez Hurtado');</v>
      </c>
      <c r="F114">
        <v>113</v>
      </c>
      <c r="G114" t="s">
        <v>1866</v>
      </c>
    </row>
    <row r="115" spans="1:7" x14ac:dyDescent="0.25">
      <c r="A115" t="s">
        <v>616</v>
      </c>
      <c r="B115">
        <v>114</v>
      </c>
      <c r="C115" s="27" t="str">
        <f t="shared" si="1"/>
        <v>INSERT INTO LB_AUTORES (txAutNombre) VALUES ('Deepak Chopra');</v>
      </c>
      <c r="F115">
        <v>114</v>
      </c>
      <c r="G115" t="s">
        <v>616</v>
      </c>
    </row>
    <row r="116" spans="1:7" x14ac:dyDescent="0.25">
      <c r="A116" t="s">
        <v>1883</v>
      </c>
      <c r="B116">
        <v>115</v>
      </c>
      <c r="C116" s="27" t="str">
        <f t="shared" si="1"/>
        <v>INSERT INTO LB_AUTORES (txAutNombre) VALUES ('Denis Diderot');</v>
      </c>
      <c r="F116">
        <v>115</v>
      </c>
      <c r="G116" t="s">
        <v>1883</v>
      </c>
    </row>
    <row r="117" spans="1:7" x14ac:dyDescent="0.25">
      <c r="A117" t="s">
        <v>1903</v>
      </c>
      <c r="B117">
        <v>116</v>
      </c>
      <c r="C117" s="27" t="str">
        <f t="shared" si="1"/>
        <v>INSERT INTO LB_AUTORES (txAutNombre) VALUES ('Denis Stevens');</v>
      </c>
      <c r="F117">
        <v>116</v>
      </c>
      <c r="G117" t="s">
        <v>1903</v>
      </c>
    </row>
    <row r="118" spans="1:7" x14ac:dyDescent="0.25">
      <c r="A118" t="s">
        <v>1532</v>
      </c>
      <c r="B118">
        <v>117</v>
      </c>
      <c r="C118" s="27" t="str">
        <f t="shared" si="1"/>
        <v>INSERT INTO LB_AUTORES (txAutNombre) VALUES ('Dhirendra Kumar');</v>
      </c>
      <c r="F118">
        <v>117</v>
      </c>
      <c r="G118" t="s">
        <v>1532</v>
      </c>
    </row>
    <row r="119" spans="1:7" x14ac:dyDescent="0.25">
      <c r="A119" t="s">
        <v>1079</v>
      </c>
      <c r="B119">
        <v>118</v>
      </c>
      <c r="C119" s="27" t="str">
        <f t="shared" si="1"/>
        <v>INSERT INTO LB_AUTORES (txAutNombre) VALUES ('Didier Anzieu');</v>
      </c>
      <c r="F119">
        <v>118</v>
      </c>
      <c r="G119" t="s">
        <v>1079</v>
      </c>
    </row>
    <row r="120" spans="1:7" x14ac:dyDescent="0.25">
      <c r="A120" t="s">
        <v>718</v>
      </c>
      <c r="B120">
        <v>119</v>
      </c>
      <c r="C120" s="27" t="str">
        <f t="shared" si="1"/>
        <v>INSERT INTO LB_AUTORES (txAutNombre) VALUES ('Dominique La pierre');</v>
      </c>
      <c r="F120">
        <v>119</v>
      </c>
      <c r="G120" t="s">
        <v>718</v>
      </c>
    </row>
    <row r="121" spans="1:7" x14ac:dyDescent="0.25">
      <c r="A121" t="s">
        <v>1862</v>
      </c>
      <c r="B121">
        <v>120</v>
      </c>
      <c r="C121" s="27" t="str">
        <f t="shared" si="1"/>
        <v>INSERT INTO LB_AUTORES (txAutNombre) VALUES ('Don Piper');</v>
      </c>
      <c r="F121">
        <v>120</v>
      </c>
      <c r="G121" t="s">
        <v>1862</v>
      </c>
    </row>
    <row r="122" spans="1:7" x14ac:dyDescent="0.25">
      <c r="A122" t="s">
        <v>876</v>
      </c>
      <c r="B122">
        <v>121</v>
      </c>
      <c r="C122" s="27" t="str">
        <f t="shared" si="1"/>
        <v>INSERT INTO LB_AUTORES (txAutNombre) VALUES ('Doreen Virtue');</v>
      </c>
      <c r="F122">
        <v>121</v>
      </c>
      <c r="G122" t="s">
        <v>876</v>
      </c>
    </row>
    <row r="123" spans="1:7" x14ac:dyDescent="0.25">
      <c r="A123" t="s">
        <v>1134</v>
      </c>
      <c r="B123">
        <v>122</v>
      </c>
      <c r="C123" s="27" t="str">
        <f t="shared" si="1"/>
        <v>INSERT INTO LB_AUTORES (txAutNombre) VALUES ('Douglas Adams');</v>
      </c>
      <c r="F123">
        <v>122</v>
      </c>
      <c r="G123" t="s">
        <v>1134</v>
      </c>
    </row>
    <row r="124" spans="1:7" x14ac:dyDescent="0.25">
      <c r="A124" t="s">
        <v>1895</v>
      </c>
      <c r="B124">
        <v>123</v>
      </c>
      <c r="C124" s="27" t="str">
        <f t="shared" si="1"/>
        <v>INSERT INTO LB_AUTORES (txAutNombre) VALUES ('Duran Moreno');</v>
      </c>
      <c r="F124">
        <v>123</v>
      </c>
      <c r="G124" t="s">
        <v>1895</v>
      </c>
    </row>
    <row r="125" spans="1:7" x14ac:dyDescent="0.25">
      <c r="A125" t="s">
        <v>1653</v>
      </c>
      <c r="B125">
        <v>124</v>
      </c>
      <c r="C125" s="27" t="str">
        <f t="shared" si="1"/>
        <v>INSERT INTO LB_AUTORES (txAutNombre) VALUES ('E L James');</v>
      </c>
      <c r="F125">
        <v>124</v>
      </c>
      <c r="G125" t="s">
        <v>1653</v>
      </c>
    </row>
    <row r="126" spans="1:7" x14ac:dyDescent="0.25">
      <c r="A126" t="s">
        <v>1636</v>
      </c>
      <c r="B126">
        <v>125</v>
      </c>
      <c r="C126" s="27" t="str">
        <f t="shared" si="1"/>
        <v>INSERT INTO LB_AUTORES (txAutNombre) VALUES ('Earl W. Swokowski');</v>
      </c>
      <c r="F126">
        <v>125</v>
      </c>
      <c r="G126" t="s">
        <v>1636</v>
      </c>
    </row>
    <row r="127" spans="1:7" x14ac:dyDescent="0.25">
      <c r="A127" t="s">
        <v>770</v>
      </c>
      <c r="B127">
        <v>126</v>
      </c>
      <c r="C127" s="27" t="str">
        <f t="shared" si="1"/>
        <v>INSERT INTO LB_AUTORES (txAutNombre) VALUES ('Edgar Allan Poe');</v>
      </c>
      <c r="F127">
        <v>126</v>
      </c>
      <c r="G127" t="s">
        <v>770</v>
      </c>
    </row>
    <row r="128" spans="1:7" x14ac:dyDescent="0.25">
      <c r="A128" t="s">
        <v>1471</v>
      </c>
      <c r="B128">
        <v>127</v>
      </c>
      <c r="C128" s="27" t="str">
        <f t="shared" si="1"/>
        <v>INSERT INTO LB_AUTORES (txAutNombre) VALUES ('Eduardo Caballero Calderón');</v>
      </c>
      <c r="F128">
        <v>127</v>
      </c>
      <c r="G128" t="s">
        <v>1471</v>
      </c>
    </row>
    <row r="129" spans="1:7" x14ac:dyDescent="0.25">
      <c r="A129" t="s">
        <v>1701</v>
      </c>
      <c r="B129">
        <v>128</v>
      </c>
      <c r="C129" s="27" t="str">
        <f t="shared" si="1"/>
        <v>INSERT INTO LB_AUTORES (txAutNombre) VALUES ('Eduardo Galeano');</v>
      </c>
      <c r="F129">
        <v>128</v>
      </c>
      <c r="G129" t="s">
        <v>1701</v>
      </c>
    </row>
    <row r="130" spans="1:7" x14ac:dyDescent="0.25">
      <c r="A130" t="s">
        <v>629</v>
      </c>
      <c r="B130">
        <v>129</v>
      </c>
      <c r="C130" s="27" t="str">
        <f t="shared" si="1"/>
        <v>INSERT INTO LB_AUTORES (txAutNombre) VALUES ('Eduardo H Galeano ');</v>
      </c>
      <c r="F130">
        <v>129</v>
      </c>
      <c r="G130" t="s">
        <v>629</v>
      </c>
    </row>
    <row r="131" spans="1:7" x14ac:dyDescent="0.25">
      <c r="A131" t="s">
        <v>1147</v>
      </c>
      <c r="B131">
        <v>130</v>
      </c>
      <c r="C131" s="27" t="str">
        <f t="shared" ref="C131:C194" si="2">+CONCATENATE("INSERT INTO LB_AUTORES (txAutNombre) VALUES ('",A131,"');")</f>
        <v>INSERT INTO LB_AUTORES (txAutNombre) VALUES ('Eduardo Mendoza');</v>
      </c>
      <c r="F131">
        <v>130</v>
      </c>
      <c r="G131" t="s">
        <v>1147</v>
      </c>
    </row>
    <row r="132" spans="1:7" x14ac:dyDescent="0.25">
      <c r="A132" t="s">
        <v>1887</v>
      </c>
      <c r="B132">
        <v>131</v>
      </c>
      <c r="C132" s="27" t="str">
        <f t="shared" si="2"/>
        <v>INSERT INTO LB_AUTORES (txAutNombre) VALUES ('Eduardo Punset');</v>
      </c>
      <c r="F132">
        <v>131</v>
      </c>
      <c r="G132" t="s">
        <v>1887</v>
      </c>
    </row>
    <row r="133" spans="1:7" x14ac:dyDescent="0.25">
      <c r="A133" t="s">
        <v>1208</v>
      </c>
      <c r="B133">
        <v>132</v>
      </c>
      <c r="C133" s="27" t="str">
        <f t="shared" si="2"/>
        <v>INSERT INTO LB_AUTORES (txAutNombre) VALUES ('Edward Burman');</v>
      </c>
      <c r="F133">
        <v>132</v>
      </c>
      <c r="G133" t="s">
        <v>1208</v>
      </c>
    </row>
    <row r="134" spans="1:7" x14ac:dyDescent="0.25">
      <c r="A134" t="s">
        <v>1056</v>
      </c>
      <c r="B134">
        <v>133</v>
      </c>
      <c r="C134" s="27" t="str">
        <f t="shared" si="2"/>
        <v>INSERT INTO LB_AUTORES (txAutNombre) VALUES ('Edward Conze');</v>
      </c>
      <c r="F134">
        <v>133</v>
      </c>
      <c r="G134" t="s">
        <v>1056</v>
      </c>
    </row>
    <row r="135" spans="1:7" x14ac:dyDescent="0.25">
      <c r="A135" t="s">
        <v>645</v>
      </c>
      <c r="B135">
        <v>134</v>
      </c>
      <c r="C135" s="27" t="str">
        <f t="shared" si="2"/>
        <v>INSERT INTO LB_AUTORES (txAutNombre) VALUES ('Elena Poniatowska');</v>
      </c>
      <c r="F135">
        <v>134</v>
      </c>
      <c r="G135" t="s">
        <v>645</v>
      </c>
    </row>
    <row r="136" spans="1:7" x14ac:dyDescent="0.25">
      <c r="A136" t="s">
        <v>528</v>
      </c>
      <c r="B136">
        <v>135</v>
      </c>
      <c r="C136" s="27" t="str">
        <f t="shared" si="2"/>
        <v>INSERT INTO LB_AUTORES (txAutNombre) VALUES ('Eliette Abecassis');</v>
      </c>
      <c r="F136">
        <v>135</v>
      </c>
      <c r="G136" t="s">
        <v>528</v>
      </c>
    </row>
    <row r="137" spans="1:7" x14ac:dyDescent="0.25">
      <c r="A137" t="s">
        <v>1796</v>
      </c>
      <c r="B137">
        <v>136</v>
      </c>
      <c r="C137" s="27" t="str">
        <f t="shared" si="2"/>
        <v>INSERT INTO LB_AUTORES (txAutNombre) VALUES ('Ellis Kaut');</v>
      </c>
      <c r="F137">
        <v>136</v>
      </c>
      <c r="G137" t="s">
        <v>1796</v>
      </c>
    </row>
    <row r="138" spans="1:7" x14ac:dyDescent="0.25">
      <c r="A138" t="s">
        <v>626</v>
      </c>
      <c r="B138">
        <v>137</v>
      </c>
      <c r="C138" s="27" t="str">
        <f t="shared" si="2"/>
        <v>INSERT INTO LB_AUTORES (txAutNombre) VALUES ('Emile Durkheim');</v>
      </c>
      <c r="F138">
        <v>137</v>
      </c>
      <c r="G138" t="s">
        <v>626</v>
      </c>
    </row>
    <row r="139" spans="1:7" x14ac:dyDescent="0.25">
      <c r="A139" t="s">
        <v>1907</v>
      </c>
      <c r="B139">
        <v>138</v>
      </c>
      <c r="C139" s="27" t="str">
        <f t="shared" si="2"/>
        <v>INSERT INTO LB_AUTORES (txAutNombre) VALUES ('Emile Zola');</v>
      </c>
      <c r="F139">
        <v>138</v>
      </c>
      <c r="G139" t="s">
        <v>1907</v>
      </c>
    </row>
    <row r="140" spans="1:7" x14ac:dyDescent="0.25">
      <c r="A140" t="s">
        <v>1805</v>
      </c>
      <c r="B140">
        <v>139</v>
      </c>
      <c r="C140" s="27" t="str">
        <f t="shared" si="2"/>
        <v>INSERT INTO LB_AUTORES (txAutNombre) VALUES ('Emilia Pardo Bazán');</v>
      </c>
      <c r="F140">
        <v>139</v>
      </c>
      <c r="G140" t="s">
        <v>1805</v>
      </c>
    </row>
    <row r="141" spans="1:7" x14ac:dyDescent="0.25">
      <c r="A141" t="s">
        <v>1733</v>
      </c>
      <c r="B141">
        <v>140</v>
      </c>
      <c r="C141" s="27" t="str">
        <f t="shared" si="2"/>
        <v>INSERT INTO LB_AUTORES (txAutNombre) VALUES ('Emilio Sanjuán');</v>
      </c>
      <c r="F141">
        <v>140</v>
      </c>
      <c r="G141" t="s">
        <v>1733</v>
      </c>
    </row>
    <row r="142" spans="1:7" x14ac:dyDescent="0.25">
      <c r="A142" t="s">
        <v>1038</v>
      </c>
      <c r="B142">
        <v>141</v>
      </c>
      <c r="C142" s="27" t="str">
        <f t="shared" si="2"/>
        <v>INSERT INTO LB_AUTORES (txAutNombre) VALUES ('Emily Conte');</v>
      </c>
      <c r="F142">
        <v>141</v>
      </c>
      <c r="G142" t="s">
        <v>1038</v>
      </c>
    </row>
    <row r="143" spans="1:7" x14ac:dyDescent="0.25">
      <c r="A143" t="s">
        <v>1896</v>
      </c>
      <c r="B143">
        <v>142</v>
      </c>
      <c r="C143" s="27" t="str">
        <f t="shared" si="2"/>
        <v>INSERT INTO LB_AUTORES (txAutNombre) VALUES ('Emily Diamand');</v>
      </c>
      <c r="F143">
        <v>142</v>
      </c>
      <c r="G143" t="s">
        <v>1896</v>
      </c>
    </row>
    <row r="144" spans="1:7" x14ac:dyDescent="0.25">
      <c r="A144" t="s">
        <v>1659</v>
      </c>
      <c r="B144">
        <v>143</v>
      </c>
      <c r="C144" s="27" t="str">
        <f t="shared" si="2"/>
        <v>INSERT INTO LB_AUTORES (txAutNombre) VALUES ('Emmanuel Kant');</v>
      </c>
      <c r="F144">
        <v>143</v>
      </c>
      <c r="G144" t="s">
        <v>1659</v>
      </c>
    </row>
    <row r="145" spans="1:7" x14ac:dyDescent="0.25">
      <c r="A145" t="s">
        <v>1242</v>
      </c>
      <c r="B145">
        <v>144</v>
      </c>
      <c r="C145" s="27" t="str">
        <f t="shared" si="2"/>
        <v>INSERT INTO LB_AUTORES (txAutNombre) VALUES ('Enrique Cortés');</v>
      </c>
      <c r="F145">
        <v>144</v>
      </c>
      <c r="G145" t="s">
        <v>1242</v>
      </c>
    </row>
    <row r="146" spans="1:7" x14ac:dyDescent="0.25">
      <c r="A146" t="s">
        <v>470</v>
      </c>
      <c r="B146">
        <v>145</v>
      </c>
      <c r="C146" s="27" t="str">
        <f t="shared" si="2"/>
        <v>INSERT INTO LB_AUTORES (txAutNombre) VALUES ('Enrique Gudin de la Lama');</v>
      </c>
      <c r="F146">
        <v>145</v>
      </c>
      <c r="G146" t="s">
        <v>470</v>
      </c>
    </row>
    <row r="147" spans="1:7" x14ac:dyDescent="0.25">
      <c r="A147" t="s">
        <v>1902</v>
      </c>
      <c r="B147">
        <v>146</v>
      </c>
      <c r="C147" s="27" t="str">
        <f t="shared" si="2"/>
        <v>INSERT INTO LB_AUTORES (txAutNombre) VALUES ('Enrique Serrano');</v>
      </c>
      <c r="F147">
        <v>146</v>
      </c>
      <c r="G147" t="s">
        <v>1902</v>
      </c>
    </row>
    <row r="148" spans="1:7" x14ac:dyDescent="0.25">
      <c r="A148" t="s">
        <v>481</v>
      </c>
      <c r="B148">
        <v>147</v>
      </c>
      <c r="C148" s="27" t="str">
        <f t="shared" si="2"/>
        <v>INSERT INTO LB_AUTORES (txAutNombre) VALUES ('Eric Frattini');</v>
      </c>
      <c r="F148">
        <v>147</v>
      </c>
      <c r="G148" t="s">
        <v>481</v>
      </c>
    </row>
    <row r="149" spans="1:7" x14ac:dyDescent="0.25">
      <c r="A149" t="s">
        <v>1018</v>
      </c>
      <c r="B149">
        <v>148</v>
      </c>
      <c r="C149" s="27" t="str">
        <f t="shared" si="2"/>
        <v>INSERT INTO LB_AUTORES (txAutNombre) VALUES ('Erich Fromm');</v>
      </c>
      <c r="F149">
        <v>148</v>
      </c>
      <c r="G149" t="s">
        <v>1018</v>
      </c>
    </row>
    <row r="150" spans="1:7" x14ac:dyDescent="0.25">
      <c r="A150" t="s">
        <v>298</v>
      </c>
      <c r="B150">
        <v>149</v>
      </c>
      <c r="C150" s="27" t="str">
        <f t="shared" si="2"/>
        <v>INSERT INTO LB_AUTORES (txAutNombre) VALUES ('Ernest Hemingway');</v>
      </c>
      <c r="F150">
        <v>149</v>
      </c>
      <c r="G150" t="s">
        <v>298</v>
      </c>
    </row>
    <row r="151" spans="1:7" x14ac:dyDescent="0.25">
      <c r="A151" t="s">
        <v>1077</v>
      </c>
      <c r="B151">
        <v>150</v>
      </c>
      <c r="C151" s="27" t="str">
        <f t="shared" si="2"/>
        <v>INSERT INTO LB_AUTORES (txAutNombre) VALUES ('Ernesto Grassi');</v>
      </c>
      <c r="F151">
        <v>150</v>
      </c>
      <c r="G151" t="s">
        <v>1077</v>
      </c>
    </row>
    <row r="152" spans="1:7" x14ac:dyDescent="0.25">
      <c r="A152" t="s">
        <v>1376</v>
      </c>
      <c r="B152">
        <v>151</v>
      </c>
      <c r="C152" s="27" t="str">
        <f t="shared" si="2"/>
        <v>INSERT INTO LB_AUTORES (txAutNombre) VALUES ('Ernesto R Sábato');</v>
      </c>
      <c r="F152">
        <v>151</v>
      </c>
      <c r="G152" t="s">
        <v>1376</v>
      </c>
    </row>
    <row r="153" spans="1:7" x14ac:dyDescent="0.25">
      <c r="A153" t="s">
        <v>1378</v>
      </c>
      <c r="B153">
        <v>152</v>
      </c>
      <c r="C153" s="27" t="str">
        <f t="shared" si="2"/>
        <v>INSERT INTO LB_AUTORES (txAutNombre) VALUES ('Ernesto Sábato');</v>
      </c>
      <c r="F153">
        <v>152</v>
      </c>
      <c r="G153" t="s">
        <v>1378</v>
      </c>
    </row>
    <row r="154" spans="1:7" x14ac:dyDescent="0.25">
      <c r="A154" t="s">
        <v>1906</v>
      </c>
      <c r="B154">
        <v>153</v>
      </c>
      <c r="C154" s="27" t="str">
        <f t="shared" si="2"/>
        <v>INSERT INTO LB_AUTORES (txAutNombre) VALUES ('Esopo');</v>
      </c>
      <c r="F154">
        <v>153</v>
      </c>
      <c r="G154" t="s">
        <v>1906</v>
      </c>
    </row>
    <row r="155" spans="1:7" x14ac:dyDescent="0.25">
      <c r="A155" t="s">
        <v>683</v>
      </c>
      <c r="B155">
        <v>154</v>
      </c>
      <c r="C155" s="27" t="str">
        <f t="shared" si="2"/>
        <v>INSERT INTO LB_AUTORES (txAutNombre) VALUES ('Esquilo');</v>
      </c>
      <c r="F155">
        <v>154</v>
      </c>
      <c r="G155" t="s">
        <v>683</v>
      </c>
    </row>
    <row r="156" spans="1:7" x14ac:dyDescent="0.25">
      <c r="A156" t="s">
        <v>1290</v>
      </c>
      <c r="B156">
        <v>155</v>
      </c>
      <c r="C156" s="27" t="str">
        <f t="shared" si="2"/>
        <v>INSERT INTO LB_AUTORES (txAutNombre) VALUES ('Esteban Echeverría');</v>
      </c>
      <c r="F156">
        <v>155</v>
      </c>
      <c r="G156" t="s">
        <v>1290</v>
      </c>
    </row>
    <row r="157" spans="1:7" x14ac:dyDescent="0.25">
      <c r="A157" t="s">
        <v>1259</v>
      </c>
      <c r="B157">
        <v>156</v>
      </c>
      <c r="C157" s="27" t="str">
        <f t="shared" si="2"/>
        <v>INSERT INTO LB_AUTORES (txAutNombre) VALUES ('Estefanía Ferrero Marciales');</v>
      </c>
      <c r="F157">
        <v>156</v>
      </c>
      <c r="G157" t="s">
        <v>1259</v>
      </c>
    </row>
    <row r="158" spans="1:7" x14ac:dyDescent="0.25">
      <c r="A158" t="s">
        <v>1869</v>
      </c>
      <c r="B158">
        <v>157</v>
      </c>
      <c r="C158" s="27" t="str">
        <f t="shared" si="2"/>
        <v>INSERT INTO LB_AUTORES (txAutNombre) VALUES ('Estefanía Gonzaléz Vélez');</v>
      </c>
      <c r="F158">
        <v>157</v>
      </c>
      <c r="G158" t="s">
        <v>1869</v>
      </c>
    </row>
    <row r="159" spans="1:7" x14ac:dyDescent="0.25">
      <c r="A159" t="s">
        <v>1885</v>
      </c>
      <c r="B159">
        <v>158</v>
      </c>
      <c r="C159" s="27" t="str">
        <f t="shared" si="2"/>
        <v>INSERT INTO LB_AUTORES (txAutNombre) VALUES ('Eugene M. Chudnovsky');</v>
      </c>
      <c r="F159">
        <v>158</v>
      </c>
      <c r="G159" t="s">
        <v>1885</v>
      </c>
    </row>
    <row r="160" spans="1:7" x14ac:dyDescent="0.25">
      <c r="A160" t="s">
        <v>1861</v>
      </c>
      <c r="B160">
        <v>159</v>
      </c>
      <c r="C160" s="27" t="str">
        <f t="shared" si="2"/>
        <v>INSERT INTO LB_AUTORES (txAutNombre) VALUES ('Eurípides');</v>
      </c>
      <c r="F160">
        <v>159</v>
      </c>
      <c r="G160" t="s">
        <v>1861</v>
      </c>
    </row>
    <row r="161" spans="1:7" x14ac:dyDescent="0.25">
      <c r="A161" t="s">
        <v>1031</v>
      </c>
      <c r="B161">
        <v>160</v>
      </c>
      <c r="C161" s="27" t="str">
        <f t="shared" si="2"/>
        <v>INSERT INTO LB_AUTORES (txAutNombre) VALUES ('F. Scott Fitzgerald');</v>
      </c>
      <c r="F161">
        <v>160</v>
      </c>
      <c r="G161" t="s">
        <v>1031</v>
      </c>
    </row>
    <row r="162" spans="1:7" x14ac:dyDescent="0.25">
      <c r="A162" t="s">
        <v>564</v>
      </c>
      <c r="B162">
        <v>161</v>
      </c>
      <c r="C162" s="27" t="str">
        <f t="shared" si="2"/>
        <v>INSERT INTO LB_AUTORES (txAutNombre) VALUES ('Fabio Castillo');</v>
      </c>
      <c r="F162">
        <v>161</v>
      </c>
      <c r="G162" t="s">
        <v>564</v>
      </c>
    </row>
    <row r="163" spans="1:7" x14ac:dyDescent="0.25">
      <c r="A163" t="s">
        <v>874</v>
      </c>
      <c r="B163">
        <v>162</v>
      </c>
      <c r="C163" s="27" t="str">
        <f t="shared" si="2"/>
        <v>INSERT INTO LB_AUTORES (txAutNombre) VALUES ('Federico Andahazi');</v>
      </c>
      <c r="F163">
        <v>162</v>
      </c>
      <c r="G163" t="s">
        <v>874</v>
      </c>
    </row>
    <row r="164" spans="1:7" x14ac:dyDescent="0.25">
      <c r="A164" t="s">
        <v>468</v>
      </c>
      <c r="B164">
        <v>163</v>
      </c>
      <c r="C164" s="27" t="str">
        <f t="shared" si="2"/>
        <v>INSERT INTO LB_AUTORES (txAutNombre) VALUES ('Federico Engels');</v>
      </c>
      <c r="F164">
        <v>163</v>
      </c>
      <c r="G164" t="s">
        <v>468</v>
      </c>
    </row>
    <row r="165" spans="1:7" x14ac:dyDescent="0.25">
      <c r="A165" t="s">
        <v>370</v>
      </c>
      <c r="B165">
        <v>164</v>
      </c>
      <c r="C165" s="27" t="str">
        <f t="shared" si="2"/>
        <v>INSERT INTO LB_AUTORES (txAutNombre) VALUES ('Fedor Dostoievski');</v>
      </c>
      <c r="F165">
        <v>164</v>
      </c>
      <c r="G165" t="s">
        <v>370</v>
      </c>
    </row>
    <row r="166" spans="1:7" x14ac:dyDescent="0.25">
      <c r="A166" t="s">
        <v>1905</v>
      </c>
      <c r="B166">
        <v>165</v>
      </c>
      <c r="C166" s="27" t="str">
        <f t="shared" si="2"/>
        <v>INSERT INTO LB_AUTORES (txAutNombre) VALUES ('Félix María Samaniego');</v>
      </c>
      <c r="F166">
        <v>165</v>
      </c>
      <c r="G166" t="s">
        <v>1905</v>
      </c>
    </row>
    <row r="167" spans="1:7" x14ac:dyDescent="0.25">
      <c r="A167" t="s">
        <v>395</v>
      </c>
      <c r="B167">
        <v>166</v>
      </c>
      <c r="C167" s="27" t="str">
        <f t="shared" si="2"/>
        <v>INSERT INTO LB_AUTORES (txAutNombre) VALUES ('Fernando De Rojas');</v>
      </c>
      <c r="F167">
        <v>166</v>
      </c>
      <c r="G167" t="s">
        <v>395</v>
      </c>
    </row>
    <row r="168" spans="1:7" x14ac:dyDescent="0.25">
      <c r="A168" t="s">
        <v>1795</v>
      </c>
      <c r="B168">
        <v>167</v>
      </c>
      <c r="C168" s="27" t="str">
        <f t="shared" si="2"/>
        <v>INSERT INTO LB_AUTORES (txAutNombre) VALUES ('Fernando González');</v>
      </c>
      <c r="F168">
        <v>167</v>
      </c>
      <c r="G168" t="s">
        <v>1795</v>
      </c>
    </row>
    <row r="169" spans="1:7" x14ac:dyDescent="0.25">
      <c r="A169" t="s">
        <v>1673</v>
      </c>
      <c r="B169">
        <v>168</v>
      </c>
      <c r="C169" s="27" t="str">
        <f t="shared" si="2"/>
        <v>INSERT INTO LB_AUTORES (txAutNombre) VALUES ('Fernando Navas Talero');</v>
      </c>
      <c r="F169">
        <v>168</v>
      </c>
      <c r="G169" t="s">
        <v>1673</v>
      </c>
    </row>
    <row r="170" spans="1:7" x14ac:dyDescent="0.25">
      <c r="A170" t="s">
        <v>1664</v>
      </c>
      <c r="B170">
        <v>169</v>
      </c>
      <c r="C170" s="27" t="str">
        <f t="shared" si="2"/>
        <v>INSERT INTO LB_AUTORES (txAutNombre) VALUES ('Fernando Quiroz');</v>
      </c>
      <c r="F170">
        <v>169</v>
      </c>
      <c r="G170" t="s">
        <v>1664</v>
      </c>
    </row>
    <row r="171" spans="1:7" x14ac:dyDescent="0.25">
      <c r="A171" t="s">
        <v>814</v>
      </c>
      <c r="B171">
        <v>170</v>
      </c>
      <c r="C171" s="27" t="str">
        <f t="shared" si="2"/>
        <v>INSERT INTO LB_AUTORES (txAutNombre) VALUES ('Fernando Savater');</v>
      </c>
      <c r="F171">
        <v>170</v>
      </c>
      <c r="G171" t="s">
        <v>814</v>
      </c>
    </row>
    <row r="172" spans="1:7" x14ac:dyDescent="0.25">
      <c r="A172" t="s">
        <v>885</v>
      </c>
      <c r="B172">
        <v>171</v>
      </c>
      <c r="C172" s="27" t="str">
        <f t="shared" si="2"/>
        <v>INSERT INTO LB_AUTORES (txAutNombre) VALUES ('Fernando Soto Aparicio');</v>
      </c>
      <c r="F172">
        <v>171</v>
      </c>
      <c r="G172" t="s">
        <v>885</v>
      </c>
    </row>
    <row r="173" spans="1:7" x14ac:dyDescent="0.25">
      <c r="A173" t="s">
        <v>415</v>
      </c>
      <c r="B173">
        <v>172</v>
      </c>
      <c r="C173" s="27" t="str">
        <f t="shared" si="2"/>
        <v>INSERT INTO LB_AUTORES (txAutNombre) VALUES ('Fiodor M. Dostoievski');</v>
      </c>
      <c r="F173">
        <v>172</v>
      </c>
      <c r="G173" t="s">
        <v>415</v>
      </c>
    </row>
    <row r="174" spans="1:7" x14ac:dyDescent="0.25">
      <c r="A174" t="s">
        <v>1858</v>
      </c>
      <c r="B174">
        <v>173</v>
      </c>
      <c r="C174" s="27" t="str">
        <f t="shared" si="2"/>
        <v>INSERT INTO LB_AUTORES (txAutNombre) VALUES ('Flor Alba Santamaría V.');</v>
      </c>
      <c r="F174">
        <v>173</v>
      </c>
      <c r="G174" t="s">
        <v>1858</v>
      </c>
    </row>
    <row r="175" spans="1:7" x14ac:dyDescent="0.25">
      <c r="A175" t="s">
        <v>1628</v>
      </c>
      <c r="B175">
        <v>174</v>
      </c>
      <c r="C175" s="27" t="str">
        <f t="shared" si="2"/>
        <v>INSERT INTO LB_AUTORES (txAutNombre) VALUES ('Francis W. Sears');</v>
      </c>
      <c r="F175">
        <v>174</v>
      </c>
      <c r="G175" t="s">
        <v>1628</v>
      </c>
    </row>
    <row r="176" spans="1:7" x14ac:dyDescent="0.25">
      <c r="A176" t="s">
        <v>1754</v>
      </c>
      <c r="B176">
        <v>175</v>
      </c>
      <c r="C176" s="27" t="str">
        <f t="shared" si="2"/>
        <v>INSERT INTO LB_AUTORES (txAutNombre) VALUES ('Francisco de Quevedo');</v>
      </c>
      <c r="F176">
        <v>175</v>
      </c>
      <c r="G176" t="s">
        <v>1754</v>
      </c>
    </row>
    <row r="177" spans="1:7" x14ac:dyDescent="0.25">
      <c r="A177" t="s">
        <v>889</v>
      </c>
      <c r="B177">
        <v>176</v>
      </c>
      <c r="C177" s="27" t="str">
        <f t="shared" si="2"/>
        <v>INSERT INTO LB_AUTORES (txAutNombre) VALUES ('Frank MC Court');</v>
      </c>
      <c r="F177">
        <v>176</v>
      </c>
      <c r="G177" t="s">
        <v>889</v>
      </c>
    </row>
    <row r="178" spans="1:7" x14ac:dyDescent="0.25">
      <c r="A178" t="s">
        <v>698</v>
      </c>
      <c r="B178">
        <v>177</v>
      </c>
      <c r="C178" s="27" t="str">
        <f t="shared" si="2"/>
        <v>INSERT INTO LB_AUTORES (txAutNombre) VALUES ('Franz Kafka');</v>
      </c>
      <c r="F178">
        <v>177</v>
      </c>
      <c r="G178" t="s">
        <v>698</v>
      </c>
    </row>
    <row r="179" spans="1:7" x14ac:dyDescent="0.25">
      <c r="A179" t="s">
        <v>830</v>
      </c>
      <c r="B179">
        <v>178</v>
      </c>
      <c r="C179" s="27" t="str">
        <f t="shared" si="2"/>
        <v>INSERT INTO LB_AUTORES (txAutNombre) VALUES ('Fred Reinfeld');</v>
      </c>
      <c r="F179">
        <v>178</v>
      </c>
      <c r="G179" t="s">
        <v>830</v>
      </c>
    </row>
    <row r="180" spans="1:7" x14ac:dyDescent="0.25">
      <c r="A180" t="s">
        <v>1686</v>
      </c>
      <c r="B180">
        <v>179</v>
      </c>
      <c r="C180" s="27" t="str">
        <f t="shared" si="2"/>
        <v>INSERT INTO LB_AUTORES (txAutNombre) VALUES ('Frederic Vinyes');</v>
      </c>
      <c r="F180">
        <v>179</v>
      </c>
      <c r="G180" t="s">
        <v>1686</v>
      </c>
    </row>
    <row r="181" spans="1:7" x14ac:dyDescent="0.25">
      <c r="A181" t="s">
        <v>539</v>
      </c>
      <c r="B181">
        <v>180</v>
      </c>
      <c r="C181" s="27" t="str">
        <f t="shared" si="2"/>
        <v>INSERT INTO LB_AUTORES (txAutNombre) VALUES ('Frederick Forsyth ');</v>
      </c>
      <c r="F181">
        <v>180</v>
      </c>
      <c r="G181" t="s">
        <v>539</v>
      </c>
    </row>
    <row r="182" spans="1:7" x14ac:dyDescent="0.25">
      <c r="A182" t="s">
        <v>357</v>
      </c>
      <c r="B182">
        <v>181</v>
      </c>
      <c r="C182" s="27" t="str">
        <f t="shared" si="2"/>
        <v>INSERT INTO LB_AUTORES (txAutNombre) VALUES ('Friedrich Nietzche');</v>
      </c>
      <c r="F182">
        <v>181</v>
      </c>
      <c r="G182" t="s">
        <v>357</v>
      </c>
    </row>
    <row r="183" spans="1:7" x14ac:dyDescent="0.25">
      <c r="A183" t="s">
        <v>1201</v>
      </c>
      <c r="B183">
        <v>182</v>
      </c>
      <c r="C183" s="27" t="str">
        <f t="shared" si="2"/>
        <v>INSERT INTO LB_AUTORES (txAutNombre) VALUES ('Fulcanelli');</v>
      </c>
      <c r="F183">
        <v>182</v>
      </c>
      <c r="G183" t="s">
        <v>1201</v>
      </c>
    </row>
    <row r="184" spans="1:7" x14ac:dyDescent="0.25">
      <c r="A184" t="s">
        <v>1718</v>
      </c>
      <c r="B184">
        <v>183</v>
      </c>
      <c r="C184" s="27" t="str">
        <f t="shared" si="2"/>
        <v>INSERT INTO LB_AUTORES (txAutNombre) VALUES ('Fyodor M. Dostoevsky');</v>
      </c>
      <c r="F184">
        <v>183</v>
      </c>
      <c r="G184" t="s">
        <v>1718</v>
      </c>
    </row>
    <row r="185" spans="1:7" x14ac:dyDescent="0.25">
      <c r="A185" t="s">
        <v>1349</v>
      </c>
      <c r="B185">
        <v>184</v>
      </c>
      <c r="C185" s="27" t="str">
        <f t="shared" si="2"/>
        <v>INSERT INTO LB_AUTORES (txAutNombre) VALUES ('Gabriel García Márquez');</v>
      </c>
      <c r="F185">
        <v>184</v>
      </c>
      <c r="G185" t="s">
        <v>1349</v>
      </c>
    </row>
    <row r="186" spans="1:7" x14ac:dyDescent="0.25">
      <c r="A186" t="s">
        <v>1669</v>
      </c>
      <c r="B186">
        <v>185</v>
      </c>
      <c r="C186" s="27" t="str">
        <f t="shared" si="2"/>
        <v>INSERT INTO LB_AUTORES (txAutNombre) VALUES ('Gabriel Trujillo');</v>
      </c>
      <c r="F186">
        <v>185</v>
      </c>
      <c r="G186" t="s">
        <v>1669</v>
      </c>
    </row>
    <row r="187" spans="1:7" x14ac:dyDescent="0.25">
      <c r="A187" t="s">
        <v>1779</v>
      </c>
      <c r="B187">
        <v>186</v>
      </c>
      <c r="C187" s="27" t="str">
        <f t="shared" si="2"/>
        <v>INSERT INTO LB_AUTORES (txAutNombre) VALUES ('Gabrielle Wang');</v>
      </c>
      <c r="F187">
        <v>186</v>
      </c>
      <c r="G187" t="s">
        <v>1779</v>
      </c>
    </row>
    <row r="188" spans="1:7" x14ac:dyDescent="0.25">
      <c r="A188" t="s">
        <v>1677</v>
      </c>
      <c r="B188">
        <v>187</v>
      </c>
      <c r="C188" s="27" t="str">
        <f t="shared" si="2"/>
        <v>INSERT INTO LB_AUTORES (txAutNombre) VALUES ('Gary Jennings');</v>
      </c>
      <c r="F188">
        <v>187</v>
      </c>
      <c r="G188" t="s">
        <v>1677</v>
      </c>
    </row>
    <row r="189" spans="1:7" x14ac:dyDescent="0.25">
      <c r="A189" t="s">
        <v>1091</v>
      </c>
      <c r="B189">
        <v>188</v>
      </c>
      <c r="C189" s="27" t="str">
        <f t="shared" si="2"/>
        <v>INSERT INTO LB_AUTORES (txAutNombre) VALUES ('George H. Sabine');</v>
      </c>
      <c r="F189">
        <v>188</v>
      </c>
      <c r="G189" t="s">
        <v>1091</v>
      </c>
    </row>
    <row r="190" spans="1:7" x14ac:dyDescent="0.25">
      <c r="A190" t="s">
        <v>878</v>
      </c>
      <c r="B190">
        <v>189</v>
      </c>
      <c r="C190" s="27" t="str">
        <f t="shared" si="2"/>
        <v>INSERT INTO LB_AUTORES (txAutNombre) VALUES ('George Orwell');</v>
      </c>
      <c r="F190">
        <v>189</v>
      </c>
      <c r="G190" t="s">
        <v>878</v>
      </c>
    </row>
    <row r="191" spans="1:7" x14ac:dyDescent="0.25">
      <c r="A191" t="s">
        <v>588</v>
      </c>
      <c r="B191">
        <v>190</v>
      </c>
      <c r="C191" s="27" t="str">
        <f t="shared" si="2"/>
        <v>INSERT INTO LB_AUTORES (txAutNombre) VALUES ('George Soros');</v>
      </c>
      <c r="F191">
        <v>190</v>
      </c>
      <c r="G191" t="s">
        <v>588</v>
      </c>
    </row>
    <row r="192" spans="1:7" x14ac:dyDescent="0.25">
      <c r="A192" t="s">
        <v>1026</v>
      </c>
      <c r="B192">
        <v>191</v>
      </c>
      <c r="C192" s="27" t="str">
        <f t="shared" si="2"/>
        <v>INSERT INTO LB_AUTORES (txAutNombre) VALUES ('Georges Lefebvre');</v>
      </c>
      <c r="F192">
        <v>191</v>
      </c>
      <c r="G192" t="s">
        <v>1026</v>
      </c>
    </row>
    <row r="193" spans="1:7" x14ac:dyDescent="0.25">
      <c r="A193" t="s">
        <v>1122</v>
      </c>
      <c r="B193">
        <v>192</v>
      </c>
      <c r="C193" s="27" t="str">
        <f t="shared" si="2"/>
        <v>INSERT INTO LB_AUTORES (txAutNombre) VALUES ('Gerardo Reyes');</v>
      </c>
      <c r="F193">
        <v>192</v>
      </c>
      <c r="G193" t="s">
        <v>1122</v>
      </c>
    </row>
    <row r="194" spans="1:7" x14ac:dyDescent="0.25">
      <c r="A194" t="s">
        <v>1583</v>
      </c>
      <c r="B194">
        <v>193</v>
      </c>
      <c r="C194" s="27" t="str">
        <f t="shared" si="2"/>
        <v>INSERT INTO LB_AUTORES (txAutNombre) VALUES ('Germán Castro Caycedo');</v>
      </c>
      <c r="F194">
        <v>193</v>
      </c>
      <c r="G194" t="s">
        <v>1583</v>
      </c>
    </row>
    <row r="195" spans="1:7" x14ac:dyDescent="0.25">
      <c r="A195" t="s">
        <v>1743</v>
      </c>
      <c r="B195">
        <v>194</v>
      </c>
      <c r="C195" s="27" t="str">
        <f t="shared" ref="C195:C258" si="3">+CONCATENATE("INSERT INTO LB_AUTORES (txAutNombre) VALUES ('",A195,"');")</f>
        <v>INSERT INTO LB_AUTORES (txAutNombre) VALUES ('German Espinosa');</v>
      </c>
      <c r="F195">
        <v>194</v>
      </c>
      <c r="G195" t="s">
        <v>1743</v>
      </c>
    </row>
    <row r="196" spans="1:7" x14ac:dyDescent="0.25">
      <c r="A196" t="s">
        <v>1764</v>
      </c>
      <c r="B196">
        <v>195</v>
      </c>
      <c r="C196" s="27" t="str">
        <f t="shared" si="3"/>
        <v>INSERT INTO LB_AUTORES (txAutNombre) VALUES ('Gianni Rodari');</v>
      </c>
      <c r="F196">
        <v>195</v>
      </c>
      <c r="G196" t="s">
        <v>1764</v>
      </c>
    </row>
    <row r="197" spans="1:7" x14ac:dyDescent="0.25">
      <c r="A197" t="s">
        <v>1402</v>
      </c>
      <c r="B197">
        <v>196</v>
      </c>
      <c r="C197" s="27" t="str">
        <f t="shared" si="3"/>
        <v>INSERT INTO LB_AUTORES (txAutNombre) VALUES ('Gilberto Rodríguez Montaña');</v>
      </c>
      <c r="F197">
        <v>196</v>
      </c>
      <c r="G197" t="s">
        <v>1402</v>
      </c>
    </row>
    <row r="198" spans="1:7" x14ac:dyDescent="0.25">
      <c r="A198" t="s">
        <v>1613</v>
      </c>
      <c r="B198">
        <v>197</v>
      </c>
      <c r="C198" s="27" t="str">
        <f t="shared" si="3"/>
        <v>INSERT INTO LB_AUTORES (txAutNombre) VALUES ('Gill Pittar');</v>
      </c>
      <c r="F198">
        <v>197</v>
      </c>
      <c r="G198" t="s">
        <v>1613</v>
      </c>
    </row>
    <row r="199" spans="1:7" x14ac:dyDescent="0.25">
      <c r="A199" t="s">
        <v>820</v>
      </c>
      <c r="B199">
        <v>198</v>
      </c>
      <c r="C199" s="27" t="str">
        <f t="shared" si="3"/>
        <v>INSERT INTO LB_AUTORES (txAutNombre) VALUES ('Gilles Deleuze');</v>
      </c>
      <c r="F199">
        <v>198</v>
      </c>
      <c r="G199" t="s">
        <v>820</v>
      </c>
    </row>
    <row r="200" spans="1:7" x14ac:dyDescent="0.25">
      <c r="A200" t="s">
        <v>727</v>
      </c>
      <c r="B200">
        <v>199</v>
      </c>
      <c r="C200" s="27" t="str">
        <f t="shared" si="3"/>
        <v>INSERT INTO LB_AUTORES (txAutNombre) VALUES ('Gioconda Belli');</v>
      </c>
      <c r="F200">
        <v>199</v>
      </c>
      <c r="G200" t="s">
        <v>727</v>
      </c>
    </row>
    <row r="201" spans="1:7" x14ac:dyDescent="0.25">
      <c r="A201" t="s">
        <v>1568</v>
      </c>
      <c r="B201">
        <v>200</v>
      </c>
      <c r="C201" s="27" t="str">
        <f t="shared" si="3"/>
        <v>INSERT INTO LB_AUTORES (txAutNombre) VALUES ('Giorgio Faletti');</v>
      </c>
      <c r="F201">
        <v>200</v>
      </c>
      <c r="G201" t="s">
        <v>1568</v>
      </c>
    </row>
    <row r="202" spans="1:7" x14ac:dyDescent="0.25">
      <c r="A202" t="s">
        <v>1156</v>
      </c>
      <c r="B202">
        <v>201</v>
      </c>
      <c r="C202" s="27" t="str">
        <f t="shared" si="3"/>
        <v>INSERT INTO LB_AUTORES (txAutNombre) VALUES ('Giovanni Papini');</v>
      </c>
      <c r="F202">
        <v>201</v>
      </c>
      <c r="G202" t="s">
        <v>1156</v>
      </c>
    </row>
    <row r="203" spans="1:7" x14ac:dyDescent="0.25">
      <c r="A203" t="s">
        <v>268</v>
      </c>
      <c r="B203">
        <v>202</v>
      </c>
      <c r="C203" s="27" t="str">
        <f t="shared" si="3"/>
        <v>INSERT INTO LB_AUTORES (txAutNombre) VALUES ('Graham Greene');</v>
      </c>
      <c r="F203">
        <v>202</v>
      </c>
      <c r="G203" t="s">
        <v>268</v>
      </c>
    </row>
    <row r="204" spans="1:7" x14ac:dyDescent="0.25">
      <c r="A204" t="s">
        <v>1040</v>
      </c>
      <c r="B204">
        <v>203</v>
      </c>
      <c r="C204" s="27" t="str">
        <f t="shared" si="3"/>
        <v>INSERT INTO LB_AUTORES (txAutNombre) VALUES ('Guillermo Cabrera Infante');</v>
      </c>
      <c r="F204">
        <v>203</v>
      </c>
      <c r="G204" t="s">
        <v>1040</v>
      </c>
    </row>
    <row r="205" spans="1:7" x14ac:dyDescent="0.25">
      <c r="A205" t="s">
        <v>1624</v>
      </c>
      <c r="B205">
        <v>204</v>
      </c>
      <c r="C205" s="27" t="str">
        <f t="shared" si="3"/>
        <v>INSERT INTO LB_AUTORES (txAutNombre) VALUES ('Guillermo López Acevedo');</v>
      </c>
      <c r="F205">
        <v>204</v>
      </c>
      <c r="G205" t="s">
        <v>1624</v>
      </c>
    </row>
    <row r="206" spans="1:7" x14ac:dyDescent="0.25">
      <c r="A206" t="s">
        <v>1113</v>
      </c>
      <c r="B206">
        <v>205</v>
      </c>
      <c r="C206" s="27" t="str">
        <f t="shared" si="3"/>
        <v>INSERT INTO LB_AUTORES (txAutNombre) VALUES ('Gunter Grass');</v>
      </c>
      <c r="F206">
        <v>205</v>
      </c>
      <c r="G206" t="s">
        <v>1113</v>
      </c>
    </row>
    <row r="207" spans="1:7" x14ac:dyDescent="0.25">
      <c r="A207" t="s">
        <v>622</v>
      </c>
      <c r="B207">
        <v>206</v>
      </c>
      <c r="C207" s="27" t="str">
        <f t="shared" si="3"/>
        <v>INSERT INTO LB_AUTORES (txAutNombre) VALUES ('Gustave Flaubert');</v>
      </c>
      <c r="F207">
        <v>206</v>
      </c>
      <c r="G207" t="s">
        <v>622</v>
      </c>
    </row>
    <row r="208" spans="1:7" x14ac:dyDescent="0.25">
      <c r="A208" t="s">
        <v>1234</v>
      </c>
      <c r="B208">
        <v>207</v>
      </c>
      <c r="C208" s="27" t="str">
        <f t="shared" si="3"/>
        <v>INSERT INTO LB_AUTORES (txAutNombre) VALUES ('Gustavo Adolfo Bécquer');</v>
      </c>
      <c r="F208">
        <v>207</v>
      </c>
      <c r="G208" t="s">
        <v>1234</v>
      </c>
    </row>
    <row r="209" spans="1:7" x14ac:dyDescent="0.25">
      <c r="A209" t="s">
        <v>1838</v>
      </c>
      <c r="B209">
        <v>208</v>
      </c>
      <c r="C209" s="27" t="str">
        <f t="shared" si="3"/>
        <v>INSERT INTO LB_AUTORES (txAutNombre) VALUES ('Gustavo Álvarez Gardeazabal');</v>
      </c>
      <c r="F209">
        <v>208</v>
      </c>
      <c r="G209" t="s">
        <v>1838</v>
      </c>
    </row>
    <row r="210" spans="1:7" x14ac:dyDescent="0.25">
      <c r="A210" t="s">
        <v>899</v>
      </c>
      <c r="B210">
        <v>209</v>
      </c>
      <c r="C210" s="27" t="str">
        <f t="shared" si="3"/>
        <v>INSERT INTO LB_AUTORES (txAutNombre) VALUES ('Gustavo Wilches-Chaux');</v>
      </c>
      <c r="F210">
        <v>209</v>
      </c>
      <c r="G210" t="s">
        <v>899</v>
      </c>
    </row>
    <row r="211" spans="1:7" x14ac:dyDescent="0.25">
      <c r="A211" t="s">
        <v>1690</v>
      </c>
      <c r="B211">
        <v>210</v>
      </c>
      <c r="C211" s="27" t="str">
        <f t="shared" si="3"/>
        <v>INSERT INTO LB_AUTORES (txAutNombre) VALUES ('H. G. Wells');</v>
      </c>
      <c r="F211">
        <v>210</v>
      </c>
      <c r="G211" t="s">
        <v>1690</v>
      </c>
    </row>
    <row r="212" spans="1:7" x14ac:dyDescent="0.25">
      <c r="A212" t="s">
        <v>1008</v>
      </c>
      <c r="B212">
        <v>211</v>
      </c>
      <c r="C212" s="27" t="str">
        <f t="shared" si="3"/>
        <v>INSERT INTO LB_AUTORES (txAutNombre) VALUES ('H.P. Lovecraft');</v>
      </c>
      <c r="F212">
        <v>211</v>
      </c>
      <c r="G212" t="s">
        <v>1008</v>
      </c>
    </row>
    <row r="213" spans="1:7" x14ac:dyDescent="0.25">
      <c r="A213" t="s">
        <v>1530</v>
      </c>
      <c r="B213">
        <v>212</v>
      </c>
      <c r="C213" s="27" t="str">
        <f t="shared" si="3"/>
        <v>INSERT INTO LB_AUTORES (txAutNombre) VALUES ('Hamdy A. Taha');</v>
      </c>
      <c r="F213">
        <v>212</v>
      </c>
      <c r="G213" t="s">
        <v>1530</v>
      </c>
    </row>
    <row r="214" spans="1:7" x14ac:dyDescent="0.25">
      <c r="A214" t="s">
        <v>404</v>
      </c>
      <c r="B214">
        <v>213</v>
      </c>
      <c r="C214" s="27" t="str">
        <f t="shared" si="3"/>
        <v>INSERT INTO LB_AUTORES (txAutNombre) VALUES ('Hans Christian Andersen');</v>
      </c>
      <c r="F214">
        <v>213</v>
      </c>
      <c r="G214" t="s">
        <v>404</v>
      </c>
    </row>
    <row r="215" spans="1:7" x14ac:dyDescent="0.25">
      <c r="A215" t="s">
        <v>1164</v>
      </c>
      <c r="B215">
        <v>214</v>
      </c>
      <c r="C215" s="27" t="str">
        <f t="shared" si="3"/>
        <v>INSERT INTO LB_AUTORES (txAutNombre) VALUES ('Hans Magnus Enzensberger');</v>
      </c>
      <c r="F215">
        <v>214</v>
      </c>
      <c r="G215" t="s">
        <v>1164</v>
      </c>
    </row>
    <row r="216" spans="1:7" x14ac:dyDescent="0.25">
      <c r="A216" t="s">
        <v>1700</v>
      </c>
      <c r="B216">
        <v>215</v>
      </c>
      <c r="C216" s="27" t="str">
        <f t="shared" si="3"/>
        <v>INSERT INTO LB_AUTORES (txAutNombre) VALUES ('Haylie Pomroy');</v>
      </c>
      <c r="F216">
        <v>215</v>
      </c>
      <c r="G216" t="s">
        <v>1700</v>
      </c>
    </row>
    <row r="217" spans="1:7" x14ac:dyDescent="0.25">
      <c r="A217" t="s">
        <v>1926</v>
      </c>
      <c r="B217">
        <v>216</v>
      </c>
      <c r="C217" s="27" t="str">
        <f t="shared" si="3"/>
        <v>INSERT INTO LB_AUTORES (txAutNombre) VALUES ('Héctor Abad Faciolince');</v>
      </c>
      <c r="F217">
        <v>216</v>
      </c>
      <c r="G217" t="s">
        <v>1926</v>
      </c>
    </row>
    <row r="218" spans="1:7" x14ac:dyDescent="0.25">
      <c r="A218" t="s">
        <v>1238</v>
      </c>
      <c r="B218">
        <v>217</v>
      </c>
      <c r="C218" s="27" t="str">
        <f t="shared" si="3"/>
        <v>INSERT INTO LB_AUTORES (txAutNombre) VALUES ('Héctor Buitrago');</v>
      </c>
      <c r="F218">
        <v>217</v>
      </c>
      <c r="G218" t="s">
        <v>1238</v>
      </c>
    </row>
    <row r="219" spans="1:7" x14ac:dyDescent="0.25">
      <c r="A219" t="s">
        <v>1292</v>
      </c>
      <c r="B219">
        <v>218</v>
      </c>
      <c r="C219" s="27" t="str">
        <f t="shared" si="3"/>
        <v>INSERT INTO LB_AUTORES (txAutNombre) VALUES ('Helí Abel Torrado');</v>
      </c>
      <c r="F219">
        <v>218</v>
      </c>
      <c r="G219" t="s">
        <v>1292</v>
      </c>
    </row>
    <row r="220" spans="1:7" x14ac:dyDescent="0.25">
      <c r="A220" t="s">
        <v>1769</v>
      </c>
      <c r="B220">
        <v>219</v>
      </c>
      <c r="C220" s="27" t="str">
        <f t="shared" si="3"/>
        <v>INSERT INTO LB_AUTORES (txAutNombre) VALUES ('Henrik Ibsen');</v>
      </c>
      <c r="F220">
        <v>219</v>
      </c>
      <c r="G220" t="s">
        <v>1769</v>
      </c>
    </row>
    <row r="221" spans="1:7" x14ac:dyDescent="0.25">
      <c r="A221" t="s">
        <v>1776</v>
      </c>
      <c r="B221">
        <v>220</v>
      </c>
      <c r="C221" s="27" t="str">
        <f t="shared" si="3"/>
        <v>INSERT INTO LB_AUTORES (txAutNombre) VALUES ('Henry Gonzalez');</v>
      </c>
      <c r="F221">
        <v>220</v>
      </c>
      <c r="G221" t="s">
        <v>1776</v>
      </c>
    </row>
    <row r="222" spans="1:7" x14ac:dyDescent="0.25">
      <c r="A222" t="s">
        <v>1022</v>
      </c>
      <c r="B222">
        <v>221</v>
      </c>
      <c r="C222" s="27" t="str">
        <f t="shared" si="3"/>
        <v>INSERT INTO LB_AUTORES (txAutNombre) VALUES ('Henry Miller');</v>
      </c>
      <c r="F222">
        <v>221</v>
      </c>
      <c r="G222" t="s">
        <v>1022</v>
      </c>
    </row>
    <row r="223" spans="1:7" x14ac:dyDescent="0.25">
      <c r="A223" t="s">
        <v>1000</v>
      </c>
      <c r="B223">
        <v>222</v>
      </c>
      <c r="C223" s="27" t="str">
        <f t="shared" si="3"/>
        <v>INSERT INTO LB_AUTORES (txAutNombre) VALUES ('Herbert Marcuse');</v>
      </c>
      <c r="F223">
        <v>222</v>
      </c>
      <c r="G223" t="s">
        <v>1000</v>
      </c>
    </row>
    <row r="224" spans="1:7" x14ac:dyDescent="0.25">
      <c r="A224" t="s">
        <v>400</v>
      </c>
      <c r="B224">
        <v>223</v>
      </c>
      <c r="C224" s="27" t="str">
        <f t="shared" si="3"/>
        <v>INSERT INTO LB_AUTORES (txAutNombre) VALUES ('Hermann Hesse');</v>
      </c>
      <c r="F224">
        <v>223</v>
      </c>
      <c r="G224" t="s">
        <v>400</v>
      </c>
    </row>
    <row r="225" spans="1:7" x14ac:dyDescent="0.25">
      <c r="A225" t="s">
        <v>1927</v>
      </c>
      <c r="B225">
        <v>224</v>
      </c>
      <c r="C225" s="27" t="str">
        <f t="shared" si="3"/>
        <v>INSERT INTO LB_AUTORES (txAutNombre) VALUES ('Hiromi Shinya');</v>
      </c>
      <c r="F225">
        <v>224</v>
      </c>
      <c r="G225" t="s">
        <v>1927</v>
      </c>
    </row>
    <row r="226" spans="1:7" x14ac:dyDescent="0.25">
      <c r="A226" t="s">
        <v>700</v>
      </c>
      <c r="B226">
        <v>225</v>
      </c>
      <c r="C226" s="27" t="str">
        <f t="shared" si="3"/>
        <v>INSERT INTO LB_AUTORES (txAutNombre) VALUES ('Homero');</v>
      </c>
      <c r="F226">
        <v>225</v>
      </c>
      <c r="G226" t="s">
        <v>700</v>
      </c>
    </row>
    <row r="227" spans="1:7" x14ac:dyDescent="0.25">
      <c r="A227" t="s">
        <v>419</v>
      </c>
      <c r="B227">
        <v>226</v>
      </c>
      <c r="C227" s="27" t="str">
        <f t="shared" si="3"/>
        <v>INSERT INTO LB_AUTORES (txAutNombre) VALUES ('Honore De Balzac');</v>
      </c>
      <c r="F227">
        <v>226</v>
      </c>
      <c r="G227" t="s">
        <v>419</v>
      </c>
    </row>
    <row r="228" spans="1:7" x14ac:dyDescent="0.25">
      <c r="A228" t="s">
        <v>690</v>
      </c>
      <c r="B228">
        <v>227</v>
      </c>
      <c r="C228" s="27" t="str">
        <f t="shared" si="3"/>
        <v>INSERT INTO LB_AUTORES (txAutNombre) VALUES ('Horacio Quiroga');</v>
      </c>
      <c r="F228">
        <v>227</v>
      </c>
      <c r="G228" t="s">
        <v>690</v>
      </c>
    </row>
    <row r="229" spans="1:7" x14ac:dyDescent="0.25">
      <c r="A229" t="s">
        <v>860</v>
      </c>
      <c r="B229">
        <v>228</v>
      </c>
      <c r="C229" s="27" t="str">
        <f t="shared" si="3"/>
        <v>INSERT INTO LB_AUTORES (txAutNombre) VALUES ('Hugo Mancuso');</v>
      </c>
      <c r="F229">
        <v>228</v>
      </c>
      <c r="G229" t="s">
        <v>860</v>
      </c>
    </row>
    <row r="230" spans="1:7" x14ac:dyDescent="0.25">
      <c r="A230" t="s">
        <v>634</v>
      </c>
      <c r="B230">
        <v>229</v>
      </c>
      <c r="C230" s="27" t="str">
        <f t="shared" si="3"/>
        <v>INSERT INTO LB_AUTORES (txAutNombre) VALUES ('Ian McEwan');</v>
      </c>
      <c r="F230">
        <v>229</v>
      </c>
      <c r="G230" t="s">
        <v>634</v>
      </c>
    </row>
    <row r="231" spans="1:7" x14ac:dyDescent="0.25">
      <c r="A231" t="s">
        <v>1724</v>
      </c>
      <c r="B231">
        <v>230</v>
      </c>
      <c r="C231" s="27" t="str">
        <f t="shared" si="3"/>
        <v>INSERT INTO LB_AUTORES (txAutNombre) VALUES ('Iliana Prieto');</v>
      </c>
      <c r="F231">
        <v>230</v>
      </c>
      <c r="G231" t="s">
        <v>1724</v>
      </c>
    </row>
    <row r="232" spans="1:7" x14ac:dyDescent="0.25">
      <c r="A232" t="s">
        <v>1157</v>
      </c>
      <c r="B232">
        <v>231</v>
      </c>
      <c r="C232" s="27" t="str">
        <f t="shared" si="3"/>
        <v>INSERT INTO LB_AUTORES (txAutNombre) VALUES ('Immanuel Kant');</v>
      </c>
      <c r="F232">
        <v>231</v>
      </c>
      <c r="G232" t="s">
        <v>1157</v>
      </c>
    </row>
    <row r="233" spans="1:7" x14ac:dyDescent="0.25">
      <c r="A233" t="s">
        <v>1752</v>
      </c>
      <c r="B233">
        <v>232</v>
      </c>
      <c r="C233" s="27" t="str">
        <f t="shared" si="3"/>
        <v>INSERT INTO LB_AUTORES (txAutNombre) VALUES ('Irene Vasco');</v>
      </c>
      <c r="F233">
        <v>232</v>
      </c>
      <c r="G233" t="s">
        <v>1752</v>
      </c>
    </row>
    <row r="234" spans="1:7" x14ac:dyDescent="0.25">
      <c r="A234" t="s">
        <v>1574</v>
      </c>
      <c r="B234">
        <v>233</v>
      </c>
      <c r="C234" s="27" t="str">
        <f t="shared" si="3"/>
        <v>INSERT INTO LB_AUTORES (txAutNombre) VALUES ('Isa Fonnegra');</v>
      </c>
      <c r="F234">
        <v>233</v>
      </c>
      <c r="G234" t="s">
        <v>1574</v>
      </c>
    </row>
    <row r="235" spans="1:7" x14ac:dyDescent="0.25">
      <c r="A235" t="s">
        <v>597</v>
      </c>
      <c r="B235">
        <v>234</v>
      </c>
      <c r="C235" s="27" t="str">
        <f t="shared" si="3"/>
        <v>INSERT INTO LB_AUTORES (txAutNombre) VALUES ('Isaac Asimov');</v>
      </c>
      <c r="F235">
        <v>234</v>
      </c>
      <c r="G235" t="s">
        <v>597</v>
      </c>
    </row>
    <row r="236" spans="1:7" x14ac:dyDescent="0.25">
      <c r="A236" t="s">
        <v>711</v>
      </c>
      <c r="B236">
        <v>235</v>
      </c>
      <c r="C236" s="27" t="str">
        <f t="shared" si="3"/>
        <v>INSERT INTO LB_AUTORES (txAutNombre) VALUES ('Isabel Allende');</v>
      </c>
      <c r="F236">
        <v>235</v>
      </c>
      <c r="G236" t="s">
        <v>711</v>
      </c>
    </row>
    <row r="237" spans="1:7" x14ac:dyDescent="0.25">
      <c r="A237" t="s">
        <v>1891</v>
      </c>
      <c r="B237">
        <v>236</v>
      </c>
      <c r="C237" s="27" t="str">
        <f t="shared" si="3"/>
        <v>INSERT INTO LB_AUTORES (txAutNombre) VALUES ('Isabel Vila');</v>
      </c>
      <c r="F237">
        <v>236</v>
      </c>
      <c r="G237" t="s">
        <v>1891</v>
      </c>
    </row>
    <row r="238" spans="1:7" x14ac:dyDescent="0.25">
      <c r="A238" t="s">
        <v>1144</v>
      </c>
      <c r="B238">
        <v>237</v>
      </c>
      <c r="C238" s="27" t="str">
        <f t="shared" si="3"/>
        <v>INSERT INTO LB_AUTORES (txAutNombre) VALUES ('Isabella Bossi Fedrigotti');</v>
      </c>
      <c r="F238">
        <v>237</v>
      </c>
      <c r="G238" t="s">
        <v>1144</v>
      </c>
    </row>
    <row r="239" spans="1:7" x14ac:dyDescent="0.25">
      <c r="A239" t="s">
        <v>306</v>
      </c>
      <c r="B239">
        <v>238</v>
      </c>
      <c r="C239" s="27" t="str">
        <f t="shared" si="3"/>
        <v>INSERT INTO LB_AUTORES (txAutNombre) VALUES ('Italo Calvino');</v>
      </c>
      <c r="F239">
        <v>238</v>
      </c>
      <c r="G239" t="s">
        <v>306</v>
      </c>
    </row>
    <row r="240" spans="1:7" x14ac:dyDescent="0.25">
      <c r="A240" t="s">
        <v>1720</v>
      </c>
      <c r="B240">
        <v>239</v>
      </c>
      <c r="C240" s="27" t="str">
        <f t="shared" si="3"/>
        <v>INSERT INTO LB_AUTORES (txAutNombre) VALUES ('Iván Turgueniev');</v>
      </c>
      <c r="F240">
        <v>239</v>
      </c>
      <c r="G240" t="s">
        <v>1720</v>
      </c>
    </row>
    <row r="241" spans="1:7" x14ac:dyDescent="0.25">
      <c r="A241" t="s">
        <v>373</v>
      </c>
      <c r="B241">
        <v>240</v>
      </c>
      <c r="C241" s="27" t="str">
        <f t="shared" si="3"/>
        <v>INSERT INTO LB_AUTORES (txAutNombre) VALUES ('J. de Echano Basaldua');</v>
      </c>
      <c r="F241">
        <v>240</v>
      </c>
      <c r="G241" t="s">
        <v>373</v>
      </c>
    </row>
    <row r="242" spans="1:7" x14ac:dyDescent="0.25">
      <c r="A242" t="s">
        <v>368</v>
      </c>
      <c r="B242">
        <v>241</v>
      </c>
      <c r="C242" s="27" t="str">
        <f t="shared" si="3"/>
        <v>INSERT INTO LB_AUTORES (txAutNombre) VALUES ('J.D. Salinger');</v>
      </c>
      <c r="F242">
        <v>241</v>
      </c>
      <c r="G242" t="s">
        <v>368</v>
      </c>
    </row>
    <row r="243" spans="1:7" x14ac:dyDescent="0.25">
      <c r="A243" t="s">
        <v>1556</v>
      </c>
      <c r="B243">
        <v>242</v>
      </c>
      <c r="C243" s="27" t="str">
        <f t="shared" si="3"/>
        <v>INSERT INTO LB_AUTORES (txAutNombre) VALUES ('J.K. Rowling');</v>
      </c>
      <c r="F243">
        <v>242</v>
      </c>
      <c r="G243" t="s">
        <v>1556</v>
      </c>
    </row>
    <row r="244" spans="1:7" x14ac:dyDescent="0.25">
      <c r="A244" t="s">
        <v>763</v>
      </c>
      <c r="B244">
        <v>243</v>
      </c>
      <c r="C244" s="27" t="str">
        <f t="shared" si="3"/>
        <v>INSERT INTO LB_AUTORES (txAutNombre) VALUES ('J.R.R. Tolkien');</v>
      </c>
      <c r="F244">
        <v>243</v>
      </c>
      <c r="G244" t="s">
        <v>763</v>
      </c>
    </row>
    <row r="245" spans="1:7" x14ac:dyDescent="0.25">
      <c r="A245" t="s">
        <v>556</v>
      </c>
      <c r="B245">
        <v>244</v>
      </c>
      <c r="C245" s="27" t="str">
        <f t="shared" si="3"/>
        <v>INSERT INTO LB_AUTORES (txAutNombre) VALUES ('Jack Flam');</v>
      </c>
      <c r="F245">
        <v>244</v>
      </c>
      <c r="G245" t="s">
        <v>556</v>
      </c>
    </row>
    <row r="246" spans="1:7" x14ac:dyDescent="0.25">
      <c r="A246" t="s">
        <v>1692</v>
      </c>
      <c r="B246">
        <v>245</v>
      </c>
      <c r="C246" s="27" t="str">
        <f t="shared" si="3"/>
        <v>INSERT INTO LB_AUTORES (txAutNombre) VALUES ('Jack London');</v>
      </c>
      <c r="F246">
        <v>245</v>
      </c>
      <c r="G246" t="s">
        <v>1692</v>
      </c>
    </row>
    <row r="247" spans="1:7" x14ac:dyDescent="0.25">
      <c r="A247" t="s">
        <v>1767</v>
      </c>
      <c r="B247">
        <v>246</v>
      </c>
      <c r="C247" s="27" t="str">
        <f t="shared" si="3"/>
        <v>INSERT INTO LB_AUTORES (txAutNombre) VALUES ('Jackie Niebisch');</v>
      </c>
      <c r="F247">
        <v>246</v>
      </c>
      <c r="G247" t="s">
        <v>1767</v>
      </c>
    </row>
    <row r="248" spans="1:7" x14ac:dyDescent="0.25">
      <c r="A248" t="s">
        <v>1867</v>
      </c>
      <c r="B248">
        <v>247</v>
      </c>
      <c r="C248" s="27" t="str">
        <f t="shared" si="3"/>
        <v>INSERT INTO LB_AUTORES (txAutNombre) VALUES ('Jacqueline Balcells');</v>
      </c>
      <c r="F248">
        <v>247</v>
      </c>
      <c r="G248" t="s">
        <v>1867</v>
      </c>
    </row>
    <row r="249" spans="1:7" x14ac:dyDescent="0.25">
      <c r="A249" t="s">
        <v>1141</v>
      </c>
      <c r="B249">
        <v>248</v>
      </c>
      <c r="C249" s="27" t="str">
        <f t="shared" si="3"/>
        <v>INSERT INTO LB_AUTORES (txAutNombre) VALUES ('Jacques Aumont');</v>
      </c>
      <c r="F249">
        <v>248</v>
      </c>
      <c r="G249" t="s">
        <v>1141</v>
      </c>
    </row>
    <row r="250" spans="1:7" x14ac:dyDescent="0.25">
      <c r="A250" t="s">
        <v>806</v>
      </c>
      <c r="B250">
        <v>249</v>
      </c>
      <c r="C250" s="27" t="str">
        <f t="shared" si="3"/>
        <v>INSERT INTO LB_AUTORES (txAutNombre) VALUES ('Jacques Monod');</v>
      </c>
      <c r="F250">
        <v>249</v>
      </c>
      <c r="G250" t="s">
        <v>806</v>
      </c>
    </row>
    <row r="251" spans="1:7" x14ac:dyDescent="0.25">
      <c r="A251" t="s">
        <v>1703</v>
      </c>
      <c r="B251">
        <v>250</v>
      </c>
      <c r="C251" s="27" t="str">
        <f t="shared" si="3"/>
        <v>INSERT INTO LB_AUTORES (txAutNombre) VALUES ('Jaime Baily');</v>
      </c>
      <c r="F251">
        <v>250</v>
      </c>
      <c r="G251" t="s">
        <v>1703</v>
      </c>
    </row>
    <row r="252" spans="1:7" x14ac:dyDescent="0.25">
      <c r="A252" t="s">
        <v>1668</v>
      </c>
      <c r="B252">
        <v>251</v>
      </c>
      <c r="C252" s="27" t="str">
        <f t="shared" si="3"/>
        <v>INSERT INTO LB_AUTORES (txAutNombre) VALUES ('Jaime Botero Gómez');</v>
      </c>
      <c r="F252">
        <v>251</v>
      </c>
      <c r="G252" t="s">
        <v>1668</v>
      </c>
    </row>
    <row r="253" spans="1:7" x14ac:dyDescent="0.25">
      <c r="A253" t="s">
        <v>346</v>
      </c>
      <c r="B253">
        <v>252</v>
      </c>
      <c r="C253" s="27" t="str">
        <f t="shared" si="3"/>
        <v>INSERT INTO LB_AUTORES (txAutNombre) VALUES ('Jaime Espinal');</v>
      </c>
      <c r="F253">
        <v>252</v>
      </c>
      <c r="G253" t="s">
        <v>346</v>
      </c>
    </row>
    <row r="254" spans="1:7" x14ac:dyDescent="0.25">
      <c r="A254" t="s">
        <v>1917</v>
      </c>
      <c r="B254">
        <v>253</v>
      </c>
      <c r="C254" s="27" t="str">
        <f t="shared" si="3"/>
        <v>INSERT INTO LB_AUTORES (txAutNombre) VALUES ('Jaime García Maffla');</v>
      </c>
      <c r="F254">
        <v>253</v>
      </c>
      <c r="G254" t="s">
        <v>1917</v>
      </c>
    </row>
    <row r="255" spans="1:7" x14ac:dyDescent="0.25">
      <c r="A255" t="s">
        <v>1614</v>
      </c>
      <c r="B255">
        <v>254</v>
      </c>
      <c r="C255" s="27" t="str">
        <f t="shared" si="3"/>
        <v>INSERT INTO LB_AUTORES (txAutNombre) VALUES ('Jairo Aníbal Niño');</v>
      </c>
      <c r="F255">
        <v>254</v>
      </c>
      <c r="G255" t="s">
        <v>1614</v>
      </c>
    </row>
    <row r="256" spans="1:7" x14ac:dyDescent="0.25">
      <c r="A256" t="s">
        <v>1875</v>
      </c>
      <c r="B256">
        <v>255</v>
      </c>
      <c r="C256" s="27" t="str">
        <f t="shared" si="3"/>
        <v>INSERT INTO LB_AUTORES (txAutNombre) VALUES ('James A. Robinson');</v>
      </c>
      <c r="F256">
        <v>255</v>
      </c>
      <c r="G256" t="s">
        <v>1875</v>
      </c>
    </row>
    <row r="257" spans="1:7" x14ac:dyDescent="0.25">
      <c r="A257" t="s">
        <v>1119</v>
      </c>
      <c r="B257">
        <v>256</v>
      </c>
      <c r="C257" s="27" t="str">
        <f t="shared" si="3"/>
        <v>INSERT INTO LB_AUTORES (txAutNombre) VALUES ('James G. Frazer');</v>
      </c>
      <c r="F257">
        <v>256</v>
      </c>
      <c r="G257" t="s">
        <v>1119</v>
      </c>
    </row>
    <row r="258" spans="1:7" x14ac:dyDescent="0.25">
      <c r="A258" t="s">
        <v>1097</v>
      </c>
      <c r="B258">
        <v>257</v>
      </c>
      <c r="C258" s="27" t="str">
        <f t="shared" si="3"/>
        <v>INSERT INTO LB_AUTORES (txAutNombre) VALUES ('James Salter');</v>
      </c>
      <c r="F258">
        <v>257</v>
      </c>
      <c r="G258" t="s">
        <v>1097</v>
      </c>
    </row>
    <row r="259" spans="1:7" x14ac:dyDescent="0.25">
      <c r="A259" t="s">
        <v>1169</v>
      </c>
      <c r="B259">
        <v>258</v>
      </c>
      <c r="C259" s="27" t="str">
        <f t="shared" ref="C259:C322" si="4">+CONCATENATE("INSERT INTO LB_AUTORES (txAutNombre) VALUES ('",A259,"');")</f>
        <v>INSERT INTO LB_AUTORES (txAutNombre) VALUES ('Jane Austen');</v>
      </c>
      <c r="F259">
        <v>258</v>
      </c>
      <c r="G259" t="s">
        <v>1169</v>
      </c>
    </row>
    <row r="260" spans="1:7" x14ac:dyDescent="0.25">
      <c r="A260" t="s">
        <v>434</v>
      </c>
      <c r="B260">
        <v>259</v>
      </c>
      <c r="C260" s="27" t="str">
        <f t="shared" si="4"/>
        <v>INSERT INTO LB_AUTORES (txAutNombre) VALUES ('Janet Lowe');</v>
      </c>
      <c r="F260">
        <v>259</v>
      </c>
      <c r="G260" t="s">
        <v>434</v>
      </c>
    </row>
    <row r="261" spans="1:7" x14ac:dyDescent="0.25">
      <c r="A261" t="s">
        <v>461</v>
      </c>
      <c r="B261">
        <v>260</v>
      </c>
      <c r="C261" s="27" t="str">
        <f t="shared" si="4"/>
        <v>INSERT INTO LB_AUTORES (txAutNombre) VALUES ('Jaume Miquel Peidro');</v>
      </c>
      <c r="F261">
        <v>260</v>
      </c>
      <c r="G261" t="s">
        <v>461</v>
      </c>
    </row>
    <row r="262" spans="1:7" x14ac:dyDescent="0.25">
      <c r="A262" t="s">
        <v>1102</v>
      </c>
      <c r="B262">
        <v>261</v>
      </c>
      <c r="C262" s="27" t="str">
        <f t="shared" si="4"/>
        <v>INSERT INTO LB_AUTORES (txAutNombre) VALUES ('Javier Cercas');</v>
      </c>
      <c r="F262">
        <v>261</v>
      </c>
      <c r="G262" t="s">
        <v>1102</v>
      </c>
    </row>
    <row r="263" spans="1:7" x14ac:dyDescent="0.25">
      <c r="A263" t="s">
        <v>1663</v>
      </c>
      <c r="B263">
        <v>262</v>
      </c>
      <c r="C263" s="27" t="str">
        <f t="shared" si="4"/>
        <v>INSERT INTO LB_AUTORES (txAutNombre) VALUES ('Javier Sierra');</v>
      </c>
      <c r="F263">
        <v>262</v>
      </c>
      <c r="G263" t="s">
        <v>1663</v>
      </c>
    </row>
    <row r="264" spans="1:7" x14ac:dyDescent="0.25">
      <c r="A264" t="s">
        <v>1886</v>
      </c>
      <c r="B264">
        <v>263</v>
      </c>
      <c r="C264" s="27" t="str">
        <f t="shared" si="4"/>
        <v>INSERT INTO LB_AUTORES (txAutNombre) VALUES ('Javier Tejada');</v>
      </c>
      <c r="F264">
        <v>263</v>
      </c>
      <c r="G264" t="s">
        <v>1886</v>
      </c>
    </row>
    <row r="265" spans="1:7" x14ac:dyDescent="0.25">
      <c r="A265" t="s">
        <v>1630</v>
      </c>
      <c r="B265">
        <v>264</v>
      </c>
      <c r="C265" s="27" t="str">
        <f t="shared" si="4"/>
        <v>INSERT INTO LB_AUTORES (txAutNombre) VALUES ('Jay L. Devore');</v>
      </c>
      <c r="F265">
        <v>264</v>
      </c>
      <c r="G265" t="s">
        <v>1630</v>
      </c>
    </row>
    <row r="266" spans="1:7" x14ac:dyDescent="0.25">
      <c r="A266" t="s">
        <v>907</v>
      </c>
      <c r="B266">
        <v>265</v>
      </c>
      <c r="C266" s="27" t="str">
        <f t="shared" si="4"/>
        <v>INSERT INTO LB_AUTORES (txAutNombre) VALUES ('Jean Dominique Bauby');</v>
      </c>
      <c r="F266">
        <v>265</v>
      </c>
      <c r="G266" t="s">
        <v>907</v>
      </c>
    </row>
    <row r="267" spans="1:7" x14ac:dyDescent="0.25">
      <c r="A267" t="s">
        <v>1679</v>
      </c>
      <c r="B267">
        <v>266</v>
      </c>
      <c r="C267" s="27" t="str">
        <f t="shared" si="4"/>
        <v>INSERT INTO LB_AUTORES (txAutNombre) VALUES ('Jean M. Auel');</v>
      </c>
      <c r="F267">
        <v>266</v>
      </c>
      <c r="G267" t="s">
        <v>1679</v>
      </c>
    </row>
    <row r="268" spans="1:7" x14ac:dyDescent="0.25">
      <c r="A268" t="s">
        <v>980</v>
      </c>
      <c r="B268">
        <v>267</v>
      </c>
      <c r="C268" s="27" t="str">
        <f t="shared" si="4"/>
        <v>INSERT INTO LB_AUTORES (txAutNombre) VALUES ('Jean Piaget');</v>
      </c>
      <c r="F268">
        <v>267</v>
      </c>
      <c r="G268" t="s">
        <v>980</v>
      </c>
    </row>
    <row r="269" spans="1:7" x14ac:dyDescent="0.25">
      <c r="A269" t="s">
        <v>1075</v>
      </c>
      <c r="B269">
        <v>268</v>
      </c>
      <c r="C269" s="27" t="str">
        <f t="shared" si="4"/>
        <v>INSERT INTO LB_AUTORES (txAutNombre) VALUES ('Jean Rousset');</v>
      </c>
      <c r="F269">
        <v>268</v>
      </c>
      <c r="G269" t="s">
        <v>1075</v>
      </c>
    </row>
    <row r="270" spans="1:7" x14ac:dyDescent="0.25">
      <c r="A270" t="s">
        <v>758</v>
      </c>
      <c r="B270">
        <v>269</v>
      </c>
      <c r="C270" s="27" t="str">
        <f t="shared" si="4"/>
        <v>INSERT INTO LB_AUTORES (txAutNombre) VALUES ('Jean-Jacques Rousseau');</v>
      </c>
      <c r="F270">
        <v>269</v>
      </c>
      <c r="G270" t="s">
        <v>758</v>
      </c>
    </row>
    <row r="271" spans="1:7" x14ac:dyDescent="0.25">
      <c r="A271" t="s">
        <v>1873</v>
      </c>
      <c r="B271">
        <v>270</v>
      </c>
      <c r="C271" s="27" t="str">
        <f t="shared" si="4"/>
        <v>INSERT INTO LB_AUTORES (txAutNombre) VALUES ('Jean-Marie Gustave');</v>
      </c>
      <c r="F271">
        <v>270</v>
      </c>
      <c r="G271" t="s">
        <v>1873</v>
      </c>
    </row>
    <row r="272" spans="1:7" x14ac:dyDescent="0.25">
      <c r="A272" t="s">
        <v>823</v>
      </c>
      <c r="B272">
        <v>271</v>
      </c>
      <c r="C272" s="27" t="str">
        <f t="shared" si="4"/>
        <v>INSERT INTO LB_AUTORES (txAutNombre) VALUES ('Jeanne DuPrau');</v>
      </c>
      <c r="F272">
        <v>271</v>
      </c>
      <c r="G272" t="s">
        <v>823</v>
      </c>
    </row>
    <row r="273" spans="1:7" x14ac:dyDescent="0.25">
      <c r="A273" t="s">
        <v>1137</v>
      </c>
      <c r="B273">
        <v>272</v>
      </c>
      <c r="C273" s="27" t="str">
        <f t="shared" si="4"/>
        <v>INSERT INTO LB_AUTORES (txAutNombre) VALUES ('Jed Rubenfeld');</v>
      </c>
      <c r="F273">
        <v>272</v>
      </c>
      <c r="G273" t="s">
        <v>1137</v>
      </c>
    </row>
    <row r="274" spans="1:7" x14ac:dyDescent="0.25">
      <c r="A274" t="s">
        <v>1620</v>
      </c>
      <c r="B274">
        <v>273</v>
      </c>
      <c r="C274" s="27" t="str">
        <f t="shared" si="4"/>
        <v>INSERT INTO LB_AUTORES (txAutNombre) VALUES ('Jennifer Moore-Mallinos');</v>
      </c>
      <c r="F274">
        <v>273</v>
      </c>
      <c r="G274" t="s">
        <v>1620</v>
      </c>
    </row>
    <row r="275" spans="1:7" x14ac:dyDescent="0.25">
      <c r="A275" t="s">
        <v>1821</v>
      </c>
      <c r="B275">
        <v>274</v>
      </c>
      <c r="C275" s="27" t="str">
        <f t="shared" si="4"/>
        <v>INSERT INTO LB_AUTORES (txAutNombre) VALUES ('Jesús S. Arreola Risa');</v>
      </c>
      <c r="F275">
        <v>274</v>
      </c>
      <c r="G275" t="s">
        <v>1821</v>
      </c>
    </row>
    <row r="276" spans="1:7" x14ac:dyDescent="0.25">
      <c r="A276" t="s">
        <v>305</v>
      </c>
      <c r="B276">
        <v>275</v>
      </c>
      <c r="C276" s="27" t="str">
        <f t="shared" si="4"/>
        <v>INSERT INTO LB_AUTORES (txAutNombre) VALUES ('Jhon Le Carre');</v>
      </c>
      <c r="F276">
        <v>275</v>
      </c>
      <c r="G276" t="s">
        <v>305</v>
      </c>
    </row>
    <row r="277" spans="1:7" x14ac:dyDescent="0.25">
      <c r="A277" t="s">
        <v>293</v>
      </c>
      <c r="B277">
        <v>276</v>
      </c>
      <c r="C277" s="27" t="str">
        <f t="shared" si="4"/>
        <v>INSERT INTO LB_AUTORES (txAutNombre) VALUES ('Jhon Steinbeck');</v>
      </c>
      <c r="F277">
        <v>276</v>
      </c>
      <c r="G277" t="s">
        <v>293</v>
      </c>
    </row>
    <row r="278" spans="1:7" x14ac:dyDescent="0.25">
      <c r="A278" t="s">
        <v>1526</v>
      </c>
      <c r="B278">
        <v>277</v>
      </c>
      <c r="C278" s="27" t="str">
        <f t="shared" si="4"/>
        <v>INSERT INTO LB_AUTORES (txAutNombre) VALUES ('Jim Keogh');</v>
      </c>
      <c r="F278">
        <v>277</v>
      </c>
      <c r="G278" t="s">
        <v>1526</v>
      </c>
    </row>
    <row r="279" spans="1:7" x14ac:dyDescent="0.25">
      <c r="A279" t="s">
        <v>839</v>
      </c>
      <c r="B279">
        <v>278</v>
      </c>
      <c r="C279" s="27" t="str">
        <f t="shared" si="4"/>
        <v>INSERT INTO LB_AUTORES (txAutNombre) VALUES ('JK Rowling');</v>
      </c>
      <c r="F279">
        <v>278</v>
      </c>
      <c r="G279" t="s">
        <v>839</v>
      </c>
    </row>
    <row r="280" spans="1:7" x14ac:dyDescent="0.25">
      <c r="A280" t="s">
        <v>928</v>
      </c>
      <c r="B280">
        <v>279</v>
      </c>
      <c r="C280" s="27" t="str">
        <f t="shared" si="4"/>
        <v>INSERT INTO LB_AUTORES (txAutNombre) VALUES ('Joel Dicker');</v>
      </c>
      <c r="F280">
        <v>279</v>
      </c>
      <c r="G280" t="s">
        <v>928</v>
      </c>
    </row>
    <row r="281" spans="1:7" x14ac:dyDescent="0.25">
      <c r="A281" t="s">
        <v>694</v>
      </c>
      <c r="B281">
        <v>280</v>
      </c>
      <c r="C281" s="27" t="str">
        <f t="shared" si="4"/>
        <v>INSERT INTO LB_AUTORES (txAutNombre) VALUES ('Johan Wolfgang Von Goethe');</v>
      </c>
      <c r="F281">
        <v>280</v>
      </c>
      <c r="G281" t="s">
        <v>694</v>
      </c>
    </row>
    <row r="282" spans="1:7" x14ac:dyDescent="0.25">
      <c r="A282" t="s">
        <v>365</v>
      </c>
      <c r="B282">
        <v>281</v>
      </c>
      <c r="C282" s="27" t="str">
        <f t="shared" si="4"/>
        <v>INSERT INTO LB_AUTORES (txAutNombre) VALUES ('John Battelle');</v>
      </c>
      <c r="F282">
        <v>281</v>
      </c>
      <c r="G282" t="s">
        <v>365</v>
      </c>
    </row>
    <row r="283" spans="1:7" x14ac:dyDescent="0.25">
      <c r="A283" t="s">
        <v>1695</v>
      </c>
      <c r="B283">
        <v>282</v>
      </c>
      <c r="C283" s="27" t="str">
        <f t="shared" si="4"/>
        <v>INSERT INTO LB_AUTORES (txAutNombre) VALUES ('John E. Hopcroft');</v>
      </c>
      <c r="F283">
        <v>282</v>
      </c>
      <c r="G283" t="s">
        <v>1695</v>
      </c>
    </row>
    <row r="284" spans="1:7" x14ac:dyDescent="0.25">
      <c r="A284" t="s">
        <v>786</v>
      </c>
      <c r="B284">
        <v>283</v>
      </c>
      <c r="C284" s="27" t="str">
        <f t="shared" si="4"/>
        <v>INSERT INTO LB_AUTORES (txAutNombre) VALUES ('John Grey');</v>
      </c>
      <c r="F284">
        <v>283</v>
      </c>
      <c r="G284" t="s">
        <v>786</v>
      </c>
    </row>
    <row r="285" spans="1:7" x14ac:dyDescent="0.25">
      <c r="A285" t="s">
        <v>614</v>
      </c>
      <c r="B285">
        <v>284</v>
      </c>
      <c r="C285" s="27" t="str">
        <f t="shared" si="4"/>
        <v>INSERT INTO LB_AUTORES (txAutNombre) VALUES ('John Irving ');</v>
      </c>
      <c r="F285">
        <v>284</v>
      </c>
      <c r="G285" t="s">
        <v>614</v>
      </c>
    </row>
    <row r="286" spans="1:7" x14ac:dyDescent="0.25">
      <c r="A286" t="s">
        <v>1014</v>
      </c>
      <c r="B286">
        <v>285</v>
      </c>
      <c r="C286" s="27" t="str">
        <f t="shared" si="4"/>
        <v>INSERT INTO LB_AUTORES (txAutNombre) VALUES ('John Kenneth Galbraith');</v>
      </c>
      <c r="F286">
        <v>285</v>
      </c>
      <c r="G286" t="s">
        <v>1014</v>
      </c>
    </row>
    <row r="287" spans="1:7" x14ac:dyDescent="0.25">
      <c r="A287" t="s">
        <v>459</v>
      </c>
      <c r="B287">
        <v>286</v>
      </c>
      <c r="C287" s="27" t="str">
        <f t="shared" si="4"/>
        <v>INSERT INTO LB_AUTORES (txAutNombre) VALUES ('John P. Griffin');</v>
      </c>
      <c r="F287">
        <v>286</v>
      </c>
      <c r="G287" t="s">
        <v>459</v>
      </c>
    </row>
    <row r="288" spans="1:7" x14ac:dyDescent="0.25">
      <c r="A288" t="s">
        <v>1151</v>
      </c>
      <c r="B288">
        <v>287</v>
      </c>
      <c r="C288" s="27" t="str">
        <f t="shared" si="4"/>
        <v>INSERT INTO LB_AUTORES (txAutNombre) VALUES ('John Stuart Mill');</v>
      </c>
      <c r="F288">
        <v>287</v>
      </c>
      <c r="G288" t="s">
        <v>1151</v>
      </c>
    </row>
    <row r="289" spans="1:7" x14ac:dyDescent="0.25">
      <c r="A289" t="s">
        <v>426</v>
      </c>
      <c r="B289">
        <v>288</v>
      </c>
      <c r="C289" s="27" t="str">
        <f t="shared" si="4"/>
        <v>INSERT INTO LB_AUTORES (txAutNombre) VALUES ('Jon Scieszka');</v>
      </c>
      <c r="F289">
        <v>288</v>
      </c>
      <c r="G289" t="s">
        <v>426</v>
      </c>
    </row>
    <row r="290" spans="1:7" x14ac:dyDescent="0.25">
      <c r="A290" t="s">
        <v>1093</v>
      </c>
      <c r="B290">
        <v>289</v>
      </c>
      <c r="C290" s="27" t="str">
        <f t="shared" si="4"/>
        <v>INSERT INTO LB_AUTORES (txAutNombre) VALUES ('Jonas Jonasson');</v>
      </c>
      <c r="F290">
        <v>289</v>
      </c>
      <c r="G290" t="s">
        <v>1093</v>
      </c>
    </row>
    <row r="291" spans="1:7" x14ac:dyDescent="0.25">
      <c r="A291" t="s">
        <v>1042</v>
      </c>
      <c r="B291">
        <v>290</v>
      </c>
      <c r="C291" s="27" t="str">
        <f t="shared" si="4"/>
        <v>INSERT INTO LB_AUTORES (txAutNombre) VALUES ('Jorge Amado');</v>
      </c>
      <c r="F291">
        <v>290</v>
      </c>
      <c r="G291" t="s">
        <v>1042</v>
      </c>
    </row>
    <row r="292" spans="1:7" x14ac:dyDescent="0.25">
      <c r="A292" t="s">
        <v>868</v>
      </c>
      <c r="B292">
        <v>291</v>
      </c>
      <c r="C292" s="27" t="str">
        <f t="shared" si="4"/>
        <v>INSERT INTO LB_AUTORES (txAutNombre) VALUES ('Jorge Franco Ramos');</v>
      </c>
      <c r="F292">
        <v>291</v>
      </c>
      <c r="G292" t="s">
        <v>868</v>
      </c>
    </row>
    <row r="293" spans="1:7" x14ac:dyDescent="0.25">
      <c r="A293" t="s">
        <v>255</v>
      </c>
      <c r="B293">
        <v>292</v>
      </c>
      <c r="C293" s="27" t="str">
        <f t="shared" si="4"/>
        <v>INSERT INTO LB_AUTORES (txAutNombre) VALUES ('Jorge Isaacs');</v>
      </c>
      <c r="F293">
        <v>292</v>
      </c>
      <c r="G293" t="s">
        <v>255</v>
      </c>
    </row>
    <row r="294" spans="1:7" x14ac:dyDescent="0.25">
      <c r="A294" t="s">
        <v>721</v>
      </c>
      <c r="B294">
        <v>293</v>
      </c>
      <c r="C294" s="27" t="str">
        <f t="shared" si="4"/>
        <v>INSERT INTO LB_AUTORES (txAutNombre) VALUES ('Jorge Jaramillo A.');</v>
      </c>
      <c r="F294">
        <v>293</v>
      </c>
      <c r="G294" t="s">
        <v>721</v>
      </c>
    </row>
    <row r="295" spans="1:7" x14ac:dyDescent="0.25">
      <c r="A295" t="s">
        <v>291</v>
      </c>
      <c r="B295">
        <v>294</v>
      </c>
      <c r="C295" s="27" t="str">
        <f t="shared" si="4"/>
        <v>INSERT INTO LB_AUTORES (txAutNombre) VALUES ('Jorge Luis Borges');</v>
      </c>
      <c r="F295">
        <v>294</v>
      </c>
      <c r="G295" t="s">
        <v>291</v>
      </c>
    </row>
    <row r="296" spans="1:7" x14ac:dyDescent="0.25">
      <c r="A296" t="s">
        <v>1578</v>
      </c>
      <c r="B296">
        <v>295</v>
      </c>
      <c r="C296" s="27" t="str">
        <f t="shared" si="4"/>
        <v>INSERT INTO LB_AUTORES (txAutNombre) VALUES ('Jorge Rausch');</v>
      </c>
      <c r="F296">
        <v>295</v>
      </c>
      <c r="G296" t="s">
        <v>1578</v>
      </c>
    </row>
    <row r="297" spans="1:7" x14ac:dyDescent="0.25">
      <c r="A297" t="s">
        <v>1248</v>
      </c>
      <c r="B297">
        <v>296</v>
      </c>
      <c r="C297" s="27" t="str">
        <f t="shared" si="4"/>
        <v>INSERT INTO LB_AUTORES (txAutNombre) VALUES ('José Antonio Marina');</v>
      </c>
      <c r="F297">
        <v>296</v>
      </c>
      <c r="G297" t="s">
        <v>1248</v>
      </c>
    </row>
    <row r="298" spans="1:7" x14ac:dyDescent="0.25">
      <c r="A298" t="s">
        <v>1928</v>
      </c>
      <c r="B298">
        <v>297</v>
      </c>
      <c r="C298" s="27" t="str">
        <f t="shared" si="4"/>
        <v>INSERT INTO LB_AUTORES (txAutNombre) VALUES ('José Asuncion Silva');</v>
      </c>
      <c r="F298">
        <v>297</v>
      </c>
      <c r="G298" t="s">
        <v>1928</v>
      </c>
    </row>
    <row r="299" spans="1:7" x14ac:dyDescent="0.25">
      <c r="A299" t="s">
        <v>1550</v>
      </c>
      <c r="B299">
        <v>298</v>
      </c>
      <c r="C299" s="27" t="str">
        <f t="shared" si="4"/>
        <v>INSERT INTO LB_AUTORES (txAutNombre) VALUES ('José Asunción Silva');</v>
      </c>
      <c r="F299">
        <v>298</v>
      </c>
      <c r="G299" t="s">
        <v>1550</v>
      </c>
    </row>
    <row r="300" spans="1:7" x14ac:dyDescent="0.25">
      <c r="A300" t="s">
        <v>1240</v>
      </c>
      <c r="B300">
        <v>299</v>
      </c>
      <c r="C300" s="27" t="str">
        <f t="shared" si="4"/>
        <v>INSERT INTO LB_AUTORES (txAutNombre) VALUES ('José Calles Vales');</v>
      </c>
      <c r="F300">
        <v>299</v>
      </c>
      <c r="G300" t="s">
        <v>1240</v>
      </c>
    </row>
    <row r="301" spans="1:7" x14ac:dyDescent="0.25">
      <c r="A301" t="s">
        <v>1929</v>
      </c>
      <c r="B301">
        <v>300</v>
      </c>
      <c r="C301" s="27" t="str">
        <f t="shared" si="4"/>
        <v>INSERT INTO LB_AUTORES (txAutNombre) VALUES ('José Donoso');</v>
      </c>
      <c r="F301">
        <v>300</v>
      </c>
      <c r="G301" t="s">
        <v>1929</v>
      </c>
    </row>
    <row r="302" spans="1:7" x14ac:dyDescent="0.25">
      <c r="A302" t="s">
        <v>1674</v>
      </c>
      <c r="B302">
        <v>301</v>
      </c>
      <c r="C302" s="27" t="str">
        <f t="shared" si="4"/>
        <v>INSERT INTO LB_AUTORES (txAutNombre) VALUES ('José Eustacio Rivera');</v>
      </c>
      <c r="F302">
        <v>301</v>
      </c>
      <c r="G302" t="s">
        <v>1674</v>
      </c>
    </row>
    <row r="303" spans="1:7" x14ac:dyDescent="0.25">
      <c r="A303" t="s">
        <v>1930</v>
      </c>
      <c r="B303">
        <v>302</v>
      </c>
      <c r="C303" s="27" t="str">
        <f t="shared" si="4"/>
        <v>INSERT INTO LB_AUTORES (txAutNombre) VALUES ('José Gobelo');</v>
      </c>
      <c r="F303">
        <v>302</v>
      </c>
      <c r="G303" t="s">
        <v>1930</v>
      </c>
    </row>
    <row r="304" spans="1:7" x14ac:dyDescent="0.25">
      <c r="A304" t="s">
        <v>1356</v>
      </c>
      <c r="B304">
        <v>303</v>
      </c>
      <c r="C304" s="27" t="str">
        <f t="shared" si="4"/>
        <v>INSERT INTO LB_AUTORES (txAutNombre) VALUES ('José Hernández');</v>
      </c>
      <c r="F304">
        <v>303</v>
      </c>
      <c r="G304" t="s">
        <v>1356</v>
      </c>
    </row>
    <row r="305" spans="1:7" x14ac:dyDescent="0.25">
      <c r="A305" t="s">
        <v>1884</v>
      </c>
      <c r="B305">
        <v>304</v>
      </c>
      <c r="C305" s="27" t="str">
        <f t="shared" si="4"/>
        <v>INSERT INTO LB_AUTORES (txAutNombre) VALUES ('José Luis Romero');</v>
      </c>
      <c r="F305">
        <v>304</v>
      </c>
      <c r="G305" t="s">
        <v>1884</v>
      </c>
    </row>
    <row r="306" spans="1:7" x14ac:dyDescent="0.25">
      <c r="A306" t="s">
        <v>1931</v>
      </c>
      <c r="B306">
        <v>305</v>
      </c>
      <c r="C306" s="27" t="str">
        <f t="shared" si="4"/>
        <v>INSERT INTO LB_AUTORES (txAutNombre) VALUES ('José Luis Sánchez');</v>
      </c>
      <c r="F306">
        <v>305</v>
      </c>
      <c r="G306" t="s">
        <v>1931</v>
      </c>
    </row>
    <row r="307" spans="1:7" x14ac:dyDescent="0.25">
      <c r="A307" t="s">
        <v>1932</v>
      </c>
      <c r="B307">
        <v>306</v>
      </c>
      <c r="C307" s="27" t="str">
        <f t="shared" si="4"/>
        <v>INSERT INTO LB_AUTORES (txAutNombre) VALUES ('José María Lopez Pinero');</v>
      </c>
      <c r="F307">
        <v>306</v>
      </c>
      <c r="G307" t="s">
        <v>1932</v>
      </c>
    </row>
    <row r="308" spans="1:7" x14ac:dyDescent="0.25">
      <c r="A308" t="s">
        <v>1933</v>
      </c>
      <c r="B308">
        <v>307</v>
      </c>
      <c r="C308" s="27" t="str">
        <f t="shared" si="4"/>
        <v>INSERT INTO LB_AUTORES (txAutNombre) VALUES ('José María Vargas Vila');</v>
      </c>
      <c r="F308">
        <v>307</v>
      </c>
      <c r="G308" t="s">
        <v>1933</v>
      </c>
    </row>
    <row r="309" spans="1:7" x14ac:dyDescent="0.25">
      <c r="A309" t="s">
        <v>1934</v>
      </c>
      <c r="B309">
        <v>308</v>
      </c>
      <c r="C309" s="27" t="str">
        <f t="shared" si="4"/>
        <v>INSERT INTO LB_AUTORES (txAutNombre) VALUES ('José Marroquin');</v>
      </c>
      <c r="F309">
        <v>308</v>
      </c>
      <c r="G309" t="s">
        <v>1934</v>
      </c>
    </row>
    <row r="310" spans="1:7" x14ac:dyDescent="0.25">
      <c r="A310" t="s">
        <v>1935</v>
      </c>
      <c r="B310">
        <v>309</v>
      </c>
      <c r="C310" s="27" t="str">
        <f t="shared" si="4"/>
        <v>INSERT INTO LB_AUTORES (txAutNombre) VALUES ('José Marti');</v>
      </c>
      <c r="F310">
        <v>309</v>
      </c>
      <c r="G310" t="s">
        <v>1935</v>
      </c>
    </row>
    <row r="311" spans="1:7" x14ac:dyDescent="0.25">
      <c r="A311" t="s">
        <v>1751</v>
      </c>
      <c r="B311">
        <v>310</v>
      </c>
      <c r="C311" s="27" t="str">
        <f t="shared" si="4"/>
        <v>INSERT INTO LB_AUTORES (txAutNombre) VALUES ('José Plaza');</v>
      </c>
      <c r="F311">
        <v>310</v>
      </c>
      <c r="G311" t="s">
        <v>1751</v>
      </c>
    </row>
    <row r="312" spans="1:7" x14ac:dyDescent="0.25">
      <c r="A312" t="s">
        <v>1936</v>
      </c>
      <c r="B312">
        <v>311</v>
      </c>
      <c r="C312" s="27" t="str">
        <f t="shared" si="4"/>
        <v>INSERT INTO LB_AUTORES (txAutNombre) VALUES ('José Repolles');</v>
      </c>
      <c r="F312">
        <v>311</v>
      </c>
      <c r="G312" t="s">
        <v>1936</v>
      </c>
    </row>
    <row r="313" spans="1:7" x14ac:dyDescent="0.25">
      <c r="A313" t="s">
        <v>1249</v>
      </c>
      <c r="B313">
        <v>312</v>
      </c>
      <c r="C313" s="27" t="str">
        <f t="shared" si="4"/>
        <v>INSERT INTO LB_AUTORES (txAutNombre) VALUES ('José Saramago');</v>
      </c>
      <c r="F313">
        <v>312</v>
      </c>
      <c r="G313" t="s">
        <v>1249</v>
      </c>
    </row>
    <row r="314" spans="1:7" x14ac:dyDescent="0.25">
      <c r="A314" t="s">
        <v>1723</v>
      </c>
      <c r="B314">
        <v>313</v>
      </c>
      <c r="C314" s="27" t="str">
        <f t="shared" si="4"/>
        <v>INSERT INTO LB_AUTORES (txAutNombre) VALUES ('José Zorrilla');</v>
      </c>
      <c r="F314">
        <v>313</v>
      </c>
      <c r="G314" t="s">
        <v>1723</v>
      </c>
    </row>
    <row r="315" spans="1:7" x14ac:dyDescent="0.25">
      <c r="A315" t="s">
        <v>1937</v>
      </c>
      <c r="B315">
        <v>314</v>
      </c>
      <c r="C315" s="27" t="str">
        <f t="shared" si="4"/>
        <v>INSERT INTO LB_AUTORES (txAutNombre) VALUES ('Joséph Conrad');</v>
      </c>
      <c r="F315">
        <v>314</v>
      </c>
      <c r="G315" t="s">
        <v>1937</v>
      </c>
    </row>
    <row r="316" spans="1:7" x14ac:dyDescent="0.25">
      <c r="A316" t="s">
        <v>1938</v>
      </c>
      <c r="B316">
        <v>315</v>
      </c>
      <c r="C316" s="27" t="str">
        <f t="shared" si="4"/>
        <v>INSERT INTO LB_AUTORES (txAutNombre) VALUES ('Joséph Contreras');</v>
      </c>
      <c r="F316">
        <v>315</v>
      </c>
      <c r="G316" t="s">
        <v>1938</v>
      </c>
    </row>
    <row r="317" spans="1:7" x14ac:dyDescent="0.25">
      <c r="A317" t="s">
        <v>1939</v>
      </c>
      <c r="B317">
        <v>316</v>
      </c>
      <c r="C317" s="27" t="str">
        <f t="shared" si="4"/>
        <v>INSERT INTO LB_AUTORES (txAutNombre) VALUES ('Joséph Murphy');</v>
      </c>
      <c r="F317">
        <v>316</v>
      </c>
      <c r="G317" t="s">
        <v>1939</v>
      </c>
    </row>
    <row r="318" spans="1:7" x14ac:dyDescent="0.25">
      <c r="A318" t="s">
        <v>1940</v>
      </c>
      <c r="B318">
        <v>317</v>
      </c>
      <c r="C318" s="27" t="str">
        <f t="shared" si="4"/>
        <v>INSERT INTO LB_AUTORES (txAutNombre) VALUES ('Joséph Roth');</v>
      </c>
      <c r="F318">
        <v>317</v>
      </c>
      <c r="G318" t="s">
        <v>1940</v>
      </c>
    </row>
    <row r="319" spans="1:7" x14ac:dyDescent="0.25">
      <c r="A319" t="s">
        <v>705</v>
      </c>
      <c r="B319">
        <v>318</v>
      </c>
      <c r="C319" s="27" t="str">
        <f t="shared" si="4"/>
        <v>INSERT INTO LB_AUTORES (txAutNombre) VALUES ('Joshua Foer');</v>
      </c>
      <c r="F319">
        <v>318</v>
      </c>
      <c r="G319" t="s">
        <v>705</v>
      </c>
    </row>
    <row r="320" spans="1:7" x14ac:dyDescent="0.25">
      <c r="A320" t="s">
        <v>355</v>
      </c>
      <c r="B320">
        <v>319</v>
      </c>
      <c r="C320" s="27" t="str">
        <f t="shared" si="4"/>
        <v>INSERT INTO LB_AUTORES (txAutNombre) VALUES ('Jostein Gaarder');</v>
      </c>
      <c r="F320">
        <v>319</v>
      </c>
      <c r="G320" t="s">
        <v>355</v>
      </c>
    </row>
    <row r="321" spans="1:7" x14ac:dyDescent="0.25">
      <c r="A321" t="s">
        <v>321</v>
      </c>
      <c r="B321">
        <v>320</v>
      </c>
      <c r="C321" s="27" t="str">
        <f t="shared" si="4"/>
        <v>INSERT INTO LB_AUTORES (txAutNombre) VALUES ('Joyce Carol Oates');</v>
      </c>
      <c r="F321">
        <v>320</v>
      </c>
      <c r="G321" t="s">
        <v>321</v>
      </c>
    </row>
    <row r="322" spans="1:7" x14ac:dyDescent="0.25">
      <c r="A322" t="s">
        <v>534</v>
      </c>
      <c r="B322">
        <v>321</v>
      </c>
      <c r="C322" s="27" t="str">
        <f t="shared" si="4"/>
        <v>INSERT INTO LB_AUTORES (txAutNombre) VALUES ('Juan Carlos Garay');</v>
      </c>
      <c r="F322">
        <v>321</v>
      </c>
      <c r="G322" t="s">
        <v>534</v>
      </c>
    </row>
    <row r="323" spans="1:7" x14ac:dyDescent="0.25">
      <c r="A323" t="s">
        <v>1711</v>
      </c>
      <c r="B323">
        <v>322</v>
      </c>
      <c r="C323" s="27" t="str">
        <f t="shared" ref="C323:C386" si="5">+CONCATENATE("INSERT INTO LB_AUTORES (txAutNombre) VALUES ('",A323,"');")</f>
        <v>INSERT INTO LB_AUTORES (txAutNombre) VALUES ('Juan Carlos Onetti');</v>
      </c>
      <c r="F323">
        <v>322</v>
      </c>
      <c r="G323" t="s">
        <v>1711</v>
      </c>
    </row>
    <row r="324" spans="1:7" x14ac:dyDescent="0.25">
      <c r="A324" t="s">
        <v>1623</v>
      </c>
      <c r="B324">
        <v>323</v>
      </c>
      <c r="C324" s="27" t="str">
        <f t="shared" si="5"/>
        <v>INSERT INTO LB_AUTORES (txAutNombre) VALUES ('Juan Eslava Galán');</v>
      </c>
      <c r="F324">
        <v>323</v>
      </c>
      <c r="G324" t="s">
        <v>1623</v>
      </c>
    </row>
    <row r="325" spans="1:7" x14ac:dyDescent="0.25">
      <c r="A325" t="s">
        <v>1749</v>
      </c>
      <c r="B325">
        <v>324</v>
      </c>
      <c r="C325" s="27" t="str">
        <f t="shared" si="5"/>
        <v>INSERT INTO LB_AUTORES (txAutNombre) VALUES ('Juan Gabriel Vaquez');</v>
      </c>
      <c r="F325">
        <v>324</v>
      </c>
      <c r="G325" t="s">
        <v>1749</v>
      </c>
    </row>
    <row r="326" spans="1:7" x14ac:dyDescent="0.25">
      <c r="A326" t="s">
        <v>275</v>
      </c>
      <c r="B326">
        <v>325</v>
      </c>
      <c r="C326" s="27" t="str">
        <f t="shared" si="5"/>
        <v>INSERT INTO LB_AUTORES (txAutNombre) VALUES ('Juan Goytisolo');</v>
      </c>
      <c r="F326">
        <v>325</v>
      </c>
      <c r="G326" t="s">
        <v>275</v>
      </c>
    </row>
    <row r="327" spans="1:7" x14ac:dyDescent="0.25">
      <c r="A327" t="s">
        <v>1666</v>
      </c>
      <c r="B327">
        <v>326</v>
      </c>
      <c r="C327" s="27" t="str">
        <f t="shared" si="5"/>
        <v>INSERT INTO LB_AUTORES (txAutNombre) VALUES ('Juan Gustavo Cobo Borda');</v>
      </c>
      <c r="F327">
        <v>326</v>
      </c>
      <c r="G327" t="s">
        <v>1666</v>
      </c>
    </row>
    <row r="328" spans="1:7" x14ac:dyDescent="0.25">
      <c r="A328" t="s">
        <v>1941</v>
      </c>
      <c r="B328">
        <v>327</v>
      </c>
      <c r="C328" s="27" t="str">
        <f t="shared" si="5"/>
        <v>INSERT INTO LB_AUTORES (txAutNombre) VALUES ('Juan José Benitez');</v>
      </c>
      <c r="F328">
        <v>327</v>
      </c>
      <c r="G328" t="s">
        <v>1941</v>
      </c>
    </row>
    <row r="329" spans="1:7" x14ac:dyDescent="0.25">
      <c r="A329" t="s">
        <v>296</v>
      </c>
      <c r="B329">
        <v>328</v>
      </c>
      <c r="C329" s="27" t="str">
        <f t="shared" si="5"/>
        <v>INSERT INTO LB_AUTORES (txAutNombre) VALUES ('Juan Marse');</v>
      </c>
      <c r="F329">
        <v>328</v>
      </c>
      <c r="G329" t="s">
        <v>296</v>
      </c>
    </row>
    <row r="330" spans="1:7" x14ac:dyDescent="0.25">
      <c r="A330" t="s">
        <v>1206</v>
      </c>
      <c r="B330">
        <v>329</v>
      </c>
      <c r="C330" s="27" t="str">
        <f t="shared" si="5"/>
        <v>INSERT INTO LB_AUTORES (txAutNombre) VALUES ('Juan Pablo Escobar');</v>
      </c>
      <c r="F330">
        <v>329</v>
      </c>
      <c r="G330" t="s">
        <v>1206</v>
      </c>
    </row>
    <row r="331" spans="1:7" x14ac:dyDescent="0.25">
      <c r="A331" t="s">
        <v>277</v>
      </c>
      <c r="B331">
        <v>330</v>
      </c>
      <c r="C331" s="27" t="str">
        <f t="shared" si="5"/>
        <v>INSERT INTO LB_AUTORES (txAutNombre) VALUES ('Juan Ramon Jimenez');</v>
      </c>
      <c r="F331">
        <v>330</v>
      </c>
      <c r="G331" t="s">
        <v>277</v>
      </c>
    </row>
    <row r="332" spans="1:7" x14ac:dyDescent="0.25">
      <c r="A332" t="s">
        <v>979</v>
      </c>
      <c r="B332">
        <v>331</v>
      </c>
      <c r="C332" s="27" t="str">
        <f t="shared" si="5"/>
        <v>INSERT INTO LB_AUTORES (txAutNombre) VALUES ('Juan Rousseau');</v>
      </c>
      <c r="F332">
        <v>331</v>
      </c>
      <c r="G332" t="s">
        <v>979</v>
      </c>
    </row>
    <row r="333" spans="1:7" x14ac:dyDescent="0.25">
      <c r="A333" t="s">
        <v>1167</v>
      </c>
      <c r="B333">
        <v>332</v>
      </c>
      <c r="C333" s="27" t="str">
        <f t="shared" si="5"/>
        <v>INSERT INTO LB_AUTORES (txAutNombre) VALUES ('Juan Rufo');</v>
      </c>
      <c r="F333">
        <v>332</v>
      </c>
      <c r="G333" t="s">
        <v>1167</v>
      </c>
    </row>
    <row r="334" spans="1:7" x14ac:dyDescent="0.25">
      <c r="A334" t="s">
        <v>1864</v>
      </c>
      <c r="B334">
        <v>333</v>
      </c>
      <c r="C334" s="27" t="str">
        <f t="shared" si="5"/>
        <v>INSERT INTO LB_AUTORES (txAutNombre) VALUES ('Juan Rulfo');</v>
      </c>
      <c r="F334">
        <v>333</v>
      </c>
      <c r="G334" t="s">
        <v>1864</v>
      </c>
    </row>
    <row r="335" spans="1:7" x14ac:dyDescent="0.25">
      <c r="A335" t="s">
        <v>1722</v>
      </c>
      <c r="B335">
        <v>334</v>
      </c>
      <c r="C335" s="27" t="str">
        <f t="shared" si="5"/>
        <v>INSERT INTO LB_AUTORES (txAutNombre) VALUES ('Judith Kerr');</v>
      </c>
      <c r="F335">
        <v>334</v>
      </c>
      <c r="G335" t="s">
        <v>1722</v>
      </c>
    </row>
    <row r="336" spans="1:7" x14ac:dyDescent="0.25">
      <c r="A336" t="s">
        <v>411</v>
      </c>
      <c r="B336">
        <v>335</v>
      </c>
      <c r="C336" s="27" t="str">
        <f t="shared" si="5"/>
        <v>INSERT INTO LB_AUTORES (txAutNombre) VALUES ('Julia Mercedes Castilla');</v>
      </c>
      <c r="F336">
        <v>335</v>
      </c>
      <c r="G336" t="s">
        <v>411</v>
      </c>
    </row>
    <row r="337" spans="1:7" x14ac:dyDescent="0.25">
      <c r="A337" t="s">
        <v>1348</v>
      </c>
      <c r="B337">
        <v>336</v>
      </c>
      <c r="C337" s="27" t="str">
        <f t="shared" si="5"/>
        <v>INSERT INTO LB_AUTORES (txAutNombre) VALUES ('Julio Cortázar');</v>
      </c>
      <c r="F337">
        <v>336</v>
      </c>
      <c r="G337" t="s">
        <v>1348</v>
      </c>
    </row>
    <row r="338" spans="1:7" x14ac:dyDescent="0.25">
      <c r="A338" t="s">
        <v>1735</v>
      </c>
      <c r="B338">
        <v>337</v>
      </c>
      <c r="C338" s="27" t="str">
        <f t="shared" si="5"/>
        <v>INSERT INTO LB_AUTORES (txAutNombre) VALUES ('Julio Verna');</v>
      </c>
      <c r="F338">
        <v>337</v>
      </c>
      <c r="G338" t="s">
        <v>1735</v>
      </c>
    </row>
    <row r="339" spans="1:7" x14ac:dyDescent="0.25">
      <c r="A339" t="s">
        <v>443</v>
      </c>
      <c r="B339">
        <v>338</v>
      </c>
      <c r="C339" s="27" t="str">
        <f t="shared" si="5"/>
        <v>INSERT INTO LB_AUTORES (txAutNombre) VALUES ('K.L. Keller');</v>
      </c>
      <c r="F339">
        <v>338</v>
      </c>
      <c r="G339" t="s">
        <v>443</v>
      </c>
    </row>
    <row r="340" spans="1:7" x14ac:dyDescent="0.25">
      <c r="A340" t="s">
        <v>1562</v>
      </c>
      <c r="B340">
        <v>339</v>
      </c>
      <c r="C340" s="27" t="str">
        <f t="shared" si="5"/>
        <v>INSERT INTO LB_AUTORES (txAutNombre) VALUES ('Karen Blixen (Isak Dinesen)');</v>
      </c>
      <c r="F340">
        <v>339</v>
      </c>
      <c r="G340" t="s">
        <v>1562</v>
      </c>
    </row>
    <row r="341" spans="1:7" x14ac:dyDescent="0.25">
      <c r="A341" t="s">
        <v>1020</v>
      </c>
      <c r="B341">
        <v>340</v>
      </c>
      <c r="C341" s="27" t="str">
        <f t="shared" si="5"/>
        <v>INSERT INTO LB_AUTORES (txAutNombre) VALUES ('Karl Marx');</v>
      </c>
      <c r="F341">
        <v>340</v>
      </c>
      <c r="G341" t="s">
        <v>1020</v>
      </c>
    </row>
    <row r="342" spans="1:7" x14ac:dyDescent="0.25">
      <c r="A342" t="s">
        <v>1876</v>
      </c>
      <c r="B342">
        <v>341</v>
      </c>
      <c r="C342" s="27" t="str">
        <f t="shared" si="5"/>
        <v>INSERT INTO LB_AUTORES (txAutNombre) VALUES ('Katja Held');</v>
      </c>
      <c r="F342">
        <v>341</v>
      </c>
      <c r="G342" t="s">
        <v>1876</v>
      </c>
    </row>
    <row r="343" spans="1:7" x14ac:dyDescent="0.25">
      <c r="A343" t="s">
        <v>1618</v>
      </c>
      <c r="B343">
        <v>342</v>
      </c>
      <c r="C343" s="27" t="str">
        <f t="shared" si="5"/>
        <v>INSERT INTO LB_AUTORES (txAutNombre) VALUES ('Keiko Kasza');</v>
      </c>
      <c r="F343">
        <v>342</v>
      </c>
      <c r="G343" t="s">
        <v>1618</v>
      </c>
    </row>
    <row r="344" spans="1:7" x14ac:dyDescent="0.25">
      <c r="A344" t="s">
        <v>609</v>
      </c>
      <c r="B344">
        <v>343</v>
      </c>
      <c r="C344" s="27" t="str">
        <f t="shared" si="5"/>
        <v>INSERT INTO LB_AUTORES (txAutNombre) VALUES ('Ken Follet');</v>
      </c>
      <c r="F344">
        <v>343</v>
      </c>
      <c r="G344" t="s">
        <v>609</v>
      </c>
    </row>
    <row r="345" spans="1:7" x14ac:dyDescent="0.25">
      <c r="A345" t="s">
        <v>324</v>
      </c>
      <c r="B345">
        <v>344</v>
      </c>
      <c r="C345" s="27" t="str">
        <f t="shared" si="5"/>
        <v>INSERT INTO LB_AUTORES (txAutNombre) VALUES ('Kitty Kelley');</v>
      </c>
      <c r="F345">
        <v>344</v>
      </c>
      <c r="G345" t="s">
        <v>324</v>
      </c>
    </row>
    <row r="346" spans="1:7" x14ac:dyDescent="0.25">
      <c r="A346" t="s">
        <v>587</v>
      </c>
      <c r="B346">
        <v>345</v>
      </c>
      <c r="C346" s="27" t="str">
        <f t="shared" si="5"/>
        <v>INSERT INTO LB_AUTORES (txAutNombre) VALUES ('Langenscheidt');</v>
      </c>
      <c r="F346">
        <v>345</v>
      </c>
      <c r="G346" t="s">
        <v>587</v>
      </c>
    </row>
    <row r="347" spans="1:7" x14ac:dyDescent="0.25">
      <c r="A347" t="s">
        <v>1706</v>
      </c>
      <c r="B347">
        <v>346</v>
      </c>
      <c r="C347" s="27" t="str">
        <f t="shared" si="5"/>
        <v>INSERT INTO LB_AUTORES (txAutNombre) VALUES ('Laura esquivel');</v>
      </c>
      <c r="F347">
        <v>346</v>
      </c>
      <c r="G347" t="s">
        <v>1706</v>
      </c>
    </row>
    <row r="348" spans="1:7" x14ac:dyDescent="0.25">
      <c r="A348" t="s">
        <v>1529</v>
      </c>
      <c r="B348">
        <v>347</v>
      </c>
      <c r="C348" s="27" t="str">
        <f t="shared" si="5"/>
        <v>INSERT INTO LB_AUTORES (txAutNombre) VALUES ('Laura Lemay');</v>
      </c>
      <c r="F348">
        <v>347</v>
      </c>
      <c r="G348" t="s">
        <v>1529</v>
      </c>
    </row>
    <row r="349" spans="1:7" x14ac:dyDescent="0.25">
      <c r="A349" t="s">
        <v>510</v>
      </c>
      <c r="B349">
        <v>348</v>
      </c>
      <c r="C349" s="27" t="str">
        <f t="shared" si="5"/>
        <v>INSERT INTO LB_AUTORES (txAutNombre) VALUES ('Laura Restrepo');</v>
      </c>
      <c r="F349">
        <v>348</v>
      </c>
      <c r="G349" t="s">
        <v>510</v>
      </c>
    </row>
    <row r="350" spans="1:7" x14ac:dyDescent="0.25">
      <c r="A350" t="s">
        <v>1901</v>
      </c>
      <c r="B350">
        <v>349</v>
      </c>
      <c r="C350" s="27" t="str">
        <f t="shared" si="5"/>
        <v>INSERT INTO LB_AUTORES (txAutNombre) VALUES ('Laura Sesana');</v>
      </c>
      <c r="F350">
        <v>349</v>
      </c>
      <c r="G350" t="s">
        <v>1901</v>
      </c>
    </row>
    <row r="351" spans="1:7" x14ac:dyDescent="0.25">
      <c r="A351" t="s">
        <v>1872</v>
      </c>
      <c r="B351">
        <v>350</v>
      </c>
      <c r="C351" s="27" t="str">
        <f t="shared" si="5"/>
        <v>INSERT INTO LB_AUTORES (txAutNombre) VALUES ('Le Clezio');</v>
      </c>
      <c r="F351">
        <v>350</v>
      </c>
      <c r="G351" t="s">
        <v>1872</v>
      </c>
    </row>
    <row r="352" spans="1:7" x14ac:dyDescent="0.25">
      <c r="A352" t="s">
        <v>973</v>
      </c>
      <c r="B352">
        <v>351</v>
      </c>
      <c r="C352" s="27" t="str">
        <f t="shared" si="5"/>
        <v>INSERT INTO LB_AUTORES (txAutNombre) VALUES ('Leibniz');</v>
      </c>
      <c r="F352">
        <v>351</v>
      </c>
      <c r="G352" t="s">
        <v>973</v>
      </c>
    </row>
    <row r="353" spans="1:7" x14ac:dyDescent="0.25">
      <c r="A353" t="s">
        <v>352</v>
      </c>
      <c r="B353">
        <v>352</v>
      </c>
      <c r="C353" s="27" t="str">
        <f t="shared" si="5"/>
        <v>INSERT INTO LB_AUTORES (txAutNombre) VALUES ('Leo Perutz');</v>
      </c>
      <c r="F353">
        <v>352</v>
      </c>
      <c r="G353" t="s">
        <v>352</v>
      </c>
    </row>
    <row r="354" spans="1:7" x14ac:dyDescent="0.25">
      <c r="A354" t="s">
        <v>738</v>
      </c>
      <c r="B354">
        <v>353</v>
      </c>
      <c r="C354" s="27" t="str">
        <f t="shared" si="5"/>
        <v>INSERT INTO LB_AUTORES (txAutNombre) VALUES ('Leon Chaitow');</v>
      </c>
      <c r="F354">
        <v>353</v>
      </c>
      <c r="G354" t="s">
        <v>738</v>
      </c>
    </row>
    <row r="355" spans="1:7" x14ac:dyDescent="0.25">
      <c r="A355" t="s">
        <v>1465</v>
      </c>
      <c r="B355">
        <v>354</v>
      </c>
      <c r="C355" s="27" t="str">
        <f t="shared" si="5"/>
        <v>INSERT INTO LB_AUTORES (txAutNombre) VALUES ('León Tolstoi');</v>
      </c>
      <c r="F355">
        <v>354</v>
      </c>
      <c r="G355" t="s">
        <v>1465</v>
      </c>
    </row>
    <row r="356" spans="1:7" x14ac:dyDescent="0.25">
      <c r="A356" t="s">
        <v>302</v>
      </c>
      <c r="B356">
        <v>355</v>
      </c>
      <c r="C356" s="27" t="str">
        <f t="shared" si="5"/>
        <v>INSERT INTO LB_AUTORES (txAutNombre) VALUES ('Leonardo Sciascia');</v>
      </c>
      <c r="F356">
        <v>355</v>
      </c>
      <c r="G356" t="s">
        <v>302</v>
      </c>
    </row>
    <row r="357" spans="1:7" x14ac:dyDescent="0.25">
      <c r="A357" t="s">
        <v>437</v>
      </c>
      <c r="B357">
        <v>356</v>
      </c>
      <c r="C357" s="27" t="str">
        <f t="shared" si="5"/>
        <v>INSERT INTO LB_AUTORES (txAutNombre) VALUES ('Leonor Cabeza de Vergara');</v>
      </c>
      <c r="F357">
        <v>356</v>
      </c>
      <c r="G357" t="s">
        <v>437</v>
      </c>
    </row>
    <row r="358" spans="1:7" x14ac:dyDescent="0.25">
      <c r="A358" t="s">
        <v>691</v>
      </c>
      <c r="B358">
        <v>357</v>
      </c>
      <c r="C358" s="27" t="str">
        <f t="shared" si="5"/>
        <v>INSERT INTO LB_AUTORES (txAutNombre) VALUES ('Lewis Carroll');</v>
      </c>
      <c r="F358">
        <v>357</v>
      </c>
      <c r="G358" t="s">
        <v>691</v>
      </c>
    </row>
    <row r="359" spans="1:7" x14ac:dyDescent="0.25">
      <c r="A359" t="s">
        <v>1806</v>
      </c>
      <c r="B359">
        <v>358</v>
      </c>
      <c r="C359" s="27" t="str">
        <f t="shared" si="5"/>
        <v>INSERT INTO LB_AUTORES (txAutNombre) VALUES ('Lilia Lardone');</v>
      </c>
      <c r="F359">
        <v>358</v>
      </c>
      <c r="G359" t="s">
        <v>1806</v>
      </c>
    </row>
    <row r="360" spans="1:7" x14ac:dyDescent="0.25">
      <c r="A360" t="s">
        <v>1803</v>
      </c>
      <c r="B360">
        <v>359</v>
      </c>
      <c r="C360" s="27" t="str">
        <f t="shared" si="5"/>
        <v>INSERT INTO LB_AUTORES (txAutNombre) VALUES ('Liliana Bodoc');</v>
      </c>
      <c r="F360">
        <v>359</v>
      </c>
      <c r="G360" t="s">
        <v>1803</v>
      </c>
    </row>
    <row r="361" spans="1:7" x14ac:dyDescent="0.25">
      <c r="A361" t="s">
        <v>1714</v>
      </c>
      <c r="B361">
        <v>360</v>
      </c>
      <c r="C361" s="27" t="str">
        <f t="shared" si="5"/>
        <v>INSERT INTO LB_AUTORES (txAutNombre) VALUES ('Liu Si-yuan');</v>
      </c>
      <c r="F361">
        <v>360</v>
      </c>
      <c r="G361" t="s">
        <v>1714</v>
      </c>
    </row>
    <row r="362" spans="1:7" x14ac:dyDescent="0.25">
      <c r="A362" t="s">
        <v>1813</v>
      </c>
      <c r="B362">
        <v>361</v>
      </c>
      <c r="C362" s="27" t="str">
        <f t="shared" si="5"/>
        <v>INSERT INTO LB_AUTORES (txAutNombre) VALUES ('Longo');</v>
      </c>
      <c r="F362">
        <v>361</v>
      </c>
      <c r="G362" t="s">
        <v>1813</v>
      </c>
    </row>
    <row r="363" spans="1:7" x14ac:dyDescent="0.25">
      <c r="A363" t="s">
        <v>323</v>
      </c>
      <c r="B363">
        <v>362</v>
      </c>
      <c r="C363" s="27" t="str">
        <f t="shared" si="5"/>
        <v>INSERT INTO LB_AUTORES (txAutNombre) VALUES ('Lorna Byrne');</v>
      </c>
      <c r="F363">
        <v>362</v>
      </c>
      <c r="G363" t="s">
        <v>323</v>
      </c>
    </row>
    <row r="364" spans="1:7" x14ac:dyDescent="0.25">
      <c r="A364" t="s">
        <v>457</v>
      </c>
      <c r="B364">
        <v>363</v>
      </c>
      <c r="C364" s="27" t="str">
        <f t="shared" si="5"/>
        <v>INSERT INTO LB_AUTORES (txAutNombre) VALUES ('Louis Leithold');</v>
      </c>
      <c r="F364">
        <v>363</v>
      </c>
      <c r="G364" t="s">
        <v>457</v>
      </c>
    </row>
    <row r="365" spans="1:7" x14ac:dyDescent="0.25">
      <c r="A365" t="s">
        <v>1879</v>
      </c>
      <c r="B365">
        <v>364</v>
      </c>
      <c r="C365" s="27" t="str">
        <f t="shared" si="5"/>
        <v>INSERT INTO LB_AUTORES (txAutNombre) VALUES ('Lucy Hawking ');</v>
      </c>
      <c r="F365">
        <v>364</v>
      </c>
      <c r="G365" t="s">
        <v>1879</v>
      </c>
    </row>
    <row r="366" spans="1:7" x14ac:dyDescent="0.25">
      <c r="A366" t="s">
        <v>1737</v>
      </c>
      <c r="B366">
        <v>365</v>
      </c>
      <c r="C366" s="27" t="str">
        <f t="shared" si="5"/>
        <v>INSERT INTO LB_AUTORES (txAutNombre) VALUES ('Luis Fayad');</v>
      </c>
      <c r="F366">
        <v>365</v>
      </c>
      <c r="G366" t="s">
        <v>1737</v>
      </c>
    </row>
    <row r="367" spans="1:7" x14ac:dyDescent="0.25">
      <c r="A367" t="s">
        <v>1647</v>
      </c>
      <c r="B367">
        <v>366</v>
      </c>
      <c r="C367" s="27" t="str">
        <f t="shared" si="5"/>
        <v>INSERT INTO LB_AUTORES (txAutNombre) VALUES ('Luis Joyanes Aguilar');</v>
      </c>
      <c r="F367">
        <v>366</v>
      </c>
      <c r="G367" t="s">
        <v>1647</v>
      </c>
    </row>
    <row r="368" spans="1:7" x14ac:dyDescent="0.25">
      <c r="A368" t="s">
        <v>1728</v>
      </c>
      <c r="B368">
        <v>367</v>
      </c>
      <c r="C368" s="27" t="str">
        <f t="shared" si="5"/>
        <v>INSERT INTO LB_AUTORES (txAutNombre) VALUES ('Luis Vargas Tejada');</v>
      </c>
      <c r="F368">
        <v>367</v>
      </c>
      <c r="G368" t="s">
        <v>1728</v>
      </c>
    </row>
    <row r="369" spans="1:7" x14ac:dyDescent="0.25">
      <c r="A369" t="s">
        <v>1111</v>
      </c>
      <c r="B369">
        <v>368</v>
      </c>
      <c r="C369" s="27" t="str">
        <f t="shared" si="5"/>
        <v>INSERT INTO LB_AUTORES (txAutNombre) VALUES ('Luz Mary Giraldo');</v>
      </c>
      <c r="F369">
        <v>368</v>
      </c>
      <c r="G369" t="s">
        <v>1111</v>
      </c>
    </row>
    <row r="370" spans="1:7" x14ac:dyDescent="0.25">
      <c r="A370" t="s">
        <v>381</v>
      </c>
      <c r="B370">
        <v>369</v>
      </c>
      <c r="C370" s="27" t="str">
        <f t="shared" si="5"/>
        <v>INSERT INTO LB_AUTORES (txAutNombre) VALUES ('Lygia Bojunga');</v>
      </c>
      <c r="F370">
        <v>369</v>
      </c>
      <c r="G370" t="s">
        <v>381</v>
      </c>
    </row>
    <row r="371" spans="1:7" x14ac:dyDescent="0.25">
      <c r="A371" t="s">
        <v>995</v>
      </c>
      <c r="B371">
        <v>370</v>
      </c>
      <c r="C371" s="27" t="str">
        <f t="shared" si="5"/>
        <v>INSERT INTO LB_AUTORES (txAutNombre) VALUES ('M. Kant');</v>
      </c>
      <c r="F371">
        <v>370</v>
      </c>
      <c r="G371" t="s">
        <v>995</v>
      </c>
    </row>
    <row r="372" spans="1:7" x14ac:dyDescent="0.25">
      <c r="A372" t="s">
        <v>376</v>
      </c>
      <c r="B372">
        <v>371</v>
      </c>
      <c r="C372" s="27" t="str">
        <f t="shared" si="5"/>
        <v>INSERT INTO LB_AUTORES (txAutNombre) VALUES ('M. Lobosco');</v>
      </c>
      <c r="F372">
        <v>371</v>
      </c>
      <c r="G372" t="s">
        <v>376</v>
      </c>
    </row>
    <row r="373" spans="1:7" x14ac:dyDescent="0.25">
      <c r="A373" t="s">
        <v>1793</v>
      </c>
      <c r="B373">
        <v>372</v>
      </c>
      <c r="C373" s="27" t="str">
        <f t="shared" si="5"/>
        <v>INSERT INTO LB_AUTORES (txAutNombre) VALUES ('M.D. Spencer Johnson');</v>
      </c>
      <c r="F373">
        <v>372</v>
      </c>
      <c r="G373" t="s">
        <v>1793</v>
      </c>
    </row>
    <row r="374" spans="1:7" x14ac:dyDescent="0.25">
      <c r="A374" t="s">
        <v>469</v>
      </c>
      <c r="B374">
        <v>373</v>
      </c>
      <c r="C374" s="27" t="str">
        <f t="shared" si="5"/>
        <v>INSERT INTO LB_AUTORES (txAutNombre) VALUES ('M.I. Mijailov');</v>
      </c>
      <c r="F374">
        <v>373</v>
      </c>
      <c r="G374" t="s">
        <v>469</v>
      </c>
    </row>
    <row r="375" spans="1:7" x14ac:dyDescent="0.25">
      <c r="A375" t="s">
        <v>696</v>
      </c>
      <c r="B375">
        <v>374</v>
      </c>
      <c r="C375" s="27" t="str">
        <f t="shared" si="5"/>
        <v>INSERT INTO LB_AUTORES (txAutNombre) VALUES ('Manuel A. Carreno');</v>
      </c>
      <c r="F375">
        <v>374</v>
      </c>
      <c r="G375" t="s">
        <v>696</v>
      </c>
    </row>
    <row r="376" spans="1:7" x14ac:dyDescent="0.25">
      <c r="A376" t="s">
        <v>1747</v>
      </c>
      <c r="B376">
        <v>375</v>
      </c>
      <c r="C376" s="27" t="str">
        <f t="shared" si="5"/>
        <v>INSERT INTO LB_AUTORES (txAutNombre) VALUES ('Manuel Mejia Vallejo');</v>
      </c>
      <c r="F376">
        <v>375</v>
      </c>
      <c r="G376" t="s">
        <v>1747</v>
      </c>
    </row>
    <row r="377" spans="1:7" x14ac:dyDescent="0.25">
      <c r="A377" t="s">
        <v>1759</v>
      </c>
      <c r="B377">
        <v>376</v>
      </c>
      <c r="C377" s="27" t="str">
        <f t="shared" si="5"/>
        <v>INSERT INTO LB_AUTORES (txAutNombre) VALUES ('Manuel Rivas');</v>
      </c>
      <c r="F377">
        <v>376</v>
      </c>
      <c r="G377" t="s">
        <v>1759</v>
      </c>
    </row>
    <row r="378" spans="1:7" x14ac:dyDescent="0.25">
      <c r="A378" t="s">
        <v>1798</v>
      </c>
      <c r="B378">
        <v>377</v>
      </c>
      <c r="C378" s="27" t="str">
        <f t="shared" si="5"/>
        <v>INSERT INTO LB_AUTORES (txAutNombre) VALUES ('Marce Birmajer');</v>
      </c>
      <c r="F378">
        <v>377</v>
      </c>
      <c r="G378" t="s">
        <v>1798</v>
      </c>
    </row>
    <row r="379" spans="1:7" x14ac:dyDescent="0.25">
      <c r="A379" t="s">
        <v>920</v>
      </c>
      <c r="B379">
        <v>378</v>
      </c>
      <c r="C379" s="27" t="str">
        <f t="shared" si="5"/>
        <v>INSERT INTO LB_AUTORES (txAutNombre) VALUES ('Marcela Serrano');</v>
      </c>
      <c r="F379">
        <v>378</v>
      </c>
      <c r="G379" t="s">
        <v>920</v>
      </c>
    </row>
    <row r="380" spans="1:7" x14ac:dyDescent="0.25">
      <c r="A380" t="s">
        <v>1784</v>
      </c>
      <c r="B380">
        <v>379</v>
      </c>
      <c r="C380" s="27" t="str">
        <f t="shared" si="5"/>
        <v>INSERT INTO LB_AUTORES (txAutNombre) VALUES ('Marcelo Birmajer');</v>
      </c>
      <c r="F380">
        <v>379</v>
      </c>
      <c r="G380" t="s">
        <v>1784</v>
      </c>
    </row>
    <row r="381" spans="1:7" x14ac:dyDescent="0.25">
      <c r="A381" t="s">
        <v>835</v>
      </c>
      <c r="B381">
        <v>380</v>
      </c>
      <c r="C381" s="27" t="str">
        <f t="shared" si="5"/>
        <v>INSERT INTO LB_AUTORES (txAutNombre) VALUES ('Marcia Grad');</v>
      </c>
      <c r="F381">
        <v>380</v>
      </c>
      <c r="G381" t="s">
        <v>835</v>
      </c>
    </row>
    <row r="382" spans="1:7" x14ac:dyDescent="0.25">
      <c r="A382" t="s">
        <v>1203</v>
      </c>
      <c r="B382">
        <v>381</v>
      </c>
      <c r="C382" s="27" t="str">
        <f t="shared" si="5"/>
        <v>INSERT INTO LB_AUTORES (txAutNombre) VALUES ('Marcial');</v>
      </c>
      <c r="F382">
        <v>381</v>
      </c>
      <c r="G382" t="s">
        <v>1203</v>
      </c>
    </row>
    <row r="383" spans="1:7" x14ac:dyDescent="0.25">
      <c r="A383" t="s">
        <v>656</v>
      </c>
      <c r="B383">
        <v>382</v>
      </c>
      <c r="C383" s="27" t="str">
        <f t="shared" si="5"/>
        <v>INSERT INTO LB_AUTORES (txAutNombre) VALUES ('Margaret Atwood');</v>
      </c>
      <c r="F383">
        <v>382</v>
      </c>
      <c r="G383" t="s">
        <v>656</v>
      </c>
    </row>
    <row r="384" spans="1:7" x14ac:dyDescent="0.25">
      <c r="A384" t="s">
        <v>794</v>
      </c>
      <c r="B384">
        <v>383</v>
      </c>
      <c r="C384" s="27" t="str">
        <f t="shared" si="5"/>
        <v>INSERT INTO LB_AUTORES (txAutNombre) VALUES ('Margaret Mitchell');</v>
      </c>
      <c r="F384">
        <v>383</v>
      </c>
      <c r="G384" t="s">
        <v>794</v>
      </c>
    </row>
    <row r="385" spans="1:7" x14ac:dyDescent="0.25">
      <c r="A385" t="s">
        <v>799</v>
      </c>
      <c r="B385">
        <v>384</v>
      </c>
      <c r="C385" s="27" t="str">
        <f t="shared" si="5"/>
        <v>INSERT INTO LB_AUTORES (txAutNombre) VALUES ('Marguerite Yourcenar');</v>
      </c>
      <c r="F385">
        <v>384</v>
      </c>
      <c r="G385" t="s">
        <v>799</v>
      </c>
    </row>
    <row r="386" spans="1:7" x14ac:dyDescent="0.25">
      <c r="A386" t="s">
        <v>1780</v>
      </c>
      <c r="B386">
        <v>385</v>
      </c>
      <c r="C386" s="27" t="str">
        <f t="shared" si="5"/>
        <v>INSERT INTO LB_AUTORES (txAutNombre) VALUES ('María Baranda');</v>
      </c>
      <c r="F386">
        <v>385</v>
      </c>
      <c r="G386" t="s">
        <v>1780</v>
      </c>
    </row>
    <row r="387" spans="1:7" x14ac:dyDescent="0.25">
      <c r="A387" t="s">
        <v>1604</v>
      </c>
      <c r="B387">
        <v>386</v>
      </c>
      <c r="C387" s="27" t="str">
        <f t="shared" ref="C387:C450" si="6">+CONCATENATE("INSERT INTO LB_AUTORES (txAutNombre) VALUES ('",A387,"');")</f>
        <v>INSERT INTO LB_AUTORES (txAutNombre) VALUES ('María del Pilar García G');</v>
      </c>
      <c r="F387">
        <v>386</v>
      </c>
      <c r="G387" t="s">
        <v>1604</v>
      </c>
    </row>
    <row r="388" spans="1:7" x14ac:dyDescent="0.25">
      <c r="A388" t="s">
        <v>1913</v>
      </c>
      <c r="B388">
        <v>387</v>
      </c>
      <c r="C388" s="27" t="str">
        <f t="shared" si="6"/>
        <v>INSERT INTO LB_AUTORES (txAutNombre) VALUES ('María Idalia Gomez');</v>
      </c>
      <c r="F388">
        <v>387</v>
      </c>
      <c r="G388" t="s">
        <v>1913</v>
      </c>
    </row>
    <row r="389" spans="1:7" x14ac:dyDescent="0.25">
      <c r="A389" t="s">
        <v>1370</v>
      </c>
      <c r="B389">
        <v>388</v>
      </c>
      <c r="C389" s="27" t="str">
        <f t="shared" si="6"/>
        <v>INSERT INTO LB_AUTORES (txAutNombre) VALUES ('María Jimena Duzán');</v>
      </c>
      <c r="F389">
        <v>388</v>
      </c>
      <c r="G389" t="s">
        <v>1370</v>
      </c>
    </row>
    <row r="390" spans="1:7" x14ac:dyDescent="0.25">
      <c r="A390" t="s">
        <v>1914</v>
      </c>
      <c r="B390">
        <v>389</v>
      </c>
      <c r="C390" s="27" t="str">
        <f t="shared" si="6"/>
        <v>INSERT INTO LB_AUTORES (txAutNombre) VALUES ('María José Martínez');</v>
      </c>
      <c r="F390">
        <v>389</v>
      </c>
      <c r="G390" t="s">
        <v>1914</v>
      </c>
    </row>
    <row r="391" spans="1:7" x14ac:dyDescent="0.25">
      <c r="A391" t="s">
        <v>1261</v>
      </c>
      <c r="B391">
        <v>390</v>
      </c>
      <c r="C391" s="27" t="str">
        <f t="shared" si="6"/>
        <v>INSERT INTO LB_AUTORES (txAutNombre) VALUES ('María Villegas');</v>
      </c>
      <c r="F391">
        <v>390</v>
      </c>
      <c r="G391" t="s">
        <v>1261</v>
      </c>
    </row>
    <row r="392" spans="1:7" x14ac:dyDescent="0.25">
      <c r="A392" t="s">
        <v>1416</v>
      </c>
      <c r="B392">
        <v>391</v>
      </c>
      <c r="C392" s="27" t="str">
        <f t="shared" si="6"/>
        <v>INSERT INTO LB_AUTORES (txAutNombre) VALUES ('Mario Aguilera Peña');</v>
      </c>
      <c r="F392">
        <v>391</v>
      </c>
      <c r="G392" t="s">
        <v>1416</v>
      </c>
    </row>
    <row r="393" spans="1:7" x14ac:dyDescent="0.25">
      <c r="A393" t="s">
        <v>554</v>
      </c>
      <c r="B393">
        <v>392</v>
      </c>
      <c r="C393" s="27" t="str">
        <f t="shared" si="6"/>
        <v>INSERT INTO LB_AUTORES (txAutNombre) VALUES ('Mario Benedetti');</v>
      </c>
      <c r="F393">
        <v>392</v>
      </c>
      <c r="G393" t="s">
        <v>554</v>
      </c>
    </row>
    <row r="394" spans="1:7" x14ac:dyDescent="0.25">
      <c r="A394" t="s">
        <v>1087</v>
      </c>
      <c r="B394">
        <v>393</v>
      </c>
      <c r="C394" s="27" t="str">
        <f t="shared" si="6"/>
        <v>INSERT INTO LB_AUTORES (txAutNombre) VALUES ('Mario Mendoza');</v>
      </c>
      <c r="F394">
        <v>393</v>
      </c>
      <c r="G394" t="s">
        <v>1087</v>
      </c>
    </row>
    <row r="395" spans="1:7" x14ac:dyDescent="0.25">
      <c r="A395" t="s">
        <v>1572</v>
      </c>
      <c r="B395">
        <v>394</v>
      </c>
      <c r="C395" s="27" t="str">
        <f t="shared" si="6"/>
        <v>INSERT INTO LB_AUTORES (txAutNombre) VALUES ('Mario Puzo');</v>
      </c>
      <c r="F395">
        <v>394</v>
      </c>
      <c r="G395" t="s">
        <v>1572</v>
      </c>
    </row>
    <row r="396" spans="1:7" x14ac:dyDescent="0.25">
      <c r="A396" t="s">
        <v>271</v>
      </c>
      <c r="B396">
        <v>395</v>
      </c>
      <c r="C396" s="27" t="str">
        <f t="shared" si="6"/>
        <v>INSERT INTO LB_AUTORES (txAutNombre) VALUES ('Mario Vargas Llosa');</v>
      </c>
      <c r="F396">
        <v>395</v>
      </c>
      <c r="G396" t="s">
        <v>271</v>
      </c>
    </row>
    <row r="397" spans="1:7" x14ac:dyDescent="0.25">
      <c r="A397" t="s">
        <v>393</v>
      </c>
      <c r="B397">
        <v>396</v>
      </c>
      <c r="C397" s="27" t="str">
        <f t="shared" si="6"/>
        <v>INSERT INTO LB_AUTORES (txAutNombre) VALUES ('Mark Twain');</v>
      </c>
      <c r="F397">
        <v>396</v>
      </c>
      <c r="G397" t="s">
        <v>393</v>
      </c>
    </row>
    <row r="398" spans="1:7" x14ac:dyDescent="0.25">
      <c r="A398" t="s">
        <v>1877</v>
      </c>
      <c r="B398">
        <v>397</v>
      </c>
      <c r="C398" s="27" t="str">
        <f t="shared" si="6"/>
        <v>INSERT INTO LB_AUTORES (txAutNombre) VALUES ('Marta Diaz Pineroba');</v>
      </c>
      <c r="F398">
        <v>397</v>
      </c>
      <c r="G398" t="s">
        <v>1877</v>
      </c>
    </row>
    <row r="399" spans="1:7" x14ac:dyDescent="0.25">
      <c r="A399" t="s">
        <v>1859</v>
      </c>
      <c r="B399">
        <v>398</v>
      </c>
      <c r="C399" s="27" t="str">
        <f t="shared" si="6"/>
        <v>INSERT INTO LB_AUTORES (txAutNombre) VALUES ('Martha Helena Barreto R.');</v>
      </c>
      <c r="F399">
        <v>398</v>
      </c>
      <c r="G399" t="s">
        <v>1859</v>
      </c>
    </row>
    <row r="400" spans="1:7" x14ac:dyDescent="0.25">
      <c r="A400" t="s">
        <v>1032</v>
      </c>
      <c r="B400">
        <v>399</v>
      </c>
      <c r="C400" s="27" t="str">
        <f t="shared" si="6"/>
        <v>INSERT INTO LB_AUTORES (txAutNombre) VALUES ('Marx Weber');</v>
      </c>
      <c r="F400">
        <v>399</v>
      </c>
      <c r="G400" t="s">
        <v>1032</v>
      </c>
    </row>
    <row r="401" spans="1:7" x14ac:dyDescent="0.25">
      <c r="A401" t="s">
        <v>1610</v>
      </c>
      <c r="B401">
        <v>400</v>
      </c>
      <c r="C401" s="27" t="str">
        <f t="shared" si="6"/>
        <v>INSERT INTO LB_AUTORES (txAutNombre) VALUES ('Mary Bowen');</v>
      </c>
      <c r="F401">
        <v>400</v>
      </c>
      <c r="G401" t="s">
        <v>1610</v>
      </c>
    </row>
    <row r="402" spans="1:7" x14ac:dyDescent="0.25">
      <c r="A402" t="s">
        <v>713</v>
      </c>
      <c r="B402">
        <v>401</v>
      </c>
      <c r="C402" s="27" t="str">
        <f t="shared" si="6"/>
        <v>INSERT INTO LB_AUTORES (txAutNombre) VALUES ('Mary Higgins Clark');</v>
      </c>
      <c r="F402">
        <v>401</v>
      </c>
      <c r="G402" t="s">
        <v>713</v>
      </c>
    </row>
    <row r="403" spans="1:7" x14ac:dyDescent="0.25">
      <c r="A403" t="s">
        <v>729</v>
      </c>
      <c r="B403">
        <v>402</v>
      </c>
      <c r="C403" s="27" t="str">
        <f t="shared" si="6"/>
        <v>INSERT INTO LB_AUTORES (txAutNombre) VALUES ('Mary Higgins Clark ');</v>
      </c>
      <c r="F403">
        <v>402</v>
      </c>
      <c r="G403" t="s">
        <v>729</v>
      </c>
    </row>
    <row r="404" spans="1:7" x14ac:dyDescent="0.25">
      <c r="A404" t="s">
        <v>1918</v>
      </c>
      <c r="B404">
        <v>403</v>
      </c>
      <c r="C404" s="27" t="str">
        <f t="shared" si="6"/>
        <v>INSERT INTO LB_AUTORES (txAutNombre) VALUES ('Matthew Pearl');</v>
      </c>
      <c r="F404">
        <v>403</v>
      </c>
      <c r="G404" t="s">
        <v>1918</v>
      </c>
    </row>
    <row r="405" spans="1:7" x14ac:dyDescent="0.25">
      <c r="A405" t="s">
        <v>550</v>
      </c>
      <c r="B405">
        <v>404</v>
      </c>
      <c r="C405" s="27" t="str">
        <f t="shared" si="6"/>
        <v>INSERT INTO LB_AUTORES (txAutNombre) VALUES ('Maurice Druon');</v>
      </c>
      <c r="F405">
        <v>404</v>
      </c>
      <c r="G405" t="s">
        <v>550</v>
      </c>
    </row>
    <row r="406" spans="1:7" x14ac:dyDescent="0.25">
      <c r="A406" t="s">
        <v>1162</v>
      </c>
      <c r="B406">
        <v>405</v>
      </c>
      <c r="C406" s="27" t="str">
        <f t="shared" si="6"/>
        <v>INSERT INTO LB_AUTORES (txAutNombre) VALUES ('Maurice Duverger');</v>
      </c>
      <c r="F406">
        <v>405</v>
      </c>
      <c r="G406" t="s">
        <v>1162</v>
      </c>
    </row>
    <row r="407" spans="1:7" x14ac:dyDescent="0.25">
      <c r="A407" t="s">
        <v>1129</v>
      </c>
      <c r="B407">
        <v>406</v>
      </c>
      <c r="C407" s="27" t="str">
        <f t="shared" si="6"/>
        <v>INSERT INTO LB_AUTORES (txAutNombre) VALUES ('Maurice Leblanc');</v>
      </c>
      <c r="F407">
        <v>406</v>
      </c>
      <c r="G407" t="s">
        <v>1129</v>
      </c>
    </row>
    <row r="408" spans="1:7" x14ac:dyDescent="0.25">
      <c r="A408" t="s">
        <v>559</v>
      </c>
      <c r="B408">
        <v>407</v>
      </c>
      <c r="C408" s="27" t="str">
        <f t="shared" si="6"/>
        <v>INSERT INTO LB_AUTORES (txAutNombre) VALUES ('max gallo');</v>
      </c>
      <c r="F408">
        <v>407</v>
      </c>
      <c r="G408" t="s">
        <v>559</v>
      </c>
    </row>
    <row r="409" spans="1:7" x14ac:dyDescent="0.25">
      <c r="A409" t="s">
        <v>1106</v>
      </c>
      <c r="B409">
        <v>408</v>
      </c>
      <c r="C409" s="27" t="str">
        <f t="shared" si="6"/>
        <v>INSERT INTO LB_AUTORES (txAutNombre) VALUES ('Maxime Chevalier');</v>
      </c>
      <c r="F409">
        <v>408</v>
      </c>
      <c r="G409" t="s">
        <v>1106</v>
      </c>
    </row>
    <row r="410" spans="1:7" x14ac:dyDescent="0.25">
      <c r="A410" t="s">
        <v>448</v>
      </c>
      <c r="B410">
        <v>409</v>
      </c>
      <c r="C410" s="27" t="str">
        <f t="shared" si="6"/>
        <v>INSERT INTO LB_AUTORES (txAutNombre) VALUES ('Michael E. Porter');</v>
      </c>
      <c r="F410">
        <v>409</v>
      </c>
      <c r="G410" t="s">
        <v>448</v>
      </c>
    </row>
    <row r="411" spans="1:7" x14ac:dyDescent="0.25">
      <c r="A411" t="s">
        <v>1942</v>
      </c>
      <c r="B411">
        <v>410</v>
      </c>
      <c r="C411" s="27" t="str">
        <f t="shared" si="6"/>
        <v>INSERT INTO LB_AUTORES (txAutNombre) VALUES ('Michael Joséph Miller');</v>
      </c>
      <c r="F411">
        <v>410</v>
      </c>
      <c r="G411" t="s">
        <v>1942</v>
      </c>
    </row>
    <row r="412" spans="1:7" x14ac:dyDescent="0.25">
      <c r="A412" t="s">
        <v>1880</v>
      </c>
      <c r="B412">
        <v>411</v>
      </c>
      <c r="C412" s="27" t="str">
        <f t="shared" si="6"/>
        <v>INSERT INTO LB_AUTORES (txAutNombre) VALUES ('Michel Eyquen de Montaigne');</v>
      </c>
      <c r="F412">
        <v>411</v>
      </c>
      <c r="G412" t="s">
        <v>1880</v>
      </c>
    </row>
    <row r="413" spans="1:7" x14ac:dyDescent="0.25">
      <c r="A413" t="s">
        <v>1540</v>
      </c>
      <c r="B413">
        <v>412</v>
      </c>
      <c r="C413" s="27" t="str">
        <f t="shared" si="6"/>
        <v>INSERT INTO LB_AUTORES (txAutNombre) VALUES ('Miguel Angel Cornejo');</v>
      </c>
      <c r="F413">
        <v>412</v>
      </c>
      <c r="G413" t="s">
        <v>1540</v>
      </c>
    </row>
    <row r="414" spans="1:7" x14ac:dyDescent="0.25">
      <c r="A414" t="s">
        <v>1684</v>
      </c>
      <c r="B414">
        <v>413</v>
      </c>
      <c r="C414" s="27" t="str">
        <f t="shared" si="6"/>
        <v>INSERT INTO LB_AUTORES (txAutNombre) VALUES ('Miguel de Cervantes Saavedra');</v>
      </c>
      <c r="F414">
        <v>413</v>
      </c>
      <c r="G414" t="s">
        <v>1684</v>
      </c>
    </row>
    <row r="415" spans="1:7" x14ac:dyDescent="0.25">
      <c r="A415" t="s">
        <v>339</v>
      </c>
      <c r="B415">
        <v>414</v>
      </c>
      <c r="C415" s="27" t="str">
        <f t="shared" si="6"/>
        <v>INSERT INTO LB_AUTORES (txAutNombre) VALUES ('Milan Kundera');</v>
      </c>
      <c r="F415">
        <v>414</v>
      </c>
      <c r="G415" t="s">
        <v>339</v>
      </c>
    </row>
    <row r="416" spans="1:7" x14ac:dyDescent="0.25">
      <c r="A416" t="s">
        <v>1581</v>
      </c>
      <c r="B416">
        <v>415</v>
      </c>
      <c r="C416" s="27" t="str">
        <f t="shared" si="6"/>
        <v>INSERT INTO LB_AUTORES (txAutNombre) VALUES ('Milewski Harford');</v>
      </c>
      <c r="F416">
        <v>415</v>
      </c>
      <c r="G416" t="s">
        <v>1581</v>
      </c>
    </row>
    <row r="417" spans="1:7" x14ac:dyDescent="0.25">
      <c r="A417" t="s">
        <v>1109</v>
      </c>
      <c r="B417">
        <v>416</v>
      </c>
      <c r="C417" s="27" t="str">
        <f t="shared" si="6"/>
        <v>INSERT INTO LB_AUTORES (txAutNombre) VALUES ('Mircea Eliade');</v>
      </c>
      <c r="F417">
        <v>416</v>
      </c>
      <c r="G417" t="s">
        <v>1109</v>
      </c>
    </row>
    <row r="418" spans="1:7" x14ac:dyDescent="0.25">
      <c r="A418" t="s">
        <v>1789</v>
      </c>
      <c r="B418">
        <v>417</v>
      </c>
      <c r="C418" s="27" t="str">
        <f t="shared" si="6"/>
        <v>INSERT INTO LB_AUTORES (txAutNombre) VALUES ('Mirjam Pressler and Anaya');</v>
      </c>
      <c r="F418">
        <v>417</v>
      </c>
      <c r="G418" t="s">
        <v>1789</v>
      </c>
    </row>
    <row r="419" spans="1:7" x14ac:dyDescent="0.25">
      <c r="A419" t="s">
        <v>1235</v>
      </c>
      <c r="B419">
        <v>418</v>
      </c>
      <c r="C419" s="27" t="str">
        <f t="shared" si="6"/>
        <v>INSERT INTO LB_AUTORES (txAutNombre) VALUES ('Moliére');</v>
      </c>
      <c r="F419">
        <v>418</v>
      </c>
      <c r="G419" t="s">
        <v>1235</v>
      </c>
    </row>
    <row r="420" spans="1:7" x14ac:dyDescent="0.25">
      <c r="A420" t="s">
        <v>1534</v>
      </c>
      <c r="B420">
        <v>419</v>
      </c>
      <c r="C420" s="27" t="str">
        <f t="shared" si="6"/>
        <v>INSERT INTO LB_AUTORES (txAutNombre) VALUES ('Morris Rosenthal');</v>
      </c>
      <c r="F420">
        <v>419</v>
      </c>
      <c r="G420" t="s">
        <v>1534</v>
      </c>
    </row>
    <row r="421" spans="1:7" x14ac:dyDescent="0.25">
      <c r="A421" t="s">
        <v>1897</v>
      </c>
      <c r="B421">
        <v>420</v>
      </c>
      <c r="C421" s="27" t="str">
        <f t="shared" si="6"/>
        <v>INSERT INTO LB_AUTORES (txAutNombre) VALUES ('Munro Alice');</v>
      </c>
      <c r="F421">
        <v>420</v>
      </c>
      <c r="G421" t="s">
        <v>1897</v>
      </c>
    </row>
    <row r="422" spans="1:7" x14ac:dyDescent="0.25">
      <c r="A422" t="s">
        <v>1899</v>
      </c>
      <c r="B422">
        <v>421</v>
      </c>
      <c r="C422" s="27" t="str">
        <f t="shared" si="6"/>
        <v>INSERT INTO LB_AUTORES (txAutNombre) VALUES ('Murray Cooper');</v>
      </c>
      <c r="F422">
        <v>421</v>
      </c>
      <c r="G422" t="s">
        <v>1899</v>
      </c>
    </row>
    <row r="423" spans="1:7" x14ac:dyDescent="0.25">
      <c r="A423" t="s">
        <v>1608</v>
      </c>
      <c r="B423">
        <v>422</v>
      </c>
      <c r="C423" s="27" t="str">
        <f t="shared" si="6"/>
        <v>INSERT INTO LB_AUTORES (txAutNombre) VALUES ('Myriam Stella Aponte Báez');</v>
      </c>
      <c r="F423">
        <v>422</v>
      </c>
      <c r="G423" t="s">
        <v>1608</v>
      </c>
    </row>
    <row r="424" spans="1:7" x14ac:dyDescent="0.25">
      <c r="A424" t="s">
        <v>939</v>
      </c>
      <c r="B424">
        <v>423</v>
      </c>
      <c r="C424" s="27" t="str">
        <f t="shared" si="6"/>
        <v>INSERT INTO LB_AUTORES (txAutNombre) VALUES ('Nelson Mandela');</v>
      </c>
      <c r="F424">
        <v>423</v>
      </c>
      <c r="G424" t="s">
        <v>939</v>
      </c>
    </row>
    <row r="425" spans="1:7" x14ac:dyDescent="0.25">
      <c r="A425" t="s">
        <v>854</v>
      </c>
      <c r="B425">
        <v>424</v>
      </c>
      <c r="C425" s="27" t="str">
        <f t="shared" si="6"/>
        <v>INSERT INTO LB_AUTORES (txAutNombre) VALUES ('Nicholas Abercrombie');</v>
      </c>
      <c r="F425">
        <v>424</v>
      </c>
      <c r="G425" t="s">
        <v>854</v>
      </c>
    </row>
    <row r="426" spans="1:7" x14ac:dyDescent="0.25">
      <c r="A426" t="s">
        <v>333</v>
      </c>
      <c r="B426">
        <v>425</v>
      </c>
      <c r="C426" s="27" t="str">
        <f t="shared" si="6"/>
        <v>INSERT INTO LB_AUTORES (txAutNombre) VALUES ('Nicholas Carr');</v>
      </c>
      <c r="F426">
        <v>425</v>
      </c>
      <c r="G426" t="s">
        <v>333</v>
      </c>
    </row>
    <row r="427" spans="1:7" x14ac:dyDescent="0.25">
      <c r="A427" t="s">
        <v>318</v>
      </c>
      <c r="B427">
        <v>426</v>
      </c>
      <c r="C427" s="27" t="str">
        <f t="shared" si="6"/>
        <v>INSERT INTO LB_AUTORES (txAutNombre) VALUES ('Nicole C. Vasseler');</v>
      </c>
      <c r="F427">
        <v>426</v>
      </c>
      <c r="G427" t="s">
        <v>318</v>
      </c>
    </row>
    <row r="428" spans="1:7" x14ac:dyDescent="0.25">
      <c r="A428" t="s">
        <v>1160</v>
      </c>
      <c r="B428">
        <v>427</v>
      </c>
      <c r="C428" s="27" t="str">
        <f t="shared" si="6"/>
        <v>INSERT INTO LB_AUTORES (txAutNombre) VALUES ('Nicos Poulantzas');</v>
      </c>
      <c r="F428">
        <v>427</v>
      </c>
      <c r="G428" t="s">
        <v>1160</v>
      </c>
    </row>
    <row r="429" spans="1:7" x14ac:dyDescent="0.25">
      <c r="A429" t="s">
        <v>1590</v>
      </c>
      <c r="B429">
        <v>428</v>
      </c>
      <c r="C429" s="27" t="str">
        <f t="shared" si="6"/>
        <v>INSERT INTO LB_AUTORES (txAutNombre) VALUES ('Octavio Paz');</v>
      </c>
      <c r="F429">
        <v>428</v>
      </c>
      <c r="G429" t="s">
        <v>1590</v>
      </c>
    </row>
    <row r="430" spans="1:7" x14ac:dyDescent="0.25">
      <c r="A430" t="s">
        <v>833</v>
      </c>
      <c r="B430">
        <v>429</v>
      </c>
      <c r="C430" s="27" t="str">
        <f t="shared" si="6"/>
        <v>INSERT INTO LB_AUTORES (txAutNombre) VALUES ('Og Mandino');</v>
      </c>
      <c r="F430">
        <v>429</v>
      </c>
      <c r="G430" t="s">
        <v>833</v>
      </c>
    </row>
    <row r="431" spans="1:7" x14ac:dyDescent="0.25">
      <c r="A431" t="s">
        <v>1099</v>
      </c>
      <c r="B431">
        <v>430</v>
      </c>
      <c r="C431" s="27" t="str">
        <f t="shared" si="6"/>
        <v>INSERT INTO LB_AUTORES (txAutNombre) VALUES ('Orhan Pamuk');</v>
      </c>
      <c r="F431">
        <v>430</v>
      </c>
      <c r="G431" t="s">
        <v>1099</v>
      </c>
    </row>
    <row r="432" spans="1:7" x14ac:dyDescent="0.25">
      <c r="A432" t="s">
        <v>1870</v>
      </c>
      <c r="B432">
        <v>431</v>
      </c>
      <c r="C432" s="27" t="str">
        <f t="shared" si="6"/>
        <v>INSERT INTO LB_AUTORES (txAutNombre) VALUES ('Orián Jiménez Meneses');</v>
      </c>
      <c r="F432">
        <v>431</v>
      </c>
      <c r="G432" t="s">
        <v>1870</v>
      </c>
    </row>
    <row r="433" spans="1:7" x14ac:dyDescent="0.25">
      <c r="A433" t="s">
        <v>1174</v>
      </c>
      <c r="B433">
        <v>432</v>
      </c>
      <c r="C433" s="27" t="str">
        <f t="shared" si="6"/>
        <v>INSERT INTO LB_AUTORES (txAutNombre) VALUES ('Oriana Fallaci');</v>
      </c>
      <c r="F433">
        <v>432</v>
      </c>
      <c r="G433" t="s">
        <v>1174</v>
      </c>
    </row>
    <row r="434" spans="1:7" x14ac:dyDescent="0.25">
      <c r="A434" t="s">
        <v>1191</v>
      </c>
      <c r="B434">
        <v>433</v>
      </c>
      <c r="C434" s="27" t="str">
        <f t="shared" si="6"/>
        <v>INSERT INTO LB_AUTORES (txAutNombre) VALUES ('Oscar Collazos');</v>
      </c>
      <c r="F434">
        <v>433</v>
      </c>
      <c r="G434" t="s">
        <v>1191</v>
      </c>
    </row>
    <row r="435" spans="1:7" x14ac:dyDescent="0.25">
      <c r="A435" t="s">
        <v>1773</v>
      </c>
      <c r="B435">
        <v>434</v>
      </c>
      <c r="C435" s="27" t="str">
        <f t="shared" si="6"/>
        <v>INSERT INTO LB_AUTORES (txAutNombre) VALUES ('Oscar Wilde');</v>
      </c>
      <c r="F435">
        <v>434</v>
      </c>
      <c r="G435" t="s">
        <v>1773</v>
      </c>
    </row>
    <row r="436" spans="1:7" x14ac:dyDescent="0.25">
      <c r="A436" t="s">
        <v>1605</v>
      </c>
      <c r="B436">
        <v>435</v>
      </c>
      <c r="C436" s="27" t="str">
        <f t="shared" si="6"/>
        <v>INSERT INTO LB_AUTORES (txAutNombre) VALUES ('Osvaldo Vladimir Maraboli Salazar');</v>
      </c>
      <c r="F436">
        <v>435</v>
      </c>
      <c r="G436" t="s">
        <v>1605</v>
      </c>
    </row>
    <row r="437" spans="1:7" x14ac:dyDescent="0.25">
      <c r="A437" t="s">
        <v>407</v>
      </c>
      <c r="B437">
        <v>436</v>
      </c>
      <c r="C437" s="27" t="str">
        <f t="shared" si="6"/>
        <v>INSERT INTO LB_AUTORES (txAutNombre) VALUES ('Pablo De Santis');</v>
      </c>
      <c r="F437">
        <v>436</v>
      </c>
      <c r="G437" t="s">
        <v>407</v>
      </c>
    </row>
    <row r="438" spans="1:7" x14ac:dyDescent="0.25">
      <c r="A438" t="s">
        <v>304</v>
      </c>
      <c r="B438">
        <v>437</v>
      </c>
      <c r="C438" s="27" t="str">
        <f t="shared" si="6"/>
        <v>INSERT INTO LB_AUTORES (txAutNombre) VALUES ('Pablo Neruda');</v>
      </c>
      <c r="F438">
        <v>437</v>
      </c>
      <c r="G438" t="s">
        <v>304</v>
      </c>
    </row>
    <row r="439" spans="1:7" x14ac:dyDescent="0.25">
      <c r="A439" t="s">
        <v>796</v>
      </c>
      <c r="B439">
        <v>438</v>
      </c>
      <c r="C439" s="27" t="str">
        <f t="shared" si="6"/>
        <v>INSERT INTO LB_AUTORES (txAutNombre) VALUES ('Paco Ignacio Taibo II');</v>
      </c>
      <c r="F439">
        <v>438</v>
      </c>
      <c r="G439" t="s">
        <v>796</v>
      </c>
    </row>
    <row r="440" spans="1:7" x14ac:dyDescent="0.25">
      <c r="A440" t="s">
        <v>1576</v>
      </c>
      <c r="B440">
        <v>439</v>
      </c>
      <c r="C440" s="27" t="str">
        <f t="shared" si="6"/>
        <v>INSERT INTO LB_AUTORES (txAutNombre) VALUES ('Patrice Boussel');</v>
      </c>
      <c r="F440">
        <v>439</v>
      </c>
      <c r="G440" t="s">
        <v>1576</v>
      </c>
    </row>
    <row r="441" spans="1:7" x14ac:dyDescent="0.25">
      <c r="A441" t="s">
        <v>493</v>
      </c>
      <c r="B441">
        <v>440</v>
      </c>
      <c r="C441" s="27" t="str">
        <f t="shared" si="6"/>
        <v>INSERT INTO LB_AUTORES (txAutNombre) VALUES ('Patricia Lara Salive');</v>
      </c>
      <c r="F441">
        <v>440</v>
      </c>
      <c r="G441" t="s">
        <v>493</v>
      </c>
    </row>
    <row r="442" spans="1:7" x14ac:dyDescent="0.25">
      <c r="A442" t="s">
        <v>837</v>
      </c>
      <c r="B442">
        <v>441</v>
      </c>
      <c r="C442" s="27" t="str">
        <f t="shared" si="6"/>
        <v>INSERT INTO LB_AUTORES (txAutNombre) VALUES ('Patricia Urzua May ');</v>
      </c>
      <c r="F442">
        <v>441</v>
      </c>
      <c r="G442" t="s">
        <v>837</v>
      </c>
    </row>
    <row r="443" spans="1:7" x14ac:dyDescent="0.25">
      <c r="A443" t="s">
        <v>1054</v>
      </c>
      <c r="B443">
        <v>442</v>
      </c>
      <c r="C443" s="27" t="str">
        <f t="shared" si="6"/>
        <v>INSERT INTO LB_AUTORES (txAutNombre) VALUES ('Patrick Suskind');</v>
      </c>
      <c r="F443">
        <v>442</v>
      </c>
      <c r="G443" t="s">
        <v>1054</v>
      </c>
    </row>
    <row r="444" spans="1:7" x14ac:dyDescent="0.25">
      <c r="A444" t="s">
        <v>455</v>
      </c>
      <c r="B444">
        <v>443</v>
      </c>
      <c r="C444" s="27" t="str">
        <f t="shared" si="6"/>
        <v>INSERT INTO LB_AUTORES (txAutNombre) VALUES ('Paul A. Tipler');</v>
      </c>
      <c r="F444">
        <v>443</v>
      </c>
      <c r="G444" t="s">
        <v>455</v>
      </c>
    </row>
    <row r="445" spans="1:7" x14ac:dyDescent="0.25">
      <c r="A445" t="s">
        <v>1525</v>
      </c>
      <c r="B445">
        <v>444</v>
      </c>
      <c r="C445" s="27" t="str">
        <f t="shared" si="6"/>
        <v>INSERT INTO LB_AUTORES (txAutNombre) VALUES ('Paul Dorsey');</v>
      </c>
      <c r="F445">
        <v>444</v>
      </c>
      <c r="G445" t="s">
        <v>1525</v>
      </c>
    </row>
    <row r="446" spans="1:7" x14ac:dyDescent="0.25">
      <c r="A446" t="s">
        <v>1072</v>
      </c>
      <c r="B446">
        <v>445</v>
      </c>
      <c r="C446" s="27" t="str">
        <f t="shared" si="6"/>
        <v>INSERT INTO LB_AUTORES (txAutNombre) VALUES ('Paul Poupard');</v>
      </c>
      <c r="F446">
        <v>445</v>
      </c>
      <c r="G446" t="s">
        <v>1072</v>
      </c>
    </row>
    <row r="447" spans="1:7" x14ac:dyDescent="0.25">
      <c r="A447" t="s">
        <v>1778</v>
      </c>
      <c r="B447">
        <v>446</v>
      </c>
      <c r="C447" s="27" t="str">
        <f t="shared" si="6"/>
        <v>INSERT INTO LB_AUTORES (txAutNombre) VALUES ('Paula Bombara');</v>
      </c>
      <c r="F447">
        <v>446</v>
      </c>
      <c r="G447" t="s">
        <v>1778</v>
      </c>
    </row>
    <row r="448" spans="1:7" x14ac:dyDescent="0.25">
      <c r="A448" t="s">
        <v>343</v>
      </c>
      <c r="B448">
        <v>447</v>
      </c>
      <c r="C448" s="27" t="str">
        <f t="shared" si="6"/>
        <v>INSERT INTO LB_AUTORES (txAutNombre) VALUES ('Paula Hawkins');</v>
      </c>
      <c r="F448">
        <v>447</v>
      </c>
      <c r="G448" t="s">
        <v>343</v>
      </c>
    </row>
    <row r="449" spans="1:7" x14ac:dyDescent="0.25">
      <c r="A449" t="s">
        <v>1535</v>
      </c>
      <c r="B449">
        <v>448</v>
      </c>
      <c r="C449" s="27" t="str">
        <f t="shared" si="6"/>
        <v>INSERT INTO LB_AUTORES (txAutNombre) VALUES ('Paulo Afonso Lopes');</v>
      </c>
      <c r="F449">
        <v>448</v>
      </c>
      <c r="G449" t="s">
        <v>1535</v>
      </c>
    </row>
    <row r="450" spans="1:7" x14ac:dyDescent="0.25">
      <c r="A450" t="s">
        <v>478</v>
      </c>
      <c r="B450">
        <v>449</v>
      </c>
      <c r="C450" s="27" t="str">
        <f t="shared" si="6"/>
        <v>INSERT INTO LB_AUTORES (txAutNombre) VALUES ('Paulo Coelho');</v>
      </c>
      <c r="F450">
        <v>449</v>
      </c>
      <c r="G450" t="s">
        <v>478</v>
      </c>
    </row>
    <row r="451" spans="1:7" x14ac:dyDescent="0.25">
      <c r="A451" t="s">
        <v>335</v>
      </c>
      <c r="B451">
        <v>450</v>
      </c>
      <c r="C451" s="27" t="str">
        <f t="shared" ref="C451:C514" si="7">+CONCATENATE("INSERT INTO LB_AUTORES (txAutNombre) VALUES ('",A451,"');")</f>
        <v>INSERT INTO LB_AUTORES (txAutNombre) VALUES ('Paulo Cohelo');</v>
      </c>
      <c r="F451">
        <v>450</v>
      </c>
      <c r="G451" t="s">
        <v>335</v>
      </c>
    </row>
    <row r="452" spans="1:7" x14ac:dyDescent="0.25">
      <c r="A452" t="s">
        <v>828</v>
      </c>
      <c r="B452">
        <v>451</v>
      </c>
      <c r="C452" s="27" t="str">
        <f t="shared" si="7"/>
        <v>INSERT INTO LB_AUTORES (txAutNombre) VALUES ('Pedro Gomez Valderrama');</v>
      </c>
      <c r="F452">
        <v>451</v>
      </c>
      <c r="G452" t="s">
        <v>828</v>
      </c>
    </row>
    <row r="453" spans="1:7" x14ac:dyDescent="0.25">
      <c r="A453" t="s">
        <v>1187</v>
      </c>
      <c r="B453">
        <v>452</v>
      </c>
      <c r="C453" s="27" t="str">
        <f t="shared" si="7"/>
        <v>INSERT INTO LB_AUTORES (txAutNombre) VALUES ('Pedro Salinas');</v>
      </c>
      <c r="F453">
        <v>452</v>
      </c>
      <c r="G453" t="s">
        <v>1187</v>
      </c>
    </row>
    <row r="454" spans="1:7" x14ac:dyDescent="0.25">
      <c r="A454" t="s">
        <v>432</v>
      </c>
      <c r="B454">
        <v>453</v>
      </c>
      <c r="C454" s="27" t="str">
        <f t="shared" si="7"/>
        <v>INSERT INTO LB_AUTORES (txAutNombre) VALUES ('Pertti Karkainen');</v>
      </c>
      <c r="F454">
        <v>453</v>
      </c>
      <c r="G454" t="s">
        <v>432</v>
      </c>
    </row>
    <row r="455" spans="1:7" x14ac:dyDescent="0.25">
      <c r="A455" t="s">
        <v>530</v>
      </c>
      <c r="B455">
        <v>454</v>
      </c>
      <c r="C455" s="27" t="str">
        <f t="shared" si="7"/>
        <v>INSERT INTO LB_AUTORES (txAutNombre) VALUES ('Petrit Baquero');</v>
      </c>
      <c r="F455">
        <v>454</v>
      </c>
      <c r="G455" t="s">
        <v>530</v>
      </c>
    </row>
    <row r="456" spans="1:7" x14ac:dyDescent="0.25">
      <c r="A456" t="s">
        <v>1140</v>
      </c>
      <c r="B456">
        <v>455</v>
      </c>
      <c r="C456" s="27" t="str">
        <f t="shared" si="7"/>
        <v>INSERT INTO LB_AUTORES (txAutNombre) VALUES ('Philippe Claudel');</v>
      </c>
      <c r="F456">
        <v>455</v>
      </c>
      <c r="G456" t="s">
        <v>1140</v>
      </c>
    </row>
    <row r="457" spans="1:7" x14ac:dyDescent="0.25">
      <c r="A457" t="s">
        <v>1545</v>
      </c>
      <c r="B457">
        <v>456</v>
      </c>
      <c r="C457" s="27" t="str">
        <f t="shared" si="7"/>
        <v>INSERT INTO LB_AUTORES (txAutNombre) VALUES ('Platón');</v>
      </c>
      <c r="F457">
        <v>456</v>
      </c>
      <c r="G457" t="s">
        <v>1545</v>
      </c>
    </row>
    <row r="458" spans="1:7" x14ac:dyDescent="0.25">
      <c r="A458" t="s">
        <v>1195</v>
      </c>
      <c r="B458">
        <v>457</v>
      </c>
      <c r="C458" s="27" t="str">
        <f t="shared" si="7"/>
        <v>INSERT INTO LB_AUTORES (txAutNombre) VALUES ('Plutarco');</v>
      </c>
      <c r="F458">
        <v>457</v>
      </c>
      <c r="G458" t="s">
        <v>1195</v>
      </c>
    </row>
    <row r="459" spans="1:7" x14ac:dyDescent="0.25">
      <c r="A459" t="s">
        <v>450</v>
      </c>
      <c r="B459">
        <v>458</v>
      </c>
      <c r="C459" s="27" t="str">
        <f t="shared" si="7"/>
        <v>INSERT INTO LB_AUTORES (txAutNombre) VALUES ('Prahalad');</v>
      </c>
      <c r="F459">
        <v>458</v>
      </c>
      <c r="G459" t="s">
        <v>450</v>
      </c>
    </row>
    <row r="460" spans="1:7" x14ac:dyDescent="0.25">
      <c r="A460" t="s">
        <v>704</v>
      </c>
      <c r="B460">
        <v>459</v>
      </c>
      <c r="C460" s="27" t="str">
        <f t="shared" si="7"/>
        <v>INSERT INTO LB_AUTORES (txAutNombre) VALUES ('Primo Levi');</v>
      </c>
      <c r="F460">
        <v>459</v>
      </c>
      <c r="G460" t="s">
        <v>704</v>
      </c>
    </row>
    <row r="461" spans="1:7" x14ac:dyDescent="0.25">
      <c r="A461" t="s">
        <v>1033</v>
      </c>
      <c r="B461">
        <v>460</v>
      </c>
      <c r="C461" s="27" t="str">
        <f t="shared" si="7"/>
        <v>INSERT INTO LB_AUTORES (txAutNombre) VALUES ('R.L. Stevenson');</v>
      </c>
      <c r="F461">
        <v>460</v>
      </c>
      <c r="G461" t="s">
        <v>1033</v>
      </c>
    </row>
    <row r="462" spans="1:7" x14ac:dyDescent="0.25">
      <c r="A462" t="s">
        <v>266</v>
      </c>
      <c r="B462">
        <v>461</v>
      </c>
      <c r="C462" s="27" t="str">
        <f t="shared" si="7"/>
        <v>INSERT INTO LB_AUTORES (txAutNombre) VALUES ('Rafael Alberti');</v>
      </c>
      <c r="F462">
        <v>461</v>
      </c>
      <c r="G462" t="s">
        <v>266</v>
      </c>
    </row>
    <row r="463" spans="1:7" x14ac:dyDescent="0.25">
      <c r="A463" t="s">
        <v>1709</v>
      </c>
      <c r="B463">
        <v>462</v>
      </c>
      <c r="C463" s="27" t="str">
        <f t="shared" si="7"/>
        <v>INSERT INTO LB_AUTORES (txAutNombre) VALUES ('Rafael Chaparro');</v>
      </c>
      <c r="F463">
        <v>462</v>
      </c>
      <c r="G463" t="s">
        <v>1709</v>
      </c>
    </row>
    <row r="464" spans="1:7" x14ac:dyDescent="0.25">
      <c r="A464" t="s">
        <v>1478</v>
      </c>
      <c r="B464">
        <v>463</v>
      </c>
      <c r="C464" s="27" t="str">
        <f t="shared" si="7"/>
        <v>INSERT INTO LB_AUTORES (txAutNombre) VALUES ('Ramón García Domínguez ');</v>
      </c>
      <c r="F464">
        <v>463</v>
      </c>
      <c r="G464" t="s">
        <v>1478</v>
      </c>
    </row>
    <row r="465" spans="1:7" x14ac:dyDescent="0.25">
      <c r="A465" t="s">
        <v>300</v>
      </c>
      <c r="B465">
        <v>464</v>
      </c>
      <c r="C465" s="27" t="str">
        <f t="shared" si="7"/>
        <v>INSERT INTO LB_AUTORES (txAutNombre) VALUES ('Ramon Gomez de la Serna');</v>
      </c>
      <c r="F465">
        <v>464</v>
      </c>
      <c r="G465" t="s">
        <v>300</v>
      </c>
    </row>
    <row r="466" spans="1:7" x14ac:dyDescent="0.25">
      <c r="A466" t="s">
        <v>453</v>
      </c>
      <c r="B466">
        <v>465</v>
      </c>
      <c r="C466" s="27" t="str">
        <f t="shared" si="7"/>
        <v>INSERT INTO LB_AUTORES (txAutNombre) VALUES ('Raymond A. Serway');</v>
      </c>
      <c r="F466">
        <v>465</v>
      </c>
      <c r="G466" t="s">
        <v>453</v>
      </c>
    </row>
    <row r="467" spans="1:7" x14ac:dyDescent="0.25">
      <c r="A467" t="s">
        <v>1544</v>
      </c>
      <c r="B467">
        <v>466</v>
      </c>
      <c r="C467" s="27" t="str">
        <f t="shared" si="7"/>
        <v>INSERT INTO LB_AUTORES (txAutNombre) VALUES ('René Descartes');</v>
      </c>
      <c r="F467">
        <v>466</v>
      </c>
      <c r="G467" t="s">
        <v>1544</v>
      </c>
    </row>
    <row r="468" spans="1:7" x14ac:dyDescent="0.25">
      <c r="A468" t="s">
        <v>1761</v>
      </c>
      <c r="B468">
        <v>467</v>
      </c>
      <c r="C468" s="27" t="str">
        <f t="shared" si="7"/>
        <v>INSERT INTO LB_AUTORES (txAutNombre) VALUES ('Ricardo Alcantara');</v>
      </c>
      <c r="F468">
        <v>467</v>
      </c>
      <c r="G468" t="s">
        <v>1761</v>
      </c>
    </row>
    <row r="469" spans="1:7" x14ac:dyDescent="0.25">
      <c r="A469" t="s">
        <v>1166</v>
      </c>
      <c r="B469">
        <v>468</v>
      </c>
      <c r="C469" s="27" t="str">
        <f t="shared" si="7"/>
        <v>INSERT INTO LB_AUTORES (txAutNombre) VALUES ('Ricardo Piglia');</v>
      </c>
      <c r="F469">
        <v>468</v>
      </c>
      <c r="G469" t="s">
        <v>1166</v>
      </c>
    </row>
    <row r="470" spans="1:7" x14ac:dyDescent="0.25">
      <c r="A470" t="s">
        <v>956</v>
      </c>
      <c r="B470">
        <v>469</v>
      </c>
      <c r="C470" s="27" t="str">
        <f t="shared" si="7"/>
        <v>INSERT INTO LB_AUTORES (txAutNombre) VALUES ('Ricardo Silva');</v>
      </c>
      <c r="F470">
        <v>469</v>
      </c>
      <c r="G470" t="s">
        <v>956</v>
      </c>
    </row>
    <row r="471" spans="1:7" x14ac:dyDescent="0.25">
      <c r="A471" t="s">
        <v>754</v>
      </c>
      <c r="B471">
        <v>470</v>
      </c>
      <c r="C471" s="27" t="str">
        <f t="shared" si="7"/>
        <v>INSERT INTO LB_AUTORES (txAutNombre) VALUES ('Richard Bach');</v>
      </c>
      <c r="F471">
        <v>470</v>
      </c>
      <c r="G471" t="s">
        <v>754</v>
      </c>
    </row>
    <row r="472" spans="1:7" x14ac:dyDescent="0.25">
      <c r="A472" t="s">
        <v>1625</v>
      </c>
      <c r="B472">
        <v>471</v>
      </c>
      <c r="C472" s="27" t="str">
        <f t="shared" si="7"/>
        <v>INSERT INTO LB_AUTORES (txAutNombre) VALUES ('Richard Johnsonbaugh');</v>
      </c>
      <c r="F472">
        <v>471</v>
      </c>
      <c r="G472" t="s">
        <v>1625</v>
      </c>
    </row>
    <row r="473" spans="1:7" x14ac:dyDescent="0.25">
      <c r="A473" t="s">
        <v>1787</v>
      </c>
      <c r="B473">
        <v>472</v>
      </c>
      <c r="C473" s="27" t="str">
        <f t="shared" si="7"/>
        <v>INSERT INTO LB_AUTORES (txAutNombre) VALUES ('Roald Dahl');</v>
      </c>
      <c r="F473">
        <v>472</v>
      </c>
      <c r="G473" t="s">
        <v>1787</v>
      </c>
    </row>
    <row r="474" spans="1:7" x14ac:dyDescent="0.25">
      <c r="A474" t="s">
        <v>1889</v>
      </c>
      <c r="B474">
        <v>473</v>
      </c>
      <c r="C474" s="27" t="str">
        <f t="shared" si="7"/>
        <v>INSERT INTO LB_AUTORES (txAutNombre) VALUES ('Robert A. Manners');</v>
      </c>
      <c r="F474">
        <v>473</v>
      </c>
      <c r="G474" t="s">
        <v>1889</v>
      </c>
    </row>
    <row r="475" spans="1:7" x14ac:dyDescent="0.25">
      <c r="A475" t="s">
        <v>863</v>
      </c>
      <c r="B475">
        <v>474</v>
      </c>
      <c r="C475" s="27" t="str">
        <f t="shared" si="7"/>
        <v>INSERT INTO LB_AUTORES (txAutNombre) VALUES ('Robert Fisher');</v>
      </c>
      <c r="F475">
        <v>474</v>
      </c>
      <c r="G475" t="s">
        <v>863</v>
      </c>
    </row>
    <row r="476" spans="1:7" x14ac:dyDescent="0.25">
      <c r="A476" t="s">
        <v>1694</v>
      </c>
      <c r="B476">
        <v>475</v>
      </c>
      <c r="C476" s="27" t="str">
        <f t="shared" si="7"/>
        <v>INSERT INTO LB_AUTORES (txAutNombre) VALUES ('Robert Louis Stevenson');</v>
      </c>
      <c r="F476">
        <v>475</v>
      </c>
      <c r="G476" t="s">
        <v>1694</v>
      </c>
    </row>
    <row r="477" spans="1:7" x14ac:dyDescent="0.25">
      <c r="A477" t="s">
        <v>498</v>
      </c>
      <c r="B477">
        <v>476</v>
      </c>
      <c r="C477" s="27" t="str">
        <f t="shared" si="7"/>
        <v>INSERT INTO LB_AUTORES (txAutNombre) VALUES ('Roberto Ampuero');</v>
      </c>
      <c r="F477">
        <v>476</v>
      </c>
      <c r="G477" t="s">
        <v>498</v>
      </c>
    </row>
    <row r="478" spans="1:7" x14ac:dyDescent="0.25">
      <c r="A478" t="s">
        <v>1676</v>
      </c>
      <c r="B478">
        <v>477</v>
      </c>
      <c r="C478" s="27" t="str">
        <f t="shared" si="7"/>
        <v>INSERT INTO LB_AUTORES (txAutNombre) VALUES ('Robin Norwood');</v>
      </c>
      <c r="F478">
        <v>477</v>
      </c>
      <c r="G478" t="s">
        <v>1676</v>
      </c>
    </row>
    <row r="479" spans="1:7" x14ac:dyDescent="0.25">
      <c r="A479" t="s">
        <v>1084</v>
      </c>
      <c r="B479">
        <v>478</v>
      </c>
      <c r="C479" s="27" t="str">
        <f t="shared" si="7"/>
        <v>INSERT INTO LB_AUTORES (txAutNombre) VALUES ('Robin S. Sharma');</v>
      </c>
      <c r="F479">
        <v>478</v>
      </c>
      <c r="G479" t="s">
        <v>1084</v>
      </c>
    </row>
    <row r="480" spans="1:7" x14ac:dyDescent="0.25">
      <c r="A480" t="s">
        <v>1388</v>
      </c>
      <c r="B480">
        <v>479</v>
      </c>
      <c r="C480" s="27" t="str">
        <f t="shared" si="7"/>
        <v>INSERT INTO LB_AUTORES (txAutNombre) VALUES ('Rocio Londoño Peñaranda');</v>
      </c>
      <c r="F480">
        <v>479</v>
      </c>
      <c r="G480" t="s">
        <v>1388</v>
      </c>
    </row>
    <row r="481" spans="1:7" x14ac:dyDescent="0.25">
      <c r="A481" t="s">
        <v>1125</v>
      </c>
      <c r="B481">
        <v>480</v>
      </c>
      <c r="C481" s="27" t="str">
        <f t="shared" si="7"/>
        <v>INSERT INTO LB_AUTORES (txAutNombre) VALUES ('Roger Penrose');</v>
      </c>
      <c r="F481">
        <v>480</v>
      </c>
      <c r="G481" t="s">
        <v>1125</v>
      </c>
    </row>
    <row r="482" spans="1:7" x14ac:dyDescent="0.25">
      <c r="A482" t="s">
        <v>1536</v>
      </c>
      <c r="B482">
        <v>481</v>
      </c>
      <c r="C482" s="27" t="str">
        <f t="shared" si="7"/>
        <v>INSERT INTO LB_AUTORES (txAutNombre) VALUES ('Roger S. Pressman');</v>
      </c>
      <c r="F482">
        <v>481</v>
      </c>
      <c r="G482" t="s">
        <v>1536</v>
      </c>
    </row>
    <row r="483" spans="1:7" x14ac:dyDescent="0.25">
      <c r="A483" t="s">
        <v>1649</v>
      </c>
      <c r="B483">
        <v>482</v>
      </c>
      <c r="C483" s="27" t="str">
        <f t="shared" si="7"/>
        <v>INSERT INTO LB_AUTORES (txAutNombre) VALUES ('Rogers Cadenhead');</v>
      </c>
      <c r="F483">
        <v>482</v>
      </c>
      <c r="G483" t="s">
        <v>1649</v>
      </c>
    </row>
    <row r="484" spans="1:7" x14ac:dyDescent="0.25">
      <c r="A484" t="s">
        <v>1634</v>
      </c>
      <c r="B484">
        <v>483</v>
      </c>
      <c r="C484" s="27" t="str">
        <f t="shared" si="7"/>
        <v>INSERT INTO LB_AUTORES (txAutNombre) VALUES ('Roland E. Larson');</v>
      </c>
      <c r="F484">
        <v>483</v>
      </c>
      <c r="G484" t="s">
        <v>1634</v>
      </c>
    </row>
    <row r="485" spans="1:7" x14ac:dyDescent="0.25">
      <c r="A485" t="s">
        <v>1637</v>
      </c>
      <c r="B485">
        <v>484</v>
      </c>
      <c r="C485" s="27" t="str">
        <f t="shared" si="7"/>
        <v>INSERT INTO LB_AUTORES (txAutNombre) VALUES ('Ronald E. Walpole');</v>
      </c>
      <c r="F485">
        <v>484</v>
      </c>
      <c r="G485" t="s">
        <v>1637</v>
      </c>
    </row>
    <row r="486" spans="1:7" x14ac:dyDescent="0.25">
      <c r="A486" t="s">
        <v>1366</v>
      </c>
      <c r="B486">
        <v>485</v>
      </c>
      <c r="C486" s="27" t="str">
        <f t="shared" si="7"/>
        <v>INSERT INTO LB_AUTORES (txAutNombre) VALUES ('Rosa Navarro Durán');</v>
      </c>
      <c r="F486">
        <v>485</v>
      </c>
      <c r="G486" t="s">
        <v>1366</v>
      </c>
    </row>
    <row r="487" spans="1:7" x14ac:dyDescent="0.25">
      <c r="A487" t="s">
        <v>1713</v>
      </c>
      <c r="B487">
        <v>486</v>
      </c>
      <c r="C487" s="27" t="str">
        <f t="shared" si="7"/>
        <v>INSERT INTO LB_AUTORES (txAutNombre) VALUES ('Rosemary Sutcliff');</v>
      </c>
      <c r="F487">
        <v>486</v>
      </c>
      <c r="G487" t="s">
        <v>1713</v>
      </c>
    </row>
    <row r="488" spans="1:7" x14ac:dyDescent="0.25">
      <c r="A488" t="s">
        <v>1103</v>
      </c>
      <c r="B488">
        <v>487</v>
      </c>
      <c r="C488" s="27" t="str">
        <f t="shared" si="7"/>
        <v>INSERT INTO LB_AUTORES (txAutNombre) VALUES ('Salman Rushdie');</v>
      </c>
      <c r="F488">
        <v>487</v>
      </c>
      <c r="G488" t="s">
        <v>1103</v>
      </c>
    </row>
    <row r="489" spans="1:7" x14ac:dyDescent="0.25">
      <c r="A489" t="s">
        <v>1142</v>
      </c>
      <c r="B489">
        <v>488</v>
      </c>
      <c r="C489" s="27" t="str">
        <f t="shared" si="7"/>
        <v>INSERT INTO LB_AUTORES (txAutNombre) VALUES ('Samuel Benchetrit');</v>
      </c>
      <c r="F489">
        <v>488</v>
      </c>
      <c r="G489" t="s">
        <v>1142</v>
      </c>
    </row>
    <row r="490" spans="1:7" x14ac:dyDescent="0.25">
      <c r="A490" t="s">
        <v>1095</v>
      </c>
      <c r="B490">
        <v>489</v>
      </c>
      <c r="C490" s="27" t="str">
        <f t="shared" si="7"/>
        <v>INSERT INTO LB_AUTORES (txAutNombre) VALUES ('Sandor Marai');</v>
      </c>
      <c r="F490">
        <v>489</v>
      </c>
      <c r="G490" t="s">
        <v>1095</v>
      </c>
    </row>
    <row r="491" spans="1:7" x14ac:dyDescent="0.25">
      <c r="A491" t="s">
        <v>961</v>
      </c>
      <c r="B491">
        <v>490</v>
      </c>
      <c r="C491" s="27" t="str">
        <f t="shared" si="7"/>
        <v>INSERT INTO LB_AUTORES (txAutNombre) VALUES ('Santiago Gamboa');</v>
      </c>
      <c r="F491">
        <v>490</v>
      </c>
      <c r="G491" t="s">
        <v>961</v>
      </c>
    </row>
    <row r="492" spans="1:7" x14ac:dyDescent="0.25">
      <c r="A492" t="s">
        <v>668</v>
      </c>
      <c r="B492">
        <v>491</v>
      </c>
      <c r="C492" s="27" t="str">
        <f t="shared" si="7"/>
        <v>INSERT INTO LB_AUTORES (txAutNombre) VALUES ('Santiago Rojas Posada');</v>
      </c>
      <c r="F492">
        <v>491</v>
      </c>
      <c r="G492" t="s">
        <v>668</v>
      </c>
    </row>
    <row r="493" spans="1:7" x14ac:dyDescent="0.25">
      <c r="A493" t="s">
        <v>1543</v>
      </c>
      <c r="B493">
        <v>492</v>
      </c>
      <c r="C493" s="27" t="str">
        <f t="shared" si="7"/>
        <v>INSERT INTO LB_AUTORES (txAutNombre) VALUES ('Santo Tomás');</v>
      </c>
      <c r="F493">
        <v>492</v>
      </c>
      <c r="G493" t="s">
        <v>1543</v>
      </c>
    </row>
    <row r="494" spans="1:7" x14ac:dyDescent="0.25">
      <c r="A494" t="s">
        <v>526</v>
      </c>
      <c r="B494">
        <v>493</v>
      </c>
      <c r="C494" s="27" t="str">
        <f t="shared" si="7"/>
        <v>INSERT INTO LB_AUTORES (txAutNombre) VALUES ('Sascha Barboza');</v>
      </c>
      <c r="F494">
        <v>493</v>
      </c>
      <c r="G494" t="s">
        <v>526</v>
      </c>
    </row>
    <row r="495" spans="1:7" x14ac:dyDescent="0.25">
      <c r="A495" t="s">
        <v>1527</v>
      </c>
      <c r="B495">
        <v>494</v>
      </c>
      <c r="C495" s="27" t="str">
        <f t="shared" si="7"/>
        <v>INSERT INTO LB_AUTORES (txAutNombre) VALUES ('Scott Urman');</v>
      </c>
      <c r="F495">
        <v>494</v>
      </c>
      <c r="G495" t="s">
        <v>1527</v>
      </c>
    </row>
    <row r="496" spans="1:7" x14ac:dyDescent="0.25">
      <c r="A496" t="s">
        <v>1538</v>
      </c>
      <c r="B496">
        <v>495</v>
      </c>
      <c r="C496" s="27" t="str">
        <f t="shared" si="7"/>
        <v>INSERT INTO LB_AUTORES (txAutNombre) VALUES ('Sebastián Saldarriaga');</v>
      </c>
      <c r="F496">
        <v>495</v>
      </c>
      <c r="G496" t="s">
        <v>1538</v>
      </c>
    </row>
    <row r="497" spans="1:7" x14ac:dyDescent="0.25">
      <c r="A497" t="s">
        <v>1790</v>
      </c>
      <c r="B497">
        <v>496</v>
      </c>
      <c r="C497" s="27" t="str">
        <f t="shared" si="7"/>
        <v>INSERT INTO LB_AUTORES (txAutNombre) VALUES ('Sharon Creech');</v>
      </c>
      <c r="F497">
        <v>496</v>
      </c>
      <c r="G497" t="s">
        <v>1790</v>
      </c>
    </row>
    <row r="498" spans="1:7" x14ac:dyDescent="0.25">
      <c r="A498" t="s">
        <v>865</v>
      </c>
      <c r="B498">
        <v>497</v>
      </c>
      <c r="C498" s="27" t="str">
        <f t="shared" si="7"/>
        <v>INSERT INTO LB_AUTORES (txAutNombre) VALUES ('Sherry Argov');</v>
      </c>
      <c r="F498">
        <v>497</v>
      </c>
      <c r="G498" t="s">
        <v>865</v>
      </c>
    </row>
    <row r="499" spans="1:7" x14ac:dyDescent="0.25">
      <c r="A499" t="s">
        <v>1807</v>
      </c>
      <c r="B499">
        <v>498</v>
      </c>
      <c r="C499" s="27" t="str">
        <f t="shared" si="7"/>
        <v>INSERT INTO LB_AUTORES (txAutNombre) VALUES ('Sid Fleischman');</v>
      </c>
      <c r="F499">
        <v>498</v>
      </c>
      <c r="G499" t="s">
        <v>1807</v>
      </c>
    </row>
    <row r="500" spans="1:7" x14ac:dyDescent="0.25">
      <c r="A500" t="s">
        <v>657</v>
      </c>
      <c r="B500">
        <v>499</v>
      </c>
      <c r="C500" s="27" t="str">
        <f t="shared" si="7"/>
        <v>INSERT INTO LB_AUTORES (txAutNombre) VALUES ('Sigmund Freud');</v>
      </c>
      <c r="F500">
        <v>499</v>
      </c>
      <c r="G500" t="s">
        <v>657</v>
      </c>
    </row>
    <row r="501" spans="1:7" x14ac:dyDescent="0.25">
      <c r="A501" t="s">
        <v>636</v>
      </c>
      <c r="B501">
        <v>500</v>
      </c>
      <c r="C501" s="27" t="str">
        <f t="shared" si="7"/>
        <v>INSERT INTO LB_AUTORES (txAutNombre) VALUES ('Silvia miguens');</v>
      </c>
      <c r="F501">
        <v>500</v>
      </c>
      <c r="G501" t="s">
        <v>636</v>
      </c>
    </row>
    <row r="502" spans="1:7" x14ac:dyDescent="0.25">
      <c r="A502" t="s">
        <v>2351</v>
      </c>
      <c r="B502">
        <v>501</v>
      </c>
      <c r="C502" s="27" t="str">
        <f t="shared" si="7"/>
        <v>INSERT INTO LB_AUTORES (txAutNombre) VALUES ('Sin especificar');</v>
      </c>
      <c r="F502">
        <v>501</v>
      </c>
      <c r="G502" t="s">
        <v>2351</v>
      </c>
    </row>
    <row r="503" spans="1:7" x14ac:dyDescent="0.25">
      <c r="A503" t="s">
        <v>1139</v>
      </c>
      <c r="B503">
        <v>502</v>
      </c>
      <c r="C503" s="27" t="str">
        <f t="shared" si="7"/>
        <v>INSERT INTO LB_AUTORES (txAutNombre) VALUES ('Slavenka Drakulic');</v>
      </c>
      <c r="F503">
        <v>502</v>
      </c>
      <c r="G503" t="s">
        <v>1139</v>
      </c>
    </row>
    <row r="504" spans="1:7" x14ac:dyDescent="0.25">
      <c r="A504" t="s">
        <v>1860</v>
      </c>
      <c r="B504">
        <v>503</v>
      </c>
      <c r="C504" s="27" t="str">
        <f t="shared" si="7"/>
        <v>INSERT INTO LB_AUTORES (txAutNombre) VALUES ('Sófocles');</v>
      </c>
      <c r="F504">
        <v>503</v>
      </c>
      <c r="G504" t="s">
        <v>1860</v>
      </c>
    </row>
    <row r="505" spans="1:7" x14ac:dyDescent="0.25">
      <c r="A505" t="s">
        <v>1136</v>
      </c>
      <c r="B505">
        <v>504</v>
      </c>
      <c r="C505" s="27" t="str">
        <f t="shared" si="7"/>
        <v>INSERT INTO LB_AUTORES (txAutNombre) VALUES ('Soledad Puertolas');</v>
      </c>
      <c r="F505">
        <v>504</v>
      </c>
      <c r="G505" t="s">
        <v>1136</v>
      </c>
    </row>
    <row r="506" spans="1:7" x14ac:dyDescent="0.25">
      <c r="A506" t="s">
        <v>1881</v>
      </c>
      <c r="B506">
        <v>505</v>
      </c>
      <c r="C506" s="27" t="str">
        <f t="shared" si="7"/>
        <v>INSERT INTO LB_AUTORES (txAutNombre) VALUES ('Soren Kierkegaard');</v>
      </c>
      <c r="F506">
        <v>505</v>
      </c>
      <c r="G506" t="s">
        <v>1881</v>
      </c>
    </row>
    <row r="507" spans="1:7" x14ac:dyDescent="0.25">
      <c r="A507" t="s">
        <v>421</v>
      </c>
      <c r="B507">
        <v>506</v>
      </c>
      <c r="C507" s="27" t="str">
        <f t="shared" si="7"/>
        <v>INSERT INTO LB_AUTORES (txAutNombre) VALUES ('Stendhal');</v>
      </c>
      <c r="F507">
        <v>506</v>
      </c>
      <c r="G507" t="s">
        <v>421</v>
      </c>
    </row>
    <row r="508" spans="1:7" x14ac:dyDescent="0.25">
      <c r="A508" t="s">
        <v>971</v>
      </c>
      <c r="B508">
        <v>507</v>
      </c>
      <c r="C508" s="27" t="str">
        <f t="shared" si="7"/>
        <v>INSERT INTO LB_AUTORES (txAutNombre) VALUES ('Stephen King');</v>
      </c>
      <c r="F508">
        <v>507</v>
      </c>
      <c r="G508" t="s">
        <v>971</v>
      </c>
    </row>
    <row r="509" spans="1:7" x14ac:dyDescent="0.25">
      <c r="A509" t="s">
        <v>1656</v>
      </c>
      <c r="B509">
        <v>508</v>
      </c>
      <c r="C509" s="27" t="str">
        <f t="shared" si="7"/>
        <v>INSERT INTO LB_AUTORES (txAutNombre) VALUES ('Stephen R. Covey');</v>
      </c>
      <c r="F509">
        <v>508</v>
      </c>
      <c r="G509" t="s">
        <v>1656</v>
      </c>
    </row>
    <row r="510" spans="1:7" x14ac:dyDescent="0.25">
      <c r="A510" t="s">
        <v>1878</v>
      </c>
      <c r="B510">
        <v>509</v>
      </c>
      <c r="C510" s="27" t="str">
        <f t="shared" si="7"/>
        <v>INSERT INTO LB_AUTORES (txAutNombre) VALUES ('Stephen W. Hawking');</v>
      </c>
      <c r="F510">
        <v>509</v>
      </c>
      <c r="G510" t="s">
        <v>1878</v>
      </c>
    </row>
    <row r="511" spans="1:7" x14ac:dyDescent="0.25">
      <c r="A511" t="s">
        <v>869</v>
      </c>
      <c r="B511">
        <v>510</v>
      </c>
      <c r="C511" s="27" t="str">
        <f t="shared" si="7"/>
        <v>INSERT INTO LB_AUTORES (txAutNombre) VALUES ('Stephenie Meyer');</v>
      </c>
      <c r="F511">
        <v>510</v>
      </c>
      <c r="G511" t="s">
        <v>869</v>
      </c>
    </row>
    <row r="512" spans="1:7" x14ac:dyDescent="0.25">
      <c r="A512" t="s">
        <v>505</v>
      </c>
      <c r="B512">
        <v>511</v>
      </c>
      <c r="C512" s="27" t="str">
        <f t="shared" si="7"/>
        <v>INSERT INTO LB_AUTORES (txAutNombre) VALUES ('Stieg Larsson');</v>
      </c>
      <c r="F512">
        <v>511</v>
      </c>
      <c r="G512" t="s">
        <v>505</v>
      </c>
    </row>
    <row r="513" spans="1:7" x14ac:dyDescent="0.25">
      <c r="A513" t="s">
        <v>923</v>
      </c>
      <c r="B513">
        <v>512</v>
      </c>
      <c r="C513" s="27" t="str">
        <f t="shared" si="7"/>
        <v>INSERT INTO LB_AUTORES (txAutNombre) VALUES ('Susan Sontag');</v>
      </c>
      <c r="F513">
        <v>512</v>
      </c>
      <c r="G513" t="s">
        <v>923</v>
      </c>
    </row>
    <row r="514" spans="1:7" x14ac:dyDescent="0.25">
      <c r="A514" t="s">
        <v>984</v>
      </c>
      <c r="B514">
        <v>513</v>
      </c>
      <c r="C514" s="27" t="str">
        <f t="shared" si="7"/>
        <v>INSERT INTO LB_AUTORES (txAutNombre) VALUES ('T.S. Kuhn');</v>
      </c>
      <c r="F514">
        <v>513</v>
      </c>
      <c r="G514" t="s">
        <v>984</v>
      </c>
    </row>
    <row r="515" spans="1:7" x14ac:dyDescent="0.25">
      <c r="A515" t="s">
        <v>379</v>
      </c>
      <c r="B515">
        <v>514</v>
      </c>
      <c r="C515" s="27" t="str">
        <f t="shared" ref="C515:C553" si="8">+CONCATENATE("INSERT INTO LB_AUTORES (txAutNombre) VALUES ('",A515,"');")</f>
        <v>INSERT INTO LB_AUTORES (txAutNombre) VALUES ('Terence Blacker');</v>
      </c>
      <c r="F515">
        <v>514</v>
      </c>
      <c r="G515" t="s">
        <v>379</v>
      </c>
    </row>
    <row r="516" spans="1:7" x14ac:dyDescent="0.25">
      <c r="A516" t="s">
        <v>542</v>
      </c>
      <c r="B516">
        <v>515</v>
      </c>
      <c r="C516" s="27" t="str">
        <f t="shared" si="8"/>
        <v>INSERT INTO LB_AUTORES (txAutNombre) VALUES ('Thomas Bulfinch');</v>
      </c>
      <c r="F516">
        <v>515</v>
      </c>
      <c r="G516" t="s">
        <v>542</v>
      </c>
    </row>
    <row r="517" spans="1:7" x14ac:dyDescent="0.25">
      <c r="A517" t="s">
        <v>1644</v>
      </c>
      <c r="B517">
        <v>516</v>
      </c>
      <c r="C517" s="27" t="str">
        <f t="shared" si="8"/>
        <v>INSERT INTO LB_AUTORES (txAutNombre) VALUES ('Thomas M. Connolly');</v>
      </c>
      <c r="F517">
        <v>516</v>
      </c>
      <c r="G517" t="s">
        <v>1644</v>
      </c>
    </row>
    <row r="518" spans="1:7" x14ac:dyDescent="0.25">
      <c r="A518" t="s">
        <v>583</v>
      </c>
      <c r="B518">
        <v>517</v>
      </c>
      <c r="C518" s="27" t="str">
        <f t="shared" si="8"/>
        <v>INSERT INTO LB_AUTORES (txAutNombre) VALUES ('Tom Holland ');</v>
      </c>
      <c r="F518">
        <v>517</v>
      </c>
      <c r="G518" t="s">
        <v>583</v>
      </c>
    </row>
    <row r="519" spans="1:7" x14ac:dyDescent="0.25">
      <c r="A519" t="s">
        <v>1352</v>
      </c>
      <c r="B519">
        <v>518</v>
      </c>
      <c r="C519" s="27" t="str">
        <f t="shared" si="8"/>
        <v>INSERT INTO LB_AUTORES (txAutNombre) VALUES ('Tomás Carrasquilla');</v>
      </c>
      <c r="F519">
        <v>518</v>
      </c>
      <c r="G519" t="s">
        <v>1352</v>
      </c>
    </row>
    <row r="520" spans="1:7" x14ac:dyDescent="0.25">
      <c r="A520" t="s">
        <v>1943</v>
      </c>
      <c r="B520">
        <v>519</v>
      </c>
      <c r="C520" s="27" t="str">
        <f t="shared" si="8"/>
        <v>INSERT INTO LB_AUTORES (txAutNombre) VALUES ('Tomás de Iriarte');</v>
      </c>
      <c r="F520">
        <v>519</v>
      </c>
      <c r="G520" t="s">
        <v>1943</v>
      </c>
    </row>
    <row r="521" spans="1:7" x14ac:dyDescent="0.25">
      <c r="A521" t="s">
        <v>1379</v>
      </c>
      <c r="B521">
        <v>520</v>
      </c>
      <c r="C521" s="27" t="str">
        <f t="shared" si="8"/>
        <v>INSERT INTO LB_AUTORES (txAutNombre) VALUES ('Tomás González');</v>
      </c>
      <c r="F521">
        <v>520</v>
      </c>
      <c r="G521" t="s">
        <v>1379</v>
      </c>
    </row>
    <row r="522" spans="1:7" x14ac:dyDescent="0.25">
      <c r="A522" t="s">
        <v>1898</v>
      </c>
      <c r="B522">
        <v>521</v>
      </c>
      <c r="C522" s="27" t="str">
        <f t="shared" si="8"/>
        <v>INSERT INTO LB_AUTORES (txAutNombre) VALUES ('Tonya Hurley');</v>
      </c>
      <c r="F522">
        <v>521</v>
      </c>
      <c r="G522" t="s">
        <v>1898</v>
      </c>
    </row>
    <row r="523" spans="1:7" x14ac:dyDescent="0.25">
      <c r="A523" t="s">
        <v>752</v>
      </c>
      <c r="B523">
        <v>522</v>
      </c>
      <c r="C523" s="27" t="str">
        <f t="shared" si="8"/>
        <v>INSERT INTO LB_AUTORES (txAutNombre) VALUES ('Tor Andrae');</v>
      </c>
      <c r="F523">
        <v>522</v>
      </c>
      <c r="G523" t="s">
        <v>752</v>
      </c>
    </row>
    <row r="524" spans="1:7" x14ac:dyDescent="0.25">
      <c r="A524" t="s">
        <v>295</v>
      </c>
      <c r="B524">
        <v>523</v>
      </c>
      <c r="C524" s="27" t="str">
        <f t="shared" si="8"/>
        <v>INSERT INTO LB_AUTORES (txAutNombre) VALUES ('Truman Capote');</v>
      </c>
      <c r="F524">
        <v>523</v>
      </c>
      <c r="G524" t="s">
        <v>295</v>
      </c>
    </row>
    <row r="525" spans="1:7" x14ac:dyDescent="0.25">
      <c r="A525" t="s">
        <v>489</v>
      </c>
      <c r="B525">
        <v>524</v>
      </c>
      <c r="C525" s="27" t="str">
        <f t="shared" si="8"/>
        <v>INSERT INTO LB_AUTORES (txAutNombre) VALUES ('Valerio Manfredi');</v>
      </c>
      <c r="F525">
        <v>524</v>
      </c>
      <c r="G525" t="s">
        <v>489</v>
      </c>
    </row>
    <row r="526" spans="1:7" x14ac:dyDescent="0.25">
      <c r="A526" t="s">
        <v>1698</v>
      </c>
      <c r="B526">
        <v>525</v>
      </c>
      <c r="C526" s="27" t="str">
        <f t="shared" si="8"/>
        <v>INSERT INTO LB_AUTORES (txAutNombre) VALUES ('Vegetta777');</v>
      </c>
      <c r="F526">
        <v>525</v>
      </c>
      <c r="G526" t="s">
        <v>1698</v>
      </c>
    </row>
    <row r="527" spans="1:7" x14ac:dyDescent="0.25">
      <c r="A527" t="s">
        <v>1621</v>
      </c>
      <c r="B527">
        <v>526</v>
      </c>
      <c r="C527" s="27" t="str">
        <f t="shared" si="8"/>
        <v>INSERT INTO LB_AUTORES (txAutNombre) VALUES ('Vicente Muñoz Puelles');</v>
      </c>
      <c r="F527">
        <v>526</v>
      </c>
      <c r="G527" t="s">
        <v>1621</v>
      </c>
    </row>
    <row r="528" spans="1:7" x14ac:dyDescent="0.25">
      <c r="A528" t="s">
        <v>892</v>
      </c>
      <c r="B528">
        <v>527</v>
      </c>
      <c r="C528" s="27" t="str">
        <f t="shared" si="8"/>
        <v>INSERT INTO LB_AUTORES (txAutNombre) VALUES ('Victor E. Frankl');</v>
      </c>
      <c r="F528">
        <v>527</v>
      </c>
      <c r="G528" t="s">
        <v>892</v>
      </c>
    </row>
    <row r="529" spans="1:7" x14ac:dyDescent="0.25">
      <c r="A529" t="s">
        <v>1294</v>
      </c>
      <c r="B529">
        <v>528</v>
      </c>
      <c r="C529" s="27" t="str">
        <f t="shared" si="8"/>
        <v>INSERT INTO LB_AUTORES (txAutNombre) VALUES ('Víctor Hugo');</v>
      </c>
      <c r="F529">
        <v>528</v>
      </c>
      <c r="G529" t="s">
        <v>1294</v>
      </c>
    </row>
    <row r="530" spans="1:7" x14ac:dyDescent="0.25">
      <c r="A530" t="s">
        <v>686</v>
      </c>
      <c r="B530">
        <v>529</v>
      </c>
      <c r="C530" s="27" t="str">
        <f t="shared" si="8"/>
        <v>INSERT INTO LB_AUTORES (txAutNombre) VALUES ('Virgil');</v>
      </c>
      <c r="F530">
        <v>529</v>
      </c>
      <c r="G530" t="s">
        <v>686</v>
      </c>
    </row>
    <row r="531" spans="1:7" x14ac:dyDescent="0.25">
      <c r="A531" t="s">
        <v>270</v>
      </c>
      <c r="B531">
        <v>530</v>
      </c>
      <c r="C531" s="27" t="str">
        <f t="shared" si="8"/>
        <v>INSERT INTO LB_AUTORES (txAutNombre) VALUES ('Virginia Woolf');</v>
      </c>
      <c r="F531">
        <v>530</v>
      </c>
      <c r="G531" t="s">
        <v>270</v>
      </c>
    </row>
    <row r="532" spans="1:7" x14ac:dyDescent="0.25">
      <c r="A532" t="s">
        <v>439</v>
      </c>
      <c r="B532">
        <v>531</v>
      </c>
      <c r="C532" s="27" t="str">
        <f t="shared" si="8"/>
        <v>INSERT INTO LB_AUTORES (txAutNombre) VALUES ('Vivek Gupta');</v>
      </c>
      <c r="F532">
        <v>531</v>
      </c>
      <c r="G532" t="s">
        <v>439</v>
      </c>
    </row>
    <row r="533" spans="1:7" x14ac:dyDescent="0.25">
      <c r="A533" t="s">
        <v>503</v>
      </c>
      <c r="B533">
        <v>532</v>
      </c>
      <c r="C533" s="27" t="str">
        <f t="shared" si="8"/>
        <v>INSERT INTO LB_AUTORES (txAutNombre) VALUES ('VLADDO');</v>
      </c>
      <c r="F533">
        <v>532</v>
      </c>
      <c r="G533" t="s">
        <v>503</v>
      </c>
    </row>
    <row r="534" spans="1:7" x14ac:dyDescent="0.25">
      <c r="A534" t="s">
        <v>915</v>
      </c>
      <c r="B534">
        <v>533</v>
      </c>
      <c r="C534" s="27" t="str">
        <f t="shared" si="8"/>
        <v>INSERT INTO LB_AUTORES (txAutNombre) VALUES ('Vladimir Nabokov');</v>
      </c>
      <c r="F534">
        <v>533</v>
      </c>
      <c r="G534" t="s">
        <v>915</v>
      </c>
    </row>
    <row r="535" spans="1:7" x14ac:dyDescent="0.25">
      <c r="A535" t="s">
        <v>445</v>
      </c>
      <c r="B535">
        <v>534</v>
      </c>
      <c r="C535" s="27" t="str">
        <f t="shared" si="8"/>
        <v>INSERT INTO LB_AUTORES (txAutNombre) VALUES ('W. Bennis');</v>
      </c>
      <c r="F535">
        <v>534</v>
      </c>
      <c r="G535" t="s">
        <v>445</v>
      </c>
    </row>
    <row r="536" spans="1:7" x14ac:dyDescent="0.25">
      <c r="A536" t="s">
        <v>1116</v>
      </c>
      <c r="B536">
        <v>535</v>
      </c>
      <c r="C536" s="27" t="str">
        <f t="shared" si="8"/>
        <v>INSERT INTO LB_AUTORES (txAutNombre) VALUES ('W. Ebernstein');</v>
      </c>
      <c r="F536">
        <v>535</v>
      </c>
      <c r="G536" t="s">
        <v>1116</v>
      </c>
    </row>
    <row r="537" spans="1:7" x14ac:dyDescent="0.25">
      <c r="A537" t="s">
        <v>1003</v>
      </c>
      <c r="B537">
        <v>536</v>
      </c>
      <c r="C537" s="27" t="str">
        <f t="shared" si="8"/>
        <v>INSERT INTO LB_AUTORES (txAutNombre) VALUES ('Walter Montenegro');</v>
      </c>
      <c r="F537">
        <v>536</v>
      </c>
      <c r="G537" t="s">
        <v>1003</v>
      </c>
    </row>
    <row r="538" spans="1:7" x14ac:dyDescent="0.25">
      <c r="A538" t="s">
        <v>674</v>
      </c>
      <c r="B538">
        <v>537</v>
      </c>
      <c r="C538" s="27" t="str">
        <f t="shared" si="8"/>
        <v>INSERT INTO LB_AUTORES (txAutNombre) VALUES ('Walter Riso');</v>
      </c>
      <c r="F538">
        <v>537</v>
      </c>
      <c r="G538" t="s">
        <v>674</v>
      </c>
    </row>
    <row r="539" spans="1:7" x14ac:dyDescent="0.25">
      <c r="A539" t="s">
        <v>1185</v>
      </c>
      <c r="B539">
        <v>538</v>
      </c>
      <c r="C539" s="27" t="str">
        <f t="shared" si="8"/>
        <v>INSERT INTO LB_AUTORES (txAutNombre) VALUES ('Washington Irving');</v>
      </c>
      <c r="F539">
        <v>538</v>
      </c>
      <c r="G539" t="s">
        <v>1185</v>
      </c>
    </row>
    <row r="540" spans="1:7" x14ac:dyDescent="0.25">
      <c r="A540" t="s">
        <v>1689</v>
      </c>
      <c r="B540">
        <v>539</v>
      </c>
      <c r="C540" s="27" t="str">
        <f t="shared" si="8"/>
        <v>INSERT INTO LB_AUTORES (txAutNombre) VALUES ('Wassily Kandinsky');</v>
      </c>
      <c r="F540">
        <v>539</v>
      </c>
      <c r="G540" t="s">
        <v>1689</v>
      </c>
    </row>
    <row r="541" spans="1:7" x14ac:dyDescent="0.25">
      <c r="A541" t="s">
        <v>772</v>
      </c>
      <c r="B541">
        <v>540</v>
      </c>
      <c r="C541" s="27" t="str">
        <f t="shared" si="8"/>
        <v>INSERT INTO LB_AUTORES (txAutNombre) VALUES ('Wilkie Collins');</v>
      </c>
      <c r="F541">
        <v>540</v>
      </c>
      <c r="G541" t="s">
        <v>772</v>
      </c>
    </row>
    <row r="542" spans="1:7" x14ac:dyDescent="0.25">
      <c r="A542" t="s">
        <v>308</v>
      </c>
      <c r="B542">
        <v>541</v>
      </c>
      <c r="C542" s="27" t="str">
        <f t="shared" si="8"/>
        <v>INSERT INTO LB_AUTORES (txAutNombre) VALUES ('William Burroughs');</v>
      </c>
      <c r="F542">
        <v>541</v>
      </c>
      <c r="G542" t="s">
        <v>308</v>
      </c>
    </row>
    <row r="543" spans="1:7" x14ac:dyDescent="0.25">
      <c r="A543" t="s">
        <v>725</v>
      </c>
      <c r="B543">
        <v>542</v>
      </c>
      <c r="C543" s="27" t="str">
        <f t="shared" si="8"/>
        <v>INSERT INTO LB_AUTORES (txAutNombre) VALUES ('William Faulkner');</v>
      </c>
      <c r="F543">
        <v>542</v>
      </c>
      <c r="G543" t="s">
        <v>725</v>
      </c>
    </row>
    <row r="544" spans="1:7" x14ac:dyDescent="0.25">
      <c r="A544" t="s">
        <v>580</v>
      </c>
      <c r="B544">
        <v>543</v>
      </c>
      <c r="C544" s="27" t="str">
        <f t="shared" si="8"/>
        <v>INSERT INTO LB_AUTORES (txAutNombre) VALUES ('William Golding');</v>
      </c>
      <c r="F544">
        <v>543</v>
      </c>
      <c r="G544" t="s">
        <v>580</v>
      </c>
    </row>
    <row r="545" spans="1:7" x14ac:dyDescent="0.25">
      <c r="A545" t="s">
        <v>250</v>
      </c>
      <c r="B545">
        <v>544</v>
      </c>
      <c r="C545" s="27" t="str">
        <f t="shared" si="8"/>
        <v>INSERT INTO LB_AUTORES (txAutNombre) VALUES ('William Landay');</v>
      </c>
      <c r="F545">
        <v>544</v>
      </c>
      <c r="G545" t="s">
        <v>250</v>
      </c>
    </row>
    <row r="546" spans="1:7" x14ac:dyDescent="0.25">
      <c r="A546" t="s">
        <v>1705</v>
      </c>
      <c r="B546">
        <v>545</v>
      </c>
      <c r="C546" s="27" t="str">
        <f t="shared" si="8"/>
        <v>INSERT INTO LB_AUTORES (txAutNombre) VALUES ('William ospina');</v>
      </c>
      <c r="F546">
        <v>545</v>
      </c>
      <c r="G546" t="s">
        <v>1705</v>
      </c>
    </row>
    <row r="547" spans="1:7" x14ac:dyDescent="0.25">
      <c r="A547" t="s">
        <v>958</v>
      </c>
      <c r="B547">
        <v>546</v>
      </c>
      <c r="C547" s="27" t="str">
        <f t="shared" si="8"/>
        <v>INSERT INTO LB_AUTORES (txAutNombre) VALUES ('William Ospina ');</v>
      </c>
      <c r="F547">
        <v>546</v>
      </c>
      <c r="G547" t="s">
        <v>958</v>
      </c>
    </row>
    <row r="548" spans="1:7" x14ac:dyDescent="0.25">
      <c r="A548" t="s">
        <v>681</v>
      </c>
      <c r="B548">
        <v>547</v>
      </c>
      <c r="C548" s="27" t="str">
        <f t="shared" si="8"/>
        <v>INSERT INTO LB_AUTORES (txAutNombre) VALUES ('William Shakespeare');</v>
      </c>
      <c r="F548">
        <v>547</v>
      </c>
      <c r="G548" t="s">
        <v>681</v>
      </c>
    </row>
    <row r="549" spans="1:7" x14ac:dyDescent="0.25">
      <c r="A549" t="s">
        <v>1641</v>
      </c>
      <c r="B549">
        <v>548</v>
      </c>
      <c r="C549" s="27" t="str">
        <f t="shared" si="8"/>
        <v>INSERT INTO LB_AUTORES (txAutNombre) VALUES ('William Stallings');</v>
      </c>
      <c r="F549">
        <v>548</v>
      </c>
      <c r="G549" t="s">
        <v>1641</v>
      </c>
    </row>
    <row r="550" spans="1:7" x14ac:dyDescent="0.25">
      <c r="A550" t="s">
        <v>1635</v>
      </c>
      <c r="B550">
        <v>549</v>
      </c>
      <c r="C550" s="27" t="str">
        <f t="shared" si="8"/>
        <v>INSERT INTO LB_AUTORES (txAutNombre) VALUES ('Winfried Karl Grassmann');</v>
      </c>
      <c r="F550">
        <v>549</v>
      </c>
      <c r="G550" t="s">
        <v>1635</v>
      </c>
    </row>
    <row r="551" spans="1:7" x14ac:dyDescent="0.25">
      <c r="A551" t="s">
        <v>1717</v>
      </c>
      <c r="B551">
        <v>550</v>
      </c>
      <c r="C551" s="27" t="str">
        <f t="shared" si="8"/>
        <v>INSERT INTO LB_AUTORES (txAutNombre) VALUES ('Yolanda Reyes');</v>
      </c>
      <c r="F551">
        <v>550</v>
      </c>
      <c r="G551" t="s">
        <v>1717</v>
      </c>
    </row>
    <row r="552" spans="1:7" x14ac:dyDescent="0.25">
      <c r="A552" t="s">
        <v>988</v>
      </c>
      <c r="B552">
        <v>551</v>
      </c>
      <c r="C552" s="27" t="str">
        <f t="shared" si="8"/>
        <v>INSERT INTO LB_AUTORES (txAutNombre) VALUES ('Yukio Mishima');</v>
      </c>
      <c r="F552">
        <v>551</v>
      </c>
      <c r="G552" t="s">
        <v>988</v>
      </c>
    </row>
    <row r="553" spans="1:7" x14ac:dyDescent="0.25">
      <c r="A553" t="s">
        <v>1671</v>
      </c>
      <c r="B553">
        <v>552</v>
      </c>
      <c r="C553" s="27" t="str">
        <f t="shared" si="8"/>
        <v>INSERT INTO LB_AUTORES (txAutNombre) VALUES ('Zoe Sallis');</v>
      </c>
      <c r="F553">
        <v>552</v>
      </c>
      <c r="G553" t="s">
        <v>1671</v>
      </c>
    </row>
  </sheetData>
  <sortState ref="B2:C554">
    <sortCondition ref="C2:C554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6"/>
  <sheetViews>
    <sheetView tabSelected="1" workbookViewId="0">
      <selection activeCell="D1" sqref="D1"/>
    </sheetView>
  </sheetViews>
  <sheetFormatPr baseColWidth="10" defaultRowHeight="15" x14ac:dyDescent="0.25"/>
  <cols>
    <col min="1" max="1" width="46.5703125" bestFit="1" customWidth="1"/>
    <col min="4" max="4" width="78" style="27" customWidth="1"/>
    <col min="8" max="8" width="46.5703125" bestFit="1" customWidth="1"/>
  </cols>
  <sheetData>
    <row r="1" spans="1:8" x14ac:dyDescent="0.25">
      <c r="A1" t="s">
        <v>7</v>
      </c>
      <c r="B1" t="s">
        <v>1830</v>
      </c>
      <c r="D1" s="27" t="s">
        <v>2583</v>
      </c>
      <c r="G1" t="s">
        <v>1830</v>
      </c>
      <c r="H1" t="s">
        <v>7</v>
      </c>
    </row>
    <row r="2" spans="1:8" x14ac:dyDescent="0.25">
      <c r="A2" t="s">
        <v>1531</v>
      </c>
      <c r="B2">
        <v>1</v>
      </c>
      <c r="D2" s="28" t="str">
        <f>+CONCATENATE("INSERT INTO `lb_editoriales`(`txEdiNombre`)VALUES('",A2,"');")</f>
        <v>INSERT INTO `lb_editoriales`(`txEdiNombre`)VALUES('3R Editores');</v>
      </c>
      <c r="G2">
        <v>1</v>
      </c>
      <c r="H2" t="s">
        <v>1531</v>
      </c>
    </row>
    <row r="3" spans="1:8" x14ac:dyDescent="0.25">
      <c r="A3" t="s">
        <v>1050</v>
      </c>
      <c r="B3">
        <v>2</v>
      </c>
      <c r="D3" s="27" t="str">
        <f>+CONCATENATE("INSERT INTO `lb_editoriales`(`txEdiNombre`)VALUES('",A3,"');")</f>
        <v>INSERT INTO `lb_editoriales`(`txEdiNombre`)VALUES('ABC');</v>
      </c>
      <c r="G3">
        <v>2</v>
      </c>
      <c r="H3" t="s">
        <v>1050</v>
      </c>
    </row>
    <row r="4" spans="1:8" x14ac:dyDescent="0.25">
      <c r="A4" t="s">
        <v>1667</v>
      </c>
      <c r="B4">
        <v>3</v>
      </c>
      <c r="D4" s="28" t="str">
        <f t="shared" ref="D4:D67" si="0">+CONCATENATE("INSERT INTO `lb_editoriales`(`txEdiNombre`)VALUES('",A4,"');")</f>
        <v>INSERT INTO `lb_editoriales`(`txEdiNombre`)VALUES('Academia Charlot');</v>
      </c>
      <c r="G4">
        <v>3</v>
      </c>
      <c r="H4" t="s">
        <v>1667</v>
      </c>
    </row>
    <row r="5" spans="1:8" x14ac:dyDescent="0.25">
      <c r="A5" t="s">
        <v>1638</v>
      </c>
      <c r="B5">
        <v>4</v>
      </c>
      <c r="D5" s="27" t="str">
        <f t="shared" si="0"/>
        <v>INSERT INTO `lb_editoriales`(`txEdiNombre`)VALUES('Addison Wesley Longman');</v>
      </c>
      <c r="G5">
        <v>4</v>
      </c>
      <c r="H5" t="s">
        <v>1638</v>
      </c>
    </row>
    <row r="6" spans="1:8" x14ac:dyDescent="0.25">
      <c r="A6" t="s">
        <v>904</v>
      </c>
      <c r="B6">
        <v>5</v>
      </c>
      <c r="D6" s="28" t="str">
        <f t="shared" si="0"/>
        <v>INSERT INTO `lb_editoriales`(`txEdiNombre`)VALUES('Aims Intl Books Corp');</v>
      </c>
      <c r="G6">
        <v>5</v>
      </c>
      <c r="H6" t="s">
        <v>904</v>
      </c>
    </row>
    <row r="7" spans="1:8" x14ac:dyDescent="0.25">
      <c r="A7" t="s">
        <v>651</v>
      </c>
      <c r="B7">
        <v>6</v>
      </c>
      <c r="D7" s="27" t="str">
        <f t="shared" si="0"/>
        <v>INSERT INTO `lb_editoriales`(`txEdiNombre`)VALUES('Alba');</v>
      </c>
      <c r="G7">
        <v>6</v>
      </c>
      <c r="H7" t="s">
        <v>651</v>
      </c>
    </row>
    <row r="8" spans="1:8" x14ac:dyDescent="0.25">
      <c r="A8" t="s">
        <v>1374</v>
      </c>
      <c r="B8">
        <v>7</v>
      </c>
      <c r="D8" s="28" t="str">
        <f t="shared" si="0"/>
        <v>INSERT INTO `lb_editoriales`(`txEdiNombre`)VALUES('Alcaná Libros');</v>
      </c>
      <c r="G8">
        <v>7</v>
      </c>
      <c r="H8" t="s">
        <v>1374</v>
      </c>
    </row>
    <row r="9" spans="1:8" x14ac:dyDescent="0.25">
      <c r="A9" t="s">
        <v>1599</v>
      </c>
      <c r="B9">
        <v>8</v>
      </c>
      <c r="D9" s="27" t="str">
        <f t="shared" si="0"/>
        <v>INSERT INTO `lb_editoriales`(`txEdiNombre`)VALUES('Alfaguara Ediciones S.A.');</v>
      </c>
      <c r="G9">
        <v>8</v>
      </c>
      <c r="H9" t="s">
        <v>1599</v>
      </c>
    </row>
    <row r="10" spans="1:8" x14ac:dyDescent="0.25">
      <c r="A10" t="s">
        <v>1650</v>
      </c>
      <c r="B10">
        <v>9</v>
      </c>
      <c r="D10" s="28" t="str">
        <f t="shared" si="0"/>
        <v>INSERT INTO `lb_editoriales`(`txEdiNombre`)VALUES('Alfaomega');</v>
      </c>
      <c r="G10">
        <v>9</v>
      </c>
      <c r="H10" t="s">
        <v>1650</v>
      </c>
    </row>
    <row r="11" spans="1:8" x14ac:dyDescent="0.25">
      <c r="A11" t="s">
        <v>367</v>
      </c>
      <c r="B11">
        <v>10</v>
      </c>
      <c r="D11" s="27" t="str">
        <f t="shared" si="0"/>
        <v>INSERT INTO `lb_editoriales`(`txEdiNombre`)VALUES('Alianza Editorial');</v>
      </c>
      <c r="G11">
        <v>10</v>
      </c>
      <c r="H11" t="s">
        <v>367</v>
      </c>
    </row>
    <row r="12" spans="1:8" x14ac:dyDescent="0.25">
      <c r="A12" t="s">
        <v>1118</v>
      </c>
      <c r="B12">
        <v>11</v>
      </c>
      <c r="D12" s="28" t="str">
        <f t="shared" si="0"/>
        <v>INSERT INTO `lb_editoriales`(`txEdiNombre`)VALUES('Alta Fulla');</v>
      </c>
      <c r="G12">
        <v>11</v>
      </c>
      <c r="H12" t="s">
        <v>1118</v>
      </c>
    </row>
    <row r="13" spans="1:8" x14ac:dyDescent="0.25">
      <c r="A13" t="s">
        <v>2339</v>
      </c>
      <c r="B13">
        <v>12</v>
      </c>
      <c r="D13" s="27" t="str">
        <f t="shared" si="0"/>
        <v>INSERT INTO `lb_editoriales`(`txEdiNombre`)VALUES('Altea');</v>
      </c>
      <c r="G13">
        <v>12</v>
      </c>
      <c r="H13" t="s">
        <v>2339</v>
      </c>
    </row>
    <row r="14" spans="1:8" x14ac:dyDescent="0.25">
      <c r="A14" t="s">
        <v>1551</v>
      </c>
      <c r="B14">
        <v>13</v>
      </c>
      <c r="D14" s="28" t="str">
        <f t="shared" si="0"/>
        <v>INSERT INTO `lb_editoriales`(`txEdiNombre`)VALUES('Andrés Bello');</v>
      </c>
      <c r="G14">
        <v>13</v>
      </c>
      <c r="H14" t="s">
        <v>1551</v>
      </c>
    </row>
    <row r="15" spans="1:8" x14ac:dyDescent="0.25">
      <c r="A15" t="s">
        <v>1373</v>
      </c>
      <c r="B15">
        <v>14</v>
      </c>
      <c r="D15" s="27" t="str">
        <f t="shared" si="0"/>
        <v>INSERT INTO `lb_editoriales`(`txEdiNombre`)VALUES('Angeles Camargo, Cátedra');</v>
      </c>
      <c r="G15">
        <v>14</v>
      </c>
      <c r="H15" t="s">
        <v>1373</v>
      </c>
    </row>
    <row r="16" spans="1:8" x14ac:dyDescent="0.25">
      <c r="A16" t="s">
        <v>1745</v>
      </c>
      <c r="B16">
        <v>15</v>
      </c>
      <c r="D16" s="28" t="str">
        <f t="shared" si="0"/>
        <v>INSERT INTO `lb_editoriales`(`txEdiNombre`)VALUES('Arango');</v>
      </c>
      <c r="G16">
        <v>15</v>
      </c>
      <c r="H16" t="s">
        <v>1745</v>
      </c>
    </row>
    <row r="17" spans="1:8" x14ac:dyDescent="0.25">
      <c r="A17" t="s">
        <v>1247</v>
      </c>
      <c r="B17">
        <v>16</v>
      </c>
      <c r="D17" s="27" t="str">
        <f t="shared" si="0"/>
        <v>INSERT INTO `lb_editoriales`(`txEdiNombre`)VALUES('Areté');</v>
      </c>
      <c r="G17">
        <v>16</v>
      </c>
      <c r="H17" t="s">
        <v>1247</v>
      </c>
    </row>
    <row r="18" spans="1:8" x14ac:dyDescent="0.25">
      <c r="A18" t="s">
        <v>813</v>
      </c>
      <c r="B18">
        <v>17</v>
      </c>
      <c r="D18" s="28" t="str">
        <f t="shared" si="0"/>
        <v>INSERT INTO `lb_editoriales`(`txEdiNombre`)VALUES('Ariel');</v>
      </c>
      <c r="G18">
        <v>17</v>
      </c>
      <c r="H18" t="s">
        <v>813</v>
      </c>
    </row>
    <row r="19" spans="1:8" x14ac:dyDescent="0.25">
      <c r="A19" t="s">
        <v>740</v>
      </c>
      <c r="B19">
        <v>18</v>
      </c>
      <c r="D19" s="27" t="str">
        <f t="shared" si="0"/>
        <v>INSERT INTO `lb_editoriales`(`txEdiNombre`)VALUES('Azerbaiyan');</v>
      </c>
      <c r="G19">
        <v>18</v>
      </c>
      <c r="H19" t="s">
        <v>740</v>
      </c>
    </row>
    <row r="20" spans="1:8" x14ac:dyDescent="0.25">
      <c r="A20" t="s">
        <v>392</v>
      </c>
      <c r="B20">
        <v>19</v>
      </c>
      <c r="D20" s="28" t="str">
        <f t="shared" si="0"/>
        <v>INSERT INTO `lb_editoriales`(`txEdiNombre`)VALUES('Bantam Classic');</v>
      </c>
      <c r="G20">
        <v>19</v>
      </c>
      <c r="H20" t="s">
        <v>392</v>
      </c>
    </row>
    <row r="21" spans="1:8" x14ac:dyDescent="0.25">
      <c r="A21" t="s">
        <v>327</v>
      </c>
      <c r="B21">
        <v>20</v>
      </c>
      <c r="D21" s="27" t="str">
        <f t="shared" si="0"/>
        <v>INSERT INTO `lb_editoriales`(`txEdiNombre`)VALUES('Bedout');</v>
      </c>
      <c r="G21">
        <v>20</v>
      </c>
      <c r="H21" t="s">
        <v>327</v>
      </c>
    </row>
    <row r="22" spans="1:8" x14ac:dyDescent="0.25">
      <c r="A22" t="s">
        <v>1146</v>
      </c>
      <c r="B22">
        <v>21</v>
      </c>
      <c r="D22" s="28" t="str">
        <f t="shared" si="0"/>
        <v>INSERT INTO `lb_editoriales`(`txEdiNombre`)VALUES('Biblioteca de Bolsillo');</v>
      </c>
      <c r="G22">
        <v>21</v>
      </c>
      <c r="H22" t="s">
        <v>1146</v>
      </c>
    </row>
    <row r="23" spans="1:8" x14ac:dyDescent="0.25">
      <c r="A23" t="s">
        <v>1495</v>
      </c>
      <c r="B23">
        <v>22</v>
      </c>
      <c r="D23" s="27" t="str">
        <f t="shared" si="0"/>
        <v>INSERT INTO `lb_editoriales`(`txEdiNombre`)VALUES('Biblioteca de iniciación Filosófica');</v>
      </c>
      <c r="G23">
        <v>22</v>
      </c>
      <c r="H23" t="s">
        <v>1495</v>
      </c>
    </row>
    <row r="24" spans="1:8" x14ac:dyDescent="0.25">
      <c r="A24" t="s">
        <v>1150</v>
      </c>
      <c r="B24">
        <v>23</v>
      </c>
      <c r="D24" s="28" t="str">
        <f t="shared" si="0"/>
        <v>INSERT INTO `lb_editoriales`(`txEdiNombre`)VALUES('Biblioteca Edaf');</v>
      </c>
      <c r="G24">
        <v>23</v>
      </c>
      <c r="H24" t="s">
        <v>1150</v>
      </c>
    </row>
    <row r="25" spans="1:8" x14ac:dyDescent="0.25">
      <c r="A25" t="s">
        <v>2335</v>
      </c>
      <c r="B25">
        <v>24</v>
      </c>
      <c r="D25" s="27" t="str">
        <f t="shared" si="0"/>
        <v>INSERT INTO `lb_editoriales`(`txEdiNombre`)VALUES('Biblioteca Juvenil Alianza');</v>
      </c>
      <c r="G25">
        <v>24</v>
      </c>
      <c r="H25" t="s">
        <v>2335</v>
      </c>
    </row>
    <row r="26" spans="1:8" ht="30" x14ac:dyDescent="0.25">
      <c r="A26" t="s">
        <v>1319</v>
      </c>
      <c r="B26">
        <v>25</v>
      </c>
      <c r="D26" s="28" t="str">
        <f t="shared" si="0"/>
        <v>INSERT INTO `lb_editoriales`(`txEdiNombre`)VALUES('Biblioteca Psicologías del siglo XX');</v>
      </c>
      <c r="G26">
        <v>25</v>
      </c>
      <c r="H26" t="s">
        <v>1319</v>
      </c>
    </row>
    <row r="27" spans="1:8" x14ac:dyDescent="0.25">
      <c r="A27" t="s">
        <v>558</v>
      </c>
      <c r="B27">
        <v>26</v>
      </c>
      <c r="D27" s="27" t="str">
        <f t="shared" si="0"/>
        <v>INSERT INTO `lb_editoriales`(`txEdiNombre`)VALUES('Booket');</v>
      </c>
      <c r="G27">
        <v>26</v>
      </c>
      <c r="H27" t="s">
        <v>558</v>
      </c>
    </row>
    <row r="28" spans="1:8" x14ac:dyDescent="0.25">
      <c r="A28" t="s">
        <v>767</v>
      </c>
      <c r="B28">
        <v>27</v>
      </c>
      <c r="D28" s="28" t="str">
        <f t="shared" si="0"/>
        <v>INSERT INTO `lb_editoriales`(`txEdiNombre`)VALUES('Books4pocket');</v>
      </c>
      <c r="G28">
        <v>27</v>
      </c>
      <c r="H28" t="s">
        <v>767</v>
      </c>
    </row>
    <row r="29" spans="1:8" x14ac:dyDescent="0.25">
      <c r="A29" t="s">
        <v>906</v>
      </c>
      <c r="B29">
        <v>28</v>
      </c>
      <c r="D29" s="27" t="str">
        <f t="shared" si="0"/>
        <v>INSERT INTO `lb_editoriales`(`txEdiNombre`)VALUES('Bronce');</v>
      </c>
      <c r="G29">
        <v>28</v>
      </c>
      <c r="H29" t="s">
        <v>906</v>
      </c>
    </row>
    <row r="30" spans="1:8" x14ac:dyDescent="0.25">
      <c r="A30" t="s">
        <v>549</v>
      </c>
      <c r="B30">
        <v>29</v>
      </c>
      <c r="D30" s="28" t="str">
        <f t="shared" si="0"/>
        <v>INSERT INTO `lb_editoriales`(`txEdiNombre`)VALUES('Byblos');</v>
      </c>
      <c r="G30">
        <v>29</v>
      </c>
      <c r="H30" t="s">
        <v>549</v>
      </c>
    </row>
    <row r="31" spans="1:8" x14ac:dyDescent="0.25">
      <c r="A31" t="s">
        <v>1596</v>
      </c>
      <c r="B31">
        <v>30</v>
      </c>
      <c r="D31" s="27" t="str">
        <f t="shared" si="0"/>
        <v>INSERT INTO `lb_editoriales`(`txEdiNombre`)VALUES('Camm');</v>
      </c>
      <c r="G31">
        <v>30</v>
      </c>
      <c r="H31" t="s">
        <v>1596</v>
      </c>
    </row>
    <row r="32" spans="1:8" x14ac:dyDescent="0.25">
      <c r="A32" t="s">
        <v>1314</v>
      </c>
      <c r="B32">
        <v>31</v>
      </c>
      <c r="D32" s="28" t="str">
        <f t="shared" si="0"/>
        <v>INSERT INTO `lb_editoriales`(`txEdiNombre`)VALUES('Círculo de lectores');</v>
      </c>
      <c r="G32">
        <v>31</v>
      </c>
      <c r="H32" t="s">
        <v>1314</v>
      </c>
    </row>
    <row r="33" spans="1:8" x14ac:dyDescent="0.25">
      <c r="A33" t="s">
        <v>1499</v>
      </c>
      <c r="B33">
        <v>32</v>
      </c>
      <c r="D33" s="27" t="str">
        <f t="shared" si="0"/>
        <v>INSERT INTO `lb_editoriales`(`txEdiNombre`)VALUES('Colección Austral');</v>
      </c>
      <c r="G33">
        <v>32</v>
      </c>
      <c r="H33" t="s">
        <v>1499</v>
      </c>
    </row>
    <row r="34" spans="1:8" x14ac:dyDescent="0.25">
      <c r="A34" t="s">
        <v>1516</v>
      </c>
      <c r="B34">
        <v>33</v>
      </c>
      <c r="D34" s="28" t="str">
        <f t="shared" si="0"/>
        <v>INSERT INTO `lb_editoriales`(`txEdiNombre`)VALUES('Colección Laguna');</v>
      </c>
      <c r="G34">
        <v>33</v>
      </c>
      <c r="H34" t="s">
        <v>1516</v>
      </c>
    </row>
    <row r="35" spans="1:8" x14ac:dyDescent="0.25">
      <c r="A35" t="s">
        <v>877</v>
      </c>
      <c r="B35">
        <v>34</v>
      </c>
      <c r="D35" s="27" t="str">
        <f t="shared" si="0"/>
        <v>INSERT INTO `lb_editoriales`(`txEdiNombre`)VALUES('Comcosur');</v>
      </c>
      <c r="G35">
        <v>34</v>
      </c>
      <c r="H35" t="s">
        <v>877</v>
      </c>
    </row>
    <row r="36" spans="1:8" ht="30" x14ac:dyDescent="0.25">
      <c r="A36" t="s">
        <v>1405</v>
      </c>
      <c r="B36">
        <v>35</v>
      </c>
      <c r="D36" s="28" t="str">
        <f t="shared" si="0"/>
        <v>INSERT INTO `lb_editoriales`(`txEdiNombre`)VALUES('Compañía General De Ediciones');</v>
      </c>
      <c r="G36">
        <v>35</v>
      </c>
      <c r="H36" t="s">
        <v>1405</v>
      </c>
    </row>
    <row r="37" spans="1:8" x14ac:dyDescent="0.25">
      <c r="A37" t="s">
        <v>2337</v>
      </c>
      <c r="B37">
        <v>36</v>
      </c>
      <c r="D37" s="27" t="str">
        <f t="shared" si="0"/>
        <v>INSERT INTO `lb_editoriales`(`txEdiNombre`)VALUES('Corregidor');</v>
      </c>
      <c r="G37">
        <v>36</v>
      </c>
      <c r="H37" t="s">
        <v>2337</v>
      </c>
    </row>
    <row r="38" spans="1:8" x14ac:dyDescent="0.25">
      <c r="A38" t="s">
        <v>351</v>
      </c>
      <c r="B38">
        <v>37</v>
      </c>
      <c r="D38" s="28" t="str">
        <f t="shared" si="0"/>
        <v>INSERT INTO `lb_editoriales`(`txEdiNombre`)VALUES('Destino');</v>
      </c>
      <c r="G38">
        <v>37</v>
      </c>
      <c r="H38" t="s">
        <v>351</v>
      </c>
    </row>
    <row r="39" spans="1:8" x14ac:dyDescent="0.25">
      <c r="A39" t="s">
        <v>431</v>
      </c>
      <c r="B39">
        <v>38</v>
      </c>
      <c r="D39" s="27" t="str">
        <f t="shared" si="0"/>
        <v>INSERT INTO `lb_editoriales`(`txEdiNombre`)VALUES('Deusto');</v>
      </c>
      <c r="G39">
        <v>38</v>
      </c>
      <c r="H39" t="s">
        <v>431</v>
      </c>
    </row>
    <row r="40" spans="1:8" x14ac:dyDescent="0.25">
      <c r="A40" t="s">
        <v>525</v>
      </c>
      <c r="B40">
        <v>39</v>
      </c>
      <c r="D40" s="28" t="str">
        <f t="shared" si="0"/>
        <v>INSERT INTO `lb_editoriales`(`txEdiNombre`)VALUES('Diana');</v>
      </c>
      <c r="G40">
        <v>39</v>
      </c>
      <c r="H40" t="s">
        <v>525</v>
      </c>
    </row>
    <row r="41" spans="1:8" x14ac:dyDescent="0.25">
      <c r="A41" t="s">
        <v>2338</v>
      </c>
      <c r="B41">
        <v>40</v>
      </c>
      <c r="D41" s="27" t="str">
        <f t="shared" si="0"/>
        <v>INSERT INTO `lb_editoriales`(`txEdiNombre`)VALUES('Distribuidora Aguilar');</v>
      </c>
      <c r="G41">
        <v>40</v>
      </c>
      <c r="H41" t="s">
        <v>2338</v>
      </c>
    </row>
    <row r="42" spans="1:8" x14ac:dyDescent="0.25">
      <c r="A42" t="s">
        <v>345</v>
      </c>
      <c r="B42">
        <v>41</v>
      </c>
      <c r="D42" s="28" t="str">
        <f t="shared" si="0"/>
        <v>INSERT INTO `lb_editoriales`(`txEdiNombre`)VALUES('EAFIT');</v>
      </c>
      <c r="G42">
        <v>41</v>
      </c>
      <c r="H42" t="s">
        <v>345</v>
      </c>
    </row>
    <row r="43" spans="1:8" x14ac:dyDescent="0.25">
      <c r="A43" t="s">
        <v>179</v>
      </c>
      <c r="B43">
        <v>42</v>
      </c>
      <c r="D43" s="27" t="str">
        <f t="shared" si="0"/>
        <v>INSERT INTO `lb_editoriales`(`txEdiNombre`)VALUES('EDAF S.A.');</v>
      </c>
      <c r="G43">
        <v>42</v>
      </c>
      <c r="H43" t="s">
        <v>179</v>
      </c>
    </row>
    <row r="44" spans="1:8" x14ac:dyDescent="0.25">
      <c r="A44" t="s">
        <v>1232</v>
      </c>
      <c r="B44">
        <v>43</v>
      </c>
      <c r="D44" s="28" t="str">
        <f t="shared" si="0"/>
        <v>INSERT INTO `lb_editoriales`(`txEdiNombre`)VALUES('Edebé');</v>
      </c>
      <c r="G44">
        <v>43</v>
      </c>
      <c r="H44" t="s">
        <v>1232</v>
      </c>
    </row>
    <row r="45" spans="1:8" x14ac:dyDescent="0.25">
      <c r="A45" t="s">
        <v>1128</v>
      </c>
      <c r="B45">
        <v>44</v>
      </c>
      <c r="D45" s="27" t="str">
        <f t="shared" si="0"/>
        <v>INSERT INTO `lb_editoriales`(`txEdiNombre`)VALUES('Edhasa');</v>
      </c>
      <c r="G45">
        <v>44</v>
      </c>
      <c r="H45" t="s">
        <v>1128</v>
      </c>
    </row>
    <row r="46" spans="1:8" x14ac:dyDescent="0.25">
      <c r="A46" t="s">
        <v>1171</v>
      </c>
      <c r="B46">
        <v>45</v>
      </c>
      <c r="D46" s="28" t="str">
        <f t="shared" si="0"/>
        <v>INSERT INTO `lb_editoriales`(`txEdiNombre`)VALUES('Ediciones Alborada');</v>
      </c>
      <c r="G46">
        <v>45</v>
      </c>
      <c r="H46" t="s">
        <v>1171</v>
      </c>
    </row>
    <row r="47" spans="1:8" x14ac:dyDescent="0.25">
      <c r="A47" t="s">
        <v>527</v>
      </c>
      <c r="B47">
        <v>46</v>
      </c>
      <c r="D47" s="27" t="str">
        <f t="shared" si="0"/>
        <v>INSERT INTO `lb_editoriales`(`txEdiNombre`)VALUES('Ediciones B');</v>
      </c>
      <c r="G47">
        <v>46</v>
      </c>
      <c r="H47" t="s">
        <v>527</v>
      </c>
    </row>
    <row r="48" spans="1:8" x14ac:dyDescent="0.25">
      <c r="A48" t="s">
        <v>1189</v>
      </c>
      <c r="B48">
        <v>47</v>
      </c>
      <c r="D48" s="28" t="str">
        <f t="shared" si="0"/>
        <v>INSERT INTO `lb_editoriales`(`txEdiNombre`)VALUES('Ediciones Casa Silva');</v>
      </c>
      <c r="G48">
        <v>47</v>
      </c>
      <c r="H48" t="s">
        <v>1189</v>
      </c>
    </row>
    <row r="49" spans="1:8" x14ac:dyDescent="0.25">
      <c r="A49" t="s">
        <v>1108</v>
      </c>
      <c r="B49">
        <v>48</v>
      </c>
      <c r="D49" s="27" t="str">
        <f t="shared" si="0"/>
        <v>INSERT INTO `lb_editoriales`(`txEdiNombre`)VALUES('Ediciones Cristiandad');</v>
      </c>
      <c r="G49">
        <v>48</v>
      </c>
      <c r="H49" t="s">
        <v>1108</v>
      </c>
    </row>
    <row r="50" spans="1:8" x14ac:dyDescent="0.25">
      <c r="A50" t="s">
        <v>1058</v>
      </c>
      <c r="B50">
        <v>49</v>
      </c>
      <c r="D50" s="28" t="str">
        <f t="shared" si="0"/>
        <v>INSERT INTO `lb_editoriales`(`txEdiNombre`)VALUES('Ediciones de Bolsillo');</v>
      </c>
      <c r="G50">
        <v>49</v>
      </c>
      <c r="H50" t="s">
        <v>1058</v>
      </c>
    </row>
    <row r="51" spans="1:8" x14ac:dyDescent="0.25">
      <c r="A51" t="s">
        <v>458</v>
      </c>
      <c r="B51">
        <v>50</v>
      </c>
      <c r="D51" s="27" t="str">
        <f t="shared" si="0"/>
        <v>INSERT INTO `lb_editoriales`(`txEdiNombre`)VALUES('Ediciones Macchi');</v>
      </c>
      <c r="G51">
        <v>50</v>
      </c>
      <c r="H51" t="s">
        <v>458</v>
      </c>
    </row>
    <row r="52" spans="1:8" x14ac:dyDescent="0.25">
      <c r="A52" t="s">
        <v>829</v>
      </c>
      <c r="B52">
        <v>51</v>
      </c>
      <c r="D52" s="28" t="str">
        <f t="shared" si="0"/>
        <v>INSERT INTO `lb_editoriales`(`txEdiNombre`)VALUES('Ediciones Martinez Roca');</v>
      </c>
      <c r="G52">
        <v>51</v>
      </c>
      <c r="H52" t="s">
        <v>829</v>
      </c>
    </row>
    <row r="53" spans="1:8" x14ac:dyDescent="0.25">
      <c r="A53" t="s">
        <v>1505</v>
      </c>
      <c r="B53">
        <v>52</v>
      </c>
      <c r="D53" s="27" t="str">
        <f t="shared" si="0"/>
        <v>INSERT INTO `lb_editoriales`(`txEdiNombre`)VALUES('Ediciones Nueva Visión');</v>
      </c>
      <c r="G53">
        <v>52</v>
      </c>
      <c r="H53" t="s">
        <v>1505</v>
      </c>
    </row>
    <row r="54" spans="1:8" x14ac:dyDescent="0.25">
      <c r="A54" t="s">
        <v>862</v>
      </c>
      <c r="B54">
        <v>53</v>
      </c>
      <c r="D54" s="28" t="str">
        <f t="shared" si="0"/>
        <v>INSERT INTO `lb_editoriales`(`txEdiNombre`)VALUES('Ediciones Obelisco');</v>
      </c>
      <c r="G54">
        <v>53</v>
      </c>
      <c r="H54" t="s">
        <v>862</v>
      </c>
    </row>
    <row r="55" spans="1:8" x14ac:dyDescent="0.25">
      <c r="A55" t="s">
        <v>625</v>
      </c>
      <c r="B55">
        <v>54</v>
      </c>
      <c r="D55" s="27" t="str">
        <f t="shared" si="0"/>
        <v>INSERT INTO `lb_editoriales`(`txEdiNombre`)VALUES('Ediciones ORBIS');</v>
      </c>
      <c r="G55">
        <v>54</v>
      </c>
      <c r="H55" t="s">
        <v>625</v>
      </c>
    </row>
    <row r="56" spans="1:8" x14ac:dyDescent="0.25">
      <c r="A56" t="s">
        <v>1307</v>
      </c>
      <c r="B56">
        <v>55</v>
      </c>
      <c r="D56" s="28" t="str">
        <f t="shared" si="0"/>
        <v>INSERT INTO `lb_editoriales`(`txEdiNombre`)VALUES('Ediciones Península');</v>
      </c>
      <c r="G56">
        <v>55</v>
      </c>
      <c r="H56" t="s">
        <v>1307</v>
      </c>
    </row>
    <row r="57" spans="1:8" x14ac:dyDescent="0.25">
      <c r="A57" t="s">
        <v>358</v>
      </c>
      <c r="B57">
        <v>56</v>
      </c>
      <c r="D57" s="27" t="str">
        <f t="shared" si="0"/>
        <v>INSERT INTO `lb_editoriales`(`txEdiNombre`)VALUES('Ediciones Prolec');</v>
      </c>
      <c r="G57">
        <v>56</v>
      </c>
      <c r="H57" t="s">
        <v>358</v>
      </c>
    </row>
    <row r="58" spans="1:8" x14ac:dyDescent="0.25">
      <c r="A58" t="s">
        <v>1603</v>
      </c>
      <c r="B58">
        <v>57</v>
      </c>
      <c r="D58" s="28" t="str">
        <f t="shared" si="0"/>
        <v>INSERT INTO `lb_editoriales`(`txEdiNombre`)VALUES('Ediciones SM');</v>
      </c>
      <c r="G58">
        <v>57</v>
      </c>
      <c r="H58" t="s">
        <v>1603</v>
      </c>
    </row>
    <row r="59" spans="1:8" x14ac:dyDescent="0.25">
      <c r="A59" t="s">
        <v>1182</v>
      </c>
      <c r="B59">
        <v>58</v>
      </c>
      <c r="D59" s="27" t="str">
        <f t="shared" si="0"/>
        <v>INSERT INTO `lb_editoriales`(`txEdiNombre`)VALUES('Ediciones UNAULA');</v>
      </c>
      <c r="G59">
        <v>58</v>
      </c>
      <c r="H59" t="s">
        <v>1182</v>
      </c>
    </row>
    <row r="60" spans="1:8" x14ac:dyDescent="0.25">
      <c r="A60" t="s">
        <v>436</v>
      </c>
      <c r="B60">
        <v>59</v>
      </c>
      <c r="D60" s="28" t="str">
        <f t="shared" si="0"/>
        <v>INSERT INTO `lb_editoriales`(`txEdiNombre`)VALUES('Ediciones Uninorte');</v>
      </c>
      <c r="G60">
        <v>59</v>
      </c>
      <c r="H60" t="s">
        <v>436</v>
      </c>
    </row>
    <row r="61" spans="1:8" x14ac:dyDescent="0.25">
      <c r="A61" t="s">
        <v>1791</v>
      </c>
      <c r="B61">
        <v>60</v>
      </c>
      <c r="D61" s="27" t="str">
        <f t="shared" si="0"/>
        <v>INSERT INTO `lb_editoriales`(`txEdiNombre`)VALUES('Ediciones Urano S.A');</v>
      </c>
      <c r="G61">
        <v>60</v>
      </c>
      <c r="H61" t="s">
        <v>1791</v>
      </c>
    </row>
    <row r="62" spans="1:8" x14ac:dyDescent="0.25">
      <c r="A62" t="s">
        <v>403</v>
      </c>
      <c r="B62">
        <v>61</v>
      </c>
      <c r="D62" s="28" t="str">
        <f t="shared" si="0"/>
        <v>INSERT INTO `lb_editoriales`(`txEdiNombre`)VALUES('Edilux Ediciones');</v>
      </c>
      <c r="G62">
        <v>61</v>
      </c>
      <c r="H62" t="s">
        <v>403</v>
      </c>
    </row>
    <row r="63" spans="1:8" x14ac:dyDescent="0.25">
      <c r="A63" t="s">
        <v>541</v>
      </c>
      <c r="B63">
        <v>62</v>
      </c>
      <c r="D63" s="27" t="str">
        <f t="shared" si="0"/>
        <v>INSERT INTO `lb_editoriales`(`txEdiNombre`)VALUES('Edimat Libros');</v>
      </c>
      <c r="G63">
        <v>62</v>
      </c>
      <c r="H63" t="s">
        <v>541</v>
      </c>
    </row>
    <row r="64" spans="1:8" x14ac:dyDescent="0.25">
      <c r="A64" t="s">
        <v>399</v>
      </c>
      <c r="B64">
        <v>63</v>
      </c>
      <c r="D64" s="28" t="str">
        <f t="shared" si="0"/>
        <v>INSERT INTO `lb_editoriales`(`txEdiNombre`)VALUES('Editores Mexicanos');</v>
      </c>
      <c r="G64">
        <v>63</v>
      </c>
      <c r="H64" t="s">
        <v>399</v>
      </c>
    </row>
    <row r="65" spans="1:8" x14ac:dyDescent="0.25">
      <c r="A65" t="s">
        <v>633</v>
      </c>
      <c r="B65">
        <v>64</v>
      </c>
      <c r="D65" s="27" t="str">
        <f t="shared" si="0"/>
        <v>INSERT INTO `lb_editoriales`(`txEdiNombre`)VALUES('Editorial Anagrama');</v>
      </c>
      <c r="G65">
        <v>64</v>
      </c>
      <c r="H65" t="s">
        <v>633</v>
      </c>
    </row>
    <row r="66" spans="1:8" x14ac:dyDescent="0.25">
      <c r="A66" t="s">
        <v>389</v>
      </c>
      <c r="B66">
        <v>65</v>
      </c>
      <c r="D66" s="28" t="str">
        <f t="shared" si="0"/>
        <v>INSERT INTO `lb_editoriales`(`txEdiNombre`)VALUES('Editorial Andes');</v>
      </c>
      <c r="G66">
        <v>65</v>
      </c>
      <c r="H66" t="s">
        <v>389</v>
      </c>
    </row>
    <row r="67" spans="1:8" x14ac:dyDescent="0.25">
      <c r="A67" t="s">
        <v>408</v>
      </c>
      <c r="B67">
        <v>66</v>
      </c>
      <c r="D67" s="27" t="str">
        <f t="shared" si="0"/>
        <v>INSERT INTO `lb_editoriales`(`txEdiNombre`)VALUES('Editorial Bruguera');</v>
      </c>
      <c r="G67">
        <v>66</v>
      </c>
      <c r="H67" t="s">
        <v>408</v>
      </c>
    </row>
    <row r="68" spans="1:8" x14ac:dyDescent="0.25">
      <c r="A68" t="s">
        <v>853</v>
      </c>
      <c r="B68">
        <v>67</v>
      </c>
      <c r="D68" s="28" t="str">
        <f t="shared" ref="D68:D131" si="1">+CONCATENATE("INSERT INTO `lb_editoriales`(`txEdiNombre`)VALUES('",A68,"');")</f>
        <v>INSERT INTO `lb_editoriales`(`txEdiNombre`)VALUES('Editorial Catedra');</v>
      </c>
      <c r="G68">
        <v>67</v>
      </c>
      <c r="H68" t="s">
        <v>853</v>
      </c>
    </row>
    <row r="69" spans="1:8" x14ac:dyDescent="0.25">
      <c r="A69" t="s">
        <v>1322</v>
      </c>
      <c r="B69">
        <v>68</v>
      </c>
      <c r="D69" s="27" t="str">
        <f t="shared" si="1"/>
        <v>INSERT INTO `lb_editoriales`(`txEdiNombre`)VALUES('Editorial Crítica');</v>
      </c>
      <c r="G69">
        <v>68</v>
      </c>
      <c r="H69" t="s">
        <v>1322</v>
      </c>
    </row>
    <row r="70" spans="1:8" ht="30" x14ac:dyDescent="0.25">
      <c r="A70" t="s">
        <v>562</v>
      </c>
      <c r="B70">
        <v>69</v>
      </c>
      <c r="D70" s="28" t="str">
        <f t="shared" si="1"/>
        <v>INSERT INTO `lb_editoriales`(`txEdiNombre`)VALUES('Editorial Documentos Periodisticos');</v>
      </c>
      <c r="G70">
        <v>69</v>
      </c>
      <c r="H70" t="s">
        <v>562</v>
      </c>
    </row>
    <row r="71" spans="1:8" x14ac:dyDescent="0.25">
      <c r="A71" t="s">
        <v>1612</v>
      </c>
      <c r="B71">
        <v>70</v>
      </c>
      <c r="D71" s="27" t="str">
        <f t="shared" si="1"/>
        <v>INSERT INTO `lb_editoriales`(`txEdiNombre`)VALUES('Editorial Everest S.A.');</v>
      </c>
      <c r="G71">
        <v>70</v>
      </c>
      <c r="H71" t="s">
        <v>1612</v>
      </c>
    </row>
    <row r="72" spans="1:8" x14ac:dyDescent="0.25">
      <c r="A72" t="s">
        <v>1539</v>
      </c>
      <c r="B72">
        <v>71</v>
      </c>
      <c r="D72" s="28" t="str">
        <f t="shared" si="1"/>
        <v>INSERT INTO `lb_editoriales`(`txEdiNombre`)VALUES('Editorial Grad');</v>
      </c>
      <c r="G72">
        <v>71</v>
      </c>
      <c r="H72" t="s">
        <v>1539</v>
      </c>
    </row>
    <row r="73" spans="1:8" x14ac:dyDescent="0.25">
      <c r="A73" t="s">
        <v>776</v>
      </c>
      <c r="B73">
        <v>72</v>
      </c>
      <c r="D73" s="27" t="str">
        <f t="shared" si="1"/>
        <v>INSERT INTO `lb_editoriales`(`txEdiNombre`)VALUES('Editorial Herder');</v>
      </c>
      <c r="G73">
        <v>72</v>
      </c>
      <c r="H73" t="s">
        <v>776</v>
      </c>
    </row>
    <row r="74" spans="1:8" x14ac:dyDescent="0.25">
      <c r="A74" t="s">
        <v>999</v>
      </c>
      <c r="B74">
        <v>73</v>
      </c>
      <c r="D74" s="28" t="str">
        <f t="shared" si="1"/>
        <v>INSERT INTO `lb_editoriales`(`txEdiNombre`)VALUES('Editorial Juventud');</v>
      </c>
      <c r="G74">
        <v>73</v>
      </c>
      <c r="H74" t="s">
        <v>999</v>
      </c>
    </row>
    <row r="75" spans="1:8" x14ac:dyDescent="0.25">
      <c r="A75" t="s">
        <v>401</v>
      </c>
      <c r="B75">
        <v>74</v>
      </c>
      <c r="D75" s="27" t="str">
        <f t="shared" si="1"/>
        <v>INSERT INTO `lb_editoriales`(`txEdiNombre`)VALUES('Editorial Kapelusz');</v>
      </c>
      <c r="G75">
        <v>74</v>
      </c>
      <c r="H75" t="s">
        <v>401</v>
      </c>
    </row>
    <row r="76" spans="1:8" x14ac:dyDescent="0.25">
      <c r="A76" t="s">
        <v>1522</v>
      </c>
      <c r="B76">
        <v>75</v>
      </c>
      <c r="D76" s="28" t="str">
        <f t="shared" si="1"/>
        <v>INSERT INTO `lb_editoriales`(`txEdiNombre`)VALUES('Editorial Kimpres Ltda.');</v>
      </c>
      <c r="G76">
        <v>75</v>
      </c>
      <c r="H76" t="s">
        <v>1522</v>
      </c>
    </row>
    <row r="77" spans="1:8" x14ac:dyDescent="0.25">
      <c r="A77" t="s">
        <v>1687</v>
      </c>
      <c r="B77">
        <v>76</v>
      </c>
      <c r="D77" s="27" t="str">
        <f t="shared" si="1"/>
        <v>INSERT INTO `lb_editoriales`(`txEdiNombre`)VALUES('Editorial Labor');</v>
      </c>
      <c r="G77">
        <v>76</v>
      </c>
      <c r="H77" t="s">
        <v>1687</v>
      </c>
    </row>
    <row r="78" spans="1:8" x14ac:dyDescent="0.25">
      <c r="A78" t="s">
        <v>412</v>
      </c>
      <c r="B78">
        <v>77</v>
      </c>
      <c r="D78" s="28" t="str">
        <f t="shared" si="1"/>
        <v>INSERT INTO `lb_editoriales`(`txEdiNombre`)VALUES('Editorial Oveja Negra');</v>
      </c>
      <c r="G78">
        <v>77</v>
      </c>
      <c r="H78" t="s">
        <v>412</v>
      </c>
    </row>
    <row r="79" spans="1:8" x14ac:dyDescent="0.25">
      <c r="A79" t="s">
        <v>569</v>
      </c>
      <c r="B79">
        <v>78</v>
      </c>
      <c r="D79" s="27" t="str">
        <f t="shared" si="1"/>
        <v>INSERT INTO `lb_editoriales`(`txEdiNombre`)VALUES('Editorial Planeta ');</v>
      </c>
      <c r="G79">
        <v>78</v>
      </c>
      <c r="H79" t="s">
        <v>569</v>
      </c>
    </row>
    <row r="80" spans="1:8" x14ac:dyDescent="0.25">
      <c r="A80" t="s">
        <v>423</v>
      </c>
      <c r="B80">
        <v>79</v>
      </c>
      <c r="D80" s="28" t="str">
        <f t="shared" si="1"/>
        <v>INSERT INTO `lb_editoriales`(`txEdiNombre`)VALUES('Editorial Printer');</v>
      </c>
      <c r="G80">
        <v>79</v>
      </c>
      <c r="H80" t="s">
        <v>423</v>
      </c>
    </row>
    <row r="81" spans="1:8" x14ac:dyDescent="0.25">
      <c r="A81" t="s">
        <v>602</v>
      </c>
      <c r="B81">
        <v>80</v>
      </c>
      <c r="D81" s="27" t="str">
        <f t="shared" si="1"/>
        <v>INSERT INTO `lb_editoriales`(`txEdiNombre`)VALUES('Editorial Seix Barral');</v>
      </c>
      <c r="G81">
        <v>80</v>
      </c>
      <c r="H81" t="s">
        <v>602</v>
      </c>
    </row>
    <row r="82" spans="1:8" x14ac:dyDescent="0.25">
      <c r="A82" t="s">
        <v>372</v>
      </c>
      <c r="B82">
        <v>81</v>
      </c>
      <c r="D82" s="28" t="str">
        <f t="shared" si="1"/>
        <v>INSERT INTO `lb_editoriales`(`txEdiNombre`)VALUES('Editorial Vicens Vives');</v>
      </c>
      <c r="G82">
        <v>81</v>
      </c>
      <c r="H82" t="s">
        <v>372</v>
      </c>
    </row>
    <row r="83" spans="1:8" x14ac:dyDescent="0.25">
      <c r="A83" t="s">
        <v>1611</v>
      </c>
      <c r="B83">
        <v>82</v>
      </c>
      <c r="D83" s="27" t="str">
        <f t="shared" si="1"/>
        <v>INSERT INTO `lb_editoriales`(`txEdiNombre`)VALUES('Educar S.A.');</v>
      </c>
      <c r="G83">
        <v>82</v>
      </c>
      <c r="H83" t="s">
        <v>1611</v>
      </c>
    </row>
    <row r="84" spans="1:8" x14ac:dyDescent="0.25">
      <c r="A84" t="s">
        <v>1833</v>
      </c>
      <c r="B84">
        <v>83</v>
      </c>
      <c r="D84" s="28" t="str">
        <f t="shared" si="1"/>
        <v>INSERT INTO `lb_editoriales`(`txEdiNombre`)VALUES('El Áncora Editores');</v>
      </c>
      <c r="G84">
        <v>83</v>
      </c>
      <c r="H84" t="s">
        <v>1833</v>
      </c>
    </row>
    <row r="85" spans="1:8" x14ac:dyDescent="0.25">
      <c r="A85" t="s">
        <v>790</v>
      </c>
      <c r="B85">
        <v>84</v>
      </c>
      <c r="D85" s="27" t="str">
        <f t="shared" si="1"/>
        <v>INSERT INTO `lb_editoriales`(`txEdiNombre`)VALUES('El anden');</v>
      </c>
      <c r="G85">
        <v>84</v>
      </c>
      <c r="H85" t="s">
        <v>790</v>
      </c>
    </row>
    <row r="86" spans="1:8" x14ac:dyDescent="0.25">
      <c r="A86" t="s">
        <v>1200</v>
      </c>
      <c r="B86">
        <v>85</v>
      </c>
      <c r="D86" s="28" t="str">
        <f t="shared" si="1"/>
        <v>INSERT INTO `lb_editoriales`(`txEdiNombre`)VALUES('El Arca de Papel');</v>
      </c>
      <c r="G86">
        <v>85</v>
      </c>
      <c r="H86" t="s">
        <v>1200</v>
      </c>
    </row>
    <row r="87" spans="1:8" x14ac:dyDescent="0.25">
      <c r="A87" t="s">
        <v>1173</v>
      </c>
      <c r="B87">
        <v>86</v>
      </c>
      <c r="D87" s="27" t="str">
        <f t="shared" si="1"/>
        <v>INSERT INTO `lb_editoriales`(`txEdiNombre`)VALUES('El Ateneo');</v>
      </c>
      <c r="G87">
        <v>86</v>
      </c>
      <c r="H87" t="s">
        <v>1173</v>
      </c>
    </row>
    <row r="88" spans="1:8" x14ac:dyDescent="0.25">
      <c r="A88" t="s">
        <v>1569</v>
      </c>
      <c r="B88">
        <v>87</v>
      </c>
      <c r="D88" s="28" t="str">
        <f t="shared" si="1"/>
        <v>INSERT INTO `lb_editoriales`(`txEdiNombre`)VALUES('El Tiempo');</v>
      </c>
      <c r="G88">
        <v>87</v>
      </c>
      <c r="H88" t="s">
        <v>1569</v>
      </c>
    </row>
    <row r="89" spans="1:8" x14ac:dyDescent="0.25">
      <c r="A89" t="s">
        <v>884</v>
      </c>
      <c r="B89">
        <v>88</v>
      </c>
      <c r="D89" s="27" t="str">
        <f t="shared" si="1"/>
        <v>INSERT INTO `lb_editoriales`(`txEdiNombre`)VALUES('EM');</v>
      </c>
      <c r="G89">
        <v>88</v>
      </c>
      <c r="H89" t="s">
        <v>884</v>
      </c>
    </row>
    <row r="90" spans="1:8" x14ac:dyDescent="0.25">
      <c r="A90" t="s">
        <v>598</v>
      </c>
      <c r="B90">
        <v>89</v>
      </c>
      <c r="D90" s="28" t="str">
        <f t="shared" si="1"/>
        <v>INSERT INTO `lb_editoriales`(`txEdiNombre`)VALUES('Ernst Klett Verlag');</v>
      </c>
      <c r="G90">
        <v>89</v>
      </c>
      <c r="H90" t="s">
        <v>598</v>
      </c>
    </row>
    <row r="91" spans="1:8" x14ac:dyDescent="0.25">
      <c r="A91" t="s">
        <v>1682</v>
      </c>
      <c r="B91">
        <v>90</v>
      </c>
      <c r="D91" s="27" t="str">
        <f t="shared" si="1"/>
        <v>INSERT INTO `lb_editoriales`(`txEdiNombre`)VALUES('Escuela Española D.L.');</v>
      </c>
      <c r="G91">
        <v>90</v>
      </c>
      <c r="H91" t="s">
        <v>1682</v>
      </c>
    </row>
    <row r="92" spans="1:8" x14ac:dyDescent="0.25">
      <c r="A92" t="s">
        <v>1198</v>
      </c>
      <c r="B92">
        <v>91</v>
      </c>
      <c r="D92" s="28" t="str">
        <f t="shared" si="1"/>
        <v>INSERT INTO `lb_editoriales`(`txEdiNombre`)VALUES('Espasa');</v>
      </c>
      <c r="G92">
        <v>91</v>
      </c>
      <c r="H92" t="s">
        <v>1198</v>
      </c>
    </row>
    <row r="93" spans="1:8" x14ac:dyDescent="0.25">
      <c r="A93" t="s">
        <v>590</v>
      </c>
      <c r="B93">
        <v>92</v>
      </c>
      <c r="D93" s="27" t="str">
        <f t="shared" si="1"/>
        <v>INSERT INTO `lb_editoriales`(`txEdiNombre`)VALUES('Everest Pub');</v>
      </c>
      <c r="G93">
        <v>92</v>
      </c>
      <c r="H93" t="s">
        <v>590</v>
      </c>
    </row>
    <row r="94" spans="1:8" x14ac:dyDescent="0.25">
      <c r="A94" t="s">
        <v>338</v>
      </c>
      <c r="B94">
        <v>93</v>
      </c>
      <c r="D94" s="28" t="str">
        <f t="shared" si="1"/>
        <v>INSERT INTO `lb_editoriales`(`txEdiNombre`)VALUES('Fabula Tusquets Editores');</v>
      </c>
      <c r="G94">
        <v>93</v>
      </c>
      <c r="H94" t="s">
        <v>338</v>
      </c>
    </row>
    <row r="95" spans="1:8" x14ac:dyDescent="0.25">
      <c r="A95" t="s">
        <v>1500</v>
      </c>
      <c r="B95">
        <v>94</v>
      </c>
      <c r="D95" s="27" t="str">
        <f t="shared" si="1"/>
        <v>INSERT INTO `lb_editoriales`(`txEdiNombre`)VALUES('Fondo de Cultura Económica');</v>
      </c>
      <c r="G95">
        <v>94</v>
      </c>
      <c r="H95" t="s">
        <v>1500</v>
      </c>
    </row>
    <row r="96" spans="1:8" ht="30" x14ac:dyDescent="0.25">
      <c r="A96" t="s">
        <v>1496</v>
      </c>
      <c r="B96">
        <v>95</v>
      </c>
      <c r="D96" s="28" t="str">
        <f t="shared" si="1"/>
        <v>INSERT INTO `lb_editoriales`(`txEdiNombre`)VALUES('Fondo de Cultura Económica USA');</v>
      </c>
      <c r="G96">
        <v>95</v>
      </c>
      <c r="H96" t="s">
        <v>1496</v>
      </c>
    </row>
    <row r="97" spans="1:8" x14ac:dyDescent="0.25">
      <c r="A97" t="s">
        <v>1211</v>
      </c>
      <c r="B97">
        <v>96</v>
      </c>
      <c r="D97" s="27" t="str">
        <f t="shared" si="1"/>
        <v>INSERT INTO `lb_editoriales`(`txEdiNombre`)VALUES('Fontanella');</v>
      </c>
      <c r="G97">
        <v>96</v>
      </c>
      <c r="H97" t="s">
        <v>1211</v>
      </c>
    </row>
    <row r="98" spans="1:8" x14ac:dyDescent="0.25">
      <c r="A98" t="s">
        <v>819</v>
      </c>
      <c r="B98">
        <v>97</v>
      </c>
      <c r="D98" s="28" t="str">
        <f t="shared" si="1"/>
        <v>INSERT INTO `lb_editoriales`(`txEdiNombre`)VALUES('Gediza Editorial');</v>
      </c>
      <c r="G98">
        <v>97</v>
      </c>
      <c r="H98" t="s">
        <v>819</v>
      </c>
    </row>
    <row r="99" spans="1:8" x14ac:dyDescent="0.25">
      <c r="A99" t="s">
        <v>720</v>
      </c>
      <c r="B99">
        <v>98</v>
      </c>
      <c r="D99" s="27" t="str">
        <f t="shared" si="1"/>
        <v>INSERT INTO `lb_editoriales`(`txEdiNombre`)VALUES('Gente Nueva');</v>
      </c>
      <c r="G99">
        <v>98</v>
      </c>
      <c r="H99" t="s">
        <v>720</v>
      </c>
    </row>
    <row r="100" spans="1:8" ht="30" x14ac:dyDescent="0.25">
      <c r="A100" t="s">
        <v>1029</v>
      </c>
      <c r="B100">
        <v>99</v>
      </c>
      <c r="D100" s="28" t="str">
        <f t="shared" si="1"/>
        <v>INSERT INTO `lb_editoriales`(`txEdiNombre`)VALUES('Grandes Autores, Grandes Obras');</v>
      </c>
      <c r="G100">
        <v>99</v>
      </c>
      <c r="H100" t="s">
        <v>1029</v>
      </c>
    </row>
    <row r="101" spans="1:8" x14ac:dyDescent="0.25">
      <c r="A101" t="s">
        <v>488</v>
      </c>
      <c r="B101">
        <v>100</v>
      </c>
      <c r="D101" s="27" t="str">
        <f t="shared" si="1"/>
        <v>INSERT INTO `lb_editoriales`(`txEdiNombre`)VALUES('Grijalbo');</v>
      </c>
      <c r="G101">
        <v>100</v>
      </c>
      <c r="H101" t="s">
        <v>488</v>
      </c>
    </row>
    <row r="102" spans="1:8" x14ac:dyDescent="0.25">
      <c r="A102" t="s">
        <v>976</v>
      </c>
      <c r="B102">
        <v>101</v>
      </c>
      <c r="D102" s="28" t="str">
        <f t="shared" si="1"/>
        <v>INSERT INTO `lb_editoriales`(`txEdiNombre`)VALUES('Grupera');</v>
      </c>
      <c r="G102">
        <v>101</v>
      </c>
      <c r="H102" t="s">
        <v>976</v>
      </c>
    </row>
    <row r="103" spans="1:8" x14ac:dyDescent="0.25">
      <c r="A103" t="s">
        <v>1573</v>
      </c>
      <c r="B103">
        <v>102</v>
      </c>
      <c r="D103" s="27" t="str">
        <f t="shared" si="1"/>
        <v>INSERT INTO `lb_editoriales`(`txEdiNombre`)VALUES('Grupo Anaya S.A.');</v>
      </c>
      <c r="G103">
        <v>102</v>
      </c>
      <c r="H103" t="s">
        <v>1573</v>
      </c>
    </row>
    <row r="104" spans="1:8" x14ac:dyDescent="0.25">
      <c r="A104" t="s">
        <v>1719</v>
      </c>
      <c r="B104">
        <v>103</v>
      </c>
      <c r="D104" s="28" t="str">
        <f t="shared" si="1"/>
        <v>INSERT INTO `lb_editoriales`(`txEdiNombre`)VALUES('Grupo Carvajal');</v>
      </c>
      <c r="G104">
        <v>103</v>
      </c>
      <c r="H104" t="s">
        <v>1719</v>
      </c>
    </row>
    <row r="105" spans="1:8" x14ac:dyDescent="0.25">
      <c r="A105" t="s">
        <v>349</v>
      </c>
      <c r="B105">
        <v>104</v>
      </c>
      <c r="D105" s="27" t="str">
        <f t="shared" si="1"/>
        <v>INSERT INTO `lb_editoriales`(`txEdiNombre`)VALUES('Grupo Editorial Norma');</v>
      </c>
      <c r="G105">
        <v>104</v>
      </c>
      <c r="H105" t="s">
        <v>349</v>
      </c>
    </row>
    <row r="106" spans="1:8" x14ac:dyDescent="0.25">
      <c r="A106" t="s">
        <v>950</v>
      </c>
      <c r="B106">
        <v>105</v>
      </c>
      <c r="D106" s="28" t="str">
        <f t="shared" si="1"/>
        <v>INSERT INTO `lb_editoriales`(`txEdiNombre`)VALUES('Grupo Editorial Tomo');</v>
      </c>
      <c r="G106">
        <v>105</v>
      </c>
      <c r="H106" t="s">
        <v>950</v>
      </c>
    </row>
    <row r="107" spans="1:8" x14ac:dyDescent="0.25">
      <c r="A107" t="s">
        <v>731</v>
      </c>
      <c r="B107">
        <v>106</v>
      </c>
      <c r="D107" s="27" t="str">
        <f t="shared" si="1"/>
        <v>INSERT INTO `lb_editoriales`(`txEdiNombre`)VALUES('Grupo Latino LTDA.');</v>
      </c>
      <c r="G107">
        <v>106</v>
      </c>
      <c r="H107" t="s">
        <v>731</v>
      </c>
    </row>
    <row r="108" spans="1:8" x14ac:dyDescent="0.25">
      <c r="A108" t="s">
        <v>2574</v>
      </c>
      <c r="B108">
        <v>107</v>
      </c>
      <c r="D108" s="28" t="str">
        <f t="shared" si="1"/>
        <v>INSERT INTO `lb_editoriales`(`txEdiNombre`)VALUES('Grupo Océano');</v>
      </c>
      <c r="G108">
        <v>107</v>
      </c>
      <c r="H108" t="s">
        <v>2574</v>
      </c>
    </row>
    <row r="109" spans="1:8" x14ac:dyDescent="0.25">
      <c r="A109" t="s">
        <v>1558</v>
      </c>
      <c r="B109">
        <v>108</v>
      </c>
      <c r="D109" s="27" t="str">
        <f t="shared" si="1"/>
        <v>INSERT INTO `lb_editoriales`(`txEdiNombre`)VALUES('Grupo Patria Cultural');</v>
      </c>
      <c r="G109">
        <v>108</v>
      </c>
      <c r="H109" t="s">
        <v>1558</v>
      </c>
    </row>
    <row r="110" spans="1:8" x14ac:dyDescent="0.25">
      <c r="A110" t="s">
        <v>317</v>
      </c>
      <c r="B110">
        <v>109</v>
      </c>
      <c r="D110" s="28" t="str">
        <f t="shared" si="1"/>
        <v>INSERT INTO `lb_editoriales`(`txEdiNombre`)VALUES('Grupo Zeta');</v>
      </c>
      <c r="G110">
        <v>109</v>
      </c>
      <c r="H110" t="s">
        <v>317</v>
      </c>
    </row>
    <row r="111" spans="1:8" x14ac:dyDescent="0.25">
      <c r="A111" t="s">
        <v>456</v>
      </c>
      <c r="B111">
        <v>110</v>
      </c>
      <c r="D111" s="27" t="str">
        <f t="shared" si="1"/>
        <v>INSERT INTO `lb_editoriales`(`txEdiNombre`)VALUES('Harla S.A');</v>
      </c>
      <c r="G111">
        <v>110</v>
      </c>
      <c r="H111" t="s">
        <v>456</v>
      </c>
    </row>
    <row r="112" spans="1:8" x14ac:dyDescent="0.25">
      <c r="A112" t="s">
        <v>891</v>
      </c>
      <c r="B112">
        <v>111</v>
      </c>
      <c r="D112" s="28" t="str">
        <f t="shared" si="1"/>
        <v>INSERT INTO `lb_editoriales`(`txEdiNombre`)VALUES('Herder');</v>
      </c>
      <c r="G112">
        <v>111</v>
      </c>
      <c r="H112" t="s">
        <v>891</v>
      </c>
    </row>
    <row r="113" spans="1:8" x14ac:dyDescent="0.25">
      <c r="A113" t="s">
        <v>1180</v>
      </c>
      <c r="B113">
        <v>112</v>
      </c>
      <c r="D113" s="27" t="str">
        <f t="shared" si="1"/>
        <v>INSERT INTO `lb_editoriales`(`txEdiNombre`)VALUES('Hermes');</v>
      </c>
      <c r="G113">
        <v>112</v>
      </c>
      <c r="H113" t="s">
        <v>1180</v>
      </c>
    </row>
    <row r="114" spans="1:8" x14ac:dyDescent="0.25">
      <c r="A114" t="s">
        <v>519</v>
      </c>
      <c r="B114">
        <v>113</v>
      </c>
      <c r="D114" s="28" t="str">
        <f t="shared" si="1"/>
        <v>INSERT INTO `lb_editoriales`(`txEdiNombre`)VALUES('Icono Editorial');</v>
      </c>
      <c r="G114">
        <v>113</v>
      </c>
      <c r="H114" t="s">
        <v>519</v>
      </c>
    </row>
    <row r="115" spans="1:8" x14ac:dyDescent="0.25">
      <c r="A115" t="s">
        <v>330</v>
      </c>
      <c r="B115">
        <v>114</v>
      </c>
      <c r="D115" s="27" t="str">
        <f t="shared" si="1"/>
        <v>INSERT INTO `lb_editoriales`(`txEdiNombre`)VALUES('Imprenta Nacional de Colombia');</v>
      </c>
      <c r="G115">
        <v>114</v>
      </c>
      <c r="H115" t="s">
        <v>330</v>
      </c>
    </row>
    <row r="116" spans="1:8" x14ac:dyDescent="0.25">
      <c r="A116" t="s">
        <v>575</v>
      </c>
      <c r="B116">
        <v>115</v>
      </c>
      <c r="D116" s="28" t="str">
        <f t="shared" si="1"/>
        <v>INSERT INTO `lb_editoriales`(`txEdiNombre`)VALUES('Instituto Distrital de las Artes');</v>
      </c>
      <c r="G116">
        <v>115</v>
      </c>
      <c r="H116" t="s">
        <v>575</v>
      </c>
    </row>
    <row r="117" spans="1:8" x14ac:dyDescent="0.25">
      <c r="A117" t="s">
        <v>1685</v>
      </c>
      <c r="B117">
        <v>116</v>
      </c>
      <c r="D117" s="27" t="str">
        <f t="shared" si="1"/>
        <v>INSERT INTO `lb_editoriales`(`txEdiNombre`)VALUES('Integral');</v>
      </c>
      <c r="G117">
        <v>116</v>
      </c>
      <c r="H117" t="s">
        <v>1685</v>
      </c>
    </row>
    <row r="118" spans="1:8" x14ac:dyDescent="0.25">
      <c r="A118" t="s">
        <v>1537</v>
      </c>
      <c r="B118">
        <v>117</v>
      </c>
      <c r="D118" s="28" t="str">
        <f t="shared" si="1"/>
        <v>INSERT INTO `lb_editoriales`(`txEdiNombre`)VALUES('Intermedio Editores Ltda.');</v>
      </c>
      <c r="G118">
        <v>117</v>
      </c>
      <c r="H118" t="s">
        <v>1537</v>
      </c>
    </row>
    <row r="119" spans="1:8" x14ac:dyDescent="0.25">
      <c r="A119" t="s">
        <v>1626</v>
      </c>
      <c r="B119">
        <v>118</v>
      </c>
      <c r="D119" s="27" t="str">
        <f t="shared" si="1"/>
        <v>INSERT INTO `lb_editoriales`(`txEdiNombre`)VALUES('International Thomson');</v>
      </c>
      <c r="G119">
        <v>118</v>
      </c>
      <c r="H119" t="s">
        <v>1626</v>
      </c>
    </row>
    <row r="120" spans="1:8" x14ac:dyDescent="0.25">
      <c r="A120" t="s">
        <v>1708</v>
      </c>
      <c r="B120">
        <v>119</v>
      </c>
      <c r="D120" s="28" t="str">
        <f t="shared" si="1"/>
        <v>INSERT INTO `lb_editoriales`(`txEdiNombre`)VALUES('Istmo');</v>
      </c>
      <c r="G120">
        <v>119</v>
      </c>
      <c r="H120" t="s">
        <v>1708</v>
      </c>
    </row>
    <row r="121" spans="1:8" x14ac:dyDescent="0.25">
      <c r="A121" t="s">
        <v>1675</v>
      </c>
      <c r="B121">
        <v>120</v>
      </c>
      <c r="D121" s="27" t="str">
        <f t="shared" si="1"/>
        <v>INSERT INTO `lb_editoriales`(`txEdiNombre`)VALUES('Javier Vergara Editor');</v>
      </c>
      <c r="G121">
        <v>120</v>
      </c>
      <c r="H121" t="s">
        <v>1675</v>
      </c>
    </row>
    <row r="122" spans="1:8" x14ac:dyDescent="0.25">
      <c r="A122" t="s">
        <v>1765</v>
      </c>
      <c r="B122">
        <v>121</v>
      </c>
      <c r="D122" s="28" t="str">
        <f t="shared" si="1"/>
        <v>INSERT INTO `lb_editoriales`(`txEdiNombre`)VALUES('Kapelusz');</v>
      </c>
      <c r="G122">
        <v>121</v>
      </c>
      <c r="H122" t="s">
        <v>1765</v>
      </c>
    </row>
    <row r="123" spans="1:8" x14ac:dyDescent="0.25">
      <c r="A123" t="s">
        <v>1772</v>
      </c>
      <c r="B123">
        <v>122</v>
      </c>
      <c r="D123" s="27" t="str">
        <f t="shared" si="1"/>
        <v>INSERT INTO `lb_editoriales`(`txEdiNombre`)VALUES('KEL');</v>
      </c>
      <c r="G123">
        <v>122</v>
      </c>
      <c r="H123" t="s">
        <v>1772</v>
      </c>
    </row>
    <row r="124" spans="1:8" x14ac:dyDescent="0.25">
      <c r="A124" t="s">
        <v>2343</v>
      </c>
      <c r="B124">
        <v>123</v>
      </c>
      <c r="D124" s="28" t="str">
        <f t="shared" si="1"/>
        <v>INSERT INTO `lb_editoriales`(`txEdiNombre`)VALUES('La Nación');</v>
      </c>
      <c r="G124">
        <v>123</v>
      </c>
      <c r="H124" t="s">
        <v>2343</v>
      </c>
    </row>
    <row r="125" spans="1:8" x14ac:dyDescent="0.25">
      <c r="A125" t="s">
        <v>1593</v>
      </c>
      <c r="B125">
        <v>124</v>
      </c>
      <c r="D125" s="27" t="str">
        <f t="shared" si="1"/>
        <v>INSERT INTO `lb_editoriales`(`txEdiNombre`)VALUES('Laboratorios Incobra');</v>
      </c>
      <c r="G125">
        <v>124</v>
      </c>
      <c r="H125" t="s">
        <v>1593</v>
      </c>
    </row>
    <row r="126" spans="1:8" x14ac:dyDescent="0.25">
      <c r="A126" t="s">
        <v>1606</v>
      </c>
      <c r="B126">
        <v>125</v>
      </c>
      <c r="D126" s="28" t="str">
        <f t="shared" si="1"/>
        <v>INSERT INTO `lb_editoriales`(`txEdiNombre`)VALUES('Language World');</v>
      </c>
      <c r="G126">
        <v>125</v>
      </c>
      <c r="H126" t="s">
        <v>1606</v>
      </c>
    </row>
    <row r="127" spans="1:8" x14ac:dyDescent="0.25">
      <c r="A127" t="s">
        <v>382</v>
      </c>
      <c r="B127">
        <v>126</v>
      </c>
      <c r="D127" s="27" t="str">
        <f t="shared" si="1"/>
        <v>INSERT INTO `lb_editoriales`(`txEdiNombre`)VALUES('Larousse');</v>
      </c>
      <c r="G127">
        <v>126</v>
      </c>
      <c r="H127" t="s">
        <v>382</v>
      </c>
    </row>
    <row r="128" spans="1:8" x14ac:dyDescent="0.25">
      <c r="A128" t="s">
        <v>387</v>
      </c>
      <c r="B128">
        <v>127</v>
      </c>
      <c r="D128" s="28" t="str">
        <f t="shared" si="1"/>
        <v>INSERT INTO `lb_editoriales`(`txEdiNombre`)VALUES('Laurel-Leaf Book');</v>
      </c>
      <c r="G128">
        <v>127</v>
      </c>
      <c r="H128" t="s">
        <v>387</v>
      </c>
    </row>
    <row r="129" spans="1:8" x14ac:dyDescent="0.25">
      <c r="A129" t="s">
        <v>1155</v>
      </c>
      <c r="B129">
        <v>128</v>
      </c>
      <c r="D129" s="27" t="str">
        <f t="shared" si="1"/>
        <v>INSERT INTO `lb_editoriales`(`txEdiNombre`)VALUES('Lauro');</v>
      </c>
      <c r="G129">
        <v>128</v>
      </c>
      <c r="H129" t="s">
        <v>1155</v>
      </c>
    </row>
    <row r="130" spans="1:8" x14ac:dyDescent="0.25">
      <c r="A130" t="s">
        <v>1194</v>
      </c>
      <c r="B130">
        <v>129</v>
      </c>
      <c r="D130" s="28" t="str">
        <f t="shared" si="1"/>
        <v>INSERT INTO `lb_editoriales`(`txEdiNombre`)VALUES('Letras Universales');</v>
      </c>
      <c r="G130">
        <v>129</v>
      </c>
      <c r="H130" t="s">
        <v>1194</v>
      </c>
    </row>
    <row r="131" spans="1:8" x14ac:dyDescent="0.25">
      <c r="A131" t="s">
        <v>1289</v>
      </c>
      <c r="B131">
        <v>130</v>
      </c>
      <c r="D131" s="27" t="str">
        <f t="shared" si="1"/>
        <v>INSERT INTO `lb_editoriales`(`txEdiNombre`)VALUES('Librería Suramérica');</v>
      </c>
      <c r="G131">
        <v>130</v>
      </c>
      <c r="H131" t="s">
        <v>1289</v>
      </c>
    </row>
    <row r="132" spans="1:8" x14ac:dyDescent="0.25">
      <c r="A132" t="s">
        <v>359</v>
      </c>
      <c r="B132">
        <v>131</v>
      </c>
      <c r="D132" s="28" t="str">
        <f t="shared" ref="D132:D195" si="2">+CONCATENATE("INSERT INTO `lb_editoriales`(`txEdiNombre`)VALUES('",A132,"');")</f>
        <v>INSERT INTO `lb_editoriales`(`txEdiNombre`)VALUES('Libresa');</v>
      </c>
      <c r="G132">
        <v>131</v>
      </c>
      <c r="H132" t="s">
        <v>359</v>
      </c>
    </row>
    <row r="133" spans="1:8" x14ac:dyDescent="0.25">
      <c r="A133" t="s">
        <v>2336</v>
      </c>
      <c r="B133">
        <v>132</v>
      </c>
      <c r="D133" s="27" t="str">
        <f t="shared" si="2"/>
        <v>INSERT INTO `lb_editoriales`(`txEdiNombre`)VALUES('Libro amigo');</v>
      </c>
      <c r="G133">
        <v>132</v>
      </c>
      <c r="H133" t="s">
        <v>2336</v>
      </c>
    </row>
    <row r="134" spans="1:8" x14ac:dyDescent="0.25">
      <c r="A134" t="s">
        <v>1615</v>
      </c>
      <c r="B134">
        <v>133</v>
      </c>
      <c r="D134" s="28" t="str">
        <f t="shared" si="2"/>
        <v>INSERT INTO `lb_editoriales`(`txEdiNombre`)VALUES('Libros &amp; Libros S.A.');</v>
      </c>
      <c r="G134">
        <v>133</v>
      </c>
      <c r="H134" t="s">
        <v>1615</v>
      </c>
    </row>
    <row r="135" spans="1:8" x14ac:dyDescent="0.25">
      <c r="A135" t="s">
        <v>734</v>
      </c>
      <c r="B135">
        <v>134</v>
      </c>
      <c r="D135" s="27" t="str">
        <f t="shared" si="2"/>
        <v>INSERT INTO `lb_editoriales`(`txEdiNombre`)VALUES('Libsa');</v>
      </c>
      <c r="G135">
        <v>134</v>
      </c>
      <c r="H135" t="s">
        <v>734</v>
      </c>
    </row>
    <row r="136" spans="1:8" x14ac:dyDescent="0.25">
      <c r="A136" t="s">
        <v>1101</v>
      </c>
      <c r="B136">
        <v>135</v>
      </c>
      <c r="D136" s="28" t="str">
        <f t="shared" si="2"/>
        <v>INSERT INTO `lb_editoriales`(`txEdiNombre`)VALUES('Literatura Mondadori');</v>
      </c>
      <c r="G136">
        <v>135</v>
      </c>
      <c r="H136" t="s">
        <v>1101</v>
      </c>
    </row>
    <row r="137" spans="1:8" x14ac:dyDescent="0.25">
      <c r="A137" t="s">
        <v>960</v>
      </c>
      <c r="B137">
        <v>136</v>
      </c>
      <c r="D137" s="27" t="str">
        <f t="shared" si="2"/>
        <v>INSERT INTO `lb_editoriales`(`txEdiNombre`)VALUES('Literatura Random House');</v>
      </c>
      <c r="G137">
        <v>136</v>
      </c>
      <c r="H137" t="s">
        <v>960</v>
      </c>
    </row>
    <row r="138" spans="1:8" x14ac:dyDescent="0.25">
      <c r="A138" t="s">
        <v>544</v>
      </c>
      <c r="B138">
        <v>137</v>
      </c>
      <c r="D138" s="28" t="str">
        <f t="shared" si="2"/>
        <v>INSERT INTO `lb_editoriales`(`txEdiNombre`)VALUES('LUMEN');</v>
      </c>
      <c r="G138">
        <v>137</v>
      </c>
      <c r="H138" t="s">
        <v>544</v>
      </c>
    </row>
    <row r="139" spans="1:8" x14ac:dyDescent="0.25">
      <c r="A139" t="s">
        <v>1609</v>
      </c>
      <c r="B139">
        <v>138</v>
      </c>
      <c r="D139" s="27" t="str">
        <f t="shared" si="2"/>
        <v>INSERT INTO `lb_editoriales`(`txEdiNombre`)VALUES('Macmillan');</v>
      </c>
      <c r="G139">
        <v>138</v>
      </c>
      <c r="H139" t="s">
        <v>1609</v>
      </c>
    </row>
    <row r="140" spans="1:8" x14ac:dyDescent="0.25">
      <c r="A140" t="s">
        <v>451</v>
      </c>
      <c r="B140">
        <v>139</v>
      </c>
      <c r="D140" s="28" t="str">
        <f t="shared" si="2"/>
        <v>INSERT INTO `lb_editoriales`(`txEdiNombre`)VALUES('Mc Graw Hill');</v>
      </c>
      <c r="G140">
        <v>139</v>
      </c>
      <c r="H140" t="s">
        <v>451</v>
      </c>
    </row>
    <row r="141" spans="1:8" x14ac:dyDescent="0.25">
      <c r="A141" t="s">
        <v>1678</v>
      </c>
      <c r="B141">
        <v>140</v>
      </c>
      <c r="D141" s="27" t="str">
        <f t="shared" si="2"/>
        <v>INSERT INTO `lb_editoriales`(`txEdiNombre`)VALUES('Mexico');</v>
      </c>
      <c r="G141">
        <v>140</v>
      </c>
      <c r="H141" t="s">
        <v>1678</v>
      </c>
    </row>
    <row r="142" spans="1:8" x14ac:dyDescent="0.25">
      <c r="A142" t="s">
        <v>1561</v>
      </c>
      <c r="B142">
        <v>141</v>
      </c>
      <c r="D142" s="28" t="str">
        <f t="shared" si="2"/>
        <v>INSERT INTO `lb_editoriales`(`txEdiNombre`)VALUES('Millenium');</v>
      </c>
      <c r="G142">
        <v>141</v>
      </c>
      <c r="H142" t="s">
        <v>1561</v>
      </c>
    </row>
    <row r="143" spans="1:8" x14ac:dyDescent="0.25">
      <c r="A143" t="s">
        <v>1124</v>
      </c>
      <c r="B143">
        <v>142</v>
      </c>
      <c r="D143" s="27" t="str">
        <f t="shared" si="2"/>
        <v>INSERT INTO `lb_editoriales`(`txEdiNombre`)VALUES('Mondadori');</v>
      </c>
      <c r="G143">
        <v>142</v>
      </c>
      <c r="H143" t="s">
        <v>1124</v>
      </c>
    </row>
    <row r="144" spans="1:8" x14ac:dyDescent="0.25">
      <c r="A144" t="s">
        <v>805</v>
      </c>
      <c r="B144">
        <v>143</v>
      </c>
      <c r="D144" s="28" t="str">
        <f t="shared" si="2"/>
        <v>INSERT INTO `lb_editoriales`(`txEdiNombre`)VALUES('Monte Avila');</v>
      </c>
      <c r="G144">
        <v>143</v>
      </c>
      <c r="H144" t="s">
        <v>805</v>
      </c>
    </row>
    <row r="145" spans="1:8" x14ac:dyDescent="0.25">
      <c r="A145" t="s">
        <v>2344</v>
      </c>
      <c r="B145">
        <v>144</v>
      </c>
      <c r="D145" s="27" t="str">
        <f t="shared" si="2"/>
        <v>INSERT INTO `lb_editoriales`(`txEdiNombre`)VALUES('MR Ediciones');</v>
      </c>
      <c r="G145">
        <v>144</v>
      </c>
      <c r="H145" t="s">
        <v>2344</v>
      </c>
    </row>
    <row r="146" spans="1:8" x14ac:dyDescent="0.25">
      <c r="A146" t="s">
        <v>715</v>
      </c>
      <c r="B146">
        <v>145</v>
      </c>
      <c r="D146" s="28" t="str">
        <f t="shared" si="2"/>
        <v>INSERT INTO `lb_editoriales`(`txEdiNombre`)VALUES('Negret books');</v>
      </c>
      <c r="G146">
        <v>145</v>
      </c>
      <c r="H146" t="s">
        <v>715</v>
      </c>
    </row>
    <row r="147" spans="1:8" x14ac:dyDescent="0.25">
      <c r="A147" t="s">
        <v>1546</v>
      </c>
      <c r="B147">
        <v>146</v>
      </c>
      <c r="D147" s="27" t="str">
        <f t="shared" si="2"/>
        <v>INSERT INTO `lb_editoriales`(`txEdiNombre`)VALUES('Net Educativa');</v>
      </c>
      <c r="G147">
        <v>146</v>
      </c>
      <c r="H147" t="s">
        <v>1546</v>
      </c>
    </row>
    <row r="148" spans="1:8" x14ac:dyDescent="0.25">
      <c r="A148" t="s">
        <v>1601</v>
      </c>
      <c r="B148">
        <v>147</v>
      </c>
      <c r="D148" s="28" t="str">
        <f t="shared" si="2"/>
        <v>INSERT INTO `lb_editoriales`(`txEdiNombre`)VALUES('Noguer');</v>
      </c>
      <c r="G148">
        <v>147</v>
      </c>
      <c r="H148" t="s">
        <v>1601</v>
      </c>
    </row>
    <row r="149" spans="1:8" x14ac:dyDescent="0.25">
      <c r="A149" t="s">
        <v>894</v>
      </c>
      <c r="B149">
        <v>148</v>
      </c>
      <c r="D149" s="27" t="str">
        <f t="shared" si="2"/>
        <v>INSERT INTO `lb_editoriales`(`txEdiNombre`)VALUES('Noguer Y Caralt Editore');</v>
      </c>
      <c r="G149">
        <v>148</v>
      </c>
      <c r="H149" t="s">
        <v>894</v>
      </c>
    </row>
    <row r="150" spans="1:8" x14ac:dyDescent="0.25">
      <c r="A150" t="s">
        <v>779</v>
      </c>
      <c r="B150">
        <v>149</v>
      </c>
      <c r="D150" s="28" t="str">
        <f t="shared" si="2"/>
        <v>INSERT INTO `lb_editoriales`(`txEdiNombre`)VALUES('Nueva Imagen');</v>
      </c>
      <c r="G150">
        <v>149</v>
      </c>
      <c r="H150" t="s">
        <v>779</v>
      </c>
    </row>
    <row r="151" spans="1:8" x14ac:dyDescent="0.25">
      <c r="A151" t="s">
        <v>834</v>
      </c>
      <c r="B151">
        <v>150</v>
      </c>
      <c r="D151" s="27" t="str">
        <f t="shared" si="2"/>
        <v>INSERT INTO `lb_editoriales`(`txEdiNombre`)VALUES('Obelisco');</v>
      </c>
      <c r="G151">
        <v>150</v>
      </c>
      <c r="H151" t="s">
        <v>834</v>
      </c>
    </row>
    <row r="152" spans="1:8" x14ac:dyDescent="0.25">
      <c r="A152" t="s">
        <v>1090</v>
      </c>
      <c r="B152">
        <v>151</v>
      </c>
      <c r="D152" s="28" t="str">
        <f t="shared" si="2"/>
        <v>INSERT INTO `lb_editoriales`(`txEdiNombre`)VALUES('Obras');</v>
      </c>
      <c r="G152">
        <v>151</v>
      </c>
      <c r="H152" t="s">
        <v>1090</v>
      </c>
    </row>
    <row r="153" spans="1:8" x14ac:dyDescent="0.25">
      <c r="A153" t="s">
        <v>1080</v>
      </c>
      <c r="B153">
        <v>152</v>
      </c>
      <c r="D153" s="27" t="str">
        <f t="shared" si="2"/>
        <v>INSERT INTO `lb_editoriales`(`txEdiNombre`)VALUES('Obras Maestras del Siglo XX');</v>
      </c>
      <c r="G153">
        <v>152</v>
      </c>
      <c r="H153" t="s">
        <v>1080</v>
      </c>
    </row>
    <row r="154" spans="1:8" x14ac:dyDescent="0.25">
      <c r="A154" t="s">
        <v>2573</v>
      </c>
      <c r="B154">
        <v>153</v>
      </c>
      <c r="D154" s="28" t="str">
        <f t="shared" si="2"/>
        <v>INSERT INTO `lb_editoriales`(`txEdiNombre`)VALUES('Océano De México');</v>
      </c>
      <c r="G154">
        <v>153</v>
      </c>
      <c r="H154" t="s">
        <v>2573</v>
      </c>
    </row>
    <row r="155" spans="1:8" x14ac:dyDescent="0.25">
      <c r="A155" t="s">
        <v>1577</v>
      </c>
      <c r="B155">
        <v>154</v>
      </c>
      <c r="D155" s="27" t="str">
        <f t="shared" si="2"/>
        <v>INSERT INTO `lb_editoriales`(`txEdiNombre`)VALUES('Olimpica');</v>
      </c>
      <c r="G155">
        <v>154</v>
      </c>
      <c r="H155" t="s">
        <v>1577</v>
      </c>
    </row>
    <row r="156" spans="1:8" x14ac:dyDescent="0.25">
      <c r="A156" t="s">
        <v>737</v>
      </c>
      <c r="B156">
        <v>155</v>
      </c>
      <c r="D156" s="28" t="str">
        <f t="shared" si="2"/>
        <v>INSERT INTO `lb_editoriales`(`txEdiNombre`)VALUES('Oniro');</v>
      </c>
      <c r="G156">
        <v>155</v>
      </c>
      <c r="H156" t="s">
        <v>737</v>
      </c>
    </row>
    <row r="157" spans="1:8" x14ac:dyDescent="0.25">
      <c r="A157" t="s">
        <v>724</v>
      </c>
      <c r="B157">
        <v>156</v>
      </c>
      <c r="D157" s="27" t="str">
        <f t="shared" si="2"/>
        <v>INSERT INTO `lb_editoriales`(`txEdiNombre`)VALUES('Orbis');</v>
      </c>
      <c r="G157">
        <v>156</v>
      </c>
      <c r="H157" t="s">
        <v>724</v>
      </c>
    </row>
    <row r="158" spans="1:8" x14ac:dyDescent="0.25">
      <c r="A158" t="s">
        <v>2341</v>
      </c>
      <c r="B158">
        <v>157</v>
      </c>
      <c r="D158" s="28" t="str">
        <f t="shared" si="2"/>
        <v>INSERT INTO `lb_editoriales`(`txEdiNombre`)VALUES('P &amp; J. Cambio 16');</v>
      </c>
      <c r="G158">
        <v>157</v>
      </c>
      <c r="H158" t="s">
        <v>2341</v>
      </c>
    </row>
    <row r="159" spans="1:8" x14ac:dyDescent="0.25">
      <c r="A159" t="s">
        <v>802</v>
      </c>
      <c r="B159">
        <v>158</v>
      </c>
      <c r="D159" s="27" t="str">
        <f t="shared" si="2"/>
        <v>INSERT INTO `lb_editoriales`(`txEdiNombre`)VALUES('Paidos Iberica Ediciones SA');</v>
      </c>
      <c r="G159">
        <v>158</v>
      </c>
      <c r="H159" t="s">
        <v>802</v>
      </c>
    </row>
    <row r="160" spans="1:8" x14ac:dyDescent="0.25">
      <c r="A160" t="s">
        <v>467</v>
      </c>
      <c r="B160">
        <v>159</v>
      </c>
      <c r="D160" s="28" t="str">
        <f t="shared" si="2"/>
        <v>INSERT INTO `lb_editoriales`(`txEdiNombre`)VALUES('Panamericana Editorial');</v>
      </c>
      <c r="G160">
        <v>159</v>
      </c>
      <c r="H160" t="s">
        <v>467</v>
      </c>
    </row>
    <row r="161" spans="1:8" x14ac:dyDescent="0.25">
      <c r="A161" t="s">
        <v>1575</v>
      </c>
      <c r="B161">
        <v>160</v>
      </c>
      <c r="D161" s="27" t="str">
        <f t="shared" si="2"/>
        <v>INSERT INTO `lb_editoriales`(`txEdiNombre`)VALUES('Parke-Davis');</v>
      </c>
      <c r="G161">
        <v>160</v>
      </c>
      <c r="H161" t="s">
        <v>1575</v>
      </c>
    </row>
    <row r="162" spans="1:8" x14ac:dyDescent="0.25">
      <c r="A162" t="s">
        <v>1466</v>
      </c>
      <c r="B162">
        <v>161</v>
      </c>
      <c r="D162" s="28" t="str">
        <f t="shared" si="2"/>
        <v>INSERT INTO `lb_editoriales`(`txEdiNombre`)VALUES('Parramón Ediciones');</v>
      </c>
      <c r="G162">
        <v>161</v>
      </c>
      <c r="H162" t="s">
        <v>1466</v>
      </c>
    </row>
    <row r="163" spans="1:8" x14ac:dyDescent="0.25">
      <c r="A163" t="s">
        <v>384</v>
      </c>
      <c r="B163">
        <v>162</v>
      </c>
      <c r="D163" s="27" t="str">
        <f t="shared" si="2"/>
        <v>INSERT INTO `lb_editoriales`(`txEdiNombre`)VALUES('Pearson');</v>
      </c>
      <c r="G163">
        <v>162</v>
      </c>
      <c r="H163" t="s">
        <v>384</v>
      </c>
    </row>
    <row r="164" spans="1:8" ht="30" x14ac:dyDescent="0.25">
      <c r="A164" t="s">
        <v>536</v>
      </c>
      <c r="B164">
        <v>163</v>
      </c>
      <c r="D164" s="28" t="str">
        <f t="shared" si="2"/>
        <v>INSERT INTO `lb_editoriales`(`txEdiNombre`)VALUES('Penguin Random House Grupo Editorial');</v>
      </c>
      <c r="G164">
        <v>163</v>
      </c>
      <c r="H164" t="s">
        <v>536</v>
      </c>
    </row>
    <row r="165" spans="1:8" x14ac:dyDescent="0.25">
      <c r="A165" t="s">
        <v>1086</v>
      </c>
      <c r="B165">
        <v>164</v>
      </c>
      <c r="D165" s="27" t="str">
        <f t="shared" si="2"/>
        <v>INSERT INTO `lb_editoriales`(`txEdiNombre`)VALUES('Planeta Lector');</v>
      </c>
      <c r="G165">
        <v>164</v>
      </c>
      <c r="H165" t="s">
        <v>1086</v>
      </c>
    </row>
    <row r="166" spans="1:8" x14ac:dyDescent="0.25">
      <c r="A166" t="s">
        <v>1552</v>
      </c>
      <c r="B166">
        <v>165</v>
      </c>
      <c r="D166" s="28" t="str">
        <f t="shared" si="2"/>
        <v>INSERT INTO `lb_editoriales`(`txEdiNombre`)VALUES('Planeta S.A.');</v>
      </c>
      <c r="G166">
        <v>165</v>
      </c>
      <c r="H166" t="s">
        <v>1552</v>
      </c>
    </row>
    <row r="167" spans="1:8" x14ac:dyDescent="0.25">
      <c r="A167" t="s">
        <v>1013</v>
      </c>
      <c r="B167">
        <v>166</v>
      </c>
      <c r="D167" s="27" t="str">
        <f t="shared" si="2"/>
        <v>INSERT INTO `lb_editoriales`(`txEdiNombre`)VALUES('Planeta, Agostini');</v>
      </c>
      <c r="G167">
        <v>166</v>
      </c>
      <c r="H167" t="s">
        <v>1013</v>
      </c>
    </row>
    <row r="168" spans="1:8" x14ac:dyDescent="0.25">
      <c r="A168" t="s">
        <v>717</v>
      </c>
      <c r="B168">
        <v>167</v>
      </c>
      <c r="D168" s="28" t="str">
        <f t="shared" si="2"/>
        <v>INSERT INTO `lb_editoriales`(`txEdiNombre`)VALUES('Planeta, Seix Barral');</v>
      </c>
      <c r="G168">
        <v>167</v>
      </c>
      <c r="H168" t="s">
        <v>717</v>
      </c>
    </row>
    <row r="169" spans="1:8" x14ac:dyDescent="0.25">
      <c r="A169" t="s">
        <v>916</v>
      </c>
      <c r="B169">
        <v>168</v>
      </c>
      <c r="D169" s="27" t="str">
        <f t="shared" si="2"/>
        <v>INSERT INTO `lb_editoriales`(`txEdiNombre`)VALUES('Plata');</v>
      </c>
      <c r="G169">
        <v>168</v>
      </c>
      <c r="H169" t="s">
        <v>916</v>
      </c>
    </row>
    <row r="170" spans="1:8" x14ac:dyDescent="0.25">
      <c r="A170" t="s">
        <v>2342</v>
      </c>
      <c r="B170">
        <v>169</v>
      </c>
      <c r="D170" s="28" t="str">
        <f t="shared" si="2"/>
        <v>INSERT INTO `lb_editoriales`(`txEdiNombre`)VALUES('Plaza &amp; Janés Editores');</v>
      </c>
      <c r="G170">
        <v>169</v>
      </c>
      <c r="H170" t="s">
        <v>2342</v>
      </c>
    </row>
    <row r="171" spans="1:8" x14ac:dyDescent="0.25">
      <c r="A171" t="s">
        <v>1462</v>
      </c>
      <c r="B171">
        <v>170</v>
      </c>
      <c r="D171" s="27" t="str">
        <f t="shared" si="2"/>
        <v>INSERT INTO `lb_editoriales`(`txEdiNombre`)VALUES('Plutón Ediciones');</v>
      </c>
      <c r="G171">
        <v>170</v>
      </c>
      <c r="H171" t="s">
        <v>1462</v>
      </c>
    </row>
    <row r="172" spans="1:8" x14ac:dyDescent="0.25">
      <c r="A172" t="s">
        <v>1528</v>
      </c>
      <c r="B172">
        <v>171</v>
      </c>
      <c r="D172" s="28" t="str">
        <f t="shared" si="2"/>
        <v>INSERT INTO `lb_editoriales`(`txEdiNombre`)VALUES('Prentice Hall');</v>
      </c>
      <c r="G172">
        <v>171</v>
      </c>
      <c r="H172" t="s">
        <v>1528</v>
      </c>
    </row>
    <row r="173" spans="1:8" x14ac:dyDescent="0.25">
      <c r="A173" t="s">
        <v>954</v>
      </c>
      <c r="B173">
        <v>172</v>
      </c>
      <c r="D173" s="27" t="str">
        <f t="shared" si="2"/>
        <v>INSERT INTO `lb_editoriales`(`txEdiNombre`)VALUES('Publicaciones Semana S.A');</v>
      </c>
      <c r="G173">
        <v>172</v>
      </c>
      <c r="H173" t="s">
        <v>954</v>
      </c>
    </row>
    <row r="174" spans="1:8" ht="30" x14ac:dyDescent="0.25">
      <c r="A174" t="s">
        <v>2345</v>
      </c>
      <c r="B174">
        <v>173</v>
      </c>
      <c r="D174" s="28" t="str">
        <f t="shared" si="2"/>
        <v>INSERT INTO `lb_editoriales`(`txEdiNombre`)VALUES('Publicaciones y Ediciones Salamandra S.A.');</v>
      </c>
      <c r="G174">
        <v>173</v>
      </c>
      <c r="H174" t="s">
        <v>2345</v>
      </c>
    </row>
    <row r="175" spans="1:8" x14ac:dyDescent="0.25">
      <c r="A175" t="s">
        <v>1571</v>
      </c>
      <c r="B175">
        <v>174</v>
      </c>
      <c r="D175" s="27" t="str">
        <f t="shared" si="2"/>
        <v>INSERT INTO `lb_editoriales`(`txEdiNombre`)VALUES('Punto de Lectura');</v>
      </c>
      <c r="G175">
        <v>174</v>
      </c>
      <c r="H175" t="s">
        <v>1571</v>
      </c>
    </row>
    <row r="176" spans="1:8" x14ac:dyDescent="0.25">
      <c r="A176" t="s">
        <v>604</v>
      </c>
      <c r="B176">
        <v>175</v>
      </c>
      <c r="D176" s="28" t="str">
        <f t="shared" si="2"/>
        <v>INSERT INTO `lb_editoriales`(`txEdiNombre`)VALUES('Random House Mondadori');</v>
      </c>
      <c r="G176">
        <v>175</v>
      </c>
      <c r="H176" t="s">
        <v>604</v>
      </c>
    </row>
    <row r="177" spans="1:8" x14ac:dyDescent="0.25">
      <c r="A177" t="s">
        <v>1661</v>
      </c>
      <c r="B177">
        <v>176</v>
      </c>
      <c r="D177" s="27" t="str">
        <f t="shared" si="2"/>
        <v>INSERT INTO `lb_editoriales`(`txEdiNombre`)VALUES('Rayo');</v>
      </c>
      <c r="G177">
        <v>176</v>
      </c>
      <c r="H177" t="s">
        <v>1661</v>
      </c>
    </row>
    <row r="178" spans="1:8" x14ac:dyDescent="0.25">
      <c r="A178" t="s">
        <v>993</v>
      </c>
      <c r="B178">
        <v>177</v>
      </c>
      <c r="D178" s="28" t="str">
        <f t="shared" si="2"/>
        <v>INSERT INTO `lb_editoriales`(`txEdiNombre`)VALUES('Red Editorial Iberoamericana');</v>
      </c>
      <c r="G178">
        <v>177</v>
      </c>
      <c r="H178" t="s">
        <v>993</v>
      </c>
    </row>
    <row r="179" spans="1:8" x14ac:dyDescent="0.25">
      <c r="A179" t="s">
        <v>757</v>
      </c>
      <c r="B179">
        <v>178</v>
      </c>
      <c r="D179" s="27" t="str">
        <f t="shared" si="2"/>
        <v>INSERT INTO `lb_editoriales`(`txEdiNombre`)VALUES('Rei');</v>
      </c>
      <c r="G179">
        <v>178</v>
      </c>
      <c r="H179" t="s">
        <v>757</v>
      </c>
    </row>
    <row r="180" spans="1:8" x14ac:dyDescent="0.25">
      <c r="A180" t="s">
        <v>1231</v>
      </c>
      <c r="B180">
        <v>179</v>
      </c>
      <c r="D180" s="28" t="str">
        <f t="shared" si="2"/>
        <v>INSERT INTO `lb_editoriales`(`txEdiNombre`)VALUES('Reverté S.A');</v>
      </c>
      <c r="G180">
        <v>179</v>
      </c>
      <c r="H180" t="s">
        <v>1231</v>
      </c>
    </row>
    <row r="181" spans="1:8" x14ac:dyDescent="0.25">
      <c r="A181" t="s">
        <v>850</v>
      </c>
      <c r="B181">
        <v>180</v>
      </c>
      <c r="D181" s="27" t="str">
        <f t="shared" si="2"/>
        <v>INSERT INTO `lb_editoriales`(`txEdiNombre`)VALUES('Ricardo Aguilera');</v>
      </c>
      <c r="G181">
        <v>180</v>
      </c>
      <c r="H181" t="s">
        <v>850</v>
      </c>
    </row>
    <row r="182" spans="1:8" x14ac:dyDescent="0.25">
      <c r="A182" t="s">
        <v>838</v>
      </c>
      <c r="B182">
        <v>181</v>
      </c>
      <c r="D182" s="28" t="str">
        <f t="shared" si="2"/>
        <v>INSERT INTO `lb_editoriales`(`txEdiNombre`)VALUES('Salamandra');</v>
      </c>
      <c r="G182">
        <v>181</v>
      </c>
      <c r="H182" t="s">
        <v>838</v>
      </c>
    </row>
    <row r="183" spans="1:8" x14ac:dyDescent="0.25">
      <c r="A183" t="s">
        <v>782</v>
      </c>
      <c r="B183">
        <v>182</v>
      </c>
      <c r="D183" s="27" t="str">
        <f t="shared" si="2"/>
        <v>INSERT INTO `lb_editoriales`(`txEdiNombre`)VALUES('Salvat');</v>
      </c>
      <c r="G183">
        <v>182</v>
      </c>
      <c r="H183" t="s">
        <v>782</v>
      </c>
    </row>
    <row r="184" spans="1:8" x14ac:dyDescent="0.25">
      <c r="A184" t="s">
        <v>466</v>
      </c>
      <c r="B184">
        <v>183</v>
      </c>
      <c r="D184" s="28" t="str">
        <f t="shared" si="2"/>
        <v>INSERT INTO `lb_editoriales`(`txEdiNombre`)VALUES('Santillana');</v>
      </c>
      <c r="G184">
        <v>183</v>
      </c>
      <c r="H184" t="s">
        <v>466</v>
      </c>
    </row>
    <row r="185" spans="1:8" x14ac:dyDescent="0.25">
      <c r="A185" t="s">
        <v>1541</v>
      </c>
      <c r="B185">
        <v>184</v>
      </c>
      <c r="D185" s="27" t="str">
        <f t="shared" si="2"/>
        <v>INSERT INTO `lb_editoriales`(`txEdiNombre`)VALUES('Sarpe');</v>
      </c>
      <c r="G185">
        <v>184</v>
      </c>
      <c r="H185" t="s">
        <v>1541</v>
      </c>
    </row>
    <row r="186" spans="1:8" x14ac:dyDescent="0.25">
      <c r="A186" t="s">
        <v>1555</v>
      </c>
      <c r="B186">
        <v>185</v>
      </c>
      <c r="D186" s="28" t="str">
        <f t="shared" si="2"/>
        <v>INSERT INTO `lb_editoriales`(`txEdiNombre`)VALUES('Scholastic');</v>
      </c>
      <c r="G186">
        <v>185</v>
      </c>
      <c r="H186" t="s">
        <v>1555</v>
      </c>
    </row>
    <row r="187" spans="1:8" x14ac:dyDescent="0.25">
      <c r="A187" t="s">
        <v>1351</v>
      </c>
      <c r="B187">
        <v>186</v>
      </c>
      <c r="D187" s="27" t="str">
        <f t="shared" si="2"/>
        <v>INSERT INTO `lb_editoriales`(`txEdiNombre`)VALUES('Sefirá');</v>
      </c>
      <c r="G187">
        <v>186</v>
      </c>
      <c r="H187" t="s">
        <v>1351</v>
      </c>
    </row>
    <row r="188" spans="1:8" x14ac:dyDescent="0.25">
      <c r="A188" t="s">
        <v>1078</v>
      </c>
      <c r="B188">
        <v>187</v>
      </c>
      <c r="D188" s="28" t="str">
        <f t="shared" si="2"/>
        <v>INSERT INTO `lb_editoriales`(`txEdiNombre`)VALUES('Siglo Veintiuno Ediciones ');</v>
      </c>
      <c r="G188">
        <v>187</v>
      </c>
      <c r="H188" t="s">
        <v>1078</v>
      </c>
    </row>
    <row r="189" spans="1:8" x14ac:dyDescent="0.25">
      <c r="A189" t="s">
        <v>2351</v>
      </c>
      <c r="B189">
        <v>188</v>
      </c>
      <c r="D189" s="27" t="str">
        <f t="shared" si="2"/>
        <v>INSERT INTO `lb_editoriales`(`txEdiNombre`)VALUES('Sin especificar');</v>
      </c>
      <c r="G189">
        <v>188</v>
      </c>
      <c r="H189" t="s">
        <v>2351</v>
      </c>
    </row>
    <row r="190" spans="1:8" x14ac:dyDescent="0.25">
      <c r="A190" t="s">
        <v>1580</v>
      </c>
      <c r="B190">
        <v>189</v>
      </c>
      <c r="D190" s="28" t="str">
        <f t="shared" si="2"/>
        <v>INSERT INTO `lb_editoriales`(`txEdiNombre`)VALUES('Sirio');</v>
      </c>
      <c r="G190">
        <v>189</v>
      </c>
      <c r="H190" t="s">
        <v>1580</v>
      </c>
    </row>
    <row r="191" spans="1:8" x14ac:dyDescent="0.25">
      <c r="A191" t="s">
        <v>354</v>
      </c>
      <c r="B191">
        <v>190</v>
      </c>
      <c r="D191" s="27" t="str">
        <f t="shared" si="2"/>
        <v>INSERT INTO `lb_editoriales`(`txEdiNombre`)VALUES('Siruela');</v>
      </c>
      <c r="G191">
        <v>190</v>
      </c>
      <c r="H191" t="s">
        <v>354</v>
      </c>
    </row>
    <row r="192" spans="1:8" x14ac:dyDescent="0.25">
      <c r="A192" t="s">
        <v>1584</v>
      </c>
      <c r="B192">
        <v>191</v>
      </c>
      <c r="D192" s="28" t="str">
        <f t="shared" si="2"/>
        <v>INSERT INTO `lb_editoriales`(`txEdiNombre`)VALUES('Sol90');</v>
      </c>
      <c r="G192">
        <v>191</v>
      </c>
      <c r="H192" t="s">
        <v>1584</v>
      </c>
    </row>
    <row r="193" spans="1:8" x14ac:dyDescent="0.25">
      <c r="A193" t="s">
        <v>497</v>
      </c>
      <c r="B193">
        <v>192</v>
      </c>
      <c r="D193" s="27" t="str">
        <f t="shared" si="2"/>
        <v>INSERT INTO `lb_editoriales`(`txEdiNombre`)VALUES('Sudamericana');</v>
      </c>
      <c r="G193">
        <v>192</v>
      </c>
      <c r="H193" t="s">
        <v>497</v>
      </c>
    </row>
    <row r="194" spans="1:8" x14ac:dyDescent="0.25">
      <c r="A194" t="s">
        <v>475</v>
      </c>
      <c r="B194">
        <v>193</v>
      </c>
      <c r="D194" s="28" t="str">
        <f t="shared" si="2"/>
        <v>INSERT INTO `lb_editoriales`(`txEdiNombre`)VALUES('Suma');</v>
      </c>
      <c r="G194">
        <v>193</v>
      </c>
      <c r="H194" t="s">
        <v>475</v>
      </c>
    </row>
    <row r="195" spans="1:8" x14ac:dyDescent="0.25">
      <c r="A195" t="s">
        <v>1731</v>
      </c>
      <c r="B195">
        <v>194</v>
      </c>
      <c r="D195" s="27" t="str">
        <f t="shared" si="2"/>
        <v>INSERT INTO `lb_editoriales`(`txEdiNombre`)VALUES('Susaeta Ediciones');</v>
      </c>
      <c r="G195">
        <v>194</v>
      </c>
      <c r="H195" t="s">
        <v>1731</v>
      </c>
    </row>
    <row r="196" spans="1:8" x14ac:dyDescent="0.25">
      <c r="A196" t="s">
        <v>1594</v>
      </c>
      <c r="B196">
        <v>195</v>
      </c>
      <c r="D196" s="28" t="str">
        <f t="shared" ref="D196:D216" si="3">+CONCATENATE("INSERT INTO `lb_editoriales`(`txEdiNombre`)VALUES('",A196,"');")</f>
        <v>INSERT INTO `lb_editoriales`(`txEdiNombre`)VALUES('Taller del éxito');</v>
      </c>
      <c r="G196">
        <v>195</v>
      </c>
      <c r="H196" t="s">
        <v>1594</v>
      </c>
    </row>
    <row r="197" spans="1:8" x14ac:dyDescent="0.25">
      <c r="A197" t="s">
        <v>2340</v>
      </c>
      <c r="B197">
        <v>196</v>
      </c>
      <c r="D197" s="27" t="str">
        <f t="shared" si="3"/>
        <v>INSERT INTO `lb_editoriales`(`txEdiNombre`)VALUES('Taurus');</v>
      </c>
      <c r="G197">
        <v>196</v>
      </c>
      <c r="H197" t="s">
        <v>2340</v>
      </c>
    </row>
    <row r="198" spans="1:8" x14ac:dyDescent="0.25">
      <c r="A198" t="s">
        <v>364</v>
      </c>
      <c r="B198">
        <v>197</v>
      </c>
      <c r="D198" s="28" t="str">
        <f t="shared" si="3"/>
        <v>INSERT INTO `lb_editoriales`(`txEdiNombre`)VALUES('Tendencias');</v>
      </c>
      <c r="G198">
        <v>197</v>
      </c>
      <c r="H198" t="s">
        <v>364</v>
      </c>
    </row>
    <row r="199" spans="1:8" x14ac:dyDescent="0.25">
      <c r="A199" t="s">
        <v>521</v>
      </c>
      <c r="B199">
        <v>198</v>
      </c>
      <c r="D199" s="27" t="str">
        <f t="shared" si="3"/>
        <v>INSERT INTO `lb_editoriales`(`txEdiNombre`)VALUES('Tercer Mundo Editores');</v>
      </c>
      <c r="G199">
        <v>198</v>
      </c>
      <c r="H199" t="s">
        <v>521</v>
      </c>
    </row>
    <row r="200" spans="1:8" x14ac:dyDescent="0.25">
      <c r="A200" t="s">
        <v>769</v>
      </c>
      <c r="B200">
        <v>199</v>
      </c>
      <c r="D200" s="28" t="str">
        <f t="shared" si="3"/>
        <v>INSERT INTO `lb_editoriales`(`txEdiNombre`)VALUES('Terramar');</v>
      </c>
      <c r="G200">
        <v>199</v>
      </c>
      <c r="H200" t="s">
        <v>769</v>
      </c>
    </row>
    <row r="201" spans="1:8" x14ac:dyDescent="0.25">
      <c r="A201" t="s">
        <v>1564</v>
      </c>
      <c r="B201">
        <v>200</v>
      </c>
      <c r="D201" s="27" t="str">
        <f t="shared" si="3"/>
        <v>INSERT INTO `lb_editoriales`(`txEdiNombre`)VALUES('Thassalia');</v>
      </c>
      <c r="G201">
        <v>200</v>
      </c>
      <c r="H201" t="s">
        <v>1564</v>
      </c>
    </row>
    <row r="202" spans="1:8" x14ac:dyDescent="0.25">
      <c r="A202" t="s">
        <v>1629</v>
      </c>
      <c r="B202">
        <v>201</v>
      </c>
      <c r="D202" s="28" t="str">
        <f t="shared" si="3"/>
        <v>INSERT INTO `lb_editoriales`(`txEdiNombre`)VALUES('Thomson Learning');</v>
      </c>
      <c r="G202">
        <v>201</v>
      </c>
      <c r="H202" t="s">
        <v>1629</v>
      </c>
    </row>
    <row r="203" spans="1:8" x14ac:dyDescent="0.25">
      <c r="A203" t="s">
        <v>742</v>
      </c>
      <c r="B203">
        <v>202</v>
      </c>
      <c r="D203" s="27" t="str">
        <f t="shared" si="3"/>
        <v>INSERT INTO `lb_editoriales`(`txEdiNombre`)VALUES('Tilde');</v>
      </c>
      <c r="G203">
        <v>202</v>
      </c>
      <c r="H203" t="s">
        <v>742</v>
      </c>
    </row>
    <row r="204" spans="1:8" x14ac:dyDescent="0.25">
      <c r="A204" t="s">
        <v>880</v>
      </c>
      <c r="B204">
        <v>203</v>
      </c>
      <c r="D204" s="28" t="str">
        <f t="shared" si="3"/>
        <v>INSERT INTO `lb_editoriales`(`txEdiNombre`)VALUES('Touchstone');</v>
      </c>
      <c r="G204">
        <v>203</v>
      </c>
      <c r="H204" t="s">
        <v>880</v>
      </c>
    </row>
    <row r="205" spans="1:8" x14ac:dyDescent="0.25">
      <c r="A205" t="s">
        <v>612</v>
      </c>
      <c r="B205">
        <v>204</v>
      </c>
      <c r="D205" s="27" t="str">
        <f t="shared" si="3"/>
        <v>INSERT INTO `lb_editoriales`(`txEdiNombre`)VALUES('Tusquets Editor');</v>
      </c>
      <c r="G205">
        <v>204</v>
      </c>
      <c r="H205" t="s">
        <v>612</v>
      </c>
    </row>
    <row r="206" spans="1:8" x14ac:dyDescent="0.25">
      <c r="A206" t="s">
        <v>1579</v>
      </c>
      <c r="B206">
        <v>205</v>
      </c>
      <c r="D206" s="28" t="str">
        <f t="shared" si="3"/>
        <v>INSERT INTO `lb_editoriales`(`txEdiNombre`)VALUES('Unilever');</v>
      </c>
      <c r="G206">
        <v>205</v>
      </c>
      <c r="H206" t="s">
        <v>1579</v>
      </c>
    </row>
    <row r="207" spans="1:8" x14ac:dyDescent="0.25">
      <c r="A207" t="s">
        <v>1680</v>
      </c>
      <c r="B207">
        <v>206</v>
      </c>
      <c r="D207" s="27" t="str">
        <f t="shared" si="3"/>
        <v>INSERT INTO `lb_editoriales`(`txEdiNombre`)VALUES('Universidad de Antioquia');</v>
      </c>
      <c r="G207">
        <v>206</v>
      </c>
      <c r="H207" t="s">
        <v>1680</v>
      </c>
    </row>
    <row r="208" spans="1:8" x14ac:dyDescent="0.25">
      <c r="A208" t="s">
        <v>875</v>
      </c>
      <c r="B208">
        <v>207</v>
      </c>
      <c r="D208" s="28" t="str">
        <f t="shared" si="3"/>
        <v>INSERT INTO `lb_editoriales`(`txEdiNombre`)VALUES('Urano');</v>
      </c>
      <c r="G208">
        <v>207</v>
      </c>
      <c r="H208" t="s">
        <v>875</v>
      </c>
    </row>
    <row r="209" spans="1:8" x14ac:dyDescent="0.25">
      <c r="A209" t="s">
        <v>512</v>
      </c>
      <c r="B209">
        <v>208</v>
      </c>
      <c r="D209" s="27" t="str">
        <f t="shared" si="3"/>
        <v>INSERT INTO `lb_editoriales`(`txEdiNombre`)VALUES('Vergara');</v>
      </c>
      <c r="G209">
        <v>208</v>
      </c>
      <c r="H209" t="s">
        <v>512</v>
      </c>
    </row>
    <row r="210" spans="1:8" x14ac:dyDescent="0.25">
      <c r="A210" t="s">
        <v>1758</v>
      </c>
      <c r="B210">
        <v>209</v>
      </c>
      <c r="D210" s="28" t="str">
        <f t="shared" si="3"/>
        <v>INSERT INTO `lb_editoriales`(`txEdiNombre`)VALUES('Vicens Vives');</v>
      </c>
      <c r="G210">
        <v>209</v>
      </c>
      <c r="H210" t="s">
        <v>1758</v>
      </c>
    </row>
    <row r="211" spans="1:8" x14ac:dyDescent="0.25">
      <c r="A211" t="s">
        <v>1619</v>
      </c>
      <c r="B211">
        <v>210</v>
      </c>
      <c r="D211" s="27" t="str">
        <f t="shared" si="3"/>
        <v>INSERT INTO `lb_editoriales`(`txEdiNombre`)VALUES('Villegas Editores S.A.');</v>
      </c>
      <c r="G211">
        <v>210</v>
      </c>
      <c r="H211" t="s">
        <v>1619</v>
      </c>
    </row>
    <row r="212" spans="1:8" x14ac:dyDescent="0.25">
      <c r="A212" t="s">
        <v>773</v>
      </c>
      <c r="B212">
        <v>211</v>
      </c>
      <c r="D212" s="28" t="str">
        <f t="shared" si="3"/>
        <v>INSERT INTO `lb_editoriales`(`txEdiNombre`)VALUES('Vintage Books');</v>
      </c>
      <c r="G212">
        <v>211</v>
      </c>
      <c r="H212" t="s">
        <v>773</v>
      </c>
    </row>
    <row r="213" spans="1:8" x14ac:dyDescent="0.25">
      <c r="A213" t="s">
        <v>332</v>
      </c>
      <c r="B213">
        <v>212</v>
      </c>
      <c r="D213" s="27" t="str">
        <f t="shared" si="3"/>
        <v>INSERT INTO `lb_editoriales`(`txEdiNombre`)VALUES('W. W. Norton &amp; Company');</v>
      </c>
      <c r="G213">
        <v>212</v>
      </c>
      <c r="H213" t="s">
        <v>332</v>
      </c>
    </row>
    <row r="214" spans="1:8" x14ac:dyDescent="0.25">
      <c r="A214" t="s">
        <v>822</v>
      </c>
      <c r="B214">
        <v>213</v>
      </c>
      <c r="D214" s="28" t="str">
        <f t="shared" si="3"/>
        <v>INSERT INTO `lb_editoriales`(`txEdiNombre`)VALUES('YearLing');</v>
      </c>
      <c r="G214">
        <v>213</v>
      </c>
      <c r="H214" t="s">
        <v>822</v>
      </c>
    </row>
    <row r="215" spans="1:8" x14ac:dyDescent="0.25">
      <c r="A215" t="s">
        <v>824</v>
      </c>
      <c r="B215">
        <v>214</v>
      </c>
      <c r="D215" s="27" t="str">
        <f t="shared" si="3"/>
        <v>INSERT INTO `lb_editoriales`(`txEdiNombre`)VALUES('Zeta');</v>
      </c>
      <c r="G215">
        <v>214</v>
      </c>
      <c r="H215" t="s">
        <v>824</v>
      </c>
    </row>
    <row r="216" spans="1:8" x14ac:dyDescent="0.25">
      <c r="A216" t="s">
        <v>464</v>
      </c>
      <c r="B216">
        <v>215</v>
      </c>
      <c r="D216" s="28" t="str">
        <f t="shared" si="3"/>
        <v>INSERT INTO `lb_editoriales`(`txEdiNombre`)VALUES('Zig-Zag');</v>
      </c>
      <c r="G216">
        <v>215</v>
      </c>
      <c r="H216" t="s">
        <v>464</v>
      </c>
    </row>
  </sheetData>
  <sortState ref="A2:B216">
    <sortCondition ref="A2:A216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03"/>
  <sheetViews>
    <sheetView workbookViewId="0">
      <selection activeCell="A6" sqref="A6"/>
    </sheetView>
  </sheetViews>
  <sheetFormatPr baseColWidth="10" defaultRowHeight="15" x14ac:dyDescent="0.25"/>
  <cols>
    <col min="1" max="1" width="4" bestFit="1" customWidth="1"/>
    <col min="2" max="2" width="11.140625" bestFit="1" customWidth="1"/>
    <col min="3" max="3" width="6.28515625" bestFit="1" customWidth="1"/>
    <col min="4" max="4" width="12" bestFit="1" customWidth="1"/>
    <col min="5" max="5" width="9.42578125" bestFit="1" customWidth="1"/>
    <col min="6" max="6" width="91.42578125" bestFit="1" customWidth="1"/>
    <col min="7" max="7" width="25.140625" bestFit="1" customWidth="1"/>
    <col min="8" max="8" width="10.85546875" bestFit="1" customWidth="1"/>
    <col min="9" max="9" width="19" bestFit="1" customWidth="1"/>
    <col min="10" max="10" width="88.5703125" style="30" bestFit="1" customWidth="1"/>
    <col min="11" max="11" width="8.140625" bestFit="1" customWidth="1"/>
    <col min="12" max="12" width="31.5703125" bestFit="1" customWidth="1"/>
    <col min="13" max="13" width="14" bestFit="1" customWidth="1"/>
    <col min="14" max="14" width="10.140625" bestFit="1" customWidth="1"/>
    <col min="15" max="15" width="38.7109375" bestFit="1" customWidth="1"/>
    <col min="16" max="16" width="15.28515625" bestFit="1" customWidth="1"/>
  </cols>
  <sheetData>
    <row r="1" spans="1:16" x14ac:dyDescent="0.25">
      <c r="A1" t="s">
        <v>1830</v>
      </c>
      <c r="B1" t="s">
        <v>2425</v>
      </c>
      <c r="C1" t="s">
        <v>0</v>
      </c>
      <c r="D1" t="s">
        <v>1</v>
      </c>
      <c r="E1" t="s">
        <v>1952</v>
      </c>
      <c r="F1" t="s">
        <v>2</v>
      </c>
      <c r="G1" t="s">
        <v>3</v>
      </c>
      <c r="H1" t="s">
        <v>1950</v>
      </c>
      <c r="I1" t="s">
        <v>2424</v>
      </c>
      <c r="J1" s="30" t="s">
        <v>4</v>
      </c>
      <c r="K1" t="s">
        <v>1944</v>
      </c>
      <c r="L1" t="s">
        <v>1951</v>
      </c>
      <c r="M1" t="s">
        <v>2349</v>
      </c>
      <c r="N1" t="s">
        <v>2347</v>
      </c>
      <c r="O1" t="s">
        <v>2348</v>
      </c>
      <c r="P1" t="s">
        <v>2350</v>
      </c>
    </row>
    <row r="2" spans="1:16" x14ac:dyDescent="0.25">
      <c r="A2">
        <v>1</v>
      </c>
      <c r="B2">
        <v>595</v>
      </c>
      <c r="C2">
        <v>1</v>
      </c>
      <c r="D2">
        <v>20000000000</v>
      </c>
      <c r="E2">
        <v>20000</v>
      </c>
      <c r="F2">
        <v>1984</v>
      </c>
      <c r="G2" t="s">
        <v>113</v>
      </c>
      <c r="H2">
        <v>45</v>
      </c>
      <c r="I2" t="s">
        <v>9</v>
      </c>
      <c r="J2" s="30" t="s">
        <v>878</v>
      </c>
      <c r="K2">
        <v>189</v>
      </c>
      <c r="L2" t="s">
        <v>878</v>
      </c>
      <c r="M2" t="s">
        <v>2581</v>
      </c>
    </row>
    <row r="3" spans="1:16" x14ac:dyDescent="0.25">
      <c r="A3">
        <v>1</v>
      </c>
      <c r="B3">
        <v>595</v>
      </c>
      <c r="C3">
        <v>1</v>
      </c>
      <c r="D3">
        <v>20000000000</v>
      </c>
      <c r="E3">
        <v>20000</v>
      </c>
      <c r="F3">
        <v>1984</v>
      </c>
      <c r="G3" t="s">
        <v>113</v>
      </c>
      <c r="H3">
        <v>45</v>
      </c>
      <c r="I3" t="s">
        <v>8</v>
      </c>
      <c r="J3" s="30">
        <v>2012</v>
      </c>
    </row>
    <row r="4" spans="1:16" x14ac:dyDescent="0.25">
      <c r="A4">
        <v>1</v>
      </c>
      <c r="B4">
        <v>595</v>
      </c>
      <c r="C4">
        <v>1</v>
      </c>
      <c r="D4">
        <v>20000000000</v>
      </c>
      <c r="E4">
        <v>20000</v>
      </c>
      <c r="F4">
        <v>1984</v>
      </c>
      <c r="G4" t="s">
        <v>113</v>
      </c>
      <c r="H4">
        <v>45</v>
      </c>
      <c r="I4" t="s">
        <v>7</v>
      </c>
      <c r="J4" s="30" t="s">
        <v>877</v>
      </c>
      <c r="N4">
        <v>34</v>
      </c>
      <c r="O4" t="s">
        <v>877</v>
      </c>
      <c r="P4" t="s">
        <v>2581</v>
      </c>
    </row>
    <row r="5" spans="1:16" x14ac:dyDescent="0.25">
      <c r="A5">
        <v>1</v>
      </c>
      <c r="B5">
        <v>595</v>
      </c>
      <c r="C5">
        <v>1</v>
      </c>
      <c r="D5">
        <v>20000000000</v>
      </c>
      <c r="E5">
        <v>20000</v>
      </c>
      <c r="F5">
        <v>1984</v>
      </c>
      <c r="G5" t="s">
        <v>113</v>
      </c>
      <c r="H5">
        <v>45</v>
      </c>
      <c r="I5" t="s">
        <v>12</v>
      </c>
      <c r="J5" s="30">
        <v>8</v>
      </c>
    </row>
    <row r="6" spans="1:16" x14ac:dyDescent="0.25">
      <c r="A6">
        <v>1</v>
      </c>
      <c r="B6">
        <v>595</v>
      </c>
      <c r="C6">
        <v>1</v>
      </c>
      <c r="D6">
        <v>20000000000</v>
      </c>
      <c r="E6">
        <v>20000</v>
      </c>
      <c r="F6">
        <v>1984</v>
      </c>
      <c r="G6" t="s">
        <v>113</v>
      </c>
      <c r="H6">
        <v>45</v>
      </c>
      <c r="I6" t="s">
        <v>5</v>
      </c>
      <c r="J6" s="30">
        <v>9789585881150</v>
      </c>
    </row>
    <row r="7" spans="1:16" x14ac:dyDescent="0.25">
      <c r="A7">
        <v>1</v>
      </c>
      <c r="B7">
        <v>595</v>
      </c>
      <c r="C7">
        <v>1</v>
      </c>
      <c r="D7">
        <v>20000000000</v>
      </c>
      <c r="E7">
        <v>20000</v>
      </c>
      <c r="F7">
        <v>1984</v>
      </c>
      <c r="G7" t="s">
        <v>113</v>
      </c>
      <c r="H7">
        <v>45</v>
      </c>
      <c r="I7" t="s">
        <v>6</v>
      </c>
      <c r="J7" s="30">
        <v>9789585881150</v>
      </c>
    </row>
    <row r="8" spans="1:16" x14ac:dyDescent="0.25">
      <c r="A8">
        <v>1</v>
      </c>
      <c r="B8">
        <v>595</v>
      </c>
      <c r="C8">
        <v>1</v>
      </c>
      <c r="D8">
        <v>20000000000</v>
      </c>
      <c r="E8">
        <v>20000</v>
      </c>
      <c r="F8">
        <v>1984</v>
      </c>
      <c r="G8" t="s">
        <v>113</v>
      </c>
      <c r="H8">
        <v>45</v>
      </c>
      <c r="I8" t="s">
        <v>13</v>
      </c>
      <c r="J8" s="30" t="s">
        <v>90</v>
      </c>
    </row>
    <row r="9" spans="1:16" x14ac:dyDescent="0.25">
      <c r="A9">
        <v>2</v>
      </c>
      <c r="B9">
        <v>64</v>
      </c>
      <c r="C9">
        <v>1</v>
      </c>
      <c r="D9">
        <v>12000000000</v>
      </c>
      <c r="E9">
        <v>12000</v>
      </c>
      <c r="F9" t="s">
        <v>1815</v>
      </c>
      <c r="G9" t="s">
        <v>44</v>
      </c>
      <c r="H9">
        <v>63</v>
      </c>
      <c r="I9" t="s">
        <v>9</v>
      </c>
      <c r="J9" s="30" t="s">
        <v>1613</v>
      </c>
      <c r="K9">
        <v>197</v>
      </c>
      <c r="L9" t="s">
        <v>1613</v>
      </c>
      <c r="M9" t="s">
        <v>2581</v>
      </c>
    </row>
    <row r="10" spans="1:16" x14ac:dyDescent="0.25">
      <c r="A10">
        <v>2</v>
      </c>
      <c r="B10">
        <v>64</v>
      </c>
      <c r="C10">
        <v>1</v>
      </c>
      <c r="D10">
        <v>12000000000</v>
      </c>
      <c r="E10">
        <v>12000</v>
      </c>
      <c r="F10" t="s">
        <v>1815</v>
      </c>
      <c r="G10" t="s">
        <v>44</v>
      </c>
      <c r="H10">
        <v>63</v>
      </c>
      <c r="I10" t="s">
        <v>8</v>
      </c>
      <c r="J10" s="30" t="s">
        <v>2351</v>
      </c>
    </row>
    <row r="11" spans="1:16" x14ac:dyDescent="0.25">
      <c r="A11">
        <v>2</v>
      </c>
      <c r="B11">
        <v>64</v>
      </c>
      <c r="C11">
        <v>1</v>
      </c>
      <c r="D11">
        <v>12000000000</v>
      </c>
      <c r="E11">
        <v>12000</v>
      </c>
      <c r="F11" t="s">
        <v>1815</v>
      </c>
      <c r="G11" t="s">
        <v>44</v>
      </c>
      <c r="H11">
        <v>63</v>
      </c>
      <c r="I11" t="s">
        <v>7</v>
      </c>
      <c r="J11" s="30" t="s">
        <v>1612</v>
      </c>
      <c r="N11">
        <v>70</v>
      </c>
      <c r="O11" t="s">
        <v>1612</v>
      </c>
      <c r="P11" t="s">
        <v>2581</v>
      </c>
    </row>
    <row r="12" spans="1:16" x14ac:dyDescent="0.25">
      <c r="A12">
        <v>2</v>
      </c>
      <c r="B12">
        <v>64</v>
      </c>
      <c r="C12">
        <v>1</v>
      </c>
      <c r="D12">
        <v>12000000000</v>
      </c>
      <c r="E12">
        <v>12000</v>
      </c>
      <c r="F12" t="s">
        <v>1815</v>
      </c>
      <c r="G12" t="s">
        <v>44</v>
      </c>
      <c r="H12">
        <v>63</v>
      </c>
      <c r="I12" t="s">
        <v>12</v>
      </c>
      <c r="J12" s="30">
        <v>7</v>
      </c>
    </row>
    <row r="13" spans="1:16" x14ac:dyDescent="0.25">
      <c r="A13">
        <v>2</v>
      </c>
      <c r="B13">
        <v>64</v>
      </c>
      <c r="C13">
        <v>1</v>
      </c>
      <c r="D13">
        <v>12000000000</v>
      </c>
      <c r="E13">
        <v>12000</v>
      </c>
      <c r="F13" t="s">
        <v>1815</v>
      </c>
      <c r="G13" t="s">
        <v>44</v>
      </c>
      <c r="H13">
        <v>63</v>
      </c>
      <c r="I13" t="s">
        <v>11</v>
      </c>
      <c r="J13" s="30" t="s">
        <v>1218</v>
      </c>
    </row>
    <row r="14" spans="1:16" x14ac:dyDescent="0.25">
      <c r="A14">
        <v>2</v>
      </c>
      <c r="B14">
        <v>64</v>
      </c>
      <c r="C14">
        <v>1</v>
      </c>
      <c r="D14">
        <v>12000000000</v>
      </c>
      <c r="E14">
        <v>12000</v>
      </c>
      <c r="F14" t="s">
        <v>1815</v>
      </c>
      <c r="G14" t="s">
        <v>44</v>
      </c>
      <c r="H14">
        <v>63</v>
      </c>
      <c r="I14" t="s">
        <v>5</v>
      </c>
      <c r="J14" s="30" t="s">
        <v>2351</v>
      </c>
    </row>
    <row r="15" spans="1:16" x14ac:dyDescent="0.25">
      <c r="A15">
        <v>2</v>
      </c>
      <c r="B15">
        <v>64</v>
      </c>
      <c r="C15">
        <v>1</v>
      </c>
      <c r="D15">
        <v>12000000000</v>
      </c>
      <c r="E15">
        <v>12000</v>
      </c>
      <c r="F15" t="s">
        <v>1815</v>
      </c>
      <c r="G15" t="s">
        <v>44</v>
      </c>
      <c r="H15">
        <v>63</v>
      </c>
      <c r="I15" t="s">
        <v>6</v>
      </c>
      <c r="J15" s="30">
        <v>9789580512370</v>
      </c>
    </row>
    <row r="16" spans="1:16" x14ac:dyDescent="0.25">
      <c r="A16">
        <v>2</v>
      </c>
      <c r="B16">
        <v>64</v>
      </c>
      <c r="C16">
        <v>1</v>
      </c>
      <c r="D16">
        <v>12000000000</v>
      </c>
      <c r="E16">
        <v>12000</v>
      </c>
      <c r="F16" t="s">
        <v>1815</v>
      </c>
      <c r="G16" t="s">
        <v>44</v>
      </c>
      <c r="H16">
        <v>63</v>
      </c>
      <c r="I16" t="s">
        <v>10</v>
      </c>
      <c r="J16" s="30" t="s">
        <v>1400</v>
      </c>
    </row>
    <row r="17" spans="1:16" x14ac:dyDescent="0.25">
      <c r="A17">
        <v>2</v>
      </c>
      <c r="B17">
        <v>64</v>
      </c>
      <c r="C17">
        <v>1</v>
      </c>
      <c r="D17">
        <v>12000000000</v>
      </c>
      <c r="E17">
        <v>12000</v>
      </c>
      <c r="F17" t="s">
        <v>1815</v>
      </c>
      <c r="G17" t="s">
        <v>44</v>
      </c>
      <c r="H17">
        <v>63</v>
      </c>
      <c r="I17" t="s">
        <v>13</v>
      </c>
      <c r="J17" s="30" t="s">
        <v>15</v>
      </c>
    </row>
    <row r="18" spans="1:16" x14ac:dyDescent="0.25">
      <c r="A18">
        <v>2</v>
      </c>
      <c r="B18">
        <v>64</v>
      </c>
      <c r="C18">
        <v>1</v>
      </c>
      <c r="D18">
        <v>12000000000</v>
      </c>
      <c r="E18">
        <v>12000</v>
      </c>
      <c r="F18" t="s">
        <v>1815</v>
      </c>
      <c r="G18" t="s">
        <v>44</v>
      </c>
      <c r="H18">
        <v>63</v>
      </c>
      <c r="I18" t="s">
        <v>14</v>
      </c>
      <c r="J18" s="30" t="s">
        <v>2351</v>
      </c>
    </row>
    <row r="19" spans="1:16" x14ac:dyDescent="0.25">
      <c r="A19">
        <v>2</v>
      </c>
      <c r="B19">
        <v>64</v>
      </c>
      <c r="C19">
        <v>1</v>
      </c>
      <c r="D19">
        <v>12000000000</v>
      </c>
      <c r="E19">
        <v>12000</v>
      </c>
      <c r="F19" t="s">
        <v>1815</v>
      </c>
      <c r="G19" t="s">
        <v>44</v>
      </c>
      <c r="H19">
        <v>63</v>
      </c>
      <c r="I19" t="s">
        <v>16</v>
      </c>
      <c r="J19" s="30" t="s">
        <v>2351</v>
      </c>
    </row>
    <row r="20" spans="1:16" x14ac:dyDescent="0.25">
      <c r="A20">
        <v>3</v>
      </c>
      <c r="B20">
        <v>635</v>
      </c>
      <c r="C20">
        <v>1</v>
      </c>
      <c r="D20">
        <v>35000000000</v>
      </c>
      <c r="E20">
        <v>35000</v>
      </c>
      <c r="F20" t="s">
        <v>1820</v>
      </c>
      <c r="G20" t="s">
        <v>113</v>
      </c>
      <c r="H20">
        <v>45</v>
      </c>
      <c r="I20" t="s">
        <v>9</v>
      </c>
      <c r="J20" s="30" t="s">
        <v>952</v>
      </c>
      <c r="K20">
        <v>146</v>
      </c>
      <c r="L20" t="s">
        <v>1902</v>
      </c>
      <c r="M20" t="s">
        <v>2581</v>
      </c>
    </row>
    <row r="21" spans="1:16" x14ac:dyDescent="0.25">
      <c r="A21">
        <v>3</v>
      </c>
      <c r="B21">
        <v>635</v>
      </c>
      <c r="C21">
        <v>1</v>
      </c>
      <c r="D21">
        <v>35000000000</v>
      </c>
      <c r="E21">
        <v>35000</v>
      </c>
      <c r="F21" t="s">
        <v>1820</v>
      </c>
      <c r="G21" t="s">
        <v>113</v>
      </c>
      <c r="H21">
        <v>45</v>
      </c>
      <c r="I21" t="s">
        <v>8</v>
      </c>
      <c r="J21" s="30">
        <v>2016</v>
      </c>
    </row>
    <row r="22" spans="1:16" x14ac:dyDescent="0.25">
      <c r="A22">
        <v>3</v>
      </c>
      <c r="B22">
        <v>635</v>
      </c>
      <c r="C22">
        <v>1</v>
      </c>
      <c r="D22">
        <v>35000000000</v>
      </c>
      <c r="E22">
        <v>35000</v>
      </c>
      <c r="F22" t="s">
        <v>1820</v>
      </c>
      <c r="G22" t="s">
        <v>113</v>
      </c>
      <c r="H22">
        <v>45</v>
      </c>
      <c r="I22" t="s">
        <v>7</v>
      </c>
      <c r="J22" s="30" t="s">
        <v>569</v>
      </c>
      <c r="N22">
        <v>78</v>
      </c>
      <c r="O22" t="s">
        <v>569</v>
      </c>
      <c r="P22" t="s">
        <v>2581</v>
      </c>
    </row>
    <row r="23" spans="1:16" x14ac:dyDescent="0.25">
      <c r="A23">
        <v>3</v>
      </c>
      <c r="B23">
        <v>635</v>
      </c>
      <c r="C23">
        <v>1</v>
      </c>
      <c r="D23">
        <v>35000000000</v>
      </c>
      <c r="E23">
        <v>35000</v>
      </c>
      <c r="F23" t="s">
        <v>1820</v>
      </c>
      <c r="G23" t="s">
        <v>113</v>
      </c>
      <c r="H23">
        <v>45</v>
      </c>
      <c r="I23" t="s">
        <v>12</v>
      </c>
      <c r="J23" s="30">
        <v>10</v>
      </c>
    </row>
    <row r="24" spans="1:16" x14ac:dyDescent="0.25">
      <c r="A24">
        <v>3</v>
      </c>
      <c r="B24">
        <v>635</v>
      </c>
      <c r="C24">
        <v>1</v>
      </c>
      <c r="D24">
        <v>35000000000</v>
      </c>
      <c r="E24">
        <v>35000</v>
      </c>
      <c r="F24" t="s">
        <v>1820</v>
      </c>
      <c r="G24" t="s">
        <v>113</v>
      </c>
      <c r="H24">
        <v>45</v>
      </c>
      <c r="I24" t="s">
        <v>5</v>
      </c>
      <c r="J24" s="30">
        <v>9584248987</v>
      </c>
    </row>
    <row r="25" spans="1:16" x14ac:dyDescent="0.25">
      <c r="A25">
        <v>3</v>
      </c>
      <c r="B25">
        <v>635</v>
      </c>
      <c r="C25">
        <v>1</v>
      </c>
      <c r="D25">
        <v>35000000000</v>
      </c>
      <c r="E25">
        <v>35000</v>
      </c>
      <c r="F25" t="s">
        <v>1820</v>
      </c>
      <c r="G25" t="s">
        <v>113</v>
      </c>
      <c r="H25">
        <v>45</v>
      </c>
      <c r="I25" t="s">
        <v>6</v>
      </c>
      <c r="J25" s="30">
        <v>9789584248985</v>
      </c>
    </row>
    <row r="26" spans="1:16" x14ac:dyDescent="0.25">
      <c r="A26">
        <v>3</v>
      </c>
      <c r="B26">
        <v>635</v>
      </c>
      <c r="C26">
        <v>1</v>
      </c>
      <c r="D26">
        <v>35000000000</v>
      </c>
      <c r="E26">
        <v>35000</v>
      </c>
      <c r="F26" t="s">
        <v>1820</v>
      </c>
      <c r="G26" t="s">
        <v>113</v>
      </c>
      <c r="H26">
        <v>45</v>
      </c>
      <c r="I26" t="s">
        <v>13</v>
      </c>
      <c r="J26" s="30" t="s">
        <v>90</v>
      </c>
    </row>
    <row r="27" spans="1:16" x14ac:dyDescent="0.25">
      <c r="A27">
        <v>4</v>
      </c>
      <c r="B27">
        <v>261</v>
      </c>
      <c r="C27">
        <v>1</v>
      </c>
      <c r="D27">
        <v>15000000000</v>
      </c>
      <c r="E27">
        <v>15000</v>
      </c>
      <c r="F27" t="s">
        <v>1819</v>
      </c>
      <c r="G27" t="s">
        <v>234</v>
      </c>
      <c r="H27">
        <v>25</v>
      </c>
      <c r="I27" t="s">
        <v>9</v>
      </c>
      <c r="J27" s="30" t="s">
        <v>1793</v>
      </c>
      <c r="K27">
        <v>372</v>
      </c>
      <c r="L27" t="s">
        <v>1793</v>
      </c>
      <c r="M27" t="s">
        <v>2581</v>
      </c>
    </row>
    <row r="28" spans="1:16" x14ac:dyDescent="0.25">
      <c r="A28">
        <v>4</v>
      </c>
      <c r="B28">
        <v>261</v>
      </c>
      <c r="C28">
        <v>1</v>
      </c>
      <c r="D28">
        <v>15000000000</v>
      </c>
      <c r="E28">
        <v>15000</v>
      </c>
      <c r="F28" t="s">
        <v>1819</v>
      </c>
      <c r="G28" t="s">
        <v>234</v>
      </c>
      <c r="H28">
        <v>25</v>
      </c>
      <c r="I28" t="s">
        <v>8</v>
      </c>
      <c r="J28" s="30" t="s">
        <v>1792</v>
      </c>
    </row>
    <row r="29" spans="1:16" x14ac:dyDescent="0.25">
      <c r="A29">
        <v>4</v>
      </c>
      <c r="B29">
        <v>261</v>
      </c>
      <c r="C29">
        <v>1</v>
      </c>
      <c r="D29">
        <v>15000000000</v>
      </c>
      <c r="E29">
        <v>15000</v>
      </c>
      <c r="F29" t="s">
        <v>1819</v>
      </c>
      <c r="G29" t="s">
        <v>234</v>
      </c>
      <c r="H29">
        <v>25</v>
      </c>
      <c r="I29" t="s">
        <v>7</v>
      </c>
      <c r="J29" s="30" t="s">
        <v>1791</v>
      </c>
      <c r="N29">
        <v>60</v>
      </c>
      <c r="O29" t="s">
        <v>1791</v>
      </c>
      <c r="P29" t="s">
        <v>2581</v>
      </c>
    </row>
    <row r="30" spans="1:16" x14ac:dyDescent="0.25">
      <c r="A30">
        <v>4</v>
      </c>
      <c r="B30">
        <v>261</v>
      </c>
      <c r="C30">
        <v>1</v>
      </c>
      <c r="D30">
        <v>15000000000</v>
      </c>
      <c r="E30">
        <v>15000</v>
      </c>
      <c r="F30" t="s">
        <v>1819</v>
      </c>
      <c r="G30" t="s">
        <v>234</v>
      </c>
      <c r="H30">
        <v>25</v>
      </c>
      <c r="I30" t="s">
        <v>12</v>
      </c>
      <c r="J30" s="30">
        <v>8</v>
      </c>
    </row>
    <row r="31" spans="1:16" x14ac:dyDescent="0.25">
      <c r="A31">
        <v>4</v>
      </c>
      <c r="B31">
        <v>261</v>
      </c>
      <c r="C31">
        <v>1</v>
      </c>
      <c r="D31">
        <v>15000000000</v>
      </c>
      <c r="E31">
        <v>15000</v>
      </c>
      <c r="F31" t="s">
        <v>1819</v>
      </c>
      <c r="G31" t="s">
        <v>234</v>
      </c>
      <c r="H31">
        <v>25</v>
      </c>
      <c r="I31" t="s">
        <v>11</v>
      </c>
      <c r="J31" s="30" t="s">
        <v>234</v>
      </c>
    </row>
    <row r="32" spans="1:16" x14ac:dyDescent="0.25">
      <c r="A32">
        <v>4</v>
      </c>
      <c r="B32">
        <v>261</v>
      </c>
      <c r="C32">
        <v>1</v>
      </c>
      <c r="D32">
        <v>15000000000</v>
      </c>
      <c r="E32">
        <v>15000</v>
      </c>
      <c r="F32" t="s">
        <v>1819</v>
      </c>
      <c r="G32" t="s">
        <v>234</v>
      </c>
      <c r="H32">
        <v>25</v>
      </c>
      <c r="I32" t="s">
        <v>5</v>
      </c>
      <c r="J32" s="30">
        <v>8479533382</v>
      </c>
    </row>
    <row r="33" spans="1:16" x14ac:dyDescent="0.25">
      <c r="A33">
        <v>4</v>
      </c>
      <c r="B33">
        <v>261</v>
      </c>
      <c r="C33">
        <v>1</v>
      </c>
      <c r="D33">
        <v>15000000000</v>
      </c>
      <c r="E33">
        <v>15000</v>
      </c>
      <c r="F33" t="s">
        <v>1819</v>
      </c>
      <c r="G33" t="s">
        <v>234</v>
      </c>
      <c r="H33">
        <v>25</v>
      </c>
      <c r="I33" t="s">
        <v>6</v>
      </c>
      <c r="J33" s="30">
        <v>9788479533380</v>
      </c>
    </row>
    <row r="34" spans="1:16" x14ac:dyDescent="0.25">
      <c r="A34">
        <v>4</v>
      </c>
      <c r="B34">
        <v>261</v>
      </c>
      <c r="C34">
        <v>1</v>
      </c>
      <c r="D34">
        <v>15000000000</v>
      </c>
      <c r="E34">
        <v>15000</v>
      </c>
      <c r="F34" t="s">
        <v>1819</v>
      </c>
      <c r="G34" t="s">
        <v>234</v>
      </c>
      <c r="H34">
        <v>25</v>
      </c>
      <c r="I34" t="s">
        <v>10</v>
      </c>
      <c r="J34" s="30" t="s">
        <v>1693</v>
      </c>
    </row>
    <row r="35" spans="1:16" x14ac:dyDescent="0.25">
      <c r="A35">
        <v>4</v>
      </c>
      <c r="B35">
        <v>261</v>
      </c>
      <c r="C35">
        <v>1</v>
      </c>
      <c r="D35">
        <v>15000000000</v>
      </c>
      <c r="E35">
        <v>15000</v>
      </c>
      <c r="F35" t="s">
        <v>1819</v>
      </c>
      <c r="G35" t="s">
        <v>234</v>
      </c>
      <c r="H35">
        <v>25</v>
      </c>
      <c r="I35" t="s">
        <v>13</v>
      </c>
      <c r="J35" s="30" t="s">
        <v>90</v>
      </c>
    </row>
    <row r="36" spans="1:16" x14ac:dyDescent="0.25">
      <c r="A36">
        <v>4</v>
      </c>
      <c r="B36">
        <v>261</v>
      </c>
      <c r="C36">
        <v>1</v>
      </c>
      <c r="D36">
        <v>15000000000</v>
      </c>
      <c r="E36">
        <v>15000</v>
      </c>
      <c r="F36" t="s">
        <v>1819</v>
      </c>
      <c r="G36" t="s">
        <v>234</v>
      </c>
      <c r="H36">
        <v>25</v>
      </c>
      <c r="I36" t="s">
        <v>14</v>
      </c>
      <c r="J36" s="30" t="s">
        <v>2351</v>
      </c>
    </row>
    <row r="37" spans="1:16" x14ac:dyDescent="0.25">
      <c r="A37">
        <v>4</v>
      </c>
      <c r="B37">
        <v>261</v>
      </c>
      <c r="C37">
        <v>1</v>
      </c>
      <c r="D37">
        <v>15000000000</v>
      </c>
      <c r="E37">
        <v>15000</v>
      </c>
      <c r="F37" t="s">
        <v>1819</v>
      </c>
      <c r="G37" t="s">
        <v>234</v>
      </c>
      <c r="H37">
        <v>25</v>
      </c>
      <c r="I37" t="s">
        <v>16</v>
      </c>
      <c r="J37" s="30" t="s">
        <v>2351</v>
      </c>
    </row>
    <row r="38" spans="1:16" x14ac:dyDescent="0.25">
      <c r="A38">
        <v>5</v>
      </c>
      <c r="B38">
        <v>414</v>
      </c>
      <c r="C38">
        <v>1</v>
      </c>
      <c r="D38">
        <v>30000000000</v>
      </c>
      <c r="E38">
        <v>30000</v>
      </c>
      <c r="F38" t="s">
        <v>1409</v>
      </c>
      <c r="G38" t="s">
        <v>502</v>
      </c>
      <c r="H38">
        <v>3</v>
      </c>
      <c r="I38" t="s">
        <v>9</v>
      </c>
      <c r="J38" s="30" t="s">
        <v>503</v>
      </c>
      <c r="K38">
        <v>532</v>
      </c>
      <c r="L38" t="s">
        <v>503</v>
      </c>
      <c r="M38" t="s">
        <v>2581</v>
      </c>
    </row>
    <row r="39" spans="1:16" x14ac:dyDescent="0.25">
      <c r="A39">
        <v>5</v>
      </c>
      <c r="B39">
        <v>414</v>
      </c>
      <c r="C39">
        <v>1</v>
      </c>
      <c r="D39">
        <v>30000000000</v>
      </c>
      <c r="E39">
        <v>30000</v>
      </c>
      <c r="F39" t="s">
        <v>1409</v>
      </c>
      <c r="G39" t="s">
        <v>502</v>
      </c>
      <c r="H39">
        <v>3</v>
      </c>
      <c r="I39" t="s">
        <v>7</v>
      </c>
      <c r="J39" s="30" t="s">
        <v>2338</v>
      </c>
      <c r="N39">
        <v>40</v>
      </c>
      <c r="O39" t="s">
        <v>2338</v>
      </c>
      <c r="P39" t="s">
        <v>2581</v>
      </c>
    </row>
    <row r="40" spans="1:16" x14ac:dyDescent="0.25">
      <c r="A40">
        <v>5</v>
      </c>
      <c r="B40">
        <v>414</v>
      </c>
      <c r="C40">
        <v>1</v>
      </c>
      <c r="D40">
        <v>30000000000</v>
      </c>
      <c r="E40">
        <v>30000</v>
      </c>
      <c r="F40" t="s">
        <v>1409</v>
      </c>
      <c r="G40" t="s">
        <v>502</v>
      </c>
      <c r="H40">
        <v>3</v>
      </c>
      <c r="I40" t="s">
        <v>12</v>
      </c>
      <c r="J40" s="30">
        <v>8</v>
      </c>
    </row>
    <row r="41" spans="1:16" x14ac:dyDescent="0.25">
      <c r="A41">
        <v>5</v>
      </c>
      <c r="B41">
        <v>414</v>
      </c>
      <c r="C41">
        <v>1</v>
      </c>
      <c r="D41">
        <v>30000000000</v>
      </c>
      <c r="E41">
        <v>30000</v>
      </c>
      <c r="F41" t="s">
        <v>1409</v>
      </c>
      <c r="G41" t="s">
        <v>502</v>
      </c>
      <c r="H41">
        <v>3</v>
      </c>
      <c r="I41" t="s">
        <v>6</v>
      </c>
      <c r="J41" s="30">
        <v>9789587583045</v>
      </c>
    </row>
    <row r="42" spans="1:16" x14ac:dyDescent="0.25">
      <c r="A42">
        <v>5</v>
      </c>
      <c r="B42">
        <v>414</v>
      </c>
      <c r="C42">
        <v>1</v>
      </c>
      <c r="D42">
        <v>30000000000</v>
      </c>
      <c r="E42">
        <v>30000</v>
      </c>
      <c r="F42" t="s">
        <v>1409</v>
      </c>
      <c r="G42" t="s">
        <v>502</v>
      </c>
      <c r="H42">
        <v>3</v>
      </c>
      <c r="I42" t="s">
        <v>13</v>
      </c>
      <c r="J42" s="30" t="s">
        <v>90</v>
      </c>
    </row>
    <row r="43" spans="1:16" x14ac:dyDescent="0.25">
      <c r="A43">
        <v>6</v>
      </c>
      <c r="B43">
        <v>289</v>
      </c>
      <c r="C43">
        <v>1</v>
      </c>
      <c r="D43">
        <v>18000000000</v>
      </c>
      <c r="E43">
        <v>18000</v>
      </c>
      <c r="F43" t="s">
        <v>278</v>
      </c>
      <c r="G43" t="s">
        <v>26</v>
      </c>
      <c r="H43">
        <v>52</v>
      </c>
      <c r="I43" t="s">
        <v>9</v>
      </c>
      <c r="J43" s="30" t="s">
        <v>1348</v>
      </c>
      <c r="K43">
        <v>336</v>
      </c>
      <c r="L43" t="s">
        <v>1348</v>
      </c>
      <c r="M43" t="s">
        <v>2581</v>
      </c>
    </row>
    <row r="44" spans="1:16" x14ac:dyDescent="0.25">
      <c r="A44">
        <v>6</v>
      </c>
      <c r="B44">
        <v>289</v>
      </c>
      <c r="C44">
        <v>1</v>
      </c>
      <c r="D44">
        <v>18000000000</v>
      </c>
      <c r="E44">
        <v>18000</v>
      </c>
      <c r="F44" t="s">
        <v>278</v>
      </c>
      <c r="G44" t="s">
        <v>26</v>
      </c>
      <c r="H44">
        <v>52</v>
      </c>
      <c r="I44" t="s">
        <v>8</v>
      </c>
      <c r="J44" s="30" t="s">
        <v>261</v>
      </c>
    </row>
    <row r="45" spans="1:16" x14ac:dyDescent="0.25">
      <c r="A45">
        <v>6</v>
      </c>
      <c r="B45">
        <v>289</v>
      </c>
      <c r="C45">
        <v>1</v>
      </c>
      <c r="D45">
        <v>18000000000</v>
      </c>
      <c r="E45">
        <v>18000</v>
      </c>
      <c r="F45" t="s">
        <v>278</v>
      </c>
      <c r="G45" t="s">
        <v>26</v>
      </c>
      <c r="H45">
        <v>52</v>
      </c>
      <c r="I45" t="s">
        <v>7</v>
      </c>
      <c r="J45" s="30" t="s">
        <v>408</v>
      </c>
      <c r="N45">
        <v>66</v>
      </c>
      <c r="O45" t="s">
        <v>408</v>
      </c>
      <c r="P45" t="s">
        <v>2581</v>
      </c>
    </row>
    <row r="46" spans="1:16" x14ac:dyDescent="0.25">
      <c r="A46">
        <v>6</v>
      </c>
      <c r="B46">
        <v>289</v>
      </c>
      <c r="C46">
        <v>1</v>
      </c>
      <c r="D46">
        <v>18000000000</v>
      </c>
      <c r="E46">
        <v>18000</v>
      </c>
      <c r="F46" t="s">
        <v>278</v>
      </c>
      <c r="G46" t="s">
        <v>26</v>
      </c>
      <c r="H46">
        <v>52</v>
      </c>
      <c r="I46" t="s">
        <v>12</v>
      </c>
      <c r="J46" s="30">
        <v>8</v>
      </c>
    </row>
    <row r="47" spans="1:16" x14ac:dyDescent="0.25">
      <c r="A47">
        <v>6</v>
      </c>
      <c r="B47">
        <v>289</v>
      </c>
      <c r="C47">
        <v>1</v>
      </c>
      <c r="D47">
        <v>18000000000</v>
      </c>
      <c r="E47">
        <v>18000</v>
      </c>
      <c r="F47" t="s">
        <v>278</v>
      </c>
      <c r="G47" t="s">
        <v>26</v>
      </c>
      <c r="H47">
        <v>52</v>
      </c>
      <c r="I47" t="s">
        <v>5</v>
      </c>
      <c r="J47" s="30">
        <v>8402070396</v>
      </c>
    </row>
    <row r="48" spans="1:16" x14ac:dyDescent="0.25">
      <c r="A48">
        <v>6</v>
      </c>
      <c r="B48">
        <v>289</v>
      </c>
      <c r="C48">
        <v>1</v>
      </c>
      <c r="D48">
        <v>18000000000</v>
      </c>
      <c r="E48">
        <v>18000</v>
      </c>
      <c r="F48" t="s">
        <v>278</v>
      </c>
      <c r="G48" t="s">
        <v>26</v>
      </c>
      <c r="H48">
        <v>52</v>
      </c>
      <c r="I48" t="s">
        <v>6</v>
      </c>
      <c r="J48" s="30" t="s">
        <v>2351</v>
      </c>
    </row>
    <row r="49" spans="1:16" x14ac:dyDescent="0.25">
      <c r="A49">
        <v>6</v>
      </c>
      <c r="B49">
        <v>289</v>
      </c>
      <c r="C49">
        <v>1</v>
      </c>
      <c r="D49">
        <v>18000000000</v>
      </c>
      <c r="E49">
        <v>18000</v>
      </c>
      <c r="F49" t="s">
        <v>278</v>
      </c>
      <c r="G49" t="s">
        <v>26</v>
      </c>
      <c r="H49">
        <v>52</v>
      </c>
      <c r="I49" t="s">
        <v>10</v>
      </c>
      <c r="J49" s="30" t="s">
        <v>279</v>
      </c>
    </row>
    <row r="50" spans="1:16" x14ac:dyDescent="0.25">
      <c r="A50">
        <v>6</v>
      </c>
      <c r="B50">
        <v>289</v>
      </c>
      <c r="C50">
        <v>1</v>
      </c>
      <c r="D50">
        <v>18000000000</v>
      </c>
      <c r="E50">
        <v>18000</v>
      </c>
      <c r="F50" t="s">
        <v>278</v>
      </c>
      <c r="G50" t="s">
        <v>26</v>
      </c>
      <c r="H50">
        <v>52</v>
      </c>
      <c r="I50" t="s">
        <v>13</v>
      </c>
      <c r="J50" s="30" t="s">
        <v>90</v>
      </c>
    </row>
    <row r="51" spans="1:16" x14ac:dyDescent="0.25">
      <c r="A51">
        <v>7</v>
      </c>
      <c r="B51">
        <v>226</v>
      </c>
      <c r="C51">
        <v>1</v>
      </c>
      <c r="D51">
        <v>15000000000</v>
      </c>
      <c r="E51">
        <v>15000</v>
      </c>
      <c r="F51" t="s">
        <v>210</v>
      </c>
      <c r="G51" t="s">
        <v>28</v>
      </c>
      <c r="H51">
        <v>44</v>
      </c>
      <c r="I51" t="s">
        <v>9</v>
      </c>
      <c r="J51" s="30" t="s">
        <v>335</v>
      </c>
      <c r="K51">
        <v>450</v>
      </c>
      <c r="L51" t="s">
        <v>335</v>
      </c>
      <c r="M51" t="s">
        <v>2581</v>
      </c>
    </row>
    <row r="52" spans="1:16" x14ac:dyDescent="0.25">
      <c r="A52">
        <v>7</v>
      </c>
      <c r="B52">
        <v>226</v>
      </c>
      <c r="C52">
        <v>1</v>
      </c>
      <c r="D52">
        <v>15000000000</v>
      </c>
      <c r="E52">
        <v>15000</v>
      </c>
      <c r="F52" t="s">
        <v>210</v>
      </c>
      <c r="G52" t="s">
        <v>28</v>
      </c>
      <c r="H52">
        <v>44</v>
      </c>
      <c r="I52" t="s">
        <v>8</v>
      </c>
      <c r="J52" s="30" t="s">
        <v>2351</v>
      </c>
    </row>
    <row r="53" spans="1:16" x14ac:dyDescent="0.25">
      <c r="A53">
        <v>7</v>
      </c>
      <c r="B53">
        <v>226</v>
      </c>
      <c r="C53">
        <v>1</v>
      </c>
      <c r="D53">
        <v>15000000000</v>
      </c>
      <c r="E53">
        <v>15000</v>
      </c>
      <c r="F53" t="s">
        <v>210</v>
      </c>
      <c r="G53" t="s">
        <v>28</v>
      </c>
      <c r="H53">
        <v>44</v>
      </c>
      <c r="I53" t="s">
        <v>7</v>
      </c>
      <c r="J53" s="30" t="s">
        <v>2351</v>
      </c>
      <c r="N53">
        <v>188</v>
      </c>
      <c r="O53" t="s">
        <v>2351</v>
      </c>
      <c r="P53" t="s">
        <v>2581</v>
      </c>
    </row>
    <row r="54" spans="1:16" x14ac:dyDescent="0.25">
      <c r="A54">
        <v>7</v>
      </c>
      <c r="B54">
        <v>226</v>
      </c>
      <c r="C54">
        <v>1</v>
      </c>
      <c r="D54">
        <v>15000000000</v>
      </c>
      <c r="E54">
        <v>15000</v>
      </c>
      <c r="F54" t="s">
        <v>210</v>
      </c>
      <c r="G54" t="s">
        <v>28</v>
      </c>
      <c r="H54">
        <v>44</v>
      </c>
      <c r="I54" t="s">
        <v>12</v>
      </c>
      <c r="J54" s="30">
        <v>8</v>
      </c>
    </row>
    <row r="55" spans="1:16" x14ac:dyDescent="0.25">
      <c r="A55">
        <v>7</v>
      </c>
      <c r="B55">
        <v>226</v>
      </c>
      <c r="C55">
        <v>1</v>
      </c>
      <c r="D55">
        <v>15000000000</v>
      </c>
      <c r="E55">
        <v>15000</v>
      </c>
      <c r="F55" t="s">
        <v>210</v>
      </c>
      <c r="G55" t="s">
        <v>28</v>
      </c>
      <c r="H55">
        <v>44</v>
      </c>
      <c r="I55" t="s">
        <v>11</v>
      </c>
      <c r="J55" s="30" t="s">
        <v>28</v>
      </c>
    </row>
    <row r="56" spans="1:16" x14ac:dyDescent="0.25">
      <c r="A56">
        <v>7</v>
      </c>
      <c r="B56">
        <v>226</v>
      </c>
      <c r="C56">
        <v>1</v>
      </c>
      <c r="D56">
        <v>15000000000</v>
      </c>
      <c r="E56">
        <v>15000</v>
      </c>
      <c r="F56" t="s">
        <v>210</v>
      </c>
      <c r="G56" t="s">
        <v>28</v>
      </c>
      <c r="H56">
        <v>44</v>
      </c>
      <c r="I56" t="s">
        <v>5</v>
      </c>
      <c r="J56" s="30" t="s">
        <v>2351</v>
      </c>
    </row>
    <row r="57" spans="1:16" x14ac:dyDescent="0.25">
      <c r="A57">
        <v>7</v>
      </c>
      <c r="B57">
        <v>226</v>
      </c>
      <c r="C57">
        <v>1</v>
      </c>
      <c r="D57">
        <v>15000000000</v>
      </c>
      <c r="E57">
        <v>15000</v>
      </c>
      <c r="F57" t="s">
        <v>210</v>
      </c>
      <c r="G57" t="s">
        <v>28</v>
      </c>
      <c r="H57">
        <v>44</v>
      </c>
      <c r="I57" t="s">
        <v>6</v>
      </c>
      <c r="J57" s="30" t="s">
        <v>2351</v>
      </c>
    </row>
    <row r="58" spans="1:16" x14ac:dyDescent="0.25">
      <c r="A58">
        <v>7</v>
      </c>
      <c r="B58">
        <v>226</v>
      </c>
      <c r="C58">
        <v>1</v>
      </c>
      <c r="D58">
        <v>15000000000</v>
      </c>
      <c r="E58">
        <v>15000</v>
      </c>
      <c r="F58" t="s">
        <v>210</v>
      </c>
      <c r="G58" t="s">
        <v>28</v>
      </c>
      <c r="H58">
        <v>44</v>
      </c>
      <c r="I58" t="s">
        <v>10</v>
      </c>
      <c r="J58" s="30" t="s">
        <v>1662</v>
      </c>
    </row>
    <row r="59" spans="1:16" x14ac:dyDescent="0.25">
      <c r="A59">
        <v>7</v>
      </c>
      <c r="B59">
        <v>226</v>
      </c>
      <c r="C59">
        <v>1</v>
      </c>
      <c r="D59">
        <v>15000000000</v>
      </c>
      <c r="E59">
        <v>15000</v>
      </c>
      <c r="F59" t="s">
        <v>210</v>
      </c>
      <c r="G59" t="s">
        <v>28</v>
      </c>
      <c r="H59">
        <v>44</v>
      </c>
      <c r="I59" t="s">
        <v>13</v>
      </c>
      <c r="J59" s="30" t="s">
        <v>90</v>
      </c>
    </row>
    <row r="60" spans="1:16" x14ac:dyDescent="0.25">
      <c r="A60">
        <v>7</v>
      </c>
      <c r="B60">
        <v>226</v>
      </c>
      <c r="C60">
        <v>1</v>
      </c>
      <c r="D60">
        <v>15000000000</v>
      </c>
      <c r="E60">
        <v>15000</v>
      </c>
      <c r="F60" t="s">
        <v>210</v>
      </c>
      <c r="G60" t="s">
        <v>28</v>
      </c>
      <c r="H60">
        <v>44</v>
      </c>
      <c r="I60" t="s">
        <v>14</v>
      </c>
      <c r="J60" s="30" t="s">
        <v>2351</v>
      </c>
    </row>
    <row r="61" spans="1:16" x14ac:dyDescent="0.25">
      <c r="A61">
        <v>7</v>
      </c>
      <c r="B61">
        <v>226</v>
      </c>
      <c r="C61">
        <v>1</v>
      </c>
      <c r="D61">
        <v>15000000000</v>
      </c>
      <c r="E61">
        <v>15000</v>
      </c>
      <c r="F61" t="s">
        <v>210</v>
      </c>
      <c r="G61" t="s">
        <v>28</v>
      </c>
      <c r="H61">
        <v>44</v>
      </c>
      <c r="I61" t="s">
        <v>16</v>
      </c>
      <c r="J61" s="30" t="s">
        <v>2351</v>
      </c>
    </row>
    <row r="62" spans="1:16" x14ac:dyDescent="0.25">
      <c r="A62">
        <v>8</v>
      </c>
      <c r="B62">
        <v>297</v>
      </c>
      <c r="C62">
        <v>1</v>
      </c>
      <c r="D62">
        <v>20000000000</v>
      </c>
      <c r="E62">
        <v>20000</v>
      </c>
      <c r="F62" t="s">
        <v>1280</v>
      </c>
      <c r="G62" t="s">
        <v>26</v>
      </c>
      <c r="H62">
        <v>52</v>
      </c>
      <c r="I62" t="s">
        <v>9</v>
      </c>
      <c r="J62" s="30" t="s">
        <v>295</v>
      </c>
      <c r="K62">
        <v>523</v>
      </c>
      <c r="L62" t="s">
        <v>295</v>
      </c>
      <c r="M62" t="s">
        <v>2581</v>
      </c>
    </row>
    <row r="63" spans="1:16" x14ac:dyDescent="0.25">
      <c r="A63">
        <v>8</v>
      </c>
      <c r="B63">
        <v>297</v>
      </c>
      <c r="C63">
        <v>1</v>
      </c>
      <c r="D63">
        <v>20000000000</v>
      </c>
      <c r="E63">
        <v>20000</v>
      </c>
      <c r="F63" t="s">
        <v>1280</v>
      </c>
      <c r="G63" t="s">
        <v>26</v>
      </c>
      <c r="H63">
        <v>52</v>
      </c>
      <c r="I63" t="s">
        <v>8</v>
      </c>
      <c r="J63" s="30" t="s">
        <v>261</v>
      </c>
    </row>
    <row r="64" spans="1:16" x14ac:dyDescent="0.25">
      <c r="A64">
        <v>8</v>
      </c>
      <c r="B64">
        <v>297</v>
      </c>
      <c r="C64">
        <v>1</v>
      </c>
      <c r="D64">
        <v>20000000000</v>
      </c>
      <c r="E64">
        <v>20000</v>
      </c>
      <c r="F64" t="s">
        <v>1280</v>
      </c>
      <c r="G64" t="s">
        <v>26</v>
      </c>
      <c r="H64">
        <v>52</v>
      </c>
      <c r="I64" t="s">
        <v>7</v>
      </c>
      <c r="J64" s="30" t="s">
        <v>408</v>
      </c>
      <c r="N64">
        <v>66</v>
      </c>
      <c r="O64" t="s">
        <v>408</v>
      </c>
      <c r="P64" t="s">
        <v>2581</v>
      </c>
    </row>
    <row r="65" spans="1:16" x14ac:dyDescent="0.25">
      <c r="A65">
        <v>8</v>
      </c>
      <c r="B65">
        <v>297</v>
      </c>
      <c r="C65">
        <v>1</v>
      </c>
      <c r="D65">
        <v>20000000000</v>
      </c>
      <c r="E65">
        <v>20000</v>
      </c>
      <c r="F65" t="s">
        <v>1280</v>
      </c>
      <c r="G65" t="s">
        <v>26</v>
      </c>
      <c r="H65">
        <v>52</v>
      </c>
      <c r="I65" t="s">
        <v>12</v>
      </c>
      <c r="J65" s="30">
        <v>8</v>
      </c>
    </row>
    <row r="66" spans="1:16" x14ac:dyDescent="0.25">
      <c r="A66">
        <v>8</v>
      </c>
      <c r="B66">
        <v>297</v>
      </c>
      <c r="C66">
        <v>1</v>
      </c>
      <c r="D66">
        <v>20000000000</v>
      </c>
      <c r="E66">
        <v>20000</v>
      </c>
      <c r="F66" t="s">
        <v>1280</v>
      </c>
      <c r="G66" t="s">
        <v>26</v>
      </c>
      <c r="H66">
        <v>52</v>
      </c>
      <c r="I66" t="s">
        <v>11</v>
      </c>
      <c r="J66" s="30" t="s">
        <v>26</v>
      </c>
    </row>
    <row r="67" spans="1:16" x14ac:dyDescent="0.25">
      <c r="A67">
        <v>8</v>
      </c>
      <c r="B67">
        <v>297</v>
      </c>
      <c r="C67">
        <v>1</v>
      </c>
      <c r="D67">
        <v>20000000000</v>
      </c>
      <c r="E67">
        <v>20000</v>
      </c>
      <c r="F67" t="s">
        <v>1280</v>
      </c>
      <c r="G67" t="s">
        <v>26</v>
      </c>
      <c r="H67">
        <v>52</v>
      </c>
      <c r="I67" t="s">
        <v>5</v>
      </c>
      <c r="J67" s="30">
        <v>8402075312</v>
      </c>
    </row>
    <row r="68" spans="1:16" x14ac:dyDescent="0.25">
      <c r="A68">
        <v>8</v>
      </c>
      <c r="B68">
        <v>297</v>
      </c>
      <c r="C68">
        <v>1</v>
      </c>
      <c r="D68">
        <v>20000000000</v>
      </c>
      <c r="E68">
        <v>20000</v>
      </c>
      <c r="F68" t="s">
        <v>1280</v>
      </c>
      <c r="G68" t="s">
        <v>26</v>
      </c>
      <c r="H68">
        <v>52</v>
      </c>
      <c r="I68" t="s">
        <v>6</v>
      </c>
      <c r="J68" s="30" t="s">
        <v>2351</v>
      </c>
    </row>
    <row r="69" spans="1:16" x14ac:dyDescent="0.25">
      <c r="A69">
        <v>8</v>
      </c>
      <c r="B69">
        <v>297</v>
      </c>
      <c r="C69">
        <v>1</v>
      </c>
      <c r="D69">
        <v>20000000000</v>
      </c>
      <c r="E69">
        <v>20000</v>
      </c>
      <c r="F69" t="s">
        <v>1280</v>
      </c>
      <c r="G69" t="s">
        <v>26</v>
      </c>
      <c r="H69">
        <v>52</v>
      </c>
      <c r="I69" t="s">
        <v>10</v>
      </c>
      <c r="J69" s="30" t="s">
        <v>294</v>
      </c>
    </row>
    <row r="70" spans="1:16" x14ac:dyDescent="0.25">
      <c r="A70">
        <v>8</v>
      </c>
      <c r="B70">
        <v>297</v>
      </c>
      <c r="C70">
        <v>1</v>
      </c>
      <c r="D70">
        <v>20000000000</v>
      </c>
      <c r="E70">
        <v>20000</v>
      </c>
      <c r="F70" t="s">
        <v>1280</v>
      </c>
      <c r="G70" t="s">
        <v>26</v>
      </c>
      <c r="H70">
        <v>52</v>
      </c>
      <c r="I70" t="s">
        <v>13</v>
      </c>
      <c r="J70" s="30" t="s">
        <v>90</v>
      </c>
    </row>
    <row r="71" spans="1:16" x14ac:dyDescent="0.25">
      <c r="A71">
        <v>12</v>
      </c>
      <c r="B71">
        <v>737</v>
      </c>
      <c r="C71">
        <v>1</v>
      </c>
      <c r="D71">
        <v>30000000000</v>
      </c>
      <c r="E71">
        <v>30000</v>
      </c>
      <c r="F71" t="s">
        <v>1112</v>
      </c>
      <c r="G71" t="s">
        <v>26</v>
      </c>
      <c r="H71">
        <v>52</v>
      </c>
      <c r="I71" t="s">
        <v>9</v>
      </c>
      <c r="J71" s="30" t="s">
        <v>1940</v>
      </c>
      <c r="K71">
        <v>317</v>
      </c>
      <c r="L71" t="s">
        <v>1940</v>
      </c>
      <c r="M71" t="s">
        <v>2581</v>
      </c>
    </row>
    <row r="72" spans="1:16" x14ac:dyDescent="0.25">
      <c r="A72">
        <v>12</v>
      </c>
      <c r="B72">
        <v>737</v>
      </c>
      <c r="C72">
        <v>1</v>
      </c>
      <c r="D72">
        <v>30000000000</v>
      </c>
      <c r="E72">
        <v>30000</v>
      </c>
      <c r="F72" t="s">
        <v>1112</v>
      </c>
      <c r="G72" t="s">
        <v>26</v>
      </c>
      <c r="H72">
        <v>52</v>
      </c>
      <c r="I72" t="s">
        <v>12</v>
      </c>
      <c r="J72" s="30">
        <v>8</v>
      </c>
    </row>
    <row r="73" spans="1:16" x14ac:dyDescent="0.25">
      <c r="A73">
        <v>12</v>
      </c>
      <c r="B73">
        <v>737</v>
      </c>
      <c r="C73">
        <v>1</v>
      </c>
      <c r="D73">
        <v>30000000000</v>
      </c>
      <c r="E73">
        <v>30000</v>
      </c>
      <c r="F73" t="s">
        <v>1112</v>
      </c>
      <c r="G73" t="s">
        <v>26</v>
      </c>
      <c r="H73">
        <v>52</v>
      </c>
      <c r="I73" t="s">
        <v>13</v>
      </c>
      <c r="J73" s="30" t="s">
        <v>90</v>
      </c>
    </row>
    <row r="74" spans="1:16" x14ac:dyDescent="0.25">
      <c r="A74">
        <v>13</v>
      </c>
      <c r="B74">
        <v>612</v>
      </c>
      <c r="C74">
        <v>1</v>
      </c>
      <c r="D74">
        <v>30000000000</v>
      </c>
      <c r="E74">
        <v>30000</v>
      </c>
      <c r="F74" t="s">
        <v>914</v>
      </c>
      <c r="G74" t="s">
        <v>1279</v>
      </c>
      <c r="H74">
        <v>64</v>
      </c>
      <c r="I74" t="s">
        <v>9</v>
      </c>
      <c r="J74" s="30" t="s">
        <v>915</v>
      </c>
      <c r="K74">
        <v>533</v>
      </c>
      <c r="L74" t="s">
        <v>915</v>
      </c>
      <c r="M74" t="s">
        <v>2581</v>
      </c>
    </row>
    <row r="75" spans="1:16" x14ac:dyDescent="0.25">
      <c r="A75">
        <v>13</v>
      </c>
      <c r="B75">
        <v>612</v>
      </c>
      <c r="C75">
        <v>1</v>
      </c>
      <c r="D75">
        <v>30000000000</v>
      </c>
      <c r="E75">
        <v>30000</v>
      </c>
      <c r="F75" t="s">
        <v>914</v>
      </c>
      <c r="G75" t="s">
        <v>1279</v>
      </c>
      <c r="H75">
        <v>64</v>
      </c>
      <c r="I75" t="s">
        <v>7</v>
      </c>
      <c r="J75" s="30" t="s">
        <v>1314</v>
      </c>
      <c r="N75">
        <v>31</v>
      </c>
      <c r="O75" t="s">
        <v>1314</v>
      </c>
      <c r="P75" t="s">
        <v>2581</v>
      </c>
    </row>
    <row r="76" spans="1:16" x14ac:dyDescent="0.25">
      <c r="A76">
        <v>13</v>
      </c>
      <c r="B76">
        <v>612</v>
      </c>
      <c r="C76">
        <v>1</v>
      </c>
      <c r="D76">
        <v>30000000000</v>
      </c>
      <c r="E76">
        <v>30000</v>
      </c>
      <c r="F76" t="s">
        <v>914</v>
      </c>
      <c r="G76" t="s">
        <v>1279</v>
      </c>
      <c r="H76">
        <v>64</v>
      </c>
      <c r="I76" t="s">
        <v>12</v>
      </c>
      <c r="J76" s="30">
        <v>8</v>
      </c>
    </row>
    <row r="77" spans="1:16" x14ac:dyDescent="0.25">
      <c r="A77">
        <v>13</v>
      </c>
      <c r="B77">
        <v>612</v>
      </c>
      <c r="C77">
        <v>1</v>
      </c>
      <c r="D77">
        <v>30000000000</v>
      </c>
      <c r="E77">
        <v>30000</v>
      </c>
      <c r="F77" t="s">
        <v>914</v>
      </c>
      <c r="G77" t="s">
        <v>1279</v>
      </c>
      <c r="H77">
        <v>64</v>
      </c>
      <c r="I77" t="s">
        <v>13</v>
      </c>
      <c r="J77" s="30" t="s">
        <v>90</v>
      </c>
    </row>
    <row r="78" spans="1:16" x14ac:dyDescent="0.25">
      <c r="A78">
        <v>14</v>
      </c>
      <c r="B78">
        <v>687</v>
      </c>
      <c r="C78">
        <v>1</v>
      </c>
      <c r="D78">
        <v>15000000000</v>
      </c>
      <c r="E78">
        <v>15000</v>
      </c>
      <c r="F78" t="s">
        <v>1028</v>
      </c>
      <c r="G78" t="s">
        <v>1449</v>
      </c>
      <c r="H78">
        <v>26</v>
      </c>
      <c r="I78" t="s">
        <v>9</v>
      </c>
      <c r="J78" s="30" t="s">
        <v>298</v>
      </c>
      <c r="K78">
        <v>149</v>
      </c>
      <c r="L78" t="s">
        <v>298</v>
      </c>
      <c r="M78" t="s">
        <v>2581</v>
      </c>
    </row>
    <row r="79" spans="1:16" x14ac:dyDescent="0.25">
      <c r="A79">
        <v>14</v>
      </c>
      <c r="B79">
        <v>687</v>
      </c>
      <c r="C79">
        <v>1</v>
      </c>
      <c r="D79">
        <v>15000000000</v>
      </c>
      <c r="E79">
        <v>15000</v>
      </c>
      <c r="F79" t="s">
        <v>1028</v>
      </c>
      <c r="G79" t="s">
        <v>1449</v>
      </c>
      <c r="H79">
        <v>26</v>
      </c>
      <c r="I79" t="s">
        <v>7</v>
      </c>
      <c r="J79" s="30" t="s">
        <v>1029</v>
      </c>
      <c r="N79">
        <v>99</v>
      </c>
      <c r="O79" t="s">
        <v>1029</v>
      </c>
      <c r="P79" t="s">
        <v>2581</v>
      </c>
    </row>
    <row r="80" spans="1:16" x14ac:dyDescent="0.25">
      <c r="A80">
        <v>14</v>
      </c>
      <c r="B80">
        <v>687</v>
      </c>
      <c r="C80">
        <v>1</v>
      </c>
      <c r="D80">
        <v>15000000000</v>
      </c>
      <c r="E80">
        <v>15000</v>
      </c>
      <c r="F80" t="s">
        <v>1028</v>
      </c>
      <c r="G80" t="s">
        <v>1449</v>
      </c>
      <c r="H80">
        <v>26</v>
      </c>
      <c r="I80" t="s">
        <v>12</v>
      </c>
      <c r="J80" s="30">
        <v>8</v>
      </c>
    </row>
    <row r="81" spans="1:16" x14ac:dyDescent="0.25">
      <c r="A81">
        <v>14</v>
      </c>
      <c r="B81">
        <v>687</v>
      </c>
      <c r="C81">
        <v>1</v>
      </c>
      <c r="D81">
        <v>15000000000</v>
      </c>
      <c r="E81">
        <v>15000</v>
      </c>
      <c r="F81" t="s">
        <v>1028</v>
      </c>
      <c r="G81" t="s">
        <v>1449</v>
      </c>
      <c r="H81">
        <v>26</v>
      </c>
      <c r="I81" t="s">
        <v>13</v>
      </c>
      <c r="J81" s="30" t="s">
        <v>90</v>
      </c>
    </row>
    <row r="82" spans="1:16" x14ac:dyDescent="0.25">
      <c r="A82">
        <v>15</v>
      </c>
      <c r="B82">
        <v>299</v>
      </c>
      <c r="C82">
        <v>1</v>
      </c>
      <c r="D82">
        <v>15000000000</v>
      </c>
      <c r="E82">
        <v>15000</v>
      </c>
      <c r="F82" t="s">
        <v>1458</v>
      </c>
      <c r="G82" t="s">
        <v>26</v>
      </c>
      <c r="H82">
        <v>52</v>
      </c>
      <c r="I82" t="s">
        <v>9</v>
      </c>
      <c r="J82" s="30" t="s">
        <v>298</v>
      </c>
      <c r="K82">
        <v>149</v>
      </c>
      <c r="L82" t="s">
        <v>298</v>
      </c>
      <c r="M82" t="s">
        <v>2581</v>
      </c>
    </row>
    <row r="83" spans="1:16" x14ac:dyDescent="0.25">
      <c r="A83">
        <v>15</v>
      </c>
      <c r="B83">
        <v>299</v>
      </c>
      <c r="C83">
        <v>1</v>
      </c>
      <c r="D83">
        <v>15000000000</v>
      </c>
      <c r="E83">
        <v>15000</v>
      </c>
      <c r="F83" t="s">
        <v>1458</v>
      </c>
      <c r="G83" t="s">
        <v>26</v>
      </c>
      <c r="H83">
        <v>52</v>
      </c>
      <c r="I83" t="s">
        <v>8</v>
      </c>
      <c r="J83" s="30" t="s">
        <v>261</v>
      </c>
    </row>
    <row r="84" spans="1:16" x14ac:dyDescent="0.25">
      <c r="A84">
        <v>15</v>
      </c>
      <c r="B84">
        <v>299</v>
      </c>
      <c r="C84">
        <v>1</v>
      </c>
      <c r="D84">
        <v>15000000000</v>
      </c>
      <c r="E84">
        <v>15000</v>
      </c>
      <c r="F84" t="s">
        <v>1458</v>
      </c>
      <c r="G84" t="s">
        <v>26</v>
      </c>
      <c r="H84">
        <v>52</v>
      </c>
      <c r="I84" t="s">
        <v>7</v>
      </c>
      <c r="J84" s="30" t="s">
        <v>408</v>
      </c>
      <c r="N84">
        <v>66</v>
      </c>
      <c r="O84" t="s">
        <v>408</v>
      </c>
      <c r="P84" t="s">
        <v>2581</v>
      </c>
    </row>
    <row r="85" spans="1:16" x14ac:dyDescent="0.25">
      <c r="A85">
        <v>15</v>
      </c>
      <c r="B85">
        <v>299</v>
      </c>
      <c r="C85">
        <v>1</v>
      </c>
      <c r="D85">
        <v>15000000000</v>
      </c>
      <c r="E85">
        <v>15000</v>
      </c>
      <c r="F85" t="s">
        <v>1458</v>
      </c>
      <c r="G85" t="s">
        <v>26</v>
      </c>
      <c r="H85">
        <v>52</v>
      </c>
      <c r="I85" t="s">
        <v>12</v>
      </c>
      <c r="J85" s="30">
        <v>8</v>
      </c>
    </row>
    <row r="86" spans="1:16" x14ac:dyDescent="0.25">
      <c r="A86">
        <v>15</v>
      </c>
      <c r="B86">
        <v>299</v>
      </c>
      <c r="C86">
        <v>1</v>
      </c>
      <c r="D86">
        <v>15000000000</v>
      </c>
      <c r="E86">
        <v>15000</v>
      </c>
      <c r="F86" t="s">
        <v>1458</v>
      </c>
      <c r="G86" t="s">
        <v>26</v>
      </c>
      <c r="H86">
        <v>52</v>
      </c>
      <c r="I86" t="s">
        <v>11</v>
      </c>
      <c r="J86" s="30" t="s">
        <v>26</v>
      </c>
    </row>
    <row r="87" spans="1:16" x14ac:dyDescent="0.25">
      <c r="A87">
        <v>15</v>
      </c>
      <c r="B87">
        <v>299</v>
      </c>
      <c r="C87">
        <v>1</v>
      </c>
      <c r="D87">
        <v>15000000000</v>
      </c>
      <c r="E87">
        <v>15000</v>
      </c>
      <c r="F87" t="s">
        <v>1458</v>
      </c>
      <c r="G87" t="s">
        <v>26</v>
      </c>
      <c r="H87">
        <v>52</v>
      </c>
      <c r="I87" t="s">
        <v>5</v>
      </c>
      <c r="J87" s="30" t="s">
        <v>297</v>
      </c>
    </row>
    <row r="88" spans="1:16" x14ac:dyDescent="0.25">
      <c r="A88">
        <v>15</v>
      </c>
      <c r="B88">
        <v>299</v>
      </c>
      <c r="C88">
        <v>1</v>
      </c>
      <c r="D88">
        <v>15000000000</v>
      </c>
      <c r="E88">
        <v>15000</v>
      </c>
      <c r="F88" t="s">
        <v>1458</v>
      </c>
      <c r="G88" t="s">
        <v>26</v>
      </c>
      <c r="H88">
        <v>52</v>
      </c>
      <c r="I88" t="s">
        <v>6</v>
      </c>
      <c r="J88" s="30" t="s">
        <v>2351</v>
      </c>
    </row>
    <row r="89" spans="1:16" x14ac:dyDescent="0.25">
      <c r="A89">
        <v>15</v>
      </c>
      <c r="B89">
        <v>299</v>
      </c>
      <c r="C89">
        <v>1</v>
      </c>
      <c r="D89">
        <v>15000000000</v>
      </c>
      <c r="E89">
        <v>15000</v>
      </c>
      <c r="F89" t="s">
        <v>1458</v>
      </c>
      <c r="G89" t="s">
        <v>26</v>
      </c>
      <c r="H89">
        <v>52</v>
      </c>
      <c r="I89" t="s">
        <v>10</v>
      </c>
      <c r="J89" s="30" t="s">
        <v>294</v>
      </c>
    </row>
    <row r="90" spans="1:16" x14ac:dyDescent="0.25">
      <c r="A90">
        <v>15</v>
      </c>
      <c r="B90">
        <v>299</v>
      </c>
      <c r="C90">
        <v>1</v>
      </c>
      <c r="D90">
        <v>15000000000</v>
      </c>
      <c r="E90">
        <v>15000</v>
      </c>
      <c r="F90" t="s">
        <v>1458</v>
      </c>
      <c r="G90" t="s">
        <v>26</v>
      </c>
      <c r="H90">
        <v>52</v>
      </c>
      <c r="I90" t="s">
        <v>13</v>
      </c>
      <c r="J90" s="30" t="s">
        <v>90</v>
      </c>
    </row>
    <row r="91" spans="1:16" x14ac:dyDescent="0.25">
      <c r="A91">
        <v>16</v>
      </c>
      <c r="B91">
        <v>750</v>
      </c>
      <c r="C91">
        <v>1</v>
      </c>
      <c r="D91">
        <v>25000000000</v>
      </c>
      <c r="E91">
        <v>25000</v>
      </c>
      <c r="F91" t="s">
        <v>1135</v>
      </c>
      <c r="G91" t="s">
        <v>113</v>
      </c>
      <c r="H91">
        <v>45</v>
      </c>
      <c r="I91" t="s">
        <v>9</v>
      </c>
      <c r="J91" s="30" t="s">
        <v>1136</v>
      </c>
      <c r="K91">
        <v>504</v>
      </c>
      <c r="L91" t="s">
        <v>1136</v>
      </c>
      <c r="M91" t="s">
        <v>2581</v>
      </c>
    </row>
    <row r="92" spans="1:16" x14ac:dyDescent="0.25">
      <c r="A92">
        <v>16</v>
      </c>
      <c r="B92">
        <v>750</v>
      </c>
      <c r="C92">
        <v>1</v>
      </c>
      <c r="D92">
        <v>25000000000</v>
      </c>
      <c r="E92">
        <v>25000</v>
      </c>
      <c r="F92" t="s">
        <v>1135</v>
      </c>
      <c r="G92" t="s">
        <v>113</v>
      </c>
      <c r="H92">
        <v>45</v>
      </c>
      <c r="I92" t="s">
        <v>7</v>
      </c>
      <c r="J92" s="30" t="s">
        <v>633</v>
      </c>
      <c r="N92">
        <v>64</v>
      </c>
      <c r="O92" t="s">
        <v>633</v>
      </c>
      <c r="P92" t="s">
        <v>2581</v>
      </c>
    </row>
    <row r="93" spans="1:16" x14ac:dyDescent="0.25">
      <c r="A93">
        <v>16</v>
      </c>
      <c r="B93">
        <v>750</v>
      </c>
      <c r="C93">
        <v>1</v>
      </c>
      <c r="D93">
        <v>25000000000</v>
      </c>
      <c r="E93">
        <v>25000</v>
      </c>
      <c r="F93" t="s">
        <v>1135</v>
      </c>
      <c r="G93" t="s">
        <v>113</v>
      </c>
      <c r="H93">
        <v>45</v>
      </c>
      <c r="I93" t="s">
        <v>12</v>
      </c>
      <c r="J93" s="30">
        <v>8</v>
      </c>
    </row>
    <row r="94" spans="1:16" x14ac:dyDescent="0.25">
      <c r="A94">
        <v>16</v>
      </c>
      <c r="B94">
        <v>750</v>
      </c>
      <c r="C94">
        <v>1</v>
      </c>
      <c r="D94">
        <v>25000000000</v>
      </c>
      <c r="E94">
        <v>25000</v>
      </c>
      <c r="F94" t="s">
        <v>1135</v>
      </c>
      <c r="G94" t="s">
        <v>113</v>
      </c>
      <c r="H94">
        <v>45</v>
      </c>
      <c r="I94" t="s">
        <v>13</v>
      </c>
      <c r="J94" s="30" t="s">
        <v>90</v>
      </c>
    </row>
    <row r="95" spans="1:16" x14ac:dyDescent="0.25">
      <c r="A95">
        <v>17</v>
      </c>
      <c r="B95">
        <v>787</v>
      </c>
      <c r="C95">
        <v>1</v>
      </c>
      <c r="D95">
        <v>20000000000</v>
      </c>
      <c r="E95">
        <v>20000</v>
      </c>
      <c r="F95" t="s">
        <v>1520</v>
      </c>
      <c r="G95" t="s">
        <v>28</v>
      </c>
      <c r="H95">
        <v>44</v>
      </c>
      <c r="I95" t="s">
        <v>9</v>
      </c>
      <c r="J95" s="30" t="s">
        <v>1191</v>
      </c>
      <c r="K95">
        <v>433</v>
      </c>
      <c r="L95" t="s">
        <v>1191</v>
      </c>
      <c r="M95" t="s">
        <v>2581</v>
      </c>
    </row>
    <row r="96" spans="1:16" x14ac:dyDescent="0.25">
      <c r="A96">
        <v>17</v>
      </c>
      <c r="B96">
        <v>787</v>
      </c>
      <c r="C96">
        <v>1</v>
      </c>
      <c r="D96">
        <v>20000000000</v>
      </c>
      <c r="E96">
        <v>20000</v>
      </c>
      <c r="F96" t="s">
        <v>1520</v>
      </c>
      <c r="G96" t="s">
        <v>28</v>
      </c>
      <c r="H96">
        <v>44</v>
      </c>
      <c r="I96" t="s">
        <v>7</v>
      </c>
      <c r="J96" s="30" t="s">
        <v>602</v>
      </c>
      <c r="N96">
        <v>80</v>
      </c>
      <c r="O96" t="s">
        <v>602</v>
      </c>
      <c r="P96" t="s">
        <v>2581</v>
      </c>
    </row>
    <row r="97" spans="1:16" x14ac:dyDescent="0.25">
      <c r="A97">
        <v>17</v>
      </c>
      <c r="B97">
        <v>787</v>
      </c>
      <c r="C97">
        <v>1</v>
      </c>
      <c r="D97">
        <v>20000000000</v>
      </c>
      <c r="E97">
        <v>20000</v>
      </c>
      <c r="F97" t="s">
        <v>1520</v>
      </c>
      <c r="G97" t="s">
        <v>28</v>
      </c>
      <c r="H97">
        <v>44</v>
      </c>
      <c r="I97" t="s">
        <v>12</v>
      </c>
      <c r="J97" s="30">
        <v>8</v>
      </c>
    </row>
    <row r="98" spans="1:16" x14ac:dyDescent="0.25">
      <c r="A98">
        <v>17</v>
      </c>
      <c r="B98">
        <v>787</v>
      </c>
      <c r="C98">
        <v>1</v>
      </c>
      <c r="D98">
        <v>20000000000</v>
      </c>
      <c r="E98">
        <v>20000</v>
      </c>
      <c r="F98" t="s">
        <v>1520</v>
      </c>
      <c r="G98" t="s">
        <v>28</v>
      </c>
      <c r="H98">
        <v>44</v>
      </c>
      <c r="I98" t="s">
        <v>13</v>
      </c>
      <c r="J98" s="30" t="s">
        <v>90</v>
      </c>
    </row>
    <row r="99" spans="1:16" x14ac:dyDescent="0.25">
      <c r="A99">
        <v>18</v>
      </c>
      <c r="B99">
        <v>463</v>
      </c>
      <c r="C99">
        <v>1</v>
      </c>
      <c r="D99">
        <v>20000000000</v>
      </c>
      <c r="E99">
        <v>20000</v>
      </c>
      <c r="F99" t="s">
        <v>617</v>
      </c>
      <c r="G99" t="s">
        <v>1429</v>
      </c>
      <c r="H99">
        <v>14</v>
      </c>
      <c r="I99" t="s">
        <v>9</v>
      </c>
      <c r="J99" s="30" t="s">
        <v>619</v>
      </c>
      <c r="K99">
        <v>21</v>
      </c>
      <c r="L99" t="s">
        <v>619</v>
      </c>
      <c r="M99" t="s">
        <v>2581</v>
      </c>
    </row>
    <row r="100" spans="1:16" x14ac:dyDescent="0.25">
      <c r="A100">
        <v>18</v>
      </c>
      <c r="B100">
        <v>463</v>
      </c>
      <c r="C100">
        <v>1</v>
      </c>
      <c r="D100">
        <v>20000000000</v>
      </c>
      <c r="E100">
        <v>20000</v>
      </c>
      <c r="F100" t="s">
        <v>617</v>
      </c>
      <c r="G100" t="s">
        <v>1429</v>
      </c>
      <c r="H100">
        <v>14</v>
      </c>
      <c r="I100" t="s">
        <v>8</v>
      </c>
      <c r="J100" s="30" t="s">
        <v>573</v>
      </c>
    </row>
    <row r="101" spans="1:16" x14ac:dyDescent="0.25">
      <c r="A101">
        <v>18</v>
      </c>
      <c r="B101">
        <v>463</v>
      </c>
      <c r="C101">
        <v>1</v>
      </c>
      <c r="D101">
        <v>20000000000</v>
      </c>
      <c r="E101">
        <v>20000</v>
      </c>
      <c r="F101" t="s">
        <v>617</v>
      </c>
      <c r="G101" t="s">
        <v>1429</v>
      </c>
      <c r="H101">
        <v>14</v>
      </c>
      <c r="I101" t="s">
        <v>7</v>
      </c>
      <c r="J101" s="30" t="s">
        <v>1833</v>
      </c>
      <c r="N101">
        <v>83</v>
      </c>
      <c r="O101" t="s">
        <v>1833</v>
      </c>
      <c r="P101" t="s">
        <v>2581</v>
      </c>
    </row>
    <row r="102" spans="1:16" x14ac:dyDescent="0.25">
      <c r="A102">
        <v>18</v>
      </c>
      <c r="B102">
        <v>463</v>
      </c>
      <c r="C102">
        <v>1</v>
      </c>
      <c r="D102">
        <v>20000000000</v>
      </c>
      <c r="E102">
        <v>20000</v>
      </c>
      <c r="F102" t="s">
        <v>617</v>
      </c>
      <c r="G102" t="s">
        <v>1429</v>
      </c>
      <c r="H102">
        <v>14</v>
      </c>
      <c r="I102" t="s">
        <v>12</v>
      </c>
      <c r="J102" s="30">
        <v>8</v>
      </c>
    </row>
    <row r="103" spans="1:16" x14ac:dyDescent="0.25">
      <c r="A103">
        <v>18</v>
      </c>
      <c r="B103">
        <v>463</v>
      </c>
      <c r="C103">
        <v>1</v>
      </c>
      <c r="D103">
        <v>20000000000</v>
      </c>
      <c r="E103">
        <v>20000</v>
      </c>
      <c r="F103" t="s">
        <v>617</v>
      </c>
      <c r="G103" t="s">
        <v>1429</v>
      </c>
      <c r="H103">
        <v>14</v>
      </c>
      <c r="I103" t="s">
        <v>5</v>
      </c>
      <c r="J103" s="30">
        <v>9589012523</v>
      </c>
    </row>
    <row r="104" spans="1:16" x14ac:dyDescent="0.25">
      <c r="A104">
        <v>18</v>
      </c>
      <c r="B104">
        <v>463</v>
      </c>
      <c r="C104">
        <v>1</v>
      </c>
      <c r="D104">
        <v>20000000000</v>
      </c>
      <c r="E104">
        <v>20000</v>
      </c>
      <c r="F104" t="s">
        <v>617</v>
      </c>
      <c r="G104" t="s">
        <v>1429</v>
      </c>
      <c r="H104">
        <v>14</v>
      </c>
      <c r="I104" t="s">
        <v>6</v>
      </c>
      <c r="J104" s="30">
        <v>9789589012529</v>
      </c>
    </row>
    <row r="105" spans="1:16" x14ac:dyDescent="0.25">
      <c r="A105">
        <v>18</v>
      </c>
      <c r="B105">
        <v>463</v>
      </c>
      <c r="C105">
        <v>1</v>
      </c>
      <c r="D105">
        <v>20000000000</v>
      </c>
      <c r="E105">
        <v>20000</v>
      </c>
      <c r="F105" t="s">
        <v>617</v>
      </c>
      <c r="G105" t="s">
        <v>1429</v>
      </c>
      <c r="H105">
        <v>14</v>
      </c>
      <c r="I105" t="s">
        <v>13</v>
      </c>
      <c r="J105" s="30" t="s">
        <v>90</v>
      </c>
    </row>
    <row r="106" spans="1:16" x14ac:dyDescent="0.25">
      <c r="A106">
        <v>18</v>
      </c>
      <c r="B106">
        <v>84</v>
      </c>
      <c r="C106">
        <v>1</v>
      </c>
      <c r="D106">
        <v>47000000000</v>
      </c>
      <c r="E106">
        <v>47000</v>
      </c>
      <c r="F106" t="s">
        <v>1832</v>
      </c>
      <c r="G106" t="s">
        <v>1326</v>
      </c>
      <c r="H106">
        <v>47</v>
      </c>
      <c r="I106" t="s">
        <v>9</v>
      </c>
      <c r="J106" s="30" t="s">
        <v>1636</v>
      </c>
      <c r="K106">
        <v>125</v>
      </c>
      <c r="L106" t="s">
        <v>1636</v>
      </c>
      <c r="M106" t="s">
        <v>2581</v>
      </c>
    </row>
    <row r="107" spans="1:16" x14ac:dyDescent="0.25">
      <c r="A107">
        <v>18</v>
      </c>
      <c r="B107">
        <v>84</v>
      </c>
      <c r="C107">
        <v>1</v>
      </c>
      <c r="D107">
        <v>47000000000</v>
      </c>
      <c r="E107">
        <v>47000</v>
      </c>
      <c r="F107" t="s">
        <v>1832</v>
      </c>
      <c r="G107" t="s">
        <v>1326</v>
      </c>
      <c r="H107">
        <v>47</v>
      </c>
      <c r="I107" t="s">
        <v>8</v>
      </c>
      <c r="J107" s="30">
        <v>9</v>
      </c>
    </row>
    <row r="108" spans="1:16" x14ac:dyDescent="0.25">
      <c r="A108">
        <v>18</v>
      </c>
      <c r="B108">
        <v>84</v>
      </c>
      <c r="C108">
        <v>1</v>
      </c>
      <c r="D108">
        <v>47000000000</v>
      </c>
      <c r="E108">
        <v>47000</v>
      </c>
      <c r="F108" t="s">
        <v>1832</v>
      </c>
      <c r="G108" t="s">
        <v>1326</v>
      </c>
      <c r="H108">
        <v>47</v>
      </c>
      <c r="I108" t="s">
        <v>7</v>
      </c>
      <c r="J108" s="30" t="s">
        <v>1626</v>
      </c>
      <c r="N108">
        <v>118</v>
      </c>
      <c r="O108" t="s">
        <v>1626</v>
      </c>
      <c r="P108" t="s">
        <v>2581</v>
      </c>
    </row>
    <row r="109" spans="1:16" x14ac:dyDescent="0.25">
      <c r="A109">
        <v>18</v>
      </c>
      <c r="B109">
        <v>84</v>
      </c>
      <c r="C109">
        <v>1</v>
      </c>
      <c r="D109">
        <v>47000000000</v>
      </c>
      <c r="E109">
        <v>47000</v>
      </c>
      <c r="F109" t="s">
        <v>1832</v>
      </c>
      <c r="G109" t="s">
        <v>1326</v>
      </c>
      <c r="H109">
        <v>47</v>
      </c>
      <c r="I109" t="s">
        <v>12</v>
      </c>
      <c r="J109" s="30">
        <v>7</v>
      </c>
    </row>
    <row r="110" spans="1:16" x14ac:dyDescent="0.25">
      <c r="A110">
        <v>18</v>
      </c>
      <c r="B110">
        <v>84</v>
      </c>
      <c r="C110">
        <v>1</v>
      </c>
      <c r="D110">
        <v>47000000000</v>
      </c>
      <c r="E110">
        <v>47000</v>
      </c>
      <c r="F110" t="s">
        <v>1832</v>
      </c>
      <c r="G110" t="s">
        <v>1326</v>
      </c>
      <c r="H110">
        <v>47</v>
      </c>
      <c r="I110" t="s">
        <v>11</v>
      </c>
      <c r="J110" s="30" t="s">
        <v>1218</v>
      </c>
    </row>
    <row r="111" spans="1:16" x14ac:dyDescent="0.25">
      <c r="A111">
        <v>18</v>
      </c>
      <c r="B111">
        <v>84</v>
      </c>
      <c r="C111">
        <v>1</v>
      </c>
      <c r="D111">
        <v>47000000000</v>
      </c>
      <c r="E111">
        <v>47000</v>
      </c>
      <c r="F111" t="s">
        <v>1832</v>
      </c>
      <c r="G111" t="s">
        <v>1326</v>
      </c>
      <c r="H111">
        <v>47</v>
      </c>
      <c r="I111" t="s">
        <v>5</v>
      </c>
      <c r="J111" s="30">
        <v>9687529261</v>
      </c>
    </row>
    <row r="112" spans="1:16" x14ac:dyDescent="0.25">
      <c r="A112">
        <v>18</v>
      </c>
      <c r="B112">
        <v>84</v>
      </c>
      <c r="C112">
        <v>1</v>
      </c>
      <c r="D112">
        <v>47000000000</v>
      </c>
      <c r="E112">
        <v>47000</v>
      </c>
      <c r="F112" t="s">
        <v>1832</v>
      </c>
      <c r="G112" t="s">
        <v>1326</v>
      </c>
      <c r="H112">
        <v>47</v>
      </c>
      <c r="I112" t="s">
        <v>6</v>
      </c>
      <c r="J112" s="30" t="s">
        <v>2351</v>
      </c>
    </row>
    <row r="113" spans="1:16" x14ac:dyDescent="0.25">
      <c r="A113">
        <v>18</v>
      </c>
      <c r="B113">
        <v>84</v>
      </c>
      <c r="C113">
        <v>1</v>
      </c>
      <c r="D113">
        <v>47000000000</v>
      </c>
      <c r="E113">
        <v>47000</v>
      </c>
      <c r="F113" t="s">
        <v>1832</v>
      </c>
      <c r="G113" t="s">
        <v>1326</v>
      </c>
      <c r="H113">
        <v>47</v>
      </c>
      <c r="I113" t="s">
        <v>10</v>
      </c>
      <c r="J113" s="30" t="s">
        <v>1224</v>
      </c>
    </row>
    <row r="114" spans="1:16" x14ac:dyDescent="0.25">
      <c r="A114">
        <v>18</v>
      </c>
      <c r="B114">
        <v>84</v>
      </c>
      <c r="C114">
        <v>1</v>
      </c>
      <c r="D114">
        <v>47000000000</v>
      </c>
      <c r="E114">
        <v>47000</v>
      </c>
      <c r="F114" t="s">
        <v>1832</v>
      </c>
      <c r="G114" t="s">
        <v>1326</v>
      </c>
      <c r="H114">
        <v>47</v>
      </c>
      <c r="I114" t="s">
        <v>13</v>
      </c>
      <c r="J114" s="30" t="s">
        <v>2369</v>
      </c>
    </row>
    <row r="115" spans="1:16" x14ac:dyDescent="0.25">
      <c r="A115">
        <v>18</v>
      </c>
      <c r="B115">
        <v>84</v>
      </c>
      <c r="C115">
        <v>1</v>
      </c>
      <c r="D115">
        <v>47000000000</v>
      </c>
      <c r="E115">
        <v>47000</v>
      </c>
      <c r="F115" t="s">
        <v>1832</v>
      </c>
      <c r="G115" t="s">
        <v>1326</v>
      </c>
      <c r="H115">
        <v>47</v>
      </c>
      <c r="I115" t="s">
        <v>14</v>
      </c>
      <c r="J115" s="30" t="s">
        <v>2351</v>
      </c>
    </row>
    <row r="116" spans="1:16" x14ac:dyDescent="0.25">
      <c r="A116">
        <v>18</v>
      </c>
      <c r="B116">
        <v>84</v>
      </c>
      <c r="C116">
        <v>1</v>
      </c>
      <c r="D116">
        <v>47000000000</v>
      </c>
      <c r="E116">
        <v>47000</v>
      </c>
      <c r="F116" t="s">
        <v>1832</v>
      </c>
      <c r="G116" t="s">
        <v>1326</v>
      </c>
      <c r="H116">
        <v>47</v>
      </c>
      <c r="I116" t="s">
        <v>16</v>
      </c>
      <c r="J116" s="30" t="s">
        <v>2351</v>
      </c>
    </row>
    <row r="117" spans="1:16" x14ac:dyDescent="0.25">
      <c r="A117">
        <v>19</v>
      </c>
      <c r="B117">
        <v>95</v>
      </c>
      <c r="C117">
        <v>1</v>
      </c>
      <c r="D117">
        <v>42000000000</v>
      </c>
      <c r="E117">
        <v>42000</v>
      </c>
      <c r="F117" t="s">
        <v>87</v>
      </c>
      <c r="G117" t="s">
        <v>1266</v>
      </c>
      <c r="H117">
        <v>36</v>
      </c>
      <c r="I117" t="s">
        <v>9</v>
      </c>
      <c r="J117" s="30" t="s">
        <v>1647</v>
      </c>
      <c r="K117">
        <v>366</v>
      </c>
      <c r="L117" t="s">
        <v>1647</v>
      </c>
      <c r="M117" t="s">
        <v>2581</v>
      </c>
    </row>
    <row r="118" spans="1:16" x14ac:dyDescent="0.25">
      <c r="A118">
        <v>19</v>
      </c>
      <c r="B118">
        <v>95</v>
      </c>
      <c r="C118">
        <v>1</v>
      </c>
      <c r="D118">
        <v>42000000000</v>
      </c>
      <c r="E118">
        <v>42000</v>
      </c>
      <c r="F118" t="s">
        <v>87</v>
      </c>
      <c r="G118" t="s">
        <v>1266</v>
      </c>
      <c r="H118">
        <v>36</v>
      </c>
      <c r="I118" t="s">
        <v>8</v>
      </c>
      <c r="J118" s="30" t="s">
        <v>2351</v>
      </c>
    </row>
    <row r="119" spans="1:16" x14ac:dyDescent="0.25">
      <c r="A119">
        <v>19</v>
      </c>
      <c r="B119">
        <v>95</v>
      </c>
      <c r="C119">
        <v>1</v>
      </c>
      <c r="D119">
        <v>42000000000</v>
      </c>
      <c r="E119">
        <v>42000</v>
      </c>
      <c r="F119" t="s">
        <v>87</v>
      </c>
      <c r="G119" t="s">
        <v>1266</v>
      </c>
      <c r="H119">
        <v>36</v>
      </c>
      <c r="I119" t="s">
        <v>7</v>
      </c>
      <c r="J119" s="30" t="s">
        <v>451</v>
      </c>
      <c r="N119">
        <v>139</v>
      </c>
      <c r="O119" t="s">
        <v>451</v>
      </c>
      <c r="P119" t="s">
        <v>2581</v>
      </c>
    </row>
    <row r="120" spans="1:16" x14ac:dyDescent="0.25">
      <c r="A120">
        <v>19</v>
      </c>
      <c r="B120">
        <v>95</v>
      </c>
      <c r="C120">
        <v>1</v>
      </c>
      <c r="D120">
        <v>42000000000</v>
      </c>
      <c r="E120">
        <v>42000</v>
      </c>
      <c r="F120" t="s">
        <v>87</v>
      </c>
      <c r="G120" t="s">
        <v>1266</v>
      </c>
      <c r="H120">
        <v>36</v>
      </c>
      <c r="I120" t="s">
        <v>12</v>
      </c>
      <c r="J120" s="30">
        <v>7</v>
      </c>
    </row>
    <row r="121" spans="1:16" x14ac:dyDescent="0.25">
      <c r="A121">
        <v>19</v>
      </c>
      <c r="B121">
        <v>95</v>
      </c>
      <c r="C121">
        <v>1</v>
      </c>
      <c r="D121">
        <v>42000000000</v>
      </c>
      <c r="E121">
        <v>42000</v>
      </c>
      <c r="F121" t="s">
        <v>87</v>
      </c>
      <c r="G121" t="s">
        <v>1266</v>
      </c>
      <c r="H121">
        <v>36</v>
      </c>
      <c r="I121" t="s">
        <v>11</v>
      </c>
      <c r="J121" s="30" t="s">
        <v>1218</v>
      </c>
    </row>
    <row r="122" spans="1:16" x14ac:dyDescent="0.25">
      <c r="A122">
        <v>19</v>
      </c>
      <c r="B122">
        <v>95</v>
      </c>
      <c r="C122">
        <v>1</v>
      </c>
      <c r="D122">
        <v>42000000000</v>
      </c>
      <c r="E122">
        <v>42000</v>
      </c>
      <c r="F122" t="s">
        <v>87</v>
      </c>
      <c r="G122" t="s">
        <v>1266</v>
      </c>
      <c r="H122">
        <v>36</v>
      </c>
      <c r="I122" t="s">
        <v>5</v>
      </c>
      <c r="J122" s="30" t="s">
        <v>1648</v>
      </c>
    </row>
    <row r="123" spans="1:16" x14ac:dyDescent="0.25">
      <c r="A123">
        <v>19</v>
      </c>
      <c r="B123">
        <v>95</v>
      </c>
      <c r="C123">
        <v>1</v>
      </c>
      <c r="D123">
        <v>42000000000</v>
      </c>
      <c r="E123">
        <v>42000</v>
      </c>
      <c r="F123" t="s">
        <v>87</v>
      </c>
      <c r="G123" t="s">
        <v>1266</v>
      </c>
      <c r="H123">
        <v>36</v>
      </c>
      <c r="I123" t="s">
        <v>6</v>
      </c>
      <c r="J123" s="30" t="s">
        <v>2351</v>
      </c>
    </row>
    <row r="124" spans="1:16" x14ac:dyDescent="0.25">
      <c r="A124">
        <v>19</v>
      </c>
      <c r="B124">
        <v>95</v>
      </c>
      <c r="C124">
        <v>1</v>
      </c>
      <c r="D124">
        <v>42000000000</v>
      </c>
      <c r="E124">
        <v>42000</v>
      </c>
      <c r="F124" t="s">
        <v>87</v>
      </c>
      <c r="G124" t="s">
        <v>1266</v>
      </c>
      <c r="H124">
        <v>36</v>
      </c>
      <c r="I124" t="s">
        <v>10</v>
      </c>
      <c r="J124" s="30" t="s">
        <v>1400</v>
      </c>
    </row>
    <row r="125" spans="1:16" x14ac:dyDescent="0.25">
      <c r="A125">
        <v>19</v>
      </c>
      <c r="B125">
        <v>95</v>
      </c>
      <c r="C125">
        <v>1</v>
      </c>
      <c r="D125">
        <v>42000000000</v>
      </c>
      <c r="E125">
        <v>42000</v>
      </c>
      <c r="F125" t="s">
        <v>87</v>
      </c>
      <c r="G125" t="s">
        <v>1266</v>
      </c>
      <c r="H125">
        <v>36</v>
      </c>
      <c r="I125" t="s">
        <v>13</v>
      </c>
      <c r="J125" s="30" t="s">
        <v>2369</v>
      </c>
    </row>
    <row r="126" spans="1:16" x14ac:dyDescent="0.25">
      <c r="A126">
        <v>19</v>
      </c>
      <c r="B126">
        <v>95</v>
      </c>
      <c r="C126">
        <v>1</v>
      </c>
      <c r="D126">
        <v>42000000000</v>
      </c>
      <c r="E126">
        <v>42000</v>
      </c>
      <c r="F126" t="s">
        <v>87</v>
      </c>
      <c r="G126" t="s">
        <v>1266</v>
      </c>
      <c r="H126">
        <v>36</v>
      </c>
      <c r="I126" t="s">
        <v>14</v>
      </c>
      <c r="J126" s="30" t="s">
        <v>2351</v>
      </c>
    </row>
    <row r="127" spans="1:16" x14ac:dyDescent="0.25">
      <c r="A127">
        <v>19</v>
      </c>
      <c r="B127">
        <v>95</v>
      </c>
      <c r="C127">
        <v>1</v>
      </c>
      <c r="D127">
        <v>42000000000</v>
      </c>
      <c r="E127">
        <v>42000</v>
      </c>
      <c r="F127" t="s">
        <v>87</v>
      </c>
      <c r="G127" t="s">
        <v>1266</v>
      </c>
      <c r="H127">
        <v>36</v>
      </c>
      <c r="I127" t="s">
        <v>16</v>
      </c>
      <c r="J127" s="30" t="s">
        <v>2351</v>
      </c>
    </row>
    <row r="128" spans="1:16" x14ac:dyDescent="0.25">
      <c r="A128">
        <v>20</v>
      </c>
      <c r="B128">
        <v>63</v>
      </c>
      <c r="C128">
        <v>1</v>
      </c>
      <c r="D128">
        <v>12000000000</v>
      </c>
      <c r="E128">
        <v>12000</v>
      </c>
      <c r="F128" t="s">
        <v>1260</v>
      </c>
      <c r="G128" t="s">
        <v>44</v>
      </c>
      <c r="H128">
        <v>63</v>
      </c>
      <c r="I128" t="s">
        <v>9</v>
      </c>
      <c r="J128" s="30" t="s">
        <v>2351</v>
      </c>
      <c r="K128">
        <v>501</v>
      </c>
      <c r="L128" t="s">
        <v>2351</v>
      </c>
      <c r="M128" t="s">
        <v>2581</v>
      </c>
    </row>
    <row r="129" spans="1:16" x14ac:dyDescent="0.25">
      <c r="A129">
        <v>20</v>
      </c>
      <c r="B129">
        <v>63</v>
      </c>
      <c r="C129">
        <v>1</v>
      </c>
      <c r="D129">
        <v>12000000000</v>
      </c>
      <c r="E129">
        <v>12000</v>
      </c>
      <c r="F129" t="s">
        <v>1260</v>
      </c>
      <c r="G129" t="s">
        <v>44</v>
      </c>
      <c r="H129">
        <v>63</v>
      </c>
      <c r="I129" t="s">
        <v>8</v>
      </c>
      <c r="J129" s="30" t="s">
        <v>2351</v>
      </c>
    </row>
    <row r="130" spans="1:16" x14ac:dyDescent="0.25">
      <c r="A130">
        <v>20</v>
      </c>
      <c r="B130">
        <v>63</v>
      </c>
      <c r="C130">
        <v>1</v>
      </c>
      <c r="D130">
        <v>12000000000</v>
      </c>
      <c r="E130">
        <v>12000</v>
      </c>
      <c r="F130" t="s">
        <v>1260</v>
      </c>
      <c r="G130" t="s">
        <v>44</v>
      </c>
      <c r="H130">
        <v>63</v>
      </c>
      <c r="I130" t="s">
        <v>7</v>
      </c>
      <c r="J130" s="30" t="s">
        <v>1611</v>
      </c>
      <c r="N130">
        <v>82</v>
      </c>
      <c r="O130" t="s">
        <v>1611</v>
      </c>
      <c r="P130" t="s">
        <v>2581</v>
      </c>
    </row>
    <row r="131" spans="1:16" x14ac:dyDescent="0.25">
      <c r="A131">
        <v>20</v>
      </c>
      <c r="B131">
        <v>63</v>
      </c>
      <c r="C131">
        <v>1</v>
      </c>
      <c r="D131">
        <v>12000000000</v>
      </c>
      <c r="E131">
        <v>12000</v>
      </c>
      <c r="F131" t="s">
        <v>1260</v>
      </c>
      <c r="G131" t="s">
        <v>44</v>
      </c>
      <c r="H131">
        <v>63</v>
      </c>
      <c r="I131" t="s">
        <v>12</v>
      </c>
      <c r="J131" s="30">
        <v>8</v>
      </c>
    </row>
    <row r="132" spans="1:16" x14ac:dyDescent="0.25">
      <c r="A132">
        <v>20</v>
      </c>
      <c r="B132">
        <v>63</v>
      </c>
      <c r="C132">
        <v>1</v>
      </c>
      <c r="D132">
        <v>12000000000</v>
      </c>
      <c r="E132">
        <v>12000</v>
      </c>
      <c r="F132" t="s">
        <v>1260</v>
      </c>
      <c r="G132" t="s">
        <v>44</v>
      </c>
      <c r="H132">
        <v>63</v>
      </c>
      <c r="I132" t="s">
        <v>11</v>
      </c>
      <c r="J132" s="30" t="s">
        <v>1218</v>
      </c>
    </row>
    <row r="133" spans="1:16" x14ac:dyDescent="0.25">
      <c r="A133">
        <v>20</v>
      </c>
      <c r="B133">
        <v>63</v>
      </c>
      <c r="C133">
        <v>1</v>
      </c>
      <c r="D133">
        <v>12000000000</v>
      </c>
      <c r="E133">
        <v>12000</v>
      </c>
      <c r="F133" t="s">
        <v>1260</v>
      </c>
      <c r="G133" t="s">
        <v>44</v>
      </c>
      <c r="H133">
        <v>63</v>
      </c>
      <c r="I133" t="s">
        <v>5</v>
      </c>
      <c r="J133" s="30" t="s">
        <v>2351</v>
      </c>
    </row>
    <row r="134" spans="1:16" x14ac:dyDescent="0.25">
      <c r="A134">
        <v>20</v>
      </c>
      <c r="B134">
        <v>63</v>
      </c>
      <c r="C134">
        <v>1</v>
      </c>
      <c r="D134">
        <v>12000000000</v>
      </c>
      <c r="E134">
        <v>12000</v>
      </c>
      <c r="F134" t="s">
        <v>1260</v>
      </c>
      <c r="G134" t="s">
        <v>44</v>
      </c>
      <c r="H134">
        <v>63</v>
      </c>
      <c r="I134" t="s">
        <v>6</v>
      </c>
      <c r="J134" s="30">
        <v>9780230024779</v>
      </c>
    </row>
    <row r="135" spans="1:16" x14ac:dyDescent="0.25">
      <c r="A135">
        <v>20</v>
      </c>
      <c r="B135">
        <v>63</v>
      </c>
      <c r="C135">
        <v>1</v>
      </c>
      <c r="D135">
        <v>12000000000</v>
      </c>
      <c r="E135">
        <v>12000</v>
      </c>
      <c r="F135" t="s">
        <v>1260</v>
      </c>
      <c r="G135" t="s">
        <v>44</v>
      </c>
      <c r="H135">
        <v>63</v>
      </c>
      <c r="I135" t="s">
        <v>10</v>
      </c>
      <c r="J135" s="30" t="s">
        <v>256</v>
      </c>
    </row>
    <row r="136" spans="1:16" x14ac:dyDescent="0.25">
      <c r="A136">
        <v>20</v>
      </c>
      <c r="B136">
        <v>63</v>
      </c>
      <c r="C136">
        <v>1</v>
      </c>
      <c r="D136">
        <v>12000000000</v>
      </c>
      <c r="E136">
        <v>12000</v>
      </c>
      <c r="F136" t="s">
        <v>1260</v>
      </c>
      <c r="G136" t="s">
        <v>44</v>
      </c>
      <c r="H136">
        <v>63</v>
      </c>
      <c r="I136" t="s">
        <v>13</v>
      </c>
      <c r="J136" s="30" t="s">
        <v>15</v>
      </c>
    </row>
    <row r="137" spans="1:16" x14ac:dyDescent="0.25">
      <c r="A137">
        <v>20</v>
      </c>
      <c r="B137">
        <v>63</v>
      </c>
      <c r="C137">
        <v>1</v>
      </c>
      <c r="D137">
        <v>12000000000</v>
      </c>
      <c r="E137">
        <v>12000</v>
      </c>
      <c r="F137" t="s">
        <v>1260</v>
      </c>
      <c r="G137" t="s">
        <v>44</v>
      </c>
      <c r="H137">
        <v>63</v>
      </c>
      <c r="I137" t="s">
        <v>14</v>
      </c>
      <c r="J137" s="30" t="s">
        <v>2351</v>
      </c>
    </row>
    <row r="138" spans="1:16" x14ac:dyDescent="0.25">
      <c r="A138">
        <v>20</v>
      </c>
      <c r="B138">
        <v>63</v>
      </c>
      <c r="C138">
        <v>1</v>
      </c>
      <c r="D138">
        <v>12000000000</v>
      </c>
      <c r="E138">
        <v>12000</v>
      </c>
      <c r="F138" t="s">
        <v>1260</v>
      </c>
      <c r="G138" t="s">
        <v>44</v>
      </c>
      <c r="H138">
        <v>63</v>
      </c>
      <c r="I138" t="s">
        <v>16</v>
      </c>
      <c r="J138" s="30" t="s">
        <v>2351</v>
      </c>
    </row>
    <row r="139" spans="1:16" x14ac:dyDescent="0.25">
      <c r="A139">
        <v>21</v>
      </c>
      <c r="B139">
        <v>501</v>
      </c>
      <c r="C139">
        <v>1</v>
      </c>
      <c r="D139">
        <v>15000000000</v>
      </c>
      <c r="E139">
        <v>15000</v>
      </c>
      <c r="F139" t="s">
        <v>687</v>
      </c>
      <c r="G139" t="s">
        <v>1449</v>
      </c>
      <c r="H139">
        <v>26</v>
      </c>
      <c r="I139" t="s">
        <v>9</v>
      </c>
      <c r="J139" s="30" t="s">
        <v>691</v>
      </c>
      <c r="K139">
        <v>357</v>
      </c>
      <c r="L139" t="s">
        <v>691</v>
      </c>
      <c r="M139" t="s">
        <v>2581</v>
      </c>
    </row>
    <row r="140" spans="1:16" x14ac:dyDescent="0.25">
      <c r="A140">
        <v>21</v>
      </c>
      <c r="B140">
        <v>501</v>
      </c>
      <c r="C140">
        <v>1</v>
      </c>
      <c r="D140">
        <v>15000000000</v>
      </c>
      <c r="E140">
        <v>15000</v>
      </c>
      <c r="F140" t="s">
        <v>687</v>
      </c>
      <c r="G140" t="s">
        <v>1449</v>
      </c>
      <c r="H140">
        <v>26</v>
      </c>
      <c r="I140" t="s">
        <v>8</v>
      </c>
      <c r="J140" s="30">
        <v>2003</v>
      </c>
    </row>
    <row r="141" spans="1:16" x14ac:dyDescent="0.25">
      <c r="A141">
        <v>21</v>
      </c>
      <c r="B141">
        <v>501</v>
      </c>
      <c r="C141">
        <v>1</v>
      </c>
      <c r="D141">
        <v>15000000000</v>
      </c>
      <c r="E141">
        <v>15000</v>
      </c>
      <c r="F141" t="s">
        <v>687</v>
      </c>
      <c r="G141" t="s">
        <v>1449</v>
      </c>
      <c r="H141">
        <v>26</v>
      </c>
      <c r="I141" t="s">
        <v>7</v>
      </c>
      <c r="J141" s="30" t="s">
        <v>467</v>
      </c>
      <c r="N141">
        <v>159</v>
      </c>
      <c r="O141" t="s">
        <v>467</v>
      </c>
      <c r="P141" t="s">
        <v>2581</v>
      </c>
    </row>
    <row r="142" spans="1:16" x14ac:dyDescent="0.25">
      <c r="A142">
        <v>21</v>
      </c>
      <c r="B142">
        <v>501</v>
      </c>
      <c r="C142">
        <v>1</v>
      </c>
      <c r="D142">
        <v>15000000000</v>
      </c>
      <c r="E142">
        <v>15000</v>
      </c>
      <c r="F142" t="s">
        <v>687</v>
      </c>
      <c r="G142" t="s">
        <v>1449</v>
      </c>
      <c r="H142">
        <v>26</v>
      </c>
      <c r="I142" t="s">
        <v>12</v>
      </c>
      <c r="J142" s="30">
        <v>8</v>
      </c>
    </row>
    <row r="143" spans="1:16" x14ac:dyDescent="0.25">
      <c r="A143">
        <v>21</v>
      </c>
      <c r="B143">
        <v>501</v>
      </c>
      <c r="C143">
        <v>1</v>
      </c>
      <c r="D143">
        <v>15000000000</v>
      </c>
      <c r="E143">
        <v>15000</v>
      </c>
      <c r="F143" t="s">
        <v>687</v>
      </c>
      <c r="G143" t="s">
        <v>1449</v>
      </c>
      <c r="H143">
        <v>26</v>
      </c>
      <c r="I143" t="s">
        <v>5</v>
      </c>
      <c r="J143" s="30">
        <v>9583007676</v>
      </c>
    </row>
    <row r="144" spans="1:16" x14ac:dyDescent="0.25">
      <c r="A144">
        <v>21</v>
      </c>
      <c r="B144">
        <v>501</v>
      </c>
      <c r="C144">
        <v>1</v>
      </c>
      <c r="D144">
        <v>15000000000</v>
      </c>
      <c r="E144">
        <v>15000</v>
      </c>
      <c r="F144" t="s">
        <v>687</v>
      </c>
      <c r="G144" t="s">
        <v>1449</v>
      </c>
      <c r="H144">
        <v>26</v>
      </c>
      <c r="I144" t="s">
        <v>6</v>
      </c>
      <c r="J144" s="30">
        <v>9789583007675</v>
      </c>
    </row>
    <row r="145" spans="1:16" x14ac:dyDescent="0.25">
      <c r="A145">
        <v>21</v>
      </c>
      <c r="B145">
        <v>501</v>
      </c>
      <c r="C145">
        <v>1</v>
      </c>
      <c r="D145">
        <v>15000000000</v>
      </c>
      <c r="E145">
        <v>15000</v>
      </c>
      <c r="F145" t="s">
        <v>687</v>
      </c>
      <c r="G145" t="s">
        <v>1449</v>
      </c>
      <c r="H145">
        <v>26</v>
      </c>
      <c r="I145" t="s">
        <v>13</v>
      </c>
      <c r="J145" s="30" t="s">
        <v>90</v>
      </c>
    </row>
    <row r="146" spans="1:16" x14ac:dyDescent="0.25">
      <c r="A146">
        <v>22</v>
      </c>
      <c r="B146">
        <v>762</v>
      </c>
      <c r="C146">
        <v>1</v>
      </c>
      <c r="D146">
        <v>20000000000</v>
      </c>
      <c r="E146">
        <v>20000</v>
      </c>
      <c r="F146" t="s">
        <v>1250</v>
      </c>
      <c r="G146" t="s">
        <v>122</v>
      </c>
      <c r="H146">
        <v>41</v>
      </c>
      <c r="I146" t="s">
        <v>9</v>
      </c>
      <c r="J146" s="30" t="s">
        <v>1153</v>
      </c>
      <c r="K146">
        <v>75</v>
      </c>
      <c r="L146" t="s">
        <v>1153</v>
      </c>
      <c r="M146" t="s">
        <v>2581</v>
      </c>
    </row>
    <row r="147" spans="1:16" x14ac:dyDescent="0.25">
      <c r="A147">
        <v>22</v>
      </c>
      <c r="B147">
        <v>762</v>
      </c>
      <c r="C147">
        <v>1</v>
      </c>
      <c r="D147">
        <v>20000000000</v>
      </c>
      <c r="E147">
        <v>20000</v>
      </c>
      <c r="F147" t="s">
        <v>1250</v>
      </c>
      <c r="G147" t="s">
        <v>122</v>
      </c>
      <c r="H147">
        <v>41</v>
      </c>
      <c r="I147" t="s">
        <v>7</v>
      </c>
      <c r="J147" s="30" t="s">
        <v>2335</v>
      </c>
      <c r="N147">
        <v>24</v>
      </c>
      <c r="O147" t="s">
        <v>2335</v>
      </c>
      <c r="P147" t="s">
        <v>2581</v>
      </c>
    </row>
    <row r="148" spans="1:16" x14ac:dyDescent="0.25">
      <c r="A148">
        <v>22</v>
      </c>
      <c r="B148">
        <v>762</v>
      </c>
      <c r="C148">
        <v>1</v>
      </c>
      <c r="D148">
        <v>20000000000</v>
      </c>
      <c r="E148">
        <v>20000</v>
      </c>
      <c r="F148" t="s">
        <v>1250</v>
      </c>
      <c r="G148" t="s">
        <v>122</v>
      </c>
      <c r="H148">
        <v>41</v>
      </c>
      <c r="I148" t="s">
        <v>12</v>
      </c>
      <c r="J148" s="30">
        <v>8</v>
      </c>
    </row>
    <row r="149" spans="1:16" x14ac:dyDescent="0.25">
      <c r="A149">
        <v>22</v>
      </c>
      <c r="B149">
        <v>762</v>
      </c>
      <c r="C149">
        <v>1</v>
      </c>
      <c r="D149">
        <v>20000000000</v>
      </c>
      <c r="E149">
        <v>20000</v>
      </c>
      <c r="F149" t="s">
        <v>1250</v>
      </c>
      <c r="G149" t="s">
        <v>122</v>
      </c>
      <c r="H149">
        <v>41</v>
      </c>
      <c r="I149" t="s">
        <v>13</v>
      </c>
      <c r="J149" s="30" t="s">
        <v>90</v>
      </c>
    </row>
    <row r="150" spans="1:16" x14ac:dyDescent="0.25">
      <c r="A150">
        <v>24</v>
      </c>
      <c r="B150">
        <v>21</v>
      </c>
      <c r="C150">
        <v>1</v>
      </c>
      <c r="D150">
        <v>15000000000</v>
      </c>
      <c r="E150">
        <v>15000</v>
      </c>
      <c r="F150" t="s">
        <v>1256</v>
      </c>
      <c r="G150" t="s">
        <v>1330</v>
      </c>
      <c r="H150">
        <v>40</v>
      </c>
      <c r="I150" t="s">
        <v>9</v>
      </c>
      <c r="J150" s="30" t="s">
        <v>691</v>
      </c>
      <c r="K150">
        <v>357</v>
      </c>
      <c r="L150" t="s">
        <v>691</v>
      </c>
      <c r="M150" t="s">
        <v>2581</v>
      </c>
    </row>
    <row r="151" spans="1:16" x14ac:dyDescent="0.25">
      <c r="A151">
        <v>24</v>
      </c>
      <c r="B151">
        <v>21</v>
      </c>
      <c r="C151">
        <v>1</v>
      </c>
      <c r="D151">
        <v>9000000000</v>
      </c>
      <c r="E151">
        <v>9000</v>
      </c>
      <c r="F151" t="s">
        <v>1256</v>
      </c>
      <c r="G151" t="s">
        <v>1330</v>
      </c>
      <c r="H151">
        <v>40</v>
      </c>
      <c r="I151" t="s">
        <v>9</v>
      </c>
      <c r="J151" s="30" t="s">
        <v>691</v>
      </c>
      <c r="K151">
        <v>357</v>
      </c>
      <c r="L151" t="s">
        <v>691</v>
      </c>
      <c r="M151" t="s">
        <v>2581</v>
      </c>
    </row>
    <row r="152" spans="1:16" x14ac:dyDescent="0.25">
      <c r="A152">
        <v>24</v>
      </c>
      <c r="B152">
        <v>21</v>
      </c>
      <c r="C152">
        <v>1</v>
      </c>
      <c r="D152">
        <v>18000000000</v>
      </c>
      <c r="E152">
        <v>18000</v>
      </c>
      <c r="F152" t="s">
        <v>1256</v>
      </c>
      <c r="G152" t="s">
        <v>1330</v>
      </c>
      <c r="H152">
        <v>40</v>
      </c>
      <c r="I152" t="s">
        <v>9</v>
      </c>
      <c r="J152" s="30" t="s">
        <v>691</v>
      </c>
      <c r="K152">
        <v>357</v>
      </c>
      <c r="L152" t="s">
        <v>691</v>
      </c>
      <c r="M152" t="s">
        <v>2581</v>
      </c>
    </row>
    <row r="153" spans="1:16" x14ac:dyDescent="0.25">
      <c r="A153">
        <v>24</v>
      </c>
      <c r="B153">
        <v>21</v>
      </c>
      <c r="C153">
        <v>1</v>
      </c>
      <c r="D153">
        <v>15000000000</v>
      </c>
      <c r="E153">
        <v>15000</v>
      </c>
      <c r="F153" t="s">
        <v>1256</v>
      </c>
      <c r="G153" t="s">
        <v>1330</v>
      </c>
      <c r="H153">
        <v>40</v>
      </c>
      <c r="I153" t="s">
        <v>8</v>
      </c>
      <c r="J153" s="30">
        <v>2004</v>
      </c>
    </row>
    <row r="154" spans="1:16" x14ac:dyDescent="0.25">
      <c r="A154">
        <v>24</v>
      </c>
      <c r="B154">
        <v>21</v>
      </c>
      <c r="C154">
        <v>1</v>
      </c>
      <c r="D154">
        <v>9000000000</v>
      </c>
      <c r="E154">
        <v>9000</v>
      </c>
      <c r="F154" t="s">
        <v>1256</v>
      </c>
      <c r="G154" t="s">
        <v>1330</v>
      </c>
      <c r="H154">
        <v>40</v>
      </c>
      <c r="I154" t="s">
        <v>8</v>
      </c>
      <c r="J154" s="30">
        <v>2</v>
      </c>
    </row>
    <row r="155" spans="1:16" x14ac:dyDescent="0.25">
      <c r="A155">
        <v>24</v>
      </c>
      <c r="B155">
        <v>21</v>
      </c>
      <c r="C155">
        <v>1</v>
      </c>
      <c r="D155">
        <v>18000000000</v>
      </c>
      <c r="E155">
        <v>18000</v>
      </c>
      <c r="F155" t="s">
        <v>1256</v>
      </c>
      <c r="G155" t="s">
        <v>1330</v>
      </c>
      <c r="H155">
        <v>40</v>
      </c>
      <c r="I155" t="s">
        <v>8</v>
      </c>
      <c r="J155" s="30">
        <v>1994</v>
      </c>
    </row>
    <row r="156" spans="1:16" x14ac:dyDescent="0.25">
      <c r="A156">
        <v>24</v>
      </c>
      <c r="B156">
        <v>21</v>
      </c>
      <c r="C156">
        <v>1</v>
      </c>
      <c r="D156">
        <v>15000000000</v>
      </c>
      <c r="E156">
        <v>15000</v>
      </c>
      <c r="F156" t="s">
        <v>1256</v>
      </c>
      <c r="G156" t="s">
        <v>1330</v>
      </c>
      <c r="H156">
        <v>40</v>
      </c>
      <c r="I156" t="s">
        <v>7</v>
      </c>
      <c r="J156" s="30" t="s">
        <v>467</v>
      </c>
      <c r="N156">
        <v>159</v>
      </c>
      <c r="O156" t="s">
        <v>467</v>
      </c>
      <c r="P156" t="s">
        <v>2581</v>
      </c>
    </row>
    <row r="157" spans="1:16" x14ac:dyDescent="0.25">
      <c r="A157">
        <v>24</v>
      </c>
      <c r="B157">
        <v>21</v>
      </c>
      <c r="C157">
        <v>1</v>
      </c>
      <c r="D157">
        <v>9000000000</v>
      </c>
      <c r="E157">
        <v>9000</v>
      </c>
      <c r="F157" t="s">
        <v>1256</v>
      </c>
      <c r="G157" t="s">
        <v>1330</v>
      </c>
      <c r="H157">
        <v>40</v>
      </c>
      <c r="I157" t="s">
        <v>7</v>
      </c>
      <c r="J157" s="30" t="s">
        <v>1551</v>
      </c>
      <c r="N157">
        <v>13</v>
      </c>
      <c r="O157" t="s">
        <v>1551</v>
      </c>
      <c r="P157" t="s">
        <v>2581</v>
      </c>
    </row>
    <row r="158" spans="1:16" x14ac:dyDescent="0.25">
      <c r="A158">
        <v>24</v>
      </c>
      <c r="B158">
        <v>21</v>
      </c>
      <c r="C158">
        <v>1</v>
      </c>
      <c r="D158">
        <v>18000000000</v>
      </c>
      <c r="E158">
        <v>18000</v>
      </c>
      <c r="F158" t="s">
        <v>1256</v>
      </c>
      <c r="G158" t="s">
        <v>1330</v>
      </c>
      <c r="H158">
        <v>40</v>
      </c>
      <c r="I158" t="s">
        <v>7</v>
      </c>
      <c r="J158" s="30" t="s">
        <v>1758</v>
      </c>
      <c r="N158">
        <v>209</v>
      </c>
      <c r="O158" t="s">
        <v>1758</v>
      </c>
      <c r="P158" t="s">
        <v>2581</v>
      </c>
    </row>
    <row r="159" spans="1:16" x14ac:dyDescent="0.25">
      <c r="A159">
        <v>24</v>
      </c>
      <c r="B159">
        <v>21</v>
      </c>
      <c r="C159">
        <v>1</v>
      </c>
      <c r="D159">
        <v>15000000000</v>
      </c>
      <c r="E159">
        <v>15000</v>
      </c>
      <c r="F159" t="s">
        <v>1256</v>
      </c>
      <c r="G159" t="s">
        <v>1330</v>
      </c>
      <c r="H159">
        <v>40</v>
      </c>
      <c r="I159" t="s">
        <v>12</v>
      </c>
      <c r="J159" s="30">
        <v>8</v>
      </c>
    </row>
    <row r="160" spans="1:16" x14ac:dyDescent="0.25">
      <c r="A160">
        <v>24</v>
      </c>
      <c r="B160">
        <v>21</v>
      </c>
      <c r="C160">
        <v>1</v>
      </c>
      <c r="D160">
        <v>9000000000</v>
      </c>
      <c r="E160">
        <v>9000</v>
      </c>
      <c r="F160" t="s">
        <v>1256</v>
      </c>
      <c r="G160" t="s">
        <v>1330</v>
      </c>
      <c r="H160">
        <v>40</v>
      </c>
      <c r="I160" t="s">
        <v>12</v>
      </c>
      <c r="J160" s="30">
        <v>8</v>
      </c>
    </row>
    <row r="161" spans="1:13" x14ac:dyDescent="0.25">
      <c r="A161">
        <v>24</v>
      </c>
      <c r="B161">
        <v>21</v>
      </c>
      <c r="C161">
        <v>1</v>
      </c>
      <c r="D161">
        <v>18000000000</v>
      </c>
      <c r="E161">
        <v>18000</v>
      </c>
      <c r="F161" t="s">
        <v>1256</v>
      </c>
      <c r="G161" t="s">
        <v>1330</v>
      </c>
      <c r="H161">
        <v>40</v>
      </c>
      <c r="I161" t="s">
        <v>12</v>
      </c>
      <c r="J161" s="30">
        <v>8</v>
      </c>
    </row>
    <row r="162" spans="1:13" x14ac:dyDescent="0.25">
      <c r="A162">
        <v>24</v>
      </c>
      <c r="B162">
        <v>21</v>
      </c>
      <c r="C162">
        <v>1</v>
      </c>
      <c r="D162">
        <v>9000000000</v>
      </c>
      <c r="E162">
        <v>9000</v>
      </c>
      <c r="F162" t="s">
        <v>1256</v>
      </c>
      <c r="G162" t="s">
        <v>1330</v>
      </c>
      <c r="H162">
        <v>40</v>
      </c>
      <c r="I162" t="s">
        <v>11</v>
      </c>
      <c r="J162" s="30" t="s">
        <v>1331</v>
      </c>
    </row>
    <row r="163" spans="1:13" x14ac:dyDescent="0.25">
      <c r="A163">
        <v>24</v>
      </c>
      <c r="B163">
        <v>21</v>
      </c>
      <c r="C163">
        <v>1</v>
      </c>
      <c r="D163">
        <v>15000000000</v>
      </c>
      <c r="E163">
        <v>15000</v>
      </c>
      <c r="F163" t="s">
        <v>1256</v>
      </c>
      <c r="G163" t="s">
        <v>1330</v>
      </c>
      <c r="H163">
        <v>40</v>
      </c>
      <c r="I163" t="s">
        <v>5</v>
      </c>
      <c r="J163" s="30">
        <v>9583001880</v>
      </c>
    </row>
    <row r="164" spans="1:13" x14ac:dyDescent="0.25">
      <c r="A164">
        <v>24</v>
      </c>
      <c r="B164">
        <v>21</v>
      </c>
      <c r="C164">
        <v>1</v>
      </c>
      <c r="D164">
        <v>9000000000</v>
      </c>
      <c r="E164">
        <v>9000</v>
      </c>
      <c r="F164" t="s">
        <v>1256</v>
      </c>
      <c r="G164" t="s">
        <v>1330</v>
      </c>
      <c r="H164">
        <v>40</v>
      </c>
      <c r="I164" t="s">
        <v>5</v>
      </c>
      <c r="J164" s="30" t="s">
        <v>2351</v>
      </c>
    </row>
    <row r="165" spans="1:13" x14ac:dyDescent="0.25">
      <c r="A165">
        <v>24</v>
      </c>
      <c r="B165">
        <v>21</v>
      </c>
      <c r="C165">
        <v>1</v>
      </c>
      <c r="D165">
        <v>18000000000</v>
      </c>
      <c r="E165">
        <v>18000</v>
      </c>
      <c r="F165" t="s">
        <v>1256</v>
      </c>
      <c r="G165" t="s">
        <v>1330</v>
      </c>
      <c r="H165">
        <v>40</v>
      </c>
      <c r="I165" t="s">
        <v>5</v>
      </c>
      <c r="J165" s="30">
        <v>8431625864</v>
      </c>
    </row>
    <row r="166" spans="1:13" x14ac:dyDescent="0.25">
      <c r="A166">
        <v>24</v>
      </c>
      <c r="B166">
        <v>21</v>
      </c>
      <c r="C166">
        <v>1</v>
      </c>
      <c r="D166">
        <v>15000000000</v>
      </c>
      <c r="E166">
        <v>15000</v>
      </c>
      <c r="F166" t="s">
        <v>1256</v>
      </c>
      <c r="G166" t="s">
        <v>1330</v>
      </c>
      <c r="H166">
        <v>40</v>
      </c>
      <c r="I166" t="s">
        <v>6</v>
      </c>
      <c r="J166" s="30">
        <v>9789583001888</v>
      </c>
    </row>
    <row r="167" spans="1:13" x14ac:dyDescent="0.25">
      <c r="A167">
        <v>24</v>
      </c>
      <c r="B167">
        <v>21</v>
      </c>
      <c r="C167">
        <v>1</v>
      </c>
      <c r="D167">
        <v>9000000000</v>
      </c>
      <c r="E167">
        <v>9000</v>
      </c>
      <c r="F167" t="s">
        <v>1256</v>
      </c>
      <c r="G167" t="s">
        <v>1330</v>
      </c>
      <c r="H167">
        <v>40</v>
      </c>
      <c r="I167" t="s">
        <v>6</v>
      </c>
      <c r="J167" s="30" t="s">
        <v>2351</v>
      </c>
    </row>
    <row r="168" spans="1:13" x14ac:dyDescent="0.25">
      <c r="A168">
        <v>24</v>
      </c>
      <c r="B168">
        <v>21</v>
      </c>
      <c r="C168">
        <v>1</v>
      </c>
      <c r="D168">
        <v>18000000000</v>
      </c>
      <c r="E168">
        <v>18000</v>
      </c>
      <c r="F168" t="s">
        <v>1256</v>
      </c>
      <c r="G168" t="s">
        <v>1330</v>
      </c>
      <c r="H168">
        <v>40</v>
      </c>
      <c r="I168" t="s">
        <v>6</v>
      </c>
      <c r="J168" s="30">
        <v>9788431625863</v>
      </c>
    </row>
    <row r="169" spans="1:13" x14ac:dyDescent="0.25">
      <c r="A169">
        <v>24</v>
      </c>
      <c r="B169">
        <v>21</v>
      </c>
      <c r="C169">
        <v>1</v>
      </c>
      <c r="D169">
        <v>9000000000</v>
      </c>
      <c r="E169">
        <v>9000</v>
      </c>
      <c r="F169" t="s">
        <v>1256</v>
      </c>
      <c r="G169" t="s">
        <v>1330</v>
      </c>
      <c r="H169">
        <v>40</v>
      </c>
      <c r="I169" t="s">
        <v>10</v>
      </c>
      <c r="J169" s="30" t="s">
        <v>284</v>
      </c>
    </row>
    <row r="170" spans="1:13" x14ac:dyDescent="0.25">
      <c r="A170">
        <v>24</v>
      </c>
      <c r="B170">
        <v>21</v>
      </c>
      <c r="C170">
        <v>1</v>
      </c>
      <c r="D170">
        <v>15000000000</v>
      </c>
      <c r="E170">
        <v>15000</v>
      </c>
      <c r="F170" t="s">
        <v>1256</v>
      </c>
      <c r="G170" t="s">
        <v>1330</v>
      </c>
      <c r="H170">
        <v>40</v>
      </c>
      <c r="I170" t="s">
        <v>13</v>
      </c>
      <c r="J170" s="30" t="s">
        <v>90</v>
      </c>
    </row>
    <row r="171" spans="1:13" x14ac:dyDescent="0.25">
      <c r="A171">
        <v>24</v>
      </c>
      <c r="B171">
        <v>21</v>
      </c>
      <c r="C171">
        <v>1</v>
      </c>
      <c r="D171">
        <v>9000000000</v>
      </c>
      <c r="E171">
        <v>9000</v>
      </c>
      <c r="F171" t="s">
        <v>1256</v>
      </c>
      <c r="G171" t="s">
        <v>1330</v>
      </c>
      <c r="H171">
        <v>40</v>
      </c>
      <c r="I171" t="s">
        <v>13</v>
      </c>
      <c r="J171" s="30" t="s">
        <v>15</v>
      </c>
    </row>
    <row r="172" spans="1:13" x14ac:dyDescent="0.25">
      <c r="A172">
        <v>24</v>
      </c>
      <c r="B172">
        <v>21</v>
      </c>
      <c r="C172">
        <v>1</v>
      </c>
      <c r="D172">
        <v>18000000000</v>
      </c>
      <c r="E172">
        <v>18000</v>
      </c>
      <c r="F172" t="s">
        <v>1256</v>
      </c>
      <c r="G172" t="s">
        <v>1330</v>
      </c>
      <c r="H172">
        <v>40</v>
      </c>
      <c r="I172" t="s">
        <v>13</v>
      </c>
      <c r="J172" s="30" t="s">
        <v>90</v>
      </c>
    </row>
    <row r="173" spans="1:13" x14ac:dyDescent="0.25">
      <c r="A173">
        <v>24</v>
      </c>
      <c r="B173">
        <v>21</v>
      </c>
      <c r="C173">
        <v>1</v>
      </c>
      <c r="D173">
        <v>9000000000</v>
      </c>
      <c r="E173">
        <v>9000</v>
      </c>
      <c r="F173" t="s">
        <v>1256</v>
      </c>
      <c r="G173" t="s">
        <v>1330</v>
      </c>
      <c r="H173">
        <v>40</v>
      </c>
      <c r="I173" t="s">
        <v>14</v>
      </c>
      <c r="J173" s="30" t="s">
        <v>1548</v>
      </c>
    </row>
    <row r="174" spans="1:13" x14ac:dyDescent="0.25">
      <c r="A174">
        <v>24</v>
      </c>
      <c r="B174">
        <v>21</v>
      </c>
      <c r="C174">
        <v>1</v>
      </c>
      <c r="D174">
        <v>9000000000</v>
      </c>
      <c r="E174">
        <v>9000</v>
      </c>
      <c r="F174" t="s">
        <v>1256</v>
      </c>
      <c r="G174" t="s">
        <v>1330</v>
      </c>
      <c r="H174">
        <v>40</v>
      </c>
      <c r="I174" t="s">
        <v>16</v>
      </c>
      <c r="J174" s="30" t="s">
        <v>253</v>
      </c>
    </row>
    <row r="175" spans="1:13" x14ac:dyDescent="0.25">
      <c r="A175">
        <v>25</v>
      </c>
      <c r="B175">
        <v>191</v>
      </c>
      <c r="C175">
        <v>1</v>
      </c>
      <c r="D175">
        <v>15000000000</v>
      </c>
      <c r="E175">
        <v>15000</v>
      </c>
      <c r="F175" t="s">
        <v>173</v>
      </c>
      <c r="G175" t="s">
        <v>1451</v>
      </c>
      <c r="H175">
        <v>8</v>
      </c>
      <c r="I175" t="s">
        <v>9</v>
      </c>
      <c r="J175" s="30" t="s">
        <v>1735</v>
      </c>
      <c r="K175">
        <v>337</v>
      </c>
      <c r="L175" t="s">
        <v>1735</v>
      </c>
      <c r="M175" t="s">
        <v>2581</v>
      </c>
    </row>
    <row r="176" spans="1:13" x14ac:dyDescent="0.25">
      <c r="A176">
        <v>25</v>
      </c>
      <c r="B176">
        <v>191</v>
      </c>
      <c r="C176">
        <v>1</v>
      </c>
      <c r="D176">
        <v>15000000000</v>
      </c>
      <c r="E176">
        <v>15000</v>
      </c>
      <c r="F176" t="s">
        <v>173</v>
      </c>
      <c r="G176" t="s">
        <v>1451</v>
      </c>
      <c r="H176">
        <v>8</v>
      </c>
      <c r="I176" t="s">
        <v>8</v>
      </c>
      <c r="J176" s="30" t="s">
        <v>1734</v>
      </c>
    </row>
    <row r="177" spans="1:16" x14ac:dyDescent="0.25">
      <c r="A177">
        <v>25</v>
      </c>
      <c r="B177">
        <v>191</v>
      </c>
      <c r="C177">
        <v>1</v>
      </c>
      <c r="D177">
        <v>15000000000</v>
      </c>
      <c r="E177">
        <v>15000</v>
      </c>
      <c r="F177" t="s">
        <v>173</v>
      </c>
      <c r="G177" t="s">
        <v>1451</v>
      </c>
      <c r="H177">
        <v>8</v>
      </c>
      <c r="I177" t="s">
        <v>7</v>
      </c>
      <c r="J177" s="30" t="s">
        <v>467</v>
      </c>
      <c r="N177">
        <v>159</v>
      </c>
      <c r="O177" t="s">
        <v>467</v>
      </c>
      <c r="P177" t="s">
        <v>2581</v>
      </c>
    </row>
    <row r="178" spans="1:16" x14ac:dyDescent="0.25">
      <c r="A178">
        <v>25</v>
      </c>
      <c r="B178">
        <v>191</v>
      </c>
      <c r="C178">
        <v>1</v>
      </c>
      <c r="D178">
        <v>15000000000</v>
      </c>
      <c r="E178">
        <v>15000</v>
      </c>
      <c r="F178" t="s">
        <v>173</v>
      </c>
      <c r="G178" t="s">
        <v>1451</v>
      </c>
      <c r="H178">
        <v>8</v>
      </c>
      <c r="I178" t="s">
        <v>12</v>
      </c>
      <c r="J178" s="30">
        <v>8</v>
      </c>
    </row>
    <row r="179" spans="1:16" x14ac:dyDescent="0.25">
      <c r="A179">
        <v>25</v>
      </c>
      <c r="B179">
        <v>191</v>
      </c>
      <c r="C179">
        <v>1</v>
      </c>
      <c r="D179">
        <v>15000000000</v>
      </c>
      <c r="E179">
        <v>15000</v>
      </c>
      <c r="F179" t="s">
        <v>173</v>
      </c>
      <c r="G179" t="s">
        <v>1451</v>
      </c>
      <c r="H179">
        <v>8</v>
      </c>
      <c r="I179" t="s">
        <v>11</v>
      </c>
      <c r="J179" s="30" t="s">
        <v>1451</v>
      </c>
    </row>
    <row r="180" spans="1:16" x14ac:dyDescent="0.25">
      <c r="A180">
        <v>25</v>
      </c>
      <c r="B180">
        <v>191</v>
      </c>
      <c r="C180">
        <v>1</v>
      </c>
      <c r="D180">
        <v>15000000000</v>
      </c>
      <c r="E180">
        <v>15000</v>
      </c>
      <c r="F180" t="s">
        <v>173</v>
      </c>
      <c r="G180" t="s">
        <v>1451</v>
      </c>
      <c r="H180">
        <v>8</v>
      </c>
      <c r="I180" t="s">
        <v>5</v>
      </c>
      <c r="J180" s="30">
        <v>9583006831</v>
      </c>
    </row>
    <row r="181" spans="1:16" x14ac:dyDescent="0.25">
      <c r="A181">
        <v>25</v>
      </c>
      <c r="B181">
        <v>191</v>
      </c>
      <c r="C181">
        <v>1</v>
      </c>
      <c r="D181">
        <v>15000000000</v>
      </c>
      <c r="E181">
        <v>15000</v>
      </c>
      <c r="F181" t="s">
        <v>173</v>
      </c>
      <c r="G181" t="s">
        <v>1451</v>
      </c>
      <c r="H181">
        <v>8</v>
      </c>
      <c r="I181" t="s">
        <v>6</v>
      </c>
      <c r="J181" s="30">
        <v>9789580701804</v>
      </c>
    </row>
    <row r="182" spans="1:16" x14ac:dyDescent="0.25">
      <c r="A182">
        <v>25</v>
      </c>
      <c r="B182">
        <v>191</v>
      </c>
      <c r="C182">
        <v>1</v>
      </c>
      <c r="D182">
        <v>15000000000</v>
      </c>
      <c r="E182">
        <v>15000</v>
      </c>
      <c r="F182" t="s">
        <v>173</v>
      </c>
      <c r="G182" t="s">
        <v>1451</v>
      </c>
      <c r="H182">
        <v>8</v>
      </c>
      <c r="I182" t="s">
        <v>10</v>
      </c>
      <c r="J182" s="30" t="s">
        <v>290</v>
      </c>
    </row>
    <row r="183" spans="1:16" x14ac:dyDescent="0.25">
      <c r="A183">
        <v>25</v>
      </c>
      <c r="B183">
        <v>191</v>
      </c>
      <c r="C183">
        <v>1</v>
      </c>
      <c r="D183">
        <v>15000000000</v>
      </c>
      <c r="E183">
        <v>15000</v>
      </c>
      <c r="F183" t="s">
        <v>173</v>
      </c>
      <c r="G183" t="s">
        <v>1451</v>
      </c>
      <c r="H183">
        <v>8</v>
      </c>
      <c r="I183" t="s">
        <v>13</v>
      </c>
      <c r="J183" s="30" t="s">
        <v>90</v>
      </c>
    </row>
    <row r="184" spans="1:16" x14ac:dyDescent="0.25">
      <c r="A184">
        <v>25</v>
      </c>
      <c r="B184">
        <v>191</v>
      </c>
      <c r="C184">
        <v>1</v>
      </c>
      <c r="D184">
        <v>15000000000</v>
      </c>
      <c r="E184">
        <v>15000</v>
      </c>
      <c r="F184" t="s">
        <v>173</v>
      </c>
      <c r="G184" t="s">
        <v>1451</v>
      </c>
      <c r="H184">
        <v>8</v>
      </c>
      <c r="I184" t="s">
        <v>14</v>
      </c>
      <c r="J184" s="30" t="s">
        <v>2351</v>
      </c>
    </row>
    <row r="185" spans="1:16" x14ac:dyDescent="0.25">
      <c r="A185">
        <v>25</v>
      </c>
      <c r="B185">
        <v>191</v>
      </c>
      <c r="C185">
        <v>1</v>
      </c>
      <c r="D185">
        <v>15000000000</v>
      </c>
      <c r="E185">
        <v>15000</v>
      </c>
      <c r="F185" t="s">
        <v>173</v>
      </c>
      <c r="G185" t="s">
        <v>1451</v>
      </c>
      <c r="H185">
        <v>8</v>
      </c>
      <c r="I185" t="s">
        <v>16</v>
      </c>
      <c r="J185" s="30" t="s">
        <v>2351</v>
      </c>
    </row>
    <row r="186" spans="1:16" x14ac:dyDescent="0.25">
      <c r="A186">
        <v>26</v>
      </c>
      <c r="B186">
        <v>496</v>
      </c>
      <c r="C186">
        <v>1</v>
      </c>
      <c r="D186">
        <v>10000000000</v>
      </c>
      <c r="E186">
        <v>10000</v>
      </c>
      <c r="F186" t="s">
        <v>677</v>
      </c>
      <c r="G186" t="s">
        <v>524</v>
      </c>
      <c r="H186">
        <v>6</v>
      </c>
      <c r="I186" t="s">
        <v>9</v>
      </c>
      <c r="J186" s="30" t="s">
        <v>674</v>
      </c>
      <c r="K186">
        <v>537</v>
      </c>
      <c r="L186" t="s">
        <v>674</v>
      </c>
      <c r="M186" t="s">
        <v>2581</v>
      </c>
    </row>
    <row r="187" spans="1:16" x14ac:dyDescent="0.25">
      <c r="A187">
        <v>26</v>
      </c>
      <c r="B187">
        <v>496</v>
      </c>
      <c r="C187">
        <v>1</v>
      </c>
      <c r="D187">
        <v>10000000000</v>
      </c>
      <c r="E187">
        <v>10000</v>
      </c>
      <c r="F187" t="s">
        <v>677</v>
      </c>
      <c r="G187" t="s">
        <v>524</v>
      </c>
      <c r="H187">
        <v>6</v>
      </c>
      <c r="I187" t="s">
        <v>7</v>
      </c>
      <c r="J187" s="30" t="s">
        <v>349</v>
      </c>
      <c r="N187">
        <v>104</v>
      </c>
      <c r="O187" t="s">
        <v>349</v>
      </c>
      <c r="P187" t="s">
        <v>2581</v>
      </c>
    </row>
    <row r="188" spans="1:16" x14ac:dyDescent="0.25">
      <c r="A188">
        <v>26</v>
      </c>
      <c r="B188">
        <v>496</v>
      </c>
      <c r="C188">
        <v>1</v>
      </c>
      <c r="D188">
        <v>10000000000</v>
      </c>
      <c r="E188">
        <v>10000</v>
      </c>
      <c r="F188" t="s">
        <v>677</v>
      </c>
      <c r="G188" t="s">
        <v>524</v>
      </c>
      <c r="H188">
        <v>6</v>
      </c>
      <c r="I188" t="s">
        <v>12</v>
      </c>
      <c r="J188" s="30">
        <v>8</v>
      </c>
    </row>
    <row r="189" spans="1:16" x14ac:dyDescent="0.25">
      <c r="A189">
        <v>26</v>
      </c>
      <c r="B189">
        <v>496</v>
      </c>
      <c r="C189">
        <v>1</v>
      </c>
      <c r="D189">
        <v>10000000000</v>
      </c>
      <c r="E189">
        <v>10000</v>
      </c>
      <c r="F189" t="s">
        <v>677</v>
      </c>
      <c r="G189" t="s">
        <v>524</v>
      </c>
      <c r="H189">
        <v>6</v>
      </c>
      <c r="I189" t="s">
        <v>5</v>
      </c>
      <c r="J189" s="30" t="s">
        <v>678</v>
      </c>
    </row>
    <row r="190" spans="1:16" x14ac:dyDescent="0.25">
      <c r="A190">
        <v>26</v>
      </c>
      <c r="B190">
        <v>496</v>
      </c>
      <c r="C190">
        <v>1</v>
      </c>
      <c r="D190">
        <v>10000000000</v>
      </c>
      <c r="E190">
        <v>10000</v>
      </c>
      <c r="F190" t="s">
        <v>677</v>
      </c>
      <c r="G190" t="s">
        <v>524</v>
      </c>
      <c r="H190">
        <v>6</v>
      </c>
      <c r="I190" t="s">
        <v>6</v>
      </c>
      <c r="J190" s="30">
        <v>9789580498759</v>
      </c>
    </row>
    <row r="191" spans="1:16" x14ac:dyDescent="0.25">
      <c r="A191">
        <v>26</v>
      </c>
      <c r="B191">
        <v>496</v>
      </c>
      <c r="C191">
        <v>1</v>
      </c>
      <c r="D191">
        <v>10000000000</v>
      </c>
      <c r="E191">
        <v>10000</v>
      </c>
      <c r="F191" t="s">
        <v>677</v>
      </c>
      <c r="G191" t="s">
        <v>524</v>
      </c>
      <c r="H191">
        <v>6</v>
      </c>
      <c r="I191" t="s">
        <v>13</v>
      </c>
      <c r="J191" s="30" t="s">
        <v>90</v>
      </c>
    </row>
    <row r="192" spans="1:16" x14ac:dyDescent="0.25">
      <c r="A192">
        <v>27</v>
      </c>
      <c r="B192">
        <v>493</v>
      </c>
      <c r="C192">
        <v>1</v>
      </c>
      <c r="D192">
        <v>10000000000</v>
      </c>
      <c r="E192">
        <v>10000</v>
      </c>
      <c r="F192" t="s">
        <v>675</v>
      </c>
      <c r="G192" t="s">
        <v>676</v>
      </c>
      <c r="H192">
        <v>55</v>
      </c>
      <c r="I192" t="s">
        <v>9</v>
      </c>
      <c r="J192" s="30" t="s">
        <v>674</v>
      </c>
      <c r="K192">
        <v>537</v>
      </c>
      <c r="L192" t="s">
        <v>674</v>
      </c>
      <c r="M192" t="s">
        <v>2581</v>
      </c>
    </row>
    <row r="193" spans="1:16" x14ac:dyDescent="0.25">
      <c r="A193">
        <v>27</v>
      </c>
      <c r="B193">
        <v>493</v>
      </c>
      <c r="C193">
        <v>1</v>
      </c>
      <c r="D193">
        <v>10000000000</v>
      </c>
      <c r="E193">
        <v>10000</v>
      </c>
      <c r="F193" t="s">
        <v>675</v>
      </c>
      <c r="G193" t="s">
        <v>676</v>
      </c>
      <c r="H193">
        <v>55</v>
      </c>
      <c r="I193" t="s">
        <v>7</v>
      </c>
      <c r="J193" s="30" t="s">
        <v>349</v>
      </c>
      <c r="N193">
        <v>104</v>
      </c>
      <c r="O193" t="s">
        <v>349</v>
      </c>
      <c r="P193" t="s">
        <v>2581</v>
      </c>
    </row>
    <row r="194" spans="1:16" x14ac:dyDescent="0.25">
      <c r="A194">
        <v>27</v>
      </c>
      <c r="B194">
        <v>493</v>
      </c>
      <c r="C194">
        <v>1</v>
      </c>
      <c r="D194">
        <v>10000000000</v>
      </c>
      <c r="E194">
        <v>10000</v>
      </c>
      <c r="F194" t="s">
        <v>675</v>
      </c>
      <c r="G194" t="s">
        <v>676</v>
      </c>
      <c r="H194">
        <v>55</v>
      </c>
      <c r="I194" t="s">
        <v>12</v>
      </c>
      <c r="J194" s="30">
        <v>8</v>
      </c>
    </row>
    <row r="195" spans="1:16" x14ac:dyDescent="0.25">
      <c r="A195">
        <v>27</v>
      </c>
      <c r="B195">
        <v>493</v>
      </c>
      <c r="C195">
        <v>1</v>
      </c>
      <c r="D195">
        <v>10000000000</v>
      </c>
      <c r="E195">
        <v>10000</v>
      </c>
      <c r="F195" t="s">
        <v>675</v>
      </c>
      <c r="G195" t="s">
        <v>676</v>
      </c>
      <c r="H195">
        <v>55</v>
      </c>
      <c r="I195" t="s">
        <v>5</v>
      </c>
      <c r="J195" s="30">
        <v>9580498784</v>
      </c>
    </row>
    <row r="196" spans="1:16" x14ac:dyDescent="0.25">
      <c r="A196">
        <v>27</v>
      </c>
      <c r="B196">
        <v>493</v>
      </c>
      <c r="C196">
        <v>1</v>
      </c>
      <c r="D196">
        <v>10000000000</v>
      </c>
      <c r="E196">
        <v>10000</v>
      </c>
      <c r="F196" t="s">
        <v>675</v>
      </c>
      <c r="G196" t="s">
        <v>676</v>
      </c>
      <c r="H196">
        <v>55</v>
      </c>
      <c r="I196" t="s">
        <v>6</v>
      </c>
      <c r="J196" s="30">
        <v>9789580498780</v>
      </c>
    </row>
    <row r="197" spans="1:16" x14ac:dyDescent="0.25">
      <c r="A197">
        <v>27</v>
      </c>
      <c r="B197">
        <v>493</v>
      </c>
      <c r="C197">
        <v>1</v>
      </c>
      <c r="D197">
        <v>10000000000</v>
      </c>
      <c r="E197">
        <v>10000</v>
      </c>
      <c r="F197" t="s">
        <v>675</v>
      </c>
      <c r="G197" t="s">
        <v>676</v>
      </c>
      <c r="H197">
        <v>55</v>
      </c>
      <c r="I197" t="s">
        <v>13</v>
      </c>
      <c r="J197" s="30" t="s">
        <v>90</v>
      </c>
    </row>
    <row r="198" spans="1:16" x14ac:dyDescent="0.25">
      <c r="A198">
        <v>28</v>
      </c>
      <c r="B198">
        <v>468</v>
      </c>
      <c r="C198">
        <v>1</v>
      </c>
      <c r="D198">
        <v>25000000000</v>
      </c>
      <c r="E198">
        <v>25000</v>
      </c>
      <c r="F198" t="s">
        <v>632</v>
      </c>
      <c r="G198" t="s">
        <v>26</v>
      </c>
      <c r="H198">
        <v>52</v>
      </c>
      <c r="I198" t="s">
        <v>9</v>
      </c>
      <c r="J198" s="30" t="s">
        <v>634</v>
      </c>
      <c r="K198">
        <v>229</v>
      </c>
      <c r="L198" t="s">
        <v>634</v>
      </c>
      <c r="M198" t="s">
        <v>2581</v>
      </c>
    </row>
    <row r="199" spans="1:16" x14ac:dyDescent="0.25">
      <c r="A199">
        <v>28</v>
      </c>
      <c r="B199">
        <v>468</v>
      </c>
      <c r="C199">
        <v>1</v>
      </c>
      <c r="D199">
        <v>25000000000</v>
      </c>
      <c r="E199">
        <v>25000</v>
      </c>
      <c r="F199" t="s">
        <v>632</v>
      </c>
      <c r="G199" t="s">
        <v>26</v>
      </c>
      <c r="H199">
        <v>52</v>
      </c>
      <c r="I199" t="s">
        <v>8</v>
      </c>
      <c r="J199" s="30">
        <v>1999</v>
      </c>
    </row>
    <row r="200" spans="1:16" x14ac:dyDescent="0.25">
      <c r="A200">
        <v>28</v>
      </c>
      <c r="B200">
        <v>468</v>
      </c>
      <c r="C200">
        <v>1</v>
      </c>
      <c r="D200">
        <v>25000000000</v>
      </c>
      <c r="E200">
        <v>25000</v>
      </c>
      <c r="F200" t="s">
        <v>632</v>
      </c>
      <c r="G200" t="s">
        <v>26</v>
      </c>
      <c r="H200">
        <v>52</v>
      </c>
      <c r="I200" t="s">
        <v>7</v>
      </c>
      <c r="J200" s="30" t="s">
        <v>633</v>
      </c>
      <c r="N200">
        <v>64</v>
      </c>
      <c r="O200" t="s">
        <v>633</v>
      </c>
      <c r="P200" t="s">
        <v>2581</v>
      </c>
    </row>
    <row r="201" spans="1:16" x14ac:dyDescent="0.25">
      <c r="A201">
        <v>28</v>
      </c>
      <c r="B201">
        <v>468</v>
      </c>
      <c r="C201">
        <v>1</v>
      </c>
      <c r="D201">
        <v>25000000000</v>
      </c>
      <c r="E201">
        <v>25000</v>
      </c>
      <c r="F201" t="s">
        <v>632</v>
      </c>
      <c r="G201" t="s">
        <v>26</v>
      </c>
      <c r="H201">
        <v>52</v>
      </c>
      <c r="I201" t="s">
        <v>12</v>
      </c>
      <c r="J201" s="30">
        <v>8</v>
      </c>
    </row>
    <row r="202" spans="1:16" x14ac:dyDescent="0.25">
      <c r="A202">
        <v>28</v>
      </c>
      <c r="B202">
        <v>468</v>
      </c>
      <c r="C202">
        <v>1</v>
      </c>
      <c r="D202">
        <v>25000000000</v>
      </c>
      <c r="E202">
        <v>25000</v>
      </c>
      <c r="F202" t="s">
        <v>632</v>
      </c>
      <c r="G202" t="s">
        <v>26</v>
      </c>
      <c r="H202">
        <v>52</v>
      </c>
      <c r="I202" t="s">
        <v>5</v>
      </c>
      <c r="J202" s="30">
        <v>8433968904</v>
      </c>
    </row>
    <row r="203" spans="1:16" x14ac:dyDescent="0.25">
      <c r="A203">
        <v>28</v>
      </c>
      <c r="B203">
        <v>468</v>
      </c>
      <c r="C203">
        <v>1</v>
      </c>
      <c r="D203">
        <v>25000000000</v>
      </c>
      <c r="E203">
        <v>25000</v>
      </c>
      <c r="F203" t="s">
        <v>632</v>
      </c>
      <c r="G203" t="s">
        <v>26</v>
      </c>
      <c r="H203">
        <v>52</v>
      </c>
      <c r="I203" t="s">
        <v>6</v>
      </c>
      <c r="J203" s="30">
        <v>9788433968906</v>
      </c>
    </row>
    <row r="204" spans="1:16" x14ac:dyDescent="0.25">
      <c r="A204">
        <v>28</v>
      </c>
      <c r="B204">
        <v>468</v>
      </c>
      <c r="C204">
        <v>1</v>
      </c>
      <c r="D204">
        <v>25000000000</v>
      </c>
      <c r="E204">
        <v>25000</v>
      </c>
      <c r="F204" t="s">
        <v>632</v>
      </c>
      <c r="G204" t="s">
        <v>26</v>
      </c>
      <c r="H204">
        <v>52</v>
      </c>
      <c r="I204" t="s">
        <v>13</v>
      </c>
      <c r="J204" s="30" t="s">
        <v>90</v>
      </c>
    </row>
    <row r="205" spans="1:16" x14ac:dyDescent="0.25">
      <c r="A205">
        <v>29</v>
      </c>
      <c r="B205">
        <v>240</v>
      </c>
      <c r="C205">
        <v>1</v>
      </c>
      <c r="D205">
        <v>20000000000</v>
      </c>
      <c r="E205">
        <v>20000</v>
      </c>
      <c r="F205" t="s">
        <v>221</v>
      </c>
      <c r="G205" t="s">
        <v>117</v>
      </c>
      <c r="H205">
        <v>43</v>
      </c>
      <c r="I205" t="s">
        <v>9</v>
      </c>
      <c r="J205" s="30" t="s">
        <v>690</v>
      </c>
      <c r="K205">
        <v>227</v>
      </c>
      <c r="L205" t="s">
        <v>690</v>
      </c>
      <c r="M205" t="s">
        <v>2581</v>
      </c>
    </row>
    <row r="206" spans="1:16" x14ac:dyDescent="0.25">
      <c r="A206">
        <v>29</v>
      </c>
      <c r="B206">
        <v>240</v>
      </c>
      <c r="C206">
        <v>1</v>
      </c>
      <c r="D206">
        <v>20000000000</v>
      </c>
      <c r="E206">
        <v>20000</v>
      </c>
      <c r="F206" t="s">
        <v>221</v>
      </c>
      <c r="G206" t="s">
        <v>117</v>
      </c>
      <c r="H206">
        <v>43</v>
      </c>
      <c r="I206" t="s">
        <v>8</v>
      </c>
      <c r="J206" s="30" t="s">
        <v>2351</v>
      </c>
    </row>
    <row r="207" spans="1:16" x14ac:dyDescent="0.25">
      <c r="A207">
        <v>29</v>
      </c>
      <c r="B207">
        <v>240</v>
      </c>
      <c r="C207">
        <v>1</v>
      </c>
      <c r="D207">
        <v>20000000000</v>
      </c>
      <c r="E207">
        <v>20000</v>
      </c>
      <c r="F207" t="s">
        <v>221</v>
      </c>
      <c r="G207" t="s">
        <v>117</v>
      </c>
      <c r="H207">
        <v>43</v>
      </c>
      <c r="I207" t="s">
        <v>7</v>
      </c>
      <c r="J207" s="30" t="s">
        <v>1758</v>
      </c>
      <c r="N207">
        <v>209</v>
      </c>
      <c r="O207" t="s">
        <v>1758</v>
      </c>
      <c r="P207" t="s">
        <v>2581</v>
      </c>
    </row>
    <row r="208" spans="1:16" x14ac:dyDescent="0.25">
      <c r="A208">
        <v>29</v>
      </c>
      <c r="B208">
        <v>240</v>
      </c>
      <c r="C208">
        <v>1</v>
      </c>
      <c r="D208">
        <v>20000000000</v>
      </c>
      <c r="E208">
        <v>20000</v>
      </c>
      <c r="F208" t="s">
        <v>221</v>
      </c>
      <c r="G208" t="s">
        <v>117</v>
      </c>
      <c r="H208">
        <v>43</v>
      </c>
      <c r="I208" t="s">
        <v>12</v>
      </c>
      <c r="J208" s="30">
        <v>8</v>
      </c>
    </row>
    <row r="209" spans="1:16" x14ac:dyDescent="0.25">
      <c r="A209">
        <v>29</v>
      </c>
      <c r="B209">
        <v>240</v>
      </c>
      <c r="C209">
        <v>1</v>
      </c>
      <c r="D209">
        <v>20000000000</v>
      </c>
      <c r="E209">
        <v>20000</v>
      </c>
      <c r="F209" t="s">
        <v>221</v>
      </c>
      <c r="G209" t="s">
        <v>117</v>
      </c>
      <c r="H209">
        <v>43</v>
      </c>
      <c r="I209" t="s">
        <v>11</v>
      </c>
      <c r="J209" s="30" t="s">
        <v>117</v>
      </c>
    </row>
    <row r="210" spans="1:16" x14ac:dyDescent="0.25">
      <c r="A210">
        <v>29</v>
      </c>
      <c r="B210">
        <v>240</v>
      </c>
      <c r="C210">
        <v>1</v>
      </c>
      <c r="D210">
        <v>20000000000</v>
      </c>
      <c r="E210">
        <v>20000</v>
      </c>
      <c r="F210" t="s">
        <v>221</v>
      </c>
      <c r="G210" t="s">
        <v>117</v>
      </c>
      <c r="H210">
        <v>43</v>
      </c>
      <c r="I210" t="s">
        <v>5</v>
      </c>
      <c r="J210" s="30">
        <v>8431660058</v>
      </c>
    </row>
    <row r="211" spans="1:16" x14ac:dyDescent="0.25">
      <c r="A211">
        <v>29</v>
      </c>
      <c r="B211">
        <v>240</v>
      </c>
      <c r="C211">
        <v>1</v>
      </c>
      <c r="D211">
        <v>20000000000</v>
      </c>
      <c r="E211">
        <v>20000</v>
      </c>
      <c r="F211" t="s">
        <v>221</v>
      </c>
      <c r="G211" t="s">
        <v>117</v>
      </c>
      <c r="H211">
        <v>43</v>
      </c>
      <c r="I211" t="s">
        <v>6</v>
      </c>
      <c r="J211" s="30">
        <v>9788431660055</v>
      </c>
    </row>
    <row r="212" spans="1:16" x14ac:dyDescent="0.25">
      <c r="A212">
        <v>29</v>
      </c>
      <c r="B212">
        <v>240</v>
      </c>
      <c r="C212">
        <v>1</v>
      </c>
      <c r="D212">
        <v>20000000000</v>
      </c>
      <c r="E212">
        <v>20000</v>
      </c>
      <c r="F212" t="s">
        <v>221</v>
      </c>
      <c r="G212" t="s">
        <v>117</v>
      </c>
      <c r="H212">
        <v>43</v>
      </c>
      <c r="I212" t="s">
        <v>10</v>
      </c>
      <c r="J212" s="30" t="s">
        <v>1702</v>
      </c>
    </row>
    <row r="213" spans="1:16" x14ac:dyDescent="0.25">
      <c r="A213">
        <v>29</v>
      </c>
      <c r="B213">
        <v>240</v>
      </c>
      <c r="C213">
        <v>1</v>
      </c>
      <c r="D213">
        <v>20000000000</v>
      </c>
      <c r="E213">
        <v>20000</v>
      </c>
      <c r="F213" t="s">
        <v>221</v>
      </c>
      <c r="G213" t="s">
        <v>117</v>
      </c>
      <c r="H213">
        <v>43</v>
      </c>
      <c r="I213" t="s">
        <v>13</v>
      </c>
      <c r="J213" s="30" t="s">
        <v>90</v>
      </c>
    </row>
    <row r="214" spans="1:16" x14ac:dyDescent="0.25">
      <c r="A214">
        <v>29</v>
      </c>
      <c r="B214">
        <v>240</v>
      </c>
      <c r="C214">
        <v>1</v>
      </c>
      <c r="D214">
        <v>20000000000</v>
      </c>
      <c r="E214">
        <v>20000</v>
      </c>
      <c r="F214" t="s">
        <v>221</v>
      </c>
      <c r="G214" t="s">
        <v>117</v>
      </c>
      <c r="H214">
        <v>43</v>
      </c>
      <c r="I214" t="s">
        <v>14</v>
      </c>
      <c r="J214" s="30" t="s">
        <v>2351</v>
      </c>
    </row>
    <row r="215" spans="1:16" x14ac:dyDescent="0.25">
      <c r="A215">
        <v>29</v>
      </c>
      <c r="B215">
        <v>240</v>
      </c>
      <c r="C215">
        <v>1</v>
      </c>
      <c r="D215">
        <v>20000000000</v>
      </c>
      <c r="E215">
        <v>20000</v>
      </c>
      <c r="F215" t="s">
        <v>221</v>
      </c>
      <c r="G215" t="s">
        <v>117</v>
      </c>
      <c r="H215">
        <v>43</v>
      </c>
      <c r="I215" t="s">
        <v>16</v>
      </c>
      <c r="J215" s="30" t="s">
        <v>2351</v>
      </c>
    </row>
    <row r="216" spans="1:16" x14ac:dyDescent="0.25">
      <c r="A216">
        <v>30</v>
      </c>
      <c r="B216">
        <v>532</v>
      </c>
      <c r="C216">
        <v>1</v>
      </c>
      <c r="D216">
        <v>25000000000</v>
      </c>
      <c r="E216">
        <v>25000</v>
      </c>
      <c r="F216" t="s">
        <v>746</v>
      </c>
      <c r="G216" t="s">
        <v>26</v>
      </c>
      <c r="H216">
        <v>52</v>
      </c>
      <c r="I216" t="s">
        <v>9</v>
      </c>
      <c r="J216" s="30" t="s">
        <v>554</v>
      </c>
      <c r="K216">
        <v>392</v>
      </c>
      <c r="L216" t="s">
        <v>554</v>
      </c>
      <c r="M216" t="s">
        <v>2581</v>
      </c>
    </row>
    <row r="217" spans="1:16" x14ac:dyDescent="0.25">
      <c r="A217">
        <v>30</v>
      </c>
      <c r="B217">
        <v>532</v>
      </c>
      <c r="C217">
        <v>1</v>
      </c>
      <c r="D217">
        <v>25000000000</v>
      </c>
      <c r="E217">
        <v>25000</v>
      </c>
      <c r="F217" t="s">
        <v>746</v>
      </c>
      <c r="G217" t="s">
        <v>26</v>
      </c>
      <c r="H217">
        <v>52</v>
      </c>
      <c r="I217" t="s">
        <v>8</v>
      </c>
      <c r="J217" s="30">
        <v>1996</v>
      </c>
    </row>
    <row r="218" spans="1:16" x14ac:dyDescent="0.25">
      <c r="A218">
        <v>30</v>
      </c>
      <c r="B218">
        <v>532</v>
      </c>
      <c r="C218">
        <v>1</v>
      </c>
      <c r="D218">
        <v>25000000000</v>
      </c>
      <c r="E218">
        <v>25000</v>
      </c>
      <c r="F218" t="s">
        <v>746</v>
      </c>
      <c r="G218" t="s">
        <v>26</v>
      </c>
      <c r="H218">
        <v>52</v>
      </c>
      <c r="I218" t="s">
        <v>7</v>
      </c>
      <c r="J218" s="30" t="s">
        <v>602</v>
      </c>
      <c r="N218">
        <v>80</v>
      </c>
      <c r="O218" t="s">
        <v>602</v>
      </c>
      <c r="P218" t="s">
        <v>2581</v>
      </c>
    </row>
    <row r="219" spans="1:16" x14ac:dyDescent="0.25">
      <c r="A219">
        <v>30</v>
      </c>
      <c r="B219">
        <v>532</v>
      </c>
      <c r="C219">
        <v>1</v>
      </c>
      <c r="D219">
        <v>25000000000</v>
      </c>
      <c r="E219">
        <v>25000</v>
      </c>
      <c r="F219" t="s">
        <v>746</v>
      </c>
      <c r="G219" t="s">
        <v>26</v>
      </c>
      <c r="H219">
        <v>52</v>
      </c>
      <c r="I219" t="s">
        <v>12</v>
      </c>
      <c r="J219" s="30">
        <v>8</v>
      </c>
    </row>
    <row r="220" spans="1:16" x14ac:dyDescent="0.25">
      <c r="A220">
        <v>30</v>
      </c>
      <c r="B220">
        <v>532</v>
      </c>
      <c r="C220">
        <v>1</v>
      </c>
      <c r="D220">
        <v>25000000000</v>
      </c>
      <c r="E220">
        <v>25000</v>
      </c>
      <c r="F220" t="s">
        <v>746</v>
      </c>
      <c r="G220" t="s">
        <v>26</v>
      </c>
      <c r="H220">
        <v>52</v>
      </c>
      <c r="I220" t="s">
        <v>5</v>
      </c>
      <c r="J220" s="30">
        <v>9507311599</v>
      </c>
    </row>
    <row r="221" spans="1:16" x14ac:dyDescent="0.25">
      <c r="A221">
        <v>30</v>
      </c>
      <c r="B221">
        <v>532</v>
      </c>
      <c r="C221">
        <v>1</v>
      </c>
      <c r="D221">
        <v>25000000000</v>
      </c>
      <c r="E221">
        <v>25000</v>
      </c>
      <c r="F221" t="s">
        <v>746</v>
      </c>
      <c r="G221" t="s">
        <v>26</v>
      </c>
      <c r="H221">
        <v>52</v>
      </c>
      <c r="I221" t="s">
        <v>6</v>
      </c>
      <c r="J221" s="30">
        <v>9789507311598</v>
      </c>
    </row>
    <row r="222" spans="1:16" x14ac:dyDescent="0.25">
      <c r="A222">
        <v>30</v>
      </c>
      <c r="B222">
        <v>532</v>
      </c>
      <c r="C222">
        <v>1</v>
      </c>
      <c r="D222">
        <v>25000000000</v>
      </c>
      <c r="E222">
        <v>25000</v>
      </c>
      <c r="F222" t="s">
        <v>746</v>
      </c>
      <c r="G222" t="s">
        <v>26</v>
      </c>
      <c r="H222">
        <v>52</v>
      </c>
      <c r="I222" t="s">
        <v>13</v>
      </c>
      <c r="J222" s="30" t="s">
        <v>90</v>
      </c>
    </row>
    <row r="223" spans="1:16" x14ac:dyDescent="0.25">
      <c r="A223">
        <v>31</v>
      </c>
      <c r="B223">
        <v>312</v>
      </c>
      <c r="C223">
        <v>1</v>
      </c>
      <c r="D223">
        <v>20000000000</v>
      </c>
      <c r="E223">
        <v>20000</v>
      </c>
      <c r="F223" t="s">
        <v>322</v>
      </c>
      <c r="G223" t="s">
        <v>314</v>
      </c>
      <c r="H223">
        <v>23</v>
      </c>
      <c r="I223" t="s">
        <v>9</v>
      </c>
      <c r="J223" s="30" t="s">
        <v>323</v>
      </c>
      <c r="K223">
        <v>362</v>
      </c>
      <c r="L223" t="s">
        <v>323</v>
      </c>
      <c r="M223" t="s">
        <v>2581</v>
      </c>
    </row>
    <row r="224" spans="1:16" x14ac:dyDescent="0.25">
      <c r="A224">
        <v>31</v>
      </c>
      <c r="B224">
        <v>312</v>
      </c>
      <c r="C224">
        <v>1</v>
      </c>
      <c r="D224">
        <v>20000000000</v>
      </c>
      <c r="E224">
        <v>20000</v>
      </c>
      <c r="F224" t="s">
        <v>322</v>
      </c>
      <c r="G224" t="s">
        <v>314</v>
      </c>
      <c r="H224">
        <v>23</v>
      </c>
      <c r="I224" t="s">
        <v>7</v>
      </c>
      <c r="J224" s="30" t="s">
        <v>1351</v>
      </c>
      <c r="N224">
        <v>186</v>
      </c>
      <c r="O224" t="s">
        <v>1351</v>
      </c>
      <c r="P224" t="s">
        <v>2581</v>
      </c>
    </row>
    <row r="225" spans="1:16" x14ac:dyDescent="0.25">
      <c r="A225">
        <v>31</v>
      </c>
      <c r="B225">
        <v>312</v>
      </c>
      <c r="C225">
        <v>1</v>
      </c>
      <c r="D225">
        <v>20000000000</v>
      </c>
      <c r="E225">
        <v>20000</v>
      </c>
      <c r="F225" t="s">
        <v>322</v>
      </c>
      <c r="G225" t="s">
        <v>314</v>
      </c>
      <c r="H225">
        <v>23</v>
      </c>
      <c r="I225" t="s">
        <v>12</v>
      </c>
      <c r="J225" s="30">
        <v>8</v>
      </c>
    </row>
    <row r="226" spans="1:16" x14ac:dyDescent="0.25">
      <c r="A226">
        <v>31</v>
      </c>
      <c r="B226">
        <v>312</v>
      </c>
      <c r="C226">
        <v>1</v>
      </c>
      <c r="D226">
        <v>20000000000</v>
      </c>
      <c r="E226">
        <v>20000</v>
      </c>
      <c r="F226" t="s">
        <v>322</v>
      </c>
      <c r="G226" t="s">
        <v>314</v>
      </c>
      <c r="H226">
        <v>23</v>
      </c>
      <c r="I226" t="s">
        <v>6</v>
      </c>
      <c r="J226" s="30">
        <v>9789584519610</v>
      </c>
    </row>
    <row r="227" spans="1:16" x14ac:dyDescent="0.25">
      <c r="A227">
        <v>31</v>
      </c>
      <c r="B227">
        <v>312</v>
      </c>
      <c r="C227">
        <v>1</v>
      </c>
      <c r="D227">
        <v>20000000000</v>
      </c>
      <c r="E227">
        <v>20000</v>
      </c>
      <c r="F227" t="s">
        <v>322</v>
      </c>
      <c r="G227" t="s">
        <v>314</v>
      </c>
      <c r="H227">
        <v>23</v>
      </c>
      <c r="I227" t="s">
        <v>13</v>
      </c>
      <c r="J227" s="30" t="s">
        <v>228</v>
      </c>
    </row>
    <row r="228" spans="1:16" x14ac:dyDescent="0.25">
      <c r="A228">
        <v>32</v>
      </c>
      <c r="B228">
        <v>169</v>
      </c>
      <c r="C228">
        <v>1</v>
      </c>
      <c r="D228">
        <v>15000000000</v>
      </c>
      <c r="E228">
        <v>15000</v>
      </c>
      <c r="F228" t="s">
        <v>152</v>
      </c>
      <c r="G228" t="s">
        <v>28</v>
      </c>
      <c r="H228">
        <v>44</v>
      </c>
      <c r="I228" t="s">
        <v>9</v>
      </c>
      <c r="J228" s="30" t="s">
        <v>1926</v>
      </c>
      <c r="K228">
        <v>216</v>
      </c>
      <c r="L228" t="s">
        <v>1926</v>
      </c>
      <c r="M228" t="s">
        <v>2581</v>
      </c>
    </row>
    <row r="229" spans="1:16" x14ac:dyDescent="0.25">
      <c r="A229">
        <v>32</v>
      </c>
      <c r="B229">
        <v>169</v>
      </c>
      <c r="C229">
        <v>1</v>
      </c>
      <c r="D229">
        <v>15000000000</v>
      </c>
      <c r="E229">
        <v>15000</v>
      </c>
      <c r="F229" t="s">
        <v>152</v>
      </c>
      <c r="G229" t="s">
        <v>28</v>
      </c>
      <c r="H229">
        <v>44</v>
      </c>
      <c r="I229" t="s">
        <v>8</v>
      </c>
      <c r="J229" s="30" t="s">
        <v>2351</v>
      </c>
    </row>
    <row r="230" spans="1:16" x14ac:dyDescent="0.25">
      <c r="A230">
        <v>32</v>
      </c>
      <c r="B230">
        <v>169</v>
      </c>
      <c r="C230">
        <v>1</v>
      </c>
      <c r="D230">
        <v>15000000000</v>
      </c>
      <c r="E230">
        <v>15000</v>
      </c>
      <c r="F230" t="s">
        <v>152</v>
      </c>
      <c r="G230" t="s">
        <v>28</v>
      </c>
      <c r="H230">
        <v>44</v>
      </c>
      <c r="I230" t="s">
        <v>7</v>
      </c>
      <c r="J230" s="30" t="s">
        <v>2351</v>
      </c>
      <c r="N230">
        <v>188</v>
      </c>
      <c r="O230" t="s">
        <v>2351</v>
      </c>
      <c r="P230" t="s">
        <v>2581</v>
      </c>
    </row>
    <row r="231" spans="1:16" x14ac:dyDescent="0.25">
      <c r="A231">
        <v>32</v>
      </c>
      <c r="B231">
        <v>169</v>
      </c>
      <c r="C231">
        <v>1</v>
      </c>
      <c r="D231">
        <v>15000000000</v>
      </c>
      <c r="E231">
        <v>15000</v>
      </c>
      <c r="F231" t="s">
        <v>152</v>
      </c>
      <c r="G231" t="s">
        <v>28</v>
      </c>
      <c r="H231">
        <v>44</v>
      </c>
      <c r="I231" t="s">
        <v>12</v>
      </c>
      <c r="J231" s="30">
        <v>8</v>
      </c>
    </row>
    <row r="232" spans="1:16" x14ac:dyDescent="0.25">
      <c r="A232">
        <v>32</v>
      </c>
      <c r="B232">
        <v>169</v>
      </c>
      <c r="C232">
        <v>1</v>
      </c>
      <c r="D232">
        <v>15000000000</v>
      </c>
      <c r="E232">
        <v>15000</v>
      </c>
      <c r="F232" t="s">
        <v>152</v>
      </c>
      <c r="G232" t="s">
        <v>28</v>
      </c>
      <c r="H232">
        <v>44</v>
      </c>
      <c r="I232" t="s">
        <v>11</v>
      </c>
      <c r="J232" s="30" t="s">
        <v>28</v>
      </c>
    </row>
    <row r="233" spans="1:16" x14ac:dyDescent="0.25">
      <c r="A233">
        <v>32</v>
      </c>
      <c r="B233">
        <v>169</v>
      </c>
      <c r="C233">
        <v>1</v>
      </c>
      <c r="D233">
        <v>15000000000</v>
      </c>
      <c r="E233">
        <v>15000</v>
      </c>
      <c r="F233" t="s">
        <v>152</v>
      </c>
      <c r="G233" t="s">
        <v>28</v>
      </c>
      <c r="H233">
        <v>44</v>
      </c>
      <c r="I233" t="s">
        <v>5</v>
      </c>
      <c r="J233" s="30" t="s">
        <v>2351</v>
      </c>
    </row>
    <row r="234" spans="1:16" x14ac:dyDescent="0.25">
      <c r="A234">
        <v>32</v>
      </c>
      <c r="B234">
        <v>169</v>
      </c>
      <c r="C234">
        <v>1</v>
      </c>
      <c r="D234">
        <v>15000000000</v>
      </c>
      <c r="E234">
        <v>15000</v>
      </c>
      <c r="F234" t="s">
        <v>152</v>
      </c>
      <c r="G234" t="s">
        <v>28</v>
      </c>
      <c r="H234">
        <v>44</v>
      </c>
      <c r="I234" t="s">
        <v>6</v>
      </c>
      <c r="J234" s="30" t="s">
        <v>2351</v>
      </c>
    </row>
    <row r="235" spans="1:16" x14ac:dyDescent="0.25">
      <c r="A235">
        <v>32</v>
      </c>
      <c r="B235">
        <v>169</v>
      </c>
      <c r="C235">
        <v>1</v>
      </c>
      <c r="D235">
        <v>15000000000</v>
      </c>
      <c r="E235">
        <v>15000</v>
      </c>
      <c r="F235" t="s">
        <v>152</v>
      </c>
      <c r="G235" t="s">
        <v>28</v>
      </c>
      <c r="H235">
        <v>44</v>
      </c>
      <c r="I235" t="s">
        <v>10</v>
      </c>
      <c r="J235" s="30" t="s">
        <v>256</v>
      </c>
    </row>
    <row r="236" spans="1:16" x14ac:dyDescent="0.25">
      <c r="A236">
        <v>32</v>
      </c>
      <c r="B236">
        <v>169</v>
      </c>
      <c r="C236">
        <v>1</v>
      </c>
      <c r="D236">
        <v>15000000000</v>
      </c>
      <c r="E236">
        <v>15000</v>
      </c>
      <c r="F236" t="s">
        <v>152</v>
      </c>
      <c r="G236" t="s">
        <v>28</v>
      </c>
      <c r="H236">
        <v>44</v>
      </c>
      <c r="I236" t="s">
        <v>13</v>
      </c>
      <c r="J236" s="30" t="s">
        <v>90</v>
      </c>
    </row>
    <row r="237" spans="1:16" x14ac:dyDescent="0.25">
      <c r="A237">
        <v>32</v>
      </c>
      <c r="B237">
        <v>169</v>
      </c>
      <c r="C237">
        <v>1</v>
      </c>
      <c r="D237">
        <v>15000000000</v>
      </c>
      <c r="E237">
        <v>15000</v>
      </c>
      <c r="F237" t="s">
        <v>152</v>
      </c>
      <c r="G237" t="s">
        <v>28</v>
      </c>
      <c r="H237">
        <v>44</v>
      </c>
      <c r="I237" t="s">
        <v>14</v>
      </c>
      <c r="J237" s="30" t="s">
        <v>2351</v>
      </c>
    </row>
    <row r="238" spans="1:16" x14ac:dyDescent="0.25">
      <c r="A238">
        <v>32</v>
      </c>
      <c r="B238">
        <v>169</v>
      </c>
      <c r="C238">
        <v>1</v>
      </c>
      <c r="D238">
        <v>15000000000</v>
      </c>
      <c r="E238">
        <v>15000</v>
      </c>
      <c r="F238" t="s">
        <v>152</v>
      </c>
      <c r="G238" t="s">
        <v>28</v>
      </c>
      <c r="H238">
        <v>44</v>
      </c>
      <c r="I238" t="s">
        <v>16</v>
      </c>
      <c r="J238" s="30" t="s">
        <v>2351</v>
      </c>
    </row>
    <row r="239" spans="1:16" x14ac:dyDescent="0.25">
      <c r="A239">
        <v>33</v>
      </c>
      <c r="B239">
        <v>228</v>
      </c>
      <c r="C239">
        <v>1</v>
      </c>
      <c r="D239">
        <v>15000000000</v>
      </c>
      <c r="E239">
        <v>15000</v>
      </c>
      <c r="F239" t="s">
        <v>212</v>
      </c>
      <c r="G239" t="s">
        <v>28</v>
      </c>
      <c r="H239">
        <v>44</v>
      </c>
      <c r="I239" t="s">
        <v>9</v>
      </c>
      <c r="J239" s="30" t="s">
        <v>727</v>
      </c>
      <c r="K239">
        <v>199</v>
      </c>
      <c r="L239" t="s">
        <v>727</v>
      </c>
      <c r="M239" t="s">
        <v>2581</v>
      </c>
    </row>
    <row r="240" spans="1:16" x14ac:dyDescent="0.25">
      <c r="A240">
        <v>33</v>
      </c>
      <c r="B240">
        <v>228</v>
      </c>
      <c r="C240">
        <v>1</v>
      </c>
      <c r="D240">
        <v>15000000000</v>
      </c>
      <c r="E240">
        <v>15000</v>
      </c>
      <c r="F240" t="s">
        <v>212</v>
      </c>
      <c r="G240" t="s">
        <v>28</v>
      </c>
      <c r="H240">
        <v>44</v>
      </c>
      <c r="I240" t="s">
        <v>8</v>
      </c>
      <c r="J240" s="30" t="s">
        <v>2351</v>
      </c>
    </row>
    <row r="241" spans="1:16" x14ac:dyDescent="0.25">
      <c r="A241">
        <v>33</v>
      </c>
      <c r="B241">
        <v>228</v>
      </c>
      <c r="C241">
        <v>1</v>
      </c>
      <c r="D241">
        <v>15000000000</v>
      </c>
      <c r="E241">
        <v>15000</v>
      </c>
      <c r="F241" t="s">
        <v>212</v>
      </c>
      <c r="G241" t="s">
        <v>28</v>
      </c>
      <c r="H241">
        <v>44</v>
      </c>
      <c r="I241" t="s">
        <v>7</v>
      </c>
      <c r="J241" s="30" t="s">
        <v>2351</v>
      </c>
      <c r="N241">
        <v>188</v>
      </c>
      <c r="O241" t="s">
        <v>2351</v>
      </c>
      <c r="P241" t="s">
        <v>2581</v>
      </c>
    </row>
    <row r="242" spans="1:16" x14ac:dyDescent="0.25">
      <c r="A242">
        <v>33</v>
      </c>
      <c r="B242">
        <v>228</v>
      </c>
      <c r="C242">
        <v>1</v>
      </c>
      <c r="D242">
        <v>15000000000</v>
      </c>
      <c r="E242">
        <v>15000</v>
      </c>
      <c r="F242" t="s">
        <v>212</v>
      </c>
      <c r="G242" t="s">
        <v>28</v>
      </c>
      <c r="H242">
        <v>44</v>
      </c>
      <c r="I242" t="s">
        <v>12</v>
      </c>
      <c r="J242" s="30">
        <v>8</v>
      </c>
    </row>
    <row r="243" spans="1:16" x14ac:dyDescent="0.25">
      <c r="A243">
        <v>33</v>
      </c>
      <c r="B243">
        <v>228</v>
      </c>
      <c r="C243">
        <v>1</v>
      </c>
      <c r="D243">
        <v>15000000000</v>
      </c>
      <c r="E243">
        <v>15000</v>
      </c>
      <c r="F243" t="s">
        <v>212</v>
      </c>
      <c r="G243" t="s">
        <v>28</v>
      </c>
      <c r="H243">
        <v>44</v>
      </c>
      <c r="I243" t="s">
        <v>11</v>
      </c>
      <c r="J243" s="30" t="s">
        <v>28</v>
      </c>
    </row>
    <row r="244" spans="1:16" x14ac:dyDescent="0.25">
      <c r="A244">
        <v>33</v>
      </c>
      <c r="B244">
        <v>228</v>
      </c>
      <c r="C244">
        <v>1</v>
      </c>
      <c r="D244">
        <v>15000000000</v>
      </c>
      <c r="E244">
        <v>15000</v>
      </c>
      <c r="F244" t="s">
        <v>212</v>
      </c>
      <c r="G244" t="s">
        <v>28</v>
      </c>
      <c r="H244">
        <v>44</v>
      </c>
      <c r="I244" t="s">
        <v>5</v>
      </c>
      <c r="J244" s="30" t="s">
        <v>2351</v>
      </c>
    </row>
    <row r="245" spans="1:16" x14ac:dyDescent="0.25">
      <c r="A245">
        <v>33</v>
      </c>
      <c r="B245">
        <v>228</v>
      </c>
      <c r="C245">
        <v>1</v>
      </c>
      <c r="D245">
        <v>15000000000</v>
      </c>
      <c r="E245">
        <v>15000</v>
      </c>
      <c r="F245" t="s">
        <v>212</v>
      </c>
      <c r="G245" t="s">
        <v>28</v>
      </c>
      <c r="H245">
        <v>44</v>
      </c>
      <c r="I245" t="s">
        <v>6</v>
      </c>
      <c r="J245" s="30" t="s">
        <v>2351</v>
      </c>
    </row>
    <row r="246" spans="1:16" x14ac:dyDescent="0.25">
      <c r="A246">
        <v>33</v>
      </c>
      <c r="B246">
        <v>228</v>
      </c>
      <c r="C246">
        <v>1</v>
      </c>
      <c r="D246">
        <v>15000000000</v>
      </c>
      <c r="E246">
        <v>15000</v>
      </c>
      <c r="F246" t="s">
        <v>212</v>
      </c>
      <c r="G246" t="s">
        <v>28</v>
      </c>
      <c r="H246">
        <v>44</v>
      </c>
      <c r="I246" t="s">
        <v>10</v>
      </c>
      <c r="J246" s="30" t="s">
        <v>1748</v>
      </c>
    </row>
    <row r="247" spans="1:16" x14ac:dyDescent="0.25">
      <c r="A247">
        <v>33</v>
      </c>
      <c r="B247">
        <v>228</v>
      </c>
      <c r="C247">
        <v>1</v>
      </c>
      <c r="D247">
        <v>15000000000</v>
      </c>
      <c r="E247">
        <v>15000</v>
      </c>
      <c r="F247" t="s">
        <v>212</v>
      </c>
      <c r="G247" t="s">
        <v>28</v>
      </c>
      <c r="H247">
        <v>44</v>
      </c>
      <c r="I247" t="s">
        <v>13</v>
      </c>
      <c r="J247" s="30" t="s">
        <v>90</v>
      </c>
    </row>
    <row r="248" spans="1:16" x14ac:dyDescent="0.25">
      <c r="A248">
        <v>33</v>
      </c>
      <c r="B248">
        <v>228</v>
      </c>
      <c r="C248">
        <v>1</v>
      </c>
      <c r="D248">
        <v>15000000000</v>
      </c>
      <c r="E248">
        <v>15000</v>
      </c>
      <c r="F248" t="s">
        <v>212</v>
      </c>
      <c r="G248" t="s">
        <v>28</v>
      </c>
      <c r="H248">
        <v>44</v>
      </c>
      <c r="I248" t="s">
        <v>14</v>
      </c>
      <c r="J248" s="30" t="s">
        <v>2351</v>
      </c>
    </row>
    <row r="249" spans="1:16" x14ac:dyDescent="0.25">
      <c r="A249">
        <v>33</v>
      </c>
      <c r="B249">
        <v>228</v>
      </c>
      <c r="C249">
        <v>1</v>
      </c>
      <c r="D249">
        <v>15000000000</v>
      </c>
      <c r="E249">
        <v>15000</v>
      </c>
      <c r="F249" t="s">
        <v>212</v>
      </c>
      <c r="G249" t="s">
        <v>28</v>
      </c>
      <c r="H249">
        <v>44</v>
      </c>
      <c r="I249" t="s">
        <v>16</v>
      </c>
      <c r="J249" s="30" t="s">
        <v>2351</v>
      </c>
    </row>
    <row r="250" spans="1:16" x14ac:dyDescent="0.25">
      <c r="A250">
        <v>34</v>
      </c>
      <c r="B250">
        <v>605</v>
      </c>
      <c r="C250">
        <v>1</v>
      </c>
      <c r="D250">
        <v>20000000000</v>
      </c>
      <c r="E250">
        <v>20000</v>
      </c>
      <c r="F250" t="s">
        <v>900</v>
      </c>
      <c r="G250" t="s">
        <v>490</v>
      </c>
      <c r="H250">
        <v>49</v>
      </c>
      <c r="I250" t="s">
        <v>9</v>
      </c>
      <c r="J250" s="30" t="s">
        <v>1376</v>
      </c>
      <c r="K250">
        <v>151</v>
      </c>
      <c r="L250" t="s">
        <v>1376</v>
      </c>
      <c r="M250" t="s">
        <v>2581</v>
      </c>
    </row>
    <row r="251" spans="1:16" x14ac:dyDescent="0.25">
      <c r="A251">
        <v>34</v>
      </c>
      <c r="B251">
        <v>605</v>
      </c>
      <c r="C251">
        <v>1</v>
      </c>
      <c r="D251">
        <v>20000000000</v>
      </c>
      <c r="E251">
        <v>20000</v>
      </c>
      <c r="F251" t="s">
        <v>900</v>
      </c>
      <c r="G251" t="s">
        <v>490</v>
      </c>
      <c r="H251">
        <v>49</v>
      </c>
      <c r="I251" t="s">
        <v>8</v>
      </c>
      <c r="J251" s="30">
        <v>1998</v>
      </c>
    </row>
    <row r="252" spans="1:16" x14ac:dyDescent="0.25">
      <c r="A252">
        <v>34</v>
      </c>
      <c r="B252">
        <v>605</v>
      </c>
      <c r="C252">
        <v>1</v>
      </c>
      <c r="D252">
        <v>20000000000</v>
      </c>
      <c r="E252">
        <v>20000</v>
      </c>
      <c r="F252" t="s">
        <v>900</v>
      </c>
      <c r="G252" t="s">
        <v>490</v>
      </c>
      <c r="H252">
        <v>49</v>
      </c>
      <c r="I252" t="s">
        <v>7</v>
      </c>
      <c r="J252" s="30" t="s">
        <v>602</v>
      </c>
      <c r="N252">
        <v>80</v>
      </c>
      <c r="O252" t="s">
        <v>602</v>
      </c>
      <c r="P252" t="s">
        <v>2581</v>
      </c>
    </row>
    <row r="253" spans="1:16" x14ac:dyDescent="0.25">
      <c r="A253">
        <v>34</v>
      </c>
      <c r="B253">
        <v>605</v>
      </c>
      <c r="C253">
        <v>1</v>
      </c>
      <c r="D253">
        <v>20000000000</v>
      </c>
      <c r="E253">
        <v>20000</v>
      </c>
      <c r="F253" t="s">
        <v>900</v>
      </c>
      <c r="G253" t="s">
        <v>490</v>
      </c>
      <c r="H253">
        <v>49</v>
      </c>
      <c r="I253" t="s">
        <v>12</v>
      </c>
      <c r="J253" s="30">
        <v>8</v>
      </c>
    </row>
    <row r="254" spans="1:16" x14ac:dyDescent="0.25">
      <c r="A254">
        <v>34</v>
      </c>
      <c r="B254">
        <v>605</v>
      </c>
      <c r="C254">
        <v>1</v>
      </c>
      <c r="D254">
        <v>20000000000</v>
      </c>
      <c r="E254">
        <v>20000</v>
      </c>
      <c r="F254" t="s">
        <v>900</v>
      </c>
      <c r="G254" t="s">
        <v>490</v>
      </c>
      <c r="H254">
        <v>49</v>
      </c>
      <c r="I254" t="s">
        <v>5</v>
      </c>
      <c r="J254" s="30" t="s">
        <v>901</v>
      </c>
    </row>
    <row r="255" spans="1:16" x14ac:dyDescent="0.25">
      <c r="A255">
        <v>34</v>
      </c>
      <c r="B255">
        <v>605</v>
      </c>
      <c r="C255">
        <v>1</v>
      </c>
      <c r="D255">
        <v>20000000000</v>
      </c>
      <c r="E255">
        <v>20000</v>
      </c>
      <c r="F255" t="s">
        <v>900</v>
      </c>
      <c r="G255" t="s">
        <v>490</v>
      </c>
      <c r="H255">
        <v>49</v>
      </c>
      <c r="I255" t="s">
        <v>6</v>
      </c>
      <c r="J255" s="30">
        <v>9789507312205</v>
      </c>
    </row>
    <row r="256" spans="1:16" x14ac:dyDescent="0.25">
      <c r="A256">
        <v>34</v>
      </c>
      <c r="B256">
        <v>605</v>
      </c>
      <c r="C256">
        <v>1</v>
      </c>
      <c r="D256">
        <v>20000000000</v>
      </c>
      <c r="E256">
        <v>20000</v>
      </c>
      <c r="F256" t="s">
        <v>900</v>
      </c>
      <c r="G256" t="s">
        <v>490</v>
      </c>
      <c r="H256">
        <v>49</v>
      </c>
      <c r="I256" t="s">
        <v>13</v>
      </c>
      <c r="J256" s="30" t="s">
        <v>90</v>
      </c>
    </row>
    <row r="257" spans="1:16" x14ac:dyDescent="0.25">
      <c r="A257">
        <v>35</v>
      </c>
      <c r="B257">
        <v>403</v>
      </c>
      <c r="C257">
        <v>1</v>
      </c>
      <c r="D257">
        <v>20000000000</v>
      </c>
      <c r="E257">
        <v>20000</v>
      </c>
      <c r="F257" t="s">
        <v>1368</v>
      </c>
      <c r="G257" t="s">
        <v>48</v>
      </c>
      <c r="H257">
        <v>48</v>
      </c>
      <c r="I257" t="s">
        <v>9</v>
      </c>
      <c r="J257" s="30" t="s">
        <v>482</v>
      </c>
      <c r="K257">
        <v>111</v>
      </c>
      <c r="L257" t="s">
        <v>482</v>
      </c>
      <c r="M257" t="s">
        <v>2581</v>
      </c>
    </row>
    <row r="258" spans="1:16" x14ac:dyDescent="0.25">
      <c r="A258">
        <v>35</v>
      </c>
      <c r="B258">
        <v>403</v>
      </c>
      <c r="C258">
        <v>1</v>
      </c>
      <c r="D258">
        <v>20000000000</v>
      </c>
      <c r="E258">
        <v>20000</v>
      </c>
      <c r="F258" t="s">
        <v>1368</v>
      </c>
      <c r="G258" t="s">
        <v>48</v>
      </c>
      <c r="H258">
        <v>48</v>
      </c>
      <c r="I258" t="s">
        <v>8</v>
      </c>
      <c r="J258" s="30">
        <v>2014</v>
      </c>
    </row>
    <row r="259" spans="1:16" x14ac:dyDescent="0.25">
      <c r="A259">
        <v>35</v>
      </c>
      <c r="B259">
        <v>403</v>
      </c>
      <c r="C259">
        <v>1</v>
      </c>
      <c r="D259">
        <v>20000000000</v>
      </c>
      <c r="E259">
        <v>20000</v>
      </c>
      <c r="F259" t="s">
        <v>1368</v>
      </c>
      <c r="G259" t="s">
        <v>48</v>
      </c>
      <c r="H259">
        <v>48</v>
      </c>
      <c r="I259" t="s">
        <v>7</v>
      </c>
      <c r="J259" s="30" t="s">
        <v>569</v>
      </c>
      <c r="N259">
        <v>78</v>
      </c>
      <c r="O259" t="s">
        <v>569</v>
      </c>
      <c r="P259" t="s">
        <v>2581</v>
      </c>
    </row>
    <row r="260" spans="1:16" x14ac:dyDescent="0.25">
      <c r="A260">
        <v>35</v>
      </c>
      <c r="B260">
        <v>403</v>
      </c>
      <c r="C260">
        <v>1</v>
      </c>
      <c r="D260">
        <v>20000000000</v>
      </c>
      <c r="E260">
        <v>20000</v>
      </c>
      <c r="F260" t="s">
        <v>1368</v>
      </c>
      <c r="G260" t="s">
        <v>48</v>
      </c>
      <c r="H260">
        <v>48</v>
      </c>
      <c r="I260" t="s">
        <v>12</v>
      </c>
      <c r="J260" s="30">
        <v>7</v>
      </c>
    </row>
    <row r="261" spans="1:16" x14ac:dyDescent="0.25">
      <c r="A261">
        <v>35</v>
      </c>
      <c r="B261">
        <v>403</v>
      </c>
      <c r="C261">
        <v>1</v>
      </c>
      <c r="D261">
        <v>20000000000</v>
      </c>
      <c r="E261">
        <v>20000</v>
      </c>
      <c r="F261" t="s">
        <v>1368</v>
      </c>
      <c r="G261" t="s">
        <v>48</v>
      </c>
      <c r="H261">
        <v>48</v>
      </c>
      <c r="I261" t="s">
        <v>6</v>
      </c>
      <c r="J261" s="30">
        <v>9789584219183</v>
      </c>
    </row>
    <row r="262" spans="1:16" x14ac:dyDescent="0.25">
      <c r="A262">
        <v>35</v>
      </c>
      <c r="B262">
        <v>403</v>
      </c>
      <c r="C262">
        <v>1</v>
      </c>
      <c r="D262">
        <v>20000000000</v>
      </c>
      <c r="E262">
        <v>20000</v>
      </c>
      <c r="F262" t="s">
        <v>1368</v>
      </c>
      <c r="G262" t="s">
        <v>48</v>
      </c>
      <c r="H262">
        <v>48</v>
      </c>
      <c r="I262" t="s">
        <v>13</v>
      </c>
      <c r="J262" s="30" t="s">
        <v>90</v>
      </c>
    </row>
    <row r="263" spans="1:16" x14ac:dyDescent="0.25">
      <c r="A263">
        <v>36</v>
      </c>
      <c r="B263">
        <v>176</v>
      </c>
      <c r="C263">
        <v>1</v>
      </c>
      <c r="D263">
        <v>30000000000</v>
      </c>
      <c r="E263">
        <v>30000</v>
      </c>
      <c r="F263" t="s">
        <v>159</v>
      </c>
      <c r="G263" t="s">
        <v>28</v>
      </c>
      <c r="H263">
        <v>44</v>
      </c>
      <c r="I263" t="s">
        <v>9</v>
      </c>
      <c r="J263" s="30" t="s">
        <v>291</v>
      </c>
      <c r="K263">
        <v>294</v>
      </c>
      <c r="L263" t="s">
        <v>291</v>
      </c>
      <c r="M263" t="s">
        <v>2581</v>
      </c>
    </row>
    <row r="264" spans="1:16" x14ac:dyDescent="0.25">
      <c r="A264">
        <v>36</v>
      </c>
      <c r="B264">
        <v>176</v>
      </c>
      <c r="C264">
        <v>1</v>
      </c>
      <c r="D264">
        <v>30000000000</v>
      </c>
      <c r="E264">
        <v>30000</v>
      </c>
      <c r="F264" t="s">
        <v>159</v>
      </c>
      <c r="G264" t="s">
        <v>28</v>
      </c>
      <c r="H264">
        <v>44</v>
      </c>
      <c r="I264" t="s">
        <v>8</v>
      </c>
      <c r="J264" s="30" t="s">
        <v>2351</v>
      </c>
    </row>
    <row r="265" spans="1:16" x14ac:dyDescent="0.25">
      <c r="A265">
        <v>36</v>
      </c>
      <c r="B265">
        <v>176</v>
      </c>
      <c r="C265">
        <v>1</v>
      </c>
      <c r="D265">
        <v>30000000000</v>
      </c>
      <c r="E265">
        <v>30000</v>
      </c>
      <c r="F265" t="s">
        <v>159</v>
      </c>
      <c r="G265" t="s">
        <v>28</v>
      </c>
      <c r="H265">
        <v>44</v>
      </c>
      <c r="I265" t="s">
        <v>7</v>
      </c>
      <c r="J265" s="30" t="s">
        <v>2351</v>
      </c>
      <c r="N265">
        <v>188</v>
      </c>
      <c r="O265" t="s">
        <v>2351</v>
      </c>
      <c r="P265" t="s">
        <v>2581</v>
      </c>
    </row>
    <row r="266" spans="1:16" x14ac:dyDescent="0.25">
      <c r="A266">
        <v>36</v>
      </c>
      <c r="B266">
        <v>176</v>
      </c>
      <c r="C266">
        <v>1</v>
      </c>
      <c r="D266">
        <v>30000000000</v>
      </c>
      <c r="E266">
        <v>30000</v>
      </c>
      <c r="F266" t="s">
        <v>159</v>
      </c>
      <c r="G266" t="s">
        <v>28</v>
      </c>
      <c r="H266">
        <v>44</v>
      </c>
      <c r="I266" t="s">
        <v>12</v>
      </c>
      <c r="J266" s="30">
        <v>8</v>
      </c>
    </row>
    <row r="267" spans="1:16" x14ac:dyDescent="0.25">
      <c r="A267">
        <v>36</v>
      </c>
      <c r="B267">
        <v>176</v>
      </c>
      <c r="C267">
        <v>1</v>
      </c>
      <c r="D267">
        <v>30000000000</v>
      </c>
      <c r="E267">
        <v>30000</v>
      </c>
      <c r="F267" t="s">
        <v>159</v>
      </c>
      <c r="G267" t="s">
        <v>28</v>
      </c>
      <c r="H267">
        <v>44</v>
      </c>
      <c r="I267" t="s">
        <v>11</v>
      </c>
      <c r="J267" s="30" t="s">
        <v>28</v>
      </c>
    </row>
    <row r="268" spans="1:16" x14ac:dyDescent="0.25">
      <c r="A268">
        <v>36</v>
      </c>
      <c r="B268">
        <v>176</v>
      </c>
      <c r="C268">
        <v>1</v>
      </c>
      <c r="D268">
        <v>30000000000</v>
      </c>
      <c r="E268">
        <v>30000</v>
      </c>
      <c r="F268" t="s">
        <v>159</v>
      </c>
      <c r="G268" t="s">
        <v>28</v>
      </c>
      <c r="H268">
        <v>44</v>
      </c>
      <c r="I268" t="s">
        <v>5</v>
      </c>
      <c r="J268" s="30" t="s">
        <v>2351</v>
      </c>
    </row>
    <row r="269" spans="1:16" x14ac:dyDescent="0.25">
      <c r="A269">
        <v>36</v>
      </c>
      <c r="B269">
        <v>176</v>
      </c>
      <c r="C269">
        <v>1</v>
      </c>
      <c r="D269">
        <v>30000000000</v>
      </c>
      <c r="E269">
        <v>30000</v>
      </c>
      <c r="F269" t="s">
        <v>159</v>
      </c>
      <c r="G269" t="s">
        <v>28</v>
      </c>
      <c r="H269">
        <v>44</v>
      </c>
      <c r="I269" t="s">
        <v>6</v>
      </c>
      <c r="J269" s="30" t="s">
        <v>2351</v>
      </c>
    </row>
    <row r="270" spans="1:16" x14ac:dyDescent="0.25">
      <c r="A270">
        <v>36</v>
      </c>
      <c r="B270">
        <v>176</v>
      </c>
      <c r="C270">
        <v>1</v>
      </c>
      <c r="D270">
        <v>30000000000</v>
      </c>
      <c r="E270">
        <v>30000</v>
      </c>
      <c r="F270" t="s">
        <v>159</v>
      </c>
      <c r="G270" t="s">
        <v>28</v>
      </c>
      <c r="H270">
        <v>44</v>
      </c>
      <c r="I270" t="s">
        <v>10</v>
      </c>
      <c r="J270" s="30" t="s">
        <v>279</v>
      </c>
    </row>
    <row r="271" spans="1:16" x14ac:dyDescent="0.25">
      <c r="A271">
        <v>36</v>
      </c>
      <c r="B271">
        <v>176</v>
      </c>
      <c r="C271">
        <v>1</v>
      </c>
      <c r="D271">
        <v>30000000000</v>
      </c>
      <c r="E271">
        <v>30000</v>
      </c>
      <c r="F271" t="s">
        <v>159</v>
      </c>
      <c r="G271" t="s">
        <v>28</v>
      </c>
      <c r="H271">
        <v>44</v>
      </c>
      <c r="I271" t="s">
        <v>13</v>
      </c>
      <c r="J271" s="30" t="s">
        <v>90</v>
      </c>
    </row>
    <row r="272" spans="1:16" x14ac:dyDescent="0.25">
      <c r="A272">
        <v>36</v>
      </c>
      <c r="B272">
        <v>176</v>
      </c>
      <c r="C272">
        <v>1</v>
      </c>
      <c r="D272">
        <v>30000000000</v>
      </c>
      <c r="E272">
        <v>30000</v>
      </c>
      <c r="F272" t="s">
        <v>159</v>
      </c>
      <c r="G272" t="s">
        <v>28</v>
      </c>
      <c r="H272">
        <v>44</v>
      </c>
      <c r="I272" t="s">
        <v>14</v>
      </c>
      <c r="J272" s="30" t="s">
        <v>2351</v>
      </c>
    </row>
    <row r="273" spans="1:16" x14ac:dyDescent="0.25">
      <c r="A273">
        <v>36</v>
      </c>
      <c r="B273">
        <v>176</v>
      </c>
      <c r="C273">
        <v>1</v>
      </c>
      <c r="D273">
        <v>30000000000</v>
      </c>
      <c r="E273">
        <v>30000</v>
      </c>
      <c r="F273" t="s">
        <v>159</v>
      </c>
      <c r="G273" t="s">
        <v>28</v>
      </c>
      <c r="H273">
        <v>44</v>
      </c>
      <c r="I273" t="s">
        <v>16</v>
      </c>
      <c r="J273" s="30" t="s">
        <v>2351</v>
      </c>
    </row>
    <row r="274" spans="1:16" x14ac:dyDescent="0.25">
      <c r="A274">
        <v>37</v>
      </c>
      <c r="B274">
        <v>187</v>
      </c>
      <c r="C274">
        <v>1</v>
      </c>
      <c r="D274">
        <v>8000000000</v>
      </c>
      <c r="E274">
        <v>8000</v>
      </c>
      <c r="F274" t="s">
        <v>1392</v>
      </c>
      <c r="G274" t="s">
        <v>122</v>
      </c>
      <c r="H274">
        <v>41</v>
      </c>
      <c r="I274" t="s">
        <v>9</v>
      </c>
      <c r="J274" s="30" t="s">
        <v>1725</v>
      </c>
      <c r="K274">
        <v>53</v>
      </c>
      <c r="L274" t="s">
        <v>1725</v>
      </c>
      <c r="M274" t="s">
        <v>2581</v>
      </c>
    </row>
    <row r="275" spans="1:16" x14ac:dyDescent="0.25">
      <c r="A275">
        <v>37</v>
      </c>
      <c r="B275">
        <v>187</v>
      </c>
      <c r="C275">
        <v>1</v>
      </c>
      <c r="D275">
        <v>8000000000</v>
      </c>
      <c r="E275">
        <v>8000</v>
      </c>
      <c r="F275" t="s">
        <v>1392</v>
      </c>
      <c r="G275" t="s">
        <v>122</v>
      </c>
      <c r="H275">
        <v>41</v>
      </c>
      <c r="I275" t="s">
        <v>8</v>
      </c>
      <c r="J275" s="30" t="s">
        <v>2351</v>
      </c>
    </row>
    <row r="276" spans="1:16" x14ac:dyDescent="0.25">
      <c r="A276">
        <v>37</v>
      </c>
      <c r="B276">
        <v>187</v>
      </c>
      <c r="C276">
        <v>1</v>
      </c>
      <c r="D276">
        <v>8000000000</v>
      </c>
      <c r="E276">
        <v>8000</v>
      </c>
      <c r="F276" t="s">
        <v>1392</v>
      </c>
      <c r="G276" t="s">
        <v>122</v>
      </c>
      <c r="H276">
        <v>41</v>
      </c>
      <c r="I276" t="s">
        <v>7</v>
      </c>
      <c r="J276" s="30" t="s">
        <v>1599</v>
      </c>
      <c r="N276">
        <v>8</v>
      </c>
      <c r="O276" t="s">
        <v>1599</v>
      </c>
      <c r="P276" t="s">
        <v>2581</v>
      </c>
    </row>
    <row r="277" spans="1:16" x14ac:dyDescent="0.25">
      <c r="A277">
        <v>37</v>
      </c>
      <c r="B277">
        <v>187</v>
      </c>
      <c r="C277">
        <v>1</v>
      </c>
      <c r="D277">
        <v>8000000000</v>
      </c>
      <c r="E277">
        <v>8000</v>
      </c>
      <c r="F277" t="s">
        <v>1392</v>
      </c>
      <c r="G277" t="s">
        <v>122</v>
      </c>
      <c r="H277">
        <v>41</v>
      </c>
      <c r="I277" t="s">
        <v>12</v>
      </c>
      <c r="J277" s="30">
        <v>7</v>
      </c>
    </row>
    <row r="278" spans="1:16" x14ac:dyDescent="0.25">
      <c r="A278">
        <v>37</v>
      </c>
      <c r="B278">
        <v>187</v>
      </c>
      <c r="C278">
        <v>1</v>
      </c>
      <c r="D278">
        <v>8000000000</v>
      </c>
      <c r="E278">
        <v>8000</v>
      </c>
      <c r="F278" t="s">
        <v>1392</v>
      </c>
      <c r="G278" t="s">
        <v>122</v>
      </c>
      <c r="H278">
        <v>41</v>
      </c>
      <c r="I278" t="s">
        <v>11</v>
      </c>
      <c r="J278" s="30" t="s">
        <v>1726</v>
      </c>
    </row>
    <row r="279" spans="1:16" x14ac:dyDescent="0.25">
      <c r="A279">
        <v>37</v>
      </c>
      <c r="B279">
        <v>187</v>
      </c>
      <c r="C279">
        <v>1</v>
      </c>
      <c r="D279">
        <v>8000000000</v>
      </c>
      <c r="E279">
        <v>8000</v>
      </c>
      <c r="F279" t="s">
        <v>1392</v>
      </c>
      <c r="G279" t="s">
        <v>122</v>
      </c>
      <c r="H279">
        <v>41</v>
      </c>
      <c r="I279" t="s">
        <v>5</v>
      </c>
      <c r="J279" s="30">
        <v>9588061768</v>
      </c>
    </row>
    <row r="280" spans="1:16" x14ac:dyDescent="0.25">
      <c r="A280">
        <v>37</v>
      </c>
      <c r="B280">
        <v>187</v>
      </c>
      <c r="C280">
        <v>1</v>
      </c>
      <c r="D280">
        <v>8000000000</v>
      </c>
      <c r="E280">
        <v>8000</v>
      </c>
      <c r="F280" t="s">
        <v>1392</v>
      </c>
      <c r="G280" t="s">
        <v>122</v>
      </c>
      <c r="H280">
        <v>41</v>
      </c>
      <c r="I280" t="s">
        <v>6</v>
      </c>
      <c r="J280" s="30">
        <v>9789586154741</v>
      </c>
    </row>
    <row r="281" spans="1:16" x14ac:dyDescent="0.25">
      <c r="A281">
        <v>37</v>
      </c>
      <c r="B281">
        <v>187</v>
      </c>
      <c r="C281">
        <v>1</v>
      </c>
      <c r="D281">
        <v>8000000000</v>
      </c>
      <c r="E281">
        <v>8000</v>
      </c>
      <c r="F281" t="s">
        <v>1392</v>
      </c>
      <c r="G281" t="s">
        <v>122</v>
      </c>
      <c r="H281">
        <v>41</v>
      </c>
      <c r="I281" t="s">
        <v>10</v>
      </c>
      <c r="J281" s="30" t="s">
        <v>256</v>
      </c>
    </row>
    <row r="282" spans="1:16" x14ac:dyDescent="0.25">
      <c r="A282">
        <v>37</v>
      </c>
      <c r="B282">
        <v>187</v>
      </c>
      <c r="C282">
        <v>1</v>
      </c>
      <c r="D282">
        <v>8000000000</v>
      </c>
      <c r="E282">
        <v>8000</v>
      </c>
      <c r="F282" t="s">
        <v>1392</v>
      </c>
      <c r="G282" t="s">
        <v>122</v>
      </c>
      <c r="H282">
        <v>41</v>
      </c>
      <c r="I282" t="s">
        <v>13</v>
      </c>
      <c r="J282" s="30" t="s">
        <v>90</v>
      </c>
    </row>
    <row r="283" spans="1:16" x14ac:dyDescent="0.25">
      <c r="A283">
        <v>37</v>
      </c>
      <c r="B283">
        <v>187</v>
      </c>
      <c r="C283">
        <v>1</v>
      </c>
      <c r="D283">
        <v>8000000000</v>
      </c>
      <c r="E283">
        <v>8000</v>
      </c>
      <c r="F283" t="s">
        <v>1392</v>
      </c>
      <c r="G283" t="s">
        <v>122</v>
      </c>
      <c r="H283">
        <v>41</v>
      </c>
      <c r="I283" t="s">
        <v>14</v>
      </c>
      <c r="J283" s="30" t="s">
        <v>2351</v>
      </c>
    </row>
    <row r="284" spans="1:16" x14ac:dyDescent="0.25">
      <c r="A284">
        <v>37</v>
      </c>
      <c r="B284">
        <v>187</v>
      </c>
      <c r="C284">
        <v>1</v>
      </c>
      <c r="D284">
        <v>8000000000</v>
      </c>
      <c r="E284">
        <v>8000</v>
      </c>
      <c r="F284" t="s">
        <v>1392</v>
      </c>
      <c r="G284" t="s">
        <v>122</v>
      </c>
      <c r="H284">
        <v>41</v>
      </c>
      <c r="I284" t="s">
        <v>16</v>
      </c>
      <c r="J284" s="30" t="s">
        <v>2351</v>
      </c>
    </row>
    <row r="285" spans="1:16" x14ac:dyDescent="0.25">
      <c r="A285">
        <v>38</v>
      </c>
      <c r="B285">
        <v>255</v>
      </c>
      <c r="C285">
        <v>1</v>
      </c>
      <c r="D285">
        <v>15000000000</v>
      </c>
      <c r="E285">
        <v>15000</v>
      </c>
      <c r="F285" t="s">
        <v>1274</v>
      </c>
      <c r="G285" t="s">
        <v>2351</v>
      </c>
      <c r="H285">
        <v>71</v>
      </c>
      <c r="I285" t="s">
        <v>9</v>
      </c>
      <c r="J285" s="30" t="s">
        <v>1917</v>
      </c>
      <c r="K285">
        <v>253</v>
      </c>
      <c r="L285" t="s">
        <v>1917</v>
      </c>
      <c r="M285" t="s">
        <v>2581</v>
      </c>
    </row>
    <row r="286" spans="1:16" x14ac:dyDescent="0.25">
      <c r="A286">
        <v>38</v>
      </c>
      <c r="B286">
        <v>255</v>
      </c>
      <c r="C286">
        <v>1</v>
      </c>
      <c r="D286">
        <v>15000000000</v>
      </c>
      <c r="E286">
        <v>15000</v>
      </c>
      <c r="F286" t="s">
        <v>1274</v>
      </c>
      <c r="G286" t="s">
        <v>2351</v>
      </c>
      <c r="H286">
        <v>71</v>
      </c>
      <c r="I286" t="s">
        <v>8</v>
      </c>
      <c r="J286" s="30" t="s">
        <v>1781</v>
      </c>
    </row>
    <row r="287" spans="1:16" x14ac:dyDescent="0.25">
      <c r="A287">
        <v>38</v>
      </c>
      <c r="B287">
        <v>255</v>
      </c>
      <c r="C287">
        <v>1</v>
      </c>
      <c r="D287">
        <v>15000000000</v>
      </c>
      <c r="E287">
        <v>15000</v>
      </c>
      <c r="F287" t="s">
        <v>1274</v>
      </c>
      <c r="G287" t="s">
        <v>2351</v>
      </c>
      <c r="H287">
        <v>71</v>
      </c>
      <c r="I287" t="s">
        <v>7</v>
      </c>
      <c r="J287" s="30" t="s">
        <v>467</v>
      </c>
      <c r="N287">
        <v>159</v>
      </c>
      <c r="O287" t="s">
        <v>467</v>
      </c>
      <c r="P287" t="s">
        <v>2581</v>
      </c>
    </row>
    <row r="288" spans="1:16" x14ac:dyDescent="0.25">
      <c r="A288">
        <v>38</v>
      </c>
      <c r="B288">
        <v>255</v>
      </c>
      <c r="C288">
        <v>1</v>
      </c>
      <c r="D288">
        <v>15000000000</v>
      </c>
      <c r="E288">
        <v>15000</v>
      </c>
      <c r="F288" t="s">
        <v>1274</v>
      </c>
      <c r="G288" t="s">
        <v>2351</v>
      </c>
      <c r="H288">
        <v>71</v>
      </c>
      <c r="I288" t="s">
        <v>12</v>
      </c>
      <c r="J288" s="30">
        <v>8</v>
      </c>
    </row>
    <row r="289" spans="1:16" x14ac:dyDescent="0.25">
      <c r="A289">
        <v>38</v>
      </c>
      <c r="B289">
        <v>255</v>
      </c>
      <c r="C289">
        <v>1</v>
      </c>
      <c r="D289">
        <v>15000000000</v>
      </c>
      <c r="E289">
        <v>15000</v>
      </c>
      <c r="F289" t="s">
        <v>1274</v>
      </c>
      <c r="G289" t="s">
        <v>2351</v>
      </c>
      <c r="H289">
        <v>71</v>
      </c>
      <c r="I289" t="s">
        <v>11</v>
      </c>
      <c r="J289" s="30" t="s">
        <v>1783</v>
      </c>
    </row>
    <row r="290" spans="1:16" x14ac:dyDescent="0.25">
      <c r="A290">
        <v>38</v>
      </c>
      <c r="B290">
        <v>255</v>
      </c>
      <c r="C290">
        <v>1</v>
      </c>
      <c r="D290">
        <v>15000000000</v>
      </c>
      <c r="E290">
        <v>15000</v>
      </c>
      <c r="F290" t="s">
        <v>1274</v>
      </c>
      <c r="G290" t="s">
        <v>2351</v>
      </c>
      <c r="H290">
        <v>71</v>
      </c>
      <c r="I290" t="s">
        <v>5</v>
      </c>
      <c r="J290" s="30">
        <v>9583001678</v>
      </c>
    </row>
    <row r="291" spans="1:16" x14ac:dyDescent="0.25">
      <c r="A291">
        <v>38</v>
      </c>
      <c r="B291">
        <v>255</v>
      </c>
      <c r="C291">
        <v>1</v>
      </c>
      <c r="D291">
        <v>15000000000</v>
      </c>
      <c r="E291">
        <v>15000</v>
      </c>
      <c r="F291" t="s">
        <v>1274</v>
      </c>
      <c r="G291" t="s">
        <v>2351</v>
      </c>
      <c r="H291">
        <v>71</v>
      </c>
      <c r="I291" t="s">
        <v>6</v>
      </c>
      <c r="J291" s="30">
        <v>9789583001673</v>
      </c>
    </row>
    <row r="292" spans="1:16" x14ac:dyDescent="0.25">
      <c r="A292">
        <v>38</v>
      </c>
      <c r="B292">
        <v>255</v>
      </c>
      <c r="C292">
        <v>1</v>
      </c>
      <c r="D292">
        <v>15000000000</v>
      </c>
      <c r="E292">
        <v>15000</v>
      </c>
      <c r="F292" t="s">
        <v>1274</v>
      </c>
      <c r="G292" t="s">
        <v>2351</v>
      </c>
      <c r="H292">
        <v>71</v>
      </c>
      <c r="I292" t="s">
        <v>10</v>
      </c>
      <c r="J292" s="30" t="s">
        <v>256</v>
      </c>
    </row>
    <row r="293" spans="1:16" x14ac:dyDescent="0.25">
      <c r="A293">
        <v>38</v>
      </c>
      <c r="B293">
        <v>255</v>
      </c>
      <c r="C293">
        <v>1</v>
      </c>
      <c r="D293">
        <v>15000000000</v>
      </c>
      <c r="E293">
        <v>15000</v>
      </c>
      <c r="F293" t="s">
        <v>1274</v>
      </c>
      <c r="G293" t="s">
        <v>2351</v>
      </c>
      <c r="H293">
        <v>71</v>
      </c>
      <c r="I293" t="s">
        <v>13</v>
      </c>
      <c r="J293" s="30" t="s">
        <v>90</v>
      </c>
    </row>
    <row r="294" spans="1:16" x14ac:dyDescent="0.25">
      <c r="A294">
        <v>38</v>
      </c>
      <c r="B294">
        <v>255</v>
      </c>
      <c r="C294">
        <v>1</v>
      </c>
      <c r="D294">
        <v>15000000000</v>
      </c>
      <c r="E294">
        <v>15000</v>
      </c>
      <c r="F294" t="s">
        <v>1274</v>
      </c>
      <c r="G294" t="s">
        <v>2351</v>
      </c>
      <c r="H294">
        <v>71</v>
      </c>
      <c r="I294" t="s">
        <v>14</v>
      </c>
      <c r="J294" s="30" t="s">
        <v>2351</v>
      </c>
    </row>
    <row r="295" spans="1:16" x14ac:dyDescent="0.25">
      <c r="A295">
        <v>38</v>
      </c>
      <c r="B295">
        <v>255</v>
      </c>
      <c r="C295">
        <v>1</v>
      </c>
      <c r="D295">
        <v>15000000000</v>
      </c>
      <c r="E295">
        <v>15000</v>
      </c>
      <c r="F295" t="s">
        <v>1274</v>
      </c>
      <c r="G295" t="s">
        <v>2351</v>
      </c>
      <c r="H295">
        <v>71</v>
      </c>
      <c r="I295" t="s">
        <v>16</v>
      </c>
      <c r="J295" s="30" t="s">
        <v>2351</v>
      </c>
    </row>
    <row r="296" spans="1:16" x14ac:dyDescent="0.25">
      <c r="A296">
        <v>39</v>
      </c>
      <c r="B296">
        <v>482</v>
      </c>
      <c r="C296">
        <v>1</v>
      </c>
      <c r="D296">
        <v>15000000000</v>
      </c>
      <c r="E296">
        <v>15000</v>
      </c>
      <c r="F296" t="s">
        <v>1305</v>
      </c>
      <c r="G296" t="s">
        <v>1301</v>
      </c>
      <c r="H296">
        <v>7</v>
      </c>
      <c r="I296" t="s">
        <v>9</v>
      </c>
      <c r="J296" s="30" t="s">
        <v>1880</v>
      </c>
      <c r="K296">
        <v>411</v>
      </c>
      <c r="L296" t="s">
        <v>1880</v>
      </c>
      <c r="M296" t="s">
        <v>2581</v>
      </c>
    </row>
    <row r="297" spans="1:16" x14ac:dyDescent="0.25">
      <c r="A297">
        <v>39</v>
      </c>
      <c r="B297">
        <v>482</v>
      </c>
      <c r="C297">
        <v>1</v>
      </c>
      <c r="D297">
        <v>15000000000</v>
      </c>
      <c r="E297">
        <v>15000</v>
      </c>
      <c r="F297" t="s">
        <v>1305</v>
      </c>
      <c r="G297" t="s">
        <v>1301</v>
      </c>
      <c r="H297">
        <v>7</v>
      </c>
      <c r="I297" t="s">
        <v>7</v>
      </c>
      <c r="J297" s="30" t="s">
        <v>1541</v>
      </c>
      <c r="N297">
        <v>184</v>
      </c>
      <c r="O297" t="s">
        <v>1541</v>
      </c>
      <c r="P297" t="s">
        <v>2581</v>
      </c>
    </row>
    <row r="298" spans="1:16" x14ac:dyDescent="0.25">
      <c r="A298">
        <v>39</v>
      </c>
      <c r="B298">
        <v>482</v>
      </c>
      <c r="C298">
        <v>1</v>
      </c>
      <c r="D298">
        <v>15000000000</v>
      </c>
      <c r="E298">
        <v>15000</v>
      </c>
      <c r="F298" t="s">
        <v>1305</v>
      </c>
      <c r="G298" t="s">
        <v>1301</v>
      </c>
      <c r="H298">
        <v>7</v>
      </c>
      <c r="I298" t="s">
        <v>12</v>
      </c>
      <c r="J298" s="30">
        <v>8</v>
      </c>
    </row>
    <row r="299" spans="1:16" x14ac:dyDescent="0.25">
      <c r="A299">
        <v>39</v>
      </c>
      <c r="B299">
        <v>482</v>
      </c>
      <c r="C299">
        <v>1</v>
      </c>
      <c r="D299">
        <v>15000000000</v>
      </c>
      <c r="E299">
        <v>15000</v>
      </c>
      <c r="F299" t="s">
        <v>1305</v>
      </c>
      <c r="G299" t="s">
        <v>1301</v>
      </c>
      <c r="H299">
        <v>7</v>
      </c>
      <c r="I299" t="s">
        <v>5</v>
      </c>
      <c r="J299" s="30" t="s">
        <v>662</v>
      </c>
    </row>
    <row r="300" spans="1:16" x14ac:dyDescent="0.25">
      <c r="A300">
        <v>39</v>
      </c>
      <c r="B300">
        <v>482</v>
      </c>
      <c r="C300">
        <v>1</v>
      </c>
      <c r="D300">
        <v>15000000000</v>
      </c>
      <c r="E300">
        <v>15000</v>
      </c>
      <c r="F300" t="s">
        <v>1305</v>
      </c>
      <c r="G300" t="s">
        <v>1301</v>
      </c>
      <c r="H300">
        <v>7</v>
      </c>
      <c r="I300" t="s">
        <v>13</v>
      </c>
      <c r="J300" s="30" t="s">
        <v>90</v>
      </c>
    </row>
    <row r="301" spans="1:16" x14ac:dyDescent="0.25">
      <c r="A301">
        <v>40</v>
      </c>
      <c r="B301">
        <v>527</v>
      </c>
      <c r="C301">
        <v>1</v>
      </c>
      <c r="D301">
        <v>20000000000</v>
      </c>
      <c r="E301">
        <v>20000</v>
      </c>
      <c r="F301" t="s">
        <v>735</v>
      </c>
      <c r="G301" t="s">
        <v>736</v>
      </c>
      <c r="H301">
        <v>70</v>
      </c>
      <c r="I301" t="s">
        <v>9</v>
      </c>
      <c r="J301" s="30" t="s">
        <v>738</v>
      </c>
      <c r="K301">
        <v>353</v>
      </c>
      <c r="L301" t="s">
        <v>738</v>
      </c>
      <c r="M301" t="s">
        <v>2581</v>
      </c>
    </row>
    <row r="302" spans="1:16" x14ac:dyDescent="0.25">
      <c r="A302">
        <v>40</v>
      </c>
      <c r="B302">
        <v>527</v>
      </c>
      <c r="C302">
        <v>1</v>
      </c>
      <c r="D302">
        <v>20000000000</v>
      </c>
      <c r="E302">
        <v>20000</v>
      </c>
      <c r="F302" t="s">
        <v>735</v>
      </c>
      <c r="G302" t="s">
        <v>736</v>
      </c>
      <c r="H302">
        <v>70</v>
      </c>
      <c r="I302" t="s">
        <v>7</v>
      </c>
      <c r="J302" s="30" t="s">
        <v>737</v>
      </c>
      <c r="N302">
        <v>155</v>
      </c>
      <c r="O302" t="s">
        <v>737</v>
      </c>
      <c r="P302" t="s">
        <v>2581</v>
      </c>
    </row>
    <row r="303" spans="1:16" x14ac:dyDescent="0.25">
      <c r="A303">
        <v>40</v>
      </c>
      <c r="B303">
        <v>527</v>
      </c>
      <c r="C303">
        <v>1</v>
      </c>
      <c r="D303">
        <v>20000000000</v>
      </c>
      <c r="E303">
        <v>20000</v>
      </c>
      <c r="F303" t="s">
        <v>735</v>
      </c>
      <c r="G303" t="s">
        <v>736</v>
      </c>
      <c r="H303">
        <v>70</v>
      </c>
      <c r="I303" t="s">
        <v>12</v>
      </c>
      <c r="J303" s="30">
        <v>10</v>
      </c>
    </row>
    <row r="304" spans="1:16" x14ac:dyDescent="0.25">
      <c r="A304">
        <v>40</v>
      </c>
      <c r="B304">
        <v>527</v>
      </c>
      <c r="C304">
        <v>1</v>
      </c>
      <c r="D304">
        <v>20000000000</v>
      </c>
      <c r="E304">
        <v>20000</v>
      </c>
      <c r="F304" t="s">
        <v>735</v>
      </c>
      <c r="G304" t="s">
        <v>736</v>
      </c>
      <c r="H304">
        <v>70</v>
      </c>
      <c r="I304" t="s">
        <v>6</v>
      </c>
      <c r="J304" s="30">
        <v>849754068986369</v>
      </c>
    </row>
    <row r="305" spans="1:16" x14ac:dyDescent="0.25">
      <c r="A305">
        <v>40</v>
      </c>
      <c r="B305">
        <v>527</v>
      </c>
      <c r="C305">
        <v>1</v>
      </c>
      <c r="D305">
        <v>20000000000</v>
      </c>
      <c r="E305">
        <v>20000</v>
      </c>
      <c r="F305" t="s">
        <v>735</v>
      </c>
      <c r="G305" t="s">
        <v>736</v>
      </c>
      <c r="H305">
        <v>70</v>
      </c>
      <c r="I305" t="s">
        <v>13</v>
      </c>
      <c r="J305" s="30" t="s">
        <v>90</v>
      </c>
    </row>
    <row r="306" spans="1:16" x14ac:dyDescent="0.25">
      <c r="A306">
        <v>41</v>
      </c>
      <c r="B306">
        <v>5</v>
      </c>
      <c r="C306">
        <v>1</v>
      </c>
      <c r="D306">
        <v>7000000000</v>
      </c>
      <c r="E306">
        <v>7000</v>
      </c>
      <c r="F306" t="s">
        <v>1251</v>
      </c>
      <c r="G306" t="s">
        <v>1325</v>
      </c>
      <c r="H306">
        <v>75</v>
      </c>
      <c r="I306" t="s">
        <v>9</v>
      </c>
      <c r="J306" s="30" t="s">
        <v>1529</v>
      </c>
      <c r="K306">
        <v>347</v>
      </c>
      <c r="L306" t="s">
        <v>1529</v>
      </c>
      <c r="M306" t="s">
        <v>2581</v>
      </c>
    </row>
    <row r="307" spans="1:16" x14ac:dyDescent="0.25">
      <c r="A307">
        <v>41</v>
      </c>
      <c r="B307">
        <v>5</v>
      </c>
      <c r="C307">
        <v>1</v>
      </c>
      <c r="D307">
        <v>7000000000</v>
      </c>
      <c r="E307">
        <v>7000</v>
      </c>
      <c r="F307" t="s">
        <v>1251</v>
      </c>
      <c r="G307" t="s">
        <v>1325</v>
      </c>
      <c r="H307">
        <v>75</v>
      </c>
      <c r="I307" t="s">
        <v>8</v>
      </c>
      <c r="J307" s="30" t="s">
        <v>2351</v>
      </c>
    </row>
    <row r="308" spans="1:16" x14ac:dyDescent="0.25">
      <c r="A308">
        <v>41</v>
      </c>
      <c r="B308">
        <v>5</v>
      </c>
      <c r="C308">
        <v>1</v>
      </c>
      <c r="D308">
        <v>7000000000</v>
      </c>
      <c r="E308">
        <v>7000</v>
      </c>
      <c r="F308" t="s">
        <v>1251</v>
      </c>
      <c r="G308" t="s">
        <v>1325</v>
      </c>
      <c r="H308">
        <v>75</v>
      </c>
      <c r="I308" t="s">
        <v>7</v>
      </c>
      <c r="J308" s="30" t="s">
        <v>1528</v>
      </c>
      <c r="N308">
        <v>171</v>
      </c>
      <c r="O308" t="s">
        <v>1528</v>
      </c>
      <c r="P308" t="s">
        <v>2581</v>
      </c>
    </row>
    <row r="309" spans="1:16" x14ac:dyDescent="0.25">
      <c r="A309">
        <v>41</v>
      </c>
      <c r="B309">
        <v>5</v>
      </c>
      <c r="C309">
        <v>1</v>
      </c>
      <c r="D309">
        <v>7000000000</v>
      </c>
      <c r="E309">
        <v>7000</v>
      </c>
      <c r="F309" t="s">
        <v>1251</v>
      </c>
      <c r="G309" t="s">
        <v>1325</v>
      </c>
      <c r="H309">
        <v>75</v>
      </c>
      <c r="I309" t="s">
        <v>12</v>
      </c>
      <c r="J309" s="30">
        <v>7</v>
      </c>
    </row>
    <row r="310" spans="1:16" x14ac:dyDescent="0.25">
      <c r="A310">
        <v>41</v>
      </c>
      <c r="B310">
        <v>5</v>
      </c>
      <c r="C310">
        <v>1</v>
      </c>
      <c r="D310">
        <v>7000000000</v>
      </c>
      <c r="E310">
        <v>7000</v>
      </c>
      <c r="F310" t="s">
        <v>1251</v>
      </c>
      <c r="G310" t="s">
        <v>1325</v>
      </c>
      <c r="H310">
        <v>75</v>
      </c>
      <c r="I310" t="s">
        <v>11</v>
      </c>
      <c r="J310" s="30" t="s">
        <v>1325</v>
      </c>
    </row>
    <row r="311" spans="1:16" x14ac:dyDescent="0.25">
      <c r="A311">
        <v>41</v>
      </c>
      <c r="B311">
        <v>5</v>
      </c>
      <c r="C311">
        <v>1</v>
      </c>
      <c r="D311">
        <v>7000000000</v>
      </c>
      <c r="E311">
        <v>7000</v>
      </c>
      <c r="F311" t="s">
        <v>1251</v>
      </c>
      <c r="G311" t="s">
        <v>1325</v>
      </c>
      <c r="H311">
        <v>75</v>
      </c>
      <c r="I311" t="s">
        <v>5</v>
      </c>
      <c r="J311" s="30">
        <v>9701702298</v>
      </c>
    </row>
    <row r="312" spans="1:16" x14ac:dyDescent="0.25">
      <c r="A312">
        <v>41</v>
      </c>
      <c r="B312">
        <v>5</v>
      </c>
      <c r="C312">
        <v>1</v>
      </c>
      <c r="D312">
        <v>7000000000</v>
      </c>
      <c r="E312">
        <v>7000</v>
      </c>
      <c r="F312" t="s">
        <v>1251</v>
      </c>
      <c r="G312" t="s">
        <v>1325</v>
      </c>
      <c r="H312">
        <v>75</v>
      </c>
      <c r="I312" t="s">
        <v>6</v>
      </c>
      <c r="J312" s="30" t="s">
        <v>2351</v>
      </c>
    </row>
    <row r="313" spans="1:16" x14ac:dyDescent="0.25">
      <c r="A313">
        <v>41</v>
      </c>
      <c r="B313">
        <v>5</v>
      </c>
      <c r="C313">
        <v>1</v>
      </c>
      <c r="D313">
        <v>7000000000</v>
      </c>
      <c r="E313">
        <v>7000</v>
      </c>
      <c r="F313" t="s">
        <v>1251</v>
      </c>
      <c r="G313" t="s">
        <v>1325</v>
      </c>
      <c r="H313">
        <v>75</v>
      </c>
      <c r="I313" t="s">
        <v>10</v>
      </c>
      <c r="J313" s="30" t="s">
        <v>1224</v>
      </c>
    </row>
    <row r="314" spans="1:16" x14ac:dyDescent="0.25">
      <c r="A314">
        <v>41</v>
      </c>
      <c r="B314">
        <v>5</v>
      </c>
      <c r="C314">
        <v>1</v>
      </c>
      <c r="D314">
        <v>7000000000</v>
      </c>
      <c r="E314">
        <v>7000</v>
      </c>
      <c r="F314" t="s">
        <v>1251</v>
      </c>
      <c r="G314" t="s">
        <v>1325</v>
      </c>
      <c r="H314">
        <v>75</v>
      </c>
      <c r="I314" t="s">
        <v>13</v>
      </c>
      <c r="J314" s="30" t="s">
        <v>15</v>
      </c>
    </row>
    <row r="315" spans="1:16" x14ac:dyDescent="0.25">
      <c r="A315">
        <v>41</v>
      </c>
      <c r="B315">
        <v>5</v>
      </c>
      <c r="C315">
        <v>1</v>
      </c>
      <c r="D315">
        <v>7000000000</v>
      </c>
      <c r="E315">
        <v>7000</v>
      </c>
      <c r="F315" t="s">
        <v>1251</v>
      </c>
      <c r="G315" t="s">
        <v>1325</v>
      </c>
      <c r="H315">
        <v>75</v>
      </c>
      <c r="I315" t="s">
        <v>14</v>
      </c>
      <c r="J315" s="30" t="s">
        <v>2351</v>
      </c>
    </row>
    <row r="316" spans="1:16" x14ac:dyDescent="0.25">
      <c r="A316">
        <v>41</v>
      </c>
      <c r="B316">
        <v>5</v>
      </c>
      <c r="C316">
        <v>1</v>
      </c>
      <c r="D316">
        <v>7000000000</v>
      </c>
      <c r="E316">
        <v>7000</v>
      </c>
      <c r="F316" t="s">
        <v>1251</v>
      </c>
      <c r="G316" t="s">
        <v>1325</v>
      </c>
      <c r="H316">
        <v>75</v>
      </c>
      <c r="I316" t="s">
        <v>16</v>
      </c>
      <c r="J316" s="30" t="s">
        <v>2351</v>
      </c>
    </row>
    <row r="317" spans="1:16" x14ac:dyDescent="0.25">
      <c r="A317">
        <v>42</v>
      </c>
      <c r="B317">
        <v>96</v>
      </c>
      <c r="C317">
        <v>1</v>
      </c>
      <c r="D317">
        <v>10000000000</v>
      </c>
      <c r="E317">
        <v>10000</v>
      </c>
      <c r="F317" t="s">
        <v>88</v>
      </c>
      <c r="G317" t="s">
        <v>1325</v>
      </c>
      <c r="H317">
        <v>75</v>
      </c>
      <c r="I317" t="s">
        <v>9</v>
      </c>
      <c r="J317" s="30" t="s">
        <v>1649</v>
      </c>
      <c r="K317">
        <v>482</v>
      </c>
      <c r="L317" t="s">
        <v>1649</v>
      </c>
      <c r="M317" t="s">
        <v>2581</v>
      </c>
    </row>
    <row r="318" spans="1:16" x14ac:dyDescent="0.25">
      <c r="A318">
        <v>42</v>
      </c>
      <c r="B318">
        <v>96</v>
      </c>
      <c r="C318">
        <v>1</v>
      </c>
      <c r="D318">
        <v>10000000000</v>
      </c>
      <c r="E318">
        <v>10000</v>
      </c>
      <c r="F318" t="s">
        <v>88</v>
      </c>
      <c r="G318" t="s">
        <v>1325</v>
      </c>
      <c r="H318">
        <v>75</v>
      </c>
      <c r="I318" t="s">
        <v>8</v>
      </c>
      <c r="J318" s="30" t="s">
        <v>2351</v>
      </c>
    </row>
    <row r="319" spans="1:16" x14ac:dyDescent="0.25">
      <c r="A319">
        <v>42</v>
      </c>
      <c r="B319">
        <v>96</v>
      </c>
      <c r="C319">
        <v>1</v>
      </c>
      <c r="D319">
        <v>10000000000</v>
      </c>
      <c r="E319">
        <v>10000</v>
      </c>
      <c r="F319" t="s">
        <v>88</v>
      </c>
      <c r="G319" t="s">
        <v>1325</v>
      </c>
      <c r="H319">
        <v>75</v>
      </c>
      <c r="I319" t="s">
        <v>7</v>
      </c>
      <c r="J319" s="30" t="s">
        <v>1528</v>
      </c>
      <c r="N319">
        <v>171</v>
      </c>
      <c r="O319" t="s">
        <v>1528</v>
      </c>
      <c r="P319" t="s">
        <v>2581</v>
      </c>
    </row>
    <row r="320" spans="1:16" x14ac:dyDescent="0.25">
      <c r="A320">
        <v>42</v>
      </c>
      <c r="B320">
        <v>96</v>
      </c>
      <c r="C320">
        <v>1</v>
      </c>
      <c r="D320">
        <v>10000000000</v>
      </c>
      <c r="E320">
        <v>10000</v>
      </c>
      <c r="F320" t="s">
        <v>88</v>
      </c>
      <c r="G320" t="s">
        <v>1325</v>
      </c>
      <c r="H320">
        <v>75</v>
      </c>
      <c r="I320" t="s">
        <v>12</v>
      </c>
      <c r="J320" s="30">
        <v>7</v>
      </c>
    </row>
    <row r="321" spans="1:16" x14ac:dyDescent="0.25">
      <c r="A321">
        <v>42</v>
      </c>
      <c r="B321">
        <v>96</v>
      </c>
      <c r="C321">
        <v>1</v>
      </c>
      <c r="D321">
        <v>10000000000</v>
      </c>
      <c r="E321">
        <v>10000</v>
      </c>
      <c r="F321" t="s">
        <v>88</v>
      </c>
      <c r="G321" t="s">
        <v>1325</v>
      </c>
      <c r="H321">
        <v>75</v>
      </c>
      <c r="I321" t="s">
        <v>11</v>
      </c>
      <c r="J321" s="30" t="s">
        <v>1325</v>
      </c>
    </row>
    <row r="322" spans="1:16" x14ac:dyDescent="0.25">
      <c r="A322">
        <v>42</v>
      </c>
      <c r="B322">
        <v>96</v>
      </c>
      <c r="C322">
        <v>1</v>
      </c>
      <c r="D322">
        <v>10000000000</v>
      </c>
      <c r="E322">
        <v>10000</v>
      </c>
      <c r="F322" t="s">
        <v>88</v>
      </c>
      <c r="G322" t="s">
        <v>1325</v>
      </c>
      <c r="H322">
        <v>75</v>
      </c>
      <c r="I322" t="s">
        <v>5</v>
      </c>
      <c r="J322" s="30">
        <v>9701703103</v>
      </c>
    </row>
    <row r="323" spans="1:16" x14ac:dyDescent="0.25">
      <c r="A323">
        <v>42</v>
      </c>
      <c r="B323">
        <v>96</v>
      </c>
      <c r="C323">
        <v>1</v>
      </c>
      <c r="D323">
        <v>10000000000</v>
      </c>
      <c r="E323">
        <v>10000</v>
      </c>
      <c r="F323" t="s">
        <v>88</v>
      </c>
      <c r="G323" t="s">
        <v>1325</v>
      </c>
      <c r="H323">
        <v>75</v>
      </c>
      <c r="I323" t="s">
        <v>6</v>
      </c>
      <c r="J323" s="30" t="s">
        <v>2351</v>
      </c>
    </row>
    <row r="324" spans="1:16" x14ac:dyDescent="0.25">
      <c r="A324">
        <v>42</v>
      </c>
      <c r="B324">
        <v>96</v>
      </c>
      <c r="C324">
        <v>1</v>
      </c>
      <c r="D324">
        <v>10000000000</v>
      </c>
      <c r="E324">
        <v>10000</v>
      </c>
      <c r="F324" t="s">
        <v>88</v>
      </c>
      <c r="G324" t="s">
        <v>1325</v>
      </c>
      <c r="H324">
        <v>75</v>
      </c>
      <c r="I324" t="s">
        <v>10</v>
      </c>
      <c r="J324" s="30" t="s">
        <v>1224</v>
      </c>
    </row>
    <row r="325" spans="1:16" x14ac:dyDescent="0.25">
      <c r="A325">
        <v>42</v>
      </c>
      <c r="B325">
        <v>96</v>
      </c>
      <c r="C325">
        <v>1</v>
      </c>
      <c r="D325">
        <v>10000000000</v>
      </c>
      <c r="E325">
        <v>10000</v>
      </c>
      <c r="F325" t="s">
        <v>88</v>
      </c>
      <c r="G325" t="s">
        <v>1325</v>
      </c>
      <c r="H325">
        <v>75</v>
      </c>
      <c r="I325" t="s">
        <v>13</v>
      </c>
      <c r="J325" s="30" t="s">
        <v>2370</v>
      </c>
    </row>
    <row r="326" spans="1:16" x14ac:dyDescent="0.25">
      <c r="A326">
        <v>42</v>
      </c>
      <c r="B326">
        <v>96</v>
      </c>
      <c r="C326">
        <v>1</v>
      </c>
      <c r="D326">
        <v>10000000000</v>
      </c>
      <c r="E326">
        <v>10000</v>
      </c>
      <c r="F326" t="s">
        <v>88</v>
      </c>
      <c r="G326" t="s">
        <v>1325</v>
      </c>
      <c r="H326">
        <v>75</v>
      </c>
      <c r="I326" t="s">
        <v>14</v>
      </c>
      <c r="J326" s="30" t="s">
        <v>2351</v>
      </c>
    </row>
    <row r="327" spans="1:16" x14ac:dyDescent="0.25">
      <c r="A327">
        <v>42</v>
      </c>
      <c r="B327">
        <v>96</v>
      </c>
      <c r="C327">
        <v>1</v>
      </c>
      <c r="D327">
        <v>10000000000</v>
      </c>
      <c r="E327">
        <v>10000</v>
      </c>
      <c r="F327" t="s">
        <v>88</v>
      </c>
      <c r="G327" t="s">
        <v>1325</v>
      </c>
      <c r="H327">
        <v>75</v>
      </c>
      <c r="I327" t="s">
        <v>16</v>
      </c>
      <c r="J327" s="30" t="s">
        <v>2351</v>
      </c>
    </row>
    <row r="328" spans="1:16" x14ac:dyDescent="0.25">
      <c r="A328">
        <v>43</v>
      </c>
      <c r="B328">
        <v>25</v>
      </c>
      <c r="C328">
        <v>0</v>
      </c>
      <c r="D328">
        <v>43000000000</v>
      </c>
      <c r="E328">
        <v>43000</v>
      </c>
      <c r="F328" t="s">
        <v>1221</v>
      </c>
      <c r="G328" t="s">
        <v>1332</v>
      </c>
      <c r="H328">
        <v>46</v>
      </c>
      <c r="I328" t="s">
        <v>9</v>
      </c>
      <c r="J328" s="30" t="s">
        <v>1560</v>
      </c>
      <c r="K328">
        <v>49</v>
      </c>
      <c r="L328" t="s">
        <v>1560</v>
      </c>
      <c r="M328" t="s">
        <v>2581</v>
      </c>
    </row>
    <row r="329" spans="1:16" x14ac:dyDescent="0.25">
      <c r="A329">
        <v>43</v>
      </c>
      <c r="B329">
        <v>25</v>
      </c>
      <c r="C329">
        <v>0</v>
      </c>
      <c r="D329">
        <v>43000000000</v>
      </c>
      <c r="E329">
        <v>43000</v>
      </c>
      <c r="F329" t="s">
        <v>1221</v>
      </c>
      <c r="G329" t="s">
        <v>1332</v>
      </c>
      <c r="H329">
        <v>46</v>
      </c>
      <c r="I329" t="s">
        <v>8</v>
      </c>
      <c r="J329" s="30" t="s">
        <v>1559</v>
      </c>
    </row>
    <row r="330" spans="1:16" x14ac:dyDescent="0.25">
      <c r="A330">
        <v>43</v>
      </c>
      <c r="B330">
        <v>25</v>
      </c>
      <c r="C330">
        <v>0</v>
      </c>
      <c r="D330">
        <v>43000000000</v>
      </c>
      <c r="E330">
        <v>43000</v>
      </c>
      <c r="F330" t="s">
        <v>1221</v>
      </c>
      <c r="G330" t="s">
        <v>1332</v>
      </c>
      <c r="H330">
        <v>46</v>
      </c>
      <c r="I330" t="s">
        <v>7</v>
      </c>
      <c r="J330" s="30" t="s">
        <v>1558</v>
      </c>
      <c r="N330">
        <v>108</v>
      </c>
      <c r="O330" t="s">
        <v>1558</v>
      </c>
      <c r="P330" t="s">
        <v>2581</v>
      </c>
    </row>
    <row r="331" spans="1:16" x14ac:dyDescent="0.25">
      <c r="A331">
        <v>43</v>
      </c>
      <c r="B331">
        <v>25</v>
      </c>
      <c r="C331">
        <v>0</v>
      </c>
      <c r="D331">
        <v>43000000000</v>
      </c>
      <c r="E331">
        <v>43000</v>
      </c>
      <c r="F331" t="s">
        <v>1221</v>
      </c>
      <c r="G331" t="s">
        <v>1332</v>
      </c>
      <c r="H331">
        <v>46</v>
      </c>
      <c r="I331" t="s">
        <v>12</v>
      </c>
      <c r="J331" s="30">
        <v>8</v>
      </c>
    </row>
    <row r="332" spans="1:16" x14ac:dyDescent="0.25">
      <c r="A332">
        <v>43</v>
      </c>
      <c r="B332">
        <v>25</v>
      </c>
      <c r="C332">
        <v>0</v>
      </c>
      <c r="D332">
        <v>43000000000</v>
      </c>
      <c r="E332">
        <v>43000</v>
      </c>
      <c r="F332" t="s">
        <v>1221</v>
      </c>
      <c r="G332" t="s">
        <v>1332</v>
      </c>
      <c r="H332">
        <v>46</v>
      </c>
      <c r="I332" t="s">
        <v>11</v>
      </c>
      <c r="J332" s="30" t="s">
        <v>1218</v>
      </c>
    </row>
    <row r="333" spans="1:16" x14ac:dyDescent="0.25">
      <c r="A333">
        <v>43</v>
      </c>
      <c r="B333">
        <v>25</v>
      </c>
      <c r="C333">
        <v>0</v>
      </c>
      <c r="D333">
        <v>43000000000</v>
      </c>
      <c r="E333">
        <v>43000</v>
      </c>
      <c r="F333" t="s">
        <v>1221</v>
      </c>
      <c r="G333" t="s">
        <v>1332</v>
      </c>
      <c r="H333">
        <v>46</v>
      </c>
      <c r="I333" t="s">
        <v>5</v>
      </c>
      <c r="J333" s="30">
        <v>9708170011</v>
      </c>
    </row>
    <row r="334" spans="1:16" x14ac:dyDescent="0.25">
      <c r="A334">
        <v>43</v>
      </c>
      <c r="B334">
        <v>25</v>
      </c>
      <c r="C334">
        <v>0</v>
      </c>
      <c r="D334">
        <v>43000000000</v>
      </c>
      <c r="E334">
        <v>43000</v>
      </c>
      <c r="F334" t="s">
        <v>1221</v>
      </c>
      <c r="G334" t="s">
        <v>1332</v>
      </c>
      <c r="H334">
        <v>46</v>
      </c>
      <c r="I334" t="s">
        <v>6</v>
      </c>
      <c r="J334" s="30" t="s">
        <v>1845</v>
      </c>
    </row>
    <row r="335" spans="1:16" x14ac:dyDescent="0.25">
      <c r="A335">
        <v>43</v>
      </c>
      <c r="B335">
        <v>25</v>
      </c>
      <c r="C335">
        <v>0</v>
      </c>
      <c r="D335">
        <v>43000000000</v>
      </c>
      <c r="E335">
        <v>43000</v>
      </c>
      <c r="F335" t="s">
        <v>1221</v>
      </c>
      <c r="G335" t="s">
        <v>1332</v>
      </c>
      <c r="H335">
        <v>46</v>
      </c>
      <c r="I335" t="s">
        <v>10</v>
      </c>
      <c r="J335" s="30" t="s">
        <v>2351</v>
      </c>
    </row>
    <row r="336" spans="1:16" x14ac:dyDescent="0.25">
      <c r="A336">
        <v>43</v>
      </c>
      <c r="B336">
        <v>25</v>
      </c>
      <c r="C336">
        <v>0</v>
      </c>
      <c r="D336">
        <v>43000000000</v>
      </c>
      <c r="E336">
        <v>43000</v>
      </c>
      <c r="F336" t="s">
        <v>1221</v>
      </c>
      <c r="G336" t="s">
        <v>1332</v>
      </c>
      <c r="H336">
        <v>46</v>
      </c>
      <c r="I336" t="s">
        <v>13</v>
      </c>
      <c r="J336" s="30" t="s">
        <v>33</v>
      </c>
    </row>
    <row r="337" spans="1:16" x14ac:dyDescent="0.25">
      <c r="A337">
        <v>43</v>
      </c>
      <c r="B337">
        <v>25</v>
      </c>
      <c r="C337">
        <v>0</v>
      </c>
      <c r="D337">
        <v>43000000000</v>
      </c>
      <c r="E337">
        <v>43000</v>
      </c>
      <c r="F337" t="s">
        <v>1221</v>
      </c>
      <c r="G337" t="s">
        <v>1332</v>
      </c>
      <c r="H337">
        <v>46</v>
      </c>
      <c r="I337" t="s">
        <v>14</v>
      </c>
      <c r="J337" s="30" t="s">
        <v>15</v>
      </c>
    </row>
    <row r="338" spans="1:16" x14ac:dyDescent="0.25">
      <c r="A338">
        <v>43</v>
      </c>
      <c r="B338">
        <v>25</v>
      </c>
      <c r="C338">
        <v>0</v>
      </c>
      <c r="D338">
        <v>43000000000</v>
      </c>
      <c r="E338">
        <v>43000</v>
      </c>
      <c r="F338" t="s">
        <v>1221</v>
      </c>
      <c r="G338" t="s">
        <v>1332</v>
      </c>
      <c r="H338">
        <v>46</v>
      </c>
      <c r="I338" t="s">
        <v>16</v>
      </c>
      <c r="J338" s="30" t="s">
        <v>181</v>
      </c>
    </row>
    <row r="339" spans="1:16" x14ac:dyDescent="0.25">
      <c r="A339">
        <v>44</v>
      </c>
      <c r="B339">
        <v>232</v>
      </c>
      <c r="C339">
        <v>1</v>
      </c>
      <c r="D339">
        <v>15000000000</v>
      </c>
      <c r="E339">
        <v>15000</v>
      </c>
      <c r="F339" t="s">
        <v>1452</v>
      </c>
      <c r="G339" t="s">
        <v>122</v>
      </c>
      <c r="H339">
        <v>41</v>
      </c>
      <c r="I339" t="s">
        <v>9</v>
      </c>
      <c r="J339" s="30" t="s">
        <v>1750</v>
      </c>
      <c r="K339">
        <v>52</v>
      </c>
      <c r="L339" t="s">
        <v>1750</v>
      </c>
      <c r="M339" t="s">
        <v>2581</v>
      </c>
    </row>
    <row r="340" spans="1:16" x14ac:dyDescent="0.25">
      <c r="A340">
        <v>44</v>
      </c>
      <c r="B340">
        <v>232</v>
      </c>
      <c r="C340">
        <v>1</v>
      </c>
      <c r="D340">
        <v>15000000000</v>
      </c>
      <c r="E340">
        <v>15000</v>
      </c>
      <c r="F340" t="s">
        <v>1452</v>
      </c>
      <c r="G340" t="s">
        <v>122</v>
      </c>
      <c r="H340">
        <v>41</v>
      </c>
      <c r="I340" t="s">
        <v>8</v>
      </c>
      <c r="J340" s="30" t="s">
        <v>2351</v>
      </c>
    </row>
    <row r="341" spans="1:16" x14ac:dyDescent="0.25">
      <c r="A341">
        <v>44</v>
      </c>
      <c r="B341">
        <v>232</v>
      </c>
      <c r="C341">
        <v>1</v>
      </c>
      <c r="D341">
        <v>15000000000</v>
      </c>
      <c r="E341">
        <v>15000</v>
      </c>
      <c r="F341" t="s">
        <v>1452</v>
      </c>
      <c r="G341" t="s">
        <v>122</v>
      </c>
      <c r="H341">
        <v>41</v>
      </c>
      <c r="I341" t="s">
        <v>7</v>
      </c>
      <c r="J341" s="30" t="s">
        <v>349</v>
      </c>
      <c r="N341">
        <v>104</v>
      </c>
      <c r="O341" t="s">
        <v>349</v>
      </c>
      <c r="P341" t="s">
        <v>2581</v>
      </c>
    </row>
    <row r="342" spans="1:16" x14ac:dyDescent="0.25">
      <c r="A342">
        <v>44</v>
      </c>
      <c r="B342">
        <v>232</v>
      </c>
      <c r="C342">
        <v>1</v>
      </c>
      <c r="D342">
        <v>15000000000</v>
      </c>
      <c r="E342">
        <v>15000</v>
      </c>
      <c r="F342" t="s">
        <v>1452</v>
      </c>
      <c r="G342" t="s">
        <v>122</v>
      </c>
      <c r="H342">
        <v>41</v>
      </c>
      <c r="I342" t="s">
        <v>12</v>
      </c>
      <c r="J342" s="30">
        <v>8</v>
      </c>
    </row>
    <row r="343" spans="1:16" x14ac:dyDescent="0.25">
      <c r="A343">
        <v>44</v>
      </c>
      <c r="B343">
        <v>232</v>
      </c>
      <c r="C343">
        <v>1</v>
      </c>
      <c r="D343">
        <v>15000000000</v>
      </c>
      <c r="E343">
        <v>15000</v>
      </c>
      <c r="F343" t="s">
        <v>1452</v>
      </c>
      <c r="G343" t="s">
        <v>122</v>
      </c>
      <c r="H343">
        <v>41</v>
      </c>
      <c r="I343" t="s">
        <v>11</v>
      </c>
      <c r="J343" s="30" t="s">
        <v>122</v>
      </c>
    </row>
    <row r="344" spans="1:16" x14ac:dyDescent="0.25">
      <c r="A344">
        <v>44</v>
      </c>
      <c r="B344">
        <v>232</v>
      </c>
      <c r="C344">
        <v>1</v>
      </c>
      <c r="D344">
        <v>15000000000</v>
      </c>
      <c r="E344">
        <v>15000</v>
      </c>
      <c r="F344" t="s">
        <v>1452</v>
      </c>
      <c r="G344" t="s">
        <v>122</v>
      </c>
      <c r="H344">
        <v>41</v>
      </c>
      <c r="I344" t="s">
        <v>5</v>
      </c>
      <c r="J344" s="30">
        <v>9580472637</v>
      </c>
    </row>
    <row r="345" spans="1:16" x14ac:dyDescent="0.25">
      <c r="A345">
        <v>44</v>
      </c>
      <c r="B345">
        <v>232</v>
      </c>
      <c r="C345">
        <v>1</v>
      </c>
      <c r="D345">
        <v>15000000000</v>
      </c>
      <c r="E345">
        <v>15000</v>
      </c>
      <c r="F345" t="s">
        <v>1452</v>
      </c>
      <c r="G345" t="s">
        <v>122</v>
      </c>
      <c r="H345">
        <v>41</v>
      </c>
      <c r="I345" t="s">
        <v>6</v>
      </c>
      <c r="J345" s="30">
        <v>9789580472636</v>
      </c>
    </row>
    <row r="346" spans="1:16" x14ac:dyDescent="0.25">
      <c r="A346">
        <v>44</v>
      </c>
      <c r="B346">
        <v>232</v>
      </c>
      <c r="C346">
        <v>1</v>
      </c>
      <c r="D346">
        <v>15000000000</v>
      </c>
      <c r="E346">
        <v>15000</v>
      </c>
      <c r="F346" t="s">
        <v>1452</v>
      </c>
      <c r="G346" t="s">
        <v>122</v>
      </c>
      <c r="H346">
        <v>41</v>
      </c>
      <c r="I346" t="s">
        <v>10</v>
      </c>
      <c r="J346" s="30" t="s">
        <v>2351</v>
      </c>
    </row>
    <row r="347" spans="1:16" x14ac:dyDescent="0.25">
      <c r="A347">
        <v>44</v>
      </c>
      <c r="B347">
        <v>232</v>
      </c>
      <c r="C347">
        <v>1</v>
      </c>
      <c r="D347">
        <v>15000000000</v>
      </c>
      <c r="E347">
        <v>15000</v>
      </c>
      <c r="F347" t="s">
        <v>1452</v>
      </c>
      <c r="G347" t="s">
        <v>122</v>
      </c>
      <c r="H347">
        <v>41</v>
      </c>
      <c r="I347" t="s">
        <v>13</v>
      </c>
      <c r="J347" s="30" t="s">
        <v>90</v>
      </c>
    </row>
    <row r="348" spans="1:16" x14ac:dyDescent="0.25">
      <c r="A348">
        <v>44</v>
      </c>
      <c r="B348">
        <v>232</v>
      </c>
      <c r="C348">
        <v>1</v>
      </c>
      <c r="D348">
        <v>15000000000</v>
      </c>
      <c r="E348">
        <v>15000</v>
      </c>
      <c r="F348" t="s">
        <v>1452</v>
      </c>
      <c r="G348" t="s">
        <v>122</v>
      </c>
      <c r="H348">
        <v>41</v>
      </c>
      <c r="I348" t="s">
        <v>14</v>
      </c>
      <c r="J348" s="30" t="s">
        <v>2351</v>
      </c>
    </row>
    <row r="349" spans="1:16" x14ac:dyDescent="0.25">
      <c r="A349">
        <v>44</v>
      </c>
      <c r="B349">
        <v>232</v>
      </c>
      <c r="C349">
        <v>1</v>
      </c>
      <c r="D349">
        <v>15000000000</v>
      </c>
      <c r="E349">
        <v>15000</v>
      </c>
      <c r="F349" t="s">
        <v>1452</v>
      </c>
      <c r="G349" t="s">
        <v>122</v>
      </c>
      <c r="H349">
        <v>41</v>
      </c>
      <c r="I349" t="s">
        <v>16</v>
      </c>
      <c r="J349" s="30" t="s">
        <v>2351</v>
      </c>
    </row>
    <row r="350" spans="1:16" x14ac:dyDescent="0.25">
      <c r="A350">
        <v>45</v>
      </c>
      <c r="B350">
        <v>746</v>
      </c>
      <c r="C350">
        <v>1</v>
      </c>
      <c r="D350">
        <v>25000000000</v>
      </c>
      <c r="E350">
        <v>25000</v>
      </c>
      <c r="F350" t="s">
        <v>1127</v>
      </c>
      <c r="G350" t="s">
        <v>31</v>
      </c>
      <c r="H350">
        <v>54</v>
      </c>
      <c r="I350" t="s">
        <v>9</v>
      </c>
      <c r="J350" s="30" t="s">
        <v>1129</v>
      </c>
      <c r="K350">
        <v>406</v>
      </c>
      <c r="L350" t="s">
        <v>1129</v>
      </c>
      <c r="M350" t="s">
        <v>2581</v>
      </c>
    </row>
    <row r="351" spans="1:16" x14ac:dyDescent="0.25">
      <c r="A351">
        <v>45</v>
      </c>
      <c r="B351">
        <v>746</v>
      </c>
      <c r="C351">
        <v>1</v>
      </c>
      <c r="D351">
        <v>25000000000</v>
      </c>
      <c r="E351">
        <v>25000</v>
      </c>
      <c r="F351" t="s">
        <v>1127</v>
      </c>
      <c r="G351" t="s">
        <v>31</v>
      </c>
      <c r="H351">
        <v>54</v>
      </c>
      <c r="I351" t="s">
        <v>7</v>
      </c>
      <c r="J351" s="30" t="s">
        <v>1128</v>
      </c>
      <c r="N351">
        <v>44</v>
      </c>
      <c r="O351" t="s">
        <v>1128</v>
      </c>
      <c r="P351" t="s">
        <v>2581</v>
      </c>
    </row>
    <row r="352" spans="1:16" x14ac:dyDescent="0.25">
      <c r="A352">
        <v>45</v>
      </c>
      <c r="B352">
        <v>746</v>
      </c>
      <c r="C352">
        <v>1</v>
      </c>
      <c r="D352">
        <v>25000000000</v>
      </c>
      <c r="E352">
        <v>25000</v>
      </c>
      <c r="F352" t="s">
        <v>1127</v>
      </c>
      <c r="G352" t="s">
        <v>31</v>
      </c>
      <c r="H352">
        <v>54</v>
      </c>
      <c r="I352" t="s">
        <v>12</v>
      </c>
      <c r="J352" s="30">
        <v>8</v>
      </c>
    </row>
    <row r="353" spans="1:16" x14ac:dyDescent="0.25">
      <c r="A353">
        <v>45</v>
      </c>
      <c r="B353">
        <v>746</v>
      </c>
      <c r="C353">
        <v>1</v>
      </c>
      <c r="D353">
        <v>25000000000</v>
      </c>
      <c r="E353">
        <v>25000</v>
      </c>
      <c r="F353" t="s">
        <v>1127</v>
      </c>
      <c r="G353" t="s">
        <v>31</v>
      </c>
      <c r="H353">
        <v>54</v>
      </c>
      <c r="I353" t="s">
        <v>13</v>
      </c>
      <c r="J353" s="30" t="s">
        <v>90</v>
      </c>
    </row>
    <row r="354" spans="1:16" x14ac:dyDescent="0.25">
      <c r="A354">
        <v>46</v>
      </c>
      <c r="B354">
        <v>712</v>
      </c>
      <c r="C354">
        <v>1</v>
      </c>
      <c r="D354">
        <v>15000000000</v>
      </c>
      <c r="E354">
        <v>15000</v>
      </c>
      <c r="F354" t="s">
        <v>1076</v>
      </c>
      <c r="G354" t="s">
        <v>500</v>
      </c>
      <c r="H354">
        <v>21</v>
      </c>
      <c r="I354" t="s">
        <v>9</v>
      </c>
      <c r="J354" s="30" t="s">
        <v>1077</v>
      </c>
      <c r="K354">
        <v>150</v>
      </c>
      <c r="L354" t="s">
        <v>1077</v>
      </c>
      <c r="M354" t="s">
        <v>2581</v>
      </c>
    </row>
    <row r="355" spans="1:16" x14ac:dyDescent="0.25">
      <c r="A355">
        <v>46</v>
      </c>
      <c r="B355">
        <v>712</v>
      </c>
      <c r="C355">
        <v>1</v>
      </c>
      <c r="D355">
        <v>15000000000</v>
      </c>
      <c r="E355">
        <v>15000</v>
      </c>
      <c r="F355" t="s">
        <v>1076</v>
      </c>
      <c r="G355" t="s">
        <v>500</v>
      </c>
      <c r="H355">
        <v>21</v>
      </c>
      <c r="I355" t="s">
        <v>7</v>
      </c>
      <c r="J355" s="30" t="s">
        <v>1505</v>
      </c>
      <c r="N355">
        <v>52</v>
      </c>
      <c r="O355" t="s">
        <v>1505</v>
      </c>
      <c r="P355" t="s">
        <v>2581</v>
      </c>
    </row>
    <row r="356" spans="1:16" x14ac:dyDescent="0.25">
      <c r="A356">
        <v>46</v>
      </c>
      <c r="B356">
        <v>712</v>
      </c>
      <c r="C356">
        <v>1</v>
      </c>
      <c r="D356">
        <v>15000000000</v>
      </c>
      <c r="E356">
        <v>15000</v>
      </c>
      <c r="F356" t="s">
        <v>1076</v>
      </c>
      <c r="G356" t="s">
        <v>500</v>
      </c>
      <c r="H356">
        <v>21</v>
      </c>
      <c r="I356" t="s">
        <v>12</v>
      </c>
      <c r="J356" s="30">
        <v>8</v>
      </c>
    </row>
    <row r="357" spans="1:16" x14ac:dyDescent="0.25">
      <c r="A357">
        <v>46</v>
      </c>
      <c r="B357">
        <v>712</v>
      </c>
      <c r="C357">
        <v>1</v>
      </c>
      <c r="D357">
        <v>15000000000</v>
      </c>
      <c r="E357">
        <v>15000</v>
      </c>
      <c r="F357" t="s">
        <v>1076</v>
      </c>
      <c r="G357" t="s">
        <v>500</v>
      </c>
      <c r="H357">
        <v>21</v>
      </c>
      <c r="I357" t="s">
        <v>13</v>
      </c>
      <c r="J357" s="30" t="s">
        <v>90</v>
      </c>
    </row>
    <row r="358" spans="1:16" x14ac:dyDescent="0.25">
      <c r="A358">
        <v>48</v>
      </c>
      <c r="B358">
        <v>127</v>
      </c>
      <c r="C358">
        <v>1</v>
      </c>
      <c r="D358">
        <v>25000000000</v>
      </c>
      <c r="E358">
        <v>25000</v>
      </c>
      <c r="F358" t="s">
        <v>1447</v>
      </c>
      <c r="G358" t="s">
        <v>64</v>
      </c>
      <c r="H358">
        <v>34</v>
      </c>
      <c r="I358" t="s">
        <v>9</v>
      </c>
      <c r="J358" s="30" t="s">
        <v>1600</v>
      </c>
      <c r="K358">
        <v>101</v>
      </c>
      <c r="L358" t="s">
        <v>1600</v>
      </c>
      <c r="M358" t="s">
        <v>2581</v>
      </c>
    </row>
    <row r="359" spans="1:16" x14ac:dyDescent="0.25">
      <c r="A359">
        <v>48</v>
      </c>
      <c r="B359">
        <v>127</v>
      </c>
      <c r="C359">
        <v>1</v>
      </c>
      <c r="D359">
        <v>25000000000</v>
      </c>
      <c r="E359">
        <v>25000</v>
      </c>
      <c r="F359" t="s">
        <v>1447</v>
      </c>
      <c r="G359" t="s">
        <v>64</v>
      </c>
      <c r="H359">
        <v>34</v>
      </c>
      <c r="I359" t="s">
        <v>9</v>
      </c>
      <c r="J359" s="30" t="s">
        <v>1600</v>
      </c>
      <c r="K359">
        <v>101</v>
      </c>
      <c r="L359" t="s">
        <v>1600</v>
      </c>
      <c r="M359" t="s">
        <v>2581</v>
      </c>
    </row>
    <row r="360" spans="1:16" x14ac:dyDescent="0.25">
      <c r="A360">
        <v>48</v>
      </c>
      <c r="B360">
        <v>127</v>
      </c>
      <c r="C360">
        <v>1</v>
      </c>
      <c r="D360">
        <v>25000000000</v>
      </c>
      <c r="E360">
        <v>25000</v>
      </c>
      <c r="F360" t="s">
        <v>1447</v>
      </c>
      <c r="G360" t="s">
        <v>64</v>
      </c>
      <c r="H360">
        <v>34</v>
      </c>
      <c r="I360" t="s">
        <v>8</v>
      </c>
      <c r="J360" s="30">
        <v>2003</v>
      </c>
    </row>
    <row r="361" spans="1:16" x14ac:dyDescent="0.25">
      <c r="A361">
        <v>48</v>
      </c>
      <c r="B361">
        <v>127</v>
      </c>
      <c r="C361">
        <v>1</v>
      </c>
      <c r="D361">
        <v>25000000000</v>
      </c>
      <c r="E361">
        <v>25000</v>
      </c>
      <c r="F361" t="s">
        <v>1447</v>
      </c>
      <c r="G361" t="s">
        <v>64</v>
      </c>
      <c r="H361">
        <v>34</v>
      </c>
      <c r="I361" t="s">
        <v>8</v>
      </c>
      <c r="J361" s="30">
        <v>1995</v>
      </c>
    </row>
    <row r="362" spans="1:16" x14ac:dyDescent="0.25">
      <c r="A362">
        <v>48</v>
      </c>
      <c r="B362">
        <v>127</v>
      </c>
      <c r="C362">
        <v>1</v>
      </c>
      <c r="D362">
        <v>25000000000</v>
      </c>
      <c r="E362">
        <v>25000</v>
      </c>
      <c r="F362" t="s">
        <v>1447</v>
      </c>
      <c r="G362" t="s">
        <v>64</v>
      </c>
      <c r="H362">
        <v>34</v>
      </c>
      <c r="I362" t="s">
        <v>7</v>
      </c>
      <c r="J362" s="30" t="s">
        <v>467</v>
      </c>
      <c r="N362">
        <v>159</v>
      </c>
      <c r="O362" t="s">
        <v>467</v>
      </c>
      <c r="P362" t="s">
        <v>2581</v>
      </c>
    </row>
    <row r="363" spans="1:16" x14ac:dyDescent="0.25">
      <c r="A363">
        <v>48</v>
      </c>
      <c r="B363">
        <v>127</v>
      </c>
      <c r="C363">
        <v>1</v>
      </c>
      <c r="D363">
        <v>25000000000</v>
      </c>
      <c r="E363">
        <v>25000</v>
      </c>
      <c r="F363" t="s">
        <v>1447</v>
      </c>
      <c r="G363" t="s">
        <v>64</v>
      </c>
      <c r="H363">
        <v>34</v>
      </c>
      <c r="I363" t="s">
        <v>7</v>
      </c>
      <c r="J363" s="30" t="s">
        <v>1833</v>
      </c>
      <c r="N363">
        <v>83</v>
      </c>
      <c r="O363" t="s">
        <v>1833</v>
      </c>
      <c r="P363" t="s">
        <v>2581</v>
      </c>
    </row>
    <row r="364" spans="1:16" x14ac:dyDescent="0.25">
      <c r="A364">
        <v>48</v>
      </c>
      <c r="B364">
        <v>127</v>
      </c>
      <c r="C364">
        <v>1</v>
      </c>
      <c r="D364">
        <v>25000000000</v>
      </c>
      <c r="E364">
        <v>25000</v>
      </c>
      <c r="F364" t="s">
        <v>1447</v>
      </c>
      <c r="G364" t="s">
        <v>64</v>
      </c>
      <c r="H364">
        <v>34</v>
      </c>
      <c r="I364" t="s">
        <v>12</v>
      </c>
      <c r="J364" s="30">
        <v>8</v>
      </c>
    </row>
    <row r="365" spans="1:16" x14ac:dyDescent="0.25">
      <c r="A365">
        <v>48</v>
      </c>
      <c r="B365">
        <v>127</v>
      </c>
      <c r="C365">
        <v>1</v>
      </c>
      <c r="D365">
        <v>25000000000</v>
      </c>
      <c r="E365">
        <v>25000</v>
      </c>
      <c r="F365" t="s">
        <v>1447</v>
      </c>
      <c r="G365" t="s">
        <v>64</v>
      </c>
      <c r="H365">
        <v>34</v>
      </c>
      <c r="I365" t="s">
        <v>12</v>
      </c>
      <c r="J365" s="30">
        <v>8</v>
      </c>
    </row>
    <row r="366" spans="1:16" x14ac:dyDescent="0.25">
      <c r="A366">
        <v>48</v>
      </c>
      <c r="B366">
        <v>127</v>
      </c>
      <c r="C366">
        <v>1</v>
      </c>
      <c r="D366">
        <v>25000000000</v>
      </c>
      <c r="E366">
        <v>25000</v>
      </c>
      <c r="F366" t="s">
        <v>1447</v>
      </c>
      <c r="G366" t="s">
        <v>64</v>
      </c>
      <c r="H366">
        <v>34</v>
      </c>
      <c r="I366" t="s">
        <v>11</v>
      </c>
      <c r="J366" s="30" t="s">
        <v>64</v>
      </c>
    </row>
    <row r="367" spans="1:16" x14ac:dyDescent="0.25">
      <c r="A367">
        <v>48</v>
      </c>
      <c r="B367">
        <v>127</v>
      </c>
      <c r="C367">
        <v>1</v>
      </c>
      <c r="D367">
        <v>25000000000</v>
      </c>
      <c r="E367">
        <v>25000</v>
      </c>
      <c r="F367" t="s">
        <v>1447</v>
      </c>
      <c r="G367" t="s">
        <v>64</v>
      </c>
      <c r="H367">
        <v>34</v>
      </c>
      <c r="I367" t="s">
        <v>11</v>
      </c>
      <c r="J367" s="30" t="s">
        <v>64</v>
      </c>
    </row>
    <row r="368" spans="1:16" x14ac:dyDescent="0.25">
      <c r="A368">
        <v>48</v>
      </c>
      <c r="B368">
        <v>127</v>
      </c>
      <c r="C368">
        <v>1</v>
      </c>
      <c r="D368">
        <v>25000000000</v>
      </c>
      <c r="E368">
        <v>25000</v>
      </c>
      <c r="F368" t="s">
        <v>1447</v>
      </c>
      <c r="G368" t="s">
        <v>64</v>
      </c>
      <c r="H368">
        <v>34</v>
      </c>
      <c r="I368" t="s">
        <v>5</v>
      </c>
      <c r="J368" s="30">
        <v>9583600709</v>
      </c>
    </row>
    <row r="369" spans="1:16" x14ac:dyDescent="0.25">
      <c r="A369">
        <v>48</v>
      </c>
      <c r="B369">
        <v>127</v>
      </c>
      <c r="C369">
        <v>1</v>
      </c>
      <c r="D369">
        <v>25000000000</v>
      </c>
      <c r="E369">
        <v>25000</v>
      </c>
      <c r="F369" t="s">
        <v>1447</v>
      </c>
      <c r="G369" t="s">
        <v>64</v>
      </c>
      <c r="H369">
        <v>34</v>
      </c>
      <c r="I369" t="s">
        <v>5</v>
      </c>
      <c r="J369" s="30">
        <v>9583600210</v>
      </c>
    </row>
    <row r="370" spans="1:16" x14ac:dyDescent="0.25">
      <c r="A370">
        <v>48</v>
      </c>
      <c r="B370">
        <v>127</v>
      </c>
      <c r="C370">
        <v>1</v>
      </c>
      <c r="D370">
        <v>25000000000</v>
      </c>
      <c r="E370">
        <v>25000</v>
      </c>
      <c r="F370" t="s">
        <v>1447</v>
      </c>
      <c r="G370" t="s">
        <v>64</v>
      </c>
      <c r="H370">
        <v>34</v>
      </c>
      <c r="I370" t="s">
        <v>6</v>
      </c>
      <c r="J370" s="30" t="s">
        <v>2351</v>
      </c>
    </row>
    <row r="371" spans="1:16" x14ac:dyDescent="0.25">
      <c r="A371">
        <v>48</v>
      </c>
      <c r="B371">
        <v>127</v>
      </c>
      <c r="C371">
        <v>1</v>
      </c>
      <c r="D371">
        <v>25000000000</v>
      </c>
      <c r="E371">
        <v>25000</v>
      </c>
      <c r="F371" t="s">
        <v>1447</v>
      </c>
      <c r="G371" t="s">
        <v>64</v>
      </c>
      <c r="H371">
        <v>34</v>
      </c>
      <c r="I371" t="s">
        <v>6</v>
      </c>
      <c r="J371" s="30">
        <v>9789583600210</v>
      </c>
    </row>
    <row r="372" spans="1:16" x14ac:dyDescent="0.25">
      <c r="A372">
        <v>48</v>
      </c>
      <c r="B372">
        <v>127</v>
      </c>
      <c r="C372">
        <v>1</v>
      </c>
      <c r="D372">
        <v>25000000000</v>
      </c>
      <c r="E372">
        <v>25000</v>
      </c>
      <c r="F372" t="s">
        <v>1447</v>
      </c>
      <c r="G372" t="s">
        <v>64</v>
      </c>
      <c r="H372">
        <v>34</v>
      </c>
      <c r="I372" t="s">
        <v>10</v>
      </c>
      <c r="J372" s="30" t="s">
        <v>256</v>
      </c>
    </row>
    <row r="373" spans="1:16" x14ac:dyDescent="0.25">
      <c r="A373">
        <v>48</v>
      </c>
      <c r="B373">
        <v>127</v>
      </c>
      <c r="C373">
        <v>1</v>
      </c>
      <c r="D373">
        <v>25000000000</v>
      </c>
      <c r="E373">
        <v>25000</v>
      </c>
      <c r="F373" t="s">
        <v>1447</v>
      </c>
      <c r="G373" t="s">
        <v>64</v>
      </c>
      <c r="H373">
        <v>34</v>
      </c>
      <c r="I373" t="s">
        <v>10</v>
      </c>
      <c r="J373" s="30" t="s">
        <v>256</v>
      </c>
    </row>
    <row r="374" spans="1:16" x14ac:dyDescent="0.25">
      <c r="A374">
        <v>48</v>
      </c>
      <c r="B374">
        <v>127</v>
      </c>
      <c r="C374">
        <v>1</v>
      </c>
      <c r="D374">
        <v>25000000000</v>
      </c>
      <c r="E374">
        <v>25000</v>
      </c>
      <c r="F374" t="s">
        <v>1447</v>
      </c>
      <c r="G374" t="s">
        <v>64</v>
      </c>
      <c r="H374">
        <v>34</v>
      </c>
      <c r="I374" t="s">
        <v>13</v>
      </c>
      <c r="J374" s="30" t="s">
        <v>90</v>
      </c>
    </row>
    <row r="375" spans="1:16" x14ac:dyDescent="0.25">
      <c r="A375">
        <v>48</v>
      </c>
      <c r="B375">
        <v>127</v>
      </c>
      <c r="C375">
        <v>1</v>
      </c>
      <c r="D375">
        <v>25000000000</v>
      </c>
      <c r="E375">
        <v>25000</v>
      </c>
      <c r="F375" t="s">
        <v>1447</v>
      </c>
      <c r="G375" t="s">
        <v>64</v>
      </c>
      <c r="H375">
        <v>34</v>
      </c>
      <c r="I375" t="s">
        <v>13</v>
      </c>
      <c r="J375" s="30" t="s">
        <v>90</v>
      </c>
    </row>
    <row r="376" spans="1:16" x14ac:dyDescent="0.25">
      <c r="A376">
        <v>48</v>
      </c>
      <c r="B376">
        <v>127</v>
      </c>
      <c r="C376">
        <v>1</v>
      </c>
      <c r="D376">
        <v>25000000000</v>
      </c>
      <c r="E376">
        <v>25000</v>
      </c>
      <c r="F376" t="s">
        <v>1447</v>
      </c>
      <c r="G376" t="s">
        <v>64</v>
      </c>
      <c r="H376">
        <v>34</v>
      </c>
      <c r="I376" t="s">
        <v>14</v>
      </c>
      <c r="J376" s="30" t="s">
        <v>2351</v>
      </c>
    </row>
    <row r="377" spans="1:16" x14ac:dyDescent="0.25">
      <c r="A377">
        <v>48</v>
      </c>
      <c r="B377">
        <v>127</v>
      </c>
      <c r="C377">
        <v>1</v>
      </c>
      <c r="D377">
        <v>25000000000</v>
      </c>
      <c r="E377">
        <v>25000</v>
      </c>
      <c r="F377" t="s">
        <v>1447</v>
      </c>
      <c r="G377" t="s">
        <v>64</v>
      </c>
      <c r="H377">
        <v>34</v>
      </c>
      <c r="I377" t="s">
        <v>14</v>
      </c>
      <c r="J377" s="30" t="s">
        <v>2351</v>
      </c>
    </row>
    <row r="378" spans="1:16" x14ac:dyDescent="0.25">
      <c r="A378">
        <v>48</v>
      </c>
      <c r="B378">
        <v>127</v>
      </c>
      <c r="C378">
        <v>1</v>
      </c>
      <c r="D378">
        <v>25000000000</v>
      </c>
      <c r="E378">
        <v>25000</v>
      </c>
      <c r="F378" t="s">
        <v>1447</v>
      </c>
      <c r="G378" t="s">
        <v>64</v>
      </c>
      <c r="H378">
        <v>34</v>
      </c>
      <c r="I378" t="s">
        <v>16</v>
      </c>
      <c r="J378" s="30" t="s">
        <v>2351</v>
      </c>
    </row>
    <row r="379" spans="1:16" x14ac:dyDescent="0.25">
      <c r="A379">
        <v>48</v>
      </c>
      <c r="B379">
        <v>127</v>
      </c>
      <c r="C379">
        <v>1</v>
      </c>
      <c r="D379">
        <v>25000000000</v>
      </c>
      <c r="E379">
        <v>25000</v>
      </c>
      <c r="F379" t="s">
        <v>1447</v>
      </c>
      <c r="G379" t="s">
        <v>64</v>
      </c>
      <c r="H379">
        <v>34</v>
      </c>
      <c r="I379" t="s">
        <v>16</v>
      </c>
      <c r="J379" s="30" t="s">
        <v>2351</v>
      </c>
    </row>
    <row r="380" spans="1:16" x14ac:dyDescent="0.25">
      <c r="A380">
        <v>49</v>
      </c>
      <c r="B380">
        <v>244</v>
      </c>
      <c r="C380">
        <v>1</v>
      </c>
      <c r="D380">
        <v>10000000000</v>
      </c>
      <c r="E380">
        <v>10000</v>
      </c>
      <c r="F380" t="s">
        <v>223</v>
      </c>
      <c r="G380" t="s">
        <v>117</v>
      </c>
      <c r="H380">
        <v>43</v>
      </c>
      <c r="I380" t="s">
        <v>9</v>
      </c>
      <c r="J380" s="30" t="s">
        <v>1764</v>
      </c>
      <c r="K380">
        <v>195</v>
      </c>
      <c r="L380" t="s">
        <v>1764</v>
      </c>
      <c r="M380" t="s">
        <v>2581</v>
      </c>
    </row>
    <row r="381" spans="1:16" x14ac:dyDescent="0.25">
      <c r="A381">
        <v>49</v>
      </c>
      <c r="B381">
        <v>244</v>
      </c>
      <c r="C381">
        <v>1</v>
      </c>
      <c r="D381">
        <v>10000000000</v>
      </c>
      <c r="E381">
        <v>10000</v>
      </c>
      <c r="F381" t="s">
        <v>223</v>
      </c>
      <c r="G381" t="s">
        <v>117</v>
      </c>
      <c r="H381">
        <v>43</v>
      </c>
      <c r="I381" t="s">
        <v>8</v>
      </c>
      <c r="J381" s="30" t="s">
        <v>1763</v>
      </c>
    </row>
    <row r="382" spans="1:16" x14ac:dyDescent="0.25">
      <c r="A382">
        <v>49</v>
      </c>
      <c r="B382">
        <v>244</v>
      </c>
      <c r="C382">
        <v>1</v>
      </c>
      <c r="D382">
        <v>10000000000</v>
      </c>
      <c r="E382">
        <v>10000</v>
      </c>
      <c r="F382" t="s">
        <v>223</v>
      </c>
      <c r="G382" t="s">
        <v>117</v>
      </c>
      <c r="H382">
        <v>43</v>
      </c>
      <c r="I382" t="s">
        <v>7</v>
      </c>
      <c r="J382" s="30" t="s">
        <v>467</v>
      </c>
      <c r="N382">
        <v>159</v>
      </c>
      <c r="O382" t="s">
        <v>467</v>
      </c>
      <c r="P382" t="s">
        <v>2581</v>
      </c>
    </row>
    <row r="383" spans="1:16" x14ac:dyDescent="0.25">
      <c r="A383">
        <v>49</v>
      </c>
      <c r="B383">
        <v>244</v>
      </c>
      <c r="C383">
        <v>1</v>
      </c>
      <c r="D383">
        <v>10000000000</v>
      </c>
      <c r="E383">
        <v>10000</v>
      </c>
      <c r="F383" t="s">
        <v>223</v>
      </c>
      <c r="G383" t="s">
        <v>117</v>
      </c>
      <c r="H383">
        <v>43</v>
      </c>
      <c r="I383" t="s">
        <v>12</v>
      </c>
      <c r="J383" s="30">
        <v>7</v>
      </c>
    </row>
    <row r="384" spans="1:16" x14ac:dyDescent="0.25">
      <c r="A384">
        <v>49</v>
      </c>
      <c r="B384">
        <v>244</v>
      </c>
      <c r="C384">
        <v>1</v>
      </c>
      <c r="D384">
        <v>10000000000</v>
      </c>
      <c r="E384">
        <v>10000</v>
      </c>
      <c r="F384" t="s">
        <v>223</v>
      </c>
      <c r="G384" t="s">
        <v>117</v>
      </c>
      <c r="H384">
        <v>43</v>
      </c>
      <c r="I384" t="s">
        <v>11</v>
      </c>
      <c r="J384" s="30" t="s">
        <v>117</v>
      </c>
    </row>
    <row r="385" spans="1:16" x14ac:dyDescent="0.25">
      <c r="A385">
        <v>49</v>
      </c>
      <c r="B385">
        <v>244</v>
      </c>
      <c r="C385">
        <v>1</v>
      </c>
      <c r="D385">
        <v>10000000000</v>
      </c>
      <c r="E385">
        <v>10000</v>
      </c>
      <c r="F385" t="s">
        <v>223</v>
      </c>
      <c r="G385" t="s">
        <v>117</v>
      </c>
      <c r="H385">
        <v>43</v>
      </c>
      <c r="I385" t="s">
        <v>5</v>
      </c>
      <c r="J385" s="30">
        <v>9583004731</v>
      </c>
    </row>
    <row r="386" spans="1:16" x14ac:dyDescent="0.25">
      <c r="A386">
        <v>49</v>
      </c>
      <c r="B386">
        <v>244</v>
      </c>
      <c r="C386">
        <v>1</v>
      </c>
      <c r="D386">
        <v>10000000000</v>
      </c>
      <c r="E386">
        <v>10000</v>
      </c>
      <c r="F386" t="s">
        <v>223</v>
      </c>
      <c r="G386" t="s">
        <v>117</v>
      </c>
      <c r="H386">
        <v>43</v>
      </c>
      <c r="I386" t="s">
        <v>6</v>
      </c>
      <c r="J386" s="30">
        <v>9789583004735</v>
      </c>
    </row>
    <row r="387" spans="1:16" x14ac:dyDescent="0.25">
      <c r="A387">
        <v>49</v>
      </c>
      <c r="B387">
        <v>244</v>
      </c>
      <c r="C387">
        <v>1</v>
      </c>
      <c r="D387">
        <v>10000000000</v>
      </c>
      <c r="E387">
        <v>10000</v>
      </c>
      <c r="F387" t="s">
        <v>223</v>
      </c>
      <c r="G387" t="s">
        <v>117</v>
      </c>
      <c r="H387">
        <v>43</v>
      </c>
      <c r="I387" t="s">
        <v>10</v>
      </c>
      <c r="J387" s="30" t="s">
        <v>274</v>
      </c>
    </row>
    <row r="388" spans="1:16" x14ac:dyDescent="0.25">
      <c r="A388">
        <v>49</v>
      </c>
      <c r="B388">
        <v>244</v>
      </c>
      <c r="C388">
        <v>1</v>
      </c>
      <c r="D388">
        <v>10000000000</v>
      </c>
      <c r="E388">
        <v>10000</v>
      </c>
      <c r="F388" t="s">
        <v>223</v>
      </c>
      <c r="G388" t="s">
        <v>117</v>
      </c>
      <c r="H388">
        <v>43</v>
      </c>
      <c r="I388" t="s">
        <v>13</v>
      </c>
      <c r="J388" s="30" t="s">
        <v>90</v>
      </c>
    </row>
    <row r="389" spans="1:16" x14ac:dyDescent="0.25">
      <c r="A389">
        <v>49</v>
      </c>
      <c r="B389">
        <v>244</v>
      </c>
      <c r="C389">
        <v>1</v>
      </c>
      <c r="D389">
        <v>10000000000</v>
      </c>
      <c r="E389">
        <v>10000</v>
      </c>
      <c r="F389" t="s">
        <v>223</v>
      </c>
      <c r="G389" t="s">
        <v>117</v>
      </c>
      <c r="H389">
        <v>43</v>
      </c>
      <c r="I389" t="s">
        <v>14</v>
      </c>
      <c r="J389" s="30" t="s">
        <v>2351</v>
      </c>
    </row>
    <row r="390" spans="1:16" x14ac:dyDescent="0.25">
      <c r="A390">
        <v>49</v>
      </c>
      <c r="B390">
        <v>244</v>
      </c>
      <c r="C390">
        <v>1</v>
      </c>
      <c r="D390">
        <v>10000000000</v>
      </c>
      <c r="E390">
        <v>10000</v>
      </c>
      <c r="F390" t="s">
        <v>223</v>
      </c>
      <c r="G390" t="s">
        <v>117</v>
      </c>
      <c r="H390">
        <v>43</v>
      </c>
      <c r="I390" t="s">
        <v>16</v>
      </c>
      <c r="J390" s="30" t="s">
        <v>2351</v>
      </c>
    </row>
    <row r="391" spans="1:16" x14ac:dyDescent="0.25">
      <c r="A391">
        <v>50</v>
      </c>
      <c r="B391">
        <v>446</v>
      </c>
      <c r="C391">
        <v>1</v>
      </c>
      <c r="D391">
        <v>50000000000</v>
      </c>
      <c r="E391">
        <v>50000</v>
      </c>
      <c r="F391" t="s">
        <v>1477</v>
      </c>
      <c r="G391" t="s">
        <v>502</v>
      </c>
      <c r="H391">
        <v>3</v>
      </c>
      <c r="I391" t="s">
        <v>9</v>
      </c>
      <c r="J391" s="30" t="s">
        <v>1238</v>
      </c>
      <c r="K391">
        <v>217</v>
      </c>
      <c r="L391" t="s">
        <v>1238</v>
      </c>
      <c r="M391" t="s">
        <v>2581</v>
      </c>
    </row>
    <row r="392" spans="1:16" x14ac:dyDescent="0.25">
      <c r="A392">
        <v>50</v>
      </c>
      <c r="B392">
        <v>446</v>
      </c>
      <c r="C392">
        <v>1</v>
      </c>
      <c r="D392">
        <v>50000000000</v>
      </c>
      <c r="E392">
        <v>50000</v>
      </c>
      <c r="F392" t="s">
        <v>1477</v>
      </c>
      <c r="G392" t="s">
        <v>502</v>
      </c>
      <c r="H392">
        <v>3</v>
      </c>
      <c r="I392" t="s">
        <v>8</v>
      </c>
      <c r="J392" s="30">
        <v>2014</v>
      </c>
    </row>
    <row r="393" spans="1:16" x14ac:dyDescent="0.25">
      <c r="A393">
        <v>50</v>
      </c>
      <c r="B393">
        <v>446</v>
      </c>
      <c r="C393">
        <v>1</v>
      </c>
      <c r="D393">
        <v>50000000000</v>
      </c>
      <c r="E393">
        <v>50000</v>
      </c>
      <c r="F393" t="s">
        <v>1477</v>
      </c>
      <c r="G393" t="s">
        <v>502</v>
      </c>
      <c r="H393">
        <v>3</v>
      </c>
      <c r="I393" t="s">
        <v>7</v>
      </c>
      <c r="J393" s="30" t="s">
        <v>575</v>
      </c>
      <c r="N393">
        <v>115</v>
      </c>
      <c r="O393" t="s">
        <v>575</v>
      </c>
      <c r="P393" t="s">
        <v>2581</v>
      </c>
    </row>
    <row r="394" spans="1:16" x14ac:dyDescent="0.25">
      <c r="A394">
        <v>50</v>
      </c>
      <c r="B394">
        <v>446</v>
      </c>
      <c r="C394">
        <v>1</v>
      </c>
      <c r="D394">
        <v>50000000000</v>
      </c>
      <c r="E394">
        <v>50000</v>
      </c>
      <c r="F394" t="s">
        <v>1477</v>
      </c>
      <c r="G394" t="s">
        <v>502</v>
      </c>
      <c r="H394">
        <v>3</v>
      </c>
      <c r="I394" t="s">
        <v>12</v>
      </c>
      <c r="J394" s="30">
        <v>8</v>
      </c>
    </row>
    <row r="395" spans="1:16" x14ac:dyDescent="0.25">
      <c r="A395">
        <v>50</v>
      </c>
      <c r="B395">
        <v>446</v>
      </c>
      <c r="C395">
        <v>1</v>
      </c>
      <c r="D395">
        <v>50000000000</v>
      </c>
      <c r="E395">
        <v>50000</v>
      </c>
      <c r="F395" t="s">
        <v>1477</v>
      </c>
      <c r="G395" t="s">
        <v>502</v>
      </c>
      <c r="H395">
        <v>3</v>
      </c>
      <c r="I395" t="s">
        <v>5</v>
      </c>
      <c r="J395" s="30">
        <v>9585848600</v>
      </c>
    </row>
    <row r="396" spans="1:16" x14ac:dyDescent="0.25">
      <c r="A396">
        <v>50</v>
      </c>
      <c r="B396">
        <v>446</v>
      </c>
      <c r="C396">
        <v>1</v>
      </c>
      <c r="D396">
        <v>50000000000</v>
      </c>
      <c r="E396">
        <v>50000</v>
      </c>
      <c r="F396" t="s">
        <v>1477</v>
      </c>
      <c r="G396" t="s">
        <v>502</v>
      </c>
      <c r="H396">
        <v>3</v>
      </c>
      <c r="I396" t="s">
        <v>6</v>
      </c>
      <c r="J396" s="30">
        <v>9789585848603</v>
      </c>
    </row>
    <row r="397" spans="1:16" x14ac:dyDescent="0.25">
      <c r="A397">
        <v>50</v>
      </c>
      <c r="B397">
        <v>446</v>
      </c>
      <c r="C397">
        <v>1</v>
      </c>
      <c r="D397">
        <v>50000000000</v>
      </c>
      <c r="E397">
        <v>50000</v>
      </c>
      <c r="F397" t="s">
        <v>1477</v>
      </c>
      <c r="G397" t="s">
        <v>502</v>
      </c>
      <c r="H397">
        <v>3</v>
      </c>
      <c r="I397" t="s">
        <v>13</v>
      </c>
      <c r="J397" s="30" t="s">
        <v>90</v>
      </c>
    </row>
    <row r="398" spans="1:16" x14ac:dyDescent="0.25">
      <c r="A398">
        <v>51</v>
      </c>
      <c r="B398">
        <v>165</v>
      </c>
      <c r="C398">
        <v>1</v>
      </c>
      <c r="D398">
        <v>15000000000</v>
      </c>
      <c r="E398">
        <v>15000</v>
      </c>
      <c r="F398" t="s">
        <v>149</v>
      </c>
      <c r="G398" t="s">
        <v>26</v>
      </c>
      <c r="H398">
        <v>52</v>
      </c>
      <c r="I398" t="s">
        <v>9</v>
      </c>
      <c r="J398" s="30" t="s">
        <v>282</v>
      </c>
      <c r="K398">
        <v>69</v>
      </c>
      <c r="L398" t="s">
        <v>282</v>
      </c>
      <c r="M398" t="s">
        <v>2581</v>
      </c>
    </row>
    <row r="399" spans="1:16" x14ac:dyDescent="0.25">
      <c r="A399">
        <v>51</v>
      </c>
      <c r="B399">
        <v>165</v>
      </c>
      <c r="C399">
        <v>1</v>
      </c>
      <c r="D399">
        <v>20000000000</v>
      </c>
      <c r="E399">
        <v>20000</v>
      </c>
      <c r="F399" t="s">
        <v>149</v>
      </c>
      <c r="G399" t="s">
        <v>26</v>
      </c>
      <c r="H399">
        <v>52</v>
      </c>
      <c r="I399" t="s">
        <v>9</v>
      </c>
      <c r="J399" s="30" t="s">
        <v>282</v>
      </c>
      <c r="K399">
        <v>69</v>
      </c>
      <c r="L399" t="s">
        <v>282</v>
      </c>
      <c r="M399" t="s">
        <v>2581</v>
      </c>
    </row>
    <row r="400" spans="1:16" x14ac:dyDescent="0.25">
      <c r="A400">
        <v>51</v>
      </c>
      <c r="B400">
        <v>165</v>
      </c>
      <c r="C400">
        <v>1</v>
      </c>
      <c r="D400">
        <v>15000000000</v>
      </c>
      <c r="E400">
        <v>15000</v>
      </c>
      <c r="F400" t="s">
        <v>149</v>
      </c>
      <c r="G400" t="s">
        <v>26</v>
      </c>
      <c r="H400">
        <v>52</v>
      </c>
      <c r="I400" t="s">
        <v>8</v>
      </c>
      <c r="J400" s="30" t="s">
        <v>2351</v>
      </c>
    </row>
    <row r="401" spans="1:16" x14ac:dyDescent="0.25">
      <c r="A401">
        <v>51</v>
      </c>
      <c r="B401">
        <v>165</v>
      </c>
      <c r="C401">
        <v>1</v>
      </c>
      <c r="D401">
        <v>20000000000</v>
      </c>
      <c r="E401">
        <v>20000</v>
      </c>
      <c r="F401" t="s">
        <v>149</v>
      </c>
      <c r="G401" t="s">
        <v>26</v>
      </c>
      <c r="H401">
        <v>52</v>
      </c>
      <c r="I401" t="s">
        <v>8</v>
      </c>
      <c r="J401" s="30" t="s">
        <v>2351</v>
      </c>
    </row>
    <row r="402" spans="1:16" x14ac:dyDescent="0.25">
      <c r="A402">
        <v>51</v>
      </c>
      <c r="B402">
        <v>165</v>
      </c>
      <c r="C402">
        <v>1</v>
      </c>
      <c r="D402">
        <v>15000000000</v>
      </c>
      <c r="E402">
        <v>15000</v>
      </c>
      <c r="F402" t="s">
        <v>149</v>
      </c>
      <c r="G402" t="s">
        <v>26</v>
      </c>
      <c r="H402">
        <v>52</v>
      </c>
      <c r="I402" t="s">
        <v>7</v>
      </c>
      <c r="J402" s="30" t="s">
        <v>2351</v>
      </c>
      <c r="N402">
        <v>188</v>
      </c>
      <c r="O402" t="s">
        <v>2351</v>
      </c>
      <c r="P402" t="s">
        <v>2581</v>
      </c>
    </row>
    <row r="403" spans="1:16" x14ac:dyDescent="0.25">
      <c r="A403">
        <v>51</v>
      </c>
      <c r="B403">
        <v>165</v>
      </c>
      <c r="C403">
        <v>1</v>
      </c>
      <c r="D403">
        <v>20000000000</v>
      </c>
      <c r="E403">
        <v>20000</v>
      </c>
      <c r="F403" t="s">
        <v>149</v>
      </c>
      <c r="G403" t="s">
        <v>26</v>
      </c>
      <c r="H403">
        <v>52</v>
      </c>
      <c r="I403" t="s">
        <v>7</v>
      </c>
      <c r="J403" s="30" t="s">
        <v>349</v>
      </c>
      <c r="N403">
        <v>104</v>
      </c>
      <c r="O403" t="s">
        <v>349</v>
      </c>
      <c r="P403" t="s">
        <v>2581</v>
      </c>
    </row>
    <row r="404" spans="1:16" x14ac:dyDescent="0.25">
      <c r="A404">
        <v>51</v>
      </c>
      <c r="B404">
        <v>165</v>
      </c>
      <c r="C404">
        <v>1</v>
      </c>
      <c r="D404">
        <v>15000000000</v>
      </c>
      <c r="E404">
        <v>15000</v>
      </c>
      <c r="F404" t="s">
        <v>149</v>
      </c>
      <c r="G404" t="s">
        <v>26</v>
      </c>
      <c r="H404">
        <v>52</v>
      </c>
      <c r="I404" t="s">
        <v>12</v>
      </c>
      <c r="J404" s="30">
        <v>8</v>
      </c>
    </row>
    <row r="405" spans="1:16" x14ac:dyDescent="0.25">
      <c r="A405">
        <v>51</v>
      </c>
      <c r="B405">
        <v>165</v>
      </c>
      <c r="C405">
        <v>1</v>
      </c>
      <c r="D405">
        <v>20000000000</v>
      </c>
      <c r="E405">
        <v>20000</v>
      </c>
      <c r="F405" t="s">
        <v>149</v>
      </c>
      <c r="G405" t="s">
        <v>26</v>
      </c>
      <c r="H405">
        <v>52</v>
      </c>
      <c r="I405" t="s">
        <v>12</v>
      </c>
      <c r="J405" s="30">
        <v>8</v>
      </c>
    </row>
    <row r="406" spans="1:16" x14ac:dyDescent="0.25">
      <c r="A406">
        <v>51</v>
      </c>
      <c r="B406">
        <v>165</v>
      </c>
      <c r="C406">
        <v>1</v>
      </c>
      <c r="D406">
        <v>15000000000</v>
      </c>
      <c r="E406">
        <v>15000</v>
      </c>
      <c r="F406" t="s">
        <v>149</v>
      </c>
      <c r="G406" t="s">
        <v>26</v>
      </c>
      <c r="H406">
        <v>52</v>
      </c>
      <c r="I406" t="s">
        <v>11</v>
      </c>
      <c r="J406" s="30" t="s">
        <v>28</v>
      </c>
    </row>
    <row r="407" spans="1:16" x14ac:dyDescent="0.25">
      <c r="A407">
        <v>51</v>
      </c>
      <c r="B407">
        <v>165</v>
      </c>
      <c r="C407">
        <v>1</v>
      </c>
      <c r="D407">
        <v>20000000000</v>
      </c>
      <c r="E407">
        <v>20000</v>
      </c>
      <c r="F407" t="s">
        <v>149</v>
      </c>
      <c r="G407" t="s">
        <v>26</v>
      </c>
      <c r="H407">
        <v>52</v>
      </c>
      <c r="I407" t="s">
        <v>11</v>
      </c>
      <c r="J407" s="30" t="s">
        <v>26</v>
      </c>
    </row>
    <row r="408" spans="1:16" x14ac:dyDescent="0.25">
      <c r="A408">
        <v>51</v>
      </c>
      <c r="B408">
        <v>165</v>
      </c>
      <c r="C408">
        <v>1</v>
      </c>
      <c r="D408">
        <v>15000000000</v>
      </c>
      <c r="E408">
        <v>15000</v>
      </c>
      <c r="F408" t="s">
        <v>149</v>
      </c>
      <c r="G408" t="s">
        <v>26</v>
      </c>
      <c r="H408">
        <v>52</v>
      </c>
      <c r="I408" t="s">
        <v>5</v>
      </c>
      <c r="J408" s="30" t="s">
        <v>2351</v>
      </c>
    </row>
    <row r="409" spans="1:16" x14ac:dyDescent="0.25">
      <c r="A409">
        <v>51</v>
      </c>
      <c r="B409">
        <v>165</v>
      </c>
      <c r="C409">
        <v>1</v>
      </c>
      <c r="D409">
        <v>20000000000</v>
      </c>
      <c r="E409">
        <v>20000</v>
      </c>
      <c r="F409" t="s">
        <v>149</v>
      </c>
      <c r="G409" t="s">
        <v>26</v>
      </c>
      <c r="H409">
        <v>52</v>
      </c>
      <c r="I409" t="s">
        <v>5</v>
      </c>
      <c r="J409" s="30">
        <v>9580469717</v>
      </c>
    </row>
    <row r="410" spans="1:16" x14ac:dyDescent="0.25">
      <c r="A410">
        <v>51</v>
      </c>
      <c r="B410">
        <v>165</v>
      </c>
      <c r="C410">
        <v>1</v>
      </c>
      <c r="D410">
        <v>15000000000</v>
      </c>
      <c r="E410">
        <v>15000</v>
      </c>
      <c r="F410" t="s">
        <v>149</v>
      </c>
      <c r="G410" t="s">
        <v>26</v>
      </c>
      <c r="H410">
        <v>52</v>
      </c>
      <c r="I410" t="s">
        <v>6</v>
      </c>
      <c r="J410" s="30" t="s">
        <v>2351</v>
      </c>
    </row>
    <row r="411" spans="1:16" x14ac:dyDescent="0.25">
      <c r="A411">
        <v>51</v>
      </c>
      <c r="B411">
        <v>165</v>
      </c>
      <c r="C411">
        <v>1</v>
      </c>
      <c r="D411">
        <v>20000000000</v>
      </c>
      <c r="E411">
        <v>20000</v>
      </c>
      <c r="F411" t="s">
        <v>149</v>
      </c>
      <c r="G411" t="s">
        <v>26</v>
      </c>
      <c r="H411">
        <v>52</v>
      </c>
      <c r="I411" t="s">
        <v>6</v>
      </c>
      <c r="J411" s="30">
        <v>9789580469711</v>
      </c>
    </row>
    <row r="412" spans="1:16" x14ac:dyDescent="0.25">
      <c r="A412">
        <v>51</v>
      </c>
      <c r="B412">
        <v>165</v>
      </c>
      <c r="C412">
        <v>1</v>
      </c>
      <c r="D412">
        <v>15000000000</v>
      </c>
      <c r="E412">
        <v>15000</v>
      </c>
      <c r="F412" t="s">
        <v>149</v>
      </c>
      <c r="G412" t="s">
        <v>26</v>
      </c>
      <c r="H412">
        <v>52</v>
      </c>
      <c r="I412" t="s">
        <v>10</v>
      </c>
      <c r="J412" s="30" t="s">
        <v>1224</v>
      </c>
    </row>
    <row r="413" spans="1:16" x14ac:dyDescent="0.25">
      <c r="A413">
        <v>51</v>
      </c>
      <c r="B413">
        <v>165</v>
      </c>
      <c r="C413">
        <v>1</v>
      </c>
      <c r="D413">
        <v>20000000000</v>
      </c>
      <c r="E413">
        <v>20000</v>
      </c>
      <c r="F413" t="s">
        <v>149</v>
      </c>
      <c r="G413" t="s">
        <v>26</v>
      </c>
      <c r="H413">
        <v>52</v>
      </c>
      <c r="I413" t="s">
        <v>10</v>
      </c>
      <c r="J413" s="30" t="s">
        <v>1224</v>
      </c>
    </row>
    <row r="414" spans="1:16" x14ac:dyDescent="0.25">
      <c r="A414">
        <v>51</v>
      </c>
      <c r="B414">
        <v>165</v>
      </c>
      <c r="C414">
        <v>1</v>
      </c>
      <c r="D414">
        <v>15000000000</v>
      </c>
      <c r="E414">
        <v>15000</v>
      </c>
      <c r="F414" t="s">
        <v>149</v>
      </c>
      <c r="G414" t="s">
        <v>26</v>
      </c>
      <c r="H414">
        <v>52</v>
      </c>
      <c r="I414" t="s">
        <v>13</v>
      </c>
      <c r="J414" s="30" t="s">
        <v>90</v>
      </c>
    </row>
    <row r="415" spans="1:16" x14ac:dyDescent="0.25">
      <c r="A415">
        <v>51</v>
      </c>
      <c r="B415">
        <v>165</v>
      </c>
      <c r="C415">
        <v>1</v>
      </c>
      <c r="D415">
        <v>20000000000</v>
      </c>
      <c r="E415">
        <v>20000</v>
      </c>
      <c r="F415" t="s">
        <v>149</v>
      </c>
      <c r="G415" t="s">
        <v>26</v>
      </c>
      <c r="H415">
        <v>52</v>
      </c>
      <c r="I415" t="s">
        <v>13</v>
      </c>
      <c r="J415" s="30" t="s">
        <v>90</v>
      </c>
    </row>
    <row r="416" spans="1:16" x14ac:dyDescent="0.25">
      <c r="A416">
        <v>51</v>
      </c>
      <c r="B416">
        <v>165</v>
      </c>
      <c r="C416">
        <v>1</v>
      </c>
      <c r="D416">
        <v>15000000000</v>
      </c>
      <c r="E416">
        <v>15000</v>
      </c>
      <c r="F416" t="s">
        <v>149</v>
      </c>
      <c r="G416" t="s">
        <v>26</v>
      </c>
      <c r="H416">
        <v>52</v>
      </c>
      <c r="I416" t="s">
        <v>14</v>
      </c>
      <c r="J416" s="30" t="s">
        <v>2351</v>
      </c>
    </row>
    <row r="417" spans="1:16" x14ac:dyDescent="0.25">
      <c r="A417">
        <v>51</v>
      </c>
      <c r="B417">
        <v>165</v>
      </c>
      <c r="C417">
        <v>1</v>
      </c>
      <c r="D417">
        <v>20000000000</v>
      </c>
      <c r="E417">
        <v>20000</v>
      </c>
      <c r="F417" t="s">
        <v>149</v>
      </c>
      <c r="G417" t="s">
        <v>26</v>
      </c>
      <c r="H417">
        <v>52</v>
      </c>
      <c r="I417" t="s">
        <v>14</v>
      </c>
      <c r="J417" s="30" t="s">
        <v>2351</v>
      </c>
    </row>
    <row r="418" spans="1:16" x14ac:dyDescent="0.25">
      <c r="A418">
        <v>51</v>
      </c>
      <c r="B418">
        <v>165</v>
      </c>
      <c r="C418">
        <v>1</v>
      </c>
      <c r="D418">
        <v>15000000000</v>
      </c>
      <c r="E418">
        <v>15000</v>
      </c>
      <c r="F418" t="s">
        <v>149</v>
      </c>
      <c r="G418" t="s">
        <v>26</v>
      </c>
      <c r="H418">
        <v>52</v>
      </c>
      <c r="I418" t="s">
        <v>16</v>
      </c>
      <c r="J418" s="30" t="s">
        <v>2351</v>
      </c>
    </row>
    <row r="419" spans="1:16" x14ac:dyDescent="0.25">
      <c r="A419">
        <v>51</v>
      </c>
      <c r="B419">
        <v>165</v>
      </c>
      <c r="C419">
        <v>1</v>
      </c>
      <c r="D419">
        <v>20000000000</v>
      </c>
      <c r="E419">
        <v>20000</v>
      </c>
      <c r="F419" t="s">
        <v>149</v>
      </c>
      <c r="G419" t="s">
        <v>26</v>
      </c>
      <c r="H419">
        <v>52</v>
      </c>
      <c r="I419" t="s">
        <v>16</v>
      </c>
      <c r="J419" s="30" t="s">
        <v>2351</v>
      </c>
    </row>
    <row r="420" spans="1:16" x14ac:dyDescent="0.25">
      <c r="A420">
        <v>52</v>
      </c>
      <c r="B420">
        <v>445</v>
      </c>
      <c r="C420">
        <v>1</v>
      </c>
      <c r="D420">
        <v>20000000000</v>
      </c>
      <c r="E420">
        <v>20000</v>
      </c>
      <c r="F420" t="s">
        <v>572</v>
      </c>
      <c r="G420" t="s">
        <v>500</v>
      </c>
      <c r="H420">
        <v>21</v>
      </c>
      <c r="I420" t="s">
        <v>9</v>
      </c>
      <c r="J420" s="30" t="s">
        <v>574</v>
      </c>
      <c r="K420">
        <v>72</v>
      </c>
      <c r="L420" t="s">
        <v>574</v>
      </c>
      <c r="M420" t="s">
        <v>2581</v>
      </c>
    </row>
    <row r="421" spans="1:16" x14ac:dyDescent="0.25">
      <c r="A421">
        <v>52</v>
      </c>
      <c r="B421">
        <v>445</v>
      </c>
      <c r="C421">
        <v>1</v>
      </c>
      <c r="D421">
        <v>20000000000</v>
      </c>
      <c r="E421">
        <v>20000</v>
      </c>
      <c r="F421" t="s">
        <v>572</v>
      </c>
      <c r="G421" t="s">
        <v>500</v>
      </c>
      <c r="H421">
        <v>21</v>
      </c>
      <c r="I421" t="s">
        <v>8</v>
      </c>
      <c r="J421" s="30" t="s">
        <v>573</v>
      </c>
    </row>
    <row r="422" spans="1:16" x14ac:dyDescent="0.25">
      <c r="A422">
        <v>52</v>
      </c>
      <c r="B422">
        <v>445</v>
      </c>
      <c r="C422">
        <v>1</v>
      </c>
      <c r="D422">
        <v>20000000000</v>
      </c>
      <c r="E422">
        <v>20000</v>
      </c>
      <c r="F422" t="s">
        <v>572</v>
      </c>
      <c r="G422" t="s">
        <v>500</v>
      </c>
      <c r="H422">
        <v>21</v>
      </c>
      <c r="I422" t="s">
        <v>7</v>
      </c>
      <c r="J422" s="30" t="s">
        <v>562</v>
      </c>
      <c r="N422">
        <v>69</v>
      </c>
      <c r="O422" t="s">
        <v>562</v>
      </c>
      <c r="P422" t="s">
        <v>2581</v>
      </c>
    </row>
    <row r="423" spans="1:16" x14ac:dyDescent="0.25">
      <c r="A423">
        <v>52</v>
      </c>
      <c r="B423">
        <v>445</v>
      </c>
      <c r="C423">
        <v>1</v>
      </c>
      <c r="D423">
        <v>20000000000</v>
      </c>
      <c r="E423">
        <v>20000</v>
      </c>
      <c r="F423" t="s">
        <v>572</v>
      </c>
      <c r="G423" t="s">
        <v>500</v>
      </c>
      <c r="H423">
        <v>21</v>
      </c>
      <c r="I423" t="s">
        <v>12</v>
      </c>
      <c r="J423" s="30">
        <v>8</v>
      </c>
    </row>
    <row r="424" spans="1:16" x14ac:dyDescent="0.25">
      <c r="A424">
        <v>52</v>
      </c>
      <c r="B424">
        <v>445</v>
      </c>
      <c r="C424">
        <v>1</v>
      </c>
      <c r="D424">
        <v>20000000000</v>
      </c>
      <c r="E424">
        <v>20000</v>
      </c>
      <c r="F424" t="s">
        <v>572</v>
      </c>
      <c r="G424" t="s">
        <v>500</v>
      </c>
      <c r="H424">
        <v>21</v>
      </c>
      <c r="I424" t="s">
        <v>5</v>
      </c>
      <c r="J424" s="30">
        <v>9589515517</v>
      </c>
    </row>
    <row r="425" spans="1:16" x14ac:dyDescent="0.25">
      <c r="A425">
        <v>52</v>
      </c>
      <c r="B425">
        <v>445</v>
      </c>
      <c r="C425">
        <v>1</v>
      </c>
      <c r="D425">
        <v>20000000000</v>
      </c>
      <c r="E425">
        <v>20000</v>
      </c>
      <c r="F425" t="s">
        <v>572</v>
      </c>
      <c r="G425" t="s">
        <v>500</v>
      </c>
      <c r="H425">
        <v>21</v>
      </c>
      <c r="I425" t="s">
        <v>6</v>
      </c>
      <c r="J425" s="30">
        <v>9789589515518</v>
      </c>
    </row>
    <row r="426" spans="1:16" x14ac:dyDescent="0.25">
      <c r="A426">
        <v>52</v>
      </c>
      <c r="B426">
        <v>445</v>
      </c>
      <c r="C426">
        <v>1</v>
      </c>
      <c r="D426">
        <v>20000000000</v>
      </c>
      <c r="E426">
        <v>20000</v>
      </c>
      <c r="F426" t="s">
        <v>572</v>
      </c>
      <c r="G426" t="s">
        <v>500</v>
      </c>
      <c r="H426">
        <v>21</v>
      </c>
      <c r="I426" t="s">
        <v>13</v>
      </c>
      <c r="J426" s="30" t="s">
        <v>90</v>
      </c>
    </row>
    <row r="427" spans="1:16" x14ac:dyDescent="0.25">
      <c r="A427">
        <v>53</v>
      </c>
      <c r="B427">
        <v>23</v>
      </c>
      <c r="C427">
        <v>1</v>
      </c>
      <c r="D427">
        <v>15000000000</v>
      </c>
      <c r="E427">
        <v>15000</v>
      </c>
      <c r="F427" t="s">
        <v>1427</v>
      </c>
      <c r="G427" t="s">
        <v>31</v>
      </c>
      <c r="H427">
        <v>54</v>
      </c>
      <c r="I427" t="s">
        <v>9</v>
      </c>
      <c r="J427" s="30" t="s">
        <v>1553</v>
      </c>
      <c r="K427">
        <v>97</v>
      </c>
      <c r="L427" t="s">
        <v>1553</v>
      </c>
      <c r="M427" t="s">
        <v>2581</v>
      </c>
    </row>
    <row r="428" spans="1:16" x14ac:dyDescent="0.25">
      <c r="A428">
        <v>53</v>
      </c>
      <c r="B428">
        <v>23</v>
      </c>
      <c r="C428">
        <v>1</v>
      </c>
      <c r="D428">
        <v>15000000000</v>
      </c>
      <c r="E428">
        <v>15000</v>
      </c>
      <c r="F428" t="s">
        <v>1427</v>
      </c>
      <c r="G428" t="s">
        <v>31</v>
      </c>
      <c r="H428">
        <v>54</v>
      </c>
      <c r="I428" t="s">
        <v>8</v>
      </c>
      <c r="J428" s="30" t="s">
        <v>2351</v>
      </c>
    </row>
    <row r="429" spans="1:16" x14ac:dyDescent="0.25">
      <c r="A429">
        <v>53</v>
      </c>
      <c r="B429">
        <v>23</v>
      </c>
      <c r="C429">
        <v>1</v>
      </c>
      <c r="D429">
        <v>15000000000</v>
      </c>
      <c r="E429">
        <v>15000</v>
      </c>
      <c r="F429" t="s">
        <v>1427</v>
      </c>
      <c r="G429" t="s">
        <v>31</v>
      </c>
      <c r="H429">
        <v>54</v>
      </c>
      <c r="I429" t="s">
        <v>7</v>
      </c>
      <c r="J429" s="30" t="s">
        <v>1552</v>
      </c>
      <c r="N429">
        <v>165</v>
      </c>
      <c r="O429" t="s">
        <v>1552</v>
      </c>
      <c r="P429" t="s">
        <v>2581</v>
      </c>
    </row>
    <row r="430" spans="1:16" x14ac:dyDescent="0.25">
      <c r="A430">
        <v>53</v>
      </c>
      <c r="B430">
        <v>23</v>
      </c>
      <c r="C430">
        <v>1</v>
      </c>
      <c r="D430">
        <v>15000000000</v>
      </c>
      <c r="E430">
        <v>15000</v>
      </c>
      <c r="F430" t="s">
        <v>1427</v>
      </c>
      <c r="G430" t="s">
        <v>31</v>
      </c>
      <c r="H430">
        <v>54</v>
      </c>
      <c r="I430" t="s">
        <v>12</v>
      </c>
      <c r="J430" s="30">
        <v>8</v>
      </c>
    </row>
    <row r="431" spans="1:16" x14ac:dyDescent="0.25">
      <c r="A431">
        <v>53</v>
      </c>
      <c r="B431">
        <v>23</v>
      </c>
      <c r="C431">
        <v>1</v>
      </c>
      <c r="D431">
        <v>15000000000</v>
      </c>
      <c r="E431">
        <v>15000</v>
      </c>
      <c r="F431" t="s">
        <v>1427</v>
      </c>
      <c r="G431" t="s">
        <v>31</v>
      </c>
      <c r="H431">
        <v>54</v>
      </c>
      <c r="I431" t="s">
        <v>11</v>
      </c>
      <c r="J431" s="30" t="s">
        <v>31</v>
      </c>
    </row>
    <row r="432" spans="1:16" x14ac:dyDescent="0.25">
      <c r="A432">
        <v>53</v>
      </c>
      <c r="B432">
        <v>23</v>
      </c>
      <c r="C432">
        <v>1</v>
      </c>
      <c r="D432">
        <v>15000000000</v>
      </c>
      <c r="E432">
        <v>15000</v>
      </c>
      <c r="F432" t="s">
        <v>1427</v>
      </c>
      <c r="G432" t="s">
        <v>31</v>
      </c>
      <c r="H432">
        <v>54</v>
      </c>
      <c r="I432" t="s">
        <v>5</v>
      </c>
      <c r="J432" s="30" t="s">
        <v>2351</v>
      </c>
    </row>
    <row r="433" spans="1:16" x14ac:dyDescent="0.25">
      <c r="A433">
        <v>53</v>
      </c>
      <c r="B433">
        <v>23</v>
      </c>
      <c r="C433">
        <v>1</v>
      </c>
      <c r="D433">
        <v>15000000000</v>
      </c>
      <c r="E433">
        <v>15000</v>
      </c>
      <c r="F433" t="s">
        <v>1427</v>
      </c>
      <c r="G433" t="s">
        <v>31</v>
      </c>
      <c r="H433">
        <v>54</v>
      </c>
      <c r="I433" t="s">
        <v>6</v>
      </c>
      <c r="J433" s="30" t="s">
        <v>1843</v>
      </c>
    </row>
    <row r="434" spans="1:16" x14ac:dyDescent="0.25">
      <c r="A434">
        <v>53</v>
      </c>
      <c r="B434">
        <v>23</v>
      </c>
      <c r="C434">
        <v>1</v>
      </c>
      <c r="D434">
        <v>15000000000</v>
      </c>
      <c r="E434">
        <v>15000</v>
      </c>
      <c r="F434" t="s">
        <v>1427</v>
      </c>
      <c r="G434" t="s">
        <v>31</v>
      </c>
      <c r="H434">
        <v>54</v>
      </c>
      <c r="I434" t="s">
        <v>10</v>
      </c>
      <c r="J434" s="30" t="s">
        <v>1554</v>
      </c>
    </row>
    <row r="435" spans="1:16" x14ac:dyDescent="0.25">
      <c r="A435">
        <v>53</v>
      </c>
      <c r="B435">
        <v>23</v>
      </c>
      <c r="C435">
        <v>1</v>
      </c>
      <c r="D435">
        <v>15000000000</v>
      </c>
      <c r="E435">
        <v>15000</v>
      </c>
      <c r="F435" t="s">
        <v>1427</v>
      </c>
      <c r="G435" t="s">
        <v>31</v>
      </c>
      <c r="H435">
        <v>54</v>
      </c>
      <c r="I435" t="s">
        <v>13</v>
      </c>
      <c r="J435" s="30" t="s">
        <v>15</v>
      </c>
    </row>
    <row r="436" spans="1:16" x14ac:dyDescent="0.25">
      <c r="A436">
        <v>53</v>
      </c>
      <c r="B436">
        <v>23</v>
      </c>
      <c r="C436">
        <v>1</v>
      </c>
      <c r="D436">
        <v>15000000000</v>
      </c>
      <c r="E436">
        <v>15000</v>
      </c>
      <c r="F436" t="s">
        <v>1427</v>
      </c>
      <c r="G436" t="s">
        <v>31</v>
      </c>
      <c r="H436">
        <v>54</v>
      </c>
      <c r="I436" t="s">
        <v>14</v>
      </c>
      <c r="J436" s="30" t="s">
        <v>1548</v>
      </c>
    </row>
    <row r="437" spans="1:16" x14ac:dyDescent="0.25">
      <c r="A437">
        <v>53</v>
      </c>
      <c r="B437">
        <v>23</v>
      </c>
      <c r="C437">
        <v>1</v>
      </c>
      <c r="D437">
        <v>15000000000</v>
      </c>
      <c r="E437">
        <v>15000</v>
      </c>
      <c r="F437" t="s">
        <v>1427</v>
      </c>
      <c r="G437" t="s">
        <v>31</v>
      </c>
      <c r="H437">
        <v>54</v>
      </c>
      <c r="I437" t="s">
        <v>16</v>
      </c>
      <c r="J437" s="30" t="s">
        <v>253</v>
      </c>
    </row>
    <row r="438" spans="1:16" x14ac:dyDescent="0.25">
      <c r="A438">
        <v>54</v>
      </c>
      <c r="B438">
        <v>355</v>
      </c>
      <c r="C438">
        <v>1</v>
      </c>
      <c r="D438">
        <v>10000000000</v>
      </c>
      <c r="E438">
        <v>10000</v>
      </c>
      <c r="F438" t="s">
        <v>1404</v>
      </c>
      <c r="G438" t="s">
        <v>410</v>
      </c>
      <c r="H438">
        <v>18</v>
      </c>
      <c r="I438" t="s">
        <v>9</v>
      </c>
      <c r="J438" s="30" t="s">
        <v>411</v>
      </c>
      <c r="K438">
        <v>335</v>
      </c>
      <c r="L438" t="s">
        <v>411</v>
      </c>
      <c r="M438" t="s">
        <v>2581</v>
      </c>
    </row>
    <row r="439" spans="1:16" x14ac:dyDescent="0.25">
      <c r="A439">
        <v>54</v>
      </c>
      <c r="B439">
        <v>355</v>
      </c>
      <c r="C439">
        <v>1</v>
      </c>
      <c r="D439">
        <v>10000000000</v>
      </c>
      <c r="E439">
        <v>10000</v>
      </c>
      <c r="F439" t="s">
        <v>1404</v>
      </c>
      <c r="G439" t="s">
        <v>410</v>
      </c>
      <c r="H439">
        <v>18</v>
      </c>
      <c r="I439" t="s">
        <v>8</v>
      </c>
      <c r="J439" s="30" t="s">
        <v>2351</v>
      </c>
    </row>
    <row r="440" spans="1:16" x14ac:dyDescent="0.25">
      <c r="A440">
        <v>54</v>
      </c>
      <c r="B440">
        <v>355</v>
      </c>
      <c r="C440">
        <v>1</v>
      </c>
      <c r="D440">
        <v>10000000000</v>
      </c>
      <c r="E440">
        <v>10000</v>
      </c>
      <c r="F440" t="s">
        <v>1404</v>
      </c>
      <c r="G440" t="s">
        <v>410</v>
      </c>
      <c r="H440">
        <v>18</v>
      </c>
      <c r="I440" t="s">
        <v>7</v>
      </c>
      <c r="J440" s="30" t="s">
        <v>349</v>
      </c>
      <c r="N440">
        <v>104</v>
      </c>
      <c r="O440" t="s">
        <v>349</v>
      </c>
      <c r="P440" t="s">
        <v>2581</v>
      </c>
    </row>
    <row r="441" spans="1:16" x14ac:dyDescent="0.25">
      <c r="A441">
        <v>54</v>
      </c>
      <c r="B441">
        <v>355</v>
      </c>
      <c r="C441">
        <v>1</v>
      </c>
      <c r="D441">
        <v>10000000000</v>
      </c>
      <c r="E441">
        <v>10000</v>
      </c>
      <c r="F441" t="s">
        <v>1404</v>
      </c>
      <c r="G441" t="s">
        <v>410</v>
      </c>
      <c r="H441">
        <v>18</v>
      </c>
      <c r="I441" t="s">
        <v>12</v>
      </c>
      <c r="J441" s="30">
        <v>7</v>
      </c>
    </row>
    <row r="442" spans="1:16" x14ac:dyDescent="0.25">
      <c r="A442">
        <v>54</v>
      </c>
      <c r="B442">
        <v>355</v>
      </c>
      <c r="C442">
        <v>1</v>
      </c>
      <c r="D442">
        <v>10000000000</v>
      </c>
      <c r="E442">
        <v>10000</v>
      </c>
      <c r="F442" t="s">
        <v>1404</v>
      </c>
      <c r="G442" t="s">
        <v>410</v>
      </c>
      <c r="H442">
        <v>18</v>
      </c>
      <c r="I442" t="s">
        <v>11</v>
      </c>
      <c r="J442" s="30" t="s">
        <v>2351</v>
      </c>
    </row>
    <row r="443" spans="1:16" x14ac:dyDescent="0.25">
      <c r="A443">
        <v>54</v>
      </c>
      <c r="B443">
        <v>355</v>
      </c>
      <c r="C443">
        <v>1</v>
      </c>
      <c r="D443">
        <v>10000000000</v>
      </c>
      <c r="E443">
        <v>10000</v>
      </c>
      <c r="F443" t="s">
        <v>1404</v>
      </c>
      <c r="G443" t="s">
        <v>410</v>
      </c>
      <c r="H443">
        <v>18</v>
      </c>
      <c r="I443" t="s">
        <v>5</v>
      </c>
      <c r="J443" s="30">
        <v>9580409455</v>
      </c>
    </row>
    <row r="444" spans="1:16" x14ac:dyDescent="0.25">
      <c r="A444">
        <v>54</v>
      </c>
      <c r="B444">
        <v>355</v>
      </c>
      <c r="C444">
        <v>1</v>
      </c>
      <c r="D444">
        <v>10000000000</v>
      </c>
      <c r="E444">
        <v>10000</v>
      </c>
      <c r="F444" t="s">
        <v>1404</v>
      </c>
      <c r="G444" t="s">
        <v>410</v>
      </c>
      <c r="H444">
        <v>18</v>
      </c>
      <c r="I444" t="s">
        <v>6</v>
      </c>
      <c r="J444" s="30" t="s">
        <v>2351</v>
      </c>
    </row>
    <row r="445" spans="1:16" x14ac:dyDescent="0.25">
      <c r="A445">
        <v>54</v>
      </c>
      <c r="B445">
        <v>355</v>
      </c>
      <c r="C445">
        <v>1</v>
      </c>
      <c r="D445">
        <v>10000000000</v>
      </c>
      <c r="E445">
        <v>10000</v>
      </c>
      <c r="F445" t="s">
        <v>1404</v>
      </c>
      <c r="G445" t="s">
        <v>410</v>
      </c>
      <c r="H445">
        <v>18</v>
      </c>
      <c r="I445" t="s">
        <v>10</v>
      </c>
      <c r="J445" s="30" t="s">
        <v>256</v>
      </c>
    </row>
    <row r="446" spans="1:16" x14ac:dyDescent="0.25">
      <c r="A446">
        <v>54</v>
      </c>
      <c r="B446">
        <v>355</v>
      </c>
      <c r="C446">
        <v>1</v>
      </c>
      <c r="D446">
        <v>10000000000</v>
      </c>
      <c r="E446">
        <v>10000</v>
      </c>
      <c r="F446" t="s">
        <v>1404</v>
      </c>
      <c r="G446" t="s">
        <v>410</v>
      </c>
      <c r="H446">
        <v>18</v>
      </c>
      <c r="I446" t="s">
        <v>13</v>
      </c>
      <c r="J446" s="30" t="s">
        <v>375</v>
      </c>
    </row>
    <row r="447" spans="1:16" x14ac:dyDescent="0.25">
      <c r="A447">
        <v>55</v>
      </c>
      <c r="B447">
        <v>632</v>
      </c>
      <c r="C447">
        <v>1</v>
      </c>
      <c r="D447">
        <v>70000000000</v>
      </c>
      <c r="E447">
        <v>70000</v>
      </c>
      <c r="F447" t="s">
        <v>948</v>
      </c>
      <c r="G447" t="s">
        <v>502</v>
      </c>
      <c r="H447">
        <v>3</v>
      </c>
      <c r="I447" t="s">
        <v>9</v>
      </c>
      <c r="J447" s="30" t="s">
        <v>1899</v>
      </c>
      <c r="K447">
        <v>421</v>
      </c>
      <c r="L447" t="s">
        <v>1899</v>
      </c>
      <c r="M447" t="s">
        <v>2581</v>
      </c>
    </row>
    <row r="448" spans="1:16" x14ac:dyDescent="0.25">
      <c r="A448">
        <v>55</v>
      </c>
      <c r="B448">
        <v>632</v>
      </c>
      <c r="C448">
        <v>1</v>
      </c>
      <c r="D448">
        <v>70000000000</v>
      </c>
      <c r="E448">
        <v>70000</v>
      </c>
      <c r="F448" t="s">
        <v>948</v>
      </c>
      <c r="G448" t="s">
        <v>502</v>
      </c>
      <c r="H448">
        <v>3</v>
      </c>
      <c r="I448" t="s">
        <v>8</v>
      </c>
      <c r="J448" s="30" t="s">
        <v>1415</v>
      </c>
    </row>
    <row r="449" spans="1:16" x14ac:dyDescent="0.25">
      <c r="A449">
        <v>55</v>
      </c>
      <c r="B449">
        <v>632</v>
      </c>
      <c r="C449">
        <v>1</v>
      </c>
      <c r="D449">
        <v>70000000000</v>
      </c>
      <c r="E449">
        <v>70000</v>
      </c>
      <c r="F449" t="s">
        <v>948</v>
      </c>
      <c r="G449" t="s">
        <v>502</v>
      </c>
      <c r="H449">
        <v>3</v>
      </c>
      <c r="I449" t="s">
        <v>7</v>
      </c>
      <c r="J449" s="30" t="s">
        <v>1619</v>
      </c>
      <c r="N449">
        <v>210</v>
      </c>
      <c r="O449" t="s">
        <v>1619</v>
      </c>
      <c r="P449" t="s">
        <v>2581</v>
      </c>
    </row>
    <row r="450" spans="1:16" x14ac:dyDescent="0.25">
      <c r="A450">
        <v>55</v>
      </c>
      <c r="B450">
        <v>632</v>
      </c>
      <c r="C450">
        <v>1</v>
      </c>
      <c r="D450">
        <v>70000000000</v>
      </c>
      <c r="E450">
        <v>70000</v>
      </c>
      <c r="F450" t="s">
        <v>948</v>
      </c>
      <c r="G450" t="s">
        <v>502</v>
      </c>
      <c r="H450">
        <v>3</v>
      </c>
      <c r="I450" t="s">
        <v>12</v>
      </c>
      <c r="J450" s="30">
        <v>8</v>
      </c>
    </row>
    <row r="451" spans="1:16" x14ac:dyDescent="0.25">
      <c r="A451">
        <v>55</v>
      </c>
      <c r="B451">
        <v>632</v>
      </c>
      <c r="C451">
        <v>1</v>
      </c>
      <c r="D451">
        <v>70000000000</v>
      </c>
      <c r="E451">
        <v>70000</v>
      </c>
      <c r="F451" t="s">
        <v>948</v>
      </c>
      <c r="G451" t="s">
        <v>502</v>
      </c>
      <c r="H451">
        <v>3</v>
      </c>
      <c r="I451" t="s">
        <v>13</v>
      </c>
      <c r="J451" s="30" t="s">
        <v>90</v>
      </c>
    </row>
    <row r="452" spans="1:16" x14ac:dyDescent="0.25">
      <c r="A452">
        <v>56</v>
      </c>
      <c r="B452">
        <v>700</v>
      </c>
      <c r="C452">
        <v>1</v>
      </c>
      <c r="D452">
        <v>15000000000</v>
      </c>
      <c r="E452">
        <v>15000</v>
      </c>
      <c r="F452" t="s">
        <v>1051</v>
      </c>
      <c r="G452" t="s">
        <v>34</v>
      </c>
      <c r="H452">
        <v>15</v>
      </c>
      <c r="I452" t="s">
        <v>9</v>
      </c>
      <c r="J452" s="30" t="s">
        <v>1052</v>
      </c>
      <c r="K452">
        <v>46</v>
      </c>
      <c r="L452" t="s">
        <v>1052</v>
      </c>
      <c r="M452" t="s">
        <v>2581</v>
      </c>
    </row>
    <row r="453" spans="1:16" x14ac:dyDescent="0.25">
      <c r="A453">
        <v>56</v>
      </c>
      <c r="B453">
        <v>700</v>
      </c>
      <c r="C453">
        <v>1</v>
      </c>
      <c r="D453">
        <v>15000000000</v>
      </c>
      <c r="E453">
        <v>15000</v>
      </c>
      <c r="F453" t="s">
        <v>1051</v>
      </c>
      <c r="G453" t="s">
        <v>34</v>
      </c>
      <c r="H453">
        <v>15</v>
      </c>
      <c r="I453" t="s">
        <v>7</v>
      </c>
      <c r="J453" s="30" t="s">
        <v>408</v>
      </c>
      <c r="N453">
        <v>66</v>
      </c>
      <c r="O453" t="s">
        <v>408</v>
      </c>
      <c r="P453" t="s">
        <v>2581</v>
      </c>
    </row>
    <row r="454" spans="1:16" x14ac:dyDescent="0.25">
      <c r="A454">
        <v>56</v>
      </c>
      <c r="B454">
        <v>700</v>
      </c>
      <c r="C454">
        <v>1</v>
      </c>
      <c r="D454">
        <v>15000000000</v>
      </c>
      <c r="E454">
        <v>15000</v>
      </c>
      <c r="F454" t="s">
        <v>1051</v>
      </c>
      <c r="G454" t="s">
        <v>34</v>
      </c>
      <c r="H454">
        <v>15</v>
      </c>
      <c r="I454" t="s">
        <v>12</v>
      </c>
      <c r="J454" s="30">
        <v>8</v>
      </c>
    </row>
    <row r="455" spans="1:16" x14ac:dyDescent="0.25">
      <c r="A455">
        <v>56</v>
      </c>
      <c r="B455">
        <v>700</v>
      </c>
      <c r="C455">
        <v>1</v>
      </c>
      <c r="D455">
        <v>15000000000</v>
      </c>
      <c r="E455">
        <v>15000</v>
      </c>
      <c r="F455" t="s">
        <v>1051</v>
      </c>
      <c r="G455" t="s">
        <v>34</v>
      </c>
      <c r="H455">
        <v>15</v>
      </c>
      <c r="I455" t="s">
        <v>13</v>
      </c>
      <c r="J455" s="30" t="s">
        <v>90</v>
      </c>
    </row>
    <row r="456" spans="1:16" x14ac:dyDescent="0.25">
      <c r="A456">
        <v>57</v>
      </c>
      <c r="B456">
        <v>427</v>
      </c>
      <c r="C456">
        <v>1</v>
      </c>
      <c r="D456">
        <v>30000000000</v>
      </c>
      <c r="E456">
        <v>30000</v>
      </c>
      <c r="F456" t="s">
        <v>531</v>
      </c>
      <c r="G456" t="s">
        <v>500</v>
      </c>
      <c r="H456">
        <v>21</v>
      </c>
      <c r="I456" t="s">
        <v>9</v>
      </c>
      <c r="J456" s="30" t="s">
        <v>1237</v>
      </c>
      <c r="K456">
        <v>32</v>
      </c>
      <c r="L456" t="s">
        <v>1237</v>
      </c>
      <c r="M456" t="s">
        <v>2581</v>
      </c>
    </row>
    <row r="457" spans="1:16" x14ac:dyDescent="0.25">
      <c r="A457">
        <v>57</v>
      </c>
      <c r="B457">
        <v>427</v>
      </c>
      <c r="C457">
        <v>1</v>
      </c>
      <c r="D457">
        <v>30000000000</v>
      </c>
      <c r="E457">
        <v>30000</v>
      </c>
      <c r="F457" t="s">
        <v>531</v>
      </c>
      <c r="G457" t="s">
        <v>500</v>
      </c>
      <c r="H457">
        <v>21</v>
      </c>
      <c r="I457" t="s">
        <v>8</v>
      </c>
      <c r="J457" s="30">
        <v>2013</v>
      </c>
    </row>
    <row r="458" spans="1:16" x14ac:dyDescent="0.25">
      <c r="A458">
        <v>57</v>
      </c>
      <c r="B458">
        <v>427</v>
      </c>
      <c r="C458">
        <v>1</v>
      </c>
      <c r="D458">
        <v>30000000000</v>
      </c>
      <c r="E458">
        <v>30000</v>
      </c>
      <c r="F458" t="s">
        <v>531</v>
      </c>
      <c r="G458" t="s">
        <v>500</v>
      </c>
      <c r="H458">
        <v>21</v>
      </c>
      <c r="I458" t="s">
        <v>7</v>
      </c>
      <c r="J458" s="30" t="s">
        <v>467</v>
      </c>
      <c r="N458">
        <v>159</v>
      </c>
      <c r="O458" t="s">
        <v>467</v>
      </c>
      <c r="P458" t="s">
        <v>2581</v>
      </c>
    </row>
    <row r="459" spans="1:16" x14ac:dyDescent="0.25">
      <c r="A459">
        <v>57</v>
      </c>
      <c r="B459">
        <v>427</v>
      </c>
      <c r="C459">
        <v>1</v>
      </c>
      <c r="D459">
        <v>30000000000</v>
      </c>
      <c r="E459">
        <v>30000</v>
      </c>
      <c r="F459" t="s">
        <v>531</v>
      </c>
      <c r="G459" t="s">
        <v>500</v>
      </c>
      <c r="H459">
        <v>21</v>
      </c>
      <c r="I459" t="s">
        <v>12</v>
      </c>
      <c r="J459" s="30">
        <v>8</v>
      </c>
    </row>
    <row r="460" spans="1:16" x14ac:dyDescent="0.25">
      <c r="A460">
        <v>57</v>
      </c>
      <c r="B460">
        <v>427</v>
      </c>
      <c r="C460">
        <v>1</v>
      </c>
      <c r="D460">
        <v>30000000000</v>
      </c>
      <c r="E460">
        <v>30000</v>
      </c>
      <c r="F460" t="s">
        <v>531</v>
      </c>
      <c r="G460" t="s">
        <v>500</v>
      </c>
      <c r="H460">
        <v>21</v>
      </c>
      <c r="I460" t="s">
        <v>5</v>
      </c>
      <c r="J460" s="30" t="s">
        <v>532</v>
      </c>
    </row>
    <row r="461" spans="1:16" x14ac:dyDescent="0.25">
      <c r="A461">
        <v>57</v>
      </c>
      <c r="B461">
        <v>427</v>
      </c>
      <c r="C461">
        <v>1</v>
      </c>
      <c r="D461">
        <v>30000000000</v>
      </c>
      <c r="E461">
        <v>30000</v>
      </c>
      <c r="F461" t="s">
        <v>531</v>
      </c>
      <c r="G461" t="s">
        <v>500</v>
      </c>
      <c r="H461">
        <v>21</v>
      </c>
      <c r="I461" t="s">
        <v>6</v>
      </c>
      <c r="J461" s="30">
        <v>9789583041198</v>
      </c>
    </row>
    <row r="462" spans="1:16" x14ac:dyDescent="0.25">
      <c r="A462">
        <v>57</v>
      </c>
      <c r="B462">
        <v>427</v>
      </c>
      <c r="C462">
        <v>1</v>
      </c>
      <c r="D462">
        <v>30000000000</v>
      </c>
      <c r="E462">
        <v>30000</v>
      </c>
      <c r="F462" t="s">
        <v>531</v>
      </c>
      <c r="G462" t="s">
        <v>500</v>
      </c>
      <c r="H462">
        <v>21</v>
      </c>
      <c r="I462" t="s">
        <v>13</v>
      </c>
      <c r="J462" s="30" t="s">
        <v>90</v>
      </c>
    </row>
    <row r="463" spans="1:16" x14ac:dyDescent="0.25">
      <c r="A463">
        <v>58</v>
      </c>
      <c r="B463">
        <v>229</v>
      </c>
      <c r="C463">
        <v>1</v>
      </c>
      <c r="D463">
        <v>15000000000</v>
      </c>
      <c r="E463">
        <v>15000</v>
      </c>
      <c r="F463" t="s">
        <v>213</v>
      </c>
      <c r="G463" t="s">
        <v>28</v>
      </c>
      <c r="H463">
        <v>44</v>
      </c>
      <c r="I463" t="s">
        <v>9</v>
      </c>
      <c r="J463" s="30" t="s">
        <v>1348</v>
      </c>
      <c r="K463">
        <v>336</v>
      </c>
      <c r="L463" t="s">
        <v>1348</v>
      </c>
      <c r="M463" t="s">
        <v>2581</v>
      </c>
    </row>
    <row r="464" spans="1:16" x14ac:dyDescent="0.25">
      <c r="A464">
        <v>58</v>
      </c>
      <c r="B464">
        <v>229</v>
      </c>
      <c r="C464">
        <v>1</v>
      </c>
      <c r="D464">
        <v>15000000000</v>
      </c>
      <c r="E464">
        <v>15000</v>
      </c>
      <c r="F464" t="s">
        <v>213</v>
      </c>
      <c r="G464" t="s">
        <v>28</v>
      </c>
      <c r="H464">
        <v>44</v>
      </c>
      <c r="I464" t="s">
        <v>8</v>
      </c>
      <c r="J464" s="30" t="s">
        <v>2351</v>
      </c>
    </row>
    <row r="465" spans="1:16" x14ac:dyDescent="0.25">
      <c r="A465">
        <v>58</v>
      </c>
      <c r="B465">
        <v>229</v>
      </c>
      <c r="C465">
        <v>1</v>
      </c>
      <c r="D465">
        <v>15000000000</v>
      </c>
      <c r="E465">
        <v>15000</v>
      </c>
      <c r="F465" t="s">
        <v>213</v>
      </c>
      <c r="G465" t="s">
        <v>28</v>
      </c>
      <c r="H465">
        <v>44</v>
      </c>
      <c r="I465" t="s">
        <v>7</v>
      </c>
      <c r="J465" s="30" t="s">
        <v>2351</v>
      </c>
      <c r="N465">
        <v>188</v>
      </c>
      <c r="O465" t="s">
        <v>2351</v>
      </c>
      <c r="P465" t="s">
        <v>2581</v>
      </c>
    </row>
    <row r="466" spans="1:16" x14ac:dyDescent="0.25">
      <c r="A466">
        <v>58</v>
      </c>
      <c r="B466">
        <v>229</v>
      </c>
      <c r="C466">
        <v>1</v>
      </c>
      <c r="D466">
        <v>15000000000</v>
      </c>
      <c r="E466">
        <v>15000</v>
      </c>
      <c r="F466" t="s">
        <v>213</v>
      </c>
      <c r="G466" t="s">
        <v>28</v>
      </c>
      <c r="H466">
        <v>44</v>
      </c>
      <c r="I466" t="s">
        <v>12</v>
      </c>
      <c r="J466" s="30">
        <v>8</v>
      </c>
    </row>
    <row r="467" spans="1:16" x14ac:dyDescent="0.25">
      <c r="A467">
        <v>58</v>
      </c>
      <c r="B467">
        <v>229</v>
      </c>
      <c r="C467">
        <v>1</v>
      </c>
      <c r="D467">
        <v>15000000000</v>
      </c>
      <c r="E467">
        <v>15000</v>
      </c>
      <c r="F467" t="s">
        <v>213</v>
      </c>
      <c r="G467" t="s">
        <v>28</v>
      </c>
      <c r="H467">
        <v>44</v>
      </c>
      <c r="I467" t="s">
        <v>11</v>
      </c>
      <c r="J467" s="30" t="s">
        <v>28</v>
      </c>
    </row>
    <row r="468" spans="1:16" x14ac:dyDescent="0.25">
      <c r="A468">
        <v>58</v>
      </c>
      <c r="B468">
        <v>229</v>
      </c>
      <c r="C468">
        <v>1</v>
      </c>
      <c r="D468">
        <v>15000000000</v>
      </c>
      <c r="E468">
        <v>15000</v>
      </c>
      <c r="F468" t="s">
        <v>213</v>
      </c>
      <c r="G468" t="s">
        <v>28</v>
      </c>
      <c r="H468">
        <v>44</v>
      </c>
      <c r="I468" t="s">
        <v>5</v>
      </c>
      <c r="J468" s="30" t="s">
        <v>2351</v>
      </c>
    </row>
    <row r="469" spans="1:16" x14ac:dyDescent="0.25">
      <c r="A469">
        <v>58</v>
      </c>
      <c r="B469">
        <v>229</v>
      </c>
      <c r="C469">
        <v>1</v>
      </c>
      <c r="D469">
        <v>15000000000</v>
      </c>
      <c r="E469">
        <v>15000</v>
      </c>
      <c r="F469" t="s">
        <v>213</v>
      </c>
      <c r="G469" t="s">
        <v>28</v>
      </c>
      <c r="H469">
        <v>44</v>
      </c>
      <c r="I469" t="s">
        <v>6</v>
      </c>
      <c r="J469" s="30" t="s">
        <v>2351</v>
      </c>
    </row>
    <row r="470" spans="1:16" x14ac:dyDescent="0.25">
      <c r="A470">
        <v>58</v>
      </c>
      <c r="B470">
        <v>229</v>
      </c>
      <c r="C470">
        <v>1</v>
      </c>
      <c r="D470">
        <v>15000000000</v>
      </c>
      <c r="E470">
        <v>15000</v>
      </c>
      <c r="F470" t="s">
        <v>213</v>
      </c>
      <c r="G470" t="s">
        <v>28</v>
      </c>
      <c r="H470">
        <v>44</v>
      </c>
      <c r="I470" t="s">
        <v>10</v>
      </c>
      <c r="J470" s="30" t="s">
        <v>279</v>
      </c>
    </row>
    <row r="471" spans="1:16" x14ac:dyDescent="0.25">
      <c r="A471">
        <v>58</v>
      </c>
      <c r="B471">
        <v>229</v>
      </c>
      <c r="C471">
        <v>1</v>
      </c>
      <c r="D471">
        <v>15000000000</v>
      </c>
      <c r="E471">
        <v>15000</v>
      </c>
      <c r="F471" t="s">
        <v>213</v>
      </c>
      <c r="G471" t="s">
        <v>28</v>
      </c>
      <c r="H471">
        <v>44</v>
      </c>
      <c r="I471" t="s">
        <v>13</v>
      </c>
      <c r="J471" s="30" t="s">
        <v>90</v>
      </c>
    </row>
    <row r="472" spans="1:16" x14ac:dyDescent="0.25">
      <c r="A472">
        <v>58</v>
      </c>
      <c r="B472">
        <v>229</v>
      </c>
      <c r="C472">
        <v>1</v>
      </c>
      <c r="D472">
        <v>15000000000</v>
      </c>
      <c r="E472">
        <v>15000</v>
      </c>
      <c r="F472" t="s">
        <v>213</v>
      </c>
      <c r="G472" t="s">
        <v>28</v>
      </c>
      <c r="H472">
        <v>44</v>
      </c>
      <c r="I472" t="s">
        <v>14</v>
      </c>
      <c r="J472" s="30" t="s">
        <v>2351</v>
      </c>
    </row>
    <row r="473" spans="1:16" x14ac:dyDescent="0.25">
      <c r="A473">
        <v>58</v>
      </c>
      <c r="B473">
        <v>229</v>
      </c>
      <c r="C473">
        <v>1</v>
      </c>
      <c r="D473">
        <v>15000000000</v>
      </c>
      <c r="E473">
        <v>15000</v>
      </c>
      <c r="F473" t="s">
        <v>213</v>
      </c>
      <c r="G473" t="s">
        <v>28</v>
      </c>
      <c r="H473">
        <v>44</v>
      </c>
      <c r="I473" t="s">
        <v>16</v>
      </c>
      <c r="J473" s="30" t="s">
        <v>2351</v>
      </c>
    </row>
    <row r="474" spans="1:16" x14ac:dyDescent="0.25">
      <c r="A474">
        <v>59</v>
      </c>
      <c r="B474">
        <v>369</v>
      </c>
      <c r="C474">
        <v>1</v>
      </c>
      <c r="D474">
        <v>15000000000</v>
      </c>
      <c r="E474">
        <v>15000</v>
      </c>
      <c r="F474" t="s">
        <v>433</v>
      </c>
      <c r="G474" t="s">
        <v>234</v>
      </c>
      <c r="H474">
        <v>25</v>
      </c>
      <c r="I474" t="s">
        <v>9</v>
      </c>
      <c r="J474" s="30" t="s">
        <v>434</v>
      </c>
      <c r="K474">
        <v>259</v>
      </c>
      <c r="L474" t="s">
        <v>434</v>
      </c>
      <c r="M474" t="s">
        <v>2581</v>
      </c>
    </row>
    <row r="475" spans="1:16" x14ac:dyDescent="0.25">
      <c r="A475">
        <v>59</v>
      </c>
      <c r="B475">
        <v>369</v>
      </c>
      <c r="C475">
        <v>1</v>
      </c>
      <c r="D475">
        <v>15000000000</v>
      </c>
      <c r="E475">
        <v>15000</v>
      </c>
      <c r="F475" t="s">
        <v>433</v>
      </c>
      <c r="G475" t="s">
        <v>234</v>
      </c>
      <c r="H475">
        <v>25</v>
      </c>
      <c r="I475" t="s">
        <v>8</v>
      </c>
      <c r="J475" s="30" t="s">
        <v>2351</v>
      </c>
    </row>
    <row r="476" spans="1:16" x14ac:dyDescent="0.25">
      <c r="A476">
        <v>59</v>
      </c>
      <c r="B476">
        <v>369</v>
      </c>
      <c r="C476">
        <v>1</v>
      </c>
      <c r="D476">
        <v>15000000000</v>
      </c>
      <c r="E476">
        <v>15000</v>
      </c>
      <c r="F476" t="s">
        <v>433</v>
      </c>
      <c r="G476" t="s">
        <v>234</v>
      </c>
      <c r="H476">
        <v>25</v>
      </c>
      <c r="I476" t="s">
        <v>7</v>
      </c>
      <c r="J476" s="30" t="s">
        <v>431</v>
      </c>
      <c r="N476">
        <v>38</v>
      </c>
      <c r="O476" t="s">
        <v>431</v>
      </c>
      <c r="P476" t="s">
        <v>2581</v>
      </c>
    </row>
    <row r="477" spans="1:16" x14ac:dyDescent="0.25">
      <c r="A477">
        <v>59</v>
      </c>
      <c r="B477">
        <v>369</v>
      </c>
      <c r="C477">
        <v>1</v>
      </c>
      <c r="D477">
        <v>15000000000</v>
      </c>
      <c r="E477">
        <v>15000</v>
      </c>
      <c r="F477" t="s">
        <v>433</v>
      </c>
      <c r="G477" t="s">
        <v>234</v>
      </c>
      <c r="H477">
        <v>25</v>
      </c>
      <c r="I477" t="s">
        <v>12</v>
      </c>
      <c r="J477" s="30">
        <v>10</v>
      </c>
    </row>
    <row r="478" spans="1:16" x14ac:dyDescent="0.25">
      <c r="A478">
        <v>59</v>
      </c>
      <c r="B478">
        <v>369</v>
      </c>
      <c r="C478">
        <v>1</v>
      </c>
      <c r="D478">
        <v>15000000000</v>
      </c>
      <c r="E478">
        <v>15000</v>
      </c>
      <c r="F478" t="s">
        <v>433</v>
      </c>
      <c r="G478" t="s">
        <v>234</v>
      </c>
      <c r="H478">
        <v>25</v>
      </c>
      <c r="I478" t="s">
        <v>11</v>
      </c>
      <c r="J478" s="30" t="s">
        <v>2351</v>
      </c>
    </row>
    <row r="479" spans="1:16" x14ac:dyDescent="0.25">
      <c r="A479">
        <v>59</v>
      </c>
      <c r="B479">
        <v>369</v>
      </c>
      <c r="C479">
        <v>1</v>
      </c>
      <c r="D479">
        <v>15000000000</v>
      </c>
      <c r="E479">
        <v>15000</v>
      </c>
      <c r="F479" t="s">
        <v>433</v>
      </c>
      <c r="G479" t="s">
        <v>234</v>
      </c>
      <c r="H479">
        <v>25</v>
      </c>
      <c r="I479" t="s">
        <v>5</v>
      </c>
      <c r="J479" s="30">
        <v>8423423840</v>
      </c>
    </row>
    <row r="480" spans="1:16" x14ac:dyDescent="0.25">
      <c r="A480">
        <v>59</v>
      </c>
      <c r="B480">
        <v>369</v>
      </c>
      <c r="C480">
        <v>1</v>
      </c>
      <c r="D480">
        <v>15000000000</v>
      </c>
      <c r="E480">
        <v>15000</v>
      </c>
      <c r="F480" t="s">
        <v>433</v>
      </c>
      <c r="G480" t="s">
        <v>234</v>
      </c>
      <c r="H480">
        <v>25</v>
      </c>
      <c r="I480" t="s">
        <v>6</v>
      </c>
      <c r="J480" s="30" t="s">
        <v>2351</v>
      </c>
    </row>
    <row r="481" spans="1:16" x14ac:dyDescent="0.25">
      <c r="A481">
        <v>59</v>
      </c>
      <c r="B481">
        <v>369</v>
      </c>
      <c r="C481">
        <v>1</v>
      </c>
      <c r="D481">
        <v>15000000000</v>
      </c>
      <c r="E481">
        <v>15000</v>
      </c>
      <c r="F481" t="s">
        <v>433</v>
      </c>
      <c r="G481" t="s">
        <v>234</v>
      </c>
      <c r="H481">
        <v>25</v>
      </c>
      <c r="I481" t="s">
        <v>13</v>
      </c>
      <c r="J481" s="30" t="s">
        <v>375</v>
      </c>
    </row>
    <row r="482" spans="1:16" x14ac:dyDescent="0.25">
      <c r="A482">
        <v>60</v>
      </c>
      <c r="B482">
        <v>634</v>
      </c>
      <c r="C482">
        <v>1</v>
      </c>
      <c r="D482">
        <v>25000000000</v>
      </c>
      <c r="E482">
        <v>25000</v>
      </c>
      <c r="F482" t="s">
        <v>1836</v>
      </c>
      <c r="G482" t="s">
        <v>1301</v>
      </c>
      <c r="H482">
        <v>7</v>
      </c>
      <c r="I482" t="s">
        <v>9</v>
      </c>
      <c r="J482" s="30" t="s">
        <v>1938</v>
      </c>
      <c r="K482">
        <v>315</v>
      </c>
      <c r="L482" t="s">
        <v>1938</v>
      </c>
      <c r="M482" t="s">
        <v>2581</v>
      </c>
    </row>
    <row r="483" spans="1:16" x14ac:dyDescent="0.25">
      <c r="A483">
        <v>60</v>
      </c>
      <c r="B483">
        <v>634</v>
      </c>
      <c r="C483">
        <v>1</v>
      </c>
      <c r="D483">
        <v>25000000000</v>
      </c>
      <c r="E483">
        <v>25000</v>
      </c>
      <c r="F483" t="s">
        <v>1836</v>
      </c>
      <c r="G483" t="s">
        <v>1301</v>
      </c>
      <c r="H483">
        <v>7</v>
      </c>
      <c r="I483" t="s">
        <v>7</v>
      </c>
      <c r="J483" s="30" t="s">
        <v>412</v>
      </c>
      <c r="N483">
        <v>77</v>
      </c>
      <c r="O483" t="s">
        <v>412</v>
      </c>
      <c r="P483" t="s">
        <v>2581</v>
      </c>
    </row>
    <row r="484" spans="1:16" x14ac:dyDescent="0.25">
      <c r="A484">
        <v>60</v>
      </c>
      <c r="B484">
        <v>634</v>
      </c>
      <c r="C484">
        <v>1</v>
      </c>
      <c r="D484">
        <v>25000000000</v>
      </c>
      <c r="E484">
        <v>25000</v>
      </c>
      <c r="F484" t="s">
        <v>1836</v>
      </c>
      <c r="G484" t="s">
        <v>1301</v>
      </c>
      <c r="H484">
        <v>7</v>
      </c>
      <c r="I484" t="s">
        <v>12</v>
      </c>
      <c r="J484" s="30">
        <v>10</v>
      </c>
    </row>
    <row r="485" spans="1:16" x14ac:dyDescent="0.25">
      <c r="A485">
        <v>60</v>
      </c>
      <c r="B485">
        <v>634</v>
      </c>
      <c r="C485">
        <v>1</v>
      </c>
      <c r="D485">
        <v>25000000000</v>
      </c>
      <c r="E485">
        <v>25000</v>
      </c>
      <c r="F485" t="s">
        <v>1836</v>
      </c>
      <c r="G485" t="s">
        <v>1301</v>
      </c>
      <c r="H485">
        <v>7</v>
      </c>
      <c r="I485" t="s">
        <v>5</v>
      </c>
      <c r="J485" s="30">
        <v>9580610174</v>
      </c>
    </row>
    <row r="486" spans="1:16" x14ac:dyDescent="0.25">
      <c r="A486">
        <v>60</v>
      </c>
      <c r="B486">
        <v>634</v>
      </c>
      <c r="C486">
        <v>1</v>
      </c>
      <c r="D486">
        <v>25000000000</v>
      </c>
      <c r="E486">
        <v>25000</v>
      </c>
      <c r="F486" t="s">
        <v>1836</v>
      </c>
      <c r="G486" t="s">
        <v>1301</v>
      </c>
      <c r="H486">
        <v>7</v>
      </c>
      <c r="I486" t="s">
        <v>13</v>
      </c>
      <c r="J486" s="30" t="s">
        <v>90</v>
      </c>
    </row>
    <row r="487" spans="1:16" x14ac:dyDescent="0.25">
      <c r="A487">
        <v>320</v>
      </c>
      <c r="B487">
        <v>602</v>
      </c>
      <c r="C487">
        <v>1</v>
      </c>
      <c r="D487">
        <v>20000000000</v>
      </c>
      <c r="E487">
        <v>20000</v>
      </c>
      <c r="F487" t="s">
        <v>893</v>
      </c>
      <c r="G487" t="s">
        <v>1429</v>
      </c>
      <c r="H487">
        <v>14</v>
      </c>
      <c r="I487" t="s">
        <v>9</v>
      </c>
      <c r="J487" s="30" t="s">
        <v>1174</v>
      </c>
      <c r="K487">
        <v>432</v>
      </c>
      <c r="L487" t="s">
        <v>1174</v>
      </c>
      <c r="M487" t="s">
        <v>2581</v>
      </c>
    </row>
    <row r="488" spans="1:16" x14ac:dyDescent="0.25">
      <c r="A488">
        <v>61</v>
      </c>
      <c r="B488">
        <v>625</v>
      </c>
      <c r="C488">
        <v>1</v>
      </c>
      <c r="D488">
        <v>70000000000</v>
      </c>
      <c r="E488">
        <v>70000</v>
      </c>
      <c r="F488" t="s">
        <v>936</v>
      </c>
      <c r="G488" t="s">
        <v>502</v>
      </c>
      <c r="H488">
        <v>3</v>
      </c>
      <c r="I488" t="s">
        <v>8</v>
      </c>
      <c r="J488" s="30" t="s">
        <v>1222</v>
      </c>
    </row>
    <row r="489" spans="1:16" x14ac:dyDescent="0.25">
      <c r="A489">
        <v>61</v>
      </c>
      <c r="B489">
        <v>625</v>
      </c>
      <c r="C489">
        <v>1</v>
      </c>
      <c r="D489">
        <v>70000000000</v>
      </c>
      <c r="E489">
        <v>70000</v>
      </c>
      <c r="F489" t="s">
        <v>936</v>
      </c>
      <c r="G489" t="s">
        <v>502</v>
      </c>
      <c r="H489">
        <v>3</v>
      </c>
      <c r="I489" t="s">
        <v>7</v>
      </c>
      <c r="J489" s="30" t="s">
        <v>1619</v>
      </c>
      <c r="N489">
        <v>210</v>
      </c>
      <c r="O489" t="s">
        <v>1619</v>
      </c>
      <c r="P489" t="s">
        <v>2581</v>
      </c>
    </row>
    <row r="490" spans="1:16" x14ac:dyDescent="0.25">
      <c r="A490">
        <v>61</v>
      </c>
      <c r="B490">
        <v>625</v>
      </c>
      <c r="C490">
        <v>1</v>
      </c>
      <c r="D490">
        <v>70000000000</v>
      </c>
      <c r="E490">
        <v>70000</v>
      </c>
      <c r="F490" t="s">
        <v>936</v>
      </c>
      <c r="G490" t="s">
        <v>502</v>
      </c>
      <c r="H490">
        <v>3</v>
      </c>
      <c r="I490" t="s">
        <v>12</v>
      </c>
      <c r="J490" s="30">
        <v>10</v>
      </c>
    </row>
    <row r="491" spans="1:16" x14ac:dyDescent="0.25">
      <c r="A491">
        <v>61</v>
      </c>
      <c r="B491">
        <v>625</v>
      </c>
      <c r="C491">
        <v>1</v>
      </c>
      <c r="D491">
        <v>70000000000</v>
      </c>
      <c r="E491">
        <v>70000</v>
      </c>
      <c r="F491" t="s">
        <v>936</v>
      </c>
      <c r="G491" t="s">
        <v>502</v>
      </c>
      <c r="H491">
        <v>3</v>
      </c>
      <c r="I491" t="s">
        <v>13</v>
      </c>
      <c r="J491" s="30" t="s">
        <v>90</v>
      </c>
    </row>
    <row r="492" spans="1:16" x14ac:dyDescent="0.25">
      <c r="A492">
        <v>62</v>
      </c>
      <c r="B492">
        <v>115</v>
      </c>
      <c r="C492">
        <v>1</v>
      </c>
      <c r="D492">
        <v>15000000000</v>
      </c>
      <c r="E492">
        <v>15000</v>
      </c>
      <c r="F492" t="s">
        <v>1340</v>
      </c>
      <c r="G492" t="s">
        <v>2351</v>
      </c>
      <c r="H492">
        <v>71</v>
      </c>
      <c r="I492" t="s">
        <v>9</v>
      </c>
      <c r="J492" s="30" t="s">
        <v>1673</v>
      </c>
      <c r="K492">
        <v>168</v>
      </c>
      <c r="L492" t="s">
        <v>1673</v>
      </c>
      <c r="M492" t="s">
        <v>2581</v>
      </c>
    </row>
    <row r="493" spans="1:16" x14ac:dyDescent="0.25">
      <c r="A493">
        <v>62</v>
      </c>
      <c r="B493">
        <v>115</v>
      </c>
      <c r="C493">
        <v>1</v>
      </c>
      <c r="D493">
        <v>15000000000</v>
      </c>
      <c r="E493">
        <v>15000</v>
      </c>
      <c r="F493" t="s">
        <v>1340</v>
      </c>
      <c r="G493" t="s">
        <v>2351</v>
      </c>
      <c r="H493">
        <v>71</v>
      </c>
      <c r="I493" t="s">
        <v>8</v>
      </c>
      <c r="J493" s="30" t="s">
        <v>261</v>
      </c>
    </row>
    <row r="494" spans="1:16" x14ac:dyDescent="0.25">
      <c r="A494">
        <v>62</v>
      </c>
      <c r="B494">
        <v>115</v>
      </c>
      <c r="C494">
        <v>1</v>
      </c>
      <c r="D494">
        <v>15000000000</v>
      </c>
      <c r="E494">
        <v>15000</v>
      </c>
      <c r="F494" t="s">
        <v>1340</v>
      </c>
      <c r="G494" t="s">
        <v>2351</v>
      </c>
      <c r="H494">
        <v>71</v>
      </c>
      <c r="I494" t="s">
        <v>7</v>
      </c>
      <c r="J494" s="30" t="s">
        <v>521</v>
      </c>
      <c r="N494">
        <v>198</v>
      </c>
      <c r="O494" t="s">
        <v>521</v>
      </c>
      <c r="P494" t="s">
        <v>2581</v>
      </c>
    </row>
    <row r="495" spans="1:16" x14ac:dyDescent="0.25">
      <c r="A495">
        <v>62</v>
      </c>
      <c r="B495">
        <v>115</v>
      </c>
      <c r="C495">
        <v>1</v>
      </c>
      <c r="D495">
        <v>15000000000</v>
      </c>
      <c r="E495">
        <v>15000</v>
      </c>
      <c r="F495" t="s">
        <v>1340</v>
      </c>
      <c r="G495" t="s">
        <v>2351</v>
      </c>
      <c r="H495">
        <v>71</v>
      </c>
      <c r="I495" t="s">
        <v>12</v>
      </c>
      <c r="J495" s="30">
        <v>8</v>
      </c>
    </row>
    <row r="496" spans="1:16" x14ac:dyDescent="0.25">
      <c r="A496">
        <v>62</v>
      </c>
      <c r="B496">
        <v>115</v>
      </c>
      <c r="C496">
        <v>1</v>
      </c>
      <c r="D496">
        <v>15000000000</v>
      </c>
      <c r="E496">
        <v>15000</v>
      </c>
      <c r="F496" t="s">
        <v>1340</v>
      </c>
      <c r="G496" t="s">
        <v>2351</v>
      </c>
      <c r="H496">
        <v>71</v>
      </c>
      <c r="I496" t="s">
        <v>11</v>
      </c>
      <c r="J496" s="30" t="s">
        <v>26</v>
      </c>
    </row>
    <row r="497" spans="1:16" x14ac:dyDescent="0.25">
      <c r="A497">
        <v>62</v>
      </c>
      <c r="B497">
        <v>115</v>
      </c>
      <c r="C497">
        <v>1</v>
      </c>
      <c r="D497">
        <v>15000000000</v>
      </c>
      <c r="E497">
        <v>15000</v>
      </c>
      <c r="F497" t="s">
        <v>1340</v>
      </c>
      <c r="G497" t="s">
        <v>2351</v>
      </c>
      <c r="H497">
        <v>71</v>
      </c>
      <c r="I497" t="s">
        <v>5</v>
      </c>
      <c r="J497" s="30" t="s">
        <v>2351</v>
      </c>
    </row>
    <row r="498" spans="1:16" x14ac:dyDescent="0.25">
      <c r="A498">
        <v>62</v>
      </c>
      <c r="B498">
        <v>115</v>
      </c>
      <c r="C498">
        <v>1</v>
      </c>
      <c r="D498">
        <v>15000000000</v>
      </c>
      <c r="E498">
        <v>15000</v>
      </c>
      <c r="F498" t="s">
        <v>1340</v>
      </c>
      <c r="G498" t="s">
        <v>2351</v>
      </c>
      <c r="H498">
        <v>71</v>
      </c>
      <c r="I498" t="s">
        <v>6</v>
      </c>
      <c r="J498" s="30" t="s">
        <v>2351</v>
      </c>
    </row>
    <row r="499" spans="1:16" x14ac:dyDescent="0.25">
      <c r="A499">
        <v>62</v>
      </c>
      <c r="B499">
        <v>115</v>
      </c>
      <c r="C499">
        <v>1</v>
      </c>
      <c r="D499">
        <v>15000000000</v>
      </c>
      <c r="E499">
        <v>15000</v>
      </c>
      <c r="F499" t="s">
        <v>1340</v>
      </c>
      <c r="G499" t="s">
        <v>2351</v>
      </c>
      <c r="H499">
        <v>71</v>
      </c>
      <c r="I499" t="s">
        <v>10</v>
      </c>
      <c r="J499" s="30" t="s">
        <v>256</v>
      </c>
    </row>
    <row r="500" spans="1:16" x14ac:dyDescent="0.25">
      <c r="A500">
        <v>62</v>
      </c>
      <c r="B500">
        <v>115</v>
      </c>
      <c r="C500">
        <v>1</v>
      </c>
      <c r="D500">
        <v>15000000000</v>
      </c>
      <c r="E500">
        <v>15000</v>
      </c>
      <c r="F500" t="s">
        <v>1340</v>
      </c>
      <c r="G500" t="s">
        <v>2351</v>
      </c>
      <c r="H500">
        <v>71</v>
      </c>
      <c r="I500" t="s">
        <v>13</v>
      </c>
      <c r="J500" s="30" t="s">
        <v>90</v>
      </c>
    </row>
    <row r="501" spans="1:16" x14ac:dyDescent="0.25">
      <c r="A501">
        <v>62</v>
      </c>
      <c r="B501">
        <v>115</v>
      </c>
      <c r="C501">
        <v>1</v>
      </c>
      <c r="D501">
        <v>15000000000</v>
      </c>
      <c r="E501">
        <v>15000</v>
      </c>
      <c r="F501" t="s">
        <v>1340</v>
      </c>
      <c r="G501" t="s">
        <v>2351</v>
      </c>
      <c r="H501">
        <v>71</v>
      </c>
      <c r="I501" t="s">
        <v>14</v>
      </c>
      <c r="J501" s="30" t="s">
        <v>2351</v>
      </c>
    </row>
    <row r="502" spans="1:16" x14ac:dyDescent="0.25">
      <c r="A502">
        <v>62</v>
      </c>
      <c r="B502">
        <v>115</v>
      </c>
      <c r="C502">
        <v>1</v>
      </c>
      <c r="D502">
        <v>15000000000</v>
      </c>
      <c r="E502">
        <v>15000</v>
      </c>
      <c r="F502" t="s">
        <v>1340</v>
      </c>
      <c r="G502" t="s">
        <v>2351</v>
      </c>
      <c r="H502">
        <v>71</v>
      </c>
      <c r="I502" t="s">
        <v>16</v>
      </c>
      <c r="J502" s="30" t="s">
        <v>2351</v>
      </c>
    </row>
    <row r="503" spans="1:16" x14ac:dyDescent="0.25">
      <c r="A503">
        <v>63</v>
      </c>
      <c r="B503">
        <v>770</v>
      </c>
      <c r="C503">
        <v>1</v>
      </c>
      <c r="D503">
        <v>20000000000</v>
      </c>
      <c r="E503">
        <v>20000</v>
      </c>
      <c r="F503" t="s">
        <v>1165</v>
      </c>
      <c r="G503" t="s">
        <v>676</v>
      </c>
      <c r="H503">
        <v>55</v>
      </c>
      <c r="I503" t="s">
        <v>9</v>
      </c>
      <c r="J503" s="30" t="s">
        <v>1166</v>
      </c>
      <c r="K503">
        <v>468</v>
      </c>
      <c r="L503" t="s">
        <v>1166</v>
      </c>
      <c r="M503" t="s">
        <v>2581</v>
      </c>
    </row>
    <row r="504" spans="1:16" x14ac:dyDescent="0.25">
      <c r="A504">
        <v>63</v>
      </c>
      <c r="B504">
        <v>770</v>
      </c>
      <c r="C504">
        <v>1</v>
      </c>
      <c r="D504">
        <v>20000000000</v>
      </c>
      <c r="E504">
        <v>20000</v>
      </c>
      <c r="F504" t="s">
        <v>1165</v>
      </c>
      <c r="G504" t="s">
        <v>676</v>
      </c>
      <c r="H504">
        <v>55</v>
      </c>
      <c r="I504" t="s">
        <v>7</v>
      </c>
      <c r="J504" s="30" t="s">
        <v>633</v>
      </c>
      <c r="N504">
        <v>64</v>
      </c>
      <c r="O504" t="s">
        <v>633</v>
      </c>
      <c r="P504" t="s">
        <v>2581</v>
      </c>
    </row>
    <row r="505" spans="1:16" x14ac:dyDescent="0.25">
      <c r="A505">
        <v>63</v>
      </c>
      <c r="B505">
        <v>770</v>
      </c>
      <c r="C505">
        <v>1</v>
      </c>
      <c r="D505">
        <v>20000000000</v>
      </c>
      <c r="E505">
        <v>20000</v>
      </c>
      <c r="F505" t="s">
        <v>1165</v>
      </c>
      <c r="G505" t="s">
        <v>676</v>
      </c>
      <c r="H505">
        <v>55</v>
      </c>
      <c r="I505" t="s">
        <v>12</v>
      </c>
      <c r="J505" s="30">
        <v>8</v>
      </c>
    </row>
    <row r="506" spans="1:16" x14ac:dyDescent="0.25">
      <c r="A506">
        <v>63</v>
      </c>
      <c r="B506">
        <v>770</v>
      </c>
      <c r="C506">
        <v>1</v>
      </c>
      <c r="D506">
        <v>20000000000</v>
      </c>
      <c r="E506">
        <v>20000</v>
      </c>
      <c r="F506" t="s">
        <v>1165</v>
      </c>
      <c r="G506" t="s">
        <v>676</v>
      </c>
      <c r="H506">
        <v>55</v>
      </c>
      <c r="I506" t="s">
        <v>13</v>
      </c>
      <c r="J506" s="30" t="s">
        <v>90</v>
      </c>
    </row>
    <row r="507" spans="1:16" x14ac:dyDescent="0.25">
      <c r="A507">
        <v>64</v>
      </c>
      <c r="B507">
        <v>464</v>
      </c>
      <c r="C507">
        <v>1</v>
      </c>
      <c r="D507">
        <v>20000000000</v>
      </c>
      <c r="E507">
        <v>20000</v>
      </c>
      <c r="F507" t="s">
        <v>620</v>
      </c>
      <c r="G507" t="s">
        <v>26</v>
      </c>
      <c r="H507">
        <v>52</v>
      </c>
      <c r="I507" t="s">
        <v>9</v>
      </c>
      <c r="J507" s="30" t="s">
        <v>622</v>
      </c>
      <c r="K507">
        <v>206</v>
      </c>
      <c r="L507" t="s">
        <v>622</v>
      </c>
      <c r="M507" t="s">
        <v>2581</v>
      </c>
    </row>
    <row r="508" spans="1:16" x14ac:dyDescent="0.25">
      <c r="A508">
        <v>64</v>
      </c>
      <c r="B508">
        <v>464</v>
      </c>
      <c r="C508">
        <v>1</v>
      </c>
      <c r="D508">
        <v>20000000000</v>
      </c>
      <c r="E508">
        <v>20000</v>
      </c>
      <c r="F508" t="s">
        <v>620</v>
      </c>
      <c r="G508" t="s">
        <v>26</v>
      </c>
      <c r="H508">
        <v>52</v>
      </c>
      <c r="I508" t="s">
        <v>8</v>
      </c>
      <c r="J508" s="30" t="s">
        <v>621</v>
      </c>
    </row>
    <row r="509" spans="1:16" x14ac:dyDescent="0.25">
      <c r="A509">
        <v>64</v>
      </c>
      <c r="B509">
        <v>464</v>
      </c>
      <c r="C509">
        <v>1</v>
      </c>
      <c r="D509">
        <v>20000000000</v>
      </c>
      <c r="E509">
        <v>20000</v>
      </c>
      <c r="F509" t="s">
        <v>620</v>
      </c>
      <c r="G509" t="s">
        <v>26</v>
      </c>
      <c r="H509">
        <v>52</v>
      </c>
      <c r="I509" t="s">
        <v>7</v>
      </c>
      <c r="J509" s="30" t="s">
        <v>604</v>
      </c>
      <c r="N509">
        <v>175</v>
      </c>
      <c r="O509" t="s">
        <v>604</v>
      </c>
      <c r="P509" t="s">
        <v>2581</v>
      </c>
    </row>
    <row r="510" spans="1:16" x14ac:dyDescent="0.25">
      <c r="A510">
        <v>64</v>
      </c>
      <c r="B510">
        <v>464</v>
      </c>
      <c r="C510">
        <v>1</v>
      </c>
      <c r="D510">
        <v>20000000000</v>
      </c>
      <c r="E510">
        <v>20000</v>
      </c>
      <c r="F510" t="s">
        <v>620</v>
      </c>
      <c r="G510" t="s">
        <v>26</v>
      </c>
      <c r="H510">
        <v>52</v>
      </c>
      <c r="I510" t="s">
        <v>12</v>
      </c>
      <c r="J510" s="30">
        <v>8</v>
      </c>
    </row>
    <row r="511" spans="1:16" x14ac:dyDescent="0.25">
      <c r="A511">
        <v>64</v>
      </c>
      <c r="B511">
        <v>464</v>
      </c>
      <c r="C511">
        <v>1</v>
      </c>
      <c r="D511">
        <v>20000000000</v>
      </c>
      <c r="E511">
        <v>20000</v>
      </c>
      <c r="F511" t="s">
        <v>620</v>
      </c>
      <c r="G511" t="s">
        <v>26</v>
      </c>
      <c r="H511">
        <v>52</v>
      </c>
      <c r="I511" t="s">
        <v>5</v>
      </c>
      <c r="J511" s="30">
        <v>8499083811</v>
      </c>
    </row>
    <row r="512" spans="1:16" x14ac:dyDescent="0.25">
      <c r="A512">
        <v>64</v>
      </c>
      <c r="B512">
        <v>464</v>
      </c>
      <c r="C512">
        <v>1</v>
      </c>
      <c r="D512">
        <v>20000000000</v>
      </c>
      <c r="E512">
        <v>20000</v>
      </c>
      <c r="F512" t="s">
        <v>620</v>
      </c>
      <c r="G512" t="s">
        <v>26</v>
      </c>
      <c r="H512">
        <v>52</v>
      </c>
      <c r="I512" t="s">
        <v>6</v>
      </c>
      <c r="J512" s="30">
        <v>9788499083810</v>
      </c>
    </row>
    <row r="513" spans="1:16" x14ac:dyDescent="0.25">
      <c r="A513">
        <v>64</v>
      </c>
      <c r="B513">
        <v>464</v>
      </c>
      <c r="C513">
        <v>1</v>
      </c>
      <c r="D513">
        <v>20000000000</v>
      </c>
      <c r="E513">
        <v>20000</v>
      </c>
      <c r="F513" t="s">
        <v>620</v>
      </c>
      <c r="G513" t="s">
        <v>26</v>
      </c>
      <c r="H513">
        <v>52</v>
      </c>
      <c r="I513" t="s">
        <v>13</v>
      </c>
      <c r="J513" s="30" t="s">
        <v>90</v>
      </c>
    </row>
    <row r="514" spans="1:16" x14ac:dyDescent="0.25">
      <c r="A514">
        <v>65</v>
      </c>
      <c r="B514">
        <v>455</v>
      </c>
      <c r="C514">
        <v>1</v>
      </c>
      <c r="D514">
        <v>20000000000</v>
      </c>
      <c r="E514">
        <v>20000</v>
      </c>
      <c r="F514" t="s">
        <v>594</v>
      </c>
      <c r="G514" t="s">
        <v>48</v>
      </c>
      <c r="H514">
        <v>48</v>
      </c>
      <c r="I514" t="s">
        <v>9</v>
      </c>
      <c r="J514" s="30" t="s">
        <v>1932</v>
      </c>
      <c r="K514">
        <v>306</v>
      </c>
      <c r="L514" t="s">
        <v>1932</v>
      </c>
      <c r="M514" t="s">
        <v>2581</v>
      </c>
    </row>
    <row r="515" spans="1:16" x14ac:dyDescent="0.25">
      <c r="A515">
        <v>65</v>
      </c>
      <c r="B515">
        <v>455</v>
      </c>
      <c r="C515">
        <v>1</v>
      </c>
      <c r="D515">
        <v>20000000000</v>
      </c>
      <c r="E515">
        <v>20000</v>
      </c>
      <c r="F515" t="s">
        <v>594</v>
      </c>
      <c r="G515" t="s">
        <v>48</v>
      </c>
      <c r="H515">
        <v>48</v>
      </c>
      <c r="I515" t="s">
        <v>8</v>
      </c>
      <c r="J515" s="30" t="s">
        <v>596</v>
      </c>
    </row>
    <row r="516" spans="1:16" x14ac:dyDescent="0.25">
      <c r="A516">
        <v>65</v>
      </c>
      <c r="B516">
        <v>455</v>
      </c>
      <c r="C516">
        <v>1</v>
      </c>
      <c r="D516">
        <v>20000000000</v>
      </c>
      <c r="E516">
        <v>20000</v>
      </c>
      <c r="F516" t="s">
        <v>594</v>
      </c>
      <c r="G516" t="s">
        <v>48</v>
      </c>
      <c r="H516">
        <v>48</v>
      </c>
      <c r="I516" t="s">
        <v>7</v>
      </c>
      <c r="J516" s="30" t="s">
        <v>367</v>
      </c>
      <c r="N516">
        <v>10</v>
      </c>
      <c r="O516" t="s">
        <v>367</v>
      </c>
      <c r="P516" t="s">
        <v>2581</v>
      </c>
    </row>
    <row r="517" spans="1:16" x14ac:dyDescent="0.25">
      <c r="A517">
        <v>65</v>
      </c>
      <c r="B517">
        <v>455</v>
      </c>
      <c r="C517">
        <v>1</v>
      </c>
      <c r="D517">
        <v>20000000000</v>
      </c>
      <c r="E517">
        <v>20000</v>
      </c>
      <c r="F517" t="s">
        <v>594</v>
      </c>
      <c r="G517" t="s">
        <v>48</v>
      </c>
      <c r="H517">
        <v>48</v>
      </c>
      <c r="I517" t="s">
        <v>12</v>
      </c>
      <c r="J517" s="30">
        <v>8</v>
      </c>
    </row>
    <row r="518" spans="1:16" x14ac:dyDescent="0.25">
      <c r="A518">
        <v>65</v>
      </c>
      <c r="B518">
        <v>455</v>
      </c>
      <c r="C518">
        <v>1</v>
      </c>
      <c r="D518">
        <v>20000000000</v>
      </c>
      <c r="E518">
        <v>20000</v>
      </c>
      <c r="F518" t="s">
        <v>594</v>
      </c>
      <c r="G518" t="s">
        <v>48</v>
      </c>
      <c r="H518">
        <v>48</v>
      </c>
      <c r="I518" t="s">
        <v>5</v>
      </c>
      <c r="J518" s="30">
        <v>8420639532</v>
      </c>
    </row>
    <row r="519" spans="1:16" x14ac:dyDescent="0.25">
      <c r="A519">
        <v>65</v>
      </c>
      <c r="B519">
        <v>455</v>
      </c>
      <c r="C519">
        <v>1</v>
      </c>
      <c r="D519">
        <v>20000000000</v>
      </c>
      <c r="E519">
        <v>20000</v>
      </c>
      <c r="F519" t="s">
        <v>594</v>
      </c>
      <c r="G519" t="s">
        <v>48</v>
      </c>
      <c r="H519">
        <v>48</v>
      </c>
      <c r="I519" t="s">
        <v>6</v>
      </c>
      <c r="J519" s="30" t="s">
        <v>595</v>
      </c>
    </row>
    <row r="520" spans="1:16" x14ac:dyDescent="0.25">
      <c r="A520">
        <v>65</v>
      </c>
      <c r="B520">
        <v>455</v>
      </c>
      <c r="C520">
        <v>1</v>
      </c>
      <c r="D520">
        <v>20000000000</v>
      </c>
      <c r="E520">
        <v>20000</v>
      </c>
      <c r="F520" t="s">
        <v>594</v>
      </c>
      <c r="G520" t="s">
        <v>48</v>
      </c>
      <c r="H520">
        <v>48</v>
      </c>
      <c r="I520" t="s">
        <v>13</v>
      </c>
      <c r="J520" s="30" t="s">
        <v>90</v>
      </c>
    </row>
    <row r="521" spans="1:16" x14ac:dyDescent="0.25">
      <c r="A521">
        <v>66</v>
      </c>
      <c r="B521">
        <v>702</v>
      </c>
      <c r="C521">
        <v>1</v>
      </c>
      <c r="D521">
        <v>15000000000</v>
      </c>
      <c r="E521">
        <v>15000</v>
      </c>
      <c r="F521" t="s">
        <v>1055</v>
      </c>
      <c r="G521" t="s">
        <v>81</v>
      </c>
      <c r="H521">
        <v>32</v>
      </c>
      <c r="I521" t="s">
        <v>9</v>
      </c>
      <c r="J521" s="30" t="s">
        <v>1056</v>
      </c>
      <c r="K521">
        <v>133</v>
      </c>
      <c r="L521" t="s">
        <v>1056</v>
      </c>
      <c r="M521" t="s">
        <v>2581</v>
      </c>
    </row>
    <row r="522" spans="1:16" x14ac:dyDescent="0.25">
      <c r="A522">
        <v>66</v>
      </c>
      <c r="B522">
        <v>702</v>
      </c>
      <c r="C522">
        <v>1</v>
      </c>
      <c r="D522">
        <v>15000000000</v>
      </c>
      <c r="E522">
        <v>15000</v>
      </c>
      <c r="F522" t="s">
        <v>1055</v>
      </c>
      <c r="G522" t="s">
        <v>81</v>
      </c>
      <c r="H522">
        <v>32</v>
      </c>
      <c r="I522" t="s">
        <v>7</v>
      </c>
      <c r="J522" s="30" t="s">
        <v>367</v>
      </c>
      <c r="N522">
        <v>10</v>
      </c>
      <c r="O522" t="s">
        <v>367</v>
      </c>
      <c r="P522" t="s">
        <v>2581</v>
      </c>
    </row>
    <row r="523" spans="1:16" x14ac:dyDescent="0.25">
      <c r="A523">
        <v>66</v>
      </c>
      <c r="B523">
        <v>702</v>
      </c>
      <c r="C523">
        <v>1</v>
      </c>
      <c r="D523">
        <v>15000000000</v>
      </c>
      <c r="E523">
        <v>15000</v>
      </c>
      <c r="F523" t="s">
        <v>1055</v>
      </c>
      <c r="G523" t="s">
        <v>81</v>
      </c>
      <c r="H523">
        <v>32</v>
      </c>
      <c r="I523" t="s">
        <v>12</v>
      </c>
      <c r="J523" s="30">
        <v>8</v>
      </c>
    </row>
    <row r="524" spans="1:16" x14ac:dyDescent="0.25">
      <c r="A524">
        <v>66</v>
      </c>
      <c r="B524">
        <v>702</v>
      </c>
      <c r="C524">
        <v>1</v>
      </c>
      <c r="D524">
        <v>15000000000</v>
      </c>
      <c r="E524">
        <v>15000</v>
      </c>
      <c r="F524" t="s">
        <v>1055</v>
      </c>
      <c r="G524" t="s">
        <v>81</v>
      </c>
      <c r="H524">
        <v>32</v>
      </c>
      <c r="I524" t="s">
        <v>13</v>
      </c>
      <c r="J524" s="30" t="s">
        <v>90</v>
      </c>
    </row>
    <row r="525" spans="1:16" x14ac:dyDescent="0.25">
      <c r="A525">
        <v>67</v>
      </c>
      <c r="B525">
        <v>343</v>
      </c>
      <c r="C525">
        <v>0</v>
      </c>
      <c r="D525">
        <v>7000000000</v>
      </c>
      <c r="E525">
        <v>7000</v>
      </c>
      <c r="F525" t="s">
        <v>386</v>
      </c>
      <c r="G525" t="s">
        <v>2351</v>
      </c>
      <c r="H525">
        <v>71</v>
      </c>
      <c r="I525" t="s">
        <v>9</v>
      </c>
      <c r="J525" s="30" t="s">
        <v>388</v>
      </c>
      <c r="K525">
        <v>94</v>
      </c>
      <c r="L525" t="s">
        <v>388</v>
      </c>
      <c r="M525" t="s">
        <v>2581</v>
      </c>
    </row>
    <row r="526" spans="1:16" x14ac:dyDescent="0.25">
      <c r="A526">
        <v>67</v>
      </c>
      <c r="B526">
        <v>343</v>
      </c>
      <c r="C526">
        <v>0</v>
      </c>
      <c r="D526">
        <v>7000000000</v>
      </c>
      <c r="E526">
        <v>7000</v>
      </c>
      <c r="F526" t="s">
        <v>386</v>
      </c>
      <c r="G526" t="s">
        <v>2351</v>
      </c>
      <c r="H526">
        <v>71</v>
      </c>
      <c r="I526" t="s">
        <v>8</v>
      </c>
      <c r="J526" s="30" t="s">
        <v>2351</v>
      </c>
    </row>
    <row r="527" spans="1:16" x14ac:dyDescent="0.25">
      <c r="A527">
        <v>67</v>
      </c>
      <c r="B527">
        <v>343</v>
      </c>
      <c r="C527">
        <v>0</v>
      </c>
      <c r="D527">
        <v>7000000000</v>
      </c>
      <c r="E527">
        <v>7000</v>
      </c>
      <c r="F527" t="s">
        <v>386</v>
      </c>
      <c r="G527" t="s">
        <v>2351</v>
      </c>
      <c r="H527">
        <v>71</v>
      </c>
      <c r="I527" t="s">
        <v>7</v>
      </c>
      <c r="J527" s="30" t="s">
        <v>387</v>
      </c>
      <c r="N527">
        <v>127</v>
      </c>
      <c r="O527" t="s">
        <v>387</v>
      </c>
      <c r="P527" t="s">
        <v>2581</v>
      </c>
    </row>
    <row r="528" spans="1:16" x14ac:dyDescent="0.25">
      <c r="A528">
        <v>67</v>
      </c>
      <c r="B528">
        <v>343</v>
      </c>
      <c r="C528">
        <v>0</v>
      </c>
      <c r="D528">
        <v>7000000000</v>
      </c>
      <c r="E528">
        <v>7000</v>
      </c>
      <c r="F528" t="s">
        <v>386</v>
      </c>
      <c r="G528" t="s">
        <v>2351</v>
      </c>
      <c r="H528">
        <v>71</v>
      </c>
      <c r="I528" t="s">
        <v>12</v>
      </c>
      <c r="J528" s="30">
        <v>10</v>
      </c>
    </row>
    <row r="529" spans="1:16" x14ac:dyDescent="0.25">
      <c r="A529">
        <v>67</v>
      </c>
      <c r="B529">
        <v>343</v>
      </c>
      <c r="C529">
        <v>0</v>
      </c>
      <c r="D529">
        <v>7000000000</v>
      </c>
      <c r="E529">
        <v>7000</v>
      </c>
      <c r="F529" t="s">
        <v>386</v>
      </c>
      <c r="G529" t="s">
        <v>2351</v>
      </c>
      <c r="H529">
        <v>71</v>
      </c>
      <c r="I529" t="s">
        <v>11</v>
      </c>
      <c r="J529" s="30" t="s">
        <v>2351</v>
      </c>
    </row>
    <row r="530" spans="1:16" x14ac:dyDescent="0.25">
      <c r="A530">
        <v>67</v>
      </c>
      <c r="B530">
        <v>343</v>
      </c>
      <c r="C530">
        <v>0</v>
      </c>
      <c r="D530">
        <v>7000000000</v>
      </c>
      <c r="E530">
        <v>7000</v>
      </c>
      <c r="F530" t="s">
        <v>386</v>
      </c>
      <c r="G530" t="s">
        <v>2351</v>
      </c>
      <c r="H530">
        <v>71</v>
      </c>
      <c r="I530" t="s">
        <v>5</v>
      </c>
      <c r="J530" s="30" t="s">
        <v>2351</v>
      </c>
    </row>
    <row r="531" spans="1:16" x14ac:dyDescent="0.25">
      <c r="A531">
        <v>67</v>
      </c>
      <c r="B531">
        <v>343</v>
      </c>
      <c r="C531">
        <v>0</v>
      </c>
      <c r="D531">
        <v>7000000000</v>
      </c>
      <c r="E531">
        <v>7000</v>
      </c>
      <c r="F531" t="s">
        <v>386</v>
      </c>
      <c r="G531" t="s">
        <v>2351</v>
      </c>
      <c r="H531">
        <v>71</v>
      </c>
      <c r="I531" t="s">
        <v>6</v>
      </c>
      <c r="J531" s="30">
        <v>9780440413318</v>
      </c>
    </row>
    <row r="532" spans="1:16" x14ac:dyDescent="0.25">
      <c r="A532">
        <v>67</v>
      </c>
      <c r="B532">
        <v>343</v>
      </c>
      <c r="C532">
        <v>0</v>
      </c>
      <c r="D532">
        <v>7000000000</v>
      </c>
      <c r="E532">
        <v>7000</v>
      </c>
      <c r="F532" t="s">
        <v>386</v>
      </c>
      <c r="G532" t="s">
        <v>2351</v>
      </c>
      <c r="H532">
        <v>71</v>
      </c>
      <c r="I532" t="s">
        <v>10</v>
      </c>
      <c r="J532" s="30" t="s">
        <v>294</v>
      </c>
    </row>
    <row r="533" spans="1:16" x14ac:dyDescent="0.25">
      <c r="A533">
        <v>67</v>
      </c>
      <c r="B533">
        <v>343</v>
      </c>
      <c r="C533">
        <v>0</v>
      </c>
      <c r="D533">
        <v>7000000000</v>
      </c>
      <c r="E533">
        <v>7000</v>
      </c>
      <c r="F533" t="s">
        <v>386</v>
      </c>
      <c r="G533" t="s">
        <v>2351</v>
      </c>
      <c r="H533">
        <v>71</v>
      </c>
      <c r="I533" t="s">
        <v>13</v>
      </c>
      <c r="J533" s="30" t="s">
        <v>15</v>
      </c>
    </row>
    <row r="534" spans="1:16" x14ac:dyDescent="0.25">
      <c r="A534">
        <v>68</v>
      </c>
      <c r="B534">
        <v>308</v>
      </c>
      <c r="C534">
        <v>1</v>
      </c>
      <c r="D534">
        <v>25000000000</v>
      </c>
      <c r="E534">
        <v>25000</v>
      </c>
      <c r="F534" t="s">
        <v>1283</v>
      </c>
      <c r="G534" t="s">
        <v>309</v>
      </c>
      <c r="H534">
        <v>58</v>
      </c>
      <c r="I534" t="s">
        <v>9</v>
      </c>
      <c r="J534" s="30" t="s">
        <v>311</v>
      </c>
      <c r="K534">
        <v>57</v>
      </c>
      <c r="L534" t="s">
        <v>311</v>
      </c>
      <c r="M534" t="s">
        <v>2581</v>
      </c>
    </row>
    <row r="535" spans="1:16" x14ac:dyDescent="0.25">
      <c r="A535">
        <v>68</v>
      </c>
      <c r="B535">
        <v>308</v>
      </c>
      <c r="C535">
        <v>1</v>
      </c>
      <c r="D535">
        <v>25000000000</v>
      </c>
      <c r="E535">
        <v>25000</v>
      </c>
      <c r="F535" t="s">
        <v>1283</v>
      </c>
      <c r="G535" t="s">
        <v>309</v>
      </c>
      <c r="H535">
        <v>58</v>
      </c>
      <c r="I535" t="s">
        <v>8</v>
      </c>
      <c r="J535" s="30">
        <v>3</v>
      </c>
    </row>
    <row r="536" spans="1:16" x14ac:dyDescent="0.25">
      <c r="A536">
        <v>68</v>
      </c>
      <c r="B536">
        <v>308</v>
      </c>
      <c r="C536">
        <v>1</v>
      </c>
      <c r="D536">
        <v>25000000000</v>
      </c>
      <c r="E536">
        <v>25000</v>
      </c>
      <c r="F536" t="s">
        <v>1283</v>
      </c>
      <c r="G536" t="s">
        <v>309</v>
      </c>
      <c r="H536">
        <v>58</v>
      </c>
      <c r="I536" t="s">
        <v>7</v>
      </c>
      <c r="J536" s="30" t="s">
        <v>569</v>
      </c>
      <c r="N536">
        <v>78</v>
      </c>
      <c r="O536" t="s">
        <v>569</v>
      </c>
      <c r="P536" t="s">
        <v>2581</v>
      </c>
    </row>
    <row r="537" spans="1:16" x14ac:dyDescent="0.25">
      <c r="A537">
        <v>68</v>
      </c>
      <c r="B537">
        <v>308</v>
      </c>
      <c r="C537">
        <v>1</v>
      </c>
      <c r="D537">
        <v>25000000000</v>
      </c>
      <c r="E537">
        <v>25000</v>
      </c>
      <c r="F537" t="s">
        <v>1283</v>
      </c>
      <c r="G537" t="s">
        <v>309</v>
      </c>
      <c r="H537">
        <v>58</v>
      </c>
      <c r="I537" t="s">
        <v>12</v>
      </c>
      <c r="J537" s="30">
        <v>8</v>
      </c>
    </row>
    <row r="538" spans="1:16" x14ac:dyDescent="0.25">
      <c r="A538">
        <v>68</v>
      </c>
      <c r="B538">
        <v>308</v>
      </c>
      <c r="C538">
        <v>1</v>
      </c>
      <c r="D538">
        <v>25000000000</v>
      </c>
      <c r="E538">
        <v>25000</v>
      </c>
      <c r="F538" t="s">
        <v>1283</v>
      </c>
      <c r="G538" t="s">
        <v>309</v>
      </c>
      <c r="H538">
        <v>58</v>
      </c>
      <c r="I538" t="s">
        <v>5</v>
      </c>
      <c r="J538" s="30">
        <v>9584232207</v>
      </c>
    </row>
    <row r="539" spans="1:16" x14ac:dyDescent="0.25">
      <c r="A539">
        <v>68</v>
      </c>
      <c r="B539">
        <v>308</v>
      </c>
      <c r="C539">
        <v>1</v>
      </c>
      <c r="D539">
        <v>25000000000</v>
      </c>
      <c r="E539">
        <v>25000</v>
      </c>
      <c r="F539" t="s">
        <v>1283</v>
      </c>
      <c r="G539" t="s">
        <v>309</v>
      </c>
      <c r="H539">
        <v>58</v>
      </c>
      <c r="I539" t="s">
        <v>6</v>
      </c>
      <c r="J539" s="30">
        <v>9789584232205</v>
      </c>
    </row>
    <row r="540" spans="1:16" x14ac:dyDescent="0.25">
      <c r="A540">
        <v>68</v>
      </c>
      <c r="B540">
        <v>308</v>
      </c>
      <c r="C540">
        <v>1</v>
      </c>
      <c r="D540">
        <v>25000000000</v>
      </c>
      <c r="E540">
        <v>25000</v>
      </c>
      <c r="F540" t="s">
        <v>1283</v>
      </c>
      <c r="G540" t="s">
        <v>309</v>
      </c>
      <c r="H540">
        <v>58</v>
      </c>
      <c r="I540" t="s">
        <v>10</v>
      </c>
      <c r="J540" s="30" t="s">
        <v>1400</v>
      </c>
    </row>
    <row r="541" spans="1:16" x14ac:dyDescent="0.25">
      <c r="A541">
        <v>68</v>
      </c>
      <c r="B541">
        <v>308</v>
      </c>
      <c r="C541">
        <v>1</v>
      </c>
      <c r="D541">
        <v>25000000000</v>
      </c>
      <c r="E541">
        <v>25000</v>
      </c>
      <c r="F541" t="s">
        <v>1283</v>
      </c>
      <c r="G541" t="s">
        <v>309</v>
      </c>
      <c r="H541">
        <v>58</v>
      </c>
      <c r="I541" t="s">
        <v>13</v>
      </c>
      <c r="J541" s="30" t="s">
        <v>2352</v>
      </c>
    </row>
    <row r="542" spans="1:16" x14ac:dyDescent="0.25">
      <c r="A542">
        <v>68</v>
      </c>
      <c r="B542">
        <v>308</v>
      </c>
      <c r="C542">
        <v>1</v>
      </c>
      <c r="D542">
        <v>25000000000</v>
      </c>
      <c r="E542">
        <v>25000</v>
      </c>
      <c r="F542" t="s">
        <v>1283</v>
      </c>
      <c r="G542" t="s">
        <v>309</v>
      </c>
      <c r="H542">
        <v>58</v>
      </c>
      <c r="I542" t="s">
        <v>14</v>
      </c>
      <c r="J542" s="30" t="s">
        <v>124</v>
      </c>
    </row>
    <row r="543" spans="1:16" x14ac:dyDescent="0.25">
      <c r="A543">
        <v>68</v>
      </c>
      <c r="B543">
        <v>308</v>
      </c>
      <c r="C543">
        <v>1</v>
      </c>
      <c r="D543">
        <v>25000000000</v>
      </c>
      <c r="E543">
        <v>25000</v>
      </c>
      <c r="F543" t="s">
        <v>1283</v>
      </c>
      <c r="G543" t="s">
        <v>309</v>
      </c>
      <c r="H543">
        <v>58</v>
      </c>
      <c r="I543" t="s">
        <v>16</v>
      </c>
      <c r="J543" s="30" t="s">
        <v>253</v>
      </c>
    </row>
    <row r="544" spans="1:16" x14ac:dyDescent="0.25">
      <c r="A544">
        <v>69</v>
      </c>
      <c r="B544">
        <v>333</v>
      </c>
      <c r="C544">
        <v>1</v>
      </c>
      <c r="D544">
        <v>25000000000</v>
      </c>
      <c r="E544">
        <v>25000</v>
      </c>
      <c r="F544" t="s">
        <v>363</v>
      </c>
      <c r="G544" t="s">
        <v>234</v>
      </c>
      <c r="H544">
        <v>25</v>
      </c>
      <c r="I544" t="s">
        <v>9</v>
      </c>
      <c r="J544" s="30" t="s">
        <v>365</v>
      </c>
      <c r="K544">
        <v>281</v>
      </c>
      <c r="L544" t="s">
        <v>365</v>
      </c>
      <c r="M544" t="s">
        <v>2581</v>
      </c>
    </row>
    <row r="545" spans="1:16" x14ac:dyDescent="0.25">
      <c r="A545">
        <v>69</v>
      </c>
      <c r="B545">
        <v>333</v>
      </c>
      <c r="C545">
        <v>1</v>
      </c>
      <c r="D545">
        <v>25000000000</v>
      </c>
      <c r="E545">
        <v>25000</v>
      </c>
      <c r="F545" t="s">
        <v>363</v>
      </c>
      <c r="G545" t="s">
        <v>234</v>
      </c>
      <c r="H545">
        <v>25</v>
      </c>
      <c r="I545" t="s">
        <v>8</v>
      </c>
      <c r="J545" s="30">
        <v>2006</v>
      </c>
    </row>
    <row r="546" spans="1:16" x14ac:dyDescent="0.25">
      <c r="A546">
        <v>69</v>
      </c>
      <c r="B546">
        <v>333</v>
      </c>
      <c r="C546">
        <v>1</v>
      </c>
      <c r="D546">
        <v>25000000000</v>
      </c>
      <c r="E546">
        <v>25000</v>
      </c>
      <c r="F546" t="s">
        <v>363</v>
      </c>
      <c r="G546" t="s">
        <v>234</v>
      </c>
      <c r="H546">
        <v>25</v>
      </c>
      <c r="I546" t="s">
        <v>7</v>
      </c>
      <c r="J546" s="30" t="s">
        <v>364</v>
      </c>
      <c r="N546">
        <v>197</v>
      </c>
      <c r="O546" t="s">
        <v>364</v>
      </c>
      <c r="P546" t="s">
        <v>2581</v>
      </c>
    </row>
    <row r="547" spans="1:16" x14ac:dyDescent="0.25">
      <c r="A547">
        <v>69</v>
      </c>
      <c r="B547">
        <v>333</v>
      </c>
      <c r="C547">
        <v>1</v>
      </c>
      <c r="D547">
        <v>25000000000</v>
      </c>
      <c r="E547">
        <v>25000</v>
      </c>
      <c r="F547" t="s">
        <v>363</v>
      </c>
      <c r="G547" t="s">
        <v>234</v>
      </c>
      <c r="H547">
        <v>25</v>
      </c>
      <c r="I547" t="s">
        <v>12</v>
      </c>
      <c r="J547" s="30">
        <v>8</v>
      </c>
    </row>
    <row r="548" spans="1:16" x14ac:dyDescent="0.25">
      <c r="A548">
        <v>69</v>
      </c>
      <c r="B548">
        <v>333</v>
      </c>
      <c r="C548">
        <v>1</v>
      </c>
      <c r="D548">
        <v>25000000000</v>
      </c>
      <c r="E548">
        <v>25000</v>
      </c>
      <c r="F548" t="s">
        <v>363</v>
      </c>
      <c r="G548" t="s">
        <v>234</v>
      </c>
      <c r="H548">
        <v>25</v>
      </c>
      <c r="I548" t="s">
        <v>6</v>
      </c>
      <c r="J548" s="30">
        <v>9788493464233</v>
      </c>
    </row>
    <row r="549" spans="1:16" x14ac:dyDescent="0.25">
      <c r="A549">
        <v>69</v>
      </c>
      <c r="B549">
        <v>333</v>
      </c>
      <c r="C549">
        <v>1</v>
      </c>
      <c r="D549">
        <v>25000000000</v>
      </c>
      <c r="E549">
        <v>25000</v>
      </c>
      <c r="F549" t="s">
        <v>363</v>
      </c>
      <c r="G549" t="s">
        <v>234</v>
      </c>
      <c r="H549">
        <v>25</v>
      </c>
      <c r="I549" t="s">
        <v>13</v>
      </c>
      <c r="J549" s="30" t="s">
        <v>15</v>
      </c>
    </row>
    <row r="550" spans="1:16" x14ac:dyDescent="0.25">
      <c r="A550">
        <v>70</v>
      </c>
      <c r="B550">
        <v>270</v>
      </c>
      <c r="C550">
        <v>1</v>
      </c>
      <c r="D550">
        <v>10000000000</v>
      </c>
      <c r="E550">
        <v>10000</v>
      </c>
      <c r="F550" t="s">
        <v>242</v>
      </c>
      <c r="G550" t="s">
        <v>31</v>
      </c>
      <c r="H550">
        <v>54</v>
      </c>
      <c r="I550" t="s">
        <v>9</v>
      </c>
      <c r="J550" s="30" t="s">
        <v>1806</v>
      </c>
      <c r="K550">
        <v>358</v>
      </c>
      <c r="L550" t="s">
        <v>1806</v>
      </c>
      <c r="M550" t="s">
        <v>2581</v>
      </c>
    </row>
    <row r="551" spans="1:16" x14ac:dyDescent="0.25">
      <c r="A551">
        <v>70</v>
      </c>
      <c r="B551">
        <v>270</v>
      </c>
      <c r="C551">
        <v>1</v>
      </c>
      <c r="D551">
        <v>10000000000</v>
      </c>
      <c r="E551">
        <v>10000</v>
      </c>
      <c r="F551" t="s">
        <v>242</v>
      </c>
      <c r="G551" t="s">
        <v>31</v>
      </c>
      <c r="H551">
        <v>54</v>
      </c>
      <c r="I551" t="s">
        <v>8</v>
      </c>
      <c r="J551" s="30">
        <v>2000</v>
      </c>
    </row>
    <row r="552" spans="1:16" x14ac:dyDescent="0.25">
      <c r="A552">
        <v>70</v>
      </c>
      <c r="B552">
        <v>270</v>
      </c>
      <c r="C552">
        <v>1</v>
      </c>
      <c r="D552">
        <v>10000000000</v>
      </c>
      <c r="E552">
        <v>10000</v>
      </c>
      <c r="F552" t="s">
        <v>242</v>
      </c>
      <c r="G552" t="s">
        <v>31</v>
      </c>
      <c r="H552">
        <v>54</v>
      </c>
      <c r="I552" t="s">
        <v>7</v>
      </c>
      <c r="J552" s="30" t="s">
        <v>349</v>
      </c>
      <c r="N552">
        <v>104</v>
      </c>
      <c r="O552" t="s">
        <v>349</v>
      </c>
      <c r="P552" t="s">
        <v>2581</v>
      </c>
    </row>
    <row r="553" spans="1:16" x14ac:dyDescent="0.25">
      <c r="A553">
        <v>70</v>
      </c>
      <c r="B553">
        <v>270</v>
      </c>
      <c r="C553">
        <v>1</v>
      </c>
      <c r="D553">
        <v>10000000000</v>
      </c>
      <c r="E553">
        <v>10000</v>
      </c>
      <c r="F553" t="s">
        <v>242</v>
      </c>
      <c r="G553" t="s">
        <v>31</v>
      </c>
      <c r="H553">
        <v>54</v>
      </c>
      <c r="I553" t="s">
        <v>12</v>
      </c>
      <c r="J553" s="30">
        <v>8</v>
      </c>
    </row>
    <row r="554" spans="1:16" x14ac:dyDescent="0.25">
      <c r="A554">
        <v>70</v>
      </c>
      <c r="B554">
        <v>270</v>
      </c>
      <c r="C554">
        <v>1</v>
      </c>
      <c r="D554">
        <v>10000000000</v>
      </c>
      <c r="E554">
        <v>10000</v>
      </c>
      <c r="F554" t="s">
        <v>242</v>
      </c>
      <c r="G554" t="s">
        <v>31</v>
      </c>
      <c r="H554">
        <v>54</v>
      </c>
      <c r="I554" t="s">
        <v>11</v>
      </c>
      <c r="J554" s="30" t="s">
        <v>122</v>
      </c>
    </row>
    <row r="555" spans="1:16" x14ac:dyDescent="0.25">
      <c r="A555">
        <v>70</v>
      </c>
      <c r="B555">
        <v>270</v>
      </c>
      <c r="C555">
        <v>1</v>
      </c>
      <c r="D555">
        <v>10000000000</v>
      </c>
      <c r="E555">
        <v>10000</v>
      </c>
      <c r="F555" t="s">
        <v>242</v>
      </c>
      <c r="G555" t="s">
        <v>31</v>
      </c>
      <c r="H555">
        <v>54</v>
      </c>
      <c r="I555" t="s">
        <v>5</v>
      </c>
      <c r="J555" s="30">
        <v>9580450528</v>
      </c>
    </row>
    <row r="556" spans="1:16" x14ac:dyDescent="0.25">
      <c r="A556">
        <v>70</v>
      </c>
      <c r="B556">
        <v>270</v>
      </c>
      <c r="C556">
        <v>1</v>
      </c>
      <c r="D556">
        <v>10000000000</v>
      </c>
      <c r="E556">
        <v>10000</v>
      </c>
      <c r="F556" t="s">
        <v>242</v>
      </c>
      <c r="G556" t="s">
        <v>31</v>
      </c>
      <c r="H556">
        <v>54</v>
      </c>
      <c r="I556" t="s">
        <v>6</v>
      </c>
      <c r="J556" s="30">
        <v>9789580450528</v>
      </c>
    </row>
    <row r="557" spans="1:16" x14ac:dyDescent="0.25">
      <c r="A557">
        <v>70</v>
      </c>
      <c r="B557">
        <v>270</v>
      </c>
      <c r="C557">
        <v>1</v>
      </c>
      <c r="D557">
        <v>10000000000</v>
      </c>
      <c r="E557">
        <v>10000</v>
      </c>
      <c r="F557" t="s">
        <v>242</v>
      </c>
      <c r="G557" t="s">
        <v>31</v>
      </c>
      <c r="H557">
        <v>54</v>
      </c>
      <c r="I557" t="s">
        <v>10</v>
      </c>
      <c r="J557" s="30" t="s">
        <v>279</v>
      </c>
    </row>
    <row r="558" spans="1:16" x14ac:dyDescent="0.25">
      <c r="A558">
        <v>70</v>
      </c>
      <c r="B558">
        <v>270</v>
      </c>
      <c r="C558">
        <v>1</v>
      </c>
      <c r="D558">
        <v>10000000000</v>
      </c>
      <c r="E558">
        <v>10000</v>
      </c>
      <c r="F558" t="s">
        <v>242</v>
      </c>
      <c r="G558" t="s">
        <v>31</v>
      </c>
      <c r="H558">
        <v>54</v>
      </c>
      <c r="I558" t="s">
        <v>13</v>
      </c>
      <c r="J558" s="30" t="s">
        <v>90</v>
      </c>
    </row>
    <row r="559" spans="1:16" x14ac:dyDescent="0.25">
      <c r="A559">
        <v>70</v>
      </c>
      <c r="B559">
        <v>270</v>
      </c>
      <c r="C559">
        <v>1</v>
      </c>
      <c r="D559">
        <v>10000000000</v>
      </c>
      <c r="E559">
        <v>10000</v>
      </c>
      <c r="F559" t="s">
        <v>242</v>
      </c>
      <c r="G559" t="s">
        <v>31</v>
      </c>
      <c r="H559">
        <v>54</v>
      </c>
      <c r="I559" t="s">
        <v>14</v>
      </c>
      <c r="J559" s="30" t="s">
        <v>2351</v>
      </c>
    </row>
    <row r="560" spans="1:16" x14ac:dyDescent="0.25">
      <c r="A560">
        <v>70</v>
      </c>
      <c r="B560">
        <v>270</v>
      </c>
      <c r="C560">
        <v>1</v>
      </c>
      <c r="D560">
        <v>10000000000</v>
      </c>
      <c r="E560">
        <v>10000</v>
      </c>
      <c r="F560" t="s">
        <v>242</v>
      </c>
      <c r="G560" t="s">
        <v>31</v>
      </c>
      <c r="H560">
        <v>54</v>
      </c>
      <c r="I560" t="s">
        <v>16</v>
      </c>
      <c r="J560" s="30" t="s">
        <v>2351</v>
      </c>
    </row>
    <row r="561" spans="1:16" x14ac:dyDescent="0.25">
      <c r="A561">
        <v>71</v>
      </c>
      <c r="B561">
        <v>82</v>
      </c>
      <c r="C561">
        <v>1</v>
      </c>
      <c r="D561">
        <v>48000000000</v>
      </c>
      <c r="E561">
        <v>48000</v>
      </c>
      <c r="F561" t="s">
        <v>1338</v>
      </c>
      <c r="G561" t="s">
        <v>1326</v>
      </c>
      <c r="H561">
        <v>47</v>
      </c>
      <c r="I561" t="s">
        <v>9</v>
      </c>
      <c r="J561" s="30" t="s">
        <v>1634</v>
      </c>
      <c r="K561">
        <v>483</v>
      </c>
      <c r="L561" t="s">
        <v>1634</v>
      </c>
      <c r="M561" t="s">
        <v>2581</v>
      </c>
    </row>
    <row r="562" spans="1:16" x14ac:dyDescent="0.25">
      <c r="A562">
        <v>71</v>
      </c>
      <c r="B562">
        <v>82</v>
      </c>
      <c r="C562">
        <v>1</v>
      </c>
      <c r="D562">
        <v>48000000000</v>
      </c>
      <c r="E562">
        <v>48000</v>
      </c>
      <c r="F562" t="s">
        <v>1338</v>
      </c>
      <c r="G562" t="s">
        <v>1326</v>
      </c>
      <c r="H562">
        <v>47</v>
      </c>
      <c r="I562" t="s">
        <v>9</v>
      </c>
      <c r="J562" s="30" t="s">
        <v>1634</v>
      </c>
      <c r="K562">
        <v>483</v>
      </c>
      <c r="L562" t="s">
        <v>1634</v>
      </c>
      <c r="M562" t="s">
        <v>2581</v>
      </c>
    </row>
    <row r="563" spans="1:16" x14ac:dyDescent="0.25">
      <c r="A563">
        <v>71</v>
      </c>
      <c r="B563">
        <v>82</v>
      </c>
      <c r="C563">
        <v>1</v>
      </c>
      <c r="D563">
        <v>48000000000</v>
      </c>
      <c r="E563">
        <v>48000</v>
      </c>
      <c r="F563" t="s">
        <v>1338</v>
      </c>
      <c r="G563" t="s">
        <v>1326</v>
      </c>
      <c r="H563">
        <v>47</v>
      </c>
      <c r="I563" t="s">
        <v>8</v>
      </c>
      <c r="J563" s="30" t="s">
        <v>1633</v>
      </c>
    </row>
    <row r="564" spans="1:16" x14ac:dyDescent="0.25">
      <c r="A564">
        <v>71</v>
      </c>
      <c r="B564">
        <v>82</v>
      </c>
      <c r="C564">
        <v>1</v>
      </c>
      <c r="D564">
        <v>48000000000</v>
      </c>
      <c r="E564">
        <v>48000</v>
      </c>
      <c r="F564" t="s">
        <v>1338</v>
      </c>
      <c r="G564" t="s">
        <v>1326</v>
      </c>
      <c r="H564">
        <v>47</v>
      </c>
      <c r="I564" t="s">
        <v>8</v>
      </c>
      <c r="J564" s="30" t="s">
        <v>1646</v>
      </c>
    </row>
    <row r="565" spans="1:16" x14ac:dyDescent="0.25">
      <c r="A565">
        <v>71</v>
      </c>
      <c r="B565">
        <v>82</v>
      </c>
      <c r="C565">
        <v>1</v>
      </c>
      <c r="D565">
        <v>48000000000</v>
      </c>
      <c r="E565">
        <v>48000</v>
      </c>
      <c r="F565" t="s">
        <v>1338</v>
      </c>
      <c r="G565" t="s">
        <v>1326</v>
      </c>
      <c r="H565">
        <v>47</v>
      </c>
      <c r="I565" t="s">
        <v>7</v>
      </c>
      <c r="J565" s="30" t="s">
        <v>451</v>
      </c>
      <c r="N565">
        <v>139</v>
      </c>
      <c r="O565" t="s">
        <v>451</v>
      </c>
      <c r="P565" t="s">
        <v>2581</v>
      </c>
    </row>
    <row r="566" spans="1:16" x14ac:dyDescent="0.25">
      <c r="A566">
        <v>71</v>
      </c>
      <c r="B566">
        <v>82</v>
      </c>
      <c r="C566">
        <v>1</v>
      </c>
      <c r="D566">
        <v>48000000000</v>
      </c>
      <c r="E566">
        <v>48000</v>
      </c>
      <c r="F566" t="s">
        <v>1338</v>
      </c>
      <c r="G566" t="s">
        <v>1326</v>
      </c>
      <c r="H566">
        <v>47</v>
      </c>
      <c r="I566" t="s">
        <v>7</v>
      </c>
      <c r="J566" s="30" t="s">
        <v>451</v>
      </c>
      <c r="N566">
        <v>139</v>
      </c>
      <c r="O566" t="s">
        <v>451</v>
      </c>
      <c r="P566" t="s">
        <v>2581</v>
      </c>
    </row>
    <row r="567" spans="1:16" x14ac:dyDescent="0.25">
      <c r="A567">
        <v>71</v>
      </c>
      <c r="B567">
        <v>82</v>
      </c>
      <c r="C567">
        <v>1</v>
      </c>
      <c r="D567">
        <v>48000000000</v>
      </c>
      <c r="E567">
        <v>48000</v>
      </c>
      <c r="F567" t="s">
        <v>1338</v>
      </c>
      <c r="G567" t="s">
        <v>1326</v>
      </c>
      <c r="H567">
        <v>47</v>
      </c>
      <c r="I567" t="s">
        <v>12</v>
      </c>
      <c r="J567" s="30">
        <v>8</v>
      </c>
    </row>
    <row r="568" spans="1:16" x14ac:dyDescent="0.25">
      <c r="A568">
        <v>71</v>
      </c>
      <c r="B568">
        <v>82</v>
      </c>
      <c r="C568">
        <v>1</v>
      </c>
      <c r="D568">
        <v>48000000000</v>
      </c>
      <c r="E568">
        <v>48000</v>
      </c>
      <c r="F568" t="s">
        <v>1338</v>
      </c>
      <c r="G568" t="s">
        <v>1326</v>
      </c>
      <c r="H568">
        <v>47</v>
      </c>
      <c r="I568" t="s">
        <v>12</v>
      </c>
      <c r="J568" s="30">
        <v>7</v>
      </c>
    </row>
    <row r="569" spans="1:16" x14ac:dyDescent="0.25">
      <c r="A569">
        <v>71</v>
      </c>
      <c r="B569">
        <v>82</v>
      </c>
      <c r="C569">
        <v>1</v>
      </c>
      <c r="D569">
        <v>48000000000</v>
      </c>
      <c r="E569">
        <v>48000</v>
      </c>
      <c r="F569" t="s">
        <v>1338</v>
      </c>
      <c r="G569" t="s">
        <v>1326</v>
      </c>
      <c r="H569">
        <v>47</v>
      </c>
      <c r="I569" t="s">
        <v>11</v>
      </c>
      <c r="J569" s="30" t="s">
        <v>1218</v>
      </c>
    </row>
    <row r="570" spans="1:16" x14ac:dyDescent="0.25">
      <c r="A570">
        <v>71</v>
      </c>
      <c r="B570">
        <v>82</v>
      </c>
      <c r="C570">
        <v>1</v>
      </c>
      <c r="D570">
        <v>48000000000</v>
      </c>
      <c r="E570">
        <v>48000</v>
      </c>
      <c r="F570" t="s">
        <v>1338</v>
      </c>
      <c r="G570" t="s">
        <v>1326</v>
      </c>
      <c r="H570">
        <v>47</v>
      </c>
      <c r="I570" t="s">
        <v>11</v>
      </c>
      <c r="J570" s="30" t="s">
        <v>1218</v>
      </c>
    </row>
    <row r="571" spans="1:16" x14ac:dyDescent="0.25">
      <c r="A571">
        <v>71</v>
      </c>
      <c r="B571">
        <v>82</v>
      </c>
      <c r="C571">
        <v>1</v>
      </c>
      <c r="D571">
        <v>48000000000</v>
      </c>
      <c r="E571">
        <v>48000</v>
      </c>
      <c r="F571" t="s">
        <v>1338</v>
      </c>
      <c r="G571" t="s">
        <v>1326</v>
      </c>
      <c r="H571">
        <v>47</v>
      </c>
      <c r="I571" t="s">
        <v>5</v>
      </c>
      <c r="J571" s="30">
        <v>9701027566</v>
      </c>
    </row>
    <row r="572" spans="1:16" x14ac:dyDescent="0.25">
      <c r="A572">
        <v>71</v>
      </c>
      <c r="B572">
        <v>82</v>
      </c>
      <c r="C572">
        <v>1</v>
      </c>
      <c r="D572">
        <v>48000000000</v>
      </c>
      <c r="E572">
        <v>48000</v>
      </c>
      <c r="F572" t="s">
        <v>1338</v>
      </c>
      <c r="G572" t="s">
        <v>1326</v>
      </c>
      <c r="H572">
        <v>47</v>
      </c>
      <c r="I572" t="s">
        <v>5</v>
      </c>
      <c r="J572" s="30">
        <v>9701027558</v>
      </c>
    </row>
    <row r="573" spans="1:16" x14ac:dyDescent="0.25">
      <c r="A573">
        <v>71</v>
      </c>
      <c r="B573">
        <v>82</v>
      </c>
      <c r="C573">
        <v>1</v>
      </c>
      <c r="D573">
        <v>48000000000</v>
      </c>
      <c r="E573">
        <v>48000</v>
      </c>
      <c r="F573" t="s">
        <v>1338</v>
      </c>
      <c r="G573" t="s">
        <v>1326</v>
      </c>
      <c r="H573">
        <v>47</v>
      </c>
      <c r="I573" t="s">
        <v>6</v>
      </c>
      <c r="J573" s="30" t="s">
        <v>2351</v>
      </c>
    </row>
    <row r="574" spans="1:16" x14ac:dyDescent="0.25">
      <c r="A574">
        <v>71</v>
      </c>
      <c r="B574">
        <v>82</v>
      </c>
      <c r="C574">
        <v>1</v>
      </c>
      <c r="D574">
        <v>48000000000</v>
      </c>
      <c r="E574">
        <v>48000</v>
      </c>
      <c r="F574" t="s">
        <v>1338</v>
      </c>
      <c r="G574" t="s">
        <v>1326</v>
      </c>
      <c r="H574">
        <v>47</v>
      </c>
      <c r="I574" t="s">
        <v>6</v>
      </c>
      <c r="J574" s="30" t="s">
        <v>2351</v>
      </c>
    </row>
    <row r="575" spans="1:16" x14ac:dyDescent="0.25">
      <c r="A575">
        <v>71</v>
      </c>
      <c r="B575">
        <v>82</v>
      </c>
      <c r="C575">
        <v>1</v>
      </c>
      <c r="D575">
        <v>48000000000</v>
      </c>
      <c r="E575">
        <v>48000</v>
      </c>
      <c r="F575" t="s">
        <v>1338</v>
      </c>
      <c r="G575" t="s">
        <v>1326</v>
      </c>
      <c r="H575">
        <v>47</v>
      </c>
      <c r="I575" t="s">
        <v>10</v>
      </c>
      <c r="J575" s="30" t="s">
        <v>1224</v>
      </c>
    </row>
    <row r="576" spans="1:16" x14ac:dyDescent="0.25">
      <c r="A576">
        <v>71</v>
      </c>
      <c r="B576">
        <v>82</v>
      </c>
      <c r="C576">
        <v>1</v>
      </c>
      <c r="D576">
        <v>48000000000</v>
      </c>
      <c r="E576">
        <v>48000</v>
      </c>
      <c r="F576" t="s">
        <v>1338</v>
      </c>
      <c r="G576" t="s">
        <v>1326</v>
      </c>
      <c r="H576">
        <v>47</v>
      </c>
      <c r="I576" t="s">
        <v>10</v>
      </c>
      <c r="J576" s="30" t="s">
        <v>1224</v>
      </c>
    </row>
    <row r="577" spans="1:16" x14ac:dyDescent="0.25">
      <c r="A577">
        <v>71</v>
      </c>
      <c r="B577">
        <v>82</v>
      </c>
      <c r="C577">
        <v>1</v>
      </c>
      <c r="D577">
        <v>48000000000</v>
      </c>
      <c r="E577">
        <v>48000</v>
      </c>
      <c r="F577" t="s">
        <v>1338</v>
      </c>
      <c r="G577" t="s">
        <v>1326</v>
      </c>
      <c r="H577">
        <v>47</v>
      </c>
      <c r="I577" t="s">
        <v>13</v>
      </c>
      <c r="J577" s="30" t="s">
        <v>2370</v>
      </c>
    </row>
    <row r="578" spans="1:16" x14ac:dyDescent="0.25">
      <c r="A578">
        <v>71</v>
      </c>
      <c r="B578">
        <v>82</v>
      </c>
      <c r="C578">
        <v>1</v>
      </c>
      <c r="D578">
        <v>48000000000</v>
      </c>
      <c r="E578">
        <v>48000</v>
      </c>
      <c r="F578" t="s">
        <v>1338</v>
      </c>
      <c r="G578" t="s">
        <v>1326</v>
      </c>
      <c r="H578">
        <v>47</v>
      </c>
      <c r="I578" t="s">
        <v>13</v>
      </c>
      <c r="J578" s="30" t="s">
        <v>2370</v>
      </c>
    </row>
    <row r="579" spans="1:16" x14ac:dyDescent="0.25">
      <c r="A579">
        <v>71</v>
      </c>
      <c r="B579">
        <v>82</v>
      </c>
      <c r="C579">
        <v>1</v>
      </c>
      <c r="D579">
        <v>48000000000</v>
      </c>
      <c r="E579">
        <v>48000</v>
      </c>
      <c r="F579" t="s">
        <v>1338</v>
      </c>
      <c r="G579" t="s">
        <v>1326</v>
      </c>
      <c r="H579">
        <v>47</v>
      </c>
      <c r="I579" t="s">
        <v>14</v>
      </c>
      <c r="J579" s="30" t="s">
        <v>2351</v>
      </c>
    </row>
    <row r="580" spans="1:16" x14ac:dyDescent="0.25">
      <c r="A580">
        <v>71</v>
      </c>
      <c r="B580">
        <v>82</v>
      </c>
      <c r="C580">
        <v>1</v>
      </c>
      <c r="D580">
        <v>48000000000</v>
      </c>
      <c r="E580">
        <v>48000</v>
      </c>
      <c r="F580" t="s">
        <v>1338</v>
      </c>
      <c r="G580" t="s">
        <v>1326</v>
      </c>
      <c r="H580">
        <v>47</v>
      </c>
      <c r="I580" t="s">
        <v>14</v>
      </c>
      <c r="J580" s="30" t="s">
        <v>2351</v>
      </c>
    </row>
    <row r="581" spans="1:16" x14ac:dyDescent="0.25">
      <c r="A581">
        <v>71</v>
      </c>
      <c r="B581">
        <v>82</v>
      </c>
      <c r="C581">
        <v>1</v>
      </c>
      <c r="D581">
        <v>48000000000</v>
      </c>
      <c r="E581">
        <v>48000</v>
      </c>
      <c r="F581" t="s">
        <v>1338</v>
      </c>
      <c r="G581" t="s">
        <v>1326</v>
      </c>
      <c r="H581">
        <v>47</v>
      </c>
      <c r="I581" t="s">
        <v>16</v>
      </c>
      <c r="J581" s="30" t="s">
        <v>2351</v>
      </c>
    </row>
    <row r="582" spans="1:16" x14ac:dyDescent="0.25">
      <c r="A582">
        <v>71</v>
      </c>
      <c r="B582">
        <v>82</v>
      </c>
      <c r="C582">
        <v>1</v>
      </c>
      <c r="D582">
        <v>48000000000</v>
      </c>
      <c r="E582">
        <v>48000</v>
      </c>
      <c r="F582" t="s">
        <v>1338</v>
      </c>
      <c r="G582" t="s">
        <v>1326</v>
      </c>
      <c r="H582">
        <v>47</v>
      </c>
      <c r="I582" t="s">
        <v>16</v>
      </c>
      <c r="J582" s="30" t="s">
        <v>2351</v>
      </c>
    </row>
    <row r="583" spans="1:16" x14ac:dyDescent="0.25">
      <c r="A583">
        <v>72</v>
      </c>
      <c r="B583">
        <v>578</v>
      </c>
      <c r="C583">
        <v>1</v>
      </c>
      <c r="D583">
        <v>15000000000</v>
      </c>
      <c r="E583">
        <v>15000</v>
      </c>
      <c r="F583" t="s">
        <v>841</v>
      </c>
      <c r="G583" t="s">
        <v>1455</v>
      </c>
      <c r="H583">
        <v>72</v>
      </c>
      <c r="I583" t="s">
        <v>9</v>
      </c>
      <c r="J583" s="30" t="s">
        <v>843</v>
      </c>
      <c r="K583">
        <v>48</v>
      </c>
      <c r="L583" t="s">
        <v>843</v>
      </c>
      <c r="M583" t="s">
        <v>2581</v>
      </c>
    </row>
    <row r="584" spans="1:16" x14ac:dyDescent="0.25">
      <c r="A584">
        <v>72</v>
      </c>
      <c r="B584">
        <v>578</v>
      </c>
      <c r="C584">
        <v>1</v>
      </c>
      <c r="D584">
        <v>15000000000</v>
      </c>
      <c r="E584">
        <v>15000</v>
      </c>
      <c r="F584" t="s">
        <v>841</v>
      </c>
      <c r="G584" t="s">
        <v>1455</v>
      </c>
      <c r="H584">
        <v>72</v>
      </c>
      <c r="I584" t="s">
        <v>8</v>
      </c>
      <c r="J584" s="30" t="s">
        <v>842</v>
      </c>
    </row>
    <row r="585" spans="1:16" x14ac:dyDescent="0.25">
      <c r="A585">
        <v>72</v>
      </c>
      <c r="B585">
        <v>578</v>
      </c>
      <c r="C585">
        <v>1</v>
      </c>
      <c r="D585">
        <v>15000000000</v>
      </c>
      <c r="E585">
        <v>15000</v>
      </c>
      <c r="F585" t="s">
        <v>841</v>
      </c>
      <c r="G585" t="s">
        <v>1455</v>
      </c>
      <c r="H585">
        <v>72</v>
      </c>
      <c r="I585" t="s">
        <v>7</v>
      </c>
      <c r="J585" s="30" t="s">
        <v>569</v>
      </c>
      <c r="N585">
        <v>78</v>
      </c>
      <c r="O585" t="s">
        <v>569</v>
      </c>
      <c r="P585" t="s">
        <v>2581</v>
      </c>
    </row>
    <row r="586" spans="1:16" x14ac:dyDescent="0.25">
      <c r="A586">
        <v>72</v>
      </c>
      <c r="B586">
        <v>578</v>
      </c>
      <c r="C586">
        <v>1</v>
      </c>
      <c r="D586">
        <v>15000000000</v>
      </c>
      <c r="E586">
        <v>15000</v>
      </c>
      <c r="F586" t="s">
        <v>841</v>
      </c>
      <c r="G586" t="s">
        <v>1455</v>
      </c>
      <c r="H586">
        <v>72</v>
      </c>
      <c r="I586" t="s">
        <v>12</v>
      </c>
      <c r="J586" s="30">
        <v>8</v>
      </c>
    </row>
    <row r="587" spans="1:16" x14ac:dyDescent="0.25">
      <c r="A587">
        <v>72</v>
      </c>
      <c r="B587">
        <v>578</v>
      </c>
      <c r="C587">
        <v>1</v>
      </c>
      <c r="D587">
        <v>15000000000</v>
      </c>
      <c r="E587">
        <v>15000</v>
      </c>
      <c r="F587" t="s">
        <v>841</v>
      </c>
      <c r="G587" t="s">
        <v>1455</v>
      </c>
      <c r="H587">
        <v>72</v>
      </c>
      <c r="I587" t="s">
        <v>5</v>
      </c>
      <c r="J587" s="30">
        <v>8408079646</v>
      </c>
    </row>
    <row r="588" spans="1:16" x14ac:dyDescent="0.25">
      <c r="A588">
        <v>72</v>
      </c>
      <c r="B588">
        <v>578</v>
      </c>
      <c r="C588">
        <v>1</v>
      </c>
      <c r="D588">
        <v>15000000000</v>
      </c>
      <c r="E588">
        <v>15000</v>
      </c>
      <c r="F588" t="s">
        <v>841</v>
      </c>
      <c r="G588" t="s">
        <v>1455</v>
      </c>
      <c r="H588">
        <v>72</v>
      </c>
      <c r="I588" t="s">
        <v>6</v>
      </c>
      <c r="J588" s="30">
        <v>9788408079644</v>
      </c>
    </row>
    <row r="589" spans="1:16" x14ac:dyDescent="0.25">
      <c r="A589">
        <v>72</v>
      </c>
      <c r="B589">
        <v>578</v>
      </c>
      <c r="C589">
        <v>1</v>
      </c>
      <c r="D589">
        <v>15000000000</v>
      </c>
      <c r="E589">
        <v>15000</v>
      </c>
      <c r="F589" t="s">
        <v>841</v>
      </c>
      <c r="G589" t="s">
        <v>1455</v>
      </c>
      <c r="H589">
        <v>72</v>
      </c>
      <c r="I589" t="s">
        <v>13</v>
      </c>
      <c r="J589" s="30" t="s">
        <v>90</v>
      </c>
    </row>
    <row r="590" spans="1:16" x14ac:dyDescent="0.25">
      <c r="A590">
        <v>73</v>
      </c>
      <c r="B590">
        <v>150</v>
      </c>
      <c r="C590">
        <v>1</v>
      </c>
      <c r="D590">
        <v>15000000000</v>
      </c>
      <c r="E590">
        <v>15000</v>
      </c>
      <c r="F590" t="s">
        <v>136</v>
      </c>
      <c r="G590" t="s">
        <v>28</v>
      </c>
      <c r="H590">
        <v>44</v>
      </c>
      <c r="I590" t="s">
        <v>9</v>
      </c>
      <c r="J590" s="30" t="s">
        <v>1583</v>
      </c>
      <c r="K590">
        <v>193</v>
      </c>
      <c r="L590" t="s">
        <v>1583</v>
      </c>
      <c r="M590" t="s">
        <v>2581</v>
      </c>
    </row>
    <row r="591" spans="1:16" x14ac:dyDescent="0.25">
      <c r="A591">
        <v>73</v>
      </c>
      <c r="B591">
        <v>150</v>
      </c>
      <c r="C591">
        <v>1</v>
      </c>
      <c r="D591">
        <v>15000000000</v>
      </c>
      <c r="E591">
        <v>15000</v>
      </c>
      <c r="F591" t="s">
        <v>136</v>
      </c>
      <c r="G591" t="s">
        <v>28</v>
      </c>
      <c r="H591">
        <v>44</v>
      </c>
      <c r="I591" t="s">
        <v>8</v>
      </c>
      <c r="J591" s="30" t="s">
        <v>2351</v>
      </c>
    </row>
    <row r="592" spans="1:16" x14ac:dyDescent="0.25">
      <c r="A592">
        <v>73</v>
      </c>
      <c r="B592">
        <v>150</v>
      </c>
      <c r="C592">
        <v>1</v>
      </c>
      <c r="D592">
        <v>15000000000</v>
      </c>
      <c r="E592">
        <v>15000</v>
      </c>
      <c r="F592" t="s">
        <v>136</v>
      </c>
      <c r="G592" t="s">
        <v>28</v>
      </c>
      <c r="H592">
        <v>44</v>
      </c>
      <c r="I592" t="s">
        <v>7</v>
      </c>
      <c r="J592" s="30" t="s">
        <v>2351</v>
      </c>
      <c r="N592">
        <v>188</v>
      </c>
      <c r="O592" t="s">
        <v>2351</v>
      </c>
      <c r="P592" t="s">
        <v>2581</v>
      </c>
    </row>
    <row r="593" spans="1:16" x14ac:dyDescent="0.25">
      <c r="A593">
        <v>73</v>
      </c>
      <c r="B593">
        <v>150</v>
      </c>
      <c r="C593">
        <v>1</v>
      </c>
      <c r="D593">
        <v>15000000000</v>
      </c>
      <c r="E593">
        <v>15000</v>
      </c>
      <c r="F593" t="s">
        <v>136</v>
      </c>
      <c r="G593" t="s">
        <v>28</v>
      </c>
      <c r="H593">
        <v>44</v>
      </c>
      <c r="I593" t="s">
        <v>12</v>
      </c>
      <c r="J593" s="30">
        <v>8</v>
      </c>
    </row>
    <row r="594" spans="1:16" x14ac:dyDescent="0.25">
      <c r="A594">
        <v>73</v>
      </c>
      <c r="B594">
        <v>150</v>
      </c>
      <c r="C594">
        <v>1</v>
      </c>
      <c r="D594">
        <v>15000000000</v>
      </c>
      <c r="E594">
        <v>15000</v>
      </c>
      <c r="F594" t="s">
        <v>136</v>
      </c>
      <c r="G594" t="s">
        <v>28</v>
      </c>
      <c r="H594">
        <v>44</v>
      </c>
      <c r="I594" t="s">
        <v>11</v>
      </c>
      <c r="J594" s="30" t="s">
        <v>28</v>
      </c>
    </row>
    <row r="595" spans="1:16" x14ac:dyDescent="0.25">
      <c r="A595">
        <v>73</v>
      </c>
      <c r="B595">
        <v>150</v>
      </c>
      <c r="C595">
        <v>1</v>
      </c>
      <c r="D595">
        <v>15000000000</v>
      </c>
      <c r="E595">
        <v>15000</v>
      </c>
      <c r="F595" t="s">
        <v>136</v>
      </c>
      <c r="G595" t="s">
        <v>28</v>
      </c>
      <c r="H595">
        <v>44</v>
      </c>
      <c r="I595" t="s">
        <v>5</v>
      </c>
      <c r="J595" s="30">
        <v>9586149412</v>
      </c>
    </row>
    <row r="596" spans="1:16" x14ac:dyDescent="0.25">
      <c r="A596">
        <v>73</v>
      </c>
      <c r="B596">
        <v>150</v>
      </c>
      <c r="C596">
        <v>1</v>
      </c>
      <c r="D596">
        <v>15000000000</v>
      </c>
      <c r="E596">
        <v>15000</v>
      </c>
      <c r="F596" t="s">
        <v>136</v>
      </c>
      <c r="G596" t="s">
        <v>28</v>
      </c>
      <c r="H596">
        <v>44</v>
      </c>
      <c r="I596" t="s">
        <v>6</v>
      </c>
      <c r="J596" s="30">
        <v>9789586149419</v>
      </c>
    </row>
    <row r="597" spans="1:16" x14ac:dyDescent="0.25">
      <c r="A597">
        <v>73</v>
      </c>
      <c r="B597">
        <v>150</v>
      </c>
      <c r="C597">
        <v>1</v>
      </c>
      <c r="D597">
        <v>15000000000</v>
      </c>
      <c r="E597">
        <v>15000</v>
      </c>
      <c r="F597" t="s">
        <v>136</v>
      </c>
      <c r="G597" t="s">
        <v>28</v>
      </c>
      <c r="H597">
        <v>44</v>
      </c>
      <c r="I597" t="s">
        <v>10</v>
      </c>
      <c r="J597" s="30" t="s">
        <v>256</v>
      </c>
    </row>
    <row r="598" spans="1:16" x14ac:dyDescent="0.25">
      <c r="A598">
        <v>73</v>
      </c>
      <c r="B598">
        <v>150</v>
      </c>
      <c r="C598">
        <v>1</v>
      </c>
      <c r="D598">
        <v>15000000000</v>
      </c>
      <c r="E598">
        <v>15000</v>
      </c>
      <c r="F598" t="s">
        <v>136</v>
      </c>
      <c r="G598" t="s">
        <v>28</v>
      </c>
      <c r="H598">
        <v>44</v>
      </c>
      <c r="I598" t="s">
        <v>13</v>
      </c>
      <c r="J598" s="30" t="s">
        <v>90</v>
      </c>
    </row>
    <row r="599" spans="1:16" x14ac:dyDescent="0.25">
      <c r="A599">
        <v>73</v>
      </c>
      <c r="B599">
        <v>150</v>
      </c>
      <c r="C599">
        <v>1</v>
      </c>
      <c r="D599">
        <v>15000000000</v>
      </c>
      <c r="E599">
        <v>15000</v>
      </c>
      <c r="F599" t="s">
        <v>136</v>
      </c>
      <c r="G599" t="s">
        <v>28</v>
      </c>
      <c r="H599">
        <v>44</v>
      </c>
      <c r="I599" t="s">
        <v>14</v>
      </c>
      <c r="J599" s="30" t="s">
        <v>2351</v>
      </c>
    </row>
    <row r="600" spans="1:16" x14ac:dyDescent="0.25">
      <c r="A600">
        <v>73</v>
      </c>
      <c r="B600">
        <v>150</v>
      </c>
      <c r="C600">
        <v>1</v>
      </c>
      <c r="D600">
        <v>15000000000</v>
      </c>
      <c r="E600">
        <v>15000</v>
      </c>
      <c r="F600" t="s">
        <v>136</v>
      </c>
      <c r="G600" t="s">
        <v>28</v>
      </c>
      <c r="H600">
        <v>44</v>
      </c>
      <c r="I600" t="s">
        <v>16</v>
      </c>
      <c r="J600" s="30" t="s">
        <v>2351</v>
      </c>
    </row>
    <row r="601" spans="1:16" x14ac:dyDescent="0.25">
      <c r="A601">
        <v>74</v>
      </c>
      <c r="B601">
        <v>156</v>
      </c>
      <c r="C601">
        <v>1</v>
      </c>
      <c r="D601">
        <v>15000000000</v>
      </c>
      <c r="E601">
        <v>15000</v>
      </c>
      <c r="F601" t="s">
        <v>140</v>
      </c>
      <c r="G601" t="s">
        <v>28</v>
      </c>
      <c r="H601">
        <v>44</v>
      </c>
      <c r="I601" t="s">
        <v>9</v>
      </c>
      <c r="J601" s="30" t="s">
        <v>304</v>
      </c>
      <c r="K601">
        <v>437</v>
      </c>
      <c r="L601" t="s">
        <v>304</v>
      </c>
      <c r="M601" t="s">
        <v>2581</v>
      </c>
    </row>
    <row r="602" spans="1:16" x14ac:dyDescent="0.25">
      <c r="A602">
        <v>74</v>
      </c>
      <c r="B602">
        <v>156</v>
      </c>
      <c r="C602">
        <v>1</v>
      </c>
      <c r="D602">
        <v>15000000000</v>
      </c>
      <c r="E602">
        <v>15000</v>
      </c>
      <c r="F602" t="s">
        <v>140</v>
      </c>
      <c r="G602" t="s">
        <v>28</v>
      </c>
      <c r="H602">
        <v>44</v>
      </c>
      <c r="I602" t="s">
        <v>8</v>
      </c>
      <c r="J602" s="30" t="s">
        <v>261</v>
      </c>
    </row>
    <row r="603" spans="1:16" x14ac:dyDescent="0.25">
      <c r="A603">
        <v>74</v>
      </c>
      <c r="B603">
        <v>156</v>
      </c>
      <c r="C603">
        <v>1</v>
      </c>
      <c r="D603">
        <v>15000000000</v>
      </c>
      <c r="E603">
        <v>15000</v>
      </c>
      <c r="F603" t="s">
        <v>140</v>
      </c>
      <c r="G603" t="s">
        <v>28</v>
      </c>
      <c r="H603">
        <v>44</v>
      </c>
      <c r="I603" t="s">
        <v>7</v>
      </c>
      <c r="J603" s="30" t="s">
        <v>412</v>
      </c>
      <c r="N603">
        <v>77</v>
      </c>
      <c r="O603" t="s">
        <v>412</v>
      </c>
      <c r="P603" t="s">
        <v>2581</v>
      </c>
    </row>
    <row r="604" spans="1:16" x14ac:dyDescent="0.25">
      <c r="A604">
        <v>74</v>
      </c>
      <c r="B604">
        <v>156</v>
      </c>
      <c r="C604">
        <v>1</v>
      </c>
      <c r="D604">
        <v>15000000000</v>
      </c>
      <c r="E604">
        <v>15000</v>
      </c>
      <c r="F604" t="s">
        <v>140</v>
      </c>
      <c r="G604" t="s">
        <v>28</v>
      </c>
      <c r="H604">
        <v>44</v>
      </c>
      <c r="I604" t="s">
        <v>12</v>
      </c>
      <c r="J604" s="30">
        <v>8</v>
      </c>
    </row>
    <row r="605" spans="1:16" x14ac:dyDescent="0.25">
      <c r="A605">
        <v>74</v>
      </c>
      <c r="B605">
        <v>156</v>
      </c>
      <c r="C605">
        <v>1</v>
      </c>
      <c r="D605">
        <v>15000000000</v>
      </c>
      <c r="E605">
        <v>15000</v>
      </c>
      <c r="F605" t="s">
        <v>140</v>
      </c>
      <c r="G605" t="s">
        <v>28</v>
      </c>
      <c r="H605">
        <v>44</v>
      </c>
      <c r="I605" t="s">
        <v>11</v>
      </c>
      <c r="J605" s="30" t="s">
        <v>28</v>
      </c>
    </row>
    <row r="606" spans="1:16" x14ac:dyDescent="0.25">
      <c r="A606">
        <v>74</v>
      </c>
      <c r="B606">
        <v>156</v>
      </c>
      <c r="C606">
        <v>1</v>
      </c>
      <c r="D606">
        <v>15000000000</v>
      </c>
      <c r="E606">
        <v>15000</v>
      </c>
      <c r="F606" t="s">
        <v>140</v>
      </c>
      <c r="G606" t="s">
        <v>28</v>
      </c>
      <c r="H606">
        <v>44</v>
      </c>
      <c r="I606" t="s">
        <v>5</v>
      </c>
      <c r="J606" s="30" t="s">
        <v>2351</v>
      </c>
    </row>
    <row r="607" spans="1:16" x14ac:dyDescent="0.25">
      <c r="A607">
        <v>74</v>
      </c>
      <c r="B607">
        <v>156</v>
      </c>
      <c r="C607">
        <v>1</v>
      </c>
      <c r="D607">
        <v>15000000000</v>
      </c>
      <c r="E607">
        <v>15000</v>
      </c>
      <c r="F607" t="s">
        <v>140</v>
      </c>
      <c r="G607" t="s">
        <v>28</v>
      </c>
      <c r="H607">
        <v>44</v>
      </c>
      <c r="I607" t="s">
        <v>6</v>
      </c>
      <c r="J607" s="30" t="s">
        <v>2351</v>
      </c>
    </row>
    <row r="608" spans="1:16" x14ac:dyDescent="0.25">
      <c r="A608">
        <v>74</v>
      </c>
      <c r="B608">
        <v>156</v>
      </c>
      <c r="C608">
        <v>1</v>
      </c>
      <c r="D608">
        <v>15000000000</v>
      </c>
      <c r="E608">
        <v>15000</v>
      </c>
      <c r="F608" t="s">
        <v>140</v>
      </c>
      <c r="G608" t="s">
        <v>28</v>
      </c>
      <c r="H608">
        <v>44</v>
      </c>
      <c r="I608" t="s">
        <v>10</v>
      </c>
      <c r="J608" s="30" t="s">
        <v>284</v>
      </c>
    </row>
    <row r="609" spans="1:16" x14ac:dyDescent="0.25">
      <c r="A609">
        <v>74</v>
      </c>
      <c r="B609">
        <v>156</v>
      </c>
      <c r="C609">
        <v>1</v>
      </c>
      <c r="D609">
        <v>15000000000</v>
      </c>
      <c r="E609">
        <v>15000</v>
      </c>
      <c r="F609" t="s">
        <v>140</v>
      </c>
      <c r="G609" t="s">
        <v>28</v>
      </c>
      <c r="H609">
        <v>44</v>
      </c>
      <c r="I609" t="s">
        <v>14</v>
      </c>
      <c r="J609" s="30" t="s">
        <v>2351</v>
      </c>
    </row>
    <row r="610" spans="1:16" x14ac:dyDescent="0.25">
      <c r="A610">
        <v>74</v>
      </c>
      <c r="B610">
        <v>156</v>
      </c>
      <c r="C610">
        <v>1</v>
      </c>
      <c r="D610">
        <v>15000000000</v>
      </c>
      <c r="E610">
        <v>15000</v>
      </c>
      <c r="F610" t="s">
        <v>140</v>
      </c>
      <c r="G610" t="s">
        <v>28</v>
      </c>
      <c r="H610">
        <v>44</v>
      </c>
      <c r="I610" t="s">
        <v>16</v>
      </c>
      <c r="J610" s="30" t="s">
        <v>2351</v>
      </c>
    </row>
    <row r="611" spans="1:16" x14ac:dyDescent="0.25">
      <c r="A611">
        <v>75</v>
      </c>
      <c r="B611">
        <v>433</v>
      </c>
      <c r="C611">
        <v>1</v>
      </c>
      <c r="D611">
        <v>25000000000</v>
      </c>
      <c r="E611">
        <v>25000</v>
      </c>
      <c r="F611" t="s">
        <v>545</v>
      </c>
      <c r="G611" t="s">
        <v>66</v>
      </c>
      <c r="H611">
        <v>17</v>
      </c>
      <c r="I611" t="s">
        <v>8</v>
      </c>
      <c r="J611" s="30">
        <v>2010</v>
      </c>
    </row>
    <row r="612" spans="1:16" x14ac:dyDescent="0.25">
      <c r="A612">
        <v>75</v>
      </c>
      <c r="B612">
        <v>433</v>
      </c>
      <c r="C612">
        <v>1</v>
      </c>
      <c r="D612">
        <v>25000000000</v>
      </c>
      <c r="E612">
        <v>25000</v>
      </c>
      <c r="F612" t="s">
        <v>545</v>
      </c>
      <c r="G612" t="s">
        <v>66</v>
      </c>
      <c r="H612">
        <v>17</v>
      </c>
      <c r="I612" t="s">
        <v>7</v>
      </c>
      <c r="J612" s="30" t="s">
        <v>1619</v>
      </c>
      <c r="N612">
        <v>210</v>
      </c>
      <c r="O612" t="s">
        <v>1619</v>
      </c>
      <c r="P612" t="s">
        <v>2581</v>
      </c>
    </row>
    <row r="613" spans="1:16" x14ac:dyDescent="0.25">
      <c r="A613">
        <v>75</v>
      </c>
      <c r="B613">
        <v>433</v>
      </c>
      <c r="C613">
        <v>1</v>
      </c>
      <c r="D613">
        <v>25000000000</v>
      </c>
      <c r="E613">
        <v>25000</v>
      </c>
      <c r="F613" t="s">
        <v>545</v>
      </c>
      <c r="G613" t="s">
        <v>66</v>
      </c>
      <c r="H613">
        <v>17</v>
      </c>
      <c r="I613" t="s">
        <v>12</v>
      </c>
      <c r="J613" s="30">
        <v>8</v>
      </c>
    </row>
    <row r="614" spans="1:16" x14ac:dyDescent="0.25">
      <c r="A614">
        <v>75</v>
      </c>
      <c r="B614">
        <v>433</v>
      </c>
      <c r="C614">
        <v>1</v>
      </c>
      <c r="D614">
        <v>25000000000</v>
      </c>
      <c r="E614">
        <v>25000</v>
      </c>
      <c r="F614" t="s">
        <v>545</v>
      </c>
      <c r="G614" t="s">
        <v>66</v>
      </c>
      <c r="H614">
        <v>17</v>
      </c>
      <c r="I614" t="s">
        <v>5</v>
      </c>
      <c r="J614" s="30" t="s">
        <v>546</v>
      </c>
    </row>
    <row r="615" spans="1:16" x14ac:dyDescent="0.25">
      <c r="A615">
        <v>75</v>
      </c>
      <c r="B615">
        <v>433</v>
      </c>
      <c r="C615">
        <v>1</v>
      </c>
      <c r="D615">
        <v>25000000000</v>
      </c>
      <c r="E615">
        <v>25000</v>
      </c>
      <c r="F615" t="s">
        <v>545</v>
      </c>
      <c r="G615" t="s">
        <v>66</v>
      </c>
      <c r="H615">
        <v>17</v>
      </c>
      <c r="I615" t="s">
        <v>6</v>
      </c>
      <c r="J615" s="30">
        <v>9789588306544</v>
      </c>
    </row>
    <row r="616" spans="1:16" x14ac:dyDescent="0.25">
      <c r="A616">
        <v>75</v>
      </c>
      <c r="B616">
        <v>433</v>
      </c>
      <c r="C616">
        <v>1</v>
      </c>
      <c r="D616">
        <v>25000000000</v>
      </c>
      <c r="E616">
        <v>25000</v>
      </c>
      <c r="F616" t="s">
        <v>545</v>
      </c>
      <c r="G616" t="s">
        <v>66</v>
      </c>
      <c r="H616">
        <v>17</v>
      </c>
      <c r="I616" t="s">
        <v>13</v>
      </c>
      <c r="J616" s="30" t="s">
        <v>90</v>
      </c>
    </row>
    <row r="617" spans="1:16" x14ac:dyDescent="0.25">
      <c r="A617">
        <v>76</v>
      </c>
      <c r="B617">
        <v>190</v>
      </c>
      <c r="C617">
        <v>1</v>
      </c>
      <c r="D617">
        <v>7000000000</v>
      </c>
      <c r="E617">
        <v>7000</v>
      </c>
      <c r="F617" t="s">
        <v>172</v>
      </c>
      <c r="G617" t="s">
        <v>122</v>
      </c>
      <c r="H617">
        <v>41</v>
      </c>
      <c r="I617" t="s">
        <v>9</v>
      </c>
      <c r="J617" s="30" t="s">
        <v>1733</v>
      </c>
      <c r="K617">
        <v>140</v>
      </c>
      <c r="L617" t="s">
        <v>1733</v>
      </c>
      <c r="M617" t="s">
        <v>2581</v>
      </c>
    </row>
    <row r="618" spans="1:16" x14ac:dyDescent="0.25">
      <c r="A618">
        <v>76</v>
      </c>
      <c r="B618">
        <v>190</v>
      </c>
      <c r="C618">
        <v>1</v>
      </c>
      <c r="D618">
        <v>7000000000</v>
      </c>
      <c r="E618">
        <v>7000</v>
      </c>
      <c r="F618" t="s">
        <v>172</v>
      </c>
      <c r="G618" t="s">
        <v>122</v>
      </c>
      <c r="H618">
        <v>41</v>
      </c>
      <c r="I618" t="s">
        <v>8</v>
      </c>
      <c r="J618" s="30" t="s">
        <v>1732</v>
      </c>
    </row>
    <row r="619" spans="1:16" x14ac:dyDescent="0.25">
      <c r="A619">
        <v>76</v>
      </c>
      <c r="B619">
        <v>190</v>
      </c>
      <c r="C619">
        <v>1</v>
      </c>
      <c r="D619">
        <v>7000000000</v>
      </c>
      <c r="E619">
        <v>7000</v>
      </c>
      <c r="F619" t="s">
        <v>172</v>
      </c>
      <c r="G619" t="s">
        <v>122</v>
      </c>
      <c r="H619">
        <v>41</v>
      </c>
      <c r="I619" t="s">
        <v>7</v>
      </c>
      <c r="J619" s="30" t="s">
        <v>1731</v>
      </c>
      <c r="N619">
        <v>194</v>
      </c>
      <c r="O619" t="s">
        <v>1731</v>
      </c>
      <c r="P619" t="s">
        <v>2581</v>
      </c>
    </row>
    <row r="620" spans="1:16" x14ac:dyDescent="0.25">
      <c r="A620">
        <v>76</v>
      </c>
      <c r="B620">
        <v>190</v>
      </c>
      <c r="C620">
        <v>1</v>
      </c>
      <c r="D620">
        <v>7000000000</v>
      </c>
      <c r="E620">
        <v>7000</v>
      </c>
      <c r="F620" t="s">
        <v>172</v>
      </c>
      <c r="G620" t="s">
        <v>122</v>
      </c>
      <c r="H620">
        <v>41</v>
      </c>
      <c r="I620" t="s">
        <v>12</v>
      </c>
      <c r="J620" s="30">
        <v>7</v>
      </c>
    </row>
    <row r="621" spans="1:16" x14ac:dyDescent="0.25">
      <c r="A621">
        <v>76</v>
      </c>
      <c r="B621">
        <v>190</v>
      </c>
      <c r="C621">
        <v>1</v>
      </c>
      <c r="D621">
        <v>7000000000</v>
      </c>
      <c r="E621">
        <v>7000</v>
      </c>
      <c r="F621" t="s">
        <v>172</v>
      </c>
      <c r="G621" t="s">
        <v>122</v>
      </c>
      <c r="H621">
        <v>41</v>
      </c>
      <c r="I621" t="s">
        <v>11</v>
      </c>
      <c r="J621" s="30" t="s">
        <v>122</v>
      </c>
    </row>
    <row r="622" spans="1:16" x14ac:dyDescent="0.25">
      <c r="A622">
        <v>76</v>
      </c>
      <c r="B622">
        <v>190</v>
      </c>
      <c r="C622">
        <v>1</v>
      </c>
      <c r="D622">
        <v>7000000000</v>
      </c>
      <c r="E622">
        <v>7000</v>
      </c>
      <c r="F622" t="s">
        <v>172</v>
      </c>
      <c r="G622" t="s">
        <v>122</v>
      </c>
      <c r="H622">
        <v>41</v>
      </c>
      <c r="I622" t="s">
        <v>5</v>
      </c>
      <c r="J622" s="30">
        <v>9580701806</v>
      </c>
    </row>
    <row r="623" spans="1:16" x14ac:dyDescent="0.25">
      <c r="A623">
        <v>76</v>
      </c>
      <c r="B623">
        <v>190</v>
      </c>
      <c r="C623">
        <v>1</v>
      </c>
      <c r="D623">
        <v>7000000000</v>
      </c>
      <c r="E623">
        <v>7000</v>
      </c>
      <c r="F623" t="s">
        <v>172</v>
      </c>
      <c r="G623" t="s">
        <v>122</v>
      </c>
      <c r="H623">
        <v>41</v>
      </c>
      <c r="I623" t="s">
        <v>6</v>
      </c>
      <c r="J623" s="30">
        <v>9789580419303</v>
      </c>
    </row>
    <row r="624" spans="1:16" x14ac:dyDescent="0.25">
      <c r="A624">
        <v>76</v>
      </c>
      <c r="B624">
        <v>190</v>
      </c>
      <c r="C624">
        <v>1</v>
      </c>
      <c r="D624">
        <v>7000000000</v>
      </c>
      <c r="E624">
        <v>7000</v>
      </c>
      <c r="F624" t="s">
        <v>172</v>
      </c>
      <c r="G624" t="s">
        <v>122</v>
      </c>
      <c r="H624">
        <v>41</v>
      </c>
      <c r="I624" t="s">
        <v>10</v>
      </c>
      <c r="J624" s="30" t="s">
        <v>1400</v>
      </c>
    </row>
    <row r="625" spans="1:16" x14ac:dyDescent="0.25">
      <c r="A625">
        <v>76</v>
      </c>
      <c r="B625">
        <v>190</v>
      </c>
      <c r="C625">
        <v>1</v>
      </c>
      <c r="D625">
        <v>7000000000</v>
      </c>
      <c r="E625">
        <v>7000</v>
      </c>
      <c r="F625" t="s">
        <v>172</v>
      </c>
      <c r="G625" t="s">
        <v>122</v>
      </c>
      <c r="H625">
        <v>41</v>
      </c>
      <c r="I625" t="s">
        <v>13</v>
      </c>
      <c r="J625" s="30" t="s">
        <v>90</v>
      </c>
    </row>
    <row r="626" spans="1:16" x14ac:dyDescent="0.25">
      <c r="A626">
        <v>76</v>
      </c>
      <c r="B626">
        <v>190</v>
      </c>
      <c r="C626">
        <v>1</v>
      </c>
      <c r="D626">
        <v>7000000000</v>
      </c>
      <c r="E626">
        <v>7000</v>
      </c>
      <c r="F626" t="s">
        <v>172</v>
      </c>
      <c r="G626" t="s">
        <v>122</v>
      </c>
      <c r="H626">
        <v>41</v>
      </c>
      <c r="I626" t="s">
        <v>14</v>
      </c>
      <c r="J626" s="30" t="s">
        <v>2351</v>
      </c>
    </row>
    <row r="627" spans="1:16" x14ac:dyDescent="0.25">
      <c r="A627">
        <v>76</v>
      </c>
      <c r="B627">
        <v>190</v>
      </c>
      <c r="C627">
        <v>1</v>
      </c>
      <c r="D627">
        <v>7000000000</v>
      </c>
      <c r="E627">
        <v>7000</v>
      </c>
      <c r="F627" t="s">
        <v>172</v>
      </c>
      <c r="G627" t="s">
        <v>122</v>
      </c>
      <c r="H627">
        <v>41</v>
      </c>
      <c r="I627" t="s">
        <v>16</v>
      </c>
      <c r="J627" s="30" t="s">
        <v>2351</v>
      </c>
    </row>
    <row r="628" spans="1:16" x14ac:dyDescent="0.25">
      <c r="A628">
        <v>77</v>
      </c>
      <c r="B628">
        <v>35</v>
      </c>
      <c r="C628">
        <v>1</v>
      </c>
      <c r="D628">
        <v>20000000000</v>
      </c>
      <c r="E628">
        <v>20000</v>
      </c>
      <c r="F628" t="s">
        <v>49</v>
      </c>
      <c r="G628" t="s">
        <v>50</v>
      </c>
      <c r="H628">
        <v>12</v>
      </c>
      <c r="I628" t="s">
        <v>9</v>
      </c>
      <c r="J628" s="30" t="s">
        <v>1578</v>
      </c>
      <c r="K628">
        <v>295</v>
      </c>
      <c r="L628" t="s">
        <v>1578</v>
      </c>
      <c r="M628" t="s">
        <v>2581</v>
      </c>
    </row>
    <row r="629" spans="1:16" x14ac:dyDescent="0.25">
      <c r="A629">
        <v>77</v>
      </c>
      <c r="B629">
        <v>35</v>
      </c>
      <c r="C629">
        <v>1</v>
      </c>
      <c r="D629">
        <v>20000000000</v>
      </c>
      <c r="E629">
        <v>20000</v>
      </c>
      <c r="F629" t="s">
        <v>49</v>
      </c>
      <c r="G629" t="s">
        <v>50</v>
      </c>
      <c r="H629">
        <v>12</v>
      </c>
      <c r="I629" t="s">
        <v>8</v>
      </c>
      <c r="J629" s="30" t="s">
        <v>261</v>
      </c>
    </row>
    <row r="630" spans="1:16" x14ac:dyDescent="0.25">
      <c r="A630">
        <v>77</v>
      </c>
      <c r="B630">
        <v>35</v>
      </c>
      <c r="C630">
        <v>1</v>
      </c>
      <c r="D630">
        <v>20000000000</v>
      </c>
      <c r="E630">
        <v>20000</v>
      </c>
      <c r="F630" t="s">
        <v>49</v>
      </c>
      <c r="G630" t="s">
        <v>50</v>
      </c>
      <c r="H630">
        <v>12</v>
      </c>
      <c r="I630" t="s">
        <v>7</v>
      </c>
      <c r="J630" s="30" t="s">
        <v>1577</v>
      </c>
      <c r="N630">
        <v>154</v>
      </c>
      <c r="O630" t="s">
        <v>1577</v>
      </c>
      <c r="P630" t="s">
        <v>2581</v>
      </c>
    </row>
    <row r="631" spans="1:16" x14ac:dyDescent="0.25">
      <c r="A631">
        <v>77</v>
      </c>
      <c r="B631">
        <v>35</v>
      </c>
      <c r="C631">
        <v>1</v>
      </c>
      <c r="D631">
        <v>20000000000</v>
      </c>
      <c r="E631">
        <v>20000</v>
      </c>
      <c r="F631" t="s">
        <v>49</v>
      </c>
      <c r="G631" t="s">
        <v>50</v>
      </c>
      <c r="H631">
        <v>12</v>
      </c>
      <c r="I631" t="s">
        <v>12</v>
      </c>
      <c r="J631" s="30">
        <v>8</v>
      </c>
    </row>
    <row r="632" spans="1:16" x14ac:dyDescent="0.25">
      <c r="A632">
        <v>77</v>
      </c>
      <c r="B632">
        <v>35</v>
      </c>
      <c r="C632">
        <v>1</v>
      </c>
      <c r="D632">
        <v>20000000000</v>
      </c>
      <c r="E632">
        <v>20000</v>
      </c>
      <c r="F632" t="s">
        <v>49</v>
      </c>
      <c r="G632" t="s">
        <v>50</v>
      </c>
      <c r="H632">
        <v>12</v>
      </c>
      <c r="I632" t="s">
        <v>11</v>
      </c>
      <c r="J632" s="30" t="s">
        <v>50</v>
      </c>
    </row>
    <row r="633" spans="1:16" x14ac:dyDescent="0.25">
      <c r="A633">
        <v>77</v>
      </c>
      <c r="B633">
        <v>35</v>
      </c>
      <c r="C633">
        <v>1</v>
      </c>
      <c r="D633">
        <v>20000000000</v>
      </c>
      <c r="E633">
        <v>20000</v>
      </c>
      <c r="F633" t="s">
        <v>49</v>
      </c>
      <c r="G633" t="s">
        <v>50</v>
      </c>
      <c r="H633">
        <v>12</v>
      </c>
      <c r="I633" t="s">
        <v>5</v>
      </c>
      <c r="J633" s="30" t="s">
        <v>2351</v>
      </c>
    </row>
    <row r="634" spans="1:16" x14ac:dyDescent="0.25">
      <c r="A634">
        <v>77</v>
      </c>
      <c r="B634">
        <v>35</v>
      </c>
      <c r="C634">
        <v>1</v>
      </c>
      <c r="D634">
        <v>20000000000</v>
      </c>
      <c r="E634">
        <v>20000</v>
      </c>
      <c r="F634" t="s">
        <v>49</v>
      </c>
      <c r="G634" t="s">
        <v>50</v>
      </c>
      <c r="H634">
        <v>12</v>
      </c>
      <c r="I634" t="s">
        <v>6</v>
      </c>
      <c r="J634" s="30" t="s">
        <v>2351</v>
      </c>
    </row>
    <row r="635" spans="1:16" x14ac:dyDescent="0.25">
      <c r="A635">
        <v>77</v>
      </c>
      <c r="B635">
        <v>35</v>
      </c>
      <c r="C635">
        <v>1</v>
      </c>
      <c r="D635">
        <v>20000000000</v>
      </c>
      <c r="E635">
        <v>20000</v>
      </c>
      <c r="F635" t="s">
        <v>49</v>
      </c>
      <c r="G635" t="s">
        <v>50</v>
      </c>
      <c r="H635">
        <v>12</v>
      </c>
      <c r="I635" t="s">
        <v>10</v>
      </c>
      <c r="J635" s="30" t="s">
        <v>256</v>
      </c>
    </row>
    <row r="636" spans="1:16" x14ac:dyDescent="0.25">
      <c r="A636">
        <v>77</v>
      </c>
      <c r="B636">
        <v>35</v>
      </c>
      <c r="C636">
        <v>1</v>
      </c>
      <c r="D636">
        <v>20000000000</v>
      </c>
      <c r="E636">
        <v>20000</v>
      </c>
      <c r="F636" t="s">
        <v>49</v>
      </c>
      <c r="G636" t="s">
        <v>50</v>
      </c>
      <c r="H636">
        <v>12</v>
      </c>
      <c r="I636" t="s">
        <v>14</v>
      </c>
      <c r="J636" s="30" t="s">
        <v>2351</v>
      </c>
    </row>
    <row r="637" spans="1:16" x14ac:dyDescent="0.25">
      <c r="A637">
        <v>77</v>
      </c>
      <c r="B637">
        <v>35</v>
      </c>
      <c r="C637">
        <v>1</v>
      </c>
      <c r="D637">
        <v>20000000000</v>
      </c>
      <c r="E637">
        <v>20000</v>
      </c>
      <c r="F637" t="s">
        <v>49</v>
      </c>
      <c r="G637" t="s">
        <v>50</v>
      </c>
      <c r="H637">
        <v>12</v>
      </c>
      <c r="I637" t="s">
        <v>16</v>
      </c>
      <c r="J637" s="30" t="s">
        <v>2351</v>
      </c>
    </row>
    <row r="638" spans="1:16" x14ac:dyDescent="0.25">
      <c r="A638">
        <v>78</v>
      </c>
      <c r="B638">
        <v>557</v>
      </c>
      <c r="C638">
        <v>1</v>
      </c>
      <c r="D638">
        <v>15000000000</v>
      </c>
      <c r="E638">
        <v>15000</v>
      </c>
      <c r="F638" t="s">
        <v>800</v>
      </c>
      <c r="G638" t="s">
        <v>26</v>
      </c>
      <c r="H638">
        <v>52</v>
      </c>
      <c r="I638" t="s">
        <v>9</v>
      </c>
      <c r="J638" s="30" t="s">
        <v>271</v>
      </c>
      <c r="K638">
        <v>395</v>
      </c>
      <c r="L638" t="s">
        <v>271</v>
      </c>
      <c r="M638" t="s">
        <v>2581</v>
      </c>
    </row>
    <row r="639" spans="1:16" x14ac:dyDescent="0.25">
      <c r="A639">
        <v>78</v>
      </c>
      <c r="B639">
        <v>557</v>
      </c>
      <c r="C639">
        <v>1</v>
      </c>
      <c r="D639">
        <v>15000000000</v>
      </c>
      <c r="E639">
        <v>15000</v>
      </c>
      <c r="F639" t="s">
        <v>800</v>
      </c>
      <c r="G639" t="s">
        <v>26</v>
      </c>
      <c r="H639">
        <v>52</v>
      </c>
      <c r="I639" t="s">
        <v>8</v>
      </c>
      <c r="J639" s="30">
        <v>1991</v>
      </c>
    </row>
    <row r="640" spans="1:16" x14ac:dyDescent="0.25">
      <c r="A640">
        <v>78</v>
      </c>
      <c r="B640">
        <v>557</v>
      </c>
      <c r="C640">
        <v>1</v>
      </c>
      <c r="D640">
        <v>15000000000</v>
      </c>
      <c r="E640">
        <v>15000</v>
      </c>
      <c r="F640" t="s">
        <v>800</v>
      </c>
      <c r="G640" t="s">
        <v>26</v>
      </c>
      <c r="H640">
        <v>52</v>
      </c>
      <c r="I640" t="s">
        <v>7</v>
      </c>
      <c r="J640" s="30" t="s">
        <v>602</v>
      </c>
      <c r="N640">
        <v>80</v>
      </c>
      <c r="O640" t="s">
        <v>602</v>
      </c>
      <c r="P640" t="s">
        <v>2581</v>
      </c>
    </row>
    <row r="641" spans="1:16" x14ac:dyDescent="0.25">
      <c r="A641">
        <v>78</v>
      </c>
      <c r="B641">
        <v>557</v>
      </c>
      <c r="C641">
        <v>1</v>
      </c>
      <c r="D641">
        <v>15000000000</v>
      </c>
      <c r="E641">
        <v>15000</v>
      </c>
      <c r="F641" t="s">
        <v>800</v>
      </c>
      <c r="G641" t="s">
        <v>26</v>
      </c>
      <c r="H641">
        <v>52</v>
      </c>
      <c r="I641" t="s">
        <v>12</v>
      </c>
      <c r="J641" s="30">
        <v>8</v>
      </c>
    </row>
    <row r="642" spans="1:16" x14ac:dyDescent="0.25">
      <c r="A642">
        <v>78</v>
      </c>
      <c r="B642">
        <v>557</v>
      </c>
      <c r="C642">
        <v>1</v>
      </c>
      <c r="D642">
        <v>15000000000</v>
      </c>
      <c r="E642">
        <v>15000</v>
      </c>
      <c r="F642" t="s">
        <v>800</v>
      </c>
      <c r="G642" t="s">
        <v>26</v>
      </c>
      <c r="H642">
        <v>52</v>
      </c>
      <c r="I642" t="s">
        <v>5</v>
      </c>
      <c r="J642" s="30">
        <v>8432206539</v>
      </c>
    </row>
    <row r="643" spans="1:16" x14ac:dyDescent="0.25">
      <c r="A643">
        <v>78</v>
      </c>
      <c r="B643">
        <v>557</v>
      </c>
      <c r="C643">
        <v>1</v>
      </c>
      <c r="D643">
        <v>15000000000</v>
      </c>
      <c r="E643">
        <v>15000</v>
      </c>
      <c r="F643" t="s">
        <v>800</v>
      </c>
      <c r="G643" t="s">
        <v>26</v>
      </c>
      <c r="H643">
        <v>52</v>
      </c>
      <c r="I643" t="s">
        <v>6</v>
      </c>
      <c r="J643" s="30">
        <v>9788432206535</v>
      </c>
    </row>
    <row r="644" spans="1:16" x14ac:dyDescent="0.25">
      <c r="A644">
        <v>78</v>
      </c>
      <c r="B644">
        <v>557</v>
      </c>
      <c r="C644">
        <v>1</v>
      </c>
      <c r="D644">
        <v>15000000000</v>
      </c>
      <c r="E644">
        <v>15000</v>
      </c>
      <c r="F644" t="s">
        <v>800</v>
      </c>
      <c r="G644" t="s">
        <v>26</v>
      </c>
      <c r="H644">
        <v>52</v>
      </c>
      <c r="I644" t="s">
        <v>13</v>
      </c>
      <c r="J644" s="30" t="s">
        <v>90</v>
      </c>
    </row>
    <row r="645" spans="1:16" x14ac:dyDescent="0.25">
      <c r="A645">
        <v>79</v>
      </c>
      <c r="B645">
        <v>401</v>
      </c>
      <c r="C645">
        <v>1</v>
      </c>
      <c r="D645">
        <v>15000000000</v>
      </c>
      <c r="E645">
        <v>15000</v>
      </c>
      <c r="F645" t="s">
        <v>477</v>
      </c>
      <c r="G645" t="s">
        <v>1301</v>
      </c>
      <c r="H645">
        <v>7</v>
      </c>
      <c r="I645" t="s">
        <v>9</v>
      </c>
      <c r="J645" s="30" t="s">
        <v>478</v>
      </c>
      <c r="K645">
        <v>449</v>
      </c>
      <c r="L645" t="s">
        <v>478</v>
      </c>
      <c r="M645" t="s">
        <v>2581</v>
      </c>
    </row>
    <row r="646" spans="1:16" x14ac:dyDescent="0.25">
      <c r="A646">
        <v>79</v>
      </c>
      <c r="B646">
        <v>401</v>
      </c>
      <c r="C646">
        <v>1</v>
      </c>
      <c r="D646">
        <v>15000000000</v>
      </c>
      <c r="E646">
        <v>15000</v>
      </c>
      <c r="F646" t="s">
        <v>477</v>
      </c>
      <c r="G646" t="s">
        <v>1301</v>
      </c>
      <c r="H646">
        <v>7</v>
      </c>
      <c r="I646" t="s">
        <v>12</v>
      </c>
      <c r="J646" s="30">
        <v>8</v>
      </c>
    </row>
    <row r="647" spans="1:16" x14ac:dyDescent="0.25">
      <c r="A647">
        <v>79</v>
      </c>
      <c r="B647">
        <v>401</v>
      </c>
      <c r="C647">
        <v>1</v>
      </c>
      <c r="D647">
        <v>15000000000</v>
      </c>
      <c r="E647">
        <v>15000</v>
      </c>
      <c r="F647" t="s">
        <v>477</v>
      </c>
      <c r="G647" t="s">
        <v>1301</v>
      </c>
      <c r="H647">
        <v>7</v>
      </c>
      <c r="I647" t="s">
        <v>5</v>
      </c>
      <c r="J647" s="30">
        <v>9507429735</v>
      </c>
    </row>
    <row r="648" spans="1:16" x14ac:dyDescent="0.25">
      <c r="A648">
        <v>79</v>
      </c>
      <c r="B648">
        <v>401</v>
      </c>
      <c r="C648">
        <v>1</v>
      </c>
      <c r="D648">
        <v>15000000000</v>
      </c>
      <c r="E648">
        <v>15000</v>
      </c>
      <c r="F648" t="s">
        <v>477</v>
      </c>
      <c r="G648" t="s">
        <v>1301</v>
      </c>
      <c r="H648">
        <v>7</v>
      </c>
      <c r="I648" t="s">
        <v>6</v>
      </c>
      <c r="J648" s="30">
        <v>9789507429736</v>
      </c>
    </row>
    <row r="649" spans="1:16" x14ac:dyDescent="0.25">
      <c r="A649">
        <v>79</v>
      </c>
      <c r="B649">
        <v>401</v>
      </c>
      <c r="C649">
        <v>1</v>
      </c>
      <c r="D649">
        <v>15000000000</v>
      </c>
      <c r="E649">
        <v>15000</v>
      </c>
      <c r="F649" t="s">
        <v>477</v>
      </c>
      <c r="G649" t="s">
        <v>1301</v>
      </c>
      <c r="H649">
        <v>7</v>
      </c>
      <c r="I649" t="s">
        <v>13</v>
      </c>
      <c r="J649" s="30" t="s">
        <v>90</v>
      </c>
    </row>
    <row r="650" spans="1:16" x14ac:dyDescent="0.25">
      <c r="A650">
        <v>80</v>
      </c>
      <c r="B650">
        <v>247</v>
      </c>
      <c r="C650">
        <v>1</v>
      </c>
      <c r="D650">
        <v>15000000000</v>
      </c>
      <c r="E650">
        <v>15000</v>
      </c>
      <c r="F650" t="s">
        <v>1396</v>
      </c>
      <c r="G650" t="s">
        <v>2351</v>
      </c>
      <c r="H650">
        <v>71</v>
      </c>
      <c r="I650" t="s">
        <v>9</v>
      </c>
      <c r="J650" s="30" t="s">
        <v>1769</v>
      </c>
      <c r="K650">
        <v>219</v>
      </c>
      <c r="L650" t="s">
        <v>1769</v>
      </c>
      <c r="M650" t="s">
        <v>2581</v>
      </c>
    </row>
    <row r="651" spans="1:16" x14ac:dyDescent="0.25">
      <c r="A651">
        <v>80</v>
      </c>
      <c r="B651">
        <v>247</v>
      </c>
      <c r="C651">
        <v>1</v>
      </c>
      <c r="D651">
        <v>15000000000</v>
      </c>
      <c r="E651">
        <v>15000</v>
      </c>
      <c r="F651" t="s">
        <v>1396</v>
      </c>
      <c r="G651" t="s">
        <v>2351</v>
      </c>
      <c r="H651">
        <v>71</v>
      </c>
      <c r="I651" t="s">
        <v>8</v>
      </c>
      <c r="J651" s="30" t="s">
        <v>2351</v>
      </c>
    </row>
    <row r="652" spans="1:16" x14ac:dyDescent="0.25">
      <c r="A652">
        <v>80</v>
      </c>
      <c r="B652">
        <v>247</v>
      </c>
      <c r="C652">
        <v>1</v>
      </c>
      <c r="D652">
        <v>15000000000</v>
      </c>
      <c r="E652">
        <v>15000</v>
      </c>
      <c r="F652" t="s">
        <v>1396</v>
      </c>
      <c r="G652" t="s">
        <v>2351</v>
      </c>
      <c r="H652">
        <v>71</v>
      </c>
      <c r="I652" t="s">
        <v>7</v>
      </c>
      <c r="J652" s="30" t="s">
        <v>467</v>
      </c>
      <c r="N652">
        <v>159</v>
      </c>
      <c r="O652" t="s">
        <v>467</v>
      </c>
      <c r="P652" t="s">
        <v>2581</v>
      </c>
    </row>
    <row r="653" spans="1:16" x14ac:dyDescent="0.25">
      <c r="A653">
        <v>80</v>
      </c>
      <c r="B653">
        <v>247</v>
      </c>
      <c r="C653">
        <v>1</v>
      </c>
      <c r="D653">
        <v>15000000000</v>
      </c>
      <c r="E653">
        <v>15000</v>
      </c>
      <c r="F653" t="s">
        <v>1396</v>
      </c>
      <c r="G653" t="s">
        <v>2351</v>
      </c>
      <c r="H653">
        <v>71</v>
      </c>
      <c r="I653" t="s">
        <v>12</v>
      </c>
      <c r="J653" s="30">
        <v>7</v>
      </c>
    </row>
    <row r="654" spans="1:16" x14ac:dyDescent="0.25">
      <c r="A654">
        <v>80</v>
      </c>
      <c r="B654">
        <v>247</v>
      </c>
      <c r="C654">
        <v>1</v>
      </c>
      <c r="D654">
        <v>15000000000</v>
      </c>
      <c r="E654">
        <v>15000</v>
      </c>
      <c r="F654" t="s">
        <v>1396</v>
      </c>
      <c r="G654" t="s">
        <v>2351</v>
      </c>
      <c r="H654">
        <v>71</v>
      </c>
      <c r="I654" t="s">
        <v>11</v>
      </c>
      <c r="J654" s="30" t="s">
        <v>168</v>
      </c>
    </row>
    <row r="655" spans="1:16" x14ac:dyDescent="0.25">
      <c r="A655">
        <v>80</v>
      </c>
      <c r="B655">
        <v>247</v>
      </c>
      <c r="C655">
        <v>1</v>
      </c>
      <c r="D655">
        <v>15000000000</v>
      </c>
      <c r="E655">
        <v>15000</v>
      </c>
      <c r="F655" t="s">
        <v>1396</v>
      </c>
      <c r="G655" t="s">
        <v>2351</v>
      </c>
      <c r="H655">
        <v>71</v>
      </c>
      <c r="I655" t="s">
        <v>5</v>
      </c>
      <c r="J655" s="30">
        <v>9583006696</v>
      </c>
    </row>
    <row r="656" spans="1:16" x14ac:dyDescent="0.25">
      <c r="A656">
        <v>80</v>
      </c>
      <c r="B656">
        <v>247</v>
      </c>
      <c r="C656">
        <v>1</v>
      </c>
      <c r="D656">
        <v>15000000000</v>
      </c>
      <c r="E656">
        <v>15000</v>
      </c>
      <c r="F656" t="s">
        <v>1396</v>
      </c>
      <c r="G656" t="s">
        <v>2351</v>
      </c>
      <c r="H656">
        <v>71</v>
      </c>
      <c r="I656" t="s">
        <v>6</v>
      </c>
      <c r="J656" s="30">
        <v>9789583006692</v>
      </c>
    </row>
    <row r="657" spans="1:16" x14ac:dyDescent="0.25">
      <c r="A657">
        <v>80</v>
      </c>
      <c r="B657">
        <v>247</v>
      </c>
      <c r="C657">
        <v>1</v>
      </c>
      <c r="D657">
        <v>15000000000</v>
      </c>
      <c r="E657">
        <v>15000</v>
      </c>
      <c r="F657" t="s">
        <v>1396</v>
      </c>
      <c r="G657" t="s">
        <v>2351</v>
      </c>
      <c r="H657">
        <v>71</v>
      </c>
      <c r="I657" t="s">
        <v>10</v>
      </c>
      <c r="J657" s="30" t="s">
        <v>1770</v>
      </c>
    </row>
    <row r="658" spans="1:16" x14ac:dyDescent="0.25">
      <c r="A658">
        <v>80</v>
      </c>
      <c r="B658">
        <v>247</v>
      </c>
      <c r="C658">
        <v>1</v>
      </c>
      <c r="D658">
        <v>15000000000</v>
      </c>
      <c r="E658">
        <v>15000</v>
      </c>
      <c r="F658" t="s">
        <v>1396</v>
      </c>
      <c r="G658" t="s">
        <v>2351</v>
      </c>
      <c r="H658">
        <v>71</v>
      </c>
      <c r="I658" t="s">
        <v>13</v>
      </c>
      <c r="J658" s="30" t="s">
        <v>90</v>
      </c>
    </row>
    <row r="659" spans="1:16" x14ac:dyDescent="0.25">
      <c r="A659">
        <v>80</v>
      </c>
      <c r="B659">
        <v>247</v>
      </c>
      <c r="C659">
        <v>1</v>
      </c>
      <c r="D659">
        <v>15000000000</v>
      </c>
      <c r="E659">
        <v>15000</v>
      </c>
      <c r="F659" t="s">
        <v>1396</v>
      </c>
      <c r="G659" t="s">
        <v>2351</v>
      </c>
      <c r="H659">
        <v>71</v>
      </c>
      <c r="I659" t="s">
        <v>14</v>
      </c>
      <c r="J659" s="30" t="s">
        <v>2351</v>
      </c>
    </row>
    <row r="660" spans="1:16" x14ac:dyDescent="0.25">
      <c r="A660">
        <v>80</v>
      </c>
      <c r="B660">
        <v>247</v>
      </c>
      <c r="C660">
        <v>1</v>
      </c>
      <c r="D660">
        <v>15000000000</v>
      </c>
      <c r="E660">
        <v>15000</v>
      </c>
      <c r="F660" t="s">
        <v>1396</v>
      </c>
      <c r="G660" t="s">
        <v>2351</v>
      </c>
      <c r="H660">
        <v>71</v>
      </c>
      <c r="I660" t="s">
        <v>16</v>
      </c>
      <c r="J660" s="30" t="s">
        <v>2351</v>
      </c>
    </row>
    <row r="661" spans="1:16" x14ac:dyDescent="0.25">
      <c r="A661">
        <v>81</v>
      </c>
      <c r="B661">
        <v>705</v>
      </c>
      <c r="C661">
        <v>1</v>
      </c>
      <c r="D661">
        <v>15000000000</v>
      </c>
      <c r="E661">
        <v>15000</v>
      </c>
      <c r="F661" t="s">
        <v>1062</v>
      </c>
      <c r="G661" t="s">
        <v>1282</v>
      </c>
      <c r="H661">
        <v>5</v>
      </c>
      <c r="I661" t="s">
        <v>9</v>
      </c>
      <c r="J661" s="30" t="s">
        <v>1063</v>
      </c>
      <c r="K661">
        <v>87</v>
      </c>
      <c r="L661" t="s">
        <v>1063</v>
      </c>
      <c r="M661" t="s">
        <v>2581</v>
      </c>
    </row>
    <row r="662" spans="1:16" x14ac:dyDescent="0.25">
      <c r="A662">
        <v>81</v>
      </c>
      <c r="B662">
        <v>705</v>
      </c>
      <c r="C662">
        <v>1</v>
      </c>
      <c r="D662">
        <v>15000000000</v>
      </c>
      <c r="E662">
        <v>15000</v>
      </c>
      <c r="F662" t="s">
        <v>1062</v>
      </c>
      <c r="G662" t="s">
        <v>1282</v>
      </c>
      <c r="H662">
        <v>5</v>
      </c>
      <c r="I662" t="s">
        <v>7</v>
      </c>
      <c r="J662" s="30" t="s">
        <v>349</v>
      </c>
      <c r="N662">
        <v>104</v>
      </c>
      <c r="O662" t="s">
        <v>349</v>
      </c>
      <c r="P662" t="s">
        <v>2581</v>
      </c>
    </row>
    <row r="663" spans="1:16" x14ac:dyDescent="0.25">
      <c r="A663">
        <v>81</v>
      </c>
      <c r="B663">
        <v>705</v>
      </c>
      <c r="C663">
        <v>1</v>
      </c>
      <c r="D663">
        <v>15000000000</v>
      </c>
      <c r="E663">
        <v>15000</v>
      </c>
      <c r="F663" t="s">
        <v>1062</v>
      </c>
      <c r="G663" t="s">
        <v>1282</v>
      </c>
      <c r="H663">
        <v>5</v>
      </c>
      <c r="I663" t="s">
        <v>12</v>
      </c>
      <c r="J663" s="30">
        <v>8</v>
      </c>
    </row>
    <row r="664" spans="1:16" x14ac:dyDescent="0.25">
      <c r="A664">
        <v>81</v>
      </c>
      <c r="B664">
        <v>705</v>
      </c>
      <c r="C664">
        <v>1</v>
      </c>
      <c r="D664">
        <v>15000000000</v>
      </c>
      <c r="E664">
        <v>15000</v>
      </c>
      <c r="F664" t="s">
        <v>1062</v>
      </c>
      <c r="G664" t="s">
        <v>1282</v>
      </c>
      <c r="H664">
        <v>5</v>
      </c>
      <c r="I664" t="s">
        <v>13</v>
      </c>
      <c r="J664" s="30" t="s">
        <v>90</v>
      </c>
    </row>
    <row r="665" spans="1:16" x14ac:dyDescent="0.25">
      <c r="A665">
        <v>82</v>
      </c>
      <c r="B665">
        <v>342</v>
      </c>
      <c r="C665">
        <v>0</v>
      </c>
      <c r="D665">
        <v>10000000000</v>
      </c>
      <c r="E665">
        <v>10000</v>
      </c>
      <c r="F665" t="s">
        <v>383</v>
      </c>
      <c r="G665" t="s">
        <v>2351</v>
      </c>
      <c r="H665">
        <v>71</v>
      </c>
      <c r="I665" t="s">
        <v>9</v>
      </c>
      <c r="J665" s="30" t="s">
        <v>385</v>
      </c>
      <c r="K665">
        <v>24</v>
      </c>
      <c r="L665" t="s">
        <v>385</v>
      </c>
      <c r="M665" t="s">
        <v>2581</v>
      </c>
    </row>
    <row r="666" spans="1:16" x14ac:dyDescent="0.25">
      <c r="A666">
        <v>82</v>
      </c>
      <c r="B666">
        <v>342</v>
      </c>
      <c r="C666">
        <v>0</v>
      </c>
      <c r="D666">
        <v>10000000000</v>
      </c>
      <c r="E666">
        <v>10000</v>
      </c>
      <c r="F666" t="s">
        <v>383</v>
      </c>
      <c r="G666" t="s">
        <v>2351</v>
      </c>
      <c r="H666">
        <v>71</v>
      </c>
      <c r="I666" t="s">
        <v>8</v>
      </c>
      <c r="J666" s="30" t="s">
        <v>2351</v>
      </c>
    </row>
    <row r="667" spans="1:16" x14ac:dyDescent="0.25">
      <c r="A667">
        <v>82</v>
      </c>
      <c r="B667">
        <v>342</v>
      </c>
      <c r="C667">
        <v>0</v>
      </c>
      <c r="D667">
        <v>10000000000</v>
      </c>
      <c r="E667">
        <v>10000</v>
      </c>
      <c r="F667" t="s">
        <v>383</v>
      </c>
      <c r="G667" t="s">
        <v>2351</v>
      </c>
      <c r="H667">
        <v>71</v>
      </c>
      <c r="I667" t="s">
        <v>7</v>
      </c>
      <c r="J667" s="30" t="s">
        <v>384</v>
      </c>
      <c r="N667">
        <v>162</v>
      </c>
      <c r="O667" t="s">
        <v>384</v>
      </c>
      <c r="P667" t="s">
        <v>2581</v>
      </c>
    </row>
    <row r="668" spans="1:16" x14ac:dyDescent="0.25">
      <c r="A668">
        <v>82</v>
      </c>
      <c r="B668">
        <v>342</v>
      </c>
      <c r="C668">
        <v>0</v>
      </c>
      <c r="D668">
        <v>10000000000</v>
      </c>
      <c r="E668">
        <v>10000</v>
      </c>
      <c r="F668" t="s">
        <v>383</v>
      </c>
      <c r="G668" t="s">
        <v>2351</v>
      </c>
      <c r="H668">
        <v>71</v>
      </c>
      <c r="I668" t="s">
        <v>12</v>
      </c>
      <c r="J668" s="30">
        <v>7</v>
      </c>
    </row>
    <row r="669" spans="1:16" x14ac:dyDescent="0.25">
      <c r="A669">
        <v>82</v>
      </c>
      <c r="B669">
        <v>342</v>
      </c>
      <c r="C669">
        <v>0</v>
      </c>
      <c r="D669">
        <v>10000000000</v>
      </c>
      <c r="E669">
        <v>10000</v>
      </c>
      <c r="F669" t="s">
        <v>383</v>
      </c>
      <c r="G669" t="s">
        <v>2351</v>
      </c>
      <c r="H669">
        <v>71</v>
      </c>
      <c r="I669" t="s">
        <v>11</v>
      </c>
      <c r="J669" s="30" t="s">
        <v>2351</v>
      </c>
    </row>
    <row r="670" spans="1:16" x14ac:dyDescent="0.25">
      <c r="A670">
        <v>82</v>
      </c>
      <c r="B670">
        <v>342</v>
      </c>
      <c r="C670">
        <v>0</v>
      </c>
      <c r="D670">
        <v>10000000000</v>
      </c>
      <c r="E670">
        <v>10000</v>
      </c>
      <c r="F670" t="s">
        <v>383</v>
      </c>
      <c r="G670" t="s">
        <v>2351</v>
      </c>
      <c r="H670">
        <v>71</v>
      </c>
      <c r="I670" t="s">
        <v>5</v>
      </c>
      <c r="J670" s="30" t="s">
        <v>2351</v>
      </c>
    </row>
    <row r="671" spans="1:16" x14ac:dyDescent="0.25">
      <c r="A671">
        <v>82</v>
      </c>
      <c r="B671">
        <v>342</v>
      </c>
      <c r="C671">
        <v>0</v>
      </c>
      <c r="D671">
        <v>10000000000</v>
      </c>
      <c r="E671">
        <v>10000</v>
      </c>
      <c r="F671" t="s">
        <v>383</v>
      </c>
      <c r="G671" t="s">
        <v>2351</v>
      </c>
      <c r="H671">
        <v>71</v>
      </c>
      <c r="I671" t="s">
        <v>6</v>
      </c>
      <c r="J671" s="30">
        <v>9781405844741</v>
      </c>
    </row>
    <row r="672" spans="1:16" x14ac:dyDescent="0.25">
      <c r="A672">
        <v>82</v>
      </c>
      <c r="B672">
        <v>342</v>
      </c>
      <c r="C672">
        <v>0</v>
      </c>
      <c r="D672">
        <v>10000000000</v>
      </c>
      <c r="E672">
        <v>10000</v>
      </c>
      <c r="F672" t="s">
        <v>383</v>
      </c>
      <c r="G672" t="s">
        <v>2351</v>
      </c>
      <c r="H672">
        <v>71</v>
      </c>
      <c r="I672" t="s">
        <v>13</v>
      </c>
      <c r="J672" s="30" t="s">
        <v>375</v>
      </c>
    </row>
    <row r="673" spans="1:16" x14ac:dyDescent="0.25">
      <c r="A673">
        <v>83</v>
      </c>
      <c r="B673">
        <v>258</v>
      </c>
      <c r="C673">
        <v>1</v>
      </c>
      <c r="D673">
        <v>12000000000</v>
      </c>
      <c r="E673">
        <v>12000</v>
      </c>
      <c r="F673" t="s">
        <v>1345</v>
      </c>
      <c r="G673" t="s">
        <v>122</v>
      </c>
      <c r="H673">
        <v>41</v>
      </c>
      <c r="I673" t="s">
        <v>9</v>
      </c>
      <c r="J673" s="30" t="s">
        <v>1787</v>
      </c>
      <c r="K673">
        <v>472</v>
      </c>
      <c r="L673" t="s">
        <v>1787</v>
      </c>
      <c r="M673" t="s">
        <v>2581</v>
      </c>
    </row>
    <row r="674" spans="1:16" x14ac:dyDescent="0.25">
      <c r="A674">
        <v>83</v>
      </c>
      <c r="B674">
        <v>258</v>
      </c>
      <c r="C674">
        <v>1</v>
      </c>
      <c r="D674">
        <v>12000000000</v>
      </c>
      <c r="E674">
        <v>12000</v>
      </c>
      <c r="F674" t="s">
        <v>1345</v>
      </c>
      <c r="G674" t="s">
        <v>122</v>
      </c>
      <c r="H674">
        <v>41</v>
      </c>
      <c r="I674" t="s">
        <v>8</v>
      </c>
      <c r="J674" s="30" t="s">
        <v>2351</v>
      </c>
    </row>
    <row r="675" spans="1:16" x14ac:dyDescent="0.25">
      <c r="A675">
        <v>83</v>
      </c>
      <c r="B675">
        <v>258</v>
      </c>
      <c r="C675">
        <v>1</v>
      </c>
      <c r="D675">
        <v>12000000000</v>
      </c>
      <c r="E675">
        <v>12000</v>
      </c>
      <c r="F675" t="s">
        <v>1345</v>
      </c>
      <c r="G675" t="s">
        <v>122</v>
      </c>
      <c r="H675">
        <v>41</v>
      </c>
      <c r="I675" t="s">
        <v>7</v>
      </c>
      <c r="J675" s="30" t="s">
        <v>1599</v>
      </c>
      <c r="N675">
        <v>8</v>
      </c>
      <c r="O675" t="s">
        <v>1599</v>
      </c>
      <c r="P675" t="s">
        <v>2581</v>
      </c>
    </row>
    <row r="676" spans="1:16" x14ac:dyDescent="0.25">
      <c r="A676">
        <v>83</v>
      </c>
      <c r="B676">
        <v>258</v>
      </c>
      <c r="C676">
        <v>1</v>
      </c>
      <c r="D676">
        <v>12000000000</v>
      </c>
      <c r="E676">
        <v>12000</v>
      </c>
      <c r="F676" t="s">
        <v>1345</v>
      </c>
      <c r="G676" t="s">
        <v>122</v>
      </c>
      <c r="H676">
        <v>41</v>
      </c>
      <c r="I676" t="s">
        <v>12</v>
      </c>
      <c r="J676" s="30">
        <v>8</v>
      </c>
    </row>
    <row r="677" spans="1:16" x14ac:dyDescent="0.25">
      <c r="A677">
        <v>83</v>
      </c>
      <c r="B677">
        <v>258</v>
      </c>
      <c r="C677">
        <v>1</v>
      </c>
      <c r="D677">
        <v>12000000000</v>
      </c>
      <c r="E677">
        <v>12000</v>
      </c>
      <c r="F677" t="s">
        <v>1345</v>
      </c>
      <c r="G677" t="s">
        <v>122</v>
      </c>
      <c r="H677">
        <v>41</v>
      </c>
      <c r="I677" t="s">
        <v>11</v>
      </c>
      <c r="J677" s="30" t="s">
        <v>122</v>
      </c>
    </row>
    <row r="678" spans="1:16" x14ac:dyDescent="0.25">
      <c r="A678">
        <v>83</v>
      </c>
      <c r="B678">
        <v>258</v>
      </c>
      <c r="C678">
        <v>1</v>
      </c>
      <c r="D678">
        <v>12000000000</v>
      </c>
      <c r="E678">
        <v>12000</v>
      </c>
      <c r="F678" t="s">
        <v>1345</v>
      </c>
      <c r="G678" t="s">
        <v>122</v>
      </c>
      <c r="H678">
        <v>41</v>
      </c>
      <c r="I678" t="s">
        <v>5</v>
      </c>
      <c r="J678" s="30">
        <v>9587044568</v>
      </c>
    </row>
    <row r="679" spans="1:16" x14ac:dyDescent="0.25">
      <c r="A679">
        <v>83</v>
      </c>
      <c r="B679">
        <v>258</v>
      </c>
      <c r="C679">
        <v>1</v>
      </c>
      <c r="D679">
        <v>12000000000</v>
      </c>
      <c r="E679">
        <v>12000</v>
      </c>
      <c r="F679" t="s">
        <v>1345</v>
      </c>
      <c r="G679" t="s">
        <v>122</v>
      </c>
      <c r="H679">
        <v>41</v>
      </c>
      <c r="I679" t="s">
        <v>6</v>
      </c>
      <c r="J679" s="30">
        <v>9789587044560</v>
      </c>
    </row>
    <row r="680" spans="1:16" x14ac:dyDescent="0.25">
      <c r="A680">
        <v>83</v>
      </c>
      <c r="B680">
        <v>258</v>
      </c>
      <c r="C680">
        <v>1</v>
      </c>
      <c r="D680">
        <v>12000000000</v>
      </c>
      <c r="E680">
        <v>12000</v>
      </c>
      <c r="F680" t="s">
        <v>1345</v>
      </c>
      <c r="G680" t="s">
        <v>122</v>
      </c>
      <c r="H680">
        <v>41</v>
      </c>
      <c r="I680" t="s">
        <v>10</v>
      </c>
      <c r="J680" s="30" t="s">
        <v>1788</v>
      </c>
    </row>
    <row r="681" spans="1:16" x14ac:dyDescent="0.25">
      <c r="A681">
        <v>83</v>
      </c>
      <c r="B681">
        <v>258</v>
      </c>
      <c r="C681">
        <v>1</v>
      </c>
      <c r="D681">
        <v>12000000000</v>
      </c>
      <c r="E681">
        <v>12000</v>
      </c>
      <c r="F681" t="s">
        <v>1345</v>
      </c>
      <c r="G681" t="s">
        <v>122</v>
      </c>
      <c r="H681">
        <v>41</v>
      </c>
      <c r="I681" t="s">
        <v>13</v>
      </c>
      <c r="J681" s="30" t="s">
        <v>90</v>
      </c>
    </row>
    <row r="682" spans="1:16" x14ac:dyDescent="0.25">
      <c r="A682">
        <v>83</v>
      </c>
      <c r="B682">
        <v>258</v>
      </c>
      <c r="C682">
        <v>1</v>
      </c>
      <c r="D682">
        <v>12000000000</v>
      </c>
      <c r="E682">
        <v>12000</v>
      </c>
      <c r="F682" t="s">
        <v>1345</v>
      </c>
      <c r="G682" t="s">
        <v>122</v>
      </c>
      <c r="H682">
        <v>41</v>
      </c>
      <c r="I682" t="s">
        <v>14</v>
      </c>
      <c r="J682" s="30" t="s">
        <v>2351</v>
      </c>
    </row>
    <row r="683" spans="1:16" x14ac:dyDescent="0.25">
      <c r="A683">
        <v>83</v>
      </c>
      <c r="B683">
        <v>258</v>
      </c>
      <c r="C683">
        <v>1</v>
      </c>
      <c r="D683">
        <v>12000000000</v>
      </c>
      <c r="E683">
        <v>12000</v>
      </c>
      <c r="F683" t="s">
        <v>1345</v>
      </c>
      <c r="G683" t="s">
        <v>122</v>
      </c>
      <c r="H683">
        <v>41</v>
      </c>
      <c r="I683" t="s">
        <v>16</v>
      </c>
      <c r="J683" s="30" t="s">
        <v>2351</v>
      </c>
    </row>
    <row r="684" spans="1:16" x14ac:dyDescent="0.25">
      <c r="A684">
        <v>84</v>
      </c>
      <c r="B684">
        <v>259</v>
      </c>
      <c r="C684">
        <v>1</v>
      </c>
      <c r="D684">
        <v>10000000000</v>
      </c>
      <c r="E684">
        <v>10000</v>
      </c>
      <c r="F684" t="s">
        <v>233</v>
      </c>
      <c r="G684" t="s">
        <v>28</v>
      </c>
      <c r="H684">
        <v>44</v>
      </c>
      <c r="I684" t="s">
        <v>9</v>
      </c>
      <c r="J684" s="30" t="s">
        <v>1789</v>
      </c>
      <c r="K684">
        <v>417</v>
      </c>
      <c r="L684" t="s">
        <v>1789</v>
      </c>
      <c r="M684" t="s">
        <v>2581</v>
      </c>
    </row>
    <row r="685" spans="1:16" x14ac:dyDescent="0.25">
      <c r="A685">
        <v>84</v>
      </c>
      <c r="B685">
        <v>259</v>
      </c>
      <c r="C685">
        <v>1</v>
      </c>
      <c r="D685">
        <v>10000000000</v>
      </c>
      <c r="E685">
        <v>10000</v>
      </c>
      <c r="F685" t="s">
        <v>233</v>
      </c>
      <c r="G685" t="s">
        <v>28</v>
      </c>
      <c r="H685">
        <v>44</v>
      </c>
      <c r="I685" t="s">
        <v>8</v>
      </c>
      <c r="J685" s="30">
        <v>1987</v>
      </c>
    </row>
    <row r="686" spans="1:16" x14ac:dyDescent="0.25">
      <c r="A686">
        <v>84</v>
      </c>
      <c r="B686">
        <v>259</v>
      </c>
      <c r="C686">
        <v>1</v>
      </c>
      <c r="D686">
        <v>10000000000</v>
      </c>
      <c r="E686">
        <v>10000</v>
      </c>
      <c r="F686" t="s">
        <v>233</v>
      </c>
      <c r="G686" t="s">
        <v>28</v>
      </c>
      <c r="H686">
        <v>44</v>
      </c>
      <c r="I686" t="s">
        <v>7</v>
      </c>
      <c r="J686" s="30" t="s">
        <v>1599</v>
      </c>
      <c r="N686">
        <v>8</v>
      </c>
      <c r="O686" t="s">
        <v>1599</v>
      </c>
      <c r="P686" t="s">
        <v>2581</v>
      </c>
    </row>
    <row r="687" spans="1:16" x14ac:dyDescent="0.25">
      <c r="A687">
        <v>84</v>
      </c>
      <c r="B687">
        <v>259</v>
      </c>
      <c r="C687">
        <v>1</v>
      </c>
      <c r="D687">
        <v>10000000000</v>
      </c>
      <c r="E687">
        <v>10000</v>
      </c>
      <c r="F687" t="s">
        <v>233</v>
      </c>
      <c r="G687" t="s">
        <v>28</v>
      </c>
      <c r="H687">
        <v>44</v>
      </c>
      <c r="I687" t="s">
        <v>12</v>
      </c>
      <c r="J687" s="30">
        <v>7</v>
      </c>
    </row>
    <row r="688" spans="1:16" x14ac:dyDescent="0.25">
      <c r="A688">
        <v>84</v>
      </c>
      <c r="B688">
        <v>259</v>
      </c>
      <c r="C688">
        <v>1</v>
      </c>
      <c r="D688">
        <v>10000000000</v>
      </c>
      <c r="E688">
        <v>10000</v>
      </c>
      <c r="F688" t="s">
        <v>233</v>
      </c>
      <c r="G688" t="s">
        <v>28</v>
      </c>
      <c r="H688">
        <v>44</v>
      </c>
      <c r="I688" t="s">
        <v>11</v>
      </c>
      <c r="J688" s="30" t="s">
        <v>117</v>
      </c>
    </row>
    <row r="689" spans="1:16" x14ac:dyDescent="0.25">
      <c r="A689">
        <v>84</v>
      </c>
      <c r="B689">
        <v>259</v>
      </c>
      <c r="C689">
        <v>1</v>
      </c>
      <c r="D689">
        <v>10000000000</v>
      </c>
      <c r="E689">
        <v>10000</v>
      </c>
      <c r="F689" t="s">
        <v>233</v>
      </c>
      <c r="G689" t="s">
        <v>28</v>
      </c>
      <c r="H689">
        <v>44</v>
      </c>
      <c r="I689" t="s">
        <v>5</v>
      </c>
      <c r="J689" s="30">
        <v>8420460508</v>
      </c>
    </row>
    <row r="690" spans="1:16" x14ac:dyDescent="0.25">
      <c r="A690">
        <v>84</v>
      </c>
      <c r="B690">
        <v>259</v>
      </c>
      <c r="C690">
        <v>1</v>
      </c>
      <c r="D690">
        <v>10000000000</v>
      </c>
      <c r="E690">
        <v>10000</v>
      </c>
      <c r="F690" t="s">
        <v>233</v>
      </c>
      <c r="G690" t="s">
        <v>28</v>
      </c>
      <c r="H690">
        <v>44</v>
      </c>
      <c r="I690" t="s">
        <v>6</v>
      </c>
      <c r="J690" s="30" t="s">
        <v>2351</v>
      </c>
    </row>
    <row r="691" spans="1:16" x14ac:dyDescent="0.25">
      <c r="A691">
        <v>84</v>
      </c>
      <c r="B691">
        <v>259</v>
      </c>
      <c r="C691">
        <v>1</v>
      </c>
      <c r="D691">
        <v>10000000000</v>
      </c>
      <c r="E691">
        <v>10000</v>
      </c>
      <c r="F691" t="s">
        <v>233</v>
      </c>
      <c r="G691" t="s">
        <v>28</v>
      </c>
      <c r="H691">
        <v>44</v>
      </c>
      <c r="I691" t="s">
        <v>10</v>
      </c>
      <c r="J691" s="30" t="s">
        <v>1602</v>
      </c>
    </row>
    <row r="692" spans="1:16" x14ac:dyDescent="0.25">
      <c r="A692">
        <v>84</v>
      </c>
      <c r="B692">
        <v>259</v>
      </c>
      <c r="C692">
        <v>1</v>
      </c>
      <c r="D692">
        <v>10000000000</v>
      </c>
      <c r="E692">
        <v>10000</v>
      </c>
      <c r="F692" t="s">
        <v>233</v>
      </c>
      <c r="G692" t="s">
        <v>28</v>
      </c>
      <c r="H692">
        <v>44</v>
      </c>
      <c r="I692" t="s">
        <v>13</v>
      </c>
      <c r="J692" s="30" t="s">
        <v>90</v>
      </c>
    </row>
    <row r="693" spans="1:16" x14ac:dyDescent="0.25">
      <c r="A693">
        <v>84</v>
      </c>
      <c r="B693">
        <v>259</v>
      </c>
      <c r="C693">
        <v>1</v>
      </c>
      <c r="D693">
        <v>10000000000</v>
      </c>
      <c r="E693">
        <v>10000</v>
      </c>
      <c r="F693" t="s">
        <v>233</v>
      </c>
      <c r="G693" t="s">
        <v>28</v>
      </c>
      <c r="H693">
        <v>44</v>
      </c>
      <c r="I693" t="s">
        <v>14</v>
      </c>
      <c r="J693" s="30" t="s">
        <v>2351</v>
      </c>
    </row>
    <row r="694" spans="1:16" x14ac:dyDescent="0.25">
      <c r="A694">
        <v>84</v>
      </c>
      <c r="B694">
        <v>259</v>
      </c>
      <c r="C694">
        <v>1</v>
      </c>
      <c r="D694">
        <v>10000000000</v>
      </c>
      <c r="E694">
        <v>10000</v>
      </c>
      <c r="F694" t="s">
        <v>233</v>
      </c>
      <c r="G694" t="s">
        <v>28</v>
      </c>
      <c r="H694">
        <v>44</v>
      </c>
      <c r="I694" t="s">
        <v>16</v>
      </c>
      <c r="J694" s="30" t="s">
        <v>2351</v>
      </c>
    </row>
    <row r="695" spans="1:16" x14ac:dyDescent="0.25">
      <c r="A695">
        <v>85</v>
      </c>
      <c r="B695">
        <v>402</v>
      </c>
      <c r="C695">
        <v>1</v>
      </c>
      <c r="D695">
        <v>20000000000</v>
      </c>
      <c r="E695">
        <v>20000</v>
      </c>
      <c r="F695" t="s">
        <v>479</v>
      </c>
      <c r="G695" t="s">
        <v>81</v>
      </c>
      <c r="H695">
        <v>32</v>
      </c>
      <c r="I695" t="s">
        <v>9</v>
      </c>
      <c r="J695" s="30" t="s">
        <v>481</v>
      </c>
      <c r="K695">
        <v>147</v>
      </c>
      <c r="L695" t="s">
        <v>481</v>
      </c>
      <c r="M695" t="s">
        <v>2581</v>
      </c>
    </row>
    <row r="696" spans="1:16" x14ac:dyDescent="0.25">
      <c r="A696">
        <v>85</v>
      </c>
      <c r="B696">
        <v>402</v>
      </c>
      <c r="C696">
        <v>1</v>
      </c>
      <c r="D696">
        <v>20000000000</v>
      </c>
      <c r="E696">
        <v>20000</v>
      </c>
      <c r="F696" t="s">
        <v>479</v>
      </c>
      <c r="G696" t="s">
        <v>81</v>
      </c>
      <c r="H696">
        <v>32</v>
      </c>
      <c r="I696" t="s">
        <v>8</v>
      </c>
      <c r="J696" s="30">
        <v>2008</v>
      </c>
    </row>
    <row r="697" spans="1:16" x14ac:dyDescent="0.25">
      <c r="A697">
        <v>85</v>
      </c>
      <c r="B697">
        <v>402</v>
      </c>
      <c r="C697">
        <v>1</v>
      </c>
      <c r="D697">
        <v>20000000000</v>
      </c>
      <c r="E697">
        <v>20000</v>
      </c>
      <c r="F697" t="s">
        <v>479</v>
      </c>
      <c r="G697" t="s">
        <v>81</v>
      </c>
      <c r="H697">
        <v>32</v>
      </c>
      <c r="I697" t="s">
        <v>7</v>
      </c>
      <c r="J697" s="30" t="s">
        <v>480</v>
      </c>
      <c r="N697">
        <v>144</v>
      </c>
      <c r="O697" t="s">
        <v>2344</v>
      </c>
      <c r="P697" t="s">
        <v>2581</v>
      </c>
    </row>
    <row r="698" spans="1:16" x14ac:dyDescent="0.25">
      <c r="A698">
        <v>85</v>
      </c>
      <c r="B698">
        <v>402</v>
      </c>
      <c r="C698">
        <v>1</v>
      </c>
      <c r="D698">
        <v>20000000000</v>
      </c>
      <c r="E698">
        <v>20000</v>
      </c>
      <c r="F698" t="s">
        <v>479</v>
      </c>
      <c r="G698" t="s">
        <v>81</v>
      </c>
      <c r="H698">
        <v>32</v>
      </c>
      <c r="I698" t="s">
        <v>12</v>
      </c>
      <c r="J698" s="30">
        <v>8</v>
      </c>
    </row>
    <row r="699" spans="1:16" x14ac:dyDescent="0.25">
      <c r="A699">
        <v>85</v>
      </c>
      <c r="B699">
        <v>402</v>
      </c>
      <c r="C699">
        <v>1</v>
      </c>
      <c r="D699">
        <v>20000000000</v>
      </c>
      <c r="E699">
        <v>20000</v>
      </c>
      <c r="F699" t="s">
        <v>479</v>
      </c>
      <c r="G699" t="s">
        <v>81</v>
      </c>
      <c r="H699">
        <v>32</v>
      </c>
      <c r="I699" t="s">
        <v>5</v>
      </c>
      <c r="J699" s="30">
        <v>8427034423</v>
      </c>
    </row>
    <row r="700" spans="1:16" x14ac:dyDescent="0.25">
      <c r="A700">
        <v>85</v>
      </c>
      <c r="B700">
        <v>402</v>
      </c>
      <c r="C700">
        <v>1</v>
      </c>
      <c r="D700">
        <v>20000000000</v>
      </c>
      <c r="E700">
        <v>20000</v>
      </c>
      <c r="F700" t="s">
        <v>479</v>
      </c>
      <c r="G700" t="s">
        <v>81</v>
      </c>
      <c r="H700">
        <v>32</v>
      </c>
      <c r="I700" t="s">
        <v>6</v>
      </c>
      <c r="J700" s="30">
        <v>9788427034426</v>
      </c>
    </row>
    <row r="701" spans="1:16" x14ac:dyDescent="0.25">
      <c r="A701">
        <v>85</v>
      </c>
      <c r="B701">
        <v>402</v>
      </c>
      <c r="C701">
        <v>1</v>
      </c>
      <c r="D701">
        <v>20000000000</v>
      </c>
      <c r="E701">
        <v>20000</v>
      </c>
      <c r="F701" t="s">
        <v>479</v>
      </c>
      <c r="G701" t="s">
        <v>81</v>
      </c>
      <c r="H701">
        <v>32</v>
      </c>
      <c r="I701" t="s">
        <v>13</v>
      </c>
      <c r="J701" s="30" t="s">
        <v>90</v>
      </c>
    </row>
    <row r="702" spans="1:16" x14ac:dyDescent="0.25">
      <c r="A702">
        <v>86</v>
      </c>
      <c r="B702">
        <v>44</v>
      </c>
      <c r="C702">
        <v>1</v>
      </c>
      <c r="D702">
        <v>15000000000</v>
      </c>
      <c r="E702">
        <v>15000</v>
      </c>
      <c r="F702" t="s">
        <v>1386</v>
      </c>
      <c r="G702" t="s">
        <v>28</v>
      </c>
      <c r="H702">
        <v>44</v>
      </c>
      <c r="I702" t="s">
        <v>9</v>
      </c>
      <c r="J702" s="30" t="s">
        <v>1349</v>
      </c>
      <c r="K702">
        <v>184</v>
      </c>
      <c r="L702" t="s">
        <v>1349</v>
      </c>
      <c r="M702" t="s">
        <v>2581</v>
      </c>
    </row>
    <row r="703" spans="1:16" x14ac:dyDescent="0.25">
      <c r="A703">
        <v>86</v>
      </c>
      <c r="B703">
        <v>44</v>
      </c>
      <c r="C703">
        <v>1</v>
      </c>
      <c r="D703">
        <v>15000000000</v>
      </c>
      <c r="E703">
        <v>15000</v>
      </c>
      <c r="F703" t="s">
        <v>1386</v>
      </c>
      <c r="G703" t="s">
        <v>28</v>
      </c>
      <c r="H703">
        <v>44</v>
      </c>
      <c r="I703" t="s">
        <v>8</v>
      </c>
      <c r="J703" s="30" t="s">
        <v>1591</v>
      </c>
    </row>
    <row r="704" spans="1:16" x14ac:dyDescent="0.25">
      <c r="A704">
        <v>86</v>
      </c>
      <c r="B704">
        <v>44</v>
      </c>
      <c r="C704">
        <v>1</v>
      </c>
      <c r="D704">
        <v>15000000000</v>
      </c>
      <c r="E704">
        <v>15000</v>
      </c>
      <c r="F704" t="s">
        <v>1386</v>
      </c>
      <c r="G704" t="s">
        <v>28</v>
      </c>
      <c r="H704">
        <v>44</v>
      </c>
      <c r="I704" t="s">
        <v>7</v>
      </c>
      <c r="J704" s="30" t="s">
        <v>497</v>
      </c>
      <c r="N704">
        <v>192</v>
      </c>
      <c r="O704" t="s">
        <v>497</v>
      </c>
      <c r="P704" t="s">
        <v>2581</v>
      </c>
    </row>
    <row r="705" spans="1:16" x14ac:dyDescent="0.25">
      <c r="A705">
        <v>86</v>
      </c>
      <c r="B705">
        <v>44</v>
      </c>
      <c r="C705">
        <v>1</v>
      </c>
      <c r="D705">
        <v>15000000000</v>
      </c>
      <c r="E705">
        <v>15000</v>
      </c>
      <c r="F705" t="s">
        <v>1386</v>
      </c>
      <c r="G705" t="s">
        <v>28</v>
      </c>
      <c r="H705">
        <v>44</v>
      </c>
      <c r="I705" t="s">
        <v>12</v>
      </c>
      <c r="J705" s="30">
        <v>6</v>
      </c>
    </row>
    <row r="706" spans="1:16" x14ac:dyDescent="0.25">
      <c r="A706">
        <v>86</v>
      </c>
      <c r="B706">
        <v>44</v>
      </c>
      <c r="C706">
        <v>1</v>
      </c>
      <c r="D706">
        <v>15000000000</v>
      </c>
      <c r="E706">
        <v>15000</v>
      </c>
      <c r="F706" t="s">
        <v>1386</v>
      </c>
      <c r="G706" t="s">
        <v>28</v>
      </c>
      <c r="H706">
        <v>44</v>
      </c>
      <c r="I706" t="s">
        <v>11</v>
      </c>
      <c r="J706" s="30" t="s">
        <v>26</v>
      </c>
    </row>
    <row r="707" spans="1:16" x14ac:dyDescent="0.25">
      <c r="A707">
        <v>86</v>
      </c>
      <c r="B707">
        <v>44</v>
      </c>
      <c r="C707">
        <v>1</v>
      </c>
      <c r="D707">
        <v>15000000000</v>
      </c>
      <c r="E707">
        <v>15000</v>
      </c>
      <c r="F707" t="s">
        <v>1386</v>
      </c>
      <c r="G707" t="s">
        <v>28</v>
      </c>
      <c r="H707">
        <v>44</v>
      </c>
      <c r="I707" t="s">
        <v>5</v>
      </c>
      <c r="J707" s="30" t="s">
        <v>2351</v>
      </c>
    </row>
    <row r="708" spans="1:16" x14ac:dyDescent="0.25">
      <c r="A708">
        <v>86</v>
      </c>
      <c r="B708">
        <v>44</v>
      </c>
      <c r="C708">
        <v>1</v>
      </c>
      <c r="D708">
        <v>15000000000</v>
      </c>
      <c r="E708">
        <v>15000</v>
      </c>
      <c r="F708" t="s">
        <v>1386</v>
      </c>
      <c r="G708" t="s">
        <v>28</v>
      </c>
      <c r="H708">
        <v>44</v>
      </c>
      <c r="I708" t="s">
        <v>6</v>
      </c>
      <c r="J708" s="30" t="s">
        <v>2351</v>
      </c>
    </row>
    <row r="709" spans="1:16" x14ac:dyDescent="0.25">
      <c r="A709">
        <v>86</v>
      </c>
      <c r="B709">
        <v>44</v>
      </c>
      <c r="C709">
        <v>1</v>
      </c>
      <c r="D709">
        <v>15000000000</v>
      </c>
      <c r="E709">
        <v>15000</v>
      </c>
      <c r="F709" t="s">
        <v>1386</v>
      </c>
      <c r="G709" t="s">
        <v>28</v>
      </c>
      <c r="H709">
        <v>44</v>
      </c>
      <c r="I709" t="s">
        <v>10</v>
      </c>
      <c r="J709" s="30" t="s">
        <v>256</v>
      </c>
    </row>
    <row r="710" spans="1:16" x14ac:dyDescent="0.25">
      <c r="A710">
        <v>86</v>
      </c>
      <c r="B710">
        <v>44</v>
      </c>
      <c r="C710">
        <v>1</v>
      </c>
      <c r="D710">
        <v>15000000000</v>
      </c>
      <c r="E710">
        <v>15000</v>
      </c>
      <c r="F710" t="s">
        <v>1386</v>
      </c>
      <c r="G710" t="s">
        <v>28</v>
      </c>
      <c r="H710">
        <v>44</v>
      </c>
      <c r="I710" t="s">
        <v>14</v>
      </c>
      <c r="J710" s="30" t="s">
        <v>2351</v>
      </c>
    </row>
    <row r="711" spans="1:16" x14ac:dyDescent="0.25">
      <c r="A711">
        <v>86</v>
      </c>
      <c r="B711">
        <v>44</v>
      </c>
      <c r="C711">
        <v>1</v>
      </c>
      <c r="D711">
        <v>15000000000</v>
      </c>
      <c r="E711">
        <v>15000</v>
      </c>
      <c r="F711" t="s">
        <v>1386</v>
      </c>
      <c r="G711" t="s">
        <v>28</v>
      </c>
      <c r="H711">
        <v>44</v>
      </c>
      <c r="I711" t="s">
        <v>16</v>
      </c>
      <c r="J711" s="30" t="s">
        <v>2351</v>
      </c>
    </row>
    <row r="712" spans="1:16" x14ac:dyDescent="0.25">
      <c r="A712">
        <v>87</v>
      </c>
      <c r="B712">
        <v>54</v>
      </c>
      <c r="C712">
        <v>0</v>
      </c>
      <c r="D712">
        <v>25000000000</v>
      </c>
      <c r="E712">
        <v>25000</v>
      </c>
      <c r="F712" t="s">
        <v>67</v>
      </c>
      <c r="G712" t="s">
        <v>68</v>
      </c>
      <c r="H712">
        <v>9</v>
      </c>
      <c r="I712" t="s">
        <v>9</v>
      </c>
      <c r="J712" s="30" t="s">
        <v>1604</v>
      </c>
      <c r="K712">
        <v>386</v>
      </c>
      <c r="L712" t="s">
        <v>1604</v>
      </c>
      <c r="M712" t="s">
        <v>2581</v>
      </c>
    </row>
    <row r="713" spans="1:16" x14ac:dyDescent="0.25">
      <c r="A713">
        <v>87</v>
      </c>
      <c r="B713">
        <v>54</v>
      </c>
      <c r="C713">
        <v>0</v>
      </c>
      <c r="D713">
        <v>25000000000</v>
      </c>
      <c r="E713">
        <v>25000</v>
      </c>
      <c r="F713" t="s">
        <v>67</v>
      </c>
      <c r="G713" t="s">
        <v>68</v>
      </c>
      <c r="H713">
        <v>9</v>
      </c>
      <c r="I713" t="s">
        <v>8</v>
      </c>
      <c r="J713" s="30" t="s">
        <v>2351</v>
      </c>
    </row>
    <row r="714" spans="1:16" x14ac:dyDescent="0.25">
      <c r="A714">
        <v>87</v>
      </c>
      <c r="B714">
        <v>54</v>
      </c>
      <c r="C714">
        <v>0</v>
      </c>
      <c r="D714">
        <v>25000000000</v>
      </c>
      <c r="E714">
        <v>25000</v>
      </c>
      <c r="F714" t="s">
        <v>67</v>
      </c>
      <c r="G714" t="s">
        <v>68</v>
      </c>
      <c r="H714">
        <v>9</v>
      </c>
      <c r="I714" t="s">
        <v>7</v>
      </c>
      <c r="J714" s="30" t="s">
        <v>1603</v>
      </c>
      <c r="N714">
        <v>57</v>
      </c>
      <c r="O714" t="s">
        <v>1603</v>
      </c>
      <c r="P714" t="s">
        <v>2581</v>
      </c>
    </row>
    <row r="715" spans="1:16" x14ac:dyDescent="0.25">
      <c r="A715">
        <v>87</v>
      </c>
      <c r="B715">
        <v>54</v>
      </c>
      <c r="C715">
        <v>0</v>
      </c>
      <c r="D715">
        <v>25000000000</v>
      </c>
      <c r="E715">
        <v>25000</v>
      </c>
      <c r="F715" t="s">
        <v>67</v>
      </c>
      <c r="G715" t="s">
        <v>68</v>
      </c>
      <c r="H715">
        <v>9</v>
      </c>
      <c r="I715" t="s">
        <v>12</v>
      </c>
      <c r="J715" s="30">
        <v>7</v>
      </c>
    </row>
    <row r="716" spans="1:16" x14ac:dyDescent="0.25">
      <c r="A716">
        <v>87</v>
      </c>
      <c r="B716">
        <v>54</v>
      </c>
      <c r="C716">
        <v>0</v>
      </c>
      <c r="D716">
        <v>25000000000</v>
      </c>
      <c r="E716">
        <v>25000</v>
      </c>
      <c r="F716" t="s">
        <v>67</v>
      </c>
      <c r="G716" t="s">
        <v>68</v>
      </c>
      <c r="H716">
        <v>9</v>
      </c>
      <c r="I716" t="s">
        <v>11</v>
      </c>
      <c r="J716" s="30" t="s">
        <v>1218</v>
      </c>
    </row>
    <row r="717" spans="1:16" x14ac:dyDescent="0.25">
      <c r="A717">
        <v>87</v>
      </c>
      <c r="B717">
        <v>54</v>
      </c>
      <c r="C717">
        <v>0</v>
      </c>
      <c r="D717">
        <v>25000000000</v>
      </c>
      <c r="E717">
        <v>25000</v>
      </c>
      <c r="F717" t="s">
        <v>67</v>
      </c>
      <c r="G717" t="s">
        <v>68</v>
      </c>
      <c r="H717">
        <v>9</v>
      </c>
      <c r="I717" t="s">
        <v>5</v>
      </c>
      <c r="J717" s="30" t="s">
        <v>2351</v>
      </c>
    </row>
    <row r="718" spans="1:16" x14ac:dyDescent="0.25">
      <c r="A718">
        <v>87</v>
      </c>
      <c r="B718">
        <v>54</v>
      </c>
      <c r="C718">
        <v>0</v>
      </c>
      <c r="D718">
        <v>25000000000</v>
      </c>
      <c r="E718">
        <v>25000</v>
      </c>
      <c r="F718" t="s">
        <v>67</v>
      </c>
      <c r="G718" t="s">
        <v>68</v>
      </c>
      <c r="H718">
        <v>9</v>
      </c>
      <c r="I718" t="s">
        <v>6</v>
      </c>
      <c r="J718" s="30" t="s">
        <v>2351</v>
      </c>
    </row>
    <row r="719" spans="1:16" x14ac:dyDescent="0.25">
      <c r="A719">
        <v>87</v>
      </c>
      <c r="B719">
        <v>54</v>
      </c>
      <c r="C719">
        <v>0</v>
      </c>
      <c r="D719">
        <v>25000000000</v>
      </c>
      <c r="E719">
        <v>25000</v>
      </c>
      <c r="F719" t="s">
        <v>67</v>
      </c>
      <c r="G719" t="s">
        <v>68</v>
      </c>
      <c r="H719">
        <v>9</v>
      </c>
      <c r="I719" t="s">
        <v>10</v>
      </c>
      <c r="J719" s="30" t="s">
        <v>256</v>
      </c>
    </row>
    <row r="720" spans="1:16" x14ac:dyDescent="0.25">
      <c r="A720">
        <v>87</v>
      </c>
      <c r="B720">
        <v>54</v>
      </c>
      <c r="C720">
        <v>0</v>
      </c>
      <c r="D720">
        <v>25000000000</v>
      </c>
      <c r="E720">
        <v>25000</v>
      </c>
      <c r="F720" t="s">
        <v>67</v>
      </c>
      <c r="G720" t="s">
        <v>68</v>
      </c>
      <c r="H720">
        <v>9</v>
      </c>
      <c r="I720" t="s">
        <v>13</v>
      </c>
      <c r="J720" s="30" t="s">
        <v>15</v>
      </c>
    </row>
    <row r="721" spans="1:16" x14ac:dyDescent="0.25">
      <c r="A721">
        <v>87</v>
      </c>
      <c r="B721">
        <v>54</v>
      </c>
      <c r="C721">
        <v>0</v>
      </c>
      <c r="D721">
        <v>25000000000</v>
      </c>
      <c r="E721">
        <v>25000</v>
      </c>
      <c r="F721" t="s">
        <v>67</v>
      </c>
      <c r="G721" t="s">
        <v>68</v>
      </c>
      <c r="H721">
        <v>9</v>
      </c>
      <c r="I721" t="s">
        <v>14</v>
      </c>
      <c r="J721" s="30" t="s">
        <v>2351</v>
      </c>
    </row>
    <row r="722" spans="1:16" x14ac:dyDescent="0.25">
      <c r="A722">
        <v>87</v>
      </c>
      <c r="B722">
        <v>54</v>
      </c>
      <c r="C722">
        <v>0</v>
      </c>
      <c r="D722">
        <v>25000000000</v>
      </c>
      <c r="E722">
        <v>25000</v>
      </c>
      <c r="F722" t="s">
        <v>67</v>
      </c>
      <c r="G722" t="s">
        <v>68</v>
      </c>
      <c r="H722">
        <v>9</v>
      </c>
      <c r="I722" t="s">
        <v>16</v>
      </c>
      <c r="J722" s="30" t="s">
        <v>2351</v>
      </c>
    </row>
    <row r="723" spans="1:16" x14ac:dyDescent="0.25">
      <c r="A723">
        <v>88</v>
      </c>
      <c r="B723">
        <v>59</v>
      </c>
      <c r="C723">
        <v>0</v>
      </c>
      <c r="D723">
        <v>25000000000</v>
      </c>
      <c r="E723">
        <v>25000</v>
      </c>
      <c r="F723" t="s">
        <v>74</v>
      </c>
      <c r="G723" t="s">
        <v>68</v>
      </c>
      <c r="H723">
        <v>9</v>
      </c>
      <c r="I723" t="s">
        <v>9</v>
      </c>
      <c r="J723" s="30" t="s">
        <v>1604</v>
      </c>
      <c r="K723">
        <v>386</v>
      </c>
      <c r="L723" t="s">
        <v>1604</v>
      </c>
      <c r="M723" t="s">
        <v>2581</v>
      </c>
    </row>
    <row r="724" spans="1:16" x14ac:dyDescent="0.25">
      <c r="A724">
        <v>88</v>
      </c>
      <c r="B724">
        <v>59</v>
      </c>
      <c r="C724">
        <v>0</v>
      </c>
      <c r="D724">
        <v>25000000000</v>
      </c>
      <c r="E724">
        <v>25000</v>
      </c>
      <c r="F724" t="s">
        <v>74</v>
      </c>
      <c r="G724" t="s">
        <v>68</v>
      </c>
      <c r="H724">
        <v>9</v>
      </c>
      <c r="I724" t="s">
        <v>8</v>
      </c>
      <c r="J724" s="30" t="s">
        <v>2351</v>
      </c>
    </row>
    <row r="725" spans="1:16" x14ac:dyDescent="0.25">
      <c r="A725">
        <v>88</v>
      </c>
      <c r="B725">
        <v>59</v>
      </c>
      <c r="C725">
        <v>0</v>
      </c>
      <c r="D725">
        <v>25000000000</v>
      </c>
      <c r="E725">
        <v>25000</v>
      </c>
      <c r="F725" t="s">
        <v>74</v>
      </c>
      <c r="G725" t="s">
        <v>68</v>
      </c>
      <c r="H725">
        <v>9</v>
      </c>
      <c r="I725" t="s">
        <v>7</v>
      </c>
      <c r="J725" s="30" t="s">
        <v>1603</v>
      </c>
      <c r="N725">
        <v>57</v>
      </c>
      <c r="O725" t="s">
        <v>1603</v>
      </c>
      <c r="P725" t="s">
        <v>2581</v>
      </c>
    </row>
    <row r="726" spans="1:16" x14ac:dyDescent="0.25">
      <c r="A726">
        <v>88</v>
      </c>
      <c r="B726">
        <v>59</v>
      </c>
      <c r="C726">
        <v>0</v>
      </c>
      <c r="D726">
        <v>25000000000</v>
      </c>
      <c r="E726">
        <v>25000</v>
      </c>
      <c r="F726" t="s">
        <v>74</v>
      </c>
      <c r="G726" t="s">
        <v>68</v>
      </c>
      <c r="H726">
        <v>9</v>
      </c>
      <c r="I726" t="s">
        <v>12</v>
      </c>
      <c r="J726" s="30">
        <v>7</v>
      </c>
    </row>
    <row r="727" spans="1:16" x14ac:dyDescent="0.25">
      <c r="A727">
        <v>88</v>
      </c>
      <c r="B727">
        <v>59</v>
      </c>
      <c r="C727">
        <v>0</v>
      </c>
      <c r="D727">
        <v>25000000000</v>
      </c>
      <c r="E727">
        <v>25000</v>
      </c>
      <c r="F727" t="s">
        <v>74</v>
      </c>
      <c r="G727" t="s">
        <v>68</v>
      </c>
      <c r="H727">
        <v>9</v>
      </c>
      <c r="I727" t="s">
        <v>11</v>
      </c>
      <c r="J727" s="30" t="s">
        <v>1218</v>
      </c>
    </row>
    <row r="728" spans="1:16" x14ac:dyDescent="0.25">
      <c r="A728">
        <v>88</v>
      </c>
      <c r="B728">
        <v>59</v>
      </c>
      <c r="C728">
        <v>0</v>
      </c>
      <c r="D728">
        <v>25000000000</v>
      </c>
      <c r="E728">
        <v>25000</v>
      </c>
      <c r="F728" t="s">
        <v>74</v>
      </c>
      <c r="G728" t="s">
        <v>68</v>
      </c>
      <c r="H728">
        <v>9</v>
      </c>
      <c r="I728" t="s">
        <v>5</v>
      </c>
      <c r="J728" s="30" t="s">
        <v>2351</v>
      </c>
    </row>
    <row r="729" spans="1:16" x14ac:dyDescent="0.25">
      <c r="A729">
        <v>88</v>
      </c>
      <c r="B729">
        <v>59</v>
      </c>
      <c r="C729">
        <v>0</v>
      </c>
      <c r="D729">
        <v>25000000000</v>
      </c>
      <c r="E729">
        <v>25000</v>
      </c>
      <c r="F729" t="s">
        <v>74</v>
      </c>
      <c r="G729" t="s">
        <v>68</v>
      </c>
      <c r="H729">
        <v>9</v>
      </c>
      <c r="I729" t="s">
        <v>6</v>
      </c>
      <c r="J729" s="30">
        <v>9789584537881</v>
      </c>
    </row>
    <row r="730" spans="1:16" x14ac:dyDescent="0.25">
      <c r="A730">
        <v>88</v>
      </c>
      <c r="B730">
        <v>59</v>
      </c>
      <c r="C730">
        <v>0</v>
      </c>
      <c r="D730">
        <v>25000000000</v>
      </c>
      <c r="E730">
        <v>25000</v>
      </c>
      <c r="F730" t="s">
        <v>74</v>
      </c>
      <c r="G730" t="s">
        <v>68</v>
      </c>
      <c r="H730">
        <v>9</v>
      </c>
      <c r="I730" t="s">
        <v>10</v>
      </c>
      <c r="J730" s="30" t="s">
        <v>256</v>
      </c>
    </row>
    <row r="731" spans="1:16" x14ac:dyDescent="0.25">
      <c r="A731">
        <v>88</v>
      </c>
      <c r="B731">
        <v>59</v>
      </c>
      <c r="C731">
        <v>0</v>
      </c>
      <c r="D731">
        <v>25000000000</v>
      </c>
      <c r="E731">
        <v>25000</v>
      </c>
      <c r="F731" t="s">
        <v>74</v>
      </c>
      <c r="G731" t="s">
        <v>68</v>
      </c>
      <c r="H731">
        <v>9</v>
      </c>
      <c r="I731" t="s">
        <v>13</v>
      </c>
      <c r="J731" s="30" t="s">
        <v>15</v>
      </c>
    </row>
    <row r="732" spans="1:16" x14ac:dyDescent="0.25">
      <c r="A732">
        <v>88</v>
      </c>
      <c r="B732">
        <v>59</v>
      </c>
      <c r="C732">
        <v>0</v>
      </c>
      <c r="D732">
        <v>25000000000</v>
      </c>
      <c r="E732">
        <v>25000</v>
      </c>
      <c r="F732" t="s">
        <v>74</v>
      </c>
      <c r="G732" t="s">
        <v>68</v>
      </c>
      <c r="H732">
        <v>9</v>
      </c>
      <c r="I732" t="s">
        <v>14</v>
      </c>
      <c r="J732" s="30" t="s">
        <v>2351</v>
      </c>
    </row>
    <row r="733" spans="1:16" x14ac:dyDescent="0.25">
      <c r="A733">
        <v>88</v>
      </c>
      <c r="B733">
        <v>59</v>
      </c>
      <c r="C733">
        <v>0</v>
      </c>
      <c r="D733">
        <v>25000000000</v>
      </c>
      <c r="E733">
        <v>25000</v>
      </c>
      <c r="F733" t="s">
        <v>74</v>
      </c>
      <c r="G733" t="s">
        <v>68</v>
      </c>
      <c r="H733">
        <v>9</v>
      </c>
      <c r="I733" t="s">
        <v>16</v>
      </c>
      <c r="J733" s="30" t="s">
        <v>2351</v>
      </c>
    </row>
    <row r="734" spans="1:16" x14ac:dyDescent="0.25">
      <c r="A734">
        <v>89</v>
      </c>
      <c r="B734">
        <v>620</v>
      </c>
      <c r="C734">
        <v>1</v>
      </c>
      <c r="D734">
        <v>30000000000</v>
      </c>
      <c r="E734">
        <v>30000</v>
      </c>
      <c r="F734" t="s">
        <v>929</v>
      </c>
      <c r="G734" t="s">
        <v>26</v>
      </c>
      <c r="H734">
        <v>52</v>
      </c>
      <c r="I734" t="s">
        <v>9</v>
      </c>
      <c r="J734" s="30" t="s">
        <v>271</v>
      </c>
      <c r="K734">
        <v>395</v>
      </c>
      <c r="L734" t="s">
        <v>271</v>
      </c>
      <c r="M734" t="s">
        <v>2581</v>
      </c>
    </row>
    <row r="735" spans="1:16" x14ac:dyDescent="0.25">
      <c r="A735">
        <v>89</v>
      </c>
      <c r="B735">
        <v>620</v>
      </c>
      <c r="C735">
        <v>1</v>
      </c>
      <c r="D735">
        <v>30000000000</v>
      </c>
      <c r="E735">
        <v>30000</v>
      </c>
      <c r="F735" t="s">
        <v>929</v>
      </c>
      <c r="G735" t="s">
        <v>26</v>
      </c>
      <c r="H735">
        <v>52</v>
      </c>
      <c r="I735" t="s">
        <v>7</v>
      </c>
      <c r="J735" s="30" t="s">
        <v>1599</v>
      </c>
      <c r="N735">
        <v>8</v>
      </c>
      <c r="O735" t="s">
        <v>1599</v>
      </c>
      <c r="P735" t="s">
        <v>2581</v>
      </c>
    </row>
    <row r="736" spans="1:16" x14ac:dyDescent="0.25">
      <c r="A736">
        <v>89</v>
      </c>
      <c r="B736">
        <v>620</v>
      </c>
      <c r="C736">
        <v>1</v>
      </c>
      <c r="D736">
        <v>30000000000</v>
      </c>
      <c r="E736">
        <v>30000</v>
      </c>
      <c r="F736" t="s">
        <v>929</v>
      </c>
      <c r="G736" t="s">
        <v>26</v>
      </c>
      <c r="H736">
        <v>52</v>
      </c>
      <c r="I736" t="s">
        <v>12</v>
      </c>
      <c r="J736" s="30">
        <v>8</v>
      </c>
    </row>
    <row r="737" spans="1:16" x14ac:dyDescent="0.25">
      <c r="A737">
        <v>89</v>
      </c>
      <c r="B737">
        <v>620</v>
      </c>
      <c r="C737">
        <v>1</v>
      </c>
      <c r="D737">
        <v>30000000000</v>
      </c>
      <c r="E737">
        <v>30000</v>
      </c>
      <c r="F737" t="s">
        <v>929</v>
      </c>
      <c r="G737" t="s">
        <v>26</v>
      </c>
      <c r="H737">
        <v>52</v>
      </c>
      <c r="I737" t="s">
        <v>6</v>
      </c>
      <c r="J737" s="30">
        <v>9789588948157</v>
      </c>
    </row>
    <row r="738" spans="1:16" x14ac:dyDescent="0.25">
      <c r="A738">
        <v>89</v>
      </c>
      <c r="B738">
        <v>620</v>
      </c>
      <c r="C738">
        <v>1</v>
      </c>
      <c r="D738">
        <v>30000000000</v>
      </c>
      <c r="E738">
        <v>30000</v>
      </c>
      <c r="F738" t="s">
        <v>929</v>
      </c>
      <c r="G738" t="s">
        <v>26</v>
      </c>
      <c r="H738">
        <v>52</v>
      </c>
      <c r="I738" t="s">
        <v>13</v>
      </c>
      <c r="J738" s="30" t="s">
        <v>90</v>
      </c>
    </row>
    <row r="739" spans="1:16" x14ac:dyDescent="0.25">
      <c r="A739">
        <v>90</v>
      </c>
      <c r="B739">
        <v>100</v>
      </c>
      <c r="C739">
        <v>1</v>
      </c>
      <c r="D739">
        <v>25000000000</v>
      </c>
      <c r="E739">
        <v>25000</v>
      </c>
      <c r="F739" t="s">
        <v>91</v>
      </c>
      <c r="G739" t="s">
        <v>26</v>
      </c>
      <c r="H739">
        <v>52</v>
      </c>
      <c r="I739" t="s">
        <v>9</v>
      </c>
      <c r="J739" s="30" t="s">
        <v>1653</v>
      </c>
      <c r="K739">
        <v>124</v>
      </c>
      <c r="L739" t="s">
        <v>1653</v>
      </c>
      <c r="M739" t="s">
        <v>2581</v>
      </c>
    </row>
    <row r="740" spans="1:16" x14ac:dyDescent="0.25">
      <c r="A740">
        <v>90</v>
      </c>
      <c r="B740">
        <v>100</v>
      </c>
      <c r="C740">
        <v>1</v>
      </c>
      <c r="D740">
        <v>25000000000</v>
      </c>
      <c r="E740">
        <v>25000</v>
      </c>
      <c r="F740" t="s">
        <v>91</v>
      </c>
      <c r="G740" t="s">
        <v>26</v>
      </c>
      <c r="H740">
        <v>52</v>
      </c>
      <c r="I740" t="s">
        <v>8</v>
      </c>
      <c r="J740" s="30">
        <v>2011</v>
      </c>
    </row>
    <row r="741" spans="1:16" x14ac:dyDescent="0.25">
      <c r="A741">
        <v>90</v>
      </c>
      <c r="B741">
        <v>100</v>
      </c>
      <c r="C741">
        <v>1</v>
      </c>
      <c r="D741">
        <v>25000000000</v>
      </c>
      <c r="E741">
        <v>25000</v>
      </c>
      <c r="F741" t="s">
        <v>91</v>
      </c>
      <c r="G741" t="s">
        <v>26</v>
      </c>
      <c r="H741">
        <v>52</v>
      </c>
      <c r="I741" t="s">
        <v>7</v>
      </c>
      <c r="J741" s="30" t="s">
        <v>488</v>
      </c>
      <c r="N741">
        <v>100</v>
      </c>
      <c r="O741" t="s">
        <v>488</v>
      </c>
      <c r="P741" t="s">
        <v>2581</v>
      </c>
    </row>
    <row r="742" spans="1:16" x14ac:dyDescent="0.25">
      <c r="A742">
        <v>90</v>
      </c>
      <c r="B742">
        <v>100</v>
      </c>
      <c r="C742">
        <v>1</v>
      </c>
      <c r="D742">
        <v>25000000000</v>
      </c>
      <c r="E742">
        <v>25000</v>
      </c>
      <c r="F742" t="s">
        <v>91</v>
      </c>
      <c r="G742" t="s">
        <v>26</v>
      </c>
      <c r="H742">
        <v>52</v>
      </c>
      <c r="I742" t="s">
        <v>12</v>
      </c>
      <c r="J742" s="30">
        <v>8</v>
      </c>
    </row>
    <row r="743" spans="1:16" x14ac:dyDescent="0.25">
      <c r="A743">
        <v>90</v>
      </c>
      <c r="B743">
        <v>100</v>
      </c>
      <c r="C743">
        <v>1</v>
      </c>
      <c r="D743">
        <v>25000000000</v>
      </c>
      <c r="E743">
        <v>25000</v>
      </c>
      <c r="F743" t="s">
        <v>91</v>
      </c>
      <c r="G743" t="s">
        <v>26</v>
      </c>
      <c r="H743">
        <v>52</v>
      </c>
      <c r="I743" t="s">
        <v>11</v>
      </c>
      <c r="J743" s="30" t="s">
        <v>26</v>
      </c>
    </row>
    <row r="744" spans="1:16" x14ac:dyDescent="0.25">
      <c r="A744">
        <v>90</v>
      </c>
      <c r="B744">
        <v>100</v>
      </c>
      <c r="C744">
        <v>1</v>
      </c>
      <c r="D744">
        <v>25000000000</v>
      </c>
      <c r="E744">
        <v>25000</v>
      </c>
      <c r="F744" t="s">
        <v>91</v>
      </c>
      <c r="G744" t="s">
        <v>26</v>
      </c>
      <c r="H744">
        <v>52</v>
      </c>
      <c r="I744" t="s">
        <v>5</v>
      </c>
      <c r="J744" s="30">
        <v>9588618924</v>
      </c>
    </row>
    <row r="745" spans="1:16" x14ac:dyDescent="0.25">
      <c r="A745">
        <v>90</v>
      </c>
      <c r="B745">
        <v>100</v>
      </c>
      <c r="C745">
        <v>1</v>
      </c>
      <c r="D745">
        <v>25000000000</v>
      </c>
      <c r="E745">
        <v>25000</v>
      </c>
      <c r="F745" t="s">
        <v>91</v>
      </c>
      <c r="G745" t="s">
        <v>26</v>
      </c>
      <c r="H745">
        <v>52</v>
      </c>
      <c r="I745" t="s">
        <v>6</v>
      </c>
      <c r="J745" s="30">
        <v>9789583600708</v>
      </c>
    </row>
    <row r="746" spans="1:16" x14ac:dyDescent="0.25">
      <c r="A746">
        <v>90</v>
      </c>
      <c r="B746">
        <v>100</v>
      </c>
      <c r="C746">
        <v>1</v>
      </c>
      <c r="D746">
        <v>25000000000</v>
      </c>
      <c r="E746">
        <v>25000</v>
      </c>
      <c r="F746" t="s">
        <v>91</v>
      </c>
      <c r="G746" t="s">
        <v>26</v>
      </c>
      <c r="H746">
        <v>52</v>
      </c>
      <c r="I746" t="s">
        <v>10</v>
      </c>
      <c r="J746" s="30" t="s">
        <v>256</v>
      </c>
    </row>
    <row r="747" spans="1:16" x14ac:dyDescent="0.25">
      <c r="A747">
        <v>90</v>
      </c>
      <c r="B747">
        <v>100</v>
      </c>
      <c r="C747">
        <v>1</v>
      </c>
      <c r="D747">
        <v>25000000000</v>
      </c>
      <c r="E747">
        <v>25000</v>
      </c>
      <c r="F747" t="s">
        <v>91</v>
      </c>
      <c r="G747" t="s">
        <v>26</v>
      </c>
      <c r="H747">
        <v>52</v>
      </c>
      <c r="I747" t="s">
        <v>13</v>
      </c>
      <c r="J747" s="30" t="s">
        <v>90</v>
      </c>
    </row>
    <row r="748" spans="1:16" x14ac:dyDescent="0.25">
      <c r="A748">
        <v>90</v>
      </c>
      <c r="B748">
        <v>100</v>
      </c>
      <c r="C748">
        <v>1</v>
      </c>
      <c r="D748">
        <v>25000000000</v>
      </c>
      <c r="E748">
        <v>25000</v>
      </c>
      <c r="F748" t="s">
        <v>91</v>
      </c>
      <c r="G748" t="s">
        <v>26</v>
      </c>
      <c r="H748">
        <v>52</v>
      </c>
      <c r="I748" t="s">
        <v>14</v>
      </c>
      <c r="J748" s="30" t="s">
        <v>2351</v>
      </c>
    </row>
    <row r="749" spans="1:16" x14ac:dyDescent="0.25">
      <c r="A749">
        <v>90</v>
      </c>
      <c r="B749">
        <v>100</v>
      </c>
      <c r="C749">
        <v>1</v>
      </c>
      <c r="D749">
        <v>25000000000</v>
      </c>
      <c r="E749">
        <v>25000</v>
      </c>
      <c r="F749" t="s">
        <v>91</v>
      </c>
      <c r="G749" t="s">
        <v>26</v>
      </c>
      <c r="H749">
        <v>52</v>
      </c>
      <c r="I749" t="s">
        <v>16</v>
      </c>
      <c r="J749" s="30" t="s">
        <v>2351</v>
      </c>
    </row>
    <row r="750" spans="1:16" x14ac:dyDescent="0.25">
      <c r="A750">
        <v>91</v>
      </c>
      <c r="B750">
        <v>121</v>
      </c>
      <c r="C750">
        <v>1</v>
      </c>
      <c r="D750">
        <v>30000000000</v>
      </c>
      <c r="E750">
        <v>30000</v>
      </c>
      <c r="F750" t="s">
        <v>1817</v>
      </c>
      <c r="G750" t="s">
        <v>1270</v>
      </c>
      <c r="H750">
        <v>31</v>
      </c>
      <c r="I750" t="s">
        <v>9</v>
      </c>
      <c r="J750" s="30" t="s">
        <v>2351</v>
      </c>
      <c r="K750">
        <v>501</v>
      </c>
      <c r="L750" t="s">
        <v>2351</v>
      </c>
      <c r="M750" t="s">
        <v>2581</v>
      </c>
    </row>
    <row r="751" spans="1:16" x14ac:dyDescent="0.25">
      <c r="A751">
        <v>91</v>
      </c>
      <c r="B751">
        <v>121</v>
      </c>
      <c r="C751">
        <v>1</v>
      </c>
      <c r="D751">
        <v>30000000000</v>
      </c>
      <c r="E751">
        <v>30000</v>
      </c>
      <c r="F751" t="s">
        <v>1817</v>
      </c>
      <c r="G751" t="s">
        <v>1270</v>
      </c>
      <c r="H751">
        <v>31</v>
      </c>
      <c r="I751" t="s">
        <v>8</v>
      </c>
      <c r="J751" s="30" t="s">
        <v>1270</v>
      </c>
    </row>
    <row r="752" spans="1:16" x14ac:dyDescent="0.25">
      <c r="A752">
        <v>91</v>
      </c>
      <c r="B752">
        <v>121</v>
      </c>
      <c r="C752">
        <v>1</v>
      </c>
      <c r="D752">
        <v>30000000000</v>
      </c>
      <c r="E752">
        <v>30000</v>
      </c>
      <c r="F752" t="s">
        <v>1817</v>
      </c>
      <c r="G752" t="s">
        <v>1270</v>
      </c>
      <c r="H752">
        <v>31</v>
      </c>
      <c r="I752" t="s">
        <v>7</v>
      </c>
      <c r="J752" s="30" t="s">
        <v>1678</v>
      </c>
      <c r="N752">
        <v>140</v>
      </c>
      <c r="O752" t="s">
        <v>1678</v>
      </c>
      <c r="P752" t="s">
        <v>2581</v>
      </c>
    </row>
    <row r="753" spans="1:16" x14ac:dyDescent="0.25">
      <c r="A753">
        <v>91</v>
      </c>
      <c r="B753">
        <v>121</v>
      </c>
      <c r="C753">
        <v>1</v>
      </c>
      <c r="D753">
        <v>30000000000</v>
      </c>
      <c r="E753">
        <v>30000</v>
      </c>
      <c r="F753" t="s">
        <v>1817</v>
      </c>
      <c r="G753" t="s">
        <v>1270</v>
      </c>
      <c r="H753">
        <v>31</v>
      </c>
      <c r="I753" t="s">
        <v>12</v>
      </c>
      <c r="J753" s="30">
        <v>8</v>
      </c>
    </row>
    <row r="754" spans="1:16" x14ac:dyDescent="0.25">
      <c r="A754">
        <v>91</v>
      </c>
      <c r="B754">
        <v>121</v>
      </c>
      <c r="C754">
        <v>1</v>
      </c>
      <c r="D754">
        <v>30000000000</v>
      </c>
      <c r="E754">
        <v>30000</v>
      </c>
      <c r="F754" t="s">
        <v>1817</v>
      </c>
      <c r="G754" t="s">
        <v>1270</v>
      </c>
      <c r="H754">
        <v>31</v>
      </c>
      <c r="I754" t="s">
        <v>11</v>
      </c>
      <c r="J754" s="30" t="s">
        <v>1270</v>
      </c>
    </row>
    <row r="755" spans="1:16" x14ac:dyDescent="0.25">
      <c r="A755">
        <v>91</v>
      </c>
      <c r="B755">
        <v>121</v>
      </c>
      <c r="C755">
        <v>1</v>
      </c>
      <c r="D755">
        <v>30000000000</v>
      </c>
      <c r="E755">
        <v>30000</v>
      </c>
      <c r="F755" t="s">
        <v>1817</v>
      </c>
      <c r="G755" t="s">
        <v>1270</v>
      </c>
      <c r="H755">
        <v>31</v>
      </c>
      <c r="I755" t="s">
        <v>5</v>
      </c>
      <c r="J755" s="30">
        <v>9681911849</v>
      </c>
    </row>
    <row r="756" spans="1:16" x14ac:dyDescent="0.25">
      <c r="A756">
        <v>91</v>
      </c>
      <c r="B756">
        <v>121</v>
      </c>
      <c r="C756">
        <v>1</v>
      </c>
      <c r="D756">
        <v>30000000000</v>
      </c>
      <c r="E756">
        <v>30000</v>
      </c>
      <c r="F756" t="s">
        <v>1817</v>
      </c>
      <c r="G756" t="s">
        <v>1270</v>
      </c>
      <c r="H756">
        <v>31</v>
      </c>
      <c r="I756" t="s">
        <v>6</v>
      </c>
      <c r="J756" s="30">
        <v>9789681911843</v>
      </c>
    </row>
    <row r="757" spans="1:16" x14ac:dyDescent="0.25">
      <c r="A757">
        <v>91</v>
      </c>
      <c r="B757">
        <v>121</v>
      </c>
      <c r="C757">
        <v>1</v>
      </c>
      <c r="D757">
        <v>30000000000</v>
      </c>
      <c r="E757">
        <v>30000</v>
      </c>
      <c r="F757" t="s">
        <v>1817</v>
      </c>
      <c r="G757" t="s">
        <v>1270</v>
      </c>
      <c r="H757">
        <v>31</v>
      </c>
      <c r="I757" t="s">
        <v>10</v>
      </c>
      <c r="J757" s="30" t="s">
        <v>1224</v>
      </c>
    </row>
    <row r="758" spans="1:16" x14ac:dyDescent="0.25">
      <c r="A758">
        <v>91</v>
      </c>
      <c r="B758">
        <v>121</v>
      </c>
      <c r="C758">
        <v>1</v>
      </c>
      <c r="D758">
        <v>30000000000</v>
      </c>
      <c r="E758">
        <v>30000</v>
      </c>
      <c r="F758" t="s">
        <v>1817</v>
      </c>
      <c r="G758" t="s">
        <v>1270</v>
      </c>
      <c r="H758">
        <v>31</v>
      </c>
      <c r="I758" t="s">
        <v>13</v>
      </c>
      <c r="J758" s="30" t="s">
        <v>90</v>
      </c>
    </row>
    <row r="759" spans="1:16" x14ac:dyDescent="0.25">
      <c r="A759">
        <v>91</v>
      </c>
      <c r="B759">
        <v>121</v>
      </c>
      <c r="C759">
        <v>1</v>
      </c>
      <c r="D759">
        <v>30000000000</v>
      </c>
      <c r="E759">
        <v>30000</v>
      </c>
      <c r="F759" t="s">
        <v>1817</v>
      </c>
      <c r="G759" t="s">
        <v>1270</v>
      </c>
      <c r="H759">
        <v>31</v>
      </c>
      <c r="I759" t="s">
        <v>14</v>
      </c>
      <c r="J759" s="30" t="s">
        <v>2351</v>
      </c>
    </row>
    <row r="760" spans="1:16" x14ac:dyDescent="0.25">
      <c r="A760">
        <v>91</v>
      </c>
      <c r="B760">
        <v>121</v>
      </c>
      <c r="C760">
        <v>1</v>
      </c>
      <c r="D760">
        <v>30000000000</v>
      </c>
      <c r="E760">
        <v>30000</v>
      </c>
      <c r="F760" t="s">
        <v>1817</v>
      </c>
      <c r="G760" t="s">
        <v>1270</v>
      </c>
      <c r="H760">
        <v>31</v>
      </c>
      <c r="I760" t="s">
        <v>16</v>
      </c>
      <c r="J760" s="30" t="s">
        <v>2351</v>
      </c>
    </row>
    <row r="761" spans="1:16" x14ac:dyDescent="0.25">
      <c r="A761">
        <v>92</v>
      </c>
      <c r="B761">
        <v>340</v>
      </c>
      <c r="C761">
        <v>0</v>
      </c>
      <c r="D761">
        <v>0</v>
      </c>
      <c r="E761">
        <v>0</v>
      </c>
      <c r="F761" t="s">
        <v>1229</v>
      </c>
      <c r="G761" t="s">
        <v>2351</v>
      </c>
      <c r="H761">
        <v>71</v>
      </c>
      <c r="I761" t="s">
        <v>9</v>
      </c>
      <c r="J761" s="30" t="s">
        <v>381</v>
      </c>
      <c r="K761">
        <v>369</v>
      </c>
      <c r="L761" t="s">
        <v>381</v>
      </c>
      <c r="M761" t="s">
        <v>2581</v>
      </c>
    </row>
    <row r="762" spans="1:16" x14ac:dyDescent="0.25">
      <c r="A762">
        <v>92</v>
      </c>
      <c r="B762">
        <v>340</v>
      </c>
      <c r="C762">
        <v>0</v>
      </c>
      <c r="D762">
        <v>0</v>
      </c>
      <c r="E762">
        <v>0</v>
      </c>
      <c r="F762" t="s">
        <v>1229</v>
      </c>
      <c r="G762" t="s">
        <v>2351</v>
      </c>
      <c r="H762">
        <v>71</v>
      </c>
      <c r="I762" t="s">
        <v>8</v>
      </c>
      <c r="J762" s="30" t="s">
        <v>2351</v>
      </c>
    </row>
    <row r="763" spans="1:16" x14ac:dyDescent="0.25">
      <c r="A763">
        <v>92</v>
      </c>
      <c r="B763">
        <v>340</v>
      </c>
      <c r="C763">
        <v>0</v>
      </c>
      <c r="D763">
        <v>0</v>
      </c>
      <c r="E763">
        <v>0</v>
      </c>
      <c r="F763" t="s">
        <v>1229</v>
      </c>
      <c r="G763" t="s">
        <v>2351</v>
      </c>
      <c r="H763">
        <v>71</v>
      </c>
      <c r="I763" t="s">
        <v>7</v>
      </c>
      <c r="J763" s="30" t="s">
        <v>349</v>
      </c>
      <c r="N763">
        <v>104</v>
      </c>
      <c r="O763" t="s">
        <v>349</v>
      </c>
      <c r="P763" t="s">
        <v>2581</v>
      </c>
    </row>
    <row r="764" spans="1:16" x14ac:dyDescent="0.25">
      <c r="A764">
        <v>92</v>
      </c>
      <c r="B764">
        <v>340</v>
      </c>
      <c r="C764">
        <v>0</v>
      </c>
      <c r="D764">
        <v>0</v>
      </c>
      <c r="E764">
        <v>0</v>
      </c>
      <c r="F764" t="s">
        <v>1229</v>
      </c>
      <c r="G764" t="s">
        <v>2351</v>
      </c>
      <c r="H764">
        <v>71</v>
      </c>
      <c r="I764" t="s">
        <v>12</v>
      </c>
      <c r="J764" s="30">
        <v>8</v>
      </c>
    </row>
    <row r="765" spans="1:16" x14ac:dyDescent="0.25">
      <c r="A765">
        <v>92</v>
      </c>
      <c r="B765">
        <v>340</v>
      </c>
      <c r="C765">
        <v>0</v>
      </c>
      <c r="D765">
        <v>0</v>
      </c>
      <c r="E765">
        <v>0</v>
      </c>
      <c r="F765" t="s">
        <v>1229</v>
      </c>
      <c r="G765" t="s">
        <v>2351</v>
      </c>
      <c r="H765">
        <v>71</v>
      </c>
      <c r="I765" t="s">
        <v>11</v>
      </c>
      <c r="J765" s="30" t="s">
        <v>2351</v>
      </c>
    </row>
    <row r="766" spans="1:16" x14ac:dyDescent="0.25">
      <c r="A766">
        <v>92</v>
      </c>
      <c r="B766">
        <v>340</v>
      </c>
      <c r="C766">
        <v>0</v>
      </c>
      <c r="D766">
        <v>0</v>
      </c>
      <c r="E766">
        <v>0</v>
      </c>
      <c r="F766" t="s">
        <v>1229</v>
      </c>
      <c r="G766" t="s">
        <v>2351</v>
      </c>
      <c r="H766">
        <v>71</v>
      </c>
      <c r="I766" t="s">
        <v>5</v>
      </c>
      <c r="J766" s="30" t="s">
        <v>2351</v>
      </c>
    </row>
    <row r="767" spans="1:16" x14ac:dyDescent="0.25">
      <c r="A767">
        <v>92</v>
      </c>
      <c r="B767">
        <v>340</v>
      </c>
      <c r="C767">
        <v>0</v>
      </c>
      <c r="D767">
        <v>0</v>
      </c>
      <c r="E767">
        <v>0</v>
      </c>
      <c r="F767" t="s">
        <v>1229</v>
      </c>
      <c r="G767" t="s">
        <v>2351</v>
      </c>
      <c r="H767">
        <v>71</v>
      </c>
      <c r="I767" t="s">
        <v>6</v>
      </c>
      <c r="J767" s="30">
        <v>9789584534156</v>
      </c>
    </row>
    <row r="768" spans="1:16" x14ac:dyDescent="0.25">
      <c r="A768">
        <v>92</v>
      </c>
      <c r="B768">
        <v>340</v>
      </c>
      <c r="C768">
        <v>0</v>
      </c>
      <c r="D768">
        <v>0</v>
      </c>
      <c r="E768">
        <v>0</v>
      </c>
      <c r="F768" t="s">
        <v>1229</v>
      </c>
      <c r="G768" t="s">
        <v>2351</v>
      </c>
      <c r="H768">
        <v>71</v>
      </c>
      <c r="I768" t="s">
        <v>10</v>
      </c>
      <c r="J768" s="30" t="s">
        <v>256</v>
      </c>
    </row>
    <row r="769" spans="1:16" x14ac:dyDescent="0.25">
      <c r="A769">
        <v>92</v>
      </c>
      <c r="B769">
        <v>340</v>
      </c>
      <c r="C769">
        <v>0</v>
      </c>
      <c r="D769">
        <v>0</v>
      </c>
      <c r="E769">
        <v>0</v>
      </c>
      <c r="F769" t="s">
        <v>1229</v>
      </c>
      <c r="G769" t="s">
        <v>2351</v>
      </c>
      <c r="H769">
        <v>71</v>
      </c>
      <c r="I769" t="s">
        <v>13</v>
      </c>
      <c r="J769" s="30" t="s">
        <v>375</v>
      </c>
    </row>
    <row r="770" spans="1:16" x14ac:dyDescent="0.25">
      <c r="A770">
        <v>93</v>
      </c>
      <c r="B770">
        <v>36</v>
      </c>
      <c r="C770">
        <v>1</v>
      </c>
      <c r="D770">
        <v>20000000000</v>
      </c>
      <c r="E770">
        <v>20000</v>
      </c>
      <c r="F770" t="s">
        <v>51</v>
      </c>
      <c r="G770" t="s">
        <v>50</v>
      </c>
      <c r="H770">
        <v>12</v>
      </c>
      <c r="I770" t="s">
        <v>9</v>
      </c>
      <c r="J770" s="30" t="s">
        <v>2351</v>
      </c>
      <c r="K770">
        <v>501</v>
      </c>
      <c r="L770" t="s">
        <v>2351</v>
      </c>
      <c r="M770" t="s">
        <v>2581</v>
      </c>
    </row>
    <row r="771" spans="1:16" x14ac:dyDescent="0.25">
      <c r="A771">
        <v>93</v>
      </c>
      <c r="B771">
        <v>36</v>
      </c>
      <c r="C771">
        <v>1</v>
      </c>
      <c r="D771">
        <v>20000000000</v>
      </c>
      <c r="E771">
        <v>20000</v>
      </c>
      <c r="F771" t="s">
        <v>51</v>
      </c>
      <c r="G771" t="s">
        <v>50</v>
      </c>
      <c r="H771">
        <v>12</v>
      </c>
      <c r="I771" t="s">
        <v>8</v>
      </c>
      <c r="J771" s="30" t="s">
        <v>261</v>
      </c>
    </row>
    <row r="772" spans="1:16" x14ac:dyDescent="0.25">
      <c r="A772">
        <v>93</v>
      </c>
      <c r="B772">
        <v>36</v>
      </c>
      <c r="C772">
        <v>1</v>
      </c>
      <c r="D772">
        <v>20000000000</v>
      </c>
      <c r="E772">
        <v>20000</v>
      </c>
      <c r="F772" t="s">
        <v>51</v>
      </c>
      <c r="G772" t="s">
        <v>50</v>
      </c>
      <c r="H772">
        <v>12</v>
      </c>
      <c r="I772" t="s">
        <v>7</v>
      </c>
      <c r="J772" s="30" t="s">
        <v>1579</v>
      </c>
      <c r="N772">
        <v>205</v>
      </c>
      <c r="O772" t="s">
        <v>1579</v>
      </c>
      <c r="P772" t="s">
        <v>2581</v>
      </c>
    </row>
    <row r="773" spans="1:16" x14ac:dyDescent="0.25">
      <c r="A773">
        <v>93</v>
      </c>
      <c r="B773">
        <v>36</v>
      </c>
      <c r="C773">
        <v>1</v>
      </c>
      <c r="D773">
        <v>20000000000</v>
      </c>
      <c r="E773">
        <v>20000</v>
      </c>
      <c r="F773" t="s">
        <v>51</v>
      </c>
      <c r="G773" t="s">
        <v>50</v>
      </c>
      <c r="H773">
        <v>12</v>
      </c>
      <c r="I773" t="s">
        <v>12</v>
      </c>
      <c r="J773" s="30">
        <v>8</v>
      </c>
    </row>
    <row r="774" spans="1:16" x14ac:dyDescent="0.25">
      <c r="A774">
        <v>93</v>
      </c>
      <c r="B774">
        <v>36</v>
      </c>
      <c r="C774">
        <v>1</v>
      </c>
      <c r="D774">
        <v>20000000000</v>
      </c>
      <c r="E774">
        <v>20000</v>
      </c>
      <c r="F774" t="s">
        <v>51</v>
      </c>
      <c r="G774" t="s">
        <v>50</v>
      </c>
      <c r="H774">
        <v>12</v>
      </c>
      <c r="I774" t="s">
        <v>11</v>
      </c>
      <c r="J774" s="30" t="s">
        <v>50</v>
      </c>
    </row>
    <row r="775" spans="1:16" x14ac:dyDescent="0.25">
      <c r="A775">
        <v>93</v>
      </c>
      <c r="B775">
        <v>36</v>
      </c>
      <c r="C775">
        <v>1</v>
      </c>
      <c r="D775">
        <v>20000000000</v>
      </c>
      <c r="E775">
        <v>20000</v>
      </c>
      <c r="F775" t="s">
        <v>51</v>
      </c>
      <c r="G775" t="s">
        <v>50</v>
      </c>
      <c r="H775">
        <v>12</v>
      </c>
      <c r="I775" t="s">
        <v>5</v>
      </c>
      <c r="J775" s="30" t="s">
        <v>2351</v>
      </c>
    </row>
    <row r="776" spans="1:16" x14ac:dyDescent="0.25">
      <c r="A776">
        <v>93</v>
      </c>
      <c r="B776">
        <v>36</v>
      </c>
      <c r="C776">
        <v>1</v>
      </c>
      <c r="D776">
        <v>20000000000</v>
      </c>
      <c r="E776">
        <v>20000</v>
      </c>
      <c r="F776" t="s">
        <v>51</v>
      </c>
      <c r="G776" t="s">
        <v>50</v>
      </c>
      <c r="H776">
        <v>12</v>
      </c>
      <c r="I776" t="s">
        <v>6</v>
      </c>
      <c r="J776" s="30" t="s">
        <v>1854</v>
      </c>
    </row>
    <row r="777" spans="1:16" x14ac:dyDescent="0.25">
      <c r="A777">
        <v>93</v>
      </c>
      <c r="B777">
        <v>36</v>
      </c>
      <c r="C777">
        <v>1</v>
      </c>
      <c r="D777">
        <v>20000000000</v>
      </c>
      <c r="E777">
        <v>20000</v>
      </c>
      <c r="F777" t="s">
        <v>51</v>
      </c>
      <c r="G777" t="s">
        <v>50</v>
      </c>
      <c r="H777">
        <v>12</v>
      </c>
      <c r="I777" t="s">
        <v>10</v>
      </c>
      <c r="J777" s="30" t="s">
        <v>2351</v>
      </c>
    </row>
    <row r="778" spans="1:16" x14ac:dyDescent="0.25">
      <c r="A778">
        <v>93</v>
      </c>
      <c r="B778">
        <v>36</v>
      </c>
      <c r="C778">
        <v>1</v>
      </c>
      <c r="D778">
        <v>20000000000</v>
      </c>
      <c r="E778">
        <v>20000</v>
      </c>
      <c r="F778" t="s">
        <v>51</v>
      </c>
      <c r="G778" t="s">
        <v>50</v>
      </c>
      <c r="H778">
        <v>12</v>
      </c>
      <c r="I778" t="s">
        <v>13</v>
      </c>
      <c r="J778" s="30" t="s">
        <v>90</v>
      </c>
    </row>
    <row r="779" spans="1:16" x14ac:dyDescent="0.25">
      <c r="A779">
        <v>93</v>
      </c>
      <c r="B779">
        <v>36</v>
      </c>
      <c r="C779">
        <v>1</v>
      </c>
      <c r="D779">
        <v>20000000000</v>
      </c>
      <c r="E779">
        <v>20000</v>
      </c>
      <c r="F779" t="s">
        <v>51</v>
      </c>
      <c r="G779" t="s">
        <v>50</v>
      </c>
      <c r="H779">
        <v>12</v>
      </c>
      <c r="I779" t="s">
        <v>14</v>
      </c>
      <c r="J779" s="30" t="s">
        <v>2351</v>
      </c>
    </row>
    <row r="780" spans="1:16" x14ac:dyDescent="0.25">
      <c r="A780">
        <v>93</v>
      </c>
      <c r="B780">
        <v>36</v>
      </c>
      <c r="C780">
        <v>1</v>
      </c>
      <c r="D780">
        <v>20000000000</v>
      </c>
      <c r="E780">
        <v>20000</v>
      </c>
      <c r="F780" t="s">
        <v>51</v>
      </c>
      <c r="G780" t="s">
        <v>50</v>
      </c>
      <c r="H780">
        <v>12</v>
      </c>
      <c r="I780" t="s">
        <v>16</v>
      </c>
      <c r="J780" s="30" t="s">
        <v>2351</v>
      </c>
    </row>
    <row r="781" spans="1:16" x14ac:dyDescent="0.25">
      <c r="A781">
        <v>94</v>
      </c>
      <c r="B781">
        <v>133</v>
      </c>
      <c r="C781">
        <v>1</v>
      </c>
      <c r="D781">
        <v>10000000000</v>
      </c>
      <c r="E781">
        <v>10000</v>
      </c>
      <c r="F781" t="s">
        <v>120</v>
      </c>
      <c r="G781" t="s">
        <v>117</v>
      </c>
      <c r="H781">
        <v>43</v>
      </c>
      <c r="I781" t="s">
        <v>9</v>
      </c>
      <c r="J781" s="30" t="s">
        <v>1692</v>
      </c>
      <c r="K781">
        <v>245</v>
      </c>
      <c r="L781" t="s">
        <v>1692</v>
      </c>
      <c r="M781" t="s">
        <v>2581</v>
      </c>
    </row>
    <row r="782" spans="1:16" x14ac:dyDescent="0.25">
      <c r="A782">
        <v>94</v>
      </c>
      <c r="B782">
        <v>133</v>
      </c>
      <c r="C782">
        <v>1</v>
      </c>
      <c r="D782">
        <v>10000000000</v>
      </c>
      <c r="E782">
        <v>10000</v>
      </c>
      <c r="F782" t="s">
        <v>120</v>
      </c>
      <c r="G782" t="s">
        <v>117</v>
      </c>
      <c r="H782">
        <v>43</v>
      </c>
      <c r="I782" t="s">
        <v>8</v>
      </c>
      <c r="J782" s="30" t="s">
        <v>1691</v>
      </c>
    </row>
    <row r="783" spans="1:16" x14ac:dyDescent="0.25">
      <c r="A783">
        <v>94</v>
      </c>
      <c r="B783">
        <v>133</v>
      </c>
      <c r="C783">
        <v>1</v>
      </c>
      <c r="D783">
        <v>10000000000</v>
      </c>
      <c r="E783">
        <v>10000</v>
      </c>
      <c r="F783" t="s">
        <v>120</v>
      </c>
      <c r="G783" t="s">
        <v>117</v>
      </c>
      <c r="H783">
        <v>43</v>
      </c>
      <c r="I783" t="s">
        <v>7</v>
      </c>
      <c r="J783" s="30" t="s">
        <v>349</v>
      </c>
      <c r="N783">
        <v>104</v>
      </c>
      <c r="O783" t="s">
        <v>349</v>
      </c>
      <c r="P783" t="s">
        <v>2581</v>
      </c>
    </row>
    <row r="784" spans="1:16" x14ac:dyDescent="0.25">
      <c r="A784">
        <v>94</v>
      </c>
      <c r="B784">
        <v>133</v>
      </c>
      <c r="C784">
        <v>1</v>
      </c>
      <c r="D784">
        <v>10000000000</v>
      </c>
      <c r="E784">
        <v>10000</v>
      </c>
      <c r="F784" t="s">
        <v>120</v>
      </c>
      <c r="G784" t="s">
        <v>117</v>
      </c>
      <c r="H784">
        <v>43</v>
      </c>
      <c r="I784" t="s">
        <v>12</v>
      </c>
      <c r="J784" s="30">
        <v>7</v>
      </c>
    </row>
    <row r="785" spans="1:16" x14ac:dyDescent="0.25">
      <c r="A785">
        <v>94</v>
      </c>
      <c r="B785">
        <v>133</v>
      </c>
      <c r="C785">
        <v>1</v>
      </c>
      <c r="D785">
        <v>10000000000</v>
      </c>
      <c r="E785">
        <v>10000</v>
      </c>
      <c r="F785" t="s">
        <v>120</v>
      </c>
      <c r="G785" t="s">
        <v>117</v>
      </c>
      <c r="H785">
        <v>43</v>
      </c>
      <c r="I785" t="s">
        <v>11</v>
      </c>
      <c r="J785" s="30" t="s">
        <v>117</v>
      </c>
    </row>
    <row r="786" spans="1:16" x14ac:dyDescent="0.25">
      <c r="A786">
        <v>94</v>
      </c>
      <c r="B786">
        <v>133</v>
      </c>
      <c r="C786">
        <v>1</v>
      </c>
      <c r="D786">
        <v>10000000000</v>
      </c>
      <c r="E786">
        <v>10000</v>
      </c>
      <c r="F786" t="s">
        <v>120</v>
      </c>
      <c r="G786" t="s">
        <v>117</v>
      </c>
      <c r="H786">
        <v>43</v>
      </c>
      <c r="I786" t="s">
        <v>5</v>
      </c>
      <c r="J786" s="30">
        <v>9580451864</v>
      </c>
    </row>
    <row r="787" spans="1:16" x14ac:dyDescent="0.25">
      <c r="A787">
        <v>94</v>
      </c>
      <c r="B787">
        <v>133</v>
      </c>
      <c r="C787">
        <v>1</v>
      </c>
      <c r="D787">
        <v>10000000000</v>
      </c>
      <c r="E787">
        <v>10000</v>
      </c>
      <c r="F787" t="s">
        <v>120</v>
      </c>
      <c r="G787" t="s">
        <v>117</v>
      </c>
      <c r="H787">
        <v>43</v>
      </c>
      <c r="I787" t="s">
        <v>6</v>
      </c>
      <c r="J787" s="30">
        <v>9789580451860</v>
      </c>
    </row>
    <row r="788" spans="1:16" x14ac:dyDescent="0.25">
      <c r="A788">
        <v>94</v>
      </c>
      <c r="B788">
        <v>133</v>
      </c>
      <c r="C788">
        <v>1</v>
      </c>
      <c r="D788">
        <v>10000000000</v>
      </c>
      <c r="E788">
        <v>10000</v>
      </c>
      <c r="F788" t="s">
        <v>120</v>
      </c>
      <c r="G788" t="s">
        <v>117</v>
      </c>
      <c r="H788">
        <v>43</v>
      </c>
      <c r="I788" t="s">
        <v>10</v>
      </c>
      <c r="J788" s="30" t="s">
        <v>1693</v>
      </c>
    </row>
    <row r="789" spans="1:16" x14ac:dyDescent="0.25">
      <c r="A789">
        <v>94</v>
      </c>
      <c r="B789">
        <v>133</v>
      </c>
      <c r="C789">
        <v>1</v>
      </c>
      <c r="D789">
        <v>10000000000</v>
      </c>
      <c r="E789">
        <v>10000</v>
      </c>
      <c r="F789" t="s">
        <v>120</v>
      </c>
      <c r="G789" t="s">
        <v>117</v>
      </c>
      <c r="H789">
        <v>43</v>
      </c>
      <c r="I789" t="s">
        <v>14</v>
      </c>
      <c r="J789" s="30" t="s">
        <v>2351</v>
      </c>
    </row>
    <row r="790" spans="1:16" x14ac:dyDescent="0.25">
      <c r="A790">
        <v>94</v>
      </c>
      <c r="B790">
        <v>133</v>
      </c>
      <c r="C790">
        <v>1</v>
      </c>
      <c r="D790">
        <v>10000000000</v>
      </c>
      <c r="E790">
        <v>10000</v>
      </c>
      <c r="F790" t="s">
        <v>120</v>
      </c>
      <c r="G790" t="s">
        <v>117</v>
      </c>
      <c r="H790">
        <v>43</v>
      </c>
      <c r="I790" t="s">
        <v>16</v>
      </c>
      <c r="J790" s="30" t="s">
        <v>2351</v>
      </c>
    </row>
    <row r="791" spans="1:16" x14ac:dyDescent="0.25">
      <c r="A791">
        <v>95</v>
      </c>
      <c r="B791">
        <v>144</v>
      </c>
      <c r="C791">
        <v>1</v>
      </c>
      <c r="D791">
        <v>12000000000</v>
      </c>
      <c r="E791">
        <v>12000</v>
      </c>
      <c r="F791" t="s">
        <v>130</v>
      </c>
      <c r="G791" t="s">
        <v>28</v>
      </c>
      <c r="H791">
        <v>44</v>
      </c>
      <c r="I791" t="s">
        <v>9</v>
      </c>
      <c r="J791" s="30" t="s">
        <v>1583</v>
      </c>
      <c r="K791">
        <v>193</v>
      </c>
      <c r="L791" t="s">
        <v>1583</v>
      </c>
      <c r="M791" t="s">
        <v>2581</v>
      </c>
    </row>
    <row r="792" spans="1:16" x14ac:dyDescent="0.25">
      <c r="A792">
        <v>95</v>
      </c>
      <c r="B792">
        <v>144</v>
      </c>
      <c r="C792">
        <v>1</v>
      </c>
      <c r="D792">
        <v>12000000000</v>
      </c>
      <c r="E792">
        <v>12000</v>
      </c>
      <c r="F792" t="s">
        <v>130</v>
      </c>
      <c r="G792" t="s">
        <v>28</v>
      </c>
      <c r="H792">
        <v>44</v>
      </c>
      <c r="I792" t="s">
        <v>8</v>
      </c>
      <c r="J792" s="30" t="s">
        <v>2351</v>
      </c>
    </row>
    <row r="793" spans="1:16" x14ac:dyDescent="0.25">
      <c r="A793">
        <v>95</v>
      </c>
      <c r="B793">
        <v>144</v>
      </c>
      <c r="C793">
        <v>1</v>
      </c>
      <c r="D793">
        <v>12000000000</v>
      </c>
      <c r="E793">
        <v>12000</v>
      </c>
      <c r="F793" t="s">
        <v>130</v>
      </c>
      <c r="G793" t="s">
        <v>28</v>
      </c>
      <c r="H793">
        <v>44</v>
      </c>
      <c r="I793" t="s">
        <v>7</v>
      </c>
      <c r="J793" s="30" t="s">
        <v>2351</v>
      </c>
      <c r="N793">
        <v>188</v>
      </c>
      <c r="O793" t="s">
        <v>2351</v>
      </c>
      <c r="P793" t="s">
        <v>2581</v>
      </c>
    </row>
    <row r="794" spans="1:16" x14ac:dyDescent="0.25">
      <c r="A794">
        <v>95</v>
      </c>
      <c r="B794">
        <v>144</v>
      </c>
      <c r="C794">
        <v>1</v>
      </c>
      <c r="D794">
        <v>12000000000</v>
      </c>
      <c r="E794">
        <v>12000</v>
      </c>
      <c r="F794" t="s">
        <v>130</v>
      </c>
      <c r="G794" t="s">
        <v>28</v>
      </c>
      <c r="H794">
        <v>44</v>
      </c>
      <c r="I794" t="s">
        <v>12</v>
      </c>
      <c r="J794" s="30">
        <v>8</v>
      </c>
    </row>
    <row r="795" spans="1:16" x14ac:dyDescent="0.25">
      <c r="A795">
        <v>95</v>
      </c>
      <c r="B795">
        <v>144</v>
      </c>
      <c r="C795">
        <v>1</v>
      </c>
      <c r="D795">
        <v>12000000000</v>
      </c>
      <c r="E795">
        <v>12000</v>
      </c>
      <c r="F795" t="s">
        <v>130</v>
      </c>
      <c r="G795" t="s">
        <v>28</v>
      </c>
      <c r="H795">
        <v>44</v>
      </c>
      <c r="I795" t="s">
        <v>11</v>
      </c>
      <c r="J795" s="30" t="s">
        <v>28</v>
      </c>
    </row>
    <row r="796" spans="1:16" x14ac:dyDescent="0.25">
      <c r="A796">
        <v>95</v>
      </c>
      <c r="B796">
        <v>144</v>
      </c>
      <c r="C796">
        <v>1</v>
      </c>
      <c r="D796">
        <v>12000000000</v>
      </c>
      <c r="E796">
        <v>12000</v>
      </c>
      <c r="F796" t="s">
        <v>130</v>
      </c>
      <c r="G796" t="s">
        <v>28</v>
      </c>
      <c r="H796">
        <v>44</v>
      </c>
      <c r="I796" t="s">
        <v>5</v>
      </c>
      <c r="J796" s="30">
        <v>9586141896</v>
      </c>
    </row>
    <row r="797" spans="1:16" x14ac:dyDescent="0.25">
      <c r="A797">
        <v>95</v>
      </c>
      <c r="B797">
        <v>144</v>
      </c>
      <c r="C797">
        <v>1</v>
      </c>
      <c r="D797">
        <v>12000000000</v>
      </c>
      <c r="E797">
        <v>12000</v>
      </c>
      <c r="F797" t="s">
        <v>130</v>
      </c>
      <c r="G797" t="s">
        <v>28</v>
      </c>
      <c r="H797">
        <v>44</v>
      </c>
      <c r="I797" t="s">
        <v>6</v>
      </c>
      <c r="J797" s="30">
        <v>9789586141895</v>
      </c>
    </row>
    <row r="798" spans="1:16" x14ac:dyDescent="0.25">
      <c r="A798">
        <v>95</v>
      </c>
      <c r="B798">
        <v>144</v>
      </c>
      <c r="C798">
        <v>1</v>
      </c>
      <c r="D798">
        <v>12000000000</v>
      </c>
      <c r="E798">
        <v>12000</v>
      </c>
      <c r="F798" t="s">
        <v>130</v>
      </c>
      <c r="G798" t="s">
        <v>28</v>
      </c>
      <c r="H798">
        <v>44</v>
      </c>
      <c r="I798" t="s">
        <v>10</v>
      </c>
      <c r="J798" s="30" t="s">
        <v>256</v>
      </c>
    </row>
    <row r="799" spans="1:16" x14ac:dyDescent="0.25">
      <c r="A799">
        <v>95</v>
      </c>
      <c r="B799">
        <v>144</v>
      </c>
      <c r="C799">
        <v>1</v>
      </c>
      <c r="D799">
        <v>12000000000</v>
      </c>
      <c r="E799">
        <v>12000</v>
      </c>
      <c r="F799" t="s">
        <v>130</v>
      </c>
      <c r="G799" t="s">
        <v>28</v>
      </c>
      <c r="H799">
        <v>44</v>
      </c>
      <c r="I799" t="s">
        <v>13</v>
      </c>
      <c r="J799" s="30" t="s">
        <v>90</v>
      </c>
    </row>
    <row r="800" spans="1:16" x14ac:dyDescent="0.25">
      <c r="A800">
        <v>95</v>
      </c>
      <c r="B800">
        <v>144</v>
      </c>
      <c r="C800">
        <v>1</v>
      </c>
      <c r="D800">
        <v>12000000000</v>
      </c>
      <c r="E800">
        <v>12000</v>
      </c>
      <c r="F800" t="s">
        <v>130</v>
      </c>
      <c r="G800" t="s">
        <v>28</v>
      </c>
      <c r="H800">
        <v>44</v>
      </c>
      <c r="I800" t="s">
        <v>14</v>
      </c>
      <c r="J800" s="30" t="s">
        <v>2351</v>
      </c>
    </row>
    <row r="801" spans="1:16" x14ac:dyDescent="0.25">
      <c r="A801">
        <v>95</v>
      </c>
      <c r="B801">
        <v>144</v>
      </c>
      <c r="C801">
        <v>1</v>
      </c>
      <c r="D801">
        <v>12000000000</v>
      </c>
      <c r="E801">
        <v>12000</v>
      </c>
      <c r="F801" t="s">
        <v>130</v>
      </c>
      <c r="G801" t="s">
        <v>28</v>
      </c>
      <c r="H801">
        <v>44</v>
      </c>
      <c r="I801" t="s">
        <v>16</v>
      </c>
      <c r="J801" s="30" t="s">
        <v>2351</v>
      </c>
    </row>
    <row r="802" spans="1:16" x14ac:dyDescent="0.25">
      <c r="A802">
        <v>96</v>
      </c>
      <c r="B802">
        <v>627</v>
      </c>
      <c r="C802">
        <v>1</v>
      </c>
      <c r="D802">
        <v>70000000000</v>
      </c>
      <c r="E802">
        <v>70000</v>
      </c>
      <c r="F802" t="s">
        <v>940</v>
      </c>
      <c r="G802" t="s">
        <v>502</v>
      </c>
      <c r="H802">
        <v>3</v>
      </c>
      <c r="I802" t="s">
        <v>9</v>
      </c>
      <c r="J802" s="30" t="s">
        <v>1901</v>
      </c>
      <c r="K802">
        <v>349</v>
      </c>
      <c r="L802" t="s">
        <v>1901</v>
      </c>
      <c r="M802" t="s">
        <v>2581</v>
      </c>
    </row>
    <row r="803" spans="1:16" x14ac:dyDescent="0.25">
      <c r="A803">
        <v>96</v>
      </c>
      <c r="B803">
        <v>627</v>
      </c>
      <c r="C803">
        <v>1</v>
      </c>
      <c r="D803">
        <v>70000000000</v>
      </c>
      <c r="E803">
        <v>70000</v>
      </c>
      <c r="F803" t="s">
        <v>940</v>
      </c>
      <c r="G803" t="s">
        <v>502</v>
      </c>
      <c r="H803">
        <v>3</v>
      </c>
      <c r="I803" t="s">
        <v>8</v>
      </c>
      <c r="J803" s="30">
        <v>2006</v>
      </c>
    </row>
    <row r="804" spans="1:16" x14ac:dyDescent="0.25">
      <c r="A804">
        <v>96</v>
      </c>
      <c r="B804">
        <v>627</v>
      </c>
      <c r="C804">
        <v>1</v>
      </c>
      <c r="D804">
        <v>70000000000</v>
      </c>
      <c r="E804">
        <v>70000</v>
      </c>
      <c r="F804" t="s">
        <v>940</v>
      </c>
      <c r="G804" t="s">
        <v>502</v>
      </c>
      <c r="H804">
        <v>3</v>
      </c>
      <c r="I804" t="s">
        <v>7</v>
      </c>
      <c r="J804" s="30" t="s">
        <v>1619</v>
      </c>
      <c r="N804">
        <v>210</v>
      </c>
      <c r="O804" t="s">
        <v>1619</v>
      </c>
      <c r="P804" t="s">
        <v>2581</v>
      </c>
    </row>
    <row r="805" spans="1:16" x14ac:dyDescent="0.25">
      <c r="A805">
        <v>96</v>
      </c>
      <c r="B805">
        <v>627</v>
      </c>
      <c r="C805">
        <v>1</v>
      </c>
      <c r="D805">
        <v>70000000000</v>
      </c>
      <c r="E805">
        <v>70000</v>
      </c>
      <c r="F805" t="s">
        <v>940</v>
      </c>
      <c r="G805" t="s">
        <v>502</v>
      </c>
      <c r="H805">
        <v>3</v>
      </c>
      <c r="I805" t="s">
        <v>12</v>
      </c>
      <c r="J805" s="30">
        <v>8</v>
      </c>
    </row>
    <row r="806" spans="1:16" x14ac:dyDescent="0.25">
      <c r="A806">
        <v>96</v>
      </c>
      <c r="B806">
        <v>627</v>
      </c>
      <c r="C806">
        <v>1</v>
      </c>
      <c r="D806">
        <v>70000000000</v>
      </c>
      <c r="E806">
        <v>70000</v>
      </c>
      <c r="F806" t="s">
        <v>940</v>
      </c>
      <c r="G806" t="s">
        <v>502</v>
      </c>
      <c r="H806">
        <v>3</v>
      </c>
      <c r="I806" t="s">
        <v>5</v>
      </c>
      <c r="J806" s="30">
        <v>9588156874</v>
      </c>
    </row>
    <row r="807" spans="1:16" x14ac:dyDescent="0.25">
      <c r="A807">
        <v>96</v>
      </c>
      <c r="B807">
        <v>627</v>
      </c>
      <c r="C807">
        <v>1</v>
      </c>
      <c r="D807">
        <v>70000000000</v>
      </c>
      <c r="E807">
        <v>70000</v>
      </c>
      <c r="F807" t="s">
        <v>940</v>
      </c>
      <c r="G807" t="s">
        <v>502</v>
      </c>
      <c r="H807">
        <v>3</v>
      </c>
      <c r="I807" t="s">
        <v>6</v>
      </c>
      <c r="J807" s="30">
        <v>9789588156873</v>
      </c>
    </row>
    <row r="808" spans="1:16" x14ac:dyDescent="0.25">
      <c r="A808">
        <v>96</v>
      </c>
      <c r="B808">
        <v>627</v>
      </c>
      <c r="C808">
        <v>1</v>
      </c>
      <c r="D808">
        <v>70000000000</v>
      </c>
      <c r="E808">
        <v>70000</v>
      </c>
      <c r="F808" t="s">
        <v>940</v>
      </c>
      <c r="G808" t="s">
        <v>502</v>
      </c>
      <c r="H808">
        <v>3</v>
      </c>
      <c r="I808" t="s">
        <v>13</v>
      </c>
      <c r="J808" s="30" t="s">
        <v>90</v>
      </c>
    </row>
    <row r="809" spans="1:16" x14ac:dyDescent="0.25">
      <c r="A809">
        <v>97</v>
      </c>
      <c r="B809">
        <v>628</v>
      </c>
      <c r="C809">
        <v>1</v>
      </c>
      <c r="D809">
        <v>80000000000</v>
      </c>
      <c r="E809">
        <v>80000</v>
      </c>
      <c r="F809" t="s">
        <v>942</v>
      </c>
      <c r="G809" t="s">
        <v>502</v>
      </c>
      <c r="H809">
        <v>3</v>
      </c>
      <c r="I809" t="s">
        <v>9</v>
      </c>
      <c r="J809" s="30" t="s">
        <v>1901</v>
      </c>
      <c r="K809">
        <v>349</v>
      </c>
      <c r="L809" t="s">
        <v>1901</v>
      </c>
      <c r="M809" t="s">
        <v>2581</v>
      </c>
    </row>
    <row r="810" spans="1:16" x14ac:dyDescent="0.25">
      <c r="A810">
        <v>97</v>
      </c>
      <c r="B810">
        <v>628</v>
      </c>
      <c r="C810">
        <v>1</v>
      </c>
      <c r="D810">
        <v>80000000000</v>
      </c>
      <c r="E810">
        <v>80000</v>
      </c>
      <c r="F810" t="s">
        <v>942</v>
      </c>
      <c r="G810" t="s">
        <v>502</v>
      </c>
      <c r="H810">
        <v>3</v>
      </c>
      <c r="I810" t="s">
        <v>8</v>
      </c>
      <c r="J810" s="30">
        <v>2006</v>
      </c>
    </row>
    <row r="811" spans="1:16" x14ac:dyDescent="0.25">
      <c r="A811">
        <v>97</v>
      </c>
      <c r="B811">
        <v>628</v>
      </c>
      <c r="C811">
        <v>1</v>
      </c>
      <c r="D811">
        <v>80000000000</v>
      </c>
      <c r="E811">
        <v>80000</v>
      </c>
      <c r="F811" t="s">
        <v>942</v>
      </c>
      <c r="G811" t="s">
        <v>502</v>
      </c>
      <c r="H811">
        <v>3</v>
      </c>
      <c r="I811" t="s">
        <v>7</v>
      </c>
      <c r="J811" s="30" t="s">
        <v>1619</v>
      </c>
      <c r="N811">
        <v>210</v>
      </c>
      <c r="O811" t="s">
        <v>1619</v>
      </c>
      <c r="P811" t="s">
        <v>2581</v>
      </c>
    </row>
    <row r="812" spans="1:16" x14ac:dyDescent="0.25">
      <c r="A812">
        <v>97</v>
      </c>
      <c r="B812">
        <v>628</v>
      </c>
      <c r="C812">
        <v>1</v>
      </c>
      <c r="D812">
        <v>80000000000</v>
      </c>
      <c r="E812">
        <v>80000</v>
      </c>
      <c r="F812" t="s">
        <v>942</v>
      </c>
      <c r="G812" t="s">
        <v>502</v>
      </c>
      <c r="H812">
        <v>3</v>
      </c>
      <c r="I812" t="s">
        <v>12</v>
      </c>
      <c r="J812" s="30">
        <v>8</v>
      </c>
    </row>
    <row r="813" spans="1:16" x14ac:dyDescent="0.25">
      <c r="A813">
        <v>97</v>
      </c>
      <c r="B813">
        <v>628</v>
      </c>
      <c r="C813">
        <v>1</v>
      </c>
      <c r="D813">
        <v>80000000000</v>
      </c>
      <c r="E813">
        <v>80000</v>
      </c>
      <c r="F813" t="s">
        <v>942</v>
      </c>
      <c r="G813" t="s">
        <v>502</v>
      </c>
      <c r="H813">
        <v>3</v>
      </c>
      <c r="I813" t="s">
        <v>13</v>
      </c>
      <c r="J813" s="30" t="s">
        <v>90</v>
      </c>
    </row>
    <row r="814" spans="1:16" x14ac:dyDescent="0.25">
      <c r="A814">
        <v>98</v>
      </c>
      <c r="B814">
        <v>467</v>
      </c>
      <c r="C814">
        <v>1</v>
      </c>
      <c r="D814">
        <v>30000000000</v>
      </c>
      <c r="E814">
        <v>30000</v>
      </c>
      <c r="F814" t="s">
        <v>630</v>
      </c>
      <c r="G814" t="s">
        <v>1449</v>
      </c>
      <c r="H814">
        <v>26</v>
      </c>
      <c r="I814" t="s">
        <v>9</v>
      </c>
      <c r="J814" s="30" t="s">
        <v>631</v>
      </c>
      <c r="K814">
        <v>107</v>
      </c>
      <c r="L814" t="s">
        <v>631</v>
      </c>
      <c r="M814" t="s">
        <v>2581</v>
      </c>
    </row>
    <row r="815" spans="1:16" x14ac:dyDescent="0.25">
      <c r="A815">
        <v>98</v>
      </c>
      <c r="B815">
        <v>467</v>
      </c>
      <c r="C815">
        <v>1</v>
      </c>
      <c r="D815">
        <v>30000000000</v>
      </c>
      <c r="E815">
        <v>30000</v>
      </c>
      <c r="F815" t="s">
        <v>630</v>
      </c>
      <c r="G815" t="s">
        <v>1449</v>
      </c>
      <c r="H815">
        <v>26</v>
      </c>
      <c r="I815" t="s">
        <v>8</v>
      </c>
      <c r="J815" s="30">
        <v>2007</v>
      </c>
    </row>
    <row r="816" spans="1:16" x14ac:dyDescent="0.25">
      <c r="A816">
        <v>98</v>
      </c>
      <c r="B816">
        <v>467</v>
      </c>
      <c r="C816">
        <v>1</v>
      </c>
      <c r="D816">
        <v>30000000000</v>
      </c>
      <c r="E816">
        <v>30000</v>
      </c>
      <c r="F816" t="s">
        <v>630</v>
      </c>
      <c r="G816" t="s">
        <v>1449</v>
      </c>
      <c r="H816">
        <v>26</v>
      </c>
      <c r="I816" t="s">
        <v>7</v>
      </c>
      <c r="J816" s="30" t="s">
        <v>569</v>
      </c>
      <c r="N816">
        <v>78</v>
      </c>
      <c r="O816" t="s">
        <v>569</v>
      </c>
      <c r="P816" t="s">
        <v>2581</v>
      </c>
    </row>
    <row r="817" spans="1:16" x14ac:dyDescent="0.25">
      <c r="A817">
        <v>98</v>
      </c>
      <c r="B817">
        <v>467</v>
      </c>
      <c r="C817">
        <v>1</v>
      </c>
      <c r="D817">
        <v>30000000000</v>
      </c>
      <c r="E817">
        <v>30000</v>
      </c>
      <c r="F817" t="s">
        <v>630</v>
      </c>
      <c r="G817" t="s">
        <v>1449</v>
      </c>
      <c r="H817">
        <v>26</v>
      </c>
      <c r="I817" t="s">
        <v>12</v>
      </c>
      <c r="J817" s="30">
        <v>8</v>
      </c>
    </row>
    <row r="818" spans="1:16" x14ac:dyDescent="0.25">
      <c r="A818">
        <v>98</v>
      </c>
      <c r="B818">
        <v>467</v>
      </c>
      <c r="C818">
        <v>1</v>
      </c>
      <c r="D818">
        <v>30000000000</v>
      </c>
      <c r="E818">
        <v>30000</v>
      </c>
      <c r="F818" t="s">
        <v>630</v>
      </c>
      <c r="G818" t="s">
        <v>1449</v>
      </c>
      <c r="H818">
        <v>26</v>
      </c>
      <c r="I818" t="s">
        <v>5</v>
      </c>
      <c r="J818" s="30">
        <v>9584217291</v>
      </c>
    </row>
    <row r="819" spans="1:16" x14ac:dyDescent="0.25">
      <c r="A819">
        <v>98</v>
      </c>
      <c r="B819">
        <v>467</v>
      </c>
      <c r="C819">
        <v>1</v>
      </c>
      <c r="D819">
        <v>30000000000</v>
      </c>
      <c r="E819">
        <v>30000</v>
      </c>
      <c r="F819" t="s">
        <v>630</v>
      </c>
      <c r="G819" t="s">
        <v>1449</v>
      </c>
      <c r="H819">
        <v>26</v>
      </c>
      <c r="I819" t="s">
        <v>6</v>
      </c>
      <c r="J819" s="30">
        <v>9789584217295</v>
      </c>
    </row>
    <row r="820" spans="1:16" x14ac:dyDescent="0.25">
      <c r="A820">
        <v>98</v>
      </c>
      <c r="B820">
        <v>467</v>
      </c>
      <c r="C820">
        <v>1</v>
      </c>
      <c r="D820">
        <v>30000000000</v>
      </c>
      <c r="E820">
        <v>30000</v>
      </c>
      <c r="F820" t="s">
        <v>630</v>
      </c>
      <c r="G820" t="s">
        <v>1449</v>
      </c>
      <c r="H820">
        <v>26</v>
      </c>
      <c r="I820" t="s">
        <v>13</v>
      </c>
      <c r="J820" s="30" t="s">
        <v>90</v>
      </c>
    </row>
    <row r="821" spans="1:16" x14ac:dyDescent="0.25">
      <c r="A821">
        <v>99</v>
      </c>
      <c r="B821">
        <v>745</v>
      </c>
      <c r="C821">
        <v>1</v>
      </c>
      <c r="D821">
        <v>25000000000</v>
      </c>
      <c r="E821">
        <v>25000</v>
      </c>
      <c r="F821" t="s">
        <v>1126</v>
      </c>
      <c r="G821" t="s">
        <v>26</v>
      </c>
      <c r="H821">
        <v>52</v>
      </c>
      <c r="I821" t="s">
        <v>9</v>
      </c>
      <c r="J821" s="30" t="s">
        <v>681</v>
      </c>
      <c r="K821">
        <v>547</v>
      </c>
      <c r="L821" t="s">
        <v>681</v>
      </c>
      <c r="M821" t="s">
        <v>2581</v>
      </c>
    </row>
    <row r="822" spans="1:16" x14ac:dyDescent="0.25">
      <c r="A822">
        <v>99</v>
      </c>
      <c r="B822">
        <v>745</v>
      </c>
      <c r="C822">
        <v>1</v>
      </c>
      <c r="D822">
        <v>25000000000</v>
      </c>
      <c r="E822">
        <v>25000</v>
      </c>
      <c r="F822" t="s">
        <v>1126</v>
      </c>
      <c r="G822" t="s">
        <v>26</v>
      </c>
      <c r="H822">
        <v>52</v>
      </c>
      <c r="I822" t="s">
        <v>7</v>
      </c>
      <c r="J822" s="30" t="s">
        <v>408</v>
      </c>
      <c r="N822">
        <v>66</v>
      </c>
      <c r="O822" t="s">
        <v>408</v>
      </c>
      <c r="P822" t="s">
        <v>2581</v>
      </c>
    </row>
    <row r="823" spans="1:16" x14ac:dyDescent="0.25">
      <c r="A823">
        <v>99</v>
      </c>
      <c r="B823">
        <v>745</v>
      </c>
      <c r="C823">
        <v>1</v>
      </c>
      <c r="D823">
        <v>25000000000</v>
      </c>
      <c r="E823">
        <v>25000</v>
      </c>
      <c r="F823" t="s">
        <v>1126</v>
      </c>
      <c r="G823" t="s">
        <v>26</v>
      </c>
      <c r="H823">
        <v>52</v>
      </c>
      <c r="I823" t="s">
        <v>12</v>
      </c>
      <c r="J823" s="30">
        <v>8</v>
      </c>
    </row>
    <row r="824" spans="1:16" x14ac:dyDescent="0.25">
      <c r="A824">
        <v>99</v>
      </c>
      <c r="B824">
        <v>745</v>
      </c>
      <c r="C824">
        <v>1</v>
      </c>
      <c r="D824">
        <v>25000000000</v>
      </c>
      <c r="E824">
        <v>25000</v>
      </c>
      <c r="F824" t="s">
        <v>1126</v>
      </c>
      <c r="G824" t="s">
        <v>26</v>
      </c>
      <c r="H824">
        <v>52</v>
      </c>
      <c r="I824" t="s">
        <v>13</v>
      </c>
      <c r="J824" s="30" t="s">
        <v>90</v>
      </c>
    </row>
    <row r="825" spans="1:16" x14ac:dyDescent="0.25">
      <c r="A825">
        <v>100</v>
      </c>
      <c r="B825">
        <v>381</v>
      </c>
      <c r="C825">
        <v>1</v>
      </c>
      <c r="D825">
        <v>15000000000</v>
      </c>
      <c r="E825">
        <v>15000</v>
      </c>
      <c r="F825" t="s">
        <v>1467</v>
      </c>
      <c r="G825" t="s">
        <v>447</v>
      </c>
      <c r="H825">
        <v>13</v>
      </c>
      <c r="I825" t="s">
        <v>9</v>
      </c>
      <c r="J825" s="30" t="s">
        <v>459</v>
      </c>
      <c r="K825">
        <v>286</v>
      </c>
      <c r="L825" t="s">
        <v>459</v>
      </c>
      <c r="M825" t="s">
        <v>2581</v>
      </c>
    </row>
    <row r="826" spans="1:16" x14ac:dyDescent="0.25">
      <c r="A826">
        <v>100</v>
      </c>
      <c r="B826">
        <v>381</v>
      </c>
      <c r="C826">
        <v>1</v>
      </c>
      <c r="D826">
        <v>15000000000</v>
      </c>
      <c r="E826">
        <v>15000</v>
      </c>
      <c r="F826" t="s">
        <v>1467</v>
      </c>
      <c r="G826" t="s">
        <v>447</v>
      </c>
      <c r="H826">
        <v>13</v>
      </c>
      <c r="I826" t="s">
        <v>8</v>
      </c>
      <c r="J826" s="30">
        <v>1996</v>
      </c>
    </row>
    <row r="827" spans="1:16" x14ac:dyDescent="0.25">
      <c r="A827">
        <v>100</v>
      </c>
      <c r="B827">
        <v>381</v>
      </c>
      <c r="C827">
        <v>1</v>
      </c>
      <c r="D827">
        <v>15000000000</v>
      </c>
      <c r="E827">
        <v>15000</v>
      </c>
      <c r="F827" t="s">
        <v>1467</v>
      </c>
      <c r="G827" t="s">
        <v>447</v>
      </c>
      <c r="H827">
        <v>13</v>
      </c>
      <c r="I827" t="s">
        <v>7</v>
      </c>
      <c r="J827" s="30" t="s">
        <v>458</v>
      </c>
      <c r="N827">
        <v>50</v>
      </c>
      <c r="O827" t="s">
        <v>458</v>
      </c>
      <c r="P827" t="s">
        <v>2581</v>
      </c>
    </row>
    <row r="828" spans="1:16" x14ac:dyDescent="0.25">
      <c r="A828">
        <v>100</v>
      </c>
      <c r="B828">
        <v>381</v>
      </c>
      <c r="C828">
        <v>1</v>
      </c>
      <c r="D828">
        <v>15000000000</v>
      </c>
      <c r="E828">
        <v>15000</v>
      </c>
      <c r="F828" t="s">
        <v>1467</v>
      </c>
      <c r="G828" t="s">
        <v>447</v>
      </c>
      <c r="H828">
        <v>13</v>
      </c>
      <c r="I828" t="s">
        <v>12</v>
      </c>
      <c r="J828" s="30">
        <v>8</v>
      </c>
    </row>
    <row r="829" spans="1:16" x14ac:dyDescent="0.25">
      <c r="A829">
        <v>100</v>
      </c>
      <c r="B829">
        <v>381</v>
      </c>
      <c r="C829">
        <v>1</v>
      </c>
      <c r="D829">
        <v>15000000000</v>
      </c>
      <c r="E829">
        <v>15000</v>
      </c>
      <c r="F829" t="s">
        <v>1467</v>
      </c>
      <c r="G829" t="s">
        <v>447</v>
      </c>
      <c r="H829">
        <v>13</v>
      </c>
      <c r="I829" t="s">
        <v>5</v>
      </c>
      <c r="J829" s="30">
        <v>9586016269</v>
      </c>
    </row>
    <row r="830" spans="1:16" x14ac:dyDescent="0.25">
      <c r="A830">
        <v>100</v>
      </c>
      <c r="B830">
        <v>381</v>
      </c>
      <c r="C830">
        <v>1</v>
      </c>
      <c r="D830">
        <v>15000000000</v>
      </c>
      <c r="E830">
        <v>15000</v>
      </c>
      <c r="F830" t="s">
        <v>1467</v>
      </c>
      <c r="G830" t="s">
        <v>447</v>
      </c>
      <c r="H830">
        <v>13</v>
      </c>
      <c r="I830" t="s">
        <v>6</v>
      </c>
      <c r="J830" s="30">
        <v>9789505373284</v>
      </c>
    </row>
    <row r="831" spans="1:16" x14ac:dyDescent="0.25">
      <c r="A831">
        <v>100</v>
      </c>
      <c r="B831">
        <v>381</v>
      </c>
      <c r="C831">
        <v>1</v>
      </c>
      <c r="D831">
        <v>15000000000</v>
      </c>
      <c r="E831">
        <v>15000</v>
      </c>
      <c r="F831" t="s">
        <v>1467</v>
      </c>
      <c r="G831" t="s">
        <v>447</v>
      </c>
      <c r="H831">
        <v>13</v>
      </c>
      <c r="I831" t="s">
        <v>13</v>
      </c>
      <c r="J831" s="30" t="s">
        <v>1362</v>
      </c>
    </row>
    <row r="832" spans="1:16" x14ac:dyDescent="0.25">
      <c r="A832">
        <v>101</v>
      </c>
      <c r="B832">
        <v>707</v>
      </c>
      <c r="C832">
        <v>1</v>
      </c>
      <c r="D832">
        <v>15000000000</v>
      </c>
      <c r="E832">
        <v>15000</v>
      </c>
      <c r="F832" t="s">
        <v>1066</v>
      </c>
      <c r="G832" t="s">
        <v>1449</v>
      </c>
      <c r="H832">
        <v>26</v>
      </c>
      <c r="I832" t="s">
        <v>9</v>
      </c>
      <c r="J832" s="30" t="s">
        <v>476</v>
      </c>
      <c r="K832">
        <v>346</v>
      </c>
      <c r="L832" t="s">
        <v>1706</v>
      </c>
      <c r="M832" t="s">
        <v>2581</v>
      </c>
    </row>
    <row r="833" spans="1:16" x14ac:dyDescent="0.25">
      <c r="A833">
        <v>101</v>
      </c>
      <c r="B833">
        <v>707</v>
      </c>
      <c r="C833">
        <v>1</v>
      </c>
      <c r="D833">
        <v>15000000000</v>
      </c>
      <c r="E833">
        <v>15000</v>
      </c>
      <c r="F833" t="s">
        <v>1066</v>
      </c>
      <c r="G833" t="s">
        <v>1449</v>
      </c>
      <c r="H833">
        <v>26</v>
      </c>
      <c r="I833" t="s">
        <v>7</v>
      </c>
      <c r="J833" s="30" t="s">
        <v>1314</v>
      </c>
      <c r="N833">
        <v>31</v>
      </c>
      <c r="O833" t="s">
        <v>1314</v>
      </c>
      <c r="P833" t="s">
        <v>2581</v>
      </c>
    </row>
    <row r="834" spans="1:16" x14ac:dyDescent="0.25">
      <c r="A834">
        <v>101</v>
      </c>
      <c r="B834">
        <v>707</v>
      </c>
      <c r="C834">
        <v>1</v>
      </c>
      <c r="D834">
        <v>15000000000</v>
      </c>
      <c r="E834">
        <v>15000</v>
      </c>
      <c r="F834" t="s">
        <v>1066</v>
      </c>
      <c r="G834" t="s">
        <v>1449</v>
      </c>
      <c r="H834">
        <v>26</v>
      </c>
      <c r="I834" t="s">
        <v>12</v>
      </c>
      <c r="J834" s="30">
        <v>8</v>
      </c>
    </row>
    <row r="835" spans="1:16" x14ac:dyDescent="0.25">
      <c r="A835">
        <v>101</v>
      </c>
      <c r="B835">
        <v>707</v>
      </c>
      <c r="C835">
        <v>1</v>
      </c>
      <c r="D835">
        <v>15000000000</v>
      </c>
      <c r="E835">
        <v>15000</v>
      </c>
      <c r="F835" t="s">
        <v>1066</v>
      </c>
      <c r="G835" t="s">
        <v>1449</v>
      </c>
      <c r="H835">
        <v>26</v>
      </c>
      <c r="I835" t="s">
        <v>13</v>
      </c>
      <c r="J835" s="30" t="s">
        <v>90</v>
      </c>
    </row>
    <row r="836" spans="1:16" x14ac:dyDescent="0.25">
      <c r="A836">
        <v>102</v>
      </c>
      <c r="B836">
        <v>488</v>
      </c>
      <c r="C836">
        <v>1</v>
      </c>
      <c r="D836">
        <v>10000000000</v>
      </c>
      <c r="E836">
        <v>10000</v>
      </c>
      <c r="F836" t="s">
        <v>1484</v>
      </c>
      <c r="G836" t="s">
        <v>94</v>
      </c>
      <c r="H836">
        <v>4</v>
      </c>
      <c r="I836" t="s">
        <v>9</v>
      </c>
      <c r="J836" s="30" t="s">
        <v>616</v>
      </c>
      <c r="K836">
        <v>114</v>
      </c>
      <c r="L836" t="s">
        <v>616</v>
      </c>
      <c r="M836" t="s">
        <v>2581</v>
      </c>
    </row>
    <row r="837" spans="1:16" x14ac:dyDescent="0.25">
      <c r="A837">
        <v>102</v>
      </c>
      <c r="B837">
        <v>488</v>
      </c>
      <c r="C837">
        <v>1</v>
      </c>
      <c r="D837">
        <v>10000000000</v>
      </c>
      <c r="E837">
        <v>10000</v>
      </c>
      <c r="F837" t="s">
        <v>1484</v>
      </c>
      <c r="G837" t="s">
        <v>94</v>
      </c>
      <c r="H837">
        <v>4</v>
      </c>
      <c r="I837" t="s">
        <v>7</v>
      </c>
      <c r="J837" s="30" t="s">
        <v>349</v>
      </c>
      <c r="N837">
        <v>104</v>
      </c>
      <c r="O837" t="s">
        <v>349</v>
      </c>
      <c r="P837" t="s">
        <v>2581</v>
      </c>
    </row>
    <row r="838" spans="1:16" x14ac:dyDescent="0.25">
      <c r="A838">
        <v>102</v>
      </c>
      <c r="B838">
        <v>488</v>
      </c>
      <c r="C838">
        <v>1</v>
      </c>
      <c r="D838">
        <v>10000000000</v>
      </c>
      <c r="E838">
        <v>10000</v>
      </c>
      <c r="F838" t="s">
        <v>1484</v>
      </c>
      <c r="G838" t="s">
        <v>94</v>
      </c>
      <c r="H838">
        <v>4</v>
      </c>
      <c r="I838" t="s">
        <v>12</v>
      </c>
      <c r="J838" s="30">
        <v>8</v>
      </c>
    </row>
    <row r="839" spans="1:16" x14ac:dyDescent="0.25">
      <c r="A839">
        <v>102</v>
      </c>
      <c r="B839">
        <v>488</v>
      </c>
      <c r="C839">
        <v>1</v>
      </c>
      <c r="D839">
        <v>10000000000</v>
      </c>
      <c r="E839">
        <v>10000</v>
      </c>
      <c r="F839" t="s">
        <v>1484</v>
      </c>
      <c r="G839" t="s">
        <v>94</v>
      </c>
      <c r="H839">
        <v>4</v>
      </c>
      <c r="I839" t="s">
        <v>5</v>
      </c>
      <c r="J839" s="30">
        <v>9580495653</v>
      </c>
    </row>
    <row r="840" spans="1:16" x14ac:dyDescent="0.25">
      <c r="A840">
        <v>102</v>
      </c>
      <c r="B840">
        <v>488</v>
      </c>
      <c r="C840">
        <v>1</v>
      </c>
      <c r="D840">
        <v>10000000000</v>
      </c>
      <c r="E840">
        <v>10000</v>
      </c>
      <c r="F840" t="s">
        <v>1484</v>
      </c>
      <c r="G840" t="s">
        <v>94</v>
      </c>
      <c r="H840">
        <v>4</v>
      </c>
      <c r="I840" t="s">
        <v>13</v>
      </c>
      <c r="J840" s="30" t="s">
        <v>90</v>
      </c>
    </row>
    <row r="841" spans="1:16" x14ac:dyDescent="0.25">
      <c r="A841">
        <v>103</v>
      </c>
      <c r="B841">
        <v>675</v>
      </c>
      <c r="C841">
        <v>1</v>
      </c>
      <c r="D841">
        <v>15000000000</v>
      </c>
      <c r="E841">
        <v>15000</v>
      </c>
      <c r="F841" t="s">
        <v>1005</v>
      </c>
      <c r="G841" t="s">
        <v>26</v>
      </c>
      <c r="H841">
        <v>52</v>
      </c>
      <c r="I841" t="s">
        <v>9</v>
      </c>
      <c r="J841" s="30" t="s">
        <v>1006</v>
      </c>
      <c r="K841">
        <v>384</v>
      </c>
      <c r="L841" t="s">
        <v>799</v>
      </c>
      <c r="M841" t="s">
        <v>2581</v>
      </c>
    </row>
    <row r="842" spans="1:16" x14ac:dyDescent="0.25">
      <c r="A842">
        <v>103</v>
      </c>
      <c r="B842">
        <v>675</v>
      </c>
      <c r="C842">
        <v>1</v>
      </c>
      <c r="D842">
        <v>20000000000</v>
      </c>
      <c r="E842">
        <v>20000</v>
      </c>
      <c r="F842" t="s">
        <v>1176</v>
      </c>
      <c r="G842" t="s">
        <v>26</v>
      </c>
      <c r="H842">
        <v>52</v>
      </c>
      <c r="I842" t="s">
        <v>9</v>
      </c>
      <c r="J842" s="30" t="s">
        <v>799</v>
      </c>
      <c r="K842">
        <v>384</v>
      </c>
      <c r="L842" t="s">
        <v>799</v>
      </c>
      <c r="M842" t="s">
        <v>2581</v>
      </c>
    </row>
    <row r="843" spans="1:16" x14ac:dyDescent="0.25">
      <c r="A843">
        <v>103</v>
      </c>
      <c r="B843">
        <v>675</v>
      </c>
      <c r="C843">
        <v>1</v>
      </c>
      <c r="D843">
        <v>20000000000</v>
      </c>
      <c r="E843">
        <v>20000</v>
      </c>
      <c r="F843" t="s">
        <v>1176</v>
      </c>
      <c r="G843" t="s">
        <v>26</v>
      </c>
      <c r="H843">
        <v>52</v>
      </c>
      <c r="I843" t="s">
        <v>7</v>
      </c>
      <c r="J843" s="30" t="s">
        <v>1599</v>
      </c>
      <c r="N843">
        <v>8</v>
      </c>
      <c r="O843" t="s">
        <v>1599</v>
      </c>
      <c r="P843" t="s">
        <v>2581</v>
      </c>
    </row>
    <row r="844" spans="1:16" x14ac:dyDescent="0.25">
      <c r="A844">
        <v>103</v>
      </c>
      <c r="B844">
        <v>675</v>
      </c>
      <c r="C844">
        <v>1</v>
      </c>
      <c r="D844">
        <v>15000000000</v>
      </c>
      <c r="E844">
        <v>15000</v>
      </c>
      <c r="F844" t="s">
        <v>1005</v>
      </c>
      <c r="G844" t="s">
        <v>26</v>
      </c>
      <c r="H844">
        <v>52</v>
      </c>
      <c r="I844" t="s">
        <v>12</v>
      </c>
      <c r="J844" s="30">
        <v>8</v>
      </c>
    </row>
    <row r="845" spans="1:16" x14ac:dyDescent="0.25">
      <c r="A845">
        <v>103</v>
      </c>
      <c r="B845">
        <v>675</v>
      </c>
      <c r="C845">
        <v>1</v>
      </c>
      <c r="D845">
        <v>20000000000</v>
      </c>
      <c r="E845">
        <v>20000</v>
      </c>
      <c r="F845" t="s">
        <v>1176</v>
      </c>
      <c r="G845" t="s">
        <v>26</v>
      </c>
      <c r="H845">
        <v>52</v>
      </c>
      <c r="I845" t="s">
        <v>12</v>
      </c>
      <c r="J845" s="30">
        <v>8</v>
      </c>
    </row>
    <row r="846" spans="1:16" x14ac:dyDescent="0.25">
      <c r="A846">
        <v>103</v>
      </c>
      <c r="B846">
        <v>675</v>
      </c>
      <c r="C846">
        <v>1</v>
      </c>
      <c r="D846">
        <v>15000000000</v>
      </c>
      <c r="E846">
        <v>15000</v>
      </c>
      <c r="F846" t="s">
        <v>1005</v>
      </c>
      <c r="G846" t="s">
        <v>26</v>
      </c>
      <c r="H846">
        <v>52</v>
      </c>
      <c r="I846" t="s">
        <v>13</v>
      </c>
      <c r="J846" s="30" t="s">
        <v>90</v>
      </c>
    </row>
    <row r="847" spans="1:16" x14ac:dyDescent="0.25">
      <c r="A847">
        <v>103</v>
      </c>
      <c r="B847">
        <v>675</v>
      </c>
      <c r="C847">
        <v>1</v>
      </c>
      <c r="D847">
        <v>20000000000</v>
      </c>
      <c r="E847">
        <v>20000</v>
      </c>
      <c r="F847" t="s">
        <v>1176</v>
      </c>
      <c r="G847" t="s">
        <v>26</v>
      </c>
      <c r="H847">
        <v>52</v>
      </c>
      <c r="I847" t="s">
        <v>13</v>
      </c>
      <c r="J847" s="30" t="s">
        <v>90</v>
      </c>
    </row>
    <row r="848" spans="1:16" x14ac:dyDescent="0.25">
      <c r="A848">
        <v>104</v>
      </c>
      <c r="B848">
        <v>663</v>
      </c>
      <c r="C848">
        <v>1</v>
      </c>
      <c r="D848">
        <v>15000000000</v>
      </c>
      <c r="E848">
        <v>15000</v>
      </c>
      <c r="F848" t="s">
        <v>990</v>
      </c>
      <c r="G848" t="s">
        <v>502</v>
      </c>
      <c r="H848">
        <v>3</v>
      </c>
      <c r="I848" t="s">
        <v>9</v>
      </c>
      <c r="J848" s="30" t="s">
        <v>991</v>
      </c>
      <c r="K848">
        <v>1</v>
      </c>
      <c r="L848" t="s">
        <v>991</v>
      </c>
      <c r="M848" t="s">
        <v>2581</v>
      </c>
    </row>
    <row r="849" spans="1:16" x14ac:dyDescent="0.25">
      <c r="A849">
        <v>104</v>
      </c>
      <c r="B849">
        <v>663</v>
      </c>
      <c r="C849">
        <v>1</v>
      </c>
      <c r="D849">
        <v>15000000000</v>
      </c>
      <c r="E849">
        <v>15000</v>
      </c>
      <c r="F849" t="s">
        <v>990</v>
      </c>
      <c r="G849" t="s">
        <v>502</v>
      </c>
      <c r="H849">
        <v>3</v>
      </c>
      <c r="I849" t="s">
        <v>8</v>
      </c>
      <c r="J849" s="30">
        <v>2</v>
      </c>
    </row>
    <row r="850" spans="1:16" x14ac:dyDescent="0.25">
      <c r="A850">
        <v>104</v>
      </c>
      <c r="B850">
        <v>663</v>
      </c>
      <c r="C850">
        <v>1</v>
      </c>
      <c r="D850">
        <v>15000000000</v>
      </c>
      <c r="E850">
        <v>15000</v>
      </c>
      <c r="F850" t="s">
        <v>990</v>
      </c>
      <c r="G850" t="s">
        <v>502</v>
      </c>
      <c r="H850">
        <v>3</v>
      </c>
      <c r="I850" t="s">
        <v>7</v>
      </c>
      <c r="J850" s="30" t="s">
        <v>1496</v>
      </c>
      <c r="N850">
        <v>95</v>
      </c>
      <c r="O850" t="s">
        <v>1496</v>
      </c>
      <c r="P850" t="s">
        <v>2581</v>
      </c>
    </row>
    <row r="851" spans="1:16" x14ac:dyDescent="0.25">
      <c r="A851">
        <v>104</v>
      </c>
      <c r="B851">
        <v>663</v>
      </c>
      <c r="C851">
        <v>1</v>
      </c>
      <c r="D851">
        <v>15000000000</v>
      </c>
      <c r="E851">
        <v>15000</v>
      </c>
      <c r="F851" t="s">
        <v>990</v>
      </c>
      <c r="G851" t="s">
        <v>502</v>
      </c>
      <c r="H851">
        <v>3</v>
      </c>
      <c r="I851" t="s">
        <v>12</v>
      </c>
      <c r="J851" s="30">
        <v>8</v>
      </c>
    </row>
    <row r="852" spans="1:16" x14ac:dyDescent="0.25">
      <c r="A852">
        <v>104</v>
      </c>
      <c r="B852">
        <v>663</v>
      </c>
      <c r="C852">
        <v>1</v>
      </c>
      <c r="D852">
        <v>15000000000</v>
      </c>
      <c r="E852">
        <v>15000</v>
      </c>
      <c r="F852" t="s">
        <v>990</v>
      </c>
      <c r="G852" t="s">
        <v>502</v>
      </c>
      <c r="H852">
        <v>3</v>
      </c>
      <c r="I852" t="s">
        <v>13</v>
      </c>
      <c r="J852" s="30" t="s">
        <v>90</v>
      </c>
    </row>
    <row r="853" spans="1:16" x14ac:dyDescent="0.25">
      <c r="A853">
        <v>105</v>
      </c>
      <c r="B853">
        <v>86</v>
      </c>
      <c r="C853">
        <v>1</v>
      </c>
      <c r="D853">
        <v>59000000000</v>
      </c>
      <c r="E853">
        <v>59000</v>
      </c>
      <c r="F853" t="s">
        <v>1223</v>
      </c>
      <c r="G853" t="s">
        <v>1266</v>
      </c>
      <c r="H853">
        <v>36</v>
      </c>
      <c r="I853" t="s">
        <v>9</v>
      </c>
      <c r="J853" s="30" t="s">
        <v>1639</v>
      </c>
      <c r="K853">
        <v>18</v>
      </c>
      <c r="L853" t="s">
        <v>1639</v>
      </c>
      <c r="M853" t="s">
        <v>2581</v>
      </c>
    </row>
    <row r="854" spans="1:16" x14ac:dyDescent="0.25">
      <c r="A854">
        <v>105</v>
      </c>
      <c r="B854">
        <v>86</v>
      </c>
      <c r="C854">
        <v>1</v>
      </c>
      <c r="D854">
        <v>59000000000</v>
      </c>
      <c r="E854">
        <v>59000</v>
      </c>
      <c r="F854" t="s">
        <v>1223</v>
      </c>
      <c r="G854" t="s">
        <v>1266</v>
      </c>
      <c r="H854">
        <v>36</v>
      </c>
      <c r="I854" t="s">
        <v>8</v>
      </c>
      <c r="J854" s="30" t="s">
        <v>2351</v>
      </c>
    </row>
    <row r="855" spans="1:16" x14ac:dyDescent="0.25">
      <c r="A855">
        <v>105</v>
      </c>
      <c r="B855">
        <v>86</v>
      </c>
      <c r="C855">
        <v>1</v>
      </c>
      <c r="D855">
        <v>59000000000</v>
      </c>
      <c r="E855">
        <v>59000</v>
      </c>
      <c r="F855" t="s">
        <v>1223</v>
      </c>
      <c r="G855" t="s">
        <v>1266</v>
      </c>
      <c r="H855">
        <v>36</v>
      </c>
      <c r="I855" t="s">
        <v>7</v>
      </c>
      <c r="J855" s="30" t="s">
        <v>1638</v>
      </c>
      <c r="N855">
        <v>4</v>
      </c>
      <c r="O855" t="s">
        <v>1638</v>
      </c>
      <c r="P855" t="s">
        <v>2581</v>
      </c>
    </row>
    <row r="856" spans="1:16" x14ac:dyDescent="0.25">
      <c r="A856">
        <v>105</v>
      </c>
      <c r="B856">
        <v>86</v>
      </c>
      <c r="C856">
        <v>1</v>
      </c>
      <c r="D856">
        <v>59000000000</v>
      </c>
      <c r="E856">
        <v>59000</v>
      </c>
      <c r="F856" t="s">
        <v>1223</v>
      </c>
      <c r="G856" t="s">
        <v>1266</v>
      </c>
      <c r="H856">
        <v>36</v>
      </c>
      <c r="I856" t="s">
        <v>12</v>
      </c>
      <c r="J856" s="30">
        <v>7</v>
      </c>
    </row>
    <row r="857" spans="1:16" x14ac:dyDescent="0.25">
      <c r="A857">
        <v>105</v>
      </c>
      <c r="B857">
        <v>86</v>
      </c>
      <c r="C857">
        <v>1</v>
      </c>
      <c r="D857">
        <v>59000000000</v>
      </c>
      <c r="E857">
        <v>59000</v>
      </c>
      <c r="F857" t="s">
        <v>1223</v>
      </c>
      <c r="G857" t="s">
        <v>1266</v>
      </c>
      <c r="H857">
        <v>36</v>
      </c>
      <c r="I857" t="s">
        <v>11</v>
      </c>
      <c r="J857" s="30" t="s">
        <v>1218</v>
      </c>
    </row>
    <row r="858" spans="1:16" x14ac:dyDescent="0.25">
      <c r="A858">
        <v>105</v>
      </c>
      <c r="B858">
        <v>86</v>
      </c>
      <c r="C858">
        <v>1</v>
      </c>
      <c r="D858">
        <v>59000000000</v>
      </c>
      <c r="E858">
        <v>59000</v>
      </c>
      <c r="F858" t="s">
        <v>1223</v>
      </c>
      <c r="G858" t="s">
        <v>1266</v>
      </c>
      <c r="H858">
        <v>36</v>
      </c>
      <c r="I858" t="s">
        <v>5</v>
      </c>
      <c r="J858" s="30">
        <v>9684443331</v>
      </c>
    </row>
    <row r="859" spans="1:16" x14ac:dyDescent="0.25">
      <c r="A859">
        <v>105</v>
      </c>
      <c r="B859">
        <v>86</v>
      </c>
      <c r="C859">
        <v>1</v>
      </c>
      <c r="D859">
        <v>59000000000</v>
      </c>
      <c r="E859">
        <v>59000</v>
      </c>
      <c r="F859" t="s">
        <v>1223</v>
      </c>
      <c r="G859" t="s">
        <v>1266</v>
      </c>
      <c r="H859">
        <v>36</v>
      </c>
      <c r="I859" t="s">
        <v>6</v>
      </c>
      <c r="J859" s="30" t="s">
        <v>2351</v>
      </c>
    </row>
    <row r="860" spans="1:16" x14ac:dyDescent="0.25">
      <c r="A860">
        <v>105</v>
      </c>
      <c r="B860">
        <v>86</v>
      </c>
      <c r="C860">
        <v>1</v>
      </c>
      <c r="D860">
        <v>59000000000</v>
      </c>
      <c r="E860">
        <v>59000</v>
      </c>
      <c r="F860" t="s">
        <v>1223</v>
      </c>
      <c r="G860" t="s">
        <v>1266</v>
      </c>
      <c r="H860">
        <v>36</v>
      </c>
      <c r="I860" t="s">
        <v>10</v>
      </c>
      <c r="J860" s="30" t="s">
        <v>1224</v>
      </c>
    </row>
    <row r="861" spans="1:16" x14ac:dyDescent="0.25">
      <c r="A861">
        <v>105</v>
      </c>
      <c r="B861">
        <v>86</v>
      </c>
      <c r="C861">
        <v>1</v>
      </c>
      <c r="D861">
        <v>59000000000</v>
      </c>
      <c r="E861">
        <v>59000</v>
      </c>
      <c r="F861" t="s">
        <v>1223</v>
      </c>
      <c r="G861" t="s">
        <v>1266</v>
      </c>
      <c r="H861">
        <v>36</v>
      </c>
      <c r="I861" t="s">
        <v>14</v>
      </c>
      <c r="J861" s="30" t="s">
        <v>2351</v>
      </c>
    </row>
    <row r="862" spans="1:16" x14ac:dyDescent="0.25">
      <c r="A862">
        <v>105</v>
      </c>
      <c r="B862">
        <v>86</v>
      </c>
      <c r="C862">
        <v>1</v>
      </c>
      <c r="D862">
        <v>59000000000</v>
      </c>
      <c r="E862">
        <v>59000</v>
      </c>
      <c r="F862" t="s">
        <v>1223</v>
      </c>
      <c r="G862" t="s">
        <v>1266</v>
      </c>
      <c r="H862">
        <v>36</v>
      </c>
      <c r="I862" t="s">
        <v>16</v>
      </c>
      <c r="J862" s="30" t="s">
        <v>2351</v>
      </c>
    </row>
    <row r="863" spans="1:16" x14ac:dyDescent="0.25">
      <c r="A863">
        <v>106</v>
      </c>
      <c r="B863">
        <v>521</v>
      </c>
      <c r="C863">
        <v>1</v>
      </c>
      <c r="D863">
        <v>10000000000</v>
      </c>
      <c r="E863">
        <v>10000</v>
      </c>
      <c r="F863" t="s">
        <v>719</v>
      </c>
      <c r="G863" t="s">
        <v>1309</v>
      </c>
      <c r="H863">
        <v>19</v>
      </c>
      <c r="I863" t="s">
        <v>9</v>
      </c>
      <c r="J863" s="30" t="s">
        <v>721</v>
      </c>
      <c r="K863">
        <v>293</v>
      </c>
      <c r="L863" t="s">
        <v>721</v>
      </c>
      <c r="M863" t="s">
        <v>2581</v>
      </c>
    </row>
    <row r="864" spans="1:16" x14ac:dyDescent="0.25">
      <c r="A864">
        <v>106</v>
      </c>
      <c r="B864">
        <v>521</v>
      </c>
      <c r="C864">
        <v>1</v>
      </c>
      <c r="D864">
        <v>10000000000</v>
      </c>
      <c r="E864">
        <v>10000</v>
      </c>
      <c r="F864" t="s">
        <v>719</v>
      </c>
      <c r="G864" t="s">
        <v>1309</v>
      </c>
      <c r="H864">
        <v>19</v>
      </c>
      <c r="I864" t="s">
        <v>8</v>
      </c>
      <c r="J864" s="30">
        <v>2009</v>
      </c>
    </row>
    <row r="865" spans="1:16" x14ac:dyDescent="0.25">
      <c r="A865">
        <v>106</v>
      </c>
      <c r="B865">
        <v>521</v>
      </c>
      <c r="C865">
        <v>1</v>
      </c>
      <c r="D865">
        <v>10000000000</v>
      </c>
      <c r="E865">
        <v>10000</v>
      </c>
      <c r="F865" t="s">
        <v>719</v>
      </c>
      <c r="G865" t="s">
        <v>1309</v>
      </c>
      <c r="H865">
        <v>19</v>
      </c>
      <c r="I865" t="s">
        <v>7</v>
      </c>
      <c r="J865" s="30" t="s">
        <v>720</v>
      </c>
      <c r="N865">
        <v>98</v>
      </c>
      <c r="O865" t="s">
        <v>720</v>
      </c>
      <c r="P865" t="s">
        <v>2581</v>
      </c>
    </row>
    <row r="866" spans="1:16" x14ac:dyDescent="0.25">
      <c r="A866">
        <v>106</v>
      </c>
      <c r="B866">
        <v>521</v>
      </c>
      <c r="C866">
        <v>1</v>
      </c>
      <c r="D866">
        <v>10000000000</v>
      </c>
      <c r="E866">
        <v>10000</v>
      </c>
      <c r="F866" t="s">
        <v>719</v>
      </c>
      <c r="G866" t="s">
        <v>1309</v>
      </c>
      <c r="H866">
        <v>19</v>
      </c>
      <c r="I866" t="s">
        <v>12</v>
      </c>
      <c r="J866" s="30">
        <v>8</v>
      </c>
    </row>
    <row r="867" spans="1:16" x14ac:dyDescent="0.25">
      <c r="A867">
        <v>106</v>
      </c>
      <c r="B867">
        <v>521</v>
      </c>
      <c r="C867">
        <v>1</v>
      </c>
      <c r="D867">
        <v>10000000000</v>
      </c>
      <c r="E867">
        <v>10000</v>
      </c>
      <c r="F867" t="s">
        <v>719</v>
      </c>
      <c r="G867" t="s">
        <v>1309</v>
      </c>
      <c r="H867">
        <v>19</v>
      </c>
      <c r="I867" t="s">
        <v>5</v>
      </c>
      <c r="J867" s="30">
        <v>9588096766</v>
      </c>
    </row>
    <row r="868" spans="1:16" x14ac:dyDescent="0.25">
      <c r="A868">
        <v>106</v>
      </c>
      <c r="B868">
        <v>521</v>
      </c>
      <c r="C868">
        <v>1</v>
      </c>
      <c r="D868">
        <v>10000000000</v>
      </c>
      <c r="E868">
        <v>10000</v>
      </c>
      <c r="F868" t="s">
        <v>719</v>
      </c>
      <c r="G868" t="s">
        <v>1309</v>
      </c>
      <c r="H868">
        <v>19</v>
      </c>
      <c r="I868" t="s">
        <v>6</v>
      </c>
      <c r="J868" s="30">
        <v>9789588096766</v>
      </c>
    </row>
    <row r="869" spans="1:16" x14ac:dyDescent="0.25">
      <c r="A869">
        <v>106</v>
      </c>
      <c r="B869">
        <v>521</v>
      </c>
      <c r="C869">
        <v>1</v>
      </c>
      <c r="D869">
        <v>10000000000</v>
      </c>
      <c r="E869">
        <v>10000</v>
      </c>
      <c r="F869" t="s">
        <v>719</v>
      </c>
      <c r="G869" t="s">
        <v>1309</v>
      </c>
      <c r="H869">
        <v>19</v>
      </c>
      <c r="I869" t="s">
        <v>13</v>
      </c>
      <c r="J869" s="30" t="s">
        <v>722</v>
      </c>
    </row>
    <row r="870" spans="1:16" x14ac:dyDescent="0.25">
      <c r="A870">
        <v>333</v>
      </c>
      <c r="B870">
        <v>534</v>
      </c>
      <c r="C870">
        <v>1</v>
      </c>
      <c r="D870">
        <v>15000000000</v>
      </c>
      <c r="E870">
        <v>15000</v>
      </c>
      <c r="F870" t="s">
        <v>750</v>
      </c>
      <c r="G870" t="s">
        <v>500</v>
      </c>
      <c r="H870">
        <v>21</v>
      </c>
      <c r="I870" t="s">
        <v>9</v>
      </c>
      <c r="J870" s="30" t="s">
        <v>1884</v>
      </c>
      <c r="K870">
        <v>304</v>
      </c>
      <c r="L870" t="s">
        <v>1884</v>
      </c>
      <c r="M870" t="s">
        <v>2581</v>
      </c>
    </row>
    <row r="871" spans="1:16" x14ac:dyDescent="0.25">
      <c r="A871">
        <v>107</v>
      </c>
      <c r="B871">
        <v>413</v>
      </c>
      <c r="C871">
        <v>1</v>
      </c>
      <c r="D871">
        <v>20000000000</v>
      </c>
      <c r="E871">
        <v>20000</v>
      </c>
      <c r="F871" t="s">
        <v>501</v>
      </c>
      <c r="G871" t="s">
        <v>490</v>
      </c>
      <c r="H871">
        <v>49</v>
      </c>
      <c r="I871" t="s">
        <v>8</v>
      </c>
      <c r="J871" s="30">
        <v>2005</v>
      </c>
    </row>
    <row r="872" spans="1:16" x14ac:dyDescent="0.25">
      <c r="A872">
        <v>107</v>
      </c>
      <c r="B872">
        <v>413</v>
      </c>
      <c r="C872">
        <v>1</v>
      </c>
      <c r="D872">
        <v>20000000000</v>
      </c>
      <c r="E872">
        <v>20000</v>
      </c>
      <c r="F872" t="s">
        <v>501</v>
      </c>
      <c r="G872" t="s">
        <v>490</v>
      </c>
      <c r="H872">
        <v>49</v>
      </c>
      <c r="I872" t="s">
        <v>7</v>
      </c>
      <c r="J872" s="30" t="s">
        <v>569</v>
      </c>
      <c r="N872">
        <v>78</v>
      </c>
      <c r="O872" t="s">
        <v>569</v>
      </c>
      <c r="P872" t="s">
        <v>2581</v>
      </c>
    </row>
    <row r="873" spans="1:16" x14ac:dyDescent="0.25">
      <c r="A873">
        <v>107</v>
      </c>
      <c r="B873">
        <v>413</v>
      </c>
      <c r="C873">
        <v>1</v>
      </c>
      <c r="D873">
        <v>20000000000</v>
      </c>
      <c r="E873">
        <v>20000</v>
      </c>
      <c r="F873" t="s">
        <v>501</v>
      </c>
      <c r="G873" t="s">
        <v>490</v>
      </c>
      <c r="H873">
        <v>49</v>
      </c>
      <c r="I873" t="s">
        <v>12</v>
      </c>
      <c r="J873" s="30">
        <v>8</v>
      </c>
    </row>
    <row r="874" spans="1:16" x14ac:dyDescent="0.25">
      <c r="A874">
        <v>107</v>
      </c>
      <c r="B874">
        <v>413</v>
      </c>
      <c r="C874">
        <v>1</v>
      </c>
      <c r="D874">
        <v>20000000000</v>
      </c>
      <c r="E874">
        <v>20000</v>
      </c>
      <c r="F874" t="s">
        <v>501</v>
      </c>
      <c r="G874" t="s">
        <v>490</v>
      </c>
      <c r="H874">
        <v>49</v>
      </c>
      <c r="I874" t="s">
        <v>5</v>
      </c>
      <c r="J874" s="30">
        <v>9507314644</v>
      </c>
    </row>
    <row r="875" spans="1:16" x14ac:dyDescent="0.25">
      <c r="A875">
        <v>107</v>
      </c>
      <c r="B875">
        <v>413</v>
      </c>
      <c r="C875">
        <v>1</v>
      </c>
      <c r="D875">
        <v>20000000000</v>
      </c>
      <c r="E875">
        <v>20000</v>
      </c>
      <c r="F875" t="s">
        <v>501</v>
      </c>
      <c r="G875" t="s">
        <v>490</v>
      </c>
      <c r="H875">
        <v>49</v>
      </c>
      <c r="I875" t="s">
        <v>6</v>
      </c>
      <c r="J875" s="30">
        <v>9789507314643</v>
      </c>
    </row>
    <row r="876" spans="1:16" x14ac:dyDescent="0.25">
      <c r="A876">
        <v>107</v>
      </c>
      <c r="B876">
        <v>413</v>
      </c>
      <c r="C876">
        <v>1</v>
      </c>
      <c r="D876">
        <v>20000000000</v>
      </c>
      <c r="E876">
        <v>20000</v>
      </c>
      <c r="F876" t="s">
        <v>501</v>
      </c>
      <c r="G876" t="s">
        <v>490</v>
      </c>
      <c r="H876">
        <v>49</v>
      </c>
      <c r="I876" t="s">
        <v>13</v>
      </c>
      <c r="J876" s="30" t="s">
        <v>90</v>
      </c>
    </row>
    <row r="877" spans="1:16" x14ac:dyDescent="0.25">
      <c r="A877">
        <v>108</v>
      </c>
      <c r="B877">
        <v>347</v>
      </c>
      <c r="C877">
        <v>0</v>
      </c>
      <c r="D877">
        <v>14000000000</v>
      </c>
      <c r="E877">
        <v>14000</v>
      </c>
      <c r="F877" t="s">
        <v>396</v>
      </c>
      <c r="G877" t="s">
        <v>2351</v>
      </c>
      <c r="H877">
        <v>71</v>
      </c>
      <c r="I877" t="s">
        <v>9</v>
      </c>
      <c r="J877" s="30" t="s">
        <v>1464</v>
      </c>
      <c r="K877">
        <v>89</v>
      </c>
      <c r="L877" t="s">
        <v>1464</v>
      </c>
      <c r="M877" t="s">
        <v>2581</v>
      </c>
    </row>
    <row r="878" spans="1:16" x14ac:dyDescent="0.25">
      <c r="A878">
        <v>108</v>
      </c>
      <c r="B878">
        <v>347</v>
      </c>
      <c r="C878">
        <v>0</v>
      </c>
      <c r="D878">
        <v>14000000000</v>
      </c>
      <c r="E878">
        <v>14000</v>
      </c>
      <c r="F878" t="s">
        <v>396</v>
      </c>
      <c r="G878" t="s">
        <v>2351</v>
      </c>
      <c r="H878">
        <v>71</v>
      </c>
      <c r="I878" t="s">
        <v>8</v>
      </c>
      <c r="J878" s="30" t="s">
        <v>2351</v>
      </c>
    </row>
    <row r="879" spans="1:16" x14ac:dyDescent="0.25">
      <c r="A879">
        <v>108</v>
      </c>
      <c r="B879">
        <v>347</v>
      </c>
      <c r="C879">
        <v>0</v>
      </c>
      <c r="D879">
        <v>14000000000</v>
      </c>
      <c r="E879">
        <v>14000</v>
      </c>
      <c r="F879" t="s">
        <v>396</v>
      </c>
      <c r="G879" t="s">
        <v>2351</v>
      </c>
      <c r="H879">
        <v>71</v>
      </c>
      <c r="I879" t="s">
        <v>7</v>
      </c>
      <c r="J879" s="30" t="s">
        <v>1289</v>
      </c>
      <c r="N879">
        <v>130</v>
      </c>
      <c r="O879" t="s">
        <v>1289</v>
      </c>
      <c r="P879" t="s">
        <v>2581</v>
      </c>
    </row>
    <row r="880" spans="1:16" x14ac:dyDescent="0.25">
      <c r="A880">
        <v>108</v>
      </c>
      <c r="B880">
        <v>347</v>
      </c>
      <c r="C880">
        <v>0</v>
      </c>
      <c r="D880">
        <v>14000000000</v>
      </c>
      <c r="E880">
        <v>14000</v>
      </c>
      <c r="F880" t="s">
        <v>396</v>
      </c>
      <c r="G880" t="s">
        <v>2351</v>
      </c>
      <c r="H880">
        <v>71</v>
      </c>
      <c r="I880" t="s">
        <v>12</v>
      </c>
      <c r="J880" s="30">
        <v>7</v>
      </c>
    </row>
    <row r="881" spans="1:16" x14ac:dyDescent="0.25">
      <c r="A881">
        <v>108</v>
      </c>
      <c r="B881">
        <v>347</v>
      </c>
      <c r="C881">
        <v>0</v>
      </c>
      <c r="D881">
        <v>14000000000</v>
      </c>
      <c r="E881">
        <v>14000</v>
      </c>
      <c r="F881" t="s">
        <v>396</v>
      </c>
      <c r="G881" t="s">
        <v>2351</v>
      </c>
      <c r="H881">
        <v>71</v>
      </c>
      <c r="I881" t="s">
        <v>11</v>
      </c>
      <c r="J881" s="30" t="s">
        <v>2351</v>
      </c>
    </row>
    <row r="882" spans="1:16" x14ac:dyDescent="0.25">
      <c r="A882">
        <v>108</v>
      </c>
      <c r="B882">
        <v>347</v>
      </c>
      <c r="C882">
        <v>0</v>
      </c>
      <c r="D882">
        <v>14000000000</v>
      </c>
      <c r="E882">
        <v>14000</v>
      </c>
      <c r="F882" t="s">
        <v>396</v>
      </c>
      <c r="G882" t="s">
        <v>2351</v>
      </c>
      <c r="H882">
        <v>71</v>
      </c>
      <c r="I882" t="s">
        <v>5</v>
      </c>
      <c r="J882" s="30" t="s">
        <v>2351</v>
      </c>
    </row>
    <row r="883" spans="1:16" x14ac:dyDescent="0.25">
      <c r="A883">
        <v>108</v>
      </c>
      <c r="B883">
        <v>347</v>
      </c>
      <c r="C883">
        <v>0</v>
      </c>
      <c r="D883">
        <v>14000000000</v>
      </c>
      <c r="E883">
        <v>14000</v>
      </c>
      <c r="F883" t="s">
        <v>396</v>
      </c>
      <c r="G883" t="s">
        <v>2351</v>
      </c>
      <c r="H883">
        <v>71</v>
      </c>
      <c r="I883" t="s">
        <v>6</v>
      </c>
      <c r="J883" s="30" t="s">
        <v>2351</v>
      </c>
    </row>
    <row r="884" spans="1:16" x14ac:dyDescent="0.25">
      <c r="A884">
        <v>108</v>
      </c>
      <c r="B884">
        <v>347</v>
      </c>
      <c r="C884">
        <v>0</v>
      </c>
      <c r="D884">
        <v>14000000000</v>
      </c>
      <c r="E884">
        <v>14000</v>
      </c>
      <c r="F884" t="s">
        <v>396</v>
      </c>
      <c r="G884" t="s">
        <v>2351</v>
      </c>
      <c r="H884">
        <v>71</v>
      </c>
      <c r="I884" t="s">
        <v>10</v>
      </c>
      <c r="J884" s="30" t="s">
        <v>256</v>
      </c>
    </row>
    <row r="885" spans="1:16" x14ac:dyDescent="0.25">
      <c r="A885">
        <v>108</v>
      </c>
      <c r="B885">
        <v>347</v>
      </c>
      <c r="C885">
        <v>0</v>
      </c>
      <c r="D885">
        <v>14000000000</v>
      </c>
      <c r="E885">
        <v>14000</v>
      </c>
      <c r="F885" t="s">
        <v>396</v>
      </c>
      <c r="G885" t="s">
        <v>2351</v>
      </c>
      <c r="H885">
        <v>71</v>
      </c>
      <c r="I885" t="s">
        <v>13</v>
      </c>
      <c r="J885" s="30" t="s">
        <v>375</v>
      </c>
    </row>
    <row r="886" spans="1:16" x14ac:dyDescent="0.25">
      <c r="A886">
        <v>109</v>
      </c>
      <c r="B886">
        <v>481</v>
      </c>
      <c r="C886">
        <v>1</v>
      </c>
      <c r="D886">
        <v>15000000000</v>
      </c>
      <c r="E886">
        <v>15000</v>
      </c>
      <c r="F886" t="s">
        <v>660</v>
      </c>
      <c r="G886" t="s">
        <v>1254</v>
      </c>
      <c r="H886">
        <v>27</v>
      </c>
      <c r="I886" t="s">
        <v>9</v>
      </c>
      <c r="J886" s="30" t="s">
        <v>661</v>
      </c>
      <c r="K886">
        <v>38</v>
      </c>
      <c r="L886" t="s">
        <v>661</v>
      </c>
      <c r="M886" t="s">
        <v>2581</v>
      </c>
    </row>
    <row r="887" spans="1:16" x14ac:dyDescent="0.25">
      <c r="A887">
        <v>109</v>
      </c>
      <c r="B887">
        <v>481</v>
      </c>
      <c r="C887">
        <v>1</v>
      </c>
      <c r="D887">
        <v>15000000000</v>
      </c>
      <c r="E887">
        <v>15000</v>
      </c>
      <c r="F887" t="s">
        <v>660</v>
      </c>
      <c r="G887" t="s">
        <v>1254</v>
      </c>
      <c r="H887">
        <v>27</v>
      </c>
      <c r="I887" t="s">
        <v>7</v>
      </c>
      <c r="J887" s="30" t="s">
        <v>1541</v>
      </c>
      <c r="N887">
        <v>184</v>
      </c>
      <c r="O887" t="s">
        <v>1541</v>
      </c>
      <c r="P887" t="s">
        <v>2581</v>
      </c>
    </row>
    <row r="888" spans="1:16" x14ac:dyDescent="0.25">
      <c r="A888">
        <v>109</v>
      </c>
      <c r="B888">
        <v>481</v>
      </c>
      <c r="C888">
        <v>1</v>
      </c>
      <c r="D888">
        <v>15000000000</v>
      </c>
      <c r="E888">
        <v>15000</v>
      </c>
      <c r="F888" t="s">
        <v>660</v>
      </c>
      <c r="G888" t="s">
        <v>1254</v>
      </c>
      <c r="H888">
        <v>27</v>
      </c>
      <c r="I888" t="s">
        <v>12</v>
      </c>
      <c r="J888" s="30">
        <v>8</v>
      </c>
    </row>
    <row r="889" spans="1:16" x14ac:dyDescent="0.25">
      <c r="A889">
        <v>109</v>
      </c>
      <c r="B889">
        <v>481</v>
      </c>
      <c r="C889">
        <v>1</v>
      </c>
      <c r="D889">
        <v>15000000000</v>
      </c>
      <c r="E889">
        <v>15000</v>
      </c>
      <c r="F889" t="s">
        <v>660</v>
      </c>
      <c r="G889" t="s">
        <v>1254</v>
      </c>
      <c r="H889">
        <v>27</v>
      </c>
      <c r="I889" t="s">
        <v>5</v>
      </c>
      <c r="J889" s="30">
        <v>8472916928</v>
      </c>
    </row>
    <row r="890" spans="1:16" x14ac:dyDescent="0.25">
      <c r="A890">
        <v>109</v>
      </c>
      <c r="B890">
        <v>481</v>
      </c>
      <c r="C890">
        <v>1</v>
      </c>
      <c r="D890">
        <v>15000000000</v>
      </c>
      <c r="E890">
        <v>15000</v>
      </c>
      <c r="F890" t="s">
        <v>660</v>
      </c>
      <c r="G890" t="s">
        <v>1254</v>
      </c>
      <c r="H890">
        <v>27</v>
      </c>
      <c r="I890" t="s">
        <v>6</v>
      </c>
      <c r="J890" s="30">
        <v>9788472916920</v>
      </c>
    </row>
    <row r="891" spans="1:16" x14ac:dyDescent="0.25">
      <c r="A891">
        <v>109</v>
      </c>
      <c r="B891">
        <v>481</v>
      </c>
      <c r="C891">
        <v>1</v>
      </c>
      <c r="D891">
        <v>15000000000</v>
      </c>
      <c r="E891">
        <v>15000</v>
      </c>
      <c r="F891" t="s">
        <v>660</v>
      </c>
      <c r="G891" t="s">
        <v>1254</v>
      </c>
      <c r="H891">
        <v>27</v>
      </c>
      <c r="I891" t="s">
        <v>13</v>
      </c>
      <c r="J891" s="30" t="s">
        <v>90</v>
      </c>
    </row>
    <row r="892" spans="1:16" x14ac:dyDescent="0.25">
      <c r="A892">
        <v>110</v>
      </c>
      <c r="B892">
        <v>8</v>
      </c>
      <c r="C892">
        <v>1</v>
      </c>
      <c r="D892">
        <v>5000000000</v>
      </c>
      <c r="E892">
        <v>5000</v>
      </c>
      <c r="F892" t="s">
        <v>19</v>
      </c>
      <c r="G892" t="s">
        <v>1325</v>
      </c>
      <c r="H892">
        <v>75</v>
      </c>
      <c r="I892" t="s">
        <v>9</v>
      </c>
      <c r="J892" s="30" t="s">
        <v>1534</v>
      </c>
      <c r="K892">
        <v>419</v>
      </c>
      <c r="L892" t="s">
        <v>1534</v>
      </c>
      <c r="M892" t="s">
        <v>2581</v>
      </c>
    </row>
    <row r="893" spans="1:16" x14ac:dyDescent="0.25">
      <c r="A893">
        <v>110</v>
      </c>
      <c r="B893">
        <v>8</v>
      </c>
      <c r="C893">
        <v>1</v>
      </c>
      <c r="D893">
        <v>5000000000</v>
      </c>
      <c r="E893">
        <v>5000</v>
      </c>
      <c r="F893" t="s">
        <v>19</v>
      </c>
      <c r="G893" t="s">
        <v>1325</v>
      </c>
      <c r="H893">
        <v>75</v>
      </c>
      <c r="I893" t="s">
        <v>8</v>
      </c>
      <c r="J893" s="30" t="s">
        <v>2351</v>
      </c>
    </row>
    <row r="894" spans="1:16" x14ac:dyDescent="0.25">
      <c r="A894">
        <v>110</v>
      </c>
      <c r="B894">
        <v>8</v>
      </c>
      <c r="C894">
        <v>1</v>
      </c>
      <c r="D894">
        <v>5000000000</v>
      </c>
      <c r="E894">
        <v>5000</v>
      </c>
      <c r="F894" t="s">
        <v>19</v>
      </c>
      <c r="G894" t="s">
        <v>1325</v>
      </c>
      <c r="H894">
        <v>75</v>
      </c>
      <c r="I894" t="s">
        <v>7</v>
      </c>
      <c r="J894" s="30" t="s">
        <v>451</v>
      </c>
      <c r="N894">
        <v>139</v>
      </c>
      <c r="O894" t="s">
        <v>451</v>
      </c>
      <c r="P894" t="s">
        <v>2581</v>
      </c>
    </row>
    <row r="895" spans="1:16" x14ac:dyDescent="0.25">
      <c r="A895">
        <v>110</v>
      </c>
      <c r="B895">
        <v>8</v>
      </c>
      <c r="C895">
        <v>1</v>
      </c>
      <c r="D895">
        <v>5000000000</v>
      </c>
      <c r="E895">
        <v>5000</v>
      </c>
      <c r="F895" t="s">
        <v>19</v>
      </c>
      <c r="G895" t="s">
        <v>1325</v>
      </c>
      <c r="H895">
        <v>75</v>
      </c>
      <c r="I895" t="s">
        <v>12</v>
      </c>
      <c r="J895" s="30">
        <v>7</v>
      </c>
    </row>
    <row r="896" spans="1:16" x14ac:dyDescent="0.25">
      <c r="A896">
        <v>110</v>
      </c>
      <c r="B896">
        <v>8</v>
      </c>
      <c r="C896">
        <v>1</v>
      </c>
      <c r="D896">
        <v>5000000000</v>
      </c>
      <c r="E896">
        <v>5000</v>
      </c>
      <c r="F896" t="s">
        <v>19</v>
      </c>
      <c r="G896" t="s">
        <v>1325</v>
      </c>
      <c r="H896">
        <v>75</v>
      </c>
      <c r="I896" t="s">
        <v>11</v>
      </c>
      <c r="J896" s="30" t="s">
        <v>1325</v>
      </c>
    </row>
    <row r="897" spans="1:16" x14ac:dyDescent="0.25">
      <c r="A897">
        <v>110</v>
      </c>
      <c r="B897">
        <v>8</v>
      </c>
      <c r="C897">
        <v>1</v>
      </c>
      <c r="D897">
        <v>5000000000</v>
      </c>
      <c r="E897">
        <v>5000</v>
      </c>
      <c r="F897" t="s">
        <v>19</v>
      </c>
      <c r="G897" t="s">
        <v>1325</v>
      </c>
      <c r="H897">
        <v>75</v>
      </c>
      <c r="I897" t="s">
        <v>5</v>
      </c>
      <c r="J897" s="30">
        <v>9701026241</v>
      </c>
    </row>
    <row r="898" spans="1:16" x14ac:dyDescent="0.25">
      <c r="A898">
        <v>110</v>
      </c>
      <c r="B898">
        <v>8</v>
      </c>
      <c r="C898">
        <v>1</v>
      </c>
      <c r="D898">
        <v>5000000000</v>
      </c>
      <c r="E898">
        <v>5000</v>
      </c>
      <c r="F898" t="s">
        <v>19</v>
      </c>
      <c r="G898" t="s">
        <v>1325</v>
      </c>
      <c r="H898">
        <v>75</v>
      </c>
      <c r="I898" t="s">
        <v>6</v>
      </c>
      <c r="J898" s="30" t="s">
        <v>2351</v>
      </c>
    </row>
    <row r="899" spans="1:16" x14ac:dyDescent="0.25">
      <c r="A899">
        <v>110</v>
      </c>
      <c r="B899">
        <v>8</v>
      </c>
      <c r="C899">
        <v>1</v>
      </c>
      <c r="D899">
        <v>5000000000</v>
      </c>
      <c r="E899">
        <v>5000</v>
      </c>
      <c r="F899" t="s">
        <v>19</v>
      </c>
      <c r="G899" t="s">
        <v>1325</v>
      </c>
      <c r="H899">
        <v>75</v>
      </c>
      <c r="I899" t="s">
        <v>10</v>
      </c>
      <c r="J899" s="30" t="s">
        <v>256</v>
      </c>
    </row>
    <row r="900" spans="1:16" x14ac:dyDescent="0.25">
      <c r="A900">
        <v>110</v>
      </c>
      <c r="B900">
        <v>8</v>
      </c>
      <c r="C900">
        <v>1</v>
      </c>
      <c r="D900">
        <v>5000000000</v>
      </c>
      <c r="E900">
        <v>5000</v>
      </c>
      <c r="F900" t="s">
        <v>19</v>
      </c>
      <c r="G900" t="s">
        <v>1325</v>
      </c>
      <c r="H900">
        <v>75</v>
      </c>
      <c r="I900" t="s">
        <v>13</v>
      </c>
      <c r="J900" s="30" t="s">
        <v>15</v>
      </c>
    </row>
    <row r="901" spans="1:16" x14ac:dyDescent="0.25">
      <c r="A901">
        <v>110</v>
      </c>
      <c r="B901">
        <v>8</v>
      </c>
      <c r="C901">
        <v>1</v>
      </c>
      <c r="D901">
        <v>5000000000</v>
      </c>
      <c r="E901">
        <v>5000</v>
      </c>
      <c r="F901" t="s">
        <v>19</v>
      </c>
      <c r="G901" t="s">
        <v>1325</v>
      </c>
      <c r="H901">
        <v>75</v>
      </c>
      <c r="I901" t="s">
        <v>14</v>
      </c>
      <c r="J901" s="30" t="s">
        <v>2351</v>
      </c>
    </row>
    <row r="902" spans="1:16" x14ac:dyDescent="0.25">
      <c r="A902">
        <v>110</v>
      </c>
      <c r="B902">
        <v>8</v>
      </c>
      <c r="C902">
        <v>1</v>
      </c>
      <c r="D902">
        <v>5000000000</v>
      </c>
      <c r="E902">
        <v>5000</v>
      </c>
      <c r="F902" t="s">
        <v>19</v>
      </c>
      <c r="G902" t="s">
        <v>1325</v>
      </c>
      <c r="H902">
        <v>75</v>
      </c>
      <c r="I902" t="s">
        <v>16</v>
      </c>
      <c r="J902" s="30" t="s">
        <v>2351</v>
      </c>
    </row>
    <row r="903" spans="1:16" x14ac:dyDescent="0.25">
      <c r="A903">
        <v>111</v>
      </c>
      <c r="B903">
        <v>704</v>
      </c>
      <c r="C903">
        <v>1</v>
      </c>
      <c r="D903">
        <v>15000000000</v>
      </c>
      <c r="E903">
        <v>15000</v>
      </c>
      <c r="F903" t="s">
        <v>1059</v>
      </c>
      <c r="G903" t="s">
        <v>1271</v>
      </c>
      <c r="H903">
        <v>11</v>
      </c>
      <c r="I903" t="s">
        <v>9</v>
      </c>
      <c r="J903" s="30" t="s">
        <v>1061</v>
      </c>
      <c r="K903">
        <v>65</v>
      </c>
      <c r="L903" t="s">
        <v>1061</v>
      </c>
      <c r="M903" t="s">
        <v>2581</v>
      </c>
    </row>
    <row r="904" spans="1:16" x14ac:dyDescent="0.25">
      <c r="A904">
        <v>111</v>
      </c>
      <c r="B904">
        <v>704</v>
      </c>
      <c r="C904">
        <v>1</v>
      </c>
      <c r="D904">
        <v>15000000000</v>
      </c>
      <c r="E904">
        <v>15000</v>
      </c>
      <c r="F904" t="s">
        <v>1059</v>
      </c>
      <c r="G904" t="s">
        <v>1271</v>
      </c>
      <c r="H904">
        <v>11</v>
      </c>
      <c r="I904" t="s">
        <v>7</v>
      </c>
      <c r="J904" s="30" t="s">
        <v>2342</v>
      </c>
      <c r="N904">
        <v>169</v>
      </c>
      <c r="O904" t="s">
        <v>2342</v>
      </c>
      <c r="P904" t="s">
        <v>2581</v>
      </c>
    </row>
    <row r="905" spans="1:16" x14ac:dyDescent="0.25">
      <c r="A905">
        <v>111</v>
      </c>
      <c r="B905">
        <v>704</v>
      </c>
      <c r="C905">
        <v>1</v>
      </c>
      <c r="D905">
        <v>15000000000</v>
      </c>
      <c r="E905">
        <v>15000</v>
      </c>
      <c r="F905" t="s">
        <v>1059</v>
      </c>
      <c r="G905" t="s">
        <v>1271</v>
      </c>
      <c r="H905">
        <v>11</v>
      </c>
      <c r="I905" t="s">
        <v>12</v>
      </c>
      <c r="J905" s="30">
        <v>8</v>
      </c>
    </row>
    <row r="906" spans="1:16" x14ac:dyDescent="0.25">
      <c r="A906">
        <v>111</v>
      </c>
      <c r="B906">
        <v>704</v>
      </c>
      <c r="C906">
        <v>1</v>
      </c>
      <c r="D906">
        <v>15000000000</v>
      </c>
      <c r="E906">
        <v>15000</v>
      </c>
      <c r="F906" t="s">
        <v>1059</v>
      </c>
      <c r="G906" t="s">
        <v>1271</v>
      </c>
      <c r="H906">
        <v>11</v>
      </c>
      <c r="I906" t="s">
        <v>13</v>
      </c>
      <c r="J906" s="30" t="s">
        <v>90</v>
      </c>
    </row>
    <row r="907" spans="1:16" x14ac:dyDescent="0.25">
      <c r="A907">
        <v>112</v>
      </c>
      <c r="B907">
        <v>654</v>
      </c>
      <c r="C907">
        <v>1</v>
      </c>
      <c r="D907">
        <v>10000000000</v>
      </c>
      <c r="E907">
        <v>10000</v>
      </c>
      <c r="F907" t="s">
        <v>978</v>
      </c>
      <c r="G907" t="s">
        <v>1310</v>
      </c>
      <c r="H907">
        <v>67</v>
      </c>
      <c r="I907" t="s">
        <v>9</v>
      </c>
      <c r="J907" s="30" t="s">
        <v>979</v>
      </c>
      <c r="K907">
        <v>331</v>
      </c>
      <c r="L907" t="s">
        <v>979</v>
      </c>
      <c r="M907" t="s">
        <v>2581</v>
      </c>
    </row>
    <row r="908" spans="1:16" x14ac:dyDescent="0.25">
      <c r="A908">
        <v>112</v>
      </c>
      <c r="B908">
        <v>654</v>
      </c>
      <c r="C908">
        <v>1</v>
      </c>
      <c r="D908">
        <v>10000000000</v>
      </c>
      <c r="E908">
        <v>10000</v>
      </c>
      <c r="F908" t="s">
        <v>978</v>
      </c>
      <c r="G908" t="s">
        <v>1310</v>
      </c>
      <c r="H908">
        <v>67</v>
      </c>
      <c r="I908" t="s">
        <v>7</v>
      </c>
      <c r="J908" s="30" t="s">
        <v>467</v>
      </c>
      <c r="N908">
        <v>159</v>
      </c>
      <c r="O908" t="s">
        <v>467</v>
      </c>
      <c r="P908" t="s">
        <v>2581</v>
      </c>
    </row>
    <row r="909" spans="1:16" x14ac:dyDescent="0.25">
      <c r="A909">
        <v>112</v>
      </c>
      <c r="B909">
        <v>654</v>
      </c>
      <c r="C909">
        <v>1</v>
      </c>
      <c r="D909">
        <v>10000000000</v>
      </c>
      <c r="E909">
        <v>10000</v>
      </c>
      <c r="F909" t="s">
        <v>978</v>
      </c>
      <c r="G909" t="s">
        <v>1310</v>
      </c>
      <c r="H909">
        <v>67</v>
      </c>
      <c r="I909" t="s">
        <v>12</v>
      </c>
      <c r="J909" s="30">
        <v>8</v>
      </c>
    </row>
    <row r="910" spans="1:16" x14ac:dyDescent="0.25">
      <c r="A910">
        <v>112</v>
      </c>
      <c r="B910">
        <v>654</v>
      </c>
      <c r="C910">
        <v>1</v>
      </c>
      <c r="D910">
        <v>10000000000</v>
      </c>
      <c r="E910">
        <v>10000</v>
      </c>
      <c r="F910" t="s">
        <v>978</v>
      </c>
      <c r="G910" t="s">
        <v>1310</v>
      </c>
      <c r="H910">
        <v>67</v>
      </c>
      <c r="I910" t="s">
        <v>13</v>
      </c>
      <c r="J910" s="30" t="s">
        <v>90</v>
      </c>
    </row>
    <row r="911" spans="1:16" x14ac:dyDescent="0.25">
      <c r="A911">
        <v>113</v>
      </c>
      <c r="B911">
        <v>626</v>
      </c>
      <c r="C911">
        <v>1</v>
      </c>
      <c r="D911">
        <v>20000000000</v>
      </c>
      <c r="E911">
        <v>20000</v>
      </c>
      <c r="F911" t="s">
        <v>938</v>
      </c>
      <c r="G911" t="s">
        <v>1429</v>
      </c>
      <c r="H911">
        <v>14</v>
      </c>
      <c r="I911" t="s">
        <v>9</v>
      </c>
      <c r="J911" s="30" t="s">
        <v>939</v>
      </c>
      <c r="K911">
        <v>423</v>
      </c>
      <c r="L911" t="s">
        <v>939</v>
      </c>
      <c r="M911" t="s">
        <v>2581</v>
      </c>
    </row>
    <row r="912" spans="1:16" x14ac:dyDescent="0.25">
      <c r="A912">
        <v>113</v>
      </c>
      <c r="B912">
        <v>626</v>
      </c>
      <c r="C912">
        <v>1</v>
      </c>
      <c r="D912">
        <v>20000000000</v>
      </c>
      <c r="E912">
        <v>20000</v>
      </c>
      <c r="F912" t="s">
        <v>938</v>
      </c>
      <c r="G912" t="s">
        <v>1429</v>
      </c>
      <c r="H912">
        <v>14</v>
      </c>
      <c r="I912" t="s">
        <v>8</v>
      </c>
      <c r="J912" s="30">
        <v>3</v>
      </c>
    </row>
    <row r="913" spans="1:16" x14ac:dyDescent="0.25">
      <c r="A913">
        <v>113</v>
      </c>
      <c r="B913">
        <v>626</v>
      </c>
      <c r="C913">
        <v>1</v>
      </c>
      <c r="D913">
        <v>20000000000</v>
      </c>
      <c r="E913">
        <v>20000</v>
      </c>
      <c r="F913" t="s">
        <v>938</v>
      </c>
      <c r="G913" t="s">
        <v>1429</v>
      </c>
      <c r="H913">
        <v>14</v>
      </c>
      <c r="I913" t="s">
        <v>7</v>
      </c>
      <c r="J913" s="30" t="s">
        <v>569</v>
      </c>
      <c r="N913">
        <v>78</v>
      </c>
      <c r="O913" t="s">
        <v>569</v>
      </c>
      <c r="P913" t="s">
        <v>2581</v>
      </c>
    </row>
    <row r="914" spans="1:16" x14ac:dyDescent="0.25">
      <c r="A914">
        <v>113</v>
      </c>
      <c r="B914">
        <v>626</v>
      </c>
      <c r="C914">
        <v>1</v>
      </c>
      <c r="D914">
        <v>20000000000</v>
      </c>
      <c r="E914">
        <v>20000</v>
      </c>
      <c r="F914" t="s">
        <v>938</v>
      </c>
      <c r="G914" t="s">
        <v>1429</v>
      </c>
      <c r="H914">
        <v>14</v>
      </c>
      <c r="I914" t="s">
        <v>12</v>
      </c>
      <c r="J914" s="30">
        <v>8</v>
      </c>
    </row>
    <row r="915" spans="1:16" x14ac:dyDescent="0.25">
      <c r="A915">
        <v>113</v>
      </c>
      <c r="B915">
        <v>626</v>
      </c>
      <c r="C915">
        <v>1</v>
      </c>
      <c r="D915">
        <v>20000000000</v>
      </c>
      <c r="E915">
        <v>20000</v>
      </c>
      <c r="F915" t="s">
        <v>938</v>
      </c>
      <c r="G915" t="s">
        <v>1429</v>
      </c>
      <c r="H915">
        <v>14</v>
      </c>
      <c r="I915" t="s">
        <v>6</v>
      </c>
      <c r="J915" s="30">
        <v>9789584225970</v>
      </c>
    </row>
    <row r="916" spans="1:16" x14ac:dyDescent="0.25">
      <c r="A916">
        <v>113</v>
      </c>
      <c r="B916">
        <v>626</v>
      </c>
      <c r="C916">
        <v>1</v>
      </c>
      <c r="D916">
        <v>20000000000</v>
      </c>
      <c r="E916">
        <v>20000</v>
      </c>
      <c r="F916" t="s">
        <v>938</v>
      </c>
      <c r="G916" t="s">
        <v>1429</v>
      </c>
      <c r="H916">
        <v>14</v>
      </c>
      <c r="I916" t="s">
        <v>13</v>
      </c>
      <c r="J916" s="30" t="s">
        <v>90</v>
      </c>
    </row>
    <row r="917" spans="1:16" x14ac:dyDescent="0.25">
      <c r="A917">
        <v>114</v>
      </c>
      <c r="B917">
        <v>215</v>
      </c>
      <c r="C917">
        <v>1</v>
      </c>
      <c r="D917">
        <v>25000000000</v>
      </c>
      <c r="E917">
        <v>25000</v>
      </c>
      <c r="F917" t="s">
        <v>200</v>
      </c>
      <c r="G917" t="s">
        <v>28</v>
      </c>
      <c r="H917">
        <v>44</v>
      </c>
      <c r="I917" t="s">
        <v>9</v>
      </c>
      <c r="J917" s="30" t="s">
        <v>271</v>
      </c>
      <c r="K917">
        <v>395</v>
      </c>
      <c r="L917" t="s">
        <v>271</v>
      </c>
      <c r="M917" t="s">
        <v>2581</v>
      </c>
    </row>
    <row r="918" spans="1:16" x14ac:dyDescent="0.25">
      <c r="A918">
        <v>114</v>
      </c>
      <c r="B918">
        <v>215</v>
      </c>
      <c r="C918">
        <v>1</v>
      </c>
      <c r="D918">
        <v>25000000000</v>
      </c>
      <c r="E918">
        <v>25000</v>
      </c>
      <c r="F918" t="s">
        <v>200</v>
      </c>
      <c r="G918" t="s">
        <v>28</v>
      </c>
      <c r="H918">
        <v>44</v>
      </c>
      <c r="I918" t="s">
        <v>8</v>
      </c>
      <c r="J918" s="30" t="s">
        <v>2351</v>
      </c>
    </row>
    <row r="919" spans="1:16" x14ac:dyDescent="0.25">
      <c r="A919">
        <v>114</v>
      </c>
      <c r="B919">
        <v>215</v>
      </c>
      <c r="C919">
        <v>1</v>
      </c>
      <c r="D919">
        <v>25000000000</v>
      </c>
      <c r="E919">
        <v>25000</v>
      </c>
      <c r="F919" t="s">
        <v>200</v>
      </c>
      <c r="G919" t="s">
        <v>28</v>
      </c>
      <c r="H919">
        <v>44</v>
      </c>
      <c r="I919" t="s">
        <v>7</v>
      </c>
      <c r="J919" s="30" t="s">
        <v>2351</v>
      </c>
      <c r="N919">
        <v>188</v>
      </c>
      <c r="O919" t="s">
        <v>2351</v>
      </c>
      <c r="P919" t="s">
        <v>2581</v>
      </c>
    </row>
    <row r="920" spans="1:16" x14ac:dyDescent="0.25">
      <c r="A920">
        <v>114</v>
      </c>
      <c r="B920">
        <v>215</v>
      </c>
      <c r="C920">
        <v>1</v>
      </c>
      <c r="D920">
        <v>25000000000</v>
      </c>
      <c r="E920">
        <v>25000</v>
      </c>
      <c r="F920" t="s">
        <v>200</v>
      </c>
      <c r="G920" t="s">
        <v>28</v>
      </c>
      <c r="H920">
        <v>44</v>
      </c>
      <c r="I920" t="s">
        <v>12</v>
      </c>
      <c r="J920" s="30">
        <v>8</v>
      </c>
    </row>
    <row r="921" spans="1:16" x14ac:dyDescent="0.25">
      <c r="A921">
        <v>114</v>
      </c>
      <c r="B921">
        <v>215</v>
      </c>
      <c r="C921">
        <v>1</v>
      </c>
      <c r="D921">
        <v>25000000000</v>
      </c>
      <c r="E921">
        <v>25000</v>
      </c>
      <c r="F921" t="s">
        <v>200</v>
      </c>
      <c r="G921" t="s">
        <v>28</v>
      </c>
      <c r="H921">
        <v>44</v>
      </c>
      <c r="I921" t="s">
        <v>11</v>
      </c>
      <c r="J921" s="30" t="s">
        <v>28</v>
      </c>
    </row>
    <row r="922" spans="1:16" x14ac:dyDescent="0.25">
      <c r="A922">
        <v>114</v>
      </c>
      <c r="B922">
        <v>215</v>
      </c>
      <c r="C922">
        <v>1</v>
      </c>
      <c r="D922">
        <v>25000000000</v>
      </c>
      <c r="E922">
        <v>25000</v>
      </c>
      <c r="F922" t="s">
        <v>200</v>
      </c>
      <c r="G922" t="s">
        <v>28</v>
      </c>
      <c r="H922">
        <v>44</v>
      </c>
      <c r="I922" t="s">
        <v>5</v>
      </c>
      <c r="J922" s="30" t="s">
        <v>2351</v>
      </c>
    </row>
    <row r="923" spans="1:16" x14ac:dyDescent="0.25">
      <c r="A923">
        <v>114</v>
      </c>
      <c r="B923">
        <v>215</v>
      </c>
      <c r="C923">
        <v>1</v>
      </c>
      <c r="D923">
        <v>25000000000</v>
      </c>
      <c r="E923">
        <v>25000</v>
      </c>
      <c r="F923" t="s">
        <v>200</v>
      </c>
      <c r="G923" t="s">
        <v>28</v>
      </c>
      <c r="H923">
        <v>44</v>
      </c>
      <c r="I923" t="s">
        <v>6</v>
      </c>
      <c r="J923" s="30" t="s">
        <v>2351</v>
      </c>
    </row>
    <row r="924" spans="1:16" x14ac:dyDescent="0.25">
      <c r="A924">
        <v>114</v>
      </c>
      <c r="B924">
        <v>215</v>
      </c>
      <c r="C924">
        <v>1</v>
      </c>
      <c r="D924">
        <v>25000000000</v>
      </c>
      <c r="E924">
        <v>25000</v>
      </c>
      <c r="F924" t="s">
        <v>200</v>
      </c>
      <c r="G924" t="s">
        <v>28</v>
      </c>
      <c r="H924">
        <v>44</v>
      </c>
      <c r="I924" t="s">
        <v>10</v>
      </c>
      <c r="J924" s="30" t="s">
        <v>1823</v>
      </c>
    </row>
    <row r="925" spans="1:16" x14ac:dyDescent="0.25">
      <c r="A925">
        <v>114</v>
      </c>
      <c r="B925">
        <v>215</v>
      </c>
      <c r="C925">
        <v>1</v>
      </c>
      <c r="D925">
        <v>25000000000</v>
      </c>
      <c r="E925">
        <v>25000</v>
      </c>
      <c r="F925" t="s">
        <v>200</v>
      </c>
      <c r="G925" t="s">
        <v>28</v>
      </c>
      <c r="H925">
        <v>44</v>
      </c>
      <c r="I925" t="s">
        <v>14</v>
      </c>
      <c r="J925" s="30" t="s">
        <v>2351</v>
      </c>
    </row>
    <row r="926" spans="1:16" x14ac:dyDescent="0.25">
      <c r="A926">
        <v>114</v>
      </c>
      <c r="B926">
        <v>215</v>
      </c>
      <c r="C926">
        <v>1</v>
      </c>
      <c r="D926">
        <v>25000000000</v>
      </c>
      <c r="E926">
        <v>25000</v>
      </c>
      <c r="F926" t="s">
        <v>200</v>
      </c>
      <c r="G926" t="s">
        <v>28</v>
      </c>
      <c r="H926">
        <v>44</v>
      </c>
      <c r="I926" t="s">
        <v>16</v>
      </c>
      <c r="J926" s="30" t="s">
        <v>2351</v>
      </c>
    </row>
    <row r="927" spans="1:16" x14ac:dyDescent="0.25">
      <c r="A927">
        <v>115</v>
      </c>
      <c r="B927">
        <v>394</v>
      </c>
      <c r="C927">
        <v>1</v>
      </c>
      <c r="D927">
        <v>10000000000</v>
      </c>
      <c r="E927">
        <v>10000</v>
      </c>
      <c r="F927" t="s">
        <v>1470</v>
      </c>
      <c r="G927" t="s">
        <v>1347</v>
      </c>
      <c r="H927">
        <v>60</v>
      </c>
      <c r="I927" t="s">
        <v>9</v>
      </c>
      <c r="J927" s="30" t="s">
        <v>415</v>
      </c>
      <c r="K927">
        <v>172</v>
      </c>
      <c r="L927" t="s">
        <v>415</v>
      </c>
      <c r="M927" t="s">
        <v>2581</v>
      </c>
    </row>
    <row r="928" spans="1:16" x14ac:dyDescent="0.25">
      <c r="A928">
        <v>115</v>
      </c>
      <c r="B928">
        <v>394</v>
      </c>
      <c r="C928">
        <v>1</v>
      </c>
      <c r="D928">
        <v>10000000000</v>
      </c>
      <c r="E928">
        <v>10000</v>
      </c>
      <c r="F928" t="s">
        <v>1470</v>
      </c>
      <c r="G928" t="s">
        <v>1347</v>
      </c>
      <c r="H928">
        <v>60</v>
      </c>
      <c r="I928" t="s">
        <v>12</v>
      </c>
      <c r="J928" s="30">
        <v>6</v>
      </c>
    </row>
    <row r="929" spans="1:16" x14ac:dyDescent="0.25">
      <c r="A929">
        <v>115</v>
      </c>
      <c r="B929">
        <v>394</v>
      </c>
      <c r="C929">
        <v>1</v>
      </c>
      <c r="D929">
        <v>10000000000</v>
      </c>
      <c r="E929">
        <v>10000</v>
      </c>
      <c r="F929" t="s">
        <v>1470</v>
      </c>
      <c r="G929" t="s">
        <v>1347</v>
      </c>
      <c r="H929">
        <v>60</v>
      </c>
      <c r="I929" t="s">
        <v>13</v>
      </c>
      <c r="J929" s="30" t="s">
        <v>471</v>
      </c>
    </row>
    <row r="930" spans="1:16" x14ac:dyDescent="0.25">
      <c r="A930">
        <v>116</v>
      </c>
      <c r="B930">
        <v>590</v>
      </c>
      <c r="C930">
        <v>1</v>
      </c>
      <c r="D930">
        <v>12000000000</v>
      </c>
      <c r="E930">
        <v>12000</v>
      </c>
      <c r="F930" t="s">
        <v>1826</v>
      </c>
      <c r="G930" t="s">
        <v>1347</v>
      </c>
      <c r="H930">
        <v>60</v>
      </c>
      <c r="I930" t="s">
        <v>9</v>
      </c>
      <c r="J930" s="30" t="s">
        <v>869</v>
      </c>
      <c r="K930">
        <v>510</v>
      </c>
      <c r="L930" t="s">
        <v>869</v>
      </c>
      <c r="M930" t="s">
        <v>2581</v>
      </c>
    </row>
    <row r="931" spans="1:16" x14ac:dyDescent="0.25">
      <c r="A931">
        <v>116</v>
      </c>
      <c r="B931">
        <v>590</v>
      </c>
      <c r="C931">
        <v>1</v>
      </c>
      <c r="D931">
        <v>12000000000</v>
      </c>
      <c r="E931">
        <v>12000</v>
      </c>
      <c r="F931" t="s">
        <v>1826</v>
      </c>
      <c r="G931" t="s">
        <v>1347</v>
      </c>
      <c r="H931">
        <v>60</v>
      </c>
      <c r="I931" t="s">
        <v>7</v>
      </c>
      <c r="J931" s="30" t="s">
        <v>1599</v>
      </c>
      <c r="N931">
        <v>8</v>
      </c>
      <c r="O931" t="s">
        <v>1599</v>
      </c>
      <c r="P931" t="s">
        <v>2581</v>
      </c>
    </row>
    <row r="932" spans="1:16" x14ac:dyDescent="0.25">
      <c r="A932">
        <v>116</v>
      </c>
      <c r="B932">
        <v>590</v>
      </c>
      <c r="C932">
        <v>1</v>
      </c>
      <c r="D932">
        <v>12000000000</v>
      </c>
      <c r="E932">
        <v>12000</v>
      </c>
      <c r="F932" t="s">
        <v>1826</v>
      </c>
      <c r="G932" t="s">
        <v>1347</v>
      </c>
      <c r="H932">
        <v>60</v>
      </c>
      <c r="I932" t="s">
        <v>12</v>
      </c>
      <c r="J932" s="30">
        <v>8</v>
      </c>
    </row>
    <row r="933" spans="1:16" x14ac:dyDescent="0.25">
      <c r="A933">
        <v>116</v>
      </c>
      <c r="B933">
        <v>590</v>
      </c>
      <c r="C933">
        <v>1</v>
      </c>
      <c r="D933">
        <v>12000000000</v>
      </c>
      <c r="E933">
        <v>12000</v>
      </c>
      <c r="F933" t="s">
        <v>1826</v>
      </c>
      <c r="G933" t="s">
        <v>1347</v>
      </c>
      <c r="H933">
        <v>60</v>
      </c>
      <c r="I933" t="s">
        <v>13</v>
      </c>
      <c r="J933" s="30" t="s">
        <v>90</v>
      </c>
    </row>
    <row r="934" spans="1:16" x14ac:dyDescent="0.25">
      <c r="A934">
        <v>117</v>
      </c>
      <c r="B934">
        <v>357</v>
      </c>
      <c r="C934">
        <v>1</v>
      </c>
      <c r="D934">
        <v>10000000000</v>
      </c>
      <c r="E934">
        <v>10000</v>
      </c>
      <c r="F934" t="s">
        <v>413</v>
      </c>
      <c r="G934" t="s">
        <v>26</v>
      </c>
      <c r="H934">
        <v>52</v>
      </c>
      <c r="I934" t="s">
        <v>9</v>
      </c>
      <c r="J934" s="30" t="s">
        <v>415</v>
      </c>
      <c r="K934">
        <v>172</v>
      </c>
      <c r="L934" t="s">
        <v>415</v>
      </c>
      <c r="M934" t="s">
        <v>2581</v>
      </c>
    </row>
    <row r="935" spans="1:16" x14ac:dyDescent="0.25">
      <c r="A935">
        <v>117</v>
      </c>
      <c r="B935">
        <v>357</v>
      </c>
      <c r="C935">
        <v>1</v>
      </c>
      <c r="D935">
        <v>10000000000</v>
      </c>
      <c r="E935">
        <v>10000</v>
      </c>
      <c r="F935" t="s">
        <v>413</v>
      </c>
      <c r="G935" t="s">
        <v>26</v>
      </c>
      <c r="H935">
        <v>52</v>
      </c>
      <c r="I935" t="s">
        <v>8</v>
      </c>
      <c r="J935" s="30" t="s">
        <v>2351</v>
      </c>
    </row>
    <row r="936" spans="1:16" x14ac:dyDescent="0.25">
      <c r="A936">
        <v>117</v>
      </c>
      <c r="B936">
        <v>357</v>
      </c>
      <c r="C936">
        <v>1</v>
      </c>
      <c r="D936">
        <v>10000000000</v>
      </c>
      <c r="E936">
        <v>10000</v>
      </c>
      <c r="F936" t="s">
        <v>413</v>
      </c>
      <c r="G936" t="s">
        <v>26</v>
      </c>
      <c r="H936">
        <v>52</v>
      </c>
      <c r="I936" t="s">
        <v>7</v>
      </c>
      <c r="J936" s="30" t="s">
        <v>412</v>
      </c>
      <c r="N936">
        <v>77</v>
      </c>
      <c r="O936" t="s">
        <v>412</v>
      </c>
      <c r="P936" t="s">
        <v>2581</v>
      </c>
    </row>
    <row r="937" spans="1:16" x14ac:dyDescent="0.25">
      <c r="A937">
        <v>117</v>
      </c>
      <c r="B937">
        <v>357</v>
      </c>
      <c r="C937">
        <v>1</v>
      </c>
      <c r="D937">
        <v>10000000000</v>
      </c>
      <c r="E937">
        <v>10000</v>
      </c>
      <c r="F937" t="s">
        <v>413</v>
      </c>
      <c r="G937" t="s">
        <v>26</v>
      </c>
      <c r="H937">
        <v>52</v>
      </c>
      <c r="I937" t="s">
        <v>12</v>
      </c>
      <c r="J937" s="30">
        <v>6</v>
      </c>
    </row>
    <row r="938" spans="1:16" x14ac:dyDescent="0.25">
      <c r="A938">
        <v>117</v>
      </c>
      <c r="B938">
        <v>357</v>
      </c>
      <c r="C938">
        <v>1</v>
      </c>
      <c r="D938">
        <v>10000000000</v>
      </c>
      <c r="E938">
        <v>10000</v>
      </c>
      <c r="F938" t="s">
        <v>413</v>
      </c>
      <c r="G938" t="s">
        <v>26</v>
      </c>
      <c r="H938">
        <v>52</v>
      </c>
      <c r="I938" t="s">
        <v>11</v>
      </c>
      <c r="J938" s="30" t="s">
        <v>2351</v>
      </c>
    </row>
    <row r="939" spans="1:16" x14ac:dyDescent="0.25">
      <c r="A939">
        <v>117</v>
      </c>
      <c r="B939">
        <v>357</v>
      </c>
      <c r="C939">
        <v>1</v>
      </c>
      <c r="D939">
        <v>10000000000</v>
      </c>
      <c r="E939">
        <v>10000</v>
      </c>
      <c r="F939" t="s">
        <v>413</v>
      </c>
      <c r="G939" t="s">
        <v>26</v>
      </c>
      <c r="H939">
        <v>52</v>
      </c>
      <c r="I939" t="s">
        <v>5</v>
      </c>
      <c r="J939" s="30" t="s">
        <v>414</v>
      </c>
    </row>
    <row r="940" spans="1:16" x14ac:dyDescent="0.25">
      <c r="A940">
        <v>117</v>
      </c>
      <c r="B940">
        <v>357</v>
      </c>
      <c r="C940">
        <v>1</v>
      </c>
      <c r="D940">
        <v>10000000000</v>
      </c>
      <c r="E940">
        <v>10000</v>
      </c>
      <c r="F940" t="s">
        <v>413</v>
      </c>
      <c r="G940" t="s">
        <v>26</v>
      </c>
      <c r="H940">
        <v>52</v>
      </c>
      <c r="I940" t="s">
        <v>6</v>
      </c>
      <c r="J940" s="30" t="s">
        <v>2351</v>
      </c>
    </row>
    <row r="941" spans="1:16" x14ac:dyDescent="0.25">
      <c r="A941">
        <v>117</v>
      </c>
      <c r="B941">
        <v>357</v>
      </c>
      <c r="C941">
        <v>1</v>
      </c>
      <c r="D941">
        <v>10000000000</v>
      </c>
      <c r="E941">
        <v>10000</v>
      </c>
      <c r="F941" t="s">
        <v>413</v>
      </c>
      <c r="G941" t="s">
        <v>26</v>
      </c>
      <c r="H941">
        <v>52</v>
      </c>
      <c r="I941" t="s">
        <v>10</v>
      </c>
      <c r="J941" s="30" t="s">
        <v>256</v>
      </c>
    </row>
    <row r="942" spans="1:16" x14ac:dyDescent="0.25">
      <c r="A942">
        <v>117</v>
      </c>
      <c r="B942">
        <v>357</v>
      </c>
      <c r="C942">
        <v>1</v>
      </c>
      <c r="D942">
        <v>10000000000</v>
      </c>
      <c r="E942">
        <v>10000</v>
      </c>
      <c r="F942" t="s">
        <v>413</v>
      </c>
      <c r="G942" t="s">
        <v>26</v>
      </c>
      <c r="H942">
        <v>52</v>
      </c>
      <c r="I942" t="s">
        <v>13</v>
      </c>
      <c r="J942" s="30" t="s">
        <v>375</v>
      </c>
    </row>
    <row r="943" spans="1:16" x14ac:dyDescent="0.25">
      <c r="A943">
        <v>118</v>
      </c>
      <c r="B943">
        <v>585</v>
      </c>
      <c r="C943">
        <v>1</v>
      </c>
      <c r="D943">
        <v>15000000000</v>
      </c>
      <c r="E943">
        <v>15000</v>
      </c>
      <c r="F943" t="s">
        <v>1491</v>
      </c>
      <c r="G943" t="s">
        <v>122</v>
      </c>
      <c r="H943">
        <v>41</v>
      </c>
      <c r="I943" t="s">
        <v>7</v>
      </c>
      <c r="J943" s="30" t="s">
        <v>857</v>
      </c>
      <c r="N943">
        <v>178</v>
      </c>
      <c r="O943" t="s">
        <v>757</v>
      </c>
      <c r="P943" t="s">
        <v>2581</v>
      </c>
    </row>
    <row r="944" spans="1:16" x14ac:dyDescent="0.25">
      <c r="A944">
        <v>118</v>
      </c>
      <c r="B944">
        <v>585</v>
      </c>
      <c r="C944">
        <v>1</v>
      </c>
      <c r="D944">
        <v>15000000000</v>
      </c>
      <c r="E944">
        <v>15000</v>
      </c>
      <c r="F944" t="s">
        <v>1491</v>
      </c>
      <c r="G944" t="s">
        <v>122</v>
      </c>
      <c r="H944">
        <v>41</v>
      </c>
      <c r="I944" t="s">
        <v>12</v>
      </c>
      <c r="J944" s="30">
        <v>8</v>
      </c>
    </row>
    <row r="945" spans="1:16" x14ac:dyDescent="0.25">
      <c r="A945">
        <v>118</v>
      </c>
      <c r="B945">
        <v>585</v>
      </c>
      <c r="C945">
        <v>1</v>
      </c>
      <c r="D945">
        <v>15000000000</v>
      </c>
      <c r="E945">
        <v>15000</v>
      </c>
      <c r="F945" t="s">
        <v>1491</v>
      </c>
      <c r="G945" t="s">
        <v>122</v>
      </c>
      <c r="H945">
        <v>41</v>
      </c>
      <c r="I945" t="s">
        <v>5</v>
      </c>
      <c r="J945" s="30">
        <v>9586331912</v>
      </c>
    </row>
    <row r="946" spans="1:16" x14ac:dyDescent="0.25">
      <c r="A946">
        <v>118</v>
      </c>
      <c r="B946">
        <v>585</v>
      </c>
      <c r="C946">
        <v>1</v>
      </c>
      <c r="D946">
        <v>15000000000</v>
      </c>
      <c r="E946">
        <v>15000</v>
      </c>
      <c r="F946" t="s">
        <v>1491</v>
      </c>
      <c r="G946" t="s">
        <v>122</v>
      </c>
      <c r="H946">
        <v>41</v>
      </c>
      <c r="I946" t="s">
        <v>13</v>
      </c>
      <c r="J946" s="30" t="s">
        <v>90</v>
      </c>
    </row>
    <row r="947" spans="1:16" x14ac:dyDescent="0.25">
      <c r="A947">
        <v>119</v>
      </c>
      <c r="B947">
        <v>162</v>
      </c>
      <c r="C947">
        <v>1</v>
      </c>
      <c r="D947">
        <v>10000000000</v>
      </c>
      <c r="E947">
        <v>10000</v>
      </c>
      <c r="F947" t="s">
        <v>146</v>
      </c>
      <c r="G947" t="s">
        <v>28</v>
      </c>
      <c r="H947">
        <v>44</v>
      </c>
      <c r="I947" t="s">
        <v>9</v>
      </c>
      <c r="J947" s="30" t="s">
        <v>1349</v>
      </c>
      <c r="K947">
        <v>184</v>
      </c>
      <c r="L947" t="s">
        <v>1349</v>
      </c>
      <c r="M947" t="s">
        <v>2581</v>
      </c>
    </row>
    <row r="948" spans="1:16" x14ac:dyDescent="0.25">
      <c r="A948">
        <v>119</v>
      </c>
      <c r="B948">
        <v>162</v>
      </c>
      <c r="C948">
        <v>1</v>
      </c>
      <c r="D948">
        <v>10000000000</v>
      </c>
      <c r="E948">
        <v>10000</v>
      </c>
      <c r="F948" t="s">
        <v>146</v>
      </c>
      <c r="G948" t="s">
        <v>28</v>
      </c>
      <c r="H948">
        <v>44</v>
      </c>
      <c r="I948" t="s">
        <v>8</v>
      </c>
      <c r="J948" s="30" t="s">
        <v>2351</v>
      </c>
    </row>
    <row r="949" spans="1:16" x14ac:dyDescent="0.25">
      <c r="A949">
        <v>119</v>
      </c>
      <c r="B949">
        <v>162</v>
      </c>
      <c r="C949">
        <v>1</v>
      </c>
      <c r="D949">
        <v>10000000000</v>
      </c>
      <c r="E949">
        <v>10000</v>
      </c>
      <c r="F949" t="s">
        <v>146</v>
      </c>
      <c r="G949" t="s">
        <v>28</v>
      </c>
      <c r="H949">
        <v>44</v>
      </c>
      <c r="I949" t="s">
        <v>7</v>
      </c>
      <c r="J949" s="30" t="s">
        <v>2351</v>
      </c>
      <c r="N949">
        <v>188</v>
      </c>
      <c r="O949" t="s">
        <v>2351</v>
      </c>
      <c r="P949" t="s">
        <v>2581</v>
      </c>
    </row>
    <row r="950" spans="1:16" x14ac:dyDescent="0.25">
      <c r="A950">
        <v>119</v>
      </c>
      <c r="B950">
        <v>162</v>
      </c>
      <c r="C950">
        <v>1</v>
      </c>
      <c r="D950">
        <v>10000000000</v>
      </c>
      <c r="E950">
        <v>10000</v>
      </c>
      <c r="F950" t="s">
        <v>146</v>
      </c>
      <c r="G950" t="s">
        <v>28</v>
      </c>
      <c r="H950">
        <v>44</v>
      </c>
      <c r="I950" t="s">
        <v>12</v>
      </c>
      <c r="J950" s="30">
        <v>8</v>
      </c>
    </row>
    <row r="951" spans="1:16" x14ac:dyDescent="0.25">
      <c r="A951">
        <v>119</v>
      </c>
      <c r="B951">
        <v>162</v>
      </c>
      <c r="C951">
        <v>1</v>
      </c>
      <c r="D951">
        <v>10000000000</v>
      </c>
      <c r="E951">
        <v>10000</v>
      </c>
      <c r="F951" t="s">
        <v>146</v>
      </c>
      <c r="G951" t="s">
        <v>28</v>
      </c>
      <c r="H951">
        <v>44</v>
      </c>
      <c r="I951" t="s">
        <v>11</v>
      </c>
      <c r="J951" s="30" t="s">
        <v>28</v>
      </c>
    </row>
    <row r="952" spans="1:16" x14ac:dyDescent="0.25">
      <c r="A952">
        <v>119</v>
      </c>
      <c r="B952">
        <v>162</v>
      </c>
      <c r="C952">
        <v>1</v>
      </c>
      <c r="D952">
        <v>10000000000</v>
      </c>
      <c r="E952">
        <v>10000</v>
      </c>
      <c r="F952" t="s">
        <v>146</v>
      </c>
      <c r="G952" t="s">
        <v>28</v>
      </c>
      <c r="H952">
        <v>44</v>
      </c>
      <c r="I952" t="s">
        <v>5</v>
      </c>
      <c r="J952" s="30" t="s">
        <v>2351</v>
      </c>
    </row>
    <row r="953" spans="1:16" x14ac:dyDescent="0.25">
      <c r="A953">
        <v>119</v>
      </c>
      <c r="B953">
        <v>162</v>
      </c>
      <c r="C953">
        <v>1</v>
      </c>
      <c r="D953">
        <v>10000000000</v>
      </c>
      <c r="E953">
        <v>10000</v>
      </c>
      <c r="F953" t="s">
        <v>146</v>
      </c>
      <c r="G953" t="s">
        <v>28</v>
      </c>
      <c r="H953">
        <v>44</v>
      </c>
      <c r="I953" t="s">
        <v>6</v>
      </c>
      <c r="J953" s="30" t="s">
        <v>2351</v>
      </c>
    </row>
    <row r="954" spans="1:16" x14ac:dyDescent="0.25">
      <c r="A954">
        <v>119</v>
      </c>
      <c r="B954">
        <v>162</v>
      </c>
      <c r="C954">
        <v>1</v>
      </c>
      <c r="D954">
        <v>10000000000</v>
      </c>
      <c r="E954">
        <v>10000</v>
      </c>
      <c r="F954" t="s">
        <v>146</v>
      </c>
      <c r="G954" t="s">
        <v>28</v>
      </c>
      <c r="H954">
        <v>44</v>
      </c>
      <c r="I954" t="s">
        <v>10</v>
      </c>
      <c r="J954" s="30" t="s">
        <v>256</v>
      </c>
    </row>
    <row r="955" spans="1:16" x14ac:dyDescent="0.25">
      <c r="A955">
        <v>119</v>
      </c>
      <c r="B955">
        <v>162</v>
      </c>
      <c r="C955">
        <v>1</v>
      </c>
      <c r="D955">
        <v>10000000000</v>
      </c>
      <c r="E955">
        <v>10000</v>
      </c>
      <c r="F955" t="s">
        <v>146</v>
      </c>
      <c r="G955" t="s">
        <v>28</v>
      </c>
      <c r="H955">
        <v>44</v>
      </c>
      <c r="I955" t="s">
        <v>14</v>
      </c>
      <c r="J955" s="30" t="s">
        <v>2351</v>
      </c>
    </row>
    <row r="956" spans="1:16" x14ac:dyDescent="0.25">
      <c r="A956">
        <v>119</v>
      </c>
      <c r="B956">
        <v>162</v>
      </c>
      <c r="C956">
        <v>1</v>
      </c>
      <c r="D956">
        <v>10000000000</v>
      </c>
      <c r="E956">
        <v>10000</v>
      </c>
      <c r="F956" t="s">
        <v>146</v>
      </c>
      <c r="G956" t="s">
        <v>28</v>
      </c>
      <c r="H956">
        <v>44</v>
      </c>
      <c r="I956" t="s">
        <v>16</v>
      </c>
      <c r="J956" s="30" t="s">
        <v>2351</v>
      </c>
    </row>
    <row r="957" spans="1:16" x14ac:dyDescent="0.25">
      <c r="A957">
        <v>120</v>
      </c>
      <c r="B957">
        <v>755</v>
      </c>
      <c r="C957">
        <v>1</v>
      </c>
      <c r="D957">
        <v>25000000000</v>
      </c>
      <c r="E957">
        <v>25000</v>
      </c>
      <c r="F957" t="s">
        <v>1512</v>
      </c>
      <c r="G957" t="s">
        <v>1429</v>
      </c>
      <c r="H957">
        <v>14</v>
      </c>
      <c r="I957" t="s">
        <v>9</v>
      </c>
      <c r="J957" s="30" t="s">
        <v>1142</v>
      </c>
      <c r="K957">
        <v>488</v>
      </c>
      <c r="L957" t="s">
        <v>1142</v>
      </c>
      <c r="M957" t="s">
        <v>2581</v>
      </c>
    </row>
    <row r="958" spans="1:16" x14ac:dyDescent="0.25">
      <c r="A958">
        <v>120</v>
      </c>
      <c r="B958">
        <v>755</v>
      </c>
      <c r="C958">
        <v>1</v>
      </c>
      <c r="D958">
        <v>25000000000</v>
      </c>
      <c r="E958">
        <v>25000</v>
      </c>
      <c r="F958" t="s">
        <v>1512</v>
      </c>
      <c r="G958" t="s">
        <v>1429</v>
      </c>
      <c r="H958">
        <v>14</v>
      </c>
      <c r="I958" t="s">
        <v>7</v>
      </c>
      <c r="J958" s="30" t="s">
        <v>633</v>
      </c>
      <c r="N958">
        <v>64</v>
      </c>
      <c r="O958" t="s">
        <v>633</v>
      </c>
      <c r="P958" t="s">
        <v>2581</v>
      </c>
    </row>
    <row r="959" spans="1:16" x14ac:dyDescent="0.25">
      <c r="A959">
        <v>120</v>
      </c>
      <c r="B959">
        <v>755</v>
      </c>
      <c r="C959">
        <v>1</v>
      </c>
      <c r="D959">
        <v>25000000000</v>
      </c>
      <c r="E959">
        <v>25000</v>
      </c>
      <c r="F959" t="s">
        <v>1512</v>
      </c>
      <c r="G959" t="s">
        <v>1429</v>
      </c>
      <c r="H959">
        <v>14</v>
      </c>
      <c r="I959" t="s">
        <v>12</v>
      </c>
      <c r="J959" s="30">
        <v>8</v>
      </c>
    </row>
    <row r="960" spans="1:16" x14ac:dyDescent="0.25">
      <c r="A960">
        <v>120</v>
      </c>
      <c r="B960">
        <v>755</v>
      </c>
      <c r="C960">
        <v>1</v>
      </c>
      <c r="D960">
        <v>25000000000</v>
      </c>
      <c r="E960">
        <v>25000</v>
      </c>
      <c r="F960" t="s">
        <v>1512</v>
      </c>
      <c r="G960" t="s">
        <v>1429</v>
      </c>
      <c r="H960">
        <v>14</v>
      </c>
      <c r="I960" t="s">
        <v>13</v>
      </c>
      <c r="J960" s="30" t="s">
        <v>90</v>
      </c>
    </row>
    <row r="961" spans="1:16" x14ac:dyDescent="0.25">
      <c r="A961">
        <v>121</v>
      </c>
      <c r="B961">
        <v>423</v>
      </c>
      <c r="C961">
        <v>1</v>
      </c>
      <c r="D961">
        <v>20000000000</v>
      </c>
      <c r="E961">
        <v>20000</v>
      </c>
      <c r="F961" t="s">
        <v>1474</v>
      </c>
      <c r="G961" t="s">
        <v>1429</v>
      </c>
      <c r="H961">
        <v>14</v>
      </c>
      <c r="I961" t="s">
        <v>9</v>
      </c>
      <c r="J961" s="30" t="s">
        <v>1370</v>
      </c>
      <c r="K961">
        <v>388</v>
      </c>
      <c r="L961" t="s">
        <v>1370</v>
      </c>
      <c r="M961" t="s">
        <v>2581</v>
      </c>
    </row>
    <row r="962" spans="1:16" x14ac:dyDescent="0.25">
      <c r="A962">
        <v>121</v>
      </c>
      <c r="B962">
        <v>423</v>
      </c>
      <c r="C962">
        <v>1</v>
      </c>
      <c r="D962">
        <v>20000000000</v>
      </c>
      <c r="E962">
        <v>20000</v>
      </c>
      <c r="F962" t="s">
        <v>1474</v>
      </c>
      <c r="G962" t="s">
        <v>1429</v>
      </c>
      <c r="H962">
        <v>14</v>
      </c>
      <c r="I962" t="s">
        <v>8</v>
      </c>
      <c r="J962" s="30" t="s">
        <v>522</v>
      </c>
    </row>
    <row r="963" spans="1:16" x14ac:dyDescent="0.25">
      <c r="A963">
        <v>121</v>
      </c>
      <c r="B963">
        <v>423</v>
      </c>
      <c r="C963">
        <v>1</v>
      </c>
      <c r="D963">
        <v>20000000000</v>
      </c>
      <c r="E963">
        <v>20000</v>
      </c>
      <c r="F963" t="s">
        <v>1474</v>
      </c>
      <c r="G963" t="s">
        <v>1429</v>
      </c>
      <c r="H963">
        <v>14</v>
      </c>
      <c r="I963" t="s">
        <v>7</v>
      </c>
      <c r="J963" s="30" t="s">
        <v>521</v>
      </c>
      <c r="N963">
        <v>198</v>
      </c>
      <c r="O963" t="s">
        <v>521</v>
      </c>
      <c r="P963" t="s">
        <v>2581</v>
      </c>
    </row>
    <row r="964" spans="1:16" x14ac:dyDescent="0.25">
      <c r="A964">
        <v>121</v>
      </c>
      <c r="B964">
        <v>423</v>
      </c>
      <c r="C964">
        <v>1</v>
      </c>
      <c r="D964">
        <v>20000000000</v>
      </c>
      <c r="E964">
        <v>20000</v>
      </c>
      <c r="F964" t="s">
        <v>1474</v>
      </c>
      <c r="G964" t="s">
        <v>1429</v>
      </c>
      <c r="H964">
        <v>14</v>
      </c>
      <c r="I964" t="s">
        <v>12</v>
      </c>
      <c r="J964" s="30">
        <v>8</v>
      </c>
    </row>
    <row r="965" spans="1:16" x14ac:dyDescent="0.25">
      <c r="A965">
        <v>121</v>
      </c>
      <c r="B965">
        <v>423</v>
      </c>
      <c r="C965">
        <v>1</v>
      </c>
      <c r="D965">
        <v>20000000000</v>
      </c>
      <c r="E965">
        <v>20000</v>
      </c>
      <c r="F965" t="s">
        <v>1474</v>
      </c>
      <c r="G965" t="s">
        <v>1429</v>
      </c>
      <c r="H965">
        <v>14</v>
      </c>
      <c r="I965" t="s">
        <v>5</v>
      </c>
      <c r="J965" s="30">
        <v>9586014169</v>
      </c>
    </row>
    <row r="966" spans="1:16" x14ac:dyDescent="0.25">
      <c r="A966">
        <v>121</v>
      </c>
      <c r="B966">
        <v>423</v>
      </c>
      <c r="C966">
        <v>1</v>
      </c>
      <c r="D966">
        <v>20000000000</v>
      </c>
      <c r="E966">
        <v>20000</v>
      </c>
      <c r="F966" t="s">
        <v>1474</v>
      </c>
      <c r="G966" t="s">
        <v>1429</v>
      </c>
      <c r="H966">
        <v>14</v>
      </c>
      <c r="I966" t="s">
        <v>6</v>
      </c>
      <c r="J966" s="30">
        <v>9789586014168</v>
      </c>
    </row>
    <row r="967" spans="1:16" x14ac:dyDescent="0.25">
      <c r="A967">
        <v>121</v>
      </c>
      <c r="B967">
        <v>423</v>
      </c>
      <c r="C967">
        <v>1</v>
      </c>
      <c r="D967">
        <v>20000000000</v>
      </c>
      <c r="E967">
        <v>20000</v>
      </c>
      <c r="F967" t="s">
        <v>1474</v>
      </c>
      <c r="G967" t="s">
        <v>1429</v>
      </c>
      <c r="H967">
        <v>14</v>
      </c>
      <c r="I967" t="s">
        <v>13</v>
      </c>
      <c r="J967" s="30" t="s">
        <v>90</v>
      </c>
    </row>
    <row r="968" spans="1:16" x14ac:dyDescent="0.25">
      <c r="A968">
        <v>122</v>
      </c>
      <c r="B968">
        <v>624</v>
      </c>
      <c r="C968">
        <v>1</v>
      </c>
      <c r="D968">
        <v>20000000000</v>
      </c>
      <c r="E968">
        <v>20000</v>
      </c>
      <c r="F968" t="s">
        <v>935</v>
      </c>
      <c r="G968" t="s">
        <v>26</v>
      </c>
      <c r="H968">
        <v>52</v>
      </c>
      <c r="I968" t="s">
        <v>9</v>
      </c>
      <c r="J968" s="30" t="s">
        <v>304</v>
      </c>
      <c r="K968">
        <v>437</v>
      </c>
      <c r="L968" t="s">
        <v>304</v>
      </c>
      <c r="M968" t="s">
        <v>2581</v>
      </c>
    </row>
    <row r="969" spans="1:16" x14ac:dyDescent="0.25">
      <c r="A969">
        <v>122</v>
      </c>
      <c r="B969">
        <v>624</v>
      </c>
      <c r="C969">
        <v>1</v>
      </c>
      <c r="D969">
        <v>20000000000</v>
      </c>
      <c r="E969">
        <v>20000</v>
      </c>
      <c r="F969" t="s">
        <v>935</v>
      </c>
      <c r="G969" t="s">
        <v>26</v>
      </c>
      <c r="H969">
        <v>52</v>
      </c>
      <c r="I969" t="s">
        <v>8</v>
      </c>
      <c r="J969" s="30">
        <v>1996</v>
      </c>
    </row>
    <row r="970" spans="1:16" x14ac:dyDescent="0.25">
      <c r="A970">
        <v>122</v>
      </c>
      <c r="B970">
        <v>624</v>
      </c>
      <c r="C970">
        <v>1</v>
      </c>
      <c r="D970">
        <v>20000000000</v>
      </c>
      <c r="E970">
        <v>20000</v>
      </c>
      <c r="F970" t="s">
        <v>935</v>
      </c>
      <c r="G970" t="s">
        <v>26</v>
      </c>
      <c r="H970">
        <v>52</v>
      </c>
      <c r="I970" t="s">
        <v>7</v>
      </c>
      <c r="J970" s="30" t="s">
        <v>602</v>
      </c>
      <c r="N970">
        <v>80</v>
      </c>
      <c r="O970" t="s">
        <v>602</v>
      </c>
      <c r="P970" t="s">
        <v>2581</v>
      </c>
    </row>
    <row r="971" spans="1:16" x14ac:dyDescent="0.25">
      <c r="A971">
        <v>122</v>
      </c>
      <c r="B971">
        <v>624</v>
      </c>
      <c r="C971">
        <v>1</v>
      </c>
      <c r="D971">
        <v>20000000000</v>
      </c>
      <c r="E971">
        <v>20000</v>
      </c>
      <c r="F971" t="s">
        <v>935</v>
      </c>
      <c r="G971" t="s">
        <v>26</v>
      </c>
      <c r="H971">
        <v>52</v>
      </c>
      <c r="I971" t="s">
        <v>12</v>
      </c>
      <c r="J971" s="30">
        <v>8</v>
      </c>
    </row>
    <row r="972" spans="1:16" x14ac:dyDescent="0.25">
      <c r="A972">
        <v>122</v>
      </c>
      <c r="B972">
        <v>624</v>
      </c>
      <c r="C972">
        <v>1</v>
      </c>
      <c r="D972">
        <v>20000000000</v>
      </c>
      <c r="E972">
        <v>20000</v>
      </c>
      <c r="F972" t="s">
        <v>935</v>
      </c>
      <c r="G972" t="s">
        <v>26</v>
      </c>
      <c r="H972">
        <v>52</v>
      </c>
      <c r="I972" t="s">
        <v>5</v>
      </c>
      <c r="J972" s="30">
        <v>9507311637</v>
      </c>
    </row>
    <row r="973" spans="1:16" x14ac:dyDescent="0.25">
      <c r="A973">
        <v>122</v>
      </c>
      <c r="B973">
        <v>624</v>
      </c>
      <c r="C973">
        <v>1</v>
      </c>
      <c r="D973">
        <v>20000000000</v>
      </c>
      <c r="E973">
        <v>20000</v>
      </c>
      <c r="F973" t="s">
        <v>935</v>
      </c>
      <c r="G973" t="s">
        <v>26</v>
      </c>
      <c r="H973">
        <v>52</v>
      </c>
      <c r="I973" t="s">
        <v>6</v>
      </c>
      <c r="J973" s="30">
        <v>9789507311635</v>
      </c>
    </row>
    <row r="974" spans="1:16" x14ac:dyDescent="0.25">
      <c r="A974">
        <v>122</v>
      </c>
      <c r="B974">
        <v>624</v>
      </c>
      <c r="C974">
        <v>1</v>
      </c>
      <c r="D974">
        <v>20000000000</v>
      </c>
      <c r="E974">
        <v>20000</v>
      </c>
      <c r="F974" t="s">
        <v>935</v>
      </c>
      <c r="G974" t="s">
        <v>26</v>
      </c>
      <c r="H974">
        <v>52</v>
      </c>
      <c r="I974" t="s">
        <v>13</v>
      </c>
      <c r="J974" s="30" t="s">
        <v>90</v>
      </c>
    </row>
    <row r="975" spans="1:16" x14ac:dyDescent="0.25">
      <c r="A975">
        <v>123</v>
      </c>
      <c r="B975">
        <v>505</v>
      </c>
      <c r="C975">
        <v>1</v>
      </c>
      <c r="D975">
        <v>12000000000</v>
      </c>
      <c r="E975">
        <v>12000</v>
      </c>
      <c r="F975" t="s">
        <v>692</v>
      </c>
      <c r="G975" t="s">
        <v>113</v>
      </c>
      <c r="H975">
        <v>45</v>
      </c>
      <c r="I975" t="s">
        <v>8</v>
      </c>
      <c r="J975" s="30">
        <v>2003</v>
      </c>
    </row>
    <row r="976" spans="1:16" x14ac:dyDescent="0.25">
      <c r="A976">
        <v>123</v>
      </c>
      <c r="B976">
        <v>505</v>
      </c>
      <c r="C976">
        <v>1</v>
      </c>
      <c r="D976">
        <v>12000000000</v>
      </c>
      <c r="E976">
        <v>12000</v>
      </c>
      <c r="F976" t="s">
        <v>692</v>
      </c>
      <c r="G976" t="s">
        <v>113</v>
      </c>
      <c r="H976">
        <v>45</v>
      </c>
      <c r="I976" t="s">
        <v>7</v>
      </c>
      <c r="J976" s="30" t="s">
        <v>467</v>
      </c>
      <c r="N976">
        <v>159</v>
      </c>
      <c r="O976" t="s">
        <v>467</v>
      </c>
      <c r="P976" t="s">
        <v>2581</v>
      </c>
    </row>
    <row r="977" spans="1:16" x14ac:dyDescent="0.25">
      <c r="A977">
        <v>123</v>
      </c>
      <c r="B977">
        <v>505</v>
      </c>
      <c r="C977">
        <v>1</v>
      </c>
      <c r="D977">
        <v>12000000000</v>
      </c>
      <c r="E977">
        <v>12000</v>
      </c>
      <c r="F977" t="s">
        <v>692</v>
      </c>
      <c r="G977" t="s">
        <v>113</v>
      </c>
      <c r="H977">
        <v>45</v>
      </c>
      <c r="I977" t="s">
        <v>12</v>
      </c>
      <c r="J977" s="30">
        <v>8</v>
      </c>
    </row>
    <row r="978" spans="1:16" x14ac:dyDescent="0.25">
      <c r="A978">
        <v>123</v>
      </c>
      <c r="B978">
        <v>505</v>
      </c>
      <c r="C978">
        <v>1</v>
      </c>
      <c r="D978">
        <v>12000000000</v>
      </c>
      <c r="E978">
        <v>12000</v>
      </c>
      <c r="F978" t="s">
        <v>692</v>
      </c>
      <c r="G978" t="s">
        <v>113</v>
      </c>
      <c r="H978">
        <v>45</v>
      </c>
      <c r="I978" t="s">
        <v>5</v>
      </c>
      <c r="J978" s="30">
        <v>9583004898</v>
      </c>
    </row>
    <row r="979" spans="1:16" x14ac:dyDescent="0.25">
      <c r="A979">
        <v>123</v>
      </c>
      <c r="B979">
        <v>505</v>
      </c>
      <c r="C979">
        <v>1</v>
      </c>
      <c r="D979">
        <v>12000000000</v>
      </c>
      <c r="E979">
        <v>12000</v>
      </c>
      <c r="F979" t="s">
        <v>692</v>
      </c>
      <c r="G979" t="s">
        <v>113</v>
      </c>
      <c r="H979">
        <v>45</v>
      </c>
      <c r="I979" t="s">
        <v>6</v>
      </c>
      <c r="J979" s="30">
        <v>9789583004896</v>
      </c>
    </row>
    <row r="980" spans="1:16" x14ac:dyDescent="0.25">
      <c r="A980">
        <v>123</v>
      </c>
      <c r="B980">
        <v>505</v>
      </c>
      <c r="C980">
        <v>1</v>
      </c>
      <c r="D980">
        <v>12000000000</v>
      </c>
      <c r="E980">
        <v>12000</v>
      </c>
      <c r="F980" t="s">
        <v>692</v>
      </c>
      <c r="G980" t="s">
        <v>113</v>
      </c>
      <c r="H980">
        <v>45</v>
      </c>
      <c r="I980" t="s">
        <v>13</v>
      </c>
      <c r="J980" s="30" t="s">
        <v>90</v>
      </c>
    </row>
    <row r="981" spans="1:16" x14ac:dyDescent="0.25">
      <c r="A981">
        <v>124</v>
      </c>
      <c r="B981">
        <v>184</v>
      </c>
      <c r="C981">
        <v>1</v>
      </c>
      <c r="D981">
        <v>20000000000</v>
      </c>
      <c r="E981">
        <v>20000</v>
      </c>
      <c r="F981" t="s">
        <v>1450</v>
      </c>
      <c r="G981" t="s">
        <v>117</v>
      </c>
      <c r="H981">
        <v>43</v>
      </c>
      <c r="I981" t="s">
        <v>9</v>
      </c>
      <c r="J981" s="30" t="s">
        <v>1722</v>
      </c>
      <c r="K981">
        <v>334</v>
      </c>
      <c r="L981" t="s">
        <v>1722</v>
      </c>
      <c r="M981" t="s">
        <v>2581</v>
      </c>
    </row>
    <row r="982" spans="1:16" x14ac:dyDescent="0.25">
      <c r="A982">
        <v>124</v>
      </c>
      <c r="B982">
        <v>184</v>
      </c>
      <c r="C982">
        <v>1</v>
      </c>
      <c r="D982">
        <v>20000000000</v>
      </c>
      <c r="E982">
        <v>20000</v>
      </c>
      <c r="F982" t="s">
        <v>1450</v>
      </c>
      <c r="G982" t="s">
        <v>117</v>
      </c>
      <c r="H982">
        <v>43</v>
      </c>
      <c r="I982" t="s">
        <v>8</v>
      </c>
      <c r="J982" s="30" t="s">
        <v>2351</v>
      </c>
    </row>
    <row r="983" spans="1:16" x14ac:dyDescent="0.25">
      <c r="A983">
        <v>124</v>
      </c>
      <c r="B983">
        <v>184</v>
      </c>
      <c r="C983">
        <v>1</v>
      </c>
      <c r="D983">
        <v>20000000000</v>
      </c>
      <c r="E983">
        <v>20000</v>
      </c>
      <c r="F983" t="s">
        <v>1450</v>
      </c>
      <c r="G983" t="s">
        <v>117</v>
      </c>
      <c r="H983">
        <v>43</v>
      </c>
      <c r="I983" t="s">
        <v>7</v>
      </c>
      <c r="J983" s="30" t="s">
        <v>1599</v>
      </c>
      <c r="N983">
        <v>8</v>
      </c>
      <c r="O983" t="s">
        <v>1599</v>
      </c>
      <c r="P983" t="s">
        <v>2581</v>
      </c>
    </row>
    <row r="984" spans="1:16" x14ac:dyDescent="0.25">
      <c r="A984">
        <v>124</v>
      </c>
      <c r="B984">
        <v>184</v>
      </c>
      <c r="C984">
        <v>1</v>
      </c>
      <c r="D984">
        <v>20000000000</v>
      </c>
      <c r="E984">
        <v>20000</v>
      </c>
      <c r="F984" t="s">
        <v>1450</v>
      </c>
      <c r="G984" t="s">
        <v>117</v>
      </c>
      <c r="H984">
        <v>43</v>
      </c>
      <c r="I984" t="s">
        <v>12</v>
      </c>
      <c r="J984" s="30">
        <v>8</v>
      </c>
    </row>
    <row r="985" spans="1:16" x14ac:dyDescent="0.25">
      <c r="A985">
        <v>124</v>
      </c>
      <c r="B985">
        <v>184</v>
      </c>
      <c r="C985">
        <v>1</v>
      </c>
      <c r="D985">
        <v>20000000000</v>
      </c>
      <c r="E985">
        <v>20000</v>
      </c>
      <c r="F985" t="s">
        <v>1450</v>
      </c>
      <c r="G985" t="s">
        <v>117</v>
      </c>
      <c r="H985">
        <v>43</v>
      </c>
      <c r="I985" t="s">
        <v>11</v>
      </c>
      <c r="J985" s="30" t="s">
        <v>117</v>
      </c>
    </row>
    <row r="986" spans="1:16" x14ac:dyDescent="0.25">
      <c r="A986">
        <v>124</v>
      </c>
      <c r="B986">
        <v>184</v>
      </c>
      <c r="C986">
        <v>1</v>
      </c>
      <c r="D986">
        <v>20000000000</v>
      </c>
      <c r="E986">
        <v>20000</v>
      </c>
      <c r="F986" t="s">
        <v>1450</v>
      </c>
      <c r="G986" t="s">
        <v>117</v>
      </c>
      <c r="H986">
        <v>43</v>
      </c>
      <c r="I986" t="s">
        <v>5</v>
      </c>
      <c r="J986" s="30">
        <v>9587046196</v>
      </c>
    </row>
    <row r="987" spans="1:16" x14ac:dyDescent="0.25">
      <c r="A987">
        <v>124</v>
      </c>
      <c r="B987">
        <v>184</v>
      </c>
      <c r="C987">
        <v>1</v>
      </c>
      <c r="D987">
        <v>20000000000</v>
      </c>
      <c r="E987">
        <v>20000</v>
      </c>
      <c r="F987" t="s">
        <v>1450</v>
      </c>
      <c r="G987" t="s">
        <v>117</v>
      </c>
      <c r="H987">
        <v>43</v>
      </c>
      <c r="I987" t="s">
        <v>6</v>
      </c>
      <c r="J987" s="30">
        <v>9789580469094</v>
      </c>
    </row>
    <row r="988" spans="1:16" x14ac:dyDescent="0.25">
      <c r="A988">
        <v>124</v>
      </c>
      <c r="B988">
        <v>184</v>
      </c>
      <c r="C988">
        <v>1</v>
      </c>
      <c r="D988">
        <v>20000000000</v>
      </c>
      <c r="E988">
        <v>20000</v>
      </c>
      <c r="F988" t="s">
        <v>1450</v>
      </c>
      <c r="G988" t="s">
        <v>117</v>
      </c>
      <c r="H988">
        <v>43</v>
      </c>
      <c r="I988" t="s">
        <v>10</v>
      </c>
      <c r="J988" s="30" t="s">
        <v>1602</v>
      </c>
    </row>
    <row r="989" spans="1:16" x14ac:dyDescent="0.25">
      <c r="A989">
        <v>124</v>
      </c>
      <c r="B989">
        <v>184</v>
      </c>
      <c r="C989">
        <v>1</v>
      </c>
      <c r="D989">
        <v>20000000000</v>
      </c>
      <c r="E989">
        <v>20000</v>
      </c>
      <c r="F989" t="s">
        <v>1450</v>
      </c>
      <c r="G989" t="s">
        <v>117</v>
      </c>
      <c r="H989">
        <v>43</v>
      </c>
      <c r="I989" t="s">
        <v>13</v>
      </c>
      <c r="J989" s="30" t="s">
        <v>90</v>
      </c>
    </row>
    <row r="990" spans="1:16" x14ac:dyDescent="0.25">
      <c r="A990">
        <v>124</v>
      </c>
      <c r="B990">
        <v>184</v>
      </c>
      <c r="C990">
        <v>1</v>
      </c>
      <c r="D990">
        <v>20000000000</v>
      </c>
      <c r="E990">
        <v>20000</v>
      </c>
      <c r="F990" t="s">
        <v>1450</v>
      </c>
      <c r="G990" t="s">
        <v>117</v>
      </c>
      <c r="H990">
        <v>43</v>
      </c>
      <c r="I990" t="s">
        <v>14</v>
      </c>
      <c r="J990" s="30" t="s">
        <v>2351</v>
      </c>
    </row>
    <row r="991" spans="1:16" x14ac:dyDescent="0.25">
      <c r="A991">
        <v>124</v>
      </c>
      <c r="B991">
        <v>184</v>
      </c>
      <c r="C991">
        <v>1</v>
      </c>
      <c r="D991">
        <v>20000000000</v>
      </c>
      <c r="E991">
        <v>20000</v>
      </c>
      <c r="F991" t="s">
        <v>1450</v>
      </c>
      <c r="G991" t="s">
        <v>117</v>
      </c>
      <c r="H991">
        <v>43</v>
      </c>
      <c r="I991" t="s">
        <v>16</v>
      </c>
      <c r="J991" s="30" t="s">
        <v>2351</v>
      </c>
    </row>
    <row r="992" spans="1:16" x14ac:dyDescent="0.25">
      <c r="A992">
        <v>125</v>
      </c>
      <c r="B992">
        <v>352</v>
      </c>
      <c r="C992">
        <v>1</v>
      </c>
      <c r="D992">
        <v>10000000000</v>
      </c>
      <c r="E992">
        <v>10000</v>
      </c>
      <c r="F992" t="s">
        <v>34</v>
      </c>
      <c r="G992" t="s">
        <v>34</v>
      </c>
      <c r="H992">
        <v>15</v>
      </c>
      <c r="I992" t="s">
        <v>9</v>
      </c>
      <c r="J992" s="30" t="s">
        <v>404</v>
      </c>
      <c r="K992">
        <v>213</v>
      </c>
      <c r="L992" t="s">
        <v>404</v>
      </c>
      <c r="M992" t="s">
        <v>2581</v>
      </c>
    </row>
    <row r="993" spans="1:16" x14ac:dyDescent="0.25">
      <c r="A993">
        <v>125</v>
      </c>
      <c r="B993">
        <v>352</v>
      </c>
      <c r="C993">
        <v>1</v>
      </c>
      <c r="D993">
        <v>10000000000</v>
      </c>
      <c r="E993">
        <v>10000</v>
      </c>
      <c r="F993" t="s">
        <v>34</v>
      </c>
      <c r="G993" t="s">
        <v>34</v>
      </c>
      <c r="H993">
        <v>15</v>
      </c>
      <c r="I993" t="s">
        <v>8</v>
      </c>
      <c r="J993" s="30" t="s">
        <v>2351</v>
      </c>
    </row>
    <row r="994" spans="1:16" x14ac:dyDescent="0.25">
      <c r="A994">
        <v>125</v>
      </c>
      <c r="B994">
        <v>352</v>
      </c>
      <c r="C994">
        <v>1</v>
      </c>
      <c r="D994">
        <v>10000000000</v>
      </c>
      <c r="E994">
        <v>10000</v>
      </c>
      <c r="F994" t="s">
        <v>34</v>
      </c>
      <c r="G994" t="s">
        <v>34</v>
      </c>
      <c r="H994">
        <v>15</v>
      </c>
      <c r="I994" t="s">
        <v>7</v>
      </c>
      <c r="J994" s="30" t="s">
        <v>403</v>
      </c>
      <c r="N994">
        <v>61</v>
      </c>
      <c r="O994" t="s">
        <v>403</v>
      </c>
      <c r="P994" t="s">
        <v>2581</v>
      </c>
    </row>
    <row r="995" spans="1:16" x14ac:dyDescent="0.25">
      <c r="A995">
        <v>125</v>
      </c>
      <c r="B995">
        <v>352</v>
      </c>
      <c r="C995">
        <v>1</v>
      </c>
      <c r="D995">
        <v>10000000000</v>
      </c>
      <c r="E995">
        <v>10000</v>
      </c>
      <c r="F995" t="s">
        <v>34</v>
      </c>
      <c r="G995" t="s">
        <v>34</v>
      </c>
      <c r="H995">
        <v>15</v>
      </c>
      <c r="I995" t="s">
        <v>12</v>
      </c>
      <c r="J995" s="30">
        <v>7</v>
      </c>
    </row>
    <row r="996" spans="1:16" x14ac:dyDescent="0.25">
      <c r="A996">
        <v>125</v>
      </c>
      <c r="B996">
        <v>352</v>
      </c>
      <c r="C996">
        <v>1</v>
      </c>
      <c r="D996">
        <v>10000000000</v>
      </c>
      <c r="E996">
        <v>10000</v>
      </c>
      <c r="F996" t="s">
        <v>34</v>
      </c>
      <c r="G996" t="s">
        <v>34</v>
      </c>
      <c r="H996">
        <v>15</v>
      </c>
      <c r="I996" t="s">
        <v>11</v>
      </c>
      <c r="J996" s="30" t="s">
        <v>2351</v>
      </c>
    </row>
    <row r="997" spans="1:16" x14ac:dyDescent="0.25">
      <c r="A997">
        <v>125</v>
      </c>
      <c r="B997">
        <v>352</v>
      </c>
      <c r="C997">
        <v>1</v>
      </c>
      <c r="D997">
        <v>10000000000</v>
      </c>
      <c r="E997">
        <v>10000</v>
      </c>
      <c r="F997" t="s">
        <v>34</v>
      </c>
      <c r="G997" t="s">
        <v>34</v>
      </c>
      <c r="H997">
        <v>15</v>
      </c>
      <c r="I997" t="s">
        <v>5</v>
      </c>
      <c r="J997" s="30" t="s">
        <v>2351</v>
      </c>
    </row>
    <row r="998" spans="1:16" x14ac:dyDescent="0.25">
      <c r="A998">
        <v>125</v>
      </c>
      <c r="B998">
        <v>352</v>
      </c>
      <c r="C998">
        <v>1</v>
      </c>
      <c r="D998">
        <v>10000000000</v>
      </c>
      <c r="E998">
        <v>10000</v>
      </c>
      <c r="F998" t="s">
        <v>34</v>
      </c>
      <c r="G998" t="s">
        <v>34</v>
      </c>
      <c r="H998">
        <v>15</v>
      </c>
      <c r="I998" t="s">
        <v>6</v>
      </c>
      <c r="J998" s="30" t="s">
        <v>2351</v>
      </c>
    </row>
    <row r="999" spans="1:16" x14ac:dyDescent="0.25">
      <c r="A999">
        <v>125</v>
      </c>
      <c r="B999">
        <v>352</v>
      </c>
      <c r="C999">
        <v>1</v>
      </c>
      <c r="D999">
        <v>10000000000</v>
      </c>
      <c r="E999">
        <v>10000</v>
      </c>
      <c r="F999" t="s">
        <v>34</v>
      </c>
      <c r="G999" t="s">
        <v>34</v>
      </c>
      <c r="H999">
        <v>15</v>
      </c>
      <c r="I999" t="s">
        <v>10</v>
      </c>
      <c r="J999" s="30" t="s">
        <v>256</v>
      </c>
    </row>
    <row r="1000" spans="1:16" x14ac:dyDescent="0.25">
      <c r="A1000">
        <v>125</v>
      </c>
      <c r="B1000">
        <v>352</v>
      </c>
      <c r="C1000">
        <v>1</v>
      </c>
      <c r="D1000">
        <v>10000000000</v>
      </c>
      <c r="E1000">
        <v>10000</v>
      </c>
      <c r="F1000" t="s">
        <v>34</v>
      </c>
      <c r="G1000" t="s">
        <v>34</v>
      </c>
      <c r="H1000">
        <v>15</v>
      </c>
      <c r="I1000" t="s">
        <v>13</v>
      </c>
      <c r="J1000" s="30" t="s">
        <v>375</v>
      </c>
    </row>
    <row r="1001" spans="1:16" x14ac:dyDescent="0.25">
      <c r="A1001">
        <v>126</v>
      </c>
      <c r="B1001">
        <v>179</v>
      </c>
      <c r="C1001">
        <v>1</v>
      </c>
      <c r="D1001">
        <v>10000000000</v>
      </c>
      <c r="E1001">
        <v>10000</v>
      </c>
      <c r="F1001" t="s">
        <v>162</v>
      </c>
      <c r="G1001" t="s">
        <v>163</v>
      </c>
      <c r="H1001">
        <v>16</v>
      </c>
      <c r="I1001" t="s">
        <v>9</v>
      </c>
      <c r="J1001" s="30" t="s">
        <v>1715</v>
      </c>
      <c r="K1001">
        <v>83</v>
      </c>
      <c r="L1001" t="s">
        <v>1715</v>
      </c>
      <c r="M1001" t="s">
        <v>2581</v>
      </c>
    </row>
    <row r="1002" spans="1:16" x14ac:dyDescent="0.25">
      <c r="A1002">
        <v>126</v>
      </c>
      <c r="B1002">
        <v>179</v>
      </c>
      <c r="C1002">
        <v>1</v>
      </c>
      <c r="D1002">
        <v>10000000000</v>
      </c>
      <c r="E1002">
        <v>10000</v>
      </c>
      <c r="F1002" t="s">
        <v>162</v>
      </c>
      <c r="G1002" t="s">
        <v>163</v>
      </c>
      <c r="H1002">
        <v>16</v>
      </c>
      <c r="I1002" t="s">
        <v>8</v>
      </c>
      <c r="J1002" s="30" t="s">
        <v>2351</v>
      </c>
    </row>
    <row r="1003" spans="1:16" x14ac:dyDescent="0.25">
      <c r="A1003">
        <v>126</v>
      </c>
      <c r="B1003">
        <v>179</v>
      </c>
      <c r="C1003">
        <v>1</v>
      </c>
      <c r="D1003">
        <v>10000000000</v>
      </c>
      <c r="E1003">
        <v>10000</v>
      </c>
      <c r="F1003" t="s">
        <v>162</v>
      </c>
      <c r="G1003" t="s">
        <v>163</v>
      </c>
      <c r="H1003">
        <v>16</v>
      </c>
      <c r="I1003" t="s">
        <v>7</v>
      </c>
      <c r="J1003" s="30" t="s">
        <v>2351</v>
      </c>
      <c r="N1003">
        <v>188</v>
      </c>
      <c r="O1003" t="s">
        <v>2351</v>
      </c>
      <c r="P1003" t="s">
        <v>2581</v>
      </c>
    </row>
    <row r="1004" spans="1:16" x14ac:dyDescent="0.25">
      <c r="A1004">
        <v>126</v>
      </c>
      <c r="B1004">
        <v>179</v>
      </c>
      <c r="C1004">
        <v>1</v>
      </c>
      <c r="D1004">
        <v>10000000000</v>
      </c>
      <c r="E1004">
        <v>10000</v>
      </c>
      <c r="F1004" t="s">
        <v>162</v>
      </c>
      <c r="G1004" t="s">
        <v>163</v>
      </c>
      <c r="H1004">
        <v>16</v>
      </c>
      <c r="I1004" t="s">
        <v>12</v>
      </c>
      <c r="J1004" s="30">
        <v>8</v>
      </c>
    </row>
    <row r="1005" spans="1:16" x14ac:dyDescent="0.25">
      <c r="A1005">
        <v>126</v>
      </c>
      <c r="B1005">
        <v>179</v>
      </c>
      <c r="C1005">
        <v>1</v>
      </c>
      <c r="D1005">
        <v>10000000000</v>
      </c>
      <c r="E1005">
        <v>10000</v>
      </c>
      <c r="F1005" t="s">
        <v>162</v>
      </c>
      <c r="G1005" t="s">
        <v>163</v>
      </c>
      <c r="H1005">
        <v>16</v>
      </c>
      <c r="I1005" t="s">
        <v>11</v>
      </c>
      <c r="J1005" s="30" t="s">
        <v>163</v>
      </c>
    </row>
    <row r="1006" spans="1:16" x14ac:dyDescent="0.25">
      <c r="A1006">
        <v>126</v>
      </c>
      <c r="B1006">
        <v>179</v>
      </c>
      <c r="C1006">
        <v>1</v>
      </c>
      <c r="D1006">
        <v>10000000000</v>
      </c>
      <c r="E1006">
        <v>10000</v>
      </c>
      <c r="F1006" t="s">
        <v>162</v>
      </c>
      <c r="G1006" t="s">
        <v>163</v>
      </c>
      <c r="H1006">
        <v>16</v>
      </c>
      <c r="I1006" t="s">
        <v>5</v>
      </c>
      <c r="J1006" s="30">
        <v>9589096328</v>
      </c>
    </row>
    <row r="1007" spans="1:16" x14ac:dyDescent="0.25">
      <c r="A1007">
        <v>126</v>
      </c>
      <c r="B1007">
        <v>179</v>
      </c>
      <c r="C1007">
        <v>1</v>
      </c>
      <c r="D1007">
        <v>10000000000</v>
      </c>
      <c r="E1007">
        <v>10000</v>
      </c>
      <c r="F1007" t="s">
        <v>162</v>
      </c>
      <c r="G1007" t="s">
        <v>163</v>
      </c>
      <c r="H1007">
        <v>16</v>
      </c>
      <c r="I1007" t="s">
        <v>6</v>
      </c>
      <c r="J1007" s="30">
        <v>9788431671716</v>
      </c>
    </row>
    <row r="1008" spans="1:16" x14ac:dyDescent="0.25">
      <c r="A1008">
        <v>126</v>
      </c>
      <c r="B1008">
        <v>179</v>
      </c>
      <c r="C1008">
        <v>1</v>
      </c>
      <c r="D1008">
        <v>10000000000</v>
      </c>
      <c r="E1008">
        <v>10000</v>
      </c>
      <c r="F1008" t="s">
        <v>162</v>
      </c>
      <c r="G1008" t="s">
        <v>163</v>
      </c>
      <c r="H1008">
        <v>16</v>
      </c>
      <c r="I1008" t="s">
        <v>10</v>
      </c>
      <c r="J1008" s="30" t="s">
        <v>263</v>
      </c>
    </row>
    <row r="1009" spans="1:16" x14ac:dyDescent="0.25">
      <c r="A1009">
        <v>126</v>
      </c>
      <c r="B1009">
        <v>179</v>
      </c>
      <c r="C1009">
        <v>1</v>
      </c>
      <c r="D1009">
        <v>10000000000</v>
      </c>
      <c r="E1009">
        <v>10000</v>
      </c>
      <c r="F1009" t="s">
        <v>162</v>
      </c>
      <c r="G1009" t="s">
        <v>163</v>
      </c>
      <c r="H1009">
        <v>16</v>
      </c>
      <c r="I1009" t="s">
        <v>13</v>
      </c>
      <c r="J1009" s="30" t="s">
        <v>90</v>
      </c>
    </row>
    <row r="1010" spans="1:16" x14ac:dyDescent="0.25">
      <c r="A1010">
        <v>126</v>
      </c>
      <c r="B1010">
        <v>179</v>
      </c>
      <c r="C1010">
        <v>1</v>
      </c>
      <c r="D1010">
        <v>10000000000</v>
      </c>
      <c r="E1010">
        <v>10000</v>
      </c>
      <c r="F1010" t="s">
        <v>162</v>
      </c>
      <c r="G1010" t="s">
        <v>163</v>
      </c>
      <c r="H1010">
        <v>16</v>
      </c>
      <c r="I1010" t="s">
        <v>14</v>
      </c>
      <c r="J1010" s="30" t="s">
        <v>2351</v>
      </c>
    </row>
    <row r="1011" spans="1:16" x14ac:dyDescent="0.25">
      <c r="A1011">
        <v>126</v>
      </c>
      <c r="B1011">
        <v>179</v>
      </c>
      <c r="C1011">
        <v>1</v>
      </c>
      <c r="D1011">
        <v>10000000000</v>
      </c>
      <c r="E1011">
        <v>10000</v>
      </c>
      <c r="F1011" t="s">
        <v>162</v>
      </c>
      <c r="G1011" t="s">
        <v>163</v>
      </c>
      <c r="H1011">
        <v>16</v>
      </c>
      <c r="I1011" t="s">
        <v>16</v>
      </c>
      <c r="J1011" s="30" t="s">
        <v>2351</v>
      </c>
    </row>
    <row r="1012" spans="1:16" x14ac:dyDescent="0.25">
      <c r="A1012">
        <v>127</v>
      </c>
      <c r="B1012">
        <v>182</v>
      </c>
      <c r="C1012">
        <v>1</v>
      </c>
      <c r="D1012">
        <v>10000000000</v>
      </c>
      <c r="E1012">
        <v>10000</v>
      </c>
      <c r="F1012" t="s">
        <v>1342</v>
      </c>
      <c r="G1012" t="s">
        <v>163</v>
      </c>
      <c r="H1012">
        <v>16</v>
      </c>
      <c r="I1012" t="s">
        <v>9</v>
      </c>
      <c r="J1012" s="30" t="s">
        <v>1718</v>
      </c>
      <c r="K1012">
        <v>183</v>
      </c>
      <c r="L1012" t="s">
        <v>1718</v>
      </c>
      <c r="M1012" t="s">
        <v>2581</v>
      </c>
    </row>
    <row r="1013" spans="1:16" x14ac:dyDescent="0.25">
      <c r="A1013">
        <v>127</v>
      </c>
      <c r="B1013">
        <v>182</v>
      </c>
      <c r="C1013">
        <v>1</v>
      </c>
      <c r="D1013">
        <v>10000000000</v>
      </c>
      <c r="E1013">
        <v>10000</v>
      </c>
      <c r="F1013" t="s">
        <v>1342</v>
      </c>
      <c r="G1013" t="s">
        <v>34</v>
      </c>
      <c r="H1013">
        <v>15</v>
      </c>
      <c r="I1013" t="s">
        <v>9</v>
      </c>
      <c r="J1013" s="30" t="s">
        <v>1814</v>
      </c>
      <c r="K1013">
        <v>16</v>
      </c>
      <c r="L1013" t="s">
        <v>1814</v>
      </c>
      <c r="M1013" t="s">
        <v>2581</v>
      </c>
    </row>
    <row r="1014" spans="1:16" x14ac:dyDescent="0.25">
      <c r="A1014">
        <v>127</v>
      </c>
      <c r="B1014">
        <v>182</v>
      </c>
      <c r="C1014">
        <v>1</v>
      </c>
      <c r="D1014">
        <v>10000000000</v>
      </c>
      <c r="E1014">
        <v>10000</v>
      </c>
      <c r="F1014" t="s">
        <v>1342</v>
      </c>
      <c r="G1014" t="s">
        <v>163</v>
      </c>
      <c r="H1014">
        <v>16</v>
      </c>
      <c r="I1014" t="s">
        <v>8</v>
      </c>
      <c r="J1014" s="30" t="s">
        <v>2351</v>
      </c>
    </row>
    <row r="1015" spans="1:16" x14ac:dyDescent="0.25">
      <c r="A1015">
        <v>127</v>
      </c>
      <c r="B1015">
        <v>182</v>
      </c>
      <c r="C1015">
        <v>1</v>
      </c>
      <c r="D1015">
        <v>10000000000</v>
      </c>
      <c r="E1015">
        <v>10000</v>
      </c>
      <c r="F1015" t="s">
        <v>1342</v>
      </c>
      <c r="G1015" t="s">
        <v>34</v>
      </c>
      <c r="H1015">
        <v>15</v>
      </c>
      <c r="I1015" t="s">
        <v>8</v>
      </c>
      <c r="J1015" s="30">
        <v>2000</v>
      </c>
    </row>
    <row r="1016" spans="1:16" x14ac:dyDescent="0.25">
      <c r="A1016">
        <v>127</v>
      </c>
      <c r="B1016">
        <v>182</v>
      </c>
      <c r="C1016">
        <v>1</v>
      </c>
      <c r="D1016">
        <v>10000000000</v>
      </c>
      <c r="E1016">
        <v>10000</v>
      </c>
      <c r="F1016" t="s">
        <v>1342</v>
      </c>
      <c r="G1016" t="s">
        <v>163</v>
      </c>
      <c r="H1016">
        <v>16</v>
      </c>
      <c r="I1016" t="s">
        <v>7</v>
      </c>
      <c r="J1016" s="30" t="s">
        <v>1599</v>
      </c>
      <c r="N1016">
        <v>8</v>
      </c>
      <c r="O1016" t="s">
        <v>1599</v>
      </c>
      <c r="P1016" t="s">
        <v>2581</v>
      </c>
    </row>
    <row r="1017" spans="1:16" x14ac:dyDescent="0.25">
      <c r="A1017">
        <v>127</v>
      </c>
      <c r="B1017">
        <v>182</v>
      </c>
      <c r="C1017">
        <v>1</v>
      </c>
      <c r="D1017">
        <v>10000000000</v>
      </c>
      <c r="E1017">
        <v>10000</v>
      </c>
      <c r="F1017" t="s">
        <v>1342</v>
      </c>
      <c r="G1017" t="s">
        <v>34</v>
      </c>
      <c r="H1017">
        <v>15</v>
      </c>
      <c r="I1017" t="s">
        <v>7</v>
      </c>
      <c r="J1017" s="30" t="s">
        <v>1599</v>
      </c>
      <c r="N1017">
        <v>8</v>
      </c>
      <c r="O1017" t="s">
        <v>1599</v>
      </c>
      <c r="P1017" t="s">
        <v>2581</v>
      </c>
    </row>
    <row r="1018" spans="1:16" x14ac:dyDescent="0.25">
      <c r="A1018">
        <v>127</v>
      </c>
      <c r="B1018">
        <v>182</v>
      </c>
      <c r="C1018">
        <v>1</v>
      </c>
      <c r="D1018">
        <v>10000000000</v>
      </c>
      <c r="E1018">
        <v>10000</v>
      </c>
      <c r="F1018" t="s">
        <v>1342</v>
      </c>
      <c r="G1018" t="s">
        <v>163</v>
      </c>
      <c r="H1018">
        <v>16</v>
      </c>
      <c r="I1018" t="s">
        <v>12</v>
      </c>
      <c r="J1018" s="30">
        <v>7</v>
      </c>
    </row>
    <row r="1019" spans="1:16" x14ac:dyDescent="0.25">
      <c r="A1019">
        <v>127</v>
      </c>
      <c r="B1019">
        <v>182</v>
      </c>
      <c r="C1019">
        <v>1</v>
      </c>
      <c r="D1019">
        <v>10000000000</v>
      </c>
      <c r="E1019">
        <v>10000</v>
      </c>
      <c r="F1019" t="s">
        <v>1342</v>
      </c>
      <c r="G1019" t="s">
        <v>34</v>
      </c>
      <c r="H1019">
        <v>15</v>
      </c>
      <c r="I1019" t="s">
        <v>12</v>
      </c>
      <c r="J1019" s="30">
        <v>7</v>
      </c>
    </row>
    <row r="1020" spans="1:16" x14ac:dyDescent="0.25">
      <c r="A1020">
        <v>127</v>
      </c>
      <c r="B1020">
        <v>182</v>
      </c>
      <c r="C1020">
        <v>1</v>
      </c>
      <c r="D1020">
        <v>10000000000</v>
      </c>
      <c r="E1020">
        <v>10000</v>
      </c>
      <c r="F1020" t="s">
        <v>1342</v>
      </c>
      <c r="G1020" t="s">
        <v>163</v>
      </c>
      <c r="H1020">
        <v>16</v>
      </c>
      <c r="I1020" t="s">
        <v>11</v>
      </c>
      <c r="J1020" s="30" t="s">
        <v>163</v>
      </c>
    </row>
    <row r="1021" spans="1:16" x14ac:dyDescent="0.25">
      <c r="A1021">
        <v>127</v>
      </c>
      <c r="B1021">
        <v>182</v>
      </c>
      <c r="C1021">
        <v>1</v>
      </c>
      <c r="D1021">
        <v>10000000000</v>
      </c>
      <c r="E1021">
        <v>10000</v>
      </c>
      <c r="F1021" t="s">
        <v>1342</v>
      </c>
      <c r="G1021" t="s">
        <v>34</v>
      </c>
      <c r="H1021">
        <v>15</v>
      </c>
      <c r="I1021" t="s">
        <v>11</v>
      </c>
      <c r="J1021" s="30" t="s">
        <v>34</v>
      </c>
    </row>
    <row r="1022" spans="1:16" x14ac:dyDescent="0.25">
      <c r="A1022">
        <v>127</v>
      </c>
      <c r="B1022">
        <v>182</v>
      </c>
      <c r="C1022">
        <v>1</v>
      </c>
      <c r="D1022">
        <v>10000000000</v>
      </c>
      <c r="E1022">
        <v>10000</v>
      </c>
      <c r="F1022" t="s">
        <v>1342</v>
      </c>
      <c r="G1022" t="s">
        <v>163</v>
      </c>
      <c r="H1022">
        <v>16</v>
      </c>
      <c r="I1022" t="s">
        <v>5</v>
      </c>
      <c r="J1022" s="30">
        <v>9582401230</v>
      </c>
    </row>
    <row r="1023" spans="1:16" x14ac:dyDescent="0.25">
      <c r="A1023">
        <v>127</v>
      </c>
      <c r="B1023">
        <v>182</v>
      </c>
      <c r="C1023">
        <v>1</v>
      </c>
      <c r="D1023">
        <v>10000000000</v>
      </c>
      <c r="E1023">
        <v>10000</v>
      </c>
      <c r="F1023" t="s">
        <v>1342</v>
      </c>
      <c r="G1023" t="s">
        <v>34</v>
      </c>
      <c r="H1023">
        <v>15</v>
      </c>
      <c r="I1023" t="s">
        <v>5</v>
      </c>
      <c r="J1023" s="30">
        <v>9587040384</v>
      </c>
    </row>
    <row r="1024" spans="1:16" x14ac:dyDescent="0.25">
      <c r="A1024">
        <v>127</v>
      </c>
      <c r="B1024">
        <v>182</v>
      </c>
      <c r="C1024">
        <v>1</v>
      </c>
      <c r="D1024">
        <v>10000000000</v>
      </c>
      <c r="E1024">
        <v>10000</v>
      </c>
      <c r="F1024" t="s">
        <v>1342</v>
      </c>
      <c r="G1024" t="s">
        <v>163</v>
      </c>
      <c r="H1024">
        <v>16</v>
      </c>
      <c r="I1024" t="s">
        <v>6</v>
      </c>
      <c r="J1024" s="30">
        <v>9789580456339</v>
      </c>
    </row>
    <row r="1025" spans="1:16" x14ac:dyDescent="0.25">
      <c r="A1025">
        <v>127</v>
      </c>
      <c r="B1025">
        <v>182</v>
      </c>
      <c r="C1025">
        <v>1</v>
      </c>
      <c r="D1025">
        <v>10000000000</v>
      </c>
      <c r="E1025">
        <v>10000</v>
      </c>
      <c r="F1025" t="s">
        <v>1342</v>
      </c>
      <c r="G1025" t="s">
        <v>34</v>
      </c>
      <c r="H1025">
        <v>15</v>
      </c>
      <c r="I1025" t="s">
        <v>6</v>
      </c>
      <c r="J1025" s="30">
        <v>9789587040388</v>
      </c>
    </row>
    <row r="1026" spans="1:16" x14ac:dyDescent="0.25">
      <c r="A1026">
        <v>127</v>
      </c>
      <c r="B1026">
        <v>182</v>
      </c>
      <c r="C1026">
        <v>1</v>
      </c>
      <c r="D1026">
        <v>10000000000</v>
      </c>
      <c r="E1026">
        <v>10000</v>
      </c>
      <c r="F1026" t="s">
        <v>1342</v>
      </c>
      <c r="G1026" t="s">
        <v>163</v>
      </c>
      <c r="H1026">
        <v>16</v>
      </c>
      <c r="I1026" t="s">
        <v>10</v>
      </c>
      <c r="J1026" s="30" t="s">
        <v>1400</v>
      </c>
    </row>
    <row r="1027" spans="1:16" x14ac:dyDescent="0.25">
      <c r="A1027">
        <v>127</v>
      </c>
      <c r="B1027">
        <v>182</v>
      </c>
      <c r="C1027">
        <v>1</v>
      </c>
      <c r="D1027">
        <v>10000000000</v>
      </c>
      <c r="E1027">
        <v>10000</v>
      </c>
      <c r="F1027" t="s">
        <v>1342</v>
      </c>
      <c r="G1027" t="s">
        <v>34</v>
      </c>
      <c r="H1027">
        <v>15</v>
      </c>
      <c r="I1027" t="s">
        <v>10</v>
      </c>
      <c r="J1027" s="30" t="s">
        <v>1721</v>
      </c>
    </row>
    <row r="1028" spans="1:16" x14ac:dyDescent="0.25">
      <c r="A1028">
        <v>127</v>
      </c>
      <c r="B1028">
        <v>182</v>
      </c>
      <c r="C1028">
        <v>1</v>
      </c>
      <c r="D1028">
        <v>10000000000</v>
      </c>
      <c r="E1028">
        <v>10000</v>
      </c>
      <c r="F1028" t="s">
        <v>1342</v>
      </c>
      <c r="G1028" t="s">
        <v>163</v>
      </c>
      <c r="H1028">
        <v>16</v>
      </c>
      <c r="I1028" t="s">
        <v>13</v>
      </c>
      <c r="J1028" s="30" t="s">
        <v>90</v>
      </c>
    </row>
    <row r="1029" spans="1:16" x14ac:dyDescent="0.25">
      <c r="A1029">
        <v>127</v>
      </c>
      <c r="B1029">
        <v>182</v>
      </c>
      <c r="C1029">
        <v>1</v>
      </c>
      <c r="D1029">
        <v>10000000000</v>
      </c>
      <c r="E1029">
        <v>10000</v>
      </c>
      <c r="F1029" t="s">
        <v>1342</v>
      </c>
      <c r="G1029" t="s">
        <v>34</v>
      </c>
      <c r="H1029">
        <v>15</v>
      </c>
      <c r="I1029" t="s">
        <v>13</v>
      </c>
      <c r="J1029" s="30" t="s">
        <v>90</v>
      </c>
    </row>
    <row r="1030" spans="1:16" x14ac:dyDescent="0.25">
      <c r="A1030">
        <v>127</v>
      </c>
      <c r="B1030">
        <v>182</v>
      </c>
      <c r="C1030">
        <v>1</v>
      </c>
      <c r="D1030">
        <v>10000000000</v>
      </c>
      <c r="E1030">
        <v>10000</v>
      </c>
      <c r="F1030" t="s">
        <v>1342</v>
      </c>
      <c r="G1030" t="s">
        <v>163</v>
      </c>
      <c r="H1030">
        <v>16</v>
      </c>
      <c r="I1030" t="s">
        <v>14</v>
      </c>
      <c r="J1030" s="30" t="s">
        <v>2351</v>
      </c>
    </row>
    <row r="1031" spans="1:16" x14ac:dyDescent="0.25">
      <c r="A1031">
        <v>127</v>
      </c>
      <c r="B1031">
        <v>182</v>
      </c>
      <c r="C1031">
        <v>1</v>
      </c>
      <c r="D1031">
        <v>10000000000</v>
      </c>
      <c r="E1031">
        <v>10000</v>
      </c>
      <c r="F1031" t="s">
        <v>1342</v>
      </c>
      <c r="G1031" t="s">
        <v>34</v>
      </c>
      <c r="H1031">
        <v>15</v>
      </c>
      <c r="I1031" t="s">
        <v>14</v>
      </c>
      <c r="J1031" s="30" t="s">
        <v>2351</v>
      </c>
    </row>
    <row r="1032" spans="1:16" x14ac:dyDescent="0.25">
      <c r="A1032">
        <v>127</v>
      </c>
      <c r="B1032">
        <v>182</v>
      </c>
      <c r="C1032">
        <v>1</v>
      </c>
      <c r="D1032">
        <v>10000000000</v>
      </c>
      <c r="E1032">
        <v>10000</v>
      </c>
      <c r="F1032" t="s">
        <v>1342</v>
      </c>
      <c r="G1032" t="s">
        <v>163</v>
      </c>
      <c r="H1032">
        <v>16</v>
      </c>
      <c r="I1032" t="s">
        <v>16</v>
      </c>
      <c r="J1032" s="30" t="s">
        <v>2351</v>
      </c>
    </row>
    <row r="1033" spans="1:16" x14ac:dyDescent="0.25">
      <c r="A1033">
        <v>127</v>
      </c>
      <c r="B1033">
        <v>182</v>
      </c>
      <c r="C1033">
        <v>1</v>
      </c>
      <c r="D1033">
        <v>10000000000</v>
      </c>
      <c r="E1033">
        <v>10000</v>
      </c>
      <c r="F1033" t="s">
        <v>1342</v>
      </c>
      <c r="G1033" t="s">
        <v>34</v>
      </c>
      <c r="H1033">
        <v>15</v>
      </c>
      <c r="I1033" t="s">
        <v>16</v>
      </c>
      <c r="J1033" s="30" t="s">
        <v>2351</v>
      </c>
    </row>
    <row r="1034" spans="1:16" x14ac:dyDescent="0.25">
      <c r="A1034">
        <v>128</v>
      </c>
      <c r="B1034">
        <v>674</v>
      </c>
      <c r="C1034">
        <v>1</v>
      </c>
      <c r="D1034">
        <v>15000000000</v>
      </c>
      <c r="E1034">
        <v>15000</v>
      </c>
      <c r="F1034" t="s">
        <v>1004</v>
      </c>
      <c r="G1034" t="s">
        <v>163</v>
      </c>
      <c r="H1034">
        <v>16</v>
      </c>
      <c r="I1034" t="s">
        <v>9</v>
      </c>
      <c r="J1034" s="30" t="s">
        <v>286</v>
      </c>
      <c r="K1034">
        <v>14</v>
      </c>
      <c r="L1034" t="s">
        <v>286</v>
      </c>
      <c r="M1034" t="s">
        <v>2581</v>
      </c>
    </row>
    <row r="1035" spans="1:16" x14ac:dyDescent="0.25">
      <c r="A1035">
        <v>128</v>
      </c>
      <c r="B1035">
        <v>674</v>
      </c>
      <c r="C1035">
        <v>1</v>
      </c>
      <c r="D1035">
        <v>15000000000</v>
      </c>
      <c r="E1035">
        <v>15000</v>
      </c>
      <c r="F1035" t="s">
        <v>1004</v>
      </c>
      <c r="G1035" t="s">
        <v>163</v>
      </c>
      <c r="H1035">
        <v>16</v>
      </c>
      <c r="I1035" t="s">
        <v>7</v>
      </c>
      <c r="J1035" s="30" t="s">
        <v>408</v>
      </c>
      <c r="N1035">
        <v>66</v>
      </c>
      <c r="O1035" t="s">
        <v>408</v>
      </c>
      <c r="P1035" t="s">
        <v>2581</v>
      </c>
    </row>
    <row r="1036" spans="1:16" x14ac:dyDescent="0.25">
      <c r="A1036">
        <v>128</v>
      </c>
      <c r="B1036">
        <v>674</v>
      </c>
      <c r="C1036">
        <v>1</v>
      </c>
      <c r="D1036">
        <v>15000000000</v>
      </c>
      <c r="E1036">
        <v>15000</v>
      </c>
      <c r="F1036" t="s">
        <v>1004</v>
      </c>
      <c r="G1036" t="s">
        <v>163</v>
      </c>
      <c r="H1036">
        <v>16</v>
      </c>
      <c r="I1036" t="s">
        <v>12</v>
      </c>
      <c r="J1036" s="30">
        <v>8</v>
      </c>
    </row>
    <row r="1037" spans="1:16" x14ac:dyDescent="0.25">
      <c r="A1037">
        <v>128</v>
      </c>
      <c r="B1037">
        <v>674</v>
      </c>
      <c r="C1037">
        <v>1</v>
      </c>
      <c r="D1037">
        <v>15000000000</v>
      </c>
      <c r="E1037">
        <v>15000</v>
      </c>
      <c r="F1037" t="s">
        <v>1004</v>
      </c>
      <c r="G1037" t="s">
        <v>163</v>
      </c>
      <c r="H1037">
        <v>16</v>
      </c>
      <c r="I1037" t="s">
        <v>13</v>
      </c>
      <c r="J1037" s="30" t="s">
        <v>90</v>
      </c>
    </row>
    <row r="1038" spans="1:16" x14ac:dyDescent="0.25">
      <c r="A1038">
        <v>129</v>
      </c>
      <c r="B1038">
        <v>269</v>
      </c>
      <c r="C1038">
        <v>1</v>
      </c>
      <c r="D1038">
        <v>10000000000</v>
      </c>
      <c r="E1038">
        <v>10000</v>
      </c>
      <c r="F1038" t="s">
        <v>241</v>
      </c>
      <c r="G1038" t="s">
        <v>2351</v>
      </c>
      <c r="H1038">
        <v>71</v>
      </c>
      <c r="I1038" t="s">
        <v>9</v>
      </c>
      <c r="J1038" s="30" t="s">
        <v>1805</v>
      </c>
      <c r="K1038">
        <v>139</v>
      </c>
      <c r="L1038" t="s">
        <v>1805</v>
      </c>
      <c r="M1038" t="s">
        <v>2581</v>
      </c>
    </row>
    <row r="1039" spans="1:16" x14ac:dyDescent="0.25">
      <c r="A1039">
        <v>129</v>
      </c>
      <c r="B1039">
        <v>269</v>
      </c>
      <c r="C1039">
        <v>1</v>
      </c>
      <c r="D1039">
        <v>10000000000</v>
      </c>
      <c r="E1039">
        <v>10000</v>
      </c>
      <c r="F1039" t="s">
        <v>241</v>
      </c>
      <c r="G1039" t="s">
        <v>2351</v>
      </c>
      <c r="H1039">
        <v>71</v>
      </c>
      <c r="I1039" t="s">
        <v>8</v>
      </c>
      <c r="J1039" s="30">
        <v>2003</v>
      </c>
    </row>
    <row r="1040" spans="1:16" x14ac:dyDescent="0.25">
      <c r="A1040">
        <v>129</v>
      </c>
      <c r="B1040">
        <v>269</v>
      </c>
      <c r="C1040">
        <v>1</v>
      </c>
      <c r="D1040">
        <v>10000000000</v>
      </c>
      <c r="E1040">
        <v>10000</v>
      </c>
      <c r="F1040" t="s">
        <v>241</v>
      </c>
      <c r="G1040" t="s">
        <v>2351</v>
      </c>
      <c r="H1040">
        <v>71</v>
      </c>
      <c r="I1040" t="s">
        <v>7</v>
      </c>
      <c r="J1040" s="30" t="s">
        <v>467</v>
      </c>
      <c r="N1040">
        <v>159</v>
      </c>
      <c r="O1040" t="s">
        <v>467</v>
      </c>
      <c r="P1040" t="s">
        <v>2581</v>
      </c>
    </row>
    <row r="1041" spans="1:16" x14ac:dyDescent="0.25">
      <c r="A1041">
        <v>129</v>
      </c>
      <c r="B1041">
        <v>269</v>
      </c>
      <c r="C1041">
        <v>1</v>
      </c>
      <c r="D1041">
        <v>10000000000</v>
      </c>
      <c r="E1041">
        <v>10000</v>
      </c>
      <c r="F1041" t="s">
        <v>241</v>
      </c>
      <c r="G1041" t="s">
        <v>2351</v>
      </c>
      <c r="H1041">
        <v>71</v>
      </c>
      <c r="I1041" t="s">
        <v>12</v>
      </c>
      <c r="J1041" s="30">
        <v>10</v>
      </c>
    </row>
    <row r="1042" spans="1:16" x14ac:dyDescent="0.25">
      <c r="A1042">
        <v>129</v>
      </c>
      <c r="B1042">
        <v>269</v>
      </c>
      <c r="C1042">
        <v>1</v>
      </c>
      <c r="D1042">
        <v>10000000000</v>
      </c>
      <c r="E1042">
        <v>10000</v>
      </c>
      <c r="F1042" t="s">
        <v>241</v>
      </c>
      <c r="G1042" t="s">
        <v>2351</v>
      </c>
      <c r="H1042">
        <v>71</v>
      </c>
      <c r="I1042" t="s">
        <v>11</v>
      </c>
      <c r="J1042" s="30" t="s">
        <v>122</v>
      </c>
    </row>
    <row r="1043" spans="1:16" x14ac:dyDescent="0.25">
      <c r="A1043">
        <v>129</v>
      </c>
      <c r="B1043">
        <v>269</v>
      </c>
      <c r="C1043">
        <v>1</v>
      </c>
      <c r="D1043">
        <v>10000000000</v>
      </c>
      <c r="E1043">
        <v>10000</v>
      </c>
      <c r="F1043" t="s">
        <v>241</v>
      </c>
      <c r="G1043" t="s">
        <v>2351</v>
      </c>
      <c r="H1043">
        <v>71</v>
      </c>
      <c r="I1043" t="s">
        <v>5</v>
      </c>
      <c r="J1043" s="30">
        <v>9583006475</v>
      </c>
    </row>
    <row r="1044" spans="1:16" x14ac:dyDescent="0.25">
      <c r="A1044">
        <v>129</v>
      </c>
      <c r="B1044">
        <v>269</v>
      </c>
      <c r="C1044">
        <v>1</v>
      </c>
      <c r="D1044">
        <v>10000000000</v>
      </c>
      <c r="E1044">
        <v>10000</v>
      </c>
      <c r="F1044" t="s">
        <v>241</v>
      </c>
      <c r="G1044" t="s">
        <v>2351</v>
      </c>
      <c r="H1044">
        <v>71</v>
      </c>
      <c r="I1044" t="s">
        <v>6</v>
      </c>
      <c r="J1044" s="30">
        <v>9789583006470</v>
      </c>
    </row>
    <row r="1045" spans="1:16" x14ac:dyDescent="0.25">
      <c r="A1045">
        <v>129</v>
      </c>
      <c r="B1045">
        <v>269</v>
      </c>
      <c r="C1045">
        <v>1</v>
      </c>
      <c r="D1045">
        <v>10000000000</v>
      </c>
      <c r="E1045">
        <v>10000</v>
      </c>
      <c r="F1045" t="s">
        <v>241</v>
      </c>
      <c r="G1045" t="s">
        <v>2351</v>
      </c>
      <c r="H1045">
        <v>71</v>
      </c>
      <c r="I1045" t="s">
        <v>10</v>
      </c>
      <c r="J1045" s="30" t="s">
        <v>1400</v>
      </c>
    </row>
    <row r="1046" spans="1:16" x14ac:dyDescent="0.25">
      <c r="A1046">
        <v>129</v>
      </c>
      <c r="B1046">
        <v>269</v>
      </c>
      <c r="C1046">
        <v>1</v>
      </c>
      <c r="D1046">
        <v>10000000000</v>
      </c>
      <c r="E1046">
        <v>10000</v>
      </c>
      <c r="F1046" t="s">
        <v>241</v>
      </c>
      <c r="G1046" t="s">
        <v>2351</v>
      </c>
      <c r="H1046">
        <v>71</v>
      </c>
      <c r="I1046" t="s">
        <v>13</v>
      </c>
      <c r="J1046" s="30" t="s">
        <v>90</v>
      </c>
    </row>
    <row r="1047" spans="1:16" x14ac:dyDescent="0.25">
      <c r="A1047">
        <v>129</v>
      </c>
      <c r="B1047">
        <v>269</v>
      </c>
      <c r="C1047">
        <v>1</v>
      </c>
      <c r="D1047">
        <v>10000000000</v>
      </c>
      <c r="E1047">
        <v>10000</v>
      </c>
      <c r="F1047" t="s">
        <v>241</v>
      </c>
      <c r="G1047" t="s">
        <v>2351</v>
      </c>
      <c r="H1047">
        <v>71</v>
      </c>
      <c r="I1047" t="s">
        <v>14</v>
      </c>
      <c r="J1047" s="30" t="s">
        <v>2351</v>
      </c>
    </row>
    <row r="1048" spans="1:16" x14ac:dyDescent="0.25">
      <c r="A1048">
        <v>129</v>
      </c>
      <c r="B1048">
        <v>269</v>
      </c>
      <c r="C1048">
        <v>1</v>
      </c>
      <c r="D1048">
        <v>10000000000</v>
      </c>
      <c r="E1048">
        <v>10000</v>
      </c>
      <c r="F1048" t="s">
        <v>241</v>
      </c>
      <c r="G1048" t="s">
        <v>2351</v>
      </c>
      <c r="H1048">
        <v>71</v>
      </c>
      <c r="I1048" t="s">
        <v>16</v>
      </c>
      <c r="J1048" s="30" t="s">
        <v>2351</v>
      </c>
    </row>
    <row r="1049" spans="1:16" x14ac:dyDescent="0.25">
      <c r="A1049">
        <v>130</v>
      </c>
      <c r="B1049">
        <v>502</v>
      </c>
      <c r="C1049">
        <v>1</v>
      </c>
      <c r="D1049">
        <v>15000000000</v>
      </c>
      <c r="E1049">
        <v>15000</v>
      </c>
      <c r="F1049" t="s">
        <v>689</v>
      </c>
      <c r="G1049" t="s">
        <v>34</v>
      </c>
      <c r="H1049">
        <v>15</v>
      </c>
      <c r="I1049" t="s">
        <v>9</v>
      </c>
      <c r="J1049" s="30" t="s">
        <v>690</v>
      </c>
      <c r="K1049">
        <v>227</v>
      </c>
      <c r="L1049" t="s">
        <v>690</v>
      </c>
      <c r="M1049" t="s">
        <v>2581</v>
      </c>
    </row>
    <row r="1050" spans="1:16" x14ac:dyDescent="0.25">
      <c r="A1050">
        <v>130</v>
      </c>
      <c r="B1050">
        <v>502</v>
      </c>
      <c r="C1050">
        <v>1</v>
      </c>
      <c r="D1050">
        <v>15000000000</v>
      </c>
      <c r="E1050">
        <v>15000</v>
      </c>
      <c r="F1050" t="s">
        <v>689</v>
      </c>
      <c r="G1050" t="s">
        <v>34</v>
      </c>
      <c r="H1050">
        <v>15</v>
      </c>
      <c r="I1050" t="s">
        <v>8</v>
      </c>
      <c r="J1050" s="30">
        <v>2003</v>
      </c>
    </row>
    <row r="1051" spans="1:16" x14ac:dyDescent="0.25">
      <c r="A1051">
        <v>130</v>
      </c>
      <c r="B1051">
        <v>502</v>
      </c>
      <c r="C1051">
        <v>1</v>
      </c>
      <c r="D1051">
        <v>15000000000</v>
      </c>
      <c r="E1051">
        <v>15000</v>
      </c>
      <c r="F1051" t="s">
        <v>689</v>
      </c>
      <c r="G1051" t="s">
        <v>34</v>
      </c>
      <c r="H1051">
        <v>15</v>
      </c>
      <c r="I1051" t="s">
        <v>7</v>
      </c>
      <c r="J1051" s="30" t="s">
        <v>467</v>
      </c>
      <c r="N1051">
        <v>159</v>
      </c>
      <c r="O1051" t="s">
        <v>467</v>
      </c>
      <c r="P1051" t="s">
        <v>2581</v>
      </c>
    </row>
    <row r="1052" spans="1:16" x14ac:dyDescent="0.25">
      <c r="A1052">
        <v>130</v>
      </c>
      <c r="B1052">
        <v>502</v>
      </c>
      <c r="C1052">
        <v>1</v>
      </c>
      <c r="D1052">
        <v>15000000000</v>
      </c>
      <c r="E1052">
        <v>15000</v>
      </c>
      <c r="F1052" t="s">
        <v>689</v>
      </c>
      <c r="G1052" t="s">
        <v>34</v>
      </c>
      <c r="H1052">
        <v>15</v>
      </c>
      <c r="I1052" t="s">
        <v>12</v>
      </c>
      <c r="J1052" s="30">
        <v>8</v>
      </c>
    </row>
    <row r="1053" spans="1:16" x14ac:dyDescent="0.25">
      <c r="A1053">
        <v>130</v>
      </c>
      <c r="B1053">
        <v>502</v>
      </c>
      <c r="C1053">
        <v>1</v>
      </c>
      <c r="D1053">
        <v>15000000000</v>
      </c>
      <c r="E1053">
        <v>15000</v>
      </c>
      <c r="F1053" t="s">
        <v>689</v>
      </c>
      <c r="G1053" t="s">
        <v>34</v>
      </c>
      <c r="H1053">
        <v>15</v>
      </c>
      <c r="I1053" t="s">
        <v>5</v>
      </c>
      <c r="J1053" s="30">
        <v>9583006416</v>
      </c>
    </row>
    <row r="1054" spans="1:16" x14ac:dyDescent="0.25">
      <c r="A1054">
        <v>130</v>
      </c>
      <c r="B1054">
        <v>502</v>
      </c>
      <c r="C1054">
        <v>1</v>
      </c>
      <c r="D1054">
        <v>15000000000</v>
      </c>
      <c r="E1054">
        <v>15000</v>
      </c>
      <c r="F1054" t="s">
        <v>689</v>
      </c>
      <c r="G1054" t="s">
        <v>34</v>
      </c>
      <c r="H1054">
        <v>15</v>
      </c>
      <c r="I1054" t="s">
        <v>6</v>
      </c>
      <c r="J1054" s="30">
        <v>9789583006418</v>
      </c>
    </row>
    <row r="1055" spans="1:16" x14ac:dyDescent="0.25">
      <c r="A1055">
        <v>130</v>
      </c>
      <c r="B1055">
        <v>502</v>
      </c>
      <c r="C1055">
        <v>1</v>
      </c>
      <c r="D1055">
        <v>15000000000</v>
      </c>
      <c r="E1055">
        <v>15000</v>
      </c>
      <c r="F1055" t="s">
        <v>689</v>
      </c>
      <c r="G1055" t="s">
        <v>34</v>
      </c>
      <c r="H1055">
        <v>15</v>
      </c>
      <c r="I1055" t="s">
        <v>13</v>
      </c>
      <c r="J1055" s="30" t="s">
        <v>90</v>
      </c>
    </row>
    <row r="1056" spans="1:16" x14ac:dyDescent="0.25">
      <c r="A1056">
        <v>131</v>
      </c>
      <c r="B1056">
        <v>53</v>
      </c>
      <c r="C1056">
        <v>1</v>
      </c>
      <c r="D1056">
        <v>20000000000</v>
      </c>
      <c r="E1056">
        <v>20000</v>
      </c>
      <c r="F1056" t="s">
        <v>65</v>
      </c>
      <c r="G1056" t="s">
        <v>66</v>
      </c>
      <c r="H1056">
        <v>17</v>
      </c>
      <c r="I1056" t="s">
        <v>9</v>
      </c>
      <c r="J1056" s="30" t="s">
        <v>2351</v>
      </c>
      <c r="K1056">
        <v>501</v>
      </c>
      <c r="L1056" t="s">
        <v>2351</v>
      </c>
      <c r="M1056" t="s">
        <v>2581</v>
      </c>
    </row>
    <row r="1057" spans="1:16" x14ac:dyDescent="0.25">
      <c r="A1057">
        <v>131</v>
      </c>
      <c r="B1057">
        <v>53</v>
      </c>
      <c r="C1057">
        <v>1</v>
      </c>
      <c r="D1057">
        <v>20000000000</v>
      </c>
      <c r="E1057">
        <v>20000</v>
      </c>
      <c r="F1057" t="s">
        <v>65</v>
      </c>
      <c r="G1057" t="s">
        <v>66</v>
      </c>
      <c r="H1057">
        <v>17</v>
      </c>
      <c r="I1057" t="s">
        <v>8</v>
      </c>
      <c r="J1057" s="30" t="s">
        <v>1598</v>
      </c>
    </row>
    <row r="1058" spans="1:16" x14ac:dyDescent="0.25">
      <c r="A1058">
        <v>131</v>
      </c>
      <c r="B1058">
        <v>53</v>
      </c>
      <c r="C1058">
        <v>1</v>
      </c>
      <c r="D1058">
        <v>20000000000</v>
      </c>
      <c r="E1058">
        <v>20000</v>
      </c>
      <c r="F1058" t="s">
        <v>65</v>
      </c>
      <c r="G1058" t="s">
        <v>66</v>
      </c>
      <c r="H1058">
        <v>17</v>
      </c>
      <c r="I1058" t="s">
        <v>7</v>
      </c>
      <c r="J1058" s="30" t="s">
        <v>1601</v>
      </c>
      <c r="N1058">
        <v>147</v>
      </c>
      <c r="O1058" t="s">
        <v>1601</v>
      </c>
      <c r="P1058" t="s">
        <v>2581</v>
      </c>
    </row>
    <row r="1059" spans="1:16" x14ac:dyDescent="0.25">
      <c r="A1059">
        <v>131</v>
      </c>
      <c r="B1059">
        <v>53</v>
      </c>
      <c r="C1059">
        <v>1</v>
      </c>
      <c r="D1059">
        <v>20000000000</v>
      </c>
      <c r="E1059">
        <v>20000</v>
      </c>
      <c r="F1059" t="s">
        <v>65</v>
      </c>
      <c r="G1059" t="s">
        <v>66</v>
      </c>
      <c r="H1059">
        <v>17</v>
      </c>
      <c r="I1059" t="s">
        <v>12</v>
      </c>
      <c r="J1059" s="30">
        <v>7</v>
      </c>
    </row>
    <row r="1060" spans="1:16" x14ac:dyDescent="0.25">
      <c r="A1060">
        <v>131</v>
      </c>
      <c r="B1060">
        <v>53</v>
      </c>
      <c r="C1060">
        <v>1</v>
      </c>
      <c r="D1060">
        <v>20000000000</v>
      </c>
      <c r="E1060">
        <v>20000</v>
      </c>
      <c r="F1060" t="s">
        <v>65</v>
      </c>
      <c r="G1060" t="s">
        <v>66</v>
      </c>
      <c r="H1060">
        <v>17</v>
      </c>
      <c r="I1060" t="s">
        <v>11</v>
      </c>
      <c r="J1060" s="30" t="s">
        <v>66</v>
      </c>
    </row>
    <row r="1061" spans="1:16" x14ac:dyDescent="0.25">
      <c r="A1061">
        <v>131</v>
      </c>
      <c r="B1061">
        <v>53</v>
      </c>
      <c r="C1061">
        <v>1</v>
      </c>
      <c r="D1061">
        <v>20000000000</v>
      </c>
      <c r="E1061">
        <v>20000</v>
      </c>
      <c r="F1061" t="s">
        <v>65</v>
      </c>
      <c r="G1061" t="s">
        <v>66</v>
      </c>
      <c r="H1061">
        <v>17</v>
      </c>
      <c r="I1061" t="s">
        <v>5</v>
      </c>
      <c r="J1061" s="30">
        <v>8427935048</v>
      </c>
    </row>
    <row r="1062" spans="1:16" x14ac:dyDescent="0.25">
      <c r="A1062">
        <v>131</v>
      </c>
      <c r="B1062">
        <v>53</v>
      </c>
      <c r="C1062">
        <v>1</v>
      </c>
      <c r="D1062">
        <v>20000000000</v>
      </c>
      <c r="E1062">
        <v>20000</v>
      </c>
      <c r="F1062" t="s">
        <v>65</v>
      </c>
      <c r="G1062" t="s">
        <v>66</v>
      </c>
      <c r="H1062">
        <v>17</v>
      </c>
      <c r="I1062" t="s">
        <v>6</v>
      </c>
      <c r="J1062" s="30" t="s">
        <v>2351</v>
      </c>
    </row>
    <row r="1063" spans="1:16" x14ac:dyDescent="0.25">
      <c r="A1063">
        <v>131</v>
      </c>
      <c r="B1063">
        <v>53</v>
      </c>
      <c r="C1063">
        <v>1</v>
      </c>
      <c r="D1063">
        <v>20000000000</v>
      </c>
      <c r="E1063">
        <v>20000</v>
      </c>
      <c r="F1063" t="s">
        <v>65</v>
      </c>
      <c r="G1063" t="s">
        <v>66</v>
      </c>
      <c r="H1063">
        <v>17</v>
      </c>
      <c r="I1063" t="s">
        <v>10</v>
      </c>
      <c r="J1063" s="30" t="s">
        <v>1602</v>
      </c>
    </row>
    <row r="1064" spans="1:16" x14ac:dyDescent="0.25">
      <c r="A1064">
        <v>131</v>
      </c>
      <c r="B1064">
        <v>53</v>
      </c>
      <c r="C1064">
        <v>1</v>
      </c>
      <c r="D1064">
        <v>20000000000</v>
      </c>
      <c r="E1064">
        <v>20000</v>
      </c>
      <c r="F1064" t="s">
        <v>65</v>
      </c>
      <c r="G1064" t="s">
        <v>66</v>
      </c>
      <c r="H1064">
        <v>17</v>
      </c>
      <c r="I1064" t="s">
        <v>14</v>
      </c>
      <c r="J1064" s="30" t="s">
        <v>2351</v>
      </c>
    </row>
    <row r="1065" spans="1:16" x14ac:dyDescent="0.25">
      <c r="A1065">
        <v>131</v>
      </c>
      <c r="B1065">
        <v>53</v>
      </c>
      <c r="C1065">
        <v>1</v>
      </c>
      <c r="D1065">
        <v>20000000000</v>
      </c>
      <c r="E1065">
        <v>20000</v>
      </c>
      <c r="F1065" t="s">
        <v>65</v>
      </c>
      <c r="G1065" t="s">
        <v>66</v>
      </c>
      <c r="H1065">
        <v>17</v>
      </c>
      <c r="I1065" t="s">
        <v>16</v>
      </c>
      <c r="J1065" s="30" t="s">
        <v>2351</v>
      </c>
    </row>
    <row r="1066" spans="1:16" x14ac:dyDescent="0.25">
      <c r="A1066">
        <v>132</v>
      </c>
      <c r="B1066">
        <v>251</v>
      </c>
      <c r="C1066">
        <v>1</v>
      </c>
      <c r="D1066">
        <v>10000000000</v>
      </c>
      <c r="E1066">
        <v>10000</v>
      </c>
      <c r="F1066" t="s">
        <v>229</v>
      </c>
      <c r="G1066" t="s">
        <v>64</v>
      </c>
      <c r="H1066">
        <v>34</v>
      </c>
      <c r="I1066" t="s">
        <v>9</v>
      </c>
      <c r="J1066" s="30" t="s">
        <v>1776</v>
      </c>
      <c r="K1066">
        <v>220</v>
      </c>
      <c r="L1066" t="s">
        <v>1776</v>
      </c>
      <c r="M1066" t="s">
        <v>2581</v>
      </c>
    </row>
    <row r="1067" spans="1:16" x14ac:dyDescent="0.25">
      <c r="A1067">
        <v>132</v>
      </c>
      <c r="B1067">
        <v>251</v>
      </c>
      <c r="C1067">
        <v>1</v>
      </c>
      <c r="D1067">
        <v>10000000000</v>
      </c>
      <c r="E1067">
        <v>10000</v>
      </c>
      <c r="F1067" t="s">
        <v>229</v>
      </c>
      <c r="G1067" t="s">
        <v>64</v>
      </c>
      <c r="H1067">
        <v>34</v>
      </c>
      <c r="I1067" t="s">
        <v>8</v>
      </c>
      <c r="J1067" s="30" t="s">
        <v>1775</v>
      </c>
    </row>
    <row r="1068" spans="1:16" x14ac:dyDescent="0.25">
      <c r="A1068">
        <v>132</v>
      </c>
      <c r="B1068">
        <v>251</v>
      </c>
      <c r="C1068">
        <v>1</v>
      </c>
      <c r="D1068">
        <v>10000000000</v>
      </c>
      <c r="E1068">
        <v>10000</v>
      </c>
      <c r="F1068" t="s">
        <v>229</v>
      </c>
      <c r="G1068" t="s">
        <v>64</v>
      </c>
      <c r="H1068">
        <v>34</v>
      </c>
      <c r="I1068" t="s">
        <v>7</v>
      </c>
      <c r="J1068" s="30" t="s">
        <v>467</v>
      </c>
      <c r="N1068">
        <v>159</v>
      </c>
      <c r="O1068" t="s">
        <v>467</v>
      </c>
      <c r="P1068" t="s">
        <v>2581</v>
      </c>
    </row>
    <row r="1069" spans="1:16" x14ac:dyDescent="0.25">
      <c r="A1069">
        <v>132</v>
      </c>
      <c r="B1069">
        <v>251</v>
      </c>
      <c r="C1069">
        <v>1</v>
      </c>
      <c r="D1069">
        <v>10000000000</v>
      </c>
      <c r="E1069">
        <v>10000</v>
      </c>
      <c r="F1069" t="s">
        <v>229</v>
      </c>
      <c r="G1069" t="s">
        <v>64</v>
      </c>
      <c r="H1069">
        <v>34</v>
      </c>
      <c r="I1069" t="s">
        <v>12</v>
      </c>
      <c r="J1069" s="30">
        <v>8</v>
      </c>
    </row>
    <row r="1070" spans="1:16" x14ac:dyDescent="0.25">
      <c r="A1070">
        <v>132</v>
      </c>
      <c r="B1070">
        <v>251</v>
      </c>
      <c r="C1070">
        <v>1</v>
      </c>
      <c r="D1070">
        <v>10000000000</v>
      </c>
      <c r="E1070">
        <v>10000</v>
      </c>
      <c r="F1070" t="s">
        <v>229</v>
      </c>
      <c r="G1070" t="s">
        <v>64</v>
      </c>
      <c r="H1070">
        <v>34</v>
      </c>
      <c r="I1070" t="s">
        <v>11</v>
      </c>
      <c r="J1070" s="30" t="s">
        <v>117</v>
      </c>
    </row>
    <row r="1071" spans="1:16" x14ac:dyDescent="0.25">
      <c r="A1071">
        <v>132</v>
      </c>
      <c r="B1071">
        <v>251</v>
      </c>
      <c r="C1071">
        <v>1</v>
      </c>
      <c r="D1071">
        <v>10000000000</v>
      </c>
      <c r="E1071">
        <v>10000</v>
      </c>
      <c r="F1071" t="s">
        <v>229</v>
      </c>
      <c r="G1071" t="s">
        <v>64</v>
      </c>
      <c r="H1071">
        <v>34</v>
      </c>
      <c r="I1071" t="s">
        <v>5</v>
      </c>
      <c r="J1071" s="30">
        <v>9583007617</v>
      </c>
    </row>
    <row r="1072" spans="1:16" x14ac:dyDescent="0.25">
      <c r="A1072">
        <v>132</v>
      </c>
      <c r="B1072">
        <v>251</v>
      </c>
      <c r="C1072">
        <v>1</v>
      </c>
      <c r="D1072">
        <v>10000000000</v>
      </c>
      <c r="E1072">
        <v>10000</v>
      </c>
      <c r="F1072" t="s">
        <v>229</v>
      </c>
      <c r="G1072" t="s">
        <v>64</v>
      </c>
      <c r="H1072">
        <v>34</v>
      </c>
      <c r="I1072" t="s">
        <v>6</v>
      </c>
      <c r="J1072" s="30">
        <v>9789583007613</v>
      </c>
    </row>
    <row r="1073" spans="1:16" x14ac:dyDescent="0.25">
      <c r="A1073">
        <v>132</v>
      </c>
      <c r="B1073">
        <v>251</v>
      </c>
      <c r="C1073">
        <v>1</v>
      </c>
      <c r="D1073">
        <v>10000000000</v>
      </c>
      <c r="E1073">
        <v>10000</v>
      </c>
      <c r="F1073" t="s">
        <v>229</v>
      </c>
      <c r="G1073" t="s">
        <v>64</v>
      </c>
      <c r="H1073">
        <v>34</v>
      </c>
      <c r="I1073" t="s">
        <v>10</v>
      </c>
      <c r="J1073" s="30" t="s">
        <v>1777</v>
      </c>
    </row>
    <row r="1074" spans="1:16" x14ac:dyDescent="0.25">
      <c r="A1074">
        <v>132</v>
      </c>
      <c r="B1074">
        <v>251</v>
      </c>
      <c r="C1074">
        <v>1</v>
      </c>
      <c r="D1074">
        <v>10000000000</v>
      </c>
      <c r="E1074">
        <v>10000</v>
      </c>
      <c r="F1074" t="s">
        <v>229</v>
      </c>
      <c r="G1074" t="s">
        <v>64</v>
      </c>
      <c r="H1074">
        <v>34</v>
      </c>
      <c r="I1074" t="s">
        <v>13</v>
      </c>
      <c r="J1074" s="30" t="s">
        <v>90</v>
      </c>
    </row>
    <row r="1075" spans="1:16" x14ac:dyDescent="0.25">
      <c r="A1075">
        <v>132</v>
      </c>
      <c r="B1075">
        <v>251</v>
      </c>
      <c r="C1075">
        <v>1</v>
      </c>
      <c r="D1075">
        <v>10000000000</v>
      </c>
      <c r="E1075">
        <v>10000</v>
      </c>
      <c r="F1075" t="s">
        <v>229</v>
      </c>
      <c r="G1075" t="s">
        <v>64</v>
      </c>
      <c r="H1075">
        <v>34</v>
      </c>
      <c r="I1075" t="s">
        <v>14</v>
      </c>
      <c r="J1075" s="30" t="s">
        <v>2351</v>
      </c>
    </row>
    <row r="1076" spans="1:16" x14ac:dyDescent="0.25">
      <c r="A1076">
        <v>132</v>
      </c>
      <c r="B1076">
        <v>251</v>
      </c>
      <c r="C1076">
        <v>1</v>
      </c>
      <c r="D1076">
        <v>10000000000</v>
      </c>
      <c r="E1076">
        <v>10000</v>
      </c>
      <c r="F1076" t="s">
        <v>229</v>
      </c>
      <c r="G1076" t="s">
        <v>64</v>
      </c>
      <c r="H1076">
        <v>34</v>
      </c>
      <c r="I1076" t="s">
        <v>16</v>
      </c>
      <c r="J1076" s="30" t="s">
        <v>2351</v>
      </c>
    </row>
    <row r="1077" spans="1:16" x14ac:dyDescent="0.25">
      <c r="A1077">
        <v>133</v>
      </c>
      <c r="B1077">
        <v>784</v>
      </c>
      <c r="C1077">
        <v>1</v>
      </c>
      <c r="D1077">
        <v>20000000000</v>
      </c>
      <c r="E1077">
        <v>20000</v>
      </c>
      <c r="F1077" t="s">
        <v>1184</v>
      </c>
      <c r="G1077" t="s">
        <v>1449</v>
      </c>
      <c r="H1077">
        <v>26</v>
      </c>
      <c r="I1077" t="s">
        <v>9</v>
      </c>
      <c r="J1077" s="30" t="s">
        <v>1185</v>
      </c>
      <c r="K1077">
        <v>538</v>
      </c>
      <c r="L1077" t="s">
        <v>1185</v>
      </c>
      <c r="M1077" t="s">
        <v>2581</v>
      </c>
    </row>
    <row r="1078" spans="1:16" x14ac:dyDescent="0.25">
      <c r="A1078">
        <v>133</v>
      </c>
      <c r="B1078">
        <v>784</v>
      </c>
      <c r="C1078">
        <v>1</v>
      </c>
      <c r="D1078">
        <v>20000000000</v>
      </c>
      <c r="E1078">
        <v>20000</v>
      </c>
      <c r="F1078" t="s">
        <v>1184</v>
      </c>
      <c r="G1078" t="s">
        <v>1449</v>
      </c>
      <c r="H1078">
        <v>26</v>
      </c>
      <c r="I1078" t="s">
        <v>12</v>
      </c>
      <c r="J1078" s="30">
        <v>8</v>
      </c>
    </row>
    <row r="1079" spans="1:16" x14ac:dyDescent="0.25">
      <c r="A1079">
        <v>133</v>
      </c>
      <c r="B1079">
        <v>784</v>
      </c>
      <c r="C1079">
        <v>1</v>
      </c>
      <c r="D1079">
        <v>20000000000</v>
      </c>
      <c r="E1079">
        <v>20000</v>
      </c>
      <c r="F1079" t="s">
        <v>1184</v>
      </c>
      <c r="G1079" t="s">
        <v>1449</v>
      </c>
      <c r="H1079">
        <v>26</v>
      </c>
      <c r="I1079" t="s">
        <v>13</v>
      </c>
      <c r="J1079" s="30" t="s">
        <v>90</v>
      </c>
    </row>
    <row r="1080" spans="1:16" x14ac:dyDescent="0.25">
      <c r="A1080">
        <v>134</v>
      </c>
      <c r="B1080">
        <v>42</v>
      </c>
      <c r="C1080">
        <v>1</v>
      </c>
      <c r="D1080">
        <v>20000000000</v>
      </c>
      <c r="E1080">
        <v>20000</v>
      </c>
      <c r="F1080" t="s">
        <v>57</v>
      </c>
      <c r="G1080" t="s">
        <v>34</v>
      </c>
      <c r="H1080">
        <v>15</v>
      </c>
      <c r="I1080" t="s">
        <v>9</v>
      </c>
      <c r="J1080" s="30" t="s">
        <v>1111</v>
      </c>
      <c r="K1080">
        <v>368</v>
      </c>
      <c r="L1080" t="s">
        <v>1111</v>
      </c>
      <c r="M1080" t="s">
        <v>2581</v>
      </c>
    </row>
    <row r="1081" spans="1:16" x14ac:dyDescent="0.25">
      <c r="A1081">
        <v>134</v>
      </c>
      <c r="B1081">
        <v>42</v>
      </c>
      <c r="C1081">
        <v>1</v>
      </c>
      <c r="D1081">
        <v>20000000000</v>
      </c>
      <c r="E1081">
        <v>20000</v>
      </c>
      <c r="F1081" t="s">
        <v>57</v>
      </c>
      <c r="G1081" t="s">
        <v>34</v>
      </c>
      <c r="H1081">
        <v>15</v>
      </c>
      <c r="I1081" t="s">
        <v>8</v>
      </c>
      <c r="J1081" s="30" t="s">
        <v>261</v>
      </c>
    </row>
    <row r="1082" spans="1:16" x14ac:dyDescent="0.25">
      <c r="A1082">
        <v>134</v>
      </c>
      <c r="B1082">
        <v>42</v>
      </c>
      <c r="C1082">
        <v>1</v>
      </c>
      <c r="D1082">
        <v>20000000000</v>
      </c>
      <c r="E1082">
        <v>20000</v>
      </c>
      <c r="F1082" t="s">
        <v>57</v>
      </c>
      <c r="G1082" t="s">
        <v>34</v>
      </c>
      <c r="H1082">
        <v>15</v>
      </c>
      <c r="I1082" t="s">
        <v>7</v>
      </c>
      <c r="J1082" s="30" t="s">
        <v>602</v>
      </c>
      <c r="N1082">
        <v>80</v>
      </c>
      <c r="O1082" t="s">
        <v>602</v>
      </c>
      <c r="P1082" t="s">
        <v>2581</v>
      </c>
    </row>
    <row r="1083" spans="1:16" x14ac:dyDescent="0.25">
      <c r="A1083">
        <v>134</v>
      </c>
      <c r="B1083">
        <v>42</v>
      </c>
      <c r="C1083">
        <v>1</v>
      </c>
      <c r="D1083">
        <v>20000000000</v>
      </c>
      <c r="E1083">
        <v>20000</v>
      </c>
      <c r="F1083" t="s">
        <v>57</v>
      </c>
      <c r="G1083" t="s">
        <v>34</v>
      </c>
      <c r="H1083">
        <v>15</v>
      </c>
      <c r="I1083" t="s">
        <v>12</v>
      </c>
      <c r="J1083" s="30">
        <v>8</v>
      </c>
    </row>
    <row r="1084" spans="1:16" x14ac:dyDescent="0.25">
      <c r="A1084">
        <v>134</v>
      </c>
      <c r="B1084">
        <v>42</v>
      </c>
      <c r="C1084">
        <v>1</v>
      </c>
      <c r="D1084">
        <v>20000000000</v>
      </c>
      <c r="E1084">
        <v>20000</v>
      </c>
      <c r="F1084" t="s">
        <v>57</v>
      </c>
      <c r="G1084" t="s">
        <v>34</v>
      </c>
      <c r="H1084">
        <v>15</v>
      </c>
      <c r="I1084" t="s">
        <v>11</v>
      </c>
      <c r="J1084" s="30" t="s">
        <v>1587</v>
      </c>
    </row>
    <row r="1085" spans="1:16" x14ac:dyDescent="0.25">
      <c r="A1085">
        <v>134</v>
      </c>
      <c r="B1085">
        <v>42</v>
      </c>
      <c r="C1085">
        <v>1</v>
      </c>
      <c r="D1085">
        <v>20000000000</v>
      </c>
      <c r="E1085">
        <v>20000</v>
      </c>
      <c r="F1085" t="s">
        <v>57</v>
      </c>
      <c r="G1085" t="s">
        <v>34</v>
      </c>
      <c r="H1085">
        <v>15</v>
      </c>
      <c r="I1085" t="s">
        <v>5</v>
      </c>
      <c r="J1085" s="30">
        <v>9586147452</v>
      </c>
    </row>
    <row r="1086" spans="1:16" x14ac:dyDescent="0.25">
      <c r="A1086">
        <v>134</v>
      </c>
      <c r="B1086">
        <v>42</v>
      </c>
      <c r="C1086">
        <v>1</v>
      </c>
      <c r="D1086">
        <v>20000000000</v>
      </c>
      <c r="E1086">
        <v>20000</v>
      </c>
      <c r="F1086" t="s">
        <v>57</v>
      </c>
      <c r="G1086" t="s">
        <v>34</v>
      </c>
      <c r="H1086">
        <v>15</v>
      </c>
      <c r="I1086" t="s">
        <v>6</v>
      </c>
      <c r="J1086" s="30" t="s">
        <v>2351</v>
      </c>
    </row>
    <row r="1087" spans="1:16" x14ac:dyDescent="0.25">
      <c r="A1087">
        <v>134</v>
      </c>
      <c r="B1087">
        <v>42</v>
      </c>
      <c r="C1087">
        <v>1</v>
      </c>
      <c r="D1087">
        <v>20000000000</v>
      </c>
      <c r="E1087">
        <v>20000</v>
      </c>
      <c r="F1087" t="s">
        <v>57</v>
      </c>
      <c r="G1087" t="s">
        <v>34</v>
      </c>
      <c r="H1087">
        <v>15</v>
      </c>
      <c r="I1087" t="s">
        <v>10</v>
      </c>
      <c r="J1087" s="30" t="s">
        <v>256</v>
      </c>
    </row>
    <row r="1088" spans="1:16" x14ac:dyDescent="0.25">
      <c r="A1088">
        <v>134</v>
      </c>
      <c r="B1088">
        <v>42</v>
      </c>
      <c r="C1088">
        <v>1</v>
      </c>
      <c r="D1088">
        <v>20000000000</v>
      </c>
      <c r="E1088">
        <v>20000</v>
      </c>
      <c r="F1088" t="s">
        <v>57</v>
      </c>
      <c r="G1088" t="s">
        <v>34</v>
      </c>
      <c r="H1088">
        <v>15</v>
      </c>
      <c r="I1088" t="s">
        <v>14</v>
      </c>
      <c r="J1088" s="30" t="s">
        <v>2351</v>
      </c>
    </row>
    <row r="1089" spans="1:16" x14ac:dyDescent="0.25">
      <c r="A1089">
        <v>134</v>
      </c>
      <c r="B1089">
        <v>42</v>
      </c>
      <c r="C1089">
        <v>1</v>
      </c>
      <c r="D1089">
        <v>20000000000</v>
      </c>
      <c r="E1089">
        <v>20000</v>
      </c>
      <c r="F1089" t="s">
        <v>57</v>
      </c>
      <c r="G1089" t="s">
        <v>34</v>
      </c>
      <c r="H1089">
        <v>15</v>
      </c>
      <c r="I1089" t="s">
        <v>16</v>
      </c>
      <c r="J1089" s="30" t="s">
        <v>2351</v>
      </c>
    </row>
    <row r="1090" spans="1:16" x14ac:dyDescent="0.25">
      <c r="A1090">
        <v>135</v>
      </c>
      <c r="B1090">
        <v>732</v>
      </c>
      <c r="C1090">
        <v>1</v>
      </c>
      <c r="D1090">
        <v>30000000000</v>
      </c>
      <c r="E1090">
        <v>30000</v>
      </c>
      <c r="F1090" t="s">
        <v>1420</v>
      </c>
      <c r="G1090" t="s">
        <v>34</v>
      </c>
      <c r="H1090">
        <v>15</v>
      </c>
      <c r="I1090" t="s">
        <v>9</v>
      </c>
      <c r="J1090" s="30" t="s">
        <v>1106</v>
      </c>
      <c r="K1090">
        <v>408</v>
      </c>
      <c r="L1090" t="s">
        <v>1106</v>
      </c>
      <c r="M1090" t="s">
        <v>2581</v>
      </c>
    </row>
    <row r="1091" spans="1:16" x14ac:dyDescent="0.25">
      <c r="A1091">
        <v>135</v>
      </c>
      <c r="B1091">
        <v>732</v>
      </c>
      <c r="C1091">
        <v>1</v>
      </c>
      <c r="D1091">
        <v>30000000000</v>
      </c>
      <c r="E1091">
        <v>30000</v>
      </c>
      <c r="F1091" t="s">
        <v>1420</v>
      </c>
      <c r="G1091" t="s">
        <v>34</v>
      </c>
      <c r="H1091">
        <v>15</v>
      </c>
      <c r="I1091" t="s">
        <v>7</v>
      </c>
      <c r="J1091" s="30" t="s">
        <v>1322</v>
      </c>
      <c r="N1091">
        <v>68</v>
      </c>
      <c r="O1091" t="s">
        <v>1322</v>
      </c>
      <c r="P1091" t="s">
        <v>2581</v>
      </c>
    </row>
    <row r="1092" spans="1:16" x14ac:dyDescent="0.25">
      <c r="A1092">
        <v>135</v>
      </c>
      <c r="B1092">
        <v>732</v>
      </c>
      <c r="C1092">
        <v>1</v>
      </c>
      <c r="D1092">
        <v>30000000000</v>
      </c>
      <c r="E1092">
        <v>30000</v>
      </c>
      <c r="F1092" t="s">
        <v>1420</v>
      </c>
      <c r="G1092" t="s">
        <v>34</v>
      </c>
      <c r="H1092">
        <v>15</v>
      </c>
      <c r="I1092" t="s">
        <v>12</v>
      </c>
      <c r="J1092" s="30">
        <v>8</v>
      </c>
    </row>
    <row r="1093" spans="1:16" x14ac:dyDescent="0.25">
      <c r="A1093">
        <v>135</v>
      </c>
      <c r="B1093">
        <v>732</v>
      </c>
      <c r="C1093">
        <v>1</v>
      </c>
      <c r="D1093">
        <v>30000000000</v>
      </c>
      <c r="E1093">
        <v>30000</v>
      </c>
      <c r="F1093" t="s">
        <v>1420</v>
      </c>
      <c r="G1093" t="s">
        <v>34</v>
      </c>
      <c r="H1093">
        <v>15</v>
      </c>
      <c r="I1093" t="s">
        <v>13</v>
      </c>
      <c r="J1093" s="30" t="s">
        <v>90</v>
      </c>
    </row>
    <row r="1094" spans="1:16" x14ac:dyDescent="0.25">
      <c r="A1094">
        <v>342</v>
      </c>
      <c r="B1094">
        <v>484</v>
      </c>
      <c r="C1094">
        <v>1</v>
      </c>
      <c r="D1094">
        <v>15000000000</v>
      </c>
      <c r="E1094">
        <v>15000</v>
      </c>
      <c r="F1094" t="s">
        <v>1306</v>
      </c>
      <c r="G1094" t="s">
        <v>1301</v>
      </c>
      <c r="H1094">
        <v>7</v>
      </c>
      <c r="I1094" t="s">
        <v>9</v>
      </c>
      <c r="J1094" s="30" t="s">
        <v>1882</v>
      </c>
      <c r="K1094">
        <v>44</v>
      </c>
      <c r="L1094" t="s">
        <v>1882</v>
      </c>
      <c r="M1094" t="s">
        <v>2581</v>
      </c>
    </row>
    <row r="1095" spans="1:16" x14ac:dyDescent="0.25">
      <c r="A1095">
        <v>136</v>
      </c>
      <c r="B1095">
        <v>325</v>
      </c>
      <c r="C1095">
        <v>1</v>
      </c>
      <c r="D1095">
        <v>20000000000</v>
      </c>
      <c r="E1095">
        <v>20000</v>
      </c>
      <c r="F1095" t="s">
        <v>1288</v>
      </c>
      <c r="G1095" t="s">
        <v>34</v>
      </c>
      <c r="H1095">
        <v>15</v>
      </c>
      <c r="I1095" t="s">
        <v>7</v>
      </c>
      <c r="J1095" s="30" t="s">
        <v>1599</v>
      </c>
      <c r="N1095">
        <v>8</v>
      </c>
      <c r="O1095" t="s">
        <v>1599</v>
      </c>
      <c r="P1095" t="s">
        <v>2581</v>
      </c>
    </row>
    <row r="1096" spans="1:16" x14ac:dyDescent="0.25">
      <c r="A1096">
        <v>136</v>
      </c>
      <c r="B1096">
        <v>325</v>
      </c>
      <c r="C1096">
        <v>1</v>
      </c>
      <c r="D1096">
        <v>20000000000</v>
      </c>
      <c r="E1096">
        <v>20000</v>
      </c>
      <c r="F1096" t="s">
        <v>1288</v>
      </c>
      <c r="G1096" t="s">
        <v>34</v>
      </c>
      <c r="H1096">
        <v>15</v>
      </c>
      <c r="I1096" t="s">
        <v>12</v>
      </c>
      <c r="J1096" s="30">
        <v>8</v>
      </c>
    </row>
    <row r="1097" spans="1:16" x14ac:dyDescent="0.25">
      <c r="A1097">
        <v>136</v>
      </c>
      <c r="B1097">
        <v>325</v>
      </c>
      <c r="C1097">
        <v>1</v>
      </c>
      <c r="D1097">
        <v>20000000000</v>
      </c>
      <c r="E1097">
        <v>20000</v>
      </c>
      <c r="F1097" t="s">
        <v>1288</v>
      </c>
      <c r="G1097" t="s">
        <v>34</v>
      </c>
      <c r="H1097">
        <v>15</v>
      </c>
      <c r="I1097" t="s">
        <v>13</v>
      </c>
      <c r="J1097" s="30" t="s">
        <v>90</v>
      </c>
    </row>
    <row r="1098" spans="1:16" x14ac:dyDescent="0.25">
      <c r="A1098">
        <v>348</v>
      </c>
      <c r="B1098">
        <v>617</v>
      </c>
      <c r="C1098">
        <v>1</v>
      </c>
      <c r="D1098">
        <v>20000000000</v>
      </c>
      <c r="E1098">
        <v>20000</v>
      </c>
      <c r="F1098" t="s">
        <v>1492</v>
      </c>
      <c r="G1098" t="s">
        <v>1331</v>
      </c>
      <c r="H1098">
        <v>56</v>
      </c>
      <c r="I1098" t="s">
        <v>9</v>
      </c>
      <c r="J1098" s="30" t="s">
        <v>1898</v>
      </c>
      <c r="K1098">
        <v>521</v>
      </c>
      <c r="L1098" t="s">
        <v>1898</v>
      </c>
      <c r="M1098" t="s">
        <v>2581</v>
      </c>
    </row>
    <row r="1099" spans="1:16" x14ac:dyDescent="0.25">
      <c r="A1099">
        <v>137</v>
      </c>
      <c r="B1099">
        <v>584</v>
      </c>
      <c r="C1099">
        <v>1</v>
      </c>
      <c r="D1099">
        <v>15000000000</v>
      </c>
      <c r="E1099">
        <v>15000</v>
      </c>
      <c r="F1099" t="s">
        <v>855</v>
      </c>
      <c r="G1099" t="s">
        <v>1313</v>
      </c>
      <c r="H1099">
        <v>2</v>
      </c>
      <c r="I1099" t="s">
        <v>8</v>
      </c>
      <c r="J1099" s="30">
        <v>1995</v>
      </c>
    </row>
    <row r="1100" spans="1:16" x14ac:dyDescent="0.25">
      <c r="A1100">
        <v>137</v>
      </c>
      <c r="B1100">
        <v>584</v>
      </c>
      <c r="C1100">
        <v>1</v>
      </c>
      <c r="D1100">
        <v>15000000000</v>
      </c>
      <c r="E1100">
        <v>15000</v>
      </c>
      <c r="F1100" t="s">
        <v>855</v>
      </c>
      <c r="G1100" t="s">
        <v>1313</v>
      </c>
      <c r="H1100">
        <v>2</v>
      </c>
      <c r="I1100" t="s">
        <v>7</v>
      </c>
      <c r="J1100" s="30" t="s">
        <v>1599</v>
      </c>
      <c r="N1100">
        <v>8</v>
      </c>
      <c r="O1100" t="s">
        <v>1599</v>
      </c>
      <c r="P1100" t="s">
        <v>2581</v>
      </c>
    </row>
    <row r="1101" spans="1:16" x14ac:dyDescent="0.25">
      <c r="A1101">
        <v>137</v>
      </c>
      <c r="B1101">
        <v>584</v>
      </c>
      <c r="C1101">
        <v>1</v>
      </c>
      <c r="D1101">
        <v>15000000000</v>
      </c>
      <c r="E1101">
        <v>15000</v>
      </c>
      <c r="F1101" t="s">
        <v>855</v>
      </c>
      <c r="G1101" t="s">
        <v>1313</v>
      </c>
      <c r="H1101">
        <v>2</v>
      </c>
      <c r="I1101" t="s">
        <v>12</v>
      </c>
      <c r="J1101" s="30">
        <v>8</v>
      </c>
    </row>
    <row r="1102" spans="1:16" x14ac:dyDescent="0.25">
      <c r="A1102">
        <v>137</v>
      </c>
      <c r="B1102">
        <v>584</v>
      </c>
      <c r="C1102">
        <v>1</v>
      </c>
      <c r="D1102">
        <v>15000000000</v>
      </c>
      <c r="E1102">
        <v>15000</v>
      </c>
      <c r="F1102" t="s">
        <v>855</v>
      </c>
      <c r="G1102" t="s">
        <v>1313</v>
      </c>
      <c r="H1102">
        <v>2</v>
      </c>
      <c r="I1102" t="s">
        <v>5</v>
      </c>
      <c r="J1102" s="30">
        <v>9582400617</v>
      </c>
    </row>
    <row r="1103" spans="1:16" x14ac:dyDescent="0.25">
      <c r="A1103">
        <v>137</v>
      </c>
      <c r="B1103">
        <v>584</v>
      </c>
      <c r="C1103">
        <v>1</v>
      </c>
      <c r="D1103">
        <v>15000000000</v>
      </c>
      <c r="E1103">
        <v>15000</v>
      </c>
      <c r="F1103" t="s">
        <v>855</v>
      </c>
      <c r="G1103" t="s">
        <v>1313</v>
      </c>
      <c r="H1103">
        <v>2</v>
      </c>
      <c r="I1103" t="s">
        <v>6</v>
      </c>
      <c r="J1103" s="30">
        <v>9789582400613</v>
      </c>
    </row>
    <row r="1104" spans="1:16" x14ac:dyDescent="0.25">
      <c r="A1104">
        <v>137</v>
      </c>
      <c r="B1104">
        <v>584</v>
      </c>
      <c r="C1104">
        <v>1</v>
      </c>
      <c r="D1104">
        <v>15000000000</v>
      </c>
      <c r="E1104">
        <v>15000</v>
      </c>
      <c r="F1104" t="s">
        <v>855</v>
      </c>
      <c r="G1104" t="s">
        <v>1313</v>
      </c>
      <c r="H1104">
        <v>2</v>
      </c>
      <c r="I1104" t="s">
        <v>13</v>
      </c>
      <c r="J1104" s="30" t="s">
        <v>90</v>
      </c>
    </row>
    <row r="1105" spans="1:16" x14ac:dyDescent="0.25">
      <c r="A1105">
        <v>138</v>
      </c>
      <c r="B1105">
        <v>735</v>
      </c>
      <c r="C1105">
        <v>1</v>
      </c>
      <c r="D1105">
        <v>30000000000</v>
      </c>
      <c r="E1105">
        <v>30000</v>
      </c>
      <c r="F1105" t="s">
        <v>1110</v>
      </c>
      <c r="G1105" t="s">
        <v>113</v>
      </c>
      <c r="H1105">
        <v>45</v>
      </c>
      <c r="I1105" t="s">
        <v>9</v>
      </c>
      <c r="J1105" s="30" t="s">
        <v>1111</v>
      </c>
      <c r="K1105">
        <v>368</v>
      </c>
      <c r="L1105" t="s">
        <v>1111</v>
      </c>
      <c r="M1105" t="s">
        <v>2581</v>
      </c>
    </row>
    <row r="1106" spans="1:16" x14ac:dyDescent="0.25">
      <c r="A1106">
        <v>138</v>
      </c>
      <c r="B1106">
        <v>735</v>
      </c>
      <c r="C1106">
        <v>1</v>
      </c>
      <c r="D1106">
        <v>30000000000</v>
      </c>
      <c r="E1106">
        <v>30000</v>
      </c>
      <c r="F1106" t="s">
        <v>1110</v>
      </c>
      <c r="G1106" t="s">
        <v>113</v>
      </c>
      <c r="H1106">
        <v>45</v>
      </c>
      <c r="I1106" t="s">
        <v>7</v>
      </c>
      <c r="J1106" s="30" t="s">
        <v>1503</v>
      </c>
      <c r="N1106">
        <v>94</v>
      </c>
      <c r="O1106" t="s">
        <v>1500</v>
      </c>
      <c r="P1106" t="s">
        <v>2581</v>
      </c>
    </row>
    <row r="1107" spans="1:16" x14ac:dyDescent="0.25">
      <c r="A1107">
        <v>138</v>
      </c>
      <c r="B1107">
        <v>735</v>
      </c>
      <c r="C1107">
        <v>1</v>
      </c>
      <c r="D1107">
        <v>30000000000</v>
      </c>
      <c r="E1107">
        <v>30000</v>
      </c>
      <c r="F1107" t="s">
        <v>1110</v>
      </c>
      <c r="G1107" t="s">
        <v>113</v>
      </c>
      <c r="H1107">
        <v>45</v>
      </c>
      <c r="I1107" t="s">
        <v>12</v>
      </c>
      <c r="J1107" s="30">
        <v>8</v>
      </c>
    </row>
    <row r="1108" spans="1:16" x14ac:dyDescent="0.25">
      <c r="A1108">
        <v>138</v>
      </c>
      <c r="B1108">
        <v>735</v>
      </c>
      <c r="C1108">
        <v>1</v>
      </c>
      <c r="D1108">
        <v>30000000000</v>
      </c>
      <c r="E1108">
        <v>30000</v>
      </c>
      <c r="F1108" t="s">
        <v>1110</v>
      </c>
      <c r="G1108" t="s">
        <v>113</v>
      </c>
      <c r="H1108">
        <v>45</v>
      </c>
      <c r="I1108" t="s">
        <v>13</v>
      </c>
      <c r="J1108" s="30" t="s">
        <v>90</v>
      </c>
    </row>
    <row r="1109" spans="1:16" x14ac:dyDescent="0.25">
      <c r="A1109">
        <v>139</v>
      </c>
      <c r="B1109">
        <v>495</v>
      </c>
      <c r="C1109">
        <v>1</v>
      </c>
      <c r="D1109">
        <v>10000000000</v>
      </c>
      <c r="E1109">
        <v>10000</v>
      </c>
      <c r="F1109" t="s">
        <v>1485</v>
      </c>
      <c r="G1109" t="s">
        <v>1432</v>
      </c>
      <c r="H1109">
        <v>51</v>
      </c>
      <c r="I1109" t="s">
        <v>9</v>
      </c>
      <c r="J1109" s="30" t="s">
        <v>674</v>
      </c>
      <c r="K1109">
        <v>537</v>
      </c>
      <c r="L1109" t="s">
        <v>674</v>
      </c>
      <c r="M1109" t="s">
        <v>2581</v>
      </c>
    </row>
    <row r="1110" spans="1:16" x14ac:dyDescent="0.25">
      <c r="A1110">
        <v>139</v>
      </c>
      <c r="B1110">
        <v>495</v>
      </c>
      <c r="C1110">
        <v>1</v>
      </c>
      <c r="D1110">
        <v>10000000000</v>
      </c>
      <c r="E1110">
        <v>10000</v>
      </c>
      <c r="F1110" t="s">
        <v>1485</v>
      </c>
      <c r="G1110" t="s">
        <v>1432</v>
      </c>
      <c r="H1110">
        <v>51</v>
      </c>
      <c r="I1110" t="s">
        <v>7</v>
      </c>
      <c r="J1110" s="30" t="s">
        <v>349</v>
      </c>
      <c r="N1110">
        <v>104</v>
      </c>
      <c r="O1110" t="s">
        <v>349</v>
      </c>
      <c r="P1110" t="s">
        <v>2581</v>
      </c>
    </row>
    <row r="1111" spans="1:16" x14ac:dyDescent="0.25">
      <c r="A1111">
        <v>139</v>
      </c>
      <c r="B1111">
        <v>495</v>
      </c>
      <c r="C1111">
        <v>1</v>
      </c>
      <c r="D1111">
        <v>10000000000</v>
      </c>
      <c r="E1111">
        <v>10000</v>
      </c>
      <c r="F1111" t="s">
        <v>1485</v>
      </c>
      <c r="G1111" t="s">
        <v>1432</v>
      </c>
      <c r="H1111">
        <v>51</v>
      </c>
      <c r="I1111" t="s">
        <v>12</v>
      </c>
      <c r="J1111" s="30">
        <v>8</v>
      </c>
    </row>
    <row r="1112" spans="1:16" x14ac:dyDescent="0.25">
      <c r="A1112">
        <v>139</v>
      </c>
      <c r="B1112">
        <v>495</v>
      </c>
      <c r="C1112">
        <v>1</v>
      </c>
      <c r="D1112">
        <v>10000000000</v>
      </c>
      <c r="E1112">
        <v>10000</v>
      </c>
      <c r="F1112" t="s">
        <v>1485</v>
      </c>
      <c r="G1112" t="s">
        <v>1432</v>
      </c>
      <c r="H1112">
        <v>51</v>
      </c>
      <c r="I1112" t="s">
        <v>6</v>
      </c>
      <c r="J1112" s="30">
        <v>9789580498803</v>
      </c>
    </row>
    <row r="1113" spans="1:16" x14ac:dyDescent="0.25">
      <c r="A1113">
        <v>139</v>
      </c>
      <c r="B1113">
        <v>495</v>
      </c>
      <c r="C1113">
        <v>1</v>
      </c>
      <c r="D1113">
        <v>10000000000</v>
      </c>
      <c r="E1113">
        <v>10000</v>
      </c>
      <c r="F1113" t="s">
        <v>1485</v>
      </c>
      <c r="G1113" t="s">
        <v>1432</v>
      </c>
      <c r="H1113">
        <v>51</v>
      </c>
      <c r="I1113" t="s">
        <v>13</v>
      </c>
      <c r="J1113" s="30" t="s">
        <v>90</v>
      </c>
    </row>
    <row r="1114" spans="1:16" x14ac:dyDescent="0.25">
      <c r="A1114">
        <v>140</v>
      </c>
      <c r="B1114">
        <v>693</v>
      </c>
      <c r="C1114">
        <v>1</v>
      </c>
      <c r="D1114">
        <v>15000000000</v>
      </c>
      <c r="E1114">
        <v>15000</v>
      </c>
      <c r="F1114" t="s">
        <v>1037</v>
      </c>
      <c r="G1114" t="s">
        <v>1449</v>
      </c>
      <c r="H1114">
        <v>26</v>
      </c>
      <c r="I1114" t="s">
        <v>9</v>
      </c>
      <c r="J1114" s="30" t="s">
        <v>1038</v>
      </c>
      <c r="K1114">
        <v>141</v>
      </c>
      <c r="L1114" t="s">
        <v>1038</v>
      </c>
      <c r="M1114" t="s">
        <v>2581</v>
      </c>
    </row>
    <row r="1115" spans="1:16" x14ac:dyDescent="0.25">
      <c r="A1115">
        <v>140</v>
      </c>
      <c r="B1115">
        <v>693</v>
      </c>
      <c r="C1115">
        <v>1</v>
      </c>
      <c r="D1115">
        <v>15000000000</v>
      </c>
      <c r="E1115">
        <v>15000</v>
      </c>
      <c r="F1115" t="s">
        <v>1037</v>
      </c>
      <c r="G1115" t="s">
        <v>1449</v>
      </c>
      <c r="H1115">
        <v>26</v>
      </c>
      <c r="I1115" t="s">
        <v>7</v>
      </c>
      <c r="J1115" s="30" t="s">
        <v>408</v>
      </c>
      <c r="N1115">
        <v>66</v>
      </c>
      <c r="O1115" t="s">
        <v>408</v>
      </c>
      <c r="P1115" t="s">
        <v>2581</v>
      </c>
    </row>
    <row r="1116" spans="1:16" x14ac:dyDescent="0.25">
      <c r="A1116">
        <v>140</v>
      </c>
      <c r="B1116">
        <v>693</v>
      </c>
      <c r="C1116">
        <v>1</v>
      </c>
      <c r="D1116">
        <v>15000000000</v>
      </c>
      <c r="E1116">
        <v>15000</v>
      </c>
      <c r="F1116" t="s">
        <v>1037</v>
      </c>
      <c r="G1116" t="s">
        <v>1449</v>
      </c>
      <c r="H1116">
        <v>26</v>
      </c>
      <c r="I1116" t="s">
        <v>12</v>
      </c>
      <c r="J1116" s="30">
        <v>8</v>
      </c>
    </row>
    <row r="1117" spans="1:16" x14ac:dyDescent="0.25">
      <c r="A1117">
        <v>140</v>
      </c>
      <c r="B1117">
        <v>693</v>
      </c>
      <c r="C1117">
        <v>1</v>
      </c>
      <c r="D1117">
        <v>15000000000</v>
      </c>
      <c r="E1117">
        <v>15000</v>
      </c>
      <c r="F1117" t="s">
        <v>1037</v>
      </c>
      <c r="G1117" t="s">
        <v>1449</v>
      </c>
      <c r="H1117">
        <v>26</v>
      </c>
      <c r="I1117" t="s">
        <v>13</v>
      </c>
      <c r="J1117" s="30" t="s">
        <v>90</v>
      </c>
    </row>
    <row r="1118" spans="1:16" x14ac:dyDescent="0.25">
      <c r="A1118">
        <v>141</v>
      </c>
      <c r="B1118">
        <v>277</v>
      </c>
      <c r="C1118">
        <v>1</v>
      </c>
      <c r="D1118">
        <v>10000000000</v>
      </c>
      <c r="E1118">
        <v>10000</v>
      </c>
      <c r="F1118" t="s">
        <v>246</v>
      </c>
      <c r="G1118" t="s">
        <v>247</v>
      </c>
      <c r="H1118">
        <v>57</v>
      </c>
      <c r="I1118" t="s">
        <v>9</v>
      </c>
      <c r="J1118" s="30" t="s">
        <v>1813</v>
      </c>
      <c r="K1118">
        <v>361</v>
      </c>
      <c r="L1118" t="s">
        <v>1813</v>
      </c>
      <c r="M1118" t="s">
        <v>2581</v>
      </c>
    </row>
    <row r="1119" spans="1:16" x14ac:dyDescent="0.25">
      <c r="A1119">
        <v>141</v>
      </c>
      <c r="B1119">
        <v>277</v>
      </c>
      <c r="C1119">
        <v>1</v>
      </c>
      <c r="D1119">
        <v>10000000000</v>
      </c>
      <c r="E1119">
        <v>10000</v>
      </c>
      <c r="F1119" t="s">
        <v>246</v>
      </c>
      <c r="G1119" t="s">
        <v>247</v>
      </c>
      <c r="H1119">
        <v>57</v>
      </c>
      <c r="I1119" t="s">
        <v>8</v>
      </c>
      <c r="J1119" s="30">
        <v>2003</v>
      </c>
    </row>
    <row r="1120" spans="1:16" x14ac:dyDescent="0.25">
      <c r="A1120">
        <v>141</v>
      </c>
      <c r="B1120">
        <v>277</v>
      </c>
      <c r="C1120">
        <v>1</v>
      </c>
      <c r="D1120">
        <v>10000000000</v>
      </c>
      <c r="E1120">
        <v>10000</v>
      </c>
      <c r="F1120" t="s">
        <v>246</v>
      </c>
      <c r="G1120" t="s">
        <v>247</v>
      </c>
      <c r="H1120">
        <v>57</v>
      </c>
      <c r="I1120" t="s">
        <v>7</v>
      </c>
      <c r="J1120" s="30" t="s">
        <v>349</v>
      </c>
      <c r="N1120">
        <v>104</v>
      </c>
      <c r="O1120" t="s">
        <v>349</v>
      </c>
      <c r="P1120" t="s">
        <v>2581</v>
      </c>
    </row>
    <row r="1121" spans="1:16" x14ac:dyDescent="0.25">
      <c r="A1121">
        <v>141</v>
      </c>
      <c r="B1121">
        <v>277</v>
      </c>
      <c r="C1121">
        <v>1</v>
      </c>
      <c r="D1121">
        <v>10000000000</v>
      </c>
      <c r="E1121">
        <v>10000</v>
      </c>
      <c r="F1121" t="s">
        <v>246</v>
      </c>
      <c r="G1121" t="s">
        <v>247</v>
      </c>
      <c r="H1121">
        <v>57</v>
      </c>
      <c r="I1121" t="s">
        <v>12</v>
      </c>
      <c r="J1121" s="30">
        <v>7</v>
      </c>
    </row>
    <row r="1122" spans="1:16" x14ac:dyDescent="0.25">
      <c r="A1122">
        <v>141</v>
      </c>
      <c r="B1122">
        <v>277</v>
      </c>
      <c r="C1122">
        <v>1</v>
      </c>
      <c r="D1122">
        <v>10000000000</v>
      </c>
      <c r="E1122">
        <v>10000</v>
      </c>
      <c r="F1122" t="s">
        <v>246</v>
      </c>
      <c r="G1122" t="s">
        <v>247</v>
      </c>
      <c r="H1122">
        <v>57</v>
      </c>
      <c r="I1122" t="s">
        <v>11</v>
      </c>
      <c r="J1122" s="30" t="s">
        <v>247</v>
      </c>
    </row>
    <row r="1123" spans="1:16" x14ac:dyDescent="0.25">
      <c r="A1123">
        <v>141</v>
      </c>
      <c r="B1123">
        <v>277</v>
      </c>
      <c r="C1123">
        <v>1</v>
      </c>
      <c r="D1123">
        <v>10000000000</v>
      </c>
      <c r="E1123">
        <v>10000</v>
      </c>
      <c r="F1123" t="s">
        <v>246</v>
      </c>
      <c r="G1123" t="s">
        <v>247</v>
      </c>
      <c r="H1123">
        <v>57</v>
      </c>
      <c r="I1123" t="s">
        <v>5</v>
      </c>
      <c r="J1123" s="30" t="s">
        <v>1812</v>
      </c>
    </row>
    <row r="1124" spans="1:16" x14ac:dyDescent="0.25">
      <c r="A1124">
        <v>141</v>
      </c>
      <c r="B1124">
        <v>277</v>
      </c>
      <c r="C1124">
        <v>1</v>
      </c>
      <c r="D1124">
        <v>10000000000</v>
      </c>
      <c r="E1124">
        <v>10000</v>
      </c>
      <c r="F1124" t="s">
        <v>246</v>
      </c>
      <c r="G1124" t="s">
        <v>247</v>
      </c>
      <c r="H1124">
        <v>57</v>
      </c>
      <c r="I1124" t="s">
        <v>6</v>
      </c>
      <c r="J1124" s="30">
        <v>9789580473794</v>
      </c>
    </row>
    <row r="1125" spans="1:16" x14ac:dyDescent="0.25">
      <c r="A1125">
        <v>141</v>
      </c>
      <c r="B1125">
        <v>277</v>
      </c>
      <c r="C1125">
        <v>1</v>
      </c>
      <c r="D1125">
        <v>10000000000</v>
      </c>
      <c r="E1125">
        <v>10000</v>
      </c>
      <c r="F1125" t="s">
        <v>246</v>
      </c>
      <c r="G1125" t="s">
        <v>247</v>
      </c>
      <c r="H1125">
        <v>57</v>
      </c>
      <c r="I1125" t="s">
        <v>10</v>
      </c>
      <c r="J1125" s="30" t="s">
        <v>1800</v>
      </c>
    </row>
    <row r="1126" spans="1:16" x14ac:dyDescent="0.25">
      <c r="A1126">
        <v>141</v>
      </c>
      <c r="B1126">
        <v>277</v>
      </c>
      <c r="C1126">
        <v>1</v>
      </c>
      <c r="D1126">
        <v>10000000000</v>
      </c>
      <c r="E1126">
        <v>10000</v>
      </c>
      <c r="F1126" t="s">
        <v>246</v>
      </c>
      <c r="G1126" t="s">
        <v>247</v>
      </c>
      <c r="H1126">
        <v>57</v>
      </c>
      <c r="I1126" t="s">
        <v>13</v>
      </c>
      <c r="J1126" s="30" t="s">
        <v>90</v>
      </c>
    </row>
    <row r="1127" spans="1:16" x14ac:dyDescent="0.25">
      <c r="A1127">
        <v>141</v>
      </c>
      <c r="B1127">
        <v>277</v>
      </c>
      <c r="C1127">
        <v>1</v>
      </c>
      <c r="D1127">
        <v>10000000000</v>
      </c>
      <c r="E1127">
        <v>10000</v>
      </c>
      <c r="F1127" t="s">
        <v>246</v>
      </c>
      <c r="G1127" t="s">
        <v>247</v>
      </c>
      <c r="H1127">
        <v>57</v>
      </c>
      <c r="I1127" t="s">
        <v>14</v>
      </c>
      <c r="J1127" s="30" t="s">
        <v>2351</v>
      </c>
    </row>
    <row r="1128" spans="1:16" x14ac:dyDescent="0.25">
      <c r="A1128">
        <v>141</v>
      </c>
      <c r="B1128">
        <v>277</v>
      </c>
      <c r="C1128">
        <v>1</v>
      </c>
      <c r="D1128">
        <v>10000000000</v>
      </c>
      <c r="E1128">
        <v>10000</v>
      </c>
      <c r="F1128" t="s">
        <v>246</v>
      </c>
      <c r="G1128" t="s">
        <v>247</v>
      </c>
      <c r="H1128">
        <v>57</v>
      </c>
      <c r="I1128" t="s">
        <v>16</v>
      </c>
      <c r="J1128" s="30" t="s">
        <v>2351</v>
      </c>
    </row>
    <row r="1129" spans="1:16" x14ac:dyDescent="0.25">
      <c r="A1129">
        <v>142</v>
      </c>
      <c r="B1129">
        <v>764</v>
      </c>
      <c r="C1129">
        <v>1</v>
      </c>
      <c r="D1129">
        <v>20000000000</v>
      </c>
      <c r="E1129">
        <v>20000</v>
      </c>
      <c r="F1129" t="s">
        <v>1154</v>
      </c>
      <c r="G1129" t="s">
        <v>1254</v>
      </c>
      <c r="H1129">
        <v>27</v>
      </c>
      <c r="I1129" t="s">
        <v>9</v>
      </c>
      <c r="J1129" s="30" t="s">
        <v>1156</v>
      </c>
      <c r="K1129">
        <v>201</v>
      </c>
      <c r="L1129" t="s">
        <v>1156</v>
      </c>
      <c r="M1129" t="s">
        <v>2581</v>
      </c>
    </row>
    <row r="1130" spans="1:16" x14ac:dyDescent="0.25">
      <c r="A1130">
        <v>142</v>
      </c>
      <c r="B1130">
        <v>764</v>
      </c>
      <c r="C1130">
        <v>1</v>
      </c>
      <c r="D1130">
        <v>20000000000</v>
      </c>
      <c r="E1130">
        <v>20000</v>
      </c>
      <c r="F1130" t="s">
        <v>1154</v>
      </c>
      <c r="G1130" t="s">
        <v>1254</v>
      </c>
      <c r="H1130">
        <v>27</v>
      </c>
      <c r="I1130" t="s">
        <v>7</v>
      </c>
      <c r="J1130" s="30" t="s">
        <v>1155</v>
      </c>
      <c r="N1130">
        <v>128</v>
      </c>
      <c r="O1130" t="s">
        <v>1155</v>
      </c>
      <c r="P1130" t="s">
        <v>2581</v>
      </c>
    </row>
    <row r="1131" spans="1:16" x14ac:dyDescent="0.25">
      <c r="A1131">
        <v>142</v>
      </c>
      <c r="B1131">
        <v>764</v>
      </c>
      <c r="C1131">
        <v>1</v>
      </c>
      <c r="D1131">
        <v>20000000000</v>
      </c>
      <c r="E1131">
        <v>20000</v>
      </c>
      <c r="F1131" t="s">
        <v>1154</v>
      </c>
      <c r="G1131" t="s">
        <v>1254</v>
      </c>
      <c r="H1131">
        <v>27</v>
      </c>
      <c r="I1131" t="s">
        <v>12</v>
      </c>
      <c r="J1131" s="30">
        <v>8</v>
      </c>
    </row>
    <row r="1132" spans="1:16" x14ac:dyDescent="0.25">
      <c r="A1132">
        <v>142</v>
      </c>
      <c r="B1132">
        <v>764</v>
      </c>
      <c r="C1132">
        <v>1</v>
      </c>
      <c r="D1132">
        <v>20000000000</v>
      </c>
      <c r="E1132">
        <v>20000</v>
      </c>
      <c r="F1132" t="s">
        <v>1154</v>
      </c>
      <c r="G1132" t="s">
        <v>1254</v>
      </c>
      <c r="H1132">
        <v>27</v>
      </c>
      <c r="I1132" t="s">
        <v>13</v>
      </c>
      <c r="J1132" s="30" t="s">
        <v>90</v>
      </c>
    </row>
    <row r="1133" spans="1:16" x14ac:dyDescent="0.25">
      <c r="A1133">
        <v>143</v>
      </c>
      <c r="B1133">
        <v>219</v>
      </c>
      <c r="C1133">
        <v>1</v>
      </c>
      <c r="D1133">
        <v>12000000000</v>
      </c>
      <c r="E1133">
        <v>12000</v>
      </c>
      <c r="F1133" t="s">
        <v>204</v>
      </c>
      <c r="G1133" t="s">
        <v>28</v>
      </c>
      <c r="H1133">
        <v>44</v>
      </c>
      <c r="I1133" t="s">
        <v>9</v>
      </c>
      <c r="J1133" s="30" t="s">
        <v>711</v>
      </c>
      <c r="K1133">
        <v>235</v>
      </c>
      <c r="L1133" t="s">
        <v>711</v>
      </c>
      <c r="M1133" t="s">
        <v>2581</v>
      </c>
    </row>
    <row r="1134" spans="1:16" x14ac:dyDescent="0.25">
      <c r="A1134">
        <v>143</v>
      </c>
      <c r="B1134">
        <v>219</v>
      </c>
      <c r="C1134">
        <v>1</v>
      </c>
      <c r="D1134">
        <v>12000000000</v>
      </c>
      <c r="E1134">
        <v>12000</v>
      </c>
      <c r="F1134" t="s">
        <v>204</v>
      </c>
      <c r="G1134" t="s">
        <v>28</v>
      </c>
      <c r="H1134">
        <v>44</v>
      </c>
      <c r="I1134" t="s">
        <v>8</v>
      </c>
      <c r="J1134" s="30" t="s">
        <v>261</v>
      </c>
    </row>
    <row r="1135" spans="1:16" x14ac:dyDescent="0.25">
      <c r="A1135">
        <v>143</v>
      </c>
      <c r="B1135">
        <v>219</v>
      </c>
      <c r="C1135">
        <v>1</v>
      </c>
      <c r="D1135">
        <v>12000000000</v>
      </c>
      <c r="E1135">
        <v>12000</v>
      </c>
      <c r="F1135" t="s">
        <v>204</v>
      </c>
      <c r="G1135" t="s">
        <v>28</v>
      </c>
      <c r="H1135">
        <v>44</v>
      </c>
      <c r="I1135" t="s">
        <v>7</v>
      </c>
      <c r="J1135" s="30" t="s">
        <v>497</v>
      </c>
      <c r="N1135">
        <v>192</v>
      </c>
      <c r="O1135" t="s">
        <v>497</v>
      </c>
      <c r="P1135" t="s">
        <v>2581</v>
      </c>
    </row>
    <row r="1136" spans="1:16" x14ac:dyDescent="0.25">
      <c r="A1136">
        <v>143</v>
      </c>
      <c r="B1136">
        <v>219</v>
      </c>
      <c r="C1136">
        <v>1</v>
      </c>
      <c r="D1136">
        <v>12000000000</v>
      </c>
      <c r="E1136">
        <v>12000</v>
      </c>
      <c r="F1136" t="s">
        <v>204</v>
      </c>
      <c r="G1136" t="s">
        <v>28</v>
      </c>
      <c r="H1136">
        <v>44</v>
      </c>
      <c r="I1136" t="s">
        <v>12</v>
      </c>
      <c r="J1136" s="30">
        <v>8</v>
      </c>
    </row>
    <row r="1137" spans="1:16" x14ac:dyDescent="0.25">
      <c r="A1137">
        <v>143</v>
      </c>
      <c r="B1137">
        <v>219</v>
      </c>
      <c r="C1137">
        <v>1</v>
      </c>
      <c r="D1137">
        <v>12000000000</v>
      </c>
      <c r="E1137">
        <v>12000</v>
      </c>
      <c r="F1137" t="s">
        <v>204</v>
      </c>
      <c r="G1137" t="s">
        <v>28</v>
      </c>
      <c r="H1137">
        <v>44</v>
      </c>
      <c r="I1137" t="s">
        <v>11</v>
      </c>
      <c r="J1137" s="30" t="s">
        <v>28</v>
      </c>
    </row>
    <row r="1138" spans="1:16" x14ac:dyDescent="0.25">
      <c r="A1138">
        <v>143</v>
      </c>
      <c r="B1138">
        <v>219</v>
      </c>
      <c r="C1138">
        <v>1</v>
      </c>
      <c r="D1138">
        <v>12000000000</v>
      </c>
      <c r="E1138">
        <v>12000</v>
      </c>
      <c r="F1138" t="s">
        <v>204</v>
      </c>
      <c r="G1138" t="s">
        <v>28</v>
      </c>
      <c r="H1138">
        <v>44</v>
      </c>
      <c r="I1138" t="s">
        <v>5</v>
      </c>
      <c r="J1138" s="30" t="s">
        <v>2351</v>
      </c>
    </row>
    <row r="1139" spans="1:16" x14ac:dyDescent="0.25">
      <c r="A1139">
        <v>143</v>
      </c>
      <c r="B1139">
        <v>219</v>
      </c>
      <c r="C1139">
        <v>1</v>
      </c>
      <c r="D1139">
        <v>12000000000</v>
      </c>
      <c r="E1139">
        <v>12000</v>
      </c>
      <c r="F1139" t="s">
        <v>204</v>
      </c>
      <c r="G1139" t="s">
        <v>28</v>
      </c>
      <c r="H1139">
        <v>44</v>
      </c>
      <c r="I1139" t="s">
        <v>6</v>
      </c>
      <c r="J1139" s="30">
        <v>9789802936311</v>
      </c>
    </row>
    <row r="1140" spans="1:16" x14ac:dyDescent="0.25">
      <c r="A1140">
        <v>143</v>
      </c>
      <c r="B1140">
        <v>219</v>
      </c>
      <c r="C1140">
        <v>1</v>
      </c>
      <c r="D1140">
        <v>12000000000</v>
      </c>
      <c r="E1140">
        <v>12000</v>
      </c>
      <c r="F1140" t="s">
        <v>204</v>
      </c>
      <c r="G1140" t="s">
        <v>28</v>
      </c>
      <c r="H1140">
        <v>44</v>
      </c>
      <c r="I1140" t="s">
        <v>10</v>
      </c>
      <c r="J1140" s="30" t="s">
        <v>284</v>
      </c>
    </row>
    <row r="1141" spans="1:16" x14ac:dyDescent="0.25">
      <c r="A1141">
        <v>143</v>
      </c>
      <c r="B1141">
        <v>219</v>
      </c>
      <c r="C1141">
        <v>1</v>
      </c>
      <c r="D1141">
        <v>12000000000</v>
      </c>
      <c r="E1141">
        <v>12000</v>
      </c>
      <c r="F1141" t="s">
        <v>204</v>
      </c>
      <c r="G1141" t="s">
        <v>28</v>
      </c>
      <c r="H1141">
        <v>44</v>
      </c>
      <c r="I1141" t="s">
        <v>14</v>
      </c>
      <c r="J1141" s="30" t="s">
        <v>2351</v>
      </c>
    </row>
    <row r="1142" spans="1:16" x14ac:dyDescent="0.25">
      <c r="A1142">
        <v>143</v>
      </c>
      <c r="B1142">
        <v>219</v>
      </c>
      <c r="C1142">
        <v>1</v>
      </c>
      <c r="D1142">
        <v>12000000000</v>
      </c>
      <c r="E1142">
        <v>12000</v>
      </c>
      <c r="F1142" t="s">
        <v>204</v>
      </c>
      <c r="G1142" t="s">
        <v>28</v>
      </c>
      <c r="H1142">
        <v>44</v>
      </c>
      <c r="I1142" t="s">
        <v>16</v>
      </c>
      <c r="J1142" s="30" t="s">
        <v>2351</v>
      </c>
    </row>
    <row r="1143" spans="1:16" x14ac:dyDescent="0.25">
      <c r="A1143">
        <v>144</v>
      </c>
      <c r="B1143">
        <v>330</v>
      </c>
      <c r="C1143">
        <v>1</v>
      </c>
      <c r="D1143">
        <v>18000000000</v>
      </c>
      <c r="E1143">
        <v>18000</v>
      </c>
      <c r="F1143" t="s">
        <v>1227</v>
      </c>
      <c r="G1143" t="s">
        <v>309</v>
      </c>
      <c r="H1143">
        <v>58</v>
      </c>
      <c r="I1143" t="s">
        <v>9</v>
      </c>
      <c r="J1143" s="30" t="s">
        <v>1402</v>
      </c>
      <c r="K1143">
        <v>196</v>
      </c>
      <c r="L1143" t="s">
        <v>1402</v>
      </c>
      <c r="M1143" t="s">
        <v>2581</v>
      </c>
    </row>
    <row r="1144" spans="1:16" x14ac:dyDescent="0.25">
      <c r="A1144">
        <v>144</v>
      </c>
      <c r="B1144">
        <v>330</v>
      </c>
      <c r="C1144">
        <v>1</v>
      </c>
      <c r="D1144">
        <v>18000000000</v>
      </c>
      <c r="E1144">
        <v>18000</v>
      </c>
      <c r="F1144" t="s">
        <v>1227</v>
      </c>
      <c r="G1144" t="s">
        <v>309</v>
      </c>
      <c r="H1144">
        <v>58</v>
      </c>
      <c r="I1144" t="s">
        <v>7</v>
      </c>
      <c r="J1144" s="30" t="s">
        <v>358</v>
      </c>
      <c r="N1144">
        <v>56</v>
      </c>
      <c r="O1144" t="s">
        <v>358</v>
      </c>
      <c r="P1144" t="s">
        <v>2581</v>
      </c>
    </row>
    <row r="1145" spans="1:16" x14ac:dyDescent="0.25">
      <c r="A1145">
        <v>144</v>
      </c>
      <c r="B1145">
        <v>330</v>
      </c>
      <c r="C1145">
        <v>1</v>
      </c>
      <c r="D1145">
        <v>18000000000</v>
      </c>
      <c r="E1145">
        <v>18000</v>
      </c>
      <c r="F1145" t="s">
        <v>1227</v>
      </c>
      <c r="G1145" t="s">
        <v>309</v>
      </c>
      <c r="H1145">
        <v>58</v>
      </c>
      <c r="I1145" t="s">
        <v>12</v>
      </c>
      <c r="J1145" s="30">
        <v>7</v>
      </c>
    </row>
    <row r="1146" spans="1:16" x14ac:dyDescent="0.25">
      <c r="A1146">
        <v>144</v>
      </c>
      <c r="B1146">
        <v>330</v>
      </c>
      <c r="C1146">
        <v>1</v>
      </c>
      <c r="D1146">
        <v>18000000000</v>
      </c>
      <c r="E1146">
        <v>18000</v>
      </c>
      <c r="F1146" t="s">
        <v>1227</v>
      </c>
      <c r="G1146" t="s">
        <v>309</v>
      </c>
      <c r="H1146">
        <v>58</v>
      </c>
      <c r="I1146" t="s">
        <v>5</v>
      </c>
      <c r="J1146" s="30">
        <v>9583366358</v>
      </c>
    </row>
    <row r="1147" spans="1:16" x14ac:dyDescent="0.25">
      <c r="A1147">
        <v>144</v>
      </c>
      <c r="B1147">
        <v>330</v>
      </c>
      <c r="C1147">
        <v>1</v>
      </c>
      <c r="D1147">
        <v>18000000000</v>
      </c>
      <c r="E1147">
        <v>18000</v>
      </c>
      <c r="F1147" t="s">
        <v>1227</v>
      </c>
      <c r="G1147" t="s">
        <v>309</v>
      </c>
      <c r="H1147">
        <v>58</v>
      </c>
      <c r="I1147" t="s">
        <v>13</v>
      </c>
      <c r="J1147" s="30" t="s">
        <v>15</v>
      </c>
    </row>
    <row r="1148" spans="1:16" x14ac:dyDescent="0.25">
      <c r="A1148">
        <v>144</v>
      </c>
      <c r="B1148">
        <v>330</v>
      </c>
      <c r="C1148">
        <v>1</v>
      </c>
      <c r="D1148">
        <v>18000000000</v>
      </c>
      <c r="E1148">
        <v>18000</v>
      </c>
      <c r="F1148" t="s">
        <v>1227</v>
      </c>
      <c r="G1148" t="s">
        <v>309</v>
      </c>
      <c r="H1148">
        <v>58</v>
      </c>
      <c r="I1148" t="s">
        <v>14</v>
      </c>
      <c r="J1148" s="30" t="s">
        <v>1393</v>
      </c>
    </row>
    <row r="1149" spans="1:16" x14ac:dyDescent="0.25">
      <c r="A1149">
        <v>145</v>
      </c>
      <c r="B1149">
        <v>129</v>
      </c>
      <c r="C1149">
        <v>1</v>
      </c>
      <c r="D1149">
        <v>25000000000</v>
      </c>
      <c r="E1149">
        <v>25000</v>
      </c>
      <c r="F1149" t="s">
        <v>115</v>
      </c>
      <c r="G1149" t="s">
        <v>2351</v>
      </c>
      <c r="H1149">
        <v>71</v>
      </c>
      <c r="I1149" t="s">
        <v>9</v>
      </c>
      <c r="J1149" s="30" t="s">
        <v>1689</v>
      </c>
      <c r="K1149">
        <v>539</v>
      </c>
      <c r="L1149" t="s">
        <v>1689</v>
      </c>
      <c r="M1149" t="s">
        <v>2581</v>
      </c>
    </row>
    <row r="1150" spans="1:16" x14ac:dyDescent="0.25">
      <c r="A1150">
        <v>145</v>
      </c>
      <c r="B1150">
        <v>129</v>
      </c>
      <c r="C1150">
        <v>1</v>
      </c>
      <c r="D1150">
        <v>25000000000</v>
      </c>
      <c r="E1150">
        <v>25000</v>
      </c>
      <c r="F1150" t="s">
        <v>115</v>
      </c>
      <c r="G1150" t="s">
        <v>2351</v>
      </c>
      <c r="H1150">
        <v>71</v>
      </c>
      <c r="I1150" t="s">
        <v>8</v>
      </c>
      <c r="J1150" s="30" t="s">
        <v>1688</v>
      </c>
    </row>
    <row r="1151" spans="1:16" x14ac:dyDescent="0.25">
      <c r="A1151">
        <v>145</v>
      </c>
      <c r="B1151">
        <v>129</v>
      </c>
      <c r="C1151">
        <v>1</v>
      </c>
      <c r="D1151">
        <v>25000000000</v>
      </c>
      <c r="E1151">
        <v>25000</v>
      </c>
      <c r="F1151" t="s">
        <v>115</v>
      </c>
      <c r="G1151" t="s">
        <v>2351</v>
      </c>
      <c r="H1151">
        <v>71</v>
      </c>
      <c r="I1151" t="s">
        <v>7</v>
      </c>
      <c r="J1151" s="30" t="s">
        <v>1687</v>
      </c>
      <c r="N1151">
        <v>76</v>
      </c>
      <c r="O1151" t="s">
        <v>1687</v>
      </c>
      <c r="P1151" t="s">
        <v>2581</v>
      </c>
    </row>
    <row r="1152" spans="1:16" x14ac:dyDescent="0.25">
      <c r="A1152">
        <v>145</v>
      </c>
      <c r="B1152">
        <v>129</v>
      </c>
      <c r="C1152">
        <v>1</v>
      </c>
      <c r="D1152">
        <v>25000000000</v>
      </c>
      <c r="E1152">
        <v>25000</v>
      </c>
      <c r="F1152" t="s">
        <v>115</v>
      </c>
      <c r="G1152" t="s">
        <v>2351</v>
      </c>
      <c r="H1152">
        <v>71</v>
      </c>
      <c r="I1152" t="s">
        <v>12</v>
      </c>
      <c r="J1152" s="30">
        <v>8</v>
      </c>
    </row>
    <row r="1153" spans="1:16" x14ac:dyDescent="0.25">
      <c r="A1153">
        <v>145</v>
      </c>
      <c r="B1153">
        <v>129</v>
      </c>
      <c r="C1153">
        <v>1</v>
      </c>
      <c r="D1153">
        <v>25000000000</v>
      </c>
      <c r="E1153">
        <v>25000</v>
      </c>
      <c r="F1153" t="s">
        <v>115</v>
      </c>
      <c r="G1153" t="s">
        <v>2351</v>
      </c>
      <c r="H1153">
        <v>71</v>
      </c>
      <c r="I1153" t="s">
        <v>11</v>
      </c>
      <c r="J1153" s="30" t="s">
        <v>314</v>
      </c>
    </row>
    <row r="1154" spans="1:16" x14ac:dyDescent="0.25">
      <c r="A1154">
        <v>145</v>
      </c>
      <c r="B1154">
        <v>129</v>
      </c>
      <c r="C1154">
        <v>1</v>
      </c>
      <c r="D1154">
        <v>25000000000</v>
      </c>
      <c r="E1154">
        <v>25000</v>
      </c>
      <c r="F1154" t="s">
        <v>115</v>
      </c>
      <c r="G1154" t="s">
        <v>2351</v>
      </c>
      <c r="H1154">
        <v>71</v>
      </c>
      <c r="I1154" t="s">
        <v>5</v>
      </c>
      <c r="J1154" s="30">
        <v>9582200987</v>
      </c>
    </row>
    <row r="1155" spans="1:16" x14ac:dyDescent="0.25">
      <c r="A1155">
        <v>145</v>
      </c>
      <c r="B1155">
        <v>129</v>
      </c>
      <c r="C1155">
        <v>1</v>
      </c>
      <c r="D1155">
        <v>25000000000</v>
      </c>
      <c r="E1155">
        <v>25000</v>
      </c>
      <c r="F1155" t="s">
        <v>115</v>
      </c>
      <c r="G1155" t="s">
        <v>2351</v>
      </c>
      <c r="H1155">
        <v>71</v>
      </c>
      <c r="I1155" t="s">
        <v>6</v>
      </c>
      <c r="J1155" s="30" t="s">
        <v>2351</v>
      </c>
    </row>
    <row r="1156" spans="1:16" x14ac:dyDescent="0.25">
      <c r="A1156">
        <v>145</v>
      </c>
      <c r="B1156">
        <v>129</v>
      </c>
      <c r="C1156">
        <v>1</v>
      </c>
      <c r="D1156">
        <v>25000000000</v>
      </c>
      <c r="E1156">
        <v>25000</v>
      </c>
      <c r="F1156" t="s">
        <v>115</v>
      </c>
      <c r="G1156" t="s">
        <v>2351</v>
      </c>
      <c r="H1156">
        <v>71</v>
      </c>
      <c r="I1156" t="s">
        <v>10</v>
      </c>
      <c r="J1156" s="30" t="s">
        <v>2351</v>
      </c>
    </row>
    <row r="1157" spans="1:16" x14ac:dyDescent="0.25">
      <c r="A1157">
        <v>145</v>
      </c>
      <c r="B1157">
        <v>129</v>
      </c>
      <c r="C1157">
        <v>1</v>
      </c>
      <c r="D1157">
        <v>25000000000</v>
      </c>
      <c r="E1157">
        <v>25000</v>
      </c>
      <c r="F1157" t="s">
        <v>115</v>
      </c>
      <c r="G1157" t="s">
        <v>2351</v>
      </c>
      <c r="H1157">
        <v>71</v>
      </c>
      <c r="I1157" t="s">
        <v>13</v>
      </c>
      <c r="J1157" s="30" t="s">
        <v>90</v>
      </c>
    </row>
    <row r="1158" spans="1:16" x14ac:dyDescent="0.25">
      <c r="A1158">
        <v>145</v>
      </c>
      <c r="B1158">
        <v>129</v>
      </c>
      <c r="C1158">
        <v>1</v>
      </c>
      <c r="D1158">
        <v>25000000000</v>
      </c>
      <c r="E1158">
        <v>25000</v>
      </c>
      <c r="F1158" t="s">
        <v>115</v>
      </c>
      <c r="G1158" t="s">
        <v>2351</v>
      </c>
      <c r="H1158">
        <v>71</v>
      </c>
      <c r="I1158" t="s">
        <v>14</v>
      </c>
      <c r="J1158" s="30" t="s">
        <v>2351</v>
      </c>
    </row>
    <row r="1159" spans="1:16" x14ac:dyDescent="0.25">
      <c r="A1159">
        <v>145</v>
      </c>
      <c r="B1159">
        <v>129</v>
      </c>
      <c r="C1159">
        <v>1</v>
      </c>
      <c r="D1159">
        <v>25000000000</v>
      </c>
      <c r="E1159">
        <v>25000</v>
      </c>
      <c r="F1159" t="s">
        <v>115</v>
      </c>
      <c r="G1159" t="s">
        <v>2351</v>
      </c>
      <c r="H1159">
        <v>71</v>
      </c>
      <c r="I1159" t="s">
        <v>16</v>
      </c>
      <c r="J1159" s="30" t="s">
        <v>2351</v>
      </c>
    </row>
    <row r="1160" spans="1:16" x14ac:dyDescent="0.25">
      <c r="A1160">
        <v>146</v>
      </c>
      <c r="B1160">
        <v>747</v>
      </c>
      <c r="C1160">
        <v>1</v>
      </c>
      <c r="D1160">
        <v>25000000000</v>
      </c>
      <c r="E1160">
        <v>25000</v>
      </c>
      <c r="F1160" t="s">
        <v>1130</v>
      </c>
      <c r="G1160" t="s">
        <v>26</v>
      </c>
      <c r="H1160">
        <v>52</v>
      </c>
      <c r="I1160" t="s">
        <v>9</v>
      </c>
      <c r="J1160" s="30" t="s">
        <v>1131</v>
      </c>
      <c r="K1160">
        <v>33</v>
      </c>
      <c r="L1160" t="s">
        <v>1131</v>
      </c>
      <c r="M1160" t="s">
        <v>2581</v>
      </c>
    </row>
    <row r="1161" spans="1:16" x14ac:dyDescent="0.25">
      <c r="A1161">
        <v>146</v>
      </c>
      <c r="B1161">
        <v>747</v>
      </c>
      <c r="C1161">
        <v>1</v>
      </c>
      <c r="D1161">
        <v>25000000000</v>
      </c>
      <c r="E1161">
        <v>25000</v>
      </c>
      <c r="F1161" t="s">
        <v>1130</v>
      </c>
      <c r="G1161" t="s">
        <v>26</v>
      </c>
      <c r="H1161">
        <v>52</v>
      </c>
      <c r="I1161" t="s">
        <v>7</v>
      </c>
      <c r="J1161" s="30" t="s">
        <v>1619</v>
      </c>
      <c r="N1161">
        <v>210</v>
      </c>
      <c r="O1161" t="s">
        <v>1619</v>
      </c>
      <c r="P1161" t="s">
        <v>2581</v>
      </c>
    </row>
    <row r="1162" spans="1:16" x14ac:dyDescent="0.25">
      <c r="A1162">
        <v>146</v>
      </c>
      <c r="B1162">
        <v>747</v>
      </c>
      <c r="C1162">
        <v>1</v>
      </c>
      <c r="D1162">
        <v>25000000000</v>
      </c>
      <c r="E1162">
        <v>25000</v>
      </c>
      <c r="F1162" t="s">
        <v>1130</v>
      </c>
      <c r="G1162" t="s">
        <v>26</v>
      </c>
      <c r="H1162">
        <v>52</v>
      </c>
      <c r="I1162" t="s">
        <v>12</v>
      </c>
      <c r="J1162" s="30">
        <v>8</v>
      </c>
    </row>
    <row r="1163" spans="1:16" x14ac:dyDescent="0.25">
      <c r="A1163">
        <v>146</v>
      </c>
      <c r="B1163">
        <v>747</v>
      </c>
      <c r="C1163">
        <v>1</v>
      </c>
      <c r="D1163">
        <v>25000000000</v>
      </c>
      <c r="E1163">
        <v>25000</v>
      </c>
      <c r="F1163" t="s">
        <v>1130</v>
      </c>
      <c r="G1163" t="s">
        <v>26</v>
      </c>
      <c r="H1163">
        <v>52</v>
      </c>
      <c r="I1163" t="s">
        <v>13</v>
      </c>
      <c r="J1163" s="30" t="s">
        <v>90</v>
      </c>
    </row>
    <row r="1164" spans="1:16" x14ac:dyDescent="0.25">
      <c r="A1164">
        <v>147</v>
      </c>
      <c r="B1164">
        <v>14</v>
      </c>
      <c r="C1164">
        <v>1</v>
      </c>
      <c r="D1164">
        <v>17000000000</v>
      </c>
      <c r="E1164">
        <v>17000</v>
      </c>
      <c r="F1164" t="s">
        <v>22</v>
      </c>
      <c r="G1164" t="s">
        <v>1254</v>
      </c>
      <c r="H1164">
        <v>27</v>
      </c>
      <c r="I1164" t="s">
        <v>9</v>
      </c>
      <c r="J1164" s="30" t="s">
        <v>1543</v>
      </c>
      <c r="K1164">
        <v>492</v>
      </c>
      <c r="L1164" t="s">
        <v>1543</v>
      </c>
      <c r="M1164" t="s">
        <v>2581</v>
      </c>
    </row>
    <row r="1165" spans="1:16" x14ac:dyDescent="0.25">
      <c r="A1165">
        <v>147</v>
      </c>
      <c r="B1165">
        <v>14</v>
      </c>
      <c r="C1165">
        <v>1</v>
      </c>
      <c r="D1165">
        <v>17000000000</v>
      </c>
      <c r="E1165">
        <v>17000</v>
      </c>
      <c r="F1165" t="s">
        <v>22</v>
      </c>
      <c r="G1165" t="s">
        <v>1254</v>
      </c>
      <c r="H1165">
        <v>27</v>
      </c>
      <c r="I1165" t="s">
        <v>8</v>
      </c>
      <c r="J1165" s="30" t="s">
        <v>2351</v>
      </c>
    </row>
    <row r="1166" spans="1:16" x14ac:dyDescent="0.25">
      <c r="A1166">
        <v>147</v>
      </c>
      <c r="B1166">
        <v>14</v>
      </c>
      <c r="C1166">
        <v>1</v>
      </c>
      <c r="D1166">
        <v>17000000000</v>
      </c>
      <c r="E1166">
        <v>17000</v>
      </c>
      <c r="F1166" t="s">
        <v>22</v>
      </c>
      <c r="G1166" t="s">
        <v>1254</v>
      </c>
      <c r="H1166">
        <v>27</v>
      </c>
      <c r="I1166" t="s">
        <v>7</v>
      </c>
      <c r="J1166" s="30" t="s">
        <v>1541</v>
      </c>
      <c r="N1166">
        <v>184</v>
      </c>
      <c r="O1166" t="s">
        <v>1541</v>
      </c>
      <c r="P1166" t="s">
        <v>2581</v>
      </c>
    </row>
    <row r="1167" spans="1:16" x14ac:dyDescent="0.25">
      <c r="A1167">
        <v>147</v>
      </c>
      <c r="B1167">
        <v>14</v>
      </c>
      <c r="C1167">
        <v>1</v>
      </c>
      <c r="D1167">
        <v>17000000000</v>
      </c>
      <c r="E1167">
        <v>17000</v>
      </c>
      <c r="F1167" t="s">
        <v>22</v>
      </c>
      <c r="G1167" t="s">
        <v>1254</v>
      </c>
      <c r="H1167">
        <v>27</v>
      </c>
      <c r="I1167" t="s">
        <v>12</v>
      </c>
      <c r="J1167" s="30">
        <v>8</v>
      </c>
    </row>
    <row r="1168" spans="1:16" x14ac:dyDescent="0.25">
      <c r="A1168">
        <v>147</v>
      </c>
      <c r="B1168">
        <v>14</v>
      </c>
      <c r="C1168">
        <v>1</v>
      </c>
      <c r="D1168">
        <v>17000000000</v>
      </c>
      <c r="E1168">
        <v>17000</v>
      </c>
      <c r="F1168" t="s">
        <v>22</v>
      </c>
      <c r="G1168" t="s">
        <v>1254</v>
      </c>
      <c r="H1168">
        <v>27</v>
      </c>
      <c r="I1168" t="s">
        <v>11</v>
      </c>
      <c r="J1168" s="30" t="s">
        <v>1254</v>
      </c>
    </row>
    <row r="1169" spans="1:16" x14ac:dyDescent="0.25">
      <c r="A1169">
        <v>147</v>
      </c>
      <c r="B1169">
        <v>14</v>
      </c>
      <c r="C1169">
        <v>1</v>
      </c>
      <c r="D1169">
        <v>17000000000</v>
      </c>
      <c r="E1169">
        <v>17000</v>
      </c>
      <c r="F1169" t="s">
        <v>22</v>
      </c>
      <c r="G1169" t="s">
        <v>1254</v>
      </c>
      <c r="H1169">
        <v>27</v>
      </c>
      <c r="I1169" t="s">
        <v>5</v>
      </c>
      <c r="J1169" s="30">
        <v>8472915743</v>
      </c>
    </row>
    <row r="1170" spans="1:16" x14ac:dyDescent="0.25">
      <c r="A1170">
        <v>147</v>
      </c>
      <c r="B1170">
        <v>14</v>
      </c>
      <c r="C1170">
        <v>1</v>
      </c>
      <c r="D1170">
        <v>17000000000</v>
      </c>
      <c r="E1170">
        <v>17000</v>
      </c>
      <c r="F1170" t="s">
        <v>22</v>
      </c>
      <c r="G1170" t="s">
        <v>1254</v>
      </c>
      <c r="H1170">
        <v>27</v>
      </c>
      <c r="I1170" t="s">
        <v>6</v>
      </c>
      <c r="J1170" s="30" t="s">
        <v>2351</v>
      </c>
    </row>
    <row r="1171" spans="1:16" x14ac:dyDescent="0.25">
      <c r="A1171">
        <v>147</v>
      </c>
      <c r="B1171">
        <v>14</v>
      </c>
      <c r="C1171">
        <v>1</v>
      </c>
      <c r="D1171">
        <v>17000000000</v>
      </c>
      <c r="E1171">
        <v>17000</v>
      </c>
      <c r="F1171" t="s">
        <v>22</v>
      </c>
      <c r="G1171" t="s">
        <v>1254</v>
      </c>
      <c r="H1171">
        <v>27</v>
      </c>
      <c r="I1171" t="s">
        <v>10</v>
      </c>
      <c r="J1171" s="30" t="s">
        <v>1400</v>
      </c>
    </row>
    <row r="1172" spans="1:16" x14ac:dyDescent="0.25">
      <c r="A1172">
        <v>147</v>
      </c>
      <c r="B1172">
        <v>14</v>
      </c>
      <c r="C1172">
        <v>1</v>
      </c>
      <c r="D1172">
        <v>17000000000</v>
      </c>
      <c r="E1172">
        <v>17000</v>
      </c>
      <c r="F1172" t="s">
        <v>22</v>
      </c>
      <c r="G1172" t="s">
        <v>1254</v>
      </c>
      <c r="H1172">
        <v>27</v>
      </c>
      <c r="I1172" t="s">
        <v>14</v>
      </c>
      <c r="J1172" s="30" t="s">
        <v>2351</v>
      </c>
    </row>
    <row r="1173" spans="1:16" x14ac:dyDescent="0.25">
      <c r="A1173">
        <v>147</v>
      </c>
      <c r="B1173">
        <v>14</v>
      </c>
      <c r="C1173">
        <v>1</v>
      </c>
      <c r="D1173">
        <v>17000000000</v>
      </c>
      <c r="E1173">
        <v>17000</v>
      </c>
      <c r="F1173" t="s">
        <v>22</v>
      </c>
      <c r="G1173" t="s">
        <v>1254</v>
      </c>
      <c r="H1173">
        <v>27</v>
      </c>
      <c r="I1173" t="s">
        <v>16</v>
      </c>
      <c r="J1173" s="30" t="s">
        <v>2351</v>
      </c>
    </row>
    <row r="1174" spans="1:16" x14ac:dyDescent="0.25">
      <c r="A1174">
        <v>148</v>
      </c>
      <c r="B1174">
        <v>19</v>
      </c>
      <c r="C1174">
        <v>1</v>
      </c>
      <c r="D1174">
        <v>10000000000</v>
      </c>
      <c r="E1174">
        <v>10000</v>
      </c>
      <c r="F1174" t="s">
        <v>27</v>
      </c>
      <c r="G1174" t="s">
        <v>28</v>
      </c>
      <c r="H1174">
        <v>44</v>
      </c>
      <c r="I1174" t="s">
        <v>9</v>
      </c>
      <c r="J1174" s="30" t="s">
        <v>1550</v>
      </c>
      <c r="K1174">
        <v>298</v>
      </c>
      <c r="L1174" t="s">
        <v>1550</v>
      </c>
      <c r="M1174" t="s">
        <v>2581</v>
      </c>
    </row>
    <row r="1175" spans="1:16" x14ac:dyDescent="0.25">
      <c r="A1175">
        <v>148</v>
      </c>
      <c r="B1175">
        <v>19</v>
      </c>
      <c r="C1175">
        <v>1</v>
      </c>
      <c r="D1175">
        <v>10000000000</v>
      </c>
      <c r="E1175">
        <v>10000</v>
      </c>
      <c r="F1175" t="s">
        <v>27</v>
      </c>
      <c r="G1175" t="s">
        <v>28</v>
      </c>
      <c r="H1175">
        <v>44</v>
      </c>
      <c r="I1175" t="s">
        <v>8</v>
      </c>
      <c r="J1175" s="30" t="s">
        <v>2351</v>
      </c>
    </row>
    <row r="1176" spans="1:16" x14ac:dyDescent="0.25">
      <c r="A1176">
        <v>148</v>
      </c>
      <c r="B1176">
        <v>19</v>
      </c>
      <c r="C1176">
        <v>1</v>
      </c>
      <c r="D1176">
        <v>10000000000</v>
      </c>
      <c r="E1176">
        <v>10000</v>
      </c>
      <c r="F1176" t="s">
        <v>27</v>
      </c>
      <c r="G1176" t="s">
        <v>28</v>
      </c>
      <c r="H1176">
        <v>44</v>
      </c>
      <c r="I1176" t="s">
        <v>7</v>
      </c>
      <c r="J1176" s="30" t="s">
        <v>330</v>
      </c>
      <c r="N1176">
        <v>114</v>
      </c>
      <c r="O1176" t="s">
        <v>330</v>
      </c>
      <c r="P1176" t="s">
        <v>2581</v>
      </c>
    </row>
    <row r="1177" spans="1:16" x14ac:dyDescent="0.25">
      <c r="A1177">
        <v>148</v>
      </c>
      <c r="B1177">
        <v>19</v>
      </c>
      <c r="C1177">
        <v>1</v>
      </c>
      <c r="D1177">
        <v>10000000000</v>
      </c>
      <c r="E1177">
        <v>10000</v>
      </c>
      <c r="F1177" t="s">
        <v>27</v>
      </c>
      <c r="G1177" t="s">
        <v>28</v>
      </c>
      <c r="H1177">
        <v>44</v>
      </c>
      <c r="I1177" t="s">
        <v>12</v>
      </c>
      <c r="J1177" s="30">
        <v>7</v>
      </c>
    </row>
    <row r="1178" spans="1:16" x14ac:dyDescent="0.25">
      <c r="A1178">
        <v>148</v>
      </c>
      <c r="B1178">
        <v>19</v>
      </c>
      <c r="C1178">
        <v>1</v>
      </c>
      <c r="D1178">
        <v>10000000000</v>
      </c>
      <c r="E1178">
        <v>10000</v>
      </c>
      <c r="F1178" t="s">
        <v>27</v>
      </c>
      <c r="G1178" t="s">
        <v>28</v>
      </c>
      <c r="H1178">
        <v>44</v>
      </c>
      <c r="I1178" t="s">
        <v>11</v>
      </c>
      <c r="J1178" s="30" t="s">
        <v>28</v>
      </c>
    </row>
    <row r="1179" spans="1:16" x14ac:dyDescent="0.25">
      <c r="A1179">
        <v>148</v>
      </c>
      <c r="B1179">
        <v>19</v>
      </c>
      <c r="C1179">
        <v>1</v>
      </c>
      <c r="D1179">
        <v>10000000000</v>
      </c>
      <c r="E1179">
        <v>10000</v>
      </c>
      <c r="F1179" t="s">
        <v>27</v>
      </c>
      <c r="G1179" t="s">
        <v>28</v>
      </c>
      <c r="H1179">
        <v>44</v>
      </c>
      <c r="I1179" t="s">
        <v>5</v>
      </c>
      <c r="J1179" s="30">
        <v>9581801308</v>
      </c>
    </row>
    <row r="1180" spans="1:16" x14ac:dyDescent="0.25">
      <c r="A1180">
        <v>148</v>
      </c>
      <c r="B1180">
        <v>19</v>
      </c>
      <c r="C1180">
        <v>1</v>
      </c>
      <c r="D1180">
        <v>10000000000</v>
      </c>
      <c r="E1180">
        <v>10000</v>
      </c>
      <c r="F1180" t="s">
        <v>27</v>
      </c>
      <c r="G1180" t="s">
        <v>28</v>
      </c>
      <c r="H1180">
        <v>44</v>
      </c>
      <c r="I1180" t="s">
        <v>6</v>
      </c>
      <c r="J1180" s="30" t="s">
        <v>2351</v>
      </c>
    </row>
    <row r="1181" spans="1:16" x14ac:dyDescent="0.25">
      <c r="A1181">
        <v>148</v>
      </c>
      <c r="B1181">
        <v>19</v>
      </c>
      <c r="C1181">
        <v>1</v>
      </c>
      <c r="D1181">
        <v>10000000000</v>
      </c>
      <c r="E1181">
        <v>10000</v>
      </c>
      <c r="F1181" t="s">
        <v>27</v>
      </c>
      <c r="G1181" t="s">
        <v>28</v>
      </c>
      <c r="H1181">
        <v>44</v>
      </c>
      <c r="I1181" t="s">
        <v>10</v>
      </c>
      <c r="J1181" s="30" t="s">
        <v>256</v>
      </c>
    </row>
    <row r="1182" spans="1:16" x14ac:dyDescent="0.25">
      <c r="A1182">
        <v>148</v>
      </c>
      <c r="B1182">
        <v>19</v>
      </c>
      <c r="C1182">
        <v>1</v>
      </c>
      <c r="D1182">
        <v>10000000000</v>
      </c>
      <c r="E1182">
        <v>10000</v>
      </c>
      <c r="F1182" t="s">
        <v>27</v>
      </c>
      <c r="G1182" t="s">
        <v>28</v>
      </c>
      <c r="H1182">
        <v>44</v>
      </c>
      <c r="I1182" t="s">
        <v>14</v>
      </c>
      <c r="J1182" s="30" t="s">
        <v>1548</v>
      </c>
    </row>
    <row r="1183" spans="1:16" x14ac:dyDescent="0.25">
      <c r="A1183">
        <v>148</v>
      </c>
      <c r="B1183">
        <v>19</v>
      </c>
      <c r="C1183">
        <v>1</v>
      </c>
      <c r="D1183">
        <v>10000000000</v>
      </c>
      <c r="E1183">
        <v>10000</v>
      </c>
      <c r="F1183" t="s">
        <v>27</v>
      </c>
      <c r="G1183" t="s">
        <v>28</v>
      </c>
      <c r="H1183">
        <v>44</v>
      </c>
      <c r="I1183" t="s">
        <v>16</v>
      </c>
      <c r="J1183" s="30" t="s">
        <v>253</v>
      </c>
    </row>
    <row r="1184" spans="1:16" x14ac:dyDescent="0.25">
      <c r="A1184">
        <v>149</v>
      </c>
      <c r="B1184">
        <v>286</v>
      </c>
      <c r="C1184">
        <v>1</v>
      </c>
      <c r="D1184">
        <v>15000000000</v>
      </c>
      <c r="E1184">
        <v>15000</v>
      </c>
      <c r="F1184" t="s">
        <v>272</v>
      </c>
      <c r="G1184" t="s">
        <v>2351</v>
      </c>
      <c r="H1184">
        <v>71</v>
      </c>
      <c r="I1184" t="s">
        <v>9</v>
      </c>
      <c r="J1184" s="30" t="s">
        <v>273</v>
      </c>
      <c r="K1184">
        <v>80</v>
      </c>
      <c r="L1184" t="s">
        <v>273</v>
      </c>
      <c r="M1184" t="s">
        <v>2581</v>
      </c>
    </row>
    <row r="1185" spans="1:16" x14ac:dyDescent="0.25">
      <c r="A1185">
        <v>149</v>
      </c>
      <c r="B1185">
        <v>286</v>
      </c>
      <c r="C1185">
        <v>1</v>
      </c>
      <c r="D1185">
        <v>15000000000</v>
      </c>
      <c r="E1185">
        <v>15000</v>
      </c>
      <c r="F1185" t="s">
        <v>272</v>
      </c>
      <c r="G1185" t="s">
        <v>2351</v>
      </c>
      <c r="H1185">
        <v>71</v>
      </c>
      <c r="I1185" t="s">
        <v>8</v>
      </c>
      <c r="J1185" s="30" t="s">
        <v>261</v>
      </c>
    </row>
    <row r="1186" spans="1:16" x14ac:dyDescent="0.25">
      <c r="A1186">
        <v>149</v>
      </c>
      <c r="B1186">
        <v>286</v>
      </c>
      <c r="C1186">
        <v>1</v>
      </c>
      <c r="D1186">
        <v>15000000000</v>
      </c>
      <c r="E1186">
        <v>15000</v>
      </c>
      <c r="F1186" t="s">
        <v>272</v>
      </c>
      <c r="G1186" t="s">
        <v>2351</v>
      </c>
      <c r="H1186">
        <v>71</v>
      </c>
      <c r="I1186" t="s">
        <v>7</v>
      </c>
      <c r="J1186" s="30" t="s">
        <v>408</v>
      </c>
      <c r="N1186">
        <v>66</v>
      </c>
      <c r="O1186" t="s">
        <v>408</v>
      </c>
      <c r="P1186" t="s">
        <v>2581</v>
      </c>
    </row>
    <row r="1187" spans="1:16" x14ac:dyDescent="0.25">
      <c r="A1187">
        <v>149</v>
      </c>
      <c r="B1187">
        <v>286</v>
      </c>
      <c r="C1187">
        <v>1</v>
      </c>
      <c r="D1187">
        <v>15000000000</v>
      </c>
      <c r="E1187">
        <v>15000</v>
      </c>
      <c r="F1187" t="s">
        <v>272</v>
      </c>
      <c r="G1187" t="s">
        <v>2351</v>
      </c>
      <c r="H1187">
        <v>71</v>
      </c>
      <c r="I1187" t="s">
        <v>12</v>
      </c>
      <c r="J1187" s="30">
        <v>8</v>
      </c>
    </row>
    <row r="1188" spans="1:16" x14ac:dyDescent="0.25">
      <c r="A1188">
        <v>149</v>
      </c>
      <c r="B1188">
        <v>286</v>
      </c>
      <c r="C1188">
        <v>1</v>
      </c>
      <c r="D1188">
        <v>15000000000</v>
      </c>
      <c r="E1188">
        <v>15000</v>
      </c>
      <c r="F1188" t="s">
        <v>272</v>
      </c>
      <c r="G1188" t="s">
        <v>2351</v>
      </c>
      <c r="H1188">
        <v>71</v>
      </c>
      <c r="I1188" t="s">
        <v>11</v>
      </c>
      <c r="J1188" s="30" t="s">
        <v>26</v>
      </c>
    </row>
    <row r="1189" spans="1:16" x14ac:dyDescent="0.25">
      <c r="A1189">
        <v>149</v>
      </c>
      <c r="B1189">
        <v>286</v>
      </c>
      <c r="C1189">
        <v>1</v>
      </c>
      <c r="D1189">
        <v>15000000000</v>
      </c>
      <c r="E1189">
        <v>15000</v>
      </c>
      <c r="F1189" t="s">
        <v>272</v>
      </c>
      <c r="G1189" t="s">
        <v>2351</v>
      </c>
      <c r="H1189">
        <v>71</v>
      </c>
      <c r="I1189" t="s">
        <v>5</v>
      </c>
      <c r="J1189" s="30">
        <v>8402070507</v>
      </c>
    </row>
    <row r="1190" spans="1:16" x14ac:dyDescent="0.25">
      <c r="A1190">
        <v>149</v>
      </c>
      <c r="B1190">
        <v>286</v>
      </c>
      <c r="C1190">
        <v>1</v>
      </c>
      <c r="D1190">
        <v>15000000000</v>
      </c>
      <c r="E1190">
        <v>15000</v>
      </c>
      <c r="F1190" t="s">
        <v>272</v>
      </c>
      <c r="G1190" t="s">
        <v>2351</v>
      </c>
      <c r="H1190">
        <v>71</v>
      </c>
      <c r="I1190" t="s">
        <v>6</v>
      </c>
      <c r="J1190" s="30" t="s">
        <v>2351</v>
      </c>
    </row>
    <row r="1191" spans="1:16" x14ac:dyDescent="0.25">
      <c r="A1191">
        <v>149</v>
      </c>
      <c r="B1191">
        <v>286</v>
      </c>
      <c r="C1191">
        <v>1</v>
      </c>
      <c r="D1191">
        <v>15000000000</v>
      </c>
      <c r="E1191">
        <v>15000</v>
      </c>
      <c r="F1191" t="s">
        <v>272</v>
      </c>
      <c r="G1191" t="s">
        <v>2351</v>
      </c>
      <c r="H1191">
        <v>71</v>
      </c>
      <c r="I1191" t="s">
        <v>10</v>
      </c>
      <c r="J1191" s="30" t="s">
        <v>274</v>
      </c>
    </row>
    <row r="1192" spans="1:16" x14ac:dyDescent="0.25">
      <c r="A1192">
        <v>149</v>
      </c>
      <c r="B1192">
        <v>286</v>
      </c>
      <c r="C1192">
        <v>1</v>
      </c>
      <c r="D1192">
        <v>15000000000</v>
      </c>
      <c r="E1192">
        <v>15000</v>
      </c>
      <c r="F1192" t="s">
        <v>272</v>
      </c>
      <c r="G1192" t="s">
        <v>2351</v>
      </c>
      <c r="H1192">
        <v>71</v>
      </c>
      <c r="I1192" t="s">
        <v>13</v>
      </c>
      <c r="J1192" s="30" t="s">
        <v>90</v>
      </c>
    </row>
    <row r="1193" spans="1:16" x14ac:dyDescent="0.25">
      <c r="A1193">
        <v>150</v>
      </c>
      <c r="B1193">
        <v>279</v>
      </c>
      <c r="C1193">
        <v>1</v>
      </c>
      <c r="D1193">
        <v>25000000000</v>
      </c>
      <c r="E1193">
        <v>25000</v>
      </c>
      <c r="F1193" t="s">
        <v>248</v>
      </c>
      <c r="G1193" t="s">
        <v>26</v>
      </c>
      <c r="H1193">
        <v>52</v>
      </c>
      <c r="I1193" t="s">
        <v>9</v>
      </c>
      <c r="J1193" s="30" t="s">
        <v>250</v>
      </c>
      <c r="K1193">
        <v>544</v>
      </c>
      <c r="L1193" t="s">
        <v>250</v>
      </c>
      <c r="M1193" t="s">
        <v>2581</v>
      </c>
    </row>
    <row r="1194" spans="1:16" x14ac:dyDescent="0.25">
      <c r="A1194">
        <v>150</v>
      </c>
      <c r="B1194">
        <v>279</v>
      </c>
      <c r="C1194">
        <v>1</v>
      </c>
      <c r="D1194">
        <v>25000000000</v>
      </c>
      <c r="E1194">
        <v>25000</v>
      </c>
      <c r="F1194" t="s">
        <v>248</v>
      </c>
      <c r="G1194" t="s">
        <v>26</v>
      </c>
      <c r="H1194">
        <v>52</v>
      </c>
      <c r="I1194" t="s">
        <v>8</v>
      </c>
      <c r="J1194" s="30">
        <v>2012</v>
      </c>
    </row>
    <row r="1195" spans="1:16" x14ac:dyDescent="0.25">
      <c r="A1195">
        <v>150</v>
      </c>
      <c r="B1195">
        <v>279</v>
      </c>
      <c r="C1195">
        <v>1</v>
      </c>
      <c r="D1195">
        <v>25000000000</v>
      </c>
      <c r="E1195">
        <v>25000</v>
      </c>
      <c r="F1195" t="s">
        <v>248</v>
      </c>
      <c r="G1195" t="s">
        <v>26</v>
      </c>
      <c r="H1195">
        <v>52</v>
      </c>
      <c r="I1195" t="s">
        <v>7</v>
      </c>
      <c r="J1195" s="30" t="s">
        <v>1314</v>
      </c>
      <c r="N1195">
        <v>31</v>
      </c>
      <c r="O1195" t="s">
        <v>1314</v>
      </c>
      <c r="P1195" t="s">
        <v>2581</v>
      </c>
    </row>
    <row r="1196" spans="1:16" x14ac:dyDescent="0.25">
      <c r="A1196">
        <v>150</v>
      </c>
      <c r="B1196">
        <v>279</v>
      </c>
      <c r="C1196">
        <v>1</v>
      </c>
      <c r="D1196">
        <v>25000000000</v>
      </c>
      <c r="E1196">
        <v>25000</v>
      </c>
      <c r="F1196" t="s">
        <v>248</v>
      </c>
      <c r="G1196" t="s">
        <v>26</v>
      </c>
      <c r="H1196">
        <v>52</v>
      </c>
      <c r="I1196" t="s">
        <v>12</v>
      </c>
      <c r="J1196" s="30">
        <v>8</v>
      </c>
    </row>
    <row r="1197" spans="1:16" x14ac:dyDescent="0.25">
      <c r="A1197">
        <v>150</v>
      </c>
      <c r="B1197">
        <v>279</v>
      </c>
      <c r="C1197">
        <v>1</v>
      </c>
      <c r="D1197">
        <v>25000000000</v>
      </c>
      <c r="E1197">
        <v>25000</v>
      </c>
      <c r="F1197" t="s">
        <v>248</v>
      </c>
      <c r="G1197" t="s">
        <v>26</v>
      </c>
      <c r="H1197">
        <v>52</v>
      </c>
      <c r="I1197" t="s">
        <v>11</v>
      </c>
      <c r="J1197" s="30" t="s">
        <v>26</v>
      </c>
    </row>
    <row r="1198" spans="1:16" x14ac:dyDescent="0.25">
      <c r="A1198">
        <v>150</v>
      </c>
      <c r="B1198">
        <v>279</v>
      </c>
      <c r="C1198">
        <v>1</v>
      </c>
      <c r="D1198">
        <v>25000000000</v>
      </c>
      <c r="E1198">
        <v>25000</v>
      </c>
      <c r="F1198" t="s">
        <v>248</v>
      </c>
      <c r="G1198" t="s">
        <v>26</v>
      </c>
      <c r="H1198">
        <v>52</v>
      </c>
      <c r="I1198" t="s">
        <v>5</v>
      </c>
      <c r="J1198" s="30">
        <v>8467253975</v>
      </c>
    </row>
    <row r="1199" spans="1:16" x14ac:dyDescent="0.25">
      <c r="A1199">
        <v>150</v>
      </c>
      <c r="B1199">
        <v>279</v>
      </c>
      <c r="C1199">
        <v>1</v>
      </c>
      <c r="D1199">
        <v>25000000000</v>
      </c>
      <c r="E1199">
        <v>25000</v>
      </c>
      <c r="F1199" t="s">
        <v>248</v>
      </c>
      <c r="G1199" t="s">
        <v>26</v>
      </c>
      <c r="H1199">
        <v>52</v>
      </c>
      <c r="I1199" t="s">
        <v>6</v>
      </c>
      <c r="J1199" s="30">
        <v>9788467253979</v>
      </c>
    </row>
    <row r="1200" spans="1:16" x14ac:dyDescent="0.25">
      <c r="A1200">
        <v>150</v>
      </c>
      <c r="B1200">
        <v>279</v>
      </c>
      <c r="C1200">
        <v>1</v>
      </c>
      <c r="D1200">
        <v>25000000000</v>
      </c>
      <c r="E1200">
        <v>25000</v>
      </c>
      <c r="F1200" t="s">
        <v>248</v>
      </c>
      <c r="G1200" t="s">
        <v>26</v>
      </c>
      <c r="H1200">
        <v>52</v>
      </c>
      <c r="I1200" t="s">
        <v>10</v>
      </c>
      <c r="J1200" s="30" t="s">
        <v>1400</v>
      </c>
    </row>
    <row r="1201" spans="1:16" x14ac:dyDescent="0.25">
      <c r="A1201">
        <v>150</v>
      </c>
      <c r="B1201">
        <v>279</v>
      </c>
      <c r="C1201">
        <v>1</v>
      </c>
      <c r="D1201">
        <v>25000000000</v>
      </c>
      <c r="E1201">
        <v>25000</v>
      </c>
      <c r="F1201" t="s">
        <v>248</v>
      </c>
      <c r="G1201" t="s">
        <v>26</v>
      </c>
      <c r="H1201">
        <v>52</v>
      </c>
      <c r="I1201" t="s">
        <v>13</v>
      </c>
      <c r="J1201" s="30" t="s">
        <v>15</v>
      </c>
    </row>
    <row r="1202" spans="1:16" x14ac:dyDescent="0.25">
      <c r="A1202">
        <v>150</v>
      </c>
      <c r="B1202">
        <v>279</v>
      </c>
      <c r="C1202">
        <v>1</v>
      </c>
      <c r="D1202">
        <v>25000000000</v>
      </c>
      <c r="E1202">
        <v>25000</v>
      </c>
      <c r="F1202" t="s">
        <v>248</v>
      </c>
      <c r="G1202" t="s">
        <v>26</v>
      </c>
      <c r="H1202">
        <v>52</v>
      </c>
      <c r="I1202" t="s">
        <v>14</v>
      </c>
      <c r="J1202" s="30" t="s">
        <v>2437</v>
      </c>
    </row>
    <row r="1203" spans="1:16" x14ac:dyDescent="0.25">
      <c r="A1203">
        <v>150</v>
      </c>
      <c r="B1203">
        <v>279</v>
      </c>
      <c r="C1203">
        <v>1</v>
      </c>
      <c r="D1203">
        <v>25000000000</v>
      </c>
      <c r="E1203">
        <v>25000</v>
      </c>
      <c r="F1203" t="s">
        <v>248</v>
      </c>
      <c r="G1203" t="s">
        <v>26</v>
      </c>
      <c r="H1203">
        <v>52</v>
      </c>
      <c r="I1203" t="s">
        <v>16</v>
      </c>
      <c r="J1203" s="30" t="s">
        <v>253</v>
      </c>
    </row>
    <row r="1204" spans="1:16" x14ac:dyDescent="0.25">
      <c r="A1204">
        <v>151</v>
      </c>
      <c r="B1204">
        <v>164</v>
      </c>
      <c r="C1204">
        <v>1</v>
      </c>
      <c r="D1204">
        <v>20000000000</v>
      </c>
      <c r="E1204">
        <v>20000</v>
      </c>
      <c r="F1204" t="s">
        <v>148</v>
      </c>
      <c r="G1204" t="s">
        <v>28</v>
      </c>
      <c r="H1204">
        <v>44</v>
      </c>
      <c r="I1204" t="s">
        <v>9</v>
      </c>
      <c r="J1204" s="30" t="s">
        <v>1349</v>
      </c>
      <c r="K1204">
        <v>184</v>
      </c>
      <c r="L1204" t="s">
        <v>1349</v>
      </c>
      <c r="M1204" t="s">
        <v>2581</v>
      </c>
    </row>
    <row r="1205" spans="1:16" x14ac:dyDescent="0.25">
      <c r="A1205">
        <v>151</v>
      </c>
      <c r="B1205">
        <v>164</v>
      </c>
      <c r="C1205">
        <v>1</v>
      </c>
      <c r="D1205">
        <v>20000000000</v>
      </c>
      <c r="E1205">
        <v>20000</v>
      </c>
      <c r="F1205" t="s">
        <v>903</v>
      </c>
      <c r="G1205" t="s">
        <v>26</v>
      </c>
      <c r="H1205">
        <v>52</v>
      </c>
      <c r="I1205" t="s">
        <v>9</v>
      </c>
      <c r="J1205" s="30" t="s">
        <v>1349</v>
      </c>
      <c r="K1205">
        <v>184</v>
      </c>
      <c r="L1205" t="s">
        <v>1349</v>
      </c>
      <c r="M1205" t="s">
        <v>2581</v>
      </c>
    </row>
    <row r="1206" spans="1:16" x14ac:dyDescent="0.25">
      <c r="A1206">
        <v>151</v>
      </c>
      <c r="B1206">
        <v>164</v>
      </c>
      <c r="C1206">
        <v>1</v>
      </c>
      <c r="D1206">
        <v>20000000000</v>
      </c>
      <c r="E1206">
        <v>20000</v>
      </c>
      <c r="F1206" t="s">
        <v>148</v>
      </c>
      <c r="G1206" t="s">
        <v>28</v>
      </c>
      <c r="H1206">
        <v>44</v>
      </c>
      <c r="I1206" t="s">
        <v>8</v>
      </c>
      <c r="J1206" s="30" t="s">
        <v>2351</v>
      </c>
    </row>
    <row r="1207" spans="1:16" x14ac:dyDescent="0.25">
      <c r="A1207">
        <v>151</v>
      </c>
      <c r="B1207">
        <v>164</v>
      </c>
      <c r="C1207">
        <v>1</v>
      </c>
      <c r="D1207">
        <v>20000000000</v>
      </c>
      <c r="E1207">
        <v>20000</v>
      </c>
      <c r="F1207" t="s">
        <v>903</v>
      </c>
      <c r="G1207" t="s">
        <v>26</v>
      </c>
      <c r="H1207">
        <v>52</v>
      </c>
      <c r="I1207" t="s">
        <v>8</v>
      </c>
      <c r="J1207" s="30">
        <v>1996</v>
      </c>
    </row>
    <row r="1208" spans="1:16" x14ac:dyDescent="0.25">
      <c r="A1208">
        <v>151</v>
      </c>
      <c r="B1208">
        <v>164</v>
      </c>
      <c r="C1208">
        <v>1</v>
      </c>
      <c r="D1208">
        <v>20000000000</v>
      </c>
      <c r="E1208">
        <v>20000</v>
      </c>
      <c r="F1208" t="s">
        <v>148</v>
      </c>
      <c r="G1208" t="s">
        <v>28</v>
      </c>
      <c r="H1208">
        <v>44</v>
      </c>
      <c r="I1208" t="s">
        <v>7</v>
      </c>
      <c r="J1208" s="30" t="s">
        <v>2351</v>
      </c>
      <c r="N1208">
        <v>188</v>
      </c>
      <c r="O1208" t="s">
        <v>2351</v>
      </c>
      <c r="P1208" t="s">
        <v>2581</v>
      </c>
    </row>
    <row r="1209" spans="1:16" x14ac:dyDescent="0.25">
      <c r="A1209">
        <v>151</v>
      </c>
      <c r="B1209">
        <v>164</v>
      </c>
      <c r="C1209">
        <v>1</v>
      </c>
      <c r="D1209">
        <v>20000000000</v>
      </c>
      <c r="E1209">
        <v>20000</v>
      </c>
      <c r="F1209" t="s">
        <v>903</v>
      </c>
      <c r="G1209" t="s">
        <v>26</v>
      </c>
      <c r="H1209">
        <v>52</v>
      </c>
      <c r="I1209" t="s">
        <v>7</v>
      </c>
      <c r="J1209" s="30" t="s">
        <v>904</v>
      </c>
      <c r="N1209">
        <v>5</v>
      </c>
      <c r="O1209" t="s">
        <v>904</v>
      </c>
      <c r="P1209" t="s">
        <v>2581</v>
      </c>
    </row>
    <row r="1210" spans="1:16" x14ac:dyDescent="0.25">
      <c r="A1210">
        <v>151</v>
      </c>
      <c r="B1210">
        <v>164</v>
      </c>
      <c r="C1210">
        <v>1</v>
      </c>
      <c r="D1210">
        <v>20000000000</v>
      </c>
      <c r="E1210">
        <v>20000</v>
      </c>
      <c r="F1210" t="s">
        <v>148</v>
      </c>
      <c r="G1210" t="s">
        <v>28</v>
      </c>
      <c r="H1210">
        <v>44</v>
      </c>
      <c r="I1210" t="s">
        <v>12</v>
      </c>
      <c r="J1210" s="30">
        <v>8</v>
      </c>
    </row>
    <row r="1211" spans="1:16" x14ac:dyDescent="0.25">
      <c r="A1211">
        <v>151</v>
      </c>
      <c r="B1211">
        <v>164</v>
      </c>
      <c r="C1211">
        <v>1</v>
      </c>
      <c r="D1211">
        <v>20000000000</v>
      </c>
      <c r="E1211">
        <v>20000</v>
      </c>
      <c r="F1211" t="s">
        <v>903</v>
      </c>
      <c r="G1211" t="s">
        <v>26</v>
      </c>
      <c r="H1211">
        <v>52</v>
      </c>
      <c r="I1211" t="s">
        <v>12</v>
      </c>
      <c r="J1211" s="30">
        <v>8</v>
      </c>
    </row>
    <row r="1212" spans="1:16" x14ac:dyDescent="0.25">
      <c r="A1212">
        <v>151</v>
      </c>
      <c r="B1212">
        <v>164</v>
      </c>
      <c r="C1212">
        <v>1</v>
      </c>
      <c r="D1212">
        <v>20000000000</v>
      </c>
      <c r="E1212">
        <v>20000</v>
      </c>
      <c r="F1212" t="s">
        <v>148</v>
      </c>
      <c r="G1212" t="s">
        <v>28</v>
      </c>
      <c r="H1212">
        <v>44</v>
      </c>
      <c r="I1212" t="s">
        <v>11</v>
      </c>
      <c r="J1212" s="30" t="s">
        <v>28</v>
      </c>
    </row>
    <row r="1213" spans="1:16" x14ac:dyDescent="0.25">
      <c r="A1213">
        <v>151</v>
      </c>
      <c r="B1213">
        <v>164</v>
      </c>
      <c r="C1213">
        <v>1</v>
      </c>
      <c r="D1213">
        <v>20000000000</v>
      </c>
      <c r="E1213">
        <v>20000</v>
      </c>
      <c r="F1213" t="s">
        <v>148</v>
      </c>
      <c r="G1213" t="s">
        <v>28</v>
      </c>
      <c r="H1213">
        <v>44</v>
      </c>
      <c r="I1213" t="s">
        <v>5</v>
      </c>
      <c r="J1213" s="30" t="s">
        <v>2351</v>
      </c>
    </row>
    <row r="1214" spans="1:16" x14ac:dyDescent="0.25">
      <c r="A1214">
        <v>151</v>
      </c>
      <c r="B1214">
        <v>164</v>
      </c>
      <c r="C1214">
        <v>1</v>
      </c>
      <c r="D1214">
        <v>20000000000</v>
      </c>
      <c r="E1214">
        <v>20000</v>
      </c>
      <c r="F1214" t="s">
        <v>903</v>
      </c>
      <c r="G1214" t="s">
        <v>26</v>
      </c>
      <c r="H1214">
        <v>52</v>
      </c>
      <c r="I1214" t="s">
        <v>5</v>
      </c>
      <c r="J1214" s="30">
        <v>9580427402</v>
      </c>
    </row>
    <row r="1215" spans="1:16" x14ac:dyDescent="0.25">
      <c r="A1215">
        <v>151</v>
      </c>
      <c r="B1215">
        <v>164</v>
      </c>
      <c r="C1215">
        <v>1</v>
      </c>
      <c r="D1215">
        <v>20000000000</v>
      </c>
      <c r="E1215">
        <v>20000</v>
      </c>
      <c r="F1215" t="s">
        <v>148</v>
      </c>
      <c r="G1215" t="s">
        <v>28</v>
      </c>
      <c r="H1215">
        <v>44</v>
      </c>
      <c r="I1215" t="s">
        <v>6</v>
      </c>
      <c r="J1215" s="30" t="s">
        <v>2351</v>
      </c>
    </row>
    <row r="1216" spans="1:16" x14ac:dyDescent="0.25">
      <c r="A1216">
        <v>151</v>
      </c>
      <c r="B1216">
        <v>164</v>
      </c>
      <c r="C1216">
        <v>1</v>
      </c>
      <c r="D1216">
        <v>20000000000</v>
      </c>
      <c r="E1216">
        <v>20000</v>
      </c>
      <c r="F1216" t="s">
        <v>903</v>
      </c>
      <c r="G1216" t="s">
        <v>26</v>
      </c>
      <c r="H1216">
        <v>52</v>
      </c>
      <c r="I1216" t="s">
        <v>6</v>
      </c>
      <c r="J1216" s="30">
        <v>9789580427407</v>
      </c>
    </row>
    <row r="1217" spans="1:16" x14ac:dyDescent="0.25">
      <c r="A1217">
        <v>151</v>
      </c>
      <c r="B1217">
        <v>164</v>
      </c>
      <c r="C1217">
        <v>1</v>
      </c>
      <c r="D1217">
        <v>20000000000</v>
      </c>
      <c r="E1217">
        <v>20000</v>
      </c>
      <c r="F1217" t="s">
        <v>148</v>
      </c>
      <c r="G1217" t="s">
        <v>28</v>
      </c>
      <c r="H1217">
        <v>44</v>
      </c>
      <c r="I1217" t="s">
        <v>10</v>
      </c>
      <c r="J1217" s="30" t="s">
        <v>256</v>
      </c>
    </row>
    <row r="1218" spans="1:16" x14ac:dyDescent="0.25">
      <c r="A1218">
        <v>151</v>
      </c>
      <c r="B1218">
        <v>164</v>
      </c>
      <c r="C1218">
        <v>1</v>
      </c>
      <c r="D1218">
        <v>20000000000</v>
      </c>
      <c r="E1218">
        <v>20000</v>
      </c>
      <c r="F1218" t="s">
        <v>903</v>
      </c>
      <c r="G1218" t="s">
        <v>26</v>
      </c>
      <c r="H1218">
        <v>52</v>
      </c>
      <c r="I1218" t="s">
        <v>13</v>
      </c>
      <c r="J1218" s="30" t="s">
        <v>90</v>
      </c>
    </row>
    <row r="1219" spans="1:16" x14ac:dyDescent="0.25">
      <c r="A1219">
        <v>151</v>
      </c>
      <c r="B1219">
        <v>164</v>
      </c>
      <c r="C1219">
        <v>1</v>
      </c>
      <c r="D1219">
        <v>20000000000</v>
      </c>
      <c r="E1219">
        <v>20000</v>
      </c>
      <c r="F1219" t="s">
        <v>148</v>
      </c>
      <c r="G1219" t="s">
        <v>28</v>
      </c>
      <c r="H1219">
        <v>44</v>
      </c>
      <c r="I1219" t="s">
        <v>14</v>
      </c>
      <c r="J1219" s="30" t="s">
        <v>2351</v>
      </c>
    </row>
    <row r="1220" spans="1:16" x14ac:dyDescent="0.25">
      <c r="A1220">
        <v>151</v>
      </c>
      <c r="B1220">
        <v>164</v>
      </c>
      <c r="C1220">
        <v>1</v>
      </c>
      <c r="D1220">
        <v>20000000000</v>
      </c>
      <c r="E1220">
        <v>20000</v>
      </c>
      <c r="F1220" t="s">
        <v>148</v>
      </c>
      <c r="G1220" t="s">
        <v>28</v>
      </c>
      <c r="H1220">
        <v>44</v>
      </c>
      <c r="I1220" t="s">
        <v>16</v>
      </c>
      <c r="J1220" s="30" t="s">
        <v>2351</v>
      </c>
    </row>
    <row r="1221" spans="1:16" x14ac:dyDescent="0.25">
      <c r="A1221">
        <v>152</v>
      </c>
      <c r="B1221">
        <v>202</v>
      </c>
      <c r="C1221">
        <v>1</v>
      </c>
      <c r="D1221">
        <v>25000000000</v>
      </c>
      <c r="E1221">
        <v>25000</v>
      </c>
      <c r="F1221" t="s">
        <v>188</v>
      </c>
      <c r="G1221" t="s">
        <v>28</v>
      </c>
      <c r="H1221">
        <v>44</v>
      </c>
      <c r="I1221" t="s">
        <v>9</v>
      </c>
      <c r="J1221" s="30" t="s">
        <v>510</v>
      </c>
      <c r="K1221">
        <v>348</v>
      </c>
      <c r="L1221" t="s">
        <v>510</v>
      </c>
      <c r="M1221" t="s">
        <v>2581</v>
      </c>
    </row>
    <row r="1222" spans="1:16" x14ac:dyDescent="0.25">
      <c r="A1222">
        <v>152</v>
      </c>
      <c r="B1222">
        <v>202</v>
      </c>
      <c r="C1222">
        <v>1</v>
      </c>
      <c r="D1222">
        <v>20000000000</v>
      </c>
      <c r="E1222">
        <v>20000</v>
      </c>
      <c r="F1222" t="s">
        <v>188</v>
      </c>
      <c r="G1222" t="s">
        <v>26</v>
      </c>
      <c r="H1222">
        <v>52</v>
      </c>
      <c r="I1222" t="s">
        <v>9</v>
      </c>
      <c r="J1222" s="30" t="s">
        <v>510</v>
      </c>
      <c r="K1222">
        <v>348</v>
      </c>
      <c r="L1222" t="s">
        <v>510</v>
      </c>
      <c r="M1222" t="s">
        <v>2581</v>
      </c>
    </row>
    <row r="1223" spans="1:16" x14ac:dyDescent="0.25">
      <c r="A1223">
        <v>152</v>
      </c>
      <c r="B1223">
        <v>202</v>
      </c>
      <c r="C1223">
        <v>1</v>
      </c>
      <c r="D1223">
        <v>25000000000</v>
      </c>
      <c r="E1223">
        <v>25000</v>
      </c>
      <c r="F1223" t="s">
        <v>188</v>
      </c>
      <c r="G1223" t="s">
        <v>28</v>
      </c>
      <c r="H1223">
        <v>44</v>
      </c>
      <c r="I1223" t="s">
        <v>8</v>
      </c>
      <c r="J1223" s="30" t="s">
        <v>2351</v>
      </c>
    </row>
    <row r="1224" spans="1:16" x14ac:dyDescent="0.25">
      <c r="A1224">
        <v>152</v>
      </c>
      <c r="B1224">
        <v>202</v>
      </c>
      <c r="C1224">
        <v>1</v>
      </c>
      <c r="D1224">
        <v>25000000000</v>
      </c>
      <c r="E1224">
        <v>25000</v>
      </c>
      <c r="F1224" t="s">
        <v>188</v>
      </c>
      <c r="G1224" t="s">
        <v>28</v>
      </c>
      <c r="H1224">
        <v>44</v>
      </c>
      <c r="I1224" t="s">
        <v>7</v>
      </c>
      <c r="J1224" s="30" t="s">
        <v>2351</v>
      </c>
      <c r="N1224">
        <v>188</v>
      </c>
      <c r="O1224" t="s">
        <v>2351</v>
      </c>
      <c r="P1224" t="s">
        <v>2581</v>
      </c>
    </row>
    <row r="1225" spans="1:16" x14ac:dyDescent="0.25">
      <c r="A1225">
        <v>152</v>
      </c>
      <c r="B1225">
        <v>202</v>
      </c>
      <c r="C1225">
        <v>1</v>
      </c>
      <c r="D1225">
        <v>20000000000</v>
      </c>
      <c r="E1225">
        <v>20000</v>
      </c>
      <c r="F1225" t="s">
        <v>188</v>
      </c>
      <c r="G1225" t="s">
        <v>26</v>
      </c>
      <c r="H1225">
        <v>52</v>
      </c>
      <c r="I1225" t="s">
        <v>7</v>
      </c>
      <c r="J1225" s="30" t="s">
        <v>1599</v>
      </c>
      <c r="N1225">
        <v>8</v>
      </c>
      <c r="O1225" t="s">
        <v>1599</v>
      </c>
      <c r="P1225" t="s">
        <v>2581</v>
      </c>
    </row>
    <row r="1226" spans="1:16" x14ac:dyDescent="0.25">
      <c r="A1226">
        <v>152</v>
      </c>
      <c r="B1226">
        <v>202</v>
      </c>
      <c r="C1226">
        <v>1</v>
      </c>
      <c r="D1226">
        <v>25000000000</v>
      </c>
      <c r="E1226">
        <v>25000</v>
      </c>
      <c r="F1226" t="s">
        <v>188</v>
      </c>
      <c r="G1226" t="s">
        <v>28</v>
      </c>
      <c r="H1226">
        <v>44</v>
      </c>
      <c r="I1226" t="s">
        <v>12</v>
      </c>
      <c r="J1226" s="30">
        <v>8</v>
      </c>
    </row>
    <row r="1227" spans="1:16" x14ac:dyDescent="0.25">
      <c r="A1227">
        <v>152</v>
      </c>
      <c r="B1227">
        <v>202</v>
      </c>
      <c r="C1227">
        <v>1</v>
      </c>
      <c r="D1227">
        <v>20000000000</v>
      </c>
      <c r="E1227">
        <v>20000</v>
      </c>
      <c r="F1227" t="s">
        <v>188</v>
      </c>
      <c r="G1227" t="s">
        <v>26</v>
      </c>
      <c r="H1227">
        <v>52</v>
      </c>
      <c r="I1227" t="s">
        <v>12</v>
      </c>
      <c r="J1227" s="30">
        <v>8</v>
      </c>
    </row>
    <row r="1228" spans="1:16" x14ac:dyDescent="0.25">
      <c r="A1228">
        <v>152</v>
      </c>
      <c r="B1228">
        <v>202</v>
      </c>
      <c r="C1228">
        <v>1</v>
      </c>
      <c r="D1228">
        <v>25000000000</v>
      </c>
      <c r="E1228">
        <v>25000</v>
      </c>
      <c r="F1228" t="s">
        <v>188</v>
      </c>
      <c r="G1228" t="s">
        <v>28</v>
      </c>
      <c r="H1228">
        <v>44</v>
      </c>
      <c r="I1228" t="s">
        <v>11</v>
      </c>
      <c r="J1228" s="30" t="s">
        <v>28</v>
      </c>
    </row>
    <row r="1229" spans="1:16" x14ac:dyDescent="0.25">
      <c r="A1229">
        <v>152</v>
      </c>
      <c r="B1229">
        <v>202</v>
      </c>
      <c r="C1229">
        <v>1</v>
      </c>
      <c r="D1229">
        <v>25000000000</v>
      </c>
      <c r="E1229">
        <v>25000</v>
      </c>
      <c r="F1229" t="s">
        <v>188</v>
      </c>
      <c r="G1229" t="s">
        <v>28</v>
      </c>
      <c r="H1229">
        <v>44</v>
      </c>
      <c r="I1229" t="s">
        <v>5</v>
      </c>
      <c r="J1229" s="30" t="s">
        <v>2351</v>
      </c>
    </row>
    <row r="1230" spans="1:16" x14ac:dyDescent="0.25">
      <c r="A1230">
        <v>152</v>
      </c>
      <c r="B1230">
        <v>202</v>
      </c>
      <c r="C1230">
        <v>1</v>
      </c>
      <c r="D1230">
        <v>25000000000</v>
      </c>
      <c r="E1230">
        <v>25000</v>
      </c>
      <c r="F1230" t="s">
        <v>188</v>
      </c>
      <c r="G1230" t="s">
        <v>28</v>
      </c>
      <c r="H1230">
        <v>44</v>
      </c>
      <c r="I1230" t="s">
        <v>6</v>
      </c>
      <c r="J1230" s="30" t="s">
        <v>2351</v>
      </c>
    </row>
    <row r="1231" spans="1:16" x14ac:dyDescent="0.25">
      <c r="A1231">
        <v>152</v>
      </c>
      <c r="B1231">
        <v>202</v>
      </c>
      <c r="C1231">
        <v>1</v>
      </c>
      <c r="D1231">
        <v>25000000000</v>
      </c>
      <c r="E1231">
        <v>25000</v>
      </c>
      <c r="F1231" t="s">
        <v>188</v>
      </c>
      <c r="G1231" t="s">
        <v>28</v>
      </c>
      <c r="H1231">
        <v>44</v>
      </c>
      <c r="I1231" t="s">
        <v>10</v>
      </c>
      <c r="J1231" s="30" t="s">
        <v>256</v>
      </c>
    </row>
    <row r="1232" spans="1:16" x14ac:dyDescent="0.25">
      <c r="A1232">
        <v>152</v>
      </c>
      <c r="B1232">
        <v>202</v>
      </c>
      <c r="C1232">
        <v>1</v>
      </c>
      <c r="D1232">
        <v>20000000000</v>
      </c>
      <c r="E1232">
        <v>20000</v>
      </c>
      <c r="F1232" t="s">
        <v>188</v>
      </c>
      <c r="G1232" t="s">
        <v>26</v>
      </c>
      <c r="H1232">
        <v>52</v>
      </c>
      <c r="I1232" t="s">
        <v>13</v>
      </c>
      <c r="J1232" s="30" t="s">
        <v>90</v>
      </c>
    </row>
    <row r="1233" spans="1:16" x14ac:dyDescent="0.25">
      <c r="A1233">
        <v>152</v>
      </c>
      <c r="B1233">
        <v>202</v>
      </c>
      <c r="C1233">
        <v>1</v>
      </c>
      <c r="D1233">
        <v>25000000000</v>
      </c>
      <c r="E1233">
        <v>25000</v>
      </c>
      <c r="F1233" t="s">
        <v>188</v>
      </c>
      <c r="G1233" t="s">
        <v>28</v>
      </c>
      <c r="H1233">
        <v>44</v>
      </c>
      <c r="I1233" t="s">
        <v>14</v>
      </c>
      <c r="J1233" s="30" t="s">
        <v>2351</v>
      </c>
    </row>
    <row r="1234" spans="1:16" x14ac:dyDescent="0.25">
      <c r="A1234">
        <v>152</v>
      </c>
      <c r="B1234">
        <v>202</v>
      </c>
      <c r="C1234">
        <v>1</v>
      </c>
      <c r="D1234">
        <v>25000000000</v>
      </c>
      <c r="E1234">
        <v>25000</v>
      </c>
      <c r="F1234" t="s">
        <v>188</v>
      </c>
      <c r="G1234" t="s">
        <v>28</v>
      </c>
      <c r="H1234">
        <v>44</v>
      </c>
      <c r="I1234" t="s">
        <v>16</v>
      </c>
      <c r="J1234" s="30" t="s">
        <v>2351</v>
      </c>
    </row>
    <row r="1235" spans="1:16" x14ac:dyDescent="0.25">
      <c r="A1235">
        <v>153</v>
      </c>
      <c r="B1235">
        <v>432</v>
      </c>
      <c r="C1235">
        <v>1</v>
      </c>
      <c r="D1235">
        <v>30000000000</v>
      </c>
      <c r="E1235">
        <v>30000</v>
      </c>
      <c r="F1235" t="s">
        <v>543</v>
      </c>
      <c r="G1235" t="s">
        <v>175</v>
      </c>
      <c r="H1235">
        <v>53</v>
      </c>
      <c r="I1235" t="s">
        <v>8</v>
      </c>
      <c r="J1235" s="30">
        <v>2011</v>
      </c>
    </row>
    <row r="1236" spans="1:16" x14ac:dyDescent="0.25">
      <c r="A1236">
        <v>153</v>
      </c>
      <c r="B1236">
        <v>432</v>
      </c>
      <c r="C1236">
        <v>1</v>
      </c>
      <c r="D1236">
        <v>30000000000</v>
      </c>
      <c r="E1236">
        <v>30000</v>
      </c>
      <c r="F1236" t="s">
        <v>543</v>
      </c>
      <c r="G1236" t="s">
        <v>175</v>
      </c>
      <c r="H1236">
        <v>53</v>
      </c>
      <c r="I1236" t="s">
        <v>7</v>
      </c>
      <c r="J1236" s="30" t="s">
        <v>544</v>
      </c>
      <c r="N1236">
        <v>137</v>
      </c>
      <c r="O1236" t="s">
        <v>544</v>
      </c>
      <c r="P1236" t="s">
        <v>2581</v>
      </c>
    </row>
    <row r="1237" spans="1:16" x14ac:dyDescent="0.25">
      <c r="A1237">
        <v>153</v>
      </c>
      <c r="B1237">
        <v>432</v>
      </c>
      <c r="C1237">
        <v>1</v>
      </c>
      <c r="D1237">
        <v>30000000000</v>
      </c>
      <c r="E1237">
        <v>30000</v>
      </c>
      <c r="F1237" t="s">
        <v>543</v>
      </c>
      <c r="G1237" t="s">
        <v>175</v>
      </c>
      <c r="H1237">
        <v>53</v>
      </c>
      <c r="I1237" t="s">
        <v>12</v>
      </c>
      <c r="J1237" s="30">
        <v>8</v>
      </c>
    </row>
    <row r="1238" spans="1:16" x14ac:dyDescent="0.25">
      <c r="A1238">
        <v>153</v>
      </c>
      <c r="B1238">
        <v>432</v>
      </c>
      <c r="C1238">
        <v>1</v>
      </c>
      <c r="D1238">
        <v>30000000000</v>
      </c>
      <c r="E1238">
        <v>30000</v>
      </c>
      <c r="F1238" t="s">
        <v>543</v>
      </c>
      <c r="G1238" t="s">
        <v>175</v>
      </c>
      <c r="H1238">
        <v>53</v>
      </c>
      <c r="I1238" t="s">
        <v>5</v>
      </c>
      <c r="J1238" s="30">
        <v>9588639433</v>
      </c>
    </row>
    <row r="1239" spans="1:16" x14ac:dyDescent="0.25">
      <c r="A1239">
        <v>153</v>
      </c>
      <c r="B1239">
        <v>432</v>
      </c>
      <c r="C1239">
        <v>1</v>
      </c>
      <c r="D1239">
        <v>30000000000</v>
      </c>
      <c r="E1239">
        <v>30000</v>
      </c>
      <c r="F1239" t="s">
        <v>543</v>
      </c>
      <c r="G1239" t="s">
        <v>175</v>
      </c>
      <c r="H1239">
        <v>53</v>
      </c>
      <c r="I1239" t="s">
        <v>6</v>
      </c>
      <c r="J1239" s="30">
        <v>9789588639437</v>
      </c>
    </row>
    <row r="1240" spans="1:16" x14ac:dyDescent="0.25">
      <c r="A1240">
        <v>153</v>
      </c>
      <c r="B1240">
        <v>432</v>
      </c>
      <c r="C1240">
        <v>1</v>
      </c>
      <c r="D1240">
        <v>30000000000</v>
      </c>
      <c r="E1240">
        <v>30000</v>
      </c>
      <c r="F1240" t="s">
        <v>543</v>
      </c>
      <c r="G1240" t="s">
        <v>175</v>
      </c>
      <c r="H1240">
        <v>53</v>
      </c>
      <c r="I1240" t="s">
        <v>13</v>
      </c>
      <c r="J1240" s="30" t="s">
        <v>90</v>
      </c>
    </row>
    <row r="1241" spans="1:16" x14ac:dyDescent="0.25">
      <c r="A1241">
        <v>154</v>
      </c>
      <c r="B1241">
        <v>804</v>
      </c>
      <c r="C1241">
        <v>1</v>
      </c>
      <c r="D1241">
        <v>15000000000</v>
      </c>
      <c r="E1241">
        <v>15000</v>
      </c>
      <c r="F1241" t="s">
        <v>1215</v>
      </c>
      <c r="G1241" t="s">
        <v>26</v>
      </c>
      <c r="H1241">
        <v>52</v>
      </c>
      <c r="I1241" t="s">
        <v>9</v>
      </c>
      <c r="J1241" s="30" t="s">
        <v>400</v>
      </c>
      <c r="K1241">
        <v>223</v>
      </c>
      <c r="L1241" t="s">
        <v>400</v>
      </c>
      <c r="M1241" t="s">
        <v>2581</v>
      </c>
    </row>
    <row r="1242" spans="1:16" x14ac:dyDescent="0.25">
      <c r="A1242">
        <v>154</v>
      </c>
      <c r="B1242">
        <v>804</v>
      </c>
      <c r="C1242">
        <v>1</v>
      </c>
      <c r="D1242">
        <v>15000000000</v>
      </c>
      <c r="E1242">
        <v>15000</v>
      </c>
      <c r="F1242" t="s">
        <v>1215</v>
      </c>
      <c r="G1242" t="s">
        <v>26</v>
      </c>
      <c r="H1242">
        <v>52</v>
      </c>
      <c r="I1242" t="s">
        <v>7</v>
      </c>
      <c r="J1242" s="30" t="s">
        <v>367</v>
      </c>
      <c r="N1242">
        <v>10</v>
      </c>
      <c r="O1242" t="s">
        <v>367</v>
      </c>
      <c r="P1242" t="s">
        <v>2581</v>
      </c>
    </row>
    <row r="1243" spans="1:16" x14ac:dyDescent="0.25">
      <c r="A1243">
        <v>154</v>
      </c>
      <c r="B1243">
        <v>804</v>
      </c>
      <c r="C1243">
        <v>1</v>
      </c>
      <c r="D1243">
        <v>15000000000</v>
      </c>
      <c r="E1243">
        <v>15000</v>
      </c>
      <c r="F1243" t="s">
        <v>1215</v>
      </c>
      <c r="G1243" t="s">
        <v>26</v>
      </c>
      <c r="H1243">
        <v>52</v>
      </c>
      <c r="I1243" t="s">
        <v>12</v>
      </c>
      <c r="J1243" s="30">
        <v>8</v>
      </c>
    </row>
    <row r="1244" spans="1:16" x14ac:dyDescent="0.25">
      <c r="A1244">
        <v>154</v>
      </c>
      <c r="B1244">
        <v>804</v>
      </c>
      <c r="C1244">
        <v>1</v>
      </c>
      <c r="D1244">
        <v>15000000000</v>
      </c>
      <c r="E1244">
        <v>15000</v>
      </c>
      <c r="F1244" t="s">
        <v>1215</v>
      </c>
      <c r="G1244" t="s">
        <v>26</v>
      </c>
      <c r="H1244">
        <v>52</v>
      </c>
      <c r="I1244" t="s">
        <v>13</v>
      </c>
      <c r="J1244" s="30" t="s">
        <v>90</v>
      </c>
    </row>
    <row r="1245" spans="1:16" x14ac:dyDescent="0.25">
      <c r="A1245">
        <v>155</v>
      </c>
      <c r="B1245">
        <v>351</v>
      </c>
      <c r="C1245">
        <v>0</v>
      </c>
      <c r="D1245">
        <v>3000000000</v>
      </c>
      <c r="E1245">
        <v>3000</v>
      </c>
      <c r="F1245" t="s">
        <v>402</v>
      </c>
      <c r="G1245" t="s">
        <v>2351</v>
      </c>
      <c r="H1245">
        <v>71</v>
      </c>
      <c r="I1245" t="s">
        <v>9</v>
      </c>
      <c r="J1245" s="30" t="s">
        <v>1292</v>
      </c>
      <c r="K1245">
        <v>218</v>
      </c>
      <c r="L1245" t="s">
        <v>1292</v>
      </c>
      <c r="M1245" t="s">
        <v>2581</v>
      </c>
    </row>
    <row r="1246" spans="1:16" x14ac:dyDescent="0.25">
      <c r="A1246">
        <v>155</v>
      </c>
      <c r="B1246">
        <v>351</v>
      </c>
      <c r="C1246">
        <v>0</v>
      </c>
      <c r="D1246">
        <v>3000000000</v>
      </c>
      <c r="E1246">
        <v>3000</v>
      </c>
      <c r="F1246" t="s">
        <v>402</v>
      </c>
      <c r="G1246" t="s">
        <v>2351</v>
      </c>
      <c r="H1246">
        <v>71</v>
      </c>
      <c r="I1246" t="s">
        <v>8</v>
      </c>
      <c r="J1246" s="30" t="s">
        <v>2351</v>
      </c>
    </row>
    <row r="1247" spans="1:16" x14ac:dyDescent="0.25">
      <c r="A1247">
        <v>155</v>
      </c>
      <c r="B1247">
        <v>351</v>
      </c>
      <c r="C1247">
        <v>0</v>
      </c>
      <c r="D1247">
        <v>3000000000</v>
      </c>
      <c r="E1247">
        <v>3000</v>
      </c>
      <c r="F1247" t="s">
        <v>402</v>
      </c>
      <c r="G1247" t="s">
        <v>2351</v>
      </c>
      <c r="H1247">
        <v>71</v>
      </c>
      <c r="I1247" t="s">
        <v>12</v>
      </c>
      <c r="J1247" s="30">
        <v>7</v>
      </c>
    </row>
    <row r="1248" spans="1:16" x14ac:dyDescent="0.25">
      <c r="A1248">
        <v>155</v>
      </c>
      <c r="B1248">
        <v>351</v>
      </c>
      <c r="C1248">
        <v>0</v>
      </c>
      <c r="D1248">
        <v>3000000000</v>
      </c>
      <c r="E1248">
        <v>3000</v>
      </c>
      <c r="F1248" t="s">
        <v>402</v>
      </c>
      <c r="G1248" t="s">
        <v>2351</v>
      </c>
      <c r="H1248">
        <v>71</v>
      </c>
      <c r="I1248" t="s">
        <v>11</v>
      </c>
      <c r="J1248" s="30" t="s">
        <v>2351</v>
      </c>
    </row>
    <row r="1249" spans="1:16" x14ac:dyDescent="0.25">
      <c r="A1249">
        <v>155</v>
      </c>
      <c r="B1249">
        <v>351</v>
      </c>
      <c r="C1249">
        <v>0</v>
      </c>
      <c r="D1249">
        <v>3000000000</v>
      </c>
      <c r="E1249">
        <v>3000</v>
      </c>
      <c r="F1249" t="s">
        <v>402</v>
      </c>
      <c r="G1249" t="s">
        <v>2351</v>
      </c>
      <c r="H1249">
        <v>71</v>
      </c>
      <c r="I1249" t="s">
        <v>5</v>
      </c>
      <c r="J1249" s="30" t="s">
        <v>2351</v>
      </c>
    </row>
    <row r="1250" spans="1:16" x14ac:dyDescent="0.25">
      <c r="A1250">
        <v>155</v>
      </c>
      <c r="B1250">
        <v>351</v>
      </c>
      <c r="C1250">
        <v>0</v>
      </c>
      <c r="D1250">
        <v>3000000000</v>
      </c>
      <c r="E1250">
        <v>3000</v>
      </c>
      <c r="F1250" t="s">
        <v>402</v>
      </c>
      <c r="G1250" t="s">
        <v>2351</v>
      </c>
      <c r="H1250">
        <v>71</v>
      </c>
      <c r="I1250" t="s">
        <v>6</v>
      </c>
      <c r="J1250" s="30" t="s">
        <v>2351</v>
      </c>
    </row>
    <row r="1251" spans="1:16" x14ac:dyDescent="0.25">
      <c r="A1251">
        <v>155</v>
      </c>
      <c r="B1251">
        <v>351</v>
      </c>
      <c r="C1251">
        <v>0</v>
      </c>
      <c r="D1251">
        <v>3000000000</v>
      </c>
      <c r="E1251">
        <v>3000</v>
      </c>
      <c r="F1251" t="s">
        <v>402</v>
      </c>
      <c r="G1251" t="s">
        <v>2351</v>
      </c>
      <c r="H1251">
        <v>71</v>
      </c>
      <c r="I1251" t="s">
        <v>13</v>
      </c>
      <c r="J1251" s="30" t="s">
        <v>375</v>
      </c>
    </row>
    <row r="1252" spans="1:16" x14ac:dyDescent="0.25">
      <c r="A1252">
        <v>156</v>
      </c>
      <c r="B1252">
        <v>598</v>
      </c>
      <c r="C1252">
        <v>1</v>
      </c>
      <c r="D1252">
        <v>25000000000</v>
      </c>
      <c r="E1252">
        <v>25000</v>
      </c>
      <c r="F1252" t="s">
        <v>883</v>
      </c>
      <c r="G1252" t="s">
        <v>26</v>
      </c>
      <c r="H1252">
        <v>52</v>
      </c>
      <c r="I1252" t="s">
        <v>9</v>
      </c>
      <c r="J1252" s="30" t="s">
        <v>885</v>
      </c>
      <c r="K1252">
        <v>171</v>
      </c>
      <c r="L1252" t="s">
        <v>885</v>
      </c>
      <c r="M1252" t="s">
        <v>2581</v>
      </c>
    </row>
    <row r="1253" spans="1:16" x14ac:dyDescent="0.25">
      <c r="A1253">
        <v>156</v>
      </c>
      <c r="B1253">
        <v>598</v>
      </c>
      <c r="C1253">
        <v>1</v>
      </c>
      <c r="D1253">
        <v>25000000000</v>
      </c>
      <c r="E1253">
        <v>25000</v>
      </c>
      <c r="F1253" t="s">
        <v>883</v>
      </c>
      <c r="G1253" t="s">
        <v>26</v>
      </c>
      <c r="H1253">
        <v>52</v>
      </c>
      <c r="I1253" t="s">
        <v>7</v>
      </c>
      <c r="J1253" s="30" t="s">
        <v>884</v>
      </c>
      <c r="N1253">
        <v>88</v>
      </c>
      <c r="O1253" t="s">
        <v>884</v>
      </c>
      <c r="P1253" t="s">
        <v>2581</v>
      </c>
    </row>
    <row r="1254" spans="1:16" x14ac:dyDescent="0.25">
      <c r="A1254">
        <v>156</v>
      </c>
      <c r="B1254">
        <v>598</v>
      </c>
      <c r="C1254">
        <v>1</v>
      </c>
      <c r="D1254">
        <v>25000000000</v>
      </c>
      <c r="E1254">
        <v>25000</v>
      </c>
      <c r="F1254" t="s">
        <v>883</v>
      </c>
      <c r="G1254" t="s">
        <v>26</v>
      </c>
      <c r="H1254">
        <v>52</v>
      </c>
      <c r="I1254" t="s">
        <v>12</v>
      </c>
      <c r="J1254" s="30">
        <v>8</v>
      </c>
    </row>
    <row r="1255" spans="1:16" x14ac:dyDescent="0.25">
      <c r="A1255">
        <v>156</v>
      </c>
      <c r="B1255">
        <v>598</v>
      </c>
      <c r="C1255">
        <v>1</v>
      </c>
      <c r="D1255">
        <v>25000000000</v>
      </c>
      <c r="E1255">
        <v>25000</v>
      </c>
      <c r="F1255" t="s">
        <v>883</v>
      </c>
      <c r="G1255" t="s">
        <v>26</v>
      </c>
      <c r="H1255">
        <v>52</v>
      </c>
      <c r="I1255" t="s">
        <v>13</v>
      </c>
      <c r="J1255" s="30" t="s">
        <v>90</v>
      </c>
    </row>
    <row r="1256" spans="1:16" x14ac:dyDescent="0.25">
      <c r="A1256">
        <v>157</v>
      </c>
      <c r="B1256">
        <v>783</v>
      </c>
      <c r="C1256">
        <v>1</v>
      </c>
      <c r="D1256">
        <v>20000000000</v>
      </c>
      <c r="E1256">
        <v>20000</v>
      </c>
      <c r="F1256" t="s">
        <v>1519</v>
      </c>
      <c r="G1256" t="s">
        <v>1429</v>
      </c>
      <c r="H1256">
        <v>14</v>
      </c>
      <c r="I1256" t="s">
        <v>9</v>
      </c>
      <c r="J1256" s="30" t="s">
        <v>619</v>
      </c>
      <c r="K1256">
        <v>21</v>
      </c>
      <c r="L1256" t="s">
        <v>619</v>
      </c>
      <c r="M1256" t="s">
        <v>2581</v>
      </c>
    </row>
    <row r="1257" spans="1:16" x14ac:dyDescent="0.25">
      <c r="A1257">
        <v>157</v>
      </c>
      <c r="B1257">
        <v>783</v>
      </c>
      <c r="C1257">
        <v>1</v>
      </c>
      <c r="D1257">
        <v>20000000000</v>
      </c>
      <c r="E1257">
        <v>20000</v>
      </c>
      <c r="F1257" t="s">
        <v>1519</v>
      </c>
      <c r="G1257" t="s">
        <v>1429</v>
      </c>
      <c r="H1257">
        <v>14</v>
      </c>
      <c r="I1257" t="s">
        <v>12</v>
      </c>
      <c r="J1257" s="30">
        <v>8</v>
      </c>
    </row>
    <row r="1258" spans="1:16" x14ac:dyDescent="0.25">
      <c r="A1258">
        <v>157</v>
      </c>
      <c r="B1258">
        <v>783</v>
      </c>
      <c r="C1258">
        <v>1</v>
      </c>
      <c r="D1258">
        <v>20000000000</v>
      </c>
      <c r="E1258">
        <v>20000</v>
      </c>
      <c r="F1258" t="s">
        <v>1519</v>
      </c>
      <c r="G1258" t="s">
        <v>1429</v>
      </c>
      <c r="H1258">
        <v>14</v>
      </c>
      <c r="I1258" t="s">
        <v>13</v>
      </c>
      <c r="J1258" s="30" t="s">
        <v>90</v>
      </c>
    </row>
    <row r="1259" spans="1:16" x14ac:dyDescent="0.25">
      <c r="A1259">
        <v>158</v>
      </c>
      <c r="B1259">
        <v>583</v>
      </c>
      <c r="C1259">
        <v>1</v>
      </c>
      <c r="D1259">
        <v>25000000000</v>
      </c>
      <c r="E1259">
        <v>25000</v>
      </c>
      <c r="F1259" t="s">
        <v>852</v>
      </c>
      <c r="G1259" t="s">
        <v>366</v>
      </c>
      <c r="H1259">
        <v>39</v>
      </c>
      <c r="I1259" t="s">
        <v>9</v>
      </c>
      <c r="J1259" s="30" t="s">
        <v>854</v>
      </c>
      <c r="K1259">
        <v>424</v>
      </c>
      <c r="L1259" t="s">
        <v>854</v>
      </c>
      <c r="M1259" t="s">
        <v>2581</v>
      </c>
    </row>
    <row r="1260" spans="1:16" x14ac:dyDescent="0.25">
      <c r="A1260">
        <v>158</v>
      </c>
      <c r="B1260">
        <v>583</v>
      </c>
      <c r="C1260">
        <v>1</v>
      </c>
      <c r="D1260">
        <v>25000000000</v>
      </c>
      <c r="E1260">
        <v>25000</v>
      </c>
      <c r="F1260" t="s">
        <v>852</v>
      </c>
      <c r="G1260" t="s">
        <v>366</v>
      </c>
      <c r="H1260">
        <v>39</v>
      </c>
      <c r="I1260" t="s">
        <v>8</v>
      </c>
      <c r="J1260" s="30">
        <v>1</v>
      </c>
    </row>
    <row r="1261" spans="1:16" x14ac:dyDescent="0.25">
      <c r="A1261">
        <v>158</v>
      </c>
      <c r="B1261">
        <v>583</v>
      </c>
      <c r="C1261">
        <v>1</v>
      </c>
      <c r="D1261">
        <v>25000000000</v>
      </c>
      <c r="E1261">
        <v>25000</v>
      </c>
      <c r="F1261" t="s">
        <v>852</v>
      </c>
      <c r="G1261" t="s">
        <v>366</v>
      </c>
      <c r="H1261">
        <v>39</v>
      </c>
      <c r="I1261" t="s">
        <v>7</v>
      </c>
      <c r="J1261" s="30" t="s">
        <v>853</v>
      </c>
      <c r="N1261">
        <v>67</v>
      </c>
      <c r="O1261" t="s">
        <v>853</v>
      </c>
      <c r="P1261" t="s">
        <v>2581</v>
      </c>
    </row>
    <row r="1262" spans="1:16" x14ac:dyDescent="0.25">
      <c r="A1262">
        <v>158</v>
      </c>
      <c r="B1262">
        <v>583</v>
      </c>
      <c r="C1262">
        <v>1</v>
      </c>
      <c r="D1262">
        <v>25000000000</v>
      </c>
      <c r="E1262">
        <v>25000</v>
      </c>
      <c r="F1262" t="s">
        <v>852</v>
      </c>
      <c r="G1262" t="s">
        <v>366</v>
      </c>
      <c r="H1262">
        <v>39</v>
      </c>
      <c r="I1262" t="s">
        <v>12</v>
      </c>
      <c r="J1262" s="30">
        <v>8</v>
      </c>
    </row>
    <row r="1263" spans="1:16" x14ac:dyDescent="0.25">
      <c r="A1263">
        <v>158</v>
      </c>
      <c r="B1263">
        <v>583</v>
      </c>
      <c r="C1263">
        <v>1</v>
      </c>
      <c r="D1263">
        <v>25000000000</v>
      </c>
      <c r="E1263">
        <v>25000</v>
      </c>
      <c r="F1263" t="s">
        <v>852</v>
      </c>
      <c r="G1263" t="s">
        <v>366</v>
      </c>
      <c r="H1263">
        <v>39</v>
      </c>
      <c r="I1263" t="s">
        <v>5</v>
      </c>
      <c r="J1263" s="30">
        <v>8437606353</v>
      </c>
    </row>
    <row r="1264" spans="1:16" x14ac:dyDescent="0.25">
      <c r="A1264">
        <v>158</v>
      </c>
      <c r="B1264">
        <v>583</v>
      </c>
      <c r="C1264">
        <v>1</v>
      </c>
      <c r="D1264">
        <v>25000000000</v>
      </c>
      <c r="E1264">
        <v>25000</v>
      </c>
      <c r="F1264" t="s">
        <v>852</v>
      </c>
      <c r="G1264" t="s">
        <v>366</v>
      </c>
      <c r="H1264">
        <v>39</v>
      </c>
      <c r="I1264" t="s">
        <v>13</v>
      </c>
      <c r="J1264" s="30" t="s">
        <v>90</v>
      </c>
    </row>
    <row r="1265" spans="1:16" x14ac:dyDescent="0.25">
      <c r="A1265">
        <v>159</v>
      </c>
      <c r="B1265">
        <v>453</v>
      </c>
      <c r="C1265">
        <v>1</v>
      </c>
      <c r="D1265">
        <v>15000000000</v>
      </c>
      <c r="E1265">
        <v>15000</v>
      </c>
      <c r="F1265" t="s">
        <v>589</v>
      </c>
      <c r="G1265" t="s">
        <v>427</v>
      </c>
      <c r="H1265">
        <v>20</v>
      </c>
      <c r="I1265" t="s">
        <v>8</v>
      </c>
      <c r="J1265" s="30">
        <v>1991</v>
      </c>
    </row>
    <row r="1266" spans="1:16" x14ac:dyDescent="0.25">
      <c r="A1266">
        <v>159</v>
      </c>
      <c r="B1266">
        <v>453</v>
      </c>
      <c r="C1266">
        <v>1</v>
      </c>
      <c r="D1266">
        <v>15000000000</v>
      </c>
      <c r="E1266">
        <v>15000</v>
      </c>
      <c r="F1266" t="s">
        <v>589</v>
      </c>
      <c r="G1266" t="s">
        <v>427</v>
      </c>
      <c r="H1266">
        <v>20</v>
      </c>
      <c r="I1266" t="s">
        <v>7</v>
      </c>
      <c r="J1266" s="30" t="s">
        <v>590</v>
      </c>
      <c r="N1266">
        <v>92</v>
      </c>
      <c r="O1266" t="s">
        <v>590</v>
      </c>
      <c r="P1266" t="s">
        <v>2581</v>
      </c>
    </row>
    <row r="1267" spans="1:16" x14ac:dyDescent="0.25">
      <c r="A1267">
        <v>159</v>
      </c>
      <c r="B1267">
        <v>453</v>
      </c>
      <c r="C1267">
        <v>1</v>
      </c>
      <c r="D1267">
        <v>15000000000</v>
      </c>
      <c r="E1267">
        <v>15000</v>
      </c>
      <c r="F1267" t="s">
        <v>589</v>
      </c>
      <c r="G1267" t="s">
        <v>427</v>
      </c>
      <c r="H1267">
        <v>20</v>
      </c>
      <c r="I1267" t="s">
        <v>12</v>
      </c>
      <c r="J1267" s="30">
        <v>8</v>
      </c>
    </row>
    <row r="1268" spans="1:16" x14ac:dyDescent="0.25">
      <c r="A1268">
        <v>159</v>
      </c>
      <c r="B1268">
        <v>453</v>
      </c>
      <c r="C1268">
        <v>1</v>
      </c>
      <c r="D1268">
        <v>15000000000</v>
      </c>
      <c r="E1268">
        <v>15000</v>
      </c>
      <c r="F1268" t="s">
        <v>589</v>
      </c>
      <c r="G1268" t="s">
        <v>427</v>
      </c>
      <c r="H1268">
        <v>20</v>
      </c>
      <c r="I1268" t="s">
        <v>5</v>
      </c>
      <c r="J1268" s="30">
        <v>8424114469</v>
      </c>
    </row>
    <row r="1269" spans="1:16" x14ac:dyDescent="0.25">
      <c r="A1269">
        <v>159</v>
      </c>
      <c r="B1269">
        <v>453</v>
      </c>
      <c r="C1269">
        <v>1</v>
      </c>
      <c r="D1269">
        <v>15000000000</v>
      </c>
      <c r="E1269">
        <v>15000</v>
      </c>
      <c r="F1269" t="s">
        <v>589</v>
      </c>
      <c r="G1269" t="s">
        <v>427</v>
      </c>
      <c r="H1269">
        <v>20</v>
      </c>
      <c r="I1269" t="s">
        <v>6</v>
      </c>
      <c r="J1269" s="30">
        <v>9788424114466</v>
      </c>
    </row>
    <row r="1270" spans="1:16" x14ac:dyDescent="0.25">
      <c r="A1270">
        <v>159</v>
      </c>
      <c r="B1270">
        <v>453</v>
      </c>
      <c r="C1270">
        <v>1</v>
      </c>
      <c r="D1270">
        <v>15000000000</v>
      </c>
      <c r="E1270">
        <v>15000</v>
      </c>
      <c r="F1270" t="s">
        <v>589</v>
      </c>
      <c r="G1270" t="s">
        <v>427</v>
      </c>
      <c r="H1270">
        <v>20</v>
      </c>
      <c r="I1270" t="s">
        <v>13</v>
      </c>
      <c r="J1270" s="30" t="s">
        <v>90</v>
      </c>
    </row>
    <row r="1271" spans="1:16" x14ac:dyDescent="0.25">
      <c r="A1271">
        <v>160</v>
      </c>
      <c r="B1271">
        <v>451</v>
      </c>
      <c r="C1271">
        <v>1</v>
      </c>
      <c r="D1271">
        <v>20000000000</v>
      </c>
      <c r="E1271">
        <v>20000</v>
      </c>
      <c r="F1271" t="s">
        <v>586</v>
      </c>
      <c r="G1271" t="s">
        <v>427</v>
      </c>
      <c r="H1271">
        <v>20</v>
      </c>
      <c r="I1271" t="s">
        <v>9</v>
      </c>
      <c r="J1271" s="30" t="s">
        <v>587</v>
      </c>
      <c r="K1271">
        <v>345</v>
      </c>
      <c r="L1271" t="s">
        <v>587</v>
      </c>
      <c r="M1271" t="s">
        <v>2581</v>
      </c>
    </row>
    <row r="1272" spans="1:16" x14ac:dyDescent="0.25">
      <c r="A1272">
        <v>160</v>
      </c>
      <c r="B1272">
        <v>451</v>
      </c>
      <c r="C1272">
        <v>1</v>
      </c>
      <c r="D1272">
        <v>20000000000</v>
      </c>
      <c r="E1272">
        <v>20000</v>
      </c>
      <c r="F1272" t="s">
        <v>586</v>
      </c>
      <c r="G1272" t="s">
        <v>427</v>
      </c>
      <c r="H1272">
        <v>20</v>
      </c>
      <c r="I1272" t="s">
        <v>8</v>
      </c>
      <c r="J1272" s="30">
        <v>1999</v>
      </c>
    </row>
    <row r="1273" spans="1:16" x14ac:dyDescent="0.25">
      <c r="A1273">
        <v>160</v>
      </c>
      <c r="B1273">
        <v>451</v>
      </c>
      <c r="C1273">
        <v>1</v>
      </c>
      <c r="D1273">
        <v>20000000000</v>
      </c>
      <c r="E1273">
        <v>20000</v>
      </c>
      <c r="F1273" t="s">
        <v>586</v>
      </c>
      <c r="G1273" t="s">
        <v>427</v>
      </c>
      <c r="H1273">
        <v>20</v>
      </c>
      <c r="I1273" t="s">
        <v>7</v>
      </c>
      <c r="J1273" s="30" t="s">
        <v>2574</v>
      </c>
      <c r="N1273">
        <v>107</v>
      </c>
      <c r="O1273" t="s">
        <v>2574</v>
      </c>
      <c r="P1273" t="s">
        <v>2581</v>
      </c>
    </row>
    <row r="1274" spans="1:16" x14ac:dyDescent="0.25">
      <c r="A1274">
        <v>160</v>
      </c>
      <c r="B1274">
        <v>451</v>
      </c>
      <c r="C1274">
        <v>1</v>
      </c>
      <c r="D1274">
        <v>20000000000</v>
      </c>
      <c r="E1274">
        <v>20000</v>
      </c>
      <c r="F1274" t="s">
        <v>586</v>
      </c>
      <c r="G1274" t="s">
        <v>427</v>
      </c>
      <c r="H1274">
        <v>20</v>
      </c>
      <c r="I1274" t="s">
        <v>12</v>
      </c>
      <c r="J1274" s="30">
        <v>8</v>
      </c>
    </row>
    <row r="1275" spans="1:16" x14ac:dyDescent="0.25">
      <c r="A1275">
        <v>160</v>
      </c>
      <c r="B1275">
        <v>451</v>
      </c>
      <c r="C1275">
        <v>1</v>
      </c>
      <c r="D1275">
        <v>20000000000</v>
      </c>
      <c r="E1275">
        <v>20000</v>
      </c>
      <c r="F1275" t="s">
        <v>586</v>
      </c>
      <c r="G1275" t="s">
        <v>427</v>
      </c>
      <c r="H1275">
        <v>20</v>
      </c>
      <c r="I1275" t="s">
        <v>5</v>
      </c>
      <c r="J1275" s="30">
        <v>8495199319</v>
      </c>
    </row>
    <row r="1276" spans="1:16" x14ac:dyDescent="0.25">
      <c r="A1276">
        <v>160</v>
      </c>
      <c r="B1276">
        <v>451</v>
      </c>
      <c r="C1276">
        <v>1</v>
      </c>
      <c r="D1276">
        <v>20000000000</v>
      </c>
      <c r="E1276">
        <v>20000</v>
      </c>
      <c r="F1276" t="s">
        <v>586</v>
      </c>
      <c r="G1276" t="s">
        <v>427</v>
      </c>
      <c r="H1276">
        <v>20</v>
      </c>
      <c r="I1276" t="s">
        <v>6</v>
      </c>
      <c r="J1276" s="30">
        <v>9788495199317</v>
      </c>
    </row>
    <row r="1277" spans="1:16" x14ac:dyDescent="0.25">
      <c r="A1277">
        <v>160</v>
      </c>
      <c r="B1277">
        <v>451</v>
      </c>
      <c r="C1277">
        <v>1</v>
      </c>
      <c r="D1277">
        <v>20000000000</v>
      </c>
      <c r="E1277">
        <v>20000</v>
      </c>
      <c r="F1277" t="s">
        <v>586</v>
      </c>
      <c r="G1277" t="s">
        <v>427</v>
      </c>
      <c r="H1277">
        <v>20</v>
      </c>
      <c r="I1277" t="s">
        <v>13</v>
      </c>
      <c r="J1277" s="30" t="s">
        <v>90</v>
      </c>
    </row>
    <row r="1278" spans="1:16" x14ac:dyDescent="0.25">
      <c r="A1278">
        <v>161</v>
      </c>
      <c r="B1278">
        <v>442</v>
      </c>
      <c r="C1278">
        <v>1</v>
      </c>
      <c r="D1278">
        <v>20000000000</v>
      </c>
      <c r="E1278">
        <v>20000</v>
      </c>
      <c r="F1278" t="s">
        <v>566</v>
      </c>
      <c r="G1278" t="s">
        <v>427</v>
      </c>
      <c r="H1278">
        <v>20</v>
      </c>
      <c r="I1278" t="s">
        <v>9</v>
      </c>
      <c r="J1278" s="30" t="s">
        <v>587</v>
      </c>
      <c r="K1278">
        <v>345</v>
      </c>
      <c r="L1278" t="s">
        <v>587</v>
      </c>
      <c r="M1278" t="s">
        <v>2581</v>
      </c>
    </row>
    <row r="1279" spans="1:16" x14ac:dyDescent="0.25">
      <c r="A1279">
        <v>161</v>
      </c>
      <c r="B1279">
        <v>442</v>
      </c>
      <c r="C1279">
        <v>1</v>
      </c>
      <c r="D1279">
        <v>20000000000</v>
      </c>
      <c r="E1279">
        <v>20000</v>
      </c>
      <c r="F1279" t="s">
        <v>566</v>
      </c>
      <c r="G1279" t="s">
        <v>427</v>
      </c>
      <c r="H1279">
        <v>20</v>
      </c>
      <c r="I1279" t="s">
        <v>8</v>
      </c>
      <c r="J1279" s="30">
        <v>1999</v>
      </c>
    </row>
    <row r="1280" spans="1:16" x14ac:dyDescent="0.25">
      <c r="A1280">
        <v>161</v>
      </c>
      <c r="B1280">
        <v>442</v>
      </c>
      <c r="C1280">
        <v>1</v>
      </c>
      <c r="D1280">
        <v>20000000000</v>
      </c>
      <c r="E1280">
        <v>20000</v>
      </c>
      <c r="F1280" t="s">
        <v>566</v>
      </c>
      <c r="G1280" t="s">
        <v>427</v>
      </c>
      <c r="H1280">
        <v>20</v>
      </c>
      <c r="I1280" t="s">
        <v>7</v>
      </c>
      <c r="J1280" s="30" t="s">
        <v>2574</v>
      </c>
      <c r="N1280">
        <v>107</v>
      </c>
      <c r="O1280" t="s">
        <v>2574</v>
      </c>
      <c r="P1280" t="s">
        <v>2581</v>
      </c>
    </row>
    <row r="1281" spans="1:16" x14ac:dyDescent="0.25">
      <c r="A1281">
        <v>161</v>
      </c>
      <c r="B1281">
        <v>442</v>
      </c>
      <c r="C1281">
        <v>1</v>
      </c>
      <c r="D1281">
        <v>20000000000</v>
      </c>
      <c r="E1281">
        <v>20000</v>
      </c>
      <c r="F1281" t="s">
        <v>566</v>
      </c>
      <c r="G1281" t="s">
        <v>427</v>
      </c>
      <c r="H1281">
        <v>20</v>
      </c>
      <c r="I1281" t="s">
        <v>12</v>
      </c>
      <c r="J1281" s="30">
        <v>8</v>
      </c>
    </row>
    <row r="1282" spans="1:16" x14ac:dyDescent="0.25">
      <c r="A1282">
        <v>161</v>
      </c>
      <c r="B1282">
        <v>442</v>
      </c>
      <c r="C1282">
        <v>1</v>
      </c>
      <c r="D1282">
        <v>20000000000</v>
      </c>
      <c r="E1282">
        <v>20000</v>
      </c>
      <c r="F1282" t="s">
        <v>566</v>
      </c>
      <c r="G1282" t="s">
        <v>427</v>
      </c>
      <c r="H1282">
        <v>20</v>
      </c>
      <c r="I1282" t="s">
        <v>5</v>
      </c>
      <c r="J1282" s="30">
        <v>8495199327</v>
      </c>
    </row>
    <row r="1283" spans="1:16" x14ac:dyDescent="0.25">
      <c r="A1283">
        <v>161</v>
      </c>
      <c r="B1283">
        <v>442</v>
      </c>
      <c r="C1283">
        <v>1</v>
      </c>
      <c r="D1283">
        <v>20000000000</v>
      </c>
      <c r="E1283">
        <v>20000</v>
      </c>
      <c r="F1283" t="s">
        <v>566</v>
      </c>
      <c r="G1283" t="s">
        <v>427</v>
      </c>
      <c r="H1283">
        <v>20</v>
      </c>
      <c r="I1283" t="s">
        <v>6</v>
      </c>
      <c r="J1283" s="30">
        <v>9788495199324</v>
      </c>
    </row>
    <row r="1284" spans="1:16" x14ac:dyDescent="0.25">
      <c r="A1284">
        <v>161</v>
      </c>
      <c r="B1284">
        <v>442</v>
      </c>
      <c r="C1284">
        <v>1</v>
      </c>
      <c r="D1284">
        <v>20000000000</v>
      </c>
      <c r="E1284">
        <v>20000</v>
      </c>
      <c r="F1284" t="s">
        <v>566</v>
      </c>
      <c r="G1284" t="s">
        <v>427</v>
      </c>
      <c r="H1284">
        <v>20</v>
      </c>
      <c r="I1284" t="s">
        <v>13</v>
      </c>
      <c r="J1284" s="30" t="s">
        <v>90</v>
      </c>
    </row>
    <row r="1285" spans="1:16" x14ac:dyDescent="0.25">
      <c r="A1285">
        <v>162</v>
      </c>
      <c r="B1285">
        <v>114</v>
      </c>
      <c r="C1285">
        <v>1</v>
      </c>
      <c r="D1285">
        <v>15000000000</v>
      </c>
      <c r="E1285">
        <v>15000</v>
      </c>
      <c r="F1285" t="s">
        <v>103</v>
      </c>
      <c r="G1285" t="s">
        <v>94</v>
      </c>
      <c r="H1285">
        <v>4</v>
      </c>
      <c r="I1285" t="s">
        <v>9</v>
      </c>
      <c r="J1285" s="30" t="s">
        <v>1671</v>
      </c>
      <c r="K1285">
        <v>552</v>
      </c>
      <c r="L1285" t="s">
        <v>1671</v>
      </c>
      <c r="M1285" t="s">
        <v>2581</v>
      </c>
    </row>
    <row r="1286" spans="1:16" x14ac:dyDescent="0.25">
      <c r="A1286">
        <v>162</v>
      </c>
      <c r="B1286">
        <v>114</v>
      </c>
      <c r="C1286">
        <v>1</v>
      </c>
      <c r="D1286">
        <v>15000000000</v>
      </c>
      <c r="E1286">
        <v>15000</v>
      </c>
      <c r="F1286" t="s">
        <v>103</v>
      </c>
      <c r="G1286" t="s">
        <v>94</v>
      </c>
      <c r="H1286">
        <v>4</v>
      </c>
      <c r="I1286" t="s">
        <v>8</v>
      </c>
      <c r="J1286" s="30">
        <v>2006</v>
      </c>
    </row>
    <row r="1287" spans="1:16" x14ac:dyDescent="0.25">
      <c r="A1287">
        <v>162</v>
      </c>
      <c r="B1287">
        <v>114</v>
      </c>
      <c r="C1287">
        <v>1</v>
      </c>
      <c r="D1287">
        <v>15000000000</v>
      </c>
      <c r="E1287">
        <v>15000</v>
      </c>
      <c r="F1287" t="s">
        <v>103</v>
      </c>
      <c r="G1287" t="s">
        <v>94</v>
      </c>
      <c r="H1287">
        <v>4</v>
      </c>
      <c r="I1287" t="s">
        <v>7</v>
      </c>
      <c r="J1287" s="30" t="s">
        <v>1552</v>
      </c>
      <c r="N1287">
        <v>165</v>
      </c>
      <c r="O1287" t="s">
        <v>1552</v>
      </c>
      <c r="P1287" t="s">
        <v>2581</v>
      </c>
    </row>
    <row r="1288" spans="1:16" x14ac:dyDescent="0.25">
      <c r="A1288">
        <v>162</v>
      </c>
      <c r="B1288">
        <v>114</v>
      </c>
      <c r="C1288">
        <v>1</v>
      </c>
      <c r="D1288">
        <v>15000000000</v>
      </c>
      <c r="E1288">
        <v>15000</v>
      </c>
      <c r="F1288" t="s">
        <v>103</v>
      </c>
      <c r="G1288" t="s">
        <v>94</v>
      </c>
      <c r="H1288">
        <v>4</v>
      </c>
      <c r="I1288" t="s">
        <v>12</v>
      </c>
      <c r="J1288" s="30">
        <v>8</v>
      </c>
    </row>
    <row r="1289" spans="1:16" x14ac:dyDescent="0.25">
      <c r="A1289">
        <v>162</v>
      </c>
      <c r="B1289">
        <v>114</v>
      </c>
      <c r="C1289">
        <v>1</v>
      </c>
      <c r="D1289">
        <v>15000000000</v>
      </c>
      <c r="E1289">
        <v>15000</v>
      </c>
      <c r="F1289" t="s">
        <v>103</v>
      </c>
      <c r="G1289" t="s">
        <v>94</v>
      </c>
      <c r="H1289">
        <v>4</v>
      </c>
      <c r="I1289" t="s">
        <v>11</v>
      </c>
      <c r="J1289" s="30" t="s">
        <v>94</v>
      </c>
    </row>
    <row r="1290" spans="1:16" x14ac:dyDescent="0.25">
      <c r="A1290">
        <v>162</v>
      </c>
      <c r="B1290">
        <v>114</v>
      </c>
      <c r="C1290">
        <v>1</v>
      </c>
      <c r="D1290">
        <v>15000000000</v>
      </c>
      <c r="E1290">
        <v>15000</v>
      </c>
      <c r="F1290" t="s">
        <v>103</v>
      </c>
      <c r="G1290" t="s">
        <v>94</v>
      </c>
      <c r="H1290">
        <v>4</v>
      </c>
      <c r="I1290" t="s">
        <v>5</v>
      </c>
      <c r="J1290" s="30" t="s">
        <v>1670</v>
      </c>
    </row>
    <row r="1291" spans="1:16" x14ac:dyDescent="0.25">
      <c r="A1291">
        <v>162</v>
      </c>
      <c r="B1291">
        <v>114</v>
      </c>
      <c r="C1291">
        <v>1</v>
      </c>
      <c r="D1291">
        <v>15000000000</v>
      </c>
      <c r="E1291">
        <v>15000</v>
      </c>
      <c r="F1291" t="s">
        <v>103</v>
      </c>
      <c r="G1291" t="s">
        <v>94</v>
      </c>
      <c r="H1291">
        <v>4</v>
      </c>
      <c r="I1291" t="s">
        <v>6</v>
      </c>
      <c r="J1291" s="30">
        <v>9788408063438</v>
      </c>
    </row>
    <row r="1292" spans="1:16" x14ac:dyDescent="0.25">
      <c r="A1292">
        <v>162</v>
      </c>
      <c r="B1292">
        <v>114</v>
      </c>
      <c r="C1292">
        <v>1</v>
      </c>
      <c r="D1292">
        <v>15000000000</v>
      </c>
      <c r="E1292">
        <v>15000</v>
      </c>
      <c r="F1292" t="s">
        <v>103</v>
      </c>
      <c r="G1292" t="s">
        <v>94</v>
      </c>
      <c r="H1292">
        <v>4</v>
      </c>
      <c r="I1292" t="s">
        <v>10</v>
      </c>
      <c r="J1292" s="30" t="s">
        <v>2351</v>
      </c>
    </row>
    <row r="1293" spans="1:16" x14ac:dyDescent="0.25">
      <c r="A1293">
        <v>162</v>
      </c>
      <c r="B1293">
        <v>114</v>
      </c>
      <c r="C1293">
        <v>1</v>
      </c>
      <c r="D1293">
        <v>15000000000</v>
      </c>
      <c r="E1293">
        <v>15000</v>
      </c>
      <c r="F1293" t="s">
        <v>103</v>
      </c>
      <c r="G1293" t="s">
        <v>94</v>
      </c>
      <c r="H1293">
        <v>4</v>
      </c>
      <c r="I1293" t="s">
        <v>14</v>
      </c>
      <c r="J1293" s="30" t="s">
        <v>2351</v>
      </c>
    </row>
    <row r="1294" spans="1:16" x14ac:dyDescent="0.25">
      <c r="A1294">
        <v>162</v>
      </c>
      <c r="B1294">
        <v>114</v>
      </c>
      <c r="C1294">
        <v>1</v>
      </c>
      <c r="D1294">
        <v>15000000000</v>
      </c>
      <c r="E1294">
        <v>15000</v>
      </c>
      <c r="F1294" t="s">
        <v>103</v>
      </c>
      <c r="G1294" t="s">
        <v>94</v>
      </c>
      <c r="H1294">
        <v>4</v>
      </c>
      <c r="I1294" t="s">
        <v>16</v>
      </c>
      <c r="J1294" s="30" t="s">
        <v>2351</v>
      </c>
    </row>
    <row r="1295" spans="1:16" x14ac:dyDescent="0.25">
      <c r="A1295">
        <v>163</v>
      </c>
      <c r="B1295">
        <v>12</v>
      </c>
      <c r="C1295">
        <v>1</v>
      </c>
      <c r="D1295">
        <v>20000000000</v>
      </c>
      <c r="E1295">
        <v>20000</v>
      </c>
      <c r="F1295" t="s">
        <v>1426</v>
      </c>
      <c r="G1295" t="s">
        <v>21</v>
      </c>
      <c r="H1295">
        <v>30</v>
      </c>
      <c r="I1295" t="s">
        <v>9</v>
      </c>
      <c r="J1295" s="30" t="s">
        <v>1540</v>
      </c>
      <c r="K1295">
        <v>412</v>
      </c>
      <c r="L1295" t="s">
        <v>1540</v>
      </c>
      <c r="M1295" t="s">
        <v>2581</v>
      </c>
    </row>
    <row r="1296" spans="1:16" x14ac:dyDescent="0.25">
      <c r="A1296">
        <v>163</v>
      </c>
      <c r="B1296">
        <v>12</v>
      </c>
      <c r="C1296">
        <v>1</v>
      </c>
      <c r="D1296">
        <v>20000000000</v>
      </c>
      <c r="E1296">
        <v>20000</v>
      </c>
      <c r="F1296" t="s">
        <v>1426</v>
      </c>
      <c r="G1296" t="s">
        <v>21</v>
      </c>
      <c r="H1296">
        <v>30</v>
      </c>
      <c r="I1296" t="s">
        <v>8</v>
      </c>
      <c r="J1296" s="30">
        <v>4</v>
      </c>
    </row>
    <row r="1297" spans="1:16" x14ac:dyDescent="0.25">
      <c r="A1297">
        <v>163</v>
      </c>
      <c r="B1297">
        <v>12</v>
      </c>
      <c r="C1297">
        <v>1</v>
      </c>
      <c r="D1297">
        <v>20000000000</v>
      </c>
      <c r="E1297">
        <v>20000</v>
      </c>
      <c r="F1297" t="s">
        <v>1426</v>
      </c>
      <c r="G1297" t="s">
        <v>21</v>
      </c>
      <c r="H1297">
        <v>30</v>
      </c>
      <c r="I1297" t="s">
        <v>7</v>
      </c>
      <c r="J1297" s="30" t="s">
        <v>1539</v>
      </c>
      <c r="N1297">
        <v>71</v>
      </c>
      <c r="O1297" t="s">
        <v>1539</v>
      </c>
      <c r="P1297" t="s">
        <v>2581</v>
      </c>
    </row>
    <row r="1298" spans="1:16" x14ac:dyDescent="0.25">
      <c r="A1298">
        <v>163</v>
      </c>
      <c r="B1298">
        <v>12</v>
      </c>
      <c r="C1298">
        <v>1</v>
      </c>
      <c r="D1298">
        <v>20000000000</v>
      </c>
      <c r="E1298">
        <v>20000</v>
      </c>
      <c r="F1298" t="s">
        <v>1426</v>
      </c>
      <c r="G1298" t="s">
        <v>21</v>
      </c>
      <c r="H1298">
        <v>30</v>
      </c>
      <c r="I1298" t="s">
        <v>12</v>
      </c>
      <c r="J1298" s="30">
        <v>7</v>
      </c>
    </row>
    <row r="1299" spans="1:16" x14ac:dyDescent="0.25">
      <c r="A1299">
        <v>163</v>
      </c>
      <c r="B1299">
        <v>12</v>
      </c>
      <c r="C1299">
        <v>1</v>
      </c>
      <c r="D1299">
        <v>20000000000</v>
      </c>
      <c r="E1299">
        <v>20000</v>
      </c>
      <c r="F1299" t="s">
        <v>1426</v>
      </c>
      <c r="G1299" t="s">
        <v>21</v>
      </c>
      <c r="H1299">
        <v>30</v>
      </c>
      <c r="I1299" t="s">
        <v>11</v>
      </c>
      <c r="J1299" s="30" t="s">
        <v>1533</v>
      </c>
    </row>
    <row r="1300" spans="1:16" x14ac:dyDescent="0.25">
      <c r="A1300">
        <v>163</v>
      </c>
      <c r="B1300">
        <v>12</v>
      </c>
      <c r="C1300">
        <v>1</v>
      </c>
      <c r="D1300">
        <v>20000000000</v>
      </c>
      <c r="E1300">
        <v>20000</v>
      </c>
      <c r="F1300" t="s">
        <v>1426</v>
      </c>
      <c r="G1300" t="s">
        <v>21</v>
      </c>
      <c r="H1300">
        <v>30</v>
      </c>
      <c r="I1300" t="s">
        <v>5</v>
      </c>
      <c r="J1300" s="30">
        <v>9686210113</v>
      </c>
    </row>
    <row r="1301" spans="1:16" x14ac:dyDescent="0.25">
      <c r="A1301">
        <v>163</v>
      </c>
      <c r="B1301">
        <v>12</v>
      </c>
      <c r="C1301">
        <v>1</v>
      </c>
      <c r="D1301">
        <v>20000000000</v>
      </c>
      <c r="E1301">
        <v>20000</v>
      </c>
      <c r="F1301" t="s">
        <v>1426</v>
      </c>
      <c r="G1301" t="s">
        <v>21</v>
      </c>
      <c r="H1301">
        <v>30</v>
      </c>
      <c r="I1301" t="s">
        <v>6</v>
      </c>
      <c r="J1301" s="30" t="s">
        <v>2351</v>
      </c>
    </row>
    <row r="1302" spans="1:16" x14ac:dyDescent="0.25">
      <c r="A1302">
        <v>163</v>
      </c>
      <c r="B1302">
        <v>12</v>
      </c>
      <c r="C1302">
        <v>1</v>
      </c>
      <c r="D1302">
        <v>20000000000</v>
      </c>
      <c r="E1302">
        <v>20000</v>
      </c>
      <c r="F1302" t="s">
        <v>1426</v>
      </c>
      <c r="G1302" t="s">
        <v>21</v>
      </c>
      <c r="H1302">
        <v>30</v>
      </c>
      <c r="I1302" t="s">
        <v>10</v>
      </c>
      <c r="J1302" s="30" t="s">
        <v>1224</v>
      </c>
    </row>
    <row r="1303" spans="1:16" x14ac:dyDescent="0.25">
      <c r="A1303">
        <v>163</v>
      </c>
      <c r="B1303">
        <v>12</v>
      </c>
      <c r="C1303">
        <v>1</v>
      </c>
      <c r="D1303">
        <v>20000000000</v>
      </c>
      <c r="E1303">
        <v>20000</v>
      </c>
      <c r="F1303" t="s">
        <v>1426</v>
      </c>
      <c r="G1303" t="s">
        <v>21</v>
      </c>
      <c r="H1303">
        <v>30</v>
      </c>
      <c r="I1303" t="s">
        <v>14</v>
      </c>
      <c r="J1303" s="30" t="s">
        <v>2351</v>
      </c>
    </row>
    <row r="1304" spans="1:16" x14ac:dyDescent="0.25">
      <c r="A1304">
        <v>163</v>
      </c>
      <c r="B1304">
        <v>12</v>
      </c>
      <c r="C1304">
        <v>1</v>
      </c>
      <c r="D1304">
        <v>20000000000</v>
      </c>
      <c r="E1304">
        <v>20000</v>
      </c>
      <c r="F1304" t="s">
        <v>1426</v>
      </c>
      <c r="G1304" t="s">
        <v>21</v>
      </c>
      <c r="H1304">
        <v>30</v>
      </c>
      <c r="I1304" t="s">
        <v>16</v>
      </c>
      <c r="J1304" s="30" t="s">
        <v>2351</v>
      </c>
    </row>
    <row r="1305" spans="1:16" x14ac:dyDescent="0.25">
      <c r="A1305">
        <v>164</v>
      </c>
      <c r="B1305">
        <v>15</v>
      </c>
      <c r="C1305">
        <v>1</v>
      </c>
      <c r="D1305">
        <v>17000000000</v>
      </c>
      <c r="E1305">
        <v>17000</v>
      </c>
      <c r="F1305" t="s">
        <v>1220</v>
      </c>
      <c r="G1305" t="s">
        <v>1254</v>
      </c>
      <c r="H1305">
        <v>27</v>
      </c>
      <c r="I1305" t="s">
        <v>9</v>
      </c>
      <c r="J1305" s="30" t="s">
        <v>1544</v>
      </c>
      <c r="K1305">
        <v>466</v>
      </c>
      <c r="L1305" t="s">
        <v>1544</v>
      </c>
      <c r="M1305" t="s">
        <v>2581</v>
      </c>
    </row>
    <row r="1306" spans="1:16" x14ac:dyDescent="0.25">
      <c r="A1306">
        <v>164</v>
      </c>
      <c r="B1306">
        <v>15</v>
      </c>
      <c r="C1306">
        <v>1</v>
      </c>
      <c r="D1306">
        <v>17000000000</v>
      </c>
      <c r="E1306">
        <v>17000</v>
      </c>
      <c r="F1306" t="s">
        <v>1220</v>
      </c>
      <c r="G1306" t="s">
        <v>1254</v>
      </c>
      <c r="H1306">
        <v>27</v>
      </c>
      <c r="I1306" t="s">
        <v>8</v>
      </c>
      <c r="J1306" s="30" t="s">
        <v>2351</v>
      </c>
    </row>
    <row r="1307" spans="1:16" x14ac:dyDescent="0.25">
      <c r="A1307">
        <v>164</v>
      </c>
      <c r="B1307">
        <v>15</v>
      </c>
      <c r="C1307">
        <v>1</v>
      </c>
      <c r="D1307">
        <v>17000000000</v>
      </c>
      <c r="E1307">
        <v>17000</v>
      </c>
      <c r="F1307" t="s">
        <v>1220</v>
      </c>
      <c r="G1307" t="s">
        <v>1254</v>
      </c>
      <c r="H1307">
        <v>27</v>
      </c>
      <c r="I1307" t="s">
        <v>7</v>
      </c>
      <c r="J1307" s="30" t="s">
        <v>1541</v>
      </c>
      <c r="N1307">
        <v>184</v>
      </c>
      <c r="O1307" t="s">
        <v>1541</v>
      </c>
      <c r="P1307" t="s">
        <v>2581</v>
      </c>
    </row>
    <row r="1308" spans="1:16" x14ac:dyDescent="0.25">
      <c r="A1308">
        <v>164</v>
      </c>
      <c r="B1308">
        <v>15</v>
      </c>
      <c r="C1308">
        <v>1</v>
      </c>
      <c r="D1308">
        <v>17000000000</v>
      </c>
      <c r="E1308">
        <v>17000</v>
      </c>
      <c r="F1308" t="s">
        <v>1220</v>
      </c>
      <c r="G1308" t="s">
        <v>1254</v>
      </c>
      <c r="H1308">
        <v>27</v>
      </c>
      <c r="I1308" t="s">
        <v>12</v>
      </c>
      <c r="J1308" s="30">
        <v>8</v>
      </c>
    </row>
    <row r="1309" spans="1:16" x14ac:dyDescent="0.25">
      <c r="A1309">
        <v>164</v>
      </c>
      <c r="B1309">
        <v>15</v>
      </c>
      <c r="C1309">
        <v>1</v>
      </c>
      <c r="D1309">
        <v>17000000000</v>
      </c>
      <c r="E1309">
        <v>17000</v>
      </c>
      <c r="F1309" t="s">
        <v>1220</v>
      </c>
      <c r="G1309" t="s">
        <v>1254</v>
      </c>
      <c r="H1309">
        <v>27</v>
      </c>
      <c r="I1309" t="s">
        <v>11</v>
      </c>
      <c r="J1309" s="30" t="s">
        <v>1254</v>
      </c>
    </row>
    <row r="1310" spans="1:16" x14ac:dyDescent="0.25">
      <c r="A1310">
        <v>164</v>
      </c>
      <c r="B1310">
        <v>15</v>
      </c>
      <c r="C1310">
        <v>1</v>
      </c>
      <c r="D1310">
        <v>17000000000</v>
      </c>
      <c r="E1310">
        <v>17000</v>
      </c>
      <c r="F1310" t="s">
        <v>1220</v>
      </c>
      <c r="G1310" t="s">
        <v>1254</v>
      </c>
      <c r="H1310">
        <v>27</v>
      </c>
      <c r="I1310" t="s">
        <v>5</v>
      </c>
      <c r="J1310" s="30">
        <v>8472915816</v>
      </c>
    </row>
    <row r="1311" spans="1:16" x14ac:dyDescent="0.25">
      <c r="A1311">
        <v>164</v>
      </c>
      <c r="B1311">
        <v>15</v>
      </c>
      <c r="C1311">
        <v>1</v>
      </c>
      <c r="D1311">
        <v>17000000000</v>
      </c>
      <c r="E1311">
        <v>17000</v>
      </c>
      <c r="F1311" t="s">
        <v>1220</v>
      </c>
      <c r="G1311" t="s">
        <v>1254</v>
      </c>
      <c r="H1311">
        <v>27</v>
      </c>
      <c r="I1311" t="s">
        <v>6</v>
      </c>
      <c r="J1311" s="30" t="s">
        <v>2351</v>
      </c>
    </row>
    <row r="1312" spans="1:16" x14ac:dyDescent="0.25">
      <c r="A1312">
        <v>164</v>
      </c>
      <c r="B1312">
        <v>15</v>
      </c>
      <c r="C1312">
        <v>1</v>
      </c>
      <c r="D1312">
        <v>17000000000</v>
      </c>
      <c r="E1312">
        <v>17000</v>
      </c>
      <c r="F1312" t="s">
        <v>1220</v>
      </c>
      <c r="G1312" t="s">
        <v>1254</v>
      </c>
      <c r="H1312">
        <v>27</v>
      </c>
      <c r="I1312" t="s">
        <v>10</v>
      </c>
      <c r="J1312" s="30" t="s">
        <v>1400</v>
      </c>
    </row>
    <row r="1313" spans="1:16" x14ac:dyDescent="0.25">
      <c r="A1313">
        <v>164</v>
      </c>
      <c r="B1313">
        <v>15</v>
      </c>
      <c r="C1313">
        <v>1</v>
      </c>
      <c r="D1313">
        <v>17000000000</v>
      </c>
      <c r="E1313">
        <v>17000</v>
      </c>
      <c r="F1313" t="s">
        <v>1220</v>
      </c>
      <c r="G1313" t="s">
        <v>1254</v>
      </c>
      <c r="H1313">
        <v>27</v>
      </c>
      <c r="I1313" t="s">
        <v>14</v>
      </c>
      <c r="J1313" s="30" t="s">
        <v>2351</v>
      </c>
    </row>
    <row r="1314" spans="1:16" x14ac:dyDescent="0.25">
      <c r="A1314">
        <v>164</v>
      </c>
      <c r="B1314">
        <v>15</v>
      </c>
      <c r="C1314">
        <v>1</v>
      </c>
      <c r="D1314">
        <v>17000000000</v>
      </c>
      <c r="E1314">
        <v>17000</v>
      </c>
      <c r="F1314" t="s">
        <v>1220</v>
      </c>
      <c r="G1314" t="s">
        <v>1254</v>
      </c>
      <c r="H1314">
        <v>27</v>
      </c>
      <c r="I1314" t="s">
        <v>16</v>
      </c>
      <c r="J1314" s="30" t="s">
        <v>2351</v>
      </c>
    </row>
    <row r="1315" spans="1:16" x14ac:dyDescent="0.25">
      <c r="A1315">
        <v>165</v>
      </c>
      <c r="B1315">
        <v>537</v>
      </c>
      <c r="C1315">
        <v>1</v>
      </c>
      <c r="D1315">
        <v>15000000000</v>
      </c>
      <c r="E1315">
        <v>15000</v>
      </c>
      <c r="F1315" t="s">
        <v>755</v>
      </c>
      <c r="G1315" t="s">
        <v>611</v>
      </c>
      <c r="H1315">
        <v>42</v>
      </c>
      <c r="I1315" t="s">
        <v>9</v>
      </c>
      <c r="J1315" s="30" t="s">
        <v>758</v>
      </c>
      <c r="K1315">
        <v>269</v>
      </c>
      <c r="L1315" t="s">
        <v>758</v>
      </c>
      <c r="M1315" t="s">
        <v>2581</v>
      </c>
    </row>
    <row r="1316" spans="1:16" x14ac:dyDescent="0.25">
      <c r="A1316">
        <v>165</v>
      </c>
      <c r="B1316">
        <v>537</v>
      </c>
      <c r="C1316">
        <v>1</v>
      </c>
      <c r="D1316">
        <v>15000000000</v>
      </c>
      <c r="E1316">
        <v>15000</v>
      </c>
      <c r="F1316" t="s">
        <v>755</v>
      </c>
      <c r="G1316" t="s">
        <v>611</v>
      </c>
      <c r="H1316">
        <v>42</v>
      </c>
      <c r="I1316" t="s">
        <v>7</v>
      </c>
      <c r="J1316" s="30" t="s">
        <v>757</v>
      </c>
      <c r="N1316">
        <v>178</v>
      </c>
      <c r="O1316" t="s">
        <v>757</v>
      </c>
      <c r="P1316" t="s">
        <v>2581</v>
      </c>
    </row>
    <row r="1317" spans="1:16" x14ac:dyDescent="0.25">
      <c r="A1317">
        <v>165</v>
      </c>
      <c r="B1317">
        <v>537</v>
      </c>
      <c r="C1317">
        <v>1</v>
      </c>
      <c r="D1317">
        <v>15000000000</v>
      </c>
      <c r="E1317">
        <v>15000</v>
      </c>
      <c r="F1317" t="s">
        <v>755</v>
      </c>
      <c r="G1317" t="s">
        <v>611</v>
      </c>
      <c r="H1317">
        <v>42</v>
      </c>
      <c r="I1317" t="s">
        <v>12</v>
      </c>
      <c r="J1317" s="30">
        <v>8</v>
      </c>
    </row>
    <row r="1318" spans="1:16" x14ac:dyDescent="0.25">
      <c r="A1318">
        <v>165</v>
      </c>
      <c r="B1318">
        <v>537</v>
      </c>
      <c r="C1318">
        <v>1</v>
      </c>
      <c r="D1318">
        <v>15000000000</v>
      </c>
      <c r="E1318">
        <v>15000</v>
      </c>
      <c r="F1318" t="s">
        <v>755</v>
      </c>
      <c r="G1318" t="s">
        <v>611</v>
      </c>
      <c r="H1318">
        <v>42</v>
      </c>
      <c r="I1318" t="s">
        <v>5</v>
      </c>
      <c r="J1318" s="30" t="s">
        <v>756</v>
      </c>
    </row>
    <row r="1319" spans="1:16" x14ac:dyDescent="0.25">
      <c r="A1319">
        <v>165</v>
      </c>
      <c r="B1319">
        <v>537</v>
      </c>
      <c r="C1319">
        <v>1</v>
      </c>
      <c r="D1319">
        <v>15000000000</v>
      </c>
      <c r="E1319">
        <v>15000</v>
      </c>
      <c r="F1319" t="s">
        <v>755</v>
      </c>
      <c r="G1319" t="s">
        <v>611</v>
      </c>
      <c r="H1319">
        <v>42</v>
      </c>
      <c r="I1319" t="s">
        <v>13</v>
      </c>
      <c r="J1319" s="30" t="s">
        <v>90</v>
      </c>
    </row>
    <row r="1320" spans="1:16" x14ac:dyDescent="0.25">
      <c r="A1320">
        <v>166</v>
      </c>
      <c r="B1320">
        <v>49</v>
      </c>
      <c r="C1320">
        <v>1</v>
      </c>
      <c r="D1320">
        <v>10000000000</v>
      </c>
      <c r="E1320">
        <v>10000</v>
      </c>
      <c r="F1320" t="s">
        <v>62</v>
      </c>
      <c r="G1320" t="s">
        <v>28</v>
      </c>
      <c r="H1320">
        <v>44</v>
      </c>
      <c r="I1320" t="s">
        <v>9</v>
      </c>
      <c r="J1320" s="30" t="s">
        <v>1349</v>
      </c>
      <c r="K1320">
        <v>184</v>
      </c>
      <c r="L1320" t="s">
        <v>1349</v>
      </c>
      <c r="M1320" t="s">
        <v>2581</v>
      </c>
    </row>
    <row r="1321" spans="1:16" x14ac:dyDescent="0.25">
      <c r="A1321">
        <v>166</v>
      </c>
      <c r="B1321">
        <v>49</v>
      </c>
      <c r="C1321">
        <v>1</v>
      </c>
      <c r="D1321">
        <v>12000000000</v>
      </c>
      <c r="E1321">
        <v>12000</v>
      </c>
      <c r="F1321" t="s">
        <v>62</v>
      </c>
      <c r="G1321" t="s">
        <v>28</v>
      </c>
      <c r="H1321">
        <v>44</v>
      </c>
      <c r="I1321" t="s">
        <v>9</v>
      </c>
      <c r="J1321" s="30" t="s">
        <v>1349</v>
      </c>
      <c r="K1321">
        <v>184</v>
      </c>
      <c r="L1321" t="s">
        <v>1349</v>
      </c>
      <c r="M1321" t="s">
        <v>2581</v>
      </c>
    </row>
    <row r="1322" spans="1:16" x14ac:dyDescent="0.25">
      <c r="A1322">
        <v>166</v>
      </c>
      <c r="B1322">
        <v>49</v>
      </c>
      <c r="C1322">
        <v>1</v>
      </c>
      <c r="D1322">
        <v>18000000000</v>
      </c>
      <c r="E1322">
        <v>18000</v>
      </c>
      <c r="F1322" t="s">
        <v>882</v>
      </c>
      <c r="G1322" t="s">
        <v>28</v>
      </c>
      <c r="H1322">
        <v>44</v>
      </c>
      <c r="I1322" t="s">
        <v>9</v>
      </c>
      <c r="J1322" s="30" t="s">
        <v>1349</v>
      </c>
      <c r="K1322">
        <v>184</v>
      </c>
      <c r="L1322" t="s">
        <v>1349</v>
      </c>
      <c r="M1322" t="s">
        <v>2581</v>
      </c>
    </row>
    <row r="1323" spans="1:16" x14ac:dyDescent="0.25">
      <c r="A1323">
        <v>166</v>
      </c>
      <c r="B1323">
        <v>49</v>
      </c>
      <c r="C1323">
        <v>1</v>
      </c>
      <c r="D1323">
        <v>10000000000</v>
      </c>
      <c r="E1323">
        <v>10000</v>
      </c>
      <c r="F1323" t="s">
        <v>62</v>
      </c>
      <c r="G1323" t="s">
        <v>28</v>
      </c>
      <c r="H1323">
        <v>44</v>
      </c>
      <c r="I1323" t="s">
        <v>8</v>
      </c>
      <c r="J1323" s="30" t="s">
        <v>261</v>
      </c>
    </row>
    <row r="1324" spans="1:16" x14ac:dyDescent="0.25">
      <c r="A1324">
        <v>166</v>
      </c>
      <c r="B1324">
        <v>49</v>
      </c>
      <c r="C1324">
        <v>1</v>
      </c>
      <c r="D1324">
        <v>12000000000</v>
      </c>
      <c r="E1324">
        <v>12000</v>
      </c>
      <c r="F1324" t="s">
        <v>62</v>
      </c>
      <c r="G1324" t="s">
        <v>28</v>
      </c>
      <c r="H1324">
        <v>44</v>
      </c>
      <c r="I1324" t="s">
        <v>8</v>
      </c>
      <c r="J1324" s="30" t="s">
        <v>2351</v>
      </c>
    </row>
    <row r="1325" spans="1:16" x14ac:dyDescent="0.25">
      <c r="A1325">
        <v>166</v>
      </c>
      <c r="B1325">
        <v>49</v>
      </c>
      <c r="C1325">
        <v>1</v>
      </c>
      <c r="D1325">
        <v>10000000000</v>
      </c>
      <c r="E1325">
        <v>10000</v>
      </c>
      <c r="F1325" t="s">
        <v>62</v>
      </c>
      <c r="G1325" t="s">
        <v>28</v>
      </c>
      <c r="H1325">
        <v>44</v>
      </c>
      <c r="I1325" t="s">
        <v>7</v>
      </c>
      <c r="J1325" s="30" t="s">
        <v>349</v>
      </c>
      <c r="N1325">
        <v>104</v>
      </c>
      <c r="O1325" t="s">
        <v>349</v>
      </c>
      <c r="P1325" t="s">
        <v>2581</v>
      </c>
    </row>
    <row r="1326" spans="1:16" x14ac:dyDescent="0.25">
      <c r="A1326">
        <v>166</v>
      </c>
      <c r="B1326">
        <v>49</v>
      </c>
      <c r="C1326">
        <v>1</v>
      </c>
      <c r="D1326">
        <v>12000000000</v>
      </c>
      <c r="E1326">
        <v>12000</v>
      </c>
      <c r="F1326" t="s">
        <v>62</v>
      </c>
      <c r="G1326" t="s">
        <v>28</v>
      </c>
      <c r="H1326">
        <v>44</v>
      </c>
      <c r="I1326" t="s">
        <v>7</v>
      </c>
      <c r="J1326" s="30" t="s">
        <v>349</v>
      </c>
      <c r="N1326">
        <v>104</v>
      </c>
      <c r="O1326" t="s">
        <v>349</v>
      </c>
      <c r="P1326" t="s">
        <v>2581</v>
      </c>
    </row>
    <row r="1327" spans="1:16" x14ac:dyDescent="0.25">
      <c r="A1327">
        <v>166</v>
      </c>
      <c r="B1327">
        <v>49</v>
      </c>
      <c r="C1327">
        <v>1</v>
      </c>
      <c r="D1327">
        <v>18000000000</v>
      </c>
      <c r="E1327">
        <v>18000</v>
      </c>
      <c r="F1327" t="s">
        <v>882</v>
      </c>
      <c r="G1327" t="s">
        <v>28</v>
      </c>
      <c r="H1327">
        <v>44</v>
      </c>
      <c r="I1327" t="s">
        <v>7</v>
      </c>
      <c r="J1327" s="30" t="s">
        <v>412</v>
      </c>
      <c r="N1327">
        <v>77</v>
      </c>
      <c r="O1327" t="s">
        <v>412</v>
      </c>
      <c r="P1327" t="s">
        <v>2581</v>
      </c>
    </row>
    <row r="1328" spans="1:16" x14ac:dyDescent="0.25">
      <c r="A1328">
        <v>166</v>
      </c>
      <c r="B1328">
        <v>49</v>
      </c>
      <c r="C1328">
        <v>1</v>
      </c>
      <c r="D1328">
        <v>10000000000</v>
      </c>
      <c r="E1328">
        <v>10000</v>
      </c>
      <c r="F1328" t="s">
        <v>62</v>
      </c>
      <c r="G1328" t="s">
        <v>28</v>
      </c>
      <c r="H1328">
        <v>44</v>
      </c>
      <c r="I1328" t="s">
        <v>12</v>
      </c>
      <c r="J1328" s="30">
        <v>7</v>
      </c>
    </row>
    <row r="1329" spans="1:13" x14ac:dyDescent="0.25">
      <c r="A1329">
        <v>166</v>
      </c>
      <c r="B1329">
        <v>49</v>
      </c>
      <c r="C1329">
        <v>1</v>
      </c>
      <c r="D1329">
        <v>12000000000</v>
      </c>
      <c r="E1329">
        <v>12000</v>
      </c>
      <c r="F1329" t="s">
        <v>62</v>
      </c>
      <c r="G1329" t="s">
        <v>28</v>
      </c>
      <c r="H1329">
        <v>44</v>
      </c>
      <c r="I1329" t="s">
        <v>12</v>
      </c>
      <c r="J1329" s="30">
        <v>8</v>
      </c>
    </row>
    <row r="1330" spans="1:13" x14ac:dyDescent="0.25">
      <c r="A1330">
        <v>166</v>
      </c>
      <c r="B1330">
        <v>49</v>
      </c>
      <c r="C1330">
        <v>1</v>
      </c>
      <c r="D1330">
        <v>18000000000</v>
      </c>
      <c r="E1330">
        <v>18000</v>
      </c>
      <c r="F1330" t="s">
        <v>882</v>
      </c>
      <c r="G1330" t="s">
        <v>28</v>
      </c>
      <c r="H1330">
        <v>44</v>
      </c>
      <c r="I1330" t="s">
        <v>12</v>
      </c>
      <c r="J1330" s="30">
        <v>8</v>
      </c>
    </row>
    <row r="1331" spans="1:13" x14ac:dyDescent="0.25">
      <c r="A1331">
        <v>166</v>
      </c>
      <c r="B1331">
        <v>49</v>
      </c>
      <c r="C1331">
        <v>1</v>
      </c>
      <c r="D1331">
        <v>10000000000</v>
      </c>
      <c r="E1331">
        <v>10000</v>
      </c>
      <c r="F1331" t="s">
        <v>62</v>
      </c>
      <c r="G1331" t="s">
        <v>28</v>
      </c>
      <c r="H1331">
        <v>44</v>
      </c>
      <c r="I1331" t="s">
        <v>11</v>
      </c>
      <c r="J1331" s="30" t="s">
        <v>34</v>
      </c>
    </row>
    <row r="1332" spans="1:13" x14ac:dyDescent="0.25">
      <c r="A1332">
        <v>166</v>
      </c>
      <c r="B1332">
        <v>49</v>
      </c>
      <c r="C1332">
        <v>1</v>
      </c>
      <c r="D1332">
        <v>12000000000</v>
      </c>
      <c r="E1332">
        <v>12000</v>
      </c>
      <c r="F1332" t="s">
        <v>62</v>
      </c>
      <c r="G1332" t="s">
        <v>28</v>
      </c>
      <c r="H1332">
        <v>44</v>
      </c>
      <c r="I1332" t="s">
        <v>11</v>
      </c>
      <c r="J1332" s="30" t="s">
        <v>2351</v>
      </c>
    </row>
    <row r="1333" spans="1:13" x14ac:dyDescent="0.25">
      <c r="A1333">
        <v>166</v>
      </c>
      <c r="B1333">
        <v>49</v>
      </c>
      <c r="C1333">
        <v>1</v>
      </c>
      <c r="D1333">
        <v>10000000000</v>
      </c>
      <c r="E1333">
        <v>10000</v>
      </c>
      <c r="F1333" t="s">
        <v>62</v>
      </c>
      <c r="G1333" t="s">
        <v>28</v>
      </c>
      <c r="H1333">
        <v>44</v>
      </c>
      <c r="I1333" t="s">
        <v>5</v>
      </c>
      <c r="J1333" s="30">
        <v>9580476853</v>
      </c>
    </row>
    <row r="1334" spans="1:13" x14ac:dyDescent="0.25">
      <c r="A1334">
        <v>166</v>
      </c>
      <c r="B1334">
        <v>49</v>
      </c>
      <c r="C1334">
        <v>1</v>
      </c>
      <c r="D1334">
        <v>12000000000</v>
      </c>
      <c r="E1334">
        <v>12000</v>
      </c>
      <c r="F1334" t="s">
        <v>62</v>
      </c>
      <c r="G1334" t="s">
        <v>28</v>
      </c>
      <c r="H1334">
        <v>44</v>
      </c>
      <c r="I1334" t="s">
        <v>5</v>
      </c>
      <c r="J1334" s="30">
        <v>9580457867</v>
      </c>
    </row>
    <row r="1335" spans="1:13" x14ac:dyDescent="0.25">
      <c r="A1335">
        <v>166</v>
      </c>
      <c r="B1335">
        <v>49</v>
      </c>
      <c r="C1335">
        <v>1</v>
      </c>
      <c r="D1335">
        <v>10000000000</v>
      </c>
      <c r="E1335">
        <v>10000</v>
      </c>
      <c r="F1335" t="s">
        <v>62</v>
      </c>
      <c r="G1335" t="s">
        <v>28</v>
      </c>
      <c r="H1335">
        <v>44</v>
      </c>
      <c r="I1335" t="s">
        <v>6</v>
      </c>
      <c r="J1335" s="30" t="s">
        <v>2351</v>
      </c>
    </row>
    <row r="1336" spans="1:13" x14ac:dyDescent="0.25">
      <c r="A1336">
        <v>166</v>
      </c>
      <c r="B1336">
        <v>49</v>
      </c>
      <c r="C1336">
        <v>1</v>
      </c>
      <c r="D1336">
        <v>12000000000</v>
      </c>
      <c r="E1336">
        <v>12000</v>
      </c>
      <c r="F1336" t="s">
        <v>62</v>
      </c>
      <c r="G1336" t="s">
        <v>28</v>
      </c>
      <c r="H1336">
        <v>44</v>
      </c>
      <c r="I1336" t="s">
        <v>6</v>
      </c>
      <c r="J1336" s="30" t="s">
        <v>2351</v>
      </c>
    </row>
    <row r="1337" spans="1:13" x14ac:dyDescent="0.25">
      <c r="A1337">
        <v>166</v>
      </c>
      <c r="B1337">
        <v>49</v>
      </c>
      <c r="C1337">
        <v>1</v>
      </c>
      <c r="D1337">
        <v>10000000000</v>
      </c>
      <c r="E1337">
        <v>10000</v>
      </c>
      <c r="F1337" t="s">
        <v>62</v>
      </c>
      <c r="G1337" t="s">
        <v>28</v>
      </c>
      <c r="H1337">
        <v>44</v>
      </c>
      <c r="I1337" t="s">
        <v>10</v>
      </c>
      <c r="J1337" s="30" t="s">
        <v>256</v>
      </c>
    </row>
    <row r="1338" spans="1:13" x14ac:dyDescent="0.25">
      <c r="A1338">
        <v>166</v>
      </c>
      <c r="B1338">
        <v>49</v>
      </c>
      <c r="C1338">
        <v>1</v>
      </c>
      <c r="D1338">
        <v>12000000000</v>
      </c>
      <c r="E1338">
        <v>12000</v>
      </c>
      <c r="F1338" t="s">
        <v>62</v>
      </c>
      <c r="G1338" t="s">
        <v>28</v>
      </c>
      <c r="H1338">
        <v>44</v>
      </c>
      <c r="I1338" t="s">
        <v>10</v>
      </c>
      <c r="J1338" s="30" t="s">
        <v>256</v>
      </c>
    </row>
    <row r="1339" spans="1:13" x14ac:dyDescent="0.25">
      <c r="A1339">
        <v>166</v>
      </c>
      <c r="B1339">
        <v>49</v>
      </c>
      <c r="C1339">
        <v>1</v>
      </c>
      <c r="D1339">
        <v>12000000000</v>
      </c>
      <c r="E1339">
        <v>12000</v>
      </c>
      <c r="F1339" t="s">
        <v>62</v>
      </c>
      <c r="G1339" t="s">
        <v>28</v>
      </c>
      <c r="H1339">
        <v>44</v>
      </c>
      <c r="I1339" t="s">
        <v>13</v>
      </c>
      <c r="J1339" s="30" t="s">
        <v>375</v>
      </c>
    </row>
    <row r="1340" spans="1:13" x14ac:dyDescent="0.25">
      <c r="A1340">
        <v>166</v>
      </c>
      <c r="B1340">
        <v>49</v>
      </c>
      <c r="C1340">
        <v>1</v>
      </c>
      <c r="D1340">
        <v>18000000000</v>
      </c>
      <c r="E1340">
        <v>18000</v>
      </c>
      <c r="F1340" t="s">
        <v>882</v>
      </c>
      <c r="G1340" t="s">
        <v>28</v>
      </c>
      <c r="H1340">
        <v>44</v>
      </c>
      <c r="I1340" t="s">
        <v>13</v>
      </c>
      <c r="J1340" s="30" t="s">
        <v>90</v>
      </c>
    </row>
    <row r="1341" spans="1:13" x14ac:dyDescent="0.25">
      <c r="A1341">
        <v>166</v>
      </c>
      <c r="B1341">
        <v>49</v>
      </c>
      <c r="C1341">
        <v>1</v>
      </c>
      <c r="D1341">
        <v>10000000000</v>
      </c>
      <c r="E1341">
        <v>10000</v>
      </c>
      <c r="F1341" t="s">
        <v>62</v>
      </c>
      <c r="G1341" t="s">
        <v>28</v>
      </c>
      <c r="H1341">
        <v>44</v>
      </c>
      <c r="I1341" t="s">
        <v>14</v>
      </c>
      <c r="J1341" s="30" t="s">
        <v>2351</v>
      </c>
    </row>
    <row r="1342" spans="1:13" x14ac:dyDescent="0.25">
      <c r="A1342">
        <v>166</v>
      </c>
      <c r="B1342">
        <v>49</v>
      </c>
      <c r="C1342">
        <v>1</v>
      </c>
      <c r="D1342">
        <v>10000000000</v>
      </c>
      <c r="E1342">
        <v>10000</v>
      </c>
      <c r="F1342" t="s">
        <v>62</v>
      </c>
      <c r="G1342" t="s">
        <v>28</v>
      </c>
      <c r="H1342">
        <v>44</v>
      </c>
      <c r="I1342" t="s">
        <v>16</v>
      </c>
      <c r="J1342" s="30" t="s">
        <v>2351</v>
      </c>
    </row>
    <row r="1343" spans="1:13" x14ac:dyDescent="0.25">
      <c r="A1343">
        <v>167</v>
      </c>
      <c r="B1343">
        <v>185</v>
      </c>
      <c r="C1343">
        <v>1</v>
      </c>
      <c r="D1343">
        <v>15000000000</v>
      </c>
      <c r="E1343">
        <v>15000</v>
      </c>
      <c r="F1343" t="s">
        <v>167</v>
      </c>
      <c r="G1343" t="s">
        <v>168</v>
      </c>
      <c r="H1343">
        <v>73</v>
      </c>
      <c r="I1343" t="s">
        <v>9</v>
      </c>
      <c r="J1343" s="30" t="s">
        <v>1723</v>
      </c>
      <c r="K1343">
        <v>313</v>
      </c>
      <c r="L1343" t="s">
        <v>1723</v>
      </c>
      <c r="M1343" t="s">
        <v>2581</v>
      </c>
    </row>
    <row r="1344" spans="1:13" x14ac:dyDescent="0.25">
      <c r="A1344">
        <v>167</v>
      </c>
      <c r="B1344">
        <v>185</v>
      </c>
      <c r="C1344">
        <v>1</v>
      </c>
      <c r="D1344">
        <v>15000000000</v>
      </c>
      <c r="E1344">
        <v>15000</v>
      </c>
      <c r="F1344" t="s">
        <v>167</v>
      </c>
      <c r="G1344" t="s">
        <v>168</v>
      </c>
      <c r="H1344">
        <v>73</v>
      </c>
      <c r="I1344" t="s">
        <v>8</v>
      </c>
      <c r="J1344" s="30" t="s">
        <v>2351</v>
      </c>
    </row>
    <row r="1345" spans="1:16" x14ac:dyDescent="0.25">
      <c r="A1345">
        <v>167</v>
      </c>
      <c r="B1345">
        <v>185</v>
      </c>
      <c r="C1345">
        <v>1</v>
      </c>
      <c r="D1345">
        <v>15000000000</v>
      </c>
      <c r="E1345">
        <v>15000</v>
      </c>
      <c r="F1345" t="s">
        <v>167</v>
      </c>
      <c r="G1345" t="s">
        <v>168</v>
      </c>
      <c r="H1345">
        <v>73</v>
      </c>
      <c r="I1345" t="s">
        <v>7</v>
      </c>
      <c r="J1345" s="30" t="s">
        <v>467</v>
      </c>
      <c r="N1345">
        <v>159</v>
      </c>
      <c r="O1345" t="s">
        <v>467</v>
      </c>
      <c r="P1345" t="s">
        <v>2581</v>
      </c>
    </row>
    <row r="1346" spans="1:16" x14ac:dyDescent="0.25">
      <c r="A1346">
        <v>167</v>
      </c>
      <c r="B1346">
        <v>185</v>
      </c>
      <c r="C1346">
        <v>1</v>
      </c>
      <c r="D1346">
        <v>15000000000</v>
      </c>
      <c r="E1346">
        <v>15000</v>
      </c>
      <c r="F1346" t="s">
        <v>167</v>
      </c>
      <c r="G1346" t="s">
        <v>168</v>
      </c>
      <c r="H1346">
        <v>73</v>
      </c>
      <c r="I1346" t="s">
        <v>12</v>
      </c>
      <c r="J1346" s="30">
        <v>8</v>
      </c>
    </row>
    <row r="1347" spans="1:16" x14ac:dyDescent="0.25">
      <c r="A1347">
        <v>167</v>
      </c>
      <c r="B1347">
        <v>185</v>
      </c>
      <c r="C1347">
        <v>1</v>
      </c>
      <c r="D1347">
        <v>15000000000</v>
      </c>
      <c r="E1347">
        <v>15000</v>
      </c>
      <c r="F1347" t="s">
        <v>167</v>
      </c>
      <c r="G1347" t="s">
        <v>168</v>
      </c>
      <c r="H1347">
        <v>73</v>
      </c>
      <c r="I1347" t="s">
        <v>11</v>
      </c>
      <c r="J1347" s="30" t="s">
        <v>168</v>
      </c>
    </row>
    <row r="1348" spans="1:16" x14ac:dyDescent="0.25">
      <c r="A1348">
        <v>167</v>
      </c>
      <c r="B1348">
        <v>185</v>
      </c>
      <c r="C1348">
        <v>1</v>
      </c>
      <c r="D1348">
        <v>15000000000</v>
      </c>
      <c r="E1348">
        <v>15000</v>
      </c>
      <c r="F1348" t="s">
        <v>167</v>
      </c>
      <c r="G1348" t="s">
        <v>168</v>
      </c>
      <c r="H1348">
        <v>73</v>
      </c>
      <c r="I1348" t="s">
        <v>5</v>
      </c>
      <c r="J1348" s="30">
        <v>9583000701</v>
      </c>
    </row>
    <row r="1349" spans="1:16" x14ac:dyDescent="0.25">
      <c r="A1349">
        <v>167</v>
      </c>
      <c r="B1349">
        <v>185</v>
      </c>
      <c r="C1349">
        <v>1</v>
      </c>
      <c r="D1349">
        <v>15000000000</v>
      </c>
      <c r="E1349">
        <v>15000</v>
      </c>
      <c r="F1349" t="s">
        <v>167</v>
      </c>
      <c r="G1349" t="s">
        <v>168</v>
      </c>
      <c r="H1349">
        <v>73</v>
      </c>
      <c r="I1349" t="s">
        <v>6</v>
      </c>
      <c r="J1349" s="30">
        <v>9789587046199</v>
      </c>
    </row>
    <row r="1350" spans="1:16" x14ac:dyDescent="0.25">
      <c r="A1350">
        <v>167</v>
      </c>
      <c r="B1350">
        <v>185</v>
      </c>
      <c r="C1350">
        <v>1</v>
      </c>
      <c r="D1350">
        <v>15000000000</v>
      </c>
      <c r="E1350">
        <v>15000</v>
      </c>
      <c r="F1350" t="s">
        <v>167</v>
      </c>
      <c r="G1350" t="s">
        <v>168</v>
      </c>
      <c r="H1350">
        <v>73</v>
      </c>
      <c r="I1350" t="s">
        <v>10</v>
      </c>
      <c r="J1350" s="30" t="s">
        <v>1400</v>
      </c>
    </row>
    <row r="1351" spans="1:16" x14ac:dyDescent="0.25">
      <c r="A1351">
        <v>167</v>
      </c>
      <c r="B1351">
        <v>185</v>
      </c>
      <c r="C1351">
        <v>1</v>
      </c>
      <c r="D1351">
        <v>15000000000</v>
      </c>
      <c r="E1351">
        <v>15000</v>
      </c>
      <c r="F1351" t="s">
        <v>167</v>
      </c>
      <c r="G1351" t="s">
        <v>168</v>
      </c>
      <c r="H1351">
        <v>73</v>
      </c>
      <c r="I1351" t="s">
        <v>13</v>
      </c>
      <c r="J1351" s="30" t="s">
        <v>90</v>
      </c>
    </row>
    <row r="1352" spans="1:16" x14ac:dyDescent="0.25">
      <c r="A1352">
        <v>167</v>
      </c>
      <c r="B1352">
        <v>185</v>
      </c>
      <c r="C1352">
        <v>1</v>
      </c>
      <c r="D1352">
        <v>15000000000</v>
      </c>
      <c r="E1352">
        <v>15000</v>
      </c>
      <c r="F1352" t="s">
        <v>167</v>
      </c>
      <c r="G1352" t="s">
        <v>168</v>
      </c>
      <c r="H1352">
        <v>73</v>
      </c>
      <c r="I1352" t="s">
        <v>14</v>
      </c>
      <c r="J1352" s="30" t="s">
        <v>2351</v>
      </c>
    </row>
    <row r="1353" spans="1:16" x14ac:dyDescent="0.25">
      <c r="A1353">
        <v>167</v>
      </c>
      <c r="B1353">
        <v>185</v>
      </c>
      <c r="C1353">
        <v>1</v>
      </c>
      <c r="D1353">
        <v>15000000000</v>
      </c>
      <c r="E1353">
        <v>15000</v>
      </c>
      <c r="F1353" t="s">
        <v>167</v>
      </c>
      <c r="G1353" t="s">
        <v>168</v>
      </c>
      <c r="H1353">
        <v>73</v>
      </c>
      <c r="I1353" t="s">
        <v>16</v>
      </c>
      <c r="J1353" s="30" t="s">
        <v>2351</v>
      </c>
    </row>
    <row r="1354" spans="1:16" x14ac:dyDescent="0.25">
      <c r="A1354">
        <v>168</v>
      </c>
      <c r="B1354">
        <v>743</v>
      </c>
      <c r="C1354">
        <v>1</v>
      </c>
      <c r="D1354">
        <v>25000000000</v>
      </c>
      <c r="E1354">
        <v>25000</v>
      </c>
      <c r="F1354" t="s">
        <v>1121</v>
      </c>
      <c r="G1354" t="s">
        <v>1301</v>
      </c>
      <c r="H1354">
        <v>7</v>
      </c>
      <c r="I1354" t="s">
        <v>9</v>
      </c>
      <c r="J1354" s="30" t="s">
        <v>1122</v>
      </c>
      <c r="K1354">
        <v>192</v>
      </c>
      <c r="L1354" t="s">
        <v>1122</v>
      </c>
      <c r="M1354" t="s">
        <v>2581</v>
      </c>
    </row>
    <row r="1355" spans="1:16" x14ac:dyDescent="0.25">
      <c r="A1355">
        <v>168</v>
      </c>
      <c r="B1355">
        <v>743</v>
      </c>
      <c r="C1355">
        <v>1</v>
      </c>
      <c r="D1355">
        <v>25000000000</v>
      </c>
      <c r="E1355">
        <v>25000</v>
      </c>
      <c r="F1355" t="s">
        <v>1121</v>
      </c>
      <c r="G1355" t="s">
        <v>1301</v>
      </c>
      <c r="H1355">
        <v>7</v>
      </c>
      <c r="I1355" t="s">
        <v>12</v>
      </c>
      <c r="J1355" s="30">
        <v>8</v>
      </c>
    </row>
    <row r="1356" spans="1:16" x14ac:dyDescent="0.25">
      <c r="A1356">
        <v>168</v>
      </c>
      <c r="B1356">
        <v>743</v>
      </c>
      <c r="C1356">
        <v>1</v>
      </c>
      <c r="D1356">
        <v>25000000000</v>
      </c>
      <c r="E1356">
        <v>25000</v>
      </c>
      <c r="F1356" t="s">
        <v>1121</v>
      </c>
      <c r="G1356" t="s">
        <v>1301</v>
      </c>
      <c r="H1356">
        <v>7</v>
      </c>
      <c r="I1356" t="s">
        <v>13</v>
      </c>
      <c r="J1356" s="30" t="s">
        <v>90</v>
      </c>
    </row>
    <row r="1357" spans="1:16" x14ac:dyDescent="0.25">
      <c r="A1357">
        <v>169</v>
      </c>
      <c r="B1357">
        <v>126</v>
      </c>
      <c r="C1357">
        <v>1</v>
      </c>
      <c r="D1357">
        <v>30000000000</v>
      </c>
      <c r="E1357">
        <v>30000</v>
      </c>
      <c r="F1357" t="s">
        <v>112</v>
      </c>
      <c r="G1357" t="s">
        <v>113</v>
      </c>
      <c r="H1357">
        <v>45</v>
      </c>
      <c r="I1357" t="s">
        <v>9</v>
      </c>
      <c r="J1357" s="30" t="s">
        <v>1684</v>
      </c>
      <c r="K1357">
        <v>413</v>
      </c>
      <c r="L1357" t="s">
        <v>1684</v>
      </c>
      <c r="M1357" t="s">
        <v>2581</v>
      </c>
    </row>
    <row r="1358" spans="1:16" x14ac:dyDescent="0.25">
      <c r="A1358">
        <v>169</v>
      </c>
      <c r="B1358">
        <v>126</v>
      </c>
      <c r="C1358">
        <v>1</v>
      </c>
      <c r="D1358">
        <v>30000000000</v>
      </c>
      <c r="E1358">
        <v>30000</v>
      </c>
      <c r="F1358" t="s">
        <v>112</v>
      </c>
      <c r="G1358" t="s">
        <v>113</v>
      </c>
      <c r="H1358">
        <v>45</v>
      </c>
      <c r="I1358" t="s">
        <v>8</v>
      </c>
      <c r="J1358" s="30" t="s">
        <v>1683</v>
      </c>
    </row>
    <row r="1359" spans="1:16" x14ac:dyDescent="0.25">
      <c r="A1359">
        <v>169</v>
      </c>
      <c r="B1359">
        <v>126</v>
      </c>
      <c r="C1359">
        <v>1</v>
      </c>
      <c r="D1359">
        <v>30000000000</v>
      </c>
      <c r="E1359">
        <v>30000</v>
      </c>
      <c r="F1359" t="s">
        <v>112</v>
      </c>
      <c r="G1359" t="s">
        <v>113</v>
      </c>
      <c r="H1359">
        <v>45</v>
      </c>
      <c r="I1359" t="s">
        <v>7</v>
      </c>
      <c r="J1359" s="30" t="s">
        <v>1682</v>
      </c>
      <c r="N1359">
        <v>90</v>
      </c>
      <c r="O1359" t="s">
        <v>1682</v>
      </c>
      <c r="P1359" t="s">
        <v>2581</v>
      </c>
    </row>
    <row r="1360" spans="1:16" x14ac:dyDescent="0.25">
      <c r="A1360">
        <v>169</v>
      </c>
      <c r="B1360">
        <v>126</v>
      </c>
      <c r="C1360">
        <v>1</v>
      </c>
      <c r="D1360">
        <v>30000000000</v>
      </c>
      <c r="E1360">
        <v>30000</v>
      </c>
      <c r="F1360" t="s">
        <v>112</v>
      </c>
      <c r="G1360" t="s">
        <v>113</v>
      </c>
      <c r="H1360">
        <v>45</v>
      </c>
      <c r="I1360" t="s">
        <v>12</v>
      </c>
      <c r="J1360" s="30">
        <v>8</v>
      </c>
    </row>
    <row r="1361" spans="1:16" x14ac:dyDescent="0.25">
      <c r="A1361">
        <v>169</v>
      </c>
      <c r="B1361">
        <v>126</v>
      </c>
      <c r="C1361">
        <v>1</v>
      </c>
      <c r="D1361">
        <v>30000000000</v>
      </c>
      <c r="E1361">
        <v>30000</v>
      </c>
      <c r="F1361" t="s">
        <v>112</v>
      </c>
      <c r="G1361" t="s">
        <v>113</v>
      </c>
      <c r="H1361">
        <v>45</v>
      </c>
      <c r="I1361" t="s">
        <v>11</v>
      </c>
      <c r="J1361" s="30" t="s">
        <v>26</v>
      </c>
    </row>
    <row r="1362" spans="1:16" x14ac:dyDescent="0.25">
      <c r="A1362">
        <v>169</v>
      </c>
      <c r="B1362">
        <v>126</v>
      </c>
      <c r="C1362">
        <v>1</v>
      </c>
      <c r="D1362">
        <v>30000000000</v>
      </c>
      <c r="E1362">
        <v>30000</v>
      </c>
      <c r="F1362" t="s">
        <v>112</v>
      </c>
      <c r="G1362" t="s">
        <v>113</v>
      </c>
      <c r="H1362">
        <v>45</v>
      </c>
      <c r="I1362" t="s">
        <v>5</v>
      </c>
      <c r="J1362" s="30">
        <v>8433100645</v>
      </c>
    </row>
    <row r="1363" spans="1:16" x14ac:dyDescent="0.25">
      <c r="A1363">
        <v>169</v>
      </c>
      <c r="B1363">
        <v>126</v>
      </c>
      <c r="C1363">
        <v>1</v>
      </c>
      <c r="D1363">
        <v>30000000000</v>
      </c>
      <c r="E1363">
        <v>30000</v>
      </c>
      <c r="F1363" t="s">
        <v>112</v>
      </c>
      <c r="G1363" t="s">
        <v>113</v>
      </c>
      <c r="H1363">
        <v>45</v>
      </c>
      <c r="I1363" t="s">
        <v>6</v>
      </c>
      <c r="J1363" s="30">
        <v>9788433100641</v>
      </c>
    </row>
    <row r="1364" spans="1:16" x14ac:dyDescent="0.25">
      <c r="A1364">
        <v>169</v>
      </c>
      <c r="B1364">
        <v>126</v>
      </c>
      <c r="C1364">
        <v>1</v>
      </c>
      <c r="D1364">
        <v>30000000000</v>
      </c>
      <c r="E1364">
        <v>30000</v>
      </c>
      <c r="F1364" t="s">
        <v>112</v>
      </c>
      <c r="G1364" t="s">
        <v>113</v>
      </c>
      <c r="H1364">
        <v>45</v>
      </c>
      <c r="I1364" t="s">
        <v>10</v>
      </c>
      <c r="J1364" s="30" t="s">
        <v>1400</v>
      </c>
    </row>
    <row r="1365" spans="1:16" x14ac:dyDescent="0.25">
      <c r="A1365">
        <v>169</v>
      </c>
      <c r="B1365">
        <v>126</v>
      </c>
      <c r="C1365">
        <v>1</v>
      </c>
      <c r="D1365">
        <v>30000000000</v>
      </c>
      <c r="E1365">
        <v>30000</v>
      </c>
      <c r="F1365" t="s">
        <v>112</v>
      </c>
      <c r="G1365" t="s">
        <v>113</v>
      </c>
      <c r="H1365">
        <v>45</v>
      </c>
      <c r="I1365" t="s">
        <v>13</v>
      </c>
      <c r="J1365" s="30" t="s">
        <v>90</v>
      </c>
    </row>
    <row r="1366" spans="1:16" x14ac:dyDescent="0.25">
      <c r="A1366">
        <v>169</v>
      </c>
      <c r="B1366">
        <v>126</v>
      </c>
      <c r="C1366">
        <v>1</v>
      </c>
      <c r="D1366">
        <v>30000000000</v>
      </c>
      <c r="E1366">
        <v>30000</v>
      </c>
      <c r="F1366" t="s">
        <v>112</v>
      </c>
      <c r="G1366" t="s">
        <v>113</v>
      </c>
      <c r="H1366">
        <v>45</v>
      </c>
      <c r="I1366" t="s">
        <v>14</v>
      </c>
      <c r="J1366" s="30" t="s">
        <v>2351</v>
      </c>
    </row>
    <row r="1367" spans="1:16" x14ac:dyDescent="0.25">
      <c r="A1367">
        <v>169</v>
      </c>
      <c r="B1367">
        <v>126</v>
      </c>
      <c r="C1367">
        <v>1</v>
      </c>
      <c r="D1367">
        <v>30000000000</v>
      </c>
      <c r="E1367">
        <v>30000</v>
      </c>
      <c r="F1367" t="s">
        <v>112</v>
      </c>
      <c r="G1367" t="s">
        <v>113</v>
      </c>
      <c r="H1367">
        <v>45</v>
      </c>
      <c r="I1367" t="s">
        <v>16</v>
      </c>
      <c r="J1367" s="30" t="s">
        <v>2351</v>
      </c>
    </row>
    <row r="1368" spans="1:16" x14ac:dyDescent="0.25">
      <c r="A1368">
        <v>170</v>
      </c>
      <c r="B1368">
        <v>199</v>
      </c>
      <c r="C1368">
        <v>1</v>
      </c>
      <c r="D1368">
        <v>15000000000</v>
      </c>
      <c r="E1368">
        <v>15000</v>
      </c>
      <c r="F1368" t="s">
        <v>185</v>
      </c>
      <c r="G1368" t="s">
        <v>28</v>
      </c>
      <c r="H1368">
        <v>44</v>
      </c>
      <c r="I1368" t="s">
        <v>9</v>
      </c>
      <c r="J1368" s="30" t="s">
        <v>1925</v>
      </c>
      <c r="K1368">
        <v>23</v>
      </c>
      <c r="L1368" t="s">
        <v>1925</v>
      </c>
      <c r="M1368" t="s">
        <v>2581</v>
      </c>
    </row>
    <row r="1369" spans="1:16" x14ac:dyDescent="0.25">
      <c r="A1369">
        <v>170</v>
      </c>
      <c r="B1369">
        <v>199</v>
      </c>
      <c r="C1369">
        <v>1</v>
      </c>
      <c r="D1369">
        <v>15000000000</v>
      </c>
      <c r="E1369">
        <v>15000</v>
      </c>
      <c r="F1369" t="s">
        <v>185</v>
      </c>
      <c r="G1369" t="s">
        <v>28</v>
      </c>
      <c r="H1369">
        <v>44</v>
      </c>
      <c r="I1369" t="s">
        <v>8</v>
      </c>
      <c r="J1369" s="30" t="s">
        <v>1741</v>
      </c>
    </row>
    <row r="1370" spans="1:16" x14ac:dyDescent="0.25">
      <c r="A1370">
        <v>170</v>
      </c>
      <c r="B1370">
        <v>199</v>
      </c>
      <c r="C1370">
        <v>1</v>
      </c>
      <c r="D1370">
        <v>15000000000</v>
      </c>
      <c r="E1370">
        <v>15000</v>
      </c>
      <c r="F1370" t="s">
        <v>185</v>
      </c>
      <c r="G1370" t="s">
        <v>28</v>
      </c>
      <c r="H1370">
        <v>44</v>
      </c>
      <c r="I1370" t="s">
        <v>7</v>
      </c>
      <c r="J1370" s="30" t="s">
        <v>521</v>
      </c>
      <c r="N1370">
        <v>198</v>
      </c>
      <c r="O1370" t="s">
        <v>521</v>
      </c>
      <c r="P1370" t="s">
        <v>2581</v>
      </c>
    </row>
    <row r="1371" spans="1:16" x14ac:dyDescent="0.25">
      <c r="A1371">
        <v>170</v>
      </c>
      <c r="B1371">
        <v>199</v>
      </c>
      <c r="C1371">
        <v>1</v>
      </c>
      <c r="D1371">
        <v>15000000000</v>
      </c>
      <c r="E1371">
        <v>15000</v>
      </c>
      <c r="F1371" t="s">
        <v>185</v>
      </c>
      <c r="G1371" t="s">
        <v>28</v>
      </c>
      <c r="H1371">
        <v>44</v>
      </c>
      <c r="I1371" t="s">
        <v>12</v>
      </c>
      <c r="J1371" s="30">
        <v>8</v>
      </c>
    </row>
    <row r="1372" spans="1:16" x14ac:dyDescent="0.25">
      <c r="A1372">
        <v>170</v>
      </c>
      <c r="B1372">
        <v>199</v>
      </c>
      <c r="C1372">
        <v>1</v>
      </c>
      <c r="D1372">
        <v>15000000000</v>
      </c>
      <c r="E1372">
        <v>15000</v>
      </c>
      <c r="F1372" t="s">
        <v>185</v>
      </c>
      <c r="G1372" t="s">
        <v>28</v>
      </c>
      <c r="H1372">
        <v>44</v>
      </c>
      <c r="I1372" t="s">
        <v>11</v>
      </c>
      <c r="J1372" s="30" t="s">
        <v>28</v>
      </c>
    </row>
    <row r="1373" spans="1:16" x14ac:dyDescent="0.25">
      <c r="A1373">
        <v>170</v>
      </c>
      <c r="B1373">
        <v>199</v>
      </c>
      <c r="C1373">
        <v>1</v>
      </c>
      <c r="D1373">
        <v>15000000000</v>
      </c>
      <c r="E1373">
        <v>15000</v>
      </c>
      <c r="F1373" t="s">
        <v>185</v>
      </c>
      <c r="G1373" t="s">
        <v>28</v>
      </c>
      <c r="H1373">
        <v>44</v>
      </c>
      <c r="I1373" t="s">
        <v>5</v>
      </c>
      <c r="J1373" s="30">
        <v>95860116301</v>
      </c>
    </row>
    <row r="1374" spans="1:16" x14ac:dyDescent="0.25">
      <c r="A1374">
        <v>170</v>
      </c>
      <c r="B1374">
        <v>199</v>
      </c>
      <c r="C1374">
        <v>1</v>
      </c>
      <c r="D1374">
        <v>15000000000</v>
      </c>
      <c r="E1374">
        <v>15000</v>
      </c>
      <c r="F1374" t="s">
        <v>185</v>
      </c>
      <c r="G1374" t="s">
        <v>28</v>
      </c>
      <c r="H1374">
        <v>44</v>
      </c>
      <c r="I1374" t="s">
        <v>6</v>
      </c>
      <c r="J1374" s="30" t="s">
        <v>2351</v>
      </c>
    </row>
    <row r="1375" spans="1:16" x14ac:dyDescent="0.25">
      <c r="A1375">
        <v>170</v>
      </c>
      <c r="B1375">
        <v>199</v>
      </c>
      <c r="C1375">
        <v>1</v>
      </c>
      <c r="D1375">
        <v>15000000000</v>
      </c>
      <c r="E1375">
        <v>15000</v>
      </c>
      <c r="F1375" t="s">
        <v>185</v>
      </c>
      <c r="G1375" t="s">
        <v>28</v>
      </c>
      <c r="H1375">
        <v>44</v>
      </c>
      <c r="I1375" t="s">
        <v>10</v>
      </c>
      <c r="J1375" s="30" t="s">
        <v>256</v>
      </c>
    </row>
    <row r="1376" spans="1:16" x14ac:dyDescent="0.25">
      <c r="A1376">
        <v>170</v>
      </c>
      <c r="B1376">
        <v>199</v>
      </c>
      <c r="C1376">
        <v>1</v>
      </c>
      <c r="D1376">
        <v>15000000000</v>
      </c>
      <c r="E1376">
        <v>15000</v>
      </c>
      <c r="F1376" t="s">
        <v>185</v>
      </c>
      <c r="G1376" t="s">
        <v>28</v>
      </c>
      <c r="H1376">
        <v>44</v>
      </c>
      <c r="I1376" t="s">
        <v>14</v>
      </c>
      <c r="J1376" s="30" t="s">
        <v>2351</v>
      </c>
    </row>
    <row r="1377" spans="1:16" x14ac:dyDescent="0.25">
      <c r="A1377">
        <v>170</v>
      </c>
      <c r="B1377">
        <v>199</v>
      </c>
      <c r="C1377">
        <v>1</v>
      </c>
      <c r="D1377">
        <v>15000000000</v>
      </c>
      <c r="E1377">
        <v>15000</v>
      </c>
      <c r="F1377" t="s">
        <v>185</v>
      </c>
      <c r="G1377" t="s">
        <v>28</v>
      </c>
      <c r="H1377">
        <v>44</v>
      </c>
      <c r="I1377" t="s">
        <v>16</v>
      </c>
      <c r="J1377" s="30" t="s">
        <v>2351</v>
      </c>
    </row>
    <row r="1378" spans="1:16" x14ac:dyDescent="0.25">
      <c r="A1378">
        <v>171</v>
      </c>
      <c r="B1378">
        <v>153</v>
      </c>
      <c r="C1378">
        <v>1</v>
      </c>
      <c r="D1378">
        <v>20000000000</v>
      </c>
      <c r="E1378">
        <v>20000</v>
      </c>
      <c r="F1378" t="s">
        <v>137</v>
      </c>
      <c r="G1378" t="s">
        <v>28</v>
      </c>
      <c r="H1378">
        <v>44</v>
      </c>
      <c r="I1378" t="s">
        <v>9</v>
      </c>
      <c r="J1378" s="30" t="s">
        <v>1705</v>
      </c>
      <c r="K1378">
        <v>545</v>
      </c>
      <c r="L1378" t="s">
        <v>1705</v>
      </c>
      <c r="M1378" t="s">
        <v>2581</v>
      </c>
    </row>
    <row r="1379" spans="1:16" x14ac:dyDescent="0.25">
      <c r="A1379">
        <v>171</v>
      </c>
      <c r="B1379">
        <v>153</v>
      </c>
      <c r="C1379">
        <v>1</v>
      </c>
      <c r="D1379">
        <v>20000000000</v>
      </c>
      <c r="E1379">
        <v>20000</v>
      </c>
      <c r="F1379" t="s">
        <v>137</v>
      </c>
      <c r="G1379" t="s">
        <v>28</v>
      </c>
      <c r="H1379">
        <v>44</v>
      </c>
      <c r="I1379" t="s">
        <v>8</v>
      </c>
      <c r="J1379" s="30" t="s">
        <v>261</v>
      </c>
    </row>
    <row r="1380" spans="1:16" x14ac:dyDescent="0.25">
      <c r="A1380">
        <v>171</v>
      </c>
      <c r="B1380">
        <v>153</v>
      </c>
      <c r="C1380">
        <v>1</v>
      </c>
      <c r="D1380">
        <v>20000000000</v>
      </c>
      <c r="E1380">
        <v>20000</v>
      </c>
      <c r="F1380" t="s">
        <v>137</v>
      </c>
      <c r="G1380" t="s">
        <v>28</v>
      </c>
      <c r="H1380">
        <v>44</v>
      </c>
      <c r="I1380" t="s">
        <v>7</v>
      </c>
      <c r="J1380" s="30" t="s">
        <v>349</v>
      </c>
      <c r="N1380">
        <v>104</v>
      </c>
      <c r="O1380" t="s">
        <v>349</v>
      </c>
      <c r="P1380" t="s">
        <v>2581</v>
      </c>
    </row>
    <row r="1381" spans="1:16" x14ac:dyDescent="0.25">
      <c r="A1381">
        <v>171</v>
      </c>
      <c r="B1381">
        <v>153</v>
      </c>
      <c r="C1381">
        <v>1</v>
      </c>
      <c r="D1381">
        <v>20000000000</v>
      </c>
      <c r="E1381">
        <v>20000</v>
      </c>
      <c r="F1381" t="s">
        <v>137</v>
      </c>
      <c r="G1381" t="s">
        <v>28</v>
      </c>
      <c r="H1381">
        <v>44</v>
      </c>
      <c r="I1381" t="s">
        <v>12</v>
      </c>
      <c r="J1381" s="30">
        <v>8</v>
      </c>
    </row>
    <row r="1382" spans="1:16" x14ac:dyDescent="0.25">
      <c r="A1382">
        <v>171</v>
      </c>
      <c r="B1382">
        <v>153</v>
      </c>
      <c r="C1382">
        <v>1</v>
      </c>
      <c r="D1382">
        <v>20000000000</v>
      </c>
      <c r="E1382">
        <v>20000</v>
      </c>
      <c r="F1382" t="s">
        <v>137</v>
      </c>
      <c r="G1382" t="s">
        <v>28</v>
      </c>
      <c r="H1382">
        <v>44</v>
      </c>
      <c r="I1382" t="s">
        <v>11</v>
      </c>
      <c r="J1382" s="30" t="s">
        <v>28</v>
      </c>
    </row>
    <row r="1383" spans="1:16" x14ac:dyDescent="0.25">
      <c r="A1383">
        <v>171</v>
      </c>
      <c r="B1383">
        <v>153</v>
      </c>
      <c r="C1383">
        <v>1</v>
      </c>
      <c r="D1383">
        <v>20000000000</v>
      </c>
      <c r="E1383">
        <v>20000</v>
      </c>
      <c r="F1383" t="s">
        <v>137</v>
      </c>
      <c r="G1383" t="s">
        <v>28</v>
      </c>
      <c r="H1383">
        <v>44</v>
      </c>
      <c r="I1383" t="s">
        <v>5</v>
      </c>
      <c r="J1383" s="30">
        <v>9580438927</v>
      </c>
    </row>
    <row r="1384" spans="1:16" x14ac:dyDescent="0.25">
      <c r="A1384">
        <v>171</v>
      </c>
      <c r="B1384">
        <v>153</v>
      </c>
      <c r="C1384">
        <v>1</v>
      </c>
      <c r="D1384">
        <v>20000000000</v>
      </c>
      <c r="E1384">
        <v>20000</v>
      </c>
      <c r="F1384" t="s">
        <v>137</v>
      </c>
      <c r="G1384" t="s">
        <v>28</v>
      </c>
      <c r="H1384">
        <v>44</v>
      </c>
      <c r="I1384" t="s">
        <v>6</v>
      </c>
      <c r="J1384" s="30" t="s">
        <v>2351</v>
      </c>
    </row>
    <row r="1385" spans="1:16" x14ac:dyDescent="0.25">
      <c r="A1385">
        <v>171</v>
      </c>
      <c r="B1385">
        <v>153</v>
      </c>
      <c r="C1385">
        <v>1</v>
      </c>
      <c r="D1385">
        <v>20000000000</v>
      </c>
      <c r="E1385">
        <v>20000</v>
      </c>
      <c r="F1385" t="s">
        <v>137</v>
      </c>
      <c r="G1385" t="s">
        <v>28</v>
      </c>
      <c r="H1385">
        <v>44</v>
      </c>
      <c r="I1385" t="s">
        <v>10</v>
      </c>
      <c r="J1385" s="30" t="s">
        <v>256</v>
      </c>
    </row>
    <row r="1386" spans="1:16" x14ac:dyDescent="0.25">
      <c r="A1386">
        <v>171</v>
      </c>
      <c r="B1386">
        <v>153</v>
      </c>
      <c r="C1386">
        <v>1</v>
      </c>
      <c r="D1386">
        <v>20000000000</v>
      </c>
      <c r="E1386">
        <v>20000</v>
      </c>
      <c r="F1386" t="s">
        <v>137</v>
      </c>
      <c r="G1386" t="s">
        <v>28</v>
      </c>
      <c r="H1386">
        <v>44</v>
      </c>
      <c r="I1386" t="s">
        <v>14</v>
      </c>
      <c r="J1386" s="30" t="s">
        <v>2351</v>
      </c>
    </row>
    <row r="1387" spans="1:16" x14ac:dyDescent="0.25">
      <c r="A1387">
        <v>171</v>
      </c>
      <c r="B1387">
        <v>153</v>
      </c>
      <c r="C1387">
        <v>1</v>
      </c>
      <c r="D1387">
        <v>20000000000</v>
      </c>
      <c r="E1387">
        <v>20000</v>
      </c>
      <c r="F1387" t="s">
        <v>137</v>
      </c>
      <c r="G1387" t="s">
        <v>28</v>
      </c>
      <c r="H1387">
        <v>44</v>
      </c>
      <c r="I1387" t="s">
        <v>16</v>
      </c>
      <c r="J1387" s="30" t="s">
        <v>2351</v>
      </c>
    </row>
    <row r="1388" spans="1:16" x14ac:dyDescent="0.25">
      <c r="A1388">
        <v>172</v>
      </c>
      <c r="B1388">
        <v>167</v>
      </c>
      <c r="C1388">
        <v>1</v>
      </c>
      <c r="D1388">
        <v>15000000000</v>
      </c>
      <c r="E1388">
        <v>15000</v>
      </c>
      <c r="F1388" t="s">
        <v>1390</v>
      </c>
      <c r="G1388" t="s">
        <v>28</v>
      </c>
      <c r="H1388">
        <v>44</v>
      </c>
      <c r="I1388" t="s">
        <v>9</v>
      </c>
      <c r="J1388" s="30" t="s">
        <v>1042</v>
      </c>
      <c r="K1388">
        <v>290</v>
      </c>
      <c r="L1388" t="s">
        <v>1042</v>
      </c>
      <c r="M1388" t="s">
        <v>2581</v>
      </c>
    </row>
    <row r="1389" spans="1:16" x14ac:dyDescent="0.25">
      <c r="A1389">
        <v>172</v>
      </c>
      <c r="B1389">
        <v>167</v>
      </c>
      <c r="C1389">
        <v>1</v>
      </c>
      <c r="D1389">
        <v>15000000000</v>
      </c>
      <c r="E1389">
        <v>15000</v>
      </c>
      <c r="F1389" t="s">
        <v>1390</v>
      </c>
      <c r="G1389" t="s">
        <v>28</v>
      </c>
      <c r="H1389">
        <v>44</v>
      </c>
      <c r="I1389" t="s">
        <v>8</v>
      </c>
      <c r="J1389" s="30" t="s">
        <v>2351</v>
      </c>
    </row>
    <row r="1390" spans="1:16" x14ac:dyDescent="0.25">
      <c r="A1390">
        <v>172</v>
      </c>
      <c r="B1390">
        <v>167</v>
      </c>
      <c r="C1390">
        <v>1</v>
      </c>
      <c r="D1390">
        <v>15000000000</v>
      </c>
      <c r="E1390">
        <v>15000</v>
      </c>
      <c r="F1390" t="s">
        <v>1390</v>
      </c>
      <c r="G1390" t="s">
        <v>28</v>
      </c>
      <c r="H1390">
        <v>44</v>
      </c>
      <c r="I1390" t="s">
        <v>7</v>
      </c>
      <c r="J1390" s="30" t="s">
        <v>2351</v>
      </c>
      <c r="N1390">
        <v>188</v>
      </c>
      <c r="O1390" t="s">
        <v>2351</v>
      </c>
      <c r="P1390" t="s">
        <v>2581</v>
      </c>
    </row>
    <row r="1391" spans="1:16" x14ac:dyDescent="0.25">
      <c r="A1391">
        <v>172</v>
      </c>
      <c r="B1391">
        <v>167</v>
      </c>
      <c r="C1391">
        <v>1</v>
      </c>
      <c r="D1391">
        <v>15000000000</v>
      </c>
      <c r="E1391">
        <v>15000</v>
      </c>
      <c r="F1391" t="s">
        <v>1390</v>
      </c>
      <c r="G1391" t="s">
        <v>28</v>
      </c>
      <c r="H1391">
        <v>44</v>
      </c>
      <c r="I1391" t="s">
        <v>12</v>
      </c>
      <c r="J1391" s="30">
        <v>8</v>
      </c>
    </row>
    <row r="1392" spans="1:16" x14ac:dyDescent="0.25">
      <c r="A1392">
        <v>172</v>
      </c>
      <c r="B1392">
        <v>167</v>
      </c>
      <c r="C1392">
        <v>1</v>
      </c>
      <c r="D1392">
        <v>15000000000</v>
      </c>
      <c r="E1392">
        <v>15000</v>
      </c>
      <c r="F1392" t="s">
        <v>1390</v>
      </c>
      <c r="G1392" t="s">
        <v>28</v>
      </c>
      <c r="H1392">
        <v>44</v>
      </c>
      <c r="I1392" t="s">
        <v>11</v>
      </c>
      <c r="J1392" s="30" t="s">
        <v>28</v>
      </c>
    </row>
    <row r="1393" spans="1:16" x14ac:dyDescent="0.25">
      <c r="A1393">
        <v>172</v>
      </c>
      <c r="B1393">
        <v>167</v>
      </c>
      <c r="C1393">
        <v>1</v>
      </c>
      <c r="D1393">
        <v>15000000000</v>
      </c>
      <c r="E1393">
        <v>15000</v>
      </c>
      <c r="F1393" t="s">
        <v>1390</v>
      </c>
      <c r="G1393" t="s">
        <v>28</v>
      </c>
      <c r="H1393">
        <v>44</v>
      </c>
      <c r="I1393" t="s">
        <v>5</v>
      </c>
      <c r="J1393" s="30" t="s">
        <v>2351</v>
      </c>
    </row>
    <row r="1394" spans="1:16" x14ac:dyDescent="0.25">
      <c r="A1394">
        <v>172</v>
      </c>
      <c r="B1394">
        <v>167</v>
      </c>
      <c r="C1394">
        <v>1</v>
      </c>
      <c r="D1394">
        <v>15000000000</v>
      </c>
      <c r="E1394">
        <v>15000</v>
      </c>
      <c r="F1394" t="s">
        <v>1390</v>
      </c>
      <c r="G1394" t="s">
        <v>28</v>
      </c>
      <c r="H1394">
        <v>44</v>
      </c>
      <c r="I1394" t="s">
        <v>6</v>
      </c>
      <c r="J1394" s="30" t="s">
        <v>2351</v>
      </c>
    </row>
    <row r="1395" spans="1:16" x14ac:dyDescent="0.25">
      <c r="A1395">
        <v>172</v>
      </c>
      <c r="B1395">
        <v>167</v>
      </c>
      <c r="C1395">
        <v>1</v>
      </c>
      <c r="D1395">
        <v>15000000000</v>
      </c>
      <c r="E1395">
        <v>15000</v>
      </c>
      <c r="F1395" t="s">
        <v>1390</v>
      </c>
      <c r="G1395" t="s">
        <v>28</v>
      </c>
      <c r="H1395">
        <v>44</v>
      </c>
      <c r="I1395" t="s">
        <v>10</v>
      </c>
      <c r="J1395" s="30" t="s">
        <v>1662</v>
      </c>
    </row>
    <row r="1396" spans="1:16" x14ac:dyDescent="0.25">
      <c r="A1396">
        <v>172</v>
      </c>
      <c r="B1396">
        <v>167</v>
      </c>
      <c r="C1396">
        <v>1</v>
      </c>
      <c r="D1396">
        <v>15000000000</v>
      </c>
      <c r="E1396">
        <v>15000</v>
      </c>
      <c r="F1396" t="s">
        <v>1390</v>
      </c>
      <c r="G1396" t="s">
        <v>28</v>
      </c>
      <c r="H1396">
        <v>44</v>
      </c>
      <c r="I1396" t="s">
        <v>14</v>
      </c>
      <c r="J1396" s="30" t="s">
        <v>2351</v>
      </c>
    </row>
    <row r="1397" spans="1:16" x14ac:dyDescent="0.25">
      <c r="A1397">
        <v>172</v>
      </c>
      <c r="B1397">
        <v>167</v>
      </c>
      <c r="C1397">
        <v>1</v>
      </c>
      <c r="D1397">
        <v>15000000000</v>
      </c>
      <c r="E1397">
        <v>15000</v>
      </c>
      <c r="F1397" t="s">
        <v>1390</v>
      </c>
      <c r="G1397" t="s">
        <v>28</v>
      </c>
      <c r="H1397">
        <v>44</v>
      </c>
      <c r="I1397" t="s">
        <v>16</v>
      </c>
      <c r="J1397" s="30" t="s">
        <v>2351</v>
      </c>
    </row>
    <row r="1398" spans="1:16" x14ac:dyDescent="0.25">
      <c r="A1398">
        <v>173</v>
      </c>
      <c r="B1398">
        <v>518</v>
      </c>
      <c r="C1398">
        <v>1</v>
      </c>
      <c r="D1398">
        <v>20000000000</v>
      </c>
      <c r="E1398">
        <v>20000</v>
      </c>
      <c r="F1398" t="s">
        <v>1413</v>
      </c>
      <c r="G1398" t="s">
        <v>26</v>
      </c>
      <c r="H1398">
        <v>52</v>
      </c>
      <c r="I1398" t="s">
        <v>9</v>
      </c>
      <c r="J1398" s="30" t="s">
        <v>713</v>
      </c>
      <c r="K1398">
        <v>401</v>
      </c>
      <c r="L1398" t="s">
        <v>713</v>
      </c>
      <c r="M1398" t="s">
        <v>2581</v>
      </c>
    </row>
    <row r="1399" spans="1:16" x14ac:dyDescent="0.25">
      <c r="A1399">
        <v>173</v>
      </c>
      <c r="B1399">
        <v>518</v>
      </c>
      <c r="C1399">
        <v>1</v>
      </c>
      <c r="D1399">
        <v>20000000000</v>
      </c>
      <c r="E1399">
        <v>20000</v>
      </c>
      <c r="F1399" t="s">
        <v>1413</v>
      </c>
      <c r="G1399" t="s">
        <v>26</v>
      </c>
      <c r="H1399">
        <v>52</v>
      </c>
      <c r="I1399" t="s">
        <v>8</v>
      </c>
      <c r="J1399" s="30" t="s">
        <v>712</v>
      </c>
    </row>
    <row r="1400" spans="1:16" x14ac:dyDescent="0.25">
      <c r="A1400">
        <v>173</v>
      </c>
      <c r="B1400">
        <v>518</v>
      </c>
      <c r="C1400">
        <v>1</v>
      </c>
      <c r="D1400">
        <v>20000000000</v>
      </c>
      <c r="E1400">
        <v>20000</v>
      </c>
      <c r="F1400" t="s">
        <v>1413</v>
      </c>
      <c r="G1400" t="s">
        <v>26</v>
      </c>
      <c r="H1400">
        <v>52</v>
      </c>
      <c r="I1400" t="s">
        <v>7</v>
      </c>
      <c r="J1400" s="30" t="s">
        <v>2342</v>
      </c>
      <c r="N1400">
        <v>169</v>
      </c>
      <c r="O1400" t="s">
        <v>2342</v>
      </c>
      <c r="P1400" t="s">
        <v>2581</v>
      </c>
    </row>
    <row r="1401" spans="1:16" x14ac:dyDescent="0.25">
      <c r="A1401">
        <v>173</v>
      </c>
      <c r="B1401">
        <v>518</v>
      </c>
      <c r="C1401">
        <v>1</v>
      </c>
      <c r="D1401">
        <v>20000000000</v>
      </c>
      <c r="E1401">
        <v>20000</v>
      </c>
      <c r="F1401" t="s">
        <v>1413</v>
      </c>
      <c r="G1401" t="s">
        <v>26</v>
      </c>
      <c r="H1401">
        <v>52</v>
      </c>
      <c r="I1401" t="s">
        <v>12</v>
      </c>
      <c r="J1401" s="30">
        <v>8</v>
      </c>
    </row>
    <row r="1402" spans="1:16" x14ac:dyDescent="0.25">
      <c r="A1402">
        <v>173</v>
      </c>
      <c r="B1402">
        <v>518</v>
      </c>
      <c r="C1402">
        <v>1</v>
      </c>
      <c r="D1402">
        <v>20000000000</v>
      </c>
      <c r="E1402">
        <v>20000</v>
      </c>
      <c r="F1402" t="s">
        <v>1413</v>
      </c>
      <c r="G1402" t="s">
        <v>26</v>
      </c>
      <c r="H1402">
        <v>52</v>
      </c>
      <c r="I1402" t="s">
        <v>5</v>
      </c>
      <c r="J1402" s="30">
        <v>8401336163</v>
      </c>
    </row>
    <row r="1403" spans="1:16" x14ac:dyDescent="0.25">
      <c r="A1403">
        <v>173</v>
      </c>
      <c r="B1403">
        <v>518</v>
      </c>
      <c r="C1403">
        <v>1</v>
      </c>
      <c r="D1403">
        <v>20000000000</v>
      </c>
      <c r="E1403">
        <v>20000</v>
      </c>
      <c r="F1403" t="s">
        <v>1413</v>
      </c>
      <c r="G1403" t="s">
        <v>26</v>
      </c>
      <c r="H1403">
        <v>52</v>
      </c>
      <c r="I1403" t="s">
        <v>6</v>
      </c>
      <c r="J1403" s="30">
        <v>9788401336164</v>
      </c>
    </row>
    <row r="1404" spans="1:16" x14ac:dyDescent="0.25">
      <c r="A1404">
        <v>173</v>
      </c>
      <c r="B1404">
        <v>518</v>
      </c>
      <c r="C1404">
        <v>1</v>
      </c>
      <c r="D1404">
        <v>20000000000</v>
      </c>
      <c r="E1404">
        <v>20000</v>
      </c>
      <c r="F1404" t="s">
        <v>1413</v>
      </c>
      <c r="G1404" t="s">
        <v>26</v>
      </c>
      <c r="H1404">
        <v>52</v>
      </c>
      <c r="I1404" t="s">
        <v>13</v>
      </c>
      <c r="J1404" s="30" t="s">
        <v>90</v>
      </c>
    </row>
    <row r="1405" spans="1:16" x14ac:dyDescent="0.25">
      <c r="A1405">
        <v>174</v>
      </c>
      <c r="B1405">
        <v>51</v>
      </c>
      <c r="C1405">
        <v>1</v>
      </c>
      <c r="D1405">
        <v>15000000000</v>
      </c>
      <c r="E1405">
        <v>15000</v>
      </c>
      <c r="F1405" t="s">
        <v>1258</v>
      </c>
      <c r="G1405" t="s">
        <v>26</v>
      </c>
      <c r="H1405">
        <v>52</v>
      </c>
      <c r="I1405" t="s">
        <v>9</v>
      </c>
      <c r="J1405" s="30" t="s">
        <v>275</v>
      </c>
      <c r="K1405">
        <v>325</v>
      </c>
      <c r="L1405" t="s">
        <v>275</v>
      </c>
      <c r="M1405" t="s">
        <v>2581</v>
      </c>
    </row>
    <row r="1406" spans="1:16" x14ac:dyDescent="0.25">
      <c r="A1406">
        <v>174</v>
      </c>
      <c r="B1406">
        <v>51</v>
      </c>
      <c r="C1406">
        <v>1</v>
      </c>
      <c r="D1406">
        <v>15000000000</v>
      </c>
      <c r="E1406">
        <v>15000</v>
      </c>
      <c r="F1406" t="s">
        <v>1258</v>
      </c>
      <c r="G1406" t="s">
        <v>26</v>
      </c>
      <c r="H1406">
        <v>52</v>
      </c>
      <c r="I1406" t="s">
        <v>8</v>
      </c>
      <c r="J1406" s="30" t="s">
        <v>1598</v>
      </c>
    </row>
    <row r="1407" spans="1:16" x14ac:dyDescent="0.25">
      <c r="A1407">
        <v>174</v>
      </c>
      <c r="B1407">
        <v>51</v>
      </c>
      <c r="C1407">
        <v>1</v>
      </c>
      <c r="D1407">
        <v>15000000000</v>
      </c>
      <c r="E1407">
        <v>15000</v>
      </c>
      <c r="F1407" t="s">
        <v>1258</v>
      </c>
      <c r="G1407" t="s">
        <v>26</v>
      </c>
      <c r="H1407">
        <v>52</v>
      </c>
      <c r="I1407" t="s">
        <v>7</v>
      </c>
      <c r="J1407" s="30" t="s">
        <v>351</v>
      </c>
      <c r="N1407">
        <v>37</v>
      </c>
      <c r="O1407" t="s">
        <v>351</v>
      </c>
      <c r="P1407" t="s">
        <v>2581</v>
      </c>
    </row>
    <row r="1408" spans="1:16" x14ac:dyDescent="0.25">
      <c r="A1408">
        <v>174</v>
      </c>
      <c r="B1408">
        <v>51</v>
      </c>
      <c r="C1408">
        <v>1</v>
      </c>
      <c r="D1408">
        <v>15000000000</v>
      </c>
      <c r="E1408">
        <v>15000</v>
      </c>
      <c r="F1408" t="s">
        <v>1258</v>
      </c>
      <c r="G1408" t="s">
        <v>26</v>
      </c>
      <c r="H1408">
        <v>52</v>
      </c>
      <c r="I1408" t="s">
        <v>12</v>
      </c>
      <c r="J1408" s="30">
        <v>10</v>
      </c>
    </row>
    <row r="1409" spans="1:16" x14ac:dyDescent="0.25">
      <c r="A1409">
        <v>174</v>
      </c>
      <c r="B1409">
        <v>51</v>
      </c>
      <c r="C1409">
        <v>1</v>
      </c>
      <c r="D1409">
        <v>15000000000</v>
      </c>
      <c r="E1409">
        <v>15000</v>
      </c>
      <c r="F1409" t="s">
        <v>1258</v>
      </c>
      <c r="G1409" t="s">
        <v>26</v>
      </c>
      <c r="H1409">
        <v>52</v>
      </c>
      <c r="I1409" t="s">
        <v>11</v>
      </c>
      <c r="J1409" s="30" t="s">
        <v>26</v>
      </c>
    </row>
    <row r="1410" spans="1:16" x14ac:dyDescent="0.25">
      <c r="A1410">
        <v>174</v>
      </c>
      <c r="B1410">
        <v>51</v>
      </c>
      <c r="C1410">
        <v>1</v>
      </c>
      <c r="D1410">
        <v>15000000000</v>
      </c>
      <c r="E1410">
        <v>15000</v>
      </c>
      <c r="F1410" t="s">
        <v>1258</v>
      </c>
      <c r="G1410" t="s">
        <v>26</v>
      </c>
      <c r="H1410">
        <v>52</v>
      </c>
      <c r="I1410" t="s">
        <v>5</v>
      </c>
      <c r="J1410" s="30">
        <v>8423309967</v>
      </c>
    </row>
    <row r="1411" spans="1:16" x14ac:dyDescent="0.25">
      <c r="A1411">
        <v>174</v>
      </c>
      <c r="B1411">
        <v>51</v>
      </c>
      <c r="C1411">
        <v>1</v>
      </c>
      <c r="D1411">
        <v>15000000000</v>
      </c>
      <c r="E1411">
        <v>15000</v>
      </c>
      <c r="F1411" t="s">
        <v>1258</v>
      </c>
      <c r="G1411" t="s">
        <v>26</v>
      </c>
      <c r="H1411">
        <v>52</v>
      </c>
      <c r="I1411" t="s">
        <v>6</v>
      </c>
      <c r="J1411" s="30" t="s">
        <v>1855</v>
      </c>
    </row>
    <row r="1412" spans="1:16" x14ac:dyDescent="0.25">
      <c r="A1412">
        <v>174</v>
      </c>
      <c r="B1412">
        <v>51</v>
      </c>
      <c r="C1412">
        <v>1</v>
      </c>
      <c r="D1412">
        <v>15000000000</v>
      </c>
      <c r="E1412">
        <v>15000</v>
      </c>
      <c r="F1412" t="s">
        <v>1258</v>
      </c>
      <c r="G1412" t="s">
        <v>26</v>
      </c>
      <c r="H1412">
        <v>52</v>
      </c>
      <c r="I1412" t="s">
        <v>10</v>
      </c>
      <c r="J1412" s="30" t="s">
        <v>1400</v>
      </c>
    </row>
    <row r="1413" spans="1:16" x14ac:dyDescent="0.25">
      <c r="A1413">
        <v>174</v>
      </c>
      <c r="B1413">
        <v>51</v>
      </c>
      <c r="C1413">
        <v>1</v>
      </c>
      <c r="D1413">
        <v>15000000000</v>
      </c>
      <c r="E1413">
        <v>15000</v>
      </c>
      <c r="F1413" t="s">
        <v>1258</v>
      </c>
      <c r="G1413" t="s">
        <v>26</v>
      </c>
      <c r="H1413">
        <v>52</v>
      </c>
      <c r="I1413" t="s">
        <v>14</v>
      </c>
      <c r="J1413" s="30" t="s">
        <v>2351</v>
      </c>
    </row>
    <row r="1414" spans="1:16" x14ac:dyDescent="0.25">
      <c r="A1414">
        <v>174</v>
      </c>
      <c r="B1414">
        <v>51</v>
      </c>
      <c r="C1414">
        <v>1</v>
      </c>
      <c r="D1414">
        <v>15000000000</v>
      </c>
      <c r="E1414">
        <v>15000</v>
      </c>
      <c r="F1414" t="s">
        <v>1258</v>
      </c>
      <c r="G1414" t="s">
        <v>26</v>
      </c>
      <c r="H1414">
        <v>52</v>
      </c>
      <c r="I1414" t="s">
        <v>16</v>
      </c>
      <c r="J1414" s="30" t="s">
        <v>2351</v>
      </c>
    </row>
    <row r="1415" spans="1:16" x14ac:dyDescent="0.25">
      <c r="A1415">
        <v>175</v>
      </c>
      <c r="B1415">
        <v>204</v>
      </c>
      <c r="C1415">
        <v>1</v>
      </c>
      <c r="D1415">
        <v>15000000000</v>
      </c>
      <c r="E1415">
        <v>15000</v>
      </c>
      <c r="F1415" t="s">
        <v>1394</v>
      </c>
      <c r="G1415" t="s">
        <v>28</v>
      </c>
      <c r="H1415">
        <v>44</v>
      </c>
      <c r="I1415" t="s">
        <v>9</v>
      </c>
      <c r="J1415" s="30" t="s">
        <v>510</v>
      </c>
      <c r="K1415">
        <v>348</v>
      </c>
      <c r="L1415" t="s">
        <v>510</v>
      </c>
      <c r="M1415" t="s">
        <v>2581</v>
      </c>
    </row>
    <row r="1416" spans="1:16" x14ac:dyDescent="0.25">
      <c r="A1416">
        <v>175</v>
      </c>
      <c r="B1416">
        <v>204</v>
      </c>
      <c r="C1416">
        <v>1</v>
      </c>
      <c r="D1416">
        <v>15000000000</v>
      </c>
      <c r="E1416">
        <v>15000</v>
      </c>
      <c r="F1416" t="s">
        <v>1394</v>
      </c>
      <c r="G1416" t="s">
        <v>28</v>
      </c>
      <c r="H1416">
        <v>44</v>
      </c>
      <c r="I1416" t="s">
        <v>8</v>
      </c>
      <c r="J1416" s="30" t="s">
        <v>2351</v>
      </c>
    </row>
    <row r="1417" spans="1:16" x14ac:dyDescent="0.25">
      <c r="A1417">
        <v>175</v>
      </c>
      <c r="B1417">
        <v>204</v>
      </c>
      <c r="C1417">
        <v>1</v>
      </c>
      <c r="D1417">
        <v>15000000000</v>
      </c>
      <c r="E1417">
        <v>15000</v>
      </c>
      <c r="F1417" t="s">
        <v>1394</v>
      </c>
      <c r="G1417" t="s">
        <v>28</v>
      </c>
      <c r="H1417">
        <v>44</v>
      </c>
      <c r="I1417" t="s">
        <v>7</v>
      </c>
      <c r="J1417" s="30" t="s">
        <v>2351</v>
      </c>
      <c r="N1417">
        <v>188</v>
      </c>
      <c r="O1417" t="s">
        <v>2351</v>
      </c>
      <c r="P1417" t="s">
        <v>2581</v>
      </c>
    </row>
    <row r="1418" spans="1:16" x14ac:dyDescent="0.25">
      <c r="A1418">
        <v>175</v>
      </c>
      <c r="B1418">
        <v>204</v>
      </c>
      <c r="C1418">
        <v>1</v>
      </c>
      <c r="D1418">
        <v>15000000000</v>
      </c>
      <c r="E1418">
        <v>15000</v>
      </c>
      <c r="F1418" t="s">
        <v>1394</v>
      </c>
      <c r="G1418" t="s">
        <v>28</v>
      </c>
      <c r="H1418">
        <v>44</v>
      </c>
      <c r="I1418" t="s">
        <v>12</v>
      </c>
      <c r="J1418" s="30">
        <v>8</v>
      </c>
    </row>
    <row r="1419" spans="1:16" x14ac:dyDescent="0.25">
      <c r="A1419">
        <v>175</v>
      </c>
      <c r="B1419">
        <v>204</v>
      </c>
      <c r="C1419">
        <v>1</v>
      </c>
      <c r="D1419">
        <v>15000000000</v>
      </c>
      <c r="E1419">
        <v>15000</v>
      </c>
      <c r="F1419" t="s">
        <v>1394</v>
      </c>
      <c r="G1419" t="s">
        <v>28</v>
      </c>
      <c r="H1419">
        <v>44</v>
      </c>
      <c r="I1419" t="s">
        <v>11</v>
      </c>
      <c r="J1419" s="30" t="s">
        <v>28</v>
      </c>
    </row>
    <row r="1420" spans="1:16" x14ac:dyDescent="0.25">
      <c r="A1420">
        <v>175</v>
      </c>
      <c r="B1420">
        <v>204</v>
      </c>
      <c r="C1420">
        <v>1</v>
      </c>
      <c r="D1420">
        <v>15000000000</v>
      </c>
      <c r="E1420">
        <v>15000</v>
      </c>
      <c r="F1420" t="s">
        <v>1394</v>
      </c>
      <c r="G1420" t="s">
        <v>28</v>
      </c>
      <c r="H1420">
        <v>44</v>
      </c>
      <c r="I1420" t="s">
        <v>5</v>
      </c>
      <c r="J1420" s="30" t="s">
        <v>2351</v>
      </c>
    </row>
    <row r="1421" spans="1:16" x14ac:dyDescent="0.25">
      <c r="A1421">
        <v>175</v>
      </c>
      <c r="B1421">
        <v>204</v>
      </c>
      <c r="C1421">
        <v>1</v>
      </c>
      <c r="D1421">
        <v>15000000000</v>
      </c>
      <c r="E1421">
        <v>15000</v>
      </c>
      <c r="F1421" t="s">
        <v>1394</v>
      </c>
      <c r="G1421" t="s">
        <v>28</v>
      </c>
      <c r="H1421">
        <v>44</v>
      </c>
      <c r="I1421" t="s">
        <v>6</v>
      </c>
      <c r="J1421" s="30" t="s">
        <v>2351</v>
      </c>
    </row>
    <row r="1422" spans="1:16" x14ac:dyDescent="0.25">
      <c r="A1422">
        <v>175</v>
      </c>
      <c r="B1422">
        <v>204</v>
      </c>
      <c r="C1422">
        <v>1</v>
      </c>
      <c r="D1422">
        <v>15000000000</v>
      </c>
      <c r="E1422">
        <v>15000</v>
      </c>
      <c r="F1422" t="s">
        <v>1394</v>
      </c>
      <c r="G1422" t="s">
        <v>28</v>
      </c>
      <c r="H1422">
        <v>44</v>
      </c>
      <c r="I1422" t="s">
        <v>10</v>
      </c>
      <c r="J1422" s="30" t="s">
        <v>256</v>
      </c>
    </row>
    <row r="1423" spans="1:16" x14ac:dyDescent="0.25">
      <c r="A1423">
        <v>175</v>
      </c>
      <c r="B1423">
        <v>204</v>
      </c>
      <c r="C1423">
        <v>1</v>
      </c>
      <c r="D1423">
        <v>15000000000</v>
      </c>
      <c r="E1423">
        <v>15000</v>
      </c>
      <c r="F1423" t="s">
        <v>1394</v>
      </c>
      <c r="G1423" t="s">
        <v>28</v>
      </c>
      <c r="H1423">
        <v>44</v>
      </c>
      <c r="I1423" t="s">
        <v>14</v>
      </c>
      <c r="J1423" s="30" t="s">
        <v>2351</v>
      </c>
    </row>
    <row r="1424" spans="1:16" x14ac:dyDescent="0.25">
      <c r="A1424">
        <v>175</v>
      </c>
      <c r="B1424">
        <v>204</v>
      </c>
      <c r="C1424">
        <v>1</v>
      </c>
      <c r="D1424">
        <v>15000000000</v>
      </c>
      <c r="E1424">
        <v>15000</v>
      </c>
      <c r="F1424" t="s">
        <v>1394</v>
      </c>
      <c r="G1424" t="s">
        <v>28</v>
      </c>
      <c r="H1424">
        <v>44</v>
      </c>
      <c r="I1424" t="s">
        <v>16</v>
      </c>
      <c r="J1424" s="30" t="s">
        <v>2351</v>
      </c>
    </row>
    <row r="1425" spans="1:16" x14ac:dyDescent="0.25">
      <c r="A1425">
        <v>176</v>
      </c>
      <c r="B1425">
        <v>81</v>
      </c>
      <c r="C1425">
        <v>1</v>
      </c>
      <c r="D1425">
        <v>55000000000</v>
      </c>
      <c r="E1425">
        <v>55000</v>
      </c>
      <c r="F1425" t="s">
        <v>84</v>
      </c>
      <c r="G1425" t="s">
        <v>1326</v>
      </c>
      <c r="H1425">
        <v>47</v>
      </c>
      <c r="I1425" t="s">
        <v>9</v>
      </c>
      <c r="J1425" s="30" t="s">
        <v>1632</v>
      </c>
      <c r="K1425">
        <v>60</v>
      </c>
      <c r="L1425" t="s">
        <v>1632</v>
      </c>
      <c r="M1425" t="s">
        <v>2581</v>
      </c>
    </row>
    <row r="1426" spans="1:16" x14ac:dyDescent="0.25">
      <c r="A1426">
        <v>176</v>
      </c>
      <c r="B1426">
        <v>81</v>
      </c>
      <c r="C1426">
        <v>1</v>
      </c>
      <c r="D1426">
        <v>55000000000</v>
      </c>
      <c r="E1426">
        <v>55000</v>
      </c>
      <c r="F1426" t="s">
        <v>84</v>
      </c>
      <c r="G1426" t="s">
        <v>1326</v>
      </c>
      <c r="H1426">
        <v>47</v>
      </c>
      <c r="I1426" t="s">
        <v>8</v>
      </c>
      <c r="J1426" s="30">
        <v>2</v>
      </c>
    </row>
    <row r="1427" spans="1:16" x14ac:dyDescent="0.25">
      <c r="A1427">
        <v>176</v>
      </c>
      <c r="B1427">
        <v>81</v>
      </c>
      <c r="C1427">
        <v>1</v>
      </c>
      <c r="D1427">
        <v>55000000000</v>
      </c>
      <c r="E1427">
        <v>55000</v>
      </c>
      <c r="F1427" t="s">
        <v>84</v>
      </c>
      <c r="G1427" t="s">
        <v>1326</v>
      </c>
      <c r="H1427">
        <v>47</v>
      </c>
      <c r="I1427" t="s">
        <v>7</v>
      </c>
      <c r="J1427" s="30" t="s">
        <v>1528</v>
      </c>
      <c r="N1427">
        <v>171</v>
      </c>
      <c r="O1427" t="s">
        <v>1528</v>
      </c>
      <c r="P1427" t="s">
        <v>2581</v>
      </c>
    </row>
    <row r="1428" spans="1:16" x14ac:dyDescent="0.25">
      <c r="A1428">
        <v>176</v>
      </c>
      <c r="B1428">
        <v>81</v>
      </c>
      <c r="C1428">
        <v>1</v>
      </c>
      <c r="D1428">
        <v>55000000000</v>
      </c>
      <c r="E1428">
        <v>55000</v>
      </c>
      <c r="F1428" t="s">
        <v>84</v>
      </c>
      <c r="G1428" t="s">
        <v>1326</v>
      </c>
      <c r="H1428">
        <v>47</v>
      </c>
      <c r="I1428" t="s">
        <v>12</v>
      </c>
      <c r="J1428" s="30">
        <v>7</v>
      </c>
    </row>
    <row r="1429" spans="1:16" x14ac:dyDescent="0.25">
      <c r="A1429">
        <v>176</v>
      </c>
      <c r="B1429">
        <v>81</v>
      </c>
      <c r="C1429">
        <v>1</v>
      </c>
      <c r="D1429">
        <v>55000000000</v>
      </c>
      <c r="E1429">
        <v>55000</v>
      </c>
      <c r="F1429" t="s">
        <v>84</v>
      </c>
      <c r="G1429" t="s">
        <v>1326</v>
      </c>
      <c r="H1429">
        <v>47</v>
      </c>
      <c r="I1429" t="s">
        <v>11</v>
      </c>
      <c r="J1429" s="30" t="s">
        <v>1218</v>
      </c>
    </row>
    <row r="1430" spans="1:16" x14ac:dyDescent="0.25">
      <c r="A1430">
        <v>176</v>
      </c>
      <c r="B1430">
        <v>81</v>
      </c>
      <c r="C1430">
        <v>1</v>
      </c>
      <c r="D1430">
        <v>55000000000</v>
      </c>
      <c r="E1430">
        <v>55000</v>
      </c>
      <c r="F1430" t="s">
        <v>84</v>
      </c>
      <c r="G1430" t="s">
        <v>1326</v>
      </c>
      <c r="H1430">
        <v>47</v>
      </c>
      <c r="I1430" t="s">
        <v>5</v>
      </c>
      <c r="J1430" s="30">
        <v>9684444389</v>
      </c>
    </row>
    <row r="1431" spans="1:16" x14ac:dyDescent="0.25">
      <c r="A1431">
        <v>176</v>
      </c>
      <c r="B1431">
        <v>81</v>
      </c>
      <c r="C1431">
        <v>1</v>
      </c>
      <c r="D1431">
        <v>55000000000</v>
      </c>
      <c r="E1431">
        <v>55000</v>
      </c>
      <c r="F1431" t="s">
        <v>84</v>
      </c>
      <c r="G1431" t="s">
        <v>1326</v>
      </c>
      <c r="H1431">
        <v>47</v>
      </c>
      <c r="I1431" t="s">
        <v>6</v>
      </c>
      <c r="J1431" s="30" t="s">
        <v>2351</v>
      </c>
    </row>
    <row r="1432" spans="1:16" x14ac:dyDescent="0.25">
      <c r="A1432">
        <v>176</v>
      </c>
      <c r="B1432">
        <v>81</v>
      </c>
      <c r="C1432">
        <v>1</v>
      </c>
      <c r="D1432">
        <v>55000000000</v>
      </c>
      <c r="E1432">
        <v>55000</v>
      </c>
      <c r="F1432" t="s">
        <v>84</v>
      </c>
      <c r="G1432" t="s">
        <v>1326</v>
      </c>
      <c r="H1432">
        <v>47</v>
      </c>
      <c r="I1432" t="s">
        <v>10</v>
      </c>
      <c r="J1432" s="30" t="s">
        <v>1224</v>
      </c>
    </row>
    <row r="1433" spans="1:16" x14ac:dyDescent="0.25">
      <c r="A1433">
        <v>176</v>
      </c>
      <c r="B1433">
        <v>81</v>
      </c>
      <c r="C1433">
        <v>1</v>
      </c>
      <c r="D1433">
        <v>55000000000</v>
      </c>
      <c r="E1433">
        <v>55000</v>
      </c>
      <c r="F1433" t="s">
        <v>84</v>
      </c>
      <c r="G1433" t="s">
        <v>1326</v>
      </c>
      <c r="H1433">
        <v>47</v>
      </c>
      <c r="I1433" t="s">
        <v>14</v>
      </c>
      <c r="J1433" s="30" t="s">
        <v>2351</v>
      </c>
    </row>
    <row r="1434" spans="1:16" x14ac:dyDescent="0.25">
      <c r="A1434">
        <v>176</v>
      </c>
      <c r="B1434">
        <v>81</v>
      </c>
      <c r="C1434">
        <v>1</v>
      </c>
      <c r="D1434">
        <v>55000000000</v>
      </c>
      <c r="E1434">
        <v>55000</v>
      </c>
      <c r="F1434" t="s">
        <v>84</v>
      </c>
      <c r="G1434" t="s">
        <v>1326</v>
      </c>
      <c r="H1434">
        <v>47</v>
      </c>
      <c r="I1434" t="s">
        <v>16</v>
      </c>
      <c r="J1434" s="30" t="s">
        <v>2351</v>
      </c>
    </row>
    <row r="1435" spans="1:16" x14ac:dyDescent="0.25">
      <c r="A1435">
        <v>358</v>
      </c>
      <c r="B1435">
        <v>603</v>
      </c>
      <c r="C1435">
        <v>1</v>
      </c>
      <c r="D1435">
        <v>18000000000</v>
      </c>
      <c r="E1435">
        <v>18000</v>
      </c>
      <c r="F1435" t="s">
        <v>896</v>
      </c>
      <c r="G1435" t="s">
        <v>113</v>
      </c>
      <c r="H1435">
        <v>45</v>
      </c>
      <c r="I1435" t="s">
        <v>9</v>
      </c>
      <c r="J1435" s="30" t="s">
        <v>1583</v>
      </c>
      <c r="K1435">
        <v>193</v>
      </c>
      <c r="L1435" t="s">
        <v>1583</v>
      </c>
      <c r="M1435" t="s">
        <v>2581</v>
      </c>
    </row>
    <row r="1436" spans="1:16" x14ac:dyDescent="0.25">
      <c r="A1436">
        <v>177</v>
      </c>
      <c r="B1436">
        <v>266</v>
      </c>
      <c r="C1436">
        <v>1</v>
      </c>
      <c r="D1436">
        <v>15000000000</v>
      </c>
      <c r="E1436">
        <v>15000</v>
      </c>
      <c r="F1436" t="s">
        <v>239</v>
      </c>
      <c r="G1436" t="s">
        <v>2351</v>
      </c>
      <c r="H1436">
        <v>71</v>
      </c>
      <c r="I1436" t="s">
        <v>8</v>
      </c>
      <c r="J1436" s="30" t="s">
        <v>2351</v>
      </c>
    </row>
    <row r="1437" spans="1:16" x14ac:dyDescent="0.25">
      <c r="A1437">
        <v>177</v>
      </c>
      <c r="B1437">
        <v>266</v>
      </c>
      <c r="C1437">
        <v>1</v>
      </c>
      <c r="D1437">
        <v>15000000000</v>
      </c>
      <c r="E1437">
        <v>15000</v>
      </c>
      <c r="F1437" t="s">
        <v>239</v>
      </c>
      <c r="G1437" t="s">
        <v>2351</v>
      </c>
      <c r="H1437">
        <v>71</v>
      </c>
      <c r="I1437" t="s">
        <v>7</v>
      </c>
      <c r="J1437" s="30" t="s">
        <v>467</v>
      </c>
      <c r="N1437">
        <v>159</v>
      </c>
      <c r="O1437" t="s">
        <v>467</v>
      </c>
      <c r="P1437" t="s">
        <v>2581</v>
      </c>
    </row>
    <row r="1438" spans="1:16" x14ac:dyDescent="0.25">
      <c r="A1438">
        <v>177</v>
      </c>
      <c r="B1438">
        <v>266</v>
      </c>
      <c r="C1438">
        <v>1</v>
      </c>
      <c r="D1438">
        <v>15000000000</v>
      </c>
      <c r="E1438">
        <v>15000</v>
      </c>
      <c r="F1438" t="s">
        <v>239</v>
      </c>
      <c r="G1438" t="s">
        <v>2351</v>
      </c>
      <c r="H1438">
        <v>71</v>
      </c>
      <c r="I1438" t="s">
        <v>12</v>
      </c>
      <c r="J1438" s="30">
        <v>8</v>
      </c>
    </row>
    <row r="1439" spans="1:16" x14ac:dyDescent="0.25">
      <c r="A1439">
        <v>177</v>
      </c>
      <c r="B1439">
        <v>266</v>
      </c>
      <c r="C1439">
        <v>1</v>
      </c>
      <c r="D1439">
        <v>15000000000</v>
      </c>
      <c r="E1439">
        <v>15000</v>
      </c>
      <c r="F1439" t="s">
        <v>239</v>
      </c>
      <c r="G1439" t="s">
        <v>2351</v>
      </c>
      <c r="H1439">
        <v>71</v>
      </c>
      <c r="I1439" t="s">
        <v>11</v>
      </c>
      <c r="J1439" s="30" t="s">
        <v>1801</v>
      </c>
    </row>
    <row r="1440" spans="1:16" x14ac:dyDescent="0.25">
      <c r="A1440">
        <v>177</v>
      </c>
      <c r="B1440">
        <v>266</v>
      </c>
      <c r="C1440">
        <v>1</v>
      </c>
      <c r="D1440">
        <v>15000000000</v>
      </c>
      <c r="E1440">
        <v>15000</v>
      </c>
      <c r="F1440" t="s">
        <v>239</v>
      </c>
      <c r="G1440" t="s">
        <v>2351</v>
      </c>
      <c r="H1440">
        <v>71</v>
      </c>
      <c r="I1440" t="s">
        <v>5</v>
      </c>
      <c r="J1440" s="30">
        <v>9583000817</v>
      </c>
    </row>
    <row r="1441" spans="1:16" x14ac:dyDescent="0.25">
      <c r="A1441">
        <v>177</v>
      </c>
      <c r="B1441">
        <v>266</v>
      </c>
      <c r="C1441">
        <v>1</v>
      </c>
      <c r="D1441">
        <v>15000000000</v>
      </c>
      <c r="E1441">
        <v>15000</v>
      </c>
      <c r="F1441" t="s">
        <v>239</v>
      </c>
      <c r="G1441" t="s">
        <v>2351</v>
      </c>
      <c r="H1441">
        <v>71</v>
      </c>
      <c r="I1441" t="s">
        <v>6</v>
      </c>
      <c r="J1441" s="30">
        <v>9789583000812</v>
      </c>
    </row>
    <row r="1442" spans="1:16" x14ac:dyDescent="0.25">
      <c r="A1442">
        <v>177</v>
      </c>
      <c r="B1442">
        <v>266</v>
      </c>
      <c r="C1442">
        <v>1</v>
      </c>
      <c r="D1442">
        <v>15000000000</v>
      </c>
      <c r="E1442">
        <v>15000</v>
      </c>
      <c r="F1442" t="s">
        <v>239</v>
      </c>
      <c r="G1442" t="s">
        <v>2351</v>
      </c>
      <c r="H1442">
        <v>71</v>
      </c>
      <c r="I1442" t="s">
        <v>10</v>
      </c>
      <c r="J1442" s="30" t="s">
        <v>1800</v>
      </c>
    </row>
    <row r="1443" spans="1:16" x14ac:dyDescent="0.25">
      <c r="A1443">
        <v>177</v>
      </c>
      <c r="B1443">
        <v>266</v>
      </c>
      <c r="C1443">
        <v>1</v>
      </c>
      <c r="D1443">
        <v>15000000000</v>
      </c>
      <c r="E1443">
        <v>15000</v>
      </c>
      <c r="F1443" t="s">
        <v>239</v>
      </c>
      <c r="G1443" t="s">
        <v>2351</v>
      </c>
      <c r="H1443">
        <v>71</v>
      </c>
      <c r="I1443" t="s">
        <v>13</v>
      </c>
      <c r="J1443" s="30" t="s">
        <v>90</v>
      </c>
    </row>
    <row r="1444" spans="1:16" x14ac:dyDescent="0.25">
      <c r="A1444">
        <v>177</v>
      </c>
      <c r="B1444">
        <v>266</v>
      </c>
      <c r="C1444">
        <v>1</v>
      </c>
      <c r="D1444">
        <v>15000000000</v>
      </c>
      <c r="E1444">
        <v>15000</v>
      </c>
      <c r="F1444" t="s">
        <v>239</v>
      </c>
      <c r="G1444" t="s">
        <v>2351</v>
      </c>
      <c r="H1444">
        <v>71</v>
      </c>
      <c r="I1444" t="s">
        <v>14</v>
      </c>
      <c r="J1444" s="30" t="s">
        <v>2351</v>
      </c>
    </row>
    <row r="1445" spans="1:16" x14ac:dyDescent="0.25">
      <c r="A1445">
        <v>177</v>
      </c>
      <c r="B1445">
        <v>266</v>
      </c>
      <c r="C1445">
        <v>1</v>
      </c>
      <c r="D1445">
        <v>15000000000</v>
      </c>
      <c r="E1445">
        <v>15000</v>
      </c>
      <c r="F1445" t="s">
        <v>239</v>
      </c>
      <c r="G1445" t="s">
        <v>2351</v>
      </c>
      <c r="H1445">
        <v>71</v>
      </c>
      <c r="I1445" t="s">
        <v>16</v>
      </c>
      <c r="J1445" s="30" t="s">
        <v>2351</v>
      </c>
    </row>
    <row r="1446" spans="1:16" x14ac:dyDescent="0.25">
      <c r="A1446">
        <v>178</v>
      </c>
      <c r="B1446">
        <v>426</v>
      </c>
      <c r="C1446">
        <v>1</v>
      </c>
      <c r="D1446">
        <v>30000000000</v>
      </c>
      <c r="E1446">
        <v>30000</v>
      </c>
      <c r="F1446" t="s">
        <v>529</v>
      </c>
      <c r="G1446" t="s">
        <v>2351</v>
      </c>
      <c r="H1446">
        <v>71</v>
      </c>
      <c r="I1446" t="s">
        <v>9</v>
      </c>
      <c r="J1446" s="30" t="s">
        <v>530</v>
      </c>
      <c r="K1446">
        <v>454</v>
      </c>
      <c r="L1446" t="s">
        <v>530</v>
      </c>
      <c r="M1446" t="s">
        <v>2581</v>
      </c>
    </row>
    <row r="1447" spans="1:16" x14ac:dyDescent="0.25">
      <c r="A1447">
        <v>178</v>
      </c>
      <c r="B1447">
        <v>426</v>
      </c>
      <c r="C1447">
        <v>1</v>
      </c>
      <c r="D1447">
        <v>30000000000</v>
      </c>
      <c r="E1447">
        <v>30000</v>
      </c>
      <c r="F1447" t="s">
        <v>529</v>
      </c>
      <c r="G1447" t="s">
        <v>2351</v>
      </c>
      <c r="H1447">
        <v>71</v>
      </c>
      <c r="I1447" t="s">
        <v>8</v>
      </c>
      <c r="J1447" s="30">
        <v>2012</v>
      </c>
    </row>
    <row r="1448" spans="1:16" x14ac:dyDescent="0.25">
      <c r="A1448">
        <v>178</v>
      </c>
      <c r="B1448">
        <v>426</v>
      </c>
      <c r="C1448">
        <v>1</v>
      </c>
      <c r="D1448">
        <v>30000000000</v>
      </c>
      <c r="E1448">
        <v>30000</v>
      </c>
      <c r="F1448" t="s">
        <v>529</v>
      </c>
      <c r="G1448" t="s">
        <v>2351</v>
      </c>
      <c r="H1448">
        <v>71</v>
      </c>
      <c r="I1448" t="s">
        <v>7</v>
      </c>
      <c r="J1448" s="30" t="s">
        <v>569</v>
      </c>
      <c r="N1448">
        <v>78</v>
      </c>
      <c r="O1448" t="s">
        <v>569</v>
      </c>
      <c r="P1448" t="s">
        <v>2581</v>
      </c>
    </row>
    <row r="1449" spans="1:16" x14ac:dyDescent="0.25">
      <c r="A1449">
        <v>178</v>
      </c>
      <c r="B1449">
        <v>426</v>
      </c>
      <c r="C1449">
        <v>1</v>
      </c>
      <c r="D1449">
        <v>30000000000</v>
      </c>
      <c r="E1449">
        <v>30000</v>
      </c>
      <c r="F1449" t="s">
        <v>529</v>
      </c>
      <c r="G1449" t="s">
        <v>2351</v>
      </c>
      <c r="H1449">
        <v>71</v>
      </c>
      <c r="I1449" t="s">
        <v>12</v>
      </c>
      <c r="J1449" s="30">
        <v>8</v>
      </c>
    </row>
    <row r="1450" spans="1:16" x14ac:dyDescent="0.25">
      <c r="A1450">
        <v>178</v>
      </c>
      <c r="B1450">
        <v>426</v>
      </c>
      <c r="C1450">
        <v>1</v>
      </c>
      <c r="D1450">
        <v>30000000000</v>
      </c>
      <c r="E1450">
        <v>30000</v>
      </c>
      <c r="F1450" t="s">
        <v>529</v>
      </c>
      <c r="G1450" t="s">
        <v>2351</v>
      </c>
      <c r="H1450">
        <v>71</v>
      </c>
      <c r="I1450" t="s">
        <v>5</v>
      </c>
      <c r="J1450" s="30">
        <v>9584232487</v>
      </c>
    </row>
    <row r="1451" spans="1:16" x14ac:dyDescent="0.25">
      <c r="A1451">
        <v>178</v>
      </c>
      <c r="B1451">
        <v>426</v>
      </c>
      <c r="C1451">
        <v>1</v>
      </c>
      <c r="D1451">
        <v>30000000000</v>
      </c>
      <c r="E1451">
        <v>30000</v>
      </c>
      <c r="F1451" t="s">
        <v>529</v>
      </c>
      <c r="G1451" t="s">
        <v>2351</v>
      </c>
      <c r="H1451">
        <v>71</v>
      </c>
      <c r="I1451" t="s">
        <v>6</v>
      </c>
      <c r="J1451" s="30">
        <v>9789584232489</v>
      </c>
    </row>
    <row r="1452" spans="1:16" x14ac:dyDescent="0.25">
      <c r="A1452">
        <v>178</v>
      </c>
      <c r="B1452">
        <v>426</v>
      </c>
      <c r="C1452">
        <v>1</v>
      </c>
      <c r="D1452">
        <v>30000000000</v>
      </c>
      <c r="E1452">
        <v>30000</v>
      </c>
      <c r="F1452" t="s">
        <v>529</v>
      </c>
      <c r="G1452" t="s">
        <v>2351</v>
      </c>
      <c r="H1452">
        <v>71</v>
      </c>
      <c r="I1452" t="s">
        <v>13</v>
      </c>
      <c r="J1452" s="30" t="s">
        <v>90</v>
      </c>
    </row>
    <row r="1453" spans="1:16" x14ac:dyDescent="0.25">
      <c r="A1453">
        <v>179</v>
      </c>
      <c r="B1453">
        <v>441</v>
      </c>
      <c r="C1453">
        <v>1</v>
      </c>
      <c r="D1453">
        <v>25000000000</v>
      </c>
      <c r="E1453">
        <v>25000</v>
      </c>
      <c r="F1453" t="s">
        <v>565</v>
      </c>
      <c r="G1453" t="s">
        <v>502</v>
      </c>
      <c r="H1453">
        <v>3</v>
      </c>
      <c r="I1453" t="s">
        <v>8</v>
      </c>
      <c r="J1453" s="30">
        <v>2010</v>
      </c>
    </row>
    <row r="1454" spans="1:16" x14ac:dyDescent="0.25">
      <c r="A1454">
        <v>179</v>
      </c>
      <c r="B1454">
        <v>441</v>
      </c>
      <c r="C1454">
        <v>1</v>
      </c>
      <c r="D1454">
        <v>25000000000</v>
      </c>
      <c r="E1454">
        <v>25000</v>
      </c>
      <c r="F1454" t="s">
        <v>565</v>
      </c>
      <c r="G1454" t="s">
        <v>502</v>
      </c>
      <c r="H1454">
        <v>3</v>
      </c>
      <c r="I1454" t="s">
        <v>7</v>
      </c>
      <c r="J1454" s="30" t="s">
        <v>466</v>
      </c>
      <c r="N1454">
        <v>183</v>
      </c>
      <c r="O1454" t="s">
        <v>466</v>
      </c>
      <c r="P1454" t="s">
        <v>2581</v>
      </c>
    </row>
    <row r="1455" spans="1:16" x14ac:dyDescent="0.25">
      <c r="A1455">
        <v>179</v>
      </c>
      <c r="B1455">
        <v>441</v>
      </c>
      <c r="C1455">
        <v>1</v>
      </c>
      <c r="D1455">
        <v>25000000000</v>
      </c>
      <c r="E1455">
        <v>25000</v>
      </c>
      <c r="F1455" t="s">
        <v>565</v>
      </c>
      <c r="G1455" t="s">
        <v>502</v>
      </c>
      <c r="H1455">
        <v>3</v>
      </c>
      <c r="I1455" t="s">
        <v>12</v>
      </c>
      <c r="J1455" s="30">
        <v>8</v>
      </c>
    </row>
    <row r="1456" spans="1:16" x14ac:dyDescent="0.25">
      <c r="A1456">
        <v>179</v>
      </c>
      <c r="B1456">
        <v>441</v>
      </c>
      <c r="C1456">
        <v>1</v>
      </c>
      <c r="D1456">
        <v>25000000000</v>
      </c>
      <c r="E1456">
        <v>25000</v>
      </c>
      <c r="F1456" t="s">
        <v>565</v>
      </c>
      <c r="G1456" t="s">
        <v>502</v>
      </c>
      <c r="H1456">
        <v>3</v>
      </c>
      <c r="I1456" t="s">
        <v>5</v>
      </c>
      <c r="J1456" s="30">
        <v>9587580079</v>
      </c>
    </row>
    <row r="1457" spans="1:16" x14ac:dyDescent="0.25">
      <c r="A1457">
        <v>179</v>
      </c>
      <c r="B1457">
        <v>441</v>
      </c>
      <c r="C1457">
        <v>1</v>
      </c>
      <c r="D1457">
        <v>25000000000</v>
      </c>
      <c r="E1457">
        <v>25000</v>
      </c>
      <c r="F1457" t="s">
        <v>565</v>
      </c>
      <c r="G1457" t="s">
        <v>502</v>
      </c>
      <c r="H1457">
        <v>3</v>
      </c>
      <c r="I1457" t="s">
        <v>6</v>
      </c>
      <c r="J1457" s="30">
        <v>9789587580075</v>
      </c>
    </row>
    <row r="1458" spans="1:16" x14ac:dyDescent="0.25">
      <c r="A1458">
        <v>179</v>
      </c>
      <c r="B1458">
        <v>441</v>
      </c>
      <c r="C1458">
        <v>1</v>
      </c>
      <c r="D1458">
        <v>25000000000</v>
      </c>
      <c r="E1458">
        <v>25000</v>
      </c>
      <c r="F1458" t="s">
        <v>565</v>
      </c>
      <c r="G1458" t="s">
        <v>502</v>
      </c>
      <c r="H1458">
        <v>3</v>
      </c>
      <c r="I1458" t="s">
        <v>13</v>
      </c>
      <c r="J1458" s="30" t="s">
        <v>90</v>
      </c>
    </row>
    <row r="1459" spans="1:16" x14ac:dyDescent="0.25">
      <c r="A1459">
        <v>180</v>
      </c>
      <c r="B1459">
        <v>265</v>
      </c>
      <c r="C1459">
        <v>1</v>
      </c>
      <c r="D1459">
        <v>10000000000</v>
      </c>
      <c r="E1459">
        <v>10000</v>
      </c>
      <c r="F1459" t="s">
        <v>238</v>
      </c>
      <c r="G1459" t="s">
        <v>2351</v>
      </c>
      <c r="H1459">
        <v>71</v>
      </c>
      <c r="I1459" t="s">
        <v>9</v>
      </c>
      <c r="J1459" s="30" t="s">
        <v>1798</v>
      </c>
      <c r="K1459">
        <v>377</v>
      </c>
      <c r="L1459" t="s">
        <v>1798</v>
      </c>
      <c r="M1459" t="s">
        <v>2581</v>
      </c>
    </row>
    <row r="1460" spans="1:16" x14ac:dyDescent="0.25">
      <c r="A1460">
        <v>180</v>
      </c>
      <c r="B1460">
        <v>265</v>
      </c>
      <c r="C1460">
        <v>1</v>
      </c>
      <c r="D1460">
        <v>10000000000</v>
      </c>
      <c r="E1460">
        <v>10000</v>
      </c>
      <c r="F1460" t="s">
        <v>238</v>
      </c>
      <c r="G1460" t="s">
        <v>2351</v>
      </c>
      <c r="H1460">
        <v>71</v>
      </c>
      <c r="I1460" t="s">
        <v>8</v>
      </c>
      <c r="J1460" s="30" t="s">
        <v>2351</v>
      </c>
    </row>
    <row r="1461" spans="1:16" x14ac:dyDescent="0.25">
      <c r="A1461">
        <v>180</v>
      </c>
      <c r="B1461">
        <v>265</v>
      </c>
      <c r="C1461">
        <v>1</v>
      </c>
      <c r="D1461">
        <v>10000000000</v>
      </c>
      <c r="E1461">
        <v>10000</v>
      </c>
      <c r="F1461" t="s">
        <v>238</v>
      </c>
      <c r="G1461" t="s">
        <v>2351</v>
      </c>
      <c r="H1461">
        <v>71</v>
      </c>
      <c r="I1461" t="s">
        <v>7</v>
      </c>
      <c r="J1461" s="30" t="s">
        <v>349</v>
      </c>
      <c r="N1461">
        <v>104</v>
      </c>
      <c r="O1461" t="s">
        <v>349</v>
      </c>
      <c r="P1461" t="s">
        <v>2581</v>
      </c>
    </row>
    <row r="1462" spans="1:16" x14ac:dyDescent="0.25">
      <c r="A1462">
        <v>180</v>
      </c>
      <c r="B1462">
        <v>265</v>
      </c>
      <c r="C1462">
        <v>1</v>
      </c>
      <c r="D1462">
        <v>10000000000</v>
      </c>
      <c r="E1462">
        <v>10000</v>
      </c>
      <c r="F1462" t="s">
        <v>238</v>
      </c>
      <c r="G1462" t="s">
        <v>2351</v>
      </c>
      <c r="H1462">
        <v>71</v>
      </c>
      <c r="I1462" t="s">
        <v>12</v>
      </c>
      <c r="J1462" s="30">
        <v>8</v>
      </c>
    </row>
    <row r="1463" spans="1:16" x14ac:dyDescent="0.25">
      <c r="A1463">
        <v>180</v>
      </c>
      <c r="B1463">
        <v>265</v>
      </c>
      <c r="C1463">
        <v>1</v>
      </c>
      <c r="D1463">
        <v>10000000000</v>
      </c>
      <c r="E1463">
        <v>10000</v>
      </c>
      <c r="F1463" t="s">
        <v>238</v>
      </c>
      <c r="G1463" t="s">
        <v>2351</v>
      </c>
      <c r="H1463">
        <v>71</v>
      </c>
      <c r="I1463" t="s">
        <v>11</v>
      </c>
      <c r="J1463" s="30" t="s">
        <v>117</v>
      </c>
    </row>
    <row r="1464" spans="1:16" x14ac:dyDescent="0.25">
      <c r="A1464">
        <v>180</v>
      </c>
      <c r="B1464">
        <v>265</v>
      </c>
      <c r="C1464">
        <v>1</v>
      </c>
      <c r="D1464">
        <v>10000000000</v>
      </c>
      <c r="E1464">
        <v>10000</v>
      </c>
      <c r="F1464" t="s">
        <v>238</v>
      </c>
      <c r="G1464" t="s">
        <v>2351</v>
      </c>
      <c r="H1464">
        <v>71</v>
      </c>
      <c r="I1464" t="s">
        <v>5</v>
      </c>
      <c r="J1464" s="30">
        <v>9580443831</v>
      </c>
    </row>
    <row r="1465" spans="1:16" x14ac:dyDescent="0.25">
      <c r="A1465">
        <v>180</v>
      </c>
      <c r="B1465">
        <v>265</v>
      </c>
      <c r="C1465">
        <v>1</v>
      </c>
      <c r="D1465">
        <v>10000000000</v>
      </c>
      <c r="E1465">
        <v>10000</v>
      </c>
      <c r="F1465" t="s">
        <v>238</v>
      </c>
      <c r="G1465" t="s">
        <v>2351</v>
      </c>
      <c r="H1465">
        <v>71</v>
      </c>
      <c r="I1465" t="s">
        <v>6</v>
      </c>
      <c r="J1465" s="30">
        <v>9789580443834</v>
      </c>
    </row>
    <row r="1466" spans="1:16" x14ac:dyDescent="0.25">
      <c r="A1466">
        <v>180</v>
      </c>
      <c r="B1466">
        <v>265</v>
      </c>
      <c r="C1466">
        <v>1</v>
      </c>
      <c r="D1466">
        <v>10000000000</v>
      </c>
      <c r="E1466">
        <v>10000</v>
      </c>
      <c r="F1466" t="s">
        <v>238</v>
      </c>
      <c r="G1466" t="s">
        <v>2351</v>
      </c>
      <c r="H1466">
        <v>71</v>
      </c>
      <c r="I1466" t="s">
        <v>10</v>
      </c>
      <c r="J1466" s="30" t="s">
        <v>279</v>
      </c>
    </row>
    <row r="1467" spans="1:16" x14ac:dyDescent="0.25">
      <c r="A1467">
        <v>180</v>
      </c>
      <c r="B1467">
        <v>265</v>
      </c>
      <c r="C1467">
        <v>1</v>
      </c>
      <c r="D1467">
        <v>10000000000</v>
      </c>
      <c r="E1467">
        <v>10000</v>
      </c>
      <c r="F1467" t="s">
        <v>238</v>
      </c>
      <c r="G1467" t="s">
        <v>2351</v>
      </c>
      <c r="H1467">
        <v>71</v>
      </c>
      <c r="I1467" t="s">
        <v>13</v>
      </c>
      <c r="J1467" s="30" t="s">
        <v>90</v>
      </c>
    </row>
    <row r="1468" spans="1:16" x14ac:dyDescent="0.25">
      <c r="A1468">
        <v>180</v>
      </c>
      <c r="B1468">
        <v>265</v>
      </c>
      <c r="C1468">
        <v>1</v>
      </c>
      <c r="D1468">
        <v>10000000000</v>
      </c>
      <c r="E1468">
        <v>10000</v>
      </c>
      <c r="F1468" t="s">
        <v>238</v>
      </c>
      <c r="G1468" t="s">
        <v>2351</v>
      </c>
      <c r="H1468">
        <v>71</v>
      </c>
      <c r="I1468" t="s">
        <v>14</v>
      </c>
      <c r="J1468" s="30" t="s">
        <v>2351</v>
      </c>
    </row>
    <row r="1469" spans="1:16" x14ac:dyDescent="0.25">
      <c r="A1469">
        <v>180</v>
      </c>
      <c r="B1469">
        <v>265</v>
      </c>
      <c r="C1469">
        <v>1</v>
      </c>
      <c r="D1469">
        <v>10000000000</v>
      </c>
      <c r="E1469">
        <v>10000</v>
      </c>
      <c r="F1469" t="s">
        <v>238</v>
      </c>
      <c r="G1469" t="s">
        <v>2351</v>
      </c>
      <c r="H1469">
        <v>71</v>
      </c>
      <c r="I1469" t="s">
        <v>16</v>
      </c>
      <c r="J1469" s="30" t="s">
        <v>2351</v>
      </c>
    </row>
    <row r="1470" spans="1:16" x14ac:dyDescent="0.25">
      <c r="A1470">
        <v>181</v>
      </c>
      <c r="B1470">
        <v>723</v>
      </c>
      <c r="C1470">
        <v>1</v>
      </c>
      <c r="D1470">
        <v>30000000000</v>
      </c>
      <c r="E1470">
        <v>30000</v>
      </c>
      <c r="F1470" t="s">
        <v>1508</v>
      </c>
      <c r="G1470" t="s">
        <v>26</v>
      </c>
      <c r="H1470">
        <v>52</v>
      </c>
      <c r="I1470" t="s">
        <v>9</v>
      </c>
      <c r="J1470" s="30" t="s">
        <v>1093</v>
      </c>
      <c r="K1470">
        <v>289</v>
      </c>
      <c r="L1470" t="s">
        <v>1093</v>
      </c>
      <c r="M1470" t="s">
        <v>2581</v>
      </c>
    </row>
    <row r="1471" spans="1:16" x14ac:dyDescent="0.25">
      <c r="A1471">
        <v>181</v>
      </c>
      <c r="B1471">
        <v>723</v>
      </c>
      <c r="C1471">
        <v>1</v>
      </c>
      <c r="D1471">
        <v>30000000000</v>
      </c>
      <c r="E1471">
        <v>30000</v>
      </c>
      <c r="F1471" t="s">
        <v>1508</v>
      </c>
      <c r="G1471" t="s">
        <v>26</v>
      </c>
      <c r="H1471">
        <v>52</v>
      </c>
      <c r="I1471" t="s">
        <v>7</v>
      </c>
      <c r="J1471" s="30" t="s">
        <v>838</v>
      </c>
      <c r="N1471">
        <v>181</v>
      </c>
      <c r="O1471" t="s">
        <v>838</v>
      </c>
      <c r="P1471" t="s">
        <v>2581</v>
      </c>
    </row>
    <row r="1472" spans="1:16" x14ac:dyDescent="0.25">
      <c r="A1472">
        <v>181</v>
      </c>
      <c r="B1472">
        <v>723</v>
      </c>
      <c r="C1472">
        <v>1</v>
      </c>
      <c r="D1472">
        <v>30000000000</v>
      </c>
      <c r="E1472">
        <v>30000</v>
      </c>
      <c r="F1472" t="s">
        <v>1508</v>
      </c>
      <c r="G1472" t="s">
        <v>26</v>
      </c>
      <c r="H1472">
        <v>52</v>
      </c>
      <c r="I1472" t="s">
        <v>12</v>
      </c>
      <c r="J1472" s="30">
        <v>8</v>
      </c>
    </row>
    <row r="1473" spans="1:16" x14ac:dyDescent="0.25">
      <c r="A1473">
        <v>181</v>
      </c>
      <c r="B1473">
        <v>723</v>
      </c>
      <c r="C1473">
        <v>1</v>
      </c>
      <c r="D1473">
        <v>30000000000</v>
      </c>
      <c r="E1473">
        <v>30000</v>
      </c>
      <c r="F1473" t="s">
        <v>1508</v>
      </c>
      <c r="G1473" t="s">
        <v>26</v>
      </c>
      <c r="H1473">
        <v>52</v>
      </c>
      <c r="I1473" t="s">
        <v>13</v>
      </c>
      <c r="J1473" s="30" t="s">
        <v>90</v>
      </c>
    </row>
    <row r="1474" spans="1:16" x14ac:dyDescent="0.25">
      <c r="A1474">
        <v>182</v>
      </c>
      <c r="B1474">
        <v>699</v>
      </c>
      <c r="C1474">
        <v>1</v>
      </c>
      <c r="D1474">
        <v>15000000000</v>
      </c>
      <c r="E1474">
        <v>15000</v>
      </c>
      <c r="F1474" t="s">
        <v>1049</v>
      </c>
      <c r="G1474" t="s">
        <v>31</v>
      </c>
      <c r="H1474">
        <v>54</v>
      </c>
      <c r="I1474" t="s">
        <v>9</v>
      </c>
      <c r="J1474" s="30" t="s">
        <v>1937</v>
      </c>
      <c r="K1474">
        <v>314</v>
      </c>
      <c r="L1474" t="s">
        <v>1937</v>
      </c>
      <c r="M1474" t="s">
        <v>2581</v>
      </c>
    </row>
    <row r="1475" spans="1:16" x14ac:dyDescent="0.25">
      <c r="A1475">
        <v>182</v>
      </c>
      <c r="B1475">
        <v>699</v>
      </c>
      <c r="C1475">
        <v>1</v>
      </c>
      <c r="D1475">
        <v>15000000000</v>
      </c>
      <c r="E1475">
        <v>15000</v>
      </c>
      <c r="F1475" t="s">
        <v>1049</v>
      </c>
      <c r="G1475" t="s">
        <v>31</v>
      </c>
      <c r="H1475">
        <v>54</v>
      </c>
      <c r="I1475" t="s">
        <v>7</v>
      </c>
      <c r="J1475" s="30" t="s">
        <v>1050</v>
      </c>
      <c r="N1475">
        <v>2</v>
      </c>
      <c r="O1475" t="s">
        <v>1050</v>
      </c>
      <c r="P1475" t="s">
        <v>2581</v>
      </c>
    </row>
    <row r="1476" spans="1:16" x14ac:dyDescent="0.25">
      <c r="A1476">
        <v>182</v>
      </c>
      <c r="B1476">
        <v>699</v>
      </c>
      <c r="C1476">
        <v>1</v>
      </c>
      <c r="D1476">
        <v>15000000000</v>
      </c>
      <c r="E1476">
        <v>15000</v>
      </c>
      <c r="F1476" t="s">
        <v>1049</v>
      </c>
      <c r="G1476" t="s">
        <v>31</v>
      </c>
      <c r="H1476">
        <v>54</v>
      </c>
      <c r="I1476" t="s">
        <v>12</v>
      </c>
      <c r="J1476" s="30">
        <v>8</v>
      </c>
    </row>
    <row r="1477" spans="1:16" x14ac:dyDescent="0.25">
      <c r="A1477">
        <v>182</v>
      </c>
      <c r="B1477">
        <v>699</v>
      </c>
      <c r="C1477">
        <v>1</v>
      </c>
      <c r="D1477">
        <v>15000000000</v>
      </c>
      <c r="E1477">
        <v>15000</v>
      </c>
      <c r="F1477" t="s">
        <v>1049</v>
      </c>
      <c r="G1477" t="s">
        <v>31</v>
      </c>
      <c r="H1477">
        <v>54</v>
      </c>
      <c r="I1477" t="s">
        <v>13</v>
      </c>
      <c r="J1477" s="30" t="s">
        <v>90</v>
      </c>
    </row>
    <row r="1478" spans="1:16" x14ac:dyDescent="0.25">
      <c r="A1478">
        <v>183</v>
      </c>
      <c r="B1478">
        <v>221</v>
      </c>
      <c r="C1478">
        <v>1</v>
      </c>
      <c r="D1478">
        <v>15000000000</v>
      </c>
      <c r="E1478">
        <v>15000</v>
      </c>
      <c r="F1478" t="s">
        <v>206</v>
      </c>
      <c r="G1478" t="s">
        <v>28</v>
      </c>
      <c r="H1478">
        <v>44</v>
      </c>
      <c r="I1478" t="s">
        <v>9</v>
      </c>
      <c r="J1478" s="30" t="s">
        <v>335</v>
      </c>
      <c r="K1478">
        <v>450</v>
      </c>
      <c r="L1478" t="s">
        <v>335</v>
      </c>
      <c r="M1478" t="s">
        <v>2581</v>
      </c>
    </row>
    <row r="1479" spans="1:16" x14ac:dyDescent="0.25">
      <c r="A1479">
        <v>183</v>
      </c>
      <c r="B1479">
        <v>221</v>
      </c>
      <c r="C1479">
        <v>1</v>
      </c>
      <c r="D1479">
        <v>15000000000</v>
      </c>
      <c r="E1479">
        <v>15000</v>
      </c>
      <c r="F1479" t="s">
        <v>206</v>
      </c>
      <c r="G1479" t="s">
        <v>28</v>
      </c>
      <c r="H1479">
        <v>44</v>
      </c>
      <c r="I1479" t="s">
        <v>8</v>
      </c>
      <c r="J1479" s="30" t="s">
        <v>2351</v>
      </c>
    </row>
    <row r="1480" spans="1:16" x14ac:dyDescent="0.25">
      <c r="A1480">
        <v>183</v>
      </c>
      <c r="B1480">
        <v>221</v>
      </c>
      <c r="C1480">
        <v>1</v>
      </c>
      <c r="D1480">
        <v>15000000000</v>
      </c>
      <c r="E1480">
        <v>15000</v>
      </c>
      <c r="F1480" t="s">
        <v>206</v>
      </c>
      <c r="G1480" t="s">
        <v>28</v>
      </c>
      <c r="H1480">
        <v>44</v>
      </c>
      <c r="I1480" t="s">
        <v>7</v>
      </c>
      <c r="J1480" s="30" t="s">
        <v>2351</v>
      </c>
      <c r="N1480">
        <v>188</v>
      </c>
      <c r="O1480" t="s">
        <v>2351</v>
      </c>
      <c r="P1480" t="s">
        <v>2581</v>
      </c>
    </row>
    <row r="1481" spans="1:16" x14ac:dyDescent="0.25">
      <c r="A1481">
        <v>183</v>
      </c>
      <c r="B1481">
        <v>221</v>
      </c>
      <c r="C1481">
        <v>1</v>
      </c>
      <c r="D1481">
        <v>15000000000</v>
      </c>
      <c r="E1481">
        <v>15000</v>
      </c>
      <c r="F1481" t="s">
        <v>206</v>
      </c>
      <c r="G1481" t="s">
        <v>28</v>
      </c>
      <c r="H1481">
        <v>44</v>
      </c>
      <c r="I1481" t="s">
        <v>12</v>
      </c>
      <c r="J1481" s="30">
        <v>8</v>
      </c>
    </row>
    <row r="1482" spans="1:16" x14ac:dyDescent="0.25">
      <c r="A1482">
        <v>183</v>
      </c>
      <c r="B1482">
        <v>221</v>
      </c>
      <c r="C1482">
        <v>1</v>
      </c>
      <c r="D1482">
        <v>15000000000</v>
      </c>
      <c r="E1482">
        <v>15000</v>
      </c>
      <c r="F1482" t="s">
        <v>206</v>
      </c>
      <c r="G1482" t="s">
        <v>28</v>
      </c>
      <c r="H1482">
        <v>44</v>
      </c>
      <c r="I1482" t="s">
        <v>11</v>
      </c>
      <c r="J1482" s="30" t="s">
        <v>28</v>
      </c>
    </row>
    <row r="1483" spans="1:16" x14ac:dyDescent="0.25">
      <c r="A1483">
        <v>183</v>
      </c>
      <c r="B1483">
        <v>221</v>
      </c>
      <c r="C1483">
        <v>1</v>
      </c>
      <c r="D1483">
        <v>15000000000</v>
      </c>
      <c r="E1483">
        <v>15000</v>
      </c>
      <c r="F1483" t="s">
        <v>206</v>
      </c>
      <c r="G1483" t="s">
        <v>28</v>
      </c>
      <c r="H1483">
        <v>44</v>
      </c>
      <c r="I1483" t="s">
        <v>5</v>
      </c>
      <c r="J1483" s="30" t="s">
        <v>2351</v>
      </c>
    </row>
    <row r="1484" spans="1:16" x14ac:dyDescent="0.25">
      <c r="A1484">
        <v>183</v>
      </c>
      <c r="B1484">
        <v>221</v>
      </c>
      <c r="C1484">
        <v>1</v>
      </c>
      <c r="D1484">
        <v>15000000000</v>
      </c>
      <c r="E1484">
        <v>15000</v>
      </c>
      <c r="F1484" t="s">
        <v>206</v>
      </c>
      <c r="G1484" t="s">
        <v>28</v>
      </c>
      <c r="H1484">
        <v>44</v>
      </c>
      <c r="I1484" t="s">
        <v>6</v>
      </c>
      <c r="J1484" s="30" t="s">
        <v>2351</v>
      </c>
    </row>
    <row r="1485" spans="1:16" x14ac:dyDescent="0.25">
      <c r="A1485">
        <v>183</v>
      </c>
      <c r="B1485">
        <v>221</v>
      </c>
      <c r="C1485">
        <v>1</v>
      </c>
      <c r="D1485">
        <v>15000000000</v>
      </c>
      <c r="E1485">
        <v>15000</v>
      </c>
      <c r="F1485" t="s">
        <v>206</v>
      </c>
      <c r="G1485" t="s">
        <v>28</v>
      </c>
      <c r="H1485">
        <v>44</v>
      </c>
      <c r="I1485" t="s">
        <v>10</v>
      </c>
      <c r="J1485" s="30" t="s">
        <v>1662</v>
      </c>
    </row>
    <row r="1486" spans="1:16" x14ac:dyDescent="0.25">
      <c r="A1486">
        <v>183</v>
      </c>
      <c r="B1486">
        <v>221</v>
      </c>
      <c r="C1486">
        <v>1</v>
      </c>
      <c r="D1486">
        <v>15000000000</v>
      </c>
      <c r="E1486">
        <v>15000</v>
      </c>
      <c r="F1486" t="s">
        <v>206</v>
      </c>
      <c r="G1486" t="s">
        <v>28</v>
      </c>
      <c r="H1486">
        <v>44</v>
      </c>
      <c r="I1486" t="s">
        <v>14</v>
      </c>
      <c r="J1486" s="30" t="s">
        <v>2351</v>
      </c>
    </row>
    <row r="1487" spans="1:16" x14ac:dyDescent="0.25">
      <c r="A1487">
        <v>183</v>
      </c>
      <c r="B1487">
        <v>221</v>
      </c>
      <c r="C1487">
        <v>1</v>
      </c>
      <c r="D1487">
        <v>15000000000</v>
      </c>
      <c r="E1487">
        <v>15000</v>
      </c>
      <c r="F1487" t="s">
        <v>206</v>
      </c>
      <c r="G1487" t="s">
        <v>28</v>
      </c>
      <c r="H1487">
        <v>44</v>
      </c>
      <c r="I1487" t="s">
        <v>16</v>
      </c>
      <c r="J1487" s="30" t="s">
        <v>2351</v>
      </c>
    </row>
    <row r="1488" spans="1:16" x14ac:dyDescent="0.25">
      <c r="A1488">
        <v>184</v>
      </c>
      <c r="B1488">
        <v>256</v>
      </c>
      <c r="C1488">
        <v>1</v>
      </c>
      <c r="D1488">
        <v>10000000000</v>
      </c>
      <c r="E1488">
        <v>10000</v>
      </c>
      <c r="F1488" t="s">
        <v>231</v>
      </c>
      <c r="G1488" t="s">
        <v>28</v>
      </c>
      <c r="H1488">
        <v>44</v>
      </c>
      <c r="I1488" t="s">
        <v>9</v>
      </c>
      <c r="J1488" s="30" t="s">
        <v>1784</v>
      </c>
      <c r="K1488">
        <v>379</v>
      </c>
      <c r="L1488" t="s">
        <v>1784</v>
      </c>
      <c r="M1488" t="s">
        <v>2581</v>
      </c>
    </row>
    <row r="1489" spans="1:16" x14ac:dyDescent="0.25">
      <c r="A1489">
        <v>184</v>
      </c>
      <c r="B1489">
        <v>256</v>
      </c>
      <c r="C1489">
        <v>1</v>
      </c>
      <c r="D1489">
        <v>10000000000</v>
      </c>
      <c r="E1489">
        <v>10000</v>
      </c>
      <c r="F1489" t="s">
        <v>231</v>
      </c>
      <c r="G1489" t="s">
        <v>28</v>
      </c>
      <c r="H1489">
        <v>44</v>
      </c>
      <c r="I1489" t="s">
        <v>8</v>
      </c>
      <c r="J1489" s="30" t="s">
        <v>2351</v>
      </c>
    </row>
    <row r="1490" spans="1:16" x14ac:dyDescent="0.25">
      <c r="A1490">
        <v>184</v>
      </c>
      <c r="B1490">
        <v>256</v>
      </c>
      <c r="C1490">
        <v>1</v>
      </c>
      <c r="D1490">
        <v>10000000000</v>
      </c>
      <c r="E1490">
        <v>10000</v>
      </c>
      <c r="F1490" t="s">
        <v>231</v>
      </c>
      <c r="G1490" t="s">
        <v>28</v>
      </c>
      <c r="H1490">
        <v>44</v>
      </c>
      <c r="I1490" t="s">
        <v>7</v>
      </c>
      <c r="J1490" s="30" t="s">
        <v>349</v>
      </c>
      <c r="N1490">
        <v>104</v>
      </c>
      <c r="O1490" t="s">
        <v>349</v>
      </c>
      <c r="P1490" t="s">
        <v>2581</v>
      </c>
    </row>
    <row r="1491" spans="1:16" x14ac:dyDescent="0.25">
      <c r="A1491">
        <v>184</v>
      </c>
      <c r="B1491">
        <v>256</v>
      </c>
      <c r="C1491">
        <v>1</v>
      </c>
      <c r="D1491">
        <v>10000000000</v>
      </c>
      <c r="E1491">
        <v>10000</v>
      </c>
      <c r="F1491" t="s">
        <v>231</v>
      </c>
      <c r="G1491" t="s">
        <v>28</v>
      </c>
      <c r="H1491">
        <v>44</v>
      </c>
      <c r="I1491" t="s">
        <v>12</v>
      </c>
      <c r="J1491" s="30">
        <v>8</v>
      </c>
    </row>
    <row r="1492" spans="1:16" x14ac:dyDescent="0.25">
      <c r="A1492">
        <v>184</v>
      </c>
      <c r="B1492">
        <v>256</v>
      </c>
      <c r="C1492">
        <v>1</v>
      </c>
      <c r="D1492">
        <v>10000000000</v>
      </c>
      <c r="E1492">
        <v>10000</v>
      </c>
      <c r="F1492" t="s">
        <v>231</v>
      </c>
      <c r="G1492" t="s">
        <v>28</v>
      </c>
      <c r="H1492">
        <v>44</v>
      </c>
      <c r="I1492" t="s">
        <v>11</v>
      </c>
      <c r="J1492" s="30" t="s">
        <v>122</v>
      </c>
    </row>
    <row r="1493" spans="1:16" x14ac:dyDescent="0.25">
      <c r="A1493">
        <v>184</v>
      </c>
      <c r="B1493">
        <v>256</v>
      </c>
      <c r="C1493">
        <v>1</v>
      </c>
      <c r="D1493">
        <v>10000000000</v>
      </c>
      <c r="E1493">
        <v>10000</v>
      </c>
      <c r="F1493" t="s">
        <v>231</v>
      </c>
      <c r="G1493" t="s">
        <v>28</v>
      </c>
      <c r="H1493">
        <v>44</v>
      </c>
      <c r="I1493" t="s">
        <v>5</v>
      </c>
      <c r="J1493" s="30">
        <v>9580429014</v>
      </c>
    </row>
    <row r="1494" spans="1:16" x14ac:dyDescent="0.25">
      <c r="A1494">
        <v>184</v>
      </c>
      <c r="B1494">
        <v>256</v>
      </c>
      <c r="C1494">
        <v>1</v>
      </c>
      <c r="D1494">
        <v>10000000000</v>
      </c>
      <c r="E1494">
        <v>10000</v>
      </c>
      <c r="F1494" t="s">
        <v>231</v>
      </c>
      <c r="G1494" t="s">
        <v>28</v>
      </c>
      <c r="H1494">
        <v>44</v>
      </c>
      <c r="I1494" t="s">
        <v>6</v>
      </c>
      <c r="J1494" s="30">
        <v>9789580429012</v>
      </c>
    </row>
    <row r="1495" spans="1:16" x14ac:dyDescent="0.25">
      <c r="A1495">
        <v>184</v>
      </c>
      <c r="B1495">
        <v>256</v>
      </c>
      <c r="C1495">
        <v>1</v>
      </c>
      <c r="D1495">
        <v>10000000000</v>
      </c>
      <c r="E1495">
        <v>10000</v>
      </c>
      <c r="F1495" t="s">
        <v>231</v>
      </c>
      <c r="G1495" t="s">
        <v>28</v>
      </c>
      <c r="H1495">
        <v>44</v>
      </c>
      <c r="I1495" t="s">
        <v>10</v>
      </c>
      <c r="J1495" s="30" t="s">
        <v>279</v>
      </c>
    </row>
    <row r="1496" spans="1:16" x14ac:dyDescent="0.25">
      <c r="A1496">
        <v>184</v>
      </c>
      <c r="B1496">
        <v>256</v>
      </c>
      <c r="C1496">
        <v>1</v>
      </c>
      <c r="D1496">
        <v>10000000000</v>
      </c>
      <c r="E1496">
        <v>10000</v>
      </c>
      <c r="F1496" t="s">
        <v>231</v>
      </c>
      <c r="G1496" t="s">
        <v>28</v>
      </c>
      <c r="H1496">
        <v>44</v>
      </c>
      <c r="I1496" t="s">
        <v>13</v>
      </c>
      <c r="J1496" s="30" t="s">
        <v>90</v>
      </c>
    </row>
    <row r="1497" spans="1:16" x14ac:dyDescent="0.25">
      <c r="A1497">
        <v>184</v>
      </c>
      <c r="B1497">
        <v>256</v>
      </c>
      <c r="C1497">
        <v>1</v>
      </c>
      <c r="D1497">
        <v>10000000000</v>
      </c>
      <c r="E1497">
        <v>10000</v>
      </c>
      <c r="F1497" t="s">
        <v>231</v>
      </c>
      <c r="G1497" t="s">
        <v>28</v>
      </c>
      <c r="H1497">
        <v>44</v>
      </c>
      <c r="I1497" t="s">
        <v>14</v>
      </c>
      <c r="J1497" s="30" t="s">
        <v>2351</v>
      </c>
    </row>
    <row r="1498" spans="1:16" x14ac:dyDescent="0.25">
      <c r="A1498">
        <v>184</v>
      </c>
      <c r="B1498">
        <v>256</v>
      </c>
      <c r="C1498">
        <v>1</v>
      </c>
      <c r="D1498">
        <v>10000000000</v>
      </c>
      <c r="E1498">
        <v>10000</v>
      </c>
      <c r="F1498" t="s">
        <v>231</v>
      </c>
      <c r="G1498" t="s">
        <v>28</v>
      </c>
      <c r="H1498">
        <v>44</v>
      </c>
      <c r="I1498" t="s">
        <v>16</v>
      </c>
      <c r="J1498" s="30" t="s">
        <v>2351</v>
      </c>
    </row>
    <row r="1499" spans="1:16" x14ac:dyDescent="0.25">
      <c r="A1499">
        <v>185</v>
      </c>
      <c r="B1499">
        <v>307</v>
      </c>
      <c r="C1499">
        <v>0</v>
      </c>
      <c r="D1499">
        <v>20000000000</v>
      </c>
      <c r="E1499">
        <v>20000</v>
      </c>
      <c r="F1499" t="s">
        <v>307</v>
      </c>
      <c r="G1499" t="s">
        <v>2351</v>
      </c>
      <c r="H1499">
        <v>71</v>
      </c>
      <c r="I1499" t="s">
        <v>9</v>
      </c>
      <c r="J1499" s="30" t="s">
        <v>308</v>
      </c>
      <c r="K1499">
        <v>541</v>
      </c>
      <c r="L1499" t="s">
        <v>308</v>
      </c>
      <c r="M1499" t="s">
        <v>2581</v>
      </c>
    </row>
    <row r="1500" spans="1:16" x14ac:dyDescent="0.25">
      <c r="A1500">
        <v>185</v>
      </c>
      <c r="B1500">
        <v>307</v>
      </c>
      <c r="C1500">
        <v>0</v>
      </c>
      <c r="D1500">
        <v>20000000000</v>
      </c>
      <c r="E1500">
        <v>20000</v>
      </c>
      <c r="F1500" t="s">
        <v>307</v>
      </c>
      <c r="G1500" t="s">
        <v>2351</v>
      </c>
      <c r="H1500">
        <v>71</v>
      </c>
      <c r="I1500" t="s">
        <v>8</v>
      </c>
      <c r="J1500" s="30" t="s">
        <v>261</v>
      </c>
    </row>
    <row r="1501" spans="1:16" x14ac:dyDescent="0.25">
      <c r="A1501">
        <v>185</v>
      </c>
      <c r="B1501">
        <v>307</v>
      </c>
      <c r="C1501">
        <v>0</v>
      </c>
      <c r="D1501">
        <v>20000000000</v>
      </c>
      <c r="E1501">
        <v>20000</v>
      </c>
      <c r="F1501" t="s">
        <v>307</v>
      </c>
      <c r="G1501" t="s">
        <v>2351</v>
      </c>
      <c r="H1501">
        <v>71</v>
      </c>
      <c r="I1501" t="s">
        <v>7</v>
      </c>
      <c r="J1501" s="30" t="s">
        <v>408</v>
      </c>
      <c r="N1501">
        <v>66</v>
      </c>
      <c r="O1501" t="s">
        <v>408</v>
      </c>
      <c r="P1501" t="s">
        <v>2581</v>
      </c>
    </row>
    <row r="1502" spans="1:16" x14ac:dyDescent="0.25">
      <c r="A1502">
        <v>185</v>
      </c>
      <c r="B1502">
        <v>307</v>
      </c>
      <c r="C1502">
        <v>0</v>
      </c>
      <c r="D1502">
        <v>20000000000</v>
      </c>
      <c r="E1502">
        <v>20000</v>
      </c>
      <c r="F1502" t="s">
        <v>307</v>
      </c>
      <c r="G1502" t="s">
        <v>2351</v>
      </c>
      <c r="H1502">
        <v>71</v>
      </c>
      <c r="I1502" t="s">
        <v>12</v>
      </c>
      <c r="J1502" s="30">
        <v>8</v>
      </c>
    </row>
    <row r="1503" spans="1:16" x14ac:dyDescent="0.25">
      <c r="A1503">
        <v>185</v>
      </c>
      <c r="B1503">
        <v>307</v>
      </c>
      <c r="C1503">
        <v>0</v>
      </c>
      <c r="D1503">
        <v>20000000000</v>
      </c>
      <c r="E1503">
        <v>20000</v>
      </c>
      <c r="F1503" t="s">
        <v>307</v>
      </c>
      <c r="G1503" t="s">
        <v>2351</v>
      </c>
      <c r="H1503">
        <v>71</v>
      </c>
      <c r="I1503" t="s">
        <v>11</v>
      </c>
      <c r="J1503" s="30" t="s">
        <v>26</v>
      </c>
    </row>
    <row r="1504" spans="1:16" x14ac:dyDescent="0.25">
      <c r="A1504">
        <v>185</v>
      </c>
      <c r="B1504">
        <v>307</v>
      </c>
      <c r="C1504">
        <v>0</v>
      </c>
      <c r="D1504">
        <v>20000000000</v>
      </c>
      <c r="E1504">
        <v>20000</v>
      </c>
      <c r="F1504" t="s">
        <v>307</v>
      </c>
      <c r="G1504" t="s">
        <v>2351</v>
      </c>
      <c r="H1504">
        <v>71</v>
      </c>
      <c r="I1504" t="s">
        <v>5</v>
      </c>
      <c r="J1504" s="30">
        <v>8402071724</v>
      </c>
    </row>
    <row r="1505" spans="1:16" x14ac:dyDescent="0.25">
      <c r="A1505">
        <v>185</v>
      </c>
      <c r="B1505">
        <v>307</v>
      </c>
      <c r="C1505">
        <v>0</v>
      </c>
      <c r="D1505">
        <v>20000000000</v>
      </c>
      <c r="E1505">
        <v>20000</v>
      </c>
      <c r="F1505" t="s">
        <v>307</v>
      </c>
      <c r="G1505" t="s">
        <v>2351</v>
      </c>
      <c r="H1505">
        <v>71</v>
      </c>
      <c r="I1505" t="s">
        <v>6</v>
      </c>
      <c r="J1505" s="30" t="s">
        <v>2351</v>
      </c>
    </row>
    <row r="1506" spans="1:16" x14ac:dyDescent="0.25">
      <c r="A1506">
        <v>185</v>
      </c>
      <c r="B1506">
        <v>307</v>
      </c>
      <c r="C1506">
        <v>0</v>
      </c>
      <c r="D1506">
        <v>20000000000</v>
      </c>
      <c r="E1506">
        <v>20000</v>
      </c>
      <c r="F1506" t="s">
        <v>307</v>
      </c>
      <c r="G1506" t="s">
        <v>2351</v>
      </c>
      <c r="H1506">
        <v>71</v>
      </c>
      <c r="I1506" t="s">
        <v>10</v>
      </c>
      <c r="J1506" s="30" t="s">
        <v>294</v>
      </c>
    </row>
    <row r="1507" spans="1:16" x14ac:dyDescent="0.25">
      <c r="A1507">
        <v>185</v>
      </c>
      <c r="B1507">
        <v>307</v>
      </c>
      <c r="C1507">
        <v>0</v>
      </c>
      <c r="D1507">
        <v>20000000000</v>
      </c>
      <c r="E1507">
        <v>20000</v>
      </c>
      <c r="F1507" t="s">
        <v>307</v>
      </c>
      <c r="G1507" t="s">
        <v>2351</v>
      </c>
      <c r="H1507">
        <v>71</v>
      </c>
      <c r="I1507" t="s">
        <v>13</v>
      </c>
      <c r="J1507" s="30" t="s">
        <v>90</v>
      </c>
    </row>
    <row r="1508" spans="1:16" x14ac:dyDescent="0.25">
      <c r="A1508">
        <v>186</v>
      </c>
      <c r="B1508">
        <v>281</v>
      </c>
      <c r="C1508">
        <v>1</v>
      </c>
      <c r="D1508">
        <v>10000000000</v>
      </c>
      <c r="E1508">
        <v>10000</v>
      </c>
      <c r="F1508" t="s">
        <v>258</v>
      </c>
      <c r="G1508" t="s">
        <v>1347</v>
      </c>
      <c r="H1508">
        <v>60</v>
      </c>
      <c r="I1508" t="s">
        <v>9</v>
      </c>
      <c r="J1508" s="30" t="s">
        <v>262</v>
      </c>
      <c r="K1508">
        <v>95</v>
      </c>
      <c r="L1508" t="s">
        <v>262</v>
      </c>
      <c r="M1508" t="s">
        <v>2581</v>
      </c>
    </row>
    <row r="1509" spans="1:16" x14ac:dyDescent="0.25">
      <c r="A1509">
        <v>186</v>
      </c>
      <c r="B1509">
        <v>281</v>
      </c>
      <c r="C1509">
        <v>1</v>
      </c>
      <c r="D1509">
        <v>10000000000</v>
      </c>
      <c r="E1509">
        <v>10000</v>
      </c>
      <c r="F1509" t="s">
        <v>258</v>
      </c>
      <c r="G1509" t="s">
        <v>1347</v>
      </c>
      <c r="H1509">
        <v>60</v>
      </c>
      <c r="I1509" t="s">
        <v>8</v>
      </c>
      <c r="J1509" s="30" t="s">
        <v>261</v>
      </c>
    </row>
    <row r="1510" spans="1:16" x14ac:dyDescent="0.25">
      <c r="A1510">
        <v>186</v>
      </c>
      <c r="B1510">
        <v>281</v>
      </c>
      <c r="C1510">
        <v>1</v>
      </c>
      <c r="D1510">
        <v>10000000000</v>
      </c>
      <c r="E1510">
        <v>10000</v>
      </c>
      <c r="F1510" t="s">
        <v>258</v>
      </c>
      <c r="G1510" t="s">
        <v>1347</v>
      </c>
      <c r="H1510">
        <v>60</v>
      </c>
      <c r="I1510" t="s">
        <v>7</v>
      </c>
      <c r="J1510" s="30" t="s">
        <v>408</v>
      </c>
      <c r="N1510">
        <v>66</v>
      </c>
      <c r="O1510" t="s">
        <v>408</v>
      </c>
      <c r="P1510" t="s">
        <v>2581</v>
      </c>
    </row>
    <row r="1511" spans="1:16" x14ac:dyDescent="0.25">
      <c r="A1511">
        <v>186</v>
      </c>
      <c r="B1511">
        <v>281</v>
      </c>
      <c r="C1511">
        <v>1</v>
      </c>
      <c r="D1511">
        <v>10000000000</v>
      </c>
      <c r="E1511">
        <v>10000</v>
      </c>
      <c r="F1511" t="s">
        <v>258</v>
      </c>
      <c r="G1511" t="s">
        <v>1347</v>
      </c>
      <c r="H1511">
        <v>60</v>
      </c>
      <c r="I1511" t="s">
        <v>12</v>
      </c>
      <c r="J1511" s="30">
        <v>8</v>
      </c>
    </row>
    <row r="1512" spans="1:16" x14ac:dyDescent="0.25">
      <c r="A1512">
        <v>186</v>
      </c>
      <c r="B1512">
        <v>281</v>
      </c>
      <c r="C1512">
        <v>1</v>
      </c>
      <c r="D1512">
        <v>10000000000</v>
      </c>
      <c r="E1512">
        <v>10000</v>
      </c>
      <c r="F1512" t="s">
        <v>258</v>
      </c>
      <c r="G1512" t="s">
        <v>1347</v>
      </c>
      <c r="H1512">
        <v>60</v>
      </c>
      <c r="I1512" t="s">
        <v>5</v>
      </c>
      <c r="J1512" s="30">
        <v>8402067107</v>
      </c>
    </row>
    <row r="1513" spans="1:16" x14ac:dyDescent="0.25">
      <c r="A1513">
        <v>186</v>
      </c>
      <c r="B1513">
        <v>281</v>
      </c>
      <c r="C1513">
        <v>1</v>
      </c>
      <c r="D1513">
        <v>10000000000</v>
      </c>
      <c r="E1513">
        <v>10000</v>
      </c>
      <c r="F1513" t="s">
        <v>258</v>
      </c>
      <c r="G1513" t="s">
        <v>1347</v>
      </c>
      <c r="H1513">
        <v>60</v>
      </c>
      <c r="I1513" t="s">
        <v>6</v>
      </c>
      <c r="J1513" s="30" t="s">
        <v>2351</v>
      </c>
    </row>
    <row r="1514" spans="1:16" x14ac:dyDescent="0.25">
      <c r="A1514">
        <v>186</v>
      </c>
      <c r="B1514">
        <v>281</v>
      </c>
      <c r="C1514">
        <v>1</v>
      </c>
      <c r="D1514">
        <v>10000000000</v>
      </c>
      <c r="E1514">
        <v>10000</v>
      </c>
      <c r="F1514" t="s">
        <v>258</v>
      </c>
      <c r="G1514" t="s">
        <v>1347</v>
      </c>
      <c r="H1514">
        <v>60</v>
      </c>
      <c r="I1514" t="s">
        <v>10</v>
      </c>
      <c r="J1514" s="30" t="s">
        <v>263</v>
      </c>
    </row>
    <row r="1515" spans="1:16" x14ac:dyDescent="0.25">
      <c r="A1515">
        <v>186</v>
      </c>
      <c r="B1515">
        <v>281</v>
      </c>
      <c r="C1515">
        <v>1</v>
      </c>
      <c r="D1515">
        <v>10000000000</v>
      </c>
      <c r="E1515">
        <v>10000</v>
      </c>
      <c r="F1515" t="s">
        <v>258</v>
      </c>
      <c r="G1515" t="s">
        <v>1347</v>
      </c>
      <c r="H1515">
        <v>60</v>
      </c>
      <c r="I1515" t="s">
        <v>13</v>
      </c>
      <c r="J1515" s="30" t="s">
        <v>90</v>
      </c>
    </row>
    <row r="1516" spans="1:16" x14ac:dyDescent="0.25">
      <c r="A1516">
        <v>187</v>
      </c>
      <c r="B1516">
        <v>283</v>
      </c>
      <c r="C1516">
        <v>1</v>
      </c>
      <c r="D1516">
        <v>15000000000</v>
      </c>
      <c r="E1516">
        <v>15000</v>
      </c>
      <c r="F1516" t="s">
        <v>267</v>
      </c>
      <c r="G1516" t="s">
        <v>2351</v>
      </c>
      <c r="H1516">
        <v>71</v>
      </c>
      <c r="I1516" t="s">
        <v>9</v>
      </c>
      <c r="J1516" s="30" t="s">
        <v>268</v>
      </c>
      <c r="K1516">
        <v>202</v>
      </c>
      <c r="L1516" t="s">
        <v>268</v>
      </c>
      <c r="M1516" t="s">
        <v>2581</v>
      </c>
    </row>
    <row r="1517" spans="1:16" x14ac:dyDescent="0.25">
      <c r="A1517">
        <v>187</v>
      </c>
      <c r="B1517">
        <v>283</v>
      </c>
      <c r="C1517">
        <v>1</v>
      </c>
      <c r="D1517">
        <v>15000000000</v>
      </c>
      <c r="E1517">
        <v>15000</v>
      </c>
      <c r="F1517" t="s">
        <v>267</v>
      </c>
      <c r="G1517" t="s">
        <v>2351</v>
      </c>
      <c r="H1517">
        <v>71</v>
      </c>
      <c r="I1517" t="s">
        <v>8</v>
      </c>
      <c r="J1517" s="30" t="s">
        <v>261</v>
      </c>
    </row>
    <row r="1518" spans="1:16" x14ac:dyDescent="0.25">
      <c r="A1518">
        <v>187</v>
      </c>
      <c r="B1518">
        <v>283</v>
      </c>
      <c r="C1518">
        <v>1</v>
      </c>
      <c r="D1518">
        <v>15000000000</v>
      </c>
      <c r="E1518">
        <v>15000</v>
      </c>
      <c r="F1518" t="s">
        <v>267</v>
      </c>
      <c r="G1518" t="s">
        <v>2351</v>
      </c>
      <c r="H1518">
        <v>71</v>
      </c>
      <c r="I1518" t="s">
        <v>7</v>
      </c>
      <c r="J1518" s="30" t="s">
        <v>408</v>
      </c>
      <c r="N1518">
        <v>66</v>
      </c>
      <c r="O1518" t="s">
        <v>408</v>
      </c>
      <c r="P1518" t="s">
        <v>2581</v>
      </c>
    </row>
    <row r="1519" spans="1:16" x14ac:dyDescent="0.25">
      <c r="A1519">
        <v>187</v>
      </c>
      <c r="B1519">
        <v>283</v>
      </c>
      <c r="C1519">
        <v>1</v>
      </c>
      <c r="D1519">
        <v>15000000000</v>
      </c>
      <c r="E1519">
        <v>15000</v>
      </c>
      <c r="F1519" t="s">
        <v>267</v>
      </c>
      <c r="G1519" t="s">
        <v>2351</v>
      </c>
      <c r="H1519">
        <v>71</v>
      </c>
      <c r="I1519" t="s">
        <v>12</v>
      </c>
      <c r="J1519" s="30">
        <v>8</v>
      </c>
    </row>
    <row r="1520" spans="1:16" x14ac:dyDescent="0.25">
      <c r="A1520">
        <v>187</v>
      </c>
      <c r="B1520">
        <v>283</v>
      </c>
      <c r="C1520">
        <v>1</v>
      </c>
      <c r="D1520">
        <v>15000000000</v>
      </c>
      <c r="E1520">
        <v>15000</v>
      </c>
      <c r="F1520" t="s">
        <v>267</v>
      </c>
      <c r="G1520" t="s">
        <v>2351</v>
      </c>
      <c r="H1520">
        <v>71</v>
      </c>
      <c r="I1520" t="s">
        <v>11</v>
      </c>
      <c r="J1520" s="30" t="s">
        <v>26</v>
      </c>
    </row>
    <row r="1521" spans="1:16" x14ac:dyDescent="0.25">
      <c r="A1521">
        <v>187</v>
      </c>
      <c r="B1521">
        <v>283</v>
      </c>
      <c r="C1521">
        <v>1</v>
      </c>
      <c r="D1521">
        <v>15000000000</v>
      </c>
      <c r="E1521">
        <v>15000</v>
      </c>
      <c r="F1521" t="s">
        <v>267</v>
      </c>
      <c r="G1521" t="s">
        <v>2351</v>
      </c>
      <c r="H1521">
        <v>71</v>
      </c>
      <c r="I1521" t="s">
        <v>5</v>
      </c>
      <c r="J1521" s="30">
        <v>8402067085</v>
      </c>
    </row>
    <row r="1522" spans="1:16" x14ac:dyDescent="0.25">
      <c r="A1522">
        <v>187</v>
      </c>
      <c r="B1522">
        <v>283</v>
      </c>
      <c r="C1522">
        <v>1</v>
      </c>
      <c r="D1522">
        <v>15000000000</v>
      </c>
      <c r="E1522">
        <v>15000</v>
      </c>
      <c r="F1522" t="s">
        <v>267</v>
      </c>
      <c r="G1522" t="s">
        <v>2351</v>
      </c>
      <c r="H1522">
        <v>71</v>
      </c>
      <c r="I1522" t="s">
        <v>6</v>
      </c>
      <c r="J1522" s="30" t="s">
        <v>2351</v>
      </c>
    </row>
    <row r="1523" spans="1:16" x14ac:dyDescent="0.25">
      <c r="A1523">
        <v>187</v>
      </c>
      <c r="B1523">
        <v>283</v>
      </c>
      <c r="C1523">
        <v>1</v>
      </c>
      <c r="D1523">
        <v>15000000000</v>
      </c>
      <c r="E1523">
        <v>15000</v>
      </c>
      <c r="F1523" t="s">
        <v>267</v>
      </c>
      <c r="G1523" t="s">
        <v>2351</v>
      </c>
      <c r="H1523">
        <v>71</v>
      </c>
      <c r="I1523" t="s">
        <v>10</v>
      </c>
      <c r="J1523" s="30" t="s">
        <v>263</v>
      </c>
    </row>
    <row r="1524" spans="1:16" x14ac:dyDescent="0.25">
      <c r="A1524">
        <v>187</v>
      </c>
      <c r="B1524">
        <v>283</v>
      </c>
      <c r="C1524">
        <v>1</v>
      </c>
      <c r="D1524">
        <v>15000000000</v>
      </c>
      <c r="E1524">
        <v>15000</v>
      </c>
      <c r="F1524" t="s">
        <v>267</v>
      </c>
      <c r="G1524" t="s">
        <v>2351</v>
      </c>
      <c r="H1524">
        <v>71</v>
      </c>
      <c r="I1524" t="s">
        <v>13</v>
      </c>
      <c r="J1524" s="30" t="s">
        <v>90</v>
      </c>
    </row>
    <row r="1525" spans="1:16" x14ac:dyDescent="0.25">
      <c r="A1525">
        <v>188</v>
      </c>
      <c r="B1525">
        <v>161</v>
      </c>
      <c r="C1525">
        <v>0</v>
      </c>
      <c r="D1525">
        <v>20000000000</v>
      </c>
      <c r="E1525">
        <v>20000</v>
      </c>
      <c r="F1525" t="s">
        <v>144</v>
      </c>
      <c r="G1525" t="s">
        <v>28</v>
      </c>
      <c r="H1525">
        <v>44</v>
      </c>
      <c r="I1525" t="s">
        <v>9</v>
      </c>
      <c r="J1525" s="30" t="s">
        <v>1349</v>
      </c>
      <c r="K1525">
        <v>184</v>
      </c>
      <c r="L1525" t="s">
        <v>1349</v>
      </c>
      <c r="M1525" t="s">
        <v>2581</v>
      </c>
    </row>
    <row r="1526" spans="1:16" x14ac:dyDescent="0.25">
      <c r="A1526">
        <v>188</v>
      </c>
      <c r="B1526">
        <v>161</v>
      </c>
      <c r="C1526">
        <v>0</v>
      </c>
      <c r="D1526">
        <v>20000000000</v>
      </c>
      <c r="E1526">
        <v>20000</v>
      </c>
      <c r="F1526" t="s">
        <v>144</v>
      </c>
      <c r="G1526" t="s">
        <v>28</v>
      </c>
      <c r="H1526">
        <v>44</v>
      </c>
      <c r="I1526" t="s">
        <v>8</v>
      </c>
      <c r="J1526" s="30" t="s">
        <v>261</v>
      </c>
    </row>
    <row r="1527" spans="1:16" x14ac:dyDescent="0.25">
      <c r="A1527">
        <v>188</v>
      </c>
      <c r="B1527">
        <v>161</v>
      </c>
      <c r="C1527">
        <v>0</v>
      </c>
      <c r="D1527">
        <v>20000000000</v>
      </c>
      <c r="E1527">
        <v>20000</v>
      </c>
      <c r="F1527" t="s">
        <v>144</v>
      </c>
      <c r="G1527" t="s">
        <v>28</v>
      </c>
      <c r="H1527">
        <v>44</v>
      </c>
      <c r="I1527" t="s">
        <v>7</v>
      </c>
      <c r="J1527" s="30" t="s">
        <v>412</v>
      </c>
      <c r="N1527">
        <v>77</v>
      </c>
      <c r="O1527" t="s">
        <v>412</v>
      </c>
      <c r="P1527" t="s">
        <v>2581</v>
      </c>
    </row>
    <row r="1528" spans="1:16" x14ac:dyDescent="0.25">
      <c r="A1528">
        <v>188</v>
      </c>
      <c r="B1528">
        <v>161</v>
      </c>
      <c r="C1528">
        <v>0</v>
      </c>
      <c r="D1528">
        <v>20000000000</v>
      </c>
      <c r="E1528">
        <v>20000</v>
      </c>
      <c r="F1528" t="s">
        <v>144</v>
      </c>
      <c r="G1528" t="s">
        <v>28</v>
      </c>
      <c r="H1528">
        <v>44</v>
      </c>
      <c r="I1528" t="s">
        <v>12</v>
      </c>
      <c r="J1528" s="30">
        <v>8</v>
      </c>
    </row>
    <row r="1529" spans="1:16" x14ac:dyDescent="0.25">
      <c r="A1529">
        <v>188</v>
      </c>
      <c r="B1529">
        <v>161</v>
      </c>
      <c r="C1529">
        <v>0</v>
      </c>
      <c r="D1529">
        <v>20000000000</v>
      </c>
      <c r="E1529">
        <v>20000</v>
      </c>
      <c r="F1529" t="s">
        <v>144</v>
      </c>
      <c r="G1529" t="s">
        <v>28</v>
      </c>
      <c r="H1529">
        <v>44</v>
      </c>
      <c r="I1529" t="s">
        <v>11</v>
      </c>
      <c r="J1529" s="30" t="s">
        <v>28</v>
      </c>
    </row>
    <row r="1530" spans="1:16" x14ac:dyDescent="0.25">
      <c r="A1530">
        <v>188</v>
      </c>
      <c r="B1530">
        <v>161</v>
      </c>
      <c r="C1530">
        <v>0</v>
      </c>
      <c r="D1530">
        <v>20000000000</v>
      </c>
      <c r="E1530">
        <v>20000</v>
      </c>
      <c r="F1530" t="s">
        <v>144</v>
      </c>
      <c r="G1530" t="s">
        <v>28</v>
      </c>
      <c r="H1530">
        <v>44</v>
      </c>
      <c r="I1530" t="s">
        <v>5</v>
      </c>
      <c r="J1530" s="30">
        <v>9580600007</v>
      </c>
    </row>
    <row r="1531" spans="1:16" x14ac:dyDescent="0.25">
      <c r="A1531">
        <v>188</v>
      </c>
      <c r="B1531">
        <v>161</v>
      </c>
      <c r="C1531">
        <v>0</v>
      </c>
      <c r="D1531">
        <v>20000000000</v>
      </c>
      <c r="E1531">
        <v>20000</v>
      </c>
      <c r="F1531" t="s">
        <v>144</v>
      </c>
      <c r="G1531" t="s">
        <v>28</v>
      </c>
      <c r="H1531">
        <v>44</v>
      </c>
      <c r="I1531" t="s">
        <v>6</v>
      </c>
      <c r="J1531" s="30" t="s">
        <v>2351</v>
      </c>
    </row>
    <row r="1532" spans="1:16" x14ac:dyDescent="0.25">
      <c r="A1532">
        <v>188</v>
      </c>
      <c r="B1532">
        <v>161</v>
      </c>
      <c r="C1532">
        <v>0</v>
      </c>
      <c r="D1532">
        <v>20000000000</v>
      </c>
      <c r="E1532">
        <v>20000</v>
      </c>
      <c r="F1532" t="s">
        <v>144</v>
      </c>
      <c r="G1532" t="s">
        <v>28</v>
      </c>
      <c r="H1532">
        <v>44</v>
      </c>
      <c r="I1532" t="s">
        <v>10</v>
      </c>
      <c r="J1532" s="30" t="s">
        <v>256</v>
      </c>
    </row>
    <row r="1533" spans="1:16" x14ac:dyDescent="0.25">
      <c r="A1533">
        <v>188</v>
      </c>
      <c r="B1533">
        <v>161</v>
      </c>
      <c r="C1533">
        <v>0</v>
      </c>
      <c r="D1533">
        <v>20000000000</v>
      </c>
      <c r="E1533">
        <v>20000</v>
      </c>
      <c r="F1533" t="s">
        <v>144</v>
      </c>
      <c r="G1533" t="s">
        <v>28</v>
      </c>
      <c r="H1533">
        <v>44</v>
      </c>
      <c r="I1533" t="s">
        <v>13</v>
      </c>
      <c r="J1533" s="30" t="s">
        <v>145</v>
      </c>
    </row>
    <row r="1534" spans="1:16" x14ac:dyDescent="0.25">
      <c r="A1534">
        <v>188</v>
      </c>
      <c r="B1534">
        <v>161</v>
      </c>
      <c r="C1534">
        <v>0</v>
      </c>
      <c r="D1534">
        <v>20000000000</v>
      </c>
      <c r="E1534">
        <v>20000</v>
      </c>
      <c r="F1534" t="s">
        <v>144</v>
      </c>
      <c r="G1534" t="s">
        <v>28</v>
      </c>
      <c r="H1534">
        <v>44</v>
      </c>
      <c r="I1534" t="s">
        <v>14</v>
      </c>
      <c r="J1534" s="30" t="s">
        <v>15</v>
      </c>
    </row>
    <row r="1535" spans="1:16" x14ac:dyDescent="0.25">
      <c r="A1535">
        <v>188</v>
      </c>
      <c r="B1535">
        <v>161</v>
      </c>
      <c r="C1535">
        <v>0</v>
      </c>
      <c r="D1535">
        <v>20000000000</v>
      </c>
      <c r="E1535">
        <v>20000</v>
      </c>
      <c r="F1535" t="s">
        <v>144</v>
      </c>
      <c r="G1535" t="s">
        <v>28</v>
      </c>
      <c r="H1535">
        <v>44</v>
      </c>
      <c r="I1535" t="s">
        <v>16</v>
      </c>
      <c r="J1535" s="30" t="s">
        <v>253</v>
      </c>
    </row>
    <row r="1536" spans="1:16" x14ac:dyDescent="0.25">
      <c r="A1536">
        <v>189</v>
      </c>
      <c r="B1536">
        <v>656</v>
      </c>
      <c r="C1536">
        <v>1</v>
      </c>
      <c r="D1536">
        <v>15000000000</v>
      </c>
      <c r="E1536">
        <v>15000</v>
      </c>
      <c r="F1536" t="s">
        <v>981</v>
      </c>
      <c r="G1536" t="s">
        <v>31</v>
      </c>
      <c r="H1536">
        <v>54</v>
      </c>
      <c r="I1536" t="s">
        <v>9</v>
      </c>
      <c r="J1536" s="30" t="s">
        <v>1937</v>
      </c>
      <c r="K1536">
        <v>314</v>
      </c>
      <c r="L1536" t="s">
        <v>1937</v>
      </c>
      <c r="M1536" t="s">
        <v>2581</v>
      </c>
    </row>
    <row r="1537" spans="1:16" x14ac:dyDescent="0.25">
      <c r="A1537">
        <v>189</v>
      </c>
      <c r="B1537">
        <v>656</v>
      </c>
      <c r="C1537">
        <v>1</v>
      </c>
      <c r="D1537">
        <v>15000000000</v>
      </c>
      <c r="E1537">
        <v>15000</v>
      </c>
      <c r="F1537" t="s">
        <v>981</v>
      </c>
      <c r="G1537" t="s">
        <v>31</v>
      </c>
      <c r="H1537">
        <v>54</v>
      </c>
      <c r="I1537" t="s">
        <v>7</v>
      </c>
      <c r="J1537" s="30" t="s">
        <v>408</v>
      </c>
      <c r="N1537">
        <v>66</v>
      </c>
      <c r="O1537" t="s">
        <v>408</v>
      </c>
      <c r="P1537" t="s">
        <v>2581</v>
      </c>
    </row>
    <row r="1538" spans="1:16" x14ac:dyDescent="0.25">
      <c r="A1538">
        <v>189</v>
      </c>
      <c r="B1538">
        <v>656</v>
      </c>
      <c r="C1538">
        <v>1</v>
      </c>
      <c r="D1538">
        <v>15000000000</v>
      </c>
      <c r="E1538">
        <v>15000</v>
      </c>
      <c r="F1538" t="s">
        <v>981</v>
      </c>
      <c r="G1538" t="s">
        <v>31</v>
      </c>
      <c r="H1538">
        <v>54</v>
      </c>
      <c r="I1538" t="s">
        <v>12</v>
      </c>
      <c r="J1538" s="30">
        <v>8</v>
      </c>
    </row>
    <row r="1539" spans="1:16" x14ac:dyDescent="0.25">
      <c r="A1539">
        <v>189</v>
      </c>
      <c r="B1539">
        <v>656</v>
      </c>
      <c r="C1539">
        <v>1</v>
      </c>
      <c r="D1539">
        <v>15000000000</v>
      </c>
      <c r="E1539">
        <v>15000</v>
      </c>
      <c r="F1539" t="s">
        <v>981</v>
      </c>
      <c r="G1539" t="s">
        <v>31</v>
      </c>
      <c r="H1539">
        <v>54</v>
      </c>
      <c r="I1539" t="s">
        <v>13</v>
      </c>
      <c r="J1539" s="30" t="s">
        <v>90</v>
      </c>
    </row>
    <row r="1540" spans="1:16" x14ac:dyDescent="0.25">
      <c r="A1540">
        <v>190</v>
      </c>
      <c r="B1540">
        <v>170</v>
      </c>
      <c r="C1540">
        <v>1</v>
      </c>
      <c r="D1540">
        <v>18000000000</v>
      </c>
      <c r="E1540">
        <v>18000</v>
      </c>
      <c r="F1540" t="s">
        <v>153</v>
      </c>
      <c r="G1540" t="s">
        <v>28</v>
      </c>
      <c r="H1540">
        <v>44</v>
      </c>
      <c r="I1540" t="s">
        <v>9</v>
      </c>
      <c r="J1540" s="30" t="s">
        <v>874</v>
      </c>
      <c r="K1540">
        <v>162</v>
      </c>
      <c r="L1540" t="s">
        <v>874</v>
      </c>
      <c r="M1540" t="s">
        <v>2581</v>
      </c>
    </row>
    <row r="1541" spans="1:16" x14ac:dyDescent="0.25">
      <c r="A1541">
        <v>190</v>
      </c>
      <c r="B1541">
        <v>170</v>
      </c>
      <c r="C1541">
        <v>1</v>
      </c>
      <c r="D1541">
        <v>20000000000</v>
      </c>
      <c r="E1541">
        <v>20000</v>
      </c>
      <c r="F1541" t="s">
        <v>153</v>
      </c>
      <c r="G1541" t="s">
        <v>28</v>
      </c>
      <c r="H1541">
        <v>44</v>
      </c>
      <c r="I1541" t="s">
        <v>9</v>
      </c>
      <c r="J1541" s="30" t="s">
        <v>874</v>
      </c>
      <c r="K1541">
        <v>162</v>
      </c>
      <c r="L1541" t="s">
        <v>874</v>
      </c>
      <c r="M1541" t="s">
        <v>2581</v>
      </c>
    </row>
    <row r="1542" spans="1:16" x14ac:dyDescent="0.25">
      <c r="A1542">
        <v>190</v>
      </c>
      <c r="B1542">
        <v>170</v>
      </c>
      <c r="C1542">
        <v>1</v>
      </c>
      <c r="D1542">
        <v>18000000000</v>
      </c>
      <c r="E1542">
        <v>18000</v>
      </c>
      <c r="F1542" t="s">
        <v>153</v>
      </c>
      <c r="G1542" t="s">
        <v>28</v>
      </c>
      <c r="H1542">
        <v>44</v>
      </c>
      <c r="I1542" t="s">
        <v>8</v>
      </c>
      <c r="J1542" s="30" t="s">
        <v>2351</v>
      </c>
    </row>
    <row r="1543" spans="1:16" x14ac:dyDescent="0.25">
      <c r="A1543">
        <v>190</v>
      </c>
      <c r="B1543">
        <v>170</v>
      </c>
      <c r="C1543">
        <v>1</v>
      </c>
      <c r="D1543">
        <v>20000000000</v>
      </c>
      <c r="E1543">
        <v>20000</v>
      </c>
      <c r="F1543" t="s">
        <v>153</v>
      </c>
      <c r="G1543" t="s">
        <v>28</v>
      </c>
      <c r="H1543">
        <v>44</v>
      </c>
      <c r="I1543" t="s">
        <v>8</v>
      </c>
      <c r="J1543" s="30">
        <v>1997</v>
      </c>
    </row>
    <row r="1544" spans="1:16" x14ac:dyDescent="0.25">
      <c r="A1544">
        <v>190</v>
      </c>
      <c r="B1544">
        <v>170</v>
      </c>
      <c r="C1544">
        <v>1</v>
      </c>
      <c r="D1544">
        <v>18000000000</v>
      </c>
      <c r="E1544">
        <v>18000</v>
      </c>
      <c r="F1544" t="s">
        <v>153</v>
      </c>
      <c r="G1544" t="s">
        <v>28</v>
      </c>
      <c r="H1544">
        <v>44</v>
      </c>
      <c r="I1544" t="s">
        <v>7</v>
      </c>
      <c r="J1544" s="30" t="s">
        <v>2351</v>
      </c>
      <c r="N1544">
        <v>188</v>
      </c>
      <c r="O1544" t="s">
        <v>2351</v>
      </c>
      <c r="P1544" t="s">
        <v>2581</v>
      </c>
    </row>
    <row r="1545" spans="1:16" x14ac:dyDescent="0.25">
      <c r="A1545">
        <v>190</v>
      </c>
      <c r="B1545">
        <v>170</v>
      </c>
      <c r="C1545">
        <v>1</v>
      </c>
      <c r="D1545">
        <v>20000000000</v>
      </c>
      <c r="E1545">
        <v>20000</v>
      </c>
      <c r="F1545" t="s">
        <v>153</v>
      </c>
      <c r="G1545" t="s">
        <v>28</v>
      </c>
      <c r="H1545">
        <v>44</v>
      </c>
      <c r="I1545" t="s">
        <v>7</v>
      </c>
      <c r="J1545" s="30" t="s">
        <v>569</v>
      </c>
      <c r="N1545">
        <v>78</v>
      </c>
      <c r="O1545" t="s">
        <v>569</v>
      </c>
      <c r="P1545" t="s">
        <v>2581</v>
      </c>
    </row>
    <row r="1546" spans="1:16" x14ac:dyDescent="0.25">
      <c r="A1546">
        <v>190</v>
      </c>
      <c r="B1546">
        <v>170</v>
      </c>
      <c r="C1546">
        <v>1</v>
      </c>
      <c r="D1546">
        <v>18000000000</v>
      </c>
      <c r="E1546">
        <v>18000</v>
      </c>
      <c r="F1546" t="s">
        <v>153</v>
      </c>
      <c r="G1546" t="s">
        <v>28</v>
      </c>
      <c r="H1546">
        <v>44</v>
      </c>
      <c r="I1546" t="s">
        <v>12</v>
      </c>
      <c r="J1546" s="30">
        <v>8</v>
      </c>
    </row>
    <row r="1547" spans="1:16" x14ac:dyDescent="0.25">
      <c r="A1547">
        <v>190</v>
      </c>
      <c r="B1547">
        <v>170</v>
      </c>
      <c r="C1547">
        <v>1</v>
      </c>
      <c r="D1547">
        <v>20000000000</v>
      </c>
      <c r="E1547">
        <v>20000</v>
      </c>
      <c r="F1547" t="s">
        <v>153</v>
      </c>
      <c r="G1547" t="s">
        <v>28</v>
      </c>
      <c r="H1547">
        <v>44</v>
      </c>
      <c r="I1547" t="s">
        <v>12</v>
      </c>
      <c r="J1547" s="30">
        <v>8</v>
      </c>
    </row>
    <row r="1548" spans="1:16" x14ac:dyDescent="0.25">
      <c r="A1548">
        <v>190</v>
      </c>
      <c r="B1548">
        <v>170</v>
      </c>
      <c r="C1548">
        <v>1</v>
      </c>
      <c r="D1548">
        <v>18000000000</v>
      </c>
      <c r="E1548">
        <v>18000</v>
      </c>
      <c r="F1548" t="s">
        <v>153</v>
      </c>
      <c r="G1548" t="s">
        <v>28</v>
      </c>
      <c r="H1548">
        <v>44</v>
      </c>
      <c r="I1548" t="s">
        <v>11</v>
      </c>
      <c r="J1548" s="30" t="s">
        <v>28</v>
      </c>
    </row>
    <row r="1549" spans="1:16" x14ac:dyDescent="0.25">
      <c r="A1549">
        <v>190</v>
      </c>
      <c r="B1549">
        <v>170</v>
      </c>
      <c r="C1549">
        <v>1</v>
      </c>
      <c r="D1549">
        <v>18000000000</v>
      </c>
      <c r="E1549">
        <v>18000</v>
      </c>
      <c r="F1549" t="s">
        <v>153</v>
      </c>
      <c r="G1549" t="s">
        <v>28</v>
      </c>
      <c r="H1549">
        <v>44</v>
      </c>
      <c r="I1549" t="s">
        <v>5</v>
      </c>
      <c r="J1549" s="30" t="s">
        <v>2351</v>
      </c>
    </row>
    <row r="1550" spans="1:16" x14ac:dyDescent="0.25">
      <c r="A1550">
        <v>190</v>
      </c>
      <c r="B1550">
        <v>170</v>
      </c>
      <c r="C1550">
        <v>1</v>
      </c>
      <c r="D1550">
        <v>20000000000</v>
      </c>
      <c r="E1550">
        <v>20000</v>
      </c>
      <c r="F1550" t="s">
        <v>153</v>
      </c>
      <c r="G1550" t="s">
        <v>28</v>
      </c>
      <c r="H1550">
        <v>44</v>
      </c>
      <c r="I1550" t="s">
        <v>5</v>
      </c>
      <c r="J1550" s="30">
        <v>9507427872</v>
      </c>
    </row>
    <row r="1551" spans="1:16" x14ac:dyDescent="0.25">
      <c r="A1551">
        <v>190</v>
      </c>
      <c r="B1551">
        <v>170</v>
      </c>
      <c r="C1551">
        <v>1</v>
      </c>
      <c r="D1551">
        <v>18000000000</v>
      </c>
      <c r="E1551">
        <v>18000</v>
      </c>
      <c r="F1551" t="s">
        <v>153</v>
      </c>
      <c r="G1551" t="s">
        <v>28</v>
      </c>
      <c r="H1551">
        <v>44</v>
      </c>
      <c r="I1551" t="s">
        <v>6</v>
      </c>
      <c r="J1551" s="30" t="s">
        <v>2351</v>
      </c>
    </row>
    <row r="1552" spans="1:16" x14ac:dyDescent="0.25">
      <c r="A1552">
        <v>190</v>
      </c>
      <c r="B1552">
        <v>170</v>
      </c>
      <c r="C1552">
        <v>1</v>
      </c>
      <c r="D1552">
        <v>20000000000</v>
      </c>
      <c r="E1552">
        <v>20000</v>
      </c>
      <c r="F1552" t="s">
        <v>153</v>
      </c>
      <c r="G1552" t="s">
        <v>28</v>
      </c>
      <c r="H1552">
        <v>44</v>
      </c>
      <c r="I1552" t="s">
        <v>6</v>
      </c>
      <c r="J1552" s="30">
        <v>9789507427879</v>
      </c>
    </row>
    <row r="1553" spans="1:16" x14ac:dyDescent="0.25">
      <c r="A1553">
        <v>190</v>
      </c>
      <c r="B1553">
        <v>170</v>
      </c>
      <c r="C1553">
        <v>1</v>
      </c>
      <c r="D1553">
        <v>18000000000</v>
      </c>
      <c r="E1553">
        <v>18000</v>
      </c>
      <c r="F1553" t="s">
        <v>153</v>
      </c>
      <c r="G1553" t="s">
        <v>28</v>
      </c>
      <c r="H1553">
        <v>44</v>
      </c>
      <c r="I1553" t="s">
        <v>10</v>
      </c>
      <c r="J1553" s="30" t="s">
        <v>279</v>
      </c>
    </row>
    <row r="1554" spans="1:16" x14ac:dyDescent="0.25">
      <c r="A1554">
        <v>190</v>
      </c>
      <c r="B1554">
        <v>170</v>
      </c>
      <c r="C1554">
        <v>1</v>
      </c>
      <c r="D1554">
        <v>18000000000</v>
      </c>
      <c r="E1554">
        <v>18000</v>
      </c>
      <c r="F1554" t="s">
        <v>153</v>
      </c>
      <c r="G1554" t="s">
        <v>28</v>
      </c>
      <c r="H1554">
        <v>44</v>
      </c>
      <c r="I1554" t="s">
        <v>13</v>
      </c>
      <c r="J1554" s="30" t="s">
        <v>90</v>
      </c>
    </row>
    <row r="1555" spans="1:16" x14ac:dyDescent="0.25">
      <c r="A1555">
        <v>190</v>
      </c>
      <c r="B1555">
        <v>170</v>
      </c>
      <c r="C1555">
        <v>1</v>
      </c>
      <c r="D1555">
        <v>20000000000</v>
      </c>
      <c r="E1555">
        <v>20000</v>
      </c>
      <c r="F1555" t="s">
        <v>153</v>
      </c>
      <c r="G1555" t="s">
        <v>28</v>
      </c>
      <c r="H1555">
        <v>44</v>
      </c>
      <c r="I1555" t="s">
        <v>13</v>
      </c>
      <c r="J1555" s="30" t="s">
        <v>90</v>
      </c>
    </row>
    <row r="1556" spans="1:16" x14ac:dyDescent="0.25">
      <c r="A1556">
        <v>190</v>
      </c>
      <c r="B1556">
        <v>170</v>
      </c>
      <c r="C1556">
        <v>1</v>
      </c>
      <c r="D1556">
        <v>18000000000</v>
      </c>
      <c r="E1556">
        <v>18000</v>
      </c>
      <c r="F1556" t="s">
        <v>153</v>
      </c>
      <c r="G1556" t="s">
        <v>28</v>
      </c>
      <c r="H1556">
        <v>44</v>
      </c>
      <c r="I1556" t="s">
        <v>14</v>
      </c>
      <c r="J1556" s="30" t="s">
        <v>2351</v>
      </c>
    </row>
    <row r="1557" spans="1:16" x14ac:dyDescent="0.25">
      <c r="A1557">
        <v>190</v>
      </c>
      <c r="B1557">
        <v>170</v>
      </c>
      <c r="C1557">
        <v>1</v>
      </c>
      <c r="D1557">
        <v>18000000000</v>
      </c>
      <c r="E1557">
        <v>18000</v>
      </c>
      <c r="F1557" t="s">
        <v>153</v>
      </c>
      <c r="G1557" t="s">
        <v>28</v>
      </c>
      <c r="H1557">
        <v>44</v>
      </c>
      <c r="I1557" t="s">
        <v>16</v>
      </c>
      <c r="J1557" s="30" t="s">
        <v>2351</v>
      </c>
    </row>
    <row r="1558" spans="1:16" x14ac:dyDescent="0.25">
      <c r="A1558">
        <v>191</v>
      </c>
      <c r="B1558">
        <v>106</v>
      </c>
      <c r="C1558">
        <v>1</v>
      </c>
      <c r="D1558">
        <v>20000000000</v>
      </c>
      <c r="E1558">
        <v>20000</v>
      </c>
      <c r="F1558" t="s">
        <v>98</v>
      </c>
      <c r="G1558" t="s">
        <v>26</v>
      </c>
      <c r="H1558">
        <v>52</v>
      </c>
      <c r="I1558" t="s">
        <v>9</v>
      </c>
      <c r="J1558" s="30" t="s">
        <v>1663</v>
      </c>
      <c r="K1558">
        <v>262</v>
      </c>
      <c r="L1558" t="s">
        <v>1663</v>
      </c>
      <c r="M1558" t="s">
        <v>2581</v>
      </c>
    </row>
    <row r="1559" spans="1:16" x14ac:dyDescent="0.25">
      <c r="A1559">
        <v>191</v>
      </c>
      <c r="B1559">
        <v>106</v>
      </c>
      <c r="C1559">
        <v>1</v>
      </c>
      <c r="D1559">
        <v>20000000000</v>
      </c>
      <c r="E1559">
        <v>20000</v>
      </c>
      <c r="F1559" t="s">
        <v>98</v>
      </c>
      <c r="G1559" t="s">
        <v>26</v>
      </c>
      <c r="H1559">
        <v>52</v>
      </c>
      <c r="I1559" t="s">
        <v>8</v>
      </c>
      <c r="J1559" s="30">
        <v>2011</v>
      </c>
    </row>
    <row r="1560" spans="1:16" x14ac:dyDescent="0.25">
      <c r="A1560">
        <v>191</v>
      </c>
      <c r="B1560">
        <v>106</v>
      </c>
      <c r="C1560">
        <v>1</v>
      </c>
      <c r="D1560">
        <v>20000000000</v>
      </c>
      <c r="E1560">
        <v>20000</v>
      </c>
      <c r="F1560" t="s">
        <v>98</v>
      </c>
      <c r="G1560" t="s">
        <v>26</v>
      </c>
      <c r="H1560">
        <v>52</v>
      </c>
      <c r="I1560" t="s">
        <v>7</v>
      </c>
      <c r="J1560" s="30" t="s">
        <v>1552</v>
      </c>
      <c r="N1560">
        <v>165</v>
      </c>
      <c r="O1560" t="s">
        <v>1552</v>
      </c>
      <c r="P1560" t="s">
        <v>2581</v>
      </c>
    </row>
    <row r="1561" spans="1:16" x14ac:dyDescent="0.25">
      <c r="A1561">
        <v>191</v>
      </c>
      <c r="B1561">
        <v>106</v>
      </c>
      <c r="C1561">
        <v>1</v>
      </c>
      <c r="D1561">
        <v>20000000000</v>
      </c>
      <c r="E1561">
        <v>20000</v>
      </c>
      <c r="F1561" t="s">
        <v>98</v>
      </c>
      <c r="G1561" t="s">
        <v>26</v>
      </c>
      <c r="H1561">
        <v>52</v>
      </c>
      <c r="I1561" t="s">
        <v>12</v>
      </c>
      <c r="J1561" s="30">
        <v>8</v>
      </c>
    </row>
    <row r="1562" spans="1:16" x14ac:dyDescent="0.25">
      <c r="A1562">
        <v>191</v>
      </c>
      <c r="B1562">
        <v>106</v>
      </c>
      <c r="C1562">
        <v>1</v>
      </c>
      <c r="D1562">
        <v>20000000000</v>
      </c>
      <c r="E1562">
        <v>20000</v>
      </c>
      <c r="F1562" t="s">
        <v>98</v>
      </c>
      <c r="G1562" t="s">
        <v>26</v>
      </c>
      <c r="H1562">
        <v>52</v>
      </c>
      <c r="I1562" t="s">
        <v>11</v>
      </c>
      <c r="J1562" s="30" t="s">
        <v>26</v>
      </c>
    </row>
    <row r="1563" spans="1:16" x14ac:dyDescent="0.25">
      <c r="A1563">
        <v>191</v>
      </c>
      <c r="B1563">
        <v>106</v>
      </c>
      <c r="C1563">
        <v>1</v>
      </c>
      <c r="D1563">
        <v>20000000000</v>
      </c>
      <c r="E1563">
        <v>20000</v>
      </c>
      <c r="F1563" t="s">
        <v>98</v>
      </c>
      <c r="G1563" t="s">
        <v>26</v>
      </c>
      <c r="H1563">
        <v>52</v>
      </c>
      <c r="I1563" t="s">
        <v>5</v>
      </c>
      <c r="J1563" s="30">
        <v>8408099957</v>
      </c>
    </row>
    <row r="1564" spans="1:16" x14ac:dyDescent="0.25">
      <c r="A1564">
        <v>191</v>
      </c>
      <c r="B1564">
        <v>106</v>
      </c>
      <c r="C1564">
        <v>1</v>
      </c>
      <c r="D1564">
        <v>20000000000</v>
      </c>
      <c r="E1564">
        <v>20000</v>
      </c>
      <c r="F1564" t="s">
        <v>98</v>
      </c>
      <c r="G1564" t="s">
        <v>26</v>
      </c>
      <c r="H1564">
        <v>52</v>
      </c>
      <c r="I1564" t="s">
        <v>6</v>
      </c>
      <c r="J1564" s="30">
        <v>9789584206466</v>
      </c>
    </row>
    <row r="1565" spans="1:16" x14ac:dyDescent="0.25">
      <c r="A1565">
        <v>191</v>
      </c>
      <c r="B1565">
        <v>106</v>
      </c>
      <c r="C1565">
        <v>1</v>
      </c>
      <c r="D1565">
        <v>20000000000</v>
      </c>
      <c r="E1565">
        <v>20000</v>
      </c>
      <c r="F1565" t="s">
        <v>98</v>
      </c>
      <c r="G1565" t="s">
        <v>26</v>
      </c>
      <c r="H1565">
        <v>52</v>
      </c>
      <c r="I1565" t="s">
        <v>10</v>
      </c>
      <c r="J1565" s="30" t="s">
        <v>1400</v>
      </c>
    </row>
    <row r="1566" spans="1:16" x14ac:dyDescent="0.25">
      <c r="A1566">
        <v>191</v>
      </c>
      <c r="B1566">
        <v>106</v>
      </c>
      <c r="C1566">
        <v>1</v>
      </c>
      <c r="D1566">
        <v>20000000000</v>
      </c>
      <c r="E1566">
        <v>20000</v>
      </c>
      <c r="F1566" t="s">
        <v>98</v>
      </c>
      <c r="G1566" t="s">
        <v>26</v>
      </c>
      <c r="H1566">
        <v>52</v>
      </c>
      <c r="I1566" t="s">
        <v>13</v>
      </c>
      <c r="J1566" s="30" t="s">
        <v>90</v>
      </c>
    </row>
    <row r="1567" spans="1:16" x14ac:dyDescent="0.25">
      <c r="A1567">
        <v>191</v>
      </c>
      <c r="B1567">
        <v>106</v>
      </c>
      <c r="C1567">
        <v>1</v>
      </c>
      <c r="D1567">
        <v>20000000000</v>
      </c>
      <c r="E1567">
        <v>20000</v>
      </c>
      <c r="F1567" t="s">
        <v>98</v>
      </c>
      <c r="G1567" t="s">
        <v>26</v>
      </c>
      <c r="H1567">
        <v>52</v>
      </c>
      <c r="I1567" t="s">
        <v>14</v>
      </c>
      <c r="J1567" s="30" t="s">
        <v>2351</v>
      </c>
    </row>
    <row r="1568" spans="1:16" x14ac:dyDescent="0.25">
      <c r="A1568">
        <v>191</v>
      </c>
      <c r="B1568">
        <v>106</v>
      </c>
      <c r="C1568">
        <v>1</v>
      </c>
      <c r="D1568">
        <v>20000000000</v>
      </c>
      <c r="E1568">
        <v>20000</v>
      </c>
      <c r="F1568" t="s">
        <v>98</v>
      </c>
      <c r="G1568" t="s">
        <v>26</v>
      </c>
      <c r="H1568">
        <v>52</v>
      </c>
      <c r="I1568" t="s">
        <v>16</v>
      </c>
      <c r="J1568" s="30" t="s">
        <v>2351</v>
      </c>
    </row>
    <row r="1569" spans="1:16" x14ac:dyDescent="0.25">
      <c r="A1569">
        <v>192</v>
      </c>
      <c r="B1569">
        <v>329</v>
      </c>
      <c r="C1569">
        <v>1</v>
      </c>
      <c r="D1569">
        <v>12000000000</v>
      </c>
      <c r="E1569">
        <v>12000</v>
      </c>
      <c r="F1569" t="s">
        <v>356</v>
      </c>
      <c r="G1569" t="s">
        <v>1254</v>
      </c>
      <c r="H1569">
        <v>27</v>
      </c>
      <c r="I1569" t="s">
        <v>9</v>
      </c>
      <c r="J1569" s="30" t="s">
        <v>357</v>
      </c>
      <c r="K1569">
        <v>181</v>
      </c>
      <c r="L1569" t="s">
        <v>357</v>
      </c>
      <c r="M1569" t="s">
        <v>2581</v>
      </c>
    </row>
    <row r="1570" spans="1:16" x14ac:dyDescent="0.25">
      <c r="A1570">
        <v>192</v>
      </c>
      <c r="B1570">
        <v>329</v>
      </c>
      <c r="C1570">
        <v>1</v>
      </c>
      <c r="D1570">
        <v>12000000000</v>
      </c>
      <c r="E1570">
        <v>12000</v>
      </c>
      <c r="F1570" t="s">
        <v>356</v>
      </c>
      <c r="G1570" t="s">
        <v>1254</v>
      </c>
      <c r="H1570">
        <v>27</v>
      </c>
      <c r="I1570" t="s">
        <v>8</v>
      </c>
      <c r="J1570" s="30">
        <v>2012</v>
      </c>
    </row>
    <row r="1571" spans="1:16" x14ac:dyDescent="0.25">
      <c r="A1571">
        <v>192</v>
      </c>
      <c r="B1571">
        <v>329</v>
      </c>
      <c r="C1571">
        <v>1</v>
      </c>
      <c r="D1571">
        <v>12000000000</v>
      </c>
      <c r="E1571">
        <v>12000</v>
      </c>
      <c r="F1571" t="s">
        <v>356</v>
      </c>
      <c r="G1571" t="s">
        <v>1254</v>
      </c>
      <c r="H1571">
        <v>27</v>
      </c>
      <c r="I1571" t="s">
        <v>7</v>
      </c>
      <c r="J1571" s="30" t="s">
        <v>1462</v>
      </c>
      <c r="N1571">
        <v>170</v>
      </c>
      <c r="O1571" t="s">
        <v>1462</v>
      </c>
      <c r="P1571" t="s">
        <v>2581</v>
      </c>
    </row>
    <row r="1572" spans="1:16" x14ac:dyDescent="0.25">
      <c r="A1572">
        <v>192</v>
      </c>
      <c r="B1572">
        <v>329</v>
      </c>
      <c r="C1572">
        <v>1</v>
      </c>
      <c r="D1572">
        <v>12000000000</v>
      </c>
      <c r="E1572">
        <v>12000</v>
      </c>
      <c r="F1572" t="s">
        <v>356</v>
      </c>
      <c r="G1572" t="s">
        <v>1254</v>
      </c>
      <c r="H1572">
        <v>27</v>
      </c>
      <c r="I1572" t="s">
        <v>12</v>
      </c>
      <c r="J1572" s="30">
        <v>7</v>
      </c>
    </row>
    <row r="1573" spans="1:16" x14ac:dyDescent="0.25">
      <c r="A1573">
        <v>192</v>
      </c>
      <c r="B1573">
        <v>329</v>
      </c>
      <c r="C1573">
        <v>1</v>
      </c>
      <c r="D1573">
        <v>12000000000</v>
      </c>
      <c r="E1573">
        <v>12000</v>
      </c>
      <c r="F1573" t="s">
        <v>356</v>
      </c>
      <c r="G1573" t="s">
        <v>1254</v>
      </c>
      <c r="H1573">
        <v>27</v>
      </c>
      <c r="I1573" t="s">
        <v>5</v>
      </c>
      <c r="J1573" s="30">
        <v>8415089341</v>
      </c>
    </row>
    <row r="1574" spans="1:16" x14ac:dyDescent="0.25">
      <c r="A1574">
        <v>192</v>
      </c>
      <c r="B1574">
        <v>329</v>
      </c>
      <c r="C1574">
        <v>1</v>
      </c>
      <c r="D1574">
        <v>12000000000</v>
      </c>
      <c r="E1574">
        <v>12000</v>
      </c>
      <c r="F1574" t="s">
        <v>356</v>
      </c>
      <c r="G1574" t="s">
        <v>1254</v>
      </c>
      <c r="H1574">
        <v>27</v>
      </c>
      <c r="I1574" t="s">
        <v>6</v>
      </c>
      <c r="J1574" s="30">
        <v>9788415089346</v>
      </c>
    </row>
    <row r="1575" spans="1:16" x14ac:dyDescent="0.25">
      <c r="A1575">
        <v>192</v>
      </c>
      <c r="B1575">
        <v>329</v>
      </c>
      <c r="C1575">
        <v>1</v>
      </c>
      <c r="D1575">
        <v>12000000000</v>
      </c>
      <c r="E1575">
        <v>12000</v>
      </c>
      <c r="F1575" t="s">
        <v>356</v>
      </c>
      <c r="G1575" t="s">
        <v>1254</v>
      </c>
      <c r="H1575">
        <v>27</v>
      </c>
      <c r="I1575" t="s">
        <v>13</v>
      </c>
      <c r="J1575" s="30" t="s">
        <v>1393</v>
      </c>
    </row>
    <row r="1576" spans="1:16" x14ac:dyDescent="0.25">
      <c r="A1576">
        <v>193</v>
      </c>
      <c r="B1576">
        <v>731</v>
      </c>
      <c r="C1576">
        <v>1</v>
      </c>
      <c r="D1576">
        <v>30000000000</v>
      </c>
      <c r="E1576">
        <v>30000</v>
      </c>
      <c r="F1576" t="s">
        <v>1419</v>
      </c>
      <c r="G1576" t="s">
        <v>26</v>
      </c>
      <c r="H1576">
        <v>52</v>
      </c>
      <c r="I1576" t="s">
        <v>9</v>
      </c>
      <c r="J1576" s="30" t="s">
        <v>1105</v>
      </c>
      <c r="K1576">
        <v>545</v>
      </c>
      <c r="L1576" t="s">
        <v>1705</v>
      </c>
      <c r="M1576" t="s">
        <v>2581</v>
      </c>
    </row>
    <row r="1577" spans="1:16" x14ac:dyDescent="0.25">
      <c r="A1577">
        <v>193</v>
      </c>
      <c r="B1577">
        <v>731</v>
      </c>
      <c r="C1577">
        <v>1</v>
      </c>
      <c r="D1577">
        <v>30000000000</v>
      </c>
      <c r="E1577">
        <v>30000</v>
      </c>
      <c r="F1577" t="s">
        <v>1419</v>
      </c>
      <c r="G1577" t="s">
        <v>26</v>
      </c>
      <c r="H1577">
        <v>52</v>
      </c>
      <c r="I1577" t="s">
        <v>7</v>
      </c>
      <c r="J1577" s="30" t="s">
        <v>960</v>
      </c>
      <c r="N1577">
        <v>136</v>
      </c>
      <c r="O1577" t="s">
        <v>960</v>
      </c>
      <c r="P1577" t="s">
        <v>2581</v>
      </c>
    </row>
    <row r="1578" spans="1:16" x14ac:dyDescent="0.25">
      <c r="A1578">
        <v>193</v>
      </c>
      <c r="B1578">
        <v>731</v>
      </c>
      <c r="C1578">
        <v>1</v>
      </c>
      <c r="D1578">
        <v>30000000000</v>
      </c>
      <c r="E1578">
        <v>30000</v>
      </c>
      <c r="F1578" t="s">
        <v>1419</v>
      </c>
      <c r="G1578" t="s">
        <v>26</v>
      </c>
      <c r="H1578">
        <v>52</v>
      </c>
      <c r="I1578" t="s">
        <v>12</v>
      </c>
      <c r="J1578" s="30">
        <v>8</v>
      </c>
    </row>
    <row r="1579" spans="1:16" x14ac:dyDescent="0.25">
      <c r="A1579">
        <v>193</v>
      </c>
      <c r="B1579">
        <v>731</v>
      </c>
      <c r="C1579">
        <v>1</v>
      </c>
      <c r="D1579">
        <v>30000000000</v>
      </c>
      <c r="E1579">
        <v>30000</v>
      </c>
      <c r="F1579" t="s">
        <v>1419</v>
      </c>
      <c r="G1579" t="s">
        <v>26</v>
      </c>
      <c r="H1579">
        <v>52</v>
      </c>
      <c r="I1579" t="s">
        <v>13</v>
      </c>
      <c r="J1579" s="30" t="s">
        <v>90</v>
      </c>
    </row>
    <row r="1580" spans="1:16" x14ac:dyDescent="0.25">
      <c r="A1580">
        <v>194</v>
      </c>
      <c r="B1580">
        <v>639</v>
      </c>
      <c r="C1580">
        <v>1</v>
      </c>
      <c r="D1580">
        <v>25000000000</v>
      </c>
      <c r="E1580">
        <v>25000</v>
      </c>
      <c r="F1580" t="s">
        <v>1494</v>
      </c>
      <c r="G1580" t="s">
        <v>676</v>
      </c>
      <c r="H1580">
        <v>55</v>
      </c>
      <c r="I1580" t="s">
        <v>9</v>
      </c>
      <c r="J1580" s="30" t="s">
        <v>958</v>
      </c>
      <c r="K1580">
        <v>546</v>
      </c>
      <c r="L1580" t="s">
        <v>958</v>
      </c>
      <c r="M1580" t="s">
        <v>2581</v>
      </c>
    </row>
    <row r="1581" spans="1:16" x14ac:dyDescent="0.25">
      <c r="A1581">
        <v>194</v>
      </c>
      <c r="B1581">
        <v>639</v>
      </c>
      <c r="C1581">
        <v>1</v>
      </c>
      <c r="D1581">
        <v>25000000000</v>
      </c>
      <c r="E1581">
        <v>25000</v>
      </c>
      <c r="F1581" t="s">
        <v>1494</v>
      </c>
      <c r="G1581" t="s">
        <v>676</v>
      </c>
      <c r="H1581">
        <v>55</v>
      </c>
      <c r="I1581" t="s">
        <v>7</v>
      </c>
      <c r="J1581" s="30" t="s">
        <v>960</v>
      </c>
      <c r="N1581">
        <v>136</v>
      </c>
      <c r="O1581" t="s">
        <v>960</v>
      </c>
      <c r="P1581" t="s">
        <v>2581</v>
      </c>
    </row>
    <row r="1582" spans="1:16" x14ac:dyDescent="0.25">
      <c r="A1582">
        <v>194</v>
      </c>
      <c r="B1582">
        <v>639</v>
      </c>
      <c r="C1582">
        <v>1</v>
      </c>
      <c r="D1582">
        <v>25000000000</v>
      </c>
      <c r="E1582">
        <v>25000</v>
      </c>
      <c r="F1582" t="s">
        <v>1494</v>
      </c>
      <c r="G1582" t="s">
        <v>676</v>
      </c>
      <c r="H1582">
        <v>55</v>
      </c>
      <c r="I1582" t="s">
        <v>12</v>
      </c>
      <c r="J1582" s="30">
        <v>8</v>
      </c>
    </row>
    <row r="1583" spans="1:16" x14ac:dyDescent="0.25">
      <c r="A1583">
        <v>194</v>
      </c>
      <c r="B1583">
        <v>639</v>
      </c>
      <c r="C1583">
        <v>1</v>
      </c>
      <c r="D1583">
        <v>25000000000</v>
      </c>
      <c r="E1583">
        <v>25000</v>
      </c>
      <c r="F1583" t="s">
        <v>1494</v>
      </c>
      <c r="G1583" t="s">
        <v>676</v>
      </c>
      <c r="H1583">
        <v>55</v>
      </c>
      <c r="I1583" t="s">
        <v>6</v>
      </c>
      <c r="J1583" s="30">
        <v>9789588894379</v>
      </c>
    </row>
    <row r="1584" spans="1:16" x14ac:dyDescent="0.25">
      <c r="A1584">
        <v>194</v>
      </c>
      <c r="B1584">
        <v>639</v>
      </c>
      <c r="C1584">
        <v>1</v>
      </c>
      <c r="D1584">
        <v>25000000000</v>
      </c>
      <c r="E1584">
        <v>25000</v>
      </c>
      <c r="F1584" t="s">
        <v>1494</v>
      </c>
      <c r="G1584" t="s">
        <v>676</v>
      </c>
      <c r="H1584">
        <v>55</v>
      </c>
      <c r="I1584" t="s">
        <v>13</v>
      </c>
      <c r="J1584" s="30" t="s">
        <v>90</v>
      </c>
    </row>
    <row r="1585" spans="1:16" x14ac:dyDescent="0.25">
      <c r="A1585">
        <v>196</v>
      </c>
      <c r="B1585">
        <v>301</v>
      </c>
      <c r="C1585">
        <v>1</v>
      </c>
      <c r="D1585">
        <v>8000000000</v>
      </c>
      <c r="E1585">
        <v>8000</v>
      </c>
      <c r="F1585" t="s">
        <v>301</v>
      </c>
      <c r="G1585" t="s">
        <v>26</v>
      </c>
      <c r="H1585">
        <v>52</v>
      </c>
      <c r="I1585" t="s">
        <v>9</v>
      </c>
      <c r="J1585" s="30" t="s">
        <v>302</v>
      </c>
      <c r="K1585">
        <v>355</v>
      </c>
      <c r="L1585" t="s">
        <v>302</v>
      </c>
      <c r="M1585" t="s">
        <v>2581</v>
      </c>
    </row>
    <row r="1586" spans="1:16" x14ac:dyDescent="0.25">
      <c r="A1586">
        <v>196</v>
      </c>
      <c r="B1586">
        <v>301</v>
      </c>
      <c r="C1586">
        <v>1</v>
      </c>
      <c r="D1586">
        <v>8000000000</v>
      </c>
      <c r="E1586">
        <v>8000</v>
      </c>
      <c r="F1586" t="s">
        <v>301</v>
      </c>
      <c r="G1586" t="s">
        <v>26</v>
      </c>
      <c r="H1586">
        <v>52</v>
      </c>
      <c r="I1586" t="s">
        <v>8</v>
      </c>
      <c r="J1586" s="30" t="s">
        <v>261</v>
      </c>
    </row>
    <row r="1587" spans="1:16" x14ac:dyDescent="0.25">
      <c r="A1587">
        <v>196</v>
      </c>
      <c r="B1587">
        <v>301</v>
      </c>
      <c r="C1587">
        <v>1</v>
      </c>
      <c r="D1587">
        <v>8000000000</v>
      </c>
      <c r="E1587">
        <v>8000</v>
      </c>
      <c r="F1587" t="s">
        <v>301</v>
      </c>
      <c r="G1587" t="s">
        <v>26</v>
      </c>
      <c r="H1587">
        <v>52</v>
      </c>
      <c r="I1587" t="s">
        <v>7</v>
      </c>
      <c r="J1587" s="30" t="s">
        <v>408</v>
      </c>
      <c r="N1587">
        <v>66</v>
      </c>
      <c r="O1587" t="s">
        <v>408</v>
      </c>
      <c r="P1587" t="s">
        <v>2581</v>
      </c>
    </row>
    <row r="1588" spans="1:16" x14ac:dyDescent="0.25">
      <c r="A1588">
        <v>196</v>
      </c>
      <c r="B1588">
        <v>301</v>
      </c>
      <c r="C1588">
        <v>1</v>
      </c>
      <c r="D1588">
        <v>8000000000</v>
      </c>
      <c r="E1588">
        <v>8000</v>
      </c>
      <c r="F1588" t="s">
        <v>301</v>
      </c>
      <c r="G1588" t="s">
        <v>26</v>
      </c>
      <c r="H1588">
        <v>52</v>
      </c>
      <c r="I1588" t="s">
        <v>12</v>
      </c>
      <c r="J1588" s="30">
        <v>8</v>
      </c>
    </row>
    <row r="1589" spans="1:16" x14ac:dyDescent="0.25">
      <c r="A1589">
        <v>196</v>
      </c>
      <c r="B1589">
        <v>301</v>
      </c>
      <c r="C1589">
        <v>1</v>
      </c>
      <c r="D1589">
        <v>8000000000</v>
      </c>
      <c r="E1589">
        <v>8000</v>
      </c>
      <c r="F1589" t="s">
        <v>301</v>
      </c>
      <c r="G1589" t="s">
        <v>26</v>
      </c>
      <c r="H1589">
        <v>52</v>
      </c>
      <c r="I1589" t="s">
        <v>11</v>
      </c>
      <c r="J1589" s="30" t="s">
        <v>26</v>
      </c>
    </row>
    <row r="1590" spans="1:16" x14ac:dyDescent="0.25">
      <c r="A1590">
        <v>196</v>
      </c>
      <c r="B1590">
        <v>301</v>
      </c>
      <c r="C1590">
        <v>1</v>
      </c>
      <c r="D1590">
        <v>8000000000</v>
      </c>
      <c r="E1590">
        <v>8000</v>
      </c>
      <c r="F1590" t="s">
        <v>301</v>
      </c>
      <c r="G1590" t="s">
        <v>26</v>
      </c>
      <c r="H1590">
        <v>52</v>
      </c>
      <c r="I1590" t="s">
        <v>5</v>
      </c>
      <c r="J1590" s="30">
        <v>8402071738</v>
      </c>
    </row>
    <row r="1591" spans="1:16" x14ac:dyDescent="0.25">
      <c r="A1591">
        <v>196</v>
      </c>
      <c r="B1591">
        <v>301</v>
      </c>
      <c r="C1591">
        <v>1</v>
      </c>
      <c r="D1591">
        <v>8000000000</v>
      </c>
      <c r="E1591">
        <v>8000</v>
      </c>
      <c r="F1591" t="s">
        <v>301</v>
      </c>
      <c r="G1591" t="s">
        <v>26</v>
      </c>
      <c r="H1591">
        <v>52</v>
      </c>
      <c r="I1591" t="s">
        <v>6</v>
      </c>
      <c r="J1591" s="30" t="s">
        <v>2351</v>
      </c>
    </row>
    <row r="1592" spans="1:16" x14ac:dyDescent="0.25">
      <c r="A1592">
        <v>196</v>
      </c>
      <c r="B1592">
        <v>301</v>
      </c>
      <c r="C1592">
        <v>1</v>
      </c>
      <c r="D1592">
        <v>8000000000</v>
      </c>
      <c r="E1592">
        <v>8000</v>
      </c>
      <c r="F1592" t="s">
        <v>301</v>
      </c>
      <c r="G1592" t="s">
        <v>26</v>
      </c>
      <c r="H1592">
        <v>52</v>
      </c>
      <c r="I1592" t="s">
        <v>10</v>
      </c>
      <c r="J1592" s="30" t="s">
        <v>274</v>
      </c>
    </row>
    <row r="1593" spans="1:16" x14ac:dyDescent="0.25">
      <c r="A1593">
        <v>196</v>
      </c>
      <c r="B1593">
        <v>301</v>
      </c>
      <c r="C1593">
        <v>1</v>
      </c>
      <c r="D1593">
        <v>8000000000</v>
      </c>
      <c r="E1593">
        <v>8000</v>
      </c>
      <c r="F1593" t="s">
        <v>301</v>
      </c>
      <c r="G1593" t="s">
        <v>26</v>
      </c>
      <c r="H1593">
        <v>52</v>
      </c>
      <c r="I1593" t="s">
        <v>13</v>
      </c>
      <c r="J1593" s="30" t="s">
        <v>90</v>
      </c>
    </row>
    <row r="1594" spans="1:16" x14ac:dyDescent="0.25">
      <c r="A1594">
        <v>197</v>
      </c>
      <c r="B1594">
        <v>110</v>
      </c>
      <c r="C1594">
        <v>1</v>
      </c>
      <c r="D1594">
        <v>30000000000</v>
      </c>
      <c r="E1594">
        <v>30000</v>
      </c>
      <c r="F1594" t="s">
        <v>102</v>
      </c>
      <c r="G1594" t="s">
        <v>1444</v>
      </c>
      <c r="H1594">
        <v>74</v>
      </c>
      <c r="I1594" t="s">
        <v>9</v>
      </c>
      <c r="J1594" s="30" t="s">
        <v>1668</v>
      </c>
      <c r="K1594">
        <v>251</v>
      </c>
      <c r="L1594" t="s">
        <v>1668</v>
      </c>
      <c r="M1594" t="s">
        <v>2581</v>
      </c>
    </row>
    <row r="1595" spans="1:16" x14ac:dyDescent="0.25">
      <c r="A1595">
        <v>197</v>
      </c>
      <c r="B1595">
        <v>110</v>
      </c>
      <c r="C1595">
        <v>1</v>
      </c>
      <c r="D1595">
        <v>30000000000</v>
      </c>
      <c r="E1595">
        <v>30000</v>
      </c>
      <c r="F1595" t="s">
        <v>102</v>
      </c>
      <c r="G1595" t="s">
        <v>1444</v>
      </c>
      <c r="H1595">
        <v>74</v>
      </c>
      <c r="I1595" t="s">
        <v>8</v>
      </c>
      <c r="J1595" s="30" t="s">
        <v>261</v>
      </c>
    </row>
    <row r="1596" spans="1:16" x14ac:dyDescent="0.25">
      <c r="A1596">
        <v>197</v>
      </c>
      <c r="B1596">
        <v>110</v>
      </c>
      <c r="C1596">
        <v>1</v>
      </c>
      <c r="D1596">
        <v>30000000000</v>
      </c>
      <c r="E1596">
        <v>30000</v>
      </c>
      <c r="F1596" t="s">
        <v>102</v>
      </c>
      <c r="G1596" t="s">
        <v>1444</v>
      </c>
      <c r="H1596">
        <v>74</v>
      </c>
      <c r="I1596" t="s">
        <v>7</v>
      </c>
      <c r="J1596" s="30" t="s">
        <v>1667</v>
      </c>
      <c r="N1596">
        <v>3</v>
      </c>
      <c r="O1596" t="s">
        <v>1667</v>
      </c>
      <c r="P1596" t="s">
        <v>2581</v>
      </c>
    </row>
    <row r="1597" spans="1:16" x14ac:dyDescent="0.25">
      <c r="A1597">
        <v>197</v>
      </c>
      <c r="B1597">
        <v>110</v>
      </c>
      <c r="C1597">
        <v>1</v>
      </c>
      <c r="D1597">
        <v>30000000000</v>
      </c>
      <c r="E1597">
        <v>30000</v>
      </c>
      <c r="F1597" t="s">
        <v>102</v>
      </c>
      <c r="G1597" t="s">
        <v>1444</v>
      </c>
      <c r="H1597">
        <v>74</v>
      </c>
      <c r="I1597" t="s">
        <v>12</v>
      </c>
      <c r="J1597" s="30">
        <v>8</v>
      </c>
    </row>
    <row r="1598" spans="1:16" x14ac:dyDescent="0.25">
      <c r="A1598">
        <v>197</v>
      </c>
      <c r="B1598">
        <v>110</v>
      </c>
      <c r="C1598">
        <v>1</v>
      </c>
      <c r="D1598">
        <v>30000000000</v>
      </c>
      <c r="E1598">
        <v>30000</v>
      </c>
      <c r="F1598" t="s">
        <v>102</v>
      </c>
      <c r="G1598" t="s">
        <v>1444</v>
      </c>
      <c r="H1598">
        <v>74</v>
      </c>
      <c r="I1598" t="s">
        <v>11</v>
      </c>
      <c r="J1598" s="30" t="s">
        <v>1444</v>
      </c>
    </row>
    <row r="1599" spans="1:16" x14ac:dyDescent="0.25">
      <c r="A1599">
        <v>197</v>
      </c>
      <c r="B1599">
        <v>110</v>
      </c>
      <c r="C1599">
        <v>1</v>
      </c>
      <c r="D1599">
        <v>30000000000</v>
      </c>
      <c r="E1599">
        <v>30000</v>
      </c>
      <c r="F1599" t="s">
        <v>102</v>
      </c>
      <c r="G1599" t="s">
        <v>1444</v>
      </c>
      <c r="H1599">
        <v>74</v>
      </c>
      <c r="I1599" t="s">
        <v>5</v>
      </c>
      <c r="J1599" s="30" t="s">
        <v>2351</v>
      </c>
    </row>
    <row r="1600" spans="1:16" x14ac:dyDescent="0.25">
      <c r="A1600">
        <v>197</v>
      </c>
      <c r="B1600">
        <v>110</v>
      </c>
      <c r="C1600">
        <v>1</v>
      </c>
      <c r="D1600">
        <v>30000000000</v>
      </c>
      <c r="E1600">
        <v>30000</v>
      </c>
      <c r="F1600" t="s">
        <v>102</v>
      </c>
      <c r="G1600" t="s">
        <v>1444</v>
      </c>
      <c r="H1600">
        <v>74</v>
      </c>
      <c r="I1600" t="s">
        <v>6</v>
      </c>
      <c r="J1600" s="30">
        <v>9789589012918</v>
      </c>
    </row>
    <row r="1601" spans="1:16" x14ac:dyDescent="0.25">
      <c r="A1601">
        <v>197</v>
      </c>
      <c r="B1601">
        <v>110</v>
      </c>
      <c r="C1601">
        <v>1</v>
      </c>
      <c r="D1601">
        <v>30000000000</v>
      </c>
      <c r="E1601">
        <v>30000</v>
      </c>
      <c r="F1601" t="s">
        <v>102</v>
      </c>
      <c r="G1601" t="s">
        <v>1444</v>
      </c>
      <c r="H1601">
        <v>74</v>
      </c>
      <c r="I1601" t="s">
        <v>10</v>
      </c>
      <c r="J1601" s="30" t="s">
        <v>256</v>
      </c>
    </row>
    <row r="1602" spans="1:16" x14ac:dyDescent="0.25">
      <c r="A1602">
        <v>197</v>
      </c>
      <c r="B1602">
        <v>110</v>
      </c>
      <c r="C1602">
        <v>1</v>
      </c>
      <c r="D1602">
        <v>30000000000</v>
      </c>
      <c r="E1602">
        <v>30000</v>
      </c>
      <c r="F1602" t="s">
        <v>102</v>
      </c>
      <c r="G1602" t="s">
        <v>1444</v>
      </c>
      <c r="H1602">
        <v>74</v>
      </c>
      <c r="I1602" t="s">
        <v>13</v>
      </c>
      <c r="J1602" s="30" t="s">
        <v>90</v>
      </c>
    </row>
    <row r="1603" spans="1:16" x14ac:dyDescent="0.25">
      <c r="A1603">
        <v>197</v>
      </c>
      <c r="B1603">
        <v>110</v>
      </c>
      <c r="C1603">
        <v>1</v>
      </c>
      <c r="D1603">
        <v>30000000000</v>
      </c>
      <c r="E1603">
        <v>30000</v>
      </c>
      <c r="F1603" t="s">
        <v>102</v>
      </c>
      <c r="G1603" t="s">
        <v>1444</v>
      </c>
      <c r="H1603">
        <v>74</v>
      </c>
      <c r="I1603" t="s">
        <v>14</v>
      </c>
      <c r="J1603" s="30" t="s">
        <v>2351</v>
      </c>
    </row>
    <row r="1604" spans="1:16" x14ac:dyDescent="0.25">
      <c r="A1604">
        <v>197</v>
      </c>
      <c r="B1604">
        <v>110</v>
      </c>
      <c r="C1604">
        <v>1</v>
      </c>
      <c r="D1604">
        <v>30000000000</v>
      </c>
      <c r="E1604">
        <v>30000</v>
      </c>
      <c r="F1604" t="s">
        <v>102</v>
      </c>
      <c r="G1604" t="s">
        <v>1444</v>
      </c>
      <c r="H1604">
        <v>74</v>
      </c>
      <c r="I1604" t="s">
        <v>16</v>
      </c>
      <c r="J1604" s="30" t="s">
        <v>2351</v>
      </c>
    </row>
    <row r="1605" spans="1:16" x14ac:dyDescent="0.25">
      <c r="A1605">
        <v>198</v>
      </c>
      <c r="B1605">
        <v>637</v>
      </c>
      <c r="C1605">
        <v>1</v>
      </c>
      <c r="D1605">
        <v>20000000000</v>
      </c>
      <c r="E1605">
        <v>20000</v>
      </c>
      <c r="F1605" t="s">
        <v>953</v>
      </c>
      <c r="G1605" t="s">
        <v>490</v>
      </c>
      <c r="H1605">
        <v>49</v>
      </c>
      <c r="I1605" t="s">
        <v>9</v>
      </c>
      <c r="J1605" s="30" t="s">
        <v>955</v>
      </c>
      <c r="K1605">
        <v>100</v>
      </c>
      <c r="L1605" t="s">
        <v>955</v>
      </c>
      <c r="M1605" t="s">
        <v>2581</v>
      </c>
    </row>
    <row r="1606" spans="1:16" x14ac:dyDescent="0.25">
      <c r="A1606">
        <v>198</v>
      </c>
      <c r="B1606">
        <v>637</v>
      </c>
      <c r="C1606">
        <v>1</v>
      </c>
      <c r="D1606">
        <v>20000000000</v>
      </c>
      <c r="E1606">
        <v>20000</v>
      </c>
      <c r="F1606" t="s">
        <v>953</v>
      </c>
      <c r="G1606" t="s">
        <v>490</v>
      </c>
      <c r="H1606">
        <v>49</v>
      </c>
      <c r="I1606" t="s">
        <v>8</v>
      </c>
      <c r="J1606" s="30">
        <v>2015</v>
      </c>
    </row>
    <row r="1607" spans="1:16" x14ac:dyDescent="0.25">
      <c r="A1607">
        <v>198</v>
      </c>
      <c r="B1607">
        <v>637</v>
      </c>
      <c r="C1607">
        <v>1</v>
      </c>
      <c r="D1607">
        <v>20000000000</v>
      </c>
      <c r="E1607">
        <v>20000</v>
      </c>
      <c r="F1607" t="s">
        <v>953</v>
      </c>
      <c r="G1607" t="s">
        <v>490</v>
      </c>
      <c r="H1607">
        <v>49</v>
      </c>
      <c r="I1607" t="s">
        <v>7</v>
      </c>
      <c r="J1607" s="30" t="s">
        <v>954</v>
      </c>
      <c r="N1607">
        <v>172</v>
      </c>
      <c r="O1607" t="s">
        <v>954</v>
      </c>
      <c r="P1607" t="s">
        <v>2581</v>
      </c>
    </row>
    <row r="1608" spans="1:16" x14ac:dyDescent="0.25">
      <c r="A1608">
        <v>198</v>
      </c>
      <c r="B1608">
        <v>637</v>
      </c>
      <c r="C1608">
        <v>1</v>
      </c>
      <c r="D1608">
        <v>20000000000</v>
      </c>
      <c r="E1608">
        <v>20000</v>
      </c>
      <c r="F1608" t="s">
        <v>953</v>
      </c>
      <c r="G1608" t="s">
        <v>490</v>
      </c>
      <c r="H1608">
        <v>49</v>
      </c>
      <c r="I1608" t="s">
        <v>12</v>
      </c>
      <c r="J1608" s="30">
        <v>10</v>
      </c>
    </row>
    <row r="1609" spans="1:16" x14ac:dyDescent="0.25">
      <c r="A1609">
        <v>198</v>
      </c>
      <c r="B1609">
        <v>637</v>
      </c>
      <c r="C1609">
        <v>1</v>
      </c>
      <c r="D1609">
        <v>20000000000</v>
      </c>
      <c r="E1609">
        <v>20000</v>
      </c>
      <c r="F1609" t="s">
        <v>953</v>
      </c>
      <c r="G1609" t="s">
        <v>490</v>
      </c>
      <c r="H1609">
        <v>49</v>
      </c>
      <c r="I1609" t="s">
        <v>6</v>
      </c>
      <c r="J1609" s="30">
        <v>9789585871564</v>
      </c>
    </row>
    <row r="1610" spans="1:16" x14ac:dyDescent="0.25">
      <c r="A1610">
        <v>198</v>
      </c>
      <c r="B1610">
        <v>637</v>
      </c>
      <c r="C1610">
        <v>1</v>
      </c>
      <c r="D1610">
        <v>20000000000</v>
      </c>
      <c r="E1610">
        <v>20000</v>
      </c>
      <c r="F1610" t="s">
        <v>953</v>
      </c>
      <c r="G1610" t="s">
        <v>490</v>
      </c>
      <c r="H1610">
        <v>49</v>
      </c>
      <c r="I1610" t="s">
        <v>13</v>
      </c>
      <c r="J1610" s="30" t="s">
        <v>90</v>
      </c>
    </row>
    <row r="1611" spans="1:16" x14ac:dyDescent="0.25">
      <c r="A1611">
        <v>304</v>
      </c>
      <c r="B1611">
        <v>725</v>
      </c>
      <c r="C1611">
        <v>1</v>
      </c>
      <c r="D1611">
        <v>30000000000</v>
      </c>
      <c r="E1611">
        <v>30000</v>
      </c>
      <c r="F1611" t="s">
        <v>2428</v>
      </c>
      <c r="G1611" t="s">
        <v>26</v>
      </c>
      <c r="H1611">
        <v>52</v>
      </c>
      <c r="I1611" t="s">
        <v>9</v>
      </c>
      <c r="J1611" s="30" t="s">
        <v>1095</v>
      </c>
      <c r="K1611">
        <v>489</v>
      </c>
      <c r="L1611" t="s">
        <v>1095</v>
      </c>
      <c r="M1611" t="s">
        <v>2581</v>
      </c>
    </row>
    <row r="1612" spans="1:16" x14ac:dyDescent="0.25">
      <c r="A1612">
        <v>304</v>
      </c>
      <c r="B1612">
        <v>725</v>
      </c>
      <c r="C1612">
        <v>1</v>
      </c>
      <c r="D1612">
        <v>30000000000</v>
      </c>
      <c r="E1612">
        <v>30000</v>
      </c>
      <c r="F1612" t="s">
        <v>2428</v>
      </c>
      <c r="G1612" t="s">
        <v>26</v>
      </c>
      <c r="H1612">
        <v>52</v>
      </c>
      <c r="I1612" t="s">
        <v>7</v>
      </c>
      <c r="J1612" s="30" t="s">
        <v>1096</v>
      </c>
      <c r="N1612">
        <v>181</v>
      </c>
      <c r="O1612" t="s">
        <v>838</v>
      </c>
      <c r="P1612" t="s">
        <v>2581</v>
      </c>
    </row>
    <row r="1613" spans="1:16" x14ac:dyDescent="0.25">
      <c r="A1613">
        <v>304</v>
      </c>
      <c r="B1613">
        <v>725</v>
      </c>
      <c r="C1613">
        <v>1</v>
      </c>
      <c r="D1613">
        <v>30000000000</v>
      </c>
      <c r="E1613">
        <v>30000</v>
      </c>
      <c r="F1613" t="s">
        <v>2428</v>
      </c>
      <c r="G1613" t="s">
        <v>26</v>
      </c>
      <c r="H1613">
        <v>52</v>
      </c>
      <c r="I1613" t="s">
        <v>12</v>
      </c>
      <c r="J1613" s="30">
        <v>8</v>
      </c>
    </row>
    <row r="1614" spans="1:16" x14ac:dyDescent="0.25">
      <c r="A1614">
        <v>304</v>
      </c>
      <c r="B1614">
        <v>725</v>
      </c>
      <c r="C1614">
        <v>1</v>
      </c>
      <c r="D1614">
        <v>30000000000</v>
      </c>
      <c r="E1614">
        <v>30000</v>
      </c>
      <c r="F1614" t="s">
        <v>2428</v>
      </c>
      <c r="G1614" t="s">
        <v>26</v>
      </c>
      <c r="H1614">
        <v>52</v>
      </c>
      <c r="I1614" t="s">
        <v>13</v>
      </c>
      <c r="J1614" s="30" t="s">
        <v>90</v>
      </c>
    </row>
    <row r="1615" spans="1:16" x14ac:dyDescent="0.25">
      <c r="A1615">
        <v>200</v>
      </c>
      <c r="B1615">
        <v>713</v>
      </c>
      <c r="C1615">
        <v>1</v>
      </c>
      <c r="D1615">
        <v>15000000000</v>
      </c>
      <c r="E1615">
        <v>15000</v>
      </c>
      <c r="F1615" t="s">
        <v>1380</v>
      </c>
      <c r="G1615" t="s">
        <v>623</v>
      </c>
      <c r="H1615">
        <v>62</v>
      </c>
      <c r="I1615" t="s">
        <v>9</v>
      </c>
      <c r="J1615" s="30" t="s">
        <v>1079</v>
      </c>
      <c r="K1615">
        <v>118</v>
      </c>
      <c r="L1615" t="s">
        <v>1079</v>
      </c>
      <c r="M1615" t="s">
        <v>2581</v>
      </c>
    </row>
    <row r="1616" spans="1:16" x14ac:dyDescent="0.25">
      <c r="A1616">
        <v>200</v>
      </c>
      <c r="B1616">
        <v>713</v>
      </c>
      <c r="C1616">
        <v>1</v>
      </c>
      <c r="D1616">
        <v>15000000000</v>
      </c>
      <c r="E1616">
        <v>15000</v>
      </c>
      <c r="F1616" t="s">
        <v>1380</v>
      </c>
      <c r="G1616" t="s">
        <v>623</v>
      </c>
      <c r="H1616">
        <v>62</v>
      </c>
      <c r="I1616" t="s">
        <v>8</v>
      </c>
      <c r="J1616" s="30">
        <v>1</v>
      </c>
    </row>
    <row r="1617" spans="1:16" x14ac:dyDescent="0.25">
      <c r="A1617">
        <v>200</v>
      </c>
      <c r="B1617">
        <v>713</v>
      </c>
      <c r="C1617">
        <v>1</v>
      </c>
      <c r="D1617">
        <v>15000000000</v>
      </c>
      <c r="E1617">
        <v>15000</v>
      </c>
      <c r="F1617" t="s">
        <v>1380</v>
      </c>
      <c r="G1617" t="s">
        <v>623</v>
      </c>
      <c r="H1617">
        <v>62</v>
      </c>
      <c r="I1617" t="s">
        <v>7</v>
      </c>
      <c r="J1617" s="30" t="s">
        <v>1078</v>
      </c>
      <c r="N1617">
        <v>187</v>
      </c>
      <c r="O1617" t="s">
        <v>1078</v>
      </c>
      <c r="P1617" t="s">
        <v>2581</v>
      </c>
    </row>
    <row r="1618" spans="1:16" x14ac:dyDescent="0.25">
      <c r="A1618">
        <v>200</v>
      </c>
      <c r="B1618">
        <v>713</v>
      </c>
      <c r="C1618">
        <v>1</v>
      </c>
      <c r="D1618">
        <v>15000000000</v>
      </c>
      <c r="E1618">
        <v>15000</v>
      </c>
      <c r="F1618" t="s">
        <v>1380</v>
      </c>
      <c r="G1618" t="s">
        <v>623</v>
      </c>
      <c r="H1618">
        <v>62</v>
      </c>
      <c r="I1618" t="s">
        <v>12</v>
      </c>
      <c r="J1618" s="30">
        <v>8</v>
      </c>
    </row>
    <row r="1619" spans="1:16" x14ac:dyDescent="0.25">
      <c r="A1619">
        <v>200</v>
      </c>
      <c r="B1619">
        <v>713</v>
      </c>
      <c r="C1619">
        <v>1</v>
      </c>
      <c r="D1619">
        <v>15000000000</v>
      </c>
      <c r="E1619">
        <v>15000</v>
      </c>
      <c r="F1619" t="s">
        <v>1380</v>
      </c>
      <c r="G1619" t="s">
        <v>623</v>
      </c>
      <c r="H1619">
        <v>62</v>
      </c>
      <c r="I1619" t="s">
        <v>13</v>
      </c>
      <c r="J1619" s="30" t="s">
        <v>90</v>
      </c>
    </row>
    <row r="1620" spans="1:16" x14ac:dyDescent="0.25">
      <c r="A1620">
        <v>201</v>
      </c>
      <c r="B1620">
        <v>559</v>
      </c>
      <c r="C1620">
        <v>1</v>
      </c>
      <c r="D1620">
        <v>15000000000</v>
      </c>
      <c r="E1620">
        <v>15000</v>
      </c>
      <c r="F1620" t="s">
        <v>804</v>
      </c>
      <c r="G1620" t="s">
        <v>500</v>
      </c>
      <c r="H1620">
        <v>21</v>
      </c>
      <c r="I1620" t="s">
        <v>9</v>
      </c>
      <c r="J1620" s="30" t="s">
        <v>806</v>
      </c>
      <c r="K1620">
        <v>249</v>
      </c>
      <c r="L1620" t="s">
        <v>806</v>
      </c>
      <c r="M1620" t="s">
        <v>2581</v>
      </c>
    </row>
    <row r="1621" spans="1:16" x14ac:dyDescent="0.25">
      <c r="A1621">
        <v>201</v>
      </c>
      <c r="B1621">
        <v>559</v>
      </c>
      <c r="C1621">
        <v>1</v>
      </c>
      <c r="D1621">
        <v>15000000000</v>
      </c>
      <c r="E1621">
        <v>15000</v>
      </c>
      <c r="F1621" t="s">
        <v>804</v>
      </c>
      <c r="G1621" t="s">
        <v>500</v>
      </c>
      <c r="H1621">
        <v>21</v>
      </c>
      <c r="I1621" t="s">
        <v>7</v>
      </c>
      <c r="J1621" s="30" t="s">
        <v>805</v>
      </c>
      <c r="N1621">
        <v>143</v>
      </c>
      <c r="O1621" t="s">
        <v>805</v>
      </c>
      <c r="P1621" t="s">
        <v>2581</v>
      </c>
    </row>
    <row r="1622" spans="1:16" x14ac:dyDescent="0.25">
      <c r="A1622">
        <v>201</v>
      </c>
      <c r="B1622">
        <v>559</v>
      </c>
      <c r="C1622">
        <v>1</v>
      </c>
      <c r="D1622">
        <v>15000000000</v>
      </c>
      <c r="E1622">
        <v>15000</v>
      </c>
      <c r="F1622" t="s">
        <v>804</v>
      </c>
      <c r="G1622" t="s">
        <v>500</v>
      </c>
      <c r="H1622">
        <v>21</v>
      </c>
      <c r="I1622" t="s">
        <v>12</v>
      </c>
      <c r="J1622" s="30">
        <v>8</v>
      </c>
    </row>
    <row r="1623" spans="1:16" x14ac:dyDescent="0.25">
      <c r="A1623">
        <v>201</v>
      </c>
      <c r="B1623">
        <v>559</v>
      </c>
      <c r="C1623">
        <v>1</v>
      </c>
      <c r="D1623">
        <v>15000000000</v>
      </c>
      <c r="E1623">
        <v>15000</v>
      </c>
      <c r="F1623" t="s">
        <v>804</v>
      </c>
      <c r="G1623" t="s">
        <v>500</v>
      </c>
      <c r="H1623">
        <v>21</v>
      </c>
      <c r="I1623" t="s">
        <v>13</v>
      </c>
      <c r="J1623" s="30" t="s">
        <v>90</v>
      </c>
    </row>
    <row r="1624" spans="1:16" x14ac:dyDescent="0.25">
      <c r="A1624">
        <v>202</v>
      </c>
      <c r="B1624">
        <v>16</v>
      </c>
      <c r="C1624">
        <v>1</v>
      </c>
      <c r="D1624">
        <v>17000000000</v>
      </c>
      <c r="E1624">
        <v>17000</v>
      </c>
      <c r="F1624" t="s">
        <v>23</v>
      </c>
      <c r="G1624" t="s">
        <v>1254</v>
      </c>
      <c r="H1624">
        <v>27</v>
      </c>
      <c r="I1624" t="s">
        <v>9</v>
      </c>
      <c r="J1624" s="30" t="s">
        <v>1545</v>
      </c>
      <c r="K1624">
        <v>456</v>
      </c>
      <c r="L1624" t="s">
        <v>1545</v>
      </c>
      <c r="M1624" t="s">
        <v>2581</v>
      </c>
    </row>
    <row r="1625" spans="1:16" x14ac:dyDescent="0.25">
      <c r="A1625">
        <v>202</v>
      </c>
      <c r="B1625">
        <v>16</v>
      </c>
      <c r="C1625">
        <v>1</v>
      </c>
      <c r="D1625">
        <v>17000000000</v>
      </c>
      <c r="E1625">
        <v>17000</v>
      </c>
      <c r="F1625" t="s">
        <v>23</v>
      </c>
      <c r="G1625" t="s">
        <v>1254</v>
      </c>
      <c r="H1625">
        <v>27</v>
      </c>
      <c r="I1625" t="s">
        <v>8</v>
      </c>
      <c r="J1625" s="30" t="s">
        <v>2351</v>
      </c>
    </row>
    <row r="1626" spans="1:16" x14ac:dyDescent="0.25">
      <c r="A1626">
        <v>202</v>
      </c>
      <c r="B1626">
        <v>16</v>
      </c>
      <c r="C1626">
        <v>1</v>
      </c>
      <c r="D1626">
        <v>17000000000</v>
      </c>
      <c r="E1626">
        <v>17000</v>
      </c>
      <c r="F1626" t="s">
        <v>23</v>
      </c>
      <c r="G1626" t="s">
        <v>1254</v>
      </c>
      <c r="H1626">
        <v>27</v>
      </c>
      <c r="I1626" t="s">
        <v>7</v>
      </c>
      <c r="J1626" s="30" t="s">
        <v>1541</v>
      </c>
      <c r="N1626">
        <v>184</v>
      </c>
      <c r="O1626" t="s">
        <v>1541</v>
      </c>
      <c r="P1626" t="s">
        <v>2581</v>
      </c>
    </row>
    <row r="1627" spans="1:16" x14ac:dyDescent="0.25">
      <c r="A1627">
        <v>202</v>
      </c>
      <c r="B1627">
        <v>16</v>
      </c>
      <c r="C1627">
        <v>1</v>
      </c>
      <c r="D1627">
        <v>17000000000</v>
      </c>
      <c r="E1627">
        <v>17000</v>
      </c>
      <c r="F1627" t="s">
        <v>23</v>
      </c>
      <c r="G1627" t="s">
        <v>1254</v>
      </c>
      <c r="H1627">
        <v>27</v>
      </c>
      <c r="I1627" t="s">
        <v>12</v>
      </c>
      <c r="J1627" s="30">
        <v>8</v>
      </c>
    </row>
    <row r="1628" spans="1:16" x14ac:dyDescent="0.25">
      <c r="A1628">
        <v>202</v>
      </c>
      <c r="B1628">
        <v>16</v>
      </c>
      <c r="C1628">
        <v>1</v>
      </c>
      <c r="D1628">
        <v>17000000000</v>
      </c>
      <c r="E1628">
        <v>17000</v>
      </c>
      <c r="F1628" t="s">
        <v>23</v>
      </c>
      <c r="G1628" t="s">
        <v>1254</v>
      </c>
      <c r="H1628">
        <v>27</v>
      </c>
      <c r="I1628" t="s">
        <v>11</v>
      </c>
      <c r="J1628" s="30" t="s">
        <v>1254</v>
      </c>
    </row>
    <row r="1629" spans="1:16" x14ac:dyDescent="0.25">
      <c r="A1629">
        <v>202</v>
      </c>
      <c r="B1629">
        <v>16</v>
      </c>
      <c r="C1629">
        <v>1</v>
      </c>
      <c r="D1629">
        <v>17000000000</v>
      </c>
      <c r="E1629">
        <v>17000</v>
      </c>
      <c r="F1629" t="s">
        <v>23</v>
      </c>
      <c r="G1629" t="s">
        <v>1254</v>
      </c>
      <c r="H1629">
        <v>27</v>
      </c>
      <c r="I1629" t="s">
        <v>5</v>
      </c>
      <c r="J1629" s="30">
        <v>8459905667</v>
      </c>
    </row>
    <row r="1630" spans="1:16" x14ac:dyDescent="0.25">
      <c r="A1630">
        <v>202</v>
      </c>
      <c r="B1630">
        <v>16</v>
      </c>
      <c r="C1630">
        <v>1</v>
      </c>
      <c r="D1630">
        <v>17000000000</v>
      </c>
      <c r="E1630">
        <v>17000</v>
      </c>
      <c r="F1630" t="s">
        <v>23</v>
      </c>
      <c r="G1630" t="s">
        <v>1254</v>
      </c>
      <c r="H1630">
        <v>27</v>
      </c>
      <c r="I1630" t="s">
        <v>6</v>
      </c>
      <c r="J1630" s="30" t="s">
        <v>2351</v>
      </c>
    </row>
    <row r="1631" spans="1:16" x14ac:dyDescent="0.25">
      <c r="A1631">
        <v>202</v>
      </c>
      <c r="B1631">
        <v>16</v>
      </c>
      <c r="C1631">
        <v>1</v>
      </c>
      <c r="D1631">
        <v>17000000000</v>
      </c>
      <c r="E1631">
        <v>17000</v>
      </c>
      <c r="F1631" t="s">
        <v>23</v>
      </c>
      <c r="G1631" t="s">
        <v>1254</v>
      </c>
      <c r="H1631">
        <v>27</v>
      </c>
      <c r="I1631" t="s">
        <v>10</v>
      </c>
      <c r="J1631" s="30" t="s">
        <v>1400</v>
      </c>
    </row>
    <row r="1632" spans="1:16" x14ac:dyDescent="0.25">
      <c r="A1632">
        <v>202</v>
      </c>
      <c r="B1632">
        <v>16</v>
      </c>
      <c r="C1632">
        <v>1</v>
      </c>
      <c r="D1632">
        <v>17000000000</v>
      </c>
      <c r="E1632">
        <v>17000</v>
      </c>
      <c r="F1632" t="s">
        <v>23</v>
      </c>
      <c r="G1632" t="s">
        <v>1254</v>
      </c>
      <c r="H1632">
        <v>27</v>
      </c>
      <c r="I1632" t="s">
        <v>14</v>
      </c>
      <c r="J1632" s="30" t="s">
        <v>2351</v>
      </c>
    </row>
    <row r="1633" spans="1:16" x14ac:dyDescent="0.25">
      <c r="A1633">
        <v>202</v>
      </c>
      <c r="B1633">
        <v>16</v>
      </c>
      <c r="C1633">
        <v>1</v>
      </c>
      <c r="D1633">
        <v>17000000000</v>
      </c>
      <c r="E1633">
        <v>17000</v>
      </c>
      <c r="F1633" t="s">
        <v>23</v>
      </c>
      <c r="G1633" t="s">
        <v>1254</v>
      </c>
      <c r="H1633">
        <v>27</v>
      </c>
      <c r="I1633" t="s">
        <v>16</v>
      </c>
      <c r="J1633" s="30" t="s">
        <v>2351</v>
      </c>
    </row>
    <row r="1634" spans="1:16" x14ac:dyDescent="0.25">
      <c r="A1634">
        <v>203</v>
      </c>
      <c r="B1634">
        <v>306</v>
      </c>
      <c r="C1634">
        <v>1</v>
      </c>
      <c r="D1634">
        <v>15000000000</v>
      </c>
      <c r="E1634">
        <v>15000</v>
      </c>
      <c r="F1634" t="s">
        <v>1460</v>
      </c>
      <c r="G1634" t="s">
        <v>26</v>
      </c>
      <c r="H1634">
        <v>52</v>
      </c>
      <c r="I1634" t="s">
        <v>9</v>
      </c>
      <c r="J1634" s="30" t="s">
        <v>306</v>
      </c>
      <c r="K1634">
        <v>238</v>
      </c>
      <c r="L1634" t="s">
        <v>306</v>
      </c>
      <c r="M1634" t="s">
        <v>2581</v>
      </c>
    </row>
    <row r="1635" spans="1:16" x14ac:dyDescent="0.25">
      <c r="A1635">
        <v>203</v>
      </c>
      <c r="B1635">
        <v>306</v>
      </c>
      <c r="C1635">
        <v>1</v>
      </c>
      <c r="D1635">
        <v>15000000000</v>
      </c>
      <c r="E1635">
        <v>15000</v>
      </c>
      <c r="F1635" t="s">
        <v>1460</v>
      </c>
      <c r="G1635" t="s">
        <v>26</v>
      </c>
      <c r="H1635">
        <v>52</v>
      </c>
      <c r="I1635" t="s">
        <v>8</v>
      </c>
      <c r="J1635" s="30" t="s">
        <v>261</v>
      </c>
    </row>
    <row r="1636" spans="1:16" x14ac:dyDescent="0.25">
      <c r="A1636">
        <v>203</v>
      </c>
      <c r="B1636">
        <v>306</v>
      </c>
      <c r="C1636">
        <v>1</v>
      </c>
      <c r="D1636">
        <v>15000000000</v>
      </c>
      <c r="E1636">
        <v>15000</v>
      </c>
      <c r="F1636" t="s">
        <v>1460</v>
      </c>
      <c r="G1636" t="s">
        <v>26</v>
      </c>
      <c r="H1636">
        <v>52</v>
      </c>
      <c r="I1636" t="s">
        <v>7</v>
      </c>
      <c r="J1636" s="30" t="s">
        <v>408</v>
      </c>
      <c r="N1636">
        <v>66</v>
      </c>
      <c r="O1636" t="s">
        <v>408</v>
      </c>
      <c r="P1636" t="s">
        <v>2581</v>
      </c>
    </row>
    <row r="1637" spans="1:16" x14ac:dyDescent="0.25">
      <c r="A1637">
        <v>203</v>
      </c>
      <c r="B1637">
        <v>306</v>
      </c>
      <c r="C1637">
        <v>1</v>
      </c>
      <c r="D1637">
        <v>15000000000</v>
      </c>
      <c r="E1637">
        <v>15000</v>
      </c>
      <c r="F1637" t="s">
        <v>1460</v>
      </c>
      <c r="G1637" t="s">
        <v>26</v>
      </c>
      <c r="H1637">
        <v>52</v>
      </c>
      <c r="I1637" t="s">
        <v>12</v>
      </c>
      <c r="J1637" s="30">
        <v>8</v>
      </c>
    </row>
    <row r="1638" spans="1:16" x14ac:dyDescent="0.25">
      <c r="A1638">
        <v>203</v>
      </c>
      <c r="B1638">
        <v>306</v>
      </c>
      <c r="C1638">
        <v>1</v>
      </c>
      <c r="D1638">
        <v>15000000000</v>
      </c>
      <c r="E1638">
        <v>15000</v>
      </c>
      <c r="F1638" t="s">
        <v>1460</v>
      </c>
      <c r="G1638" t="s">
        <v>26</v>
      </c>
      <c r="H1638">
        <v>52</v>
      </c>
      <c r="I1638" t="s">
        <v>11</v>
      </c>
      <c r="J1638" s="30" t="s">
        <v>26</v>
      </c>
    </row>
    <row r="1639" spans="1:16" x14ac:dyDescent="0.25">
      <c r="A1639">
        <v>203</v>
      </c>
      <c r="B1639">
        <v>306</v>
      </c>
      <c r="C1639">
        <v>1</v>
      </c>
      <c r="D1639">
        <v>15000000000</v>
      </c>
      <c r="E1639">
        <v>15000</v>
      </c>
      <c r="F1639" t="s">
        <v>1460</v>
      </c>
      <c r="G1639" t="s">
        <v>26</v>
      </c>
      <c r="H1639">
        <v>52</v>
      </c>
      <c r="I1639" t="s">
        <v>5</v>
      </c>
      <c r="J1639" s="30">
        <v>8402040388</v>
      </c>
    </row>
    <row r="1640" spans="1:16" x14ac:dyDescent="0.25">
      <c r="A1640">
        <v>203</v>
      </c>
      <c r="B1640">
        <v>306</v>
      </c>
      <c r="C1640">
        <v>1</v>
      </c>
      <c r="D1640">
        <v>15000000000</v>
      </c>
      <c r="E1640">
        <v>15000</v>
      </c>
      <c r="F1640" t="s">
        <v>1460</v>
      </c>
      <c r="G1640" t="s">
        <v>26</v>
      </c>
      <c r="H1640">
        <v>52</v>
      </c>
      <c r="I1640" t="s">
        <v>6</v>
      </c>
      <c r="J1640" s="30" t="s">
        <v>2351</v>
      </c>
    </row>
    <row r="1641" spans="1:16" x14ac:dyDescent="0.25">
      <c r="A1641">
        <v>203</v>
      </c>
      <c r="B1641">
        <v>306</v>
      </c>
      <c r="C1641">
        <v>1</v>
      </c>
      <c r="D1641">
        <v>15000000000</v>
      </c>
      <c r="E1641">
        <v>15000</v>
      </c>
      <c r="F1641" t="s">
        <v>1460</v>
      </c>
      <c r="G1641" t="s">
        <v>26</v>
      </c>
      <c r="H1641">
        <v>52</v>
      </c>
      <c r="I1641" t="s">
        <v>10</v>
      </c>
      <c r="J1641" s="30" t="s">
        <v>274</v>
      </c>
    </row>
    <row r="1642" spans="1:16" x14ac:dyDescent="0.25">
      <c r="A1642">
        <v>203</v>
      </c>
      <c r="B1642">
        <v>306</v>
      </c>
      <c r="C1642">
        <v>1</v>
      </c>
      <c r="D1642">
        <v>15000000000</v>
      </c>
      <c r="E1642">
        <v>15000</v>
      </c>
      <c r="F1642" t="s">
        <v>1460</v>
      </c>
      <c r="G1642" t="s">
        <v>26</v>
      </c>
      <c r="H1642">
        <v>52</v>
      </c>
      <c r="I1642" t="s">
        <v>13</v>
      </c>
      <c r="J1642" s="30" t="s">
        <v>90</v>
      </c>
    </row>
    <row r="1643" spans="1:16" x14ac:dyDescent="0.25">
      <c r="A1643">
        <v>204</v>
      </c>
      <c r="B1643">
        <v>778</v>
      </c>
      <c r="C1643">
        <v>1</v>
      </c>
      <c r="D1643">
        <v>20000000000</v>
      </c>
      <c r="E1643">
        <v>20000</v>
      </c>
      <c r="F1643" t="s">
        <v>1177</v>
      </c>
      <c r="G1643" t="s">
        <v>500</v>
      </c>
      <c r="H1643">
        <v>21</v>
      </c>
      <c r="I1643" t="s">
        <v>9</v>
      </c>
      <c r="J1643" s="30" t="s">
        <v>923</v>
      </c>
      <c r="K1643">
        <v>512</v>
      </c>
      <c r="L1643" t="s">
        <v>923</v>
      </c>
      <c r="M1643" t="s">
        <v>2581</v>
      </c>
    </row>
    <row r="1644" spans="1:16" x14ac:dyDescent="0.25">
      <c r="A1644">
        <v>204</v>
      </c>
      <c r="B1644">
        <v>778</v>
      </c>
      <c r="C1644">
        <v>1</v>
      </c>
      <c r="D1644">
        <v>20000000000</v>
      </c>
      <c r="E1644">
        <v>20000</v>
      </c>
      <c r="F1644" t="s">
        <v>1177</v>
      </c>
      <c r="G1644" t="s">
        <v>500</v>
      </c>
      <c r="H1644">
        <v>21</v>
      </c>
      <c r="I1644" t="s">
        <v>12</v>
      </c>
      <c r="J1644" s="30">
        <v>8</v>
      </c>
    </row>
    <row r="1645" spans="1:16" x14ac:dyDescent="0.25">
      <c r="A1645">
        <v>204</v>
      </c>
      <c r="B1645">
        <v>778</v>
      </c>
      <c r="C1645">
        <v>1</v>
      </c>
      <c r="D1645">
        <v>20000000000</v>
      </c>
      <c r="E1645">
        <v>20000</v>
      </c>
      <c r="F1645" t="s">
        <v>1177</v>
      </c>
      <c r="G1645" t="s">
        <v>500</v>
      </c>
      <c r="H1645">
        <v>21</v>
      </c>
      <c r="I1645" t="s">
        <v>13</v>
      </c>
      <c r="J1645" s="30" t="s">
        <v>90</v>
      </c>
    </row>
    <row r="1646" spans="1:16" x14ac:dyDescent="0.25">
      <c r="A1646">
        <v>205</v>
      </c>
      <c r="B1646">
        <v>218</v>
      </c>
      <c r="C1646">
        <v>1</v>
      </c>
      <c r="D1646">
        <v>30000000000</v>
      </c>
      <c r="E1646">
        <v>30000</v>
      </c>
      <c r="F1646" t="s">
        <v>203</v>
      </c>
      <c r="G1646" t="s">
        <v>28</v>
      </c>
      <c r="H1646">
        <v>44</v>
      </c>
      <c r="I1646" t="s">
        <v>9</v>
      </c>
      <c r="J1646" s="30" t="s">
        <v>711</v>
      </c>
      <c r="K1646">
        <v>235</v>
      </c>
      <c r="L1646" t="s">
        <v>711</v>
      </c>
      <c r="M1646" t="s">
        <v>2581</v>
      </c>
    </row>
    <row r="1647" spans="1:16" x14ac:dyDescent="0.25">
      <c r="A1647">
        <v>205</v>
      </c>
      <c r="B1647">
        <v>218</v>
      </c>
      <c r="C1647">
        <v>1</v>
      </c>
      <c r="D1647">
        <v>25000000000</v>
      </c>
      <c r="E1647">
        <v>25000</v>
      </c>
      <c r="F1647" t="s">
        <v>203</v>
      </c>
      <c r="G1647" t="s">
        <v>26</v>
      </c>
      <c r="H1647">
        <v>52</v>
      </c>
      <c r="I1647" t="s">
        <v>9</v>
      </c>
      <c r="J1647" s="30" t="s">
        <v>711</v>
      </c>
      <c r="K1647">
        <v>235</v>
      </c>
      <c r="L1647" t="s">
        <v>711</v>
      </c>
      <c r="M1647" t="s">
        <v>2581</v>
      </c>
    </row>
    <row r="1648" spans="1:16" x14ac:dyDescent="0.25">
      <c r="A1648">
        <v>205</v>
      </c>
      <c r="B1648">
        <v>218</v>
      </c>
      <c r="C1648">
        <v>1</v>
      </c>
      <c r="D1648">
        <v>30000000000</v>
      </c>
      <c r="E1648">
        <v>30000</v>
      </c>
      <c r="F1648" t="s">
        <v>203</v>
      </c>
      <c r="G1648" t="s">
        <v>28</v>
      </c>
      <c r="H1648">
        <v>44</v>
      </c>
      <c r="I1648" t="s">
        <v>8</v>
      </c>
      <c r="J1648" s="30" t="s">
        <v>2351</v>
      </c>
    </row>
    <row r="1649" spans="1:16" x14ac:dyDescent="0.25">
      <c r="A1649">
        <v>205</v>
      </c>
      <c r="B1649">
        <v>218</v>
      </c>
      <c r="C1649">
        <v>1</v>
      </c>
      <c r="D1649">
        <v>30000000000</v>
      </c>
      <c r="E1649">
        <v>30000</v>
      </c>
      <c r="F1649" t="s">
        <v>203</v>
      </c>
      <c r="G1649" t="s">
        <v>28</v>
      </c>
      <c r="H1649">
        <v>44</v>
      </c>
      <c r="I1649" t="s">
        <v>7</v>
      </c>
      <c r="J1649" s="30" t="s">
        <v>2351</v>
      </c>
      <c r="N1649">
        <v>188</v>
      </c>
      <c r="O1649" t="s">
        <v>2351</v>
      </c>
      <c r="P1649" t="s">
        <v>2581</v>
      </c>
    </row>
    <row r="1650" spans="1:16" x14ac:dyDescent="0.25">
      <c r="A1650">
        <v>205</v>
      </c>
      <c r="B1650">
        <v>218</v>
      </c>
      <c r="C1650">
        <v>1</v>
      </c>
      <c r="D1650">
        <v>25000000000</v>
      </c>
      <c r="E1650">
        <v>25000</v>
      </c>
      <c r="F1650" t="s">
        <v>203</v>
      </c>
      <c r="G1650" t="s">
        <v>26</v>
      </c>
      <c r="H1650">
        <v>52</v>
      </c>
      <c r="I1650" t="s">
        <v>7</v>
      </c>
      <c r="J1650" s="30" t="s">
        <v>1247</v>
      </c>
      <c r="N1650">
        <v>16</v>
      </c>
      <c r="O1650" t="s">
        <v>1247</v>
      </c>
      <c r="P1650" t="s">
        <v>2581</v>
      </c>
    </row>
    <row r="1651" spans="1:16" x14ac:dyDescent="0.25">
      <c r="A1651">
        <v>205</v>
      </c>
      <c r="B1651">
        <v>218</v>
      </c>
      <c r="C1651">
        <v>1</v>
      </c>
      <c r="D1651">
        <v>30000000000</v>
      </c>
      <c r="E1651">
        <v>30000</v>
      </c>
      <c r="F1651" t="s">
        <v>203</v>
      </c>
      <c r="G1651" t="s">
        <v>28</v>
      </c>
      <c r="H1651">
        <v>44</v>
      </c>
      <c r="I1651" t="s">
        <v>12</v>
      </c>
      <c r="J1651" s="30">
        <v>8</v>
      </c>
    </row>
    <row r="1652" spans="1:16" x14ac:dyDescent="0.25">
      <c r="A1652">
        <v>205</v>
      </c>
      <c r="B1652">
        <v>218</v>
      </c>
      <c r="C1652">
        <v>1</v>
      </c>
      <c r="D1652">
        <v>25000000000</v>
      </c>
      <c r="E1652">
        <v>25000</v>
      </c>
      <c r="F1652" t="s">
        <v>203</v>
      </c>
      <c r="G1652" t="s">
        <v>26</v>
      </c>
      <c r="H1652">
        <v>52</v>
      </c>
      <c r="I1652" t="s">
        <v>12</v>
      </c>
      <c r="J1652" s="30">
        <v>10</v>
      </c>
    </row>
    <row r="1653" spans="1:16" x14ac:dyDescent="0.25">
      <c r="A1653">
        <v>205</v>
      </c>
      <c r="B1653">
        <v>218</v>
      </c>
      <c r="C1653">
        <v>1</v>
      </c>
      <c r="D1653">
        <v>30000000000</v>
      </c>
      <c r="E1653">
        <v>30000</v>
      </c>
      <c r="F1653" t="s">
        <v>203</v>
      </c>
      <c r="G1653" t="s">
        <v>28</v>
      </c>
      <c r="H1653">
        <v>44</v>
      </c>
      <c r="I1653" t="s">
        <v>11</v>
      </c>
      <c r="J1653" s="30" t="s">
        <v>28</v>
      </c>
    </row>
    <row r="1654" spans="1:16" x14ac:dyDescent="0.25">
      <c r="A1654">
        <v>205</v>
      </c>
      <c r="B1654">
        <v>218</v>
      </c>
      <c r="C1654">
        <v>1</v>
      </c>
      <c r="D1654">
        <v>30000000000</v>
      </c>
      <c r="E1654">
        <v>30000</v>
      </c>
      <c r="F1654" t="s">
        <v>203</v>
      </c>
      <c r="G1654" t="s">
        <v>28</v>
      </c>
      <c r="H1654">
        <v>44</v>
      </c>
      <c r="I1654" t="s">
        <v>5</v>
      </c>
      <c r="J1654" s="30" t="s">
        <v>2351</v>
      </c>
    </row>
    <row r="1655" spans="1:16" x14ac:dyDescent="0.25">
      <c r="A1655">
        <v>205</v>
      </c>
      <c r="B1655">
        <v>218</v>
      </c>
      <c r="C1655">
        <v>1</v>
      </c>
      <c r="D1655">
        <v>25000000000</v>
      </c>
      <c r="E1655">
        <v>25000</v>
      </c>
      <c r="F1655" t="s">
        <v>203</v>
      </c>
      <c r="G1655" t="s">
        <v>26</v>
      </c>
      <c r="H1655">
        <v>52</v>
      </c>
      <c r="I1655" t="s">
        <v>5</v>
      </c>
      <c r="J1655" s="30">
        <v>9586392201</v>
      </c>
    </row>
    <row r="1656" spans="1:16" x14ac:dyDescent="0.25">
      <c r="A1656">
        <v>205</v>
      </c>
      <c r="B1656">
        <v>218</v>
      </c>
      <c r="C1656">
        <v>1</v>
      </c>
      <c r="D1656">
        <v>30000000000</v>
      </c>
      <c r="E1656">
        <v>30000</v>
      </c>
      <c r="F1656" t="s">
        <v>203</v>
      </c>
      <c r="G1656" t="s">
        <v>28</v>
      </c>
      <c r="H1656">
        <v>44</v>
      </c>
      <c r="I1656" t="s">
        <v>6</v>
      </c>
      <c r="J1656" s="30" t="s">
        <v>2351</v>
      </c>
    </row>
    <row r="1657" spans="1:16" x14ac:dyDescent="0.25">
      <c r="A1657">
        <v>205</v>
      </c>
      <c r="B1657">
        <v>218</v>
      </c>
      <c r="C1657">
        <v>1</v>
      </c>
      <c r="D1657">
        <v>25000000000</v>
      </c>
      <c r="E1657">
        <v>25000</v>
      </c>
      <c r="F1657" t="s">
        <v>203</v>
      </c>
      <c r="G1657" t="s">
        <v>26</v>
      </c>
      <c r="H1657">
        <v>52</v>
      </c>
      <c r="I1657" t="s">
        <v>6</v>
      </c>
      <c r="J1657" s="30">
        <v>9789586392204</v>
      </c>
    </row>
    <row r="1658" spans="1:16" x14ac:dyDescent="0.25">
      <c r="A1658">
        <v>205</v>
      </c>
      <c r="B1658">
        <v>218</v>
      </c>
      <c r="C1658">
        <v>1</v>
      </c>
      <c r="D1658">
        <v>30000000000</v>
      </c>
      <c r="E1658">
        <v>30000</v>
      </c>
      <c r="F1658" t="s">
        <v>203</v>
      </c>
      <c r="G1658" t="s">
        <v>28</v>
      </c>
      <c r="H1658">
        <v>44</v>
      </c>
      <c r="I1658" t="s">
        <v>10</v>
      </c>
      <c r="J1658" s="30" t="s">
        <v>284</v>
      </c>
    </row>
    <row r="1659" spans="1:16" x14ac:dyDescent="0.25">
      <c r="A1659">
        <v>205</v>
      </c>
      <c r="B1659">
        <v>218</v>
      </c>
      <c r="C1659">
        <v>1</v>
      </c>
      <c r="D1659">
        <v>25000000000</v>
      </c>
      <c r="E1659">
        <v>25000</v>
      </c>
      <c r="F1659" t="s">
        <v>203</v>
      </c>
      <c r="G1659" t="s">
        <v>26</v>
      </c>
      <c r="H1659">
        <v>52</v>
      </c>
      <c r="I1659" t="s">
        <v>13</v>
      </c>
      <c r="J1659" s="30" t="s">
        <v>90</v>
      </c>
    </row>
    <row r="1660" spans="1:16" x14ac:dyDescent="0.25">
      <c r="A1660">
        <v>205</v>
      </c>
      <c r="B1660">
        <v>218</v>
      </c>
      <c r="C1660">
        <v>1</v>
      </c>
      <c r="D1660">
        <v>30000000000</v>
      </c>
      <c r="E1660">
        <v>30000</v>
      </c>
      <c r="F1660" t="s">
        <v>203</v>
      </c>
      <c r="G1660" t="s">
        <v>28</v>
      </c>
      <c r="H1660">
        <v>44</v>
      </c>
      <c r="I1660" t="s">
        <v>14</v>
      </c>
      <c r="J1660" s="30" t="s">
        <v>2351</v>
      </c>
    </row>
    <row r="1661" spans="1:16" x14ac:dyDescent="0.25">
      <c r="A1661">
        <v>205</v>
      </c>
      <c r="B1661">
        <v>218</v>
      </c>
      <c r="C1661">
        <v>1</v>
      </c>
      <c r="D1661">
        <v>30000000000</v>
      </c>
      <c r="E1661">
        <v>30000</v>
      </c>
      <c r="F1661" t="s">
        <v>203</v>
      </c>
      <c r="G1661" t="s">
        <v>28</v>
      </c>
      <c r="H1661">
        <v>44</v>
      </c>
      <c r="I1661" t="s">
        <v>16</v>
      </c>
      <c r="J1661" s="30" t="s">
        <v>2351</v>
      </c>
    </row>
    <row r="1662" spans="1:16" x14ac:dyDescent="0.25">
      <c r="A1662">
        <v>206</v>
      </c>
      <c r="B1662">
        <v>239</v>
      </c>
      <c r="C1662">
        <v>1</v>
      </c>
      <c r="D1662">
        <v>12000000000</v>
      </c>
      <c r="E1662">
        <v>12000</v>
      </c>
      <c r="F1662" t="s">
        <v>220</v>
      </c>
      <c r="G1662" t="s">
        <v>117</v>
      </c>
      <c r="H1662">
        <v>43</v>
      </c>
      <c r="I1662" t="s">
        <v>9</v>
      </c>
      <c r="J1662" s="30" t="s">
        <v>1757</v>
      </c>
      <c r="K1662">
        <v>104</v>
      </c>
      <c r="L1662" t="s">
        <v>1757</v>
      </c>
      <c r="M1662" t="s">
        <v>2581</v>
      </c>
    </row>
    <row r="1663" spans="1:16" x14ac:dyDescent="0.25">
      <c r="A1663">
        <v>206</v>
      </c>
      <c r="B1663">
        <v>239</v>
      </c>
      <c r="C1663">
        <v>1</v>
      </c>
      <c r="D1663">
        <v>12000000000</v>
      </c>
      <c r="E1663">
        <v>12000</v>
      </c>
      <c r="F1663" t="s">
        <v>220</v>
      </c>
      <c r="G1663" t="s">
        <v>117</v>
      </c>
      <c r="H1663">
        <v>43</v>
      </c>
      <c r="I1663" t="s">
        <v>8</v>
      </c>
      <c r="J1663" s="30">
        <v>2001</v>
      </c>
    </row>
    <row r="1664" spans="1:16" x14ac:dyDescent="0.25">
      <c r="A1664">
        <v>206</v>
      </c>
      <c r="B1664">
        <v>239</v>
      </c>
      <c r="C1664">
        <v>1</v>
      </c>
      <c r="D1664">
        <v>12000000000</v>
      </c>
      <c r="E1664">
        <v>12000</v>
      </c>
      <c r="F1664" t="s">
        <v>220</v>
      </c>
      <c r="G1664" t="s">
        <v>117</v>
      </c>
      <c r="H1664">
        <v>43</v>
      </c>
      <c r="I1664" t="s">
        <v>7</v>
      </c>
      <c r="J1664" s="30" t="s">
        <v>349</v>
      </c>
      <c r="N1664">
        <v>104</v>
      </c>
      <c r="O1664" t="s">
        <v>349</v>
      </c>
      <c r="P1664" t="s">
        <v>2581</v>
      </c>
    </row>
    <row r="1665" spans="1:16" x14ac:dyDescent="0.25">
      <c r="A1665">
        <v>206</v>
      </c>
      <c r="B1665">
        <v>239</v>
      </c>
      <c r="C1665">
        <v>1</v>
      </c>
      <c r="D1665">
        <v>12000000000</v>
      </c>
      <c r="E1665">
        <v>12000</v>
      </c>
      <c r="F1665" t="s">
        <v>220</v>
      </c>
      <c r="G1665" t="s">
        <v>117</v>
      </c>
      <c r="H1665">
        <v>43</v>
      </c>
      <c r="I1665" t="s">
        <v>12</v>
      </c>
      <c r="J1665" s="30">
        <v>8</v>
      </c>
    </row>
    <row r="1666" spans="1:16" x14ac:dyDescent="0.25">
      <c r="A1666">
        <v>206</v>
      </c>
      <c r="B1666">
        <v>239</v>
      </c>
      <c r="C1666">
        <v>1</v>
      </c>
      <c r="D1666">
        <v>12000000000</v>
      </c>
      <c r="E1666">
        <v>12000</v>
      </c>
      <c r="F1666" t="s">
        <v>220</v>
      </c>
      <c r="G1666" t="s">
        <v>117</v>
      </c>
      <c r="H1666">
        <v>43</v>
      </c>
      <c r="I1666" t="s">
        <v>11</v>
      </c>
      <c r="J1666" s="30" t="s">
        <v>117</v>
      </c>
    </row>
    <row r="1667" spans="1:16" x14ac:dyDescent="0.25">
      <c r="A1667">
        <v>206</v>
      </c>
      <c r="B1667">
        <v>239</v>
      </c>
      <c r="C1667">
        <v>1</v>
      </c>
      <c r="D1667">
        <v>12000000000</v>
      </c>
      <c r="E1667">
        <v>12000</v>
      </c>
      <c r="F1667" t="s">
        <v>220</v>
      </c>
      <c r="G1667" t="s">
        <v>117</v>
      </c>
      <c r="H1667">
        <v>43</v>
      </c>
      <c r="I1667" t="s">
        <v>5</v>
      </c>
      <c r="J1667" s="30">
        <v>9580462690</v>
      </c>
    </row>
    <row r="1668" spans="1:16" x14ac:dyDescent="0.25">
      <c r="A1668">
        <v>206</v>
      </c>
      <c r="B1668">
        <v>239</v>
      </c>
      <c r="C1668">
        <v>1</v>
      </c>
      <c r="D1668">
        <v>12000000000</v>
      </c>
      <c r="E1668">
        <v>12000</v>
      </c>
      <c r="F1668" t="s">
        <v>220</v>
      </c>
      <c r="G1668" t="s">
        <v>117</v>
      </c>
      <c r="H1668">
        <v>43</v>
      </c>
      <c r="I1668" t="s">
        <v>6</v>
      </c>
      <c r="J1668" s="30">
        <v>9789580462699</v>
      </c>
    </row>
    <row r="1669" spans="1:16" x14ac:dyDescent="0.25">
      <c r="A1669">
        <v>206</v>
      </c>
      <c r="B1669">
        <v>239</v>
      </c>
      <c r="C1669">
        <v>1</v>
      </c>
      <c r="D1669">
        <v>12000000000</v>
      </c>
      <c r="E1669">
        <v>12000</v>
      </c>
      <c r="F1669" t="s">
        <v>220</v>
      </c>
      <c r="G1669" t="s">
        <v>117</v>
      </c>
      <c r="H1669">
        <v>43</v>
      </c>
      <c r="I1669" t="s">
        <v>10</v>
      </c>
      <c r="J1669" s="30" t="s">
        <v>1693</v>
      </c>
    </row>
    <row r="1670" spans="1:16" x14ac:dyDescent="0.25">
      <c r="A1670">
        <v>206</v>
      </c>
      <c r="B1670">
        <v>239</v>
      </c>
      <c r="C1670">
        <v>1</v>
      </c>
      <c r="D1670">
        <v>12000000000</v>
      </c>
      <c r="E1670">
        <v>12000</v>
      </c>
      <c r="F1670" t="s">
        <v>220</v>
      </c>
      <c r="G1670" t="s">
        <v>117</v>
      </c>
      <c r="H1670">
        <v>43</v>
      </c>
      <c r="I1670" t="s">
        <v>13</v>
      </c>
      <c r="J1670" s="30" t="s">
        <v>90</v>
      </c>
    </row>
    <row r="1671" spans="1:16" x14ac:dyDescent="0.25">
      <c r="A1671">
        <v>206</v>
      </c>
      <c r="B1671">
        <v>239</v>
      </c>
      <c r="C1671">
        <v>1</v>
      </c>
      <c r="D1671">
        <v>12000000000</v>
      </c>
      <c r="E1671">
        <v>12000</v>
      </c>
      <c r="F1671" t="s">
        <v>220</v>
      </c>
      <c r="G1671" t="s">
        <v>117</v>
      </c>
      <c r="H1671">
        <v>43</v>
      </c>
      <c r="I1671" t="s">
        <v>14</v>
      </c>
      <c r="J1671" s="30" t="s">
        <v>2351</v>
      </c>
    </row>
    <row r="1672" spans="1:16" x14ac:dyDescent="0.25">
      <c r="A1672">
        <v>206</v>
      </c>
      <c r="B1672">
        <v>239</v>
      </c>
      <c r="C1672">
        <v>1</v>
      </c>
      <c r="D1672">
        <v>12000000000</v>
      </c>
      <c r="E1672">
        <v>12000</v>
      </c>
      <c r="F1672" t="s">
        <v>220</v>
      </c>
      <c r="G1672" t="s">
        <v>117</v>
      </c>
      <c r="H1672">
        <v>43</v>
      </c>
      <c r="I1672" t="s">
        <v>16</v>
      </c>
      <c r="J1672" s="30" t="s">
        <v>2351</v>
      </c>
    </row>
    <row r="1673" spans="1:16" x14ac:dyDescent="0.25">
      <c r="A1673">
        <v>207</v>
      </c>
      <c r="B1673">
        <v>587</v>
      </c>
      <c r="C1673">
        <v>1</v>
      </c>
      <c r="D1673">
        <v>15000000000</v>
      </c>
      <c r="E1673">
        <v>15000</v>
      </c>
      <c r="F1673" t="s">
        <v>861</v>
      </c>
      <c r="G1673" t="s">
        <v>26</v>
      </c>
      <c r="H1673">
        <v>52</v>
      </c>
      <c r="I1673" t="s">
        <v>9</v>
      </c>
      <c r="J1673" s="30" t="s">
        <v>863</v>
      </c>
      <c r="K1673">
        <v>474</v>
      </c>
      <c r="L1673" t="s">
        <v>863</v>
      </c>
      <c r="M1673" t="s">
        <v>2581</v>
      </c>
    </row>
    <row r="1674" spans="1:16" x14ac:dyDescent="0.25">
      <c r="A1674">
        <v>207</v>
      </c>
      <c r="B1674">
        <v>587</v>
      </c>
      <c r="C1674">
        <v>1</v>
      </c>
      <c r="D1674">
        <v>15000000000</v>
      </c>
      <c r="E1674">
        <v>15000</v>
      </c>
      <c r="F1674" t="s">
        <v>861</v>
      </c>
      <c r="G1674" t="s">
        <v>26</v>
      </c>
      <c r="H1674">
        <v>52</v>
      </c>
      <c r="I1674" t="s">
        <v>8</v>
      </c>
      <c r="J1674" s="30">
        <v>2001</v>
      </c>
    </row>
    <row r="1675" spans="1:16" x14ac:dyDescent="0.25">
      <c r="A1675">
        <v>207</v>
      </c>
      <c r="B1675">
        <v>587</v>
      </c>
      <c r="C1675">
        <v>1</v>
      </c>
      <c r="D1675">
        <v>15000000000</v>
      </c>
      <c r="E1675">
        <v>15000</v>
      </c>
      <c r="F1675" t="s">
        <v>861</v>
      </c>
      <c r="G1675" t="s">
        <v>26</v>
      </c>
      <c r="H1675">
        <v>52</v>
      </c>
      <c r="I1675" t="s">
        <v>7</v>
      </c>
      <c r="J1675" s="30" t="s">
        <v>862</v>
      </c>
      <c r="N1675">
        <v>53</v>
      </c>
      <c r="O1675" t="s">
        <v>862</v>
      </c>
      <c r="P1675" t="s">
        <v>2581</v>
      </c>
    </row>
    <row r="1676" spans="1:16" x14ac:dyDescent="0.25">
      <c r="A1676">
        <v>207</v>
      </c>
      <c r="B1676">
        <v>587</v>
      </c>
      <c r="C1676">
        <v>1</v>
      </c>
      <c r="D1676">
        <v>15000000000</v>
      </c>
      <c r="E1676">
        <v>15000</v>
      </c>
      <c r="F1676" t="s">
        <v>861</v>
      </c>
      <c r="G1676" t="s">
        <v>26</v>
      </c>
      <c r="H1676">
        <v>52</v>
      </c>
      <c r="I1676" t="s">
        <v>12</v>
      </c>
      <c r="J1676" s="30">
        <v>8</v>
      </c>
    </row>
    <row r="1677" spans="1:16" x14ac:dyDescent="0.25">
      <c r="A1677">
        <v>207</v>
      </c>
      <c r="B1677">
        <v>587</v>
      </c>
      <c r="C1677">
        <v>1</v>
      </c>
      <c r="D1677">
        <v>15000000000</v>
      </c>
      <c r="E1677">
        <v>15000</v>
      </c>
      <c r="F1677" t="s">
        <v>861</v>
      </c>
      <c r="G1677" t="s">
        <v>26</v>
      </c>
      <c r="H1677">
        <v>52</v>
      </c>
      <c r="I1677" t="s">
        <v>5</v>
      </c>
      <c r="J1677" s="30">
        <v>8477204055</v>
      </c>
    </row>
    <row r="1678" spans="1:16" x14ac:dyDescent="0.25">
      <c r="A1678">
        <v>207</v>
      </c>
      <c r="B1678">
        <v>587</v>
      </c>
      <c r="C1678">
        <v>1</v>
      </c>
      <c r="D1678">
        <v>15000000000</v>
      </c>
      <c r="E1678">
        <v>15000</v>
      </c>
      <c r="F1678" t="s">
        <v>861</v>
      </c>
      <c r="G1678" t="s">
        <v>26</v>
      </c>
      <c r="H1678">
        <v>52</v>
      </c>
      <c r="I1678" t="s">
        <v>6</v>
      </c>
      <c r="J1678" s="30">
        <v>9788477204053</v>
      </c>
    </row>
    <row r="1679" spans="1:16" x14ac:dyDescent="0.25">
      <c r="A1679">
        <v>207</v>
      </c>
      <c r="B1679">
        <v>587</v>
      </c>
      <c r="C1679">
        <v>1</v>
      </c>
      <c r="D1679">
        <v>15000000000</v>
      </c>
      <c r="E1679">
        <v>15000</v>
      </c>
      <c r="F1679" t="s">
        <v>861</v>
      </c>
      <c r="G1679" t="s">
        <v>26</v>
      </c>
      <c r="H1679">
        <v>52</v>
      </c>
      <c r="I1679" t="s">
        <v>13</v>
      </c>
      <c r="J1679" s="30" t="s">
        <v>90</v>
      </c>
    </row>
    <row r="1680" spans="1:16" x14ac:dyDescent="0.25">
      <c r="A1680">
        <v>208</v>
      </c>
      <c r="B1680">
        <v>739</v>
      </c>
      <c r="C1680">
        <v>1</v>
      </c>
      <c r="D1680">
        <v>25000000000</v>
      </c>
      <c r="E1680">
        <v>25000</v>
      </c>
      <c r="F1680" t="s">
        <v>1114</v>
      </c>
      <c r="G1680" t="s">
        <v>31</v>
      </c>
      <c r="H1680">
        <v>54</v>
      </c>
      <c r="I1680" t="s">
        <v>9</v>
      </c>
      <c r="J1680" s="30" t="s">
        <v>306</v>
      </c>
      <c r="K1680">
        <v>238</v>
      </c>
      <c r="L1680" t="s">
        <v>306</v>
      </c>
      <c r="M1680" t="s">
        <v>2581</v>
      </c>
    </row>
    <row r="1681" spans="1:16" x14ac:dyDescent="0.25">
      <c r="A1681">
        <v>208</v>
      </c>
      <c r="B1681">
        <v>739</v>
      </c>
      <c r="C1681">
        <v>1</v>
      </c>
      <c r="D1681">
        <v>25000000000</v>
      </c>
      <c r="E1681">
        <v>25000</v>
      </c>
      <c r="F1681" t="s">
        <v>1114</v>
      </c>
      <c r="G1681" t="s">
        <v>31</v>
      </c>
      <c r="H1681">
        <v>54</v>
      </c>
      <c r="I1681" t="s">
        <v>7</v>
      </c>
      <c r="J1681" s="30" t="s">
        <v>354</v>
      </c>
      <c r="N1681">
        <v>190</v>
      </c>
      <c r="O1681" t="s">
        <v>354</v>
      </c>
      <c r="P1681" t="s">
        <v>2581</v>
      </c>
    </row>
    <row r="1682" spans="1:16" x14ac:dyDescent="0.25">
      <c r="A1682">
        <v>208</v>
      </c>
      <c r="B1682">
        <v>739</v>
      </c>
      <c r="C1682">
        <v>1</v>
      </c>
      <c r="D1682">
        <v>25000000000</v>
      </c>
      <c r="E1682">
        <v>25000</v>
      </c>
      <c r="F1682" t="s">
        <v>1114</v>
      </c>
      <c r="G1682" t="s">
        <v>31</v>
      </c>
      <c r="H1682">
        <v>54</v>
      </c>
      <c r="I1682" t="s">
        <v>12</v>
      </c>
      <c r="J1682" s="30">
        <v>8</v>
      </c>
    </row>
    <row r="1683" spans="1:16" x14ac:dyDescent="0.25">
      <c r="A1683">
        <v>208</v>
      </c>
      <c r="B1683">
        <v>739</v>
      </c>
      <c r="C1683">
        <v>1</v>
      </c>
      <c r="D1683">
        <v>25000000000</v>
      </c>
      <c r="E1683">
        <v>25000</v>
      </c>
      <c r="F1683" t="s">
        <v>1114</v>
      </c>
      <c r="G1683" t="s">
        <v>31</v>
      </c>
      <c r="H1683">
        <v>54</v>
      </c>
      <c r="I1683" t="s">
        <v>13</v>
      </c>
      <c r="J1683" s="30" t="s">
        <v>90</v>
      </c>
    </row>
    <row r="1684" spans="1:16" x14ac:dyDescent="0.25">
      <c r="A1684">
        <v>209</v>
      </c>
      <c r="B1684">
        <v>569</v>
      </c>
      <c r="C1684">
        <v>1</v>
      </c>
      <c r="D1684">
        <v>15000000000</v>
      </c>
      <c r="E1684">
        <v>15000</v>
      </c>
      <c r="F1684" t="s">
        <v>1245</v>
      </c>
      <c r="G1684" t="s">
        <v>26</v>
      </c>
      <c r="H1684">
        <v>52</v>
      </c>
      <c r="I1684" t="s">
        <v>9</v>
      </c>
      <c r="J1684" s="30" t="s">
        <v>1890</v>
      </c>
      <c r="K1684">
        <v>90</v>
      </c>
      <c r="L1684" t="s">
        <v>1890</v>
      </c>
      <c r="M1684" t="s">
        <v>2581</v>
      </c>
    </row>
    <row r="1685" spans="1:16" x14ac:dyDescent="0.25">
      <c r="A1685">
        <v>209</v>
      </c>
      <c r="B1685">
        <v>569</v>
      </c>
      <c r="C1685">
        <v>1</v>
      </c>
      <c r="D1685">
        <v>15000000000</v>
      </c>
      <c r="E1685">
        <v>15000</v>
      </c>
      <c r="F1685" t="s">
        <v>1245</v>
      </c>
      <c r="G1685" t="s">
        <v>26</v>
      </c>
      <c r="H1685">
        <v>52</v>
      </c>
      <c r="I1685" t="s">
        <v>7</v>
      </c>
      <c r="J1685" s="30" t="s">
        <v>824</v>
      </c>
      <c r="N1685">
        <v>214</v>
      </c>
      <c r="O1685" t="s">
        <v>824</v>
      </c>
      <c r="P1685" t="s">
        <v>2581</v>
      </c>
    </row>
    <row r="1686" spans="1:16" x14ac:dyDescent="0.25">
      <c r="A1686">
        <v>209</v>
      </c>
      <c r="B1686">
        <v>569</v>
      </c>
      <c r="C1686">
        <v>1</v>
      </c>
      <c r="D1686">
        <v>15000000000</v>
      </c>
      <c r="E1686">
        <v>15000</v>
      </c>
      <c r="F1686" t="s">
        <v>1245</v>
      </c>
      <c r="G1686" t="s">
        <v>26</v>
      </c>
      <c r="H1686">
        <v>52</v>
      </c>
      <c r="I1686" t="s">
        <v>12</v>
      </c>
      <c r="J1686" s="30">
        <v>8</v>
      </c>
    </row>
    <row r="1687" spans="1:16" x14ac:dyDescent="0.25">
      <c r="A1687">
        <v>209</v>
      </c>
      <c r="B1687">
        <v>569</v>
      </c>
      <c r="C1687">
        <v>1</v>
      </c>
      <c r="D1687">
        <v>15000000000</v>
      </c>
      <c r="E1687">
        <v>15000</v>
      </c>
      <c r="F1687" t="s">
        <v>1245</v>
      </c>
      <c r="G1687" t="s">
        <v>26</v>
      </c>
      <c r="H1687">
        <v>52</v>
      </c>
      <c r="I1687" t="s">
        <v>5</v>
      </c>
      <c r="J1687" s="30">
        <v>8496581438</v>
      </c>
    </row>
    <row r="1688" spans="1:16" x14ac:dyDescent="0.25">
      <c r="A1688">
        <v>209</v>
      </c>
      <c r="B1688">
        <v>569</v>
      </c>
      <c r="C1688">
        <v>1</v>
      </c>
      <c r="D1688">
        <v>15000000000</v>
      </c>
      <c r="E1688">
        <v>15000</v>
      </c>
      <c r="F1688" t="s">
        <v>1245</v>
      </c>
      <c r="G1688" t="s">
        <v>26</v>
      </c>
      <c r="H1688">
        <v>52</v>
      </c>
      <c r="I1688" t="s">
        <v>6</v>
      </c>
      <c r="J1688" s="30">
        <v>9788496581432</v>
      </c>
    </row>
    <row r="1689" spans="1:16" x14ac:dyDescent="0.25">
      <c r="A1689">
        <v>209</v>
      </c>
      <c r="B1689">
        <v>569</v>
      </c>
      <c r="C1689">
        <v>1</v>
      </c>
      <c r="D1689">
        <v>15000000000</v>
      </c>
      <c r="E1689">
        <v>15000</v>
      </c>
      <c r="F1689" t="s">
        <v>1245</v>
      </c>
      <c r="G1689" t="s">
        <v>26</v>
      </c>
      <c r="H1689">
        <v>52</v>
      </c>
      <c r="I1689" t="s">
        <v>13</v>
      </c>
      <c r="J1689" s="30" t="s">
        <v>90</v>
      </c>
    </row>
    <row r="1690" spans="1:16" x14ac:dyDescent="0.25">
      <c r="A1690">
        <v>210</v>
      </c>
      <c r="B1690">
        <v>66</v>
      </c>
      <c r="C1690">
        <v>1</v>
      </c>
      <c r="D1690">
        <v>8000000000</v>
      </c>
      <c r="E1690">
        <v>8000</v>
      </c>
      <c r="F1690" t="s">
        <v>77</v>
      </c>
      <c r="G1690" t="s">
        <v>44</v>
      </c>
      <c r="H1690">
        <v>63</v>
      </c>
      <c r="I1690" t="s">
        <v>9</v>
      </c>
      <c r="J1690" s="30" t="s">
        <v>1616</v>
      </c>
      <c r="K1690">
        <v>37</v>
      </c>
      <c r="L1690" t="s">
        <v>1616</v>
      </c>
      <c r="M1690" t="s">
        <v>2581</v>
      </c>
    </row>
    <row r="1691" spans="1:16" x14ac:dyDescent="0.25">
      <c r="A1691">
        <v>210</v>
      </c>
      <c r="B1691">
        <v>66</v>
      </c>
      <c r="C1691">
        <v>1</v>
      </c>
      <c r="D1691">
        <v>8000000000</v>
      </c>
      <c r="E1691">
        <v>8000</v>
      </c>
      <c r="F1691" t="s">
        <v>77</v>
      </c>
      <c r="G1691" t="s">
        <v>44</v>
      </c>
      <c r="H1691">
        <v>63</v>
      </c>
      <c r="I1691" t="s">
        <v>8</v>
      </c>
      <c r="J1691" s="30" t="s">
        <v>2351</v>
      </c>
    </row>
    <row r="1692" spans="1:16" x14ac:dyDescent="0.25">
      <c r="A1692">
        <v>210</v>
      </c>
      <c r="B1692">
        <v>66</v>
      </c>
      <c r="C1692">
        <v>1</v>
      </c>
      <c r="D1692">
        <v>8000000000</v>
      </c>
      <c r="E1692">
        <v>8000</v>
      </c>
      <c r="F1692" t="s">
        <v>77</v>
      </c>
      <c r="G1692" t="s">
        <v>44</v>
      </c>
      <c r="H1692">
        <v>63</v>
      </c>
      <c r="I1692" t="s">
        <v>7</v>
      </c>
      <c r="J1692" s="30" t="s">
        <v>1615</v>
      </c>
      <c r="N1692">
        <v>133</v>
      </c>
      <c r="O1692" t="s">
        <v>1615</v>
      </c>
      <c r="P1692" t="s">
        <v>2581</v>
      </c>
    </row>
    <row r="1693" spans="1:16" x14ac:dyDescent="0.25">
      <c r="A1693">
        <v>210</v>
      </c>
      <c r="B1693">
        <v>66</v>
      </c>
      <c r="C1693">
        <v>1</v>
      </c>
      <c r="D1693">
        <v>8000000000</v>
      </c>
      <c r="E1693">
        <v>8000</v>
      </c>
      <c r="F1693" t="s">
        <v>77</v>
      </c>
      <c r="G1693" t="s">
        <v>44</v>
      </c>
      <c r="H1693">
        <v>63</v>
      </c>
      <c r="I1693" t="s">
        <v>12</v>
      </c>
      <c r="J1693" s="30">
        <v>8</v>
      </c>
    </row>
    <row r="1694" spans="1:16" x14ac:dyDescent="0.25">
      <c r="A1694">
        <v>210</v>
      </c>
      <c r="B1694">
        <v>66</v>
      </c>
      <c r="C1694">
        <v>1</v>
      </c>
      <c r="D1694">
        <v>8000000000</v>
      </c>
      <c r="E1694">
        <v>8000</v>
      </c>
      <c r="F1694" t="s">
        <v>77</v>
      </c>
      <c r="G1694" t="s">
        <v>44</v>
      </c>
      <c r="H1694">
        <v>63</v>
      </c>
      <c r="I1694" t="s">
        <v>11</v>
      </c>
      <c r="J1694" s="30" t="s">
        <v>1218</v>
      </c>
    </row>
    <row r="1695" spans="1:16" x14ac:dyDescent="0.25">
      <c r="A1695">
        <v>210</v>
      </c>
      <c r="B1695">
        <v>66</v>
      </c>
      <c r="C1695">
        <v>1</v>
      </c>
      <c r="D1695">
        <v>8000000000</v>
      </c>
      <c r="E1695">
        <v>8000</v>
      </c>
      <c r="F1695" t="s">
        <v>77</v>
      </c>
      <c r="G1695" t="s">
        <v>44</v>
      </c>
      <c r="H1695">
        <v>63</v>
      </c>
      <c r="I1695" t="s">
        <v>5</v>
      </c>
      <c r="J1695" s="30" t="s">
        <v>2351</v>
      </c>
    </row>
    <row r="1696" spans="1:16" x14ac:dyDescent="0.25">
      <c r="A1696">
        <v>210</v>
      </c>
      <c r="B1696">
        <v>66</v>
      </c>
      <c r="C1696">
        <v>1</v>
      </c>
      <c r="D1696">
        <v>8000000000</v>
      </c>
      <c r="E1696">
        <v>8000</v>
      </c>
      <c r="F1696" t="s">
        <v>77</v>
      </c>
      <c r="G1696" t="s">
        <v>44</v>
      </c>
      <c r="H1696">
        <v>63</v>
      </c>
      <c r="I1696" t="s">
        <v>6</v>
      </c>
      <c r="J1696" s="30" t="s">
        <v>2351</v>
      </c>
    </row>
    <row r="1697" spans="1:16" x14ac:dyDescent="0.25">
      <c r="A1697">
        <v>210</v>
      </c>
      <c r="B1697">
        <v>66</v>
      </c>
      <c r="C1697">
        <v>1</v>
      </c>
      <c r="D1697">
        <v>8000000000</v>
      </c>
      <c r="E1697">
        <v>8000</v>
      </c>
      <c r="F1697" t="s">
        <v>77</v>
      </c>
      <c r="G1697" t="s">
        <v>44</v>
      </c>
      <c r="H1697">
        <v>63</v>
      </c>
      <c r="I1697" t="s">
        <v>10</v>
      </c>
      <c r="J1697" s="30" t="s">
        <v>256</v>
      </c>
    </row>
    <row r="1698" spans="1:16" x14ac:dyDescent="0.25">
      <c r="A1698">
        <v>210</v>
      </c>
      <c r="B1698">
        <v>66</v>
      </c>
      <c r="C1698">
        <v>1</v>
      </c>
      <c r="D1698">
        <v>8000000000</v>
      </c>
      <c r="E1698">
        <v>8000</v>
      </c>
      <c r="F1698" t="s">
        <v>77</v>
      </c>
      <c r="G1698" t="s">
        <v>44</v>
      </c>
      <c r="H1698">
        <v>63</v>
      </c>
      <c r="I1698" t="s">
        <v>14</v>
      </c>
      <c r="J1698" s="30" t="s">
        <v>2351</v>
      </c>
    </row>
    <row r="1699" spans="1:16" x14ac:dyDescent="0.25">
      <c r="A1699">
        <v>210</v>
      </c>
      <c r="B1699">
        <v>66</v>
      </c>
      <c r="C1699">
        <v>1</v>
      </c>
      <c r="D1699">
        <v>8000000000</v>
      </c>
      <c r="E1699">
        <v>8000</v>
      </c>
      <c r="F1699" t="s">
        <v>77</v>
      </c>
      <c r="G1699" t="s">
        <v>44</v>
      </c>
      <c r="H1699">
        <v>63</v>
      </c>
      <c r="I1699" t="s">
        <v>16</v>
      </c>
      <c r="J1699" s="30" t="s">
        <v>2351</v>
      </c>
    </row>
    <row r="1700" spans="1:16" x14ac:dyDescent="0.25">
      <c r="A1700">
        <v>211</v>
      </c>
      <c r="B1700">
        <v>145</v>
      </c>
      <c r="C1700">
        <v>1</v>
      </c>
      <c r="D1700">
        <v>20000000000</v>
      </c>
      <c r="E1700">
        <v>20000</v>
      </c>
      <c r="F1700" t="s">
        <v>131</v>
      </c>
      <c r="G1700" t="s">
        <v>28</v>
      </c>
      <c r="H1700">
        <v>44</v>
      </c>
      <c r="I1700" t="s">
        <v>9</v>
      </c>
      <c r="J1700" s="30" t="s">
        <v>1583</v>
      </c>
      <c r="K1700">
        <v>193</v>
      </c>
      <c r="L1700" t="s">
        <v>1583</v>
      </c>
      <c r="M1700" t="s">
        <v>2581</v>
      </c>
    </row>
    <row r="1701" spans="1:16" x14ac:dyDescent="0.25">
      <c r="A1701">
        <v>211</v>
      </c>
      <c r="B1701">
        <v>145</v>
      </c>
      <c r="C1701">
        <v>1</v>
      </c>
      <c r="D1701">
        <v>20000000000</v>
      </c>
      <c r="E1701">
        <v>20000</v>
      </c>
      <c r="F1701" t="s">
        <v>131</v>
      </c>
      <c r="G1701" t="s">
        <v>28</v>
      </c>
      <c r="H1701">
        <v>44</v>
      </c>
      <c r="I1701" t="s">
        <v>8</v>
      </c>
      <c r="J1701" s="30" t="s">
        <v>2351</v>
      </c>
    </row>
    <row r="1702" spans="1:16" x14ac:dyDescent="0.25">
      <c r="A1702">
        <v>211</v>
      </c>
      <c r="B1702">
        <v>145</v>
      </c>
      <c r="C1702">
        <v>1</v>
      </c>
      <c r="D1702">
        <v>20000000000</v>
      </c>
      <c r="E1702">
        <v>20000</v>
      </c>
      <c r="F1702" t="s">
        <v>131</v>
      </c>
      <c r="G1702" t="s">
        <v>28</v>
      </c>
      <c r="H1702">
        <v>44</v>
      </c>
      <c r="I1702" t="s">
        <v>7</v>
      </c>
      <c r="J1702" s="30" t="s">
        <v>2351</v>
      </c>
      <c r="N1702">
        <v>188</v>
      </c>
      <c r="O1702" t="s">
        <v>2351</v>
      </c>
      <c r="P1702" t="s">
        <v>2581</v>
      </c>
    </row>
    <row r="1703" spans="1:16" x14ac:dyDescent="0.25">
      <c r="A1703">
        <v>211</v>
      </c>
      <c r="B1703">
        <v>145</v>
      </c>
      <c r="C1703">
        <v>1</v>
      </c>
      <c r="D1703">
        <v>20000000000</v>
      </c>
      <c r="E1703">
        <v>20000</v>
      </c>
      <c r="F1703" t="s">
        <v>131</v>
      </c>
      <c r="G1703" t="s">
        <v>28</v>
      </c>
      <c r="H1703">
        <v>44</v>
      </c>
      <c r="I1703" t="s">
        <v>12</v>
      </c>
      <c r="J1703" s="30">
        <v>8</v>
      </c>
    </row>
    <row r="1704" spans="1:16" x14ac:dyDescent="0.25">
      <c r="A1704">
        <v>211</v>
      </c>
      <c r="B1704">
        <v>145</v>
      </c>
      <c r="C1704">
        <v>1</v>
      </c>
      <c r="D1704">
        <v>20000000000</v>
      </c>
      <c r="E1704">
        <v>20000</v>
      </c>
      <c r="F1704" t="s">
        <v>131</v>
      </c>
      <c r="G1704" t="s">
        <v>28</v>
      </c>
      <c r="H1704">
        <v>44</v>
      </c>
      <c r="I1704" t="s">
        <v>11</v>
      </c>
      <c r="J1704" s="30" t="s">
        <v>28</v>
      </c>
    </row>
    <row r="1705" spans="1:16" x14ac:dyDescent="0.25">
      <c r="A1705">
        <v>211</v>
      </c>
      <c r="B1705">
        <v>145</v>
      </c>
      <c r="C1705">
        <v>1</v>
      </c>
      <c r="D1705">
        <v>20000000000</v>
      </c>
      <c r="E1705">
        <v>20000</v>
      </c>
      <c r="F1705" t="s">
        <v>131</v>
      </c>
      <c r="G1705" t="s">
        <v>28</v>
      </c>
      <c r="H1705">
        <v>44</v>
      </c>
      <c r="I1705" t="s">
        <v>5</v>
      </c>
      <c r="J1705" s="30">
        <v>9586143090</v>
      </c>
    </row>
    <row r="1706" spans="1:16" x14ac:dyDescent="0.25">
      <c r="A1706">
        <v>211</v>
      </c>
      <c r="B1706">
        <v>145</v>
      </c>
      <c r="C1706">
        <v>1</v>
      </c>
      <c r="D1706">
        <v>20000000000</v>
      </c>
      <c r="E1706">
        <v>20000</v>
      </c>
      <c r="F1706" t="s">
        <v>131</v>
      </c>
      <c r="G1706" t="s">
        <v>28</v>
      </c>
      <c r="H1706">
        <v>44</v>
      </c>
      <c r="I1706" t="s">
        <v>6</v>
      </c>
      <c r="J1706" s="30">
        <v>9789586143097</v>
      </c>
    </row>
    <row r="1707" spans="1:16" x14ac:dyDescent="0.25">
      <c r="A1707">
        <v>211</v>
      </c>
      <c r="B1707">
        <v>145</v>
      </c>
      <c r="C1707">
        <v>1</v>
      </c>
      <c r="D1707">
        <v>20000000000</v>
      </c>
      <c r="E1707">
        <v>20000</v>
      </c>
      <c r="F1707" t="s">
        <v>131</v>
      </c>
      <c r="G1707" t="s">
        <v>28</v>
      </c>
      <c r="H1707">
        <v>44</v>
      </c>
      <c r="I1707" t="s">
        <v>10</v>
      </c>
      <c r="J1707" s="30" t="s">
        <v>256</v>
      </c>
    </row>
    <row r="1708" spans="1:16" x14ac:dyDescent="0.25">
      <c r="A1708">
        <v>211</v>
      </c>
      <c r="B1708">
        <v>145</v>
      </c>
      <c r="C1708">
        <v>1</v>
      </c>
      <c r="D1708">
        <v>20000000000</v>
      </c>
      <c r="E1708">
        <v>20000</v>
      </c>
      <c r="F1708" t="s">
        <v>131</v>
      </c>
      <c r="G1708" t="s">
        <v>28</v>
      </c>
      <c r="H1708">
        <v>44</v>
      </c>
      <c r="I1708" t="s">
        <v>13</v>
      </c>
      <c r="J1708" s="30" t="s">
        <v>90</v>
      </c>
    </row>
    <row r="1709" spans="1:16" x14ac:dyDescent="0.25">
      <c r="A1709">
        <v>211</v>
      </c>
      <c r="B1709">
        <v>145</v>
      </c>
      <c r="C1709">
        <v>1</v>
      </c>
      <c r="D1709">
        <v>20000000000</v>
      </c>
      <c r="E1709">
        <v>20000</v>
      </c>
      <c r="F1709" t="s">
        <v>131</v>
      </c>
      <c r="G1709" t="s">
        <v>28</v>
      </c>
      <c r="H1709">
        <v>44</v>
      </c>
      <c r="I1709" t="s">
        <v>14</v>
      </c>
      <c r="J1709" s="30" t="s">
        <v>2351</v>
      </c>
    </row>
    <row r="1710" spans="1:16" x14ac:dyDescent="0.25">
      <c r="A1710">
        <v>211</v>
      </c>
      <c r="B1710">
        <v>145</v>
      </c>
      <c r="C1710">
        <v>1</v>
      </c>
      <c r="D1710">
        <v>20000000000</v>
      </c>
      <c r="E1710">
        <v>20000</v>
      </c>
      <c r="F1710" t="s">
        <v>131</v>
      </c>
      <c r="G1710" t="s">
        <v>28</v>
      </c>
      <c r="H1710">
        <v>44</v>
      </c>
      <c r="I1710" t="s">
        <v>16</v>
      </c>
      <c r="J1710" s="30" t="s">
        <v>2351</v>
      </c>
    </row>
    <row r="1711" spans="1:16" x14ac:dyDescent="0.25">
      <c r="A1711">
        <v>212</v>
      </c>
      <c r="B1711">
        <v>398</v>
      </c>
      <c r="C1711">
        <v>1</v>
      </c>
      <c r="D1711">
        <v>15000000000</v>
      </c>
      <c r="E1711">
        <v>15000</v>
      </c>
      <c r="F1711" t="s">
        <v>1367</v>
      </c>
      <c r="G1711" t="s">
        <v>28</v>
      </c>
      <c r="H1711">
        <v>44</v>
      </c>
      <c r="I1711" t="s">
        <v>9</v>
      </c>
      <c r="J1711" s="30" t="s">
        <v>1583</v>
      </c>
      <c r="K1711">
        <v>193</v>
      </c>
      <c r="L1711" t="s">
        <v>1583</v>
      </c>
      <c r="M1711" t="s">
        <v>2581</v>
      </c>
    </row>
    <row r="1712" spans="1:16" x14ac:dyDescent="0.25">
      <c r="A1712">
        <v>212</v>
      </c>
      <c r="B1712">
        <v>398</v>
      </c>
      <c r="C1712">
        <v>1</v>
      </c>
      <c r="D1712">
        <v>20000000000</v>
      </c>
      <c r="E1712">
        <v>20000</v>
      </c>
      <c r="F1712" t="s">
        <v>1367</v>
      </c>
      <c r="G1712" t="s">
        <v>28</v>
      </c>
      <c r="H1712">
        <v>44</v>
      </c>
      <c r="I1712" t="s">
        <v>9</v>
      </c>
      <c r="J1712" s="30" t="s">
        <v>1583</v>
      </c>
      <c r="K1712">
        <v>193</v>
      </c>
      <c r="L1712" t="s">
        <v>1583</v>
      </c>
      <c r="M1712" t="s">
        <v>2581</v>
      </c>
    </row>
    <row r="1713" spans="1:16" x14ac:dyDescent="0.25">
      <c r="A1713">
        <v>212</v>
      </c>
      <c r="B1713">
        <v>398</v>
      </c>
      <c r="C1713">
        <v>1</v>
      </c>
      <c r="D1713">
        <v>20000000000</v>
      </c>
      <c r="E1713">
        <v>20000</v>
      </c>
      <c r="F1713" t="s">
        <v>1367</v>
      </c>
      <c r="G1713" t="s">
        <v>28</v>
      </c>
      <c r="H1713">
        <v>44</v>
      </c>
      <c r="I1713" t="s">
        <v>8</v>
      </c>
      <c r="J1713" s="30">
        <v>1989</v>
      </c>
    </row>
    <row r="1714" spans="1:16" x14ac:dyDescent="0.25">
      <c r="A1714">
        <v>212</v>
      </c>
      <c r="B1714">
        <v>398</v>
      </c>
      <c r="C1714">
        <v>1</v>
      </c>
      <c r="D1714">
        <v>15000000000</v>
      </c>
      <c r="E1714">
        <v>15000</v>
      </c>
      <c r="F1714" t="s">
        <v>1367</v>
      </c>
      <c r="G1714" t="s">
        <v>28</v>
      </c>
      <c r="H1714">
        <v>44</v>
      </c>
      <c r="I1714" t="s">
        <v>7</v>
      </c>
      <c r="J1714" s="30" t="s">
        <v>569</v>
      </c>
      <c r="N1714">
        <v>78</v>
      </c>
      <c r="O1714" t="s">
        <v>569</v>
      </c>
      <c r="P1714" t="s">
        <v>2581</v>
      </c>
    </row>
    <row r="1715" spans="1:16" x14ac:dyDescent="0.25">
      <c r="A1715">
        <v>212</v>
      </c>
      <c r="B1715">
        <v>398</v>
      </c>
      <c r="C1715">
        <v>1</v>
      </c>
      <c r="D1715">
        <v>20000000000</v>
      </c>
      <c r="E1715">
        <v>20000</v>
      </c>
      <c r="F1715" t="s">
        <v>1367</v>
      </c>
      <c r="G1715" t="s">
        <v>28</v>
      </c>
      <c r="H1715">
        <v>44</v>
      </c>
      <c r="I1715" t="s">
        <v>7</v>
      </c>
      <c r="J1715" s="30" t="s">
        <v>569</v>
      </c>
      <c r="N1715">
        <v>78</v>
      </c>
      <c r="O1715" t="s">
        <v>569</v>
      </c>
      <c r="P1715" t="s">
        <v>2581</v>
      </c>
    </row>
    <row r="1716" spans="1:16" x14ac:dyDescent="0.25">
      <c r="A1716">
        <v>212</v>
      </c>
      <c r="B1716">
        <v>398</v>
      </c>
      <c r="C1716">
        <v>1</v>
      </c>
      <c r="D1716">
        <v>15000000000</v>
      </c>
      <c r="E1716">
        <v>15000</v>
      </c>
      <c r="F1716" t="s">
        <v>1367</v>
      </c>
      <c r="G1716" t="s">
        <v>28</v>
      </c>
      <c r="H1716">
        <v>44</v>
      </c>
      <c r="I1716" t="s">
        <v>12</v>
      </c>
      <c r="J1716" s="30">
        <v>8</v>
      </c>
    </row>
    <row r="1717" spans="1:16" x14ac:dyDescent="0.25">
      <c r="A1717">
        <v>212</v>
      </c>
      <c r="B1717">
        <v>398</v>
      </c>
      <c r="C1717">
        <v>1</v>
      </c>
      <c r="D1717">
        <v>20000000000</v>
      </c>
      <c r="E1717">
        <v>20000</v>
      </c>
      <c r="F1717" t="s">
        <v>1367</v>
      </c>
      <c r="G1717" t="s">
        <v>28</v>
      </c>
      <c r="H1717">
        <v>44</v>
      </c>
      <c r="I1717" t="s">
        <v>12</v>
      </c>
      <c r="J1717" s="30">
        <v>8</v>
      </c>
    </row>
    <row r="1718" spans="1:16" x14ac:dyDescent="0.25">
      <c r="A1718">
        <v>212</v>
      </c>
      <c r="B1718">
        <v>398</v>
      </c>
      <c r="C1718">
        <v>1</v>
      </c>
      <c r="D1718">
        <v>15000000000</v>
      </c>
      <c r="E1718">
        <v>15000</v>
      </c>
      <c r="F1718" t="s">
        <v>1367</v>
      </c>
      <c r="G1718" t="s">
        <v>28</v>
      </c>
      <c r="H1718">
        <v>44</v>
      </c>
      <c r="I1718" t="s">
        <v>5</v>
      </c>
      <c r="J1718" s="30">
        <v>9586143090</v>
      </c>
    </row>
    <row r="1719" spans="1:16" x14ac:dyDescent="0.25">
      <c r="A1719">
        <v>212</v>
      </c>
      <c r="B1719">
        <v>398</v>
      </c>
      <c r="C1719">
        <v>1</v>
      </c>
      <c r="D1719">
        <v>20000000000</v>
      </c>
      <c r="E1719">
        <v>20000</v>
      </c>
      <c r="F1719" t="s">
        <v>1367</v>
      </c>
      <c r="G1719" t="s">
        <v>28</v>
      </c>
      <c r="H1719">
        <v>44</v>
      </c>
      <c r="I1719" t="s">
        <v>5</v>
      </c>
      <c r="J1719" s="30">
        <v>9586143090</v>
      </c>
    </row>
    <row r="1720" spans="1:16" x14ac:dyDescent="0.25">
      <c r="A1720">
        <v>212</v>
      </c>
      <c r="B1720">
        <v>398</v>
      </c>
      <c r="C1720">
        <v>1</v>
      </c>
      <c r="D1720">
        <v>15000000000</v>
      </c>
      <c r="E1720">
        <v>15000</v>
      </c>
      <c r="F1720" t="s">
        <v>1367</v>
      </c>
      <c r="G1720" t="s">
        <v>28</v>
      </c>
      <c r="H1720">
        <v>44</v>
      </c>
      <c r="I1720" t="s">
        <v>6</v>
      </c>
      <c r="J1720" s="30">
        <v>9789586143097</v>
      </c>
    </row>
    <row r="1721" spans="1:16" x14ac:dyDescent="0.25">
      <c r="A1721">
        <v>212</v>
      </c>
      <c r="B1721">
        <v>398</v>
      </c>
      <c r="C1721">
        <v>1</v>
      </c>
      <c r="D1721">
        <v>20000000000</v>
      </c>
      <c r="E1721">
        <v>20000</v>
      </c>
      <c r="F1721" t="s">
        <v>1367</v>
      </c>
      <c r="G1721" t="s">
        <v>28</v>
      </c>
      <c r="H1721">
        <v>44</v>
      </c>
      <c r="I1721" t="s">
        <v>6</v>
      </c>
      <c r="J1721" s="30">
        <v>9789586143097</v>
      </c>
    </row>
    <row r="1722" spans="1:16" x14ac:dyDescent="0.25">
      <c r="A1722">
        <v>212</v>
      </c>
      <c r="B1722">
        <v>398</v>
      </c>
      <c r="C1722">
        <v>1</v>
      </c>
      <c r="D1722">
        <v>15000000000</v>
      </c>
      <c r="E1722">
        <v>15000</v>
      </c>
      <c r="F1722" t="s">
        <v>1367</v>
      </c>
      <c r="G1722" t="s">
        <v>28</v>
      </c>
      <c r="H1722">
        <v>44</v>
      </c>
      <c r="I1722" t="s">
        <v>13</v>
      </c>
      <c r="J1722" s="30" t="s">
        <v>90</v>
      </c>
    </row>
    <row r="1723" spans="1:16" x14ac:dyDescent="0.25">
      <c r="A1723">
        <v>212</v>
      </c>
      <c r="B1723">
        <v>398</v>
      </c>
      <c r="C1723">
        <v>1</v>
      </c>
      <c r="D1723">
        <v>20000000000</v>
      </c>
      <c r="E1723">
        <v>20000</v>
      </c>
      <c r="F1723" t="s">
        <v>1367</v>
      </c>
      <c r="G1723" t="s">
        <v>28</v>
      </c>
      <c r="H1723">
        <v>44</v>
      </c>
      <c r="I1723" t="s">
        <v>13</v>
      </c>
      <c r="J1723" s="30" t="s">
        <v>90</v>
      </c>
    </row>
    <row r="1724" spans="1:16" x14ac:dyDescent="0.25">
      <c r="A1724">
        <v>213</v>
      </c>
      <c r="B1724">
        <v>380</v>
      </c>
      <c r="C1724">
        <v>1</v>
      </c>
      <c r="D1724">
        <v>25000000000</v>
      </c>
      <c r="E1724">
        <v>25000</v>
      </c>
      <c r="F1724" t="s">
        <v>1361</v>
      </c>
      <c r="G1724" t="s">
        <v>1326</v>
      </c>
      <c r="H1724">
        <v>47</v>
      </c>
      <c r="I1724" t="s">
        <v>9</v>
      </c>
      <c r="J1724" s="30" t="s">
        <v>457</v>
      </c>
      <c r="K1724">
        <v>363</v>
      </c>
      <c r="L1724" t="s">
        <v>457</v>
      </c>
      <c r="M1724" t="s">
        <v>2581</v>
      </c>
    </row>
    <row r="1725" spans="1:16" x14ac:dyDescent="0.25">
      <c r="A1725">
        <v>213</v>
      </c>
      <c r="B1725">
        <v>380</v>
      </c>
      <c r="C1725">
        <v>1</v>
      </c>
      <c r="D1725">
        <v>25000000000</v>
      </c>
      <c r="E1725">
        <v>25000</v>
      </c>
      <c r="F1725" t="s">
        <v>1361</v>
      </c>
      <c r="G1725" t="s">
        <v>1326</v>
      </c>
      <c r="H1725">
        <v>47</v>
      </c>
      <c r="I1725" t="s">
        <v>8</v>
      </c>
      <c r="J1725" s="30">
        <v>6</v>
      </c>
    </row>
    <row r="1726" spans="1:16" x14ac:dyDescent="0.25">
      <c r="A1726">
        <v>213</v>
      </c>
      <c r="B1726">
        <v>380</v>
      </c>
      <c r="C1726">
        <v>1</v>
      </c>
      <c r="D1726">
        <v>25000000000</v>
      </c>
      <c r="E1726">
        <v>25000</v>
      </c>
      <c r="F1726" t="s">
        <v>1361</v>
      </c>
      <c r="G1726" t="s">
        <v>1326</v>
      </c>
      <c r="H1726">
        <v>47</v>
      </c>
      <c r="I1726" t="s">
        <v>7</v>
      </c>
      <c r="J1726" s="30" t="s">
        <v>456</v>
      </c>
      <c r="N1726">
        <v>110</v>
      </c>
      <c r="O1726" t="s">
        <v>456</v>
      </c>
      <c r="P1726" t="s">
        <v>2581</v>
      </c>
    </row>
    <row r="1727" spans="1:16" x14ac:dyDescent="0.25">
      <c r="A1727">
        <v>213</v>
      </c>
      <c r="B1727">
        <v>380</v>
      </c>
      <c r="C1727">
        <v>1</v>
      </c>
      <c r="D1727">
        <v>25000000000</v>
      </c>
      <c r="E1727">
        <v>25000</v>
      </c>
      <c r="F1727" t="s">
        <v>1361</v>
      </c>
      <c r="G1727" t="s">
        <v>1326</v>
      </c>
      <c r="H1727">
        <v>47</v>
      </c>
      <c r="I1727" t="s">
        <v>12</v>
      </c>
      <c r="J1727" s="30">
        <v>7</v>
      </c>
    </row>
    <row r="1728" spans="1:16" x14ac:dyDescent="0.25">
      <c r="A1728">
        <v>213</v>
      </c>
      <c r="B1728">
        <v>380</v>
      </c>
      <c r="C1728">
        <v>1</v>
      </c>
      <c r="D1728">
        <v>25000000000</v>
      </c>
      <c r="E1728">
        <v>25000</v>
      </c>
      <c r="F1728" t="s">
        <v>1361</v>
      </c>
      <c r="G1728" t="s">
        <v>1326</v>
      </c>
      <c r="H1728">
        <v>47</v>
      </c>
      <c r="I1728" t="s">
        <v>11</v>
      </c>
      <c r="J1728" s="30">
        <v>6</v>
      </c>
    </row>
    <row r="1729" spans="1:16" x14ac:dyDescent="0.25">
      <c r="A1729">
        <v>213</v>
      </c>
      <c r="B1729">
        <v>380</v>
      </c>
      <c r="C1729">
        <v>1</v>
      </c>
      <c r="D1729">
        <v>25000000000</v>
      </c>
      <c r="E1729">
        <v>25000</v>
      </c>
      <c r="F1729" t="s">
        <v>1361</v>
      </c>
      <c r="G1729" t="s">
        <v>1326</v>
      </c>
      <c r="H1729">
        <v>47</v>
      </c>
      <c r="I1729" t="s">
        <v>5</v>
      </c>
      <c r="J1729" s="30">
        <v>9706130403</v>
      </c>
    </row>
    <row r="1730" spans="1:16" x14ac:dyDescent="0.25">
      <c r="A1730">
        <v>213</v>
      </c>
      <c r="B1730">
        <v>380</v>
      </c>
      <c r="C1730">
        <v>1</v>
      </c>
      <c r="D1730">
        <v>25000000000</v>
      </c>
      <c r="E1730">
        <v>25000</v>
      </c>
      <c r="F1730" t="s">
        <v>1361</v>
      </c>
      <c r="G1730" t="s">
        <v>1326</v>
      </c>
      <c r="H1730">
        <v>47</v>
      </c>
      <c r="I1730" t="s">
        <v>6</v>
      </c>
      <c r="J1730" s="30" t="s">
        <v>2351</v>
      </c>
    </row>
    <row r="1731" spans="1:16" x14ac:dyDescent="0.25">
      <c r="A1731">
        <v>213</v>
      </c>
      <c r="B1731">
        <v>380</v>
      </c>
      <c r="C1731">
        <v>1</v>
      </c>
      <c r="D1731">
        <v>25000000000</v>
      </c>
      <c r="E1731">
        <v>25000</v>
      </c>
      <c r="F1731" t="s">
        <v>1361</v>
      </c>
      <c r="G1731" t="s">
        <v>1326</v>
      </c>
      <c r="H1731">
        <v>47</v>
      </c>
      <c r="I1731" t="s">
        <v>10</v>
      </c>
      <c r="J1731" s="30" t="s">
        <v>1224</v>
      </c>
    </row>
    <row r="1732" spans="1:16" x14ac:dyDescent="0.25">
      <c r="A1732">
        <v>213</v>
      </c>
      <c r="B1732">
        <v>380</v>
      </c>
      <c r="C1732">
        <v>1</v>
      </c>
      <c r="D1732">
        <v>25000000000</v>
      </c>
      <c r="E1732">
        <v>25000</v>
      </c>
      <c r="F1732" t="s">
        <v>1361</v>
      </c>
      <c r="G1732" t="s">
        <v>1326</v>
      </c>
      <c r="H1732">
        <v>47</v>
      </c>
      <c r="I1732" t="s">
        <v>13</v>
      </c>
      <c r="J1732" s="30" t="s">
        <v>454</v>
      </c>
    </row>
    <row r="1733" spans="1:16" x14ac:dyDescent="0.25">
      <c r="A1733">
        <v>214</v>
      </c>
      <c r="B1733">
        <v>798</v>
      </c>
      <c r="C1733">
        <v>1</v>
      </c>
      <c r="D1733">
        <v>20000000000</v>
      </c>
      <c r="E1733">
        <v>20000</v>
      </c>
      <c r="F1733" t="s">
        <v>1207</v>
      </c>
      <c r="G1733" t="s">
        <v>26</v>
      </c>
      <c r="H1733">
        <v>52</v>
      </c>
      <c r="I1733" t="s">
        <v>9</v>
      </c>
      <c r="J1733" s="30" t="s">
        <v>1918</v>
      </c>
      <c r="K1733">
        <v>403</v>
      </c>
      <c r="L1733" t="s">
        <v>1918</v>
      </c>
      <c r="M1733" t="s">
        <v>2581</v>
      </c>
    </row>
    <row r="1734" spans="1:16" x14ac:dyDescent="0.25">
      <c r="A1734">
        <v>214</v>
      </c>
      <c r="B1734">
        <v>798</v>
      </c>
      <c r="C1734">
        <v>1</v>
      </c>
      <c r="D1734">
        <v>20000000000</v>
      </c>
      <c r="E1734">
        <v>20000</v>
      </c>
      <c r="F1734" t="s">
        <v>1207</v>
      </c>
      <c r="G1734" t="s">
        <v>26</v>
      </c>
      <c r="H1734">
        <v>52</v>
      </c>
      <c r="I1734" t="s">
        <v>7</v>
      </c>
      <c r="J1734" s="30" t="s">
        <v>602</v>
      </c>
      <c r="N1734">
        <v>80</v>
      </c>
      <c r="O1734" t="s">
        <v>602</v>
      </c>
      <c r="P1734" t="s">
        <v>2581</v>
      </c>
    </row>
    <row r="1735" spans="1:16" x14ac:dyDescent="0.25">
      <c r="A1735">
        <v>214</v>
      </c>
      <c r="B1735">
        <v>798</v>
      </c>
      <c r="C1735">
        <v>1</v>
      </c>
      <c r="D1735">
        <v>20000000000</v>
      </c>
      <c r="E1735">
        <v>20000</v>
      </c>
      <c r="F1735" t="s">
        <v>1207</v>
      </c>
      <c r="G1735" t="s">
        <v>26</v>
      </c>
      <c r="H1735">
        <v>52</v>
      </c>
      <c r="I1735" t="s">
        <v>12</v>
      </c>
      <c r="J1735" s="30">
        <v>8</v>
      </c>
    </row>
    <row r="1736" spans="1:16" x14ac:dyDescent="0.25">
      <c r="A1736">
        <v>214</v>
      </c>
      <c r="B1736">
        <v>798</v>
      </c>
      <c r="C1736">
        <v>1</v>
      </c>
      <c r="D1736">
        <v>20000000000</v>
      </c>
      <c r="E1736">
        <v>20000</v>
      </c>
      <c r="F1736" t="s">
        <v>1207</v>
      </c>
      <c r="G1736" t="s">
        <v>26</v>
      </c>
      <c r="H1736">
        <v>52</v>
      </c>
      <c r="I1736" t="s">
        <v>13</v>
      </c>
      <c r="J1736" s="30" t="s">
        <v>90</v>
      </c>
    </row>
    <row r="1737" spans="1:16" x14ac:dyDescent="0.25">
      <c r="A1737">
        <v>215</v>
      </c>
      <c r="B1737">
        <v>672</v>
      </c>
      <c r="C1737">
        <v>1</v>
      </c>
      <c r="D1737">
        <v>15000000000</v>
      </c>
      <c r="E1737">
        <v>15000</v>
      </c>
      <c r="F1737" t="s">
        <v>1001</v>
      </c>
      <c r="G1737" t="s">
        <v>1449</v>
      </c>
      <c r="H1737">
        <v>26</v>
      </c>
      <c r="I1737" t="s">
        <v>9</v>
      </c>
      <c r="J1737" s="30" t="s">
        <v>1920</v>
      </c>
      <c r="K1737">
        <v>45</v>
      </c>
      <c r="L1737" t="s">
        <v>1920</v>
      </c>
      <c r="M1737" t="s">
        <v>2581</v>
      </c>
    </row>
    <row r="1738" spans="1:16" x14ac:dyDescent="0.25">
      <c r="A1738">
        <v>215</v>
      </c>
      <c r="B1738">
        <v>672</v>
      </c>
      <c r="C1738">
        <v>1</v>
      </c>
      <c r="D1738">
        <v>15000000000</v>
      </c>
      <c r="E1738">
        <v>15000</v>
      </c>
      <c r="F1738" t="s">
        <v>1001</v>
      </c>
      <c r="G1738" t="s">
        <v>1449</v>
      </c>
      <c r="H1738">
        <v>26</v>
      </c>
      <c r="I1738" t="s">
        <v>12</v>
      </c>
      <c r="J1738" s="30">
        <v>8</v>
      </c>
    </row>
    <row r="1739" spans="1:16" x14ac:dyDescent="0.25">
      <c r="A1739">
        <v>215</v>
      </c>
      <c r="B1739">
        <v>672</v>
      </c>
      <c r="C1739">
        <v>1</v>
      </c>
      <c r="D1739">
        <v>15000000000</v>
      </c>
      <c r="E1739">
        <v>15000</v>
      </c>
      <c r="F1739" t="s">
        <v>1001</v>
      </c>
      <c r="G1739" t="s">
        <v>1449</v>
      </c>
      <c r="H1739">
        <v>26</v>
      </c>
      <c r="I1739" t="s">
        <v>13</v>
      </c>
      <c r="J1739" s="30" t="s">
        <v>90</v>
      </c>
    </row>
    <row r="1740" spans="1:16" x14ac:dyDescent="0.25">
      <c r="A1740">
        <v>216</v>
      </c>
      <c r="B1740">
        <v>631</v>
      </c>
      <c r="C1740">
        <v>1</v>
      </c>
      <c r="D1740">
        <v>20000000000</v>
      </c>
      <c r="E1740">
        <v>20000</v>
      </c>
      <c r="F1740" t="s">
        <v>945</v>
      </c>
      <c r="G1740" t="s">
        <v>1451</v>
      </c>
      <c r="H1740">
        <v>8</v>
      </c>
      <c r="I1740" t="s">
        <v>9</v>
      </c>
      <c r="J1740" s="30" t="s">
        <v>874</v>
      </c>
      <c r="K1740">
        <v>162</v>
      </c>
      <c r="L1740" t="s">
        <v>874</v>
      </c>
      <c r="M1740" t="s">
        <v>2581</v>
      </c>
    </row>
    <row r="1741" spans="1:16" x14ac:dyDescent="0.25">
      <c r="A1741">
        <v>216</v>
      </c>
      <c r="B1741">
        <v>631</v>
      </c>
      <c r="C1741">
        <v>1</v>
      </c>
      <c r="D1741">
        <v>20000000000</v>
      </c>
      <c r="E1741">
        <v>20000</v>
      </c>
      <c r="F1741" t="s">
        <v>945</v>
      </c>
      <c r="G1741" t="s">
        <v>1451</v>
      </c>
      <c r="H1741">
        <v>8</v>
      </c>
      <c r="I1741" t="s">
        <v>8</v>
      </c>
      <c r="J1741" s="30">
        <v>2007</v>
      </c>
    </row>
    <row r="1742" spans="1:16" x14ac:dyDescent="0.25">
      <c r="A1742">
        <v>216</v>
      </c>
      <c r="B1742">
        <v>631</v>
      </c>
      <c r="C1742">
        <v>1</v>
      </c>
      <c r="D1742">
        <v>20000000000</v>
      </c>
      <c r="E1742">
        <v>20000</v>
      </c>
      <c r="F1742" t="s">
        <v>945</v>
      </c>
      <c r="G1742" t="s">
        <v>1451</v>
      </c>
      <c r="H1742">
        <v>8</v>
      </c>
      <c r="I1742" t="s">
        <v>7</v>
      </c>
      <c r="J1742" s="30" t="s">
        <v>569</v>
      </c>
      <c r="N1742">
        <v>78</v>
      </c>
      <c r="O1742" t="s">
        <v>569</v>
      </c>
      <c r="P1742" t="s">
        <v>2581</v>
      </c>
    </row>
    <row r="1743" spans="1:16" x14ac:dyDescent="0.25">
      <c r="A1743">
        <v>216</v>
      </c>
      <c r="B1743">
        <v>631</v>
      </c>
      <c r="C1743">
        <v>1</v>
      </c>
      <c r="D1743">
        <v>20000000000</v>
      </c>
      <c r="E1743">
        <v>20000</v>
      </c>
      <c r="F1743" t="s">
        <v>945</v>
      </c>
      <c r="G1743" t="s">
        <v>1451</v>
      </c>
      <c r="H1743">
        <v>8</v>
      </c>
      <c r="I1743" t="s">
        <v>12</v>
      </c>
      <c r="J1743" s="30">
        <v>8</v>
      </c>
    </row>
    <row r="1744" spans="1:16" x14ac:dyDescent="0.25">
      <c r="A1744">
        <v>216</v>
      </c>
      <c r="B1744">
        <v>631</v>
      </c>
      <c r="C1744">
        <v>1</v>
      </c>
      <c r="D1744">
        <v>20000000000</v>
      </c>
      <c r="E1744">
        <v>20000</v>
      </c>
      <c r="F1744" t="s">
        <v>945</v>
      </c>
      <c r="G1744" t="s">
        <v>1451</v>
      </c>
      <c r="H1744">
        <v>8</v>
      </c>
      <c r="I1744" t="s">
        <v>5</v>
      </c>
      <c r="J1744" s="30" t="s">
        <v>946</v>
      </c>
    </row>
    <row r="1745" spans="1:16" x14ac:dyDescent="0.25">
      <c r="A1745">
        <v>216</v>
      </c>
      <c r="B1745">
        <v>631</v>
      </c>
      <c r="C1745">
        <v>1</v>
      </c>
      <c r="D1745">
        <v>20000000000</v>
      </c>
      <c r="E1745">
        <v>20000</v>
      </c>
      <c r="F1745" t="s">
        <v>945</v>
      </c>
      <c r="G1745" t="s">
        <v>1451</v>
      </c>
      <c r="H1745">
        <v>8</v>
      </c>
      <c r="I1745" t="s">
        <v>6</v>
      </c>
      <c r="J1745" s="30">
        <v>9789504915997</v>
      </c>
    </row>
    <row r="1746" spans="1:16" x14ac:dyDescent="0.25">
      <c r="A1746">
        <v>216</v>
      </c>
      <c r="B1746">
        <v>631</v>
      </c>
      <c r="C1746">
        <v>1</v>
      </c>
      <c r="D1746">
        <v>20000000000</v>
      </c>
      <c r="E1746">
        <v>20000</v>
      </c>
      <c r="F1746" t="s">
        <v>945</v>
      </c>
      <c r="G1746" t="s">
        <v>1451</v>
      </c>
      <c r="H1746">
        <v>8</v>
      </c>
      <c r="I1746" t="s">
        <v>13</v>
      </c>
      <c r="J1746" s="30" t="s">
        <v>90</v>
      </c>
    </row>
    <row r="1747" spans="1:16" x14ac:dyDescent="0.25">
      <c r="A1747">
        <v>217</v>
      </c>
      <c r="B1747">
        <v>236</v>
      </c>
      <c r="C1747">
        <v>1</v>
      </c>
      <c r="D1747">
        <v>15000000000</v>
      </c>
      <c r="E1747">
        <v>15000</v>
      </c>
      <c r="F1747" t="s">
        <v>219</v>
      </c>
      <c r="G1747" t="s">
        <v>1254</v>
      </c>
      <c r="H1747">
        <v>27</v>
      </c>
      <c r="I1747" t="s">
        <v>9</v>
      </c>
      <c r="J1747" s="30" t="s">
        <v>979</v>
      </c>
      <c r="K1747">
        <v>331</v>
      </c>
      <c r="L1747" t="s">
        <v>979</v>
      </c>
      <c r="M1747" t="s">
        <v>2581</v>
      </c>
    </row>
    <row r="1748" spans="1:16" x14ac:dyDescent="0.25">
      <c r="A1748">
        <v>217</v>
      </c>
      <c r="B1748">
        <v>236</v>
      </c>
      <c r="C1748">
        <v>1</v>
      </c>
      <c r="D1748">
        <v>15000000000</v>
      </c>
      <c r="E1748">
        <v>15000</v>
      </c>
      <c r="F1748" t="s">
        <v>219</v>
      </c>
      <c r="G1748" t="s">
        <v>1254</v>
      </c>
      <c r="H1748">
        <v>27</v>
      </c>
      <c r="I1748" t="s">
        <v>8</v>
      </c>
      <c r="J1748" s="30" t="s">
        <v>2351</v>
      </c>
    </row>
    <row r="1749" spans="1:16" x14ac:dyDescent="0.25">
      <c r="A1749">
        <v>217</v>
      </c>
      <c r="B1749">
        <v>236</v>
      </c>
      <c r="C1749">
        <v>1</v>
      </c>
      <c r="D1749">
        <v>15000000000</v>
      </c>
      <c r="E1749">
        <v>15000</v>
      </c>
      <c r="F1749" t="s">
        <v>219</v>
      </c>
      <c r="G1749" t="s">
        <v>1254</v>
      </c>
      <c r="H1749">
        <v>27</v>
      </c>
      <c r="I1749" t="s">
        <v>7</v>
      </c>
      <c r="J1749" s="30" t="s">
        <v>467</v>
      </c>
      <c r="N1749">
        <v>159</v>
      </c>
      <c r="O1749" t="s">
        <v>467</v>
      </c>
      <c r="P1749" t="s">
        <v>2581</v>
      </c>
    </row>
    <row r="1750" spans="1:16" x14ac:dyDescent="0.25">
      <c r="A1750">
        <v>217</v>
      </c>
      <c r="B1750">
        <v>236</v>
      </c>
      <c r="C1750">
        <v>1</v>
      </c>
      <c r="D1750">
        <v>15000000000</v>
      </c>
      <c r="E1750">
        <v>15000</v>
      </c>
      <c r="F1750" t="s">
        <v>219</v>
      </c>
      <c r="G1750" t="s">
        <v>1254</v>
      </c>
      <c r="H1750">
        <v>27</v>
      </c>
      <c r="I1750" t="s">
        <v>12</v>
      </c>
      <c r="J1750" s="30">
        <v>8</v>
      </c>
    </row>
    <row r="1751" spans="1:16" x14ac:dyDescent="0.25">
      <c r="A1751">
        <v>217</v>
      </c>
      <c r="B1751">
        <v>236</v>
      </c>
      <c r="C1751">
        <v>1</v>
      </c>
      <c r="D1751">
        <v>15000000000</v>
      </c>
      <c r="E1751">
        <v>15000</v>
      </c>
      <c r="F1751" t="s">
        <v>219</v>
      </c>
      <c r="G1751" t="s">
        <v>1254</v>
      </c>
      <c r="H1751">
        <v>27</v>
      </c>
      <c r="I1751" t="s">
        <v>11</v>
      </c>
      <c r="J1751" s="30" t="s">
        <v>1254</v>
      </c>
    </row>
    <row r="1752" spans="1:16" x14ac:dyDescent="0.25">
      <c r="A1752">
        <v>217</v>
      </c>
      <c r="B1752">
        <v>236</v>
      </c>
      <c r="C1752">
        <v>1</v>
      </c>
      <c r="D1752">
        <v>15000000000</v>
      </c>
      <c r="E1752">
        <v>15000</v>
      </c>
      <c r="F1752" t="s">
        <v>219</v>
      </c>
      <c r="G1752" t="s">
        <v>1254</v>
      </c>
      <c r="H1752">
        <v>27</v>
      </c>
      <c r="I1752" t="s">
        <v>5</v>
      </c>
      <c r="J1752" s="30">
        <v>9583002763</v>
      </c>
    </row>
    <row r="1753" spans="1:16" x14ac:dyDescent="0.25">
      <c r="A1753">
        <v>217</v>
      </c>
      <c r="B1753">
        <v>236</v>
      </c>
      <c r="C1753">
        <v>1</v>
      </c>
      <c r="D1753">
        <v>15000000000</v>
      </c>
      <c r="E1753">
        <v>15000</v>
      </c>
      <c r="F1753" t="s">
        <v>219</v>
      </c>
      <c r="G1753" t="s">
        <v>1254</v>
      </c>
      <c r="H1753">
        <v>27</v>
      </c>
      <c r="I1753" t="s">
        <v>6</v>
      </c>
      <c r="J1753" s="30">
        <v>9789583002762</v>
      </c>
    </row>
    <row r="1754" spans="1:16" x14ac:dyDescent="0.25">
      <c r="A1754">
        <v>217</v>
      </c>
      <c r="B1754">
        <v>236</v>
      </c>
      <c r="C1754">
        <v>1</v>
      </c>
      <c r="D1754">
        <v>15000000000</v>
      </c>
      <c r="E1754">
        <v>15000</v>
      </c>
      <c r="F1754" t="s">
        <v>219</v>
      </c>
      <c r="G1754" t="s">
        <v>1254</v>
      </c>
      <c r="H1754">
        <v>27</v>
      </c>
      <c r="I1754" t="s">
        <v>10</v>
      </c>
      <c r="J1754" s="30" t="s">
        <v>1755</v>
      </c>
    </row>
    <row r="1755" spans="1:16" x14ac:dyDescent="0.25">
      <c r="A1755">
        <v>217</v>
      </c>
      <c r="B1755">
        <v>236</v>
      </c>
      <c r="C1755">
        <v>1</v>
      </c>
      <c r="D1755">
        <v>15000000000</v>
      </c>
      <c r="E1755">
        <v>15000</v>
      </c>
      <c r="F1755" t="s">
        <v>219</v>
      </c>
      <c r="G1755" t="s">
        <v>1254</v>
      </c>
      <c r="H1755">
        <v>27</v>
      </c>
      <c r="I1755" t="s">
        <v>13</v>
      </c>
      <c r="J1755" s="30" t="s">
        <v>90</v>
      </c>
    </row>
    <row r="1756" spans="1:16" x14ac:dyDescent="0.25">
      <c r="A1756">
        <v>217</v>
      </c>
      <c r="B1756">
        <v>236</v>
      </c>
      <c r="C1756">
        <v>1</v>
      </c>
      <c r="D1756">
        <v>15000000000</v>
      </c>
      <c r="E1756">
        <v>15000</v>
      </c>
      <c r="F1756" t="s">
        <v>219</v>
      </c>
      <c r="G1756" t="s">
        <v>1254</v>
      </c>
      <c r="H1756">
        <v>27</v>
      </c>
      <c r="I1756" t="s">
        <v>14</v>
      </c>
      <c r="J1756" s="30" t="s">
        <v>2351</v>
      </c>
    </row>
    <row r="1757" spans="1:16" x14ac:dyDescent="0.25">
      <c r="A1757">
        <v>217</v>
      </c>
      <c r="B1757">
        <v>236</v>
      </c>
      <c r="C1757">
        <v>1</v>
      </c>
      <c r="D1757">
        <v>15000000000</v>
      </c>
      <c r="E1757">
        <v>15000</v>
      </c>
      <c r="F1757" t="s">
        <v>219</v>
      </c>
      <c r="G1757" t="s">
        <v>1254</v>
      </c>
      <c r="H1757">
        <v>27</v>
      </c>
      <c r="I1757" t="s">
        <v>16</v>
      </c>
      <c r="J1757" s="30" t="s">
        <v>2351</v>
      </c>
    </row>
    <row r="1758" spans="1:16" x14ac:dyDescent="0.25">
      <c r="A1758">
        <v>218</v>
      </c>
      <c r="B1758">
        <v>29</v>
      </c>
      <c r="C1758">
        <v>1</v>
      </c>
      <c r="D1758">
        <v>18000000000</v>
      </c>
      <c r="E1758">
        <v>18000</v>
      </c>
      <c r="F1758" t="s">
        <v>37</v>
      </c>
      <c r="G1758" t="s">
        <v>28</v>
      </c>
      <c r="H1758">
        <v>44</v>
      </c>
      <c r="I1758" t="s">
        <v>9</v>
      </c>
      <c r="J1758" s="30" t="s">
        <v>1349</v>
      </c>
      <c r="K1758">
        <v>184</v>
      </c>
      <c r="L1758" t="s">
        <v>1349</v>
      </c>
      <c r="M1758" t="s">
        <v>2581</v>
      </c>
    </row>
    <row r="1759" spans="1:16" x14ac:dyDescent="0.25">
      <c r="A1759">
        <v>218</v>
      </c>
      <c r="B1759">
        <v>29</v>
      </c>
      <c r="C1759">
        <v>1</v>
      </c>
      <c r="D1759">
        <v>10000000000</v>
      </c>
      <c r="E1759">
        <v>10000</v>
      </c>
      <c r="F1759" t="s">
        <v>37</v>
      </c>
      <c r="G1759" t="s">
        <v>28</v>
      </c>
      <c r="H1759">
        <v>44</v>
      </c>
      <c r="I1759" t="s">
        <v>9</v>
      </c>
      <c r="J1759" s="30" t="s">
        <v>1349</v>
      </c>
      <c r="K1759">
        <v>184</v>
      </c>
      <c r="L1759" t="s">
        <v>1349</v>
      </c>
      <c r="M1759" t="s">
        <v>2581</v>
      </c>
    </row>
    <row r="1760" spans="1:16" x14ac:dyDescent="0.25">
      <c r="A1760">
        <v>218</v>
      </c>
      <c r="B1760">
        <v>29</v>
      </c>
      <c r="C1760">
        <v>1</v>
      </c>
      <c r="D1760">
        <v>18000000000</v>
      </c>
      <c r="E1760">
        <v>18000</v>
      </c>
      <c r="F1760" t="s">
        <v>37</v>
      </c>
      <c r="G1760" t="s">
        <v>28</v>
      </c>
      <c r="H1760">
        <v>44</v>
      </c>
      <c r="I1760" t="s">
        <v>8</v>
      </c>
      <c r="J1760" s="30">
        <v>2002</v>
      </c>
    </row>
    <row r="1761" spans="1:16" x14ac:dyDescent="0.25">
      <c r="A1761">
        <v>218</v>
      </c>
      <c r="B1761">
        <v>29</v>
      </c>
      <c r="C1761">
        <v>1</v>
      </c>
      <c r="D1761">
        <v>10000000000</v>
      </c>
      <c r="E1761">
        <v>10000</v>
      </c>
      <c r="F1761" t="s">
        <v>37</v>
      </c>
      <c r="G1761" t="s">
        <v>28</v>
      </c>
      <c r="H1761">
        <v>44</v>
      </c>
      <c r="I1761" t="s">
        <v>8</v>
      </c>
      <c r="J1761" s="30" t="s">
        <v>261</v>
      </c>
    </row>
    <row r="1762" spans="1:16" x14ac:dyDescent="0.25">
      <c r="A1762">
        <v>218</v>
      </c>
      <c r="B1762">
        <v>29</v>
      </c>
      <c r="C1762">
        <v>1</v>
      </c>
      <c r="D1762">
        <v>18000000000</v>
      </c>
      <c r="E1762">
        <v>18000</v>
      </c>
      <c r="F1762" t="s">
        <v>37</v>
      </c>
      <c r="G1762" t="s">
        <v>28</v>
      </c>
      <c r="H1762">
        <v>44</v>
      </c>
      <c r="I1762" t="s">
        <v>7</v>
      </c>
      <c r="J1762" s="30" t="s">
        <v>1569</v>
      </c>
      <c r="N1762">
        <v>87</v>
      </c>
      <c r="O1762" t="s">
        <v>1569</v>
      </c>
      <c r="P1762" t="s">
        <v>2581</v>
      </c>
    </row>
    <row r="1763" spans="1:16" x14ac:dyDescent="0.25">
      <c r="A1763">
        <v>218</v>
      </c>
      <c r="B1763">
        <v>29</v>
      </c>
      <c r="C1763">
        <v>1</v>
      </c>
      <c r="D1763">
        <v>10000000000</v>
      </c>
      <c r="E1763">
        <v>10000</v>
      </c>
      <c r="F1763" t="s">
        <v>37</v>
      </c>
      <c r="G1763" t="s">
        <v>28</v>
      </c>
      <c r="H1763">
        <v>44</v>
      </c>
      <c r="I1763" t="s">
        <v>7</v>
      </c>
      <c r="J1763" s="30" t="s">
        <v>1593</v>
      </c>
      <c r="N1763">
        <v>124</v>
      </c>
      <c r="O1763" t="s">
        <v>1593</v>
      </c>
      <c r="P1763" t="s">
        <v>2581</v>
      </c>
    </row>
    <row r="1764" spans="1:16" x14ac:dyDescent="0.25">
      <c r="A1764">
        <v>218</v>
      </c>
      <c r="B1764">
        <v>29</v>
      </c>
      <c r="C1764">
        <v>1</v>
      </c>
      <c r="D1764">
        <v>18000000000</v>
      </c>
      <c r="E1764">
        <v>18000</v>
      </c>
      <c r="F1764" t="s">
        <v>37</v>
      </c>
      <c r="G1764" t="s">
        <v>28</v>
      </c>
      <c r="H1764">
        <v>44</v>
      </c>
      <c r="I1764" t="s">
        <v>12</v>
      </c>
      <c r="J1764" s="30">
        <v>7</v>
      </c>
    </row>
    <row r="1765" spans="1:16" x14ac:dyDescent="0.25">
      <c r="A1765">
        <v>218</v>
      </c>
      <c r="B1765">
        <v>29</v>
      </c>
      <c r="C1765">
        <v>1</v>
      </c>
      <c r="D1765">
        <v>10000000000</v>
      </c>
      <c r="E1765">
        <v>10000</v>
      </c>
      <c r="F1765" t="s">
        <v>37</v>
      </c>
      <c r="G1765" t="s">
        <v>28</v>
      </c>
      <c r="H1765">
        <v>44</v>
      </c>
      <c r="I1765" t="s">
        <v>12</v>
      </c>
      <c r="J1765" s="30">
        <v>7</v>
      </c>
    </row>
    <row r="1766" spans="1:16" x14ac:dyDescent="0.25">
      <c r="A1766">
        <v>218</v>
      </c>
      <c r="B1766">
        <v>29</v>
      </c>
      <c r="C1766">
        <v>1</v>
      </c>
      <c r="D1766">
        <v>18000000000</v>
      </c>
      <c r="E1766">
        <v>18000</v>
      </c>
      <c r="F1766" t="s">
        <v>37</v>
      </c>
      <c r="G1766" t="s">
        <v>28</v>
      </c>
      <c r="H1766">
        <v>44</v>
      </c>
      <c r="I1766" t="s">
        <v>11</v>
      </c>
      <c r="J1766" s="30" t="s">
        <v>26</v>
      </c>
    </row>
    <row r="1767" spans="1:16" x14ac:dyDescent="0.25">
      <c r="A1767">
        <v>218</v>
      </c>
      <c r="B1767">
        <v>29</v>
      </c>
      <c r="C1767">
        <v>1</v>
      </c>
      <c r="D1767">
        <v>10000000000</v>
      </c>
      <c r="E1767">
        <v>10000</v>
      </c>
      <c r="F1767" t="s">
        <v>37</v>
      </c>
      <c r="G1767" t="s">
        <v>28</v>
      </c>
      <c r="H1767">
        <v>44</v>
      </c>
      <c r="I1767" t="s">
        <v>11</v>
      </c>
      <c r="J1767" s="30" t="s">
        <v>26</v>
      </c>
    </row>
    <row r="1768" spans="1:16" x14ac:dyDescent="0.25">
      <c r="A1768">
        <v>218</v>
      </c>
      <c r="B1768">
        <v>29</v>
      </c>
      <c r="C1768">
        <v>1</v>
      </c>
      <c r="D1768">
        <v>18000000000</v>
      </c>
      <c r="E1768">
        <v>18000</v>
      </c>
      <c r="F1768" t="s">
        <v>37</v>
      </c>
      <c r="G1768" t="s">
        <v>28</v>
      </c>
      <c r="H1768">
        <v>44</v>
      </c>
      <c r="I1768" t="s">
        <v>5</v>
      </c>
      <c r="J1768" s="30">
        <v>9588089425</v>
      </c>
    </row>
    <row r="1769" spans="1:16" x14ac:dyDescent="0.25">
      <c r="A1769">
        <v>218</v>
      </c>
      <c r="B1769">
        <v>29</v>
      </c>
      <c r="C1769">
        <v>1</v>
      </c>
      <c r="D1769">
        <v>10000000000</v>
      </c>
      <c r="E1769">
        <v>10000</v>
      </c>
      <c r="F1769" t="s">
        <v>37</v>
      </c>
      <c r="G1769" t="s">
        <v>28</v>
      </c>
      <c r="H1769">
        <v>44</v>
      </c>
      <c r="I1769" t="s">
        <v>5</v>
      </c>
      <c r="J1769" s="30" t="s">
        <v>1592</v>
      </c>
    </row>
    <row r="1770" spans="1:16" x14ac:dyDescent="0.25">
      <c r="A1770">
        <v>218</v>
      </c>
      <c r="B1770">
        <v>29</v>
      </c>
      <c r="C1770">
        <v>1</v>
      </c>
      <c r="D1770">
        <v>18000000000</v>
      </c>
      <c r="E1770">
        <v>18000</v>
      </c>
      <c r="F1770" t="s">
        <v>37</v>
      </c>
      <c r="G1770" t="s">
        <v>28</v>
      </c>
      <c r="H1770">
        <v>44</v>
      </c>
      <c r="I1770" t="s">
        <v>6</v>
      </c>
      <c r="J1770" s="30" t="s">
        <v>1851</v>
      </c>
    </row>
    <row r="1771" spans="1:16" x14ac:dyDescent="0.25">
      <c r="A1771">
        <v>218</v>
      </c>
      <c r="B1771">
        <v>29</v>
      </c>
      <c r="C1771">
        <v>1</v>
      </c>
      <c r="D1771">
        <v>10000000000</v>
      </c>
      <c r="E1771">
        <v>10000</v>
      </c>
      <c r="F1771" t="s">
        <v>37</v>
      </c>
      <c r="G1771" t="s">
        <v>28</v>
      </c>
      <c r="H1771">
        <v>44</v>
      </c>
      <c r="I1771" t="s">
        <v>6</v>
      </c>
      <c r="J1771" s="30" t="s">
        <v>2351</v>
      </c>
    </row>
    <row r="1772" spans="1:16" x14ac:dyDescent="0.25">
      <c r="A1772">
        <v>218</v>
      </c>
      <c r="B1772">
        <v>29</v>
      </c>
      <c r="C1772">
        <v>1</v>
      </c>
      <c r="D1772">
        <v>18000000000</v>
      </c>
      <c r="E1772">
        <v>18000</v>
      </c>
      <c r="F1772" t="s">
        <v>37</v>
      </c>
      <c r="G1772" t="s">
        <v>28</v>
      </c>
      <c r="H1772">
        <v>44</v>
      </c>
      <c r="I1772" t="s">
        <v>10</v>
      </c>
      <c r="J1772" s="30" t="s">
        <v>256</v>
      </c>
    </row>
    <row r="1773" spans="1:16" x14ac:dyDescent="0.25">
      <c r="A1773">
        <v>218</v>
      </c>
      <c r="B1773">
        <v>29</v>
      </c>
      <c r="C1773">
        <v>1</v>
      </c>
      <c r="D1773">
        <v>10000000000</v>
      </c>
      <c r="E1773">
        <v>10000</v>
      </c>
      <c r="F1773" t="s">
        <v>37</v>
      </c>
      <c r="G1773" t="s">
        <v>28</v>
      </c>
      <c r="H1773">
        <v>44</v>
      </c>
      <c r="I1773" t="s">
        <v>10</v>
      </c>
      <c r="J1773" s="30" t="s">
        <v>256</v>
      </c>
    </row>
    <row r="1774" spans="1:16" x14ac:dyDescent="0.25">
      <c r="A1774">
        <v>218</v>
      </c>
      <c r="B1774">
        <v>29</v>
      </c>
      <c r="C1774">
        <v>1</v>
      </c>
      <c r="D1774">
        <v>18000000000</v>
      </c>
      <c r="E1774">
        <v>18000</v>
      </c>
      <c r="F1774" t="s">
        <v>37</v>
      </c>
      <c r="G1774" t="s">
        <v>28</v>
      </c>
      <c r="H1774">
        <v>44</v>
      </c>
      <c r="I1774" t="s">
        <v>14</v>
      </c>
      <c r="J1774" s="30" t="s">
        <v>1570</v>
      </c>
    </row>
    <row r="1775" spans="1:16" x14ac:dyDescent="0.25">
      <c r="A1775">
        <v>218</v>
      </c>
      <c r="B1775">
        <v>29</v>
      </c>
      <c r="C1775">
        <v>1</v>
      </c>
      <c r="D1775">
        <v>10000000000</v>
      </c>
      <c r="E1775">
        <v>10000</v>
      </c>
      <c r="F1775" t="s">
        <v>37</v>
      </c>
      <c r="G1775" t="s">
        <v>28</v>
      </c>
      <c r="H1775">
        <v>44</v>
      </c>
      <c r="I1775" t="s">
        <v>14</v>
      </c>
      <c r="J1775" s="30" t="s">
        <v>2351</v>
      </c>
    </row>
    <row r="1776" spans="1:16" x14ac:dyDescent="0.25">
      <c r="A1776">
        <v>218</v>
      </c>
      <c r="B1776">
        <v>29</v>
      </c>
      <c r="C1776">
        <v>1</v>
      </c>
      <c r="D1776">
        <v>18000000000</v>
      </c>
      <c r="E1776">
        <v>18000</v>
      </c>
      <c r="F1776" t="s">
        <v>37</v>
      </c>
      <c r="G1776" t="s">
        <v>28</v>
      </c>
      <c r="H1776">
        <v>44</v>
      </c>
      <c r="I1776" t="s">
        <v>16</v>
      </c>
      <c r="J1776" s="30" t="s">
        <v>253</v>
      </c>
    </row>
    <row r="1777" spans="1:16" x14ac:dyDescent="0.25">
      <c r="A1777">
        <v>218</v>
      </c>
      <c r="B1777">
        <v>29</v>
      </c>
      <c r="C1777">
        <v>1</v>
      </c>
      <c r="D1777">
        <v>10000000000</v>
      </c>
      <c r="E1777">
        <v>10000</v>
      </c>
      <c r="F1777" t="s">
        <v>37</v>
      </c>
      <c r="G1777" t="s">
        <v>28</v>
      </c>
      <c r="H1777">
        <v>44</v>
      </c>
      <c r="I1777" t="s">
        <v>16</v>
      </c>
      <c r="J1777" s="30" t="s">
        <v>2351</v>
      </c>
    </row>
    <row r="1778" spans="1:16" x14ac:dyDescent="0.25">
      <c r="A1778">
        <v>219</v>
      </c>
      <c r="B1778">
        <v>396</v>
      </c>
      <c r="C1778">
        <v>1</v>
      </c>
      <c r="D1778">
        <v>8000000000</v>
      </c>
      <c r="E1778">
        <v>8000</v>
      </c>
      <c r="F1778" t="s">
        <v>473</v>
      </c>
      <c r="G1778" t="s">
        <v>26</v>
      </c>
      <c r="H1778">
        <v>52</v>
      </c>
      <c r="I1778" t="s">
        <v>9</v>
      </c>
      <c r="J1778" s="30" t="s">
        <v>1471</v>
      </c>
      <c r="K1778">
        <v>127</v>
      </c>
      <c r="L1778" t="s">
        <v>1471</v>
      </c>
      <c r="M1778" t="s">
        <v>2581</v>
      </c>
    </row>
    <row r="1779" spans="1:16" x14ac:dyDescent="0.25">
      <c r="A1779">
        <v>219</v>
      </c>
      <c r="B1779">
        <v>396</v>
      </c>
      <c r="C1779">
        <v>1</v>
      </c>
      <c r="D1779">
        <v>8000000000</v>
      </c>
      <c r="E1779">
        <v>8000</v>
      </c>
      <c r="F1779" t="s">
        <v>473</v>
      </c>
      <c r="G1779" t="s">
        <v>26</v>
      </c>
      <c r="H1779">
        <v>52</v>
      </c>
      <c r="I1779" t="s">
        <v>7</v>
      </c>
      <c r="J1779" s="30" t="s">
        <v>467</v>
      </c>
      <c r="N1779">
        <v>159</v>
      </c>
      <c r="O1779" t="s">
        <v>467</v>
      </c>
      <c r="P1779" t="s">
        <v>2581</v>
      </c>
    </row>
    <row r="1780" spans="1:16" x14ac:dyDescent="0.25">
      <c r="A1780">
        <v>219</v>
      </c>
      <c r="B1780">
        <v>396</v>
      </c>
      <c r="C1780">
        <v>1</v>
      </c>
      <c r="D1780">
        <v>8000000000</v>
      </c>
      <c r="E1780">
        <v>8000</v>
      </c>
      <c r="F1780" t="s">
        <v>473</v>
      </c>
      <c r="G1780" t="s">
        <v>26</v>
      </c>
      <c r="H1780">
        <v>52</v>
      </c>
      <c r="I1780" t="s">
        <v>12</v>
      </c>
      <c r="J1780" s="30">
        <v>7</v>
      </c>
    </row>
    <row r="1781" spans="1:16" x14ac:dyDescent="0.25">
      <c r="A1781">
        <v>219</v>
      </c>
      <c r="B1781">
        <v>396</v>
      </c>
      <c r="C1781">
        <v>1</v>
      </c>
      <c r="D1781">
        <v>8000000000</v>
      </c>
      <c r="E1781">
        <v>8000</v>
      </c>
      <c r="F1781" t="s">
        <v>473</v>
      </c>
      <c r="G1781" t="s">
        <v>26</v>
      </c>
      <c r="H1781">
        <v>52</v>
      </c>
      <c r="I1781" t="s">
        <v>5</v>
      </c>
      <c r="J1781" s="30">
        <v>9583002852</v>
      </c>
    </row>
    <row r="1782" spans="1:16" x14ac:dyDescent="0.25">
      <c r="A1782">
        <v>219</v>
      </c>
      <c r="B1782">
        <v>396</v>
      </c>
      <c r="C1782">
        <v>1</v>
      </c>
      <c r="D1782">
        <v>8000000000</v>
      </c>
      <c r="E1782">
        <v>8000</v>
      </c>
      <c r="F1782" t="s">
        <v>473</v>
      </c>
      <c r="G1782" t="s">
        <v>26</v>
      </c>
      <c r="H1782">
        <v>52</v>
      </c>
      <c r="I1782" t="s">
        <v>13</v>
      </c>
      <c r="J1782" s="30" t="s">
        <v>471</v>
      </c>
    </row>
    <row r="1783" spans="1:16" x14ac:dyDescent="0.25">
      <c r="A1783">
        <v>220</v>
      </c>
      <c r="B1783">
        <v>225</v>
      </c>
      <c r="C1783">
        <v>1</v>
      </c>
      <c r="D1783">
        <v>15000000000</v>
      </c>
      <c r="E1783">
        <v>15000</v>
      </c>
      <c r="F1783" t="s">
        <v>1395</v>
      </c>
      <c r="G1783" t="s">
        <v>28</v>
      </c>
      <c r="H1783">
        <v>44</v>
      </c>
      <c r="I1783" t="s">
        <v>9</v>
      </c>
      <c r="J1783" s="30" t="s">
        <v>335</v>
      </c>
      <c r="K1783">
        <v>450</v>
      </c>
      <c r="L1783" t="s">
        <v>335</v>
      </c>
      <c r="M1783" t="s">
        <v>2581</v>
      </c>
    </row>
    <row r="1784" spans="1:16" x14ac:dyDescent="0.25">
      <c r="A1784">
        <v>220</v>
      </c>
      <c r="B1784">
        <v>225</v>
      </c>
      <c r="C1784">
        <v>1</v>
      </c>
      <c r="D1784">
        <v>15000000000</v>
      </c>
      <c r="E1784">
        <v>15000</v>
      </c>
      <c r="F1784" t="s">
        <v>1395</v>
      </c>
      <c r="G1784" t="s">
        <v>28</v>
      </c>
      <c r="H1784">
        <v>44</v>
      </c>
      <c r="I1784" t="s">
        <v>8</v>
      </c>
      <c r="J1784" s="30" t="s">
        <v>2351</v>
      </c>
    </row>
    <row r="1785" spans="1:16" x14ac:dyDescent="0.25">
      <c r="A1785">
        <v>220</v>
      </c>
      <c r="B1785">
        <v>225</v>
      </c>
      <c r="C1785">
        <v>1</v>
      </c>
      <c r="D1785">
        <v>15000000000</v>
      </c>
      <c r="E1785">
        <v>15000</v>
      </c>
      <c r="F1785" t="s">
        <v>1395</v>
      </c>
      <c r="G1785" t="s">
        <v>28</v>
      </c>
      <c r="H1785">
        <v>44</v>
      </c>
      <c r="I1785" t="s">
        <v>7</v>
      </c>
      <c r="J1785" s="30" t="s">
        <v>2351</v>
      </c>
      <c r="N1785">
        <v>188</v>
      </c>
      <c r="O1785" t="s">
        <v>2351</v>
      </c>
      <c r="P1785" t="s">
        <v>2581</v>
      </c>
    </row>
    <row r="1786" spans="1:16" x14ac:dyDescent="0.25">
      <c r="A1786">
        <v>220</v>
      </c>
      <c r="B1786">
        <v>225</v>
      </c>
      <c r="C1786">
        <v>1</v>
      </c>
      <c r="D1786">
        <v>15000000000</v>
      </c>
      <c r="E1786">
        <v>15000</v>
      </c>
      <c r="F1786" t="s">
        <v>1395</v>
      </c>
      <c r="G1786" t="s">
        <v>28</v>
      </c>
      <c r="H1786">
        <v>44</v>
      </c>
      <c r="I1786" t="s">
        <v>12</v>
      </c>
      <c r="J1786" s="30">
        <v>8</v>
      </c>
    </row>
    <row r="1787" spans="1:16" x14ac:dyDescent="0.25">
      <c r="A1787">
        <v>220</v>
      </c>
      <c r="B1787">
        <v>225</v>
      </c>
      <c r="C1787">
        <v>1</v>
      </c>
      <c r="D1787">
        <v>15000000000</v>
      </c>
      <c r="E1787">
        <v>15000</v>
      </c>
      <c r="F1787" t="s">
        <v>1395</v>
      </c>
      <c r="G1787" t="s">
        <v>28</v>
      </c>
      <c r="H1787">
        <v>44</v>
      </c>
      <c r="I1787" t="s">
        <v>11</v>
      </c>
      <c r="J1787" s="30" t="s">
        <v>28</v>
      </c>
    </row>
    <row r="1788" spans="1:16" x14ac:dyDescent="0.25">
      <c r="A1788">
        <v>220</v>
      </c>
      <c r="B1788">
        <v>225</v>
      </c>
      <c r="C1788">
        <v>1</v>
      </c>
      <c r="D1788">
        <v>15000000000</v>
      </c>
      <c r="E1788">
        <v>15000</v>
      </c>
      <c r="F1788" t="s">
        <v>1395</v>
      </c>
      <c r="G1788" t="s">
        <v>28</v>
      </c>
      <c r="H1788">
        <v>44</v>
      </c>
      <c r="I1788" t="s">
        <v>5</v>
      </c>
      <c r="J1788" s="30" t="s">
        <v>2351</v>
      </c>
    </row>
    <row r="1789" spans="1:16" x14ac:dyDescent="0.25">
      <c r="A1789">
        <v>220</v>
      </c>
      <c r="B1789">
        <v>225</v>
      </c>
      <c r="C1789">
        <v>1</v>
      </c>
      <c r="D1789">
        <v>15000000000</v>
      </c>
      <c r="E1789">
        <v>15000</v>
      </c>
      <c r="F1789" t="s">
        <v>1395</v>
      </c>
      <c r="G1789" t="s">
        <v>28</v>
      </c>
      <c r="H1789">
        <v>44</v>
      </c>
      <c r="I1789" t="s">
        <v>6</v>
      </c>
      <c r="J1789" s="30" t="s">
        <v>2351</v>
      </c>
    </row>
    <row r="1790" spans="1:16" x14ac:dyDescent="0.25">
      <c r="A1790">
        <v>220</v>
      </c>
      <c r="B1790">
        <v>225</v>
      </c>
      <c r="C1790">
        <v>1</v>
      </c>
      <c r="D1790">
        <v>15000000000</v>
      </c>
      <c r="E1790">
        <v>15000</v>
      </c>
      <c r="F1790" t="s">
        <v>1395</v>
      </c>
      <c r="G1790" t="s">
        <v>28</v>
      </c>
      <c r="H1790">
        <v>44</v>
      </c>
      <c r="I1790" t="s">
        <v>10</v>
      </c>
      <c r="J1790" s="30" t="s">
        <v>1662</v>
      </c>
    </row>
    <row r="1791" spans="1:16" x14ac:dyDescent="0.25">
      <c r="A1791">
        <v>220</v>
      </c>
      <c r="B1791">
        <v>225</v>
      </c>
      <c r="C1791">
        <v>1</v>
      </c>
      <c r="D1791">
        <v>15000000000</v>
      </c>
      <c r="E1791">
        <v>15000</v>
      </c>
      <c r="F1791" t="s">
        <v>1395</v>
      </c>
      <c r="G1791" t="s">
        <v>28</v>
      </c>
      <c r="H1791">
        <v>44</v>
      </c>
      <c r="I1791" t="s">
        <v>14</v>
      </c>
      <c r="J1791" s="30" t="s">
        <v>2351</v>
      </c>
    </row>
    <row r="1792" spans="1:16" x14ac:dyDescent="0.25">
      <c r="A1792">
        <v>220</v>
      </c>
      <c r="B1792">
        <v>225</v>
      </c>
      <c r="C1792">
        <v>1</v>
      </c>
      <c r="D1792">
        <v>15000000000</v>
      </c>
      <c r="E1792">
        <v>15000</v>
      </c>
      <c r="F1792" t="s">
        <v>1395</v>
      </c>
      <c r="G1792" t="s">
        <v>28</v>
      </c>
      <c r="H1792">
        <v>44</v>
      </c>
      <c r="I1792" t="s">
        <v>16</v>
      </c>
      <c r="J1792" s="30" t="s">
        <v>2351</v>
      </c>
    </row>
    <row r="1793" spans="1:16" x14ac:dyDescent="0.25">
      <c r="A1793">
        <v>221</v>
      </c>
      <c r="B1793">
        <v>134</v>
      </c>
      <c r="C1793">
        <v>1</v>
      </c>
      <c r="D1793">
        <v>10000000000</v>
      </c>
      <c r="E1793">
        <v>10000</v>
      </c>
      <c r="F1793" t="s">
        <v>121</v>
      </c>
      <c r="G1793" t="s">
        <v>122</v>
      </c>
      <c r="H1793">
        <v>41</v>
      </c>
      <c r="I1793" t="s">
        <v>9</v>
      </c>
      <c r="J1793" s="30" t="s">
        <v>1694</v>
      </c>
      <c r="K1793">
        <v>475</v>
      </c>
      <c r="L1793" t="s">
        <v>1694</v>
      </c>
      <c r="M1793" t="s">
        <v>2581</v>
      </c>
    </row>
    <row r="1794" spans="1:16" x14ac:dyDescent="0.25">
      <c r="A1794">
        <v>221</v>
      </c>
      <c r="B1794">
        <v>134</v>
      </c>
      <c r="C1794">
        <v>1</v>
      </c>
      <c r="D1794">
        <v>10000000000</v>
      </c>
      <c r="E1794">
        <v>10000</v>
      </c>
      <c r="F1794" t="s">
        <v>121</v>
      </c>
      <c r="G1794" t="s">
        <v>122</v>
      </c>
      <c r="H1794">
        <v>41</v>
      </c>
      <c r="I1794" t="s">
        <v>8</v>
      </c>
      <c r="J1794" s="30">
        <v>1992</v>
      </c>
    </row>
    <row r="1795" spans="1:16" x14ac:dyDescent="0.25">
      <c r="A1795">
        <v>221</v>
      </c>
      <c r="B1795">
        <v>134</v>
      </c>
      <c r="C1795">
        <v>1</v>
      </c>
      <c r="D1795">
        <v>10000000000</v>
      </c>
      <c r="E1795">
        <v>10000</v>
      </c>
      <c r="F1795" t="s">
        <v>121</v>
      </c>
      <c r="G1795" t="s">
        <v>122</v>
      </c>
      <c r="H1795">
        <v>41</v>
      </c>
      <c r="I1795" t="s">
        <v>7</v>
      </c>
      <c r="J1795" s="30" t="s">
        <v>349</v>
      </c>
      <c r="N1795">
        <v>104</v>
      </c>
      <c r="O1795" t="s">
        <v>349</v>
      </c>
      <c r="P1795" t="s">
        <v>2581</v>
      </c>
    </row>
    <row r="1796" spans="1:16" x14ac:dyDescent="0.25">
      <c r="A1796">
        <v>221</v>
      </c>
      <c r="B1796">
        <v>134</v>
      </c>
      <c r="C1796">
        <v>1</v>
      </c>
      <c r="D1796">
        <v>10000000000</v>
      </c>
      <c r="E1796">
        <v>10000</v>
      </c>
      <c r="F1796" t="s">
        <v>121</v>
      </c>
      <c r="G1796" t="s">
        <v>122</v>
      </c>
      <c r="H1796">
        <v>41</v>
      </c>
      <c r="I1796" t="s">
        <v>12</v>
      </c>
      <c r="J1796" s="30">
        <v>8</v>
      </c>
    </row>
    <row r="1797" spans="1:16" x14ac:dyDescent="0.25">
      <c r="A1797">
        <v>221</v>
      </c>
      <c r="B1797">
        <v>134</v>
      </c>
      <c r="C1797">
        <v>1</v>
      </c>
      <c r="D1797">
        <v>10000000000</v>
      </c>
      <c r="E1797">
        <v>10000</v>
      </c>
      <c r="F1797" t="s">
        <v>121</v>
      </c>
      <c r="G1797" t="s">
        <v>122</v>
      </c>
      <c r="H1797">
        <v>41</v>
      </c>
      <c r="I1797" t="s">
        <v>11</v>
      </c>
      <c r="J1797" s="30" t="s">
        <v>122</v>
      </c>
    </row>
    <row r="1798" spans="1:16" x14ac:dyDescent="0.25">
      <c r="A1798">
        <v>221</v>
      </c>
      <c r="B1798">
        <v>134</v>
      </c>
      <c r="C1798">
        <v>1</v>
      </c>
      <c r="D1798">
        <v>10000000000</v>
      </c>
      <c r="E1798">
        <v>10000</v>
      </c>
      <c r="F1798" t="s">
        <v>121</v>
      </c>
      <c r="G1798" t="s">
        <v>122</v>
      </c>
      <c r="H1798">
        <v>41</v>
      </c>
      <c r="I1798" t="s">
        <v>5</v>
      </c>
      <c r="J1798" s="30">
        <v>9580408556</v>
      </c>
    </row>
    <row r="1799" spans="1:16" x14ac:dyDescent="0.25">
      <c r="A1799">
        <v>221</v>
      </c>
      <c r="B1799">
        <v>134</v>
      </c>
      <c r="C1799">
        <v>1</v>
      </c>
      <c r="D1799">
        <v>10000000000</v>
      </c>
      <c r="E1799">
        <v>10000</v>
      </c>
      <c r="F1799" t="s">
        <v>121</v>
      </c>
      <c r="G1799" t="s">
        <v>122</v>
      </c>
      <c r="H1799">
        <v>41</v>
      </c>
      <c r="I1799" t="s">
        <v>6</v>
      </c>
      <c r="J1799" s="30">
        <v>9789580408550</v>
      </c>
    </row>
    <row r="1800" spans="1:16" x14ac:dyDescent="0.25">
      <c r="A1800">
        <v>221</v>
      </c>
      <c r="B1800">
        <v>134</v>
      </c>
      <c r="C1800">
        <v>1</v>
      </c>
      <c r="D1800">
        <v>10000000000</v>
      </c>
      <c r="E1800">
        <v>10000</v>
      </c>
      <c r="F1800" t="s">
        <v>121</v>
      </c>
      <c r="G1800" t="s">
        <v>122</v>
      </c>
      <c r="H1800">
        <v>41</v>
      </c>
      <c r="I1800" t="s">
        <v>10</v>
      </c>
      <c r="J1800" s="30" t="s">
        <v>1655</v>
      </c>
    </row>
    <row r="1801" spans="1:16" x14ac:dyDescent="0.25">
      <c r="A1801">
        <v>221</v>
      </c>
      <c r="B1801">
        <v>134</v>
      </c>
      <c r="C1801">
        <v>1</v>
      </c>
      <c r="D1801">
        <v>10000000000</v>
      </c>
      <c r="E1801">
        <v>10000</v>
      </c>
      <c r="F1801" t="s">
        <v>121</v>
      </c>
      <c r="G1801" t="s">
        <v>122</v>
      </c>
      <c r="H1801">
        <v>41</v>
      </c>
      <c r="I1801" t="s">
        <v>13</v>
      </c>
      <c r="J1801" s="30" t="s">
        <v>90</v>
      </c>
    </row>
    <row r="1802" spans="1:16" x14ac:dyDescent="0.25">
      <c r="A1802">
        <v>221</v>
      </c>
      <c r="B1802">
        <v>134</v>
      </c>
      <c r="C1802">
        <v>1</v>
      </c>
      <c r="D1802">
        <v>10000000000</v>
      </c>
      <c r="E1802">
        <v>10000</v>
      </c>
      <c r="F1802" t="s">
        <v>121</v>
      </c>
      <c r="G1802" t="s">
        <v>122</v>
      </c>
      <c r="H1802">
        <v>41</v>
      </c>
      <c r="I1802" t="s">
        <v>14</v>
      </c>
      <c r="J1802" s="30" t="s">
        <v>2351</v>
      </c>
    </row>
    <row r="1803" spans="1:16" x14ac:dyDescent="0.25">
      <c r="A1803">
        <v>221</v>
      </c>
      <c r="B1803">
        <v>134</v>
      </c>
      <c r="C1803">
        <v>1</v>
      </c>
      <c r="D1803">
        <v>10000000000</v>
      </c>
      <c r="E1803">
        <v>10000</v>
      </c>
      <c r="F1803" t="s">
        <v>121</v>
      </c>
      <c r="G1803" t="s">
        <v>122</v>
      </c>
      <c r="H1803">
        <v>41</v>
      </c>
      <c r="I1803" t="s">
        <v>16</v>
      </c>
      <c r="J1803" s="30" t="s">
        <v>2351</v>
      </c>
    </row>
    <row r="1804" spans="1:16" x14ac:dyDescent="0.25">
      <c r="A1804">
        <v>222</v>
      </c>
      <c r="B1804">
        <v>549</v>
      </c>
      <c r="C1804">
        <v>1</v>
      </c>
      <c r="D1804">
        <v>10000000000</v>
      </c>
      <c r="E1804">
        <v>10000</v>
      </c>
      <c r="F1804" t="s">
        <v>781</v>
      </c>
      <c r="G1804" t="s">
        <v>1429</v>
      </c>
      <c r="H1804">
        <v>14</v>
      </c>
      <c r="I1804" t="s">
        <v>9</v>
      </c>
      <c r="J1804" s="30" t="s">
        <v>273</v>
      </c>
      <c r="K1804">
        <v>80</v>
      </c>
      <c r="L1804" t="s">
        <v>273</v>
      </c>
      <c r="M1804" t="s">
        <v>2581</v>
      </c>
    </row>
    <row r="1805" spans="1:16" x14ac:dyDescent="0.25">
      <c r="A1805">
        <v>222</v>
      </c>
      <c r="B1805">
        <v>549</v>
      </c>
      <c r="C1805">
        <v>1</v>
      </c>
      <c r="D1805">
        <v>10000000000</v>
      </c>
      <c r="E1805">
        <v>10000</v>
      </c>
      <c r="F1805" t="s">
        <v>781</v>
      </c>
      <c r="G1805" t="s">
        <v>1429</v>
      </c>
      <c r="H1805">
        <v>14</v>
      </c>
      <c r="I1805" t="s">
        <v>8</v>
      </c>
      <c r="J1805" s="30">
        <v>1982</v>
      </c>
    </row>
    <row r="1806" spans="1:16" x14ac:dyDescent="0.25">
      <c r="A1806">
        <v>222</v>
      </c>
      <c r="B1806">
        <v>549</v>
      </c>
      <c r="C1806">
        <v>1</v>
      </c>
      <c r="D1806">
        <v>10000000000</v>
      </c>
      <c r="E1806">
        <v>10000</v>
      </c>
      <c r="F1806" t="s">
        <v>781</v>
      </c>
      <c r="G1806" t="s">
        <v>1429</v>
      </c>
      <c r="H1806">
        <v>14</v>
      </c>
      <c r="I1806" t="s">
        <v>7</v>
      </c>
      <c r="J1806" s="30" t="s">
        <v>782</v>
      </c>
      <c r="N1806">
        <v>182</v>
      </c>
      <c r="O1806" t="s">
        <v>782</v>
      </c>
      <c r="P1806" t="s">
        <v>2581</v>
      </c>
    </row>
    <row r="1807" spans="1:16" x14ac:dyDescent="0.25">
      <c r="A1807">
        <v>222</v>
      </c>
      <c r="B1807">
        <v>549</v>
      </c>
      <c r="C1807">
        <v>1</v>
      </c>
      <c r="D1807">
        <v>10000000000</v>
      </c>
      <c r="E1807">
        <v>10000</v>
      </c>
      <c r="F1807" t="s">
        <v>781</v>
      </c>
      <c r="G1807" t="s">
        <v>1429</v>
      </c>
      <c r="H1807">
        <v>14</v>
      </c>
      <c r="I1807" t="s">
        <v>12</v>
      </c>
      <c r="J1807" s="30">
        <v>8</v>
      </c>
    </row>
    <row r="1808" spans="1:16" x14ac:dyDescent="0.25">
      <c r="A1808">
        <v>222</v>
      </c>
      <c r="B1808">
        <v>549</v>
      </c>
      <c r="C1808">
        <v>1</v>
      </c>
      <c r="D1808">
        <v>10000000000</v>
      </c>
      <c r="E1808">
        <v>10000</v>
      </c>
      <c r="F1808" t="s">
        <v>781</v>
      </c>
      <c r="G1808" t="s">
        <v>1429</v>
      </c>
      <c r="H1808">
        <v>14</v>
      </c>
      <c r="I1808" t="s">
        <v>5</v>
      </c>
      <c r="J1808" s="30">
        <v>8434580187</v>
      </c>
    </row>
    <row r="1809" spans="1:16" x14ac:dyDescent="0.25">
      <c r="A1809">
        <v>222</v>
      </c>
      <c r="B1809">
        <v>549</v>
      </c>
      <c r="C1809">
        <v>1</v>
      </c>
      <c r="D1809">
        <v>10000000000</v>
      </c>
      <c r="E1809">
        <v>10000</v>
      </c>
      <c r="F1809" t="s">
        <v>781</v>
      </c>
      <c r="G1809" t="s">
        <v>1429</v>
      </c>
      <c r="H1809">
        <v>14</v>
      </c>
      <c r="I1809" t="s">
        <v>6</v>
      </c>
      <c r="J1809" s="30">
        <v>9788434580183</v>
      </c>
    </row>
    <row r="1810" spans="1:16" x14ac:dyDescent="0.25">
      <c r="A1810">
        <v>222</v>
      </c>
      <c r="B1810">
        <v>549</v>
      </c>
      <c r="C1810">
        <v>1</v>
      </c>
      <c r="D1810">
        <v>10000000000</v>
      </c>
      <c r="E1810">
        <v>10000</v>
      </c>
      <c r="F1810" t="s">
        <v>781</v>
      </c>
      <c r="G1810" t="s">
        <v>1429</v>
      </c>
      <c r="H1810">
        <v>14</v>
      </c>
      <c r="I1810" t="s">
        <v>13</v>
      </c>
      <c r="J1810" s="30" t="s">
        <v>90</v>
      </c>
    </row>
    <row r="1811" spans="1:16" x14ac:dyDescent="0.25">
      <c r="A1811">
        <v>223</v>
      </c>
      <c r="B1811">
        <v>519</v>
      </c>
      <c r="C1811">
        <v>1</v>
      </c>
      <c r="D1811">
        <v>20000000000</v>
      </c>
      <c r="E1811">
        <v>20000</v>
      </c>
      <c r="F1811" t="s">
        <v>714</v>
      </c>
      <c r="G1811" t="s">
        <v>1429</v>
      </c>
      <c r="H1811">
        <v>14</v>
      </c>
      <c r="I1811" t="s">
        <v>7</v>
      </c>
      <c r="J1811" s="30" t="s">
        <v>715</v>
      </c>
      <c r="N1811">
        <v>145</v>
      </c>
      <c r="O1811" t="s">
        <v>715</v>
      </c>
      <c r="P1811" t="s">
        <v>2581</v>
      </c>
    </row>
    <row r="1812" spans="1:16" x14ac:dyDescent="0.25">
      <c r="A1812">
        <v>223</v>
      </c>
      <c r="B1812">
        <v>519</v>
      </c>
      <c r="C1812">
        <v>1</v>
      </c>
      <c r="D1812">
        <v>20000000000</v>
      </c>
      <c r="E1812">
        <v>20000</v>
      </c>
      <c r="F1812" t="s">
        <v>714</v>
      </c>
      <c r="G1812" t="s">
        <v>1429</v>
      </c>
      <c r="H1812">
        <v>14</v>
      </c>
      <c r="I1812" t="s">
        <v>12</v>
      </c>
      <c r="J1812" s="30">
        <v>8</v>
      </c>
    </row>
    <row r="1813" spans="1:16" x14ac:dyDescent="0.25">
      <c r="A1813">
        <v>223</v>
      </c>
      <c r="B1813">
        <v>519</v>
      </c>
      <c r="C1813">
        <v>1</v>
      </c>
      <c r="D1813">
        <v>20000000000</v>
      </c>
      <c r="E1813">
        <v>20000</v>
      </c>
      <c r="F1813" t="s">
        <v>714</v>
      </c>
      <c r="G1813" t="s">
        <v>1429</v>
      </c>
      <c r="H1813">
        <v>14</v>
      </c>
      <c r="I1813" t="s">
        <v>6</v>
      </c>
      <c r="J1813" s="30">
        <v>9789584616494</v>
      </c>
    </row>
    <row r="1814" spans="1:16" x14ac:dyDescent="0.25">
      <c r="A1814">
        <v>223</v>
      </c>
      <c r="B1814">
        <v>519</v>
      </c>
      <c r="C1814">
        <v>1</v>
      </c>
      <c r="D1814">
        <v>20000000000</v>
      </c>
      <c r="E1814">
        <v>20000</v>
      </c>
      <c r="F1814" t="s">
        <v>714</v>
      </c>
      <c r="G1814" t="s">
        <v>1429</v>
      </c>
      <c r="H1814">
        <v>14</v>
      </c>
      <c r="I1814" t="s">
        <v>13</v>
      </c>
      <c r="J1814" s="30" t="s">
        <v>90</v>
      </c>
    </row>
    <row r="1815" spans="1:16" x14ac:dyDescent="0.25">
      <c r="A1815">
        <v>224</v>
      </c>
      <c r="B1815">
        <v>536</v>
      </c>
      <c r="C1815">
        <v>1</v>
      </c>
      <c r="D1815">
        <v>10000000000</v>
      </c>
      <c r="E1815">
        <v>10000</v>
      </c>
      <c r="F1815" t="s">
        <v>753</v>
      </c>
      <c r="G1815" t="s">
        <v>490</v>
      </c>
      <c r="H1815">
        <v>49</v>
      </c>
      <c r="I1815" t="s">
        <v>9</v>
      </c>
      <c r="J1815" s="30" t="s">
        <v>754</v>
      </c>
      <c r="K1815">
        <v>470</v>
      </c>
      <c r="L1815" t="s">
        <v>754</v>
      </c>
      <c r="M1815" t="s">
        <v>2581</v>
      </c>
    </row>
    <row r="1816" spans="1:16" x14ac:dyDescent="0.25">
      <c r="A1816">
        <v>224</v>
      </c>
      <c r="B1816">
        <v>536</v>
      </c>
      <c r="C1816">
        <v>1</v>
      </c>
      <c r="D1816">
        <v>10000000000</v>
      </c>
      <c r="E1816">
        <v>10000</v>
      </c>
      <c r="F1816" t="s">
        <v>753</v>
      </c>
      <c r="G1816" t="s">
        <v>490</v>
      </c>
      <c r="H1816">
        <v>49</v>
      </c>
      <c r="I1816" t="s">
        <v>8</v>
      </c>
      <c r="J1816" s="30">
        <v>1995</v>
      </c>
    </row>
    <row r="1817" spans="1:16" x14ac:dyDescent="0.25">
      <c r="A1817">
        <v>224</v>
      </c>
      <c r="B1817">
        <v>536</v>
      </c>
      <c r="C1817">
        <v>1</v>
      </c>
      <c r="D1817">
        <v>10000000000</v>
      </c>
      <c r="E1817">
        <v>10000</v>
      </c>
      <c r="F1817" t="s">
        <v>753</v>
      </c>
      <c r="G1817" t="s">
        <v>490</v>
      </c>
      <c r="H1817">
        <v>49</v>
      </c>
      <c r="I1817" t="s">
        <v>7</v>
      </c>
      <c r="J1817" s="30" t="s">
        <v>1675</v>
      </c>
      <c r="N1817">
        <v>120</v>
      </c>
      <c r="O1817" t="s">
        <v>1675</v>
      </c>
      <c r="P1817" t="s">
        <v>2581</v>
      </c>
    </row>
    <row r="1818" spans="1:16" x14ac:dyDescent="0.25">
      <c r="A1818">
        <v>224</v>
      </c>
      <c r="B1818">
        <v>536</v>
      </c>
      <c r="C1818">
        <v>1</v>
      </c>
      <c r="D1818">
        <v>10000000000</v>
      </c>
      <c r="E1818">
        <v>10000</v>
      </c>
      <c r="F1818" t="s">
        <v>753</v>
      </c>
      <c r="G1818" t="s">
        <v>490</v>
      </c>
      <c r="H1818">
        <v>49</v>
      </c>
      <c r="I1818" t="s">
        <v>12</v>
      </c>
      <c r="J1818" s="30">
        <v>8</v>
      </c>
    </row>
    <row r="1819" spans="1:16" x14ac:dyDescent="0.25">
      <c r="A1819">
        <v>224</v>
      </c>
      <c r="B1819">
        <v>536</v>
      </c>
      <c r="C1819">
        <v>1</v>
      </c>
      <c r="D1819">
        <v>10000000000</v>
      </c>
      <c r="E1819">
        <v>10000</v>
      </c>
      <c r="F1819" t="s">
        <v>753</v>
      </c>
      <c r="G1819" t="s">
        <v>490</v>
      </c>
      <c r="H1819">
        <v>49</v>
      </c>
      <c r="I1819" t="s">
        <v>5</v>
      </c>
      <c r="J1819" s="30">
        <v>9501515745</v>
      </c>
    </row>
    <row r="1820" spans="1:16" x14ac:dyDescent="0.25">
      <c r="A1820">
        <v>224</v>
      </c>
      <c r="B1820">
        <v>536</v>
      </c>
      <c r="C1820">
        <v>1</v>
      </c>
      <c r="D1820">
        <v>10000000000</v>
      </c>
      <c r="E1820">
        <v>10000</v>
      </c>
      <c r="F1820" t="s">
        <v>753</v>
      </c>
      <c r="G1820" t="s">
        <v>490</v>
      </c>
      <c r="H1820">
        <v>49</v>
      </c>
      <c r="I1820" t="s">
        <v>6</v>
      </c>
      <c r="J1820" s="30">
        <v>9789501515749</v>
      </c>
    </row>
    <row r="1821" spans="1:16" x14ac:dyDescent="0.25">
      <c r="A1821">
        <v>224</v>
      </c>
      <c r="B1821">
        <v>536</v>
      </c>
      <c r="C1821">
        <v>1</v>
      </c>
      <c r="D1821">
        <v>10000000000</v>
      </c>
      <c r="E1821">
        <v>10000</v>
      </c>
      <c r="F1821" t="s">
        <v>753</v>
      </c>
      <c r="G1821" t="s">
        <v>490</v>
      </c>
      <c r="H1821">
        <v>49</v>
      </c>
      <c r="I1821" t="s">
        <v>13</v>
      </c>
      <c r="J1821" s="30" t="s">
        <v>90</v>
      </c>
    </row>
    <row r="1822" spans="1:16" x14ac:dyDescent="0.25">
      <c r="A1822">
        <v>225</v>
      </c>
      <c r="B1822">
        <v>263</v>
      </c>
      <c r="C1822">
        <v>1</v>
      </c>
      <c r="D1822">
        <v>10000000000</v>
      </c>
      <c r="E1822">
        <v>10000</v>
      </c>
      <c r="F1822" t="s">
        <v>236</v>
      </c>
      <c r="G1822" t="s">
        <v>122</v>
      </c>
      <c r="H1822">
        <v>41</v>
      </c>
      <c r="I1822" t="s">
        <v>9</v>
      </c>
      <c r="J1822" s="30" t="s">
        <v>1796</v>
      </c>
      <c r="K1822">
        <v>136</v>
      </c>
      <c r="L1822" t="s">
        <v>1796</v>
      </c>
      <c r="M1822" t="s">
        <v>2581</v>
      </c>
    </row>
    <row r="1823" spans="1:16" x14ac:dyDescent="0.25">
      <c r="A1823">
        <v>225</v>
      </c>
      <c r="B1823">
        <v>263</v>
      </c>
      <c r="C1823">
        <v>1</v>
      </c>
      <c r="D1823">
        <v>10000000000</v>
      </c>
      <c r="E1823">
        <v>10000</v>
      </c>
      <c r="F1823" t="s">
        <v>236</v>
      </c>
      <c r="G1823" t="s">
        <v>122</v>
      </c>
      <c r="H1823">
        <v>41</v>
      </c>
      <c r="I1823" t="s">
        <v>8</v>
      </c>
      <c r="J1823" s="30" t="s">
        <v>2351</v>
      </c>
    </row>
    <row r="1824" spans="1:16" x14ac:dyDescent="0.25">
      <c r="A1824">
        <v>225</v>
      </c>
      <c r="B1824">
        <v>263</v>
      </c>
      <c r="C1824">
        <v>1</v>
      </c>
      <c r="D1824">
        <v>10000000000</v>
      </c>
      <c r="E1824">
        <v>10000</v>
      </c>
      <c r="F1824" t="s">
        <v>236</v>
      </c>
      <c r="G1824" t="s">
        <v>122</v>
      </c>
      <c r="H1824">
        <v>41</v>
      </c>
      <c r="I1824" t="s">
        <v>7</v>
      </c>
      <c r="J1824" s="30" t="s">
        <v>349</v>
      </c>
      <c r="N1824">
        <v>104</v>
      </c>
      <c r="O1824" t="s">
        <v>349</v>
      </c>
      <c r="P1824" t="s">
        <v>2581</v>
      </c>
    </row>
    <row r="1825" spans="1:16" x14ac:dyDescent="0.25">
      <c r="A1825">
        <v>225</v>
      </c>
      <c r="B1825">
        <v>263</v>
      </c>
      <c r="C1825">
        <v>1</v>
      </c>
      <c r="D1825">
        <v>10000000000</v>
      </c>
      <c r="E1825">
        <v>10000</v>
      </c>
      <c r="F1825" t="s">
        <v>236</v>
      </c>
      <c r="G1825" t="s">
        <v>122</v>
      </c>
      <c r="H1825">
        <v>41</v>
      </c>
      <c r="I1825" t="s">
        <v>12</v>
      </c>
      <c r="J1825" s="30">
        <v>7</v>
      </c>
    </row>
    <row r="1826" spans="1:16" x14ac:dyDescent="0.25">
      <c r="A1826">
        <v>225</v>
      </c>
      <c r="B1826">
        <v>263</v>
      </c>
      <c r="C1826">
        <v>1</v>
      </c>
      <c r="D1826">
        <v>10000000000</v>
      </c>
      <c r="E1826">
        <v>10000</v>
      </c>
      <c r="F1826" t="s">
        <v>236</v>
      </c>
      <c r="G1826" t="s">
        <v>122</v>
      </c>
      <c r="H1826">
        <v>41</v>
      </c>
      <c r="I1826" t="s">
        <v>11</v>
      </c>
      <c r="J1826" s="30" t="s">
        <v>122</v>
      </c>
    </row>
    <row r="1827" spans="1:16" x14ac:dyDescent="0.25">
      <c r="A1827">
        <v>225</v>
      </c>
      <c r="B1827">
        <v>263</v>
      </c>
      <c r="C1827">
        <v>1</v>
      </c>
      <c r="D1827">
        <v>10000000000</v>
      </c>
      <c r="E1827">
        <v>10000</v>
      </c>
      <c r="F1827" t="s">
        <v>236</v>
      </c>
      <c r="G1827" t="s">
        <v>122</v>
      </c>
      <c r="H1827">
        <v>41</v>
      </c>
      <c r="I1827" t="s">
        <v>5</v>
      </c>
      <c r="J1827" s="30">
        <v>9580428891</v>
      </c>
    </row>
    <row r="1828" spans="1:16" x14ac:dyDescent="0.25">
      <c r="A1828">
        <v>225</v>
      </c>
      <c r="B1828">
        <v>263</v>
      </c>
      <c r="C1828">
        <v>1</v>
      </c>
      <c r="D1828">
        <v>10000000000</v>
      </c>
      <c r="E1828">
        <v>10000</v>
      </c>
      <c r="F1828" t="s">
        <v>236</v>
      </c>
      <c r="G1828" t="s">
        <v>122</v>
      </c>
      <c r="H1828">
        <v>41</v>
      </c>
      <c r="I1828" t="s">
        <v>6</v>
      </c>
      <c r="J1828" s="30">
        <v>9789580428893</v>
      </c>
    </row>
    <row r="1829" spans="1:16" x14ac:dyDescent="0.25">
      <c r="A1829">
        <v>225</v>
      </c>
      <c r="B1829">
        <v>263</v>
      </c>
      <c r="C1829">
        <v>1</v>
      </c>
      <c r="D1829">
        <v>10000000000</v>
      </c>
      <c r="E1829">
        <v>10000</v>
      </c>
      <c r="F1829" t="s">
        <v>236</v>
      </c>
      <c r="G1829" t="s">
        <v>122</v>
      </c>
      <c r="H1829">
        <v>41</v>
      </c>
      <c r="I1829" t="s">
        <v>10</v>
      </c>
      <c r="J1829" s="30" t="s">
        <v>1602</v>
      </c>
    </row>
    <row r="1830" spans="1:16" x14ac:dyDescent="0.25">
      <c r="A1830">
        <v>225</v>
      </c>
      <c r="B1830">
        <v>263</v>
      </c>
      <c r="C1830">
        <v>1</v>
      </c>
      <c r="D1830">
        <v>10000000000</v>
      </c>
      <c r="E1830">
        <v>10000</v>
      </c>
      <c r="F1830" t="s">
        <v>236</v>
      </c>
      <c r="G1830" t="s">
        <v>122</v>
      </c>
      <c r="H1830">
        <v>41</v>
      </c>
      <c r="I1830" t="s">
        <v>13</v>
      </c>
      <c r="J1830" s="30" t="s">
        <v>90</v>
      </c>
    </row>
    <row r="1831" spans="1:16" x14ac:dyDescent="0.25">
      <c r="A1831">
        <v>225</v>
      </c>
      <c r="B1831">
        <v>263</v>
      </c>
      <c r="C1831">
        <v>1</v>
      </c>
      <c r="D1831">
        <v>10000000000</v>
      </c>
      <c r="E1831">
        <v>10000</v>
      </c>
      <c r="F1831" t="s">
        <v>236</v>
      </c>
      <c r="G1831" t="s">
        <v>122</v>
      </c>
      <c r="H1831">
        <v>41</v>
      </c>
      <c r="I1831" t="s">
        <v>14</v>
      </c>
      <c r="J1831" s="30" t="s">
        <v>2351</v>
      </c>
    </row>
    <row r="1832" spans="1:16" x14ac:dyDescent="0.25">
      <c r="A1832">
        <v>225</v>
      </c>
      <c r="B1832">
        <v>263</v>
      </c>
      <c r="C1832">
        <v>1</v>
      </c>
      <c r="D1832">
        <v>10000000000</v>
      </c>
      <c r="E1832">
        <v>10000</v>
      </c>
      <c r="F1832" t="s">
        <v>236</v>
      </c>
      <c r="G1832" t="s">
        <v>122</v>
      </c>
      <c r="H1832">
        <v>41</v>
      </c>
      <c r="I1832" t="s">
        <v>16</v>
      </c>
      <c r="J1832" s="30" t="s">
        <v>2351</v>
      </c>
    </row>
    <row r="1833" spans="1:16" x14ac:dyDescent="0.25">
      <c r="A1833">
        <v>226</v>
      </c>
      <c r="B1833">
        <v>73</v>
      </c>
      <c r="C1833">
        <v>1</v>
      </c>
      <c r="D1833">
        <v>20000000000</v>
      </c>
      <c r="E1833">
        <v>20000</v>
      </c>
      <c r="F1833" t="s">
        <v>1435</v>
      </c>
      <c r="G1833" t="s">
        <v>81</v>
      </c>
      <c r="H1833">
        <v>32</v>
      </c>
      <c r="I1833" t="s">
        <v>9</v>
      </c>
      <c r="J1833" s="30" t="s">
        <v>1623</v>
      </c>
      <c r="K1833">
        <v>323</v>
      </c>
      <c r="L1833" t="s">
        <v>1623</v>
      </c>
      <c r="M1833" t="s">
        <v>2581</v>
      </c>
    </row>
    <row r="1834" spans="1:16" x14ac:dyDescent="0.25">
      <c r="A1834">
        <v>226</v>
      </c>
      <c r="B1834">
        <v>73</v>
      </c>
      <c r="C1834">
        <v>1</v>
      </c>
      <c r="D1834">
        <v>20000000000</v>
      </c>
      <c r="E1834">
        <v>20000</v>
      </c>
      <c r="F1834" t="s">
        <v>1435</v>
      </c>
      <c r="G1834" t="s">
        <v>81</v>
      </c>
      <c r="H1834">
        <v>32</v>
      </c>
      <c r="I1834" t="s">
        <v>8</v>
      </c>
      <c r="J1834" s="30" t="s">
        <v>2351</v>
      </c>
    </row>
    <row r="1835" spans="1:16" x14ac:dyDescent="0.25">
      <c r="A1835">
        <v>226</v>
      </c>
      <c r="B1835">
        <v>73</v>
      </c>
      <c r="C1835">
        <v>1</v>
      </c>
      <c r="D1835">
        <v>20000000000</v>
      </c>
      <c r="E1835">
        <v>20000</v>
      </c>
      <c r="F1835" t="s">
        <v>1435</v>
      </c>
      <c r="G1835" t="s">
        <v>81</v>
      </c>
      <c r="H1835">
        <v>32</v>
      </c>
      <c r="I1835" t="s">
        <v>7</v>
      </c>
      <c r="J1835" s="30" t="s">
        <v>1552</v>
      </c>
      <c r="N1835">
        <v>165</v>
      </c>
      <c r="O1835" t="s">
        <v>1552</v>
      </c>
      <c r="P1835" t="s">
        <v>2581</v>
      </c>
    </row>
    <row r="1836" spans="1:16" x14ac:dyDescent="0.25">
      <c r="A1836">
        <v>226</v>
      </c>
      <c r="B1836">
        <v>73</v>
      </c>
      <c r="C1836">
        <v>1</v>
      </c>
      <c r="D1836">
        <v>20000000000</v>
      </c>
      <c r="E1836">
        <v>20000</v>
      </c>
      <c r="F1836" t="s">
        <v>1435</v>
      </c>
      <c r="G1836" t="s">
        <v>81</v>
      </c>
      <c r="H1836">
        <v>32</v>
      </c>
      <c r="I1836" t="s">
        <v>12</v>
      </c>
      <c r="J1836" s="30">
        <v>8</v>
      </c>
    </row>
    <row r="1837" spans="1:16" x14ac:dyDescent="0.25">
      <c r="A1837">
        <v>226</v>
      </c>
      <c r="B1837">
        <v>73</v>
      </c>
      <c r="C1837">
        <v>1</v>
      </c>
      <c r="D1837">
        <v>20000000000</v>
      </c>
      <c r="E1837">
        <v>20000</v>
      </c>
      <c r="F1837" t="s">
        <v>1435</v>
      </c>
      <c r="G1837" t="s">
        <v>81</v>
      </c>
      <c r="H1837">
        <v>32</v>
      </c>
      <c r="I1837" t="s">
        <v>11</v>
      </c>
      <c r="J1837" s="30" t="s">
        <v>81</v>
      </c>
    </row>
    <row r="1838" spans="1:16" x14ac:dyDescent="0.25">
      <c r="A1838">
        <v>226</v>
      </c>
      <c r="B1838">
        <v>73</v>
      </c>
      <c r="C1838">
        <v>1</v>
      </c>
      <c r="D1838">
        <v>20000000000</v>
      </c>
      <c r="E1838">
        <v>20000</v>
      </c>
      <c r="F1838" t="s">
        <v>1435</v>
      </c>
      <c r="G1838" t="s">
        <v>81</v>
      </c>
      <c r="H1838">
        <v>32</v>
      </c>
      <c r="I1838" t="s">
        <v>5</v>
      </c>
      <c r="J1838" s="30" t="s">
        <v>1622</v>
      </c>
    </row>
    <row r="1839" spans="1:16" x14ac:dyDescent="0.25">
      <c r="A1839">
        <v>226</v>
      </c>
      <c r="B1839">
        <v>73</v>
      </c>
      <c r="C1839">
        <v>1</v>
      </c>
      <c r="D1839">
        <v>20000000000</v>
      </c>
      <c r="E1839">
        <v>20000</v>
      </c>
      <c r="F1839" t="s">
        <v>1435</v>
      </c>
      <c r="G1839" t="s">
        <v>81</v>
      </c>
      <c r="H1839">
        <v>32</v>
      </c>
      <c r="I1839" t="s">
        <v>6</v>
      </c>
      <c r="J1839" s="30">
        <v>9788466725576</v>
      </c>
    </row>
    <row r="1840" spans="1:16" x14ac:dyDescent="0.25">
      <c r="A1840">
        <v>226</v>
      </c>
      <c r="B1840">
        <v>73</v>
      </c>
      <c r="C1840">
        <v>1</v>
      </c>
      <c r="D1840">
        <v>20000000000</v>
      </c>
      <c r="E1840">
        <v>20000</v>
      </c>
      <c r="F1840" t="s">
        <v>1435</v>
      </c>
      <c r="G1840" t="s">
        <v>81</v>
      </c>
      <c r="H1840">
        <v>32</v>
      </c>
      <c r="I1840" t="s">
        <v>10</v>
      </c>
      <c r="J1840" s="30" t="s">
        <v>1400</v>
      </c>
    </row>
    <row r="1841" spans="1:16" x14ac:dyDescent="0.25">
      <c r="A1841">
        <v>226</v>
      </c>
      <c r="B1841">
        <v>73</v>
      </c>
      <c r="C1841">
        <v>1</v>
      </c>
      <c r="D1841">
        <v>20000000000</v>
      </c>
      <c r="E1841">
        <v>20000</v>
      </c>
      <c r="F1841" t="s">
        <v>1435</v>
      </c>
      <c r="G1841" t="s">
        <v>81</v>
      </c>
      <c r="H1841">
        <v>32</v>
      </c>
      <c r="I1841" t="s">
        <v>14</v>
      </c>
      <c r="J1841" s="30" t="s">
        <v>2351</v>
      </c>
    </row>
    <row r="1842" spans="1:16" x14ac:dyDescent="0.25">
      <c r="A1842">
        <v>226</v>
      </c>
      <c r="B1842">
        <v>73</v>
      </c>
      <c r="C1842">
        <v>1</v>
      </c>
      <c r="D1842">
        <v>20000000000</v>
      </c>
      <c r="E1842">
        <v>20000</v>
      </c>
      <c r="F1842" t="s">
        <v>1435</v>
      </c>
      <c r="G1842" t="s">
        <v>81</v>
      </c>
      <c r="H1842">
        <v>32</v>
      </c>
      <c r="I1842" t="s">
        <v>16</v>
      </c>
      <c r="J1842" s="30" t="s">
        <v>2351</v>
      </c>
    </row>
    <row r="1843" spans="1:16" x14ac:dyDescent="0.25">
      <c r="A1843">
        <v>227</v>
      </c>
      <c r="B1843">
        <v>324</v>
      </c>
      <c r="C1843">
        <v>1</v>
      </c>
      <c r="D1843">
        <v>18000000000</v>
      </c>
      <c r="E1843">
        <v>18000</v>
      </c>
      <c r="F1843" t="s">
        <v>347</v>
      </c>
      <c r="G1843" t="s">
        <v>40</v>
      </c>
      <c r="H1843">
        <v>59</v>
      </c>
      <c r="I1843" t="s">
        <v>13</v>
      </c>
      <c r="J1843" s="30" t="s">
        <v>375</v>
      </c>
    </row>
    <row r="1844" spans="1:16" x14ac:dyDescent="0.25">
      <c r="A1844">
        <v>228</v>
      </c>
      <c r="B1844">
        <v>303</v>
      </c>
      <c r="C1844">
        <v>1</v>
      </c>
      <c r="D1844">
        <v>10000000000</v>
      </c>
      <c r="E1844">
        <v>10000</v>
      </c>
      <c r="F1844" t="s">
        <v>1459</v>
      </c>
      <c r="G1844" t="s">
        <v>26</v>
      </c>
      <c r="H1844">
        <v>52</v>
      </c>
      <c r="I1844" t="s">
        <v>9</v>
      </c>
      <c r="J1844" s="30" t="s">
        <v>305</v>
      </c>
      <c r="K1844">
        <v>275</v>
      </c>
      <c r="L1844" t="s">
        <v>305</v>
      </c>
      <c r="M1844" t="s">
        <v>2581</v>
      </c>
    </row>
    <row r="1845" spans="1:16" x14ac:dyDescent="0.25">
      <c r="A1845">
        <v>228</v>
      </c>
      <c r="B1845">
        <v>303</v>
      </c>
      <c r="C1845">
        <v>1</v>
      </c>
      <c r="D1845">
        <v>10000000000</v>
      </c>
      <c r="E1845">
        <v>10000</v>
      </c>
      <c r="F1845" t="s">
        <v>1459</v>
      </c>
      <c r="G1845" t="s">
        <v>26</v>
      </c>
      <c r="H1845">
        <v>52</v>
      </c>
      <c r="I1845" t="s">
        <v>8</v>
      </c>
      <c r="J1845" s="30" t="s">
        <v>261</v>
      </c>
    </row>
    <row r="1846" spans="1:16" x14ac:dyDescent="0.25">
      <c r="A1846">
        <v>228</v>
      </c>
      <c r="B1846">
        <v>303</v>
      </c>
      <c r="C1846">
        <v>1</v>
      </c>
      <c r="D1846">
        <v>10000000000</v>
      </c>
      <c r="E1846">
        <v>10000</v>
      </c>
      <c r="F1846" t="s">
        <v>1459</v>
      </c>
      <c r="G1846" t="s">
        <v>26</v>
      </c>
      <c r="H1846">
        <v>52</v>
      </c>
      <c r="I1846" t="s">
        <v>7</v>
      </c>
      <c r="J1846" s="30" t="s">
        <v>408</v>
      </c>
      <c r="N1846">
        <v>66</v>
      </c>
      <c r="O1846" t="s">
        <v>408</v>
      </c>
      <c r="P1846" t="s">
        <v>2581</v>
      </c>
    </row>
    <row r="1847" spans="1:16" x14ac:dyDescent="0.25">
      <c r="A1847">
        <v>228</v>
      </c>
      <c r="B1847">
        <v>303</v>
      </c>
      <c r="C1847">
        <v>1</v>
      </c>
      <c r="D1847">
        <v>10000000000</v>
      </c>
      <c r="E1847">
        <v>10000</v>
      </c>
      <c r="F1847" t="s">
        <v>1459</v>
      </c>
      <c r="G1847" t="s">
        <v>26</v>
      </c>
      <c r="H1847">
        <v>52</v>
      </c>
      <c r="I1847" t="s">
        <v>12</v>
      </c>
      <c r="J1847" s="30">
        <v>8</v>
      </c>
    </row>
    <row r="1848" spans="1:16" x14ac:dyDescent="0.25">
      <c r="A1848">
        <v>228</v>
      </c>
      <c r="B1848">
        <v>303</v>
      </c>
      <c r="C1848">
        <v>1</v>
      </c>
      <c r="D1848">
        <v>10000000000</v>
      </c>
      <c r="E1848">
        <v>10000</v>
      </c>
      <c r="F1848" t="s">
        <v>1459</v>
      </c>
      <c r="G1848" t="s">
        <v>26</v>
      </c>
      <c r="H1848">
        <v>52</v>
      </c>
      <c r="I1848" t="s">
        <v>11</v>
      </c>
      <c r="J1848" s="30" t="s">
        <v>26</v>
      </c>
    </row>
    <row r="1849" spans="1:16" x14ac:dyDescent="0.25">
      <c r="A1849">
        <v>228</v>
      </c>
      <c r="B1849">
        <v>303</v>
      </c>
      <c r="C1849">
        <v>1</v>
      </c>
      <c r="D1849">
        <v>10000000000</v>
      </c>
      <c r="E1849">
        <v>10000</v>
      </c>
      <c r="F1849" t="s">
        <v>1459</v>
      </c>
      <c r="G1849" t="s">
        <v>26</v>
      </c>
      <c r="H1849">
        <v>52</v>
      </c>
      <c r="I1849" t="s">
        <v>5</v>
      </c>
      <c r="J1849" s="30">
        <v>8402071880</v>
      </c>
    </row>
    <row r="1850" spans="1:16" x14ac:dyDescent="0.25">
      <c r="A1850">
        <v>228</v>
      </c>
      <c r="B1850">
        <v>303</v>
      </c>
      <c r="C1850">
        <v>1</v>
      </c>
      <c r="D1850">
        <v>10000000000</v>
      </c>
      <c r="E1850">
        <v>10000</v>
      </c>
      <c r="F1850" t="s">
        <v>1459</v>
      </c>
      <c r="G1850" t="s">
        <v>26</v>
      </c>
      <c r="H1850">
        <v>52</v>
      </c>
      <c r="I1850" t="s">
        <v>6</v>
      </c>
      <c r="J1850" s="30" t="s">
        <v>2351</v>
      </c>
    </row>
    <row r="1851" spans="1:16" x14ac:dyDescent="0.25">
      <c r="A1851">
        <v>228</v>
      </c>
      <c r="B1851">
        <v>303</v>
      </c>
      <c r="C1851">
        <v>1</v>
      </c>
      <c r="D1851">
        <v>10000000000</v>
      </c>
      <c r="E1851">
        <v>10000</v>
      </c>
      <c r="F1851" t="s">
        <v>1459</v>
      </c>
      <c r="G1851" t="s">
        <v>26</v>
      </c>
      <c r="H1851">
        <v>52</v>
      </c>
      <c r="I1851" t="s">
        <v>10</v>
      </c>
      <c r="J1851" s="30" t="s">
        <v>263</v>
      </c>
    </row>
    <row r="1852" spans="1:16" x14ac:dyDescent="0.25">
      <c r="A1852">
        <v>228</v>
      </c>
      <c r="B1852">
        <v>303</v>
      </c>
      <c r="C1852">
        <v>1</v>
      </c>
      <c r="D1852">
        <v>10000000000</v>
      </c>
      <c r="E1852">
        <v>10000</v>
      </c>
      <c r="F1852" t="s">
        <v>1459</v>
      </c>
      <c r="G1852" t="s">
        <v>26</v>
      </c>
      <c r="H1852">
        <v>52</v>
      </c>
      <c r="I1852" t="s">
        <v>13</v>
      </c>
      <c r="J1852" s="30" t="s">
        <v>90</v>
      </c>
    </row>
    <row r="1853" spans="1:16" x14ac:dyDescent="0.25">
      <c r="A1853">
        <v>229</v>
      </c>
      <c r="B1853">
        <v>371</v>
      </c>
      <c r="C1853">
        <v>1</v>
      </c>
      <c r="D1853">
        <v>12000000000</v>
      </c>
      <c r="E1853">
        <v>12000</v>
      </c>
      <c r="F1853" t="s">
        <v>438</v>
      </c>
      <c r="G1853" t="s">
        <v>234</v>
      </c>
      <c r="H1853">
        <v>25</v>
      </c>
      <c r="I1853" t="s">
        <v>9</v>
      </c>
      <c r="J1853" s="30" t="s">
        <v>439</v>
      </c>
      <c r="K1853">
        <v>531</v>
      </c>
      <c r="L1853" t="s">
        <v>439</v>
      </c>
      <c r="M1853" t="s">
        <v>2581</v>
      </c>
    </row>
    <row r="1854" spans="1:16" x14ac:dyDescent="0.25">
      <c r="A1854">
        <v>229</v>
      </c>
      <c r="B1854">
        <v>371</v>
      </c>
      <c r="C1854">
        <v>1</v>
      </c>
      <c r="D1854">
        <v>12000000000</v>
      </c>
      <c r="E1854">
        <v>12000</v>
      </c>
      <c r="F1854" t="s">
        <v>438</v>
      </c>
      <c r="G1854" t="s">
        <v>234</v>
      </c>
      <c r="H1854">
        <v>25</v>
      </c>
      <c r="I1854" t="s">
        <v>8</v>
      </c>
      <c r="J1854" s="30" t="s">
        <v>2351</v>
      </c>
    </row>
    <row r="1855" spans="1:16" x14ac:dyDescent="0.25">
      <c r="A1855">
        <v>229</v>
      </c>
      <c r="B1855">
        <v>371</v>
      </c>
      <c r="C1855">
        <v>1</v>
      </c>
      <c r="D1855">
        <v>12000000000</v>
      </c>
      <c r="E1855">
        <v>12000</v>
      </c>
      <c r="F1855" t="s">
        <v>438</v>
      </c>
      <c r="G1855" t="s">
        <v>234</v>
      </c>
      <c r="H1855">
        <v>25</v>
      </c>
      <c r="I1855" t="s">
        <v>7</v>
      </c>
      <c r="J1855" s="30" t="s">
        <v>431</v>
      </c>
      <c r="N1855">
        <v>38</v>
      </c>
      <c r="O1855" t="s">
        <v>431</v>
      </c>
      <c r="P1855" t="s">
        <v>2581</v>
      </c>
    </row>
    <row r="1856" spans="1:16" x14ac:dyDescent="0.25">
      <c r="A1856">
        <v>229</v>
      </c>
      <c r="B1856">
        <v>371</v>
      </c>
      <c r="C1856">
        <v>1</v>
      </c>
      <c r="D1856">
        <v>12000000000</v>
      </c>
      <c r="E1856">
        <v>12000</v>
      </c>
      <c r="F1856" t="s">
        <v>438</v>
      </c>
      <c r="G1856" t="s">
        <v>234</v>
      </c>
      <c r="H1856">
        <v>25</v>
      </c>
      <c r="I1856" t="s">
        <v>12</v>
      </c>
      <c r="J1856" s="30">
        <v>8</v>
      </c>
    </row>
    <row r="1857" spans="1:16" x14ac:dyDescent="0.25">
      <c r="A1857">
        <v>229</v>
      </c>
      <c r="B1857">
        <v>371</v>
      </c>
      <c r="C1857">
        <v>1</v>
      </c>
      <c r="D1857">
        <v>12000000000</v>
      </c>
      <c r="E1857">
        <v>12000</v>
      </c>
      <c r="F1857" t="s">
        <v>438</v>
      </c>
      <c r="G1857" t="s">
        <v>234</v>
      </c>
      <c r="H1857">
        <v>25</v>
      </c>
      <c r="I1857" t="s">
        <v>11</v>
      </c>
      <c r="J1857" s="30" t="s">
        <v>2351</v>
      </c>
    </row>
    <row r="1858" spans="1:16" x14ac:dyDescent="0.25">
      <c r="A1858">
        <v>229</v>
      </c>
      <c r="B1858">
        <v>371</v>
      </c>
      <c r="C1858">
        <v>1</v>
      </c>
      <c r="D1858">
        <v>12000000000</v>
      </c>
      <c r="E1858">
        <v>12000</v>
      </c>
      <c r="F1858" t="s">
        <v>438</v>
      </c>
      <c r="G1858" t="s">
        <v>234</v>
      </c>
      <c r="H1858">
        <v>25</v>
      </c>
      <c r="I1858" t="s">
        <v>5</v>
      </c>
      <c r="J1858" s="30">
        <v>8423424820</v>
      </c>
    </row>
    <row r="1859" spans="1:16" x14ac:dyDescent="0.25">
      <c r="A1859">
        <v>229</v>
      </c>
      <c r="B1859">
        <v>371</v>
      </c>
      <c r="C1859">
        <v>1</v>
      </c>
      <c r="D1859">
        <v>12000000000</v>
      </c>
      <c r="E1859">
        <v>12000</v>
      </c>
      <c r="F1859" t="s">
        <v>438</v>
      </c>
      <c r="G1859" t="s">
        <v>234</v>
      </c>
      <c r="H1859">
        <v>25</v>
      </c>
      <c r="I1859" t="s">
        <v>6</v>
      </c>
      <c r="J1859" s="30" t="s">
        <v>2351</v>
      </c>
    </row>
    <row r="1860" spans="1:16" x14ac:dyDescent="0.25">
      <c r="A1860">
        <v>229</v>
      </c>
      <c r="B1860">
        <v>371</v>
      </c>
      <c r="C1860">
        <v>1</v>
      </c>
      <c r="D1860">
        <v>12000000000</v>
      </c>
      <c r="E1860">
        <v>12000</v>
      </c>
      <c r="F1860" t="s">
        <v>438</v>
      </c>
      <c r="G1860" t="s">
        <v>234</v>
      </c>
      <c r="H1860">
        <v>25</v>
      </c>
      <c r="I1860" t="s">
        <v>10</v>
      </c>
      <c r="J1860" s="30" t="s">
        <v>1400</v>
      </c>
    </row>
    <row r="1861" spans="1:16" x14ac:dyDescent="0.25">
      <c r="A1861">
        <v>229</v>
      </c>
      <c r="B1861">
        <v>371</v>
      </c>
      <c r="C1861">
        <v>1</v>
      </c>
      <c r="D1861">
        <v>12000000000</v>
      </c>
      <c r="E1861">
        <v>12000</v>
      </c>
      <c r="F1861" t="s">
        <v>438</v>
      </c>
      <c r="G1861" t="s">
        <v>234</v>
      </c>
      <c r="H1861">
        <v>25</v>
      </c>
      <c r="I1861" t="s">
        <v>13</v>
      </c>
      <c r="J1861" s="30" t="s">
        <v>375</v>
      </c>
    </row>
    <row r="1862" spans="1:16" x14ac:dyDescent="0.25">
      <c r="A1862">
        <v>230</v>
      </c>
      <c r="B1862">
        <v>368</v>
      </c>
      <c r="C1862">
        <v>1</v>
      </c>
      <c r="D1862">
        <v>15000000000</v>
      </c>
      <c r="E1862">
        <v>15000</v>
      </c>
      <c r="F1862" t="s">
        <v>430</v>
      </c>
      <c r="G1862" t="s">
        <v>234</v>
      </c>
      <c r="H1862">
        <v>25</v>
      </c>
      <c r="I1862" t="s">
        <v>9</v>
      </c>
      <c r="J1862" s="30" t="s">
        <v>432</v>
      </c>
      <c r="K1862">
        <v>453</v>
      </c>
      <c r="L1862" t="s">
        <v>432</v>
      </c>
      <c r="M1862" t="s">
        <v>2581</v>
      </c>
    </row>
    <row r="1863" spans="1:16" x14ac:dyDescent="0.25">
      <c r="A1863">
        <v>230</v>
      </c>
      <c r="B1863">
        <v>368</v>
      </c>
      <c r="C1863">
        <v>1</v>
      </c>
      <c r="D1863">
        <v>15000000000</v>
      </c>
      <c r="E1863">
        <v>15000</v>
      </c>
      <c r="F1863" t="s">
        <v>430</v>
      </c>
      <c r="G1863" t="s">
        <v>234</v>
      </c>
      <c r="H1863">
        <v>25</v>
      </c>
      <c r="I1863" t="s">
        <v>8</v>
      </c>
      <c r="J1863" s="30" t="s">
        <v>2351</v>
      </c>
    </row>
    <row r="1864" spans="1:16" x14ac:dyDescent="0.25">
      <c r="A1864">
        <v>230</v>
      </c>
      <c r="B1864">
        <v>368</v>
      </c>
      <c r="C1864">
        <v>1</v>
      </c>
      <c r="D1864">
        <v>15000000000</v>
      </c>
      <c r="E1864">
        <v>15000</v>
      </c>
      <c r="F1864" t="s">
        <v>430</v>
      </c>
      <c r="G1864" t="s">
        <v>234</v>
      </c>
      <c r="H1864">
        <v>25</v>
      </c>
      <c r="I1864" t="s">
        <v>7</v>
      </c>
      <c r="J1864" s="30" t="s">
        <v>431</v>
      </c>
      <c r="N1864">
        <v>38</v>
      </c>
      <c r="O1864" t="s">
        <v>431</v>
      </c>
      <c r="P1864" t="s">
        <v>2581</v>
      </c>
    </row>
    <row r="1865" spans="1:16" x14ac:dyDescent="0.25">
      <c r="A1865">
        <v>230</v>
      </c>
      <c r="B1865">
        <v>368</v>
      </c>
      <c r="C1865">
        <v>1</v>
      </c>
      <c r="D1865">
        <v>15000000000</v>
      </c>
      <c r="E1865">
        <v>15000</v>
      </c>
      <c r="F1865" t="s">
        <v>430</v>
      </c>
      <c r="G1865" t="s">
        <v>234</v>
      </c>
      <c r="H1865">
        <v>25</v>
      </c>
      <c r="I1865" t="s">
        <v>12</v>
      </c>
      <c r="J1865" s="30">
        <v>10</v>
      </c>
    </row>
    <row r="1866" spans="1:16" x14ac:dyDescent="0.25">
      <c r="A1866">
        <v>230</v>
      </c>
      <c r="B1866">
        <v>368</v>
      </c>
      <c r="C1866">
        <v>1</v>
      </c>
      <c r="D1866">
        <v>15000000000</v>
      </c>
      <c r="E1866">
        <v>15000</v>
      </c>
      <c r="F1866" t="s">
        <v>430</v>
      </c>
      <c r="G1866" t="s">
        <v>234</v>
      </c>
      <c r="H1866">
        <v>25</v>
      </c>
      <c r="I1866" t="s">
        <v>11</v>
      </c>
      <c r="J1866" s="30" t="s">
        <v>2351</v>
      </c>
    </row>
    <row r="1867" spans="1:16" x14ac:dyDescent="0.25">
      <c r="A1867">
        <v>230</v>
      </c>
      <c r="B1867">
        <v>368</v>
      </c>
      <c r="C1867">
        <v>1</v>
      </c>
      <c r="D1867">
        <v>15000000000</v>
      </c>
      <c r="E1867">
        <v>15000</v>
      </c>
      <c r="F1867" t="s">
        <v>430</v>
      </c>
      <c r="G1867" t="s">
        <v>234</v>
      </c>
      <c r="H1867">
        <v>25</v>
      </c>
      <c r="I1867" t="s">
        <v>5</v>
      </c>
      <c r="J1867" s="30">
        <v>8423424812</v>
      </c>
    </row>
    <row r="1868" spans="1:16" x14ac:dyDescent="0.25">
      <c r="A1868">
        <v>230</v>
      </c>
      <c r="B1868">
        <v>368</v>
      </c>
      <c r="C1868">
        <v>1</v>
      </c>
      <c r="D1868">
        <v>15000000000</v>
      </c>
      <c r="E1868">
        <v>15000</v>
      </c>
      <c r="F1868" t="s">
        <v>430</v>
      </c>
      <c r="G1868" t="s">
        <v>234</v>
      </c>
      <c r="H1868">
        <v>25</v>
      </c>
      <c r="I1868" t="s">
        <v>6</v>
      </c>
      <c r="J1868" s="30" t="s">
        <v>2351</v>
      </c>
    </row>
    <row r="1869" spans="1:16" x14ac:dyDescent="0.25">
      <c r="A1869">
        <v>230</v>
      </c>
      <c r="B1869">
        <v>368</v>
      </c>
      <c r="C1869">
        <v>1</v>
      </c>
      <c r="D1869">
        <v>15000000000</v>
      </c>
      <c r="E1869">
        <v>15000</v>
      </c>
      <c r="F1869" t="s">
        <v>430</v>
      </c>
      <c r="G1869" t="s">
        <v>234</v>
      </c>
      <c r="H1869">
        <v>25</v>
      </c>
      <c r="I1869" t="s">
        <v>13</v>
      </c>
      <c r="J1869" s="30" t="s">
        <v>375</v>
      </c>
    </row>
    <row r="1870" spans="1:16" x14ac:dyDescent="0.25">
      <c r="A1870">
        <v>231</v>
      </c>
      <c r="B1870">
        <v>690</v>
      </c>
      <c r="C1870">
        <v>1</v>
      </c>
      <c r="D1870">
        <v>15000000000</v>
      </c>
      <c r="E1870">
        <v>15000</v>
      </c>
      <c r="F1870" t="s">
        <v>1417</v>
      </c>
      <c r="G1870" t="s">
        <v>1330</v>
      </c>
      <c r="H1870">
        <v>40</v>
      </c>
      <c r="I1870" t="s">
        <v>9</v>
      </c>
      <c r="J1870" s="30" t="s">
        <v>1033</v>
      </c>
      <c r="K1870">
        <v>460</v>
      </c>
      <c r="L1870" t="s">
        <v>1033</v>
      </c>
      <c r="M1870" t="s">
        <v>2581</v>
      </c>
    </row>
    <row r="1871" spans="1:16" x14ac:dyDescent="0.25">
      <c r="A1871">
        <v>231</v>
      </c>
      <c r="B1871">
        <v>690</v>
      </c>
      <c r="C1871">
        <v>1</v>
      </c>
      <c r="D1871">
        <v>15000000000</v>
      </c>
      <c r="E1871">
        <v>15000</v>
      </c>
      <c r="F1871" t="s">
        <v>1417</v>
      </c>
      <c r="G1871" t="s">
        <v>1330</v>
      </c>
      <c r="H1871">
        <v>40</v>
      </c>
      <c r="I1871" t="s">
        <v>7</v>
      </c>
      <c r="J1871" s="30" t="s">
        <v>349</v>
      </c>
      <c r="N1871">
        <v>104</v>
      </c>
      <c r="O1871" t="s">
        <v>349</v>
      </c>
      <c r="P1871" t="s">
        <v>2581</v>
      </c>
    </row>
    <row r="1872" spans="1:16" x14ac:dyDescent="0.25">
      <c r="A1872">
        <v>231</v>
      </c>
      <c r="B1872">
        <v>690</v>
      </c>
      <c r="C1872">
        <v>1</v>
      </c>
      <c r="D1872">
        <v>15000000000</v>
      </c>
      <c r="E1872">
        <v>15000</v>
      </c>
      <c r="F1872" t="s">
        <v>1417</v>
      </c>
      <c r="G1872" t="s">
        <v>1330</v>
      </c>
      <c r="H1872">
        <v>40</v>
      </c>
      <c r="I1872" t="s">
        <v>12</v>
      </c>
      <c r="J1872" s="30">
        <v>8</v>
      </c>
    </row>
    <row r="1873" spans="1:16" x14ac:dyDescent="0.25">
      <c r="A1873">
        <v>231</v>
      </c>
      <c r="B1873">
        <v>690</v>
      </c>
      <c r="C1873">
        <v>1</v>
      </c>
      <c r="D1873">
        <v>15000000000</v>
      </c>
      <c r="E1873">
        <v>15000</v>
      </c>
      <c r="F1873" t="s">
        <v>1417</v>
      </c>
      <c r="G1873" t="s">
        <v>1330</v>
      </c>
      <c r="H1873">
        <v>40</v>
      </c>
      <c r="I1873" t="s">
        <v>13</v>
      </c>
      <c r="J1873" s="30" t="s">
        <v>90</v>
      </c>
    </row>
    <row r="1874" spans="1:16" x14ac:dyDescent="0.25">
      <c r="A1874">
        <v>232</v>
      </c>
      <c r="B1874">
        <v>260</v>
      </c>
      <c r="C1874">
        <v>1</v>
      </c>
      <c r="D1874">
        <v>10000000000</v>
      </c>
      <c r="E1874">
        <v>10000</v>
      </c>
      <c r="F1874" t="s">
        <v>1275</v>
      </c>
      <c r="G1874" t="s">
        <v>28</v>
      </c>
      <c r="H1874">
        <v>44</v>
      </c>
      <c r="I1874" t="s">
        <v>9</v>
      </c>
      <c r="J1874" s="30" t="s">
        <v>1790</v>
      </c>
      <c r="K1874">
        <v>496</v>
      </c>
      <c r="L1874" t="s">
        <v>1790</v>
      </c>
      <c r="M1874" t="s">
        <v>2581</v>
      </c>
    </row>
    <row r="1875" spans="1:16" x14ac:dyDescent="0.25">
      <c r="A1875">
        <v>232</v>
      </c>
      <c r="B1875">
        <v>260</v>
      </c>
      <c r="C1875">
        <v>1</v>
      </c>
      <c r="D1875">
        <v>10000000000</v>
      </c>
      <c r="E1875">
        <v>10000</v>
      </c>
      <c r="F1875" t="s">
        <v>1275</v>
      </c>
      <c r="G1875" t="s">
        <v>122</v>
      </c>
      <c r="H1875">
        <v>41</v>
      </c>
      <c r="I1875" t="s">
        <v>9</v>
      </c>
      <c r="J1875" s="30" t="s">
        <v>1790</v>
      </c>
      <c r="K1875">
        <v>496</v>
      </c>
      <c r="L1875" t="s">
        <v>1790</v>
      </c>
      <c r="M1875" t="s">
        <v>2581</v>
      </c>
    </row>
    <row r="1876" spans="1:16" x14ac:dyDescent="0.25">
      <c r="A1876">
        <v>232</v>
      </c>
      <c r="B1876">
        <v>260</v>
      </c>
      <c r="C1876">
        <v>1</v>
      </c>
      <c r="D1876">
        <v>10000000000</v>
      </c>
      <c r="E1876">
        <v>10000</v>
      </c>
      <c r="F1876" t="s">
        <v>1275</v>
      </c>
      <c r="G1876" t="s">
        <v>28</v>
      </c>
      <c r="H1876">
        <v>44</v>
      </c>
      <c r="I1876" t="s">
        <v>8</v>
      </c>
      <c r="J1876" s="30" t="s">
        <v>2351</v>
      </c>
    </row>
    <row r="1877" spans="1:16" x14ac:dyDescent="0.25">
      <c r="A1877">
        <v>232</v>
      </c>
      <c r="B1877">
        <v>260</v>
      </c>
      <c r="C1877">
        <v>1</v>
      </c>
      <c r="D1877">
        <v>10000000000</v>
      </c>
      <c r="E1877">
        <v>10000</v>
      </c>
      <c r="F1877" t="s">
        <v>1275</v>
      </c>
      <c r="G1877" t="s">
        <v>122</v>
      </c>
      <c r="H1877">
        <v>41</v>
      </c>
      <c r="I1877" t="s">
        <v>8</v>
      </c>
      <c r="J1877" s="30">
        <v>2003</v>
      </c>
    </row>
    <row r="1878" spans="1:16" x14ac:dyDescent="0.25">
      <c r="A1878">
        <v>232</v>
      </c>
      <c r="B1878">
        <v>260</v>
      </c>
      <c r="C1878">
        <v>1</v>
      </c>
      <c r="D1878">
        <v>10000000000</v>
      </c>
      <c r="E1878">
        <v>10000</v>
      </c>
      <c r="F1878" t="s">
        <v>1275</v>
      </c>
      <c r="G1878" t="s">
        <v>28</v>
      </c>
      <c r="H1878">
        <v>44</v>
      </c>
      <c r="I1878" t="s">
        <v>7</v>
      </c>
      <c r="J1878" s="30" t="s">
        <v>349</v>
      </c>
      <c r="N1878">
        <v>104</v>
      </c>
      <c r="O1878" t="s">
        <v>349</v>
      </c>
      <c r="P1878" t="s">
        <v>2581</v>
      </c>
    </row>
    <row r="1879" spans="1:16" x14ac:dyDescent="0.25">
      <c r="A1879">
        <v>232</v>
      </c>
      <c r="B1879">
        <v>260</v>
      </c>
      <c r="C1879">
        <v>1</v>
      </c>
      <c r="D1879">
        <v>10000000000</v>
      </c>
      <c r="E1879">
        <v>10000</v>
      </c>
      <c r="F1879" t="s">
        <v>1275</v>
      </c>
      <c r="G1879" t="s">
        <v>122</v>
      </c>
      <c r="H1879">
        <v>41</v>
      </c>
      <c r="I1879" t="s">
        <v>7</v>
      </c>
      <c r="J1879" s="30" t="s">
        <v>349</v>
      </c>
      <c r="N1879">
        <v>104</v>
      </c>
      <c r="O1879" t="s">
        <v>349</v>
      </c>
      <c r="P1879" t="s">
        <v>2581</v>
      </c>
    </row>
    <row r="1880" spans="1:16" x14ac:dyDescent="0.25">
      <c r="A1880">
        <v>232</v>
      </c>
      <c r="B1880">
        <v>260</v>
      </c>
      <c r="C1880">
        <v>1</v>
      </c>
      <c r="D1880">
        <v>10000000000</v>
      </c>
      <c r="E1880">
        <v>10000</v>
      </c>
      <c r="F1880" t="s">
        <v>1275</v>
      </c>
      <c r="G1880" t="s">
        <v>28</v>
      </c>
      <c r="H1880">
        <v>44</v>
      </c>
      <c r="I1880" t="s">
        <v>12</v>
      </c>
      <c r="J1880" s="30">
        <v>7</v>
      </c>
    </row>
    <row r="1881" spans="1:16" x14ac:dyDescent="0.25">
      <c r="A1881">
        <v>232</v>
      </c>
      <c r="B1881">
        <v>260</v>
      </c>
      <c r="C1881">
        <v>1</v>
      </c>
      <c r="D1881">
        <v>10000000000</v>
      </c>
      <c r="E1881">
        <v>10000</v>
      </c>
      <c r="F1881" t="s">
        <v>1275</v>
      </c>
      <c r="G1881" t="s">
        <v>122</v>
      </c>
      <c r="H1881">
        <v>41</v>
      </c>
      <c r="I1881" t="s">
        <v>12</v>
      </c>
      <c r="J1881" s="30">
        <v>8</v>
      </c>
    </row>
    <row r="1882" spans="1:16" x14ac:dyDescent="0.25">
      <c r="A1882">
        <v>232</v>
      </c>
      <c r="B1882">
        <v>260</v>
      </c>
      <c r="C1882">
        <v>1</v>
      </c>
      <c r="D1882">
        <v>10000000000</v>
      </c>
      <c r="E1882">
        <v>10000</v>
      </c>
      <c r="F1882" t="s">
        <v>1275</v>
      </c>
      <c r="G1882" t="s">
        <v>28</v>
      </c>
      <c r="H1882">
        <v>44</v>
      </c>
      <c r="I1882" t="s">
        <v>11</v>
      </c>
      <c r="J1882" s="30" t="s">
        <v>117</v>
      </c>
    </row>
    <row r="1883" spans="1:16" x14ac:dyDescent="0.25">
      <c r="A1883">
        <v>232</v>
      </c>
      <c r="B1883">
        <v>260</v>
      </c>
      <c r="C1883">
        <v>1</v>
      </c>
      <c r="D1883">
        <v>10000000000</v>
      </c>
      <c r="E1883">
        <v>10000</v>
      </c>
      <c r="F1883" t="s">
        <v>1275</v>
      </c>
      <c r="G1883" t="s">
        <v>122</v>
      </c>
      <c r="H1883">
        <v>41</v>
      </c>
      <c r="I1883" t="s">
        <v>11</v>
      </c>
      <c r="J1883" s="30" t="s">
        <v>122</v>
      </c>
    </row>
    <row r="1884" spans="1:16" x14ac:dyDescent="0.25">
      <c r="A1884">
        <v>232</v>
      </c>
      <c r="B1884">
        <v>260</v>
      </c>
      <c r="C1884">
        <v>1</v>
      </c>
      <c r="D1884">
        <v>10000000000</v>
      </c>
      <c r="E1884">
        <v>10000</v>
      </c>
      <c r="F1884" t="s">
        <v>1275</v>
      </c>
      <c r="G1884" t="s">
        <v>28</v>
      </c>
      <c r="H1884">
        <v>44</v>
      </c>
      <c r="I1884" t="s">
        <v>5</v>
      </c>
      <c r="J1884" s="30">
        <v>9580460264</v>
      </c>
    </row>
    <row r="1885" spans="1:16" x14ac:dyDescent="0.25">
      <c r="A1885">
        <v>232</v>
      </c>
      <c r="B1885">
        <v>260</v>
      </c>
      <c r="C1885">
        <v>1</v>
      </c>
      <c r="D1885">
        <v>10000000000</v>
      </c>
      <c r="E1885">
        <v>10000</v>
      </c>
      <c r="F1885" t="s">
        <v>1275</v>
      </c>
      <c r="G1885" t="s">
        <v>122</v>
      </c>
      <c r="H1885">
        <v>41</v>
      </c>
      <c r="I1885" t="s">
        <v>5</v>
      </c>
      <c r="J1885" s="30">
        <v>9580460264</v>
      </c>
    </row>
    <row r="1886" spans="1:16" x14ac:dyDescent="0.25">
      <c r="A1886">
        <v>232</v>
      </c>
      <c r="B1886">
        <v>260</v>
      </c>
      <c r="C1886">
        <v>1</v>
      </c>
      <c r="D1886">
        <v>10000000000</v>
      </c>
      <c r="E1886">
        <v>10000</v>
      </c>
      <c r="F1886" t="s">
        <v>1275</v>
      </c>
      <c r="G1886" t="s">
        <v>28</v>
      </c>
      <c r="H1886">
        <v>44</v>
      </c>
      <c r="I1886" t="s">
        <v>6</v>
      </c>
      <c r="J1886" s="30">
        <v>9789580460268</v>
      </c>
    </row>
    <row r="1887" spans="1:16" x14ac:dyDescent="0.25">
      <c r="A1887">
        <v>232</v>
      </c>
      <c r="B1887">
        <v>260</v>
      </c>
      <c r="C1887">
        <v>1</v>
      </c>
      <c r="D1887">
        <v>10000000000</v>
      </c>
      <c r="E1887">
        <v>10000</v>
      </c>
      <c r="F1887" t="s">
        <v>1275</v>
      </c>
      <c r="G1887" t="s">
        <v>122</v>
      </c>
      <c r="H1887">
        <v>41</v>
      </c>
      <c r="I1887" t="s">
        <v>6</v>
      </c>
      <c r="J1887" s="30">
        <v>9789580460268</v>
      </c>
    </row>
    <row r="1888" spans="1:16" x14ac:dyDescent="0.25">
      <c r="A1888">
        <v>232</v>
      </c>
      <c r="B1888">
        <v>260</v>
      </c>
      <c r="C1888">
        <v>1</v>
      </c>
      <c r="D1888">
        <v>10000000000</v>
      </c>
      <c r="E1888">
        <v>10000</v>
      </c>
      <c r="F1888" t="s">
        <v>1275</v>
      </c>
      <c r="G1888" t="s">
        <v>28</v>
      </c>
      <c r="H1888">
        <v>44</v>
      </c>
      <c r="I1888" t="s">
        <v>10</v>
      </c>
      <c r="J1888" s="30" t="s">
        <v>294</v>
      </c>
    </row>
    <row r="1889" spans="1:16" x14ac:dyDescent="0.25">
      <c r="A1889">
        <v>232</v>
      </c>
      <c r="B1889">
        <v>260</v>
      </c>
      <c r="C1889">
        <v>1</v>
      </c>
      <c r="D1889">
        <v>10000000000</v>
      </c>
      <c r="E1889">
        <v>10000</v>
      </c>
      <c r="F1889" t="s">
        <v>1275</v>
      </c>
      <c r="G1889" t="s">
        <v>122</v>
      </c>
      <c r="H1889">
        <v>41</v>
      </c>
      <c r="I1889" t="s">
        <v>10</v>
      </c>
      <c r="J1889" s="30" t="s">
        <v>294</v>
      </c>
    </row>
    <row r="1890" spans="1:16" x14ac:dyDescent="0.25">
      <c r="A1890">
        <v>232</v>
      </c>
      <c r="B1890">
        <v>260</v>
      </c>
      <c r="C1890">
        <v>1</v>
      </c>
      <c r="D1890">
        <v>10000000000</v>
      </c>
      <c r="E1890">
        <v>10000</v>
      </c>
      <c r="F1890" t="s">
        <v>1275</v>
      </c>
      <c r="G1890" t="s">
        <v>28</v>
      </c>
      <c r="H1890">
        <v>44</v>
      </c>
      <c r="I1890" t="s">
        <v>13</v>
      </c>
      <c r="J1890" s="30" t="s">
        <v>90</v>
      </c>
    </row>
    <row r="1891" spans="1:16" x14ac:dyDescent="0.25">
      <c r="A1891">
        <v>232</v>
      </c>
      <c r="B1891">
        <v>260</v>
      </c>
      <c r="C1891">
        <v>1</v>
      </c>
      <c r="D1891">
        <v>10000000000</v>
      </c>
      <c r="E1891">
        <v>10000</v>
      </c>
      <c r="F1891" t="s">
        <v>1275</v>
      </c>
      <c r="G1891" t="s">
        <v>122</v>
      </c>
      <c r="H1891">
        <v>41</v>
      </c>
      <c r="I1891" t="s">
        <v>13</v>
      </c>
      <c r="J1891" s="30" t="s">
        <v>90</v>
      </c>
    </row>
    <row r="1892" spans="1:16" x14ac:dyDescent="0.25">
      <c r="A1892">
        <v>232</v>
      </c>
      <c r="B1892">
        <v>260</v>
      </c>
      <c r="C1892">
        <v>1</v>
      </c>
      <c r="D1892">
        <v>10000000000</v>
      </c>
      <c r="E1892">
        <v>10000</v>
      </c>
      <c r="F1892" t="s">
        <v>1275</v>
      </c>
      <c r="G1892" t="s">
        <v>28</v>
      </c>
      <c r="H1892">
        <v>44</v>
      </c>
      <c r="I1892" t="s">
        <v>14</v>
      </c>
      <c r="J1892" s="30" t="s">
        <v>2351</v>
      </c>
    </row>
    <row r="1893" spans="1:16" x14ac:dyDescent="0.25">
      <c r="A1893">
        <v>232</v>
      </c>
      <c r="B1893">
        <v>260</v>
      </c>
      <c r="C1893">
        <v>1</v>
      </c>
      <c r="D1893">
        <v>10000000000</v>
      </c>
      <c r="E1893">
        <v>10000</v>
      </c>
      <c r="F1893" t="s">
        <v>1275</v>
      </c>
      <c r="G1893" t="s">
        <v>122</v>
      </c>
      <c r="H1893">
        <v>41</v>
      </c>
      <c r="I1893" t="s">
        <v>14</v>
      </c>
      <c r="J1893" s="30" t="s">
        <v>2351</v>
      </c>
    </row>
    <row r="1894" spans="1:16" x14ac:dyDescent="0.25">
      <c r="A1894">
        <v>232</v>
      </c>
      <c r="B1894">
        <v>260</v>
      </c>
      <c r="C1894">
        <v>1</v>
      </c>
      <c r="D1894">
        <v>10000000000</v>
      </c>
      <c r="E1894">
        <v>10000</v>
      </c>
      <c r="F1894" t="s">
        <v>1275</v>
      </c>
      <c r="G1894" t="s">
        <v>28</v>
      </c>
      <c r="H1894">
        <v>44</v>
      </c>
      <c r="I1894" t="s">
        <v>16</v>
      </c>
      <c r="J1894" s="30" t="s">
        <v>2351</v>
      </c>
    </row>
    <row r="1895" spans="1:16" x14ac:dyDescent="0.25">
      <c r="A1895">
        <v>232</v>
      </c>
      <c r="B1895">
        <v>260</v>
      </c>
      <c r="C1895">
        <v>1</v>
      </c>
      <c r="D1895">
        <v>10000000000</v>
      </c>
      <c r="E1895">
        <v>10000</v>
      </c>
      <c r="F1895" t="s">
        <v>1275</v>
      </c>
      <c r="G1895" t="s">
        <v>122</v>
      </c>
      <c r="H1895">
        <v>41</v>
      </c>
      <c r="I1895" t="s">
        <v>16</v>
      </c>
      <c r="J1895" s="30" t="s">
        <v>2351</v>
      </c>
    </row>
    <row r="1896" spans="1:16" x14ac:dyDescent="0.25">
      <c r="A1896">
        <v>233</v>
      </c>
      <c r="B1896">
        <v>338</v>
      </c>
      <c r="C1896">
        <v>0</v>
      </c>
      <c r="D1896">
        <v>15000000000</v>
      </c>
      <c r="E1896">
        <v>15000</v>
      </c>
      <c r="F1896" t="s">
        <v>378</v>
      </c>
      <c r="G1896" t="s">
        <v>2351</v>
      </c>
      <c r="H1896">
        <v>71</v>
      </c>
      <c r="I1896" t="s">
        <v>9</v>
      </c>
      <c r="J1896" s="30" t="s">
        <v>379</v>
      </c>
      <c r="K1896">
        <v>514</v>
      </c>
      <c r="L1896" t="s">
        <v>379</v>
      </c>
      <c r="M1896" t="s">
        <v>2581</v>
      </c>
    </row>
    <row r="1897" spans="1:16" x14ac:dyDescent="0.25">
      <c r="A1897">
        <v>233</v>
      </c>
      <c r="B1897">
        <v>338</v>
      </c>
      <c r="C1897">
        <v>0</v>
      </c>
      <c r="D1897">
        <v>15000000000</v>
      </c>
      <c r="E1897">
        <v>15000</v>
      </c>
      <c r="F1897" t="s">
        <v>378</v>
      </c>
      <c r="G1897" t="s">
        <v>2351</v>
      </c>
      <c r="H1897">
        <v>71</v>
      </c>
      <c r="I1897" t="s">
        <v>8</v>
      </c>
      <c r="J1897" s="30" t="s">
        <v>2351</v>
      </c>
    </row>
    <row r="1898" spans="1:16" x14ac:dyDescent="0.25">
      <c r="A1898">
        <v>233</v>
      </c>
      <c r="B1898">
        <v>338</v>
      </c>
      <c r="C1898">
        <v>0</v>
      </c>
      <c r="D1898">
        <v>15000000000</v>
      </c>
      <c r="E1898">
        <v>15000</v>
      </c>
      <c r="F1898" t="s">
        <v>378</v>
      </c>
      <c r="G1898" t="s">
        <v>2351</v>
      </c>
      <c r="H1898">
        <v>71</v>
      </c>
      <c r="I1898" t="s">
        <v>7</v>
      </c>
      <c r="J1898" s="30" t="s">
        <v>349</v>
      </c>
      <c r="N1898">
        <v>104</v>
      </c>
      <c r="O1898" t="s">
        <v>349</v>
      </c>
      <c r="P1898" t="s">
        <v>2581</v>
      </c>
    </row>
    <row r="1899" spans="1:16" x14ac:dyDescent="0.25">
      <c r="A1899">
        <v>233</v>
      </c>
      <c r="B1899">
        <v>338</v>
      </c>
      <c r="C1899">
        <v>0</v>
      </c>
      <c r="D1899">
        <v>15000000000</v>
      </c>
      <c r="E1899">
        <v>15000</v>
      </c>
      <c r="F1899" t="s">
        <v>378</v>
      </c>
      <c r="G1899" t="s">
        <v>2351</v>
      </c>
      <c r="H1899">
        <v>71</v>
      </c>
      <c r="I1899" t="s">
        <v>12</v>
      </c>
      <c r="J1899" s="30">
        <v>6</v>
      </c>
    </row>
    <row r="1900" spans="1:16" x14ac:dyDescent="0.25">
      <c r="A1900">
        <v>233</v>
      </c>
      <c r="B1900">
        <v>338</v>
      </c>
      <c r="C1900">
        <v>0</v>
      </c>
      <c r="D1900">
        <v>15000000000</v>
      </c>
      <c r="E1900">
        <v>15000</v>
      </c>
      <c r="F1900" t="s">
        <v>378</v>
      </c>
      <c r="G1900" t="s">
        <v>2351</v>
      </c>
      <c r="H1900">
        <v>71</v>
      </c>
      <c r="I1900" t="s">
        <v>11</v>
      </c>
      <c r="J1900" s="30" t="s">
        <v>2351</v>
      </c>
    </row>
    <row r="1901" spans="1:16" x14ac:dyDescent="0.25">
      <c r="A1901">
        <v>233</v>
      </c>
      <c r="B1901">
        <v>338</v>
      </c>
      <c r="C1901">
        <v>0</v>
      </c>
      <c r="D1901">
        <v>15000000000</v>
      </c>
      <c r="E1901">
        <v>15000</v>
      </c>
      <c r="F1901" t="s">
        <v>378</v>
      </c>
      <c r="G1901" t="s">
        <v>2351</v>
      </c>
      <c r="H1901">
        <v>71</v>
      </c>
      <c r="I1901" t="s">
        <v>5</v>
      </c>
      <c r="J1901" s="30">
        <v>9580449007</v>
      </c>
    </row>
    <row r="1902" spans="1:16" x14ac:dyDescent="0.25">
      <c r="A1902">
        <v>233</v>
      </c>
      <c r="B1902">
        <v>338</v>
      </c>
      <c r="C1902">
        <v>0</v>
      </c>
      <c r="D1902">
        <v>15000000000</v>
      </c>
      <c r="E1902">
        <v>15000</v>
      </c>
      <c r="F1902" t="s">
        <v>378</v>
      </c>
      <c r="G1902" t="s">
        <v>2351</v>
      </c>
      <c r="H1902">
        <v>71</v>
      </c>
      <c r="I1902" t="s">
        <v>6</v>
      </c>
      <c r="J1902" s="30" t="s">
        <v>2351</v>
      </c>
    </row>
    <row r="1903" spans="1:16" x14ac:dyDescent="0.25">
      <c r="A1903">
        <v>233</v>
      </c>
      <c r="B1903">
        <v>338</v>
      </c>
      <c r="C1903">
        <v>0</v>
      </c>
      <c r="D1903">
        <v>15000000000</v>
      </c>
      <c r="E1903">
        <v>15000</v>
      </c>
      <c r="F1903" t="s">
        <v>378</v>
      </c>
      <c r="G1903" t="s">
        <v>2351</v>
      </c>
      <c r="H1903">
        <v>71</v>
      </c>
      <c r="I1903" t="s">
        <v>10</v>
      </c>
      <c r="J1903" s="30" t="s">
        <v>256</v>
      </c>
    </row>
    <row r="1904" spans="1:16" x14ac:dyDescent="0.25">
      <c r="A1904">
        <v>233</v>
      </c>
      <c r="B1904">
        <v>338</v>
      </c>
      <c r="C1904">
        <v>0</v>
      </c>
      <c r="D1904">
        <v>15000000000</v>
      </c>
      <c r="E1904">
        <v>15000</v>
      </c>
      <c r="F1904" t="s">
        <v>378</v>
      </c>
      <c r="G1904" t="s">
        <v>2351</v>
      </c>
      <c r="H1904">
        <v>71</v>
      </c>
      <c r="I1904" t="s">
        <v>13</v>
      </c>
      <c r="J1904" s="30" t="s">
        <v>375</v>
      </c>
    </row>
    <row r="1905" spans="1:16" x14ac:dyDescent="0.25">
      <c r="A1905">
        <v>234</v>
      </c>
      <c r="B1905">
        <v>644</v>
      </c>
      <c r="C1905">
        <v>1</v>
      </c>
      <c r="D1905">
        <v>15000000000</v>
      </c>
      <c r="E1905">
        <v>15000</v>
      </c>
      <c r="F1905" t="s">
        <v>966</v>
      </c>
      <c r="G1905" t="s">
        <v>2351</v>
      </c>
      <c r="H1905">
        <v>71</v>
      </c>
      <c r="I1905" t="s">
        <v>9</v>
      </c>
      <c r="J1905" s="30" t="s">
        <v>770</v>
      </c>
      <c r="K1905">
        <v>126</v>
      </c>
      <c r="L1905" t="s">
        <v>770</v>
      </c>
      <c r="M1905" t="s">
        <v>2581</v>
      </c>
    </row>
    <row r="1906" spans="1:16" x14ac:dyDescent="0.25">
      <c r="A1906">
        <v>234</v>
      </c>
      <c r="B1906">
        <v>644</v>
      </c>
      <c r="C1906">
        <v>1</v>
      </c>
      <c r="D1906">
        <v>15000000000</v>
      </c>
      <c r="E1906">
        <v>15000</v>
      </c>
      <c r="F1906" t="s">
        <v>966</v>
      </c>
      <c r="G1906" t="s">
        <v>2351</v>
      </c>
      <c r="H1906">
        <v>71</v>
      </c>
      <c r="I1906" t="s">
        <v>7</v>
      </c>
      <c r="J1906" s="30" t="s">
        <v>349</v>
      </c>
      <c r="N1906">
        <v>104</v>
      </c>
      <c r="O1906" t="s">
        <v>349</v>
      </c>
      <c r="P1906" t="s">
        <v>2581</v>
      </c>
    </row>
    <row r="1907" spans="1:16" x14ac:dyDescent="0.25">
      <c r="A1907">
        <v>234</v>
      </c>
      <c r="B1907">
        <v>644</v>
      </c>
      <c r="C1907">
        <v>1</v>
      </c>
      <c r="D1907">
        <v>15000000000</v>
      </c>
      <c r="E1907">
        <v>15000</v>
      </c>
      <c r="F1907" t="s">
        <v>966</v>
      </c>
      <c r="G1907" t="s">
        <v>2351</v>
      </c>
      <c r="H1907">
        <v>71</v>
      </c>
      <c r="I1907" t="s">
        <v>12</v>
      </c>
      <c r="J1907" s="30">
        <v>7</v>
      </c>
    </row>
    <row r="1908" spans="1:16" x14ac:dyDescent="0.25">
      <c r="A1908">
        <v>234</v>
      </c>
      <c r="B1908">
        <v>644</v>
      </c>
      <c r="C1908">
        <v>1</v>
      </c>
      <c r="D1908">
        <v>15000000000</v>
      </c>
      <c r="E1908">
        <v>15000</v>
      </c>
      <c r="F1908" t="s">
        <v>966</v>
      </c>
      <c r="G1908" t="s">
        <v>2351</v>
      </c>
      <c r="H1908">
        <v>71</v>
      </c>
      <c r="I1908" t="s">
        <v>13</v>
      </c>
      <c r="J1908" s="30" t="s">
        <v>90</v>
      </c>
    </row>
    <row r="1909" spans="1:16" x14ac:dyDescent="0.25">
      <c r="A1909">
        <v>235</v>
      </c>
      <c r="B1909">
        <v>159</v>
      </c>
      <c r="C1909">
        <v>1</v>
      </c>
      <c r="D1909">
        <v>20000000000</v>
      </c>
      <c r="E1909">
        <v>20000</v>
      </c>
      <c r="F1909" t="s">
        <v>143</v>
      </c>
      <c r="G1909" t="s">
        <v>28</v>
      </c>
      <c r="H1909">
        <v>44</v>
      </c>
      <c r="I1909" t="s">
        <v>9</v>
      </c>
      <c r="J1909" s="30" t="s">
        <v>1349</v>
      </c>
      <c r="K1909">
        <v>184</v>
      </c>
      <c r="L1909" t="s">
        <v>1349</v>
      </c>
      <c r="M1909" t="s">
        <v>2581</v>
      </c>
    </row>
    <row r="1910" spans="1:16" x14ac:dyDescent="0.25">
      <c r="A1910">
        <v>235</v>
      </c>
      <c r="B1910">
        <v>159</v>
      </c>
      <c r="C1910">
        <v>1</v>
      </c>
      <c r="D1910">
        <v>20000000000</v>
      </c>
      <c r="E1910">
        <v>20000</v>
      </c>
      <c r="F1910" t="s">
        <v>143</v>
      </c>
      <c r="G1910" t="s">
        <v>28</v>
      </c>
      <c r="H1910">
        <v>44</v>
      </c>
      <c r="I1910" t="s">
        <v>8</v>
      </c>
      <c r="J1910" s="30" t="s">
        <v>2351</v>
      </c>
    </row>
    <row r="1911" spans="1:16" x14ac:dyDescent="0.25">
      <c r="A1911">
        <v>235</v>
      </c>
      <c r="B1911">
        <v>159</v>
      </c>
      <c r="C1911">
        <v>1</v>
      </c>
      <c r="D1911">
        <v>20000000000</v>
      </c>
      <c r="E1911">
        <v>20000</v>
      </c>
      <c r="F1911" t="s">
        <v>143</v>
      </c>
      <c r="G1911" t="s">
        <v>28</v>
      </c>
      <c r="H1911">
        <v>44</v>
      </c>
      <c r="I1911" t="s">
        <v>7</v>
      </c>
      <c r="J1911" s="30" t="s">
        <v>2351</v>
      </c>
      <c r="N1911">
        <v>188</v>
      </c>
      <c r="O1911" t="s">
        <v>2351</v>
      </c>
      <c r="P1911" t="s">
        <v>2581</v>
      </c>
    </row>
    <row r="1912" spans="1:16" x14ac:dyDescent="0.25">
      <c r="A1912">
        <v>235</v>
      </c>
      <c r="B1912">
        <v>159</v>
      </c>
      <c r="C1912">
        <v>1</v>
      </c>
      <c r="D1912">
        <v>20000000000</v>
      </c>
      <c r="E1912">
        <v>20000</v>
      </c>
      <c r="F1912" t="s">
        <v>143</v>
      </c>
      <c r="G1912" t="s">
        <v>28</v>
      </c>
      <c r="H1912">
        <v>44</v>
      </c>
      <c r="I1912" t="s">
        <v>12</v>
      </c>
      <c r="J1912" s="30">
        <v>8</v>
      </c>
    </row>
    <row r="1913" spans="1:16" x14ac:dyDescent="0.25">
      <c r="A1913">
        <v>235</v>
      </c>
      <c r="B1913">
        <v>159</v>
      </c>
      <c r="C1913">
        <v>1</v>
      </c>
      <c r="D1913">
        <v>20000000000</v>
      </c>
      <c r="E1913">
        <v>20000</v>
      </c>
      <c r="F1913" t="s">
        <v>143</v>
      </c>
      <c r="G1913" t="s">
        <v>28</v>
      </c>
      <c r="H1913">
        <v>44</v>
      </c>
      <c r="I1913" t="s">
        <v>11</v>
      </c>
      <c r="J1913" s="30" t="s">
        <v>28</v>
      </c>
    </row>
    <row r="1914" spans="1:16" x14ac:dyDescent="0.25">
      <c r="A1914">
        <v>235</v>
      </c>
      <c r="B1914">
        <v>159</v>
      </c>
      <c r="C1914">
        <v>1</v>
      </c>
      <c r="D1914">
        <v>20000000000</v>
      </c>
      <c r="E1914">
        <v>20000</v>
      </c>
      <c r="F1914" t="s">
        <v>143</v>
      </c>
      <c r="G1914" t="s">
        <v>28</v>
      </c>
      <c r="H1914">
        <v>44</v>
      </c>
      <c r="I1914" t="s">
        <v>5</v>
      </c>
      <c r="J1914" s="30" t="s">
        <v>2351</v>
      </c>
    </row>
    <row r="1915" spans="1:16" x14ac:dyDescent="0.25">
      <c r="A1915">
        <v>235</v>
      </c>
      <c r="B1915">
        <v>159</v>
      </c>
      <c r="C1915">
        <v>1</v>
      </c>
      <c r="D1915">
        <v>20000000000</v>
      </c>
      <c r="E1915">
        <v>20000</v>
      </c>
      <c r="F1915" t="s">
        <v>143</v>
      </c>
      <c r="G1915" t="s">
        <v>28</v>
      </c>
      <c r="H1915">
        <v>44</v>
      </c>
      <c r="I1915" t="s">
        <v>6</v>
      </c>
      <c r="J1915" s="30" t="s">
        <v>2351</v>
      </c>
    </row>
    <row r="1916" spans="1:16" x14ac:dyDescent="0.25">
      <c r="A1916">
        <v>235</v>
      </c>
      <c r="B1916">
        <v>159</v>
      </c>
      <c r="C1916">
        <v>1</v>
      </c>
      <c r="D1916">
        <v>20000000000</v>
      </c>
      <c r="E1916">
        <v>20000</v>
      </c>
      <c r="F1916" t="s">
        <v>143</v>
      </c>
      <c r="G1916" t="s">
        <v>28</v>
      </c>
      <c r="H1916">
        <v>44</v>
      </c>
      <c r="I1916" t="s">
        <v>10</v>
      </c>
      <c r="J1916" s="30" t="s">
        <v>256</v>
      </c>
    </row>
    <row r="1917" spans="1:16" x14ac:dyDescent="0.25">
      <c r="A1917">
        <v>235</v>
      </c>
      <c r="B1917">
        <v>159</v>
      </c>
      <c r="C1917">
        <v>1</v>
      </c>
      <c r="D1917">
        <v>20000000000</v>
      </c>
      <c r="E1917">
        <v>20000</v>
      </c>
      <c r="F1917" t="s">
        <v>143</v>
      </c>
      <c r="G1917" t="s">
        <v>28</v>
      </c>
      <c r="H1917">
        <v>44</v>
      </c>
      <c r="I1917" t="s">
        <v>14</v>
      </c>
      <c r="J1917" s="30" t="s">
        <v>2351</v>
      </c>
    </row>
    <row r="1918" spans="1:16" x14ac:dyDescent="0.25">
      <c r="A1918">
        <v>235</v>
      </c>
      <c r="B1918">
        <v>159</v>
      </c>
      <c r="C1918">
        <v>1</v>
      </c>
      <c r="D1918">
        <v>20000000000</v>
      </c>
      <c r="E1918">
        <v>20000</v>
      </c>
      <c r="F1918" t="s">
        <v>143</v>
      </c>
      <c r="G1918" t="s">
        <v>28</v>
      </c>
      <c r="H1918">
        <v>44</v>
      </c>
      <c r="I1918" t="s">
        <v>16</v>
      </c>
      <c r="J1918" s="30" t="s">
        <v>2351</v>
      </c>
    </row>
    <row r="1919" spans="1:16" x14ac:dyDescent="0.25">
      <c r="A1919">
        <v>236</v>
      </c>
      <c r="B1919">
        <v>334</v>
      </c>
      <c r="C1919">
        <v>1</v>
      </c>
      <c r="D1919">
        <v>35000000000</v>
      </c>
      <c r="E1919">
        <v>35000</v>
      </c>
      <c r="F1919" t="s">
        <v>1354</v>
      </c>
      <c r="G1919" t="s">
        <v>366</v>
      </c>
      <c r="H1919">
        <v>39</v>
      </c>
      <c r="I1919" t="s">
        <v>9</v>
      </c>
      <c r="J1919" s="30" t="s">
        <v>368</v>
      </c>
      <c r="K1919">
        <v>241</v>
      </c>
      <c r="L1919" t="s">
        <v>368</v>
      </c>
      <c r="M1919" t="s">
        <v>2581</v>
      </c>
    </row>
    <row r="1920" spans="1:16" x14ac:dyDescent="0.25">
      <c r="A1920">
        <v>236</v>
      </c>
      <c r="B1920">
        <v>334</v>
      </c>
      <c r="C1920">
        <v>1</v>
      </c>
      <c r="D1920">
        <v>35000000000</v>
      </c>
      <c r="E1920">
        <v>35000</v>
      </c>
      <c r="F1920" t="s">
        <v>1354</v>
      </c>
      <c r="G1920" t="s">
        <v>366</v>
      </c>
      <c r="H1920">
        <v>39</v>
      </c>
      <c r="I1920" t="s">
        <v>7</v>
      </c>
      <c r="J1920" s="30" t="s">
        <v>367</v>
      </c>
      <c r="N1920">
        <v>10</v>
      </c>
      <c r="O1920" t="s">
        <v>367</v>
      </c>
      <c r="P1920" t="s">
        <v>2581</v>
      </c>
    </row>
    <row r="1921" spans="1:16" x14ac:dyDescent="0.25">
      <c r="A1921">
        <v>236</v>
      </c>
      <c r="B1921">
        <v>334</v>
      </c>
      <c r="C1921">
        <v>1</v>
      </c>
      <c r="D1921">
        <v>35000000000</v>
      </c>
      <c r="E1921">
        <v>35000</v>
      </c>
      <c r="F1921" t="s">
        <v>1354</v>
      </c>
      <c r="G1921" t="s">
        <v>366</v>
      </c>
      <c r="H1921">
        <v>39</v>
      </c>
      <c r="I1921" t="s">
        <v>13</v>
      </c>
      <c r="J1921" s="30" t="s">
        <v>90</v>
      </c>
    </row>
    <row r="1922" spans="1:16" x14ac:dyDescent="0.25">
      <c r="A1922">
        <v>237</v>
      </c>
      <c r="B1922">
        <v>540</v>
      </c>
      <c r="C1922">
        <v>1</v>
      </c>
      <c r="D1922">
        <v>18000000000</v>
      </c>
      <c r="E1922">
        <v>18000</v>
      </c>
      <c r="F1922" t="s">
        <v>762</v>
      </c>
      <c r="G1922" t="s">
        <v>1331</v>
      </c>
      <c r="H1922">
        <v>56</v>
      </c>
      <c r="I1922" t="s">
        <v>9</v>
      </c>
      <c r="J1922" s="30" t="s">
        <v>763</v>
      </c>
      <c r="K1922">
        <v>243</v>
      </c>
      <c r="L1922" t="s">
        <v>763</v>
      </c>
      <c r="M1922" t="s">
        <v>2581</v>
      </c>
    </row>
    <row r="1923" spans="1:16" x14ac:dyDescent="0.25">
      <c r="A1923">
        <v>237</v>
      </c>
      <c r="B1923">
        <v>540</v>
      </c>
      <c r="C1923">
        <v>1</v>
      </c>
      <c r="D1923">
        <v>18000000000</v>
      </c>
      <c r="E1923">
        <v>18000</v>
      </c>
      <c r="F1923" t="s">
        <v>762</v>
      </c>
      <c r="G1923" t="s">
        <v>1331</v>
      </c>
      <c r="H1923">
        <v>56</v>
      </c>
      <c r="I1923" t="s">
        <v>8</v>
      </c>
      <c r="J1923" s="30">
        <v>3</v>
      </c>
    </row>
    <row r="1924" spans="1:16" x14ac:dyDescent="0.25">
      <c r="A1924">
        <v>237</v>
      </c>
      <c r="B1924">
        <v>540</v>
      </c>
      <c r="C1924">
        <v>1</v>
      </c>
      <c r="D1924">
        <v>18000000000</v>
      </c>
      <c r="E1924">
        <v>18000</v>
      </c>
      <c r="F1924" t="s">
        <v>762</v>
      </c>
      <c r="G1924" t="s">
        <v>1331</v>
      </c>
      <c r="H1924">
        <v>56</v>
      </c>
      <c r="I1924" t="s">
        <v>7</v>
      </c>
      <c r="J1924" s="30" t="s">
        <v>569</v>
      </c>
      <c r="N1924">
        <v>78</v>
      </c>
      <c r="O1924" t="s">
        <v>569</v>
      </c>
      <c r="P1924" t="s">
        <v>2581</v>
      </c>
    </row>
    <row r="1925" spans="1:16" x14ac:dyDescent="0.25">
      <c r="A1925">
        <v>237</v>
      </c>
      <c r="B1925">
        <v>540</v>
      </c>
      <c r="C1925">
        <v>1</v>
      </c>
      <c r="D1925">
        <v>18000000000</v>
      </c>
      <c r="E1925">
        <v>18000</v>
      </c>
      <c r="F1925" t="s">
        <v>762</v>
      </c>
      <c r="G1925" t="s">
        <v>1331</v>
      </c>
      <c r="H1925">
        <v>56</v>
      </c>
      <c r="I1925" t="s">
        <v>12</v>
      </c>
      <c r="J1925" s="30">
        <v>8</v>
      </c>
    </row>
    <row r="1926" spans="1:16" x14ac:dyDescent="0.25">
      <c r="A1926">
        <v>237</v>
      </c>
      <c r="B1926">
        <v>540</v>
      </c>
      <c r="C1926">
        <v>1</v>
      </c>
      <c r="D1926">
        <v>18000000000</v>
      </c>
      <c r="E1926">
        <v>18000</v>
      </c>
      <c r="F1926" t="s">
        <v>762</v>
      </c>
      <c r="G1926" t="s">
        <v>1331</v>
      </c>
      <c r="H1926">
        <v>56</v>
      </c>
      <c r="I1926" t="s">
        <v>6</v>
      </c>
      <c r="J1926" s="30">
        <v>9789584232090</v>
      </c>
    </row>
    <row r="1927" spans="1:16" x14ac:dyDescent="0.25">
      <c r="A1927">
        <v>237</v>
      </c>
      <c r="B1927">
        <v>540</v>
      </c>
      <c r="C1927">
        <v>1</v>
      </c>
      <c r="D1927">
        <v>18000000000</v>
      </c>
      <c r="E1927">
        <v>18000</v>
      </c>
      <c r="F1927" t="s">
        <v>762</v>
      </c>
      <c r="G1927" t="s">
        <v>1331</v>
      </c>
      <c r="H1927">
        <v>56</v>
      </c>
      <c r="I1927" t="s">
        <v>13</v>
      </c>
      <c r="J1927" s="30" t="s">
        <v>90</v>
      </c>
    </row>
    <row r="1928" spans="1:16" x14ac:dyDescent="0.25">
      <c r="A1928">
        <v>238</v>
      </c>
      <c r="B1928">
        <v>551</v>
      </c>
      <c r="C1928">
        <v>1</v>
      </c>
      <c r="D1928">
        <v>5000000000</v>
      </c>
      <c r="E1928">
        <v>5000</v>
      </c>
      <c r="F1928" t="s">
        <v>1489</v>
      </c>
      <c r="G1928" t="s">
        <v>1449</v>
      </c>
      <c r="H1928">
        <v>26</v>
      </c>
      <c r="I1928" t="s">
        <v>9</v>
      </c>
      <c r="J1928" s="30" t="s">
        <v>788</v>
      </c>
      <c r="K1928">
        <v>6</v>
      </c>
      <c r="L1928" t="s">
        <v>1911</v>
      </c>
      <c r="M1928" t="s">
        <v>2581</v>
      </c>
    </row>
    <row r="1929" spans="1:16" x14ac:dyDescent="0.25">
      <c r="A1929">
        <v>238</v>
      </c>
      <c r="B1929">
        <v>551</v>
      </c>
      <c r="C1929">
        <v>1</v>
      </c>
      <c r="D1929">
        <v>5000000000</v>
      </c>
      <c r="E1929">
        <v>5000</v>
      </c>
      <c r="F1929" t="s">
        <v>1489</v>
      </c>
      <c r="G1929" t="s">
        <v>1449</v>
      </c>
      <c r="H1929">
        <v>26</v>
      </c>
      <c r="I1929" t="s">
        <v>7</v>
      </c>
      <c r="J1929" s="30" t="s">
        <v>569</v>
      </c>
      <c r="N1929">
        <v>78</v>
      </c>
      <c r="O1929" t="s">
        <v>569</v>
      </c>
      <c r="P1929" t="s">
        <v>2581</v>
      </c>
    </row>
    <row r="1930" spans="1:16" x14ac:dyDescent="0.25">
      <c r="A1930">
        <v>238</v>
      </c>
      <c r="B1930">
        <v>551</v>
      </c>
      <c r="C1930">
        <v>1</v>
      </c>
      <c r="D1930">
        <v>5000000000</v>
      </c>
      <c r="E1930">
        <v>5000</v>
      </c>
      <c r="F1930" t="s">
        <v>1489</v>
      </c>
      <c r="G1930" t="s">
        <v>1449</v>
      </c>
      <c r="H1930">
        <v>26</v>
      </c>
      <c r="I1930" t="s">
        <v>12</v>
      </c>
      <c r="J1930" s="30">
        <v>8</v>
      </c>
    </row>
    <row r="1931" spans="1:16" x14ac:dyDescent="0.25">
      <c r="A1931">
        <v>238</v>
      </c>
      <c r="B1931">
        <v>551</v>
      </c>
      <c r="C1931">
        <v>1</v>
      </c>
      <c r="D1931">
        <v>5000000000</v>
      </c>
      <c r="E1931">
        <v>5000</v>
      </c>
      <c r="F1931" t="s">
        <v>1489</v>
      </c>
      <c r="G1931" t="s">
        <v>1449</v>
      </c>
      <c r="H1931">
        <v>26</v>
      </c>
      <c r="I1931" t="s">
        <v>5</v>
      </c>
      <c r="J1931" s="30" t="s">
        <v>787</v>
      </c>
    </row>
    <row r="1932" spans="1:16" x14ac:dyDescent="0.25">
      <c r="A1932">
        <v>238</v>
      </c>
      <c r="B1932">
        <v>551</v>
      </c>
      <c r="C1932">
        <v>1</v>
      </c>
      <c r="D1932">
        <v>5000000000</v>
      </c>
      <c r="E1932">
        <v>5000</v>
      </c>
      <c r="F1932" t="s">
        <v>1489</v>
      </c>
      <c r="G1932" t="s">
        <v>1449</v>
      </c>
      <c r="H1932">
        <v>26</v>
      </c>
      <c r="I1932" t="s">
        <v>6</v>
      </c>
      <c r="J1932" s="30">
        <v>9788477511250</v>
      </c>
    </row>
    <row r="1933" spans="1:16" x14ac:dyDescent="0.25">
      <c r="A1933">
        <v>238</v>
      </c>
      <c r="B1933">
        <v>551</v>
      </c>
      <c r="C1933">
        <v>1</v>
      </c>
      <c r="D1933">
        <v>5000000000</v>
      </c>
      <c r="E1933">
        <v>5000</v>
      </c>
      <c r="F1933" t="s">
        <v>1489</v>
      </c>
      <c r="G1933" t="s">
        <v>1449</v>
      </c>
      <c r="H1933">
        <v>26</v>
      </c>
      <c r="I1933" t="s">
        <v>13</v>
      </c>
      <c r="J1933" s="30" t="s">
        <v>90</v>
      </c>
    </row>
    <row r="1934" spans="1:16" x14ac:dyDescent="0.25">
      <c r="A1934">
        <v>239</v>
      </c>
      <c r="B1934">
        <v>730</v>
      </c>
      <c r="C1934">
        <v>1</v>
      </c>
      <c r="D1934">
        <v>30000000000</v>
      </c>
      <c r="E1934">
        <v>30000</v>
      </c>
      <c r="F1934" t="s">
        <v>1104</v>
      </c>
      <c r="G1934" t="s">
        <v>26</v>
      </c>
      <c r="H1934">
        <v>52</v>
      </c>
      <c r="I1934" t="s">
        <v>9</v>
      </c>
      <c r="J1934" s="30" t="s">
        <v>1249</v>
      </c>
      <c r="K1934">
        <v>312</v>
      </c>
      <c r="L1934" t="s">
        <v>1249</v>
      </c>
      <c r="M1934" t="s">
        <v>2581</v>
      </c>
    </row>
    <row r="1935" spans="1:16" x14ac:dyDescent="0.25">
      <c r="A1935">
        <v>239</v>
      </c>
      <c r="B1935">
        <v>730</v>
      </c>
      <c r="C1935">
        <v>1</v>
      </c>
      <c r="D1935">
        <v>30000000000</v>
      </c>
      <c r="E1935">
        <v>30000</v>
      </c>
      <c r="F1935" t="s">
        <v>1104</v>
      </c>
      <c r="G1935" t="s">
        <v>26</v>
      </c>
      <c r="H1935">
        <v>52</v>
      </c>
      <c r="I1935" t="s">
        <v>7</v>
      </c>
      <c r="J1935" s="30" t="s">
        <v>1599</v>
      </c>
      <c r="N1935">
        <v>8</v>
      </c>
      <c r="O1935" t="s">
        <v>1599</v>
      </c>
      <c r="P1935" t="s">
        <v>2581</v>
      </c>
    </row>
    <row r="1936" spans="1:16" x14ac:dyDescent="0.25">
      <c r="A1936">
        <v>239</v>
      </c>
      <c r="B1936">
        <v>730</v>
      </c>
      <c r="C1936">
        <v>1</v>
      </c>
      <c r="D1936">
        <v>30000000000</v>
      </c>
      <c r="E1936">
        <v>30000</v>
      </c>
      <c r="F1936" t="s">
        <v>1104</v>
      </c>
      <c r="G1936" t="s">
        <v>26</v>
      </c>
      <c r="H1936">
        <v>52</v>
      </c>
      <c r="I1936" t="s">
        <v>12</v>
      </c>
      <c r="J1936" s="30">
        <v>8</v>
      </c>
    </row>
    <row r="1937" spans="1:16" x14ac:dyDescent="0.25">
      <c r="A1937">
        <v>239</v>
      </c>
      <c r="B1937">
        <v>730</v>
      </c>
      <c r="C1937">
        <v>1</v>
      </c>
      <c r="D1937">
        <v>30000000000</v>
      </c>
      <c r="E1937">
        <v>30000</v>
      </c>
      <c r="F1937" t="s">
        <v>1104</v>
      </c>
      <c r="G1937" t="s">
        <v>26</v>
      </c>
      <c r="H1937">
        <v>52</v>
      </c>
      <c r="I1937" t="s">
        <v>13</v>
      </c>
      <c r="J1937" s="30" t="s">
        <v>90</v>
      </c>
    </row>
    <row r="1938" spans="1:16" x14ac:dyDescent="0.25">
      <c r="A1938">
        <v>240</v>
      </c>
      <c r="B1938">
        <v>547</v>
      </c>
      <c r="C1938">
        <v>1</v>
      </c>
      <c r="D1938">
        <v>20000000000</v>
      </c>
      <c r="E1938">
        <v>20000</v>
      </c>
      <c r="F1938" t="s">
        <v>774</v>
      </c>
      <c r="G1938" t="s">
        <v>1282</v>
      </c>
      <c r="H1938">
        <v>5</v>
      </c>
      <c r="I1938" t="s">
        <v>9</v>
      </c>
      <c r="J1938" s="30" t="s">
        <v>892</v>
      </c>
      <c r="K1938">
        <v>527</v>
      </c>
      <c r="L1938" t="s">
        <v>892</v>
      </c>
      <c r="M1938" t="s">
        <v>2581</v>
      </c>
    </row>
    <row r="1939" spans="1:16" x14ac:dyDescent="0.25">
      <c r="A1939">
        <v>240</v>
      </c>
      <c r="B1939">
        <v>547</v>
      </c>
      <c r="C1939">
        <v>1</v>
      </c>
      <c r="D1939">
        <v>15000000000</v>
      </c>
      <c r="E1939">
        <v>15000</v>
      </c>
      <c r="F1939" t="s">
        <v>890</v>
      </c>
      <c r="G1939" t="s">
        <v>1282</v>
      </c>
      <c r="H1939">
        <v>5</v>
      </c>
      <c r="I1939" t="s">
        <v>9</v>
      </c>
      <c r="J1939" s="30" t="s">
        <v>892</v>
      </c>
      <c r="K1939">
        <v>527</v>
      </c>
      <c r="L1939" t="s">
        <v>892</v>
      </c>
      <c r="M1939" t="s">
        <v>2581</v>
      </c>
    </row>
    <row r="1940" spans="1:16" x14ac:dyDescent="0.25">
      <c r="A1940">
        <v>240</v>
      </c>
      <c r="B1940">
        <v>547</v>
      </c>
      <c r="C1940">
        <v>1</v>
      </c>
      <c r="D1940">
        <v>20000000000</v>
      </c>
      <c r="E1940">
        <v>20000</v>
      </c>
      <c r="F1940" t="s">
        <v>774</v>
      </c>
      <c r="G1940" t="s">
        <v>1282</v>
      </c>
      <c r="H1940">
        <v>5</v>
      </c>
      <c r="I1940" t="s">
        <v>8</v>
      </c>
      <c r="J1940" s="30">
        <v>22</v>
      </c>
    </row>
    <row r="1941" spans="1:16" x14ac:dyDescent="0.25">
      <c r="A1941">
        <v>240</v>
      </c>
      <c r="B1941">
        <v>547</v>
      </c>
      <c r="C1941">
        <v>1</v>
      </c>
      <c r="D1941">
        <v>20000000000</v>
      </c>
      <c r="E1941">
        <v>20000</v>
      </c>
      <c r="F1941" t="s">
        <v>774</v>
      </c>
      <c r="G1941" t="s">
        <v>1282</v>
      </c>
      <c r="H1941">
        <v>5</v>
      </c>
      <c r="I1941" t="s">
        <v>7</v>
      </c>
      <c r="J1941" s="30" t="s">
        <v>776</v>
      </c>
      <c r="N1941">
        <v>72</v>
      </c>
      <c r="O1941" t="s">
        <v>776</v>
      </c>
      <c r="P1941" t="s">
        <v>2581</v>
      </c>
    </row>
    <row r="1942" spans="1:16" x14ac:dyDescent="0.25">
      <c r="A1942">
        <v>240</v>
      </c>
      <c r="B1942">
        <v>547</v>
      </c>
      <c r="C1942">
        <v>1</v>
      </c>
      <c r="D1942">
        <v>15000000000</v>
      </c>
      <c r="E1942">
        <v>15000</v>
      </c>
      <c r="F1942" t="s">
        <v>890</v>
      </c>
      <c r="G1942" t="s">
        <v>1282</v>
      </c>
      <c r="H1942">
        <v>5</v>
      </c>
      <c r="I1942" t="s">
        <v>7</v>
      </c>
      <c r="J1942" s="30" t="s">
        <v>891</v>
      </c>
      <c r="N1942">
        <v>111</v>
      </c>
      <c r="O1942" t="s">
        <v>891</v>
      </c>
      <c r="P1942" t="s">
        <v>2581</v>
      </c>
    </row>
    <row r="1943" spans="1:16" x14ac:dyDescent="0.25">
      <c r="A1943">
        <v>240</v>
      </c>
      <c r="B1943">
        <v>547</v>
      </c>
      <c r="C1943">
        <v>1</v>
      </c>
      <c r="D1943">
        <v>20000000000</v>
      </c>
      <c r="E1943">
        <v>20000</v>
      </c>
      <c r="F1943" t="s">
        <v>774</v>
      </c>
      <c r="G1943" t="s">
        <v>1282</v>
      </c>
      <c r="H1943">
        <v>5</v>
      </c>
      <c r="I1943" t="s">
        <v>12</v>
      </c>
      <c r="J1943" s="30">
        <v>8</v>
      </c>
    </row>
    <row r="1944" spans="1:16" x14ac:dyDescent="0.25">
      <c r="A1944">
        <v>240</v>
      </c>
      <c r="B1944">
        <v>547</v>
      </c>
      <c r="C1944">
        <v>1</v>
      </c>
      <c r="D1944">
        <v>15000000000</v>
      </c>
      <c r="E1944">
        <v>15000</v>
      </c>
      <c r="F1944" t="s">
        <v>890</v>
      </c>
      <c r="G1944" t="s">
        <v>1282</v>
      </c>
      <c r="H1944">
        <v>5</v>
      </c>
      <c r="I1944" t="s">
        <v>12</v>
      </c>
      <c r="J1944" s="30">
        <v>8</v>
      </c>
    </row>
    <row r="1945" spans="1:16" x14ac:dyDescent="0.25">
      <c r="A1945">
        <v>240</v>
      </c>
      <c r="B1945">
        <v>547</v>
      </c>
      <c r="C1945">
        <v>1</v>
      </c>
      <c r="D1945">
        <v>20000000000</v>
      </c>
      <c r="E1945">
        <v>20000</v>
      </c>
      <c r="F1945" t="s">
        <v>774</v>
      </c>
      <c r="G1945" t="s">
        <v>1282</v>
      </c>
      <c r="H1945">
        <v>5</v>
      </c>
      <c r="I1945" t="s">
        <v>5</v>
      </c>
      <c r="J1945" s="30" t="s">
        <v>775</v>
      </c>
    </row>
    <row r="1946" spans="1:16" x14ac:dyDescent="0.25">
      <c r="A1946">
        <v>240</v>
      </c>
      <c r="B1946">
        <v>547</v>
      </c>
      <c r="C1946">
        <v>1</v>
      </c>
      <c r="D1946">
        <v>15000000000</v>
      </c>
      <c r="E1946">
        <v>15000</v>
      </c>
      <c r="F1946" t="s">
        <v>890</v>
      </c>
      <c r="G1946" t="s">
        <v>1282</v>
      </c>
      <c r="H1946">
        <v>5</v>
      </c>
      <c r="I1946" t="s">
        <v>5</v>
      </c>
      <c r="J1946" s="30">
        <v>8425211017</v>
      </c>
    </row>
    <row r="1947" spans="1:16" x14ac:dyDescent="0.25">
      <c r="A1947">
        <v>240</v>
      </c>
      <c r="B1947">
        <v>547</v>
      </c>
      <c r="C1947">
        <v>1</v>
      </c>
      <c r="D1947">
        <v>20000000000</v>
      </c>
      <c r="E1947">
        <v>20000</v>
      </c>
      <c r="F1947" t="s">
        <v>774</v>
      </c>
      <c r="G1947" t="s">
        <v>1282</v>
      </c>
      <c r="H1947">
        <v>5</v>
      </c>
      <c r="I1947" t="s">
        <v>6</v>
      </c>
      <c r="J1947" s="30">
        <v>9788425420924</v>
      </c>
    </row>
    <row r="1948" spans="1:16" x14ac:dyDescent="0.25">
      <c r="A1948">
        <v>240</v>
      </c>
      <c r="B1948">
        <v>547</v>
      </c>
      <c r="C1948">
        <v>1</v>
      </c>
      <c r="D1948">
        <v>20000000000</v>
      </c>
      <c r="E1948">
        <v>20000</v>
      </c>
      <c r="F1948" t="s">
        <v>774</v>
      </c>
      <c r="G1948" t="s">
        <v>1282</v>
      </c>
      <c r="H1948">
        <v>5</v>
      </c>
      <c r="I1948" t="s">
        <v>13</v>
      </c>
      <c r="J1948" s="30" t="s">
        <v>90</v>
      </c>
    </row>
    <row r="1949" spans="1:16" x14ac:dyDescent="0.25">
      <c r="A1949">
        <v>240</v>
      </c>
      <c r="B1949">
        <v>547</v>
      </c>
      <c r="C1949">
        <v>1</v>
      </c>
      <c r="D1949">
        <v>15000000000</v>
      </c>
      <c r="E1949">
        <v>15000</v>
      </c>
      <c r="F1949" t="s">
        <v>890</v>
      </c>
      <c r="G1949" t="s">
        <v>1282</v>
      </c>
      <c r="H1949">
        <v>5</v>
      </c>
      <c r="I1949" t="s">
        <v>13</v>
      </c>
      <c r="J1949" s="30" t="s">
        <v>90</v>
      </c>
    </row>
    <row r="1950" spans="1:16" x14ac:dyDescent="0.25">
      <c r="A1950">
        <v>241</v>
      </c>
      <c r="B1950">
        <v>130</v>
      </c>
      <c r="C1950">
        <v>1</v>
      </c>
      <c r="D1950">
        <v>15000000000</v>
      </c>
      <c r="E1950">
        <v>15000</v>
      </c>
      <c r="F1950" t="s">
        <v>116</v>
      </c>
      <c r="G1950" t="s">
        <v>117</v>
      </c>
      <c r="H1950">
        <v>43</v>
      </c>
      <c r="I1950" t="s">
        <v>9</v>
      </c>
      <c r="J1950" s="30" t="s">
        <v>1690</v>
      </c>
      <c r="K1950">
        <v>210</v>
      </c>
      <c r="L1950" t="s">
        <v>1690</v>
      </c>
      <c r="M1950" t="s">
        <v>2581</v>
      </c>
    </row>
    <row r="1951" spans="1:16" x14ac:dyDescent="0.25">
      <c r="A1951">
        <v>241</v>
      </c>
      <c r="B1951">
        <v>130</v>
      </c>
      <c r="C1951">
        <v>1</v>
      </c>
      <c r="D1951">
        <v>15000000000</v>
      </c>
      <c r="E1951">
        <v>15000</v>
      </c>
      <c r="F1951" t="s">
        <v>116</v>
      </c>
      <c r="G1951" t="s">
        <v>117</v>
      </c>
      <c r="H1951">
        <v>43</v>
      </c>
      <c r="I1951" t="s">
        <v>8</v>
      </c>
      <c r="J1951" s="30">
        <v>2003</v>
      </c>
    </row>
    <row r="1952" spans="1:16" x14ac:dyDescent="0.25">
      <c r="A1952">
        <v>241</v>
      </c>
      <c r="B1952">
        <v>130</v>
      </c>
      <c r="C1952">
        <v>1</v>
      </c>
      <c r="D1952">
        <v>15000000000</v>
      </c>
      <c r="E1952">
        <v>15000</v>
      </c>
      <c r="F1952" t="s">
        <v>116</v>
      </c>
      <c r="G1952" t="s">
        <v>117</v>
      </c>
      <c r="H1952">
        <v>43</v>
      </c>
      <c r="I1952" t="s">
        <v>7</v>
      </c>
      <c r="J1952" s="30" t="s">
        <v>467</v>
      </c>
      <c r="N1952">
        <v>159</v>
      </c>
      <c r="O1952" t="s">
        <v>467</v>
      </c>
      <c r="P1952" t="s">
        <v>2581</v>
      </c>
    </row>
    <row r="1953" spans="1:16" x14ac:dyDescent="0.25">
      <c r="A1953">
        <v>241</v>
      </c>
      <c r="B1953">
        <v>130</v>
      </c>
      <c r="C1953">
        <v>1</v>
      </c>
      <c r="D1953">
        <v>15000000000</v>
      </c>
      <c r="E1953">
        <v>15000</v>
      </c>
      <c r="F1953" t="s">
        <v>116</v>
      </c>
      <c r="G1953" t="s">
        <v>117</v>
      </c>
      <c r="H1953">
        <v>43</v>
      </c>
      <c r="I1953" t="s">
        <v>12</v>
      </c>
      <c r="J1953" s="30">
        <v>8</v>
      </c>
    </row>
    <row r="1954" spans="1:16" x14ac:dyDescent="0.25">
      <c r="A1954">
        <v>241</v>
      </c>
      <c r="B1954">
        <v>130</v>
      </c>
      <c r="C1954">
        <v>1</v>
      </c>
      <c r="D1954">
        <v>15000000000</v>
      </c>
      <c r="E1954">
        <v>15000</v>
      </c>
      <c r="F1954" t="s">
        <v>116</v>
      </c>
      <c r="G1954" t="s">
        <v>117</v>
      </c>
      <c r="H1954">
        <v>43</v>
      </c>
      <c r="I1954" t="s">
        <v>11</v>
      </c>
      <c r="J1954" s="30" t="s">
        <v>117</v>
      </c>
    </row>
    <row r="1955" spans="1:16" x14ac:dyDescent="0.25">
      <c r="A1955">
        <v>241</v>
      </c>
      <c r="B1955">
        <v>130</v>
      </c>
      <c r="C1955">
        <v>1</v>
      </c>
      <c r="D1955">
        <v>15000000000</v>
      </c>
      <c r="E1955">
        <v>15000</v>
      </c>
      <c r="F1955" t="s">
        <v>116</v>
      </c>
      <c r="G1955" t="s">
        <v>117</v>
      </c>
      <c r="H1955">
        <v>43</v>
      </c>
      <c r="I1955" t="s">
        <v>5</v>
      </c>
      <c r="J1955" s="30">
        <v>9583007218</v>
      </c>
    </row>
    <row r="1956" spans="1:16" x14ac:dyDescent="0.25">
      <c r="A1956">
        <v>241</v>
      </c>
      <c r="B1956">
        <v>130</v>
      </c>
      <c r="C1956">
        <v>1</v>
      </c>
      <c r="D1956">
        <v>15000000000</v>
      </c>
      <c r="E1956">
        <v>15000</v>
      </c>
      <c r="F1956" t="s">
        <v>116</v>
      </c>
      <c r="G1956" t="s">
        <v>117</v>
      </c>
      <c r="H1956">
        <v>43</v>
      </c>
      <c r="I1956" t="s">
        <v>6</v>
      </c>
      <c r="J1956" s="30">
        <v>9789583007217</v>
      </c>
    </row>
    <row r="1957" spans="1:16" x14ac:dyDescent="0.25">
      <c r="A1957">
        <v>241</v>
      </c>
      <c r="B1957">
        <v>130</v>
      </c>
      <c r="C1957">
        <v>1</v>
      </c>
      <c r="D1957">
        <v>15000000000</v>
      </c>
      <c r="E1957">
        <v>15000</v>
      </c>
      <c r="F1957" t="s">
        <v>116</v>
      </c>
      <c r="G1957" t="s">
        <v>117</v>
      </c>
      <c r="H1957">
        <v>43</v>
      </c>
      <c r="I1957" t="s">
        <v>10</v>
      </c>
      <c r="J1957" s="30" t="s">
        <v>2351</v>
      </c>
    </row>
    <row r="1958" spans="1:16" x14ac:dyDescent="0.25">
      <c r="A1958">
        <v>241</v>
      </c>
      <c r="B1958">
        <v>130</v>
      </c>
      <c r="C1958">
        <v>1</v>
      </c>
      <c r="D1958">
        <v>15000000000</v>
      </c>
      <c r="E1958">
        <v>15000</v>
      </c>
      <c r="F1958" t="s">
        <v>116</v>
      </c>
      <c r="G1958" t="s">
        <v>117</v>
      </c>
      <c r="H1958">
        <v>43</v>
      </c>
      <c r="I1958" t="s">
        <v>13</v>
      </c>
      <c r="J1958" s="30" t="s">
        <v>90</v>
      </c>
    </row>
    <row r="1959" spans="1:16" x14ac:dyDescent="0.25">
      <c r="A1959">
        <v>241</v>
      </c>
      <c r="B1959">
        <v>130</v>
      </c>
      <c r="C1959">
        <v>1</v>
      </c>
      <c r="D1959">
        <v>15000000000</v>
      </c>
      <c r="E1959">
        <v>15000</v>
      </c>
      <c r="F1959" t="s">
        <v>116</v>
      </c>
      <c r="G1959" t="s">
        <v>117</v>
      </c>
      <c r="H1959">
        <v>43</v>
      </c>
      <c r="I1959" t="s">
        <v>14</v>
      </c>
      <c r="J1959" s="30" t="s">
        <v>2351</v>
      </c>
    </row>
    <row r="1960" spans="1:16" x14ac:dyDescent="0.25">
      <c r="A1960">
        <v>241</v>
      </c>
      <c r="B1960">
        <v>130</v>
      </c>
      <c r="C1960">
        <v>1</v>
      </c>
      <c r="D1960">
        <v>15000000000</v>
      </c>
      <c r="E1960">
        <v>15000</v>
      </c>
      <c r="F1960" t="s">
        <v>116</v>
      </c>
      <c r="G1960" t="s">
        <v>117</v>
      </c>
      <c r="H1960">
        <v>43</v>
      </c>
      <c r="I1960" t="s">
        <v>16</v>
      </c>
      <c r="J1960" s="30" t="s">
        <v>2351</v>
      </c>
    </row>
    <row r="1961" spans="1:16" x14ac:dyDescent="0.25">
      <c r="A1961">
        <v>242</v>
      </c>
      <c r="B1961">
        <v>354</v>
      </c>
      <c r="C1961">
        <v>0</v>
      </c>
      <c r="D1961">
        <v>3000000000</v>
      </c>
      <c r="E1961">
        <v>3000</v>
      </c>
      <c r="F1961" t="s">
        <v>1293</v>
      </c>
      <c r="G1961" t="s">
        <v>26</v>
      </c>
      <c r="H1961">
        <v>52</v>
      </c>
      <c r="I1961" t="s">
        <v>9</v>
      </c>
      <c r="J1961" s="30" t="s">
        <v>1294</v>
      </c>
      <c r="K1961">
        <v>528</v>
      </c>
      <c r="L1961" t="s">
        <v>1294</v>
      </c>
      <c r="M1961" t="s">
        <v>2581</v>
      </c>
    </row>
    <row r="1962" spans="1:16" x14ac:dyDescent="0.25">
      <c r="A1962">
        <v>242</v>
      </c>
      <c r="B1962">
        <v>354</v>
      </c>
      <c r="C1962">
        <v>0</v>
      </c>
      <c r="D1962">
        <v>3000000000</v>
      </c>
      <c r="E1962">
        <v>3000</v>
      </c>
      <c r="F1962" t="s">
        <v>1293</v>
      </c>
      <c r="G1962" t="s">
        <v>26</v>
      </c>
      <c r="H1962">
        <v>52</v>
      </c>
      <c r="I1962" t="s">
        <v>8</v>
      </c>
      <c r="J1962" s="30" t="s">
        <v>2351</v>
      </c>
    </row>
    <row r="1963" spans="1:16" x14ac:dyDescent="0.25">
      <c r="A1963">
        <v>242</v>
      </c>
      <c r="B1963">
        <v>354</v>
      </c>
      <c r="C1963">
        <v>0</v>
      </c>
      <c r="D1963">
        <v>3000000000</v>
      </c>
      <c r="E1963">
        <v>3000</v>
      </c>
      <c r="F1963" t="s">
        <v>1293</v>
      </c>
      <c r="G1963" t="s">
        <v>26</v>
      </c>
      <c r="H1963">
        <v>52</v>
      </c>
      <c r="I1963" t="s">
        <v>7</v>
      </c>
      <c r="J1963" s="30" t="s">
        <v>408</v>
      </c>
      <c r="N1963">
        <v>66</v>
      </c>
      <c r="O1963" t="s">
        <v>408</v>
      </c>
      <c r="P1963" t="s">
        <v>2581</v>
      </c>
    </row>
    <row r="1964" spans="1:16" x14ac:dyDescent="0.25">
      <c r="A1964">
        <v>242</v>
      </c>
      <c r="B1964">
        <v>354</v>
      </c>
      <c r="C1964">
        <v>0</v>
      </c>
      <c r="D1964">
        <v>3000000000</v>
      </c>
      <c r="E1964">
        <v>3000</v>
      </c>
      <c r="F1964" t="s">
        <v>1293</v>
      </c>
      <c r="G1964" t="s">
        <v>26</v>
      </c>
      <c r="H1964">
        <v>52</v>
      </c>
      <c r="I1964" t="s">
        <v>12</v>
      </c>
      <c r="J1964" s="30">
        <v>5</v>
      </c>
    </row>
    <row r="1965" spans="1:16" x14ac:dyDescent="0.25">
      <c r="A1965">
        <v>242</v>
      </c>
      <c r="B1965">
        <v>354</v>
      </c>
      <c r="C1965">
        <v>0</v>
      </c>
      <c r="D1965">
        <v>3000000000</v>
      </c>
      <c r="E1965">
        <v>3000</v>
      </c>
      <c r="F1965" t="s">
        <v>1293</v>
      </c>
      <c r="G1965" t="s">
        <v>26</v>
      </c>
      <c r="H1965">
        <v>52</v>
      </c>
      <c r="I1965" t="s">
        <v>11</v>
      </c>
      <c r="J1965" s="30" t="s">
        <v>2351</v>
      </c>
    </row>
    <row r="1966" spans="1:16" x14ac:dyDescent="0.25">
      <c r="A1966">
        <v>242</v>
      </c>
      <c r="B1966">
        <v>354</v>
      </c>
      <c r="C1966">
        <v>0</v>
      </c>
      <c r="D1966">
        <v>3000000000</v>
      </c>
      <c r="E1966">
        <v>3000</v>
      </c>
      <c r="F1966" t="s">
        <v>1293</v>
      </c>
      <c r="G1966" t="s">
        <v>26</v>
      </c>
      <c r="H1966">
        <v>52</v>
      </c>
      <c r="I1966" t="s">
        <v>5</v>
      </c>
      <c r="J1966" s="30" t="s">
        <v>2351</v>
      </c>
    </row>
    <row r="1967" spans="1:16" x14ac:dyDescent="0.25">
      <c r="A1967">
        <v>242</v>
      </c>
      <c r="B1967">
        <v>354</v>
      </c>
      <c r="C1967">
        <v>0</v>
      </c>
      <c r="D1967">
        <v>3000000000</v>
      </c>
      <c r="E1967">
        <v>3000</v>
      </c>
      <c r="F1967" t="s">
        <v>1293</v>
      </c>
      <c r="G1967" t="s">
        <v>26</v>
      </c>
      <c r="H1967">
        <v>52</v>
      </c>
      <c r="I1967" t="s">
        <v>6</v>
      </c>
      <c r="J1967" s="30" t="s">
        <v>2351</v>
      </c>
    </row>
    <row r="1968" spans="1:16" x14ac:dyDescent="0.25">
      <c r="A1968">
        <v>242</v>
      </c>
      <c r="B1968">
        <v>354</v>
      </c>
      <c r="C1968">
        <v>0</v>
      </c>
      <c r="D1968">
        <v>3000000000</v>
      </c>
      <c r="E1968">
        <v>3000</v>
      </c>
      <c r="F1968" t="s">
        <v>1293</v>
      </c>
      <c r="G1968" t="s">
        <v>26</v>
      </c>
      <c r="H1968">
        <v>52</v>
      </c>
      <c r="I1968" t="s">
        <v>10</v>
      </c>
      <c r="J1968" s="30" t="s">
        <v>1400</v>
      </c>
    </row>
    <row r="1969" spans="1:16" x14ac:dyDescent="0.25">
      <c r="A1969">
        <v>242</v>
      </c>
      <c r="B1969">
        <v>354</v>
      </c>
      <c r="C1969">
        <v>0</v>
      </c>
      <c r="D1969">
        <v>3000000000</v>
      </c>
      <c r="E1969">
        <v>3000</v>
      </c>
      <c r="F1969" t="s">
        <v>1293</v>
      </c>
      <c r="G1969" t="s">
        <v>26</v>
      </c>
      <c r="H1969">
        <v>52</v>
      </c>
      <c r="I1969" t="s">
        <v>13</v>
      </c>
      <c r="J1969" s="30" t="s">
        <v>375</v>
      </c>
    </row>
    <row r="1970" spans="1:16" x14ac:dyDescent="0.25">
      <c r="A1970">
        <v>243</v>
      </c>
      <c r="B1970">
        <v>39</v>
      </c>
      <c r="C1970">
        <v>1</v>
      </c>
      <c r="D1970">
        <v>10000000000</v>
      </c>
      <c r="E1970">
        <v>10000</v>
      </c>
      <c r="F1970" t="s">
        <v>54</v>
      </c>
      <c r="G1970" t="s">
        <v>1429</v>
      </c>
      <c r="H1970">
        <v>14</v>
      </c>
      <c r="I1970" t="s">
        <v>9</v>
      </c>
      <c r="J1970" s="30" t="s">
        <v>1583</v>
      </c>
      <c r="K1970">
        <v>193</v>
      </c>
      <c r="L1970" t="s">
        <v>1583</v>
      </c>
      <c r="M1970" t="s">
        <v>2581</v>
      </c>
    </row>
    <row r="1971" spans="1:16" x14ac:dyDescent="0.25">
      <c r="A1971">
        <v>243</v>
      </c>
      <c r="B1971">
        <v>39</v>
      </c>
      <c r="C1971">
        <v>1</v>
      </c>
      <c r="D1971">
        <v>15000000000</v>
      </c>
      <c r="E1971">
        <v>15000</v>
      </c>
      <c r="F1971" t="s">
        <v>54</v>
      </c>
      <c r="G1971" t="s">
        <v>28</v>
      </c>
      <c r="H1971">
        <v>44</v>
      </c>
      <c r="I1971" t="s">
        <v>9</v>
      </c>
      <c r="J1971" s="30" t="s">
        <v>1583</v>
      </c>
      <c r="K1971">
        <v>193</v>
      </c>
      <c r="L1971" t="s">
        <v>1583</v>
      </c>
      <c r="M1971" t="s">
        <v>2581</v>
      </c>
    </row>
    <row r="1972" spans="1:16" x14ac:dyDescent="0.25">
      <c r="A1972">
        <v>243</v>
      </c>
      <c r="B1972">
        <v>39</v>
      </c>
      <c r="C1972">
        <v>1</v>
      </c>
      <c r="D1972">
        <v>10000000000</v>
      </c>
      <c r="E1972">
        <v>10000</v>
      </c>
      <c r="F1972" t="s">
        <v>54</v>
      </c>
      <c r="G1972" t="s">
        <v>1429</v>
      </c>
      <c r="H1972">
        <v>14</v>
      </c>
      <c r="I1972" t="s">
        <v>8</v>
      </c>
      <c r="J1972" s="30" t="s">
        <v>1582</v>
      </c>
    </row>
    <row r="1973" spans="1:16" x14ac:dyDescent="0.25">
      <c r="A1973">
        <v>243</v>
      </c>
      <c r="B1973">
        <v>39</v>
      </c>
      <c r="C1973">
        <v>1</v>
      </c>
      <c r="D1973">
        <v>15000000000</v>
      </c>
      <c r="E1973">
        <v>15000</v>
      </c>
      <c r="F1973" t="s">
        <v>54</v>
      </c>
      <c r="G1973" t="s">
        <v>28</v>
      </c>
      <c r="H1973">
        <v>44</v>
      </c>
      <c r="I1973" t="s">
        <v>8</v>
      </c>
      <c r="J1973" s="30" t="s">
        <v>2351</v>
      </c>
    </row>
    <row r="1974" spans="1:16" x14ac:dyDescent="0.25">
      <c r="A1974">
        <v>243</v>
      </c>
      <c r="B1974">
        <v>39</v>
      </c>
      <c r="C1974">
        <v>1</v>
      </c>
      <c r="D1974">
        <v>10000000000</v>
      </c>
      <c r="E1974">
        <v>10000</v>
      </c>
      <c r="F1974" t="s">
        <v>54</v>
      </c>
      <c r="G1974" t="s">
        <v>1429</v>
      </c>
      <c r="H1974">
        <v>14</v>
      </c>
      <c r="I1974" t="s">
        <v>7</v>
      </c>
      <c r="J1974" s="30" t="s">
        <v>1552</v>
      </c>
      <c r="N1974">
        <v>165</v>
      </c>
      <c r="O1974" t="s">
        <v>1552</v>
      </c>
      <c r="P1974" t="s">
        <v>2581</v>
      </c>
    </row>
    <row r="1975" spans="1:16" x14ac:dyDescent="0.25">
      <c r="A1975">
        <v>243</v>
      </c>
      <c r="B1975">
        <v>39</v>
      </c>
      <c r="C1975">
        <v>1</v>
      </c>
      <c r="D1975">
        <v>15000000000</v>
      </c>
      <c r="E1975">
        <v>15000</v>
      </c>
      <c r="F1975" t="s">
        <v>54</v>
      </c>
      <c r="G1975" t="s">
        <v>28</v>
      </c>
      <c r="H1975">
        <v>44</v>
      </c>
      <c r="I1975" t="s">
        <v>7</v>
      </c>
      <c r="J1975" s="30" t="s">
        <v>2351</v>
      </c>
      <c r="N1975">
        <v>188</v>
      </c>
      <c r="O1975" t="s">
        <v>2351</v>
      </c>
      <c r="P1975" t="s">
        <v>2581</v>
      </c>
    </row>
    <row r="1976" spans="1:16" x14ac:dyDescent="0.25">
      <c r="A1976">
        <v>243</v>
      </c>
      <c r="B1976">
        <v>39</v>
      </c>
      <c r="C1976">
        <v>1</v>
      </c>
      <c r="D1976">
        <v>10000000000</v>
      </c>
      <c r="E1976">
        <v>10000</v>
      </c>
      <c r="F1976" t="s">
        <v>54</v>
      </c>
      <c r="G1976" t="s">
        <v>1429</v>
      </c>
      <c r="H1976">
        <v>14</v>
      </c>
      <c r="I1976" t="s">
        <v>12</v>
      </c>
      <c r="J1976" s="30">
        <v>6</v>
      </c>
    </row>
    <row r="1977" spans="1:16" x14ac:dyDescent="0.25">
      <c r="A1977">
        <v>243</v>
      </c>
      <c r="B1977">
        <v>39</v>
      </c>
      <c r="C1977">
        <v>1</v>
      </c>
      <c r="D1977">
        <v>15000000000</v>
      </c>
      <c r="E1977">
        <v>15000</v>
      </c>
      <c r="F1977" t="s">
        <v>54</v>
      </c>
      <c r="G1977" t="s">
        <v>28</v>
      </c>
      <c r="H1977">
        <v>44</v>
      </c>
      <c r="I1977" t="s">
        <v>12</v>
      </c>
      <c r="J1977" s="30">
        <v>8</v>
      </c>
    </row>
    <row r="1978" spans="1:16" x14ac:dyDescent="0.25">
      <c r="A1978">
        <v>243</v>
      </c>
      <c r="B1978">
        <v>39</v>
      </c>
      <c r="C1978">
        <v>1</v>
      </c>
      <c r="D1978">
        <v>10000000000</v>
      </c>
      <c r="E1978">
        <v>10000</v>
      </c>
      <c r="F1978" t="s">
        <v>54</v>
      </c>
      <c r="G1978" t="s">
        <v>1429</v>
      </c>
      <c r="H1978">
        <v>14</v>
      </c>
      <c r="I1978" t="s">
        <v>11</v>
      </c>
      <c r="J1978" s="30" t="s">
        <v>1431</v>
      </c>
    </row>
    <row r="1979" spans="1:16" x14ac:dyDescent="0.25">
      <c r="A1979">
        <v>243</v>
      </c>
      <c r="B1979">
        <v>39</v>
      </c>
      <c r="C1979">
        <v>1</v>
      </c>
      <c r="D1979">
        <v>15000000000</v>
      </c>
      <c r="E1979">
        <v>15000</v>
      </c>
      <c r="F1979" t="s">
        <v>54</v>
      </c>
      <c r="G1979" t="s">
        <v>28</v>
      </c>
      <c r="H1979">
        <v>44</v>
      </c>
      <c r="I1979" t="s">
        <v>11</v>
      </c>
      <c r="J1979" s="30" t="s">
        <v>28</v>
      </c>
    </row>
    <row r="1980" spans="1:16" x14ac:dyDescent="0.25">
      <c r="A1980">
        <v>243</v>
      </c>
      <c r="B1980">
        <v>39</v>
      </c>
      <c r="C1980">
        <v>1</v>
      </c>
      <c r="D1980">
        <v>10000000000</v>
      </c>
      <c r="E1980">
        <v>10000</v>
      </c>
      <c r="F1980" t="s">
        <v>54</v>
      </c>
      <c r="G1980" t="s">
        <v>1429</v>
      </c>
      <c r="H1980">
        <v>14</v>
      </c>
      <c r="I1980" t="s">
        <v>5</v>
      </c>
      <c r="J1980" s="30">
        <v>9586142922</v>
      </c>
    </row>
    <row r="1981" spans="1:16" x14ac:dyDescent="0.25">
      <c r="A1981">
        <v>243</v>
      </c>
      <c r="B1981">
        <v>39</v>
      </c>
      <c r="C1981">
        <v>1</v>
      </c>
      <c r="D1981">
        <v>15000000000</v>
      </c>
      <c r="E1981">
        <v>15000</v>
      </c>
      <c r="F1981" t="s">
        <v>54</v>
      </c>
      <c r="G1981" t="s">
        <v>28</v>
      </c>
      <c r="H1981">
        <v>44</v>
      </c>
      <c r="I1981" t="s">
        <v>5</v>
      </c>
      <c r="J1981" s="30">
        <v>9586142922</v>
      </c>
    </row>
    <row r="1982" spans="1:16" x14ac:dyDescent="0.25">
      <c r="A1982">
        <v>243</v>
      </c>
      <c r="B1982">
        <v>39</v>
      </c>
      <c r="C1982">
        <v>1</v>
      </c>
      <c r="D1982">
        <v>10000000000</v>
      </c>
      <c r="E1982">
        <v>10000</v>
      </c>
      <c r="F1982" t="s">
        <v>54</v>
      </c>
      <c r="G1982" t="s">
        <v>1429</v>
      </c>
      <c r="H1982">
        <v>14</v>
      </c>
      <c r="I1982" t="s">
        <v>6</v>
      </c>
      <c r="J1982" s="30" t="s">
        <v>2351</v>
      </c>
    </row>
    <row r="1983" spans="1:16" x14ac:dyDescent="0.25">
      <c r="A1983">
        <v>243</v>
      </c>
      <c r="B1983">
        <v>39</v>
      </c>
      <c r="C1983">
        <v>1</v>
      </c>
      <c r="D1983">
        <v>15000000000</v>
      </c>
      <c r="E1983">
        <v>15000</v>
      </c>
      <c r="F1983" t="s">
        <v>54</v>
      </c>
      <c r="G1983" t="s">
        <v>28</v>
      </c>
      <c r="H1983">
        <v>44</v>
      </c>
      <c r="I1983" t="s">
        <v>6</v>
      </c>
      <c r="J1983" s="30">
        <v>9789586142922</v>
      </c>
    </row>
    <row r="1984" spans="1:16" x14ac:dyDescent="0.25">
      <c r="A1984">
        <v>243</v>
      </c>
      <c r="B1984">
        <v>39</v>
      </c>
      <c r="C1984">
        <v>1</v>
      </c>
      <c r="D1984">
        <v>10000000000</v>
      </c>
      <c r="E1984">
        <v>10000</v>
      </c>
      <c r="F1984" t="s">
        <v>54</v>
      </c>
      <c r="G1984" t="s">
        <v>1429</v>
      </c>
      <c r="H1984">
        <v>14</v>
      </c>
      <c r="I1984" t="s">
        <v>10</v>
      </c>
      <c r="J1984" s="30" t="s">
        <v>256</v>
      </c>
    </row>
    <row r="1985" spans="1:16" x14ac:dyDescent="0.25">
      <c r="A1985">
        <v>243</v>
      </c>
      <c r="B1985">
        <v>39</v>
      </c>
      <c r="C1985">
        <v>1</v>
      </c>
      <c r="D1985">
        <v>15000000000</v>
      </c>
      <c r="E1985">
        <v>15000</v>
      </c>
      <c r="F1985" t="s">
        <v>54</v>
      </c>
      <c r="G1985" t="s">
        <v>28</v>
      </c>
      <c r="H1985">
        <v>44</v>
      </c>
      <c r="I1985" t="s">
        <v>10</v>
      </c>
      <c r="J1985" s="30" t="s">
        <v>256</v>
      </c>
    </row>
    <row r="1986" spans="1:16" x14ac:dyDescent="0.25">
      <c r="A1986">
        <v>243</v>
      </c>
      <c r="B1986">
        <v>39</v>
      </c>
      <c r="C1986">
        <v>1</v>
      </c>
      <c r="D1986">
        <v>15000000000</v>
      </c>
      <c r="E1986">
        <v>15000</v>
      </c>
      <c r="F1986" t="s">
        <v>54</v>
      </c>
      <c r="G1986" t="s">
        <v>28</v>
      </c>
      <c r="H1986">
        <v>44</v>
      </c>
      <c r="I1986" t="s">
        <v>13</v>
      </c>
      <c r="J1986" s="30" t="s">
        <v>90</v>
      </c>
    </row>
    <row r="1987" spans="1:16" x14ac:dyDescent="0.25">
      <c r="A1987">
        <v>243</v>
      </c>
      <c r="B1987">
        <v>39</v>
      </c>
      <c r="C1987">
        <v>1</v>
      </c>
      <c r="D1987">
        <v>10000000000</v>
      </c>
      <c r="E1987">
        <v>10000</v>
      </c>
      <c r="F1987" t="s">
        <v>54</v>
      </c>
      <c r="G1987" t="s">
        <v>1429</v>
      </c>
      <c r="H1987">
        <v>14</v>
      </c>
      <c r="I1987" t="s">
        <v>14</v>
      </c>
      <c r="J1987" s="30" t="s">
        <v>2351</v>
      </c>
    </row>
    <row r="1988" spans="1:16" x14ac:dyDescent="0.25">
      <c r="A1988">
        <v>243</v>
      </c>
      <c r="B1988">
        <v>39</v>
      </c>
      <c r="C1988">
        <v>1</v>
      </c>
      <c r="D1988">
        <v>15000000000</v>
      </c>
      <c r="E1988">
        <v>15000</v>
      </c>
      <c r="F1988" t="s">
        <v>54</v>
      </c>
      <c r="G1988" t="s">
        <v>28</v>
      </c>
      <c r="H1988">
        <v>44</v>
      </c>
      <c r="I1988" t="s">
        <v>14</v>
      </c>
      <c r="J1988" s="30" t="s">
        <v>2351</v>
      </c>
    </row>
    <row r="1989" spans="1:16" x14ac:dyDescent="0.25">
      <c r="A1989">
        <v>243</v>
      </c>
      <c r="B1989">
        <v>39</v>
      </c>
      <c r="C1989">
        <v>1</v>
      </c>
      <c r="D1989">
        <v>10000000000</v>
      </c>
      <c r="E1989">
        <v>10000</v>
      </c>
      <c r="F1989" t="s">
        <v>54</v>
      </c>
      <c r="G1989" t="s">
        <v>1429</v>
      </c>
      <c r="H1989">
        <v>14</v>
      </c>
      <c r="I1989" t="s">
        <v>16</v>
      </c>
      <c r="J1989" s="30" t="s">
        <v>2351</v>
      </c>
    </row>
    <row r="1990" spans="1:16" x14ac:dyDescent="0.25">
      <c r="A1990">
        <v>243</v>
      </c>
      <c r="B1990">
        <v>39</v>
      </c>
      <c r="C1990">
        <v>1</v>
      </c>
      <c r="D1990">
        <v>15000000000</v>
      </c>
      <c r="E1990">
        <v>15000</v>
      </c>
      <c r="F1990" t="s">
        <v>54</v>
      </c>
      <c r="G1990" t="s">
        <v>28</v>
      </c>
      <c r="H1990">
        <v>44</v>
      </c>
      <c r="I1990" t="s">
        <v>16</v>
      </c>
      <c r="J1990" s="30" t="s">
        <v>2351</v>
      </c>
    </row>
    <row r="1991" spans="1:16" x14ac:dyDescent="0.25">
      <c r="A1991">
        <v>244</v>
      </c>
      <c r="B1991">
        <v>143</v>
      </c>
      <c r="C1991">
        <v>1</v>
      </c>
      <c r="D1991">
        <v>15000000000</v>
      </c>
      <c r="E1991">
        <v>15000</v>
      </c>
      <c r="F1991" t="s">
        <v>129</v>
      </c>
      <c r="G1991" t="s">
        <v>28</v>
      </c>
      <c r="H1991">
        <v>44</v>
      </c>
      <c r="I1991" t="s">
        <v>9</v>
      </c>
      <c r="J1991" s="30" t="s">
        <v>1703</v>
      </c>
      <c r="K1991">
        <v>250</v>
      </c>
      <c r="L1991" t="s">
        <v>1703</v>
      </c>
      <c r="M1991" t="s">
        <v>2581</v>
      </c>
    </row>
    <row r="1992" spans="1:16" x14ac:dyDescent="0.25">
      <c r="A1992">
        <v>244</v>
      </c>
      <c r="B1992">
        <v>143</v>
      </c>
      <c r="C1992">
        <v>1</v>
      </c>
      <c r="D1992">
        <v>15000000000</v>
      </c>
      <c r="E1992">
        <v>15000</v>
      </c>
      <c r="F1992" t="s">
        <v>129</v>
      </c>
      <c r="G1992" t="s">
        <v>28</v>
      </c>
      <c r="H1992">
        <v>44</v>
      </c>
      <c r="I1992" t="s">
        <v>8</v>
      </c>
      <c r="J1992" s="30" t="s">
        <v>2351</v>
      </c>
    </row>
    <row r="1993" spans="1:16" x14ac:dyDescent="0.25">
      <c r="A1993">
        <v>244</v>
      </c>
      <c r="B1993">
        <v>143</v>
      </c>
      <c r="C1993">
        <v>1</v>
      </c>
      <c r="D1993">
        <v>15000000000</v>
      </c>
      <c r="E1993">
        <v>15000</v>
      </c>
      <c r="F1993" t="s">
        <v>129</v>
      </c>
      <c r="G1993" t="s">
        <v>28</v>
      </c>
      <c r="H1993">
        <v>44</v>
      </c>
      <c r="I1993" t="s">
        <v>7</v>
      </c>
      <c r="J1993" s="30" t="s">
        <v>2351</v>
      </c>
      <c r="N1993">
        <v>188</v>
      </c>
      <c r="O1993" t="s">
        <v>2351</v>
      </c>
      <c r="P1993" t="s">
        <v>2581</v>
      </c>
    </row>
    <row r="1994" spans="1:16" x14ac:dyDescent="0.25">
      <c r="A1994">
        <v>244</v>
      </c>
      <c r="B1994">
        <v>143</v>
      </c>
      <c r="C1994">
        <v>1</v>
      </c>
      <c r="D1994">
        <v>15000000000</v>
      </c>
      <c r="E1994">
        <v>15000</v>
      </c>
      <c r="F1994" t="s">
        <v>129</v>
      </c>
      <c r="G1994" t="s">
        <v>28</v>
      </c>
      <c r="H1994">
        <v>44</v>
      </c>
      <c r="I1994" t="s">
        <v>12</v>
      </c>
      <c r="J1994" s="30">
        <v>8</v>
      </c>
    </row>
    <row r="1995" spans="1:16" x14ac:dyDescent="0.25">
      <c r="A1995">
        <v>244</v>
      </c>
      <c r="B1995">
        <v>143</v>
      </c>
      <c r="C1995">
        <v>1</v>
      </c>
      <c r="D1995">
        <v>15000000000</v>
      </c>
      <c r="E1995">
        <v>15000</v>
      </c>
      <c r="F1995" t="s">
        <v>129</v>
      </c>
      <c r="G1995" t="s">
        <v>28</v>
      </c>
      <c r="H1995">
        <v>44</v>
      </c>
      <c r="I1995" t="s">
        <v>11</v>
      </c>
      <c r="J1995" s="30" t="s">
        <v>28</v>
      </c>
    </row>
    <row r="1996" spans="1:16" x14ac:dyDescent="0.25">
      <c r="A1996">
        <v>244</v>
      </c>
      <c r="B1996">
        <v>143</v>
      </c>
      <c r="C1996">
        <v>1</v>
      </c>
      <c r="D1996">
        <v>15000000000</v>
      </c>
      <c r="E1996">
        <v>15000</v>
      </c>
      <c r="F1996" t="s">
        <v>129</v>
      </c>
      <c r="G1996" t="s">
        <v>28</v>
      </c>
      <c r="H1996">
        <v>44</v>
      </c>
      <c r="I1996" t="s">
        <v>5</v>
      </c>
      <c r="J1996" s="30" t="s">
        <v>1704</v>
      </c>
    </row>
    <row r="1997" spans="1:16" x14ac:dyDescent="0.25">
      <c r="A1997">
        <v>244</v>
      </c>
      <c r="B1997">
        <v>143</v>
      </c>
      <c r="C1997">
        <v>1</v>
      </c>
      <c r="D1997">
        <v>15000000000</v>
      </c>
      <c r="E1997">
        <v>15000</v>
      </c>
      <c r="F1997" t="s">
        <v>129</v>
      </c>
      <c r="G1997" t="s">
        <v>28</v>
      </c>
      <c r="H1997">
        <v>44</v>
      </c>
      <c r="I1997" t="s">
        <v>6</v>
      </c>
      <c r="J1997" s="30">
        <v>9788408050322</v>
      </c>
    </row>
    <row r="1998" spans="1:16" x14ac:dyDescent="0.25">
      <c r="A1998">
        <v>244</v>
      </c>
      <c r="B1998">
        <v>143</v>
      </c>
      <c r="C1998">
        <v>1</v>
      </c>
      <c r="D1998">
        <v>15000000000</v>
      </c>
      <c r="E1998">
        <v>15000</v>
      </c>
      <c r="F1998" t="s">
        <v>129</v>
      </c>
      <c r="G1998" t="s">
        <v>28</v>
      </c>
      <c r="H1998">
        <v>44</v>
      </c>
      <c r="I1998" t="s">
        <v>10</v>
      </c>
      <c r="J1998" s="30" t="s">
        <v>1823</v>
      </c>
    </row>
    <row r="1999" spans="1:16" x14ac:dyDescent="0.25">
      <c r="A1999">
        <v>244</v>
      </c>
      <c r="B1999">
        <v>143</v>
      </c>
      <c r="C1999">
        <v>1</v>
      </c>
      <c r="D1999">
        <v>15000000000</v>
      </c>
      <c r="E1999">
        <v>15000</v>
      </c>
      <c r="F1999" t="s">
        <v>129</v>
      </c>
      <c r="G1999" t="s">
        <v>28</v>
      </c>
      <c r="H1999">
        <v>44</v>
      </c>
      <c r="I1999" t="s">
        <v>13</v>
      </c>
      <c r="J1999" s="30" t="s">
        <v>90</v>
      </c>
    </row>
    <row r="2000" spans="1:16" x14ac:dyDescent="0.25">
      <c r="A2000">
        <v>244</v>
      </c>
      <c r="B2000">
        <v>143</v>
      </c>
      <c r="C2000">
        <v>1</v>
      </c>
      <c r="D2000">
        <v>15000000000</v>
      </c>
      <c r="E2000">
        <v>15000</v>
      </c>
      <c r="F2000" t="s">
        <v>129</v>
      </c>
      <c r="G2000" t="s">
        <v>28</v>
      </c>
      <c r="H2000">
        <v>44</v>
      </c>
      <c r="I2000" t="s">
        <v>14</v>
      </c>
      <c r="J2000" s="30" t="s">
        <v>2351</v>
      </c>
    </row>
    <row r="2001" spans="1:16" x14ac:dyDescent="0.25">
      <c r="A2001">
        <v>244</v>
      </c>
      <c r="B2001">
        <v>143</v>
      </c>
      <c r="C2001">
        <v>1</v>
      </c>
      <c r="D2001">
        <v>15000000000</v>
      </c>
      <c r="E2001">
        <v>15000</v>
      </c>
      <c r="F2001" t="s">
        <v>129</v>
      </c>
      <c r="G2001" t="s">
        <v>28</v>
      </c>
      <c r="H2001">
        <v>44</v>
      </c>
      <c r="I2001" t="s">
        <v>16</v>
      </c>
      <c r="J2001" s="30" t="s">
        <v>2351</v>
      </c>
    </row>
    <row r="2002" spans="1:16" x14ac:dyDescent="0.25">
      <c r="A2002">
        <v>245</v>
      </c>
      <c r="B2002">
        <v>41</v>
      </c>
      <c r="C2002">
        <v>1</v>
      </c>
      <c r="D2002">
        <v>20000000000</v>
      </c>
      <c r="E2002">
        <v>20000</v>
      </c>
      <c r="F2002" t="s">
        <v>56</v>
      </c>
      <c r="G2002" t="s">
        <v>1429</v>
      </c>
      <c r="H2002">
        <v>14</v>
      </c>
      <c r="I2002" t="s">
        <v>9</v>
      </c>
      <c r="J2002" s="30" t="s">
        <v>1583</v>
      </c>
      <c r="K2002">
        <v>193</v>
      </c>
      <c r="L2002" t="s">
        <v>1583</v>
      </c>
      <c r="M2002" t="s">
        <v>2581</v>
      </c>
    </row>
    <row r="2003" spans="1:16" x14ac:dyDescent="0.25">
      <c r="A2003">
        <v>245</v>
      </c>
      <c r="B2003">
        <v>41</v>
      </c>
      <c r="C2003">
        <v>1</v>
      </c>
      <c r="D2003">
        <v>20000000000</v>
      </c>
      <c r="E2003">
        <v>20000</v>
      </c>
      <c r="F2003" t="s">
        <v>56</v>
      </c>
      <c r="G2003" t="s">
        <v>28</v>
      </c>
      <c r="H2003">
        <v>44</v>
      </c>
      <c r="I2003" t="s">
        <v>9</v>
      </c>
      <c r="J2003" s="30" t="s">
        <v>1583</v>
      </c>
      <c r="K2003">
        <v>193</v>
      </c>
      <c r="L2003" t="s">
        <v>1583</v>
      </c>
      <c r="M2003" t="s">
        <v>2581</v>
      </c>
    </row>
    <row r="2004" spans="1:16" x14ac:dyDescent="0.25">
      <c r="A2004">
        <v>245</v>
      </c>
      <c r="B2004">
        <v>41</v>
      </c>
      <c r="C2004">
        <v>1</v>
      </c>
      <c r="D2004">
        <v>20000000000</v>
      </c>
      <c r="E2004">
        <v>20000</v>
      </c>
      <c r="F2004" t="s">
        <v>56</v>
      </c>
      <c r="G2004" t="s">
        <v>1429</v>
      </c>
      <c r="H2004">
        <v>14</v>
      </c>
      <c r="I2004" t="s">
        <v>8</v>
      </c>
      <c r="J2004" s="30" t="s">
        <v>1586</v>
      </c>
    </row>
    <row r="2005" spans="1:16" x14ac:dyDescent="0.25">
      <c r="A2005">
        <v>245</v>
      </c>
      <c r="B2005">
        <v>41</v>
      </c>
      <c r="C2005">
        <v>1</v>
      </c>
      <c r="D2005">
        <v>20000000000</v>
      </c>
      <c r="E2005">
        <v>20000</v>
      </c>
      <c r="F2005" t="s">
        <v>56</v>
      </c>
      <c r="G2005" t="s">
        <v>28</v>
      </c>
      <c r="H2005">
        <v>44</v>
      </c>
      <c r="I2005" t="s">
        <v>8</v>
      </c>
      <c r="J2005" s="30" t="s">
        <v>2351</v>
      </c>
    </row>
    <row r="2006" spans="1:16" x14ac:dyDescent="0.25">
      <c r="A2006">
        <v>245</v>
      </c>
      <c r="B2006">
        <v>41</v>
      </c>
      <c r="C2006">
        <v>1</v>
      </c>
      <c r="D2006">
        <v>20000000000</v>
      </c>
      <c r="E2006">
        <v>20000</v>
      </c>
      <c r="F2006" t="s">
        <v>56</v>
      </c>
      <c r="G2006" t="s">
        <v>1429</v>
      </c>
      <c r="H2006">
        <v>14</v>
      </c>
      <c r="I2006" t="s">
        <v>7</v>
      </c>
      <c r="J2006" s="30" t="s">
        <v>1552</v>
      </c>
      <c r="N2006">
        <v>165</v>
      </c>
      <c r="O2006" t="s">
        <v>1552</v>
      </c>
      <c r="P2006" t="s">
        <v>2581</v>
      </c>
    </row>
    <row r="2007" spans="1:16" x14ac:dyDescent="0.25">
      <c r="A2007">
        <v>245</v>
      </c>
      <c r="B2007">
        <v>41</v>
      </c>
      <c r="C2007">
        <v>1</v>
      </c>
      <c r="D2007">
        <v>20000000000</v>
      </c>
      <c r="E2007">
        <v>20000</v>
      </c>
      <c r="F2007" t="s">
        <v>56</v>
      </c>
      <c r="G2007" t="s">
        <v>28</v>
      </c>
      <c r="H2007">
        <v>44</v>
      </c>
      <c r="I2007" t="s">
        <v>7</v>
      </c>
      <c r="J2007" s="30" t="s">
        <v>2351</v>
      </c>
      <c r="N2007">
        <v>188</v>
      </c>
      <c r="O2007" t="s">
        <v>2351</v>
      </c>
      <c r="P2007" t="s">
        <v>2581</v>
      </c>
    </row>
    <row r="2008" spans="1:16" x14ac:dyDescent="0.25">
      <c r="A2008">
        <v>245</v>
      </c>
      <c r="B2008">
        <v>41</v>
      </c>
      <c r="C2008">
        <v>1</v>
      </c>
      <c r="D2008">
        <v>20000000000</v>
      </c>
      <c r="E2008">
        <v>20000</v>
      </c>
      <c r="F2008" t="s">
        <v>56</v>
      </c>
      <c r="G2008" t="s">
        <v>1429</v>
      </c>
      <c r="H2008">
        <v>14</v>
      </c>
      <c r="I2008" t="s">
        <v>12</v>
      </c>
      <c r="J2008" s="30">
        <v>7</v>
      </c>
    </row>
    <row r="2009" spans="1:16" x14ac:dyDescent="0.25">
      <c r="A2009">
        <v>245</v>
      </c>
      <c r="B2009">
        <v>41</v>
      </c>
      <c r="C2009">
        <v>1</v>
      </c>
      <c r="D2009">
        <v>20000000000</v>
      </c>
      <c r="E2009">
        <v>20000</v>
      </c>
      <c r="F2009" t="s">
        <v>56</v>
      </c>
      <c r="G2009" t="s">
        <v>28</v>
      </c>
      <c r="H2009">
        <v>44</v>
      </c>
      <c r="I2009" t="s">
        <v>12</v>
      </c>
      <c r="J2009" s="30">
        <v>8</v>
      </c>
    </row>
    <row r="2010" spans="1:16" x14ac:dyDescent="0.25">
      <c r="A2010">
        <v>245</v>
      </c>
      <c r="B2010">
        <v>41</v>
      </c>
      <c r="C2010">
        <v>1</v>
      </c>
      <c r="D2010">
        <v>20000000000</v>
      </c>
      <c r="E2010">
        <v>20000</v>
      </c>
      <c r="F2010" t="s">
        <v>56</v>
      </c>
      <c r="G2010" t="s">
        <v>1429</v>
      </c>
      <c r="H2010">
        <v>14</v>
      </c>
      <c r="I2010" t="s">
        <v>11</v>
      </c>
      <c r="J2010" s="30" t="s">
        <v>81</v>
      </c>
    </row>
    <row r="2011" spans="1:16" x14ac:dyDescent="0.25">
      <c r="A2011">
        <v>245</v>
      </c>
      <c r="B2011">
        <v>41</v>
      </c>
      <c r="C2011">
        <v>1</v>
      </c>
      <c r="D2011">
        <v>20000000000</v>
      </c>
      <c r="E2011">
        <v>20000</v>
      </c>
      <c r="F2011" t="s">
        <v>56</v>
      </c>
      <c r="G2011" t="s">
        <v>28</v>
      </c>
      <c r="H2011">
        <v>44</v>
      </c>
      <c r="I2011" t="s">
        <v>11</v>
      </c>
      <c r="J2011" s="30" t="s">
        <v>28</v>
      </c>
    </row>
    <row r="2012" spans="1:16" x14ac:dyDescent="0.25">
      <c r="A2012">
        <v>245</v>
      </c>
      <c r="B2012">
        <v>41</v>
      </c>
      <c r="C2012">
        <v>1</v>
      </c>
      <c r="D2012">
        <v>20000000000</v>
      </c>
      <c r="E2012">
        <v>20000</v>
      </c>
      <c r="F2012" t="s">
        <v>56</v>
      </c>
      <c r="G2012" t="s">
        <v>1429</v>
      </c>
      <c r="H2012">
        <v>14</v>
      </c>
      <c r="I2012" t="s">
        <v>5</v>
      </c>
      <c r="J2012" s="30" t="s">
        <v>1585</v>
      </c>
    </row>
    <row r="2013" spans="1:16" x14ac:dyDescent="0.25">
      <c r="A2013">
        <v>245</v>
      </c>
      <c r="B2013">
        <v>41</v>
      </c>
      <c r="C2013">
        <v>1</v>
      </c>
      <c r="D2013">
        <v>20000000000</v>
      </c>
      <c r="E2013">
        <v>20000</v>
      </c>
      <c r="F2013" t="s">
        <v>56</v>
      </c>
      <c r="G2013" t="s">
        <v>28</v>
      </c>
      <c r="H2013">
        <v>44</v>
      </c>
      <c r="I2013" t="s">
        <v>5</v>
      </c>
      <c r="J2013" s="30" t="s">
        <v>1585</v>
      </c>
    </row>
    <row r="2014" spans="1:16" x14ac:dyDescent="0.25">
      <c r="A2014">
        <v>245</v>
      </c>
      <c r="B2014">
        <v>41</v>
      </c>
      <c r="C2014">
        <v>1</v>
      </c>
      <c r="D2014">
        <v>20000000000</v>
      </c>
      <c r="E2014">
        <v>20000</v>
      </c>
      <c r="F2014" t="s">
        <v>56</v>
      </c>
      <c r="G2014" t="s">
        <v>1429</v>
      </c>
      <c r="H2014">
        <v>14</v>
      </c>
      <c r="I2014" t="s">
        <v>6</v>
      </c>
      <c r="J2014" s="30" t="s">
        <v>2351</v>
      </c>
    </row>
    <row r="2015" spans="1:16" x14ac:dyDescent="0.25">
      <c r="A2015">
        <v>245</v>
      </c>
      <c r="B2015">
        <v>41</v>
      </c>
      <c r="C2015">
        <v>1</v>
      </c>
      <c r="D2015">
        <v>20000000000</v>
      </c>
      <c r="E2015">
        <v>20000</v>
      </c>
      <c r="F2015" t="s">
        <v>56</v>
      </c>
      <c r="G2015" t="s">
        <v>28</v>
      </c>
      <c r="H2015">
        <v>44</v>
      </c>
      <c r="I2015" t="s">
        <v>6</v>
      </c>
      <c r="J2015" s="30">
        <v>9789586143523</v>
      </c>
    </row>
    <row r="2016" spans="1:16" x14ac:dyDescent="0.25">
      <c r="A2016">
        <v>245</v>
      </c>
      <c r="B2016">
        <v>41</v>
      </c>
      <c r="C2016">
        <v>1</v>
      </c>
      <c r="D2016">
        <v>20000000000</v>
      </c>
      <c r="E2016">
        <v>20000</v>
      </c>
      <c r="F2016" t="s">
        <v>56</v>
      </c>
      <c r="G2016" t="s">
        <v>1429</v>
      </c>
      <c r="H2016">
        <v>14</v>
      </c>
      <c r="I2016" t="s">
        <v>10</v>
      </c>
      <c r="J2016" s="30" t="s">
        <v>256</v>
      </c>
    </row>
    <row r="2017" spans="1:16" x14ac:dyDescent="0.25">
      <c r="A2017">
        <v>245</v>
      </c>
      <c r="B2017">
        <v>41</v>
      </c>
      <c r="C2017">
        <v>1</v>
      </c>
      <c r="D2017">
        <v>20000000000</v>
      </c>
      <c r="E2017">
        <v>20000</v>
      </c>
      <c r="F2017" t="s">
        <v>56</v>
      </c>
      <c r="G2017" t="s">
        <v>28</v>
      </c>
      <c r="H2017">
        <v>44</v>
      </c>
      <c r="I2017" t="s">
        <v>10</v>
      </c>
      <c r="J2017" s="30" t="s">
        <v>256</v>
      </c>
    </row>
    <row r="2018" spans="1:16" x14ac:dyDescent="0.25">
      <c r="A2018">
        <v>245</v>
      </c>
      <c r="B2018">
        <v>41</v>
      </c>
      <c r="C2018">
        <v>1</v>
      </c>
      <c r="D2018">
        <v>20000000000</v>
      </c>
      <c r="E2018">
        <v>20000</v>
      </c>
      <c r="F2018" t="s">
        <v>56</v>
      </c>
      <c r="G2018" t="s">
        <v>28</v>
      </c>
      <c r="H2018">
        <v>44</v>
      </c>
      <c r="I2018" t="s">
        <v>13</v>
      </c>
      <c r="J2018" s="30" t="s">
        <v>90</v>
      </c>
    </row>
    <row r="2019" spans="1:16" x14ac:dyDescent="0.25">
      <c r="A2019">
        <v>245</v>
      </c>
      <c r="B2019">
        <v>41</v>
      </c>
      <c r="C2019">
        <v>1</v>
      </c>
      <c r="D2019">
        <v>20000000000</v>
      </c>
      <c r="E2019">
        <v>20000</v>
      </c>
      <c r="F2019" t="s">
        <v>56</v>
      </c>
      <c r="G2019" t="s">
        <v>1429</v>
      </c>
      <c r="H2019">
        <v>14</v>
      </c>
      <c r="I2019" t="s">
        <v>14</v>
      </c>
      <c r="J2019" s="30" t="s">
        <v>2351</v>
      </c>
    </row>
    <row r="2020" spans="1:16" x14ac:dyDescent="0.25">
      <c r="A2020">
        <v>245</v>
      </c>
      <c r="B2020">
        <v>41</v>
      </c>
      <c r="C2020">
        <v>1</v>
      </c>
      <c r="D2020">
        <v>20000000000</v>
      </c>
      <c r="E2020">
        <v>20000</v>
      </c>
      <c r="F2020" t="s">
        <v>56</v>
      </c>
      <c r="G2020" t="s">
        <v>28</v>
      </c>
      <c r="H2020">
        <v>44</v>
      </c>
      <c r="I2020" t="s">
        <v>14</v>
      </c>
      <c r="J2020" s="30" t="s">
        <v>2351</v>
      </c>
    </row>
    <row r="2021" spans="1:16" x14ac:dyDescent="0.25">
      <c r="A2021">
        <v>245</v>
      </c>
      <c r="B2021">
        <v>41</v>
      </c>
      <c r="C2021">
        <v>1</v>
      </c>
      <c r="D2021">
        <v>20000000000</v>
      </c>
      <c r="E2021">
        <v>20000</v>
      </c>
      <c r="F2021" t="s">
        <v>56</v>
      </c>
      <c r="G2021" t="s">
        <v>1429</v>
      </c>
      <c r="H2021">
        <v>14</v>
      </c>
      <c r="I2021" t="s">
        <v>16</v>
      </c>
      <c r="J2021" s="30" t="s">
        <v>2351</v>
      </c>
    </row>
    <row r="2022" spans="1:16" x14ac:dyDescent="0.25">
      <c r="A2022">
        <v>245</v>
      </c>
      <c r="B2022">
        <v>41</v>
      </c>
      <c r="C2022">
        <v>1</v>
      </c>
      <c r="D2022">
        <v>20000000000</v>
      </c>
      <c r="E2022">
        <v>20000</v>
      </c>
      <c r="F2022" t="s">
        <v>56</v>
      </c>
      <c r="G2022" t="s">
        <v>28</v>
      </c>
      <c r="H2022">
        <v>44</v>
      </c>
      <c r="I2022" t="s">
        <v>16</v>
      </c>
      <c r="J2022" s="30" t="s">
        <v>2351</v>
      </c>
    </row>
    <row r="2023" spans="1:16" x14ac:dyDescent="0.25">
      <c r="A2023">
        <v>246</v>
      </c>
      <c r="B2023">
        <v>439</v>
      </c>
      <c r="C2023">
        <v>1</v>
      </c>
      <c r="D2023">
        <v>30000000000</v>
      </c>
      <c r="E2023">
        <v>30000</v>
      </c>
      <c r="F2023" t="s">
        <v>1476</v>
      </c>
      <c r="G2023" t="s">
        <v>1254</v>
      </c>
      <c r="H2023">
        <v>27</v>
      </c>
      <c r="I2023" t="s">
        <v>9</v>
      </c>
      <c r="J2023" s="30" t="s">
        <v>560</v>
      </c>
      <c r="K2023">
        <v>81</v>
      </c>
      <c r="L2023" t="s">
        <v>560</v>
      </c>
      <c r="M2023" t="s">
        <v>2581</v>
      </c>
    </row>
    <row r="2024" spans="1:16" x14ac:dyDescent="0.25">
      <c r="A2024">
        <v>246</v>
      </c>
      <c r="B2024">
        <v>439</v>
      </c>
      <c r="C2024">
        <v>1</v>
      </c>
      <c r="D2024">
        <v>30000000000</v>
      </c>
      <c r="E2024">
        <v>30000</v>
      </c>
      <c r="F2024" t="s">
        <v>1476</v>
      </c>
      <c r="G2024" t="s">
        <v>1254</v>
      </c>
      <c r="H2024">
        <v>27</v>
      </c>
      <c r="I2024" t="s">
        <v>8</v>
      </c>
      <c r="J2024" s="30">
        <v>1998</v>
      </c>
    </row>
    <row r="2025" spans="1:16" x14ac:dyDescent="0.25">
      <c r="A2025">
        <v>246</v>
      </c>
      <c r="B2025">
        <v>439</v>
      </c>
      <c r="C2025">
        <v>1</v>
      </c>
      <c r="D2025">
        <v>30000000000</v>
      </c>
      <c r="E2025">
        <v>30000</v>
      </c>
      <c r="F2025" t="s">
        <v>1476</v>
      </c>
      <c r="G2025" t="s">
        <v>1254</v>
      </c>
      <c r="H2025">
        <v>27</v>
      </c>
      <c r="I2025" t="s">
        <v>7</v>
      </c>
      <c r="J2025" s="30" t="s">
        <v>349</v>
      </c>
      <c r="N2025">
        <v>104</v>
      </c>
      <c r="O2025" t="s">
        <v>349</v>
      </c>
      <c r="P2025" t="s">
        <v>2581</v>
      </c>
    </row>
    <row r="2026" spans="1:16" x14ac:dyDescent="0.25">
      <c r="A2026">
        <v>246</v>
      </c>
      <c r="B2026">
        <v>439</v>
      </c>
      <c r="C2026">
        <v>1</v>
      </c>
      <c r="D2026">
        <v>30000000000</v>
      </c>
      <c r="E2026">
        <v>30000</v>
      </c>
      <c r="F2026" t="s">
        <v>1476</v>
      </c>
      <c r="G2026" t="s">
        <v>1254</v>
      </c>
      <c r="H2026">
        <v>27</v>
      </c>
      <c r="I2026" t="s">
        <v>12</v>
      </c>
      <c r="J2026" s="30">
        <v>8</v>
      </c>
    </row>
    <row r="2027" spans="1:16" x14ac:dyDescent="0.25">
      <c r="A2027">
        <v>246</v>
      </c>
      <c r="B2027">
        <v>439</v>
      </c>
      <c r="C2027">
        <v>1</v>
      </c>
      <c r="D2027">
        <v>30000000000</v>
      </c>
      <c r="E2027">
        <v>30000</v>
      </c>
      <c r="F2027" t="s">
        <v>1476</v>
      </c>
      <c r="G2027" t="s">
        <v>1254</v>
      </c>
      <c r="H2027">
        <v>27</v>
      </c>
      <c r="I2027" t="s">
        <v>5</v>
      </c>
      <c r="J2027" s="30">
        <v>9580433259</v>
      </c>
    </row>
    <row r="2028" spans="1:16" x14ac:dyDescent="0.25">
      <c r="A2028">
        <v>246</v>
      </c>
      <c r="B2028">
        <v>439</v>
      </c>
      <c r="C2028">
        <v>1</v>
      </c>
      <c r="D2028">
        <v>30000000000</v>
      </c>
      <c r="E2028">
        <v>30000</v>
      </c>
      <c r="F2028" t="s">
        <v>1476</v>
      </c>
      <c r="G2028" t="s">
        <v>1254</v>
      </c>
      <c r="H2028">
        <v>27</v>
      </c>
      <c r="I2028" t="s">
        <v>6</v>
      </c>
      <c r="J2028" s="30">
        <v>9789580433255</v>
      </c>
    </row>
    <row r="2029" spans="1:16" x14ac:dyDescent="0.25">
      <c r="A2029">
        <v>246</v>
      </c>
      <c r="B2029">
        <v>439</v>
      </c>
      <c r="C2029">
        <v>1</v>
      </c>
      <c r="D2029">
        <v>30000000000</v>
      </c>
      <c r="E2029">
        <v>30000</v>
      </c>
      <c r="F2029" t="s">
        <v>1476</v>
      </c>
      <c r="G2029" t="s">
        <v>1254</v>
      </c>
      <c r="H2029">
        <v>27</v>
      </c>
      <c r="I2029" t="s">
        <v>13</v>
      </c>
      <c r="J2029" s="30" t="s">
        <v>90</v>
      </c>
    </row>
    <row r="2030" spans="1:16" x14ac:dyDescent="0.25">
      <c r="A2030">
        <v>247</v>
      </c>
      <c r="B2030">
        <v>523</v>
      </c>
      <c r="C2030">
        <v>1</v>
      </c>
      <c r="D2030">
        <v>17000000000</v>
      </c>
      <c r="E2030">
        <v>17000</v>
      </c>
      <c r="F2030" t="s">
        <v>726</v>
      </c>
      <c r="G2030" t="s">
        <v>26</v>
      </c>
      <c r="H2030">
        <v>52</v>
      </c>
      <c r="I2030" t="s">
        <v>9</v>
      </c>
      <c r="J2030" s="30" t="s">
        <v>727</v>
      </c>
      <c r="K2030">
        <v>199</v>
      </c>
      <c r="L2030" t="s">
        <v>727</v>
      </c>
      <c r="M2030" t="s">
        <v>2581</v>
      </c>
    </row>
    <row r="2031" spans="1:16" x14ac:dyDescent="0.25">
      <c r="A2031">
        <v>247</v>
      </c>
      <c r="B2031">
        <v>523</v>
      </c>
      <c r="C2031">
        <v>1</v>
      </c>
      <c r="D2031">
        <v>17000000000</v>
      </c>
      <c r="E2031">
        <v>17000</v>
      </c>
      <c r="F2031" t="s">
        <v>726</v>
      </c>
      <c r="G2031" t="s">
        <v>26</v>
      </c>
      <c r="H2031">
        <v>52</v>
      </c>
      <c r="I2031" t="s">
        <v>8</v>
      </c>
      <c r="J2031" s="30">
        <v>3</v>
      </c>
    </row>
    <row r="2032" spans="1:16" x14ac:dyDescent="0.25">
      <c r="A2032">
        <v>247</v>
      </c>
      <c r="B2032">
        <v>523</v>
      </c>
      <c r="C2032">
        <v>1</v>
      </c>
      <c r="D2032">
        <v>17000000000</v>
      </c>
      <c r="E2032">
        <v>17000</v>
      </c>
      <c r="F2032" t="s">
        <v>726</v>
      </c>
      <c r="G2032" t="s">
        <v>26</v>
      </c>
      <c r="H2032">
        <v>52</v>
      </c>
      <c r="I2032" t="s">
        <v>7</v>
      </c>
      <c r="J2032" s="30" t="s">
        <v>602</v>
      </c>
      <c r="N2032">
        <v>80</v>
      </c>
      <c r="O2032" t="s">
        <v>602</v>
      </c>
      <c r="P2032" t="s">
        <v>2581</v>
      </c>
    </row>
    <row r="2033" spans="1:16" x14ac:dyDescent="0.25">
      <c r="A2033">
        <v>247</v>
      </c>
      <c r="B2033">
        <v>523</v>
      </c>
      <c r="C2033">
        <v>1</v>
      </c>
      <c r="D2033">
        <v>17000000000</v>
      </c>
      <c r="E2033">
        <v>17000</v>
      </c>
      <c r="F2033" t="s">
        <v>726</v>
      </c>
      <c r="G2033" t="s">
        <v>26</v>
      </c>
      <c r="H2033">
        <v>52</v>
      </c>
      <c r="I2033" t="s">
        <v>12</v>
      </c>
      <c r="J2033" s="30">
        <v>8</v>
      </c>
    </row>
    <row r="2034" spans="1:16" x14ac:dyDescent="0.25">
      <c r="A2034">
        <v>247</v>
      </c>
      <c r="B2034">
        <v>523</v>
      </c>
      <c r="C2034">
        <v>1</v>
      </c>
      <c r="D2034">
        <v>17000000000</v>
      </c>
      <c r="E2034">
        <v>17000</v>
      </c>
      <c r="F2034" t="s">
        <v>726</v>
      </c>
      <c r="G2034" t="s">
        <v>26</v>
      </c>
      <c r="H2034">
        <v>52</v>
      </c>
      <c r="I2034" t="s">
        <v>5</v>
      </c>
      <c r="J2034" s="30">
        <v>8432212490</v>
      </c>
    </row>
    <row r="2035" spans="1:16" x14ac:dyDescent="0.25">
      <c r="A2035">
        <v>247</v>
      </c>
      <c r="B2035">
        <v>523</v>
      </c>
      <c r="C2035">
        <v>1</v>
      </c>
      <c r="D2035">
        <v>17000000000</v>
      </c>
      <c r="E2035">
        <v>17000</v>
      </c>
      <c r="F2035" t="s">
        <v>726</v>
      </c>
      <c r="G2035" t="s">
        <v>26</v>
      </c>
      <c r="H2035">
        <v>52</v>
      </c>
      <c r="I2035" t="s">
        <v>6</v>
      </c>
      <c r="J2035" s="30">
        <v>9788432212499</v>
      </c>
    </row>
    <row r="2036" spans="1:16" x14ac:dyDescent="0.25">
      <c r="A2036">
        <v>247</v>
      </c>
      <c r="B2036">
        <v>523</v>
      </c>
      <c r="C2036">
        <v>1</v>
      </c>
      <c r="D2036">
        <v>17000000000</v>
      </c>
      <c r="E2036">
        <v>17000</v>
      </c>
      <c r="F2036" t="s">
        <v>726</v>
      </c>
      <c r="G2036" t="s">
        <v>26</v>
      </c>
      <c r="H2036">
        <v>52</v>
      </c>
      <c r="I2036" t="s">
        <v>13</v>
      </c>
      <c r="J2036" s="30" t="s">
        <v>90</v>
      </c>
    </row>
    <row r="2037" spans="1:16" x14ac:dyDescent="0.25">
      <c r="A2037">
        <v>248</v>
      </c>
      <c r="B2037">
        <v>253</v>
      </c>
      <c r="C2037">
        <v>1</v>
      </c>
      <c r="D2037">
        <v>10000000000</v>
      </c>
      <c r="E2037">
        <v>10000</v>
      </c>
      <c r="F2037" t="s">
        <v>1273</v>
      </c>
      <c r="G2037" t="s">
        <v>122</v>
      </c>
      <c r="H2037">
        <v>41</v>
      </c>
      <c r="I2037" t="s">
        <v>9</v>
      </c>
      <c r="J2037" s="30" t="s">
        <v>1779</v>
      </c>
      <c r="K2037">
        <v>186</v>
      </c>
      <c r="L2037" t="s">
        <v>1779</v>
      </c>
      <c r="M2037" t="s">
        <v>2581</v>
      </c>
    </row>
    <row r="2038" spans="1:16" x14ac:dyDescent="0.25">
      <c r="A2038">
        <v>248</v>
      </c>
      <c r="B2038">
        <v>253</v>
      </c>
      <c r="C2038">
        <v>1</v>
      </c>
      <c r="D2038">
        <v>10000000000</v>
      </c>
      <c r="E2038">
        <v>10000</v>
      </c>
      <c r="F2038" t="s">
        <v>1273</v>
      </c>
      <c r="G2038" t="s">
        <v>122</v>
      </c>
      <c r="H2038">
        <v>41</v>
      </c>
      <c r="I2038" t="s">
        <v>8</v>
      </c>
      <c r="J2038" s="30" t="s">
        <v>2351</v>
      </c>
    </row>
    <row r="2039" spans="1:16" x14ac:dyDescent="0.25">
      <c r="A2039">
        <v>248</v>
      </c>
      <c r="B2039">
        <v>253</v>
      </c>
      <c r="C2039">
        <v>1</v>
      </c>
      <c r="D2039">
        <v>10000000000</v>
      </c>
      <c r="E2039">
        <v>10000</v>
      </c>
      <c r="F2039" t="s">
        <v>1273</v>
      </c>
      <c r="G2039" t="s">
        <v>122</v>
      </c>
      <c r="H2039">
        <v>41</v>
      </c>
      <c r="I2039" t="s">
        <v>7</v>
      </c>
      <c r="J2039" s="30" t="s">
        <v>349</v>
      </c>
      <c r="N2039">
        <v>104</v>
      </c>
      <c r="O2039" t="s">
        <v>349</v>
      </c>
      <c r="P2039" t="s">
        <v>2581</v>
      </c>
    </row>
    <row r="2040" spans="1:16" x14ac:dyDescent="0.25">
      <c r="A2040">
        <v>248</v>
      </c>
      <c r="B2040">
        <v>253</v>
      </c>
      <c r="C2040">
        <v>1</v>
      </c>
      <c r="D2040">
        <v>10000000000</v>
      </c>
      <c r="E2040">
        <v>10000</v>
      </c>
      <c r="F2040" t="s">
        <v>1273</v>
      </c>
      <c r="G2040" t="s">
        <v>122</v>
      </c>
      <c r="H2040">
        <v>41</v>
      </c>
      <c r="I2040" t="s">
        <v>12</v>
      </c>
      <c r="J2040" s="30">
        <v>7</v>
      </c>
    </row>
    <row r="2041" spans="1:16" x14ac:dyDescent="0.25">
      <c r="A2041">
        <v>248</v>
      </c>
      <c r="B2041">
        <v>253</v>
      </c>
      <c r="C2041">
        <v>1</v>
      </c>
      <c r="D2041">
        <v>10000000000</v>
      </c>
      <c r="E2041">
        <v>10000</v>
      </c>
      <c r="F2041" t="s">
        <v>1273</v>
      </c>
      <c r="G2041" t="s">
        <v>122</v>
      </c>
      <c r="H2041">
        <v>41</v>
      </c>
      <c r="I2041" t="s">
        <v>11</v>
      </c>
      <c r="J2041" s="30" t="s">
        <v>122</v>
      </c>
    </row>
    <row r="2042" spans="1:16" x14ac:dyDescent="0.25">
      <c r="A2042">
        <v>248</v>
      </c>
      <c r="B2042">
        <v>253</v>
      </c>
      <c r="C2042">
        <v>1</v>
      </c>
      <c r="D2042">
        <v>10000000000</v>
      </c>
      <c r="E2042">
        <v>10000</v>
      </c>
      <c r="F2042" t="s">
        <v>1273</v>
      </c>
      <c r="G2042" t="s">
        <v>122</v>
      </c>
      <c r="H2042">
        <v>41</v>
      </c>
      <c r="I2042" t="s">
        <v>5</v>
      </c>
      <c r="J2042" s="30">
        <v>9580473463</v>
      </c>
    </row>
    <row r="2043" spans="1:16" x14ac:dyDescent="0.25">
      <c r="A2043">
        <v>248</v>
      </c>
      <c r="B2043">
        <v>253</v>
      </c>
      <c r="C2043">
        <v>1</v>
      </c>
      <c r="D2043">
        <v>10000000000</v>
      </c>
      <c r="E2043">
        <v>10000</v>
      </c>
      <c r="F2043" t="s">
        <v>1273</v>
      </c>
      <c r="G2043" t="s">
        <v>122</v>
      </c>
      <c r="H2043">
        <v>41</v>
      </c>
      <c r="I2043" t="s">
        <v>6</v>
      </c>
      <c r="J2043" s="30">
        <v>9789580473466</v>
      </c>
    </row>
    <row r="2044" spans="1:16" x14ac:dyDescent="0.25">
      <c r="A2044">
        <v>248</v>
      </c>
      <c r="B2044">
        <v>253</v>
      </c>
      <c r="C2044">
        <v>1</v>
      </c>
      <c r="D2044">
        <v>10000000000</v>
      </c>
      <c r="E2044">
        <v>10000</v>
      </c>
      <c r="F2044" t="s">
        <v>1273</v>
      </c>
      <c r="G2044" t="s">
        <v>122</v>
      </c>
      <c r="H2044">
        <v>41</v>
      </c>
      <c r="I2044" t="s">
        <v>10</v>
      </c>
      <c r="J2044" s="30" t="s">
        <v>1400</v>
      </c>
    </row>
    <row r="2045" spans="1:16" x14ac:dyDescent="0.25">
      <c r="A2045">
        <v>248</v>
      </c>
      <c r="B2045">
        <v>253</v>
      </c>
      <c r="C2045">
        <v>1</v>
      </c>
      <c r="D2045">
        <v>10000000000</v>
      </c>
      <c r="E2045">
        <v>10000</v>
      </c>
      <c r="F2045" t="s">
        <v>1273</v>
      </c>
      <c r="G2045" t="s">
        <v>122</v>
      </c>
      <c r="H2045">
        <v>41</v>
      </c>
      <c r="I2045" t="s">
        <v>13</v>
      </c>
      <c r="J2045" s="30" t="s">
        <v>90</v>
      </c>
    </row>
    <row r="2046" spans="1:16" x14ac:dyDescent="0.25">
      <c r="A2046">
        <v>248</v>
      </c>
      <c r="B2046">
        <v>253</v>
      </c>
      <c r="C2046">
        <v>1</v>
      </c>
      <c r="D2046">
        <v>10000000000</v>
      </c>
      <c r="E2046">
        <v>10000</v>
      </c>
      <c r="F2046" t="s">
        <v>1273</v>
      </c>
      <c r="G2046" t="s">
        <v>122</v>
      </c>
      <c r="H2046">
        <v>41</v>
      </c>
      <c r="I2046" t="s">
        <v>14</v>
      </c>
      <c r="J2046" s="30" t="s">
        <v>2351</v>
      </c>
    </row>
    <row r="2047" spans="1:16" x14ac:dyDescent="0.25">
      <c r="A2047">
        <v>248</v>
      </c>
      <c r="B2047">
        <v>253</v>
      </c>
      <c r="C2047">
        <v>1</v>
      </c>
      <c r="D2047">
        <v>10000000000</v>
      </c>
      <c r="E2047">
        <v>10000</v>
      </c>
      <c r="F2047" t="s">
        <v>1273</v>
      </c>
      <c r="G2047" t="s">
        <v>122</v>
      </c>
      <c r="H2047">
        <v>41</v>
      </c>
      <c r="I2047" t="s">
        <v>16</v>
      </c>
      <c r="J2047" s="30" t="s">
        <v>2351</v>
      </c>
    </row>
    <row r="2048" spans="1:16" x14ac:dyDescent="0.25">
      <c r="A2048">
        <v>249</v>
      </c>
      <c r="B2048">
        <v>178</v>
      </c>
      <c r="C2048">
        <v>1</v>
      </c>
      <c r="D2048">
        <v>20000000000</v>
      </c>
      <c r="E2048">
        <v>20000</v>
      </c>
      <c r="F2048" t="s">
        <v>161</v>
      </c>
      <c r="G2048" t="s">
        <v>81</v>
      </c>
      <c r="H2048">
        <v>32</v>
      </c>
      <c r="I2048" t="s">
        <v>9</v>
      </c>
      <c r="J2048" s="30" t="s">
        <v>1714</v>
      </c>
      <c r="K2048">
        <v>360</v>
      </c>
      <c r="L2048" t="s">
        <v>1714</v>
      </c>
      <c r="M2048" t="s">
        <v>2581</v>
      </c>
    </row>
    <row r="2049" spans="1:16" x14ac:dyDescent="0.25">
      <c r="A2049">
        <v>249</v>
      </c>
      <c r="B2049">
        <v>178</v>
      </c>
      <c r="C2049">
        <v>1</v>
      </c>
      <c r="D2049">
        <v>20000000000</v>
      </c>
      <c r="E2049">
        <v>20000</v>
      </c>
      <c r="F2049" t="s">
        <v>161</v>
      </c>
      <c r="G2049" t="s">
        <v>81</v>
      </c>
      <c r="H2049">
        <v>32</v>
      </c>
      <c r="I2049" t="s">
        <v>8</v>
      </c>
      <c r="J2049" s="30" t="s">
        <v>2351</v>
      </c>
    </row>
    <row r="2050" spans="1:16" x14ac:dyDescent="0.25">
      <c r="A2050">
        <v>249</v>
      </c>
      <c r="B2050">
        <v>178</v>
      </c>
      <c r="C2050">
        <v>1</v>
      </c>
      <c r="D2050">
        <v>20000000000</v>
      </c>
      <c r="E2050">
        <v>20000</v>
      </c>
      <c r="F2050" t="s">
        <v>161</v>
      </c>
      <c r="G2050" t="s">
        <v>81</v>
      </c>
      <c r="H2050">
        <v>32</v>
      </c>
      <c r="I2050" t="s">
        <v>7</v>
      </c>
      <c r="J2050" s="30" t="s">
        <v>2351</v>
      </c>
      <c r="N2050">
        <v>188</v>
      </c>
      <c r="O2050" t="s">
        <v>2351</v>
      </c>
      <c r="P2050" t="s">
        <v>2581</v>
      </c>
    </row>
    <row r="2051" spans="1:16" x14ac:dyDescent="0.25">
      <c r="A2051">
        <v>249</v>
      </c>
      <c r="B2051">
        <v>178</v>
      </c>
      <c r="C2051">
        <v>1</v>
      </c>
      <c r="D2051">
        <v>20000000000</v>
      </c>
      <c r="E2051">
        <v>20000</v>
      </c>
      <c r="F2051" t="s">
        <v>161</v>
      </c>
      <c r="G2051" t="s">
        <v>81</v>
      </c>
      <c r="H2051">
        <v>32</v>
      </c>
      <c r="I2051" t="s">
        <v>12</v>
      </c>
      <c r="J2051" s="30">
        <v>8</v>
      </c>
    </row>
    <row r="2052" spans="1:16" x14ac:dyDescent="0.25">
      <c r="A2052">
        <v>249</v>
      </c>
      <c r="B2052">
        <v>178</v>
      </c>
      <c r="C2052">
        <v>1</v>
      </c>
      <c r="D2052">
        <v>20000000000</v>
      </c>
      <c r="E2052">
        <v>20000</v>
      </c>
      <c r="F2052" t="s">
        <v>161</v>
      </c>
      <c r="G2052" t="s">
        <v>81</v>
      </c>
      <c r="H2052">
        <v>32</v>
      </c>
      <c r="I2052" t="s">
        <v>11</v>
      </c>
      <c r="J2052" s="30" t="s">
        <v>81</v>
      </c>
    </row>
    <row r="2053" spans="1:16" x14ac:dyDescent="0.25">
      <c r="A2053">
        <v>249</v>
      </c>
      <c r="B2053">
        <v>178</v>
      </c>
      <c r="C2053">
        <v>1</v>
      </c>
      <c r="D2053">
        <v>20000000000</v>
      </c>
      <c r="E2053">
        <v>20000</v>
      </c>
      <c r="F2053" t="s">
        <v>161</v>
      </c>
      <c r="G2053" t="s">
        <v>81</v>
      </c>
      <c r="H2053">
        <v>32</v>
      </c>
      <c r="I2053" t="s">
        <v>5</v>
      </c>
      <c r="J2053" s="30">
        <v>8431671718</v>
      </c>
    </row>
    <row r="2054" spans="1:16" x14ac:dyDescent="0.25">
      <c r="A2054">
        <v>249</v>
      </c>
      <c r="B2054">
        <v>178</v>
      </c>
      <c r="C2054">
        <v>1</v>
      </c>
      <c r="D2054">
        <v>20000000000</v>
      </c>
      <c r="E2054">
        <v>20000</v>
      </c>
      <c r="F2054" t="s">
        <v>161</v>
      </c>
      <c r="G2054" t="s">
        <v>81</v>
      </c>
      <c r="H2054">
        <v>32</v>
      </c>
      <c r="I2054" t="s">
        <v>6</v>
      </c>
      <c r="J2054" s="30">
        <v>9788431648893</v>
      </c>
    </row>
    <row r="2055" spans="1:16" x14ac:dyDescent="0.25">
      <c r="A2055">
        <v>249</v>
      </c>
      <c r="B2055">
        <v>178</v>
      </c>
      <c r="C2055">
        <v>1</v>
      </c>
      <c r="D2055">
        <v>20000000000</v>
      </c>
      <c r="E2055">
        <v>20000</v>
      </c>
      <c r="F2055" t="s">
        <v>161</v>
      </c>
      <c r="G2055" t="s">
        <v>81</v>
      </c>
      <c r="H2055">
        <v>32</v>
      </c>
      <c r="I2055" t="s">
        <v>10</v>
      </c>
      <c r="J2055" s="30" t="s">
        <v>294</v>
      </c>
    </row>
    <row r="2056" spans="1:16" x14ac:dyDescent="0.25">
      <c r="A2056">
        <v>249</v>
      </c>
      <c r="B2056">
        <v>178</v>
      </c>
      <c r="C2056">
        <v>1</v>
      </c>
      <c r="D2056">
        <v>20000000000</v>
      </c>
      <c r="E2056">
        <v>20000</v>
      </c>
      <c r="F2056" t="s">
        <v>161</v>
      </c>
      <c r="G2056" t="s">
        <v>81</v>
      </c>
      <c r="H2056">
        <v>32</v>
      </c>
      <c r="I2056" t="s">
        <v>13</v>
      </c>
      <c r="J2056" s="30" t="s">
        <v>90</v>
      </c>
    </row>
    <row r="2057" spans="1:16" x14ac:dyDescent="0.25">
      <c r="A2057">
        <v>249</v>
      </c>
      <c r="B2057">
        <v>178</v>
      </c>
      <c r="C2057">
        <v>1</v>
      </c>
      <c r="D2057">
        <v>20000000000</v>
      </c>
      <c r="E2057">
        <v>20000</v>
      </c>
      <c r="F2057" t="s">
        <v>161</v>
      </c>
      <c r="G2057" t="s">
        <v>81</v>
      </c>
      <c r="H2057">
        <v>32</v>
      </c>
      <c r="I2057" t="s">
        <v>14</v>
      </c>
      <c r="J2057" s="30" t="s">
        <v>2351</v>
      </c>
    </row>
    <row r="2058" spans="1:16" x14ac:dyDescent="0.25">
      <c r="A2058">
        <v>249</v>
      </c>
      <c r="B2058">
        <v>178</v>
      </c>
      <c r="C2058">
        <v>1</v>
      </c>
      <c r="D2058">
        <v>20000000000</v>
      </c>
      <c r="E2058">
        <v>20000</v>
      </c>
      <c r="F2058" t="s">
        <v>161</v>
      </c>
      <c r="G2058" t="s">
        <v>81</v>
      </c>
      <c r="H2058">
        <v>32</v>
      </c>
      <c r="I2058" t="s">
        <v>16</v>
      </c>
      <c r="J2058" s="30" t="s">
        <v>2351</v>
      </c>
    </row>
    <row r="2059" spans="1:16" x14ac:dyDescent="0.25">
      <c r="A2059">
        <v>250</v>
      </c>
      <c r="B2059">
        <v>131</v>
      </c>
      <c r="C2059">
        <v>1</v>
      </c>
      <c r="D2059">
        <v>25000000000</v>
      </c>
      <c r="E2059">
        <v>25000</v>
      </c>
      <c r="F2059" t="s">
        <v>118</v>
      </c>
      <c r="G2059" t="s">
        <v>28</v>
      </c>
      <c r="H2059">
        <v>44</v>
      </c>
      <c r="I2059" t="s">
        <v>9</v>
      </c>
      <c r="J2059" s="30" t="s">
        <v>508</v>
      </c>
      <c r="K2059">
        <v>20</v>
      </c>
      <c r="L2059" t="s">
        <v>508</v>
      </c>
      <c r="M2059" t="s">
        <v>2581</v>
      </c>
    </row>
    <row r="2060" spans="1:16" x14ac:dyDescent="0.25">
      <c r="A2060">
        <v>250</v>
      </c>
      <c r="B2060">
        <v>131</v>
      </c>
      <c r="C2060">
        <v>1</v>
      </c>
      <c r="D2060">
        <v>25000000000</v>
      </c>
      <c r="E2060">
        <v>25000</v>
      </c>
      <c r="F2060" t="s">
        <v>118</v>
      </c>
      <c r="G2060" t="s">
        <v>28</v>
      </c>
      <c r="H2060">
        <v>44</v>
      </c>
      <c r="I2060" t="s">
        <v>8</v>
      </c>
      <c r="J2060" s="30" t="s">
        <v>2351</v>
      </c>
    </row>
    <row r="2061" spans="1:16" x14ac:dyDescent="0.25">
      <c r="A2061">
        <v>250</v>
      </c>
      <c r="B2061">
        <v>131</v>
      </c>
      <c r="C2061">
        <v>1</v>
      </c>
      <c r="D2061">
        <v>25000000000</v>
      </c>
      <c r="E2061">
        <v>25000</v>
      </c>
      <c r="F2061" t="s">
        <v>118</v>
      </c>
      <c r="G2061" t="s">
        <v>28</v>
      </c>
      <c r="H2061">
        <v>44</v>
      </c>
      <c r="I2061" t="s">
        <v>7</v>
      </c>
      <c r="J2061" s="30" t="s">
        <v>2351</v>
      </c>
      <c r="N2061">
        <v>188</v>
      </c>
      <c r="O2061" t="s">
        <v>2351</v>
      </c>
      <c r="P2061" t="s">
        <v>2581</v>
      </c>
    </row>
    <row r="2062" spans="1:16" x14ac:dyDescent="0.25">
      <c r="A2062">
        <v>250</v>
      </c>
      <c r="B2062">
        <v>131</v>
      </c>
      <c r="C2062">
        <v>1</v>
      </c>
      <c r="D2062">
        <v>25000000000</v>
      </c>
      <c r="E2062">
        <v>25000</v>
      </c>
      <c r="F2062" t="s">
        <v>118</v>
      </c>
      <c r="G2062" t="s">
        <v>28</v>
      </c>
      <c r="H2062">
        <v>44</v>
      </c>
      <c r="I2062" t="s">
        <v>12</v>
      </c>
      <c r="J2062" s="30">
        <v>8</v>
      </c>
    </row>
    <row r="2063" spans="1:16" x14ac:dyDescent="0.25">
      <c r="A2063">
        <v>250</v>
      </c>
      <c r="B2063">
        <v>131</v>
      </c>
      <c r="C2063">
        <v>1</v>
      </c>
      <c r="D2063">
        <v>25000000000</v>
      </c>
      <c r="E2063">
        <v>25000</v>
      </c>
      <c r="F2063" t="s">
        <v>118</v>
      </c>
      <c r="G2063" t="s">
        <v>28</v>
      </c>
      <c r="H2063">
        <v>44</v>
      </c>
      <c r="I2063" t="s">
        <v>11</v>
      </c>
      <c r="J2063" s="30" t="s">
        <v>26</v>
      </c>
    </row>
    <row r="2064" spans="1:16" x14ac:dyDescent="0.25">
      <c r="A2064">
        <v>250</v>
      </c>
      <c r="B2064">
        <v>131</v>
      </c>
      <c r="C2064">
        <v>1</v>
      </c>
      <c r="D2064">
        <v>25000000000</v>
      </c>
      <c r="E2064">
        <v>25000</v>
      </c>
      <c r="F2064" t="s">
        <v>118</v>
      </c>
      <c r="G2064" t="s">
        <v>28</v>
      </c>
      <c r="H2064">
        <v>44</v>
      </c>
      <c r="I2064" t="s">
        <v>5</v>
      </c>
      <c r="J2064" s="30">
        <v>9584202081</v>
      </c>
    </row>
    <row r="2065" spans="1:16" x14ac:dyDescent="0.25">
      <c r="A2065">
        <v>250</v>
      </c>
      <c r="B2065">
        <v>131</v>
      </c>
      <c r="C2065">
        <v>1</v>
      </c>
      <c r="D2065">
        <v>25000000000</v>
      </c>
      <c r="E2065">
        <v>25000</v>
      </c>
      <c r="F2065" t="s">
        <v>118</v>
      </c>
      <c r="G2065" t="s">
        <v>28</v>
      </c>
      <c r="H2065">
        <v>44</v>
      </c>
      <c r="I2065" t="s">
        <v>6</v>
      </c>
      <c r="J2065" s="30">
        <v>9789584202086</v>
      </c>
    </row>
    <row r="2066" spans="1:16" x14ac:dyDescent="0.25">
      <c r="A2066">
        <v>250</v>
      </c>
      <c r="B2066">
        <v>131</v>
      </c>
      <c r="C2066">
        <v>1</v>
      </c>
      <c r="D2066">
        <v>25000000000</v>
      </c>
      <c r="E2066">
        <v>25000</v>
      </c>
      <c r="F2066" t="s">
        <v>118</v>
      </c>
      <c r="G2066" t="s">
        <v>28</v>
      </c>
      <c r="H2066">
        <v>44</v>
      </c>
      <c r="I2066" t="s">
        <v>10</v>
      </c>
      <c r="J2066" s="30" t="s">
        <v>2351</v>
      </c>
    </row>
    <row r="2067" spans="1:16" x14ac:dyDescent="0.25">
      <c r="A2067">
        <v>250</v>
      </c>
      <c r="B2067">
        <v>131</v>
      </c>
      <c r="C2067">
        <v>1</v>
      </c>
      <c r="D2067">
        <v>25000000000</v>
      </c>
      <c r="E2067">
        <v>25000</v>
      </c>
      <c r="F2067" t="s">
        <v>118</v>
      </c>
      <c r="G2067" t="s">
        <v>28</v>
      </c>
      <c r="H2067">
        <v>44</v>
      </c>
      <c r="I2067" t="s">
        <v>13</v>
      </c>
      <c r="J2067" s="30" t="s">
        <v>90</v>
      </c>
    </row>
    <row r="2068" spans="1:16" x14ac:dyDescent="0.25">
      <c r="A2068">
        <v>250</v>
      </c>
      <c r="B2068">
        <v>131</v>
      </c>
      <c r="C2068">
        <v>1</v>
      </c>
      <c r="D2068">
        <v>25000000000</v>
      </c>
      <c r="E2068">
        <v>25000</v>
      </c>
      <c r="F2068" t="s">
        <v>118</v>
      </c>
      <c r="G2068" t="s">
        <v>28</v>
      </c>
      <c r="H2068">
        <v>44</v>
      </c>
      <c r="I2068" t="s">
        <v>14</v>
      </c>
      <c r="J2068" s="30" t="s">
        <v>2351</v>
      </c>
    </row>
    <row r="2069" spans="1:16" x14ac:dyDescent="0.25">
      <c r="A2069">
        <v>250</v>
      </c>
      <c r="B2069">
        <v>131</v>
      </c>
      <c r="C2069">
        <v>1</v>
      </c>
      <c r="D2069">
        <v>25000000000</v>
      </c>
      <c r="E2069">
        <v>25000</v>
      </c>
      <c r="F2069" t="s">
        <v>118</v>
      </c>
      <c r="G2069" t="s">
        <v>28</v>
      </c>
      <c r="H2069">
        <v>44</v>
      </c>
      <c r="I2069" t="s">
        <v>16</v>
      </c>
      <c r="J2069" s="30" t="s">
        <v>2351</v>
      </c>
    </row>
    <row r="2070" spans="1:16" x14ac:dyDescent="0.25">
      <c r="A2070">
        <v>251</v>
      </c>
      <c r="B2070">
        <v>327</v>
      </c>
      <c r="C2070">
        <v>1</v>
      </c>
      <c r="D2070">
        <v>12000000000</v>
      </c>
      <c r="E2070">
        <v>12000</v>
      </c>
      <c r="F2070" t="s">
        <v>350</v>
      </c>
      <c r="G2070" t="s">
        <v>113</v>
      </c>
      <c r="H2070">
        <v>45</v>
      </c>
      <c r="I2070" t="s">
        <v>9</v>
      </c>
      <c r="J2070" s="30" t="s">
        <v>352</v>
      </c>
      <c r="K2070">
        <v>352</v>
      </c>
      <c r="L2070" t="s">
        <v>352</v>
      </c>
      <c r="M2070" t="s">
        <v>2581</v>
      </c>
    </row>
    <row r="2071" spans="1:16" x14ac:dyDescent="0.25">
      <c r="A2071">
        <v>251</v>
      </c>
      <c r="B2071">
        <v>327</v>
      </c>
      <c r="C2071">
        <v>1</v>
      </c>
      <c r="D2071">
        <v>12000000000</v>
      </c>
      <c r="E2071">
        <v>12000</v>
      </c>
      <c r="F2071" t="s">
        <v>350</v>
      </c>
      <c r="G2071" t="s">
        <v>113</v>
      </c>
      <c r="H2071">
        <v>45</v>
      </c>
      <c r="I2071" t="s">
        <v>7</v>
      </c>
      <c r="J2071" s="30" t="s">
        <v>351</v>
      </c>
      <c r="N2071">
        <v>37</v>
      </c>
      <c r="O2071" t="s">
        <v>351</v>
      </c>
      <c r="P2071" t="s">
        <v>2581</v>
      </c>
    </row>
    <row r="2072" spans="1:16" x14ac:dyDescent="0.25">
      <c r="A2072">
        <v>251</v>
      </c>
      <c r="B2072">
        <v>327</v>
      </c>
      <c r="C2072">
        <v>1</v>
      </c>
      <c r="D2072">
        <v>12000000000</v>
      </c>
      <c r="E2072">
        <v>12000</v>
      </c>
      <c r="F2072" t="s">
        <v>350</v>
      </c>
      <c r="G2072" t="s">
        <v>113</v>
      </c>
      <c r="H2072">
        <v>45</v>
      </c>
      <c r="I2072" t="s">
        <v>12</v>
      </c>
      <c r="J2072" s="30">
        <v>7</v>
      </c>
    </row>
    <row r="2073" spans="1:16" x14ac:dyDescent="0.25">
      <c r="A2073">
        <v>251</v>
      </c>
      <c r="B2073">
        <v>327</v>
      </c>
      <c r="C2073">
        <v>1</v>
      </c>
      <c r="D2073">
        <v>12000000000</v>
      </c>
      <c r="E2073">
        <v>12000</v>
      </c>
      <c r="F2073" t="s">
        <v>350</v>
      </c>
      <c r="G2073" t="s">
        <v>113</v>
      </c>
      <c r="H2073">
        <v>45</v>
      </c>
      <c r="I2073" t="s">
        <v>6</v>
      </c>
      <c r="J2073" s="30">
        <v>9788423337309</v>
      </c>
    </row>
    <row r="2074" spans="1:16" x14ac:dyDescent="0.25">
      <c r="A2074">
        <v>251</v>
      </c>
      <c r="B2074">
        <v>327</v>
      </c>
      <c r="C2074">
        <v>1</v>
      </c>
      <c r="D2074">
        <v>12000000000</v>
      </c>
      <c r="E2074">
        <v>12000</v>
      </c>
      <c r="F2074" t="s">
        <v>350</v>
      </c>
      <c r="G2074" t="s">
        <v>113</v>
      </c>
      <c r="H2074">
        <v>45</v>
      </c>
      <c r="I2074" t="s">
        <v>13</v>
      </c>
      <c r="J2074" s="30" t="s">
        <v>1393</v>
      </c>
    </row>
    <row r="2075" spans="1:16" x14ac:dyDescent="0.25">
      <c r="A2075">
        <v>252</v>
      </c>
      <c r="B2075">
        <v>533</v>
      </c>
      <c r="C2075">
        <v>1</v>
      </c>
      <c r="D2075">
        <v>30000000000</v>
      </c>
      <c r="E2075">
        <v>30000</v>
      </c>
      <c r="F2075" t="s">
        <v>748</v>
      </c>
      <c r="G2075" t="s">
        <v>1301</v>
      </c>
      <c r="H2075">
        <v>7</v>
      </c>
      <c r="I2075" t="s">
        <v>9</v>
      </c>
      <c r="J2075" s="30" t="s">
        <v>400</v>
      </c>
      <c r="K2075">
        <v>223</v>
      </c>
      <c r="L2075" t="s">
        <v>400</v>
      </c>
      <c r="M2075" t="s">
        <v>2581</v>
      </c>
    </row>
    <row r="2076" spans="1:16" x14ac:dyDescent="0.25">
      <c r="A2076">
        <v>252</v>
      </c>
      <c r="B2076">
        <v>533</v>
      </c>
      <c r="C2076">
        <v>1</v>
      </c>
      <c r="D2076">
        <v>30000000000</v>
      </c>
      <c r="E2076">
        <v>30000</v>
      </c>
      <c r="F2076" t="s">
        <v>748</v>
      </c>
      <c r="G2076" t="s">
        <v>1301</v>
      </c>
      <c r="H2076">
        <v>7</v>
      </c>
      <c r="I2076" t="s">
        <v>8</v>
      </c>
      <c r="J2076" s="30">
        <v>2002</v>
      </c>
    </row>
    <row r="2077" spans="1:16" x14ac:dyDescent="0.25">
      <c r="A2077">
        <v>252</v>
      </c>
      <c r="B2077">
        <v>533</v>
      </c>
      <c r="C2077">
        <v>1</v>
      </c>
      <c r="D2077">
        <v>30000000000</v>
      </c>
      <c r="E2077">
        <v>30000</v>
      </c>
      <c r="F2077" t="s">
        <v>748</v>
      </c>
      <c r="G2077" t="s">
        <v>1301</v>
      </c>
      <c r="H2077">
        <v>7</v>
      </c>
      <c r="I2077" t="s">
        <v>7</v>
      </c>
      <c r="J2077" s="30" t="s">
        <v>367</v>
      </c>
      <c r="N2077">
        <v>10</v>
      </c>
      <c r="O2077" t="s">
        <v>367</v>
      </c>
      <c r="P2077" t="s">
        <v>2581</v>
      </c>
    </row>
    <row r="2078" spans="1:16" x14ac:dyDescent="0.25">
      <c r="A2078">
        <v>252</v>
      </c>
      <c r="B2078">
        <v>533</v>
      </c>
      <c r="C2078">
        <v>1</v>
      </c>
      <c r="D2078">
        <v>30000000000</v>
      </c>
      <c r="E2078">
        <v>30000</v>
      </c>
      <c r="F2078" t="s">
        <v>748</v>
      </c>
      <c r="G2078" t="s">
        <v>1301</v>
      </c>
      <c r="H2078">
        <v>7</v>
      </c>
      <c r="I2078" t="s">
        <v>12</v>
      </c>
      <c r="J2078" s="30">
        <v>8</v>
      </c>
    </row>
    <row r="2079" spans="1:16" x14ac:dyDescent="0.25">
      <c r="A2079">
        <v>252</v>
      </c>
      <c r="B2079">
        <v>533</v>
      </c>
      <c r="C2079">
        <v>1</v>
      </c>
      <c r="D2079">
        <v>30000000000</v>
      </c>
      <c r="E2079">
        <v>30000</v>
      </c>
      <c r="F2079" t="s">
        <v>748</v>
      </c>
      <c r="G2079" t="s">
        <v>1301</v>
      </c>
      <c r="H2079">
        <v>7</v>
      </c>
      <c r="I2079" t="s">
        <v>5</v>
      </c>
      <c r="J2079" s="30">
        <v>8420638412</v>
      </c>
    </row>
    <row r="2080" spans="1:16" x14ac:dyDescent="0.25">
      <c r="A2080">
        <v>252</v>
      </c>
      <c r="B2080">
        <v>533</v>
      </c>
      <c r="C2080">
        <v>1</v>
      </c>
      <c r="D2080">
        <v>30000000000</v>
      </c>
      <c r="E2080">
        <v>30000</v>
      </c>
      <c r="F2080" t="s">
        <v>748</v>
      </c>
      <c r="G2080" t="s">
        <v>1301</v>
      </c>
      <c r="H2080">
        <v>7</v>
      </c>
      <c r="I2080" t="s">
        <v>6</v>
      </c>
      <c r="J2080" s="30">
        <v>9788420638416</v>
      </c>
    </row>
    <row r="2081" spans="1:16" x14ac:dyDescent="0.25">
      <c r="A2081">
        <v>252</v>
      </c>
      <c r="B2081">
        <v>533</v>
      </c>
      <c r="C2081">
        <v>1</v>
      </c>
      <c r="D2081">
        <v>30000000000</v>
      </c>
      <c r="E2081">
        <v>30000</v>
      </c>
      <c r="F2081" t="s">
        <v>748</v>
      </c>
      <c r="G2081" t="s">
        <v>1301</v>
      </c>
      <c r="H2081">
        <v>7</v>
      </c>
      <c r="I2081" t="s">
        <v>13</v>
      </c>
      <c r="J2081" s="30" t="s">
        <v>90</v>
      </c>
    </row>
    <row r="2082" spans="1:16" x14ac:dyDescent="0.25">
      <c r="A2082">
        <v>253</v>
      </c>
      <c r="B2082">
        <v>148</v>
      </c>
      <c r="C2082">
        <v>1</v>
      </c>
      <c r="D2082">
        <v>12000000000</v>
      </c>
      <c r="E2082">
        <v>12000</v>
      </c>
      <c r="F2082" t="s">
        <v>134</v>
      </c>
      <c r="G2082" t="s">
        <v>28</v>
      </c>
      <c r="H2082">
        <v>44</v>
      </c>
      <c r="I2082" t="s">
        <v>9</v>
      </c>
      <c r="J2082" s="30" t="s">
        <v>1583</v>
      </c>
      <c r="K2082">
        <v>193</v>
      </c>
      <c r="L2082" t="s">
        <v>1583</v>
      </c>
      <c r="M2082" t="s">
        <v>2581</v>
      </c>
    </row>
    <row r="2083" spans="1:16" x14ac:dyDescent="0.25">
      <c r="A2083">
        <v>253</v>
      </c>
      <c r="B2083">
        <v>148</v>
      </c>
      <c r="C2083">
        <v>1</v>
      </c>
      <c r="D2083">
        <v>12000000000</v>
      </c>
      <c r="E2083">
        <v>12000</v>
      </c>
      <c r="F2083" t="s">
        <v>134</v>
      </c>
      <c r="G2083" t="s">
        <v>28</v>
      </c>
      <c r="H2083">
        <v>44</v>
      </c>
      <c r="I2083" t="s">
        <v>8</v>
      </c>
      <c r="J2083" s="30" t="s">
        <v>2351</v>
      </c>
    </row>
    <row r="2084" spans="1:16" x14ac:dyDescent="0.25">
      <c r="A2084">
        <v>253</v>
      </c>
      <c r="B2084">
        <v>148</v>
      </c>
      <c r="C2084">
        <v>1</v>
      </c>
      <c r="D2084">
        <v>12000000000</v>
      </c>
      <c r="E2084">
        <v>12000</v>
      </c>
      <c r="F2084" t="s">
        <v>134</v>
      </c>
      <c r="G2084" t="s">
        <v>28</v>
      </c>
      <c r="H2084">
        <v>44</v>
      </c>
      <c r="I2084" t="s">
        <v>7</v>
      </c>
      <c r="J2084" s="30" t="s">
        <v>2351</v>
      </c>
      <c r="N2084">
        <v>188</v>
      </c>
      <c r="O2084" t="s">
        <v>2351</v>
      </c>
      <c r="P2084" t="s">
        <v>2581</v>
      </c>
    </row>
    <row r="2085" spans="1:16" x14ac:dyDescent="0.25">
      <c r="A2085">
        <v>253</v>
      </c>
      <c r="B2085">
        <v>148</v>
      </c>
      <c r="C2085">
        <v>1</v>
      </c>
      <c r="D2085">
        <v>12000000000</v>
      </c>
      <c r="E2085">
        <v>12000</v>
      </c>
      <c r="F2085" t="s">
        <v>134</v>
      </c>
      <c r="G2085" t="s">
        <v>28</v>
      </c>
      <c r="H2085">
        <v>44</v>
      </c>
      <c r="I2085" t="s">
        <v>12</v>
      </c>
      <c r="J2085" s="30">
        <v>8</v>
      </c>
    </row>
    <row r="2086" spans="1:16" x14ac:dyDescent="0.25">
      <c r="A2086">
        <v>253</v>
      </c>
      <c r="B2086">
        <v>148</v>
      </c>
      <c r="C2086">
        <v>1</v>
      </c>
      <c r="D2086">
        <v>12000000000</v>
      </c>
      <c r="E2086">
        <v>12000</v>
      </c>
      <c r="F2086" t="s">
        <v>134</v>
      </c>
      <c r="G2086" t="s">
        <v>28</v>
      </c>
      <c r="H2086">
        <v>44</v>
      </c>
      <c r="I2086" t="s">
        <v>11</v>
      </c>
      <c r="J2086" s="30" t="s">
        <v>28</v>
      </c>
    </row>
    <row r="2087" spans="1:16" x14ac:dyDescent="0.25">
      <c r="A2087">
        <v>253</v>
      </c>
      <c r="B2087">
        <v>148</v>
      </c>
      <c r="C2087">
        <v>1</v>
      </c>
      <c r="D2087">
        <v>12000000000</v>
      </c>
      <c r="E2087">
        <v>12000</v>
      </c>
      <c r="F2087" t="s">
        <v>134</v>
      </c>
      <c r="G2087" t="s">
        <v>28</v>
      </c>
      <c r="H2087">
        <v>44</v>
      </c>
      <c r="I2087" t="s">
        <v>5</v>
      </c>
      <c r="J2087" s="30">
        <v>9581400990</v>
      </c>
    </row>
    <row r="2088" spans="1:16" x14ac:dyDescent="0.25">
      <c r="A2088">
        <v>253</v>
      </c>
      <c r="B2088">
        <v>148</v>
      </c>
      <c r="C2088">
        <v>1</v>
      </c>
      <c r="D2088">
        <v>12000000000</v>
      </c>
      <c r="E2088">
        <v>12000</v>
      </c>
      <c r="F2088" t="s">
        <v>134</v>
      </c>
      <c r="G2088" t="s">
        <v>28</v>
      </c>
      <c r="H2088">
        <v>44</v>
      </c>
      <c r="I2088" t="s">
        <v>6</v>
      </c>
      <c r="J2088" s="30">
        <v>9789581400997</v>
      </c>
    </row>
    <row r="2089" spans="1:16" x14ac:dyDescent="0.25">
      <c r="A2089">
        <v>253</v>
      </c>
      <c r="B2089">
        <v>148</v>
      </c>
      <c r="C2089">
        <v>1</v>
      </c>
      <c r="D2089">
        <v>12000000000</v>
      </c>
      <c r="E2089">
        <v>12000</v>
      </c>
      <c r="F2089" t="s">
        <v>134</v>
      </c>
      <c r="G2089" t="s">
        <v>28</v>
      </c>
      <c r="H2089">
        <v>44</v>
      </c>
      <c r="I2089" t="s">
        <v>10</v>
      </c>
      <c r="J2089" s="30" t="s">
        <v>256</v>
      </c>
    </row>
    <row r="2090" spans="1:16" x14ac:dyDescent="0.25">
      <c r="A2090">
        <v>253</v>
      </c>
      <c r="B2090">
        <v>148</v>
      </c>
      <c r="C2090">
        <v>1</v>
      </c>
      <c r="D2090">
        <v>12000000000</v>
      </c>
      <c r="E2090">
        <v>12000</v>
      </c>
      <c r="F2090" t="s">
        <v>134</v>
      </c>
      <c r="G2090" t="s">
        <v>28</v>
      </c>
      <c r="H2090">
        <v>44</v>
      </c>
      <c r="I2090" t="s">
        <v>13</v>
      </c>
      <c r="J2090" s="30" t="s">
        <v>90</v>
      </c>
    </row>
    <row r="2091" spans="1:16" x14ac:dyDescent="0.25">
      <c r="A2091">
        <v>253</v>
      </c>
      <c r="B2091">
        <v>148</v>
      </c>
      <c r="C2091">
        <v>1</v>
      </c>
      <c r="D2091">
        <v>12000000000</v>
      </c>
      <c r="E2091">
        <v>12000</v>
      </c>
      <c r="F2091" t="s">
        <v>134</v>
      </c>
      <c r="G2091" t="s">
        <v>28</v>
      </c>
      <c r="H2091">
        <v>44</v>
      </c>
      <c r="I2091" t="s">
        <v>14</v>
      </c>
      <c r="J2091" s="30" t="s">
        <v>2351</v>
      </c>
    </row>
    <row r="2092" spans="1:16" x14ac:dyDescent="0.25">
      <c r="A2092">
        <v>253</v>
      </c>
      <c r="B2092">
        <v>148</v>
      </c>
      <c r="C2092">
        <v>1</v>
      </c>
      <c r="D2092">
        <v>12000000000</v>
      </c>
      <c r="E2092">
        <v>12000</v>
      </c>
      <c r="F2092" t="s">
        <v>134</v>
      </c>
      <c r="G2092" t="s">
        <v>28</v>
      </c>
      <c r="H2092">
        <v>44</v>
      </c>
      <c r="I2092" t="s">
        <v>16</v>
      </c>
      <c r="J2092" s="30" t="s">
        <v>2351</v>
      </c>
    </row>
    <row r="2093" spans="1:16" x14ac:dyDescent="0.25">
      <c r="A2093">
        <v>254</v>
      </c>
      <c r="B2093">
        <v>759</v>
      </c>
      <c r="C2093">
        <v>1</v>
      </c>
      <c r="D2093">
        <v>20000000000</v>
      </c>
      <c r="E2093">
        <v>20000</v>
      </c>
      <c r="F2093" t="s">
        <v>1148</v>
      </c>
      <c r="G2093" t="s">
        <v>26</v>
      </c>
      <c r="H2093">
        <v>52</v>
      </c>
      <c r="I2093" t="s">
        <v>9</v>
      </c>
      <c r="J2093" s="30" t="s">
        <v>1147</v>
      </c>
      <c r="K2093">
        <v>130</v>
      </c>
      <c r="L2093" t="s">
        <v>1147</v>
      </c>
      <c r="M2093" t="s">
        <v>2581</v>
      </c>
    </row>
    <row r="2094" spans="1:16" x14ac:dyDescent="0.25">
      <c r="A2094">
        <v>254</v>
      </c>
      <c r="B2094">
        <v>759</v>
      </c>
      <c r="C2094">
        <v>1</v>
      </c>
      <c r="D2094">
        <v>20000000000</v>
      </c>
      <c r="E2094">
        <v>20000</v>
      </c>
      <c r="F2094" t="s">
        <v>1148</v>
      </c>
      <c r="G2094" t="s">
        <v>26</v>
      </c>
      <c r="H2094">
        <v>52</v>
      </c>
      <c r="I2094" t="s">
        <v>7</v>
      </c>
      <c r="J2094" s="30" t="s">
        <v>1146</v>
      </c>
      <c r="N2094">
        <v>21</v>
      </c>
      <c r="O2094" t="s">
        <v>1146</v>
      </c>
      <c r="P2094" t="s">
        <v>2581</v>
      </c>
    </row>
    <row r="2095" spans="1:16" x14ac:dyDescent="0.25">
      <c r="A2095">
        <v>254</v>
      </c>
      <c r="B2095">
        <v>759</v>
      </c>
      <c r="C2095">
        <v>1</v>
      </c>
      <c r="D2095">
        <v>20000000000</v>
      </c>
      <c r="E2095">
        <v>20000</v>
      </c>
      <c r="F2095" t="s">
        <v>1148</v>
      </c>
      <c r="G2095" t="s">
        <v>26</v>
      </c>
      <c r="H2095">
        <v>52</v>
      </c>
      <c r="I2095" t="s">
        <v>12</v>
      </c>
      <c r="J2095" s="30">
        <v>8</v>
      </c>
    </row>
    <row r="2096" spans="1:16" x14ac:dyDescent="0.25">
      <c r="A2096">
        <v>254</v>
      </c>
      <c r="B2096">
        <v>759</v>
      </c>
      <c r="C2096">
        <v>1</v>
      </c>
      <c r="D2096">
        <v>20000000000</v>
      </c>
      <c r="E2096">
        <v>20000</v>
      </c>
      <c r="F2096" t="s">
        <v>1148</v>
      </c>
      <c r="G2096" t="s">
        <v>26</v>
      </c>
      <c r="H2096">
        <v>52</v>
      </c>
      <c r="I2096" t="s">
        <v>13</v>
      </c>
      <c r="J2096" s="30" t="s">
        <v>90</v>
      </c>
    </row>
    <row r="2097" spans="1:16" x14ac:dyDescent="0.25">
      <c r="A2097">
        <v>255</v>
      </c>
      <c r="B2097">
        <v>241</v>
      </c>
      <c r="C2097">
        <v>1</v>
      </c>
      <c r="D2097">
        <v>10000000000</v>
      </c>
      <c r="E2097">
        <v>10000</v>
      </c>
      <c r="F2097" t="s">
        <v>1344</v>
      </c>
      <c r="G2097" t="s">
        <v>117</v>
      </c>
      <c r="H2097">
        <v>43</v>
      </c>
      <c r="I2097" t="s">
        <v>9</v>
      </c>
      <c r="J2097" s="30" t="s">
        <v>1759</v>
      </c>
      <c r="K2097">
        <v>376</v>
      </c>
      <c r="L2097" t="s">
        <v>1759</v>
      </c>
      <c r="M2097" t="s">
        <v>2581</v>
      </c>
    </row>
    <row r="2098" spans="1:16" x14ac:dyDescent="0.25">
      <c r="A2098">
        <v>255</v>
      </c>
      <c r="B2098">
        <v>241</v>
      </c>
      <c r="C2098">
        <v>1</v>
      </c>
      <c r="D2098">
        <v>10000000000</v>
      </c>
      <c r="E2098">
        <v>10000</v>
      </c>
      <c r="F2098" t="s">
        <v>1344</v>
      </c>
      <c r="G2098" t="s">
        <v>117</v>
      </c>
      <c r="H2098">
        <v>43</v>
      </c>
      <c r="I2098" t="s">
        <v>8</v>
      </c>
      <c r="J2098" s="30" t="s">
        <v>2351</v>
      </c>
    </row>
    <row r="2099" spans="1:16" x14ac:dyDescent="0.25">
      <c r="A2099">
        <v>255</v>
      </c>
      <c r="B2099">
        <v>241</v>
      </c>
      <c r="C2099">
        <v>1</v>
      </c>
      <c r="D2099">
        <v>10000000000</v>
      </c>
      <c r="E2099">
        <v>10000</v>
      </c>
      <c r="F2099" t="s">
        <v>1344</v>
      </c>
      <c r="G2099" t="s">
        <v>117</v>
      </c>
      <c r="H2099">
        <v>43</v>
      </c>
      <c r="I2099" t="s">
        <v>7</v>
      </c>
      <c r="J2099" s="30" t="s">
        <v>1599</v>
      </c>
      <c r="N2099">
        <v>8</v>
      </c>
      <c r="O2099" t="s">
        <v>1599</v>
      </c>
      <c r="P2099" t="s">
        <v>2581</v>
      </c>
    </row>
    <row r="2100" spans="1:16" x14ac:dyDescent="0.25">
      <c r="A2100">
        <v>255</v>
      </c>
      <c r="B2100">
        <v>241</v>
      </c>
      <c r="C2100">
        <v>1</v>
      </c>
      <c r="D2100">
        <v>10000000000</v>
      </c>
      <c r="E2100">
        <v>10000</v>
      </c>
      <c r="F2100" t="s">
        <v>1344</v>
      </c>
      <c r="G2100" t="s">
        <v>117</v>
      </c>
      <c r="H2100">
        <v>43</v>
      </c>
      <c r="I2100" t="s">
        <v>12</v>
      </c>
      <c r="J2100" s="30">
        <v>8</v>
      </c>
    </row>
    <row r="2101" spans="1:16" x14ac:dyDescent="0.25">
      <c r="A2101">
        <v>255</v>
      </c>
      <c r="B2101">
        <v>241</v>
      </c>
      <c r="C2101">
        <v>1</v>
      </c>
      <c r="D2101">
        <v>10000000000</v>
      </c>
      <c r="E2101">
        <v>10000</v>
      </c>
      <c r="F2101" t="s">
        <v>1344</v>
      </c>
      <c r="G2101" t="s">
        <v>117</v>
      </c>
      <c r="H2101">
        <v>43</v>
      </c>
      <c r="I2101" t="s">
        <v>11</v>
      </c>
      <c r="J2101" s="30" t="s">
        <v>117</v>
      </c>
    </row>
    <row r="2102" spans="1:16" x14ac:dyDescent="0.25">
      <c r="A2102">
        <v>255</v>
      </c>
      <c r="B2102">
        <v>241</v>
      </c>
      <c r="C2102">
        <v>1</v>
      </c>
      <c r="D2102">
        <v>10000000000</v>
      </c>
      <c r="E2102">
        <v>10000</v>
      </c>
      <c r="F2102" t="s">
        <v>1344</v>
      </c>
      <c r="G2102" t="s">
        <v>117</v>
      </c>
      <c r="H2102">
        <v>43</v>
      </c>
      <c r="I2102" t="s">
        <v>5</v>
      </c>
      <c r="J2102" s="30">
        <v>9587044231</v>
      </c>
    </row>
    <row r="2103" spans="1:16" x14ac:dyDescent="0.25">
      <c r="A2103">
        <v>255</v>
      </c>
      <c r="B2103">
        <v>241</v>
      </c>
      <c r="C2103">
        <v>1</v>
      </c>
      <c r="D2103">
        <v>10000000000</v>
      </c>
      <c r="E2103">
        <v>10000</v>
      </c>
      <c r="F2103" t="s">
        <v>1344</v>
      </c>
      <c r="G2103" t="s">
        <v>117</v>
      </c>
      <c r="H2103">
        <v>43</v>
      </c>
      <c r="I2103" t="s">
        <v>6</v>
      </c>
      <c r="J2103" s="30">
        <v>9789587044232</v>
      </c>
    </row>
    <row r="2104" spans="1:16" x14ac:dyDescent="0.25">
      <c r="A2104">
        <v>255</v>
      </c>
      <c r="B2104">
        <v>241</v>
      </c>
      <c r="C2104">
        <v>1</v>
      </c>
      <c r="D2104">
        <v>10000000000</v>
      </c>
      <c r="E2104">
        <v>10000</v>
      </c>
      <c r="F2104" t="s">
        <v>1344</v>
      </c>
      <c r="G2104" t="s">
        <v>117</v>
      </c>
      <c r="H2104">
        <v>43</v>
      </c>
      <c r="I2104" t="s">
        <v>10</v>
      </c>
      <c r="J2104" s="30" t="s">
        <v>1400</v>
      </c>
    </row>
    <row r="2105" spans="1:16" x14ac:dyDescent="0.25">
      <c r="A2105">
        <v>255</v>
      </c>
      <c r="B2105">
        <v>241</v>
      </c>
      <c r="C2105">
        <v>1</v>
      </c>
      <c r="D2105">
        <v>10000000000</v>
      </c>
      <c r="E2105">
        <v>10000</v>
      </c>
      <c r="F2105" t="s">
        <v>1344</v>
      </c>
      <c r="G2105" t="s">
        <v>117</v>
      </c>
      <c r="H2105">
        <v>43</v>
      </c>
      <c r="I2105" t="s">
        <v>13</v>
      </c>
      <c r="J2105" s="30" t="s">
        <v>90</v>
      </c>
    </row>
    <row r="2106" spans="1:16" x14ac:dyDescent="0.25">
      <c r="A2106">
        <v>255</v>
      </c>
      <c r="B2106">
        <v>241</v>
      </c>
      <c r="C2106">
        <v>1</v>
      </c>
      <c r="D2106">
        <v>10000000000</v>
      </c>
      <c r="E2106">
        <v>10000</v>
      </c>
      <c r="F2106" t="s">
        <v>1344</v>
      </c>
      <c r="G2106" t="s">
        <v>117</v>
      </c>
      <c r="H2106">
        <v>43</v>
      </c>
      <c r="I2106" t="s">
        <v>14</v>
      </c>
      <c r="J2106" s="30" t="s">
        <v>2351</v>
      </c>
    </row>
    <row r="2107" spans="1:16" x14ac:dyDescent="0.25">
      <c r="A2107">
        <v>255</v>
      </c>
      <c r="B2107">
        <v>241</v>
      </c>
      <c r="C2107">
        <v>1</v>
      </c>
      <c r="D2107">
        <v>10000000000</v>
      </c>
      <c r="E2107">
        <v>10000</v>
      </c>
      <c r="F2107" t="s">
        <v>1344</v>
      </c>
      <c r="G2107" t="s">
        <v>117</v>
      </c>
      <c r="H2107">
        <v>43</v>
      </c>
      <c r="I2107" t="s">
        <v>16</v>
      </c>
      <c r="J2107" s="30" t="s">
        <v>2351</v>
      </c>
    </row>
    <row r="2108" spans="1:16" x14ac:dyDescent="0.25">
      <c r="A2108">
        <v>256</v>
      </c>
      <c r="B2108">
        <v>560</v>
      </c>
      <c r="C2108">
        <v>1</v>
      </c>
      <c r="D2108">
        <v>20000000000</v>
      </c>
      <c r="E2108">
        <v>20000</v>
      </c>
      <c r="F2108" t="s">
        <v>807</v>
      </c>
      <c r="G2108" t="s">
        <v>26</v>
      </c>
      <c r="H2108">
        <v>52</v>
      </c>
      <c r="I2108" t="s">
        <v>9</v>
      </c>
      <c r="J2108" s="30" t="s">
        <v>339</v>
      </c>
      <c r="K2108">
        <v>414</v>
      </c>
      <c r="L2108" t="s">
        <v>339</v>
      </c>
      <c r="M2108" t="s">
        <v>2581</v>
      </c>
    </row>
    <row r="2109" spans="1:16" x14ac:dyDescent="0.25">
      <c r="A2109">
        <v>256</v>
      </c>
      <c r="B2109">
        <v>560</v>
      </c>
      <c r="C2109">
        <v>1</v>
      </c>
      <c r="D2109">
        <v>20000000000</v>
      </c>
      <c r="E2109">
        <v>20000</v>
      </c>
      <c r="F2109" t="s">
        <v>807</v>
      </c>
      <c r="G2109" t="s">
        <v>26</v>
      </c>
      <c r="H2109">
        <v>52</v>
      </c>
      <c r="I2109" t="s">
        <v>7</v>
      </c>
      <c r="J2109" s="30" t="s">
        <v>602</v>
      </c>
      <c r="N2109">
        <v>80</v>
      </c>
      <c r="O2109" t="s">
        <v>602</v>
      </c>
      <c r="P2109" t="s">
        <v>2581</v>
      </c>
    </row>
    <row r="2110" spans="1:16" x14ac:dyDescent="0.25">
      <c r="A2110">
        <v>256</v>
      </c>
      <c r="B2110">
        <v>560</v>
      </c>
      <c r="C2110">
        <v>1</v>
      </c>
      <c r="D2110">
        <v>20000000000</v>
      </c>
      <c r="E2110">
        <v>20000</v>
      </c>
      <c r="F2110" t="s">
        <v>807</v>
      </c>
      <c r="G2110" t="s">
        <v>26</v>
      </c>
      <c r="H2110">
        <v>52</v>
      </c>
      <c r="I2110" t="s">
        <v>12</v>
      </c>
      <c r="J2110" s="30">
        <v>8</v>
      </c>
    </row>
    <row r="2111" spans="1:16" x14ac:dyDescent="0.25">
      <c r="A2111">
        <v>256</v>
      </c>
      <c r="B2111">
        <v>560</v>
      </c>
      <c r="C2111">
        <v>1</v>
      </c>
      <c r="D2111">
        <v>20000000000</v>
      </c>
      <c r="E2111">
        <v>20000</v>
      </c>
      <c r="F2111" t="s">
        <v>807</v>
      </c>
      <c r="G2111" t="s">
        <v>26</v>
      </c>
      <c r="H2111">
        <v>52</v>
      </c>
      <c r="I2111" t="s">
        <v>5</v>
      </c>
      <c r="J2111" s="30">
        <v>9586142256</v>
      </c>
    </row>
    <row r="2112" spans="1:16" x14ac:dyDescent="0.25">
      <c r="A2112">
        <v>256</v>
      </c>
      <c r="B2112">
        <v>560</v>
      </c>
      <c r="C2112">
        <v>1</v>
      </c>
      <c r="D2112">
        <v>20000000000</v>
      </c>
      <c r="E2112">
        <v>20000</v>
      </c>
      <c r="F2112" t="s">
        <v>807</v>
      </c>
      <c r="G2112" t="s">
        <v>26</v>
      </c>
      <c r="H2112">
        <v>52</v>
      </c>
      <c r="I2112" t="s">
        <v>6</v>
      </c>
      <c r="J2112" s="30">
        <v>9789586142250</v>
      </c>
    </row>
    <row r="2113" spans="1:16" x14ac:dyDescent="0.25">
      <c r="A2113">
        <v>256</v>
      </c>
      <c r="B2113">
        <v>560</v>
      </c>
      <c r="C2113">
        <v>1</v>
      </c>
      <c r="D2113">
        <v>20000000000</v>
      </c>
      <c r="E2113">
        <v>20000</v>
      </c>
      <c r="F2113" t="s">
        <v>807</v>
      </c>
      <c r="G2113" t="s">
        <v>26</v>
      </c>
      <c r="H2113">
        <v>52</v>
      </c>
      <c r="I2113" t="s">
        <v>13</v>
      </c>
      <c r="J2113" s="30" t="s">
        <v>90</v>
      </c>
    </row>
    <row r="2114" spans="1:16" x14ac:dyDescent="0.25">
      <c r="A2114">
        <v>257</v>
      </c>
      <c r="B2114">
        <v>139</v>
      </c>
      <c r="C2114">
        <v>1</v>
      </c>
      <c r="D2114">
        <v>30000000000</v>
      </c>
      <c r="E2114">
        <v>30000</v>
      </c>
      <c r="F2114" t="s">
        <v>126</v>
      </c>
      <c r="G2114" t="s">
        <v>28</v>
      </c>
      <c r="H2114">
        <v>44</v>
      </c>
      <c r="I2114" t="s">
        <v>9</v>
      </c>
      <c r="J2114" s="30" t="s">
        <v>1701</v>
      </c>
      <c r="K2114">
        <v>128</v>
      </c>
      <c r="L2114" t="s">
        <v>1701</v>
      </c>
      <c r="M2114" t="s">
        <v>2581</v>
      </c>
    </row>
    <row r="2115" spans="1:16" x14ac:dyDescent="0.25">
      <c r="A2115">
        <v>257</v>
      </c>
      <c r="B2115">
        <v>139</v>
      </c>
      <c r="C2115">
        <v>1</v>
      </c>
      <c r="D2115">
        <v>30000000000</v>
      </c>
      <c r="E2115">
        <v>30000</v>
      </c>
      <c r="F2115" t="s">
        <v>126</v>
      </c>
      <c r="G2115" t="s">
        <v>28</v>
      </c>
      <c r="H2115">
        <v>44</v>
      </c>
      <c r="I2115" t="s">
        <v>8</v>
      </c>
      <c r="J2115" s="30" t="s">
        <v>2351</v>
      </c>
    </row>
    <row r="2116" spans="1:16" x14ac:dyDescent="0.25">
      <c r="A2116">
        <v>257</v>
      </c>
      <c r="B2116">
        <v>139</v>
      </c>
      <c r="C2116">
        <v>1</v>
      </c>
      <c r="D2116">
        <v>30000000000</v>
      </c>
      <c r="E2116">
        <v>30000</v>
      </c>
      <c r="F2116" t="s">
        <v>126</v>
      </c>
      <c r="G2116" t="s">
        <v>28</v>
      </c>
      <c r="H2116">
        <v>44</v>
      </c>
      <c r="I2116" t="s">
        <v>7</v>
      </c>
      <c r="J2116" s="30" t="s">
        <v>2351</v>
      </c>
      <c r="N2116">
        <v>188</v>
      </c>
      <c r="O2116" t="s">
        <v>2351</v>
      </c>
      <c r="P2116" t="s">
        <v>2581</v>
      </c>
    </row>
    <row r="2117" spans="1:16" x14ac:dyDescent="0.25">
      <c r="A2117">
        <v>257</v>
      </c>
      <c r="B2117">
        <v>139</v>
      </c>
      <c r="C2117">
        <v>1</v>
      </c>
      <c r="D2117">
        <v>30000000000</v>
      </c>
      <c r="E2117">
        <v>30000</v>
      </c>
      <c r="F2117" t="s">
        <v>126</v>
      </c>
      <c r="G2117" t="s">
        <v>28</v>
      </c>
      <c r="H2117">
        <v>44</v>
      </c>
      <c r="I2117" t="s">
        <v>12</v>
      </c>
      <c r="J2117" s="30">
        <v>8</v>
      </c>
    </row>
    <row r="2118" spans="1:16" x14ac:dyDescent="0.25">
      <c r="A2118">
        <v>257</v>
      </c>
      <c r="B2118">
        <v>139</v>
      </c>
      <c r="C2118">
        <v>1</v>
      </c>
      <c r="D2118">
        <v>30000000000</v>
      </c>
      <c r="E2118">
        <v>30000</v>
      </c>
      <c r="F2118" t="s">
        <v>126</v>
      </c>
      <c r="G2118" t="s">
        <v>28</v>
      </c>
      <c r="H2118">
        <v>44</v>
      </c>
      <c r="I2118" t="s">
        <v>11</v>
      </c>
      <c r="J2118" s="30" t="s">
        <v>28</v>
      </c>
    </row>
    <row r="2119" spans="1:16" x14ac:dyDescent="0.25">
      <c r="A2119">
        <v>257</v>
      </c>
      <c r="B2119">
        <v>139</v>
      </c>
      <c r="C2119">
        <v>1</v>
      </c>
      <c r="D2119">
        <v>30000000000</v>
      </c>
      <c r="E2119">
        <v>30000</v>
      </c>
      <c r="F2119" t="s">
        <v>126</v>
      </c>
      <c r="G2119" t="s">
        <v>28</v>
      </c>
      <c r="H2119">
        <v>44</v>
      </c>
      <c r="I2119" t="s">
        <v>5</v>
      </c>
      <c r="J2119" s="30">
        <v>9682315883</v>
      </c>
    </row>
    <row r="2120" spans="1:16" x14ac:dyDescent="0.25">
      <c r="A2120">
        <v>257</v>
      </c>
      <c r="B2120">
        <v>139</v>
      </c>
      <c r="C2120">
        <v>1</v>
      </c>
      <c r="D2120">
        <v>30000000000</v>
      </c>
      <c r="E2120">
        <v>30000</v>
      </c>
      <c r="F2120" t="s">
        <v>126</v>
      </c>
      <c r="G2120" t="s">
        <v>28</v>
      </c>
      <c r="H2120">
        <v>44</v>
      </c>
      <c r="I2120" t="s">
        <v>6</v>
      </c>
      <c r="J2120" s="30">
        <v>9789682315886</v>
      </c>
    </row>
    <row r="2121" spans="1:16" x14ac:dyDescent="0.25">
      <c r="A2121">
        <v>257</v>
      </c>
      <c r="B2121">
        <v>139</v>
      </c>
      <c r="C2121">
        <v>1</v>
      </c>
      <c r="D2121">
        <v>30000000000</v>
      </c>
      <c r="E2121">
        <v>30000</v>
      </c>
      <c r="F2121" t="s">
        <v>126</v>
      </c>
      <c r="G2121" t="s">
        <v>28</v>
      </c>
      <c r="H2121">
        <v>44</v>
      </c>
      <c r="I2121" t="s">
        <v>10</v>
      </c>
      <c r="J2121" s="30" t="s">
        <v>1702</v>
      </c>
    </row>
    <row r="2122" spans="1:16" x14ac:dyDescent="0.25">
      <c r="A2122">
        <v>257</v>
      </c>
      <c r="B2122">
        <v>139</v>
      </c>
      <c r="C2122">
        <v>1</v>
      </c>
      <c r="D2122">
        <v>30000000000</v>
      </c>
      <c r="E2122">
        <v>30000</v>
      </c>
      <c r="F2122" t="s">
        <v>126</v>
      </c>
      <c r="G2122" t="s">
        <v>28</v>
      </c>
      <c r="H2122">
        <v>44</v>
      </c>
      <c r="I2122" t="s">
        <v>13</v>
      </c>
      <c r="J2122" s="30" t="s">
        <v>90</v>
      </c>
    </row>
    <row r="2123" spans="1:16" x14ac:dyDescent="0.25">
      <c r="A2123">
        <v>257</v>
      </c>
      <c r="B2123">
        <v>139</v>
      </c>
      <c r="C2123">
        <v>1</v>
      </c>
      <c r="D2123">
        <v>30000000000</v>
      </c>
      <c r="E2123">
        <v>30000</v>
      </c>
      <c r="F2123" t="s">
        <v>126</v>
      </c>
      <c r="G2123" t="s">
        <v>28</v>
      </c>
      <c r="H2123">
        <v>44</v>
      </c>
      <c r="I2123" t="s">
        <v>14</v>
      </c>
      <c r="J2123" s="30" t="s">
        <v>2351</v>
      </c>
    </row>
    <row r="2124" spans="1:16" x14ac:dyDescent="0.25">
      <c r="A2124">
        <v>257</v>
      </c>
      <c r="B2124">
        <v>139</v>
      </c>
      <c r="C2124">
        <v>1</v>
      </c>
      <c r="D2124">
        <v>30000000000</v>
      </c>
      <c r="E2124">
        <v>30000</v>
      </c>
      <c r="F2124" t="s">
        <v>126</v>
      </c>
      <c r="G2124" t="s">
        <v>28</v>
      </c>
      <c r="H2124">
        <v>44</v>
      </c>
      <c r="I2124" t="s">
        <v>16</v>
      </c>
      <c r="J2124" s="30" t="s">
        <v>2351</v>
      </c>
    </row>
    <row r="2125" spans="1:16" x14ac:dyDescent="0.25">
      <c r="A2125">
        <v>258</v>
      </c>
      <c r="B2125">
        <v>662</v>
      </c>
      <c r="C2125">
        <v>1</v>
      </c>
      <c r="D2125">
        <v>15000000000</v>
      </c>
      <c r="E2125">
        <v>15000</v>
      </c>
      <c r="F2125" t="s">
        <v>989</v>
      </c>
      <c r="G2125" t="s">
        <v>1449</v>
      </c>
      <c r="H2125">
        <v>26</v>
      </c>
      <c r="I2125" t="s">
        <v>9</v>
      </c>
      <c r="J2125" s="30" t="s">
        <v>291</v>
      </c>
      <c r="K2125">
        <v>294</v>
      </c>
      <c r="L2125" t="s">
        <v>291</v>
      </c>
      <c r="M2125" t="s">
        <v>2581</v>
      </c>
    </row>
    <row r="2126" spans="1:16" x14ac:dyDescent="0.25">
      <c r="A2126">
        <v>258</v>
      </c>
      <c r="B2126">
        <v>662</v>
      </c>
      <c r="C2126">
        <v>1</v>
      </c>
      <c r="D2126">
        <v>15000000000</v>
      </c>
      <c r="E2126">
        <v>15000</v>
      </c>
      <c r="F2126" t="s">
        <v>989</v>
      </c>
      <c r="G2126" t="s">
        <v>1449</v>
      </c>
      <c r="H2126">
        <v>26</v>
      </c>
      <c r="I2126" t="s">
        <v>7</v>
      </c>
      <c r="J2126" s="30" t="s">
        <v>408</v>
      </c>
      <c r="N2126">
        <v>66</v>
      </c>
      <c r="O2126" t="s">
        <v>408</v>
      </c>
      <c r="P2126" t="s">
        <v>2581</v>
      </c>
    </row>
    <row r="2127" spans="1:16" x14ac:dyDescent="0.25">
      <c r="A2127">
        <v>258</v>
      </c>
      <c r="B2127">
        <v>662</v>
      </c>
      <c r="C2127">
        <v>1</v>
      </c>
      <c r="D2127">
        <v>15000000000</v>
      </c>
      <c r="E2127">
        <v>15000</v>
      </c>
      <c r="F2127" t="s">
        <v>989</v>
      </c>
      <c r="G2127" t="s">
        <v>1449</v>
      </c>
      <c r="H2127">
        <v>26</v>
      </c>
      <c r="I2127" t="s">
        <v>12</v>
      </c>
      <c r="J2127" s="30">
        <v>8</v>
      </c>
    </row>
    <row r="2128" spans="1:16" x14ac:dyDescent="0.25">
      <c r="A2128">
        <v>258</v>
      </c>
      <c r="B2128">
        <v>662</v>
      </c>
      <c r="C2128">
        <v>1</v>
      </c>
      <c r="D2128">
        <v>15000000000</v>
      </c>
      <c r="E2128">
        <v>15000</v>
      </c>
      <c r="F2128" t="s">
        <v>989</v>
      </c>
      <c r="G2128" t="s">
        <v>1449</v>
      </c>
      <c r="H2128">
        <v>26</v>
      </c>
      <c r="I2128" t="s">
        <v>13</v>
      </c>
      <c r="J2128" s="30" t="s">
        <v>90</v>
      </c>
    </row>
    <row r="2129" spans="1:16" x14ac:dyDescent="0.25">
      <c r="A2129">
        <v>259</v>
      </c>
      <c r="B2129">
        <v>349</v>
      </c>
      <c r="C2129">
        <v>0</v>
      </c>
      <c r="D2129" t="s">
        <v>42</v>
      </c>
      <c r="E2129" t="e">
        <v>#VALUE!</v>
      </c>
      <c r="F2129" t="s">
        <v>398</v>
      </c>
      <c r="G2129" t="s">
        <v>2351</v>
      </c>
      <c r="H2129">
        <v>71</v>
      </c>
      <c r="I2129" t="s">
        <v>9</v>
      </c>
      <c r="J2129" s="30" t="s">
        <v>400</v>
      </c>
      <c r="K2129">
        <v>223</v>
      </c>
      <c r="L2129" t="s">
        <v>400</v>
      </c>
      <c r="M2129" t="s">
        <v>2581</v>
      </c>
    </row>
    <row r="2130" spans="1:16" x14ac:dyDescent="0.25">
      <c r="A2130">
        <v>259</v>
      </c>
      <c r="B2130">
        <v>349</v>
      </c>
      <c r="C2130">
        <v>0</v>
      </c>
      <c r="D2130" t="s">
        <v>42</v>
      </c>
      <c r="E2130" t="e">
        <v>#VALUE!</v>
      </c>
      <c r="F2130" t="s">
        <v>398</v>
      </c>
      <c r="G2130" t="s">
        <v>2351</v>
      </c>
      <c r="H2130">
        <v>71</v>
      </c>
      <c r="I2130" t="s">
        <v>8</v>
      </c>
      <c r="J2130" s="30" t="s">
        <v>2351</v>
      </c>
    </row>
    <row r="2131" spans="1:16" x14ac:dyDescent="0.25">
      <c r="A2131">
        <v>259</v>
      </c>
      <c r="B2131">
        <v>349</v>
      </c>
      <c r="C2131">
        <v>0</v>
      </c>
      <c r="D2131" t="s">
        <v>42</v>
      </c>
      <c r="E2131" t="e">
        <v>#VALUE!</v>
      </c>
      <c r="F2131" t="s">
        <v>398</v>
      </c>
      <c r="G2131" t="s">
        <v>2351</v>
      </c>
      <c r="H2131">
        <v>71</v>
      </c>
      <c r="I2131" t="s">
        <v>7</v>
      </c>
      <c r="J2131" s="30" t="s">
        <v>399</v>
      </c>
      <c r="N2131">
        <v>63</v>
      </c>
      <c r="O2131" t="s">
        <v>399</v>
      </c>
      <c r="P2131" t="s">
        <v>2581</v>
      </c>
    </row>
    <row r="2132" spans="1:16" x14ac:dyDescent="0.25">
      <c r="A2132">
        <v>259</v>
      </c>
      <c r="B2132">
        <v>349</v>
      </c>
      <c r="C2132">
        <v>0</v>
      </c>
      <c r="D2132" t="s">
        <v>42</v>
      </c>
      <c r="E2132" t="e">
        <v>#VALUE!</v>
      </c>
      <c r="F2132" t="s">
        <v>398</v>
      </c>
      <c r="G2132" t="s">
        <v>2351</v>
      </c>
      <c r="H2132">
        <v>71</v>
      </c>
      <c r="I2132" t="s">
        <v>12</v>
      </c>
      <c r="J2132" s="30">
        <v>7</v>
      </c>
    </row>
    <row r="2133" spans="1:16" x14ac:dyDescent="0.25">
      <c r="A2133">
        <v>259</v>
      </c>
      <c r="B2133">
        <v>349</v>
      </c>
      <c r="C2133">
        <v>0</v>
      </c>
      <c r="D2133" t="s">
        <v>42</v>
      </c>
      <c r="E2133" t="e">
        <v>#VALUE!</v>
      </c>
      <c r="F2133" t="s">
        <v>398</v>
      </c>
      <c r="G2133" t="s">
        <v>2351</v>
      </c>
      <c r="H2133">
        <v>71</v>
      </c>
      <c r="I2133" t="s">
        <v>11</v>
      </c>
      <c r="J2133" s="30" t="s">
        <v>2351</v>
      </c>
    </row>
    <row r="2134" spans="1:16" x14ac:dyDescent="0.25">
      <c r="A2134">
        <v>259</v>
      </c>
      <c r="B2134">
        <v>349</v>
      </c>
      <c r="C2134">
        <v>0</v>
      </c>
      <c r="D2134" t="s">
        <v>42</v>
      </c>
      <c r="E2134" t="e">
        <v>#VALUE!</v>
      </c>
      <c r="F2134" t="s">
        <v>398</v>
      </c>
      <c r="G2134" t="s">
        <v>2351</v>
      </c>
      <c r="H2134">
        <v>71</v>
      </c>
      <c r="I2134" t="s">
        <v>5</v>
      </c>
      <c r="J2134" s="30" t="s">
        <v>2351</v>
      </c>
    </row>
    <row r="2135" spans="1:16" x14ac:dyDescent="0.25">
      <c r="A2135">
        <v>259</v>
      </c>
      <c r="B2135">
        <v>349</v>
      </c>
      <c r="C2135">
        <v>0</v>
      </c>
      <c r="D2135" t="s">
        <v>42</v>
      </c>
      <c r="E2135" t="e">
        <v>#VALUE!</v>
      </c>
      <c r="F2135" t="s">
        <v>398</v>
      </c>
      <c r="G2135" t="s">
        <v>2351</v>
      </c>
      <c r="H2135">
        <v>71</v>
      </c>
      <c r="I2135" t="s">
        <v>6</v>
      </c>
      <c r="J2135" s="30" t="s">
        <v>2351</v>
      </c>
    </row>
    <row r="2136" spans="1:16" x14ac:dyDescent="0.25">
      <c r="A2136">
        <v>259</v>
      </c>
      <c r="B2136">
        <v>349</v>
      </c>
      <c r="C2136">
        <v>0</v>
      </c>
      <c r="D2136" t="s">
        <v>42</v>
      </c>
      <c r="E2136" t="e">
        <v>#VALUE!</v>
      </c>
      <c r="F2136" t="s">
        <v>398</v>
      </c>
      <c r="G2136" t="s">
        <v>2351</v>
      </c>
      <c r="H2136">
        <v>71</v>
      </c>
      <c r="I2136" t="s">
        <v>10</v>
      </c>
      <c r="J2136" s="30" t="s">
        <v>1224</v>
      </c>
    </row>
    <row r="2137" spans="1:16" x14ac:dyDescent="0.25">
      <c r="A2137">
        <v>259</v>
      </c>
      <c r="B2137">
        <v>349</v>
      </c>
      <c r="C2137">
        <v>0</v>
      </c>
      <c r="D2137">
        <v>7000000000</v>
      </c>
      <c r="E2137">
        <v>7000</v>
      </c>
      <c r="F2137" t="s">
        <v>398</v>
      </c>
      <c r="G2137" t="s">
        <v>2351</v>
      </c>
      <c r="H2137">
        <v>71</v>
      </c>
      <c r="I2137" t="s">
        <v>13</v>
      </c>
      <c r="J2137" s="30" t="s">
        <v>375</v>
      </c>
    </row>
    <row r="2138" spans="1:16" x14ac:dyDescent="0.25">
      <c r="A2138">
        <v>260</v>
      </c>
      <c r="B2138">
        <v>257</v>
      </c>
      <c r="C2138">
        <v>1</v>
      </c>
      <c r="D2138">
        <v>10000000000</v>
      </c>
      <c r="E2138">
        <v>10000</v>
      </c>
      <c r="F2138" t="s">
        <v>232</v>
      </c>
      <c r="G2138" t="s">
        <v>122</v>
      </c>
      <c r="H2138">
        <v>41</v>
      </c>
      <c r="I2138" t="s">
        <v>9</v>
      </c>
      <c r="J2138" s="30" t="s">
        <v>1786</v>
      </c>
      <c r="K2138">
        <v>84</v>
      </c>
      <c r="L2138" t="s">
        <v>1786</v>
      </c>
      <c r="M2138" t="s">
        <v>2581</v>
      </c>
    </row>
    <row r="2139" spans="1:16" x14ac:dyDescent="0.25">
      <c r="A2139">
        <v>260</v>
      </c>
      <c r="B2139">
        <v>257</v>
      </c>
      <c r="C2139">
        <v>1</v>
      </c>
      <c r="D2139">
        <v>10000000000</v>
      </c>
      <c r="E2139">
        <v>10000</v>
      </c>
      <c r="F2139" t="s">
        <v>232</v>
      </c>
      <c r="G2139" t="s">
        <v>122</v>
      </c>
      <c r="H2139">
        <v>41</v>
      </c>
      <c r="I2139" t="s">
        <v>8</v>
      </c>
      <c r="J2139" s="30" t="s">
        <v>2351</v>
      </c>
    </row>
    <row r="2140" spans="1:16" x14ac:dyDescent="0.25">
      <c r="A2140">
        <v>260</v>
      </c>
      <c r="B2140">
        <v>257</v>
      </c>
      <c r="C2140">
        <v>1</v>
      </c>
      <c r="D2140">
        <v>10000000000</v>
      </c>
      <c r="E2140">
        <v>10000</v>
      </c>
      <c r="F2140" t="s">
        <v>232</v>
      </c>
      <c r="G2140" t="s">
        <v>122</v>
      </c>
      <c r="H2140">
        <v>41</v>
      </c>
      <c r="I2140" t="s">
        <v>7</v>
      </c>
      <c r="J2140" s="30" t="s">
        <v>349</v>
      </c>
      <c r="N2140">
        <v>104</v>
      </c>
      <c r="O2140" t="s">
        <v>349</v>
      </c>
      <c r="P2140" t="s">
        <v>2581</v>
      </c>
    </row>
    <row r="2141" spans="1:16" x14ac:dyDescent="0.25">
      <c r="A2141">
        <v>260</v>
      </c>
      <c r="B2141">
        <v>257</v>
      </c>
      <c r="C2141">
        <v>1</v>
      </c>
      <c r="D2141">
        <v>10000000000</v>
      </c>
      <c r="E2141">
        <v>10000</v>
      </c>
      <c r="F2141" t="s">
        <v>232</v>
      </c>
      <c r="G2141" t="s">
        <v>122</v>
      </c>
      <c r="H2141">
        <v>41</v>
      </c>
      <c r="I2141" t="s">
        <v>12</v>
      </c>
      <c r="J2141" s="30">
        <v>7</v>
      </c>
    </row>
    <row r="2142" spans="1:16" x14ac:dyDescent="0.25">
      <c r="A2142">
        <v>260</v>
      </c>
      <c r="B2142">
        <v>257</v>
      </c>
      <c r="C2142">
        <v>1</v>
      </c>
      <c r="D2142">
        <v>10000000000</v>
      </c>
      <c r="E2142">
        <v>10000</v>
      </c>
      <c r="F2142" t="s">
        <v>232</v>
      </c>
      <c r="G2142" t="s">
        <v>122</v>
      </c>
      <c r="H2142">
        <v>41</v>
      </c>
      <c r="I2142" t="s">
        <v>11</v>
      </c>
      <c r="J2142" s="30" t="s">
        <v>122</v>
      </c>
    </row>
    <row r="2143" spans="1:16" x14ac:dyDescent="0.25">
      <c r="A2143">
        <v>260</v>
      </c>
      <c r="B2143">
        <v>257</v>
      </c>
      <c r="C2143">
        <v>1</v>
      </c>
      <c r="D2143">
        <v>10000000000</v>
      </c>
      <c r="E2143">
        <v>10000</v>
      </c>
      <c r="F2143" t="s">
        <v>232</v>
      </c>
      <c r="G2143" t="s">
        <v>122</v>
      </c>
      <c r="H2143">
        <v>41</v>
      </c>
      <c r="I2143" t="s">
        <v>5</v>
      </c>
      <c r="J2143" s="30" t="s">
        <v>1785</v>
      </c>
    </row>
    <row r="2144" spans="1:16" x14ac:dyDescent="0.25">
      <c r="A2144">
        <v>260</v>
      </c>
      <c r="B2144">
        <v>257</v>
      </c>
      <c r="C2144">
        <v>1</v>
      </c>
      <c r="D2144">
        <v>10000000000</v>
      </c>
      <c r="E2144">
        <v>10000</v>
      </c>
      <c r="F2144" t="s">
        <v>232</v>
      </c>
      <c r="G2144" t="s">
        <v>122</v>
      </c>
      <c r="H2144">
        <v>41</v>
      </c>
      <c r="I2144" t="s">
        <v>6</v>
      </c>
      <c r="J2144" s="30">
        <v>9789580445326</v>
      </c>
    </row>
    <row r="2145" spans="1:16" x14ac:dyDescent="0.25">
      <c r="A2145">
        <v>260</v>
      </c>
      <c r="B2145">
        <v>257</v>
      </c>
      <c r="C2145">
        <v>1</v>
      </c>
      <c r="D2145">
        <v>10000000000</v>
      </c>
      <c r="E2145">
        <v>10000</v>
      </c>
      <c r="F2145" t="s">
        <v>232</v>
      </c>
      <c r="G2145" t="s">
        <v>122</v>
      </c>
      <c r="H2145">
        <v>41</v>
      </c>
      <c r="I2145" t="s">
        <v>10</v>
      </c>
      <c r="J2145" s="30" t="s">
        <v>1730</v>
      </c>
    </row>
    <row r="2146" spans="1:16" x14ac:dyDescent="0.25">
      <c r="A2146">
        <v>260</v>
      </c>
      <c r="B2146">
        <v>257</v>
      </c>
      <c r="C2146">
        <v>1</v>
      </c>
      <c r="D2146">
        <v>10000000000</v>
      </c>
      <c r="E2146">
        <v>10000</v>
      </c>
      <c r="F2146" t="s">
        <v>232</v>
      </c>
      <c r="G2146" t="s">
        <v>122</v>
      </c>
      <c r="H2146">
        <v>41</v>
      </c>
      <c r="I2146" t="s">
        <v>13</v>
      </c>
      <c r="J2146" s="30" t="s">
        <v>90</v>
      </c>
    </row>
    <row r="2147" spans="1:16" x14ac:dyDescent="0.25">
      <c r="A2147">
        <v>260</v>
      </c>
      <c r="B2147">
        <v>257</v>
      </c>
      <c r="C2147">
        <v>1</v>
      </c>
      <c r="D2147">
        <v>10000000000</v>
      </c>
      <c r="E2147">
        <v>10000</v>
      </c>
      <c r="F2147" t="s">
        <v>232</v>
      </c>
      <c r="G2147" t="s">
        <v>122</v>
      </c>
      <c r="H2147">
        <v>41</v>
      </c>
      <c r="I2147" t="s">
        <v>14</v>
      </c>
      <c r="J2147" s="30" t="s">
        <v>2351</v>
      </c>
    </row>
    <row r="2148" spans="1:16" x14ac:dyDescent="0.25">
      <c r="A2148">
        <v>260</v>
      </c>
      <c r="B2148">
        <v>257</v>
      </c>
      <c r="C2148">
        <v>1</v>
      </c>
      <c r="D2148">
        <v>10000000000</v>
      </c>
      <c r="E2148">
        <v>10000</v>
      </c>
      <c r="F2148" t="s">
        <v>232</v>
      </c>
      <c r="G2148" t="s">
        <v>122</v>
      </c>
      <c r="H2148">
        <v>41</v>
      </c>
      <c r="I2148" t="s">
        <v>16</v>
      </c>
      <c r="J2148" s="30" t="s">
        <v>2351</v>
      </c>
    </row>
    <row r="2149" spans="1:16" x14ac:dyDescent="0.25">
      <c r="A2149">
        <v>261</v>
      </c>
      <c r="B2149">
        <v>262</v>
      </c>
      <c r="C2149">
        <v>1</v>
      </c>
      <c r="D2149">
        <v>10000000000</v>
      </c>
      <c r="E2149">
        <v>10000</v>
      </c>
      <c r="F2149" t="s">
        <v>235</v>
      </c>
      <c r="G2149" t="s">
        <v>2351</v>
      </c>
      <c r="H2149">
        <v>71</v>
      </c>
      <c r="I2149" t="s">
        <v>9</v>
      </c>
      <c r="J2149" s="30" t="s">
        <v>1795</v>
      </c>
      <c r="K2149">
        <v>167</v>
      </c>
      <c r="L2149" t="s">
        <v>1795</v>
      </c>
      <c r="M2149" t="s">
        <v>2581</v>
      </c>
    </row>
    <row r="2150" spans="1:16" x14ac:dyDescent="0.25">
      <c r="A2150">
        <v>261</v>
      </c>
      <c r="B2150">
        <v>262</v>
      </c>
      <c r="C2150">
        <v>1</v>
      </c>
      <c r="D2150">
        <v>10000000000</v>
      </c>
      <c r="E2150">
        <v>10000</v>
      </c>
      <c r="F2150" t="s">
        <v>235</v>
      </c>
      <c r="G2150" t="s">
        <v>2351</v>
      </c>
      <c r="H2150">
        <v>71</v>
      </c>
      <c r="I2150" t="s">
        <v>8</v>
      </c>
      <c r="J2150" s="30" t="s">
        <v>1794</v>
      </c>
    </row>
    <row r="2151" spans="1:16" x14ac:dyDescent="0.25">
      <c r="A2151">
        <v>261</v>
      </c>
      <c r="B2151">
        <v>262</v>
      </c>
      <c r="C2151">
        <v>1</v>
      </c>
      <c r="D2151">
        <v>10000000000</v>
      </c>
      <c r="E2151">
        <v>10000</v>
      </c>
      <c r="F2151" t="s">
        <v>235</v>
      </c>
      <c r="G2151" t="s">
        <v>2351</v>
      </c>
      <c r="H2151">
        <v>71</v>
      </c>
      <c r="I2151" t="s">
        <v>7</v>
      </c>
      <c r="J2151" s="30" t="s">
        <v>349</v>
      </c>
      <c r="N2151">
        <v>104</v>
      </c>
      <c r="O2151" t="s">
        <v>349</v>
      </c>
      <c r="P2151" t="s">
        <v>2581</v>
      </c>
    </row>
    <row r="2152" spans="1:16" x14ac:dyDescent="0.25">
      <c r="A2152">
        <v>261</v>
      </c>
      <c r="B2152">
        <v>262</v>
      </c>
      <c r="C2152">
        <v>1</v>
      </c>
      <c r="D2152">
        <v>10000000000</v>
      </c>
      <c r="E2152">
        <v>10000</v>
      </c>
      <c r="F2152" t="s">
        <v>235</v>
      </c>
      <c r="G2152" t="s">
        <v>2351</v>
      </c>
      <c r="H2152">
        <v>71</v>
      </c>
      <c r="I2152" t="s">
        <v>12</v>
      </c>
      <c r="J2152" s="30">
        <v>10</v>
      </c>
    </row>
    <row r="2153" spans="1:16" x14ac:dyDescent="0.25">
      <c r="A2153">
        <v>261</v>
      </c>
      <c r="B2153">
        <v>262</v>
      </c>
      <c r="C2153">
        <v>1</v>
      </c>
      <c r="D2153">
        <v>10000000000</v>
      </c>
      <c r="E2153">
        <v>10000</v>
      </c>
      <c r="F2153" t="s">
        <v>235</v>
      </c>
      <c r="G2153" t="s">
        <v>2351</v>
      </c>
      <c r="H2153">
        <v>71</v>
      </c>
      <c r="I2153" t="s">
        <v>11</v>
      </c>
      <c r="J2153" s="30" t="s">
        <v>1254</v>
      </c>
    </row>
    <row r="2154" spans="1:16" x14ac:dyDescent="0.25">
      <c r="A2154">
        <v>261</v>
      </c>
      <c r="B2154">
        <v>262</v>
      </c>
      <c r="C2154">
        <v>1</v>
      </c>
      <c r="D2154">
        <v>10000000000</v>
      </c>
      <c r="E2154">
        <v>10000</v>
      </c>
      <c r="F2154" t="s">
        <v>235</v>
      </c>
      <c r="G2154" t="s">
        <v>2351</v>
      </c>
      <c r="H2154">
        <v>71</v>
      </c>
      <c r="I2154" t="s">
        <v>5</v>
      </c>
      <c r="J2154" s="30">
        <v>9580447675</v>
      </c>
    </row>
    <row r="2155" spans="1:16" x14ac:dyDescent="0.25">
      <c r="A2155">
        <v>261</v>
      </c>
      <c r="B2155">
        <v>262</v>
      </c>
      <c r="C2155">
        <v>1</v>
      </c>
      <c r="D2155">
        <v>10000000000</v>
      </c>
      <c r="E2155">
        <v>10000</v>
      </c>
      <c r="F2155" t="s">
        <v>235</v>
      </c>
      <c r="G2155" t="s">
        <v>2351</v>
      </c>
      <c r="H2155">
        <v>71</v>
      </c>
      <c r="I2155" t="s">
        <v>6</v>
      </c>
      <c r="J2155" s="30">
        <v>9789580447672</v>
      </c>
    </row>
    <row r="2156" spans="1:16" x14ac:dyDescent="0.25">
      <c r="A2156">
        <v>261</v>
      </c>
      <c r="B2156">
        <v>262</v>
      </c>
      <c r="C2156">
        <v>1</v>
      </c>
      <c r="D2156">
        <v>10000000000</v>
      </c>
      <c r="E2156">
        <v>10000</v>
      </c>
      <c r="F2156" t="s">
        <v>235</v>
      </c>
      <c r="G2156" t="s">
        <v>2351</v>
      </c>
      <c r="H2156">
        <v>71</v>
      </c>
      <c r="I2156" t="s">
        <v>10</v>
      </c>
      <c r="J2156" s="30" t="s">
        <v>256</v>
      </c>
    </row>
    <row r="2157" spans="1:16" x14ac:dyDescent="0.25">
      <c r="A2157">
        <v>261</v>
      </c>
      <c r="B2157">
        <v>262</v>
      </c>
      <c r="C2157">
        <v>1</v>
      </c>
      <c r="D2157">
        <v>10000000000</v>
      </c>
      <c r="E2157">
        <v>10000</v>
      </c>
      <c r="F2157" t="s">
        <v>235</v>
      </c>
      <c r="G2157" t="s">
        <v>2351</v>
      </c>
      <c r="H2157">
        <v>71</v>
      </c>
      <c r="I2157" t="s">
        <v>13</v>
      </c>
      <c r="J2157" s="30" t="s">
        <v>90</v>
      </c>
    </row>
    <row r="2158" spans="1:16" x14ac:dyDescent="0.25">
      <c r="A2158">
        <v>261</v>
      </c>
      <c r="B2158">
        <v>262</v>
      </c>
      <c r="C2158">
        <v>1</v>
      </c>
      <c r="D2158">
        <v>10000000000</v>
      </c>
      <c r="E2158">
        <v>10000</v>
      </c>
      <c r="F2158" t="s">
        <v>235</v>
      </c>
      <c r="G2158" t="s">
        <v>2351</v>
      </c>
      <c r="H2158">
        <v>71</v>
      </c>
      <c r="I2158" t="s">
        <v>14</v>
      </c>
      <c r="J2158" s="30" t="s">
        <v>2351</v>
      </c>
    </row>
    <row r="2159" spans="1:16" x14ac:dyDescent="0.25">
      <c r="A2159">
        <v>261</v>
      </c>
      <c r="B2159">
        <v>262</v>
      </c>
      <c r="C2159">
        <v>1</v>
      </c>
      <c r="D2159">
        <v>10000000000</v>
      </c>
      <c r="E2159">
        <v>10000</v>
      </c>
      <c r="F2159" t="s">
        <v>235</v>
      </c>
      <c r="G2159" t="s">
        <v>2351</v>
      </c>
      <c r="H2159">
        <v>71</v>
      </c>
      <c r="I2159" t="s">
        <v>16</v>
      </c>
      <c r="J2159" s="30" t="s">
        <v>2351</v>
      </c>
    </row>
    <row r="2160" spans="1:16" x14ac:dyDescent="0.25">
      <c r="A2160">
        <v>262</v>
      </c>
      <c r="B2160">
        <v>790</v>
      </c>
      <c r="C2160">
        <v>1</v>
      </c>
      <c r="D2160">
        <v>20000000000</v>
      </c>
      <c r="E2160">
        <v>20000</v>
      </c>
      <c r="F2160" t="s">
        <v>1196</v>
      </c>
      <c r="G2160" t="s">
        <v>623</v>
      </c>
      <c r="H2160">
        <v>62</v>
      </c>
      <c r="I2160" t="s">
        <v>9</v>
      </c>
      <c r="J2160" s="30" t="s">
        <v>657</v>
      </c>
      <c r="K2160">
        <v>499</v>
      </c>
      <c r="L2160" t="s">
        <v>657</v>
      </c>
      <c r="M2160" t="s">
        <v>2581</v>
      </c>
    </row>
    <row r="2161" spans="1:16" x14ac:dyDescent="0.25">
      <c r="A2161">
        <v>262</v>
      </c>
      <c r="B2161">
        <v>790</v>
      </c>
      <c r="C2161">
        <v>1</v>
      </c>
      <c r="D2161">
        <v>20000000000</v>
      </c>
      <c r="E2161">
        <v>20000</v>
      </c>
      <c r="F2161" t="s">
        <v>1196</v>
      </c>
      <c r="G2161" t="s">
        <v>623</v>
      </c>
      <c r="H2161">
        <v>62</v>
      </c>
      <c r="I2161" t="s">
        <v>7</v>
      </c>
      <c r="J2161" s="30" t="s">
        <v>367</v>
      </c>
      <c r="N2161">
        <v>10</v>
      </c>
      <c r="O2161" t="s">
        <v>367</v>
      </c>
      <c r="P2161" t="s">
        <v>2581</v>
      </c>
    </row>
    <row r="2162" spans="1:16" x14ac:dyDescent="0.25">
      <c r="A2162">
        <v>262</v>
      </c>
      <c r="B2162">
        <v>790</v>
      </c>
      <c r="C2162">
        <v>1</v>
      </c>
      <c r="D2162">
        <v>20000000000</v>
      </c>
      <c r="E2162">
        <v>20000</v>
      </c>
      <c r="F2162" t="s">
        <v>1196</v>
      </c>
      <c r="G2162" t="s">
        <v>623</v>
      </c>
      <c r="H2162">
        <v>62</v>
      </c>
      <c r="I2162" t="s">
        <v>12</v>
      </c>
      <c r="J2162" s="30">
        <v>8</v>
      </c>
    </row>
    <row r="2163" spans="1:16" x14ac:dyDescent="0.25">
      <c r="A2163">
        <v>262</v>
      </c>
      <c r="B2163">
        <v>790</v>
      </c>
      <c r="C2163">
        <v>1</v>
      </c>
      <c r="D2163">
        <v>20000000000</v>
      </c>
      <c r="E2163">
        <v>20000</v>
      </c>
      <c r="F2163" t="s">
        <v>1196</v>
      </c>
      <c r="G2163" t="s">
        <v>623</v>
      </c>
      <c r="H2163">
        <v>62</v>
      </c>
      <c r="I2163" t="s">
        <v>13</v>
      </c>
      <c r="J2163" s="30" t="s">
        <v>90</v>
      </c>
    </row>
    <row r="2164" spans="1:16" x14ac:dyDescent="0.25">
      <c r="A2164">
        <v>263</v>
      </c>
      <c r="B2164">
        <v>252</v>
      </c>
      <c r="C2164">
        <v>1</v>
      </c>
      <c r="D2164">
        <v>10000000000</v>
      </c>
      <c r="E2164">
        <v>10000</v>
      </c>
      <c r="F2164" t="s">
        <v>230</v>
      </c>
      <c r="G2164" t="s">
        <v>28</v>
      </c>
      <c r="H2164">
        <v>44</v>
      </c>
      <c r="I2164" t="s">
        <v>9</v>
      </c>
      <c r="J2164" s="30" t="s">
        <v>1778</v>
      </c>
      <c r="K2164">
        <v>446</v>
      </c>
      <c r="L2164" t="s">
        <v>1778</v>
      </c>
      <c r="M2164" t="s">
        <v>2581</v>
      </c>
    </row>
    <row r="2165" spans="1:16" x14ac:dyDescent="0.25">
      <c r="A2165">
        <v>263</v>
      </c>
      <c r="B2165">
        <v>252</v>
      </c>
      <c r="C2165">
        <v>1</v>
      </c>
      <c r="D2165">
        <v>10000000000</v>
      </c>
      <c r="E2165">
        <v>10000</v>
      </c>
      <c r="F2165" t="s">
        <v>230</v>
      </c>
      <c r="G2165" t="s">
        <v>28</v>
      </c>
      <c r="H2165">
        <v>44</v>
      </c>
      <c r="I2165" t="s">
        <v>8</v>
      </c>
      <c r="J2165" s="30" t="s">
        <v>2351</v>
      </c>
    </row>
    <row r="2166" spans="1:16" x14ac:dyDescent="0.25">
      <c r="A2166">
        <v>263</v>
      </c>
      <c r="B2166">
        <v>252</v>
      </c>
      <c r="C2166">
        <v>1</v>
      </c>
      <c r="D2166">
        <v>10000000000</v>
      </c>
      <c r="E2166">
        <v>10000</v>
      </c>
      <c r="F2166" t="s">
        <v>230</v>
      </c>
      <c r="G2166" t="s">
        <v>28</v>
      </c>
      <c r="H2166">
        <v>44</v>
      </c>
      <c r="I2166" t="s">
        <v>7</v>
      </c>
      <c r="J2166" s="30" t="s">
        <v>349</v>
      </c>
      <c r="N2166">
        <v>104</v>
      </c>
      <c r="O2166" t="s">
        <v>349</v>
      </c>
      <c r="P2166" t="s">
        <v>2581</v>
      </c>
    </row>
    <row r="2167" spans="1:16" x14ac:dyDescent="0.25">
      <c r="A2167">
        <v>263</v>
      </c>
      <c r="B2167">
        <v>252</v>
      </c>
      <c r="C2167">
        <v>1</v>
      </c>
      <c r="D2167">
        <v>10000000000</v>
      </c>
      <c r="E2167">
        <v>10000</v>
      </c>
      <c r="F2167" t="s">
        <v>230</v>
      </c>
      <c r="G2167" t="s">
        <v>28</v>
      </c>
      <c r="H2167">
        <v>44</v>
      </c>
      <c r="I2167" t="s">
        <v>12</v>
      </c>
      <c r="J2167" s="30">
        <v>8</v>
      </c>
    </row>
    <row r="2168" spans="1:16" x14ac:dyDescent="0.25">
      <c r="A2168">
        <v>263</v>
      </c>
      <c r="B2168">
        <v>252</v>
      </c>
      <c r="C2168">
        <v>1</v>
      </c>
      <c r="D2168">
        <v>10000000000</v>
      </c>
      <c r="E2168">
        <v>10000</v>
      </c>
      <c r="F2168" t="s">
        <v>230</v>
      </c>
      <c r="G2168" t="s">
        <v>28</v>
      </c>
      <c r="H2168">
        <v>44</v>
      </c>
      <c r="I2168" t="s">
        <v>11</v>
      </c>
      <c r="J2168" s="30" t="s">
        <v>117</v>
      </c>
    </row>
    <row r="2169" spans="1:16" x14ac:dyDescent="0.25">
      <c r="A2169">
        <v>263</v>
      </c>
      <c r="B2169">
        <v>252</v>
      </c>
      <c r="C2169">
        <v>1</v>
      </c>
      <c r="D2169">
        <v>10000000000</v>
      </c>
      <c r="E2169">
        <v>10000</v>
      </c>
      <c r="F2169" t="s">
        <v>230</v>
      </c>
      <c r="G2169" t="s">
        <v>28</v>
      </c>
      <c r="H2169">
        <v>44</v>
      </c>
      <c r="I2169" t="s">
        <v>5</v>
      </c>
      <c r="J2169" s="30">
        <v>9875452114</v>
      </c>
    </row>
    <row r="2170" spans="1:16" x14ac:dyDescent="0.25">
      <c r="A2170">
        <v>263</v>
      </c>
      <c r="B2170">
        <v>252</v>
      </c>
      <c r="C2170">
        <v>1</v>
      </c>
      <c r="D2170">
        <v>10000000000</v>
      </c>
      <c r="E2170">
        <v>10000</v>
      </c>
      <c r="F2170" t="s">
        <v>230</v>
      </c>
      <c r="G2170" t="s">
        <v>28</v>
      </c>
      <c r="H2170">
        <v>44</v>
      </c>
      <c r="I2170" t="s">
        <v>6</v>
      </c>
      <c r="J2170" s="30">
        <v>9789875452114</v>
      </c>
    </row>
    <row r="2171" spans="1:16" x14ac:dyDescent="0.25">
      <c r="A2171">
        <v>263</v>
      </c>
      <c r="B2171">
        <v>252</v>
      </c>
      <c r="C2171">
        <v>1</v>
      </c>
      <c r="D2171">
        <v>10000000000</v>
      </c>
      <c r="E2171">
        <v>10000</v>
      </c>
      <c r="F2171" t="s">
        <v>230</v>
      </c>
      <c r="G2171" t="s">
        <v>28</v>
      </c>
      <c r="H2171">
        <v>44</v>
      </c>
      <c r="I2171" t="s">
        <v>10</v>
      </c>
      <c r="J2171" s="30" t="s">
        <v>279</v>
      </c>
    </row>
    <row r="2172" spans="1:16" x14ac:dyDescent="0.25">
      <c r="A2172">
        <v>263</v>
      </c>
      <c r="B2172">
        <v>252</v>
      </c>
      <c r="C2172">
        <v>1</v>
      </c>
      <c r="D2172">
        <v>10000000000</v>
      </c>
      <c r="E2172">
        <v>10000</v>
      </c>
      <c r="F2172" t="s">
        <v>230</v>
      </c>
      <c r="G2172" t="s">
        <v>28</v>
      </c>
      <c r="H2172">
        <v>44</v>
      </c>
      <c r="I2172" t="s">
        <v>13</v>
      </c>
      <c r="J2172" s="30" t="s">
        <v>90</v>
      </c>
    </row>
    <row r="2173" spans="1:16" x14ac:dyDescent="0.25">
      <c r="A2173">
        <v>263</v>
      </c>
      <c r="B2173">
        <v>252</v>
      </c>
      <c r="C2173">
        <v>1</v>
      </c>
      <c r="D2173">
        <v>10000000000</v>
      </c>
      <c r="E2173">
        <v>10000</v>
      </c>
      <c r="F2173" t="s">
        <v>230</v>
      </c>
      <c r="G2173" t="s">
        <v>28</v>
      </c>
      <c r="H2173">
        <v>44</v>
      </c>
      <c r="I2173" t="s">
        <v>14</v>
      </c>
      <c r="J2173" s="30" t="s">
        <v>2351</v>
      </c>
    </row>
    <row r="2174" spans="1:16" x14ac:dyDescent="0.25">
      <c r="A2174">
        <v>263</v>
      </c>
      <c r="B2174">
        <v>252</v>
      </c>
      <c r="C2174">
        <v>1</v>
      </c>
      <c r="D2174">
        <v>10000000000</v>
      </c>
      <c r="E2174">
        <v>10000</v>
      </c>
      <c r="F2174" t="s">
        <v>230</v>
      </c>
      <c r="G2174" t="s">
        <v>28</v>
      </c>
      <c r="H2174">
        <v>44</v>
      </c>
      <c r="I2174" t="s">
        <v>16</v>
      </c>
      <c r="J2174" s="30" t="s">
        <v>2351</v>
      </c>
    </row>
    <row r="2175" spans="1:16" x14ac:dyDescent="0.25">
      <c r="A2175">
        <v>264</v>
      </c>
      <c r="B2175">
        <v>661</v>
      </c>
      <c r="C2175">
        <v>1</v>
      </c>
      <c r="D2175">
        <v>15000000000</v>
      </c>
      <c r="E2175">
        <v>15000</v>
      </c>
      <c r="F2175" t="s">
        <v>1497</v>
      </c>
      <c r="G2175" t="s">
        <v>1449</v>
      </c>
      <c r="H2175">
        <v>26</v>
      </c>
      <c r="I2175" t="s">
        <v>9</v>
      </c>
      <c r="J2175" s="30" t="s">
        <v>988</v>
      </c>
      <c r="K2175">
        <v>551</v>
      </c>
      <c r="L2175" t="s">
        <v>988</v>
      </c>
      <c r="M2175" t="s">
        <v>2581</v>
      </c>
    </row>
    <row r="2176" spans="1:16" x14ac:dyDescent="0.25">
      <c r="A2176">
        <v>264</v>
      </c>
      <c r="B2176">
        <v>661</v>
      </c>
      <c r="C2176">
        <v>1</v>
      </c>
      <c r="D2176">
        <v>15000000000</v>
      </c>
      <c r="E2176">
        <v>15000</v>
      </c>
      <c r="F2176" t="s">
        <v>1497</v>
      </c>
      <c r="G2176" t="s">
        <v>1449</v>
      </c>
      <c r="H2176">
        <v>26</v>
      </c>
      <c r="I2176" t="s">
        <v>7</v>
      </c>
      <c r="J2176" s="30" t="s">
        <v>987</v>
      </c>
      <c r="N2176">
        <v>132</v>
      </c>
      <c r="O2176" t="s">
        <v>2336</v>
      </c>
      <c r="P2176" t="s">
        <v>2581</v>
      </c>
    </row>
    <row r="2177" spans="1:16" x14ac:dyDescent="0.25">
      <c r="A2177">
        <v>264</v>
      </c>
      <c r="B2177">
        <v>661</v>
      </c>
      <c r="C2177">
        <v>1</v>
      </c>
      <c r="D2177">
        <v>15000000000</v>
      </c>
      <c r="E2177">
        <v>15000</v>
      </c>
      <c r="F2177" t="s">
        <v>1497</v>
      </c>
      <c r="G2177" t="s">
        <v>1449</v>
      </c>
      <c r="H2177">
        <v>26</v>
      </c>
      <c r="I2177" t="s">
        <v>12</v>
      </c>
      <c r="J2177" s="30">
        <v>8</v>
      </c>
    </row>
    <row r="2178" spans="1:16" x14ac:dyDescent="0.25">
      <c r="A2178">
        <v>264</v>
      </c>
      <c r="B2178">
        <v>661</v>
      </c>
      <c r="C2178">
        <v>1</v>
      </c>
      <c r="D2178">
        <v>15000000000</v>
      </c>
      <c r="E2178">
        <v>15000</v>
      </c>
      <c r="F2178" t="s">
        <v>1497</v>
      </c>
      <c r="G2178" t="s">
        <v>1449</v>
      </c>
      <c r="H2178">
        <v>26</v>
      </c>
      <c r="I2178" t="s">
        <v>13</v>
      </c>
      <c r="J2178" s="30" t="s">
        <v>90</v>
      </c>
    </row>
    <row r="2179" spans="1:16" x14ac:dyDescent="0.25">
      <c r="A2179">
        <v>265</v>
      </c>
      <c r="B2179">
        <v>348</v>
      </c>
      <c r="C2179">
        <v>0</v>
      </c>
      <c r="D2179">
        <v>10000000000</v>
      </c>
      <c r="E2179">
        <v>10000</v>
      </c>
      <c r="F2179" t="s">
        <v>397</v>
      </c>
      <c r="G2179" t="s">
        <v>2351</v>
      </c>
      <c r="H2179">
        <v>71</v>
      </c>
      <c r="I2179" t="s">
        <v>9</v>
      </c>
      <c r="J2179" s="30" t="s">
        <v>1290</v>
      </c>
      <c r="K2179">
        <v>155</v>
      </c>
      <c r="L2179" t="s">
        <v>1290</v>
      </c>
      <c r="M2179" t="s">
        <v>2581</v>
      </c>
    </row>
    <row r="2180" spans="1:16" x14ac:dyDescent="0.25">
      <c r="A2180">
        <v>265</v>
      </c>
      <c r="B2180">
        <v>348</v>
      </c>
      <c r="C2180">
        <v>1</v>
      </c>
      <c r="D2180">
        <v>10000000000</v>
      </c>
      <c r="E2180">
        <v>10000</v>
      </c>
      <c r="F2180" t="s">
        <v>397</v>
      </c>
      <c r="G2180" t="s">
        <v>366</v>
      </c>
      <c r="H2180">
        <v>39</v>
      </c>
      <c r="I2180" t="s">
        <v>9</v>
      </c>
      <c r="J2180" s="30" t="s">
        <v>1290</v>
      </c>
      <c r="K2180">
        <v>155</v>
      </c>
      <c r="L2180" t="s">
        <v>1290</v>
      </c>
      <c r="M2180" t="s">
        <v>2581</v>
      </c>
    </row>
    <row r="2181" spans="1:16" x14ac:dyDescent="0.25">
      <c r="A2181">
        <v>265</v>
      </c>
      <c r="B2181">
        <v>348</v>
      </c>
      <c r="C2181">
        <v>0</v>
      </c>
      <c r="D2181">
        <v>10000000000</v>
      </c>
      <c r="E2181">
        <v>10000</v>
      </c>
      <c r="F2181" t="s">
        <v>397</v>
      </c>
      <c r="G2181" t="s">
        <v>2351</v>
      </c>
      <c r="H2181">
        <v>71</v>
      </c>
      <c r="I2181" t="s">
        <v>8</v>
      </c>
      <c r="J2181" s="30">
        <v>6</v>
      </c>
    </row>
    <row r="2182" spans="1:16" x14ac:dyDescent="0.25">
      <c r="A2182">
        <v>265</v>
      </c>
      <c r="B2182">
        <v>348</v>
      </c>
      <c r="C2182">
        <v>0</v>
      </c>
      <c r="D2182">
        <v>10000000000</v>
      </c>
      <c r="E2182">
        <v>10000</v>
      </c>
      <c r="F2182" t="s">
        <v>397</v>
      </c>
      <c r="G2182" t="s">
        <v>2351</v>
      </c>
      <c r="H2182">
        <v>71</v>
      </c>
      <c r="I2182" t="s">
        <v>7</v>
      </c>
      <c r="J2182" s="30" t="s">
        <v>349</v>
      </c>
      <c r="N2182">
        <v>104</v>
      </c>
      <c r="O2182" t="s">
        <v>349</v>
      </c>
      <c r="P2182" t="s">
        <v>2581</v>
      </c>
    </row>
    <row r="2183" spans="1:16" x14ac:dyDescent="0.25">
      <c r="A2183">
        <v>265</v>
      </c>
      <c r="B2183">
        <v>348</v>
      </c>
      <c r="C2183">
        <v>1</v>
      </c>
      <c r="D2183">
        <v>10000000000</v>
      </c>
      <c r="E2183">
        <v>10000</v>
      </c>
      <c r="F2183" t="s">
        <v>397</v>
      </c>
      <c r="G2183" t="s">
        <v>366</v>
      </c>
      <c r="H2183">
        <v>39</v>
      </c>
      <c r="I2183" t="s">
        <v>7</v>
      </c>
      <c r="J2183" s="30" t="s">
        <v>349</v>
      </c>
      <c r="N2183">
        <v>104</v>
      </c>
      <c r="O2183" t="s">
        <v>349</v>
      </c>
      <c r="P2183" t="s">
        <v>2581</v>
      </c>
    </row>
    <row r="2184" spans="1:16" x14ac:dyDescent="0.25">
      <c r="A2184">
        <v>265</v>
      </c>
      <c r="B2184">
        <v>348</v>
      </c>
      <c r="C2184">
        <v>0</v>
      </c>
      <c r="D2184">
        <v>10000000000</v>
      </c>
      <c r="E2184">
        <v>10000</v>
      </c>
      <c r="F2184" t="s">
        <v>397</v>
      </c>
      <c r="G2184" t="s">
        <v>2351</v>
      </c>
      <c r="H2184">
        <v>71</v>
      </c>
      <c r="I2184" t="s">
        <v>12</v>
      </c>
      <c r="J2184" s="30">
        <v>8</v>
      </c>
    </row>
    <row r="2185" spans="1:16" x14ac:dyDescent="0.25">
      <c r="A2185">
        <v>265</v>
      </c>
      <c r="B2185">
        <v>348</v>
      </c>
      <c r="C2185">
        <v>0</v>
      </c>
      <c r="D2185">
        <v>10000000000</v>
      </c>
      <c r="E2185">
        <v>10000</v>
      </c>
      <c r="F2185" t="s">
        <v>397</v>
      </c>
      <c r="G2185" t="s">
        <v>2351</v>
      </c>
      <c r="H2185">
        <v>71</v>
      </c>
      <c r="I2185" t="s">
        <v>11</v>
      </c>
      <c r="J2185" s="30">
        <v>6</v>
      </c>
    </row>
    <row r="2186" spans="1:16" x14ac:dyDescent="0.25">
      <c r="A2186">
        <v>265</v>
      </c>
      <c r="B2186">
        <v>348</v>
      </c>
      <c r="C2186">
        <v>0</v>
      </c>
      <c r="D2186">
        <v>10000000000</v>
      </c>
      <c r="E2186">
        <v>10000</v>
      </c>
      <c r="F2186" t="s">
        <v>397</v>
      </c>
      <c r="G2186" t="s">
        <v>2351</v>
      </c>
      <c r="H2186">
        <v>71</v>
      </c>
      <c r="I2186" t="s">
        <v>5</v>
      </c>
      <c r="J2186" s="30">
        <v>9580409781</v>
      </c>
    </row>
    <row r="2187" spans="1:16" x14ac:dyDescent="0.25">
      <c r="A2187">
        <v>265</v>
      </c>
      <c r="B2187">
        <v>348</v>
      </c>
      <c r="C2187">
        <v>0</v>
      </c>
      <c r="D2187">
        <v>10000000000</v>
      </c>
      <c r="E2187">
        <v>10000</v>
      </c>
      <c r="F2187" t="s">
        <v>397</v>
      </c>
      <c r="G2187" t="s">
        <v>2351</v>
      </c>
      <c r="H2187">
        <v>71</v>
      </c>
      <c r="I2187" t="s">
        <v>6</v>
      </c>
      <c r="J2187" s="30" t="s">
        <v>2351</v>
      </c>
    </row>
    <row r="2188" spans="1:16" x14ac:dyDescent="0.25">
      <c r="A2188">
        <v>265</v>
      </c>
      <c r="B2188">
        <v>348</v>
      </c>
      <c r="C2188">
        <v>1</v>
      </c>
      <c r="D2188">
        <v>10000000000</v>
      </c>
      <c r="E2188">
        <v>10000</v>
      </c>
      <c r="F2188" t="s">
        <v>397</v>
      </c>
      <c r="G2188" t="s">
        <v>366</v>
      </c>
      <c r="H2188">
        <v>39</v>
      </c>
      <c r="I2188" t="s">
        <v>6</v>
      </c>
      <c r="J2188" s="30">
        <v>9789580469063</v>
      </c>
    </row>
    <row r="2189" spans="1:16" x14ac:dyDescent="0.25">
      <c r="A2189">
        <v>265</v>
      </c>
      <c r="B2189">
        <v>348</v>
      </c>
      <c r="C2189">
        <v>0</v>
      </c>
      <c r="D2189">
        <v>10000000000</v>
      </c>
      <c r="E2189">
        <v>10000</v>
      </c>
      <c r="F2189" t="s">
        <v>397</v>
      </c>
      <c r="G2189" t="s">
        <v>2351</v>
      </c>
      <c r="H2189">
        <v>71</v>
      </c>
      <c r="I2189" t="s">
        <v>10</v>
      </c>
      <c r="J2189" s="30" t="s">
        <v>256</v>
      </c>
    </row>
    <row r="2190" spans="1:16" x14ac:dyDescent="0.25">
      <c r="A2190">
        <v>265</v>
      </c>
      <c r="B2190">
        <v>348</v>
      </c>
      <c r="C2190">
        <v>0</v>
      </c>
      <c r="D2190">
        <v>10000000000</v>
      </c>
      <c r="E2190">
        <v>10000</v>
      </c>
      <c r="F2190" t="s">
        <v>397</v>
      </c>
      <c r="G2190" t="s">
        <v>2351</v>
      </c>
      <c r="H2190">
        <v>71</v>
      </c>
      <c r="I2190" t="s">
        <v>13</v>
      </c>
      <c r="J2190" s="30" t="s">
        <v>375</v>
      </c>
    </row>
    <row r="2191" spans="1:16" x14ac:dyDescent="0.25">
      <c r="A2191">
        <v>265</v>
      </c>
      <c r="B2191">
        <v>348</v>
      </c>
      <c r="C2191">
        <v>1</v>
      </c>
      <c r="D2191">
        <v>10000000000</v>
      </c>
      <c r="E2191">
        <v>10000</v>
      </c>
      <c r="F2191" t="s">
        <v>397</v>
      </c>
      <c r="G2191" t="s">
        <v>366</v>
      </c>
      <c r="H2191">
        <v>39</v>
      </c>
      <c r="I2191" t="s">
        <v>13</v>
      </c>
      <c r="J2191" s="30" t="s">
        <v>1363</v>
      </c>
    </row>
    <row r="2192" spans="1:16" x14ac:dyDescent="0.25">
      <c r="A2192">
        <v>266</v>
      </c>
      <c r="B2192">
        <v>681</v>
      </c>
      <c r="C2192">
        <v>1</v>
      </c>
      <c r="D2192">
        <v>15000000000</v>
      </c>
      <c r="E2192">
        <v>15000</v>
      </c>
      <c r="F2192" t="s">
        <v>1017</v>
      </c>
      <c r="G2192" t="s">
        <v>623</v>
      </c>
      <c r="H2192">
        <v>62</v>
      </c>
      <c r="I2192" t="s">
        <v>9</v>
      </c>
      <c r="J2192" s="30" t="s">
        <v>1018</v>
      </c>
      <c r="K2192">
        <v>148</v>
      </c>
      <c r="L2192" t="s">
        <v>1018</v>
      </c>
      <c r="M2192" t="s">
        <v>2581</v>
      </c>
    </row>
    <row r="2193" spans="1:16" x14ac:dyDescent="0.25">
      <c r="A2193">
        <v>266</v>
      </c>
      <c r="B2193">
        <v>681</v>
      </c>
      <c r="C2193">
        <v>1</v>
      </c>
      <c r="D2193">
        <v>15000000000</v>
      </c>
      <c r="E2193">
        <v>15000</v>
      </c>
      <c r="F2193" t="s">
        <v>1017</v>
      </c>
      <c r="G2193" t="s">
        <v>623</v>
      </c>
      <c r="H2193">
        <v>62</v>
      </c>
      <c r="I2193" t="s">
        <v>8</v>
      </c>
      <c r="J2193" s="30">
        <v>5</v>
      </c>
    </row>
    <row r="2194" spans="1:16" x14ac:dyDescent="0.25">
      <c r="A2194">
        <v>266</v>
      </c>
      <c r="B2194">
        <v>681</v>
      </c>
      <c r="C2194">
        <v>1</v>
      </c>
      <c r="D2194">
        <v>15000000000</v>
      </c>
      <c r="E2194">
        <v>15000</v>
      </c>
      <c r="F2194" t="s">
        <v>1017</v>
      </c>
      <c r="G2194" t="s">
        <v>623</v>
      </c>
      <c r="H2194">
        <v>62</v>
      </c>
      <c r="I2194" t="s">
        <v>7</v>
      </c>
      <c r="J2194" s="30" t="s">
        <v>1013</v>
      </c>
      <c r="N2194">
        <v>166</v>
      </c>
      <c r="O2194" t="s">
        <v>1013</v>
      </c>
      <c r="P2194" t="s">
        <v>2581</v>
      </c>
    </row>
    <row r="2195" spans="1:16" x14ac:dyDescent="0.25">
      <c r="A2195">
        <v>266</v>
      </c>
      <c r="B2195">
        <v>681</v>
      </c>
      <c r="C2195">
        <v>1</v>
      </c>
      <c r="D2195">
        <v>15000000000</v>
      </c>
      <c r="E2195">
        <v>15000</v>
      </c>
      <c r="F2195" t="s">
        <v>1017</v>
      </c>
      <c r="G2195" t="s">
        <v>623</v>
      </c>
      <c r="H2195">
        <v>62</v>
      </c>
      <c r="I2195" t="s">
        <v>12</v>
      </c>
      <c r="J2195" s="30">
        <v>8</v>
      </c>
    </row>
    <row r="2196" spans="1:16" x14ac:dyDescent="0.25">
      <c r="A2196">
        <v>266</v>
      </c>
      <c r="B2196">
        <v>681</v>
      </c>
      <c r="C2196">
        <v>1</v>
      </c>
      <c r="D2196">
        <v>15000000000</v>
      </c>
      <c r="E2196">
        <v>15000</v>
      </c>
      <c r="F2196" t="s">
        <v>1017</v>
      </c>
      <c r="G2196" t="s">
        <v>623</v>
      </c>
      <c r="H2196">
        <v>62</v>
      </c>
      <c r="I2196" t="s">
        <v>13</v>
      </c>
      <c r="J2196" s="30" t="s">
        <v>90</v>
      </c>
    </row>
    <row r="2197" spans="1:16" x14ac:dyDescent="0.25">
      <c r="A2197">
        <v>267</v>
      </c>
      <c r="B2197">
        <v>767</v>
      </c>
      <c r="C2197">
        <v>1</v>
      </c>
      <c r="D2197">
        <v>20000000000</v>
      </c>
      <c r="E2197">
        <v>20000</v>
      </c>
      <c r="F2197" t="s">
        <v>1161</v>
      </c>
      <c r="G2197" t="s">
        <v>1330</v>
      </c>
      <c r="H2197">
        <v>40</v>
      </c>
      <c r="I2197" t="s">
        <v>9</v>
      </c>
      <c r="J2197" s="30" t="s">
        <v>1147</v>
      </c>
      <c r="K2197">
        <v>130</v>
      </c>
      <c r="L2197" t="s">
        <v>1147</v>
      </c>
      <c r="M2197" t="s">
        <v>2581</v>
      </c>
    </row>
    <row r="2198" spans="1:16" x14ac:dyDescent="0.25">
      <c r="A2198">
        <v>267</v>
      </c>
      <c r="B2198">
        <v>767</v>
      </c>
      <c r="C2198">
        <v>1</v>
      </c>
      <c r="D2198">
        <v>20000000000</v>
      </c>
      <c r="E2198">
        <v>20000</v>
      </c>
      <c r="F2198" t="s">
        <v>1161</v>
      </c>
      <c r="G2198" t="s">
        <v>1330</v>
      </c>
      <c r="H2198">
        <v>40</v>
      </c>
      <c r="I2198" t="s">
        <v>7</v>
      </c>
      <c r="J2198" s="30" t="s">
        <v>1146</v>
      </c>
      <c r="N2198">
        <v>21</v>
      </c>
      <c r="O2198" t="s">
        <v>1146</v>
      </c>
      <c r="P2198" t="s">
        <v>2581</v>
      </c>
    </row>
    <row r="2199" spans="1:16" x14ac:dyDescent="0.25">
      <c r="A2199">
        <v>267</v>
      </c>
      <c r="B2199">
        <v>767</v>
      </c>
      <c r="C2199">
        <v>1</v>
      </c>
      <c r="D2199">
        <v>20000000000</v>
      </c>
      <c r="E2199">
        <v>20000</v>
      </c>
      <c r="F2199" t="s">
        <v>1161</v>
      </c>
      <c r="G2199" t="s">
        <v>1330</v>
      </c>
      <c r="H2199">
        <v>40</v>
      </c>
      <c r="I2199" t="s">
        <v>12</v>
      </c>
      <c r="J2199" s="30">
        <v>8</v>
      </c>
    </row>
    <row r="2200" spans="1:16" x14ac:dyDescent="0.25">
      <c r="A2200">
        <v>267</v>
      </c>
      <c r="B2200">
        <v>767</v>
      </c>
      <c r="C2200">
        <v>1</v>
      </c>
      <c r="D2200">
        <v>20000000000</v>
      </c>
      <c r="E2200">
        <v>20000</v>
      </c>
      <c r="F2200" t="s">
        <v>1161</v>
      </c>
      <c r="G2200" t="s">
        <v>1330</v>
      </c>
      <c r="H2200">
        <v>40</v>
      </c>
      <c r="I2200" t="s">
        <v>13</v>
      </c>
      <c r="J2200" s="30" t="s">
        <v>90</v>
      </c>
    </row>
    <row r="2201" spans="1:16" x14ac:dyDescent="0.25">
      <c r="A2201">
        <v>268</v>
      </c>
      <c r="B2201">
        <v>711</v>
      </c>
      <c r="C2201">
        <v>1</v>
      </c>
      <c r="D2201">
        <v>15000000000</v>
      </c>
      <c r="E2201">
        <v>15000</v>
      </c>
      <c r="F2201" t="s">
        <v>1073</v>
      </c>
      <c r="G2201" t="s">
        <v>1347</v>
      </c>
      <c r="H2201">
        <v>60</v>
      </c>
      <c r="I2201" t="s">
        <v>9</v>
      </c>
      <c r="J2201" s="30" t="s">
        <v>1075</v>
      </c>
      <c r="K2201">
        <v>268</v>
      </c>
      <c r="L2201" t="s">
        <v>1075</v>
      </c>
      <c r="M2201" t="s">
        <v>2581</v>
      </c>
    </row>
    <row r="2202" spans="1:16" x14ac:dyDescent="0.25">
      <c r="A2202">
        <v>268</v>
      </c>
      <c r="B2202">
        <v>711</v>
      </c>
      <c r="C2202">
        <v>1</v>
      </c>
      <c r="D2202">
        <v>15000000000</v>
      </c>
      <c r="E2202">
        <v>15000</v>
      </c>
      <c r="F2202" t="s">
        <v>1073</v>
      </c>
      <c r="G2202" t="s">
        <v>1347</v>
      </c>
      <c r="H2202">
        <v>60</v>
      </c>
      <c r="I2202" t="s">
        <v>7</v>
      </c>
      <c r="J2202" s="30" t="s">
        <v>1500</v>
      </c>
      <c r="N2202">
        <v>94</v>
      </c>
      <c r="O2202" t="s">
        <v>1500</v>
      </c>
      <c r="P2202" t="s">
        <v>2581</v>
      </c>
    </row>
    <row r="2203" spans="1:16" x14ac:dyDescent="0.25">
      <c r="A2203">
        <v>268</v>
      </c>
      <c r="B2203">
        <v>711</v>
      </c>
      <c r="C2203">
        <v>1</v>
      </c>
      <c r="D2203">
        <v>15000000000</v>
      </c>
      <c r="E2203">
        <v>15000</v>
      </c>
      <c r="F2203" t="s">
        <v>1073</v>
      </c>
      <c r="G2203" t="s">
        <v>1347</v>
      </c>
      <c r="H2203">
        <v>60</v>
      </c>
      <c r="I2203" t="s">
        <v>12</v>
      </c>
      <c r="J2203" s="30">
        <v>8</v>
      </c>
    </row>
    <row r="2204" spans="1:16" x14ac:dyDescent="0.25">
      <c r="A2204">
        <v>268</v>
      </c>
      <c r="B2204">
        <v>711</v>
      </c>
      <c r="C2204">
        <v>1</v>
      </c>
      <c r="D2204">
        <v>15000000000</v>
      </c>
      <c r="E2204">
        <v>15000</v>
      </c>
      <c r="F2204" t="s">
        <v>1073</v>
      </c>
      <c r="G2204" t="s">
        <v>1347</v>
      </c>
      <c r="H2204">
        <v>60</v>
      </c>
      <c r="I2204" t="s">
        <v>13</v>
      </c>
      <c r="J2204" s="30" t="s">
        <v>90</v>
      </c>
    </row>
    <row r="2205" spans="1:16" x14ac:dyDescent="0.25">
      <c r="A2205">
        <v>269</v>
      </c>
      <c r="B2205">
        <v>205</v>
      </c>
      <c r="C2205">
        <v>1</v>
      </c>
      <c r="D2205">
        <v>15000000000</v>
      </c>
      <c r="E2205">
        <v>15000</v>
      </c>
      <c r="F2205" t="s">
        <v>190</v>
      </c>
      <c r="G2205" t="s">
        <v>28</v>
      </c>
      <c r="H2205">
        <v>44</v>
      </c>
      <c r="I2205" t="s">
        <v>9</v>
      </c>
      <c r="J2205" s="30" t="s">
        <v>1934</v>
      </c>
      <c r="K2205">
        <v>308</v>
      </c>
      <c r="L2205" t="s">
        <v>1934</v>
      </c>
      <c r="M2205" t="s">
        <v>2581</v>
      </c>
    </row>
    <row r="2206" spans="1:16" x14ac:dyDescent="0.25">
      <c r="A2206">
        <v>269</v>
      </c>
      <c r="B2206">
        <v>205</v>
      </c>
      <c r="C2206">
        <v>1</v>
      </c>
      <c r="D2206">
        <v>15000000000</v>
      </c>
      <c r="E2206">
        <v>15000</v>
      </c>
      <c r="F2206" t="s">
        <v>190</v>
      </c>
      <c r="G2206" t="s">
        <v>28</v>
      </c>
      <c r="H2206">
        <v>44</v>
      </c>
      <c r="I2206" t="s">
        <v>8</v>
      </c>
      <c r="J2206" s="30" t="s">
        <v>2351</v>
      </c>
    </row>
    <row r="2207" spans="1:16" x14ac:dyDescent="0.25">
      <c r="A2207">
        <v>269</v>
      </c>
      <c r="B2207">
        <v>205</v>
      </c>
      <c r="C2207">
        <v>1</v>
      </c>
      <c r="D2207">
        <v>15000000000</v>
      </c>
      <c r="E2207">
        <v>15000</v>
      </c>
      <c r="F2207" t="s">
        <v>190</v>
      </c>
      <c r="G2207" t="s">
        <v>28</v>
      </c>
      <c r="H2207">
        <v>44</v>
      </c>
      <c r="I2207" t="s">
        <v>7</v>
      </c>
      <c r="J2207" s="30" t="s">
        <v>2351</v>
      </c>
      <c r="N2207">
        <v>188</v>
      </c>
      <c r="O2207" t="s">
        <v>2351</v>
      </c>
      <c r="P2207" t="s">
        <v>2581</v>
      </c>
    </row>
    <row r="2208" spans="1:16" x14ac:dyDescent="0.25">
      <c r="A2208">
        <v>269</v>
      </c>
      <c r="B2208">
        <v>205</v>
      </c>
      <c r="C2208">
        <v>1</v>
      </c>
      <c r="D2208">
        <v>15000000000</v>
      </c>
      <c r="E2208">
        <v>15000</v>
      </c>
      <c r="F2208" t="s">
        <v>190</v>
      </c>
      <c r="G2208" t="s">
        <v>28</v>
      </c>
      <c r="H2208">
        <v>44</v>
      </c>
      <c r="I2208" t="s">
        <v>12</v>
      </c>
      <c r="J2208" s="30">
        <v>8</v>
      </c>
    </row>
    <row r="2209" spans="1:16" x14ac:dyDescent="0.25">
      <c r="A2209">
        <v>269</v>
      </c>
      <c r="B2209">
        <v>205</v>
      </c>
      <c r="C2209">
        <v>1</v>
      </c>
      <c r="D2209">
        <v>15000000000</v>
      </c>
      <c r="E2209">
        <v>15000</v>
      </c>
      <c r="F2209" t="s">
        <v>190</v>
      </c>
      <c r="G2209" t="s">
        <v>28</v>
      </c>
      <c r="H2209">
        <v>44</v>
      </c>
      <c r="I2209" t="s">
        <v>11</v>
      </c>
      <c r="J2209" s="30" t="s">
        <v>28</v>
      </c>
    </row>
    <row r="2210" spans="1:16" x14ac:dyDescent="0.25">
      <c r="A2210">
        <v>269</v>
      </c>
      <c r="B2210">
        <v>205</v>
      </c>
      <c r="C2210">
        <v>1</v>
      </c>
      <c r="D2210">
        <v>15000000000</v>
      </c>
      <c r="E2210">
        <v>15000</v>
      </c>
      <c r="F2210" t="s">
        <v>190</v>
      </c>
      <c r="G2210" t="s">
        <v>28</v>
      </c>
      <c r="H2210">
        <v>44</v>
      </c>
      <c r="I2210" t="s">
        <v>5</v>
      </c>
      <c r="J2210" s="30" t="s">
        <v>2351</v>
      </c>
    </row>
    <row r="2211" spans="1:16" x14ac:dyDescent="0.25">
      <c r="A2211">
        <v>269</v>
      </c>
      <c r="B2211">
        <v>205</v>
      </c>
      <c r="C2211">
        <v>1</v>
      </c>
      <c r="D2211">
        <v>15000000000</v>
      </c>
      <c r="E2211">
        <v>15000</v>
      </c>
      <c r="F2211" t="s">
        <v>190</v>
      </c>
      <c r="G2211" t="s">
        <v>28</v>
      </c>
      <c r="H2211">
        <v>44</v>
      </c>
      <c r="I2211" t="s">
        <v>6</v>
      </c>
      <c r="J2211" s="30" t="s">
        <v>2351</v>
      </c>
    </row>
    <row r="2212" spans="1:16" x14ac:dyDescent="0.25">
      <c r="A2212">
        <v>269</v>
      </c>
      <c r="B2212">
        <v>205</v>
      </c>
      <c r="C2212">
        <v>1</v>
      </c>
      <c r="D2212">
        <v>15000000000</v>
      </c>
      <c r="E2212">
        <v>15000</v>
      </c>
      <c r="F2212" t="s">
        <v>190</v>
      </c>
      <c r="G2212" t="s">
        <v>28</v>
      </c>
      <c r="H2212">
        <v>44</v>
      </c>
      <c r="I2212" t="s">
        <v>10</v>
      </c>
      <c r="J2212" s="30" t="s">
        <v>256</v>
      </c>
    </row>
    <row r="2213" spans="1:16" x14ac:dyDescent="0.25">
      <c r="A2213">
        <v>269</v>
      </c>
      <c r="B2213">
        <v>205</v>
      </c>
      <c r="C2213">
        <v>1</v>
      </c>
      <c r="D2213">
        <v>15000000000</v>
      </c>
      <c r="E2213">
        <v>15000</v>
      </c>
      <c r="F2213" t="s">
        <v>190</v>
      </c>
      <c r="G2213" t="s">
        <v>28</v>
      </c>
      <c r="H2213">
        <v>44</v>
      </c>
      <c r="I2213" t="s">
        <v>14</v>
      </c>
      <c r="J2213" s="30" t="s">
        <v>2351</v>
      </c>
    </row>
    <row r="2214" spans="1:16" x14ac:dyDescent="0.25">
      <c r="A2214">
        <v>269</v>
      </c>
      <c r="B2214">
        <v>205</v>
      </c>
      <c r="C2214">
        <v>1</v>
      </c>
      <c r="D2214">
        <v>15000000000</v>
      </c>
      <c r="E2214">
        <v>15000</v>
      </c>
      <c r="F2214" t="s">
        <v>190</v>
      </c>
      <c r="G2214" t="s">
        <v>28</v>
      </c>
      <c r="H2214">
        <v>44</v>
      </c>
      <c r="I2214" t="s">
        <v>16</v>
      </c>
      <c r="J2214" s="30" t="s">
        <v>2351</v>
      </c>
    </row>
    <row r="2215" spans="1:16" x14ac:dyDescent="0.25">
      <c r="A2215">
        <v>270</v>
      </c>
      <c r="B2215">
        <v>328</v>
      </c>
      <c r="C2215">
        <v>1</v>
      </c>
      <c r="D2215">
        <v>12000000000</v>
      </c>
      <c r="E2215">
        <v>12000</v>
      </c>
      <c r="F2215" t="s">
        <v>353</v>
      </c>
      <c r="G2215" t="s">
        <v>26</v>
      </c>
      <c r="H2215">
        <v>52</v>
      </c>
      <c r="I2215" t="s">
        <v>9</v>
      </c>
      <c r="J2215" s="30" t="s">
        <v>355</v>
      </c>
      <c r="K2215">
        <v>319</v>
      </c>
      <c r="L2215" t="s">
        <v>355</v>
      </c>
      <c r="M2215" t="s">
        <v>2581</v>
      </c>
    </row>
    <row r="2216" spans="1:16" x14ac:dyDescent="0.25">
      <c r="A2216">
        <v>270</v>
      </c>
      <c r="B2216">
        <v>328</v>
      </c>
      <c r="C2216">
        <v>1</v>
      </c>
      <c r="D2216">
        <v>12000000000</v>
      </c>
      <c r="E2216">
        <v>12000</v>
      </c>
      <c r="F2216" t="s">
        <v>353</v>
      </c>
      <c r="G2216" t="s">
        <v>26</v>
      </c>
      <c r="H2216">
        <v>52</v>
      </c>
      <c r="I2216" t="s">
        <v>8</v>
      </c>
      <c r="J2216" s="30">
        <v>2015</v>
      </c>
    </row>
    <row r="2217" spans="1:16" x14ac:dyDescent="0.25">
      <c r="A2217">
        <v>270</v>
      </c>
      <c r="B2217">
        <v>328</v>
      </c>
      <c r="C2217">
        <v>1</v>
      </c>
      <c r="D2217">
        <v>12000000000</v>
      </c>
      <c r="E2217">
        <v>12000</v>
      </c>
      <c r="F2217" t="s">
        <v>353</v>
      </c>
      <c r="G2217" t="s">
        <v>26</v>
      </c>
      <c r="H2217">
        <v>52</v>
      </c>
      <c r="I2217" t="s">
        <v>7</v>
      </c>
      <c r="J2217" s="30" t="s">
        <v>354</v>
      </c>
      <c r="N2217">
        <v>190</v>
      </c>
      <c r="O2217" t="s">
        <v>354</v>
      </c>
      <c r="P2217" t="s">
        <v>2581</v>
      </c>
    </row>
    <row r="2218" spans="1:16" x14ac:dyDescent="0.25">
      <c r="A2218">
        <v>270</v>
      </c>
      <c r="B2218">
        <v>328</v>
      </c>
      <c r="C2218">
        <v>1</v>
      </c>
      <c r="D2218">
        <v>12000000000</v>
      </c>
      <c r="E2218">
        <v>12000</v>
      </c>
      <c r="F2218" t="s">
        <v>353</v>
      </c>
      <c r="G2218" t="s">
        <v>26</v>
      </c>
      <c r="H2218">
        <v>52</v>
      </c>
      <c r="I2218" t="s">
        <v>12</v>
      </c>
      <c r="J2218" s="30">
        <v>7</v>
      </c>
    </row>
    <row r="2219" spans="1:16" x14ac:dyDescent="0.25">
      <c r="A2219">
        <v>270</v>
      </c>
      <c r="B2219">
        <v>328</v>
      </c>
      <c r="C2219">
        <v>1</v>
      </c>
      <c r="D2219">
        <v>12000000000</v>
      </c>
      <c r="E2219">
        <v>12000</v>
      </c>
      <c r="F2219" t="s">
        <v>353</v>
      </c>
      <c r="G2219" t="s">
        <v>26</v>
      </c>
      <c r="H2219">
        <v>52</v>
      </c>
      <c r="I2219" t="s">
        <v>6</v>
      </c>
      <c r="J2219" s="30">
        <v>9788478448159</v>
      </c>
    </row>
    <row r="2220" spans="1:16" x14ac:dyDescent="0.25">
      <c r="A2220">
        <v>270</v>
      </c>
      <c r="B2220">
        <v>328</v>
      </c>
      <c r="C2220">
        <v>1</v>
      </c>
      <c r="D2220">
        <v>12000000000</v>
      </c>
      <c r="E2220">
        <v>12000</v>
      </c>
      <c r="F2220" t="s">
        <v>353</v>
      </c>
      <c r="G2220" t="s">
        <v>26</v>
      </c>
      <c r="H2220">
        <v>52</v>
      </c>
      <c r="I2220" t="s">
        <v>13</v>
      </c>
      <c r="J2220" s="30" t="s">
        <v>1393</v>
      </c>
    </row>
    <row r="2221" spans="1:16" x14ac:dyDescent="0.25">
      <c r="A2221">
        <v>271</v>
      </c>
      <c r="B2221">
        <v>555</v>
      </c>
      <c r="C2221">
        <v>1</v>
      </c>
      <c r="D2221">
        <v>15000000000</v>
      </c>
      <c r="E2221">
        <v>15000</v>
      </c>
      <c r="F2221" t="s">
        <v>797</v>
      </c>
      <c r="G2221" t="s">
        <v>26</v>
      </c>
      <c r="H2221">
        <v>52</v>
      </c>
      <c r="I2221" t="s">
        <v>9</v>
      </c>
      <c r="J2221" s="30" t="s">
        <v>1349</v>
      </c>
      <c r="K2221">
        <v>184</v>
      </c>
      <c r="L2221" t="s">
        <v>1349</v>
      </c>
      <c r="M2221" t="s">
        <v>2581</v>
      </c>
    </row>
    <row r="2222" spans="1:16" x14ac:dyDescent="0.25">
      <c r="A2222">
        <v>271</v>
      </c>
      <c r="B2222">
        <v>555</v>
      </c>
      <c r="C2222">
        <v>1</v>
      </c>
      <c r="D2222">
        <v>15000000000</v>
      </c>
      <c r="E2222">
        <v>15000</v>
      </c>
      <c r="F2222" t="s">
        <v>797</v>
      </c>
      <c r="G2222" t="s">
        <v>26</v>
      </c>
      <c r="H2222">
        <v>52</v>
      </c>
      <c r="I2222" t="s">
        <v>7</v>
      </c>
      <c r="J2222" s="30" t="s">
        <v>412</v>
      </c>
      <c r="N2222">
        <v>77</v>
      </c>
      <c r="O2222" t="s">
        <v>412</v>
      </c>
      <c r="P2222" t="s">
        <v>2581</v>
      </c>
    </row>
    <row r="2223" spans="1:16" x14ac:dyDescent="0.25">
      <c r="A2223">
        <v>271</v>
      </c>
      <c r="B2223">
        <v>555</v>
      </c>
      <c r="C2223">
        <v>1</v>
      </c>
      <c r="D2223">
        <v>15000000000</v>
      </c>
      <c r="E2223">
        <v>15000</v>
      </c>
      <c r="F2223" t="s">
        <v>797</v>
      </c>
      <c r="G2223" t="s">
        <v>26</v>
      </c>
      <c r="H2223">
        <v>52</v>
      </c>
      <c r="I2223" t="s">
        <v>12</v>
      </c>
      <c r="J2223" s="30">
        <v>8</v>
      </c>
    </row>
    <row r="2224" spans="1:16" x14ac:dyDescent="0.25">
      <c r="A2224">
        <v>271</v>
      </c>
      <c r="B2224">
        <v>555</v>
      </c>
      <c r="C2224">
        <v>1</v>
      </c>
      <c r="D2224">
        <v>15000000000</v>
      </c>
      <c r="E2224">
        <v>15000</v>
      </c>
      <c r="F2224" t="s">
        <v>797</v>
      </c>
      <c r="G2224" t="s">
        <v>26</v>
      </c>
      <c r="H2224">
        <v>52</v>
      </c>
      <c r="I2224" t="s">
        <v>13</v>
      </c>
      <c r="J2224" s="30" t="s">
        <v>90</v>
      </c>
    </row>
    <row r="2225" spans="1:16" x14ac:dyDescent="0.25">
      <c r="A2225">
        <v>272</v>
      </c>
      <c r="B2225">
        <v>168</v>
      </c>
      <c r="C2225">
        <v>1</v>
      </c>
      <c r="D2225">
        <v>30000000000</v>
      </c>
      <c r="E2225">
        <v>30000</v>
      </c>
      <c r="F2225" t="s">
        <v>151</v>
      </c>
      <c r="G2225" t="s">
        <v>28</v>
      </c>
      <c r="H2225">
        <v>44</v>
      </c>
      <c r="I2225" t="s">
        <v>9</v>
      </c>
      <c r="J2225" s="30" t="s">
        <v>1926</v>
      </c>
      <c r="K2225">
        <v>216</v>
      </c>
      <c r="L2225" t="s">
        <v>1926</v>
      </c>
      <c r="M2225" t="s">
        <v>2581</v>
      </c>
    </row>
    <row r="2226" spans="1:16" x14ac:dyDescent="0.25">
      <c r="A2226">
        <v>272</v>
      </c>
      <c r="B2226">
        <v>168</v>
      </c>
      <c r="C2226">
        <v>1</v>
      </c>
      <c r="D2226">
        <v>30000000000</v>
      </c>
      <c r="E2226">
        <v>30000</v>
      </c>
      <c r="F2226" t="s">
        <v>151</v>
      </c>
      <c r="G2226" t="s">
        <v>28</v>
      </c>
      <c r="H2226">
        <v>44</v>
      </c>
      <c r="I2226" t="s">
        <v>8</v>
      </c>
      <c r="J2226" s="30" t="s">
        <v>2351</v>
      </c>
    </row>
    <row r="2227" spans="1:16" x14ac:dyDescent="0.25">
      <c r="A2227">
        <v>272</v>
      </c>
      <c r="B2227">
        <v>168</v>
      </c>
      <c r="C2227">
        <v>1</v>
      </c>
      <c r="D2227">
        <v>30000000000</v>
      </c>
      <c r="E2227">
        <v>30000</v>
      </c>
      <c r="F2227" t="s">
        <v>151</v>
      </c>
      <c r="G2227" t="s">
        <v>28</v>
      </c>
      <c r="H2227">
        <v>44</v>
      </c>
      <c r="I2227" t="s">
        <v>7</v>
      </c>
      <c r="J2227" s="30" t="s">
        <v>2351</v>
      </c>
      <c r="N2227">
        <v>188</v>
      </c>
      <c r="O2227" t="s">
        <v>2351</v>
      </c>
      <c r="P2227" t="s">
        <v>2581</v>
      </c>
    </row>
    <row r="2228" spans="1:16" x14ac:dyDescent="0.25">
      <c r="A2228">
        <v>272</v>
      </c>
      <c r="B2228">
        <v>168</v>
      </c>
      <c r="C2228">
        <v>1</v>
      </c>
      <c r="D2228">
        <v>30000000000</v>
      </c>
      <c r="E2228">
        <v>30000</v>
      </c>
      <c r="F2228" t="s">
        <v>151</v>
      </c>
      <c r="G2228" t="s">
        <v>28</v>
      </c>
      <c r="H2228">
        <v>44</v>
      </c>
      <c r="I2228" t="s">
        <v>12</v>
      </c>
      <c r="J2228" s="30">
        <v>8</v>
      </c>
    </row>
    <row r="2229" spans="1:16" x14ac:dyDescent="0.25">
      <c r="A2229">
        <v>272</v>
      </c>
      <c r="B2229">
        <v>168</v>
      </c>
      <c r="C2229">
        <v>1</v>
      </c>
      <c r="D2229">
        <v>30000000000</v>
      </c>
      <c r="E2229">
        <v>30000</v>
      </c>
      <c r="F2229" t="s">
        <v>151</v>
      </c>
      <c r="G2229" t="s">
        <v>28</v>
      </c>
      <c r="H2229">
        <v>44</v>
      </c>
      <c r="I2229" t="s">
        <v>11</v>
      </c>
      <c r="J2229" s="30" t="s">
        <v>28</v>
      </c>
    </row>
    <row r="2230" spans="1:16" x14ac:dyDescent="0.25">
      <c r="A2230">
        <v>272</v>
      </c>
      <c r="B2230">
        <v>168</v>
      </c>
      <c r="C2230">
        <v>1</v>
      </c>
      <c r="D2230">
        <v>30000000000</v>
      </c>
      <c r="E2230">
        <v>30000</v>
      </c>
      <c r="F2230" t="s">
        <v>151</v>
      </c>
      <c r="G2230" t="s">
        <v>28</v>
      </c>
      <c r="H2230">
        <v>44</v>
      </c>
      <c r="I2230" t="s">
        <v>5</v>
      </c>
      <c r="J2230" s="30" t="s">
        <v>2351</v>
      </c>
    </row>
    <row r="2231" spans="1:16" x14ac:dyDescent="0.25">
      <c r="A2231">
        <v>272</v>
      </c>
      <c r="B2231">
        <v>168</v>
      </c>
      <c r="C2231">
        <v>1</v>
      </c>
      <c r="D2231">
        <v>30000000000</v>
      </c>
      <c r="E2231">
        <v>30000</v>
      </c>
      <c r="F2231" t="s">
        <v>151</v>
      </c>
      <c r="G2231" t="s">
        <v>28</v>
      </c>
      <c r="H2231">
        <v>44</v>
      </c>
      <c r="I2231" t="s">
        <v>6</v>
      </c>
      <c r="J2231" s="30" t="s">
        <v>2351</v>
      </c>
    </row>
    <row r="2232" spans="1:16" x14ac:dyDescent="0.25">
      <c r="A2232">
        <v>272</v>
      </c>
      <c r="B2232">
        <v>168</v>
      </c>
      <c r="C2232">
        <v>1</v>
      </c>
      <c r="D2232">
        <v>30000000000</v>
      </c>
      <c r="E2232">
        <v>30000</v>
      </c>
      <c r="F2232" t="s">
        <v>151</v>
      </c>
      <c r="G2232" t="s">
        <v>28</v>
      </c>
      <c r="H2232">
        <v>44</v>
      </c>
      <c r="I2232" t="s">
        <v>10</v>
      </c>
      <c r="J2232" s="30" t="s">
        <v>256</v>
      </c>
    </row>
    <row r="2233" spans="1:16" x14ac:dyDescent="0.25">
      <c r="A2233">
        <v>272</v>
      </c>
      <c r="B2233">
        <v>168</v>
      </c>
      <c r="C2233">
        <v>1</v>
      </c>
      <c r="D2233">
        <v>30000000000</v>
      </c>
      <c r="E2233">
        <v>30000</v>
      </c>
      <c r="F2233" t="s">
        <v>151</v>
      </c>
      <c r="G2233" t="s">
        <v>28</v>
      </c>
      <c r="H2233">
        <v>44</v>
      </c>
      <c r="I2233" t="s">
        <v>14</v>
      </c>
      <c r="J2233" s="30" t="s">
        <v>2351</v>
      </c>
    </row>
    <row r="2234" spans="1:16" x14ac:dyDescent="0.25">
      <c r="A2234">
        <v>272</v>
      </c>
      <c r="B2234">
        <v>168</v>
      </c>
      <c r="C2234">
        <v>1</v>
      </c>
      <c r="D2234">
        <v>30000000000</v>
      </c>
      <c r="E2234">
        <v>30000</v>
      </c>
      <c r="F2234" t="s">
        <v>151</v>
      </c>
      <c r="G2234" t="s">
        <v>28</v>
      </c>
      <c r="H2234">
        <v>44</v>
      </c>
      <c r="I2234" t="s">
        <v>16</v>
      </c>
      <c r="J2234" s="30" t="s">
        <v>2351</v>
      </c>
    </row>
    <row r="2235" spans="1:16" x14ac:dyDescent="0.25">
      <c r="A2235">
        <v>273</v>
      </c>
      <c r="B2235">
        <v>248</v>
      </c>
      <c r="C2235">
        <v>1</v>
      </c>
      <c r="D2235">
        <v>10000000000</v>
      </c>
      <c r="E2235">
        <v>10000</v>
      </c>
      <c r="F2235" t="s">
        <v>226</v>
      </c>
      <c r="G2235" t="s">
        <v>2351</v>
      </c>
      <c r="H2235">
        <v>71</v>
      </c>
      <c r="I2235" t="s">
        <v>9</v>
      </c>
      <c r="J2235" s="30" t="s">
        <v>1771</v>
      </c>
      <c r="K2235">
        <v>17</v>
      </c>
      <c r="L2235" t="s">
        <v>1771</v>
      </c>
      <c r="M2235" t="s">
        <v>2581</v>
      </c>
    </row>
    <row r="2236" spans="1:16" x14ac:dyDescent="0.25">
      <c r="A2236">
        <v>273</v>
      </c>
      <c r="B2236">
        <v>248</v>
      </c>
      <c r="C2236">
        <v>1</v>
      </c>
      <c r="D2236">
        <v>10000000000</v>
      </c>
      <c r="E2236">
        <v>10000</v>
      </c>
      <c r="F2236" t="s">
        <v>226</v>
      </c>
      <c r="G2236" t="s">
        <v>2351</v>
      </c>
      <c r="H2236">
        <v>71</v>
      </c>
      <c r="I2236" t="s">
        <v>8</v>
      </c>
      <c r="J2236" s="30" t="s">
        <v>2351</v>
      </c>
    </row>
    <row r="2237" spans="1:16" x14ac:dyDescent="0.25">
      <c r="A2237">
        <v>273</v>
      </c>
      <c r="B2237">
        <v>248</v>
      </c>
      <c r="C2237">
        <v>1</v>
      </c>
      <c r="D2237">
        <v>10000000000</v>
      </c>
      <c r="E2237">
        <v>10000</v>
      </c>
      <c r="F2237" t="s">
        <v>226</v>
      </c>
      <c r="G2237" t="s">
        <v>2351</v>
      </c>
      <c r="H2237">
        <v>71</v>
      </c>
      <c r="I2237" t="s">
        <v>7</v>
      </c>
      <c r="J2237" s="30" t="s">
        <v>467</v>
      </c>
      <c r="N2237">
        <v>159</v>
      </c>
      <c r="O2237" t="s">
        <v>467</v>
      </c>
      <c r="P2237" t="s">
        <v>2581</v>
      </c>
    </row>
    <row r="2238" spans="1:16" x14ac:dyDescent="0.25">
      <c r="A2238">
        <v>273</v>
      </c>
      <c r="B2238">
        <v>248</v>
      </c>
      <c r="C2238">
        <v>1</v>
      </c>
      <c r="D2238">
        <v>10000000000</v>
      </c>
      <c r="E2238">
        <v>10000</v>
      </c>
      <c r="F2238" t="s">
        <v>226</v>
      </c>
      <c r="G2238" t="s">
        <v>2351</v>
      </c>
      <c r="H2238">
        <v>71</v>
      </c>
      <c r="I2238" t="s">
        <v>12</v>
      </c>
      <c r="J2238" s="30">
        <v>8</v>
      </c>
    </row>
    <row r="2239" spans="1:16" x14ac:dyDescent="0.25">
      <c r="A2239">
        <v>273</v>
      </c>
      <c r="B2239">
        <v>248</v>
      </c>
      <c r="C2239">
        <v>1</v>
      </c>
      <c r="D2239">
        <v>10000000000</v>
      </c>
      <c r="E2239">
        <v>10000</v>
      </c>
      <c r="F2239" t="s">
        <v>226</v>
      </c>
      <c r="G2239" t="s">
        <v>2351</v>
      </c>
      <c r="H2239">
        <v>71</v>
      </c>
      <c r="I2239" t="s">
        <v>11</v>
      </c>
      <c r="J2239" s="30" t="s">
        <v>1271</v>
      </c>
    </row>
    <row r="2240" spans="1:16" x14ac:dyDescent="0.25">
      <c r="A2240">
        <v>273</v>
      </c>
      <c r="B2240">
        <v>248</v>
      </c>
      <c r="C2240">
        <v>1</v>
      </c>
      <c r="D2240">
        <v>10000000000</v>
      </c>
      <c r="E2240">
        <v>10000</v>
      </c>
      <c r="F2240" t="s">
        <v>226</v>
      </c>
      <c r="G2240" t="s">
        <v>2351</v>
      </c>
      <c r="H2240">
        <v>71</v>
      </c>
      <c r="I2240" t="s">
        <v>5</v>
      </c>
      <c r="J2240" s="30">
        <v>9583004197</v>
      </c>
    </row>
    <row r="2241" spans="1:16" x14ac:dyDescent="0.25">
      <c r="A2241">
        <v>273</v>
      </c>
      <c r="B2241">
        <v>248</v>
      </c>
      <c r="C2241">
        <v>1</v>
      </c>
      <c r="D2241">
        <v>10000000000</v>
      </c>
      <c r="E2241">
        <v>10000</v>
      </c>
      <c r="F2241" t="s">
        <v>226</v>
      </c>
      <c r="G2241" t="s">
        <v>2351</v>
      </c>
      <c r="H2241">
        <v>71</v>
      </c>
      <c r="I2241" t="s">
        <v>6</v>
      </c>
      <c r="J2241" s="30">
        <v>9789583004193</v>
      </c>
    </row>
    <row r="2242" spans="1:16" x14ac:dyDescent="0.25">
      <c r="A2242">
        <v>273</v>
      </c>
      <c r="B2242">
        <v>248</v>
      </c>
      <c r="C2242">
        <v>1</v>
      </c>
      <c r="D2242">
        <v>10000000000</v>
      </c>
      <c r="E2242">
        <v>10000</v>
      </c>
      <c r="F2242" t="s">
        <v>226</v>
      </c>
      <c r="G2242" t="s">
        <v>2351</v>
      </c>
      <c r="H2242">
        <v>71</v>
      </c>
      <c r="I2242" t="s">
        <v>10</v>
      </c>
      <c r="J2242" s="30" t="s">
        <v>1721</v>
      </c>
    </row>
    <row r="2243" spans="1:16" x14ac:dyDescent="0.25">
      <c r="A2243">
        <v>273</v>
      </c>
      <c r="B2243">
        <v>248</v>
      </c>
      <c r="C2243">
        <v>1</v>
      </c>
      <c r="D2243">
        <v>10000000000</v>
      </c>
      <c r="E2243">
        <v>10000</v>
      </c>
      <c r="F2243" t="s">
        <v>226</v>
      </c>
      <c r="G2243" t="s">
        <v>2351</v>
      </c>
      <c r="H2243">
        <v>71</v>
      </c>
      <c r="I2243" t="s">
        <v>13</v>
      </c>
      <c r="J2243" s="30" t="s">
        <v>90</v>
      </c>
    </row>
    <row r="2244" spans="1:16" x14ac:dyDescent="0.25">
      <c r="A2244">
        <v>273</v>
      </c>
      <c r="B2244">
        <v>248</v>
      </c>
      <c r="C2244">
        <v>1</v>
      </c>
      <c r="D2244">
        <v>10000000000</v>
      </c>
      <c r="E2244">
        <v>10000</v>
      </c>
      <c r="F2244" t="s">
        <v>226</v>
      </c>
      <c r="G2244" t="s">
        <v>2351</v>
      </c>
      <c r="H2244">
        <v>71</v>
      </c>
      <c r="I2244" t="s">
        <v>14</v>
      </c>
      <c r="J2244" s="30" t="s">
        <v>2351</v>
      </c>
    </row>
    <row r="2245" spans="1:16" x14ac:dyDescent="0.25">
      <c r="A2245">
        <v>273</v>
      </c>
      <c r="B2245">
        <v>248</v>
      </c>
      <c r="C2245">
        <v>1</v>
      </c>
      <c r="D2245">
        <v>10000000000</v>
      </c>
      <c r="E2245">
        <v>10000</v>
      </c>
      <c r="F2245" t="s">
        <v>226</v>
      </c>
      <c r="G2245" t="s">
        <v>2351</v>
      </c>
      <c r="H2245">
        <v>71</v>
      </c>
      <c r="I2245" t="s">
        <v>16</v>
      </c>
      <c r="J2245" s="30" t="s">
        <v>2351</v>
      </c>
    </row>
    <row r="2246" spans="1:16" x14ac:dyDescent="0.25">
      <c r="A2246">
        <v>274</v>
      </c>
      <c r="B2246">
        <v>696</v>
      </c>
      <c r="C2246">
        <v>1</v>
      </c>
      <c r="D2246">
        <v>15000000000</v>
      </c>
      <c r="E2246">
        <v>15000</v>
      </c>
      <c r="F2246" t="s">
        <v>1043</v>
      </c>
      <c r="G2246" t="s">
        <v>26</v>
      </c>
      <c r="H2246">
        <v>52</v>
      </c>
      <c r="I2246" t="s">
        <v>9</v>
      </c>
      <c r="J2246" s="30" t="s">
        <v>1920</v>
      </c>
      <c r="K2246">
        <v>45</v>
      </c>
      <c r="L2246" t="s">
        <v>1920</v>
      </c>
      <c r="M2246" t="s">
        <v>2581</v>
      </c>
    </row>
    <row r="2247" spans="1:16" x14ac:dyDescent="0.25">
      <c r="A2247">
        <v>274</v>
      </c>
      <c r="B2247">
        <v>696</v>
      </c>
      <c r="C2247">
        <v>1</v>
      </c>
      <c r="D2247">
        <v>15000000000</v>
      </c>
      <c r="E2247">
        <v>15000</v>
      </c>
      <c r="F2247" t="s">
        <v>1043</v>
      </c>
      <c r="G2247" t="s">
        <v>26</v>
      </c>
      <c r="H2247">
        <v>52</v>
      </c>
      <c r="I2247" t="s">
        <v>8</v>
      </c>
      <c r="J2247" s="30">
        <v>6</v>
      </c>
    </row>
    <row r="2248" spans="1:16" x14ac:dyDescent="0.25">
      <c r="A2248">
        <v>274</v>
      </c>
      <c r="B2248">
        <v>696</v>
      </c>
      <c r="C2248">
        <v>1</v>
      </c>
      <c r="D2248">
        <v>15000000000</v>
      </c>
      <c r="E2248">
        <v>15000</v>
      </c>
      <c r="F2248" t="s">
        <v>1043</v>
      </c>
      <c r="G2248" t="s">
        <v>26</v>
      </c>
      <c r="H2248">
        <v>52</v>
      </c>
      <c r="I2248" t="s">
        <v>12</v>
      </c>
      <c r="J2248" s="30">
        <v>8</v>
      </c>
    </row>
    <row r="2249" spans="1:16" x14ac:dyDescent="0.25">
      <c r="A2249">
        <v>274</v>
      </c>
      <c r="B2249">
        <v>696</v>
      </c>
      <c r="C2249">
        <v>1</v>
      </c>
      <c r="D2249">
        <v>15000000000</v>
      </c>
      <c r="E2249">
        <v>15000</v>
      </c>
      <c r="F2249" t="s">
        <v>1043</v>
      </c>
      <c r="G2249" t="s">
        <v>26</v>
      </c>
      <c r="H2249">
        <v>52</v>
      </c>
      <c r="I2249" t="s">
        <v>13</v>
      </c>
      <c r="J2249" s="30" t="s">
        <v>90</v>
      </c>
    </row>
    <row r="2250" spans="1:16" x14ac:dyDescent="0.25">
      <c r="A2250">
        <v>275</v>
      </c>
      <c r="B2250">
        <v>160</v>
      </c>
      <c r="C2250">
        <v>0</v>
      </c>
      <c r="D2250">
        <v>15000000000</v>
      </c>
      <c r="E2250">
        <v>15000</v>
      </c>
      <c r="F2250" t="s">
        <v>1389</v>
      </c>
      <c r="G2250" t="s">
        <v>28</v>
      </c>
      <c r="H2250">
        <v>44</v>
      </c>
      <c r="I2250" t="s">
        <v>9</v>
      </c>
      <c r="J2250" s="30" t="s">
        <v>1349</v>
      </c>
      <c r="K2250">
        <v>184</v>
      </c>
      <c r="L2250" t="s">
        <v>1349</v>
      </c>
      <c r="M2250" t="s">
        <v>2581</v>
      </c>
    </row>
    <row r="2251" spans="1:16" x14ac:dyDescent="0.25">
      <c r="A2251">
        <v>275</v>
      </c>
      <c r="B2251">
        <v>160</v>
      </c>
      <c r="C2251">
        <v>1</v>
      </c>
      <c r="D2251">
        <v>15000000000</v>
      </c>
      <c r="E2251">
        <v>15000</v>
      </c>
      <c r="F2251" t="s">
        <v>1389</v>
      </c>
      <c r="G2251" t="s">
        <v>28</v>
      </c>
      <c r="H2251">
        <v>44</v>
      </c>
      <c r="I2251" t="s">
        <v>9</v>
      </c>
      <c r="J2251" s="30" t="s">
        <v>1349</v>
      </c>
      <c r="K2251">
        <v>184</v>
      </c>
      <c r="L2251" t="s">
        <v>1349</v>
      </c>
      <c r="M2251" t="s">
        <v>2581</v>
      </c>
    </row>
    <row r="2252" spans="1:16" x14ac:dyDescent="0.25">
      <c r="A2252">
        <v>275</v>
      </c>
      <c r="B2252">
        <v>160</v>
      </c>
      <c r="C2252">
        <v>1</v>
      </c>
      <c r="D2252">
        <v>10000000000</v>
      </c>
      <c r="E2252">
        <v>10000</v>
      </c>
      <c r="F2252" t="s">
        <v>1389</v>
      </c>
      <c r="G2252" t="s">
        <v>28</v>
      </c>
      <c r="H2252">
        <v>44</v>
      </c>
      <c r="I2252" t="s">
        <v>9</v>
      </c>
      <c r="J2252" s="30" t="s">
        <v>1349</v>
      </c>
      <c r="K2252">
        <v>184</v>
      </c>
      <c r="L2252" t="s">
        <v>1349</v>
      </c>
      <c r="M2252" t="s">
        <v>2581</v>
      </c>
    </row>
    <row r="2253" spans="1:16" x14ac:dyDescent="0.25">
      <c r="A2253">
        <v>275</v>
      </c>
      <c r="B2253">
        <v>160</v>
      </c>
      <c r="C2253">
        <v>0</v>
      </c>
      <c r="D2253">
        <v>15000000000</v>
      </c>
      <c r="E2253">
        <v>15000</v>
      </c>
      <c r="F2253" t="s">
        <v>1389</v>
      </c>
      <c r="G2253" t="s">
        <v>28</v>
      </c>
      <c r="H2253">
        <v>44</v>
      </c>
      <c r="I2253" t="s">
        <v>8</v>
      </c>
      <c r="J2253" s="30" t="s">
        <v>2351</v>
      </c>
    </row>
    <row r="2254" spans="1:16" x14ac:dyDescent="0.25">
      <c r="A2254">
        <v>275</v>
      </c>
      <c r="B2254">
        <v>160</v>
      </c>
      <c r="C2254">
        <v>1</v>
      </c>
      <c r="D2254">
        <v>15000000000</v>
      </c>
      <c r="E2254">
        <v>15000</v>
      </c>
      <c r="F2254" t="s">
        <v>1389</v>
      </c>
      <c r="G2254" t="s">
        <v>28</v>
      </c>
      <c r="H2254">
        <v>44</v>
      </c>
      <c r="I2254" t="s">
        <v>8</v>
      </c>
      <c r="J2254" s="30" t="s">
        <v>261</v>
      </c>
    </row>
    <row r="2255" spans="1:16" x14ac:dyDescent="0.25">
      <c r="A2255">
        <v>275</v>
      </c>
      <c r="B2255">
        <v>160</v>
      </c>
      <c r="C2255">
        <v>0</v>
      </c>
      <c r="D2255">
        <v>15000000000</v>
      </c>
      <c r="E2255">
        <v>15000</v>
      </c>
      <c r="F2255" t="s">
        <v>1389</v>
      </c>
      <c r="G2255" t="s">
        <v>28</v>
      </c>
      <c r="H2255">
        <v>44</v>
      </c>
      <c r="I2255" t="s">
        <v>7</v>
      </c>
      <c r="J2255" s="30" t="s">
        <v>2351</v>
      </c>
      <c r="N2255">
        <v>188</v>
      </c>
      <c r="O2255" t="s">
        <v>2351</v>
      </c>
      <c r="P2255" t="s">
        <v>2581</v>
      </c>
    </row>
    <row r="2256" spans="1:16" x14ac:dyDescent="0.25">
      <c r="A2256">
        <v>275</v>
      </c>
      <c r="B2256">
        <v>160</v>
      </c>
      <c r="C2256">
        <v>1</v>
      </c>
      <c r="D2256">
        <v>15000000000</v>
      </c>
      <c r="E2256">
        <v>15000</v>
      </c>
      <c r="F2256" t="s">
        <v>1389</v>
      </c>
      <c r="G2256" t="s">
        <v>28</v>
      </c>
      <c r="H2256">
        <v>44</v>
      </c>
      <c r="I2256" t="s">
        <v>7</v>
      </c>
      <c r="J2256" s="30" t="s">
        <v>408</v>
      </c>
      <c r="N2256">
        <v>66</v>
      </c>
      <c r="O2256" t="s">
        <v>408</v>
      </c>
      <c r="P2256" t="s">
        <v>2581</v>
      </c>
    </row>
    <row r="2257" spans="1:16" x14ac:dyDescent="0.25">
      <c r="A2257">
        <v>275</v>
      </c>
      <c r="B2257">
        <v>160</v>
      </c>
      <c r="C2257">
        <v>1</v>
      </c>
      <c r="D2257">
        <v>10000000000</v>
      </c>
      <c r="E2257">
        <v>10000</v>
      </c>
      <c r="F2257" t="s">
        <v>1389</v>
      </c>
      <c r="G2257" t="s">
        <v>28</v>
      </c>
      <c r="H2257">
        <v>44</v>
      </c>
      <c r="I2257" t="s">
        <v>7</v>
      </c>
      <c r="J2257" s="30" t="s">
        <v>1374</v>
      </c>
      <c r="N2257">
        <v>7</v>
      </c>
      <c r="O2257" t="s">
        <v>1374</v>
      </c>
      <c r="P2257" t="s">
        <v>2581</v>
      </c>
    </row>
    <row r="2258" spans="1:16" x14ac:dyDescent="0.25">
      <c r="A2258">
        <v>275</v>
      </c>
      <c r="B2258">
        <v>160</v>
      </c>
      <c r="C2258">
        <v>0</v>
      </c>
      <c r="D2258">
        <v>15000000000</v>
      </c>
      <c r="E2258">
        <v>15000</v>
      </c>
      <c r="F2258" t="s">
        <v>1389</v>
      </c>
      <c r="G2258" t="s">
        <v>28</v>
      </c>
      <c r="H2258">
        <v>44</v>
      </c>
      <c r="I2258" t="s">
        <v>12</v>
      </c>
      <c r="J2258" s="30">
        <v>8</v>
      </c>
    </row>
    <row r="2259" spans="1:16" x14ac:dyDescent="0.25">
      <c r="A2259">
        <v>275</v>
      </c>
      <c r="B2259">
        <v>160</v>
      </c>
      <c r="C2259">
        <v>1</v>
      </c>
      <c r="D2259">
        <v>15000000000</v>
      </c>
      <c r="E2259">
        <v>15000</v>
      </c>
      <c r="F2259" t="s">
        <v>1389</v>
      </c>
      <c r="G2259" t="s">
        <v>28</v>
      </c>
      <c r="H2259">
        <v>44</v>
      </c>
      <c r="I2259" t="s">
        <v>12</v>
      </c>
      <c r="J2259" s="30">
        <v>8</v>
      </c>
    </row>
    <row r="2260" spans="1:16" x14ac:dyDescent="0.25">
      <c r="A2260">
        <v>275</v>
      </c>
      <c r="B2260">
        <v>160</v>
      </c>
      <c r="C2260">
        <v>1</v>
      </c>
      <c r="D2260">
        <v>10000000000</v>
      </c>
      <c r="E2260">
        <v>10000</v>
      </c>
      <c r="F2260" t="s">
        <v>1389</v>
      </c>
      <c r="G2260" t="s">
        <v>28</v>
      </c>
      <c r="H2260">
        <v>44</v>
      </c>
      <c r="I2260" t="s">
        <v>12</v>
      </c>
      <c r="J2260" s="30">
        <v>8</v>
      </c>
    </row>
    <row r="2261" spans="1:16" x14ac:dyDescent="0.25">
      <c r="A2261">
        <v>275</v>
      </c>
      <c r="B2261">
        <v>160</v>
      </c>
      <c r="C2261">
        <v>0</v>
      </c>
      <c r="D2261">
        <v>15000000000</v>
      </c>
      <c r="E2261">
        <v>15000</v>
      </c>
      <c r="F2261" t="s">
        <v>1389</v>
      </c>
      <c r="G2261" t="s">
        <v>28</v>
      </c>
      <c r="H2261">
        <v>44</v>
      </c>
      <c r="I2261" t="s">
        <v>11</v>
      </c>
      <c r="J2261" s="30" t="s">
        <v>28</v>
      </c>
    </row>
    <row r="2262" spans="1:16" x14ac:dyDescent="0.25">
      <c r="A2262">
        <v>275</v>
      </c>
      <c r="B2262">
        <v>160</v>
      </c>
      <c r="C2262">
        <v>1</v>
      </c>
      <c r="D2262">
        <v>15000000000</v>
      </c>
      <c r="E2262">
        <v>15000</v>
      </c>
      <c r="F2262" t="s">
        <v>1389</v>
      </c>
      <c r="G2262" t="s">
        <v>28</v>
      </c>
      <c r="H2262">
        <v>44</v>
      </c>
      <c r="I2262" t="s">
        <v>11</v>
      </c>
      <c r="J2262" s="30" t="s">
        <v>26</v>
      </c>
    </row>
    <row r="2263" spans="1:16" x14ac:dyDescent="0.25">
      <c r="A2263">
        <v>275</v>
      </c>
      <c r="B2263">
        <v>160</v>
      </c>
      <c r="C2263">
        <v>0</v>
      </c>
      <c r="D2263">
        <v>15000000000</v>
      </c>
      <c r="E2263">
        <v>15000</v>
      </c>
      <c r="F2263" t="s">
        <v>1389</v>
      </c>
      <c r="G2263" t="s">
        <v>28</v>
      </c>
      <c r="H2263">
        <v>44</v>
      </c>
      <c r="I2263" t="s">
        <v>5</v>
      </c>
      <c r="J2263" s="30" t="s">
        <v>2351</v>
      </c>
    </row>
    <row r="2264" spans="1:16" x14ac:dyDescent="0.25">
      <c r="A2264">
        <v>275</v>
      </c>
      <c r="B2264">
        <v>160</v>
      </c>
      <c r="C2264">
        <v>1</v>
      </c>
      <c r="D2264">
        <v>15000000000</v>
      </c>
      <c r="E2264">
        <v>15000</v>
      </c>
      <c r="F2264" t="s">
        <v>1389</v>
      </c>
      <c r="G2264" t="s">
        <v>28</v>
      </c>
      <c r="H2264">
        <v>44</v>
      </c>
      <c r="I2264" t="s">
        <v>5</v>
      </c>
      <c r="J2264" s="30">
        <v>84020754444</v>
      </c>
    </row>
    <row r="2265" spans="1:16" x14ac:dyDescent="0.25">
      <c r="A2265">
        <v>275</v>
      </c>
      <c r="B2265">
        <v>160</v>
      </c>
      <c r="C2265">
        <v>1</v>
      </c>
      <c r="D2265">
        <v>10000000000</v>
      </c>
      <c r="E2265">
        <v>10000</v>
      </c>
      <c r="F2265" t="s">
        <v>1389</v>
      </c>
      <c r="G2265" t="s">
        <v>28</v>
      </c>
      <c r="H2265">
        <v>44</v>
      </c>
      <c r="I2265" t="s">
        <v>5</v>
      </c>
      <c r="J2265" s="30">
        <v>8402075444</v>
      </c>
    </row>
    <row r="2266" spans="1:16" x14ac:dyDescent="0.25">
      <c r="A2266">
        <v>275</v>
      </c>
      <c r="B2266">
        <v>160</v>
      </c>
      <c r="C2266">
        <v>0</v>
      </c>
      <c r="D2266">
        <v>15000000000</v>
      </c>
      <c r="E2266">
        <v>15000</v>
      </c>
      <c r="F2266" t="s">
        <v>1389</v>
      </c>
      <c r="G2266" t="s">
        <v>28</v>
      </c>
      <c r="H2266">
        <v>44</v>
      </c>
      <c r="I2266" t="s">
        <v>6</v>
      </c>
      <c r="J2266" s="30" t="s">
        <v>2351</v>
      </c>
    </row>
    <row r="2267" spans="1:16" x14ac:dyDescent="0.25">
      <c r="A2267">
        <v>275</v>
      </c>
      <c r="B2267">
        <v>160</v>
      </c>
      <c r="C2267">
        <v>1</v>
      </c>
      <c r="D2267">
        <v>15000000000</v>
      </c>
      <c r="E2267">
        <v>15000</v>
      </c>
      <c r="F2267" t="s">
        <v>1389</v>
      </c>
      <c r="G2267" t="s">
        <v>28</v>
      </c>
      <c r="H2267">
        <v>44</v>
      </c>
      <c r="I2267" t="s">
        <v>6</v>
      </c>
      <c r="J2267" s="30" t="s">
        <v>2351</v>
      </c>
    </row>
    <row r="2268" spans="1:16" x14ac:dyDescent="0.25">
      <c r="A2268">
        <v>275</v>
      </c>
      <c r="B2268">
        <v>160</v>
      </c>
      <c r="C2268">
        <v>1</v>
      </c>
      <c r="D2268">
        <v>10000000000</v>
      </c>
      <c r="E2268">
        <v>10000</v>
      </c>
      <c r="F2268" t="s">
        <v>1389</v>
      </c>
      <c r="G2268" t="s">
        <v>28</v>
      </c>
      <c r="H2268">
        <v>44</v>
      </c>
      <c r="I2268" t="s">
        <v>6</v>
      </c>
      <c r="J2268" s="30">
        <v>9788402075444</v>
      </c>
    </row>
    <row r="2269" spans="1:16" x14ac:dyDescent="0.25">
      <c r="A2269">
        <v>275</v>
      </c>
      <c r="B2269">
        <v>160</v>
      </c>
      <c r="C2269">
        <v>0</v>
      </c>
      <c r="D2269">
        <v>15000000000</v>
      </c>
      <c r="E2269">
        <v>15000</v>
      </c>
      <c r="F2269" t="s">
        <v>1389</v>
      </c>
      <c r="G2269" t="s">
        <v>28</v>
      </c>
      <c r="H2269">
        <v>44</v>
      </c>
      <c r="I2269" t="s">
        <v>10</v>
      </c>
      <c r="J2269" s="30" t="s">
        <v>256</v>
      </c>
    </row>
    <row r="2270" spans="1:16" x14ac:dyDescent="0.25">
      <c r="A2270">
        <v>275</v>
      </c>
      <c r="B2270">
        <v>160</v>
      </c>
      <c r="C2270">
        <v>1</v>
      </c>
      <c r="D2270">
        <v>15000000000</v>
      </c>
      <c r="E2270">
        <v>15000</v>
      </c>
      <c r="F2270" t="s">
        <v>1389</v>
      </c>
      <c r="G2270" t="s">
        <v>28</v>
      </c>
      <c r="H2270">
        <v>44</v>
      </c>
      <c r="I2270" t="s">
        <v>10</v>
      </c>
      <c r="J2270" s="30" t="s">
        <v>256</v>
      </c>
    </row>
    <row r="2271" spans="1:16" x14ac:dyDescent="0.25">
      <c r="A2271">
        <v>275</v>
      </c>
      <c r="B2271">
        <v>160</v>
      </c>
      <c r="C2271">
        <v>1</v>
      </c>
      <c r="D2271">
        <v>15000000000</v>
      </c>
      <c r="E2271">
        <v>15000</v>
      </c>
      <c r="F2271" t="s">
        <v>1389</v>
      </c>
      <c r="G2271" t="s">
        <v>28</v>
      </c>
      <c r="H2271">
        <v>44</v>
      </c>
      <c r="I2271" t="s">
        <v>13</v>
      </c>
      <c r="J2271" s="30" t="s">
        <v>90</v>
      </c>
    </row>
    <row r="2272" spans="1:16" x14ac:dyDescent="0.25">
      <c r="A2272">
        <v>275</v>
      </c>
      <c r="B2272">
        <v>160</v>
      </c>
      <c r="C2272">
        <v>1</v>
      </c>
      <c r="D2272">
        <v>10000000000</v>
      </c>
      <c r="E2272">
        <v>10000</v>
      </c>
      <c r="F2272" t="s">
        <v>1389</v>
      </c>
      <c r="G2272" t="s">
        <v>28</v>
      </c>
      <c r="H2272">
        <v>44</v>
      </c>
      <c r="I2272" t="s">
        <v>13</v>
      </c>
      <c r="J2272" s="30" t="s">
        <v>90</v>
      </c>
    </row>
    <row r="2273" spans="1:16" x14ac:dyDescent="0.25">
      <c r="A2273">
        <v>275</v>
      </c>
      <c r="B2273">
        <v>160</v>
      </c>
      <c r="C2273">
        <v>0</v>
      </c>
      <c r="D2273">
        <v>15000000000</v>
      </c>
      <c r="E2273">
        <v>15000</v>
      </c>
      <c r="F2273" t="s">
        <v>1389</v>
      </c>
      <c r="G2273" t="s">
        <v>28</v>
      </c>
      <c r="H2273">
        <v>44</v>
      </c>
      <c r="I2273" t="s">
        <v>14</v>
      </c>
      <c r="J2273" s="30" t="s">
        <v>2351</v>
      </c>
    </row>
    <row r="2274" spans="1:16" x14ac:dyDescent="0.25">
      <c r="A2274">
        <v>275</v>
      </c>
      <c r="B2274">
        <v>160</v>
      </c>
      <c r="C2274">
        <v>0</v>
      </c>
      <c r="D2274">
        <v>15000000000</v>
      </c>
      <c r="E2274">
        <v>15000</v>
      </c>
      <c r="F2274" t="s">
        <v>1389</v>
      </c>
      <c r="G2274" t="s">
        <v>28</v>
      </c>
      <c r="H2274">
        <v>44</v>
      </c>
      <c r="I2274" t="s">
        <v>16</v>
      </c>
      <c r="J2274" s="30" t="s">
        <v>2351</v>
      </c>
    </row>
    <row r="2275" spans="1:16" x14ac:dyDescent="0.25">
      <c r="A2275">
        <v>276</v>
      </c>
      <c r="B2275">
        <v>422</v>
      </c>
      <c r="C2275">
        <v>1</v>
      </c>
      <c r="D2275">
        <v>30000000000</v>
      </c>
      <c r="E2275">
        <v>30000</v>
      </c>
      <c r="F2275" t="s">
        <v>518</v>
      </c>
      <c r="G2275" t="s">
        <v>500</v>
      </c>
      <c r="H2275">
        <v>21</v>
      </c>
      <c r="I2275" t="s">
        <v>9</v>
      </c>
      <c r="J2275" s="30" t="s">
        <v>520</v>
      </c>
      <c r="K2275">
        <v>26</v>
      </c>
      <c r="L2275" t="s">
        <v>520</v>
      </c>
      <c r="M2275" t="s">
        <v>2581</v>
      </c>
    </row>
    <row r="2276" spans="1:16" x14ac:dyDescent="0.25">
      <c r="A2276">
        <v>276</v>
      </c>
      <c r="B2276">
        <v>422</v>
      </c>
      <c r="C2276">
        <v>1</v>
      </c>
      <c r="D2276">
        <v>30000000000</v>
      </c>
      <c r="E2276">
        <v>30000</v>
      </c>
      <c r="F2276" t="s">
        <v>518</v>
      </c>
      <c r="G2276" t="s">
        <v>500</v>
      </c>
      <c r="H2276">
        <v>21</v>
      </c>
      <c r="I2276" t="s">
        <v>8</v>
      </c>
      <c r="J2276" s="30">
        <v>2009</v>
      </c>
    </row>
    <row r="2277" spans="1:16" x14ac:dyDescent="0.25">
      <c r="A2277">
        <v>276</v>
      </c>
      <c r="B2277">
        <v>422</v>
      </c>
      <c r="C2277">
        <v>1</v>
      </c>
      <c r="D2277">
        <v>30000000000</v>
      </c>
      <c r="E2277">
        <v>30000</v>
      </c>
      <c r="F2277" t="s">
        <v>518</v>
      </c>
      <c r="G2277" t="s">
        <v>500</v>
      </c>
      <c r="H2277">
        <v>21</v>
      </c>
      <c r="I2277" t="s">
        <v>7</v>
      </c>
      <c r="J2277" s="30" t="s">
        <v>519</v>
      </c>
      <c r="N2277">
        <v>113</v>
      </c>
      <c r="O2277" t="s">
        <v>519</v>
      </c>
      <c r="P2277" t="s">
        <v>2581</v>
      </c>
    </row>
    <row r="2278" spans="1:16" x14ac:dyDescent="0.25">
      <c r="A2278">
        <v>276</v>
      </c>
      <c r="B2278">
        <v>422</v>
      </c>
      <c r="C2278">
        <v>1</v>
      </c>
      <c r="D2278">
        <v>30000000000</v>
      </c>
      <c r="E2278">
        <v>30000</v>
      </c>
      <c r="F2278" t="s">
        <v>518</v>
      </c>
      <c r="G2278" t="s">
        <v>500</v>
      </c>
      <c r="H2278">
        <v>21</v>
      </c>
      <c r="I2278" t="s">
        <v>12</v>
      </c>
      <c r="J2278" s="30">
        <v>8</v>
      </c>
    </row>
    <row r="2279" spans="1:16" x14ac:dyDescent="0.25">
      <c r="A2279">
        <v>276</v>
      </c>
      <c r="B2279">
        <v>422</v>
      </c>
      <c r="C2279">
        <v>1</v>
      </c>
      <c r="D2279">
        <v>30000000000</v>
      </c>
      <c r="E2279">
        <v>30000</v>
      </c>
      <c r="F2279" t="s">
        <v>518</v>
      </c>
      <c r="G2279" t="s">
        <v>500</v>
      </c>
      <c r="H2279">
        <v>21</v>
      </c>
      <c r="I2279" t="s">
        <v>5</v>
      </c>
      <c r="J2279" s="30">
        <v>9588461065</v>
      </c>
    </row>
    <row r="2280" spans="1:16" x14ac:dyDescent="0.25">
      <c r="A2280">
        <v>276</v>
      </c>
      <c r="B2280">
        <v>422</v>
      </c>
      <c r="C2280">
        <v>1</v>
      </c>
      <c r="D2280">
        <v>30000000000</v>
      </c>
      <c r="E2280">
        <v>30000</v>
      </c>
      <c r="F2280" t="s">
        <v>518</v>
      </c>
      <c r="G2280" t="s">
        <v>500</v>
      </c>
      <c r="H2280">
        <v>21</v>
      </c>
      <c r="I2280" t="s">
        <v>6</v>
      </c>
      <c r="J2280" s="30">
        <v>9789588461069</v>
      </c>
    </row>
    <row r="2281" spans="1:16" x14ac:dyDescent="0.25">
      <c r="A2281">
        <v>276</v>
      </c>
      <c r="B2281">
        <v>422</v>
      </c>
      <c r="C2281">
        <v>1</v>
      </c>
      <c r="D2281">
        <v>30000000000</v>
      </c>
      <c r="E2281">
        <v>30000</v>
      </c>
      <c r="F2281" t="s">
        <v>518</v>
      </c>
      <c r="G2281" t="s">
        <v>500</v>
      </c>
      <c r="H2281">
        <v>21</v>
      </c>
      <c r="I2281" t="s">
        <v>13</v>
      </c>
      <c r="J2281" s="30" t="s">
        <v>90</v>
      </c>
    </row>
    <row r="2282" spans="1:16" x14ac:dyDescent="0.25">
      <c r="A2282">
        <v>277</v>
      </c>
      <c r="B2282">
        <v>50</v>
      </c>
      <c r="C2282">
        <v>1</v>
      </c>
      <c r="D2282">
        <v>20000000000</v>
      </c>
      <c r="E2282">
        <v>20000</v>
      </c>
      <c r="F2282" t="s">
        <v>63</v>
      </c>
      <c r="G2282" t="s">
        <v>1431</v>
      </c>
      <c r="H2282">
        <v>38</v>
      </c>
      <c r="I2282" t="s">
        <v>9</v>
      </c>
      <c r="J2282" s="30" t="s">
        <v>1597</v>
      </c>
      <c r="K2282">
        <v>62</v>
      </c>
      <c r="L2282" t="s">
        <v>1597</v>
      </c>
      <c r="M2282" t="s">
        <v>2581</v>
      </c>
    </row>
    <row r="2283" spans="1:16" x14ac:dyDescent="0.25">
      <c r="A2283">
        <v>277</v>
      </c>
      <c r="B2283">
        <v>50</v>
      </c>
      <c r="C2283">
        <v>1</v>
      </c>
      <c r="D2283">
        <v>20000000000</v>
      </c>
      <c r="E2283">
        <v>20000</v>
      </c>
      <c r="F2283" t="s">
        <v>63</v>
      </c>
      <c r="G2283" t="s">
        <v>1431</v>
      </c>
      <c r="H2283">
        <v>38</v>
      </c>
      <c r="I2283" t="s">
        <v>8</v>
      </c>
      <c r="J2283" s="30" t="s">
        <v>261</v>
      </c>
    </row>
    <row r="2284" spans="1:16" x14ac:dyDescent="0.25">
      <c r="A2284">
        <v>277</v>
      </c>
      <c r="B2284">
        <v>50</v>
      </c>
      <c r="C2284">
        <v>1</v>
      </c>
      <c r="D2284">
        <v>20000000000</v>
      </c>
      <c r="E2284">
        <v>20000</v>
      </c>
      <c r="F2284" t="s">
        <v>63</v>
      </c>
      <c r="G2284" t="s">
        <v>1431</v>
      </c>
      <c r="H2284">
        <v>38</v>
      </c>
      <c r="I2284" t="s">
        <v>7</v>
      </c>
      <c r="J2284" s="30" t="s">
        <v>1596</v>
      </c>
      <c r="N2284">
        <v>30</v>
      </c>
      <c r="O2284" t="s">
        <v>1596</v>
      </c>
      <c r="P2284" t="s">
        <v>2581</v>
      </c>
    </row>
    <row r="2285" spans="1:16" x14ac:dyDescent="0.25">
      <c r="A2285">
        <v>277</v>
      </c>
      <c r="B2285">
        <v>50</v>
      </c>
      <c r="C2285">
        <v>1</v>
      </c>
      <c r="D2285">
        <v>20000000000</v>
      </c>
      <c r="E2285">
        <v>20000</v>
      </c>
      <c r="F2285" t="s">
        <v>63</v>
      </c>
      <c r="G2285" t="s">
        <v>1431</v>
      </c>
      <c r="H2285">
        <v>38</v>
      </c>
      <c r="I2285" t="s">
        <v>12</v>
      </c>
      <c r="J2285" s="30">
        <v>8</v>
      </c>
    </row>
    <row r="2286" spans="1:16" x14ac:dyDescent="0.25">
      <c r="A2286">
        <v>277</v>
      </c>
      <c r="B2286">
        <v>50</v>
      </c>
      <c r="C2286">
        <v>1</v>
      </c>
      <c r="D2286">
        <v>20000000000</v>
      </c>
      <c r="E2286">
        <v>20000</v>
      </c>
      <c r="F2286" t="s">
        <v>63</v>
      </c>
      <c r="G2286" t="s">
        <v>1431</v>
      </c>
      <c r="H2286">
        <v>38</v>
      </c>
      <c r="I2286" t="s">
        <v>11</v>
      </c>
      <c r="J2286" s="30" t="s">
        <v>1431</v>
      </c>
    </row>
    <row r="2287" spans="1:16" x14ac:dyDescent="0.25">
      <c r="A2287">
        <v>277</v>
      </c>
      <c r="B2287">
        <v>50</v>
      </c>
      <c r="C2287">
        <v>1</v>
      </c>
      <c r="D2287">
        <v>20000000000</v>
      </c>
      <c r="E2287">
        <v>20000</v>
      </c>
      <c r="F2287" t="s">
        <v>63</v>
      </c>
      <c r="G2287" t="s">
        <v>1431</v>
      </c>
      <c r="H2287">
        <v>38</v>
      </c>
      <c r="I2287" t="s">
        <v>5</v>
      </c>
      <c r="J2287" s="30" t="s">
        <v>2351</v>
      </c>
    </row>
    <row r="2288" spans="1:16" x14ac:dyDescent="0.25">
      <c r="A2288">
        <v>277</v>
      </c>
      <c r="B2288">
        <v>50</v>
      </c>
      <c r="C2288">
        <v>1</v>
      </c>
      <c r="D2288">
        <v>20000000000</v>
      </c>
      <c r="E2288">
        <v>20000</v>
      </c>
      <c r="F2288" t="s">
        <v>63</v>
      </c>
      <c r="G2288" t="s">
        <v>1431</v>
      </c>
      <c r="H2288">
        <v>38</v>
      </c>
      <c r="I2288" t="s">
        <v>6</v>
      </c>
      <c r="J2288" s="30" t="s">
        <v>2351</v>
      </c>
    </row>
    <row r="2289" spans="1:16" x14ac:dyDescent="0.25">
      <c r="A2289">
        <v>277</v>
      </c>
      <c r="B2289">
        <v>50</v>
      </c>
      <c r="C2289">
        <v>1</v>
      </c>
      <c r="D2289">
        <v>20000000000</v>
      </c>
      <c r="E2289">
        <v>20000</v>
      </c>
      <c r="F2289" t="s">
        <v>63</v>
      </c>
      <c r="G2289" t="s">
        <v>1431</v>
      </c>
      <c r="H2289">
        <v>38</v>
      </c>
      <c r="I2289" t="s">
        <v>10</v>
      </c>
      <c r="J2289" s="30" t="s">
        <v>256</v>
      </c>
    </row>
    <row r="2290" spans="1:16" x14ac:dyDescent="0.25">
      <c r="A2290">
        <v>277</v>
      </c>
      <c r="B2290">
        <v>50</v>
      </c>
      <c r="C2290">
        <v>1</v>
      </c>
      <c r="D2290">
        <v>20000000000</v>
      </c>
      <c r="E2290">
        <v>20000</v>
      </c>
      <c r="F2290" t="s">
        <v>63</v>
      </c>
      <c r="G2290" t="s">
        <v>1431</v>
      </c>
      <c r="H2290">
        <v>38</v>
      </c>
      <c r="I2290" t="s">
        <v>14</v>
      </c>
      <c r="J2290" s="30" t="s">
        <v>2351</v>
      </c>
    </row>
    <row r="2291" spans="1:16" x14ac:dyDescent="0.25">
      <c r="A2291">
        <v>277</v>
      </c>
      <c r="B2291">
        <v>50</v>
      </c>
      <c r="C2291">
        <v>1</v>
      </c>
      <c r="D2291">
        <v>20000000000</v>
      </c>
      <c r="E2291">
        <v>20000</v>
      </c>
      <c r="F2291" t="s">
        <v>63</v>
      </c>
      <c r="G2291" t="s">
        <v>1431</v>
      </c>
      <c r="H2291">
        <v>38</v>
      </c>
      <c r="I2291" t="s">
        <v>16</v>
      </c>
      <c r="J2291" s="30" t="s">
        <v>2351</v>
      </c>
    </row>
    <row r="2292" spans="1:16" x14ac:dyDescent="0.25">
      <c r="A2292">
        <v>278</v>
      </c>
      <c r="B2292">
        <v>390</v>
      </c>
      <c r="C2292">
        <v>1</v>
      </c>
      <c r="D2292">
        <v>4000000000</v>
      </c>
      <c r="E2292">
        <v>4000</v>
      </c>
      <c r="F2292" t="s">
        <v>1468</v>
      </c>
      <c r="G2292" t="s">
        <v>1254</v>
      </c>
      <c r="H2292">
        <v>27</v>
      </c>
      <c r="I2292" t="s">
        <v>9</v>
      </c>
      <c r="J2292" s="30" t="s">
        <v>468</v>
      </c>
      <c r="K2292">
        <v>163</v>
      </c>
      <c r="L2292" t="s">
        <v>468</v>
      </c>
      <c r="M2292" t="s">
        <v>2581</v>
      </c>
    </row>
    <row r="2293" spans="1:16" x14ac:dyDescent="0.25">
      <c r="A2293">
        <v>278</v>
      </c>
      <c r="B2293">
        <v>390</v>
      </c>
      <c r="C2293">
        <v>1</v>
      </c>
      <c r="D2293">
        <v>4000000000</v>
      </c>
      <c r="E2293">
        <v>4000</v>
      </c>
      <c r="F2293" t="s">
        <v>1468</v>
      </c>
      <c r="G2293" t="s">
        <v>1254</v>
      </c>
      <c r="H2293">
        <v>27</v>
      </c>
      <c r="I2293" t="s">
        <v>7</v>
      </c>
      <c r="J2293" s="30" t="s">
        <v>467</v>
      </c>
      <c r="N2293">
        <v>159</v>
      </c>
      <c r="O2293" t="s">
        <v>467</v>
      </c>
      <c r="P2293" t="s">
        <v>2581</v>
      </c>
    </row>
    <row r="2294" spans="1:16" x14ac:dyDescent="0.25">
      <c r="A2294">
        <v>278</v>
      </c>
      <c r="B2294">
        <v>390</v>
      </c>
      <c r="C2294">
        <v>1</v>
      </c>
      <c r="D2294">
        <v>4000000000</v>
      </c>
      <c r="E2294">
        <v>4000</v>
      </c>
      <c r="F2294" t="s">
        <v>1468</v>
      </c>
      <c r="G2294" t="s">
        <v>1254</v>
      </c>
      <c r="H2294">
        <v>27</v>
      </c>
      <c r="I2294" t="s">
        <v>12</v>
      </c>
      <c r="J2294" s="30">
        <v>8</v>
      </c>
    </row>
    <row r="2295" spans="1:16" x14ac:dyDescent="0.25">
      <c r="A2295">
        <v>278</v>
      </c>
      <c r="B2295">
        <v>390</v>
      </c>
      <c r="C2295">
        <v>1</v>
      </c>
      <c r="D2295">
        <v>4000000000</v>
      </c>
      <c r="E2295">
        <v>4000</v>
      </c>
      <c r="F2295" t="s">
        <v>1468</v>
      </c>
      <c r="G2295" t="s">
        <v>1254</v>
      </c>
      <c r="H2295">
        <v>27</v>
      </c>
      <c r="I2295" t="s">
        <v>6</v>
      </c>
      <c r="J2295" s="30">
        <v>9789583001710</v>
      </c>
    </row>
    <row r="2296" spans="1:16" x14ac:dyDescent="0.25">
      <c r="A2296">
        <v>278</v>
      </c>
      <c r="B2296">
        <v>390</v>
      </c>
      <c r="C2296">
        <v>1</v>
      </c>
      <c r="D2296">
        <v>4000000000</v>
      </c>
      <c r="E2296">
        <v>4000</v>
      </c>
      <c r="F2296" t="s">
        <v>1468</v>
      </c>
      <c r="G2296" t="s">
        <v>1254</v>
      </c>
      <c r="H2296">
        <v>27</v>
      </c>
      <c r="I2296" t="s">
        <v>13</v>
      </c>
      <c r="J2296" s="30" t="s">
        <v>1363</v>
      </c>
    </row>
    <row r="2297" spans="1:16" x14ac:dyDescent="0.25">
      <c r="A2297">
        <v>279</v>
      </c>
      <c r="B2297">
        <v>643</v>
      </c>
      <c r="C2297">
        <v>1</v>
      </c>
      <c r="D2297">
        <v>25000000000</v>
      </c>
      <c r="E2297">
        <v>25000</v>
      </c>
      <c r="F2297" t="s">
        <v>1316</v>
      </c>
      <c r="G2297" t="s">
        <v>28</v>
      </c>
      <c r="H2297">
        <v>44</v>
      </c>
      <c r="I2297" t="s">
        <v>9</v>
      </c>
      <c r="J2297" s="30" t="s">
        <v>271</v>
      </c>
      <c r="K2297">
        <v>395</v>
      </c>
      <c r="L2297" t="s">
        <v>271</v>
      </c>
      <c r="M2297" t="s">
        <v>2581</v>
      </c>
    </row>
    <row r="2298" spans="1:16" x14ac:dyDescent="0.25">
      <c r="A2298">
        <v>279</v>
      </c>
      <c r="B2298">
        <v>643</v>
      </c>
      <c r="C2298">
        <v>1</v>
      </c>
      <c r="D2298">
        <v>25000000000</v>
      </c>
      <c r="E2298">
        <v>25000</v>
      </c>
      <c r="F2298" t="s">
        <v>1316</v>
      </c>
      <c r="G2298" t="s">
        <v>28</v>
      </c>
      <c r="H2298">
        <v>44</v>
      </c>
      <c r="I2298" t="s">
        <v>8</v>
      </c>
      <c r="J2298" s="30">
        <v>2005</v>
      </c>
    </row>
    <row r="2299" spans="1:16" x14ac:dyDescent="0.25">
      <c r="A2299">
        <v>279</v>
      </c>
      <c r="B2299">
        <v>643</v>
      </c>
      <c r="C2299">
        <v>1</v>
      </c>
      <c r="D2299">
        <v>25000000000</v>
      </c>
      <c r="E2299">
        <v>25000</v>
      </c>
      <c r="F2299" t="s">
        <v>1316</v>
      </c>
      <c r="G2299" t="s">
        <v>28</v>
      </c>
      <c r="H2299">
        <v>44</v>
      </c>
      <c r="I2299" t="s">
        <v>7</v>
      </c>
      <c r="J2299" s="30" t="s">
        <v>644</v>
      </c>
      <c r="N2299">
        <v>174</v>
      </c>
      <c r="O2299" t="s">
        <v>1571</v>
      </c>
      <c r="P2299" t="s">
        <v>2581</v>
      </c>
    </row>
    <row r="2300" spans="1:16" x14ac:dyDescent="0.25">
      <c r="A2300">
        <v>279</v>
      </c>
      <c r="B2300">
        <v>643</v>
      </c>
      <c r="C2300">
        <v>1</v>
      </c>
      <c r="D2300">
        <v>25000000000</v>
      </c>
      <c r="E2300">
        <v>25000</v>
      </c>
      <c r="F2300" t="s">
        <v>1316</v>
      </c>
      <c r="G2300" t="s">
        <v>28</v>
      </c>
      <c r="H2300">
        <v>44</v>
      </c>
      <c r="I2300" t="s">
        <v>12</v>
      </c>
      <c r="J2300" s="30">
        <v>8</v>
      </c>
    </row>
    <row r="2301" spans="1:16" x14ac:dyDescent="0.25">
      <c r="A2301">
        <v>279</v>
      </c>
      <c r="B2301">
        <v>643</v>
      </c>
      <c r="C2301">
        <v>1</v>
      </c>
      <c r="D2301">
        <v>25000000000</v>
      </c>
      <c r="E2301">
        <v>25000</v>
      </c>
      <c r="F2301" t="s">
        <v>1316</v>
      </c>
      <c r="G2301" t="s">
        <v>28</v>
      </c>
      <c r="H2301">
        <v>44</v>
      </c>
      <c r="I2301" t="s">
        <v>5</v>
      </c>
      <c r="J2301" s="30">
        <v>9587043057</v>
      </c>
    </row>
    <row r="2302" spans="1:16" x14ac:dyDescent="0.25">
      <c r="A2302">
        <v>279</v>
      </c>
      <c r="B2302">
        <v>643</v>
      </c>
      <c r="C2302">
        <v>1</v>
      </c>
      <c r="D2302">
        <v>25000000000</v>
      </c>
      <c r="E2302">
        <v>25000</v>
      </c>
      <c r="F2302" t="s">
        <v>1316</v>
      </c>
      <c r="G2302" t="s">
        <v>28</v>
      </c>
      <c r="H2302">
        <v>44</v>
      </c>
      <c r="I2302" t="s">
        <v>13</v>
      </c>
      <c r="J2302" s="30" t="s">
        <v>965</v>
      </c>
    </row>
    <row r="2303" spans="1:16" x14ac:dyDescent="0.25">
      <c r="A2303">
        <v>280</v>
      </c>
      <c r="B2303">
        <v>648</v>
      </c>
      <c r="C2303">
        <v>1</v>
      </c>
      <c r="D2303">
        <v>10000000000</v>
      </c>
      <c r="E2303">
        <v>10000</v>
      </c>
      <c r="F2303" t="s">
        <v>969</v>
      </c>
      <c r="G2303" t="s">
        <v>165</v>
      </c>
      <c r="H2303">
        <v>76</v>
      </c>
      <c r="I2303" t="s">
        <v>9</v>
      </c>
      <c r="J2303" s="30" t="s">
        <v>971</v>
      </c>
      <c r="K2303">
        <v>507</v>
      </c>
      <c r="L2303" t="s">
        <v>971</v>
      </c>
      <c r="M2303" t="s">
        <v>2581</v>
      </c>
    </row>
    <row r="2304" spans="1:16" x14ac:dyDescent="0.25">
      <c r="A2304">
        <v>280</v>
      </c>
      <c r="B2304">
        <v>648</v>
      </c>
      <c r="C2304">
        <v>1</v>
      </c>
      <c r="D2304">
        <v>10000000000</v>
      </c>
      <c r="E2304">
        <v>10000</v>
      </c>
      <c r="F2304" t="s">
        <v>969</v>
      </c>
      <c r="G2304" t="s">
        <v>165</v>
      </c>
      <c r="H2304">
        <v>76</v>
      </c>
      <c r="I2304" t="s">
        <v>8</v>
      </c>
      <c r="J2304" s="30" t="s">
        <v>970</v>
      </c>
    </row>
    <row r="2305" spans="1:16" x14ac:dyDescent="0.25">
      <c r="A2305">
        <v>280</v>
      </c>
      <c r="B2305">
        <v>648</v>
      </c>
      <c r="C2305">
        <v>1</v>
      </c>
      <c r="D2305">
        <v>10000000000</v>
      </c>
      <c r="E2305">
        <v>10000</v>
      </c>
      <c r="F2305" t="s">
        <v>969</v>
      </c>
      <c r="G2305" t="s">
        <v>165</v>
      </c>
      <c r="H2305">
        <v>76</v>
      </c>
      <c r="I2305" t="s">
        <v>7</v>
      </c>
      <c r="J2305" s="30" t="s">
        <v>2342</v>
      </c>
      <c r="N2305">
        <v>169</v>
      </c>
      <c r="O2305" t="s">
        <v>2342</v>
      </c>
      <c r="P2305" t="s">
        <v>2581</v>
      </c>
    </row>
    <row r="2306" spans="1:16" x14ac:dyDescent="0.25">
      <c r="A2306">
        <v>280</v>
      </c>
      <c r="B2306">
        <v>648</v>
      </c>
      <c r="C2306">
        <v>1</v>
      </c>
      <c r="D2306">
        <v>10000000000</v>
      </c>
      <c r="E2306">
        <v>10000</v>
      </c>
      <c r="F2306" t="s">
        <v>969</v>
      </c>
      <c r="G2306" t="s">
        <v>165</v>
      </c>
      <c r="H2306">
        <v>76</v>
      </c>
      <c r="I2306" t="s">
        <v>12</v>
      </c>
      <c r="J2306" s="30">
        <v>8</v>
      </c>
    </row>
    <row r="2307" spans="1:16" x14ac:dyDescent="0.25">
      <c r="A2307">
        <v>280</v>
      </c>
      <c r="B2307">
        <v>648</v>
      </c>
      <c r="C2307">
        <v>1</v>
      </c>
      <c r="D2307">
        <v>10000000000</v>
      </c>
      <c r="E2307">
        <v>10000</v>
      </c>
      <c r="F2307" t="s">
        <v>969</v>
      </c>
      <c r="G2307" t="s">
        <v>165</v>
      </c>
      <c r="H2307">
        <v>76</v>
      </c>
      <c r="I2307" t="s">
        <v>13</v>
      </c>
      <c r="J2307" s="30" t="s">
        <v>90</v>
      </c>
    </row>
    <row r="2308" spans="1:16" x14ac:dyDescent="0.25">
      <c r="A2308">
        <v>281</v>
      </c>
      <c r="B2308">
        <v>273</v>
      </c>
      <c r="C2308">
        <v>1</v>
      </c>
      <c r="D2308">
        <v>10000000000</v>
      </c>
      <c r="E2308">
        <v>10000</v>
      </c>
      <c r="F2308" t="s">
        <v>1398</v>
      </c>
      <c r="G2308" t="s">
        <v>122</v>
      </c>
      <c r="H2308">
        <v>41</v>
      </c>
      <c r="I2308" t="s">
        <v>9</v>
      </c>
      <c r="J2308" s="30" t="s">
        <v>1809</v>
      </c>
      <c r="K2308">
        <v>34</v>
      </c>
      <c r="L2308" t="s">
        <v>1809</v>
      </c>
      <c r="M2308" t="s">
        <v>2581</v>
      </c>
    </row>
    <row r="2309" spans="1:16" x14ac:dyDescent="0.25">
      <c r="A2309">
        <v>281</v>
      </c>
      <c r="B2309">
        <v>273</v>
      </c>
      <c r="C2309">
        <v>1</v>
      </c>
      <c r="D2309">
        <v>10000000000</v>
      </c>
      <c r="E2309">
        <v>10000</v>
      </c>
      <c r="F2309" t="s">
        <v>1398</v>
      </c>
      <c r="G2309" t="s">
        <v>122</v>
      </c>
      <c r="H2309">
        <v>41</v>
      </c>
      <c r="I2309" t="s">
        <v>8</v>
      </c>
      <c r="J2309" s="30" t="s">
        <v>1808</v>
      </c>
    </row>
    <row r="2310" spans="1:16" x14ac:dyDescent="0.25">
      <c r="A2310">
        <v>281</v>
      </c>
      <c r="B2310">
        <v>273</v>
      </c>
      <c r="C2310">
        <v>1</v>
      </c>
      <c r="D2310">
        <v>10000000000</v>
      </c>
      <c r="E2310">
        <v>10000</v>
      </c>
      <c r="F2310" t="s">
        <v>1398</v>
      </c>
      <c r="G2310" t="s">
        <v>122</v>
      </c>
      <c r="H2310">
        <v>41</v>
      </c>
      <c r="I2310" t="s">
        <v>7</v>
      </c>
      <c r="J2310" s="30" t="s">
        <v>1599</v>
      </c>
      <c r="N2310">
        <v>8</v>
      </c>
      <c r="O2310" t="s">
        <v>1599</v>
      </c>
      <c r="P2310" t="s">
        <v>2581</v>
      </c>
    </row>
    <row r="2311" spans="1:16" x14ac:dyDescent="0.25">
      <c r="A2311">
        <v>281</v>
      </c>
      <c r="B2311">
        <v>273</v>
      </c>
      <c r="C2311">
        <v>1</v>
      </c>
      <c r="D2311">
        <v>10000000000</v>
      </c>
      <c r="E2311">
        <v>10000</v>
      </c>
      <c r="F2311" t="s">
        <v>1398</v>
      </c>
      <c r="G2311" t="s">
        <v>122</v>
      </c>
      <c r="H2311">
        <v>41</v>
      </c>
      <c r="I2311" t="s">
        <v>12</v>
      </c>
      <c r="J2311" s="30">
        <v>8</v>
      </c>
    </row>
    <row r="2312" spans="1:16" x14ac:dyDescent="0.25">
      <c r="A2312">
        <v>281</v>
      </c>
      <c r="B2312">
        <v>273</v>
      </c>
      <c r="C2312">
        <v>1</v>
      </c>
      <c r="D2312">
        <v>10000000000</v>
      </c>
      <c r="E2312">
        <v>10000</v>
      </c>
      <c r="F2312" t="s">
        <v>1398</v>
      </c>
      <c r="G2312" t="s">
        <v>122</v>
      </c>
      <c r="H2312">
        <v>41</v>
      </c>
      <c r="I2312" t="s">
        <v>11</v>
      </c>
      <c r="J2312" s="30" t="s">
        <v>122</v>
      </c>
    </row>
    <row r="2313" spans="1:16" x14ac:dyDescent="0.25">
      <c r="A2313">
        <v>281</v>
      </c>
      <c r="B2313">
        <v>273</v>
      </c>
      <c r="C2313">
        <v>1</v>
      </c>
      <c r="D2313">
        <v>10000000000</v>
      </c>
      <c r="E2313">
        <v>10000</v>
      </c>
      <c r="F2313" t="s">
        <v>1398</v>
      </c>
      <c r="G2313" t="s">
        <v>122</v>
      </c>
      <c r="H2313">
        <v>41</v>
      </c>
      <c r="I2313" t="s">
        <v>5</v>
      </c>
      <c r="J2313" s="30">
        <v>9587040171</v>
      </c>
    </row>
    <row r="2314" spans="1:16" x14ac:dyDescent="0.25">
      <c r="A2314">
        <v>281</v>
      </c>
      <c r="B2314">
        <v>273</v>
      </c>
      <c r="C2314">
        <v>1</v>
      </c>
      <c r="D2314">
        <v>10000000000</v>
      </c>
      <c r="E2314">
        <v>10000</v>
      </c>
      <c r="F2314" t="s">
        <v>1398</v>
      </c>
      <c r="G2314" t="s">
        <v>122</v>
      </c>
      <c r="H2314">
        <v>41</v>
      </c>
      <c r="I2314" t="s">
        <v>6</v>
      </c>
      <c r="J2314" s="30">
        <v>9789587040173</v>
      </c>
    </row>
    <row r="2315" spans="1:16" x14ac:dyDescent="0.25">
      <c r="A2315">
        <v>281</v>
      </c>
      <c r="B2315">
        <v>273</v>
      </c>
      <c r="C2315">
        <v>1</v>
      </c>
      <c r="D2315">
        <v>10000000000</v>
      </c>
      <c r="E2315">
        <v>10000</v>
      </c>
      <c r="F2315" t="s">
        <v>1398</v>
      </c>
      <c r="G2315" t="s">
        <v>122</v>
      </c>
      <c r="H2315">
        <v>41</v>
      </c>
      <c r="I2315" t="s">
        <v>10</v>
      </c>
      <c r="J2315" s="30" t="s">
        <v>1602</v>
      </c>
    </row>
    <row r="2316" spans="1:16" x14ac:dyDescent="0.25">
      <c r="A2316">
        <v>281</v>
      </c>
      <c r="B2316">
        <v>273</v>
      </c>
      <c r="C2316">
        <v>1</v>
      </c>
      <c r="D2316">
        <v>10000000000</v>
      </c>
      <c r="E2316">
        <v>10000</v>
      </c>
      <c r="F2316" t="s">
        <v>1398</v>
      </c>
      <c r="G2316" t="s">
        <v>122</v>
      </c>
      <c r="H2316">
        <v>41</v>
      </c>
      <c r="I2316" t="s">
        <v>13</v>
      </c>
      <c r="J2316" s="30" t="s">
        <v>90</v>
      </c>
    </row>
    <row r="2317" spans="1:16" x14ac:dyDescent="0.25">
      <c r="A2317">
        <v>281</v>
      </c>
      <c r="B2317">
        <v>273</v>
      </c>
      <c r="C2317">
        <v>1</v>
      </c>
      <c r="D2317">
        <v>10000000000</v>
      </c>
      <c r="E2317">
        <v>10000</v>
      </c>
      <c r="F2317" t="s">
        <v>1398</v>
      </c>
      <c r="G2317" t="s">
        <v>122</v>
      </c>
      <c r="H2317">
        <v>41</v>
      </c>
      <c r="I2317" t="s">
        <v>14</v>
      </c>
      <c r="J2317" s="30" t="s">
        <v>2351</v>
      </c>
    </row>
    <row r="2318" spans="1:16" x14ac:dyDescent="0.25">
      <c r="A2318">
        <v>281</v>
      </c>
      <c r="B2318">
        <v>273</v>
      </c>
      <c r="C2318">
        <v>1</v>
      </c>
      <c r="D2318">
        <v>10000000000</v>
      </c>
      <c r="E2318">
        <v>10000</v>
      </c>
      <c r="F2318" t="s">
        <v>1398</v>
      </c>
      <c r="G2318" t="s">
        <v>122</v>
      </c>
      <c r="H2318">
        <v>41</v>
      </c>
      <c r="I2318" t="s">
        <v>16</v>
      </c>
      <c r="J2318" s="30" t="s">
        <v>2351</v>
      </c>
    </row>
    <row r="2319" spans="1:16" x14ac:dyDescent="0.25">
      <c r="A2319">
        <v>282</v>
      </c>
      <c r="B2319">
        <v>686</v>
      </c>
      <c r="C2319">
        <v>1</v>
      </c>
      <c r="D2319">
        <v>15000000000</v>
      </c>
      <c r="E2319">
        <v>15000</v>
      </c>
      <c r="F2319" t="s">
        <v>1027</v>
      </c>
      <c r="G2319" t="s">
        <v>1330</v>
      </c>
      <c r="H2319">
        <v>40</v>
      </c>
      <c r="I2319" t="s">
        <v>9</v>
      </c>
      <c r="J2319" s="30" t="s">
        <v>1939</v>
      </c>
      <c r="K2319">
        <v>316</v>
      </c>
      <c r="L2319" t="s">
        <v>1939</v>
      </c>
      <c r="M2319" t="s">
        <v>2581</v>
      </c>
    </row>
    <row r="2320" spans="1:16" x14ac:dyDescent="0.25">
      <c r="A2320">
        <v>282</v>
      </c>
      <c r="B2320">
        <v>686</v>
      </c>
      <c r="C2320">
        <v>1</v>
      </c>
      <c r="D2320">
        <v>15000000000</v>
      </c>
      <c r="E2320">
        <v>15000</v>
      </c>
      <c r="F2320" t="s">
        <v>1027</v>
      </c>
      <c r="G2320" t="s">
        <v>1330</v>
      </c>
      <c r="H2320">
        <v>40</v>
      </c>
      <c r="I2320" t="s">
        <v>7</v>
      </c>
      <c r="J2320" s="30" t="s">
        <v>525</v>
      </c>
      <c r="N2320">
        <v>39</v>
      </c>
      <c r="O2320" t="s">
        <v>525</v>
      </c>
      <c r="P2320" t="s">
        <v>2581</v>
      </c>
    </row>
    <row r="2321" spans="1:16" x14ac:dyDescent="0.25">
      <c r="A2321">
        <v>282</v>
      </c>
      <c r="B2321">
        <v>686</v>
      </c>
      <c r="C2321">
        <v>1</v>
      </c>
      <c r="D2321">
        <v>15000000000</v>
      </c>
      <c r="E2321">
        <v>15000</v>
      </c>
      <c r="F2321" t="s">
        <v>1027</v>
      </c>
      <c r="G2321" t="s">
        <v>1330</v>
      </c>
      <c r="H2321">
        <v>40</v>
      </c>
      <c r="I2321" t="s">
        <v>12</v>
      </c>
      <c r="J2321" s="30">
        <v>8</v>
      </c>
    </row>
    <row r="2322" spans="1:16" x14ac:dyDescent="0.25">
      <c r="A2322">
        <v>282</v>
      </c>
      <c r="B2322">
        <v>686</v>
      </c>
      <c r="C2322">
        <v>1</v>
      </c>
      <c r="D2322">
        <v>15000000000</v>
      </c>
      <c r="E2322">
        <v>15000</v>
      </c>
      <c r="F2322" t="s">
        <v>1027</v>
      </c>
      <c r="G2322" t="s">
        <v>1330</v>
      </c>
      <c r="H2322">
        <v>40</v>
      </c>
      <c r="I2322" t="s">
        <v>13</v>
      </c>
      <c r="J2322" s="30" t="s">
        <v>90</v>
      </c>
    </row>
    <row r="2323" spans="1:16" x14ac:dyDescent="0.25">
      <c r="A2323">
        <v>283</v>
      </c>
      <c r="B2323">
        <v>412</v>
      </c>
      <c r="C2323">
        <v>1</v>
      </c>
      <c r="D2323">
        <v>20000000000</v>
      </c>
      <c r="E2323">
        <v>20000</v>
      </c>
      <c r="F2323" t="s">
        <v>1408</v>
      </c>
      <c r="G2323" t="s">
        <v>500</v>
      </c>
      <c r="H2323">
        <v>21</v>
      </c>
      <c r="I2323" t="s">
        <v>9</v>
      </c>
      <c r="J2323" s="30" t="s">
        <v>1914</v>
      </c>
      <c r="K2323">
        <v>389</v>
      </c>
      <c r="L2323" t="s">
        <v>1914</v>
      </c>
      <c r="M2323" t="s">
        <v>2581</v>
      </c>
    </row>
    <row r="2324" spans="1:16" x14ac:dyDescent="0.25">
      <c r="A2324">
        <v>283</v>
      </c>
      <c r="B2324">
        <v>412</v>
      </c>
      <c r="C2324">
        <v>1</v>
      </c>
      <c r="D2324">
        <v>20000000000</v>
      </c>
      <c r="E2324">
        <v>20000</v>
      </c>
      <c r="F2324" t="s">
        <v>1408</v>
      </c>
      <c r="G2324" t="s">
        <v>500</v>
      </c>
      <c r="H2324">
        <v>21</v>
      </c>
      <c r="I2324" t="s">
        <v>8</v>
      </c>
      <c r="J2324" s="30">
        <v>2010</v>
      </c>
    </row>
    <row r="2325" spans="1:16" x14ac:dyDescent="0.25">
      <c r="A2325">
        <v>283</v>
      </c>
      <c r="B2325">
        <v>412</v>
      </c>
      <c r="C2325">
        <v>1</v>
      </c>
      <c r="D2325">
        <v>20000000000</v>
      </c>
      <c r="E2325">
        <v>20000</v>
      </c>
      <c r="F2325" t="s">
        <v>1408</v>
      </c>
      <c r="G2325" t="s">
        <v>500</v>
      </c>
      <c r="H2325">
        <v>21</v>
      </c>
      <c r="I2325" t="s">
        <v>12</v>
      </c>
      <c r="J2325" s="30">
        <v>8</v>
      </c>
    </row>
    <row r="2326" spans="1:16" x14ac:dyDescent="0.25">
      <c r="A2326">
        <v>283</v>
      </c>
      <c r="B2326">
        <v>412</v>
      </c>
      <c r="C2326">
        <v>1</v>
      </c>
      <c r="D2326">
        <v>20000000000</v>
      </c>
      <c r="E2326">
        <v>20000</v>
      </c>
      <c r="F2326" t="s">
        <v>1408</v>
      </c>
      <c r="G2326" t="s">
        <v>500</v>
      </c>
      <c r="H2326">
        <v>21</v>
      </c>
      <c r="I2326" t="s">
        <v>5</v>
      </c>
      <c r="J2326" s="30">
        <v>9587049543</v>
      </c>
    </row>
    <row r="2327" spans="1:16" x14ac:dyDescent="0.25">
      <c r="A2327">
        <v>283</v>
      </c>
      <c r="B2327">
        <v>412</v>
      </c>
      <c r="C2327">
        <v>1</v>
      </c>
      <c r="D2327">
        <v>20000000000</v>
      </c>
      <c r="E2327">
        <v>20000</v>
      </c>
      <c r="F2327" t="s">
        <v>1408</v>
      </c>
      <c r="G2327" t="s">
        <v>500</v>
      </c>
      <c r="H2327">
        <v>21</v>
      </c>
      <c r="I2327" t="s">
        <v>6</v>
      </c>
      <c r="J2327" s="30">
        <v>9789587049541</v>
      </c>
    </row>
    <row r="2328" spans="1:16" x14ac:dyDescent="0.25">
      <c r="A2328">
        <v>283</v>
      </c>
      <c r="B2328">
        <v>412</v>
      </c>
      <c r="C2328">
        <v>1</v>
      </c>
      <c r="D2328">
        <v>20000000000</v>
      </c>
      <c r="E2328">
        <v>20000</v>
      </c>
      <c r="F2328" t="s">
        <v>1408</v>
      </c>
      <c r="G2328" t="s">
        <v>500</v>
      </c>
      <c r="H2328">
        <v>21</v>
      </c>
      <c r="I2328" t="s">
        <v>13</v>
      </c>
      <c r="J2328" s="30" t="s">
        <v>90</v>
      </c>
    </row>
    <row r="2329" spans="1:16" x14ac:dyDescent="0.25">
      <c r="A2329">
        <v>284</v>
      </c>
      <c r="B2329">
        <v>508</v>
      </c>
      <c r="C2329">
        <v>1</v>
      </c>
      <c r="D2329">
        <v>15000000000</v>
      </c>
      <c r="E2329">
        <v>15000</v>
      </c>
      <c r="F2329" t="s">
        <v>697</v>
      </c>
      <c r="G2329" t="s">
        <v>1449</v>
      </c>
      <c r="H2329">
        <v>26</v>
      </c>
      <c r="I2329" t="s">
        <v>9</v>
      </c>
      <c r="J2329" s="30" t="s">
        <v>698</v>
      </c>
      <c r="K2329">
        <v>177</v>
      </c>
      <c r="L2329" t="s">
        <v>698</v>
      </c>
      <c r="M2329" t="s">
        <v>2581</v>
      </c>
    </row>
    <row r="2330" spans="1:16" x14ac:dyDescent="0.25">
      <c r="A2330">
        <v>284</v>
      </c>
      <c r="B2330">
        <v>508</v>
      </c>
      <c r="C2330">
        <v>1</v>
      </c>
      <c r="D2330">
        <v>15000000000</v>
      </c>
      <c r="E2330">
        <v>15000</v>
      </c>
      <c r="F2330" t="s">
        <v>697</v>
      </c>
      <c r="G2330" t="s">
        <v>26</v>
      </c>
      <c r="H2330">
        <v>52</v>
      </c>
      <c r="I2330" t="s">
        <v>9</v>
      </c>
      <c r="J2330" s="30" t="s">
        <v>698</v>
      </c>
      <c r="K2330">
        <v>177</v>
      </c>
      <c r="L2330" t="s">
        <v>698</v>
      </c>
      <c r="M2330" t="s">
        <v>2581</v>
      </c>
    </row>
    <row r="2331" spans="1:16" x14ac:dyDescent="0.25">
      <c r="A2331">
        <v>284</v>
      </c>
      <c r="B2331">
        <v>508</v>
      </c>
      <c r="C2331">
        <v>1</v>
      </c>
      <c r="D2331">
        <v>15000000000</v>
      </c>
      <c r="E2331">
        <v>15000</v>
      </c>
      <c r="F2331" t="s">
        <v>697</v>
      </c>
      <c r="G2331" t="s">
        <v>1449</v>
      </c>
      <c r="H2331">
        <v>26</v>
      </c>
      <c r="I2331" t="s">
        <v>7</v>
      </c>
      <c r="J2331" s="30" t="s">
        <v>467</v>
      </c>
      <c r="N2331">
        <v>159</v>
      </c>
      <c r="O2331" t="s">
        <v>467</v>
      </c>
      <c r="P2331" t="s">
        <v>2581</v>
      </c>
    </row>
    <row r="2332" spans="1:16" x14ac:dyDescent="0.25">
      <c r="A2332">
        <v>284</v>
      </c>
      <c r="B2332">
        <v>508</v>
      </c>
      <c r="C2332">
        <v>1</v>
      </c>
      <c r="D2332">
        <v>15000000000</v>
      </c>
      <c r="E2332">
        <v>15000</v>
      </c>
      <c r="F2332" t="s">
        <v>697</v>
      </c>
      <c r="G2332" t="s">
        <v>26</v>
      </c>
      <c r="H2332">
        <v>52</v>
      </c>
      <c r="I2332" t="s">
        <v>7</v>
      </c>
      <c r="J2332" s="30" t="s">
        <v>1080</v>
      </c>
      <c r="N2332">
        <v>152</v>
      </c>
      <c r="O2332" t="s">
        <v>1080</v>
      </c>
      <c r="P2332" t="s">
        <v>2581</v>
      </c>
    </row>
    <row r="2333" spans="1:16" x14ac:dyDescent="0.25">
      <c r="A2333">
        <v>284</v>
      </c>
      <c r="B2333">
        <v>508</v>
      </c>
      <c r="C2333">
        <v>1</v>
      </c>
      <c r="D2333">
        <v>15000000000</v>
      </c>
      <c r="E2333">
        <v>15000</v>
      </c>
      <c r="F2333" t="s">
        <v>697</v>
      </c>
      <c r="G2333" t="s">
        <v>1449</v>
      </c>
      <c r="H2333">
        <v>26</v>
      </c>
      <c r="I2333" t="s">
        <v>12</v>
      </c>
      <c r="J2333" s="30">
        <v>8</v>
      </c>
    </row>
    <row r="2334" spans="1:16" x14ac:dyDescent="0.25">
      <c r="A2334">
        <v>284</v>
      </c>
      <c r="B2334">
        <v>508</v>
      </c>
      <c r="C2334">
        <v>1</v>
      </c>
      <c r="D2334">
        <v>15000000000</v>
      </c>
      <c r="E2334">
        <v>15000</v>
      </c>
      <c r="F2334" t="s">
        <v>697</v>
      </c>
      <c r="G2334" t="s">
        <v>26</v>
      </c>
      <c r="H2334">
        <v>52</v>
      </c>
      <c r="I2334" t="s">
        <v>12</v>
      </c>
      <c r="J2334" s="30">
        <v>8</v>
      </c>
    </row>
    <row r="2335" spans="1:16" x14ac:dyDescent="0.25">
      <c r="A2335">
        <v>284</v>
      </c>
      <c r="B2335">
        <v>508</v>
      </c>
      <c r="C2335">
        <v>1</v>
      </c>
      <c r="D2335">
        <v>15000000000</v>
      </c>
      <c r="E2335">
        <v>15000</v>
      </c>
      <c r="F2335" t="s">
        <v>697</v>
      </c>
      <c r="G2335" t="s">
        <v>1449</v>
      </c>
      <c r="H2335">
        <v>26</v>
      </c>
      <c r="I2335" t="s">
        <v>6</v>
      </c>
      <c r="J2335" s="30">
        <v>9789583022412</v>
      </c>
    </row>
    <row r="2336" spans="1:16" x14ac:dyDescent="0.25">
      <c r="A2336">
        <v>284</v>
      </c>
      <c r="B2336">
        <v>508</v>
      </c>
      <c r="C2336">
        <v>1</v>
      </c>
      <c r="D2336">
        <v>15000000000</v>
      </c>
      <c r="E2336">
        <v>15000</v>
      </c>
      <c r="F2336" t="s">
        <v>697</v>
      </c>
      <c r="G2336" t="s">
        <v>1449</v>
      </c>
      <c r="H2336">
        <v>26</v>
      </c>
      <c r="I2336" t="s">
        <v>13</v>
      </c>
      <c r="J2336" s="30" t="s">
        <v>90</v>
      </c>
    </row>
    <row r="2337" spans="1:16" x14ac:dyDescent="0.25">
      <c r="A2337">
        <v>284</v>
      </c>
      <c r="B2337">
        <v>508</v>
      </c>
      <c r="C2337">
        <v>1</v>
      </c>
      <c r="D2337">
        <v>15000000000</v>
      </c>
      <c r="E2337">
        <v>15000</v>
      </c>
      <c r="F2337" t="s">
        <v>697</v>
      </c>
      <c r="G2337" t="s">
        <v>26</v>
      </c>
      <c r="H2337">
        <v>52</v>
      </c>
      <c r="I2337" t="s">
        <v>13</v>
      </c>
      <c r="J2337" s="30" t="s">
        <v>90</v>
      </c>
    </row>
    <row r="2338" spans="1:16" x14ac:dyDescent="0.25">
      <c r="A2338">
        <v>285</v>
      </c>
      <c r="B2338">
        <v>243</v>
      </c>
      <c r="C2338">
        <v>1</v>
      </c>
      <c r="D2338">
        <v>12000000000</v>
      </c>
      <c r="E2338">
        <v>12000</v>
      </c>
      <c r="F2338" t="s">
        <v>1454</v>
      </c>
      <c r="G2338" t="s">
        <v>1271</v>
      </c>
      <c r="H2338">
        <v>11</v>
      </c>
      <c r="I2338" t="s">
        <v>9</v>
      </c>
      <c r="J2338" s="30" t="s">
        <v>1762</v>
      </c>
      <c r="K2338">
        <v>74</v>
      </c>
      <c r="L2338" t="s">
        <v>1762</v>
      </c>
      <c r="M2338" t="s">
        <v>2581</v>
      </c>
    </row>
    <row r="2339" spans="1:16" x14ac:dyDescent="0.25">
      <c r="A2339">
        <v>285</v>
      </c>
      <c r="B2339">
        <v>243</v>
      </c>
      <c r="C2339">
        <v>1</v>
      </c>
      <c r="D2339">
        <v>12000000000</v>
      </c>
      <c r="E2339">
        <v>12000</v>
      </c>
      <c r="F2339" t="s">
        <v>1454</v>
      </c>
      <c r="G2339" t="s">
        <v>1271</v>
      </c>
      <c r="H2339">
        <v>11</v>
      </c>
      <c r="I2339" t="s">
        <v>8</v>
      </c>
      <c r="J2339" s="30" t="s">
        <v>2351</v>
      </c>
    </row>
    <row r="2340" spans="1:16" x14ac:dyDescent="0.25">
      <c r="A2340">
        <v>285</v>
      </c>
      <c r="B2340">
        <v>243</v>
      </c>
      <c r="C2340">
        <v>1</v>
      </c>
      <c r="D2340">
        <v>12000000000</v>
      </c>
      <c r="E2340">
        <v>12000</v>
      </c>
      <c r="F2340" t="s">
        <v>1454</v>
      </c>
      <c r="G2340" t="s">
        <v>1271</v>
      </c>
      <c r="H2340">
        <v>11</v>
      </c>
      <c r="I2340" t="s">
        <v>7</v>
      </c>
      <c r="J2340" s="30" t="s">
        <v>467</v>
      </c>
      <c r="N2340">
        <v>159</v>
      </c>
      <c r="O2340" t="s">
        <v>467</v>
      </c>
      <c r="P2340" t="s">
        <v>2581</v>
      </c>
    </row>
    <row r="2341" spans="1:16" x14ac:dyDescent="0.25">
      <c r="A2341">
        <v>285</v>
      </c>
      <c r="B2341">
        <v>243</v>
      </c>
      <c r="C2341">
        <v>1</v>
      </c>
      <c r="D2341">
        <v>12000000000</v>
      </c>
      <c r="E2341">
        <v>12000</v>
      </c>
      <c r="F2341" t="s">
        <v>1454</v>
      </c>
      <c r="G2341" t="s">
        <v>1271</v>
      </c>
      <c r="H2341">
        <v>11</v>
      </c>
      <c r="I2341" t="s">
        <v>12</v>
      </c>
      <c r="J2341" s="30">
        <v>8</v>
      </c>
    </row>
    <row r="2342" spans="1:16" x14ac:dyDescent="0.25">
      <c r="A2342">
        <v>285</v>
      </c>
      <c r="B2342">
        <v>243</v>
      </c>
      <c r="C2342">
        <v>1</v>
      </c>
      <c r="D2342">
        <v>12000000000</v>
      </c>
      <c r="E2342">
        <v>12000</v>
      </c>
      <c r="F2342" t="s">
        <v>1454</v>
      </c>
      <c r="G2342" t="s">
        <v>1271</v>
      </c>
      <c r="H2342">
        <v>11</v>
      </c>
      <c r="I2342" t="s">
        <v>11</v>
      </c>
      <c r="J2342" s="30" t="s">
        <v>1818</v>
      </c>
    </row>
    <row r="2343" spans="1:16" x14ac:dyDescent="0.25">
      <c r="A2343">
        <v>285</v>
      </c>
      <c r="B2343">
        <v>243</v>
      </c>
      <c r="C2343">
        <v>1</v>
      </c>
      <c r="D2343">
        <v>12000000000</v>
      </c>
      <c r="E2343">
        <v>12000</v>
      </c>
      <c r="F2343" t="s">
        <v>1454</v>
      </c>
      <c r="G2343" t="s">
        <v>1271</v>
      </c>
      <c r="H2343">
        <v>11</v>
      </c>
      <c r="I2343" t="s">
        <v>5</v>
      </c>
      <c r="J2343" s="30">
        <v>9583001546</v>
      </c>
    </row>
    <row r="2344" spans="1:16" x14ac:dyDescent="0.25">
      <c r="A2344">
        <v>285</v>
      </c>
      <c r="B2344">
        <v>243</v>
      </c>
      <c r="C2344">
        <v>1</v>
      </c>
      <c r="D2344">
        <v>12000000000</v>
      </c>
      <c r="E2344">
        <v>12000</v>
      </c>
      <c r="F2344" t="s">
        <v>1454</v>
      </c>
      <c r="G2344" t="s">
        <v>1271</v>
      </c>
      <c r="H2344">
        <v>11</v>
      </c>
      <c r="I2344" t="s">
        <v>6</v>
      </c>
      <c r="J2344" s="30">
        <v>9789583001543</v>
      </c>
    </row>
    <row r="2345" spans="1:16" x14ac:dyDescent="0.25">
      <c r="A2345">
        <v>285</v>
      </c>
      <c r="B2345">
        <v>243</v>
      </c>
      <c r="C2345">
        <v>1</v>
      </c>
      <c r="D2345">
        <v>12000000000</v>
      </c>
      <c r="E2345">
        <v>12000</v>
      </c>
      <c r="F2345" t="s">
        <v>1454</v>
      </c>
      <c r="G2345" t="s">
        <v>1271</v>
      </c>
      <c r="H2345">
        <v>11</v>
      </c>
      <c r="I2345" t="s">
        <v>10</v>
      </c>
      <c r="J2345" s="30" t="s">
        <v>279</v>
      </c>
    </row>
    <row r="2346" spans="1:16" x14ac:dyDescent="0.25">
      <c r="A2346">
        <v>285</v>
      </c>
      <c r="B2346">
        <v>243</v>
      </c>
      <c r="C2346">
        <v>1</v>
      </c>
      <c r="D2346">
        <v>12000000000</v>
      </c>
      <c r="E2346">
        <v>12000</v>
      </c>
      <c r="F2346" t="s">
        <v>1454</v>
      </c>
      <c r="G2346" t="s">
        <v>1271</v>
      </c>
      <c r="H2346">
        <v>11</v>
      </c>
      <c r="I2346" t="s">
        <v>13</v>
      </c>
      <c r="J2346" s="30" t="s">
        <v>90</v>
      </c>
    </row>
    <row r="2347" spans="1:16" x14ac:dyDescent="0.25">
      <c r="A2347">
        <v>285</v>
      </c>
      <c r="B2347">
        <v>243</v>
      </c>
      <c r="C2347">
        <v>1</v>
      </c>
      <c r="D2347">
        <v>12000000000</v>
      </c>
      <c r="E2347">
        <v>12000</v>
      </c>
      <c r="F2347" t="s">
        <v>1454</v>
      </c>
      <c r="G2347" t="s">
        <v>1271</v>
      </c>
      <c r="H2347">
        <v>11</v>
      </c>
      <c r="I2347" t="s">
        <v>14</v>
      </c>
      <c r="J2347" s="30" t="s">
        <v>2351</v>
      </c>
    </row>
    <row r="2348" spans="1:16" x14ac:dyDescent="0.25">
      <c r="A2348">
        <v>285</v>
      </c>
      <c r="B2348">
        <v>243</v>
      </c>
      <c r="C2348">
        <v>1</v>
      </c>
      <c r="D2348">
        <v>12000000000</v>
      </c>
      <c r="E2348">
        <v>12000</v>
      </c>
      <c r="F2348" t="s">
        <v>1454</v>
      </c>
      <c r="G2348" t="s">
        <v>1271</v>
      </c>
      <c r="H2348">
        <v>11</v>
      </c>
      <c r="I2348" t="s">
        <v>16</v>
      </c>
      <c r="J2348" s="30" t="s">
        <v>2351</v>
      </c>
    </row>
    <row r="2349" spans="1:16" x14ac:dyDescent="0.25">
      <c r="A2349">
        <v>286</v>
      </c>
      <c r="B2349">
        <v>430</v>
      </c>
      <c r="C2349">
        <v>1</v>
      </c>
      <c r="D2349">
        <v>20000000000</v>
      </c>
      <c r="E2349">
        <v>20000</v>
      </c>
      <c r="F2349" t="s">
        <v>1410</v>
      </c>
      <c r="G2349" t="s">
        <v>40</v>
      </c>
      <c r="H2349">
        <v>59</v>
      </c>
      <c r="I2349" t="s">
        <v>9</v>
      </c>
      <c r="J2349" s="30" t="s">
        <v>539</v>
      </c>
      <c r="K2349">
        <v>180</v>
      </c>
      <c r="L2349" t="s">
        <v>539</v>
      </c>
      <c r="M2349" t="s">
        <v>2581</v>
      </c>
    </row>
    <row r="2350" spans="1:16" x14ac:dyDescent="0.25">
      <c r="A2350">
        <v>286</v>
      </c>
      <c r="B2350">
        <v>430</v>
      </c>
      <c r="C2350">
        <v>1</v>
      </c>
      <c r="D2350">
        <v>20000000000</v>
      </c>
      <c r="E2350">
        <v>20000</v>
      </c>
      <c r="F2350" t="s">
        <v>1410</v>
      </c>
      <c r="G2350" t="s">
        <v>40</v>
      </c>
      <c r="H2350">
        <v>59</v>
      </c>
      <c r="I2350" t="s">
        <v>8</v>
      </c>
      <c r="J2350" s="30" t="s">
        <v>538</v>
      </c>
    </row>
    <row r="2351" spans="1:16" x14ac:dyDescent="0.25">
      <c r="A2351">
        <v>286</v>
      </c>
      <c r="B2351">
        <v>430</v>
      </c>
      <c r="C2351">
        <v>1</v>
      </c>
      <c r="D2351">
        <v>20000000000</v>
      </c>
      <c r="E2351">
        <v>20000</v>
      </c>
      <c r="F2351" t="s">
        <v>1410</v>
      </c>
      <c r="G2351" t="s">
        <v>40</v>
      </c>
      <c r="H2351">
        <v>59</v>
      </c>
      <c r="I2351" t="s">
        <v>7</v>
      </c>
      <c r="J2351" s="30" t="s">
        <v>2342</v>
      </c>
      <c r="N2351">
        <v>169</v>
      </c>
      <c r="O2351" t="s">
        <v>2342</v>
      </c>
      <c r="P2351" t="s">
        <v>2581</v>
      </c>
    </row>
    <row r="2352" spans="1:16" x14ac:dyDescent="0.25">
      <c r="A2352">
        <v>286</v>
      </c>
      <c r="B2352">
        <v>430</v>
      </c>
      <c r="C2352">
        <v>1</v>
      </c>
      <c r="D2352">
        <v>20000000000</v>
      </c>
      <c r="E2352">
        <v>20000</v>
      </c>
      <c r="F2352" t="s">
        <v>1410</v>
      </c>
      <c r="G2352" t="s">
        <v>40</v>
      </c>
      <c r="H2352">
        <v>59</v>
      </c>
      <c r="I2352" t="s">
        <v>12</v>
      </c>
      <c r="J2352" s="30">
        <v>8</v>
      </c>
    </row>
    <row r="2353" spans="1:16" x14ac:dyDescent="0.25">
      <c r="A2353">
        <v>286</v>
      </c>
      <c r="B2353">
        <v>430</v>
      </c>
      <c r="C2353">
        <v>1</v>
      </c>
      <c r="D2353">
        <v>20000000000</v>
      </c>
      <c r="E2353">
        <v>20000</v>
      </c>
      <c r="F2353" t="s">
        <v>1410</v>
      </c>
      <c r="G2353" t="s">
        <v>40</v>
      </c>
      <c r="H2353">
        <v>59</v>
      </c>
      <c r="I2353" t="s">
        <v>5</v>
      </c>
      <c r="J2353" s="30">
        <v>8401375061</v>
      </c>
    </row>
    <row r="2354" spans="1:16" x14ac:dyDescent="0.25">
      <c r="A2354">
        <v>286</v>
      </c>
      <c r="B2354">
        <v>430</v>
      </c>
      <c r="C2354">
        <v>1</v>
      </c>
      <c r="D2354">
        <v>20000000000</v>
      </c>
      <c r="E2354">
        <v>20000</v>
      </c>
      <c r="F2354" t="s">
        <v>1410</v>
      </c>
      <c r="G2354" t="s">
        <v>40</v>
      </c>
      <c r="H2354">
        <v>59</v>
      </c>
      <c r="I2354" t="s">
        <v>6</v>
      </c>
      <c r="J2354" s="30">
        <v>9788401375064</v>
      </c>
    </row>
    <row r="2355" spans="1:16" x14ac:dyDescent="0.25">
      <c r="A2355">
        <v>286</v>
      </c>
      <c r="B2355">
        <v>430</v>
      </c>
      <c r="C2355">
        <v>1</v>
      </c>
      <c r="D2355">
        <v>20000000000</v>
      </c>
      <c r="E2355">
        <v>20000</v>
      </c>
      <c r="F2355" t="s">
        <v>1410</v>
      </c>
      <c r="G2355" t="s">
        <v>40</v>
      </c>
      <c r="H2355">
        <v>59</v>
      </c>
      <c r="I2355" t="s">
        <v>13</v>
      </c>
      <c r="J2355" s="30" t="s">
        <v>90</v>
      </c>
    </row>
    <row r="2356" spans="1:16" x14ac:dyDescent="0.25">
      <c r="A2356">
        <v>287</v>
      </c>
      <c r="B2356">
        <v>276</v>
      </c>
      <c r="C2356">
        <v>1</v>
      </c>
      <c r="D2356">
        <v>20000000000</v>
      </c>
      <c r="E2356">
        <v>20000</v>
      </c>
      <c r="F2356" t="s">
        <v>1399</v>
      </c>
      <c r="G2356" t="s">
        <v>122</v>
      </c>
      <c r="H2356">
        <v>41</v>
      </c>
      <c r="I2356" t="s">
        <v>9</v>
      </c>
      <c r="J2356" s="30" t="s">
        <v>1684</v>
      </c>
      <c r="K2356">
        <v>413</v>
      </c>
      <c r="L2356" t="s">
        <v>1684</v>
      </c>
      <c r="M2356" t="s">
        <v>2581</v>
      </c>
    </row>
    <row r="2357" spans="1:16" x14ac:dyDescent="0.25">
      <c r="A2357">
        <v>287</v>
      </c>
      <c r="B2357">
        <v>276</v>
      </c>
      <c r="C2357">
        <v>1</v>
      </c>
      <c r="D2357">
        <v>20000000000</v>
      </c>
      <c r="E2357">
        <v>20000</v>
      </c>
      <c r="F2357" t="s">
        <v>1399</v>
      </c>
      <c r="G2357" t="s">
        <v>122</v>
      </c>
      <c r="H2357">
        <v>41</v>
      </c>
      <c r="I2357" t="s">
        <v>8</v>
      </c>
      <c r="J2357" s="30">
        <v>2015</v>
      </c>
    </row>
    <row r="2358" spans="1:16" x14ac:dyDescent="0.25">
      <c r="A2358">
        <v>287</v>
      </c>
      <c r="B2358">
        <v>276</v>
      </c>
      <c r="C2358">
        <v>1</v>
      </c>
      <c r="D2358">
        <v>20000000000</v>
      </c>
      <c r="E2358">
        <v>20000</v>
      </c>
      <c r="F2358" t="s">
        <v>1399</v>
      </c>
      <c r="G2358" t="s">
        <v>122</v>
      </c>
      <c r="H2358">
        <v>41</v>
      </c>
      <c r="I2358" t="s">
        <v>7</v>
      </c>
      <c r="J2358" s="30" t="s">
        <v>1232</v>
      </c>
      <c r="N2358">
        <v>43</v>
      </c>
      <c r="O2358" t="s">
        <v>1232</v>
      </c>
      <c r="P2358" t="s">
        <v>2581</v>
      </c>
    </row>
    <row r="2359" spans="1:16" x14ac:dyDescent="0.25">
      <c r="A2359">
        <v>287</v>
      </c>
      <c r="B2359">
        <v>276</v>
      </c>
      <c r="C2359">
        <v>1</v>
      </c>
      <c r="D2359">
        <v>20000000000</v>
      </c>
      <c r="E2359">
        <v>20000</v>
      </c>
      <c r="F2359" t="s">
        <v>1399</v>
      </c>
      <c r="G2359" t="s">
        <v>122</v>
      </c>
      <c r="H2359">
        <v>41</v>
      </c>
      <c r="I2359" t="s">
        <v>12</v>
      </c>
      <c r="J2359" s="30">
        <v>8</v>
      </c>
    </row>
    <row r="2360" spans="1:16" x14ac:dyDescent="0.25">
      <c r="A2360">
        <v>287</v>
      </c>
      <c r="B2360">
        <v>276</v>
      </c>
      <c r="C2360">
        <v>1</v>
      </c>
      <c r="D2360">
        <v>20000000000</v>
      </c>
      <c r="E2360">
        <v>20000</v>
      </c>
      <c r="F2360" t="s">
        <v>1399</v>
      </c>
      <c r="G2360" t="s">
        <v>122</v>
      </c>
      <c r="H2360">
        <v>41</v>
      </c>
      <c r="I2360" t="s">
        <v>11</v>
      </c>
      <c r="J2360" s="30" t="s">
        <v>1346</v>
      </c>
    </row>
    <row r="2361" spans="1:16" x14ac:dyDescent="0.25">
      <c r="A2361">
        <v>287</v>
      </c>
      <c r="B2361">
        <v>276</v>
      </c>
      <c r="C2361">
        <v>1</v>
      </c>
      <c r="D2361">
        <v>20000000000</v>
      </c>
      <c r="E2361">
        <v>20000</v>
      </c>
      <c r="F2361" t="s">
        <v>1399</v>
      </c>
      <c r="G2361" t="s">
        <v>122</v>
      </c>
      <c r="H2361">
        <v>41</v>
      </c>
      <c r="I2361" t="s">
        <v>5</v>
      </c>
      <c r="J2361" s="30" t="s">
        <v>2351</v>
      </c>
    </row>
    <row r="2362" spans="1:16" x14ac:dyDescent="0.25">
      <c r="A2362">
        <v>287</v>
      </c>
      <c r="B2362">
        <v>276</v>
      </c>
      <c r="C2362">
        <v>1</v>
      </c>
      <c r="D2362">
        <v>20000000000</v>
      </c>
      <c r="E2362">
        <v>20000</v>
      </c>
      <c r="F2362" t="s">
        <v>1399</v>
      </c>
      <c r="G2362" t="s">
        <v>122</v>
      </c>
      <c r="H2362">
        <v>41</v>
      </c>
      <c r="I2362" t="s">
        <v>6</v>
      </c>
      <c r="J2362" s="30">
        <v>9788323684588</v>
      </c>
    </row>
    <row r="2363" spans="1:16" x14ac:dyDescent="0.25">
      <c r="A2363">
        <v>287</v>
      </c>
      <c r="B2363">
        <v>276</v>
      </c>
      <c r="C2363">
        <v>1</v>
      </c>
      <c r="D2363">
        <v>20000000000</v>
      </c>
      <c r="E2363">
        <v>20000</v>
      </c>
      <c r="F2363" t="s">
        <v>1399</v>
      </c>
      <c r="G2363" t="s">
        <v>122</v>
      </c>
      <c r="H2363">
        <v>41</v>
      </c>
      <c r="I2363" t="s">
        <v>10</v>
      </c>
      <c r="J2363" s="30" t="s">
        <v>1400</v>
      </c>
    </row>
    <row r="2364" spans="1:16" x14ac:dyDescent="0.25">
      <c r="A2364">
        <v>287</v>
      </c>
      <c r="B2364">
        <v>276</v>
      </c>
      <c r="C2364">
        <v>1</v>
      </c>
      <c r="D2364">
        <v>20000000000</v>
      </c>
      <c r="E2364">
        <v>20000</v>
      </c>
      <c r="F2364" t="s">
        <v>1399</v>
      </c>
      <c r="G2364" t="s">
        <v>122</v>
      </c>
      <c r="H2364">
        <v>41</v>
      </c>
      <c r="I2364" t="s">
        <v>13</v>
      </c>
      <c r="J2364" s="30" t="s">
        <v>90</v>
      </c>
    </row>
    <row r="2365" spans="1:16" x14ac:dyDescent="0.25">
      <c r="A2365">
        <v>287</v>
      </c>
      <c r="B2365">
        <v>276</v>
      </c>
      <c r="C2365">
        <v>1</v>
      </c>
      <c r="D2365">
        <v>20000000000</v>
      </c>
      <c r="E2365">
        <v>20000</v>
      </c>
      <c r="F2365" t="s">
        <v>1399</v>
      </c>
      <c r="G2365" t="s">
        <v>122</v>
      </c>
      <c r="H2365">
        <v>41</v>
      </c>
      <c r="I2365" t="s">
        <v>14</v>
      </c>
      <c r="J2365" s="30" t="s">
        <v>2351</v>
      </c>
    </row>
    <row r="2366" spans="1:16" x14ac:dyDescent="0.25">
      <c r="A2366">
        <v>287</v>
      </c>
      <c r="B2366">
        <v>276</v>
      </c>
      <c r="C2366">
        <v>1</v>
      </c>
      <c r="D2366">
        <v>20000000000</v>
      </c>
      <c r="E2366">
        <v>20000</v>
      </c>
      <c r="F2366" t="s">
        <v>1399</v>
      </c>
      <c r="G2366" t="s">
        <v>122</v>
      </c>
      <c r="H2366">
        <v>41</v>
      </c>
      <c r="I2366" t="s">
        <v>16</v>
      </c>
      <c r="J2366" s="30" t="s">
        <v>2351</v>
      </c>
    </row>
    <row r="2367" spans="1:16" x14ac:dyDescent="0.25">
      <c r="A2367">
        <v>288</v>
      </c>
      <c r="B2367">
        <v>573</v>
      </c>
      <c r="C2367">
        <v>1</v>
      </c>
      <c r="D2367">
        <v>15000000000</v>
      </c>
      <c r="E2367">
        <v>15000</v>
      </c>
      <c r="F2367" t="s">
        <v>831</v>
      </c>
      <c r="G2367" t="s">
        <v>26</v>
      </c>
      <c r="H2367">
        <v>52</v>
      </c>
      <c r="I2367" t="s">
        <v>9</v>
      </c>
      <c r="J2367" s="30" t="s">
        <v>833</v>
      </c>
      <c r="K2367">
        <v>429</v>
      </c>
      <c r="L2367" t="s">
        <v>833</v>
      </c>
      <c r="M2367" t="s">
        <v>2581</v>
      </c>
    </row>
    <row r="2368" spans="1:16" x14ac:dyDescent="0.25">
      <c r="A2368">
        <v>288</v>
      </c>
      <c r="B2368">
        <v>573</v>
      </c>
      <c r="C2368">
        <v>1</v>
      </c>
      <c r="D2368">
        <v>15000000000</v>
      </c>
      <c r="E2368">
        <v>15000</v>
      </c>
      <c r="F2368" t="s">
        <v>831</v>
      </c>
      <c r="G2368" t="s">
        <v>26</v>
      </c>
      <c r="H2368">
        <v>52</v>
      </c>
      <c r="I2368" t="s">
        <v>7</v>
      </c>
      <c r="J2368" s="30" t="s">
        <v>525</v>
      </c>
      <c r="N2368">
        <v>39</v>
      </c>
      <c r="O2368" t="s">
        <v>525</v>
      </c>
      <c r="P2368" t="s">
        <v>2581</v>
      </c>
    </row>
    <row r="2369" spans="1:16" x14ac:dyDescent="0.25">
      <c r="A2369">
        <v>288</v>
      </c>
      <c r="B2369">
        <v>573</v>
      </c>
      <c r="C2369">
        <v>1</v>
      </c>
      <c r="D2369">
        <v>15000000000</v>
      </c>
      <c r="E2369">
        <v>15000</v>
      </c>
      <c r="F2369" t="s">
        <v>831</v>
      </c>
      <c r="G2369" t="s">
        <v>26</v>
      </c>
      <c r="H2369">
        <v>52</v>
      </c>
      <c r="I2369" t="s">
        <v>12</v>
      </c>
      <c r="J2369" s="30">
        <v>8</v>
      </c>
    </row>
    <row r="2370" spans="1:16" x14ac:dyDescent="0.25">
      <c r="A2370">
        <v>288</v>
      </c>
      <c r="B2370">
        <v>573</v>
      </c>
      <c r="C2370">
        <v>1</v>
      </c>
      <c r="D2370">
        <v>15000000000</v>
      </c>
      <c r="E2370">
        <v>15000</v>
      </c>
      <c r="F2370" t="s">
        <v>831</v>
      </c>
      <c r="G2370" t="s">
        <v>26</v>
      </c>
      <c r="H2370">
        <v>52</v>
      </c>
      <c r="I2370" t="s">
        <v>5</v>
      </c>
      <c r="J2370" s="30" t="s">
        <v>832</v>
      </c>
    </row>
    <row r="2371" spans="1:16" x14ac:dyDescent="0.25">
      <c r="A2371">
        <v>288</v>
      </c>
      <c r="B2371">
        <v>573</v>
      </c>
      <c r="C2371">
        <v>1</v>
      </c>
      <c r="D2371">
        <v>15000000000</v>
      </c>
      <c r="E2371">
        <v>15000</v>
      </c>
      <c r="F2371" t="s">
        <v>831</v>
      </c>
      <c r="G2371" t="s">
        <v>26</v>
      </c>
      <c r="H2371">
        <v>52</v>
      </c>
      <c r="I2371" t="s">
        <v>6</v>
      </c>
      <c r="J2371" s="30">
        <v>9789681322694</v>
      </c>
    </row>
    <row r="2372" spans="1:16" x14ac:dyDescent="0.25">
      <c r="A2372">
        <v>288</v>
      </c>
      <c r="B2372">
        <v>573</v>
      </c>
      <c r="C2372">
        <v>1</v>
      </c>
      <c r="D2372">
        <v>15000000000</v>
      </c>
      <c r="E2372">
        <v>15000</v>
      </c>
      <c r="F2372" t="s">
        <v>831</v>
      </c>
      <c r="G2372" t="s">
        <v>26</v>
      </c>
      <c r="H2372">
        <v>52</v>
      </c>
      <c r="I2372" t="s">
        <v>13</v>
      </c>
      <c r="J2372" s="30" t="s">
        <v>90</v>
      </c>
    </row>
    <row r="2373" spans="1:16" x14ac:dyDescent="0.25">
      <c r="A2373">
        <v>289</v>
      </c>
      <c r="B2373">
        <v>22</v>
      </c>
      <c r="C2373">
        <v>1</v>
      </c>
      <c r="D2373">
        <v>16000000000</v>
      </c>
      <c r="E2373">
        <v>16000</v>
      </c>
      <c r="F2373" t="s">
        <v>30</v>
      </c>
      <c r="G2373" t="s">
        <v>26</v>
      </c>
      <c r="H2373">
        <v>52</v>
      </c>
      <c r="I2373" t="s">
        <v>9</v>
      </c>
      <c r="J2373" s="30" t="s">
        <v>286</v>
      </c>
      <c r="K2373">
        <v>14</v>
      </c>
      <c r="L2373" t="s">
        <v>286</v>
      </c>
      <c r="M2373" t="s">
        <v>2581</v>
      </c>
    </row>
    <row r="2374" spans="1:16" x14ac:dyDescent="0.25">
      <c r="A2374">
        <v>289</v>
      </c>
      <c r="B2374">
        <v>22</v>
      </c>
      <c r="C2374">
        <v>1</v>
      </c>
      <c r="D2374">
        <v>16000000000</v>
      </c>
      <c r="E2374">
        <v>16000</v>
      </c>
      <c r="F2374" t="s">
        <v>30</v>
      </c>
      <c r="G2374" t="s">
        <v>26</v>
      </c>
      <c r="H2374">
        <v>52</v>
      </c>
      <c r="I2374" t="s">
        <v>8</v>
      </c>
      <c r="J2374" s="30">
        <v>7</v>
      </c>
    </row>
    <row r="2375" spans="1:16" x14ac:dyDescent="0.25">
      <c r="A2375">
        <v>289</v>
      </c>
      <c r="B2375">
        <v>22</v>
      </c>
      <c r="C2375">
        <v>1</v>
      </c>
      <c r="D2375">
        <v>16000000000</v>
      </c>
      <c r="E2375">
        <v>16000</v>
      </c>
      <c r="F2375" t="s">
        <v>30</v>
      </c>
      <c r="G2375" t="s">
        <v>26</v>
      </c>
      <c r="H2375">
        <v>52</v>
      </c>
      <c r="I2375" t="s">
        <v>7</v>
      </c>
      <c r="J2375" s="30" t="s">
        <v>367</v>
      </c>
      <c r="N2375">
        <v>10</v>
      </c>
      <c r="O2375" t="s">
        <v>367</v>
      </c>
      <c r="P2375" t="s">
        <v>2581</v>
      </c>
    </row>
    <row r="2376" spans="1:16" x14ac:dyDescent="0.25">
      <c r="A2376">
        <v>289</v>
      </c>
      <c r="B2376">
        <v>22</v>
      </c>
      <c r="C2376">
        <v>1</v>
      </c>
      <c r="D2376">
        <v>16000000000</v>
      </c>
      <c r="E2376">
        <v>16000</v>
      </c>
      <c r="F2376" t="s">
        <v>30</v>
      </c>
      <c r="G2376" t="s">
        <v>26</v>
      </c>
      <c r="H2376">
        <v>52</v>
      </c>
      <c r="I2376" t="s">
        <v>12</v>
      </c>
      <c r="J2376" s="30">
        <v>8</v>
      </c>
    </row>
    <row r="2377" spans="1:16" x14ac:dyDescent="0.25">
      <c r="A2377">
        <v>289</v>
      </c>
      <c r="B2377">
        <v>22</v>
      </c>
      <c r="C2377">
        <v>1</v>
      </c>
      <c r="D2377">
        <v>16000000000</v>
      </c>
      <c r="E2377">
        <v>16000</v>
      </c>
      <c r="F2377" t="s">
        <v>30</v>
      </c>
      <c r="G2377" t="s">
        <v>26</v>
      </c>
      <c r="H2377">
        <v>52</v>
      </c>
      <c r="I2377" t="s">
        <v>11</v>
      </c>
      <c r="J2377" s="30" t="s">
        <v>26</v>
      </c>
    </row>
    <row r="2378" spans="1:16" x14ac:dyDescent="0.25">
      <c r="A2378">
        <v>289</v>
      </c>
      <c r="B2378">
        <v>22</v>
      </c>
      <c r="C2378">
        <v>1</v>
      </c>
      <c r="D2378">
        <v>16000000000</v>
      </c>
      <c r="E2378">
        <v>16000</v>
      </c>
      <c r="F2378" t="s">
        <v>30</v>
      </c>
      <c r="G2378" t="s">
        <v>26</v>
      </c>
      <c r="H2378">
        <v>52</v>
      </c>
      <c r="I2378" t="s">
        <v>5</v>
      </c>
      <c r="J2378" s="30" t="s">
        <v>2351</v>
      </c>
    </row>
    <row r="2379" spans="1:16" x14ac:dyDescent="0.25">
      <c r="A2379">
        <v>289</v>
      </c>
      <c r="B2379">
        <v>22</v>
      </c>
      <c r="C2379">
        <v>1</v>
      </c>
      <c r="D2379">
        <v>16000000000</v>
      </c>
      <c r="E2379">
        <v>16000</v>
      </c>
      <c r="F2379" t="s">
        <v>30</v>
      </c>
      <c r="G2379" t="s">
        <v>26</v>
      </c>
      <c r="H2379">
        <v>52</v>
      </c>
      <c r="I2379" t="s">
        <v>6</v>
      </c>
      <c r="J2379" s="30" t="s">
        <v>1842</v>
      </c>
    </row>
    <row r="2380" spans="1:16" x14ac:dyDescent="0.25">
      <c r="A2380">
        <v>289</v>
      </c>
      <c r="B2380">
        <v>22</v>
      </c>
      <c r="C2380">
        <v>1</v>
      </c>
      <c r="D2380">
        <v>16000000000</v>
      </c>
      <c r="E2380">
        <v>16000</v>
      </c>
      <c r="F2380" t="s">
        <v>30</v>
      </c>
      <c r="G2380" t="s">
        <v>26</v>
      </c>
      <c r="H2380">
        <v>52</v>
      </c>
      <c r="I2380" t="s">
        <v>10</v>
      </c>
      <c r="J2380" s="30" t="s">
        <v>1400</v>
      </c>
    </row>
    <row r="2381" spans="1:16" x14ac:dyDescent="0.25">
      <c r="A2381">
        <v>289</v>
      </c>
      <c r="B2381">
        <v>22</v>
      </c>
      <c r="C2381">
        <v>1</v>
      </c>
      <c r="D2381">
        <v>16000000000</v>
      </c>
      <c r="E2381">
        <v>16000</v>
      </c>
      <c r="F2381" t="s">
        <v>30</v>
      </c>
      <c r="G2381" t="s">
        <v>26</v>
      </c>
      <c r="H2381">
        <v>52</v>
      </c>
      <c r="I2381" t="s">
        <v>14</v>
      </c>
      <c r="J2381" s="30" t="s">
        <v>1548</v>
      </c>
    </row>
    <row r="2382" spans="1:16" x14ac:dyDescent="0.25">
      <c r="A2382">
        <v>289</v>
      </c>
      <c r="B2382">
        <v>22</v>
      </c>
      <c r="C2382">
        <v>1</v>
      </c>
      <c r="D2382">
        <v>16000000000</v>
      </c>
      <c r="E2382">
        <v>16000</v>
      </c>
      <c r="F2382" t="s">
        <v>30</v>
      </c>
      <c r="G2382" t="s">
        <v>26</v>
      </c>
      <c r="H2382">
        <v>52</v>
      </c>
      <c r="I2382" t="s">
        <v>16</v>
      </c>
      <c r="J2382" s="30" t="s">
        <v>253</v>
      </c>
    </row>
    <row r="2383" spans="1:16" x14ac:dyDescent="0.25">
      <c r="A2383">
        <v>290</v>
      </c>
      <c r="B2383">
        <v>752</v>
      </c>
      <c r="C2383">
        <v>1</v>
      </c>
      <c r="D2383">
        <v>25000000000</v>
      </c>
      <c r="E2383">
        <v>25000</v>
      </c>
      <c r="F2383" t="s">
        <v>1138</v>
      </c>
      <c r="G2383" t="s">
        <v>676</v>
      </c>
      <c r="H2383">
        <v>55</v>
      </c>
      <c r="I2383" t="s">
        <v>9</v>
      </c>
      <c r="J2383" s="30" t="s">
        <v>1139</v>
      </c>
      <c r="K2383">
        <v>502</v>
      </c>
      <c r="L2383" t="s">
        <v>1139</v>
      </c>
      <c r="M2383" t="s">
        <v>2581</v>
      </c>
    </row>
    <row r="2384" spans="1:16" x14ac:dyDescent="0.25">
      <c r="A2384">
        <v>290</v>
      </c>
      <c r="B2384">
        <v>752</v>
      </c>
      <c r="C2384">
        <v>1</v>
      </c>
      <c r="D2384">
        <v>25000000000</v>
      </c>
      <c r="E2384">
        <v>25000</v>
      </c>
      <c r="F2384" t="s">
        <v>1138</v>
      </c>
      <c r="G2384" t="s">
        <v>676</v>
      </c>
      <c r="H2384">
        <v>55</v>
      </c>
      <c r="I2384" t="s">
        <v>7</v>
      </c>
      <c r="J2384" s="30" t="s">
        <v>633</v>
      </c>
      <c r="N2384">
        <v>64</v>
      </c>
      <c r="O2384" t="s">
        <v>633</v>
      </c>
      <c r="P2384" t="s">
        <v>2581</v>
      </c>
    </row>
    <row r="2385" spans="1:16" x14ac:dyDescent="0.25">
      <c r="A2385">
        <v>290</v>
      </c>
      <c r="B2385">
        <v>752</v>
      </c>
      <c r="C2385">
        <v>1</v>
      </c>
      <c r="D2385">
        <v>25000000000</v>
      </c>
      <c r="E2385">
        <v>25000</v>
      </c>
      <c r="F2385" t="s">
        <v>1138</v>
      </c>
      <c r="G2385" t="s">
        <v>676</v>
      </c>
      <c r="H2385">
        <v>55</v>
      </c>
      <c r="I2385" t="s">
        <v>12</v>
      </c>
      <c r="J2385" s="30">
        <v>8</v>
      </c>
    </row>
    <row r="2386" spans="1:16" x14ac:dyDescent="0.25">
      <c r="A2386">
        <v>290</v>
      </c>
      <c r="B2386">
        <v>752</v>
      </c>
      <c r="C2386">
        <v>1</v>
      </c>
      <c r="D2386">
        <v>25000000000</v>
      </c>
      <c r="E2386">
        <v>25000</v>
      </c>
      <c r="F2386" t="s">
        <v>1138</v>
      </c>
      <c r="G2386" t="s">
        <v>676</v>
      </c>
      <c r="H2386">
        <v>55</v>
      </c>
      <c r="I2386" t="s">
        <v>13</v>
      </c>
      <c r="J2386" s="30" t="s">
        <v>90</v>
      </c>
    </row>
    <row r="2387" spans="1:16" x14ac:dyDescent="0.25">
      <c r="A2387">
        <v>291</v>
      </c>
      <c r="B2387">
        <v>462</v>
      </c>
      <c r="C2387">
        <v>1</v>
      </c>
      <c r="D2387">
        <v>15000000000</v>
      </c>
      <c r="E2387">
        <v>15000</v>
      </c>
      <c r="F2387" t="s">
        <v>615</v>
      </c>
      <c r="G2387" t="s">
        <v>1449</v>
      </c>
      <c r="H2387">
        <v>26</v>
      </c>
      <c r="I2387" t="s">
        <v>9</v>
      </c>
      <c r="J2387" s="30" t="s">
        <v>616</v>
      </c>
      <c r="K2387">
        <v>114</v>
      </c>
      <c r="L2387" t="s">
        <v>616</v>
      </c>
      <c r="M2387" t="s">
        <v>2581</v>
      </c>
    </row>
    <row r="2388" spans="1:16" x14ac:dyDescent="0.25">
      <c r="A2388">
        <v>291</v>
      </c>
      <c r="B2388">
        <v>462</v>
      </c>
      <c r="C2388">
        <v>1</v>
      </c>
      <c r="D2388">
        <v>15000000000</v>
      </c>
      <c r="E2388">
        <v>15000</v>
      </c>
      <c r="F2388" t="s">
        <v>615</v>
      </c>
      <c r="G2388" t="s">
        <v>1449</v>
      </c>
      <c r="H2388">
        <v>26</v>
      </c>
      <c r="I2388" t="s">
        <v>8</v>
      </c>
      <c r="J2388" s="30">
        <v>1996</v>
      </c>
    </row>
    <row r="2389" spans="1:16" x14ac:dyDescent="0.25">
      <c r="A2389">
        <v>291</v>
      </c>
      <c r="B2389">
        <v>462</v>
      </c>
      <c r="C2389">
        <v>1</v>
      </c>
      <c r="D2389">
        <v>15000000000</v>
      </c>
      <c r="E2389">
        <v>15000</v>
      </c>
      <c r="F2389" t="s">
        <v>615</v>
      </c>
      <c r="G2389" t="s">
        <v>1449</v>
      </c>
      <c r="H2389">
        <v>26</v>
      </c>
      <c r="I2389" t="s">
        <v>7</v>
      </c>
      <c r="J2389" s="30" t="s">
        <v>349</v>
      </c>
      <c r="N2389">
        <v>104</v>
      </c>
      <c r="O2389" t="s">
        <v>349</v>
      </c>
      <c r="P2389" t="s">
        <v>2581</v>
      </c>
    </row>
    <row r="2390" spans="1:16" x14ac:dyDescent="0.25">
      <c r="A2390">
        <v>291</v>
      </c>
      <c r="B2390">
        <v>462</v>
      </c>
      <c r="C2390">
        <v>1</v>
      </c>
      <c r="D2390">
        <v>15000000000</v>
      </c>
      <c r="E2390">
        <v>15000</v>
      </c>
      <c r="F2390" t="s">
        <v>615</v>
      </c>
      <c r="G2390" t="s">
        <v>1449</v>
      </c>
      <c r="H2390">
        <v>26</v>
      </c>
      <c r="I2390" t="s">
        <v>12</v>
      </c>
      <c r="J2390" s="30">
        <v>8</v>
      </c>
    </row>
    <row r="2391" spans="1:16" x14ac:dyDescent="0.25">
      <c r="A2391">
        <v>291</v>
      </c>
      <c r="B2391">
        <v>462</v>
      </c>
      <c r="C2391">
        <v>1</v>
      </c>
      <c r="D2391">
        <v>15000000000</v>
      </c>
      <c r="E2391">
        <v>15000</v>
      </c>
      <c r="F2391" t="s">
        <v>615</v>
      </c>
      <c r="G2391" t="s">
        <v>1449</v>
      </c>
      <c r="H2391">
        <v>26</v>
      </c>
      <c r="I2391" t="s">
        <v>5</v>
      </c>
      <c r="J2391" s="30">
        <v>9580433720</v>
      </c>
    </row>
    <row r="2392" spans="1:16" x14ac:dyDescent="0.25">
      <c r="A2392">
        <v>291</v>
      </c>
      <c r="B2392">
        <v>462</v>
      </c>
      <c r="C2392">
        <v>1</v>
      </c>
      <c r="D2392">
        <v>15000000000</v>
      </c>
      <c r="E2392">
        <v>15000</v>
      </c>
      <c r="F2392" t="s">
        <v>615</v>
      </c>
      <c r="G2392" t="s">
        <v>1449</v>
      </c>
      <c r="H2392">
        <v>26</v>
      </c>
      <c r="I2392" t="s">
        <v>6</v>
      </c>
      <c r="J2392" s="30">
        <v>9789580433729</v>
      </c>
    </row>
    <row r="2393" spans="1:16" x14ac:dyDescent="0.25">
      <c r="A2393">
        <v>291</v>
      </c>
      <c r="B2393">
        <v>462</v>
      </c>
      <c r="C2393">
        <v>1</v>
      </c>
      <c r="D2393">
        <v>15000000000</v>
      </c>
      <c r="E2393">
        <v>15000</v>
      </c>
      <c r="F2393" t="s">
        <v>615</v>
      </c>
      <c r="G2393" t="s">
        <v>1449</v>
      </c>
      <c r="H2393">
        <v>26</v>
      </c>
      <c r="I2393" t="s">
        <v>13</v>
      </c>
      <c r="J2393" s="30" t="s">
        <v>90</v>
      </c>
    </row>
    <row r="2394" spans="1:16" x14ac:dyDescent="0.25">
      <c r="A2394">
        <v>292</v>
      </c>
      <c r="B2394">
        <v>448</v>
      </c>
      <c r="C2394">
        <v>1</v>
      </c>
      <c r="D2394">
        <v>15000000000</v>
      </c>
      <c r="E2394">
        <v>15000</v>
      </c>
      <c r="F2394" t="s">
        <v>1412</v>
      </c>
      <c r="G2394" t="s">
        <v>366</v>
      </c>
      <c r="H2394">
        <v>39</v>
      </c>
      <c r="I2394" t="s">
        <v>9</v>
      </c>
      <c r="J2394" s="30" t="s">
        <v>580</v>
      </c>
      <c r="K2394">
        <v>543</v>
      </c>
      <c r="L2394" t="s">
        <v>580</v>
      </c>
      <c r="M2394" t="s">
        <v>2581</v>
      </c>
    </row>
    <row r="2395" spans="1:16" x14ac:dyDescent="0.25">
      <c r="A2395">
        <v>292</v>
      </c>
      <c r="B2395">
        <v>448</v>
      </c>
      <c r="C2395">
        <v>1</v>
      </c>
      <c r="D2395">
        <v>15000000000</v>
      </c>
      <c r="E2395">
        <v>15000</v>
      </c>
      <c r="F2395" t="s">
        <v>1412</v>
      </c>
      <c r="G2395" t="s">
        <v>366</v>
      </c>
      <c r="H2395">
        <v>39</v>
      </c>
      <c r="I2395" t="s">
        <v>8</v>
      </c>
      <c r="J2395" s="30" t="s">
        <v>579</v>
      </c>
    </row>
    <row r="2396" spans="1:16" x14ac:dyDescent="0.25">
      <c r="A2396">
        <v>292</v>
      </c>
      <c r="B2396">
        <v>448</v>
      </c>
      <c r="C2396">
        <v>1</v>
      </c>
      <c r="D2396">
        <v>15000000000</v>
      </c>
      <c r="E2396">
        <v>15000</v>
      </c>
      <c r="F2396" t="s">
        <v>1412</v>
      </c>
      <c r="G2396" t="s">
        <v>366</v>
      </c>
      <c r="H2396">
        <v>39</v>
      </c>
      <c r="I2396" t="s">
        <v>7</v>
      </c>
      <c r="J2396" s="30" t="s">
        <v>367</v>
      </c>
      <c r="N2396">
        <v>10</v>
      </c>
      <c r="O2396" t="s">
        <v>367</v>
      </c>
      <c r="P2396" t="s">
        <v>2581</v>
      </c>
    </row>
    <row r="2397" spans="1:16" x14ac:dyDescent="0.25">
      <c r="A2397">
        <v>292</v>
      </c>
      <c r="B2397">
        <v>448</v>
      </c>
      <c r="C2397">
        <v>1</v>
      </c>
      <c r="D2397">
        <v>15000000000</v>
      </c>
      <c r="E2397">
        <v>15000</v>
      </c>
      <c r="F2397" t="s">
        <v>1412</v>
      </c>
      <c r="G2397" t="s">
        <v>366</v>
      </c>
      <c r="H2397">
        <v>39</v>
      </c>
      <c r="I2397" t="s">
        <v>12</v>
      </c>
      <c r="J2397" s="30">
        <v>8</v>
      </c>
    </row>
    <row r="2398" spans="1:16" x14ac:dyDescent="0.25">
      <c r="A2398">
        <v>292</v>
      </c>
      <c r="B2398">
        <v>448</v>
      </c>
      <c r="C2398">
        <v>1</v>
      </c>
      <c r="D2398">
        <v>15000000000</v>
      </c>
      <c r="E2398">
        <v>15000</v>
      </c>
      <c r="F2398" t="s">
        <v>1412</v>
      </c>
      <c r="G2398" t="s">
        <v>366</v>
      </c>
      <c r="H2398">
        <v>39</v>
      </c>
      <c r="I2398" t="s">
        <v>5</v>
      </c>
      <c r="J2398" s="30">
        <v>8420634115</v>
      </c>
    </row>
    <row r="2399" spans="1:16" x14ac:dyDescent="0.25">
      <c r="A2399">
        <v>292</v>
      </c>
      <c r="B2399">
        <v>448</v>
      </c>
      <c r="C2399">
        <v>1</v>
      </c>
      <c r="D2399">
        <v>15000000000</v>
      </c>
      <c r="E2399">
        <v>15000</v>
      </c>
      <c r="F2399" t="s">
        <v>1412</v>
      </c>
      <c r="G2399" t="s">
        <v>366</v>
      </c>
      <c r="H2399">
        <v>39</v>
      </c>
      <c r="I2399" t="s">
        <v>6</v>
      </c>
      <c r="J2399" s="30">
        <v>9788420634111</v>
      </c>
    </row>
    <row r="2400" spans="1:16" x14ac:dyDescent="0.25">
      <c r="A2400">
        <v>292</v>
      </c>
      <c r="B2400">
        <v>448</v>
      </c>
      <c r="C2400">
        <v>1</v>
      </c>
      <c r="D2400">
        <v>15000000000</v>
      </c>
      <c r="E2400">
        <v>15000</v>
      </c>
      <c r="F2400" t="s">
        <v>1412</v>
      </c>
      <c r="G2400" t="s">
        <v>366</v>
      </c>
      <c r="H2400">
        <v>39</v>
      </c>
      <c r="I2400" t="s">
        <v>13</v>
      </c>
      <c r="J2400" s="30" t="s">
        <v>90</v>
      </c>
    </row>
    <row r="2401" spans="1:16" x14ac:dyDescent="0.25">
      <c r="A2401">
        <v>293</v>
      </c>
      <c r="B2401">
        <v>31</v>
      </c>
      <c r="C2401">
        <v>0</v>
      </c>
      <c r="D2401">
        <v>15000000000</v>
      </c>
      <c r="E2401">
        <v>15000</v>
      </c>
      <c r="F2401" t="s">
        <v>39</v>
      </c>
      <c r="G2401" t="s">
        <v>40</v>
      </c>
      <c r="H2401">
        <v>59</v>
      </c>
      <c r="I2401" t="s">
        <v>9</v>
      </c>
      <c r="J2401" s="30" t="s">
        <v>1572</v>
      </c>
      <c r="K2401">
        <v>394</v>
      </c>
      <c r="L2401" t="s">
        <v>1572</v>
      </c>
      <c r="M2401" t="s">
        <v>2581</v>
      </c>
    </row>
    <row r="2402" spans="1:16" x14ac:dyDescent="0.25">
      <c r="A2402">
        <v>293</v>
      </c>
      <c r="B2402">
        <v>31</v>
      </c>
      <c r="C2402">
        <v>0</v>
      </c>
      <c r="D2402">
        <v>15000000000</v>
      </c>
      <c r="E2402">
        <v>15000</v>
      </c>
      <c r="F2402" t="s">
        <v>39</v>
      </c>
      <c r="G2402" t="s">
        <v>40</v>
      </c>
      <c r="H2402">
        <v>59</v>
      </c>
      <c r="I2402" t="s">
        <v>8</v>
      </c>
      <c r="J2402" s="30">
        <v>2002</v>
      </c>
    </row>
    <row r="2403" spans="1:16" x14ac:dyDescent="0.25">
      <c r="A2403">
        <v>293</v>
      </c>
      <c r="B2403">
        <v>31</v>
      </c>
      <c r="C2403">
        <v>0</v>
      </c>
      <c r="D2403">
        <v>15000000000</v>
      </c>
      <c r="E2403">
        <v>15000</v>
      </c>
      <c r="F2403" t="s">
        <v>39</v>
      </c>
      <c r="G2403" t="s">
        <v>40</v>
      </c>
      <c r="H2403">
        <v>59</v>
      </c>
      <c r="I2403" t="s">
        <v>7</v>
      </c>
      <c r="J2403" s="30" t="s">
        <v>1571</v>
      </c>
      <c r="N2403">
        <v>174</v>
      </c>
      <c r="O2403" t="s">
        <v>1571</v>
      </c>
      <c r="P2403" t="s">
        <v>2581</v>
      </c>
    </row>
    <row r="2404" spans="1:16" x14ac:dyDescent="0.25">
      <c r="A2404">
        <v>293</v>
      </c>
      <c r="B2404">
        <v>31</v>
      </c>
      <c r="C2404">
        <v>0</v>
      </c>
      <c r="D2404">
        <v>15000000000</v>
      </c>
      <c r="E2404">
        <v>15000</v>
      </c>
      <c r="F2404" t="s">
        <v>39</v>
      </c>
      <c r="G2404" t="s">
        <v>40</v>
      </c>
      <c r="H2404">
        <v>59</v>
      </c>
      <c r="I2404" t="s">
        <v>12</v>
      </c>
      <c r="J2404" s="30">
        <v>8</v>
      </c>
    </row>
    <row r="2405" spans="1:16" x14ac:dyDescent="0.25">
      <c r="A2405">
        <v>293</v>
      </c>
      <c r="B2405">
        <v>31</v>
      </c>
      <c r="C2405">
        <v>0</v>
      </c>
      <c r="D2405">
        <v>15000000000</v>
      </c>
      <c r="E2405">
        <v>15000</v>
      </c>
      <c r="F2405" t="s">
        <v>39</v>
      </c>
      <c r="G2405" t="s">
        <v>40</v>
      </c>
      <c r="H2405">
        <v>59</v>
      </c>
      <c r="I2405" t="s">
        <v>11</v>
      </c>
      <c r="J2405" s="30" t="s">
        <v>26</v>
      </c>
    </row>
    <row r="2406" spans="1:16" x14ac:dyDescent="0.25">
      <c r="A2406">
        <v>293</v>
      </c>
      <c r="B2406">
        <v>31</v>
      </c>
      <c r="C2406">
        <v>0</v>
      </c>
      <c r="D2406">
        <v>15000000000</v>
      </c>
      <c r="E2406">
        <v>15000</v>
      </c>
      <c r="F2406" t="s">
        <v>39</v>
      </c>
      <c r="G2406" t="s">
        <v>40</v>
      </c>
      <c r="H2406">
        <v>59</v>
      </c>
      <c r="I2406" t="s">
        <v>5</v>
      </c>
      <c r="J2406" s="30">
        <v>8466305319</v>
      </c>
    </row>
    <row r="2407" spans="1:16" x14ac:dyDescent="0.25">
      <c r="A2407">
        <v>293</v>
      </c>
      <c r="B2407">
        <v>31</v>
      </c>
      <c r="C2407">
        <v>0</v>
      </c>
      <c r="D2407">
        <v>15000000000</v>
      </c>
      <c r="E2407">
        <v>15000</v>
      </c>
      <c r="F2407" t="s">
        <v>39</v>
      </c>
      <c r="G2407" t="s">
        <v>40</v>
      </c>
      <c r="H2407">
        <v>59</v>
      </c>
      <c r="I2407" t="s">
        <v>6</v>
      </c>
      <c r="J2407" s="30" t="s">
        <v>1852</v>
      </c>
    </row>
    <row r="2408" spans="1:16" x14ac:dyDescent="0.25">
      <c r="A2408">
        <v>293</v>
      </c>
      <c r="B2408">
        <v>31</v>
      </c>
      <c r="C2408">
        <v>0</v>
      </c>
      <c r="D2408">
        <v>15000000000</v>
      </c>
      <c r="E2408">
        <v>15000</v>
      </c>
      <c r="F2408" t="s">
        <v>39</v>
      </c>
      <c r="G2408" t="s">
        <v>40</v>
      </c>
      <c r="H2408">
        <v>59</v>
      </c>
      <c r="I2408" t="s">
        <v>10</v>
      </c>
      <c r="J2408" s="30" t="s">
        <v>2351</v>
      </c>
    </row>
    <row r="2409" spans="1:16" x14ac:dyDescent="0.25">
      <c r="A2409">
        <v>293</v>
      </c>
      <c r="B2409">
        <v>31</v>
      </c>
      <c r="C2409">
        <v>0</v>
      </c>
      <c r="D2409">
        <v>15000000000</v>
      </c>
      <c r="E2409">
        <v>15000</v>
      </c>
      <c r="F2409" t="s">
        <v>39</v>
      </c>
      <c r="G2409" t="s">
        <v>40</v>
      </c>
      <c r="H2409">
        <v>59</v>
      </c>
      <c r="I2409" t="s">
        <v>13</v>
      </c>
      <c r="J2409" s="30" t="s">
        <v>41</v>
      </c>
    </row>
    <row r="2410" spans="1:16" x14ac:dyDescent="0.25">
      <c r="A2410">
        <v>293</v>
      </c>
      <c r="B2410">
        <v>31</v>
      </c>
      <c r="C2410">
        <v>0</v>
      </c>
      <c r="D2410">
        <v>15000000000</v>
      </c>
      <c r="E2410">
        <v>15000</v>
      </c>
      <c r="F2410" t="s">
        <v>39</v>
      </c>
      <c r="G2410" t="s">
        <v>40</v>
      </c>
      <c r="H2410">
        <v>59</v>
      </c>
      <c r="I2410" t="s">
        <v>14</v>
      </c>
      <c r="J2410" s="30" t="s">
        <v>15</v>
      </c>
    </row>
    <row r="2411" spans="1:16" x14ac:dyDescent="0.25">
      <c r="A2411">
        <v>293</v>
      </c>
      <c r="B2411">
        <v>31</v>
      </c>
      <c r="C2411">
        <v>0</v>
      </c>
      <c r="D2411">
        <v>15000000000</v>
      </c>
      <c r="E2411">
        <v>15000</v>
      </c>
      <c r="F2411" t="s">
        <v>39</v>
      </c>
      <c r="G2411" t="s">
        <v>40</v>
      </c>
      <c r="H2411">
        <v>59</v>
      </c>
      <c r="I2411" t="s">
        <v>16</v>
      </c>
      <c r="J2411" s="30" t="s">
        <v>253</v>
      </c>
    </row>
    <row r="2412" spans="1:16" x14ac:dyDescent="0.25">
      <c r="A2412">
        <v>294</v>
      </c>
      <c r="B2412">
        <v>293</v>
      </c>
      <c r="C2412">
        <v>1</v>
      </c>
      <c r="D2412">
        <v>15000000000</v>
      </c>
      <c r="E2412">
        <v>15000</v>
      </c>
      <c r="F2412" t="s">
        <v>285</v>
      </c>
      <c r="G2412" t="s">
        <v>26</v>
      </c>
      <c r="H2412">
        <v>52</v>
      </c>
      <c r="I2412" t="s">
        <v>9</v>
      </c>
      <c r="J2412" s="30" t="s">
        <v>286</v>
      </c>
      <c r="K2412">
        <v>14</v>
      </c>
      <c r="L2412" t="s">
        <v>286</v>
      </c>
      <c r="M2412" t="s">
        <v>2581</v>
      </c>
    </row>
    <row r="2413" spans="1:16" x14ac:dyDescent="0.25">
      <c r="A2413">
        <v>294</v>
      </c>
      <c r="B2413">
        <v>293</v>
      </c>
      <c r="C2413">
        <v>1</v>
      </c>
      <c r="D2413">
        <v>15000000000</v>
      </c>
      <c r="E2413">
        <v>15000</v>
      </c>
      <c r="F2413" t="s">
        <v>285</v>
      </c>
      <c r="G2413" t="s">
        <v>26</v>
      </c>
      <c r="H2413">
        <v>52</v>
      </c>
      <c r="I2413" t="s">
        <v>8</v>
      </c>
      <c r="J2413" s="30" t="s">
        <v>261</v>
      </c>
    </row>
    <row r="2414" spans="1:16" x14ac:dyDescent="0.25">
      <c r="A2414">
        <v>294</v>
      </c>
      <c r="B2414">
        <v>293</v>
      </c>
      <c r="C2414">
        <v>1</v>
      </c>
      <c r="D2414">
        <v>15000000000</v>
      </c>
      <c r="E2414">
        <v>15000</v>
      </c>
      <c r="F2414" t="s">
        <v>285</v>
      </c>
      <c r="G2414" t="s">
        <v>26</v>
      </c>
      <c r="H2414">
        <v>52</v>
      </c>
      <c r="I2414" t="s">
        <v>7</v>
      </c>
      <c r="J2414" s="30" t="s">
        <v>408</v>
      </c>
      <c r="N2414">
        <v>66</v>
      </c>
      <c r="O2414" t="s">
        <v>408</v>
      </c>
      <c r="P2414" t="s">
        <v>2581</v>
      </c>
    </row>
    <row r="2415" spans="1:16" x14ac:dyDescent="0.25">
      <c r="A2415">
        <v>294</v>
      </c>
      <c r="B2415">
        <v>293</v>
      </c>
      <c r="C2415">
        <v>1</v>
      </c>
      <c r="D2415">
        <v>15000000000</v>
      </c>
      <c r="E2415">
        <v>15000</v>
      </c>
      <c r="F2415" t="s">
        <v>285</v>
      </c>
      <c r="G2415" t="s">
        <v>26</v>
      </c>
      <c r="H2415">
        <v>52</v>
      </c>
      <c r="I2415" t="s">
        <v>12</v>
      </c>
      <c r="J2415" s="30">
        <v>8</v>
      </c>
    </row>
    <row r="2416" spans="1:16" x14ac:dyDescent="0.25">
      <c r="A2416">
        <v>294</v>
      </c>
      <c r="B2416">
        <v>293</v>
      </c>
      <c r="C2416">
        <v>1</v>
      </c>
      <c r="D2416">
        <v>15000000000</v>
      </c>
      <c r="E2416">
        <v>15000</v>
      </c>
      <c r="F2416" t="s">
        <v>285</v>
      </c>
      <c r="G2416" t="s">
        <v>26</v>
      </c>
      <c r="H2416">
        <v>52</v>
      </c>
      <c r="I2416" t="s">
        <v>11</v>
      </c>
      <c r="J2416" s="30" t="s">
        <v>26</v>
      </c>
    </row>
    <row r="2417" spans="1:16" x14ac:dyDescent="0.25">
      <c r="A2417">
        <v>294</v>
      </c>
      <c r="B2417">
        <v>293</v>
      </c>
      <c r="C2417">
        <v>1</v>
      </c>
      <c r="D2417">
        <v>15000000000</v>
      </c>
      <c r="E2417">
        <v>15000</v>
      </c>
      <c r="F2417" t="s">
        <v>285</v>
      </c>
      <c r="G2417" t="s">
        <v>26</v>
      </c>
      <c r="H2417">
        <v>52</v>
      </c>
      <c r="I2417" t="s">
        <v>5</v>
      </c>
      <c r="J2417" s="30">
        <v>8402067077</v>
      </c>
    </row>
    <row r="2418" spans="1:16" x14ac:dyDescent="0.25">
      <c r="A2418">
        <v>294</v>
      </c>
      <c r="B2418">
        <v>293</v>
      </c>
      <c r="C2418">
        <v>1</v>
      </c>
      <c r="D2418">
        <v>15000000000</v>
      </c>
      <c r="E2418">
        <v>15000</v>
      </c>
      <c r="F2418" t="s">
        <v>285</v>
      </c>
      <c r="G2418" t="s">
        <v>26</v>
      </c>
      <c r="H2418">
        <v>52</v>
      </c>
      <c r="I2418" t="s">
        <v>6</v>
      </c>
      <c r="J2418" s="30" t="s">
        <v>2351</v>
      </c>
    </row>
    <row r="2419" spans="1:16" x14ac:dyDescent="0.25">
      <c r="A2419">
        <v>294</v>
      </c>
      <c r="B2419">
        <v>293</v>
      </c>
      <c r="C2419">
        <v>1</v>
      </c>
      <c r="D2419">
        <v>15000000000</v>
      </c>
      <c r="E2419">
        <v>15000</v>
      </c>
      <c r="F2419" t="s">
        <v>285</v>
      </c>
      <c r="G2419" t="s">
        <v>26</v>
      </c>
      <c r="H2419">
        <v>52</v>
      </c>
      <c r="I2419" t="s">
        <v>10</v>
      </c>
      <c r="J2419" s="30" t="s">
        <v>287</v>
      </c>
    </row>
    <row r="2420" spans="1:16" x14ac:dyDescent="0.25">
      <c r="A2420">
        <v>294</v>
      </c>
      <c r="B2420">
        <v>293</v>
      </c>
      <c r="C2420">
        <v>1</v>
      </c>
      <c r="D2420">
        <v>15000000000</v>
      </c>
      <c r="E2420">
        <v>15000</v>
      </c>
      <c r="F2420" t="s">
        <v>285</v>
      </c>
      <c r="G2420" t="s">
        <v>26</v>
      </c>
      <c r="H2420">
        <v>52</v>
      </c>
      <c r="I2420" t="s">
        <v>13</v>
      </c>
      <c r="J2420" s="30" t="s">
        <v>90</v>
      </c>
    </row>
    <row r="2421" spans="1:16" x14ac:dyDescent="0.25">
      <c r="A2421">
        <v>295</v>
      </c>
      <c r="B2421">
        <v>680</v>
      </c>
      <c r="C2421">
        <v>1</v>
      </c>
      <c r="D2421">
        <v>15000000000</v>
      </c>
      <c r="E2421">
        <v>15000</v>
      </c>
      <c r="F2421" t="s">
        <v>1015</v>
      </c>
      <c r="G2421" t="s">
        <v>623</v>
      </c>
      <c r="H2421">
        <v>62</v>
      </c>
      <c r="I2421" t="s">
        <v>9</v>
      </c>
      <c r="J2421" s="30" t="s">
        <v>1016</v>
      </c>
      <c r="K2421">
        <v>8</v>
      </c>
      <c r="L2421" t="s">
        <v>1016</v>
      </c>
      <c r="M2421" t="s">
        <v>2581</v>
      </c>
    </row>
    <row r="2422" spans="1:16" x14ac:dyDescent="0.25">
      <c r="A2422">
        <v>295</v>
      </c>
      <c r="B2422">
        <v>680</v>
      </c>
      <c r="C2422">
        <v>1</v>
      </c>
      <c r="D2422">
        <v>15000000000</v>
      </c>
      <c r="E2422">
        <v>15000</v>
      </c>
      <c r="F2422" t="s">
        <v>1015</v>
      </c>
      <c r="G2422" t="s">
        <v>623</v>
      </c>
      <c r="H2422">
        <v>62</v>
      </c>
      <c r="I2422" t="s">
        <v>8</v>
      </c>
      <c r="J2422" s="30">
        <v>1</v>
      </c>
    </row>
    <row r="2423" spans="1:16" x14ac:dyDescent="0.25">
      <c r="A2423">
        <v>295</v>
      </c>
      <c r="B2423">
        <v>680</v>
      </c>
      <c r="C2423">
        <v>1</v>
      </c>
      <c r="D2423">
        <v>15000000000</v>
      </c>
      <c r="E2423">
        <v>15000</v>
      </c>
      <c r="F2423" t="s">
        <v>1015</v>
      </c>
      <c r="G2423" t="s">
        <v>623</v>
      </c>
      <c r="H2423">
        <v>62</v>
      </c>
      <c r="I2423" t="s">
        <v>7</v>
      </c>
      <c r="J2423" s="30" t="s">
        <v>569</v>
      </c>
      <c r="N2423">
        <v>78</v>
      </c>
      <c r="O2423" t="s">
        <v>569</v>
      </c>
      <c r="P2423" t="s">
        <v>2581</v>
      </c>
    </row>
    <row r="2424" spans="1:16" x14ac:dyDescent="0.25">
      <c r="A2424">
        <v>295</v>
      </c>
      <c r="B2424">
        <v>680</v>
      </c>
      <c r="C2424">
        <v>1</v>
      </c>
      <c r="D2424">
        <v>15000000000</v>
      </c>
      <c r="E2424">
        <v>15000</v>
      </c>
      <c r="F2424" t="s">
        <v>1015</v>
      </c>
      <c r="G2424" t="s">
        <v>623</v>
      </c>
      <c r="H2424">
        <v>62</v>
      </c>
      <c r="I2424" t="s">
        <v>12</v>
      </c>
      <c r="J2424" s="30">
        <v>8</v>
      </c>
    </row>
    <row r="2425" spans="1:16" x14ac:dyDescent="0.25">
      <c r="A2425">
        <v>295</v>
      </c>
      <c r="B2425">
        <v>680</v>
      </c>
      <c r="C2425">
        <v>1</v>
      </c>
      <c r="D2425">
        <v>15000000000</v>
      </c>
      <c r="E2425">
        <v>15000</v>
      </c>
      <c r="F2425" t="s">
        <v>1015</v>
      </c>
      <c r="G2425" t="s">
        <v>623</v>
      </c>
      <c r="H2425">
        <v>62</v>
      </c>
      <c r="I2425" t="s">
        <v>13</v>
      </c>
      <c r="J2425" s="30" t="s">
        <v>90</v>
      </c>
    </row>
    <row r="2426" spans="1:16" x14ac:dyDescent="0.25">
      <c r="A2426">
        <v>296</v>
      </c>
      <c r="B2426">
        <v>514</v>
      </c>
      <c r="C2426">
        <v>1</v>
      </c>
      <c r="D2426">
        <v>30000000000</v>
      </c>
      <c r="E2426">
        <v>30000</v>
      </c>
      <c r="F2426" t="s">
        <v>1486</v>
      </c>
      <c r="G2426" t="s">
        <v>1301</v>
      </c>
      <c r="H2426">
        <v>7</v>
      </c>
      <c r="I2426" t="s">
        <v>9</v>
      </c>
      <c r="J2426" s="30" t="s">
        <v>704</v>
      </c>
      <c r="K2426">
        <v>459</v>
      </c>
      <c r="L2426" t="s">
        <v>704</v>
      </c>
      <c r="M2426" t="s">
        <v>2581</v>
      </c>
    </row>
    <row r="2427" spans="1:16" x14ac:dyDescent="0.25">
      <c r="A2427">
        <v>296</v>
      </c>
      <c r="B2427">
        <v>514</v>
      </c>
      <c r="C2427">
        <v>1</v>
      </c>
      <c r="D2427">
        <v>30000000000</v>
      </c>
      <c r="E2427">
        <v>30000</v>
      </c>
      <c r="F2427" t="s">
        <v>1486</v>
      </c>
      <c r="G2427" t="s">
        <v>1301</v>
      </c>
      <c r="H2427">
        <v>7</v>
      </c>
      <c r="I2427" t="s">
        <v>7</v>
      </c>
      <c r="J2427" s="30" t="s">
        <v>1307</v>
      </c>
      <c r="N2427">
        <v>55</v>
      </c>
      <c r="O2427" t="s">
        <v>1307</v>
      </c>
      <c r="P2427" t="s">
        <v>2581</v>
      </c>
    </row>
    <row r="2428" spans="1:16" x14ac:dyDescent="0.25">
      <c r="A2428">
        <v>296</v>
      </c>
      <c r="B2428">
        <v>514</v>
      </c>
      <c r="C2428">
        <v>1</v>
      </c>
      <c r="D2428">
        <v>30000000000</v>
      </c>
      <c r="E2428">
        <v>30000</v>
      </c>
      <c r="F2428" t="s">
        <v>1486</v>
      </c>
      <c r="G2428" t="s">
        <v>1301</v>
      </c>
      <c r="H2428">
        <v>7</v>
      </c>
      <c r="I2428" t="s">
        <v>12</v>
      </c>
      <c r="J2428" s="30">
        <v>8</v>
      </c>
    </row>
    <row r="2429" spans="1:16" x14ac:dyDescent="0.25">
      <c r="A2429">
        <v>296</v>
      </c>
      <c r="B2429">
        <v>514</v>
      </c>
      <c r="C2429">
        <v>1</v>
      </c>
      <c r="D2429">
        <v>30000000000</v>
      </c>
      <c r="E2429">
        <v>30000</v>
      </c>
      <c r="F2429" t="s">
        <v>1486</v>
      </c>
      <c r="G2429" t="s">
        <v>1301</v>
      </c>
      <c r="H2429">
        <v>7</v>
      </c>
      <c r="I2429" t="s">
        <v>5</v>
      </c>
      <c r="J2429" s="30">
        <v>8499422934</v>
      </c>
    </row>
    <row r="2430" spans="1:16" x14ac:dyDescent="0.25">
      <c r="A2430">
        <v>296</v>
      </c>
      <c r="B2430">
        <v>514</v>
      </c>
      <c r="C2430">
        <v>1</v>
      </c>
      <c r="D2430">
        <v>30000000000</v>
      </c>
      <c r="E2430">
        <v>30000</v>
      </c>
      <c r="F2430" t="s">
        <v>1486</v>
      </c>
      <c r="G2430" t="s">
        <v>1301</v>
      </c>
      <c r="H2430">
        <v>7</v>
      </c>
      <c r="I2430" t="s">
        <v>6</v>
      </c>
      <c r="J2430" s="30">
        <v>9788499422930</v>
      </c>
    </row>
    <row r="2431" spans="1:16" x14ac:dyDescent="0.25">
      <c r="A2431">
        <v>296</v>
      </c>
      <c r="B2431">
        <v>514</v>
      </c>
      <c r="C2431">
        <v>1</v>
      </c>
      <c r="D2431">
        <v>30000000000</v>
      </c>
      <c r="E2431">
        <v>30000</v>
      </c>
      <c r="F2431" t="s">
        <v>1486</v>
      </c>
      <c r="G2431" t="s">
        <v>1301</v>
      </c>
      <c r="H2431">
        <v>7</v>
      </c>
      <c r="I2431" t="s">
        <v>13</v>
      </c>
      <c r="J2431" s="30" t="s">
        <v>90</v>
      </c>
    </row>
    <row r="2432" spans="1:16" x14ac:dyDescent="0.25">
      <c r="A2432">
        <v>297</v>
      </c>
      <c r="B2432">
        <v>254</v>
      </c>
      <c r="C2432">
        <v>1</v>
      </c>
      <c r="D2432">
        <v>10000000000</v>
      </c>
      <c r="E2432">
        <v>10000</v>
      </c>
      <c r="F2432" t="s">
        <v>1397</v>
      </c>
      <c r="G2432" t="s">
        <v>122</v>
      </c>
      <c r="H2432">
        <v>41</v>
      </c>
      <c r="I2432" t="s">
        <v>9</v>
      </c>
      <c r="J2432" s="30" t="s">
        <v>1780</v>
      </c>
      <c r="K2432">
        <v>385</v>
      </c>
      <c r="L2432" t="s">
        <v>1780</v>
      </c>
      <c r="M2432" t="s">
        <v>2581</v>
      </c>
    </row>
    <row r="2433" spans="1:16" x14ac:dyDescent="0.25">
      <c r="A2433">
        <v>297</v>
      </c>
      <c r="B2433">
        <v>254</v>
      </c>
      <c r="C2433">
        <v>1</v>
      </c>
      <c r="D2433">
        <v>10000000000</v>
      </c>
      <c r="E2433">
        <v>10000</v>
      </c>
      <c r="F2433" t="s">
        <v>1397</v>
      </c>
      <c r="G2433" t="s">
        <v>122</v>
      </c>
      <c r="H2433">
        <v>41</v>
      </c>
      <c r="I2433" t="s">
        <v>8</v>
      </c>
      <c r="J2433" s="30" t="s">
        <v>2351</v>
      </c>
    </row>
    <row r="2434" spans="1:16" x14ac:dyDescent="0.25">
      <c r="A2434">
        <v>297</v>
      </c>
      <c r="B2434">
        <v>254</v>
      </c>
      <c r="C2434">
        <v>1</v>
      </c>
      <c r="D2434">
        <v>10000000000</v>
      </c>
      <c r="E2434">
        <v>10000</v>
      </c>
      <c r="F2434" t="s">
        <v>1397</v>
      </c>
      <c r="G2434" t="s">
        <v>122</v>
      </c>
      <c r="H2434">
        <v>41</v>
      </c>
      <c r="I2434" t="s">
        <v>7</v>
      </c>
      <c r="J2434" s="30" t="s">
        <v>1719</v>
      </c>
      <c r="N2434">
        <v>103</v>
      </c>
      <c r="O2434" t="s">
        <v>1719</v>
      </c>
      <c r="P2434" t="s">
        <v>2581</v>
      </c>
    </row>
    <row r="2435" spans="1:16" x14ac:dyDescent="0.25">
      <c r="A2435">
        <v>297</v>
      </c>
      <c r="B2435">
        <v>254</v>
      </c>
      <c r="C2435">
        <v>1</v>
      </c>
      <c r="D2435">
        <v>10000000000</v>
      </c>
      <c r="E2435">
        <v>10000</v>
      </c>
      <c r="F2435" t="s">
        <v>1397</v>
      </c>
      <c r="G2435" t="s">
        <v>122</v>
      </c>
      <c r="H2435">
        <v>41</v>
      </c>
      <c r="I2435" t="s">
        <v>12</v>
      </c>
      <c r="J2435" s="30">
        <v>8</v>
      </c>
    </row>
    <row r="2436" spans="1:16" x14ac:dyDescent="0.25">
      <c r="A2436">
        <v>297</v>
      </c>
      <c r="B2436">
        <v>254</v>
      </c>
      <c r="C2436">
        <v>1</v>
      </c>
      <c r="D2436">
        <v>10000000000</v>
      </c>
      <c r="E2436">
        <v>10000</v>
      </c>
      <c r="F2436" t="s">
        <v>1397</v>
      </c>
      <c r="G2436" t="s">
        <v>122</v>
      </c>
      <c r="H2436">
        <v>41</v>
      </c>
      <c r="I2436" t="s">
        <v>11</v>
      </c>
      <c r="J2436" s="30" t="s">
        <v>122</v>
      </c>
    </row>
    <row r="2437" spans="1:16" x14ac:dyDescent="0.25">
      <c r="A2437">
        <v>297</v>
      </c>
      <c r="B2437">
        <v>254</v>
      </c>
      <c r="C2437">
        <v>1</v>
      </c>
      <c r="D2437">
        <v>10000000000</v>
      </c>
      <c r="E2437">
        <v>10000</v>
      </c>
      <c r="F2437" t="s">
        <v>1397</v>
      </c>
      <c r="G2437" t="s">
        <v>122</v>
      </c>
      <c r="H2437">
        <v>41</v>
      </c>
      <c r="I2437" t="s">
        <v>5</v>
      </c>
      <c r="J2437" s="30">
        <v>6071300665</v>
      </c>
    </row>
    <row r="2438" spans="1:16" x14ac:dyDescent="0.25">
      <c r="A2438">
        <v>297</v>
      </c>
      <c r="B2438">
        <v>254</v>
      </c>
      <c r="C2438">
        <v>1</v>
      </c>
      <c r="D2438">
        <v>10000000000</v>
      </c>
      <c r="E2438">
        <v>10000</v>
      </c>
      <c r="F2438" t="s">
        <v>1397</v>
      </c>
      <c r="G2438" t="s">
        <v>122</v>
      </c>
      <c r="H2438">
        <v>41</v>
      </c>
      <c r="I2438" t="s">
        <v>6</v>
      </c>
      <c r="J2438" s="30">
        <v>9786071300669</v>
      </c>
    </row>
    <row r="2439" spans="1:16" x14ac:dyDescent="0.25">
      <c r="A2439">
        <v>297</v>
      </c>
      <c r="B2439">
        <v>254</v>
      </c>
      <c r="C2439">
        <v>1</v>
      </c>
      <c r="D2439">
        <v>10000000000</v>
      </c>
      <c r="E2439">
        <v>10000</v>
      </c>
      <c r="F2439" t="s">
        <v>1397</v>
      </c>
      <c r="G2439" t="s">
        <v>122</v>
      </c>
      <c r="H2439">
        <v>41</v>
      </c>
      <c r="I2439" t="s">
        <v>10</v>
      </c>
      <c r="J2439" s="30" t="s">
        <v>1224</v>
      </c>
    </row>
    <row r="2440" spans="1:16" x14ac:dyDescent="0.25">
      <c r="A2440">
        <v>297</v>
      </c>
      <c r="B2440">
        <v>254</v>
      </c>
      <c r="C2440">
        <v>1</v>
      </c>
      <c r="D2440">
        <v>10000000000</v>
      </c>
      <c r="E2440">
        <v>10000</v>
      </c>
      <c r="F2440" t="s">
        <v>1397</v>
      </c>
      <c r="G2440" t="s">
        <v>122</v>
      </c>
      <c r="H2440">
        <v>41</v>
      </c>
      <c r="I2440" t="s">
        <v>13</v>
      </c>
      <c r="J2440" s="30" t="s">
        <v>90</v>
      </c>
    </row>
    <row r="2441" spans="1:16" x14ac:dyDescent="0.25">
      <c r="A2441">
        <v>297</v>
      </c>
      <c r="B2441">
        <v>254</v>
      </c>
      <c r="C2441">
        <v>1</v>
      </c>
      <c r="D2441">
        <v>10000000000</v>
      </c>
      <c r="E2441">
        <v>10000</v>
      </c>
      <c r="F2441" t="s">
        <v>1397</v>
      </c>
      <c r="G2441" t="s">
        <v>122</v>
      </c>
      <c r="H2441">
        <v>41</v>
      </c>
      <c r="I2441" t="s">
        <v>14</v>
      </c>
      <c r="J2441" s="30" t="s">
        <v>2351</v>
      </c>
    </row>
    <row r="2442" spans="1:16" x14ac:dyDescent="0.25">
      <c r="A2442">
        <v>297</v>
      </c>
      <c r="B2442">
        <v>254</v>
      </c>
      <c r="C2442">
        <v>1</v>
      </c>
      <c r="D2442">
        <v>10000000000</v>
      </c>
      <c r="E2442">
        <v>10000</v>
      </c>
      <c r="F2442" t="s">
        <v>1397</v>
      </c>
      <c r="G2442" t="s">
        <v>122</v>
      </c>
      <c r="H2442">
        <v>41</v>
      </c>
      <c r="I2442" t="s">
        <v>16</v>
      </c>
      <c r="J2442" s="30" t="s">
        <v>2351</v>
      </c>
    </row>
    <row r="2443" spans="1:16" x14ac:dyDescent="0.25">
      <c r="A2443">
        <v>298</v>
      </c>
      <c r="B2443">
        <v>471</v>
      </c>
      <c r="C2443">
        <v>1</v>
      </c>
      <c r="D2443">
        <v>20000000000</v>
      </c>
      <c r="E2443">
        <v>20000</v>
      </c>
      <c r="F2443" t="s">
        <v>639</v>
      </c>
      <c r="G2443" t="s">
        <v>113</v>
      </c>
      <c r="H2443">
        <v>45</v>
      </c>
      <c r="I2443" t="s">
        <v>9</v>
      </c>
      <c r="J2443" s="30" t="s">
        <v>1113</v>
      </c>
      <c r="K2443">
        <v>205</v>
      </c>
      <c r="L2443" t="s">
        <v>1113</v>
      </c>
      <c r="M2443" t="s">
        <v>2581</v>
      </c>
    </row>
    <row r="2444" spans="1:16" x14ac:dyDescent="0.25">
      <c r="A2444">
        <v>298</v>
      </c>
      <c r="B2444">
        <v>471</v>
      </c>
      <c r="C2444">
        <v>1</v>
      </c>
      <c r="D2444">
        <v>25000000000</v>
      </c>
      <c r="E2444">
        <v>25000</v>
      </c>
      <c r="F2444" t="s">
        <v>639</v>
      </c>
      <c r="G2444" t="s">
        <v>1449</v>
      </c>
      <c r="H2444">
        <v>26</v>
      </c>
      <c r="I2444" t="s">
        <v>9</v>
      </c>
      <c r="J2444" s="30" t="s">
        <v>1113</v>
      </c>
      <c r="K2444">
        <v>205</v>
      </c>
      <c r="L2444" t="s">
        <v>1113</v>
      </c>
      <c r="M2444" t="s">
        <v>2581</v>
      </c>
    </row>
    <row r="2445" spans="1:16" x14ac:dyDescent="0.25">
      <c r="A2445">
        <v>298</v>
      </c>
      <c r="B2445">
        <v>471</v>
      </c>
      <c r="C2445">
        <v>1</v>
      </c>
      <c r="D2445">
        <v>20000000000</v>
      </c>
      <c r="E2445">
        <v>20000</v>
      </c>
      <c r="F2445" t="s">
        <v>639</v>
      </c>
      <c r="G2445" t="s">
        <v>113</v>
      </c>
      <c r="H2445">
        <v>45</v>
      </c>
      <c r="I2445" t="s">
        <v>8</v>
      </c>
      <c r="J2445" s="30">
        <v>1980</v>
      </c>
    </row>
    <row r="2446" spans="1:16" x14ac:dyDescent="0.25">
      <c r="A2446">
        <v>298</v>
      </c>
      <c r="B2446">
        <v>471</v>
      </c>
      <c r="C2446">
        <v>1</v>
      </c>
      <c r="D2446">
        <v>20000000000</v>
      </c>
      <c r="E2446">
        <v>20000</v>
      </c>
      <c r="F2446" t="s">
        <v>639</v>
      </c>
      <c r="G2446" t="s">
        <v>113</v>
      </c>
      <c r="H2446">
        <v>45</v>
      </c>
      <c r="I2446" t="s">
        <v>7</v>
      </c>
      <c r="J2446" s="30" t="s">
        <v>408</v>
      </c>
      <c r="N2446">
        <v>66</v>
      </c>
      <c r="O2446" t="s">
        <v>408</v>
      </c>
      <c r="P2446" t="s">
        <v>2581</v>
      </c>
    </row>
    <row r="2447" spans="1:16" x14ac:dyDescent="0.25">
      <c r="A2447">
        <v>298</v>
      </c>
      <c r="B2447">
        <v>471</v>
      </c>
      <c r="C2447">
        <v>1</v>
      </c>
      <c r="D2447">
        <v>25000000000</v>
      </c>
      <c r="E2447">
        <v>25000</v>
      </c>
      <c r="F2447" t="s">
        <v>639</v>
      </c>
      <c r="G2447" t="s">
        <v>1449</v>
      </c>
      <c r="H2447">
        <v>26</v>
      </c>
      <c r="I2447" t="s">
        <v>7</v>
      </c>
      <c r="J2447" s="30" t="s">
        <v>408</v>
      </c>
      <c r="N2447">
        <v>66</v>
      </c>
      <c r="O2447" t="s">
        <v>408</v>
      </c>
      <c r="P2447" t="s">
        <v>2581</v>
      </c>
    </row>
    <row r="2448" spans="1:16" x14ac:dyDescent="0.25">
      <c r="A2448">
        <v>298</v>
      </c>
      <c r="B2448">
        <v>471</v>
      </c>
      <c r="C2448">
        <v>1</v>
      </c>
      <c r="D2448">
        <v>20000000000</v>
      </c>
      <c r="E2448">
        <v>20000</v>
      </c>
      <c r="F2448" t="s">
        <v>639</v>
      </c>
      <c r="G2448" t="s">
        <v>113</v>
      </c>
      <c r="H2448">
        <v>45</v>
      </c>
      <c r="I2448" t="s">
        <v>12</v>
      </c>
      <c r="J2448" s="30">
        <v>8</v>
      </c>
    </row>
    <row r="2449" spans="1:16" x14ac:dyDescent="0.25">
      <c r="A2449">
        <v>298</v>
      </c>
      <c r="B2449">
        <v>471</v>
      </c>
      <c r="C2449">
        <v>1</v>
      </c>
      <c r="D2449">
        <v>25000000000</v>
      </c>
      <c r="E2449">
        <v>25000</v>
      </c>
      <c r="F2449" t="s">
        <v>639</v>
      </c>
      <c r="G2449" t="s">
        <v>1449</v>
      </c>
      <c r="H2449">
        <v>26</v>
      </c>
      <c r="I2449" t="s">
        <v>12</v>
      </c>
      <c r="J2449" s="30">
        <v>8</v>
      </c>
    </row>
    <row r="2450" spans="1:16" x14ac:dyDescent="0.25">
      <c r="A2450">
        <v>298</v>
      </c>
      <c r="B2450">
        <v>471</v>
      </c>
      <c r="C2450">
        <v>1</v>
      </c>
      <c r="D2450">
        <v>20000000000</v>
      </c>
      <c r="E2450">
        <v>20000</v>
      </c>
      <c r="F2450" t="s">
        <v>639</v>
      </c>
      <c r="G2450" t="s">
        <v>113</v>
      </c>
      <c r="H2450">
        <v>45</v>
      </c>
      <c r="I2450" t="s">
        <v>5</v>
      </c>
      <c r="J2450" s="30">
        <v>8402066852</v>
      </c>
    </row>
    <row r="2451" spans="1:16" x14ac:dyDescent="0.25">
      <c r="A2451">
        <v>298</v>
      </c>
      <c r="B2451">
        <v>471</v>
      </c>
      <c r="C2451">
        <v>1</v>
      </c>
      <c r="D2451">
        <v>20000000000</v>
      </c>
      <c r="E2451">
        <v>20000</v>
      </c>
      <c r="F2451" t="s">
        <v>639</v>
      </c>
      <c r="G2451" t="s">
        <v>113</v>
      </c>
      <c r="H2451">
        <v>45</v>
      </c>
      <c r="I2451" t="s">
        <v>6</v>
      </c>
      <c r="J2451" s="30">
        <v>9788402066855</v>
      </c>
    </row>
    <row r="2452" spans="1:16" x14ac:dyDescent="0.25">
      <c r="A2452">
        <v>298</v>
      </c>
      <c r="B2452">
        <v>471</v>
      </c>
      <c r="C2452">
        <v>1</v>
      </c>
      <c r="D2452">
        <v>20000000000</v>
      </c>
      <c r="E2452">
        <v>20000</v>
      </c>
      <c r="F2452" t="s">
        <v>639</v>
      </c>
      <c r="G2452" t="s">
        <v>113</v>
      </c>
      <c r="H2452">
        <v>45</v>
      </c>
      <c r="I2452" t="s">
        <v>13</v>
      </c>
      <c r="J2452" s="30" t="s">
        <v>90</v>
      </c>
    </row>
    <row r="2453" spans="1:16" x14ac:dyDescent="0.25">
      <c r="A2453">
        <v>298</v>
      </c>
      <c r="B2453">
        <v>471</v>
      </c>
      <c r="C2453">
        <v>1</v>
      </c>
      <c r="D2453">
        <v>25000000000</v>
      </c>
      <c r="E2453">
        <v>25000</v>
      </c>
      <c r="F2453" t="s">
        <v>639</v>
      </c>
      <c r="G2453" t="s">
        <v>1449</v>
      </c>
      <c r="H2453">
        <v>26</v>
      </c>
      <c r="I2453" t="s">
        <v>13</v>
      </c>
      <c r="J2453" s="30" t="s">
        <v>90</v>
      </c>
    </row>
    <row r="2454" spans="1:16" x14ac:dyDescent="0.25">
      <c r="A2454">
        <v>492</v>
      </c>
      <c r="B2454">
        <v>197</v>
      </c>
      <c r="C2454">
        <v>1</v>
      </c>
      <c r="D2454">
        <v>10000000000</v>
      </c>
      <c r="E2454">
        <v>10000</v>
      </c>
      <c r="F2454" t="s">
        <v>183</v>
      </c>
      <c r="G2454" t="s">
        <v>28</v>
      </c>
      <c r="H2454">
        <v>44</v>
      </c>
      <c r="I2454" t="s">
        <v>9</v>
      </c>
      <c r="J2454" s="30" t="s">
        <v>1922</v>
      </c>
      <c r="K2454">
        <v>68</v>
      </c>
      <c r="L2454" t="s">
        <v>1922</v>
      </c>
      <c r="M2454" t="s">
        <v>2581</v>
      </c>
    </row>
    <row r="2455" spans="1:16" x14ac:dyDescent="0.25">
      <c r="A2455">
        <v>300</v>
      </c>
      <c r="B2455">
        <v>541</v>
      </c>
      <c r="C2455">
        <v>1</v>
      </c>
      <c r="D2455">
        <v>15000000000</v>
      </c>
      <c r="E2455">
        <v>15000</v>
      </c>
      <c r="F2455" t="s">
        <v>764</v>
      </c>
      <c r="G2455" t="s">
        <v>1271</v>
      </c>
      <c r="H2455">
        <v>11</v>
      </c>
      <c r="I2455" t="s">
        <v>8</v>
      </c>
      <c r="J2455" s="30">
        <v>2012</v>
      </c>
    </row>
    <row r="2456" spans="1:16" x14ac:dyDescent="0.25">
      <c r="A2456">
        <v>300</v>
      </c>
      <c r="B2456">
        <v>541</v>
      </c>
      <c r="C2456">
        <v>1</v>
      </c>
      <c r="D2456">
        <v>15000000000</v>
      </c>
      <c r="E2456">
        <v>15000</v>
      </c>
      <c r="F2456" t="s">
        <v>764</v>
      </c>
      <c r="G2456" t="s">
        <v>1271</v>
      </c>
      <c r="H2456">
        <v>11</v>
      </c>
      <c r="I2456" t="s">
        <v>7</v>
      </c>
      <c r="J2456" s="30" t="s">
        <v>558</v>
      </c>
      <c r="N2456">
        <v>26</v>
      </c>
      <c r="O2456" t="s">
        <v>558</v>
      </c>
      <c r="P2456" t="s">
        <v>2581</v>
      </c>
    </row>
    <row r="2457" spans="1:16" x14ac:dyDescent="0.25">
      <c r="A2457">
        <v>300</v>
      </c>
      <c r="B2457">
        <v>541</v>
      </c>
      <c r="C2457">
        <v>1</v>
      </c>
      <c r="D2457">
        <v>15000000000</v>
      </c>
      <c r="E2457">
        <v>15000</v>
      </c>
      <c r="F2457" t="s">
        <v>764</v>
      </c>
      <c r="G2457" t="s">
        <v>1271</v>
      </c>
      <c r="H2457">
        <v>11</v>
      </c>
      <c r="I2457" t="s">
        <v>12</v>
      </c>
      <c r="J2457" s="30">
        <v>8</v>
      </c>
    </row>
    <row r="2458" spans="1:16" x14ac:dyDescent="0.25">
      <c r="A2458">
        <v>300</v>
      </c>
      <c r="B2458">
        <v>541</v>
      </c>
      <c r="C2458">
        <v>1</v>
      </c>
      <c r="D2458">
        <v>15000000000</v>
      </c>
      <c r="E2458">
        <v>15000</v>
      </c>
      <c r="F2458" t="s">
        <v>764</v>
      </c>
      <c r="G2458" t="s">
        <v>1271</v>
      </c>
      <c r="H2458">
        <v>11</v>
      </c>
      <c r="I2458" t="s">
        <v>5</v>
      </c>
      <c r="J2458" s="30">
        <v>8423324745</v>
      </c>
    </row>
    <row r="2459" spans="1:16" x14ac:dyDescent="0.25">
      <c r="A2459">
        <v>300</v>
      </c>
      <c r="B2459">
        <v>541</v>
      </c>
      <c r="C2459">
        <v>1</v>
      </c>
      <c r="D2459">
        <v>15000000000</v>
      </c>
      <c r="E2459">
        <v>15000</v>
      </c>
      <c r="F2459" t="s">
        <v>764</v>
      </c>
      <c r="G2459" t="s">
        <v>1271</v>
      </c>
      <c r="H2459">
        <v>11</v>
      </c>
      <c r="I2459" t="s">
        <v>6</v>
      </c>
      <c r="J2459" s="30">
        <v>9788423324743</v>
      </c>
    </row>
    <row r="2460" spans="1:16" x14ac:dyDescent="0.25">
      <c r="A2460">
        <v>300</v>
      </c>
      <c r="B2460">
        <v>541</v>
      </c>
      <c r="C2460">
        <v>1</v>
      </c>
      <c r="D2460">
        <v>15000000000</v>
      </c>
      <c r="E2460">
        <v>15000</v>
      </c>
      <c r="F2460" t="s">
        <v>764</v>
      </c>
      <c r="G2460" t="s">
        <v>1271</v>
      </c>
      <c r="H2460">
        <v>11</v>
      </c>
      <c r="I2460" t="s">
        <v>13</v>
      </c>
      <c r="J2460" s="30" t="s">
        <v>90</v>
      </c>
    </row>
    <row r="2461" spans="1:16" x14ac:dyDescent="0.25">
      <c r="A2461">
        <v>301</v>
      </c>
      <c r="B2461">
        <v>246</v>
      </c>
      <c r="C2461">
        <v>1</v>
      </c>
      <c r="D2461">
        <v>10000000000</v>
      </c>
      <c r="E2461">
        <v>10000</v>
      </c>
      <c r="F2461" t="s">
        <v>225</v>
      </c>
      <c r="G2461" t="s">
        <v>2351</v>
      </c>
      <c r="H2461">
        <v>71</v>
      </c>
      <c r="I2461" t="s">
        <v>9</v>
      </c>
      <c r="J2461" s="30" t="s">
        <v>1768</v>
      </c>
      <c r="K2461">
        <v>92</v>
      </c>
      <c r="L2461" t="s">
        <v>1768</v>
      </c>
      <c r="M2461" t="s">
        <v>2581</v>
      </c>
    </row>
    <row r="2462" spans="1:16" x14ac:dyDescent="0.25">
      <c r="A2462">
        <v>301</v>
      </c>
      <c r="B2462">
        <v>246</v>
      </c>
      <c r="C2462">
        <v>1</v>
      </c>
      <c r="D2462">
        <v>10000000000</v>
      </c>
      <c r="E2462">
        <v>10000</v>
      </c>
      <c r="F2462" t="s">
        <v>225</v>
      </c>
      <c r="G2462" t="s">
        <v>2351</v>
      </c>
      <c r="H2462">
        <v>71</v>
      </c>
      <c r="I2462" t="s">
        <v>8</v>
      </c>
      <c r="J2462" s="30">
        <v>2003</v>
      </c>
    </row>
    <row r="2463" spans="1:16" x14ac:dyDescent="0.25">
      <c r="A2463">
        <v>301</v>
      </c>
      <c r="B2463">
        <v>246</v>
      </c>
      <c r="C2463">
        <v>1</v>
      </c>
      <c r="D2463">
        <v>10000000000</v>
      </c>
      <c r="E2463">
        <v>10000</v>
      </c>
      <c r="F2463" t="s">
        <v>225</v>
      </c>
      <c r="G2463" t="s">
        <v>2351</v>
      </c>
      <c r="H2463">
        <v>71</v>
      </c>
      <c r="I2463" t="s">
        <v>7</v>
      </c>
      <c r="J2463" s="30" t="s">
        <v>349</v>
      </c>
      <c r="N2463">
        <v>104</v>
      </c>
      <c r="O2463" t="s">
        <v>349</v>
      </c>
      <c r="P2463" t="s">
        <v>2581</v>
      </c>
    </row>
    <row r="2464" spans="1:16" x14ac:dyDescent="0.25">
      <c r="A2464">
        <v>301</v>
      </c>
      <c r="B2464">
        <v>246</v>
      </c>
      <c r="C2464">
        <v>1</v>
      </c>
      <c r="D2464">
        <v>10000000000</v>
      </c>
      <c r="E2464">
        <v>10000</v>
      </c>
      <c r="F2464" t="s">
        <v>225</v>
      </c>
      <c r="G2464" t="s">
        <v>2351</v>
      </c>
      <c r="H2464">
        <v>71</v>
      </c>
      <c r="I2464" t="s">
        <v>12</v>
      </c>
      <c r="J2464" s="30">
        <v>8</v>
      </c>
    </row>
    <row r="2465" spans="1:16" x14ac:dyDescent="0.25">
      <c r="A2465">
        <v>301</v>
      </c>
      <c r="B2465">
        <v>246</v>
      </c>
      <c r="C2465">
        <v>1</v>
      </c>
      <c r="D2465">
        <v>10000000000</v>
      </c>
      <c r="E2465">
        <v>10000</v>
      </c>
      <c r="F2465" t="s">
        <v>225</v>
      </c>
      <c r="G2465" t="s">
        <v>2351</v>
      </c>
      <c r="H2465">
        <v>71</v>
      </c>
      <c r="I2465" t="s">
        <v>11</v>
      </c>
      <c r="J2465" s="30" t="s">
        <v>122</v>
      </c>
    </row>
    <row r="2466" spans="1:16" x14ac:dyDescent="0.25">
      <c r="A2466">
        <v>301</v>
      </c>
      <c r="B2466">
        <v>246</v>
      </c>
      <c r="C2466">
        <v>1</v>
      </c>
      <c r="D2466">
        <v>10000000000</v>
      </c>
      <c r="E2466">
        <v>10000</v>
      </c>
      <c r="F2466" t="s">
        <v>225</v>
      </c>
      <c r="G2466" t="s">
        <v>2351</v>
      </c>
      <c r="H2466">
        <v>71</v>
      </c>
      <c r="I2466" t="s">
        <v>5</v>
      </c>
      <c r="J2466" s="30">
        <v>9580470782</v>
      </c>
    </row>
    <row r="2467" spans="1:16" x14ac:dyDescent="0.25">
      <c r="A2467">
        <v>301</v>
      </c>
      <c r="B2467">
        <v>246</v>
      </c>
      <c r="C2467">
        <v>1</v>
      </c>
      <c r="D2467">
        <v>10000000000</v>
      </c>
      <c r="E2467">
        <v>10000</v>
      </c>
      <c r="F2467" t="s">
        <v>225</v>
      </c>
      <c r="G2467" t="s">
        <v>2351</v>
      </c>
      <c r="H2467">
        <v>71</v>
      </c>
      <c r="I2467" t="s">
        <v>6</v>
      </c>
      <c r="J2467" s="30">
        <v>9789580470786</v>
      </c>
    </row>
    <row r="2468" spans="1:16" x14ac:dyDescent="0.25">
      <c r="A2468">
        <v>301</v>
      </c>
      <c r="B2468">
        <v>246</v>
      </c>
      <c r="C2468">
        <v>1</v>
      </c>
      <c r="D2468">
        <v>10000000000</v>
      </c>
      <c r="E2468">
        <v>10000</v>
      </c>
      <c r="F2468" t="s">
        <v>225</v>
      </c>
      <c r="G2468" t="s">
        <v>2351</v>
      </c>
      <c r="H2468">
        <v>71</v>
      </c>
      <c r="I2468" t="s">
        <v>10</v>
      </c>
      <c r="J2468" s="30" t="s">
        <v>263</v>
      </c>
    </row>
    <row r="2469" spans="1:16" x14ac:dyDescent="0.25">
      <c r="A2469">
        <v>301</v>
      </c>
      <c r="B2469">
        <v>246</v>
      </c>
      <c r="C2469">
        <v>1</v>
      </c>
      <c r="D2469">
        <v>10000000000</v>
      </c>
      <c r="E2469">
        <v>10000</v>
      </c>
      <c r="F2469" t="s">
        <v>225</v>
      </c>
      <c r="G2469" t="s">
        <v>2351</v>
      </c>
      <c r="H2469">
        <v>71</v>
      </c>
      <c r="I2469" t="s">
        <v>13</v>
      </c>
      <c r="J2469" s="30" t="s">
        <v>90</v>
      </c>
    </row>
    <row r="2470" spans="1:16" x14ac:dyDescent="0.25">
      <c r="A2470">
        <v>301</v>
      </c>
      <c r="B2470">
        <v>246</v>
      </c>
      <c r="C2470">
        <v>1</v>
      </c>
      <c r="D2470">
        <v>10000000000</v>
      </c>
      <c r="E2470">
        <v>10000</v>
      </c>
      <c r="F2470" t="s">
        <v>225</v>
      </c>
      <c r="G2470" t="s">
        <v>2351</v>
      </c>
      <c r="H2470">
        <v>71</v>
      </c>
      <c r="I2470" t="s">
        <v>14</v>
      </c>
      <c r="J2470" s="30" t="s">
        <v>2351</v>
      </c>
    </row>
    <row r="2471" spans="1:16" x14ac:dyDescent="0.25">
      <c r="A2471">
        <v>301</v>
      </c>
      <c r="B2471">
        <v>246</v>
      </c>
      <c r="C2471">
        <v>1</v>
      </c>
      <c r="D2471">
        <v>10000000000</v>
      </c>
      <c r="E2471">
        <v>10000</v>
      </c>
      <c r="F2471" t="s">
        <v>225</v>
      </c>
      <c r="G2471" t="s">
        <v>2351</v>
      </c>
      <c r="H2471">
        <v>71</v>
      </c>
      <c r="I2471" t="s">
        <v>16</v>
      </c>
      <c r="J2471" s="30" t="s">
        <v>2351</v>
      </c>
    </row>
    <row r="2472" spans="1:16" x14ac:dyDescent="0.25">
      <c r="A2472">
        <v>302</v>
      </c>
      <c r="B2472">
        <v>68</v>
      </c>
      <c r="C2472">
        <v>1</v>
      </c>
      <c r="D2472">
        <v>9000000000</v>
      </c>
      <c r="E2472">
        <v>9000</v>
      </c>
      <c r="F2472" t="s">
        <v>1434</v>
      </c>
      <c r="G2472" t="s">
        <v>44</v>
      </c>
      <c r="H2472">
        <v>63</v>
      </c>
      <c r="I2472" t="s">
        <v>9</v>
      </c>
      <c r="J2472" s="30" t="s">
        <v>1618</v>
      </c>
      <c r="K2472">
        <v>342</v>
      </c>
      <c r="L2472" t="s">
        <v>1618</v>
      </c>
      <c r="M2472" t="s">
        <v>2581</v>
      </c>
    </row>
    <row r="2473" spans="1:16" x14ac:dyDescent="0.25">
      <c r="A2473">
        <v>302</v>
      </c>
      <c r="B2473">
        <v>68</v>
      </c>
      <c r="C2473">
        <v>1</v>
      </c>
      <c r="D2473">
        <v>9000000000</v>
      </c>
      <c r="E2473">
        <v>9000</v>
      </c>
      <c r="F2473" t="s">
        <v>1434</v>
      </c>
      <c r="G2473" t="s">
        <v>44</v>
      </c>
      <c r="H2473">
        <v>63</v>
      </c>
      <c r="I2473" t="s">
        <v>8</v>
      </c>
      <c r="J2473" s="30" t="s">
        <v>2351</v>
      </c>
    </row>
    <row r="2474" spans="1:16" x14ac:dyDescent="0.25">
      <c r="A2474">
        <v>302</v>
      </c>
      <c r="B2474">
        <v>68</v>
      </c>
      <c r="C2474">
        <v>1</v>
      </c>
      <c r="D2474">
        <v>9000000000</v>
      </c>
      <c r="E2474">
        <v>9000</v>
      </c>
      <c r="F2474" t="s">
        <v>1434</v>
      </c>
      <c r="G2474" t="s">
        <v>44</v>
      </c>
      <c r="H2474">
        <v>63</v>
      </c>
      <c r="I2474" t="s">
        <v>7</v>
      </c>
      <c r="J2474" s="30" t="s">
        <v>349</v>
      </c>
      <c r="N2474">
        <v>104</v>
      </c>
      <c r="O2474" t="s">
        <v>349</v>
      </c>
      <c r="P2474" t="s">
        <v>2581</v>
      </c>
    </row>
    <row r="2475" spans="1:16" x14ac:dyDescent="0.25">
      <c r="A2475">
        <v>302</v>
      </c>
      <c r="B2475">
        <v>68</v>
      </c>
      <c r="C2475">
        <v>1</v>
      </c>
      <c r="D2475">
        <v>9000000000</v>
      </c>
      <c r="E2475">
        <v>9000</v>
      </c>
      <c r="F2475" t="s">
        <v>1434</v>
      </c>
      <c r="G2475" t="s">
        <v>44</v>
      </c>
      <c r="H2475">
        <v>63</v>
      </c>
      <c r="I2475" t="s">
        <v>12</v>
      </c>
      <c r="J2475" s="30">
        <v>7</v>
      </c>
    </row>
    <row r="2476" spans="1:16" x14ac:dyDescent="0.25">
      <c r="A2476">
        <v>302</v>
      </c>
      <c r="B2476">
        <v>68</v>
      </c>
      <c r="C2476">
        <v>1</v>
      </c>
      <c r="D2476">
        <v>9000000000</v>
      </c>
      <c r="E2476">
        <v>9000</v>
      </c>
      <c r="F2476" t="s">
        <v>1434</v>
      </c>
      <c r="G2476" t="s">
        <v>44</v>
      </c>
      <c r="H2476">
        <v>63</v>
      </c>
      <c r="I2476" t="s">
        <v>11</v>
      </c>
      <c r="J2476" s="30" t="s">
        <v>1218</v>
      </c>
    </row>
    <row r="2477" spans="1:16" x14ac:dyDescent="0.25">
      <c r="A2477">
        <v>302</v>
      </c>
      <c r="B2477">
        <v>68</v>
      </c>
      <c r="C2477">
        <v>1</v>
      </c>
      <c r="D2477">
        <v>9000000000</v>
      </c>
      <c r="E2477">
        <v>9000</v>
      </c>
      <c r="F2477" t="s">
        <v>1434</v>
      </c>
      <c r="G2477" t="s">
        <v>44</v>
      </c>
      <c r="H2477">
        <v>63</v>
      </c>
      <c r="I2477" t="s">
        <v>5</v>
      </c>
      <c r="J2477" s="30">
        <v>9580494088</v>
      </c>
    </row>
    <row r="2478" spans="1:16" x14ac:dyDescent="0.25">
      <c r="A2478">
        <v>302</v>
      </c>
      <c r="B2478">
        <v>68</v>
      </c>
      <c r="C2478">
        <v>1</v>
      </c>
      <c r="D2478">
        <v>9000000000</v>
      </c>
      <c r="E2478">
        <v>9000</v>
      </c>
      <c r="F2478" t="s">
        <v>1434</v>
      </c>
      <c r="G2478" t="s">
        <v>44</v>
      </c>
      <c r="H2478">
        <v>63</v>
      </c>
      <c r="I2478" t="s">
        <v>6</v>
      </c>
      <c r="J2478" s="30" t="s">
        <v>2351</v>
      </c>
    </row>
    <row r="2479" spans="1:16" x14ac:dyDescent="0.25">
      <c r="A2479">
        <v>302</v>
      </c>
      <c r="B2479">
        <v>68</v>
      </c>
      <c r="C2479">
        <v>1</v>
      </c>
      <c r="D2479">
        <v>9000000000</v>
      </c>
      <c r="E2479">
        <v>9000</v>
      </c>
      <c r="F2479" t="s">
        <v>1434</v>
      </c>
      <c r="G2479" t="s">
        <v>44</v>
      </c>
      <c r="H2479">
        <v>63</v>
      </c>
      <c r="I2479" t="s">
        <v>10</v>
      </c>
      <c r="J2479" s="30" t="s">
        <v>256</v>
      </c>
    </row>
    <row r="2480" spans="1:16" x14ac:dyDescent="0.25">
      <c r="A2480">
        <v>302</v>
      </c>
      <c r="B2480">
        <v>68</v>
      </c>
      <c r="C2480">
        <v>1</v>
      </c>
      <c r="D2480">
        <v>9000000000</v>
      </c>
      <c r="E2480">
        <v>9000</v>
      </c>
      <c r="F2480" t="s">
        <v>1434</v>
      </c>
      <c r="G2480" t="s">
        <v>44</v>
      </c>
      <c r="H2480">
        <v>63</v>
      </c>
      <c r="I2480" t="s">
        <v>14</v>
      </c>
      <c r="J2480" s="30" t="s">
        <v>2351</v>
      </c>
    </row>
    <row r="2481" spans="1:16" x14ac:dyDescent="0.25">
      <c r="A2481">
        <v>302</v>
      </c>
      <c r="B2481">
        <v>68</v>
      </c>
      <c r="C2481">
        <v>1</v>
      </c>
      <c r="D2481">
        <v>9000000000</v>
      </c>
      <c r="E2481">
        <v>9000</v>
      </c>
      <c r="F2481" t="s">
        <v>1434</v>
      </c>
      <c r="G2481" t="s">
        <v>44</v>
      </c>
      <c r="H2481">
        <v>63</v>
      </c>
      <c r="I2481" t="s">
        <v>16</v>
      </c>
      <c r="J2481" s="30" t="s">
        <v>2351</v>
      </c>
    </row>
    <row r="2482" spans="1:16" x14ac:dyDescent="0.25">
      <c r="A2482">
        <v>303</v>
      </c>
      <c r="B2482">
        <v>344</v>
      </c>
      <c r="C2482">
        <v>0</v>
      </c>
      <c r="D2482">
        <v>1000000000</v>
      </c>
      <c r="E2482">
        <v>1000</v>
      </c>
      <c r="F2482" t="s">
        <v>1355</v>
      </c>
      <c r="G2482" t="s">
        <v>2351</v>
      </c>
      <c r="H2482">
        <v>71</v>
      </c>
      <c r="I2482" t="s">
        <v>9</v>
      </c>
      <c r="J2482" s="30" t="s">
        <v>390</v>
      </c>
      <c r="K2482">
        <v>13</v>
      </c>
      <c r="L2482" t="s">
        <v>390</v>
      </c>
      <c r="M2482" t="s">
        <v>2581</v>
      </c>
    </row>
    <row r="2483" spans="1:16" x14ac:dyDescent="0.25">
      <c r="A2483">
        <v>303</v>
      </c>
      <c r="B2483">
        <v>344</v>
      </c>
      <c r="C2483">
        <v>0</v>
      </c>
      <c r="D2483">
        <v>1000000000</v>
      </c>
      <c r="E2483">
        <v>1000</v>
      </c>
      <c r="F2483" t="s">
        <v>1355</v>
      </c>
      <c r="G2483" t="s">
        <v>2351</v>
      </c>
      <c r="H2483">
        <v>71</v>
      </c>
      <c r="I2483" t="s">
        <v>8</v>
      </c>
      <c r="J2483" s="30" t="s">
        <v>2351</v>
      </c>
    </row>
    <row r="2484" spans="1:16" x14ac:dyDescent="0.25">
      <c r="A2484">
        <v>303</v>
      </c>
      <c r="B2484">
        <v>344</v>
      </c>
      <c r="C2484">
        <v>0</v>
      </c>
      <c r="D2484">
        <v>1000000000</v>
      </c>
      <c r="E2484">
        <v>1000</v>
      </c>
      <c r="F2484" t="s">
        <v>1355</v>
      </c>
      <c r="G2484" t="s">
        <v>2351</v>
      </c>
      <c r="H2484">
        <v>71</v>
      </c>
      <c r="I2484" t="s">
        <v>7</v>
      </c>
      <c r="J2484" s="30" t="s">
        <v>389</v>
      </c>
      <c r="N2484">
        <v>65</v>
      </c>
      <c r="O2484" t="s">
        <v>389</v>
      </c>
      <c r="P2484" t="s">
        <v>2581</v>
      </c>
    </row>
    <row r="2485" spans="1:16" x14ac:dyDescent="0.25">
      <c r="A2485">
        <v>303</v>
      </c>
      <c r="B2485">
        <v>344</v>
      </c>
      <c r="C2485">
        <v>0</v>
      </c>
      <c r="D2485">
        <v>1000000000</v>
      </c>
      <c r="E2485">
        <v>1000</v>
      </c>
      <c r="F2485" t="s">
        <v>1355</v>
      </c>
      <c r="G2485" t="s">
        <v>2351</v>
      </c>
      <c r="H2485">
        <v>71</v>
      </c>
      <c r="I2485" t="s">
        <v>12</v>
      </c>
      <c r="J2485" s="30">
        <v>7</v>
      </c>
    </row>
    <row r="2486" spans="1:16" x14ac:dyDescent="0.25">
      <c r="A2486">
        <v>303</v>
      </c>
      <c r="B2486">
        <v>344</v>
      </c>
      <c r="C2486">
        <v>0</v>
      </c>
      <c r="D2486">
        <v>1000000000</v>
      </c>
      <c r="E2486">
        <v>1000</v>
      </c>
      <c r="F2486" t="s">
        <v>1355</v>
      </c>
      <c r="G2486" t="s">
        <v>2351</v>
      </c>
      <c r="H2486">
        <v>71</v>
      </c>
      <c r="I2486" t="s">
        <v>11</v>
      </c>
      <c r="J2486" s="30" t="s">
        <v>2351</v>
      </c>
    </row>
    <row r="2487" spans="1:16" x14ac:dyDescent="0.25">
      <c r="A2487">
        <v>303</v>
      </c>
      <c r="B2487">
        <v>344</v>
      </c>
      <c r="C2487">
        <v>0</v>
      </c>
      <c r="D2487">
        <v>1000000000</v>
      </c>
      <c r="E2487">
        <v>1000</v>
      </c>
      <c r="F2487" t="s">
        <v>1355</v>
      </c>
      <c r="G2487" t="s">
        <v>2351</v>
      </c>
      <c r="H2487">
        <v>71</v>
      </c>
      <c r="I2487" t="s">
        <v>5</v>
      </c>
      <c r="J2487" s="30" t="s">
        <v>2351</v>
      </c>
    </row>
    <row r="2488" spans="1:16" x14ac:dyDescent="0.25">
      <c r="A2488">
        <v>303</v>
      </c>
      <c r="B2488">
        <v>344</v>
      </c>
      <c r="C2488">
        <v>0</v>
      </c>
      <c r="D2488">
        <v>1000000000</v>
      </c>
      <c r="E2488">
        <v>1000</v>
      </c>
      <c r="F2488" t="s">
        <v>1355</v>
      </c>
      <c r="G2488" t="s">
        <v>2351</v>
      </c>
      <c r="H2488">
        <v>71</v>
      </c>
      <c r="I2488" t="s">
        <v>6</v>
      </c>
      <c r="J2488" s="30" t="s">
        <v>2351</v>
      </c>
    </row>
    <row r="2489" spans="1:16" x14ac:dyDescent="0.25">
      <c r="A2489">
        <v>303</v>
      </c>
      <c r="B2489">
        <v>344</v>
      </c>
      <c r="C2489">
        <v>0</v>
      </c>
      <c r="D2489">
        <v>1000000000</v>
      </c>
      <c r="E2489">
        <v>1000</v>
      </c>
      <c r="F2489" t="s">
        <v>1355</v>
      </c>
      <c r="G2489" t="s">
        <v>2351</v>
      </c>
      <c r="H2489">
        <v>71</v>
      </c>
      <c r="I2489" t="s">
        <v>10</v>
      </c>
      <c r="J2489" s="30" t="s">
        <v>256</v>
      </c>
    </row>
    <row r="2490" spans="1:16" x14ac:dyDescent="0.25">
      <c r="A2490">
        <v>303</v>
      </c>
      <c r="B2490">
        <v>344</v>
      </c>
      <c r="C2490">
        <v>0</v>
      </c>
      <c r="D2490">
        <v>1000000000</v>
      </c>
      <c r="E2490">
        <v>1000</v>
      </c>
      <c r="F2490" t="s">
        <v>1355</v>
      </c>
      <c r="G2490" t="s">
        <v>2351</v>
      </c>
      <c r="H2490">
        <v>71</v>
      </c>
      <c r="I2490" t="s">
        <v>13</v>
      </c>
      <c r="J2490" s="30" t="s">
        <v>375</v>
      </c>
    </row>
    <row r="2491" spans="1:16" x14ac:dyDescent="0.25">
      <c r="A2491">
        <v>304</v>
      </c>
      <c r="B2491">
        <v>175</v>
      </c>
      <c r="C2491">
        <v>1</v>
      </c>
      <c r="D2491">
        <v>15000000000</v>
      </c>
      <c r="E2491">
        <v>15000</v>
      </c>
      <c r="F2491" t="s">
        <v>158</v>
      </c>
      <c r="G2491" t="s">
        <v>28</v>
      </c>
      <c r="H2491">
        <v>44</v>
      </c>
      <c r="I2491" t="s">
        <v>9</v>
      </c>
      <c r="J2491" s="30" t="s">
        <v>1378</v>
      </c>
      <c r="K2491">
        <v>152</v>
      </c>
      <c r="L2491" t="s">
        <v>1378</v>
      </c>
      <c r="M2491" t="s">
        <v>2581</v>
      </c>
    </row>
    <row r="2492" spans="1:16" x14ac:dyDescent="0.25">
      <c r="A2492">
        <v>304</v>
      </c>
      <c r="B2492">
        <v>175</v>
      </c>
      <c r="C2492">
        <v>1</v>
      </c>
      <c r="D2492">
        <v>15000000000</v>
      </c>
      <c r="E2492">
        <v>15000</v>
      </c>
      <c r="F2492" t="s">
        <v>158</v>
      </c>
      <c r="G2492" t="s">
        <v>28</v>
      </c>
      <c r="H2492">
        <v>44</v>
      </c>
      <c r="I2492" t="s">
        <v>8</v>
      </c>
      <c r="J2492" s="30" t="s">
        <v>2351</v>
      </c>
    </row>
    <row r="2493" spans="1:16" x14ac:dyDescent="0.25">
      <c r="A2493">
        <v>304</v>
      </c>
      <c r="B2493">
        <v>175</v>
      </c>
      <c r="C2493">
        <v>1</v>
      </c>
      <c r="D2493">
        <v>15000000000</v>
      </c>
      <c r="E2493">
        <v>15000</v>
      </c>
      <c r="F2493" t="s">
        <v>158</v>
      </c>
      <c r="G2493" t="s">
        <v>28</v>
      </c>
      <c r="H2493">
        <v>44</v>
      </c>
      <c r="I2493" t="s">
        <v>7</v>
      </c>
      <c r="J2493" s="30" t="s">
        <v>2351</v>
      </c>
      <c r="N2493">
        <v>188</v>
      </c>
      <c r="O2493" t="s">
        <v>2351</v>
      </c>
      <c r="P2493" t="s">
        <v>2581</v>
      </c>
    </row>
    <row r="2494" spans="1:16" x14ac:dyDescent="0.25">
      <c r="A2494">
        <v>304</v>
      </c>
      <c r="B2494">
        <v>175</v>
      </c>
      <c r="C2494">
        <v>1</v>
      </c>
      <c r="D2494">
        <v>15000000000</v>
      </c>
      <c r="E2494">
        <v>15000</v>
      </c>
      <c r="F2494" t="s">
        <v>158</v>
      </c>
      <c r="G2494" t="s">
        <v>28</v>
      </c>
      <c r="H2494">
        <v>44</v>
      </c>
      <c r="I2494" t="s">
        <v>12</v>
      </c>
      <c r="J2494" s="30">
        <v>8</v>
      </c>
    </row>
    <row r="2495" spans="1:16" x14ac:dyDescent="0.25">
      <c r="A2495">
        <v>304</v>
      </c>
      <c r="B2495">
        <v>175</v>
      </c>
      <c r="C2495">
        <v>1</v>
      </c>
      <c r="D2495">
        <v>15000000000</v>
      </c>
      <c r="E2495">
        <v>15000</v>
      </c>
      <c r="F2495" t="s">
        <v>158</v>
      </c>
      <c r="G2495" t="s">
        <v>28</v>
      </c>
      <c r="H2495">
        <v>44</v>
      </c>
      <c r="I2495" t="s">
        <v>11</v>
      </c>
      <c r="J2495" s="30" t="s">
        <v>28</v>
      </c>
    </row>
    <row r="2496" spans="1:16" x14ac:dyDescent="0.25">
      <c r="A2496">
        <v>304</v>
      </c>
      <c r="B2496">
        <v>175</v>
      </c>
      <c r="C2496">
        <v>1</v>
      </c>
      <c r="D2496">
        <v>15000000000</v>
      </c>
      <c r="E2496">
        <v>15000</v>
      </c>
      <c r="F2496" t="s">
        <v>158</v>
      </c>
      <c r="G2496" t="s">
        <v>28</v>
      </c>
      <c r="H2496">
        <v>44</v>
      </c>
      <c r="I2496" t="s">
        <v>5</v>
      </c>
      <c r="J2496" s="30" t="s">
        <v>2351</v>
      </c>
    </row>
    <row r="2497" spans="1:16" x14ac:dyDescent="0.25">
      <c r="A2497">
        <v>304</v>
      </c>
      <c r="B2497">
        <v>175</v>
      </c>
      <c r="C2497">
        <v>1</v>
      </c>
      <c r="D2497">
        <v>15000000000</v>
      </c>
      <c r="E2497">
        <v>15000</v>
      </c>
      <c r="F2497" t="s">
        <v>158</v>
      </c>
      <c r="G2497" t="s">
        <v>28</v>
      </c>
      <c r="H2497">
        <v>44</v>
      </c>
      <c r="I2497" t="s">
        <v>6</v>
      </c>
      <c r="J2497" s="30" t="s">
        <v>2351</v>
      </c>
    </row>
    <row r="2498" spans="1:16" x14ac:dyDescent="0.25">
      <c r="A2498">
        <v>304</v>
      </c>
      <c r="B2498">
        <v>175</v>
      </c>
      <c r="C2498">
        <v>1</v>
      </c>
      <c r="D2498">
        <v>15000000000</v>
      </c>
      <c r="E2498">
        <v>15000</v>
      </c>
      <c r="F2498" t="s">
        <v>158</v>
      </c>
      <c r="G2498" t="s">
        <v>28</v>
      </c>
      <c r="H2498">
        <v>44</v>
      </c>
      <c r="I2498" t="s">
        <v>10</v>
      </c>
      <c r="J2498" s="30" t="s">
        <v>279</v>
      </c>
    </row>
    <row r="2499" spans="1:16" x14ac:dyDescent="0.25">
      <c r="A2499">
        <v>304</v>
      </c>
      <c r="B2499">
        <v>175</v>
      </c>
      <c r="C2499">
        <v>1</v>
      </c>
      <c r="D2499">
        <v>15000000000</v>
      </c>
      <c r="E2499">
        <v>15000</v>
      </c>
      <c r="F2499" t="s">
        <v>158</v>
      </c>
      <c r="G2499" t="s">
        <v>28</v>
      </c>
      <c r="H2499">
        <v>44</v>
      </c>
      <c r="I2499" t="s">
        <v>14</v>
      </c>
      <c r="J2499" s="30" t="s">
        <v>2351</v>
      </c>
    </row>
    <row r="2500" spans="1:16" x14ac:dyDescent="0.25">
      <c r="A2500">
        <v>304</v>
      </c>
      <c r="B2500">
        <v>175</v>
      </c>
      <c r="C2500">
        <v>1</v>
      </c>
      <c r="D2500">
        <v>15000000000</v>
      </c>
      <c r="E2500">
        <v>15000</v>
      </c>
      <c r="F2500" t="s">
        <v>158</v>
      </c>
      <c r="G2500" t="s">
        <v>28</v>
      </c>
      <c r="H2500">
        <v>44</v>
      </c>
      <c r="I2500" t="s">
        <v>16</v>
      </c>
      <c r="J2500" s="30" t="s">
        <v>2351</v>
      </c>
    </row>
    <row r="2501" spans="1:16" x14ac:dyDescent="0.25">
      <c r="A2501">
        <v>304</v>
      </c>
      <c r="B2501">
        <v>111</v>
      </c>
      <c r="C2501">
        <v>1</v>
      </c>
      <c r="D2501">
        <v>15000000000</v>
      </c>
      <c r="E2501">
        <v>15000</v>
      </c>
      <c r="F2501" t="s">
        <v>1822</v>
      </c>
      <c r="G2501" t="s">
        <v>28</v>
      </c>
      <c r="H2501">
        <v>44</v>
      </c>
      <c r="I2501" t="s">
        <v>9</v>
      </c>
      <c r="J2501" s="30" t="s">
        <v>1378</v>
      </c>
      <c r="K2501">
        <v>152</v>
      </c>
      <c r="L2501" t="s">
        <v>1378</v>
      </c>
      <c r="M2501" t="s">
        <v>2581</v>
      </c>
    </row>
    <row r="2502" spans="1:16" x14ac:dyDescent="0.25">
      <c r="A2502">
        <v>304</v>
      </c>
      <c r="B2502">
        <v>111</v>
      </c>
      <c r="C2502">
        <v>1</v>
      </c>
      <c r="D2502">
        <v>10000000000</v>
      </c>
      <c r="E2502">
        <v>10000</v>
      </c>
      <c r="F2502" t="s">
        <v>1827</v>
      </c>
      <c r="G2502" t="s">
        <v>26</v>
      </c>
      <c r="H2502">
        <v>52</v>
      </c>
      <c r="I2502" t="s">
        <v>9</v>
      </c>
      <c r="J2502" s="30" t="s">
        <v>1378</v>
      </c>
      <c r="K2502">
        <v>152</v>
      </c>
      <c r="L2502" t="s">
        <v>1378</v>
      </c>
      <c r="M2502" t="s">
        <v>2581</v>
      </c>
    </row>
    <row r="2503" spans="1:16" x14ac:dyDescent="0.25">
      <c r="A2503">
        <v>304</v>
      </c>
      <c r="B2503">
        <v>111</v>
      </c>
      <c r="C2503">
        <v>1</v>
      </c>
      <c r="D2503">
        <v>15000000000</v>
      </c>
      <c r="E2503">
        <v>15000</v>
      </c>
      <c r="F2503" t="s">
        <v>1827</v>
      </c>
      <c r="G2503" t="s">
        <v>26</v>
      </c>
      <c r="H2503">
        <v>52</v>
      </c>
      <c r="I2503" t="s">
        <v>9</v>
      </c>
      <c r="J2503" s="30" t="s">
        <v>1378</v>
      </c>
      <c r="K2503">
        <v>152</v>
      </c>
      <c r="L2503" t="s">
        <v>1378</v>
      </c>
      <c r="M2503" t="s">
        <v>2581</v>
      </c>
    </row>
    <row r="2504" spans="1:16" x14ac:dyDescent="0.25">
      <c r="A2504">
        <v>304</v>
      </c>
      <c r="B2504">
        <v>111</v>
      </c>
      <c r="C2504">
        <v>1</v>
      </c>
      <c r="D2504">
        <v>15000000000</v>
      </c>
      <c r="E2504">
        <v>15000</v>
      </c>
      <c r="F2504" t="s">
        <v>1822</v>
      </c>
      <c r="G2504" t="s">
        <v>28</v>
      </c>
      <c r="H2504">
        <v>44</v>
      </c>
      <c r="I2504" t="s">
        <v>8</v>
      </c>
      <c r="J2504" s="30">
        <v>1984</v>
      </c>
    </row>
    <row r="2505" spans="1:16" x14ac:dyDescent="0.25">
      <c r="A2505">
        <v>304</v>
      </c>
      <c r="B2505">
        <v>111</v>
      </c>
      <c r="C2505">
        <v>1</v>
      </c>
      <c r="D2505">
        <v>10000000000</v>
      </c>
      <c r="E2505">
        <v>10000</v>
      </c>
      <c r="F2505" t="s">
        <v>1827</v>
      </c>
      <c r="G2505" t="s">
        <v>26</v>
      </c>
      <c r="H2505">
        <v>52</v>
      </c>
      <c r="I2505" t="s">
        <v>8</v>
      </c>
      <c r="J2505" s="30">
        <v>2</v>
      </c>
    </row>
    <row r="2506" spans="1:16" x14ac:dyDescent="0.25">
      <c r="A2506">
        <v>304</v>
      </c>
      <c r="B2506">
        <v>111</v>
      </c>
      <c r="C2506">
        <v>1</v>
      </c>
      <c r="D2506">
        <v>15000000000</v>
      </c>
      <c r="E2506">
        <v>15000</v>
      </c>
      <c r="F2506" t="s">
        <v>1822</v>
      </c>
      <c r="G2506" t="s">
        <v>28</v>
      </c>
      <c r="H2506">
        <v>44</v>
      </c>
      <c r="I2506" t="s">
        <v>7</v>
      </c>
      <c r="J2506" s="30" t="s">
        <v>2351</v>
      </c>
      <c r="N2506">
        <v>188</v>
      </c>
      <c r="O2506" t="s">
        <v>2351</v>
      </c>
      <c r="P2506" t="s">
        <v>2581</v>
      </c>
    </row>
    <row r="2507" spans="1:16" x14ac:dyDescent="0.25">
      <c r="A2507">
        <v>304</v>
      </c>
      <c r="B2507">
        <v>111</v>
      </c>
      <c r="C2507">
        <v>1</v>
      </c>
      <c r="D2507">
        <v>10000000000</v>
      </c>
      <c r="E2507">
        <v>10000</v>
      </c>
      <c r="F2507" t="s">
        <v>1827</v>
      </c>
      <c r="G2507" t="s">
        <v>26</v>
      </c>
      <c r="H2507">
        <v>52</v>
      </c>
      <c r="I2507" t="s">
        <v>7</v>
      </c>
      <c r="J2507" s="30" t="s">
        <v>602</v>
      </c>
      <c r="N2507">
        <v>80</v>
      </c>
      <c r="O2507" t="s">
        <v>602</v>
      </c>
      <c r="P2507" t="s">
        <v>2581</v>
      </c>
    </row>
    <row r="2508" spans="1:16" x14ac:dyDescent="0.25">
      <c r="A2508">
        <v>304</v>
      </c>
      <c r="B2508">
        <v>111</v>
      </c>
      <c r="C2508">
        <v>1</v>
      </c>
      <c r="D2508">
        <v>15000000000</v>
      </c>
      <c r="E2508">
        <v>15000</v>
      </c>
      <c r="F2508" t="s">
        <v>1827</v>
      </c>
      <c r="G2508" t="s">
        <v>26</v>
      </c>
      <c r="H2508">
        <v>52</v>
      </c>
      <c r="I2508" t="s">
        <v>7</v>
      </c>
      <c r="J2508" s="30" t="s">
        <v>993</v>
      </c>
      <c r="N2508">
        <v>177</v>
      </c>
      <c r="O2508" t="s">
        <v>993</v>
      </c>
      <c r="P2508" t="s">
        <v>2581</v>
      </c>
    </row>
    <row r="2509" spans="1:16" x14ac:dyDescent="0.25">
      <c r="A2509">
        <v>304</v>
      </c>
      <c r="B2509">
        <v>111</v>
      </c>
      <c r="C2509">
        <v>1</v>
      </c>
      <c r="D2509">
        <v>15000000000</v>
      </c>
      <c r="E2509">
        <v>15000</v>
      </c>
      <c r="F2509" t="s">
        <v>1822</v>
      </c>
      <c r="G2509" t="s">
        <v>28</v>
      </c>
      <c r="H2509">
        <v>44</v>
      </c>
      <c r="I2509" t="s">
        <v>12</v>
      </c>
      <c r="J2509" s="30">
        <v>8</v>
      </c>
    </row>
    <row r="2510" spans="1:16" x14ac:dyDescent="0.25">
      <c r="A2510">
        <v>304</v>
      </c>
      <c r="B2510">
        <v>111</v>
      </c>
      <c r="C2510">
        <v>1</v>
      </c>
      <c r="D2510">
        <v>10000000000</v>
      </c>
      <c r="E2510">
        <v>10000</v>
      </c>
      <c r="F2510" t="s">
        <v>1827</v>
      </c>
      <c r="G2510" t="s">
        <v>26</v>
      </c>
      <c r="H2510">
        <v>52</v>
      </c>
      <c r="I2510" t="s">
        <v>12</v>
      </c>
      <c r="J2510" s="30">
        <v>8</v>
      </c>
    </row>
    <row r="2511" spans="1:16" x14ac:dyDescent="0.25">
      <c r="A2511">
        <v>304</v>
      </c>
      <c r="B2511">
        <v>111</v>
      </c>
      <c r="C2511">
        <v>1</v>
      </c>
      <c r="D2511">
        <v>15000000000</v>
      </c>
      <c r="E2511">
        <v>15000</v>
      </c>
      <c r="F2511" t="s">
        <v>1827</v>
      </c>
      <c r="G2511" t="s">
        <v>26</v>
      </c>
      <c r="H2511">
        <v>52</v>
      </c>
      <c r="I2511" t="s">
        <v>12</v>
      </c>
      <c r="J2511" s="30">
        <v>8</v>
      </c>
    </row>
    <row r="2512" spans="1:16" x14ac:dyDescent="0.25">
      <c r="A2512">
        <v>304</v>
      </c>
      <c r="B2512">
        <v>111</v>
      </c>
      <c r="C2512">
        <v>1</v>
      </c>
      <c r="D2512">
        <v>15000000000</v>
      </c>
      <c r="E2512">
        <v>15000</v>
      </c>
      <c r="F2512" t="s">
        <v>1822</v>
      </c>
      <c r="G2512" t="s">
        <v>28</v>
      </c>
      <c r="H2512">
        <v>44</v>
      </c>
      <c r="I2512" t="s">
        <v>11</v>
      </c>
      <c r="J2512" s="30" t="s">
        <v>26</v>
      </c>
    </row>
    <row r="2513" spans="1:16" x14ac:dyDescent="0.25">
      <c r="A2513">
        <v>304</v>
      </c>
      <c r="B2513">
        <v>111</v>
      </c>
      <c r="C2513">
        <v>1</v>
      </c>
      <c r="D2513">
        <v>15000000000</v>
      </c>
      <c r="E2513">
        <v>15000</v>
      </c>
      <c r="F2513" t="s">
        <v>1822</v>
      </c>
      <c r="G2513" t="s">
        <v>28</v>
      </c>
      <c r="H2513">
        <v>44</v>
      </c>
      <c r="I2513" t="s">
        <v>5</v>
      </c>
      <c r="J2513" s="30">
        <v>9586140857</v>
      </c>
    </row>
    <row r="2514" spans="1:16" x14ac:dyDescent="0.25">
      <c r="A2514">
        <v>304</v>
      </c>
      <c r="B2514">
        <v>111</v>
      </c>
      <c r="C2514">
        <v>1</v>
      </c>
      <c r="D2514">
        <v>15000000000</v>
      </c>
      <c r="E2514">
        <v>15000</v>
      </c>
      <c r="F2514" t="s">
        <v>1822</v>
      </c>
      <c r="G2514" t="s">
        <v>28</v>
      </c>
      <c r="H2514">
        <v>44</v>
      </c>
      <c r="I2514" t="s">
        <v>6</v>
      </c>
      <c r="J2514" s="30" t="s">
        <v>2351</v>
      </c>
    </row>
    <row r="2515" spans="1:16" x14ac:dyDescent="0.25">
      <c r="A2515">
        <v>304</v>
      </c>
      <c r="B2515">
        <v>111</v>
      </c>
      <c r="C2515">
        <v>1</v>
      </c>
      <c r="D2515">
        <v>15000000000</v>
      </c>
      <c r="E2515">
        <v>15000</v>
      </c>
      <c r="F2515" t="s">
        <v>1822</v>
      </c>
      <c r="G2515" t="s">
        <v>28</v>
      </c>
      <c r="H2515">
        <v>44</v>
      </c>
      <c r="I2515" t="s">
        <v>10</v>
      </c>
      <c r="J2515" s="30" t="s">
        <v>279</v>
      </c>
    </row>
    <row r="2516" spans="1:16" x14ac:dyDescent="0.25">
      <c r="A2516">
        <v>304</v>
      </c>
      <c r="B2516">
        <v>111</v>
      </c>
      <c r="C2516">
        <v>1</v>
      </c>
      <c r="D2516">
        <v>15000000000</v>
      </c>
      <c r="E2516">
        <v>15000</v>
      </c>
      <c r="F2516" t="s">
        <v>1822</v>
      </c>
      <c r="G2516" t="s">
        <v>28</v>
      </c>
      <c r="H2516">
        <v>44</v>
      </c>
      <c r="I2516" t="s">
        <v>13</v>
      </c>
      <c r="J2516" s="30" t="s">
        <v>90</v>
      </c>
    </row>
    <row r="2517" spans="1:16" x14ac:dyDescent="0.25">
      <c r="A2517">
        <v>304</v>
      </c>
      <c r="B2517">
        <v>111</v>
      </c>
      <c r="C2517">
        <v>1</v>
      </c>
      <c r="D2517">
        <v>10000000000</v>
      </c>
      <c r="E2517">
        <v>10000</v>
      </c>
      <c r="F2517" t="s">
        <v>1827</v>
      </c>
      <c r="G2517" t="s">
        <v>26</v>
      </c>
      <c r="H2517">
        <v>52</v>
      </c>
      <c r="I2517" t="s">
        <v>13</v>
      </c>
      <c r="J2517" s="30" t="s">
        <v>90</v>
      </c>
    </row>
    <row r="2518" spans="1:16" x14ac:dyDescent="0.25">
      <c r="A2518">
        <v>304</v>
      </c>
      <c r="B2518">
        <v>111</v>
      </c>
      <c r="C2518">
        <v>1</v>
      </c>
      <c r="D2518">
        <v>15000000000</v>
      </c>
      <c r="E2518">
        <v>15000</v>
      </c>
      <c r="F2518" t="s">
        <v>1827</v>
      </c>
      <c r="G2518" t="s">
        <v>26</v>
      </c>
      <c r="H2518">
        <v>52</v>
      </c>
      <c r="I2518" t="s">
        <v>13</v>
      </c>
      <c r="J2518" s="30" t="s">
        <v>90</v>
      </c>
    </row>
    <row r="2519" spans="1:16" x14ac:dyDescent="0.25">
      <c r="A2519">
        <v>304</v>
      </c>
      <c r="B2519">
        <v>111</v>
      </c>
      <c r="C2519">
        <v>1</v>
      </c>
      <c r="D2519">
        <v>15000000000</v>
      </c>
      <c r="E2519">
        <v>15000</v>
      </c>
      <c r="F2519" t="s">
        <v>1822</v>
      </c>
      <c r="G2519" t="s">
        <v>28</v>
      </c>
      <c r="H2519">
        <v>44</v>
      </c>
      <c r="I2519" t="s">
        <v>14</v>
      </c>
      <c r="J2519" s="30" t="s">
        <v>2351</v>
      </c>
    </row>
    <row r="2520" spans="1:16" x14ac:dyDescent="0.25">
      <c r="A2520">
        <v>304</v>
      </c>
      <c r="B2520">
        <v>111</v>
      </c>
      <c r="C2520">
        <v>1</v>
      </c>
      <c r="D2520">
        <v>15000000000</v>
      </c>
      <c r="E2520">
        <v>15000</v>
      </c>
      <c r="F2520" t="s">
        <v>1822</v>
      </c>
      <c r="G2520" t="s">
        <v>28</v>
      </c>
      <c r="H2520">
        <v>44</v>
      </c>
      <c r="I2520" t="s">
        <v>16</v>
      </c>
      <c r="J2520" s="30" t="s">
        <v>2351</v>
      </c>
    </row>
    <row r="2521" spans="1:16" x14ac:dyDescent="0.25">
      <c r="A2521">
        <v>304</v>
      </c>
      <c r="B2521">
        <v>410</v>
      </c>
      <c r="C2521">
        <v>1</v>
      </c>
      <c r="D2521">
        <v>30000000000</v>
      </c>
      <c r="E2521">
        <v>30000</v>
      </c>
      <c r="F2521" t="s">
        <v>1825</v>
      </c>
      <c r="G2521" t="s">
        <v>2351</v>
      </c>
      <c r="H2521">
        <v>71</v>
      </c>
      <c r="I2521" t="s">
        <v>9</v>
      </c>
      <c r="J2521" s="30" t="s">
        <v>498</v>
      </c>
      <c r="K2521">
        <v>476</v>
      </c>
      <c r="L2521" t="s">
        <v>498</v>
      </c>
      <c r="M2521" t="s">
        <v>2581</v>
      </c>
    </row>
    <row r="2522" spans="1:16" x14ac:dyDescent="0.25">
      <c r="A2522">
        <v>304</v>
      </c>
      <c r="B2522">
        <v>410</v>
      </c>
      <c r="C2522">
        <v>1</v>
      </c>
      <c r="D2522">
        <v>30000000000</v>
      </c>
      <c r="E2522">
        <v>30000</v>
      </c>
      <c r="F2522" t="s">
        <v>1825</v>
      </c>
      <c r="G2522" t="s">
        <v>2351</v>
      </c>
      <c r="H2522">
        <v>71</v>
      </c>
      <c r="I2522" t="s">
        <v>8</v>
      </c>
      <c r="J2522" s="30">
        <v>2013</v>
      </c>
    </row>
    <row r="2523" spans="1:16" x14ac:dyDescent="0.25">
      <c r="A2523">
        <v>304</v>
      </c>
      <c r="B2523">
        <v>410</v>
      </c>
      <c r="C2523">
        <v>1</v>
      </c>
      <c r="D2523">
        <v>30000000000</v>
      </c>
      <c r="E2523">
        <v>30000</v>
      </c>
      <c r="F2523" t="s">
        <v>1825</v>
      </c>
      <c r="G2523" t="s">
        <v>2351</v>
      </c>
      <c r="H2523">
        <v>71</v>
      </c>
      <c r="I2523" t="s">
        <v>7</v>
      </c>
      <c r="J2523" s="30" t="s">
        <v>497</v>
      </c>
      <c r="N2523">
        <v>192</v>
      </c>
      <c r="O2523" t="s">
        <v>497</v>
      </c>
      <c r="P2523" t="s">
        <v>2581</v>
      </c>
    </row>
    <row r="2524" spans="1:16" x14ac:dyDescent="0.25">
      <c r="A2524">
        <v>304</v>
      </c>
      <c r="B2524">
        <v>410</v>
      </c>
      <c r="C2524">
        <v>1</v>
      </c>
      <c r="D2524">
        <v>30000000000</v>
      </c>
      <c r="E2524">
        <v>30000</v>
      </c>
      <c r="F2524" t="s">
        <v>1825</v>
      </c>
      <c r="G2524" t="s">
        <v>2351</v>
      </c>
      <c r="H2524">
        <v>71</v>
      </c>
      <c r="I2524" t="s">
        <v>12</v>
      </c>
      <c r="J2524" s="30">
        <v>8</v>
      </c>
    </row>
    <row r="2525" spans="1:16" x14ac:dyDescent="0.25">
      <c r="A2525">
        <v>304</v>
      </c>
      <c r="B2525">
        <v>410</v>
      </c>
      <c r="C2525">
        <v>1</v>
      </c>
      <c r="D2525">
        <v>30000000000</v>
      </c>
      <c r="E2525">
        <v>30000</v>
      </c>
      <c r="F2525" t="s">
        <v>1825</v>
      </c>
      <c r="G2525" t="s">
        <v>2351</v>
      </c>
      <c r="H2525">
        <v>71</v>
      </c>
      <c r="I2525" t="s">
        <v>5</v>
      </c>
      <c r="J2525" s="30">
        <v>9588662419</v>
      </c>
    </row>
    <row r="2526" spans="1:16" x14ac:dyDescent="0.25">
      <c r="A2526">
        <v>304</v>
      </c>
      <c r="B2526">
        <v>410</v>
      </c>
      <c r="C2526">
        <v>1</v>
      </c>
      <c r="D2526">
        <v>30000000000</v>
      </c>
      <c r="E2526">
        <v>30000</v>
      </c>
      <c r="F2526" t="s">
        <v>1825</v>
      </c>
      <c r="G2526" t="s">
        <v>2351</v>
      </c>
      <c r="H2526">
        <v>71</v>
      </c>
      <c r="I2526" t="s">
        <v>6</v>
      </c>
      <c r="J2526" s="30">
        <v>9789588662411</v>
      </c>
    </row>
    <row r="2527" spans="1:16" x14ac:dyDescent="0.25">
      <c r="A2527">
        <v>304</v>
      </c>
      <c r="B2527">
        <v>410</v>
      </c>
      <c r="C2527">
        <v>1</v>
      </c>
      <c r="D2527">
        <v>30000000000</v>
      </c>
      <c r="E2527">
        <v>30000</v>
      </c>
      <c r="F2527" t="s">
        <v>1825</v>
      </c>
      <c r="G2527" t="s">
        <v>2351</v>
      </c>
      <c r="H2527">
        <v>71</v>
      </c>
      <c r="I2527" t="s">
        <v>13</v>
      </c>
      <c r="J2527" s="30" t="s">
        <v>90</v>
      </c>
    </row>
    <row r="2528" spans="1:16" x14ac:dyDescent="0.25">
      <c r="A2528">
        <v>305</v>
      </c>
      <c r="B2528">
        <v>577</v>
      </c>
      <c r="C2528">
        <v>1</v>
      </c>
      <c r="D2528">
        <v>15000000000</v>
      </c>
      <c r="E2528">
        <v>15000</v>
      </c>
      <c r="F2528" t="s">
        <v>840</v>
      </c>
      <c r="G2528" t="s">
        <v>500</v>
      </c>
      <c r="H2528">
        <v>21</v>
      </c>
      <c r="I2528" t="s">
        <v>9</v>
      </c>
      <c r="J2528" s="30" t="s">
        <v>814</v>
      </c>
      <c r="K2528">
        <v>170</v>
      </c>
      <c r="L2528" t="s">
        <v>814</v>
      </c>
      <c r="M2528" t="s">
        <v>2581</v>
      </c>
    </row>
    <row r="2529" spans="1:16" x14ac:dyDescent="0.25">
      <c r="A2529">
        <v>305</v>
      </c>
      <c r="B2529">
        <v>577</v>
      </c>
      <c r="C2529">
        <v>1</v>
      </c>
      <c r="D2529">
        <v>15000000000</v>
      </c>
      <c r="E2529">
        <v>15000</v>
      </c>
      <c r="F2529" t="s">
        <v>840</v>
      </c>
      <c r="G2529" t="s">
        <v>500</v>
      </c>
      <c r="H2529">
        <v>21</v>
      </c>
      <c r="I2529" t="s">
        <v>7</v>
      </c>
      <c r="J2529" s="30" t="s">
        <v>813</v>
      </c>
      <c r="N2529">
        <v>17</v>
      </c>
      <c r="O2529" t="s">
        <v>813</v>
      </c>
      <c r="P2529" t="s">
        <v>2581</v>
      </c>
    </row>
    <row r="2530" spans="1:16" x14ac:dyDescent="0.25">
      <c r="A2530">
        <v>305</v>
      </c>
      <c r="B2530">
        <v>577</v>
      </c>
      <c r="C2530">
        <v>1</v>
      </c>
      <c r="D2530">
        <v>15000000000</v>
      </c>
      <c r="E2530">
        <v>15000</v>
      </c>
      <c r="F2530" t="s">
        <v>840</v>
      </c>
      <c r="G2530" t="s">
        <v>500</v>
      </c>
      <c r="H2530">
        <v>21</v>
      </c>
      <c r="I2530" t="s">
        <v>12</v>
      </c>
      <c r="J2530" s="30">
        <v>8</v>
      </c>
    </row>
    <row r="2531" spans="1:16" x14ac:dyDescent="0.25">
      <c r="A2531">
        <v>305</v>
      </c>
      <c r="B2531">
        <v>577</v>
      </c>
      <c r="C2531">
        <v>1</v>
      </c>
      <c r="D2531">
        <v>15000000000</v>
      </c>
      <c r="E2531">
        <v>15000</v>
      </c>
      <c r="F2531" t="s">
        <v>840</v>
      </c>
      <c r="G2531" t="s">
        <v>500</v>
      </c>
      <c r="H2531">
        <v>21</v>
      </c>
      <c r="I2531" t="s">
        <v>5</v>
      </c>
      <c r="J2531" s="30">
        <v>8434444445</v>
      </c>
    </row>
    <row r="2532" spans="1:16" x14ac:dyDescent="0.25">
      <c r="A2532">
        <v>305</v>
      </c>
      <c r="B2532">
        <v>577</v>
      </c>
      <c r="C2532">
        <v>1</v>
      </c>
      <c r="D2532">
        <v>15000000000</v>
      </c>
      <c r="E2532">
        <v>15000</v>
      </c>
      <c r="F2532" t="s">
        <v>840</v>
      </c>
      <c r="G2532" t="s">
        <v>500</v>
      </c>
      <c r="H2532">
        <v>21</v>
      </c>
      <c r="I2532" t="s">
        <v>6</v>
      </c>
      <c r="J2532" s="30">
        <v>9788434444447</v>
      </c>
    </row>
    <row r="2533" spans="1:16" x14ac:dyDescent="0.25">
      <c r="A2533">
        <v>305</v>
      </c>
      <c r="B2533">
        <v>577</v>
      </c>
      <c r="C2533">
        <v>1</v>
      </c>
      <c r="D2533">
        <v>15000000000</v>
      </c>
      <c r="E2533">
        <v>15000</v>
      </c>
      <c r="F2533" t="s">
        <v>840</v>
      </c>
      <c r="G2533" t="s">
        <v>500</v>
      </c>
      <c r="H2533">
        <v>21</v>
      </c>
      <c r="I2533" t="s">
        <v>13</v>
      </c>
      <c r="J2533" s="30" t="s">
        <v>90</v>
      </c>
    </row>
    <row r="2534" spans="1:16" x14ac:dyDescent="0.25">
      <c r="A2534">
        <v>306</v>
      </c>
      <c r="B2534">
        <v>222</v>
      </c>
      <c r="C2534">
        <v>1</v>
      </c>
      <c r="D2534">
        <v>15000000000</v>
      </c>
      <c r="E2534">
        <v>15000</v>
      </c>
      <c r="F2534" t="s">
        <v>207</v>
      </c>
      <c r="G2534" t="s">
        <v>28</v>
      </c>
      <c r="H2534">
        <v>44</v>
      </c>
      <c r="I2534" t="s">
        <v>9</v>
      </c>
      <c r="J2534" s="30" t="s">
        <v>335</v>
      </c>
      <c r="K2534">
        <v>450</v>
      </c>
      <c r="L2534" t="s">
        <v>335</v>
      </c>
      <c r="M2534" t="s">
        <v>2581</v>
      </c>
    </row>
    <row r="2535" spans="1:16" x14ac:dyDescent="0.25">
      <c r="A2535">
        <v>306</v>
      </c>
      <c r="B2535">
        <v>222</v>
      </c>
      <c r="C2535">
        <v>1</v>
      </c>
      <c r="D2535">
        <v>15000000000</v>
      </c>
      <c r="E2535">
        <v>15000</v>
      </c>
      <c r="F2535" t="s">
        <v>207</v>
      </c>
      <c r="G2535" t="s">
        <v>28</v>
      </c>
      <c r="H2535">
        <v>44</v>
      </c>
      <c r="I2535" t="s">
        <v>8</v>
      </c>
      <c r="J2535" s="30" t="s">
        <v>2351</v>
      </c>
    </row>
    <row r="2536" spans="1:16" x14ac:dyDescent="0.25">
      <c r="A2536">
        <v>306</v>
      </c>
      <c r="B2536">
        <v>222</v>
      </c>
      <c r="C2536">
        <v>1</v>
      </c>
      <c r="D2536">
        <v>15000000000</v>
      </c>
      <c r="E2536">
        <v>15000</v>
      </c>
      <c r="F2536" t="s">
        <v>207</v>
      </c>
      <c r="G2536" t="s">
        <v>28</v>
      </c>
      <c r="H2536">
        <v>44</v>
      </c>
      <c r="I2536" t="s">
        <v>7</v>
      </c>
      <c r="J2536" s="30" t="s">
        <v>2351</v>
      </c>
      <c r="N2536">
        <v>188</v>
      </c>
      <c r="O2536" t="s">
        <v>2351</v>
      </c>
      <c r="P2536" t="s">
        <v>2581</v>
      </c>
    </row>
    <row r="2537" spans="1:16" x14ac:dyDescent="0.25">
      <c r="A2537">
        <v>306</v>
      </c>
      <c r="B2537">
        <v>222</v>
      </c>
      <c r="C2537">
        <v>1</v>
      </c>
      <c r="D2537">
        <v>15000000000</v>
      </c>
      <c r="E2537">
        <v>15000</v>
      </c>
      <c r="F2537" t="s">
        <v>207</v>
      </c>
      <c r="G2537" t="s">
        <v>28</v>
      </c>
      <c r="H2537">
        <v>44</v>
      </c>
      <c r="I2537" t="s">
        <v>12</v>
      </c>
      <c r="J2537" s="30">
        <v>8</v>
      </c>
    </row>
    <row r="2538" spans="1:16" x14ac:dyDescent="0.25">
      <c r="A2538">
        <v>306</v>
      </c>
      <c r="B2538">
        <v>222</v>
      </c>
      <c r="C2538">
        <v>1</v>
      </c>
      <c r="D2538">
        <v>15000000000</v>
      </c>
      <c r="E2538">
        <v>15000</v>
      </c>
      <c r="F2538" t="s">
        <v>207</v>
      </c>
      <c r="G2538" t="s">
        <v>28</v>
      </c>
      <c r="H2538">
        <v>44</v>
      </c>
      <c r="I2538" t="s">
        <v>11</v>
      </c>
      <c r="J2538" s="30" t="s">
        <v>28</v>
      </c>
    </row>
    <row r="2539" spans="1:16" x14ac:dyDescent="0.25">
      <c r="A2539">
        <v>306</v>
      </c>
      <c r="B2539">
        <v>222</v>
      </c>
      <c r="C2539">
        <v>1</v>
      </c>
      <c r="D2539">
        <v>15000000000</v>
      </c>
      <c r="E2539">
        <v>15000</v>
      </c>
      <c r="F2539" t="s">
        <v>207</v>
      </c>
      <c r="G2539" t="s">
        <v>28</v>
      </c>
      <c r="H2539">
        <v>44</v>
      </c>
      <c r="I2539" t="s">
        <v>5</v>
      </c>
      <c r="J2539" s="30" t="s">
        <v>2351</v>
      </c>
    </row>
    <row r="2540" spans="1:16" x14ac:dyDescent="0.25">
      <c r="A2540">
        <v>306</v>
      </c>
      <c r="B2540">
        <v>222</v>
      </c>
      <c r="C2540">
        <v>1</v>
      </c>
      <c r="D2540">
        <v>15000000000</v>
      </c>
      <c r="E2540">
        <v>15000</v>
      </c>
      <c r="F2540" t="s">
        <v>207</v>
      </c>
      <c r="G2540" t="s">
        <v>28</v>
      </c>
      <c r="H2540">
        <v>44</v>
      </c>
      <c r="I2540" t="s">
        <v>6</v>
      </c>
      <c r="J2540" s="30" t="s">
        <v>2351</v>
      </c>
    </row>
    <row r="2541" spans="1:16" x14ac:dyDescent="0.25">
      <c r="A2541">
        <v>306</v>
      </c>
      <c r="B2541">
        <v>222</v>
      </c>
      <c r="C2541">
        <v>1</v>
      </c>
      <c r="D2541">
        <v>15000000000</v>
      </c>
      <c r="E2541">
        <v>15000</v>
      </c>
      <c r="F2541" t="s">
        <v>207</v>
      </c>
      <c r="G2541" t="s">
        <v>28</v>
      </c>
      <c r="H2541">
        <v>44</v>
      </c>
      <c r="I2541" t="s">
        <v>10</v>
      </c>
      <c r="J2541" s="30" t="s">
        <v>1662</v>
      </c>
    </row>
    <row r="2542" spans="1:16" x14ac:dyDescent="0.25">
      <c r="A2542">
        <v>306</v>
      </c>
      <c r="B2542">
        <v>222</v>
      </c>
      <c r="C2542">
        <v>1</v>
      </c>
      <c r="D2542">
        <v>15000000000</v>
      </c>
      <c r="E2542">
        <v>15000</v>
      </c>
      <c r="F2542" t="s">
        <v>207</v>
      </c>
      <c r="G2542" t="s">
        <v>28</v>
      </c>
      <c r="H2542">
        <v>44</v>
      </c>
      <c r="I2542" t="s">
        <v>14</v>
      </c>
      <c r="J2542" s="30" t="s">
        <v>2351</v>
      </c>
    </row>
    <row r="2543" spans="1:16" x14ac:dyDescent="0.25">
      <c r="A2543">
        <v>306</v>
      </c>
      <c r="B2543">
        <v>222</v>
      </c>
      <c r="C2543">
        <v>1</v>
      </c>
      <c r="D2543">
        <v>15000000000</v>
      </c>
      <c r="E2543">
        <v>15000</v>
      </c>
      <c r="F2543" t="s">
        <v>207</v>
      </c>
      <c r="G2543" t="s">
        <v>28</v>
      </c>
      <c r="H2543">
        <v>44</v>
      </c>
      <c r="I2543" t="s">
        <v>16</v>
      </c>
      <c r="J2543" s="30" t="s">
        <v>2351</v>
      </c>
    </row>
    <row r="2544" spans="1:16" x14ac:dyDescent="0.25">
      <c r="A2544">
        <v>307</v>
      </c>
      <c r="B2544">
        <v>211</v>
      </c>
      <c r="C2544">
        <v>1</v>
      </c>
      <c r="D2544">
        <v>20000000000</v>
      </c>
      <c r="E2544">
        <v>20000</v>
      </c>
      <c r="F2544" t="s">
        <v>196</v>
      </c>
      <c r="G2544" t="s">
        <v>28</v>
      </c>
      <c r="H2544">
        <v>44</v>
      </c>
      <c r="I2544" t="s">
        <v>9</v>
      </c>
      <c r="J2544" s="30" t="s">
        <v>271</v>
      </c>
      <c r="K2544">
        <v>395</v>
      </c>
      <c r="L2544" t="s">
        <v>271</v>
      </c>
      <c r="M2544" t="s">
        <v>2581</v>
      </c>
    </row>
    <row r="2545" spans="1:16" x14ac:dyDescent="0.25">
      <c r="A2545">
        <v>307</v>
      </c>
      <c r="B2545">
        <v>211</v>
      </c>
      <c r="C2545">
        <v>1</v>
      </c>
      <c r="D2545">
        <v>20000000000</v>
      </c>
      <c r="E2545">
        <v>20000</v>
      </c>
      <c r="F2545" t="s">
        <v>196</v>
      </c>
      <c r="G2545" t="s">
        <v>28</v>
      </c>
      <c r="H2545">
        <v>44</v>
      </c>
      <c r="I2545" t="s">
        <v>8</v>
      </c>
      <c r="J2545" s="30" t="s">
        <v>261</v>
      </c>
    </row>
    <row r="2546" spans="1:16" x14ac:dyDescent="0.25">
      <c r="A2546">
        <v>307</v>
      </c>
      <c r="B2546">
        <v>211</v>
      </c>
      <c r="C2546">
        <v>1</v>
      </c>
      <c r="D2546">
        <v>20000000000</v>
      </c>
      <c r="E2546">
        <v>20000</v>
      </c>
      <c r="F2546" t="s">
        <v>196</v>
      </c>
      <c r="G2546" t="s">
        <v>28</v>
      </c>
      <c r="H2546">
        <v>44</v>
      </c>
      <c r="I2546" t="s">
        <v>7</v>
      </c>
      <c r="J2546" s="30" t="s">
        <v>1745</v>
      </c>
      <c r="N2546">
        <v>15</v>
      </c>
      <c r="O2546" t="s">
        <v>1745</v>
      </c>
      <c r="P2546" t="s">
        <v>2581</v>
      </c>
    </row>
    <row r="2547" spans="1:16" x14ac:dyDescent="0.25">
      <c r="A2547">
        <v>307</v>
      </c>
      <c r="B2547">
        <v>211</v>
      </c>
      <c r="C2547">
        <v>1</v>
      </c>
      <c r="D2547">
        <v>20000000000</v>
      </c>
      <c r="E2547">
        <v>20000</v>
      </c>
      <c r="F2547" t="s">
        <v>196</v>
      </c>
      <c r="G2547" t="s">
        <v>28</v>
      </c>
      <c r="H2547">
        <v>44</v>
      </c>
      <c r="I2547" t="s">
        <v>12</v>
      </c>
      <c r="J2547" s="30">
        <v>8</v>
      </c>
    </row>
    <row r="2548" spans="1:16" x14ac:dyDescent="0.25">
      <c r="A2548">
        <v>307</v>
      </c>
      <c r="B2548">
        <v>211</v>
      </c>
      <c r="C2548">
        <v>1</v>
      </c>
      <c r="D2548">
        <v>20000000000</v>
      </c>
      <c r="E2548">
        <v>20000</v>
      </c>
      <c r="F2548" t="s">
        <v>196</v>
      </c>
      <c r="G2548" t="s">
        <v>28</v>
      </c>
      <c r="H2548">
        <v>44</v>
      </c>
      <c r="I2548" t="s">
        <v>11</v>
      </c>
      <c r="J2548" s="30" t="s">
        <v>28</v>
      </c>
    </row>
    <row r="2549" spans="1:16" x14ac:dyDescent="0.25">
      <c r="A2549">
        <v>307</v>
      </c>
      <c r="B2549">
        <v>211</v>
      </c>
      <c r="C2549">
        <v>1</v>
      </c>
      <c r="D2549">
        <v>20000000000</v>
      </c>
      <c r="E2549">
        <v>20000</v>
      </c>
      <c r="F2549" t="s">
        <v>196</v>
      </c>
      <c r="G2549" t="s">
        <v>28</v>
      </c>
      <c r="H2549">
        <v>44</v>
      </c>
      <c r="I2549" t="s">
        <v>5</v>
      </c>
      <c r="J2549" s="30">
        <v>9582700009</v>
      </c>
    </row>
    <row r="2550" spans="1:16" x14ac:dyDescent="0.25">
      <c r="A2550">
        <v>307</v>
      </c>
      <c r="B2550">
        <v>211</v>
      </c>
      <c r="C2550">
        <v>1</v>
      </c>
      <c r="D2550">
        <v>20000000000</v>
      </c>
      <c r="E2550">
        <v>20000</v>
      </c>
      <c r="F2550" t="s">
        <v>196</v>
      </c>
      <c r="G2550" t="s">
        <v>28</v>
      </c>
      <c r="H2550">
        <v>44</v>
      </c>
      <c r="I2550" t="s">
        <v>6</v>
      </c>
      <c r="J2550" s="30" t="s">
        <v>2351</v>
      </c>
    </row>
    <row r="2551" spans="1:16" x14ac:dyDescent="0.25">
      <c r="A2551">
        <v>307</v>
      </c>
      <c r="B2551">
        <v>211</v>
      </c>
      <c r="C2551">
        <v>1</v>
      </c>
      <c r="D2551">
        <v>20000000000</v>
      </c>
      <c r="E2551">
        <v>20000</v>
      </c>
      <c r="F2551" t="s">
        <v>196</v>
      </c>
      <c r="G2551" t="s">
        <v>28</v>
      </c>
      <c r="H2551">
        <v>44</v>
      </c>
      <c r="I2551" t="s">
        <v>10</v>
      </c>
      <c r="J2551" s="30" t="s">
        <v>1823</v>
      </c>
    </row>
    <row r="2552" spans="1:16" x14ac:dyDescent="0.25">
      <c r="A2552">
        <v>307</v>
      </c>
      <c r="B2552">
        <v>211</v>
      </c>
      <c r="C2552">
        <v>1</v>
      </c>
      <c r="D2552">
        <v>20000000000</v>
      </c>
      <c r="E2552">
        <v>20000</v>
      </c>
      <c r="F2552" t="s">
        <v>196</v>
      </c>
      <c r="G2552" t="s">
        <v>28</v>
      </c>
      <c r="H2552">
        <v>44</v>
      </c>
      <c r="I2552" t="s">
        <v>14</v>
      </c>
      <c r="J2552" s="30" t="s">
        <v>2351</v>
      </c>
    </row>
    <row r="2553" spans="1:16" x14ac:dyDescent="0.25">
      <c r="A2553">
        <v>307</v>
      </c>
      <c r="B2553">
        <v>211</v>
      </c>
      <c r="C2553">
        <v>1</v>
      </c>
      <c r="D2553">
        <v>20000000000</v>
      </c>
      <c r="E2553">
        <v>20000</v>
      </c>
      <c r="F2553" t="s">
        <v>196</v>
      </c>
      <c r="G2553" t="s">
        <v>28</v>
      </c>
      <c r="H2553">
        <v>44</v>
      </c>
      <c r="I2553" t="s">
        <v>16</v>
      </c>
      <c r="J2553" s="30" t="s">
        <v>2351</v>
      </c>
    </row>
    <row r="2554" spans="1:16" x14ac:dyDescent="0.25">
      <c r="A2554">
        <v>308</v>
      </c>
      <c r="B2554">
        <v>567</v>
      </c>
      <c r="C2554">
        <v>1</v>
      </c>
      <c r="D2554">
        <v>20000000000</v>
      </c>
      <c r="E2554">
        <v>20000</v>
      </c>
      <c r="F2554" t="s">
        <v>818</v>
      </c>
      <c r="G2554" t="s">
        <v>1254</v>
      </c>
      <c r="H2554">
        <v>27</v>
      </c>
      <c r="I2554" t="s">
        <v>9</v>
      </c>
      <c r="J2554" s="30" t="s">
        <v>820</v>
      </c>
      <c r="K2554">
        <v>198</v>
      </c>
      <c r="L2554" t="s">
        <v>820</v>
      </c>
      <c r="M2554" t="s">
        <v>2581</v>
      </c>
    </row>
    <row r="2555" spans="1:16" x14ac:dyDescent="0.25">
      <c r="A2555">
        <v>308</v>
      </c>
      <c r="B2555">
        <v>567</v>
      </c>
      <c r="C2555">
        <v>1</v>
      </c>
      <c r="D2555">
        <v>20000000000</v>
      </c>
      <c r="E2555">
        <v>20000</v>
      </c>
      <c r="F2555" t="s">
        <v>818</v>
      </c>
      <c r="G2555" t="s">
        <v>1254</v>
      </c>
      <c r="H2555">
        <v>27</v>
      </c>
      <c r="I2555" t="s">
        <v>8</v>
      </c>
      <c r="J2555" s="30">
        <v>1996</v>
      </c>
    </row>
    <row r="2556" spans="1:16" x14ac:dyDescent="0.25">
      <c r="A2556">
        <v>308</v>
      </c>
      <c r="B2556">
        <v>567</v>
      </c>
      <c r="C2556">
        <v>1</v>
      </c>
      <c r="D2556">
        <v>20000000000</v>
      </c>
      <c r="E2556">
        <v>20000</v>
      </c>
      <c r="F2556" t="s">
        <v>818</v>
      </c>
      <c r="G2556" t="s">
        <v>1254</v>
      </c>
      <c r="H2556">
        <v>27</v>
      </c>
      <c r="I2556" t="s">
        <v>7</v>
      </c>
      <c r="J2556" s="30" t="s">
        <v>819</v>
      </c>
      <c r="N2556">
        <v>97</v>
      </c>
      <c r="O2556" t="s">
        <v>819</v>
      </c>
      <c r="P2556" t="s">
        <v>2581</v>
      </c>
    </row>
    <row r="2557" spans="1:16" x14ac:dyDescent="0.25">
      <c r="A2557">
        <v>308</v>
      </c>
      <c r="B2557">
        <v>567</v>
      </c>
      <c r="C2557">
        <v>1</v>
      </c>
      <c r="D2557">
        <v>20000000000</v>
      </c>
      <c r="E2557">
        <v>20000</v>
      </c>
      <c r="F2557" t="s">
        <v>818</v>
      </c>
      <c r="G2557" t="s">
        <v>1254</v>
      </c>
      <c r="H2557">
        <v>27</v>
      </c>
      <c r="I2557" t="s">
        <v>12</v>
      </c>
      <c r="J2557" s="30">
        <v>8</v>
      </c>
    </row>
    <row r="2558" spans="1:16" x14ac:dyDescent="0.25">
      <c r="A2558">
        <v>308</v>
      </c>
      <c r="B2558">
        <v>567</v>
      </c>
      <c r="C2558">
        <v>1</v>
      </c>
      <c r="D2558">
        <v>20000000000</v>
      </c>
      <c r="E2558">
        <v>20000</v>
      </c>
      <c r="F2558" t="s">
        <v>818</v>
      </c>
      <c r="G2558" t="s">
        <v>1254</v>
      </c>
      <c r="H2558">
        <v>27</v>
      </c>
      <c r="I2558" t="s">
        <v>5</v>
      </c>
      <c r="J2558" s="30">
        <v>8474320038</v>
      </c>
    </row>
    <row r="2559" spans="1:16" x14ac:dyDescent="0.25">
      <c r="A2559">
        <v>308</v>
      </c>
      <c r="B2559">
        <v>567</v>
      </c>
      <c r="C2559">
        <v>1</v>
      </c>
      <c r="D2559">
        <v>20000000000</v>
      </c>
      <c r="E2559">
        <v>20000</v>
      </c>
      <c r="F2559" t="s">
        <v>818</v>
      </c>
      <c r="G2559" t="s">
        <v>1254</v>
      </c>
      <c r="H2559">
        <v>27</v>
      </c>
      <c r="I2559" t="s">
        <v>6</v>
      </c>
      <c r="J2559" s="30">
        <v>9788474320039</v>
      </c>
    </row>
    <row r="2560" spans="1:16" x14ac:dyDescent="0.25">
      <c r="A2560">
        <v>308</v>
      </c>
      <c r="B2560">
        <v>567</v>
      </c>
      <c r="C2560">
        <v>1</v>
      </c>
      <c r="D2560">
        <v>20000000000</v>
      </c>
      <c r="E2560">
        <v>20000</v>
      </c>
      <c r="F2560" t="s">
        <v>818</v>
      </c>
      <c r="G2560" t="s">
        <v>1254</v>
      </c>
      <c r="H2560">
        <v>27</v>
      </c>
      <c r="I2560" t="s">
        <v>13</v>
      </c>
      <c r="J2560" s="30" t="s">
        <v>90</v>
      </c>
    </row>
    <row r="2561" spans="1:16" x14ac:dyDescent="0.25">
      <c r="A2561">
        <v>309</v>
      </c>
      <c r="B2561">
        <v>719</v>
      </c>
      <c r="C2561">
        <v>1</v>
      </c>
      <c r="D2561">
        <v>50000000000</v>
      </c>
      <c r="E2561">
        <v>50000</v>
      </c>
      <c r="F2561" t="s">
        <v>1088</v>
      </c>
      <c r="G2561" t="s">
        <v>1429</v>
      </c>
      <c r="H2561">
        <v>14</v>
      </c>
      <c r="I2561" t="s">
        <v>9</v>
      </c>
      <c r="J2561" s="30" t="s">
        <v>1834</v>
      </c>
      <c r="K2561">
        <v>22</v>
      </c>
      <c r="L2561" t="s">
        <v>1834</v>
      </c>
      <c r="M2561" t="s">
        <v>2581</v>
      </c>
    </row>
    <row r="2562" spans="1:16" x14ac:dyDescent="0.25">
      <c r="A2562">
        <v>309</v>
      </c>
      <c r="B2562">
        <v>719</v>
      </c>
      <c r="C2562">
        <v>1</v>
      </c>
      <c r="D2562">
        <v>50000000000</v>
      </c>
      <c r="E2562">
        <v>50000</v>
      </c>
      <c r="F2562" t="s">
        <v>1088</v>
      </c>
      <c r="G2562" t="s">
        <v>1429</v>
      </c>
      <c r="H2562">
        <v>14</v>
      </c>
      <c r="I2562" t="s">
        <v>7</v>
      </c>
      <c r="J2562" s="30" t="s">
        <v>1599</v>
      </c>
      <c r="N2562">
        <v>8</v>
      </c>
      <c r="O2562" t="s">
        <v>1599</v>
      </c>
      <c r="P2562" t="s">
        <v>2581</v>
      </c>
    </row>
    <row r="2563" spans="1:16" x14ac:dyDescent="0.25">
      <c r="A2563">
        <v>309</v>
      </c>
      <c r="B2563">
        <v>719</v>
      </c>
      <c r="C2563">
        <v>1</v>
      </c>
      <c r="D2563">
        <v>50000000000</v>
      </c>
      <c r="E2563">
        <v>50000</v>
      </c>
      <c r="F2563" t="s">
        <v>1088</v>
      </c>
      <c r="G2563" t="s">
        <v>1429</v>
      </c>
      <c r="H2563">
        <v>14</v>
      </c>
      <c r="I2563" t="s">
        <v>12</v>
      </c>
      <c r="J2563" s="30">
        <v>8</v>
      </c>
    </row>
    <row r="2564" spans="1:16" x14ac:dyDescent="0.25">
      <c r="A2564">
        <v>309</v>
      </c>
      <c r="B2564">
        <v>719</v>
      </c>
      <c r="C2564">
        <v>1</v>
      </c>
      <c r="D2564">
        <v>50000000000</v>
      </c>
      <c r="E2564">
        <v>50000</v>
      </c>
      <c r="F2564" t="s">
        <v>1088</v>
      </c>
      <c r="G2564" t="s">
        <v>1429</v>
      </c>
      <c r="H2564">
        <v>14</v>
      </c>
      <c r="I2564" t="s">
        <v>13</v>
      </c>
      <c r="J2564" s="30" t="s">
        <v>90</v>
      </c>
    </row>
    <row r="2565" spans="1:16" x14ac:dyDescent="0.25">
      <c r="A2565">
        <v>310</v>
      </c>
      <c r="B2565">
        <v>616</v>
      </c>
      <c r="C2565">
        <v>1</v>
      </c>
      <c r="D2565">
        <v>25000000000</v>
      </c>
      <c r="E2565">
        <v>25000</v>
      </c>
      <c r="F2565" t="s">
        <v>1246</v>
      </c>
      <c r="G2565" t="s">
        <v>500</v>
      </c>
      <c r="H2565">
        <v>21</v>
      </c>
      <c r="I2565" t="s">
        <v>9</v>
      </c>
      <c r="J2565" s="30" t="s">
        <v>923</v>
      </c>
      <c r="K2565">
        <v>512</v>
      </c>
      <c r="L2565" t="s">
        <v>923</v>
      </c>
      <c r="M2565" t="s">
        <v>2581</v>
      </c>
    </row>
    <row r="2566" spans="1:16" x14ac:dyDescent="0.25">
      <c r="A2566">
        <v>310</v>
      </c>
      <c r="B2566">
        <v>616</v>
      </c>
      <c r="C2566">
        <v>1</v>
      </c>
      <c r="D2566">
        <v>25000000000</v>
      </c>
      <c r="E2566">
        <v>25000</v>
      </c>
      <c r="F2566" t="s">
        <v>1246</v>
      </c>
      <c r="G2566" t="s">
        <v>500</v>
      </c>
      <c r="H2566">
        <v>21</v>
      </c>
      <c r="I2566" t="s">
        <v>7</v>
      </c>
      <c r="J2566" s="30" t="s">
        <v>1599</v>
      </c>
      <c r="N2566">
        <v>8</v>
      </c>
      <c r="O2566" t="s">
        <v>1599</v>
      </c>
      <c r="P2566" t="s">
        <v>2581</v>
      </c>
    </row>
    <row r="2567" spans="1:16" x14ac:dyDescent="0.25">
      <c r="A2567">
        <v>310</v>
      </c>
      <c r="B2567">
        <v>616</v>
      </c>
      <c r="C2567">
        <v>1</v>
      </c>
      <c r="D2567">
        <v>25000000000</v>
      </c>
      <c r="E2567">
        <v>25000</v>
      </c>
      <c r="F2567" t="s">
        <v>1246</v>
      </c>
      <c r="G2567" t="s">
        <v>500</v>
      </c>
      <c r="H2567">
        <v>21</v>
      </c>
      <c r="I2567" t="s">
        <v>12</v>
      </c>
      <c r="J2567" s="30">
        <v>8</v>
      </c>
    </row>
    <row r="2568" spans="1:16" x14ac:dyDescent="0.25">
      <c r="A2568">
        <v>310</v>
      </c>
      <c r="B2568">
        <v>616</v>
      </c>
      <c r="C2568">
        <v>1</v>
      </c>
      <c r="D2568">
        <v>25000000000</v>
      </c>
      <c r="E2568">
        <v>25000</v>
      </c>
      <c r="F2568" t="s">
        <v>1246</v>
      </c>
      <c r="G2568" t="s">
        <v>500</v>
      </c>
      <c r="H2568">
        <v>21</v>
      </c>
      <c r="I2568" t="s">
        <v>5</v>
      </c>
      <c r="J2568" s="30">
        <v>9587040586</v>
      </c>
    </row>
    <row r="2569" spans="1:16" x14ac:dyDescent="0.25">
      <c r="A2569">
        <v>310</v>
      </c>
      <c r="B2569">
        <v>616</v>
      </c>
      <c r="C2569">
        <v>1</v>
      </c>
      <c r="D2569">
        <v>25000000000</v>
      </c>
      <c r="E2569">
        <v>25000</v>
      </c>
      <c r="F2569" t="s">
        <v>1246</v>
      </c>
      <c r="G2569" t="s">
        <v>500</v>
      </c>
      <c r="H2569">
        <v>21</v>
      </c>
      <c r="I2569" t="s">
        <v>13</v>
      </c>
      <c r="J2569" s="30" t="s">
        <v>90</v>
      </c>
    </row>
    <row r="2570" spans="1:16" x14ac:dyDescent="0.25">
      <c r="A2570">
        <v>311</v>
      </c>
      <c r="B2570">
        <v>786</v>
      </c>
      <c r="C2570">
        <v>1</v>
      </c>
      <c r="D2570">
        <v>20000000000</v>
      </c>
      <c r="E2570">
        <v>20000</v>
      </c>
      <c r="F2570" t="s">
        <v>1188</v>
      </c>
      <c r="G2570" t="s">
        <v>1313</v>
      </c>
      <c r="H2570">
        <v>2</v>
      </c>
      <c r="I2570" t="s">
        <v>9</v>
      </c>
      <c r="J2570" s="30" t="s">
        <v>1928</v>
      </c>
      <c r="K2570">
        <v>297</v>
      </c>
      <c r="L2570" t="s">
        <v>1928</v>
      </c>
      <c r="M2570" t="s">
        <v>2581</v>
      </c>
    </row>
    <row r="2571" spans="1:16" x14ac:dyDescent="0.25">
      <c r="A2571">
        <v>311</v>
      </c>
      <c r="B2571">
        <v>786</v>
      </c>
      <c r="C2571">
        <v>1</v>
      </c>
      <c r="D2571">
        <v>20000000000</v>
      </c>
      <c r="E2571">
        <v>20000</v>
      </c>
      <c r="F2571" t="s">
        <v>1188</v>
      </c>
      <c r="G2571" t="s">
        <v>1313</v>
      </c>
      <c r="H2571">
        <v>2</v>
      </c>
      <c r="I2571" t="s">
        <v>7</v>
      </c>
      <c r="J2571" s="30" t="s">
        <v>1189</v>
      </c>
      <c r="N2571">
        <v>47</v>
      </c>
      <c r="O2571" t="s">
        <v>1189</v>
      </c>
      <c r="P2571" t="s">
        <v>2581</v>
      </c>
    </row>
    <row r="2572" spans="1:16" x14ac:dyDescent="0.25">
      <c r="A2572">
        <v>311</v>
      </c>
      <c r="B2572">
        <v>786</v>
      </c>
      <c r="C2572">
        <v>1</v>
      </c>
      <c r="D2572">
        <v>20000000000</v>
      </c>
      <c r="E2572">
        <v>20000</v>
      </c>
      <c r="F2572" t="s">
        <v>1188</v>
      </c>
      <c r="G2572" t="s">
        <v>1313</v>
      </c>
      <c r="H2572">
        <v>2</v>
      </c>
      <c r="I2572" t="s">
        <v>12</v>
      </c>
      <c r="J2572" s="30">
        <v>8</v>
      </c>
    </row>
    <row r="2573" spans="1:16" x14ac:dyDescent="0.25">
      <c r="A2573">
        <v>311</v>
      </c>
      <c r="B2573">
        <v>786</v>
      </c>
      <c r="C2573">
        <v>1</v>
      </c>
      <c r="D2573">
        <v>20000000000</v>
      </c>
      <c r="E2573">
        <v>20000</v>
      </c>
      <c r="F2573" t="s">
        <v>1188</v>
      </c>
      <c r="G2573" t="s">
        <v>1313</v>
      </c>
      <c r="H2573">
        <v>2</v>
      </c>
      <c r="I2573" t="s">
        <v>13</v>
      </c>
      <c r="J2573" s="30" t="s">
        <v>90</v>
      </c>
    </row>
    <row r="2574" spans="1:16" x14ac:dyDescent="0.25">
      <c r="A2574">
        <v>312</v>
      </c>
      <c r="B2574">
        <v>392</v>
      </c>
      <c r="C2574">
        <v>1</v>
      </c>
      <c r="D2574">
        <v>16000000000</v>
      </c>
      <c r="E2574">
        <v>16000</v>
      </c>
      <c r="F2574" t="s">
        <v>1233</v>
      </c>
      <c r="G2574" t="s">
        <v>117</v>
      </c>
      <c r="H2574">
        <v>43</v>
      </c>
      <c r="I2574" t="s">
        <v>7</v>
      </c>
      <c r="J2574" s="30" t="s">
        <v>1232</v>
      </c>
      <c r="N2574">
        <v>43</v>
      </c>
      <c r="O2574" t="s">
        <v>1232</v>
      </c>
      <c r="P2574" t="s">
        <v>2581</v>
      </c>
    </row>
    <row r="2575" spans="1:16" x14ac:dyDescent="0.25">
      <c r="A2575">
        <v>312</v>
      </c>
      <c r="B2575">
        <v>392</v>
      </c>
      <c r="C2575">
        <v>1</v>
      </c>
      <c r="D2575">
        <v>16000000000</v>
      </c>
      <c r="E2575">
        <v>16000</v>
      </c>
      <c r="F2575" t="s">
        <v>1233</v>
      </c>
      <c r="G2575" t="s">
        <v>117</v>
      </c>
      <c r="H2575">
        <v>43</v>
      </c>
      <c r="I2575" t="s">
        <v>6</v>
      </c>
      <c r="J2575" s="30">
        <v>9788423683550</v>
      </c>
    </row>
    <row r="2576" spans="1:16" x14ac:dyDescent="0.25">
      <c r="A2576">
        <v>312</v>
      </c>
      <c r="B2576">
        <v>392</v>
      </c>
      <c r="C2576">
        <v>1</v>
      </c>
      <c r="D2576">
        <v>16000000000</v>
      </c>
      <c r="E2576">
        <v>16000</v>
      </c>
      <c r="F2576" t="s">
        <v>1233</v>
      </c>
      <c r="G2576" t="s">
        <v>117</v>
      </c>
      <c r="H2576">
        <v>43</v>
      </c>
      <c r="I2576" t="s">
        <v>13</v>
      </c>
      <c r="J2576" s="30" t="s">
        <v>1363</v>
      </c>
    </row>
    <row r="2577" spans="1:16" x14ac:dyDescent="0.25">
      <c r="A2577">
        <v>312</v>
      </c>
      <c r="B2577">
        <v>392</v>
      </c>
      <c r="C2577">
        <v>1</v>
      </c>
      <c r="D2577">
        <v>16000000000</v>
      </c>
      <c r="E2577">
        <v>16000</v>
      </c>
      <c r="F2577" t="s">
        <v>1233</v>
      </c>
      <c r="G2577" t="s">
        <v>117</v>
      </c>
      <c r="H2577">
        <v>43</v>
      </c>
      <c r="I2577" t="s">
        <v>9</v>
      </c>
      <c r="J2577" s="30" t="s">
        <v>470</v>
      </c>
      <c r="K2577">
        <v>145</v>
      </c>
      <c r="L2577" t="s">
        <v>470</v>
      </c>
      <c r="M2577" t="s">
        <v>2581</v>
      </c>
    </row>
    <row r="2578" spans="1:16" x14ac:dyDescent="0.25">
      <c r="A2578">
        <v>313</v>
      </c>
      <c r="B2578">
        <v>367</v>
      </c>
      <c r="C2578">
        <v>1</v>
      </c>
      <c r="D2578">
        <v>13000000000</v>
      </c>
      <c r="E2578">
        <v>13000</v>
      </c>
      <c r="F2578" t="s">
        <v>429</v>
      </c>
      <c r="G2578" t="s">
        <v>427</v>
      </c>
      <c r="H2578">
        <v>20</v>
      </c>
      <c r="I2578" t="s">
        <v>9</v>
      </c>
      <c r="J2578" s="30" t="s">
        <v>428</v>
      </c>
      <c r="K2578">
        <v>50</v>
      </c>
      <c r="L2578" t="s">
        <v>428</v>
      </c>
      <c r="M2578" t="s">
        <v>2581</v>
      </c>
    </row>
    <row r="2579" spans="1:16" x14ac:dyDescent="0.25">
      <c r="A2579">
        <v>313</v>
      </c>
      <c r="B2579">
        <v>367</v>
      </c>
      <c r="C2579">
        <v>1</v>
      </c>
      <c r="D2579">
        <v>13000000000</v>
      </c>
      <c r="E2579">
        <v>13000</v>
      </c>
      <c r="F2579" t="s">
        <v>429</v>
      </c>
      <c r="G2579" t="s">
        <v>427</v>
      </c>
      <c r="H2579">
        <v>20</v>
      </c>
      <c r="I2579" t="s">
        <v>8</v>
      </c>
      <c r="J2579" s="30" t="s">
        <v>2351</v>
      </c>
    </row>
    <row r="2580" spans="1:16" x14ac:dyDescent="0.25">
      <c r="A2580">
        <v>313</v>
      </c>
      <c r="B2580">
        <v>367</v>
      </c>
      <c r="C2580">
        <v>1</v>
      </c>
      <c r="D2580">
        <v>13000000000</v>
      </c>
      <c r="E2580">
        <v>13000</v>
      </c>
      <c r="F2580" t="s">
        <v>429</v>
      </c>
      <c r="G2580" t="s">
        <v>427</v>
      </c>
      <c r="H2580">
        <v>20</v>
      </c>
      <c r="I2580" t="s">
        <v>7</v>
      </c>
      <c r="J2580" s="30" t="s">
        <v>1466</v>
      </c>
      <c r="N2580">
        <v>161</v>
      </c>
      <c r="O2580" t="s">
        <v>1466</v>
      </c>
      <c r="P2580" t="s">
        <v>2581</v>
      </c>
    </row>
    <row r="2581" spans="1:16" x14ac:dyDescent="0.25">
      <c r="A2581">
        <v>313</v>
      </c>
      <c r="B2581">
        <v>367</v>
      </c>
      <c r="C2581">
        <v>1</v>
      </c>
      <c r="D2581">
        <v>13000000000</v>
      </c>
      <c r="E2581">
        <v>13000</v>
      </c>
      <c r="F2581" t="s">
        <v>429</v>
      </c>
      <c r="G2581" t="s">
        <v>427</v>
      </c>
      <c r="H2581">
        <v>20</v>
      </c>
      <c r="I2581" t="s">
        <v>12</v>
      </c>
      <c r="J2581" s="30">
        <v>8</v>
      </c>
    </row>
    <row r="2582" spans="1:16" x14ac:dyDescent="0.25">
      <c r="A2582">
        <v>313</v>
      </c>
      <c r="B2582">
        <v>367</v>
      </c>
      <c r="C2582">
        <v>1</v>
      </c>
      <c r="D2582">
        <v>13000000000</v>
      </c>
      <c r="E2582">
        <v>13000</v>
      </c>
      <c r="F2582" t="s">
        <v>429</v>
      </c>
      <c r="G2582" t="s">
        <v>427</v>
      </c>
      <c r="H2582">
        <v>20</v>
      </c>
      <c r="I2582" t="s">
        <v>11</v>
      </c>
      <c r="J2582" s="30" t="s">
        <v>2351</v>
      </c>
    </row>
    <row r="2583" spans="1:16" x14ac:dyDescent="0.25">
      <c r="A2583">
        <v>313</v>
      </c>
      <c r="B2583">
        <v>367</v>
      </c>
      <c r="C2583">
        <v>1</v>
      </c>
      <c r="D2583">
        <v>13000000000</v>
      </c>
      <c r="E2583">
        <v>13000</v>
      </c>
      <c r="F2583" t="s">
        <v>429</v>
      </c>
      <c r="G2583" t="s">
        <v>427</v>
      </c>
      <c r="H2583">
        <v>20</v>
      </c>
      <c r="I2583" t="s">
        <v>5</v>
      </c>
      <c r="J2583" s="30">
        <v>8434222922</v>
      </c>
    </row>
    <row r="2584" spans="1:16" x14ac:dyDescent="0.25">
      <c r="A2584">
        <v>313</v>
      </c>
      <c r="B2584">
        <v>367</v>
      </c>
      <c r="C2584">
        <v>1</v>
      </c>
      <c r="D2584">
        <v>13000000000</v>
      </c>
      <c r="E2584">
        <v>13000</v>
      </c>
      <c r="F2584" t="s">
        <v>429</v>
      </c>
      <c r="G2584" t="s">
        <v>427</v>
      </c>
      <c r="H2584">
        <v>20</v>
      </c>
      <c r="I2584" t="s">
        <v>6</v>
      </c>
      <c r="J2584" s="30" t="s">
        <v>2351</v>
      </c>
    </row>
    <row r="2585" spans="1:16" x14ac:dyDescent="0.25">
      <c r="A2585">
        <v>313</v>
      </c>
      <c r="B2585">
        <v>367</v>
      </c>
      <c r="C2585">
        <v>1</v>
      </c>
      <c r="D2585">
        <v>13000000000</v>
      </c>
      <c r="E2585">
        <v>13000</v>
      </c>
      <c r="F2585" t="s">
        <v>429</v>
      </c>
      <c r="G2585" t="s">
        <v>427</v>
      </c>
      <c r="H2585">
        <v>20</v>
      </c>
      <c r="I2585" t="s">
        <v>10</v>
      </c>
      <c r="J2585" s="30" t="s">
        <v>1400</v>
      </c>
    </row>
    <row r="2586" spans="1:16" x14ac:dyDescent="0.25">
      <c r="A2586">
        <v>313</v>
      </c>
      <c r="B2586">
        <v>367</v>
      </c>
      <c r="C2586">
        <v>1</v>
      </c>
      <c r="D2586">
        <v>13000000000</v>
      </c>
      <c r="E2586">
        <v>13000</v>
      </c>
      <c r="F2586" t="s">
        <v>429</v>
      </c>
      <c r="G2586" t="s">
        <v>427</v>
      </c>
      <c r="H2586">
        <v>20</v>
      </c>
      <c r="I2586" t="s">
        <v>13</v>
      </c>
      <c r="J2586" s="30" t="s">
        <v>375</v>
      </c>
    </row>
    <row r="2587" spans="1:16" x14ac:dyDescent="0.25">
      <c r="A2587">
        <v>314</v>
      </c>
      <c r="B2587">
        <v>366</v>
      </c>
      <c r="C2587">
        <v>1</v>
      </c>
      <c r="D2587">
        <v>13000000000</v>
      </c>
      <c r="E2587">
        <v>13000</v>
      </c>
      <c r="F2587" t="s">
        <v>1296</v>
      </c>
      <c r="G2587" t="s">
        <v>427</v>
      </c>
      <c r="H2587">
        <v>20</v>
      </c>
      <c r="I2587" t="s">
        <v>9</v>
      </c>
      <c r="J2587" s="30" t="s">
        <v>428</v>
      </c>
      <c r="K2587">
        <v>50</v>
      </c>
      <c r="L2587" t="s">
        <v>428</v>
      </c>
      <c r="M2587" t="s">
        <v>2581</v>
      </c>
    </row>
    <row r="2588" spans="1:16" x14ac:dyDescent="0.25">
      <c r="A2588">
        <v>314</v>
      </c>
      <c r="B2588">
        <v>366</v>
      </c>
      <c r="C2588">
        <v>1</v>
      </c>
      <c r="D2588">
        <v>13000000000</v>
      </c>
      <c r="E2588">
        <v>13000</v>
      </c>
      <c r="F2588" t="s">
        <v>1296</v>
      </c>
      <c r="G2588" t="s">
        <v>427</v>
      </c>
      <c r="H2588">
        <v>20</v>
      </c>
      <c r="I2588" t="s">
        <v>8</v>
      </c>
      <c r="J2588" s="30" t="s">
        <v>2351</v>
      </c>
    </row>
    <row r="2589" spans="1:16" x14ac:dyDescent="0.25">
      <c r="A2589">
        <v>314</v>
      </c>
      <c r="B2589">
        <v>366</v>
      </c>
      <c r="C2589">
        <v>1</v>
      </c>
      <c r="D2589">
        <v>13000000000</v>
      </c>
      <c r="E2589">
        <v>13000</v>
      </c>
      <c r="F2589" t="s">
        <v>1296</v>
      </c>
      <c r="G2589" t="s">
        <v>427</v>
      </c>
      <c r="H2589">
        <v>20</v>
      </c>
      <c r="I2589" t="s">
        <v>7</v>
      </c>
      <c r="J2589" s="30" t="s">
        <v>1466</v>
      </c>
      <c r="N2589">
        <v>161</v>
      </c>
      <c r="O2589" t="s">
        <v>1466</v>
      </c>
      <c r="P2589" t="s">
        <v>2581</v>
      </c>
    </row>
    <row r="2590" spans="1:16" x14ac:dyDescent="0.25">
      <c r="A2590">
        <v>314</v>
      </c>
      <c r="B2590">
        <v>366</v>
      </c>
      <c r="C2590">
        <v>1</v>
      </c>
      <c r="D2590">
        <v>13000000000</v>
      </c>
      <c r="E2590">
        <v>13000</v>
      </c>
      <c r="F2590" t="s">
        <v>1296</v>
      </c>
      <c r="G2590" t="s">
        <v>427</v>
      </c>
      <c r="H2590">
        <v>20</v>
      </c>
      <c r="I2590" t="s">
        <v>12</v>
      </c>
      <c r="J2590" s="30">
        <v>8</v>
      </c>
    </row>
    <row r="2591" spans="1:16" x14ac:dyDescent="0.25">
      <c r="A2591">
        <v>314</v>
      </c>
      <c r="B2591">
        <v>366</v>
      </c>
      <c r="C2591">
        <v>1</v>
      </c>
      <c r="D2591">
        <v>13000000000</v>
      </c>
      <c r="E2591">
        <v>13000</v>
      </c>
      <c r="F2591" t="s">
        <v>1296</v>
      </c>
      <c r="G2591" t="s">
        <v>427</v>
      </c>
      <c r="H2591">
        <v>20</v>
      </c>
      <c r="I2591" t="s">
        <v>11</v>
      </c>
      <c r="J2591" s="30" t="s">
        <v>2351</v>
      </c>
    </row>
    <row r="2592" spans="1:16" x14ac:dyDescent="0.25">
      <c r="A2592">
        <v>314</v>
      </c>
      <c r="B2592">
        <v>366</v>
      </c>
      <c r="C2592">
        <v>1</v>
      </c>
      <c r="D2592">
        <v>13000000000</v>
      </c>
      <c r="E2592">
        <v>13000</v>
      </c>
      <c r="F2592" t="s">
        <v>1296</v>
      </c>
      <c r="G2592" t="s">
        <v>427</v>
      </c>
      <c r="H2592">
        <v>20</v>
      </c>
      <c r="I2592" t="s">
        <v>5</v>
      </c>
      <c r="J2592" s="30">
        <v>8434222884</v>
      </c>
    </row>
    <row r="2593" spans="1:16" x14ac:dyDescent="0.25">
      <c r="A2593">
        <v>314</v>
      </c>
      <c r="B2593">
        <v>366</v>
      </c>
      <c r="C2593">
        <v>1</v>
      </c>
      <c r="D2593">
        <v>13000000000</v>
      </c>
      <c r="E2593">
        <v>13000</v>
      </c>
      <c r="F2593" t="s">
        <v>1296</v>
      </c>
      <c r="G2593" t="s">
        <v>427</v>
      </c>
      <c r="H2593">
        <v>20</v>
      </c>
      <c r="I2593" t="s">
        <v>6</v>
      </c>
      <c r="J2593" s="30" t="s">
        <v>2351</v>
      </c>
    </row>
    <row r="2594" spans="1:16" x14ac:dyDescent="0.25">
      <c r="A2594">
        <v>314</v>
      </c>
      <c r="B2594">
        <v>366</v>
      </c>
      <c r="C2594">
        <v>1</v>
      </c>
      <c r="D2594">
        <v>13000000000</v>
      </c>
      <c r="E2594">
        <v>13000</v>
      </c>
      <c r="F2594" t="s">
        <v>1296</v>
      </c>
      <c r="G2594" t="s">
        <v>427</v>
      </c>
      <c r="H2594">
        <v>20</v>
      </c>
      <c r="I2594" t="s">
        <v>10</v>
      </c>
      <c r="J2594" s="30" t="s">
        <v>1400</v>
      </c>
    </row>
    <row r="2595" spans="1:16" x14ac:dyDescent="0.25">
      <c r="A2595">
        <v>314</v>
      </c>
      <c r="B2595">
        <v>366</v>
      </c>
      <c r="C2595">
        <v>1</v>
      </c>
      <c r="D2595">
        <v>13000000000</v>
      </c>
      <c r="E2595">
        <v>13000</v>
      </c>
      <c r="F2595" t="s">
        <v>1296</v>
      </c>
      <c r="G2595" t="s">
        <v>427</v>
      </c>
      <c r="H2595">
        <v>20</v>
      </c>
      <c r="I2595" t="s">
        <v>13</v>
      </c>
      <c r="J2595" s="30" t="s">
        <v>375</v>
      </c>
    </row>
    <row r="2596" spans="1:16" x14ac:dyDescent="0.25">
      <c r="A2596">
        <v>315</v>
      </c>
      <c r="B2596">
        <v>27</v>
      </c>
      <c r="C2596">
        <v>1</v>
      </c>
      <c r="D2596">
        <v>15000000000</v>
      </c>
      <c r="E2596">
        <v>15000</v>
      </c>
      <c r="F2596" t="s">
        <v>35</v>
      </c>
      <c r="G2596" t="s">
        <v>26</v>
      </c>
      <c r="H2596">
        <v>52</v>
      </c>
      <c r="I2596" t="s">
        <v>9</v>
      </c>
      <c r="J2596" s="30" t="s">
        <v>1565</v>
      </c>
      <c r="K2596">
        <v>39</v>
      </c>
      <c r="L2596" t="s">
        <v>1565</v>
      </c>
      <c r="M2596" t="s">
        <v>2581</v>
      </c>
    </row>
    <row r="2597" spans="1:16" x14ac:dyDescent="0.25">
      <c r="A2597">
        <v>315</v>
      </c>
      <c r="B2597">
        <v>27</v>
      </c>
      <c r="C2597">
        <v>1</v>
      </c>
      <c r="D2597">
        <v>15000000000</v>
      </c>
      <c r="E2597">
        <v>15000</v>
      </c>
      <c r="F2597" t="s">
        <v>35</v>
      </c>
      <c r="G2597" t="s">
        <v>26</v>
      </c>
      <c r="H2597">
        <v>52</v>
      </c>
      <c r="I2597" t="s">
        <v>8</v>
      </c>
      <c r="J2597" s="30" t="s">
        <v>2351</v>
      </c>
    </row>
    <row r="2598" spans="1:16" x14ac:dyDescent="0.25">
      <c r="A2598">
        <v>315</v>
      </c>
      <c r="B2598">
        <v>27</v>
      </c>
      <c r="C2598">
        <v>1</v>
      </c>
      <c r="D2598">
        <v>15000000000</v>
      </c>
      <c r="E2598">
        <v>15000</v>
      </c>
      <c r="F2598" t="s">
        <v>35</v>
      </c>
      <c r="G2598" t="s">
        <v>26</v>
      </c>
      <c r="H2598">
        <v>52</v>
      </c>
      <c r="I2598" t="s">
        <v>7</v>
      </c>
      <c r="J2598" s="30" t="s">
        <v>1564</v>
      </c>
      <c r="N2598">
        <v>200</v>
      </c>
      <c r="O2598" t="s">
        <v>1564</v>
      </c>
      <c r="P2598" t="s">
        <v>2581</v>
      </c>
    </row>
    <row r="2599" spans="1:16" x14ac:dyDescent="0.25">
      <c r="A2599">
        <v>315</v>
      </c>
      <c r="B2599">
        <v>27</v>
      </c>
      <c r="C2599">
        <v>1</v>
      </c>
      <c r="D2599">
        <v>15000000000</v>
      </c>
      <c r="E2599">
        <v>15000</v>
      </c>
      <c r="F2599" t="s">
        <v>35</v>
      </c>
      <c r="G2599" t="s">
        <v>26</v>
      </c>
      <c r="H2599">
        <v>52</v>
      </c>
      <c r="I2599" t="s">
        <v>12</v>
      </c>
      <c r="J2599" s="30">
        <v>8</v>
      </c>
    </row>
    <row r="2600" spans="1:16" x14ac:dyDescent="0.25">
      <c r="A2600">
        <v>315</v>
      </c>
      <c r="B2600">
        <v>27</v>
      </c>
      <c r="C2600">
        <v>1</v>
      </c>
      <c r="D2600">
        <v>15000000000</v>
      </c>
      <c r="E2600">
        <v>15000</v>
      </c>
      <c r="F2600" t="s">
        <v>35</v>
      </c>
      <c r="G2600" t="s">
        <v>26</v>
      </c>
      <c r="H2600">
        <v>52</v>
      </c>
      <c r="I2600" t="s">
        <v>11</v>
      </c>
      <c r="J2600" s="30" t="s">
        <v>26</v>
      </c>
    </row>
    <row r="2601" spans="1:16" x14ac:dyDescent="0.25">
      <c r="A2601">
        <v>315</v>
      </c>
      <c r="B2601">
        <v>27</v>
      </c>
      <c r="C2601">
        <v>1</v>
      </c>
      <c r="D2601">
        <v>15000000000</v>
      </c>
      <c r="E2601">
        <v>15000</v>
      </c>
      <c r="F2601" t="s">
        <v>35</v>
      </c>
      <c r="G2601" t="s">
        <v>26</v>
      </c>
      <c r="H2601">
        <v>52</v>
      </c>
      <c r="I2601" t="s">
        <v>5</v>
      </c>
      <c r="J2601" s="30">
        <v>8482370316</v>
      </c>
    </row>
    <row r="2602" spans="1:16" x14ac:dyDescent="0.25">
      <c r="A2602">
        <v>315</v>
      </c>
      <c r="B2602">
        <v>27</v>
      </c>
      <c r="C2602">
        <v>1</v>
      </c>
      <c r="D2602">
        <v>15000000000</v>
      </c>
      <c r="E2602">
        <v>15000</v>
      </c>
      <c r="F2602" t="s">
        <v>35</v>
      </c>
      <c r="G2602" t="s">
        <v>26</v>
      </c>
      <c r="H2602">
        <v>52</v>
      </c>
      <c r="I2602" t="s">
        <v>6</v>
      </c>
      <c r="J2602" s="30" t="s">
        <v>1847</v>
      </c>
    </row>
    <row r="2603" spans="1:16" x14ac:dyDescent="0.25">
      <c r="A2603">
        <v>315</v>
      </c>
      <c r="B2603">
        <v>27</v>
      </c>
      <c r="C2603">
        <v>1</v>
      </c>
      <c r="D2603">
        <v>15000000000</v>
      </c>
      <c r="E2603">
        <v>15000</v>
      </c>
      <c r="F2603" t="s">
        <v>35</v>
      </c>
      <c r="G2603" t="s">
        <v>26</v>
      </c>
      <c r="H2603">
        <v>52</v>
      </c>
      <c r="I2603" t="s">
        <v>10</v>
      </c>
      <c r="J2603" s="30" t="s">
        <v>2351</v>
      </c>
    </row>
    <row r="2604" spans="1:16" x14ac:dyDescent="0.25">
      <c r="A2604">
        <v>315</v>
      </c>
      <c r="B2604">
        <v>27</v>
      </c>
      <c r="C2604">
        <v>1</v>
      </c>
      <c r="D2604">
        <v>15000000000</v>
      </c>
      <c r="E2604">
        <v>15000</v>
      </c>
      <c r="F2604" t="s">
        <v>35</v>
      </c>
      <c r="G2604" t="s">
        <v>26</v>
      </c>
      <c r="H2604">
        <v>52</v>
      </c>
      <c r="I2604" t="s">
        <v>14</v>
      </c>
      <c r="J2604" s="30" t="s">
        <v>2443</v>
      </c>
    </row>
    <row r="2605" spans="1:16" x14ac:dyDescent="0.25">
      <c r="A2605">
        <v>315</v>
      </c>
      <c r="B2605">
        <v>27</v>
      </c>
      <c r="C2605">
        <v>1</v>
      </c>
      <c r="D2605">
        <v>15000000000</v>
      </c>
      <c r="E2605">
        <v>15000</v>
      </c>
      <c r="F2605" t="s">
        <v>35</v>
      </c>
      <c r="G2605" t="s">
        <v>26</v>
      </c>
      <c r="H2605">
        <v>52</v>
      </c>
      <c r="I2605" t="s">
        <v>16</v>
      </c>
      <c r="J2605" s="30" t="s">
        <v>1566</v>
      </c>
    </row>
    <row r="2606" spans="1:16" x14ac:dyDescent="0.25">
      <c r="A2606">
        <v>316</v>
      </c>
      <c r="B2606">
        <v>61</v>
      </c>
      <c r="C2606">
        <v>0</v>
      </c>
      <c r="D2606">
        <v>0</v>
      </c>
      <c r="E2606">
        <v>0</v>
      </c>
      <c r="F2606" t="s">
        <v>75</v>
      </c>
      <c r="G2606" t="s">
        <v>1222</v>
      </c>
      <c r="H2606">
        <v>37</v>
      </c>
      <c r="I2606" t="s">
        <v>9</v>
      </c>
      <c r="J2606" s="30" t="s">
        <v>1610</v>
      </c>
      <c r="K2606">
        <v>400</v>
      </c>
      <c r="L2606" t="s">
        <v>1610</v>
      </c>
      <c r="M2606" t="s">
        <v>2581</v>
      </c>
    </row>
    <row r="2607" spans="1:16" x14ac:dyDescent="0.25">
      <c r="A2607">
        <v>316</v>
      </c>
      <c r="B2607">
        <v>61</v>
      </c>
      <c r="C2607">
        <v>0</v>
      </c>
      <c r="D2607">
        <v>0</v>
      </c>
      <c r="E2607">
        <v>0</v>
      </c>
      <c r="F2607" t="s">
        <v>75</v>
      </c>
      <c r="G2607" t="s">
        <v>1222</v>
      </c>
      <c r="H2607">
        <v>37</v>
      </c>
      <c r="I2607" t="s">
        <v>8</v>
      </c>
      <c r="J2607" s="30" t="s">
        <v>2351</v>
      </c>
    </row>
    <row r="2608" spans="1:16" x14ac:dyDescent="0.25">
      <c r="A2608">
        <v>316</v>
      </c>
      <c r="B2608">
        <v>61</v>
      </c>
      <c r="C2608">
        <v>0</v>
      </c>
      <c r="D2608">
        <v>0</v>
      </c>
      <c r="E2608">
        <v>0</v>
      </c>
      <c r="F2608" t="s">
        <v>75</v>
      </c>
      <c r="G2608" t="s">
        <v>1222</v>
      </c>
      <c r="H2608">
        <v>37</v>
      </c>
      <c r="I2608" t="s">
        <v>7</v>
      </c>
      <c r="J2608" s="30" t="s">
        <v>1609</v>
      </c>
      <c r="N2608">
        <v>138</v>
      </c>
      <c r="O2608" t="s">
        <v>1609</v>
      </c>
      <c r="P2608" t="s">
        <v>2581</v>
      </c>
    </row>
    <row r="2609" spans="1:16" x14ac:dyDescent="0.25">
      <c r="A2609">
        <v>316</v>
      </c>
      <c r="B2609">
        <v>61</v>
      </c>
      <c r="C2609">
        <v>0</v>
      </c>
      <c r="D2609">
        <v>0</v>
      </c>
      <c r="E2609">
        <v>0</v>
      </c>
      <c r="F2609" t="s">
        <v>75</v>
      </c>
      <c r="G2609" t="s">
        <v>1222</v>
      </c>
      <c r="H2609">
        <v>37</v>
      </c>
      <c r="I2609" t="s">
        <v>12</v>
      </c>
      <c r="J2609" s="30">
        <v>7</v>
      </c>
    </row>
    <row r="2610" spans="1:16" x14ac:dyDescent="0.25">
      <c r="A2610">
        <v>316</v>
      </c>
      <c r="B2610">
        <v>61</v>
      </c>
      <c r="C2610">
        <v>0</v>
      </c>
      <c r="D2610">
        <v>0</v>
      </c>
      <c r="E2610">
        <v>0</v>
      </c>
      <c r="F2610" t="s">
        <v>75</v>
      </c>
      <c r="G2610" t="s">
        <v>1222</v>
      </c>
      <c r="H2610">
        <v>37</v>
      </c>
      <c r="I2610" t="s">
        <v>11</v>
      </c>
      <c r="J2610" s="30" t="s">
        <v>1218</v>
      </c>
    </row>
    <row r="2611" spans="1:16" x14ac:dyDescent="0.25">
      <c r="A2611">
        <v>316</v>
      </c>
      <c r="B2611">
        <v>61</v>
      </c>
      <c r="C2611">
        <v>0</v>
      </c>
      <c r="D2611">
        <v>0</v>
      </c>
      <c r="E2611">
        <v>0</v>
      </c>
      <c r="F2611" t="s">
        <v>75</v>
      </c>
      <c r="G2611" t="s">
        <v>1222</v>
      </c>
      <c r="H2611">
        <v>37</v>
      </c>
      <c r="I2611" t="s">
        <v>5</v>
      </c>
      <c r="J2611" s="30" t="s">
        <v>2351</v>
      </c>
    </row>
    <row r="2612" spans="1:16" x14ac:dyDescent="0.25">
      <c r="A2612">
        <v>316</v>
      </c>
      <c r="B2612">
        <v>61</v>
      </c>
      <c r="C2612">
        <v>0</v>
      </c>
      <c r="D2612">
        <v>0</v>
      </c>
      <c r="E2612">
        <v>0</v>
      </c>
      <c r="F2612" t="s">
        <v>75</v>
      </c>
      <c r="G2612" t="s">
        <v>1222</v>
      </c>
      <c r="H2612">
        <v>37</v>
      </c>
      <c r="I2612" t="s">
        <v>6</v>
      </c>
      <c r="J2612" s="30">
        <v>9789584535252</v>
      </c>
    </row>
    <row r="2613" spans="1:16" x14ac:dyDescent="0.25">
      <c r="A2613">
        <v>316</v>
      </c>
      <c r="B2613">
        <v>61</v>
      </c>
      <c r="C2613">
        <v>0</v>
      </c>
      <c r="D2613">
        <v>0</v>
      </c>
      <c r="E2613">
        <v>0</v>
      </c>
      <c r="F2613" t="s">
        <v>75</v>
      </c>
      <c r="G2613" t="s">
        <v>1222</v>
      </c>
      <c r="H2613">
        <v>37</v>
      </c>
      <c r="I2613" t="s">
        <v>10</v>
      </c>
      <c r="J2613" s="30" t="s">
        <v>294</v>
      </c>
    </row>
    <row r="2614" spans="1:16" x14ac:dyDescent="0.25">
      <c r="A2614">
        <v>316</v>
      </c>
      <c r="B2614">
        <v>61</v>
      </c>
      <c r="C2614">
        <v>0</v>
      </c>
      <c r="D2614">
        <v>0</v>
      </c>
      <c r="E2614">
        <v>0</v>
      </c>
      <c r="F2614" t="s">
        <v>75</v>
      </c>
      <c r="G2614" t="s">
        <v>1222</v>
      </c>
      <c r="H2614">
        <v>37</v>
      </c>
      <c r="I2614" t="s">
        <v>14</v>
      </c>
      <c r="J2614" s="30" t="s">
        <v>2351</v>
      </c>
    </row>
    <row r="2615" spans="1:16" x14ac:dyDescent="0.25">
      <c r="A2615">
        <v>316</v>
      </c>
      <c r="B2615">
        <v>61</v>
      </c>
      <c r="C2615">
        <v>0</v>
      </c>
      <c r="D2615">
        <v>0</v>
      </c>
      <c r="E2615">
        <v>0</v>
      </c>
      <c r="F2615" t="s">
        <v>75</v>
      </c>
      <c r="G2615" t="s">
        <v>1222</v>
      </c>
      <c r="H2615">
        <v>37</v>
      </c>
      <c r="I2615" t="s">
        <v>16</v>
      </c>
      <c r="J2615" s="30" t="s">
        <v>2351</v>
      </c>
    </row>
    <row r="2616" spans="1:16" x14ac:dyDescent="0.25">
      <c r="A2616">
        <v>317</v>
      </c>
      <c r="B2616">
        <v>62</v>
      </c>
      <c r="C2616">
        <v>0</v>
      </c>
      <c r="D2616">
        <v>0</v>
      </c>
      <c r="E2616">
        <v>0</v>
      </c>
      <c r="F2616" t="s">
        <v>76</v>
      </c>
      <c r="G2616" t="s">
        <v>1222</v>
      </c>
      <c r="H2616">
        <v>37</v>
      </c>
      <c r="I2616" t="s">
        <v>9</v>
      </c>
      <c r="J2616" s="30" t="s">
        <v>1610</v>
      </c>
      <c r="K2616">
        <v>400</v>
      </c>
      <c r="L2616" t="s">
        <v>1610</v>
      </c>
      <c r="M2616" t="s">
        <v>2581</v>
      </c>
    </row>
    <row r="2617" spans="1:16" x14ac:dyDescent="0.25">
      <c r="A2617">
        <v>317</v>
      </c>
      <c r="B2617">
        <v>62</v>
      </c>
      <c r="C2617">
        <v>0</v>
      </c>
      <c r="D2617">
        <v>0</v>
      </c>
      <c r="E2617">
        <v>0</v>
      </c>
      <c r="F2617" t="s">
        <v>76</v>
      </c>
      <c r="G2617" t="s">
        <v>1222</v>
      </c>
      <c r="H2617">
        <v>37</v>
      </c>
      <c r="I2617" t="s">
        <v>8</v>
      </c>
      <c r="J2617" s="30" t="s">
        <v>2351</v>
      </c>
    </row>
    <row r="2618" spans="1:16" x14ac:dyDescent="0.25">
      <c r="A2618">
        <v>317</v>
      </c>
      <c r="B2618">
        <v>62</v>
      </c>
      <c r="C2618">
        <v>0</v>
      </c>
      <c r="D2618">
        <v>0</v>
      </c>
      <c r="E2618">
        <v>0</v>
      </c>
      <c r="F2618" t="s">
        <v>76</v>
      </c>
      <c r="G2618" t="s">
        <v>1222</v>
      </c>
      <c r="H2618">
        <v>37</v>
      </c>
      <c r="I2618" t="s">
        <v>7</v>
      </c>
      <c r="J2618" s="30" t="s">
        <v>1609</v>
      </c>
      <c r="N2618">
        <v>138</v>
      </c>
      <c r="O2618" t="s">
        <v>1609</v>
      </c>
      <c r="P2618" t="s">
        <v>2581</v>
      </c>
    </row>
    <row r="2619" spans="1:16" x14ac:dyDescent="0.25">
      <c r="A2619">
        <v>317</v>
      </c>
      <c r="B2619">
        <v>62</v>
      </c>
      <c r="C2619">
        <v>0</v>
      </c>
      <c r="D2619">
        <v>0</v>
      </c>
      <c r="E2619">
        <v>0</v>
      </c>
      <c r="F2619" t="s">
        <v>76</v>
      </c>
      <c r="G2619" t="s">
        <v>1222</v>
      </c>
      <c r="H2619">
        <v>37</v>
      </c>
      <c r="I2619" t="s">
        <v>12</v>
      </c>
      <c r="J2619" s="30">
        <v>7</v>
      </c>
    </row>
    <row r="2620" spans="1:16" x14ac:dyDescent="0.25">
      <c r="A2620">
        <v>317</v>
      </c>
      <c r="B2620">
        <v>62</v>
      </c>
      <c r="C2620">
        <v>0</v>
      </c>
      <c r="D2620">
        <v>0</v>
      </c>
      <c r="E2620">
        <v>0</v>
      </c>
      <c r="F2620" t="s">
        <v>76</v>
      </c>
      <c r="G2620" t="s">
        <v>1222</v>
      </c>
      <c r="H2620">
        <v>37</v>
      </c>
      <c r="I2620" t="s">
        <v>11</v>
      </c>
      <c r="J2620" s="30" t="s">
        <v>1218</v>
      </c>
    </row>
    <row r="2621" spans="1:16" x14ac:dyDescent="0.25">
      <c r="A2621">
        <v>317</v>
      </c>
      <c r="B2621">
        <v>62</v>
      </c>
      <c r="C2621">
        <v>0</v>
      </c>
      <c r="D2621">
        <v>0</v>
      </c>
      <c r="E2621">
        <v>0</v>
      </c>
      <c r="F2621" t="s">
        <v>76</v>
      </c>
      <c r="G2621" t="s">
        <v>1222</v>
      </c>
      <c r="H2621">
        <v>37</v>
      </c>
      <c r="I2621" t="s">
        <v>5</v>
      </c>
      <c r="J2621" s="30" t="s">
        <v>2351</v>
      </c>
    </row>
    <row r="2622" spans="1:16" x14ac:dyDescent="0.25">
      <c r="A2622">
        <v>317</v>
      </c>
      <c r="B2622">
        <v>62</v>
      </c>
      <c r="C2622">
        <v>0</v>
      </c>
      <c r="D2622">
        <v>0</v>
      </c>
      <c r="E2622">
        <v>0</v>
      </c>
      <c r="F2622" t="s">
        <v>76</v>
      </c>
      <c r="G2622" t="s">
        <v>1222</v>
      </c>
      <c r="H2622">
        <v>37</v>
      </c>
      <c r="I2622" t="s">
        <v>6</v>
      </c>
      <c r="J2622" s="30">
        <v>9780230024595</v>
      </c>
    </row>
    <row r="2623" spans="1:16" x14ac:dyDescent="0.25">
      <c r="A2623">
        <v>317</v>
      </c>
      <c r="B2623">
        <v>62</v>
      </c>
      <c r="C2623">
        <v>0</v>
      </c>
      <c r="D2623">
        <v>0</v>
      </c>
      <c r="E2623">
        <v>0</v>
      </c>
      <c r="F2623" t="s">
        <v>76</v>
      </c>
      <c r="G2623" t="s">
        <v>1222</v>
      </c>
      <c r="H2623">
        <v>37</v>
      </c>
      <c r="I2623" t="s">
        <v>10</v>
      </c>
      <c r="J2623" s="30" t="s">
        <v>294</v>
      </c>
    </row>
    <row r="2624" spans="1:16" x14ac:dyDescent="0.25">
      <c r="A2624">
        <v>317</v>
      </c>
      <c r="B2624">
        <v>62</v>
      </c>
      <c r="C2624">
        <v>0</v>
      </c>
      <c r="D2624">
        <v>0</v>
      </c>
      <c r="E2624">
        <v>0</v>
      </c>
      <c r="F2624" t="s">
        <v>76</v>
      </c>
      <c r="G2624" t="s">
        <v>1222</v>
      </c>
      <c r="H2624">
        <v>37</v>
      </c>
      <c r="I2624" t="s">
        <v>14</v>
      </c>
      <c r="J2624" s="30" t="s">
        <v>2351</v>
      </c>
    </row>
    <row r="2625" spans="1:16" x14ac:dyDescent="0.25">
      <c r="A2625">
        <v>317</v>
      </c>
      <c r="B2625">
        <v>62</v>
      </c>
      <c r="C2625">
        <v>0</v>
      </c>
      <c r="D2625">
        <v>0</v>
      </c>
      <c r="E2625">
        <v>0</v>
      </c>
      <c r="F2625" t="s">
        <v>76</v>
      </c>
      <c r="G2625" t="s">
        <v>1222</v>
      </c>
      <c r="H2625">
        <v>37</v>
      </c>
      <c r="I2625" t="s">
        <v>16</v>
      </c>
      <c r="J2625" s="30" t="s">
        <v>2351</v>
      </c>
    </row>
    <row r="2626" spans="1:16" x14ac:dyDescent="0.25">
      <c r="A2626">
        <v>318</v>
      </c>
      <c r="B2626">
        <v>480</v>
      </c>
      <c r="C2626">
        <v>1</v>
      </c>
      <c r="D2626">
        <v>15000000000</v>
      </c>
      <c r="E2626">
        <v>15000</v>
      </c>
      <c r="F2626" t="s">
        <v>658</v>
      </c>
      <c r="G2626" t="s">
        <v>500</v>
      </c>
      <c r="H2626">
        <v>21</v>
      </c>
      <c r="I2626" t="s">
        <v>8</v>
      </c>
      <c r="J2626" s="30">
        <v>1984</v>
      </c>
    </row>
    <row r="2627" spans="1:16" x14ac:dyDescent="0.25">
      <c r="A2627">
        <v>318</v>
      </c>
      <c r="B2627">
        <v>480</v>
      </c>
      <c r="C2627">
        <v>1</v>
      </c>
      <c r="D2627">
        <v>15000000000</v>
      </c>
      <c r="E2627">
        <v>15000</v>
      </c>
      <c r="F2627" t="s">
        <v>658</v>
      </c>
      <c r="G2627" t="s">
        <v>500</v>
      </c>
      <c r="H2627">
        <v>21</v>
      </c>
      <c r="I2627" t="s">
        <v>7</v>
      </c>
      <c r="J2627" s="30" t="s">
        <v>1541</v>
      </c>
      <c r="N2627">
        <v>184</v>
      </c>
      <c r="O2627" t="s">
        <v>1541</v>
      </c>
      <c r="P2627" t="s">
        <v>2581</v>
      </c>
    </row>
    <row r="2628" spans="1:16" x14ac:dyDescent="0.25">
      <c r="A2628">
        <v>318</v>
      </c>
      <c r="B2628">
        <v>480</v>
      </c>
      <c r="C2628">
        <v>1</v>
      </c>
      <c r="D2628">
        <v>15000000000</v>
      </c>
      <c r="E2628">
        <v>15000</v>
      </c>
      <c r="F2628" t="s">
        <v>658</v>
      </c>
      <c r="G2628" t="s">
        <v>500</v>
      </c>
      <c r="H2628">
        <v>21</v>
      </c>
      <c r="I2628" t="s">
        <v>12</v>
      </c>
      <c r="J2628" s="30">
        <v>8</v>
      </c>
    </row>
    <row r="2629" spans="1:16" x14ac:dyDescent="0.25">
      <c r="A2629">
        <v>318</v>
      </c>
      <c r="B2629">
        <v>480</v>
      </c>
      <c r="C2629">
        <v>1</v>
      </c>
      <c r="D2629">
        <v>15000000000</v>
      </c>
      <c r="E2629">
        <v>15000</v>
      </c>
      <c r="F2629" t="s">
        <v>658</v>
      </c>
      <c r="G2629" t="s">
        <v>500</v>
      </c>
      <c r="H2629">
        <v>21</v>
      </c>
      <c r="I2629" t="s">
        <v>5</v>
      </c>
      <c r="J2629" s="30">
        <v>8459902048</v>
      </c>
    </row>
    <row r="2630" spans="1:16" x14ac:dyDescent="0.25">
      <c r="A2630">
        <v>318</v>
      </c>
      <c r="B2630">
        <v>480</v>
      </c>
      <c r="C2630">
        <v>1</v>
      </c>
      <c r="D2630">
        <v>15000000000</v>
      </c>
      <c r="E2630">
        <v>15000</v>
      </c>
      <c r="F2630" t="s">
        <v>658</v>
      </c>
      <c r="G2630" t="s">
        <v>500</v>
      </c>
      <c r="H2630">
        <v>21</v>
      </c>
      <c r="I2630" t="s">
        <v>6</v>
      </c>
      <c r="J2630" s="30">
        <v>9788459902045</v>
      </c>
    </row>
    <row r="2631" spans="1:16" x14ac:dyDescent="0.25">
      <c r="A2631">
        <v>318</v>
      </c>
      <c r="B2631">
        <v>480</v>
      </c>
      <c r="C2631">
        <v>1</v>
      </c>
      <c r="D2631">
        <v>15000000000</v>
      </c>
      <c r="E2631">
        <v>15000</v>
      </c>
      <c r="F2631" t="s">
        <v>658</v>
      </c>
      <c r="G2631" t="s">
        <v>500</v>
      </c>
      <c r="H2631">
        <v>21</v>
      </c>
      <c r="I2631" t="s">
        <v>13</v>
      </c>
      <c r="J2631" s="30" t="s">
        <v>90</v>
      </c>
    </row>
    <row r="2632" spans="1:16" x14ac:dyDescent="0.25">
      <c r="A2632">
        <v>319</v>
      </c>
      <c r="B2632">
        <v>565</v>
      </c>
      <c r="C2632">
        <v>1</v>
      </c>
      <c r="D2632">
        <v>20000000000</v>
      </c>
      <c r="E2632">
        <v>20000</v>
      </c>
      <c r="F2632" t="s">
        <v>815</v>
      </c>
      <c r="G2632" t="s">
        <v>500</v>
      </c>
      <c r="H2632">
        <v>21</v>
      </c>
      <c r="I2632" t="s">
        <v>9</v>
      </c>
      <c r="J2632" s="30" t="s">
        <v>1935</v>
      </c>
      <c r="K2632">
        <v>309</v>
      </c>
      <c r="L2632" t="s">
        <v>1935</v>
      </c>
      <c r="M2632" t="s">
        <v>2581</v>
      </c>
    </row>
    <row r="2633" spans="1:16" x14ac:dyDescent="0.25">
      <c r="A2633">
        <v>319</v>
      </c>
      <c r="B2633">
        <v>565</v>
      </c>
      <c r="C2633">
        <v>1</v>
      </c>
      <c r="D2633">
        <v>20000000000</v>
      </c>
      <c r="E2633">
        <v>20000</v>
      </c>
      <c r="F2633" t="s">
        <v>815</v>
      </c>
      <c r="G2633" t="s">
        <v>500</v>
      </c>
      <c r="H2633">
        <v>21</v>
      </c>
      <c r="I2633" t="s">
        <v>8</v>
      </c>
      <c r="J2633" s="30">
        <v>1995</v>
      </c>
    </row>
    <row r="2634" spans="1:16" x14ac:dyDescent="0.25">
      <c r="A2634">
        <v>319</v>
      </c>
      <c r="B2634">
        <v>565</v>
      </c>
      <c r="C2634">
        <v>1</v>
      </c>
      <c r="D2634">
        <v>20000000000</v>
      </c>
      <c r="E2634">
        <v>20000</v>
      </c>
      <c r="F2634" t="s">
        <v>815</v>
      </c>
      <c r="G2634" t="s">
        <v>500</v>
      </c>
      <c r="H2634">
        <v>21</v>
      </c>
      <c r="I2634" t="s">
        <v>7</v>
      </c>
      <c r="J2634" s="30" t="s">
        <v>1573</v>
      </c>
      <c r="N2634">
        <v>102</v>
      </c>
      <c r="O2634" t="s">
        <v>1573</v>
      </c>
      <c r="P2634" t="s">
        <v>2581</v>
      </c>
    </row>
    <row r="2635" spans="1:16" x14ac:dyDescent="0.25">
      <c r="A2635">
        <v>319</v>
      </c>
      <c r="B2635">
        <v>565</v>
      </c>
      <c r="C2635">
        <v>1</v>
      </c>
      <c r="D2635">
        <v>20000000000</v>
      </c>
      <c r="E2635">
        <v>20000</v>
      </c>
      <c r="F2635" t="s">
        <v>815</v>
      </c>
      <c r="G2635" t="s">
        <v>500</v>
      </c>
      <c r="H2635">
        <v>21</v>
      </c>
      <c r="I2635" t="s">
        <v>12</v>
      </c>
      <c r="J2635" s="30">
        <v>8</v>
      </c>
    </row>
    <row r="2636" spans="1:16" x14ac:dyDescent="0.25">
      <c r="A2636">
        <v>319</v>
      </c>
      <c r="B2636">
        <v>565</v>
      </c>
      <c r="C2636">
        <v>1</v>
      </c>
      <c r="D2636">
        <v>20000000000</v>
      </c>
      <c r="E2636">
        <v>20000</v>
      </c>
      <c r="F2636" t="s">
        <v>815</v>
      </c>
      <c r="G2636" t="s">
        <v>500</v>
      </c>
      <c r="H2636">
        <v>21</v>
      </c>
      <c r="I2636" t="s">
        <v>5</v>
      </c>
      <c r="J2636" s="30">
        <v>8479792744</v>
      </c>
    </row>
    <row r="2637" spans="1:16" x14ac:dyDescent="0.25">
      <c r="A2637">
        <v>319</v>
      </c>
      <c r="B2637">
        <v>565</v>
      </c>
      <c r="C2637">
        <v>1</v>
      </c>
      <c r="D2637">
        <v>20000000000</v>
      </c>
      <c r="E2637">
        <v>20000</v>
      </c>
      <c r="F2637" t="s">
        <v>815</v>
      </c>
      <c r="G2637" t="s">
        <v>500</v>
      </c>
      <c r="H2637">
        <v>21</v>
      </c>
      <c r="I2637" t="s">
        <v>6</v>
      </c>
      <c r="J2637" s="30">
        <v>9788479792749</v>
      </c>
    </row>
    <row r="2638" spans="1:16" x14ac:dyDescent="0.25">
      <c r="A2638">
        <v>319</v>
      </c>
      <c r="B2638">
        <v>565</v>
      </c>
      <c r="C2638">
        <v>1</v>
      </c>
      <c r="D2638">
        <v>20000000000</v>
      </c>
      <c r="E2638">
        <v>20000</v>
      </c>
      <c r="F2638" t="s">
        <v>815</v>
      </c>
      <c r="G2638" t="s">
        <v>500</v>
      </c>
      <c r="H2638">
        <v>21</v>
      </c>
      <c r="I2638" t="s">
        <v>13</v>
      </c>
      <c r="J2638" s="30" t="s">
        <v>90</v>
      </c>
    </row>
    <row r="2639" spans="1:16" x14ac:dyDescent="0.25">
      <c r="A2639">
        <v>615</v>
      </c>
      <c r="B2639">
        <v>531</v>
      </c>
      <c r="C2639">
        <v>1</v>
      </c>
      <c r="D2639">
        <v>20000000000</v>
      </c>
      <c r="E2639">
        <v>20000</v>
      </c>
      <c r="F2639" t="s">
        <v>745</v>
      </c>
      <c r="G2639" t="s">
        <v>2351</v>
      </c>
      <c r="H2639">
        <v>71</v>
      </c>
      <c r="I2639" t="s">
        <v>9</v>
      </c>
      <c r="J2639" s="30" t="s">
        <v>1583</v>
      </c>
      <c r="K2639">
        <v>193</v>
      </c>
      <c r="L2639" t="s">
        <v>1583</v>
      </c>
      <c r="M2639" t="s">
        <v>2581</v>
      </c>
    </row>
    <row r="2640" spans="1:16" x14ac:dyDescent="0.25">
      <c r="A2640">
        <v>320</v>
      </c>
      <c r="B2640">
        <v>602</v>
      </c>
      <c r="C2640">
        <v>1</v>
      </c>
      <c r="D2640">
        <v>20000000000</v>
      </c>
      <c r="E2640">
        <v>20000</v>
      </c>
      <c r="F2640" t="s">
        <v>893</v>
      </c>
      <c r="G2640" t="s">
        <v>1429</v>
      </c>
      <c r="H2640">
        <v>14</v>
      </c>
      <c r="I2640" t="s">
        <v>8</v>
      </c>
      <c r="J2640" s="30">
        <v>1</v>
      </c>
    </row>
    <row r="2641" spans="1:16" x14ac:dyDescent="0.25">
      <c r="A2641">
        <v>320</v>
      </c>
      <c r="B2641">
        <v>602</v>
      </c>
      <c r="C2641">
        <v>1</v>
      </c>
      <c r="D2641">
        <v>20000000000</v>
      </c>
      <c r="E2641">
        <v>20000</v>
      </c>
      <c r="F2641" t="s">
        <v>893</v>
      </c>
      <c r="G2641" t="s">
        <v>1429</v>
      </c>
      <c r="H2641">
        <v>14</v>
      </c>
      <c r="I2641" t="s">
        <v>7</v>
      </c>
      <c r="J2641" s="30" t="s">
        <v>894</v>
      </c>
      <c r="N2641">
        <v>148</v>
      </c>
      <c r="O2641" t="s">
        <v>894</v>
      </c>
      <c r="P2641" t="s">
        <v>2581</v>
      </c>
    </row>
    <row r="2642" spans="1:16" x14ac:dyDescent="0.25">
      <c r="A2642">
        <v>320</v>
      </c>
      <c r="B2642">
        <v>602</v>
      </c>
      <c r="C2642">
        <v>1</v>
      </c>
      <c r="D2642">
        <v>20000000000</v>
      </c>
      <c r="E2642">
        <v>20000</v>
      </c>
      <c r="F2642" t="s">
        <v>893</v>
      </c>
      <c r="G2642" t="s">
        <v>1429</v>
      </c>
      <c r="H2642">
        <v>14</v>
      </c>
      <c r="I2642" t="s">
        <v>12</v>
      </c>
      <c r="J2642" s="30">
        <v>8</v>
      </c>
    </row>
    <row r="2643" spans="1:16" x14ac:dyDescent="0.25">
      <c r="A2643">
        <v>320</v>
      </c>
      <c r="B2643">
        <v>602</v>
      </c>
      <c r="C2643">
        <v>1</v>
      </c>
      <c r="D2643">
        <v>20000000000</v>
      </c>
      <c r="E2643">
        <v>20000</v>
      </c>
      <c r="F2643" t="s">
        <v>893</v>
      </c>
      <c r="G2643" t="s">
        <v>1429</v>
      </c>
      <c r="H2643">
        <v>14</v>
      </c>
      <c r="I2643" t="s">
        <v>5</v>
      </c>
      <c r="J2643" s="30">
        <v>8427938314</v>
      </c>
    </row>
    <row r="2644" spans="1:16" x14ac:dyDescent="0.25">
      <c r="A2644">
        <v>320</v>
      </c>
      <c r="B2644">
        <v>602</v>
      </c>
      <c r="C2644">
        <v>1</v>
      </c>
      <c r="D2644">
        <v>20000000000</v>
      </c>
      <c r="E2644">
        <v>20000</v>
      </c>
      <c r="F2644" t="s">
        <v>893</v>
      </c>
      <c r="G2644" t="s">
        <v>1429</v>
      </c>
      <c r="H2644">
        <v>14</v>
      </c>
      <c r="I2644" t="s">
        <v>6</v>
      </c>
      <c r="J2644" s="30">
        <v>9788427938311</v>
      </c>
    </row>
    <row r="2645" spans="1:16" x14ac:dyDescent="0.25">
      <c r="A2645">
        <v>320</v>
      </c>
      <c r="B2645">
        <v>602</v>
      </c>
      <c r="C2645">
        <v>1</v>
      </c>
      <c r="D2645">
        <v>20000000000</v>
      </c>
      <c r="E2645">
        <v>20000</v>
      </c>
      <c r="F2645" t="s">
        <v>893</v>
      </c>
      <c r="G2645" t="s">
        <v>1429</v>
      </c>
      <c r="H2645">
        <v>14</v>
      </c>
      <c r="I2645" t="s">
        <v>13</v>
      </c>
      <c r="J2645" s="30" t="s">
        <v>90</v>
      </c>
    </row>
    <row r="2646" spans="1:16" x14ac:dyDescent="0.25">
      <c r="A2646">
        <v>321</v>
      </c>
      <c r="B2646">
        <v>793</v>
      </c>
      <c r="C2646">
        <v>1</v>
      </c>
      <c r="D2646">
        <v>20000000000</v>
      </c>
      <c r="E2646">
        <v>20000</v>
      </c>
      <c r="F2646" t="s">
        <v>1202</v>
      </c>
      <c r="G2646" t="s">
        <v>28</v>
      </c>
      <c r="H2646">
        <v>44</v>
      </c>
      <c r="I2646" t="s">
        <v>9</v>
      </c>
      <c r="J2646" s="30" t="s">
        <v>1203</v>
      </c>
      <c r="K2646">
        <v>381</v>
      </c>
      <c r="L2646" t="s">
        <v>1203</v>
      </c>
      <c r="M2646" t="s">
        <v>2581</v>
      </c>
    </row>
    <row r="2647" spans="1:16" x14ac:dyDescent="0.25">
      <c r="A2647">
        <v>321</v>
      </c>
      <c r="B2647">
        <v>793</v>
      </c>
      <c r="C2647">
        <v>1</v>
      </c>
      <c r="D2647">
        <v>20000000000</v>
      </c>
      <c r="E2647">
        <v>20000</v>
      </c>
      <c r="F2647" t="s">
        <v>1202</v>
      </c>
      <c r="G2647" t="s">
        <v>28</v>
      </c>
      <c r="H2647">
        <v>44</v>
      </c>
      <c r="I2647" t="s">
        <v>7</v>
      </c>
      <c r="J2647" s="30" t="s">
        <v>1194</v>
      </c>
      <c r="N2647">
        <v>129</v>
      </c>
      <c r="O2647" t="s">
        <v>1194</v>
      </c>
      <c r="P2647" t="s">
        <v>2581</v>
      </c>
    </row>
    <row r="2648" spans="1:16" x14ac:dyDescent="0.25">
      <c r="A2648">
        <v>321</v>
      </c>
      <c r="B2648">
        <v>793</v>
      </c>
      <c r="C2648">
        <v>1</v>
      </c>
      <c r="D2648">
        <v>20000000000</v>
      </c>
      <c r="E2648">
        <v>20000</v>
      </c>
      <c r="F2648" t="s">
        <v>1202</v>
      </c>
      <c r="G2648" t="s">
        <v>28</v>
      </c>
      <c r="H2648">
        <v>44</v>
      </c>
      <c r="I2648" t="s">
        <v>12</v>
      </c>
      <c r="J2648" s="30">
        <v>8</v>
      </c>
    </row>
    <row r="2649" spans="1:16" x14ac:dyDescent="0.25">
      <c r="A2649">
        <v>321</v>
      </c>
      <c r="B2649">
        <v>793</v>
      </c>
      <c r="C2649">
        <v>1</v>
      </c>
      <c r="D2649">
        <v>20000000000</v>
      </c>
      <c r="E2649">
        <v>20000</v>
      </c>
      <c r="F2649" t="s">
        <v>1202</v>
      </c>
      <c r="G2649" t="s">
        <v>28</v>
      </c>
      <c r="H2649">
        <v>44</v>
      </c>
      <c r="I2649" t="s">
        <v>13</v>
      </c>
      <c r="J2649" s="30" t="s">
        <v>90</v>
      </c>
    </row>
    <row r="2650" spans="1:16" x14ac:dyDescent="0.25">
      <c r="A2650">
        <v>322</v>
      </c>
      <c r="B2650">
        <v>706</v>
      </c>
      <c r="C2650">
        <v>1</v>
      </c>
      <c r="D2650">
        <v>15000000000</v>
      </c>
      <c r="E2650">
        <v>15000</v>
      </c>
      <c r="F2650" t="s">
        <v>1064</v>
      </c>
      <c r="G2650" t="s">
        <v>1429</v>
      </c>
      <c r="H2650">
        <v>14</v>
      </c>
      <c r="I2650" t="s">
        <v>9</v>
      </c>
      <c r="J2650" s="30" t="s">
        <v>508</v>
      </c>
      <c r="K2650">
        <v>20</v>
      </c>
      <c r="L2650" t="s">
        <v>508</v>
      </c>
      <c r="M2650" t="s">
        <v>2581</v>
      </c>
    </row>
    <row r="2651" spans="1:16" x14ac:dyDescent="0.25">
      <c r="A2651">
        <v>322</v>
      </c>
      <c r="B2651">
        <v>706</v>
      </c>
      <c r="C2651">
        <v>1</v>
      </c>
      <c r="D2651">
        <v>15000000000</v>
      </c>
      <c r="E2651">
        <v>15000</v>
      </c>
      <c r="F2651" t="s">
        <v>1064</v>
      </c>
      <c r="G2651" t="s">
        <v>1429</v>
      </c>
      <c r="H2651">
        <v>14</v>
      </c>
      <c r="I2651" t="s">
        <v>8</v>
      </c>
      <c r="J2651" s="30" t="s">
        <v>1065</v>
      </c>
    </row>
    <row r="2652" spans="1:16" x14ac:dyDescent="0.25">
      <c r="A2652">
        <v>322</v>
      </c>
      <c r="B2652">
        <v>706</v>
      </c>
      <c r="C2652">
        <v>1</v>
      </c>
      <c r="D2652">
        <v>15000000000</v>
      </c>
      <c r="E2652">
        <v>15000</v>
      </c>
      <c r="F2652" t="s">
        <v>1064</v>
      </c>
      <c r="G2652" t="s">
        <v>1429</v>
      </c>
      <c r="H2652">
        <v>14</v>
      </c>
      <c r="I2652" t="s">
        <v>7</v>
      </c>
      <c r="J2652" s="30" t="s">
        <v>412</v>
      </c>
      <c r="N2652">
        <v>77</v>
      </c>
      <c r="O2652" t="s">
        <v>412</v>
      </c>
      <c r="P2652" t="s">
        <v>2581</v>
      </c>
    </row>
    <row r="2653" spans="1:16" x14ac:dyDescent="0.25">
      <c r="A2653">
        <v>322</v>
      </c>
      <c r="B2653">
        <v>706</v>
      </c>
      <c r="C2653">
        <v>1</v>
      </c>
      <c r="D2653">
        <v>15000000000</v>
      </c>
      <c r="E2653">
        <v>15000</v>
      </c>
      <c r="F2653" t="s">
        <v>1064</v>
      </c>
      <c r="G2653" t="s">
        <v>1429</v>
      </c>
      <c r="H2653">
        <v>14</v>
      </c>
      <c r="I2653" t="s">
        <v>12</v>
      </c>
      <c r="J2653" s="30">
        <v>8</v>
      </c>
    </row>
    <row r="2654" spans="1:16" x14ac:dyDescent="0.25">
      <c r="A2654">
        <v>322</v>
      </c>
      <c r="B2654">
        <v>706</v>
      </c>
      <c r="C2654">
        <v>1</v>
      </c>
      <c r="D2654">
        <v>15000000000</v>
      </c>
      <c r="E2654">
        <v>15000</v>
      </c>
      <c r="F2654" t="s">
        <v>1064</v>
      </c>
      <c r="G2654" t="s">
        <v>1429</v>
      </c>
      <c r="H2654">
        <v>14</v>
      </c>
      <c r="I2654" t="s">
        <v>13</v>
      </c>
      <c r="J2654" s="30" t="s">
        <v>90</v>
      </c>
    </row>
    <row r="2655" spans="1:16" x14ac:dyDescent="0.25">
      <c r="A2655">
        <v>322</v>
      </c>
      <c r="B2655">
        <v>638</v>
      </c>
      <c r="C2655">
        <v>1</v>
      </c>
      <c r="D2655">
        <v>20000000000</v>
      </c>
      <c r="E2655">
        <v>20000</v>
      </c>
      <c r="F2655" t="s">
        <v>2354</v>
      </c>
      <c r="G2655" t="s">
        <v>1347</v>
      </c>
      <c r="H2655">
        <v>60</v>
      </c>
      <c r="I2655" t="s">
        <v>9</v>
      </c>
      <c r="J2655" s="30" t="s">
        <v>956</v>
      </c>
      <c r="K2655">
        <v>469</v>
      </c>
      <c r="L2655" t="s">
        <v>956</v>
      </c>
      <c r="M2655" t="s">
        <v>2581</v>
      </c>
    </row>
    <row r="2656" spans="1:16" x14ac:dyDescent="0.25">
      <c r="A2656">
        <v>322</v>
      </c>
      <c r="B2656">
        <v>638</v>
      </c>
      <c r="C2656">
        <v>1</v>
      </c>
      <c r="D2656">
        <v>20000000000</v>
      </c>
      <c r="E2656">
        <v>20000</v>
      </c>
      <c r="F2656" t="s">
        <v>2354</v>
      </c>
      <c r="G2656" t="s">
        <v>1347</v>
      </c>
      <c r="H2656">
        <v>60</v>
      </c>
      <c r="I2656" t="s">
        <v>8</v>
      </c>
      <c r="J2656" s="30">
        <v>1</v>
      </c>
    </row>
    <row r="2657" spans="1:16" x14ac:dyDescent="0.25">
      <c r="A2657">
        <v>322</v>
      </c>
      <c r="B2657">
        <v>638</v>
      </c>
      <c r="C2657">
        <v>1</v>
      </c>
      <c r="D2657">
        <v>20000000000</v>
      </c>
      <c r="E2657">
        <v>20000</v>
      </c>
      <c r="F2657" t="s">
        <v>2354</v>
      </c>
      <c r="G2657" t="s">
        <v>1347</v>
      </c>
      <c r="H2657">
        <v>60</v>
      </c>
      <c r="I2657" t="s">
        <v>7</v>
      </c>
      <c r="J2657" s="30" t="s">
        <v>1599</v>
      </c>
      <c r="N2657">
        <v>8</v>
      </c>
      <c r="O2657" t="s">
        <v>1599</v>
      </c>
      <c r="P2657" t="s">
        <v>2581</v>
      </c>
    </row>
    <row r="2658" spans="1:16" x14ac:dyDescent="0.25">
      <c r="A2658">
        <v>322</v>
      </c>
      <c r="B2658">
        <v>638</v>
      </c>
      <c r="C2658">
        <v>1</v>
      </c>
      <c r="D2658">
        <v>20000000000</v>
      </c>
      <c r="E2658">
        <v>20000</v>
      </c>
      <c r="F2658" t="s">
        <v>2354</v>
      </c>
      <c r="G2658" t="s">
        <v>1347</v>
      </c>
      <c r="H2658">
        <v>60</v>
      </c>
      <c r="I2658" t="s">
        <v>12</v>
      </c>
      <c r="J2658" s="30">
        <v>8</v>
      </c>
    </row>
    <row r="2659" spans="1:16" x14ac:dyDescent="0.25">
      <c r="A2659">
        <v>322</v>
      </c>
      <c r="B2659">
        <v>638</v>
      </c>
      <c r="C2659">
        <v>1</v>
      </c>
      <c r="D2659">
        <v>20000000000</v>
      </c>
      <c r="E2659">
        <v>20000</v>
      </c>
      <c r="F2659" t="s">
        <v>2354</v>
      </c>
      <c r="G2659" t="s">
        <v>1347</v>
      </c>
      <c r="H2659">
        <v>60</v>
      </c>
      <c r="I2659" t="s">
        <v>5</v>
      </c>
      <c r="J2659" s="30">
        <v>9587584694</v>
      </c>
    </row>
    <row r="2660" spans="1:16" x14ac:dyDescent="0.25">
      <c r="A2660">
        <v>322</v>
      </c>
      <c r="B2660">
        <v>638</v>
      </c>
      <c r="C2660">
        <v>1</v>
      </c>
      <c r="D2660">
        <v>20000000000</v>
      </c>
      <c r="E2660">
        <v>20000</v>
      </c>
      <c r="F2660" t="s">
        <v>2354</v>
      </c>
      <c r="G2660" t="s">
        <v>1347</v>
      </c>
      <c r="H2660">
        <v>60</v>
      </c>
      <c r="I2660" t="s">
        <v>6</v>
      </c>
      <c r="J2660" s="30">
        <v>9789587584691</v>
      </c>
    </row>
    <row r="2661" spans="1:16" x14ac:dyDescent="0.25">
      <c r="A2661">
        <v>322</v>
      </c>
      <c r="B2661">
        <v>638</v>
      </c>
      <c r="C2661">
        <v>1</v>
      </c>
      <c r="D2661">
        <v>20000000000</v>
      </c>
      <c r="E2661">
        <v>20000</v>
      </c>
      <c r="F2661" t="s">
        <v>2354</v>
      </c>
      <c r="G2661" t="s">
        <v>1347</v>
      </c>
      <c r="H2661">
        <v>60</v>
      </c>
      <c r="I2661" t="s">
        <v>13</v>
      </c>
      <c r="J2661" s="30" t="s">
        <v>90</v>
      </c>
    </row>
    <row r="2662" spans="1:16" x14ac:dyDescent="0.25">
      <c r="A2662">
        <v>323</v>
      </c>
      <c r="B2662">
        <v>554</v>
      </c>
      <c r="C2662">
        <v>1</v>
      </c>
      <c r="D2662">
        <v>20000000000</v>
      </c>
      <c r="E2662">
        <v>20000</v>
      </c>
      <c r="F2662" t="s">
        <v>1244</v>
      </c>
      <c r="G2662" t="s">
        <v>94</v>
      </c>
      <c r="H2662">
        <v>4</v>
      </c>
      <c r="I2662" t="s">
        <v>9</v>
      </c>
      <c r="J2662" s="30" t="s">
        <v>796</v>
      </c>
      <c r="K2662">
        <v>438</v>
      </c>
      <c r="L2662" t="s">
        <v>796</v>
      </c>
      <c r="M2662" t="s">
        <v>2581</v>
      </c>
    </row>
    <row r="2663" spans="1:16" x14ac:dyDescent="0.25">
      <c r="A2663">
        <v>323</v>
      </c>
      <c r="B2663">
        <v>554</v>
      </c>
      <c r="C2663">
        <v>1</v>
      </c>
      <c r="D2663">
        <v>20000000000</v>
      </c>
      <c r="E2663">
        <v>20000</v>
      </c>
      <c r="F2663" t="s">
        <v>1244</v>
      </c>
      <c r="G2663" t="s">
        <v>94</v>
      </c>
      <c r="H2663">
        <v>4</v>
      </c>
      <c r="I2663" t="s">
        <v>8</v>
      </c>
      <c r="J2663" s="30">
        <v>2005</v>
      </c>
    </row>
    <row r="2664" spans="1:16" x14ac:dyDescent="0.25">
      <c r="A2664">
        <v>323</v>
      </c>
      <c r="B2664">
        <v>554</v>
      </c>
      <c r="C2664">
        <v>1</v>
      </c>
      <c r="D2664">
        <v>20000000000</v>
      </c>
      <c r="E2664">
        <v>20000</v>
      </c>
      <c r="F2664" t="s">
        <v>1244</v>
      </c>
      <c r="G2664" t="s">
        <v>94</v>
      </c>
      <c r="H2664">
        <v>4</v>
      </c>
      <c r="I2664" t="s">
        <v>7</v>
      </c>
      <c r="J2664" s="30" t="s">
        <v>558</v>
      </c>
      <c r="N2664">
        <v>26</v>
      </c>
      <c r="O2664" t="s">
        <v>558</v>
      </c>
      <c r="P2664" t="s">
        <v>2581</v>
      </c>
    </row>
    <row r="2665" spans="1:16" x14ac:dyDescent="0.25">
      <c r="A2665">
        <v>323</v>
      </c>
      <c r="B2665">
        <v>554</v>
      </c>
      <c r="C2665">
        <v>1</v>
      </c>
      <c r="D2665">
        <v>20000000000</v>
      </c>
      <c r="E2665">
        <v>20000</v>
      </c>
      <c r="F2665" t="s">
        <v>1244</v>
      </c>
      <c r="G2665" t="s">
        <v>94</v>
      </c>
      <c r="H2665">
        <v>4</v>
      </c>
      <c r="I2665" t="s">
        <v>12</v>
      </c>
      <c r="J2665" s="30">
        <v>8</v>
      </c>
    </row>
    <row r="2666" spans="1:16" x14ac:dyDescent="0.25">
      <c r="A2666">
        <v>323</v>
      </c>
      <c r="B2666">
        <v>554</v>
      </c>
      <c r="C2666">
        <v>1</v>
      </c>
      <c r="D2666">
        <v>20000000000</v>
      </c>
      <c r="E2666">
        <v>20000</v>
      </c>
      <c r="F2666" t="s">
        <v>1244</v>
      </c>
      <c r="G2666" t="s">
        <v>94</v>
      </c>
      <c r="H2666">
        <v>4</v>
      </c>
      <c r="I2666" t="s">
        <v>5</v>
      </c>
      <c r="J2666" s="30" t="s">
        <v>795</v>
      </c>
    </row>
    <row r="2667" spans="1:16" x14ac:dyDescent="0.25">
      <c r="A2667">
        <v>323</v>
      </c>
      <c r="B2667">
        <v>554</v>
      </c>
      <c r="C2667">
        <v>1</v>
      </c>
      <c r="D2667">
        <v>20000000000</v>
      </c>
      <c r="E2667">
        <v>20000</v>
      </c>
      <c r="F2667" t="s">
        <v>1244</v>
      </c>
      <c r="G2667" t="s">
        <v>94</v>
      </c>
      <c r="H2667">
        <v>4</v>
      </c>
      <c r="I2667" t="s">
        <v>6</v>
      </c>
      <c r="J2667" s="30">
        <v>9789682710124</v>
      </c>
    </row>
    <row r="2668" spans="1:16" x14ac:dyDescent="0.25">
      <c r="A2668">
        <v>323</v>
      </c>
      <c r="B2668">
        <v>554</v>
      </c>
      <c r="C2668">
        <v>1</v>
      </c>
      <c r="D2668">
        <v>20000000000</v>
      </c>
      <c r="E2668">
        <v>20000</v>
      </c>
      <c r="F2668" t="s">
        <v>1244</v>
      </c>
      <c r="G2668" t="s">
        <v>94</v>
      </c>
      <c r="H2668">
        <v>4</v>
      </c>
      <c r="I2668" t="s">
        <v>13</v>
      </c>
      <c r="J2668" s="30" t="s">
        <v>90</v>
      </c>
    </row>
    <row r="2669" spans="1:16" x14ac:dyDescent="0.25">
      <c r="A2669">
        <v>324</v>
      </c>
      <c r="B2669">
        <v>671</v>
      </c>
      <c r="C2669">
        <v>1</v>
      </c>
      <c r="D2669">
        <v>15000000000</v>
      </c>
      <c r="E2669">
        <v>15000</v>
      </c>
      <c r="F2669" t="s">
        <v>1501</v>
      </c>
      <c r="G2669" t="s">
        <v>1254</v>
      </c>
      <c r="H2669">
        <v>27</v>
      </c>
      <c r="I2669" t="s">
        <v>9</v>
      </c>
      <c r="J2669" s="30" t="s">
        <v>1000</v>
      </c>
      <c r="K2669">
        <v>222</v>
      </c>
      <c r="L2669" t="s">
        <v>1000</v>
      </c>
      <c r="M2669" t="s">
        <v>2581</v>
      </c>
    </row>
    <row r="2670" spans="1:16" x14ac:dyDescent="0.25">
      <c r="A2670">
        <v>324</v>
      </c>
      <c r="B2670">
        <v>671</v>
      </c>
      <c r="C2670">
        <v>1</v>
      </c>
      <c r="D2670">
        <v>15000000000</v>
      </c>
      <c r="E2670">
        <v>15000</v>
      </c>
      <c r="F2670" t="s">
        <v>1501</v>
      </c>
      <c r="G2670" t="s">
        <v>1254</v>
      </c>
      <c r="H2670">
        <v>27</v>
      </c>
      <c r="I2670" t="s">
        <v>7</v>
      </c>
      <c r="J2670" s="30" t="s">
        <v>813</v>
      </c>
      <c r="N2670">
        <v>17</v>
      </c>
      <c r="O2670" t="s">
        <v>813</v>
      </c>
      <c r="P2670" t="s">
        <v>2581</v>
      </c>
    </row>
    <row r="2671" spans="1:16" x14ac:dyDescent="0.25">
      <c r="A2671">
        <v>324</v>
      </c>
      <c r="B2671">
        <v>671</v>
      </c>
      <c r="C2671">
        <v>1</v>
      </c>
      <c r="D2671">
        <v>15000000000</v>
      </c>
      <c r="E2671">
        <v>15000</v>
      </c>
      <c r="F2671" t="s">
        <v>1501</v>
      </c>
      <c r="G2671" t="s">
        <v>1254</v>
      </c>
      <c r="H2671">
        <v>27</v>
      </c>
      <c r="I2671" t="s">
        <v>12</v>
      </c>
      <c r="J2671" s="30">
        <v>8</v>
      </c>
    </row>
    <row r="2672" spans="1:16" x14ac:dyDescent="0.25">
      <c r="A2672">
        <v>324</v>
      </c>
      <c r="B2672">
        <v>671</v>
      </c>
      <c r="C2672">
        <v>1</v>
      </c>
      <c r="D2672">
        <v>15000000000</v>
      </c>
      <c r="E2672">
        <v>15000</v>
      </c>
      <c r="F2672" t="s">
        <v>1501</v>
      </c>
      <c r="G2672" t="s">
        <v>1254</v>
      </c>
      <c r="H2672">
        <v>27</v>
      </c>
      <c r="I2672" t="s">
        <v>13</v>
      </c>
      <c r="J2672" s="30" t="s">
        <v>90</v>
      </c>
    </row>
    <row r="2673" spans="1:16" x14ac:dyDescent="0.25">
      <c r="A2673">
        <v>325</v>
      </c>
      <c r="B2673">
        <v>172</v>
      </c>
      <c r="C2673">
        <v>1</v>
      </c>
      <c r="D2673">
        <v>20000000000</v>
      </c>
      <c r="E2673">
        <v>20000</v>
      </c>
      <c r="F2673" t="s">
        <v>155</v>
      </c>
      <c r="G2673" t="s">
        <v>28</v>
      </c>
      <c r="H2673">
        <v>44</v>
      </c>
      <c r="I2673" t="s">
        <v>9</v>
      </c>
      <c r="J2673" s="30" t="s">
        <v>1087</v>
      </c>
      <c r="K2673">
        <v>393</v>
      </c>
      <c r="L2673" t="s">
        <v>1087</v>
      </c>
      <c r="M2673" t="s">
        <v>2581</v>
      </c>
    </row>
    <row r="2674" spans="1:16" x14ac:dyDescent="0.25">
      <c r="A2674">
        <v>325</v>
      </c>
      <c r="B2674">
        <v>172</v>
      </c>
      <c r="C2674">
        <v>1</v>
      </c>
      <c r="D2674">
        <v>20000000000</v>
      </c>
      <c r="E2674">
        <v>20000</v>
      </c>
      <c r="F2674" t="s">
        <v>155</v>
      </c>
      <c r="G2674" t="s">
        <v>28</v>
      </c>
      <c r="H2674">
        <v>44</v>
      </c>
      <c r="I2674" t="s">
        <v>8</v>
      </c>
      <c r="J2674" s="30" t="s">
        <v>2351</v>
      </c>
    </row>
    <row r="2675" spans="1:16" x14ac:dyDescent="0.25">
      <c r="A2675">
        <v>325</v>
      </c>
      <c r="B2675">
        <v>172</v>
      </c>
      <c r="C2675">
        <v>1</v>
      </c>
      <c r="D2675">
        <v>20000000000</v>
      </c>
      <c r="E2675">
        <v>20000</v>
      </c>
      <c r="F2675" t="s">
        <v>155</v>
      </c>
      <c r="G2675" t="s">
        <v>28</v>
      </c>
      <c r="H2675">
        <v>44</v>
      </c>
      <c r="I2675" t="s">
        <v>7</v>
      </c>
      <c r="J2675" s="30" t="s">
        <v>2351</v>
      </c>
      <c r="N2675">
        <v>188</v>
      </c>
      <c r="O2675" t="s">
        <v>2351</v>
      </c>
      <c r="P2675" t="s">
        <v>2581</v>
      </c>
    </row>
    <row r="2676" spans="1:16" x14ac:dyDescent="0.25">
      <c r="A2676">
        <v>325</v>
      </c>
      <c r="B2676">
        <v>172</v>
      </c>
      <c r="C2676">
        <v>1</v>
      </c>
      <c r="D2676">
        <v>20000000000</v>
      </c>
      <c r="E2676">
        <v>20000</v>
      </c>
      <c r="F2676" t="s">
        <v>155</v>
      </c>
      <c r="G2676" t="s">
        <v>28</v>
      </c>
      <c r="H2676">
        <v>44</v>
      </c>
      <c r="I2676" t="s">
        <v>12</v>
      </c>
      <c r="J2676" s="30">
        <v>8</v>
      </c>
    </row>
    <row r="2677" spans="1:16" x14ac:dyDescent="0.25">
      <c r="A2677">
        <v>325</v>
      </c>
      <c r="B2677">
        <v>172</v>
      </c>
      <c r="C2677">
        <v>1</v>
      </c>
      <c r="D2677">
        <v>20000000000</v>
      </c>
      <c r="E2677">
        <v>20000</v>
      </c>
      <c r="F2677" t="s">
        <v>155</v>
      </c>
      <c r="G2677" t="s">
        <v>28</v>
      </c>
      <c r="H2677">
        <v>44</v>
      </c>
      <c r="I2677" t="s">
        <v>11</v>
      </c>
      <c r="J2677" s="30" t="s">
        <v>28</v>
      </c>
    </row>
    <row r="2678" spans="1:16" x14ac:dyDescent="0.25">
      <c r="A2678">
        <v>325</v>
      </c>
      <c r="B2678">
        <v>172</v>
      </c>
      <c r="C2678">
        <v>1</v>
      </c>
      <c r="D2678">
        <v>20000000000</v>
      </c>
      <c r="E2678">
        <v>20000</v>
      </c>
      <c r="F2678" t="s">
        <v>155</v>
      </c>
      <c r="G2678" t="s">
        <v>28</v>
      </c>
      <c r="H2678">
        <v>44</v>
      </c>
      <c r="I2678" t="s">
        <v>5</v>
      </c>
      <c r="J2678" s="30" t="s">
        <v>2351</v>
      </c>
    </row>
    <row r="2679" spans="1:16" x14ac:dyDescent="0.25">
      <c r="A2679">
        <v>325</v>
      </c>
      <c r="B2679">
        <v>172</v>
      </c>
      <c r="C2679">
        <v>1</v>
      </c>
      <c r="D2679">
        <v>20000000000</v>
      </c>
      <c r="E2679">
        <v>20000</v>
      </c>
      <c r="F2679" t="s">
        <v>155</v>
      </c>
      <c r="G2679" t="s">
        <v>28</v>
      </c>
      <c r="H2679">
        <v>44</v>
      </c>
      <c r="I2679" t="s">
        <v>6</v>
      </c>
      <c r="J2679" s="30" t="s">
        <v>2351</v>
      </c>
    </row>
    <row r="2680" spans="1:16" x14ac:dyDescent="0.25">
      <c r="A2680">
        <v>325</v>
      </c>
      <c r="B2680">
        <v>172</v>
      </c>
      <c r="C2680">
        <v>1</v>
      </c>
      <c r="D2680">
        <v>20000000000</v>
      </c>
      <c r="E2680">
        <v>20000</v>
      </c>
      <c r="F2680" t="s">
        <v>155</v>
      </c>
      <c r="G2680" t="s">
        <v>28</v>
      </c>
      <c r="H2680">
        <v>44</v>
      </c>
      <c r="I2680" t="s">
        <v>10</v>
      </c>
      <c r="J2680" s="30" t="s">
        <v>256</v>
      </c>
    </row>
    <row r="2681" spans="1:16" x14ac:dyDescent="0.25">
      <c r="A2681">
        <v>325</v>
      </c>
      <c r="B2681">
        <v>172</v>
      </c>
      <c r="C2681">
        <v>1</v>
      </c>
      <c r="D2681">
        <v>20000000000</v>
      </c>
      <c r="E2681">
        <v>20000</v>
      </c>
      <c r="F2681" t="s">
        <v>155</v>
      </c>
      <c r="G2681" t="s">
        <v>28</v>
      </c>
      <c r="H2681">
        <v>44</v>
      </c>
      <c r="I2681" t="s">
        <v>14</v>
      </c>
      <c r="J2681" s="30" t="s">
        <v>2351</v>
      </c>
    </row>
    <row r="2682" spans="1:16" x14ac:dyDescent="0.25">
      <c r="A2682">
        <v>325</v>
      </c>
      <c r="B2682">
        <v>172</v>
      </c>
      <c r="C2682">
        <v>1</v>
      </c>
      <c r="D2682">
        <v>20000000000</v>
      </c>
      <c r="E2682">
        <v>20000</v>
      </c>
      <c r="F2682" t="s">
        <v>155</v>
      </c>
      <c r="G2682" t="s">
        <v>28</v>
      </c>
      <c r="H2682">
        <v>44</v>
      </c>
      <c r="I2682" t="s">
        <v>16</v>
      </c>
      <c r="J2682" s="30" t="s">
        <v>2351</v>
      </c>
    </row>
    <row r="2683" spans="1:16" x14ac:dyDescent="0.25">
      <c r="A2683">
        <v>326</v>
      </c>
      <c r="B2683">
        <v>37</v>
      </c>
      <c r="C2683">
        <v>1</v>
      </c>
      <c r="D2683">
        <v>25000000000</v>
      </c>
      <c r="E2683">
        <v>25000</v>
      </c>
      <c r="F2683" t="s">
        <v>52</v>
      </c>
      <c r="G2683" t="s">
        <v>50</v>
      </c>
      <c r="H2683">
        <v>12</v>
      </c>
      <c r="I2683" t="s">
        <v>9</v>
      </c>
      <c r="J2683" s="30" t="s">
        <v>2351</v>
      </c>
      <c r="K2683">
        <v>501</v>
      </c>
      <c r="L2683" t="s">
        <v>2351</v>
      </c>
      <c r="M2683" t="s">
        <v>2581</v>
      </c>
    </row>
    <row r="2684" spans="1:16" x14ac:dyDescent="0.25">
      <c r="A2684">
        <v>326</v>
      </c>
      <c r="B2684">
        <v>37</v>
      </c>
      <c r="C2684">
        <v>1</v>
      </c>
      <c r="D2684">
        <v>25000000000</v>
      </c>
      <c r="E2684">
        <v>25000</v>
      </c>
      <c r="F2684" t="s">
        <v>52</v>
      </c>
      <c r="G2684" t="s">
        <v>50</v>
      </c>
      <c r="H2684">
        <v>12</v>
      </c>
      <c r="I2684" t="s">
        <v>8</v>
      </c>
      <c r="J2684" s="30" t="s">
        <v>261</v>
      </c>
    </row>
    <row r="2685" spans="1:16" x14ac:dyDescent="0.25">
      <c r="A2685">
        <v>326</v>
      </c>
      <c r="B2685">
        <v>37</v>
      </c>
      <c r="C2685">
        <v>1</v>
      </c>
      <c r="D2685">
        <v>25000000000</v>
      </c>
      <c r="E2685">
        <v>25000</v>
      </c>
      <c r="F2685" t="s">
        <v>52</v>
      </c>
      <c r="G2685" t="s">
        <v>50</v>
      </c>
      <c r="H2685">
        <v>12</v>
      </c>
      <c r="I2685" t="s">
        <v>7</v>
      </c>
      <c r="J2685" s="30" t="s">
        <v>1569</v>
      </c>
      <c r="N2685">
        <v>87</v>
      </c>
      <c r="O2685" t="s">
        <v>1569</v>
      </c>
      <c r="P2685" t="s">
        <v>2581</v>
      </c>
    </row>
    <row r="2686" spans="1:16" x14ac:dyDescent="0.25">
      <c r="A2686">
        <v>326</v>
      </c>
      <c r="B2686">
        <v>37</v>
      </c>
      <c r="C2686">
        <v>1</v>
      </c>
      <c r="D2686">
        <v>25000000000</v>
      </c>
      <c r="E2686">
        <v>25000</v>
      </c>
      <c r="F2686" t="s">
        <v>52</v>
      </c>
      <c r="G2686" t="s">
        <v>50</v>
      </c>
      <c r="H2686">
        <v>12</v>
      </c>
      <c r="I2686" t="s">
        <v>12</v>
      </c>
      <c r="J2686" s="30">
        <v>8</v>
      </c>
    </row>
    <row r="2687" spans="1:16" x14ac:dyDescent="0.25">
      <c r="A2687">
        <v>326</v>
      </c>
      <c r="B2687">
        <v>37</v>
      </c>
      <c r="C2687">
        <v>1</v>
      </c>
      <c r="D2687">
        <v>25000000000</v>
      </c>
      <c r="E2687">
        <v>25000</v>
      </c>
      <c r="F2687" t="s">
        <v>52</v>
      </c>
      <c r="G2687" t="s">
        <v>50</v>
      </c>
      <c r="H2687">
        <v>12</v>
      </c>
      <c r="I2687" t="s">
        <v>11</v>
      </c>
      <c r="J2687" s="30" t="s">
        <v>50</v>
      </c>
    </row>
    <row r="2688" spans="1:16" x14ac:dyDescent="0.25">
      <c r="A2688">
        <v>326</v>
      </c>
      <c r="B2688">
        <v>37</v>
      </c>
      <c r="C2688">
        <v>1</v>
      </c>
      <c r="D2688">
        <v>25000000000</v>
      </c>
      <c r="E2688">
        <v>25000</v>
      </c>
      <c r="F2688" t="s">
        <v>52</v>
      </c>
      <c r="G2688" t="s">
        <v>50</v>
      </c>
      <c r="H2688">
        <v>12</v>
      </c>
      <c r="I2688" t="s">
        <v>5</v>
      </c>
      <c r="J2688" s="30">
        <v>9589609198</v>
      </c>
    </row>
    <row r="2689" spans="1:16" x14ac:dyDescent="0.25">
      <c r="A2689">
        <v>326</v>
      </c>
      <c r="B2689">
        <v>37</v>
      </c>
      <c r="C2689">
        <v>1</v>
      </c>
      <c r="D2689">
        <v>25000000000</v>
      </c>
      <c r="E2689">
        <v>25000</v>
      </c>
      <c r="F2689" t="s">
        <v>52</v>
      </c>
      <c r="G2689" t="s">
        <v>50</v>
      </c>
      <c r="H2689">
        <v>12</v>
      </c>
      <c r="I2689" t="s">
        <v>6</v>
      </c>
      <c r="J2689" s="30" t="s">
        <v>2351</v>
      </c>
    </row>
    <row r="2690" spans="1:16" x14ac:dyDescent="0.25">
      <c r="A2690">
        <v>326</v>
      </c>
      <c r="B2690">
        <v>37</v>
      </c>
      <c r="C2690">
        <v>1</v>
      </c>
      <c r="D2690">
        <v>25000000000</v>
      </c>
      <c r="E2690">
        <v>25000</v>
      </c>
      <c r="F2690" t="s">
        <v>52</v>
      </c>
      <c r="G2690" t="s">
        <v>50</v>
      </c>
      <c r="H2690">
        <v>12</v>
      </c>
      <c r="I2690" t="s">
        <v>10</v>
      </c>
      <c r="J2690" s="30" t="s">
        <v>256</v>
      </c>
    </row>
    <row r="2691" spans="1:16" x14ac:dyDescent="0.25">
      <c r="A2691">
        <v>326</v>
      </c>
      <c r="B2691">
        <v>37</v>
      </c>
      <c r="C2691">
        <v>1</v>
      </c>
      <c r="D2691">
        <v>25000000000</v>
      </c>
      <c r="E2691">
        <v>25000</v>
      </c>
      <c r="F2691" t="s">
        <v>52</v>
      </c>
      <c r="G2691" t="s">
        <v>50</v>
      </c>
      <c r="H2691">
        <v>12</v>
      </c>
      <c r="I2691" t="s">
        <v>14</v>
      </c>
      <c r="J2691" s="30" t="s">
        <v>2351</v>
      </c>
    </row>
    <row r="2692" spans="1:16" x14ac:dyDescent="0.25">
      <c r="A2692">
        <v>326</v>
      </c>
      <c r="B2692">
        <v>37</v>
      </c>
      <c r="C2692">
        <v>1</v>
      </c>
      <c r="D2692">
        <v>25000000000</v>
      </c>
      <c r="E2692">
        <v>25000</v>
      </c>
      <c r="F2692" t="s">
        <v>52</v>
      </c>
      <c r="G2692" t="s">
        <v>50</v>
      </c>
      <c r="H2692">
        <v>12</v>
      </c>
      <c r="I2692" t="s">
        <v>16</v>
      </c>
      <c r="J2692" s="30" t="s">
        <v>2351</v>
      </c>
    </row>
    <row r="2693" spans="1:16" x14ac:dyDescent="0.25">
      <c r="A2693">
        <v>327</v>
      </c>
      <c r="B2693">
        <v>268</v>
      </c>
      <c r="C2693">
        <v>1</v>
      </c>
      <c r="D2693">
        <v>10000000000</v>
      </c>
      <c r="E2693">
        <v>10000</v>
      </c>
      <c r="F2693" t="s">
        <v>240</v>
      </c>
      <c r="G2693" t="s">
        <v>28</v>
      </c>
      <c r="H2693">
        <v>44</v>
      </c>
      <c r="I2693" t="s">
        <v>9</v>
      </c>
      <c r="J2693" s="30" t="s">
        <v>1804</v>
      </c>
      <c r="K2693">
        <v>29</v>
      </c>
      <c r="L2693" t="s">
        <v>1804</v>
      </c>
      <c r="M2693" t="s">
        <v>2581</v>
      </c>
    </row>
    <row r="2694" spans="1:16" x14ac:dyDescent="0.25">
      <c r="A2694">
        <v>327</v>
      </c>
      <c r="B2694">
        <v>268</v>
      </c>
      <c r="C2694">
        <v>1</v>
      </c>
      <c r="D2694">
        <v>10000000000</v>
      </c>
      <c r="E2694">
        <v>10000</v>
      </c>
      <c r="F2694" t="s">
        <v>240</v>
      </c>
      <c r="G2694" t="s">
        <v>28</v>
      </c>
      <c r="H2694">
        <v>44</v>
      </c>
      <c r="I2694" t="s">
        <v>8</v>
      </c>
      <c r="J2694" s="30">
        <v>1999</v>
      </c>
    </row>
    <row r="2695" spans="1:16" x14ac:dyDescent="0.25">
      <c r="A2695">
        <v>327</v>
      </c>
      <c r="B2695">
        <v>268</v>
      </c>
      <c r="C2695">
        <v>1</v>
      </c>
      <c r="D2695">
        <v>10000000000</v>
      </c>
      <c r="E2695">
        <v>10000</v>
      </c>
      <c r="F2695" t="s">
        <v>240</v>
      </c>
      <c r="G2695" t="s">
        <v>28</v>
      </c>
      <c r="H2695">
        <v>44</v>
      </c>
      <c r="I2695" t="s">
        <v>7</v>
      </c>
      <c r="J2695" s="30" t="s">
        <v>349</v>
      </c>
      <c r="N2695">
        <v>104</v>
      </c>
      <c r="O2695" t="s">
        <v>349</v>
      </c>
      <c r="P2695" t="s">
        <v>2581</v>
      </c>
    </row>
    <row r="2696" spans="1:16" x14ac:dyDescent="0.25">
      <c r="A2696">
        <v>327</v>
      </c>
      <c r="B2696">
        <v>268</v>
      </c>
      <c r="C2696">
        <v>1</v>
      </c>
      <c r="D2696">
        <v>10000000000</v>
      </c>
      <c r="E2696">
        <v>10000</v>
      </c>
      <c r="F2696" t="s">
        <v>240</v>
      </c>
      <c r="G2696" t="s">
        <v>28</v>
      </c>
      <c r="H2696">
        <v>44</v>
      </c>
      <c r="I2696" t="s">
        <v>12</v>
      </c>
      <c r="J2696" s="30">
        <v>8</v>
      </c>
    </row>
    <row r="2697" spans="1:16" x14ac:dyDescent="0.25">
      <c r="A2697">
        <v>327</v>
      </c>
      <c r="B2697">
        <v>268</v>
      </c>
      <c r="C2697">
        <v>1</v>
      </c>
      <c r="D2697">
        <v>10000000000</v>
      </c>
      <c r="E2697">
        <v>10000</v>
      </c>
      <c r="F2697" t="s">
        <v>240</v>
      </c>
      <c r="G2697" t="s">
        <v>28</v>
      </c>
      <c r="H2697">
        <v>44</v>
      </c>
      <c r="I2697" t="s">
        <v>11</v>
      </c>
      <c r="J2697" s="30" t="s">
        <v>122</v>
      </c>
    </row>
    <row r="2698" spans="1:16" x14ac:dyDescent="0.25">
      <c r="A2698">
        <v>327</v>
      </c>
      <c r="B2698">
        <v>268</v>
      </c>
      <c r="C2698">
        <v>1</v>
      </c>
      <c r="D2698">
        <v>10000000000</v>
      </c>
      <c r="E2698">
        <v>10000</v>
      </c>
      <c r="F2698" t="s">
        <v>240</v>
      </c>
      <c r="G2698" t="s">
        <v>28</v>
      </c>
      <c r="H2698">
        <v>44</v>
      </c>
      <c r="I2698" t="s">
        <v>5</v>
      </c>
      <c r="J2698" s="30">
        <v>9580445303</v>
      </c>
    </row>
    <row r="2699" spans="1:16" x14ac:dyDescent="0.25">
      <c r="A2699">
        <v>327</v>
      </c>
      <c r="B2699">
        <v>268</v>
      </c>
      <c r="C2699">
        <v>1</v>
      </c>
      <c r="D2699">
        <v>10000000000</v>
      </c>
      <c r="E2699">
        <v>10000</v>
      </c>
      <c r="F2699" t="s">
        <v>240</v>
      </c>
      <c r="G2699" t="s">
        <v>28</v>
      </c>
      <c r="H2699">
        <v>44</v>
      </c>
      <c r="I2699" t="s">
        <v>6</v>
      </c>
      <c r="J2699" s="30">
        <v>9789580445302</v>
      </c>
    </row>
    <row r="2700" spans="1:16" x14ac:dyDescent="0.25">
      <c r="A2700">
        <v>327</v>
      </c>
      <c r="B2700">
        <v>268</v>
      </c>
      <c r="C2700">
        <v>1</v>
      </c>
      <c r="D2700">
        <v>10000000000</v>
      </c>
      <c r="E2700">
        <v>10000</v>
      </c>
      <c r="F2700" t="s">
        <v>240</v>
      </c>
      <c r="G2700" t="s">
        <v>28</v>
      </c>
      <c r="H2700">
        <v>44</v>
      </c>
      <c r="I2700" t="s">
        <v>10</v>
      </c>
      <c r="J2700" s="30" t="s">
        <v>1662</v>
      </c>
    </row>
    <row r="2701" spans="1:16" x14ac:dyDescent="0.25">
      <c r="A2701">
        <v>327</v>
      </c>
      <c r="B2701">
        <v>268</v>
      </c>
      <c r="C2701">
        <v>1</v>
      </c>
      <c r="D2701">
        <v>10000000000</v>
      </c>
      <c r="E2701">
        <v>10000</v>
      </c>
      <c r="F2701" t="s">
        <v>240</v>
      </c>
      <c r="G2701" t="s">
        <v>28</v>
      </c>
      <c r="H2701">
        <v>44</v>
      </c>
      <c r="I2701" t="s">
        <v>13</v>
      </c>
      <c r="J2701" s="30" t="s">
        <v>90</v>
      </c>
    </row>
    <row r="2702" spans="1:16" x14ac:dyDescent="0.25">
      <c r="A2702">
        <v>327</v>
      </c>
      <c r="B2702">
        <v>268</v>
      </c>
      <c r="C2702">
        <v>1</v>
      </c>
      <c r="D2702">
        <v>10000000000</v>
      </c>
      <c r="E2702">
        <v>10000</v>
      </c>
      <c r="F2702" t="s">
        <v>240</v>
      </c>
      <c r="G2702" t="s">
        <v>28</v>
      </c>
      <c r="H2702">
        <v>44</v>
      </c>
      <c r="I2702" t="s">
        <v>14</v>
      </c>
      <c r="J2702" s="30" t="s">
        <v>2351</v>
      </c>
    </row>
    <row r="2703" spans="1:16" x14ac:dyDescent="0.25">
      <c r="A2703">
        <v>327</v>
      </c>
      <c r="B2703">
        <v>268</v>
      </c>
      <c r="C2703">
        <v>1</v>
      </c>
      <c r="D2703">
        <v>10000000000</v>
      </c>
      <c r="E2703">
        <v>10000</v>
      </c>
      <c r="F2703" t="s">
        <v>240</v>
      </c>
      <c r="G2703" t="s">
        <v>28</v>
      </c>
      <c r="H2703">
        <v>44</v>
      </c>
      <c r="I2703" t="s">
        <v>16</v>
      </c>
      <c r="J2703" s="30" t="s">
        <v>2351</v>
      </c>
    </row>
    <row r="2704" spans="1:16" x14ac:dyDescent="0.25">
      <c r="A2704">
        <v>328</v>
      </c>
      <c r="B2704">
        <v>385</v>
      </c>
      <c r="C2704">
        <v>1</v>
      </c>
      <c r="D2704">
        <v>13000000000</v>
      </c>
      <c r="E2704">
        <v>13000</v>
      </c>
      <c r="F2704" t="s">
        <v>1365</v>
      </c>
      <c r="G2704" t="s">
        <v>117</v>
      </c>
      <c r="H2704">
        <v>43</v>
      </c>
      <c r="I2704" t="s">
        <v>7</v>
      </c>
      <c r="J2704" s="30" t="s">
        <v>464</v>
      </c>
      <c r="N2704">
        <v>215</v>
      </c>
      <c r="O2704" t="s">
        <v>464</v>
      </c>
      <c r="P2704" t="s">
        <v>2581</v>
      </c>
    </row>
    <row r="2705" spans="1:16" x14ac:dyDescent="0.25">
      <c r="A2705">
        <v>328</v>
      </c>
      <c r="B2705">
        <v>385</v>
      </c>
      <c r="C2705">
        <v>1</v>
      </c>
      <c r="D2705">
        <v>13000000000</v>
      </c>
      <c r="E2705">
        <v>13000</v>
      </c>
      <c r="F2705" t="s">
        <v>1365</v>
      </c>
      <c r="G2705" t="s">
        <v>117</v>
      </c>
      <c r="H2705">
        <v>43</v>
      </c>
      <c r="I2705" t="s">
        <v>12</v>
      </c>
      <c r="J2705" s="30">
        <v>8</v>
      </c>
    </row>
    <row r="2706" spans="1:16" x14ac:dyDescent="0.25">
      <c r="A2706">
        <v>328</v>
      </c>
      <c r="B2706">
        <v>385</v>
      </c>
      <c r="C2706">
        <v>1</v>
      </c>
      <c r="D2706">
        <v>13000000000</v>
      </c>
      <c r="E2706">
        <v>13000</v>
      </c>
      <c r="F2706" t="s">
        <v>1365</v>
      </c>
      <c r="G2706" t="s">
        <v>117</v>
      </c>
      <c r="H2706">
        <v>43</v>
      </c>
      <c r="I2706" t="s">
        <v>6</v>
      </c>
      <c r="J2706" s="30">
        <v>9789561206540</v>
      </c>
    </row>
    <row r="2707" spans="1:16" x14ac:dyDescent="0.25">
      <c r="A2707">
        <v>328</v>
      </c>
      <c r="B2707">
        <v>385</v>
      </c>
      <c r="C2707">
        <v>1</v>
      </c>
      <c r="D2707">
        <v>13000000000</v>
      </c>
      <c r="E2707">
        <v>13000</v>
      </c>
      <c r="F2707" t="s">
        <v>1365</v>
      </c>
      <c r="G2707" t="s">
        <v>117</v>
      </c>
      <c r="H2707">
        <v>43</v>
      </c>
      <c r="I2707" t="s">
        <v>13</v>
      </c>
      <c r="J2707" s="30" t="s">
        <v>1363</v>
      </c>
    </row>
    <row r="2708" spans="1:16" x14ac:dyDescent="0.25">
      <c r="A2708">
        <v>329</v>
      </c>
      <c r="B2708">
        <v>709</v>
      </c>
      <c r="C2708">
        <v>1</v>
      </c>
      <c r="D2708">
        <v>15000000000</v>
      </c>
      <c r="E2708">
        <v>15000</v>
      </c>
      <c r="F2708" t="s">
        <v>1069</v>
      </c>
      <c r="G2708" t="s">
        <v>623</v>
      </c>
      <c r="H2708">
        <v>62</v>
      </c>
      <c r="I2708" t="s">
        <v>9</v>
      </c>
      <c r="J2708" s="30" t="s">
        <v>657</v>
      </c>
      <c r="K2708">
        <v>499</v>
      </c>
      <c r="L2708" t="s">
        <v>657</v>
      </c>
      <c r="M2708" t="s">
        <v>2581</v>
      </c>
    </row>
    <row r="2709" spans="1:16" x14ac:dyDescent="0.25">
      <c r="A2709">
        <v>329</v>
      </c>
      <c r="B2709">
        <v>709</v>
      </c>
      <c r="C2709">
        <v>1</v>
      </c>
      <c r="D2709">
        <v>15000000000</v>
      </c>
      <c r="E2709">
        <v>15000</v>
      </c>
      <c r="F2709" t="s">
        <v>1069</v>
      </c>
      <c r="G2709" t="s">
        <v>623</v>
      </c>
      <c r="H2709">
        <v>62</v>
      </c>
      <c r="I2709" t="s">
        <v>7</v>
      </c>
      <c r="J2709" s="30" t="s">
        <v>1319</v>
      </c>
      <c r="N2709">
        <v>25</v>
      </c>
      <c r="O2709" t="s">
        <v>1319</v>
      </c>
      <c r="P2709" t="s">
        <v>2581</v>
      </c>
    </row>
    <row r="2710" spans="1:16" x14ac:dyDescent="0.25">
      <c r="A2710">
        <v>329</v>
      </c>
      <c r="B2710">
        <v>709</v>
      </c>
      <c r="C2710">
        <v>1</v>
      </c>
      <c r="D2710">
        <v>15000000000</v>
      </c>
      <c r="E2710">
        <v>15000</v>
      </c>
      <c r="F2710" t="s">
        <v>1069</v>
      </c>
      <c r="G2710" t="s">
        <v>623</v>
      </c>
      <c r="H2710">
        <v>62</v>
      </c>
      <c r="I2710" t="s">
        <v>12</v>
      </c>
      <c r="J2710" s="30">
        <v>8</v>
      </c>
    </row>
    <row r="2711" spans="1:16" x14ac:dyDescent="0.25">
      <c r="A2711">
        <v>329</v>
      </c>
      <c r="B2711">
        <v>709</v>
      </c>
      <c r="C2711">
        <v>1</v>
      </c>
      <c r="D2711">
        <v>15000000000</v>
      </c>
      <c r="E2711">
        <v>15000</v>
      </c>
      <c r="F2711" t="s">
        <v>1069</v>
      </c>
      <c r="G2711" t="s">
        <v>623</v>
      </c>
      <c r="H2711">
        <v>62</v>
      </c>
      <c r="I2711" t="s">
        <v>13</v>
      </c>
      <c r="J2711" s="30" t="s">
        <v>90</v>
      </c>
    </row>
    <row r="2712" spans="1:16" x14ac:dyDescent="0.25">
      <c r="A2712">
        <v>330</v>
      </c>
      <c r="B2712">
        <v>292</v>
      </c>
      <c r="C2712">
        <v>1</v>
      </c>
      <c r="D2712">
        <v>10000000000</v>
      </c>
      <c r="E2712">
        <v>10000</v>
      </c>
      <c r="F2712" t="s">
        <v>283</v>
      </c>
      <c r="G2712" t="s">
        <v>26</v>
      </c>
      <c r="H2712">
        <v>52</v>
      </c>
      <c r="I2712" t="s">
        <v>9</v>
      </c>
      <c r="J2712" s="30" t="s">
        <v>1929</v>
      </c>
      <c r="K2712">
        <v>300</v>
      </c>
      <c r="L2712" t="s">
        <v>1929</v>
      </c>
      <c r="M2712" t="s">
        <v>2581</v>
      </c>
    </row>
    <row r="2713" spans="1:16" x14ac:dyDescent="0.25">
      <c r="A2713">
        <v>330</v>
      </c>
      <c r="B2713">
        <v>292</v>
      </c>
      <c r="C2713">
        <v>1</v>
      </c>
      <c r="D2713">
        <v>10000000000</v>
      </c>
      <c r="E2713">
        <v>10000</v>
      </c>
      <c r="F2713" t="s">
        <v>283</v>
      </c>
      <c r="G2713" t="s">
        <v>26</v>
      </c>
      <c r="H2713">
        <v>52</v>
      </c>
      <c r="I2713" t="s">
        <v>8</v>
      </c>
      <c r="J2713" s="30" t="s">
        <v>261</v>
      </c>
    </row>
    <row r="2714" spans="1:16" x14ac:dyDescent="0.25">
      <c r="A2714">
        <v>330</v>
      </c>
      <c r="B2714">
        <v>292</v>
      </c>
      <c r="C2714">
        <v>1</v>
      </c>
      <c r="D2714">
        <v>10000000000</v>
      </c>
      <c r="E2714">
        <v>10000</v>
      </c>
      <c r="F2714" t="s">
        <v>283</v>
      </c>
      <c r="G2714" t="s">
        <v>26</v>
      </c>
      <c r="H2714">
        <v>52</v>
      </c>
      <c r="I2714" t="s">
        <v>7</v>
      </c>
      <c r="J2714" s="30" t="s">
        <v>408</v>
      </c>
      <c r="N2714">
        <v>66</v>
      </c>
      <c r="O2714" t="s">
        <v>408</v>
      </c>
      <c r="P2714" t="s">
        <v>2581</v>
      </c>
    </row>
    <row r="2715" spans="1:16" x14ac:dyDescent="0.25">
      <c r="A2715">
        <v>330</v>
      </c>
      <c r="B2715">
        <v>292</v>
      </c>
      <c r="C2715">
        <v>1</v>
      </c>
      <c r="D2715">
        <v>10000000000</v>
      </c>
      <c r="E2715">
        <v>10000</v>
      </c>
      <c r="F2715" t="s">
        <v>283</v>
      </c>
      <c r="G2715" t="s">
        <v>26</v>
      </c>
      <c r="H2715">
        <v>52</v>
      </c>
      <c r="I2715" t="s">
        <v>12</v>
      </c>
      <c r="J2715" s="30">
        <v>8</v>
      </c>
    </row>
    <row r="2716" spans="1:16" x14ac:dyDescent="0.25">
      <c r="A2716">
        <v>330</v>
      </c>
      <c r="B2716">
        <v>292</v>
      </c>
      <c r="C2716">
        <v>1</v>
      </c>
      <c r="D2716">
        <v>10000000000</v>
      </c>
      <c r="E2716">
        <v>10000</v>
      </c>
      <c r="F2716" t="s">
        <v>283</v>
      </c>
      <c r="G2716" t="s">
        <v>26</v>
      </c>
      <c r="H2716">
        <v>52</v>
      </c>
      <c r="I2716" t="s">
        <v>11</v>
      </c>
      <c r="J2716" s="30" t="s">
        <v>26</v>
      </c>
    </row>
    <row r="2717" spans="1:16" x14ac:dyDescent="0.25">
      <c r="A2717">
        <v>330</v>
      </c>
      <c r="B2717">
        <v>292</v>
      </c>
      <c r="C2717">
        <v>1</v>
      </c>
      <c r="D2717">
        <v>10000000000</v>
      </c>
      <c r="E2717">
        <v>10000</v>
      </c>
      <c r="F2717" t="s">
        <v>283</v>
      </c>
      <c r="G2717" t="s">
        <v>26</v>
      </c>
      <c r="H2717">
        <v>52</v>
      </c>
      <c r="I2717" t="s">
        <v>5</v>
      </c>
      <c r="J2717" s="30">
        <v>8402071872</v>
      </c>
    </row>
    <row r="2718" spans="1:16" x14ac:dyDescent="0.25">
      <c r="A2718">
        <v>330</v>
      </c>
      <c r="B2718">
        <v>292</v>
      </c>
      <c r="C2718">
        <v>1</v>
      </c>
      <c r="D2718">
        <v>10000000000</v>
      </c>
      <c r="E2718">
        <v>10000</v>
      </c>
      <c r="F2718" t="s">
        <v>283</v>
      </c>
      <c r="G2718" t="s">
        <v>26</v>
      </c>
      <c r="H2718">
        <v>52</v>
      </c>
      <c r="I2718" t="s">
        <v>6</v>
      </c>
      <c r="J2718" s="30" t="s">
        <v>2351</v>
      </c>
    </row>
    <row r="2719" spans="1:16" x14ac:dyDescent="0.25">
      <c r="A2719">
        <v>330</v>
      </c>
      <c r="B2719">
        <v>292</v>
      </c>
      <c r="C2719">
        <v>1</v>
      </c>
      <c r="D2719">
        <v>10000000000</v>
      </c>
      <c r="E2719">
        <v>10000</v>
      </c>
      <c r="F2719" t="s">
        <v>283</v>
      </c>
      <c r="G2719" t="s">
        <v>26</v>
      </c>
      <c r="H2719">
        <v>52</v>
      </c>
      <c r="I2719" t="s">
        <v>10</v>
      </c>
      <c r="J2719" s="30" t="s">
        <v>284</v>
      </c>
    </row>
    <row r="2720" spans="1:16" x14ac:dyDescent="0.25">
      <c r="A2720">
        <v>330</v>
      </c>
      <c r="B2720">
        <v>292</v>
      </c>
      <c r="C2720">
        <v>1</v>
      </c>
      <c r="D2720">
        <v>10000000000</v>
      </c>
      <c r="E2720">
        <v>10000</v>
      </c>
      <c r="F2720" t="s">
        <v>283</v>
      </c>
      <c r="G2720" t="s">
        <v>26</v>
      </c>
      <c r="H2720">
        <v>52</v>
      </c>
      <c r="I2720" t="s">
        <v>13</v>
      </c>
      <c r="J2720" s="30" t="s">
        <v>90</v>
      </c>
    </row>
    <row r="2721" spans="1:16" x14ac:dyDescent="0.25">
      <c r="A2721">
        <v>331</v>
      </c>
      <c r="B2721">
        <v>372</v>
      </c>
      <c r="C2721">
        <v>1</v>
      </c>
      <c r="D2721">
        <v>12000000000</v>
      </c>
      <c r="E2721">
        <v>12000</v>
      </c>
      <c r="F2721" t="s">
        <v>440</v>
      </c>
      <c r="G2721" t="s">
        <v>21</v>
      </c>
      <c r="H2721">
        <v>30</v>
      </c>
      <c r="I2721" t="s">
        <v>9</v>
      </c>
      <c r="J2721" s="30" t="s">
        <v>441</v>
      </c>
      <c r="K2721">
        <v>61</v>
      </c>
      <c r="L2721" t="s">
        <v>441</v>
      </c>
      <c r="M2721" t="s">
        <v>2581</v>
      </c>
    </row>
    <row r="2722" spans="1:16" x14ac:dyDescent="0.25">
      <c r="A2722">
        <v>331</v>
      </c>
      <c r="B2722">
        <v>372</v>
      </c>
      <c r="C2722">
        <v>1</v>
      </c>
      <c r="D2722">
        <v>12000000000</v>
      </c>
      <c r="E2722">
        <v>12000</v>
      </c>
      <c r="F2722" t="s">
        <v>440</v>
      </c>
      <c r="G2722" t="s">
        <v>21</v>
      </c>
      <c r="H2722">
        <v>30</v>
      </c>
      <c r="I2722" t="s">
        <v>8</v>
      </c>
      <c r="J2722" s="30" t="s">
        <v>2351</v>
      </c>
    </row>
    <row r="2723" spans="1:16" x14ac:dyDescent="0.25">
      <c r="A2723">
        <v>331</v>
      </c>
      <c r="B2723">
        <v>372</v>
      </c>
      <c r="C2723">
        <v>1</v>
      </c>
      <c r="D2723">
        <v>12000000000</v>
      </c>
      <c r="E2723">
        <v>12000</v>
      </c>
      <c r="F2723" t="s">
        <v>440</v>
      </c>
      <c r="G2723" t="s">
        <v>21</v>
      </c>
      <c r="H2723">
        <v>30</v>
      </c>
      <c r="I2723" t="s">
        <v>7</v>
      </c>
      <c r="J2723" s="30" t="s">
        <v>431</v>
      </c>
      <c r="N2723">
        <v>38</v>
      </c>
      <c r="O2723" t="s">
        <v>431</v>
      </c>
      <c r="P2723" t="s">
        <v>2581</v>
      </c>
    </row>
    <row r="2724" spans="1:16" x14ac:dyDescent="0.25">
      <c r="A2724">
        <v>331</v>
      </c>
      <c r="B2724">
        <v>372</v>
      </c>
      <c r="C2724">
        <v>1</v>
      </c>
      <c r="D2724">
        <v>12000000000</v>
      </c>
      <c r="E2724">
        <v>12000</v>
      </c>
      <c r="F2724" t="s">
        <v>440</v>
      </c>
      <c r="G2724" t="s">
        <v>21</v>
      </c>
      <c r="H2724">
        <v>30</v>
      </c>
      <c r="I2724" t="s">
        <v>12</v>
      </c>
      <c r="J2724" s="30">
        <v>8</v>
      </c>
    </row>
    <row r="2725" spans="1:16" x14ac:dyDescent="0.25">
      <c r="A2725">
        <v>331</v>
      </c>
      <c r="B2725">
        <v>372</v>
      </c>
      <c r="C2725">
        <v>1</v>
      </c>
      <c r="D2725">
        <v>12000000000</v>
      </c>
      <c r="E2725">
        <v>12000</v>
      </c>
      <c r="F2725" t="s">
        <v>440</v>
      </c>
      <c r="G2725" t="s">
        <v>21</v>
      </c>
      <c r="H2725">
        <v>30</v>
      </c>
      <c r="I2725" t="s">
        <v>11</v>
      </c>
      <c r="J2725" s="30" t="s">
        <v>2351</v>
      </c>
    </row>
    <row r="2726" spans="1:16" x14ac:dyDescent="0.25">
      <c r="A2726">
        <v>331</v>
      </c>
      <c r="B2726">
        <v>372</v>
      </c>
      <c r="C2726">
        <v>1</v>
      </c>
      <c r="D2726">
        <v>12000000000</v>
      </c>
      <c r="E2726">
        <v>12000</v>
      </c>
      <c r="F2726" t="s">
        <v>440</v>
      </c>
      <c r="G2726" t="s">
        <v>21</v>
      </c>
      <c r="H2726">
        <v>30</v>
      </c>
      <c r="I2726" t="s">
        <v>5</v>
      </c>
      <c r="J2726" s="30">
        <v>8423423867</v>
      </c>
    </row>
    <row r="2727" spans="1:16" x14ac:dyDescent="0.25">
      <c r="A2727">
        <v>331</v>
      </c>
      <c r="B2727">
        <v>372</v>
      </c>
      <c r="C2727">
        <v>1</v>
      </c>
      <c r="D2727">
        <v>12000000000</v>
      </c>
      <c r="E2727">
        <v>12000</v>
      </c>
      <c r="F2727" t="s">
        <v>440</v>
      </c>
      <c r="G2727" t="s">
        <v>21</v>
      </c>
      <c r="H2727">
        <v>30</v>
      </c>
      <c r="I2727" t="s">
        <v>6</v>
      </c>
      <c r="J2727" s="30" t="s">
        <v>2351</v>
      </c>
    </row>
    <row r="2728" spans="1:16" x14ac:dyDescent="0.25">
      <c r="A2728">
        <v>331</v>
      </c>
      <c r="B2728">
        <v>372</v>
      </c>
      <c r="C2728">
        <v>1</v>
      </c>
      <c r="D2728">
        <v>12000000000</v>
      </c>
      <c r="E2728">
        <v>12000</v>
      </c>
      <c r="F2728" t="s">
        <v>440</v>
      </c>
      <c r="G2728" t="s">
        <v>21</v>
      </c>
      <c r="H2728">
        <v>30</v>
      </c>
      <c r="I2728" t="s">
        <v>10</v>
      </c>
      <c r="J2728" s="30" t="s">
        <v>1400</v>
      </c>
    </row>
    <row r="2729" spans="1:16" x14ac:dyDescent="0.25">
      <c r="A2729">
        <v>331</v>
      </c>
      <c r="B2729">
        <v>372</v>
      </c>
      <c r="C2729">
        <v>1</v>
      </c>
      <c r="D2729">
        <v>12000000000</v>
      </c>
      <c r="E2729">
        <v>12000</v>
      </c>
      <c r="F2729" t="s">
        <v>440</v>
      </c>
      <c r="G2729" t="s">
        <v>21</v>
      </c>
      <c r="H2729">
        <v>30</v>
      </c>
      <c r="I2729" t="s">
        <v>13</v>
      </c>
      <c r="J2729" s="30" t="s">
        <v>375</v>
      </c>
    </row>
    <row r="2730" spans="1:16" x14ac:dyDescent="0.25">
      <c r="A2730">
        <v>332</v>
      </c>
      <c r="B2730">
        <v>375</v>
      </c>
      <c r="C2730">
        <v>1</v>
      </c>
      <c r="D2730">
        <v>12000000000</v>
      </c>
      <c r="E2730">
        <v>12000</v>
      </c>
      <c r="F2730" t="s">
        <v>446</v>
      </c>
      <c r="G2730" t="s">
        <v>447</v>
      </c>
      <c r="H2730">
        <v>13</v>
      </c>
      <c r="I2730" t="s">
        <v>9</v>
      </c>
      <c r="J2730" s="30" t="s">
        <v>448</v>
      </c>
      <c r="K2730">
        <v>409</v>
      </c>
      <c r="L2730" t="s">
        <v>448</v>
      </c>
      <c r="M2730" t="s">
        <v>2581</v>
      </c>
    </row>
    <row r="2731" spans="1:16" x14ac:dyDescent="0.25">
      <c r="A2731">
        <v>332</v>
      </c>
      <c r="B2731">
        <v>375</v>
      </c>
      <c r="C2731">
        <v>1</v>
      </c>
      <c r="D2731">
        <v>12000000000</v>
      </c>
      <c r="E2731">
        <v>12000</v>
      </c>
      <c r="F2731" t="s">
        <v>446</v>
      </c>
      <c r="G2731" t="s">
        <v>447</v>
      </c>
      <c r="H2731">
        <v>13</v>
      </c>
      <c r="I2731" t="s">
        <v>8</v>
      </c>
      <c r="J2731" s="30" t="s">
        <v>2351</v>
      </c>
    </row>
    <row r="2732" spans="1:16" x14ac:dyDescent="0.25">
      <c r="A2732">
        <v>332</v>
      </c>
      <c r="B2732">
        <v>375</v>
      </c>
      <c r="C2732">
        <v>1</v>
      </c>
      <c r="D2732">
        <v>12000000000</v>
      </c>
      <c r="E2732">
        <v>12000</v>
      </c>
      <c r="F2732" t="s">
        <v>446</v>
      </c>
      <c r="G2732" t="s">
        <v>447</v>
      </c>
      <c r="H2732">
        <v>13</v>
      </c>
      <c r="I2732" t="s">
        <v>7</v>
      </c>
      <c r="J2732" s="30" t="s">
        <v>431</v>
      </c>
      <c r="N2732">
        <v>38</v>
      </c>
      <c r="O2732" t="s">
        <v>431</v>
      </c>
      <c r="P2732" t="s">
        <v>2581</v>
      </c>
    </row>
    <row r="2733" spans="1:16" x14ac:dyDescent="0.25">
      <c r="A2733">
        <v>332</v>
      </c>
      <c r="B2733">
        <v>375</v>
      </c>
      <c r="C2733">
        <v>1</v>
      </c>
      <c r="D2733">
        <v>12000000000</v>
      </c>
      <c r="E2733">
        <v>12000</v>
      </c>
      <c r="F2733" t="s">
        <v>446</v>
      </c>
      <c r="G2733" t="s">
        <v>447</v>
      </c>
      <c r="H2733">
        <v>13</v>
      </c>
      <c r="I2733" t="s">
        <v>12</v>
      </c>
      <c r="J2733" s="30">
        <v>8</v>
      </c>
    </row>
    <row r="2734" spans="1:16" x14ac:dyDescent="0.25">
      <c r="A2734">
        <v>332</v>
      </c>
      <c r="B2734">
        <v>375</v>
      </c>
      <c r="C2734">
        <v>1</v>
      </c>
      <c r="D2734">
        <v>12000000000</v>
      </c>
      <c r="E2734">
        <v>12000</v>
      </c>
      <c r="F2734" t="s">
        <v>446</v>
      </c>
      <c r="G2734" t="s">
        <v>447</v>
      </c>
      <c r="H2734">
        <v>13</v>
      </c>
      <c r="I2734" t="s">
        <v>11</v>
      </c>
      <c r="J2734" s="30" t="s">
        <v>2351</v>
      </c>
    </row>
    <row r="2735" spans="1:16" x14ac:dyDescent="0.25">
      <c r="A2735">
        <v>332</v>
      </c>
      <c r="B2735">
        <v>375</v>
      </c>
      <c r="C2735">
        <v>1</v>
      </c>
      <c r="D2735">
        <v>12000000000</v>
      </c>
      <c r="E2735">
        <v>12000</v>
      </c>
      <c r="F2735" t="s">
        <v>446</v>
      </c>
      <c r="G2735" t="s">
        <v>447</v>
      </c>
      <c r="H2735">
        <v>13</v>
      </c>
      <c r="I2735" t="s">
        <v>5</v>
      </c>
      <c r="J2735" s="30">
        <v>8423423832</v>
      </c>
    </row>
    <row r="2736" spans="1:16" x14ac:dyDescent="0.25">
      <c r="A2736">
        <v>332</v>
      </c>
      <c r="B2736">
        <v>375</v>
      </c>
      <c r="C2736">
        <v>1</v>
      </c>
      <c r="D2736">
        <v>12000000000</v>
      </c>
      <c r="E2736">
        <v>12000</v>
      </c>
      <c r="F2736" t="s">
        <v>446</v>
      </c>
      <c r="G2736" t="s">
        <v>447</v>
      </c>
      <c r="H2736">
        <v>13</v>
      </c>
      <c r="I2736" t="s">
        <v>6</v>
      </c>
      <c r="J2736" s="30" t="s">
        <v>2351</v>
      </c>
    </row>
    <row r="2737" spans="1:16" x14ac:dyDescent="0.25">
      <c r="A2737">
        <v>332</v>
      </c>
      <c r="B2737">
        <v>375</v>
      </c>
      <c r="C2737">
        <v>1</v>
      </c>
      <c r="D2737">
        <v>12000000000</v>
      </c>
      <c r="E2737">
        <v>12000</v>
      </c>
      <c r="F2737" t="s">
        <v>446</v>
      </c>
      <c r="G2737" t="s">
        <v>447</v>
      </c>
      <c r="H2737">
        <v>13</v>
      </c>
      <c r="I2737" t="s">
        <v>10</v>
      </c>
      <c r="J2737" s="30" t="s">
        <v>1400</v>
      </c>
    </row>
    <row r="2738" spans="1:16" x14ac:dyDescent="0.25">
      <c r="A2738">
        <v>332</v>
      </c>
      <c r="B2738">
        <v>375</v>
      </c>
      <c r="C2738">
        <v>1</v>
      </c>
      <c r="D2738">
        <v>12000000000</v>
      </c>
      <c r="E2738">
        <v>12000</v>
      </c>
      <c r="F2738" t="s">
        <v>446</v>
      </c>
      <c r="G2738" t="s">
        <v>447</v>
      </c>
      <c r="H2738">
        <v>13</v>
      </c>
      <c r="I2738" t="s">
        <v>13</v>
      </c>
      <c r="J2738" s="30" t="s">
        <v>375</v>
      </c>
    </row>
    <row r="2739" spans="1:16" x14ac:dyDescent="0.25">
      <c r="A2739">
        <v>617</v>
      </c>
      <c r="B2739">
        <v>454</v>
      </c>
      <c r="C2739">
        <v>1</v>
      </c>
      <c r="D2739">
        <v>20000000000</v>
      </c>
      <c r="E2739">
        <v>20000</v>
      </c>
      <c r="F2739" t="s">
        <v>591</v>
      </c>
      <c r="G2739" t="s">
        <v>427</v>
      </c>
      <c r="H2739">
        <v>20</v>
      </c>
      <c r="I2739" t="s">
        <v>9</v>
      </c>
      <c r="J2739" s="30" t="s">
        <v>1931</v>
      </c>
      <c r="K2739">
        <v>305</v>
      </c>
      <c r="L2739" t="s">
        <v>1931</v>
      </c>
      <c r="M2739" t="s">
        <v>2581</v>
      </c>
    </row>
    <row r="2740" spans="1:16" x14ac:dyDescent="0.25">
      <c r="A2740">
        <v>333</v>
      </c>
      <c r="B2740">
        <v>534</v>
      </c>
      <c r="C2740">
        <v>1</v>
      </c>
      <c r="D2740">
        <v>15000000000</v>
      </c>
      <c r="E2740">
        <v>15000</v>
      </c>
      <c r="F2740" t="s">
        <v>750</v>
      </c>
      <c r="G2740" t="s">
        <v>500</v>
      </c>
      <c r="H2740">
        <v>21</v>
      </c>
      <c r="I2740" t="s">
        <v>8</v>
      </c>
      <c r="J2740" s="30">
        <v>1987</v>
      </c>
    </row>
    <row r="2741" spans="1:16" x14ac:dyDescent="0.25">
      <c r="A2741">
        <v>333</v>
      </c>
      <c r="B2741">
        <v>534</v>
      </c>
      <c r="C2741">
        <v>1</v>
      </c>
      <c r="D2741">
        <v>15000000000</v>
      </c>
      <c r="E2741">
        <v>15000</v>
      </c>
      <c r="F2741" t="s">
        <v>750</v>
      </c>
      <c r="G2741" t="s">
        <v>500</v>
      </c>
      <c r="H2741">
        <v>21</v>
      </c>
      <c r="I2741" t="s">
        <v>7</v>
      </c>
      <c r="J2741" s="30" t="s">
        <v>367</v>
      </c>
      <c r="N2741">
        <v>10</v>
      </c>
      <c r="O2741" t="s">
        <v>367</v>
      </c>
      <c r="P2741" t="s">
        <v>2581</v>
      </c>
    </row>
    <row r="2742" spans="1:16" x14ac:dyDescent="0.25">
      <c r="A2742">
        <v>333</v>
      </c>
      <c r="B2742">
        <v>534</v>
      </c>
      <c r="C2742">
        <v>1</v>
      </c>
      <c r="D2742">
        <v>15000000000</v>
      </c>
      <c r="E2742">
        <v>15000</v>
      </c>
      <c r="F2742" t="s">
        <v>750</v>
      </c>
      <c r="G2742" t="s">
        <v>500</v>
      </c>
      <c r="H2742">
        <v>21</v>
      </c>
      <c r="I2742" t="s">
        <v>12</v>
      </c>
      <c r="J2742" s="30">
        <v>8</v>
      </c>
    </row>
    <row r="2743" spans="1:16" x14ac:dyDescent="0.25">
      <c r="A2743">
        <v>333</v>
      </c>
      <c r="B2743">
        <v>534</v>
      </c>
      <c r="C2743">
        <v>1</v>
      </c>
      <c r="D2743">
        <v>15000000000</v>
      </c>
      <c r="E2743">
        <v>15000</v>
      </c>
      <c r="F2743" t="s">
        <v>750</v>
      </c>
      <c r="G2743" t="s">
        <v>500</v>
      </c>
      <c r="H2743">
        <v>21</v>
      </c>
      <c r="I2743" t="s">
        <v>5</v>
      </c>
      <c r="J2743" s="30">
        <v>8420602876</v>
      </c>
    </row>
    <row r="2744" spans="1:16" x14ac:dyDescent="0.25">
      <c r="A2744">
        <v>333</v>
      </c>
      <c r="B2744">
        <v>534</v>
      </c>
      <c r="C2744">
        <v>1</v>
      </c>
      <c r="D2744">
        <v>15000000000</v>
      </c>
      <c r="E2744">
        <v>15000</v>
      </c>
      <c r="F2744" t="s">
        <v>750</v>
      </c>
      <c r="G2744" t="s">
        <v>500</v>
      </c>
      <c r="H2744">
        <v>21</v>
      </c>
      <c r="I2744" t="s">
        <v>6</v>
      </c>
      <c r="J2744" s="30">
        <v>9788420602875</v>
      </c>
    </row>
    <row r="2745" spans="1:16" x14ac:dyDescent="0.25">
      <c r="A2745">
        <v>333</v>
      </c>
      <c r="B2745">
        <v>534</v>
      </c>
      <c r="C2745">
        <v>1</v>
      </c>
      <c r="D2745">
        <v>15000000000</v>
      </c>
      <c r="E2745">
        <v>15000</v>
      </c>
      <c r="F2745" t="s">
        <v>750</v>
      </c>
      <c r="G2745" t="s">
        <v>500</v>
      </c>
      <c r="H2745">
        <v>21</v>
      </c>
      <c r="I2745" t="s">
        <v>13</v>
      </c>
      <c r="J2745" s="30" t="s">
        <v>90</v>
      </c>
    </row>
    <row r="2746" spans="1:16" x14ac:dyDescent="0.25">
      <c r="A2746">
        <v>333</v>
      </c>
      <c r="B2746">
        <v>564</v>
      </c>
      <c r="C2746">
        <v>1</v>
      </c>
      <c r="D2746">
        <v>15000000000</v>
      </c>
      <c r="E2746">
        <v>15000</v>
      </c>
      <c r="F2746" t="s">
        <v>2355</v>
      </c>
      <c r="G2746" t="s">
        <v>500</v>
      </c>
      <c r="H2746">
        <v>21</v>
      </c>
      <c r="I2746" t="s">
        <v>9</v>
      </c>
      <c r="J2746" s="30" t="s">
        <v>814</v>
      </c>
      <c r="K2746">
        <v>170</v>
      </c>
      <c r="L2746" t="s">
        <v>814</v>
      </c>
      <c r="M2746" t="s">
        <v>2581</v>
      </c>
    </row>
    <row r="2747" spans="1:16" x14ac:dyDescent="0.25">
      <c r="A2747">
        <v>333</v>
      </c>
      <c r="B2747">
        <v>564</v>
      </c>
      <c r="C2747">
        <v>1</v>
      </c>
      <c r="D2747">
        <v>15000000000</v>
      </c>
      <c r="E2747">
        <v>15000</v>
      </c>
      <c r="F2747" t="s">
        <v>2355</v>
      </c>
      <c r="G2747" t="s">
        <v>500</v>
      </c>
      <c r="H2747">
        <v>21</v>
      </c>
      <c r="I2747" t="s">
        <v>8</v>
      </c>
      <c r="J2747" s="30">
        <v>15</v>
      </c>
    </row>
    <row r="2748" spans="1:16" x14ac:dyDescent="0.25">
      <c r="A2748">
        <v>333</v>
      </c>
      <c r="B2748">
        <v>564</v>
      </c>
      <c r="C2748">
        <v>1</v>
      </c>
      <c r="D2748">
        <v>15000000000</v>
      </c>
      <c r="E2748">
        <v>15000</v>
      </c>
      <c r="F2748" t="s">
        <v>2355</v>
      </c>
      <c r="G2748" t="s">
        <v>500</v>
      </c>
      <c r="H2748">
        <v>21</v>
      </c>
      <c r="I2748" t="s">
        <v>7</v>
      </c>
      <c r="J2748" s="30" t="s">
        <v>813</v>
      </c>
      <c r="N2748">
        <v>17</v>
      </c>
      <c r="O2748" t="s">
        <v>813</v>
      </c>
      <c r="P2748" t="s">
        <v>2581</v>
      </c>
    </row>
    <row r="2749" spans="1:16" x14ac:dyDescent="0.25">
      <c r="A2749">
        <v>333</v>
      </c>
      <c r="B2749">
        <v>564</v>
      </c>
      <c r="C2749">
        <v>1</v>
      </c>
      <c r="D2749">
        <v>15000000000</v>
      </c>
      <c r="E2749">
        <v>15000</v>
      </c>
      <c r="F2749" t="s">
        <v>2355</v>
      </c>
      <c r="G2749" t="s">
        <v>500</v>
      </c>
      <c r="H2749">
        <v>21</v>
      </c>
      <c r="I2749" t="s">
        <v>12</v>
      </c>
      <c r="J2749" s="30">
        <v>8</v>
      </c>
    </row>
    <row r="2750" spans="1:16" x14ac:dyDescent="0.25">
      <c r="A2750">
        <v>333</v>
      </c>
      <c r="B2750">
        <v>564</v>
      </c>
      <c r="C2750">
        <v>1</v>
      </c>
      <c r="D2750">
        <v>15000000000</v>
      </c>
      <c r="E2750">
        <v>15000</v>
      </c>
      <c r="F2750" t="s">
        <v>2355</v>
      </c>
      <c r="G2750" t="s">
        <v>500</v>
      </c>
      <c r="H2750">
        <v>21</v>
      </c>
      <c r="I2750" t="s">
        <v>5</v>
      </c>
      <c r="J2750" s="30">
        <v>8434444704</v>
      </c>
    </row>
    <row r="2751" spans="1:16" x14ac:dyDescent="0.25">
      <c r="A2751">
        <v>333</v>
      </c>
      <c r="B2751">
        <v>564</v>
      </c>
      <c r="C2751">
        <v>1</v>
      </c>
      <c r="D2751">
        <v>15000000000</v>
      </c>
      <c r="E2751">
        <v>15000</v>
      </c>
      <c r="F2751" t="s">
        <v>2355</v>
      </c>
      <c r="G2751" t="s">
        <v>500</v>
      </c>
      <c r="H2751">
        <v>21</v>
      </c>
      <c r="I2751" t="s">
        <v>6</v>
      </c>
      <c r="J2751" s="30">
        <v>9788434444706</v>
      </c>
    </row>
    <row r="2752" spans="1:16" x14ac:dyDescent="0.25">
      <c r="A2752">
        <v>333</v>
      </c>
      <c r="B2752">
        <v>564</v>
      </c>
      <c r="C2752">
        <v>1</v>
      </c>
      <c r="D2752">
        <v>15000000000</v>
      </c>
      <c r="E2752">
        <v>15000</v>
      </c>
      <c r="F2752" t="s">
        <v>2355</v>
      </c>
      <c r="G2752" t="s">
        <v>500</v>
      </c>
      <c r="H2752">
        <v>21</v>
      </c>
      <c r="I2752" t="s">
        <v>13</v>
      </c>
      <c r="J2752" s="30" t="s">
        <v>90</v>
      </c>
    </row>
    <row r="2753" spans="1:16" x14ac:dyDescent="0.25">
      <c r="A2753">
        <v>334</v>
      </c>
      <c r="B2753">
        <v>361</v>
      </c>
      <c r="C2753">
        <v>1</v>
      </c>
      <c r="D2753">
        <v>10000000000</v>
      </c>
      <c r="E2753">
        <v>10000</v>
      </c>
      <c r="F2753" t="s">
        <v>418</v>
      </c>
      <c r="G2753" t="s">
        <v>26</v>
      </c>
      <c r="H2753">
        <v>52</v>
      </c>
      <c r="I2753" t="s">
        <v>9</v>
      </c>
      <c r="J2753" s="30" t="s">
        <v>419</v>
      </c>
      <c r="K2753">
        <v>226</v>
      </c>
      <c r="L2753" t="s">
        <v>419</v>
      </c>
      <c r="M2753" t="s">
        <v>2581</v>
      </c>
    </row>
    <row r="2754" spans="1:16" x14ac:dyDescent="0.25">
      <c r="A2754">
        <v>334</v>
      </c>
      <c r="B2754">
        <v>361</v>
      </c>
      <c r="C2754">
        <v>1</v>
      </c>
      <c r="D2754">
        <v>10000000000</v>
      </c>
      <c r="E2754">
        <v>10000</v>
      </c>
      <c r="F2754" t="s">
        <v>418</v>
      </c>
      <c r="G2754" t="s">
        <v>26</v>
      </c>
      <c r="H2754">
        <v>52</v>
      </c>
      <c r="I2754" t="s">
        <v>8</v>
      </c>
      <c r="J2754" s="30" t="s">
        <v>2351</v>
      </c>
    </row>
    <row r="2755" spans="1:16" x14ac:dyDescent="0.25">
      <c r="A2755">
        <v>334</v>
      </c>
      <c r="B2755">
        <v>361</v>
      </c>
      <c r="C2755">
        <v>1</v>
      </c>
      <c r="D2755">
        <v>10000000000</v>
      </c>
      <c r="E2755">
        <v>10000</v>
      </c>
      <c r="F2755" t="s">
        <v>418</v>
      </c>
      <c r="G2755" t="s">
        <v>26</v>
      </c>
      <c r="H2755">
        <v>52</v>
      </c>
      <c r="I2755" t="s">
        <v>7</v>
      </c>
      <c r="J2755" s="30" t="s">
        <v>412</v>
      </c>
      <c r="N2755">
        <v>77</v>
      </c>
      <c r="O2755" t="s">
        <v>412</v>
      </c>
      <c r="P2755" t="s">
        <v>2581</v>
      </c>
    </row>
    <row r="2756" spans="1:16" x14ac:dyDescent="0.25">
      <c r="A2756">
        <v>334</v>
      </c>
      <c r="B2756">
        <v>361</v>
      </c>
      <c r="C2756">
        <v>1</v>
      </c>
      <c r="D2756">
        <v>10000000000</v>
      </c>
      <c r="E2756">
        <v>10000</v>
      </c>
      <c r="F2756" t="s">
        <v>418</v>
      </c>
      <c r="G2756" t="s">
        <v>26</v>
      </c>
      <c r="H2756">
        <v>52</v>
      </c>
      <c r="I2756" t="s">
        <v>12</v>
      </c>
      <c r="J2756" s="30">
        <v>6</v>
      </c>
    </row>
    <row r="2757" spans="1:16" x14ac:dyDescent="0.25">
      <c r="A2757">
        <v>334</v>
      </c>
      <c r="B2757">
        <v>361</v>
      </c>
      <c r="C2757">
        <v>1</v>
      </c>
      <c r="D2757">
        <v>10000000000</v>
      </c>
      <c r="E2757">
        <v>10000</v>
      </c>
      <c r="F2757" t="s">
        <v>418</v>
      </c>
      <c r="G2757" t="s">
        <v>26</v>
      </c>
      <c r="H2757">
        <v>52</v>
      </c>
      <c r="I2757" t="s">
        <v>11</v>
      </c>
      <c r="J2757" s="30" t="s">
        <v>2351</v>
      </c>
    </row>
    <row r="2758" spans="1:16" x14ac:dyDescent="0.25">
      <c r="A2758">
        <v>334</v>
      </c>
      <c r="B2758">
        <v>361</v>
      </c>
      <c r="C2758">
        <v>1</v>
      </c>
      <c r="D2758">
        <v>10000000000</v>
      </c>
      <c r="E2758">
        <v>10000</v>
      </c>
      <c r="F2758" t="s">
        <v>418</v>
      </c>
      <c r="G2758" t="s">
        <v>26</v>
      </c>
      <c r="H2758">
        <v>52</v>
      </c>
      <c r="I2758" t="s">
        <v>5</v>
      </c>
      <c r="J2758" s="30" t="s">
        <v>2351</v>
      </c>
    </row>
    <row r="2759" spans="1:16" x14ac:dyDescent="0.25">
      <c r="A2759">
        <v>334</v>
      </c>
      <c r="B2759">
        <v>361</v>
      </c>
      <c r="C2759">
        <v>1</v>
      </c>
      <c r="D2759">
        <v>10000000000</v>
      </c>
      <c r="E2759">
        <v>10000</v>
      </c>
      <c r="F2759" t="s">
        <v>418</v>
      </c>
      <c r="G2759" t="s">
        <v>26</v>
      </c>
      <c r="H2759">
        <v>52</v>
      </c>
      <c r="I2759" t="s">
        <v>6</v>
      </c>
      <c r="J2759" s="30" t="s">
        <v>2351</v>
      </c>
    </row>
    <row r="2760" spans="1:16" x14ac:dyDescent="0.25">
      <c r="A2760">
        <v>334</v>
      </c>
      <c r="B2760">
        <v>361</v>
      </c>
      <c r="C2760">
        <v>1</v>
      </c>
      <c r="D2760">
        <v>10000000000</v>
      </c>
      <c r="E2760">
        <v>10000</v>
      </c>
      <c r="F2760" t="s">
        <v>418</v>
      </c>
      <c r="G2760" t="s">
        <v>26</v>
      </c>
      <c r="H2760">
        <v>52</v>
      </c>
      <c r="I2760" t="s">
        <v>10</v>
      </c>
      <c r="J2760" s="30" t="s">
        <v>256</v>
      </c>
    </row>
    <row r="2761" spans="1:16" x14ac:dyDescent="0.25">
      <c r="A2761">
        <v>334</v>
      </c>
      <c r="B2761">
        <v>361</v>
      </c>
      <c r="C2761">
        <v>1</v>
      </c>
      <c r="D2761">
        <v>10000000000</v>
      </c>
      <c r="E2761">
        <v>10000</v>
      </c>
      <c r="F2761" t="s">
        <v>418</v>
      </c>
      <c r="G2761" t="s">
        <v>26</v>
      </c>
      <c r="H2761">
        <v>52</v>
      </c>
      <c r="I2761" t="s">
        <v>13</v>
      </c>
      <c r="J2761" s="30" t="s">
        <v>375</v>
      </c>
    </row>
    <row r="2762" spans="1:16" x14ac:dyDescent="0.25">
      <c r="A2762">
        <v>745</v>
      </c>
      <c r="B2762">
        <v>198</v>
      </c>
      <c r="C2762">
        <v>1</v>
      </c>
      <c r="D2762">
        <v>10000000000</v>
      </c>
      <c r="E2762">
        <v>10000</v>
      </c>
      <c r="F2762" t="s">
        <v>184</v>
      </c>
      <c r="G2762" t="s">
        <v>28</v>
      </c>
      <c r="H2762">
        <v>44</v>
      </c>
      <c r="I2762" t="s">
        <v>9</v>
      </c>
      <c r="J2762" s="30" t="s">
        <v>1922</v>
      </c>
      <c r="K2762">
        <v>68</v>
      </c>
      <c r="L2762" t="s">
        <v>1922</v>
      </c>
      <c r="M2762" t="s">
        <v>2581</v>
      </c>
    </row>
    <row r="2763" spans="1:16" x14ac:dyDescent="0.25">
      <c r="A2763">
        <v>335</v>
      </c>
      <c r="B2763">
        <v>708</v>
      </c>
      <c r="C2763">
        <v>1</v>
      </c>
      <c r="D2763">
        <v>15000000000</v>
      </c>
      <c r="E2763">
        <v>15000</v>
      </c>
      <c r="F2763" t="s">
        <v>1067</v>
      </c>
      <c r="G2763" t="s">
        <v>122</v>
      </c>
      <c r="H2763">
        <v>41</v>
      </c>
      <c r="I2763" t="s">
        <v>7</v>
      </c>
      <c r="J2763" s="30" t="s">
        <v>467</v>
      </c>
      <c r="N2763">
        <v>159</v>
      </c>
      <c r="O2763" t="s">
        <v>467</v>
      </c>
      <c r="P2763" t="s">
        <v>2581</v>
      </c>
    </row>
    <row r="2764" spans="1:16" x14ac:dyDescent="0.25">
      <c r="A2764">
        <v>335</v>
      </c>
      <c r="B2764">
        <v>708</v>
      </c>
      <c r="C2764">
        <v>1</v>
      </c>
      <c r="D2764">
        <v>15000000000</v>
      </c>
      <c r="E2764">
        <v>15000</v>
      </c>
      <c r="F2764" t="s">
        <v>1067</v>
      </c>
      <c r="G2764" t="s">
        <v>122</v>
      </c>
      <c r="H2764">
        <v>41</v>
      </c>
      <c r="I2764" t="s">
        <v>12</v>
      </c>
      <c r="J2764" s="30">
        <v>8</v>
      </c>
    </row>
    <row r="2765" spans="1:16" x14ac:dyDescent="0.25">
      <c r="A2765">
        <v>335</v>
      </c>
      <c r="B2765">
        <v>708</v>
      </c>
      <c r="C2765">
        <v>1</v>
      </c>
      <c r="D2765">
        <v>15000000000</v>
      </c>
      <c r="E2765">
        <v>15000</v>
      </c>
      <c r="F2765" t="s">
        <v>1067</v>
      </c>
      <c r="G2765" t="s">
        <v>122</v>
      </c>
      <c r="H2765">
        <v>41</v>
      </c>
      <c r="I2765" t="s">
        <v>13</v>
      </c>
      <c r="J2765" s="30" t="s">
        <v>90</v>
      </c>
    </row>
    <row r="2766" spans="1:16" x14ac:dyDescent="0.25">
      <c r="A2766">
        <v>336</v>
      </c>
      <c r="B2766">
        <v>766</v>
      </c>
      <c r="C2766">
        <v>1</v>
      </c>
      <c r="D2766">
        <v>20000000000</v>
      </c>
      <c r="E2766">
        <v>20000</v>
      </c>
      <c r="F2766" t="s">
        <v>1158</v>
      </c>
      <c r="G2766" t="s">
        <v>623</v>
      </c>
      <c r="H2766">
        <v>62</v>
      </c>
      <c r="I2766" t="s">
        <v>9</v>
      </c>
      <c r="J2766" s="30" t="s">
        <v>1160</v>
      </c>
      <c r="K2766">
        <v>427</v>
      </c>
      <c r="L2766" t="s">
        <v>1160</v>
      </c>
      <c r="M2766" t="s">
        <v>2581</v>
      </c>
    </row>
    <row r="2767" spans="1:16" x14ac:dyDescent="0.25">
      <c r="A2767">
        <v>336</v>
      </c>
      <c r="B2767">
        <v>766</v>
      </c>
      <c r="C2767">
        <v>1</v>
      </c>
      <c r="D2767">
        <v>20000000000</v>
      </c>
      <c r="E2767">
        <v>20000</v>
      </c>
      <c r="F2767" t="s">
        <v>1158</v>
      </c>
      <c r="G2767" t="s">
        <v>623</v>
      </c>
      <c r="H2767">
        <v>62</v>
      </c>
      <c r="I2767" t="s">
        <v>8</v>
      </c>
      <c r="J2767" s="30" t="s">
        <v>1514</v>
      </c>
    </row>
    <row r="2768" spans="1:16" x14ac:dyDescent="0.25">
      <c r="A2768">
        <v>336</v>
      </c>
      <c r="B2768">
        <v>766</v>
      </c>
      <c r="C2768">
        <v>1</v>
      </c>
      <c r="D2768">
        <v>20000000000</v>
      </c>
      <c r="E2768">
        <v>20000</v>
      </c>
      <c r="F2768" t="s">
        <v>1158</v>
      </c>
      <c r="G2768" t="s">
        <v>623</v>
      </c>
      <c r="H2768">
        <v>62</v>
      </c>
      <c r="I2768" t="s">
        <v>7</v>
      </c>
      <c r="J2768" s="30" t="s">
        <v>1078</v>
      </c>
      <c r="N2768">
        <v>187</v>
      </c>
      <c r="O2768" t="s">
        <v>1078</v>
      </c>
      <c r="P2768" t="s">
        <v>2581</v>
      </c>
    </row>
    <row r="2769" spans="1:16" x14ac:dyDescent="0.25">
      <c r="A2769">
        <v>336</v>
      </c>
      <c r="B2769">
        <v>766</v>
      </c>
      <c r="C2769">
        <v>1</v>
      </c>
      <c r="D2769">
        <v>20000000000</v>
      </c>
      <c r="E2769">
        <v>20000</v>
      </c>
      <c r="F2769" t="s">
        <v>1158</v>
      </c>
      <c r="G2769" t="s">
        <v>623</v>
      </c>
      <c r="H2769">
        <v>62</v>
      </c>
      <c r="I2769" t="s">
        <v>12</v>
      </c>
      <c r="J2769" s="30">
        <v>8</v>
      </c>
    </row>
    <row r="2770" spans="1:16" x14ac:dyDescent="0.25">
      <c r="A2770">
        <v>336</v>
      </c>
      <c r="B2770">
        <v>766</v>
      </c>
      <c r="C2770">
        <v>1</v>
      </c>
      <c r="D2770">
        <v>20000000000</v>
      </c>
      <c r="E2770">
        <v>20000</v>
      </c>
      <c r="F2770" t="s">
        <v>1158</v>
      </c>
      <c r="G2770" t="s">
        <v>623</v>
      </c>
      <c r="H2770">
        <v>62</v>
      </c>
      <c r="I2770" t="s">
        <v>13</v>
      </c>
      <c r="J2770" s="30" t="s">
        <v>90</v>
      </c>
    </row>
    <row r="2771" spans="1:16" x14ac:dyDescent="0.25">
      <c r="A2771">
        <v>337</v>
      </c>
      <c r="B2771">
        <v>193</v>
      </c>
      <c r="C2771">
        <v>1</v>
      </c>
      <c r="D2771">
        <v>10000000000</v>
      </c>
      <c r="E2771">
        <v>10000</v>
      </c>
      <c r="F2771" t="s">
        <v>176</v>
      </c>
      <c r="G2771" t="s">
        <v>28</v>
      </c>
      <c r="H2771">
        <v>44</v>
      </c>
      <c r="I2771" t="s">
        <v>9</v>
      </c>
      <c r="J2771" s="30" t="s">
        <v>291</v>
      </c>
      <c r="K2771">
        <v>294</v>
      </c>
      <c r="L2771" t="s">
        <v>291</v>
      </c>
      <c r="M2771" t="s">
        <v>2581</v>
      </c>
    </row>
    <row r="2772" spans="1:16" x14ac:dyDescent="0.25">
      <c r="A2772">
        <v>337</v>
      </c>
      <c r="B2772">
        <v>193</v>
      </c>
      <c r="C2772">
        <v>1</v>
      </c>
      <c r="D2772">
        <v>15000000000</v>
      </c>
      <c r="E2772">
        <v>15000</v>
      </c>
      <c r="F2772" t="s">
        <v>176</v>
      </c>
      <c r="G2772" t="s">
        <v>1449</v>
      </c>
      <c r="H2772">
        <v>26</v>
      </c>
      <c r="I2772" t="s">
        <v>9</v>
      </c>
      <c r="J2772" s="30" t="s">
        <v>291</v>
      </c>
      <c r="K2772">
        <v>294</v>
      </c>
      <c r="L2772" t="s">
        <v>291</v>
      </c>
      <c r="M2772" t="s">
        <v>2581</v>
      </c>
    </row>
    <row r="2773" spans="1:16" x14ac:dyDescent="0.25">
      <c r="A2773">
        <v>337</v>
      </c>
      <c r="B2773">
        <v>193</v>
      </c>
      <c r="C2773">
        <v>1</v>
      </c>
      <c r="D2773">
        <v>10000000000</v>
      </c>
      <c r="E2773">
        <v>10000</v>
      </c>
      <c r="F2773" t="s">
        <v>176</v>
      </c>
      <c r="G2773" t="s">
        <v>28</v>
      </c>
      <c r="H2773">
        <v>44</v>
      </c>
      <c r="I2773" t="s">
        <v>8</v>
      </c>
      <c r="J2773" s="30" t="s">
        <v>2351</v>
      </c>
    </row>
    <row r="2774" spans="1:16" x14ac:dyDescent="0.25">
      <c r="A2774">
        <v>337</v>
      </c>
      <c r="B2774">
        <v>193</v>
      </c>
      <c r="C2774">
        <v>1</v>
      </c>
      <c r="D2774">
        <v>15000000000</v>
      </c>
      <c r="E2774">
        <v>15000</v>
      </c>
      <c r="F2774" t="s">
        <v>176</v>
      </c>
      <c r="G2774" t="s">
        <v>1449</v>
      </c>
      <c r="H2774">
        <v>26</v>
      </c>
      <c r="I2774" t="s">
        <v>8</v>
      </c>
      <c r="J2774" s="30">
        <v>2005</v>
      </c>
    </row>
    <row r="2775" spans="1:16" x14ac:dyDescent="0.25">
      <c r="A2775">
        <v>337</v>
      </c>
      <c r="B2775">
        <v>193</v>
      </c>
      <c r="C2775">
        <v>1</v>
      </c>
      <c r="D2775">
        <v>10000000000</v>
      </c>
      <c r="E2775">
        <v>10000</v>
      </c>
      <c r="F2775" t="s">
        <v>176</v>
      </c>
      <c r="G2775" t="s">
        <v>28</v>
      </c>
      <c r="H2775">
        <v>44</v>
      </c>
      <c r="I2775" t="s">
        <v>7</v>
      </c>
      <c r="J2775" s="30" t="s">
        <v>2351</v>
      </c>
      <c r="N2775">
        <v>188</v>
      </c>
      <c r="O2775" t="s">
        <v>2351</v>
      </c>
      <c r="P2775" t="s">
        <v>2581</v>
      </c>
    </row>
    <row r="2776" spans="1:16" x14ac:dyDescent="0.25">
      <c r="A2776">
        <v>337</v>
      </c>
      <c r="B2776">
        <v>193</v>
      </c>
      <c r="C2776">
        <v>1</v>
      </c>
      <c r="D2776">
        <v>15000000000</v>
      </c>
      <c r="E2776">
        <v>15000</v>
      </c>
      <c r="F2776" t="s">
        <v>176</v>
      </c>
      <c r="G2776" t="s">
        <v>1449</v>
      </c>
      <c r="H2776">
        <v>26</v>
      </c>
      <c r="I2776" t="s">
        <v>7</v>
      </c>
      <c r="J2776" s="30" t="s">
        <v>2343</v>
      </c>
      <c r="N2776">
        <v>123</v>
      </c>
      <c r="O2776" t="s">
        <v>2343</v>
      </c>
      <c r="P2776" t="s">
        <v>2581</v>
      </c>
    </row>
    <row r="2777" spans="1:16" x14ac:dyDescent="0.25">
      <c r="A2777">
        <v>337</v>
      </c>
      <c r="B2777">
        <v>193</v>
      </c>
      <c r="C2777">
        <v>1</v>
      </c>
      <c r="D2777">
        <v>10000000000</v>
      </c>
      <c r="E2777">
        <v>10000</v>
      </c>
      <c r="F2777" t="s">
        <v>176</v>
      </c>
      <c r="G2777" t="s">
        <v>28</v>
      </c>
      <c r="H2777">
        <v>44</v>
      </c>
      <c r="I2777" t="s">
        <v>12</v>
      </c>
      <c r="J2777" s="30">
        <v>8</v>
      </c>
    </row>
    <row r="2778" spans="1:16" x14ac:dyDescent="0.25">
      <c r="A2778">
        <v>337</v>
      </c>
      <c r="B2778">
        <v>193</v>
      </c>
      <c r="C2778">
        <v>1</v>
      </c>
      <c r="D2778">
        <v>15000000000</v>
      </c>
      <c r="E2778">
        <v>15000</v>
      </c>
      <c r="F2778" t="s">
        <v>176</v>
      </c>
      <c r="G2778" t="s">
        <v>1449</v>
      </c>
      <c r="H2778">
        <v>26</v>
      </c>
      <c r="I2778" t="s">
        <v>12</v>
      </c>
      <c r="J2778" s="30">
        <v>8</v>
      </c>
    </row>
    <row r="2779" spans="1:16" x14ac:dyDescent="0.25">
      <c r="A2779">
        <v>337</v>
      </c>
      <c r="B2779">
        <v>193</v>
      </c>
      <c r="C2779">
        <v>1</v>
      </c>
      <c r="D2779">
        <v>10000000000</v>
      </c>
      <c r="E2779">
        <v>10000</v>
      </c>
      <c r="F2779" t="s">
        <v>176</v>
      </c>
      <c r="G2779" t="s">
        <v>28</v>
      </c>
      <c r="H2779">
        <v>44</v>
      </c>
      <c r="I2779" t="s">
        <v>11</v>
      </c>
      <c r="J2779" s="30" t="s">
        <v>28</v>
      </c>
    </row>
    <row r="2780" spans="1:16" x14ac:dyDescent="0.25">
      <c r="A2780">
        <v>337</v>
      </c>
      <c r="B2780">
        <v>193</v>
      </c>
      <c r="C2780">
        <v>1</v>
      </c>
      <c r="D2780">
        <v>10000000000</v>
      </c>
      <c r="E2780">
        <v>10000</v>
      </c>
      <c r="F2780" t="s">
        <v>176</v>
      </c>
      <c r="G2780" t="s">
        <v>28</v>
      </c>
      <c r="H2780">
        <v>44</v>
      </c>
      <c r="I2780" t="s">
        <v>5</v>
      </c>
      <c r="J2780" s="30" t="s">
        <v>2351</v>
      </c>
    </row>
    <row r="2781" spans="1:16" x14ac:dyDescent="0.25">
      <c r="A2781">
        <v>337</v>
      </c>
      <c r="B2781">
        <v>193</v>
      </c>
      <c r="C2781">
        <v>1</v>
      </c>
      <c r="D2781">
        <v>15000000000</v>
      </c>
      <c r="E2781">
        <v>15000</v>
      </c>
      <c r="F2781" t="s">
        <v>176</v>
      </c>
      <c r="G2781" t="s">
        <v>1449</v>
      </c>
      <c r="H2781">
        <v>26</v>
      </c>
      <c r="I2781" t="s">
        <v>5</v>
      </c>
      <c r="J2781" s="30">
        <v>9500426803</v>
      </c>
    </row>
    <row r="2782" spans="1:16" x14ac:dyDescent="0.25">
      <c r="A2782">
        <v>337</v>
      </c>
      <c r="B2782">
        <v>193</v>
      </c>
      <c r="C2782">
        <v>1</v>
      </c>
      <c r="D2782">
        <v>10000000000</v>
      </c>
      <c r="E2782">
        <v>10000</v>
      </c>
      <c r="F2782" t="s">
        <v>176</v>
      </c>
      <c r="G2782" t="s">
        <v>28</v>
      </c>
      <c r="H2782">
        <v>44</v>
      </c>
      <c r="I2782" t="s">
        <v>6</v>
      </c>
      <c r="J2782" s="30">
        <v>9789583001000</v>
      </c>
    </row>
    <row r="2783" spans="1:16" x14ac:dyDescent="0.25">
      <c r="A2783">
        <v>337</v>
      </c>
      <c r="B2783">
        <v>193</v>
      </c>
      <c r="C2783">
        <v>1</v>
      </c>
      <c r="D2783">
        <v>15000000000</v>
      </c>
      <c r="E2783">
        <v>15000</v>
      </c>
      <c r="F2783" t="s">
        <v>176</v>
      </c>
      <c r="G2783" t="s">
        <v>1449</v>
      </c>
      <c r="H2783">
        <v>26</v>
      </c>
      <c r="I2783" t="s">
        <v>6</v>
      </c>
      <c r="J2783" s="30">
        <v>9789500426800</v>
      </c>
    </row>
    <row r="2784" spans="1:16" x14ac:dyDescent="0.25">
      <c r="A2784">
        <v>337</v>
      </c>
      <c r="B2784">
        <v>193</v>
      </c>
      <c r="C2784">
        <v>1</v>
      </c>
      <c r="D2784">
        <v>10000000000</v>
      </c>
      <c r="E2784">
        <v>10000</v>
      </c>
      <c r="F2784" t="s">
        <v>176</v>
      </c>
      <c r="G2784" t="s">
        <v>28</v>
      </c>
      <c r="H2784">
        <v>44</v>
      </c>
      <c r="I2784" t="s">
        <v>10</v>
      </c>
      <c r="J2784" s="30" t="s">
        <v>279</v>
      </c>
    </row>
    <row r="2785" spans="1:16" x14ac:dyDescent="0.25">
      <c r="A2785">
        <v>337</v>
      </c>
      <c r="B2785">
        <v>193</v>
      </c>
      <c r="C2785">
        <v>1</v>
      </c>
      <c r="D2785">
        <v>15000000000</v>
      </c>
      <c r="E2785">
        <v>15000</v>
      </c>
      <c r="F2785" t="s">
        <v>176</v>
      </c>
      <c r="G2785" t="s">
        <v>1449</v>
      </c>
      <c r="H2785">
        <v>26</v>
      </c>
      <c r="I2785" t="s">
        <v>13</v>
      </c>
      <c r="J2785" s="30" t="s">
        <v>90</v>
      </c>
    </row>
    <row r="2786" spans="1:16" x14ac:dyDescent="0.25">
      <c r="A2786">
        <v>337</v>
      </c>
      <c r="B2786">
        <v>193</v>
      </c>
      <c r="C2786">
        <v>1</v>
      </c>
      <c r="D2786">
        <v>10000000000</v>
      </c>
      <c r="E2786">
        <v>10000</v>
      </c>
      <c r="F2786" t="s">
        <v>176</v>
      </c>
      <c r="G2786" t="s">
        <v>28</v>
      </c>
      <c r="H2786">
        <v>44</v>
      </c>
      <c r="I2786" t="s">
        <v>14</v>
      </c>
      <c r="J2786" s="30" t="s">
        <v>2351</v>
      </c>
    </row>
    <row r="2787" spans="1:16" x14ac:dyDescent="0.25">
      <c r="A2787">
        <v>337</v>
      </c>
      <c r="B2787">
        <v>193</v>
      </c>
      <c r="C2787">
        <v>1</v>
      </c>
      <c r="D2787">
        <v>10000000000</v>
      </c>
      <c r="E2787">
        <v>10000</v>
      </c>
      <c r="F2787" t="s">
        <v>176</v>
      </c>
      <c r="G2787" t="s">
        <v>28</v>
      </c>
      <c r="H2787">
        <v>44</v>
      </c>
      <c r="I2787" t="s">
        <v>16</v>
      </c>
      <c r="J2787" s="30" t="s">
        <v>2351</v>
      </c>
    </row>
    <row r="2788" spans="1:16" x14ac:dyDescent="0.25">
      <c r="A2788">
        <v>338</v>
      </c>
      <c r="B2788">
        <v>104</v>
      </c>
      <c r="C2788">
        <v>1</v>
      </c>
      <c r="D2788">
        <v>15000000000</v>
      </c>
      <c r="E2788">
        <v>15000</v>
      </c>
      <c r="F2788" t="s">
        <v>96</v>
      </c>
      <c r="G2788" t="s">
        <v>1254</v>
      </c>
      <c r="H2788">
        <v>27</v>
      </c>
      <c r="I2788" t="s">
        <v>9</v>
      </c>
      <c r="J2788" s="30" t="s">
        <v>1659</v>
      </c>
      <c r="K2788">
        <v>143</v>
      </c>
      <c r="L2788" t="s">
        <v>1659</v>
      </c>
      <c r="M2788" t="s">
        <v>2581</v>
      </c>
    </row>
    <row r="2789" spans="1:16" x14ac:dyDescent="0.25">
      <c r="A2789">
        <v>338</v>
      </c>
      <c r="B2789">
        <v>104</v>
      </c>
      <c r="C2789">
        <v>1</v>
      </c>
      <c r="D2789">
        <v>15000000000</v>
      </c>
      <c r="E2789">
        <v>15000</v>
      </c>
      <c r="F2789" t="s">
        <v>96</v>
      </c>
      <c r="G2789" t="s">
        <v>1254</v>
      </c>
      <c r="H2789">
        <v>27</v>
      </c>
      <c r="I2789" t="s">
        <v>8</v>
      </c>
      <c r="J2789" s="30">
        <v>1992</v>
      </c>
    </row>
    <row r="2790" spans="1:16" x14ac:dyDescent="0.25">
      <c r="A2790">
        <v>338</v>
      </c>
      <c r="B2790">
        <v>104</v>
      </c>
      <c r="C2790">
        <v>1</v>
      </c>
      <c r="D2790">
        <v>15000000000</v>
      </c>
      <c r="E2790">
        <v>15000</v>
      </c>
      <c r="F2790" t="s">
        <v>96</v>
      </c>
      <c r="G2790" t="s">
        <v>1254</v>
      </c>
      <c r="H2790">
        <v>27</v>
      </c>
      <c r="I2790" t="s">
        <v>7</v>
      </c>
      <c r="J2790" s="30" t="s">
        <v>1496</v>
      </c>
      <c r="N2790">
        <v>95</v>
      </c>
      <c r="O2790" t="s">
        <v>1496</v>
      </c>
      <c r="P2790" t="s">
        <v>2581</v>
      </c>
    </row>
    <row r="2791" spans="1:16" x14ac:dyDescent="0.25">
      <c r="A2791">
        <v>338</v>
      </c>
      <c r="B2791">
        <v>104</v>
      </c>
      <c r="C2791">
        <v>1</v>
      </c>
      <c r="D2791">
        <v>15000000000</v>
      </c>
      <c r="E2791">
        <v>15000</v>
      </c>
      <c r="F2791" t="s">
        <v>96</v>
      </c>
      <c r="G2791" t="s">
        <v>1254</v>
      </c>
      <c r="H2791">
        <v>27</v>
      </c>
      <c r="I2791" t="s">
        <v>12</v>
      </c>
      <c r="J2791" s="30">
        <v>8</v>
      </c>
    </row>
    <row r="2792" spans="1:16" x14ac:dyDescent="0.25">
      <c r="A2792">
        <v>338</v>
      </c>
      <c r="B2792">
        <v>104</v>
      </c>
      <c r="C2792">
        <v>1</v>
      </c>
      <c r="D2792">
        <v>15000000000</v>
      </c>
      <c r="E2792">
        <v>15000</v>
      </c>
      <c r="F2792" t="s">
        <v>96</v>
      </c>
      <c r="G2792" t="s">
        <v>1254</v>
      </c>
      <c r="H2792">
        <v>27</v>
      </c>
      <c r="I2792" t="s">
        <v>11</v>
      </c>
      <c r="J2792" s="30" t="s">
        <v>1254</v>
      </c>
    </row>
    <row r="2793" spans="1:16" x14ac:dyDescent="0.25">
      <c r="A2793">
        <v>338</v>
      </c>
      <c r="B2793">
        <v>104</v>
      </c>
      <c r="C2793">
        <v>1</v>
      </c>
      <c r="D2793">
        <v>15000000000</v>
      </c>
      <c r="E2793">
        <v>15000</v>
      </c>
      <c r="F2793" t="s">
        <v>96</v>
      </c>
      <c r="G2793" t="s">
        <v>1254</v>
      </c>
      <c r="H2793">
        <v>27</v>
      </c>
      <c r="I2793" t="s">
        <v>5</v>
      </c>
      <c r="J2793" s="30">
        <v>9583800090</v>
      </c>
    </row>
    <row r="2794" spans="1:16" x14ac:dyDescent="0.25">
      <c r="A2794">
        <v>338</v>
      </c>
      <c r="B2794">
        <v>104</v>
      </c>
      <c r="C2794">
        <v>1</v>
      </c>
      <c r="D2794">
        <v>15000000000</v>
      </c>
      <c r="E2794">
        <v>15000</v>
      </c>
      <c r="F2794" t="s">
        <v>96</v>
      </c>
      <c r="G2794" t="s">
        <v>1254</v>
      </c>
      <c r="H2794">
        <v>27</v>
      </c>
      <c r="I2794" t="s">
        <v>6</v>
      </c>
      <c r="J2794" s="30">
        <v>9789580460725</v>
      </c>
    </row>
    <row r="2795" spans="1:16" x14ac:dyDescent="0.25">
      <c r="A2795">
        <v>338</v>
      </c>
      <c r="B2795">
        <v>104</v>
      </c>
      <c r="C2795">
        <v>1</v>
      </c>
      <c r="D2795">
        <v>15000000000</v>
      </c>
      <c r="E2795">
        <v>15000</v>
      </c>
      <c r="F2795" t="s">
        <v>96</v>
      </c>
      <c r="G2795" t="s">
        <v>1254</v>
      </c>
      <c r="H2795">
        <v>27</v>
      </c>
      <c r="I2795" t="s">
        <v>10</v>
      </c>
      <c r="J2795" s="30" t="s">
        <v>294</v>
      </c>
    </row>
    <row r="2796" spans="1:16" x14ac:dyDescent="0.25">
      <c r="A2796">
        <v>338</v>
      </c>
      <c r="B2796">
        <v>104</v>
      </c>
      <c r="C2796">
        <v>1</v>
      </c>
      <c r="D2796">
        <v>15000000000</v>
      </c>
      <c r="E2796">
        <v>15000</v>
      </c>
      <c r="F2796" t="s">
        <v>96</v>
      </c>
      <c r="G2796" t="s">
        <v>1254</v>
      </c>
      <c r="H2796">
        <v>27</v>
      </c>
      <c r="I2796" t="s">
        <v>13</v>
      </c>
      <c r="J2796" s="30" t="s">
        <v>90</v>
      </c>
    </row>
    <row r="2797" spans="1:16" x14ac:dyDescent="0.25">
      <c r="A2797">
        <v>338</v>
      </c>
      <c r="B2797">
        <v>104</v>
      </c>
      <c r="C2797">
        <v>1</v>
      </c>
      <c r="D2797">
        <v>15000000000</v>
      </c>
      <c r="E2797">
        <v>15000</v>
      </c>
      <c r="F2797" t="s">
        <v>96</v>
      </c>
      <c r="G2797" t="s">
        <v>1254</v>
      </c>
      <c r="H2797">
        <v>27</v>
      </c>
      <c r="I2797" t="s">
        <v>14</v>
      </c>
      <c r="J2797" s="30" t="s">
        <v>2351</v>
      </c>
    </row>
    <row r="2798" spans="1:16" x14ac:dyDescent="0.25">
      <c r="A2798">
        <v>338</v>
      </c>
      <c r="B2798">
        <v>104</v>
      </c>
      <c r="C2798">
        <v>1</v>
      </c>
      <c r="D2798">
        <v>15000000000</v>
      </c>
      <c r="E2798">
        <v>15000</v>
      </c>
      <c r="F2798" t="s">
        <v>96</v>
      </c>
      <c r="G2798" t="s">
        <v>1254</v>
      </c>
      <c r="H2798">
        <v>27</v>
      </c>
      <c r="I2798" t="s">
        <v>16</v>
      </c>
      <c r="J2798" s="30" t="s">
        <v>2351</v>
      </c>
    </row>
    <row r="2799" spans="1:16" x14ac:dyDescent="0.25">
      <c r="A2799">
        <v>339</v>
      </c>
      <c r="B2799">
        <v>378</v>
      </c>
      <c r="C2799">
        <v>1</v>
      </c>
      <c r="D2799">
        <v>25000000000</v>
      </c>
      <c r="E2799">
        <v>25000</v>
      </c>
      <c r="F2799" t="s">
        <v>1264</v>
      </c>
      <c r="G2799" t="s">
        <v>1264</v>
      </c>
      <c r="H2799">
        <v>29</v>
      </c>
      <c r="I2799" t="s">
        <v>9</v>
      </c>
      <c r="J2799" s="30" t="s">
        <v>453</v>
      </c>
      <c r="K2799">
        <v>465</v>
      </c>
      <c r="L2799" t="s">
        <v>453</v>
      </c>
      <c r="M2799" t="s">
        <v>2581</v>
      </c>
    </row>
    <row r="2800" spans="1:16" x14ac:dyDescent="0.25">
      <c r="A2800">
        <v>339</v>
      </c>
      <c r="B2800">
        <v>378</v>
      </c>
      <c r="C2800">
        <v>1</v>
      </c>
      <c r="D2800">
        <v>25000000000</v>
      </c>
      <c r="E2800">
        <v>25000</v>
      </c>
      <c r="F2800" t="s">
        <v>1264</v>
      </c>
      <c r="G2800" t="s">
        <v>1264</v>
      </c>
      <c r="H2800">
        <v>29</v>
      </c>
      <c r="I2800" t="s">
        <v>9</v>
      </c>
      <c r="J2800" s="30" t="s">
        <v>455</v>
      </c>
      <c r="K2800">
        <v>443</v>
      </c>
      <c r="L2800" t="s">
        <v>455</v>
      </c>
      <c r="M2800" t="s">
        <v>2581</v>
      </c>
    </row>
    <row r="2801" spans="1:16" x14ac:dyDescent="0.25">
      <c r="A2801">
        <v>339</v>
      </c>
      <c r="B2801">
        <v>378</v>
      </c>
      <c r="C2801">
        <v>1</v>
      </c>
      <c r="D2801">
        <v>25000000000</v>
      </c>
      <c r="E2801">
        <v>25000</v>
      </c>
      <c r="F2801" t="s">
        <v>1264</v>
      </c>
      <c r="G2801" t="s">
        <v>1264</v>
      </c>
      <c r="H2801">
        <v>29</v>
      </c>
      <c r="I2801" t="s">
        <v>8</v>
      </c>
      <c r="J2801" s="30" t="s">
        <v>452</v>
      </c>
    </row>
    <row r="2802" spans="1:16" x14ac:dyDescent="0.25">
      <c r="A2802">
        <v>339</v>
      </c>
      <c r="B2802">
        <v>378</v>
      </c>
      <c r="C2802">
        <v>1</v>
      </c>
      <c r="D2802">
        <v>25000000000</v>
      </c>
      <c r="E2802">
        <v>25000</v>
      </c>
      <c r="F2802" t="s">
        <v>1264</v>
      </c>
      <c r="G2802" t="s">
        <v>1264</v>
      </c>
      <c r="H2802">
        <v>29</v>
      </c>
      <c r="I2802" t="s">
        <v>8</v>
      </c>
      <c r="J2802" s="30">
        <v>2</v>
      </c>
    </row>
    <row r="2803" spans="1:16" x14ac:dyDescent="0.25">
      <c r="A2803">
        <v>339</v>
      </c>
      <c r="B2803">
        <v>378</v>
      </c>
      <c r="C2803">
        <v>1</v>
      </c>
      <c r="D2803">
        <v>25000000000</v>
      </c>
      <c r="E2803">
        <v>25000</v>
      </c>
      <c r="F2803" t="s">
        <v>1264</v>
      </c>
      <c r="G2803" t="s">
        <v>1264</v>
      </c>
      <c r="H2803">
        <v>29</v>
      </c>
      <c r="I2803" t="s">
        <v>7</v>
      </c>
      <c r="J2803" s="30" t="s">
        <v>451</v>
      </c>
      <c r="N2803">
        <v>139</v>
      </c>
      <c r="O2803" t="s">
        <v>451</v>
      </c>
      <c r="P2803" t="s">
        <v>2581</v>
      </c>
    </row>
    <row r="2804" spans="1:16" x14ac:dyDescent="0.25">
      <c r="A2804">
        <v>339</v>
      </c>
      <c r="B2804">
        <v>378</v>
      </c>
      <c r="C2804">
        <v>1</v>
      </c>
      <c r="D2804">
        <v>25000000000</v>
      </c>
      <c r="E2804">
        <v>25000</v>
      </c>
      <c r="F2804" t="s">
        <v>1264</v>
      </c>
      <c r="G2804" t="s">
        <v>1264</v>
      </c>
      <c r="H2804">
        <v>29</v>
      </c>
      <c r="I2804" t="s">
        <v>7</v>
      </c>
      <c r="J2804" s="30" t="s">
        <v>1231</v>
      </c>
      <c r="N2804">
        <v>179</v>
      </c>
      <c r="O2804" t="s">
        <v>1231</v>
      </c>
      <c r="P2804" t="s">
        <v>2581</v>
      </c>
    </row>
    <row r="2805" spans="1:16" x14ac:dyDescent="0.25">
      <c r="A2805">
        <v>339</v>
      </c>
      <c r="B2805">
        <v>378</v>
      </c>
      <c r="C2805">
        <v>1</v>
      </c>
      <c r="D2805">
        <v>25000000000</v>
      </c>
      <c r="E2805">
        <v>25000</v>
      </c>
      <c r="F2805" t="s">
        <v>1264</v>
      </c>
      <c r="G2805" t="s">
        <v>1264</v>
      </c>
      <c r="H2805">
        <v>29</v>
      </c>
      <c r="I2805" t="s">
        <v>12</v>
      </c>
      <c r="J2805" s="30">
        <v>7</v>
      </c>
    </row>
    <row r="2806" spans="1:16" x14ac:dyDescent="0.25">
      <c r="A2806">
        <v>339</v>
      </c>
      <c r="B2806">
        <v>378</v>
      </c>
      <c r="C2806">
        <v>1</v>
      </c>
      <c r="D2806">
        <v>25000000000</v>
      </c>
      <c r="E2806">
        <v>25000</v>
      </c>
      <c r="F2806" t="s">
        <v>1264</v>
      </c>
      <c r="G2806" t="s">
        <v>1264</v>
      </c>
      <c r="H2806">
        <v>29</v>
      </c>
      <c r="I2806" t="s">
        <v>12</v>
      </c>
      <c r="J2806" s="30">
        <v>7</v>
      </c>
    </row>
    <row r="2807" spans="1:16" x14ac:dyDescent="0.25">
      <c r="A2807">
        <v>339</v>
      </c>
      <c r="B2807">
        <v>378</v>
      </c>
      <c r="C2807">
        <v>1</v>
      </c>
      <c r="D2807">
        <v>25000000000</v>
      </c>
      <c r="E2807">
        <v>25000</v>
      </c>
      <c r="F2807" t="s">
        <v>1264</v>
      </c>
      <c r="G2807" t="s">
        <v>1264</v>
      </c>
      <c r="H2807">
        <v>29</v>
      </c>
      <c r="I2807" t="s">
        <v>11</v>
      </c>
      <c r="J2807" s="30" t="s">
        <v>452</v>
      </c>
    </row>
    <row r="2808" spans="1:16" x14ac:dyDescent="0.25">
      <c r="A2808">
        <v>339</v>
      </c>
      <c r="B2808">
        <v>378</v>
      </c>
      <c r="C2808">
        <v>1</v>
      </c>
      <c r="D2808">
        <v>25000000000</v>
      </c>
      <c r="E2808">
        <v>25000</v>
      </c>
      <c r="F2808" t="s">
        <v>1264</v>
      </c>
      <c r="G2808" t="s">
        <v>1264</v>
      </c>
      <c r="H2808">
        <v>29</v>
      </c>
      <c r="I2808" t="s">
        <v>11</v>
      </c>
      <c r="J2808" s="30">
        <v>2</v>
      </c>
    </row>
    <row r="2809" spans="1:16" x14ac:dyDescent="0.25">
      <c r="A2809">
        <v>339</v>
      </c>
      <c r="B2809">
        <v>378</v>
      </c>
      <c r="C2809">
        <v>1</v>
      </c>
      <c r="D2809">
        <v>25000000000</v>
      </c>
      <c r="E2809">
        <v>25000</v>
      </c>
      <c r="F2809" t="s">
        <v>1264</v>
      </c>
      <c r="G2809" t="s">
        <v>1264</v>
      </c>
      <c r="H2809">
        <v>29</v>
      </c>
      <c r="I2809" t="s">
        <v>5</v>
      </c>
      <c r="J2809" s="30">
        <v>9701003276</v>
      </c>
    </row>
    <row r="2810" spans="1:16" x14ac:dyDescent="0.25">
      <c r="A2810">
        <v>339</v>
      </c>
      <c r="B2810">
        <v>378</v>
      </c>
      <c r="C2810">
        <v>1</v>
      </c>
      <c r="D2810">
        <v>25000000000</v>
      </c>
      <c r="E2810">
        <v>25000</v>
      </c>
      <c r="F2810" t="s">
        <v>1264</v>
      </c>
      <c r="G2810" t="s">
        <v>1264</v>
      </c>
      <c r="H2810">
        <v>29</v>
      </c>
      <c r="I2810" t="s">
        <v>5</v>
      </c>
      <c r="J2810" s="30">
        <v>8429143564</v>
      </c>
    </row>
    <row r="2811" spans="1:16" x14ac:dyDescent="0.25">
      <c r="A2811">
        <v>339</v>
      </c>
      <c r="B2811">
        <v>378</v>
      </c>
      <c r="C2811">
        <v>1</v>
      </c>
      <c r="D2811">
        <v>25000000000</v>
      </c>
      <c r="E2811">
        <v>25000</v>
      </c>
      <c r="F2811" t="s">
        <v>1264</v>
      </c>
      <c r="G2811" t="s">
        <v>1264</v>
      </c>
      <c r="H2811">
        <v>29</v>
      </c>
      <c r="I2811" t="s">
        <v>6</v>
      </c>
      <c r="J2811" s="30" t="s">
        <v>2351</v>
      </c>
    </row>
    <row r="2812" spans="1:16" x14ac:dyDescent="0.25">
      <c r="A2812">
        <v>339</v>
      </c>
      <c r="B2812">
        <v>378</v>
      </c>
      <c r="C2812">
        <v>1</v>
      </c>
      <c r="D2812">
        <v>25000000000</v>
      </c>
      <c r="E2812">
        <v>25000</v>
      </c>
      <c r="F2812" t="s">
        <v>1264</v>
      </c>
      <c r="G2812" t="s">
        <v>1264</v>
      </c>
      <c r="H2812">
        <v>29</v>
      </c>
      <c r="I2812" t="s">
        <v>6</v>
      </c>
      <c r="J2812" s="30" t="s">
        <v>2351</v>
      </c>
    </row>
    <row r="2813" spans="1:16" x14ac:dyDescent="0.25">
      <c r="A2813">
        <v>339</v>
      </c>
      <c r="B2813">
        <v>378</v>
      </c>
      <c r="C2813">
        <v>1</v>
      </c>
      <c r="D2813">
        <v>25000000000</v>
      </c>
      <c r="E2813">
        <v>25000</v>
      </c>
      <c r="F2813" t="s">
        <v>1264</v>
      </c>
      <c r="G2813" t="s">
        <v>1264</v>
      </c>
      <c r="H2813">
        <v>29</v>
      </c>
      <c r="I2813" t="s">
        <v>10</v>
      </c>
      <c r="J2813" s="30" t="s">
        <v>1224</v>
      </c>
    </row>
    <row r="2814" spans="1:16" x14ac:dyDescent="0.25">
      <c r="A2814">
        <v>339</v>
      </c>
      <c r="B2814">
        <v>378</v>
      </c>
      <c r="C2814">
        <v>1</v>
      </c>
      <c r="D2814">
        <v>25000000000</v>
      </c>
      <c r="E2814">
        <v>25000</v>
      </c>
      <c r="F2814" t="s">
        <v>1264</v>
      </c>
      <c r="G2814" t="s">
        <v>1264</v>
      </c>
      <c r="H2814">
        <v>29</v>
      </c>
      <c r="I2814" t="s">
        <v>10</v>
      </c>
      <c r="J2814" s="30" t="s">
        <v>256</v>
      </c>
    </row>
    <row r="2815" spans="1:16" x14ac:dyDescent="0.25">
      <c r="A2815">
        <v>339</v>
      </c>
      <c r="B2815">
        <v>378</v>
      </c>
      <c r="C2815">
        <v>1</v>
      </c>
      <c r="D2815">
        <v>25000000000</v>
      </c>
      <c r="E2815">
        <v>25000</v>
      </c>
      <c r="F2815" t="s">
        <v>1264</v>
      </c>
      <c r="G2815" t="s">
        <v>1264</v>
      </c>
      <c r="H2815">
        <v>29</v>
      </c>
      <c r="I2815" t="s">
        <v>13</v>
      </c>
      <c r="J2815" s="30" t="s">
        <v>454</v>
      </c>
    </row>
    <row r="2816" spans="1:16" x14ac:dyDescent="0.25">
      <c r="A2816">
        <v>339</v>
      </c>
      <c r="B2816">
        <v>378</v>
      </c>
      <c r="C2816">
        <v>1</v>
      </c>
      <c r="D2816">
        <v>25000000000</v>
      </c>
      <c r="E2816">
        <v>25000</v>
      </c>
      <c r="F2816" t="s">
        <v>1264</v>
      </c>
      <c r="G2816" t="s">
        <v>1264</v>
      </c>
      <c r="H2816">
        <v>29</v>
      </c>
      <c r="I2816" t="s">
        <v>13</v>
      </c>
      <c r="J2816" s="30" t="s">
        <v>454</v>
      </c>
    </row>
    <row r="2817" spans="1:16" x14ac:dyDescent="0.25">
      <c r="A2817">
        <v>340</v>
      </c>
      <c r="B2817">
        <v>88</v>
      </c>
      <c r="C2817">
        <v>1</v>
      </c>
      <c r="D2817">
        <v>45000000000</v>
      </c>
      <c r="E2817">
        <v>45000</v>
      </c>
      <c r="F2817" t="s">
        <v>1268</v>
      </c>
      <c r="G2817" t="s">
        <v>1264</v>
      </c>
      <c r="H2817">
        <v>29</v>
      </c>
      <c r="I2817" t="s">
        <v>9</v>
      </c>
      <c r="J2817" s="30" t="s">
        <v>453</v>
      </c>
      <c r="K2817">
        <v>465</v>
      </c>
      <c r="L2817" t="s">
        <v>453</v>
      </c>
      <c r="M2817" t="s">
        <v>2581</v>
      </c>
    </row>
    <row r="2818" spans="1:16" x14ac:dyDescent="0.25">
      <c r="A2818">
        <v>340</v>
      </c>
      <c r="B2818">
        <v>88</v>
      </c>
      <c r="C2818">
        <v>1</v>
      </c>
      <c r="D2818">
        <v>60000000000</v>
      </c>
      <c r="E2818">
        <v>60000</v>
      </c>
      <c r="F2818" t="s">
        <v>1268</v>
      </c>
      <c r="G2818" t="s">
        <v>1264</v>
      </c>
      <c r="H2818">
        <v>29</v>
      </c>
      <c r="I2818" t="s">
        <v>9</v>
      </c>
      <c r="J2818" s="30" t="s">
        <v>453</v>
      </c>
      <c r="K2818">
        <v>465</v>
      </c>
      <c r="L2818" t="s">
        <v>453</v>
      </c>
      <c r="M2818" t="s">
        <v>2581</v>
      </c>
    </row>
    <row r="2819" spans="1:16" x14ac:dyDescent="0.25">
      <c r="A2819">
        <v>340</v>
      </c>
      <c r="B2819">
        <v>88</v>
      </c>
      <c r="C2819">
        <v>1</v>
      </c>
      <c r="D2819">
        <v>45000000000</v>
      </c>
      <c r="E2819">
        <v>45000</v>
      </c>
      <c r="F2819" t="s">
        <v>1268</v>
      </c>
      <c r="G2819" t="s">
        <v>1264</v>
      </c>
      <c r="H2819">
        <v>29</v>
      </c>
      <c r="I2819" t="s">
        <v>8</v>
      </c>
      <c r="J2819" s="30" t="s">
        <v>1640</v>
      </c>
    </row>
    <row r="2820" spans="1:16" x14ac:dyDescent="0.25">
      <c r="A2820">
        <v>340</v>
      </c>
      <c r="B2820">
        <v>88</v>
      </c>
      <c r="C2820">
        <v>1</v>
      </c>
      <c r="D2820">
        <v>60000000000</v>
      </c>
      <c r="E2820">
        <v>60000</v>
      </c>
      <c r="F2820" t="s">
        <v>1268</v>
      </c>
      <c r="G2820" t="s">
        <v>1264</v>
      </c>
      <c r="H2820">
        <v>29</v>
      </c>
      <c r="I2820" t="s">
        <v>8</v>
      </c>
      <c r="J2820" s="30" t="s">
        <v>1643</v>
      </c>
    </row>
    <row r="2821" spans="1:16" x14ac:dyDescent="0.25">
      <c r="A2821">
        <v>340</v>
      </c>
      <c r="B2821">
        <v>88</v>
      </c>
      <c r="C2821">
        <v>1</v>
      </c>
      <c r="D2821">
        <v>45000000000</v>
      </c>
      <c r="E2821">
        <v>45000</v>
      </c>
      <c r="F2821" t="s">
        <v>1268</v>
      </c>
      <c r="G2821" t="s">
        <v>1264</v>
      </c>
      <c r="H2821">
        <v>29</v>
      </c>
      <c r="I2821" t="s">
        <v>7</v>
      </c>
      <c r="J2821" s="30" t="s">
        <v>451</v>
      </c>
      <c r="N2821">
        <v>139</v>
      </c>
      <c r="O2821" t="s">
        <v>451</v>
      </c>
      <c r="P2821" t="s">
        <v>2581</v>
      </c>
    </row>
    <row r="2822" spans="1:16" x14ac:dyDescent="0.25">
      <c r="A2822">
        <v>340</v>
      </c>
      <c r="B2822">
        <v>88</v>
      </c>
      <c r="C2822">
        <v>1</v>
      </c>
      <c r="D2822">
        <v>60000000000</v>
      </c>
      <c r="E2822">
        <v>60000</v>
      </c>
      <c r="F2822" t="s">
        <v>1268</v>
      </c>
      <c r="G2822" t="s">
        <v>1264</v>
      </c>
      <c r="H2822">
        <v>29</v>
      </c>
      <c r="I2822" t="s">
        <v>7</v>
      </c>
      <c r="J2822" s="30" t="s">
        <v>451</v>
      </c>
      <c r="N2822">
        <v>139</v>
      </c>
      <c r="O2822" t="s">
        <v>451</v>
      </c>
      <c r="P2822" t="s">
        <v>2581</v>
      </c>
    </row>
    <row r="2823" spans="1:16" x14ac:dyDescent="0.25">
      <c r="A2823">
        <v>340</v>
      </c>
      <c r="B2823">
        <v>88</v>
      </c>
      <c r="C2823">
        <v>1</v>
      </c>
      <c r="D2823">
        <v>45000000000</v>
      </c>
      <c r="E2823">
        <v>45000</v>
      </c>
      <c r="F2823" t="s">
        <v>1268</v>
      </c>
      <c r="G2823" t="s">
        <v>1264</v>
      </c>
      <c r="H2823">
        <v>29</v>
      </c>
      <c r="I2823" t="s">
        <v>12</v>
      </c>
      <c r="J2823" s="30">
        <v>7</v>
      </c>
    </row>
    <row r="2824" spans="1:16" x14ac:dyDescent="0.25">
      <c r="A2824">
        <v>340</v>
      </c>
      <c r="B2824">
        <v>88</v>
      </c>
      <c r="C2824">
        <v>1</v>
      </c>
      <c r="D2824">
        <v>60000000000</v>
      </c>
      <c r="E2824">
        <v>60000</v>
      </c>
      <c r="F2824" t="s">
        <v>1268</v>
      </c>
      <c r="G2824" t="s">
        <v>1264</v>
      </c>
      <c r="H2824">
        <v>29</v>
      </c>
      <c r="I2824" t="s">
        <v>12</v>
      </c>
      <c r="J2824" s="30">
        <v>7</v>
      </c>
    </row>
    <row r="2825" spans="1:16" x14ac:dyDescent="0.25">
      <c r="A2825">
        <v>340</v>
      </c>
      <c r="B2825">
        <v>88</v>
      </c>
      <c r="C2825">
        <v>1</v>
      </c>
      <c r="D2825">
        <v>45000000000</v>
      </c>
      <c r="E2825">
        <v>45000</v>
      </c>
      <c r="F2825" t="s">
        <v>1268</v>
      </c>
      <c r="G2825" t="s">
        <v>1264</v>
      </c>
      <c r="H2825">
        <v>29</v>
      </c>
      <c r="I2825" t="s">
        <v>11</v>
      </c>
      <c r="J2825" s="30" t="s">
        <v>1218</v>
      </c>
    </row>
    <row r="2826" spans="1:16" x14ac:dyDescent="0.25">
      <c r="A2826">
        <v>340</v>
      </c>
      <c r="B2826">
        <v>88</v>
      </c>
      <c r="C2826">
        <v>1</v>
      </c>
      <c r="D2826">
        <v>60000000000</v>
      </c>
      <c r="E2826">
        <v>60000</v>
      </c>
      <c r="F2826" t="s">
        <v>1268</v>
      </c>
      <c r="G2826" t="s">
        <v>1264</v>
      </c>
      <c r="H2826">
        <v>29</v>
      </c>
      <c r="I2826" t="s">
        <v>11</v>
      </c>
      <c r="J2826" s="30" t="s">
        <v>1218</v>
      </c>
    </row>
    <row r="2827" spans="1:16" x14ac:dyDescent="0.25">
      <c r="A2827">
        <v>340</v>
      </c>
      <c r="B2827">
        <v>88</v>
      </c>
      <c r="C2827">
        <v>1</v>
      </c>
      <c r="D2827">
        <v>45000000000</v>
      </c>
      <c r="E2827">
        <v>45000</v>
      </c>
      <c r="F2827" t="s">
        <v>1268</v>
      </c>
      <c r="G2827" t="s">
        <v>1264</v>
      </c>
      <c r="H2827">
        <v>29</v>
      </c>
      <c r="I2827" t="s">
        <v>5</v>
      </c>
      <c r="J2827" s="30">
        <v>9701035828</v>
      </c>
    </row>
    <row r="2828" spans="1:16" x14ac:dyDescent="0.25">
      <c r="A2828">
        <v>340</v>
      </c>
      <c r="B2828">
        <v>88</v>
      </c>
      <c r="C2828">
        <v>1</v>
      </c>
      <c r="D2828">
        <v>60000000000</v>
      </c>
      <c r="E2828">
        <v>60000</v>
      </c>
      <c r="F2828" t="s">
        <v>1268</v>
      </c>
      <c r="G2828" t="s">
        <v>1264</v>
      </c>
      <c r="H2828">
        <v>29</v>
      </c>
      <c r="I2828" t="s">
        <v>5</v>
      </c>
      <c r="J2828" s="30" t="s">
        <v>1642</v>
      </c>
    </row>
    <row r="2829" spans="1:16" x14ac:dyDescent="0.25">
      <c r="A2829">
        <v>340</v>
      </c>
      <c r="B2829">
        <v>88</v>
      </c>
      <c r="C2829">
        <v>1</v>
      </c>
      <c r="D2829">
        <v>45000000000</v>
      </c>
      <c r="E2829">
        <v>45000</v>
      </c>
      <c r="F2829" t="s">
        <v>1268</v>
      </c>
      <c r="G2829" t="s">
        <v>1264</v>
      </c>
      <c r="H2829">
        <v>29</v>
      </c>
      <c r="I2829" t="s">
        <v>6</v>
      </c>
      <c r="J2829" s="30" t="s">
        <v>2351</v>
      </c>
    </row>
    <row r="2830" spans="1:16" x14ac:dyDescent="0.25">
      <c r="A2830">
        <v>340</v>
      </c>
      <c r="B2830">
        <v>88</v>
      </c>
      <c r="C2830">
        <v>1</v>
      </c>
      <c r="D2830">
        <v>60000000000</v>
      </c>
      <c r="E2830">
        <v>60000</v>
      </c>
      <c r="F2830" t="s">
        <v>1268</v>
      </c>
      <c r="G2830" t="s">
        <v>1264</v>
      </c>
      <c r="H2830">
        <v>29</v>
      </c>
      <c r="I2830" t="s">
        <v>6</v>
      </c>
      <c r="J2830" s="30" t="s">
        <v>2351</v>
      </c>
    </row>
    <row r="2831" spans="1:16" x14ac:dyDescent="0.25">
      <c r="A2831">
        <v>340</v>
      </c>
      <c r="B2831">
        <v>88</v>
      </c>
      <c r="C2831">
        <v>1</v>
      </c>
      <c r="D2831">
        <v>45000000000</v>
      </c>
      <c r="E2831">
        <v>45000</v>
      </c>
      <c r="F2831" t="s">
        <v>1268</v>
      </c>
      <c r="G2831" t="s">
        <v>1264</v>
      </c>
      <c r="H2831">
        <v>29</v>
      </c>
      <c r="I2831" t="s">
        <v>10</v>
      </c>
      <c r="J2831" s="30" t="s">
        <v>1224</v>
      </c>
    </row>
    <row r="2832" spans="1:16" x14ac:dyDescent="0.25">
      <c r="A2832">
        <v>340</v>
      </c>
      <c r="B2832">
        <v>88</v>
      </c>
      <c r="C2832">
        <v>1</v>
      </c>
      <c r="D2832">
        <v>60000000000</v>
      </c>
      <c r="E2832">
        <v>60000</v>
      </c>
      <c r="F2832" t="s">
        <v>1268</v>
      </c>
      <c r="G2832" t="s">
        <v>1264</v>
      </c>
      <c r="H2832">
        <v>29</v>
      </c>
      <c r="I2832" t="s">
        <v>10</v>
      </c>
      <c r="J2832" s="30" t="s">
        <v>1224</v>
      </c>
    </row>
    <row r="2833" spans="1:16" x14ac:dyDescent="0.25">
      <c r="A2833">
        <v>340</v>
      </c>
      <c r="B2833">
        <v>88</v>
      </c>
      <c r="C2833">
        <v>1</v>
      </c>
      <c r="D2833">
        <v>45000000000</v>
      </c>
      <c r="E2833">
        <v>45000</v>
      </c>
      <c r="F2833" t="s">
        <v>1268</v>
      </c>
      <c r="G2833" t="s">
        <v>1264</v>
      </c>
      <c r="H2833">
        <v>29</v>
      </c>
      <c r="I2833" t="s">
        <v>14</v>
      </c>
      <c r="J2833" s="30" t="s">
        <v>2351</v>
      </c>
    </row>
    <row r="2834" spans="1:16" x14ac:dyDescent="0.25">
      <c r="A2834">
        <v>340</v>
      </c>
      <c r="B2834">
        <v>88</v>
      </c>
      <c r="C2834">
        <v>1</v>
      </c>
      <c r="D2834">
        <v>60000000000</v>
      </c>
      <c r="E2834">
        <v>60000</v>
      </c>
      <c r="F2834" t="s">
        <v>1268</v>
      </c>
      <c r="G2834" t="s">
        <v>1264</v>
      </c>
      <c r="H2834">
        <v>29</v>
      </c>
      <c r="I2834" t="s">
        <v>14</v>
      </c>
      <c r="J2834" s="30" t="s">
        <v>2351</v>
      </c>
    </row>
    <row r="2835" spans="1:16" x14ac:dyDescent="0.25">
      <c r="A2835">
        <v>340</v>
      </c>
      <c r="B2835">
        <v>88</v>
      </c>
      <c r="C2835">
        <v>1</v>
      </c>
      <c r="D2835">
        <v>45000000000</v>
      </c>
      <c r="E2835">
        <v>45000</v>
      </c>
      <c r="F2835" t="s">
        <v>1268</v>
      </c>
      <c r="G2835" t="s">
        <v>1264</v>
      </c>
      <c r="H2835">
        <v>29</v>
      </c>
      <c r="I2835" t="s">
        <v>16</v>
      </c>
      <c r="J2835" s="30" t="s">
        <v>2351</v>
      </c>
    </row>
    <row r="2836" spans="1:16" x14ac:dyDescent="0.25">
      <c r="A2836">
        <v>340</v>
      </c>
      <c r="B2836">
        <v>88</v>
      </c>
      <c r="C2836">
        <v>1</v>
      </c>
      <c r="D2836">
        <v>60000000000</v>
      </c>
      <c r="E2836">
        <v>60000</v>
      </c>
      <c r="F2836" t="s">
        <v>1268</v>
      </c>
      <c r="G2836" t="s">
        <v>1264</v>
      </c>
      <c r="H2836">
        <v>29</v>
      </c>
      <c r="I2836" t="s">
        <v>16</v>
      </c>
      <c r="J2836" s="30" t="s">
        <v>2351</v>
      </c>
    </row>
    <row r="2837" spans="1:16" x14ac:dyDescent="0.25">
      <c r="A2837">
        <v>341</v>
      </c>
      <c r="B2837">
        <v>78</v>
      </c>
      <c r="C2837">
        <v>1</v>
      </c>
      <c r="D2837">
        <v>52000000000</v>
      </c>
      <c r="E2837">
        <v>52000</v>
      </c>
      <c r="F2837" t="s">
        <v>1263</v>
      </c>
      <c r="G2837" t="s">
        <v>1264</v>
      </c>
      <c r="H2837">
        <v>29</v>
      </c>
      <c r="I2837" t="s">
        <v>9</v>
      </c>
      <c r="J2837" s="30" t="s">
        <v>1628</v>
      </c>
      <c r="K2837">
        <v>174</v>
      </c>
      <c r="L2837" t="s">
        <v>1628</v>
      </c>
      <c r="M2837" t="s">
        <v>2581</v>
      </c>
    </row>
    <row r="2838" spans="1:16" x14ac:dyDescent="0.25">
      <c r="A2838">
        <v>341</v>
      </c>
      <c r="B2838">
        <v>78</v>
      </c>
      <c r="C2838">
        <v>1</v>
      </c>
      <c r="D2838">
        <v>52000000000</v>
      </c>
      <c r="E2838">
        <v>52000</v>
      </c>
      <c r="F2838" t="s">
        <v>1263</v>
      </c>
      <c r="G2838" t="s">
        <v>1264</v>
      </c>
      <c r="H2838">
        <v>29</v>
      </c>
      <c r="I2838" t="s">
        <v>8</v>
      </c>
      <c r="J2838" s="30" t="s">
        <v>1627</v>
      </c>
    </row>
    <row r="2839" spans="1:16" x14ac:dyDescent="0.25">
      <c r="A2839">
        <v>341</v>
      </c>
      <c r="B2839">
        <v>78</v>
      </c>
      <c r="C2839">
        <v>1</v>
      </c>
      <c r="D2839">
        <v>52000000000</v>
      </c>
      <c r="E2839">
        <v>52000</v>
      </c>
      <c r="F2839" t="s">
        <v>1263</v>
      </c>
      <c r="G2839" t="s">
        <v>1264</v>
      </c>
      <c r="H2839">
        <v>29</v>
      </c>
      <c r="I2839" t="s">
        <v>7</v>
      </c>
      <c r="J2839" s="30" t="s">
        <v>384</v>
      </c>
      <c r="N2839">
        <v>162</v>
      </c>
      <c r="O2839" t="s">
        <v>384</v>
      </c>
      <c r="P2839" t="s">
        <v>2581</v>
      </c>
    </row>
    <row r="2840" spans="1:16" x14ac:dyDescent="0.25">
      <c r="A2840">
        <v>341</v>
      </c>
      <c r="B2840">
        <v>78</v>
      </c>
      <c r="C2840">
        <v>1</v>
      </c>
      <c r="D2840">
        <v>52000000000</v>
      </c>
      <c r="E2840">
        <v>52000</v>
      </c>
      <c r="F2840" t="s">
        <v>1263</v>
      </c>
      <c r="G2840" t="s">
        <v>1264</v>
      </c>
      <c r="H2840">
        <v>29</v>
      </c>
      <c r="I2840" t="s">
        <v>12</v>
      </c>
      <c r="J2840" s="30">
        <v>7</v>
      </c>
    </row>
    <row r="2841" spans="1:16" x14ac:dyDescent="0.25">
      <c r="A2841">
        <v>341</v>
      </c>
      <c r="B2841">
        <v>78</v>
      </c>
      <c r="C2841">
        <v>1</v>
      </c>
      <c r="D2841">
        <v>52000000000</v>
      </c>
      <c r="E2841">
        <v>52000</v>
      </c>
      <c r="F2841" t="s">
        <v>1263</v>
      </c>
      <c r="G2841" t="s">
        <v>1264</v>
      </c>
      <c r="H2841">
        <v>29</v>
      </c>
      <c r="I2841" t="s">
        <v>11</v>
      </c>
      <c r="J2841" s="30" t="s">
        <v>1218</v>
      </c>
    </row>
    <row r="2842" spans="1:16" x14ac:dyDescent="0.25">
      <c r="A2842">
        <v>341</v>
      </c>
      <c r="B2842">
        <v>78</v>
      </c>
      <c r="C2842">
        <v>1</v>
      </c>
      <c r="D2842">
        <v>52000000000</v>
      </c>
      <c r="E2842">
        <v>52000</v>
      </c>
      <c r="F2842" t="s">
        <v>1263</v>
      </c>
      <c r="G2842" t="s">
        <v>1264</v>
      </c>
      <c r="H2842">
        <v>29</v>
      </c>
      <c r="I2842" t="s">
        <v>5</v>
      </c>
      <c r="J2842" s="30">
        <v>9702605113</v>
      </c>
    </row>
    <row r="2843" spans="1:16" x14ac:dyDescent="0.25">
      <c r="A2843">
        <v>341</v>
      </c>
      <c r="B2843">
        <v>78</v>
      </c>
      <c r="C2843">
        <v>1</v>
      </c>
      <c r="D2843">
        <v>52000000000</v>
      </c>
      <c r="E2843">
        <v>52000</v>
      </c>
      <c r="F2843" t="s">
        <v>1263</v>
      </c>
      <c r="G2843" t="s">
        <v>1264</v>
      </c>
      <c r="H2843">
        <v>29</v>
      </c>
      <c r="I2843" t="s">
        <v>6</v>
      </c>
      <c r="J2843" s="30" t="s">
        <v>2351</v>
      </c>
    </row>
    <row r="2844" spans="1:16" x14ac:dyDescent="0.25">
      <c r="A2844">
        <v>341</v>
      </c>
      <c r="B2844">
        <v>78</v>
      </c>
      <c r="C2844">
        <v>1</v>
      </c>
      <c r="D2844">
        <v>52000000000</v>
      </c>
      <c r="E2844">
        <v>52000</v>
      </c>
      <c r="F2844" t="s">
        <v>1263</v>
      </c>
      <c r="G2844" t="s">
        <v>1264</v>
      </c>
      <c r="H2844">
        <v>29</v>
      </c>
      <c r="I2844" t="s">
        <v>10</v>
      </c>
      <c r="J2844" s="30" t="s">
        <v>1224</v>
      </c>
    </row>
    <row r="2845" spans="1:16" x14ac:dyDescent="0.25">
      <c r="A2845">
        <v>341</v>
      </c>
      <c r="B2845">
        <v>78</v>
      </c>
      <c r="C2845">
        <v>1</v>
      </c>
      <c r="D2845">
        <v>52000000000</v>
      </c>
      <c r="E2845">
        <v>52000</v>
      </c>
      <c r="F2845" t="s">
        <v>1263</v>
      </c>
      <c r="G2845" t="s">
        <v>1264</v>
      </c>
      <c r="H2845">
        <v>29</v>
      </c>
      <c r="I2845" t="s">
        <v>14</v>
      </c>
      <c r="J2845" s="30" t="s">
        <v>2351</v>
      </c>
    </row>
    <row r="2846" spans="1:16" x14ac:dyDescent="0.25">
      <c r="A2846">
        <v>341</v>
      </c>
      <c r="B2846">
        <v>78</v>
      </c>
      <c r="C2846">
        <v>1</v>
      </c>
      <c r="D2846">
        <v>52000000000</v>
      </c>
      <c r="E2846">
        <v>52000</v>
      </c>
      <c r="F2846" t="s">
        <v>1263</v>
      </c>
      <c r="G2846" t="s">
        <v>1264</v>
      </c>
      <c r="H2846">
        <v>29</v>
      </c>
      <c r="I2846" t="s">
        <v>16</v>
      </c>
      <c r="J2846" s="30" t="s">
        <v>2351</v>
      </c>
    </row>
    <row r="2847" spans="1:16" x14ac:dyDescent="0.25">
      <c r="A2847">
        <v>61</v>
      </c>
      <c r="B2847">
        <v>625</v>
      </c>
      <c r="C2847">
        <v>1</v>
      </c>
      <c r="D2847">
        <v>70000000000</v>
      </c>
      <c r="E2847">
        <v>70000</v>
      </c>
      <c r="F2847" t="s">
        <v>936</v>
      </c>
      <c r="G2847" t="s">
        <v>502</v>
      </c>
      <c r="H2847">
        <v>3</v>
      </c>
      <c r="I2847" t="s">
        <v>9</v>
      </c>
      <c r="J2847" s="30" t="s">
        <v>937</v>
      </c>
      <c r="K2847">
        <v>421</v>
      </c>
      <c r="L2847" t="s">
        <v>1899</v>
      </c>
      <c r="M2847" t="s">
        <v>2582</v>
      </c>
    </row>
    <row r="2848" spans="1:16" x14ac:dyDescent="0.25">
      <c r="A2848">
        <v>342</v>
      </c>
      <c r="B2848">
        <v>484</v>
      </c>
      <c r="C2848">
        <v>1</v>
      </c>
      <c r="D2848">
        <v>15000000000</v>
      </c>
      <c r="E2848">
        <v>15000</v>
      </c>
      <c r="F2848" t="s">
        <v>1306</v>
      </c>
      <c r="G2848" t="s">
        <v>1301</v>
      </c>
      <c r="H2848">
        <v>7</v>
      </c>
      <c r="I2848" t="s">
        <v>7</v>
      </c>
      <c r="J2848" s="30" t="s">
        <v>1541</v>
      </c>
      <c r="N2848">
        <v>184</v>
      </c>
      <c r="O2848" t="s">
        <v>1541</v>
      </c>
      <c r="P2848" t="s">
        <v>2581</v>
      </c>
    </row>
    <row r="2849" spans="1:16" x14ac:dyDescent="0.25">
      <c r="A2849">
        <v>342</v>
      </c>
      <c r="B2849">
        <v>484</v>
      </c>
      <c r="C2849">
        <v>1</v>
      </c>
      <c r="D2849">
        <v>15000000000</v>
      </c>
      <c r="E2849">
        <v>15000</v>
      </c>
      <c r="F2849" t="s">
        <v>1306</v>
      </c>
      <c r="G2849" t="s">
        <v>1301</v>
      </c>
      <c r="H2849">
        <v>7</v>
      </c>
      <c r="I2849" t="s">
        <v>12</v>
      </c>
      <c r="J2849" s="30">
        <v>8</v>
      </c>
    </row>
    <row r="2850" spans="1:16" x14ac:dyDescent="0.25">
      <c r="A2850">
        <v>342</v>
      </c>
      <c r="B2850">
        <v>484</v>
      </c>
      <c r="C2850">
        <v>1</v>
      </c>
      <c r="D2850">
        <v>15000000000</v>
      </c>
      <c r="E2850">
        <v>15000</v>
      </c>
      <c r="F2850" t="s">
        <v>1306</v>
      </c>
      <c r="G2850" t="s">
        <v>1301</v>
      </c>
      <c r="H2850">
        <v>7</v>
      </c>
      <c r="I2850" t="s">
        <v>5</v>
      </c>
      <c r="J2850" s="30" t="s">
        <v>664</v>
      </c>
    </row>
    <row r="2851" spans="1:16" x14ac:dyDescent="0.25">
      <c r="A2851">
        <v>342</v>
      </c>
      <c r="B2851">
        <v>484</v>
      </c>
      <c r="C2851">
        <v>1</v>
      </c>
      <c r="D2851">
        <v>15000000000</v>
      </c>
      <c r="E2851">
        <v>15000</v>
      </c>
      <c r="F2851" t="s">
        <v>1306</v>
      </c>
      <c r="G2851" t="s">
        <v>1301</v>
      </c>
      <c r="H2851">
        <v>7</v>
      </c>
      <c r="I2851" t="s">
        <v>6</v>
      </c>
      <c r="J2851" s="30">
        <v>9788472916609</v>
      </c>
    </row>
    <row r="2852" spans="1:16" x14ac:dyDescent="0.25">
      <c r="A2852">
        <v>342</v>
      </c>
      <c r="B2852">
        <v>484</v>
      </c>
      <c r="C2852">
        <v>1</v>
      </c>
      <c r="D2852">
        <v>15000000000</v>
      </c>
      <c r="E2852">
        <v>15000</v>
      </c>
      <c r="F2852" t="s">
        <v>1306</v>
      </c>
      <c r="G2852" t="s">
        <v>1301</v>
      </c>
      <c r="H2852">
        <v>7</v>
      </c>
      <c r="I2852" t="s">
        <v>13</v>
      </c>
      <c r="J2852" s="30" t="s">
        <v>90</v>
      </c>
    </row>
    <row r="2853" spans="1:16" x14ac:dyDescent="0.25">
      <c r="A2853">
        <v>343</v>
      </c>
      <c r="B2853">
        <v>456</v>
      </c>
      <c r="C2853">
        <v>1</v>
      </c>
      <c r="D2853">
        <v>30000000000</v>
      </c>
      <c r="E2853">
        <v>30000</v>
      </c>
      <c r="F2853" t="s">
        <v>1480</v>
      </c>
      <c r="G2853" t="s">
        <v>1451</v>
      </c>
      <c r="H2853">
        <v>8</v>
      </c>
      <c r="I2853" t="s">
        <v>9</v>
      </c>
      <c r="J2853" s="30" t="s">
        <v>597</v>
      </c>
      <c r="K2853">
        <v>234</v>
      </c>
      <c r="L2853" t="s">
        <v>597</v>
      </c>
      <c r="M2853" t="s">
        <v>2581</v>
      </c>
    </row>
    <row r="2854" spans="1:16" x14ac:dyDescent="0.25">
      <c r="A2854">
        <v>343</v>
      </c>
      <c r="B2854">
        <v>456</v>
      </c>
      <c r="C2854">
        <v>1</v>
      </c>
      <c r="D2854">
        <v>30000000000</v>
      </c>
      <c r="E2854">
        <v>30000</v>
      </c>
      <c r="F2854" t="s">
        <v>1480</v>
      </c>
      <c r="G2854" t="s">
        <v>1451</v>
      </c>
      <c r="H2854">
        <v>8</v>
      </c>
      <c r="I2854" t="s">
        <v>8</v>
      </c>
      <c r="J2854" s="30">
        <v>1984</v>
      </c>
    </row>
    <row r="2855" spans="1:16" x14ac:dyDescent="0.25">
      <c r="A2855">
        <v>343</v>
      </c>
      <c r="B2855">
        <v>456</v>
      </c>
      <c r="C2855">
        <v>1</v>
      </c>
      <c r="D2855">
        <v>30000000000</v>
      </c>
      <c r="E2855">
        <v>30000</v>
      </c>
      <c r="F2855" t="s">
        <v>1480</v>
      </c>
      <c r="G2855" t="s">
        <v>1451</v>
      </c>
      <c r="H2855">
        <v>8</v>
      </c>
      <c r="I2855" t="s">
        <v>7</v>
      </c>
      <c r="J2855" s="30" t="s">
        <v>408</v>
      </c>
      <c r="N2855">
        <v>66</v>
      </c>
      <c r="O2855" t="s">
        <v>408</v>
      </c>
      <c r="P2855" t="s">
        <v>2581</v>
      </c>
    </row>
    <row r="2856" spans="1:16" x14ac:dyDescent="0.25">
      <c r="A2856">
        <v>343</v>
      </c>
      <c r="B2856">
        <v>456</v>
      </c>
      <c r="C2856">
        <v>1</v>
      </c>
      <c r="D2856">
        <v>30000000000</v>
      </c>
      <c r="E2856">
        <v>30000</v>
      </c>
      <c r="F2856" t="s">
        <v>1480</v>
      </c>
      <c r="G2856" t="s">
        <v>1451</v>
      </c>
      <c r="H2856">
        <v>8</v>
      </c>
      <c r="I2856" t="s">
        <v>12</v>
      </c>
      <c r="J2856" s="30">
        <v>8</v>
      </c>
    </row>
    <row r="2857" spans="1:16" x14ac:dyDescent="0.25">
      <c r="A2857">
        <v>343</v>
      </c>
      <c r="B2857">
        <v>456</v>
      </c>
      <c r="C2857">
        <v>1</v>
      </c>
      <c r="D2857">
        <v>30000000000</v>
      </c>
      <c r="E2857">
        <v>30000</v>
      </c>
      <c r="F2857" t="s">
        <v>1480</v>
      </c>
      <c r="G2857" t="s">
        <v>1451</v>
      </c>
      <c r="H2857">
        <v>8</v>
      </c>
      <c r="I2857" t="s">
        <v>5</v>
      </c>
      <c r="J2857" s="30">
        <v>8401491363</v>
      </c>
    </row>
    <row r="2858" spans="1:16" x14ac:dyDescent="0.25">
      <c r="A2858">
        <v>343</v>
      </c>
      <c r="B2858">
        <v>456</v>
      </c>
      <c r="C2858">
        <v>1</v>
      </c>
      <c r="D2858">
        <v>30000000000</v>
      </c>
      <c r="E2858">
        <v>30000</v>
      </c>
      <c r="F2858" t="s">
        <v>1480</v>
      </c>
      <c r="G2858" t="s">
        <v>1451</v>
      </c>
      <c r="H2858">
        <v>8</v>
      </c>
      <c r="I2858" t="s">
        <v>6</v>
      </c>
      <c r="J2858" s="30">
        <v>9788401491368</v>
      </c>
    </row>
    <row r="2859" spans="1:16" x14ac:dyDescent="0.25">
      <c r="A2859">
        <v>343</v>
      </c>
      <c r="B2859">
        <v>456</v>
      </c>
      <c r="C2859">
        <v>1</v>
      </c>
      <c r="D2859">
        <v>30000000000</v>
      </c>
      <c r="E2859">
        <v>30000</v>
      </c>
      <c r="F2859" t="s">
        <v>1480</v>
      </c>
      <c r="G2859" t="s">
        <v>1451</v>
      </c>
      <c r="H2859">
        <v>8</v>
      </c>
      <c r="I2859" t="s">
        <v>13</v>
      </c>
      <c r="J2859" s="30" t="s">
        <v>90</v>
      </c>
    </row>
    <row r="2860" spans="1:16" x14ac:dyDescent="0.25">
      <c r="A2860">
        <v>344</v>
      </c>
      <c r="B2860">
        <v>667</v>
      </c>
      <c r="C2860">
        <v>1</v>
      </c>
      <c r="D2860">
        <v>15000000000</v>
      </c>
      <c r="E2860">
        <v>15000</v>
      </c>
      <c r="F2860" t="s">
        <v>1498</v>
      </c>
      <c r="G2860" t="s">
        <v>113</v>
      </c>
      <c r="H2860">
        <v>45</v>
      </c>
      <c r="I2860" t="s">
        <v>9</v>
      </c>
      <c r="J2860" s="30" t="s">
        <v>995</v>
      </c>
      <c r="K2860">
        <v>370</v>
      </c>
      <c r="L2860" t="s">
        <v>995</v>
      </c>
      <c r="M2860" t="s">
        <v>2581</v>
      </c>
    </row>
    <row r="2861" spans="1:16" x14ac:dyDescent="0.25">
      <c r="A2861">
        <v>344</v>
      </c>
      <c r="B2861">
        <v>667</v>
      </c>
      <c r="C2861">
        <v>1</v>
      </c>
      <c r="D2861">
        <v>15000000000</v>
      </c>
      <c r="E2861">
        <v>15000</v>
      </c>
      <c r="F2861" t="s">
        <v>1498</v>
      </c>
      <c r="G2861" t="s">
        <v>113</v>
      </c>
      <c r="H2861">
        <v>45</v>
      </c>
      <c r="I2861" t="s">
        <v>8</v>
      </c>
      <c r="J2861" s="30">
        <v>3</v>
      </c>
    </row>
    <row r="2862" spans="1:16" x14ac:dyDescent="0.25">
      <c r="A2862">
        <v>344</v>
      </c>
      <c r="B2862">
        <v>667</v>
      </c>
      <c r="C2862">
        <v>1</v>
      </c>
      <c r="D2862">
        <v>15000000000</v>
      </c>
      <c r="E2862">
        <v>15000</v>
      </c>
      <c r="F2862" t="s">
        <v>1498</v>
      </c>
      <c r="G2862" t="s">
        <v>113</v>
      </c>
      <c r="H2862">
        <v>45</v>
      </c>
      <c r="I2862" t="s">
        <v>7</v>
      </c>
      <c r="J2862" s="30" t="s">
        <v>1499</v>
      </c>
      <c r="N2862">
        <v>32</v>
      </c>
      <c r="O2862" t="s">
        <v>1499</v>
      </c>
      <c r="P2862" t="s">
        <v>2581</v>
      </c>
    </row>
    <row r="2863" spans="1:16" x14ac:dyDescent="0.25">
      <c r="A2863">
        <v>344</v>
      </c>
      <c r="B2863">
        <v>667</v>
      </c>
      <c r="C2863">
        <v>1</v>
      </c>
      <c r="D2863">
        <v>15000000000</v>
      </c>
      <c r="E2863">
        <v>15000</v>
      </c>
      <c r="F2863" t="s">
        <v>1498</v>
      </c>
      <c r="G2863" t="s">
        <v>113</v>
      </c>
      <c r="H2863">
        <v>45</v>
      </c>
      <c r="I2863" t="s">
        <v>12</v>
      </c>
      <c r="J2863" s="30">
        <v>8</v>
      </c>
    </row>
    <row r="2864" spans="1:16" x14ac:dyDescent="0.25">
      <c r="A2864">
        <v>344</v>
      </c>
      <c r="B2864">
        <v>667</v>
      </c>
      <c r="C2864">
        <v>1</v>
      </c>
      <c r="D2864">
        <v>15000000000</v>
      </c>
      <c r="E2864">
        <v>15000</v>
      </c>
      <c r="F2864" t="s">
        <v>1498</v>
      </c>
      <c r="G2864" t="s">
        <v>113</v>
      </c>
      <c r="H2864">
        <v>45</v>
      </c>
      <c r="I2864" t="s">
        <v>13</v>
      </c>
      <c r="J2864" s="30" t="s">
        <v>90</v>
      </c>
    </row>
    <row r="2865" spans="1:16" x14ac:dyDescent="0.25">
      <c r="A2865">
        <v>345</v>
      </c>
      <c r="B2865">
        <v>80</v>
      </c>
      <c r="C2865">
        <v>1</v>
      </c>
      <c r="D2865">
        <v>38000000000</v>
      </c>
      <c r="E2865">
        <v>38000</v>
      </c>
      <c r="F2865" t="s">
        <v>83</v>
      </c>
      <c r="G2865" t="s">
        <v>1266</v>
      </c>
      <c r="H2865">
        <v>36</v>
      </c>
      <c r="I2865" t="s">
        <v>9</v>
      </c>
      <c r="J2865" s="30" t="s">
        <v>1631</v>
      </c>
      <c r="K2865">
        <v>2</v>
      </c>
      <c r="L2865" t="s">
        <v>1631</v>
      </c>
      <c r="M2865" t="s">
        <v>2581</v>
      </c>
    </row>
    <row r="2866" spans="1:16" x14ac:dyDescent="0.25">
      <c r="A2866">
        <v>345</v>
      </c>
      <c r="B2866">
        <v>80</v>
      </c>
      <c r="C2866">
        <v>1</v>
      </c>
      <c r="D2866">
        <v>38000000000</v>
      </c>
      <c r="E2866">
        <v>38000</v>
      </c>
      <c r="F2866" t="s">
        <v>83</v>
      </c>
      <c r="G2866" t="s">
        <v>1266</v>
      </c>
      <c r="H2866">
        <v>36</v>
      </c>
      <c r="I2866" t="s">
        <v>8</v>
      </c>
      <c r="J2866" s="30">
        <v>4</v>
      </c>
    </row>
    <row r="2867" spans="1:16" x14ac:dyDescent="0.25">
      <c r="A2867">
        <v>345</v>
      </c>
      <c r="B2867">
        <v>80</v>
      </c>
      <c r="C2867">
        <v>1</v>
      </c>
      <c r="D2867">
        <v>38000000000</v>
      </c>
      <c r="E2867">
        <v>38000</v>
      </c>
      <c r="F2867" t="s">
        <v>83</v>
      </c>
      <c r="G2867" t="s">
        <v>1266</v>
      </c>
      <c r="H2867">
        <v>36</v>
      </c>
      <c r="I2867" t="s">
        <v>7</v>
      </c>
      <c r="J2867" s="30" t="s">
        <v>451</v>
      </c>
      <c r="N2867">
        <v>139</v>
      </c>
      <c r="O2867" t="s">
        <v>451</v>
      </c>
      <c r="P2867" t="s">
        <v>2581</v>
      </c>
    </row>
    <row r="2868" spans="1:16" x14ac:dyDescent="0.25">
      <c r="A2868">
        <v>345</v>
      </c>
      <c r="B2868">
        <v>80</v>
      </c>
      <c r="C2868">
        <v>1</v>
      </c>
      <c r="D2868">
        <v>38000000000</v>
      </c>
      <c r="E2868">
        <v>38000</v>
      </c>
      <c r="F2868" t="s">
        <v>83</v>
      </c>
      <c r="G2868" t="s">
        <v>1266</v>
      </c>
      <c r="H2868">
        <v>36</v>
      </c>
      <c r="I2868" t="s">
        <v>12</v>
      </c>
      <c r="J2868" s="30">
        <v>7</v>
      </c>
    </row>
    <row r="2869" spans="1:16" x14ac:dyDescent="0.25">
      <c r="A2869">
        <v>345</v>
      </c>
      <c r="B2869">
        <v>80</v>
      </c>
      <c r="C2869">
        <v>1</v>
      </c>
      <c r="D2869">
        <v>38000000000</v>
      </c>
      <c r="E2869">
        <v>38000</v>
      </c>
      <c r="F2869" t="s">
        <v>83</v>
      </c>
      <c r="G2869" t="s">
        <v>1266</v>
      </c>
      <c r="H2869">
        <v>36</v>
      </c>
      <c r="I2869" t="s">
        <v>11</v>
      </c>
      <c r="J2869" s="30" t="s">
        <v>1325</v>
      </c>
    </row>
    <row r="2870" spans="1:16" x14ac:dyDescent="0.25">
      <c r="A2870">
        <v>345</v>
      </c>
      <c r="B2870">
        <v>80</v>
      </c>
      <c r="C2870">
        <v>1</v>
      </c>
      <c r="D2870">
        <v>38000000000</v>
      </c>
      <c r="E2870">
        <v>38000</v>
      </c>
      <c r="F2870" t="s">
        <v>83</v>
      </c>
      <c r="G2870" t="s">
        <v>1266</v>
      </c>
      <c r="H2870">
        <v>36</v>
      </c>
      <c r="I2870" t="s">
        <v>5</v>
      </c>
      <c r="J2870" s="30">
        <v>8448136543</v>
      </c>
    </row>
    <row r="2871" spans="1:16" x14ac:dyDescent="0.25">
      <c r="A2871">
        <v>345</v>
      </c>
      <c r="B2871">
        <v>80</v>
      </c>
      <c r="C2871">
        <v>1</v>
      </c>
      <c r="D2871">
        <v>38000000000</v>
      </c>
      <c r="E2871">
        <v>38000</v>
      </c>
      <c r="F2871" t="s">
        <v>83</v>
      </c>
      <c r="G2871" t="s">
        <v>1266</v>
      </c>
      <c r="H2871">
        <v>36</v>
      </c>
      <c r="I2871" t="s">
        <v>6</v>
      </c>
      <c r="J2871" s="30" t="s">
        <v>2351</v>
      </c>
    </row>
    <row r="2872" spans="1:16" x14ac:dyDescent="0.25">
      <c r="A2872">
        <v>345</v>
      </c>
      <c r="B2872">
        <v>80</v>
      </c>
      <c r="C2872">
        <v>1</v>
      </c>
      <c r="D2872">
        <v>38000000000</v>
      </c>
      <c r="E2872">
        <v>38000</v>
      </c>
      <c r="F2872" t="s">
        <v>83</v>
      </c>
      <c r="G2872" t="s">
        <v>1266</v>
      </c>
      <c r="H2872">
        <v>36</v>
      </c>
      <c r="I2872" t="s">
        <v>10</v>
      </c>
      <c r="J2872" s="30" t="s">
        <v>1400</v>
      </c>
    </row>
    <row r="2873" spans="1:16" x14ac:dyDescent="0.25">
      <c r="A2873">
        <v>345</v>
      </c>
      <c r="B2873">
        <v>80</v>
      </c>
      <c r="C2873">
        <v>1</v>
      </c>
      <c r="D2873">
        <v>38000000000</v>
      </c>
      <c r="E2873">
        <v>38000</v>
      </c>
      <c r="F2873" t="s">
        <v>83</v>
      </c>
      <c r="G2873" t="s">
        <v>1266</v>
      </c>
      <c r="H2873">
        <v>36</v>
      </c>
      <c r="I2873" t="s">
        <v>14</v>
      </c>
      <c r="J2873" s="30" t="s">
        <v>2351</v>
      </c>
    </row>
    <row r="2874" spans="1:16" x14ac:dyDescent="0.25">
      <c r="A2874">
        <v>345</v>
      </c>
      <c r="B2874">
        <v>80</v>
      </c>
      <c r="C2874">
        <v>1</v>
      </c>
      <c r="D2874">
        <v>38000000000</v>
      </c>
      <c r="E2874">
        <v>38000</v>
      </c>
      <c r="F2874" t="s">
        <v>83</v>
      </c>
      <c r="G2874" t="s">
        <v>1266</v>
      </c>
      <c r="H2874">
        <v>36</v>
      </c>
      <c r="I2874" t="s">
        <v>16</v>
      </c>
      <c r="J2874" s="30" t="s">
        <v>2351</v>
      </c>
    </row>
    <row r="2875" spans="1:16" x14ac:dyDescent="0.25">
      <c r="A2875">
        <v>346</v>
      </c>
      <c r="B2875">
        <v>94</v>
      </c>
      <c r="C2875">
        <v>1</v>
      </c>
      <c r="D2875">
        <v>62000000000</v>
      </c>
      <c r="E2875">
        <v>62000</v>
      </c>
      <c r="F2875" t="s">
        <v>1440</v>
      </c>
      <c r="G2875" t="s">
        <v>1266</v>
      </c>
      <c r="H2875">
        <v>36</v>
      </c>
      <c r="I2875" t="s">
        <v>9</v>
      </c>
      <c r="J2875" s="30" t="s">
        <v>1647</v>
      </c>
      <c r="K2875">
        <v>366</v>
      </c>
      <c r="L2875" t="s">
        <v>1647</v>
      </c>
      <c r="M2875" t="s">
        <v>2581</v>
      </c>
    </row>
    <row r="2876" spans="1:16" x14ac:dyDescent="0.25">
      <c r="A2876">
        <v>346</v>
      </c>
      <c r="B2876">
        <v>94</v>
      </c>
      <c r="C2876">
        <v>1</v>
      </c>
      <c r="D2876">
        <v>62000000000</v>
      </c>
      <c r="E2876">
        <v>62000</v>
      </c>
      <c r="F2876" t="s">
        <v>1440</v>
      </c>
      <c r="G2876" t="s">
        <v>1266</v>
      </c>
      <c r="H2876">
        <v>36</v>
      </c>
      <c r="I2876" t="s">
        <v>8</v>
      </c>
      <c r="J2876" s="30">
        <v>2</v>
      </c>
    </row>
    <row r="2877" spans="1:16" x14ac:dyDescent="0.25">
      <c r="A2877">
        <v>346</v>
      </c>
      <c r="B2877">
        <v>94</v>
      </c>
      <c r="C2877">
        <v>1</v>
      </c>
      <c r="D2877">
        <v>62000000000</v>
      </c>
      <c r="E2877">
        <v>62000</v>
      </c>
      <c r="F2877" t="s">
        <v>1440</v>
      </c>
      <c r="G2877" t="s">
        <v>1266</v>
      </c>
      <c r="H2877">
        <v>36</v>
      </c>
      <c r="I2877" t="s">
        <v>7</v>
      </c>
      <c r="J2877" s="30" t="s">
        <v>451</v>
      </c>
      <c r="N2877">
        <v>139</v>
      </c>
      <c r="O2877" t="s">
        <v>451</v>
      </c>
      <c r="P2877" t="s">
        <v>2581</v>
      </c>
    </row>
    <row r="2878" spans="1:16" x14ac:dyDescent="0.25">
      <c r="A2878">
        <v>346</v>
      </c>
      <c r="B2878">
        <v>94</v>
      </c>
      <c r="C2878">
        <v>1</v>
      </c>
      <c r="D2878">
        <v>62000000000</v>
      </c>
      <c r="E2878">
        <v>62000</v>
      </c>
      <c r="F2878" t="s">
        <v>1440</v>
      </c>
      <c r="G2878" t="s">
        <v>1266</v>
      </c>
      <c r="H2878">
        <v>36</v>
      </c>
      <c r="I2878" t="s">
        <v>12</v>
      </c>
      <c r="J2878" s="30">
        <v>7</v>
      </c>
    </row>
    <row r="2879" spans="1:16" x14ac:dyDescent="0.25">
      <c r="A2879">
        <v>346</v>
      </c>
      <c r="B2879">
        <v>94</v>
      </c>
      <c r="C2879">
        <v>1</v>
      </c>
      <c r="D2879">
        <v>62000000000</v>
      </c>
      <c r="E2879">
        <v>62000</v>
      </c>
      <c r="F2879" t="s">
        <v>1440</v>
      </c>
      <c r="G2879" t="s">
        <v>1266</v>
      </c>
      <c r="H2879">
        <v>36</v>
      </c>
      <c r="I2879" t="s">
        <v>11</v>
      </c>
      <c r="J2879" s="30" t="s">
        <v>1218</v>
      </c>
    </row>
    <row r="2880" spans="1:16" x14ac:dyDescent="0.25">
      <c r="A2880">
        <v>346</v>
      </c>
      <c r="B2880">
        <v>94</v>
      </c>
      <c r="C2880">
        <v>1</v>
      </c>
      <c r="D2880">
        <v>62000000000</v>
      </c>
      <c r="E2880">
        <v>62000</v>
      </c>
      <c r="F2880" t="s">
        <v>1440</v>
      </c>
      <c r="G2880" t="s">
        <v>1266</v>
      </c>
      <c r="H2880">
        <v>36</v>
      </c>
      <c r="I2880" t="s">
        <v>5</v>
      </c>
      <c r="J2880" s="30">
        <v>8448106032</v>
      </c>
    </row>
    <row r="2881" spans="1:16" x14ac:dyDescent="0.25">
      <c r="A2881">
        <v>346</v>
      </c>
      <c r="B2881">
        <v>94</v>
      </c>
      <c r="C2881">
        <v>1</v>
      </c>
      <c r="D2881">
        <v>62000000000</v>
      </c>
      <c r="E2881">
        <v>62000</v>
      </c>
      <c r="F2881" t="s">
        <v>1440</v>
      </c>
      <c r="G2881" t="s">
        <v>1266</v>
      </c>
      <c r="H2881">
        <v>36</v>
      </c>
      <c r="I2881" t="s">
        <v>6</v>
      </c>
      <c r="J2881" s="30" t="s">
        <v>2351</v>
      </c>
    </row>
    <row r="2882" spans="1:16" x14ac:dyDescent="0.25">
      <c r="A2882">
        <v>346</v>
      </c>
      <c r="B2882">
        <v>94</v>
      </c>
      <c r="C2882">
        <v>1</v>
      </c>
      <c r="D2882">
        <v>62000000000</v>
      </c>
      <c r="E2882">
        <v>62000</v>
      </c>
      <c r="F2882" t="s">
        <v>1440</v>
      </c>
      <c r="G2882" t="s">
        <v>1266</v>
      </c>
      <c r="H2882">
        <v>36</v>
      </c>
      <c r="I2882" t="s">
        <v>10</v>
      </c>
      <c r="J2882" s="30" t="s">
        <v>1224</v>
      </c>
    </row>
    <row r="2883" spans="1:16" x14ac:dyDescent="0.25">
      <c r="A2883">
        <v>346</v>
      </c>
      <c r="B2883">
        <v>94</v>
      </c>
      <c r="C2883">
        <v>1</v>
      </c>
      <c r="D2883">
        <v>62000000000</v>
      </c>
      <c r="E2883">
        <v>62000</v>
      </c>
      <c r="F2883" t="s">
        <v>1440</v>
      </c>
      <c r="G2883" t="s">
        <v>1266</v>
      </c>
      <c r="H2883">
        <v>36</v>
      </c>
      <c r="I2883" t="s">
        <v>14</v>
      </c>
      <c r="J2883" s="30" t="s">
        <v>2351</v>
      </c>
    </row>
    <row r="2884" spans="1:16" x14ac:dyDescent="0.25">
      <c r="A2884">
        <v>346</v>
      </c>
      <c r="B2884">
        <v>94</v>
      </c>
      <c r="C2884">
        <v>1</v>
      </c>
      <c r="D2884">
        <v>62000000000</v>
      </c>
      <c r="E2884">
        <v>62000</v>
      </c>
      <c r="F2884" t="s">
        <v>1440</v>
      </c>
      <c r="G2884" t="s">
        <v>1266</v>
      </c>
      <c r="H2884">
        <v>36</v>
      </c>
      <c r="I2884" t="s">
        <v>16</v>
      </c>
      <c r="J2884" s="30" t="s">
        <v>2351</v>
      </c>
    </row>
    <row r="2885" spans="1:16" x14ac:dyDescent="0.25">
      <c r="A2885">
        <v>347</v>
      </c>
      <c r="B2885">
        <v>87</v>
      </c>
      <c r="C2885">
        <v>1</v>
      </c>
      <c r="D2885">
        <v>68000000000</v>
      </c>
      <c r="E2885">
        <v>68000</v>
      </c>
      <c r="F2885" t="s">
        <v>85</v>
      </c>
      <c r="G2885" t="s">
        <v>1266</v>
      </c>
      <c r="H2885">
        <v>36</v>
      </c>
      <c r="I2885" t="s">
        <v>9</v>
      </c>
      <c r="J2885" s="30" t="s">
        <v>1631</v>
      </c>
      <c r="K2885">
        <v>2</v>
      </c>
      <c r="L2885" t="s">
        <v>1631</v>
      </c>
      <c r="M2885" t="s">
        <v>2581</v>
      </c>
    </row>
    <row r="2886" spans="1:16" x14ac:dyDescent="0.25">
      <c r="A2886">
        <v>347</v>
      </c>
      <c r="B2886">
        <v>87</v>
      </c>
      <c r="C2886">
        <v>1</v>
      </c>
      <c r="D2886">
        <v>68000000000</v>
      </c>
      <c r="E2886">
        <v>68000</v>
      </c>
      <c r="F2886" t="s">
        <v>85</v>
      </c>
      <c r="G2886" t="s">
        <v>1266</v>
      </c>
      <c r="H2886">
        <v>36</v>
      </c>
      <c r="I2886" t="s">
        <v>8</v>
      </c>
      <c r="J2886" s="30">
        <v>7</v>
      </c>
    </row>
    <row r="2887" spans="1:16" x14ac:dyDescent="0.25">
      <c r="A2887">
        <v>347</v>
      </c>
      <c r="B2887">
        <v>87</v>
      </c>
      <c r="C2887">
        <v>1</v>
      </c>
      <c r="D2887">
        <v>68000000000</v>
      </c>
      <c r="E2887">
        <v>68000</v>
      </c>
      <c r="F2887" t="s">
        <v>85</v>
      </c>
      <c r="G2887" t="s">
        <v>1266</v>
      </c>
      <c r="H2887">
        <v>36</v>
      </c>
      <c r="I2887" t="s">
        <v>7</v>
      </c>
      <c r="J2887" s="30" t="s">
        <v>451</v>
      </c>
      <c r="N2887">
        <v>139</v>
      </c>
      <c r="O2887" t="s">
        <v>451</v>
      </c>
      <c r="P2887" t="s">
        <v>2581</v>
      </c>
    </row>
    <row r="2888" spans="1:16" x14ac:dyDescent="0.25">
      <c r="A2888">
        <v>347</v>
      </c>
      <c r="B2888">
        <v>87</v>
      </c>
      <c r="C2888">
        <v>1</v>
      </c>
      <c r="D2888">
        <v>68000000000</v>
      </c>
      <c r="E2888">
        <v>68000</v>
      </c>
      <c r="F2888" t="s">
        <v>85</v>
      </c>
      <c r="G2888" t="s">
        <v>1266</v>
      </c>
      <c r="H2888">
        <v>36</v>
      </c>
      <c r="I2888" t="s">
        <v>12</v>
      </c>
      <c r="J2888" s="30">
        <v>7</v>
      </c>
    </row>
    <row r="2889" spans="1:16" x14ac:dyDescent="0.25">
      <c r="A2889">
        <v>347</v>
      </c>
      <c r="B2889">
        <v>87</v>
      </c>
      <c r="C2889">
        <v>1</v>
      </c>
      <c r="D2889">
        <v>68000000000</v>
      </c>
      <c r="E2889">
        <v>68000</v>
      </c>
      <c r="F2889" t="s">
        <v>85</v>
      </c>
      <c r="G2889" t="s">
        <v>1266</v>
      </c>
      <c r="H2889">
        <v>36</v>
      </c>
      <c r="I2889" t="s">
        <v>11</v>
      </c>
      <c r="J2889" s="30" t="s">
        <v>1325</v>
      </c>
    </row>
    <row r="2890" spans="1:16" x14ac:dyDescent="0.25">
      <c r="A2890">
        <v>347</v>
      </c>
      <c r="B2890">
        <v>87</v>
      </c>
      <c r="C2890">
        <v>1</v>
      </c>
      <c r="D2890">
        <v>68000000000</v>
      </c>
      <c r="E2890">
        <v>68000</v>
      </c>
      <c r="F2890" t="s">
        <v>85</v>
      </c>
      <c r="G2890" t="s">
        <v>1266</v>
      </c>
      <c r="H2890">
        <v>36</v>
      </c>
      <c r="I2890" t="s">
        <v>5</v>
      </c>
      <c r="J2890" s="30">
        <v>8448146417</v>
      </c>
    </row>
    <row r="2891" spans="1:16" x14ac:dyDescent="0.25">
      <c r="A2891">
        <v>347</v>
      </c>
      <c r="B2891">
        <v>87</v>
      </c>
      <c r="C2891">
        <v>1</v>
      </c>
      <c r="D2891">
        <v>68000000000</v>
      </c>
      <c r="E2891">
        <v>68000</v>
      </c>
      <c r="F2891" t="s">
        <v>85</v>
      </c>
      <c r="G2891" t="s">
        <v>1266</v>
      </c>
      <c r="H2891">
        <v>36</v>
      </c>
      <c r="I2891" t="s">
        <v>6</v>
      </c>
      <c r="J2891" s="30" t="s">
        <v>2351</v>
      </c>
    </row>
    <row r="2892" spans="1:16" x14ac:dyDescent="0.25">
      <c r="A2892">
        <v>347</v>
      </c>
      <c r="B2892">
        <v>87</v>
      </c>
      <c r="C2892">
        <v>1</v>
      </c>
      <c r="D2892">
        <v>68000000000</v>
      </c>
      <c r="E2892">
        <v>68000</v>
      </c>
      <c r="F2892" t="s">
        <v>85</v>
      </c>
      <c r="G2892" t="s">
        <v>1266</v>
      </c>
      <c r="H2892">
        <v>36</v>
      </c>
      <c r="I2892" t="s">
        <v>10</v>
      </c>
      <c r="J2892" s="30" t="s">
        <v>1400</v>
      </c>
    </row>
    <row r="2893" spans="1:16" x14ac:dyDescent="0.25">
      <c r="A2893">
        <v>347</v>
      </c>
      <c r="B2893">
        <v>87</v>
      </c>
      <c r="C2893">
        <v>1</v>
      </c>
      <c r="D2893">
        <v>68000000000</v>
      </c>
      <c r="E2893">
        <v>68000</v>
      </c>
      <c r="F2893" t="s">
        <v>85</v>
      </c>
      <c r="G2893" t="s">
        <v>1266</v>
      </c>
      <c r="H2893">
        <v>36</v>
      </c>
      <c r="I2893" t="s">
        <v>14</v>
      </c>
      <c r="J2893" s="30" t="s">
        <v>2351</v>
      </c>
    </row>
    <row r="2894" spans="1:16" x14ac:dyDescent="0.25">
      <c r="A2894">
        <v>347</v>
      </c>
      <c r="B2894">
        <v>87</v>
      </c>
      <c r="C2894">
        <v>1</v>
      </c>
      <c r="D2894">
        <v>68000000000</v>
      </c>
      <c r="E2894">
        <v>68000</v>
      </c>
      <c r="F2894" t="s">
        <v>85</v>
      </c>
      <c r="G2894" t="s">
        <v>1266</v>
      </c>
      <c r="H2894">
        <v>36</v>
      </c>
      <c r="I2894" t="s">
        <v>16</v>
      </c>
      <c r="J2894" s="30" t="s">
        <v>2351</v>
      </c>
    </row>
    <row r="2895" spans="1:16" x14ac:dyDescent="0.25">
      <c r="A2895">
        <v>107</v>
      </c>
      <c r="B2895">
        <v>413</v>
      </c>
      <c r="C2895">
        <v>1</v>
      </c>
      <c r="D2895">
        <v>20000000000</v>
      </c>
      <c r="E2895">
        <v>20000</v>
      </c>
      <c r="F2895" t="s">
        <v>501</v>
      </c>
      <c r="G2895" t="s">
        <v>490</v>
      </c>
      <c r="H2895">
        <v>49</v>
      </c>
      <c r="I2895" t="s">
        <v>9</v>
      </c>
      <c r="J2895" s="30" t="s">
        <v>1948</v>
      </c>
      <c r="K2895">
        <v>387</v>
      </c>
      <c r="L2895" t="s">
        <v>1913</v>
      </c>
      <c r="M2895" t="s">
        <v>2582</v>
      </c>
    </row>
    <row r="2896" spans="1:16" x14ac:dyDescent="0.25">
      <c r="A2896">
        <v>348</v>
      </c>
      <c r="B2896">
        <v>617</v>
      </c>
      <c r="C2896">
        <v>1</v>
      </c>
      <c r="D2896">
        <v>20000000000</v>
      </c>
      <c r="E2896">
        <v>20000</v>
      </c>
      <c r="F2896" t="s">
        <v>1492</v>
      </c>
      <c r="G2896" t="s">
        <v>1331</v>
      </c>
      <c r="H2896">
        <v>56</v>
      </c>
      <c r="I2896" t="s">
        <v>8</v>
      </c>
      <c r="J2896" s="30">
        <v>2012</v>
      </c>
    </row>
    <row r="2897" spans="1:16" x14ac:dyDescent="0.25">
      <c r="A2897">
        <v>348</v>
      </c>
      <c r="B2897">
        <v>617</v>
      </c>
      <c r="C2897">
        <v>1</v>
      </c>
      <c r="D2897">
        <v>20000000000</v>
      </c>
      <c r="E2897">
        <v>20000</v>
      </c>
      <c r="F2897" t="s">
        <v>1492</v>
      </c>
      <c r="G2897" t="s">
        <v>1331</v>
      </c>
      <c r="H2897">
        <v>56</v>
      </c>
      <c r="I2897" t="s">
        <v>7</v>
      </c>
      <c r="J2897" s="30" t="s">
        <v>1599</v>
      </c>
      <c r="N2897">
        <v>8</v>
      </c>
      <c r="O2897" t="s">
        <v>1599</v>
      </c>
      <c r="P2897" t="s">
        <v>2581</v>
      </c>
    </row>
    <row r="2898" spans="1:16" x14ac:dyDescent="0.25">
      <c r="A2898">
        <v>348</v>
      </c>
      <c r="B2898">
        <v>617</v>
      </c>
      <c r="C2898">
        <v>1</v>
      </c>
      <c r="D2898">
        <v>20000000000</v>
      </c>
      <c r="E2898">
        <v>20000</v>
      </c>
      <c r="F2898" t="s">
        <v>1492</v>
      </c>
      <c r="G2898" t="s">
        <v>1331</v>
      </c>
      <c r="H2898">
        <v>56</v>
      </c>
      <c r="I2898" t="s">
        <v>12</v>
      </c>
      <c r="J2898" s="30">
        <v>8</v>
      </c>
    </row>
    <row r="2899" spans="1:16" x14ac:dyDescent="0.25">
      <c r="A2899">
        <v>348</v>
      </c>
      <c r="B2899">
        <v>617</v>
      </c>
      <c r="C2899">
        <v>1</v>
      </c>
      <c r="D2899">
        <v>20000000000</v>
      </c>
      <c r="E2899">
        <v>20000</v>
      </c>
      <c r="F2899" t="s">
        <v>1492</v>
      </c>
      <c r="G2899" t="s">
        <v>1331</v>
      </c>
      <c r="H2899">
        <v>56</v>
      </c>
      <c r="I2899" t="s">
        <v>5</v>
      </c>
      <c r="J2899" s="30" t="s">
        <v>924</v>
      </c>
    </row>
    <row r="2900" spans="1:16" x14ac:dyDescent="0.25">
      <c r="A2900">
        <v>348</v>
      </c>
      <c r="B2900">
        <v>617</v>
      </c>
      <c r="C2900">
        <v>1</v>
      </c>
      <c r="D2900">
        <v>20000000000</v>
      </c>
      <c r="E2900">
        <v>20000</v>
      </c>
      <c r="F2900" t="s">
        <v>1492</v>
      </c>
      <c r="G2900" t="s">
        <v>1331</v>
      </c>
      <c r="H2900">
        <v>56</v>
      </c>
      <c r="I2900" t="s">
        <v>6</v>
      </c>
      <c r="J2900" s="30">
        <v>9788420403618</v>
      </c>
    </row>
    <row r="2901" spans="1:16" x14ac:dyDescent="0.25">
      <c r="A2901">
        <v>348</v>
      </c>
      <c r="B2901">
        <v>617</v>
      </c>
      <c r="C2901">
        <v>1</v>
      </c>
      <c r="D2901">
        <v>20000000000</v>
      </c>
      <c r="E2901">
        <v>20000</v>
      </c>
      <c r="F2901" t="s">
        <v>1492</v>
      </c>
      <c r="G2901" t="s">
        <v>1331</v>
      </c>
      <c r="H2901">
        <v>56</v>
      </c>
      <c r="I2901" t="s">
        <v>13</v>
      </c>
      <c r="J2901" s="30" t="s">
        <v>90</v>
      </c>
    </row>
    <row r="2902" spans="1:16" x14ac:dyDescent="0.25">
      <c r="A2902">
        <v>349</v>
      </c>
      <c r="B2902">
        <v>652</v>
      </c>
      <c r="C2902">
        <v>1</v>
      </c>
      <c r="D2902">
        <v>10000000000</v>
      </c>
      <c r="E2902">
        <v>10000</v>
      </c>
      <c r="F2902" t="s">
        <v>1828</v>
      </c>
      <c r="G2902" t="s">
        <v>502</v>
      </c>
      <c r="H2902">
        <v>3</v>
      </c>
      <c r="I2902" t="s">
        <v>9</v>
      </c>
      <c r="J2902" s="30" t="s">
        <v>1936</v>
      </c>
      <c r="K2902">
        <v>311</v>
      </c>
      <c r="L2902" t="s">
        <v>1936</v>
      </c>
      <c r="M2902" t="s">
        <v>2581</v>
      </c>
    </row>
    <row r="2903" spans="1:16" x14ac:dyDescent="0.25">
      <c r="A2903">
        <v>349</v>
      </c>
      <c r="B2903">
        <v>652</v>
      </c>
      <c r="C2903">
        <v>1</v>
      </c>
      <c r="D2903">
        <v>10000000000</v>
      </c>
      <c r="E2903">
        <v>10000</v>
      </c>
      <c r="F2903" t="s">
        <v>1828</v>
      </c>
      <c r="G2903" t="s">
        <v>502</v>
      </c>
      <c r="H2903">
        <v>3</v>
      </c>
      <c r="I2903" t="s">
        <v>7</v>
      </c>
      <c r="J2903" s="30" t="s">
        <v>976</v>
      </c>
      <c r="N2903">
        <v>101</v>
      </c>
      <c r="O2903" t="s">
        <v>976</v>
      </c>
      <c r="P2903" t="s">
        <v>2581</v>
      </c>
    </row>
    <row r="2904" spans="1:16" x14ac:dyDescent="0.25">
      <c r="A2904">
        <v>349</v>
      </c>
      <c r="B2904">
        <v>652</v>
      </c>
      <c r="C2904">
        <v>1</v>
      </c>
      <c r="D2904">
        <v>10000000000</v>
      </c>
      <c r="E2904">
        <v>10000</v>
      </c>
      <c r="F2904" t="s">
        <v>1828</v>
      </c>
      <c r="G2904" t="s">
        <v>502</v>
      </c>
      <c r="H2904">
        <v>3</v>
      </c>
      <c r="I2904" t="s">
        <v>12</v>
      </c>
      <c r="J2904" s="30">
        <v>8</v>
      </c>
    </row>
    <row r="2905" spans="1:16" x14ac:dyDescent="0.25">
      <c r="A2905">
        <v>349</v>
      </c>
      <c r="B2905">
        <v>652</v>
      </c>
      <c r="C2905">
        <v>1</v>
      </c>
      <c r="D2905">
        <v>10000000000</v>
      </c>
      <c r="E2905">
        <v>10000</v>
      </c>
      <c r="F2905" t="s">
        <v>1828</v>
      </c>
      <c r="G2905" t="s">
        <v>502</v>
      </c>
      <c r="H2905">
        <v>3</v>
      </c>
      <c r="I2905" t="s">
        <v>13</v>
      </c>
      <c r="J2905" s="30" t="s">
        <v>90</v>
      </c>
    </row>
    <row r="2906" spans="1:16" x14ac:dyDescent="0.25">
      <c r="A2906">
        <v>350</v>
      </c>
      <c r="B2906">
        <v>452</v>
      </c>
      <c r="C2906">
        <v>1</v>
      </c>
      <c r="D2906">
        <v>20000000000</v>
      </c>
      <c r="E2906">
        <v>20000</v>
      </c>
      <c r="F2906" t="s">
        <v>1479</v>
      </c>
      <c r="G2906" t="s">
        <v>34</v>
      </c>
      <c r="H2906">
        <v>15</v>
      </c>
      <c r="I2906" t="s">
        <v>9</v>
      </c>
      <c r="J2906" s="30" t="s">
        <v>588</v>
      </c>
      <c r="K2906">
        <v>190</v>
      </c>
      <c r="L2906" t="s">
        <v>588</v>
      </c>
      <c r="M2906" t="s">
        <v>2581</v>
      </c>
    </row>
    <row r="2907" spans="1:16" x14ac:dyDescent="0.25">
      <c r="A2907">
        <v>350</v>
      </c>
      <c r="B2907">
        <v>452</v>
      </c>
      <c r="C2907">
        <v>1</v>
      </c>
      <c r="D2907">
        <v>20000000000</v>
      </c>
      <c r="E2907">
        <v>20000</v>
      </c>
      <c r="F2907" t="s">
        <v>1479</v>
      </c>
      <c r="G2907" t="s">
        <v>34</v>
      </c>
      <c r="H2907">
        <v>15</v>
      </c>
      <c r="I2907" t="s">
        <v>8</v>
      </c>
      <c r="J2907" s="30">
        <v>2003</v>
      </c>
    </row>
    <row r="2908" spans="1:16" x14ac:dyDescent="0.25">
      <c r="A2908">
        <v>350</v>
      </c>
      <c r="B2908">
        <v>452</v>
      </c>
      <c r="C2908">
        <v>1</v>
      </c>
      <c r="D2908">
        <v>20000000000</v>
      </c>
      <c r="E2908">
        <v>20000</v>
      </c>
      <c r="F2908" t="s">
        <v>1479</v>
      </c>
      <c r="G2908" t="s">
        <v>34</v>
      </c>
      <c r="H2908">
        <v>15</v>
      </c>
      <c r="I2908" t="s">
        <v>7</v>
      </c>
      <c r="J2908" s="30" t="s">
        <v>569</v>
      </c>
      <c r="N2908">
        <v>78</v>
      </c>
      <c r="O2908" t="s">
        <v>569</v>
      </c>
      <c r="P2908" t="s">
        <v>2581</v>
      </c>
    </row>
    <row r="2909" spans="1:16" x14ac:dyDescent="0.25">
      <c r="A2909">
        <v>350</v>
      </c>
      <c r="B2909">
        <v>452</v>
      </c>
      <c r="C2909">
        <v>1</v>
      </c>
      <c r="D2909">
        <v>20000000000</v>
      </c>
      <c r="E2909">
        <v>20000</v>
      </c>
      <c r="F2909" t="s">
        <v>1479</v>
      </c>
      <c r="G2909" t="s">
        <v>34</v>
      </c>
      <c r="H2909">
        <v>15</v>
      </c>
      <c r="I2909" t="s">
        <v>12</v>
      </c>
      <c r="J2909" s="30">
        <v>8</v>
      </c>
    </row>
    <row r="2910" spans="1:16" x14ac:dyDescent="0.25">
      <c r="A2910">
        <v>350</v>
      </c>
      <c r="B2910">
        <v>452</v>
      </c>
      <c r="C2910">
        <v>1</v>
      </c>
      <c r="D2910">
        <v>20000000000</v>
      </c>
      <c r="E2910">
        <v>20000</v>
      </c>
      <c r="F2910" t="s">
        <v>1479</v>
      </c>
      <c r="G2910" t="s">
        <v>34</v>
      </c>
      <c r="H2910">
        <v>15</v>
      </c>
      <c r="I2910" t="s">
        <v>5</v>
      </c>
      <c r="J2910" s="30">
        <v>9584204556</v>
      </c>
    </row>
    <row r="2911" spans="1:16" x14ac:dyDescent="0.25">
      <c r="A2911">
        <v>350</v>
      </c>
      <c r="B2911">
        <v>452</v>
      </c>
      <c r="C2911">
        <v>1</v>
      </c>
      <c r="D2911">
        <v>20000000000</v>
      </c>
      <c r="E2911">
        <v>20000</v>
      </c>
      <c r="F2911" t="s">
        <v>1479</v>
      </c>
      <c r="G2911" t="s">
        <v>34</v>
      </c>
      <c r="H2911">
        <v>15</v>
      </c>
      <c r="I2911" t="s">
        <v>6</v>
      </c>
      <c r="J2911" s="30">
        <v>9789584204554</v>
      </c>
    </row>
    <row r="2912" spans="1:16" x14ac:dyDescent="0.25">
      <c r="A2912">
        <v>350</v>
      </c>
      <c r="B2912">
        <v>452</v>
      </c>
      <c r="C2912">
        <v>1</v>
      </c>
      <c r="D2912">
        <v>20000000000</v>
      </c>
      <c r="E2912">
        <v>20000</v>
      </c>
      <c r="F2912" t="s">
        <v>1479</v>
      </c>
      <c r="G2912" t="s">
        <v>34</v>
      </c>
      <c r="H2912">
        <v>15</v>
      </c>
      <c r="I2912" t="s">
        <v>13</v>
      </c>
      <c r="J2912" s="30" t="s">
        <v>90</v>
      </c>
    </row>
    <row r="2913" spans="1:16" x14ac:dyDescent="0.25">
      <c r="A2913">
        <v>351</v>
      </c>
      <c r="B2913">
        <v>58</v>
      </c>
      <c r="C2913">
        <v>0</v>
      </c>
      <c r="D2913">
        <v>20000000000</v>
      </c>
      <c r="E2913">
        <v>20000</v>
      </c>
      <c r="F2913" t="s">
        <v>72</v>
      </c>
      <c r="G2913" t="s">
        <v>2351</v>
      </c>
      <c r="H2913">
        <v>71</v>
      </c>
      <c r="I2913" t="s">
        <v>9</v>
      </c>
      <c r="J2913" s="30" t="s">
        <v>1608</v>
      </c>
      <c r="K2913">
        <v>422</v>
      </c>
      <c r="L2913" t="s">
        <v>1608</v>
      </c>
      <c r="M2913" t="s">
        <v>2581</v>
      </c>
    </row>
    <row r="2914" spans="1:16" x14ac:dyDescent="0.25">
      <c r="A2914">
        <v>351</v>
      </c>
      <c r="B2914">
        <v>58</v>
      </c>
      <c r="C2914">
        <v>0</v>
      </c>
      <c r="D2914">
        <v>20000000000</v>
      </c>
      <c r="E2914">
        <v>20000</v>
      </c>
      <c r="F2914" t="s">
        <v>72</v>
      </c>
      <c r="G2914" t="s">
        <v>2351</v>
      </c>
      <c r="H2914">
        <v>71</v>
      </c>
      <c r="I2914" t="s">
        <v>8</v>
      </c>
      <c r="J2914" s="30" t="s">
        <v>2351</v>
      </c>
    </row>
    <row r="2915" spans="1:16" x14ac:dyDescent="0.25">
      <c r="A2915">
        <v>351</v>
      </c>
      <c r="B2915">
        <v>58</v>
      </c>
      <c r="C2915">
        <v>0</v>
      </c>
      <c r="D2915">
        <v>20000000000</v>
      </c>
      <c r="E2915">
        <v>20000</v>
      </c>
      <c r="F2915" t="s">
        <v>72</v>
      </c>
      <c r="G2915" t="s">
        <v>2351</v>
      </c>
      <c r="H2915">
        <v>71</v>
      </c>
      <c r="I2915" t="s">
        <v>7</v>
      </c>
      <c r="J2915" s="30" t="s">
        <v>349</v>
      </c>
      <c r="N2915">
        <v>104</v>
      </c>
      <c r="O2915" t="s">
        <v>349</v>
      </c>
      <c r="P2915" t="s">
        <v>2581</v>
      </c>
    </row>
    <row r="2916" spans="1:16" x14ac:dyDescent="0.25">
      <c r="A2916">
        <v>351</v>
      </c>
      <c r="B2916">
        <v>58</v>
      </c>
      <c r="C2916">
        <v>0</v>
      </c>
      <c r="D2916">
        <v>20000000000</v>
      </c>
      <c r="E2916">
        <v>20000</v>
      </c>
      <c r="F2916" t="s">
        <v>72</v>
      </c>
      <c r="G2916" t="s">
        <v>2351</v>
      </c>
      <c r="H2916">
        <v>71</v>
      </c>
      <c r="I2916" t="s">
        <v>12</v>
      </c>
      <c r="J2916" s="30">
        <v>7</v>
      </c>
    </row>
    <row r="2917" spans="1:16" x14ac:dyDescent="0.25">
      <c r="A2917">
        <v>351</v>
      </c>
      <c r="B2917">
        <v>58</v>
      </c>
      <c r="C2917">
        <v>0</v>
      </c>
      <c r="D2917">
        <v>20000000000</v>
      </c>
      <c r="E2917">
        <v>20000</v>
      </c>
      <c r="F2917" t="s">
        <v>72</v>
      </c>
      <c r="G2917" t="s">
        <v>2351</v>
      </c>
      <c r="H2917">
        <v>71</v>
      </c>
      <c r="I2917" t="s">
        <v>11</v>
      </c>
      <c r="J2917" s="30" t="s">
        <v>1218</v>
      </c>
    </row>
    <row r="2918" spans="1:16" x14ac:dyDescent="0.25">
      <c r="A2918">
        <v>351</v>
      </c>
      <c r="B2918">
        <v>58</v>
      </c>
      <c r="C2918">
        <v>0</v>
      </c>
      <c r="D2918">
        <v>20000000000</v>
      </c>
      <c r="E2918">
        <v>20000</v>
      </c>
      <c r="F2918" t="s">
        <v>72</v>
      </c>
      <c r="G2918" t="s">
        <v>2351</v>
      </c>
      <c r="H2918">
        <v>71</v>
      </c>
      <c r="I2918" t="s">
        <v>5</v>
      </c>
      <c r="J2918" s="30" t="s">
        <v>2351</v>
      </c>
    </row>
    <row r="2919" spans="1:16" x14ac:dyDescent="0.25">
      <c r="A2919">
        <v>351</v>
      </c>
      <c r="B2919">
        <v>58</v>
      </c>
      <c r="C2919">
        <v>0</v>
      </c>
      <c r="D2919">
        <v>20000000000</v>
      </c>
      <c r="E2919">
        <v>20000</v>
      </c>
      <c r="F2919" t="s">
        <v>72</v>
      </c>
      <c r="G2919" t="s">
        <v>2351</v>
      </c>
      <c r="H2919">
        <v>71</v>
      </c>
      <c r="I2919" t="s">
        <v>6</v>
      </c>
      <c r="J2919" s="30">
        <v>9789582430030</v>
      </c>
    </row>
    <row r="2920" spans="1:16" x14ac:dyDescent="0.25">
      <c r="A2920">
        <v>351</v>
      </c>
      <c r="B2920">
        <v>58</v>
      </c>
      <c r="C2920">
        <v>0</v>
      </c>
      <c r="D2920">
        <v>20000000000</v>
      </c>
      <c r="E2920">
        <v>20000</v>
      </c>
      <c r="F2920" t="s">
        <v>72</v>
      </c>
      <c r="G2920" t="s">
        <v>2351</v>
      </c>
      <c r="H2920">
        <v>71</v>
      </c>
      <c r="I2920" t="s">
        <v>10</v>
      </c>
      <c r="J2920" s="30" t="s">
        <v>256</v>
      </c>
    </row>
    <row r="2921" spans="1:16" x14ac:dyDescent="0.25">
      <c r="A2921">
        <v>351</v>
      </c>
      <c r="B2921">
        <v>58</v>
      </c>
      <c r="C2921">
        <v>0</v>
      </c>
      <c r="D2921">
        <v>20000000000</v>
      </c>
      <c r="E2921">
        <v>20000</v>
      </c>
      <c r="F2921" t="s">
        <v>72</v>
      </c>
      <c r="G2921" t="s">
        <v>2351</v>
      </c>
      <c r="H2921">
        <v>71</v>
      </c>
      <c r="I2921" t="s">
        <v>14</v>
      </c>
      <c r="J2921" s="30" t="s">
        <v>2351</v>
      </c>
    </row>
    <row r="2922" spans="1:16" x14ac:dyDescent="0.25">
      <c r="A2922">
        <v>351</v>
      </c>
      <c r="B2922">
        <v>58</v>
      </c>
      <c r="C2922">
        <v>0</v>
      </c>
      <c r="D2922">
        <v>20000000000</v>
      </c>
      <c r="E2922">
        <v>20000</v>
      </c>
      <c r="F2922" t="s">
        <v>72</v>
      </c>
      <c r="G2922" t="s">
        <v>2351</v>
      </c>
      <c r="H2922">
        <v>71</v>
      </c>
      <c r="I2922" t="s">
        <v>16</v>
      </c>
      <c r="J2922" s="30" t="s">
        <v>2351</v>
      </c>
    </row>
    <row r="2923" spans="1:16" x14ac:dyDescent="0.25">
      <c r="A2923">
        <v>352</v>
      </c>
      <c r="B2923">
        <v>13</v>
      </c>
      <c r="C2923">
        <v>1</v>
      </c>
      <c r="D2923">
        <v>17000000000</v>
      </c>
      <c r="E2923">
        <v>17000</v>
      </c>
      <c r="F2923" t="s">
        <v>1219</v>
      </c>
      <c r="G2923" t="s">
        <v>1254</v>
      </c>
      <c r="H2923">
        <v>27</v>
      </c>
      <c r="I2923" t="s">
        <v>9</v>
      </c>
      <c r="J2923" s="30" t="s">
        <v>1542</v>
      </c>
      <c r="K2923">
        <v>41</v>
      </c>
      <c r="L2923" t="s">
        <v>1542</v>
      </c>
      <c r="M2923" t="s">
        <v>2581</v>
      </c>
    </row>
    <row r="2924" spans="1:16" x14ac:dyDescent="0.25">
      <c r="A2924">
        <v>352</v>
      </c>
      <c r="B2924">
        <v>13</v>
      </c>
      <c r="C2924">
        <v>1</v>
      </c>
      <c r="D2924">
        <v>17000000000</v>
      </c>
      <c r="E2924">
        <v>17000</v>
      </c>
      <c r="F2924" t="s">
        <v>1219</v>
      </c>
      <c r="G2924" t="s">
        <v>1254</v>
      </c>
      <c r="H2924">
        <v>27</v>
      </c>
      <c r="I2924" t="s">
        <v>8</v>
      </c>
      <c r="J2924" s="30" t="s">
        <v>2351</v>
      </c>
    </row>
    <row r="2925" spans="1:16" x14ac:dyDescent="0.25">
      <c r="A2925">
        <v>352</v>
      </c>
      <c r="B2925">
        <v>13</v>
      </c>
      <c r="C2925">
        <v>1</v>
      </c>
      <c r="D2925">
        <v>17000000000</v>
      </c>
      <c r="E2925">
        <v>17000</v>
      </c>
      <c r="F2925" t="s">
        <v>1219</v>
      </c>
      <c r="G2925" t="s">
        <v>1254</v>
      </c>
      <c r="H2925">
        <v>27</v>
      </c>
      <c r="I2925" t="s">
        <v>7</v>
      </c>
      <c r="J2925" s="30" t="s">
        <v>1541</v>
      </c>
      <c r="N2925">
        <v>184</v>
      </c>
      <c r="O2925" t="s">
        <v>1541</v>
      </c>
      <c r="P2925" t="s">
        <v>2581</v>
      </c>
    </row>
    <row r="2926" spans="1:16" x14ac:dyDescent="0.25">
      <c r="A2926">
        <v>352</v>
      </c>
      <c r="B2926">
        <v>13</v>
      </c>
      <c r="C2926">
        <v>1</v>
      </c>
      <c r="D2926">
        <v>17000000000</v>
      </c>
      <c r="E2926">
        <v>17000</v>
      </c>
      <c r="F2926" t="s">
        <v>1219</v>
      </c>
      <c r="G2926" t="s">
        <v>1254</v>
      </c>
      <c r="H2926">
        <v>27</v>
      </c>
      <c r="I2926" t="s">
        <v>12</v>
      </c>
      <c r="J2926" s="30">
        <v>8</v>
      </c>
    </row>
    <row r="2927" spans="1:16" x14ac:dyDescent="0.25">
      <c r="A2927">
        <v>352</v>
      </c>
      <c r="B2927">
        <v>13</v>
      </c>
      <c r="C2927">
        <v>1</v>
      </c>
      <c r="D2927">
        <v>17000000000</v>
      </c>
      <c r="E2927">
        <v>17000</v>
      </c>
      <c r="F2927" t="s">
        <v>1219</v>
      </c>
      <c r="G2927" t="s">
        <v>1254</v>
      </c>
      <c r="H2927">
        <v>27</v>
      </c>
      <c r="I2927" t="s">
        <v>11</v>
      </c>
      <c r="J2927" s="30" t="s">
        <v>1254</v>
      </c>
    </row>
    <row r="2928" spans="1:16" x14ac:dyDescent="0.25">
      <c r="A2928">
        <v>352</v>
      </c>
      <c r="B2928">
        <v>13</v>
      </c>
      <c r="C2928">
        <v>1</v>
      </c>
      <c r="D2928">
        <v>17000000000</v>
      </c>
      <c r="E2928">
        <v>17000</v>
      </c>
      <c r="F2928" t="s">
        <v>1219</v>
      </c>
      <c r="G2928" t="s">
        <v>1254</v>
      </c>
      <c r="H2928">
        <v>27</v>
      </c>
      <c r="I2928" t="s">
        <v>5</v>
      </c>
      <c r="J2928" s="30">
        <v>8472915808</v>
      </c>
    </row>
    <row r="2929" spans="1:16" x14ac:dyDescent="0.25">
      <c r="A2929">
        <v>352</v>
      </c>
      <c r="B2929">
        <v>13</v>
      </c>
      <c r="C2929">
        <v>1</v>
      </c>
      <c r="D2929">
        <v>17000000000</v>
      </c>
      <c r="E2929">
        <v>17000</v>
      </c>
      <c r="F2929" t="s">
        <v>1219</v>
      </c>
      <c r="G2929" t="s">
        <v>1254</v>
      </c>
      <c r="H2929">
        <v>27</v>
      </c>
      <c r="I2929" t="s">
        <v>6</v>
      </c>
      <c r="J2929" s="30" t="s">
        <v>2351</v>
      </c>
    </row>
    <row r="2930" spans="1:16" x14ac:dyDescent="0.25">
      <c r="A2930">
        <v>352</v>
      </c>
      <c r="B2930">
        <v>13</v>
      </c>
      <c r="C2930">
        <v>1</v>
      </c>
      <c r="D2930">
        <v>17000000000</v>
      </c>
      <c r="E2930">
        <v>17000</v>
      </c>
      <c r="F2930" t="s">
        <v>1219</v>
      </c>
      <c r="G2930" t="s">
        <v>1254</v>
      </c>
      <c r="H2930">
        <v>27</v>
      </c>
      <c r="I2930" t="s">
        <v>10</v>
      </c>
      <c r="J2930" s="30" t="s">
        <v>1400</v>
      </c>
    </row>
    <row r="2931" spans="1:16" x14ac:dyDescent="0.25">
      <c r="A2931">
        <v>352</v>
      </c>
      <c r="B2931">
        <v>13</v>
      </c>
      <c r="C2931">
        <v>1</v>
      </c>
      <c r="D2931">
        <v>17000000000</v>
      </c>
      <c r="E2931">
        <v>17000</v>
      </c>
      <c r="F2931" t="s">
        <v>1219</v>
      </c>
      <c r="G2931" t="s">
        <v>1254</v>
      </c>
      <c r="H2931">
        <v>27</v>
      </c>
      <c r="I2931" t="s">
        <v>14</v>
      </c>
      <c r="J2931" s="30" t="s">
        <v>2351</v>
      </c>
    </row>
    <row r="2932" spans="1:16" x14ac:dyDescent="0.25">
      <c r="A2932">
        <v>352</v>
      </c>
      <c r="B2932">
        <v>13</v>
      </c>
      <c r="C2932">
        <v>1</v>
      </c>
      <c r="D2932">
        <v>17000000000</v>
      </c>
      <c r="E2932">
        <v>17000</v>
      </c>
      <c r="F2932" t="s">
        <v>1219</v>
      </c>
      <c r="G2932" t="s">
        <v>1254</v>
      </c>
      <c r="H2932">
        <v>27</v>
      </c>
      <c r="I2932" t="s">
        <v>16</v>
      </c>
      <c r="J2932" s="30" t="s">
        <v>2351</v>
      </c>
    </row>
    <row r="2933" spans="1:16" x14ac:dyDescent="0.25">
      <c r="A2933">
        <v>353</v>
      </c>
      <c r="B2933">
        <v>633</v>
      </c>
      <c r="C2933">
        <v>1</v>
      </c>
      <c r="D2933">
        <v>17000000000</v>
      </c>
      <c r="E2933">
        <v>17000</v>
      </c>
      <c r="F2933" t="s">
        <v>949</v>
      </c>
      <c r="G2933" t="s">
        <v>676</v>
      </c>
      <c r="H2933">
        <v>55</v>
      </c>
      <c r="I2933" t="s">
        <v>9</v>
      </c>
      <c r="J2933" s="30" t="s">
        <v>951</v>
      </c>
      <c r="K2933">
        <v>82</v>
      </c>
      <c r="L2933" t="s">
        <v>951</v>
      </c>
      <c r="M2933" t="s">
        <v>2581</v>
      </c>
    </row>
    <row r="2934" spans="1:16" x14ac:dyDescent="0.25">
      <c r="A2934">
        <v>353</v>
      </c>
      <c r="B2934">
        <v>633</v>
      </c>
      <c r="C2934">
        <v>1</v>
      </c>
      <c r="D2934">
        <v>17000000000</v>
      </c>
      <c r="E2934">
        <v>17000</v>
      </c>
      <c r="F2934" t="s">
        <v>949</v>
      </c>
      <c r="G2934" t="s">
        <v>676</v>
      </c>
      <c r="H2934">
        <v>55</v>
      </c>
      <c r="I2934" t="s">
        <v>8</v>
      </c>
      <c r="J2934" s="30">
        <v>2010</v>
      </c>
    </row>
    <row r="2935" spans="1:16" x14ac:dyDescent="0.25">
      <c r="A2935">
        <v>353</v>
      </c>
      <c r="B2935">
        <v>633</v>
      </c>
      <c r="C2935">
        <v>1</v>
      </c>
      <c r="D2935">
        <v>17000000000</v>
      </c>
      <c r="E2935">
        <v>17000</v>
      </c>
      <c r="F2935" t="s">
        <v>949</v>
      </c>
      <c r="G2935" t="s">
        <v>676</v>
      </c>
      <c r="H2935">
        <v>55</v>
      </c>
      <c r="I2935" t="s">
        <v>7</v>
      </c>
      <c r="J2935" s="30" t="s">
        <v>950</v>
      </c>
      <c r="N2935">
        <v>105</v>
      </c>
      <c r="O2935" t="s">
        <v>950</v>
      </c>
      <c r="P2935" t="s">
        <v>2581</v>
      </c>
    </row>
    <row r="2936" spans="1:16" x14ac:dyDescent="0.25">
      <c r="A2936">
        <v>353</v>
      </c>
      <c r="B2936">
        <v>633</v>
      </c>
      <c r="C2936">
        <v>1</v>
      </c>
      <c r="D2936">
        <v>17000000000</v>
      </c>
      <c r="E2936">
        <v>17000</v>
      </c>
      <c r="F2936" t="s">
        <v>949</v>
      </c>
      <c r="G2936" t="s">
        <v>676</v>
      </c>
      <c r="H2936">
        <v>55</v>
      </c>
      <c r="I2936" t="s">
        <v>12</v>
      </c>
      <c r="J2936" s="30">
        <v>8</v>
      </c>
    </row>
    <row r="2937" spans="1:16" x14ac:dyDescent="0.25">
      <c r="A2937">
        <v>353</v>
      </c>
      <c r="B2937">
        <v>633</v>
      </c>
      <c r="C2937">
        <v>1</v>
      </c>
      <c r="D2937">
        <v>17000000000</v>
      </c>
      <c r="E2937">
        <v>17000</v>
      </c>
      <c r="F2937" t="s">
        <v>949</v>
      </c>
      <c r="G2937" t="s">
        <v>676</v>
      </c>
      <c r="H2937">
        <v>55</v>
      </c>
      <c r="I2937" t="s">
        <v>5</v>
      </c>
      <c r="J2937" s="30">
        <v>9706669493</v>
      </c>
    </row>
    <row r="2938" spans="1:16" x14ac:dyDescent="0.25">
      <c r="A2938">
        <v>353</v>
      </c>
      <c r="B2938">
        <v>633</v>
      </c>
      <c r="C2938">
        <v>1</v>
      </c>
      <c r="D2938">
        <v>17000000000</v>
      </c>
      <c r="E2938">
        <v>17000</v>
      </c>
      <c r="F2938" t="s">
        <v>949</v>
      </c>
      <c r="G2938" t="s">
        <v>676</v>
      </c>
      <c r="H2938">
        <v>55</v>
      </c>
      <c r="I2938" t="s">
        <v>6</v>
      </c>
      <c r="J2938" s="30">
        <v>9789706669490</v>
      </c>
    </row>
    <row r="2939" spans="1:16" x14ac:dyDescent="0.25">
      <c r="A2939">
        <v>353</v>
      </c>
      <c r="B2939">
        <v>633</v>
      </c>
      <c r="C2939">
        <v>1</v>
      </c>
      <c r="D2939">
        <v>17000000000</v>
      </c>
      <c r="E2939">
        <v>17000</v>
      </c>
      <c r="F2939" t="s">
        <v>949</v>
      </c>
      <c r="G2939" t="s">
        <v>676</v>
      </c>
      <c r="H2939">
        <v>55</v>
      </c>
      <c r="I2939" t="s">
        <v>13</v>
      </c>
      <c r="J2939" s="30" t="s">
        <v>90</v>
      </c>
    </row>
    <row r="2940" spans="1:16" x14ac:dyDescent="0.25">
      <c r="A2940">
        <v>354</v>
      </c>
      <c r="B2940">
        <v>734</v>
      </c>
      <c r="C2940">
        <v>1</v>
      </c>
      <c r="D2940">
        <v>30000000000</v>
      </c>
      <c r="E2940">
        <v>30000</v>
      </c>
      <c r="F2940" t="s">
        <v>1323</v>
      </c>
      <c r="G2940" t="s">
        <v>623</v>
      </c>
      <c r="H2940">
        <v>62</v>
      </c>
      <c r="I2940" t="s">
        <v>9</v>
      </c>
      <c r="J2940" s="30" t="s">
        <v>597</v>
      </c>
      <c r="K2940">
        <v>234</v>
      </c>
      <c r="L2940" t="s">
        <v>597</v>
      </c>
      <c r="M2940" t="s">
        <v>2581</v>
      </c>
    </row>
    <row r="2941" spans="1:16" x14ac:dyDescent="0.25">
      <c r="A2941">
        <v>354</v>
      </c>
      <c r="B2941">
        <v>734</v>
      </c>
      <c r="C2941">
        <v>1</v>
      </c>
      <c r="D2941">
        <v>30000000000</v>
      </c>
      <c r="E2941">
        <v>30000</v>
      </c>
      <c r="F2941" t="s">
        <v>1323</v>
      </c>
      <c r="G2941" t="s">
        <v>623</v>
      </c>
      <c r="H2941">
        <v>62</v>
      </c>
      <c r="I2941" t="s">
        <v>12</v>
      </c>
      <c r="J2941" s="30">
        <v>8</v>
      </c>
    </row>
    <row r="2942" spans="1:16" x14ac:dyDescent="0.25">
      <c r="A2942">
        <v>354</v>
      </c>
      <c r="B2942">
        <v>734</v>
      </c>
      <c r="C2942">
        <v>1</v>
      </c>
      <c r="D2942">
        <v>30000000000</v>
      </c>
      <c r="E2942">
        <v>30000</v>
      </c>
      <c r="F2942" t="s">
        <v>1323</v>
      </c>
      <c r="G2942" t="s">
        <v>623</v>
      </c>
      <c r="H2942">
        <v>62</v>
      </c>
      <c r="I2942" t="s">
        <v>13</v>
      </c>
      <c r="J2942" s="30" t="s">
        <v>90</v>
      </c>
    </row>
    <row r="2943" spans="1:16" x14ac:dyDescent="0.25">
      <c r="A2943">
        <v>355</v>
      </c>
      <c r="B2943">
        <v>749</v>
      </c>
      <c r="C2943">
        <v>1</v>
      </c>
      <c r="D2943">
        <v>25000000000</v>
      </c>
      <c r="E2943">
        <v>25000</v>
      </c>
      <c r="F2943" t="s">
        <v>1133</v>
      </c>
      <c r="G2943" t="s">
        <v>1451</v>
      </c>
      <c r="H2943">
        <v>8</v>
      </c>
      <c r="I2943" t="s">
        <v>9</v>
      </c>
      <c r="J2943" s="30" t="s">
        <v>1134</v>
      </c>
      <c r="K2943">
        <v>122</v>
      </c>
      <c r="L2943" t="s">
        <v>1134</v>
      </c>
      <c r="M2943" t="s">
        <v>2581</v>
      </c>
    </row>
    <row r="2944" spans="1:16" x14ac:dyDescent="0.25">
      <c r="A2944">
        <v>355</v>
      </c>
      <c r="B2944">
        <v>749</v>
      </c>
      <c r="C2944">
        <v>1</v>
      </c>
      <c r="D2944">
        <v>25000000000</v>
      </c>
      <c r="E2944">
        <v>25000</v>
      </c>
      <c r="F2944" t="s">
        <v>1133</v>
      </c>
      <c r="G2944" t="s">
        <v>1451</v>
      </c>
      <c r="H2944">
        <v>8</v>
      </c>
      <c r="I2944" t="s">
        <v>8</v>
      </c>
      <c r="J2944" s="30" t="s">
        <v>1510</v>
      </c>
    </row>
    <row r="2945" spans="1:16" x14ac:dyDescent="0.25">
      <c r="A2945">
        <v>355</v>
      </c>
      <c r="B2945">
        <v>749</v>
      </c>
      <c r="C2945">
        <v>1</v>
      </c>
      <c r="D2945">
        <v>25000000000</v>
      </c>
      <c r="E2945">
        <v>25000</v>
      </c>
      <c r="F2945" t="s">
        <v>1133</v>
      </c>
      <c r="G2945" t="s">
        <v>1451</v>
      </c>
      <c r="H2945">
        <v>8</v>
      </c>
      <c r="I2945" t="s">
        <v>7</v>
      </c>
      <c r="J2945" s="30" t="s">
        <v>633</v>
      </c>
      <c r="N2945">
        <v>64</v>
      </c>
      <c r="O2945" t="s">
        <v>633</v>
      </c>
      <c r="P2945" t="s">
        <v>2581</v>
      </c>
    </row>
    <row r="2946" spans="1:16" x14ac:dyDescent="0.25">
      <c r="A2946">
        <v>355</v>
      </c>
      <c r="B2946">
        <v>749</v>
      </c>
      <c r="C2946">
        <v>1</v>
      </c>
      <c r="D2946">
        <v>25000000000</v>
      </c>
      <c r="E2946">
        <v>25000</v>
      </c>
      <c r="F2946" t="s">
        <v>1133</v>
      </c>
      <c r="G2946" t="s">
        <v>1451</v>
      </c>
      <c r="H2946">
        <v>8</v>
      </c>
      <c r="I2946" t="s">
        <v>12</v>
      </c>
      <c r="J2946" s="30">
        <v>8</v>
      </c>
    </row>
    <row r="2947" spans="1:16" x14ac:dyDescent="0.25">
      <c r="A2947">
        <v>355</v>
      </c>
      <c r="B2947">
        <v>749</v>
      </c>
      <c r="C2947">
        <v>1</v>
      </c>
      <c r="D2947">
        <v>25000000000</v>
      </c>
      <c r="E2947">
        <v>25000</v>
      </c>
      <c r="F2947" t="s">
        <v>1133</v>
      </c>
      <c r="G2947" t="s">
        <v>1451</v>
      </c>
      <c r="H2947">
        <v>8</v>
      </c>
      <c r="I2947" t="s">
        <v>13</v>
      </c>
      <c r="J2947" s="30" t="s">
        <v>90</v>
      </c>
    </row>
    <row r="2948" spans="1:16" x14ac:dyDescent="0.25">
      <c r="A2948">
        <v>356</v>
      </c>
      <c r="B2948">
        <v>242</v>
      </c>
      <c r="C2948">
        <v>1</v>
      </c>
      <c r="D2948">
        <v>10000000000</v>
      </c>
      <c r="E2948">
        <v>10000</v>
      </c>
      <c r="F2948" t="s">
        <v>222</v>
      </c>
      <c r="G2948" t="s">
        <v>122</v>
      </c>
      <c r="H2948">
        <v>41</v>
      </c>
      <c r="I2948" t="s">
        <v>9</v>
      </c>
      <c r="J2948" s="30" t="s">
        <v>1761</v>
      </c>
      <c r="K2948">
        <v>467</v>
      </c>
      <c r="L2948" t="s">
        <v>1761</v>
      </c>
      <c r="M2948" t="s">
        <v>2581</v>
      </c>
    </row>
    <row r="2949" spans="1:16" x14ac:dyDescent="0.25">
      <c r="A2949">
        <v>356</v>
      </c>
      <c r="B2949">
        <v>242</v>
      </c>
      <c r="C2949">
        <v>1</v>
      </c>
      <c r="D2949">
        <v>10000000000</v>
      </c>
      <c r="E2949">
        <v>10000</v>
      </c>
      <c r="F2949" t="s">
        <v>222</v>
      </c>
      <c r="G2949" t="s">
        <v>122</v>
      </c>
      <c r="H2949">
        <v>41</v>
      </c>
      <c r="I2949" t="s">
        <v>8</v>
      </c>
      <c r="J2949" s="30" t="s">
        <v>1760</v>
      </c>
    </row>
    <row r="2950" spans="1:16" x14ac:dyDescent="0.25">
      <c r="A2950">
        <v>356</v>
      </c>
      <c r="B2950">
        <v>242</v>
      </c>
      <c r="C2950">
        <v>1</v>
      </c>
      <c r="D2950">
        <v>10000000000</v>
      </c>
      <c r="E2950">
        <v>10000</v>
      </c>
      <c r="F2950" t="s">
        <v>222</v>
      </c>
      <c r="G2950" t="s">
        <v>122</v>
      </c>
      <c r="H2950">
        <v>41</v>
      </c>
      <c r="I2950" t="s">
        <v>7</v>
      </c>
      <c r="J2950" s="30" t="s">
        <v>367</v>
      </c>
      <c r="N2950">
        <v>10</v>
      </c>
      <c r="O2950" t="s">
        <v>367</v>
      </c>
      <c r="P2950" t="s">
        <v>2581</v>
      </c>
    </row>
    <row r="2951" spans="1:16" x14ac:dyDescent="0.25">
      <c r="A2951">
        <v>356</v>
      </c>
      <c r="B2951">
        <v>242</v>
      </c>
      <c r="C2951">
        <v>1</v>
      </c>
      <c r="D2951">
        <v>10000000000</v>
      </c>
      <c r="E2951">
        <v>10000</v>
      </c>
      <c r="F2951" t="s">
        <v>222</v>
      </c>
      <c r="G2951" t="s">
        <v>122</v>
      </c>
      <c r="H2951">
        <v>41</v>
      </c>
      <c r="I2951" t="s">
        <v>12</v>
      </c>
      <c r="J2951" s="30">
        <v>7</v>
      </c>
    </row>
    <row r="2952" spans="1:16" x14ac:dyDescent="0.25">
      <c r="A2952">
        <v>356</v>
      </c>
      <c r="B2952">
        <v>242</v>
      </c>
      <c r="C2952">
        <v>1</v>
      </c>
      <c r="D2952">
        <v>10000000000</v>
      </c>
      <c r="E2952">
        <v>10000</v>
      </c>
      <c r="F2952" t="s">
        <v>222</v>
      </c>
      <c r="G2952" t="s">
        <v>122</v>
      </c>
      <c r="H2952">
        <v>41</v>
      </c>
      <c r="I2952" t="s">
        <v>11</v>
      </c>
      <c r="J2952" s="30" t="s">
        <v>122</v>
      </c>
    </row>
    <row r="2953" spans="1:16" x14ac:dyDescent="0.25">
      <c r="A2953">
        <v>356</v>
      </c>
      <c r="B2953">
        <v>242</v>
      </c>
      <c r="C2953">
        <v>1</v>
      </c>
      <c r="D2953">
        <v>10000000000</v>
      </c>
      <c r="E2953">
        <v>10000</v>
      </c>
      <c r="F2953" t="s">
        <v>222</v>
      </c>
      <c r="G2953" t="s">
        <v>122</v>
      </c>
      <c r="H2953">
        <v>41</v>
      </c>
      <c r="I2953" t="s">
        <v>5</v>
      </c>
      <c r="J2953" s="30">
        <v>8434830922</v>
      </c>
    </row>
    <row r="2954" spans="1:16" x14ac:dyDescent="0.25">
      <c r="A2954">
        <v>356</v>
      </c>
      <c r="B2954">
        <v>242</v>
      </c>
      <c r="C2954">
        <v>1</v>
      </c>
      <c r="D2954">
        <v>10000000000</v>
      </c>
      <c r="E2954">
        <v>10000</v>
      </c>
      <c r="F2954" t="s">
        <v>222</v>
      </c>
      <c r="G2954" t="s">
        <v>122</v>
      </c>
      <c r="H2954">
        <v>41</v>
      </c>
      <c r="I2954" t="s">
        <v>6</v>
      </c>
      <c r="J2954" s="30">
        <v>9788434830929</v>
      </c>
    </row>
    <row r="2955" spans="1:16" x14ac:dyDescent="0.25">
      <c r="A2955">
        <v>356</v>
      </c>
      <c r="B2955">
        <v>242</v>
      </c>
      <c r="C2955">
        <v>1</v>
      </c>
      <c r="D2955">
        <v>10000000000</v>
      </c>
      <c r="E2955">
        <v>10000</v>
      </c>
      <c r="F2955" t="s">
        <v>222</v>
      </c>
      <c r="G2955" t="s">
        <v>122</v>
      </c>
      <c r="H2955">
        <v>41</v>
      </c>
      <c r="I2955" t="s">
        <v>10</v>
      </c>
      <c r="J2955" s="30" t="s">
        <v>1702</v>
      </c>
    </row>
    <row r="2956" spans="1:16" x14ac:dyDescent="0.25">
      <c r="A2956">
        <v>356</v>
      </c>
      <c r="B2956">
        <v>242</v>
      </c>
      <c r="C2956">
        <v>1</v>
      </c>
      <c r="D2956">
        <v>10000000000</v>
      </c>
      <c r="E2956">
        <v>10000</v>
      </c>
      <c r="F2956" t="s">
        <v>222</v>
      </c>
      <c r="G2956" t="s">
        <v>122</v>
      </c>
      <c r="H2956">
        <v>41</v>
      </c>
      <c r="I2956" t="s">
        <v>13</v>
      </c>
      <c r="J2956" s="30" t="s">
        <v>90</v>
      </c>
    </row>
    <row r="2957" spans="1:16" x14ac:dyDescent="0.25">
      <c r="A2957">
        <v>356</v>
      </c>
      <c r="B2957">
        <v>242</v>
      </c>
      <c r="C2957">
        <v>1</v>
      </c>
      <c r="D2957">
        <v>10000000000</v>
      </c>
      <c r="E2957">
        <v>10000</v>
      </c>
      <c r="F2957" t="s">
        <v>222</v>
      </c>
      <c r="G2957" t="s">
        <v>122</v>
      </c>
      <c r="H2957">
        <v>41</v>
      </c>
      <c r="I2957" t="s">
        <v>14</v>
      </c>
      <c r="J2957" s="30" t="s">
        <v>2351</v>
      </c>
    </row>
    <row r="2958" spans="1:16" x14ac:dyDescent="0.25">
      <c r="A2958">
        <v>356</v>
      </c>
      <c r="B2958">
        <v>242</v>
      </c>
      <c r="C2958">
        <v>1</v>
      </c>
      <c r="D2958">
        <v>10000000000</v>
      </c>
      <c r="E2958">
        <v>10000</v>
      </c>
      <c r="F2958" t="s">
        <v>222</v>
      </c>
      <c r="G2958" t="s">
        <v>122</v>
      </c>
      <c r="H2958">
        <v>41</v>
      </c>
      <c r="I2958" t="s">
        <v>16</v>
      </c>
      <c r="J2958" s="30" t="s">
        <v>2351</v>
      </c>
    </row>
    <row r="2959" spans="1:16" x14ac:dyDescent="0.25">
      <c r="A2959">
        <v>357</v>
      </c>
      <c r="B2959">
        <v>11</v>
      </c>
      <c r="C2959">
        <v>1</v>
      </c>
      <c r="D2959">
        <v>15000000000</v>
      </c>
      <c r="E2959">
        <v>15000</v>
      </c>
      <c r="F2959" t="s">
        <v>1329</v>
      </c>
      <c r="G2959" t="s">
        <v>1252</v>
      </c>
      <c r="H2959">
        <v>50</v>
      </c>
      <c r="I2959" t="s">
        <v>9</v>
      </c>
      <c r="J2959" s="30" t="s">
        <v>1538</v>
      </c>
      <c r="K2959">
        <v>495</v>
      </c>
      <c r="L2959" t="s">
        <v>1538</v>
      </c>
      <c r="M2959" t="s">
        <v>2581</v>
      </c>
    </row>
    <row r="2960" spans="1:16" x14ac:dyDescent="0.25">
      <c r="A2960">
        <v>357</v>
      </c>
      <c r="B2960">
        <v>11</v>
      </c>
      <c r="C2960">
        <v>1</v>
      </c>
      <c r="D2960">
        <v>15000000000</v>
      </c>
      <c r="E2960">
        <v>15000</v>
      </c>
      <c r="F2960" t="s">
        <v>1329</v>
      </c>
      <c r="G2960" t="s">
        <v>1252</v>
      </c>
      <c r="H2960">
        <v>50</v>
      </c>
      <c r="I2960" t="s">
        <v>8</v>
      </c>
      <c r="J2960" s="30" t="s">
        <v>2351</v>
      </c>
    </row>
    <row r="2961" spans="1:16" x14ac:dyDescent="0.25">
      <c r="A2961">
        <v>357</v>
      </c>
      <c r="B2961">
        <v>11</v>
      </c>
      <c r="C2961">
        <v>1</v>
      </c>
      <c r="D2961">
        <v>15000000000</v>
      </c>
      <c r="E2961">
        <v>15000</v>
      </c>
      <c r="F2961" t="s">
        <v>1329</v>
      </c>
      <c r="G2961" t="s">
        <v>1252</v>
      </c>
      <c r="H2961">
        <v>50</v>
      </c>
      <c r="I2961" t="s">
        <v>7</v>
      </c>
      <c r="J2961" s="30" t="s">
        <v>1537</v>
      </c>
      <c r="N2961">
        <v>117</v>
      </c>
      <c r="O2961" t="s">
        <v>1537</v>
      </c>
      <c r="P2961" t="s">
        <v>2581</v>
      </c>
    </row>
    <row r="2962" spans="1:16" x14ac:dyDescent="0.25">
      <c r="A2962">
        <v>357</v>
      </c>
      <c r="B2962">
        <v>11</v>
      </c>
      <c r="C2962">
        <v>1</v>
      </c>
      <c r="D2962">
        <v>15000000000</v>
      </c>
      <c r="E2962">
        <v>15000</v>
      </c>
      <c r="F2962" t="s">
        <v>1329</v>
      </c>
      <c r="G2962" t="s">
        <v>1252</v>
      </c>
      <c r="H2962">
        <v>50</v>
      </c>
      <c r="I2962" t="s">
        <v>12</v>
      </c>
      <c r="J2962" s="30">
        <v>7</v>
      </c>
    </row>
    <row r="2963" spans="1:16" x14ac:dyDescent="0.25">
      <c r="A2963">
        <v>357</v>
      </c>
      <c r="B2963">
        <v>11</v>
      </c>
      <c r="C2963">
        <v>1</v>
      </c>
      <c r="D2963">
        <v>15000000000</v>
      </c>
      <c r="E2963">
        <v>15000</v>
      </c>
      <c r="F2963" t="s">
        <v>1329</v>
      </c>
      <c r="G2963" t="s">
        <v>1252</v>
      </c>
      <c r="H2963">
        <v>50</v>
      </c>
      <c r="I2963" t="s">
        <v>11</v>
      </c>
      <c r="J2963" s="30" t="s">
        <v>1325</v>
      </c>
    </row>
    <row r="2964" spans="1:16" x14ac:dyDescent="0.25">
      <c r="A2964">
        <v>357</v>
      </c>
      <c r="B2964">
        <v>11</v>
      </c>
      <c r="C2964">
        <v>1</v>
      </c>
      <c r="D2964">
        <v>15000000000</v>
      </c>
      <c r="E2964">
        <v>15000</v>
      </c>
      <c r="F2964" t="s">
        <v>1329</v>
      </c>
      <c r="G2964" t="s">
        <v>1252</v>
      </c>
      <c r="H2964">
        <v>50</v>
      </c>
      <c r="I2964" t="s">
        <v>5</v>
      </c>
      <c r="J2964" s="30" t="s">
        <v>2351</v>
      </c>
    </row>
    <row r="2965" spans="1:16" x14ac:dyDescent="0.25">
      <c r="A2965">
        <v>357</v>
      </c>
      <c r="B2965">
        <v>11</v>
      </c>
      <c r="C2965">
        <v>1</v>
      </c>
      <c r="D2965">
        <v>15000000000</v>
      </c>
      <c r="E2965">
        <v>15000</v>
      </c>
      <c r="F2965" t="s">
        <v>1329</v>
      </c>
      <c r="G2965" t="s">
        <v>1252</v>
      </c>
      <c r="H2965">
        <v>50</v>
      </c>
      <c r="I2965" t="s">
        <v>6</v>
      </c>
      <c r="J2965" s="30" t="s">
        <v>1850</v>
      </c>
    </row>
    <row r="2966" spans="1:16" x14ac:dyDescent="0.25">
      <c r="A2966">
        <v>357</v>
      </c>
      <c r="B2966">
        <v>11</v>
      </c>
      <c r="C2966">
        <v>1</v>
      </c>
      <c r="D2966">
        <v>15000000000</v>
      </c>
      <c r="E2966">
        <v>15000</v>
      </c>
      <c r="F2966" t="s">
        <v>1329</v>
      </c>
      <c r="G2966" t="s">
        <v>1252</v>
      </c>
      <c r="H2966">
        <v>50</v>
      </c>
      <c r="I2966" t="s">
        <v>10</v>
      </c>
      <c r="J2966" s="30" t="s">
        <v>256</v>
      </c>
    </row>
    <row r="2967" spans="1:16" x14ac:dyDescent="0.25">
      <c r="A2967">
        <v>357</v>
      </c>
      <c r="B2967">
        <v>11</v>
      </c>
      <c r="C2967">
        <v>1</v>
      </c>
      <c r="D2967">
        <v>15000000000</v>
      </c>
      <c r="E2967">
        <v>15000</v>
      </c>
      <c r="F2967" t="s">
        <v>1329</v>
      </c>
      <c r="G2967" t="s">
        <v>1252</v>
      </c>
      <c r="H2967">
        <v>50</v>
      </c>
      <c r="I2967" t="s">
        <v>13</v>
      </c>
      <c r="J2967" s="30" t="s">
        <v>15</v>
      </c>
    </row>
    <row r="2968" spans="1:16" x14ac:dyDescent="0.25">
      <c r="A2968">
        <v>357</v>
      </c>
      <c r="B2968">
        <v>11</v>
      </c>
      <c r="C2968">
        <v>1</v>
      </c>
      <c r="D2968">
        <v>15000000000</v>
      </c>
      <c r="E2968">
        <v>15000</v>
      </c>
      <c r="F2968" t="s">
        <v>1329</v>
      </c>
      <c r="G2968" t="s">
        <v>1252</v>
      </c>
      <c r="H2968">
        <v>50</v>
      </c>
      <c r="I2968" t="s">
        <v>14</v>
      </c>
      <c r="J2968" s="30" t="s">
        <v>2351</v>
      </c>
    </row>
    <row r="2969" spans="1:16" x14ac:dyDescent="0.25">
      <c r="A2969">
        <v>357</v>
      </c>
      <c r="B2969">
        <v>11</v>
      </c>
      <c r="C2969">
        <v>1</v>
      </c>
      <c r="D2969">
        <v>15000000000</v>
      </c>
      <c r="E2969">
        <v>15000</v>
      </c>
      <c r="F2969" t="s">
        <v>1329</v>
      </c>
      <c r="G2969" t="s">
        <v>1252</v>
      </c>
      <c r="H2969">
        <v>50</v>
      </c>
      <c r="I2969" t="s">
        <v>16</v>
      </c>
      <c r="J2969" s="30" t="s">
        <v>2351</v>
      </c>
    </row>
    <row r="2970" spans="1:16" x14ac:dyDescent="0.25">
      <c r="A2970">
        <v>136</v>
      </c>
      <c r="B2970">
        <v>325</v>
      </c>
      <c r="C2970">
        <v>1</v>
      </c>
      <c r="D2970">
        <v>20000000000</v>
      </c>
      <c r="E2970">
        <v>20000</v>
      </c>
      <c r="F2970" t="s">
        <v>1288</v>
      </c>
      <c r="G2970" t="s">
        <v>34</v>
      </c>
      <c r="H2970">
        <v>15</v>
      </c>
      <c r="I2970" t="s">
        <v>9</v>
      </c>
      <c r="J2970" s="30" t="s">
        <v>2576</v>
      </c>
      <c r="K2970">
        <v>294</v>
      </c>
      <c r="L2970" t="s">
        <v>291</v>
      </c>
      <c r="M2970" t="s">
        <v>2582</v>
      </c>
    </row>
    <row r="2971" spans="1:16" x14ac:dyDescent="0.25">
      <c r="A2971">
        <v>358</v>
      </c>
      <c r="B2971">
        <v>603</v>
      </c>
      <c r="C2971">
        <v>1</v>
      </c>
      <c r="D2971">
        <v>18000000000</v>
      </c>
      <c r="E2971">
        <v>18000</v>
      </c>
      <c r="F2971" t="s">
        <v>896</v>
      </c>
      <c r="G2971" t="s">
        <v>113</v>
      </c>
      <c r="H2971">
        <v>45</v>
      </c>
      <c r="I2971" t="s">
        <v>7</v>
      </c>
      <c r="J2971" s="30" t="s">
        <v>569</v>
      </c>
      <c r="N2971">
        <v>78</v>
      </c>
      <c r="O2971" t="s">
        <v>569</v>
      </c>
      <c r="P2971" t="s">
        <v>2581</v>
      </c>
    </row>
    <row r="2972" spans="1:16" x14ac:dyDescent="0.25">
      <c r="A2972">
        <v>358</v>
      </c>
      <c r="B2972">
        <v>603</v>
      </c>
      <c r="C2972">
        <v>1</v>
      </c>
      <c r="D2972">
        <v>18000000000</v>
      </c>
      <c r="E2972">
        <v>18000</v>
      </c>
      <c r="F2972" t="s">
        <v>896</v>
      </c>
      <c r="G2972" t="s">
        <v>113</v>
      </c>
      <c r="H2972">
        <v>45</v>
      </c>
      <c r="I2972" t="s">
        <v>12</v>
      </c>
      <c r="J2972" s="30">
        <v>8</v>
      </c>
    </row>
    <row r="2973" spans="1:16" x14ac:dyDescent="0.25">
      <c r="A2973">
        <v>358</v>
      </c>
      <c r="B2973">
        <v>603</v>
      </c>
      <c r="C2973">
        <v>1</v>
      </c>
      <c r="D2973">
        <v>18000000000</v>
      </c>
      <c r="E2973">
        <v>18000</v>
      </c>
      <c r="F2973" t="s">
        <v>896</v>
      </c>
      <c r="G2973" t="s">
        <v>113</v>
      </c>
      <c r="H2973">
        <v>45</v>
      </c>
      <c r="I2973" t="s">
        <v>5</v>
      </c>
      <c r="J2973" s="30">
        <v>9586146855</v>
      </c>
    </row>
    <row r="2974" spans="1:16" x14ac:dyDescent="0.25">
      <c r="A2974">
        <v>358</v>
      </c>
      <c r="B2974">
        <v>603</v>
      </c>
      <c r="C2974">
        <v>1</v>
      </c>
      <c r="D2974">
        <v>18000000000</v>
      </c>
      <c r="E2974">
        <v>18000</v>
      </c>
      <c r="F2974" t="s">
        <v>896</v>
      </c>
      <c r="G2974" t="s">
        <v>113</v>
      </c>
      <c r="H2974">
        <v>45</v>
      </c>
      <c r="I2974" t="s">
        <v>6</v>
      </c>
      <c r="J2974" s="30">
        <v>9789586146852</v>
      </c>
    </row>
    <row r="2975" spans="1:16" x14ac:dyDescent="0.25">
      <c r="A2975">
        <v>358</v>
      </c>
      <c r="B2975">
        <v>603</v>
      </c>
      <c r="C2975">
        <v>1</v>
      </c>
      <c r="D2975">
        <v>18000000000</v>
      </c>
      <c r="E2975">
        <v>18000</v>
      </c>
      <c r="F2975" t="s">
        <v>896</v>
      </c>
      <c r="G2975" t="s">
        <v>113</v>
      </c>
      <c r="H2975">
        <v>45</v>
      </c>
      <c r="I2975" t="s">
        <v>13</v>
      </c>
      <c r="J2975" s="30" t="s">
        <v>90</v>
      </c>
    </row>
    <row r="2976" spans="1:16" x14ac:dyDescent="0.25">
      <c r="A2976">
        <v>359</v>
      </c>
      <c r="B2976">
        <v>24</v>
      </c>
      <c r="C2976">
        <v>1</v>
      </c>
      <c r="D2976">
        <v>23000000000</v>
      </c>
      <c r="E2976">
        <v>23000</v>
      </c>
      <c r="F2976" t="s">
        <v>32</v>
      </c>
      <c r="G2976" t="s">
        <v>1330</v>
      </c>
      <c r="H2976">
        <v>40</v>
      </c>
      <c r="I2976" t="s">
        <v>9</v>
      </c>
      <c r="J2976" s="30" t="s">
        <v>1556</v>
      </c>
      <c r="K2976">
        <v>242</v>
      </c>
      <c r="L2976" t="s">
        <v>1556</v>
      </c>
      <c r="M2976" t="s">
        <v>2581</v>
      </c>
    </row>
    <row r="2977" spans="1:16" x14ac:dyDescent="0.25">
      <c r="A2977">
        <v>359</v>
      </c>
      <c r="B2977">
        <v>24</v>
      </c>
      <c r="C2977">
        <v>1</v>
      </c>
      <c r="D2977">
        <v>23000000000</v>
      </c>
      <c r="E2977">
        <v>23000</v>
      </c>
      <c r="F2977" t="s">
        <v>32</v>
      </c>
      <c r="G2977" t="s">
        <v>1330</v>
      </c>
      <c r="H2977">
        <v>40</v>
      </c>
      <c r="I2977" t="s">
        <v>8</v>
      </c>
      <c r="J2977" s="30">
        <v>1998</v>
      </c>
    </row>
    <row r="2978" spans="1:16" x14ac:dyDescent="0.25">
      <c r="A2978">
        <v>359</v>
      </c>
      <c r="B2978">
        <v>24</v>
      </c>
      <c r="C2978">
        <v>1</v>
      </c>
      <c r="D2978">
        <v>23000000000</v>
      </c>
      <c r="E2978">
        <v>23000</v>
      </c>
      <c r="F2978" t="s">
        <v>32</v>
      </c>
      <c r="G2978" t="s">
        <v>1330</v>
      </c>
      <c r="H2978">
        <v>40</v>
      </c>
      <c r="I2978" t="s">
        <v>7</v>
      </c>
      <c r="J2978" s="30" t="s">
        <v>1555</v>
      </c>
      <c r="N2978">
        <v>185</v>
      </c>
      <c r="O2978" t="s">
        <v>1555</v>
      </c>
      <c r="P2978" t="s">
        <v>2581</v>
      </c>
    </row>
    <row r="2979" spans="1:16" x14ac:dyDescent="0.25">
      <c r="A2979">
        <v>359</v>
      </c>
      <c r="B2979">
        <v>24</v>
      </c>
      <c r="C2979">
        <v>1</v>
      </c>
      <c r="D2979">
        <v>23000000000</v>
      </c>
      <c r="E2979">
        <v>23000</v>
      </c>
      <c r="F2979" t="s">
        <v>32</v>
      </c>
      <c r="G2979" t="s">
        <v>1330</v>
      </c>
      <c r="H2979">
        <v>40</v>
      </c>
      <c r="I2979" t="s">
        <v>12</v>
      </c>
      <c r="J2979" s="30">
        <v>8</v>
      </c>
    </row>
    <row r="2980" spans="1:16" x14ac:dyDescent="0.25">
      <c r="A2980">
        <v>359</v>
      </c>
      <c r="B2980">
        <v>24</v>
      </c>
      <c r="C2980">
        <v>1</v>
      </c>
      <c r="D2980">
        <v>23000000000</v>
      </c>
      <c r="E2980">
        <v>23000</v>
      </c>
      <c r="F2980" t="s">
        <v>32</v>
      </c>
      <c r="G2980" t="s">
        <v>1330</v>
      </c>
      <c r="H2980">
        <v>40</v>
      </c>
      <c r="I2980" t="s">
        <v>11</v>
      </c>
      <c r="J2980" s="30" t="s">
        <v>1331</v>
      </c>
    </row>
    <row r="2981" spans="1:16" x14ac:dyDescent="0.25">
      <c r="A2981">
        <v>359</v>
      </c>
      <c r="B2981">
        <v>24</v>
      </c>
      <c r="C2981">
        <v>1</v>
      </c>
      <c r="D2981">
        <v>23000000000</v>
      </c>
      <c r="E2981">
        <v>23000</v>
      </c>
      <c r="F2981" t="s">
        <v>32</v>
      </c>
      <c r="G2981" t="s">
        <v>1330</v>
      </c>
      <c r="H2981">
        <v>40</v>
      </c>
      <c r="I2981" t="s">
        <v>5</v>
      </c>
      <c r="J2981" s="30">
        <v>439708184</v>
      </c>
    </row>
    <row r="2982" spans="1:16" x14ac:dyDescent="0.25">
      <c r="A2982">
        <v>359</v>
      </c>
      <c r="B2982">
        <v>24</v>
      </c>
      <c r="C2982">
        <v>1</v>
      </c>
      <c r="D2982">
        <v>23000000000</v>
      </c>
      <c r="E2982">
        <v>23000</v>
      </c>
      <c r="F2982" t="s">
        <v>32</v>
      </c>
      <c r="G2982" t="s">
        <v>1330</v>
      </c>
      <c r="H2982">
        <v>40</v>
      </c>
      <c r="I2982" t="s">
        <v>6</v>
      </c>
      <c r="J2982" s="30" t="s">
        <v>1844</v>
      </c>
    </row>
    <row r="2983" spans="1:16" x14ac:dyDescent="0.25">
      <c r="A2983">
        <v>359</v>
      </c>
      <c r="B2983">
        <v>24</v>
      </c>
      <c r="C2983">
        <v>1</v>
      </c>
      <c r="D2983">
        <v>23000000000</v>
      </c>
      <c r="E2983">
        <v>23000</v>
      </c>
      <c r="F2983" t="s">
        <v>32</v>
      </c>
      <c r="G2983" t="s">
        <v>1330</v>
      </c>
      <c r="H2983">
        <v>40</v>
      </c>
      <c r="I2983" t="s">
        <v>10</v>
      </c>
      <c r="J2983" s="30" t="s">
        <v>2351</v>
      </c>
    </row>
    <row r="2984" spans="1:16" x14ac:dyDescent="0.25">
      <c r="A2984">
        <v>359</v>
      </c>
      <c r="B2984">
        <v>24</v>
      </c>
      <c r="C2984">
        <v>1</v>
      </c>
      <c r="D2984">
        <v>23000000000</v>
      </c>
      <c r="E2984">
        <v>23000</v>
      </c>
      <c r="F2984" t="s">
        <v>32</v>
      </c>
      <c r="G2984" t="s">
        <v>1330</v>
      </c>
      <c r="H2984">
        <v>40</v>
      </c>
      <c r="I2984" t="s">
        <v>13</v>
      </c>
      <c r="J2984" s="30" t="s">
        <v>1257</v>
      </c>
    </row>
    <row r="2985" spans="1:16" x14ac:dyDescent="0.25">
      <c r="A2985">
        <v>359</v>
      </c>
      <c r="B2985">
        <v>24</v>
      </c>
      <c r="C2985">
        <v>1</v>
      </c>
      <c r="D2985">
        <v>23000000000</v>
      </c>
      <c r="E2985">
        <v>23000</v>
      </c>
      <c r="F2985" t="s">
        <v>32</v>
      </c>
      <c r="G2985" t="s">
        <v>1330</v>
      </c>
      <c r="H2985">
        <v>40</v>
      </c>
      <c r="I2985" t="s">
        <v>14</v>
      </c>
      <c r="J2985" s="30" t="s">
        <v>15</v>
      </c>
    </row>
    <row r="2986" spans="1:16" x14ac:dyDescent="0.25">
      <c r="A2986">
        <v>359</v>
      </c>
      <c r="B2986">
        <v>24</v>
      </c>
      <c r="C2986">
        <v>1</v>
      </c>
      <c r="D2986">
        <v>23000000000</v>
      </c>
      <c r="E2986">
        <v>23000</v>
      </c>
      <c r="F2986" t="s">
        <v>32</v>
      </c>
      <c r="G2986" t="s">
        <v>1330</v>
      </c>
      <c r="H2986">
        <v>40</v>
      </c>
      <c r="I2986" t="s">
        <v>16</v>
      </c>
      <c r="J2986" s="30" t="s">
        <v>181</v>
      </c>
    </row>
    <row r="2987" spans="1:16" x14ac:dyDescent="0.25">
      <c r="A2987">
        <v>137</v>
      </c>
      <c r="B2987">
        <v>584</v>
      </c>
      <c r="C2987">
        <v>1</v>
      </c>
      <c r="D2987">
        <v>15000000000</v>
      </c>
      <c r="E2987">
        <v>15000</v>
      </c>
      <c r="F2987" t="s">
        <v>855</v>
      </c>
      <c r="G2987" t="s">
        <v>1313</v>
      </c>
      <c r="H2987">
        <v>2</v>
      </c>
      <c r="I2987" t="s">
        <v>9</v>
      </c>
      <c r="J2987" s="30" t="s">
        <v>856</v>
      </c>
      <c r="K2987">
        <v>91</v>
      </c>
      <c r="L2987" t="s">
        <v>1893</v>
      </c>
      <c r="M2987" t="s">
        <v>2582</v>
      </c>
    </row>
    <row r="2988" spans="1:16" x14ac:dyDescent="0.25">
      <c r="A2988">
        <v>360</v>
      </c>
      <c r="B2988">
        <v>444</v>
      </c>
      <c r="C2988">
        <v>1</v>
      </c>
      <c r="D2988">
        <v>18000000000</v>
      </c>
      <c r="E2988">
        <v>18000</v>
      </c>
      <c r="F2988" t="s">
        <v>1372</v>
      </c>
      <c r="G2988" t="s">
        <v>31</v>
      </c>
      <c r="H2988">
        <v>54</v>
      </c>
      <c r="I2988" t="s">
        <v>9</v>
      </c>
      <c r="J2988" s="30" t="s">
        <v>839</v>
      </c>
      <c r="K2988">
        <v>278</v>
      </c>
      <c r="L2988" t="s">
        <v>839</v>
      </c>
      <c r="M2988" t="s">
        <v>2581</v>
      </c>
    </row>
    <row r="2989" spans="1:16" x14ac:dyDescent="0.25">
      <c r="A2989">
        <v>360</v>
      </c>
      <c r="B2989">
        <v>444</v>
      </c>
      <c r="C2989">
        <v>1</v>
      </c>
      <c r="D2989">
        <v>15000000000</v>
      </c>
      <c r="E2989">
        <v>15000</v>
      </c>
      <c r="F2989" t="s">
        <v>1372</v>
      </c>
      <c r="G2989" t="s">
        <v>1449</v>
      </c>
      <c r="H2989">
        <v>26</v>
      </c>
      <c r="I2989" t="s">
        <v>8</v>
      </c>
      <c r="J2989" s="30">
        <v>2000</v>
      </c>
    </row>
    <row r="2990" spans="1:16" x14ac:dyDescent="0.25">
      <c r="A2990">
        <v>360</v>
      </c>
      <c r="B2990">
        <v>444</v>
      </c>
      <c r="C2990">
        <v>1</v>
      </c>
      <c r="D2990">
        <v>15000000000</v>
      </c>
      <c r="E2990">
        <v>15000</v>
      </c>
      <c r="F2990" t="s">
        <v>1372</v>
      </c>
      <c r="G2990" t="s">
        <v>1449</v>
      </c>
      <c r="H2990">
        <v>26</v>
      </c>
      <c r="I2990" t="s">
        <v>7</v>
      </c>
      <c r="J2990" s="30" t="s">
        <v>2345</v>
      </c>
      <c r="N2990">
        <v>173</v>
      </c>
      <c r="O2990" t="s">
        <v>2345</v>
      </c>
      <c r="P2990" t="s">
        <v>2581</v>
      </c>
    </row>
    <row r="2991" spans="1:16" x14ac:dyDescent="0.25">
      <c r="A2991">
        <v>360</v>
      </c>
      <c r="B2991">
        <v>444</v>
      </c>
      <c r="C2991">
        <v>1</v>
      </c>
      <c r="D2991">
        <v>18000000000</v>
      </c>
      <c r="E2991">
        <v>18000</v>
      </c>
      <c r="F2991" t="s">
        <v>1372</v>
      </c>
      <c r="G2991" t="s">
        <v>31</v>
      </c>
      <c r="H2991">
        <v>54</v>
      </c>
      <c r="I2991" t="s">
        <v>7</v>
      </c>
      <c r="J2991" s="30" t="s">
        <v>838</v>
      </c>
      <c r="N2991">
        <v>181</v>
      </c>
      <c r="O2991" t="s">
        <v>838</v>
      </c>
      <c r="P2991" t="s">
        <v>2581</v>
      </c>
    </row>
    <row r="2992" spans="1:16" x14ac:dyDescent="0.25">
      <c r="A2992">
        <v>360</v>
      </c>
      <c r="B2992">
        <v>444</v>
      </c>
      <c r="C2992">
        <v>1</v>
      </c>
      <c r="D2992">
        <v>15000000000</v>
      </c>
      <c r="E2992">
        <v>15000</v>
      </c>
      <c r="F2992" t="s">
        <v>1372</v>
      </c>
      <c r="G2992" t="s">
        <v>1449</v>
      </c>
      <c r="H2992">
        <v>26</v>
      </c>
      <c r="I2992" t="s">
        <v>12</v>
      </c>
      <c r="J2992" s="30">
        <v>8</v>
      </c>
    </row>
    <row r="2993" spans="1:16" x14ac:dyDescent="0.25">
      <c r="A2993">
        <v>360</v>
      </c>
      <c r="B2993">
        <v>444</v>
      </c>
      <c r="C2993">
        <v>1</v>
      </c>
      <c r="D2993">
        <v>18000000000</v>
      </c>
      <c r="E2993">
        <v>18000</v>
      </c>
      <c r="F2993" t="s">
        <v>1372</v>
      </c>
      <c r="G2993" t="s">
        <v>31</v>
      </c>
      <c r="H2993">
        <v>54</v>
      </c>
      <c r="I2993" t="s">
        <v>12</v>
      </c>
      <c r="J2993" s="30">
        <v>8</v>
      </c>
    </row>
    <row r="2994" spans="1:16" x14ac:dyDescent="0.25">
      <c r="A2994">
        <v>360</v>
      </c>
      <c r="B2994">
        <v>444</v>
      </c>
      <c r="C2994">
        <v>1</v>
      </c>
      <c r="D2994">
        <v>15000000000</v>
      </c>
      <c r="E2994">
        <v>15000</v>
      </c>
      <c r="F2994" t="s">
        <v>1372</v>
      </c>
      <c r="G2994" t="s">
        <v>1449</v>
      </c>
      <c r="H2994">
        <v>26</v>
      </c>
      <c r="I2994" t="s">
        <v>5</v>
      </c>
      <c r="J2994" s="30">
        <v>8478886141</v>
      </c>
    </row>
    <row r="2995" spans="1:16" x14ac:dyDescent="0.25">
      <c r="A2995">
        <v>360</v>
      </c>
      <c r="B2995">
        <v>444</v>
      </c>
      <c r="C2995">
        <v>1</v>
      </c>
      <c r="D2995">
        <v>18000000000</v>
      </c>
      <c r="E2995">
        <v>18000</v>
      </c>
      <c r="F2995" t="s">
        <v>1372</v>
      </c>
      <c r="G2995" t="s">
        <v>31</v>
      </c>
      <c r="H2995">
        <v>54</v>
      </c>
      <c r="I2995" t="s">
        <v>5</v>
      </c>
      <c r="J2995" s="30">
        <v>8478886168</v>
      </c>
    </row>
    <row r="2996" spans="1:16" x14ac:dyDescent="0.25">
      <c r="A2996">
        <v>360</v>
      </c>
      <c r="B2996">
        <v>444</v>
      </c>
      <c r="C2996">
        <v>1</v>
      </c>
      <c r="D2996">
        <v>15000000000</v>
      </c>
      <c r="E2996">
        <v>15000</v>
      </c>
      <c r="F2996" t="s">
        <v>1372</v>
      </c>
      <c r="G2996" t="s">
        <v>1449</v>
      </c>
      <c r="H2996">
        <v>26</v>
      </c>
      <c r="I2996" t="s">
        <v>6</v>
      </c>
      <c r="J2996" s="30">
        <v>9788478885497</v>
      </c>
    </row>
    <row r="2997" spans="1:16" x14ac:dyDescent="0.25">
      <c r="A2997">
        <v>360</v>
      </c>
      <c r="B2997">
        <v>444</v>
      </c>
      <c r="C2997">
        <v>1</v>
      </c>
      <c r="D2997">
        <v>15000000000</v>
      </c>
      <c r="E2997">
        <v>15000</v>
      </c>
      <c r="F2997" t="s">
        <v>1372</v>
      </c>
      <c r="G2997" t="s">
        <v>1449</v>
      </c>
      <c r="H2997">
        <v>26</v>
      </c>
      <c r="I2997" t="s">
        <v>13</v>
      </c>
      <c r="J2997" s="30" t="s">
        <v>90</v>
      </c>
    </row>
    <row r="2998" spans="1:16" x14ac:dyDescent="0.25">
      <c r="A2998">
        <v>360</v>
      </c>
      <c r="B2998">
        <v>444</v>
      </c>
      <c r="C2998">
        <v>1</v>
      </c>
      <c r="D2998">
        <v>18000000000</v>
      </c>
      <c r="E2998">
        <v>18000</v>
      </c>
      <c r="F2998" t="s">
        <v>1372</v>
      </c>
      <c r="G2998" t="s">
        <v>31</v>
      </c>
      <c r="H2998">
        <v>54</v>
      </c>
      <c r="I2998" t="s">
        <v>13</v>
      </c>
      <c r="J2998" s="30" t="s">
        <v>90</v>
      </c>
    </row>
    <row r="2999" spans="1:16" x14ac:dyDescent="0.25">
      <c r="A2999">
        <v>361</v>
      </c>
      <c r="B2999">
        <v>720</v>
      </c>
      <c r="C2999">
        <v>1</v>
      </c>
      <c r="D2999">
        <v>50000000000</v>
      </c>
      <c r="E2999">
        <v>50000</v>
      </c>
      <c r="F2999" t="s">
        <v>1089</v>
      </c>
      <c r="G2999" t="s">
        <v>113</v>
      </c>
      <c r="H2999">
        <v>45</v>
      </c>
      <c r="I2999" t="s">
        <v>7</v>
      </c>
      <c r="J2999" s="30" t="s">
        <v>1090</v>
      </c>
      <c r="N2999">
        <v>151</v>
      </c>
      <c r="O2999" t="s">
        <v>1090</v>
      </c>
      <c r="P2999" t="s">
        <v>2581</v>
      </c>
    </row>
    <row r="3000" spans="1:16" x14ac:dyDescent="0.25">
      <c r="A3000">
        <v>361</v>
      </c>
      <c r="B3000">
        <v>720</v>
      </c>
      <c r="C3000">
        <v>1</v>
      </c>
      <c r="D3000">
        <v>50000000000</v>
      </c>
      <c r="E3000">
        <v>50000</v>
      </c>
      <c r="F3000" t="s">
        <v>1089</v>
      </c>
      <c r="G3000" t="s">
        <v>113</v>
      </c>
      <c r="H3000">
        <v>45</v>
      </c>
      <c r="I3000" t="s">
        <v>12</v>
      </c>
      <c r="J3000" s="30">
        <v>8</v>
      </c>
    </row>
    <row r="3001" spans="1:16" x14ac:dyDescent="0.25">
      <c r="A3001">
        <v>361</v>
      </c>
      <c r="B3001">
        <v>720</v>
      </c>
      <c r="C3001">
        <v>1</v>
      </c>
      <c r="D3001">
        <v>50000000000</v>
      </c>
      <c r="E3001">
        <v>50000</v>
      </c>
      <c r="F3001" t="s">
        <v>1089</v>
      </c>
      <c r="G3001" t="s">
        <v>113</v>
      </c>
      <c r="H3001">
        <v>45</v>
      </c>
      <c r="I3001" t="s">
        <v>13</v>
      </c>
      <c r="J3001" s="30" t="s">
        <v>90</v>
      </c>
    </row>
    <row r="3002" spans="1:16" x14ac:dyDescent="0.25">
      <c r="A3002">
        <v>362</v>
      </c>
      <c r="B3002">
        <v>688</v>
      </c>
      <c r="C3002">
        <v>1</v>
      </c>
      <c r="D3002">
        <v>15000000000</v>
      </c>
      <c r="E3002">
        <v>15000</v>
      </c>
      <c r="F3002" t="s">
        <v>1030</v>
      </c>
      <c r="G3002" t="s">
        <v>26</v>
      </c>
      <c r="H3002">
        <v>52</v>
      </c>
      <c r="I3002" t="s">
        <v>9</v>
      </c>
      <c r="J3002" s="30" t="s">
        <v>1031</v>
      </c>
      <c r="K3002">
        <v>160</v>
      </c>
      <c r="L3002" t="s">
        <v>1031</v>
      </c>
      <c r="M3002" t="s">
        <v>2581</v>
      </c>
    </row>
    <row r="3003" spans="1:16" x14ac:dyDescent="0.25">
      <c r="A3003">
        <v>362</v>
      </c>
      <c r="B3003">
        <v>688</v>
      </c>
      <c r="C3003">
        <v>1</v>
      </c>
      <c r="D3003">
        <v>15000000000</v>
      </c>
      <c r="E3003">
        <v>15000</v>
      </c>
      <c r="F3003" t="s">
        <v>1030</v>
      </c>
      <c r="G3003" t="s">
        <v>26</v>
      </c>
      <c r="H3003">
        <v>52</v>
      </c>
      <c r="I3003" t="s">
        <v>8</v>
      </c>
      <c r="J3003" s="30">
        <v>73</v>
      </c>
    </row>
    <row r="3004" spans="1:16" x14ac:dyDescent="0.25">
      <c r="A3004">
        <v>362</v>
      </c>
      <c r="B3004">
        <v>688</v>
      </c>
      <c r="C3004">
        <v>1</v>
      </c>
      <c r="D3004">
        <v>15000000000</v>
      </c>
      <c r="E3004">
        <v>15000</v>
      </c>
      <c r="F3004" t="s">
        <v>1030</v>
      </c>
      <c r="G3004" t="s">
        <v>26</v>
      </c>
      <c r="H3004">
        <v>52</v>
      </c>
      <c r="I3004" t="s">
        <v>7</v>
      </c>
      <c r="J3004" s="30" t="s">
        <v>408</v>
      </c>
      <c r="N3004">
        <v>66</v>
      </c>
      <c r="O3004" t="s">
        <v>408</v>
      </c>
      <c r="P3004" t="s">
        <v>2581</v>
      </c>
    </row>
    <row r="3005" spans="1:16" x14ac:dyDescent="0.25">
      <c r="A3005">
        <v>362</v>
      </c>
      <c r="B3005">
        <v>688</v>
      </c>
      <c r="C3005">
        <v>1</v>
      </c>
      <c r="D3005">
        <v>15000000000</v>
      </c>
      <c r="E3005">
        <v>15000</v>
      </c>
      <c r="F3005" t="s">
        <v>1030</v>
      </c>
      <c r="G3005" t="s">
        <v>26</v>
      </c>
      <c r="H3005">
        <v>52</v>
      </c>
      <c r="I3005" t="s">
        <v>12</v>
      </c>
      <c r="J3005" s="30">
        <v>8</v>
      </c>
    </row>
    <row r="3006" spans="1:16" x14ac:dyDescent="0.25">
      <c r="A3006">
        <v>362</v>
      </c>
      <c r="B3006">
        <v>688</v>
      </c>
      <c r="C3006">
        <v>1</v>
      </c>
      <c r="D3006">
        <v>15000000000</v>
      </c>
      <c r="E3006">
        <v>15000</v>
      </c>
      <c r="F3006" t="s">
        <v>1030</v>
      </c>
      <c r="G3006" t="s">
        <v>26</v>
      </c>
      <c r="H3006">
        <v>52</v>
      </c>
      <c r="I3006" t="s">
        <v>13</v>
      </c>
      <c r="J3006" s="30" t="s">
        <v>90</v>
      </c>
    </row>
    <row r="3007" spans="1:16" x14ac:dyDescent="0.25">
      <c r="A3007">
        <v>363</v>
      </c>
      <c r="B3007">
        <v>407</v>
      </c>
      <c r="C3007">
        <v>1</v>
      </c>
      <c r="D3007">
        <v>15000000000</v>
      </c>
      <c r="E3007">
        <v>15000</v>
      </c>
      <c r="F3007" t="s">
        <v>492</v>
      </c>
      <c r="G3007" t="s">
        <v>40</v>
      </c>
      <c r="H3007">
        <v>59</v>
      </c>
      <c r="I3007" t="s">
        <v>9</v>
      </c>
      <c r="J3007" s="30" t="s">
        <v>493</v>
      </c>
      <c r="K3007">
        <v>440</v>
      </c>
      <c r="L3007" t="s">
        <v>493</v>
      </c>
      <c r="M3007" t="s">
        <v>2581</v>
      </c>
    </row>
    <row r="3008" spans="1:16" x14ac:dyDescent="0.25">
      <c r="A3008">
        <v>363</v>
      </c>
      <c r="B3008">
        <v>407</v>
      </c>
      <c r="C3008">
        <v>1</v>
      </c>
      <c r="D3008">
        <v>15000000000</v>
      </c>
      <c r="E3008">
        <v>15000</v>
      </c>
      <c r="F3008" t="s">
        <v>492</v>
      </c>
      <c r="G3008" t="s">
        <v>40</v>
      </c>
      <c r="H3008">
        <v>59</v>
      </c>
      <c r="I3008" t="s">
        <v>8</v>
      </c>
      <c r="J3008" s="30">
        <v>2009</v>
      </c>
    </row>
    <row r="3009" spans="1:16" x14ac:dyDescent="0.25">
      <c r="A3009">
        <v>363</v>
      </c>
      <c r="B3009">
        <v>407</v>
      </c>
      <c r="C3009">
        <v>1</v>
      </c>
      <c r="D3009">
        <v>15000000000</v>
      </c>
      <c r="E3009">
        <v>15000</v>
      </c>
      <c r="F3009" t="s">
        <v>492</v>
      </c>
      <c r="G3009" t="s">
        <v>40</v>
      </c>
      <c r="H3009">
        <v>59</v>
      </c>
      <c r="I3009" t="s">
        <v>7</v>
      </c>
      <c r="J3009" s="30" t="s">
        <v>349</v>
      </c>
      <c r="N3009">
        <v>104</v>
      </c>
      <c r="O3009" t="s">
        <v>349</v>
      </c>
      <c r="P3009" t="s">
        <v>2581</v>
      </c>
    </row>
    <row r="3010" spans="1:16" x14ac:dyDescent="0.25">
      <c r="A3010">
        <v>363</v>
      </c>
      <c r="B3010">
        <v>407</v>
      </c>
      <c r="C3010">
        <v>1</v>
      </c>
      <c r="D3010">
        <v>15000000000</v>
      </c>
      <c r="E3010">
        <v>15000</v>
      </c>
      <c r="F3010" t="s">
        <v>492</v>
      </c>
      <c r="G3010" t="s">
        <v>40</v>
      </c>
      <c r="H3010">
        <v>59</v>
      </c>
      <c r="I3010" t="s">
        <v>12</v>
      </c>
      <c r="J3010" s="30">
        <v>8</v>
      </c>
    </row>
    <row r="3011" spans="1:16" x14ac:dyDescent="0.25">
      <c r="A3011">
        <v>363</v>
      </c>
      <c r="B3011">
        <v>407</v>
      </c>
      <c r="C3011">
        <v>1</v>
      </c>
      <c r="D3011">
        <v>15000000000</v>
      </c>
      <c r="E3011">
        <v>15000</v>
      </c>
      <c r="F3011" t="s">
        <v>492</v>
      </c>
      <c r="G3011" t="s">
        <v>40</v>
      </c>
      <c r="H3011">
        <v>59</v>
      </c>
      <c r="I3011" t="s">
        <v>5</v>
      </c>
      <c r="J3011" s="30">
        <v>9584521276</v>
      </c>
    </row>
    <row r="3012" spans="1:16" x14ac:dyDescent="0.25">
      <c r="A3012">
        <v>363</v>
      </c>
      <c r="B3012">
        <v>407</v>
      </c>
      <c r="C3012">
        <v>1</v>
      </c>
      <c r="D3012">
        <v>15000000000</v>
      </c>
      <c r="E3012">
        <v>15000</v>
      </c>
      <c r="F3012" t="s">
        <v>492</v>
      </c>
      <c r="G3012" t="s">
        <v>40</v>
      </c>
      <c r="H3012">
        <v>59</v>
      </c>
      <c r="I3012" t="s">
        <v>6</v>
      </c>
      <c r="J3012" s="30">
        <v>9789584521279</v>
      </c>
    </row>
    <row r="3013" spans="1:16" x14ac:dyDescent="0.25">
      <c r="A3013">
        <v>363</v>
      </c>
      <c r="B3013">
        <v>407</v>
      </c>
      <c r="C3013">
        <v>1</v>
      </c>
      <c r="D3013">
        <v>15000000000</v>
      </c>
      <c r="E3013">
        <v>15000</v>
      </c>
      <c r="F3013" t="s">
        <v>492</v>
      </c>
      <c r="G3013" t="s">
        <v>40</v>
      </c>
      <c r="H3013">
        <v>59</v>
      </c>
      <c r="I3013" t="s">
        <v>13</v>
      </c>
      <c r="J3013" s="30" t="s">
        <v>90</v>
      </c>
    </row>
    <row r="3014" spans="1:16" x14ac:dyDescent="0.25">
      <c r="A3014">
        <v>364</v>
      </c>
      <c r="B3014">
        <v>34</v>
      </c>
      <c r="C3014">
        <v>1</v>
      </c>
      <c r="D3014">
        <v>30000000000</v>
      </c>
      <c r="E3014">
        <v>30000</v>
      </c>
      <c r="F3014" t="s">
        <v>47</v>
      </c>
      <c r="G3014" t="s">
        <v>48</v>
      </c>
      <c r="H3014">
        <v>48</v>
      </c>
      <c r="I3014" t="s">
        <v>9</v>
      </c>
      <c r="J3014" s="30" t="s">
        <v>1576</v>
      </c>
      <c r="K3014">
        <v>439</v>
      </c>
      <c r="L3014" t="s">
        <v>1576</v>
      </c>
      <c r="M3014" t="s">
        <v>2581</v>
      </c>
    </row>
    <row r="3015" spans="1:16" x14ac:dyDescent="0.25">
      <c r="A3015">
        <v>364</v>
      </c>
      <c r="B3015">
        <v>34</v>
      </c>
      <c r="C3015">
        <v>1</v>
      </c>
      <c r="D3015">
        <v>30000000000</v>
      </c>
      <c r="E3015">
        <v>30000</v>
      </c>
      <c r="F3015" t="s">
        <v>47</v>
      </c>
      <c r="G3015" t="s">
        <v>48</v>
      </c>
      <c r="H3015">
        <v>48</v>
      </c>
      <c r="I3015" t="s">
        <v>8</v>
      </c>
      <c r="J3015" s="30" t="s">
        <v>261</v>
      </c>
    </row>
    <row r="3016" spans="1:16" x14ac:dyDescent="0.25">
      <c r="A3016">
        <v>364</v>
      </c>
      <c r="B3016">
        <v>34</v>
      </c>
      <c r="C3016">
        <v>1</v>
      </c>
      <c r="D3016">
        <v>30000000000</v>
      </c>
      <c r="E3016">
        <v>30000</v>
      </c>
      <c r="F3016" t="s">
        <v>47</v>
      </c>
      <c r="G3016" t="s">
        <v>48</v>
      </c>
      <c r="H3016">
        <v>48</v>
      </c>
      <c r="I3016" t="s">
        <v>7</v>
      </c>
      <c r="J3016" s="30" t="s">
        <v>1575</v>
      </c>
      <c r="N3016">
        <v>160</v>
      </c>
      <c r="O3016" t="s">
        <v>1575</v>
      </c>
      <c r="P3016" t="s">
        <v>2581</v>
      </c>
    </row>
    <row r="3017" spans="1:16" x14ac:dyDescent="0.25">
      <c r="A3017">
        <v>364</v>
      </c>
      <c r="B3017">
        <v>34</v>
      </c>
      <c r="C3017">
        <v>1</v>
      </c>
      <c r="D3017">
        <v>30000000000</v>
      </c>
      <c r="E3017">
        <v>30000</v>
      </c>
      <c r="F3017" t="s">
        <v>47</v>
      </c>
      <c r="G3017" t="s">
        <v>48</v>
      </c>
      <c r="H3017">
        <v>48</v>
      </c>
      <c r="I3017" t="s">
        <v>12</v>
      </c>
      <c r="J3017" s="30">
        <v>8</v>
      </c>
    </row>
    <row r="3018" spans="1:16" x14ac:dyDescent="0.25">
      <c r="A3018">
        <v>364</v>
      </c>
      <c r="B3018">
        <v>34</v>
      </c>
      <c r="C3018">
        <v>1</v>
      </c>
      <c r="D3018">
        <v>30000000000</v>
      </c>
      <c r="E3018">
        <v>30000</v>
      </c>
      <c r="F3018" t="s">
        <v>47</v>
      </c>
      <c r="G3018" t="s">
        <v>48</v>
      </c>
      <c r="H3018">
        <v>48</v>
      </c>
      <c r="I3018" t="s">
        <v>11</v>
      </c>
      <c r="J3018" s="30" t="s">
        <v>81</v>
      </c>
    </row>
    <row r="3019" spans="1:16" x14ac:dyDescent="0.25">
      <c r="A3019">
        <v>364</v>
      </c>
      <c r="B3019">
        <v>34</v>
      </c>
      <c r="C3019">
        <v>1</v>
      </c>
      <c r="D3019">
        <v>30000000000</v>
      </c>
      <c r="E3019">
        <v>30000</v>
      </c>
      <c r="F3019" t="s">
        <v>47</v>
      </c>
      <c r="G3019" t="s">
        <v>48</v>
      </c>
      <c r="H3019">
        <v>48</v>
      </c>
      <c r="I3019" t="s">
        <v>5</v>
      </c>
      <c r="J3019" s="30">
        <v>2865420068</v>
      </c>
    </row>
    <row r="3020" spans="1:16" x14ac:dyDescent="0.25">
      <c r="A3020">
        <v>364</v>
      </c>
      <c r="B3020">
        <v>34</v>
      </c>
      <c r="C3020">
        <v>1</v>
      </c>
      <c r="D3020">
        <v>30000000000</v>
      </c>
      <c r="E3020">
        <v>30000</v>
      </c>
      <c r="F3020" t="s">
        <v>47</v>
      </c>
      <c r="G3020" t="s">
        <v>48</v>
      </c>
      <c r="H3020">
        <v>48</v>
      </c>
      <c r="I3020" t="s">
        <v>6</v>
      </c>
      <c r="J3020" s="30" t="s">
        <v>2351</v>
      </c>
    </row>
    <row r="3021" spans="1:16" x14ac:dyDescent="0.25">
      <c r="A3021">
        <v>364</v>
      </c>
      <c r="B3021">
        <v>34</v>
      </c>
      <c r="C3021">
        <v>1</v>
      </c>
      <c r="D3021">
        <v>30000000000</v>
      </c>
      <c r="E3021">
        <v>30000</v>
      </c>
      <c r="F3021" t="s">
        <v>47</v>
      </c>
      <c r="G3021" t="s">
        <v>48</v>
      </c>
      <c r="H3021">
        <v>48</v>
      </c>
      <c r="I3021" t="s">
        <v>10</v>
      </c>
      <c r="J3021" s="30" t="s">
        <v>290</v>
      </c>
    </row>
    <row r="3022" spans="1:16" x14ac:dyDescent="0.25">
      <c r="A3022">
        <v>364</v>
      </c>
      <c r="B3022">
        <v>34</v>
      </c>
      <c r="C3022">
        <v>1</v>
      </c>
      <c r="D3022">
        <v>30000000000</v>
      </c>
      <c r="E3022">
        <v>30000</v>
      </c>
      <c r="F3022" t="s">
        <v>47</v>
      </c>
      <c r="G3022" t="s">
        <v>48</v>
      </c>
      <c r="H3022">
        <v>48</v>
      </c>
      <c r="I3022" t="s">
        <v>14</v>
      </c>
      <c r="J3022" s="30" t="s">
        <v>2351</v>
      </c>
    </row>
    <row r="3023" spans="1:16" x14ac:dyDescent="0.25">
      <c r="A3023">
        <v>364</v>
      </c>
      <c r="B3023">
        <v>34</v>
      </c>
      <c r="C3023">
        <v>1</v>
      </c>
      <c r="D3023">
        <v>30000000000</v>
      </c>
      <c r="E3023">
        <v>30000</v>
      </c>
      <c r="F3023" t="s">
        <v>47</v>
      </c>
      <c r="G3023" t="s">
        <v>48</v>
      </c>
      <c r="H3023">
        <v>48</v>
      </c>
      <c r="I3023" t="s">
        <v>16</v>
      </c>
      <c r="J3023" s="30" t="s">
        <v>2351</v>
      </c>
    </row>
    <row r="3024" spans="1:16" x14ac:dyDescent="0.25">
      <c r="A3024">
        <v>365</v>
      </c>
      <c r="B3024">
        <v>721</v>
      </c>
      <c r="C3024">
        <v>1</v>
      </c>
      <c r="D3024">
        <v>40000000000</v>
      </c>
      <c r="E3024">
        <v>40000</v>
      </c>
      <c r="F3024" t="s">
        <v>1320</v>
      </c>
      <c r="G3024" t="s">
        <v>1310</v>
      </c>
      <c r="H3024">
        <v>67</v>
      </c>
      <c r="I3024" t="s">
        <v>9</v>
      </c>
      <c r="J3024" s="30" t="s">
        <v>1091</v>
      </c>
      <c r="K3024">
        <v>188</v>
      </c>
      <c r="L3024" t="s">
        <v>1091</v>
      </c>
      <c r="M3024" t="s">
        <v>2581</v>
      </c>
    </row>
    <row r="3025" spans="1:16" x14ac:dyDescent="0.25">
      <c r="A3025">
        <v>365</v>
      </c>
      <c r="B3025">
        <v>721</v>
      </c>
      <c r="C3025">
        <v>1</v>
      </c>
      <c r="D3025">
        <v>40000000000</v>
      </c>
      <c r="E3025">
        <v>40000</v>
      </c>
      <c r="F3025" t="s">
        <v>1320</v>
      </c>
      <c r="G3025" t="s">
        <v>1310</v>
      </c>
      <c r="H3025">
        <v>67</v>
      </c>
      <c r="I3025" t="s">
        <v>7</v>
      </c>
      <c r="J3025" s="30" t="s">
        <v>1503</v>
      </c>
      <c r="N3025">
        <v>94</v>
      </c>
      <c r="O3025" t="s">
        <v>1500</v>
      </c>
      <c r="P3025" t="s">
        <v>2581</v>
      </c>
    </row>
    <row r="3026" spans="1:16" x14ac:dyDescent="0.25">
      <c r="A3026">
        <v>365</v>
      </c>
      <c r="B3026">
        <v>721</v>
      </c>
      <c r="C3026">
        <v>1</v>
      </c>
      <c r="D3026">
        <v>40000000000</v>
      </c>
      <c r="E3026">
        <v>40000</v>
      </c>
      <c r="F3026" t="s">
        <v>1320</v>
      </c>
      <c r="G3026" t="s">
        <v>1310</v>
      </c>
      <c r="H3026">
        <v>67</v>
      </c>
      <c r="I3026" t="s">
        <v>12</v>
      </c>
      <c r="J3026" s="30">
        <v>8</v>
      </c>
    </row>
    <row r="3027" spans="1:16" x14ac:dyDescent="0.25">
      <c r="A3027">
        <v>365</v>
      </c>
      <c r="B3027">
        <v>721</v>
      </c>
      <c r="C3027">
        <v>1</v>
      </c>
      <c r="D3027">
        <v>40000000000</v>
      </c>
      <c r="E3027">
        <v>40000</v>
      </c>
      <c r="F3027" t="s">
        <v>1320</v>
      </c>
      <c r="G3027" t="s">
        <v>1310</v>
      </c>
      <c r="H3027">
        <v>67</v>
      </c>
      <c r="I3027" t="s">
        <v>13</v>
      </c>
      <c r="J3027" s="30" t="s">
        <v>90</v>
      </c>
    </row>
    <row r="3028" spans="1:16" x14ac:dyDescent="0.25">
      <c r="A3028">
        <v>366</v>
      </c>
      <c r="B3028">
        <v>235</v>
      </c>
      <c r="C3028">
        <v>1</v>
      </c>
      <c r="D3028">
        <v>10000000000</v>
      </c>
      <c r="E3028">
        <v>10000</v>
      </c>
      <c r="F3028" t="s">
        <v>218</v>
      </c>
      <c r="G3028" t="s">
        <v>26</v>
      </c>
      <c r="H3028">
        <v>52</v>
      </c>
      <c r="I3028" t="s">
        <v>9</v>
      </c>
      <c r="J3028" s="30" t="s">
        <v>1754</v>
      </c>
      <c r="K3028">
        <v>175</v>
      </c>
      <c r="L3028" t="s">
        <v>1754</v>
      </c>
      <c r="M3028" t="s">
        <v>2581</v>
      </c>
    </row>
    <row r="3029" spans="1:16" x14ac:dyDescent="0.25">
      <c r="A3029">
        <v>366</v>
      </c>
      <c r="B3029">
        <v>235</v>
      </c>
      <c r="C3029">
        <v>1</v>
      </c>
      <c r="D3029">
        <v>10000000000</v>
      </c>
      <c r="E3029">
        <v>10000</v>
      </c>
      <c r="F3029" t="s">
        <v>218</v>
      </c>
      <c r="G3029" t="s">
        <v>26</v>
      </c>
      <c r="H3029">
        <v>52</v>
      </c>
      <c r="I3029" t="s">
        <v>8</v>
      </c>
      <c r="J3029" s="30" t="s">
        <v>1753</v>
      </c>
    </row>
    <row r="3030" spans="1:16" x14ac:dyDescent="0.25">
      <c r="A3030">
        <v>366</v>
      </c>
      <c r="B3030">
        <v>235</v>
      </c>
      <c r="C3030">
        <v>1</v>
      </c>
      <c r="D3030">
        <v>10000000000</v>
      </c>
      <c r="E3030">
        <v>10000</v>
      </c>
      <c r="F3030" t="s">
        <v>218</v>
      </c>
      <c r="G3030" t="s">
        <v>26</v>
      </c>
      <c r="H3030">
        <v>52</v>
      </c>
      <c r="I3030" t="s">
        <v>7</v>
      </c>
      <c r="J3030" s="30" t="s">
        <v>467</v>
      </c>
      <c r="N3030">
        <v>159</v>
      </c>
      <c r="O3030" t="s">
        <v>467</v>
      </c>
      <c r="P3030" t="s">
        <v>2581</v>
      </c>
    </row>
    <row r="3031" spans="1:16" x14ac:dyDescent="0.25">
      <c r="A3031">
        <v>366</v>
      </c>
      <c r="B3031">
        <v>235</v>
      </c>
      <c r="C3031">
        <v>1</v>
      </c>
      <c r="D3031">
        <v>10000000000</v>
      </c>
      <c r="E3031">
        <v>10000</v>
      </c>
      <c r="F3031" t="s">
        <v>218</v>
      </c>
      <c r="G3031" t="s">
        <v>26</v>
      </c>
      <c r="H3031">
        <v>52</v>
      </c>
      <c r="I3031" t="s">
        <v>12</v>
      </c>
      <c r="J3031" s="30">
        <v>8</v>
      </c>
    </row>
    <row r="3032" spans="1:16" x14ac:dyDescent="0.25">
      <c r="A3032">
        <v>366</v>
      </c>
      <c r="B3032">
        <v>235</v>
      </c>
      <c r="C3032">
        <v>1</v>
      </c>
      <c r="D3032">
        <v>10000000000</v>
      </c>
      <c r="E3032">
        <v>10000</v>
      </c>
      <c r="F3032" t="s">
        <v>218</v>
      </c>
      <c r="G3032" t="s">
        <v>26</v>
      </c>
      <c r="H3032">
        <v>52</v>
      </c>
      <c r="I3032" t="s">
        <v>11</v>
      </c>
      <c r="J3032" s="30" t="s">
        <v>26</v>
      </c>
    </row>
    <row r="3033" spans="1:16" x14ac:dyDescent="0.25">
      <c r="A3033">
        <v>366</v>
      </c>
      <c r="B3033">
        <v>235</v>
      </c>
      <c r="C3033">
        <v>1</v>
      </c>
      <c r="D3033">
        <v>10000000000</v>
      </c>
      <c r="E3033">
        <v>10000</v>
      </c>
      <c r="F3033" t="s">
        <v>218</v>
      </c>
      <c r="G3033" t="s">
        <v>26</v>
      </c>
      <c r="H3033">
        <v>52</v>
      </c>
      <c r="I3033" t="s">
        <v>5</v>
      </c>
      <c r="J3033" s="30">
        <v>9583002208</v>
      </c>
    </row>
    <row r="3034" spans="1:16" x14ac:dyDescent="0.25">
      <c r="A3034">
        <v>366</v>
      </c>
      <c r="B3034">
        <v>235</v>
      </c>
      <c r="C3034">
        <v>1</v>
      </c>
      <c r="D3034">
        <v>10000000000</v>
      </c>
      <c r="E3034">
        <v>10000</v>
      </c>
      <c r="F3034" t="s">
        <v>218</v>
      </c>
      <c r="G3034" t="s">
        <v>26</v>
      </c>
      <c r="H3034">
        <v>52</v>
      </c>
      <c r="I3034" t="s">
        <v>6</v>
      </c>
      <c r="J3034" s="30">
        <v>9789583002205</v>
      </c>
    </row>
    <row r="3035" spans="1:16" x14ac:dyDescent="0.25">
      <c r="A3035">
        <v>366</v>
      </c>
      <c r="B3035">
        <v>235</v>
      </c>
      <c r="C3035">
        <v>1</v>
      </c>
      <c r="D3035">
        <v>10000000000</v>
      </c>
      <c r="E3035">
        <v>10000</v>
      </c>
      <c r="F3035" t="s">
        <v>218</v>
      </c>
      <c r="G3035" t="s">
        <v>26</v>
      </c>
      <c r="H3035">
        <v>52</v>
      </c>
      <c r="I3035" t="s">
        <v>10</v>
      </c>
      <c r="J3035" s="30" t="s">
        <v>2351</v>
      </c>
    </row>
    <row r="3036" spans="1:16" x14ac:dyDescent="0.25">
      <c r="A3036">
        <v>366</v>
      </c>
      <c r="B3036">
        <v>235</v>
      </c>
      <c r="C3036">
        <v>1</v>
      </c>
      <c r="D3036">
        <v>10000000000</v>
      </c>
      <c r="E3036">
        <v>10000</v>
      </c>
      <c r="F3036" t="s">
        <v>218</v>
      </c>
      <c r="G3036" t="s">
        <v>26</v>
      </c>
      <c r="H3036">
        <v>52</v>
      </c>
      <c r="I3036" t="s">
        <v>13</v>
      </c>
      <c r="J3036" s="30" t="s">
        <v>90</v>
      </c>
    </row>
    <row r="3037" spans="1:16" x14ac:dyDescent="0.25">
      <c r="A3037">
        <v>366</v>
      </c>
      <c r="B3037">
        <v>235</v>
      </c>
      <c r="C3037">
        <v>1</v>
      </c>
      <c r="D3037">
        <v>10000000000</v>
      </c>
      <c r="E3037">
        <v>10000</v>
      </c>
      <c r="F3037" t="s">
        <v>218</v>
      </c>
      <c r="G3037" t="s">
        <v>26</v>
      </c>
      <c r="H3037">
        <v>52</v>
      </c>
      <c r="I3037" t="s">
        <v>14</v>
      </c>
      <c r="J3037" s="30" t="s">
        <v>2351</v>
      </c>
    </row>
    <row r="3038" spans="1:16" x14ac:dyDescent="0.25">
      <c r="A3038">
        <v>366</v>
      </c>
      <c r="B3038">
        <v>235</v>
      </c>
      <c r="C3038">
        <v>1</v>
      </c>
      <c r="D3038">
        <v>10000000000</v>
      </c>
      <c r="E3038">
        <v>10000</v>
      </c>
      <c r="F3038" t="s">
        <v>218</v>
      </c>
      <c r="G3038" t="s">
        <v>26</v>
      </c>
      <c r="H3038">
        <v>52</v>
      </c>
      <c r="I3038" t="s">
        <v>16</v>
      </c>
      <c r="J3038" s="30" t="s">
        <v>2351</v>
      </c>
    </row>
    <row r="3039" spans="1:16" x14ac:dyDescent="0.25">
      <c r="A3039">
        <v>367</v>
      </c>
      <c r="B3039">
        <v>216</v>
      </c>
      <c r="C3039">
        <v>1</v>
      </c>
      <c r="D3039">
        <v>15000000000</v>
      </c>
      <c r="E3039">
        <v>15000</v>
      </c>
      <c r="F3039" t="s">
        <v>201</v>
      </c>
      <c r="G3039" t="s">
        <v>28</v>
      </c>
      <c r="H3039">
        <v>44</v>
      </c>
      <c r="I3039" t="s">
        <v>9</v>
      </c>
      <c r="J3039" s="30" t="s">
        <v>271</v>
      </c>
      <c r="K3039">
        <v>395</v>
      </c>
      <c r="L3039" t="s">
        <v>271</v>
      </c>
      <c r="M3039" t="s">
        <v>2581</v>
      </c>
    </row>
    <row r="3040" spans="1:16" x14ac:dyDescent="0.25">
      <c r="A3040">
        <v>367</v>
      </c>
      <c r="B3040">
        <v>216</v>
      </c>
      <c r="C3040">
        <v>1</v>
      </c>
      <c r="D3040">
        <v>15000000000</v>
      </c>
      <c r="E3040">
        <v>15000</v>
      </c>
      <c r="F3040" t="s">
        <v>201</v>
      </c>
      <c r="G3040" t="s">
        <v>28</v>
      </c>
      <c r="H3040">
        <v>44</v>
      </c>
      <c r="I3040" t="s">
        <v>8</v>
      </c>
      <c r="J3040" s="30" t="s">
        <v>2351</v>
      </c>
    </row>
    <row r="3041" spans="1:16" x14ac:dyDescent="0.25">
      <c r="A3041">
        <v>367</v>
      </c>
      <c r="B3041">
        <v>216</v>
      </c>
      <c r="C3041">
        <v>1</v>
      </c>
      <c r="D3041">
        <v>15000000000</v>
      </c>
      <c r="E3041">
        <v>15000</v>
      </c>
      <c r="F3041" t="s">
        <v>201</v>
      </c>
      <c r="G3041" t="s">
        <v>28</v>
      </c>
      <c r="H3041">
        <v>44</v>
      </c>
      <c r="I3041" t="s">
        <v>7</v>
      </c>
      <c r="J3041" s="30" t="s">
        <v>2351</v>
      </c>
      <c r="N3041">
        <v>188</v>
      </c>
      <c r="O3041" t="s">
        <v>2351</v>
      </c>
      <c r="P3041" t="s">
        <v>2581</v>
      </c>
    </row>
    <row r="3042" spans="1:16" x14ac:dyDescent="0.25">
      <c r="A3042">
        <v>367</v>
      </c>
      <c r="B3042">
        <v>216</v>
      </c>
      <c r="C3042">
        <v>1</v>
      </c>
      <c r="D3042">
        <v>15000000000</v>
      </c>
      <c r="E3042">
        <v>15000</v>
      </c>
      <c r="F3042" t="s">
        <v>201</v>
      </c>
      <c r="G3042" t="s">
        <v>28</v>
      </c>
      <c r="H3042">
        <v>44</v>
      </c>
      <c r="I3042" t="s">
        <v>12</v>
      </c>
      <c r="J3042" s="30">
        <v>8</v>
      </c>
    </row>
    <row r="3043" spans="1:16" x14ac:dyDescent="0.25">
      <c r="A3043">
        <v>367</v>
      </c>
      <c r="B3043">
        <v>216</v>
      </c>
      <c r="C3043">
        <v>1</v>
      </c>
      <c r="D3043">
        <v>15000000000</v>
      </c>
      <c r="E3043">
        <v>15000</v>
      </c>
      <c r="F3043" t="s">
        <v>201</v>
      </c>
      <c r="G3043" t="s">
        <v>28</v>
      </c>
      <c r="H3043">
        <v>44</v>
      </c>
      <c r="I3043" t="s">
        <v>11</v>
      </c>
      <c r="J3043" s="30" t="s">
        <v>28</v>
      </c>
    </row>
    <row r="3044" spans="1:16" x14ac:dyDescent="0.25">
      <c r="A3044">
        <v>367</v>
      </c>
      <c r="B3044">
        <v>216</v>
      </c>
      <c r="C3044">
        <v>1</v>
      </c>
      <c r="D3044">
        <v>15000000000</v>
      </c>
      <c r="E3044">
        <v>15000</v>
      </c>
      <c r="F3044" t="s">
        <v>201</v>
      </c>
      <c r="G3044" t="s">
        <v>28</v>
      </c>
      <c r="H3044">
        <v>44</v>
      </c>
      <c r="I3044" t="s">
        <v>5</v>
      </c>
      <c r="J3044" s="30" t="s">
        <v>2351</v>
      </c>
    </row>
    <row r="3045" spans="1:16" x14ac:dyDescent="0.25">
      <c r="A3045">
        <v>367</v>
      </c>
      <c r="B3045">
        <v>216</v>
      </c>
      <c r="C3045">
        <v>1</v>
      </c>
      <c r="D3045">
        <v>15000000000</v>
      </c>
      <c r="E3045">
        <v>15000</v>
      </c>
      <c r="F3045" t="s">
        <v>201</v>
      </c>
      <c r="G3045" t="s">
        <v>28</v>
      </c>
      <c r="H3045">
        <v>44</v>
      </c>
      <c r="I3045" t="s">
        <v>6</v>
      </c>
      <c r="J3045" s="30" t="s">
        <v>2351</v>
      </c>
    </row>
    <row r="3046" spans="1:16" x14ac:dyDescent="0.25">
      <c r="A3046">
        <v>367</v>
      </c>
      <c r="B3046">
        <v>216</v>
      </c>
      <c r="C3046">
        <v>1</v>
      </c>
      <c r="D3046">
        <v>15000000000</v>
      </c>
      <c r="E3046">
        <v>15000</v>
      </c>
      <c r="F3046" t="s">
        <v>201</v>
      </c>
      <c r="G3046" t="s">
        <v>28</v>
      </c>
      <c r="H3046">
        <v>44</v>
      </c>
      <c r="I3046" t="s">
        <v>10</v>
      </c>
      <c r="J3046" s="30" t="s">
        <v>1823</v>
      </c>
    </row>
    <row r="3047" spans="1:16" x14ac:dyDescent="0.25">
      <c r="A3047">
        <v>367</v>
      </c>
      <c r="B3047">
        <v>216</v>
      </c>
      <c r="C3047">
        <v>1</v>
      </c>
      <c r="D3047">
        <v>15000000000</v>
      </c>
      <c r="E3047">
        <v>15000</v>
      </c>
      <c r="F3047" t="s">
        <v>201</v>
      </c>
      <c r="G3047" t="s">
        <v>28</v>
      </c>
      <c r="H3047">
        <v>44</v>
      </c>
      <c r="I3047" t="s">
        <v>14</v>
      </c>
      <c r="J3047" s="30" t="s">
        <v>2351</v>
      </c>
    </row>
    <row r="3048" spans="1:16" x14ac:dyDescent="0.25">
      <c r="A3048">
        <v>367</v>
      </c>
      <c r="B3048">
        <v>216</v>
      </c>
      <c r="C3048">
        <v>1</v>
      </c>
      <c r="D3048">
        <v>15000000000</v>
      </c>
      <c r="E3048">
        <v>15000</v>
      </c>
      <c r="F3048" t="s">
        <v>201</v>
      </c>
      <c r="G3048" t="s">
        <v>28</v>
      </c>
      <c r="H3048">
        <v>44</v>
      </c>
      <c r="I3048" t="s">
        <v>16</v>
      </c>
      <c r="J3048" s="30" t="s">
        <v>2351</v>
      </c>
    </row>
    <row r="3049" spans="1:16" x14ac:dyDescent="0.25">
      <c r="A3049">
        <v>177</v>
      </c>
      <c r="B3049">
        <v>266</v>
      </c>
      <c r="C3049">
        <v>1</v>
      </c>
      <c r="D3049">
        <v>15000000000</v>
      </c>
      <c r="E3049">
        <v>15000</v>
      </c>
      <c r="F3049" t="s">
        <v>239</v>
      </c>
      <c r="G3049" t="s">
        <v>2351</v>
      </c>
      <c r="H3049">
        <v>71</v>
      </c>
      <c r="I3049" t="s">
        <v>9</v>
      </c>
      <c r="J3049" s="30" t="s">
        <v>1799</v>
      </c>
      <c r="K3049">
        <v>503</v>
      </c>
      <c r="L3049" t="s">
        <v>1860</v>
      </c>
      <c r="M3049" t="s">
        <v>2582</v>
      </c>
    </row>
    <row r="3050" spans="1:16" x14ac:dyDescent="0.25">
      <c r="A3050">
        <v>368</v>
      </c>
      <c r="B3050">
        <v>660</v>
      </c>
      <c r="C3050">
        <v>1</v>
      </c>
      <c r="D3050">
        <v>15000000000</v>
      </c>
      <c r="E3050">
        <v>15000</v>
      </c>
      <c r="F3050" t="s">
        <v>985</v>
      </c>
      <c r="G3050" t="s">
        <v>40</v>
      </c>
      <c r="H3050">
        <v>59</v>
      </c>
      <c r="I3050" t="s">
        <v>7</v>
      </c>
      <c r="J3050" s="30" t="s">
        <v>367</v>
      </c>
      <c r="N3050">
        <v>10</v>
      </c>
      <c r="O3050" t="s">
        <v>367</v>
      </c>
      <c r="P3050" t="s">
        <v>2581</v>
      </c>
    </row>
    <row r="3051" spans="1:16" x14ac:dyDescent="0.25">
      <c r="A3051">
        <v>368</v>
      </c>
      <c r="B3051">
        <v>660</v>
      </c>
      <c r="C3051">
        <v>1</v>
      </c>
      <c r="D3051">
        <v>15000000000</v>
      </c>
      <c r="E3051">
        <v>15000</v>
      </c>
      <c r="F3051" t="s">
        <v>985</v>
      </c>
      <c r="G3051" t="s">
        <v>40</v>
      </c>
      <c r="H3051">
        <v>59</v>
      </c>
      <c r="I3051" t="s">
        <v>12</v>
      </c>
      <c r="J3051" s="30">
        <v>8</v>
      </c>
    </row>
    <row r="3052" spans="1:16" x14ac:dyDescent="0.25">
      <c r="A3052">
        <v>368</v>
      </c>
      <c r="B3052">
        <v>660</v>
      </c>
      <c r="C3052">
        <v>1</v>
      </c>
      <c r="D3052">
        <v>15000000000</v>
      </c>
      <c r="E3052">
        <v>15000</v>
      </c>
      <c r="F3052" t="s">
        <v>985</v>
      </c>
      <c r="G3052" t="s">
        <v>40</v>
      </c>
      <c r="H3052">
        <v>59</v>
      </c>
      <c r="I3052" t="s">
        <v>13</v>
      </c>
      <c r="J3052" s="30" t="s">
        <v>90</v>
      </c>
    </row>
    <row r="3053" spans="1:16" x14ac:dyDescent="0.25">
      <c r="A3053">
        <v>300</v>
      </c>
      <c r="B3053">
        <v>541</v>
      </c>
      <c r="C3053">
        <v>1</v>
      </c>
      <c r="D3053">
        <v>15000000000</v>
      </c>
      <c r="E3053">
        <v>15000</v>
      </c>
      <c r="F3053" t="s">
        <v>764</v>
      </c>
      <c r="G3053" t="s">
        <v>1271</v>
      </c>
      <c r="H3053">
        <v>11</v>
      </c>
      <c r="I3053" t="s">
        <v>9</v>
      </c>
      <c r="J3053" s="30" t="s">
        <v>765</v>
      </c>
      <c r="K3053">
        <v>158</v>
      </c>
      <c r="L3053" t="s">
        <v>1885</v>
      </c>
      <c r="M3053" t="s">
        <v>2582</v>
      </c>
    </row>
    <row r="3054" spans="1:16" x14ac:dyDescent="0.25">
      <c r="A3054">
        <v>369</v>
      </c>
      <c r="B3054">
        <v>411</v>
      </c>
      <c r="C3054">
        <v>1</v>
      </c>
      <c r="D3054">
        <v>20000000000</v>
      </c>
      <c r="E3054">
        <v>20000</v>
      </c>
      <c r="F3054" t="s">
        <v>499</v>
      </c>
      <c r="G3054" t="s">
        <v>81</v>
      </c>
      <c r="H3054">
        <v>32</v>
      </c>
      <c r="I3054" t="s">
        <v>12</v>
      </c>
      <c r="J3054" s="30">
        <v>8</v>
      </c>
    </row>
    <row r="3055" spans="1:16" x14ac:dyDescent="0.25">
      <c r="A3055">
        <v>369</v>
      </c>
      <c r="B3055">
        <v>411</v>
      </c>
      <c r="C3055">
        <v>1</v>
      </c>
      <c r="D3055">
        <v>20000000000</v>
      </c>
      <c r="E3055">
        <v>20000</v>
      </c>
      <c r="F3055" t="s">
        <v>499</v>
      </c>
      <c r="G3055" t="s">
        <v>81</v>
      </c>
      <c r="H3055">
        <v>32</v>
      </c>
      <c r="I3055" t="s">
        <v>6</v>
      </c>
      <c r="J3055" s="30">
        <v>9789588613567</v>
      </c>
    </row>
    <row r="3056" spans="1:16" x14ac:dyDescent="0.25">
      <c r="A3056">
        <v>369</v>
      </c>
      <c r="B3056">
        <v>411</v>
      </c>
      <c r="C3056">
        <v>1</v>
      </c>
      <c r="D3056">
        <v>20000000000</v>
      </c>
      <c r="E3056">
        <v>20000</v>
      </c>
      <c r="F3056" t="s">
        <v>499</v>
      </c>
      <c r="G3056" t="s">
        <v>81</v>
      </c>
      <c r="H3056">
        <v>32</v>
      </c>
      <c r="I3056" t="s">
        <v>13</v>
      </c>
      <c r="J3056" s="30" t="s">
        <v>90</v>
      </c>
    </row>
    <row r="3057" spans="1:16" x14ac:dyDescent="0.25">
      <c r="A3057">
        <v>370</v>
      </c>
      <c r="B3057">
        <v>689</v>
      </c>
      <c r="C3057">
        <v>1</v>
      </c>
      <c r="D3057">
        <v>15000000000</v>
      </c>
      <c r="E3057">
        <v>15000</v>
      </c>
      <c r="F3057" t="s">
        <v>1504</v>
      </c>
      <c r="G3057" t="s">
        <v>81</v>
      </c>
      <c r="H3057">
        <v>32</v>
      </c>
      <c r="I3057" t="s">
        <v>9</v>
      </c>
      <c r="J3057" s="30" t="s">
        <v>1032</v>
      </c>
      <c r="K3057">
        <v>399</v>
      </c>
      <c r="L3057" t="s">
        <v>1032</v>
      </c>
      <c r="M3057" t="s">
        <v>2581</v>
      </c>
    </row>
    <row r="3058" spans="1:16" x14ac:dyDescent="0.25">
      <c r="A3058">
        <v>370</v>
      </c>
      <c r="B3058">
        <v>689</v>
      </c>
      <c r="C3058">
        <v>1</v>
      </c>
      <c r="D3058">
        <v>15000000000</v>
      </c>
      <c r="E3058">
        <v>15000</v>
      </c>
      <c r="F3058" t="s">
        <v>1504</v>
      </c>
      <c r="G3058" t="s">
        <v>81</v>
      </c>
      <c r="H3058">
        <v>32</v>
      </c>
      <c r="I3058" t="s">
        <v>7</v>
      </c>
      <c r="J3058" s="30" t="s">
        <v>1500</v>
      </c>
      <c r="N3058">
        <v>94</v>
      </c>
      <c r="O3058" t="s">
        <v>1500</v>
      </c>
      <c r="P3058" t="s">
        <v>2581</v>
      </c>
    </row>
    <row r="3059" spans="1:16" x14ac:dyDescent="0.25">
      <c r="A3059">
        <v>370</v>
      </c>
      <c r="B3059">
        <v>689</v>
      </c>
      <c r="C3059">
        <v>1</v>
      </c>
      <c r="D3059">
        <v>15000000000</v>
      </c>
      <c r="E3059">
        <v>15000</v>
      </c>
      <c r="F3059" t="s">
        <v>1504</v>
      </c>
      <c r="G3059" t="s">
        <v>81</v>
      </c>
      <c r="H3059">
        <v>32</v>
      </c>
      <c r="I3059" t="s">
        <v>12</v>
      </c>
      <c r="J3059" s="30">
        <v>8</v>
      </c>
    </row>
    <row r="3060" spans="1:16" x14ac:dyDescent="0.25">
      <c r="A3060">
        <v>370</v>
      </c>
      <c r="B3060">
        <v>689</v>
      </c>
      <c r="C3060">
        <v>1</v>
      </c>
      <c r="D3060">
        <v>15000000000</v>
      </c>
      <c r="E3060">
        <v>15000</v>
      </c>
      <c r="F3060" t="s">
        <v>1504</v>
      </c>
      <c r="G3060" t="s">
        <v>81</v>
      </c>
      <c r="H3060">
        <v>32</v>
      </c>
      <c r="I3060" t="s">
        <v>13</v>
      </c>
      <c r="J3060" s="30" t="s">
        <v>90</v>
      </c>
    </row>
    <row r="3061" spans="1:16" x14ac:dyDescent="0.25">
      <c r="A3061">
        <v>335</v>
      </c>
      <c r="B3061">
        <v>708</v>
      </c>
      <c r="C3061">
        <v>1</v>
      </c>
      <c r="D3061">
        <v>15000000000</v>
      </c>
      <c r="E3061">
        <v>15000</v>
      </c>
      <c r="F3061" t="s">
        <v>1067</v>
      </c>
      <c r="G3061" t="s">
        <v>122</v>
      </c>
      <c r="H3061">
        <v>41</v>
      </c>
      <c r="I3061" t="s">
        <v>9</v>
      </c>
      <c r="J3061" s="30" t="s">
        <v>1068</v>
      </c>
      <c r="K3061">
        <v>153</v>
      </c>
      <c r="L3061" t="s">
        <v>1906</v>
      </c>
      <c r="M3061" t="s">
        <v>2582</v>
      </c>
    </row>
    <row r="3062" spans="1:16" x14ac:dyDescent="0.25">
      <c r="A3062">
        <v>371</v>
      </c>
      <c r="B3062">
        <v>697</v>
      </c>
      <c r="C3062">
        <v>1</v>
      </c>
      <c r="D3062">
        <v>15000000000</v>
      </c>
      <c r="E3062">
        <v>15000</v>
      </c>
      <c r="F3062" t="s">
        <v>1045</v>
      </c>
      <c r="G3062" t="s">
        <v>81</v>
      </c>
      <c r="H3062">
        <v>32</v>
      </c>
      <c r="I3062" t="s">
        <v>12</v>
      </c>
      <c r="J3062" s="30">
        <v>7</v>
      </c>
    </row>
    <row r="3063" spans="1:16" x14ac:dyDescent="0.25">
      <c r="A3063">
        <v>371</v>
      </c>
      <c r="B3063">
        <v>697</v>
      </c>
      <c r="C3063">
        <v>1</v>
      </c>
      <c r="D3063">
        <v>15000000000</v>
      </c>
      <c r="E3063">
        <v>15000</v>
      </c>
      <c r="F3063" t="s">
        <v>1045</v>
      </c>
      <c r="G3063" t="s">
        <v>81</v>
      </c>
      <c r="H3063">
        <v>32</v>
      </c>
      <c r="I3063" t="s">
        <v>13</v>
      </c>
      <c r="J3063" s="30" t="s">
        <v>90</v>
      </c>
    </row>
    <row r="3064" spans="1:16" x14ac:dyDescent="0.25">
      <c r="A3064">
        <v>372</v>
      </c>
      <c r="B3064">
        <v>668</v>
      </c>
      <c r="C3064">
        <v>1</v>
      </c>
      <c r="D3064">
        <v>15000000000</v>
      </c>
      <c r="E3064">
        <v>15000</v>
      </c>
      <c r="F3064" t="s">
        <v>996</v>
      </c>
      <c r="G3064" t="s">
        <v>113</v>
      </c>
      <c r="H3064">
        <v>45</v>
      </c>
      <c r="I3064" t="s">
        <v>9</v>
      </c>
      <c r="J3064" s="30" t="s">
        <v>997</v>
      </c>
      <c r="K3064">
        <v>112</v>
      </c>
      <c r="L3064" t="s">
        <v>997</v>
      </c>
      <c r="M3064" t="s">
        <v>2581</v>
      </c>
    </row>
    <row r="3065" spans="1:16" x14ac:dyDescent="0.25">
      <c r="A3065">
        <v>372</v>
      </c>
      <c r="B3065">
        <v>668</v>
      </c>
      <c r="C3065">
        <v>1</v>
      </c>
      <c r="D3065">
        <v>15000000000</v>
      </c>
      <c r="E3065">
        <v>15000</v>
      </c>
      <c r="F3065" t="s">
        <v>996</v>
      </c>
      <c r="G3065" t="s">
        <v>113</v>
      </c>
      <c r="H3065">
        <v>45</v>
      </c>
      <c r="I3065" t="s">
        <v>7</v>
      </c>
      <c r="J3065" s="30" t="s">
        <v>1500</v>
      </c>
      <c r="N3065">
        <v>94</v>
      </c>
      <c r="O3065" t="s">
        <v>1500</v>
      </c>
      <c r="P3065" t="s">
        <v>2581</v>
      </c>
    </row>
    <row r="3066" spans="1:16" x14ac:dyDescent="0.25">
      <c r="A3066">
        <v>372</v>
      </c>
      <c r="B3066">
        <v>668</v>
      </c>
      <c r="C3066">
        <v>1</v>
      </c>
      <c r="D3066">
        <v>15000000000</v>
      </c>
      <c r="E3066">
        <v>15000</v>
      </c>
      <c r="F3066" t="s">
        <v>996</v>
      </c>
      <c r="G3066" t="s">
        <v>113</v>
      </c>
      <c r="H3066">
        <v>45</v>
      </c>
      <c r="I3066" t="s">
        <v>12</v>
      </c>
      <c r="J3066" s="30">
        <v>8</v>
      </c>
    </row>
    <row r="3067" spans="1:16" x14ac:dyDescent="0.25">
      <c r="A3067">
        <v>372</v>
      </c>
      <c r="B3067">
        <v>668</v>
      </c>
      <c r="C3067">
        <v>1</v>
      </c>
      <c r="D3067">
        <v>15000000000</v>
      </c>
      <c r="E3067">
        <v>15000</v>
      </c>
      <c r="F3067" t="s">
        <v>996</v>
      </c>
      <c r="G3067" t="s">
        <v>113</v>
      </c>
      <c r="H3067">
        <v>45</v>
      </c>
      <c r="I3067" t="s">
        <v>13</v>
      </c>
      <c r="J3067" s="30" t="s">
        <v>90</v>
      </c>
    </row>
    <row r="3068" spans="1:16" x14ac:dyDescent="0.25">
      <c r="A3068">
        <v>373</v>
      </c>
      <c r="B3068">
        <v>417</v>
      </c>
      <c r="C3068">
        <v>1</v>
      </c>
      <c r="D3068">
        <v>20000000000</v>
      </c>
      <c r="E3068">
        <v>20000</v>
      </c>
      <c r="F3068" t="s">
        <v>509</v>
      </c>
      <c r="G3068" t="s">
        <v>40</v>
      </c>
      <c r="H3068">
        <v>59</v>
      </c>
      <c r="I3068" t="s">
        <v>9</v>
      </c>
      <c r="J3068" s="30" t="s">
        <v>510</v>
      </c>
      <c r="K3068">
        <v>348</v>
      </c>
      <c r="L3068" t="s">
        <v>510</v>
      </c>
      <c r="M3068" t="s">
        <v>2581</v>
      </c>
    </row>
    <row r="3069" spans="1:16" x14ac:dyDescent="0.25">
      <c r="A3069">
        <v>373</v>
      </c>
      <c r="B3069">
        <v>417</v>
      </c>
      <c r="C3069">
        <v>1</v>
      </c>
      <c r="D3069">
        <v>20000000000</v>
      </c>
      <c r="E3069">
        <v>20000</v>
      </c>
      <c r="F3069" t="s">
        <v>509</v>
      </c>
      <c r="G3069" t="s">
        <v>40</v>
      </c>
      <c r="H3069">
        <v>59</v>
      </c>
      <c r="I3069" t="s">
        <v>7</v>
      </c>
      <c r="J3069" s="30" t="s">
        <v>569</v>
      </c>
      <c r="N3069">
        <v>78</v>
      </c>
      <c r="O3069" t="s">
        <v>569</v>
      </c>
      <c r="P3069" t="s">
        <v>2581</v>
      </c>
    </row>
    <row r="3070" spans="1:16" x14ac:dyDescent="0.25">
      <c r="A3070">
        <v>373</v>
      </c>
      <c r="B3070">
        <v>417</v>
      </c>
      <c r="C3070">
        <v>1</v>
      </c>
      <c r="D3070">
        <v>20000000000</v>
      </c>
      <c r="E3070">
        <v>20000</v>
      </c>
      <c r="F3070" t="s">
        <v>509</v>
      </c>
      <c r="G3070" t="s">
        <v>40</v>
      </c>
      <c r="H3070">
        <v>59</v>
      </c>
      <c r="I3070" t="s">
        <v>12</v>
      </c>
      <c r="J3070" s="30">
        <v>8</v>
      </c>
    </row>
    <row r="3071" spans="1:16" x14ac:dyDescent="0.25">
      <c r="A3071">
        <v>373</v>
      </c>
      <c r="B3071">
        <v>417</v>
      </c>
      <c r="C3071">
        <v>1</v>
      </c>
      <c r="D3071">
        <v>20000000000</v>
      </c>
      <c r="E3071">
        <v>20000</v>
      </c>
      <c r="F3071" t="s">
        <v>509</v>
      </c>
      <c r="G3071" t="s">
        <v>40</v>
      </c>
      <c r="H3071">
        <v>59</v>
      </c>
      <c r="I3071" t="s">
        <v>5</v>
      </c>
      <c r="J3071" s="30">
        <v>8408019619</v>
      </c>
    </row>
    <row r="3072" spans="1:16" x14ac:dyDescent="0.25">
      <c r="A3072">
        <v>373</v>
      </c>
      <c r="B3072">
        <v>417</v>
      </c>
      <c r="C3072">
        <v>1</v>
      </c>
      <c r="D3072">
        <v>20000000000</v>
      </c>
      <c r="E3072">
        <v>20000</v>
      </c>
      <c r="F3072" t="s">
        <v>509</v>
      </c>
      <c r="G3072" t="s">
        <v>40</v>
      </c>
      <c r="H3072">
        <v>59</v>
      </c>
      <c r="I3072" t="s">
        <v>6</v>
      </c>
      <c r="J3072" s="30">
        <v>9788408019619</v>
      </c>
    </row>
    <row r="3073" spans="1:16" x14ac:dyDescent="0.25">
      <c r="A3073">
        <v>373</v>
      </c>
      <c r="B3073">
        <v>417</v>
      </c>
      <c r="C3073">
        <v>1</v>
      </c>
      <c r="D3073">
        <v>20000000000</v>
      </c>
      <c r="E3073">
        <v>20000</v>
      </c>
      <c r="F3073" t="s">
        <v>509</v>
      </c>
      <c r="G3073" t="s">
        <v>40</v>
      </c>
      <c r="H3073">
        <v>59</v>
      </c>
      <c r="I3073" t="s">
        <v>13</v>
      </c>
      <c r="J3073" s="30" t="s">
        <v>90</v>
      </c>
    </row>
    <row r="3074" spans="1:16" x14ac:dyDescent="0.25">
      <c r="A3074">
        <v>360</v>
      </c>
      <c r="B3074">
        <v>444</v>
      </c>
      <c r="C3074">
        <v>1</v>
      </c>
      <c r="D3074">
        <v>15000000000</v>
      </c>
      <c r="E3074">
        <v>15000</v>
      </c>
      <c r="F3074" t="s">
        <v>1372</v>
      </c>
      <c r="G3074" t="s">
        <v>1449</v>
      </c>
      <c r="H3074">
        <v>26</v>
      </c>
      <c r="I3074" t="s">
        <v>9</v>
      </c>
      <c r="J3074" s="30" t="s">
        <v>1556</v>
      </c>
      <c r="K3074">
        <v>242</v>
      </c>
      <c r="L3074" t="s">
        <v>1556</v>
      </c>
      <c r="M3074" t="s">
        <v>2581</v>
      </c>
    </row>
    <row r="3075" spans="1:16" x14ac:dyDescent="0.25">
      <c r="A3075">
        <v>374</v>
      </c>
      <c r="B3075">
        <v>227</v>
      </c>
      <c r="C3075">
        <v>0</v>
      </c>
      <c r="D3075">
        <v>0</v>
      </c>
      <c r="E3075">
        <v>0</v>
      </c>
      <c r="F3075" t="s">
        <v>211</v>
      </c>
      <c r="G3075" t="s">
        <v>28</v>
      </c>
      <c r="H3075">
        <v>44</v>
      </c>
      <c r="I3075" t="s">
        <v>9</v>
      </c>
      <c r="J3075" s="30" t="s">
        <v>1834</v>
      </c>
      <c r="K3075">
        <v>22</v>
      </c>
      <c r="L3075" t="s">
        <v>1834</v>
      </c>
      <c r="M3075" t="s">
        <v>2581</v>
      </c>
    </row>
    <row r="3076" spans="1:16" x14ac:dyDescent="0.25">
      <c r="A3076">
        <v>374</v>
      </c>
      <c r="B3076">
        <v>227</v>
      </c>
      <c r="C3076">
        <v>1</v>
      </c>
      <c r="D3076">
        <v>10000000000</v>
      </c>
      <c r="E3076">
        <v>10000</v>
      </c>
      <c r="F3076" t="s">
        <v>211</v>
      </c>
      <c r="G3076" t="s">
        <v>28</v>
      </c>
      <c r="H3076">
        <v>44</v>
      </c>
      <c r="I3076" t="s">
        <v>8</v>
      </c>
      <c r="J3076" s="30" t="s">
        <v>2351</v>
      </c>
    </row>
    <row r="3077" spans="1:16" x14ac:dyDescent="0.25">
      <c r="A3077">
        <v>374</v>
      </c>
      <c r="B3077">
        <v>227</v>
      </c>
      <c r="C3077">
        <v>0</v>
      </c>
      <c r="D3077">
        <v>0</v>
      </c>
      <c r="E3077">
        <v>0</v>
      </c>
      <c r="F3077" t="s">
        <v>211</v>
      </c>
      <c r="G3077" t="s">
        <v>28</v>
      </c>
      <c r="H3077">
        <v>44</v>
      </c>
      <c r="I3077" t="s">
        <v>8</v>
      </c>
      <c r="J3077" s="30" t="s">
        <v>2351</v>
      </c>
    </row>
    <row r="3078" spans="1:16" x14ac:dyDescent="0.25">
      <c r="A3078">
        <v>374</v>
      </c>
      <c r="B3078">
        <v>227</v>
      </c>
      <c r="C3078">
        <v>0</v>
      </c>
      <c r="D3078">
        <v>10000000000</v>
      </c>
      <c r="E3078">
        <v>10000</v>
      </c>
      <c r="F3078" t="s">
        <v>211</v>
      </c>
      <c r="G3078" t="s">
        <v>28</v>
      </c>
      <c r="H3078">
        <v>44</v>
      </c>
      <c r="I3078" t="s">
        <v>8</v>
      </c>
      <c r="J3078" s="30">
        <v>1992</v>
      </c>
    </row>
    <row r="3079" spans="1:16" x14ac:dyDescent="0.25">
      <c r="A3079">
        <v>374</v>
      </c>
      <c r="B3079">
        <v>227</v>
      </c>
      <c r="C3079">
        <v>1</v>
      </c>
      <c r="D3079">
        <v>10000000000</v>
      </c>
      <c r="E3079">
        <v>10000</v>
      </c>
      <c r="F3079" t="s">
        <v>211</v>
      </c>
      <c r="G3079" t="s">
        <v>28</v>
      </c>
      <c r="H3079">
        <v>44</v>
      </c>
      <c r="I3079" t="s">
        <v>7</v>
      </c>
      <c r="J3079" s="30" t="s">
        <v>2351</v>
      </c>
      <c r="N3079">
        <v>188</v>
      </c>
      <c r="O3079" t="s">
        <v>2351</v>
      </c>
      <c r="P3079" t="s">
        <v>2581</v>
      </c>
    </row>
    <row r="3080" spans="1:16" x14ac:dyDescent="0.25">
      <c r="A3080">
        <v>374</v>
      </c>
      <c r="B3080">
        <v>227</v>
      </c>
      <c r="C3080">
        <v>0</v>
      </c>
      <c r="D3080">
        <v>0</v>
      </c>
      <c r="E3080">
        <v>0</v>
      </c>
      <c r="F3080" t="s">
        <v>211</v>
      </c>
      <c r="G3080" t="s">
        <v>28</v>
      </c>
      <c r="H3080">
        <v>44</v>
      </c>
      <c r="I3080" t="s">
        <v>7</v>
      </c>
      <c r="J3080" s="30" t="s">
        <v>349</v>
      </c>
      <c r="N3080">
        <v>104</v>
      </c>
      <c r="O3080" t="s">
        <v>349</v>
      </c>
      <c r="P3080" t="s">
        <v>2581</v>
      </c>
    </row>
    <row r="3081" spans="1:16" x14ac:dyDescent="0.25">
      <c r="A3081">
        <v>374</v>
      </c>
      <c r="B3081">
        <v>227</v>
      </c>
      <c r="C3081">
        <v>0</v>
      </c>
      <c r="D3081">
        <v>10000000000</v>
      </c>
      <c r="E3081">
        <v>10000</v>
      </c>
      <c r="F3081" t="s">
        <v>211</v>
      </c>
      <c r="G3081" t="s">
        <v>28</v>
      </c>
      <c r="H3081">
        <v>44</v>
      </c>
      <c r="I3081" t="s">
        <v>7</v>
      </c>
      <c r="J3081" s="30" t="s">
        <v>349</v>
      </c>
      <c r="N3081">
        <v>104</v>
      </c>
      <c r="O3081" t="s">
        <v>349</v>
      </c>
      <c r="P3081" t="s">
        <v>2581</v>
      </c>
    </row>
    <row r="3082" spans="1:16" x14ac:dyDescent="0.25">
      <c r="A3082">
        <v>374</v>
      </c>
      <c r="B3082">
        <v>227</v>
      </c>
      <c r="C3082">
        <v>1</v>
      </c>
      <c r="D3082">
        <v>10000000000</v>
      </c>
      <c r="E3082">
        <v>10000</v>
      </c>
      <c r="F3082" t="s">
        <v>211</v>
      </c>
      <c r="G3082" t="s">
        <v>28</v>
      </c>
      <c r="H3082">
        <v>44</v>
      </c>
      <c r="I3082" t="s">
        <v>12</v>
      </c>
      <c r="J3082" s="30">
        <v>8</v>
      </c>
    </row>
    <row r="3083" spans="1:16" x14ac:dyDescent="0.25">
      <c r="A3083">
        <v>374</v>
      </c>
      <c r="B3083">
        <v>227</v>
      </c>
      <c r="C3083">
        <v>0</v>
      </c>
      <c r="D3083">
        <v>0</v>
      </c>
      <c r="E3083">
        <v>0</v>
      </c>
      <c r="F3083" t="s">
        <v>211</v>
      </c>
      <c r="G3083" t="s">
        <v>28</v>
      </c>
      <c r="H3083">
        <v>44</v>
      </c>
      <c r="I3083" t="s">
        <v>12</v>
      </c>
      <c r="J3083" s="30">
        <v>6</v>
      </c>
    </row>
    <row r="3084" spans="1:16" x14ac:dyDescent="0.25">
      <c r="A3084">
        <v>374</v>
      </c>
      <c r="B3084">
        <v>227</v>
      </c>
      <c r="C3084">
        <v>0</v>
      </c>
      <c r="D3084">
        <v>10000000000</v>
      </c>
      <c r="E3084">
        <v>10000</v>
      </c>
      <c r="F3084" t="s">
        <v>211</v>
      </c>
      <c r="G3084" t="s">
        <v>28</v>
      </c>
      <c r="H3084">
        <v>44</v>
      </c>
      <c r="I3084" t="s">
        <v>12</v>
      </c>
      <c r="J3084" s="30">
        <v>8</v>
      </c>
    </row>
    <row r="3085" spans="1:16" x14ac:dyDescent="0.25">
      <c r="A3085">
        <v>374</v>
      </c>
      <c r="B3085">
        <v>227</v>
      </c>
      <c r="C3085">
        <v>1</v>
      </c>
      <c r="D3085">
        <v>10000000000</v>
      </c>
      <c r="E3085">
        <v>10000</v>
      </c>
      <c r="F3085" t="s">
        <v>211</v>
      </c>
      <c r="G3085" t="s">
        <v>28</v>
      </c>
      <c r="H3085">
        <v>44</v>
      </c>
      <c r="I3085" t="s">
        <v>11</v>
      </c>
      <c r="J3085" s="30" t="s">
        <v>28</v>
      </c>
    </row>
    <row r="3086" spans="1:16" x14ac:dyDescent="0.25">
      <c r="A3086">
        <v>374</v>
      </c>
      <c r="B3086">
        <v>227</v>
      </c>
      <c r="C3086">
        <v>0</v>
      </c>
      <c r="D3086">
        <v>0</v>
      </c>
      <c r="E3086">
        <v>0</v>
      </c>
      <c r="F3086" t="s">
        <v>211</v>
      </c>
      <c r="G3086" t="s">
        <v>28</v>
      </c>
      <c r="H3086">
        <v>44</v>
      </c>
      <c r="I3086" t="s">
        <v>11</v>
      </c>
      <c r="J3086" s="30" t="s">
        <v>2351</v>
      </c>
    </row>
    <row r="3087" spans="1:16" x14ac:dyDescent="0.25">
      <c r="A3087">
        <v>374</v>
      </c>
      <c r="B3087">
        <v>227</v>
      </c>
      <c r="C3087">
        <v>1</v>
      </c>
      <c r="D3087">
        <v>10000000000</v>
      </c>
      <c r="E3087">
        <v>10000</v>
      </c>
      <c r="F3087" t="s">
        <v>211</v>
      </c>
      <c r="G3087" t="s">
        <v>28</v>
      </c>
      <c r="H3087">
        <v>44</v>
      </c>
      <c r="I3087" t="s">
        <v>5</v>
      </c>
      <c r="J3087" s="30" t="s">
        <v>2351</v>
      </c>
    </row>
    <row r="3088" spans="1:16" x14ac:dyDescent="0.25">
      <c r="A3088">
        <v>374</v>
      </c>
      <c r="B3088">
        <v>227</v>
      </c>
      <c r="C3088">
        <v>0</v>
      </c>
      <c r="D3088">
        <v>0</v>
      </c>
      <c r="E3088">
        <v>0</v>
      </c>
      <c r="F3088" t="s">
        <v>211</v>
      </c>
      <c r="G3088" t="s">
        <v>28</v>
      </c>
      <c r="H3088">
        <v>44</v>
      </c>
      <c r="I3088" t="s">
        <v>5</v>
      </c>
      <c r="J3088" s="30">
        <v>9580475326</v>
      </c>
    </row>
    <row r="3089" spans="1:16" x14ac:dyDescent="0.25">
      <c r="A3089">
        <v>374</v>
      </c>
      <c r="B3089">
        <v>227</v>
      </c>
      <c r="C3089">
        <v>0</v>
      </c>
      <c r="D3089">
        <v>10000000000</v>
      </c>
      <c r="E3089">
        <v>10000</v>
      </c>
      <c r="F3089" t="s">
        <v>211</v>
      </c>
      <c r="G3089" t="s">
        <v>28</v>
      </c>
      <c r="H3089">
        <v>44</v>
      </c>
      <c r="I3089" t="s">
        <v>5</v>
      </c>
      <c r="J3089" s="30">
        <v>9580434131</v>
      </c>
    </row>
    <row r="3090" spans="1:16" x14ac:dyDescent="0.25">
      <c r="A3090">
        <v>374</v>
      </c>
      <c r="B3090">
        <v>227</v>
      </c>
      <c r="C3090">
        <v>1</v>
      </c>
      <c r="D3090">
        <v>10000000000</v>
      </c>
      <c r="E3090">
        <v>10000</v>
      </c>
      <c r="F3090" t="s">
        <v>211</v>
      </c>
      <c r="G3090" t="s">
        <v>28</v>
      </c>
      <c r="H3090">
        <v>44</v>
      </c>
      <c r="I3090" t="s">
        <v>6</v>
      </c>
      <c r="J3090" s="30" t="s">
        <v>2351</v>
      </c>
    </row>
    <row r="3091" spans="1:16" x14ac:dyDescent="0.25">
      <c r="A3091">
        <v>374</v>
      </c>
      <c r="B3091">
        <v>227</v>
      </c>
      <c r="C3091">
        <v>0</v>
      </c>
      <c r="D3091">
        <v>0</v>
      </c>
      <c r="E3091">
        <v>0</v>
      </c>
      <c r="F3091" t="s">
        <v>211</v>
      </c>
      <c r="G3091" t="s">
        <v>28</v>
      </c>
      <c r="H3091">
        <v>44</v>
      </c>
      <c r="I3091" t="s">
        <v>6</v>
      </c>
      <c r="J3091" s="30" t="s">
        <v>2351</v>
      </c>
    </row>
    <row r="3092" spans="1:16" x14ac:dyDescent="0.25">
      <c r="A3092">
        <v>374</v>
      </c>
      <c r="B3092">
        <v>227</v>
      </c>
      <c r="C3092">
        <v>0</v>
      </c>
      <c r="D3092">
        <v>10000000000</v>
      </c>
      <c r="E3092">
        <v>10000</v>
      </c>
      <c r="F3092" t="s">
        <v>211</v>
      </c>
      <c r="G3092" t="s">
        <v>28</v>
      </c>
      <c r="H3092">
        <v>44</v>
      </c>
      <c r="I3092" t="s">
        <v>6</v>
      </c>
      <c r="J3092" s="30">
        <v>9789580434139</v>
      </c>
    </row>
    <row r="3093" spans="1:16" x14ac:dyDescent="0.25">
      <c r="A3093">
        <v>374</v>
      </c>
      <c r="B3093">
        <v>227</v>
      </c>
      <c r="C3093">
        <v>1</v>
      </c>
      <c r="D3093">
        <v>10000000000</v>
      </c>
      <c r="E3093">
        <v>10000</v>
      </c>
      <c r="F3093" t="s">
        <v>211</v>
      </c>
      <c r="G3093" t="s">
        <v>28</v>
      </c>
      <c r="H3093">
        <v>44</v>
      </c>
      <c r="I3093" t="s">
        <v>10</v>
      </c>
      <c r="J3093" s="30" t="s">
        <v>256</v>
      </c>
    </row>
    <row r="3094" spans="1:16" x14ac:dyDescent="0.25">
      <c r="A3094">
        <v>374</v>
      </c>
      <c r="B3094">
        <v>227</v>
      </c>
      <c r="C3094">
        <v>0</v>
      </c>
      <c r="D3094">
        <v>0</v>
      </c>
      <c r="E3094">
        <v>0</v>
      </c>
      <c r="F3094" t="s">
        <v>211</v>
      </c>
      <c r="G3094" t="s">
        <v>28</v>
      </c>
      <c r="H3094">
        <v>44</v>
      </c>
      <c r="I3094" t="s">
        <v>10</v>
      </c>
      <c r="J3094" s="30" t="s">
        <v>256</v>
      </c>
    </row>
    <row r="3095" spans="1:16" x14ac:dyDescent="0.25">
      <c r="A3095">
        <v>374</v>
      </c>
      <c r="B3095">
        <v>227</v>
      </c>
      <c r="C3095">
        <v>0</v>
      </c>
      <c r="D3095">
        <v>0</v>
      </c>
      <c r="E3095">
        <v>0</v>
      </c>
      <c r="F3095" t="s">
        <v>211</v>
      </c>
      <c r="G3095" t="s">
        <v>28</v>
      </c>
      <c r="H3095">
        <v>44</v>
      </c>
      <c r="I3095" t="s">
        <v>13</v>
      </c>
      <c r="J3095" s="30" t="s">
        <v>375</v>
      </c>
    </row>
    <row r="3096" spans="1:16" x14ac:dyDescent="0.25">
      <c r="A3096">
        <v>374</v>
      </c>
      <c r="B3096">
        <v>227</v>
      </c>
      <c r="C3096">
        <v>0</v>
      </c>
      <c r="D3096">
        <v>10000000000</v>
      </c>
      <c r="E3096">
        <v>10000</v>
      </c>
      <c r="F3096" t="s">
        <v>211</v>
      </c>
      <c r="G3096" t="s">
        <v>28</v>
      </c>
      <c r="H3096">
        <v>44</v>
      </c>
      <c r="I3096" t="s">
        <v>13</v>
      </c>
      <c r="J3096" s="30" t="s">
        <v>145</v>
      </c>
    </row>
    <row r="3097" spans="1:16" x14ac:dyDescent="0.25">
      <c r="A3097">
        <v>374</v>
      </c>
      <c r="B3097">
        <v>227</v>
      </c>
      <c r="C3097">
        <v>1</v>
      </c>
      <c r="D3097">
        <v>10000000000</v>
      </c>
      <c r="E3097">
        <v>10000</v>
      </c>
      <c r="F3097" t="s">
        <v>211</v>
      </c>
      <c r="G3097" t="s">
        <v>28</v>
      </c>
      <c r="H3097">
        <v>44</v>
      </c>
      <c r="I3097" t="s">
        <v>14</v>
      </c>
      <c r="J3097" s="30" t="s">
        <v>2351</v>
      </c>
    </row>
    <row r="3098" spans="1:16" x14ac:dyDescent="0.25">
      <c r="A3098">
        <v>374</v>
      </c>
      <c r="B3098">
        <v>227</v>
      </c>
      <c r="C3098">
        <v>0</v>
      </c>
      <c r="D3098">
        <v>10000000000</v>
      </c>
      <c r="E3098">
        <v>10000</v>
      </c>
      <c r="F3098" t="s">
        <v>211</v>
      </c>
      <c r="G3098" t="s">
        <v>28</v>
      </c>
      <c r="H3098">
        <v>44</v>
      </c>
      <c r="I3098" t="s">
        <v>14</v>
      </c>
      <c r="J3098" s="30" t="s">
        <v>15</v>
      </c>
    </row>
    <row r="3099" spans="1:16" x14ac:dyDescent="0.25">
      <c r="A3099">
        <v>374</v>
      </c>
      <c r="B3099">
        <v>227</v>
      </c>
      <c r="C3099">
        <v>1</v>
      </c>
      <c r="D3099">
        <v>10000000000</v>
      </c>
      <c r="E3099">
        <v>10000</v>
      </c>
      <c r="F3099" t="s">
        <v>211</v>
      </c>
      <c r="G3099" t="s">
        <v>28</v>
      </c>
      <c r="H3099">
        <v>44</v>
      </c>
      <c r="I3099" t="s">
        <v>16</v>
      </c>
      <c r="J3099" s="30" t="s">
        <v>2351</v>
      </c>
    </row>
    <row r="3100" spans="1:16" x14ac:dyDescent="0.25">
      <c r="A3100">
        <v>374</v>
      </c>
      <c r="B3100">
        <v>227</v>
      </c>
      <c r="C3100">
        <v>0</v>
      </c>
      <c r="D3100">
        <v>10000000000</v>
      </c>
      <c r="E3100">
        <v>10000</v>
      </c>
      <c r="F3100" t="s">
        <v>211</v>
      </c>
      <c r="G3100" t="s">
        <v>28</v>
      </c>
      <c r="H3100">
        <v>44</v>
      </c>
      <c r="I3100" t="s">
        <v>16</v>
      </c>
      <c r="J3100" s="30" t="s">
        <v>253</v>
      </c>
    </row>
    <row r="3101" spans="1:16" x14ac:dyDescent="0.25">
      <c r="A3101">
        <v>375</v>
      </c>
      <c r="B3101">
        <v>52</v>
      </c>
      <c r="C3101">
        <v>1</v>
      </c>
      <c r="D3101">
        <v>15000000000</v>
      </c>
      <c r="E3101">
        <v>15000</v>
      </c>
      <c r="F3101" t="s">
        <v>1333</v>
      </c>
      <c r="G3101" t="s">
        <v>64</v>
      </c>
      <c r="H3101">
        <v>34</v>
      </c>
      <c r="I3101" t="s">
        <v>9</v>
      </c>
      <c r="J3101" s="30" t="s">
        <v>1600</v>
      </c>
      <c r="K3101">
        <v>101</v>
      </c>
      <c r="L3101" t="s">
        <v>1600</v>
      </c>
      <c r="M3101" t="s">
        <v>2581</v>
      </c>
    </row>
    <row r="3102" spans="1:16" x14ac:dyDescent="0.25">
      <c r="A3102">
        <v>375</v>
      </c>
      <c r="B3102">
        <v>52</v>
      </c>
      <c r="C3102">
        <v>1</v>
      </c>
      <c r="D3102">
        <v>15000000000</v>
      </c>
      <c r="E3102">
        <v>15000</v>
      </c>
      <c r="F3102" t="s">
        <v>1333</v>
      </c>
      <c r="G3102" t="s">
        <v>64</v>
      </c>
      <c r="H3102">
        <v>34</v>
      </c>
      <c r="I3102" t="s">
        <v>8</v>
      </c>
      <c r="J3102" s="30" t="s">
        <v>261</v>
      </c>
    </row>
    <row r="3103" spans="1:16" x14ac:dyDescent="0.25">
      <c r="A3103">
        <v>375</v>
      </c>
      <c r="B3103">
        <v>52</v>
      </c>
      <c r="C3103">
        <v>1</v>
      </c>
      <c r="D3103">
        <v>15000000000</v>
      </c>
      <c r="E3103">
        <v>15000</v>
      </c>
      <c r="F3103" t="s">
        <v>1333</v>
      </c>
      <c r="G3103" t="s">
        <v>64</v>
      </c>
      <c r="H3103">
        <v>34</v>
      </c>
      <c r="I3103" t="s">
        <v>7</v>
      </c>
      <c r="J3103" s="30" t="s">
        <v>1599</v>
      </c>
      <c r="N3103">
        <v>8</v>
      </c>
      <c r="O3103" t="s">
        <v>1599</v>
      </c>
      <c r="P3103" t="s">
        <v>2581</v>
      </c>
    </row>
    <row r="3104" spans="1:16" x14ac:dyDescent="0.25">
      <c r="A3104">
        <v>375</v>
      </c>
      <c r="B3104">
        <v>52</v>
      </c>
      <c r="C3104">
        <v>1</v>
      </c>
      <c r="D3104">
        <v>15000000000</v>
      </c>
      <c r="E3104">
        <v>15000</v>
      </c>
      <c r="F3104" t="s">
        <v>1333</v>
      </c>
      <c r="G3104" t="s">
        <v>64</v>
      </c>
      <c r="H3104">
        <v>34</v>
      </c>
      <c r="I3104" t="s">
        <v>12</v>
      </c>
      <c r="J3104" s="30">
        <v>8</v>
      </c>
    </row>
    <row r="3105" spans="1:16" x14ac:dyDescent="0.25">
      <c r="A3105">
        <v>375</v>
      </c>
      <c r="B3105">
        <v>52</v>
      </c>
      <c r="C3105">
        <v>1</v>
      </c>
      <c r="D3105">
        <v>15000000000</v>
      </c>
      <c r="E3105">
        <v>15000</v>
      </c>
      <c r="F3105" t="s">
        <v>1333</v>
      </c>
      <c r="G3105" t="s">
        <v>64</v>
      </c>
      <c r="H3105">
        <v>34</v>
      </c>
      <c r="I3105" t="s">
        <v>11</v>
      </c>
      <c r="J3105" s="30" t="s">
        <v>26</v>
      </c>
    </row>
    <row r="3106" spans="1:16" x14ac:dyDescent="0.25">
      <c r="A3106">
        <v>375</v>
      </c>
      <c r="B3106">
        <v>52</v>
      </c>
      <c r="C3106">
        <v>1</v>
      </c>
      <c r="D3106">
        <v>15000000000</v>
      </c>
      <c r="E3106">
        <v>15000</v>
      </c>
      <c r="F3106" t="s">
        <v>1333</v>
      </c>
      <c r="G3106" t="s">
        <v>64</v>
      </c>
      <c r="H3106">
        <v>34</v>
      </c>
      <c r="I3106" t="s">
        <v>5</v>
      </c>
      <c r="J3106" s="30">
        <v>9587040643</v>
      </c>
    </row>
    <row r="3107" spans="1:16" x14ac:dyDescent="0.25">
      <c r="A3107">
        <v>375</v>
      </c>
      <c r="B3107">
        <v>52</v>
      </c>
      <c r="C3107">
        <v>1</v>
      </c>
      <c r="D3107">
        <v>15000000000</v>
      </c>
      <c r="E3107">
        <v>15000</v>
      </c>
      <c r="F3107" t="s">
        <v>1333</v>
      </c>
      <c r="G3107" t="s">
        <v>64</v>
      </c>
      <c r="H3107">
        <v>34</v>
      </c>
      <c r="I3107" t="s">
        <v>6</v>
      </c>
      <c r="J3107" s="30" t="s">
        <v>2351</v>
      </c>
    </row>
    <row r="3108" spans="1:16" x14ac:dyDescent="0.25">
      <c r="A3108">
        <v>375</v>
      </c>
      <c r="B3108">
        <v>52</v>
      </c>
      <c r="C3108">
        <v>1</v>
      </c>
      <c r="D3108">
        <v>15000000000</v>
      </c>
      <c r="E3108">
        <v>15000</v>
      </c>
      <c r="F3108" t="s">
        <v>1333</v>
      </c>
      <c r="G3108" t="s">
        <v>64</v>
      </c>
      <c r="H3108">
        <v>34</v>
      </c>
      <c r="I3108" t="s">
        <v>10</v>
      </c>
      <c r="J3108" s="30" t="s">
        <v>256</v>
      </c>
    </row>
    <row r="3109" spans="1:16" x14ac:dyDescent="0.25">
      <c r="A3109">
        <v>375</v>
      </c>
      <c r="B3109">
        <v>52</v>
      </c>
      <c r="C3109">
        <v>1</v>
      </c>
      <c r="D3109">
        <v>15000000000</v>
      </c>
      <c r="E3109">
        <v>15000</v>
      </c>
      <c r="F3109" t="s">
        <v>1333</v>
      </c>
      <c r="G3109" t="s">
        <v>64</v>
      </c>
      <c r="H3109">
        <v>34</v>
      </c>
      <c r="I3109" t="s">
        <v>14</v>
      </c>
      <c r="J3109" s="30" t="s">
        <v>2351</v>
      </c>
    </row>
    <row r="3110" spans="1:16" x14ac:dyDescent="0.25">
      <c r="A3110">
        <v>375</v>
      </c>
      <c r="B3110">
        <v>52</v>
      </c>
      <c r="C3110">
        <v>1</v>
      </c>
      <c r="D3110">
        <v>15000000000</v>
      </c>
      <c r="E3110">
        <v>15000</v>
      </c>
      <c r="F3110" t="s">
        <v>1333</v>
      </c>
      <c r="G3110" t="s">
        <v>64</v>
      </c>
      <c r="H3110">
        <v>34</v>
      </c>
      <c r="I3110" t="s">
        <v>16</v>
      </c>
      <c r="J3110" s="30" t="s">
        <v>2351</v>
      </c>
    </row>
    <row r="3111" spans="1:16" x14ac:dyDescent="0.25">
      <c r="A3111">
        <v>376</v>
      </c>
      <c r="B3111">
        <v>10</v>
      </c>
      <c r="C3111">
        <v>1</v>
      </c>
      <c r="D3111">
        <v>15000000000</v>
      </c>
      <c r="E3111">
        <v>15000</v>
      </c>
      <c r="F3111" t="s">
        <v>1328</v>
      </c>
      <c r="G3111" t="s">
        <v>1325</v>
      </c>
      <c r="H3111">
        <v>75</v>
      </c>
      <c r="I3111" t="s">
        <v>9</v>
      </c>
      <c r="J3111" s="30" t="s">
        <v>1536</v>
      </c>
      <c r="K3111">
        <v>481</v>
      </c>
      <c r="L3111" t="s">
        <v>1536</v>
      </c>
      <c r="M3111" t="s">
        <v>2581</v>
      </c>
    </row>
    <row r="3112" spans="1:16" x14ac:dyDescent="0.25">
      <c r="A3112">
        <v>376</v>
      </c>
      <c r="B3112">
        <v>10</v>
      </c>
      <c r="C3112">
        <v>1</v>
      </c>
      <c r="D3112">
        <v>15000000000</v>
      </c>
      <c r="E3112">
        <v>15000</v>
      </c>
      <c r="F3112" t="s">
        <v>1328</v>
      </c>
      <c r="G3112" t="s">
        <v>1325</v>
      </c>
      <c r="H3112">
        <v>75</v>
      </c>
      <c r="I3112" t="s">
        <v>8</v>
      </c>
      <c r="J3112" s="30">
        <v>5</v>
      </c>
    </row>
    <row r="3113" spans="1:16" x14ac:dyDescent="0.25">
      <c r="A3113">
        <v>376</v>
      </c>
      <c r="B3113">
        <v>10</v>
      </c>
      <c r="C3113">
        <v>1</v>
      </c>
      <c r="D3113">
        <v>15000000000</v>
      </c>
      <c r="E3113">
        <v>15000</v>
      </c>
      <c r="F3113" t="s">
        <v>1328</v>
      </c>
      <c r="G3113" t="s">
        <v>1325</v>
      </c>
      <c r="H3113">
        <v>75</v>
      </c>
      <c r="I3113" t="s">
        <v>7</v>
      </c>
      <c r="J3113" s="30" t="s">
        <v>451</v>
      </c>
      <c r="N3113">
        <v>139</v>
      </c>
      <c r="O3113" t="s">
        <v>451</v>
      </c>
      <c r="P3113" t="s">
        <v>2581</v>
      </c>
    </row>
    <row r="3114" spans="1:16" x14ac:dyDescent="0.25">
      <c r="A3114">
        <v>376</v>
      </c>
      <c r="B3114">
        <v>10</v>
      </c>
      <c r="C3114">
        <v>1</v>
      </c>
      <c r="D3114">
        <v>15000000000</v>
      </c>
      <c r="E3114">
        <v>15000</v>
      </c>
      <c r="F3114" t="s">
        <v>1328</v>
      </c>
      <c r="G3114" t="s">
        <v>1325</v>
      </c>
      <c r="H3114">
        <v>75</v>
      </c>
      <c r="I3114" t="s">
        <v>12</v>
      </c>
      <c r="J3114" s="30">
        <v>7</v>
      </c>
    </row>
    <row r="3115" spans="1:16" x14ac:dyDescent="0.25">
      <c r="A3115">
        <v>376</v>
      </c>
      <c r="B3115">
        <v>10</v>
      </c>
      <c r="C3115">
        <v>1</v>
      </c>
      <c r="D3115">
        <v>15000000000</v>
      </c>
      <c r="E3115">
        <v>15000</v>
      </c>
      <c r="F3115" t="s">
        <v>1328</v>
      </c>
      <c r="G3115" t="s">
        <v>1325</v>
      </c>
      <c r="H3115">
        <v>75</v>
      </c>
      <c r="I3115" t="s">
        <v>11</v>
      </c>
      <c r="J3115" s="30" t="s">
        <v>1218</v>
      </c>
    </row>
    <row r="3116" spans="1:16" x14ac:dyDescent="0.25">
      <c r="A3116">
        <v>376</v>
      </c>
      <c r="B3116">
        <v>10</v>
      </c>
      <c r="C3116">
        <v>1</v>
      </c>
      <c r="D3116">
        <v>15000000000</v>
      </c>
      <c r="E3116">
        <v>15000</v>
      </c>
      <c r="F3116" t="s">
        <v>1328</v>
      </c>
      <c r="G3116" t="s">
        <v>1325</v>
      </c>
      <c r="H3116">
        <v>75</v>
      </c>
      <c r="I3116" t="s">
        <v>5</v>
      </c>
      <c r="J3116" s="30">
        <v>8448132149</v>
      </c>
    </row>
    <row r="3117" spans="1:16" x14ac:dyDescent="0.25">
      <c r="A3117">
        <v>376</v>
      </c>
      <c r="B3117">
        <v>10</v>
      </c>
      <c r="C3117">
        <v>1</v>
      </c>
      <c r="D3117">
        <v>15000000000</v>
      </c>
      <c r="E3117">
        <v>15000</v>
      </c>
      <c r="F3117" t="s">
        <v>1328</v>
      </c>
      <c r="G3117" t="s">
        <v>1325</v>
      </c>
      <c r="H3117">
        <v>75</v>
      </c>
      <c r="I3117" t="s">
        <v>6</v>
      </c>
      <c r="J3117" s="30" t="s">
        <v>2351</v>
      </c>
    </row>
    <row r="3118" spans="1:16" x14ac:dyDescent="0.25">
      <c r="A3118">
        <v>376</v>
      </c>
      <c r="B3118">
        <v>10</v>
      </c>
      <c r="C3118">
        <v>1</v>
      </c>
      <c r="D3118">
        <v>15000000000</v>
      </c>
      <c r="E3118">
        <v>15000</v>
      </c>
      <c r="F3118" t="s">
        <v>1328</v>
      </c>
      <c r="G3118" t="s">
        <v>1325</v>
      </c>
      <c r="H3118">
        <v>75</v>
      </c>
      <c r="I3118" t="s">
        <v>10</v>
      </c>
      <c r="J3118" s="30" t="s">
        <v>1400</v>
      </c>
    </row>
    <row r="3119" spans="1:16" x14ac:dyDescent="0.25">
      <c r="A3119">
        <v>376</v>
      </c>
      <c r="B3119">
        <v>10</v>
      </c>
      <c r="C3119">
        <v>1</v>
      </c>
      <c r="D3119">
        <v>15000000000</v>
      </c>
      <c r="E3119">
        <v>15000</v>
      </c>
      <c r="F3119" t="s">
        <v>1328</v>
      </c>
      <c r="G3119" t="s">
        <v>1325</v>
      </c>
      <c r="H3119">
        <v>75</v>
      </c>
      <c r="I3119" t="s">
        <v>13</v>
      </c>
      <c r="J3119" s="30" t="s">
        <v>15</v>
      </c>
    </row>
    <row r="3120" spans="1:16" x14ac:dyDescent="0.25">
      <c r="A3120">
        <v>376</v>
      </c>
      <c r="B3120">
        <v>10</v>
      </c>
      <c r="C3120">
        <v>1</v>
      </c>
      <c r="D3120">
        <v>15000000000</v>
      </c>
      <c r="E3120">
        <v>15000</v>
      </c>
      <c r="F3120" t="s">
        <v>1328</v>
      </c>
      <c r="G3120" t="s">
        <v>1325</v>
      </c>
      <c r="H3120">
        <v>75</v>
      </c>
      <c r="I3120" t="s">
        <v>14</v>
      </c>
      <c r="J3120" s="30" t="s">
        <v>2351</v>
      </c>
    </row>
    <row r="3121" spans="1:16" x14ac:dyDescent="0.25">
      <c r="A3121">
        <v>376</v>
      </c>
      <c r="B3121">
        <v>10</v>
      </c>
      <c r="C3121">
        <v>1</v>
      </c>
      <c r="D3121">
        <v>15000000000</v>
      </c>
      <c r="E3121">
        <v>15000</v>
      </c>
      <c r="F3121" t="s">
        <v>1328</v>
      </c>
      <c r="G3121" t="s">
        <v>1325</v>
      </c>
      <c r="H3121">
        <v>75</v>
      </c>
      <c r="I3121" t="s">
        <v>16</v>
      </c>
      <c r="J3121" s="30" t="s">
        <v>2351</v>
      </c>
    </row>
    <row r="3122" spans="1:16" x14ac:dyDescent="0.25">
      <c r="A3122">
        <v>377</v>
      </c>
      <c r="B3122">
        <v>132</v>
      </c>
      <c r="C3122">
        <v>1</v>
      </c>
      <c r="D3122">
        <v>25000000000</v>
      </c>
      <c r="E3122">
        <v>25000</v>
      </c>
      <c r="F3122" t="s">
        <v>119</v>
      </c>
      <c r="G3122" t="s">
        <v>26</v>
      </c>
      <c r="H3122">
        <v>52</v>
      </c>
      <c r="I3122" t="s">
        <v>9</v>
      </c>
      <c r="J3122" s="30" t="s">
        <v>282</v>
      </c>
      <c r="K3122">
        <v>69</v>
      </c>
      <c r="L3122" t="s">
        <v>282</v>
      </c>
      <c r="M3122" t="s">
        <v>2581</v>
      </c>
    </row>
    <row r="3123" spans="1:16" x14ac:dyDescent="0.25">
      <c r="A3123">
        <v>377</v>
      </c>
      <c r="B3123">
        <v>132</v>
      </c>
      <c r="C3123">
        <v>1</v>
      </c>
      <c r="D3123">
        <v>25000000000</v>
      </c>
      <c r="E3123">
        <v>25000</v>
      </c>
      <c r="F3123" t="s">
        <v>119</v>
      </c>
      <c r="G3123" t="s">
        <v>26</v>
      </c>
      <c r="H3123">
        <v>52</v>
      </c>
      <c r="I3123" t="s">
        <v>8</v>
      </c>
      <c r="J3123" s="30">
        <v>2001</v>
      </c>
    </row>
    <row r="3124" spans="1:16" x14ac:dyDescent="0.25">
      <c r="A3124">
        <v>377</v>
      </c>
      <c r="B3124">
        <v>132</v>
      </c>
      <c r="C3124">
        <v>1</v>
      </c>
      <c r="D3124">
        <v>25000000000</v>
      </c>
      <c r="E3124">
        <v>25000</v>
      </c>
      <c r="F3124" t="s">
        <v>119</v>
      </c>
      <c r="G3124" t="s">
        <v>26</v>
      </c>
      <c r="H3124">
        <v>52</v>
      </c>
      <c r="I3124" t="s">
        <v>7</v>
      </c>
      <c r="J3124" s="30" t="s">
        <v>466</v>
      </c>
      <c r="N3124">
        <v>183</v>
      </c>
      <c r="O3124" t="s">
        <v>466</v>
      </c>
      <c r="P3124" t="s">
        <v>2581</v>
      </c>
    </row>
    <row r="3125" spans="1:16" x14ac:dyDescent="0.25">
      <c r="A3125">
        <v>377</v>
      </c>
      <c r="B3125">
        <v>132</v>
      </c>
      <c r="C3125">
        <v>1</v>
      </c>
      <c r="D3125">
        <v>25000000000</v>
      </c>
      <c r="E3125">
        <v>25000</v>
      </c>
      <c r="F3125" t="s">
        <v>119</v>
      </c>
      <c r="G3125" t="s">
        <v>26</v>
      </c>
      <c r="H3125">
        <v>52</v>
      </c>
      <c r="I3125" t="s">
        <v>12</v>
      </c>
      <c r="J3125" s="30">
        <v>8</v>
      </c>
    </row>
    <row r="3126" spans="1:16" x14ac:dyDescent="0.25">
      <c r="A3126">
        <v>377</v>
      </c>
      <c r="B3126">
        <v>132</v>
      </c>
      <c r="C3126">
        <v>1</v>
      </c>
      <c r="D3126">
        <v>25000000000</v>
      </c>
      <c r="E3126">
        <v>25000</v>
      </c>
      <c r="F3126" t="s">
        <v>119</v>
      </c>
      <c r="G3126" t="s">
        <v>26</v>
      </c>
      <c r="H3126">
        <v>52</v>
      </c>
      <c r="I3126" t="s">
        <v>11</v>
      </c>
      <c r="J3126" s="30" t="s">
        <v>26</v>
      </c>
    </row>
    <row r="3127" spans="1:16" x14ac:dyDescent="0.25">
      <c r="A3127">
        <v>377</v>
      </c>
      <c r="B3127">
        <v>132</v>
      </c>
      <c r="C3127">
        <v>1</v>
      </c>
      <c r="D3127">
        <v>25000000000</v>
      </c>
      <c r="E3127">
        <v>25000</v>
      </c>
      <c r="F3127" t="s">
        <v>119</v>
      </c>
      <c r="G3127" t="s">
        <v>26</v>
      </c>
      <c r="H3127">
        <v>52</v>
      </c>
      <c r="I3127" t="s">
        <v>5</v>
      </c>
      <c r="J3127" s="30">
        <v>9681908155</v>
      </c>
    </row>
    <row r="3128" spans="1:16" x14ac:dyDescent="0.25">
      <c r="A3128">
        <v>377</v>
      </c>
      <c r="B3128">
        <v>132</v>
      </c>
      <c r="C3128">
        <v>1</v>
      </c>
      <c r="D3128">
        <v>25000000000</v>
      </c>
      <c r="E3128">
        <v>25000</v>
      </c>
      <c r="F3128" t="s">
        <v>119</v>
      </c>
      <c r="G3128" t="s">
        <v>26</v>
      </c>
      <c r="H3128">
        <v>52</v>
      </c>
      <c r="I3128" t="s">
        <v>6</v>
      </c>
      <c r="J3128" s="30">
        <v>9789681908157</v>
      </c>
    </row>
    <row r="3129" spans="1:16" x14ac:dyDescent="0.25">
      <c r="A3129">
        <v>377</v>
      </c>
      <c r="B3129">
        <v>132</v>
      </c>
      <c r="C3129">
        <v>1</v>
      </c>
      <c r="D3129">
        <v>25000000000</v>
      </c>
      <c r="E3129">
        <v>25000</v>
      </c>
      <c r="F3129" t="s">
        <v>119</v>
      </c>
      <c r="G3129" t="s">
        <v>26</v>
      </c>
      <c r="H3129">
        <v>52</v>
      </c>
      <c r="I3129" t="s">
        <v>10</v>
      </c>
      <c r="J3129" s="30" t="s">
        <v>2351</v>
      </c>
    </row>
    <row r="3130" spans="1:16" x14ac:dyDescent="0.25">
      <c r="A3130">
        <v>377</v>
      </c>
      <c r="B3130">
        <v>132</v>
      </c>
      <c r="C3130">
        <v>1</v>
      </c>
      <c r="D3130">
        <v>25000000000</v>
      </c>
      <c r="E3130">
        <v>25000</v>
      </c>
      <c r="F3130" t="s">
        <v>119</v>
      </c>
      <c r="G3130" t="s">
        <v>26</v>
      </c>
      <c r="H3130">
        <v>52</v>
      </c>
      <c r="I3130" t="s">
        <v>13</v>
      </c>
      <c r="J3130" s="30" t="s">
        <v>90</v>
      </c>
    </row>
    <row r="3131" spans="1:16" x14ac:dyDescent="0.25">
      <c r="A3131">
        <v>377</v>
      </c>
      <c r="B3131">
        <v>132</v>
      </c>
      <c r="C3131">
        <v>1</v>
      </c>
      <c r="D3131">
        <v>25000000000</v>
      </c>
      <c r="E3131">
        <v>25000</v>
      </c>
      <c r="F3131" t="s">
        <v>119</v>
      </c>
      <c r="G3131" t="s">
        <v>26</v>
      </c>
      <c r="H3131">
        <v>52</v>
      </c>
      <c r="I3131" t="s">
        <v>14</v>
      </c>
      <c r="J3131" s="30" t="s">
        <v>2351</v>
      </c>
    </row>
    <row r="3132" spans="1:16" x14ac:dyDescent="0.25">
      <c r="A3132">
        <v>377</v>
      </c>
      <c r="B3132">
        <v>132</v>
      </c>
      <c r="C3132">
        <v>1</v>
      </c>
      <c r="D3132">
        <v>25000000000</v>
      </c>
      <c r="E3132">
        <v>25000</v>
      </c>
      <c r="F3132" t="s">
        <v>119</v>
      </c>
      <c r="G3132" t="s">
        <v>26</v>
      </c>
      <c r="H3132">
        <v>52</v>
      </c>
      <c r="I3132" t="s">
        <v>16</v>
      </c>
      <c r="J3132" s="30" t="s">
        <v>2351</v>
      </c>
    </row>
    <row r="3133" spans="1:16" x14ac:dyDescent="0.25">
      <c r="A3133">
        <v>378</v>
      </c>
      <c r="B3133">
        <v>492</v>
      </c>
      <c r="C3133">
        <v>1</v>
      </c>
      <c r="D3133">
        <v>10000000000</v>
      </c>
      <c r="E3133">
        <v>10000</v>
      </c>
      <c r="F3133" t="s">
        <v>673</v>
      </c>
      <c r="G3133" t="s">
        <v>1455</v>
      </c>
      <c r="H3133">
        <v>72</v>
      </c>
      <c r="I3133" t="s">
        <v>9</v>
      </c>
      <c r="J3133" s="30" t="s">
        <v>674</v>
      </c>
      <c r="K3133">
        <v>537</v>
      </c>
      <c r="L3133" t="s">
        <v>674</v>
      </c>
      <c r="M3133" t="s">
        <v>2581</v>
      </c>
    </row>
    <row r="3134" spans="1:16" x14ac:dyDescent="0.25">
      <c r="A3134">
        <v>378</v>
      </c>
      <c r="B3134">
        <v>492</v>
      </c>
      <c r="C3134">
        <v>1</v>
      </c>
      <c r="D3134">
        <v>10000000000</v>
      </c>
      <c r="E3134">
        <v>10000</v>
      </c>
      <c r="F3134" t="s">
        <v>673</v>
      </c>
      <c r="G3134" t="s">
        <v>1455</v>
      </c>
      <c r="H3134">
        <v>72</v>
      </c>
      <c r="I3134" t="s">
        <v>7</v>
      </c>
      <c r="J3134" s="30" t="s">
        <v>349</v>
      </c>
      <c r="N3134">
        <v>104</v>
      </c>
      <c r="O3134" t="s">
        <v>349</v>
      </c>
      <c r="P3134" t="s">
        <v>2581</v>
      </c>
    </row>
    <row r="3135" spans="1:16" x14ac:dyDescent="0.25">
      <c r="A3135">
        <v>378</v>
      </c>
      <c r="B3135">
        <v>492</v>
      </c>
      <c r="C3135">
        <v>1</v>
      </c>
      <c r="D3135">
        <v>10000000000</v>
      </c>
      <c r="E3135">
        <v>10000</v>
      </c>
      <c r="F3135" t="s">
        <v>673</v>
      </c>
      <c r="G3135" t="s">
        <v>1455</v>
      </c>
      <c r="H3135">
        <v>72</v>
      </c>
      <c r="I3135" t="s">
        <v>12</v>
      </c>
      <c r="J3135" s="30">
        <v>8</v>
      </c>
    </row>
    <row r="3136" spans="1:16" x14ac:dyDescent="0.25">
      <c r="A3136">
        <v>378</v>
      </c>
      <c r="B3136">
        <v>492</v>
      </c>
      <c r="C3136">
        <v>1</v>
      </c>
      <c r="D3136">
        <v>10000000000</v>
      </c>
      <c r="E3136">
        <v>10000</v>
      </c>
      <c r="F3136" t="s">
        <v>673</v>
      </c>
      <c r="G3136" t="s">
        <v>1455</v>
      </c>
      <c r="H3136">
        <v>72</v>
      </c>
      <c r="I3136" t="s">
        <v>6</v>
      </c>
      <c r="J3136" s="30">
        <v>9789580498810</v>
      </c>
    </row>
    <row r="3137" spans="1:16" x14ac:dyDescent="0.25">
      <c r="A3137">
        <v>378</v>
      </c>
      <c r="B3137">
        <v>492</v>
      </c>
      <c r="C3137">
        <v>1</v>
      </c>
      <c r="D3137">
        <v>10000000000</v>
      </c>
      <c r="E3137">
        <v>10000</v>
      </c>
      <c r="F3137" t="s">
        <v>673</v>
      </c>
      <c r="G3137" t="s">
        <v>1455</v>
      </c>
      <c r="H3137">
        <v>72</v>
      </c>
      <c r="I3137" t="s">
        <v>13</v>
      </c>
      <c r="J3137" s="30" t="s">
        <v>90</v>
      </c>
    </row>
    <row r="3138" spans="1:16" x14ac:dyDescent="0.25">
      <c r="A3138">
        <v>379</v>
      </c>
      <c r="B3138">
        <v>135</v>
      </c>
      <c r="C3138">
        <v>1</v>
      </c>
      <c r="D3138">
        <v>55000000000</v>
      </c>
      <c r="E3138">
        <v>55000</v>
      </c>
      <c r="F3138" t="s">
        <v>1448</v>
      </c>
      <c r="G3138" t="s">
        <v>1266</v>
      </c>
      <c r="H3138">
        <v>36</v>
      </c>
      <c r="I3138" t="s">
        <v>9</v>
      </c>
      <c r="J3138" s="30" t="s">
        <v>1695</v>
      </c>
      <c r="K3138">
        <v>282</v>
      </c>
      <c r="L3138" t="s">
        <v>1695</v>
      </c>
      <c r="M3138" t="s">
        <v>2581</v>
      </c>
    </row>
    <row r="3139" spans="1:16" x14ac:dyDescent="0.25">
      <c r="A3139">
        <v>379</v>
      </c>
      <c r="B3139">
        <v>135</v>
      </c>
      <c r="C3139">
        <v>1</v>
      </c>
      <c r="D3139">
        <v>55000000000</v>
      </c>
      <c r="E3139">
        <v>55000</v>
      </c>
      <c r="F3139" t="s">
        <v>1448</v>
      </c>
      <c r="G3139" t="s">
        <v>1266</v>
      </c>
      <c r="H3139">
        <v>36</v>
      </c>
      <c r="I3139" t="s">
        <v>8</v>
      </c>
      <c r="J3139" s="30">
        <v>2</v>
      </c>
    </row>
    <row r="3140" spans="1:16" x14ac:dyDescent="0.25">
      <c r="A3140">
        <v>379</v>
      </c>
      <c r="B3140">
        <v>135</v>
      </c>
      <c r="C3140">
        <v>1</v>
      </c>
      <c r="D3140">
        <v>55000000000</v>
      </c>
      <c r="E3140">
        <v>55000</v>
      </c>
      <c r="F3140" t="s">
        <v>1448</v>
      </c>
      <c r="G3140" t="s">
        <v>1266</v>
      </c>
      <c r="H3140">
        <v>36</v>
      </c>
      <c r="I3140" t="s">
        <v>7</v>
      </c>
      <c r="J3140" s="30" t="s">
        <v>384</v>
      </c>
      <c r="N3140">
        <v>162</v>
      </c>
      <c r="O3140" t="s">
        <v>384</v>
      </c>
      <c r="P3140" t="s">
        <v>2581</v>
      </c>
    </row>
    <row r="3141" spans="1:16" x14ac:dyDescent="0.25">
      <c r="A3141">
        <v>379</v>
      </c>
      <c r="B3141">
        <v>135</v>
      </c>
      <c r="C3141">
        <v>1</v>
      </c>
      <c r="D3141">
        <v>55000000000</v>
      </c>
      <c r="E3141">
        <v>55000</v>
      </c>
      <c r="F3141" t="s">
        <v>1448</v>
      </c>
      <c r="G3141" t="s">
        <v>1266</v>
      </c>
      <c r="H3141">
        <v>36</v>
      </c>
      <c r="I3141" t="s">
        <v>12</v>
      </c>
      <c r="J3141" s="30">
        <v>8</v>
      </c>
    </row>
    <row r="3142" spans="1:16" x14ac:dyDescent="0.25">
      <c r="A3142">
        <v>379</v>
      </c>
      <c r="B3142">
        <v>135</v>
      </c>
      <c r="C3142">
        <v>1</v>
      </c>
      <c r="D3142">
        <v>55000000000</v>
      </c>
      <c r="E3142">
        <v>55000</v>
      </c>
      <c r="F3142" t="s">
        <v>1448</v>
      </c>
      <c r="G3142" t="s">
        <v>1266</v>
      </c>
      <c r="H3142">
        <v>36</v>
      </c>
      <c r="I3142" t="s">
        <v>11</v>
      </c>
      <c r="J3142" s="30" t="s">
        <v>1696</v>
      </c>
    </row>
    <row r="3143" spans="1:16" x14ac:dyDescent="0.25">
      <c r="A3143">
        <v>379</v>
      </c>
      <c r="B3143">
        <v>135</v>
      </c>
      <c r="C3143">
        <v>1</v>
      </c>
      <c r="D3143">
        <v>55000000000</v>
      </c>
      <c r="E3143">
        <v>55000</v>
      </c>
      <c r="F3143" t="s">
        <v>1448</v>
      </c>
      <c r="G3143" t="s">
        <v>1266</v>
      </c>
      <c r="H3143">
        <v>36</v>
      </c>
      <c r="I3143" t="s">
        <v>5</v>
      </c>
      <c r="J3143" s="30">
        <v>8478290567</v>
      </c>
    </row>
    <row r="3144" spans="1:16" x14ac:dyDescent="0.25">
      <c r="A3144">
        <v>379</v>
      </c>
      <c r="B3144">
        <v>135</v>
      </c>
      <c r="C3144">
        <v>1</v>
      </c>
      <c r="D3144">
        <v>55000000000</v>
      </c>
      <c r="E3144">
        <v>55000</v>
      </c>
      <c r="F3144" t="s">
        <v>1448</v>
      </c>
      <c r="G3144" t="s">
        <v>1266</v>
      </c>
      <c r="H3144">
        <v>36</v>
      </c>
      <c r="I3144" t="s">
        <v>6</v>
      </c>
      <c r="J3144" s="30">
        <v>9788478290567</v>
      </c>
    </row>
    <row r="3145" spans="1:16" x14ac:dyDescent="0.25">
      <c r="A3145">
        <v>379</v>
      </c>
      <c r="B3145">
        <v>135</v>
      </c>
      <c r="C3145">
        <v>1</v>
      </c>
      <c r="D3145">
        <v>55000000000</v>
      </c>
      <c r="E3145">
        <v>55000</v>
      </c>
      <c r="F3145" t="s">
        <v>1448</v>
      </c>
      <c r="G3145" t="s">
        <v>1266</v>
      </c>
      <c r="H3145">
        <v>36</v>
      </c>
      <c r="I3145" t="s">
        <v>10</v>
      </c>
      <c r="J3145" s="30" t="s">
        <v>1400</v>
      </c>
    </row>
    <row r="3146" spans="1:16" x14ac:dyDescent="0.25">
      <c r="A3146">
        <v>379</v>
      </c>
      <c r="B3146">
        <v>135</v>
      </c>
      <c r="C3146">
        <v>1</v>
      </c>
      <c r="D3146">
        <v>55000000000</v>
      </c>
      <c r="E3146">
        <v>55000</v>
      </c>
      <c r="F3146" t="s">
        <v>1448</v>
      </c>
      <c r="G3146" t="s">
        <v>1266</v>
      </c>
      <c r="H3146">
        <v>36</v>
      </c>
      <c r="I3146" t="s">
        <v>14</v>
      </c>
      <c r="J3146" s="30" t="s">
        <v>2351</v>
      </c>
    </row>
    <row r="3147" spans="1:16" x14ac:dyDescent="0.25">
      <c r="A3147">
        <v>379</v>
      </c>
      <c r="B3147">
        <v>135</v>
      </c>
      <c r="C3147">
        <v>1</v>
      </c>
      <c r="D3147">
        <v>55000000000</v>
      </c>
      <c r="E3147">
        <v>55000</v>
      </c>
      <c r="F3147" t="s">
        <v>1448</v>
      </c>
      <c r="G3147" t="s">
        <v>1266</v>
      </c>
      <c r="H3147">
        <v>36</v>
      </c>
      <c r="I3147" t="s">
        <v>16</v>
      </c>
      <c r="J3147" s="30" t="s">
        <v>2351</v>
      </c>
    </row>
    <row r="3148" spans="1:16" x14ac:dyDescent="0.25">
      <c r="A3148">
        <v>380</v>
      </c>
      <c r="B3148">
        <v>673</v>
      </c>
      <c r="C3148">
        <v>1</v>
      </c>
      <c r="D3148">
        <v>15000000000</v>
      </c>
      <c r="E3148">
        <v>15000</v>
      </c>
      <c r="F3148" t="s">
        <v>1502</v>
      </c>
      <c r="G3148" t="s">
        <v>1310</v>
      </c>
      <c r="H3148">
        <v>67</v>
      </c>
      <c r="I3148" t="s">
        <v>9</v>
      </c>
      <c r="J3148" s="30" t="s">
        <v>1003</v>
      </c>
      <c r="K3148">
        <v>536</v>
      </c>
      <c r="L3148" t="s">
        <v>1003</v>
      </c>
      <c r="M3148" t="s">
        <v>2581</v>
      </c>
    </row>
    <row r="3149" spans="1:16" x14ac:dyDescent="0.25">
      <c r="A3149">
        <v>380</v>
      </c>
      <c r="B3149">
        <v>673</v>
      </c>
      <c r="C3149">
        <v>1</v>
      </c>
      <c r="D3149">
        <v>15000000000</v>
      </c>
      <c r="E3149">
        <v>15000</v>
      </c>
      <c r="F3149" t="s">
        <v>1502</v>
      </c>
      <c r="G3149" t="s">
        <v>1310</v>
      </c>
      <c r="H3149">
        <v>67</v>
      </c>
      <c r="I3149" t="s">
        <v>7</v>
      </c>
      <c r="J3149" s="30" t="s">
        <v>1503</v>
      </c>
      <c r="N3149">
        <v>94</v>
      </c>
      <c r="O3149" t="s">
        <v>1500</v>
      </c>
      <c r="P3149" t="s">
        <v>2581</v>
      </c>
    </row>
    <row r="3150" spans="1:16" x14ac:dyDescent="0.25">
      <c r="A3150">
        <v>380</v>
      </c>
      <c r="B3150">
        <v>673</v>
      </c>
      <c r="C3150">
        <v>1</v>
      </c>
      <c r="D3150">
        <v>15000000000</v>
      </c>
      <c r="E3150">
        <v>15000</v>
      </c>
      <c r="F3150" t="s">
        <v>1502</v>
      </c>
      <c r="G3150" t="s">
        <v>1310</v>
      </c>
      <c r="H3150">
        <v>67</v>
      </c>
      <c r="I3150" t="s">
        <v>12</v>
      </c>
      <c r="J3150" s="30">
        <v>8</v>
      </c>
    </row>
    <row r="3151" spans="1:16" x14ac:dyDescent="0.25">
      <c r="A3151">
        <v>380</v>
      </c>
      <c r="B3151">
        <v>673</v>
      </c>
      <c r="C3151">
        <v>1</v>
      </c>
      <c r="D3151">
        <v>15000000000</v>
      </c>
      <c r="E3151">
        <v>15000</v>
      </c>
      <c r="F3151" t="s">
        <v>1502</v>
      </c>
      <c r="G3151" t="s">
        <v>1310</v>
      </c>
      <c r="H3151">
        <v>67</v>
      </c>
      <c r="I3151" t="s">
        <v>13</v>
      </c>
      <c r="J3151" s="30" t="s">
        <v>90</v>
      </c>
    </row>
    <row r="3152" spans="1:16" x14ac:dyDescent="0.25">
      <c r="A3152">
        <v>368</v>
      </c>
      <c r="B3152">
        <v>660</v>
      </c>
      <c r="C3152">
        <v>1</v>
      </c>
      <c r="D3152">
        <v>15000000000</v>
      </c>
      <c r="E3152">
        <v>15000</v>
      </c>
      <c r="F3152" t="s">
        <v>985</v>
      </c>
      <c r="G3152" t="s">
        <v>40</v>
      </c>
      <c r="H3152">
        <v>59</v>
      </c>
      <c r="I3152" t="s">
        <v>9</v>
      </c>
      <c r="J3152" s="30" t="s">
        <v>1916</v>
      </c>
      <c r="K3152">
        <v>70</v>
      </c>
      <c r="L3152" t="s">
        <v>1916</v>
      </c>
      <c r="M3152" t="s">
        <v>2581</v>
      </c>
    </row>
    <row r="3153" spans="1:16" x14ac:dyDescent="0.25">
      <c r="A3153">
        <v>381</v>
      </c>
      <c r="B3153">
        <v>548</v>
      </c>
      <c r="C3153">
        <v>1</v>
      </c>
      <c r="D3153">
        <v>20000000000</v>
      </c>
      <c r="E3153">
        <v>20000</v>
      </c>
      <c r="F3153" t="s">
        <v>778</v>
      </c>
      <c r="G3153" t="s">
        <v>1451</v>
      </c>
      <c r="H3153">
        <v>8</v>
      </c>
      <c r="I3153" t="s">
        <v>7</v>
      </c>
      <c r="J3153" s="30" t="s">
        <v>779</v>
      </c>
      <c r="N3153">
        <v>149</v>
      </c>
      <c r="O3153" t="s">
        <v>779</v>
      </c>
      <c r="P3153" t="s">
        <v>2581</v>
      </c>
    </row>
    <row r="3154" spans="1:16" x14ac:dyDescent="0.25">
      <c r="A3154">
        <v>381</v>
      </c>
      <c r="B3154">
        <v>548</v>
      </c>
      <c r="C3154">
        <v>1</v>
      </c>
      <c r="D3154">
        <v>20000000000</v>
      </c>
      <c r="E3154">
        <v>20000</v>
      </c>
      <c r="F3154" t="s">
        <v>778</v>
      </c>
      <c r="G3154" t="s">
        <v>1451</v>
      </c>
      <c r="H3154">
        <v>8</v>
      </c>
      <c r="I3154" t="s">
        <v>12</v>
      </c>
      <c r="J3154" s="30">
        <v>8</v>
      </c>
    </row>
    <row r="3155" spans="1:16" x14ac:dyDescent="0.25">
      <c r="A3155">
        <v>381</v>
      </c>
      <c r="B3155">
        <v>548</v>
      </c>
      <c r="C3155">
        <v>1</v>
      </c>
      <c r="D3155">
        <v>20000000000</v>
      </c>
      <c r="E3155">
        <v>20000</v>
      </c>
      <c r="F3155" t="s">
        <v>778</v>
      </c>
      <c r="G3155" t="s">
        <v>1451</v>
      </c>
      <c r="H3155">
        <v>8</v>
      </c>
      <c r="I3155" t="s">
        <v>5</v>
      </c>
      <c r="J3155" s="30">
        <v>9684290691</v>
      </c>
    </row>
    <row r="3156" spans="1:16" x14ac:dyDescent="0.25">
      <c r="A3156">
        <v>381</v>
      </c>
      <c r="B3156">
        <v>548</v>
      </c>
      <c r="C3156">
        <v>1</v>
      </c>
      <c r="D3156">
        <v>20000000000</v>
      </c>
      <c r="E3156">
        <v>20000</v>
      </c>
      <c r="F3156" t="s">
        <v>778</v>
      </c>
      <c r="G3156" t="s">
        <v>1451</v>
      </c>
      <c r="H3156">
        <v>8</v>
      </c>
      <c r="I3156" t="s">
        <v>13</v>
      </c>
      <c r="J3156" s="30" t="s">
        <v>90</v>
      </c>
    </row>
    <row r="3157" spans="1:16" x14ac:dyDescent="0.25">
      <c r="A3157">
        <v>382</v>
      </c>
      <c r="B3157">
        <v>763</v>
      </c>
      <c r="C3157">
        <v>1</v>
      </c>
      <c r="D3157">
        <v>20000000000</v>
      </c>
      <c r="E3157">
        <v>20000</v>
      </c>
      <c r="F3157" t="s">
        <v>1383</v>
      </c>
      <c r="G3157" t="s">
        <v>623</v>
      </c>
      <c r="H3157">
        <v>62</v>
      </c>
      <c r="I3157" t="s">
        <v>9</v>
      </c>
      <c r="J3157" s="30" t="s">
        <v>657</v>
      </c>
      <c r="K3157">
        <v>499</v>
      </c>
      <c r="L3157" t="s">
        <v>657</v>
      </c>
      <c r="M3157" t="s">
        <v>2581</v>
      </c>
    </row>
    <row r="3158" spans="1:16" x14ac:dyDescent="0.25">
      <c r="A3158">
        <v>382</v>
      </c>
      <c r="B3158">
        <v>763</v>
      </c>
      <c r="C3158">
        <v>1</v>
      </c>
      <c r="D3158">
        <v>20000000000</v>
      </c>
      <c r="E3158">
        <v>20000</v>
      </c>
      <c r="F3158" t="s">
        <v>1383</v>
      </c>
      <c r="G3158" t="s">
        <v>623</v>
      </c>
      <c r="H3158">
        <v>62</v>
      </c>
      <c r="I3158" t="s">
        <v>7</v>
      </c>
      <c r="J3158" s="30" t="s">
        <v>367</v>
      </c>
      <c r="N3158">
        <v>10</v>
      </c>
      <c r="O3158" t="s">
        <v>367</v>
      </c>
      <c r="P3158" t="s">
        <v>2581</v>
      </c>
    </row>
    <row r="3159" spans="1:16" x14ac:dyDescent="0.25">
      <c r="A3159">
        <v>382</v>
      </c>
      <c r="B3159">
        <v>763</v>
      </c>
      <c r="C3159">
        <v>1</v>
      </c>
      <c r="D3159">
        <v>20000000000</v>
      </c>
      <c r="E3159">
        <v>20000</v>
      </c>
      <c r="F3159" t="s">
        <v>1383</v>
      </c>
      <c r="G3159" t="s">
        <v>623</v>
      </c>
      <c r="H3159">
        <v>62</v>
      </c>
      <c r="I3159" t="s">
        <v>12</v>
      </c>
      <c r="J3159" s="30">
        <v>8</v>
      </c>
    </row>
    <row r="3160" spans="1:16" x14ac:dyDescent="0.25">
      <c r="A3160">
        <v>382</v>
      </c>
      <c r="B3160">
        <v>763</v>
      </c>
      <c r="C3160">
        <v>1</v>
      </c>
      <c r="D3160">
        <v>20000000000</v>
      </c>
      <c r="E3160">
        <v>20000</v>
      </c>
      <c r="F3160" t="s">
        <v>1383</v>
      </c>
      <c r="G3160" t="s">
        <v>623</v>
      </c>
      <c r="H3160">
        <v>62</v>
      </c>
      <c r="I3160" t="s">
        <v>13</v>
      </c>
      <c r="J3160" s="30" t="s">
        <v>90</v>
      </c>
    </row>
    <row r="3161" spans="1:16" x14ac:dyDescent="0.25">
      <c r="A3161">
        <v>383</v>
      </c>
      <c r="B3161">
        <v>436</v>
      </c>
      <c r="C3161">
        <v>1</v>
      </c>
      <c r="D3161">
        <v>25000000000</v>
      </c>
      <c r="E3161">
        <v>25000</v>
      </c>
      <c r="F3161" t="s">
        <v>552</v>
      </c>
      <c r="G3161" t="s">
        <v>1279</v>
      </c>
      <c r="H3161">
        <v>64</v>
      </c>
      <c r="I3161" t="s">
        <v>9</v>
      </c>
      <c r="J3161" s="30" t="s">
        <v>554</v>
      </c>
      <c r="K3161">
        <v>392</v>
      </c>
      <c r="L3161" t="s">
        <v>554</v>
      </c>
      <c r="M3161" t="s">
        <v>2581</v>
      </c>
    </row>
    <row r="3162" spans="1:16" x14ac:dyDescent="0.25">
      <c r="A3162">
        <v>383</v>
      </c>
      <c r="B3162">
        <v>436</v>
      </c>
      <c r="C3162">
        <v>1</v>
      </c>
      <c r="D3162">
        <v>25000000000</v>
      </c>
      <c r="E3162">
        <v>25000</v>
      </c>
      <c r="F3162" t="s">
        <v>552</v>
      </c>
      <c r="G3162" t="s">
        <v>1279</v>
      </c>
      <c r="H3162">
        <v>64</v>
      </c>
      <c r="I3162" t="s">
        <v>8</v>
      </c>
      <c r="J3162" s="30">
        <v>1994</v>
      </c>
    </row>
    <row r="3163" spans="1:16" x14ac:dyDescent="0.25">
      <c r="A3163">
        <v>383</v>
      </c>
      <c r="B3163">
        <v>436</v>
      </c>
      <c r="C3163">
        <v>1</v>
      </c>
      <c r="D3163">
        <v>25000000000</v>
      </c>
      <c r="E3163">
        <v>25000</v>
      </c>
      <c r="F3163" t="s">
        <v>552</v>
      </c>
      <c r="G3163" t="s">
        <v>1279</v>
      </c>
      <c r="H3163">
        <v>64</v>
      </c>
      <c r="I3163" t="s">
        <v>7</v>
      </c>
      <c r="J3163" s="30" t="s">
        <v>602</v>
      </c>
      <c r="N3163">
        <v>80</v>
      </c>
      <c r="O3163" t="s">
        <v>602</v>
      </c>
      <c r="P3163" t="s">
        <v>2581</v>
      </c>
    </row>
    <row r="3164" spans="1:16" x14ac:dyDescent="0.25">
      <c r="A3164">
        <v>383</v>
      </c>
      <c r="B3164">
        <v>436</v>
      </c>
      <c r="C3164">
        <v>1</v>
      </c>
      <c r="D3164">
        <v>25000000000</v>
      </c>
      <c r="E3164">
        <v>25000</v>
      </c>
      <c r="F3164" t="s">
        <v>552</v>
      </c>
      <c r="G3164" t="s">
        <v>1279</v>
      </c>
      <c r="H3164">
        <v>64</v>
      </c>
      <c r="I3164" t="s">
        <v>12</v>
      </c>
      <c r="J3164" s="30">
        <v>8</v>
      </c>
    </row>
    <row r="3165" spans="1:16" x14ac:dyDescent="0.25">
      <c r="A3165">
        <v>383</v>
      </c>
      <c r="B3165">
        <v>436</v>
      </c>
      <c r="C3165">
        <v>1</v>
      </c>
      <c r="D3165">
        <v>25000000000</v>
      </c>
      <c r="E3165">
        <v>25000</v>
      </c>
      <c r="F3165" t="s">
        <v>552</v>
      </c>
      <c r="G3165" t="s">
        <v>1279</v>
      </c>
      <c r="H3165">
        <v>64</v>
      </c>
      <c r="I3165" t="s">
        <v>5</v>
      </c>
      <c r="J3165" s="30">
        <v>9507310924</v>
      </c>
    </row>
    <row r="3166" spans="1:16" x14ac:dyDescent="0.25">
      <c r="A3166">
        <v>383</v>
      </c>
      <c r="B3166">
        <v>436</v>
      </c>
      <c r="C3166">
        <v>1</v>
      </c>
      <c r="D3166">
        <v>25000000000</v>
      </c>
      <c r="E3166">
        <v>25000</v>
      </c>
      <c r="F3166" t="s">
        <v>552</v>
      </c>
      <c r="G3166" t="s">
        <v>1279</v>
      </c>
      <c r="H3166">
        <v>64</v>
      </c>
      <c r="I3166" t="s">
        <v>6</v>
      </c>
      <c r="J3166" s="30">
        <v>9789507310928</v>
      </c>
    </row>
    <row r="3167" spans="1:16" x14ac:dyDescent="0.25">
      <c r="A3167">
        <v>383</v>
      </c>
      <c r="B3167">
        <v>436</v>
      </c>
      <c r="C3167">
        <v>1</v>
      </c>
      <c r="D3167">
        <v>25000000000</v>
      </c>
      <c r="E3167">
        <v>25000</v>
      </c>
      <c r="F3167" t="s">
        <v>552</v>
      </c>
      <c r="G3167" t="s">
        <v>1279</v>
      </c>
      <c r="H3167">
        <v>64</v>
      </c>
      <c r="I3167" t="s">
        <v>13</v>
      </c>
      <c r="J3167" s="30" t="s">
        <v>90</v>
      </c>
    </row>
    <row r="3168" spans="1:16" x14ac:dyDescent="0.25">
      <c r="A3168">
        <v>384</v>
      </c>
      <c r="B3168">
        <v>458</v>
      </c>
      <c r="C3168">
        <v>1</v>
      </c>
      <c r="D3168">
        <v>25000000000</v>
      </c>
      <c r="E3168">
        <v>25000</v>
      </c>
      <c r="F3168" t="s">
        <v>601</v>
      </c>
      <c r="G3168" t="s">
        <v>1302</v>
      </c>
      <c r="H3168">
        <v>66</v>
      </c>
      <c r="I3168" t="s">
        <v>9</v>
      </c>
      <c r="J3168" s="30" t="s">
        <v>554</v>
      </c>
      <c r="K3168">
        <v>392</v>
      </c>
      <c r="L3168" t="s">
        <v>554</v>
      </c>
      <c r="M3168" t="s">
        <v>2581</v>
      </c>
    </row>
    <row r="3169" spans="1:16" x14ac:dyDescent="0.25">
      <c r="A3169">
        <v>384</v>
      </c>
      <c r="B3169">
        <v>458</v>
      </c>
      <c r="C3169">
        <v>1</v>
      </c>
      <c r="D3169">
        <v>25000000000</v>
      </c>
      <c r="E3169">
        <v>25000</v>
      </c>
      <c r="F3169" t="s">
        <v>601</v>
      </c>
      <c r="G3169" t="s">
        <v>1302</v>
      </c>
      <c r="H3169">
        <v>66</v>
      </c>
      <c r="I3169" t="s">
        <v>8</v>
      </c>
      <c r="J3169" s="30">
        <v>1994</v>
      </c>
    </row>
    <row r="3170" spans="1:16" x14ac:dyDescent="0.25">
      <c r="A3170">
        <v>384</v>
      </c>
      <c r="B3170">
        <v>458</v>
      </c>
      <c r="C3170">
        <v>1</v>
      </c>
      <c r="D3170">
        <v>25000000000</v>
      </c>
      <c r="E3170">
        <v>25000</v>
      </c>
      <c r="F3170" t="s">
        <v>601</v>
      </c>
      <c r="G3170" t="s">
        <v>1302</v>
      </c>
      <c r="H3170">
        <v>66</v>
      </c>
      <c r="I3170" t="s">
        <v>7</v>
      </c>
      <c r="J3170" s="30" t="s">
        <v>602</v>
      </c>
      <c r="N3170">
        <v>80</v>
      </c>
      <c r="O3170" t="s">
        <v>602</v>
      </c>
      <c r="P3170" t="s">
        <v>2581</v>
      </c>
    </row>
    <row r="3171" spans="1:16" x14ac:dyDescent="0.25">
      <c r="A3171">
        <v>384</v>
      </c>
      <c r="B3171">
        <v>458</v>
      </c>
      <c r="C3171">
        <v>1</v>
      </c>
      <c r="D3171">
        <v>25000000000</v>
      </c>
      <c r="E3171">
        <v>25000</v>
      </c>
      <c r="F3171" t="s">
        <v>601</v>
      </c>
      <c r="G3171" t="s">
        <v>1302</v>
      </c>
      <c r="H3171">
        <v>66</v>
      </c>
      <c r="I3171" t="s">
        <v>12</v>
      </c>
      <c r="J3171" s="30">
        <v>8</v>
      </c>
    </row>
    <row r="3172" spans="1:16" x14ac:dyDescent="0.25">
      <c r="A3172">
        <v>384</v>
      </c>
      <c r="B3172">
        <v>458</v>
      </c>
      <c r="C3172">
        <v>1</v>
      </c>
      <c r="D3172">
        <v>25000000000</v>
      </c>
      <c r="E3172">
        <v>25000</v>
      </c>
      <c r="F3172" t="s">
        <v>601</v>
      </c>
      <c r="G3172" t="s">
        <v>1302</v>
      </c>
      <c r="H3172">
        <v>66</v>
      </c>
      <c r="I3172" t="s">
        <v>5</v>
      </c>
      <c r="J3172" s="30">
        <v>9507310924</v>
      </c>
    </row>
    <row r="3173" spans="1:16" x14ac:dyDescent="0.25">
      <c r="A3173">
        <v>384</v>
      </c>
      <c r="B3173">
        <v>458</v>
      </c>
      <c r="C3173">
        <v>1</v>
      </c>
      <c r="D3173">
        <v>25000000000</v>
      </c>
      <c r="E3173">
        <v>25000</v>
      </c>
      <c r="F3173" t="s">
        <v>601</v>
      </c>
      <c r="G3173" t="s">
        <v>1302</v>
      </c>
      <c r="H3173">
        <v>66</v>
      </c>
      <c r="I3173" t="s">
        <v>6</v>
      </c>
      <c r="J3173" s="30">
        <v>9789507310928</v>
      </c>
    </row>
    <row r="3174" spans="1:16" x14ac:dyDescent="0.25">
      <c r="A3174">
        <v>384</v>
      </c>
      <c r="B3174">
        <v>458</v>
      </c>
      <c r="C3174">
        <v>1</v>
      </c>
      <c r="D3174">
        <v>25000000000</v>
      </c>
      <c r="E3174">
        <v>25000</v>
      </c>
      <c r="F3174" t="s">
        <v>601</v>
      </c>
      <c r="G3174" t="s">
        <v>1302</v>
      </c>
      <c r="H3174">
        <v>66</v>
      </c>
      <c r="I3174" t="s">
        <v>13</v>
      </c>
      <c r="J3174" s="30" t="s">
        <v>90</v>
      </c>
    </row>
    <row r="3175" spans="1:16" x14ac:dyDescent="0.25">
      <c r="A3175">
        <v>385</v>
      </c>
      <c r="B3175">
        <v>6</v>
      </c>
      <c r="C3175">
        <v>1</v>
      </c>
      <c r="D3175">
        <v>50000000000</v>
      </c>
      <c r="E3175">
        <v>50000</v>
      </c>
      <c r="F3175" t="s">
        <v>1425</v>
      </c>
      <c r="G3175" t="s">
        <v>1326</v>
      </c>
      <c r="H3175">
        <v>47</v>
      </c>
      <c r="I3175" t="s">
        <v>9</v>
      </c>
      <c r="J3175" s="30" t="s">
        <v>1530</v>
      </c>
      <c r="K3175">
        <v>212</v>
      </c>
      <c r="L3175" t="s">
        <v>1530</v>
      </c>
      <c r="M3175" t="s">
        <v>2581</v>
      </c>
    </row>
    <row r="3176" spans="1:16" x14ac:dyDescent="0.25">
      <c r="A3176">
        <v>385</v>
      </c>
      <c r="B3176">
        <v>6</v>
      </c>
      <c r="C3176">
        <v>1</v>
      </c>
      <c r="D3176">
        <v>50000000000</v>
      </c>
      <c r="E3176">
        <v>50000</v>
      </c>
      <c r="F3176" t="s">
        <v>1425</v>
      </c>
      <c r="G3176" t="s">
        <v>1326</v>
      </c>
      <c r="H3176">
        <v>47</v>
      </c>
      <c r="I3176" t="s">
        <v>8</v>
      </c>
      <c r="J3176" s="30">
        <v>6</v>
      </c>
    </row>
    <row r="3177" spans="1:16" x14ac:dyDescent="0.25">
      <c r="A3177">
        <v>385</v>
      </c>
      <c r="B3177">
        <v>6</v>
      </c>
      <c r="C3177">
        <v>1</v>
      </c>
      <c r="D3177">
        <v>50000000000</v>
      </c>
      <c r="E3177">
        <v>50000</v>
      </c>
      <c r="F3177" t="s">
        <v>1425</v>
      </c>
      <c r="G3177" t="s">
        <v>1326</v>
      </c>
      <c r="H3177">
        <v>47</v>
      </c>
      <c r="I3177" t="s">
        <v>7</v>
      </c>
      <c r="J3177" s="30" t="s">
        <v>1528</v>
      </c>
      <c r="N3177">
        <v>171</v>
      </c>
      <c r="O3177" t="s">
        <v>1528</v>
      </c>
      <c r="P3177" t="s">
        <v>2581</v>
      </c>
    </row>
    <row r="3178" spans="1:16" x14ac:dyDescent="0.25">
      <c r="A3178">
        <v>385</v>
      </c>
      <c r="B3178">
        <v>6</v>
      </c>
      <c r="C3178">
        <v>1</v>
      </c>
      <c r="D3178">
        <v>50000000000</v>
      </c>
      <c r="E3178">
        <v>50000</v>
      </c>
      <c r="F3178" t="s">
        <v>1425</v>
      </c>
      <c r="G3178" t="s">
        <v>1326</v>
      </c>
      <c r="H3178">
        <v>47</v>
      </c>
      <c r="I3178" t="s">
        <v>12</v>
      </c>
      <c r="J3178" s="30">
        <v>8</v>
      </c>
    </row>
    <row r="3179" spans="1:16" x14ac:dyDescent="0.25">
      <c r="A3179">
        <v>385</v>
      </c>
      <c r="B3179">
        <v>6</v>
      </c>
      <c r="C3179">
        <v>1</v>
      </c>
      <c r="D3179">
        <v>50000000000</v>
      </c>
      <c r="E3179">
        <v>50000</v>
      </c>
      <c r="F3179" t="s">
        <v>1425</v>
      </c>
      <c r="G3179" t="s">
        <v>1326</v>
      </c>
      <c r="H3179">
        <v>47</v>
      </c>
      <c r="I3179" t="s">
        <v>11</v>
      </c>
      <c r="J3179" s="30" t="s">
        <v>1218</v>
      </c>
    </row>
    <row r="3180" spans="1:16" x14ac:dyDescent="0.25">
      <c r="A3180">
        <v>385</v>
      </c>
      <c r="B3180">
        <v>6</v>
      </c>
      <c r="C3180">
        <v>1</v>
      </c>
      <c r="D3180">
        <v>50000000000</v>
      </c>
      <c r="E3180">
        <v>50000</v>
      </c>
      <c r="F3180" t="s">
        <v>1425</v>
      </c>
      <c r="G3180" t="s">
        <v>1326</v>
      </c>
      <c r="H3180">
        <v>47</v>
      </c>
      <c r="I3180" t="s">
        <v>5</v>
      </c>
      <c r="J3180" s="30">
        <v>9701701666</v>
      </c>
    </row>
    <row r="3181" spans="1:16" x14ac:dyDescent="0.25">
      <c r="A3181">
        <v>385</v>
      </c>
      <c r="B3181">
        <v>6</v>
      </c>
      <c r="C3181">
        <v>1</v>
      </c>
      <c r="D3181">
        <v>50000000000</v>
      </c>
      <c r="E3181">
        <v>50000</v>
      </c>
      <c r="F3181" t="s">
        <v>1425</v>
      </c>
      <c r="G3181" t="s">
        <v>1326</v>
      </c>
      <c r="H3181">
        <v>47</v>
      </c>
      <c r="I3181" t="s">
        <v>6</v>
      </c>
      <c r="J3181" s="30" t="s">
        <v>2351</v>
      </c>
    </row>
    <row r="3182" spans="1:16" x14ac:dyDescent="0.25">
      <c r="A3182">
        <v>385</v>
      </c>
      <c r="B3182">
        <v>6</v>
      </c>
      <c r="C3182">
        <v>1</v>
      </c>
      <c r="D3182">
        <v>50000000000</v>
      </c>
      <c r="E3182">
        <v>50000</v>
      </c>
      <c r="F3182" t="s">
        <v>1425</v>
      </c>
      <c r="G3182" t="s">
        <v>1326</v>
      </c>
      <c r="H3182">
        <v>47</v>
      </c>
      <c r="I3182" t="s">
        <v>10</v>
      </c>
      <c r="J3182" s="30" t="s">
        <v>1224</v>
      </c>
    </row>
    <row r="3183" spans="1:16" x14ac:dyDescent="0.25">
      <c r="A3183">
        <v>385</v>
      </c>
      <c r="B3183">
        <v>6</v>
      </c>
      <c r="C3183">
        <v>1</v>
      </c>
      <c r="D3183">
        <v>50000000000</v>
      </c>
      <c r="E3183">
        <v>50000</v>
      </c>
      <c r="F3183" t="s">
        <v>1425</v>
      </c>
      <c r="G3183" t="s">
        <v>1326</v>
      </c>
      <c r="H3183">
        <v>47</v>
      </c>
      <c r="I3183" t="s">
        <v>13</v>
      </c>
      <c r="J3183" s="30" t="s">
        <v>15</v>
      </c>
    </row>
    <row r="3184" spans="1:16" x14ac:dyDescent="0.25">
      <c r="A3184">
        <v>385</v>
      </c>
      <c r="B3184">
        <v>6</v>
      </c>
      <c r="C3184">
        <v>1</v>
      </c>
      <c r="D3184">
        <v>50000000000</v>
      </c>
      <c r="E3184">
        <v>50000</v>
      </c>
      <c r="F3184" t="s">
        <v>1425</v>
      </c>
      <c r="G3184" t="s">
        <v>1326</v>
      </c>
      <c r="H3184">
        <v>47</v>
      </c>
      <c r="I3184" t="s">
        <v>14</v>
      </c>
      <c r="J3184" s="30" t="s">
        <v>2351</v>
      </c>
    </row>
    <row r="3185" spans="1:16" x14ac:dyDescent="0.25">
      <c r="A3185">
        <v>385</v>
      </c>
      <c r="B3185">
        <v>6</v>
      </c>
      <c r="C3185">
        <v>1</v>
      </c>
      <c r="D3185">
        <v>50000000000</v>
      </c>
      <c r="E3185">
        <v>50000</v>
      </c>
      <c r="F3185" t="s">
        <v>1425</v>
      </c>
      <c r="G3185" t="s">
        <v>1326</v>
      </c>
      <c r="H3185">
        <v>47</v>
      </c>
      <c r="I3185" t="s">
        <v>16</v>
      </c>
      <c r="J3185" s="30" t="s">
        <v>2351</v>
      </c>
    </row>
    <row r="3186" spans="1:16" x14ac:dyDescent="0.25">
      <c r="A3186">
        <v>386</v>
      </c>
      <c r="B3186">
        <v>3</v>
      </c>
      <c r="C3186">
        <v>1</v>
      </c>
      <c r="D3186">
        <v>20000000000</v>
      </c>
      <c r="E3186">
        <v>20000</v>
      </c>
      <c r="F3186" t="s">
        <v>18</v>
      </c>
      <c r="G3186" t="s">
        <v>1325</v>
      </c>
      <c r="H3186">
        <v>75</v>
      </c>
      <c r="I3186" t="s">
        <v>9</v>
      </c>
      <c r="J3186" s="30" t="s">
        <v>1526</v>
      </c>
      <c r="K3186">
        <v>277</v>
      </c>
      <c r="L3186" t="s">
        <v>1526</v>
      </c>
      <c r="M3186" t="s">
        <v>2581</v>
      </c>
    </row>
    <row r="3187" spans="1:16" x14ac:dyDescent="0.25">
      <c r="A3187">
        <v>386</v>
      </c>
      <c r="B3187">
        <v>3</v>
      </c>
      <c r="C3187">
        <v>1</v>
      </c>
      <c r="D3187">
        <v>20000000000</v>
      </c>
      <c r="E3187">
        <v>20000</v>
      </c>
      <c r="F3187" t="s">
        <v>18</v>
      </c>
      <c r="G3187" t="s">
        <v>1325</v>
      </c>
      <c r="H3187">
        <v>75</v>
      </c>
      <c r="I3187" t="s">
        <v>8</v>
      </c>
      <c r="J3187" s="30" t="s">
        <v>2351</v>
      </c>
    </row>
    <row r="3188" spans="1:16" x14ac:dyDescent="0.25">
      <c r="A3188">
        <v>386</v>
      </c>
      <c r="B3188">
        <v>3</v>
      </c>
      <c r="C3188">
        <v>1</v>
      </c>
      <c r="D3188">
        <v>20000000000</v>
      </c>
      <c r="E3188">
        <v>20000</v>
      </c>
      <c r="F3188" t="s">
        <v>18</v>
      </c>
      <c r="G3188" t="s">
        <v>1325</v>
      </c>
      <c r="H3188">
        <v>75</v>
      </c>
      <c r="I3188" t="s">
        <v>7</v>
      </c>
      <c r="J3188" s="30" t="s">
        <v>451</v>
      </c>
      <c r="N3188">
        <v>139</v>
      </c>
      <c r="O3188" t="s">
        <v>451</v>
      </c>
      <c r="P3188" t="s">
        <v>2581</v>
      </c>
    </row>
    <row r="3189" spans="1:16" x14ac:dyDescent="0.25">
      <c r="A3189">
        <v>386</v>
      </c>
      <c r="B3189">
        <v>3</v>
      </c>
      <c r="C3189">
        <v>1</v>
      </c>
      <c r="D3189">
        <v>20000000000</v>
      </c>
      <c r="E3189">
        <v>20000</v>
      </c>
      <c r="F3189" t="s">
        <v>18</v>
      </c>
      <c r="G3189" t="s">
        <v>1325</v>
      </c>
      <c r="H3189">
        <v>75</v>
      </c>
      <c r="I3189" t="s">
        <v>12</v>
      </c>
      <c r="J3189" s="30">
        <v>7</v>
      </c>
    </row>
    <row r="3190" spans="1:16" x14ac:dyDescent="0.25">
      <c r="A3190">
        <v>386</v>
      </c>
      <c r="B3190">
        <v>3</v>
      </c>
      <c r="C3190">
        <v>1</v>
      </c>
      <c r="D3190">
        <v>20000000000</v>
      </c>
      <c r="E3190">
        <v>20000</v>
      </c>
      <c r="F3190" t="s">
        <v>18</v>
      </c>
      <c r="G3190" t="s">
        <v>1325</v>
      </c>
      <c r="H3190">
        <v>75</v>
      </c>
      <c r="I3190" t="s">
        <v>11</v>
      </c>
      <c r="J3190" s="30" t="s">
        <v>1325</v>
      </c>
    </row>
    <row r="3191" spans="1:16" x14ac:dyDescent="0.25">
      <c r="A3191">
        <v>386</v>
      </c>
      <c r="B3191">
        <v>3</v>
      </c>
      <c r="C3191">
        <v>1</v>
      </c>
      <c r="D3191">
        <v>20000000000</v>
      </c>
      <c r="E3191">
        <v>20000</v>
      </c>
      <c r="F3191" t="s">
        <v>18</v>
      </c>
      <c r="G3191" t="s">
        <v>1325</v>
      </c>
      <c r="H3191">
        <v>75</v>
      </c>
      <c r="I3191" t="s">
        <v>5</v>
      </c>
      <c r="J3191" s="30">
        <v>8448139801</v>
      </c>
    </row>
    <row r="3192" spans="1:16" x14ac:dyDescent="0.25">
      <c r="A3192">
        <v>386</v>
      </c>
      <c r="B3192">
        <v>3</v>
      </c>
      <c r="C3192">
        <v>1</v>
      </c>
      <c r="D3192">
        <v>20000000000</v>
      </c>
      <c r="E3192">
        <v>20000</v>
      </c>
      <c r="F3192" t="s">
        <v>18</v>
      </c>
      <c r="G3192" t="s">
        <v>1325</v>
      </c>
      <c r="H3192">
        <v>75</v>
      </c>
      <c r="I3192" t="s">
        <v>6</v>
      </c>
      <c r="J3192" s="30" t="s">
        <v>2351</v>
      </c>
    </row>
    <row r="3193" spans="1:16" x14ac:dyDescent="0.25">
      <c r="A3193">
        <v>386</v>
      </c>
      <c r="B3193">
        <v>3</v>
      </c>
      <c r="C3193">
        <v>1</v>
      </c>
      <c r="D3193">
        <v>20000000000</v>
      </c>
      <c r="E3193">
        <v>20000</v>
      </c>
      <c r="F3193" t="s">
        <v>18</v>
      </c>
      <c r="G3193" t="s">
        <v>1325</v>
      </c>
      <c r="H3193">
        <v>75</v>
      </c>
      <c r="I3193" t="s">
        <v>10</v>
      </c>
      <c r="J3193" s="30" t="s">
        <v>1400</v>
      </c>
    </row>
    <row r="3194" spans="1:16" x14ac:dyDescent="0.25">
      <c r="A3194">
        <v>386</v>
      </c>
      <c r="B3194">
        <v>3</v>
      </c>
      <c r="C3194">
        <v>1</v>
      </c>
      <c r="D3194">
        <v>20000000000</v>
      </c>
      <c r="E3194">
        <v>20000</v>
      </c>
      <c r="F3194" t="s">
        <v>18</v>
      </c>
      <c r="G3194" t="s">
        <v>1325</v>
      </c>
      <c r="H3194">
        <v>75</v>
      </c>
      <c r="I3194" t="s">
        <v>13</v>
      </c>
      <c r="J3194" s="30" t="s">
        <v>15</v>
      </c>
    </row>
    <row r="3195" spans="1:16" x14ac:dyDescent="0.25">
      <c r="A3195">
        <v>386</v>
      </c>
      <c r="B3195">
        <v>3</v>
      </c>
      <c r="C3195">
        <v>1</v>
      </c>
      <c r="D3195">
        <v>20000000000</v>
      </c>
      <c r="E3195">
        <v>20000</v>
      </c>
      <c r="F3195" t="s">
        <v>18</v>
      </c>
      <c r="G3195" t="s">
        <v>1325</v>
      </c>
      <c r="H3195">
        <v>75</v>
      </c>
      <c r="I3195" t="s">
        <v>14</v>
      </c>
      <c r="J3195" s="30" t="s">
        <v>2351</v>
      </c>
    </row>
    <row r="3196" spans="1:16" x14ac:dyDescent="0.25">
      <c r="A3196">
        <v>386</v>
      </c>
      <c r="B3196">
        <v>3</v>
      </c>
      <c r="C3196">
        <v>1</v>
      </c>
      <c r="D3196">
        <v>20000000000</v>
      </c>
      <c r="E3196">
        <v>20000</v>
      </c>
      <c r="F3196" t="s">
        <v>18</v>
      </c>
      <c r="G3196" t="s">
        <v>1325</v>
      </c>
      <c r="H3196">
        <v>75</v>
      </c>
      <c r="I3196" t="s">
        <v>16</v>
      </c>
      <c r="J3196" s="30" t="s">
        <v>2351</v>
      </c>
    </row>
    <row r="3197" spans="1:16" x14ac:dyDescent="0.25">
      <c r="A3197">
        <v>387</v>
      </c>
      <c r="B3197">
        <v>774</v>
      </c>
      <c r="C3197">
        <v>1</v>
      </c>
      <c r="D3197">
        <v>20000000000</v>
      </c>
      <c r="E3197">
        <v>20000</v>
      </c>
      <c r="F3197" t="s">
        <v>1170</v>
      </c>
      <c r="G3197" t="s">
        <v>1429</v>
      </c>
      <c r="H3197">
        <v>14</v>
      </c>
      <c r="I3197" t="s">
        <v>9</v>
      </c>
      <c r="J3197" s="30" t="s">
        <v>1172</v>
      </c>
      <c r="K3197">
        <v>66</v>
      </c>
      <c r="L3197" t="s">
        <v>1172</v>
      </c>
      <c r="M3197" t="s">
        <v>2581</v>
      </c>
    </row>
    <row r="3198" spans="1:16" x14ac:dyDescent="0.25">
      <c r="A3198">
        <v>387</v>
      </c>
      <c r="B3198">
        <v>774</v>
      </c>
      <c r="C3198">
        <v>1</v>
      </c>
      <c r="D3198">
        <v>20000000000</v>
      </c>
      <c r="E3198">
        <v>20000</v>
      </c>
      <c r="F3198" t="s">
        <v>1170</v>
      </c>
      <c r="G3198" t="s">
        <v>1429</v>
      </c>
      <c r="H3198">
        <v>14</v>
      </c>
      <c r="I3198" t="s">
        <v>7</v>
      </c>
      <c r="J3198" s="30" t="s">
        <v>1171</v>
      </c>
      <c r="N3198">
        <v>45</v>
      </c>
      <c r="O3198" t="s">
        <v>1171</v>
      </c>
      <c r="P3198" t="s">
        <v>2581</v>
      </c>
    </row>
    <row r="3199" spans="1:16" x14ac:dyDescent="0.25">
      <c r="A3199">
        <v>387</v>
      </c>
      <c r="B3199">
        <v>774</v>
      </c>
      <c r="C3199">
        <v>1</v>
      </c>
      <c r="D3199">
        <v>20000000000</v>
      </c>
      <c r="E3199">
        <v>20000</v>
      </c>
      <c r="F3199" t="s">
        <v>1170</v>
      </c>
      <c r="G3199" t="s">
        <v>1429</v>
      </c>
      <c r="H3199">
        <v>14</v>
      </c>
      <c r="I3199" t="s">
        <v>12</v>
      </c>
      <c r="J3199" s="30">
        <v>8</v>
      </c>
    </row>
    <row r="3200" spans="1:16" x14ac:dyDescent="0.25">
      <c r="A3200">
        <v>387</v>
      </c>
      <c r="B3200">
        <v>774</v>
      </c>
      <c r="C3200">
        <v>1</v>
      </c>
      <c r="D3200">
        <v>20000000000</v>
      </c>
      <c r="E3200">
        <v>20000</v>
      </c>
      <c r="F3200" t="s">
        <v>1170</v>
      </c>
      <c r="G3200" t="s">
        <v>1429</v>
      </c>
      <c r="H3200">
        <v>14</v>
      </c>
      <c r="I3200" t="s">
        <v>13</v>
      </c>
      <c r="J3200" s="30" t="s">
        <v>90</v>
      </c>
    </row>
    <row r="3201" spans="1:16" x14ac:dyDescent="0.25">
      <c r="A3201">
        <v>388</v>
      </c>
      <c r="B3201">
        <v>769</v>
      </c>
      <c r="C3201">
        <v>1</v>
      </c>
      <c r="D3201">
        <v>20000000000</v>
      </c>
      <c r="E3201">
        <v>20000</v>
      </c>
      <c r="F3201" t="s">
        <v>1163</v>
      </c>
      <c r="G3201" t="s">
        <v>26</v>
      </c>
      <c r="H3201">
        <v>52</v>
      </c>
      <c r="I3201" t="s">
        <v>7</v>
      </c>
      <c r="J3201" s="30" t="s">
        <v>633</v>
      </c>
      <c r="N3201">
        <v>64</v>
      </c>
      <c r="O3201" t="s">
        <v>633</v>
      </c>
      <c r="P3201" t="s">
        <v>2581</v>
      </c>
    </row>
    <row r="3202" spans="1:16" x14ac:dyDescent="0.25">
      <c r="A3202">
        <v>388</v>
      </c>
      <c r="B3202">
        <v>769</v>
      </c>
      <c r="C3202">
        <v>1</v>
      </c>
      <c r="D3202">
        <v>20000000000</v>
      </c>
      <c r="E3202">
        <v>20000</v>
      </c>
      <c r="F3202" t="s">
        <v>1163</v>
      </c>
      <c r="G3202" t="s">
        <v>26</v>
      </c>
      <c r="H3202">
        <v>52</v>
      </c>
      <c r="I3202" t="s">
        <v>12</v>
      </c>
      <c r="J3202" s="30">
        <v>8</v>
      </c>
    </row>
    <row r="3203" spans="1:16" x14ac:dyDescent="0.25">
      <c r="A3203">
        <v>388</v>
      </c>
      <c r="B3203">
        <v>769</v>
      </c>
      <c r="C3203">
        <v>1</v>
      </c>
      <c r="D3203">
        <v>20000000000</v>
      </c>
      <c r="E3203">
        <v>20000</v>
      </c>
      <c r="F3203" t="s">
        <v>1163</v>
      </c>
      <c r="G3203" t="s">
        <v>26</v>
      </c>
      <c r="H3203">
        <v>52</v>
      </c>
      <c r="I3203" t="s">
        <v>13</v>
      </c>
      <c r="J3203" s="30" t="s">
        <v>90</v>
      </c>
    </row>
    <row r="3204" spans="1:16" x14ac:dyDescent="0.25">
      <c r="A3204">
        <v>388</v>
      </c>
      <c r="B3204">
        <v>769</v>
      </c>
      <c r="C3204">
        <v>1</v>
      </c>
      <c r="D3204">
        <v>20000000000</v>
      </c>
      <c r="E3204">
        <v>20000</v>
      </c>
      <c r="F3204" t="s">
        <v>1163</v>
      </c>
      <c r="G3204" t="s">
        <v>26</v>
      </c>
      <c r="H3204">
        <v>52</v>
      </c>
      <c r="I3204" t="s">
        <v>9</v>
      </c>
      <c r="J3204" s="30" t="s">
        <v>1164</v>
      </c>
      <c r="K3204">
        <v>214</v>
      </c>
      <c r="L3204" t="s">
        <v>1164</v>
      </c>
      <c r="M3204" t="s">
        <v>2581</v>
      </c>
    </row>
    <row r="3205" spans="1:16" x14ac:dyDescent="0.25">
      <c r="A3205">
        <v>389</v>
      </c>
      <c r="B3205">
        <v>364</v>
      </c>
      <c r="C3205">
        <v>1</v>
      </c>
      <c r="D3205">
        <v>12000000000</v>
      </c>
      <c r="E3205">
        <v>12000</v>
      </c>
      <c r="F3205" t="s">
        <v>422</v>
      </c>
      <c r="G3205" t="s">
        <v>28</v>
      </c>
      <c r="H3205">
        <v>44</v>
      </c>
      <c r="I3205" t="s">
        <v>9</v>
      </c>
      <c r="J3205" s="30" t="s">
        <v>1295</v>
      </c>
      <c r="K3205">
        <v>86</v>
      </c>
      <c r="L3205" t="s">
        <v>1295</v>
      </c>
      <c r="M3205" t="s">
        <v>2581</v>
      </c>
    </row>
    <row r="3206" spans="1:16" x14ac:dyDescent="0.25">
      <c r="A3206">
        <v>389</v>
      </c>
      <c r="B3206">
        <v>364</v>
      </c>
      <c r="C3206">
        <v>1</v>
      </c>
      <c r="D3206">
        <v>12000000000</v>
      </c>
      <c r="E3206">
        <v>12000</v>
      </c>
      <c r="F3206" t="s">
        <v>422</v>
      </c>
      <c r="G3206" t="s">
        <v>28</v>
      </c>
      <c r="H3206">
        <v>44</v>
      </c>
      <c r="I3206" t="s">
        <v>8</v>
      </c>
      <c r="J3206" s="30" t="s">
        <v>2351</v>
      </c>
    </row>
    <row r="3207" spans="1:16" x14ac:dyDescent="0.25">
      <c r="A3207">
        <v>389</v>
      </c>
      <c r="B3207">
        <v>364</v>
      </c>
      <c r="C3207">
        <v>1</v>
      </c>
      <c r="D3207">
        <v>12000000000</v>
      </c>
      <c r="E3207">
        <v>12000</v>
      </c>
      <c r="F3207" t="s">
        <v>422</v>
      </c>
      <c r="G3207" t="s">
        <v>28</v>
      </c>
      <c r="H3207">
        <v>44</v>
      </c>
      <c r="I3207" t="s">
        <v>7</v>
      </c>
      <c r="J3207" s="30" t="s">
        <v>423</v>
      </c>
      <c r="N3207">
        <v>79</v>
      </c>
      <c r="O3207" t="s">
        <v>423</v>
      </c>
      <c r="P3207" t="s">
        <v>2581</v>
      </c>
    </row>
    <row r="3208" spans="1:16" x14ac:dyDescent="0.25">
      <c r="A3208">
        <v>389</v>
      </c>
      <c r="B3208">
        <v>364</v>
      </c>
      <c r="C3208">
        <v>1</v>
      </c>
      <c r="D3208">
        <v>12000000000</v>
      </c>
      <c r="E3208">
        <v>12000</v>
      </c>
      <c r="F3208" t="s">
        <v>422</v>
      </c>
      <c r="G3208" t="s">
        <v>28</v>
      </c>
      <c r="H3208">
        <v>44</v>
      </c>
      <c r="I3208" t="s">
        <v>12</v>
      </c>
      <c r="J3208" s="30">
        <v>8</v>
      </c>
    </row>
    <row r="3209" spans="1:16" x14ac:dyDescent="0.25">
      <c r="A3209">
        <v>389</v>
      </c>
      <c r="B3209">
        <v>364</v>
      </c>
      <c r="C3209">
        <v>1</v>
      </c>
      <c r="D3209">
        <v>12000000000</v>
      </c>
      <c r="E3209">
        <v>12000</v>
      </c>
      <c r="F3209" t="s">
        <v>422</v>
      </c>
      <c r="G3209" t="s">
        <v>28</v>
      </c>
      <c r="H3209">
        <v>44</v>
      </c>
      <c r="I3209" t="s">
        <v>11</v>
      </c>
      <c r="J3209" s="30" t="s">
        <v>2351</v>
      </c>
    </row>
    <row r="3210" spans="1:16" x14ac:dyDescent="0.25">
      <c r="A3210">
        <v>389</v>
      </c>
      <c r="B3210">
        <v>364</v>
      </c>
      <c r="C3210">
        <v>1</v>
      </c>
      <c r="D3210">
        <v>12000000000</v>
      </c>
      <c r="E3210">
        <v>12000</v>
      </c>
      <c r="F3210" t="s">
        <v>422</v>
      </c>
      <c r="G3210" t="s">
        <v>28</v>
      </c>
      <c r="H3210">
        <v>44</v>
      </c>
      <c r="I3210" t="s">
        <v>5</v>
      </c>
      <c r="J3210" s="30" t="s">
        <v>2351</v>
      </c>
    </row>
    <row r="3211" spans="1:16" x14ac:dyDescent="0.25">
      <c r="A3211">
        <v>389</v>
      </c>
      <c r="B3211">
        <v>364</v>
      </c>
      <c r="C3211">
        <v>1</v>
      </c>
      <c r="D3211">
        <v>12000000000</v>
      </c>
      <c r="E3211">
        <v>12000</v>
      </c>
      <c r="F3211" t="s">
        <v>422</v>
      </c>
      <c r="G3211" t="s">
        <v>28</v>
      </c>
      <c r="H3211">
        <v>44</v>
      </c>
      <c r="I3211" t="s">
        <v>6</v>
      </c>
      <c r="J3211" s="30" t="s">
        <v>2351</v>
      </c>
    </row>
    <row r="3212" spans="1:16" x14ac:dyDescent="0.25">
      <c r="A3212">
        <v>389</v>
      </c>
      <c r="B3212">
        <v>364</v>
      </c>
      <c r="C3212">
        <v>1</v>
      </c>
      <c r="D3212">
        <v>12000000000</v>
      </c>
      <c r="E3212">
        <v>12000</v>
      </c>
      <c r="F3212" t="s">
        <v>422</v>
      </c>
      <c r="G3212" t="s">
        <v>28</v>
      </c>
      <c r="H3212">
        <v>44</v>
      </c>
      <c r="I3212" t="s">
        <v>10</v>
      </c>
      <c r="J3212" s="30" t="s">
        <v>256</v>
      </c>
    </row>
    <row r="3213" spans="1:16" x14ac:dyDescent="0.25">
      <c r="A3213">
        <v>389</v>
      </c>
      <c r="B3213">
        <v>364</v>
      </c>
      <c r="C3213">
        <v>1</v>
      </c>
      <c r="D3213">
        <v>12000000000</v>
      </c>
      <c r="E3213">
        <v>12000</v>
      </c>
      <c r="F3213" t="s">
        <v>422</v>
      </c>
      <c r="G3213" t="s">
        <v>28</v>
      </c>
      <c r="H3213">
        <v>44</v>
      </c>
      <c r="I3213" t="s">
        <v>13</v>
      </c>
      <c r="J3213" s="30" t="s">
        <v>375</v>
      </c>
    </row>
    <row r="3214" spans="1:16" x14ac:dyDescent="0.25">
      <c r="A3214">
        <v>390</v>
      </c>
      <c r="B3214">
        <v>773</v>
      </c>
      <c r="C3214">
        <v>1</v>
      </c>
      <c r="D3214">
        <v>20000000000</v>
      </c>
      <c r="E3214">
        <v>20000</v>
      </c>
      <c r="F3214" t="s">
        <v>1168</v>
      </c>
      <c r="G3214" t="s">
        <v>26</v>
      </c>
      <c r="H3214">
        <v>52</v>
      </c>
      <c r="I3214" t="s">
        <v>9</v>
      </c>
      <c r="J3214" s="30" t="s">
        <v>1169</v>
      </c>
      <c r="K3214">
        <v>258</v>
      </c>
      <c r="L3214" t="s">
        <v>1169</v>
      </c>
      <c r="M3214" t="s">
        <v>2581</v>
      </c>
    </row>
    <row r="3215" spans="1:16" x14ac:dyDescent="0.25">
      <c r="A3215">
        <v>390</v>
      </c>
      <c r="B3215">
        <v>773</v>
      </c>
      <c r="C3215">
        <v>1</v>
      </c>
      <c r="D3215">
        <v>20000000000</v>
      </c>
      <c r="E3215">
        <v>20000</v>
      </c>
      <c r="F3215" t="s">
        <v>1168</v>
      </c>
      <c r="G3215" t="s">
        <v>26</v>
      </c>
      <c r="H3215">
        <v>52</v>
      </c>
      <c r="I3215" t="s">
        <v>7</v>
      </c>
      <c r="J3215" s="30" t="s">
        <v>1516</v>
      </c>
      <c r="N3215">
        <v>33</v>
      </c>
      <c r="O3215" t="s">
        <v>1516</v>
      </c>
      <c r="P3215" t="s">
        <v>2581</v>
      </c>
    </row>
    <row r="3216" spans="1:16" x14ac:dyDescent="0.25">
      <c r="A3216">
        <v>390</v>
      </c>
      <c r="B3216">
        <v>773</v>
      </c>
      <c r="C3216">
        <v>1</v>
      </c>
      <c r="D3216">
        <v>20000000000</v>
      </c>
      <c r="E3216">
        <v>20000</v>
      </c>
      <c r="F3216" t="s">
        <v>1168</v>
      </c>
      <c r="G3216" t="s">
        <v>26</v>
      </c>
      <c r="H3216">
        <v>52</v>
      </c>
      <c r="I3216" t="s">
        <v>12</v>
      </c>
      <c r="J3216" s="30">
        <v>8</v>
      </c>
    </row>
    <row r="3217" spans="1:16" x14ac:dyDescent="0.25">
      <c r="A3217">
        <v>390</v>
      </c>
      <c r="B3217">
        <v>773</v>
      </c>
      <c r="C3217">
        <v>1</v>
      </c>
      <c r="D3217">
        <v>20000000000</v>
      </c>
      <c r="E3217">
        <v>20000</v>
      </c>
      <c r="F3217" t="s">
        <v>1168</v>
      </c>
      <c r="G3217" t="s">
        <v>26</v>
      </c>
      <c r="H3217">
        <v>52</v>
      </c>
      <c r="I3217" t="s">
        <v>13</v>
      </c>
      <c r="J3217" s="30" t="s">
        <v>90</v>
      </c>
    </row>
    <row r="3218" spans="1:16" x14ac:dyDescent="0.25">
      <c r="A3218">
        <v>391</v>
      </c>
      <c r="B3218">
        <v>563</v>
      </c>
      <c r="C3218">
        <v>1</v>
      </c>
      <c r="D3218">
        <v>10000000000</v>
      </c>
      <c r="E3218">
        <v>10000</v>
      </c>
      <c r="F3218" t="s">
        <v>812</v>
      </c>
      <c r="G3218" t="s">
        <v>1310</v>
      </c>
      <c r="H3218">
        <v>67</v>
      </c>
      <c r="I3218" t="s">
        <v>9</v>
      </c>
      <c r="J3218" s="30" t="s">
        <v>681</v>
      </c>
      <c r="K3218">
        <v>547</v>
      </c>
      <c r="L3218" t="s">
        <v>681</v>
      </c>
      <c r="M3218" t="s">
        <v>2581</v>
      </c>
    </row>
    <row r="3219" spans="1:16" x14ac:dyDescent="0.25">
      <c r="A3219">
        <v>391</v>
      </c>
      <c r="B3219">
        <v>563</v>
      </c>
      <c r="C3219">
        <v>1</v>
      </c>
      <c r="D3219">
        <v>10000000000</v>
      </c>
      <c r="E3219">
        <v>10000</v>
      </c>
      <c r="F3219" t="s">
        <v>812</v>
      </c>
      <c r="G3219" t="s">
        <v>1310</v>
      </c>
      <c r="H3219">
        <v>67</v>
      </c>
      <c r="I3219" t="s">
        <v>8</v>
      </c>
      <c r="J3219" s="30">
        <v>1990</v>
      </c>
    </row>
    <row r="3220" spans="1:16" x14ac:dyDescent="0.25">
      <c r="A3220">
        <v>391</v>
      </c>
      <c r="B3220">
        <v>563</v>
      </c>
      <c r="C3220">
        <v>1</v>
      </c>
      <c r="D3220">
        <v>10000000000</v>
      </c>
      <c r="E3220">
        <v>10000</v>
      </c>
      <c r="F3220" t="s">
        <v>812</v>
      </c>
      <c r="G3220" t="s">
        <v>1310</v>
      </c>
      <c r="H3220">
        <v>67</v>
      </c>
      <c r="I3220" t="s">
        <v>7</v>
      </c>
      <c r="J3220" s="30" t="s">
        <v>349</v>
      </c>
      <c r="N3220">
        <v>104</v>
      </c>
      <c r="O3220" t="s">
        <v>349</v>
      </c>
      <c r="P3220" t="s">
        <v>2581</v>
      </c>
    </row>
    <row r="3221" spans="1:16" x14ac:dyDescent="0.25">
      <c r="A3221">
        <v>391</v>
      </c>
      <c r="B3221">
        <v>563</v>
      </c>
      <c r="C3221">
        <v>1</v>
      </c>
      <c r="D3221">
        <v>10000000000</v>
      </c>
      <c r="E3221">
        <v>10000</v>
      </c>
      <c r="F3221" t="s">
        <v>812</v>
      </c>
      <c r="G3221" t="s">
        <v>1310</v>
      </c>
      <c r="H3221">
        <v>67</v>
      </c>
      <c r="I3221" t="s">
        <v>12</v>
      </c>
      <c r="J3221" s="30">
        <v>8</v>
      </c>
    </row>
    <row r="3222" spans="1:16" x14ac:dyDescent="0.25">
      <c r="A3222">
        <v>391</v>
      </c>
      <c r="B3222">
        <v>563</v>
      </c>
      <c r="C3222">
        <v>1</v>
      </c>
      <c r="D3222">
        <v>10000000000</v>
      </c>
      <c r="E3222">
        <v>10000</v>
      </c>
      <c r="F3222" t="s">
        <v>812</v>
      </c>
      <c r="G3222" t="s">
        <v>1310</v>
      </c>
      <c r="H3222">
        <v>67</v>
      </c>
      <c r="I3222" t="s">
        <v>5</v>
      </c>
      <c r="J3222" s="30">
        <v>9580455821</v>
      </c>
    </row>
    <row r="3223" spans="1:16" x14ac:dyDescent="0.25">
      <c r="A3223">
        <v>391</v>
      </c>
      <c r="B3223">
        <v>563</v>
      </c>
      <c r="C3223">
        <v>1</v>
      </c>
      <c r="D3223">
        <v>10000000000</v>
      </c>
      <c r="E3223">
        <v>10000</v>
      </c>
      <c r="F3223" t="s">
        <v>812</v>
      </c>
      <c r="G3223" t="s">
        <v>1310</v>
      </c>
      <c r="H3223">
        <v>67</v>
      </c>
      <c r="I3223" t="s">
        <v>6</v>
      </c>
      <c r="J3223" s="30">
        <v>9789580455820</v>
      </c>
    </row>
    <row r="3224" spans="1:16" x14ac:dyDescent="0.25">
      <c r="A3224">
        <v>391</v>
      </c>
      <c r="B3224">
        <v>563</v>
      </c>
      <c r="C3224">
        <v>1</v>
      </c>
      <c r="D3224">
        <v>10000000000</v>
      </c>
      <c r="E3224">
        <v>10000</v>
      </c>
      <c r="F3224" t="s">
        <v>812</v>
      </c>
      <c r="G3224" t="s">
        <v>1310</v>
      </c>
      <c r="H3224">
        <v>67</v>
      </c>
      <c r="I3224" t="s">
        <v>13</v>
      </c>
      <c r="J3224" s="30" t="s">
        <v>90</v>
      </c>
    </row>
    <row r="3225" spans="1:16" x14ac:dyDescent="0.25">
      <c r="A3225">
        <v>392</v>
      </c>
      <c r="B3225">
        <v>107</v>
      </c>
      <c r="C3225">
        <v>1</v>
      </c>
      <c r="D3225">
        <v>20000000000</v>
      </c>
      <c r="E3225">
        <v>20000</v>
      </c>
      <c r="F3225" t="s">
        <v>99</v>
      </c>
      <c r="G3225" t="s">
        <v>26</v>
      </c>
      <c r="H3225">
        <v>52</v>
      </c>
      <c r="I3225" t="s">
        <v>9</v>
      </c>
      <c r="J3225" s="30" t="s">
        <v>1664</v>
      </c>
      <c r="K3225">
        <v>169</v>
      </c>
      <c r="L3225" t="s">
        <v>1664</v>
      </c>
      <c r="M3225" t="s">
        <v>2581</v>
      </c>
    </row>
    <row r="3226" spans="1:16" x14ac:dyDescent="0.25">
      <c r="A3226">
        <v>392</v>
      </c>
      <c r="B3226">
        <v>107</v>
      </c>
      <c r="C3226">
        <v>1</v>
      </c>
      <c r="D3226">
        <v>20000000000</v>
      </c>
      <c r="E3226">
        <v>20000</v>
      </c>
      <c r="F3226" t="s">
        <v>99</v>
      </c>
      <c r="G3226" t="s">
        <v>26</v>
      </c>
      <c r="H3226">
        <v>52</v>
      </c>
      <c r="I3226" t="s">
        <v>8</v>
      </c>
      <c r="J3226" s="30">
        <v>2008</v>
      </c>
    </row>
    <row r="3227" spans="1:16" x14ac:dyDescent="0.25">
      <c r="A3227">
        <v>392</v>
      </c>
      <c r="B3227">
        <v>107</v>
      </c>
      <c r="C3227">
        <v>1</v>
      </c>
      <c r="D3227">
        <v>20000000000</v>
      </c>
      <c r="E3227">
        <v>20000</v>
      </c>
      <c r="F3227" t="s">
        <v>99</v>
      </c>
      <c r="G3227" t="s">
        <v>26</v>
      </c>
      <c r="H3227">
        <v>52</v>
      </c>
      <c r="I3227" t="s">
        <v>7</v>
      </c>
      <c r="J3227" s="30" t="s">
        <v>1552</v>
      </c>
      <c r="N3227">
        <v>165</v>
      </c>
      <c r="O3227" t="s">
        <v>1552</v>
      </c>
      <c r="P3227" t="s">
        <v>2581</v>
      </c>
    </row>
    <row r="3228" spans="1:16" x14ac:dyDescent="0.25">
      <c r="A3228">
        <v>392</v>
      </c>
      <c r="B3228">
        <v>107</v>
      </c>
      <c r="C3228">
        <v>1</v>
      </c>
      <c r="D3228">
        <v>20000000000</v>
      </c>
      <c r="E3228">
        <v>20000</v>
      </c>
      <c r="F3228" t="s">
        <v>99</v>
      </c>
      <c r="G3228" t="s">
        <v>26</v>
      </c>
      <c r="H3228">
        <v>52</v>
      </c>
      <c r="I3228" t="s">
        <v>12</v>
      </c>
      <c r="J3228" s="30">
        <v>8</v>
      </c>
    </row>
    <row r="3229" spans="1:16" x14ac:dyDescent="0.25">
      <c r="A3229">
        <v>392</v>
      </c>
      <c r="B3229">
        <v>107</v>
      </c>
      <c r="C3229">
        <v>1</v>
      </c>
      <c r="D3229">
        <v>20000000000</v>
      </c>
      <c r="E3229">
        <v>20000</v>
      </c>
      <c r="F3229" t="s">
        <v>99</v>
      </c>
      <c r="G3229" t="s">
        <v>26</v>
      </c>
      <c r="H3229">
        <v>52</v>
      </c>
      <c r="I3229" t="s">
        <v>11</v>
      </c>
      <c r="J3229" s="30" t="s">
        <v>26</v>
      </c>
    </row>
    <row r="3230" spans="1:16" x14ac:dyDescent="0.25">
      <c r="A3230">
        <v>392</v>
      </c>
      <c r="B3230">
        <v>107</v>
      </c>
      <c r="C3230">
        <v>1</v>
      </c>
      <c r="D3230">
        <v>20000000000</v>
      </c>
      <c r="E3230">
        <v>20000</v>
      </c>
      <c r="F3230" t="s">
        <v>99</v>
      </c>
      <c r="G3230" t="s">
        <v>26</v>
      </c>
      <c r="H3230">
        <v>52</v>
      </c>
      <c r="I3230" t="s">
        <v>5</v>
      </c>
      <c r="J3230" s="30">
        <v>8408082264</v>
      </c>
    </row>
    <row r="3231" spans="1:16" x14ac:dyDescent="0.25">
      <c r="A3231">
        <v>392</v>
      </c>
      <c r="B3231">
        <v>107</v>
      </c>
      <c r="C3231">
        <v>1</v>
      </c>
      <c r="D3231">
        <v>20000000000</v>
      </c>
      <c r="E3231">
        <v>20000</v>
      </c>
      <c r="F3231" t="s">
        <v>99</v>
      </c>
      <c r="G3231" t="s">
        <v>26</v>
      </c>
      <c r="H3231">
        <v>52</v>
      </c>
      <c r="I3231" t="s">
        <v>6</v>
      </c>
      <c r="J3231" s="30">
        <v>9788408099956</v>
      </c>
    </row>
    <row r="3232" spans="1:16" x14ac:dyDescent="0.25">
      <c r="A3232">
        <v>392</v>
      </c>
      <c r="B3232">
        <v>107</v>
      </c>
      <c r="C3232">
        <v>1</v>
      </c>
      <c r="D3232">
        <v>20000000000</v>
      </c>
      <c r="E3232">
        <v>20000</v>
      </c>
      <c r="F3232" t="s">
        <v>99</v>
      </c>
      <c r="G3232" t="s">
        <v>26</v>
      </c>
      <c r="H3232">
        <v>52</v>
      </c>
      <c r="I3232" t="s">
        <v>10</v>
      </c>
      <c r="J3232" s="30" t="s">
        <v>256</v>
      </c>
    </row>
    <row r="3233" spans="1:16" x14ac:dyDescent="0.25">
      <c r="A3233">
        <v>392</v>
      </c>
      <c r="B3233">
        <v>107</v>
      </c>
      <c r="C3233">
        <v>1</v>
      </c>
      <c r="D3233">
        <v>20000000000</v>
      </c>
      <c r="E3233">
        <v>20000</v>
      </c>
      <c r="F3233" t="s">
        <v>99</v>
      </c>
      <c r="G3233" t="s">
        <v>26</v>
      </c>
      <c r="H3233">
        <v>52</v>
      </c>
      <c r="I3233" t="s">
        <v>13</v>
      </c>
      <c r="J3233" s="30" t="s">
        <v>90</v>
      </c>
    </row>
    <row r="3234" spans="1:16" x14ac:dyDescent="0.25">
      <c r="A3234">
        <v>392</v>
      </c>
      <c r="B3234">
        <v>107</v>
      </c>
      <c r="C3234">
        <v>1</v>
      </c>
      <c r="D3234">
        <v>20000000000</v>
      </c>
      <c r="E3234">
        <v>20000</v>
      </c>
      <c r="F3234" t="s">
        <v>99</v>
      </c>
      <c r="G3234" t="s">
        <v>26</v>
      </c>
      <c r="H3234">
        <v>52</v>
      </c>
      <c r="I3234" t="s">
        <v>14</v>
      </c>
      <c r="J3234" s="30" t="s">
        <v>2351</v>
      </c>
    </row>
    <row r="3235" spans="1:16" x14ac:dyDescent="0.25">
      <c r="A3235">
        <v>392</v>
      </c>
      <c r="B3235">
        <v>107</v>
      </c>
      <c r="C3235">
        <v>1</v>
      </c>
      <c r="D3235">
        <v>20000000000</v>
      </c>
      <c r="E3235">
        <v>20000</v>
      </c>
      <c r="F3235" t="s">
        <v>99</v>
      </c>
      <c r="G3235" t="s">
        <v>26</v>
      </c>
      <c r="H3235">
        <v>52</v>
      </c>
      <c r="I3235" t="s">
        <v>16</v>
      </c>
      <c r="J3235" s="30" t="s">
        <v>2351</v>
      </c>
    </row>
    <row r="3236" spans="1:16" x14ac:dyDescent="0.25">
      <c r="A3236">
        <v>394</v>
      </c>
      <c r="B3236">
        <v>282</v>
      </c>
      <c r="C3236">
        <v>1</v>
      </c>
      <c r="D3236">
        <v>15000000000</v>
      </c>
      <c r="E3236">
        <v>15000</v>
      </c>
      <c r="F3236" t="s">
        <v>265</v>
      </c>
      <c r="G3236" t="s">
        <v>26</v>
      </c>
      <c r="H3236">
        <v>52</v>
      </c>
      <c r="I3236" t="s">
        <v>9</v>
      </c>
      <c r="J3236" s="30" t="s">
        <v>266</v>
      </c>
      <c r="K3236">
        <v>461</v>
      </c>
      <c r="L3236" t="s">
        <v>266</v>
      </c>
      <c r="M3236" t="s">
        <v>2581</v>
      </c>
    </row>
    <row r="3237" spans="1:16" x14ac:dyDescent="0.25">
      <c r="A3237">
        <v>394</v>
      </c>
      <c r="B3237">
        <v>282</v>
      </c>
      <c r="C3237">
        <v>1</v>
      </c>
      <c r="D3237">
        <v>15000000000</v>
      </c>
      <c r="E3237">
        <v>15000</v>
      </c>
      <c r="F3237" t="s">
        <v>265</v>
      </c>
      <c r="G3237" t="s">
        <v>26</v>
      </c>
      <c r="H3237">
        <v>52</v>
      </c>
      <c r="I3237" t="s">
        <v>8</v>
      </c>
      <c r="J3237" s="30" t="s">
        <v>261</v>
      </c>
    </row>
    <row r="3238" spans="1:16" x14ac:dyDescent="0.25">
      <c r="A3238">
        <v>394</v>
      </c>
      <c r="B3238">
        <v>282</v>
      </c>
      <c r="C3238">
        <v>1</v>
      </c>
      <c r="D3238">
        <v>15000000000</v>
      </c>
      <c r="E3238">
        <v>15000</v>
      </c>
      <c r="F3238" t="s">
        <v>265</v>
      </c>
      <c r="G3238" t="s">
        <v>26</v>
      </c>
      <c r="H3238">
        <v>52</v>
      </c>
      <c r="I3238" t="s">
        <v>7</v>
      </c>
      <c r="J3238" s="30" t="s">
        <v>408</v>
      </c>
      <c r="N3238">
        <v>66</v>
      </c>
      <c r="O3238" t="s">
        <v>408</v>
      </c>
      <c r="P3238" t="s">
        <v>2581</v>
      </c>
    </row>
    <row r="3239" spans="1:16" x14ac:dyDescent="0.25">
      <c r="A3239">
        <v>394</v>
      </c>
      <c r="B3239">
        <v>282</v>
      </c>
      <c r="C3239">
        <v>1</v>
      </c>
      <c r="D3239">
        <v>15000000000</v>
      </c>
      <c r="E3239">
        <v>15000</v>
      </c>
      <c r="F3239" t="s">
        <v>265</v>
      </c>
      <c r="G3239" t="s">
        <v>26</v>
      </c>
      <c r="H3239">
        <v>52</v>
      </c>
      <c r="I3239" t="s">
        <v>12</v>
      </c>
      <c r="J3239" s="30">
        <v>8</v>
      </c>
    </row>
    <row r="3240" spans="1:16" x14ac:dyDescent="0.25">
      <c r="A3240">
        <v>394</v>
      </c>
      <c r="B3240">
        <v>282</v>
      </c>
      <c r="C3240">
        <v>1</v>
      </c>
      <c r="D3240">
        <v>15000000000</v>
      </c>
      <c r="E3240">
        <v>15000</v>
      </c>
      <c r="F3240" t="s">
        <v>265</v>
      </c>
      <c r="G3240" t="s">
        <v>26</v>
      </c>
      <c r="H3240">
        <v>52</v>
      </c>
      <c r="I3240" t="s">
        <v>11</v>
      </c>
      <c r="J3240" s="30" t="s">
        <v>26</v>
      </c>
    </row>
    <row r="3241" spans="1:16" x14ac:dyDescent="0.25">
      <c r="A3241">
        <v>394</v>
      </c>
      <c r="B3241">
        <v>282</v>
      </c>
      <c r="C3241">
        <v>1</v>
      </c>
      <c r="D3241">
        <v>15000000000</v>
      </c>
      <c r="E3241">
        <v>15000</v>
      </c>
      <c r="F3241" t="s">
        <v>265</v>
      </c>
      <c r="G3241" t="s">
        <v>26</v>
      </c>
      <c r="H3241">
        <v>52</v>
      </c>
      <c r="I3241" t="s">
        <v>5</v>
      </c>
      <c r="J3241" s="30">
        <v>8402071317</v>
      </c>
    </row>
    <row r="3242" spans="1:16" x14ac:dyDescent="0.25">
      <c r="A3242">
        <v>394</v>
      </c>
      <c r="B3242">
        <v>282</v>
      </c>
      <c r="C3242">
        <v>1</v>
      </c>
      <c r="D3242">
        <v>15000000000</v>
      </c>
      <c r="E3242">
        <v>15000</v>
      </c>
      <c r="F3242" t="s">
        <v>265</v>
      </c>
      <c r="G3242" t="s">
        <v>26</v>
      </c>
      <c r="H3242">
        <v>52</v>
      </c>
      <c r="I3242" t="s">
        <v>6</v>
      </c>
      <c r="J3242" s="30" t="s">
        <v>2351</v>
      </c>
    </row>
    <row r="3243" spans="1:16" x14ac:dyDescent="0.25">
      <c r="A3243">
        <v>394</v>
      </c>
      <c r="B3243">
        <v>282</v>
      </c>
      <c r="C3243">
        <v>1</v>
      </c>
      <c r="D3243">
        <v>15000000000</v>
      </c>
      <c r="E3243">
        <v>15000</v>
      </c>
      <c r="F3243" t="s">
        <v>265</v>
      </c>
      <c r="G3243" t="s">
        <v>26</v>
      </c>
      <c r="H3243">
        <v>52</v>
      </c>
      <c r="I3243" t="s">
        <v>10</v>
      </c>
      <c r="J3243" s="30" t="s">
        <v>1400</v>
      </c>
    </row>
    <row r="3244" spans="1:16" x14ac:dyDescent="0.25">
      <c r="A3244">
        <v>394</v>
      </c>
      <c r="B3244">
        <v>282</v>
      </c>
      <c r="C3244">
        <v>1</v>
      </c>
      <c r="D3244">
        <v>15000000000</v>
      </c>
      <c r="E3244">
        <v>15000</v>
      </c>
      <c r="F3244" t="s">
        <v>265</v>
      </c>
      <c r="G3244" t="s">
        <v>26</v>
      </c>
      <c r="H3244">
        <v>52</v>
      </c>
      <c r="I3244" t="s">
        <v>13</v>
      </c>
      <c r="J3244" s="30" t="s">
        <v>90</v>
      </c>
    </row>
    <row r="3245" spans="1:16" x14ac:dyDescent="0.25">
      <c r="A3245">
        <v>395</v>
      </c>
      <c r="B3245">
        <v>217</v>
      </c>
      <c r="C3245">
        <v>1</v>
      </c>
      <c r="D3245">
        <v>20000000000</v>
      </c>
      <c r="E3245">
        <v>20000</v>
      </c>
      <c r="F3245" t="s">
        <v>202</v>
      </c>
      <c r="G3245" t="s">
        <v>28</v>
      </c>
      <c r="H3245">
        <v>44</v>
      </c>
      <c r="I3245" t="s">
        <v>9</v>
      </c>
      <c r="J3245" s="30" t="s">
        <v>1747</v>
      </c>
      <c r="K3245">
        <v>375</v>
      </c>
      <c r="L3245" t="s">
        <v>1747</v>
      </c>
      <c r="M3245" t="s">
        <v>2581</v>
      </c>
    </row>
    <row r="3246" spans="1:16" x14ac:dyDescent="0.25">
      <c r="A3246">
        <v>395</v>
      </c>
      <c r="B3246">
        <v>217</v>
      </c>
      <c r="C3246">
        <v>1</v>
      </c>
      <c r="D3246">
        <v>20000000000</v>
      </c>
      <c r="E3246">
        <v>20000</v>
      </c>
      <c r="F3246" t="s">
        <v>202</v>
      </c>
      <c r="G3246" t="s">
        <v>28</v>
      </c>
      <c r="H3246">
        <v>44</v>
      </c>
      <c r="I3246" t="s">
        <v>8</v>
      </c>
      <c r="J3246" s="30" t="s">
        <v>2351</v>
      </c>
    </row>
    <row r="3247" spans="1:16" x14ac:dyDescent="0.25">
      <c r="A3247">
        <v>395</v>
      </c>
      <c r="B3247">
        <v>217</v>
      </c>
      <c r="C3247">
        <v>1</v>
      </c>
      <c r="D3247">
        <v>20000000000</v>
      </c>
      <c r="E3247">
        <v>20000</v>
      </c>
      <c r="F3247" t="s">
        <v>202</v>
      </c>
      <c r="G3247" t="s">
        <v>28</v>
      </c>
      <c r="H3247">
        <v>44</v>
      </c>
      <c r="I3247" t="s">
        <v>7</v>
      </c>
      <c r="J3247" s="30" t="s">
        <v>2351</v>
      </c>
      <c r="N3247">
        <v>188</v>
      </c>
      <c r="O3247" t="s">
        <v>2351</v>
      </c>
      <c r="P3247" t="s">
        <v>2581</v>
      </c>
    </row>
    <row r="3248" spans="1:16" x14ac:dyDescent="0.25">
      <c r="A3248">
        <v>395</v>
      </c>
      <c r="B3248">
        <v>217</v>
      </c>
      <c r="C3248">
        <v>1</v>
      </c>
      <c r="D3248">
        <v>20000000000</v>
      </c>
      <c r="E3248">
        <v>20000</v>
      </c>
      <c r="F3248" t="s">
        <v>202</v>
      </c>
      <c r="G3248" t="s">
        <v>28</v>
      </c>
      <c r="H3248">
        <v>44</v>
      </c>
      <c r="I3248" t="s">
        <v>12</v>
      </c>
      <c r="J3248" s="30">
        <v>8</v>
      </c>
    </row>
    <row r="3249" spans="1:16" x14ac:dyDescent="0.25">
      <c r="A3249">
        <v>395</v>
      </c>
      <c r="B3249">
        <v>217</v>
      </c>
      <c r="C3249">
        <v>1</v>
      </c>
      <c r="D3249">
        <v>20000000000</v>
      </c>
      <c r="E3249">
        <v>20000</v>
      </c>
      <c r="F3249" t="s">
        <v>202</v>
      </c>
      <c r="G3249" t="s">
        <v>28</v>
      </c>
      <c r="H3249">
        <v>44</v>
      </c>
      <c r="I3249" t="s">
        <v>11</v>
      </c>
      <c r="J3249" s="30" t="s">
        <v>28</v>
      </c>
    </row>
    <row r="3250" spans="1:16" x14ac:dyDescent="0.25">
      <c r="A3250">
        <v>395</v>
      </c>
      <c r="B3250">
        <v>217</v>
      </c>
      <c r="C3250">
        <v>1</v>
      </c>
      <c r="D3250">
        <v>20000000000</v>
      </c>
      <c r="E3250">
        <v>20000</v>
      </c>
      <c r="F3250" t="s">
        <v>202</v>
      </c>
      <c r="G3250" t="s">
        <v>28</v>
      </c>
      <c r="H3250">
        <v>44</v>
      </c>
      <c r="I3250" t="s">
        <v>5</v>
      </c>
      <c r="J3250" s="30" t="s">
        <v>2351</v>
      </c>
    </row>
    <row r="3251" spans="1:16" x14ac:dyDescent="0.25">
      <c r="A3251">
        <v>395</v>
      </c>
      <c r="B3251">
        <v>217</v>
      </c>
      <c r="C3251">
        <v>1</v>
      </c>
      <c r="D3251">
        <v>20000000000</v>
      </c>
      <c r="E3251">
        <v>20000</v>
      </c>
      <c r="F3251" t="s">
        <v>202</v>
      </c>
      <c r="G3251" t="s">
        <v>28</v>
      </c>
      <c r="H3251">
        <v>44</v>
      </c>
      <c r="I3251" t="s">
        <v>6</v>
      </c>
      <c r="J3251" s="30" t="s">
        <v>2351</v>
      </c>
    </row>
    <row r="3252" spans="1:16" x14ac:dyDescent="0.25">
      <c r="A3252">
        <v>395</v>
      </c>
      <c r="B3252">
        <v>217</v>
      </c>
      <c r="C3252">
        <v>1</v>
      </c>
      <c r="D3252">
        <v>20000000000</v>
      </c>
      <c r="E3252">
        <v>20000</v>
      </c>
      <c r="F3252" t="s">
        <v>202</v>
      </c>
      <c r="G3252" t="s">
        <v>28</v>
      </c>
      <c r="H3252">
        <v>44</v>
      </c>
      <c r="I3252" t="s">
        <v>10</v>
      </c>
      <c r="J3252" s="30" t="s">
        <v>256</v>
      </c>
    </row>
    <row r="3253" spans="1:16" x14ac:dyDescent="0.25">
      <c r="A3253">
        <v>395</v>
      </c>
      <c r="B3253">
        <v>217</v>
      </c>
      <c r="C3253">
        <v>1</v>
      </c>
      <c r="D3253">
        <v>20000000000</v>
      </c>
      <c r="E3253">
        <v>20000</v>
      </c>
      <c r="F3253" t="s">
        <v>202</v>
      </c>
      <c r="G3253" t="s">
        <v>28</v>
      </c>
      <c r="H3253">
        <v>44</v>
      </c>
      <c r="I3253" t="s">
        <v>14</v>
      </c>
      <c r="J3253" s="30" t="s">
        <v>2351</v>
      </c>
    </row>
    <row r="3254" spans="1:16" x14ac:dyDescent="0.25">
      <c r="A3254">
        <v>395</v>
      </c>
      <c r="B3254">
        <v>217</v>
      </c>
      <c r="C3254">
        <v>1</v>
      </c>
      <c r="D3254">
        <v>20000000000</v>
      </c>
      <c r="E3254">
        <v>20000</v>
      </c>
      <c r="F3254" t="s">
        <v>202</v>
      </c>
      <c r="G3254" t="s">
        <v>28</v>
      </c>
      <c r="H3254">
        <v>44</v>
      </c>
      <c r="I3254" t="s">
        <v>16</v>
      </c>
      <c r="J3254" s="30" t="s">
        <v>2351</v>
      </c>
    </row>
    <row r="3255" spans="1:16" x14ac:dyDescent="0.25">
      <c r="A3255">
        <v>396</v>
      </c>
      <c r="B3255">
        <v>610</v>
      </c>
      <c r="C3255">
        <v>1</v>
      </c>
      <c r="D3255">
        <v>20000000000</v>
      </c>
      <c r="E3255">
        <v>20000</v>
      </c>
      <c r="F3255" t="s">
        <v>910</v>
      </c>
      <c r="G3255" t="s">
        <v>26</v>
      </c>
      <c r="H3255">
        <v>52</v>
      </c>
      <c r="I3255" t="s">
        <v>9</v>
      </c>
      <c r="J3255" s="30" t="s">
        <v>711</v>
      </c>
      <c r="K3255">
        <v>235</v>
      </c>
      <c r="L3255" t="s">
        <v>711</v>
      </c>
      <c r="M3255" t="s">
        <v>2581</v>
      </c>
    </row>
    <row r="3256" spans="1:16" x14ac:dyDescent="0.25">
      <c r="A3256">
        <v>396</v>
      </c>
      <c r="B3256">
        <v>610</v>
      </c>
      <c r="C3256">
        <v>1</v>
      </c>
      <c r="D3256">
        <v>20000000000</v>
      </c>
      <c r="E3256">
        <v>20000</v>
      </c>
      <c r="F3256" t="s">
        <v>910</v>
      </c>
      <c r="G3256" t="s">
        <v>26</v>
      </c>
      <c r="H3256">
        <v>52</v>
      </c>
      <c r="I3256" t="s">
        <v>8</v>
      </c>
      <c r="J3256" s="30">
        <v>1982</v>
      </c>
    </row>
    <row r="3257" spans="1:16" x14ac:dyDescent="0.25">
      <c r="A3257">
        <v>396</v>
      </c>
      <c r="B3257">
        <v>610</v>
      </c>
      <c r="C3257">
        <v>1</v>
      </c>
      <c r="D3257">
        <v>20000000000</v>
      </c>
      <c r="E3257">
        <v>20000</v>
      </c>
      <c r="F3257" t="s">
        <v>910</v>
      </c>
      <c r="G3257" t="s">
        <v>26</v>
      </c>
      <c r="H3257">
        <v>52</v>
      </c>
      <c r="I3257" t="s">
        <v>7</v>
      </c>
      <c r="J3257" s="30" t="s">
        <v>2342</v>
      </c>
      <c r="N3257">
        <v>169</v>
      </c>
      <c r="O3257" t="s">
        <v>2342</v>
      </c>
      <c r="P3257" t="s">
        <v>2581</v>
      </c>
    </row>
    <row r="3258" spans="1:16" x14ac:dyDescent="0.25">
      <c r="A3258">
        <v>396</v>
      </c>
      <c r="B3258">
        <v>610</v>
      </c>
      <c r="C3258">
        <v>1</v>
      </c>
      <c r="D3258">
        <v>20000000000</v>
      </c>
      <c r="E3258">
        <v>20000</v>
      </c>
      <c r="F3258" t="s">
        <v>910</v>
      </c>
      <c r="G3258" t="s">
        <v>26</v>
      </c>
      <c r="H3258">
        <v>52</v>
      </c>
      <c r="I3258" t="s">
        <v>12</v>
      </c>
      <c r="J3258" s="30">
        <v>8</v>
      </c>
    </row>
    <row r="3259" spans="1:16" x14ac:dyDescent="0.25">
      <c r="A3259">
        <v>396</v>
      </c>
      <c r="B3259">
        <v>610</v>
      </c>
      <c r="C3259">
        <v>1</v>
      </c>
      <c r="D3259">
        <v>20000000000</v>
      </c>
      <c r="E3259">
        <v>20000</v>
      </c>
      <c r="F3259" t="s">
        <v>910</v>
      </c>
      <c r="G3259" t="s">
        <v>26</v>
      </c>
      <c r="H3259">
        <v>52</v>
      </c>
      <c r="I3259" t="s">
        <v>5</v>
      </c>
      <c r="J3259" s="30">
        <v>8401380111</v>
      </c>
    </row>
    <row r="3260" spans="1:16" x14ac:dyDescent="0.25">
      <c r="A3260">
        <v>396</v>
      </c>
      <c r="B3260">
        <v>610</v>
      </c>
      <c r="C3260">
        <v>1</v>
      </c>
      <c r="D3260">
        <v>20000000000</v>
      </c>
      <c r="E3260">
        <v>20000</v>
      </c>
      <c r="F3260" t="s">
        <v>910</v>
      </c>
      <c r="G3260" t="s">
        <v>26</v>
      </c>
      <c r="H3260">
        <v>52</v>
      </c>
      <c r="I3260" t="s">
        <v>6</v>
      </c>
      <c r="J3260" s="30">
        <v>9788401380112</v>
      </c>
    </row>
    <row r="3261" spans="1:16" x14ac:dyDescent="0.25">
      <c r="A3261">
        <v>396</v>
      </c>
      <c r="B3261">
        <v>610</v>
      </c>
      <c r="C3261">
        <v>1</v>
      </c>
      <c r="D3261">
        <v>20000000000</v>
      </c>
      <c r="E3261">
        <v>20000</v>
      </c>
      <c r="F3261" t="s">
        <v>910</v>
      </c>
      <c r="G3261" t="s">
        <v>26</v>
      </c>
      <c r="H3261">
        <v>52</v>
      </c>
      <c r="I3261" t="s">
        <v>13</v>
      </c>
      <c r="J3261" s="30" t="s">
        <v>90</v>
      </c>
    </row>
    <row r="3262" spans="1:16" x14ac:dyDescent="0.25">
      <c r="A3262">
        <v>397</v>
      </c>
      <c r="B3262">
        <v>346</v>
      </c>
      <c r="C3262">
        <v>0</v>
      </c>
      <c r="D3262">
        <v>0</v>
      </c>
      <c r="E3262">
        <v>0</v>
      </c>
      <c r="F3262" t="s">
        <v>394</v>
      </c>
      <c r="G3262" t="s">
        <v>2351</v>
      </c>
      <c r="H3262">
        <v>71</v>
      </c>
      <c r="I3262" t="s">
        <v>9</v>
      </c>
      <c r="J3262" s="30" t="s">
        <v>395</v>
      </c>
      <c r="K3262">
        <v>166</v>
      </c>
      <c r="L3262" t="s">
        <v>395</v>
      </c>
      <c r="M3262" t="s">
        <v>2581</v>
      </c>
    </row>
    <row r="3263" spans="1:16" x14ac:dyDescent="0.25">
      <c r="A3263">
        <v>397</v>
      </c>
      <c r="B3263">
        <v>346</v>
      </c>
      <c r="C3263">
        <v>1</v>
      </c>
      <c r="D3263">
        <v>15000000000</v>
      </c>
      <c r="E3263">
        <v>15000</v>
      </c>
      <c r="F3263" t="s">
        <v>394</v>
      </c>
      <c r="G3263" t="s">
        <v>676</v>
      </c>
      <c r="H3263">
        <v>55</v>
      </c>
      <c r="I3263" t="s">
        <v>9</v>
      </c>
      <c r="J3263" s="30" t="s">
        <v>395</v>
      </c>
      <c r="K3263">
        <v>166</v>
      </c>
      <c r="L3263" t="s">
        <v>395</v>
      </c>
      <c r="M3263" t="s">
        <v>2581</v>
      </c>
    </row>
    <row r="3264" spans="1:16" x14ac:dyDescent="0.25">
      <c r="A3264">
        <v>397</v>
      </c>
      <c r="B3264">
        <v>346</v>
      </c>
      <c r="C3264">
        <v>0</v>
      </c>
      <c r="D3264">
        <v>0</v>
      </c>
      <c r="E3264">
        <v>0</v>
      </c>
      <c r="F3264" t="s">
        <v>394</v>
      </c>
      <c r="G3264" t="s">
        <v>2351</v>
      </c>
      <c r="H3264">
        <v>71</v>
      </c>
      <c r="I3264" t="s">
        <v>8</v>
      </c>
      <c r="J3264" s="30" t="s">
        <v>2351</v>
      </c>
    </row>
    <row r="3265" spans="1:16" x14ac:dyDescent="0.25">
      <c r="A3265">
        <v>397</v>
      </c>
      <c r="B3265">
        <v>346</v>
      </c>
      <c r="C3265">
        <v>1</v>
      </c>
      <c r="D3265">
        <v>15000000000</v>
      </c>
      <c r="E3265">
        <v>15000</v>
      </c>
      <c r="F3265" t="s">
        <v>394</v>
      </c>
      <c r="G3265" t="s">
        <v>676</v>
      </c>
      <c r="H3265">
        <v>55</v>
      </c>
      <c r="I3265" t="s">
        <v>8</v>
      </c>
      <c r="J3265" s="30">
        <v>2003</v>
      </c>
    </row>
    <row r="3266" spans="1:16" x14ac:dyDescent="0.25">
      <c r="A3266">
        <v>397</v>
      </c>
      <c r="B3266">
        <v>346</v>
      </c>
      <c r="C3266">
        <v>1</v>
      </c>
      <c r="D3266">
        <v>15000000000</v>
      </c>
      <c r="E3266">
        <v>15000</v>
      </c>
      <c r="F3266" t="s">
        <v>394</v>
      </c>
      <c r="G3266" t="s">
        <v>676</v>
      </c>
      <c r="H3266">
        <v>55</v>
      </c>
      <c r="I3266" t="s">
        <v>7</v>
      </c>
      <c r="J3266" s="30" t="s">
        <v>467</v>
      </c>
      <c r="N3266">
        <v>159</v>
      </c>
      <c r="O3266" t="s">
        <v>467</v>
      </c>
      <c r="P3266" t="s">
        <v>2581</v>
      </c>
    </row>
    <row r="3267" spans="1:16" x14ac:dyDescent="0.25">
      <c r="A3267">
        <v>397</v>
      </c>
      <c r="B3267">
        <v>346</v>
      </c>
      <c r="C3267">
        <v>0</v>
      </c>
      <c r="D3267">
        <v>0</v>
      </c>
      <c r="E3267">
        <v>0</v>
      </c>
      <c r="F3267" t="s">
        <v>394</v>
      </c>
      <c r="G3267" t="s">
        <v>2351</v>
      </c>
      <c r="H3267">
        <v>71</v>
      </c>
      <c r="I3267" t="s">
        <v>12</v>
      </c>
      <c r="J3267" s="30">
        <v>7</v>
      </c>
    </row>
    <row r="3268" spans="1:16" x14ac:dyDescent="0.25">
      <c r="A3268">
        <v>397</v>
      </c>
      <c r="B3268">
        <v>346</v>
      </c>
      <c r="C3268">
        <v>1</v>
      </c>
      <c r="D3268">
        <v>15000000000</v>
      </c>
      <c r="E3268">
        <v>15000</v>
      </c>
      <c r="F3268" t="s">
        <v>394</v>
      </c>
      <c r="G3268" t="s">
        <v>676</v>
      </c>
      <c r="H3268">
        <v>55</v>
      </c>
      <c r="I3268" t="s">
        <v>12</v>
      </c>
      <c r="J3268" s="30">
        <v>8</v>
      </c>
    </row>
    <row r="3269" spans="1:16" x14ac:dyDescent="0.25">
      <c r="A3269">
        <v>397</v>
      </c>
      <c r="B3269">
        <v>346</v>
      </c>
      <c r="C3269">
        <v>0</v>
      </c>
      <c r="D3269">
        <v>0</v>
      </c>
      <c r="E3269">
        <v>0</v>
      </c>
      <c r="F3269" t="s">
        <v>394</v>
      </c>
      <c r="G3269" t="s">
        <v>2351</v>
      </c>
      <c r="H3269">
        <v>71</v>
      </c>
      <c r="I3269" t="s">
        <v>11</v>
      </c>
      <c r="J3269" s="30" t="s">
        <v>2351</v>
      </c>
    </row>
    <row r="3270" spans="1:16" x14ac:dyDescent="0.25">
      <c r="A3270">
        <v>397</v>
      </c>
      <c r="B3270">
        <v>346</v>
      </c>
      <c r="C3270">
        <v>0</v>
      </c>
      <c r="D3270">
        <v>0</v>
      </c>
      <c r="E3270">
        <v>0</v>
      </c>
      <c r="F3270" t="s">
        <v>394</v>
      </c>
      <c r="G3270" t="s">
        <v>2351</v>
      </c>
      <c r="H3270">
        <v>71</v>
      </c>
      <c r="I3270" t="s">
        <v>5</v>
      </c>
      <c r="J3270" s="30" t="s">
        <v>2351</v>
      </c>
    </row>
    <row r="3271" spans="1:16" x14ac:dyDescent="0.25">
      <c r="A3271">
        <v>397</v>
      </c>
      <c r="B3271">
        <v>346</v>
      </c>
      <c r="C3271">
        <v>1</v>
      </c>
      <c r="D3271">
        <v>15000000000</v>
      </c>
      <c r="E3271">
        <v>15000</v>
      </c>
      <c r="F3271" t="s">
        <v>394</v>
      </c>
      <c r="G3271" t="s">
        <v>676</v>
      </c>
      <c r="H3271">
        <v>55</v>
      </c>
      <c r="I3271" t="s">
        <v>5</v>
      </c>
      <c r="J3271" s="30">
        <v>9583001341</v>
      </c>
    </row>
    <row r="3272" spans="1:16" x14ac:dyDescent="0.25">
      <c r="A3272">
        <v>397</v>
      </c>
      <c r="B3272">
        <v>346</v>
      </c>
      <c r="C3272">
        <v>0</v>
      </c>
      <c r="D3272">
        <v>0</v>
      </c>
      <c r="E3272">
        <v>0</v>
      </c>
      <c r="F3272" t="s">
        <v>394</v>
      </c>
      <c r="G3272" t="s">
        <v>2351</v>
      </c>
      <c r="H3272">
        <v>71</v>
      </c>
      <c r="I3272" t="s">
        <v>6</v>
      </c>
      <c r="J3272" s="30" t="s">
        <v>2351</v>
      </c>
    </row>
    <row r="3273" spans="1:16" x14ac:dyDescent="0.25">
      <c r="A3273">
        <v>397</v>
      </c>
      <c r="B3273">
        <v>346</v>
      </c>
      <c r="C3273">
        <v>1</v>
      </c>
      <c r="D3273">
        <v>15000000000</v>
      </c>
      <c r="E3273">
        <v>15000</v>
      </c>
      <c r="F3273" t="s">
        <v>394</v>
      </c>
      <c r="G3273" t="s">
        <v>676</v>
      </c>
      <c r="H3273">
        <v>55</v>
      </c>
      <c r="I3273" t="s">
        <v>6</v>
      </c>
      <c r="J3273" s="30">
        <v>9789583001345</v>
      </c>
    </row>
    <row r="3274" spans="1:16" x14ac:dyDescent="0.25">
      <c r="A3274">
        <v>397</v>
      </c>
      <c r="B3274">
        <v>346</v>
      </c>
      <c r="C3274">
        <v>0</v>
      </c>
      <c r="D3274">
        <v>0</v>
      </c>
      <c r="E3274">
        <v>0</v>
      </c>
      <c r="F3274" t="s">
        <v>394</v>
      </c>
      <c r="G3274" t="s">
        <v>2351</v>
      </c>
      <c r="H3274">
        <v>71</v>
      </c>
      <c r="I3274" t="s">
        <v>13</v>
      </c>
      <c r="J3274" s="30" t="s">
        <v>375</v>
      </c>
    </row>
    <row r="3275" spans="1:16" x14ac:dyDescent="0.25">
      <c r="A3275">
        <v>397</v>
      </c>
      <c r="B3275">
        <v>346</v>
      </c>
      <c r="C3275">
        <v>1</v>
      </c>
      <c r="D3275">
        <v>15000000000</v>
      </c>
      <c r="E3275">
        <v>15000</v>
      </c>
      <c r="F3275" t="s">
        <v>394</v>
      </c>
      <c r="G3275" t="s">
        <v>676</v>
      </c>
      <c r="H3275">
        <v>55</v>
      </c>
      <c r="I3275" t="s">
        <v>13</v>
      </c>
      <c r="J3275" s="30" t="s">
        <v>90</v>
      </c>
    </row>
    <row r="3276" spans="1:16" x14ac:dyDescent="0.25">
      <c r="A3276">
        <v>398</v>
      </c>
      <c r="B3276">
        <v>322</v>
      </c>
      <c r="C3276">
        <v>1</v>
      </c>
      <c r="D3276">
        <v>35000000000</v>
      </c>
      <c r="E3276">
        <v>35000</v>
      </c>
      <c r="F3276" t="s">
        <v>342</v>
      </c>
      <c r="G3276" t="s">
        <v>26</v>
      </c>
      <c r="H3276">
        <v>52</v>
      </c>
      <c r="I3276" t="s">
        <v>9</v>
      </c>
      <c r="J3276" s="30" t="s">
        <v>343</v>
      </c>
      <c r="K3276">
        <v>447</v>
      </c>
      <c r="L3276" t="s">
        <v>343</v>
      </c>
      <c r="M3276" t="s">
        <v>2581</v>
      </c>
    </row>
    <row r="3277" spans="1:16" x14ac:dyDescent="0.25">
      <c r="A3277">
        <v>398</v>
      </c>
      <c r="B3277">
        <v>322</v>
      </c>
      <c r="C3277">
        <v>1</v>
      </c>
      <c r="D3277">
        <v>35000000000</v>
      </c>
      <c r="E3277">
        <v>35000</v>
      </c>
      <c r="F3277" t="s">
        <v>342</v>
      </c>
      <c r="G3277" t="s">
        <v>26</v>
      </c>
      <c r="H3277">
        <v>52</v>
      </c>
      <c r="I3277" t="s">
        <v>7</v>
      </c>
      <c r="J3277" s="30" t="s">
        <v>569</v>
      </c>
      <c r="N3277">
        <v>78</v>
      </c>
      <c r="O3277" t="s">
        <v>569</v>
      </c>
      <c r="P3277" t="s">
        <v>2581</v>
      </c>
    </row>
    <row r="3278" spans="1:16" x14ac:dyDescent="0.25">
      <c r="A3278">
        <v>398</v>
      </c>
      <c r="B3278">
        <v>322</v>
      </c>
      <c r="C3278">
        <v>1</v>
      </c>
      <c r="D3278">
        <v>35000000000</v>
      </c>
      <c r="E3278">
        <v>35000</v>
      </c>
      <c r="F3278" t="s">
        <v>342</v>
      </c>
      <c r="G3278" t="s">
        <v>26</v>
      </c>
      <c r="H3278">
        <v>52</v>
      </c>
      <c r="I3278" t="s">
        <v>12</v>
      </c>
      <c r="J3278" s="30">
        <v>10</v>
      </c>
    </row>
    <row r="3279" spans="1:16" x14ac:dyDescent="0.25">
      <c r="A3279">
        <v>398</v>
      </c>
      <c r="B3279">
        <v>322</v>
      </c>
      <c r="C3279">
        <v>1</v>
      </c>
      <c r="D3279">
        <v>35000000000</v>
      </c>
      <c r="E3279">
        <v>35000</v>
      </c>
      <c r="F3279" t="s">
        <v>342</v>
      </c>
      <c r="G3279" t="s">
        <v>26</v>
      </c>
      <c r="H3279">
        <v>52</v>
      </c>
      <c r="I3279" t="s">
        <v>6</v>
      </c>
      <c r="J3279" s="30">
        <v>9789584244772</v>
      </c>
    </row>
    <row r="3280" spans="1:16" x14ac:dyDescent="0.25">
      <c r="A3280">
        <v>398</v>
      </c>
      <c r="B3280">
        <v>322</v>
      </c>
      <c r="C3280">
        <v>1</v>
      </c>
      <c r="D3280">
        <v>35000000000</v>
      </c>
      <c r="E3280">
        <v>35000</v>
      </c>
      <c r="F3280" t="s">
        <v>342</v>
      </c>
      <c r="G3280" t="s">
        <v>26</v>
      </c>
      <c r="H3280">
        <v>52</v>
      </c>
      <c r="I3280" t="s">
        <v>13</v>
      </c>
      <c r="J3280" s="30" t="s">
        <v>124</v>
      </c>
    </row>
    <row r="3281" spans="1:16" x14ac:dyDescent="0.25">
      <c r="A3281">
        <v>399</v>
      </c>
      <c r="B3281">
        <v>520</v>
      </c>
      <c r="C3281">
        <v>1</v>
      </c>
      <c r="D3281">
        <v>18000000000</v>
      </c>
      <c r="E3281">
        <v>18000</v>
      </c>
      <c r="F3281" t="s">
        <v>716</v>
      </c>
      <c r="G3281" t="s">
        <v>1429</v>
      </c>
      <c r="H3281">
        <v>14</v>
      </c>
      <c r="I3281" t="s">
        <v>9</v>
      </c>
      <c r="J3281" s="30" t="s">
        <v>718</v>
      </c>
      <c r="K3281">
        <v>119</v>
      </c>
      <c r="L3281" t="s">
        <v>718</v>
      </c>
      <c r="M3281" t="s">
        <v>2581</v>
      </c>
    </row>
    <row r="3282" spans="1:16" x14ac:dyDescent="0.25">
      <c r="A3282">
        <v>399</v>
      </c>
      <c r="B3282">
        <v>520</v>
      </c>
      <c r="C3282">
        <v>1</v>
      </c>
      <c r="D3282">
        <v>18000000000</v>
      </c>
      <c r="E3282">
        <v>18000</v>
      </c>
      <c r="F3282" t="s">
        <v>716</v>
      </c>
      <c r="G3282" t="s">
        <v>1429</v>
      </c>
      <c r="H3282">
        <v>14</v>
      </c>
      <c r="I3282" t="s">
        <v>7</v>
      </c>
      <c r="J3282" s="30" t="s">
        <v>717</v>
      </c>
      <c r="N3282">
        <v>167</v>
      </c>
      <c r="O3282" t="s">
        <v>717</v>
      </c>
      <c r="P3282" t="s">
        <v>2581</v>
      </c>
    </row>
    <row r="3283" spans="1:16" x14ac:dyDescent="0.25">
      <c r="A3283">
        <v>399</v>
      </c>
      <c r="B3283">
        <v>520</v>
      </c>
      <c r="C3283">
        <v>1</v>
      </c>
      <c r="D3283">
        <v>18000000000</v>
      </c>
      <c r="E3283">
        <v>18000</v>
      </c>
      <c r="F3283" t="s">
        <v>716</v>
      </c>
      <c r="G3283" t="s">
        <v>1429</v>
      </c>
      <c r="H3283">
        <v>14</v>
      </c>
      <c r="I3283" t="s">
        <v>12</v>
      </c>
      <c r="J3283" s="30">
        <v>8</v>
      </c>
    </row>
    <row r="3284" spans="1:16" x14ac:dyDescent="0.25">
      <c r="A3284">
        <v>399</v>
      </c>
      <c r="B3284">
        <v>520</v>
      </c>
      <c r="C3284">
        <v>1</v>
      </c>
      <c r="D3284">
        <v>18000000000</v>
      </c>
      <c r="E3284">
        <v>18000</v>
      </c>
      <c r="F3284" t="s">
        <v>716</v>
      </c>
      <c r="G3284" t="s">
        <v>1429</v>
      </c>
      <c r="H3284">
        <v>14</v>
      </c>
      <c r="I3284" t="s">
        <v>5</v>
      </c>
      <c r="J3284" s="30">
        <v>9586140601</v>
      </c>
    </row>
    <row r="3285" spans="1:16" x14ac:dyDescent="0.25">
      <c r="A3285">
        <v>399</v>
      </c>
      <c r="B3285">
        <v>520</v>
      </c>
      <c r="C3285">
        <v>1</v>
      </c>
      <c r="D3285">
        <v>18000000000</v>
      </c>
      <c r="E3285">
        <v>18000</v>
      </c>
      <c r="F3285" t="s">
        <v>716</v>
      </c>
      <c r="G3285" t="s">
        <v>1429</v>
      </c>
      <c r="H3285">
        <v>14</v>
      </c>
      <c r="I3285" t="s">
        <v>6</v>
      </c>
      <c r="J3285" s="30">
        <v>9789586140607</v>
      </c>
    </row>
    <row r="3286" spans="1:16" x14ac:dyDescent="0.25">
      <c r="A3286">
        <v>399</v>
      </c>
      <c r="B3286">
        <v>520</v>
      </c>
      <c r="C3286">
        <v>1</v>
      </c>
      <c r="D3286">
        <v>18000000000</v>
      </c>
      <c r="E3286">
        <v>18000</v>
      </c>
      <c r="F3286" t="s">
        <v>716</v>
      </c>
      <c r="G3286" t="s">
        <v>1429</v>
      </c>
      <c r="H3286">
        <v>14</v>
      </c>
      <c r="I3286" t="s">
        <v>13</v>
      </c>
      <c r="J3286" s="30" t="s">
        <v>90</v>
      </c>
    </row>
    <row r="3287" spans="1:16" x14ac:dyDescent="0.25">
      <c r="A3287">
        <v>400</v>
      </c>
      <c r="B3287">
        <v>212</v>
      </c>
      <c r="C3287">
        <v>1</v>
      </c>
      <c r="D3287">
        <v>15000000000</v>
      </c>
      <c r="E3287">
        <v>15000</v>
      </c>
      <c r="F3287" t="s">
        <v>197</v>
      </c>
      <c r="G3287" t="s">
        <v>28</v>
      </c>
      <c r="H3287">
        <v>44</v>
      </c>
      <c r="I3287" t="s">
        <v>9</v>
      </c>
      <c r="J3287" s="30" t="s">
        <v>271</v>
      </c>
      <c r="K3287">
        <v>395</v>
      </c>
      <c r="L3287" t="s">
        <v>271</v>
      </c>
      <c r="M3287" t="s">
        <v>2581</v>
      </c>
    </row>
    <row r="3288" spans="1:16" x14ac:dyDescent="0.25">
      <c r="A3288">
        <v>400</v>
      </c>
      <c r="B3288">
        <v>212</v>
      </c>
      <c r="C3288">
        <v>1</v>
      </c>
      <c r="D3288">
        <v>15000000000</v>
      </c>
      <c r="E3288">
        <v>15000</v>
      </c>
      <c r="F3288" t="s">
        <v>197</v>
      </c>
      <c r="G3288" t="s">
        <v>28</v>
      </c>
      <c r="H3288">
        <v>44</v>
      </c>
      <c r="I3288" t="s">
        <v>8</v>
      </c>
      <c r="J3288" s="30" t="s">
        <v>2351</v>
      </c>
    </row>
    <row r="3289" spans="1:16" x14ac:dyDescent="0.25">
      <c r="A3289">
        <v>400</v>
      </c>
      <c r="B3289">
        <v>212</v>
      </c>
      <c r="C3289">
        <v>1</v>
      </c>
      <c r="D3289">
        <v>15000000000</v>
      </c>
      <c r="E3289">
        <v>15000</v>
      </c>
      <c r="F3289" t="s">
        <v>197</v>
      </c>
      <c r="G3289" t="s">
        <v>28</v>
      </c>
      <c r="H3289">
        <v>44</v>
      </c>
      <c r="I3289" t="s">
        <v>7</v>
      </c>
      <c r="J3289" s="30" t="s">
        <v>2351</v>
      </c>
      <c r="N3289">
        <v>188</v>
      </c>
      <c r="O3289" t="s">
        <v>2351</v>
      </c>
      <c r="P3289" t="s">
        <v>2581</v>
      </c>
    </row>
    <row r="3290" spans="1:16" x14ac:dyDescent="0.25">
      <c r="A3290">
        <v>400</v>
      </c>
      <c r="B3290">
        <v>212</v>
      </c>
      <c r="C3290">
        <v>1</v>
      </c>
      <c r="D3290">
        <v>15000000000</v>
      </c>
      <c r="E3290">
        <v>15000</v>
      </c>
      <c r="F3290" t="s">
        <v>197</v>
      </c>
      <c r="G3290" t="s">
        <v>28</v>
      </c>
      <c r="H3290">
        <v>44</v>
      </c>
      <c r="I3290" t="s">
        <v>12</v>
      </c>
      <c r="J3290" s="30">
        <v>8</v>
      </c>
    </row>
    <row r="3291" spans="1:16" x14ac:dyDescent="0.25">
      <c r="A3291">
        <v>400</v>
      </c>
      <c r="B3291">
        <v>212</v>
      </c>
      <c r="C3291">
        <v>1</v>
      </c>
      <c r="D3291">
        <v>15000000000</v>
      </c>
      <c r="E3291">
        <v>15000</v>
      </c>
      <c r="F3291" t="s">
        <v>197</v>
      </c>
      <c r="G3291" t="s">
        <v>28</v>
      </c>
      <c r="H3291">
        <v>44</v>
      </c>
      <c r="I3291" t="s">
        <v>11</v>
      </c>
      <c r="J3291" s="30" t="s">
        <v>28</v>
      </c>
    </row>
    <row r="3292" spans="1:16" x14ac:dyDescent="0.25">
      <c r="A3292">
        <v>400</v>
      </c>
      <c r="B3292">
        <v>212</v>
      </c>
      <c r="C3292">
        <v>1</v>
      </c>
      <c r="D3292">
        <v>15000000000</v>
      </c>
      <c r="E3292">
        <v>15000</v>
      </c>
      <c r="F3292" t="s">
        <v>197</v>
      </c>
      <c r="G3292" t="s">
        <v>28</v>
      </c>
      <c r="H3292">
        <v>44</v>
      </c>
      <c r="I3292" t="s">
        <v>5</v>
      </c>
      <c r="J3292" s="30" t="s">
        <v>2351</v>
      </c>
    </row>
    <row r="3293" spans="1:16" x14ac:dyDescent="0.25">
      <c r="A3293">
        <v>400</v>
      </c>
      <c r="B3293">
        <v>212</v>
      </c>
      <c r="C3293">
        <v>1</v>
      </c>
      <c r="D3293">
        <v>15000000000</v>
      </c>
      <c r="E3293">
        <v>15000</v>
      </c>
      <c r="F3293" t="s">
        <v>197</v>
      </c>
      <c r="G3293" t="s">
        <v>28</v>
      </c>
      <c r="H3293">
        <v>44</v>
      </c>
      <c r="I3293" t="s">
        <v>6</v>
      </c>
      <c r="J3293" s="30" t="s">
        <v>2351</v>
      </c>
    </row>
    <row r="3294" spans="1:16" x14ac:dyDescent="0.25">
      <c r="A3294">
        <v>400</v>
      </c>
      <c r="B3294">
        <v>212</v>
      </c>
      <c r="C3294">
        <v>1</v>
      </c>
      <c r="D3294">
        <v>15000000000</v>
      </c>
      <c r="E3294">
        <v>15000</v>
      </c>
      <c r="F3294" t="s">
        <v>197</v>
      </c>
      <c r="G3294" t="s">
        <v>28</v>
      </c>
      <c r="H3294">
        <v>44</v>
      </c>
      <c r="I3294" t="s">
        <v>10</v>
      </c>
      <c r="J3294" s="30" t="s">
        <v>1823</v>
      </c>
    </row>
    <row r="3295" spans="1:16" x14ac:dyDescent="0.25">
      <c r="A3295">
        <v>400</v>
      </c>
      <c r="B3295">
        <v>212</v>
      </c>
      <c r="C3295">
        <v>1</v>
      </c>
      <c r="D3295">
        <v>15000000000</v>
      </c>
      <c r="E3295">
        <v>15000</v>
      </c>
      <c r="F3295" t="s">
        <v>197</v>
      </c>
      <c r="G3295" t="s">
        <v>28</v>
      </c>
      <c r="H3295">
        <v>44</v>
      </c>
      <c r="I3295" t="s">
        <v>14</v>
      </c>
      <c r="J3295" s="30" t="s">
        <v>2351</v>
      </c>
    </row>
    <row r="3296" spans="1:16" x14ac:dyDescent="0.25">
      <c r="A3296">
        <v>400</v>
      </c>
      <c r="B3296">
        <v>212</v>
      </c>
      <c r="C3296">
        <v>1</v>
      </c>
      <c r="D3296">
        <v>15000000000</v>
      </c>
      <c r="E3296">
        <v>15000</v>
      </c>
      <c r="F3296" t="s">
        <v>197</v>
      </c>
      <c r="G3296" t="s">
        <v>28</v>
      </c>
      <c r="H3296">
        <v>44</v>
      </c>
      <c r="I3296" t="s">
        <v>16</v>
      </c>
      <c r="J3296" s="30" t="s">
        <v>2351</v>
      </c>
    </row>
    <row r="3297" spans="1:16" x14ac:dyDescent="0.25">
      <c r="A3297">
        <v>401</v>
      </c>
      <c r="B3297">
        <v>418</v>
      </c>
      <c r="C3297">
        <v>1</v>
      </c>
      <c r="D3297">
        <v>30000000000</v>
      </c>
      <c r="E3297">
        <v>30000</v>
      </c>
      <c r="F3297" t="s">
        <v>1473</v>
      </c>
      <c r="G3297" t="s">
        <v>500</v>
      </c>
      <c r="H3297">
        <v>21</v>
      </c>
      <c r="I3297" t="s">
        <v>9</v>
      </c>
      <c r="J3297" s="30" t="s">
        <v>271</v>
      </c>
      <c r="K3297">
        <v>395</v>
      </c>
      <c r="L3297" t="s">
        <v>271</v>
      </c>
      <c r="M3297" t="s">
        <v>2581</v>
      </c>
    </row>
    <row r="3298" spans="1:16" x14ac:dyDescent="0.25">
      <c r="A3298">
        <v>401</v>
      </c>
      <c r="B3298">
        <v>418</v>
      </c>
      <c r="C3298">
        <v>1</v>
      </c>
      <c r="D3298">
        <v>30000000000</v>
      </c>
      <c r="E3298">
        <v>30000</v>
      </c>
      <c r="F3298" t="s">
        <v>1473</v>
      </c>
      <c r="G3298" t="s">
        <v>500</v>
      </c>
      <c r="H3298">
        <v>21</v>
      </c>
      <c r="I3298" t="s">
        <v>8</v>
      </c>
      <c r="J3298" s="30">
        <v>2011</v>
      </c>
    </row>
    <row r="3299" spans="1:16" x14ac:dyDescent="0.25">
      <c r="A3299">
        <v>401</v>
      </c>
      <c r="B3299">
        <v>418</v>
      </c>
      <c r="C3299">
        <v>1</v>
      </c>
      <c r="D3299">
        <v>30000000000</v>
      </c>
      <c r="E3299">
        <v>30000</v>
      </c>
      <c r="F3299" t="s">
        <v>1473</v>
      </c>
      <c r="G3299" t="s">
        <v>500</v>
      </c>
      <c r="H3299">
        <v>21</v>
      </c>
      <c r="I3299" t="s">
        <v>7</v>
      </c>
      <c r="J3299" s="30" t="s">
        <v>1599</v>
      </c>
      <c r="N3299">
        <v>8</v>
      </c>
      <c r="O3299" t="s">
        <v>1599</v>
      </c>
      <c r="P3299" t="s">
        <v>2581</v>
      </c>
    </row>
    <row r="3300" spans="1:16" x14ac:dyDescent="0.25">
      <c r="A3300">
        <v>401</v>
      </c>
      <c r="B3300">
        <v>418</v>
      </c>
      <c r="C3300">
        <v>1</v>
      </c>
      <c r="D3300">
        <v>30000000000</v>
      </c>
      <c r="E3300">
        <v>30000</v>
      </c>
      <c r="F3300" t="s">
        <v>1473</v>
      </c>
      <c r="G3300" t="s">
        <v>500</v>
      </c>
      <c r="H3300">
        <v>21</v>
      </c>
      <c r="I3300" t="s">
        <v>12</v>
      </c>
      <c r="J3300" s="30">
        <v>8</v>
      </c>
    </row>
    <row r="3301" spans="1:16" x14ac:dyDescent="0.25">
      <c r="A3301">
        <v>401</v>
      </c>
      <c r="B3301">
        <v>418</v>
      </c>
      <c r="C3301">
        <v>1</v>
      </c>
      <c r="D3301">
        <v>30000000000</v>
      </c>
      <c r="E3301">
        <v>30000</v>
      </c>
      <c r="F3301" t="s">
        <v>1473</v>
      </c>
      <c r="G3301" t="s">
        <v>500</v>
      </c>
      <c r="H3301">
        <v>21</v>
      </c>
      <c r="I3301" t="s">
        <v>5</v>
      </c>
      <c r="J3301" s="30">
        <v>9587583922</v>
      </c>
    </row>
    <row r="3302" spans="1:16" x14ac:dyDescent="0.25">
      <c r="A3302">
        <v>401</v>
      </c>
      <c r="B3302">
        <v>418</v>
      </c>
      <c r="C3302">
        <v>1</v>
      </c>
      <c r="D3302">
        <v>30000000000</v>
      </c>
      <c r="E3302">
        <v>30000</v>
      </c>
      <c r="F3302" t="s">
        <v>1473</v>
      </c>
      <c r="G3302" t="s">
        <v>500</v>
      </c>
      <c r="H3302">
        <v>21</v>
      </c>
      <c r="I3302" t="s">
        <v>6</v>
      </c>
      <c r="J3302" s="30">
        <v>9789587583922</v>
      </c>
    </row>
    <row r="3303" spans="1:16" x14ac:dyDescent="0.25">
      <c r="A3303">
        <v>401</v>
      </c>
      <c r="B3303">
        <v>418</v>
      </c>
      <c r="C3303">
        <v>1</v>
      </c>
      <c r="D3303">
        <v>30000000000</v>
      </c>
      <c r="E3303">
        <v>30000</v>
      </c>
      <c r="F3303" t="s">
        <v>1473</v>
      </c>
      <c r="G3303" t="s">
        <v>500</v>
      </c>
      <c r="H3303">
        <v>21</v>
      </c>
      <c r="I3303" t="s">
        <v>13</v>
      </c>
      <c r="J3303" s="30" t="s">
        <v>90</v>
      </c>
    </row>
    <row r="3304" spans="1:16" x14ac:dyDescent="0.25">
      <c r="A3304">
        <v>369</v>
      </c>
      <c r="B3304">
        <v>411</v>
      </c>
      <c r="C3304">
        <v>1</v>
      </c>
      <c r="D3304">
        <v>20000000000</v>
      </c>
      <c r="E3304">
        <v>20000</v>
      </c>
      <c r="F3304" t="s">
        <v>499</v>
      </c>
      <c r="G3304" t="s">
        <v>81</v>
      </c>
      <c r="H3304">
        <v>32</v>
      </c>
      <c r="I3304" t="s">
        <v>9</v>
      </c>
      <c r="J3304" s="30" t="s">
        <v>1923</v>
      </c>
      <c r="K3304">
        <v>3</v>
      </c>
      <c r="L3304" t="s">
        <v>1923</v>
      </c>
      <c r="M3304" t="s">
        <v>2581</v>
      </c>
    </row>
    <row r="3305" spans="1:16" x14ac:dyDescent="0.25">
      <c r="A3305">
        <v>402</v>
      </c>
      <c r="B3305">
        <v>459</v>
      </c>
      <c r="C3305">
        <v>1</v>
      </c>
      <c r="D3305">
        <v>15000000000</v>
      </c>
      <c r="E3305">
        <v>15000</v>
      </c>
      <c r="F3305" t="s">
        <v>603</v>
      </c>
      <c r="G3305" t="s">
        <v>1271</v>
      </c>
      <c r="H3305">
        <v>11</v>
      </c>
      <c r="I3305" t="s">
        <v>8</v>
      </c>
      <c r="J3305" s="30" t="s">
        <v>605</v>
      </c>
    </row>
    <row r="3306" spans="1:16" x14ac:dyDescent="0.25">
      <c r="A3306">
        <v>402</v>
      </c>
      <c r="B3306">
        <v>459</v>
      </c>
      <c r="C3306">
        <v>1</v>
      </c>
      <c r="D3306">
        <v>15000000000</v>
      </c>
      <c r="E3306">
        <v>15000</v>
      </c>
      <c r="F3306" t="s">
        <v>603</v>
      </c>
      <c r="G3306" t="s">
        <v>1271</v>
      </c>
      <c r="H3306">
        <v>11</v>
      </c>
      <c r="I3306" t="s">
        <v>7</v>
      </c>
      <c r="J3306" s="30" t="s">
        <v>604</v>
      </c>
      <c r="N3306">
        <v>175</v>
      </c>
      <c r="O3306" t="s">
        <v>604</v>
      </c>
      <c r="P3306" t="s">
        <v>2581</v>
      </c>
    </row>
    <row r="3307" spans="1:16" x14ac:dyDescent="0.25">
      <c r="A3307">
        <v>402</v>
      </c>
      <c r="B3307">
        <v>459</v>
      </c>
      <c r="C3307">
        <v>1</v>
      </c>
      <c r="D3307">
        <v>15000000000</v>
      </c>
      <c r="E3307">
        <v>15000</v>
      </c>
      <c r="F3307" t="s">
        <v>603</v>
      </c>
      <c r="G3307" t="s">
        <v>1271</v>
      </c>
      <c r="H3307">
        <v>11</v>
      </c>
      <c r="I3307" t="s">
        <v>12</v>
      </c>
      <c r="J3307" s="30">
        <v>8</v>
      </c>
    </row>
    <row r="3308" spans="1:16" x14ac:dyDescent="0.25">
      <c r="A3308">
        <v>402</v>
      </c>
      <c r="B3308">
        <v>459</v>
      </c>
      <c r="C3308">
        <v>1</v>
      </c>
      <c r="D3308">
        <v>15000000000</v>
      </c>
      <c r="E3308">
        <v>15000</v>
      </c>
      <c r="F3308" t="s">
        <v>603</v>
      </c>
      <c r="G3308" t="s">
        <v>1271</v>
      </c>
      <c r="H3308">
        <v>11</v>
      </c>
      <c r="I3308" t="s">
        <v>5</v>
      </c>
      <c r="J3308" s="30">
        <v>8499083722</v>
      </c>
    </row>
    <row r="3309" spans="1:16" x14ac:dyDescent="0.25">
      <c r="A3309">
        <v>402</v>
      </c>
      <c r="B3309">
        <v>459</v>
      </c>
      <c r="C3309">
        <v>1</v>
      </c>
      <c r="D3309">
        <v>15000000000</v>
      </c>
      <c r="E3309">
        <v>15000</v>
      </c>
      <c r="F3309" t="s">
        <v>603</v>
      </c>
      <c r="G3309" t="s">
        <v>1271</v>
      </c>
      <c r="H3309">
        <v>11</v>
      </c>
      <c r="I3309" t="s">
        <v>6</v>
      </c>
      <c r="J3309" s="30">
        <v>9788499083728</v>
      </c>
    </row>
    <row r="3310" spans="1:16" x14ac:dyDescent="0.25">
      <c r="A3310">
        <v>402</v>
      </c>
      <c r="B3310">
        <v>459</v>
      </c>
      <c r="C3310">
        <v>1</v>
      </c>
      <c r="D3310">
        <v>15000000000</v>
      </c>
      <c r="E3310">
        <v>15000</v>
      </c>
      <c r="F3310" t="s">
        <v>603</v>
      </c>
      <c r="G3310" t="s">
        <v>1271</v>
      </c>
      <c r="H3310">
        <v>11</v>
      </c>
      <c r="I3310" t="s">
        <v>13</v>
      </c>
      <c r="J3310" s="30" t="s">
        <v>90</v>
      </c>
    </row>
    <row r="3311" spans="1:16" x14ac:dyDescent="0.25">
      <c r="A3311">
        <v>403</v>
      </c>
      <c r="B3311">
        <v>40</v>
      </c>
      <c r="C3311">
        <v>1</v>
      </c>
      <c r="D3311">
        <v>15000000000</v>
      </c>
      <c r="E3311">
        <v>15000</v>
      </c>
      <c r="F3311" t="s">
        <v>55</v>
      </c>
      <c r="G3311" t="s">
        <v>26</v>
      </c>
      <c r="H3311">
        <v>52</v>
      </c>
      <c r="I3311" t="s">
        <v>9</v>
      </c>
      <c r="J3311" s="30" t="s">
        <v>1225</v>
      </c>
      <c r="K3311">
        <v>64</v>
      </c>
      <c r="L3311" t="s">
        <v>1225</v>
      </c>
      <c r="M3311" t="s">
        <v>2581</v>
      </c>
    </row>
    <row r="3312" spans="1:16" x14ac:dyDescent="0.25">
      <c r="A3312">
        <v>403</v>
      </c>
      <c r="B3312">
        <v>40</v>
      </c>
      <c r="C3312">
        <v>1</v>
      </c>
      <c r="D3312">
        <v>15000000000</v>
      </c>
      <c r="E3312">
        <v>15000</v>
      </c>
      <c r="F3312" t="s">
        <v>55</v>
      </c>
      <c r="G3312" t="s">
        <v>26</v>
      </c>
      <c r="H3312">
        <v>52</v>
      </c>
      <c r="I3312" t="s">
        <v>9</v>
      </c>
      <c r="J3312" s="30" t="s">
        <v>1225</v>
      </c>
      <c r="K3312">
        <v>64</v>
      </c>
      <c r="L3312" t="s">
        <v>1225</v>
      </c>
      <c r="M3312" t="s">
        <v>2581</v>
      </c>
    </row>
    <row r="3313" spans="1:16" x14ac:dyDescent="0.25">
      <c r="A3313">
        <v>403</v>
      </c>
      <c r="B3313">
        <v>40</v>
      </c>
      <c r="C3313">
        <v>1</v>
      </c>
      <c r="D3313">
        <v>15000000000</v>
      </c>
      <c r="E3313">
        <v>15000</v>
      </c>
      <c r="F3313" t="s">
        <v>55</v>
      </c>
      <c r="G3313" t="s">
        <v>26</v>
      </c>
      <c r="H3313">
        <v>52</v>
      </c>
      <c r="I3313" t="s">
        <v>8</v>
      </c>
      <c r="J3313" s="30" t="s">
        <v>261</v>
      </c>
    </row>
    <row r="3314" spans="1:16" x14ac:dyDescent="0.25">
      <c r="A3314">
        <v>403</v>
      </c>
      <c r="B3314">
        <v>40</v>
      </c>
      <c r="C3314">
        <v>1</v>
      </c>
      <c r="D3314">
        <v>15000000000</v>
      </c>
      <c r="E3314">
        <v>15000</v>
      </c>
      <c r="F3314" t="s">
        <v>55</v>
      </c>
      <c r="G3314" t="s">
        <v>26</v>
      </c>
      <c r="H3314">
        <v>52</v>
      </c>
      <c r="I3314" t="s">
        <v>8</v>
      </c>
      <c r="J3314" s="30" t="s">
        <v>261</v>
      </c>
    </row>
    <row r="3315" spans="1:16" x14ac:dyDescent="0.25">
      <c r="A3315">
        <v>403</v>
      </c>
      <c r="B3315">
        <v>40</v>
      </c>
      <c r="C3315">
        <v>1</v>
      </c>
      <c r="D3315">
        <v>15000000000</v>
      </c>
      <c r="E3315">
        <v>15000</v>
      </c>
      <c r="F3315" t="s">
        <v>55</v>
      </c>
      <c r="G3315" t="s">
        <v>26</v>
      </c>
      <c r="H3315">
        <v>52</v>
      </c>
      <c r="I3315" t="s">
        <v>7</v>
      </c>
      <c r="J3315" s="30" t="s">
        <v>1584</v>
      </c>
      <c r="N3315">
        <v>191</v>
      </c>
      <c r="O3315" t="s">
        <v>1584</v>
      </c>
      <c r="P3315" t="s">
        <v>2581</v>
      </c>
    </row>
    <row r="3316" spans="1:16" x14ac:dyDescent="0.25">
      <c r="A3316">
        <v>403</v>
      </c>
      <c r="B3316">
        <v>40</v>
      </c>
      <c r="C3316">
        <v>1</v>
      </c>
      <c r="D3316">
        <v>15000000000</v>
      </c>
      <c r="E3316">
        <v>15000</v>
      </c>
      <c r="F3316" t="s">
        <v>55</v>
      </c>
      <c r="G3316" t="s">
        <v>26</v>
      </c>
      <c r="H3316">
        <v>52</v>
      </c>
      <c r="I3316" t="s">
        <v>7</v>
      </c>
      <c r="J3316" s="30" t="s">
        <v>408</v>
      </c>
      <c r="N3316">
        <v>66</v>
      </c>
      <c r="O3316" t="s">
        <v>408</v>
      </c>
      <c r="P3316" t="s">
        <v>2581</v>
      </c>
    </row>
    <row r="3317" spans="1:16" x14ac:dyDescent="0.25">
      <c r="A3317">
        <v>403</v>
      </c>
      <c r="B3317">
        <v>40</v>
      </c>
      <c r="C3317">
        <v>1</v>
      </c>
      <c r="D3317">
        <v>15000000000</v>
      </c>
      <c r="E3317">
        <v>15000</v>
      </c>
      <c r="F3317" t="s">
        <v>55</v>
      </c>
      <c r="G3317" t="s">
        <v>26</v>
      </c>
      <c r="H3317">
        <v>52</v>
      </c>
      <c r="I3317" t="s">
        <v>12</v>
      </c>
      <c r="J3317" s="30">
        <v>8</v>
      </c>
    </row>
    <row r="3318" spans="1:16" x14ac:dyDescent="0.25">
      <c r="A3318">
        <v>403</v>
      </c>
      <c r="B3318">
        <v>40</v>
      </c>
      <c r="C3318">
        <v>1</v>
      </c>
      <c r="D3318">
        <v>15000000000</v>
      </c>
      <c r="E3318">
        <v>15000</v>
      </c>
      <c r="F3318" t="s">
        <v>55</v>
      </c>
      <c r="G3318" t="s">
        <v>26</v>
      </c>
      <c r="H3318">
        <v>52</v>
      </c>
      <c r="I3318" t="s">
        <v>12</v>
      </c>
      <c r="J3318" s="30">
        <v>8</v>
      </c>
    </row>
    <row r="3319" spans="1:16" x14ac:dyDescent="0.25">
      <c r="A3319">
        <v>403</v>
      </c>
      <c r="B3319">
        <v>40</v>
      </c>
      <c r="C3319">
        <v>1</v>
      </c>
      <c r="D3319">
        <v>15000000000</v>
      </c>
      <c r="E3319">
        <v>15000</v>
      </c>
      <c r="F3319" t="s">
        <v>55</v>
      </c>
      <c r="G3319" t="s">
        <v>26</v>
      </c>
      <c r="H3319">
        <v>52</v>
      </c>
      <c r="I3319" t="s">
        <v>11</v>
      </c>
      <c r="J3319" s="30" t="s">
        <v>26</v>
      </c>
    </row>
    <row r="3320" spans="1:16" x14ac:dyDescent="0.25">
      <c r="A3320">
        <v>403</v>
      </c>
      <c r="B3320">
        <v>40</v>
      </c>
      <c r="C3320">
        <v>1</v>
      </c>
      <c r="D3320">
        <v>15000000000</v>
      </c>
      <c r="E3320">
        <v>15000</v>
      </c>
      <c r="F3320" t="s">
        <v>55</v>
      </c>
      <c r="G3320" t="s">
        <v>26</v>
      </c>
      <c r="H3320">
        <v>52</v>
      </c>
      <c r="I3320" t="s">
        <v>11</v>
      </c>
      <c r="J3320" s="30" t="s">
        <v>26</v>
      </c>
    </row>
    <row r="3321" spans="1:16" x14ac:dyDescent="0.25">
      <c r="A3321">
        <v>403</v>
      </c>
      <c r="B3321">
        <v>40</v>
      </c>
      <c r="C3321">
        <v>1</v>
      </c>
      <c r="D3321">
        <v>15000000000</v>
      </c>
      <c r="E3321">
        <v>15000</v>
      </c>
      <c r="F3321" t="s">
        <v>55</v>
      </c>
      <c r="G3321" t="s">
        <v>26</v>
      </c>
      <c r="H3321">
        <v>52</v>
      </c>
      <c r="I3321" t="s">
        <v>5</v>
      </c>
      <c r="J3321" s="30">
        <v>8496118894</v>
      </c>
    </row>
    <row r="3322" spans="1:16" x14ac:dyDescent="0.25">
      <c r="A3322">
        <v>403</v>
      </c>
      <c r="B3322">
        <v>40</v>
      </c>
      <c r="C3322">
        <v>1</v>
      </c>
      <c r="D3322">
        <v>15000000000</v>
      </c>
      <c r="E3322">
        <v>15000</v>
      </c>
      <c r="F3322" t="s">
        <v>55</v>
      </c>
      <c r="G3322" t="s">
        <v>26</v>
      </c>
      <c r="H3322">
        <v>52</v>
      </c>
      <c r="I3322" t="s">
        <v>5</v>
      </c>
      <c r="J3322" s="30">
        <v>8402067093</v>
      </c>
    </row>
    <row r="3323" spans="1:16" x14ac:dyDescent="0.25">
      <c r="A3323">
        <v>403</v>
      </c>
      <c r="B3323">
        <v>40</v>
      </c>
      <c r="C3323">
        <v>1</v>
      </c>
      <c r="D3323">
        <v>15000000000</v>
      </c>
      <c r="E3323">
        <v>15000</v>
      </c>
      <c r="F3323" t="s">
        <v>55</v>
      </c>
      <c r="G3323" t="s">
        <v>26</v>
      </c>
      <c r="H3323">
        <v>52</v>
      </c>
      <c r="I3323" t="s">
        <v>6</v>
      </c>
      <c r="J3323" s="30" t="s">
        <v>2351</v>
      </c>
    </row>
    <row r="3324" spans="1:16" x14ac:dyDescent="0.25">
      <c r="A3324">
        <v>403</v>
      </c>
      <c r="B3324">
        <v>40</v>
      </c>
      <c r="C3324">
        <v>1</v>
      </c>
      <c r="D3324">
        <v>15000000000</v>
      </c>
      <c r="E3324">
        <v>15000</v>
      </c>
      <c r="F3324" t="s">
        <v>55</v>
      </c>
      <c r="G3324" t="s">
        <v>26</v>
      </c>
      <c r="H3324">
        <v>52</v>
      </c>
      <c r="I3324" t="s">
        <v>6</v>
      </c>
      <c r="J3324" s="30" t="s">
        <v>2351</v>
      </c>
    </row>
    <row r="3325" spans="1:16" x14ac:dyDescent="0.25">
      <c r="A3325">
        <v>403</v>
      </c>
      <c r="B3325">
        <v>40</v>
      </c>
      <c r="C3325">
        <v>1</v>
      </c>
      <c r="D3325">
        <v>15000000000</v>
      </c>
      <c r="E3325">
        <v>15000</v>
      </c>
      <c r="F3325" t="s">
        <v>55</v>
      </c>
      <c r="G3325" t="s">
        <v>26</v>
      </c>
      <c r="H3325">
        <v>52</v>
      </c>
      <c r="I3325" t="s">
        <v>10</v>
      </c>
      <c r="J3325" s="30" t="s">
        <v>1400</v>
      </c>
    </row>
    <row r="3326" spans="1:16" x14ac:dyDescent="0.25">
      <c r="A3326">
        <v>403</v>
      </c>
      <c r="B3326">
        <v>40</v>
      </c>
      <c r="C3326">
        <v>1</v>
      </c>
      <c r="D3326">
        <v>15000000000</v>
      </c>
      <c r="E3326">
        <v>15000</v>
      </c>
      <c r="F3326" t="s">
        <v>55</v>
      </c>
      <c r="G3326" t="s">
        <v>26</v>
      </c>
      <c r="H3326">
        <v>52</v>
      </c>
      <c r="I3326" t="s">
        <v>10</v>
      </c>
      <c r="J3326" s="30" t="s">
        <v>1400</v>
      </c>
    </row>
    <row r="3327" spans="1:16" x14ac:dyDescent="0.25">
      <c r="A3327">
        <v>403</v>
      </c>
      <c r="B3327">
        <v>40</v>
      </c>
      <c r="C3327">
        <v>1</v>
      </c>
      <c r="D3327">
        <v>15000000000</v>
      </c>
      <c r="E3327">
        <v>15000</v>
      </c>
      <c r="F3327" t="s">
        <v>55</v>
      </c>
      <c r="G3327" t="s">
        <v>26</v>
      </c>
      <c r="H3327">
        <v>52</v>
      </c>
      <c r="I3327" t="s">
        <v>13</v>
      </c>
      <c r="J3327" s="30" t="s">
        <v>90</v>
      </c>
    </row>
    <row r="3328" spans="1:16" x14ac:dyDescent="0.25">
      <c r="A3328">
        <v>403</v>
      </c>
      <c r="B3328">
        <v>40</v>
      </c>
      <c r="C3328">
        <v>1</v>
      </c>
      <c r="D3328">
        <v>15000000000</v>
      </c>
      <c r="E3328">
        <v>15000</v>
      </c>
      <c r="F3328" t="s">
        <v>55</v>
      </c>
      <c r="G3328" t="s">
        <v>26</v>
      </c>
      <c r="H3328">
        <v>52</v>
      </c>
      <c r="I3328" t="s">
        <v>14</v>
      </c>
      <c r="J3328" s="30" t="s">
        <v>2351</v>
      </c>
    </row>
    <row r="3329" spans="1:16" x14ac:dyDescent="0.25">
      <c r="A3329">
        <v>403</v>
      </c>
      <c r="B3329">
        <v>40</v>
      </c>
      <c r="C3329">
        <v>1</v>
      </c>
      <c r="D3329">
        <v>15000000000</v>
      </c>
      <c r="E3329">
        <v>15000</v>
      </c>
      <c r="F3329" t="s">
        <v>55</v>
      </c>
      <c r="G3329" t="s">
        <v>26</v>
      </c>
      <c r="H3329">
        <v>52</v>
      </c>
      <c r="I3329" t="s">
        <v>16</v>
      </c>
      <c r="J3329" s="30" t="s">
        <v>2351</v>
      </c>
    </row>
    <row r="3330" spans="1:16" x14ac:dyDescent="0.25">
      <c r="A3330">
        <v>404</v>
      </c>
      <c r="B3330">
        <v>138</v>
      </c>
      <c r="C3330">
        <v>0</v>
      </c>
      <c r="D3330">
        <v>20000000000</v>
      </c>
      <c r="E3330">
        <v>20000</v>
      </c>
      <c r="F3330" t="s">
        <v>125</v>
      </c>
      <c r="G3330" t="s">
        <v>2351</v>
      </c>
      <c r="H3330">
        <v>71</v>
      </c>
      <c r="I3330" t="s">
        <v>9</v>
      </c>
      <c r="J3330" s="30" t="s">
        <v>1700</v>
      </c>
      <c r="K3330">
        <v>215</v>
      </c>
      <c r="L3330" t="s">
        <v>1700</v>
      </c>
      <c r="M3330" t="s">
        <v>2581</v>
      </c>
    </row>
    <row r="3331" spans="1:16" x14ac:dyDescent="0.25">
      <c r="A3331">
        <v>404</v>
      </c>
      <c r="B3331">
        <v>138</v>
      </c>
      <c r="C3331">
        <v>0</v>
      </c>
      <c r="D3331">
        <v>20000000000</v>
      </c>
      <c r="E3331">
        <v>20000</v>
      </c>
      <c r="F3331" t="s">
        <v>125</v>
      </c>
      <c r="G3331" t="s">
        <v>2351</v>
      </c>
      <c r="H3331">
        <v>71</v>
      </c>
      <c r="I3331" t="s">
        <v>8</v>
      </c>
      <c r="J3331" s="30">
        <v>2014</v>
      </c>
    </row>
    <row r="3332" spans="1:16" x14ac:dyDescent="0.25">
      <c r="A3332">
        <v>404</v>
      </c>
      <c r="B3332">
        <v>138</v>
      </c>
      <c r="C3332">
        <v>0</v>
      </c>
      <c r="D3332">
        <v>20000000000</v>
      </c>
      <c r="E3332">
        <v>20000</v>
      </c>
      <c r="F3332" t="s">
        <v>125</v>
      </c>
      <c r="G3332" t="s">
        <v>2351</v>
      </c>
      <c r="H3332">
        <v>71</v>
      </c>
      <c r="I3332" t="s">
        <v>7</v>
      </c>
      <c r="J3332" s="30" t="s">
        <v>488</v>
      </c>
      <c r="N3332">
        <v>100</v>
      </c>
      <c r="O3332" t="s">
        <v>488</v>
      </c>
      <c r="P3332" t="s">
        <v>2581</v>
      </c>
    </row>
    <row r="3333" spans="1:16" x14ac:dyDescent="0.25">
      <c r="A3333">
        <v>404</v>
      </c>
      <c r="B3333">
        <v>138</v>
      </c>
      <c r="C3333">
        <v>0</v>
      </c>
      <c r="D3333">
        <v>20000000000</v>
      </c>
      <c r="E3333">
        <v>20000</v>
      </c>
      <c r="F3333" t="s">
        <v>125</v>
      </c>
      <c r="G3333" t="s">
        <v>2351</v>
      </c>
      <c r="H3333">
        <v>71</v>
      </c>
      <c r="I3333" t="s">
        <v>12</v>
      </c>
      <c r="J3333" s="30">
        <v>7</v>
      </c>
    </row>
    <row r="3334" spans="1:16" x14ac:dyDescent="0.25">
      <c r="A3334">
        <v>404</v>
      </c>
      <c r="B3334">
        <v>138</v>
      </c>
      <c r="C3334">
        <v>0</v>
      </c>
      <c r="D3334">
        <v>20000000000</v>
      </c>
      <c r="E3334">
        <v>20000</v>
      </c>
      <c r="F3334" t="s">
        <v>125</v>
      </c>
      <c r="G3334" t="s">
        <v>2351</v>
      </c>
      <c r="H3334">
        <v>71</v>
      </c>
      <c r="I3334" t="s">
        <v>11</v>
      </c>
      <c r="J3334" s="30" t="s">
        <v>46</v>
      </c>
    </row>
    <row r="3335" spans="1:16" x14ac:dyDescent="0.25">
      <c r="A3335">
        <v>404</v>
      </c>
      <c r="B3335">
        <v>138</v>
      </c>
      <c r="C3335">
        <v>0</v>
      </c>
      <c r="D3335">
        <v>20000000000</v>
      </c>
      <c r="E3335">
        <v>20000</v>
      </c>
      <c r="F3335" t="s">
        <v>125</v>
      </c>
      <c r="G3335" t="s">
        <v>2351</v>
      </c>
      <c r="H3335">
        <v>71</v>
      </c>
      <c r="I3335" t="s">
        <v>5</v>
      </c>
      <c r="J3335" s="30">
        <v>8425351650</v>
      </c>
    </row>
    <row r="3336" spans="1:16" x14ac:dyDescent="0.25">
      <c r="A3336">
        <v>404</v>
      </c>
      <c r="B3336">
        <v>138</v>
      </c>
      <c r="C3336">
        <v>0</v>
      </c>
      <c r="D3336">
        <v>20000000000</v>
      </c>
      <c r="E3336">
        <v>20000</v>
      </c>
      <c r="F3336" t="s">
        <v>125</v>
      </c>
      <c r="G3336" t="s">
        <v>2351</v>
      </c>
      <c r="H3336">
        <v>71</v>
      </c>
      <c r="I3336" t="s">
        <v>6</v>
      </c>
      <c r="J3336" s="30">
        <v>9788425351655</v>
      </c>
    </row>
    <row r="3337" spans="1:16" x14ac:dyDescent="0.25">
      <c r="A3337">
        <v>404</v>
      </c>
      <c r="B3337">
        <v>138</v>
      </c>
      <c r="C3337">
        <v>0</v>
      </c>
      <c r="D3337">
        <v>20000000000</v>
      </c>
      <c r="E3337">
        <v>20000</v>
      </c>
      <c r="F3337" t="s">
        <v>125</v>
      </c>
      <c r="G3337" t="s">
        <v>2351</v>
      </c>
      <c r="H3337">
        <v>71</v>
      </c>
      <c r="I3337" t="s">
        <v>10</v>
      </c>
      <c r="J3337" s="30" t="s">
        <v>294</v>
      </c>
    </row>
    <row r="3338" spans="1:16" x14ac:dyDescent="0.25">
      <c r="A3338">
        <v>404</v>
      </c>
      <c r="B3338">
        <v>138</v>
      </c>
      <c r="C3338">
        <v>0</v>
      </c>
      <c r="D3338">
        <v>20000000000</v>
      </c>
      <c r="E3338">
        <v>20000</v>
      </c>
      <c r="F3338" t="s">
        <v>125</v>
      </c>
      <c r="G3338" t="s">
        <v>2351</v>
      </c>
      <c r="H3338">
        <v>71</v>
      </c>
      <c r="I3338" t="s">
        <v>13</v>
      </c>
      <c r="J3338" s="30" t="s">
        <v>124</v>
      </c>
    </row>
    <row r="3339" spans="1:16" x14ac:dyDescent="0.25">
      <c r="A3339">
        <v>404</v>
      </c>
      <c r="B3339">
        <v>138</v>
      </c>
      <c r="C3339">
        <v>0</v>
      </c>
      <c r="D3339">
        <v>20000000000</v>
      </c>
      <c r="E3339">
        <v>20000</v>
      </c>
      <c r="F3339" t="s">
        <v>125</v>
      </c>
      <c r="G3339" t="s">
        <v>2351</v>
      </c>
      <c r="H3339">
        <v>71</v>
      </c>
      <c r="I3339" t="s">
        <v>14</v>
      </c>
      <c r="J3339" s="30" t="s">
        <v>90</v>
      </c>
    </row>
    <row r="3340" spans="1:16" x14ac:dyDescent="0.25">
      <c r="A3340">
        <v>404</v>
      </c>
      <c r="B3340">
        <v>138</v>
      </c>
      <c r="C3340">
        <v>0</v>
      </c>
      <c r="D3340">
        <v>20000000000</v>
      </c>
      <c r="E3340">
        <v>20000</v>
      </c>
      <c r="F3340" t="s">
        <v>125</v>
      </c>
      <c r="G3340" t="s">
        <v>2351</v>
      </c>
      <c r="H3340">
        <v>71</v>
      </c>
      <c r="I3340" t="s">
        <v>16</v>
      </c>
      <c r="J3340" s="30" t="s">
        <v>181</v>
      </c>
    </row>
    <row r="3341" spans="1:16" x14ac:dyDescent="0.25">
      <c r="A3341">
        <v>405</v>
      </c>
      <c r="B3341">
        <v>18</v>
      </c>
      <c r="C3341">
        <v>1</v>
      </c>
      <c r="D3341">
        <v>18000000000</v>
      </c>
      <c r="E3341">
        <v>18000</v>
      </c>
      <c r="F3341" t="s">
        <v>25</v>
      </c>
      <c r="G3341" t="s">
        <v>26</v>
      </c>
      <c r="H3341">
        <v>52</v>
      </c>
      <c r="I3341" t="s">
        <v>9</v>
      </c>
      <c r="J3341" s="30" t="s">
        <v>1549</v>
      </c>
      <c r="K3341">
        <v>103</v>
      </c>
      <c r="L3341" t="s">
        <v>1549</v>
      </c>
      <c r="M3341" t="s">
        <v>2581</v>
      </c>
    </row>
    <row r="3342" spans="1:16" x14ac:dyDescent="0.25">
      <c r="A3342">
        <v>371</v>
      </c>
      <c r="B3342">
        <v>697</v>
      </c>
      <c r="C3342">
        <v>1</v>
      </c>
      <c r="D3342">
        <v>15000000000</v>
      </c>
      <c r="E3342">
        <v>15000</v>
      </c>
      <c r="F3342" t="s">
        <v>1045</v>
      </c>
      <c r="G3342" t="s">
        <v>81</v>
      </c>
      <c r="H3342">
        <v>32</v>
      </c>
      <c r="I3342" t="s">
        <v>9</v>
      </c>
      <c r="J3342" s="30" t="s">
        <v>2578</v>
      </c>
      <c r="K3342">
        <v>15</v>
      </c>
      <c r="L3342" t="s">
        <v>1904</v>
      </c>
      <c r="M3342" t="s">
        <v>2582</v>
      </c>
    </row>
    <row r="3343" spans="1:16" x14ac:dyDescent="0.25">
      <c r="A3343">
        <v>405</v>
      </c>
      <c r="B3343">
        <v>18</v>
      </c>
      <c r="C3343">
        <v>1</v>
      </c>
      <c r="D3343">
        <v>18000000000</v>
      </c>
      <c r="E3343">
        <v>18000</v>
      </c>
      <c r="F3343" t="s">
        <v>25</v>
      </c>
      <c r="G3343" t="s">
        <v>26</v>
      </c>
      <c r="H3343">
        <v>52</v>
      </c>
      <c r="I3343" t="s">
        <v>8</v>
      </c>
      <c r="J3343" s="30">
        <v>11</v>
      </c>
    </row>
    <row r="3344" spans="1:16" x14ac:dyDescent="0.25">
      <c r="A3344">
        <v>405</v>
      </c>
      <c r="B3344">
        <v>18</v>
      </c>
      <c r="C3344">
        <v>1</v>
      </c>
      <c r="D3344">
        <v>18000000000</v>
      </c>
      <c r="E3344">
        <v>18000</v>
      </c>
      <c r="F3344" t="s">
        <v>25</v>
      </c>
      <c r="G3344" t="s">
        <v>26</v>
      </c>
      <c r="H3344">
        <v>52</v>
      </c>
      <c r="I3344" t="s">
        <v>7</v>
      </c>
      <c r="J3344" s="30" t="s">
        <v>467</v>
      </c>
      <c r="N3344">
        <v>159</v>
      </c>
      <c r="O3344" t="s">
        <v>467</v>
      </c>
      <c r="P3344" t="s">
        <v>2581</v>
      </c>
    </row>
    <row r="3345" spans="1:16" x14ac:dyDescent="0.25">
      <c r="A3345">
        <v>405</v>
      </c>
      <c r="B3345">
        <v>18</v>
      </c>
      <c r="C3345">
        <v>1</v>
      </c>
      <c r="D3345">
        <v>15000000000</v>
      </c>
      <c r="E3345">
        <v>15000</v>
      </c>
      <c r="F3345" t="s">
        <v>1034</v>
      </c>
      <c r="G3345" t="s">
        <v>113</v>
      </c>
      <c r="H3345">
        <v>45</v>
      </c>
      <c r="I3345" t="s">
        <v>7</v>
      </c>
      <c r="J3345" s="30" t="s">
        <v>467</v>
      </c>
      <c r="N3345">
        <v>159</v>
      </c>
      <c r="O3345" t="s">
        <v>467</v>
      </c>
      <c r="P3345" t="s">
        <v>2581</v>
      </c>
    </row>
    <row r="3346" spans="1:16" x14ac:dyDescent="0.25">
      <c r="A3346">
        <v>405</v>
      </c>
      <c r="B3346">
        <v>18</v>
      </c>
      <c r="C3346">
        <v>1</v>
      </c>
      <c r="D3346">
        <v>18000000000</v>
      </c>
      <c r="E3346">
        <v>18000</v>
      </c>
      <c r="F3346" t="s">
        <v>25</v>
      </c>
      <c r="G3346" t="s">
        <v>26</v>
      </c>
      <c r="H3346">
        <v>52</v>
      </c>
      <c r="I3346" t="s">
        <v>12</v>
      </c>
      <c r="J3346" s="30">
        <v>8</v>
      </c>
    </row>
    <row r="3347" spans="1:16" x14ac:dyDescent="0.25">
      <c r="A3347">
        <v>405</v>
      </c>
      <c r="B3347">
        <v>18</v>
      </c>
      <c r="C3347">
        <v>1</v>
      </c>
      <c r="D3347">
        <v>15000000000</v>
      </c>
      <c r="E3347">
        <v>15000</v>
      </c>
      <c r="F3347" t="s">
        <v>1034</v>
      </c>
      <c r="G3347" t="s">
        <v>113</v>
      </c>
      <c r="H3347">
        <v>45</v>
      </c>
      <c r="I3347" t="s">
        <v>12</v>
      </c>
      <c r="J3347" s="30">
        <v>8</v>
      </c>
    </row>
    <row r="3348" spans="1:16" x14ac:dyDescent="0.25">
      <c r="A3348">
        <v>405</v>
      </c>
      <c r="B3348">
        <v>18</v>
      </c>
      <c r="C3348">
        <v>1</v>
      </c>
      <c r="D3348">
        <v>18000000000</v>
      </c>
      <c r="E3348">
        <v>18000</v>
      </c>
      <c r="F3348" t="s">
        <v>25</v>
      </c>
      <c r="G3348" t="s">
        <v>26</v>
      </c>
      <c r="H3348">
        <v>52</v>
      </c>
      <c r="I3348" t="s">
        <v>11</v>
      </c>
      <c r="J3348" s="30" t="s">
        <v>366</v>
      </c>
    </row>
    <row r="3349" spans="1:16" x14ac:dyDescent="0.25">
      <c r="A3349">
        <v>405</v>
      </c>
      <c r="B3349">
        <v>18</v>
      </c>
      <c r="C3349">
        <v>1</v>
      </c>
      <c r="D3349">
        <v>18000000000</v>
      </c>
      <c r="E3349">
        <v>18000</v>
      </c>
      <c r="F3349" t="s">
        <v>25</v>
      </c>
      <c r="G3349" t="s">
        <v>26</v>
      </c>
      <c r="H3349">
        <v>52</v>
      </c>
      <c r="I3349" t="s">
        <v>5</v>
      </c>
      <c r="J3349" s="30" t="s">
        <v>2351</v>
      </c>
    </row>
    <row r="3350" spans="1:16" x14ac:dyDescent="0.25">
      <c r="A3350">
        <v>405</v>
      </c>
      <c r="B3350">
        <v>18</v>
      </c>
      <c r="C3350">
        <v>1</v>
      </c>
      <c r="D3350">
        <v>18000000000</v>
      </c>
      <c r="E3350">
        <v>18000</v>
      </c>
      <c r="F3350" t="s">
        <v>25</v>
      </c>
      <c r="G3350" t="s">
        <v>26</v>
      </c>
      <c r="H3350">
        <v>52</v>
      </c>
      <c r="I3350" t="s">
        <v>6</v>
      </c>
      <c r="J3350" s="30" t="s">
        <v>1840</v>
      </c>
    </row>
    <row r="3351" spans="1:16" x14ac:dyDescent="0.25">
      <c r="A3351">
        <v>405</v>
      </c>
      <c r="B3351">
        <v>18</v>
      </c>
      <c r="C3351">
        <v>1</v>
      </c>
      <c r="D3351">
        <v>18000000000</v>
      </c>
      <c r="E3351">
        <v>18000</v>
      </c>
      <c r="F3351" t="s">
        <v>25</v>
      </c>
      <c r="G3351" t="s">
        <v>26</v>
      </c>
      <c r="H3351">
        <v>52</v>
      </c>
      <c r="I3351" t="s">
        <v>10</v>
      </c>
      <c r="J3351" s="30" t="s">
        <v>256</v>
      </c>
    </row>
    <row r="3352" spans="1:16" x14ac:dyDescent="0.25">
      <c r="A3352">
        <v>405</v>
      </c>
      <c r="B3352">
        <v>18</v>
      </c>
      <c r="C3352">
        <v>1</v>
      </c>
      <c r="D3352">
        <v>15000000000</v>
      </c>
      <c r="E3352">
        <v>15000</v>
      </c>
      <c r="F3352" t="s">
        <v>1034</v>
      </c>
      <c r="G3352" t="s">
        <v>113</v>
      </c>
      <c r="H3352">
        <v>45</v>
      </c>
      <c r="I3352" t="s">
        <v>13</v>
      </c>
      <c r="J3352" s="30" t="s">
        <v>90</v>
      </c>
    </row>
    <row r="3353" spans="1:16" x14ac:dyDescent="0.25">
      <c r="A3353">
        <v>405</v>
      </c>
      <c r="B3353">
        <v>18</v>
      </c>
      <c r="C3353">
        <v>1</v>
      </c>
      <c r="D3353">
        <v>18000000000</v>
      </c>
      <c r="E3353">
        <v>18000</v>
      </c>
      <c r="F3353" t="s">
        <v>25</v>
      </c>
      <c r="G3353" t="s">
        <v>26</v>
      </c>
      <c r="H3353">
        <v>52</v>
      </c>
      <c r="I3353" t="s">
        <v>14</v>
      </c>
      <c r="J3353" s="30" t="s">
        <v>1548</v>
      </c>
    </row>
    <row r="3354" spans="1:16" x14ac:dyDescent="0.25">
      <c r="A3354">
        <v>405</v>
      </c>
      <c r="B3354">
        <v>18</v>
      </c>
      <c r="C3354">
        <v>1</v>
      </c>
      <c r="D3354">
        <v>18000000000</v>
      </c>
      <c r="E3354">
        <v>18000</v>
      </c>
      <c r="F3354" t="s">
        <v>25</v>
      </c>
      <c r="G3354" t="s">
        <v>26</v>
      </c>
      <c r="H3354">
        <v>52</v>
      </c>
      <c r="I3354" t="s">
        <v>16</v>
      </c>
      <c r="J3354" s="30" t="s">
        <v>253</v>
      </c>
    </row>
    <row r="3355" spans="1:16" x14ac:dyDescent="0.25">
      <c r="A3355">
        <v>406</v>
      </c>
      <c r="B3355">
        <v>431</v>
      </c>
      <c r="C3355">
        <v>1</v>
      </c>
      <c r="D3355">
        <v>25000000000</v>
      </c>
      <c r="E3355">
        <v>25000</v>
      </c>
      <c r="F3355" t="s">
        <v>540</v>
      </c>
      <c r="G3355" t="s">
        <v>113</v>
      </c>
      <c r="H3355">
        <v>45</v>
      </c>
      <c r="I3355" t="s">
        <v>9</v>
      </c>
      <c r="J3355" s="30" t="s">
        <v>542</v>
      </c>
      <c r="K3355">
        <v>515</v>
      </c>
      <c r="L3355" t="s">
        <v>542</v>
      </c>
      <c r="M3355" t="s">
        <v>2581</v>
      </c>
    </row>
    <row r="3356" spans="1:16" x14ac:dyDescent="0.25">
      <c r="A3356">
        <v>406</v>
      </c>
      <c r="B3356">
        <v>431</v>
      </c>
      <c r="C3356">
        <v>1</v>
      </c>
      <c r="D3356">
        <v>25000000000</v>
      </c>
      <c r="E3356">
        <v>25000</v>
      </c>
      <c r="F3356" t="s">
        <v>540</v>
      </c>
      <c r="G3356" t="s">
        <v>113</v>
      </c>
      <c r="H3356">
        <v>45</v>
      </c>
      <c r="I3356" t="s">
        <v>8</v>
      </c>
      <c r="J3356" s="30">
        <v>2013</v>
      </c>
    </row>
    <row r="3357" spans="1:16" x14ac:dyDescent="0.25">
      <c r="A3357">
        <v>406</v>
      </c>
      <c r="B3357">
        <v>431</v>
      </c>
      <c r="C3357">
        <v>1</v>
      </c>
      <c r="D3357">
        <v>25000000000</v>
      </c>
      <c r="E3357">
        <v>25000</v>
      </c>
      <c r="F3357" t="s">
        <v>540</v>
      </c>
      <c r="G3357" t="s">
        <v>113</v>
      </c>
      <c r="H3357">
        <v>45</v>
      </c>
      <c r="I3357" t="s">
        <v>7</v>
      </c>
      <c r="J3357" s="30" t="s">
        <v>541</v>
      </c>
      <c r="N3357">
        <v>62</v>
      </c>
      <c r="O3357" t="s">
        <v>541</v>
      </c>
      <c r="P3357" t="s">
        <v>2581</v>
      </c>
    </row>
    <row r="3358" spans="1:16" x14ac:dyDescent="0.25">
      <c r="A3358">
        <v>406</v>
      </c>
      <c r="B3358">
        <v>431</v>
      </c>
      <c r="C3358">
        <v>1</v>
      </c>
      <c r="D3358">
        <v>25000000000</v>
      </c>
      <c r="E3358">
        <v>25000</v>
      </c>
      <c r="F3358" t="s">
        <v>540</v>
      </c>
      <c r="G3358" t="s">
        <v>113</v>
      </c>
      <c r="H3358">
        <v>45</v>
      </c>
      <c r="I3358" t="s">
        <v>12</v>
      </c>
      <c r="J3358" s="30">
        <v>8</v>
      </c>
    </row>
    <row r="3359" spans="1:16" x14ac:dyDescent="0.25">
      <c r="A3359">
        <v>406</v>
      </c>
      <c r="B3359">
        <v>431</v>
      </c>
      <c r="C3359">
        <v>1</v>
      </c>
      <c r="D3359">
        <v>25000000000</v>
      </c>
      <c r="E3359">
        <v>25000</v>
      </c>
      <c r="F3359" t="s">
        <v>540</v>
      </c>
      <c r="G3359" t="s">
        <v>113</v>
      </c>
      <c r="H3359">
        <v>45</v>
      </c>
      <c r="I3359" t="s">
        <v>5</v>
      </c>
      <c r="J3359" s="30">
        <v>8497941268</v>
      </c>
    </row>
    <row r="3360" spans="1:16" x14ac:dyDescent="0.25">
      <c r="A3360">
        <v>406</v>
      </c>
      <c r="B3360">
        <v>431</v>
      </c>
      <c r="C3360">
        <v>1</v>
      </c>
      <c r="D3360">
        <v>25000000000</v>
      </c>
      <c r="E3360">
        <v>25000</v>
      </c>
      <c r="F3360" t="s">
        <v>540</v>
      </c>
      <c r="G3360" t="s">
        <v>113</v>
      </c>
      <c r="H3360">
        <v>45</v>
      </c>
      <c r="I3360" t="s">
        <v>6</v>
      </c>
      <c r="J3360" s="30">
        <v>9788497941266</v>
      </c>
    </row>
    <row r="3361" spans="1:16" x14ac:dyDescent="0.25">
      <c r="A3361">
        <v>406</v>
      </c>
      <c r="B3361">
        <v>431</v>
      </c>
      <c r="C3361">
        <v>1</v>
      </c>
      <c r="D3361">
        <v>25000000000</v>
      </c>
      <c r="E3361">
        <v>25000</v>
      </c>
      <c r="F3361" t="s">
        <v>540</v>
      </c>
      <c r="G3361" t="s">
        <v>113</v>
      </c>
      <c r="H3361">
        <v>45</v>
      </c>
      <c r="I3361" t="s">
        <v>13</v>
      </c>
      <c r="J3361" s="30" t="s">
        <v>90</v>
      </c>
    </row>
    <row r="3362" spans="1:16" x14ac:dyDescent="0.25">
      <c r="A3362">
        <v>407</v>
      </c>
      <c r="B3362">
        <v>209</v>
      </c>
      <c r="C3362">
        <v>1</v>
      </c>
      <c r="D3362">
        <v>12000000000</v>
      </c>
      <c r="E3362">
        <v>12000</v>
      </c>
      <c r="F3362" t="s">
        <v>194</v>
      </c>
      <c r="G3362" t="s">
        <v>28</v>
      </c>
      <c r="H3362">
        <v>44</v>
      </c>
      <c r="I3362" t="s">
        <v>9</v>
      </c>
      <c r="J3362" s="30" t="s">
        <v>1743</v>
      </c>
      <c r="K3362">
        <v>194</v>
      </c>
      <c r="L3362" t="s">
        <v>1743</v>
      </c>
      <c r="M3362" t="s">
        <v>2581</v>
      </c>
    </row>
    <row r="3363" spans="1:16" x14ac:dyDescent="0.25">
      <c r="A3363">
        <v>407</v>
      </c>
      <c r="B3363">
        <v>209</v>
      </c>
      <c r="C3363">
        <v>1</v>
      </c>
      <c r="D3363">
        <v>12000000000</v>
      </c>
      <c r="E3363">
        <v>12000</v>
      </c>
      <c r="F3363" t="s">
        <v>194</v>
      </c>
      <c r="G3363" t="s">
        <v>28</v>
      </c>
      <c r="H3363">
        <v>44</v>
      </c>
      <c r="I3363" t="s">
        <v>8</v>
      </c>
      <c r="J3363" s="30" t="s">
        <v>2351</v>
      </c>
    </row>
    <row r="3364" spans="1:16" x14ac:dyDescent="0.25">
      <c r="A3364">
        <v>407</v>
      </c>
      <c r="B3364">
        <v>209</v>
      </c>
      <c r="C3364">
        <v>1</v>
      </c>
      <c r="D3364">
        <v>12000000000</v>
      </c>
      <c r="E3364">
        <v>12000</v>
      </c>
      <c r="F3364" t="s">
        <v>194</v>
      </c>
      <c r="G3364" t="s">
        <v>28</v>
      </c>
      <c r="H3364">
        <v>44</v>
      </c>
      <c r="I3364" t="s">
        <v>7</v>
      </c>
      <c r="J3364" s="30" t="s">
        <v>2351</v>
      </c>
      <c r="N3364">
        <v>188</v>
      </c>
      <c r="O3364" t="s">
        <v>2351</v>
      </c>
      <c r="P3364" t="s">
        <v>2581</v>
      </c>
    </row>
    <row r="3365" spans="1:16" x14ac:dyDescent="0.25">
      <c r="A3365">
        <v>407</v>
      </c>
      <c r="B3365">
        <v>209</v>
      </c>
      <c r="C3365">
        <v>1</v>
      </c>
      <c r="D3365">
        <v>12000000000</v>
      </c>
      <c r="E3365">
        <v>12000</v>
      </c>
      <c r="F3365" t="s">
        <v>194</v>
      </c>
      <c r="G3365" t="s">
        <v>28</v>
      </c>
      <c r="H3365">
        <v>44</v>
      </c>
      <c r="I3365" t="s">
        <v>12</v>
      </c>
      <c r="J3365" s="30">
        <v>8</v>
      </c>
    </row>
    <row r="3366" spans="1:16" x14ac:dyDescent="0.25">
      <c r="A3366">
        <v>407</v>
      </c>
      <c r="B3366">
        <v>209</v>
      </c>
      <c r="C3366">
        <v>1</v>
      </c>
      <c r="D3366">
        <v>12000000000</v>
      </c>
      <c r="E3366">
        <v>12000</v>
      </c>
      <c r="F3366" t="s">
        <v>194</v>
      </c>
      <c r="G3366" t="s">
        <v>28</v>
      </c>
      <c r="H3366">
        <v>44</v>
      </c>
      <c r="I3366" t="s">
        <v>11</v>
      </c>
      <c r="J3366" s="30" t="s">
        <v>28</v>
      </c>
    </row>
    <row r="3367" spans="1:16" x14ac:dyDescent="0.25">
      <c r="A3367">
        <v>407</v>
      </c>
      <c r="B3367">
        <v>209</v>
      </c>
      <c r="C3367">
        <v>1</v>
      </c>
      <c r="D3367">
        <v>12000000000</v>
      </c>
      <c r="E3367">
        <v>12000</v>
      </c>
      <c r="F3367" t="s">
        <v>194</v>
      </c>
      <c r="G3367" t="s">
        <v>28</v>
      </c>
      <c r="H3367">
        <v>44</v>
      </c>
      <c r="I3367" t="s">
        <v>5</v>
      </c>
      <c r="J3367" s="30" t="s">
        <v>2351</v>
      </c>
    </row>
    <row r="3368" spans="1:16" x14ac:dyDescent="0.25">
      <c r="A3368">
        <v>407</v>
      </c>
      <c r="B3368">
        <v>209</v>
      </c>
      <c r="C3368">
        <v>1</v>
      </c>
      <c r="D3368">
        <v>12000000000</v>
      </c>
      <c r="E3368">
        <v>12000</v>
      </c>
      <c r="F3368" t="s">
        <v>194</v>
      </c>
      <c r="G3368" t="s">
        <v>28</v>
      </c>
      <c r="H3368">
        <v>44</v>
      </c>
      <c r="I3368" t="s">
        <v>6</v>
      </c>
      <c r="J3368" s="30" t="s">
        <v>2351</v>
      </c>
    </row>
    <row r="3369" spans="1:16" x14ac:dyDescent="0.25">
      <c r="A3369">
        <v>407</v>
      </c>
      <c r="B3369">
        <v>209</v>
      </c>
      <c r="C3369">
        <v>1</v>
      </c>
      <c r="D3369">
        <v>12000000000</v>
      </c>
      <c r="E3369">
        <v>12000</v>
      </c>
      <c r="F3369" t="s">
        <v>194</v>
      </c>
      <c r="G3369" t="s">
        <v>28</v>
      </c>
      <c r="H3369">
        <v>44</v>
      </c>
      <c r="I3369" t="s">
        <v>10</v>
      </c>
      <c r="J3369" s="30" t="s">
        <v>256</v>
      </c>
    </row>
    <row r="3370" spans="1:16" x14ac:dyDescent="0.25">
      <c r="A3370">
        <v>407</v>
      </c>
      <c r="B3370">
        <v>209</v>
      </c>
      <c r="C3370">
        <v>1</v>
      </c>
      <c r="D3370">
        <v>12000000000</v>
      </c>
      <c r="E3370">
        <v>12000</v>
      </c>
      <c r="F3370" t="s">
        <v>194</v>
      </c>
      <c r="G3370" t="s">
        <v>28</v>
      </c>
      <c r="H3370">
        <v>44</v>
      </c>
      <c r="I3370" t="s">
        <v>14</v>
      </c>
      <c r="J3370" s="30" t="s">
        <v>2351</v>
      </c>
    </row>
    <row r="3371" spans="1:16" x14ac:dyDescent="0.25">
      <c r="A3371">
        <v>407</v>
      </c>
      <c r="B3371">
        <v>209</v>
      </c>
      <c r="C3371">
        <v>1</v>
      </c>
      <c r="D3371">
        <v>12000000000</v>
      </c>
      <c r="E3371">
        <v>12000</v>
      </c>
      <c r="F3371" t="s">
        <v>194</v>
      </c>
      <c r="G3371" t="s">
        <v>28</v>
      </c>
      <c r="H3371">
        <v>44</v>
      </c>
      <c r="I3371" t="s">
        <v>16</v>
      </c>
      <c r="J3371" s="30" t="s">
        <v>2351</v>
      </c>
    </row>
    <row r="3372" spans="1:16" x14ac:dyDescent="0.25">
      <c r="A3372">
        <v>408</v>
      </c>
      <c r="B3372">
        <v>500</v>
      </c>
      <c r="C3372">
        <v>1</v>
      </c>
      <c r="D3372">
        <v>15000000000</v>
      </c>
      <c r="E3372">
        <v>15000</v>
      </c>
      <c r="F3372" t="s">
        <v>684</v>
      </c>
      <c r="G3372" t="s">
        <v>1449</v>
      </c>
      <c r="H3372">
        <v>26</v>
      </c>
      <c r="I3372" t="s">
        <v>9</v>
      </c>
      <c r="J3372" s="30" t="s">
        <v>686</v>
      </c>
      <c r="K3372">
        <v>529</v>
      </c>
      <c r="L3372" t="s">
        <v>686</v>
      </c>
      <c r="M3372" t="s">
        <v>2581</v>
      </c>
    </row>
    <row r="3373" spans="1:16" x14ac:dyDescent="0.25">
      <c r="A3373">
        <v>408</v>
      </c>
      <c r="B3373">
        <v>500</v>
      </c>
      <c r="C3373">
        <v>1</v>
      </c>
      <c r="D3373">
        <v>15000000000</v>
      </c>
      <c r="E3373">
        <v>15000</v>
      </c>
      <c r="F3373" t="s">
        <v>684</v>
      </c>
      <c r="G3373" t="s">
        <v>1449</v>
      </c>
      <c r="H3373">
        <v>26</v>
      </c>
      <c r="I3373" t="s">
        <v>8</v>
      </c>
      <c r="J3373" s="30">
        <v>2003</v>
      </c>
    </row>
    <row r="3374" spans="1:16" x14ac:dyDescent="0.25">
      <c r="A3374">
        <v>408</v>
      </c>
      <c r="B3374">
        <v>500</v>
      </c>
      <c r="C3374">
        <v>1</v>
      </c>
      <c r="D3374">
        <v>15000000000</v>
      </c>
      <c r="E3374">
        <v>15000</v>
      </c>
      <c r="F3374" t="s">
        <v>684</v>
      </c>
      <c r="G3374" t="s">
        <v>1449</v>
      </c>
      <c r="H3374">
        <v>26</v>
      </c>
      <c r="I3374" t="s">
        <v>7</v>
      </c>
      <c r="J3374" s="30" t="s">
        <v>467</v>
      </c>
      <c r="N3374">
        <v>159</v>
      </c>
      <c r="O3374" t="s">
        <v>467</v>
      </c>
      <c r="P3374" t="s">
        <v>2581</v>
      </c>
    </row>
    <row r="3375" spans="1:16" x14ac:dyDescent="0.25">
      <c r="A3375">
        <v>408</v>
      </c>
      <c r="B3375">
        <v>500</v>
      </c>
      <c r="C3375">
        <v>1</v>
      </c>
      <c r="D3375">
        <v>15000000000</v>
      </c>
      <c r="E3375">
        <v>15000</v>
      </c>
      <c r="F3375" t="s">
        <v>684</v>
      </c>
      <c r="G3375" t="s">
        <v>1449</v>
      </c>
      <c r="H3375">
        <v>26</v>
      </c>
      <c r="I3375" t="s">
        <v>12</v>
      </c>
      <c r="J3375" s="30">
        <v>8</v>
      </c>
    </row>
    <row r="3376" spans="1:16" x14ac:dyDescent="0.25">
      <c r="A3376">
        <v>408</v>
      </c>
      <c r="B3376">
        <v>500</v>
      </c>
      <c r="C3376">
        <v>1</v>
      </c>
      <c r="D3376">
        <v>15000000000</v>
      </c>
      <c r="E3376">
        <v>15000</v>
      </c>
      <c r="F3376" t="s">
        <v>684</v>
      </c>
      <c r="G3376" t="s">
        <v>1449</v>
      </c>
      <c r="H3376">
        <v>26</v>
      </c>
      <c r="I3376" t="s">
        <v>5</v>
      </c>
      <c r="J3376" s="30" t="s">
        <v>685</v>
      </c>
    </row>
    <row r="3377" spans="1:16" x14ac:dyDescent="0.25">
      <c r="A3377">
        <v>408</v>
      </c>
      <c r="B3377">
        <v>500</v>
      </c>
      <c r="C3377">
        <v>1</v>
      </c>
      <c r="D3377">
        <v>15000000000</v>
      </c>
      <c r="E3377">
        <v>15000</v>
      </c>
      <c r="F3377" t="s">
        <v>684</v>
      </c>
      <c r="G3377" t="s">
        <v>1449</v>
      </c>
      <c r="H3377">
        <v>26</v>
      </c>
      <c r="I3377" t="s">
        <v>6</v>
      </c>
      <c r="J3377" s="30">
        <v>9789583001185</v>
      </c>
    </row>
    <row r="3378" spans="1:16" x14ac:dyDescent="0.25">
      <c r="A3378">
        <v>408</v>
      </c>
      <c r="B3378">
        <v>500</v>
      </c>
      <c r="C3378">
        <v>1</v>
      </c>
      <c r="D3378">
        <v>15000000000</v>
      </c>
      <c r="E3378">
        <v>15000</v>
      </c>
      <c r="F3378" t="s">
        <v>684</v>
      </c>
      <c r="G3378" t="s">
        <v>1449</v>
      </c>
      <c r="H3378">
        <v>26</v>
      </c>
      <c r="I3378" t="s">
        <v>13</v>
      </c>
      <c r="J3378" s="30" t="s">
        <v>90</v>
      </c>
    </row>
    <row r="3379" spans="1:16" x14ac:dyDescent="0.25">
      <c r="A3379">
        <v>374</v>
      </c>
      <c r="B3379">
        <v>227</v>
      </c>
      <c r="C3379">
        <v>1</v>
      </c>
      <c r="D3379">
        <v>10000000000</v>
      </c>
      <c r="E3379">
        <v>10000</v>
      </c>
      <c r="F3379" t="s">
        <v>211</v>
      </c>
      <c r="G3379" t="s">
        <v>28</v>
      </c>
      <c r="H3379">
        <v>44</v>
      </c>
      <c r="I3379" t="s">
        <v>9</v>
      </c>
      <c r="J3379" s="30" t="s">
        <v>1834</v>
      </c>
      <c r="K3379">
        <v>22</v>
      </c>
      <c r="L3379" t="s">
        <v>1834</v>
      </c>
      <c r="M3379" t="s">
        <v>2581</v>
      </c>
    </row>
    <row r="3380" spans="1:16" x14ac:dyDescent="0.25">
      <c r="A3380">
        <v>409</v>
      </c>
      <c r="B3380">
        <v>483</v>
      </c>
      <c r="C3380">
        <v>1</v>
      </c>
      <c r="D3380">
        <v>15000000000</v>
      </c>
      <c r="E3380">
        <v>15000</v>
      </c>
      <c r="F3380" t="s">
        <v>1482</v>
      </c>
      <c r="G3380" t="s">
        <v>1254</v>
      </c>
      <c r="H3380">
        <v>27</v>
      </c>
      <c r="I3380" t="s">
        <v>8</v>
      </c>
      <c r="J3380" s="30">
        <v>1984</v>
      </c>
    </row>
    <row r="3381" spans="1:16" x14ac:dyDescent="0.25">
      <c r="A3381">
        <v>409</v>
      </c>
      <c r="B3381">
        <v>483</v>
      </c>
      <c r="C3381">
        <v>1</v>
      </c>
      <c r="D3381">
        <v>15000000000</v>
      </c>
      <c r="E3381">
        <v>15000</v>
      </c>
      <c r="F3381" t="s">
        <v>1482</v>
      </c>
      <c r="G3381" t="s">
        <v>1254</v>
      </c>
      <c r="H3381">
        <v>27</v>
      </c>
      <c r="I3381" t="s">
        <v>7</v>
      </c>
      <c r="J3381" s="30" t="s">
        <v>1541</v>
      </c>
      <c r="N3381">
        <v>184</v>
      </c>
      <c r="O3381" t="s">
        <v>1541</v>
      </c>
      <c r="P3381" t="s">
        <v>2581</v>
      </c>
    </row>
    <row r="3382" spans="1:16" x14ac:dyDescent="0.25">
      <c r="A3382">
        <v>409</v>
      </c>
      <c r="B3382">
        <v>483</v>
      </c>
      <c r="C3382">
        <v>1</v>
      </c>
      <c r="D3382">
        <v>15000000000</v>
      </c>
      <c r="E3382">
        <v>15000</v>
      </c>
      <c r="F3382" t="s">
        <v>1482</v>
      </c>
      <c r="G3382" t="s">
        <v>1254</v>
      </c>
      <c r="H3382">
        <v>27</v>
      </c>
      <c r="I3382" t="s">
        <v>12</v>
      </c>
      <c r="J3382" s="30">
        <v>8</v>
      </c>
    </row>
    <row r="3383" spans="1:16" x14ac:dyDescent="0.25">
      <c r="A3383">
        <v>409</v>
      </c>
      <c r="B3383">
        <v>483</v>
      </c>
      <c r="C3383">
        <v>1</v>
      </c>
      <c r="D3383">
        <v>15000000000</v>
      </c>
      <c r="E3383">
        <v>15000</v>
      </c>
      <c r="F3383" t="s">
        <v>1482</v>
      </c>
      <c r="G3383" t="s">
        <v>1254</v>
      </c>
      <c r="H3383">
        <v>27</v>
      </c>
      <c r="I3383" t="s">
        <v>5</v>
      </c>
      <c r="J3383" s="30">
        <v>8459901971</v>
      </c>
    </row>
    <row r="3384" spans="1:16" x14ac:dyDescent="0.25">
      <c r="A3384">
        <v>409</v>
      </c>
      <c r="B3384">
        <v>483</v>
      </c>
      <c r="C3384">
        <v>1</v>
      </c>
      <c r="D3384">
        <v>15000000000</v>
      </c>
      <c r="E3384">
        <v>15000</v>
      </c>
      <c r="F3384" t="s">
        <v>1482</v>
      </c>
      <c r="G3384" t="s">
        <v>1254</v>
      </c>
      <c r="H3384">
        <v>27</v>
      </c>
      <c r="I3384" t="s">
        <v>13</v>
      </c>
      <c r="J3384" s="30" t="s">
        <v>90</v>
      </c>
    </row>
    <row r="3385" spans="1:16" x14ac:dyDescent="0.25">
      <c r="A3385">
        <v>410</v>
      </c>
      <c r="B3385">
        <v>516</v>
      </c>
      <c r="C3385">
        <v>1</v>
      </c>
      <c r="D3385">
        <v>25000000000</v>
      </c>
      <c r="E3385">
        <v>25000</v>
      </c>
      <c r="F3385" t="s">
        <v>706</v>
      </c>
      <c r="G3385" t="s">
        <v>1449</v>
      </c>
      <c r="H3385">
        <v>26</v>
      </c>
      <c r="I3385" t="s">
        <v>9</v>
      </c>
      <c r="J3385" s="30" t="s">
        <v>707</v>
      </c>
      <c r="K3385">
        <v>224</v>
      </c>
      <c r="L3385" t="s">
        <v>1927</v>
      </c>
      <c r="M3385" t="s">
        <v>2581</v>
      </c>
    </row>
    <row r="3386" spans="1:16" x14ac:dyDescent="0.25">
      <c r="A3386">
        <v>410</v>
      </c>
      <c r="B3386">
        <v>516</v>
      </c>
      <c r="C3386">
        <v>1</v>
      </c>
      <c r="D3386">
        <v>25000000000</v>
      </c>
      <c r="E3386">
        <v>25000</v>
      </c>
      <c r="F3386" t="s">
        <v>706</v>
      </c>
      <c r="G3386" t="s">
        <v>1449</v>
      </c>
      <c r="H3386">
        <v>26</v>
      </c>
      <c r="I3386" t="s">
        <v>7</v>
      </c>
      <c r="J3386" s="30" t="s">
        <v>2338</v>
      </c>
      <c r="N3386">
        <v>40</v>
      </c>
      <c r="O3386" t="s">
        <v>2338</v>
      </c>
      <c r="P3386" t="s">
        <v>2581</v>
      </c>
    </row>
    <row r="3387" spans="1:16" x14ac:dyDescent="0.25">
      <c r="A3387">
        <v>410</v>
      </c>
      <c r="B3387">
        <v>516</v>
      </c>
      <c r="C3387">
        <v>1</v>
      </c>
      <c r="D3387">
        <v>25000000000</v>
      </c>
      <c r="E3387">
        <v>25000</v>
      </c>
      <c r="F3387" t="s">
        <v>706</v>
      </c>
      <c r="G3387" t="s">
        <v>1449</v>
      </c>
      <c r="H3387">
        <v>26</v>
      </c>
      <c r="I3387" t="s">
        <v>12</v>
      </c>
      <c r="J3387" s="30">
        <v>8</v>
      </c>
    </row>
    <row r="3388" spans="1:16" x14ac:dyDescent="0.25">
      <c r="A3388">
        <v>410</v>
      </c>
      <c r="B3388">
        <v>516</v>
      </c>
      <c r="C3388">
        <v>1</v>
      </c>
      <c r="D3388">
        <v>25000000000</v>
      </c>
      <c r="E3388">
        <v>25000</v>
      </c>
      <c r="F3388" t="s">
        <v>706</v>
      </c>
      <c r="G3388" t="s">
        <v>1449</v>
      </c>
      <c r="H3388">
        <v>26</v>
      </c>
      <c r="I3388" t="s">
        <v>5</v>
      </c>
      <c r="J3388" s="30">
        <v>6071126150</v>
      </c>
    </row>
    <row r="3389" spans="1:16" x14ac:dyDescent="0.25">
      <c r="A3389">
        <v>410</v>
      </c>
      <c r="B3389">
        <v>516</v>
      </c>
      <c r="C3389">
        <v>1</v>
      </c>
      <c r="D3389">
        <v>25000000000</v>
      </c>
      <c r="E3389">
        <v>25000</v>
      </c>
      <c r="F3389" t="s">
        <v>706</v>
      </c>
      <c r="G3389" t="s">
        <v>1449</v>
      </c>
      <c r="H3389">
        <v>26</v>
      </c>
      <c r="I3389" t="s">
        <v>6</v>
      </c>
      <c r="J3389" s="30">
        <v>9786071126153</v>
      </c>
    </row>
    <row r="3390" spans="1:16" x14ac:dyDescent="0.25">
      <c r="A3390">
        <v>410</v>
      </c>
      <c r="B3390">
        <v>516</v>
      </c>
      <c r="C3390">
        <v>1</v>
      </c>
      <c r="D3390">
        <v>25000000000</v>
      </c>
      <c r="E3390">
        <v>25000</v>
      </c>
      <c r="F3390" t="s">
        <v>706</v>
      </c>
      <c r="G3390" t="s">
        <v>1449</v>
      </c>
      <c r="H3390">
        <v>26</v>
      </c>
      <c r="I3390" t="s">
        <v>13</v>
      </c>
      <c r="J3390" s="30" t="s">
        <v>90</v>
      </c>
    </row>
    <row r="3391" spans="1:16" x14ac:dyDescent="0.25">
      <c r="A3391">
        <v>411</v>
      </c>
      <c r="B3391">
        <v>608</v>
      </c>
      <c r="C3391">
        <v>1</v>
      </c>
      <c r="D3391">
        <v>20000000000</v>
      </c>
      <c r="E3391">
        <v>20000</v>
      </c>
      <c r="F3391" t="s">
        <v>905</v>
      </c>
      <c r="G3391" t="s">
        <v>1429</v>
      </c>
      <c r="H3391">
        <v>14</v>
      </c>
      <c r="I3391" t="s">
        <v>9</v>
      </c>
      <c r="J3391" s="30" t="s">
        <v>907</v>
      </c>
      <c r="K3391">
        <v>265</v>
      </c>
      <c r="L3391" t="s">
        <v>907</v>
      </c>
      <c r="M3391" t="s">
        <v>2581</v>
      </c>
    </row>
    <row r="3392" spans="1:16" x14ac:dyDescent="0.25">
      <c r="A3392">
        <v>411</v>
      </c>
      <c r="B3392">
        <v>608</v>
      </c>
      <c r="C3392">
        <v>1</v>
      </c>
      <c r="D3392">
        <v>20000000000</v>
      </c>
      <c r="E3392">
        <v>20000</v>
      </c>
      <c r="F3392" t="s">
        <v>905</v>
      </c>
      <c r="G3392" t="s">
        <v>1429</v>
      </c>
      <c r="H3392">
        <v>14</v>
      </c>
      <c r="I3392" t="s">
        <v>7</v>
      </c>
      <c r="J3392" s="30" t="s">
        <v>906</v>
      </c>
      <c r="N3392">
        <v>28</v>
      </c>
      <c r="O3392" t="s">
        <v>906</v>
      </c>
      <c r="P3392" t="s">
        <v>2581</v>
      </c>
    </row>
    <row r="3393" spans="1:16" x14ac:dyDescent="0.25">
      <c r="A3393">
        <v>411</v>
      </c>
      <c r="B3393">
        <v>608</v>
      </c>
      <c r="C3393">
        <v>1</v>
      </c>
      <c r="D3393">
        <v>20000000000</v>
      </c>
      <c r="E3393">
        <v>20000</v>
      </c>
      <c r="F3393" t="s">
        <v>905</v>
      </c>
      <c r="G3393" t="s">
        <v>1429</v>
      </c>
      <c r="H3393">
        <v>14</v>
      </c>
      <c r="I3393" t="s">
        <v>12</v>
      </c>
      <c r="J3393" s="30">
        <v>8</v>
      </c>
    </row>
    <row r="3394" spans="1:16" x14ac:dyDescent="0.25">
      <c r="A3394">
        <v>411</v>
      </c>
      <c r="B3394">
        <v>608</v>
      </c>
      <c r="C3394">
        <v>1</v>
      </c>
      <c r="D3394">
        <v>20000000000</v>
      </c>
      <c r="E3394">
        <v>20000</v>
      </c>
      <c r="F3394" t="s">
        <v>905</v>
      </c>
      <c r="G3394" t="s">
        <v>1429</v>
      </c>
      <c r="H3394">
        <v>14</v>
      </c>
      <c r="I3394" t="s">
        <v>5</v>
      </c>
      <c r="J3394" s="30">
        <v>9584220772</v>
      </c>
    </row>
    <row r="3395" spans="1:16" x14ac:dyDescent="0.25">
      <c r="A3395">
        <v>411</v>
      </c>
      <c r="B3395">
        <v>608</v>
      </c>
      <c r="C3395">
        <v>1</v>
      </c>
      <c r="D3395">
        <v>20000000000</v>
      </c>
      <c r="E3395">
        <v>20000</v>
      </c>
      <c r="F3395" t="s">
        <v>905</v>
      </c>
      <c r="G3395" t="s">
        <v>1429</v>
      </c>
      <c r="H3395">
        <v>14</v>
      </c>
      <c r="I3395" t="s">
        <v>6</v>
      </c>
      <c r="J3395" s="30">
        <v>9789584220776</v>
      </c>
    </row>
    <row r="3396" spans="1:16" x14ac:dyDescent="0.25">
      <c r="A3396">
        <v>411</v>
      </c>
      <c r="B3396">
        <v>608</v>
      </c>
      <c r="C3396">
        <v>1</v>
      </c>
      <c r="D3396">
        <v>20000000000</v>
      </c>
      <c r="E3396">
        <v>20000</v>
      </c>
      <c r="F3396" t="s">
        <v>905</v>
      </c>
      <c r="G3396" t="s">
        <v>1429</v>
      </c>
      <c r="H3396">
        <v>14</v>
      </c>
      <c r="I3396" t="s">
        <v>13</v>
      </c>
      <c r="J3396" s="30" t="s">
        <v>90</v>
      </c>
    </row>
    <row r="3397" spans="1:16" x14ac:dyDescent="0.25">
      <c r="A3397">
        <v>412</v>
      </c>
      <c r="B3397">
        <v>326</v>
      </c>
      <c r="C3397">
        <v>0</v>
      </c>
      <c r="D3397" t="s">
        <v>42</v>
      </c>
      <c r="E3397" t="e">
        <v>#VALUE!</v>
      </c>
      <c r="F3397" t="s">
        <v>348</v>
      </c>
      <c r="G3397" t="s">
        <v>122</v>
      </c>
      <c r="H3397">
        <v>41</v>
      </c>
      <c r="I3397" t="s">
        <v>7</v>
      </c>
      <c r="J3397" s="30" t="s">
        <v>349</v>
      </c>
      <c r="N3397">
        <v>104</v>
      </c>
      <c r="O3397" t="s">
        <v>349</v>
      </c>
      <c r="P3397" t="s">
        <v>2581</v>
      </c>
    </row>
    <row r="3398" spans="1:16" x14ac:dyDescent="0.25">
      <c r="A3398">
        <v>412</v>
      </c>
      <c r="B3398">
        <v>326</v>
      </c>
      <c r="C3398">
        <v>0</v>
      </c>
      <c r="D3398" t="s">
        <v>42</v>
      </c>
      <c r="E3398" t="e">
        <v>#VALUE!</v>
      </c>
      <c r="F3398" t="s">
        <v>348</v>
      </c>
      <c r="G3398" t="s">
        <v>122</v>
      </c>
      <c r="H3398">
        <v>41</v>
      </c>
      <c r="I3398" t="s">
        <v>13</v>
      </c>
      <c r="J3398" s="30" t="s">
        <v>90</v>
      </c>
    </row>
    <row r="3399" spans="1:16" x14ac:dyDescent="0.25">
      <c r="A3399">
        <v>413</v>
      </c>
      <c r="B3399">
        <v>245</v>
      </c>
      <c r="C3399">
        <v>1</v>
      </c>
      <c r="D3399">
        <v>5000000000</v>
      </c>
      <c r="E3399">
        <v>5000</v>
      </c>
      <c r="F3399" t="s">
        <v>224</v>
      </c>
      <c r="G3399" t="s">
        <v>2351</v>
      </c>
      <c r="H3399">
        <v>71</v>
      </c>
      <c r="I3399" t="s">
        <v>9</v>
      </c>
      <c r="J3399" s="30" t="s">
        <v>1767</v>
      </c>
      <c r="K3399">
        <v>246</v>
      </c>
      <c r="L3399" t="s">
        <v>1767</v>
      </c>
      <c r="M3399" t="s">
        <v>2581</v>
      </c>
    </row>
    <row r="3400" spans="1:16" x14ac:dyDescent="0.25">
      <c r="A3400">
        <v>413</v>
      </c>
      <c r="B3400">
        <v>245</v>
      </c>
      <c r="C3400">
        <v>1</v>
      </c>
      <c r="D3400">
        <v>5000000000</v>
      </c>
      <c r="E3400">
        <v>5000</v>
      </c>
      <c r="F3400" t="s">
        <v>224</v>
      </c>
      <c r="G3400" t="s">
        <v>2351</v>
      </c>
      <c r="H3400">
        <v>71</v>
      </c>
      <c r="I3400" t="s">
        <v>8</v>
      </c>
      <c r="J3400" s="30" t="s">
        <v>1766</v>
      </c>
    </row>
    <row r="3401" spans="1:16" x14ac:dyDescent="0.25">
      <c r="A3401">
        <v>413</v>
      </c>
      <c r="B3401">
        <v>245</v>
      </c>
      <c r="C3401">
        <v>1</v>
      </c>
      <c r="D3401">
        <v>5000000000</v>
      </c>
      <c r="E3401">
        <v>5000</v>
      </c>
      <c r="F3401" t="s">
        <v>224</v>
      </c>
      <c r="G3401" t="s">
        <v>2351</v>
      </c>
      <c r="H3401">
        <v>71</v>
      </c>
      <c r="I3401" t="s">
        <v>7</v>
      </c>
      <c r="J3401" s="30" t="s">
        <v>1765</v>
      </c>
      <c r="N3401">
        <v>121</v>
      </c>
      <c r="O3401" t="s">
        <v>1765</v>
      </c>
      <c r="P3401" t="s">
        <v>2581</v>
      </c>
    </row>
    <row r="3402" spans="1:16" x14ac:dyDescent="0.25">
      <c r="A3402">
        <v>413</v>
      </c>
      <c r="B3402">
        <v>245</v>
      </c>
      <c r="C3402">
        <v>1</v>
      </c>
      <c r="D3402">
        <v>5000000000</v>
      </c>
      <c r="E3402">
        <v>5000</v>
      </c>
      <c r="F3402" t="s">
        <v>224</v>
      </c>
      <c r="G3402" t="s">
        <v>2351</v>
      </c>
      <c r="H3402">
        <v>71</v>
      </c>
      <c r="I3402" t="s">
        <v>12</v>
      </c>
      <c r="J3402" s="30">
        <v>6</v>
      </c>
    </row>
    <row r="3403" spans="1:16" x14ac:dyDescent="0.25">
      <c r="A3403">
        <v>413</v>
      </c>
      <c r="B3403">
        <v>245</v>
      </c>
      <c r="C3403">
        <v>1</v>
      </c>
      <c r="D3403">
        <v>5000000000</v>
      </c>
      <c r="E3403">
        <v>5000</v>
      </c>
      <c r="F3403" t="s">
        <v>224</v>
      </c>
      <c r="G3403" t="s">
        <v>2351</v>
      </c>
      <c r="H3403">
        <v>71</v>
      </c>
      <c r="I3403" t="s">
        <v>11</v>
      </c>
      <c r="J3403" s="30" t="s">
        <v>122</v>
      </c>
    </row>
    <row r="3404" spans="1:16" x14ac:dyDescent="0.25">
      <c r="A3404">
        <v>413</v>
      </c>
      <c r="B3404">
        <v>245</v>
      </c>
      <c r="C3404">
        <v>1</v>
      </c>
      <c r="D3404">
        <v>5000000000</v>
      </c>
      <c r="E3404">
        <v>5000</v>
      </c>
      <c r="F3404" t="s">
        <v>224</v>
      </c>
      <c r="G3404" t="s">
        <v>2351</v>
      </c>
      <c r="H3404">
        <v>71</v>
      </c>
      <c r="I3404" t="s">
        <v>5</v>
      </c>
      <c r="J3404" s="30">
        <v>9580450420</v>
      </c>
    </row>
    <row r="3405" spans="1:16" x14ac:dyDescent="0.25">
      <c r="A3405">
        <v>413</v>
      </c>
      <c r="B3405">
        <v>245</v>
      </c>
      <c r="C3405">
        <v>1</v>
      </c>
      <c r="D3405">
        <v>5000000000</v>
      </c>
      <c r="E3405">
        <v>5000</v>
      </c>
      <c r="F3405" t="s">
        <v>224</v>
      </c>
      <c r="G3405" t="s">
        <v>2351</v>
      </c>
      <c r="H3405">
        <v>71</v>
      </c>
      <c r="I3405" t="s">
        <v>6</v>
      </c>
      <c r="J3405" s="30">
        <v>9789580450429</v>
      </c>
    </row>
    <row r="3406" spans="1:16" x14ac:dyDescent="0.25">
      <c r="A3406">
        <v>413</v>
      </c>
      <c r="B3406">
        <v>245</v>
      </c>
      <c r="C3406">
        <v>1</v>
      </c>
      <c r="D3406">
        <v>5000000000</v>
      </c>
      <c r="E3406">
        <v>5000</v>
      </c>
      <c r="F3406" t="s">
        <v>224</v>
      </c>
      <c r="G3406" t="s">
        <v>2351</v>
      </c>
      <c r="H3406">
        <v>71</v>
      </c>
      <c r="I3406" t="s">
        <v>10</v>
      </c>
      <c r="J3406" s="30" t="s">
        <v>1602</v>
      </c>
    </row>
    <row r="3407" spans="1:16" x14ac:dyDescent="0.25">
      <c r="A3407">
        <v>413</v>
      </c>
      <c r="B3407">
        <v>245</v>
      </c>
      <c r="C3407">
        <v>1</v>
      </c>
      <c r="D3407">
        <v>5000000000</v>
      </c>
      <c r="E3407">
        <v>5000</v>
      </c>
      <c r="F3407" t="s">
        <v>224</v>
      </c>
      <c r="G3407" t="s">
        <v>2351</v>
      </c>
      <c r="H3407">
        <v>71</v>
      </c>
      <c r="I3407" t="s">
        <v>13</v>
      </c>
      <c r="J3407" s="30" t="s">
        <v>90</v>
      </c>
    </row>
    <row r="3408" spans="1:16" x14ac:dyDescent="0.25">
      <c r="A3408">
        <v>413</v>
      </c>
      <c r="B3408">
        <v>245</v>
      </c>
      <c r="C3408">
        <v>1</v>
      </c>
      <c r="D3408">
        <v>5000000000</v>
      </c>
      <c r="E3408">
        <v>5000</v>
      </c>
      <c r="F3408" t="s">
        <v>224</v>
      </c>
      <c r="G3408" t="s">
        <v>2351</v>
      </c>
      <c r="H3408">
        <v>71</v>
      </c>
      <c r="I3408" t="s">
        <v>14</v>
      </c>
      <c r="J3408" s="30" t="s">
        <v>2351</v>
      </c>
    </row>
    <row r="3409" spans="1:16" x14ac:dyDescent="0.25">
      <c r="A3409">
        <v>413</v>
      </c>
      <c r="B3409">
        <v>245</v>
      </c>
      <c r="C3409">
        <v>1</v>
      </c>
      <c r="D3409">
        <v>5000000000</v>
      </c>
      <c r="E3409">
        <v>5000</v>
      </c>
      <c r="F3409" t="s">
        <v>224</v>
      </c>
      <c r="G3409" t="s">
        <v>2351</v>
      </c>
      <c r="H3409">
        <v>71</v>
      </c>
      <c r="I3409" t="s">
        <v>16</v>
      </c>
      <c r="J3409" s="30" t="s">
        <v>2351</v>
      </c>
    </row>
    <row r="3410" spans="1:16" x14ac:dyDescent="0.25">
      <c r="A3410">
        <v>414</v>
      </c>
      <c r="B3410">
        <v>486</v>
      </c>
      <c r="C3410">
        <v>1</v>
      </c>
      <c r="D3410">
        <v>10000000000</v>
      </c>
      <c r="E3410">
        <v>10000</v>
      </c>
      <c r="F3410" t="s">
        <v>667</v>
      </c>
      <c r="G3410" t="s">
        <v>500</v>
      </c>
      <c r="H3410">
        <v>21</v>
      </c>
      <c r="I3410" t="s">
        <v>9</v>
      </c>
      <c r="J3410" s="30" t="s">
        <v>668</v>
      </c>
      <c r="K3410">
        <v>491</v>
      </c>
      <c r="L3410" t="s">
        <v>668</v>
      </c>
      <c r="M3410" t="s">
        <v>2581</v>
      </c>
    </row>
    <row r="3411" spans="1:16" x14ac:dyDescent="0.25">
      <c r="A3411">
        <v>414</v>
      </c>
      <c r="B3411">
        <v>486</v>
      </c>
      <c r="C3411">
        <v>1</v>
      </c>
      <c r="D3411">
        <v>10000000000</v>
      </c>
      <c r="E3411">
        <v>10000</v>
      </c>
      <c r="F3411" t="s">
        <v>667</v>
      </c>
      <c r="G3411" t="s">
        <v>500</v>
      </c>
      <c r="H3411">
        <v>21</v>
      </c>
      <c r="I3411" t="s">
        <v>8</v>
      </c>
      <c r="J3411" s="30">
        <v>2008</v>
      </c>
    </row>
    <row r="3412" spans="1:16" x14ac:dyDescent="0.25">
      <c r="A3412">
        <v>414</v>
      </c>
      <c r="B3412">
        <v>486</v>
      </c>
      <c r="C3412">
        <v>1</v>
      </c>
      <c r="D3412">
        <v>10000000000</v>
      </c>
      <c r="E3412">
        <v>10000</v>
      </c>
      <c r="F3412" t="s">
        <v>667</v>
      </c>
      <c r="G3412" t="s">
        <v>500</v>
      </c>
      <c r="H3412">
        <v>21</v>
      </c>
      <c r="I3412" t="s">
        <v>7</v>
      </c>
      <c r="J3412" s="30" t="s">
        <v>349</v>
      </c>
      <c r="N3412">
        <v>104</v>
      </c>
      <c r="O3412" t="s">
        <v>349</v>
      </c>
      <c r="P3412" t="s">
        <v>2581</v>
      </c>
    </row>
    <row r="3413" spans="1:16" x14ac:dyDescent="0.25">
      <c r="A3413">
        <v>414</v>
      </c>
      <c r="B3413">
        <v>486</v>
      </c>
      <c r="C3413">
        <v>1</v>
      </c>
      <c r="D3413">
        <v>10000000000</v>
      </c>
      <c r="E3413">
        <v>10000</v>
      </c>
      <c r="F3413" t="s">
        <v>667</v>
      </c>
      <c r="G3413" t="s">
        <v>500</v>
      </c>
      <c r="H3413">
        <v>21</v>
      </c>
      <c r="I3413" t="s">
        <v>12</v>
      </c>
      <c r="J3413" s="30">
        <v>8</v>
      </c>
    </row>
    <row r="3414" spans="1:16" x14ac:dyDescent="0.25">
      <c r="A3414">
        <v>414</v>
      </c>
      <c r="B3414">
        <v>486</v>
      </c>
      <c r="C3414">
        <v>1</v>
      </c>
      <c r="D3414">
        <v>10000000000</v>
      </c>
      <c r="E3414">
        <v>10000</v>
      </c>
      <c r="F3414" t="s">
        <v>667</v>
      </c>
      <c r="G3414" t="s">
        <v>500</v>
      </c>
      <c r="H3414">
        <v>21</v>
      </c>
      <c r="I3414" t="s">
        <v>5</v>
      </c>
      <c r="J3414" s="30">
        <v>9584508687</v>
      </c>
    </row>
    <row r="3415" spans="1:16" x14ac:dyDescent="0.25">
      <c r="A3415">
        <v>414</v>
      </c>
      <c r="B3415">
        <v>486</v>
      </c>
      <c r="C3415">
        <v>1</v>
      </c>
      <c r="D3415">
        <v>10000000000</v>
      </c>
      <c r="E3415">
        <v>10000</v>
      </c>
      <c r="F3415" t="s">
        <v>667</v>
      </c>
      <c r="G3415" t="s">
        <v>500</v>
      </c>
      <c r="H3415">
        <v>21</v>
      </c>
      <c r="I3415" t="s">
        <v>6</v>
      </c>
      <c r="J3415" s="30">
        <v>9789584508683</v>
      </c>
    </row>
    <row r="3416" spans="1:16" x14ac:dyDescent="0.25">
      <c r="A3416">
        <v>414</v>
      </c>
      <c r="B3416">
        <v>486</v>
      </c>
      <c r="C3416">
        <v>1</v>
      </c>
      <c r="D3416">
        <v>10000000000</v>
      </c>
      <c r="E3416">
        <v>10000</v>
      </c>
      <c r="F3416" t="s">
        <v>667</v>
      </c>
      <c r="G3416" t="s">
        <v>500</v>
      </c>
      <c r="H3416">
        <v>21</v>
      </c>
      <c r="I3416" t="s">
        <v>13</v>
      </c>
      <c r="J3416" s="30" t="s">
        <v>90</v>
      </c>
    </row>
    <row r="3417" spans="1:16" x14ac:dyDescent="0.25">
      <c r="A3417">
        <v>415</v>
      </c>
      <c r="B3417">
        <v>659</v>
      </c>
      <c r="C3417">
        <v>1</v>
      </c>
      <c r="D3417">
        <v>15000000000</v>
      </c>
      <c r="E3417">
        <v>15000</v>
      </c>
      <c r="F3417" t="s">
        <v>983</v>
      </c>
      <c r="G3417" t="s">
        <v>113</v>
      </c>
      <c r="H3417">
        <v>45</v>
      </c>
      <c r="I3417" t="s">
        <v>9</v>
      </c>
      <c r="J3417" s="30" t="s">
        <v>984</v>
      </c>
      <c r="K3417">
        <v>513</v>
      </c>
      <c r="L3417" t="s">
        <v>984</v>
      </c>
      <c r="M3417" t="s">
        <v>2581</v>
      </c>
    </row>
    <row r="3418" spans="1:16" x14ac:dyDescent="0.25">
      <c r="A3418">
        <v>415</v>
      </c>
      <c r="B3418">
        <v>659</v>
      </c>
      <c r="C3418">
        <v>1</v>
      </c>
      <c r="D3418">
        <v>15000000000</v>
      </c>
      <c r="E3418">
        <v>15000</v>
      </c>
      <c r="F3418" t="s">
        <v>983</v>
      </c>
      <c r="G3418" t="s">
        <v>113</v>
      </c>
      <c r="H3418">
        <v>45</v>
      </c>
      <c r="I3418" t="s">
        <v>7</v>
      </c>
      <c r="J3418" s="30" t="s">
        <v>1496</v>
      </c>
      <c r="N3418">
        <v>95</v>
      </c>
      <c r="O3418" t="s">
        <v>1496</v>
      </c>
      <c r="P3418" t="s">
        <v>2581</v>
      </c>
    </row>
    <row r="3419" spans="1:16" x14ac:dyDescent="0.25">
      <c r="A3419">
        <v>415</v>
      </c>
      <c r="B3419">
        <v>659</v>
      </c>
      <c r="C3419">
        <v>1</v>
      </c>
      <c r="D3419">
        <v>15000000000</v>
      </c>
      <c r="E3419">
        <v>15000</v>
      </c>
      <c r="F3419" t="s">
        <v>983</v>
      </c>
      <c r="G3419" t="s">
        <v>113</v>
      </c>
      <c r="H3419">
        <v>45</v>
      </c>
      <c r="I3419" t="s">
        <v>12</v>
      </c>
      <c r="J3419" s="30">
        <v>8</v>
      </c>
    </row>
    <row r="3420" spans="1:16" x14ac:dyDescent="0.25">
      <c r="A3420">
        <v>415</v>
      </c>
      <c r="B3420">
        <v>659</v>
      </c>
      <c r="C3420">
        <v>1</v>
      </c>
      <c r="D3420">
        <v>15000000000</v>
      </c>
      <c r="E3420">
        <v>15000</v>
      </c>
      <c r="F3420" t="s">
        <v>983</v>
      </c>
      <c r="G3420" t="s">
        <v>113</v>
      </c>
      <c r="H3420">
        <v>45</v>
      </c>
      <c r="I3420" t="s">
        <v>13</v>
      </c>
      <c r="J3420" s="30" t="s">
        <v>90</v>
      </c>
    </row>
    <row r="3421" spans="1:16" x14ac:dyDescent="0.25">
      <c r="A3421">
        <v>416</v>
      </c>
      <c r="B3421">
        <v>313</v>
      </c>
      <c r="C3421">
        <v>1</v>
      </c>
      <c r="D3421">
        <v>35000000000</v>
      </c>
      <c r="E3421">
        <v>35000</v>
      </c>
      <c r="F3421" t="s">
        <v>1284</v>
      </c>
      <c r="G3421" t="s">
        <v>1429</v>
      </c>
      <c r="H3421">
        <v>14</v>
      </c>
      <c r="I3421" t="s">
        <v>9</v>
      </c>
      <c r="J3421" s="30" t="s">
        <v>324</v>
      </c>
      <c r="K3421">
        <v>344</v>
      </c>
      <c r="L3421" t="s">
        <v>324</v>
      </c>
      <c r="M3421" t="s">
        <v>2581</v>
      </c>
    </row>
    <row r="3422" spans="1:16" x14ac:dyDescent="0.25">
      <c r="A3422">
        <v>416</v>
      </c>
      <c r="B3422">
        <v>313</v>
      </c>
      <c r="C3422">
        <v>1</v>
      </c>
      <c r="D3422">
        <v>35000000000</v>
      </c>
      <c r="E3422">
        <v>35000</v>
      </c>
      <c r="F3422" t="s">
        <v>1284</v>
      </c>
      <c r="G3422" t="s">
        <v>1429</v>
      </c>
      <c r="H3422">
        <v>14</v>
      </c>
      <c r="I3422" t="s">
        <v>7</v>
      </c>
      <c r="J3422" s="30" t="s">
        <v>2342</v>
      </c>
      <c r="N3422">
        <v>169</v>
      </c>
      <c r="O3422" t="s">
        <v>2342</v>
      </c>
      <c r="P3422" t="s">
        <v>2581</v>
      </c>
    </row>
    <row r="3423" spans="1:16" x14ac:dyDescent="0.25">
      <c r="A3423">
        <v>416</v>
      </c>
      <c r="B3423">
        <v>313</v>
      </c>
      <c r="C3423">
        <v>1</v>
      </c>
      <c r="D3423">
        <v>35000000000</v>
      </c>
      <c r="E3423">
        <v>35000</v>
      </c>
      <c r="F3423" t="s">
        <v>1284</v>
      </c>
      <c r="G3423" t="s">
        <v>1429</v>
      </c>
      <c r="H3423">
        <v>14</v>
      </c>
      <c r="I3423" t="s">
        <v>12</v>
      </c>
      <c r="J3423" s="30">
        <v>7</v>
      </c>
    </row>
    <row r="3424" spans="1:16" x14ac:dyDescent="0.25">
      <c r="A3424">
        <v>416</v>
      </c>
      <c r="B3424">
        <v>313</v>
      </c>
      <c r="C3424">
        <v>1</v>
      </c>
      <c r="D3424">
        <v>35000000000</v>
      </c>
      <c r="E3424">
        <v>35000</v>
      </c>
      <c r="F3424" t="s">
        <v>1284</v>
      </c>
      <c r="G3424" t="s">
        <v>1429</v>
      </c>
      <c r="H3424">
        <v>14</v>
      </c>
      <c r="I3424" t="s">
        <v>5</v>
      </c>
      <c r="J3424" s="30">
        <v>9586392228</v>
      </c>
    </row>
    <row r="3425" spans="1:16" x14ac:dyDescent="0.25">
      <c r="A3425">
        <v>416</v>
      </c>
      <c r="B3425">
        <v>313</v>
      </c>
      <c r="C3425">
        <v>1</v>
      </c>
      <c r="D3425">
        <v>35000000000</v>
      </c>
      <c r="E3425">
        <v>35000</v>
      </c>
      <c r="F3425" t="s">
        <v>1284</v>
      </c>
      <c r="G3425" t="s">
        <v>1429</v>
      </c>
      <c r="H3425">
        <v>14</v>
      </c>
      <c r="I3425" t="s">
        <v>6</v>
      </c>
      <c r="J3425" s="30">
        <v>9799586392227</v>
      </c>
    </row>
    <row r="3426" spans="1:16" x14ac:dyDescent="0.25">
      <c r="A3426">
        <v>416</v>
      </c>
      <c r="B3426">
        <v>313</v>
      </c>
      <c r="C3426">
        <v>1</v>
      </c>
      <c r="D3426">
        <v>35000000000</v>
      </c>
      <c r="E3426">
        <v>35000</v>
      </c>
      <c r="F3426" t="s">
        <v>1284</v>
      </c>
      <c r="G3426" t="s">
        <v>1429</v>
      </c>
      <c r="H3426">
        <v>14</v>
      </c>
      <c r="I3426" t="s">
        <v>13</v>
      </c>
      <c r="J3426" s="30" t="s">
        <v>228</v>
      </c>
    </row>
    <row r="3427" spans="1:16" x14ac:dyDescent="0.25">
      <c r="A3427">
        <v>417</v>
      </c>
      <c r="B3427">
        <v>562</v>
      </c>
      <c r="C3427">
        <v>1</v>
      </c>
      <c r="D3427">
        <v>20000000000</v>
      </c>
      <c r="E3427">
        <v>20000</v>
      </c>
      <c r="F3427" t="s">
        <v>810</v>
      </c>
      <c r="G3427" t="s">
        <v>26</v>
      </c>
      <c r="H3427">
        <v>52</v>
      </c>
      <c r="I3427" t="s">
        <v>9</v>
      </c>
      <c r="J3427" s="30" t="s">
        <v>339</v>
      </c>
      <c r="K3427">
        <v>414</v>
      </c>
      <c r="L3427" t="s">
        <v>339</v>
      </c>
      <c r="M3427" t="s">
        <v>2581</v>
      </c>
    </row>
    <row r="3428" spans="1:16" x14ac:dyDescent="0.25">
      <c r="A3428">
        <v>417</v>
      </c>
      <c r="B3428">
        <v>562</v>
      </c>
      <c r="C3428">
        <v>1</v>
      </c>
      <c r="D3428">
        <v>20000000000</v>
      </c>
      <c r="E3428">
        <v>20000</v>
      </c>
      <c r="F3428" t="s">
        <v>810</v>
      </c>
      <c r="G3428" t="s">
        <v>26</v>
      </c>
      <c r="H3428">
        <v>52</v>
      </c>
      <c r="I3428" t="s">
        <v>7</v>
      </c>
      <c r="J3428" s="30" t="s">
        <v>612</v>
      </c>
      <c r="N3428">
        <v>204</v>
      </c>
      <c r="O3428" t="s">
        <v>612</v>
      </c>
      <c r="P3428" t="s">
        <v>2581</v>
      </c>
    </row>
    <row r="3429" spans="1:16" x14ac:dyDescent="0.25">
      <c r="A3429">
        <v>417</v>
      </c>
      <c r="B3429">
        <v>562</v>
      </c>
      <c r="C3429">
        <v>1</v>
      </c>
      <c r="D3429">
        <v>20000000000</v>
      </c>
      <c r="E3429">
        <v>20000</v>
      </c>
      <c r="F3429" t="s">
        <v>810</v>
      </c>
      <c r="G3429" t="s">
        <v>26</v>
      </c>
      <c r="H3429">
        <v>52</v>
      </c>
      <c r="I3429" t="s">
        <v>12</v>
      </c>
      <c r="J3429" s="30">
        <v>8</v>
      </c>
    </row>
    <row r="3430" spans="1:16" x14ac:dyDescent="0.25">
      <c r="A3430">
        <v>417</v>
      </c>
      <c r="B3430">
        <v>562</v>
      </c>
      <c r="C3430">
        <v>1</v>
      </c>
      <c r="D3430">
        <v>20000000000</v>
      </c>
      <c r="E3430">
        <v>20000</v>
      </c>
      <c r="F3430" t="s">
        <v>810</v>
      </c>
      <c r="G3430" t="s">
        <v>26</v>
      </c>
      <c r="H3430">
        <v>52</v>
      </c>
      <c r="I3430" t="s">
        <v>6</v>
      </c>
      <c r="J3430" s="30">
        <v>9789584241641</v>
      </c>
    </row>
    <row r="3431" spans="1:16" x14ac:dyDescent="0.25">
      <c r="A3431">
        <v>417</v>
      </c>
      <c r="B3431">
        <v>562</v>
      </c>
      <c r="C3431">
        <v>1</v>
      </c>
      <c r="D3431">
        <v>20000000000</v>
      </c>
      <c r="E3431">
        <v>20000</v>
      </c>
      <c r="F3431" t="s">
        <v>810</v>
      </c>
      <c r="G3431" t="s">
        <v>26</v>
      </c>
      <c r="H3431">
        <v>52</v>
      </c>
      <c r="I3431" t="s">
        <v>13</v>
      </c>
      <c r="J3431" s="30" t="s">
        <v>90</v>
      </c>
    </row>
    <row r="3432" spans="1:16" x14ac:dyDescent="0.25">
      <c r="A3432">
        <v>418</v>
      </c>
      <c r="B3432">
        <v>213</v>
      </c>
      <c r="C3432">
        <v>1</v>
      </c>
      <c r="D3432">
        <v>30000000000</v>
      </c>
      <c r="E3432">
        <v>30000</v>
      </c>
      <c r="F3432" t="s">
        <v>198</v>
      </c>
      <c r="G3432" t="s">
        <v>28</v>
      </c>
      <c r="H3432">
        <v>44</v>
      </c>
      <c r="I3432" t="s">
        <v>9</v>
      </c>
      <c r="J3432" s="30" t="s">
        <v>271</v>
      </c>
      <c r="K3432">
        <v>395</v>
      </c>
      <c r="L3432" t="s">
        <v>271</v>
      </c>
      <c r="M3432" t="s">
        <v>2581</v>
      </c>
    </row>
    <row r="3433" spans="1:16" x14ac:dyDescent="0.25">
      <c r="A3433">
        <v>418</v>
      </c>
      <c r="B3433">
        <v>213</v>
      </c>
      <c r="C3433">
        <v>1</v>
      </c>
      <c r="D3433">
        <v>30000000000</v>
      </c>
      <c r="E3433">
        <v>30000</v>
      </c>
      <c r="F3433" t="s">
        <v>198</v>
      </c>
      <c r="G3433" t="s">
        <v>28</v>
      </c>
      <c r="H3433">
        <v>44</v>
      </c>
      <c r="I3433" t="s">
        <v>8</v>
      </c>
      <c r="J3433" s="30" t="s">
        <v>1746</v>
      </c>
    </row>
    <row r="3434" spans="1:16" x14ac:dyDescent="0.25">
      <c r="A3434">
        <v>418</v>
      </c>
      <c r="B3434">
        <v>213</v>
      </c>
      <c r="C3434">
        <v>1</v>
      </c>
      <c r="D3434">
        <v>30000000000</v>
      </c>
      <c r="E3434">
        <v>30000</v>
      </c>
      <c r="F3434" t="s">
        <v>198</v>
      </c>
      <c r="G3434" t="s">
        <v>28</v>
      </c>
      <c r="H3434">
        <v>44</v>
      </c>
      <c r="I3434" t="s">
        <v>7</v>
      </c>
      <c r="J3434" s="30" t="s">
        <v>1599</v>
      </c>
      <c r="N3434">
        <v>8</v>
      </c>
      <c r="O3434" t="s">
        <v>1599</v>
      </c>
      <c r="P3434" t="s">
        <v>2581</v>
      </c>
    </row>
    <row r="3435" spans="1:16" x14ac:dyDescent="0.25">
      <c r="A3435">
        <v>418</v>
      </c>
      <c r="B3435">
        <v>213</v>
      </c>
      <c r="C3435">
        <v>1</v>
      </c>
      <c r="D3435">
        <v>30000000000</v>
      </c>
      <c r="E3435">
        <v>30000</v>
      </c>
      <c r="F3435" t="s">
        <v>198</v>
      </c>
      <c r="G3435" t="s">
        <v>28</v>
      </c>
      <c r="H3435">
        <v>44</v>
      </c>
      <c r="I3435" t="s">
        <v>12</v>
      </c>
      <c r="J3435" s="30">
        <v>8</v>
      </c>
    </row>
    <row r="3436" spans="1:16" x14ac:dyDescent="0.25">
      <c r="A3436">
        <v>418</v>
      </c>
      <c r="B3436">
        <v>213</v>
      </c>
      <c r="C3436">
        <v>1</v>
      </c>
      <c r="D3436">
        <v>30000000000</v>
      </c>
      <c r="E3436">
        <v>30000</v>
      </c>
      <c r="F3436" t="s">
        <v>198</v>
      </c>
      <c r="G3436" t="s">
        <v>28</v>
      </c>
      <c r="H3436">
        <v>44</v>
      </c>
      <c r="I3436" t="s">
        <v>11</v>
      </c>
      <c r="J3436" s="30" t="s">
        <v>28</v>
      </c>
    </row>
    <row r="3437" spans="1:16" x14ac:dyDescent="0.25">
      <c r="A3437">
        <v>418</v>
      </c>
      <c r="B3437">
        <v>213</v>
      </c>
      <c r="C3437">
        <v>1</v>
      </c>
      <c r="D3437">
        <v>30000000000</v>
      </c>
      <c r="E3437">
        <v>30000</v>
      </c>
      <c r="F3437" t="s">
        <v>198</v>
      </c>
      <c r="G3437" t="s">
        <v>28</v>
      </c>
      <c r="H3437">
        <v>44</v>
      </c>
      <c r="I3437" t="s">
        <v>5</v>
      </c>
      <c r="J3437" s="30">
        <v>9588061466</v>
      </c>
    </row>
    <row r="3438" spans="1:16" x14ac:dyDescent="0.25">
      <c r="A3438">
        <v>418</v>
      </c>
      <c r="B3438">
        <v>213</v>
      </c>
      <c r="C3438">
        <v>1</v>
      </c>
      <c r="D3438">
        <v>30000000000</v>
      </c>
      <c r="E3438">
        <v>30000</v>
      </c>
      <c r="F3438" t="s">
        <v>198</v>
      </c>
      <c r="G3438" t="s">
        <v>28</v>
      </c>
      <c r="H3438">
        <v>44</v>
      </c>
      <c r="I3438" t="s">
        <v>6</v>
      </c>
      <c r="J3438" s="30" t="s">
        <v>2351</v>
      </c>
    </row>
    <row r="3439" spans="1:16" x14ac:dyDescent="0.25">
      <c r="A3439">
        <v>418</v>
      </c>
      <c r="B3439">
        <v>213</v>
      </c>
      <c r="C3439">
        <v>1</v>
      </c>
      <c r="D3439">
        <v>30000000000</v>
      </c>
      <c r="E3439">
        <v>30000</v>
      </c>
      <c r="F3439" t="s">
        <v>198</v>
      </c>
      <c r="G3439" t="s">
        <v>28</v>
      </c>
      <c r="H3439">
        <v>44</v>
      </c>
      <c r="I3439" t="s">
        <v>10</v>
      </c>
      <c r="J3439" s="30" t="s">
        <v>1823</v>
      </c>
    </row>
    <row r="3440" spans="1:16" x14ac:dyDescent="0.25">
      <c r="A3440">
        <v>418</v>
      </c>
      <c r="B3440">
        <v>213</v>
      </c>
      <c r="C3440">
        <v>1</v>
      </c>
      <c r="D3440">
        <v>30000000000</v>
      </c>
      <c r="E3440">
        <v>30000</v>
      </c>
      <c r="F3440" t="s">
        <v>198</v>
      </c>
      <c r="G3440" t="s">
        <v>28</v>
      </c>
      <c r="H3440">
        <v>44</v>
      </c>
      <c r="I3440" t="s">
        <v>13</v>
      </c>
      <c r="J3440" s="30" t="s">
        <v>90</v>
      </c>
    </row>
    <row r="3441" spans="1:16" x14ac:dyDescent="0.25">
      <c r="A3441">
        <v>418</v>
      </c>
      <c r="B3441">
        <v>213</v>
      </c>
      <c r="C3441">
        <v>1</v>
      </c>
      <c r="D3441">
        <v>30000000000</v>
      </c>
      <c r="E3441">
        <v>30000</v>
      </c>
      <c r="F3441" t="s">
        <v>198</v>
      </c>
      <c r="G3441" t="s">
        <v>28</v>
      </c>
      <c r="H3441">
        <v>44</v>
      </c>
      <c r="I3441" t="s">
        <v>14</v>
      </c>
      <c r="J3441" s="30" t="s">
        <v>2351</v>
      </c>
    </row>
    <row r="3442" spans="1:16" x14ac:dyDescent="0.25">
      <c r="A3442">
        <v>418</v>
      </c>
      <c r="B3442">
        <v>213</v>
      </c>
      <c r="C3442">
        <v>1</v>
      </c>
      <c r="D3442">
        <v>30000000000</v>
      </c>
      <c r="E3442">
        <v>30000</v>
      </c>
      <c r="F3442" t="s">
        <v>198</v>
      </c>
      <c r="G3442" t="s">
        <v>28</v>
      </c>
      <c r="H3442">
        <v>44</v>
      </c>
      <c r="I3442" t="s">
        <v>16</v>
      </c>
      <c r="J3442" s="30" t="s">
        <v>2351</v>
      </c>
    </row>
    <row r="3443" spans="1:16" x14ac:dyDescent="0.25">
      <c r="A3443">
        <v>419</v>
      </c>
      <c r="B3443">
        <v>775</v>
      </c>
      <c r="C3443">
        <v>1</v>
      </c>
      <c r="D3443">
        <v>20000000000</v>
      </c>
      <c r="E3443">
        <v>20000</v>
      </c>
      <c r="F3443" t="s">
        <v>1517</v>
      </c>
      <c r="G3443" t="s">
        <v>1429</v>
      </c>
      <c r="H3443">
        <v>14</v>
      </c>
      <c r="I3443" t="s">
        <v>9</v>
      </c>
      <c r="J3443" s="30" t="s">
        <v>1174</v>
      </c>
      <c r="K3443">
        <v>432</v>
      </c>
      <c r="L3443" t="s">
        <v>1174</v>
      </c>
      <c r="M3443" t="s">
        <v>2581</v>
      </c>
    </row>
    <row r="3444" spans="1:16" x14ac:dyDescent="0.25">
      <c r="A3444">
        <v>419</v>
      </c>
      <c r="B3444">
        <v>775</v>
      </c>
      <c r="C3444">
        <v>1</v>
      </c>
      <c r="D3444">
        <v>20000000000</v>
      </c>
      <c r="E3444">
        <v>20000</v>
      </c>
      <c r="F3444" t="s">
        <v>1517</v>
      </c>
      <c r="G3444" t="s">
        <v>1429</v>
      </c>
      <c r="H3444">
        <v>14</v>
      </c>
      <c r="I3444" t="s">
        <v>7</v>
      </c>
      <c r="J3444" s="30" t="s">
        <v>1173</v>
      </c>
      <c r="N3444">
        <v>86</v>
      </c>
      <c r="O3444" t="s">
        <v>1173</v>
      </c>
      <c r="P3444" t="s">
        <v>2581</v>
      </c>
    </row>
    <row r="3445" spans="1:16" x14ac:dyDescent="0.25">
      <c r="A3445">
        <v>419</v>
      </c>
      <c r="B3445">
        <v>775</v>
      </c>
      <c r="C3445">
        <v>1</v>
      </c>
      <c r="D3445">
        <v>20000000000</v>
      </c>
      <c r="E3445">
        <v>20000</v>
      </c>
      <c r="F3445" t="s">
        <v>1517</v>
      </c>
      <c r="G3445" t="s">
        <v>1429</v>
      </c>
      <c r="H3445">
        <v>14</v>
      </c>
      <c r="I3445" t="s">
        <v>12</v>
      </c>
      <c r="J3445" s="30">
        <v>8</v>
      </c>
    </row>
    <row r="3446" spans="1:16" x14ac:dyDescent="0.25">
      <c r="A3446">
        <v>419</v>
      </c>
      <c r="B3446">
        <v>775</v>
      </c>
      <c r="C3446">
        <v>1</v>
      </c>
      <c r="D3446">
        <v>20000000000</v>
      </c>
      <c r="E3446">
        <v>20000</v>
      </c>
      <c r="F3446" t="s">
        <v>1517</v>
      </c>
      <c r="G3446" t="s">
        <v>1429</v>
      </c>
      <c r="H3446">
        <v>14</v>
      </c>
      <c r="I3446" t="s">
        <v>13</v>
      </c>
      <c r="J3446" s="30" t="s">
        <v>90</v>
      </c>
    </row>
    <row r="3447" spans="1:16" x14ac:dyDescent="0.25">
      <c r="A3447">
        <v>420</v>
      </c>
      <c r="B3447">
        <v>469</v>
      </c>
      <c r="C3447">
        <v>1</v>
      </c>
      <c r="D3447">
        <v>15000000000</v>
      </c>
      <c r="E3447">
        <v>15000</v>
      </c>
      <c r="F3447" t="s">
        <v>635</v>
      </c>
      <c r="G3447" t="s">
        <v>26</v>
      </c>
      <c r="H3447">
        <v>52</v>
      </c>
      <c r="I3447" t="s">
        <v>9</v>
      </c>
      <c r="J3447" s="30" t="s">
        <v>636</v>
      </c>
      <c r="K3447">
        <v>500</v>
      </c>
      <c r="L3447" t="s">
        <v>636</v>
      </c>
      <c r="M3447" t="s">
        <v>2581</v>
      </c>
    </row>
    <row r="3448" spans="1:16" x14ac:dyDescent="0.25">
      <c r="A3448">
        <v>420</v>
      </c>
      <c r="B3448">
        <v>469</v>
      </c>
      <c r="C3448">
        <v>1</v>
      </c>
      <c r="D3448">
        <v>15000000000</v>
      </c>
      <c r="E3448">
        <v>15000</v>
      </c>
      <c r="F3448" t="s">
        <v>635</v>
      </c>
      <c r="G3448" t="s">
        <v>26</v>
      </c>
      <c r="H3448">
        <v>52</v>
      </c>
      <c r="I3448" t="s">
        <v>12</v>
      </c>
      <c r="J3448" s="30">
        <v>8</v>
      </c>
    </row>
    <row r="3449" spans="1:16" x14ac:dyDescent="0.25">
      <c r="A3449">
        <v>420</v>
      </c>
      <c r="B3449">
        <v>469</v>
      </c>
      <c r="C3449">
        <v>1</v>
      </c>
      <c r="D3449">
        <v>15000000000</v>
      </c>
      <c r="E3449">
        <v>15000</v>
      </c>
      <c r="F3449" t="s">
        <v>635</v>
      </c>
      <c r="G3449" t="s">
        <v>26</v>
      </c>
      <c r="H3449">
        <v>52</v>
      </c>
      <c r="I3449" t="s">
        <v>5</v>
      </c>
      <c r="J3449" s="30">
        <v>9589136117</v>
      </c>
    </row>
    <row r="3450" spans="1:16" x14ac:dyDescent="0.25">
      <c r="A3450">
        <v>420</v>
      </c>
      <c r="B3450">
        <v>469</v>
      </c>
      <c r="C3450">
        <v>1</v>
      </c>
      <c r="D3450">
        <v>15000000000</v>
      </c>
      <c r="E3450">
        <v>15000</v>
      </c>
      <c r="F3450" t="s">
        <v>635</v>
      </c>
      <c r="G3450" t="s">
        <v>26</v>
      </c>
      <c r="H3450">
        <v>52</v>
      </c>
      <c r="I3450" t="s">
        <v>6</v>
      </c>
      <c r="J3450" s="30">
        <v>9789589136117</v>
      </c>
    </row>
    <row r="3451" spans="1:16" x14ac:dyDescent="0.25">
      <c r="A3451">
        <v>420</v>
      </c>
      <c r="B3451">
        <v>469</v>
      </c>
      <c r="C3451">
        <v>1</v>
      </c>
      <c r="D3451">
        <v>15000000000</v>
      </c>
      <c r="E3451">
        <v>15000</v>
      </c>
      <c r="F3451" t="s">
        <v>635</v>
      </c>
      <c r="G3451" t="s">
        <v>26</v>
      </c>
      <c r="H3451">
        <v>52</v>
      </c>
      <c r="I3451" t="s">
        <v>13</v>
      </c>
      <c r="J3451" s="30" t="s">
        <v>90</v>
      </c>
    </row>
    <row r="3452" spans="1:16" x14ac:dyDescent="0.25">
      <c r="A3452">
        <v>421</v>
      </c>
      <c r="B3452">
        <v>214</v>
      </c>
      <c r="C3452">
        <v>1</v>
      </c>
      <c r="D3452">
        <v>15000000000</v>
      </c>
      <c r="E3452">
        <v>15000</v>
      </c>
      <c r="F3452" t="s">
        <v>199</v>
      </c>
      <c r="G3452" t="s">
        <v>28</v>
      </c>
      <c r="H3452">
        <v>44</v>
      </c>
      <c r="I3452" t="s">
        <v>9</v>
      </c>
      <c r="J3452" s="30" t="s">
        <v>271</v>
      </c>
      <c r="K3452">
        <v>395</v>
      </c>
      <c r="L3452" t="s">
        <v>271</v>
      </c>
      <c r="M3452" t="s">
        <v>2581</v>
      </c>
    </row>
    <row r="3453" spans="1:16" x14ac:dyDescent="0.25">
      <c r="A3453">
        <v>421</v>
      </c>
      <c r="B3453">
        <v>214</v>
      </c>
      <c r="C3453">
        <v>1</v>
      </c>
      <c r="D3453">
        <v>15000000000</v>
      </c>
      <c r="E3453">
        <v>15000</v>
      </c>
      <c r="F3453" t="s">
        <v>199</v>
      </c>
      <c r="G3453" t="s">
        <v>26</v>
      </c>
      <c r="H3453">
        <v>52</v>
      </c>
      <c r="I3453" t="s">
        <v>9</v>
      </c>
      <c r="J3453" s="30" t="s">
        <v>271</v>
      </c>
      <c r="K3453">
        <v>395</v>
      </c>
      <c r="L3453" t="s">
        <v>271</v>
      </c>
      <c r="M3453" t="s">
        <v>2581</v>
      </c>
    </row>
    <row r="3454" spans="1:16" x14ac:dyDescent="0.25">
      <c r="A3454">
        <v>421</v>
      </c>
      <c r="B3454">
        <v>214</v>
      </c>
      <c r="C3454">
        <v>1</v>
      </c>
      <c r="D3454">
        <v>15000000000</v>
      </c>
      <c r="E3454">
        <v>15000</v>
      </c>
      <c r="F3454" t="s">
        <v>199</v>
      </c>
      <c r="G3454" t="s">
        <v>28</v>
      </c>
      <c r="H3454">
        <v>44</v>
      </c>
      <c r="I3454" t="s">
        <v>8</v>
      </c>
      <c r="J3454" s="30" t="s">
        <v>2351</v>
      </c>
    </row>
    <row r="3455" spans="1:16" x14ac:dyDescent="0.25">
      <c r="A3455">
        <v>421</v>
      </c>
      <c r="B3455">
        <v>214</v>
      </c>
      <c r="C3455">
        <v>1</v>
      </c>
      <c r="D3455">
        <v>15000000000</v>
      </c>
      <c r="E3455">
        <v>15000</v>
      </c>
      <c r="F3455" t="s">
        <v>199</v>
      </c>
      <c r="G3455" t="s">
        <v>28</v>
      </c>
      <c r="H3455">
        <v>44</v>
      </c>
      <c r="I3455" t="s">
        <v>7</v>
      </c>
      <c r="J3455" s="30" t="s">
        <v>2351</v>
      </c>
      <c r="N3455">
        <v>188</v>
      </c>
      <c r="O3455" t="s">
        <v>2351</v>
      </c>
      <c r="P3455" t="s">
        <v>2581</v>
      </c>
    </row>
    <row r="3456" spans="1:16" x14ac:dyDescent="0.25">
      <c r="A3456">
        <v>421</v>
      </c>
      <c r="B3456">
        <v>214</v>
      </c>
      <c r="C3456">
        <v>1</v>
      </c>
      <c r="D3456">
        <v>15000000000</v>
      </c>
      <c r="E3456">
        <v>15000</v>
      </c>
      <c r="F3456" t="s">
        <v>199</v>
      </c>
      <c r="G3456" t="s">
        <v>26</v>
      </c>
      <c r="H3456">
        <v>52</v>
      </c>
      <c r="I3456" t="s">
        <v>7</v>
      </c>
      <c r="J3456" s="30" t="s">
        <v>602</v>
      </c>
      <c r="N3456">
        <v>80</v>
      </c>
      <c r="O3456" t="s">
        <v>602</v>
      </c>
      <c r="P3456" t="s">
        <v>2581</v>
      </c>
    </row>
    <row r="3457" spans="1:16" x14ac:dyDescent="0.25">
      <c r="A3457">
        <v>421</v>
      </c>
      <c r="B3457">
        <v>214</v>
      </c>
      <c r="C3457">
        <v>1</v>
      </c>
      <c r="D3457">
        <v>15000000000</v>
      </c>
      <c r="E3457">
        <v>15000</v>
      </c>
      <c r="F3457" t="s">
        <v>199</v>
      </c>
      <c r="G3457" t="s">
        <v>28</v>
      </c>
      <c r="H3457">
        <v>44</v>
      </c>
      <c r="I3457" t="s">
        <v>12</v>
      </c>
      <c r="J3457" s="30">
        <v>8</v>
      </c>
    </row>
    <row r="3458" spans="1:16" x14ac:dyDescent="0.25">
      <c r="A3458">
        <v>421</v>
      </c>
      <c r="B3458">
        <v>214</v>
      </c>
      <c r="C3458">
        <v>1</v>
      </c>
      <c r="D3458">
        <v>15000000000</v>
      </c>
      <c r="E3458">
        <v>15000</v>
      </c>
      <c r="F3458" t="s">
        <v>199</v>
      </c>
      <c r="G3458" t="s">
        <v>26</v>
      </c>
      <c r="H3458">
        <v>52</v>
      </c>
      <c r="I3458" t="s">
        <v>12</v>
      </c>
      <c r="J3458" s="30">
        <v>8</v>
      </c>
    </row>
    <row r="3459" spans="1:16" x14ac:dyDescent="0.25">
      <c r="A3459">
        <v>421</v>
      </c>
      <c r="B3459">
        <v>214</v>
      </c>
      <c r="C3459">
        <v>1</v>
      </c>
      <c r="D3459">
        <v>15000000000</v>
      </c>
      <c r="E3459">
        <v>15000</v>
      </c>
      <c r="F3459" t="s">
        <v>199</v>
      </c>
      <c r="G3459" t="s">
        <v>28</v>
      </c>
      <c r="H3459">
        <v>44</v>
      </c>
      <c r="I3459" t="s">
        <v>11</v>
      </c>
      <c r="J3459" s="30" t="s">
        <v>28</v>
      </c>
    </row>
    <row r="3460" spans="1:16" x14ac:dyDescent="0.25">
      <c r="A3460">
        <v>421</v>
      </c>
      <c r="B3460">
        <v>214</v>
      </c>
      <c r="C3460">
        <v>1</v>
      </c>
      <c r="D3460">
        <v>15000000000</v>
      </c>
      <c r="E3460">
        <v>15000</v>
      </c>
      <c r="F3460" t="s">
        <v>199</v>
      </c>
      <c r="G3460" t="s">
        <v>28</v>
      </c>
      <c r="H3460">
        <v>44</v>
      </c>
      <c r="I3460" t="s">
        <v>5</v>
      </c>
      <c r="J3460" s="30" t="s">
        <v>2351</v>
      </c>
    </row>
    <row r="3461" spans="1:16" x14ac:dyDescent="0.25">
      <c r="A3461">
        <v>421</v>
      </c>
      <c r="B3461">
        <v>214</v>
      </c>
      <c r="C3461">
        <v>1</v>
      </c>
      <c r="D3461">
        <v>15000000000</v>
      </c>
      <c r="E3461">
        <v>15000</v>
      </c>
      <c r="F3461" t="s">
        <v>199</v>
      </c>
      <c r="G3461" t="s">
        <v>26</v>
      </c>
      <c r="H3461">
        <v>52</v>
      </c>
      <c r="I3461" t="s">
        <v>5</v>
      </c>
      <c r="J3461" s="30">
        <v>9586140865</v>
      </c>
    </row>
    <row r="3462" spans="1:16" x14ac:dyDescent="0.25">
      <c r="A3462">
        <v>421</v>
      </c>
      <c r="B3462">
        <v>214</v>
      </c>
      <c r="C3462">
        <v>1</v>
      </c>
      <c r="D3462">
        <v>15000000000</v>
      </c>
      <c r="E3462">
        <v>15000</v>
      </c>
      <c r="F3462" t="s">
        <v>199</v>
      </c>
      <c r="G3462" t="s">
        <v>28</v>
      </c>
      <c r="H3462">
        <v>44</v>
      </c>
      <c r="I3462" t="s">
        <v>6</v>
      </c>
      <c r="J3462" s="30" t="s">
        <v>2351</v>
      </c>
    </row>
    <row r="3463" spans="1:16" x14ac:dyDescent="0.25">
      <c r="A3463">
        <v>421</v>
      </c>
      <c r="B3463">
        <v>214</v>
      </c>
      <c r="C3463">
        <v>1</v>
      </c>
      <c r="D3463">
        <v>15000000000</v>
      </c>
      <c r="E3463">
        <v>15000</v>
      </c>
      <c r="F3463" t="s">
        <v>199</v>
      </c>
      <c r="G3463" t="s">
        <v>26</v>
      </c>
      <c r="H3463">
        <v>52</v>
      </c>
      <c r="I3463" t="s">
        <v>6</v>
      </c>
      <c r="J3463" s="30">
        <v>9789586140867</v>
      </c>
    </row>
    <row r="3464" spans="1:16" x14ac:dyDescent="0.25">
      <c r="A3464">
        <v>421</v>
      </c>
      <c r="B3464">
        <v>214</v>
      </c>
      <c r="C3464">
        <v>1</v>
      </c>
      <c r="D3464">
        <v>15000000000</v>
      </c>
      <c r="E3464">
        <v>15000</v>
      </c>
      <c r="F3464" t="s">
        <v>199</v>
      </c>
      <c r="G3464" t="s">
        <v>28</v>
      </c>
      <c r="H3464">
        <v>44</v>
      </c>
      <c r="I3464" t="s">
        <v>10</v>
      </c>
      <c r="J3464" s="30" t="s">
        <v>1823</v>
      </c>
    </row>
    <row r="3465" spans="1:16" x14ac:dyDescent="0.25">
      <c r="A3465">
        <v>421</v>
      </c>
      <c r="B3465">
        <v>214</v>
      </c>
      <c r="C3465">
        <v>1</v>
      </c>
      <c r="D3465">
        <v>15000000000</v>
      </c>
      <c r="E3465">
        <v>15000</v>
      </c>
      <c r="F3465" t="s">
        <v>199</v>
      </c>
      <c r="G3465" t="s">
        <v>26</v>
      </c>
      <c r="H3465">
        <v>52</v>
      </c>
      <c r="I3465" t="s">
        <v>13</v>
      </c>
      <c r="J3465" s="30" t="s">
        <v>90</v>
      </c>
    </row>
    <row r="3466" spans="1:16" x14ac:dyDescent="0.25">
      <c r="A3466">
        <v>421</v>
      </c>
      <c r="B3466">
        <v>214</v>
      </c>
      <c r="C3466">
        <v>1</v>
      </c>
      <c r="D3466">
        <v>15000000000</v>
      </c>
      <c r="E3466">
        <v>15000</v>
      </c>
      <c r="F3466" t="s">
        <v>199</v>
      </c>
      <c r="G3466" t="s">
        <v>28</v>
      </c>
      <c r="H3466">
        <v>44</v>
      </c>
      <c r="I3466" t="s">
        <v>14</v>
      </c>
      <c r="J3466" s="30" t="s">
        <v>2351</v>
      </c>
    </row>
    <row r="3467" spans="1:16" x14ac:dyDescent="0.25">
      <c r="A3467">
        <v>421</v>
      </c>
      <c r="B3467">
        <v>214</v>
      </c>
      <c r="C3467">
        <v>1</v>
      </c>
      <c r="D3467">
        <v>15000000000</v>
      </c>
      <c r="E3467">
        <v>15000</v>
      </c>
      <c r="F3467" t="s">
        <v>199</v>
      </c>
      <c r="G3467" t="s">
        <v>28</v>
      </c>
      <c r="H3467">
        <v>44</v>
      </c>
      <c r="I3467" t="s">
        <v>16</v>
      </c>
      <c r="J3467" s="30" t="s">
        <v>2351</v>
      </c>
    </row>
    <row r="3468" spans="1:16" x14ac:dyDescent="0.25">
      <c r="A3468">
        <v>422</v>
      </c>
      <c r="B3468">
        <v>640</v>
      </c>
      <c r="C3468">
        <v>1</v>
      </c>
      <c r="D3468">
        <v>25000000000</v>
      </c>
      <c r="E3468">
        <v>25000</v>
      </c>
      <c r="F3468" t="s">
        <v>959</v>
      </c>
      <c r="G3468" t="s">
        <v>26</v>
      </c>
      <c r="H3468">
        <v>52</v>
      </c>
      <c r="I3468" t="s">
        <v>9</v>
      </c>
      <c r="J3468" s="30" t="s">
        <v>961</v>
      </c>
      <c r="K3468">
        <v>490</v>
      </c>
      <c r="L3468" t="s">
        <v>961</v>
      </c>
      <c r="M3468" t="s">
        <v>2581</v>
      </c>
    </row>
    <row r="3469" spans="1:16" x14ac:dyDescent="0.25">
      <c r="A3469">
        <v>422</v>
      </c>
      <c r="B3469">
        <v>640</v>
      </c>
      <c r="C3469">
        <v>1</v>
      </c>
      <c r="D3469">
        <v>25000000000</v>
      </c>
      <c r="E3469">
        <v>25000</v>
      </c>
      <c r="F3469" t="s">
        <v>959</v>
      </c>
      <c r="G3469" t="s">
        <v>26</v>
      </c>
      <c r="H3469">
        <v>52</v>
      </c>
      <c r="I3469" t="s">
        <v>8</v>
      </c>
      <c r="J3469" s="30">
        <v>2014</v>
      </c>
    </row>
    <row r="3470" spans="1:16" x14ac:dyDescent="0.25">
      <c r="A3470">
        <v>422</v>
      </c>
      <c r="B3470">
        <v>640</v>
      </c>
      <c r="C3470">
        <v>1</v>
      </c>
      <c r="D3470">
        <v>25000000000</v>
      </c>
      <c r="E3470">
        <v>25000</v>
      </c>
      <c r="F3470" t="s">
        <v>959</v>
      </c>
      <c r="G3470" t="s">
        <v>26</v>
      </c>
      <c r="H3470">
        <v>52</v>
      </c>
      <c r="I3470" t="s">
        <v>7</v>
      </c>
      <c r="J3470" s="30" t="s">
        <v>960</v>
      </c>
      <c r="N3470">
        <v>136</v>
      </c>
      <c r="O3470" t="s">
        <v>960</v>
      </c>
      <c r="P3470" t="s">
        <v>2581</v>
      </c>
    </row>
    <row r="3471" spans="1:16" x14ac:dyDescent="0.25">
      <c r="A3471">
        <v>422</v>
      </c>
      <c r="B3471">
        <v>640</v>
      </c>
      <c r="C3471">
        <v>1</v>
      </c>
      <c r="D3471">
        <v>25000000000</v>
      </c>
      <c r="E3471">
        <v>25000</v>
      </c>
      <c r="F3471" t="s">
        <v>959</v>
      </c>
      <c r="G3471" t="s">
        <v>26</v>
      </c>
      <c r="H3471">
        <v>52</v>
      </c>
      <c r="I3471" t="s">
        <v>12</v>
      </c>
      <c r="J3471" s="30">
        <v>8</v>
      </c>
    </row>
    <row r="3472" spans="1:16" x14ac:dyDescent="0.25">
      <c r="A3472">
        <v>422</v>
      </c>
      <c r="B3472">
        <v>640</v>
      </c>
      <c r="C3472">
        <v>1</v>
      </c>
      <c r="D3472">
        <v>25000000000</v>
      </c>
      <c r="E3472">
        <v>25000</v>
      </c>
      <c r="F3472" t="s">
        <v>959</v>
      </c>
      <c r="G3472" t="s">
        <v>26</v>
      </c>
      <c r="H3472">
        <v>52</v>
      </c>
      <c r="I3472" t="s">
        <v>5</v>
      </c>
      <c r="J3472" s="30">
        <v>9588806445</v>
      </c>
    </row>
    <row r="3473" spans="1:16" x14ac:dyDescent="0.25">
      <c r="A3473">
        <v>422</v>
      </c>
      <c r="B3473">
        <v>640</v>
      </c>
      <c r="C3473">
        <v>1</v>
      </c>
      <c r="D3473">
        <v>25000000000</v>
      </c>
      <c r="E3473">
        <v>25000</v>
      </c>
      <c r="F3473" t="s">
        <v>959</v>
      </c>
      <c r="G3473" t="s">
        <v>26</v>
      </c>
      <c r="H3473">
        <v>52</v>
      </c>
      <c r="I3473" t="s">
        <v>6</v>
      </c>
      <c r="J3473" s="30">
        <v>9789588806440</v>
      </c>
    </row>
    <row r="3474" spans="1:16" x14ac:dyDescent="0.25">
      <c r="A3474">
        <v>422</v>
      </c>
      <c r="B3474">
        <v>640</v>
      </c>
      <c r="C3474">
        <v>1</v>
      </c>
      <c r="D3474">
        <v>25000000000</v>
      </c>
      <c r="E3474">
        <v>25000</v>
      </c>
      <c r="F3474" t="s">
        <v>959</v>
      </c>
      <c r="G3474" t="s">
        <v>26</v>
      </c>
      <c r="H3474">
        <v>52</v>
      </c>
      <c r="I3474" t="s">
        <v>13</v>
      </c>
      <c r="J3474" s="30" t="s">
        <v>90</v>
      </c>
    </row>
    <row r="3475" spans="1:16" x14ac:dyDescent="0.25">
      <c r="A3475">
        <v>423</v>
      </c>
      <c r="B3475">
        <v>207</v>
      </c>
      <c r="C3475">
        <v>1</v>
      </c>
      <c r="D3475">
        <v>20000000000</v>
      </c>
      <c r="E3475">
        <v>20000</v>
      </c>
      <c r="F3475" t="s">
        <v>192</v>
      </c>
      <c r="G3475" t="s">
        <v>28</v>
      </c>
      <c r="H3475">
        <v>44</v>
      </c>
      <c r="I3475" t="s">
        <v>9</v>
      </c>
      <c r="J3475" s="30" t="s">
        <v>1040</v>
      </c>
      <c r="K3475">
        <v>203</v>
      </c>
      <c r="L3475" t="s">
        <v>1040</v>
      </c>
      <c r="M3475" t="s">
        <v>2581</v>
      </c>
    </row>
    <row r="3476" spans="1:16" x14ac:dyDescent="0.25">
      <c r="A3476">
        <v>423</v>
      </c>
      <c r="B3476">
        <v>207</v>
      </c>
      <c r="C3476">
        <v>1</v>
      </c>
      <c r="D3476">
        <v>20000000000</v>
      </c>
      <c r="E3476">
        <v>20000</v>
      </c>
      <c r="F3476" t="s">
        <v>192</v>
      </c>
      <c r="G3476" t="s">
        <v>28</v>
      </c>
      <c r="H3476">
        <v>44</v>
      </c>
      <c r="I3476" t="s">
        <v>8</v>
      </c>
      <c r="J3476" s="30" t="s">
        <v>2351</v>
      </c>
    </row>
    <row r="3477" spans="1:16" x14ac:dyDescent="0.25">
      <c r="A3477">
        <v>423</v>
      </c>
      <c r="B3477">
        <v>207</v>
      </c>
      <c r="C3477">
        <v>1</v>
      </c>
      <c r="D3477">
        <v>20000000000</v>
      </c>
      <c r="E3477">
        <v>20000</v>
      </c>
      <c r="F3477" t="s">
        <v>192</v>
      </c>
      <c r="G3477" t="s">
        <v>28</v>
      </c>
      <c r="H3477">
        <v>44</v>
      </c>
      <c r="I3477" t="s">
        <v>7</v>
      </c>
      <c r="J3477" s="30" t="s">
        <v>2351</v>
      </c>
      <c r="N3477">
        <v>188</v>
      </c>
      <c r="O3477" t="s">
        <v>2351</v>
      </c>
      <c r="P3477" t="s">
        <v>2581</v>
      </c>
    </row>
    <row r="3478" spans="1:16" x14ac:dyDescent="0.25">
      <c r="A3478">
        <v>423</v>
      </c>
      <c r="B3478">
        <v>207</v>
      </c>
      <c r="C3478">
        <v>1</v>
      </c>
      <c r="D3478">
        <v>20000000000</v>
      </c>
      <c r="E3478">
        <v>20000</v>
      </c>
      <c r="F3478" t="s">
        <v>192</v>
      </c>
      <c r="G3478" t="s">
        <v>28</v>
      </c>
      <c r="H3478">
        <v>44</v>
      </c>
      <c r="I3478" t="s">
        <v>12</v>
      </c>
      <c r="J3478" s="30">
        <v>8</v>
      </c>
    </row>
    <row r="3479" spans="1:16" x14ac:dyDescent="0.25">
      <c r="A3479">
        <v>423</v>
      </c>
      <c r="B3479">
        <v>207</v>
      </c>
      <c r="C3479">
        <v>1</v>
      </c>
      <c r="D3479">
        <v>20000000000</v>
      </c>
      <c r="E3479">
        <v>20000</v>
      </c>
      <c r="F3479" t="s">
        <v>192</v>
      </c>
      <c r="G3479" t="s">
        <v>28</v>
      </c>
      <c r="H3479">
        <v>44</v>
      </c>
      <c r="I3479" t="s">
        <v>11</v>
      </c>
      <c r="J3479" s="30" t="s">
        <v>28</v>
      </c>
    </row>
    <row r="3480" spans="1:16" x14ac:dyDescent="0.25">
      <c r="A3480">
        <v>423</v>
      </c>
      <c r="B3480">
        <v>207</v>
      </c>
      <c r="C3480">
        <v>1</v>
      </c>
      <c r="D3480">
        <v>20000000000</v>
      </c>
      <c r="E3480">
        <v>20000</v>
      </c>
      <c r="F3480" t="s">
        <v>192</v>
      </c>
      <c r="G3480" t="s">
        <v>28</v>
      </c>
      <c r="H3480">
        <v>44</v>
      </c>
      <c r="I3480" t="s">
        <v>5</v>
      </c>
      <c r="J3480" s="30" t="s">
        <v>2351</v>
      </c>
    </row>
    <row r="3481" spans="1:16" x14ac:dyDescent="0.25">
      <c r="A3481">
        <v>423</v>
      </c>
      <c r="B3481">
        <v>207</v>
      </c>
      <c r="C3481">
        <v>1</v>
      </c>
      <c r="D3481">
        <v>20000000000</v>
      </c>
      <c r="E3481">
        <v>20000</v>
      </c>
      <c r="F3481" t="s">
        <v>192</v>
      </c>
      <c r="G3481" t="s">
        <v>28</v>
      </c>
      <c r="H3481">
        <v>44</v>
      </c>
      <c r="I3481" t="s">
        <v>6</v>
      </c>
      <c r="J3481" s="30" t="s">
        <v>2351</v>
      </c>
    </row>
    <row r="3482" spans="1:16" x14ac:dyDescent="0.25">
      <c r="A3482">
        <v>423</v>
      </c>
      <c r="B3482">
        <v>207</v>
      </c>
      <c r="C3482">
        <v>1</v>
      </c>
      <c r="D3482">
        <v>20000000000</v>
      </c>
      <c r="E3482">
        <v>20000</v>
      </c>
      <c r="F3482" t="s">
        <v>192</v>
      </c>
      <c r="G3482" t="s">
        <v>28</v>
      </c>
      <c r="H3482">
        <v>44</v>
      </c>
      <c r="I3482" t="s">
        <v>10</v>
      </c>
      <c r="J3482" s="30" t="s">
        <v>287</v>
      </c>
    </row>
    <row r="3483" spans="1:16" x14ac:dyDescent="0.25">
      <c r="A3483">
        <v>423</v>
      </c>
      <c r="B3483">
        <v>207</v>
      </c>
      <c r="C3483">
        <v>1</v>
      </c>
      <c r="D3483">
        <v>20000000000</v>
      </c>
      <c r="E3483">
        <v>20000</v>
      </c>
      <c r="F3483" t="s">
        <v>192</v>
      </c>
      <c r="G3483" t="s">
        <v>28</v>
      </c>
      <c r="H3483">
        <v>44</v>
      </c>
      <c r="I3483" t="s">
        <v>14</v>
      </c>
      <c r="J3483" s="30" t="s">
        <v>2351</v>
      </c>
    </row>
    <row r="3484" spans="1:16" x14ac:dyDescent="0.25">
      <c r="A3484">
        <v>423</v>
      </c>
      <c r="B3484">
        <v>207</v>
      </c>
      <c r="C3484">
        <v>1</v>
      </c>
      <c r="D3484">
        <v>20000000000</v>
      </c>
      <c r="E3484">
        <v>20000</v>
      </c>
      <c r="F3484" t="s">
        <v>192</v>
      </c>
      <c r="G3484" t="s">
        <v>28</v>
      </c>
      <c r="H3484">
        <v>44</v>
      </c>
      <c r="I3484" t="s">
        <v>16</v>
      </c>
      <c r="J3484" s="30" t="s">
        <v>2351</v>
      </c>
    </row>
    <row r="3485" spans="1:16" x14ac:dyDescent="0.25">
      <c r="A3485">
        <v>424</v>
      </c>
      <c r="B3485">
        <v>294</v>
      </c>
      <c r="C3485">
        <v>1</v>
      </c>
      <c r="D3485">
        <v>10000000000</v>
      </c>
      <c r="E3485">
        <v>10000</v>
      </c>
      <c r="F3485" t="s">
        <v>288</v>
      </c>
      <c r="G3485" t="s">
        <v>26</v>
      </c>
      <c r="H3485">
        <v>52</v>
      </c>
      <c r="I3485" t="s">
        <v>9</v>
      </c>
      <c r="J3485" s="30" t="s">
        <v>289</v>
      </c>
      <c r="K3485">
        <v>58</v>
      </c>
      <c r="L3485" t="s">
        <v>289</v>
      </c>
      <c r="M3485" t="s">
        <v>2581</v>
      </c>
    </row>
    <row r="3486" spans="1:16" x14ac:dyDescent="0.25">
      <c r="A3486">
        <v>424</v>
      </c>
      <c r="B3486">
        <v>294</v>
      </c>
      <c r="C3486">
        <v>1</v>
      </c>
      <c r="D3486">
        <v>10000000000</v>
      </c>
      <c r="E3486">
        <v>10000</v>
      </c>
      <c r="F3486" t="s">
        <v>288</v>
      </c>
      <c r="G3486" t="s">
        <v>26</v>
      </c>
      <c r="H3486">
        <v>52</v>
      </c>
      <c r="I3486" t="s">
        <v>8</v>
      </c>
      <c r="J3486" s="30" t="s">
        <v>261</v>
      </c>
    </row>
    <row r="3487" spans="1:16" x14ac:dyDescent="0.25">
      <c r="A3487">
        <v>424</v>
      </c>
      <c r="B3487">
        <v>294</v>
      </c>
      <c r="C3487">
        <v>1</v>
      </c>
      <c r="D3487">
        <v>10000000000</v>
      </c>
      <c r="E3487">
        <v>10000</v>
      </c>
      <c r="F3487" t="s">
        <v>288</v>
      </c>
      <c r="G3487" t="s">
        <v>26</v>
      </c>
      <c r="H3487">
        <v>52</v>
      </c>
      <c r="I3487" t="s">
        <v>7</v>
      </c>
      <c r="J3487" s="30" t="s">
        <v>408</v>
      </c>
      <c r="N3487">
        <v>66</v>
      </c>
      <c r="O3487" t="s">
        <v>408</v>
      </c>
      <c r="P3487" t="s">
        <v>2581</v>
      </c>
    </row>
    <row r="3488" spans="1:16" x14ac:dyDescent="0.25">
      <c r="A3488">
        <v>424</v>
      </c>
      <c r="B3488">
        <v>294</v>
      </c>
      <c r="C3488">
        <v>1</v>
      </c>
      <c r="D3488">
        <v>10000000000</v>
      </c>
      <c r="E3488">
        <v>10000</v>
      </c>
      <c r="F3488" t="s">
        <v>288</v>
      </c>
      <c r="G3488" t="s">
        <v>26</v>
      </c>
      <c r="H3488">
        <v>52</v>
      </c>
      <c r="I3488" t="s">
        <v>12</v>
      </c>
      <c r="J3488" s="30">
        <v>8</v>
      </c>
    </row>
    <row r="3489" spans="1:16" x14ac:dyDescent="0.25">
      <c r="A3489">
        <v>424</v>
      </c>
      <c r="B3489">
        <v>294</v>
      </c>
      <c r="C3489">
        <v>1</v>
      </c>
      <c r="D3489">
        <v>10000000000</v>
      </c>
      <c r="E3489">
        <v>10000</v>
      </c>
      <c r="F3489" t="s">
        <v>288</v>
      </c>
      <c r="G3489" t="s">
        <v>26</v>
      </c>
      <c r="H3489">
        <v>52</v>
      </c>
      <c r="I3489" t="s">
        <v>11</v>
      </c>
      <c r="J3489" s="30" t="s">
        <v>26</v>
      </c>
    </row>
    <row r="3490" spans="1:16" x14ac:dyDescent="0.25">
      <c r="A3490">
        <v>424</v>
      </c>
      <c r="B3490">
        <v>294</v>
      </c>
      <c r="C3490">
        <v>1</v>
      </c>
      <c r="D3490">
        <v>10000000000</v>
      </c>
      <c r="E3490">
        <v>10000</v>
      </c>
      <c r="F3490" t="s">
        <v>288</v>
      </c>
      <c r="G3490" t="s">
        <v>26</v>
      </c>
      <c r="H3490">
        <v>52</v>
      </c>
      <c r="I3490" t="s">
        <v>5</v>
      </c>
      <c r="J3490" s="30">
        <v>8402070949</v>
      </c>
    </row>
    <row r="3491" spans="1:16" x14ac:dyDescent="0.25">
      <c r="A3491">
        <v>424</v>
      </c>
      <c r="B3491">
        <v>294</v>
      </c>
      <c r="C3491">
        <v>1</v>
      </c>
      <c r="D3491">
        <v>10000000000</v>
      </c>
      <c r="E3491">
        <v>10000</v>
      </c>
      <c r="F3491" t="s">
        <v>288</v>
      </c>
      <c r="G3491" t="s">
        <v>26</v>
      </c>
      <c r="H3491">
        <v>52</v>
      </c>
      <c r="I3491" t="s">
        <v>6</v>
      </c>
      <c r="J3491" s="30" t="s">
        <v>2351</v>
      </c>
    </row>
    <row r="3492" spans="1:16" x14ac:dyDescent="0.25">
      <c r="A3492">
        <v>424</v>
      </c>
      <c r="B3492">
        <v>294</v>
      </c>
      <c r="C3492">
        <v>1</v>
      </c>
      <c r="D3492">
        <v>10000000000</v>
      </c>
      <c r="E3492">
        <v>10000</v>
      </c>
      <c r="F3492" t="s">
        <v>288</v>
      </c>
      <c r="G3492" t="s">
        <v>26</v>
      </c>
      <c r="H3492">
        <v>52</v>
      </c>
      <c r="I3492" t="s">
        <v>10</v>
      </c>
      <c r="J3492" s="30" t="s">
        <v>290</v>
      </c>
    </row>
    <row r="3493" spans="1:16" x14ac:dyDescent="0.25">
      <c r="A3493">
        <v>424</v>
      </c>
      <c r="B3493">
        <v>294</v>
      </c>
      <c r="C3493">
        <v>1</v>
      </c>
      <c r="D3493">
        <v>10000000000</v>
      </c>
      <c r="E3493">
        <v>10000</v>
      </c>
      <c r="F3493" t="s">
        <v>288</v>
      </c>
      <c r="G3493" t="s">
        <v>26</v>
      </c>
      <c r="H3493">
        <v>52</v>
      </c>
      <c r="I3493" t="s">
        <v>13</v>
      </c>
      <c r="J3493" s="30" t="s">
        <v>90</v>
      </c>
    </row>
    <row r="3494" spans="1:16" x14ac:dyDescent="0.25">
      <c r="A3494">
        <v>425</v>
      </c>
      <c r="B3494">
        <v>220</v>
      </c>
      <c r="C3494">
        <v>1</v>
      </c>
      <c r="D3494">
        <v>15000000000</v>
      </c>
      <c r="E3494">
        <v>15000</v>
      </c>
      <c r="F3494" t="s">
        <v>205</v>
      </c>
      <c r="G3494" t="s">
        <v>28</v>
      </c>
      <c r="H3494">
        <v>44</v>
      </c>
      <c r="I3494" t="s">
        <v>9</v>
      </c>
      <c r="J3494" s="30" t="s">
        <v>711</v>
      </c>
      <c r="K3494">
        <v>235</v>
      </c>
      <c r="L3494" t="s">
        <v>711</v>
      </c>
      <c r="M3494" t="s">
        <v>2581</v>
      </c>
    </row>
    <row r="3495" spans="1:16" x14ac:dyDescent="0.25">
      <c r="A3495">
        <v>425</v>
      </c>
      <c r="B3495">
        <v>220</v>
      </c>
      <c r="C3495">
        <v>1</v>
      </c>
      <c r="D3495">
        <v>15000000000</v>
      </c>
      <c r="E3495">
        <v>15000</v>
      </c>
      <c r="F3495" t="s">
        <v>205</v>
      </c>
      <c r="G3495" t="s">
        <v>28</v>
      </c>
      <c r="H3495">
        <v>44</v>
      </c>
      <c r="I3495" t="s">
        <v>8</v>
      </c>
      <c r="J3495" s="30" t="s">
        <v>2351</v>
      </c>
    </row>
    <row r="3496" spans="1:16" x14ac:dyDescent="0.25">
      <c r="A3496">
        <v>425</v>
      </c>
      <c r="B3496">
        <v>220</v>
      </c>
      <c r="C3496">
        <v>1</v>
      </c>
      <c r="D3496">
        <v>15000000000</v>
      </c>
      <c r="E3496">
        <v>15000</v>
      </c>
      <c r="F3496" t="s">
        <v>205</v>
      </c>
      <c r="G3496" t="s">
        <v>28</v>
      </c>
      <c r="H3496">
        <v>44</v>
      </c>
      <c r="I3496" t="s">
        <v>7</v>
      </c>
      <c r="J3496" s="30" t="s">
        <v>2351</v>
      </c>
      <c r="N3496">
        <v>188</v>
      </c>
      <c r="O3496" t="s">
        <v>2351</v>
      </c>
      <c r="P3496" t="s">
        <v>2581</v>
      </c>
    </row>
    <row r="3497" spans="1:16" x14ac:dyDescent="0.25">
      <c r="A3497">
        <v>425</v>
      </c>
      <c r="B3497">
        <v>220</v>
      </c>
      <c r="C3497">
        <v>1</v>
      </c>
      <c r="D3497">
        <v>15000000000</v>
      </c>
      <c r="E3497">
        <v>15000</v>
      </c>
      <c r="F3497" t="s">
        <v>205</v>
      </c>
      <c r="G3497" t="s">
        <v>28</v>
      </c>
      <c r="H3497">
        <v>44</v>
      </c>
      <c r="I3497" t="s">
        <v>12</v>
      </c>
      <c r="J3497" s="30">
        <v>8</v>
      </c>
    </row>
    <row r="3498" spans="1:16" x14ac:dyDescent="0.25">
      <c r="A3498">
        <v>425</v>
      </c>
      <c r="B3498">
        <v>220</v>
      </c>
      <c r="C3498">
        <v>1</v>
      </c>
      <c r="D3498">
        <v>15000000000</v>
      </c>
      <c r="E3498">
        <v>15000</v>
      </c>
      <c r="F3498" t="s">
        <v>205</v>
      </c>
      <c r="G3498" t="s">
        <v>28</v>
      </c>
      <c r="H3498">
        <v>44</v>
      </c>
      <c r="I3498" t="s">
        <v>11</v>
      </c>
      <c r="J3498" s="30" t="s">
        <v>28</v>
      </c>
    </row>
    <row r="3499" spans="1:16" x14ac:dyDescent="0.25">
      <c r="A3499">
        <v>425</v>
      </c>
      <c r="B3499">
        <v>220</v>
      </c>
      <c r="C3499">
        <v>1</v>
      </c>
      <c r="D3499">
        <v>15000000000</v>
      </c>
      <c r="E3499">
        <v>15000</v>
      </c>
      <c r="F3499" t="s">
        <v>205</v>
      </c>
      <c r="G3499" t="s">
        <v>28</v>
      </c>
      <c r="H3499">
        <v>44</v>
      </c>
      <c r="I3499" t="s">
        <v>5</v>
      </c>
      <c r="J3499" s="30" t="s">
        <v>2351</v>
      </c>
    </row>
    <row r="3500" spans="1:16" x14ac:dyDescent="0.25">
      <c r="A3500">
        <v>425</v>
      </c>
      <c r="B3500">
        <v>220</v>
      </c>
      <c r="C3500">
        <v>1</v>
      </c>
      <c r="D3500">
        <v>15000000000</v>
      </c>
      <c r="E3500">
        <v>15000</v>
      </c>
      <c r="F3500" t="s">
        <v>205</v>
      </c>
      <c r="G3500" t="s">
        <v>28</v>
      </c>
      <c r="H3500">
        <v>44</v>
      </c>
      <c r="I3500" t="s">
        <v>6</v>
      </c>
      <c r="J3500" s="30" t="s">
        <v>2351</v>
      </c>
    </row>
    <row r="3501" spans="1:16" x14ac:dyDescent="0.25">
      <c r="A3501">
        <v>425</v>
      </c>
      <c r="B3501">
        <v>220</v>
      </c>
      <c r="C3501">
        <v>1</v>
      </c>
      <c r="D3501">
        <v>15000000000</v>
      </c>
      <c r="E3501">
        <v>15000</v>
      </c>
      <c r="F3501" t="s">
        <v>205</v>
      </c>
      <c r="G3501" t="s">
        <v>28</v>
      </c>
      <c r="H3501">
        <v>44</v>
      </c>
      <c r="I3501" t="s">
        <v>10</v>
      </c>
      <c r="J3501" s="30" t="s">
        <v>284</v>
      </c>
    </row>
    <row r="3502" spans="1:16" x14ac:dyDescent="0.25">
      <c r="A3502">
        <v>425</v>
      </c>
      <c r="B3502">
        <v>220</v>
      </c>
      <c r="C3502">
        <v>1</v>
      </c>
      <c r="D3502">
        <v>15000000000</v>
      </c>
      <c r="E3502">
        <v>15000</v>
      </c>
      <c r="F3502" t="s">
        <v>205</v>
      </c>
      <c r="G3502" t="s">
        <v>28</v>
      </c>
      <c r="H3502">
        <v>44</v>
      </c>
      <c r="I3502" t="s">
        <v>14</v>
      </c>
      <c r="J3502" s="30" t="s">
        <v>2351</v>
      </c>
    </row>
    <row r="3503" spans="1:16" x14ac:dyDescent="0.25">
      <c r="A3503">
        <v>425</v>
      </c>
      <c r="B3503">
        <v>220</v>
      </c>
      <c r="C3503">
        <v>1</v>
      </c>
      <c r="D3503">
        <v>15000000000</v>
      </c>
      <c r="E3503">
        <v>15000</v>
      </c>
      <c r="F3503" t="s">
        <v>205</v>
      </c>
      <c r="G3503" t="s">
        <v>28</v>
      </c>
      <c r="H3503">
        <v>44</v>
      </c>
      <c r="I3503" t="s">
        <v>16</v>
      </c>
      <c r="J3503" s="30" t="s">
        <v>2351</v>
      </c>
    </row>
    <row r="3504" spans="1:16" x14ac:dyDescent="0.25">
      <c r="A3504">
        <v>426</v>
      </c>
      <c r="B3504">
        <v>795</v>
      </c>
      <c r="C3504">
        <v>1</v>
      </c>
      <c r="D3504">
        <v>20000000000</v>
      </c>
      <c r="E3504">
        <v>20000</v>
      </c>
      <c r="F3504" t="s">
        <v>1204</v>
      </c>
      <c r="G3504" t="s">
        <v>26</v>
      </c>
      <c r="H3504">
        <v>52</v>
      </c>
      <c r="I3504" t="s">
        <v>9</v>
      </c>
      <c r="J3504" s="30" t="s">
        <v>657</v>
      </c>
      <c r="K3504">
        <v>499</v>
      </c>
      <c r="L3504" t="s">
        <v>657</v>
      </c>
      <c r="M3504" t="s">
        <v>2581</v>
      </c>
    </row>
    <row r="3505" spans="1:16" x14ac:dyDescent="0.25">
      <c r="A3505">
        <v>426</v>
      </c>
      <c r="B3505">
        <v>795</v>
      </c>
      <c r="C3505">
        <v>1</v>
      </c>
      <c r="D3505">
        <v>20000000000</v>
      </c>
      <c r="E3505">
        <v>20000</v>
      </c>
      <c r="F3505" t="s">
        <v>1204</v>
      </c>
      <c r="G3505" t="s">
        <v>26</v>
      </c>
      <c r="H3505">
        <v>52</v>
      </c>
      <c r="I3505" t="s">
        <v>7</v>
      </c>
      <c r="J3505" s="30" t="s">
        <v>367</v>
      </c>
      <c r="N3505">
        <v>10</v>
      </c>
      <c r="O3505" t="s">
        <v>367</v>
      </c>
      <c r="P3505" t="s">
        <v>2581</v>
      </c>
    </row>
    <row r="3506" spans="1:16" x14ac:dyDescent="0.25">
      <c r="A3506">
        <v>426</v>
      </c>
      <c r="B3506">
        <v>795</v>
      </c>
      <c r="C3506">
        <v>1</v>
      </c>
      <c r="D3506">
        <v>20000000000</v>
      </c>
      <c r="E3506">
        <v>20000</v>
      </c>
      <c r="F3506" t="s">
        <v>1204</v>
      </c>
      <c r="G3506" t="s">
        <v>26</v>
      </c>
      <c r="H3506">
        <v>52</v>
      </c>
      <c r="I3506" t="s">
        <v>12</v>
      </c>
      <c r="J3506" s="30">
        <v>8</v>
      </c>
    </row>
    <row r="3507" spans="1:16" x14ac:dyDescent="0.25">
      <c r="A3507">
        <v>426</v>
      </c>
      <c r="B3507">
        <v>795</v>
      </c>
      <c r="C3507">
        <v>1</v>
      </c>
      <c r="D3507">
        <v>20000000000</v>
      </c>
      <c r="E3507">
        <v>20000</v>
      </c>
      <c r="F3507" t="s">
        <v>1204</v>
      </c>
      <c r="G3507" t="s">
        <v>26</v>
      </c>
      <c r="H3507">
        <v>52</v>
      </c>
      <c r="I3507" t="s">
        <v>13</v>
      </c>
      <c r="J3507" s="30" t="s">
        <v>90</v>
      </c>
    </row>
    <row r="3508" spans="1:16" x14ac:dyDescent="0.25">
      <c r="A3508">
        <v>427</v>
      </c>
      <c r="B3508">
        <v>332</v>
      </c>
      <c r="C3508">
        <v>0</v>
      </c>
      <c r="D3508">
        <v>57000000000</v>
      </c>
      <c r="E3508">
        <v>57000</v>
      </c>
      <c r="F3508" t="s">
        <v>360</v>
      </c>
      <c r="G3508" t="s">
        <v>81</v>
      </c>
      <c r="H3508">
        <v>32</v>
      </c>
      <c r="I3508" t="s">
        <v>9</v>
      </c>
      <c r="J3508" s="30" t="s">
        <v>362</v>
      </c>
      <c r="K3508">
        <v>102</v>
      </c>
      <c r="L3508" t="s">
        <v>362</v>
      </c>
      <c r="M3508" t="s">
        <v>2581</v>
      </c>
    </row>
    <row r="3509" spans="1:16" x14ac:dyDescent="0.25">
      <c r="A3509">
        <v>427</v>
      </c>
      <c r="B3509">
        <v>332</v>
      </c>
      <c r="C3509">
        <v>0</v>
      </c>
      <c r="D3509">
        <v>57000000000</v>
      </c>
      <c r="E3509">
        <v>57000</v>
      </c>
      <c r="F3509" t="s">
        <v>360</v>
      </c>
      <c r="G3509" t="s">
        <v>81</v>
      </c>
      <c r="H3509">
        <v>32</v>
      </c>
      <c r="I3509" t="s">
        <v>8</v>
      </c>
      <c r="J3509" s="30">
        <v>1992</v>
      </c>
    </row>
    <row r="3510" spans="1:16" x14ac:dyDescent="0.25">
      <c r="A3510">
        <v>427</v>
      </c>
      <c r="B3510">
        <v>332</v>
      </c>
      <c r="C3510">
        <v>0</v>
      </c>
      <c r="D3510">
        <v>57000000000</v>
      </c>
      <c r="E3510">
        <v>57000</v>
      </c>
      <c r="F3510" t="s">
        <v>360</v>
      </c>
      <c r="G3510" t="s">
        <v>81</v>
      </c>
      <c r="H3510">
        <v>32</v>
      </c>
      <c r="I3510" t="s">
        <v>7</v>
      </c>
      <c r="J3510" s="30" t="s">
        <v>2341</v>
      </c>
      <c r="N3510">
        <v>157</v>
      </c>
      <c r="O3510" t="s">
        <v>2341</v>
      </c>
      <c r="P3510" t="s">
        <v>2581</v>
      </c>
    </row>
    <row r="3511" spans="1:16" x14ac:dyDescent="0.25">
      <c r="A3511">
        <v>427</v>
      </c>
      <c r="B3511">
        <v>332</v>
      </c>
      <c r="C3511">
        <v>0</v>
      </c>
      <c r="D3511">
        <v>57000000000</v>
      </c>
      <c r="E3511">
        <v>57000</v>
      </c>
      <c r="F3511" t="s">
        <v>360</v>
      </c>
      <c r="G3511" t="s">
        <v>81</v>
      </c>
      <c r="H3511">
        <v>32</v>
      </c>
      <c r="I3511" t="s">
        <v>6</v>
      </c>
      <c r="J3511" s="30">
        <v>9788478630363</v>
      </c>
    </row>
    <row r="3512" spans="1:16" x14ac:dyDescent="0.25">
      <c r="A3512">
        <v>427</v>
      </c>
      <c r="B3512">
        <v>332</v>
      </c>
      <c r="C3512">
        <v>0</v>
      </c>
      <c r="D3512">
        <v>57000000000</v>
      </c>
      <c r="E3512">
        <v>57000</v>
      </c>
      <c r="F3512" t="s">
        <v>360</v>
      </c>
      <c r="G3512" t="s">
        <v>81</v>
      </c>
      <c r="H3512">
        <v>32</v>
      </c>
      <c r="I3512" t="s">
        <v>13</v>
      </c>
      <c r="J3512" s="30" t="s">
        <v>1228</v>
      </c>
    </row>
    <row r="3513" spans="1:16" x14ac:dyDescent="0.25">
      <c r="A3513">
        <v>427</v>
      </c>
      <c r="B3513">
        <v>332</v>
      </c>
      <c r="C3513">
        <v>0</v>
      </c>
      <c r="D3513">
        <v>57000000000</v>
      </c>
      <c r="E3513">
        <v>57000</v>
      </c>
      <c r="F3513" t="s">
        <v>360</v>
      </c>
      <c r="G3513" t="s">
        <v>81</v>
      </c>
      <c r="H3513">
        <v>32</v>
      </c>
      <c r="I3513" t="s">
        <v>14</v>
      </c>
      <c r="J3513" s="30" t="s">
        <v>15</v>
      </c>
    </row>
    <row r="3514" spans="1:16" x14ac:dyDescent="0.25">
      <c r="A3514">
        <v>428</v>
      </c>
      <c r="B3514">
        <v>701</v>
      </c>
      <c r="C3514">
        <v>1</v>
      </c>
      <c r="D3514">
        <v>15000000000</v>
      </c>
      <c r="E3514">
        <v>15000</v>
      </c>
      <c r="F3514" t="s">
        <v>1418</v>
      </c>
      <c r="G3514" t="s">
        <v>40</v>
      </c>
      <c r="H3514">
        <v>59</v>
      </c>
      <c r="I3514" t="s">
        <v>9</v>
      </c>
      <c r="J3514" s="30" t="s">
        <v>1054</v>
      </c>
      <c r="K3514">
        <v>442</v>
      </c>
      <c r="L3514" t="s">
        <v>1054</v>
      </c>
      <c r="M3514" t="s">
        <v>2581</v>
      </c>
    </row>
    <row r="3515" spans="1:16" x14ac:dyDescent="0.25">
      <c r="A3515">
        <v>428</v>
      </c>
      <c r="B3515">
        <v>701</v>
      </c>
      <c r="C3515">
        <v>1</v>
      </c>
      <c r="D3515">
        <v>15000000000</v>
      </c>
      <c r="E3515">
        <v>15000</v>
      </c>
      <c r="F3515" t="s">
        <v>1418</v>
      </c>
      <c r="G3515" t="s">
        <v>40</v>
      </c>
      <c r="H3515">
        <v>59</v>
      </c>
      <c r="I3515" t="s">
        <v>7</v>
      </c>
      <c r="J3515" s="30" t="s">
        <v>1314</v>
      </c>
      <c r="N3515">
        <v>31</v>
      </c>
      <c r="O3515" t="s">
        <v>1314</v>
      </c>
      <c r="P3515" t="s">
        <v>2581</v>
      </c>
    </row>
    <row r="3516" spans="1:16" x14ac:dyDescent="0.25">
      <c r="A3516">
        <v>428</v>
      </c>
      <c r="B3516">
        <v>701</v>
      </c>
      <c r="C3516">
        <v>1</v>
      </c>
      <c r="D3516">
        <v>15000000000</v>
      </c>
      <c r="E3516">
        <v>15000</v>
      </c>
      <c r="F3516" t="s">
        <v>1418</v>
      </c>
      <c r="G3516" t="s">
        <v>40</v>
      </c>
      <c r="H3516">
        <v>59</v>
      </c>
      <c r="I3516" t="s">
        <v>12</v>
      </c>
      <c r="J3516" s="30">
        <v>8</v>
      </c>
    </row>
    <row r="3517" spans="1:16" x14ac:dyDescent="0.25">
      <c r="A3517">
        <v>428</v>
      </c>
      <c r="B3517">
        <v>701</v>
      </c>
      <c r="C3517">
        <v>1</v>
      </c>
      <c r="D3517">
        <v>15000000000</v>
      </c>
      <c r="E3517">
        <v>15000</v>
      </c>
      <c r="F3517" t="s">
        <v>1418</v>
      </c>
      <c r="G3517" t="s">
        <v>40</v>
      </c>
      <c r="H3517">
        <v>59</v>
      </c>
      <c r="I3517" t="s">
        <v>13</v>
      </c>
      <c r="J3517" s="30" t="s">
        <v>90</v>
      </c>
    </row>
    <row r="3518" spans="1:16" x14ac:dyDescent="0.25">
      <c r="A3518">
        <v>429</v>
      </c>
      <c r="B3518">
        <v>20</v>
      </c>
      <c r="C3518">
        <v>1</v>
      </c>
      <c r="D3518">
        <v>12000000000</v>
      </c>
      <c r="E3518">
        <v>12000</v>
      </c>
      <c r="F3518" t="s">
        <v>29</v>
      </c>
      <c r="G3518" t="s">
        <v>28</v>
      </c>
      <c r="H3518">
        <v>44</v>
      </c>
      <c r="I3518" t="s">
        <v>9</v>
      </c>
      <c r="J3518" s="30" t="s">
        <v>1349</v>
      </c>
      <c r="K3518">
        <v>184</v>
      </c>
      <c r="L3518" t="s">
        <v>1349</v>
      </c>
      <c r="M3518" t="s">
        <v>2581</v>
      </c>
    </row>
    <row r="3519" spans="1:16" x14ac:dyDescent="0.25">
      <c r="A3519">
        <v>429</v>
      </c>
      <c r="B3519">
        <v>20</v>
      </c>
      <c r="C3519">
        <v>1</v>
      </c>
      <c r="D3519">
        <v>12000000000</v>
      </c>
      <c r="E3519">
        <v>12000</v>
      </c>
      <c r="F3519" t="s">
        <v>29</v>
      </c>
      <c r="G3519" t="s">
        <v>28</v>
      </c>
      <c r="H3519">
        <v>44</v>
      </c>
      <c r="I3519" t="s">
        <v>8</v>
      </c>
      <c r="J3519" s="30" t="s">
        <v>2351</v>
      </c>
    </row>
    <row r="3520" spans="1:16" x14ac:dyDescent="0.25">
      <c r="A3520">
        <v>429</v>
      </c>
      <c r="B3520">
        <v>20</v>
      </c>
      <c r="C3520">
        <v>1</v>
      </c>
      <c r="D3520">
        <v>12000000000</v>
      </c>
      <c r="E3520">
        <v>12000</v>
      </c>
      <c r="F3520" t="s">
        <v>29</v>
      </c>
      <c r="G3520" t="s">
        <v>28</v>
      </c>
      <c r="H3520">
        <v>44</v>
      </c>
      <c r="I3520" t="s">
        <v>7</v>
      </c>
      <c r="J3520" s="30" t="s">
        <v>536</v>
      </c>
      <c r="N3520">
        <v>163</v>
      </c>
      <c r="O3520" t="s">
        <v>536</v>
      </c>
      <c r="P3520" t="s">
        <v>2581</v>
      </c>
    </row>
    <row r="3521" spans="1:16" x14ac:dyDescent="0.25">
      <c r="A3521">
        <v>429</v>
      </c>
      <c r="B3521">
        <v>20</v>
      </c>
      <c r="C3521">
        <v>1</v>
      </c>
      <c r="D3521">
        <v>12000000000</v>
      </c>
      <c r="E3521">
        <v>12000</v>
      </c>
      <c r="F3521" t="s">
        <v>29</v>
      </c>
      <c r="G3521" t="s">
        <v>28</v>
      </c>
      <c r="H3521">
        <v>44</v>
      </c>
      <c r="I3521" t="s">
        <v>12</v>
      </c>
      <c r="J3521" s="30">
        <v>8</v>
      </c>
    </row>
    <row r="3522" spans="1:16" x14ac:dyDescent="0.25">
      <c r="A3522">
        <v>429</v>
      </c>
      <c r="B3522">
        <v>20</v>
      </c>
      <c r="C3522">
        <v>1</v>
      </c>
      <c r="D3522">
        <v>12000000000</v>
      </c>
      <c r="E3522">
        <v>12000</v>
      </c>
      <c r="F3522" t="s">
        <v>29</v>
      </c>
      <c r="G3522" t="s">
        <v>28</v>
      </c>
      <c r="H3522">
        <v>44</v>
      </c>
      <c r="I3522" t="s">
        <v>11</v>
      </c>
      <c r="J3522" s="30" t="s">
        <v>28</v>
      </c>
    </row>
    <row r="3523" spans="1:16" x14ac:dyDescent="0.25">
      <c r="A3523">
        <v>429</v>
      </c>
      <c r="B3523">
        <v>20</v>
      </c>
      <c r="C3523">
        <v>1</v>
      </c>
      <c r="D3523">
        <v>12000000000</v>
      </c>
      <c r="E3523">
        <v>12000</v>
      </c>
      <c r="F3523" t="s">
        <v>29</v>
      </c>
      <c r="G3523" t="s">
        <v>28</v>
      </c>
      <c r="H3523">
        <v>44</v>
      </c>
      <c r="I3523" t="s">
        <v>5</v>
      </c>
      <c r="J3523" s="30" t="s">
        <v>2351</v>
      </c>
    </row>
    <row r="3524" spans="1:16" x14ac:dyDescent="0.25">
      <c r="A3524">
        <v>429</v>
      </c>
      <c r="B3524">
        <v>20</v>
      </c>
      <c r="C3524">
        <v>1</v>
      </c>
      <c r="D3524">
        <v>12000000000</v>
      </c>
      <c r="E3524">
        <v>12000</v>
      </c>
      <c r="F3524" t="s">
        <v>29</v>
      </c>
      <c r="G3524" t="s">
        <v>28</v>
      </c>
      <c r="H3524">
        <v>44</v>
      </c>
      <c r="I3524" t="s">
        <v>6</v>
      </c>
      <c r="J3524" s="30" t="s">
        <v>1841</v>
      </c>
    </row>
    <row r="3525" spans="1:16" x14ac:dyDescent="0.25">
      <c r="A3525">
        <v>429</v>
      </c>
      <c r="B3525">
        <v>20</v>
      </c>
      <c r="C3525">
        <v>1</v>
      </c>
      <c r="D3525">
        <v>12000000000</v>
      </c>
      <c r="E3525">
        <v>12000</v>
      </c>
      <c r="F3525" t="s">
        <v>29</v>
      </c>
      <c r="G3525" t="s">
        <v>28</v>
      </c>
      <c r="H3525">
        <v>44</v>
      </c>
      <c r="I3525" t="s">
        <v>10</v>
      </c>
      <c r="J3525" s="30" t="s">
        <v>256</v>
      </c>
    </row>
    <row r="3526" spans="1:16" x14ac:dyDescent="0.25">
      <c r="A3526">
        <v>429</v>
      </c>
      <c r="B3526">
        <v>20</v>
      </c>
      <c r="C3526">
        <v>1</v>
      </c>
      <c r="D3526">
        <v>12000000000</v>
      </c>
      <c r="E3526">
        <v>12000</v>
      </c>
      <c r="F3526" t="s">
        <v>29</v>
      </c>
      <c r="G3526" t="s">
        <v>28</v>
      </c>
      <c r="H3526">
        <v>44</v>
      </c>
      <c r="I3526" t="s">
        <v>14</v>
      </c>
      <c r="J3526" s="30" t="s">
        <v>1548</v>
      </c>
    </row>
    <row r="3527" spans="1:16" x14ac:dyDescent="0.25">
      <c r="A3527">
        <v>429</v>
      </c>
      <c r="B3527">
        <v>20</v>
      </c>
      <c r="C3527">
        <v>1</v>
      </c>
      <c r="D3527">
        <v>12000000000</v>
      </c>
      <c r="E3527">
        <v>12000</v>
      </c>
      <c r="F3527" t="s">
        <v>29</v>
      </c>
      <c r="G3527" t="s">
        <v>28</v>
      </c>
      <c r="H3527">
        <v>44</v>
      </c>
      <c r="I3527" t="s">
        <v>16</v>
      </c>
      <c r="J3527" s="30" t="s">
        <v>253</v>
      </c>
    </row>
    <row r="3528" spans="1:16" x14ac:dyDescent="0.25">
      <c r="A3528">
        <v>381</v>
      </c>
      <c r="B3528">
        <v>548</v>
      </c>
      <c r="C3528">
        <v>1</v>
      </c>
      <c r="D3528">
        <v>20000000000</v>
      </c>
      <c r="E3528">
        <v>20000</v>
      </c>
      <c r="F3528" t="s">
        <v>778</v>
      </c>
      <c r="G3528" t="s">
        <v>1451</v>
      </c>
      <c r="H3528">
        <v>8</v>
      </c>
      <c r="I3528" t="s">
        <v>9</v>
      </c>
      <c r="J3528" s="30" t="s">
        <v>780</v>
      </c>
      <c r="K3528">
        <v>108</v>
      </c>
      <c r="L3528" t="s">
        <v>1888</v>
      </c>
      <c r="M3528" t="s">
        <v>2582</v>
      </c>
    </row>
    <row r="3529" spans="1:16" x14ac:dyDescent="0.25">
      <c r="A3529">
        <v>430</v>
      </c>
      <c r="B3529">
        <v>510</v>
      </c>
      <c r="C3529">
        <v>1</v>
      </c>
      <c r="D3529">
        <v>17000000000</v>
      </c>
      <c r="E3529">
        <v>17000</v>
      </c>
      <c r="F3529" t="s">
        <v>699</v>
      </c>
      <c r="G3529" t="s">
        <v>1279</v>
      </c>
      <c r="H3529">
        <v>64</v>
      </c>
      <c r="I3529" t="s">
        <v>7</v>
      </c>
      <c r="J3529" s="30" t="s">
        <v>467</v>
      </c>
      <c r="N3529">
        <v>159</v>
      </c>
      <c r="O3529" t="s">
        <v>467</v>
      </c>
      <c r="P3529" t="s">
        <v>2581</v>
      </c>
    </row>
    <row r="3530" spans="1:16" x14ac:dyDescent="0.25">
      <c r="A3530">
        <v>430</v>
      </c>
      <c r="B3530">
        <v>510</v>
      </c>
      <c r="C3530">
        <v>1</v>
      </c>
      <c r="D3530">
        <v>17000000000</v>
      </c>
      <c r="E3530">
        <v>17000</v>
      </c>
      <c r="F3530" t="s">
        <v>699</v>
      </c>
      <c r="G3530" t="s">
        <v>1279</v>
      </c>
      <c r="H3530">
        <v>64</v>
      </c>
      <c r="I3530" t="s">
        <v>12</v>
      </c>
      <c r="J3530" s="30">
        <v>8</v>
      </c>
    </row>
    <row r="3531" spans="1:16" x14ac:dyDescent="0.25">
      <c r="A3531">
        <v>430</v>
      </c>
      <c r="B3531">
        <v>510</v>
      </c>
      <c r="C3531">
        <v>1</v>
      </c>
      <c r="D3531">
        <v>17000000000</v>
      </c>
      <c r="E3531">
        <v>17000</v>
      </c>
      <c r="F3531" t="s">
        <v>699</v>
      </c>
      <c r="G3531" t="s">
        <v>1279</v>
      </c>
      <c r="H3531">
        <v>64</v>
      </c>
      <c r="I3531" t="s">
        <v>5</v>
      </c>
      <c r="J3531" s="30">
        <v>9583001198</v>
      </c>
    </row>
    <row r="3532" spans="1:16" x14ac:dyDescent="0.25">
      <c r="A3532">
        <v>430</v>
      </c>
      <c r="B3532">
        <v>510</v>
      </c>
      <c r="C3532">
        <v>1</v>
      </c>
      <c r="D3532">
        <v>17000000000</v>
      </c>
      <c r="E3532">
        <v>17000</v>
      </c>
      <c r="F3532" t="s">
        <v>699</v>
      </c>
      <c r="G3532" t="s">
        <v>1279</v>
      </c>
      <c r="H3532">
        <v>64</v>
      </c>
      <c r="I3532" t="s">
        <v>13</v>
      </c>
      <c r="J3532" s="30" t="s">
        <v>90</v>
      </c>
    </row>
    <row r="3533" spans="1:16" x14ac:dyDescent="0.25">
      <c r="A3533">
        <v>402</v>
      </c>
      <c r="B3533">
        <v>459</v>
      </c>
      <c r="C3533">
        <v>1</v>
      </c>
      <c r="D3533">
        <v>15000000000</v>
      </c>
      <c r="E3533">
        <v>15000</v>
      </c>
      <c r="F3533" t="s">
        <v>603</v>
      </c>
      <c r="G3533" t="s">
        <v>1271</v>
      </c>
      <c r="H3533">
        <v>11</v>
      </c>
      <c r="I3533" t="s">
        <v>9</v>
      </c>
      <c r="J3533" s="30" t="s">
        <v>606</v>
      </c>
      <c r="K3533">
        <v>509</v>
      </c>
      <c r="L3533" t="s">
        <v>1878</v>
      </c>
      <c r="M3533" t="s">
        <v>2582</v>
      </c>
    </row>
    <row r="3534" spans="1:16" x14ac:dyDescent="0.25">
      <c r="A3534">
        <v>431</v>
      </c>
      <c r="B3534">
        <v>558</v>
      </c>
      <c r="C3534">
        <v>1</v>
      </c>
      <c r="D3534">
        <v>25000000000</v>
      </c>
      <c r="E3534">
        <v>25000</v>
      </c>
      <c r="F3534" t="s">
        <v>801</v>
      </c>
      <c r="G3534" t="s">
        <v>113</v>
      </c>
      <c r="H3534">
        <v>45</v>
      </c>
      <c r="I3534" t="s">
        <v>9</v>
      </c>
      <c r="J3534" s="30" t="s">
        <v>1141</v>
      </c>
      <c r="K3534">
        <v>248</v>
      </c>
      <c r="L3534" t="s">
        <v>1141</v>
      </c>
      <c r="M3534" t="s">
        <v>2581</v>
      </c>
    </row>
    <row r="3535" spans="1:16" x14ac:dyDescent="0.25">
      <c r="A3535">
        <v>431</v>
      </c>
      <c r="B3535">
        <v>558</v>
      </c>
      <c r="C3535">
        <v>1</v>
      </c>
      <c r="D3535">
        <v>30000000000</v>
      </c>
      <c r="E3535">
        <v>30000</v>
      </c>
      <c r="F3535" t="s">
        <v>801</v>
      </c>
      <c r="G3535" t="s">
        <v>1254</v>
      </c>
      <c r="H3535">
        <v>27</v>
      </c>
      <c r="I3535" t="s">
        <v>8</v>
      </c>
      <c r="J3535" s="30">
        <v>2007</v>
      </c>
    </row>
    <row r="3536" spans="1:16" x14ac:dyDescent="0.25">
      <c r="A3536">
        <v>431</v>
      </c>
      <c r="B3536">
        <v>558</v>
      </c>
      <c r="C3536">
        <v>1</v>
      </c>
      <c r="D3536">
        <v>30000000000</v>
      </c>
      <c r="E3536">
        <v>30000</v>
      </c>
      <c r="F3536" t="s">
        <v>801</v>
      </c>
      <c r="G3536" t="s">
        <v>1254</v>
      </c>
      <c r="H3536">
        <v>27</v>
      </c>
      <c r="I3536" t="s">
        <v>7</v>
      </c>
      <c r="J3536" s="30" t="s">
        <v>802</v>
      </c>
      <c r="N3536">
        <v>158</v>
      </c>
      <c r="O3536" t="s">
        <v>802</v>
      </c>
      <c r="P3536" t="s">
        <v>2581</v>
      </c>
    </row>
    <row r="3537" spans="1:16" x14ac:dyDescent="0.25">
      <c r="A3537">
        <v>431</v>
      </c>
      <c r="B3537">
        <v>558</v>
      </c>
      <c r="C3537">
        <v>1</v>
      </c>
      <c r="D3537">
        <v>25000000000</v>
      </c>
      <c r="E3537">
        <v>25000</v>
      </c>
      <c r="F3537" t="s">
        <v>801</v>
      </c>
      <c r="G3537" t="s">
        <v>113</v>
      </c>
      <c r="H3537">
        <v>45</v>
      </c>
      <c r="I3537" t="s">
        <v>7</v>
      </c>
      <c r="J3537" s="30" t="s">
        <v>802</v>
      </c>
      <c r="N3537">
        <v>158</v>
      </c>
      <c r="O3537" t="s">
        <v>802</v>
      </c>
      <c r="P3537" t="s">
        <v>2581</v>
      </c>
    </row>
    <row r="3538" spans="1:16" x14ac:dyDescent="0.25">
      <c r="A3538">
        <v>431</v>
      </c>
      <c r="B3538">
        <v>558</v>
      </c>
      <c r="C3538">
        <v>1</v>
      </c>
      <c r="D3538">
        <v>30000000000</v>
      </c>
      <c r="E3538">
        <v>30000</v>
      </c>
      <c r="F3538" t="s">
        <v>801</v>
      </c>
      <c r="G3538" t="s">
        <v>1254</v>
      </c>
      <c r="H3538">
        <v>27</v>
      </c>
      <c r="I3538" t="s">
        <v>12</v>
      </c>
      <c r="J3538" s="30">
        <v>8</v>
      </c>
    </row>
    <row r="3539" spans="1:16" x14ac:dyDescent="0.25">
      <c r="A3539">
        <v>431</v>
      </c>
      <c r="B3539">
        <v>558</v>
      </c>
      <c r="C3539">
        <v>1</v>
      </c>
      <c r="D3539">
        <v>25000000000</v>
      </c>
      <c r="E3539">
        <v>25000</v>
      </c>
      <c r="F3539" t="s">
        <v>801</v>
      </c>
      <c r="G3539" t="s">
        <v>113</v>
      </c>
      <c r="H3539">
        <v>45</v>
      </c>
      <c r="I3539" t="s">
        <v>12</v>
      </c>
      <c r="J3539" s="30">
        <v>8</v>
      </c>
    </row>
    <row r="3540" spans="1:16" x14ac:dyDescent="0.25">
      <c r="A3540">
        <v>431</v>
      </c>
      <c r="B3540">
        <v>558</v>
      </c>
      <c r="C3540">
        <v>1</v>
      </c>
      <c r="D3540">
        <v>30000000000</v>
      </c>
      <c r="E3540">
        <v>30000</v>
      </c>
      <c r="F3540" t="s">
        <v>801</v>
      </c>
      <c r="G3540" t="s">
        <v>1254</v>
      </c>
      <c r="H3540">
        <v>27</v>
      </c>
      <c r="I3540" t="s">
        <v>5</v>
      </c>
      <c r="J3540" s="30">
        <v>8475097448</v>
      </c>
    </row>
    <row r="3541" spans="1:16" x14ac:dyDescent="0.25">
      <c r="A3541">
        <v>431</v>
      </c>
      <c r="B3541">
        <v>558</v>
      </c>
      <c r="C3541">
        <v>1</v>
      </c>
      <c r="D3541">
        <v>30000000000</v>
      </c>
      <c r="E3541">
        <v>30000</v>
      </c>
      <c r="F3541" t="s">
        <v>801</v>
      </c>
      <c r="G3541" t="s">
        <v>1254</v>
      </c>
      <c r="H3541">
        <v>27</v>
      </c>
      <c r="I3541" t="s">
        <v>6</v>
      </c>
      <c r="J3541" s="30">
        <v>9788475097442</v>
      </c>
    </row>
    <row r="3542" spans="1:16" x14ac:dyDescent="0.25">
      <c r="A3542">
        <v>431</v>
      </c>
      <c r="B3542">
        <v>558</v>
      </c>
      <c r="C3542">
        <v>1</v>
      </c>
      <c r="D3542">
        <v>30000000000</v>
      </c>
      <c r="E3542">
        <v>30000</v>
      </c>
      <c r="F3542" t="s">
        <v>801</v>
      </c>
      <c r="G3542" t="s">
        <v>1254</v>
      </c>
      <c r="H3542">
        <v>27</v>
      </c>
      <c r="I3542" t="s">
        <v>13</v>
      </c>
      <c r="J3542" s="30" t="s">
        <v>90</v>
      </c>
    </row>
    <row r="3543" spans="1:16" x14ac:dyDescent="0.25">
      <c r="A3543">
        <v>431</v>
      </c>
      <c r="B3543">
        <v>558</v>
      </c>
      <c r="C3543">
        <v>1</v>
      </c>
      <c r="D3543">
        <v>25000000000</v>
      </c>
      <c r="E3543">
        <v>25000</v>
      </c>
      <c r="F3543" t="s">
        <v>801</v>
      </c>
      <c r="G3543" t="s">
        <v>113</v>
      </c>
      <c r="H3543">
        <v>45</v>
      </c>
      <c r="I3543" t="s">
        <v>13</v>
      </c>
      <c r="J3543" s="30" t="s">
        <v>90</v>
      </c>
    </row>
    <row r="3544" spans="1:16" x14ac:dyDescent="0.25">
      <c r="A3544">
        <v>432</v>
      </c>
      <c r="B3544">
        <v>321</v>
      </c>
      <c r="C3544">
        <v>1</v>
      </c>
      <c r="D3544">
        <v>28000000000</v>
      </c>
      <c r="E3544">
        <v>28000</v>
      </c>
      <c r="F3544" t="s">
        <v>341</v>
      </c>
      <c r="G3544" t="s">
        <v>26</v>
      </c>
      <c r="H3544">
        <v>52</v>
      </c>
      <c r="I3544" t="s">
        <v>9</v>
      </c>
      <c r="J3544" s="30" t="s">
        <v>339</v>
      </c>
      <c r="K3544">
        <v>414</v>
      </c>
      <c r="L3544" t="s">
        <v>339</v>
      </c>
      <c r="M3544" t="s">
        <v>2581</v>
      </c>
    </row>
    <row r="3545" spans="1:16" x14ac:dyDescent="0.25">
      <c r="A3545">
        <v>432</v>
      </c>
      <c r="B3545">
        <v>321</v>
      </c>
      <c r="C3545">
        <v>1</v>
      </c>
      <c r="D3545">
        <v>28000000000</v>
      </c>
      <c r="E3545">
        <v>28000</v>
      </c>
      <c r="F3545" t="s">
        <v>341</v>
      </c>
      <c r="G3545" t="s">
        <v>26</v>
      </c>
      <c r="H3545">
        <v>52</v>
      </c>
      <c r="I3545" t="s">
        <v>13</v>
      </c>
      <c r="J3545" s="30" t="s">
        <v>124</v>
      </c>
    </row>
    <row r="3546" spans="1:16" x14ac:dyDescent="0.25">
      <c r="A3546">
        <v>433</v>
      </c>
      <c r="B3546">
        <v>320</v>
      </c>
      <c r="C3546">
        <v>1</v>
      </c>
      <c r="D3546">
        <v>25000000000</v>
      </c>
      <c r="E3546">
        <v>25000</v>
      </c>
      <c r="F3546" t="s">
        <v>336</v>
      </c>
      <c r="G3546" t="s">
        <v>26</v>
      </c>
      <c r="H3546">
        <v>52</v>
      </c>
      <c r="I3546" t="s">
        <v>9</v>
      </c>
      <c r="J3546" s="30" t="s">
        <v>339</v>
      </c>
      <c r="K3546">
        <v>414</v>
      </c>
      <c r="L3546" t="s">
        <v>339</v>
      </c>
      <c r="M3546" t="s">
        <v>2581</v>
      </c>
    </row>
    <row r="3547" spans="1:16" x14ac:dyDescent="0.25">
      <c r="A3547">
        <v>433</v>
      </c>
      <c r="B3547">
        <v>320</v>
      </c>
      <c r="C3547">
        <v>1</v>
      </c>
      <c r="D3547">
        <v>25000000000</v>
      </c>
      <c r="E3547">
        <v>25000</v>
      </c>
      <c r="F3547" t="s">
        <v>336</v>
      </c>
      <c r="G3547" t="s">
        <v>26</v>
      </c>
      <c r="H3547">
        <v>52</v>
      </c>
      <c r="I3547" t="s">
        <v>8</v>
      </c>
      <c r="J3547" s="30">
        <v>1993</v>
      </c>
    </row>
    <row r="3548" spans="1:16" x14ac:dyDescent="0.25">
      <c r="A3548">
        <v>433</v>
      </c>
      <c r="B3548">
        <v>320</v>
      </c>
      <c r="C3548">
        <v>1</v>
      </c>
      <c r="D3548">
        <v>25000000000</v>
      </c>
      <c r="E3548">
        <v>25000</v>
      </c>
      <c r="F3548" t="s">
        <v>336</v>
      </c>
      <c r="G3548" t="s">
        <v>26</v>
      </c>
      <c r="H3548">
        <v>52</v>
      </c>
      <c r="I3548" t="s">
        <v>7</v>
      </c>
      <c r="J3548" s="30" t="s">
        <v>338</v>
      </c>
      <c r="N3548">
        <v>93</v>
      </c>
      <c r="O3548" t="s">
        <v>338</v>
      </c>
      <c r="P3548" t="s">
        <v>2581</v>
      </c>
    </row>
    <row r="3549" spans="1:16" x14ac:dyDescent="0.25">
      <c r="A3549">
        <v>433</v>
      </c>
      <c r="B3549">
        <v>320</v>
      </c>
      <c r="C3549">
        <v>1</v>
      </c>
      <c r="D3549">
        <v>25000000000</v>
      </c>
      <c r="E3549">
        <v>25000</v>
      </c>
      <c r="F3549" t="s">
        <v>336</v>
      </c>
      <c r="G3549" t="s">
        <v>26</v>
      </c>
      <c r="H3549">
        <v>52</v>
      </c>
      <c r="I3549" t="s">
        <v>12</v>
      </c>
      <c r="J3549" s="30">
        <v>7</v>
      </c>
    </row>
    <row r="3550" spans="1:16" x14ac:dyDescent="0.25">
      <c r="A3550">
        <v>433</v>
      </c>
      <c r="B3550">
        <v>320</v>
      </c>
      <c r="C3550">
        <v>1</v>
      </c>
      <c r="D3550">
        <v>25000000000</v>
      </c>
      <c r="E3550">
        <v>25000</v>
      </c>
      <c r="F3550" t="s">
        <v>336</v>
      </c>
      <c r="G3550" t="s">
        <v>26</v>
      </c>
      <c r="H3550">
        <v>52</v>
      </c>
      <c r="I3550" t="s">
        <v>5</v>
      </c>
      <c r="J3550" s="30" t="s">
        <v>337</v>
      </c>
    </row>
    <row r="3551" spans="1:16" x14ac:dyDescent="0.25">
      <c r="A3551">
        <v>433</v>
      </c>
      <c r="B3551">
        <v>320</v>
      </c>
      <c r="C3551">
        <v>1</v>
      </c>
      <c r="D3551">
        <v>25000000000</v>
      </c>
      <c r="E3551">
        <v>25000</v>
      </c>
      <c r="F3551" t="s">
        <v>336</v>
      </c>
      <c r="G3551" t="s">
        <v>26</v>
      </c>
      <c r="H3551">
        <v>52</v>
      </c>
      <c r="I3551" t="s">
        <v>13</v>
      </c>
      <c r="J3551" s="30" t="s">
        <v>124</v>
      </c>
    </row>
    <row r="3552" spans="1:16" x14ac:dyDescent="0.25">
      <c r="A3552">
        <v>434</v>
      </c>
      <c r="B3552">
        <v>419</v>
      </c>
      <c r="C3552">
        <v>1</v>
      </c>
      <c r="D3552">
        <v>15000000000</v>
      </c>
      <c r="E3552">
        <v>15000</v>
      </c>
      <c r="F3552" t="s">
        <v>511</v>
      </c>
      <c r="G3552" t="s">
        <v>500</v>
      </c>
      <c r="H3552">
        <v>21</v>
      </c>
      <c r="I3552" t="s">
        <v>9</v>
      </c>
      <c r="J3552" s="30" t="s">
        <v>486</v>
      </c>
      <c r="K3552">
        <v>98</v>
      </c>
      <c r="L3552" t="s">
        <v>486</v>
      </c>
      <c r="M3552" t="s">
        <v>2581</v>
      </c>
    </row>
    <row r="3553" spans="1:16" x14ac:dyDescent="0.25">
      <c r="A3553">
        <v>434</v>
      </c>
      <c r="B3553">
        <v>419</v>
      </c>
      <c r="C3553">
        <v>1</v>
      </c>
      <c r="D3553">
        <v>15000000000</v>
      </c>
      <c r="E3553">
        <v>15000</v>
      </c>
      <c r="F3553" t="s">
        <v>511</v>
      </c>
      <c r="G3553" t="s">
        <v>500</v>
      </c>
      <c r="H3553">
        <v>21</v>
      </c>
      <c r="I3553" t="s">
        <v>7</v>
      </c>
      <c r="J3553" s="30" t="s">
        <v>512</v>
      </c>
      <c r="N3553">
        <v>208</v>
      </c>
      <c r="O3553" t="s">
        <v>512</v>
      </c>
      <c r="P3553" t="s">
        <v>2581</v>
      </c>
    </row>
    <row r="3554" spans="1:16" x14ac:dyDescent="0.25">
      <c r="A3554">
        <v>434</v>
      </c>
      <c r="B3554">
        <v>419</v>
      </c>
      <c r="C3554">
        <v>1</v>
      </c>
      <c r="D3554">
        <v>15000000000</v>
      </c>
      <c r="E3554">
        <v>15000</v>
      </c>
      <c r="F3554" t="s">
        <v>511</v>
      </c>
      <c r="G3554" t="s">
        <v>500</v>
      </c>
      <c r="H3554">
        <v>21</v>
      </c>
      <c r="I3554" t="s">
        <v>12</v>
      </c>
      <c r="J3554" s="30">
        <v>7</v>
      </c>
    </row>
    <row r="3555" spans="1:16" x14ac:dyDescent="0.25">
      <c r="A3555">
        <v>434</v>
      </c>
      <c r="B3555">
        <v>419</v>
      </c>
      <c r="C3555">
        <v>1</v>
      </c>
      <c r="D3555">
        <v>15000000000</v>
      </c>
      <c r="E3555">
        <v>15000</v>
      </c>
      <c r="F3555" t="s">
        <v>511</v>
      </c>
      <c r="G3555" t="s">
        <v>500</v>
      </c>
      <c r="H3555">
        <v>21</v>
      </c>
      <c r="I3555" t="s">
        <v>5</v>
      </c>
      <c r="J3555" s="30">
        <v>9501516415</v>
      </c>
    </row>
    <row r="3556" spans="1:16" x14ac:dyDescent="0.25">
      <c r="A3556">
        <v>434</v>
      </c>
      <c r="B3556">
        <v>419</v>
      </c>
      <c r="C3556">
        <v>1</v>
      </c>
      <c r="D3556">
        <v>15000000000</v>
      </c>
      <c r="E3556">
        <v>15000</v>
      </c>
      <c r="F3556" t="s">
        <v>511</v>
      </c>
      <c r="G3556" t="s">
        <v>500</v>
      </c>
      <c r="H3556">
        <v>21</v>
      </c>
      <c r="I3556" t="s">
        <v>6</v>
      </c>
      <c r="J3556" s="30">
        <v>9789501516418</v>
      </c>
    </row>
    <row r="3557" spans="1:16" x14ac:dyDescent="0.25">
      <c r="A3557">
        <v>434</v>
      </c>
      <c r="B3557">
        <v>419</v>
      </c>
      <c r="C3557">
        <v>1</v>
      </c>
      <c r="D3557">
        <v>15000000000</v>
      </c>
      <c r="E3557">
        <v>15000</v>
      </c>
      <c r="F3557" t="s">
        <v>511</v>
      </c>
      <c r="G3557" t="s">
        <v>500</v>
      </c>
      <c r="H3557">
        <v>21</v>
      </c>
      <c r="I3557" t="s">
        <v>13</v>
      </c>
      <c r="J3557" s="30" t="s">
        <v>90</v>
      </c>
    </row>
    <row r="3558" spans="1:16" x14ac:dyDescent="0.25">
      <c r="A3558">
        <v>435</v>
      </c>
      <c r="B3558">
        <v>404</v>
      </c>
      <c r="C3558">
        <v>1</v>
      </c>
      <c r="D3558">
        <v>25000000000</v>
      </c>
      <c r="E3558">
        <v>25000</v>
      </c>
      <c r="F3558" t="s">
        <v>484</v>
      </c>
      <c r="G3558" t="s">
        <v>1908</v>
      </c>
      <c r="H3558">
        <v>24</v>
      </c>
      <c r="I3558" t="s">
        <v>9</v>
      </c>
      <c r="J3558" s="30" t="s">
        <v>486</v>
      </c>
      <c r="K3558">
        <v>98</v>
      </c>
      <c r="L3558" t="s">
        <v>486</v>
      </c>
      <c r="M3558" t="s">
        <v>2581</v>
      </c>
    </row>
    <row r="3559" spans="1:16" x14ac:dyDescent="0.25">
      <c r="A3559">
        <v>435</v>
      </c>
      <c r="B3559">
        <v>404</v>
      </c>
      <c r="C3559">
        <v>1</v>
      </c>
      <c r="D3559">
        <v>25000000000</v>
      </c>
      <c r="E3559">
        <v>25000</v>
      </c>
      <c r="F3559" t="s">
        <v>484</v>
      </c>
      <c r="G3559" t="s">
        <v>2356</v>
      </c>
      <c r="H3559">
        <v>24</v>
      </c>
      <c r="I3559" t="s">
        <v>8</v>
      </c>
      <c r="J3559" s="30">
        <v>1999</v>
      </c>
    </row>
    <row r="3560" spans="1:16" x14ac:dyDescent="0.25">
      <c r="A3560">
        <v>435</v>
      </c>
      <c r="B3560">
        <v>404</v>
      </c>
      <c r="C3560">
        <v>1</v>
      </c>
      <c r="D3560">
        <v>25000000000</v>
      </c>
      <c r="E3560">
        <v>25000</v>
      </c>
      <c r="F3560" t="s">
        <v>484</v>
      </c>
      <c r="G3560" t="s">
        <v>2356</v>
      </c>
      <c r="H3560">
        <v>24</v>
      </c>
      <c r="I3560" t="s">
        <v>7</v>
      </c>
      <c r="J3560" s="30" t="s">
        <v>1675</v>
      </c>
      <c r="N3560">
        <v>120</v>
      </c>
      <c r="O3560" t="s">
        <v>1675</v>
      </c>
      <c r="P3560" t="s">
        <v>2581</v>
      </c>
    </row>
    <row r="3561" spans="1:16" x14ac:dyDescent="0.25">
      <c r="A3561">
        <v>435</v>
      </c>
      <c r="B3561">
        <v>404</v>
      </c>
      <c r="C3561">
        <v>1</v>
      </c>
      <c r="D3561">
        <v>25000000000</v>
      </c>
      <c r="E3561">
        <v>25000</v>
      </c>
      <c r="F3561" t="s">
        <v>484</v>
      </c>
      <c r="G3561" t="s">
        <v>2356</v>
      </c>
      <c r="H3561">
        <v>24</v>
      </c>
      <c r="I3561" t="s">
        <v>12</v>
      </c>
      <c r="J3561" s="30">
        <v>8</v>
      </c>
    </row>
    <row r="3562" spans="1:16" x14ac:dyDescent="0.25">
      <c r="A3562">
        <v>435</v>
      </c>
      <c r="B3562">
        <v>404</v>
      </c>
      <c r="C3562">
        <v>1</v>
      </c>
      <c r="D3562">
        <v>25000000000</v>
      </c>
      <c r="E3562">
        <v>25000</v>
      </c>
      <c r="F3562" t="s">
        <v>484</v>
      </c>
      <c r="G3562" t="s">
        <v>2356</v>
      </c>
      <c r="H3562">
        <v>24</v>
      </c>
      <c r="I3562" t="s">
        <v>5</v>
      </c>
      <c r="J3562" s="30">
        <v>9501519503</v>
      </c>
    </row>
    <row r="3563" spans="1:16" x14ac:dyDescent="0.25">
      <c r="A3563">
        <v>435</v>
      </c>
      <c r="B3563">
        <v>404</v>
      </c>
      <c r="C3563">
        <v>1</v>
      </c>
      <c r="D3563">
        <v>25000000000</v>
      </c>
      <c r="E3563">
        <v>25000</v>
      </c>
      <c r="F3563" t="s">
        <v>484</v>
      </c>
      <c r="G3563" t="s">
        <v>2356</v>
      </c>
      <c r="H3563">
        <v>24</v>
      </c>
      <c r="I3563" t="s">
        <v>6</v>
      </c>
      <c r="J3563" s="30">
        <v>9789501519501</v>
      </c>
    </row>
    <row r="3564" spans="1:16" x14ac:dyDescent="0.25">
      <c r="A3564">
        <v>435</v>
      </c>
      <c r="B3564">
        <v>404</v>
      </c>
      <c r="C3564">
        <v>1</v>
      </c>
      <c r="D3564">
        <v>25000000000</v>
      </c>
      <c r="E3564">
        <v>25000</v>
      </c>
      <c r="F3564" t="s">
        <v>484</v>
      </c>
      <c r="G3564" t="s">
        <v>2356</v>
      </c>
      <c r="H3564">
        <v>24</v>
      </c>
      <c r="I3564" t="s">
        <v>13</v>
      </c>
      <c r="J3564" s="30" t="s">
        <v>90</v>
      </c>
    </row>
    <row r="3565" spans="1:16" x14ac:dyDescent="0.25">
      <c r="A3565">
        <v>436</v>
      </c>
      <c r="B3565">
        <v>722</v>
      </c>
      <c r="C3565">
        <v>1</v>
      </c>
      <c r="D3565">
        <v>30000000000</v>
      </c>
      <c r="E3565">
        <v>30000</v>
      </c>
      <c r="F3565" t="s">
        <v>1321</v>
      </c>
      <c r="G3565" t="s">
        <v>500</v>
      </c>
      <c r="H3565">
        <v>21</v>
      </c>
      <c r="I3565" t="s">
        <v>9</v>
      </c>
      <c r="J3565" s="30" t="s">
        <v>1248</v>
      </c>
      <c r="K3565">
        <v>296</v>
      </c>
      <c r="L3565" t="s">
        <v>1248</v>
      </c>
      <c r="M3565" t="s">
        <v>2581</v>
      </c>
    </row>
    <row r="3566" spans="1:16" x14ac:dyDescent="0.25">
      <c r="A3566">
        <v>436</v>
      </c>
      <c r="B3566">
        <v>722</v>
      </c>
      <c r="C3566">
        <v>1</v>
      </c>
      <c r="D3566">
        <v>30000000000</v>
      </c>
      <c r="E3566">
        <v>30000</v>
      </c>
      <c r="F3566" t="s">
        <v>1321</v>
      </c>
      <c r="G3566" t="s">
        <v>500</v>
      </c>
      <c r="H3566">
        <v>21</v>
      </c>
      <c r="I3566" t="s">
        <v>7</v>
      </c>
      <c r="J3566" s="30" t="s">
        <v>633</v>
      </c>
      <c r="N3566">
        <v>64</v>
      </c>
      <c r="O3566" t="s">
        <v>633</v>
      </c>
      <c r="P3566" t="s">
        <v>2581</v>
      </c>
    </row>
    <row r="3567" spans="1:16" x14ac:dyDescent="0.25">
      <c r="A3567">
        <v>436</v>
      </c>
      <c r="B3567">
        <v>722</v>
      </c>
      <c r="C3567">
        <v>1</v>
      </c>
      <c r="D3567">
        <v>30000000000</v>
      </c>
      <c r="E3567">
        <v>30000</v>
      </c>
      <c r="F3567" t="s">
        <v>1321</v>
      </c>
      <c r="G3567" t="s">
        <v>500</v>
      </c>
      <c r="H3567">
        <v>21</v>
      </c>
      <c r="I3567" t="s">
        <v>12</v>
      </c>
      <c r="J3567" s="30">
        <v>8</v>
      </c>
    </row>
    <row r="3568" spans="1:16" x14ac:dyDescent="0.25">
      <c r="A3568">
        <v>436</v>
      </c>
      <c r="B3568">
        <v>722</v>
      </c>
      <c r="C3568">
        <v>1</v>
      </c>
      <c r="D3568">
        <v>30000000000</v>
      </c>
      <c r="E3568">
        <v>30000</v>
      </c>
      <c r="F3568" t="s">
        <v>1321</v>
      </c>
      <c r="G3568" t="s">
        <v>500</v>
      </c>
      <c r="H3568">
        <v>21</v>
      </c>
      <c r="I3568" t="s">
        <v>13</v>
      </c>
      <c r="J3568" s="30" t="s">
        <v>90</v>
      </c>
    </row>
    <row r="3569" spans="1:16" x14ac:dyDescent="0.25">
      <c r="A3569">
        <v>437</v>
      </c>
      <c r="B3569">
        <v>613</v>
      </c>
      <c r="C3569">
        <v>1</v>
      </c>
      <c r="D3569">
        <v>15000000000</v>
      </c>
      <c r="E3569">
        <v>15000</v>
      </c>
      <c r="F3569" t="s">
        <v>1377</v>
      </c>
      <c r="G3569" t="s">
        <v>26</v>
      </c>
      <c r="H3569">
        <v>52</v>
      </c>
      <c r="I3569" t="s">
        <v>9</v>
      </c>
      <c r="J3569" s="30" t="s">
        <v>918</v>
      </c>
      <c r="K3569">
        <v>10</v>
      </c>
      <c r="L3569" t="s">
        <v>918</v>
      </c>
      <c r="M3569" t="s">
        <v>2581</v>
      </c>
    </row>
    <row r="3570" spans="1:16" x14ac:dyDescent="0.25">
      <c r="A3570">
        <v>437</v>
      </c>
      <c r="B3570">
        <v>613</v>
      </c>
      <c r="C3570">
        <v>1</v>
      </c>
      <c r="D3570">
        <v>15000000000</v>
      </c>
      <c r="E3570">
        <v>15000</v>
      </c>
      <c r="F3570" t="s">
        <v>1377</v>
      </c>
      <c r="G3570" t="s">
        <v>26</v>
      </c>
      <c r="H3570">
        <v>52</v>
      </c>
      <c r="I3570" t="s">
        <v>8</v>
      </c>
      <c r="J3570" s="30" t="s">
        <v>917</v>
      </c>
    </row>
    <row r="3571" spans="1:16" x14ac:dyDescent="0.25">
      <c r="A3571">
        <v>437</v>
      </c>
      <c r="B3571">
        <v>613</v>
      </c>
      <c r="C3571">
        <v>1</v>
      </c>
      <c r="D3571">
        <v>15000000000</v>
      </c>
      <c r="E3571">
        <v>15000</v>
      </c>
      <c r="F3571" t="s">
        <v>1377</v>
      </c>
      <c r="G3571" t="s">
        <v>26</v>
      </c>
      <c r="H3571">
        <v>52</v>
      </c>
      <c r="I3571" t="s">
        <v>7</v>
      </c>
      <c r="J3571" s="30" t="s">
        <v>916</v>
      </c>
      <c r="N3571">
        <v>168</v>
      </c>
      <c r="O3571" t="s">
        <v>916</v>
      </c>
      <c r="P3571" t="s">
        <v>2581</v>
      </c>
    </row>
    <row r="3572" spans="1:16" x14ac:dyDescent="0.25">
      <c r="A3572">
        <v>437</v>
      </c>
      <c r="B3572">
        <v>613</v>
      </c>
      <c r="C3572">
        <v>1</v>
      </c>
      <c r="D3572">
        <v>15000000000</v>
      </c>
      <c r="E3572">
        <v>15000</v>
      </c>
      <c r="F3572" t="s">
        <v>1377</v>
      </c>
      <c r="G3572" t="s">
        <v>26</v>
      </c>
      <c r="H3572">
        <v>52</v>
      </c>
      <c r="I3572" t="s">
        <v>12</v>
      </c>
      <c r="J3572" s="30">
        <v>8</v>
      </c>
    </row>
    <row r="3573" spans="1:16" x14ac:dyDescent="0.25">
      <c r="A3573">
        <v>437</v>
      </c>
      <c r="B3573">
        <v>613</v>
      </c>
      <c r="C3573">
        <v>1</v>
      </c>
      <c r="D3573">
        <v>15000000000</v>
      </c>
      <c r="E3573">
        <v>15000</v>
      </c>
      <c r="F3573" t="s">
        <v>1377</v>
      </c>
      <c r="G3573" t="s">
        <v>26</v>
      </c>
      <c r="H3573">
        <v>52</v>
      </c>
      <c r="I3573" t="s">
        <v>5</v>
      </c>
      <c r="J3573" s="30">
        <v>8492919108</v>
      </c>
    </row>
    <row r="3574" spans="1:16" x14ac:dyDescent="0.25">
      <c r="A3574">
        <v>437</v>
      </c>
      <c r="B3574">
        <v>613</v>
      </c>
      <c r="C3574">
        <v>1</v>
      </c>
      <c r="D3574">
        <v>15000000000</v>
      </c>
      <c r="E3574">
        <v>15000</v>
      </c>
      <c r="F3574" t="s">
        <v>1377</v>
      </c>
      <c r="G3574" t="s">
        <v>26</v>
      </c>
      <c r="H3574">
        <v>52</v>
      </c>
      <c r="I3574" t="s">
        <v>6</v>
      </c>
      <c r="J3574" s="30">
        <v>9788492919109</v>
      </c>
    </row>
    <row r="3575" spans="1:16" x14ac:dyDescent="0.25">
      <c r="A3575">
        <v>437</v>
      </c>
      <c r="B3575">
        <v>613</v>
      </c>
      <c r="C3575">
        <v>1</v>
      </c>
      <c r="D3575">
        <v>15000000000</v>
      </c>
      <c r="E3575">
        <v>15000</v>
      </c>
      <c r="F3575" t="s">
        <v>1377</v>
      </c>
      <c r="G3575" t="s">
        <v>26</v>
      </c>
      <c r="H3575">
        <v>52</v>
      </c>
      <c r="I3575" t="s">
        <v>13</v>
      </c>
      <c r="J3575" s="30" t="s">
        <v>90</v>
      </c>
    </row>
    <row r="3576" spans="1:16" x14ac:dyDescent="0.25">
      <c r="A3576">
        <v>438</v>
      </c>
      <c r="B3576">
        <v>203</v>
      </c>
      <c r="C3576">
        <v>1</v>
      </c>
      <c r="D3576">
        <v>17000000000</v>
      </c>
      <c r="E3576">
        <v>17000</v>
      </c>
      <c r="F3576" t="s">
        <v>189</v>
      </c>
      <c r="G3576" t="s">
        <v>28</v>
      </c>
      <c r="H3576">
        <v>44</v>
      </c>
      <c r="I3576" t="s">
        <v>9</v>
      </c>
      <c r="J3576" s="30" t="s">
        <v>510</v>
      </c>
      <c r="K3576">
        <v>348</v>
      </c>
      <c r="L3576" t="s">
        <v>510</v>
      </c>
      <c r="M3576" t="s">
        <v>2581</v>
      </c>
    </row>
    <row r="3577" spans="1:16" x14ac:dyDescent="0.25">
      <c r="A3577">
        <v>438</v>
      </c>
      <c r="B3577">
        <v>203</v>
      </c>
      <c r="C3577">
        <v>1</v>
      </c>
      <c r="D3577">
        <v>17000000000</v>
      </c>
      <c r="E3577">
        <v>17000</v>
      </c>
      <c r="F3577" t="s">
        <v>189</v>
      </c>
      <c r="G3577" t="s">
        <v>28</v>
      </c>
      <c r="H3577">
        <v>44</v>
      </c>
      <c r="I3577" t="s">
        <v>8</v>
      </c>
      <c r="J3577" s="30" t="s">
        <v>2351</v>
      </c>
    </row>
    <row r="3578" spans="1:16" x14ac:dyDescent="0.25">
      <c r="A3578">
        <v>438</v>
      </c>
      <c r="B3578">
        <v>203</v>
      </c>
      <c r="C3578">
        <v>1</v>
      </c>
      <c r="D3578">
        <v>17000000000</v>
      </c>
      <c r="E3578">
        <v>17000</v>
      </c>
      <c r="F3578" t="s">
        <v>189</v>
      </c>
      <c r="G3578" t="s">
        <v>28</v>
      </c>
      <c r="H3578">
        <v>44</v>
      </c>
      <c r="I3578" t="s">
        <v>7</v>
      </c>
      <c r="J3578" s="30" t="s">
        <v>2351</v>
      </c>
      <c r="N3578">
        <v>188</v>
      </c>
      <c r="O3578" t="s">
        <v>2351</v>
      </c>
      <c r="P3578" t="s">
        <v>2581</v>
      </c>
    </row>
    <row r="3579" spans="1:16" x14ac:dyDescent="0.25">
      <c r="A3579">
        <v>438</v>
      </c>
      <c r="B3579">
        <v>203</v>
      </c>
      <c r="C3579">
        <v>1</v>
      </c>
      <c r="D3579">
        <v>17000000000</v>
      </c>
      <c r="E3579">
        <v>17000</v>
      </c>
      <c r="F3579" t="s">
        <v>189</v>
      </c>
      <c r="G3579" t="s">
        <v>28</v>
      </c>
      <c r="H3579">
        <v>44</v>
      </c>
      <c r="I3579" t="s">
        <v>12</v>
      </c>
      <c r="J3579" s="30">
        <v>8</v>
      </c>
    </row>
    <row r="3580" spans="1:16" x14ac:dyDescent="0.25">
      <c r="A3580">
        <v>438</v>
      </c>
      <c r="B3580">
        <v>203</v>
      </c>
      <c r="C3580">
        <v>1</v>
      </c>
      <c r="D3580">
        <v>17000000000</v>
      </c>
      <c r="E3580">
        <v>17000</v>
      </c>
      <c r="F3580" t="s">
        <v>189</v>
      </c>
      <c r="G3580" t="s">
        <v>28</v>
      </c>
      <c r="H3580">
        <v>44</v>
      </c>
      <c r="I3580" t="s">
        <v>11</v>
      </c>
      <c r="J3580" s="30" t="s">
        <v>28</v>
      </c>
    </row>
    <row r="3581" spans="1:16" x14ac:dyDescent="0.25">
      <c r="A3581">
        <v>438</v>
      </c>
      <c r="B3581">
        <v>203</v>
      </c>
      <c r="C3581">
        <v>1</v>
      </c>
      <c r="D3581">
        <v>17000000000</v>
      </c>
      <c r="E3581">
        <v>17000</v>
      </c>
      <c r="F3581" t="s">
        <v>189</v>
      </c>
      <c r="G3581" t="s">
        <v>28</v>
      </c>
      <c r="H3581">
        <v>44</v>
      </c>
      <c r="I3581" t="s">
        <v>5</v>
      </c>
      <c r="J3581" s="30" t="s">
        <v>2351</v>
      </c>
    </row>
    <row r="3582" spans="1:16" x14ac:dyDescent="0.25">
      <c r="A3582">
        <v>438</v>
      </c>
      <c r="B3582">
        <v>203</v>
      </c>
      <c r="C3582">
        <v>1</v>
      </c>
      <c r="D3582">
        <v>17000000000</v>
      </c>
      <c r="E3582">
        <v>17000</v>
      </c>
      <c r="F3582" t="s">
        <v>189</v>
      </c>
      <c r="G3582" t="s">
        <v>28</v>
      </c>
      <c r="H3582">
        <v>44</v>
      </c>
      <c r="I3582" t="s">
        <v>6</v>
      </c>
      <c r="J3582" s="30" t="s">
        <v>2351</v>
      </c>
    </row>
    <row r="3583" spans="1:16" x14ac:dyDescent="0.25">
      <c r="A3583">
        <v>438</v>
      </c>
      <c r="B3583">
        <v>203</v>
      </c>
      <c r="C3583">
        <v>1</v>
      </c>
      <c r="D3583">
        <v>17000000000</v>
      </c>
      <c r="E3583">
        <v>17000</v>
      </c>
      <c r="F3583" t="s">
        <v>189</v>
      </c>
      <c r="G3583" t="s">
        <v>28</v>
      </c>
      <c r="H3583">
        <v>44</v>
      </c>
      <c r="I3583" t="s">
        <v>10</v>
      </c>
      <c r="J3583" s="30" t="s">
        <v>256</v>
      </c>
    </row>
    <row r="3584" spans="1:16" x14ac:dyDescent="0.25">
      <c r="A3584">
        <v>438</v>
      </c>
      <c r="B3584">
        <v>203</v>
      </c>
      <c r="C3584">
        <v>1</v>
      </c>
      <c r="D3584">
        <v>17000000000</v>
      </c>
      <c r="E3584">
        <v>17000</v>
      </c>
      <c r="F3584" t="s">
        <v>189</v>
      </c>
      <c r="G3584" t="s">
        <v>28</v>
      </c>
      <c r="H3584">
        <v>44</v>
      </c>
      <c r="I3584" t="s">
        <v>14</v>
      </c>
      <c r="J3584" s="30" t="s">
        <v>2351</v>
      </c>
    </row>
    <row r="3585" spans="1:16" x14ac:dyDescent="0.25">
      <c r="A3585">
        <v>438</v>
      </c>
      <c r="B3585">
        <v>203</v>
      </c>
      <c r="C3585">
        <v>1</v>
      </c>
      <c r="D3585">
        <v>17000000000</v>
      </c>
      <c r="E3585">
        <v>17000</v>
      </c>
      <c r="F3585" t="s">
        <v>189</v>
      </c>
      <c r="G3585" t="s">
        <v>28</v>
      </c>
      <c r="H3585">
        <v>44</v>
      </c>
      <c r="I3585" t="s">
        <v>16</v>
      </c>
      <c r="J3585" s="30" t="s">
        <v>2351</v>
      </c>
    </row>
    <row r="3586" spans="1:16" x14ac:dyDescent="0.25">
      <c r="A3586">
        <v>439</v>
      </c>
      <c r="B3586">
        <v>771</v>
      </c>
      <c r="C3586">
        <v>1</v>
      </c>
      <c r="D3586">
        <v>20000000000</v>
      </c>
      <c r="E3586">
        <v>20000</v>
      </c>
      <c r="F3586" t="s">
        <v>1515</v>
      </c>
      <c r="G3586" t="s">
        <v>1347</v>
      </c>
      <c r="H3586">
        <v>60</v>
      </c>
      <c r="I3586" t="s">
        <v>9</v>
      </c>
      <c r="J3586" s="30" t="s">
        <v>510</v>
      </c>
      <c r="K3586">
        <v>348</v>
      </c>
      <c r="L3586" t="s">
        <v>510</v>
      </c>
      <c r="M3586" t="s">
        <v>2581</v>
      </c>
    </row>
    <row r="3587" spans="1:16" x14ac:dyDescent="0.25">
      <c r="A3587">
        <v>439</v>
      </c>
      <c r="B3587">
        <v>771</v>
      </c>
      <c r="C3587">
        <v>1</v>
      </c>
      <c r="D3587">
        <v>20000000000</v>
      </c>
      <c r="E3587">
        <v>20000</v>
      </c>
      <c r="F3587" t="s">
        <v>1515</v>
      </c>
      <c r="G3587" t="s">
        <v>1347</v>
      </c>
      <c r="H3587">
        <v>60</v>
      </c>
      <c r="I3587" t="s">
        <v>7</v>
      </c>
      <c r="J3587" s="30" t="s">
        <v>1599</v>
      </c>
      <c r="N3587">
        <v>8</v>
      </c>
      <c r="O3587" t="s">
        <v>1599</v>
      </c>
      <c r="P3587" t="s">
        <v>2581</v>
      </c>
    </row>
    <row r="3588" spans="1:16" x14ac:dyDescent="0.25">
      <c r="A3588">
        <v>439</v>
      </c>
      <c r="B3588">
        <v>771</v>
      </c>
      <c r="C3588">
        <v>1</v>
      </c>
      <c r="D3588">
        <v>20000000000</v>
      </c>
      <c r="E3588">
        <v>20000</v>
      </c>
      <c r="F3588" t="s">
        <v>1515</v>
      </c>
      <c r="G3588" t="s">
        <v>1347</v>
      </c>
      <c r="H3588">
        <v>60</v>
      </c>
      <c r="I3588" t="s">
        <v>12</v>
      </c>
      <c r="J3588" s="30">
        <v>8</v>
      </c>
    </row>
    <row r="3589" spans="1:16" x14ac:dyDescent="0.25">
      <c r="A3589">
        <v>439</v>
      </c>
      <c r="B3589">
        <v>771</v>
      </c>
      <c r="C3589">
        <v>1</v>
      </c>
      <c r="D3589">
        <v>20000000000</v>
      </c>
      <c r="E3589">
        <v>20000</v>
      </c>
      <c r="F3589" t="s">
        <v>1515</v>
      </c>
      <c r="G3589" t="s">
        <v>1347</v>
      </c>
      <c r="H3589">
        <v>60</v>
      </c>
      <c r="I3589" t="s">
        <v>13</v>
      </c>
      <c r="J3589" s="30" t="s">
        <v>90</v>
      </c>
    </row>
    <row r="3590" spans="1:16" x14ac:dyDescent="0.25">
      <c r="A3590">
        <v>440</v>
      </c>
      <c r="B3590">
        <v>664</v>
      </c>
      <c r="C3590">
        <v>1</v>
      </c>
      <c r="D3590">
        <v>15000000000</v>
      </c>
      <c r="E3590">
        <v>15000</v>
      </c>
      <c r="F3590" t="s">
        <v>992</v>
      </c>
      <c r="G3590" t="s">
        <v>28</v>
      </c>
      <c r="H3590">
        <v>44</v>
      </c>
      <c r="I3590" t="s">
        <v>9</v>
      </c>
      <c r="J3590" s="30" t="s">
        <v>1937</v>
      </c>
      <c r="K3590">
        <v>314</v>
      </c>
      <c r="L3590" t="s">
        <v>1937</v>
      </c>
      <c r="M3590" t="s">
        <v>2581</v>
      </c>
    </row>
    <row r="3591" spans="1:16" x14ac:dyDescent="0.25">
      <c r="A3591">
        <v>440</v>
      </c>
      <c r="B3591">
        <v>664</v>
      </c>
      <c r="C3591">
        <v>1</v>
      </c>
      <c r="D3591">
        <v>15000000000</v>
      </c>
      <c r="E3591">
        <v>15000</v>
      </c>
      <c r="F3591" t="s">
        <v>992</v>
      </c>
      <c r="G3591" t="s">
        <v>28</v>
      </c>
      <c r="H3591">
        <v>44</v>
      </c>
      <c r="I3591" t="s">
        <v>8</v>
      </c>
      <c r="J3591" s="30">
        <v>17</v>
      </c>
    </row>
    <row r="3592" spans="1:16" x14ac:dyDescent="0.25">
      <c r="A3592">
        <v>440</v>
      </c>
      <c r="B3592">
        <v>664</v>
      </c>
      <c r="C3592">
        <v>1</v>
      </c>
      <c r="D3592">
        <v>15000000000</v>
      </c>
      <c r="E3592">
        <v>15000</v>
      </c>
      <c r="F3592" t="s">
        <v>992</v>
      </c>
      <c r="G3592" t="s">
        <v>28</v>
      </c>
      <c r="H3592">
        <v>44</v>
      </c>
      <c r="I3592" t="s">
        <v>7</v>
      </c>
      <c r="J3592" s="30" t="s">
        <v>408</v>
      </c>
      <c r="N3592">
        <v>66</v>
      </c>
      <c r="O3592" t="s">
        <v>408</v>
      </c>
      <c r="P3592" t="s">
        <v>2581</v>
      </c>
    </row>
    <row r="3593" spans="1:16" x14ac:dyDescent="0.25">
      <c r="A3593">
        <v>440</v>
      </c>
      <c r="B3593">
        <v>664</v>
      </c>
      <c r="C3593">
        <v>1</v>
      </c>
      <c r="D3593">
        <v>15000000000</v>
      </c>
      <c r="E3593">
        <v>15000</v>
      </c>
      <c r="F3593" t="s">
        <v>992</v>
      </c>
      <c r="G3593" t="s">
        <v>28</v>
      </c>
      <c r="H3593">
        <v>44</v>
      </c>
      <c r="I3593" t="s">
        <v>12</v>
      </c>
      <c r="J3593" s="30">
        <v>8</v>
      </c>
    </row>
    <row r="3594" spans="1:16" x14ac:dyDescent="0.25">
      <c r="A3594">
        <v>440</v>
      </c>
      <c r="B3594">
        <v>664</v>
      </c>
      <c r="C3594">
        <v>1</v>
      </c>
      <c r="D3594">
        <v>15000000000</v>
      </c>
      <c r="E3594">
        <v>15000</v>
      </c>
      <c r="F3594" t="s">
        <v>992</v>
      </c>
      <c r="G3594" t="s">
        <v>28</v>
      </c>
      <c r="H3594">
        <v>44</v>
      </c>
      <c r="I3594" t="s">
        <v>13</v>
      </c>
      <c r="J3594" s="30" t="s">
        <v>90</v>
      </c>
    </row>
    <row r="3595" spans="1:16" x14ac:dyDescent="0.25">
      <c r="A3595">
        <v>441</v>
      </c>
      <c r="B3595">
        <v>290</v>
      </c>
      <c r="C3595">
        <v>1</v>
      </c>
      <c r="D3595">
        <v>15000000000</v>
      </c>
      <c r="E3595">
        <v>15000</v>
      </c>
      <c r="F3595" t="s">
        <v>1277</v>
      </c>
      <c r="G3595" t="s">
        <v>26</v>
      </c>
      <c r="H3595">
        <v>52</v>
      </c>
      <c r="I3595" t="s">
        <v>9</v>
      </c>
      <c r="J3595" s="30" t="s">
        <v>1937</v>
      </c>
      <c r="K3595">
        <v>314</v>
      </c>
      <c r="L3595" t="s">
        <v>1937</v>
      </c>
      <c r="M3595" t="s">
        <v>2581</v>
      </c>
    </row>
    <row r="3596" spans="1:16" x14ac:dyDescent="0.25">
      <c r="A3596">
        <v>441</v>
      </c>
      <c r="B3596">
        <v>290</v>
      </c>
      <c r="C3596">
        <v>1</v>
      </c>
      <c r="D3596">
        <v>15000000000</v>
      </c>
      <c r="E3596">
        <v>15000</v>
      </c>
      <c r="F3596" t="s">
        <v>1277</v>
      </c>
      <c r="G3596" t="s">
        <v>26</v>
      </c>
      <c r="H3596">
        <v>52</v>
      </c>
      <c r="I3596" t="s">
        <v>8</v>
      </c>
      <c r="J3596" s="30" t="s">
        <v>261</v>
      </c>
    </row>
    <row r="3597" spans="1:16" x14ac:dyDescent="0.25">
      <c r="A3597">
        <v>441</v>
      </c>
      <c r="B3597">
        <v>290</v>
      </c>
      <c r="C3597">
        <v>1</v>
      </c>
      <c r="D3597">
        <v>15000000000</v>
      </c>
      <c r="E3597">
        <v>15000</v>
      </c>
      <c r="F3597" t="s">
        <v>1277</v>
      </c>
      <c r="G3597" t="s">
        <v>26</v>
      </c>
      <c r="H3597">
        <v>52</v>
      </c>
      <c r="I3597" t="s">
        <v>7</v>
      </c>
      <c r="J3597" s="30" t="s">
        <v>408</v>
      </c>
      <c r="N3597">
        <v>66</v>
      </c>
      <c r="O3597" t="s">
        <v>408</v>
      </c>
      <c r="P3597" t="s">
        <v>2581</v>
      </c>
    </row>
    <row r="3598" spans="1:16" x14ac:dyDescent="0.25">
      <c r="A3598">
        <v>441</v>
      </c>
      <c r="B3598">
        <v>290</v>
      </c>
      <c r="C3598">
        <v>1</v>
      </c>
      <c r="D3598">
        <v>15000000000</v>
      </c>
      <c r="E3598">
        <v>15000</v>
      </c>
      <c r="F3598" t="s">
        <v>1277</v>
      </c>
      <c r="G3598" t="s">
        <v>26</v>
      </c>
      <c r="H3598">
        <v>52</v>
      </c>
      <c r="I3598" t="s">
        <v>12</v>
      </c>
      <c r="J3598" s="30">
        <v>8</v>
      </c>
    </row>
    <row r="3599" spans="1:16" x14ac:dyDescent="0.25">
      <c r="A3599">
        <v>441</v>
      </c>
      <c r="B3599">
        <v>290</v>
      </c>
      <c r="C3599">
        <v>1</v>
      </c>
      <c r="D3599">
        <v>15000000000</v>
      </c>
      <c r="E3599">
        <v>15000</v>
      </c>
      <c r="F3599" t="s">
        <v>1277</v>
      </c>
      <c r="G3599" t="s">
        <v>26</v>
      </c>
      <c r="H3599">
        <v>52</v>
      </c>
      <c r="I3599" t="s">
        <v>11</v>
      </c>
      <c r="J3599" s="30" t="s">
        <v>26</v>
      </c>
    </row>
    <row r="3600" spans="1:16" x14ac:dyDescent="0.25">
      <c r="A3600">
        <v>441</v>
      </c>
      <c r="B3600">
        <v>290</v>
      </c>
      <c r="C3600">
        <v>1</v>
      </c>
      <c r="D3600">
        <v>15000000000</v>
      </c>
      <c r="E3600">
        <v>15000</v>
      </c>
      <c r="F3600" t="s">
        <v>1277</v>
      </c>
      <c r="G3600" t="s">
        <v>26</v>
      </c>
      <c r="H3600">
        <v>52</v>
      </c>
      <c r="I3600" t="s">
        <v>5</v>
      </c>
      <c r="J3600" s="30">
        <v>8402071341</v>
      </c>
    </row>
    <row r="3601" spans="1:16" x14ac:dyDescent="0.25">
      <c r="A3601">
        <v>441</v>
      </c>
      <c r="B3601">
        <v>290</v>
      </c>
      <c r="C3601">
        <v>1</v>
      </c>
      <c r="D3601">
        <v>15000000000</v>
      </c>
      <c r="E3601">
        <v>15000</v>
      </c>
      <c r="F3601" t="s">
        <v>1277</v>
      </c>
      <c r="G3601" t="s">
        <v>26</v>
      </c>
      <c r="H3601">
        <v>52</v>
      </c>
      <c r="I3601" t="s">
        <v>6</v>
      </c>
      <c r="J3601" s="30" t="s">
        <v>2351</v>
      </c>
    </row>
    <row r="3602" spans="1:16" x14ac:dyDescent="0.25">
      <c r="A3602">
        <v>441</v>
      </c>
      <c r="B3602">
        <v>290</v>
      </c>
      <c r="C3602">
        <v>1</v>
      </c>
      <c r="D3602">
        <v>15000000000</v>
      </c>
      <c r="E3602">
        <v>15000</v>
      </c>
      <c r="F3602" t="s">
        <v>1277</v>
      </c>
      <c r="G3602" t="s">
        <v>26</v>
      </c>
      <c r="H3602">
        <v>52</v>
      </c>
      <c r="I3602" t="s">
        <v>10</v>
      </c>
      <c r="J3602" s="30" t="s">
        <v>280</v>
      </c>
    </row>
    <row r="3603" spans="1:16" x14ac:dyDescent="0.25">
      <c r="A3603">
        <v>441</v>
      </c>
      <c r="B3603">
        <v>290</v>
      </c>
      <c r="C3603">
        <v>1</v>
      </c>
      <c r="D3603">
        <v>15000000000</v>
      </c>
      <c r="E3603">
        <v>15000</v>
      </c>
      <c r="F3603" t="s">
        <v>1277</v>
      </c>
      <c r="G3603" t="s">
        <v>26</v>
      </c>
      <c r="H3603">
        <v>52</v>
      </c>
      <c r="I3603" t="s">
        <v>13</v>
      </c>
      <c r="J3603" s="30" t="s">
        <v>90</v>
      </c>
    </row>
    <row r="3604" spans="1:16" x14ac:dyDescent="0.25">
      <c r="A3604">
        <v>442</v>
      </c>
      <c r="B3604">
        <v>43</v>
      </c>
      <c r="C3604">
        <v>1</v>
      </c>
      <c r="D3604">
        <v>17000000000</v>
      </c>
      <c r="E3604">
        <v>17000</v>
      </c>
      <c r="F3604" t="s">
        <v>58</v>
      </c>
      <c r="G3604" t="s">
        <v>28</v>
      </c>
      <c r="H3604">
        <v>44</v>
      </c>
      <c r="I3604" t="s">
        <v>9</v>
      </c>
      <c r="J3604" s="30" t="s">
        <v>1590</v>
      </c>
      <c r="K3604">
        <v>428</v>
      </c>
      <c r="L3604" t="s">
        <v>1590</v>
      </c>
      <c r="M3604" t="s">
        <v>2581</v>
      </c>
    </row>
    <row r="3605" spans="1:16" x14ac:dyDescent="0.25">
      <c r="A3605">
        <v>442</v>
      </c>
      <c r="B3605">
        <v>43</v>
      </c>
      <c r="C3605">
        <v>1</v>
      </c>
      <c r="D3605">
        <v>15000000000</v>
      </c>
      <c r="E3605">
        <v>15000</v>
      </c>
      <c r="F3605" t="s">
        <v>58</v>
      </c>
      <c r="G3605" t="s">
        <v>28</v>
      </c>
      <c r="H3605">
        <v>44</v>
      </c>
      <c r="I3605" t="s">
        <v>9</v>
      </c>
      <c r="J3605" s="30" t="s">
        <v>1590</v>
      </c>
      <c r="K3605">
        <v>428</v>
      </c>
      <c r="L3605" t="s">
        <v>1590</v>
      </c>
      <c r="M3605" t="s">
        <v>2581</v>
      </c>
    </row>
    <row r="3606" spans="1:16" x14ac:dyDescent="0.25">
      <c r="A3606">
        <v>442</v>
      </c>
      <c r="B3606">
        <v>43</v>
      </c>
      <c r="C3606">
        <v>1</v>
      </c>
      <c r="D3606">
        <v>17000000000</v>
      </c>
      <c r="E3606">
        <v>17000</v>
      </c>
      <c r="F3606" t="s">
        <v>58</v>
      </c>
      <c r="G3606" t="s">
        <v>28</v>
      </c>
      <c r="H3606">
        <v>44</v>
      </c>
      <c r="I3606" t="s">
        <v>8</v>
      </c>
      <c r="J3606" s="30" t="s">
        <v>1589</v>
      </c>
    </row>
    <row r="3607" spans="1:16" x14ac:dyDescent="0.25">
      <c r="A3607">
        <v>442</v>
      </c>
      <c r="B3607">
        <v>43</v>
      </c>
      <c r="C3607">
        <v>1</v>
      </c>
      <c r="D3607">
        <v>15000000000</v>
      </c>
      <c r="E3607">
        <v>15000</v>
      </c>
      <c r="F3607" t="s">
        <v>58</v>
      </c>
      <c r="G3607" t="s">
        <v>28</v>
      </c>
      <c r="H3607">
        <v>44</v>
      </c>
      <c r="I3607" t="s">
        <v>8</v>
      </c>
      <c r="J3607" s="30" t="s">
        <v>2351</v>
      </c>
    </row>
    <row r="3608" spans="1:16" x14ac:dyDescent="0.25">
      <c r="A3608">
        <v>442</v>
      </c>
      <c r="B3608">
        <v>43</v>
      </c>
      <c r="C3608">
        <v>1</v>
      </c>
      <c r="D3608">
        <v>17000000000</v>
      </c>
      <c r="E3608">
        <v>17000</v>
      </c>
      <c r="F3608" t="s">
        <v>58</v>
      </c>
      <c r="G3608" t="s">
        <v>28</v>
      </c>
      <c r="H3608">
        <v>44</v>
      </c>
      <c r="I3608" t="s">
        <v>7</v>
      </c>
      <c r="J3608" s="30" t="s">
        <v>602</v>
      </c>
      <c r="N3608">
        <v>80</v>
      </c>
      <c r="O3608" t="s">
        <v>602</v>
      </c>
      <c r="P3608" t="s">
        <v>2581</v>
      </c>
    </row>
    <row r="3609" spans="1:16" x14ac:dyDescent="0.25">
      <c r="A3609">
        <v>442</v>
      </c>
      <c r="B3609">
        <v>43</v>
      </c>
      <c r="C3609">
        <v>1</v>
      </c>
      <c r="D3609">
        <v>15000000000</v>
      </c>
      <c r="E3609">
        <v>15000</v>
      </c>
      <c r="F3609" t="s">
        <v>58</v>
      </c>
      <c r="G3609" t="s">
        <v>28</v>
      </c>
      <c r="H3609">
        <v>44</v>
      </c>
      <c r="I3609" t="s">
        <v>7</v>
      </c>
      <c r="J3609" s="30" t="s">
        <v>2351</v>
      </c>
      <c r="N3609">
        <v>188</v>
      </c>
      <c r="O3609" t="s">
        <v>2351</v>
      </c>
      <c r="P3609" t="s">
        <v>2581</v>
      </c>
    </row>
    <row r="3610" spans="1:16" x14ac:dyDescent="0.25">
      <c r="A3610">
        <v>442</v>
      </c>
      <c r="B3610">
        <v>43</v>
      </c>
      <c r="C3610">
        <v>1</v>
      </c>
      <c r="D3610">
        <v>17000000000</v>
      </c>
      <c r="E3610">
        <v>17000</v>
      </c>
      <c r="F3610" t="s">
        <v>58</v>
      </c>
      <c r="G3610" t="s">
        <v>28</v>
      </c>
      <c r="H3610">
        <v>44</v>
      </c>
      <c r="I3610" t="s">
        <v>12</v>
      </c>
      <c r="J3610" s="30">
        <v>8</v>
      </c>
    </row>
    <row r="3611" spans="1:16" x14ac:dyDescent="0.25">
      <c r="A3611">
        <v>442</v>
      </c>
      <c r="B3611">
        <v>43</v>
      </c>
      <c r="C3611">
        <v>1</v>
      </c>
      <c r="D3611">
        <v>15000000000</v>
      </c>
      <c r="E3611">
        <v>15000</v>
      </c>
      <c r="F3611" t="s">
        <v>58</v>
      </c>
      <c r="G3611" t="s">
        <v>28</v>
      </c>
      <c r="H3611">
        <v>44</v>
      </c>
      <c r="I3611" t="s">
        <v>12</v>
      </c>
      <c r="J3611" s="30">
        <v>8</v>
      </c>
    </row>
    <row r="3612" spans="1:16" x14ac:dyDescent="0.25">
      <c r="A3612">
        <v>442</v>
      </c>
      <c r="B3612">
        <v>43</v>
      </c>
      <c r="C3612">
        <v>1</v>
      </c>
      <c r="D3612">
        <v>17000000000</v>
      </c>
      <c r="E3612">
        <v>17000</v>
      </c>
      <c r="F3612" t="s">
        <v>58</v>
      </c>
      <c r="G3612" t="s">
        <v>28</v>
      </c>
      <c r="H3612">
        <v>44</v>
      </c>
      <c r="I3612" t="s">
        <v>11</v>
      </c>
      <c r="J3612" s="30" t="s">
        <v>500</v>
      </c>
    </row>
    <row r="3613" spans="1:16" x14ac:dyDescent="0.25">
      <c r="A3613">
        <v>442</v>
      </c>
      <c r="B3613">
        <v>43</v>
      </c>
      <c r="C3613">
        <v>1</v>
      </c>
      <c r="D3613">
        <v>15000000000</v>
      </c>
      <c r="E3613">
        <v>15000</v>
      </c>
      <c r="F3613" t="s">
        <v>58</v>
      </c>
      <c r="G3613" t="s">
        <v>28</v>
      </c>
      <c r="H3613">
        <v>44</v>
      </c>
      <c r="I3613" t="s">
        <v>11</v>
      </c>
      <c r="J3613" s="30" t="s">
        <v>28</v>
      </c>
    </row>
    <row r="3614" spans="1:16" x14ac:dyDescent="0.25">
      <c r="A3614">
        <v>442</v>
      </c>
      <c r="B3614">
        <v>43</v>
      </c>
      <c r="C3614">
        <v>1</v>
      </c>
      <c r="D3614">
        <v>17000000000</v>
      </c>
      <c r="E3614">
        <v>17000</v>
      </c>
      <c r="F3614" t="s">
        <v>58</v>
      </c>
      <c r="G3614" t="s">
        <v>28</v>
      </c>
      <c r="H3614">
        <v>44</v>
      </c>
      <c r="I3614" t="s">
        <v>5</v>
      </c>
      <c r="J3614" s="30" t="s">
        <v>1588</v>
      </c>
    </row>
    <row r="3615" spans="1:16" x14ac:dyDescent="0.25">
      <c r="A3615">
        <v>442</v>
      </c>
      <c r="B3615">
        <v>43</v>
      </c>
      <c r="C3615">
        <v>1</v>
      </c>
      <c r="D3615">
        <v>15000000000</v>
      </c>
      <c r="E3615">
        <v>15000</v>
      </c>
      <c r="F3615" t="s">
        <v>58</v>
      </c>
      <c r="G3615" t="s">
        <v>28</v>
      </c>
      <c r="H3615">
        <v>44</v>
      </c>
      <c r="I3615" t="s">
        <v>5</v>
      </c>
      <c r="J3615" s="30">
        <v>6070720458</v>
      </c>
    </row>
    <row r="3616" spans="1:16" x14ac:dyDescent="0.25">
      <c r="A3616">
        <v>442</v>
      </c>
      <c r="B3616">
        <v>43</v>
      </c>
      <c r="C3616">
        <v>1</v>
      </c>
      <c r="D3616">
        <v>17000000000</v>
      </c>
      <c r="E3616">
        <v>17000</v>
      </c>
      <c r="F3616" t="s">
        <v>58</v>
      </c>
      <c r="G3616" t="s">
        <v>28</v>
      </c>
      <c r="H3616">
        <v>44</v>
      </c>
      <c r="I3616" t="s">
        <v>6</v>
      </c>
      <c r="J3616" s="30" t="s">
        <v>2351</v>
      </c>
    </row>
    <row r="3617" spans="1:16" x14ac:dyDescent="0.25">
      <c r="A3617">
        <v>442</v>
      </c>
      <c r="B3617">
        <v>43</v>
      </c>
      <c r="C3617">
        <v>1</v>
      </c>
      <c r="D3617">
        <v>15000000000</v>
      </c>
      <c r="E3617">
        <v>15000</v>
      </c>
      <c r="F3617" t="s">
        <v>58</v>
      </c>
      <c r="G3617" t="s">
        <v>28</v>
      </c>
      <c r="H3617">
        <v>44</v>
      </c>
      <c r="I3617" t="s">
        <v>6</v>
      </c>
      <c r="J3617" s="30">
        <v>9786070720451</v>
      </c>
    </row>
    <row r="3618" spans="1:16" x14ac:dyDescent="0.25">
      <c r="A3618">
        <v>442</v>
      </c>
      <c r="B3618">
        <v>43</v>
      </c>
      <c r="C3618">
        <v>1</v>
      </c>
      <c r="D3618">
        <v>17000000000</v>
      </c>
      <c r="E3618">
        <v>17000</v>
      </c>
      <c r="F3618" t="s">
        <v>58</v>
      </c>
      <c r="G3618" t="s">
        <v>28</v>
      </c>
      <c r="H3618">
        <v>44</v>
      </c>
      <c r="I3618" t="s">
        <v>10</v>
      </c>
      <c r="J3618" s="30" t="s">
        <v>1224</v>
      </c>
    </row>
    <row r="3619" spans="1:16" x14ac:dyDescent="0.25">
      <c r="A3619">
        <v>442</v>
      </c>
      <c r="B3619">
        <v>43</v>
      </c>
      <c r="C3619">
        <v>1</v>
      </c>
      <c r="D3619">
        <v>15000000000</v>
      </c>
      <c r="E3619">
        <v>15000</v>
      </c>
      <c r="F3619" t="s">
        <v>58</v>
      </c>
      <c r="G3619" t="s">
        <v>28</v>
      </c>
      <c r="H3619">
        <v>44</v>
      </c>
      <c r="I3619" t="s">
        <v>10</v>
      </c>
      <c r="J3619" s="30" t="s">
        <v>1224</v>
      </c>
    </row>
    <row r="3620" spans="1:16" x14ac:dyDescent="0.25">
      <c r="A3620">
        <v>442</v>
      </c>
      <c r="B3620">
        <v>43</v>
      </c>
      <c r="C3620">
        <v>1</v>
      </c>
      <c r="D3620">
        <v>15000000000</v>
      </c>
      <c r="E3620">
        <v>15000</v>
      </c>
      <c r="F3620" t="s">
        <v>58</v>
      </c>
      <c r="G3620" t="s">
        <v>28</v>
      </c>
      <c r="H3620">
        <v>44</v>
      </c>
      <c r="I3620" t="s">
        <v>13</v>
      </c>
      <c r="J3620" s="30" t="s">
        <v>90</v>
      </c>
    </row>
    <row r="3621" spans="1:16" x14ac:dyDescent="0.25">
      <c r="A3621">
        <v>442</v>
      </c>
      <c r="B3621">
        <v>43</v>
      </c>
      <c r="C3621">
        <v>1</v>
      </c>
      <c r="D3621">
        <v>17000000000</v>
      </c>
      <c r="E3621">
        <v>17000</v>
      </c>
      <c r="F3621" t="s">
        <v>58</v>
      </c>
      <c r="G3621" t="s">
        <v>28</v>
      </c>
      <c r="H3621">
        <v>44</v>
      </c>
      <c r="I3621" t="s">
        <v>14</v>
      </c>
      <c r="J3621" s="30" t="s">
        <v>2351</v>
      </c>
    </row>
    <row r="3622" spans="1:16" x14ac:dyDescent="0.25">
      <c r="A3622">
        <v>442</v>
      </c>
      <c r="B3622">
        <v>43</v>
      </c>
      <c r="C3622">
        <v>1</v>
      </c>
      <c r="D3622">
        <v>15000000000</v>
      </c>
      <c r="E3622">
        <v>15000</v>
      </c>
      <c r="F3622" t="s">
        <v>58</v>
      </c>
      <c r="G3622" t="s">
        <v>28</v>
      </c>
      <c r="H3622">
        <v>44</v>
      </c>
      <c r="I3622" t="s">
        <v>14</v>
      </c>
      <c r="J3622" s="30" t="s">
        <v>2351</v>
      </c>
    </row>
    <row r="3623" spans="1:16" x14ac:dyDescent="0.25">
      <c r="A3623">
        <v>442</v>
      </c>
      <c r="B3623">
        <v>43</v>
      </c>
      <c r="C3623">
        <v>1</v>
      </c>
      <c r="D3623">
        <v>17000000000</v>
      </c>
      <c r="E3623">
        <v>17000</v>
      </c>
      <c r="F3623" t="s">
        <v>58</v>
      </c>
      <c r="G3623" t="s">
        <v>28</v>
      </c>
      <c r="H3623">
        <v>44</v>
      </c>
      <c r="I3623" t="s">
        <v>16</v>
      </c>
      <c r="J3623" s="30" t="s">
        <v>2351</v>
      </c>
    </row>
    <row r="3624" spans="1:16" x14ac:dyDescent="0.25">
      <c r="A3624">
        <v>442</v>
      </c>
      <c r="B3624">
        <v>43</v>
      </c>
      <c r="C3624">
        <v>1</v>
      </c>
      <c r="D3624">
        <v>15000000000</v>
      </c>
      <c r="E3624">
        <v>15000</v>
      </c>
      <c r="F3624" t="s">
        <v>58</v>
      </c>
      <c r="G3624" t="s">
        <v>28</v>
      </c>
      <c r="H3624">
        <v>44</v>
      </c>
      <c r="I3624" t="s">
        <v>16</v>
      </c>
      <c r="J3624" s="30" t="s">
        <v>2351</v>
      </c>
    </row>
    <row r="3625" spans="1:16" x14ac:dyDescent="0.25">
      <c r="A3625">
        <v>405</v>
      </c>
      <c r="B3625">
        <v>18</v>
      </c>
      <c r="C3625">
        <v>1</v>
      </c>
      <c r="D3625">
        <v>15000000000</v>
      </c>
      <c r="E3625">
        <v>15000</v>
      </c>
      <c r="F3625" t="s">
        <v>1034</v>
      </c>
      <c r="G3625" t="s">
        <v>113</v>
      </c>
      <c r="H3625">
        <v>45</v>
      </c>
      <c r="I3625" t="s">
        <v>9</v>
      </c>
      <c r="J3625" s="30" t="s">
        <v>1549</v>
      </c>
      <c r="K3625">
        <v>103</v>
      </c>
      <c r="L3625" t="s">
        <v>1549</v>
      </c>
      <c r="M3625" t="s">
        <v>2581</v>
      </c>
    </row>
    <row r="3626" spans="1:16" x14ac:dyDescent="0.25">
      <c r="A3626">
        <v>443</v>
      </c>
      <c r="B3626">
        <v>309</v>
      </c>
      <c r="C3626">
        <v>1</v>
      </c>
      <c r="D3626">
        <v>20000000000</v>
      </c>
      <c r="E3626">
        <v>20000</v>
      </c>
      <c r="F3626" t="s">
        <v>313</v>
      </c>
      <c r="G3626" t="s">
        <v>314</v>
      </c>
      <c r="H3626">
        <v>23</v>
      </c>
      <c r="I3626" t="s">
        <v>7</v>
      </c>
      <c r="J3626" s="30" t="s">
        <v>349</v>
      </c>
      <c r="N3626">
        <v>104</v>
      </c>
      <c r="O3626" t="s">
        <v>349</v>
      </c>
      <c r="P3626" t="s">
        <v>2581</v>
      </c>
    </row>
    <row r="3627" spans="1:16" x14ac:dyDescent="0.25">
      <c r="A3627">
        <v>443</v>
      </c>
      <c r="B3627">
        <v>309</v>
      </c>
      <c r="C3627">
        <v>1</v>
      </c>
      <c r="D3627">
        <v>20000000000</v>
      </c>
      <c r="E3627">
        <v>20000</v>
      </c>
      <c r="F3627" t="s">
        <v>313</v>
      </c>
      <c r="G3627" t="s">
        <v>314</v>
      </c>
      <c r="H3627">
        <v>23</v>
      </c>
      <c r="I3627" t="s">
        <v>12</v>
      </c>
      <c r="J3627" s="30">
        <v>8</v>
      </c>
    </row>
    <row r="3628" spans="1:16" x14ac:dyDescent="0.25">
      <c r="A3628">
        <v>443</v>
      </c>
      <c r="B3628">
        <v>309</v>
      </c>
      <c r="C3628">
        <v>1</v>
      </c>
      <c r="D3628">
        <v>20000000000</v>
      </c>
      <c r="E3628">
        <v>20000</v>
      </c>
      <c r="F3628" t="s">
        <v>313</v>
      </c>
      <c r="G3628" t="s">
        <v>314</v>
      </c>
      <c r="H3628">
        <v>23</v>
      </c>
      <c r="I3628" t="s">
        <v>5</v>
      </c>
      <c r="J3628" s="30">
        <v>789584535924</v>
      </c>
    </row>
    <row r="3629" spans="1:16" x14ac:dyDescent="0.25">
      <c r="A3629">
        <v>443</v>
      </c>
      <c r="B3629">
        <v>309</v>
      </c>
      <c r="C3629">
        <v>1</v>
      </c>
      <c r="D3629">
        <v>20000000000</v>
      </c>
      <c r="E3629">
        <v>20000</v>
      </c>
      <c r="F3629" t="s">
        <v>313</v>
      </c>
      <c r="G3629" t="s">
        <v>314</v>
      </c>
      <c r="H3629">
        <v>23</v>
      </c>
      <c r="I3629" t="s">
        <v>13</v>
      </c>
      <c r="J3629" s="30" t="s">
        <v>228</v>
      </c>
    </row>
    <row r="3630" spans="1:16" x14ac:dyDescent="0.25">
      <c r="A3630">
        <v>444</v>
      </c>
      <c r="B3630">
        <v>274</v>
      </c>
      <c r="C3630">
        <v>1</v>
      </c>
      <c r="D3630">
        <v>10000000000</v>
      </c>
      <c r="E3630">
        <v>10000</v>
      </c>
      <c r="F3630" t="s">
        <v>244</v>
      </c>
      <c r="G3630" t="s">
        <v>163</v>
      </c>
      <c r="H3630">
        <v>16</v>
      </c>
      <c r="I3630" t="s">
        <v>9</v>
      </c>
      <c r="J3630" s="30" t="s">
        <v>1811</v>
      </c>
      <c r="K3630">
        <v>25</v>
      </c>
      <c r="L3630" t="s">
        <v>1811</v>
      </c>
      <c r="M3630" t="s">
        <v>2581</v>
      </c>
    </row>
    <row r="3631" spans="1:16" x14ac:dyDescent="0.25">
      <c r="A3631">
        <v>444</v>
      </c>
      <c r="B3631">
        <v>274</v>
      </c>
      <c r="C3631">
        <v>1</v>
      </c>
      <c r="D3631">
        <v>10000000000</v>
      </c>
      <c r="E3631">
        <v>10000</v>
      </c>
      <c r="F3631" t="s">
        <v>244</v>
      </c>
      <c r="G3631" t="s">
        <v>163</v>
      </c>
      <c r="H3631">
        <v>16</v>
      </c>
      <c r="I3631" t="s">
        <v>8</v>
      </c>
      <c r="J3631" s="30">
        <v>1989</v>
      </c>
    </row>
    <row r="3632" spans="1:16" x14ac:dyDescent="0.25">
      <c r="A3632">
        <v>444</v>
      </c>
      <c r="B3632">
        <v>274</v>
      </c>
      <c r="C3632">
        <v>1</v>
      </c>
      <c r="D3632">
        <v>10000000000</v>
      </c>
      <c r="E3632">
        <v>10000</v>
      </c>
      <c r="F3632" t="s">
        <v>244</v>
      </c>
      <c r="G3632" t="s">
        <v>163</v>
      </c>
      <c r="H3632">
        <v>16</v>
      </c>
      <c r="I3632" t="s">
        <v>7</v>
      </c>
      <c r="J3632" s="30" t="s">
        <v>1599</v>
      </c>
      <c r="N3632">
        <v>8</v>
      </c>
      <c r="O3632" t="s">
        <v>1599</v>
      </c>
      <c r="P3632" t="s">
        <v>2581</v>
      </c>
    </row>
    <row r="3633" spans="1:16" x14ac:dyDescent="0.25">
      <c r="A3633">
        <v>444</v>
      </c>
      <c r="B3633">
        <v>274</v>
      </c>
      <c r="C3633">
        <v>1</v>
      </c>
      <c r="D3633">
        <v>10000000000</v>
      </c>
      <c r="E3633">
        <v>10000</v>
      </c>
      <c r="F3633" t="s">
        <v>244</v>
      </c>
      <c r="G3633" t="s">
        <v>163</v>
      </c>
      <c r="H3633">
        <v>16</v>
      </c>
      <c r="I3633" t="s">
        <v>12</v>
      </c>
      <c r="J3633" s="30">
        <v>8</v>
      </c>
    </row>
    <row r="3634" spans="1:16" x14ac:dyDescent="0.25">
      <c r="A3634">
        <v>444</v>
      </c>
      <c r="B3634">
        <v>274</v>
      </c>
      <c r="C3634">
        <v>1</v>
      </c>
      <c r="D3634">
        <v>10000000000</v>
      </c>
      <c r="E3634">
        <v>10000</v>
      </c>
      <c r="F3634" t="s">
        <v>244</v>
      </c>
      <c r="G3634" t="s">
        <v>163</v>
      </c>
      <c r="H3634">
        <v>16</v>
      </c>
      <c r="I3634" t="s">
        <v>11</v>
      </c>
      <c r="J3634" s="30" t="s">
        <v>163</v>
      </c>
    </row>
    <row r="3635" spans="1:16" x14ac:dyDescent="0.25">
      <c r="A3635">
        <v>444</v>
      </c>
      <c r="B3635">
        <v>274</v>
      </c>
      <c r="C3635">
        <v>1</v>
      </c>
      <c r="D3635">
        <v>10000000000</v>
      </c>
      <c r="E3635">
        <v>10000</v>
      </c>
      <c r="F3635" t="s">
        <v>244</v>
      </c>
      <c r="G3635" t="s">
        <v>163</v>
      </c>
      <c r="H3635">
        <v>16</v>
      </c>
      <c r="I3635" t="s">
        <v>5</v>
      </c>
      <c r="J3635" s="30" t="s">
        <v>1810</v>
      </c>
    </row>
    <row r="3636" spans="1:16" x14ac:dyDescent="0.25">
      <c r="A3636">
        <v>444</v>
      </c>
      <c r="B3636">
        <v>274</v>
      </c>
      <c r="C3636">
        <v>1</v>
      </c>
      <c r="D3636">
        <v>10000000000</v>
      </c>
      <c r="E3636">
        <v>10000</v>
      </c>
      <c r="F3636" t="s">
        <v>244</v>
      </c>
      <c r="G3636" t="s">
        <v>163</v>
      </c>
      <c r="H3636">
        <v>16</v>
      </c>
      <c r="I3636" t="s">
        <v>6</v>
      </c>
      <c r="J3636" s="30">
        <v>9789582400170</v>
      </c>
    </row>
    <row r="3637" spans="1:16" x14ac:dyDescent="0.25">
      <c r="A3637">
        <v>444</v>
      </c>
      <c r="B3637">
        <v>274</v>
      </c>
      <c r="C3637">
        <v>1</v>
      </c>
      <c r="D3637">
        <v>10000000000</v>
      </c>
      <c r="E3637">
        <v>10000</v>
      </c>
      <c r="F3637" t="s">
        <v>244</v>
      </c>
      <c r="G3637" t="s">
        <v>163</v>
      </c>
      <c r="H3637">
        <v>16</v>
      </c>
      <c r="I3637" t="s">
        <v>10</v>
      </c>
      <c r="J3637" s="30" t="s">
        <v>256</v>
      </c>
    </row>
    <row r="3638" spans="1:16" x14ac:dyDescent="0.25">
      <c r="A3638">
        <v>444</v>
      </c>
      <c r="B3638">
        <v>274</v>
      </c>
      <c r="C3638">
        <v>1</v>
      </c>
      <c r="D3638">
        <v>10000000000</v>
      </c>
      <c r="E3638">
        <v>10000</v>
      </c>
      <c r="F3638" t="s">
        <v>244</v>
      </c>
      <c r="G3638" t="s">
        <v>163</v>
      </c>
      <c r="H3638">
        <v>16</v>
      </c>
      <c r="I3638" t="s">
        <v>13</v>
      </c>
      <c r="J3638" s="30" t="s">
        <v>90</v>
      </c>
    </row>
    <row r="3639" spans="1:16" x14ac:dyDescent="0.25">
      <c r="A3639">
        <v>444</v>
      </c>
      <c r="B3639">
        <v>274</v>
      </c>
      <c r="C3639">
        <v>1</v>
      </c>
      <c r="D3639">
        <v>10000000000</v>
      </c>
      <c r="E3639">
        <v>10000</v>
      </c>
      <c r="F3639" t="s">
        <v>244</v>
      </c>
      <c r="G3639" t="s">
        <v>163</v>
      </c>
      <c r="H3639">
        <v>16</v>
      </c>
      <c r="I3639" t="s">
        <v>14</v>
      </c>
      <c r="J3639" s="30" t="s">
        <v>2351</v>
      </c>
    </row>
    <row r="3640" spans="1:16" x14ac:dyDescent="0.25">
      <c r="A3640">
        <v>444</v>
      </c>
      <c r="B3640">
        <v>274</v>
      </c>
      <c r="C3640">
        <v>1</v>
      </c>
      <c r="D3640">
        <v>10000000000</v>
      </c>
      <c r="E3640">
        <v>10000</v>
      </c>
      <c r="F3640" t="s">
        <v>244</v>
      </c>
      <c r="G3640" t="s">
        <v>163</v>
      </c>
      <c r="H3640">
        <v>16</v>
      </c>
      <c r="I3640" t="s">
        <v>16</v>
      </c>
      <c r="J3640" s="30" t="s">
        <v>2351</v>
      </c>
    </row>
    <row r="3641" spans="1:16" x14ac:dyDescent="0.25">
      <c r="A3641">
        <v>409</v>
      </c>
      <c r="B3641">
        <v>483</v>
      </c>
      <c r="C3641">
        <v>1</v>
      </c>
      <c r="D3641">
        <v>15000000000</v>
      </c>
      <c r="E3641">
        <v>15000</v>
      </c>
      <c r="F3641" t="s">
        <v>1482</v>
      </c>
      <c r="G3641" t="s">
        <v>1254</v>
      </c>
      <c r="H3641">
        <v>27</v>
      </c>
      <c r="I3641" t="s">
        <v>9</v>
      </c>
      <c r="J3641" s="30" t="s">
        <v>1881</v>
      </c>
      <c r="K3641">
        <v>505</v>
      </c>
      <c r="L3641" t="s">
        <v>1881</v>
      </c>
      <c r="M3641" t="s">
        <v>2581</v>
      </c>
    </row>
    <row r="3642" spans="1:16" x14ac:dyDescent="0.25">
      <c r="A3642">
        <v>445</v>
      </c>
      <c r="B3642">
        <v>174</v>
      </c>
      <c r="C3642">
        <v>1</v>
      </c>
      <c r="D3642">
        <v>25000000000</v>
      </c>
      <c r="E3642">
        <v>25000</v>
      </c>
      <c r="F3642" t="s">
        <v>157</v>
      </c>
      <c r="G3642" t="s">
        <v>28</v>
      </c>
      <c r="H3642">
        <v>44</v>
      </c>
      <c r="I3642" t="s">
        <v>8</v>
      </c>
      <c r="J3642" s="30" t="s">
        <v>2351</v>
      </c>
    </row>
    <row r="3643" spans="1:16" x14ac:dyDescent="0.25">
      <c r="A3643">
        <v>445</v>
      </c>
      <c r="B3643">
        <v>174</v>
      </c>
      <c r="C3643">
        <v>1</v>
      </c>
      <c r="D3643">
        <v>25000000000</v>
      </c>
      <c r="E3643">
        <v>25000</v>
      </c>
      <c r="F3643" t="s">
        <v>157</v>
      </c>
      <c r="G3643" t="s">
        <v>28</v>
      </c>
      <c r="H3643">
        <v>44</v>
      </c>
      <c r="I3643" t="s">
        <v>7</v>
      </c>
      <c r="J3643" s="30" t="s">
        <v>2351</v>
      </c>
      <c r="N3643">
        <v>188</v>
      </c>
      <c r="O3643" t="s">
        <v>2351</v>
      </c>
      <c r="P3643" t="s">
        <v>2581</v>
      </c>
    </row>
    <row r="3644" spans="1:16" x14ac:dyDescent="0.25">
      <c r="A3644">
        <v>445</v>
      </c>
      <c r="B3644">
        <v>174</v>
      </c>
      <c r="C3644">
        <v>1</v>
      </c>
      <c r="D3644">
        <v>25000000000</v>
      </c>
      <c r="E3644">
        <v>25000</v>
      </c>
      <c r="F3644" t="s">
        <v>157</v>
      </c>
      <c r="G3644" t="s">
        <v>28</v>
      </c>
      <c r="H3644">
        <v>44</v>
      </c>
      <c r="I3644" t="s">
        <v>12</v>
      </c>
      <c r="J3644" s="30">
        <v>8</v>
      </c>
    </row>
    <row r="3645" spans="1:16" x14ac:dyDescent="0.25">
      <c r="A3645">
        <v>445</v>
      </c>
      <c r="B3645">
        <v>174</v>
      </c>
      <c r="C3645">
        <v>1</v>
      </c>
      <c r="D3645">
        <v>25000000000</v>
      </c>
      <c r="E3645">
        <v>25000</v>
      </c>
      <c r="F3645" t="s">
        <v>157</v>
      </c>
      <c r="G3645" t="s">
        <v>28</v>
      </c>
      <c r="H3645">
        <v>44</v>
      </c>
      <c r="I3645" t="s">
        <v>11</v>
      </c>
      <c r="J3645" s="30" t="s">
        <v>28</v>
      </c>
    </row>
    <row r="3646" spans="1:16" x14ac:dyDescent="0.25">
      <c r="A3646">
        <v>445</v>
      </c>
      <c r="B3646">
        <v>174</v>
      </c>
      <c r="C3646">
        <v>1</v>
      </c>
      <c r="D3646">
        <v>25000000000</v>
      </c>
      <c r="E3646">
        <v>25000</v>
      </c>
      <c r="F3646" t="s">
        <v>157</v>
      </c>
      <c r="G3646" t="s">
        <v>28</v>
      </c>
      <c r="H3646">
        <v>44</v>
      </c>
      <c r="I3646" t="s">
        <v>5</v>
      </c>
      <c r="J3646" s="30" t="s">
        <v>2351</v>
      </c>
    </row>
    <row r="3647" spans="1:16" x14ac:dyDescent="0.25">
      <c r="A3647">
        <v>445</v>
      </c>
      <c r="B3647">
        <v>174</v>
      </c>
      <c r="C3647">
        <v>1</v>
      </c>
      <c r="D3647">
        <v>25000000000</v>
      </c>
      <c r="E3647">
        <v>25000</v>
      </c>
      <c r="F3647" t="s">
        <v>157</v>
      </c>
      <c r="G3647" t="s">
        <v>28</v>
      </c>
      <c r="H3647">
        <v>44</v>
      </c>
      <c r="I3647" t="s">
        <v>6</v>
      </c>
      <c r="J3647" s="30" t="s">
        <v>2351</v>
      </c>
    </row>
    <row r="3648" spans="1:16" x14ac:dyDescent="0.25">
      <c r="A3648">
        <v>445</v>
      </c>
      <c r="B3648">
        <v>174</v>
      </c>
      <c r="C3648">
        <v>1</v>
      </c>
      <c r="D3648">
        <v>25000000000</v>
      </c>
      <c r="E3648">
        <v>25000</v>
      </c>
      <c r="F3648" t="s">
        <v>157</v>
      </c>
      <c r="G3648" t="s">
        <v>28</v>
      </c>
      <c r="H3648">
        <v>44</v>
      </c>
      <c r="I3648" t="s">
        <v>10</v>
      </c>
      <c r="J3648" s="30" t="s">
        <v>256</v>
      </c>
    </row>
    <row r="3649" spans="1:16" x14ac:dyDescent="0.25">
      <c r="A3649">
        <v>445</v>
      </c>
      <c r="B3649">
        <v>174</v>
      </c>
      <c r="C3649">
        <v>1</v>
      </c>
      <c r="D3649">
        <v>25000000000</v>
      </c>
      <c r="E3649">
        <v>25000</v>
      </c>
      <c r="F3649" t="s">
        <v>157</v>
      </c>
      <c r="G3649" t="s">
        <v>28</v>
      </c>
      <c r="H3649">
        <v>44</v>
      </c>
      <c r="I3649" t="s">
        <v>14</v>
      </c>
      <c r="J3649" s="30" t="s">
        <v>2351</v>
      </c>
    </row>
    <row r="3650" spans="1:16" x14ac:dyDescent="0.25">
      <c r="A3650">
        <v>445</v>
      </c>
      <c r="B3650">
        <v>174</v>
      </c>
      <c r="C3650">
        <v>1</v>
      </c>
      <c r="D3650">
        <v>25000000000</v>
      </c>
      <c r="E3650">
        <v>25000</v>
      </c>
      <c r="F3650" t="s">
        <v>157</v>
      </c>
      <c r="G3650" t="s">
        <v>28</v>
      </c>
      <c r="H3650">
        <v>44</v>
      </c>
      <c r="I3650" t="s">
        <v>16</v>
      </c>
      <c r="J3650" s="30" t="s">
        <v>2351</v>
      </c>
    </row>
    <row r="3651" spans="1:16" x14ac:dyDescent="0.25">
      <c r="A3651">
        <v>446</v>
      </c>
      <c r="B3651">
        <v>636</v>
      </c>
      <c r="C3651">
        <v>1</v>
      </c>
      <c r="D3651">
        <v>20000000000</v>
      </c>
      <c r="E3651">
        <v>20000</v>
      </c>
      <c r="F3651" t="s">
        <v>1315</v>
      </c>
      <c r="G3651" t="s">
        <v>26</v>
      </c>
      <c r="H3651">
        <v>52</v>
      </c>
      <c r="I3651" t="s">
        <v>9</v>
      </c>
      <c r="J3651" s="30" t="s">
        <v>1379</v>
      </c>
      <c r="K3651">
        <v>520</v>
      </c>
      <c r="L3651" t="s">
        <v>1379</v>
      </c>
      <c r="M3651" t="s">
        <v>2581</v>
      </c>
    </row>
    <row r="3652" spans="1:16" x14ac:dyDescent="0.25">
      <c r="A3652">
        <v>446</v>
      </c>
      <c r="B3652">
        <v>636</v>
      </c>
      <c r="C3652">
        <v>1</v>
      </c>
      <c r="D3652">
        <v>20000000000</v>
      </c>
      <c r="E3652">
        <v>20000</v>
      </c>
      <c r="F3652" t="s">
        <v>1315</v>
      </c>
      <c r="G3652" t="s">
        <v>26</v>
      </c>
      <c r="H3652">
        <v>52</v>
      </c>
      <c r="I3652" t="s">
        <v>7</v>
      </c>
      <c r="J3652" s="30" t="s">
        <v>1599</v>
      </c>
      <c r="N3652">
        <v>8</v>
      </c>
      <c r="O3652" t="s">
        <v>1599</v>
      </c>
      <c r="P3652" t="s">
        <v>2581</v>
      </c>
    </row>
    <row r="3653" spans="1:16" x14ac:dyDescent="0.25">
      <c r="A3653">
        <v>446</v>
      </c>
      <c r="B3653">
        <v>636</v>
      </c>
      <c r="C3653">
        <v>1</v>
      </c>
      <c r="D3653">
        <v>20000000000</v>
      </c>
      <c r="E3653">
        <v>20000</v>
      </c>
      <c r="F3653" t="s">
        <v>1315</v>
      </c>
      <c r="G3653" t="s">
        <v>26</v>
      </c>
      <c r="H3653">
        <v>52</v>
      </c>
      <c r="I3653" t="s">
        <v>12</v>
      </c>
      <c r="J3653" s="30">
        <v>8</v>
      </c>
    </row>
    <row r="3654" spans="1:16" x14ac:dyDescent="0.25">
      <c r="A3654">
        <v>446</v>
      </c>
      <c r="B3654">
        <v>636</v>
      </c>
      <c r="C3654">
        <v>1</v>
      </c>
      <c r="D3654">
        <v>20000000000</v>
      </c>
      <c r="E3654">
        <v>20000</v>
      </c>
      <c r="F3654" t="s">
        <v>1315</v>
      </c>
      <c r="G3654" t="s">
        <v>26</v>
      </c>
      <c r="H3654">
        <v>52</v>
      </c>
      <c r="I3654" t="s">
        <v>5</v>
      </c>
      <c r="J3654" s="30">
        <v>9587582535</v>
      </c>
    </row>
    <row r="3655" spans="1:16" x14ac:dyDescent="0.25">
      <c r="A3655">
        <v>446</v>
      </c>
      <c r="B3655">
        <v>636</v>
      </c>
      <c r="C3655">
        <v>1</v>
      </c>
      <c r="D3655">
        <v>20000000000</v>
      </c>
      <c r="E3655">
        <v>20000</v>
      </c>
      <c r="F3655" t="s">
        <v>1315</v>
      </c>
      <c r="G3655" t="s">
        <v>26</v>
      </c>
      <c r="H3655">
        <v>52</v>
      </c>
      <c r="I3655" t="s">
        <v>6</v>
      </c>
      <c r="J3655" s="30">
        <v>9789587582536</v>
      </c>
    </row>
    <row r="3656" spans="1:16" x14ac:dyDescent="0.25">
      <c r="A3656">
        <v>446</v>
      </c>
      <c r="B3656">
        <v>636</v>
      </c>
      <c r="C3656">
        <v>1</v>
      </c>
      <c r="D3656">
        <v>20000000000</v>
      </c>
      <c r="E3656">
        <v>20000</v>
      </c>
      <c r="F3656" t="s">
        <v>1315</v>
      </c>
      <c r="G3656" t="s">
        <v>26</v>
      </c>
      <c r="H3656">
        <v>52</v>
      </c>
      <c r="I3656" t="s">
        <v>13</v>
      </c>
      <c r="J3656" s="30" t="s">
        <v>90</v>
      </c>
    </row>
    <row r="3657" spans="1:16" x14ac:dyDescent="0.25">
      <c r="A3657">
        <v>430</v>
      </c>
      <c r="B3657">
        <v>510</v>
      </c>
      <c r="C3657">
        <v>1</v>
      </c>
      <c r="D3657">
        <v>17000000000</v>
      </c>
      <c r="E3657">
        <v>17000</v>
      </c>
      <c r="F3657" t="s">
        <v>699</v>
      </c>
      <c r="G3657" t="s">
        <v>1279</v>
      </c>
      <c r="H3657">
        <v>64</v>
      </c>
      <c r="I3657" t="s">
        <v>9</v>
      </c>
      <c r="J3657" s="30" t="s">
        <v>2351</v>
      </c>
      <c r="K3657">
        <v>501</v>
      </c>
      <c r="L3657" t="s">
        <v>2351</v>
      </c>
      <c r="M3657" t="s">
        <v>2581</v>
      </c>
    </row>
    <row r="3658" spans="1:16" x14ac:dyDescent="0.25">
      <c r="A3658">
        <v>447</v>
      </c>
      <c r="B3658">
        <v>117</v>
      </c>
      <c r="C3658">
        <v>1</v>
      </c>
      <c r="D3658">
        <v>15000000000</v>
      </c>
      <c r="E3658">
        <v>15000</v>
      </c>
      <c r="F3658" t="s">
        <v>1446</v>
      </c>
      <c r="G3658" t="s">
        <v>28</v>
      </c>
      <c r="H3658">
        <v>44</v>
      </c>
      <c r="I3658" t="s">
        <v>8</v>
      </c>
      <c r="J3658" s="30">
        <v>2002</v>
      </c>
    </row>
    <row r="3659" spans="1:16" x14ac:dyDescent="0.25">
      <c r="A3659">
        <v>447</v>
      </c>
      <c r="B3659">
        <v>117</v>
      </c>
      <c r="C3659">
        <v>1</v>
      </c>
      <c r="D3659">
        <v>15000000000</v>
      </c>
      <c r="E3659">
        <v>15000</v>
      </c>
      <c r="F3659" t="s">
        <v>1446</v>
      </c>
      <c r="G3659" t="s">
        <v>28</v>
      </c>
      <c r="H3659">
        <v>44</v>
      </c>
      <c r="I3659" t="s">
        <v>7</v>
      </c>
      <c r="J3659" s="30" t="s">
        <v>1569</v>
      </c>
      <c r="N3659">
        <v>87</v>
      </c>
      <c r="O3659" t="s">
        <v>1569</v>
      </c>
      <c r="P3659" t="s">
        <v>2581</v>
      </c>
    </row>
    <row r="3660" spans="1:16" x14ac:dyDescent="0.25">
      <c r="A3660">
        <v>447</v>
      </c>
      <c r="B3660">
        <v>117</v>
      </c>
      <c r="C3660">
        <v>1</v>
      </c>
      <c r="D3660">
        <v>15000000000</v>
      </c>
      <c r="E3660">
        <v>15000</v>
      </c>
      <c r="F3660" t="s">
        <v>1446</v>
      </c>
      <c r="G3660" t="s">
        <v>28</v>
      </c>
      <c r="H3660">
        <v>44</v>
      </c>
      <c r="I3660" t="s">
        <v>12</v>
      </c>
      <c r="J3660" s="30">
        <v>8</v>
      </c>
    </row>
    <row r="3661" spans="1:16" x14ac:dyDescent="0.25">
      <c r="A3661">
        <v>447</v>
      </c>
      <c r="B3661">
        <v>117</v>
      </c>
      <c r="C3661">
        <v>1</v>
      </c>
      <c r="D3661">
        <v>15000000000</v>
      </c>
      <c r="E3661">
        <v>15000</v>
      </c>
      <c r="F3661" t="s">
        <v>1446</v>
      </c>
      <c r="G3661" t="s">
        <v>28</v>
      </c>
      <c r="H3661">
        <v>44</v>
      </c>
      <c r="I3661" t="s">
        <v>11</v>
      </c>
      <c r="J3661" s="30" t="s">
        <v>26</v>
      </c>
    </row>
    <row r="3662" spans="1:16" x14ac:dyDescent="0.25">
      <c r="A3662">
        <v>447</v>
      </c>
      <c r="B3662">
        <v>117</v>
      </c>
      <c r="C3662">
        <v>1</v>
      </c>
      <c r="D3662">
        <v>15000000000</v>
      </c>
      <c r="E3662">
        <v>15000</v>
      </c>
      <c r="F3662" t="s">
        <v>1446</v>
      </c>
      <c r="G3662" t="s">
        <v>28</v>
      </c>
      <c r="H3662">
        <v>44</v>
      </c>
      <c r="I3662" t="s">
        <v>5</v>
      </c>
      <c r="J3662" s="30">
        <v>9588089611</v>
      </c>
    </row>
    <row r="3663" spans="1:16" x14ac:dyDescent="0.25">
      <c r="A3663">
        <v>447</v>
      </c>
      <c r="B3663">
        <v>117</v>
      </c>
      <c r="C3663">
        <v>1</v>
      </c>
      <c r="D3663">
        <v>15000000000</v>
      </c>
      <c r="E3663">
        <v>15000</v>
      </c>
      <c r="F3663" t="s">
        <v>1446</v>
      </c>
      <c r="G3663" t="s">
        <v>28</v>
      </c>
      <c r="H3663">
        <v>44</v>
      </c>
      <c r="I3663" t="s">
        <v>6</v>
      </c>
      <c r="J3663" s="30">
        <v>9789588089614</v>
      </c>
    </row>
    <row r="3664" spans="1:16" x14ac:dyDescent="0.25">
      <c r="A3664">
        <v>447</v>
      </c>
      <c r="B3664">
        <v>117</v>
      </c>
      <c r="C3664">
        <v>1</v>
      </c>
      <c r="D3664">
        <v>15000000000</v>
      </c>
      <c r="E3664">
        <v>15000</v>
      </c>
      <c r="F3664" t="s">
        <v>1446</v>
      </c>
      <c r="G3664" t="s">
        <v>28</v>
      </c>
      <c r="H3664">
        <v>44</v>
      </c>
      <c r="I3664" t="s">
        <v>10</v>
      </c>
      <c r="J3664" s="30" t="s">
        <v>256</v>
      </c>
    </row>
    <row r="3665" spans="1:16" x14ac:dyDescent="0.25">
      <c r="A3665">
        <v>447</v>
      </c>
      <c r="B3665">
        <v>117</v>
      </c>
      <c r="C3665">
        <v>1</v>
      </c>
      <c r="D3665">
        <v>15000000000</v>
      </c>
      <c r="E3665">
        <v>15000</v>
      </c>
      <c r="F3665" t="s">
        <v>1446</v>
      </c>
      <c r="G3665" t="s">
        <v>28</v>
      </c>
      <c r="H3665">
        <v>44</v>
      </c>
      <c r="I3665" t="s">
        <v>13</v>
      </c>
      <c r="J3665" s="30" t="s">
        <v>90</v>
      </c>
    </row>
    <row r="3666" spans="1:16" x14ac:dyDescent="0.25">
      <c r="A3666">
        <v>447</v>
      </c>
      <c r="B3666">
        <v>117</v>
      </c>
      <c r="C3666">
        <v>1</v>
      </c>
      <c r="D3666">
        <v>15000000000</v>
      </c>
      <c r="E3666">
        <v>15000</v>
      </c>
      <c r="F3666" t="s">
        <v>1446</v>
      </c>
      <c r="G3666" t="s">
        <v>28</v>
      </c>
      <c r="H3666">
        <v>44</v>
      </c>
      <c r="I3666" t="s">
        <v>14</v>
      </c>
      <c r="J3666" s="30" t="s">
        <v>2351</v>
      </c>
    </row>
    <row r="3667" spans="1:16" x14ac:dyDescent="0.25">
      <c r="A3667">
        <v>447</v>
      </c>
      <c r="B3667">
        <v>117</v>
      </c>
      <c r="C3667">
        <v>1</v>
      </c>
      <c r="D3667">
        <v>15000000000</v>
      </c>
      <c r="E3667">
        <v>15000</v>
      </c>
      <c r="F3667" t="s">
        <v>1446</v>
      </c>
      <c r="G3667" t="s">
        <v>28</v>
      </c>
      <c r="H3667">
        <v>44</v>
      </c>
      <c r="I3667" t="s">
        <v>16</v>
      </c>
      <c r="J3667" s="30" t="s">
        <v>2351</v>
      </c>
    </row>
    <row r="3668" spans="1:16" x14ac:dyDescent="0.25">
      <c r="A3668">
        <v>448</v>
      </c>
      <c r="B3668">
        <v>113</v>
      </c>
      <c r="C3668">
        <v>1</v>
      </c>
      <c r="D3668">
        <v>10000000000</v>
      </c>
      <c r="E3668">
        <v>10000</v>
      </c>
      <c r="F3668" t="s">
        <v>1445</v>
      </c>
      <c r="G3668" t="s">
        <v>26</v>
      </c>
      <c r="H3668">
        <v>52</v>
      </c>
      <c r="I3668" t="s">
        <v>9</v>
      </c>
      <c r="J3668" s="30" t="s">
        <v>2351</v>
      </c>
      <c r="K3668">
        <v>501</v>
      </c>
      <c r="L3668" t="s">
        <v>2351</v>
      </c>
      <c r="M3668" t="s">
        <v>2581</v>
      </c>
    </row>
    <row r="3669" spans="1:16" x14ac:dyDescent="0.25">
      <c r="A3669">
        <v>448</v>
      </c>
      <c r="B3669">
        <v>113</v>
      </c>
      <c r="C3669">
        <v>1</v>
      </c>
      <c r="D3669">
        <v>10000000000</v>
      </c>
      <c r="E3669">
        <v>10000</v>
      </c>
      <c r="F3669" t="s">
        <v>1445</v>
      </c>
      <c r="G3669" t="s">
        <v>26</v>
      </c>
      <c r="H3669">
        <v>52</v>
      </c>
      <c r="I3669" t="s">
        <v>8</v>
      </c>
      <c r="J3669" s="30" t="s">
        <v>261</v>
      </c>
    </row>
    <row r="3670" spans="1:16" x14ac:dyDescent="0.25">
      <c r="A3670">
        <v>448</v>
      </c>
      <c r="B3670">
        <v>113</v>
      </c>
      <c r="C3670">
        <v>1</v>
      </c>
      <c r="D3670">
        <v>10000000000</v>
      </c>
      <c r="E3670">
        <v>10000</v>
      </c>
      <c r="F3670" t="s">
        <v>1445</v>
      </c>
      <c r="G3670" t="s">
        <v>26</v>
      </c>
      <c r="H3670">
        <v>52</v>
      </c>
      <c r="I3670" t="s">
        <v>7</v>
      </c>
      <c r="J3670" s="30" t="s">
        <v>1314</v>
      </c>
      <c r="N3670">
        <v>31</v>
      </c>
      <c r="O3670" t="s">
        <v>1314</v>
      </c>
      <c r="P3670" t="s">
        <v>2581</v>
      </c>
    </row>
    <row r="3671" spans="1:16" x14ac:dyDescent="0.25">
      <c r="A3671">
        <v>448</v>
      </c>
      <c r="B3671">
        <v>113</v>
      </c>
      <c r="C3671">
        <v>1</v>
      </c>
      <c r="D3671">
        <v>10000000000</v>
      </c>
      <c r="E3671">
        <v>10000</v>
      </c>
      <c r="F3671" t="s">
        <v>1445</v>
      </c>
      <c r="G3671" t="s">
        <v>26</v>
      </c>
      <c r="H3671">
        <v>52</v>
      </c>
      <c r="I3671" t="s">
        <v>12</v>
      </c>
      <c r="J3671" s="30">
        <v>7</v>
      </c>
    </row>
    <row r="3672" spans="1:16" x14ac:dyDescent="0.25">
      <c r="A3672">
        <v>448</v>
      </c>
      <c r="B3672">
        <v>113</v>
      </c>
      <c r="C3672">
        <v>1</v>
      </c>
      <c r="D3672">
        <v>10000000000</v>
      </c>
      <c r="E3672">
        <v>10000</v>
      </c>
      <c r="F3672" t="s">
        <v>1445</v>
      </c>
      <c r="G3672" t="s">
        <v>26</v>
      </c>
      <c r="H3672">
        <v>52</v>
      </c>
      <c r="I3672" t="s">
        <v>11</v>
      </c>
      <c r="J3672" s="30" t="s">
        <v>26</v>
      </c>
    </row>
    <row r="3673" spans="1:16" x14ac:dyDescent="0.25">
      <c r="A3673">
        <v>448</v>
      </c>
      <c r="B3673">
        <v>113</v>
      </c>
      <c r="C3673">
        <v>1</v>
      </c>
      <c r="D3673">
        <v>10000000000</v>
      </c>
      <c r="E3673">
        <v>10000</v>
      </c>
      <c r="F3673" t="s">
        <v>1445</v>
      </c>
      <c r="G3673" t="s">
        <v>26</v>
      </c>
      <c r="H3673">
        <v>52</v>
      </c>
      <c r="I3673" t="s">
        <v>5</v>
      </c>
      <c r="J3673" s="30" t="s">
        <v>2351</v>
      </c>
    </row>
    <row r="3674" spans="1:16" x14ac:dyDescent="0.25">
      <c r="A3674">
        <v>448</v>
      </c>
      <c r="B3674">
        <v>113</v>
      </c>
      <c r="C3674">
        <v>1</v>
      </c>
      <c r="D3674">
        <v>10000000000</v>
      </c>
      <c r="E3674">
        <v>10000</v>
      </c>
      <c r="F3674" t="s">
        <v>1445</v>
      </c>
      <c r="G3674" t="s">
        <v>26</v>
      </c>
      <c r="H3674">
        <v>52</v>
      </c>
      <c r="I3674" t="s">
        <v>6</v>
      </c>
      <c r="J3674" s="30">
        <v>9789587040333</v>
      </c>
    </row>
    <row r="3675" spans="1:16" x14ac:dyDescent="0.25">
      <c r="A3675">
        <v>448</v>
      </c>
      <c r="B3675">
        <v>113</v>
      </c>
      <c r="C3675">
        <v>1</v>
      </c>
      <c r="D3675">
        <v>10000000000</v>
      </c>
      <c r="E3675">
        <v>10000</v>
      </c>
      <c r="F3675" t="s">
        <v>1445</v>
      </c>
      <c r="G3675" t="s">
        <v>26</v>
      </c>
      <c r="H3675">
        <v>52</v>
      </c>
      <c r="I3675" t="s">
        <v>10</v>
      </c>
      <c r="J3675" s="30" t="s">
        <v>2351</v>
      </c>
    </row>
    <row r="3676" spans="1:16" x14ac:dyDescent="0.25">
      <c r="A3676">
        <v>448</v>
      </c>
      <c r="B3676">
        <v>113</v>
      </c>
      <c r="C3676">
        <v>1</v>
      </c>
      <c r="D3676">
        <v>10000000000</v>
      </c>
      <c r="E3676">
        <v>10000</v>
      </c>
      <c r="F3676" t="s">
        <v>1445</v>
      </c>
      <c r="G3676" t="s">
        <v>26</v>
      </c>
      <c r="H3676">
        <v>52</v>
      </c>
      <c r="I3676" t="s">
        <v>13</v>
      </c>
      <c r="J3676" s="30" t="s">
        <v>90</v>
      </c>
    </row>
    <row r="3677" spans="1:16" x14ac:dyDescent="0.25">
      <c r="A3677">
        <v>448</v>
      </c>
      <c r="B3677">
        <v>113</v>
      </c>
      <c r="C3677">
        <v>1</v>
      </c>
      <c r="D3677">
        <v>10000000000</v>
      </c>
      <c r="E3677">
        <v>10000</v>
      </c>
      <c r="F3677" t="s">
        <v>1445</v>
      </c>
      <c r="G3677" t="s">
        <v>26</v>
      </c>
      <c r="H3677">
        <v>52</v>
      </c>
      <c r="I3677" t="s">
        <v>14</v>
      </c>
      <c r="J3677" s="30" t="s">
        <v>2351</v>
      </c>
    </row>
    <row r="3678" spans="1:16" x14ac:dyDescent="0.25">
      <c r="A3678">
        <v>448</v>
      </c>
      <c r="B3678">
        <v>113</v>
      </c>
      <c r="C3678">
        <v>1</v>
      </c>
      <c r="D3678">
        <v>10000000000</v>
      </c>
      <c r="E3678">
        <v>10000</v>
      </c>
      <c r="F3678" t="s">
        <v>1445</v>
      </c>
      <c r="G3678" t="s">
        <v>26</v>
      </c>
      <c r="H3678">
        <v>52</v>
      </c>
      <c r="I3678" t="s">
        <v>16</v>
      </c>
      <c r="J3678" s="30" t="s">
        <v>2351</v>
      </c>
    </row>
    <row r="3679" spans="1:16" x14ac:dyDescent="0.25">
      <c r="A3679">
        <v>431</v>
      </c>
      <c r="B3679">
        <v>558</v>
      </c>
      <c r="C3679">
        <v>1</v>
      </c>
      <c r="D3679">
        <v>30000000000</v>
      </c>
      <c r="E3679">
        <v>30000</v>
      </c>
      <c r="F3679" t="s">
        <v>801</v>
      </c>
      <c r="G3679" t="s">
        <v>1254</v>
      </c>
      <c r="H3679">
        <v>27</v>
      </c>
      <c r="I3679" t="s">
        <v>9</v>
      </c>
      <c r="J3679" s="30" t="s">
        <v>1141</v>
      </c>
      <c r="K3679">
        <v>248</v>
      </c>
      <c r="L3679" t="s">
        <v>1141</v>
      </c>
      <c r="M3679" t="s">
        <v>2581</v>
      </c>
    </row>
    <row r="3680" spans="1:16" x14ac:dyDescent="0.25">
      <c r="A3680">
        <v>449</v>
      </c>
      <c r="B3680">
        <v>384</v>
      </c>
      <c r="C3680">
        <v>1</v>
      </c>
      <c r="D3680">
        <v>12000000000</v>
      </c>
      <c r="E3680">
        <v>12000</v>
      </c>
      <c r="F3680" t="s">
        <v>1364</v>
      </c>
      <c r="G3680" t="s">
        <v>122</v>
      </c>
      <c r="H3680">
        <v>41</v>
      </c>
      <c r="I3680" t="s">
        <v>7</v>
      </c>
      <c r="J3680" s="30" t="s">
        <v>1615</v>
      </c>
      <c r="N3680">
        <v>133</v>
      </c>
      <c r="O3680" t="s">
        <v>1615</v>
      </c>
      <c r="P3680" t="s">
        <v>2581</v>
      </c>
    </row>
    <row r="3681" spans="1:16" x14ac:dyDescent="0.25">
      <c r="A3681">
        <v>449</v>
      </c>
      <c r="B3681">
        <v>384</v>
      </c>
      <c r="C3681">
        <v>1</v>
      </c>
      <c r="D3681">
        <v>12000000000</v>
      </c>
      <c r="E3681">
        <v>12000</v>
      </c>
      <c r="F3681" t="s">
        <v>1364</v>
      </c>
      <c r="G3681" t="s">
        <v>122</v>
      </c>
      <c r="H3681">
        <v>41</v>
      </c>
      <c r="I3681" t="s">
        <v>12</v>
      </c>
      <c r="J3681" s="30">
        <v>8</v>
      </c>
    </row>
    <row r="3682" spans="1:16" x14ac:dyDescent="0.25">
      <c r="A3682">
        <v>449</v>
      </c>
      <c r="B3682">
        <v>384</v>
      </c>
      <c r="C3682">
        <v>1</v>
      </c>
      <c r="D3682">
        <v>12000000000</v>
      </c>
      <c r="E3682">
        <v>12000</v>
      </c>
      <c r="F3682" t="s">
        <v>1364</v>
      </c>
      <c r="G3682" t="s">
        <v>122</v>
      </c>
      <c r="H3682">
        <v>41</v>
      </c>
      <c r="I3682" t="s">
        <v>13</v>
      </c>
      <c r="J3682" s="30" t="s">
        <v>1363</v>
      </c>
    </row>
    <row r="3683" spans="1:16" x14ac:dyDescent="0.25">
      <c r="A3683">
        <v>450</v>
      </c>
      <c r="B3683">
        <v>272</v>
      </c>
      <c r="C3683">
        <v>1</v>
      </c>
      <c r="D3683">
        <v>10000000000</v>
      </c>
      <c r="E3683">
        <v>10000</v>
      </c>
      <c r="F3683" t="s">
        <v>243</v>
      </c>
      <c r="G3683" t="s">
        <v>122</v>
      </c>
      <c r="H3683">
        <v>41</v>
      </c>
      <c r="I3683" t="s">
        <v>9</v>
      </c>
      <c r="J3683" s="30" t="s">
        <v>1807</v>
      </c>
      <c r="K3683">
        <v>498</v>
      </c>
      <c r="L3683" t="s">
        <v>1807</v>
      </c>
      <c r="M3683" t="s">
        <v>2581</v>
      </c>
    </row>
    <row r="3684" spans="1:16" x14ac:dyDescent="0.25">
      <c r="A3684">
        <v>450</v>
      </c>
      <c r="B3684">
        <v>272</v>
      </c>
      <c r="C3684">
        <v>1</v>
      </c>
      <c r="D3684">
        <v>10000000000</v>
      </c>
      <c r="E3684">
        <v>10000</v>
      </c>
      <c r="F3684" t="s">
        <v>243</v>
      </c>
      <c r="G3684" t="s">
        <v>122</v>
      </c>
      <c r="H3684">
        <v>41</v>
      </c>
      <c r="I3684" t="s">
        <v>8</v>
      </c>
      <c r="J3684" s="30" t="s">
        <v>2351</v>
      </c>
    </row>
    <row r="3685" spans="1:16" x14ac:dyDescent="0.25">
      <c r="A3685">
        <v>450</v>
      </c>
      <c r="B3685">
        <v>272</v>
      </c>
      <c r="C3685">
        <v>1</v>
      </c>
      <c r="D3685">
        <v>10000000000</v>
      </c>
      <c r="E3685">
        <v>10000</v>
      </c>
      <c r="F3685" t="s">
        <v>243</v>
      </c>
      <c r="G3685" t="s">
        <v>122</v>
      </c>
      <c r="H3685">
        <v>41</v>
      </c>
      <c r="I3685" t="s">
        <v>7</v>
      </c>
      <c r="J3685" s="30" t="s">
        <v>1599</v>
      </c>
      <c r="N3685">
        <v>8</v>
      </c>
      <c r="O3685" t="s">
        <v>1599</v>
      </c>
      <c r="P3685" t="s">
        <v>2581</v>
      </c>
    </row>
    <row r="3686" spans="1:16" x14ac:dyDescent="0.25">
      <c r="A3686">
        <v>450</v>
      </c>
      <c r="B3686">
        <v>272</v>
      </c>
      <c r="C3686">
        <v>1</v>
      </c>
      <c r="D3686">
        <v>10000000000</v>
      </c>
      <c r="E3686">
        <v>10000</v>
      </c>
      <c r="F3686" t="s">
        <v>243</v>
      </c>
      <c r="G3686" t="s">
        <v>122</v>
      </c>
      <c r="H3686">
        <v>41</v>
      </c>
      <c r="I3686" t="s">
        <v>12</v>
      </c>
      <c r="J3686" s="30">
        <v>7</v>
      </c>
    </row>
    <row r="3687" spans="1:16" x14ac:dyDescent="0.25">
      <c r="A3687">
        <v>450</v>
      </c>
      <c r="B3687">
        <v>272</v>
      </c>
      <c r="C3687">
        <v>1</v>
      </c>
      <c r="D3687">
        <v>10000000000</v>
      </c>
      <c r="E3687">
        <v>10000</v>
      </c>
      <c r="F3687" t="s">
        <v>243</v>
      </c>
      <c r="G3687" t="s">
        <v>122</v>
      </c>
      <c r="H3687">
        <v>41</v>
      </c>
      <c r="I3687" t="s">
        <v>11</v>
      </c>
      <c r="J3687" s="30" t="s">
        <v>122</v>
      </c>
    </row>
    <row r="3688" spans="1:16" x14ac:dyDescent="0.25">
      <c r="A3688">
        <v>450</v>
      </c>
      <c r="B3688">
        <v>272</v>
      </c>
      <c r="C3688">
        <v>1</v>
      </c>
      <c r="D3688">
        <v>10000000000</v>
      </c>
      <c r="E3688">
        <v>10000</v>
      </c>
      <c r="F3688" t="s">
        <v>243</v>
      </c>
      <c r="G3688" t="s">
        <v>122</v>
      </c>
      <c r="H3688">
        <v>41</v>
      </c>
      <c r="I3688" t="s">
        <v>5</v>
      </c>
      <c r="J3688" s="30">
        <v>9582401087</v>
      </c>
    </row>
    <row r="3689" spans="1:16" x14ac:dyDescent="0.25">
      <c r="A3689">
        <v>450</v>
      </c>
      <c r="B3689">
        <v>272</v>
      </c>
      <c r="C3689">
        <v>1</v>
      </c>
      <c r="D3689">
        <v>10000000000</v>
      </c>
      <c r="E3689">
        <v>10000</v>
      </c>
      <c r="F3689" t="s">
        <v>243</v>
      </c>
      <c r="G3689" t="s">
        <v>122</v>
      </c>
      <c r="H3689">
        <v>41</v>
      </c>
      <c r="I3689" t="s">
        <v>6</v>
      </c>
      <c r="J3689" s="30">
        <v>9789582401085</v>
      </c>
    </row>
    <row r="3690" spans="1:16" x14ac:dyDescent="0.25">
      <c r="A3690">
        <v>450</v>
      </c>
      <c r="B3690">
        <v>272</v>
      </c>
      <c r="C3690">
        <v>1</v>
      </c>
      <c r="D3690">
        <v>10000000000</v>
      </c>
      <c r="E3690">
        <v>10000</v>
      </c>
      <c r="F3690" t="s">
        <v>243</v>
      </c>
      <c r="G3690" t="s">
        <v>122</v>
      </c>
      <c r="H3690">
        <v>41</v>
      </c>
      <c r="I3690" t="s">
        <v>10</v>
      </c>
      <c r="J3690" s="30" t="s">
        <v>294</v>
      </c>
    </row>
    <row r="3691" spans="1:16" x14ac:dyDescent="0.25">
      <c r="A3691">
        <v>450</v>
      </c>
      <c r="B3691">
        <v>272</v>
      </c>
      <c r="C3691">
        <v>1</v>
      </c>
      <c r="D3691">
        <v>10000000000</v>
      </c>
      <c r="E3691">
        <v>10000</v>
      </c>
      <c r="F3691" t="s">
        <v>243</v>
      </c>
      <c r="G3691" t="s">
        <v>122</v>
      </c>
      <c r="H3691">
        <v>41</v>
      </c>
      <c r="I3691" t="s">
        <v>13</v>
      </c>
      <c r="J3691" s="30" t="s">
        <v>90</v>
      </c>
    </row>
    <row r="3692" spans="1:16" x14ac:dyDescent="0.25">
      <c r="A3692">
        <v>450</v>
      </c>
      <c r="B3692">
        <v>272</v>
      </c>
      <c r="C3692">
        <v>1</v>
      </c>
      <c r="D3692">
        <v>10000000000</v>
      </c>
      <c r="E3692">
        <v>10000</v>
      </c>
      <c r="F3692" t="s">
        <v>243</v>
      </c>
      <c r="G3692" t="s">
        <v>122</v>
      </c>
      <c r="H3692">
        <v>41</v>
      </c>
      <c r="I3692" t="s">
        <v>14</v>
      </c>
      <c r="J3692" s="30" t="s">
        <v>2351</v>
      </c>
    </row>
    <row r="3693" spans="1:16" x14ac:dyDescent="0.25">
      <c r="A3693">
        <v>450</v>
      </c>
      <c r="B3693">
        <v>272</v>
      </c>
      <c r="C3693">
        <v>1</v>
      </c>
      <c r="D3693">
        <v>10000000000</v>
      </c>
      <c r="E3693">
        <v>10000</v>
      </c>
      <c r="F3693" t="s">
        <v>243</v>
      </c>
      <c r="G3693" t="s">
        <v>122</v>
      </c>
      <c r="H3693">
        <v>41</v>
      </c>
      <c r="I3693" t="s">
        <v>16</v>
      </c>
      <c r="J3693" s="30" t="s">
        <v>2351</v>
      </c>
    </row>
    <row r="3694" spans="1:16" x14ac:dyDescent="0.25">
      <c r="A3694">
        <v>451</v>
      </c>
      <c r="B3694">
        <v>314</v>
      </c>
      <c r="C3694">
        <v>1</v>
      </c>
      <c r="D3694">
        <v>3000000000</v>
      </c>
      <c r="E3694">
        <v>3000</v>
      </c>
      <c r="F3694" t="s">
        <v>326</v>
      </c>
      <c r="G3694" t="s">
        <v>28</v>
      </c>
      <c r="H3694">
        <v>44</v>
      </c>
      <c r="I3694" t="s">
        <v>9</v>
      </c>
      <c r="J3694" s="30" t="s">
        <v>1352</v>
      </c>
      <c r="K3694">
        <v>518</v>
      </c>
      <c r="L3694" t="s">
        <v>1352</v>
      </c>
      <c r="M3694" t="s">
        <v>2581</v>
      </c>
    </row>
    <row r="3695" spans="1:16" x14ac:dyDescent="0.25">
      <c r="A3695">
        <v>451</v>
      </c>
      <c r="B3695">
        <v>314</v>
      </c>
      <c r="C3695">
        <v>1</v>
      </c>
      <c r="D3695">
        <v>3000000000</v>
      </c>
      <c r="E3695">
        <v>3000</v>
      </c>
      <c r="F3695" t="s">
        <v>326</v>
      </c>
      <c r="G3695" t="s">
        <v>28</v>
      </c>
      <c r="H3695">
        <v>44</v>
      </c>
      <c r="I3695" t="s">
        <v>8</v>
      </c>
      <c r="J3695" s="30" t="s">
        <v>328</v>
      </c>
    </row>
    <row r="3696" spans="1:16" x14ac:dyDescent="0.25">
      <c r="A3696">
        <v>451</v>
      </c>
      <c r="B3696">
        <v>314</v>
      </c>
      <c r="C3696">
        <v>1</v>
      </c>
      <c r="D3696">
        <v>3000000000</v>
      </c>
      <c r="E3696">
        <v>3000</v>
      </c>
      <c r="F3696" t="s">
        <v>326</v>
      </c>
      <c r="G3696" t="s">
        <v>28</v>
      </c>
      <c r="H3696">
        <v>44</v>
      </c>
      <c r="I3696" t="s">
        <v>7</v>
      </c>
      <c r="J3696" s="30" t="s">
        <v>327</v>
      </c>
      <c r="N3696">
        <v>20</v>
      </c>
      <c r="O3696" t="s">
        <v>327</v>
      </c>
      <c r="P3696" t="s">
        <v>2581</v>
      </c>
    </row>
    <row r="3697" spans="1:16" x14ac:dyDescent="0.25">
      <c r="A3697">
        <v>451</v>
      </c>
      <c r="B3697">
        <v>314</v>
      </c>
      <c r="C3697">
        <v>1</v>
      </c>
      <c r="D3697">
        <v>3000000000</v>
      </c>
      <c r="E3697">
        <v>3000</v>
      </c>
      <c r="F3697" t="s">
        <v>326</v>
      </c>
      <c r="G3697" t="s">
        <v>28</v>
      </c>
      <c r="H3697">
        <v>44</v>
      </c>
      <c r="I3697" t="s">
        <v>12</v>
      </c>
      <c r="J3697" s="30">
        <v>5</v>
      </c>
    </row>
    <row r="3698" spans="1:16" x14ac:dyDescent="0.25">
      <c r="A3698">
        <v>451</v>
      </c>
      <c r="B3698">
        <v>314</v>
      </c>
      <c r="C3698">
        <v>1</v>
      </c>
      <c r="D3698">
        <v>3000000000</v>
      </c>
      <c r="E3698">
        <v>3000</v>
      </c>
      <c r="F3698" t="s">
        <v>326</v>
      </c>
      <c r="G3698" t="s">
        <v>28</v>
      </c>
      <c r="H3698">
        <v>44</v>
      </c>
      <c r="I3698" t="s">
        <v>13</v>
      </c>
      <c r="J3698" s="30" t="s">
        <v>33</v>
      </c>
    </row>
    <row r="3699" spans="1:16" x14ac:dyDescent="0.25">
      <c r="A3699">
        <v>452</v>
      </c>
      <c r="B3699">
        <v>470</v>
      </c>
      <c r="C3699">
        <v>1</v>
      </c>
      <c r="D3699">
        <v>15000000000</v>
      </c>
      <c r="E3699">
        <v>15000</v>
      </c>
      <c r="F3699" t="s">
        <v>637</v>
      </c>
      <c r="G3699" t="s">
        <v>34</v>
      </c>
      <c r="H3699">
        <v>15</v>
      </c>
      <c r="I3699" t="s">
        <v>8</v>
      </c>
      <c r="J3699" s="30">
        <v>5</v>
      </c>
    </row>
    <row r="3700" spans="1:16" x14ac:dyDescent="0.25">
      <c r="A3700">
        <v>452</v>
      </c>
      <c r="B3700">
        <v>470</v>
      </c>
      <c r="C3700">
        <v>1</v>
      </c>
      <c r="D3700">
        <v>15000000000</v>
      </c>
      <c r="E3700">
        <v>15000</v>
      </c>
      <c r="F3700" t="s">
        <v>637</v>
      </c>
      <c r="G3700" t="s">
        <v>34</v>
      </c>
      <c r="H3700">
        <v>15</v>
      </c>
      <c r="I3700" t="s">
        <v>7</v>
      </c>
      <c r="J3700" s="30" t="s">
        <v>1373</v>
      </c>
      <c r="N3700">
        <v>14</v>
      </c>
      <c r="O3700" t="s">
        <v>1373</v>
      </c>
      <c r="P3700" t="s">
        <v>2581</v>
      </c>
    </row>
    <row r="3701" spans="1:16" x14ac:dyDescent="0.25">
      <c r="A3701">
        <v>452</v>
      </c>
      <c r="B3701">
        <v>470</v>
      </c>
      <c r="C3701">
        <v>1</v>
      </c>
      <c r="D3701">
        <v>15000000000</v>
      </c>
      <c r="E3701">
        <v>15000</v>
      </c>
      <c r="F3701" t="s">
        <v>637</v>
      </c>
      <c r="G3701" t="s">
        <v>34</v>
      </c>
      <c r="H3701">
        <v>15</v>
      </c>
      <c r="I3701" t="s">
        <v>12</v>
      </c>
      <c r="J3701" s="30">
        <v>8</v>
      </c>
    </row>
    <row r="3702" spans="1:16" x14ac:dyDescent="0.25">
      <c r="A3702">
        <v>452</v>
      </c>
      <c r="B3702">
        <v>470</v>
      </c>
      <c r="C3702">
        <v>1</v>
      </c>
      <c r="D3702">
        <v>15000000000</v>
      </c>
      <c r="E3702">
        <v>15000</v>
      </c>
      <c r="F3702" t="s">
        <v>637</v>
      </c>
      <c r="G3702" t="s">
        <v>34</v>
      </c>
      <c r="H3702">
        <v>15</v>
      </c>
      <c r="I3702" t="s">
        <v>5</v>
      </c>
      <c r="J3702" s="30" t="s">
        <v>638</v>
      </c>
    </row>
    <row r="3703" spans="1:16" x14ac:dyDescent="0.25">
      <c r="A3703">
        <v>452</v>
      </c>
      <c r="B3703">
        <v>470</v>
      </c>
      <c r="C3703">
        <v>1</v>
      </c>
      <c r="D3703">
        <v>15000000000</v>
      </c>
      <c r="E3703">
        <v>15000</v>
      </c>
      <c r="F3703" t="s">
        <v>637</v>
      </c>
      <c r="G3703" t="s">
        <v>34</v>
      </c>
      <c r="H3703">
        <v>15</v>
      </c>
      <c r="I3703" t="s">
        <v>6</v>
      </c>
      <c r="J3703" s="30">
        <v>9789586331302</v>
      </c>
    </row>
    <row r="3704" spans="1:16" x14ac:dyDescent="0.25">
      <c r="A3704">
        <v>452</v>
      </c>
      <c r="B3704">
        <v>470</v>
      </c>
      <c r="C3704">
        <v>1</v>
      </c>
      <c r="D3704">
        <v>15000000000</v>
      </c>
      <c r="E3704">
        <v>15000</v>
      </c>
      <c r="F3704" t="s">
        <v>637</v>
      </c>
      <c r="G3704" t="s">
        <v>34</v>
      </c>
      <c r="H3704">
        <v>15</v>
      </c>
      <c r="I3704" t="s">
        <v>13</v>
      </c>
      <c r="J3704" s="30" t="s">
        <v>90</v>
      </c>
    </row>
    <row r="3705" spans="1:16" x14ac:dyDescent="0.25">
      <c r="A3705">
        <v>453</v>
      </c>
      <c r="B3705">
        <v>781</v>
      </c>
      <c r="C3705">
        <v>1</v>
      </c>
      <c r="D3705">
        <v>20000000000</v>
      </c>
      <c r="E3705">
        <v>20000</v>
      </c>
      <c r="F3705" t="s">
        <v>1181</v>
      </c>
      <c r="G3705" t="s">
        <v>26</v>
      </c>
      <c r="H3705">
        <v>52</v>
      </c>
      <c r="I3705" t="s">
        <v>9</v>
      </c>
      <c r="J3705" s="30" t="s">
        <v>1838</v>
      </c>
      <c r="K3705">
        <v>208</v>
      </c>
      <c r="L3705" t="s">
        <v>1838</v>
      </c>
      <c r="M3705" t="s">
        <v>2581</v>
      </c>
    </row>
    <row r="3706" spans="1:16" x14ac:dyDescent="0.25">
      <c r="A3706">
        <v>453</v>
      </c>
      <c r="B3706">
        <v>781</v>
      </c>
      <c r="C3706">
        <v>1</v>
      </c>
      <c r="D3706">
        <v>20000000000</v>
      </c>
      <c r="E3706">
        <v>20000</v>
      </c>
      <c r="F3706" t="s">
        <v>1181</v>
      </c>
      <c r="G3706" t="s">
        <v>26</v>
      </c>
      <c r="H3706">
        <v>52</v>
      </c>
      <c r="I3706" t="s">
        <v>7</v>
      </c>
      <c r="J3706" s="30" t="s">
        <v>1182</v>
      </c>
      <c r="N3706">
        <v>58</v>
      </c>
      <c r="O3706" t="s">
        <v>1182</v>
      </c>
      <c r="P3706" t="s">
        <v>2581</v>
      </c>
    </row>
    <row r="3707" spans="1:16" x14ac:dyDescent="0.25">
      <c r="A3707">
        <v>453</v>
      </c>
      <c r="B3707">
        <v>781</v>
      </c>
      <c r="C3707">
        <v>1</v>
      </c>
      <c r="D3707">
        <v>20000000000</v>
      </c>
      <c r="E3707">
        <v>20000</v>
      </c>
      <c r="F3707" t="s">
        <v>1181</v>
      </c>
      <c r="G3707" t="s">
        <v>26</v>
      </c>
      <c r="H3707">
        <v>52</v>
      </c>
      <c r="I3707" t="s">
        <v>12</v>
      </c>
      <c r="J3707" s="30">
        <v>8</v>
      </c>
    </row>
    <row r="3708" spans="1:16" x14ac:dyDescent="0.25">
      <c r="A3708">
        <v>453</v>
      </c>
      <c r="B3708">
        <v>781</v>
      </c>
      <c r="C3708">
        <v>1</v>
      </c>
      <c r="D3708">
        <v>20000000000</v>
      </c>
      <c r="E3708">
        <v>20000</v>
      </c>
      <c r="F3708" t="s">
        <v>1181</v>
      </c>
      <c r="G3708" t="s">
        <v>26</v>
      </c>
      <c r="H3708">
        <v>52</v>
      </c>
      <c r="I3708" t="s">
        <v>13</v>
      </c>
      <c r="J3708" s="30" t="s">
        <v>90</v>
      </c>
    </row>
    <row r="3709" spans="1:16" x14ac:dyDescent="0.25">
      <c r="A3709">
        <v>454</v>
      </c>
      <c r="B3709">
        <v>524</v>
      </c>
      <c r="C3709">
        <v>1</v>
      </c>
      <c r="D3709">
        <v>20000000000</v>
      </c>
      <c r="E3709">
        <v>20000</v>
      </c>
      <c r="F3709" t="s">
        <v>1487</v>
      </c>
      <c r="G3709" t="s">
        <v>611</v>
      </c>
      <c r="H3709">
        <v>42</v>
      </c>
      <c r="I3709" t="s">
        <v>9</v>
      </c>
      <c r="J3709" s="30" t="s">
        <v>729</v>
      </c>
      <c r="K3709">
        <v>402</v>
      </c>
      <c r="L3709" t="s">
        <v>729</v>
      </c>
      <c r="M3709" t="s">
        <v>2581</v>
      </c>
    </row>
    <row r="3710" spans="1:16" x14ac:dyDescent="0.25">
      <c r="A3710">
        <v>454</v>
      </c>
      <c r="B3710">
        <v>524</v>
      </c>
      <c r="C3710">
        <v>1</v>
      </c>
      <c r="D3710">
        <v>20000000000</v>
      </c>
      <c r="E3710">
        <v>20000</v>
      </c>
      <c r="F3710" t="s">
        <v>1487</v>
      </c>
      <c r="G3710" t="s">
        <v>611</v>
      </c>
      <c r="H3710">
        <v>42</v>
      </c>
      <c r="I3710" t="s">
        <v>8</v>
      </c>
      <c r="J3710" s="30" t="s">
        <v>728</v>
      </c>
    </row>
    <row r="3711" spans="1:16" x14ac:dyDescent="0.25">
      <c r="A3711">
        <v>454</v>
      </c>
      <c r="B3711">
        <v>524</v>
      </c>
      <c r="C3711">
        <v>1</v>
      </c>
      <c r="D3711">
        <v>20000000000</v>
      </c>
      <c r="E3711">
        <v>20000</v>
      </c>
      <c r="F3711" t="s">
        <v>1487</v>
      </c>
      <c r="G3711" t="s">
        <v>611</v>
      </c>
      <c r="H3711">
        <v>42</v>
      </c>
      <c r="I3711" t="s">
        <v>7</v>
      </c>
      <c r="J3711" s="30" t="s">
        <v>2342</v>
      </c>
      <c r="N3711">
        <v>169</v>
      </c>
      <c r="O3711" t="s">
        <v>2342</v>
      </c>
      <c r="P3711" t="s">
        <v>2581</v>
      </c>
    </row>
    <row r="3712" spans="1:16" x14ac:dyDescent="0.25">
      <c r="A3712">
        <v>454</v>
      </c>
      <c r="B3712">
        <v>524</v>
      </c>
      <c r="C3712">
        <v>1</v>
      </c>
      <c r="D3712">
        <v>20000000000</v>
      </c>
      <c r="E3712">
        <v>20000</v>
      </c>
      <c r="F3712" t="s">
        <v>1487</v>
      </c>
      <c r="G3712" t="s">
        <v>611</v>
      </c>
      <c r="H3712">
        <v>42</v>
      </c>
      <c r="I3712" t="s">
        <v>12</v>
      </c>
      <c r="J3712" s="30">
        <v>8</v>
      </c>
    </row>
    <row r="3713" spans="1:16" x14ac:dyDescent="0.25">
      <c r="A3713">
        <v>454</v>
      </c>
      <c r="B3713">
        <v>524</v>
      </c>
      <c r="C3713">
        <v>1</v>
      </c>
      <c r="D3713">
        <v>20000000000</v>
      </c>
      <c r="E3713">
        <v>20000</v>
      </c>
      <c r="F3713" t="s">
        <v>1487</v>
      </c>
      <c r="G3713" t="s">
        <v>611</v>
      </c>
      <c r="H3713">
        <v>42</v>
      </c>
      <c r="I3713" t="s">
        <v>5</v>
      </c>
      <c r="J3713" s="30">
        <v>8401336678</v>
      </c>
    </row>
    <row r="3714" spans="1:16" x14ac:dyDescent="0.25">
      <c r="A3714">
        <v>454</v>
      </c>
      <c r="B3714">
        <v>524</v>
      </c>
      <c r="C3714">
        <v>1</v>
      </c>
      <c r="D3714">
        <v>20000000000</v>
      </c>
      <c r="E3714">
        <v>20000</v>
      </c>
      <c r="F3714" t="s">
        <v>1487</v>
      </c>
      <c r="G3714" t="s">
        <v>611</v>
      </c>
      <c r="H3714">
        <v>42</v>
      </c>
      <c r="I3714" t="s">
        <v>6</v>
      </c>
      <c r="J3714" s="30">
        <v>9788401336676</v>
      </c>
    </row>
    <row r="3715" spans="1:16" x14ac:dyDescent="0.25">
      <c r="A3715">
        <v>454</v>
      </c>
      <c r="B3715">
        <v>524</v>
      </c>
      <c r="C3715">
        <v>1</v>
      </c>
      <c r="D3715">
        <v>20000000000</v>
      </c>
      <c r="E3715">
        <v>20000</v>
      </c>
      <c r="F3715" t="s">
        <v>1487</v>
      </c>
      <c r="G3715" t="s">
        <v>611</v>
      </c>
      <c r="H3715">
        <v>42</v>
      </c>
      <c r="I3715" t="s">
        <v>13</v>
      </c>
      <c r="J3715" s="30" t="s">
        <v>90</v>
      </c>
    </row>
    <row r="3716" spans="1:16" x14ac:dyDescent="0.25">
      <c r="A3716">
        <v>455</v>
      </c>
      <c r="B3716">
        <v>166</v>
      </c>
      <c r="C3716">
        <v>1</v>
      </c>
      <c r="D3716">
        <v>17000000000</v>
      </c>
      <c r="E3716">
        <v>17000</v>
      </c>
      <c r="F3716" t="s">
        <v>150</v>
      </c>
      <c r="G3716" t="s">
        <v>28</v>
      </c>
      <c r="H3716">
        <v>44</v>
      </c>
      <c r="I3716" t="s">
        <v>9</v>
      </c>
      <c r="J3716" s="30" t="s">
        <v>282</v>
      </c>
      <c r="K3716">
        <v>69</v>
      </c>
      <c r="L3716" t="s">
        <v>282</v>
      </c>
      <c r="M3716" t="s">
        <v>2581</v>
      </c>
    </row>
    <row r="3717" spans="1:16" x14ac:dyDescent="0.25">
      <c r="A3717">
        <v>455</v>
      </c>
      <c r="B3717">
        <v>166</v>
      </c>
      <c r="C3717">
        <v>1</v>
      </c>
      <c r="D3717">
        <v>15000000000</v>
      </c>
      <c r="E3717">
        <v>15000</v>
      </c>
      <c r="F3717" t="s">
        <v>281</v>
      </c>
      <c r="G3717" t="s">
        <v>28</v>
      </c>
      <c r="H3717">
        <v>44</v>
      </c>
      <c r="I3717" t="s">
        <v>9</v>
      </c>
      <c r="J3717" s="30" t="s">
        <v>282</v>
      </c>
      <c r="K3717">
        <v>69</v>
      </c>
      <c r="L3717" t="s">
        <v>282</v>
      </c>
      <c r="M3717" t="s">
        <v>2581</v>
      </c>
    </row>
    <row r="3718" spans="1:16" x14ac:dyDescent="0.25">
      <c r="A3718">
        <v>455</v>
      </c>
      <c r="B3718">
        <v>166</v>
      </c>
      <c r="C3718">
        <v>1</v>
      </c>
      <c r="D3718">
        <v>17000000000</v>
      </c>
      <c r="E3718">
        <v>17000</v>
      </c>
      <c r="F3718" t="s">
        <v>150</v>
      </c>
      <c r="G3718" t="s">
        <v>28</v>
      </c>
      <c r="H3718">
        <v>44</v>
      </c>
      <c r="I3718" t="s">
        <v>8</v>
      </c>
      <c r="J3718" s="30" t="s">
        <v>261</v>
      </c>
    </row>
    <row r="3719" spans="1:16" x14ac:dyDescent="0.25">
      <c r="A3719">
        <v>455</v>
      </c>
      <c r="B3719">
        <v>166</v>
      </c>
      <c r="C3719">
        <v>1</v>
      </c>
      <c r="D3719">
        <v>15000000000</v>
      </c>
      <c r="E3719">
        <v>15000</v>
      </c>
      <c r="F3719" t="s">
        <v>281</v>
      </c>
      <c r="G3719" t="s">
        <v>28</v>
      </c>
      <c r="H3719">
        <v>44</v>
      </c>
      <c r="I3719" t="s">
        <v>8</v>
      </c>
      <c r="J3719" s="30" t="s">
        <v>261</v>
      </c>
    </row>
    <row r="3720" spans="1:16" x14ac:dyDescent="0.25">
      <c r="A3720">
        <v>455</v>
      </c>
      <c r="B3720">
        <v>166</v>
      </c>
      <c r="C3720">
        <v>1</v>
      </c>
      <c r="D3720">
        <v>17000000000</v>
      </c>
      <c r="E3720">
        <v>17000</v>
      </c>
      <c r="F3720" t="s">
        <v>150</v>
      </c>
      <c r="G3720" t="s">
        <v>28</v>
      </c>
      <c r="H3720">
        <v>44</v>
      </c>
      <c r="I3720" t="s">
        <v>7</v>
      </c>
      <c r="J3720" s="30" t="s">
        <v>1571</v>
      </c>
      <c r="N3720">
        <v>174</v>
      </c>
      <c r="O3720" t="s">
        <v>1571</v>
      </c>
      <c r="P3720" t="s">
        <v>2581</v>
      </c>
    </row>
    <row r="3721" spans="1:16" x14ac:dyDescent="0.25">
      <c r="A3721">
        <v>455</v>
      </c>
      <c r="B3721">
        <v>166</v>
      </c>
      <c r="C3721">
        <v>1</v>
      </c>
      <c r="D3721">
        <v>15000000000</v>
      </c>
      <c r="E3721">
        <v>15000</v>
      </c>
      <c r="F3721" t="s">
        <v>281</v>
      </c>
      <c r="G3721" t="s">
        <v>28</v>
      </c>
      <c r="H3721">
        <v>44</v>
      </c>
      <c r="I3721" t="s">
        <v>7</v>
      </c>
      <c r="J3721" s="30" t="s">
        <v>408</v>
      </c>
      <c r="N3721">
        <v>66</v>
      </c>
      <c r="O3721" t="s">
        <v>408</v>
      </c>
      <c r="P3721" t="s">
        <v>2581</v>
      </c>
    </row>
    <row r="3722" spans="1:16" x14ac:dyDescent="0.25">
      <c r="A3722">
        <v>455</v>
      </c>
      <c r="B3722">
        <v>166</v>
      </c>
      <c r="C3722">
        <v>1</v>
      </c>
      <c r="D3722">
        <v>17000000000</v>
      </c>
      <c r="E3722">
        <v>17000</v>
      </c>
      <c r="F3722" t="s">
        <v>150</v>
      </c>
      <c r="G3722" t="s">
        <v>28</v>
      </c>
      <c r="H3722">
        <v>44</v>
      </c>
      <c r="I3722" t="s">
        <v>12</v>
      </c>
      <c r="J3722" s="30">
        <v>8</v>
      </c>
    </row>
    <row r="3723" spans="1:16" x14ac:dyDescent="0.25">
      <c r="A3723">
        <v>455</v>
      </c>
      <c r="B3723">
        <v>166</v>
      </c>
      <c r="C3723">
        <v>1</v>
      </c>
      <c r="D3723">
        <v>15000000000</v>
      </c>
      <c r="E3723">
        <v>15000</v>
      </c>
      <c r="F3723" t="s">
        <v>281</v>
      </c>
      <c r="G3723" t="s">
        <v>28</v>
      </c>
      <c r="H3723">
        <v>44</v>
      </c>
      <c r="I3723" t="s">
        <v>12</v>
      </c>
      <c r="J3723" s="30">
        <v>8</v>
      </c>
    </row>
    <row r="3724" spans="1:16" x14ac:dyDescent="0.25">
      <c r="A3724">
        <v>455</v>
      </c>
      <c r="B3724">
        <v>166</v>
      </c>
      <c r="C3724">
        <v>1</v>
      </c>
      <c r="D3724">
        <v>17000000000</v>
      </c>
      <c r="E3724">
        <v>17000</v>
      </c>
      <c r="F3724" t="s">
        <v>150</v>
      </c>
      <c r="G3724" t="s">
        <v>28</v>
      </c>
      <c r="H3724">
        <v>44</v>
      </c>
      <c r="I3724" t="s">
        <v>11</v>
      </c>
      <c r="J3724" s="30" t="s">
        <v>28</v>
      </c>
    </row>
    <row r="3725" spans="1:16" x14ac:dyDescent="0.25">
      <c r="A3725">
        <v>455</v>
      </c>
      <c r="B3725">
        <v>166</v>
      </c>
      <c r="C3725">
        <v>1</v>
      </c>
      <c r="D3725">
        <v>15000000000</v>
      </c>
      <c r="E3725">
        <v>15000</v>
      </c>
      <c r="F3725" t="s">
        <v>281</v>
      </c>
      <c r="G3725" t="s">
        <v>28</v>
      </c>
      <c r="H3725">
        <v>44</v>
      </c>
      <c r="I3725" t="s">
        <v>11</v>
      </c>
      <c r="J3725" s="30" t="s">
        <v>26</v>
      </c>
    </row>
    <row r="3726" spans="1:16" x14ac:dyDescent="0.25">
      <c r="A3726">
        <v>455</v>
      </c>
      <c r="B3726">
        <v>166</v>
      </c>
      <c r="C3726">
        <v>1</v>
      </c>
      <c r="D3726">
        <v>17000000000</v>
      </c>
      <c r="E3726">
        <v>17000</v>
      </c>
      <c r="F3726" t="s">
        <v>150</v>
      </c>
      <c r="G3726" t="s">
        <v>28</v>
      </c>
      <c r="H3726">
        <v>44</v>
      </c>
      <c r="I3726" t="s">
        <v>5</v>
      </c>
      <c r="J3726" s="30">
        <v>8466301968</v>
      </c>
    </row>
    <row r="3727" spans="1:16" x14ac:dyDescent="0.25">
      <c r="A3727">
        <v>455</v>
      </c>
      <c r="B3727">
        <v>166</v>
      </c>
      <c r="C3727">
        <v>1</v>
      </c>
      <c r="D3727">
        <v>15000000000</v>
      </c>
      <c r="E3727">
        <v>15000</v>
      </c>
      <c r="F3727" t="s">
        <v>281</v>
      </c>
      <c r="G3727" t="s">
        <v>28</v>
      </c>
      <c r="H3727">
        <v>44</v>
      </c>
      <c r="I3727" t="s">
        <v>5</v>
      </c>
      <c r="J3727" s="30">
        <v>8402070019</v>
      </c>
    </row>
    <row r="3728" spans="1:16" x14ac:dyDescent="0.25">
      <c r="A3728">
        <v>455</v>
      </c>
      <c r="B3728">
        <v>166</v>
      </c>
      <c r="C3728">
        <v>1</v>
      </c>
      <c r="D3728">
        <v>17000000000</v>
      </c>
      <c r="E3728">
        <v>17000</v>
      </c>
      <c r="F3728" t="s">
        <v>150</v>
      </c>
      <c r="G3728" t="s">
        <v>28</v>
      </c>
      <c r="H3728">
        <v>44</v>
      </c>
      <c r="I3728" t="s">
        <v>6</v>
      </c>
      <c r="J3728" s="30" t="s">
        <v>2351</v>
      </c>
    </row>
    <row r="3729" spans="1:16" x14ac:dyDescent="0.25">
      <c r="A3729">
        <v>455</v>
      </c>
      <c r="B3729">
        <v>166</v>
      </c>
      <c r="C3729">
        <v>1</v>
      </c>
      <c r="D3729">
        <v>15000000000</v>
      </c>
      <c r="E3729">
        <v>15000</v>
      </c>
      <c r="F3729" t="s">
        <v>281</v>
      </c>
      <c r="G3729" t="s">
        <v>28</v>
      </c>
      <c r="H3729">
        <v>44</v>
      </c>
      <c r="I3729" t="s">
        <v>6</v>
      </c>
      <c r="J3729" s="30" t="s">
        <v>2351</v>
      </c>
    </row>
    <row r="3730" spans="1:16" x14ac:dyDescent="0.25">
      <c r="A3730">
        <v>455</v>
      </c>
      <c r="B3730">
        <v>166</v>
      </c>
      <c r="C3730">
        <v>1</v>
      </c>
      <c r="D3730">
        <v>17000000000</v>
      </c>
      <c r="E3730">
        <v>17000</v>
      </c>
      <c r="F3730" t="s">
        <v>150</v>
      </c>
      <c r="G3730" t="s">
        <v>28</v>
      </c>
      <c r="H3730">
        <v>44</v>
      </c>
      <c r="I3730" t="s">
        <v>10</v>
      </c>
      <c r="J3730" s="30" t="s">
        <v>1224</v>
      </c>
    </row>
    <row r="3731" spans="1:16" x14ac:dyDescent="0.25">
      <c r="A3731">
        <v>455</v>
      </c>
      <c r="B3731">
        <v>166</v>
      </c>
      <c r="C3731">
        <v>1</v>
      </c>
      <c r="D3731">
        <v>15000000000</v>
      </c>
      <c r="E3731">
        <v>15000</v>
      </c>
      <c r="F3731" t="s">
        <v>281</v>
      </c>
      <c r="G3731" t="s">
        <v>28</v>
      </c>
      <c r="H3731">
        <v>44</v>
      </c>
      <c r="I3731" t="s">
        <v>10</v>
      </c>
      <c r="J3731" s="30" t="s">
        <v>1224</v>
      </c>
    </row>
    <row r="3732" spans="1:16" x14ac:dyDescent="0.25">
      <c r="A3732">
        <v>455</v>
      </c>
      <c r="B3732">
        <v>166</v>
      </c>
      <c r="C3732">
        <v>1</v>
      </c>
      <c r="D3732">
        <v>15000000000</v>
      </c>
      <c r="E3732">
        <v>15000</v>
      </c>
      <c r="F3732" t="s">
        <v>281</v>
      </c>
      <c r="G3732" t="s">
        <v>28</v>
      </c>
      <c r="H3732">
        <v>44</v>
      </c>
      <c r="I3732" t="s">
        <v>13</v>
      </c>
      <c r="J3732" s="30" t="s">
        <v>90</v>
      </c>
    </row>
    <row r="3733" spans="1:16" x14ac:dyDescent="0.25">
      <c r="A3733">
        <v>455</v>
      </c>
      <c r="B3733">
        <v>166</v>
      </c>
      <c r="C3733">
        <v>1</v>
      </c>
      <c r="D3733">
        <v>17000000000</v>
      </c>
      <c r="E3733">
        <v>17000</v>
      </c>
      <c r="F3733" t="s">
        <v>150</v>
      </c>
      <c r="G3733" t="s">
        <v>28</v>
      </c>
      <c r="H3733">
        <v>44</v>
      </c>
      <c r="I3733" t="s">
        <v>14</v>
      </c>
      <c r="J3733" s="30" t="s">
        <v>2351</v>
      </c>
    </row>
    <row r="3734" spans="1:16" x14ac:dyDescent="0.25">
      <c r="A3734">
        <v>455</v>
      </c>
      <c r="B3734">
        <v>166</v>
      </c>
      <c r="C3734">
        <v>1</v>
      </c>
      <c r="D3734">
        <v>17000000000</v>
      </c>
      <c r="E3734">
        <v>17000</v>
      </c>
      <c r="F3734" t="s">
        <v>150</v>
      </c>
      <c r="G3734" t="s">
        <v>28</v>
      </c>
      <c r="H3734">
        <v>44</v>
      </c>
      <c r="I3734" t="s">
        <v>16</v>
      </c>
      <c r="J3734" s="30" t="s">
        <v>2351</v>
      </c>
    </row>
    <row r="3735" spans="1:16" x14ac:dyDescent="0.25">
      <c r="A3735">
        <v>456</v>
      </c>
      <c r="B3735">
        <v>47</v>
      </c>
      <c r="C3735">
        <v>1</v>
      </c>
      <c r="D3735">
        <v>20000000000</v>
      </c>
      <c r="E3735">
        <v>20000</v>
      </c>
      <c r="F3735" t="s">
        <v>60</v>
      </c>
      <c r="G3735" t="s">
        <v>1429</v>
      </c>
      <c r="H3735">
        <v>14</v>
      </c>
      <c r="I3735" t="s">
        <v>9</v>
      </c>
      <c r="J3735" s="30" t="s">
        <v>1583</v>
      </c>
      <c r="K3735">
        <v>193</v>
      </c>
      <c r="L3735" t="s">
        <v>1583</v>
      </c>
      <c r="M3735" t="s">
        <v>2581</v>
      </c>
    </row>
    <row r="3736" spans="1:16" x14ac:dyDescent="0.25">
      <c r="A3736">
        <v>456</v>
      </c>
      <c r="B3736">
        <v>47</v>
      </c>
      <c r="C3736">
        <v>1</v>
      </c>
      <c r="D3736">
        <v>20000000000</v>
      </c>
      <c r="E3736">
        <v>20000</v>
      </c>
      <c r="F3736" t="s">
        <v>60</v>
      </c>
      <c r="G3736" t="s">
        <v>1429</v>
      </c>
      <c r="H3736">
        <v>14</v>
      </c>
      <c r="I3736" t="s">
        <v>8</v>
      </c>
      <c r="J3736" s="30" t="s">
        <v>261</v>
      </c>
    </row>
    <row r="3737" spans="1:16" x14ac:dyDescent="0.25">
      <c r="A3737">
        <v>456</v>
      </c>
      <c r="B3737">
        <v>47</v>
      </c>
      <c r="C3737">
        <v>1</v>
      </c>
      <c r="D3737">
        <v>20000000000</v>
      </c>
      <c r="E3737">
        <v>20000</v>
      </c>
      <c r="F3737" t="s">
        <v>60</v>
      </c>
      <c r="G3737" t="s">
        <v>1429</v>
      </c>
      <c r="H3737">
        <v>14</v>
      </c>
      <c r="I3737" t="s">
        <v>7</v>
      </c>
      <c r="J3737" s="30" t="s">
        <v>1552</v>
      </c>
      <c r="N3737">
        <v>165</v>
      </c>
      <c r="O3737" t="s">
        <v>1552</v>
      </c>
      <c r="P3737" t="s">
        <v>2581</v>
      </c>
    </row>
    <row r="3738" spans="1:16" x14ac:dyDescent="0.25">
      <c r="A3738">
        <v>456</v>
      </c>
      <c r="B3738">
        <v>47</v>
      </c>
      <c r="C3738">
        <v>1</v>
      </c>
      <c r="D3738">
        <v>20000000000</v>
      </c>
      <c r="E3738">
        <v>20000</v>
      </c>
      <c r="F3738" t="s">
        <v>60</v>
      </c>
      <c r="G3738" t="s">
        <v>1429</v>
      </c>
      <c r="H3738">
        <v>14</v>
      </c>
      <c r="I3738" t="s">
        <v>12</v>
      </c>
      <c r="J3738" s="30">
        <v>8</v>
      </c>
    </row>
    <row r="3739" spans="1:16" x14ac:dyDescent="0.25">
      <c r="A3739">
        <v>456</v>
      </c>
      <c r="B3739">
        <v>47</v>
      </c>
      <c r="C3739">
        <v>1</v>
      </c>
      <c r="D3739">
        <v>20000000000</v>
      </c>
      <c r="E3739">
        <v>20000</v>
      </c>
      <c r="F3739" t="s">
        <v>60</v>
      </c>
      <c r="G3739" t="s">
        <v>1429</v>
      </c>
      <c r="H3739">
        <v>14</v>
      </c>
      <c r="I3739" t="s">
        <v>11</v>
      </c>
      <c r="J3739" s="30" t="s">
        <v>1431</v>
      </c>
    </row>
    <row r="3740" spans="1:16" x14ac:dyDescent="0.25">
      <c r="A3740">
        <v>456</v>
      </c>
      <c r="B3740">
        <v>47</v>
      </c>
      <c r="C3740">
        <v>1</v>
      </c>
      <c r="D3740">
        <v>20000000000</v>
      </c>
      <c r="E3740">
        <v>20000</v>
      </c>
      <c r="F3740" t="s">
        <v>60</v>
      </c>
      <c r="G3740" t="s">
        <v>1429</v>
      </c>
      <c r="H3740">
        <v>14</v>
      </c>
      <c r="I3740" t="s">
        <v>5</v>
      </c>
      <c r="J3740" s="30">
        <v>9586146030</v>
      </c>
    </row>
    <row r="3741" spans="1:16" x14ac:dyDescent="0.25">
      <c r="A3741">
        <v>456</v>
      </c>
      <c r="B3741">
        <v>47</v>
      </c>
      <c r="C3741">
        <v>1</v>
      </c>
      <c r="D3741">
        <v>20000000000</v>
      </c>
      <c r="E3741">
        <v>20000</v>
      </c>
      <c r="F3741" t="s">
        <v>60</v>
      </c>
      <c r="G3741" t="s">
        <v>1429</v>
      </c>
      <c r="H3741">
        <v>14</v>
      </c>
      <c r="I3741" t="s">
        <v>6</v>
      </c>
      <c r="J3741" s="30" t="s">
        <v>2351</v>
      </c>
    </row>
    <row r="3742" spans="1:16" x14ac:dyDescent="0.25">
      <c r="A3742">
        <v>456</v>
      </c>
      <c r="B3742">
        <v>47</v>
      </c>
      <c r="C3742">
        <v>1</v>
      </c>
      <c r="D3742">
        <v>20000000000</v>
      </c>
      <c r="E3742">
        <v>20000</v>
      </c>
      <c r="F3742" t="s">
        <v>60</v>
      </c>
      <c r="G3742" t="s">
        <v>1429</v>
      </c>
      <c r="H3742">
        <v>14</v>
      </c>
      <c r="I3742" t="s">
        <v>10</v>
      </c>
      <c r="J3742" s="30" t="s">
        <v>256</v>
      </c>
    </row>
    <row r="3743" spans="1:16" x14ac:dyDescent="0.25">
      <c r="A3743">
        <v>456</v>
      </c>
      <c r="B3743">
        <v>47</v>
      </c>
      <c r="C3743">
        <v>1</v>
      </c>
      <c r="D3743">
        <v>20000000000</v>
      </c>
      <c r="E3743">
        <v>20000</v>
      </c>
      <c r="F3743" t="s">
        <v>60</v>
      </c>
      <c r="G3743" t="s">
        <v>1429</v>
      </c>
      <c r="H3743">
        <v>14</v>
      </c>
      <c r="I3743" t="s">
        <v>14</v>
      </c>
      <c r="J3743" s="30" t="s">
        <v>2351</v>
      </c>
    </row>
    <row r="3744" spans="1:16" x14ac:dyDescent="0.25">
      <c r="A3744">
        <v>456</v>
      </c>
      <c r="B3744">
        <v>47</v>
      </c>
      <c r="C3744">
        <v>1</v>
      </c>
      <c r="D3744">
        <v>20000000000</v>
      </c>
      <c r="E3744">
        <v>20000</v>
      </c>
      <c r="F3744" t="s">
        <v>60</v>
      </c>
      <c r="G3744" t="s">
        <v>1429</v>
      </c>
      <c r="H3744">
        <v>14</v>
      </c>
      <c r="I3744" t="s">
        <v>16</v>
      </c>
      <c r="J3744" s="30" t="s">
        <v>2351</v>
      </c>
    </row>
    <row r="3745" spans="1:16" x14ac:dyDescent="0.25">
      <c r="A3745">
        <v>457</v>
      </c>
      <c r="B3745">
        <v>359</v>
      </c>
      <c r="C3745">
        <v>1</v>
      </c>
      <c r="D3745">
        <v>10000000000</v>
      </c>
      <c r="E3745">
        <v>10000</v>
      </c>
      <c r="F3745" t="s">
        <v>1357</v>
      </c>
      <c r="G3745" t="s">
        <v>1254</v>
      </c>
      <c r="H3745">
        <v>27</v>
      </c>
      <c r="I3745" t="s">
        <v>9</v>
      </c>
      <c r="J3745" s="30" t="s">
        <v>1465</v>
      </c>
      <c r="K3745">
        <v>354</v>
      </c>
      <c r="L3745" t="s">
        <v>1465</v>
      </c>
      <c r="M3745" t="s">
        <v>2581</v>
      </c>
    </row>
    <row r="3746" spans="1:16" x14ac:dyDescent="0.25">
      <c r="A3746">
        <v>457</v>
      </c>
      <c r="B3746">
        <v>359</v>
      </c>
      <c r="C3746">
        <v>1</v>
      </c>
      <c r="D3746">
        <v>10000000000</v>
      </c>
      <c r="E3746">
        <v>10000</v>
      </c>
      <c r="F3746" t="s">
        <v>1357</v>
      </c>
      <c r="G3746" t="s">
        <v>1254</v>
      </c>
      <c r="H3746">
        <v>27</v>
      </c>
      <c r="I3746" t="s">
        <v>8</v>
      </c>
      <c r="J3746" s="30" t="s">
        <v>2351</v>
      </c>
    </row>
    <row r="3747" spans="1:16" x14ac:dyDescent="0.25">
      <c r="A3747">
        <v>457</v>
      </c>
      <c r="B3747">
        <v>359</v>
      </c>
      <c r="C3747">
        <v>1</v>
      </c>
      <c r="D3747">
        <v>10000000000</v>
      </c>
      <c r="E3747">
        <v>10000</v>
      </c>
      <c r="F3747" t="s">
        <v>1357</v>
      </c>
      <c r="G3747" t="s">
        <v>1254</v>
      </c>
      <c r="H3747">
        <v>27</v>
      </c>
      <c r="I3747" t="s">
        <v>7</v>
      </c>
      <c r="J3747" s="30" t="s">
        <v>412</v>
      </c>
      <c r="N3747">
        <v>77</v>
      </c>
      <c r="O3747" t="s">
        <v>412</v>
      </c>
      <c r="P3747" t="s">
        <v>2581</v>
      </c>
    </row>
    <row r="3748" spans="1:16" x14ac:dyDescent="0.25">
      <c r="A3748">
        <v>457</v>
      </c>
      <c r="B3748">
        <v>359</v>
      </c>
      <c r="C3748">
        <v>1</v>
      </c>
      <c r="D3748">
        <v>10000000000</v>
      </c>
      <c r="E3748">
        <v>10000</v>
      </c>
      <c r="F3748" t="s">
        <v>1357</v>
      </c>
      <c r="G3748" t="s">
        <v>1254</v>
      </c>
      <c r="H3748">
        <v>27</v>
      </c>
      <c r="I3748" t="s">
        <v>12</v>
      </c>
      <c r="J3748" s="30">
        <v>7</v>
      </c>
    </row>
    <row r="3749" spans="1:16" x14ac:dyDescent="0.25">
      <c r="A3749">
        <v>457</v>
      </c>
      <c r="B3749">
        <v>359</v>
      </c>
      <c r="C3749">
        <v>1</v>
      </c>
      <c r="D3749">
        <v>10000000000</v>
      </c>
      <c r="E3749">
        <v>10000</v>
      </c>
      <c r="F3749" t="s">
        <v>1357</v>
      </c>
      <c r="G3749" t="s">
        <v>1254</v>
      </c>
      <c r="H3749">
        <v>27</v>
      </c>
      <c r="I3749" t="s">
        <v>11</v>
      </c>
      <c r="J3749" s="30" t="s">
        <v>2351</v>
      </c>
    </row>
    <row r="3750" spans="1:16" x14ac:dyDescent="0.25">
      <c r="A3750">
        <v>457</v>
      </c>
      <c r="B3750">
        <v>359</v>
      </c>
      <c r="C3750">
        <v>1</v>
      </c>
      <c r="D3750">
        <v>10000000000</v>
      </c>
      <c r="E3750">
        <v>10000</v>
      </c>
      <c r="F3750" t="s">
        <v>1357</v>
      </c>
      <c r="G3750" t="s">
        <v>1254</v>
      </c>
      <c r="H3750">
        <v>27</v>
      </c>
      <c r="I3750" t="s">
        <v>5</v>
      </c>
      <c r="J3750" s="30">
        <v>8482801139</v>
      </c>
    </row>
    <row r="3751" spans="1:16" x14ac:dyDescent="0.25">
      <c r="A3751">
        <v>457</v>
      </c>
      <c r="B3751">
        <v>359</v>
      </c>
      <c r="C3751">
        <v>1</v>
      </c>
      <c r="D3751">
        <v>10000000000</v>
      </c>
      <c r="E3751">
        <v>10000</v>
      </c>
      <c r="F3751" t="s">
        <v>1357</v>
      </c>
      <c r="G3751" t="s">
        <v>1254</v>
      </c>
      <c r="H3751">
        <v>27</v>
      </c>
      <c r="I3751" t="s">
        <v>6</v>
      </c>
      <c r="J3751" s="30" t="s">
        <v>2351</v>
      </c>
    </row>
    <row r="3752" spans="1:16" x14ac:dyDescent="0.25">
      <c r="A3752">
        <v>457</v>
      </c>
      <c r="B3752">
        <v>359</v>
      </c>
      <c r="C3752">
        <v>1</v>
      </c>
      <c r="D3752">
        <v>10000000000</v>
      </c>
      <c r="E3752">
        <v>10000</v>
      </c>
      <c r="F3752" t="s">
        <v>1357</v>
      </c>
      <c r="G3752" t="s">
        <v>1254</v>
      </c>
      <c r="H3752">
        <v>27</v>
      </c>
      <c r="I3752" t="s">
        <v>10</v>
      </c>
      <c r="J3752" s="30" t="s">
        <v>256</v>
      </c>
    </row>
    <row r="3753" spans="1:16" x14ac:dyDescent="0.25">
      <c r="A3753">
        <v>457</v>
      </c>
      <c r="B3753">
        <v>359</v>
      </c>
      <c r="C3753">
        <v>1</v>
      </c>
      <c r="D3753">
        <v>10000000000</v>
      </c>
      <c r="E3753">
        <v>10000</v>
      </c>
      <c r="F3753" t="s">
        <v>1357</v>
      </c>
      <c r="G3753" t="s">
        <v>1254</v>
      </c>
      <c r="H3753">
        <v>27</v>
      </c>
      <c r="I3753" t="s">
        <v>13</v>
      </c>
      <c r="J3753" s="30" t="s">
        <v>375</v>
      </c>
    </row>
    <row r="3754" spans="1:16" x14ac:dyDescent="0.25">
      <c r="A3754">
        <v>458</v>
      </c>
      <c r="B3754">
        <v>478</v>
      </c>
      <c r="C3754">
        <v>1</v>
      </c>
      <c r="D3754">
        <v>15000000000</v>
      </c>
      <c r="E3754">
        <v>15000</v>
      </c>
      <c r="F3754" t="s">
        <v>655</v>
      </c>
      <c r="G3754" t="s">
        <v>26</v>
      </c>
      <c r="H3754">
        <v>52</v>
      </c>
      <c r="I3754" t="s">
        <v>9</v>
      </c>
      <c r="J3754" s="30" t="s">
        <v>656</v>
      </c>
      <c r="K3754">
        <v>382</v>
      </c>
      <c r="L3754" t="s">
        <v>656</v>
      </c>
      <c r="M3754" t="s">
        <v>2581</v>
      </c>
    </row>
    <row r="3755" spans="1:16" x14ac:dyDescent="0.25">
      <c r="A3755">
        <v>458</v>
      </c>
      <c r="B3755">
        <v>478</v>
      </c>
      <c r="C3755">
        <v>1</v>
      </c>
      <c r="D3755">
        <v>15000000000</v>
      </c>
      <c r="E3755">
        <v>15000</v>
      </c>
      <c r="F3755" t="s">
        <v>655</v>
      </c>
      <c r="G3755" t="s">
        <v>26</v>
      </c>
      <c r="H3755">
        <v>52</v>
      </c>
      <c r="I3755" t="s">
        <v>8</v>
      </c>
      <c r="J3755" s="30">
        <v>2007</v>
      </c>
    </row>
    <row r="3756" spans="1:16" x14ac:dyDescent="0.25">
      <c r="A3756">
        <v>458</v>
      </c>
      <c r="B3756">
        <v>478</v>
      </c>
      <c r="C3756">
        <v>1</v>
      </c>
      <c r="D3756">
        <v>15000000000</v>
      </c>
      <c r="E3756">
        <v>15000</v>
      </c>
      <c r="F3756" t="s">
        <v>655</v>
      </c>
      <c r="G3756" t="s">
        <v>26</v>
      </c>
      <c r="H3756">
        <v>52</v>
      </c>
      <c r="I3756" t="s">
        <v>7</v>
      </c>
      <c r="J3756" s="30" t="s">
        <v>527</v>
      </c>
      <c r="N3756">
        <v>46</v>
      </c>
      <c r="O3756" t="s">
        <v>527</v>
      </c>
      <c r="P3756" t="s">
        <v>2581</v>
      </c>
    </row>
    <row r="3757" spans="1:16" x14ac:dyDescent="0.25">
      <c r="A3757">
        <v>458</v>
      </c>
      <c r="B3757">
        <v>478</v>
      </c>
      <c r="C3757">
        <v>1</v>
      </c>
      <c r="D3757">
        <v>15000000000</v>
      </c>
      <c r="E3757">
        <v>15000</v>
      </c>
      <c r="F3757" t="s">
        <v>655</v>
      </c>
      <c r="G3757" t="s">
        <v>26</v>
      </c>
      <c r="H3757">
        <v>52</v>
      </c>
      <c r="I3757" t="s">
        <v>12</v>
      </c>
      <c r="J3757" s="30">
        <v>8</v>
      </c>
    </row>
    <row r="3758" spans="1:16" x14ac:dyDescent="0.25">
      <c r="A3758">
        <v>458</v>
      </c>
      <c r="B3758">
        <v>478</v>
      </c>
      <c r="C3758">
        <v>1</v>
      </c>
      <c r="D3758">
        <v>15000000000</v>
      </c>
      <c r="E3758">
        <v>15000</v>
      </c>
      <c r="F3758" t="s">
        <v>655</v>
      </c>
      <c r="G3758" t="s">
        <v>26</v>
      </c>
      <c r="H3758">
        <v>52</v>
      </c>
      <c r="I3758" t="s">
        <v>5</v>
      </c>
      <c r="J3758" s="30">
        <v>8466617655</v>
      </c>
    </row>
    <row r="3759" spans="1:16" x14ac:dyDescent="0.25">
      <c r="A3759">
        <v>458</v>
      </c>
      <c r="B3759">
        <v>478</v>
      </c>
      <c r="C3759">
        <v>1</v>
      </c>
      <c r="D3759">
        <v>15000000000</v>
      </c>
      <c r="E3759">
        <v>15000</v>
      </c>
      <c r="F3759" t="s">
        <v>655</v>
      </c>
      <c r="G3759" t="s">
        <v>26</v>
      </c>
      <c r="H3759">
        <v>52</v>
      </c>
      <c r="I3759" t="s">
        <v>6</v>
      </c>
      <c r="J3759" s="30">
        <v>9788466617659</v>
      </c>
    </row>
    <row r="3760" spans="1:16" x14ac:dyDescent="0.25">
      <c r="A3760">
        <v>458</v>
      </c>
      <c r="B3760">
        <v>478</v>
      </c>
      <c r="C3760">
        <v>1</v>
      </c>
      <c r="D3760">
        <v>15000000000</v>
      </c>
      <c r="E3760">
        <v>15000</v>
      </c>
      <c r="F3760" t="s">
        <v>655</v>
      </c>
      <c r="G3760" t="s">
        <v>26</v>
      </c>
      <c r="H3760">
        <v>52</v>
      </c>
      <c r="I3760" t="s">
        <v>13</v>
      </c>
      <c r="J3760" s="30" t="s">
        <v>90</v>
      </c>
    </row>
    <row r="3761" spans="1:16" x14ac:dyDescent="0.25">
      <c r="A3761">
        <v>459</v>
      </c>
      <c r="B3761">
        <v>201</v>
      </c>
      <c r="C3761">
        <v>1</v>
      </c>
      <c r="D3761">
        <v>17000000000</v>
      </c>
      <c r="E3761">
        <v>17000</v>
      </c>
      <c r="F3761" t="s">
        <v>187</v>
      </c>
      <c r="G3761" t="s">
        <v>28</v>
      </c>
      <c r="H3761">
        <v>44</v>
      </c>
      <c r="I3761" t="s">
        <v>9</v>
      </c>
      <c r="J3761" s="30" t="s">
        <v>510</v>
      </c>
      <c r="K3761">
        <v>348</v>
      </c>
      <c r="L3761" t="s">
        <v>510</v>
      </c>
      <c r="M3761" t="s">
        <v>2581</v>
      </c>
    </row>
    <row r="3762" spans="1:16" x14ac:dyDescent="0.25">
      <c r="A3762">
        <v>459</v>
      </c>
      <c r="B3762">
        <v>201</v>
      </c>
      <c r="C3762">
        <v>1</v>
      </c>
      <c r="D3762">
        <v>17000000000</v>
      </c>
      <c r="E3762">
        <v>17000</v>
      </c>
      <c r="F3762" t="s">
        <v>187</v>
      </c>
      <c r="G3762" t="s">
        <v>28</v>
      </c>
      <c r="H3762">
        <v>44</v>
      </c>
      <c r="I3762" t="s">
        <v>8</v>
      </c>
      <c r="J3762" s="30" t="s">
        <v>2351</v>
      </c>
    </row>
    <row r="3763" spans="1:16" x14ac:dyDescent="0.25">
      <c r="A3763">
        <v>459</v>
      </c>
      <c r="B3763">
        <v>201</v>
      </c>
      <c r="C3763">
        <v>1</v>
      </c>
      <c r="D3763">
        <v>17000000000</v>
      </c>
      <c r="E3763">
        <v>17000</v>
      </c>
      <c r="F3763" t="s">
        <v>187</v>
      </c>
      <c r="G3763" t="s">
        <v>28</v>
      </c>
      <c r="H3763">
        <v>44</v>
      </c>
      <c r="I3763" t="s">
        <v>7</v>
      </c>
      <c r="J3763" s="30" t="s">
        <v>2351</v>
      </c>
      <c r="N3763">
        <v>188</v>
      </c>
      <c r="O3763" t="s">
        <v>2351</v>
      </c>
      <c r="P3763" t="s">
        <v>2581</v>
      </c>
    </row>
    <row r="3764" spans="1:16" x14ac:dyDescent="0.25">
      <c r="A3764">
        <v>459</v>
      </c>
      <c r="B3764">
        <v>201</v>
      </c>
      <c r="C3764">
        <v>1</v>
      </c>
      <c r="D3764">
        <v>17000000000</v>
      </c>
      <c r="E3764">
        <v>17000</v>
      </c>
      <c r="F3764" t="s">
        <v>187</v>
      </c>
      <c r="G3764" t="s">
        <v>28</v>
      </c>
      <c r="H3764">
        <v>44</v>
      </c>
      <c r="I3764" t="s">
        <v>12</v>
      </c>
      <c r="J3764" s="30">
        <v>8</v>
      </c>
    </row>
    <row r="3765" spans="1:16" x14ac:dyDescent="0.25">
      <c r="A3765">
        <v>459</v>
      </c>
      <c r="B3765">
        <v>201</v>
      </c>
      <c r="C3765">
        <v>1</v>
      </c>
      <c r="D3765">
        <v>17000000000</v>
      </c>
      <c r="E3765">
        <v>17000</v>
      </c>
      <c r="F3765" t="s">
        <v>187</v>
      </c>
      <c r="G3765" t="s">
        <v>28</v>
      </c>
      <c r="H3765">
        <v>44</v>
      </c>
      <c r="I3765" t="s">
        <v>11</v>
      </c>
      <c r="J3765" s="30" t="s">
        <v>28</v>
      </c>
    </row>
    <row r="3766" spans="1:16" x14ac:dyDescent="0.25">
      <c r="A3766">
        <v>459</v>
      </c>
      <c r="B3766">
        <v>201</v>
      </c>
      <c r="C3766">
        <v>1</v>
      </c>
      <c r="D3766">
        <v>17000000000</v>
      </c>
      <c r="E3766">
        <v>17000</v>
      </c>
      <c r="F3766" t="s">
        <v>187</v>
      </c>
      <c r="G3766" t="s">
        <v>28</v>
      </c>
      <c r="H3766">
        <v>44</v>
      </c>
      <c r="I3766" t="s">
        <v>5</v>
      </c>
      <c r="J3766" s="30" t="s">
        <v>2351</v>
      </c>
    </row>
    <row r="3767" spans="1:16" x14ac:dyDescent="0.25">
      <c r="A3767">
        <v>459</v>
      </c>
      <c r="B3767">
        <v>201</v>
      </c>
      <c r="C3767">
        <v>1</v>
      </c>
      <c r="D3767">
        <v>17000000000</v>
      </c>
      <c r="E3767">
        <v>17000</v>
      </c>
      <c r="F3767" t="s">
        <v>187</v>
      </c>
      <c r="G3767" t="s">
        <v>28</v>
      </c>
      <c r="H3767">
        <v>44</v>
      </c>
      <c r="I3767" t="s">
        <v>6</v>
      </c>
      <c r="J3767" s="30" t="s">
        <v>2351</v>
      </c>
    </row>
    <row r="3768" spans="1:16" x14ac:dyDescent="0.25">
      <c r="A3768">
        <v>459</v>
      </c>
      <c r="B3768">
        <v>201</v>
      </c>
      <c r="C3768">
        <v>1</v>
      </c>
      <c r="D3768">
        <v>17000000000</v>
      </c>
      <c r="E3768">
        <v>17000</v>
      </c>
      <c r="F3768" t="s">
        <v>187</v>
      </c>
      <c r="G3768" t="s">
        <v>28</v>
      </c>
      <c r="H3768">
        <v>44</v>
      </c>
      <c r="I3768" t="s">
        <v>10</v>
      </c>
      <c r="J3768" s="30" t="s">
        <v>256</v>
      </c>
    </row>
    <row r="3769" spans="1:16" x14ac:dyDescent="0.25">
      <c r="A3769">
        <v>459</v>
      </c>
      <c r="B3769">
        <v>201</v>
      </c>
      <c r="C3769">
        <v>1</v>
      </c>
      <c r="D3769">
        <v>17000000000</v>
      </c>
      <c r="E3769">
        <v>17000</v>
      </c>
      <c r="F3769" t="s">
        <v>187</v>
      </c>
      <c r="G3769" t="s">
        <v>28</v>
      </c>
      <c r="H3769">
        <v>44</v>
      </c>
      <c r="I3769" t="s">
        <v>14</v>
      </c>
      <c r="J3769" s="30" t="s">
        <v>2351</v>
      </c>
    </row>
    <row r="3770" spans="1:16" x14ac:dyDescent="0.25">
      <c r="A3770">
        <v>459</v>
      </c>
      <c r="B3770">
        <v>201</v>
      </c>
      <c r="C3770">
        <v>1</v>
      </c>
      <c r="D3770">
        <v>17000000000</v>
      </c>
      <c r="E3770">
        <v>17000</v>
      </c>
      <c r="F3770" t="s">
        <v>187</v>
      </c>
      <c r="G3770" t="s">
        <v>28</v>
      </c>
      <c r="H3770">
        <v>44</v>
      </c>
      <c r="I3770" t="s">
        <v>16</v>
      </c>
      <c r="J3770" s="30" t="s">
        <v>2351</v>
      </c>
    </row>
    <row r="3771" spans="1:16" x14ac:dyDescent="0.25">
      <c r="A3771">
        <v>460</v>
      </c>
      <c r="B3771">
        <v>300</v>
      </c>
      <c r="C3771">
        <v>1</v>
      </c>
      <c r="D3771">
        <v>10000000000</v>
      </c>
      <c r="E3771">
        <v>10000</v>
      </c>
      <c r="F3771" t="s">
        <v>299</v>
      </c>
      <c r="G3771" t="s">
        <v>26</v>
      </c>
      <c r="H3771">
        <v>52</v>
      </c>
      <c r="I3771" t="s">
        <v>9</v>
      </c>
      <c r="J3771" s="30" t="s">
        <v>300</v>
      </c>
      <c r="K3771">
        <v>464</v>
      </c>
      <c r="L3771" t="s">
        <v>300</v>
      </c>
      <c r="M3771" t="s">
        <v>2581</v>
      </c>
    </row>
    <row r="3772" spans="1:16" x14ac:dyDescent="0.25">
      <c r="A3772">
        <v>460</v>
      </c>
      <c r="B3772">
        <v>300</v>
      </c>
      <c r="C3772">
        <v>1</v>
      </c>
      <c r="D3772">
        <v>10000000000</v>
      </c>
      <c r="E3772">
        <v>10000</v>
      </c>
      <c r="F3772" t="s">
        <v>299</v>
      </c>
      <c r="G3772" t="s">
        <v>26</v>
      </c>
      <c r="H3772">
        <v>52</v>
      </c>
      <c r="I3772" t="s">
        <v>8</v>
      </c>
      <c r="J3772" s="30" t="s">
        <v>261</v>
      </c>
    </row>
    <row r="3773" spans="1:16" x14ac:dyDescent="0.25">
      <c r="A3773">
        <v>460</v>
      </c>
      <c r="B3773">
        <v>300</v>
      </c>
      <c r="C3773">
        <v>1</v>
      </c>
      <c r="D3773">
        <v>10000000000</v>
      </c>
      <c r="E3773">
        <v>10000</v>
      </c>
      <c r="F3773" t="s">
        <v>299</v>
      </c>
      <c r="G3773" t="s">
        <v>26</v>
      </c>
      <c r="H3773">
        <v>52</v>
      </c>
      <c r="I3773" t="s">
        <v>7</v>
      </c>
      <c r="J3773" s="30" t="s">
        <v>408</v>
      </c>
      <c r="N3773">
        <v>66</v>
      </c>
      <c r="O3773" t="s">
        <v>408</v>
      </c>
      <c r="P3773" t="s">
        <v>2581</v>
      </c>
    </row>
    <row r="3774" spans="1:16" x14ac:dyDescent="0.25">
      <c r="A3774">
        <v>460</v>
      </c>
      <c r="B3774">
        <v>300</v>
      </c>
      <c r="C3774">
        <v>1</v>
      </c>
      <c r="D3774">
        <v>10000000000</v>
      </c>
      <c r="E3774">
        <v>10000</v>
      </c>
      <c r="F3774" t="s">
        <v>299</v>
      </c>
      <c r="G3774" t="s">
        <v>26</v>
      </c>
      <c r="H3774">
        <v>52</v>
      </c>
      <c r="I3774" t="s">
        <v>12</v>
      </c>
      <c r="J3774" s="30">
        <v>8</v>
      </c>
    </row>
    <row r="3775" spans="1:16" x14ac:dyDescent="0.25">
      <c r="A3775">
        <v>460</v>
      </c>
      <c r="B3775">
        <v>300</v>
      </c>
      <c r="C3775">
        <v>1</v>
      </c>
      <c r="D3775">
        <v>10000000000</v>
      </c>
      <c r="E3775">
        <v>10000</v>
      </c>
      <c r="F3775" t="s">
        <v>299</v>
      </c>
      <c r="G3775" t="s">
        <v>26</v>
      </c>
      <c r="H3775">
        <v>52</v>
      </c>
      <c r="I3775" t="s">
        <v>11</v>
      </c>
      <c r="J3775" s="30" t="s">
        <v>26</v>
      </c>
    </row>
    <row r="3776" spans="1:16" x14ac:dyDescent="0.25">
      <c r="A3776">
        <v>460</v>
      </c>
      <c r="B3776">
        <v>300</v>
      </c>
      <c r="C3776">
        <v>1</v>
      </c>
      <c r="D3776">
        <v>10000000000</v>
      </c>
      <c r="E3776">
        <v>10000</v>
      </c>
      <c r="F3776" t="s">
        <v>299</v>
      </c>
      <c r="G3776" t="s">
        <v>26</v>
      </c>
      <c r="H3776">
        <v>52</v>
      </c>
      <c r="I3776" t="s">
        <v>5</v>
      </c>
      <c r="J3776" s="30">
        <v>8402072097</v>
      </c>
    </row>
    <row r="3777" spans="1:16" x14ac:dyDescent="0.25">
      <c r="A3777">
        <v>460</v>
      </c>
      <c r="B3777">
        <v>300</v>
      </c>
      <c r="C3777">
        <v>1</v>
      </c>
      <c r="D3777">
        <v>10000000000</v>
      </c>
      <c r="E3777">
        <v>10000</v>
      </c>
      <c r="F3777" t="s">
        <v>299</v>
      </c>
      <c r="G3777" t="s">
        <v>26</v>
      </c>
      <c r="H3777">
        <v>52</v>
      </c>
      <c r="I3777" t="s">
        <v>6</v>
      </c>
      <c r="J3777" s="30" t="s">
        <v>2351</v>
      </c>
    </row>
    <row r="3778" spans="1:16" x14ac:dyDescent="0.25">
      <c r="A3778">
        <v>460</v>
      </c>
      <c r="B3778">
        <v>300</v>
      </c>
      <c r="C3778">
        <v>1</v>
      </c>
      <c r="D3778">
        <v>10000000000</v>
      </c>
      <c r="E3778">
        <v>10000</v>
      </c>
      <c r="F3778" t="s">
        <v>299</v>
      </c>
      <c r="G3778" t="s">
        <v>26</v>
      </c>
      <c r="H3778">
        <v>52</v>
      </c>
      <c r="I3778" t="s">
        <v>10</v>
      </c>
      <c r="J3778" s="30" t="s">
        <v>1400</v>
      </c>
    </row>
    <row r="3779" spans="1:16" x14ac:dyDescent="0.25">
      <c r="A3779">
        <v>460</v>
      </c>
      <c r="B3779">
        <v>300</v>
      </c>
      <c r="C3779">
        <v>1</v>
      </c>
      <c r="D3779">
        <v>10000000000</v>
      </c>
      <c r="E3779">
        <v>10000</v>
      </c>
      <c r="F3779" t="s">
        <v>299</v>
      </c>
      <c r="G3779" t="s">
        <v>26</v>
      </c>
      <c r="H3779">
        <v>52</v>
      </c>
      <c r="I3779" t="s">
        <v>13</v>
      </c>
      <c r="J3779" s="30" t="s">
        <v>90</v>
      </c>
    </row>
    <row r="3780" spans="1:16" x14ac:dyDescent="0.25">
      <c r="A3780">
        <v>461</v>
      </c>
      <c r="B3780">
        <v>753</v>
      </c>
      <c r="C3780">
        <v>1</v>
      </c>
      <c r="D3780">
        <v>25000000000</v>
      </c>
      <c r="E3780">
        <v>25000</v>
      </c>
      <c r="F3780" t="s">
        <v>1421</v>
      </c>
      <c r="G3780" t="s">
        <v>1429</v>
      </c>
      <c r="H3780">
        <v>14</v>
      </c>
      <c r="I3780" t="s">
        <v>9</v>
      </c>
      <c r="J3780" s="30" t="s">
        <v>1140</v>
      </c>
      <c r="K3780">
        <v>455</v>
      </c>
      <c r="L3780" t="s">
        <v>1140</v>
      </c>
      <c r="M3780" t="s">
        <v>2581</v>
      </c>
    </row>
    <row r="3781" spans="1:16" x14ac:dyDescent="0.25">
      <c r="A3781">
        <v>461</v>
      </c>
      <c r="B3781">
        <v>753</v>
      </c>
      <c r="C3781">
        <v>1</v>
      </c>
      <c r="D3781">
        <v>25000000000</v>
      </c>
      <c r="E3781">
        <v>25000</v>
      </c>
      <c r="F3781" t="s">
        <v>1421</v>
      </c>
      <c r="G3781" t="s">
        <v>1429</v>
      </c>
      <c r="H3781">
        <v>14</v>
      </c>
      <c r="I3781" t="s">
        <v>7</v>
      </c>
      <c r="J3781" s="30" t="s">
        <v>838</v>
      </c>
      <c r="N3781">
        <v>181</v>
      </c>
      <c r="O3781" t="s">
        <v>838</v>
      </c>
      <c r="P3781" t="s">
        <v>2581</v>
      </c>
    </row>
    <row r="3782" spans="1:16" x14ac:dyDescent="0.25">
      <c r="A3782">
        <v>461</v>
      </c>
      <c r="B3782">
        <v>753</v>
      </c>
      <c r="C3782">
        <v>1</v>
      </c>
      <c r="D3782">
        <v>25000000000</v>
      </c>
      <c r="E3782">
        <v>25000</v>
      </c>
      <c r="F3782" t="s">
        <v>1421</v>
      </c>
      <c r="G3782" t="s">
        <v>1429</v>
      </c>
      <c r="H3782">
        <v>14</v>
      </c>
      <c r="I3782" t="s">
        <v>12</v>
      </c>
      <c r="J3782" s="30">
        <v>8</v>
      </c>
    </row>
    <row r="3783" spans="1:16" x14ac:dyDescent="0.25">
      <c r="A3783">
        <v>461</v>
      </c>
      <c r="B3783">
        <v>753</v>
      </c>
      <c r="C3783">
        <v>1</v>
      </c>
      <c r="D3783">
        <v>25000000000</v>
      </c>
      <c r="E3783">
        <v>25000</v>
      </c>
      <c r="F3783" t="s">
        <v>1421</v>
      </c>
      <c r="G3783" t="s">
        <v>1429</v>
      </c>
      <c r="H3783">
        <v>14</v>
      </c>
      <c r="I3783" t="s">
        <v>13</v>
      </c>
      <c r="J3783" s="30" t="s">
        <v>90</v>
      </c>
    </row>
    <row r="3784" spans="1:16" x14ac:dyDescent="0.25">
      <c r="A3784">
        <v>443</v>
      </c>
      <c r="B3784">
        <v>309</v>
      </c>
      <c r="C3784">
        <v>1</v>
      </c>
      <c r="D3784">
        <v>20000000000</v>
      </c>
      <c r="E3784">
        <v>20000</v>
      </c>
      <c r="F3784" t="s">
        <v>313</v>
      </c>
      <c r="G3784" t="s">
        <v>314</v>
      </c>
      <c r="H3784">
        <v>23</v>
      </c>
      <c r="I3784" t="s">
        <v>9</v>
      </c>
      <c r="J3784" s="30" t="s">
        <v>316</v>
      </c>
      <c r="K3784">
        <v>120</v>
      </c>
      <c r="L3784" t="s">
        <v>1862</v>
      </c>
      <c r="M3784" t="s">
        <v>2582</v>
      </c>
    </row>
    <row r="3785" spans="1:16" x14ac:dyDescent="0.25">
      <c r="A3785">
        <v>462</v>
      </c>
      <c r="B3785">
        <v>698</v>
      </c>
      <c r="C3785">
        <v>1</v>
      </c>
      <c r="D3785">
        <v>15000000000</v>
      </c>
      <c r="E3785">
        <v>15000</v>
      </c>
      <c r="F3785" t="s">
        <v>1047</v>
      </c>
      <c r="G3785" t="s">
        <v>1429</v>
      </c>
      <c r="H3785">
        <v>14</v>
      </c>
      <c r="I3785" t="s">
        <v>7</v>
      </c>
      <c r="J3785" s="30" t="s">
        <v>349</v>
      </c>
      <c r="N3785">
        <v>104</v>
      </c>
      <c r="O3785" t="s">
        <v>349</v>
      </c>
      <c r="P3785" t="s">
        <v>2581</v>
      </c>
    </row>
    <row r="3786" spans="1:16" x14ac:dyDescent="0.25">
      <c r="A3786">
        <v>462</v>
      </c>
      <c r="B3786">
        <v>698</v>
      </c>
      <c r="C3786">
        <v>1</v>
      </c>
      <c r="D3786">
        <v>15000000000</v>
      </c>
      <c r="E3786">
        <v>15000</v>
      </c>
      <c r="F3786" t="s">
        <v>1047</v>
      </c>
      <c r="G3786" t="s">
        <v>1429</v>
      </c>
      <c r="H3786">
        <v>14</v>
      </c>
      <c r="I3786" t="s">
        <v>12</v>
      </c>
      <c r="J3786" s="30">
        <v>8</v>
      </c>
    </row>
    <row r="3787" spans="1:16" x14ac:dyDescent="0.25">
      <c r="A3787">
        <v>462</v>
      </c>
      <c r="B3787">
        <v>698</v>
      </c>
      <c r="C3787">
        <v>1</v>
      </c>
      <c r="D3787">
        <v>15000000000</v>
      </c>
      <c r="E3787">
        <v>15000</v>
      </c>
      <c r="F3787" t="s">
        <v>1047</v>
      </c>
      <c r="G3787" t="s">
        <v>1429</v>
      </c>
      <c r="H3787">
        <v>14</v>
      </c>
      <c r="I3787" t="s">
        <v>13</v>
      </c>
      <c r="J3787" s="30" t="s">
        <v>90</v>
      </c>
    </row>
    <row r="3788" spans="1:16" x14ac:dyDescent="0.25">
      <c r="A3788">
        <v>463</v>
      </c>
      <c r="B3788">
        <v>428</v>
      </c>
      <c r="C3788">
        <v>1</v>
      </c>
      <c r="D3788">
        <v>20000000000</v>
      </c>
      <c r="E3788">
        <v>20000</v>
      </c>
      <c r="F3788" t="s">
        <v>1475</v>
      </c>
      <c r="G3788" t="s">
        <v>26</v>
      </c>
      <c r="H3788">
        <v>52</v>
      </c>
      <c r="I3788" t="s">
        <v>9</v>
      </c>
      <c r="J3788" s="30" t="s">
        <v>534</v>
      </c>
      <c r="K3788">
        <v>321</v>
      </c>
      <c r="L3788" t="s">
        <v>534</v>
      </c>
      <c r="M3788" t="s">
        <v>2581</v>
      </c>
    </row>
    <row r="3789" spans="1:16" x14ac:dyDescent="0.25">
      <c r="A3789">
        <v>463</v>
      </c>
      <c r="B3789">
        <v>428</v>
      </c>
      <c r="C3789">
        <v>1</v>
      </c>
      <c r="D3789">
        <v>20000000000</v>
      </c>
      <c r="E3789">
        <v>20000</v>
      </c>
      <c r="F3789" t="s">
        <v>1475</v>
      </c>
      <c r="G3789" t="s">
        <v>26</v>
      </c>
      <c r="H3789">
        <v>52</v>
      </c>
      <c r="I3789" t="s">
        <v>8</v>
      </c>
      <c r="J3789" s="30">
        <v>2005</v>
      </c>
    </row>
    <row r="3790" spans="1:16" x14ac:dyDescent="0.25">
      <c r="A3790">
        <v>463</v>
      </c>
      <c r="B3790">
        <v>428</v>
      </c>
      <c r="C3790">
        <v>1</v>
      </c>
      <c r="D3790">
        <v>20000000000</v>
      </c>
      <c r="E3790">
        <v>20000</v>
      </c>
      <c r="F3790" t="s">
        <v>1475</v>
      </c>
      <c r="G3790" t="s">
        <v>26</v>
      </c>
      <c r="H3790">
        <v>52</v>
      </c>
      <c r="I3790" t="s">
        <v>7</v>
      </c>
      <c r="J3790" s="30" t="s">
        <v>2338</v>
      </c>
      <c r="N3790">
        <v>40</v>
      </c>
      <c r="O3790" t="s">
        <v>2338</v>
      </c>
      <c r="P3790" t="s">
        <v>2581</v>
      </c>
    </row>
    <row r="3791" spans="1:16" x14ac:dyDescent="0.25">
      <c r="A3791">
        <v>463</v>
      </c>
      <c r="B3791">
        <v>428</v>
      </c>
      <c r="C3791">
        <v>1</v>
      </c>
      <c r="D3791">
        <v>20000000000</v>
      </c>
      <c r="E3791">
        <v>20000</v>
      </c>
      <c r="F3791" t="s">
        <v>1475</v>
      </c>
      <c r="G3791" t="s">
        <v>26</v>
      </c>
      <c r="H3791">
        <v>52</v>
      </c>
      <c r="I3791" t="s">
        <v>12</v>
      </c>
      <c r="J3791" s="30">
        <v>8</v>
      </c>
    </row>
    <row r="3792" spans="1:16" x14ac:dyDescent="0.25">
      <c r="A3792">
        <v>463</v>
      </c>
      <c r="B3792">
        <v>428</v>
      </c>
      <c r="C3792">
        <v>1</v>
      </c>
      <c r="D3792">
        <v>20000000000</v>
      </c>
      <c r="E3792">
        <v>20000</v>
      </c>
      <c r="F3792" t="s">
        <v>1475</v>
      </c>
      <c r="G3792" t="s">
        <v>26</v>
      </c>
      <c r="H3792">
        <v>52</v>
      </c>
      <c r="I3792" t="s">
        <v>5</v>
      </c>
      <c r="J3792" s="30">
        <v>9587043391</v>
      </c>
    </row>
    <row r="3793" spans="1:16" x14ac:dyDescent="0.25">
      <c r="A3793">
        <v>463</v>
      </c>
      <c r="B3793">
        <v>428</v>
      </c>
      <c r="C3793">
        <v>1</v>
      </c>
      <c r="D3793">
        <v>20000000000</v>
      </c>
      <c r="E3793">
        <v>20000</v>
      </c>
      <c r="F3793" t="s">
        <v>1475</v>
      </c>
      <c r="G3793" t="s">
        <v>26</v>
      </c>
      <c r="H3793">
        <v>52</v>
      </c>
      <c r="I3793" t="s">
        <v>6</v>
      </c>
      <c r="J3793" s="30">
        <v>9789587043396</v>
      </c>
    </row>
    <row r="3794" spans="1:16" x14ac:dyDescent="0.25">
      <c r="A3794">
        <v>463</v>
      </c>
      <c r="B3794">
        <v>428</v>
      </c>
      <c r="C3794">
        <v>1</v>
      </c>
      <c r="D3794">
        <v>20000000000</v>
      </c>
      <c r="E3794">
        <v>20000</v>
      </c>
      <c r="F3794" t="s">
        <v>1475</v>
      </c>
      <c r="G3794" t="s">
        <v>26</v>
      </c>
      <c r="H3794">
        <v>52</v>
      </c>
      <c r="I3794" t="s">
        <v>13</v>
      </c>
      <c r="J3794" s="30" t="s">
        <v>90</v>
      </c>
    </row>
    <row r="3795" spans="1:16" x14ac:dyDescent="0.25">
      <c r="A3795">
        <v>464</v>
      </c>
      <c r="B3795">
        <v>744</v>
      </c>
      <c r="C3795">
        <v>1</v>
      </c>
      <c r="D3795">
        <v>25000000000</v>
      </c>
      <c r="E3795">
        <v>25000</v>
      </c>
      <c r="F3795" t="s">
        <v>1123</v>
      </c>
      <c r="G3795" t="s">
        <v>26</v>
      </c>
      <c r="H3795">
        <v>52</v>
      </c>
      <c r="I3795" t="s">
        <v>9</v>
      </c>
      <c r="J3795" s="30" t="s">
        <v>1125</v>
      </c>
      <c r="K3795">
        <v>480</v>
      </c>
      <c r="L3795" t="s">
        <v>1125</v>
      </c>
      <c r="M3795" t="s">
        <v>2581</v>
      </c>
    </row>
    <row r="3796" spans="1:16" x14ac:dyDescent="0.25">
      <c r="A3796">
        <v>464</v>
      </c>
      <c r="B3796">
        <v>744</v>
      </c>
      <c r="C3796">
        <v>1</v>
      </c>
      <c r="D3796">
        <v>25000000000</v>
      </c>
      <c r="E3796">
        <v>25000</v>
      </c>
      <c r="F3796" t="s">
        <v>1123</v>
      </c>
      <c r="G3796" t="s">
        <v>26</v>
      </c>
      <c r="H3796">
        <v>52</v>
      </c>
      <c r="I3796" t="s">
        <v>7</v>
      </c>
      <c r="J3796" s="30" t="s">
        <v>1124</v>
      </c>
      <c r="N3796">
        <v>142</v>
      </c>
      <c r="O3796" t="s">
        <v>1124</v>
      </c>
      <c r="P3796" t="s">
        <v>2581</v>
      </c>
    </row>
    <row r="3797" spans="1:16" x14ac:dyDescent="0.25">
      <c r="A3797">
        <v>464</v>
      </c>
      <c r="B3797">
        <v>744</v>
      </c>
      <c r="C3797">
        <v>1</v>
      </c>
      <c r="D3797">
        <v>25000000000</v>
      </c>
      <c r="E3797">
        <v>25000</v>
      </c>
      <c r="F3797" t="s">
        <v>1123</v>
      </c>
      <c r="G3797" t="s">
        <v>26</v>
      </c>
      <c r="H3797">
        <v>52</v>
      </c>
      <c r="I3797" t="s">
        <v>12</v>
      </c>
      <c r="J3797" s="30">
        <v>8</v>
      </c>
    </row>
    <row r="3798" spans="1:16" x14ac:dyDescent="0.25">
      <c r="A3798">
        <v>464</v>
      </c>
      <c r="B3798">
        <v>744</v>
      </c>
      <c r="C3798">
        <v>1</v>
      </c>
      <c r="D3798">
        <v>25000000000</v>
      </c>
      <c r="E3798">
        <v>25000</v>
      </c>
      <c r="F3798" t="s">
        <v>1123</v>
      </c>
      <c r="G3798" t="s">
        <v>26</v>
      </c>
      <c r="H3798">
        <v>52</v>
      </c>
      <c r="I3798" t="s">
        <v>13</v>
      </c>
      <c r="J3798" s="30" t="s">
        <v>90</v>
      </c>
    </row>
    <row r="3799" spans="1:16" x14ac:dyDescent="0.25">
      <c r="A3799">
        <v>445</v>
      </c>
      <c r="B3799">
        <v>174</v>
      </c>
      <c r="C3799">
        <v>1</v>
      </c>
      <c r="D3799">
        <v>25000000000</v>
      </c>
      <c r="E3799">
        <v>25000</v>
      </c>
      <c r="F3799" t="s">
        <v>157</v>
      </c>
      <c r="G3799" t="s">
        <v>28</v>
      </c>
      <c r="H3799">
        <v>44</v>
      </c>
      <c r="I3799" t="s">
        <v>9</v>
      </c>
      <c r="J3799" s="30" t="s">
        <v>1379</v>
      </c>
      <c r="K3799">
        <v>520</v>
      </c>
      <c r="L3799" t="s">
        <v>1379</v>
      </c>
      <c r="M3799" t="s">
        <v>2581</v>
      </c>
    </row>
    <row r="3800" spans="1:16" x14ac:dyDescent="0.25">
      <c r="A3800">
        <v>465</v>
      </c>
      <c r="B3800">
        <v>512</v>
      </c>
      <c r="C3800">
        <v>1</v>
      </c>
      <c r="D3800">
        <v>17000000000</v>
      </c>
      <c r="E3800">
        <v>17000</v>
      </c>
      <c r="F3800" t="s">
        <v>702</v>
      </c>
      <c r="G3800" t="s">
        <v>1279</v>
      </c>
      <c r="H3800">
        <v>64</v>
      </c>
      <c r="I3800" t="s">
        <v>7</v>
      </c>
      <c r="J3800" s="30" t="s">
        <v>467</v>
      </c>
      <c r="N3800">
        <v>159</v>
      </c>
      <c r="O3800" t="s">
        <v>467</v>
      </c>
      <c r="P3800" t="s">
        <v>2581</v>
      </c>
    </row>
    <row r="3801" spans="1:16" x14ac:dyDescent="0.25">
      <c r="A3801">
        <v>465</v>
      </c>
      <c r="B3801">
        <v>512</v>
      </c>
      <c r="C3801">
        <v>1</v>
      </c>
      <c r="D3801">
        <v>17000000000</v>
      </c>
      <c r="E3801">
        <v>17000</v>
      </c>
      <c r="F3801" t="s">
        <v>702</v>
      </c>
      <c r="G3801" t="s">
        <v>1279</v>
      </c>
      <c r="H3801">
        <v>64</v>
      </c>
      <c r="I3801" t="s">
        <v>12</v>
      </c>
      <c r="J3801" s="30">
        <v>8</v>
      </c>
    </row>
    <row r="3802" spans="1:16" x14ac:dyDescent="0.25">
      <c r="A3802">
        <v>465</v>
      </c>
      <c r="B3802">
        <v>512</v>
      </c>
      <c r="C3802">
        <v>1</v>
      </c>
      <c r="D3802">
        <v>17000000000</v>
      </c>
      <c r="E3802">
        <v>17000</v>
      </c>
      <c r="F3802" t="s">
        <v>702</v>
      </c>
      <c r="G3802" t="s">
        <v>1279</v>
      </c>
      <c r="H3802">
        <v>64</v>
      </c>
      <c r="I3802" t="s">
        <v>5</v>
      </c>
      <c r="J3802" s="30">
        <v>9583000639</v>
      </c>
    </row>
    <row r="3803" spans="1:16" x14ac:dyDescent="0.25">
      <c r="A3803">
        <v>465</v>
      </c>
      <c r="B3803">
        <v>512</v>
      </c>
      <c r="C3803">
        <v>1</v>
      </c>
      <c r="D3803">
        <v>17000000000</v>
      </c>
      <c r="E3803">
        <v>17000</v>
      </c>
      <c r="F3803" t="s">
        <v>702</v>
      </c>
      <c r="G3803" t="s">
        <v>1279</v>
      </c>
      <c r="H3803">
        <v>64</v>
      </c>
      <c r="I3803" t="s">
        <v>13</v>
      </c>
      <c r="J3803" s="30" t="s">
        <v>90</v>
      </c>
    </row>
    <row r="3804" spans="1:16" x14ac:dyDescent="0.25">
      <c r="A3804">
        <v>466</v>
      </c>
      <c r="B3804">
        <v>393</v>
      </c>
      <c r="C3804">
        <v>1</v>
      </c>
      <c r="D3804">
        <v>15000000000</v>
      </c>
      <c r="E3804">
        <v>15000</v>
      </c>
      <c r="F3804" t="s">
        <v>1406</v>
      </c>
      <c r="G3804" t="s">
        <v>113</v>
      </c>
      <c r="H3804">
        <v>45</v>
      </c>
      <c r="I3804" t="s">
        <v>9</v>
      </c>
      <c r="J3804" s="30" t="s">
        <v>1366</v>
      </c>
      <c r="K3804">
        <v>485</v>
      </c>
      <c r="L3804" t="s">
        <v>1366</v>
      </c>
      <c r="M3804" t="s">
        <v>2581</v>
      </c>
    </row>
    <row r="3805" spans="1:16" x14ac:dyDescent="0.25">
      <c r="A3805">
        <v>466</v>
      </c>
      <c r="B3805">
        <v>393</v>
      </c>
      <c r="C3805">
        <v>1</v>
      </c>
      <c r="D3805">
        <v>15000000000</v>
      </c>
      <c r="E3805">
        <v>15000</v>
      </c>
      <c r="F3805" t="s">
        <v>1406</v>
      </c>
      <c r="G3805" t="s">
        <v>113</v>
      </c>
      <c r="H3805">
        <v>45</v>
      </c>
      <c r="I3805" t="s">
        <v>7</v>
      </c>
      <c r="J3805" s="30" t="s">
        <v>1232</v>
      </c>
      <c r="N3805">
        <v>43</v>
      </c>
      <c r="O3805" t="s">
        <v>1232</v>
      </c>
      <c r="P3805" t="s">
        <v>2581</v>
      </c>
    </row>
    <row r="3806" spans="1:16" x14ac:dyDescent="0.25">
      <c r="A3806">
        <v>466</v>
      </c>
      <c r="B3806">
        <v>393</v>
      </c>
      <c r="C3806">
        <v>1</v>
      </c>
      <c r="D3806">
        <v>15000000000</v>
      </c>
      <c r="E3806">
        <v>15000</v>
      </c>
      <c r="F3806" t="s">
        <v>1406</v>
      </c>
      <c r="G3806" t="s">
        <v>113</v>
      </c>
      <c r="H3806">
        <v>45</v>
      </c>
      <c r="I3806" t="s">
        <v>12</v>
      </c>
      <c r="J3806" s="30">
        <v>8</v>
      </c>
    </row>
    <row r="3807" spans="1:16" x14ac:dyDescent="0.25">
      <c r="A3807">
        <v>466</v>
      </c>
      <c r="B3807">
        <v>393</v>
      </c>
      <c r="C3807">
        <v>1</v>
      </c>
      <c r="D3807">
        <v>15000000000</v>
      </c>
      <c r="E3807">
        <v>15000</v>
      </c>
      <c r="F3807" t="s">
        <v>1406</v>
      </c>
      <c r="G3807" t="s">
        <v>113</v>
      </c>
      <c r="H3807">
        <v>45</v>
      </c>
      <c r="I3807" t="s">
        <v>6</v>
      </c>
      <c r="J3807" s="30">
        <v>9788423683758</v>
      </c>
    </row>
    <row r="3808" spans="1:16" x14ac:dyDescent="0.25">
      <c r="A3808">
        <v>466</v>
      </c>
      <c r="B3808">
        <v>393</v>
      </c>
      <c r="C3808">
        <v>1</v>
      </c>
      <c r="D3808">
        <v>15000000000</v>
      </c>
      <c r="E3808">
        <v>15000</v>
      </c>
      <c r="F3808" t="s">
        <v>1406</v>
      </c>
      <c r="G3808" t="s">
        <v>113</v>
      </c>
      <c r="H3808">
        <v>45</v>
      </c>
      <c r="I3808" t="s">
        <v>13</v>
      </c>
      <c r="J3808" s="30" t="s">
        <v>1363</v>
      </c>
    </row>
    <row r="3809" spans="1:16" x14ac:dyDescent="0.25">
      <c r="A3809">
        <v>467</v>
      </c>
      <c r="B3809">
        <v>377</v>
      </c>
      <c r="C3809">
        <v>1</v>
      </c>
      <c r="D3809">
        <v>12000000000</v>
      </c>
      <c r="E3809">
        <v>12000</v>
      </c>
      <c r="F3809" t="s">
        <v>1360</v>
      </c>
      <c r="G3809" t="s">
        <v>447</v>
      </c>
      <c r="H3809">
        <v>13</v>
      </c>
      <c r="I3809" t="s">
        <v>9</v>
      </c>
      <c r="J3809" s="30" t="s">
        <v>450</v>
      </c>
      <c r="K3809">
        <v>458</v>
      </c>
      <c r="L3809" t="s">
        <v>450</v>
      </c>
      <c r="M3809" t="s">
        <v>2581</v>
      </c>
    </row>
    <row r="3810" spans="1:16" x14ac:dyDescent="0.25">
      <c r="A3810">
        <v>467</v>
      </c>
      <c r="B3810">
        <v>377</v>
      </c>
      <c r="C3810">
        <v>1</v>
      </c>
      <c r="D3810">
        <v>12000000000</v>
      </c>
      <c r="E3810">
        <v>12000</v>
      </c>
      <c r="F3810" t="s">
        <v>1360</v>
      </c>
      <c r="G3810" t="s">
        <v>447</v>
      </c>
      <c r="H3810">
        <v>13</v>
      </c>
      <c r="I3810" t="s">
        <v>8</v>
      </c>
      <c r="J3810" s="30" t="s">
        <v>2351</v>
      </c>
    </row>
    <row r="3811" spans="1:16" x14ac:dyDescent="0.25">
      <c r="A3811">
        <v>467</v>
      </c>
      <c r="B3811">
        <v>377</v>
      </c>
      <c r="C3811">
        <v>1</v>
      </c>
      <c r="D3811">
        <v>12000000000</v>
      </c>
      <c r="E3811">
        <v>12000</v>
      </c>
      <c r="F3811" t="s">
        <v>1360</v>
      </c>
      <c r="G3811" t="s">
        <v>447</v>
      </c>
      <c r="H3811">
        <v>13</v>
      </c>
      <c r="I3811" t="s">
        <v>7</v>
      </c>
      <c r="J3811" s="30" t="s">
        <v>349</v>
      </c>
      <c r="N3811">
        <v>104</v>
      </c>
      <c r="O3811" t="s">
        <v>349</v>
      </c>
      <c r="P3811" t="s">
        <v>2581</v>
      </c>
    </row>
    <row r="3812" spans="1:16" x14ac:dyDescent="0.25">
      <c r="A3812">
        <v>467</v>
      </c>
      <c r="B3812">
        <v>377</v>
      </c>
      <c r="C3812">
        <v>1</v>
      </c>
      <c r="D3812">
        <v>12000000000</v>
      </c>
      <c r="E3812">
        <v>12000</v>
      </c>
      <c r="F3812" t="s">
        <v>1360</v>
      </c>
      <c r="G3812" t="s">
        <v>447</v>
      </c>
      <c r="H3812">
        <v>13</v>
      </c>
      <c r="I3812" t="s">
        <v>12</v>
      </c>
      <c r="J3812" s="30">
        <v>8</v>
      </c>
    </row>
    <row r="3813" spans="1:16" x14ac:dyDescent="0.25">
      <c r="A3813">
        <v>467</v>
      </c>
      <c r="B3813">
        <v>377</v>
      </c>
      <c r="C3813">
        <v>1</v>
      </c>
      <c r="D3813">
        <v>12000000000</v>
      </c>
      <c r="E3813">
        <v>12000</v>
      </c>
      <c r="F3813" t="s">
        <v>1360</v>
      </c>
      <c r="G3813" t="s">
        <v>447</v>
      </c>
      <c r="H3813">
        <v>13</v>
      </c>
      <c r="I3813" t="s">
        <v>11</v>
      </c>
      <c r="J3813" s="30" t="s">
        <v>2351</v>
      </c>
    </row>
    <row r="3814" spans="1:16" x14ac:dyDescent="0.25">
      <c r="A3814">
        <v>467</v>
      </c>
      <c r="B3814">
        <v>377</v>
      </c>
      <c r="C3814">
        <v>1</v>
      </c>
      <c r="D3814">
        <v>12000000000</v>
      </c>
      <c r="E3814">
        <v>12000</v>
      </c>
      <c r="F3814" t="s">
        <v>1360</v>
      </c>
      <c r="G3814" t="s">
        <v>447</v>
      </c>
      <c r="H3814">
        <v>13</v>
      </c>
      <c r="I3814" t="s">
        <v>5</v>
      </c>
      <c r="J3814" s="30">
        <v>9580484848</v>
      </c>
    </row>
    <row r="3815" spans="1:16" x14ac:dyDescent="0.25">
      <c r="A3815">
        <v>467</v>
      </c>
      <c r="B3815">
        <v>377</v>
      </c>
      <c r="C3815">
        <v>1</v>
      </c>
      <c r="D3815">
        <v>12000000000</v>
      </c>
      <c r="E3815">
        <v>12000</v>
      </c>
      <c r="F3815" t="s">
        <v>1360</v>
      </c>
      <c r="G3815" t="s">
        <v>447</v>
      </c>
      <c r="H3815">
        <v>13</v>
      </c>
      <c r="I3815" t="s">
        <v>6</v>
      </c>
      <c r="J3815" s="30" t="s">
        <v>2351</v>
      </c>
    </row>
    <row r="3816" spans="1:16" x14ac:dyDescent="0.25">
      <c r="A3816">
        <v>467</v>
      </c>
      <c r="B3816">
        <v>377</v>
      </c>
      <c r="C3816">
        <v>1</v>
      </c>
      <c r="D3816">
        <v>12000000000</v>
      </c>
      <c r="E3816">
        <v>12000</v>
      </c>
      <c r="F3816" t="s">
        <v>1360</v>
      </c>
      <c r="G3816" t="s">
        <v>447</v>
      </c>
      <c r="H3816">
        <v>13</v>
      </c>
      <c r="I3816" t="s">
        <v>10</v>
      </c>
      <c r="J3816" s="30" t="s">
        <v>256</v>
      </c>
    </row>
    <row r="3817" spans="1:16" x14ac:dyDescent="0.25">
      <c r="A3817">
        <v>467</v>
      </c>
      <c r="B3817">
        <v>377</v>
      </c>
      <c r="C3817">
        <v>1</v>
      </c>
      <c r="D3817">
        <v>12000000000</v>
      </c>
      <c r="E3817">
        <v>12000</v>
      </c>
      <c r="F3817" t="s">
        <v>1360</v>
      </c>
      <c r="G3817" t="s">
        <v>447</v>
      </c>
      <c r="H3817">
        <v>13</v>
      </c>
      <c r="I3817" t="s">
        <v>13</v>
      </c>
      <c r="J3817" s="30" t="s">
        <v>375</v>
      </c>
    </row>
    <row r="3818" spans="1:16" x14ac:dyDescent="0.25">
      <c r="A3818">
        <v>468</v>
      </c>
      <c r="B3818">
        <v>586</v>
      </c>
      <c r="C3818">
        <v>1</v>
      </c>
      <c r="D3818">
        <v>25000000000</v>
      </c>
      <c r="E3818">
        <v>25000</v>
      </c>
      <c r="F3818" t="s">
        <v>858</v>
      </c>
      <c r="G3818" t="s">
        <v>623</v>
      </c>
      <c r="H3818">
        <v>62</v>
      </c>
      <c r="I3818" t="s">
        <v>9</v>
      </c>
      <c r="J3818" s="30" t="s">
        <v>860</v>
      </c>
      <c r="K3818">
        <v>228</v>
      </c>
      <c r="L3818" t="s">
        <v>860</v>
      </c>
      <c r="M3818" t="s">
        <v>2581</v>
      </c>
    </row>
    <row r="3819" spans="1:16" x14ac:dyDescent="0.25">
      <c r="A3819">
        <v>468</v>
      </c>
      <c r="B3819">
        <v>586</v>
      </c>
      <c r="C3819">
        <v>1</v>
      </c>
      <c r="D3819">
        <v>25000000000</v>
      </c>
      <c r="E3819">
        <v>25000</v>
      </c>
      <c r="F3819" t="s">
        <v>858</v>
      </c>
      <c r="G3819" t="s">
        <v>623</v>
      </c>
      <c r="H3819">
        <v>62</v>
      </c>
      <c r="I3819" t="s">
        <v>8</v>
      </c>
      <c r="J3819" s="30">
        <v>2005</v>
      </c>
    </row>
    <row r="3820" spans="1:16" x14ac:dyDescent="0.25">
      <c r="A3820">
        <v>468</v>
      </c>
      <c r="B3820">
        <v>586</v>
      </c>
      <c r="C3820">
        <v>1</v>
      </c>
      <c r="D3820">
        <v>25000000000</v>
      </c>
      <c r="E3820">
        <v>25000</v>
      </c>
      <c r="F3820" t="s">
        <v>858</v>
      </c>
      <c r="G3820" t="s">
        <v>623</v>
      </c>
      <c r="H3820">
        <v>62</v>
      </c>
      <c r="I3820" t="s">
        <v>7</v>
      </c>
      <c r="J3820" s="30" t="s">
        <v>802</v>
      </c>
      <c r="N3820">
        <v>158</v>
      </c>
      <c r="O3820" t="s">
        <v>802</v>
      </c>
      <c r="P3820" t="s">
        <v>2581</v>
      </c>
    </row>
    <row r="3821" spans="1:16" x14ac:dyDescent="0.25">
      <c r="A3821">
        <v>468</v>
      </c>
      <c r="B3821">
        <v>586</v>
      </c>
      <c r="C3821">
        <v>1</v>
      </c>
      <c r="D3821">
        <v>25000000000</v>
      </c>
      <c r="E3821">
        <v>25000</v>
      </c>
      <c r="F3821" t="s">
        <v>858</v>
      </c>
      <c r="G3821" t="s">
        <v>623</v>
      </c>
      <c r="H3821">
        <v>62</v>
      </c>
      <c r="I3821" t="s">
        <v>12</v>
      </c>
      <c r="J3821" s="30">
        <v>8</v>
      </c>
    </row>
    <row r="3822" spans="1:16" x14ac:dyDescent="0.25">
      <c r="A3822">
        <v>468</v>
      </c>
      <c r="B3822">
        <v>586</v>
      </c>
      <c r="C3822">
        <v>1</v>
      </c>
      <c r="D3822">
        <v>25000000000</v>
      </c>
      <c r="E3822">
        <v>25000</v>
      </c>
      <c r="F3822" t="s">
        <v>858</v>
      </c>
      <c r="G3822" t="s">
        <v>623</v>
      </c>
      <c r="H3822">
        <v>62</v>
      </c>
      <c r="I3822" t="s">
        <v>5</v>
      </c>
      <c r="J3822" s="30">
        <v>9501227219</v>
      </c>
    </row>
    <row r="3823" spans="1:16" x14ac:dyDescent="0.25">
      <c r="A3823">
        <v>468</v>
      </c>
      <c r="B3823">
        <v>586</v>
      </c>
      <c r="C3823">
        <v>1</v>
      </c>
      <c r="D3823">
        <v>25000000000</v>
      </c>
      <c r="E3823">
        <v>25000</v>
      </c>
      <c r="F3823" t="s">
        <v>858</v>
      </c>
      <c r="G3823" t="s">
        <v>623</v>
      </c>
      <c r="H3823">
        <v>62</v>
      </c>
      <c r="I3823" t="s">
        <v>6</v>
      </c>
      <c r="J3823" s="30">
        <v>9789501227215</v>
      </c>
    </row>
    <row r="3824" spans="1:16" x14ac:dyDescent="0.25">
      <c r="A3824">
        <v>468</v>
      </c>
      <c r="B3824">
        <v>586</v>
      </c>
      <c r="C3824">
        <v>1</v>
      </c>
      <c r="D3824">
        <v>25000000000</v>
      </c>
      <c r="E3824">
        <v>25000</v>
      </c>
      <c r="F3824" t="s">
        <v>858</v>
      </c>
      <c r="G3824" t="s">
        <v>623</v>
      </c>
      <c r="H3824">
        <v>62</v>
      </c>
      <c r="I3824" t="s">
        <v>13</v>
      </c>
      <c r="J3824" s="30" t="s">
        <v>90</v>
      </c>
    </row>
    <row r="3825" spans="1:16" x14ac:dyDescent="0.25">
      <c r="A3825">
        <v>469</v>
      </c>
      <c r="B3825">
        <v>487</v>
      </c>
      <c r="C3825">
        <v>1</v>
      </c>
      <c r="D3825">
        <v>10000000000</v>
      </c>
      <c r="E3825">
        <v>10000</v>
      </c>
      <c r="F3825" t="s">
        <v>669</v>
      </c>
      <c r="G3825" t="s">
        <v>94</v>
      </c>
      <c r="H3825">
        <v>4</v>
      </c>
      <c r="I3825" t="s">
        <v>9</v>
      </c>
      <c r="J3825" s="30" t="s">
        <v>616</v>
      </c>
      <c r="K3825">
        <v>114</v>
      </c>
      <c r="L3825" t="s">
        <v>616</v>
      </c>
      <c r="M3825" t="s">
        <v>2581</v>
      </c>
    </row>
    <row r="3826" spans="1:16" x14ac:dyDescent="0.25">
      <c r="A3826">
        <v>469</v>
      </c>
      <c r="B3826">
        <v>487</v>
      </c>
      <c r="C3826">
        <v>1</v>
      </c>
      <c r="D3826">
        <v>10000000000</v>
      </c>
      <c r="E3826">
        <v>10000</v>
      </c>
      <c r="F3826" t="s">
        <v>669</v>
      </c>
      <c r="G3826" t="s">
        <v>94</v>
      </c>
      <c r="H3826">
        <v>4</v>
      </c>
      <c r="I3826" t="s">
        <v>7</v>
      </c>
      <c r="J3826" s="30" t="s">
        <v>349</v>
      </c>
      <c r="N3826">
        <v>104</v>
      </c>
      <c r="O3826" t="s">
        <v>349</v>
      </c>
      <c r="P3826" t="s">
        <v>2581</v>
      </c>
    </row>
    <row r="3827" spans="1:16" x14ac:dyDescent="0.25">
      <c r="A3827">
        <v>469</v>
      </c>
      <c r="B3827">
        <v>487</v>
      </c>
      <c r="C3827">
        <v>1</v>
      </c>
      <c r="D3827">
        <v>10000000000</v>
      </c>
      <c r="E3827">
        <v>10000</v>
      </c>
      <c r="F3827" t="s">
        <v>669</v>
      </c>
      <c r="G3827" t="s">
        <v>94</v>
      </c>
      <c r="H3827">
        <v>4</v>
      </c>
      <c r="I3827" t="s">
        <v>12</v>
      </c>
      <c r="J3827" s="30">
        <v>8</v>
      </c>
    </row>
    <row r="3828" spans="1:16" x14ac:dyDescent="0.25">
      <c r="A3828">
        <v>469</v>
      </c>
      <c r="B3828">
        <v>487</v>
      </c>
      <c r="C3828">
        <v>1</v>
      </c>
      <c r="D3828">
        <v>10000000000</v>
      </c>
      <c r="E3828">
        <v>10000</v>
      </c>
      <c r="F3828" t="s">
        <v>669</v>
      </c>
      <c r="G3828" t="s">
        <v>94</v>
      </c>
      <c r="H3828">
        <v>4</v>
      </c>
      <c r="I3828" t="s">
        <v>5</v>
      </c>
      <c r="J3828" s="30">
        <v>9580495602</v>
      </c>
    </row>
    <row r="3829" spans="1:16" x14ac:dyDescent="0.25">
      <c r="A3829">
        <v>469</v>
      </c>
      <c r="B3829">
        <v>487</v>
      </c>
      <c r="C3829">
        <v>1</v>
      </c>
      <c r="D3829">
        <v>10000000000</v>
      </c>
      <c r="E3829">
        <v>10000</v>
      </c>
      <c r="F3829" t="s">
        <v>669</v>
      </c>
      <c r="G3829" t="s">
        <v>94</v>
      </c>
      <c r="H3829">
        <v>4</v>
      </c>
      <c r="I3829" t="s">
        <v>13</v>
      </c>
      <c r="J3829" s="30" t="s">
        <v>90</v>
      </c>
    </row>
    <row r="3830" spans="1:16" x14ac:dyDescent="0.25">
      <c r="A3830">
        <v>470</v>
      </c>
      <c r="B3830">
        <v>572</v>
      </c>
      <c r="C3830">
        <v>1</v>
      </c>
      <c r="D3830">
        <v>15000000000</v>
      </c>
      <c r="E3830">
        <v>15000</v>
      </c>
      <c r="F3830" t="s">
        <v>1490</v>
      </c>
      <c r="G3830" t="s">
        <v>1270</v>
      </c>
      <c r="H3830">
        <v>31</v>
      </c>
      <c r="I3830" t="s">
        <v>9</v>
      </c>
      <c r="J3830" s="30" t="s">
        <v>830</v>
      </c>
      <c r="K3830">
        <v>178</v>
      </c>
      <c r="L3830" t="s">
        <v>830</v>
      </c>
      <c r="M3830" t="s">
        <v>2581</v>
      </c>
    </row>
    <row r="3831" spans="1:16" x14ac:dyDescent="0.25">
      <c r="A3831">
        <v>470</v>
      </c>
      <c r="B3831">
        <v>572</v>
      </c>
      <c r="C3831">
        <v>1</v>
      </c>
      <c r="D3831">
        <v>15000000000</v>
      </c>
      <c r="E3831">
        <v>15000</v>
      </c>
      <c r="F3831" t="s">
        <v>1490</v>
      </c>
      <c r="G3831" t="s">
        <v>1270</v>
      </c>
      <c r="H3831">
        <v>31</v>
      </c>
      <c r="I3831" t="s">
        <v>8</v>
      </c>
      <c r="J3831" s="30">
        <v>1989</v>
      </c>
    </row>
    <row r="3832" spans="1:16" x14ac:dyDescent="0.25">
      <c r="A3832">
        <v>470</v>
      </c>
      <c r="B3832">
        <v>572</v>
      </c>
      <c r="C3832">
        <v>1</v>
      </c>
      <c r="D3832">
        <v>15000000000</v>
      </c>
      <c r="E3832">
        <v>15000</v>
      </c>
      <c r="F3832" t="s">
        <v>1490</v>
      </c>
      <c r="G3832" t="s">
        <v>1270</v>
      </c>
      <c r="H3832">
        <v>31</v>
      </c>
      <c r="I3832" t="s">
        <v>7</v>
      </c>
      <c r="J3832" s="30" t="s">
        <v>829</v>
      </c>
      <c r="N3832">
        <v>51</v>
      </c>
      <c r="O3832" t="s">
        <v>829</v>
      </c>
      <c r="P3832" t="s">
        <v>2581</v>
      </c>
    </row>
    <row r="3833" spans="1:16" x14ac:dyDescent="0.25">
      <c r="A3833">
        <v>470</v>
      </c>
      <c r="B3833">
        <v>572</v>
      </c>
      <c r="C3833">
        <v>1</v>
      </c>
      <c r="D3833">
        <v>15000000000</v>
      </c>
      <c r="E3833">
        <v>15000</v>
      </c>
      <c r="F3833" t="s">
        <v>1490</v>
      </c>
      <c r="G3833" t="s">
        <v>1270</v>
      </c>
      <c r="H3833">
        <v>31</v>
      </c>
      <c r="I3833" t="s">
        <v>12</v>
      </c>
      <c r="J3833" s="30">
        <v>8</v>
      </c>
    </row>
    <row r="3834" spans="1:16" x14ac:dyDescent="0.25">
      <c r="A3834">
        <v>470</v>
      </c>
      <c r="B3834">
        <v>572</v>
      </c>
      <c r="C3834">
        <v>1</v>
      </c>
      <c r="D3834">
        <v>15000000000</v>
      </c>
      <c r="E3834">
        <v>15000</v>
      </c>
      <c r="F3834" t="s">
        <v>1490</v>
      </c>
      <c r="G3834" t="s">
        <v>1270</v>
      </c>
      <c r="H3834">
        <v>31</v>
      </c>
      <c r="I3834" t="s">
        <v>5</v>
      </c>
      <c r="J3834" s="30">
        <v>8427000596</v>
      </c>
    </row>
    <row r="3835" spans="1:16" x14ac:dyDescent="0.25">
      <c r="A3835">
        <v>470</v>
      </c>
      <c r="B3835">
        <v>572</v>
      </c>
      <c r="C3835">
        <v>1</v>
      </c>
      <c r="D3835">
        <v>15000000000</v>
      </c>
      <c r="E3835">
        <v>15000</v>
      </c>
      <c r="F3835" t="s">
        <v>1490</v>
      </c>
      <c r="G3835" t="s">
        <v>1270</v>
      </c>
      <c r="H3835">
        <v>31</v>
      </c>
      <c r="I3835" t="s">
        <v>6</v>
      </c>
      <c r="J3835" s="30">
        <v>9788427000599</v>
      </c>
    </row>
    <row r="3836" spans="1:16" x14ac:dyDescent="0.25">
      <c r="A3836">
        <v>470</v>
      </c>
      <c r="B3836">
        <v>572</v>
      </c>
      <c r="C3836">
        <v>1</v>
      </c>
      <c r="D3836">
        <v>15000000000</v>
      </c>
      <c r="E3836">
        <v>15000</v>
      </c>
      <c r="F3836" t="s">
        <v>1490</v>
      </c>
      <c r="G3836" t="s">
        <v>1270</v>
      </c>
      <c r="H3836">
        <v>31</v>
      </c>
      <c r="I3836" t="s">
        <v>13</v>
      </c>
      <c r="J3836" s="30" t="s">
        <v>90</v>
      </c>
    </row>
    <row r="3837" spans="1:16" x14ac:dyDescent="0.25">
      <c r="A3837">
        <v>471</v>
      </c>
      <c r="B3837">
        <v>296</v>
      </c>
      <c r="C3837">
        <v>1</v>
      </c>
      <c r="D3837">
        <v>10000000000</v>
      </c>
      <c r="E3837">
        <v>10000</v>
      </c>
      <c r="F3837" t="s">
        <v>292</v>
      </c>
      <c r="G3837" t="s">
        <v>26</v>
      </c>
      <c r="H3837">
        <v>52</v>
      </c>
      <c r="I3837" t="s">
        <v>9</v>
      </c>
      <c r="J3837" s="30" t="s">
        <v>293</v>
      </c>
      <c r="K3837">
        <v>276</v>
      </c>
      <c r="L3837" t="s">
        <v>293</v>
      </c>
      <c r="M3837" t="s">
        <v>2581</v>
      </c>
    </row>
    <row r="3838" spans="1:16" x14ac:dyDescent="0.25">
      <c r="A3838">
        <v>471</v>
      </c>
      <c r="B3838">
        <v>296</v>
      </c>
      <c r="C3838">
        <v>1</v>
      </c>
      <c r="D3838">
        <v>10000000000</v>
      </c>
      <c r="E3838">
        <v>10000</v>
      </c>
      <c r="F3838" t="s">
        <v>292</v>
      </c>
      <c r="G3838" t="s">
        <v>26</v>
      </c>
      <c r="H3838">
        <v>52</v>
      </c>
      <c r="I3838" t="s">
        <v>8</v>
      </c>
      <c r="J3838" s="30" t="s">
        <v>261</v>
      </c>
    </row>
    <row r="3839" spans="1:16" x14ac:dyDescent="0.25">
      <c r="A3839">
        <v>471</v>
      </c>
      <c r="B3839">
        <v>296</v>
      </c>
      <c r="C3839">
        <v>1</v>
      </c>
      <c r="D3839">
        <v>10000000000</v>
      </c>
      <c r="E3839">
        <v>10000</v>
      </c>
      <c r="F3839" t="s">
        <v>292</v>
      </c>
      <c r="G3839" t="s">
        <v>26</v>
      </c>
      <c r="H3839">
        <v>52</v>
      </c>
      <c r="I3839" t="s">
        <v>7</v>
      </c>
      <c r="J3839" s="30" t="s">
        <v>408</v>
      </c>
      <c r="N3839">
        <v>66</v>
      </c>
      <c r="O3839" t="s">
        <v>408</v>
      </c>
      <c r="P3839" t="s">
        <v>2581</v>
      </c>
    </row>
    <row r="3840" spans="1:16" x14ac:dyDescent="0.25">
      <c r="A3840">
        <v>471</v>
      </c>
      <c r="B3840">
        <v>296</v>
      </c>
      <c r="C3840">
        <v>1</v>
      </c>
      <c r="D3840">
        <v>10000000000</v>
      </c>
      <c r="E3840">
        <v>10000</v>
      </c>
      <c r="F3840" t="s">
        <v>292</v>
      </c>
      <c r="G3840" t="s">
        <v>26</v>
      </c>
      <c r="H3840">
        <v>52</v>
      </c>
      <c r="I3840" t="s">
        <v>12</v>
      </c>
      <c r="J3840" s="30">
        <v>8</v>
      </c>
    </row>
    <row r="3841" spans="1:16" x14ac:dyDescent="0.25">
      <c r="A3841">
        <v>471</v>
      </c>
      <c r="B3841">
        <v>296</v>
      </c>
      <c r="C3841">
        <v>1</v>
      </c>
      <c r="D3841">
        <v>10000000000</v>
      </c>
      <c r="E3841">
        <v>10000</v>
      </c>
      <c r="F3841" t="s">
        <v>292</v>
      </c>
      <c r="G3841" t="s">
        <v>26</v>
      </c>
      <c r="H3841">
        <v>52</v>
      </c>
      <c r="I3841" t="s">
        <v>11</v>
      </c>
      <c r="J3841" s="30" t="s">
        <v>26</v>
      </c>
    </row>
    <row r="3842" spans="1:16" x14ac:dyDescent="0.25">
      <c r="A3842">
        <v>471</v>
      </c>
      <c r="B3842">
        <v>296</v>
      </c>
      <c r="C3842">
        <v>1</v>
      </c>
      <c r="D3842">
        <v>10000000000</v>
      </c>
      <c r="E3842">
        <v>10000</v>
      </c>
      <c r="F3842" t="s">
        <v>292</v>
      </c>
      <c r="G3842" t="s">
        <v>26</v>
      </c>
      <c r="H3842">
        <v>52</v>
      </c>
      <c r="I3842" t="s">
        <v>5</v>
      </c>
      <c r="J3842" s="30">
        <v>8402069908</v>
      </c>
    </row>
    <row r="3843" spans="1:16" x14ac:dyDescent="0.25">
      <c r="A3843">
        <v>471</v>
      </c>
      <c r="B3843">
        <v>296</v>
      </c>
      <c r="C3843">
        <v>1</v>
      </c>
      <c r="D3843">
        <v>10000000000</v>
      </c>
      <c r="E3843">
        <v>10000</v>
      </c>
      <c r="F3843" t="s">
        <v>292</v>
      </c>
      <c r="G3843" t="s">
        <v>26</v>
      </c>
      <c r="H3843">
        <v>52</v>
      </c>
      <c r="I3843" t="s">
        <v>6</v>
      </c>
      <c r="J3843" s="30" t="s">
        <v>2351</v>
      </c>
    </row>
    <row r="3844" spans="1:16" x14ac:dyDescent="0.25">
      <c r="A3844">
        <v>471</v>
      </c>
      <c r="B3844">
        <v>296</v>
      </c>
      <c r="C3844">
        <v>1</v>
      </c>
      <c r="D3844">
        <v>10000000000</v>
      </c>
      <c r="E3844">
        <v>10000</v>
      </c>
      <c r="F3844" t="s">
        <v>292</v>
      </c>
      <c r="G3844" t="s">
        <v>26</v>
      </c>
      <c r="H3844">
        <v>52</v>
      </c>
      <c r="I3844" t="s">
        <v>10</v>
      </c>
      <c r="J3844" s="30" t="s">
        <v>294</v>
      </c>
    </row>
    <row r="3845" spans="1:16" x14ac:dyDescent="0.25">
      <c r="A3845">
        <v>471</v>
      </c>
      <c r="B3845">
        <v>296</v>
      </c>
      <c r="C3845">
        <v>1</v>
      </c>
      <c r="D3845">
        <v>10000000000</v>
      </c>
      <c r="E3845">
        <v>10000</v>
      </c>
      <c r="F3845" t="s">
        <v>292</v>
      </c>
      <c r="G3845" t="s">
        <v>26</v>
      </c>
      <c r="H3845">
        <v>52</v>
      </c>
      <c r="I3845" t="s">
        <v>13</v>
      </c>
      <c r="J3845" s="30" t="s">
        <v>90</v>
      </c>
    </row>
    <row r="3846" spans="1:16" x14ac:dyDescent="0.25">
      <c r="A3846">
        <v>447</v>
      </c>
      <c r="B3846">
        <v>117</v>
      </c>
      <c r="C3846">
        <v>1</v>
      </c>
      <c r="D3846">
        <v>15000000000</v>
      </c>
      <c r="E3846">
        <v>15000</v>
      </c>
      <c r="F3846" t="s">
        <v>1446</v>
      </c>
      <c r="G3846" t="s">
        <v>28</v>
      </c>
      <c r="H3846">
        <v>44</v>
      </c>
      <c r="I3846" t="s">
        <v>9</v>
      </c>
      <c r="J3846" s="30" t="s">
        <v>1834</v>
      </c>
      <c r="K3846">
        <v>22</v>
      </c>
      <c r="L3846" t="s">
        <v>1834</v>
      </c>
      <c r="M3846" t="s">
        <v>2581</v>
      </c>
    </row>
    <row r="3847" spans="1:16" x14ac:dyDescent="0.25">
      <c r="A3847">
        <v>472</v>
      </c>
      <c r="B3847">
        <v>591</v>
      </c>
      <c r="C3847">
        <v>1</v>
      </c>
      <c r="D3847">
        <v>15000000000</v>
      </c>
      <c r="E3847">
        <v>15000</v>
      </c>
      <c r="F3847" t="s">
        <v>870</v>
      </c>
      <c r="G3847" t="s">
        <v>1254</v>
      </c>
      <c r="H3847">
        <v>27</v>
      </c>
      <c r="I3847" t="s">
        <v>12</v>
      </c>
      <c r="J3847" s="30">
        <v>8</v>
      </c>
    </row>
    <row r="3848" spans="1:16" x14ac:dyDescent="0.25">
      <c r="A3848">
        <v>472</v>
      </c>
      <c r="B3848">
        <v>591</v>
      </c>
      <c r="C3848">
        <v>1</v>
      </c>
      <c r="D3848">
        <v>15000000000</v>
      </c>
      <c r="E3848">
        <v>15000</v>
      </c>
      <c r="F3848" t="s">
        <v>870</v>
      </c>
      <c r="G3848" t="s">
        <v>1254</v>
      </c>
      <c r="H3848">
        <v>27</v>
      </c>
      <c r="I3848" t="s">
        <v>5</v>
      </c>
      <c r="J3848" s="30">
        <v>9589609465</v>
      </c>
    </row>
    <row r="3849" spans="1:16" x14ac:dyDescent="0.25">
      <c r="A3849">
        <v>472</v>
      </c>
      <c r="B3849">
        <v>591</v>
      </c>
      <c r="C3849">
        <v>1</v>
      </c>
      <c r="D3849">
        <v>15000000000</v>
      </c>
      <c r="E3849">
        <v>15000</v>
      </c>
      <c r="F3849" t="s">
        <v>870</v>
      </c>
      <c r="G3849" t="s">
        <v>1254</v>
      </c>
      <c r="H3849">
        <v>27</v>
      </c>
      <c r="I3849" t="s">
        <v>13</v>
      </c>
      <c r="J3849" s="30" t="s">
        <v>90</v>
      </c>
    </row>
    <row r="3850" spans="1:16" x14ac:dyDescent="0.25">
      <c r="A3850">
        <v>473</v>
      </c>
      <c r="B3850">
        <v>544</v>
      </c>
      <c r="C3850">
        <v>1</v>
      </c>
      <c r="D3850">
        <v>10000000000</v>
      </c>
      <c r="E3850">
        <v>10000</v>
      </c>
      <c r="F3850" t="s">
        <v>771</v>
      </c>
      <c r="G3850" t="s">
        <v>26</v>
      </c>
      <c r="H3850">
        <v>52</v>
      </c>
      <c r="I3850" t="s">
        <v>9</v>
      </c>
      <c r="J3850" s="30" t="s">
        <v>772</v>
      </c>
      <c r="K3850">
        <v>540</v>
      </c>
      <c r="L3850" t="s">
        <v>772</v>
      </c>
      <c r="M3850" t="s">
        <v>2581</v>
      </c>
    </row>
    <row r="3851" spans="1:16" x14ac:dyDescent="0.25">
      <c r="A3851">
        <v>473</v>
      </c>
      <c r="B3851">
        <v>544</v>
      </c>
      <c r="C3851">
        <v>1</v>
      </c>
      <c r="D3851">
        <v>10000000000</v>
      </c>
      <c r="E3851">
        <v>10000</v>
      </c>
      <c r="F3851" t="s">
        <v>771</v>
      </c>
      <c r="G3851" t="s">
        <v>26</v>
      </c>
      <c r="H3851">
        <v>52</v>
      </c>
      <c r="I3851" t="s">
        <v>8</v>
      </c>
      <c r="J3851" s="30">
        <v>53</v>
      </c>
    </row>
    <row r="3852" spans="1:16" x14ac:dyDescent="0.25">
      <c r="A3852">
        <v>473</v>
      </c>
      <c r="B3852">
        <v>544</v>
      </c>
      <c r="C3852">
        <v>1</v>
      </c>
      <c r="D3852">
        <v>10000000000</v>
      </c>
      <c r="E3852">
        <v>10000</v>
      </c>
      <c r="F3852" t="s">
        <v>771</v>
      </c>
      <c r="G3852" t="s">
        <v>26</v>
      </c>
      <c r="H3852">
        <v>52</v>
      </c>
      <c r="I3852" t="s">
        <v>7</v>
      </c>
      <c r="J3852" s="30" t="s">
        <v>527</v>
      </c>
      <c r="N3852">
        <v>46</v>
      </c>
      <c r="O3852" t="s">
        <v>527</v>
      </c>
      <c r="P3852" t="s">
        <v>2581</v>
      </c>
    </row>
    <row r="3853" spans="1:16" x14ac:dyDescent="0.25">
      <c r="A3853">
        <v>473</v>
      </c>
      <c r="B3853">
        <v>544</v>
      </c>
      <c r="C3853">
        <v>1</v>
      </c>
      <c r="D3853">
        <v>10000000000</v>
      </c>
      <c r="E3853">
        <v>10000</v>
      </c>
      <c r="F3853" t="s">
        <v>771</v>
      </c>
      <c r="G3853" t="s">
        <v>26</v>
      </c>
      <c r="H3853">
        <v>52</v>
      </c>
      <c r="I3853" t="s">
        <v>12</v>
      </c>
      <c r="J3853" s="30">
        <v>8</v>
      </c>
    </row>
    <row r="3854" spans="1:16" x14ac:dyDescent="0.25">
      <c r="A3854">
        <v>473</v>
      </c>
      <c r="B3854">
        <v>544</v>
      </c>
      <c r="C3854">
        <v>1</v>
      </c>
      <c r="D3854">
        <v>10000000000</v>
      </c>
      <c r="E3854">
        <v>10000</v>
      </c>
      <c r="F3854" t="s">
        <v>771</v>
      </c>
      <c r="G3854" t="s">
        <v>26</v>
      </c>
      <c r="H3854">
        <v>52</v>
      </c>
      <c r="I3854" t="s">
        <v>5</v>
      </c>
      <c r="J3854" s="30">
        <v>8440676166</v>
      </c>
    </row>
    <row r="3855" spans="1:16" x14ac:dyDescent="0.25">
      <c r="A3855">
        <v>473</v>
      </c>
      <c r="B3855">
        <v>544</v>
      </c>
      <c r="C3855">
        <v>1</v>
      </c>
      <c r="D3855">
        <v>10000000000</v>
      </c>
      <c r="E3855">
        <v>10000</v>
      </c>
      <c r="F3855" t="s">
        <v>771</v>
      </c>
      <c r="G3855" t="s">
        <v>26</v>
      </c>
      <c r="H3855">
        <v>52</v>
      </c>
      <c r="I3855" t="s">
        <v>6</v>
      </c>
      <c r="J3855" s="30">
        <v>9788440676160</v>
      </c>
    </row>
    <row r="3856" spans="1:16" x14ac:dyDescent="0.25">
      <c r="A3856">
        <v>473</v>
      </c>
      <c r="B3856">
        <v>544</v>
      </c>
      <c r="C3856">
        <v>1</v>
      </c>
      <c r="D3856">
        <v>10000000000</v>
      </c>
      <c r="E3856">
        <v>10000</v>
      </c>
      <c r="F3856" t="s">
        <v>771</v>
      </c>
      <c r="G3856" t="s">
        <v>26</v>
      </c>
      <c r="H3856">
        <v>52</v>
      </c>
      <c r="I3856" t="s">
        <v>13</v>
      </c>
      <c r="J3856" s="30" t="s">
        <v>90</v>
      </c>
    </row>
    <row r="3857" spans="1:16" x14ac:dyDescent="0.25">
      <c r="A3857">
        <v>474</v>
      </c>
      <c r="B3857">
        <v>474</v>
      </c>
      <c r="C3857">
        <v>1</v>
      </c>
      <c r="D3857">
        <v>20000000000</v>
      </c>
      <c r="E3857">
        <v>20000</v>
      </c>
      <c r="F3857" t="s">
        <v>643</v>
      </c>
      <c r="G3857" t="s">
        <v>26</v>
      </c>
      <c r="H3857">
        <v>52</v>
      </c>
      <c r="I3857" t="s">
        <v>9</v>
      </c>
      <c r="J3857" s="30" t="s">
        <v>645</v>
      </c>
      <c r="K3857">
        <v>134</v>
      </c>
      <c r="L3857" t="s">
        <v>645</v>
      </c>
      <c r="M3857" t="s">
        <v>2581</v>
      </c>
    </row>
    <row r="3858" spans="1:16" x14ac:dyDescent="0.25">
      <c r="A3858">
        <v>474</v>
      </c>
      <c r="B3858">
        <v>474</v>
      </c>
      <c r="C3858">
        <v>1</v>
      </c>
      <c r="D3858">
        <v>20000000000</v>
      </c>
      <c r="E3858">
        <v>20000</v>
      </c>
      <c r="F3858" t="s">
        <v>643</v>
      </c>
      <c r="G3858" t="s">
        <v>26</v>
      </c>
      <c r="H3858">
        <v>52</v>
      </c>
      <c r="I3858" t="s">
        <v>9</v>
      </c>
      <c r="J3858" s="30" t="s">
        <v>645</v>
      </c>
      <c r="K3858">
        <v>134</v>
      </c>
      <c r="L3858" t="s">
        <v>645</v>
      </c>
      <c r="M3858" t="s">
        <v>2581</v>
      </c>
    </row>
    <row r="3859" spans="1:16" x14ac:dyDescent="0.25">
      <c r="A3859">
        <v>474</v>
      </c>
      <c r="B3859">
        <v>474</v>
      </c>
      <c r="C3859">
        <v>1</v>
      </c>
      <c r="D3859">
        <v>20000000000</v>
      </c>
      <c r="E3859">
        <v>20000</v>
      </c>
      <c r="F3859" t="s">
        <v>643</v>
      </c>
      <c r="G3859" t="s">
        <v>26</v>
      </c>
      <c r="H3859">
        <v>52</v>
      </c>
      <c r="I3859" t="s">
        <v>8</v>
      </c>
      <c r="J3859" s="30">
        <v>2005</v>
      </c>
    </row>
    <row r="3860" spans="1:16" x14ac:dyDescent="0.25">
      <c r="A3860">
        <v>474</v>
      </c>
      <c r="B3860">
        <v>474</v>
      </c>
      <c r="C3860">
        <v>1</v>
      </c>
      <c r="D3860">
        <v>20000000000</v>
      </c>
      <c r="E3860">
        <v>20000</v>
      </c>
      <c r="F3860" t="s">
        <v>643</v>
      </c>
      <c r="G3860" t="s">
        <v>26</v>
      </c>
      <c r="H3860">
        <v>52</v>
      </c>
      <c r="I3860" t="s">
        <v>7</v>
      </c>
      <c r="J3860" s="30" t="s">
        <v>644</v>
      </c>
      <c r="N3860">
        <v>174</v>
      </c>
      <c r="O3860" t="s">
        <v>1571</v>
      </c>
      <c r="P3860" t="s">
        <v>2581</v>
      </c>
    </row>
    <row r="3861" spans="1:16" x14ac:dyDescent="0.25">
      <c r="A3861">
        <v>474</v>
      </c>
      <c r="B3861">
        <v>474</v>
      </c>
      <c r="C3861">
        <v>1</v>
      </c>
      <c r="D3861">
        <v>20000000000</v>
      </c>
      <c r="E3861">
        <v>20000</v>
      </c>
      <c r="F3861" t="s">
        <v>643</v>
      </c>
      <c r="G3861" t="s">
        <v>26</v>
      </c>
      <c r="H3861">
        <v>52</v>
      </c>
      <c r="I3861" t="s">
        <v>7</v>
      </c>
      <c r="J3861" s="30" t="s">
        <v>1599</v>
      </c>
      <c r="N3861">
        <v>8</v>
      </c>
      <c r="O3861" t="s">
        <v>1599</v>
      </c>
      <c r="P3861" t="s">
        <v>2581</v>
      </c>
    </row>
    <row r="3862" spans="1:16" x14ac:dyDescent="0.25">
      <c r="A3862">
        <v>474</v>
      </c>
      <c r="B3862">
        <v>474</v>
      </c>
      <c r="C3862">
        <v>1</v>
      </c>
      <c r="D3862">
        <v>20000000000</v>
      </c>
      <c r="E3862">
        <v>20000</v>
      </c>
      <c r="F3862" t="s">
        <v>643</v>
      </c>
      <c r="G3862" t="s">
        <v>26</v>
      </c>
      <c r="H3862">
        <v>52</v>
      </c>
      <c r="I3862" t="s">
        <v>12</v>
      </c>
      <c r="J3862" s="30">
        <v>10</v>
      </c>
    </row>
    <row r="3863" spans="1:16" x14ac:dyDescent="0.25">
      <c r="A3863">
        <v>474</v>
      </c>
      <c r="B3863">
        <v>474</v>
      </c>
      <c r="C3863">
        <v>1</v>
      </c>
      <c r="D3863">
        <v>20000000000</v>
      </c>
      <c r="E3863">
        <v>20000</v>
      </c>
      <c r="F3863" t="s">
        <v>643</v>
      </c>
      <c r="G3863" t="s">
        <v>26</v>
      </c>
      <c r="H3863">
        <v>52</v>
      </c>
      <c r="I3863" t="s">
        <v>12</v>
      </c>
      <c r="J3863" s="30">
        <v>8</v>
      </c>
    </row>
    <row r="3864" spans="1:16" x14ac:dyDescent="0.25">
      <c r="A3864">
        <v>474</v>
      </c>
      <c r="B3864">
        <v>474</v>
      </c>
      <c r="C3864">
        <v>1</v>
      </c>
      <c r="D3864">
        <v>20000000000</v>
      </c>
      <c r="E3864">
        <v>20000</v>
      </c>
      <c r="F3864" t="s">
        <v>643</v>
      </c>
      <c r="G3864" t="s">
        <v>26</v>
      </c>
      <c r="H3864">
        <v>52</v>
      </c>
      <c r="I3864" t="s">
        <v>5</v>
      </c>
      <c r="J3864" s="30">
        <v>9707310839</v>
      </c>
    </row>
    <row r="3865" spans="1:16" x14ac:dyDescent="0.25">
      <c r="A3865">
        <v>474</v>
      </c>
      <c r="B3865">
        <v>474</v>
      </c>
      <c r="C3865">
        <v>1</v>
      </c>
      <c r="D3865">
        <v>20000000000</v>
      </c>
      <c r="E3865">
        <v>20000</v>
      </c>
      <c r="F3865" t="s">
        <v>643</v>
      </c>
      <c r="G3865" t="s">
        <v>26</v>
      </c>
      <c r="H3865">
        <v>52</v>
      </c>
      <c r="I3865" t="s">
        <v>6</v>
      </c>
      <c r="J3865" s="30">
        <v>9789707310834</v>
      </c>
    </row>
    <row r="3866" spans="1:16" x14ac:dyDescent="0.25">
      <c r="A3866">
        <v>474</v>
      </c>
      <c r="B3866">
        <v>474</v>
      </c>
      <c r="C3866">
        <v>1</v>
      </c>
      <c r="D3866">
        <v>20000000000</v>
      </c>
      <c r="E3866">
        <v>20000</v>
      </c>
      <c r="F3866" t="s">
        <v>643</v>
      </c>
      <c r="G3866" t="s">
        <v>26</v>
      </c>
      <c r="H3866">
        <v>52</v>
      </c>
      <c r="I3866" t="s">
        <v>13</v>
      </c>
      <c r="J3866" s="30" t="s">
        <v>90</v>
      </c>
    </row>
    <row r="3867" spans="1:16" x14ac:dyDescent="0.25">
      <c r="A3867">
        <v>474</v>
      </c>
      <c r="B3867">
        <v>474</v>
      </c>
      <c r="C3867">
        <v>1</v>
      </c>
      <c r="D3867">
        <v>20000000000</v>
      </c>
      <c r="E3867">
        <v>20000</v>
      </c>
      <c r="F3867" t="s">
        <v>643</v>
      </c>
      <c r="G3867" t="s">
        <v>26</v>
      </c>
      <c r="H3867">
        <v>52</v>
      </c>
      <c r="I3867" t="s">
        <v>13</v>
      </c>
      <c r="J3867" s="30" t="s">
        <v>90</v>
      </c>
    </row>
    <row r="3868" spans="1:16" x14ac:dyDescent="0.25">
      <c r="A3868">
        <v>475</v>
      </c>
      <c r="B3868">
        <v>574</v>
      </c>
      <c r="C3868">
        <v>1</v>
      </c>
      <c r="D3868">
        <v>17000000000</v>
      </c>
      <c r="E3868">
        <v>17000</v>
      </c>
      <c r="F3868" t="s">
        <v>1312</v>
      </c>
      <c r="G3868" t="s">
        <v>94</v>
      </c>
      <c r="H3868">
        <v>4</v>
      </c>
      <c r="I3868" t="s">
        <v>9</v>
      </c>
      <c r="J3868" s="30" t="s">
        <v>835</v>
      </c>
      <c r="K3868">
        <v>380</v>
      </c>
      <c r="L3868" t="s">
        <v>835</v>
      </c>
      <c r="M3868" t="s">
        <v>2581</v>
      </c>
    </row>
    <row r="3869" spans="1:16" x14ac:dyDescent="0.25">
      <c r="A3869">
        <v>475</v>
      </c>
      <c r="B3869">
        <v>574</v>
      </c>
      <c r="C3869">
        <v>1</v>
      </c>
      <c r="D3869">
        <v>17000000000</v>
      </c>
      <c r="E3869">
        <v>17000</v>
      </c>
      <c r="F3869" t="s">
        <v>1312</v>
      </c>
      <c r="G3869" t="s">
        <v>94</v>
      </c>
      <c r="H3869">
        <v>4</v>
      </c>
      <c r="I3869" t="s">
        <v>8</v>
      </c>
      <c r="J3869" s="30">
        <v>1</v>
      </c>
    </row>
    <row r="3870" spans="1:16" x14ac:dyDescent="0.25">
      <c r="A3870">
        <v>475</v>
      </c>
      <c r="B3870">
        <v>574</v>
      </c>
      <c r="C3870">
        <v>1</v>
      </c>
      <c r="D3870">
        <v>17000000000</v>
      </c>
      <c r="E3870">
        <v>17000</v>
      </c>
      <c r="F3870" t="s">
        <v>1312</v>
      </c>
      <c r="G3870" t="s">
        <v>94</v>
      </c>
      <c r="H3870">
        <v>4</v>
      </c>
      <c r="I3870" t="s">
        <v>7</v>
      </c>
      <c r="J3870" s="30" t="s">
        <v>834</v>
      </c>
      <c r="N3870">
        <v>150</v>
      </c>
      <c r="O3870" t="s">
        <v>834</v>
      </c>
      <c r="P3870" t="s">
        <v>2581</v>
      </c>
    </row>
    <row r="3871" spans="1:16" x14ac:dyDescent="0.25">
      <c r="A3871">
        <v>475</v>
      </c>
      <c r="B3871">
        <v>574</v>
      </c>
      <c r="C3871">
        <v>1</v>
      </c>
      <c r="D3871">
        <v>17000000000</v>
      </c>
      <c r="E3871">
        <v>17000</v>
      </c>
      <c r="F3871" t="s">
        <v>1312</v>
      </c>
      <c r="G3871" t="s">
        <v>94</v>
      </c>
      <c r="H3871">
        <v>4</v>
      </c>
      <c r="I3871" t="s">
        <v>12</v>
      </c>
      <c r="J3871" s="30">
        <v>8</v>
      </c>
    </row>
    <row r="3872" spans="1:16" x14ac:dyDescent="0.25">
      <c r="A3872">
        <v>475</v>
      </c>
      <c r="B3872">
        <v>574</v>
      </c>
      <c r="C3872">
        <v>1</v>
      </c>
      <c r="D3872">
        <v>17000000000</v>
      </c>
      <c r="E3872">
        <v>17000</v>
      </c>
      <c r="F3872" t="s">
        <v>1312</v>
      </c>
      <c r="G3872" t="s">
        <v>94</v>
      </c>
      <c r="H3872">
        <v>4</v>
      </c>
      <c r="I3872" t="s">
        <v>5</v>
      </c>
      <c r="J3872" s="30">
        <v>8477206236</v>
      </c>
    </row>
    <row r="3873" spans="1:16" x14ac:dyDescent="0.25">
      <c r="A3873">
        <v>475</v>
      </c>
      <c r="B3873">
        <v>574</v>
      </c>
      <c r="C3873">
        <v>1</v>
      </c>
      <c r="D3873">
        <v>17000000000</v>
      </c>
      <c r="E3873">
        <v>17000</v>
      </c>
      <c r="F3873" t="s">
        <v>1312</v>
      </c>
      <c r="G3873" t="s">
        <v>94</v>
      </c>
      <c r="H3873">
        <v>4</v>
      </c>
      <c r="I3873" t="s">
        <v>6</v>
      </c>
      <c r="J3873" s="30">
        <v>9788477206231</v>
      </c>
    </row>
    <row r="3874" spans="1:16" x14ac:dyDescent="0.25">
      <c r="A3874">
        <v>475</v>
      </c>
      <c r="B3874">
        <v>574</v>
      </c>
      <c r="C3874">
        <v>1</v>
      </c>
      <c r="D3874">
        <v>17000000000</v>
      </c>
      <c r="E3874">
        <v>17000</v>
      </c>
      <c r="F3874" t="s">
        <v>1312</v>
      </c>
      <c r="G3874" t="s">
        <v>94</v>
      </c>
      <c r="H3874">
        <v>4</v>
      </c>
      <c r="I3874" t="s">
        <v>13</v>
      </c>
      <c r="J3874" s="30" t="s">
        <v>90</v>
      </c>
    </row>
    <row r="3875" spans="1:16" x14ac:dyDescent="0.25">
      <c r="A3875">
        <v>449</v>
      </c>
      <c r="B3875">
        <v>384</v>
      </c>
      <c r="C3875">
        <v>1</v>
      </c>
      <c r="D3875">
        <v>12000000000</v>
      </c>
      <c r="E3875">
        <v>12000</v>
      </c>
      <c r="F3875" t="s">
        <v>1364</v>
      </c>
      <c r="G3875" t="s">
        <v>122</v>
      </c>
      <c r="H3875">
        <v>41</v>
      </c>
      <c r="I3875" t="s">
        <v>9</v>
      </c>
      <c r="J3875" s="30" t="s">
        <v>1946</v>
      </c>
      <c r="K3875">
        <v>113</v>
      </c>
      <c r="L3875" t="s">
        <v>1866</v>
      </c>
      <c r="M3875" t="s">
        <v>2582</v>
      </c>
    </row>
    <row r="3876" spans="1:16" x14ac:dyDescent="0.25">
      <c r="A3876">
        <v>476</v>
      </c>
      <c r="B3876">
        <v>530</v>
      </c>
      <c r="C3876">
        <v>1</v>
      </c>
      <c r="D3876">
        <v>25000000000</v>
      </c>
      <c r="E3876">
        <v>25000</v>
      </c>
      <c r="F3876" t="s">
        <v>1835</v>
      </c>
      <c r="G3876" t="s">
        <v>1430</v>
      </c>
      <c r="H3876">
        <v>22</v>
      </c>
      <c r="I3876" t="s">
        <v>8</v>
      </c>
      <c r="J3876" s="30">
        <v>2009</v>
      </c>
    </row>
    <row r="3877" spans="1:16" x14ac:dyDescent="0.25">
      <c r="A3877">
        <v>476</v>
      </c>
      <c r="B3877">
        <v>530</v>
      </c>
      <c r="C3877">
        <v>1</v>
      </c>
      <c r="D3877">
        <v>25000000000</v>
      </c>
      <c r="E3877">
        <v>25000</v>
      </c>
      <c r="F3877" t="s">
        <v>1835</v>
      </c>
      <c r="G3877" t="s">
        <v>1430</v>
      </c>
      <c r="H3877">
        <v>22</v>
      </c>
      <c r="I3877" t="s">
        <v>7</v>
      </c>
      <c r="J3877" s="30" t="s">
        <v>734</v>
      </c>
      <c r="N3877">
        <v>134</v>
      </c>
      <c r="O3877" t="s">
        <v>734</v>
      </c>
      <c r="P3877" t="s">
        <v>2581</v>
      </c>
    </row>
    <row r="3878" spans="1:16" x14ac:dyDescent="0.25">
      <c r="A3878">
        <v>476</v>
      </c>
      <c r="B3878">
        <v>530</v>
      </c>
      <c r="C3878">
        <v>1</v>
      </c>
      <c r="D3878">
        <v>25000000000</v>
      </c>
      <c r="E3878">
        <v>25000</v>
      </c>
      <c r="F3878" t="s">
        <v>1835</v>
      </c>
      <c r="G3878" t="s">
        <v>1430</v>
      </c>
      <c r="H3878">
        <v>22</v>
      </c>
      <c r="I3878" t="s">
        <v>12</v>
      </c>
      <c r="J3878" s="30">
        <v>8</v>
      </c>
    </row>
    <row r="3879" spans="1:16" x14ac:dyDescent="0.25">
      <c r="A3879">
        <v>476</v>
      </c>
      <c r="B3879">
        <v>530</v>
      </c>
      <c r="C3879">
        <v>1</v>
      </c>
      <c r="D3879">
        <v>25000000000</v>
      </c>
      <c r="E3879">
        <v>25000</v>
      </c>
      <c r="F3879" t="s">
        <v>1835</v>
      </c>
      <c r="G3879" t="s">
        <v>1430</v>
      </c>
      <c r="H3879">
        <v>22</v>
      </c>
      <c r="I3879" t="s">
        <v>5</v>
      </c>
      <c r="J3879" s="30">
        <v>8466219293</v>
      </c>
    </row>
    <row r="3880" spans="1:16" x14ac:dyDescent="0.25">
      <c r="A3880">
        <v>476</v>
      </c>
      <c r="B3880">
        <v>530</v>
      </c>
      <c r="C3880">
        <v>1</v>
      </c>
      <c r="D3880">
        <v>25000000000</v>
      </c>
      <c r="E3880">
        <v>25000</v>
      </c>
      <c r="F3880" t="s">
        <v>1835</v>
      </c>
      <c r="G3880" t="s">
        <v>1430</v>
      </c>
      <c r="H3880">
        <v>22</v>
      </c>
      <c r="I3880" t="s">
        <v>6</v>
      </c>
      <c r="J3880" s="30">
        <v>9788466219297</v>
      </c>
    </row>
    <row r="3881" spans="1:16" x14ac:dyDescent="0.25">
      <c r="A3881">
        <v>476</v>
      </c>
      <c r="B3881">
        <v>530</v>
      </c>
      <c r="C3881">
        <v>1</v>
      </c>
      <c r="D3881">
        <v>25000000000</v>
      </c>
      <c r="E3881">
        <v>25000</v>
      </c>
      <c r="F3881" t="s">
        <v>1835</v>
      </c>
      <c r="G3881" t="s">
        <v>1430</v>
      </c>
      <c r="H3881">
        <v>22</v>
      </c>
      <c r="I3881" t="s">
        <v>13</v>
      </c>
      <c r="J3881" s="30" t="s">
        <v>90</v>
      </c>
    </row>
    <row r="3882" spans="1:16" x14ac:dyDescent="0.25">
      <c r="A3882">
        <v>477</v>
      </c>
      <c r="B3882">
        <v>751</v>
      </c>
      <c r="C3882">
        <v>1</v>
      </c>
      <c r="D3882">
        <v>25000000000</v>
      </c>
      <c r="E3882">
        <v>25000</v>
      </c>
      <c r="F3882" t="s">
        <v>1511</v>
      </c>
      <c r="G3882" t="s">
        <v>26</v>
      </c>
      <c r="H3882">
        <v>52</v>
      </c>
      <c r="I3882" t="s">
        <v>9</v>
      </c>
      <c r="J3882" s="30" t="s">
        <v>1137</v>
      </c>
      <c r="K3882">
        <v>272</v>
      </c>
      <c r="L3882" t="s">
        <v>1137</v>
      </c>
      <c r="M3882" t="s">
        <v>2581</v>
      </c>
    </row>
    <row r="3883" spans="1:16" x14ac:dyDescent="0.25">
      <c r="A3883">
        <v>477</v>
      </c>
      <c r="B3883">
        <v>751</v>
      </c>
      <c r="C3883">
        <v>1</v>
      </c>
      <c r="D3883">
        <v>25000000000</v>
      </c>
      <c r="E3883">
        <v>25000</v>
      </c>
      <c r="F3883" t="s">
        <v>1511</v>
      </c>
      <c r="G3883" t="s">
        <v>26</v>
      </c>
      <c r="H3883">
        <v>52</v>
      </c>
      <c r="I3883" t="s">
        <v>7</v>
      </c>
      <c r="J3883" s="30" t="s">
        <v>633</v>
      </c>
      <c r="N3883">
        <v>64</v>
      </c>
      <c r="O3883" t="s">
        <v>633</v>
      </c>
      <c r="P3883" t="s">
        <v>2581</v>
      </c>
    </row>
    <row r="3884" spans="1:16" x14ac:dyDescent="0.25">
      <c r="A3884">
        <v>477</v>
      </c>
      <c r="B3884">
        <v>751</v>
      </c>
      <c r="C3884">
        <v>1</v>
      </c>
      <c r="D3884">
        <v>25000000000</v>
      </c>
      <c r="E3884">
        <v>25000</v>
      </c>
      <c r="F3884" t="s">
        <v>1511</v>
      </c>
      <c r="G3884" t="s">
        <v>26</v>
      </c>
      <c r="H3884">
        <v>52</v>
      </c>
      <c r="I3884" t="s">
        <v>12</v>
      </c>
      <c r="J3884" s="30">
        <v>8</v>
      </c>
    </row>
    <row r="3885" spans="1:16" x14ac:dyDescent="0.25">
      <c r="A3885">
        <v>477</v>
      </c>
      <c r="B3885">
        <v>751</v>
      </c>
      <c r="C3885">
        <v>1</v>
      </c>
      <c r="D3885">
        <v>25000000000</v>
      </c>
      <c r="E3885">
        <v>25000</v>
      </c>
      <c r="F3885" t="s">
        <v>1511</v>
      </c>
      <c r="G3885" t="s">
        <v>26</v>
      </c>
      <c r="H3885">
        <v>52</v>
      </c>
      <c r="I3885" t="s">
        <v>13</v>
      </c>
      <c r="J3885" s="30" t="s">
        <v>90</v>
      </c>
    </row>
    <row r="3886" spans="1:16" x14ac:dyDescent="0.25">
      <c r="A3886">
        <v>478</v>
      </c>
      <c r="B3886">
        <v>651</v>
      </c>
      <c r="C3886">
        <v>1</v>
      </c>
      <c r="D3886">
        <v>10000000000</v>
      </c>
      <c r="E3886">
        <v>10000</v>
      </c>
      <c r="F3886" t="s">
        <v>975</v>
      </c>
      <c r="G3886" t="s">
        <v>81</v>
      </c>
      <c r="H3886">
        <v>32</v>
      </c>
      <c r="I3886" t="s">
        <v>9</v>
      </c>
      <c r="J3886" s="30" t="s">
        <v>1416</v>
      </c>
      <c r="K3886">
        <v>391</v>
      </c>
      <c r="L3886" t="s">
        <v>1416</v>
      </c>
      <c r="M3886" t="s">
        <v>2581</v>
      </c>
    </row>
    <row r="3887" spans="1:16" x14ac:dyDescent="0.25">
      <c r="A3887">
        <v>478</v>
      </c>
      <c r="B3887">
        <v>651</v>
      </c>
      <c r="C3887">
        <v>1</v>
      </c>
      <c r="D3887">
        <v>10000000000</v>
      </c>
      <c r="E3887">
        <v>10000</v>
      </c>
      <c r="F3887" t="s">
        <v>975</v>
      </c>
      <c r="G3887" t="s">
        <v>81</v>
      </c>
      <c r="H3887">
        <v>32</v>
      </c>
      <c r="I3887" t="s">
        <v>7</v>
      </c>
      <c r="J3887" s="30" t="s">
        <v>467</v>
      </c>
      <c r="N3887">
        <v>159</v>
      </c>
      <c r="O3887" t="s">
        <v>467</v>
      </c>
      <c r="P3887" t="s">
        <v>2581</v>
      </c>
    </row>
    <row r="3888" spans="1:16" x14ac:dyDescent="0.25">
      <c r="A3888">
        <v>478</v>
      </c>
      <c r="B3888">
        <v>651</v>
      </c>
      <c r="C3888">
        <v>1</v>
      </c>
      <c r="D3888">
        <v>10000000000</v>
      </c>
      <c r="E3888">
        <v>10000</v>
      </c>
      <c r="F3888" t="s">
        <v>975</v>
      </c>
      <c r="G3888" t="s">
        <v>81</v>
      </c>
      <c r="H3888">
        <v>32</v>
      </c>
      <c r="I3888" t="s">
        <v>12</v>
      </c>
      <c r="J3888" s="30">
        <v>8</v>
      </c>
    </row>
    <row r="3889" spans="1:16" x14ac:dyDescent="0.25">
      <c r="A3889">
        <v>478</v>
      </c>
      <c r="B3889">
        <v>651</v>
      </c>
      <c r="C3889">
        <v>1</v>
      </c>
      <c r="D3889">
        <v>10000000000</v>
      </c>
      <c r="E3889">
        <v>10000</v>
      </c>
      <c r="F3889" t="s">
        <v>975</v>
      </c>
      <c r="G3889" t="s">
        <v>81</v>
      </c>
      <c r="H3889">
        <v>32</v>
      </c>
      <c r="I3889" t="s">
        <v>13</v>
      </c>
      <c r="J3889" s="30" t="s">
        <v>90</v>
      </c>
    </row>
    <row r="3890" spans="1:16" x14ac:dyDescent="0.25">
      <c r="A3890">
        <v>479</v>
      </c>
      <c r="B3890">
        <v>136</v>
      </c>
      <c r="C3890">
        <v>1</v>
      </c>
      <c r="D3890">
        <v>30000000000</v>
      </c>
      <c r="E3890">
        <v>30000</v>
      </c>
      <c r="F3890" t="s">
        <v>123</v>
      </c>
      <c r="G3890" t="s">
        <v>40</v>
      </c>
      <c r="H3890">
        <v>59</v>
      </c>
      <c r="I3890" t="s">
        <v>9</v>
      </c>
      <c r="J3890" s="30" t="s">
        <v>505</v>
      </c>
      <c r="K3890">
        <v>511</v>
      </c>
      <c r="L3890" t="s">
        <v>505</v>
      </c>
      <c r="M3890" t="s">
        <v>2581</v>
      </c>
    </row>
    <row r="3891" spans="1:16" x14ac:dyDescent="0.25">
      <c r="A3891">
        <v>479</v>
      </c>
      <c r="B3891">
        <v>136</v>
      </c>
      <c r="C3891">
        <v>1</v>
      </c>
      <c r="D3891">
        <v>30000000000</v>
      </c>
      <c r="E3891">
        <v>30000</v>
      </c>
      <c r="F3891" t="s">
        <v>123</v>
      </c>
      <c r="G3891" t="s">
        <v>40</v>
      </c>
      <c r="H3891">
        <v>59</v>
      </c>
      <c r="I3891" t="s">
        <v>8</v>
      </c>
      <c r="J3891" s="30">
        <v>6</v>
      </c>
    </row>
    <row r="3892" spans="1:16" x14ac:dyDescent="0.25">
      <c r="A3892">
        <v>479</v>
      </c>
      <c r="B3892">
        <v>136</v>
      </c>
      <c r="C3892">
        <v>1</v>
      </c>
      <c r="D3892">
        <v>30000000000</v>
      </c>
      <c r="E3892">
        <v>30000</v>
      </c>
      <c r="F3892" t="s">
        <v>123</v>
      </c>
      <c r="G3892" t="s">
        <v>40</v>
      </c>
      <c r="H3892">
        <v>59</v>
      </c>
      <c r="I3892" t="s">
        <v>7</v>
      </c>
      <c r="J3892" s="30" t="s">
        <v>1552</v>
      </c>
      <c r="N3892">
        <v>165</v>
      </c>
      <c r="O3892" t="s">
        <v>1552</v>
      </c>
      <c r="P3892" t="s">
        <v>2581</v>
      </c>
    </row>
    <row r="3893" spans="1:16" x14ac:dyDescent="0.25">
      <c r="A3893">
        <v>479</v>
      </c>
      <c r="B3893">
        <v>136</v>
      </c>
      <c r="C3893">
        <v>1</v>
      </c>
      <c r="D3893">
        <v>30000000000</v>
      </c>
      <c r="E3893">
        <v>30000</v>
      </c>
      <c r="F3893" t="s">
        <v>123</v>
      </c>
      <c r="G3893" t="s">
        <v>40</v>
      </c>
      <c r="H3893">
        <v>59</v>
      </c>
      <c r="I3893" t="s">
        <v>12</v>
      </c>
      <c r="J3893" s="30">
        <v>8</v>
      </c>
    </row>
    <row r="3894" spans="1:16" x14ac:dyDescent="0.25">
      <c r="A3894">
        <v>479</v>
      </c>
      <c r="B3894">
        <v>136</v>
      </c>
      <c r="C3894">
        <v>1</v>
      </c>
      <c r="D3894">
        <v>30000000000</v>
      </c>
      <c r="E3894">
        <v>30000</v>
      </c>
      <c r="F3894" t="s">
        <v>123</v>
      </c>
      <c r="G3894" t="s">
        <v>40</v>
      </c>
      <c r="H3894">
        <v>59</v>
      </c>
      <c r="I3894" t="s">
        <v>11</v>
      </c>
      <c r="J3894" s="30" t="s">
        <v>1449</v>
      </c>
    </row>
    <row r="3895" spans="1:16" x14ac:dyDescent="0.25">
      <c r="A3895">
        <v>479</v>
      </c>
      <c r="B3895">
        <v>136</v>
      </c>
      <c r="C3895">
        <v>1</v>
      </c>
      <c r="D3895">
        <v>30000000000</v>
      </c>
      <c r="E3895">
        <v>30000</v>
      </c>
      <c r="F3895" t="s">
        <v>123</v>
      </c>
      <c r="G3895" t="s">
        <v>40</v>
      </c>
      <c r="H3895">
        <v>59</v>
      </c>
      <c r="I3895" t="s">
        <v>5</v>
      </c>
      <c r="J3895" s="30">
        <v>8423341615</v>
      </c>
    </row>
    <row r="3896" spans="1:16" x14ac:dyDescent="0.25">
      <c r="A3896">
        <v>479</v>
      </c>
      <c r="B3896">
        <v>136</v>
      </c>
      <c r="C3896">
        <v>1</v>
      </c>
      <c r="D3896">
        <v>30000000000</v>
      </c>
      <c r="E3896">
        <v>30000</v>
      </c>
      <c r="F3896" t="s">
        <v>123</v>
      </c>
      <c r="G3896" t="s">
        <v>40</v>
      </c>
      <c r="H3896">
        <v>59</v>
      </c>
      <c r="I3896" t="s">
        <v>6</v>
      </c>
      <c r="J3896" s="30">
        <v>9788423341610</v>
      </c>
    </row>
    <row r="3897" spans="1:16" x14ac:dyDescent="0.25">
      <c r="A3897">
        <v>479</v>
      </c>
      <c r="B3897">
        <v>136</v>
      </c>
      <c r="C3897">
        <v>1</v>
      </c>
      <c r="D3897">
        <v>30000000000</v>
      </c>
      <c r="E3897">
        <v>30000</v>
      </c>
      <c r="F3897" t="s">
        <v>123</v>
      </c>
      <c r="G3897" t="s">
        <v>40</v>
      </c>
      <c r="H3897">
        <v>59</v>
      </c>
      <c r="I3897" t="s">
        <v>10</v>
      </c>
      <c r="J3897" s="30" t="s">
        <v>1697</v>
      </c>
    </row>
    <row r="3898" spans="1:16" x14ac:dyDescent="0.25">
      <c r="A3898">
        <v>479</v>
      </c>
      <c r="B3898">
        <v>136</v>
      </c>
      <c r="C3898">
        <v>1</v>
      </c>
      <c r="D3898">
        <v>30000000000</v>
      </c>
      <c r="E3898">
        <v>30000</v>
      </c>
      <c r="F3898" t="s">
        <v>123</v>
      </c>
      <c r="G3898" t="s">
        <v>40</v>
      </c>
      <c r="H3898">
        <v>59</v>
      </c>
      <c r="I3898" t="s">
        <v>14</v>
      </c>
      <c r="J3898" s="30" t="s">
        <v>2351</v>
      </c>
    </row>
    <row r="3899" spans="1:16" x14ac:dyDescent="0.25">
      <c r="A3899">
        <v>479</v>
      </c>
      <c r="B3899">
        <v>136</v>
      </c>
      <c r="C3899">
        <v>1</v>
      </c>
      <c r="D3899">
        <v>30000000000</v>
      </c>
      <c r="E3899">
        <v>30000</v>
      </c>
      <c r="F3899" t="s">
        <v>123</v>
      </c>
      <c r="G3899" t="s">
        <v>40</v>
      </c>
      <c r="H3899">
        <v>59</v>
      </c>
      <c r="I3899" t="s">
        <v>16</v>
      </c>
      <c r="J3899" s="30" t="s">
        <v>2351</v>
      </c>
    </row>
    <row r="3900" spans="1:16" x14ac:dyDescent="0.25">
      <c r="A3900">
        <v>480</v>
      </c>
      <c r="B3900">
        <v>765</v>
      </c>
      <c r="C3900">
        <v>1</v>
      </c>
      <c r="D3900">
        <v>20000000000</v>
      </c>
      <c r="E3900">
        <v>20000</v>
      </c>
      <c r="F3900" t="s">
        <v>1513</v>
      </c>
      <c r="G3900" t="s">
        <v>623</v>
      </c>
      <c r="H3900">
        <v>62</v>
      </c>
      <c r="I3900" t="s">
        <v>9</v>
      </c>
      <c r="J3900" s="30" t="s">
        <v>1157</v>
      </c>
      <c r="K3900">
        <v>231</v>
      </c>
      <c r="L3900" t="s">
        <v>1157</v>
      </c>
      <c r="M3900" t="s">
        <v>2581</v>
      </c>
    </row>
    <row r="3901" spans="1:16" x14ac:dyDescent="0.25">
      <c r="A3901">
        <v>480</v>
      </c>
      <c r="B3901">
        <v>765</v>
      </c>
      <c r="C3901">
        <v>1</v>
      </c>
      <c r="D3901">
        <v>20000000000</v>
      </c>
      <c r="E3901">
        <v>20000</v>
      </c>
      <c r="F3901" t="s">
        <v>1513</v>
      </c>
      <c r="G3901" t="s">
        <v>623</v>
      </c>
      <c r="H3901">
        <v>62</v>
      </c>
      <c r="I3901" t="s">
        <v>7</v>
      </c>
      <c r="J3901" s="30" t="s">
        <v>367</v>
      </c>
      <c r="N3901">
        <v>10</v>
      </c>
      <c r="O3901" t="s">
        <v>367</v>
      </c>
      <c r="P3901" t="s">
        <v>2581</v>
      </c>
    </row>
    <row r="3902" spans="1:16" x14ac:dyDescent="0.25">
      <c r="A3902">
        <v>480</v>
      </c>
      <c r="B3902">
        <v>765</v>
      </c>
      <c r="C3902">
        <v>1</v>
      </c>
      <c r="D3902">
        <v>20000000000</v>
      </c>
      <c r="E3902">
        <v>20000</v>
      </c>
      <c r="F3902" t="s">
        <v>1513</v>
      </c>
      <c r="G3902" t="s">
        <v>623</v>
      </c>
      <c r="H3902">
        <v>62</v>
      </c>
      <c r="I3902" t="s">
        <v>12</v>
      </c>
      <c r="J3902" s="30">
        <v>8</v>
      </c>
    </row>
    <row r="3903" spans="1:16" x14ac:dyDescent="0.25">
      <c r="A3903">
        <v>480</v>
      </c>
      <c r="B3903">
        <v>765</v>
      </c>
      <c r="C3903">
        <v>1</v>
      </c>
      <c r="D3903">
        <v>20000000000</v>
      </c>
      <c r="E3903">
        <v>20000</v>
      </c>
      <c r="F3903" t="s">
        <v>1513</v>
      </c>
      <c r="G3903" t="s">
        <v>623</v>
      </c>
      <c r="H3903">
        <v>62</v>
      </c>
      <c r="I3903" t="s">
        <v>13</v>
      </c>
      <c r="J3903" s="30" t="s">
        <v>90</v>
      </c>
    </row>
    <row r="3904" spans="1:16" x14ac:dyDescent="0.25">
      <c r="A3904">
        <v>481</v>
      </c>
      <c r="B3904">
        <v>618</v>
      </c>
      <c r="C3904">
        <v>1</v>
      </c>
      <c r="D3904">
        <v>18000000000</v>
      </c>
      <c r="E3904">
        <v>18000</v>
      </c>
      <c r="F3904" t="s">
        <v>926</v>
      </c>
      <c r="G3904" t="s">
        <v>26</v>
      </c>
      <c r="H3904">
        <v>52</v>
      </c>
      <c r="I3904" t="s">
        <v>9</v>
      </c>
      <c r="J3904" s="30" t="s">
        <v>1378</v>
      </c>
      <c r="K3904">
        <v>152</v>
      </c>
      <c r="L3904" t="s">
        <v>1378</v>
      </c>
      <c r="M3904" t="s">
        <v>2581</v>
      </c>
    </row>
    <row r="3905" spans="1:16" x14ac:dyDescent="0.25">
      <c r="A3905">
        <v>481</v>
      </c>
      <c r="B3905">
        <v>618</v>
      </c>
      <c r="C3905">
        <v>1</v>
      </c>
      <c r="D3905">
        <v>18000000000</v>
      </c>
      <c r="E3905">
        <v>18000</v>
      </c>
      <c r="F3905" t="s">
        <v>926</v>
      </c>
      <c r="G3905" t="s">
        <v>26</v>
      </c>
      <c r="H3905">
        <v>52</v>
      </c>
      <c r="I3905" t="s">
        <v>8</v>
      </c>
      <c r="J3905" s="30">
        <v>2002</v>
      </c>
    </row>
    <row r="3906" spans="1:16" x14ac:dyDescent="0.25">
      <c r="A3906">
        <v>481</v>
      </c>
      <c r="B3906">
        <v>618</v>
      </c>
      <c r="C3906">
        <v>1</v>
      </c>
      <c r="D3906">
        <v>18000000000</v>
      </c>
      <c r="E3906">
        <v>18000</v>
      </c>
      <c r="F3906" t="s">
        <v>926</v>
      </c>
      <c r="G3906" t="s">
        <v>26</v>
      </c>
      <c r="H3906">
        <v>52</v>
      </c>
      <c r="I3906" t="s">
        <v>7</v>
      </c>
      <c r="J3906" s="30" t="s">
        <v>602</v>
      </c>
      <c r="N3906">
        <v>80</v>
      </c>
      <c r="O3906" t="s">
        <v>602</v>
      </c>
      <c r="P3906" t="s">
        <v>2581</v>
      </c>
    </row>
    <row r="3907" spans="1:16" x14ac:dyDescent="0.25">
      <c r="A3907">
        <v>481</v>
      </c>
      <c r="B3907">
        <v>618</v>
      </c>
      <c r="C3907">
        <v>1</v>
      </c>
      <c r="D3907">
        <v>18000000000</v>
      </c>
      <c r="E3907">
        <v>18000</v>
      </c>
      <c r="F3907" t="s">
        <v>926</v>
      </c>
      <c r="G3907" t="s">
        <v>26</v>
      </c>
      <c r="H3907">
        <v>52</v>
      </c>
      <c r="I3907" t="s">
        <v>12</v>
      </c>
      <c r="J3907" s="30">
        <v>8</v>
      </c>
    </row>
    <row r="3908" spans="1:16" x14ac:dyDescent="0.25">
      <c r="A3908">
        <v>481</v>
      </c>
      <c r="B3908">
        <v>618</v>
      </c>
      <c r="C3908">
        <v>1</v>
      </c>
      <c r="D3908">
        <v>18000000000</v>
      </c>
      <c r="E3908">
        <v>18000</v>
      </c>
      <c r="F3908" t="s">
        <v>926</v>
      </c>
      <c r="G3908" t="s">
        <v>26</v>
      </c>
      <c r="H3908">
        <v>52</v>
      </c>
      <c r="I3908" t="s">
        <v>5</v>
      </c>
      <c r="J3908" s="30">
        <v>8432210730</v>
      </c>
    </row>
    <row r="3909" spans="1:16" x14ac:dyDescent="0.25">
      <c r="A3909">
        <v>481</v>
      </c>
      <c r="B3909">
        <v>618</v>
      </c>
      <c r="C3909">
        <v>1</v>
      </c>
      <c r="D3909">
        <v>18000000000</v>
      </c>
      <c r="E3909">
        <v>18000</v>
      </c>
      <c r="F3909" t="s">
        <v>926</v>
      </c>
      <c r="G3909" t="s">
        <v>26</v>
      </c>
      <c r="H3909">
        <v>52</v>
      </c>
      <c r="I3909" t="s">
        <v>6</v>
      </c>
      <c r="J3909" s="30">
        <v>9788432210730</v>
      </c>
    </row>
    <row r="3910" spans="1:16" x14ac:dyDescent="0.25">
      <c r="A3910">
        <v>481</v>
      </c>
      <c r="B3910">
        <v>618</v>
      </c>
      <c r="C3910">
        <v>1</v>
      </c>
      <c r="D3910">
        <v>18000000000</v>
      </c>
      <c r="E3910">
        <v>18000</v>
      </c>
      <c r="F3910" t="s">
        <v>926</v>
      </c>
      <c r="G3910" t="s">
        <v>26</v>
      </c>
      <c r="H3910">
        <v>52</v>
      </c>
      <c r="I3910" t="s">
        <v>13</v>
      </c>
      <c r="J3910" s="30" t="s">
        <v>90</v>
      </c>
    </row>
    <row r="3911" spans="1:16" x14ac:dyDescent="0.25">
      <c r="A3911">
        <v>482</v>
      </c>
      <c r="B3911">
        <v>128</v>
      </c>
      <c r="C3911">
        <v>1</v>
      </c>
      <c r="D3911">
        <v>30000000000</v>
      </c>
      <c r="E3911">
        <v>30000</v>
      </c>
      <c r="F3911" t="s">
        <v>114</v>
      </c>
      <c r="G3911" t="s">
        <v>46</v>
      </c>
      <c r="H3911">
        <v>69</v>
      </c>
      <c r="I3911" t="s">
        <v>9</v>
      </c>
      <c r="J3911" s="30" t="s">
        <v>1686</v>
      </c>
      <c r="K3911">
        <v>179</v>
      </c>
      <c r="L3911" t="s">
        <v>1686</v>
      </c>
      <c r="M3911" t="s">
        <v>2581</v>
      </c>
    </row>
    <row r="3912" spans="1:16" x14ac:dyDescent="0.25">
      <c r="A3912">
        <v>482</v>
      </c>
      <c r="B3912">
        <v>128</v>
      </c>
      <c r="C3912">
        <v>1</v>
      </c>
      <c r="D3912">
        <v>30000000000</v>
      </c>
      <c r="E3912">
        <v>30000</v>
      </c>
      <c r="F3912" t="s">
        <v>114</v>
      </c>
      <c r="G3912" t="s">
        <v>46</v>
      </c>
      <c r="H3912">
        <v>69</v>
      </c>
      <c r="I3912" t="s">
        <v>8</v>
      </c>
      <c r="J3912" s="30">
        <v>1998</v>
      </c>
    </row>
    <row r="3913" spans="1:16" x14ac:dyDescent="0.25">
      <c r="A3913">
        <v>482</v>
      </c>
      <c r="B3913">
        <v>128</v>
      </c>
      <c r="C3913">
        <v>1</v>
      </c>
      <c r="D3913">
        <v>30000000000</v>
      </c>
      <c r="E3913">
        <v>30000</v>
      </c>
      <c r="F3913" t="s">
        <v>114</v>
      </c>
      <c r="G3913" t="s">
        <v>46</v>
      </c>
      <c r="H3913">
        <v>69</v>
      </c>
      <c r="I3913" t="s">
        <v>7</v>
      </c>
      <c r="J3913" s="30" t="s">
        <v>1685</v>
      </c>
      <c r="N3913">
        <v>116</v>
      </c>
      <c r="O3913" t="s">
        <v>1685</v>
      </c>
      <c r="P3913" t="s">
        <v>2581</v>
      </c>
    </row>
    <row r="3914" spans="1:16" x14ac:dyDescent="0.25">
      <c r="A3914">
        <v>482</v>
      </c>
      <c r="B3914">
        <v>128</v>
      </c>
      <c r="C3914">
        <v>1</v>
      </c>
      <c r="D3914">
        <v>30000000000</v>
      </c>
      <c r="E3914">
        <v>30000</v>
      </c>
      <c r="F3914" t="s">
        <v>114</v>
      </c>
      <c r="G3914" t="s">
        <v>46</v>
      </c>
      <c r="H3914">
        <v>69</v>
      </c>
      <c r="I3914" t="s">
        <v>12</v>
      </c>
      <c r="J3914" s="30">
        <v>8</v>
      </c>
    </row>
    <row r="3915" spans="1:16" x14ac:dyDescent="0.25">
      <c r="A3915">
        <v>482</v>
      </c>
      <c r="B3915">
        <v>128</v>
      </c>
      <c r="C3915">
        <v>1</v>
      </c>
      <c r="D3915">
        <v>30000000000</v>
      </c>
      <c r="E3915">
        <v>30000</v>
      </c>
      <c r="F3915" t="s">
        <v>114</v>
      </c>
      <c r="G3915" t="s">
        <v>46</v>
      </c>
      <c r="H3915">
        <v>69</v>
      </c>
      <c r="I3915" t="s">
        <v>11</v>
      </c>
      <c r="J3915" s="30" t="s">
        <v>46</v>
      </c>
    </row>
    <row r="3916" spans="1:16" x14ac:dyDescent="0.25">
      <c r="A3916">
        <v>482</v>
      </c>
      <c r="B3916">
        <v>128</v>
      </c>
      <c r="C3916">
        <v>1</v>
      </c>
      <c r="D3916">
        <v>30000000000</v>
      </c>
      <c r="E3916">
        <v>30000</v>
      </c>
      <c r="F3916" t="s">
        <v>114</v>
      </c>
      <c r="G3916" t="s">
        <v>46</v>
      </c>
      <c r="H3916">
        <v>69</v>
      </c>
      <c r="I3916" t="s">
        <v>5</v>
      </c>
      <c r="J3916" s="30">
        <v>8479011114</v>
      </c>
    </row>
    <row r="3917" spans="1:16" x14ac:dyDescent="0.25">
      <c r="A3917">
        <v>482</v>
      </c>
      <c r="B3917">
        <v>128</v>
      </c>
      <c r="C3917">
        <v>1</v>
      </c>
      <c r="D3917">
        <v>30000000000</v>
      </c>
      <c r="E3917">
        <v>30000</v>
      </c>
      <c r="F3917" t="s">
        <v>114</v>
      </c>
      <c r="G3917" t="s">
        <v>46</v>
      </c>
      <c r="H3917">
        <v>69</v>
      </c>
      <c r="I3917" t="s">
        <v>6</v>
      </c>
      <c r="J3917" s="30">
        <v>9788479011116</v>
      </c>
    </row>
    <row r="3918" spans="1:16" x14ac:dyDescent="0.25">
      <c r="A3918">
        <v>482</v>
      </c>
      <c r="B3918">
        <v>128</v>
      </c>
      <c r="C3918">
        <v>1</v>
      </c>
      <c r="D3918">
        <v>30000000000</v>
      </c>
      <c r="E3918">
        <v>30000</v>
      </c>
      <c r="F3918" t="s">
        <v>114</v>
      </c>
      <c r="G3918" t="s">
        <v>46</v>
      </c>
      <c r="H3918">
        <v>69</v>
      </c>
      <c r="I3918" t="s">
        <v>10</v>
      </c>
      <c r="J3918" s="30" t="s">
        <v>1602</v>
      </c>
    </row>
    <row r="3919" spans="1:16" x14ac:dyDescent="0.25">
      <c r="A3919">
        <v>482</v>
      </c>
      <c r="B3919">
        <v>128</v>
      </c>
      <c r="C3919">
        <v>1</v>
      </c>
      <c r="D3919">
        <v>30000000000</v>
      </c>
      <c r="E3919">
        <v>30000</v>
      </c>
      <c r="F3919" t="s">
        <v>114</v>
      </c>
      <c r="G3919" t="s">
        <v>46</v>
      </c>
      <c r="H3919">
        <v>69</v>
      </c>
      <c r="I3919" t="s">
        <v>13</v>
      </c>
      <c r="J3919" s="30" t="s">
        <v>90</v>
      </c>
    </row>
    <row r="3920" spans="1:16" x14ac:dyDescent="0.25">
      <c r="A3920">
        <v>482</v>
      </c>
      <c r="B3920">
        <v>128</v>
      </c>
      <c r="C3920">
        <v>1</v>
      </c>
      <c r="D3920">
        <v>30000000000</v>
      </c>
      <c r="E3920">
        <v>30000</v>
      </c>
      <c r="F3920" t="s">
        <v>114</v>
      </c>
      <c r="G3920" t="s">
        <v>46</v>
      </c>
      <c r="H3920">
        <v>69</v>
      </c>
      <c r="I3920" t="s">
        <v>14</v>
      </c>
      <c r="J3920" s="30" t="s">
        <v>2351</v>
      </c>
    </row>
    <row r="3921" spans="1:16" x14ac:dyDescent="0.25">
      <c r="A3921">
        <v>482</v>
      </c>
      <c r="B3921">
        <v>128</v>
      </c>
      <c r="C3921">
        <v>1</v>
      </c>
      <c r="D3921">
        <v>30000000000</v>
      </c>
      <c r="E3921">
        <v>30000</v>
      </c>
      <c r="F3921" t="s">
        <v>114</v>
      </c>
      <c r="G3921" t="s">
        <v>46</v>
      </c>
      <c r="H3921">
        <v>69</v>
      </c>
      <c r="I3921" t="s">
        <v>16</v>
      </c>
      <c r="J3921" s="30" t="s">
        <v>2351</v>
      </c>
    </row>
    <row r="3922" spans="1:16" x14ac:dyDescent="0.25">
      <c r="A3922">
        <v>483</v>
      </c>
      <c r="B3922">
        <v>685</v>
      </c>
      <c r="C3922">
        <v>1</v>
      </c>
      <c r="D3922">
        <v>15000000000</v>
      </c>
      <c r="E3922">
        <v>15000</v>
      </c>
      <c r="F3922" t="s">
        <v>1025</v>
      </c>
      <c r="G3922" t="s">
        <v>81</v>
      </c>
      <c r="H3922">
        <v>32</v>
      </c>
      <c r="I3922" t="s">
        <v>9</v>
      </c>
      <c r="J3922" s="30" t="s">
        <v>1026</v>
      </c>
      <c r="K3922">
        <v>191</v>
      </c>
      <c r="L3922" t="s">
        <v>1026</v>
      </c>
      <c r="M3922" t="s">
        <v>2581</v>
      </c>
    </row>
    <row r="3923" spans="1:16" x14ac:dyDescent="0.25">
      <c r="A3923">
        <v>483</v>
      </c>
      <c r="B3923">
        <v>685</v>
      </c>
      <c r="C3923">
        <v>1</v>
      </c>
      <c r="D3923">
        <v>15000000000</v>
      </c>
      <c r="E3923">
        <v>15000</v>
      </c>
      <c r="F3923" t="s">
        <v>1025</v>
      </c>
      <c r="G3923" t="s">
        <v>81</v>
      </c>
      <c r="H3923">
        <v>32</v>
      </c>
      <c r="I3923" t="s">
        <v>7</v>
      </c>
      <c r="J3923" s="30" t="s">
        <v>1500</v>
      </c>
      <c r="N3923">
        <v>94</v>
      </c>
      <c r="O3923" t="s">
        <v>1500</v>
      </c>
      <c r="P3923" t="s">
        <v>2581</v>
      </c>
    </row>
    <row r="3924" spans="1:16" x14ac:dyDescent="0.25">
      <c r="A3924">
        <v>483</v>
      </c>
      <c r="B3924">
        <v>685</v>
      </c>
      <c r="C3924">
        <v>1</v>
      </c>
      <c r="D3924">
        <v>15000000000</v>
      </c>
      <c r="E3924">
        <v>15000</v>
      </c>
      <c r="F3924" t="s">
        <v>1025</v>
      </c>
      <c r="G3924" t="s">
        <v>81</v>
      </c>
      <c r="H3924">
        <v>32</v>
      </c>
      <c r="I3924" t="s">
        <v>12</v>
      </c>
      <c r="J3924" s="30">
        <v>8</v>
      </c>
    </row>
    <row r="3925" spans="1:16" x14ac:dyDescent="0.25">
      <c r="A3925">
        <v>483</v>
      </c>
      <c r="B3925">
        <v>685</v>
      </c>
      <c r="C3925">
        <v>1</v>
      </c>
      <c r="D3925">
        <v>15000000000</v>
      </c>
      <c r="E3925">
        <v>15000</v>
      </c>
      <c r="F3925" t="s">
        <v>1025</v>
      </c>
      <c r="G3925" t="s">
        <v>81</v>
      </c>
      <c r="H3925">
        <v>32</v>
      </c>
      <c r="I3925" t="s">
        <v>13</v>
      </c>
      <c r="J3925" s="30" t="s">
        <v>90</v>
      </c>
    </row>
    <row r="3926" spans="1:16" x14ac:dyDescent="0.25">
      <c r="A3926">
        <v>484</v>
      </c>
      <c r="B3926">
        <v>391</v>
      </c>
      <c r="C3926">
        <v>1</v>
      </c>
      <c r="D3926">
        <v>15000000000</v>
      </c>
      <c r="E3926">
        <v>15000</v>
      </c>
      <c r="F3926" t="s">
        <v>1469</v>
      </c>
      <c r="G3926" t="s">
        <v>81</v>
      </c>
      <c r="H3926">
        <v>32</v>
      </c>
      <c r="I3926" t="s">
        <v>9</v>
      </c>
      <c r="J3926" s="30" t="s">
        <v>469</v>
      </c>
      <c r="K3926">
        <v>373</v>
      </c>
      <c r="L3926" t="s">
        <v>469</v>
      </c>
      <c r="M3926" t="s">
        <v>2581</v>
      </c>
    </row>
    <row r="3927" spans="1:16" x14ac:dyDescent="0.25">
      <c r="A3927">
        <v>484</v>
      </c>
      <c r="B3927">
        <v>391</v>
      </c>
      <c r="C3927">
        <v>1</v>
      </c>
      <c r="D3927">
        <v>15000000000</v>
      </c>
      <c r="E3927">
        <v>15000</v>
      </c>
      <c r="F3927" t="s">
        <v>1469</v>
      </c>
      <c r="G3927" t="s">
        <v>81</v>
      </c>
      <c r="H3927">
        <v>32</v>
      </c>
      <c r="I3927" t="s">
        <v>7</v>
      </c>
      <c r="J3927" s="30" t="s">
        <v>467</v>
      </c>
      <c r="N3927">
        <v>159</v>
      </c>
      <c r="O3927" t="s">
        <v>467</v>
      </c>
      <c r="P3927" t="s">
        <v>2581</v>
      </c>
    </row>
    <row r="3928" spans="1:16" x14ac:dyDescent="0.25">
      <c r="A3928">
        <v>484</v>
      </c>
      <c r="B3928">
        <v>391</v>
      </c>
      <c r="C3928">
        <v>1</v>
      </c>
      <c r="D3928">
        <v>15000000000</v>
      </c>
      <c r="E3928">
        <v>15000</v>
      </c>
      <c r="F3928" t="s">
        <v>1469</v>
      </c>
      <c r="G3928" t="s">
        <v>81</v>
      </c>
      <c r="H3928">
        <v>32</v>
      </c>
      <c r="I3928" t="s">
        <v>6</v>
      </c>
      <c r="J3928" s="30">
        <v>9789583001246</v>
      </c>
    </row>
    <row r="3929" spans="1:16" x14ac:dyDescent="0.25">
      <c r="A3929">
        <v>484</v>
      </c>
      <c r="B3929">
        <v>391</v>
      </c>
      <c r="C3929">
        <v>1</v>
      </c>
      <c r="D3929">
        <v>15000000000</v>
      </c>
      <c r="E3929">
        <v>15000</v>
      </c>
      <c r="F3929" t="s">
        <v>1469</v>
      </c>
      <c r="G3929" t="s">
        <v>81</v>
      </c>
      <c r="H3929">
        <v>32</v>
      </c>
      <c r="I3929" t="s">
        <v>13</v>
      </c>
      <c r="J3929" s="30" t="s">
        <v>1363</v>
      </c>
    </row>
    <row r="3930" spans="1:16" x14ac:dyDescent="0.25">
      <c r="A3930">
        <v>485</v>
      </c>
      <c r="B3930">
        <v>748</v>
      </c>
      <c r="C3930">
        <v>1</v>
      </c>
      <c r="D3930">
        <v>25000000000</v>
      </c>
      <c r="E3930">
        <v>25000</v>
      </c>
      <c r="F3930" t="s">
        <v>1132</v>
      </c>
      <c r="G3930" t="s">
        <v>623</v>
      </c>
      <c r="H3930">
        <v>62</v>
      </c>
      <c r="I3930" t="s">
        <v>9</v>
      </c>
      <c r="J3930" s="30" t="s">
        <v>275</v>
      </c>
      <c r="K3930">
        <v>325</v>
      </c>
      <c r="L3930" t="s">
        <v>275</v>
      </c>
      <c r="M3930" t="s">
        <v>2581</v>
      </c>
    </row>
    <row r="3931" spans="1:16" x14ac:dyDescent="0.25">
      <c r="A3931">
        <v>485</v>
      </c>
      <c r="B3931">
        <v>748</v>
      </c>
      <c r="C3931">
        <v>1</v>
      </c>
      <c r="D3931">
        <v>25000000000</v>
      </c>
      <c r="E3931">
        <v>25000</v>
      </c>
      <c r="F3931" t="s">
        <v>1132</v>
      </c>
      <c r="G3931" t="s">
        <v>623</v>
      </c>
      <c r="H3931">
        <v>62</v>
      </c>
      <c r="I3931" t="s">
        <v>7</v>
      </c>
      <c r="J3931" s="30" t="s">
        <v>1124</v>
      </c>
      <c r="N3931">
        <v>142</v>
      </c>
      <c r="O3931" t="s">
        <v>1124</v>
      </c>
      <c r="P3931" t="s">
        <v>2581</v>
      </c>
    </row>
    <row r="3932" spans="1:16" x14ac:dyDescent="0.25">
      <c r="A3932">
        <v>485</v>
      </c>
      <c r="B3932">
        <v>748</v>
      </c>
      <c r="C3932">
        <v>1</v>
      </c>
      <c r="D3932">
        <v>25000000000</v>
      </c>
      <c r="E3932">
        <v>25000</v>
      </c>
      <c r="F3932" t="s">
        <v>1132</v>
      </c>
      <c r="G3932" t="s">
        <v>623</v>
      </c>
      <c r="H3932">
        <v>62</v>
      </c>
      <c r="I3932" t="s">
        <v>12</v>
      </c>
      <c r="J3932" s="30">
        <v>8</v>
      </c>
    </row>
    <row r="3933" spans="1:16" x14ac:dyDescent="0.25">
      <c r="A3933">
        <v>485</v>
      </c>
      <c r="B3933">
        <v>748</v>
      </c>
      <c r="C3933">
        <v>1</v>
      </c>
      <c r="D3933">
        <v>25000000000</v>
      </c>
      <c r="E3933">
        <v>25000</v>
      </c>
      <c r="F3933" t="s">
        <v>1132</v>
      </c>
      <c r="G3933" t="s">
        <v>623</v>
      </c>
      <c r="H3933">
        <v>62</v>
      </c>
      <c r="I3933" t="s">
        <v>13</v>
      </c>
      <c r="J3933" s="30" t="s">
        <v>90</v>
      </c>
    </row>
    <row r="3934" spans="1:16" x14ac:dyDescent="0.25">
      <c r="A3934">
        <v>486</v>
      </c>
      <c r="B3934">
        <v>65</v>
      </c>
      <c r="C3934">
        <v>1</v>
      </c>
      <c r="D3934">
        <v>15000000000</v>
      </c>
      <c r="E3934">
        <v>15000</v>
      </c>
      <c r="F3934" t="s">
        <v>1387</v>
      </c>
      <c r="G3934" t="s">
        <v>44</v>
      </c>
      <c r="H3934">
        <v>63</v>
      </c>
      <c r="I3934" t="s">
        <v>9</v>
      </c>
      <c r="J3934" s="30" t="s">
        <v>1614</v>
      </c>
      <c r="K3934">
        <v>254</v>
      </c>
      <c r="L3934" t="s">
        <v>1614</v>
      </c>
      <c r="M3934" t="s">
        <v>2581</v>
      </c>
    </row>
    <row r="3935" spans="1:16" x14ac:dyDescent="0.25">
      <c r="A3935">
        <v>486</v>
      </c>
      <c r="B3935">
        <v>65</v>
      </c>
      <c r="C3935">
        <v>1</v>
      </c>
      <c r="D3935">
        <v>15000000000</v>
      </c>
      <c r="E3935">
        <v>15000</v>
      </c>
      <c r="F3935" t="s">
        <v>1387</v>
      </c>
      <c r="G3935" t="s">
        <v>44</v>
      </c>
      <c r="H3935">
        <v>63</v>
      </c>
      <c r="I3935" t="s">
        <v>8</v>
      </c>
      <c r="J3935" s="30" t="s">
        <v>2351</v>
      </c>
    </row>
    <row r="3936" spans="1:16" x14ac:dyDescent="0.25">
      <c r="A3936">
        <v>486</v>
      </c>
      <c r="B3936">
        <v>65</v>
      </c>
      <c r="C3936">
        <v>1</v>
      </c>
      <c r="D3936">
        <v>15000000000</v>
      </c>
      <c r="E3936">
        <v>15000</v>
      </c>
      <c r="F3936" t="s">
        <v>1387</v>
      </c>
      <c r="G3936" t="s">
        <v>44</v>
      </c>
      <c r="H3936">
        <v>63</v>
      </c>
      <c r="I3936" t="s">
        <v>7</v>
      </c>
      <c r="J3936" s="30" t="s">
        <v>467</v>
      </c>
      <c r="N3936">
        <v>159</v>
      </c>
      <c r="O3936" t="s">
        <v>467</v>
      </c>
      <c r="P3936" t="s">
        <v>2581</v>
      </c>
    </row>
    <row r="3937" spans="1:16" x14ac:dyDescent="0.25">
      <c r="A3937">
        <v>486</v>
      </c>
      <c r="B3937">
        <v>65</v>
      </c>
      <c r="C3937">
        <v>1</v>
      </c>
      <c r="D3937">
        <v>15000000000</v>
      </c>
      <c r="E3937">
        <v>15000</v>
      </c>
      <c r="F3937" t="s">
        <v>1387</v>
      </c>
      <c r="G3937" t="s">
        <v>44</v>
      </c>
      <c r="H3937">
        <v>63</v>
      </c>
      <c r="I3937" t="s">
        <v>12</v>
      </c>
      <c r="J3937" s="30">
        <v>8</v>
      </c>
    </row>
    <row r="3938" spans="1:16" x14ac:dyDescent="0.25">
      <c r="A3938">
        <v>486</v>
      </c>
      <c r="B3938">
        <v>65</v>
      </c>
      <c r="C3938">
        <v>1</v>
      </c>
      <c r="D3938">
        <v>15000000000</v>
      </c>
      <c r="E3938">
        <v>15000</v>
      </c>
      <c r="F3938" t="s">
        <v>1387</v>
      </c>
      <c r="G3938" t="s">
        <v>44</v>
      </c>
      <c r="H3938">
        <v>63</v>
      </c>
      <c r="I3938" t="s">
        <v>11</v>
      </c>
      <c r="J3938" s="30" t="s">
        <v>1218</v>
      </c>
    </row>
    <row r="3939" spans="1:16" x14ac:dyDescent="0.25">
      <c r="A3939">
        <v>486</v>
      </c>
      <c r="B3939">
        <v>65</v>
      </c>
      <c r="C3939">
        <v>1</v>
      </c>
      <c r="D3939">
        <v>15000000000</v>
      </c>
      <c r="E3939">
        <v>15000</v>
      </c>
      <c r="F3939" t="s">
        <v>1387</v>
      </c>
      <c r="G3939" t="s">
        <v>44</v>
      </c>
      <c r="H3939">
        <v>63</v>
      </c>
      <c r="I3939" t="s">
        <v>5</v>
      </c>
      <c r="J3939" s="30">
        <v>9583011169</v>
      </c>
    </row>
    <row r="3940" spans="1:16" x14ac:dyDescent="0.25">
      <c r="A3940">
        <v>486</v>
      </c>
      <c r="B3940">
        <v>65</v>
      </c>
      <c r="C3940">
        <v>1</v>
      </c>
      <c r="D3940">
        <v>15000000000</v>
      </c>
      <c r="E3940">
        <v>15000</v>
      </c>
      <c r="F3940" t="s">
        <v>1387</v>
      </c>
      <c r="G3940" t="s">
        <v>44</v>
      </c>
      <c r="H3940">
        <v>63</v>
      </c>
      <c r="I3940" t="s">
        <v>6</v>
      </c>
      <c r="J3940" s="30">
        <v>9788424113834</v>
      </c>
    </row>
    <row r="3941" spans="1:16" x14ac:dyDescent="0.25">
      <c r="A3941">
        <v>486</v>
      </c>
      <c r="B3941">
        <v>65</v>
      </c>
      <c r="C3941">
        <v>1</v>
      </c>
      <c r="D3941">
        <v>15000000000</v>
      </c>
      <c r="E3941">
        <v>15000</v>
      </c>
      <c r="F3941" t="s">
        <v>1387</v>
      </c>
      <c r="G3941" t="s">
        <v>44</v>
      </c>
      <c r="H3941">
        <v>63</v>
      </c>
      <c r="I3941" t="s">
        <v>10</v>
      </c>
      <c r="J3941" s="30" t="s">
        <v>256</v>
      </c>
    </row>
    <row r="3942" spans="1:16" x14ac:dyDescent="0.25">
      <c r="A3942">
        <v>486</v>
      </c>
      <c r="B3942">
        <v>65</v>
      </c>
      <c r="C3942">
        <v>1</v>
      </c>
      <c r="D3942">
        <v>15000000000</v>
      </c>
      <c r="E3942">
        <v>15000</v>
      </c>
      <c r="F3942" t="s">
        <v>1387</v>
      </c>
      <c r="G3942" t="s">
        <v>44</v>
      </c>
      <c r="H3942">
        <v>63</v>
      </c>
      <c r="I3942" t="s">
        <v>14</v>
      </c>
      <c r="J3942" s="30" t="s">
        <v>2351</v>
      </c>
    </row>
    <row r="3943" spans="1:16" x14ac:dyDescent="0.25">
      <c r="A3943">
        <v>486</v>
      </c>
      <c r="B3943">
        <v>65</v>
      </c>
      <c r="C3943">
        <v>1</v>
      </c>
      <c r="D3943">
        <v>15000000000</v>
      </c>
      <c r="E3943">
        <v>15000</v>
      </c>
      <c r="F3943" t="s">
        <v>1387</v>
      </c>
      <c r="G3943" t="s">
        <v>44</v>
      </c>
      <c r="H3943">
        <v>63</v>
      </c>
      <c r="I3943" t="s">
        <v>16</v>
      </c>
      <c r="J3943" s="30" t="s">
        <v>2351</v>
      </c>
    </row>
    <row r="3944" spans="1:16" x14ac:dyDescent="0.25">
      <c r="A3944">
        <v>487</v>
      </c>
      <c r="B3944">
        <v>679</v>
      </c>
      <c r="C3944">
        <v>1</v>
      </c>
      <c r="D3944">
        <v>15000000000</v>
      </c>
      <c r="E3944">
        <v>15000</v>
      </c>
      <c r="F3944" t="s">
        <v>1012</v>
      </c>
      <c r="G3944" t="s">
        <v>500</v>
      </c>
      <c r="H3944">
        <v>21</v>
      </c>
      <c r="I3944" t="s">
        <v>9</v>
      </c>
      <c r="J3944" s="30" t="s">
        <v>1014</v>
      </c>
      <c r="K3944">
        <v>285</v>
      </c>
      <c r="L3944" t="s">
        <v>1014</v>
      </c>
      <c r="M3944" t="s">
        <v>2581</v>
      </c>
    </row>
    <row r="3945" spans="1:16" x14ac:dyDescent="0.25">
      <c r="A3945">
        <v>487</v>
      </c>
      <c r="B3945">
        <v>679</v>
      </c>
      <c r="C3945">
        <v>1</v>
      </c>
      <c r="D3945">
        <v>15000000000</v>
      </c>
      <c r="E3945">
        <v>15000</v>
      </c>
      <c r="F3945" t="s">
        <v>1012</v>
      </c>
      <c r="G3945" t="s">
        <v>500</v>
      </c>
      <c r="H3945">
        <v>21</v>
      </c>
      <c r="I3945" t="s">
        <v>8</v>
      </c>
      <c r="J3945" s="30">
        <v>12</v>
      </c>
    </row>
    <row r="3946" spans="1:16" x14ac:dyDescent="0.25">
      <c r="A3946">
        <v>487</v>
      </c>
      <c r="B3946">
        <v>679</v>
      </c>
      <c r="C3946">
        <v>1</v>
      </c>
      <c r="D3946">
        <v>15000000000</v>
      </c>
      <c r="E3946">
        <v>15000</v>
      </c>
      <c r="F3946" t="s">
        <v>1012</v>
      </c>
      <c r="G3946" t="s">
        <v>500</v>
      </c>
      <c r="H3946">
        <v>21</v>
      </c>
      <c r="I3946" t="s">
        <v>7</v>
      </c>
      <c r="J3946" s="30" t="s">
        <v>1013</v>
      </c>
      <c r="N3946">
        <v>166</v>
      </c>
      <c r="O3946" t="s">
        <v>1013</v>
      </c>
      <c r="P3946" t="s">
        <v>2581</v>
      </c>
    </row>
    <row r="3947" spans="1:16" x14ac:dyDescent="0.25">
      <c r="A3947">
        <v>487</v>
      </c>
      <c r="B3947">
        <v>679</v>
      </c>
      <c r="C3947">
        <v>1</v>
      </c>
      <c r="D3947">
        <v>15000000000</v>
      </c>
      <c r="E3947">
        <v>15000</v>
      </c>
      <c r="F3947" t="s">
        <v>1012</v>
      </c>
      <c r="G3947" t="s">
        <v>500</v>
      </c>
      <c r="H3947">
        <v>21</v>
      </c>
      <c r="I3947" t="s">
        <v>12</v>
      </c>
      <c r="J3947" s="30">
        <v>8</v>
      </c>
    </row>
    <row r="3948" spans="1:16" x14ac:dyDescent="0.25">
      <c r="A3948">
        <v>487</v>
      </c>
      <c r="B3948">
        <v>679</v>
      </c>
      <c r="C3948">
        <v>1</v>
      </c>
      <c r="D3948">
        <v>15000000000</v>
      </c>
      <c r="E3948">
        <v>15000</v>
      </c>
      <c r="F3948" t="s">
        <v>1012</v>
      </c>
      <c r="G3948" t="s">
        <v>500</v>
      </c>
      <c r="H3948">
        <v>21</v>
      </c>
      <c r="I3948" t="s">
        <v>13</v>
      </c>
      <c r="J3948" s="30" t="s">
        <v>90</v>
      </c>
    </row>
    <row r="3949" spans="1:16" x14ac:dyDescent="0.25">
      <c r="A3949">
        <v>462</v>
      </c>
      <c r="B3949">
        <v>698</v>
      </c>
      <c r="C3949">
        <v>1</v>
      </c>
      <c r="D3949">
        <v>15000000000</v>
      </c>
      <c r="E3949">
        <v>15000</v>
      </c>
      <c r="F3949" t="s">
        <v>1047</v>
      </c>
      <c r="G3949" t="s">
        <v>1429</v>
      </c>
      <c r="H3949">
        <v>14</v>
      </c>
      <c r="I3949" t="s">
        <v>9</v>
      </c>
      <c r="J3949" s="30" t="s">
        <v>1834</v>
      </c>
      <c r="K3949">
        <v>22</v>
      </c>
      <c r="L3949" t="s">
        <v>1834</v>
      </c>
      <c r="M3949" t="s">
        <v>2581</v>
      </c>
    </row>
    <row r="3950" spans="1:16" x14ac:dyDescent="0.25">
      <c r="A3950">
        <v>488</v>
      </c>
      <c r="B3950">
        <v>580</v>
      </c>
      <c r="C3950">
        <v>1</v>
      </c>
      <c r="D3950">
        <v>12000000000</v>
      </c>
      <c r="E3950">
        <v>12000</v>
      </c>
      <c r="F3950" t="s">
        <v>845</v>
      </c>
      <c r="G3950" t="s">
        <v>366</v>
      </c>
      <c r="H3950">
        <v>39</v>
      </c>
      <c r="I3950" t="s">
        <v>8</v>
      </c>
      <c r="J3950" s="30">
        <v>2</v>
      </c>
    </row>
    <row r="3951" spans="1:16" x14ac:dyDescent="0.25">
      <c r="A3951">
        <v>488</v>
      </c>
      <c r="B3951">
        <v>580</v>
      </c>
      <c r="C3951">
        <v>1</v>
      </c>
      <c r="D3951">
        <v>12000000000</v>
      </c>
      <c r="E3951">
        <v>12000</v>
      </c>
      <c r="F3951" t="s">
        <v>845</v>
      </c>
      <c r="G3951" t="s">
        <v>366</v>
      </c>
      <c r="H3951">
        <v>39</v>
      </c>
      <c r="I3951" t="s">
        <v>7</v>
      </c>
      <c r="J3951" s="30" t="s">
        <v>512</v>
      </c>
      <c r="N3951">
        <v>208</v>
      </c>
      <c r="O3951" t="s">
        <v>512</v>
      </c>
      <c r="P3951" t="s">
        <v>2581</v>
      </c>
    </row>
    <row r="3952" spans="1:16" x14ac:dyDescent="0.25">
      <c r="A3952">
        <v>488</v>
      </c>
      <c r="B3952">
        <v>580</v>
      </c>
      <c r="C3952">
        <v>1</v>
      </c>
      <c r="D3952">
        <v>12000000000</v>
      </c>
      <c r="E3952">
        <v>12000</v>
      </c>
      <c r="F3952" t="s">
        <v>845</v>
      </c>
      <c r="G3952" t="s">
        <v>366</v>
      </c>
      <c r="H3952">
        <v>39</v>
      </c>
      <c r="I3952" t="s">
        <v>12</v>
      </c>
      <c r="J3952" s="30">
        <v>8</v>
      </c>
    </row>
    <row r="3953" spans="1:16" x14ac:dyDescent="0.25">
      <c r="A3953">
        <v>488</v>
      </c>
      <c r="B3953">
        <v>580</v>
      </c>
      <c r="C3953">
        <v>1</v>
      </c>
      <c r="D3953">
        <v>12000000000</v>
      </c>
      <c r="E3953">
        <v>12000</v>
      </c>
      <c r="F3953" t="s">
        <v>845</v>
      </c>
      <c r="G3953" t="s">
        <v>366</v>
      </c>
      <c r="H3953">
        <v>39</v>
      </c>
      <c r="I3953" t="s">
        <v>5</v>
      </c>
      <c r="J3953" s="30">
        <v>8415420447</v>
      </c>
    </row>
    <row r="3954" spans="1:16" x14ac:dyDescent="0.25">
      <c r="A3954">
        <v>488</v>
      </c>
      <c r="B3954">
        <v>580</v>
      </c>
      <c r="C3954">
        <v>1</v>
      </c>
      <c r="D3954">
        <v>12000000000</v>
      </c>
      <c r="E3954">
        <v>12000</v>
      </c>
      <c r="F3954" t="s">
        <v>845</v>
      </c>
      <c r="G3954" t="s">
        <v>366</v>
      </c>
      <c r="H3954">
        <v>39</v>
      </c>
      <c r="I3954" t="s">
        <v>6</v>
      </c>
      <c r="J3954" s="30">
        <v>9788415420446</v>
      </c>
    </row>
    <row r="3955" spans="1:16" x14ac:dyDescent="0.25">
      <c r="A3955">
        <v>488</v>
      </c>
      <c r="B3955">
        <v>580</v>
      </c>
      <c r="C3955">
        <v>1</v>
      </c>
      <c r="D3955">
        <v>12000000000</v>
      </c>
      <c r="E3955">
        <v>12000</v>
      </c>
      <c r="F3955" t="s">
        <v>845</v>
      </c>
      <c r="G3955" t="s">
        <v>366</v>
      </c>
      <c r="H3955">
        <v>39</v>
      </c>
      <c r="I3955" t="s">
        <v>13</v>
      </c>
      <c r="J3955" s="30" t="s">
        <v>90</v>
      </c>
    </row>
    <row r="3956" spans="1:16" x14ac:dyDescent="0.25">
      <c r="A3956">
        <v>489</v>
      </c>
      <c r="B3956">
        <v>542</v>
      </c>
      <c r="C3956">
        <v>1</v>
      </c>
      <c r="D3956">
        <v>10000000000</v>
      </c>
      <c r="E3956">
        <v>10000</v>
      </c>
      <c r="F3956" t="s">
        <v>766</v>
      </c>
      <c r="G3956" t="s">
        <v>366</v>
      </c>
      <c r="H3956">
        <v>39</v>
      </c>
      <c r="I3956" t="s">
        <v>9</v>
      </c>
      <c r="J3956" s="30" t="s">
        <v>1242</v>
      </c>
      <c r="K3956">
        <v>144</v>
      </c>
      <c r="L3956" t="s">
        <v>1242</v>
      </c>
      <c r="M3956" t="s">
        <v>2581</v>
      </c>
    </row>
    <row r="3957" spans="1:16" x14ac:dyDescent="0.25">
      <c r="A3957">
        <v>489</v>
      </c>
      <c r="B3957">
        <v>542</v>
      </c>
      <c r="C3957">
        <v>1</v>
      </c>
      <c r="D3957">
        <v>10000000000</v>
      </c>
      <c r="E3957">
        <v>10000</v>
      </c>
      <c r="F3957" t="s">
        <v>766</v>
      </c>
      <c r="G3957" t="s">
        <v>366</v>
      </c>
      <c r="H3957">
        <v>39</v>
      </c>
      <c r="I3957" t="s">
        <v>8</v>
      </c>
      <c r="J3957" s="30">
        <v>2010</v>
      </c>
    </row>
    <row r="3958" spans="1:16" x14ac:dyDescent="0.25">
      <c r="A3958">
        <v>489</v>
      </c>
      <c r="B3958">
        <v>542</v>
      </c>
      <c r="C3958">
        <v>1</v>
      </c>
      <c r="D3958">
        <v>10000000000</v>
      </c>
      <c r="E3958">
        <v>10000</v>
      </c>
      <c r="F3958" t="s">
        <v>766</v>
      </c>
      <c r="G3958" t="s">
        <v>366</v>
      </c>
      <c r="H3958">
        <v>39</v>
      </c>
      <c r="I3958" t="s">
        <v>7</v>
      </c>
      <c r="J3958" s="30" t="s">
        <v>767</v>
      </c>
      <c r="N3958">
        <v>27</v>
      </c>
      <c r="O3958" t="s">
        <v>767</v>
      </c>
      <c r="P3958" t="s">
        <v>2581</v>
      </c>
    </row>
    <row r="3959" spans="1:16" x14ac:dyDescent="0.25">
      <c r="A3959">
        <v>489</v>
      </c>
      <c r="B3959">
        <v>542</v>
      </c>
      <c r="C3959">
        <v>1</v>
      </c>
      <c r="D3959">
        <v>10000000000</v>
      </c>
      <c r="E3959">
        <v>10000</v>
      </c>
      <c r="F3959" t="s">
        <v>766</v>
      </c>
      <c r="G3959" t="s">
        <v>366</v>
      </c>
      <c r="H3959">
        <v>39</v>
      </c>
      <c r="I3959" t="s">
        <v>12</v>
      </c>
      <c r="J3959" s="30">
        <v>8</v>
      </c>
    </row>
    <row r="3960" spans="1:16" x14ac:dyDescent="0.25">
      <c r="A3960">
        <v>489</v>
      </c>
      <c r="B3960">
        <v>542</v>
      </c>
      <c r="C3960">
        <v>1</v>
      </c>
      <c r="D3960">
        <v>10000000000</v>
      </c>
      <c r="E3960">
        <v>10000</v>
      </c>
      <c r="F3960" t="s">
        <v>766</v>
      </c>
      <c r="G3960" t="s">
        <v>366</v>
      </c>
      <c r="H3960">
        <v>39</v>
      </c>
      <c r="I3960" t="s">
        <v>5</v>
      </c>
      <c r="J3960" s="30">
        <v>8492801174</v>
      </c>
    </row>
    <row r="3961" spans="1:16" x14ac:dyDescent="0.25">
      <c r="A3961">
        <v>489</v>
      </c>
      <c r="B3961">
        <v>542</v>
      </c>
      <c r="C3961">
        <v>1</v>
      </c>
      <c r="D3961">
        <v>10000000000</v>
      </c>
      <c r="E3961">
        <v>10000</v>
      </c>
      <c r="F3961" t="s">
        <v>766</v>
      </c>
      <c r="G3961" t="s">
        <v>366</v>
      </c>
      <c r="H3961">
        <v>39</v>
      </c>
      <c r="I3961" t="s">
        <v>6</v>
      </c>
      <c r="J3961" s="30">
        <v>9788492801176</v>
      </c>
    </row>
    <row r="3962" spans="1:16" x14ac:dyDescent="0.25">
      <c r="A3962">
        <v>489</v>
      </c>
      <c r="B3962">
        <v>542</v>
      </c>
      <c r="C3962">
        <v>1</v>
      </c>
      <c r="D3962">
        <v>10000000000</v>
      </c>
      <c r="E3962">
        <v>10000</v>
      </c>
      <c r="F3962" t="s">
        <v>766</v>
      </c>
      <c r="G3962" t="s">
        <v>366</v>
      </c>
      <c r="H3962">
        <v>39</v>
      </c>
      <c r="I3962" t="s">
        <v>13</v>
      </c>
      <c r="J3962" s="30" t="s">
        <v>90</v>
      </c>
    </row>
    <row r="3963" spans="1:16" x14ac:dyDescent="0.25">
      <c r="A3963">
        <v>490</v>
      </c>
      <c r="B3963">
        <v>30</v>
      </c>
      <c r="C3963">
        <v>1</v>
      </c>
      <c r="D3963">
        <v>20000000000</v>
      </c>
      <c r="E3963">
        <v>20000</v>
      </c>
      <c r="F3963" t="s">
        <v>38</v>
      </c>
      <c r="G3963" t="s">
        <v>28</v>
      </c>
      <c r="H3963">
        <v>44</v>
      </c>
      <c r="I3963" t="s">
        <v>9</v>
      </c>
      <c r="J3963" s="30" t="s">
        <v>554</v>
      </c>
      <c r="K3963">
        <v>392</v>
      </c>
      <c r="L3963" t="s">
        <v>554</v>
      </c>
      <c r="M3963" t="s">
        <v>2581</v>
      </c>
    </row>
    <row r="3964" spans="1:16" x14ac:dyDescent="0.25">
      <c r="A3964">
        <v>490</v>
      </c>
      <c r="B3964">
        <v>30</v>
      </c>
      <c r="C3964">
        <v>1</v>
      </c>
      <c r="D3964">
        <v>20000000000</v>
      </c>
      <c r="E3964">
        <v>20000</v>
      </c>
      <c r="F3964" t="s">
        <v>38</v>
      </c>
      <c r="G3964" t="s">
        <v>28</v>
      </c>
      <c r="H3964">
        <v>44</v>
      </c>
      <c r="I3964" t="s">
        <v>8</v>
      </c>
      <c r="J3964" s="30">
        <v>2001</v>
      </c>
    </row>
    <row r="3965" spans="1:16" x14ac:dyDescent="0.25">
      <c r="A3965">
        <v>490</v>
      </c>
      <c r="B3965">
        <v>30</v>
      </c>
      <c r="C3965">
        <v>1</v>
      </c>
      <c r="D3965">
        <v>20000000000</v>
      </c>
      <c r="E3965">
        <v>20000</v>
      </c>
      <c r="F3965" t="s">
        <v>38</v>
      </c>
      <c r="G3965" t="s">
        <v>28</v>
      </c>
      <c r="H3965">
        <v>44</v>
      </c>
      <c r="I3965" t="s">
        <v>7</v>
      </c>
      <c r="J3965" s="30" t="s">
        <v>1552</v>
      </c>
      <c r="N3965">
        <v>165</v>
      </c>
      <c r="O3965" t="s">
        <v>1552</v>
      </c>
      <c r="P3965" t="s">
        <v>2581</v>
      </c>
    </row>
    <row r="3966" spans="1:16" x14ac:dyDescent="0.25">
      <c r="A3966">
        <v>490</v>
      </c>
      <c r="B3966">
        <v>30</v>
      </c>
      <c r="C3966">
        <v>1</v>
      </c>
      <c r="D3966">
        <v>20000000000</v>
      </c>
      <c r="E3966">
        <v>20000</v>
      </c>
      <c r="F3966" t="s">
        <v>38</v>
      </c>
      <c r="G3966" t="s">
        <v>28</v>
      </c>
      <c r="H3966">
        <v>44</v>
      </c>
      <c r="I3966" t="s">
        <v>12</v>
      </c>
      <c r="J3966" s="30">
        <v>8</v>
      </c>
    </row>
    <row r="3967" spans="1:16" x14ac:dyDescent="0.25">
      <c r="A3967">
        <v>490</v>
      </c>
      <c r="B3967">
        <v>30</v>
      </c>
      <c r="C3967">
        <v>1</v>
      </c>
      <c r="D3967">
        <v>20000000000</v>
      </c>
      <c r="E3967">
        <v>20000</v>
      </c>
      <c r="F3967" t="s">
        <v>38</v>
      </c>
      <c r="G3967" t="s">
        <v>28</v>
      </c>
      <c r="H3967">
        <v>44</v>
      </c>
      <c r="I3967" t="s">
        <v>11</v>
      </c>
      <c r="J3967" s="30" t="s">
        <v>28</v>
      </c>
    </row>
    <row r="3968" spans="1:16" x14ac:dyDescent="0.25">
      <c r="A3968">
        <v>490</v>
      </c>
      <c r="B3968">
        <v>30</v>
      </c>
      <c r="C3968">
        <v>1</v>
      </c>
      <c r="D3968">
        <v>20000000000</v>
      </c>
      <c r="E3968">
        <v>20000</v>
      </c>
      <c r="F3968" t="s">
        <v>38</v>
      </c>
      <c r="G3968" t="s">
        <v>28</v>
      </c>
      <c r="H3968">
        <v>44</v>
      </c>
      <c r="I3968" t="s">
        <v>5</v>
      </c>
      <c r="J3968" s="30">
        <v>9586149064</v>
      </c>
    </row>
    <row r="3969" spans="1:16" x14ac:dyDescent="0.25">
      <c r="A3969">
        <v>490</v>
      </c>
      <c r="B3969">
        <v>30</v>
      </c>
      <c r="C3969">
        <v>1</v>
      </c>
      <c r="D3969">
        <v>20000000000</v>
      </c>
      <c r="E3969">
        <v>20000</v>
      </c>
      <c r="F3969" t="s">
        <v>38</v>
      </c>
      <c r="G3969" t="s">
        <v>28</v>
      </c>
      <c r="H3969">
        <v>44</v>
      </c>
      <c r="I3969" t="s">
        <v>6</v>
      </c>
      <c r="J3969" s="30" t="s">
        <v>2351</v>
      </c>
    </row>
    <row r="3970" spans="1:16" x14ac:dyDescent="0.25">
      <c r="A3970">
        <v>490</v>
      </c>
      <c r="B3970">
        <v>30</v>
      </c>
      <c r="C3970">
        <v>1</v>
      </c>
      <c r="D3970">
        <v>20000000000</v>
      </c>
      <c r="E3970">
        <v>20000</v>
      </c>
      <c r="F3970" t="s">
        <v>38</v>
      </c>
      <c r="G3970" t="s">
        <v>28</v>
      </c>
      <c r="H3970">
        <v>44</v>
      </c>
      <c r="I3970" t="s">
        <v>10</v>
      </c>
      <c r="J3970" s="30" t="s">
        <v>256</v>
      </c>
    </row>
    <row r="3971" spans="1:16" x14ac:dyDescent="0.25">
      <c r="A3971">
        <v>490</v>
      </c>
      <c r="B3971">
        <v>30</v>
      </c>
      <c r="C3971">
        <v>1</v>
      </c>
      <c r="D3971">
        <v>20000000000</v>
      </c>
      <c r="E3971">
        <v>20000</v>
      </c>
      <c r="F3971" t="s">
        <v>38</v>
      </c>
      <c r="G3971" t="s">
        <v>28</v>
      </c>
      <c r="H3971">
        <v>44</v>
      </c>
      <c r="I3971" t="s">
        <v>13</v>
      </c>
      <c r="J3971" s="30" t="s">
        <v>1385</v>
      </c>
    </row>
    <row r="3972" spans="1:16" x14ac:dyDescent="0.25">
      <c r="A3972">
        <v>490</v>
      </c>
      <c r="B3972">
        <v>30</v>
      </c>
      <c r="C3972">
        <v>1</v>
      </c>
      <c r="D3972">
        <v>20000000000</v>
      </c>
      <c r="E3972">
        <v>20000</v>
      </c>
      <c r="F3972" t="s">
        <v>38</v>
      </c>
      <c r="G3972" t="s">
        <v>28</v>
      </c>
      <c r="H3972">
        <v>44</v>
      </c>
      <c r="I3972" t="s">
        <v>14</v>
      </c>
      <c r="J3972" s="30" t="s">
        <v>15</v>
      </c>
    </row>
    <row r="3973" spans="1:16" x14ac:dyDescent="0.25">
      <c r="A3973">
        <v>490</v>
      </c>
      <c r="B3973">
        <v>30</v>
      </c>
      <c r="C3973">
        <v>1</v>
      </c>
      <c r="D3973">
        <v>20000000000</v>
      </c>
      <c r="E3973">
        <v>20000</v>
      </c>
      <c r="F3973" t="s">
        <v>38</v>
      </c>
      <c r="G3973" t="s">
        <v>28</v>
      </c>
      <c r="H3973">
        <v>44</v>
      </c>
      <c r="I3973" t="s">
        <v>16</v>
      </c>
      <c r="J3973" s="30" t="s">
        <v>253</v>
      </c>
    </row>
    <row r="3974" spans="1:16" x14ac:dyDescent="0.25">
      <c r="A3974">
        <v>491</v>
      </c>
      <c r="B3974">
        <v>210</v>
      </c>
      <c r="C3974">
        <v>1</v>
      </c>
      <c r="D3974">
        <v>15000000000</v>
      </c>
      <c r="E3974">
        <v>15000</v>
      </c>
      <c r="F3974" t="s">
        <v>195</v>
      </c>
      <c r="G3974" t="s">
        <v>28</v>
      </c>
      <c r="H3974">
        <v>44</v>
      </c>
      <c r="I3974" t="s">
        <v>9</v>
      </c>
      <c r="J3974" s="30" t="s">
        <v>1744</v>
      </c>
      <c r="K3974">
        <v>19</v>
      </c>
      <c r="L3974" t="s">
        <v>1744</v>
      </c>
      <c r="M3974" t="s">
        <v>2581</v>
      </c>
    </row>
    <row r="3975" spans="1:16" x14ac:dyDescent="0.25">
      <c r="A3975">
        <v>491</v>
      </c>
      <c r="B3975">
        <v>210</v>
      </c>
      <c r="C3975">
        <v>1</v>
      </c>
      <c r="D3975">
        <v>15000000000</v>
      </c>
      <c r="E3975">
        <v>15000</v>
      </c>
      <c r="F3975" t="s">
        <v>195</v>
      </c>
      <c r="G3975" t="s">
        <v>28</v>
      </c>
      <c r="H3975">
        <v>44</v>
      </c>
      <c r="I3975" t="s">
        <v>8</v>
      </c>
      <c r="J3975" s="30" t="s">
        <v>2351</v>
      </c>
    </row>
    <row r="3976" spans="1:16" x14ac:dyDescent="0.25">
      <c r="A3976">
        <v>491</v>
      </c>
      <c r="B3976">
        <v>210</v>
      </c>
      <c r="C3976">
        <v>1</v>
      </c>
      <c r="D3976">
        <v>15000000000</v>
      </c>
      <c r="E3976">
        <v>15000</v>
      </c>
      <c r="F3976" t="s">
        <v>195</v>
      </c>
      <c r="G3976" t="s">
        <v>28</v>
      </c>
      <c r="H3976">
        <v>44</v>
      </c>
      <c r="I3976" t="s">
        <v>7</v>
      </c>
      <c r="J3976" s="30" t="s">
        <v>2351</v>
      </c>
      <c r="N3976">
        <v>188</v>
      </c>
      <c r="O3976" t="s">
        <v>2351</v>
      </c>
      <c r="P3976" t="s">
        <v>2581</v>
      </c>
    </row>
    <row r="3977" spans="1:16" x14ac:dyDescent="0.25">
      <c r="A3977">
        <v>491</v>
      </c>
      <c r="B3977">
        <v>210</v>
      </c>
      <c r="C3977">
        <v>1</v>
      </c>
      <c r="D3977">
        <v>15000000000</v>
      </c>
      <c r="E3977">
        <v>15000</v>
      </c>
      <c r="F3977" t="s">
        <v>195</v>
      </c>
      <c r="G3977" t="s">
        <v>28</v>
      </c>
      <c r="H3977">
        <v>44</v>
      </c>
      <c r="I3977" t="s">
        <v>12</v>
      </c>
      <c r="J3977" s="30">
        <v>8</v>
      </c>
    </row>
    <row r="3978" spans="1:16" x14ac:dyDescent="0.25">
      <c r="A3978">
        <v>491</v>
      </c>
      <c r="B3978">
        <v>210</v>
      </c>
      <c r="C3978">
        <v>1</v>
      </c>
      <c r="D3978">
        <v>15000000000</v>
      </c>
      <c r="E3978">
        <v>15000</v>
      </c>
      <c r="F3978" t="s">
        <v>195</v>
      </c>
      <c r="G3978" t="s">
        <v>28</v>
      </c>
      <c r="H3978">
        <v>44</v>
      </c>
      <c r="I3978" t="s">
        <v>11</v>
      </c>
      <c r="J3978" s="30" t="s">
        <v>28</v>
      </c>
    </row>
    <row r="3979" spans="1:16" x14ac:dyDescent="0.25">
      <c r="A3979">
        <v>491</v>
      </c>
      <c r="B3979">
        <v>210</v>
      </c>
      <c r="C3979">
        <v>1</v>
      </c>
      <c r="D3979">
        <v>15000000000</v>
      </c>
      <c r="E3979">
        <v>15000</v>
      </c>
      <c r="F3979" t="s">
        <v>195</v>
      </c>
      <c r="G3979" t="s">
        <v>28</v>
      </c>
      <c r="H3979">
        <v>44</v>
      </c>
      <c r="I3979" t="s">
        <v>5</v>
      </c>
      <c r="J3979" s="30" t="s">
        <v>2351</v>
      </c>
    </row>
    <row r="3980" spans="1:16" x14ac:dyDescent="0.25">
      <c r="A3980">
        <v>491</v>
      </c>
      <c r="B3980">
        <v>210</v>
      </c>
      <c r="C3980">
        <v>1</v>
      </c>
      <c r="D3980">
        <v>15000000000</v>
      </c>
      <c r="E3980">
        <v>15000</v>
      </c>
      <c r="F3980" t="s">
        <v>195</v>
      </c>
      <c r="G3980" t="s">
        <v>28</v>
      </c>
      <c r="H3980">
        <v>44</v>
      </c>
      <c r="I3980" t="s">
        <v>6</v>
      </c>
      <c r="J3980" s="30" t="s">
        <v>2351</v>
      </c>
    </row>
    <row r="3981" spans="1:16" x14ac:dyDescent="0.25">
      <c r="A3981">
        <v>491</v>
      </c>
      <c r="B3981">
        <v>210</v>
      </c>
      <c r="C3981">
        <v>1</v>
      </c>
      <c r="D3981">
        <v>15000000000</v>
      </c>
      <c r="E3981">
        <v>15000</v>
      </c>
      <c r="F3981" t="s">
        <v>195</v>
      </c>
      <c r="G3981" t="s">
        <v>28</v>
      </c>
      <c r="H3981">
        <v>44</v>
      </c>
      <c r="I3981" t="s">
        <v>10</v>
      </c>
      <c r="J3981" s="30" t="s">
        <v>1823</v>
      </c>
    </row>
    <row r="3982" spans="1:16" x14ac:dyDescent="0.25">
      <c r="A3982">
        <v>491</v>
      </c>
      <c r="B3982">
        <v>210</v>
      </c>
      <c r="C3982">
        <v>1</v>
      </c>
      <c r="D3982">
        <v>15000000000</v>
      </c>
      <c r="E3982">
        <v>15000</v>
      </c>
      <c r="F3982" t="s">
        <v>195</v>
      </c>
      <c r="G3982" t="s">
        <v>28</v>
      </c>
      <c r="H3982">
        <v>44</v>
      </c>
      <c r="I3982" t="s">
        <v>14</v>
      </c>
      <c r="J3982" s="30" t="s">
        <v>2351</v>
      </c>
    </row>
    <row r="3983" spans="1:16" x14ac:dyDescent="0.25">
      <c r="A3983">
        <v>491</v>
      </c>
      <c r="B3983">
        <v>210</v>
      </c>
      <c r="C3983">
        <v>1</v>
      </c>
      <c r="D3983">
        <v>15000000000</v>
      </c>
      <c r="E3983">
        <v>15000</v>
      </c>
      <c r="F3983" t="s">
        <v>195</v>
      </c>
      <c r="G3983" t="s">
        <v>28</v>
      </c>
      <c r="H3983">
        <v>44</v>
      </c>
      <c r="I3983" t="s">
        <v>16</v>
      </c>
      <c r="J3983" s="30" t="s">
        <v>2351</v>
      </c>
    </row>
    <row r="3984" spans="1:16" x14ac:dyDescent="0.25">
      <c r="A3984">
        <v>491</v>
      </c>
      <c r="B3984">
        <v>726</v>
      </c>
      <c r="C3984">
        <v>1</v>
      </c>
      <c r="D3984">
        <v>30000000000</v>
      </c>
      <c r="E3984">
        <v>30000</v>
      </c>
      <c r="F3984" t="s">
        <v>1829</v>
      </c>
      <c r="G3984" t="s">
        <v>26</v>
      </c>
      <c r="H3984">
        <v>52</v>
      </c>
      <c r="I3984" t="s">
        <v>9</v>
      </c>
      <c r="J3984" s="30" t="s">
        <v>1097</v>
      </c>
      <c r="K3984">
        <v>257</v>
      </c>
      <c r="L3984" t="s">
        <v>1097</v>
      </c>
      <c r="M3984" t="s">
        <v>2581</v>
      </c>
    </row>
    <row r="3985" spans="1:16" x14ac:dyDescent="0.25">
      <c r="A3985">
        <v>491</v>
      </c>
      <c r="B3985">
        <v>726</v>
      </c>
      <c r="C3985">
        <v>1</v>
      </c>
      <c r="D3985">
        <v>30000000000</v>
      </c>
      <c r="E3985">
        <v>30000</v>
      </c>
      <c r="F3985" t="s">
        <v>1829</v>
      </c>
      <c r="G3985" t="s">
        <v>26</v>
      </c>
      <c r="H3985">
        <v>52</v>
      </c>
      <c r="I3985" t="s">
        <v>7</v>
      </c>
      <c r="J3985" s="30" t="s">
        <v>838</v>
      </c>
      <c r="N3985">
        <v>181</v>
      </c>
      <c r="O3985" t="s">
        <v>838</v>
      </c>
      <c r="P3985" t="s">
        <v>2581</v>
      </c>
    </row>
    <row r="3986" spans="1:16" x14ac:dyDescent="0.25">
      <c r="A3986">
        <v>491</v>
      </c>
      <c r="B3986">
        <v>726</v>
      </c>
      <c r="C3986">
        <v>1</v>
      </c>
      <c r="D3986">
        <v>30000000000</v>
      </c>
      <c r="E3986">
        <v>30000</v>
      </c>
      <c r="F3986" t="s">
        <v>1829</v>
      </c>
      <c r="G3986" t="s">
        <v>26</v>
      </c>
      <c r="H3986">
        <v>52</v>
      </c>
      <c r="I3986" t="s">
        <v>12</v>
      </c>
      <c r="J3986" s="30">
        <v>8</v>
      </c>
    </row>
    <row r="3987" spans="1:16" x14ac:dyDescent="0.25">
      <c r="A3987">
        <v>491</v>
      </c>
      <c r="B3987">
        <v>726</v>
      </c>
      <c r="C3987">
        <v>1</v>
      </c>
      <c r="D3987">
        <v>30000000000</v>
      </c>
      <c r="E3987">
        <v>30000</v>
      </c>
      <c r="F3987" t="s">
        <v>1829</v>
      </c>
      <c r="G3987" t="s">
        <v>26</v>
      </c>
      <c r="H3987">
        <v>52</v>
      </c>
      <c r="I3987" t="s">
        <v>13</v>
      </c>
      <c r="J3987" s="30" t="s">
        <v>90</v>
      </c>
    </row>
    <row r="3988" spans="1:16" x14ac:dyDescent="0.25">
      <c r="A3988">
        <v>465</v>
      </c>
      <c r="B3988">
        <v>512</v>
      </c>
      <c r="C3988">
        <v>1</v>
      </c>
      <c r="D3988">
        <v>17000000000</v>
      </c>
      <c r="E3988">
        <v>17000</v>
      </c>
      <c r="F3988" t="s">
        <v>702</v>
      </c>
      <c r="G3988" t="s">
        <v>1279</v>
      </c>
      <c r="H3988">
        <v>64</v>
      </c>
      <c r="I3988" t="s">
        <v>9</v>
      </c>
      <c r="J3988" s="30" t="s">
        <v>2351</v>
      </c>
      <c r="K3988">
        <v>501</v>
      </c>
      <c r="L3988" t="s">
        <v>2351</v>
      </c>
      <c r="M3988" t="s">
        <v>2581</v>
      </c>
    </row>
    <row r="3989" spans="1:16" x14ac:dyDescent="0.25">
      <c r="A3989">
        <v>492</v>
      </c>
      <c r="B3989">
        <v>197</v>
      </c>
      <c r="C3989">
        <v>1</v>
      </c>
      <c r="D3989">
        <v>10000000000</v>
      </c>
      <c r="E3989">
        <v>10000</v>
      </c>
      <c r="F3989" t="s">
        <v>183</v>
      </c>
      <c r="G3989" t="s">
        <v>28</v>
      </c>
      <c r="H3989">
        <v>44</v>
      </c>
      <c r="I3989" t="s">
        <v>8</v>
      </c>
      <c r="J3989" s="30" t="s">
        <v>2351</v>
      </c>
    </row>
    <row r="3990" spans="1:16" x14ac:dyDescent="0.25">
      <c r="A3990">
        <v>492</v>
      </c>
      <c r="B3990">
        <v>197</v>
      </c>
      <c r="C3990">
        <v>1</v>
      </c>
      <c r="D3990">
        <v>10000000000</v>
      </c>
      <c r="E3990">
        <v>10000</v>
      </c>
      <c r="F3990" t="s">
        <v>183</v>
      </c>
      <c r="G3990" t="s">
        <v>28</v>
      </c>
      <c r="H3990">
        <v>44</v>
      </c>
      <c r="I3990" t="s">
        <v>7</v>
      </c>
      <c r="J3990" s="30" t="s">
        <v>2351</v>
      </c>
      <c r="N3990">
        <v>188</v>
      </c>
      <c r="O3990" t="s">
        <v>2351</v>
      </c>
      <c r="P3990" t="s">
        <v>2581</v>
      </c>
    </row>
    <row r="3991" spans="1:16" x14ac:dyDescent="0.25">
      <c r="A3991">
        <v>492</v>
      </c>
      <c r="B3991">
        <v>197</v>
      </c>
      <c r="C3991">
        <v>1</v>
      </c>
      <c r="D3991">
        <v>10000000000</v>
      </c>
      <c r="E3991">
        <v>10000</v>
      </c>
      <c r="F3991" t="s">
        <v>183</v>
      </c>
      <c r="G3991" t="s">
        <v>28</v>
      </c>
      <c r="H3991">
        <v>44</v>
      </c>
      <c r="I3991" t="s">
        <v>12</v>
      </c>
      <c r="J3991" s="30">
        <v>8</v>
      </c>
    </row>
    <row r="3992" spans="1:16" x14ac:dyDescent="0.25">
      <c r="A3992">
        <v>492</v>
      </c>
      <c r="B3992">
        <v>197</v>
      </c>
      <c r="C3992">
        <v>1</v>
      </c>
      <c r="D3992">
        <v>10000000000</v>
      </c>
      <c r="E3992">
        <v>10000</v>
      </c>
      <c r="F3992" t="s">
        <v>183</v>
      </c>
      <c r="G3992" t="s">
        <v>28</v>
      </c>
      <c r="H3992">
        <v>44</v>
      </c>
      <c r="I3992" t="s">
        <v>11</v>
      </c>
      <c r="J3992" s="30" t="s">
        <v>28</v>
      </c>
    </row>
    <row r="3993" spans="1:16" x14ac:dyDescent="0.25">
      <c r="A3993">
        <v>492</v>
      </c>
      <c r="B3993">
        <v>197</v>
      </c>
      <c r="C3993">
        <v>1</v>
      </c>
      <c r="D3993">
        <v>10000000000</v>
      </c>
      <c r="E3993">
        <v>10000</v>
      </c>
      <c r="F3993" t="s">
        <v>183</v>
      </c>
      <c r="G3993" t="s">
        <v>28</v>
      </c>
      <c r="H3993">
        <v>44</v>
      </c>
      <c r="I3993" t="s">
        <v>5</v>
      </c>
      <c r="J3993" s="30" t="s">
        <v>2351</v>
      </c>
    </row>
    <row r="3994" spans="1:16" x14ac:dyDescent="0.25">
      <c r="A3994">
        <v>492</v>
      </c>
      <c r="B3994">
        <v>197</v>
      </c>
      <c r="C3994">
        <v>1</v>
      </c>
      <c r="D3994">
        <v>10000000000</v>
      </c>
      <c r="E3994">
        <v>10000</v>
      </c>
      <c r="F3994" t="s">
        <v>183</v>
      </c>
      <c r="G3994" t="s">
        <v>28</v>
      </c>
      <c r="H3994">
        <v>44</v>
      </c>
      <c r="I3994" t="s">
        <v>6</v>
      </c>
      <c r="J3994" s="30" t="s">
        <v>2351</v>
      </c>
    </row>
    <row r="3995" spans="1:16" x14ac:dyDescent="0.25">
      <c r="A3995">
        <v>492</v>
      </c>
      <c r="B3995">
        <v>197</v>
      </c>
      <c r="C3995">
        <v>1</v>
      </c>
      <c r="D3995">
        <v>10000000000</v>
      </c>
      <c r="E3995">
        <v>10000</v>
      </c>
      <c r="F3995" t="s">
        <v>183</v>
      </c>
      <c r="G3995" t="s">
        <v>28</v>
      </c>
      <c r="H3995">
        <v>44</v>
      </c>
      <c r="I3995" t="s">
        <v>10</v>
      </c>
      <c r="J3995" s="30" t="s">
        <v>1224</v>
      </c>
    </row>
    <row r="3996" spans="1:16" x14ac:dyDescent="0.25">
      <c r="A3996">
        <v>492</v>
      </c>
      <c r="B3996">
        <v>197</v>
      </c>
      <c r="C3996">
        <v>1</v>
      </c>
      <c r="D3996">
        <v>10000000000</v>
      </c>
      <c r="E3996">
        <v>10000</v>
      </c>
      <c r="F3996" t="s">
        <v>183</v>
      </c>
      <c r="G3996" t="s">
        <v>28</v>
      </c>
      <c r="H3996">
        <v>44</v>
      </c>
      <c r="I3996" t="s">
        <v>14</v>
      </c>
      <c r="J3996" s="30" t="s">
        <v>2351</v>
      </c>
    </row>
    <row r="3997" spans="1:16" x14ac:dyDescent="0.25">
      <c r="A3997">
        <v>492</v>
      </c>
      <c r="B3997">
        <v>197</v>
      </c>
      <c r="C3997">
        <v>1</v>
      </c>
      <c r="D3997">
        <v>10000000000</v>
      </c>
      <c r="E3997">
        <v>10000</v>
      </c>
      <c r="F3997" t="s">
        <v>183</v>
      </c>
      <c r="G3997" t="s">
        <v>28</v>
      </c>
      <c r="H3997">
        <v>44</v>
      </c>
      <c r="I3997" t="s">
        <v>16</v>
      </c>
      <c r="J3997" s="30" t="s">
        <v>2351</v>
      </c>
    </row>
    <row r="3998" spans="1:16" x14ac:dyDescent="0.25">
      <c r="A3998">
        <v>493</v>
      </c>
      <c r="B3998">
        <v>48</v>
      </c>
      <c r="C3998">
        <v>1</v>
      </c>
      <c r="D3998">
        <v>20000000000</v>
      </c>
      <c r="E3998">
        <v>20000</v>
      </c>
      <c r="F3998" t="s">
        <v>61</v>
      </c>
      <c r="G3998" t="s">
        <v>1432</v>
      </c>
      <c r="H3998">
        <v>51</v>
      </c>
      <c r="I3998" t="s">
        <v>9</v>
      </c>
      <c r="J3998" s="30" t="s">
        <v>1595</v>
      </c>
      <c r="K3998">
        <v>63</v>
      </c>
      <c r="L3998" t="s">
        <v>1595</v>
      </c>
      <c r="M3998" t="s">
        <v>2581</v>
      </c>
    </row>
    <row r="3999" spans="1:16" x14ac:dyDescent="0.25">
      <c r="A3999">
        <v>493</v>
      </c>
      <c r="B3999">
        <v>48</v>
      </c>
      <c r="C3999">
        <v>1</v>
      </c>
      <c r="D3999">
        <v>20000000000</v>
      </c>
      <c r="E3999">
        <v>20000</v>
      </c>
      <c r="F3999" t="s">
        <v>61</v>
      </c>
      <c r="G3999" t="s">
        <v>1432</v>
      </c>
      <c r="H3999">
        <v>51</v>
      </c>
      <c r="I3999" t="s">
        <v>8</v>
      </c>
      <c r="J3999" s="30" t="s">
        <v>261</v>
      </c>
    </row>
    <row r="4000" spans="1:16" x14ac:dyDescent="0.25">
      <c r="A4000">
        <v>493</v>
      </c>
      <c r="B4000">
        <v>48</v>
      </c>
      <c r="C4000">
        <v>1</v>
      </c>
      <c r="D4000">
        <v>20000000000</v>
      </c>
      <c r="E4000">
        <v>20000</v>
      </c>
      <c r="F4000" t="s">
        <v>61</v>
      </c>
      <c r="G4000" t="s">
        <v>1432</v>
      </c>
      <c r="H4000">
        <v>51</v>
      </c>
      <c r="I4000" t="s">
        <v>7</v>
      </c>
      <c r="J4000" s="30" t="s">
        <v>1594</v>
      </c>
      <c r="N4000">
        <v>195</v>
      </c>
      <c r="O4000" t="s">
        <v>1594</v>
      </c>
      <c r="P4000" t="s">
        <v>2581</v>
      </c>
    </row>
    <row r="4001" spans="1:16" x14ac:dyDescent="0.25">
      <c r="A4001">
        <v>493</v>
      </c>
      <c r="B4001">
        <v>48</v>
      </c>
      <c r="C4001">
        <v>1</v>
      </c>
      <c r="D4001">
        <v>20000000000</v>
      </c>
      <c r="E4001">
        <v>20000</v>
      </c>
      <c r="F4001" t="s">
        <v>61</v>
      </c>
      <c r="G4001" t="s">
        <v>1432</v>
      </c>
      <c r="H4001">
        <v>51</v>
      </c>
      <c r="I4001" t="s">
        <v>12</v>
      </c>
      <c r="J4001" s="30">
        <v>8</v>
      </c>
    </row>
    <row r="4002" spans="1:16" x14ac:dyDescent="0.25">
      <c r="A4002">
        <v>493</v>
      </c>
      <c r="B4002">
        <v>48</v>
      </c>
      <c r="C4002">
        <v>1</v>
      </c>
      <c r="D4002">
        <v>20000000000</v>
      </c>
      <c r="E4002">
        <v>20000</v>
      </c>
      <c r="F4002" t="s">
        <v>61</v>
      </c>
      <c r="G4002" t="s">
        <v>1432</v>
      </c>
      <c r="H4002">
        <v>51</v>
      </c>
      <c r="I4002" t="s">
        <v>11</v>
      </c>
      <c r="J4002" s="30" t="s">
        <v>1432</v>
      </c>
    </row>
    <row r="4003" spans="1:16" x14ac:dyDescent="0.25">
      <c r="A4003">
        <v>493</v>
      </c>
      <c r="B4003">
        <v>48</v>
      </c>
      <c r="C4003">
        <v>1</v>
      </c>
      <c r="D4003">
        <v>20000000000</v>
      </c>
      <c r="E4003">
        <v>20000</v>
      </c>
      <c r="F4003" t="s">
        <v>61</v>
      </c>
      <c r="G4003" t="s">
        <v>1432</v>
      </c>
      <c r="H4003">
        <v>51</v>
      </c>
      <c r="I4003" t="s">
        <v>5</v>
      </c>
      <c r="J4003" s="30">
        <v>1607380226</v>
      </c>
    </row>
    <row r="4004" spans="1:16" x14ac:dyDescent="0.25">
      <c r="A4004">
        <v>493</v>
      </c>
      <c r="B4004">
        <v>48</v>
      </c>
      <c r="C4004">
        <v>1</v>
      </c>
      <c r="D4004">
        <v>20000000000</v>
      </c>
      <c r="E4004">
        <v>20000</v>
      </c>
      <c r="F4004" t="s">
        <v>61</v>
      </c>
      <c r="G4004" t="s">
        <v>1432</v>
      </c>
      <c r="H4004">
        <v>51</v>
      </c>
      <c r="I4004" t="s">
        <v>6</v>
      </c>
      <c r="J4004" s="30" t="s">
        <v>2351</v>
      </c>
    </row>
    <row r="4005" spans="1:16" x14ac:dyDescent="0.25">
      <c r="A4005">
        <v>493</v>
      </c>
      <c r="B4005">
        <v>48</v>
      </c>
      <c r="C4005">
        <v>1</v>
      </c>
      <c r="D4005">
        <v>20000000000</v>
      </c>
      <c r="E4005">
        <v>20000</v>
      </c>
      <c r="F4005" t="s">
        <v>61</v>
      </c>
      <c r="G4005" t="s">
        <v>1432</v>
      </c>
      <c r="H4005">
        <v>51</v>
      </c>
      <c r="I4005" t="s">
        <v>10</v>
      </c>
      <c r="J4005" s="30" t="s">
        <v>256</v>
      </c>
    </row>
    <row r="4006" spans="1:16" x14ac:dyDescent="0.25">
      <c r="A4006">
        <v>493</v>
      </c>
      <c r="B4006">
        <v>48</v>
      </c>
      <c r="C4006">
        <v>1</v>
      </c>
      <c r="D4006">
        <v>20000000000</v>
      </c>
      <c r="E4006">
        <v>20000</v>
      </c>
      <c r="F4006" t="s">
        <v>61</v>
      </c>
      <c r="G4006" t="s">
        <v>1432</v>
      </c>
      <c r="H4006">
        <v>51</v>
      </c>
      <c r="I4006" t="s">
        <v>14</v>
      </c>
      <c r="J4006" s="30" t="s">
        <v>2351</v>
      </c>
    </row>
    <row r="4007" spans="1:16" x14ac:dyDescent="0.25">
      <c r="A4007">
        <v>493</v>
      </c>
      <c r="B4007">
        <v>48</v>
      </c>
      <c r="C4007">
        <v>1</v>
      </c>
      <c r="D4007">
        <v>20000000000</v>
      </c>
      <c r="E4007">
        <v>20000</v>
      </c>
      <c r="F4007" t="s">
        <v>61</v>
      </c>
      <c r="G4007" t="s">
        <v>1432</v>
      </c>
      <c r="H4007">
        <v>51</v>
      </c>
      <c r="I4007" t="s">
        <v>16</v>
      </c>
      <c r="J4007" s="30" t="s">
        <v>2351</v>
      </c>
    </row>
    <row r="4008" spans="1:16" x14ac:dyDescent="0.25">
      <c r="A4008">
        <v>494</v>
      </c>
      <c r="B4008">
        <v>728</v>
      </c>
      <c r="C4008">
        <v>1</v>
      </c>
      <c r="D4008">
        <v>30000000000</v>
      </c>
      <c r="E4008">
        <v>30000</v>
      </c>
      <c r="F4008" t="s">
        <v>1100</v>
      </c>
      <c r="G4008" t="s">
        <v>1451</v>
      </c>
      <c r="H4008">
        <v>8</v>
      </c>
      <c r="I4008" t="s">
        <v>9</v>
      </c>
      <c r="J4008" s="30" t="s">
        <v>1102</v>
      </c>
      <c r="K4008">
        <v>261</v>
      </c>
      <c r="L4008" t="s">
        <v>1102</v>
      </c>
      <c r="M4008" t="s">
        <v>2581</v>
      </c>
    </row>
    <row r="4009" spans="1:16" x14ac:dyDescent="0.25">
      <c r="A4009">
        <v>494</v>
      </c>
      <c r="B4009">
        <v>728</v>
      </c>
      <c r="C4009">
        <v>1</v>
      </c>
      <c r="D4009">
        <v>30000000000</v>
      </c>
      <c r="E4009">
        <v>30000</v>
      </c>
      <c r="F4009" t="s">
        <v>1100</v>
      </c>
      <c r="G4009" t="s">
        <v>1451</v>
      </c>
      <c r="H4009">
        <v>8</v>
      </c>
      <c r="I4009" t="s">
        <v>7</v>
      </c>
      <c r="J4009" s="30" t="s">
        <v>1101</v>
      </c>
      <c r="N4009">
        <v>135</v>
      </c>
      <c r="O4009" t="s">
        <v>1101</v>
      </c>
      <c r="P4009" t="s">
        <v>2581</v>
      </c>
    </row>
    <row r="4010" spans="1:16" x14ac:dyDescent="0.25">
      <c r="A4010">
        <v>494</v>
      </c>
      <c r="B4010">
        <v>728</v>
      </c>
      <c r="C4010">
        <v>1</v>
      </c>
      <c r="D4010">
        <v>30000000000</v>
      </c>
      <c r="E4010">
        <v>30000</v>
      </c>
      <c r="F4010" t="s">
        <v>1100</v>
      </c>
      <c r="G4010" t="s">
        <v>1451</v>
      </c>
      <c r="H4010">
        <v>8</v>
      </c>
      <c r="I4010" t="s">
        <v>12</v>
      </c>
      <c r="J4010" s="30">
        <v>8</v>
      </c>
    </row>
    <row r="4011" spans="1:16" x14ac:dyDescent="0.25">
      <c r="A4011">
        <v>494</v>
      </c>
      <c r="B4011">
        <v>728</v>
      </c>
      <c r="C4011">
        <v>1</v>
      </c>
      <c r="D4011">
        <v>30000000000</v>
      </c>
      <c r="E4011">
        <v>30000</v>
      </c>
      <c r="F4011" t="s">
        <v>1100</v>
      </c>
      <c r="G4011" t="s">
        <v>1451</v>
      </c>
      <c r="H4011">
        <v>8</v>
      </c>
      <c r="I4011" t="s">
        <v>13</v>
      </c>
      <c r="J4011" s="30" t="s">
        <v>90</v>
      </c>
    </row>
    <row r="4012" spans="1:16" x14ac:dyDescent="0.25">
      <c r="A4012">
        <v>495</v>
      </c>
      <c r="B4012">
        <v>619</v>
      </c>
      <c r="C4012">
        <v>1</v>
      </c>
      <c r="D4012">
        <v>28000000000</v>
      </c>
      <c r="E4012">
        <v>28000</v>
      </c>
      <c r="F4012" t="s">
        <v>927</v>
      </c>
      <c r="G4012" t="s">
        <v>26</v>
      </c>
      <c r="H4012">
        <v>52</v>
      </c>
      <c r="I4012" t="s">
        <v>9</v>
      </c>
      <c r="J4012" s="30" t="s">
        <v>928</v>
      </c>
      <c r="K4012">
        <v>279</v>
      </c>
      <c r="L4012" t="s">
        <v>928</v>
      </c>
      <c r="M4012" t="s">
        <v>2581</v>
      </c>
    </row>
    <row r="4013" spans="1:16" x14ac:dyDescent="0.25">
      <c r="A4013">
        <v>495</v>
      </c>
      <c r="B4013">
        <v>619</v>
      </c>
      <c r="C4013">
        <v>1</v>
      </c>
      <c r="D4013">
        <v>28000000000</v>
      </c>
      <c r="E4013">
        <v>28000</v>
      </c>
      <c r="F4013" t="s">
        <v>927</v>
      </c>
      <c r="G4013" t="s">
        <v>26</v>
      </c>
      <c r="H4013">
        <v>52</v>
      </c>
      <c r="I4013" t="s">
        <v>7</v>
      </c>
      <c r="J4013" s="30" t="s">
        <v>1599</v>
      </c>
      <c r="N4013">
        <v>8</v>
      </c>
      <c r="O4013" t="s">
        <v>1599</v>
      </c>
      <c r="P4013" t="s">
        <v>2581</v>
      </c>
    </row>
    <row r="4014" spans="1:16" x14ac:dyDescent="0.25">
      <c r="A4014">
        <v>495</v>
      </c>
      <c r="B4014">
        <v>619</v>
      </c>
      <c r="C4014">
        <v>1</v>
      </c>
      <c r="D4014">
        <v>28000000000</v>
      </c>
      <c r="E4014">
        <v>28000</v>
      </c>
      <c r="F4014" t="s">
        <v>927</v>
      </c>
      <c r="G4014" t="s">
        <v>26</v>
      </c>
      <c r="H4014">
        <v>52</v>
      </c>
      <c r="I4014" t="s">
        <v>12</v>
      </c>
      <c r="J4014" s="30">
        <v>8</v>
      </c>
    </row>
    <row r="4015" spans="1:16" x14ac:dyDescent="0.25">
      <c r="A4015">
        <v>495</v>
      </c>
      <c r="B4015">
        <v>619</v>
      </c>
      <c r="C4015">
        <v>1</v>
      </c>
      <c r="D4015">
        <v>28000000000</v>
      </c>
      <c r="E4015">
        <v>28000</v>
      </c>
      <c r="F4015" t="s">
        <v>927</v>
      </c>
      <c r="G4015" t="s">
        <v>26</v>
      </c>
      <c r="H4015">
        <v>52</v>
      </c>
      <c r="I4015" t="s">
        <v>5</v>
      </c>
      <c r="J4015" s="30">
        <v>9587585623</v>
      </c>
    </row>
    <row r="4016" spans="1:16" x14ac:dyDescent="0.25">
      <c r="A4016">
        <v>495</v>
      </c>
      <c r="B4016">
        <v>619</v>
      </c>
      <c r="C4016">
        <v>1</v>
      </c>
      <c r="D4016">
        <v>28000000000</v>
      </c>
      <c r="E4016">
        <v>28000</v>
      </c>
      <c r="F4016" t="s">
        <v>927</v>
      </c>
      <c r="G4016" t="s">
        <v>26</v>
      </c>
      <c r="H4016">
        <v>52</v>
      </c>
      <c r="I4016" t="s">
        <v>6</v>
      </c>
      <c r="J4016" s="30">
        <v>9789587585629</v>
      </c>
    </row>
    <row r="4017" spans="1:16" x14ac:dyDescent="0.25">
      <c r="A4017">
        <v>495</v>
      </c>
      <c r="B4017">
        <v>619</v>
      </c>
      <c r="C4017">
        <v>1</v>
      </c>
      <c r="D4017">
        <v>28000000000</v>
      </c>
      <c r="E4017">
        <v>28000</v>
      </c>
      <c r="F4017" t="s">
        <v>927</v>
      </c>
      <c r="G4017" t="s">
        <v>26</v>
      </c>
      <c r="H4017">
        <v>52</v>
      </c>
      <c r="I4017" t="s">
        <v>13</v>
      </c>
      <c r="J4017" s="30" t="s">
        <v>90</v>
      </c>
    </row>
    <row r="4018" spans="1:16" x14ac:dyDescent="0.25">
      <c r="A4018">
        <v>496</v>
      </c>
      <c r="B4018">
        <v>758</v>
      </c>
      <c r="C4018">
        <v>1</v>
      </c>
      <c r="D4018">
        <v>20000000000</v>
      </c>
      <c r="E4018">
        <v>20000</v>
      </c>
      <c r="F4018" t="s">
        <v>1145</v>
      </c>
      <c r="G4018" t="s">
        <v>1429</v>
      </c>
      <c r="H4018">
        <v>14</v>
      </c>
      <c r="I4018" t="s">
        <v>9</v>
      </c>
      <c r="J4018" s="30" t="s">
        <v>1147</v>
      </c>
      <c r="K4018">
        <v>130</v>
      </c>
      <c r="L4018" t="s">
        <v>1147</v>
      </c>
      <c r="M4018" t="s">
        <v>2581</v>
      </c>
    </row>
    <row r="4019" spans="1:16" x14ac:dyDescent="0.25">
      <c r="A4019">
        <v>496</v>
      </c>
      <c r="B4019">
        <v>758</v>
      </c>
      <c r="C4019">
        <v>1</v>
      </c>
      <c r="D4019">
        <v>20000000000</v>
      </c>
      <c r="E4019">
        <v>20000</v>
      </c>
      <c r="F4019" t="s">
        <v>1145</v>
      </c>
      <c r="G4019" t="s">
        <v>1429</v>
      </c>
      <c r="H4019">
        <v>14</v>
      </c>
      <c r="I4019" t="s">
        <v>7</v>
      </c>
      <c r="J4019" s="30" t="s">
        <v>1146</v>
      </c>
      <c r="N4019">
        <v>21</v>
      </c>
      <c r="O4019" t="s">
        <v>1146</v>
      </c>
      <c r="P4019" t="s">
        <v>2581</v>
      </c>
    </row>
    <row r="4020" spans="1:16" x14ac:dyDescent="0.25">
      <c r="A4020">
        <v>496</v>
      </c>
      <c r="B4020">
        <v>758</v>
      </c>
      <c r="C4020">
        <v>1</v>
      </c>
      <c r="D4020">
        <v>20000000000</v>
      </c>
      <c r="E4020">
        <v>20000</v>
      </c>
      <c r="F4020" t="s">
        <v>1145</v>
      </c>
      <c r="G4020" t="s">
        <v>1429</v>
      </c>
      <c r="H4020">
        <v>14</v>
      </c>
      <c r="I4020" t="s">
        <v>12</v>
      </c>
      <c r="J4020" s="30">
        <v>8</v>
      </c>
    </row>
    <row r="4021" spans="1:16" x14ac:dyDescent="0.25">
      <c r="A4021">
        <v>496</v>
      </c>
      <c r="B4021">
        <v>758</v>
      </c>
      <c r="C4021">
        <v>1</v>
      </c>
      <c r="D4021">
        <v>20000000000</v>
      </c>
      <c r="E4021">
        <v>20000</v>
      </c>
      <c r="F4021" t="s">
        <v>1145</v>
      </c>
      <c r="G4021" t="s">
        <v>1429</v>
      </c>
      <c r="H4021">
        <v>14</v>
      </c>
      <c r="I4021" t="s">
        <v>13</v>
      </c>
      <c r="J4021" s="30" t="s">
        <v>90</v>
      </c>
    </row>
    <row r="4022" spans="1:16" x14ac:dyDescent="0.25">
      <c r="A4022">
        <v>497</v>
      </c>
      <c r="B4022">
        <v>611</v>
      </c>
      <c r="C4022">
        <v>1</v>
      </c>
      <c r="D4022">
        <v>30000000000</v>
      </c>
      <c r="E4022">
        <v>30000</v>
      </c>
      <c r="F4022" t="s">
        <v>911</v>
      </c>
      <c r="G4022" t="s">
        <v>26</v>
      </c>
      <c r="H4022">
        <v>52</v>
      </c>
      <c r="I4022" t="s">
        <v>9</v>
      </c>
      <c r="J4022" s="30" t="s">
        <v>913</v>
      </c>
      <c r="K4022">
        <v>420</v>
      </c>
      <c r="L4022" t="s">
        <v>1897</v>
      </c>
      <c r="M4022" t="s">
        <v>2581</v>
      </c>
    </row>
    <row r="4023" spans="1:16" x14ac:dyDescent="0.25">
      <c r="A4023">
        <v>497</v>
      </c>
      <c r="B4023">
        <v>611</v>
      </c>
      <c r="C4023">
        <v>1</v>
      </c>
      <c r="D4023">
        <v>30000000000</v>
      </c>
      <c r="E4023">
        <v>30000</v>
      </c>
      <c r="F4023" t="s">
        <v>911</v>
      </c>
      <c r="G4023" t="s">
        <v>26</v>
      </c>
      <c r="H4023">
        <v>52</v>
      </c>
      <c r="I4023" t="s">
        <v>8</v>
      </c>
      <c r="J4023" s="30">
        <v>2011</v>
      </c>
    </row>
    <row r="4024" spans="1:16" x14ac:dyDescent="0.25">
      <c r="A4024">
        <v>497</v>
      </c>
      <c r="B4024">
        <v>611</v>
      </c>
      <c r="C4024">
        <v>1</v>
      </c>
      <c r="D4024">
        <v>30000000000</v>
      </c>
      <c r="E4024">
        <v>30000</v>
      </c>
      <c r="F4024" t="s">
        <v>911</v>
      </c>
      <c r="G4024" t="s">
        <v>26</v>
      </c>
      <c r="H4024">
        <v>52</v>
      </c>
      <c r="I4024" t="s">
        <v>7</v>
      </c>
      <c r="J4024" s="30" t="s">
        <v>912</v>
      </c>
      <c r="N4024">
        <v>137</v>
      </c>
      <c r="O4024" t="s">
        <v>544</v>
      </c>
      <c r="P4024" t="s">
        <v>2581</v>
      </c>
    </row>
    <row r="4025" spans="1:16" x14ac:dyDescent="0.25">
      <c r="A4025">
        <v>497</v>
      </c>
      <c r="B4025">
        <v>611</v>
      </c>
      <c r="C4025">
        <v>1</v>
      </c>
      <c r="D4025">
        <v>30000000000</v>
      </c>
      <c r="E4025">
        <v>30000</v>
      </c>
      <c r="F4025" t="s">
        <v>911</v>
      </c>
      <c r="G4025" t="s">
        <v>26</v>
      </c>
      <c r="H4025">
        <v>52</v>
      </c>
      <c r="I4025" t="s">
        <v>12</v>
      </c>
      <c r="J4025" s="30">
        <v>8</v>
      </c>
    </row>
    <row r="4026" spans="1:16" x14ac:dyDescent="0.25">
      <c r="A4026">
        <v>497</v>
      </c>
      <c r="B4026">
        <v>611</v>
      </c>
      <c r="C4026">
        <v>1</v>
      </c>
      <c r="D4026">
        <v>30000000000</v>
      </c>
      <c r="E4026">
        <v>30000</v>
      </c>
      <c r="F4026" t="s">
        <v>911</v>
      </c>
      <c r="G4026" t="s">
        <v>26</v>
      </c>
      <c r="H4026">
        <v>52</v>
      </c>
      <c r="I4026" t="s">
        <v>5</v>
      </c>
      <c r="J4026" s="30">
        <v>9588639441</v>
      </c>
    </row>
    <row r="4027" spans="1:16" x14ac:dyDescent="0.25">
      <c r="A4027">
        <v>497</v>
      </c>
      <c r="B4027">
        <v>611</v>
      </c>
      <c r="C4027">
        <v>1</v>
      </c>
      <c r="D4027">
        <v>30000000000</v>
      </c>
      <c r="E4027">
        <v>30000</v>
      </c>
      <c r="F4027" t="s">
        <v>911</v>
      </c>
      <c r="G4027" t="s">
        <v>26</v>
      </c>
      <c r="H4027">
        <v>52</v>
      </c>
      <c r="I4027" t="s">
        <v>6</v>
      </c>
      <c r="J4027" s="30">
        <v>9789588639444</v>
      </c>
    </row>
    <row r="4028" spans="1:16" x14ac:dyDescent="0.25">
      <c r="A4028">
        <v>497</v>
      </c>
      <c r="B4028">
        <v>611</v>
      </c>
      <c r="C4028">
        <v>1</v>
      </c>
      <c r="D4028">
        <v>30000000000</v>
      </c>
      <c r="E4028">
        <v>30000</v>
      </c>
      <c r="F4028" t="s">
        <v>911</v>
      </c>
      <c r="G4028" t="s">
        <v>26</v>
      </c>
      <c r="H4028">
        <v>52</v>
      </c>
      <c r="I4028" t="s">
        <v>13</v>
      </c>
      <c r="J4028" s="30" t="s">
        <v>90</v>
      </c>
    </row>
    <row r="4029" spans="1:16" x14ac:dyDescent="0.25">
      <c r="A4029">
        <v>498</v>
      </c>
      <c r="B4029">
        <v>118</v>
      </c>
      <c r="C4029">
        <v>1</v>
      </c>
      <c r="D4029">
        <v>15000000000</v>
      </c>
      <c r="E4029">
        <v>15000</v>
      </c>
      <c r="F4029" t="s">
        <v>105</v>
      </c>
      <c r="G4029" t="s">
        <v>28</v>
      </c>
      <c r="H4029">
        <v>44</v>
      </c>
      <c r="I4029" t="s">
        <v>9</v>
      </c>
      <c r="J4029" s="30" t="s">
        <v>1674</v>
      </c>
      <c r="K4029">
        <v>301</v>
      </c>
      <c r="L4029" t="s">
        <v>1674</v>
      </c>
      <c r="M4029" t="s">
        <v>2581</v>
      </c>
    </row>
    <row r="4030" spans="1:16" x14ac:dyDescent="0.25">
      <c r="A4030">
        <v>498</v>
      </c>
      <c r="B4030">
        <v>118</v>
      </c>
      <c r="C4030">
        <v>1</v>
      </c>
      <c r="D4030">
        <v>15000000000</v>
      </c>
      <c r="E4030">
        <v>15000</v>
      </c>
      <c r="F4030" t="s">
        <v>105</v>
      </c>
      <c r="G4030" t="s">
        <v>28</v>
      </c>
      <c r="H4030">
        <v>44</v>
      </c>
      <c r="I4030" t="s">
        <v>8</v>
      </c>
      <c r="J4030" s="30">
        <v>2001</v>
      </c>
    </row>
    <row r="4031" spans="1:16" x14ac:dyDescent="0.25">
      <c r="A4031">
        <v>498</v>
      </c>
      <c r="B4031">
        <v>118</v>
      </c>
      <c r="C4031">
        <v>1</v>
      </c>
      <c r="D4031">
        <v>15000000000</v>
      </c>
      <c r="E4031">
        <v>15000</v>
      </c>
      <c r="F4031" t="s">
        <v>105</v>
      </c>
      <c r="G4031" t="s">
        <v>28</v>
      </c>
      <c r="H4031">
        <v>44</v>
      </c>
      <c r="I4031" t="s">
        <v>7</v>
      </c>
      <c r="J4031" s="30" t="s">
        <v>1569</v>
      </c>
      <c r="N4031">
        <v>87</v>
      </c>
      <c r="O4031" t="s">
        <v>1569</v>
      </c>
      <c r="P4031" t="s">
        <v>2581</v>
      </c>
    </row>
    <row r="4032" spans="1:16" x14ac:dyDescent="0.25">
      <c r="A4032">
        <v>498</v>
      </c>
      <c r="B4032">
        <v>118</v>
      </c>
      <c r="C4032">
        <v>1</v>
      </c>
      <c r="D4032">
        <v>15000000000</v>
      </c>
      <c r="E4032">
        <v>15000</v>
      </c>
      <c r="F4032" t="s">
        <v>105</v>
      </c>
      <c r="G4032" t="s">
        <v>28</v>
      </c>
      <c r="H4032">
        <v>44</v>
      </c>
      <c r="I4032" t="s">
        <v>12</v>
      </c>
      <c r="J4032" s="30">
        <v>8</v>
      </c>
    </row>
    <row r="4033" spans="1:16" x14ac:dyDescent="0.25">
      <c r="A4033">
        <v>498</v>
      </c>
      <c r="B4033">
        <v>118</v>
      </c>
      <c r="C4033">
        <v>1</v>
      </c>
      <c r="D4033">
        <v>15000000000</v>
      </c>
      <c r="E4033">
        <v>15000</v>
      </c>
      <c r="F4033" t="s">
        <v>105</v>
      </c>
      <c r="G4033" t="s">
        <v>28</v>
      </c>
      <c r="H4033">
        <v>44</v>
      </c>
      <c r="I4033" t="s">
        <v>11</v>
      </c>
      <c r="J4033" s="30" t="s">
        <v>26</v>
      </c>
    </row>
    <row r="4034" spans="1:16" x14ac:dyDescent="0.25">
      <c r="A4034">
        <v>498</v>
      </c>
      <c r="B4034">
        <v>118</v>
      </c>
      <c r="C4034">
        <v>1</v>
      </c>
      <c r="D4034">
        <v>15000000000</v>
      </c>
      <c r="E4034">
        <v>15000</v>
      </c>
      <c r="F4034" t="s">
        <v>105</v>
      </c>
      <c r="G4034" t="s">
        <v>28</v>
      </c>
      <c r="H4034">
        <v>44</v>
      </c>
      <c r="I4034" t="s">
        <v>5</v>
      </c>
      <c r="J4034" s="30">
        <v>9588089220</v>
      </c>
    </row>
    <row r="4035" spans="1:16" x14ac:dyDescent="0.25">
      <c r="A4035">
        <v>498</v>
      </c>
      <c r="B4035">
        <v>118</v>
      </c>
      <c r="C4035">
        <v>1</v>
      </c>
      <c r="D4035">
        <v>15000000000</v>
      </c>
      <c r="E4035">
        <v>15000</v>
      </c>
      <c r="F4035" t="s">
        <v>105</v>
      </c>
      <c r="G4035" t="s">
        <v>28</v>
      </c>
      <c r="H4035">
        <v>44</v>
      </c>
      <c r="I4035" t="s">
        <v>6</v>
      </c>
      <c r="J4035" s="30">
        <v>9789588089225</v>
      </c>
    </row>
    <row r="4036" spans="1:16" x14ac:dyDescent="0.25">
      <c r="A4036">
        <v>498</v>
      </c>
      <c r="B4036">
        <v>118</v>
      </c>
      <c r="C4036">
        <v>1</v>
      </c>
      <c r="D4036">
        <v>15000000000</v>
      </c>
      <c r="E4036">
        <v>15000</v>
      </c>
      <c r="F4036" t="s">
        <v>105</v>
      </c>
      <c r="G4036" t="s">
        <v>28</v>
      </c>
      <c r="H4036">
        <v>44</v>
      </c>
      <c r="I4036" t="s">
        <v>10</v>
      </c>
      <c r="J4036" s="30" t="s">
        <v>256</v>
      </c>
    </row>
    <row r="4037" spans="1:16" x14ac:dyDescent="0.25">
      <c r="A4037">
        <v>498</v>
      </c>
      <c r="B4037">
        <v>118</v>
      </c>
      <c r="C4037">
        <v>1</v>
      </c>
      <c r="D4037">
        <v>15000000000</v>
      </c>
      <c r="E4037">
        <v>15000</v>
      </c>
      <c r="F4037" t="s">
        <v>105</v>
      </c>
      <c r="G4037" t="s">
        <v>28</v>
      </c>
      <c r="H4037">
        <v>44</v>
      </c>
      <c r="I4037" t="s">
        <v>13</v>
      </c>
      <c r="J4037" s="30" t="s">
        <v>90</v>
      </c>
    </row>
    <row r="4038" spans="1:16" x14ac:dyDescent="0.25">
      <c r="A4038">
        <v>498</v>
      </c>
      <c r="B4038">
        <v>118</v>
      </c>
      <c r="C4038">
        <v>1</v>
      </c>
      <c r="D4038">
        <v>15000000000</v>
      </c>
      <c r="E4038">
        <v>15000</v>
      </c>
      <c r="F4038" t="s">
        <v>105</v>
      </c>
      <c r="G4038" t="s">
        <v>28</v>
      </c>
      <c r="H4038">
        <v>44</v>
      </c>
      <c r="I4038" t="s">
        <v>14</v>
      </c>
      <c r="J4038" s="30" t="s">
        <v>2351</v>
      </c>
    </row>
    <row r="4039" spans="1:16" x14ac:dyDescent="0.25">
      <c r="A4039">
        <v>498</v>
      </c>
      <c r="B4039">
        <v>118</v>
      </c>
      <c r="C4039">
        <v>1</v>
      </c>
      <c r="D4039">
        <v>15000000000</v>
      </c>
      <c r="E4039">
        <v>15000</v>
      </c>
      <c r="F4039" t="s">
        <v>105</v>
      </c>
      <c r="G4039" t="s">
        <v>28</v>
      </c>
      <c r="H4039">
        <v>44</v>
      </c>
      <c r="I4039" t="s">
        <v>16</v>
      </c>
      <c r="J4039" s="30" t="s">
        <v>2351</v>
      </c>
    </row>
    <row r="4040" spans="1:16" x14ac:dyDescent="0.25">
      <c r="A4040">
        <v>499</v>
      </c>
      <c r="B4040">
        <v>717</v>
      </c>
      <c r="C4040">
        <v>1</v>
      </c>
      <c r="D4040">
        <v>18000000000</v>
      </c>
      <c r="E4040">
        <v>18000</v>
      </c>
      <c r="F4040" t="s">
        <v>1506</v>
      </c>
      <c r="G4040" t="s">
        <v>113</v>
      </c>
      <c r="H4040">
        <v>45</v>
      </c>
      <c r="I4040" t="s">
        <v>9</v>
      </c>
      <c r="J4040" s="30" t="s">
        <v>1084</v>
      </c>
      <c r="K4040">
        <v>478</v>
      </c>
      <c r="L4040" t="s">
        <v>1084</v>
      </c>
      <c r="M4040" t="s">
        <v>2581</v>
      </c>
    </row>
    <row r="4041" spans="1:16" x14ac:dyDescent="0.25">
      <c r="A4041">
        <v>499</v>
      </c>
      <c r="B4041">
        <v>717</v>
      </c>
      <c r="C4041">
        <v>1</v>
      </c>
      <c r="D4041">
        <v>18000000000</v>
      </c>
      <c r="E4041">
        <v>18000</v>
      </c>
      <c r="F4041" t="s">
        <v>1506</v>
      </c>
      <c r="G4041" t="s">
        <v>113</v>
      </c>
      <c r="H4041">
        <v>45</v>
      </c>
      <c r="I4041" t="s">
        <v>7</v>
      </c>
      <c r="J4041" s="30" t="s">
        <v>1058</v>
      </c>
      <c r="N4041">
        <v>49</v>
      </c>
      <c r="O4041" t="s">
        <v>1058</v>
      </c>
      <c r="P4041" t="s">
        <v>2581</v>
      </c>
    </row>
    <row r="4042" spans="1:16" x14ac:dyDescent="0.25">
      <c r="A4042">
        <v>499</v>
      </c>
      <c r="B4042">
        <v>717</v>
      </c>
      <c r="C4042">
        <v>1</v>
      </c>
      <c r="D4042">
        <v>18000000000</v>
      </c>
      <c r="E4042">
        <v>18000</v>
      </c>
      <c r="F4042" t="s">
        <v>1506</v>
      </c>
      <c r="G4042" t="s">
        <v>113</v>
      </c>
      <c r="H4042">
        <v>45</v>
      </c>
      <c r="I4042" t="s">
        <v>12</v>
      </c>
      <c r="J4042" s="30">
        <v>8</v>
      </c>
    </row>
    <row r="4043" spans="1:16" x14ac:dyDescent="0.25">
      <c r="A4043">
        <v>499</v>
      </c>
      <c r="B4043">
        <v>717</v>
      </c>
      <c r="C4043">
        <v>1</v>
      </c>
      <c r="D4043">
        <v>18000000000</v>
      </c>
      <c r="E4043">
        <v>18000</v>
      </c>
      <c r="F4043" t="s">
        <v>1506</v>
      </c>
      <c r="G4043" t="s">
        <v>113</v>
      </c>
      <c r="H4043">
        <v>45</v>
      </c>
      <c r="I4043" t="s">
        <v>13</v>
      </c>
      <c r="J4043" s="30" t="s">
        <v>90</v>
      </c>
    </row>
    <row r="4044" spans="1:16" x14ac:dyDescent="0.25">
      <c r="A4044">
        <v>500</v>
      </c>
      <c r="B4044">
        <v>101</v>
      </c>
      <c r="C4044">
        <v>1</v>
      </c>
      <c r="D4044">
        <v>18000000000</v>
      </c>
      <c r="E4044">
        <v>18000</v>
      </c>
      <c r="F4044" t="s">
        <v>92</v>
      </c>
      <c r="G4044" t="s">
        <v>40</v>
      </c>
      <c r="H4044">
        <v>59</v>
      </c>
      <c r="I4044" t="s">
        <v>9</v>
      </c>
      <c r="J4044" s="30" t="s">
        <v>1654</v>
      </c>
      <c r="K4044">
        <v>42</v>
      </c>
      <c r="L4044" t="s">
        <v>1654</v>
      </c>
      <c r="M4044" t="s">
        <v>2581</v>
      </c>
    </row>
    <row r="4045" spans="1:16" x14ac:dyDescent="0.25">
      <c r="A4045">
        <v>500</v>
      </c>
      <c r="B4045">
        <v>101</v>
      </c>
      <c r="C4045">
        <v>1</v>
      </c>
      <c r="D4045">
        <v>18000000000</v>
      </c>
      <c r="E4045">
        <v>18000</v>
      </c>
      <c r="F4045" t="s">
        <v>92</v>
      </c>
      <c r="G4045" t="s">
        <v>40</v>
      </c>
      <c r="H4045">
        <v>59</v>
      </c>
      <c r="I4045" t="s">
        <v>8</v>
      </c>
      <c r="J4045" s="30">
        <v>2001</v>
      </c>
    </row>
    <row r="4046" spans="1:16" x14ac:dyDescent="0.25">
      <c r="A4046">
        <v>500</v>
      </c>
      <c r="B4046">
        <v>101</v>
      </c>
      <c r="C4046">
        <v>1</v>
      </c>
      <c r="D4046">
        <v>18000000000</v>
      </c>
      <c r="E4046">
        <v>18000</v>
      </c>
      <c r="F4046" t="s">
        <v>92</v>
      </c>
      <c r="G4046" t="s">
        <v>40</v>
      </c>
      <c r="H4046">
        <v>59</v>
      </c>
      <c r="I4046" t="s">
        <v>7</v>
      </c>
      <c r="J4046" s="30" t="s">
        <v>1573</v>
      </c>
      <c r="N4046">
        <v>102</v>
      </c>
      <c r="O4046" t="s">
        <v>1573</v>
      </c>
      <c r="P4046" t="s">
        <v>2581</v>
      </c>
    </row>
    <row r="4047" spans="1:16" x14ac:dyDescent="0.25">
      <c r="A4047">
        <v>500</v>
      </c>
      <c r="B4047">
        <v>101</v>
      </c>
      <c r="C4047">
        <v>1</v>
      </c>
      <c r="D4047">
        <v>18000000000</v>
      </c>
      <c r="E4047">
        <v>18000</v>
      </c>
      <c r="F4047" t="s">
        <v>92</v>
      </c>
      <c r="G4047" t="s">
        <v>40</v>
      </c>
      <c r="H4047">
        <v>59</v>
      </c>
      <c r="I4047" t="s">
        <v>12</v>
      </c>
      <c r="J4047" s="30">
        <v>8</v>
      </c>
    </row>
    <row r="4048" spans="1:16" x14ac:dyDescent="0.25">
      <c r="A4048">
        <v>500</v>
      </c>
      <c r="B4048">
        <v>101</v>
      </c>
      <c r="C4048">
        <v>1</v>
      </c>
      <c r="D4048">
        <v>18000000000</v>
      </c>
      <c r="E4048">
        <v>18000</v>
      </c>
      <c r="F4048" t="s">
        <v>92</v>
      </c>
      <c r="G4048" t="s">
        <v>40</v>
      </c>
      <c r="H4048">
        <v>59</v>
      </c>
      <c r="I4048" t="s">
        <v>11</v>
      </c>
      <c r="J4048" s="30" t="s">
        <v>117</v>
      </c>
    </row>
    <row r="4049" spans="1:16" x14ac:dyDescent="0.25">
      <c r="A4049">
        <v>500</v>
      </c>
      <c r="B4049">
        <v>101</v>
      </c>
      <c r="C4049">
        <v>1</v>
      </c>
      <c r="D4049">
        <v>18000000000</v>
      </c>
      <c r="E4049">
        <v>18000</v>
      </c>
      <c r="F4049" t="s">
        <v>92</v>
      </c>
      <c r="G4049" t="s">
        <v>40</v>
      </c>
      <c r="H4049">
        <v>59</v>
      </c>
      <c r="I4049" t="s">
        <v>5</v>
      </c>
      <c r="J4049" s="30">
        <v>8466705694</v>
      </c>
    </row>
    <row r="4050" spans="1:16" x14ac:dyDescent="0.25">
      <c r="A4050">
        <v>500</v>
      </c>
      <c r="B4050">
        <v>101</v>
      </c>
      <c r="C4050">
        <v>1</v>
      </c>
      <c r="D4050">
        <v>18000000000</v>
      </c>
      <c r="E4050">
        <v>18000</v>
      </c>
      <c r="F4050" t="s">
        <v>92</v>
      </c>
      <c r="G4050" t="s">
        <v>40</v>
      </c>
      <c r="H4050">
        <v>59</v>
      </c>
      <c r="I4050" t="s">
        <v>6</v>
      </c>
      <c r="J4050" s="30">
        <v>9789588618920</v>
      </c>
    </row>
    <row r="4051" spans="1:16" x14ac:dyDescent="0.25">
      <c r="A4051">
        <v>500</v>
      </c>
      <c r="B4051">
        <v>101</v>
      </c>
      <c r="C4051">
        <v>1</v>
      </c>
      <c r="D4051">
        <v>18000000000</v>
      </c>
      <c r="E4051">
        <v>18000</v>
      </c>
      <c r="F4051" t="s">
        <v>92</v>
      </c>
      <c r="G4051" t="s">
        <v>40</v>
      </c>
      <c r="H4051">
        <v>59</v>
      </c>
      <c r="I4051" t="s">
        <v>10</v>
      </c>
      <c r="J4051" s="30" t="s">
        <v>1655</v>
      </c>
    </row>
    <row r="4052" spans="1:16" x14ac:dyDescent="0.25">
      <c r="A4052">
        <v>500</v>
      </c>
      <c r="B4052">
        <v>101</v>
      </c>
      <c r="C4052">
        <v>1</v>
      </c>
      <c r="D4052">
        <v>18000000000</v>
      </c>
      <c r="E4052">
        <v>18000</v>
      </c>
      <c r="F4052" t="s">
        <v>92</v>
      </c>
      <c r="G4052" t="s">
        <v>40</v>
      </c>
      <c r="H4052">
        <v>59</v>
      </c>
      <c r="I4052" t="s">
        <v>13</v>
      </c>
      <c r="J4052" s="30" t="s">
        <v>90</v>
      </c>
    </row>
    <row r="4053" spans="1:16" x14ac:dyDescent="0.25">
      <c r="A4053">
        <v>500</v>
      </c>
      <c r="B4053">
        <v>101</v>
      </c>
      <c r="C4053">
        <v>1</v>
      </c>
      <c r="D4053">
        <v>18000000000</v>
      </c>
      <c r="E4053">
        <v>18000</v>
      </c>
      <c r="F4053" t="s">
        <v>92</v>
      </c>
      <c r="G4053" t="s">
        <v>40</v>
      </c>
      <c r="H4053">
        <v>59</v>
      </c>
      <c r="I4053" t="s">
        <v>14</v>
      </c>
      <c r="J4053" s="30" t="s">
        <v>2351</v>
      </c>
    </row>
    <row r="4054" spans="1:16" x14ac:dyDescent="0.25">
      <c r="A4054">
        <v>500</v>
      </c>
      <c r="B4054">
        <v>101</v>
      </c>
      <c r="C4054">
        <v>1</v>
      </c>
      <c r="D4054">
        <v>18000000000</v>
      </c>
      <c r="E4054">
        <v>18000</v>
      </c>
      <c r="F4054" t="s">
        <v>92</v>
      </c>
      <c r="G4054" t="s">
        <v>40</v>
      </c>
      <c r="H4054">
        <v>59</v>
      </c>
      <c r="I4054" t="s">
        <v>16</v>
      </c>
      <c r="J4054" s="30" t="s">
        <v>2351</v>
      </c>
    </row>
    <row r="4055" spans="1:16" x14ac:dyDescent="0.25">
      <c r="A4055">
        <v>501</v>
      </c>
      <c r="B4055">
        <v>782</v>
      </c>
      <c r="C4055">
        <v>1</v>
      </c>
      <c r="D4055">
        <v>20000000000</v>
      </c>
      <c r="E4055">
        <v>20000</v>
      </c>
      <c r="F4055" t="s">
        <v>1183</v>
      </c>
      <c r="G4055" t="s">
        <v>490</v>
      </c>
      <c r="H4055">
        <v>49</v>
      </c>
      <c r="I4055" t="s">
        <v>7</v>
      </c>
      <c r="J4055" s="30" t="s">
        <v>633</v>
      </c>
      <c r="N4055">
        <v>64</v>
      </c>
      <c r="O4055" t="s">
        <v>633</v>
      </c>
      <c r="P4055" t="s">
        <v>2581</v>
      </c>
    </row>
    <row r="4056" spans="1:16" x14ac:dyDescent="0.25">
      <c r="A4056">
        <v>501</v>
      </c>
      <c r="B4056">
        <v>782</v>
      </c>
      <c r="C4056">
        <v>1</v>
      </c>
      <c r="D4056">
        <v>20000000000</v>
      </c>
      <c r="E4056">
        <v>20000</v>
      </c>
      <c r="F4056" t="s">
        <v>1183</v>
      </c>
      <c r="G4056" t="s">
        <v>490</v>
      </c>
      <c r="H4056">
        <v>49</v>
      </c>
      <c r="I4056" t="s">
        <v>12</v>
      </c>
      <c r="J4056" s="30">
        <v>8</v>
      </c>
    </row>
    <row r="4057" spans="1:16" x14ac:dyDescent="0.25">
      <c r="A4057">
        <v>501</v>
      </c>
      <c r="B4057">
        <v>782</v>
      </c>
      <c r="C4057">
        <v>1</v>
      </c>
      <c r="D4057">
        <v>20000000000</v>
      </c>
      <c r="E4057">
        <v>20000</v>
      </c>
      <c r="F4057" t="s">
        <v>1183</v>
      </c>
      <c r="G4057" t="s">
        <v>490</v>
      </c>
      <c r="H4057">
        <v>49</v>
      </c>
      <c r="I4057" t="s">
        <v>13</v>
      </c>
      <c r="J4057" s="30" t="s">
        <v>90</v>
      </c>
    </row>
    <row r="4058" spans="1:16" x14ac:dyDescent="0.25">
      <c r="A4058">
        <v>502</v>
      </c>
      <c r="B4058">
        <v>600</v>
      </c>
      <c r="C4058">
        <v>1</v>
      </c>
      <c r="D4058">
        <v>20000000000</v>
      </c>
      <c r="E4058">
        <v>20000</v>
      </c>
      <c r="F4058" t="s">
        <v>888</v>
      </c>
      <c r="G4058" t="s">
        <v>490</v>
      </c>
      <c r="H4058">
        <v>49</v>
      </c>
      <c r="I4058" t="s">
        <v>9</v>
      </c>
      <c r="J4058" s="30" t="s">
        <v>889</v>
      </c>
      <c r="K4058">
        <v>176</v>
      </c>
      <c r="L4058" t="s">
        <v>889</v>
      </c>
      <c r="M4058" t="s">
        <v>2581</v>
      </c>
    </row>
    <row r="4059" spans="1:16" x14ac:dyDescent="0.25">
      <c r="A4059">
        <v>502</v>
      </c>
      <c r="B4059">
        <v>600</v>
      </c>
      <c r="C4059">
        <v>1</v>
      </c>
      <c r="D4059">
        <v>20000000000</v>
      </c>
      <c r="E4059">
        <v>20000</v>
      </c>
      <c r="F4059" t="s">
        <v>888</v>
      </c>
      <c r="G4059" t="s">
        <v>490</v>
      </c>
      <c r="H4059">
        <v>49</v>
      </c>
      <c r="I4059" t="s">
        <v>7</v>
      </c>
      <c r="J4059" s="30" t="s">
        <v>349</v>
      </c>
      <c r="N4059">
        <v>104</v>
      </c>
      <c r="O4059" t="s">
        <v>349</v>
      </c>
      <c r="P4059" t="s">
        <v>2581</v>
      </c>
    </row>
    <row r="4060" spans="1:16" x14ac:dyDescent="0.25">
      <c r="A4060">
        <v>502</v>
      </c>
      <c r="B4060">
        <v>600</v>
      </c>
      <c r="C4060">
        <v>1</v>
      </c>
      <c r="D4060">
        <v>20000000000</v>
      </c>
      <c r="E4060">
        <v>20000</v>
      </c>
      <c r="F4060" t="s">
        <v>888</v>
      </c>
      <c r="G4060" t="s">
        <v>490</v>
      </c>
      <c r="H4060">
        <v>49</v>
      </c>
      <c r="I4060" t="s">
        <v>12</v>
      </c>
      <c r="J4060" s="30">
        <v>8</v>
      </c>
    </row>
    <row r="4061" spans="1:16" x14ac:dyDescent="0.25">
      <c r="A4061">
        <v>502</v>
      </c>
      <c r="B4061">
        <v>600</v>
      </c>
      <c r="C4061">
        <v>1</v>
      </c>
      <c r="D4061">
        <v>20000000000</v>
      </c>
      <c r="E4061">
        <v>20000</v>
      </c>
      <c r="F4061" t="s">
        <v>888</v>
      </c>
      <c r="G4061" t="s">
        <v>490</v>
      </c>
      <c r="H4061">
        <v>49</v>
      </c>
      <c r="I4061" t="s">
        <v>5</v>
      </c>
      <c r="J4061" s="30">
        <v>9580440700</v>
      </c>
    </row>
    <row r="4062" spans="1:16" x14ac:dyDescent="0.25">
      <c r="A4062">
        <v>502</v>
      </c>
      <c r="B4062">
        <v>600</v>
      </c>
      <c r="C4062">
        <v>1</v>
      </c>
      <c r="D4062">
        <v>20000000000</v>
      </c>
      <c r="E4062">
        <v>20000</v>
      </c>
      <c r="F4062" t="s">
        <v>888</v>
      </c>
      <c r="G4062" t="s">
        <v>490</v>
      </c>
      <c r="H4062">
        <v>49</v>
      </c>
      <c r="I4062" t="s">
        <v>6</v>
      </c>
      <c r="J4062" s="30">
        <v>9789580440703</v>
      </c>
    </row>
    <row r="4063" spans="1:16" x14ac:dyDescent="0.25">
      <c r="A4063">
        <v>502</v>
      </c>
      <c r="B4063">
        <v>600</v>
      </c>
      <c r="C4063">
        <v>1</v>
      </c>
      <c r="D4063">
        <v>20000000000</v>
      </c>
      <c r="E4063">
        <v>20000</v>
      </c>
      <c r="F4063" t="s">
        <v>888</v>
      </c>
      <c r="G4063" t="s">
        <v>490</v>
      </c>
      <c r="H4063">
        <v>49</v>
      </c>
      <c r="I4063" t="s">
        <v>13</v>
      </c>
      <c r="J4063" s="30" t="s">
        <v>90</v>
      </c>
    </row>
    <row r="4064" spans="1:16" x14ac:dyDescent="0.25">
      <c r="A4064">
        <v>503</v>
      </c>
      <c r="B4064">
        <v>703</v>
      </c>
      <c r="C4064">
        <v>1</v>
      </c>
      <c r="D4064">
        <v>15000000000</v>
      </c>
      <c r="E4064">
        <v>15000</v>
      </c>
      <c r="F4064" t="s">
        <v>1057</v>
      </c>
      <c r="G4064" t="s">
        <v>1451</v>
      </c>
      <c r="H4064">
        <v>8</v>
      </c>
      <c r="I4064" t="s">
        <v>7</v>
      </c>
      <c r="J4064" s="30" t="s">
        <v>1058</v>
      </c>
      <c r="N4064">
        <v>49</v>
      </c>
      <c r="O4064" t="s">
        <v>1058</v>
      </c>
      <c r="P4064" t="s">
        <v>2581</v>
      </c>
    </row>
    <row r="4065" spans="1:16" x14ac:dyDescent="0.25">
      <c r="A4065">
        <v>503</v>
      </c>
      <c r="B4065">
        <v>703</v>
      </c>
      <c r="C4065">
        <v>1</v>
      </c>
      <c r="D4065">
        <v>15000000000</v>
      </c>
      <c r="E4065">
        <v>15000</v>
      </c>
      <c r="F4065" t="s">
        <v>1057</v>
      </c>
      <c r="G4065" t="s">
        <v>1451</v>
      </c>
      <c r="H4065">
        <v>8</v>
      </c>
      <c r="I4065" t="s">
        <v>12</v>
      </c>
      <c r="J4065" s="30">
        <v>8</v>
      </c>
    </row>
    <row r="4066" spans="1:16" x14ac:dyDescent="0.25">
      <c r="A4066">
        <v>503</v>
      </c>
      <c r="B4066">
        <v>703</v>
      </c>
      <c r="C4066">
        <v>1</v>
      </c>
      <c r="D4066">
        <v>15000000000</v>
      </c>
      <c r="E4066">
        <v>15000</v>
      </c>
      <c r="F4066" t="s">
        <v>1057</v>
      </c>
      <c r="G4066" t="s">
        <v>1451</v>
      </c>
      <c r="H4066">
        <v>8</v>
      </c>
      <c r="I4066" t="s">
        <v>13</v>
      </c>
      <c r="J4066" s="30" t="s">
        <v>90</v>
      </c>
    </row>
    <row r="4067" spans="1:16" x14ac:dyDescent="0.25">
      <c r="A4067">
        <v>504</v>
      </c>
      <c r="B4067">
        <v>374</v>
      </c>
      <c r="C4067">
        <v>1</v>
      </c>
      <c r="D4067">
        <v>12000000000</v>
      </c>
      <c r="E4067">
        <v>12000</v>
      </c>
      <c r="F4067" t="s">
        <v>444</v>
      </c>
      <c r="G4067" t="s">
        <v>21</v>
      </c>
      <c r="H4067">
        <v>30</v>
      </c>
      <c r="I4067" t="s">
        <v>9</v>
      </c>
      <c r="J4067" s="30" t="s">
        <v>445</v>
      </c>
      <c r="K4067">
        <v>534</v>
      </c>
      <c r="L4067" t="s">
        <v>445</v>
      </c>
      <c r="M4067" t="s">
        <v>2581</v>
      </c>
    </row>
    <row r="4068" spans="1:16" x14ac:dyDescent="0.25">
      <c r="A4068">
        <v>504</v>
      </c>
      <c r="B4068">
        <v>374</v>
      </c>
      <c r="C4068">
        <v>1</v>
      </c>
      <c r="D4068">
        <v>12000000000</v>
      </c>
      <c r="E4068">
        <v>12000</v>
      </c>
      <c r="F4068" t="s">
        <v>444</v>
      </c>
      <c r="G4068" t="s">
        <v>21</v>
      </c>
      <c r="H4068">
        <v>30</v>
      </c>
      <c r="I4068" t="s">
        <v>8</v>
      </c>
      <c r="J4068" s="30" t="s">
        <v>2351</v>
      </c>
    </row>
    <row r="4069" spans="1:16" x14ac:dyDescent="0.25">
      <c r="A4069">
        <v>504</v>
      </c>
      <c r="B4069">
        <v>374</v>
      </c>
      <c r="C4069">
        <v>1</v>
      </c>
      <c r="D4069">
        <v>12000000000</v>
      </c>
      <c r="E4069">
        <v>12000</v>
      </c>
      <c r="F4069" t="s">
        <v>444</v>
      </c>
      <c r="G4069" t="s">
        <v>21</v>
      </c>
      <c r="H4069">
        <v>30</v>
      </c>
      <c r="I4069" t="s">
        <v>7</v>
      </c>
      <c r="J4069" s="30" t="s">
        <v>431</v>
      </c>
      <c r="N4069">
        <v>38</v>
      </c>
      <c r="O4069" t="s">
        <v>431</v>
      </c>
      <c r="P4069" t="s">
        <v>2581</v>
      </c>
    </row>
    <row r="4070" spans="1:16" x14ac:dyDescent="0.25">
      <c r="A4070">
        <v>504</v>
      </c>
      <c r="B4070">
        <v>374</v>
      </c>
      <c r="C4070">
        <v>1</v>
      </c>
      <c r="D4070">
        <v>12000000000</v>
      </c>
      <c r="E4070">
        <v>12000</v>
      </c>
      <c r="F4070" t="s">
        <v>444</v>
      </c>
      <c r="G4070" t="s">
        <v>21</v>
      </c>
      <c r="H4070">
        <v>30</v>
      </c>
      <c r="I4070" t="s">
        <v>12</v>
      </c>
      <c r="J4070" s="30">
        <v>8</v>
      </c>
    </row>
    <row r="4071" spans="1:16" x14ac:dyDescent="0.25">
      <c r="A4071">
        <v>504</v>
      </c>
      <c r="B4071">
        <v>374</v>
      </c>
      <c r="C4071">
        <v>1</v>
      </c>
      <c r="D4071">
        <v>12000000000</v>
      </c>
      <c r="E4071">
        <v>12000</v>
      </c>
      <c r="F4071" t="s">
        <v>444</v>
      </c>
      <c r="G4071" t="s">
        <v>21</v>
      </c>
      <c r="H4071">
        <v>30</v>
      </c>
      <c r="I4071" t="s">
        <v>11</v>
      </c>
      <c r="J4071" s="30" t="s">
        <v>2351</v>
      </c>
    </row>
    <row r="4072" spans="1:16" x14ac:dyDescent="0.25">
      <c r="A4072">
        <v>504</v>
      </c>
      <c r="B4072">
        <v>374</v>
      </c>
      <c r="C4072">
        <v>1</v>
      </c>
      <c r="D4072">
        <v>12000000000</v>
      </c>
      <c r="E4072">
        <v>12000</v>
      </c>
      <c r="F4072" t="s">
        <v>444</v>
      </c>
      <c r="G4072" t="s">
        <v>21</v>
      </c>
      <c r="H4072">
        <v>30</v>
      </c>
      <c r="I4072" t="s">
        <v>5</v>
      </c>
      <c r="J4072" s="30">
        <v>8423423913</v>
      </c>
    </row>
    <row r="4073" spans="1:16" x14ac:dyDescent="0.25">
      <c r="A4073">
        <v>504</v>
      </c>
      <c r="B4073">
        <v>374</v>
      </c>
      <c r="C4073">
        <v>1</v>
      </c>
      <c r="D4073">
        <v>12000000000</v>
      </c>
      <c r="E4073">
        <v>12000</v>
      </c>
      <c r="F4073" t="s">
        <v>444</v>
      </c>
      <c r="G4073" t="s">
        <v>21</v>
      </c>
      <c r="H4073">
        <v>30</v>
      </c>
      <c r="I4073" t="s">
        <v>6</v>
      </c>
      <c r="J4073" s="30" t="s">
        <v>2351</v>
      </c>
    </row>
    <row r="4074" spans="1:16" x14ac:dyDescent="0.25">
      <c r="A4074">
        <v>504</v>
      </c>
      <c r="B4074">
        <v>374</v>
      </c>
      <c r="C4074">
        <v>1</v>
      </c>
      <c r="D4074">
        <v>12000000000</v>
      </c>
      <c r="E4074">
        <v>12000</v>
      </c>
      <c r="F4074" t="s">
        <v>444</v>
      </c>
      <c r="G4074" t="s">
        <v>21</v>
      </c>
      <c r="H4074">
        <v>30</v>
      </c>
      <c r="I4074" t="s">
        <v>10</v>
      </c>
      <c r="J4074" s="30" t="s">
        <v>1400</v>
      </c>
    </row>
    <row r="4075" spans="1:16" x14ac:dyDescent="0.25">
      <c r="A4075">
        <v>504</v>
      </c>
      <c r="B4075">
        <v>374</v>
      </c>
      <c r="C4075">
        <v>1</v>
      </c>
      <c r="D4075">
        <v>12000000000</v>
      </c>
      <c r="E4075">
        <v>12000</v>
      </c>
      <c r="F4075" t="s">
        <v>444</v>
      </c>
      <c r="G4075" t="s">
        <v>21</v>
      </c>
      <c r="H4075">
        <v>30</v>
      </c>
      <c r="I4075" t="s">
        <v>13</v>
      </c>
      <c r="J4075" s="30" t="s">
        <v>375</v>
      </c>
    </row>
    <row r="4076" spans="1:16" x14ac:dyDescent="0.25">
      <c r="A4076">
        <v>505</v>
      </c>
      <c r="B4076">
        <v>188</v>
      </c>
      <c r="C4076">
        <v>1</v>
      </c>
      <c r="D4076">
        <v>10000000000</v>
      </c>
      <c r="E4076">
        <v>10000</v>
      </c>
      <c r="F4076" t="s">
        <v>170</v>
      </c>
      <c r="G4076" t="s">
        <v>168</v>
      </c>
      <c r="H4076">
        <v>73</v>
      </c>
      <c r="I4076" t="s">
        <v>9</v>
      </c>
      <c r="J4076" s="30" t="s">
        <v>1728</v>
      </c>
      <c r="K4076">
        <v>367</v>
      </c>
      <c r="L4076" t="s">
        <v>1728</v>
      </c>
      <c r="M4076" t="s">
        <v>2581</v>
      </c>
    </row>
    <row r="4077" spans="1:16" x14ac:dyDescent="0.25">
      <c r="A4077">
        <v>505</v>
      </c>
      <c r="B4077">
        <v>188</v>
      </c>
      <c r="C4077">
        <v>1</v>
      </c>
      <c r="D4077">
        <v>10000000000</v>
      </c>
      <c r="E4077">
        <v>10000</v>
      </c>
      <c r="F4077" t="s">
        <v>170</v>
      </c>
      <c r="G4077" t="s">
        <v>168</v>
      </c>
      <c r="H4077">
        <v>73</v>
      </c>
      <c r="I4077" t="s">
        <v>8</v>
      </c>
      <c r="J4077" s="30" t="s">
        <v>1727</v>
      </c>
    </row>
    <row r="4078" spans="1:16" x14ac:dyDescent="0.25">
      <c r="A4078">
        <v>505</v>
      </c>
      <c r="B4078">
        <v>188</v>
      </c>
      <c r="C4078">
        <v>1</v>
      </c>
      <c r="D4078">
        <v>10000000000</v>
      </c>
      <c r="E4078">
        <v>10000</v>
      </c>
      <c r="F4078" t="s">
        <v>170</v>
      </c>
      <c r="G4078" t="s">
        <v>168</v>
      </c>
      <c r="H4078">
        <v>73</v>
      </c>
      <c r="I4078" t="s">
        <v>7</v>
      </c>
      <c r="J4078" s="30" t="s">
        <v>467</v>
      </c>
      <c r="N4078">
        <v>159</v>
      </c>
      <c r="O4078" t="s">
        <v>467</v>
      </c>
      <c r="P4078" t="s">
        <v>2581</v>
      </c>
    </row>
    <row r="4079" spans="1:16" x14ac:dyDescent="0.25">
      <c r="A4079">
        <v>505</v>
      </c>
      <c r="B4079">
        <v>188</v>
      </c>
      <c r="C4079">
        <v>1</v>
      </c>
      <c r="D4079">
        <v>10000000000</v>
      </c>
      <c r="E4079">
        <v>10000</v>
      </c>
      <c r="F4079" t="s">
        <v>170</v>
      </c>
      <c r="G4079" t="s">
        <v>168</v>
      </c>
      <c r="H4079">
        <v>73</v>
      </c>
      <c r="I4079" t="s">
        <v>12</v>
      </c>
      <c r="J4079" s="30">
        <v>8</v>
      </c>
    </row>
    <row r="4080" spans="1:16" x14ac:dyDescent="0.25">
      <c r="A4080">
        <v>505</v>
      </c>
      <c r="B4080">
        <v>188</v>
      </c>
      <c r="C4080">
        <v>1</v>
      </c>
      <c r="D4080">
        <v>10000000000</v>
      </c>
      <c r="E4080">
        <v>10000</v>
      </c>
      <c r="F4080" t="s">
        <v>170</v>
      </c>
      <c r="G4080" t="s">
        <v>168</v>
      </c>
      <c r="H4080">
        <v>73</v>
      </c>
      <c r="I4080" t="s">
        <v>11</v>
      </c>
      <c r="J4080" s="30" t="s">
        <v>168</v>
      </c>
    </row>
    <row r="4081" spans="1:16" x14ac:dyDescent="0.25">
      <c r="A4081">
        <v>505</v>
      </c>
      <c r="B4081">
        <v>188</v>
      </c>
      <c r="C4081">
        <v>1</v>
      </c>
      <c r="D4081">
        <v>10000000000</v>
      </c>
      <c r="E4081">
        <v>10000</v>
      </c>
      <c r="F4081" t="s">
        <v>170</v>
      </c>
      <c r="G4081" t="s">
        <v>168</v>
      </c>
      <c r="H4081">
        <v>73</v>
      </c>
      <c r="I4081" t="s">
        <v>5</v>
      </c>
      <c r="J4081" s="30">
        <v>9583001252</v>
      </c>
    </row>
    <row r="4082" spans="1:16" x14ac:dyDescent="0.25">
      <c r="A4082">
        <v>505</v>
      </c>
      <c r="B4082">
        <v>188</v>
      </c>
      <c r="C4082">
        <v>1</v>
      </c>
      <c r="D4082">
        <v>10000000000</v>
      </c>
      <c r="E4082">
        <v>10000</v>
      </c>
      <c r="F4082" t="s">
        <v>170</v>
      </c>
      <c r="G4082" t="s">
        <v>168</v>
      </c>
      <c r="H4082">
        <v>73</v>
      </c>
      <c r="I4082" t="s">
        <v>6</v>
      </c>
      <c r="J4082" s="30">
        <v>9789588061764</v>
      </c>
    </row>
    <row r="4083" spans="1:16" x14ac:dyDescent="0.25">
      <c r="A4083">
        <v>505</v>
      </c>
      <c r="B4083">
        <v>188</v>
      </c>
      <c r="C4083">
        <v>1</v>
      </c>
      <c r="D4083">
        <v>10000000000</v>
      </c>
      <c r="E4083">
        <v>10000</v>
      </c>
      <c r="F4083" t="s">
        <v>170</v>
      </c>
      <c r="G4083" t="s">
        <v>168</v>
      </c>
      <c r="H4083">
        <v>73</v>
      </c>
      <c r="I4083" t="s">
        <v>10</v>
      </c>
      <c r="J4083" s="30" t="s">
        <v>256</v>
      </c>
    </row>
    <row r="4084" spans="1:16" x14ac:dyDescent="0.25">
      <c r="A4084">
        <v>505</v>
      </c>
      <c r="B4084">
        <v>188</v>
      </c>
      <c r="C4084">
        <v>1</v>
      </c>
      <c r="D4084">
        <v>10000000000</v>
      </c>
      <c r="E4084">
        <v>10000</v>
      </c>
      <c r="F4084" t="s">
        <v>170</v>
      </c>
      <c r="G4084" t="s">
        <v>168</v>
      </c>
      <c r="H4084">
        <v>73</v>
      </c>
      <c r="I4084" t="s">
        <v>13</v>
      </c>
      <c r="J4084" s="30" t="s">
        <v>90</v>
      </c>
    </row>
    <row r="4085" spans="1:16" x14ac:dyDescent="0.25">
      <c r="A4085">
        <v>505</v>
      </c>
      <c r="B4085">
        <v>188</v>
      </c>
      <c r="C4085">
        <v>1</v>
      </c>
      <c r="D4085">
        <v>10000000000</v>
      </c>
      <c r="E4085">
        <v>10000</v>
      </c>
      <c r="F4085" t="s">
        <v>170</v>
      </c>
      <c r="G4085" t="s">
        <v>168</v>
      </c>
      <c r="H4085">
        <v>73</v>
      </c>
      <c r="I4085" t="s">
        <v>14</v>
      </c>
      <c r="J4085" s="30" t="s">
        <v>2351</v>
      </c>
    </row>
    <row r="4086" spans="1:16" x14ac:dyDescent="0.25">
      <c r="A4086">
        <v>505</v>
      </c>
      <c r="B4086">
        <v>188</v>
      </c>
      <c r="C4086">
        <v>1</v>
      </c>
      <c r="D4086">
        <v>10000000000</v>
      </c>
      <c r="E4086">
        <v>10000</v>
      </c>
      <c r="F4086" t="s">
        <v>170</v>
      </c>
      <c r="G4086" t="s">
        <v>168</v>
      </c>
      <c r="H4086">
        <v>73</v>
      </c>
      <c r="I4086" t="s">
        <v>16</v>
      </c>
      <c r="J4086" s="30" t="s">
        <v>2351</v>
      </c>
    </row>
    <row r="4087" spans="1:16" x14ac:dyDescent="0.25">
      <c r="A4087">
        <v>506</v>
      </c>
      <c r="B4087">
        <v>189</v>
      </c>
      <c r="C4087">
        <v>1</v>
      </c>
      <c r="D4087">
        <v>10000000000</v>
      </c>
      <c r="E4087">
        <v>10000</v>
      </c>
      <c r="F4087" t="s">
        <v>171</v>
      </c>
      <c r="G4087" t="s">
        <v>122</v>
      </c>
      <c r="H4087">
        <v>41</v>
      </c>
      <c r="I4087" t="s">
        <v>9</v>
      </c>
      <c r="J4087" s="30" t="s">
        <v>1786</v>
      </c>
      <c r="K4087">
        <v>84</v>
      </c>
      <c r="L4087" t="s">
        <v>1786</v>
      </c>
      <c r="M4087" t="s">
        <v>2581</v>
      </c>
    </row>
    <row r="4088" spans="1:16" x14ac:dyDescent="0.25">
      <c r="A4088">
        <v>506</v>
      </c>
      <c r="B4088">
        <v>189</v>
      </c>
      <c r="C4088">
        <v>1</v>
      </c>
      <c r="D4088">
        <v>10000000000</v>
      </c>
      <c r="E4088">
        <v>10000</v>
      </c>
      <c r="F4088" t="s">
        <v>171</v>
      </c>
      <c r="G4088" t="s">
        <v>122</v>
      </c>
      <c r="H4088">
        <v>41</v>
      </c>
      <c r="I4088" t="s">
        <v>8</v>
      </c>
      <c r="J4088" s="30" t="s">
        <v>1729</v>
      </c>
    </row>
    <row r="4089" spans="1:16" x14ac:dyDescent="0.25">
      <c r="A4089">
        <v>506</v>
      </c>
      <c r="B4089">
        <v>189</v>
      </c>
      <c r="C4089">
        <v>1</v>
      </c>
      <c r="D4089">
        <v>10000000000</v>
      </c>
      <c r="E4089">
        <v>10000</v>
      </c>
      <c r="F4089" t="s">
        <v>171</v>
      </c>
      <c r="G4089" t="s">
        <v>122</v>
      </c>
      <c r="H4089">
        <v>41</v>
      </c>
      <c r="I4089" t="s">
        <v>7</v>
      </c>
      <c r="J4089" s="30" t="s">
        <v>349</v>
      </c>
      <c r="N4089">
        <v>104</v>
      </c>
      <c r="O4089" t="s">
        <v>349</v>
      </c>
      <c r="P4089" t="s">
        <v>2581</v>
      </c>
    </row>
    <row r="4090" spans="1:16" x14ac:dyDescent="0.25">
      <c r="A4090">
        <v>506</v>
      </c>
      <c r="B4090">
        <v>189</v>
      </c>
      <c r="C4090">
        <v>1</v>
      </c>
      <c r="D4090">
        <v>10000000000</v>
      </c>
      <c r="E4090">
        <v>10000</v>
      </c>
      <c r="F4090" t="s">
        <v>171</v>
      </c>
      <c r="G4090" t="s">
        <v>122</v>
      </c>
      <c r="H4090">
        <v>41</v>
      </c>
      <c r="I4090" t="s">
        <v>12</v>
      </c>
      <c r="J4090" s="30">
        <v>7</v>
      </c>
    </row>
    <row r="4091" spans="1:16" x14ac:dyDescent="0.25">
      <c r="A4091">
        <v>506</v>
      </c>
      <c r="B4091">
        <v>189</v>
      </c>
      <c r="C4091">
        <v>1</v>
      </c>
      <c r="D4091">
        <v>10000000000</v>
      </c>
      <c r="E4091">
        <v>10000</v>
      </c>
      <c r="F4091" t="s">
        <v>171</v>
      </c>
      <c r="G4091" t="s">
        <v>122</v>
      </c>
      <c r="H4091">
        <v>41</v>
      </c>
      <c r="I4091" t="s">
        <v>11</v>
      </c>
      <c r="J4091" s="30" t="s">
        <v>122</v>
      </c>
    </row>
    <row r="4092" spans="1:16" x14ac:dyDescent="0.25">
      <c r="A4092">
        <v>506</v>
      </c>
      <c r="B4092">
        <v>189</v>
      </c>
      <c r="C4092">
        <v>1</v>
      </c>
      <c r="D4092">
        <v>10000000000</v>
      </c>
      <c r="E4092">
        <v>10000</v>
      </c>
      <c r="F4092" t="s">
        <v>171</v>
      </c>
      <c r="G4092" t="s">
        <v>122</v>
      </c>
      <c r="H4092">
        <v>41</v>
      </c>
      <c r="I4092" t="s">
        <v>5</v>
      </c>
      <c r="J4092" s="30">
        <v>9580419302</v>
      </c>
    </row>
    <row r="4093" spans="1:16" x14ac:dyDescent="0.25">
      <c r="A4093">
        <v>506</v>
      </c>
      <c r="B4093">
        <v>189</v>
      </c>
      <c r="C4093">
        <v>1</v>
      </c>
      <c r="D4093">
        <v>10000000000</v>
      </c>
      <c r="E4093">
        <v>10000</v>
      </c>
      <c r="F4093" t="s">
        <v>171</v>
      </c>
      <c r="G4093" t="s">
        <v>122</v>
      </c>
      <c r="H4093">
        <v>41</v>
      </c>
      <c r="I4093" t="s">
        <v>6</v>
      </c>
      <c r="J4093" s="30">
        <v>9789583001253</v>
      </c>
    </row>
    <row r="4094" spans="1:16" x14ac:dyDescent="0.25">
      <c r="A4094">
        <v>506</v>
      </c>
      <c r="B4094">
        <v>189</v>
      </c>
      <c r="C4094">
        <v>1</v>
      </c>
      <c r="D4094">
        <v>10000000000</v>
      </c>
      <c r="E4094">
        <v>10000</v>
      </c>
      <c r="F4094" t="s">
        <v>171</v>
      </c>
      <c r="G4094" t="s">
        <v>122</v>
      </c>
      <c r="H4094">
        <v>41</v>
      </c>
      <c r="I4094" t="s">
        <v>10</v>
      </c>
      <c r="J4094" s="30" t="s">
        <v>1730</v>
      </c>
    </row>
    <row r="4095" spans="1:16" x14ac:dyDescent="0.25">
      <c r="A4095">
        <v>506</v>
      </c>
      <c r="B4095">
        <v>189</v>
      </c>
      <c r="C4095">
        <v>1</v>
      </c>
      <c r="D4095">
        <v>10000000000</v>
      </c>
      <c r="E4095">
        <v>10000</v>
      </c>
      <c r="F4095" t="s">
        <v>171</v>
      </c>
      <c r="G4095" t="s">
        <v>122</v>
      </c>
      <c r="H4095">
        <v>41</v>
      </c>
      <c r="I4095" t="s">
        <v>13</v>
      </c>
      <c r="J4095" s="30" t="s">
        <v>90</v>
      </c>
    </row>
    <row r="4096" spans="1:16" x14ac:dyDescent="0.25">
      <c r="A4096">
        <v>506</v>
      </c>
      <c r="B4096">
        <v>189</v>
      </c>
      <c r="C4096">
        <v>1</v>
      </c>
      <c r="D4096">
        <v>10000000000</v>
      </c>
      <c r="E4096">
        <v>10000</v>
      </c>
      <c r="F4096" t="s">
        <v>171</v>
      </c>
      <c r="G4096" t="s">
        <v>122</v>
      </c>
      <c r="H4096">
        <v>41</v>
      </c>
      <c r="I4096" t="s">
        <v>14</v>
      </c>
      <c r="J4096" s="30" t="s">
        <v>2351</v>
      </c>
    </row>
    <row r="4097" spans="1:16" x14ac:dyDescent="0.25">
      <c r="A4097">
        <v>506</v>
      </c>
      <c r="B4097">
        <v>189</v>
      </c>
      <c r="C4097">
        <v>1</v>
      </c>
      <c r="D4097">
        <v>10000000000</v>
      </c>
      <c r="E4097">
        <v>10000</v>
      </c>
      <c r="F4097" t="s">
        <v>171</v>
      </c>
      <c r="G4097" t="s">
        <v>122</v>
      </c>
      <c r="H4097">
        <v>41</v>
      </c>
      <c r="I4097" t="s">
        <v>16</v>
      </c>
      <c r="J4097" s="30" t="s">
        <v>2351</v>
      </c>
    </row>
    <row r="4098" spans="1:16" x14ac:dyDescent="0.25">
      <c r="A4098">
        <v>507</v>
      </c>
      <c r="B4098">
        <v>803</v>
      </c>
      <c r="C4098">
        <v>1</v>
      </c>
      <c r="D4098">
        <v>20000000000</v>
      </c>
      <c r="E4098">
        <v>20000</v>
      </c>
      <c r="F4098" t="s">
        <v>1422</v>
      </c>
      <c r="G4098" t="s">
        <v>26</v>
      </c>
      <c r="H4098">
        <v>52</v>
      </c>
      <c r="I4098" t="s">
        <v>9</v>
      </c>
      <c r="J4098" s="30" t="s">
        <v>1423</v>
      </c>
      <c r="K4098">
        <v>67</v>
      </c>
      <c r="L4098" t="s">
        <v>1423</v>
      </c>
      <c r="M4098" t="s">
        <v>2581</v>
      </c>
    </row>
    <row r="4099" spans="1:16" x14ac:dyDescent="0.25">
      <c r="A4099">
        <v>507</v>
      </c>
      <c r="B4099">
        <v>803</v>
      </c>
      <c r="C4099">
        <v>1</v>
      </c>
      <c r="D4099">
        <v>20000000000</v>
      </c>
      <c r="E4099">
        <v>20000</v>
      </c>
      <c r="F4099" t="s">
        <v>1422</v>
      </c>
      <c r="G4099" t="s">
        <v>26</v>
      </c>
      <c r="H4099">
        <v>52</v>
      </c>
      <c r="I4099" t="s">
        <v>7</v>
      </c>
      <c r="J4099" s="30" t="s">
        <v>1500</v>
      </c>
      <c r="N4099">
        <v>94</v>
      </c>
      <c r="O4099" t="s">
        <v>1500</v>
      </c>
      <c r="P4099" t="s">
        <v>2581</v>
      </c>
    </row>
    <row r="4100" spans="1:16" x14ac:dyDescent="0.25">
      <c r="A4100">
        <v>507</v>
      </c>
      <c r="B4100">
        <v>803</v>
      </c>
      <c r="C4100">
        <v>1</v>
      </c>
      <c r="D4100">
        <v>20000000000</v>
      </c>
      <c r="E4100">
        <v>20000</v>
      </c>
      <c r="F4100" t="s">
        <v>1422</v>
      </c>
      <c r="G4100" t="s">
        <v>26</v>
      </c>
      <c r="H4100">
        <v>52</v>
      </c>
      <c r="I4100" t="s">
        <v>12</v>
      </c>
      <c r="J4100" s="30">
        <v>8</v>
      </c>
    </row>
    <row r="4101" spans="1:16" x14ac:dyDescent="0.25">
      <c r="A4101">
        <v>507</v>
      </c>
      <c r="B4101">
        <v>803</v>
      </c>
      <c r="C4101">
        <v>1</v>
      </c>
      <c r="D4101">
        <v>20000000000</v>
      </c>
      <c r="E4101">
        <v>20000</v>
      </c>
      <c r="F4101" t="s">
        <v>1422</v>
      </c>
      <c r="G4101" t="s">
        <v>26</v>
      </c>
      <c r="H4101">
        <v>52</v>
      </c>
      <c r="I4101" t="s">
        <v>13</v>
      </c>
      <c r="J4101" s="30" t="s">
        <v>90</v>
      </c>
    </row>
    <row r="4102" spans="1:16" x14ac:dyDescent="0.25">
      <c r="A4102">
        <v>508</v>
      </c>
      <c r="B4102">
        <v>420</v>
      </c>
      <c r="C4102">
        <v>1</v>
      </c>
      <c r="D4102">
        <v>30000000000</v>
      </c>
      <c r="E4102">
        <v>30000</v>
      </c>
      <c r="F4102" t="s">
        <v>514</v>
      </c>
      <c r="G4102" t="s">
        <v>2351</v>
      </c>
      <c r="H4102">
        <v>71</v>
      </c>
      <c r="I4102" t="s">
        <v>9</v>
      </c>
      <c r="J4102" s="30" t="s">
        <v>515</v>
      </c>
      <c r="K4102">
        <v>85</v>
      </c>
      <c r="L4102" t="s">
        <v>515</v>
      </c>
      <c r="M4102" t="s">
        <v>2581</v>
      </c>
    </row>
    <row r="4103" spans="1:16" x14ac:dyDescent="0.25">
      <c r="A4103">
        <v>508</v>
      </c>
      <c r="B4103">
        <v>420</v>
      </c>
      <c r="C4103">
        <v>1</v>
      </c>
      <c r="D4103">
        <v>30000000000</v>
      </c>
      <c r="E4103">
        <v>30000</v>
      </c>
      <c r="F4103" t="s">
        <v>514</v>
      </c>
      <c r="G4103" t="s">
        <v>2351</v>
      </c>
      <c r="H4103">
        <v>71</v>
      </c>
      <c r="I4103" t="s">
        <v>8</v>
      </c>
      <c r="J4103" s="30">
        <v>1998</v>
      </c>
    </row>
    <row r="4104" spans="1:16" x14ac:dyDescent="0.25">
      <c r="A4104">
        <v>508</v>
      </c>
      <c r="B4104">
        <v>420</v>
      </c>
      <c r="C4104">
        <v>1</v>
      </c>
      <c r="D4104">
        <v>30000000000</v>
      </c>
      <c r="E4104">
        <v>30000</v>
      </c>
      <c r="F4104" t="s">
        <v>514</v>
      </c>
      <c r="G4104" t="s">
        <v>2351</v>
      </c>
      <c r="H4104">
        <v>71</v>
      </c>
      <c r="I4104" t="s">
        <v>7</v>
      </c>
      <c r="J4104" s="30" t="s">
        <v>2338</v>
      </c>
      <c r="N4104">
        <v>40</v>
      </c>
      <c r="O4104" t="s">
        <v>2338</v>
      </c>
      <c r="P4104" t="s">
        <v>2581</v>
      </c>
    </row>
    <row r="4105" spans="1:16" x14ac:dyDescent="0.25">
      <c r="A4105">
        <v>508</v>
      </c>
      <c r="B4105">
        <v>420</v>
      </c>
      <c r="C4105">
        <v>1</v>
      </c>
      <c r="D4105">
        <v>30000000000</v>
      </c>
      <c r="E4105">
        <v>30000</v>
      </c>
      <c r="F4105" t="s">
        <v>514</v>
      </c>
      <c r="G4105" t="s">
        <v>2351</v>
      </c>
      <c r="H4105">
        <v>71</v>
      </c>
      <c r="I4105" t="s">
        <v>12</v>
      </c>
      <c r="J4105" s="30">
        <v>8</v>
      </c>
    </row>
    <row r="4106" spans="1:16" x14ac:dyDescent="0.25">
      <c r="A4106">
        <v>508</v>
      </c>
      <c r="B4106">
        <v>420</v>
      </c>
      <c r="C4106">
        <v>1</v>
      </c>
      <c r="D4106">
        <v>30000000000</v>
      </c>
      <c r="E4106">
        <v>30000</v>
      </c>
      <c r="F4106" t="s">
        <v>514</v>
      </c>
      <c r="G4106" t="s">
        <v>2351</v>
      </c>
      <c r="H4106">
        <v>71</v>
      </c>
      <c r="I4106" t="s">
        <v>5</v>
      </c>
      <c r="J4106" s="30">
        <v>9505113331</v>
      </c>
    </row>
    <row r="4107" spans="1:16" x14ac:dyDescent="0.25">
      <c r="A4107">
        <v>508</v>
      </c>
      <c r="B4107">
        <v>420</v>
      </c>
      <c r="C4107">
        <v>1</v>
      </c>
      <c r="D4107">
        <v>30000000000</v>
      </c>
      <c r="E4107">
        <v>30000</v>
      </c>
      <c r="F4107" t="s">
        <v>514</v>
      </c>
      <c r="G4107" t="s">
        <v>2351</v>
      </c>
      <c r="H4107">
        <v>71</v>
      </c>
      <c r="I4107" t="s">
        <v>6</v>
      </c>
      <c r="J4107" s="30">
        <v>9789505113330</v>
      </c>
    </row>
    <row r="4108" spans="1:16" x14ac:dyDescent="0.25">
      <c r="A4108">
        <v>508</v>
      </c>
      <c r="B4108">
        <v>420</v>
      </c>
      <c r="C4108">
        <v>1</v>
      </c>
      <c r="D4108">
        <v>30000000000</v>
      </c>
      <c r="E4108">
        <v>30000</v>
      </c>
      <c r="F4108" t="s">
        <v>514</v>
      </c>
      <c r="G4108" t="s">
        <v>2351</v>
      </c>
      <c r="H4108">
        <v>71</v>
      </c>
      <c r="I4108" t="s">
        <v>13</v>
      </c>
      <c r="J4108" s="30" t="s">
        <v>90</v>
      </c>
    </row>
    <row r="4109" spans="1:16" x14ac:dyDescent="0.25">
      <c r="A4109">
        <v>472</v>
      </c>
      <c r="B4109">
        <v>591</v>
      </c>
      <c r="C4109">
        <v>1</v>
      </c>
      <c r="D4109">
        <v>15000000000</v>
      </c>
      <c r="E4109">
        <v>15000</v>
      </c>
      <c r="F4109" t="s">
        <v>870</v>
      </c>
      <c r="G4109" t="s">
        <v>1254</v>
      </c>
      <c r="H4109">
        <v>27</v>
      </c>
      <c r="I4109" t="s">
        <v>9</v>
      </c>
      <c r="J4109" s="30" t="s">
        <v>1894</v>
      </c>
      <c r="K4109">
        <v>99</v>
      </c>
      <c r="L4109" t="s">
        <v>1894</v>
      </c>
      <c r="M4109" t="s">
        <v>2581</v>
      </c>
    </row>
    <row r="4110" spans="1:16" x14ac:dyDescent="0.25">
      <c r="A4110">
        <v>509</v>
      </c>
      <c r="B4110">
        <v>408</v>
      </c>
      <c r="C4110">
        <v>1</v>
      </c>
      <c r="D4110">
        <v>20000000000</v>
      </c>
      <c r="E4110">
        <v>20000</v>
      </c>
      <c r="F4110" t="s">
        <v>494</v>
      </c>
      <c r="G4110" t="s">
        <v>490</v>
      </c>
      <c r="H4110">
        <v>49</v>
      </c>
      <c r="I4110" t="s">
        <v>8</v>
      </c>
      <c r="J4110" s="30">
        <v>2008</v>
      </c>
    </row>
    <row r="4111" spans="1:16" x14ac:dyDescent="0.25">
      <c r="A4111">
        <v>509</v>
      </c>
      <c r="B4111">
        <v>408</v>
      </c>
      <c r="C4111">
        <v>1</v>
      </c>
      <c r="D4111">
        <v>20000000000</v>
      </c>
      <c r="E4111">
        <v>20000</v>
      </c>
      <c r="F4111" t="s">
        <v>494</v>
      </c>
      <c r="G4111" t="s">
        <v>490</v>
      </c>
      <c r="H4111">
        <v>49</v>
      </c>
      <c r="I4111" t="s">
        <v>12</v>
      </c>
      <c r="J4111" s="30">
        <v>8</v>
      </c>
    </row>
    <row r="4112" spans="1:16" x14ac:dyDescent="0.25">
      <c r="A4112">
        <v>509</v>
      </c>
      <c r="B4112">
        <v>408</v>
      </c>
      <c r="C4112">
        <v>1</v>
      </c>
      <c r="D4112">
        <v>20000000000</v>
      </c>
      <c r="E4112">
        <v>20000</v>
      </c>
      <c r="F4112" t="s">
        <v>494</v>
      </c>
      <c r="G4112" t="s">
        <v>490</v>
      </c>
      <c r="H4112">
        <v>49</v>
      </c>
      <c r="I4112" t="s">
        <v>6</v>
      </c>
      <c r="J4112" s="30">
        <v>9789587098822</v>
      </c>
    </row>
    <row r="4113" spans="1:16" x14ac:dyDescent="0.25">
      <c r="A4113">
        <v>509</v>
      </c>
      <c r="B4113">
        <v>408</v>
      </c>
      <c r="C4113">
        <v>1</v>
      </c>
      <c r="D4113">
        <v>20000000000</v>
      </c>
      <c r="E4113">
        <v>20000</v>
      </c>
      <c r="F4113" t="s">
        <v>494</v>
      </c>
      <c r="G4113" t="s">
        <v>490</v>
      </c>
      <c r="H4113">
        <v>49</v>
      </c>
      <c r="I4113" t="s">
        <v>13</v>
      </c>
      <c r="J4113" s="30" t="s">
        <v>90</v>
      </c>
    </row>
    <row r="4114" spans="1:16" x14ac:dyDescent="0.25">
      <c r="A4114">
        <v>510</v>
      </c>
      <c r="B4114">
        <v>123</v>
      </c>
      <c r="C4114">
        <v>1</v>
      </c>
      <c r="D4114">
        <v>30000000000</v>
      </c>
      <c r="E4114">
        <v>30000</v>
      </c>
      <c r="F4114" t="s">
        <v>109</v>
      </c>
      <c r="G4114" t="s">
        <v>81</v>
      </c>
      <c r="H4114">
        <v>32</v>
      </c>
      <c r="I4114" t="s">
        <v>9</v>
      </c>
      <c r="J4114" s="30" t="s">
        <v>1679</v>
      </c>
      <c r="K4114">
        <v>266</v>
      </c>
      <c r="L4114" t="s">
        <v>1679</v>
      </c>
      <c r="M4114" t="s">
        <v>2581</v>
      </c>
    </row>
    <row r="4115" spans="1:16" x14ac:dyDescent="0.25">
      <c r="A4115">
        <v>510</v>
      </c>
      <c r="B4115">
        <v>123</v>
      </c>
      <c r="C4115">
        <v>1</v>
      </c>
      <c r="D4115">
        <v>30000000000</v>
      </c>
      <c r="E4115">
        <v>30000</v>
      </c>
      <c r="F4115" t="s">
        <v>109</v>
      </c>
      <c r="G4115" t="s">
        <v>81</v>
      </c>
      <c r="H4115">
        <v>32</v>
      </c>
      <c r="I4115" t="s">
        <v>8</v>
      </c>
      <c r="J4115" s="30">
        <v>2008</v>
      </c>
    </row>
    <row r="4116" spans="1:16" x14ac:dyDescent="0.25">
      <c r="A4116">
        <v>510</v>
      </c>
      <c r="B4116">
        <v>123</v>
      </c>
      <c r="C4116">
        <v>1</v>
      </c>
      <c r="D4116">
        <v>30000000000</v>
      </c>
      <c r="E4116">
        <v>30000</v>
      </c>
      <c r="F4116" t="s">
        <v>109</v>
      </c>
      <c r="G4116" t="s">
        <v>81</v>
      </c>
      <c r="H4116">
        <v>32</v>
      </c>
      <c r="I4116" t="s">
        <v>7</v>
      </c>
      <c r="J4116" s="30" t="s">
        <v>2573</v>
      </c>
      <c r="N4116">
        <v>153</v>
      </c>
      <c r="O4116" t="s">
        <v>2573</v>
      </c>
      <c r="P4116" t="s">
        <v>2581</v>
      </c>
    </row>
    <row r="4117" spans="1:16" x14ac:dyDescent="0.25">
      <c r="A4117">
        <v>510</v>
      </c>
      <c r="B4117">
        <v>123</v>
      </c>
      <c r="C4117">
        <v>1</v>
      </c>
      <c r="D4117">
        <v>30000000000</v>
      </c>
      <c r="E4117">
        <v>30000</v>
      </c>
      <c r="F4117" t="s">
        <v>109</v>
      </c>
      <c r="G4117" t="s">
        <v>81</v>
      </c>
      <c r="H4117">
        <v>32</v>
      </c>
      <c r="I4117" t="s">
        <v>12</v>
      </c>
      <c r="J4117" s="30">
        <v>8</v>
      </c>
    </row>
    <row r="4118" spans="1:16" x14ac:dyDescent="0.25">
      <c r="A4118">
        <v>510</v>
      </c>
      <c r="B4118">
        <v>123</v>
      </c>
      <c r="C4118">
        <v>1</v>
      </c>
      <c r="D4118">
        <v>30000000000</v>
      </c>
      <c r="E4118">
        <v>30000</v>
      </c>
      <c r="F4118" t="s">
        <v>109</v>
      </c>
      <c r="G4118" t="s">
        <v>81</v>
      </c>
      <c r="H4118">
        <v>32</v>
      </c>
      <c r="I4118" t="s">
        <v>11</v>
      </c>
      <c r="J4118" s="30" t="s">
        <v>26</v>
      </c>
    </row>
    <row r="4119" spans="1:16" x14ac:dyDescent="0.25">
      <c r="A4119">
        <v>510</v>
      </c>
      <c r="B4119">
        <v>123</v>
      </c>
      <c r="C4119">
        <v>1</v>
      </c>
      <c r="D4119">
        <v>30000000000</v>
      </c>
      <c r="E4119">
        <v>30000</v>
      </c>
      <c r="F4119" t="s">
        <v>109</v>
      </c>
      <c r="G4119" t="s">
        <v>81</v>
      </c>
      <c r="H4119">
        <v>32</v>
      </c>
      <c r="I4119" t="s">
        <v>5</v>
      </c>
      <c r="J4119" s="30">
        <v>9707773758</v>
      </c>
    </row>
    <row r="4120" spans="1:16" x14ac:dyDescent="0.25">
      <c r="A4120">
        <v>510</v>
      </c>
      <c r="B4120">
        <v>123</v>
      </c>
      <c r="C4120">
        <v>1</v>
      </c>
      <c r="D4120">
        <v>30000000000</v>
      </c>
      <c r="E4120">
        <v>30000</v>
      </c>
      <c r="F4120" t="s">
        <v>109</v>
      </c>
      <c r="G4120" t="s">
        <v>81</v>
      </c>
      <c r="H4120">
        <v>32</v>
      </c>
      <c r="I4120" t="s">
        <v>6</v>
      </c>
      <c r="J4120" s="30">
        <v>9789707773752</v>
      </c>
    </row>
    <row r="4121" spans="1:16" x14ac:dyDescent="0.25">
      <c r="A4121">
        <v>510</v>
      </c>
      <c r="B4121">
        <v>123</v>
      </c>
      <c r="C4121">
        <v>1</v>
      </c>
      <c r="D4121">
        <v>30000000000</v>
      </c>
      <c r="E4121">
        <v>30000</v>
      </c>
      <c r="F4121" t="s">
        <v>109</v>
      </c>
      <c r="G4121" t="s">
        <v>81</v>
      </c>
      <c r="H4121">
        <v>32</v>
      </c>
      <c r="I4121" t="s">
        <v>10</v>
      </c>
      <c r="J4121" s="30" t="s">
        <v>1224</v>
      </c>
    </row>
    <row r="4122" spans="1:16" x14ac:dyDescent="0.25">
      <c r="A4122">
        <v>510</v>
      </c>
      <c r="B4122">
        <v>123</v>
      </c>
      <c r="C4122">
        <v>1</v>
      </c>
      <c r="D4122">
        <v>30000000000</v>
      </c>
      <c r="E4122">
        <v>30000</v>
      </c>
      <c r="F4122" t="s">
        <v>109</v>
      </c>
      <c r="G4122" t="s">
        <v>81</v>
      </c>
      <c r="H4122">
        <v>32</v>
      </c>
      <c r="I4122" t="s">
        <v>13</v>
      </c>
      <c r="J4122" s="30" t="s">
        <v>90</v>
      </c>
    </row>
    <row r="4123" spans="1:16" x14ac:dyDescent="0.25">
      <c r="A4123">
        <v>510</v>
      </c>
      <c r="B4123">
        <v>123</v>
      </c>
      <c r="C4123">
        <v>1</v>
      </c>
      <c r="D4123">
        <v>30000000000</v>
      </c>
      <c r="E4123">
        <v>30000</v>
      </c>
      <c r="F4123" t="s">
        <v>109</v>
      </c>
      <c r="G4123" t="s">
        <v>81</v>
      </c>
      <c r="H4123">
        <v>32</v>
      </c>
      <c r="I4123" t="s">
        <v>14</v>
      </c>
      <c r="J4123" s="30" t="s">
        <v>2351</v>
      </c>
    </row>
    <row r="4124" spans="1:16" x14ac:dyDescent="0.25">
      <c r="A4124">
        <v>510</v>
      </c>
      <c r="B4124">
        <v>123</v>
      </c>
      <c r="C4124">
        <v>1</v>
      </c>
      <c r="D4124">
        <v>30000000000</v>
      </c>
      <c r="E4124">
        <v>30000</v>
      </c>
      <c r="F4124" t="s">
        <v>109</v>
      </c>
      <c r="G4124" t="s">
        <v>81</v>
      </c>
      <c r="H4124">
        <v>32</v>
      </c>
      <c r="I4124" t="s">
        <v>16</v>
      </c>
      <c r="J4124" s="30" t="s">
        <v>2351</v>
      </c>
    </row>
    <row r="4125" spans="1:16" x14ac:dyDescent="0.25">
      <c r="A4125">
        <v>511</v>
      </c>
      <c r="B4125">
        <v>792</v>
      </c>
      <c r="C4125">
        <v>1</v>
      </c>
      <c r="D4125">
        <v>20000000000</v>
      </c>
      <c r="E4125">
        <v>20000</v>
      </c>
      <c r="F4125" t="s">
        <v>1199</v>
      </c>
      <c r="G4125" t="s">
        <v>623</v>
      </c>
      <c r="H4125">
        <v>62</v>
      </c>
      <c r="I4125" t="s">
        <v>9</v>
      </c>
      <c r="J4125" s="30" t="s">
        <v>1201</v>
      </c>
      <c r="K4125">
        <v>182</v>
      </c>
      <c r="L4125" t="s">
        <v>1201</v>
      </c>
      <c r="M4125" t="s">
        <v>2581</v>
      </c>
    </row>
    <row r="4126" spans="1:16" x14ac:dyDescent="0.25">
      <c r="A4126">
        <v>511</v>
      </c>
      <c r="B4126">
        <v>792</v>
      </c>
      <c r="C4126">
        <v>1</v>
      </c>
      <c r="D4126">
        <v>20000000000</v>
      </c>
      <c r="E4126">
        <v>20000</v>
      </c>
      <c r="F4126" t="s">
        <v>1199</v>
      </c>
      <c r="G4126" t="s">
        <v>623</v>
      </c>
      <c r="H4126">
        <v>62</v>
      </c>
      <c r="I4126" t="s">
        <v>7</v>
      </c>
      <c r="J4126" s="30" t="s">
        <v>1200</v>
      </c>
      <c r="N4126">
        <v>85</v>
      </c>
      <c r="O4126" t="s">
        <v>1200</v>
      </c>
      <c r="P4126" t="s">
        <v>2581</v>
      </c>
    </row>
    <row r="4127" spans="1:16" x14ac:dyDescent="0.25">
      <c r="A4127">
        <v>511</v>
      </c>
      <c r="B4127">
        <v>792</v>
      </c>
      <c r="C4127">
        <v>1</v>
      </c>
      <c r="D4127">
        <v>20000000000</v>
      </c>
      <c r="E4127">
        <v>20000</v>
      </c>
      <c r="F4127" t="s">
        <v>1199</v>
      </c>
      <c r="G4127" t="s">
        <v>623</v>
      </c>
      <c r="H4127">
        <v>62</v>
      </c>
      <c r="I4127" t="s">
        <v>12</v>
      </c>
      <c r="J4127" s="30">
        <v>8</v>
      </c>
    </row>
    <row r="4128" spans="1:16" x14ac:dyDescent="0.25">
      <c r="A4128">
        <v>511</v>
      </c>
      <c r="B4128">
        <v>792</v>
      </c>
      <c r="C4128">
        <v>1</v>
      </c>
      <c r="D4128">
        <v>20000000000</v>
      </c>
      <c r="E4128">
        <v>20000</v>
      </c>
      <c r="F4128" t="s">
        <v>1199</v>
      </c>
      <c r="G4128" t="s">
        <v>623</v>
      </c>
      <c r="H4128">
        <v>62</v>
      </c>
      <c r="I4128" t="s">
        <v>13</v>
      </c>
      <c r="J4128" s="30" t="s">
        <v>90</v>
      </c>
    </row>
    <row r="4129" spans="1:16" x14ac:dyDescent="0.25">
      <c r="A4129">
        <v>512</v>
      </c>
      <c r="B4129">
        <v>119</v>
      </c>
      <c r="C4129">
        <v>1</v>
      </c>
      <c r="D4129">
        <v>25000000000</v>
      </c>
      <c r="E4129">
        <v>25000</v>
      </c>
      <c r="F4129" t="s">
        <v>106</v>
      </c>
      <c r="G4129" t="s">
        <v>94</v>
      </c>
      <c r="H4129">
        <v>4</v>
      </c>
      <c r="I4129" t="s">
        <v>9</v>
      </c>
      <c r="J4129" s="30" t="s">
        <v>1676</v>
      </c>
      <c r="K4129">
        <v>477</v>
      </c>
      <c r="L4129" t="s">
        <v>1676</v>
      </c>
      <c r="M4129" t="s">
        <v>2581</v>
      </c>
    </row>
    <row r="4130" spans="1:16" x14ac:dyDescent="0.25">
      <c r="A4130">
        <v>512</v>
      </c>
      <c r="B4130">
        <v>119</v>
      </c>
      <c r="C4130">
        <v>1</v>
      </c>
      <c r="D4130">
        <v>25000000000</v>
      </c>
      <c r="E4130">
        <v>25000</v>
      </c>
      <c r="F4130" t="s">
        <v>106</v>
      </c>
      <c r="G4130" t="s">
        <v>94</v>
      </c>
      <c r="H4130">
        <v>4</v>
      </c>
      <c r="I4130" t="s">
        <v>8</v>
      </c>
      <c r="J4130" s="30">
        <v>1991</v>
      </c>
    </row>
    <row r="4131" spans="1:16" x14ac:dyDescent="0.25">
      <c r="A4131">
        <v>512</v>
      </c>
      <c r="B4131">
        <v>119</v>
      </c>
      <c r="C4131">
        <v>1</v>
      </c>
      <c r="D4131">
        <v>25000000000</v>
      </c>
      <c r="E4131">
        <v>25000</v>
      </c>
      <c r="F4131" t="s">
        <v>106</v>
      </c>
      <c r="G4131" t="s">
        <v>94</v>
      </c>
      <c r="H4131">
        <v>4</v>
      </c>
      <c r="I4131" t="s">
        <v>7</v>
      </c>
      <c r="J4131" s="30" t="s">
        <v>1675</v>
      </c>
      <c r="N4131">
        <v>120</v>
      </c>
      <c r="O4131" t="s">
        <v>1675</v>
      </c>
      <c r="P4131" t="s">
        <v>2581</v>
      </c>
    </row>
    <row r="4132" spans="1:16" x14ac:dyDescent="0.25">
      <c r="A4132">
        <v>512</v>
      </c>
      <c r="B4132">
        <v>119</v>
      </c>
      <c r="C4132">
        <v>1</v>
      </c>
      <c r="D4132">
        <v>25000000000</v>
      </c>
      <c r="E4132">
        <v>25000</v>
      </c>
      <c r="F4132" t="s">
        <v>106</v>
      </c>
      <c r="G4132" t="s">
        <v>94</v>
      </c>
      <c r="H4132">
        <v>4</v>
      </c>
      <c r="I4132" t="s">
        <v>12</v>
      </c>
      <c r="J4132" s="30">
        <v>8</v>
      </c>
    </row>
    <row r="4133" spans="1:16" x14ac:dyDescent="0.25">
      <c r="A4133">
        <v>512</v>
      </c>
      <c r="B4133">
        <v>119</v>
      </c>
      <c r="C4133">
        <v>1</v>
      </c>
      <c r="D4133">
        <v>25000000000</v>
      </c>
      <c r="E4133">
        <v>25000</v>
      </c>
      <c r="F4133" t="s">
        <v>106</v>
      </c>
      <c r="G4133" t="s">
        <v>94</v>
      </c>
      <c r="H4133">
        <v>4</v>
      </c>
      <c r="I4133" t="s">
        <v>11</v>
      </c>
      <c r="J4133" s="30" t="s">
        <v>94</v>
      </c>
    </row>
    <row r="4134" spans="1:16" x14ac:dyDescent="0.25">
      <c r="A4134">
        <v>512</v>
      </c>
      <c r="B4134">
        <v>119</v>
      </c>
      <c r="C4134">
        <v>1</v>
      </c>
      <c r="D4134">
        <v>25000000000</v>
      </c>
      <c r="E4134">
        <v>25000</v>
      </c>
      <c r="F4134" t="s">
        <v>106</v>
      </c>
      <c r="G4134" t="s">
        <v>94</v>
      </c>
      <c r="H4134">
        <v>4</v>
      </c>
      <c r="I4134" t="s">
        <v>5</v>
      </c>
      <c r="J4134" s="30">
        <v>9501505855</v>
      </c>
    </row>
    <row r="4135" spans="1:16" x14ac:dyDescent="0.25">
      <c r="A4135">
        <v>512</v>
      </c>
      <c r="B4135">
        <v>119</v>
      </c>
      <c r="C4135">
        <v>1</v>
      </c>
      <c r="D4135">
        <v>25000000000</v>
      </c>
      <c r="E4135">
        <v>25000</v>
      </c>
      <c r="F4135" t="s">
        <v>106</v>
      </c>
      <c r="G4135" t="s">
        <v>94</v>
      </c>
      <c r="H4135">
        <v>4</v>
      </c>
      <c r="I4135" t="s">
        <v>6</v>
      </c>
      <c r="J4135" s="30">
        <v>9789501505856</v>
      </c>
    </row>
    <row r="4136" spans="1:16" x14ac:dyDescent="0.25">
      <c r="A4136">
        <v>512</v>
      </c>
      <c r="B4136">
        <v>119</v>
      </c>
      <c r="C4136">
        <v>1</v>
      </c>
      <c r="D4136">
        <v>25000000000</v>
      </c>
      <c r="E4136">
        <v>25000</v>
      </c>
      <c r="F4136" t="s">
        <v>106</v>
      </c>
      <c r="G4136" t="s">
        <v>94</v>
      </c>
      <c r="H4136">
        <v>4</v>
      </c>
      <c r="I4136" t="s">
        <v>10</v>
      </c>
      <c r="J4136" s="30" t="s">
        <v>279</v>
      </c>
    </row>
    <row r="4137" spans="1:16" x14ac:dyDescent="0.25">
      <c r="A4137">
        <v>512</v>
      </c>
      <c r="B4137">
        <v>119</v>
      </c>
      <c r="C4137">
        <v>1</v>
      </c>
      <c r="D4137">
        <v>25000000000</v>
      </c>
      <c r="E4137">
        <v>25000</v>
      </c>
      <c r="F4137" t="s">
        <v>106</v>
      </c>
      <c r="G4137" t="s">
        <v>94</v>
      </c>
      <c r="H4137">
        <v>4</v>
      </c>
      <c r="I4137" t="s">
        <v>13</v>
      </c>
      <c r="J4137" s="30" t="s">
        <v>90</v>
      </c>
    </row>
    <row r="4138" spans="1:16" x14ac:dyDescent="0.25">
      <c r="A4138">
        <v>512</v>
      </c>
      <c r="B4138">
        <v>119</v>
      </c>
      <c r="C4138">
        <v>1</v>
      </c>
      <c r="D4138">
        <v>25000000000</v>
      </c>
      <c r="E4138">
        <v>25000</v>
      </c>
      <c r="F4138" t="s">
        <v>106</v>
      </c>
      <c r="G4138" t="s">
        <v>94</v>
      </c>
      <c r="H4138">
        <v>4</v>
      </c>
      <c r="I4138" t="s">
        <v>14</v>
      </c>
      <c r="J4138" s="30" t="s">
        <v>2351</v>
      </c>
    </row>
    <row r="4139" spans="1:16" x14ac:dyDescent="0.25">
      <c r="A4139">
        <v>512</v>
      </c>
      <c r="B4139">
        <v>119</v>
      </c>
      <c r="C4139">
        <v>1</v>
      </c>
      <c r="D4139">
        <v>25000000000</v>
      </c>
      <c r="E4139">
        <v>25000</v>
      </c>
      <c r="F4139" t="s">
        <v>106</v>
      </c>
      <c r="G4139" t="s">
        <v>94</v>
      </c>
      <c r="H4139">
        <v>4</v>
      </c>
      <c r="I4139" t="s">
        <v>16</v>
      </c>
      <c r="J4139" s="30" t="s">
        <v>2351</v>
      </c>
    </row>
    <row r="4140" spans="1:16" x14ac:dyDescent="0.25">
      <c r="A4140">
        <v>513</v>
      </c>
      <c r="B4140">
        <v>284</v>
      </c>
      <c r="C4140">
        <v>1</v>
      </c>
      <c r="D4140">
        <v>15000000000</v>
      </c>
      <c r="E4140">
        <v>15000</v>
      </c>
      <c r="F4140" t="s">
        <v>269</v>
      </c>
      <c r="G4140" t="s">
        <v>26</v>
      </c>
      <c r="H4140">
        <v>52</v>
      </c>
      <c r="I4140" t="s">
        <v>9</v>
      </c>
      <c r="J4140" s="30" t="s">
        <v>270</v>
      </c>
      <c r="K4140">
        <v>530</v>
      </c>
      <c r="L4140" t="s">
        <v>270</v>
      </c>
      <c r="M4140" t="s">
        <v>2581</v>
      </c>
    </row>
    <row r="4141" spans="1:16" x14ac:dyDescent="0.25">
      <c r="A4141">
        <v>513</v>
      </c>
      <c r="B4141">
        <v>284</v>
      </c>
      <c r="C4141">
        <v>1</v>
      </c>
      <c r="D4141">
        <v>15000000000</v>
      </c>
      <c r="E4141">
        <v>15000</v>
      </c>
      <c r="F4141" t="s">
        <v>269</v>
      </c>
      <c r="G4141" t="s">
        <v>26</v>
      </c>
      <c r="H4141">
        <v>52</v>
      </c>
      <c r="I4141" t="s">
        <v>8</v>
      </c>
      <c r="J4141" s="30" t="s">
        <v>261</v>
      </c>
    </row>
    <row r="4142" spans="1:16" x14ac:dyDescent="0.25">
      <c r="A4142">
        <v>513</v>
      </c>
      <c r="B4142">
        <v>284</v>
      </c>
      <c r="C4142">
        <v>1</v>
      </c>
      <c r="D4142">
        <v>15000000000</v>
      </c>
      <c r="E4142">
        <v>15000</v>
      </c>
      <c r="F4142" t="s">
        <v>269</v>
      </c>
      <c r="G4142" t="s">
        <v>26</v>
      </c>
      <c r="H4142">
        <v>52</v>
      </c>
      <c r="I4142" t="s">
        <v>7</v>
      </c>
      <c r="J4142" s="30" t="s">
        <v>408</v>
      </c>
      <c r="N4142">
        <v>66</v>
      </c>
      <c r="O4142" t="s">
        <v>408</v>
      </c>
      <c r="P4142" t="s">
        <v>2581</v>
      </c>
    </row>
    <row r="4143" spans="1:16" x14ac:dyDescent="0.25">
      <c r="A4143">
        <v>513</v>
      </c>
      <c r="B4143">
        <v>284</v>
      </c>
      <c r="C4143">
        <v>1</v>
      </c>
      <c r="D4143">
        <v>15000000000</v>
      </c>
      <c r="E4143">
        <v>15000</v>
      </c>
      <c r="F4143" t="s">
        <v>269</v>
      </c>
      <c r="G4143" t="s">
        <v>26</v>
      </c>
      <c r="H4143">
        <v>52</v>
      </c>
      <c r="I4143" t="s">
        <v>12</v>
      </c>
      <c r="J4143" s="30">
        <v>8</v>
      </c>
    </row>
    <row r="4144" spans="1:16" x14ac:dyDescent="0.25">
      <c r="A4144">
        <v>513</v>
      </c>
      <c r="B4144">
        <v>284</v>
      </c>
      <c r="C4144">
        <v>1</v>
      </c>
      <c r="D4144">
        <v>15000000000</v>
      </c>
      <c r="E4144">
        <v>15000</v>
      </c>
      <c r="F4144" t="s">
        <v>269</v>
      </c>
      <c r="G4144" t="s">
        <v>26</v>
      </c>
      <c r="H4144">
        <v>52</v>
      </c>
      <c r="I4144" t="s">
        <v>11</v>
      </c>
      <c r="J4144" s="30" t="s">
        <v>26</v>
      </c>
    </row>
    <row r="4145" spans="1:16" x14ac:dyDescent="0.25">
      <c r="A4145">
        <v>513</v>
      </c>
      <c r="B4145">
        <v>284</v>
      </c>
      <c r="C4145">
        <v>1</v>
      </c>
      <c r="D4145">
        <v>15000000000</v>
      </c>
      <c r="E4145">
        <v>15000</v>
      </c>
      <c r="F4145" t="s">
        <v>269</v>
      </c>
      <c r="G4145" t="s">
        <v>26</v>
      </c>
      <c r="H4145">
        <v>52</v>
      </c>
      <c r="I4145" t="s">
        <v>5</v>
      </c>
      <c r="J4145" s="30">
        <v>8402071899</v>
      </c>
    </row>
    <row r="4146" spans="1:16" x14ac:dyDescent="0.25">
      <c r="A4146">
        <v>513</v>
      </c>
      <c r="B4146">
        <v>284</v>
      </c>
      <c r="C4146">
        <v>1</v>
      </c>
      <c r="D4146">
        <v>15000000000</v>
      </c>
      <c r="E4146">
        <v>15000</v>
      </c>
      <c r="F4146" t="s">
        <v>269</v>
      </c>
      <c r="G4146" t="s">
        <v>26</v>
      </c>
      <c r="H4146">
        <v>52</v>
      </c>
      <c r="I4146" t="s">
        <v>6</v>
      </c>
      <c r="J4146" s="30" t="s">
        <v>2351</v>
      </c>
    </row>
    <row r="4147" spans="1:16" x14ac:dyDescent="0.25">
      <c r="A4147">
        <v>513</v>
      </c>
      <c r="B4147">
        <v>284</v>
      </c>
      <c r="C4147">
        <v>1</v>
      </c>
      <c r="D4147">
        <v>15000000000</v>
      </c>
      <c r="E4147">
        <v>15000</v>
      </c>
      <c r="F4147" t="s">
        <v>269</v>
      </c>
      <c r="G4147" t="s">
        <v>26</v>
      </c>
      <c r="H4147">
        <v>52</v>
      </c>
      <c r="I4147" t="s">
        <v>10</v>
      </c>
      <c r="J4147" s="30" t="s">
        <v>263</v>
      </c>
    </row>
    <row r="4148" spans="1:16" x14ac:dyDescent="0.25">
      <c r="A4148">
        <v>513</v>
      </c>
      <c r="B4148">
        <v>284</v>
      </c>
      <c r="C4148">
        <v>1</v>
      </c>
      <c r="D4148">
        <v>15000000000</v>
      </c>
      <c r="E4148">
        <v>15000</v>
      </c>
      <c r="F4148" t="s">
        <v>269</v>
      </c>
      <c r="G4148" t="s">
        <v>26</v>
      </c>
      <c r="H4148">
        <v>52</v>
      </c>
      <c r="I4148" t="s">
        <v>13</v>
      </c>
      <c r="J4148" s="30" t="s">
        <v>90</v>
      </c>
    </row>
    <row r="4149" spans="1:16" x14ac:dyDescent="0.25">
      <c r="A4149">
        <v>514</v>
      </c>
      <c r="B4149">
        <v>424</v>
      </c>
      <c r="C4149">
        <v>1</v>
      </c>
      <c r="D4149">
        <v>20000000000</v>
      </c>
      <c r="E4149">
        <v>20000</v>
      </c>
      <c r="F4149" t="s">
        <v>523</v>
      </c>
      <c r="G4149" t="s">
        <v>524</v>
      </c>
      <c r="H4149">
        <v>6</v>
      </c>
      <c r="I4149" t="s">
        <v>9</v>
      </c>
      <c r="J4149" s="30" t="s">
        <v>526</v>
      </c>
      <c r="K4149">
        <v>493</v>
      </c>
      <c r="L4149" t="s">
        <v>526</v>
      </c>
      <c r="M4149" t="s">
        <v>2581</v>
      </c>
    </row>
    <row r="4150" spans="1:16" x14ac:dyDescent="0.25">
      <c r="A4150">
        <v>514</v>
      </c>
      <c r="B4150">
        <v>424</v>
      </c>
      <c r="C4150">
        <v>1</v>
      </c>
      <c r="D4150">
        <v>20000000000</v>
      </c>
      <c r="E4150">
        <v>20000</v>
      </c>
      <c r="F4150" t="s">
        <v>523</v>
      </c>
      <c r="G4150" t="s">
        <v>524</v>
      </c>
      <c r="H4150">
        <v>6</v>
      </c>
      <c r="I4150" t="s">
        <v>8</v>
      </c>
      <c r="J4150" s="30">
        <v>2014</v>
      </c>
    </row>
    <row r="4151" spans="1:16" x14ac:dyDescent="0.25">
      <c r="A4151">
        <v>514</v>
      </c>
      <c r="B4151">
        <v>424</v>
      </c>
      <c r="C4151">
        <v>1</v>
      </c>
      <c r="D4151">
        <v>20000000000</v>
      </c>
      <c r="E4151">
        <v>20000</v>
      </c>
      <c r="F4151" t="s">
        <v>523</v>
      </c>
      <c r="G4151" t="s">
        <v>524</v>
      </c>
      <c r="H4151">
        <v>6</v>
      </c>
      <c r="I4151" t="s">
        <v>7</v>
      </c>
      <c r="J4151" s="30" t="s">
        <v>525</v>
      </c>
      <c r="N4151">
        <v>39</v>
      </c>
      <c r="O4151" t="s">
        <v>525</v>
      </c>
      <c r="P4151" t="s">
        <v>2581</v>
      </c>
    </row>
    <row r="4152" spans="1:16" x14ac:dyDescent="0.25">
      <c r="A4152">
        <v>514</v>
      </c>
      <c r="B4152">
        <v>424</v>
      </c>
      <c r="C4152">
        <v>1</v>
      </c>
      <c r="D4152">
        <v>20000000000</v>
      </c>
      <c r="E4152">
        <v>20000</v>
      </c>
      <c r="F4152" t="s">
        <v>523</v>
      </c>
      <c r="G4152" t="s">
        <v>524</v>
      </c>
      <c r="H4152">
        <v>6</v>
      </c>
      <c r="I4152" t="s">
        <v>12</v>
      </c>
      <c r="J4152" s="30">
        <v>8</v>
      </c>
    </row>
    <row r="4153" spans="1:16" x14ac:dyDescent="0.25">
      <c r="A4153">
        <v>514</v>
      </c>
      <c r="B4153">
        <v>424</v>
      </c>
      <c r="C4153">
        <v>1</v>
      </c>
      <c r="D4153">
        <v>20000000000</v>
      </c>
      <c r="E4153">
        <v>20000</v>
      </c>
      <c r="F4153" t="s">
        <v>523</v>
      </c>
      <c r="G4153" t="s">
        <v>524</v>
      </c>
      <c r="H4153">
        <v>6</v>
      </c>
      <c r="I4153" t="s">
        <v>5</v>
      </c>
      <c r="J4153" s="30">
        <v>9584237640</v>
      </c>
    </row>
    <row r="4154" spans="1:16" x14ac:dyDescent="0.25">
      <c r="A4154">
        <v>514</v>
      </c>
      <c r="B4154">
        <v>424</v>
      </c>
      <c r="C4154">
        <v>1</v>
      </c>
      <c r="D4154">
        <v>20000000000</v>
      </c>
      <c r="E4154">
        <v>20000</v>
      </c>
      <c r="F4154" t="s">
        <v>523</v>
      </c>
      <c r="G4154" t="s">
        <v>524</v>
      </c>
      <c r="H4154">
        <v>6</v>
      </c>
      <c r="I4154" t="s">
        <v>6</v>
      </c>
      <c r="J4154" s="30">
        <v>9789584237644</v>
      </c>
    </row>
    <row r="4155" spans="1:16" x14ac:dyDescent="0.25">
      <c r="A4155">
        <v>514</v>
      </c>
      <c r="B4155">
        <v>424</v>
      </c>
      <c r="C4155">
        <v>1</v>
      </c>
      <c r="D4155">
        <v>20000000000</v>
      </c>
      <c r="E4155">
        <v>20000</v>
      </c>
      <c r="F4155" t="s">
        <v>523</v>
      </c>
      <c r="G4155" t="s">
        <v>524</v>
      </c>
      <c r="H4155">
        <v>6</v>
      </c>
      <c r="I4155" t="s">
        <v>13</v>
      </c>
      <c r="J4155" s="30" t="s">
        <v>90</v>
      </c>
    </row>
    <row r="4156" spans="1:16" x14ac:dyDescent="0.25">
      <c r="A4156">
        <v>515</v>
      </c>
      <c r="B4156">
        <v>465</v>
      </c>
      <c r="C4156">
        <v>1</v>
      </c>
      <c r="D4156">
        <v>15000000000</v>
      </c>
      <c r="E4156">
        <v>15000</v>
      </c>
      <c r="F4156" t="s">
        <v>1303</v>
      </c>
      <c r="G4156" t="s">
        <v>623</v>
      </c>
      <c r="H4156">
        <v>62</v>
      </c>
      <c r="I4156" t="s">
        <v>9</v>
      </c>
      <c r="J4156" s="30" t="s">
        <v>626</v>
      </c>
      <c r="K4156">
        <v>137</v>
      </c>
      <c r="L4156" t="s">
        <v>626</v>
      </c>
      <c r="M4156" t="s">
        <v>2581</v>
      </c>
    </row>
    <row r="4157" spans="1:16" x14ac:dyDescent="0.25">
      <c r="A4157">
        <v>515</v>
      </c>
      <c r="B4157">
        <v>465</v>
      </c>
      <c r="C4157">
        <v>1</v>
      </c>
      <c r="D4157">
        <v>15000000000</v>
      </c>
      <c r="E4157">
        <v>15000</v>
      </c>
      <c r="F4157" t="s">
        <v>1303</v>
      </c>
      <c r="G4157" t="s">
        <v>623</v>
      </c>
      <c r="H4157">
        <v>62</v>
      </c>
      <c r="I4157" t="s">
        <v>8</v>
      </c>
      <c r="J4157" s="30">
        <v>1985</v>
      </c>
    </row>
    <row r="4158" spans="1:16" x14ac:dyDescent="0.25">
      <c r="A4158">
        <v>515</v>
      </c>
      <c r="B4158">
        <v>465</v>
      </c>
      <c r="C4158">
        <v>1</v>
      </c>
      <c r="D4158">
        <v>15000000000</v>
      </c>
      <c r="E4158">
        <v>15000</v>
      </c>
      <c r="F4158" t="s">
        <v>1303</v>
      </c>
      <c r="G4158" t="s">
        <v>623</v>
      </c>
      <c r="H4158">
        <v>62</v>
      </c>
      <c r="I4158" t="s">
        <v>7</v>
      </c>
      <c r="J4158" s="30" t="s">
        <v>625</v>
      </c>
      <c r="N4158">
        <v>54</v>
      </c>
      <c r="O4158" t="s">
        <v>625</v>
      </c>
      <c r="P4158" t="s">
        <v>2581</v>
      </c>
    </row>
    <row r="4159" spans="1:16" x14ac:dyDescent="0.25">
      <c r="A4159">
        <v>515</v>
      </c>
      <c r="B4159">
        <v>465</v>
      </c>
      <c r="C4159">
        <v>1</v>
      </c>
      <c r="D4159">
        <v>15000000000</v>
      </c>
      <c r="E4159">
        <v>15000</v>
      </c>
      <c r="F4159" t="s">
        <v>1303</v>
      </c>
      <c r="G4159" t="s">
        <v>623</v>
      </c>
      <c r="H4159">
        <v>62</v>
      </c>
      <c r="I4159" t="s">
        <v>12</v>
      </c>
      <c r="J4159" s="30">
        <v>8</v>
      </c>
    </row>
    <row r="4160" spans="1:16" x14ac:dyDescent="0.25">
      <c r="A4160">
        <v>515</v>
      </c>
      <c r="B4160">
        <v>465</v>
      </c>
      <c r="C4160">
        <v>1</v>
      </c>
      <c r="D4160">
        <v>15000000000</v>
      </c>
      <c r="E4160">
        <v>15000</v>
      </c>
      <c r="F4160" t="s">
        <v>1303</v>
      </c>
      <c r="G4160" t="s">
        <v>623</v>
      </c>
      <c r="H4160">
        <v>62</v>
      </c>
      <c r="I4160" t="s">
        <v>5</v>
      </c>
      <c r="J4160" s="30" t="s">
        <v>624</v>
      </c>
    </row>
    <row r="4161" spans="1:16" x14ac:dyDescent="0.25">
      <c r="A4161">
        <v>515</v>
      </c>
      <c r="B4161">
        <v>465</v>
      </c>
      <c r="C4161">
        <v>1</v>
      </c>
      <c r="D4161">
        <v>15000000000</v>
      </c>
      <c r="E4161">
        <v>15000</v>
      </c>
      <c r="F4161" t="s">
        <v>1303</v>
      </c>
      <c r="G4161" t="s">
        <v>623</v>
      </c>
      <c r="H4161">
        <v>62</v>
      </c>
      <c r="I4161" t="s">
        <v>6</v>
      </c>
      <c r="J4161" s="30">
        <v>9788475309330</v>
      </c>
    </row>
    <row r="4162" spans="1:16" x14ac:dyDescent="0.25">
      <c r="A4162">
        <v>515</v>
      </c>
      <c r="B4162">
        <v>465</v>
      </c>
      <c r="C4162">
        <v>1</v>
      </c>
      <c r="D4162">
        <v>15000000000</v>
      </c>
      <c r="E4162">
        <v>15000</v>
      </c>
      <c r="F4162" t="s">
        <v>1303</v>
      </c>
      <c r="G4162" t="s">
        <v>623</v>
      </c>
      <c r="H4162">
        <v>62</v>
      </c>
      <c r="I4162" t="s">
        <v>13</v>
      </c>
      <c r="J4162" s="30" t="s">
        <v>90</v>
      </c>
    </row>
    <row r="4163" spans="1:16" x14ac:dyDescent="0.25">
      <c r="A4163">
        <v>516</v>
      </c>
      <c r="B4163">
        <v>710</v>
      </c>
      <c r="C4163">
        <v>1</v>
      </c>
      <c r="D4163">
        <v>15000000000</v>
      </c>
      <c r="E4163">
        <v>15000</v>
      </c>
      <c r="F4163" t="s">
        <v>1070</v>
      </c>
      <c r="G4163" t="s">
        <v>623</v>
      </c>
      <c r="H4163">
        <v>62</v>
      </c>
      <c r="I4163" t="s">
        <v>9</v>
      </c>
      <c r="J4163" s="30" t="s">
        <v>1072</v>
      </c>
      <c r="K4163">
        <v>445</v>
      </c>
      <c r="L4163" t="s">
        <v>1072</v>
      </c>
      <c r="M4163" t="s">
        <v>2581</v>
      </c>
    </row>
    <row r="4164" spans="1:16" x14ac:dyDescent="0.25">
      <c r="A4164">
        <v>516</v>
      </c>
      <c r="B4164">
        <v>710</v>
      </c>
      <c r="C4164">
        <v>1</v>
      </c>
      <c r="D4164">
        <v>15000000000</v>
      </c>
      <c r="E4164">
        <v>15000</v>
      </c>
      <c r="F4164" t="s">
        <v>1070</v>
      </c>
      <c r="G4164" t="s">
        <v>623</v>
      </c>
      <c r="H4164">
        <v>62</v>
      </c>
      <c r="I4164" t="s">
        <v>7</v>
      </c>
      <c r="J4164" s="30" t="s">
        <v>1071</v>
      </c>
      <c r="N4164">
        <v>111</v>
      </c>
      <c r="O4164" t="s">
        <v>891</v>
      </c>
      <c r="P4164" t="s">
        <v>2581</v>
      </c>
    </row>
    <row r="4165" spans="1:16" x14ac:dyDescent="0.25">
      <c r="A4165">
        <v>516</v>
      </c>
      <c r="B4165">
        <v>710</v>
      </c>
      <c r="C4165">
        <v>1</v>
      </c>
      <c r="D4165">
        <v>15000000000</v>
      </c>
      <c r="E4165">
        <v>15000</v>
      </c>
      <c r="F4165" t="s">
        <v>1070</v>
      </c>
      <c r="G4165" t="s">
        <v>623</v>
      </c>
      <c r="H4165">
        <v>62</v>
      </c>
      <c r="I4165" t="s">
        <v>12</v>
      </c>
      <c r="J4165" s="30">
        <v>8</v>
      </c>
    </row>
    <row r="4166" spans="1:16" x14ac:dyDescent="0.25">
      <c r="A4166">
        <v>516</v>
      </c>
      <c r="B4166">
        <v>710</v>
      </c>
      <c r="C4166">
        <v>1</v>
      </c>
      <c r="D4166">
        <v>15000000000</v>
      </c>
      <c r="E4166">
        <v>15000</v>
      </c>
      <c r="F4166" t="s">
        <v>1070</v>
      </c>
      <c r="G4166" t="s">
        <v>623</v>
      </c>
      <c r="H4166">
        <v>62</v>
      </c>
      <c r="I4166" t="s">
        <v>13</v>
      </c>
      <c r="J4166" s="30" t="s">
        <v>90</v>
      </c>
    </row>
    <row r="4167" spans="1:16" x14ac:dyDescent="0.25">
      <c r="A4167">
        <v>517</v>
      </c>
      <c r="B4167">
        <v>489</v>
      </c>
      <c r="C4167">
        <v>1</v>
      </c>
      <c r="D4167">
        <v>10000000000</v>
      </c>
      <c r="E4167">
        <v>10000</v>
      </c>
      <c r="F4167" t="s">
        <v>670</v>
      </c>
      <c r="G4167" t="s">
        <v>524</v>
      </c>
      <c r="H4167">
        <v>6</v>
      </c>
      <c r="I4167" t="s">
        <v>9</v>
      </c>
      <c r="J4167" s="30" t="s">
        <v>616</v>
      </c>
      <c r="K4167">
        <v>114</v>
      </c>
      <c r="L4167" t="s">
        <v>616</v>
      </c>
      <c r="M4167" t="s">
        <v>2581</v>
      </c>
    </row>
    <row r="4168" spans="1:16" x14ac:dyDescent="0.25">
      <c r="A4168">
        <v>517</v>
      </c>
      <c r="B4168">
        <v>489</v>
      </c>
      <c r="C4168">
        <v>1</v>
      </c>
      <c r="D4168">
        <v>10000000000</v>
      </c>
      <c r="E4168">
        <v>10000</v>
      </c>
      <c r="F4168" t="s">
        <v>670</v>
      </c>
      <c r="G4168" t="s">
        <v>524</v>
      </c>
      <c r="H4168">
        <v>6</v>
      </c>
      <c r="I4168" t="s">
        <v>7</v>
      </c>
      <c r="J4168" s="30" t="s">
        <v>349</v>
      </c>
      <c r="N4168">
        <v>104</v>
      </c>
      <c r="O4168" t="s">
        <v>349</v>
      </c>
      <c r="P4168" t="s">
        <v>2581</v>
      </c>
    </row>
    <row r="4169" spans="1:16" x14ac:dyDescent="0.25">
      <c r="A4169">
        <v>517</v>
      </c>
      <c r="B4169">
        <v>489</v>
      </c>
      <c r="C4169">
        <v>1</v>
      </c>
      <c r="D4169">
        <v>10000000000</v>
      </c>
      <c r="E4169">
        <v>10000</v>
      </c>
      <c r="F4169" t="s">
        <v>670</v>
      </c>
      <c r="G4169" t="s">
        <v>524</v>
      </c>
      <c r="H4169">
        <v>6</v>
      </c>
      <c r="I4169" t="s">
        <v>12</v>
      </c>
      <c r="J4169" s="30">
        <v>8</v>
      </c>
    </row>
    <row r="4170" spans="1:16" x14ac:dyDescent="0.25">
      <c r="A4170">
        <v>517</v>
      </c>
      <c r="B4170">
        <v>489</v>
      </c>
      <c r="C4170">
        <v>1</v>
      </c>
      <c r="D4170">
        <v>10000000000</v>
      </c>
      <c r="E4170">
        <v>10000</v>
      </c>
      <c r="F4170" t="s">
        <v>670</v>
      </c>
      <c r="G4170" t="s">
        <v>524</v>
      </c>
      <c r="H4170">
        <v>6</v>
      </c>
      <c r="I4170" t="s">
        <v>5</v>
      </c>
      <c r="J4170" s="30">
        <v>9580494819</v>
      </c>
    </row>
    <row r="4171" spans="1:16" x14ac:dyDescent="0.25">
      <c r="A4171">
        <v>517</v>
      </c>
      <c r="B4171">
        <v>489</v>
      </c>
      <c r="C4171">
        <v>1</v>
      </c>
      <c r="D4171">
        <v>10000000000</v>
      </c>
      <c r="E4171">
        <v>10000</v>
      </c>
      <c r="F4171" t="s">
        <v>670</v>
      </c>
      <c r="G4171" t="s">
        <v>524</v>
      </c>
      <c r="H4171">
        <v>6</v>
      </c>
      <c r="I4171" t="s">
        <v>13</v>
      </c>
      <c r="J4171" s="30" t="s">
        <v>90</v>
      </c>
    </row>
    <row r="4172" spans="1:16" x14ac:dyDescent="0.25">
      <c r="A4172">
        <v>518</v>
      </c>
      <c r="B4172">
        <v>490</v>
      </c>
      <c r="C4172">
        <v>1</v>
      </c>
      <c r="D4172">
        <v>10000000000</v>
      </c>
      <c r="E4172">
        <v>10000</v>
      </c>
      <c r="F4172" t="s">
        <v>671</v>
      </c>
      <c r="G4172" t="s">
        <v>314</v>
      </c>
      <c r="H4172">
        <v>23</v>
      </c>
      <c r="I4172" t="s">
        <v>9</v>
      </c>
      <c r="J4172" s="30" t="s">
        <v>616</v>
      </c>
      <c r="K4172">
        <v>114</v>
      </c>
      <c r="L4172" t="s">
        <v>616</v>
      </c>
      <c r="M4172" t="s">
        <v>2581</v>
      </c>
    </row>
    <row r="4173" spans="1:16" x14ac:dyDescent="0.25">
      <c r="A4173">
        <v>518</v>
      </c>
      <c r="B4173">
        <v>490</v>
      </c>
      <c r="C4173">
        <v>1</v>
      </c>
      <c r="D4173">
        <v>10000000000</v>
      </c>
      <c r="E4173">
        <v>10000</v>
      </c>
      <c r="F4173" t="s">
        <v>671</v>
      </c>
      <c r="G4173" t="s">
        <v>314</v>
      </c>
      <c r="H4173">
        <v>23</v>
      </c>
      <c r="I4173" t="s">
        <v>7</v>
      </c>
      <c r="J4173" s="30" t="s">
        <v>349</v>
      </c>
      <c r="N4173">
        <v>104</v>
      </c>
      <c r="O4173" t="s">
        <v>349</v>
      </c>
      <c r="P4173" t="s">
        <v>2581</v>
      </c>
    </row>
    <row r="4174" spans="1:16" x14ac:dyDescent="0.25">
      <c r="A4174">
        <v>518</v>
      </c>
      <c r="B4174">
        <v>490</v>
      </c>
      <c r="C4174">
        <v>1</v>
      </c>
      <c r="D4174">
        <v>10000000000</v>
      </c>
      <c r="E4174">
        <v>10000</v>
      </c>
      <c r="F4174" t="s">
        <v>671</v>
      </c>
      <c r="G4174" t="s">
        <v>314</v>
      </c>
      <c r="H4174">
        <v>23</v>
      </c>
      <c r="I4174" t="s">
        <v>12</v>
      </c>
      <c r="J4174" s="30">
        <v>8</v>
      </c>
    </row>
    <row r="4175" spans="1:16" x14ac:dyDescent="0.25">
      <c r="A4175">
        <v>518</v>
      </c>
      <c r="B4175">
        <v>490</v>
      </c>
      <c r="C4175">
        <v>1</v>
      </c>
      <c r="D4175">
        <v>10000000000</v>
      </c>
      <c r="E4175">
        <v>10000</v>
      </c>
      <c r="F4175" t="s">
        <v>671</v>
      </c>
      <c r="G4175" t="s">
        <v>314</v>
      </c>
      <c r="H4175">
        <v>23</v>
      </c>
      <c r="I4175" t="s">
        <v>5</v>
      </c>
      <c r="J4175" s="30">
        <v>9580495610</v>
      </c>
    </row>
    <row r="4176" spans="1:16" x14ac:dyDescent="0.25">
      <c r="A4176">
        <v>518</v>
      </c>
      <c r="B4176">
        <v>490</v>
      </c>
      <c r="C4176">
        <v>1</v>
      </c>
      <c r="D4176">
        <v>10000000000</v>
      </c>
      <c r="E4176">
        <v>10000</v>
      </c>
      <c r="F4176" t="s">
        <v>671</v>
      </c>
      <c r="G4176" t="s">
        <v>314</v>
      </c>
      <c r="H4176">
        <v>23</v>
      </c>
      <c r="I4176" t="s">
        <v>13</v>
      </c>
      <c r="J4176" s="30" t="s">
        <v>90</v>
      </c>
    </row>
    <row r="4177" spans="1:16" x14ac:dyDescent="0.25">
      <c r="A4177">
        <v>519</v>
      </c>
      <c r="B4177">
        <v>140</v>
      </c>
      <c r="C4177">
        <v>1</v>
      </c>
      <c r="D4177">
        <v>20000000000</v>
      </c>
      <c r="E4177">
        <v>20000</v>
      </c>
      <c r="F4177" t="s">
        <v>127</v>
      </c>
      <c r="G4177" t="s">
        <v>28</v>
      </c>
      <c r="H4177">
        <v>44</v>
      </c>
      <c r="I4177" t="s">
        <v>9</v>
      </c>
      <c r="J4177" s="30" t="s">
        <v>1701</v>
      </c>
      <c r="K4177">
        <v>128</v>
      </c>
      <c r="L4177" t="s">
        <v>1701</v>
      </c>
      <c r="M4177" t="s">
        <v>2581</v>
      </c>
    </row>
    <row r="4178" spans="1:16" x14ac:dyDescent="0.25">
      <c r="A4178">
        <v>519</v>
      </c>
      <c r="B4178">
        <v>140</v>
      </c>
      <c r="C4178">
        <v>1</v>
      </c>
      <c r="D4178">
        <v>20000000000</v>
      </c>
      <c r="E4178">
        <v>20000</v>
      </c>
      <c r="F4178" t="s">
        <v>127</v>
      </c>
      <c r="G4178" t="s">
        <v>28</v>
      </c>
      <c r="H4178">
        <v>44</v>
      </c>
      <c r="I4178" t="s">
        <v>8</v>
      </c>
      <c r="J4178" s="30" t="s">
        <v>2351</v>
      </c>
    </row>
    <row r="4179" spans="1:16" x14ac:dyDescent="0.25">
      <c r="A4179">
        <v>519</v>
      </c>
      <c r="B4179">
        <v>140</v>
      </c>
      <c r="C4179">
        <v>1</v>
      </c>
      <c r="D4179">
        <v>20000000000</v>
      </c>
      <c r="E4179">
        <v>20000</v>
      </c>
      <c r="F4179" t="s">
        <v>127</v>
      </c>
      <c r="G4179" t="s">
        <v>28</v>
      </c>
      <c r="H4179">
        <v>44</v>
      </c>
      <c r="I4179" t="s">
        <v>7</v>
      </c>
      <c r="J4179" s="30" t="s">
        <v>2351</v>
      </c>
      <c r="N4179">
        <v>188</v>
      </c>
      <c r="O4179" t="s">
        <v>2351</v>
      </c>
      <c r="P4179" t="s">
        <v>2581</v>
      </c>
    </row>
    <row r="4180" spans="1:16" x14ac:dyDescent="0.25">
      <c r="A4180">
        <v>519</v>
      </c>
      <c r="B4180">
        <v>140</v>
      </c>
      <c r="C4180">
        <v>1</v>
      </c>
      <c r="D4180">
        <v>20000000000</v>
      </c>
      <c r="E4180">
        <v>20000</v>
      </c>
      <c r="F4180" t="s">
        <v>127</v>
      </c>
      <c r="G4180" t="s">
        <v>28</v>
      </c>
      <c r="H4180">
        <v>44</v>
      </c>
      <c r="I4180" t="s">
        <v>12</v>
      </c>
      <c r="J4180" s="30">
        <v>8</v>
      </c>
    </row>
    <row r="4181" spans="1:16" x14ac:dyDescent="0.25">
      <c r="A4181">
        <v>519</v>
      </c>
      <c r="B4181">
        <v>140</v>
      </c>
      <c r="C4181">
        <v>1</v>
      </c>
      <c r="D4181">
        <v>20000000000</v>
      </c>
      <c r="E4181">
        <v>20000</v>
      </c>
      <c r="F4181" t="s">
        <v>127</v>
      </c>
      <c r="G4181" t="s">
        <v>28</v>
      </c>
      <c r="H4181">
        <v>44</v>
      </c>
      <c r="I4181" t="s">
        <v>11</v>
      </c>
      <c r="J4181" s="30" t="s">
        <v>28</v>
      </c>
    </row>
    <row r="4182" spans="1:16" x14ac:dyDescent="0.25">
      <c r="A4182">
        <v>519</v>
      </c>
      <c r="B4182">
        <v>140</v>
      </c>
      <c r="C4182">
        <v>1</v>
      </c>
      <c r="D4182">
        <v>20000000000</v>
      </c>
      <c r="E4182">
        <v>20000</v>
      </c>
      <c r="F4182" t="s">
        <v>127</v>
      </c>
      <c r="G4182" t="s">
        <v>28</v>
      </c>
      <c r="H4182">
        <v>44</v>
      </c>
      <c r="I4182" t="s">
        <v>5</v>
      </c>
      <c r="J4182" s="30">
        <v>8432311456</v>
      </c>
    </row>
    <row r="4183" spans="1:16" x14ac:dyDescent="0.25">
      <c r="A4183">
        <v>519</v>
      </c>
      <c r="B4183">
        <v>140</v>
      </c>
      <c r="C4183">
        <v>1</v>
      </c>
      <c r="D4183">
        <v>20000000000</v>
      </c>
      <c r="E4183">
        <v>20000</v>
      </c>
      <c r="F4183" t="s">
        <v>127</v>
      </c>
      <c r="G4183" t="s">
        <v>28</v>
      </c>
      <c r="H4183">
        <v>44</v>
      </c>
      <c r="I4183" t="s">
        <v>6</v>
      </c>
      <c r="J4183" s="30">
        <v>9788432311451</v>
      </c>
    </row>
    <row r="4184" spans="1:16" x14ac:dyDescent="0.25">
      <c r="A4184">
        <v>519</v>
      </c>
      <c r="B4184">
        <v>140</v>
      </c>
      <c r="C4184">
        <v>1</v>
      </c>
      <c r="D4184">
        <v>20000000000</v>
      </c>
      <c r="E4184">
        <v>20000</v>
      </c>
      <c r="F4184" t="s">
        <v>127</v>
      </c>
      <c r="G4184" t="s">
        <v>28</v>
      </c>
      <c r="H4184">
        <v>44</v>
      </c>
      <c r="I4184" t="s">
        <v>10</v>
      </c>
      <c r="J4184" s="30" t="s">
        <v>1702</v>
      </c>
    </row>
    <row r="4185" spans="1:16" x14ac:dyDescent="0.25">
      <c r="A4185">
        <v>519</v>
      </c>
      <c r="B4185">
        <v>140</v>
      </c>
      <c r="C4185">
        <v>1</v>
      </c>
      <c r="D4185">
        <v>20000000000</v>
      </c>
      <c r="E4185">
        <v>20000</v>
      </c>
      <c r="F4185" t="s">
        <v>127</v>
      </c>
      <c r="G4185" t="s">
        <v>28</v>
      </c>
      <c r="H4185">
        <v>44</v>
      </c>
      <c r="I4185" t="s">
        <v>13</v>
      </c>
      <c r="J4185" s="30" t="s">
        <v>90</v>
      </c>
    </row>
    <row r="4186" spans="1:16" x14ac:dyDescent="0.25">
      <c r="A4186">
        <v>519</v>
      </c>
      <c r="B4186">
        <v>140</v>
      </c>
      <c r="C4186">
        <v>1</v>
      </c>
      <c r="D4186">
        <v>20000000000</v>
      </c>
      <c r="E4186">
        <v>20000</v>
      </c>
      <c r="F4186" t="s">
        <v>127</v>
      </c>
      <c r="G4186" t="s">
        <v>28</v>
      </c>
      <c r="H4186">
        <v>44</v>
      </c>
      <c r="I4186" t="s">
        <v>14</v>
      </c>
      <c r="J4186" s="30" t="s">
        <v>2351</v>
      </c>
    </row>
    <row r="4187" spans="1:16" x14ac:dyDescent="0.25">
      <c r="A4187">
        <v>519</v>
      </c>
      <c r="B4187">
        <v>140</v>
      </c>
      <c r="C4187">
        <v>1</v>
      </c>
      <c r="D4187">
        <v>20000000000</v>
      </c>
      <c r="E4187">
        <v>20000</v>
      </c>
      <c r="F4187" t="s">
        <v>127</v>
      </c>
      <c r="G4187" t="s">
        <v>28</v>
      </c>
      <c r="H4187">
        <v>44</v>
      </c>
      <c r="I4187" t="s">
        <v>16</v>
      </c>
      <c r="J4187" s="30" t="s">
        <v>2351</v>
      </c>
    </row>
    <row r="4188" spans="1:16" x14ac:dyDescent="0.25">
      <c r="A4188">
        <v>476</v>
      </c>
      <c r="B4188">
        <v>530</v>
      </c>
      <c r="C4188">
        <v>1</v>
      </c>
      <c r="D4188">
        <v>25000000000</v>
      </c>
      <c r="E4188">
        <v>25000</v>
      </c>
      <c r="F4188" t="s">
        <v>1835</v>
      </c>
      <c r="G4188" t="s">
        <v>1430</v>
      </c>
      <c r="H4188">
        <v>22</v>
      </c>
      <c r="I4188" t="s">
        <v>9</v>
      </c>
      <c r="J4188" s="30" t="s">
        <v>1919</v>
      </c>
      <c r="K4188">
        <v>5</v>
      </c>
      <c r="L4188" t="s">
        <v>1919</v>
      </c>
      <c r="M4188" t="s">
        <v>2581</v>
      </c>
    </row>
    <row r="4189" spans="1:16" x14ac:dyDescent="0.25">
      <c r="A4189">
        <v>520</v>
      </c>
      <c r="B4189">
        <v>109</v>
      </c>
      <c r="C4189">
        <v>1</v>
      </c>
      <c r="D4189">
        <v>25000000000</v>
      </c>
      <c r="E4189">
        <v>25000</v>
      </c>
      <c r="F4189" t="s">
        <v>101</v>
      </c>
      <c r="G4189" t="s">
        <v>1269</v>
      </c>
      <c r="H4189">
        <v>35</v>
      </c>
      <c r="I4189" t="s">
        <v>8</v>
      </c>
      <c r="J4189" s="30">
        <v>1993</v>
      </c>
    </row>
    <row r="4190" spans="1:16" x14ac:dyDescent="0.25">
      <c r="A4190">
        <v>520</v>
      </c>
      <c r="B4190">
        <v>109</v>
      </c>
      <c r="C4190">
        <v>1</v>
      </c>
      <c r="D4190">
        <v>25000000000</v>
      </c>
      <c r="E4190">
        <v>25000</v>
      </c>
      <c r="F4190" t="s">
        <v>101</v>
      </c>
      <c r="G4190" t="s">
        <v>1269</v>
      </c>
      <c r="H4190">
        <v>35</v>
      </c>
      <c r="I4190" t="s">
        <v>7</v>
      </c>
      <c r="J4190" s="30" t="s">
        <v>1833</v>
      </c>
      <c r="N4190">
        <v>83</v>
      </c>
      <c r="O4190" t="s">
        <v>1833</v>
      </c>
      <c r="P4190" t="s">
        <v>2581</v>
      </c>
    </row>
    <row r="4191" spans="1:16" x14ac:dyDescent="0.25">
      <c r="A4191">
        <v>520</v>
      </c>
      <c r="B4191">
        <v>109</v>
      </c>
      <c r="C4191">
        <v>1</v>
      </c>
      <c r="D4191">
        <v>25000000000</v>
      </c>
      <c r="E4191">
        <v>25000</v>
      </c>
      <c r="F4191" t="s">
        <v>101</v>
      </c>
      <c r="G4191" t="s">
        <v>1269</v>
      </c>
      <c r="H4191">
        <v>35</v>
      </c>
      <c r="I4191" t="s">
        <v>12</v>
      </c>
      <c r="J4191" s="30">
        <v>8</v>
      </c>
    </row>
    <row r="4192" spans="1:16" x14ac:dyDescent="0.25">
      <c r="A4192">
        <v>520</v>
      </c>
      <c r="B4192">
        <v>109</v>
      </c>
      <c r="C4192">
        <v>1</v>
      </c>
      <c r="D4192">
        <v>25000000000</v>
      </c>
      <c r="E4192">
        <v>25000</v>
      </c>
      <c r="F4192" t="s">
        <v>101</v>
      </c>
      <c r="G4192" t="s">
        <v>1269</v>
      </c>
      <c r="H4192">
        <v>35</v>
      </c>
      <c r="I4192" t="s">
        <v>11</v>
      </c>
      <c r="J4192" s="30" t="s">
        <v>1269</v>
      </c>
    </row>
    <row r="4193" spans="1:16" x14ac:dyDescent="0.25">
      <c r="A4193">
        <v>520</v>
      </c>
      <c r="B4193">
        <v>109</v>
      </c>
      <c r="C4193">
        <v>1</v>
      </c>
      <c r="D4193">
        <v>25000000000</v>
      </c>
      <c r="E4193">
        <v>25000</v>
      </c>
      <c r="F4193" t="s">
        <v>101</v>
      </c>
      <c r="G4193" t="s">
        <v>1269</v>
      </c>
      <c r="H4193">
        <v>35</v>
      </c>
      <c r="I4193" t="s">
        <v>5</v>
      </c>
      <c r="J4193" s="30">
        <v>9589012914</v>
      </c>
    </row>
    <row r="4194" spans="1:16" x14ac:dyDescent="0.25">
      <c r="A4194">
        <v>520</v>
      </c>
      <c r="B4194">
        <v>109</v>
      </c>
      <c r="C4194">
        <v>1</v>
      </c>
      <c r="D4194">
        <v>25000000000</v>
      </c>
      <c r="E4194">
        <v>25000</v>
      </c>
      <c r="F4194" t="s">
        <v>101</v>
      </c>
      <c r="G4194" t="s">
        <v>1269</v>
      </c>
      <c r="H4194">
        <v>35</v>
      </c>
      <c r="I4194" t="s">
        <v>6</v>
      </c>
      <c r="J4194" s="30">
        <v>9789588160863</v>
      </c>
    </row>
    <row r="4195" spans="1:16" x14ac:dyDescent="0.25">
      <c r="A4195">
        <v>520</v>
      </c>
      <c r="B4195">
        <v>109</v>
      </c>
      <c r="C4195">
        <v>1</v>
      </c>
      <c r="D4195">
        <v>25000000000</v>
      </c>
      <c r="E4195">
        <v>25000</v>
      </c>
      <c r="F4195" t="s">
        <v>101</v>
      </c>
      <c r="G4195" t="s">
        <v>1269</v>
      </c>
      <c r="H4195">
        <v>35</v>
      </c>
      <c r="I4195" t="s">
        <v>10</v>
      </c>
      <c r="J4195" s="30" t="s">
        <v>256</v>
      </c>
    </row>
    <row r="4196" spans="1:16" x14ac:dyDescent="0.25">
      <c r="A4196">
        <v>520</v>
      </c>
      <c r="B4196">
        <v>109</v>
      </c>
      <c r="C4196">
        <v>1</v>
      </c>
      <c r="D4196">
        <v>25000000000</v>
      </c>
      <c r="E4196">
        <v>25000</v>
      </c>
      <c r="F4196" t="s">
        <v>101</v>
      </c>
      <c r="G4196" t="s">
        <v>1269</v>
      </c>
      <c r="H4196">
        <v>35</v>
      </c>
      <c r="I4196" t="s">
        <v>13</v>
      </c>
      <c r="J4196" s="30" t="s">
        <v>90</v>
      </c>
    </row>
    <row r="4197" spans="1:16" x14ac:dyDescent="0.25">
      <c r="A4197">
        <v>520</v>
      </c>
      <c r="B4197">
        <v>109</v>
      </c>
      <c r="C4197">
        <v>1</v>
      </c>
      <c r="D4197">
        <v>25000000000</v>
      </c>
      <c r="E4197">
        <v>25000</v>
      </c>
      <c r="F4197" t="s">
        <v>101</v>
      </c>
      <c r="G4197" t="s">
        <v>1269</v>
      </c>
      <c r="H4197">
        <v>35</v>
      </c>
      <c r="I4197" t="s">
        <v>14</v>
      </c>
      <c r="J4197" s="30" t="s">
        <v>2351</v>
      </c>
    </row>
    <row r="4198" spans="1:16" x14ac:dyDescent="0.25">
      <c r="A4198">
        <v>520</v>
      </c>
      <c r="B4198">
        <v>109</v>
      </c>
      <c r="C4198">
        <v>1</v>
      </c>
      <c r="D4198">
        <v>25000000000</v>
      </c>
      <c r="E4198">
        <v>25000</v>
      </c>
      <c r="F4198" t="s">
        <v>101</v>
      </c>
      <c r="G4198" t="s">
        <v>1269</v>
      </c>
      <c r="H4198">
        <v>35</v>
      </c>
      <c r="I4198" t="s">
        <v>16</v>
      </c>
      <c r="J4198" s="30" t="s">
        <v>2351</v>
      </c>
    </row>
    <row r="4199" spans="1:16" x14ac:dyDescent="0.25">
      <c r="A4199">
        <v>521</v>
      </c>
      <c r="B4199">
        <v>108</v>
      </c>
      <c r="C4199">
        <v>1</v>
      </c>
      <c r="D4199">
        <v>25000000000</v>
      </c>
      <c r="E4199">
        <v>25000</v>
      </c>
      <c r="F4199" t="s">
        <v>100</v>
      </c>
      <c r="G4199" t="s">
        <v>1443</v>
      </c>
      <c r="H4199">
        <v>65</v>
      </c>
      <c r="I4199" t="s">
        <v>9</v>
      </c>
      <c r="J4199" s="30" t="s">
        <v>1666</v>
      </c>
      <c r="K4199">
        <v>326</v>
      </c>
      <c r="L4199" t="s">
        <v>1666</v>
      </c>
      <c r="M4199" t="s">
        <v>2581</v>
      </c>
    </row>
    <row r="4200" spans="1:16" x14ac:dyDescent="0.25">
      <c r="A4200">
        <v>521</v>
      </c>
      <c r="B4200">
        <v>108</v>
      </c>
      <c r="C4200">
        <v>1</v>
      </c>
      <c r="D4200">
        <v>25000000000</v>
      </c>
      <c r="E4200">
        <v>25000</v>
      </c>
      <c r="F4200" t="s">
        <v>100</v>
      </c>
      <c r="G4200" t="s">
        <v>1443</v>
      </c>
      <c r="H4200">
        <v>65</v>
      </c>
      <c r="I4200" t="s">
        <v>8</v>
      </c>
      <c r="J4200" s="30" t="s">
        <v>1665</v>
      </c>
    </row>
    <row r="4201" spans="1:16" x14ac:dyDescent="0.25">
      <c r="A4201">
        <v>521</v>
      </c>
      <c r="B4201">
        <v>108</v>
      </c>
      <c r="C4201">
        <v>1</v>
      </c>
      <c r="D4201">
        <v>25000000000</v>
      </c>
      <c r="E4201">
        <v>25000</v>
      </c>
      <c r="F4201" t="s">
        <v>100</v>
      </c>
      <c r="G4201" t="s">
        <v>1443</v>
      </c>
      <c r="H4201">
        <v>65</v>
      </c>
      <c r="I4201" t="s">
        <v>7</v>
      </c>
      <c r="J4201" s="30" t="s">
        <v>1619</v>
      </c>
      <c r="N4201">
        <v>210</v>
      </c>
      <c r="O4201" t="s">
        <v>1619</v>
      </c>
      <c r="P4201" t="s">
        <v>2581</v>
      </c>
    </row>
    <row r="4202" spans="1:16" x14ac:dyDescent="0.25">
      <c r="A4202">
        <v>521</v>
      </c>
      <c r="B4202">
        <v>108</v>
      </c>
      <c r="C4202">
        <v>1</v>
      </c>
      <c r="D4202">
        <v>25000000000</v>
      </c>
      <c r="E4202">
        <v>25000</v>
      </c>
      <c r="F4202" t="s">
        <v>100</v>
      </c>
      <c r="G4202" t="s">
        <v>1443</v>
      </c>
      <c r="H4202">
        <v>65</v>
      </c>
      <c r="I4202" t="s">
        <v>12</v>
      </c>
      <c r="J4202" s="30">
        <v>8</v>
      </c>
    </row>
    <row r="4203" spans="1:16" x14ac:dyDescent="0.25">
      <c r="A4203">
        <v>521</v>
      </c>
      <c r="B4203">
        <v>108</v>
      </c>
      <c r="C4203">
        <v>1</v>
      </c>
      <c r="D4203">
        <v>25000000000</v>
      </c>
      <c r="E4203">
        <v>25000</v>
      </c>
      <c r="F4203" t="s">
        <v>100</v>
      </c>
      <c r="G4203" t="s">
        <v>1443</v>
      </c>
      <c r="H4203">
        <v>65</v>
      </c>
      <c r="I4203" t="s">
        <v>11</v>
      </c>
      <c r="J4203" s="30" t="s">
        <v>1443</v>
      </c>
    </row>
    <row r="4204" spans="1:16" x14ac:dyDescent="0.25">
      <c r="A4204">
        <v>521</v>
      </c>
      <c r="B4204">
        <v>108</v>
      </c>
      <c r="C4204">
        <v>1</v>
      </c>
      <c r="D4204">
        <v>25000000000</v>
      </c>
      <c r="E4204">
        <v>25000</v>
      </c>
      <c r="F4204" t="s">
        <v>100</v>
      </c>
      <c r="G4204" t="s">
        <v>1443</v>
      </c>
      <c r="H4204">
        <v>65</v>
      </c>
      <c r="I4204" t="s">
        <v>5</v>
      </c>
      <c r="J4204" s="30">
        <v>9588160863</v>
      </c>
    </row>
    <row r="4205" spans="1:16" x14ac:dyDescent="0.25">
      <c r="A4205">
        <v>521</v>
      </c>
      <c r="B4205">
        <v>108</v>
      </c>
      <c r="C4205">
        <v>1</v>
      </c>
      <c r="D4205">
        <v>25000000000</v>
      </c>
      <c r="E4205">
        <v>25000</v>
      </c>
      <c r="F4205" t="s">
        <v>100</v>
      </c>
      <c r="G4205" t="s">
        <v>1443</v>
      </c>
      <c r="H4205">
        <v>65</v>
      </c>
      <c r="I4205" t="s">
        <v>6</v>
      </c>
      <c r="J4205" s="30">
        <v>9788408082262</v>
      </c>
    </row>
    <row r="4206" spans="1:16" x14ac:dyDescent="0.25">
      <c r="A4206">
        <v>521</v>
      </c>
      <c r="B4206">
        <v>108</v>
      </c>
      <c r="C4206">
        <v>1</v>
      </c>
      <c r="D4206">
        <v>25000000000</v>
      </c>
      <c r="E4206">
        <v>25000</v>
      </c>
      <c r="F4206" t="s">
        <v>100</v>
      </c>
      <c r="G4206" t="s">
        <v>1443</v>
      </c>
      <c r="H4206">
        <v>65</v>
      </c>
      <c r="I4206" t="s">
        <v>10</v>
      </c>
      <c r="J4206" s="30" t="s">
        <v>256</v>
      </c>
    </row>
    <row r="4207" spans="1:16" x14ac:dyDescent="0.25">
      <c r="A4207">
        <v>521</v>
      </c>
      <c r="B4207">
        <v>108</v>
      </c>
      <c r="C4207">
        <v>1</v>
      </c>
      <c r="D4207">
        <v>25000000000</v>
      </c>
      <c r="E4207">
        <v>25000</v>
      </c>
      <c r="F4207" t="s">
        <v>100</v>
      </c>
      <c r="G4207" t="s">
        <v>1443</v>
      </c>
      <c r="H4207">
        <v>65</v>
      </c>
      <c r="I4207" t="s">
        <v>13</v>
      </c>
      <c r="J4207" s="30" t="s">
        <v>90</v>
      </c>
    </row>
    <row r="4208" spans="1:16" x14ac:dyDescent="0.25">
      <c r="A4208">
        <v>521</v>
      </c>
      <c r="B4208">
        <v>108</v>
      </c>
      <c r="C4208">
        <v>1</v>
      </c>
      <c r="D4208">
        <v>25000000000</v>
      </c>
      <c r="E4208">
        <v>25000</v>
      </c>
      <c r="F4208" t="s">
        <v>100</v>
      </c>
      <c r="G4208" t="s">
        <v>1443</v>
      </c>
      <c r="H4208">
        <v>65</v>
      </c>
      <c r="I4208" t="s">
        <v>14</v>
      </c>
      <c r="J4208" s="30" t="s">
        <v>2351</v>
      </c>
    </row>
    <row r="4209" spans="1:16" x14ac:dyDescent="0.25">
      <c r="A4209">
        <v>521</v>
      </c>
      <c r="B4209">
        <v>108</v>
      </c>
      <c r="C4209">
        <v>1</v>
      </c>
      <c r="D4209">
        <v>25000000000</v>
      </c>
      <c r="E4209">
        <v>25000</v>
      </c>
      <c r="F4209" t="s">
        <v>100</v>
      </c>
      <c r="G4209" t="s">
        <v>1443</v>
      </c>
      <c r="H4209">
        <v>65</v>
      </c>
      <c r="I4209" t="s">
        <v>16</v>
      </c>
      <c r="J4209" s="30" t="s">
        <v>2351</v>
      </c>
    </row>
    <row r="4210" spans="1:16" x14ac:dyDescent="0.25">
      <c r="A4210">
        <v>488</v>
      </c>
      <c r="B4210">
        <v>580</v>
      </c>
      <c r="C4210">
        <v>1</v>
      </c>
      <c r="D4210">
        <v>12000000000</v>
      </c>
      <c r="E4210">
        <v>12000</v>
      </c>
      <c r="F4210" t="s">
        <v>845</v>
      </c>
      <c r="G4210" t="s">
        <v>366</v>
      </c>
      <c r="H4210">
        <v>39</v>
      </c>
      <c r="I4210" t="s">
        <v>9</v>
      </c>
      <c r="J4210" s="30" t="s">
        <v>1414</v>
      </c>
      <c r="K4210">
        <v>236</v>
      </c>
      <c r="L4210" t="s">
        <v>1891</v>
      </c>
      <c r="M4210" t="s">
        <v>2582</v>
      </c>
    </row>
    <row r="4211" spans="1:16" x14ac:dyDescent="0.25">
      <c r="A4211">
        <v>522</v>
      </c>
      <c r="B4211">
        <v>17</v>
      </c>
      <c r="C4211">
        <v>1</v>
      </c>
      <c r="D4211">
        <v>7000000000</v>
      </c>
      <c r="E4211">
        <v>7000</v>
      </c>
      <c r="F4211" t="s">
        <v>24</v>
      </c>
      <c r="G4211" t="s">
        <v>1255</v>
      </c>
      <c r="H4211">
        <v>61</v>
      </c>
      <c r="I4211" t="s">
        <v>8</v>
      </c>
      <c r="J4211" s="30" t="s">
        <v>2351</v>
      </c>
    </row>
    <row r="4212" spans="1:16" x14ac:dyDescent="0.25">
      <c r="A4212">
        <v>522</v>
      </c>
      <c r="B4212">
        <v>17</v>
      </c>
      <c r="C4212">
        <v>1</v>
      </c>
      <c r="D4212">
        <v>7000000000</v>
      </c>
      <c r="E4212">
        <v>7000</v>
      </c>
      <c r="F4212" t="s">
        <v>24</v>
      </c>
      <c r="G4212" t="s">
        <v>1255</v>
      </c>
      <c r="H4212">
        <v>61</v>
      </c>
      <c r="I4212" t="s">
        <v>7</v>
      </c>
      <c r="J4212" s="30" t="s">
        <v>1546</v>
      </c>
      <c r="N4212">
        <v>146</v>
      </c>
      <c r="O4212" t="s">
        <v>1546</v>
      </c>
      <c r="P4212" t="s">
        <v>2581</v>
      </c>
    </row>
    <row r="4213" spans="1:16" x14ac:dyDescent="0.25">
      <c r="A4213">
        <v>522</v>
      </c>
      <c r="B4213">
        <v>17</v>
      </c>
      <c r="C4213">
        <v>1</v>
      </c>
      <c r="D4213">
        <v>7000000000</v>
      </c>
      <c r="E4213">
        <v>7000</v>
      </c>
      <c r="F4213" t="s">
        <v>24</v>
      </c>
      <c r="G4213" t="s">
        <v>1255</v>
      </c>
      <c r="H4213">
        <v>61</v>
      </c>
      <c r="I4213" t="s">
        <v>12</v>
      </c>
      <c r="J4213" s="30">
        <v>8</v>
      </c>
    </row>
    <row r="4214" spans="1:16" x14ac:dyDescent="0.25">
      <c r="A4214">
        <v>522</v>
      </c>
      <c r="B4214">
        <v>17</v>
      </c>
      <c r="C4214">
        <v>1</v>
      </c>
      <c r="D4214">
        <v>7000000000</v>
      </c>
      <c r="E4214">
        <v>7000</v>
      </c>
      <c r="F4214" t="s">
        <v>24</v>
      </c>
      <c r="G4214" t="s">
        <v>1255</v>
      </c>
      <c r="H4214">
        <v>61</v>
      </c>
      <c r="I4214" t="s">
        <v>11</v>
      </c>
      <c r="J4214" s="30" t="s">
        <v>1255</v>
      </c>
    </row>
    <row r="4215" spans="1:16" x14ac:dyDescent="0.25">
      <c r="A4215">
        <v>522</v>
      </c>
      <c r="B4215">
        <v>17</v>
      </c>
      <c r="C4215">
        <v>1</v>
      </c>
      <c r="D4215">
        <v>7000000000</v>
      </c>
      <c r="E4215">
        <v>7000</v>
      </c>
      <c r="F4215" t="s">
        <v>24</v>
      </c>
      <c r="G4215" t="s">
        <v>1255</v>
      </c>
      <c r="H4215">
        <v>61</v>
      </c>
      <c r="I4215" t="s">
        <v>5</v>
      </c>
      <c r="J4215" s="30" t="s">
        <v>2351</v>
      </c>
    </row>
    <row r="4216" spans="1:16" x14ac:dyDescent="0.25">
      <c r="A4216">
        <v>522</v>
      </c>
      <c r="B4216">
        <v>17</v>
      </c>
      <c r="C4216">
        <v>1</v>
      </c>
      <c r="D4216">
        <v>7000000000</v>
      </c>
      <c r="E4216">
        <v>7000</v>
      </c>
      <c r="F4216" t="s">
        <v>24</v>
      </c>
      <c r="G4216" t="s">
        <v>1255</v>
      </c>
      <c r="H4216">
        <v>61</v>
      </c>
      <c r="I4216" t="s">
        <v>6</v>
      </c>
      <c r="J4216" s="30" t="s">
        <v>1839</v>
      </c>
    </row>
    <row r="4217" spans="1:16" x14ac:dyDescent="0.25">
      <c r="A4217">
        <v>522</v>
      </c>
      <c r="B4217">
        <v>17</v>
      </c>
      <c r="C4217">
        <v>1</v>
      </c>
      <c r="D4217">
        <v>7000000000</v>
      </c>
      <c r="E4217">
        <v>7000</v>
      </c>
      <c r="F4217" t="s">
        <v>24</v>
      </c>
      <c r="G4217" t="s">
        <v>1255</v>
      </c>
      <c r="H4217">
        <v>61</v>
      </c>
      <c r="I4217" t="s">
        <v>10</v>
      </c>
      <c r="J4217" s="30" t="s">
        <v>256</v>
      </c>
    </row>
    <row r="4218" spans="1:16" x14ac:dyDescent="0.25">
      <c r="A4218">
        <v>522</v>
      </c>
      <c r="B4218">
        <v>17</v>
      </c>
      <c r="C4218">
        <v>1</v>
      </c>
      <c r="D4218">
        <v>7000000000</v>
      </c>
      <c r="E4218">
        <v>7000</v>
      </c>
      <c r="F4218" t="s">
        <v>24</v>
      </c>
      <c r="G4218" t="s">
        <v>1255</v>
      </c>
      <c r="H4218">
        <v>61</v>
      </c>
      <c r="I4218" t="s">
        <v>14</v>
      </c>
      <c r="J4218" s="30" t="s">
        <v>1548</v>
      </c>
    </row>
    <row r="4219" spans="1:16" x14ac:dyDescent="0.25">
      <c r="A4219">
        <v>522</v>
      </c>
      <c r="B4219">
        <v>17</v>
      </c>
      <c r="C4219">
        <v>1</v>
      </c>
      <c r="D4219">
        <v>7000000000</v>
      </c>
      <c r="E4219">
        <v>7000</v>
      </c>
      <c r="F4219" t="s">
        <v>24</v>
      </c>
      <c r="G4219" t="s">
        <v>1255</v>
      </c>
      <c r="H4219">
        <v>61</v>
      </c>
      <c r="I4219" t="s">
        <v>16</v>
      </c>
      <c r="J4219" s="30" t="s">
        <v>253</v>
      </c>
    </row>
    <row r="4220" spans="1:16" x14ac:dyDescent="0.25">
      <c r="A4220">
        <v>523</v>
      </c>
      <c r="B4220">
        <v>120</v>
      </c>
      <c r="C4220">
        <v>1</v>
      </c>
      <c r="D4220">
        <v>35000000000</v>
      </c>
      <c r="E4220">
        <v>35000</v>
      </c>
      <c r="F4220" t="s">
        <v>107</v>
      </c>
      <c r="G4220" t="s">
        <v>81</v>
      </c>
      <c r="H4220">
        <v>32</v>
      </c>
      <c r="I4220" t="s">
        <v>9</v>
      </c>
      <c r="J4220" s="30" t="s">
        <v>1677</v>
      </c>
      <c r="K4220">
        <v>187</v>
      </c>
      <c r="L4220" t="s">
        <v>1677</v>
      </c>
      <c r="M4220" t="s">
        <v>2581</v>
      </c>
    </row>
    <row r="4221" spans="1:16" x14ac:dyDescent="0.25">
      <c r="A4221">
        <v>523</v>
      </c>
      <c r="B4221">
        <v>120</v>
      </c>
      <c r="C4221">
        <v>1</v>
      </c>
      <c r="D4221">
        <v>35000000000</v>
      </c>
      <c r="E4221">
        <v>35000</v>
      </c>
      <c r="F4221" t="s">
        <v>107</v>
      </c>
      <c r="G4221" t="s">
        <v>81</v>
      </c>
      <c r="H4221">
        <v>32</v>
      </c>
      <c r="I4221" t="s">
        <v>8</v>
      </c>
      <c r="J4221" s="30">
        <v>1995</v>
      </c>
    </row>
    <row r="4222" spans="1:16" x14ac:dyDescent="0.25">
      <c r="A4222">
        <v>523</v>
      </c>
      <c r="B4222">
        <v>120</v>
      </c>
      <c r="C4222">
        <v>1</v>
      </c>
      <c r="D4222">
        <v>35000000000</v>
      </c>
      <c r="E4222">
        <v>35000</v>
      </c>
      <c r="F4222" t="s">
        <v>107</v>
      </c>
      <c r="G4222" t="s">
        <v>81</v>
      </c>
      <c r="H4222">
        <v>32</v>
      </c>
      <c r="I4222" t="s">
        <v>7</v>
      </c>
      <c r="J4222" s="30" t="s">
        <v>1552</v>
      </c>
      <c r="N4222">
        <v>165</v>
      </c>
      <c r="O4222" t="s">
        <v>1552</v>
      </c>
      <c r="P4222" t="s">
        <v>2581</v>
      </c>
    </row>
    <row r="4223" spans="1:16" x14ac:dyDescent="0.25">
      <c r="A4223">
        <v>523</v>
      </c>
      <c r="B4223">
        <v>120</v>
      </c>
      <c r="C4223">
        <v>1</v>
      </c>
      <c r="D4223">
        <v>35000000000</v>
      </c>
      <c r="E4223">
        <v>35000</v>
      </c>
      <c r="F4223" t="s">
        <v>107</v>
      </c>
      <c r="G4223" t="s">
        <v>81</v>
      </c>
      <c r="H4223">
        <v>32</v>
      </c>
      <c r="I4223" t="s">
        <v>12</v>
      </c>
      <c r="J4223" s="30">
        <v>8</v>
      </c>
    </row>
    <row r="4224" spans="1:16" x14ac:dyDescent="0.25">
      <c r="A4224">
        <v>523</v>
      </c>
      <c r="B4224">
        <v>120</v>
      </c>
      <c r="C4224">
        <v>1</v>
      </c>
      <c r="D4224">
        <v>35000000000</v>
      </c>
      <c r="E4224">
        <v>35000</v>
      </c>
      <c r="F4224" t="s">
        <v>107</v>
      </c>
      <c r="G4224" t="s">
        <v>81</v>
      </c>
      <c r="H4224">
        <v>32</v>
      </c>
      <c r="I4224" t="s">
        <v>11</v>
      </c>
      <c r="J4224" s="30" t="s">
        <v>26</v>
      </c>
    </row>
    <row r="4225" spans="1:16" x14ac:dyDescent="0.25">
      <c r="A4225">
        <v>523</v>
      </c>
      <c r="B4225">
        <v>120</v>
      </c>
      <c r="C4225">
        <v>1</v>
      </c>
      <c r="D4225">
        <v>35000000000</v>
      </c>
      <c r="E4225">
        <v>35000</v>
      </c>
      <c r="F4225" t="s">
        <v>107</v>
      </c>
      <c r="G4225" t="s">
        <v>81</v>
      </c>
      <c r="H4225">
        <v>32</v>
      </c>
      <c r="I4225" t="s">
        <v>5</v>
      </c>
      <c r="J4225" s="30">
        <v>8432040568</v>
      </c>
    </row>
    <row r="4226" spans="1:16" x14ac:dyDescent="0.25">
      <c r="A4226">
        <v>523</v>
      </c>
      <c r="B4226">
        <v>120</v>
      </c>
      <c r="C4226">
        <v>1</v>
      </c>
      <c r="D4226">
        <v>35000000000</v>
      </c>
      <c r="E4226">
        <v>35000</v>
      </c>
      <c r="F4226" t="s">
        <v>107</v>
      </c>
      <c r="G4226" t="s">
        <v>81</v>
      </c>
      <c r="H4226">
        <v>32</v>
      </c>
      <c r="I4226" t="s">
        <v>6</v>
      </c>
      <c r="J4226" s="30">
        <v>9788432040566</v>
      </c>
    </row>
    <row r="4227" spans="1:16" x14ac:dyDescent="0.25">
      <c r="A4227">
        <v>523</v>
      </c>
      <c r="B4227">
        <v>120</v>
      </c>
      <c r="C4227">
        <v>1</v>
      </c>
      <c r="D4227">
        <v>35000000000</v>
      </c>
      <c r="E4227">
        <v>35000</v>
      </c>
      <c r="F4227" t="s">
        <v>107</v>
      </c>
      <c r="G4227" t="s">
        <v>81</v>
      </c>
      <c r="H4227">
        <v>32</v>
      </c>
      <c r="I4227" t="s">
        <v>10</v>
      </c>
      <c r="J4227" s="30" t="s">
        <v>294</v>
      </c>
    </row>
    <row r="4228" spans="1:16" x14ac:dyDescent="0.25">
      <c r="A4228">
        <v>523</v>
      </c>
      <c r="B4228">
        <v>120</v>
      </c>
      <c r="C4228">
        <v>1</v>
      </c>
      <c r="D4228">
        <v>35000000000</v>
      </c>
      <c r="E4228">
        <v>35000</v>
      </c>
      <c r="F4228" t="s">
        <v>107</v>
      </c>
      <c r="G4228" t="s">
        <v>81</v>
      </c>
      <c r="H4228">
        <v>32</v>
      </c>
      <c r="I4228" t="s">
        <v>13</v>
      </c>
      <c r="J4228" s="30" t="s">
        <v>90</v>
      </c>
    </row>
    <row r="4229" spans="1:16" x14ac:dyDescent="0.25">
      <c r="A4229">
        <v>523</v>
      </c>
      <c r="B4229">
        <v>120</v>
      </c>
      <c r="C4229">
        <v>1</v>
      </c>
      <c r="D4229">
        <v>35000000000</v>
      </c>
      <c r="E4229">
        <v>35000</v>
      </c>
      <c r="F4229" t="s">
        <v>107</v>
      </c>
      <c r="G4229" t="s">
        <v>81</v>
      </c>
      <c r="H4229">
        <v>32</v>
      </c>
      <c r="I4229" t="s">
        <v>14</v>
      </c>
      <c r="J4229" s="30" t="s">
        <v>2351</v>
      </c>
    </row>
    <row r="4230" spans="1:16" x14ac:dyDescent="0.25">
      <c r="A4230">
        <v>523</v>
      </c>
      <c r="B4230">
        <v>120</v>
      </c>
      <c r="C4230">
        <v>1</v>
      </c>
      <c r="D4230">
        <v>35000000000</v>
      </c>
      <c r="E4230">
        <v>35000</v>
      </c>
      <c r="F4230" t="s">
        <v>107</v>
      </c>
      <c r="G4230" t="s">
        <v>81</v>
      </c>
      <c r="H4230">
        <v>32</v>
      </c>
      <c r="I4230" t="s">
        <v>16</v>
      </c>
      <c r="J4230" s="30" t="s">
        <v>2351</v>
      </c>
    </row>
    <row r="4231" spans="1:16" x14ac:dyDescent="0.25">
      <c r="A4231">
        <v>524</v>
      </c>
      <c r="B4231">
        <v>98</v>
      </c>
      <c r="C4231">
        <v>1</v>
      </c>
      <c r="D4231">
        <v>12000000000</v>
      </c>
      <c r="E4231">
        <v>12000</v>
      </c>
      <c r="F4231" t="s">
        <v>89</v>
      </c>
      <c r="G4231" t="s">
        <v>1266</v>
      </c>
      <c r="H4231">
        <v>36</v>
      </c>
      <c r="I4231" t="s">
        <v>9</v>
      </c>
      <c r="J4231" s="30" t="s">
        <v>1942</v>
      </c>
      <c r="K4231">
        <v>410</v>
      </c>
      <c r="L4231" t="s">
        <v>1942</v>
      </c>
      <c r="M4231" t="s">
        <v>2581</v>
      </c>
    </row>
    <row r="4232" spans="1:16" x14ac:dyDescent="0.25">
      <c r="A4232">
        <v>524</v>
      </c>
      <c r="B4232">
        <v>98</v>
      </c>
      <c r="C4232">
        <v>1</v>
      </c>
      <c r="D4232">
        <v>12000000000</v>
      </c>
      <c r="E4232">
        <v>12000</v>
      </c>
      <c r="F4232" t="s">
        <v>89</v>
      </c>
      <c r="G4232" t="s">
        <v>1266</v>
      </c>
      <c r="H4232">
        <v>36</v>
      </c>
      <c r="I4232" t="s">
        <v>8</v>
      </c>
      <c r="J4232" s="30" t="s">
        <v>2351</v>
      </c>
    </row>
    <row r="4233" spans="1:16" x14ac:dyDescent="0.25">
      <c r="A4233">
        <v>524</v>
      </c>
      <c r="B4233">
        <v>98</v>
      </c>
      <c r="C4233">
        <v>1</v>
      </c>
      <c r="D4233">
        <v>12000000000</v>
      </c>
      <c r="E4233">
        <v>12000</v>
      </c>
      <c r="F4233" t="s">
        <v>89</v>
      </c>
      <c r="G4233" t="s">
        <v>1266</v>
      </c>
      <c r="H4233">
        <v>36</v>
      </c>
      <c r="I4233" t="s">
        <v>7</v>
      </c>
      <c r="J4233" s="30" t="s">
        <v>451</v>
      </c>
      <c r="N4233">
        <v>139</v>
      </c>
      <c r="O4233" t="s">
        <v>451</v>
      </c>
      <c r="P4233" t="s">
        <v>2581</v>
      </c>
    </row>
    <row r="4234" spans="1:16" x14ac:dyDescent="0.25">
      <c r="A4234">
        <v>524</v>
      </c>
      <c r="B4234">
        <v>98</v>
      </c>
      <c r="C4234">
        <v>1</v>
      </c>
      <c r="D4234">
        <v>12000000000</v>
      </c>
      <c r="E4234">
        <v>12000</v>
      </c>
      <c r="F4234" t="s">
        <v>89</v>
      </c>
      <c r="G4234" t="s">
        <v>1266</v>
      </c>
      <c r="H4234">
        <v>36</v>
      </c>
      <c r="I4234" t="s">
        <v>12</v>
      </c>
      <c r="J4234" s="30">
        <v>8</v>
      </c>
    </row>
    <row r="4235" spans="1:16" x14ac:dyDescent="0.25">
      <c r="A4235">
        <v>524</v>
      </c>
      <c r="B4235">
        <v>98</v>
      </c>
      <c r="C4235">
        <v>1</v>
      </c>
      <c r="D4235">
        <v>12000000000</v>
      </c>
      <c r="E4235">
        <v>12000</v>
      </c>
      <c r="F4235" t="s">
        <v>89</v>
      </c>
      <c r="G4235" t="s">
        <v>1266</v>
      </c>
      <c r="H4235">
        <v>36</v>
      </c>
      <c r="I4235" t="s">
        <v>11</v>
      </c>
      <c r="J4235" s="30" t="s">
        <v>1325</v>
      </c>
    </row>
    <row r="4236" spans="1:16" x14ac:dyDescent="0.25">
      <c r="A4236">
        <v>524</v>
      </c>
      <c r="B4236">
        <v>98</v>
      </c>
      <c r="C4236">
        <v>1</v>
      </c>
      <c r="D4236">
        <v>12000000000</v>
      </c>
      <c r="E4236">
        <v>12000</v>
      </c>
      <c r="F4236" t="s">
        <v>89</v>
      </c>
      <c r="G4236" t="s">
        <v>1266</v>
      </c>
      <c r="H4236">
        <v>36</v>
      </c>
      <c r="I4236" t="s">
        <v>5</v>
      </c>
      <c r="J4236" s="30">
        <v>9701034384</v>
      </c>
    </row>
    <row r="4237" spans="1:16" x14ac:dyDescent="0.25">
      <c r="A4237">
        <v>524</v>
      </c>
      <c r="B4237">
        <v>98</v>
      </c>
      <c r="C4237">
        <v>1</v>
      </c>
      <c r="D4237">
        <v>12000000000</v>
      </c>
      <c r="E4237">
        <v>12000</v>
      </c>
      <c r="F4237" t="s">
        <v>89</v>
      </c>
      <c r="G4237" t="s">
        <v>1266</v>
      </c>
      <c r="H4237">
        <v>36</v>
      </c>
      <c r="I4237" t="s">
        <v>6</v>
      </c>
      <c r="J4237" s="30" t="s">
        <v>2351</v>
      </c>
    </row>
    <row r="4238" spans="1:16" x14ac:dyDescent="0.25">
      <c r="A4238">
        <v>524</v>
      </c>
      <c r="B4238">
        <v>98</v>
      </c>
      <c r="C4238">
        <v>1</v>
      </c>
      <c r="D4238">
        <v>12000000000</v>
      </c>
      <c r="E4238">
        <v>12000</v>
      </c>
      <c r="F4238" t="s">
        <v>89</v>
      </c>
      <c r="G4238" t="s">
        <v>1266</v>
      </c>
      <c r="H4238">
        <v>36</v>
      </c>
      <c r="I4238" t="s">
        <v>10</v>
      </c>
      <c r="J4238" s="30" t="s">
        <v>1224</v>
      </c>
    </row>
    <row r="4239" spans="1:16" x14ac:dyDescent="0.25">
      <c r="A4239">
        <v>524</v>
      </c>
      <c r="B4239">
        <v>98</v>
      </c>
      <c r="C4239">
        <v>1</v>
      </c>
      <c r="D4239">
        <v>12000000000</v>
      </c>
      <c r="E4239">
        <v>12000</v>
      </c>
      <c r="F4239" t="s">
        <v>89</v>
      </c>
      <c r="G4239" t="s">
        <v>1266</v>
      </c>
      <c r="H4239">
        <v>36</v>
      </c>
      <c r="I4239" t="s">
        <v>14</v>
      </c>
      <c r="J4239" s="30" t="s">
        <v>2351</v>
      </c>
    </row>
    <row r="4240" spans="1:16" x14ac:dyDescent="0.25">
      <c r="A4240">
        <v>524</v>
      </c>
      <c r="B4240">
        <v>98</v>
      </c>
      <c r="C4240">
        <v>1</v>
      </c>
      <c r="D4240">
        <v>12000000000</v>
      </c>
      <c r="E4240">
        <v>12000</v>
      </c>
      <c r="F4240" t="s">
        <v>89</v>
      </c>
      <c r="G4240" t="s">
        <v>1266</v>
      </c>
      <c r="H4240">
        <v>36</v>
      </c>
      <c r="I4240" t="s">
        <v>16</v>
      </c>
      <c r="J4240" s="30" t="s">
        <v>2351</v>
      </c>
    </row>
    <row r="4241" spans="1:16" x14ac:dyDescent="0.25">
      <c r="A4241">
        <v>525</v>
      </c>
      <c r="B4241">
        <v>553</v>
      </c>
      <c r="C4241">
        <v>1</v>
      </c>
      <c r="D4241">
        <v>20000000000</v>
      </c>
      <c r="E4241">
        <v>20000</v>
      </c>
      <c r="F4241" t="s">
        <v>792</v>
      </c>
      <c r="G4241" t="s">
        <v>26</v>
      </c>
      <c r="H4241">
        <v>52</v>
      </c>
      <c r="I4241" t="s">
        <v>9</v>
      </c>
      <c r="J4241" s="30" t="s">
        <v>794</v>
      </c>
      <c r="K4241">
        <v>383</v>
      </c>
      <c r="L4241" t="s">
        <v>794</v>
      </c>
      <c r="M4241" t="s">
        <v>2581</v>
      </c>
    </row>
    <row r="4242" spans="1:16" x14ac:dyDescent="0.25">
      <c r="A4242">
        <v>525</v>
      </c>
      <c r="B4242">
        <v>553</v>
      </c>
      <c r="C4242">
        <v>1</v>
      </c>
      <c r="D4242">
        <v>20000000000</v>
      </c>
      <c r="E4242">
        <v>20000</v>
      </c>
      <c r="F4242" t="s">
        <v>792</v>
      </c>
      <c r="G4242" t="s">
        <v>26</v>
      </c>
      <c r="H4242">
        <v>52</v>
      </c>
      <c r="I4242" t="s">
        <v>8</v>
      </c>
      <c r="J4242" s="30">
        <v>1984</v>
      </c>
    </row>
    <row r="4243" spans="1:16" x14ac:dyDescent="0.25">
      <c r="A4243">
        <v>525</v>
      </c>
      <c r="B4243">
        <v>553</v>
      </c>
      <c r="C4243">
        <v>1</v>
      </c>
      <c r="D4243">
        <v>20000000000</v>
      </c>
      <c r="E4243">
        <v>20000</v>
      </c>
      <c r="F4243" t="s">
        <v>792</v>
      </c>
      <c r="G4243" t="s">
        <v>26</v>
      </c>
      <c r="H4243">
        <v>52</v>
      </c>
      <c r="I4243" t="s">
        <v>7</v>
      </c>
      <c r="J4243" s="30" t="s">
        <v>412</v>
      </c>
      <c r="N4243">
        <v>77</v>
      </c>
      <c r="O4243" t="s">
        <v>412</v>
      </c>
      <c r="P4243" t="s">
        <v>2581</v>
      </c>
    </row>
    <row r="4244" spans="1:16" x14ac:dyDescent="0.25">
      <c r="A4244">
        <v>525</v>
      </c>
      <c r="B4244">
        <v>553</v>
      </c>
      <c r="C4244">
        <v>1</v>
      </c>
      <c r="D4244">
        <v>20000000000</v>
      </c>
      <c r="E4244">
        <v>20000</v>
      </c>
      <c r="F4244" t="s">
        <v>792</v>
      </c>
      <c r="G4244" t="s">
        <v>26</v>
      </c>
      <c r="H4244">
        <v>52</v>
      </c>
      <c r="I4244" t="s">
        <v>12</v>
      </c>
      <c r="J4244" s="30">
        <v>8</v>
      </c>
    </row>
    <row r="4245" spans="1:16" x14ac:dyDescent="0.25">
      <c r="A4245">
        <v>525</v>
      </c>
      <c r="B4245">
        <v>553</v>
      </c>
      <c r="C4245">
        <v>1</v>
      </c>
      <c r="D4245">
        <v>20000000000</v>
      </c>
      <c r="E4245">
        <v>20000</v>
      </c>
      <c r="F4245" t="s">
        <v>792</v>
      </c>
      <c r="G4245" t="s">
        <v>26</v>
      </c>
      <c r="H4245">
        <v>52</v>
      </c>
      <c r="I4245" t="s">
        <v>5</v>
      </c>
      <c r="J4245" s="30" t="s">
        <v>793</v>
      </c>
    </row>
    <row r="4246" spans="1:16" x14ac:dyDescent="0.25">
      <c r="A4246">
        <v>525</v>
      </c>
      <c r="B4246">
        <v>553</v>
      </c>
      <c r="C4246">
        <v>1</v>
      </c>
      <c r="D4246">
        <v>20000000000</v>
      </c>
      <c r="E4246">
        <v>20000</v>
      </c>
      <c r="F4246" t="s">
        <v>792</v>
      </c>
      <c r="G4246" t="s">
        <v>26</v>
      </c>
      <c r="H4246">
        <v>52</v>
      </c>
      <c r="I4246" t="s">
        <v>6</v>
      </c>
      <c r="J4246" s="30">
        <v>9788482809274</v>
      </c>
    </row>
    <row r="4247" spans="1:16" x14ac:dyDescent="0.25">
      <c r="A4247">
        <v>525</v>
      </c>
      <c r="B4247">
        <v>553</v>
      </c>
      <c r="C4247">
        <v>1</v>
      </c>
      <c r="D4247">
        <v>20000000000</v>
      </c>
      <c r="E4247">
        <v>20000</v>
      </c>
      <c r="F4247" t="s">
        <v>792</v>
      </c>
      <c r="G4247" t="s">
        <v>26</v>
      </c>
      <c r="H4247">
        <v>52</v>
      </c>
      <c r="I4247" t="s">
        <v>13</v>
      </c>
      <c r="J4247" s="30" t="s">
        <v>90</v>
      </c>
    </row>
    <row r="4248" spans="1:16" x14ac:dyDescent="0.25">
      <c r="A4248">
        <v>526</v>
      </c>
      <c r="B4248">
        <v>594</v>
      </c>
      <c r="C4248">
        <v>1</v>
      </c>
      <c r="D4248">
        <v>20000000000</v>
      </c>
      <c r="E4248">
        <v>20000</v>
      </c>
      <c r="F4248" t="s">
        <v>1375</v>
      </c>
      <c r="G4248" t="s">
        <v>1432</v>
      </c>
      <c r="H4248">
        <v>51</v>
      </c>
      <c r="I4248" t="s">
        <v>9</v>
      </c>
      <c r="J4248" s="30" t="s">
        <v>876</v>
      </c>
      <c r="K4248">
        <v>121</v>
      </c>
      <c r="L4248" t="s">
        <v>876</v>
      </c>
      <c r="M4248" t="s">
        <v>2581</v>
      </c>
    </row>
    <row r="4249" spans="1:16" x14ac:dyDescent="0.25">
      <c r="A4249">
        <v>526</v>
      </c>
      <c r="B4249">
        <v>594</v>
      </c>
      <c r="C4249">
        <v>1</v>
      </c>
      <c r="D4249">
        <v>20000000000</v>
      </c>
      <c r="E4249">
        <v>20000</v>
      </c>
      <c r="F4249" t="s">
        <v>1375</v>
      </c>
      <c r="G4249" t="s">
        <v>1432</v>
      </c>
      <c r="H4249">
        <v>51</v>
      </c>
      <c r="I4249" t="s">
        <v>8</v>
      </c>
      <c r="J4249" s="30">
        <v>2003</v>
      </c>
    </row>
    <row r="4250" spans="1:16" x14ac:dyDescent="0.25">
      <c r="A4250">
        <v>526</v>
      </c>
      <c r="B4250">
        <v>594</v>
      </c>
      <c r="C4250">
        <v>1</v>
      </c>
      <c r="D4250">
        <v>20000000000</v>
      </c>
      <c r="E4250">
        <v>20000</v>
      </c>
      <c r="F4250" t="s">
        <v>1375</v>
      </c>
      <c r="G4250" t="s">
        <v>1432</v>
      </c>
      <c r="H4250">
        <v>51</v>
      </c>
      <c r="I4250" t="s">
        <v>7</v>
      </c>
      <c r="J4250" s="30" t="s">
        <v>875</v>
      </c>
      <c r="N4250">
        <v>207</v>
      </c>
      <c r="O4250" t="s">
        <v>875</v>
      </c>
      <c r="P4250" t="s">
        <v>2581</v>
      </c>
    </row>
    <row r="4251" spans="1:16" x14ac:dyDescent="0.25">
      <c r="A4251">
        <v>526</v>
      </c>
      <c r="B4251">
        <v>594</v>
      </c>
      <c r="C4251">
        <v>1</v>
      </c>
      <c r="D4251">
        <v>20000000000</v>
      </c>
      <c r="E4251">
        <v>20000</v>
      </c>
      <c r="F4251" t="s">
        <v>1375</v>
      </c>
      <c r="G4251" t="s">
        <v>1432</v>
      </c>
      <c r="H4251">
        <v>51</v>
      </c>
      <c r="I4251" t="s">
        <v>12</v>
      </c>
      <c r="J4251" s="30">
        <v>8</v>
      </c>
    </row>
    <row r="4252" spans="1:16" x14ac:dyDescent="0.25">
      <c r="A4252">
        <v>526</v>
      </c>
      <c r="B4252">
        <v>594</v>
      </c>
      <c r="C4252">
        <v>1</v>
      </c>
      <c r="D4252">
        <v>20000000000</v>
      </c>
      <c r="E4252">
        <v>20000</v>
      </c>
      <c r="F4252" t="s">
        <v>1375</v>
      </c>
      <c r="G4252" t="s">
        <v>1432</v>
      </c>
      <c r="H4252">
        <v>51</v>
      </c>
      <c r="I4252" t="s">
        <v>5</v>
      </c>
      <c r="J4252" s="30">
        <v>8479535105</v>
      </c>
    </row>
    <row r="4253" spans="1:16" x14ac:dyDescent="0.25">
      <c r="A4253">
        <v>526</v>
      </c>
      <c r="B4253">
        <v>594</v>
      </c>
      <c r="C4253">
        <v>1</v>
      </c>
      <c r="D4253">
        <v>20000000000</v>
      </c>
      <c r="E4253">
        <v>20000</v>
      </c>
      <c r="F4253" t="s">
        <v>1375</v>
      </c>
      <c r="G4253" t="s">
        <v>1432</v>
      </c>
      <c r="H4253">
        <v>51</v>
      </c>
      <c r="I4253" t="s">
        <v>6</v>
      </c>
      <c r="J4253" s="30">
        <v>9788479535100</v>
      </c>
    </row>
    <row r="4254" spans="1:16" x14ac:dyDescent="0.25">
      <c r="A4254">
        <v>526</v>
      </c>
      <c r="B4254">
        <v>594</v>
      </c>
      <c r="C4254">
        <v>1</v>
      </c>
      <c r="D4254">
        <v>20000000000</v>
      </c>
      <c r="E4254">
        <v>20000</v>
      </c>
      <c r="F4254" t="s">
        <v>1375</v>
      </c>
      <c r="G4254" t="s">
        <v>1432</v>
      </c>
      <c r="H4254">
        <v>51</v>
      </c>
      <c r="I4254" t="s">
        <v>13</v>
      </c>
      <c r="J4254" s="30" t="s">
        <v>90</v>
      </c>
    </row>
    <row r="4255" spans="1:16" x14ac:dyDescent="0.25">
      <c r="A4255">
        <v>527</v>
      </c>
      <c r="B4255">
        <v>1</v>
      </c>
      <c r="C4255">
        <v>0</v>
      </c>
      <c r="D4255">
        <v>10000000000</v>
      </c>
      <c r="E4255">
        <v>10000</v>
      </c>
      <c r="F4255" t="s">
        <v>1216</v>
      </c>
      <c r="G4255" t="s">
        <v>1325</v>
      </c>
      <c r="H4255">
        <v>75</v>
      </c>
      <c r="I4255" t="s">
        <v>9</v>
      </c>
      <c r="J4255" s="30" t="s">
        <v>1524</v>
      </c>
      <c r="K4255">
        <v>78</v>
      </c>
      <c r="L4255" t="s">
        <v>1524</v>
      </c>
      <c r="M4255" t="s">
        <v>2581</v>
      </c>
    </row>
    <row r="4256" spans="1:16" x14ac:dyDescent="0.25">
      <c r="A4256">
        <v>527</v>
      </c>
      <c r="B4256">
        <v>1</v>
      </c>
      <c r="C4256">
        <v>0</v>
      </c>
      <c r="D4256">
        <v>10000000000</v>
      </c>
      <c r="E4256">
        <v>10000</v>
      </c>
      <c r="F4256" t="s">
        <v>1216</v>
      </c>
      <c r="G4256" t="s">
        <v>1325</v>
      </c>
      <c r="H4256">
        <v>75</v>
      </c>
      <c r="I4256" t="s">
        <v>8</v>
      </c>
      <c r="J4256" s="30" t="s">
        <v>1523</v>
      </c>
    </row>
    <row r="4257" spans="1:16" x14ac:dyDescent="0.25">
      <c r="A4257">
        <v>527</v>
      </c>
      <c r="B4257">
        <v>1</v>
      </c>
      <c r="C4257">
        <v>0</v>
      </c>
      <c r="D4257">
        <v>10000000000</v>
      </c>
      <c r="E4257">
        <v>10000</v>
      </c>
      <c r="F4257" t="s">
        <v>1216</v>
      </c>
      <c r="G4257" t="s">
        <v>1325</v>
      </c>
      <c r="H4257">
        <v>75</v>
      </c>
      <c r="I4257" t="s">
        <v>7</v>
      </c>
      <c r="J4257" s="30" t="s">
        <v>1522</v>
      </c>
      <c r="N4257">
        <v>75</v>
      </c>
      <c r="O4257" t="s">
        <v>1522</v>
      </c>
      <c r="P4257" t="s">
        <v>2581</v>
      </c>
    </row>
    <row r="4258" spans="1:16" x14ac:dyDescent="0.25">
      <c r="A4258">
        <v>527</v>
      </c>
      <c r="B4258">
        <v>1</v>
      </c>
      <c r="C4258">
        <v>0</v>
      </c>
      <c r="D4258">
        <v>10000000000</v>
      </c>
      <c r="E4258">
        <v>10000</v>
      </c>
      <c r="F4258" t="s">
        <v>1216</v>
      </c>
      <c r="G4258" t="s">
        <v>1325</v>
      </c>
      <c r="H4258">
        <v>75</v>
      </c>
      <c r="I4258" t="s">
        <v>12</v>
      </c>
      <c r="J4258" s="30">
        <v>8</v>
      </c>
    </row>
    <row r="4259" spans="1:16" x14ac:dyDescent="0.25">
      <c r="A4259">
        <v>527</v>
      </c>
      <c r="B4259">
        <v>1</v>
      </c>
      <c r="C4259">
        <v>0</v>
      </c>
      <c r="D4259">
        <v>10000000000</v>
      </c>
      <c r="E4259">
        <v>10000</v>
      </c>
      <c r="F4259" t="s">
        <v>1216</v>
      </c>
      <c r="G4259" t="s">
        <v>1325</v>
      </c>
      <c r="H4259">
        <v>75</v>
      </c>
      <c r="I4259" t="s">
        <v>11</v>
      </c>
      <c r="J4259" s="30" t="s">
        <v>1325</v>
      </c>
    </row>
    <row r="4260" spans="1:16" x14ac:dyDescent="0.25">
      <c r="A4260">
        <v>527</v>
      </c>
      <c r="B4260">
        <v>1</v>
      </c>
      <c r="C4260">
        <v>0</v>
      </c>
      <c r="D4260">
        <v>10000000000</v>
      </c>
      <c r="E4260">
        <v>10000</v>
      </c>
      <c r="F4260" t="s">
        <v>1216</v>
      </c>
      <c r="G4260" t="s">
        <v>1325</v>
      </c>
      <c r="H4260">
        <v>75</v>
      </c>
      <c r="I4260" t="s">
        <v>5</v>
      </c>
      <c r="J4260" s="30" t="s">
        <v>2351</v>
      </c>
    </row>
    <row r="4261" spans="1:16" x14ac:dyDescent="0.25">
      <c r="A4261">
        <v>527</v>
      </c>
      <c r="B4261">
        <v>1</v>
      </c>
      <c r="C4261">
        <v>0</v>
      </c>
      <c r="D4261">
        <v>10000000000</v>
      </c>
      <c r="E4261">
        <v>10000</v>
      </c>
      <c r="F4261" t="s">
        <v>1216</v>
      </c>
      <c r="G4261" t="s">
        <v>1325</v>
      </c>
      <c r="H4261">
        <v>75</v>
      </c>
      <c r="I4261" t="s">
        <v>6</v>
      </c>
      <c r="J4261" s="30" t="s">
        <v>2351</v>
      </c>
    </row>
    <row r="4262" spans="1:16" x14ac:dyDescent="0.25">
      <c r="A4262">
        <v>527</v>
      </c>
      <c r="B4262">
        <v>1</v>
      </c>
      <c r="C4262">
        <v>0</v>
      </c>
      <c r="D4262">
        <v>10000000000</v>
      </c>
      <c r="E4262">
        <v>10000</v>
      </c>
      <c r="F4262" t="s">
        <v>1216</v>
      </c>
      <c r="G4262" t="s">
        <v>1325</v>
      </c>
      <c r="H4262">
        <v>75</v>
      </c>
      <c r="I4262" t="s">
        <v>10</v>
      </c>
      <c r="J4262" s="30" t="s">
        <v>256</v>
      </c>
    </row>
    <row r="4263" spans="1:16" x14ac:dyDescent="0.25">
      <c r="A4263">
        <v>527</v>
      </c>
      <c r="B4263">
        <v>1</v>
      </c>
      <c r="C4263">
        <v>0</v>
      </c>
      <c r="D4263">
        <v>10000000000</v>
      </c>
      <c r="E4263">
        <v>10000</v>
      </c>
      <c r="F4263" t="s">
        <v>1216</v>
      </c>
      <c r="G4263" t="s">
        <v>1325</v>
      </c>
      <c r="H4263">
        <v>75</v>
      </c>
      <c r="I4263" t="s">
        <v>13</v>
      </c>
      <c r="J4263" s="30" t="s">
        <v>1217</v>
      </c>
    </row>
    <row r="4264" spans="1:16" x14ac:dyDescent="0.25">
      <c r="A4264">
        <v>527</v>
      </c>
      <c r="B4264">
        <v>1</v>
      </c>
      <c r="C4264">
        <v>0</v>
      </c>
      <c r="D4264">
        <v>10000000000</v>
      </c>
      <c r="E4264">
        <v>10000</v>
      </c>
      <c r="F4264" t="s">
        <v>1216</v>
      </c>
      <c r="G4264" t="s">
        <v>1325</v>
      </c>
      <c r="H4264">
        <v>75</v>
      </c>
      <c r="I4264" t="s">
        <v>14</v>
      </c>
      <c r="J4264" s="30" t="s">
        <v>15</v>
      </c>
    </row>
    <row r="4265" spans="1:16" x14ac:dyDescent="0.25">
      <c r="A4265">
        <v>527</v>
      </c>
      <c r="B4265">
        <v>1</v>
      </c>
      <c r="C4265">
        <v>0</v>
      </c>
      <c r="D4265">
        <v>10000000000</v>
      </c>
      <c r="E4265">
        <v>10000</v>
      </c>
      <c r="F4265" t="s">
        <v>1216</v>
      </c>
      <c r="G4265" t="s">
        <v>1325</v>
      </c>
      <c r="H4265">
        <v>75</v>
      </c>
      <c r="I4265" t="s">
        <v>16</v>
      </c>
      <c r="J4265" s="30" t="s">
        <v>181</v>
      </c>
    </row>
    <row r="4266" spans="1:16" x14ac:dyDescent="0.25">
      <c r="A4266">
        <v>528</v>
      </c>
      <c r="B4266">
        <v>181</v>
      </c>
      <c r="C4266">
        <v>1</v>
      </c>
      <c r="D4266">
        <v>15000000000</v>
      </c>
      <c r="E4266">
        <v>15000</v>
      </c>
      <c r="F4266" t="s">
        <v>1391</v>
      </c>
      <c r="G4266" t="s">
        <v>117</v>
      </c>
      <c r="H4266">
        <v>43</v>
      </c>
      <c r="I4266" t="s">
        <v>9</v>
      </c>
      <c r="J4266" s="30" t="s">
        <v>1717</v>
      </c>
      <c r="K4266">
        <v>550</v>
      </c>
      <c r="L4266" t="s">
        <v>1717</v>
      </c>
      <c r="M4266" t="s">
        <v>2581</v>
      </c>
    </row>
    <row r="4267" spans="1:16" x14ac:dyDescent="0.25">
      <c r="A4267">
        <v>528</v>
      </c>
      <c r="B4267">
        <v>181</v>
      </c>
      <c r="C4267">
        <v>1</v>
      </c>
      <c r="D4267">
        <v>15000000000</v>
      </c>
      <c r="E4267">
        <v>15000</v>
      </c>
      <c r="F4267" t="s">
        <v>1391</v>
      </c>
      <c r="G4267" t="s">
        <v>117</v>
      </c>
      <c r="H4267">
        <v>43</v>
      </c>
      <c r="I4267" t="s">
        <v>8</v>
      </c>
      <c r="J4267" s="30" t="s">
        <v>2351</v>
      </c>
    </row>
    <row r="4268" spans="1:16" x14ac:dyDescent="0.25">
      <c r="A4268">
        <v>528</v>
      </c>
      <c r="B4268">
        <v>181</v>
      </c>
      <c r="C4268">
        <v>1</v>
      </c>
      <c r="D4268">
        <v>15000000000</v>
      </c>
      <c r="E4268">
        <v>15000</v>
      </c>
      <c r="F4268" t="s">
        <v>1391</v>
      </c>
      <c r="G4268" t="s">
        <v>117</v>
      </c>
      <c r="H4268">
        <v>43</v>
      </c>
      <c r="I4268" t="s">
        <v>7</v>
      </c>
      <c r="J4268" s="30" t="s">
        <v>2351</v>
      </c>
      <c r="N4268">
        <v>188</v>
      </c>
      <c r="O4268" t="s">
        <v>2351</v>
      </c>
      <c r="P4268" t="s">
        <v>2581</v>
      </c>
    </row>
    <row r="4269" spans="1:16" x14ac:dyDescent="0.25">
      <c r="A4269">
        <v>528</v>
      </c>
      <c r="B4269">
        <v>181</v>
      </c>
      <c r="C4269">
        <v>1</v>
      </c>
      <c r="D4269">
        <v>15000000000</v>
      </c>
      <c r="E4269">
        <v>15000</v>
      </c>
      <c r="F4269" t="s">
        <v>1391</v>
      </c>
      <c r="G4269" t="s">
        <v>117</v>
      </c>
      <c r="H4269">
        <v>43</v>
      </c>
      <c r="I4269" t="s">
        <v>12</v>
      </c>
      <c r="J4269" s="30">
        <v>10</v>
      </c>
    </row>
    <row r="4270" spans="1:16" x14ac:dyDescent="0.25">
      <c r="A4270">
        <v>528</v>
      </c>
      <c r="B4270">
        <v>181</v>
      </c>
      <c r="C4270">
        <v>1</v>
      </c>
      <c r="D4270">
        <v>15000000000</v>
      </c>
      <c r="E4270">
        <v>15000</v>
      </c>
      <c r="F4270" t="s">
        <v>1391</v>
      </c>
      <c r="G4270" t="s">
        <v>117</v>
      </c>
      <c r="H4270">
        <v>43</v>
      </c>
      <c r="I4270" t="s">
        <v>11</v>
      </c>
      <c r="J4270" s="30" t="s">
        <v>117</v>
      </c>
    </row>
    <row r="4271" spans="1:16" x14ac:dyDescent="0.25">
      <c r="A4271">
        <v>528</v>
      </c>
      <c r="B4271">
        <v>181</v>
      </c>
      <c r="C4271">
        <v>1</v>
      </c>
      <c r="D4271">
        <v>15000000000</v>
      </c>
      <c r="E4271">
        <v>15000</v>
      </c>
      <c r="F4271" t="s">
        <v>1391</v>
      </c>
      <c r="G4271" t="s">
        <v>117</v>
      </c>
      <c r="H4271">
        <v>43</v>
      </c>
      <c r="I4271" t="s">
        <v>5</v>
      </c>
      <c r="J4271" s="30" t="s">
        <v>1716</v>
      </c>
    </row>
    <row r="4272" spans="1:16" x14ac:dyDescent="0.25">
      <c r="A4272">
        <v>528</v>
      </c>
      <c r="B4272">
        <v>181</v>
      </c>
      <c r="C4272">
        <v>1</v>
      </c>
      <c r="D4272">
        <v>15000000000</v>
      </c>
      <c r="E4272">
        <v>15000</v>
      </c>
      <c r="F4272" t="s">
        <v>1391</v>
      </c>
      <c r="G4272" t="s">
        <v>117</v>
      </c>
      <c r="H4272">
        <v>43</v>
      </c>
      <c r="I4272" t="s">
        <v>6</v>
      </c>
      <c r="J4272" s="30">
        <v>9789583007644</v>
      </c>
    </row>
    <row r="4273" spans="1:16" x14ac:dyDescent="0.25">
      <c r="A4273">
        <v>528</v>
      </c>
      <c r="B4273">
        <v>181</v>
      </c>
      <c r="C4273">
        <v>1</v>
      </c>
      <c r="D4273">
        <v>15000000000</v>
      </c>
      <c r="E4273">
        <v>15000</v>
      </c>
      <c r="F4273" t="s">
        <v>1391</v>
      </c>
      <c r="G4273" t="s">
        <v>117</v>
      </c>
      <c r="H4273">
        <v>43</v>
      </c>
      <c r="I4273" t="s">
        <v>10</v>
      </c>
      <c r="J4273" s="30" t="s">
        <v>256</v>
      </c>
    </row>
    <row r="4274" spans="1:16" x14ac:dyDescent="0.25">
      <c r="A4274">
        <v>528</v>
      </c>
      <c r="B4274">
        <v>181</v>
      </c>
      <c r="C4274">
        <v>1</v>
      </c>
      <c r="D4274">
        <v>15000000000</v>
      </c>
      <c r="E4274">
        <v>15000</v>
      </c>
      <c r="F4274" t="s">
        <v>1391</v>
      </c>
      <c r="G4274" t="s">
        <v>117</v>
      </c>
      <c r="H4274">
        <v>43</v>
      </c>
      <c r="I4274" t="s">
        <v>13</v>
      </c>
      <c r="J4274" s="30" t="s">
        <v>90</v>
      </c>
    </row>
    <row r="4275" spans="1:16" x14ac:dyDescent="0.25">
      <c r="A4275">
        <v>528</v>
      </c>
      <c r="B4275">
        <v>181</v>
      </c>
      <c r="C4275">
        <v>1</v>
      </c>
      <c r="D4275">
        <v>15000000000</v>
      </c>
      <c r="E4275">
        <v>15000</v>
      </c>
      <c r="F4275" t="s">
        <v>1391</v>
      </c>
      <c r="G4275" t="s">
        <v>117</v>
      </c>
      <c r="H4275">
        <v>43</v>
      </c>
      <c r="I4275" t="s">
        <v>14</v>
      </c>
      <c r="J4275" s="30" t="s">
        <v>2351</v>
      </c>
    </row>
    <row r="4276" spans="1:16" x14ac:dyDescent="0.25">
      <c r="A4276">
        <v>528</v>
      </c>
      <c r="B4276">
        <v>181</v>
      </c>
      <c r="C4276">
        <v>1</v>
      </c>
      <c r="D4276">
        <v>15000000000</v>
      </c>
      <c r="E4276">
        <v>15000</v>
      </c>
      <c r="F4276" t="s">
        <v>1391</v>
      </c>
      <c r="G4276" t="s">
        <v>117</v>
      </c>
      <c r="H4276">
        <v>43</v>
      </c>
      <c r="I4276" t="s">
        <v>16</v>
      </c>
      <c r="J4276" s="30" t="s">
        <v>2351</v>
      </c>
    </row>
    <row r="4277" spans="1:16" x14ac:dyDescent="0.25">
      <c r="A4277">
        <v>529</v>
      </c>
      <c r="B4277">
        <v>365</v>
      </c>
      <c r="C4277">
        <v>1</v>
      </c>
      <c r="D4277">
        <v>12000000000</v>
      </c>
      <c r="E4277">
        <v>12000</v>
      </c>
      <c r="F4277" t="s">
        <v>424</v>
      </c>
      <c r="G4277" t="s">
        <v>122</v>
      </c>
      <c r="H4277">
        <v>41</v>
      </c>
      <c r="I4277" t="s">
        <v>9</v>
      </c>
      <c r="J4277" s="30" t="s">
        <v>426</v>
      </c>
      <c r="K4277">
        <v>288</v>
      </c>
      <c r="L4277" t="s">
        <v>426</v>
      </c>
      <c r="M4277" t="s">
        <v>2581</v>
      </c>
    </row>
    <row r="4278" spans="1:16" x14ac:dyDescent="0.25">
      <c r="A4278">
        <v>529</v>
      </c>
      <c r="B4278">
        <v>365</v>
      </c>
      <c r="C4278">
        <v>1</v>
      </c>
      <c r="D4278">
        <v>12000000000</v>
      </c>
      <c r="E4278">
        <v>12000</v>
      </c>
      <c r="F4278" t="s">
        <v>424</v>
      </c>
      <c r="G4278" t="s">
        <v>122</v>
      </c>
      <c r="H4278">
        <v>41</v>
      </c>
      <c r="I4278" t="s">
        <v>8</v>
      </c>
      <c r="J4278" s="30" t="s">
        <v>2351</v>
      </c>
    </row>
    <row r="4279" spans="1:16" x14ac:dyDescent="0.25">
      <c r="A4279">
        <v>529</v>
      </c>
      <c r="B4279">
        <v>365</v>
      </c>
      <c r="C4279">
        <v>1</v>
      </c>
      <c r="D4279">
        <v>12000000000</v>
      </c>
      <c r="E4279">
        <v>12000</v>
      </c>
      <c r="F4279" t="s">
        <v>424</v>
      </c>
      <c r="G4279" t="s">
        <v>122</v>
      </c>
      <c r="H4279">
        <v>41</v>
      </c>
      <c r="I4279" t="s">
        <v>7</v>
      </c>
      <c r="J4279" s="30" t="s">
        <v>349</v>
      </c>
      <c r="N4279">
        <v>104</v>
      </c>
      <c r="O4279" t="s">
        <v>349</v>
      </c>
      <c r="P4279" t="s">
        <v>2581</v>
      </c>
    </row>
    <row r="4280" spans="1:16" x14ac:dyDescent="0.25">
      <c r="A4280">
        <v>529</v>
      </c>
      <c r="B4280">
        <v>365</v>
      </c>
      <c r="C4280">
        <v>1</v>
      </c>
      <c r="D4280">
        <v>12000000000</v>
      </c>
      <c r="E4280">
        <v>12000</v>
      </c>
      <c r="F4280" t="s">
        <v>424</v>
      </c>
      <c r="G4280" t="s">
        <v>122</v>
      </c>
      <c r="H4280">
        <v>41</v>
      </c>
      <c r="I4280" t="s">
        <v>12</v>
      </c>
      <c r="J4280" s="30">
        <v>8</v>
      </c>
    </row>
    <row r="4281" spans="1:16" x14ac:dyDescent="0.25">
      <c r="A4281">
        <v>529</v>
      </c>
      <c r="B4281">
        <v>365</v>
      </c>
      <c r="C4281">
        <v>1</v>
      </c>
      <c r="D4281">
        <v>12000000000</v>
      </c>
      <c r="E4281">
        <v>12000</v>
      </c>
      <c r="F4281" t="s">
        <v>424</v>
      </c>
      <c r="G4281" t="s">
        <v>122</v>
      </c>
      <c r="H4281">
        <v>41</v>
      </c>
      <c r="I4281" t="s">
        <v>11</v>
      </c>
      <c r="J4281" s="30" t="s">
        <v>2351</v>
      </c>
    </row>
    <row r="4282" spans="1:16" x14ac:dyDescent="0.25">
      <c r="A4282">
        <v>529</v>
      </c>
      <c r="B4282">
        <v>365</v>
      </c>
      <c r="C4282">
        <v>1</v>
      </c>
      <c r="D4282">
        <v>12000000000</v>
      </c>
      <c r="E4282">
        <v>12000</v>
      </c>
      <c r="F4282" t="s">
        <v>424</v>
      </c>
      <c r="G4282" t="s">
        <v>122</v>
      </c>
      <c r="H4282">
        <v>41</v>
      </c>
      <c r="I4282" t="s">
        <v>5</v>
      </c>
      <c r="J4282" s="30" t="s">
        <v>425</v>
      </c>
    </row>
    <row r="4283" spans="1:16" x14ac:dyDescent="0.25">
      <c r="A4283">
        <v>529</v>
      </c>
      <c r="B4283">
        <v>365</v>
      </c>
      <c r="C4283">
        <v>1</v>
      </c>
      <c r="D4283">
        <v>12000000000</v>
      </c>
      <c r="E4283">
        <v>12000</v>
      </c>
      <c r="F4283" t="s">
        <v>424</v>
      </c>
      <c r="G4283" t="s">
        <v>122</v>
      </c>
      <c r="H4283">
        <v>41</v>
      </c>
      <c r="I4283" t="s">
        <v>6</v>
      </c>
      <c r="J4283" s="30" t="s">
        <v>2351</v>
      </c>
    </row>
    <row r="4284" spans="1:16" x14ac:dyDescent="0.25">
      <c r="A4284">
        <v>529</v>
      </c>
      <c r="B4284">
        <v>365</v>
      </c>
      <c r="C4284">
        <v>1</v>
      </c>
      <c r="D4284">
        <v>12000000000</v>
      </c>
      <c r="E4284">
        <v>12000</v>
      </c>
      <c r="F4284" t="s">
        <v>424</v>
      </c>
      <c r="G4284" t="s">
        <v>122</v>
      </c>
      <c r="H4284">
        <v>41</v>
      </c>
      <c r="I4284" t="s">
        <v>10</v>
      </c>
      <c r="J4284" s="30" t="s">
        <v>256</v>
      </c>
    </row>
    <row r="4285" spans="1:16" x14ac:dyDescent="0.25">
      <c r="A4285">
        <v>529</v>
      </c>
      <c r="B4285">
        <v>365</v>
      </c>
      <c r="C4285">
        <v>1</v>
      </c>
      <c r="D4285">
        <v>12000000000</v>
      </c>
      <c r="E4285">
        <v>12000</v>
      </c>
      <c r="F4285" t="s">
        <v>424</v>
      </c>
      <c r="G4285" t="s">
        <v>122</v>
      </c>
      <c r="H4285">
        <v>41</v>
      </c>
      <c r="I4285" t="s">
        <v>13</v>
      </c>
      <c r="J4285" s="30" t="s">
        <v>375</v>
      </c>
    </row>
    <row r="4286" spans="1:16" x14ac:dyDescent="0.25">
      <c r="A4286">
        <v>530</v>
      </c>
      <c r="B4286">
        <v>389</v>
      </c>
      <c r="C4286">
        <v>1</v>
      </c>
      <c r="D4286">
        <v>30000000000</v>
      </c>
      <c r="E4286">
        <v>30000</v>
      </c>
      <c r="F4286" t="s">
        <v>1300</v>
      </c>
      <c r="G4286" t="s">
        <v>1264</v>
      </c>
      <c r="H4286">
        <v>29</v>
      </c>
      <c r="I4286" t="s">
        <v>7</v>
      </c>
      <c r="J4286" s="30" t="s">
        <v>466</v>
      </c>
      <c r="N4286">
        <v>183</v>
      </c>
      <c r="O4286" t="s">
        <v>466</v>
      </c>
      <c r="P4286" t="s">
        <v>2581</v>
      </c>
    </row>
    <row r="4287" spans="1:16" x14ac:dyDescent="0.25">
      <c r="A4287">
        <v>530</v>
      </c>
      <c r="B4287">
        <v>389</v>
      </c>
      <c r="C4287">
        <v>1</v>
      </c>
      <c r="D4287">
        <v>30000000000</v>
      </c>
      <c r="E4287">
        <v>30000</v>
      </c>
      <c r="F4287" t="s">
        <v>1300</v>
      </c>
      <c r="G4287" t="s">
        <v>1264</v>
      </c>
      <c r="H4287">
        <v>29</v>
      </c>
      <c r="I4287" t="s">
        <v>13</v>
      </c>
      <c r="J4287" s="30" t="s">
        <v>1363</v>
      </c>
    </row>
    <row r="4288" spans="1:16" x14ac:dyDescent="0.25">
      <c r="A4288">
        <v>531</v>
      </c>
      <c r="B4288">
        <v>55</v>
      </c>
      <c r="C4288">
        <v>0</v>
      </c>
      <c r="D4288" t="s">
        <v>42</v>
      </c>
      <c r="E4288" t="e">
        <v>#VALUE!</v>
      </c>
      <c r="F4288" t="s">
        <v>69</v>
      </c>
      <c r="G4288" t="s">
        <v>70</v>
      </c>
      <c r="H4288">
        <v>10</v>
      </c>
      <c r="I4288" t="s">
        <v>9</v>
      </c>
      <c r="J4288" s="30" t="s">
        <v>1605</v>
      </c>
      <c r="K4288">
        <v>435</v>
      </c>
      <c r="L4288" t="s">
        <v>1605</v>
      </c>
      <c r="M4288" t="s">
        <v>2581</v>
      </c>
    </row>
    <row r="4289" spans="1:16" x14ac:dyDescent="0.25">
      <c r="A4289">
        <v>531</v>
      </c>
      <c r="B4289">
        <v>55</v>
      </c>
      <c r="C4289">
        <v>0</v>
      </c>
      <c r="D4289" t="s">
        <v>42</v>
      </c>
      <c r="E4289" t="e">
        <v>#VALUE!</v>
      </c>
      <c r="F4289" t="s">
        <v>69</v>
      </c>
      <c r="G4289" t="s">
        <v>70</v>
      </c>
      <c r="H4289">
        <v>10</v>
      </c>
      <c r="I4289" t="s">
        <v>8</v>
      </c>
      <c r="J4289" s="30" t="s">
        <v>2351</v>
      </c>
    </row>
    <row r="4290" spans="1:16" x14ac:dyDescent="0.25">
      <c r="A4290">
        <v>531</v>
      </c>
      <c r="B4290">
        <v>55</v>
      </c>
      <c r="C4290">
        <v>0</v>
      </c>
      <c r="D4290" t="s">
        <v>42</v>
      </c>
      <c r="E4290" t="e">
        <v>#VALUE!</v>
      </c>
      <c r="F4290" t="s">
        <v>69</v>
      </c>
      <c r="G4290" t="s">
        <v>70</v>
      </c>
      <c r="H4290">
        <v>10</v>
      </c>
      <c r="I4290" t="s">
        <v>7</v>
      </c>
      <c r="J4290" s="30" t="s">
        <v>466</v>
      </c>
      <c r="N4290">
        <v>183</v>
      </c>
      <c r="O4290" t="s">
        <v>466</v>
      </c>
      <c r="P4290" t="s">
        <v>2581</v>
      </c>
    </row>
    <row r="4291" spans="1:16" x14ac:dyDescent="0.25">
      <c r="A4291">
        <v>531</v>
      </c>
      <c r="B4291">
        <v>55</v>
      </c>
      <c r="C4291">
        <v>0</v>
      </c>
      <c r="D4291" t="s">
        <v>42</v>
      </c>
      <c r="E4291" t="e">
        <v>#VALUE!</v>
      </c>
      <c r="F4291" t="s">
        <v>69</v>
      </c>
      <c r="G4291" t="s">
        <v>70</v>
      </c>
      <c r="H4291">
        <v>10</v>
      </c>
      <c r="I4291" t="s">
        <v>12</v>
      </c>
      <c r="J4291" s="30">
        <v>7</v>
      </c>
    </row>
    <row r="4292" spans="1:16" x14ac:dyDescent="0.25">
      <c r="A4292">
        <v>531</v>
      </c>
      <c r="B4292">
        <v>55</v>
      </c>
      <c r="C4292">
        <v>0</v>
      </c>
      <c r="D4292" t="s">
        <v>42</v>
      </c>
      <c r="E4292" t="e">
        <v>#VALUE!</v>
      </c>
      <c r="F4292" t="s">
        <v>69</v>
      </c>
      <c r="G4292" t="s">
        <v>70</v>
      </c>
      <c r="H4292">
        <v>10</v>
      </c>
      <c r="I4292" t="s">
        <v>11</v>
      </c>
      <c r="J4292" s="30" t="s">
        <v>1218</v>
      </c>
    </row>
    <row r="4293" spans="1:16" x14ac:dyDescent="0.25">
      <c r="A4293">
        <v>531</v>
      </c>
      <c r="B4293">
        <v>55</v>
      </c>
      <c r="C4293">
        <v>0</v>
      </c>
      <c r="D4293" t="s">
        <v>42</v>
      </c>
      <c r="E4293" t="e">
        <v>#VALUE!</v>
      </c>
      <c r="F4293" t="s">
        <v>69</v>
      </c>
      <c r="G4293" t="s">
        <v>70</v>
      </c>
      <c r="H4293">
        <v>10</v>
      </c>
      <c r="I4293" t="s">
        <v>5</v>
      </c>
      <c r="J4293" s="30" t="s">
        <v>2351</v>
      </c>
    </row>
    <row r="4294" spans="1:16" x14ac:dyDescent="0.25">
      <c r="A4294">
        <v>531</v>
      </c>
      <c r="B4294">
        <v>55</v>
      </c>
      <c r="C4294">
        <v>0</v>
      </c>
      <c r="D4294" t="s">
        <v>42</v>
      </c>
      <c r="E4294" t="e">
        <v>#VALUE!</v>
      </c>
      <c r="F4294" t="s">
        <v>69</v>
      </c>
      <c r="G4294" t="s">
        <v>70</v>
      </c>
      <c r="H4294">
        <v>10</v>
      </c>
      <c r="I4294" t="s">
        <v>6</v>
      </c>
      <c r="J4294" s="30" t="s">
        <v>1856</v>
      </c>
    </row>
    <row r="4295" spans="1:16" x14ac:dyDescent="0.25">
      <c r="A4295">
        <v>531</v>
      </c>
      <c r="B4295">
        <v>55</v>
      </c>
      <c r="C4295">
        <v>0</v>
      </c>
      <c r="D4295" t="s">
        <v>42</v>
      </c>
      <c r="E4295" t="e">
        <v>#VALUE!</v>
      </c>
      <c r="F4295" t="s">
        <v>69</v>
      </c>
      <c r="G4295" t="s">
        <v>70</v>
      </c>
      <c r="H4295">
        <v>10</v>
      </c>
      <c r="I4295" t="s">
        <v>10</v>
      </c>
      <c r="J4295" s="30" t="s">
        <v>256</v>
      </c>
    </row>
    <row r="4296" spans="1:16" x14ac:dyDescent="0.25">
      <c r="A4296">
        <v>531</v>
      </c>
      <c r="B4296">
        <v>55</v>
      </c>
      <c r="C4296">
        <v>0</v>
      </c>
      <c r="D4296" t="s">
        <v>42</v>
      </c>
      <c r="E4296" t="e">
        <v>#VALUE!</v>
      </c>
      <c r="F4296" t="s">
        <v>69</v>
      </c>
      <c r="G4296" t="s">
        <v>70</v>
      </c>
      <c r="H4296">
        <v>10</v>
      </c>
      <c r="I4296" t="s">
        <v>14</v>
      </c>
      <c r="J4296" s="30" t="s">
        <v>2351</v>
      </c>
    </row>
    <row r="4297" spans="1:16" x14ac:dyDescent="0.25">
      <c r="A4297">
        <v>531</v>
      </c>
      <c r="B4297">
        <v>55</v>
      </c>
      <c r="C4297">
        <v>0</v>
      </c>
      <c r="D4297" t="s">
        <v>42</v>
      </c>
      <c r="E4297" t="e">
        <v>#VALUE!</v>
      </c>
      <c r="F4297" t="s">
        <v>69</v>
      </c>
      <c r="G4297" t="s">
        <v>70</v>
      </c>
      <c r="H4297">
        <v>10</v>
      </c>
      <c r="I4297" t="s">
        <v>16</v>
      </c>
      <c r="J4297" s="30" t="s">
        <v>2351</v>
      </c>
    </row>
    <row r="4298" spans="1:16" x14ac:dyDescent="0.25">
      <c r="A4298">
        <v>532</v>
      </c>
      <c r="B4298">
        <v>543</v>
      </c>
      <c r="C4298">
        <v>1</v>
      </c>
      <c r="D4298">
        <v>10000000000</v>
      </c>
      <c r="E4298">
        <v>10000</v>
      </c>
      <c r="F4298" t="s">
        <v>768</v>
      </c>
      <c r="G4298" t="s">
        <v>34</v>
      </c>
      <c r="H4298">
        <v>15</v>
      </c>
      <c r="I4298" t="s">
        <v>9</v>
      </c>
      <c r="J4298" s="30" t="s">
        <v>770</v>
      </c>
      <c r="K4298">
        <v>126</v>
      </c>
      <c r="L4298" t="s">
        <v>770</v>
      </c>
      <c r="M4298" t="s">
        <v>2581</v>
      </c>
    </row>
    <row r="4299" spans="1:16" x14ac:dyDescent="0.25">
      <c r="A4299">
        <v>532</v>
      </c>
      <c r="B4299">
        <v>543</v>
      </c>
      <c r="C4299">
        <v>1</v>
      </c>
      <c r="D4299">
        <v>10000000000</v>
      </c>
      <c r="E4299">
        <v>10000</v>
      </c>
      <c r="F4299" t="s">
        <v>768</v>
      </c>
      <c r="G4299" t="s">
        <v>34</v>
      </c>
      <c r="H4299">
        <v>15</v>
      </c>
      <c r="I4299" t="s">
        <v>8</v>
      </c>
      <c r="J4299" s="30">
        <v>2000</v>
      </c>
    </row>
    <row r="4300" spans="1:16" x14ac:dyDescent="0.25">
      <c r="A4300">
        <v>532</v>
      </c>
      <c r="B4300">
        <v>543</v>
      </c>
      <c r="C4300">
        <v>1</v>
      </c>
      <c r="D4300">
        <v>10000000000</v>
      </c>
      <c r="E4300">
        <v>10000</v>
      </c>
      <c r="F4300" t="s">
        <v>768</v>
      </c>
      <c r="G4300" t="s">
        <v>34</v>
      </c>
      <c r="H4300">
        <v>15</v>
      </c>
      <c r="I4300" t="s">
        <v>7</v>
      </c>
      <c r="J4300" s="30" t="s">
        <v>769</v>
      </c>
      <c r="N4300">
        <v>199</v>
      </c>
      <c r="O4300" t="s">
        <v>769</v>
      </c>
      <c r="P4300" t="s">
        <v>2581</v>
      </c>
    </row>
    <row r="4301" spans="1:16" x14ac:dyDescent="0.25">
      <c r="A4301">
        <v>532</v>
      </c>
      <c r="B4301">
        <v>543</v>
      </c>
      <c r="C4301">
        <v>1</v>
      </c>
      <c r="D4301">
        <v>10000000000</v>
      </c>
      <c r="E4301">
        <v>10000</v>
      </c>
      <c r="F4301" t="s">
        <v>768</v>
      </c>
      <c r="G4301" t="s">
        <v>34</v>
      </c>
      <c r="H4301">
        <v>15</v>
      </c>
      <c r="I4301" t="s">
        <v>12</v>
      </c>
      <c r="J4301" s="30">
        <v>8</v>
      </c>
    </row>
    <row r="4302" spans="1:16" x14ac:dyDescent="0.25">
      <c r="A4302">
        <v>532</v>
      </c>
      <c r="B4302">
        <v>543</v>
      </c>
      <c r="C4302">
        <v>1</v>
      </c>
      <c r="D4302">
        <v>10000000000</v>
      </c>
      <c r="E4302">
        <v>10000</v>
      </c>
      <c r="F4302" t="s">
        <v>768</v>
      </c>
      <c r="G4302" t="s">
        <v>34</v>
      </c>
      <c r="H4302">
        <v>15</v>
      </c>
      <c r="I4302" t="s">
        <v>5</v>
      </c>
      <c r="J4302" s="30">
        <v>9872140278</v>
      </c>
    </row>
    <row r="4303" spans="1:16" x14ac:dyDescent="0.25">
      <c r="A4303">
        <v>532</v>
      </c>
      <c r="B4303">
        <v>543</v>
      </c>
      <c r="C4303">
        <v>1</v>
      </c>
      <c r="D4303">
        <v>10000000000</v>
      </c>
      <c r="E4303">
        <v>10000</v>
      </c>
      <c r="F4303" t="s">
        <v>768</v>
      </c>
      <c r="G4303" t="s">
        <v>34</v>
      </c>
      <c r="H4303">
        <v>15</v>
      </c>
      <c r="I4303" t="s">
        <v>6</v>
      </c>
      <c r="J4303" s="30">
        <v>9789872140274</v>
      </c>
    </row>
    <row r="4304" spans="1:16" x14ac:dyDescent="0.25">
      <c r="A4304">
        <v>532</v>
      </c>
      <c r="B4304">
        <v>543</v>
      </c>
      <c r="C4304">
        <v>1</v>
      </c>
      <c r="D4304">
        <v>10000000000</v>
      </c>
      <c r="E4304">
        <v>10000</v>
      </c>
      <c r="F4304" t="s">
        <v>768</v>
      </c>
      <c r="G4304" t="s">
        <v>34</v>
      </c>
      <c r="H4304">
        <v>15</v>
      </c>
      <c r="I4304" t="s">
        <v>13</v>
      </c>
      <c r="J4304" s="30" t="s">
        <v>90</v>
      </c>
    </row>
    <row r="4305" spans="1:16" x14ac:dyDescent="0.25">
      <c r="A4305">
        <v>533</v>
      </c>
      <c r="B4305">
        <v>38</v>
      </c>
      <c r="C4305">
        <v>1</v>
      </c>
      <c r="D4305">
        <v>25000000000</v>
      </c>
      <c r="E4305">
        <v>25000</v>
      </c>
      <c r="F4305" t="s">
        <v>53</v>
      </c>
      <c r="G4305" t="s">
        <v>1430</v>
      </c>
      <c r="H4305">
        <v>22</v>
      </c>
      <c r="I4305" t="s">
        <v>9</v>
      </c>
      <c r="J4305" s="30" t="s">
        <v>1581</v>
      </c>
      <c r="K4305">
        <v>415</v>
      </c>
      <c r="L4305" t="s">
        <v>1581</v>
      </c>
      <c r="M4305" t="s">
        <v>2581</v>
      </c>
    </row>
    <row r="4306" spans="1:16" x14ac:dyDescent="0.25">
      <c r="A4306">
        <v>533</v>
      </c>
      <c r="B4306">
        <v>38</v>
      </c>
      <c r="C4306">
        <v>1</v>
      </c>
      <c r="D4306">
        <v>25000000000</v>
      </c>
      <c r="E4306">
        <v>25000</v>
      </c>
      <c r="F4306" t="s">
        <v>53</v>
      </c>
      <c r="G4306" t="s">
        <v>1430</v>
      </c>
      <c r="H4306">
        <v>22</v>
      </c>
      <c r="I4306" t="s">
        <v>8</v>
      </c>
      <c r="J4306" s="30" t="s">
        <v>261</v>
      </c>
    </row>
    <row r="4307" spans="1:16" x14ac:dyDescent="0.25">
      <c r="A4307">
        <v>533</v>
      </c>
      <c r="B4307">
        <v>38</v>
      </c>
      <c r="C4307">
        <v>1</v>
      </c>
      <c r="D4307">
        <v>25000000000</v>
      </c>
      <c r="E4307">
        <v>25000</v>
      </c>
      <c r="F4307" t="s">
        <v>53</v>
      </c>
      <c r="G4307" t="s">
        <v>1430</v>
      </c>
      <c r="H4307">
        <v>22</v>
      </c>
      <c r="I4307" t="s">
        <v>7</v>
      </c>
      <c r="J4307" s="30" t="s">
        <v>1580</v>
      </c>
      <c r="N4307">
        <v>189</v>
      </c>
      <c r="O4307" t="s">
        <v>1580</v>
      </c>
      <c r="P4307" t="s">
        <v>2581</v>
      </c>
    </row>
    <row r="4308" spans="1:16" x14ac:dyDescent="0.25">
      <c r="A4308">
        <v>533</v>
      </c>
      <c r="B4308">
        <v>38</v>
      </c>
      <c r="C4308">
        <v>1</v>
      </c>
      <c r="D4308">
        <v>25000000000</v>
      </c>
      <c r="E4308">
        <v>25000</v>
      </c>
      <c r="F4308" t="s">
        <v>53</v>
      </c>
      <c r="G4308" t="s">
        <v>1430</v>
      </c>
      <c r="H4308">
        <v>22</v>
      </c>
      <c r="I4308" t="s">
        <v>12</v>
      </c>
      <c r="J4308" s="30">
        <v>7</v>
      </c>
    </row>
    <row r="4309" spans="1:16" x14ac:dyDescent="0.25">
      <c r="A4309">
        <v>533</v>
      </c>
      <c r="B4309">
        <v>38</v>
      </c>
      <c r="C4309">
        <v>1</v>
      </c>
      <c r="D4309">
        <v>25000000000</v>
      </c>
      <c r="E4309">
        <v>25000</v>
      </c>
      <c r="F4309" t="s">
        <v>53</v>
      </c>
      <c r="G4309" t="s">
        <v>1430</v>
      </c>
      <c r="H4309">
        <v>22</v>
      </c>
      <c r="I4309" t="s">
        <v>11</v>
      </c>
      <c r="J4309" s="30" t="s">
        <v>1430</v>
      </c>
    </row>
    <row r="4310" spans="1:16" x14ac:dyDescent="0.25">
      <c r="A4310">
        <v>533</v>
      </c>
      <c r="B4310">
        <v>38</v>
      </c>
      <c r="C4310">
        <v>1</v>
      </c>
      <c r="D4310">
        <v>25000000000</v>
      </c>
      <c r="E4310">
        <v>25000</v>
      </c>
      <c r="F4310" t="s">
        <v>53</v>
      </c>
      <c r="G4310" t="s">
        <v>1430</v>
      </c>
      <c r="H4310">
        <v>22</v>
      </c>
      <c r="I4310" t="s">
        <v>5</v>
      </c>
      <c r="J4310" s="30">
        <v>8478081518</v>
      </c>
    </row>
    <row r="4311" spans="1:16" x14ac:dyDescent="0.25">
      <c r="A4311">
        <v>533</v>
      </c>
      <c r="B4311">
        <v>38</v>
      </c>
      <c r="C4311">
        <v>1</v>
      </c>
      <c r="D4311">
        <v>25000000000</v>
      </c>
      <c r="E4311">
        <v>25000</v>
      </c>
      <c r="F4311" t="s">
        <v>53</v>
      </c>
      <c r="G4311" t="s">
        <v>1430</v>
      </c>
      <c r="H4311">
        <v>22</v>
      </c>
      <c r="I4311" t="s">
        <v>6</v>
      </c>
      <c r="J4311" s="30" t="s">
        <v>2351</v>
      </c>
    </row>
    <row r="4312" spans="1:16" x14ac:dyDescent="0.25">
      <c r="A4312">
        <v>533</v>
      </c>
      <c r="B4312">
        <v>38</v>
      </c>
      <c r="C4312">
        <v>1</v>
      </c>
      <c r="D4312">
        <v>25000000000</v>
      </c>
      <c r="E4312">
        <v>25000</v>
      </c>
      <c r="F4312" t="s">
        <v>53</v>
      </c>
      <c r="G4312" t="s">
        <v>1430</v>
      </c>
      <c r="H4312">
        <v>22</v>
      </c>
      <c r="I4312" t="s">
        <v>10</v>
      </c>
      <c r="J4312" s="30" t="s">
        <v>2351</v>
      </c>
    </row>
    <row r="4313" spans="1:16" x14ac:dyDescent="0.25">
      <c r="A4313">
        <v>533</v>
      </c>
      <c r="B4313">
        <v>38</v>
      </c>
      <c r="C4313">
        <v>1</v>
      </c>
      <c r="D4313">
        <v>25000000000</v>
      </c>
      <c r="E4313">
        <v>25000</v>
      </c>
      <c r="F4313" t="s">
        <v>53</v>
      </c>
      <c r="G4313" t="s">
        <v>1430</v>
      </c>
      <c r="H4313">
        <v>22</v>
      </c>
      <c r="I4313" t="s">
        <v>14</v>
      </c>
      <c r="J4313" s="30" t="s">
        <v>2351</v>
      </c>
    </row>
    <row r="4314" spans="1:16" x14ac:dyDescent="0.25">
      <c r="A4314">
        <v>533</v>
      </c>
      <c r="B4314">
        <v>38</v>
      </c>
      <c r="C4314">
        <v>1</v>
      </c>
      <c r="D4314">
        <v>25000000000</v>
      </c>
      <c r="E4314">
        <v>25000</v>
      </c>
      <c r="F4314" t="s">
        <v>53</v>
      </c>
      <c r="G4314" t="s">
        <v>1430</v>
      </c>
      <c r="H4314">
        <v>22</v>
      </c>
      <c r="I4314" t="s">
        <v>16</v>
      </c>
      <c r="J4314" s="30" t="s">
        <v>2351</v>
      </c>
    </row>
    <row r="4315" spans="1:16" x14ac:dyDescent="0.25">
      <c r="A4315">
        <v>534</v>
      </c>
      <c r="B4315">
        <v>579</v>
      </c>
      <c r="C4315">
        <v>1</v>
      </c>
      <c r="D4315">
        <v>20000000000</v>
      </c>
      <c r="E4315">
        <v>20000</v>
      </c>
      <c r="F4315" t="s">
        <v>844</v>
      </c>
      <c r="G4315" t="s">
        <v>1449</v>
      </c>
      <c r="H4315">
        <v>26</v>
      </c>
      <c r="I4315" t="s">
        <v>9</v>
      </c>
      <c r="J4315" s="30" t="s">
        <v>271</v>
      </c>
      <c r="K4315">
        <v>395</v>
      </c>
      <c r="L4315" t="s">
        <v>271</v>
      </c>
      <c r="M4315" t="s">
        <v>2581</v>
      </c>
    </row>
    <row r="4316" spans="1:16" x14ac:dyDescent="0.25">
      <c r="A4316">
        <v>534</v>
      </c>
      <c r="B4316">
        <v>579</v>
      </c>
      <c r="C4316">
        <v>1</v>
      </c>
      <c r="D4316">
        <v>20000000000</v>
      </c>
      <c r="E4316">
        <v>20000</v>
      </c>
      <c r="F4316" t="s">
        <v>844</v>
      </c>
      <c r="G4316" t="s">
        <v>1449</v>
      </c>
      <c r="H4316">
        <v>26</v>
      </c>
      <c r="I4316" t="s">
        <v>8</v>
      </c>
      <c r="J4316" s="30">
        <v>1</v>
      </c>
    </row>
    <row r="4317" spans="1:16" x14ac:dyDescent="0.25">
      <c r="A4317">
        <v>534</v>
      </c>
      <c r="B4317">
        <v>579</v>
      </c>
      <c r="C4317">
        <v>1</v>
      </c>
      <c r="D4317">
        <v>20000000000</v>
      </c>
      <c r="E4317">
        <v>20000</v>
      </c>
      <c r="F4317" t="s">
        <v>844</v>
      </c>
      <c r="G4317" t="s">
        <v>1449</v>
      </c>
      <c r="H4317">
        <v>26</v>
      </c>
      <c r="I4317" t="s">
        <v>7</v>
      </c>
      <c r="J4317" s="30" t="s">
        <v>1599</v>
      </c>
      <c r="N4317">
        <v>8</v>
      </c>
      <c r="O4317" t="s">
        <v>1599</v>
      </c>
      <c r="P4317" t="s">
        <v>2581</v>
      </c>
    </row>
    <row r="4318" spans="1:16" x14ac:dyDescent="0.25">
      <c r="A4318">
        <v>534</v>
      </c>
      <c r="B4318">
        <v>579</v>
      </c>
      <c r="C4318">
        <v>1</v>
      </c>
      <c r="D4318">
        <v>20000000000</v>
      </c>
      <c r="E4318">
        <v>20000</v>
      </c>
      <c r="F4318" t="s">
        <v>844</v>
      </c>
      <c r="G4318" t="s">
        <v>1449</v>
      </c>
      <c r="H4318">
        <v>26</v>
      </c>
      <c r="I4318" t="s">
        <v>12</v>
      </c>
      <c r="J4318" s="30">
        <v>8</v>
      </c>
    </row>
    <row r="4319" spans="1:16" x14ac:dyDescent="0.25">
      <c r="A4319">
        <v>534</v>
      </c>
      <c r="B4319">
        <v>579</v>
      </c>
      <c r="C4319">
        <v>1</v>
      </c>
      <c r="D4319">
        <v>20000000000</v>
      </c>
      <c r="E4319">
        <v>20000</v>
      </c>
      <c r="F4319" t="s">
        <v>844</v>
      </c>
      <c r="G4319" t="s">
        <v>1449</v>
      </c>
      <c r="H4319">
        <v>26</v>
      </c>
      <c r="I4319" t="s">
        <v>5</v>
      </c>
      <c r="J4319" s="30">
        <v>8420482633</v>
      </c>
    </row>
    <row r="4320" spans="1:16" x14ac:dyDescent="0.25">
      <c r="A4320">
        <v>534</v>
      </c>
      <c r="B4320">
        <v>579</v>
      </c>
      <c r="C4320">
        <v>1</v>
      </c>
      <c r="D4320">
        <v>20000000000</v>
      </c>
      <c r="E4320">
        <v>20000</v>
      </c>
      <c r="F4320" t="s">
        <v>844</v>
      </c>
      <c r="G4320" t="s">
        <v>1449</v>
      </c>
      <c r="H4320">
        <v>26</v>
      </c>
      <c r="I4320" t="s">
        <v>6</v>
      </c>
      <c r="J4320" s="30">
        <v>9788420482637</v>
      </c>
    </row>
    <row r="4321" spans="1:16" x14ac:dyDescent="0.25">
      <c r="A4321">
        <v>534</v>
      </c>
      <c r="B4321">
        <v>579</v>
      </c>
      <c r="C4321">
        <v>1</v>
      </c>
      <c r="D4321">
        <v>20000000000</v>
      </c>
      <c r="E4321">
        <v>20000</v>
      </c>
      <c r="F4321" t="s">
        <v>844</v>
      </c>
      <c r="G4321" t="s">
        <v>1449</v>
      </c>
      <c r="H4321">
        <v>26</v>
      </c>
      <c r="I4321" t="s">
        <v>13</v>
      </c>
      <c r="J4321" s="30" t="s">
        <v>90</v>
      </c>
    </row>
    <row r="4322" spans="1:16" x14ac:dyDescent="0.25">
      <c r="A4322">
        <v>535</v>
      </c>
      <c r="B4322">
        <v>582</v>
      </c>
      <c r="C4322">
        <v>1</v>
      </c>
      <c r="D4322">
        <v>20000000000</v>
      </c>
      <c r="E4322">
        <v>20000</v>
      </c>
      <c r="F4322" t="s">
        <v>848</v>
      </c>
      <c r="G4322" t="s">
        <v>113</v>
      </c>
      <c r="H4322">
        <v>45</v>
      </c>
      <c r="I4322" t="s">
        <v>9</v>
      </c>
      <c r="J4322" s="30" t="s">
        <v>851</v>
      </c>
      <c r="K4322">
        <v>47</v>
      </c>
      <c r="L4322" t="s">
        <v>1921</v>
      </c>
      <c r="M4322" t="s">
        <v>2581</v>
      </c>
    </row>
    <row r="4323" spans="1:16" x14ac:dyDescent="0.25">
      <c r="A4323">
        <v>535</v>
      </c>
      <c r="B4323">
        <v>582</v>
      </c>
      <c r="C4323">
        <v>1</v>
      </c>
      <c r="D4323">
        <v>20000000000</v>
      </c>
      <c r="E4323">
        <v>20000</v>
      </c>
      <c r="F4323" t="s">
        <v>848</v>
      </c>
      <c r="G4323" t="s">
        <v>113</v>
      </c>
      <c r="H4323">
        <v>45</v>
      </c>
      <c r="I4323" t="s">
        <v>8</v>
      </c>
      <c r="J4323" s="30">
        <v>1974</v>
      </c>
    </row>
    <row r="4324" spans="1:16" x14ac:dyDescent="0.25">
      <c r="A4324">
        <v>535</v>
      </c>
      <c r="B4324">
        <v>582</v>
      </c>
      <c r="C4324">
        <v>1</v>
      </c>
      <c r="D4324">
        <v>20000000000</v>
      </c>
      <c r="E4324">
        <v>20000</v>
      </c>
      <c r="F4324" t="s">
        <v>848</v>
      </c>
      <c r="G4324" t="s">
        <v>113</v>
      </c>
      <c r="H4324">
        <v>45</v>
      </c>
      <c r="I4324" t="s">
        <v>7</v>
      </c>
      <c r="J4324" s="30" t="s">
        <v>850</v>
      </c>
      <c r="N4324">
        <v>180</v>
      </c>
      <c r="O4324" t="s">
        <v>850</v>
      </c>
      <c r="P4324" t="s">
        <v>2581</v>
      </c>
    </row>
    <row r="4325" spans="1:16" x14ac:dyDescent="0.25">
      <c r="A4325">
        <v>535</v>
      </c>
      <c r="B4325">
        <v>582</v>
      </c>
      <c r="C4325">
        <v>1</v>
      </c>
      <c r="D4325">
        <v>20000000000</v>
      </c>
      <c r="E4325">
        <v>20000</v>
      </c>
      <c r="F4325" t="s">
        <v>848</v>
      </c>
      <c r="G4325" t="s">
        <v>113</v>
      </c>
      <c r="H4325">
        <v>45</v>
      </c>
      <c r="I4325" t="s">
        <v>12</v>
      </c>
      <c r="J4325" s="30">
        <v>8</v>
      </c>
    </row>
    <row r="4326" spans="1:16" x14ac:dyDescent="0.25">
      <c r="A4326">
        <v>535</v>
      </c>
      <c r="B4326">
        <v>582</v>
      </c>
      <c r="C4326">
        <v>1</v>
      </c>
      <c r="D4326">
        <v>20000000000</v>
      </c>
      <c r="E4326">
        <v>20000</v>
      </c>
      <c r="F4326" t="s">
        <v>848</v>
      </c>
      <c r="G4326" t="s">
        <v>113</v>
      </c>
      <c r="H4326">
        <v>45</v>
      </c>
      <c r="I4326" t="s">
        <v>5</v>
      </c>
      <c r="J4326" s="30" t="s">
        <v>849</v>
      </c>
    </row>
    <row r="4327" spans="1:16" x14ac:dyDescent="0.25">
      <c r="A4327">
        <v>535</v>
      </c>
      <c r="B4327">
        <v>582</v>
      </c>
      <c r="C4327">
        <v>1</v>
      </c>
      <c r="D4327">
        <v>20000000000</v>
      </c>
      <c r="E4327">
        <v>20000</v>
      </c>
      <c r="F4327" t="s">
        <v>848</v>
      </c>
      <c r="G4327" t="s">
        <v>113</v>
      </c>
      <c r="H4327">
        <v>45</v>
      </c>
      <c r="I4327" t="s">
        <v>6</v>
      </c>
      <c r="J4327" s="30">
        <v>9788470051616</v>
      </c>
    </row>
    <row r="4328" spans="1:16" x14ac:dyDescent="0.25">
      <c r="A4328">
        <v>535</v>
      </c>
      <c r="B4328">
        <v>582</v>
      </c>
      <c r="C4328">
        <v>1</v>
      </c>
      <c r="D4328">
        <v>20000000000</v>
      </c>
      <c r="E4328">
        <v>20000</v>
      </c>
      <c r="F4328" t="s">
        <v>848</v>
      </c>
      <c r="G4328" t="s">
        <v>113</v>
      </c>
      <c r="H4328">
        <v>45</v>
      </c>
      <c r="I4328" t="s">
        <v>13</v>
      </c>
      <c r="J4328" s="30" t="s">
        <v>90</v>
      </c>
    </row>
    <row r="4329" spans="1:16" x14ac:dyDescent="0.25">
      <c r="A4329">
        <v>536</v>
      </c>
      <c r="B4329">
        <v>515</v>
      </c>
      <c r="C4329">
        <v>1</v>
      </c>
      <c r="D4329">
        <v>20000000000</v>
      </c>
      <c r="E4329">
        <v>20000</v>
      </c>
      <c r="F4329" t="s">
        <v>1308</v>
      </c>
      <c r="G4329" t="s">
        <v>500</v>
      </c>
      <c r="H4329">
        <v>21</v>
      </c>
      <c r="I4329" t="s">
        <v>9</v>
      </c>
      <c r="J4329" s="30" t="s">
        <v>705</v>
      </c>
      <c r="K4329">
        <v>318</v>
      </c>
      <c r="L4329" t="s">
        <v>705</v>
      </c>
      <c r="M4329" t="s">
        <v>2581</v>
      </c>
    </row>
    <row r="4330" spans="1:16" x14ac:dyDescent="0.25">
      <c r="A4330">
        <v>536</v>
      </c>
      <c r="B4330">
        <v>515</v>
      </c>
      <c r="C4330">
        <v>1</v>
      </c>
      <c r="D4330">
        <v>20000000000</v>
      </c>
      <c r="E4330">
        <v>20000</v>
      </c>
      <c r="F4330" t="s">
        <v>1308</v>
      </c>
      <c r="G4330" t="s">
        <v>500</v>
      </c>
      <c r="H4330">
        <v>21</v>
      </c>
      <c r="I4330" t="s">
        <v>7</v>
      </c>
      <c r="J4330" s="30" t="s">
        <v>602</v>
      </c>
      <c r="N4330">
        <v>80</v>
      </c>
      <c r="O4330" t="s">
        <v>602</v>
      </c>
      <c r="P4330" t="s">
        <v>2581</v>
      </c>
    </row>
    <row r="4331" spans="1:16" x14ac:dyDescent="0.25">
      <c r="A4331">
        <v>536</v>
      </c>
      <c r="B4331">
        <v>515</v>
      </c>
      <c r="C4331">
        <v>1</v>
      </c>
      <c r="D4331">
        <v>20000000000</v>
      </c>
      <c r="E4331">
        <v>20000</v>
      </c>
      <c r="F4331" t="s">
        <v>1308</v>
      </c>
      <c r="G4331" t="s">
        <v>500</v>
      </c>
      <c r="H4331">
        <v>21</v>
      </c>
      <c r="I4331" t="s">
        <v>12</v>
      </c>
      <c r="J4331" s="30">
        <v>8</v>
      </c>
    </row>
    <row r="4332" spans="1:16" x14ac:dyDescent="0.25">
      <c r="A4332">
        <v>536</v>
      </c>
      <c r="B4332">
        <v>515</v>
      </c>
      <c r="C4332">
        <v>1</v>
      </c>
      <c r="D4332">
        <v>20000000000</v>
      </c>
      <c r="E4332">
        <v>20000</v>
      </c>
      <c r="F4332" t="s">
        <v>1308</v>
      </c>
      <c r="G4332" t="s">
        <v>500</v>
      </c>
      <c r="H4332">
        <v>21</v>
      </c>
      <c r="I4332" t="s">
        <v>6</v>
      </c>
      <c r="J4332" s="30">
        <v>9789584229571</v>
      </c>
    </row>
    <row r="4333" spans="1:16" x14ac:dyDescent="0.25">
      <c r="A4333">
        <v>536</v>
      </c>
      <c r="B4333">
        <v>515</v>
      </c>
      <c r="C4333">
        <v>1</v>
      </c>
      <c r="D4333">
        <v>20000000000</v>
      </c>
      <c r="E4333">
        <v>20000</v>
      </c>
      <c r="F4333" t="s">
        <v>1308</v>
      </c>
      <c r="G4333" t="s">
        <v>500</v>
      </c>
      <c r="H4333">
        <v>21</v>
      </c>
      <c r="I4333" t="s">
        <v>13</v>
      </c>
      <c r="J4333" s="30" t="s">
        <v>90</v>
      </c>
    </row>
    <row r="4334" spans="1:16" x14ac:dyDescent="0.25">
      <c r="A4334">
        <v>537</v>
      </c>
      <c r="B4334">
        <v>382</v>
      </c>
      <c r="C4334">
        <v>1</v>
      </c>
      <c r="D4334">
        <v>15000000000</v>
      </c>
      <c r="E4334">
        <v>15000</v>
      </c>
      <c r="F4334" t="s">
        <v>460</v>
      </c>
      <c r="G4334" t="s">
        <v>117</v>
      </c>
      <c r="H4334">
        <v>43</v>
      </c>
      <c r="I4334" t="s">
        <v>9</v>
      </c>
      <c r="J4334" s="30" t="s">
        <v>461</v>
      </c>
      <c r="K4334">
        <v>260</v>
      </c>
      <c r="L4334" t="s">
        <v>461</v>
      </c>
      <c r="M4334" t="s">
        <v>2581</v>
      </c>
    </row>
    <row r="4335" spans="1:16" x14ac:dyDescent="0.25">
      <c r="A4335">
        <v>537</v>
      </c>
      <c r="B4335">
        <v>382</v>
      </c>
      <c r="C4335">
        <v>1</v>
      </c>
      <c r="D4335">
        <v>15000000000</v>
      </c>
      <c r="E4335">
        <v>15000</v>
      </c>
      <c r="F4335" t="s">
        <v>460</v>
      </c>
      <c r="G4335" t="s">
        <v>117</v>
      </c>
      <c r="H4335">
        <v>43</v>
      </c>
      <c r="I4335" t="s">
        <v>8</v>
      </c>
      <c r="J4335" s="30">
        <v>5</v>
      </c>
    </row>
    <row r="4336" spans="1:16" x14ac:dyDescent="0.25">
      <c r="A4336">
        <v>537</v>
      </c>
      <c r="B4336">
        <v>382</v>
      </c>
      <c r="C4336">
        <v>1</v>
      </c>
      <c r="D4336">
        <v>15000000000</v>
      </c>
      <c r="E4336">
        <v>15000</v>
      </c>
      <c r="F4336" t="s">
        <v>460</v>
      </c>
      <c r="G4336" t="s">
        <v>117</v>
      </c>
      <c r="H4336">
        <v>43</v>
      </c>
      <c r="I4336" t="s">
        <v>7</v>
      </c>
      <c r="J4336" s="30" t="s">
        <v>1232</v>
      </c>
      <c r="N4336">
        <v>43</v>
      </c>
      <c r="O4336" t="s">
        <v>1232</v>
      </c>
      <c r="P4336" t="s">
        <v>2581</v>
      </c>
    </row>
    <row r="4337" spans="1:16" x14ac:dyDescent="0.25">
      <c r="A4337">
        <v>537</v>
      </c>
      <c r="B4337">
        <v>382</v>
      </c>
      <c r="C4337">
        <v>1</v>
      </c>
      <c r="D4337">
        <v>15000000000</v>
      </c>
      <c r="E4337">
        <v>15000</v>
      </c>
      <c r="F4337" t="s">
        <v>460</v>
      </c>
      <c r="G4337" t="s">
        <v>117</v>
      </c>
      <c r="H4337">
        <v>43</v>
      </c>
      <c r="I4337" t="s">
        <v>12</v>
      </c>
      <c r="J4337" s="30">
        <v>7</v>
      </c>
    </row>
    <row r="4338" spans="1:16" x14ac:dyDescent="0.25">
      <c r="A4338">
        <v>537</v>
      </c>
      <c r="B4338">
        <v>382</v>
      </c>
      <c r="C4338">
        <v>1</v>
      </c>
      <c r="D4338">
        <v>15000000000</v>
      </c>
      <c r="E4338">
        <v>15000</v>
      </c>
      <c r="F4338" t="s">
        <v>460</v>
      </c>
      <c r="G4338" t="s">
        <v>117</v>
      </c>
      <c r="H4338">
        <v>43</v>
      </c>
      <c r="I4338" t="s">
        <v>6</v>
      </c>
      <c r="J4338" s="30">
        <v>9788423674190</v>
      </c>
    </row>
    <row r="4339" spans="1:16" x14ac:dyDescent="0.25">
      <c r="A4339">
        <v>537</v>
      </c>
      <c r="B4339">
        <v>382</v>
      </c>
      <c r="C4339">
        <v>1</v>
      </c>
      <c r="D4339">
        <v>15000000000</v>
      </c>
      <c r="E4339">
        <v>15000</v>
      </c>
      <c r="F4339" t="s">
        <v>460</v>
      </c>
      <c r="G4339" t="s">
        <v>117</v>
      </c>
      <c r="H4339">
        <v>43</v>
      </c>
      <c r="I4339" t="s">
        <v>13</v>
      </c>
      <c r="J4339" s="30" t="s">
        <v>1363</v>
      </c>
    </row>
    <row r="4340" spans="1:16" x14ac:dyDescent="0.25">
      <c r="A4340">
        <v>538</v>
      </c>
      <c r="B4340">
        <v>415</v>
      </c>
      <c r="C4340">
        <v>1</v>
      </c>
      <c r="D4340">
        <v>25000000000</v>
      </c>
      <c r="E4340">
        <v>25000</v>
      </c>
      <c r="F4340" t="s">
        <v>504</v>
      </c>
      <c r="G4340" t="s">
        <v>26</v>
      </c>
      <c r="H4340">
        <v>52</v>
      </c>
      <c r="I4340" t="s">
        <v>9</v>
      </c>
      <c r="J4340" s="30" t="s">
        <v>505</v>
      </c>
      <c r="K4340">
        <v>511</v>
      </c>
      <c r="L4340" t="s">
        <v>505</v>
      </c>
      <c r="M4340" t="s">
        <v>2581</v>
      </c>
    </row>
    <row r="4341" spans="1:16" x14ac:dyDescent="0.25">
      <c r="A4341">
        <v>538</v>
      </c>
      <c r="B4341">
        <v>415</v>
      </c>
      <c r="C4341">
        <v>1</v>
      </c>
      <c r="D4341">
        <v>25000000000</v>
      </c>
      <c r="E4341">
        <v>25000</v>
      </c>
      <c r="F4341" t="s">
        <v>504</v>
      </c>
      <c r="G4341" t="s">
        <v>26</v>
      </c>
      <c r="H4341">
        <v>52</v>
      </c>
      <c r="I4341" t="s">
        <v>8</v>
      </c>
      <c r="J4341" s="30">
        <v>13</v>
      </c>
    </row>
    <row r="4342" spans="1:16" x14ac:dyDescent="0.25">
      <c r="A4342">
        <v>538</v>
      </c>
      <c r="B4342">
        <v>415</v>
      </c>
      <c r="C4342">
        <v>1</v>
      </c>
      <c r="D4342">
        <v>25000000000</v>
      </c>
      <c r="E4342">
        <v>25000</v>
      </c>
      <c r="F4342" t="s">
        <v>504</v>
      </c>
      <c r="G4342" t="s">
        <v>26</v>
      </c>
      <c r="H4342">
        <v>52</v>
      </c>
      <c r="I4342" t="s">
        <v>12</v>
      </c>
      <c r="J4342" s="30">
        <v>8</v>
      </c>
    </row>
    <row r="4343" spans="1:16" x14ac:dyDescent="0.25">
      <c r="A4343">
        <v>538</v>
      </c>
      <c r="B4343">
        <v>415</v>
      </c>
      <c r="C4343">
        <v>1</v>
      </c>
      <c r="D4343">
        <v>25000000000</v>
      </c>
      <c r="E4343">
        <v>25000</v>
      </c>
      <c r="F4343" t="s">
        <v>504</v>
      </c>
      <c r="G4343" t="s">
        <v>26</v>
      </c>
      <c r="H4343">
        <v>52</v>
      </c>
      <c r="I4343" t="s">
        <v>6</v>
      </c>
      <c r="J4343" s="30">
        <v>9789584219855</v>
      </c>
    </row>
    <row r="4344" spans="1:16" x14ac:dyDescent="0.25">
      <c r="A4344">
        <v>538</v>
      </c>
      <c r="B4344">
        <v>415</v>
      </c>
      <c r="C4344">
        <v>1</v>
      </c>
      <c r="D4344">
        <v>25000000000</v>
      </c>
      <c r="E4344">
        <v>25000</v>
      </c>
      <c r="F4344" t="s">
        <v>504</v>
      </c>
      <c r="G4344" t="s">
        <v>26</v>
      </c>
      <c r="H4344">
        <v>52</v>
      </c>
      <c r="I4344" t="s">
        <v>13</v>
      </c>
      <c r="J4344" s="30" t="s">
        <v>90</v>
      </c>
    </row>
    <row r="4345" spans="1:16" x14ac:dyDescent="0.25">
      <c r="A4345">
        <v>539</v>
      </c>
      <c r="B4345">
        <v>550</v>
      </c>
      <c r="C4345">
        <v>1</v>
      </c>
      <c r="D4345">
        <v>15000000000</v>
      </c>
      <c r="E4345">
        <v>15000</v>
      </c>
      <c r="F4345" t="s">
        <v>783</v>
      </c>
      <c r="G4345" t="s">
        <v>1455</v>
      </c>
      <c r="H4345">
        <v>72</v>
      </c>
      <c r="I4345" t="s">
        <v>9</v>
      </c>
      <c r="J4345" s="30" t="s">
        <v>786</v>
      </c>
      <c r="K4345">
        <v>283</v>
      </c>
      <c r="L4345" t="s">
        <v>786</v>
      </c>
      <c r="M4345" t="s">
        <v>2581</v>
      </c>
    </row>
    <row r="4346" spans="1:16" x14ac:dyDescent="0.25">
      <c r="A4346">
        <v>539</v>
      </c>
      <c r="B4346">
        <v>550</v>
      </c>
      <c r="C4346">
        <v>1</v>
      </c>
      <c r="D4346">
        <v>15000000000</v>
      </c>
      <c r="E4346">
        <v>15000</v>
      </c>
      <c r="F4346" t="s">
        <v>783</v>
      </c>
      <c r="G4346" t="s">
        <v>1455</v>
      </c>
      <c r="H4346">
        <v>72</v>
      </c>
      <c r="I4346" t="s">
        <v>8</v>
      </c>
      <c r="J4346" s="30">
        <v>2010</v>
      </c>
    </row>
    <row r="4347" spans="1:16" x14ac:dyDescent="0.25">
      <c r="A4347">
        <v>539</v>
      </c>
      <c r="B4347">
        <v>550</v>
      </c>
      <c r="C4347">
        <v>1</v>
      </c>
      <c r="D4347">
        <v>15000000000</v>
      </c>
      <c r="E4347">
        <v>15000</v>
      </c>
      <c r="F4347" t="s">
        <v>783</v>
      </c>
      <c r="G4347" t="s">
        <v>1455</v>
      </c>
      <c r="H4347">
        <v>72</v>
      </c>
      <c r="I4347" t="s">
        <v>7</v>
      </c>
      <c r="J4347" s="30" t="s">
        <v>2574</v>
      </c>
      <c r="N4347">
        <v>107</v>
      </c>
      <c r="O4347" t="s">
        <v>2574</v>
      </c>
      <c r="P4347" t="s">
        <v>2581</v>
      </c>
    </row>
    <row r="4348" spans="1:16" x14ac:dyDescent="0.25">
      <c r="A4348">
        <v>539</v>
      </c>
      <c r="B4348">
        <v>550</v>
      </c>
      <c r="C4348">
        <v>1</v>
      </c>
      <c r="D4348">
        <v>15000000000</v>
      </c>
      <c r="E4348">
        <v>15000</v>
      </c>
      <c r="F4348" t="s">
        <v>783</v>
      </c>
      <c r="G4348" t="s">
        <v>1455</v>
      </c>
      <c r="H4348">
        <v>72</v>
      </c>
      <c r="I4348" t="s">
        <v>12</v>
      </c>
      <c r="J4348" s="30">
        <v>8</v>
      </c>
    </row>
    <row r="4349" spans="1:16" x14ac:dyDescent="0.25">
      <c r="A4349">
        <v>539</v>
      </c>
      <c r="B4349">
        <v>550</v>
      </c>
      <c r="C4349">
        <v>1</v>
      </c>
      <c r="D4349">
        <v>15000000000</v>
      </c>
      <c r="E4349">
        <v>15000</v>
      </c>
      <c r="F4349" t="s">
        <v>783</v>
      </c>
      <c r="G4349" t="s">
        <v>1455</v>
      </c>
      <c r="H4349">
        <v>72</v>
      </c>
      <c r="I4349" t="s">
        <v>5</v>
      </c>
      <c r="J4349" s="30" t="s">
        <v>784</v>
      </c>
    </row>
    <row r="4350" spans="1:16" x14ac:dyDescent="0.25">
      <c r="A4350">
        <v>539</v>
      </c>
      <c r="B4350">
        <v>550</v>
      </c>
      <c r="C4350">
        <v>1</v>
      </c>
      <c r="D4350">
        <v>15000000000</v>
      </c>
      <c r="E4350">
        <v>15000</v>
      </c>
      <c r="F4350" t="s">
        <v>783</v>
      </c>
      <c r="G4350" t="s">
        <v>1455</v>
      </c>
      <c r="H4350">
        <v>72</v>
      </c>
      <c r="I4350" t="s">
        <v>6</v>
      </c>
      <c r="J4350" s="30">
        <v>9786074003673</v>
      </c>
    </row>
    <row r="4351" spans="1:16" x14ac:dyDescent="0.25">
      <c r="A4351">
        <v>539</v>
      </c>
      <c r="B4351">
        <v>550</v>
      </c>
      <c r="C4351">
        <v>1</v>
      </c>
      <c r="D4351">
        <v>15000000000</v>
      </c>
      <c r="E4351">
        <v>15000</v>
      </c>
      <c r="F4351" t="s">
        <v>783</v>
      </c>
      <c r="G4351" t="s">
        <v>1455</v>
      </c>
      <c r="H4351">
        <v>72</v>
      </c>
      <c r="I4351" t="s">
        <v>13</v>
      </c>
      <c r="J4351" s="30" t="s">
        <v>90</v>
      </c>
    </row>
    <row r="4352" spans="1:16" x14ac:dyDescent="0.25">
      <c r="A4352">
        <v>540</v>
      </c>
      <c r="B4352">
        <v>231</v>
      </c>
      <c r="C4352">
        <v>1</v>
      </c>
      <c r="D4352">
        <v>15000000000</v>
      </c>
      <c r="E4352">
        <v>15000</v>
      </c>
      <c r="F4352" t="s">
        <v>216</v>
      </c>
      <c r="G4352" t="s">
        <v>28</v>
      </c>
      <c r="H4352">
        <v>44</v>
      </c>
      <c r="I4352" t="s">
        <v>9</v>
      </c>
      <c r="J4352" s="30" t="s">
        <v>1749</v>
      </c>
      <c r="K4352">
        <v>324</v>
      </c>
      <c r="L4352" t="s">
        <v>1749</v>
      </c>
      <c r="M4352" t="s">
        <v>2581</v>
      </c>
    </row>
    <row r="4353" spans="1:16" x14ac:dyDescent="0.25">
      <c r="A4353">
        <v>540</v>
      </c>
      <c r="B4353">
        <v>231</v>
      </c>
      <c r="C4353">
        <v>1</v>
      </c>
      <c r="D4353">
        <v>15000000000</v>
      </c>
      <c r="E4353">
        <v>15000</v>
      </c>
      <c r="F4353" t="s">
        <v>216</v>
      </c>
      <c r="G4353" t="s">
        <v>28</v>
      </c>
      <c r="H4353">
        <v>44</v>
      </c>
      <c r="I4353" t="s">
        <v>8</v>
      </c>
      <c r="J4353" s="30" t="s">
        <v>2351</v>
      </c>
    </row>
    <row r="4354" spans="1:16" x14ac:dyDescent="0.25">
      <c r="A4354">
        <v>540</v>
      </c>
      <c r="B4354">
        <v>231</v>
      </c>
      <c r="C4354">
        <v>1</v>
      </c>
      <c r="D4354">
        <v>15000000000</v>
      </c>
      <c r="E4354">
        <v>15000</v>
      </c>
      <c r="F4354" t="s">
        <v>216</v>
      </c>
      <c r="G4354" t="s">
        <v>28</v>
      </c>
      <c r="H4354">
        <v>44</v>
      </c>
      <c r="I4354" t="s">
        <v>7</v>
      </c>
      <c r="J4354" s="30" t="s">
        <v>2351</v>
      </c>
      <c r="N4354">
        <v>188</v>
      </c>
      <c r="O4354" t="s">
        <v>2351</v>
      </c>
      <c r="P4354" t="s">
        <v>2581</v>
      </c>
    </row>
    <row r="4355" spans="1:16" x14ac:dyDescent="0.25">
      <c r="A4355">
        <v>540</v>
      </c>
      <c r="B4355">
        <v>231</v>
      </c>
      <c r="C4355">
        <v>1</v>
      </c>
      <c r="D4355">
        <v>15000000000</v>
      </c>
      <c r="E4355">
        <v>15000</v>
      </c>
      <c r="F4355" t="s">
        <v>216</v>
      </c>
      <c r="G4355" t="s">
        <v>28</v>
      </c>
      <c r="H4355">
        <v>44</v>
      </c>
      <c r="I4355" t="s">
        <v>12</v>
      </c>
      <c r="J4355" s="30">
        <v>8</v>
      </c>
    </row>
    <row r="4356" spans="1:16" x14ac:dyDescent="0.25">
      <c r="A4356">
        <v>540</v>
      </c>
      <c r="B4356">
        <v>231</v>
      </c>
      <c r="C4356">
        <v>1</v>
      </c>
      <c r="D4356">
        <v>15000000000</v>
      </c>
      <c r="E4356">
        <v>15000</v>
      </c>
      <c r="F4356" t="s">
        <v>216</v>
      </c>
      <c r="G4356" t="s">
        <v>28</v>
      </c>
      <c r="H4356">
        <v>44</v>
      </c>
      <c r="I4356" t="s">
        <v>11</v>
      </c>
      <c r="J4356" s="30" t="s">
        <v>28</v>
      </c>
    </row>
    <row r="4357" spans="1:16" x14ac:dyDescent="0.25">
      <c r="A4357">
        <v>540</v>
      </c>
      <c r="B4357">
        <v>231</v>
      </c>
      <c r="C4357">
        <v>1</v>
      </c>
      <c r="D4357">
        <v>15000000000</v>
      </c>
      <c r="E4357">
        <v>15000</v>
      </c>
      <c r="F4357" t="s">
        <v>216</v>
      </c>
      <c r="G4357" t="s">
        <v>28</v>
      </c>
      <c r="H4357">
        <v>44</v>
      </c>
      <c r="I4357" t="s">
        <v>5</v>
      </c>
      <c r="J4357" s="30" t="s">
        <v>2351</v>
      </c>
    </row>
    <row r="4358" spans="1:16" x14ac:dyDescent="0.25">
      <c r="A4358">
        <v>540</v>
      </c>
      <c r="B4358">
        <v>231</v>
      </c>
      <c r="C4358">
        <v>1</v>
      </c>
      <c r="D4358">
        <v>15000000000</v>
      </c>
      <c r="E4358">
        <v>15000</v>
      </c>
      <c r="F4358" t="s">
        <v>216</v>
      </c>
      <c r="G4358" t="s">
        <v>28</v>
      </c>
      <c r="H4358">
        <v>44</v>
      </c>
      <c r="I4358" t="s">
        <v>6</v>
      </c>
      <c r="J4358" s="30" t="s">
        <v>2351</v>
      </c>
    </row>
    <row r="4359" spans="1:16" x14ac:dyDescent="0.25">
      <c r="A4359">
        <v>540</v>
      </c>
      <c r="B4359">
        <v>231</v>
      </c>
      <c r="C4359">
        <v>1</v>
      </c>
      <c r="D4359">
        <v>15000000000</v>
      </c>
      <c r="E4359">
        <v>15000</v>
      </c>
      <c r="F4359" t="s">
        <v>216</v>
      </c>
      <c r="G4359" t="s">
        <v>28</v>
      </c>
      <c r="H4359">
        <v>44</v>
      </c>
      <c r="I4359" t="s">
        <v>10</v>
      </c>
      <c r="J4359" s="30" t="s">
        <v>256</v>
      </c>
    </row>
    <row r="4360" spans="1:16" x14ac:dyDescent="0.25">
      <c r="A4360">
        <v>540</v>
      </c>
      <c r="B4360">
        <v>231</v>
      </c>
      <c r="C4360">
        <v>1</v>
      </c>
      <c r="D4360">
        <v>15000000000</v>
      </c>
      <c r="E4360">
        <v>15000</v>
      </c>
      <c r="F4360" t="s">
        <v>216</v>
      </c>
      <c r="G4360" t="s">
        <v>28</v>
      </c>
      <c r="H4360">
        <v>44</v>
      </c>
      <c r="I4360" t="s">
        <v>14</v>
      </c>
      <c r="J4360" s="30" t="s">
        <v>2351</v>
      </c>
    </row>
    <row r="4361" spans="1:16" x14ac:dyDescent="0.25">
      <c r="A4361">
        <v>540</v>
      </c>
      <c r="B4361">
        <v>231</v>
      </c>
      <c r="C4361">
        <v>1</v>
      </c>
      <c r="D4361">
        <v>15000000000</v>
      </c>
      <c r="E4361">
        <v>15000</v>
      </c>
      <c r="F4361" t="s">
        <v>216</v>
      </c>
      <c r="G4361" t="s">
        <v>28</v>
      </c>
      <c r="H4361">
        <v>44</v>
      </c>
      <c r="I4361" t="s">
        <v>16</v>
      </c>
      <c r="J4361" s="30" t="s">
        <v>2351</v>
      </c>
    </row>
    <row r="4362" spans="1:16" x14ac:dyDescent="0.25">
      <c r="A4362">
        <v>541</v>
      </c>
      <c r="B4362">
        <v>666</v>
      </c>
      <c r="C4362">
        <v>1</v>
      </c>
      <c r="D4362">
        <v>15000000000</v>
      </c>
      <c r="E4362">
        <v>15000</v>
      </c>
      <c r="F4362" t="s">
        <v>994</v>
      </c>
      <c r="G4362" t="s">
        <v>1449</v>
      </c>
      <c r="H4362">
        <v>26</v>
      </c>
      <c r="I4362" t="s">
        <v>9</v>
      </c>
      <c r="J4362" s="30" t="s">
        <v>725</v>
      </c>
      <c r="K4362">
        <v>542</v>
      </c>
      <c r="L4362" t="s">
        <v>725</v>
      </c>
      <c r="M4362" t="s">
        <v>2581</v>
      </c>
    </row>
    <row r="4363" spans="1:16" x14ac:dyDescent="0.25">
      <c r="A4363">
        <v>541</v>
      </c>
      <c r="B4363">
        <v>666</v>
      </c>
      <c r="C4363">
        <v>1</v>
      </c>
      <c r="D4363">
        <v>15000000000</v>
      </c>
      <c r="E4363">
        <v>15000</v>
      </c>
      <c r="F4363" t="s">
        <v>994</v>
      </c>
      <c r="G4363" t="s">
        <v>1449</v>
      </c>
      <c r="H4363">
        <v>26</v>
      </c>
      <c r="I4363" t="s">
        <v>7</v>
      </c>
      <c r="J4363" s="30" t="s">
        <v>408</v>
      </c>
      <c r="N4363">
        <v>66</v>
      </c>
      <c r="O4363" t="s">
        <v>408</v>
      </c>
      <c r="P4363" t="s">
        <v>2581</v>
      </c>
    </row>
    <row r="4364" spans="1:16" x14ac:dyDescent="0.25">
      <c r="A4364">
        <v>541</v>
      </c>
      <c r="B4364">
        <v>666</v>
      </c>
      <c r="C4364">
        <v>1</v>
      </c>
      <c r="D4364">
        <v>15000000000</v>
      </c>
      <c r="E4364">
        <v>15000</v>
      </c>
      <c r="F4364" t="s">
        <v>994</v>
      </c>
      <c r="G4364" t="s">
        <v>1449</v>
      </c>
      <c r="H4364">
        <v>26</v>
      </c>
      <c r="I4364" t="s">
        <v>12</v>
      </c>
      <c r="J4364" s="30">
        <v>8</v>
      </c>
    </row>
    <row r="4365" spans="1:16" x14ac:dyDescent="0.25">
      <c r="A4365">
        <v>541</v>
      </c>
      <c r="B4365">
        <v>666</v>
      </c>
      <c r="C4365">
        <v>1</v>
      </c>
      <c r="D4365">
        <v>15000000000</v>
      </c>
      <c r="E4365">
        <v>15000</v>
      </c>
      <c r="F4365" t="s">
        <v>994</v>
      </c>
      <c r="G4365" t="s">
        <v>1449</v>
      </c>
      <c r="H4365">
        <v>26</v>
      </c>
      <c r="I4365" t="s">
        <v>13</v>
      </c>
      <c r="J4365" s="30" t="s">
        <v>90</v>
      </c>
    </row>
    <row r="4366" spans="1:16" x14ac:dyDescent="0.25">
      <c r="A4366">
        <v>542</v>
      </c>
      <c r="B4366">
        <v>740</v>
      </c>
      <c r="C4366">
        <v>1</v>
      </c>
      <c r="D4366">
        <v>25000000000</v>
      </c>
      <c r="E4366">
        <v>25000</v>
      </c>
      <c r="F4366" t="s">
        <v>1382</v>
      </c>
      <c r="G4366" t="s">
        <v>1310</v>
      </c>
      <c r="H4366">
        <v>67</v>
      </c>
      <c r="I4366" t="s">
        <v>9</v>
      </c>
      <c r="J4366" s="30" t="s">
        <v>1116</v>
      </c>
      <c r="K4366">
        <v>535</v>
      </c>
      <c r="L4366" t="s">
        <v>1116</v>
      </c>
      <c r="M4366" t="s">
        <v>2581</v>
      </c>
    </row>
    <row r="4367" spans="1:16" x14ac:dyDescent="0.25">
      <c r="A4367">
        <v>542</v>
      </c>
      <c r="B4367">
        <v>740</v>
      </c>
      <c r="C4367">
        <v>1</v>
      </c>
      <c r="D4367">
        <v>25000000000</v>
      </c>
      <c r="E4367">
        <v>25000</v>
      </c>
      <c r="F4367" t="s">
        <v>1382</v>
      </c>
      <c r="G4367" t="s">
        <v>1310</v>
      </c>
      <c r="H4367">
        <v>67</v>
      </c>
      <c r="I4367" t="s">
        <v>7</v>
      </c>
      <c r="J4367" s="30" t="s">
        <v>813</v>
      </c>
      <c r="N4367">
        <v>17</v>
      </c>
      <c r="O4367" t="s">
        <v>813</v>
      </c>
      <c r="P4367" t="s">
        <v>2581</v>
      </c>
    </row>
    <row r="4368" spans="1:16" x14ac:dyDescent="0.25">
      <c r="A4368">
        <v>542</v>
      </c>
      <c r="B4368">
        <v>740</v>
      </c>
      <c r="C4368">
        <v>1</v>
      </c>
      <c r="D4368">
        <v>25000000000</v>
      </c>
      <c r="E4368">
        <v>25000</v>
      </c>
      <c r="F4368" t="s">
        <v>1382</v>
      </c>
      <c r="G4368" t="s">
        <v>1310</v>
      </c>
      <c r="H4368">
        <v>67</v>
      </c>
      <c r="I4368" t="s">
        <v>12</v>
      </c>
      <c r="J4368" s="30">
        <v>8</v>
      </c>
    </row>
    <row r="4369" spans="1:16" x14ac:dyDescent="0.25">
      <c r="A4369">
        <v>542</v>
      </c>
      <c r="B4369">
        <v>740</v>
      </c>
      <c r="C4369">
        <v>1</v>
      </c>
      <c r="D4369">
        <v>25000000000</v>
      </c>
      <c r="E4369">
        <v>25000</v>
      </c>
      <c r="F4369" t="s">
        <v>1382</v>
      </c>
      <c r="G4369" t="s">
        <v>1310</v>
      </c>
      <c r="H4369">
        <v>67</v>
      </c>
      <c r="I4369" t="s">
        <v>13</v>
      </c>
      <c r="J4369" s="30" t="s">
        <v>90</v>
      </c>
    </row>
    <row r="4370" spans="1:16" x14ac:dyDescent="0.25">
      <c r="A4370">
        <v>543</v>
      </c>
      <c r="B4370">
        <v>440</v>
      </c>
      <c r="C4370">
        <v>1</v>
      </c>
      <c r="D4370">
        <v>15000000000</v>
      </c>
      <c r="E4370">
        <v>15000</v>
      </c>
      <c r="F4370" t="s">
        <v>561</v>
      </c>
      <c r="G4370" t="s">
        <v>1451</v>
      </c>
      <c r="H4370">
        <v>8</v>
      </c>
      <c r="I4370" t="s">
        <v>9</v>
      </c>
      <c r="J4370" s="30" t="s">
        <v>564</v>
      </c>
      <c r="K4370">
        <v>161</v>
      </c>
      <c r="L4370" t="s">
        <v>564</v>
      </c>
      <c r="M4370" t="s">
        <v>2581</v>
      </c>
    </row>
    <row r="4371" spans="1:16" x14ac:dyDescent="0.25">
      <c r="A4371">
        <v>543</v>
      </c>
      <c r="B4371">
        <v>440</v>
      </c>
      <c r="C4371">
        <v>1</v>
      </c>
      <c r="D4371">
        <v>15000000000</v>
      </c>
      <c r="E4371">
        <v>15000</v>
      </c>
      <c r="F4371" t="s">
        <v>561</v>
      </c>
      <c r="G4371" t="s">
        <v>1451</v>
      </c>
      <c r="H4371">
        <v>8</v>
      </c>
      <c r="I4371" t="s">
        <v>8</v>
      </c>
      <c r="J4371" s="30" t="s">
        <v>563</v>
      </c>
    </row>
    <row r="4372" spans="1:16" x14ac:dyDescent="0.25">
      <c r="A4372">
        <v>543</v>
      </c>
      <c r="B4372">
        <v>440</v>
      </c>
      <c r="C4372">
        <v>1</v>
      </c>
      <c r="D4372">
        <v>15000000000</v>
      </c>
      <c r="E4372">
        <v>15000</v>
      </c>
      <c r="F4372" t="s">
        <v>561</v>
      </c>
      <c r="G4372" t="s">
        <v>1451</v>
      </c>
      <c r="H4372">
        <v>8</v>
      </c>
      <c r="I4372" t="s">
        <v>7</v>
      </c>
      <c r="J4372" s="30" t="s">
        <v>562</v>
      </c>
      <c r="N4372">
        <v>69</v>
      </c>
      <c r="O4372" t="s">
        <v>562</v>
      </c>
      <c r="P4372" t="s">
        <v>2581</v>
      </c>
    </row>
    <row r="4373" spans="1:16" x14ac:dyDescent="0.25">
      <c r="A4373">
        <v>543</v>
      </c>
      <c r="B4373">
        <v>440</v>
      </c>
      <c r="C4373">
        <v>1</v>
      </c>
      <c r="D4373">
        <v>15000000000</v>
      </c>
      <c r="E4373">
        <v>15000</v>
      </c>
      <c r="F4373" t="s">
        <v>561</v>
      </c>
      <c r="G4373" t="s">
        <v>1451</v>
      </c>
      <c r="H4373">
        <v>8</v>
      </c>
      <c r="I4373" t="s">
        <v>12</v>
      </c>
      <c r="J4373" s="30">
        <v>8</v>
      </c>
    </row>
    <row r="4374" spans="1:16" x14ac:dyDescent="0.25">
      <c r="A4374">
        <v>543</v>
      </c>
      <c r="B4374">
        <v>440</v>
      </c>
      <c r="C4374">
        <v>1</v>
      </c>
      <c r="D4374">
        <v>15000000000</v>
      </c>
      <c r="E4374">
        <v>15000</v>
      </c>
      <c r="F4374" t="s">
        <v>561</v>
      </c>
      <c r="G4374" t="s">
        <v>1451</v>
      </c>
      <c r="H4374">
        <v>8</v>
      </c>
      <c r="I4374" t="s">
        <v>5</v>
      </c>
      <c r="J4374" s="30">
        <v>9589515509</v>
      </c>
    </row>
    <row r="4375" spans="1:16" x14ac:dyDescent="0.25">
      <c r="A4375">
        <v>543</v>
      </c>
      <c r="B4375">
        <v>440</v>
      </c>
      <c r="C4375">
        <v>1</v>
      </c>
      <c r="D4375">
        <v>15000000000</v>
      </c>
      <c r="E4375">
        <v>15000</v>
      </c>
      <c r="F4375" t="s">
        <v>561</v>
      </c>
      <c r="G4375" t="s">
        <v>1451</v>
      </c>
      <c r="H4375">
        <v>8</v>
      </c>
      <c r="I4375" t="s">
        <v>6</v>
      </c>
      <c r="J4375" s="30">
        <v>9789589515501</v>
      </c>
    </row>
    <row r="4376" spans="1:16" x14ac:dyDescent="0.25">
      <c r="A4376">
        <v>543</v>
      </c>
      <c r="B4376">
        <v>440</v>
      </c>
      <c r="C4376">
        <v>1</v>
      </c>
      <c r="D4376">
        <v>15000000000</v>
      </c>
      <c r="E4376">
        <v>15000</v>
      </c>
      <c r="F4376" t="s">
        <v>561</v>
      </c>
      <c r="G4376" t="s">
        <v>1451</v>
      </c>
      <c r="H4376">
        <v>8</v>
      </c>
      <c r="I4376" t="s">
        <v>13</v>
      </c>
      <c r="J4376" s="30" t="s">
        <v>90</v>
      </c>
    </row>
    <row r="4377" spans="1:16" x14ac:dyDescent="0.25">
      <c r="A4377">
        <v>544</v>
      </c>
      <c r="B4377">
        <v>116</v>
      </c>
      <c r="C4377">
        <v>1</v>
      </c>
      <c r="D4377">
        <v>15000000000</v>
      </c>
      <c r="E4377">
        <v>15000</v>
      </c>
      <c r="F4377" t="s">
        <v>104</v>
      </c>
      <c r="G4377" t="s">
        <v>94</v>
      </c>
      <c r="H4377">
        <v>4</v>
      </c>
      <c r="I4377" t="s">
        <v>9</v>
      </c>
      <c r="J4377" s="30" t="s">
        <v>674</v>
      </c>
      <c r="K4377">
        <v>537</v>
      </c>
      <c r="L4377" t="s">
        <v>674</v>
      </c>
      <c r="M4377" t="s">
        <v>2581</v>
      </c>
    </row>
    <row r="4378" spans="1:16" x14ac:dyDescent="0.25">
      <c r="A4378">
        <v>544</v>
      </c>
      <c r="B4378">
        <v>116</v>
      </c>
      <c r="C4378">
        <v>1</v>
      </c>
      <c r="D4378">
        <v>15000000000</v>
      </c>
      <c r="E4378">
        <v>15000</v>
      </c>
      <c r="F4378" t="s">
        <v>104</v>
      </c>
      <c r="G4378" t="s">
        <v>94</v>
      </c>
      <c r="H4378">
        <v>4</v>
      </c>
      <c r="I4378" t="s">
        <v>8</v>
      </c>
      <c r="J4378" s="30">
        <v>2006</v>
      </c>
    </row>
    <row r="4379" spans="1:16" x14ac:dyDescent="0.25">
      <c r="A4379">
        <v>544</v>
      </c>
      <c r="B4379">
        <v>116</v>
      </c>
      <c r="C4379">
        <v>1</v>
      </c>
      <c r="D4379">
        <v>15000000000</v>
      </c>
      <c r="E4379">
        <v>15000</v>
      </c>
      <c r="F4379" t="s">
        <v>104</v>
      </c>
      <c r="G4379" t="s">
        <v>94</v>
      </c>
      <c r="H4379">
        <v>4</v>
      </c>
      <c r="I4379" t="s">
        <v>7</v>
      </c>
      <c r="J4379" s="30" t="s">
        <v>349</v>
      </c>
      <c r="N4379">
        <v>104</v>
      </c>
      <c r="O4379" t="s">
        <v>349</v>
      </c>
      <c r="P4379" t="s">
        <v>2581</v>
      </c>
    </row>
    <row r="4380" spans="1:16" x14ac:dyDescent="0.25">
      <c r="A4380">
        <v>544</v>
      </c>
      <c r="B4380">
        <v>116</v>
      </c>
      <c r="C4380">
        <v>1</v>
      </c>
      <c r="D4380">
        <v>15000000000</v>
      </c>
      <c r="E4380">
        <v>15000</v>
      </c>
      <c r="F4380" t="s">
        <v>104</v>
      </c>
      <c r="G4380" t="s">
        <v>94</v>
      </c>
      <c r="H4380">
        <v>4</v>
      </c>
      <c r="I4380" t="s">
        <v>12</v>
      </c>
      <c r="J4380" s="30">
        <v>8</v>
      </c>
    </row>
    <row r="4381" spans="1:16" x14ac:dyDescent="0.25">
      <c r="A4381">
        <v>544</v>
      </c>
      <c r="B4381">
        <v>116</v>
      </c>
      <c r="C4381">
        <v>1</v>
      </c>
      <c r="D4381">
        <v>15000000000</v>
      </c>
      <c r="E4381">
        <v>15000</v>
      </c>
      <c r="F4381" t="s">
        <v>104</v>
      </c>
      <c r="G4381" t="s">
        <v>94</v>
      </c>
      <c r="H4381">
        <v>4</v>
      </c>
      <c r="I4381" t="s">
        <v>11</v>
      </c>
      <c r="J4381" s="30" t="s">
        <v>94</v>
      </c>
    </row>
    <row r="4382" spans="1:16" x14ac:dyDescent="0.25">
      <c r="A4382">
        <v>544</v>
      </c>
      <c r="B4382">
        <v>116</v>
      </c>
      <c r="C4382">
        <v>1</v>
      </c>
      <c r="D4382">
        <v>15000000000</v>
      </c>
      <c r="E4382">
        <v>15000</v>
      </c>
      <c r="F4382" t="s">
        <v>104</v>
      </c>
      <c r="G4382" t="s">
        <v>94</v>
      </c>
      <c r="H4382">
        <v>4</v>
      </c>
      <c r="I4382" t="s">
        <v>5</v>
      </c>
      <c r="J4382" s="30" t="s">
        <v>2351</v>
      </c>
    </row>
    <row r="4383" spans="1:16" x14ac:dyDescent="0.25">
      <c r="A4383">
        <v>544</v>
      </c>
      <c r="B4383">
        <v>116</v>
      </c>
      <c r="C4383">
        <v>1</v>
      </c>
      <c r="D4383">
        <v>15000000000</v>
      </c>
      <c r="E4383">
        <v>15000</v>
      </c>
      <c r="F4383" t="s">
        <v>104</v>
      </c>
      <c r="G4383" t="s">
        <v>94</v>
      </c>
      <c r="H4383">
        <v>4</v>
      </c>
      <c r="I4383" t="s">
        <v>6</v>
      </c>
      <c r="J4383" s="30">
        <v>9789580491842</v>
      </c>
    </row>
    <row r="4384" spans="1:16" x14ac:dyDescent="0.25">
      <c r="A4384">
        <v>544</v>
      </c>
      <c r="B4384">
        <v>116</v>
      </c>
      <c r="C4384">
        <v>1</v>
      </c>
      <c r="D4384">
        <v>15000000000</v>
      </c>
      <c r="E4384">
        <v>15000</v>
      </c>
      <c r="F4384" t="s">
        <v>104</v>
      </c>
      <c r="G4384" t="s">
        <v>94</v>
      </c>
      <c r="H4384">
        <v>4</v>
      </c>
      <c r="I4384" t="s">
        <v>10</v>
      </c>
      <c r="J4384" s="30" t="s">
        <v>274</v>
      </c>
    </row>
    <row r="4385" spans="1:16" x14ac:dyDescent="0.25">
      <c r="A4385">
        <v>544</v>
      </c>
      <c r="B4385">
        <v>116</v>
      </c>
      <c r="C4385">
        <v>1</v>
      </c>
      <c r="D4385">
        <v>15000000000</v>
      </c>
      <c r="E4385">
        <v>15000</v>
      </c>
      <c r="F4385" t="s">
        <v>104</v>
      </c>
      <c r="G4385" t="s">
        <v>94</v>
      </c>
      <c r="H4385">
        <v>4</v>
      </c>
      <c r="I4385" t="s">
        <v>13</v>
      </c>
      <c r="J4385" s="30" t="s">
        <v>90</v>
      </c>
    </row>
    <row r="4386" spans="1:16" x14ac:dyDescent="0.25">
      <c r="A4386">
        <v>544</v>
      </c>
      <c r="B4386">
        <v>116</v>
      </c>
      <c r="C4386">
        <v>1</v>
      </c>
      <c r="D4386">
        <v>15000000000</v>
      </c>
      <c r="E4386">
        <v>15000</v>
      </c>
      <c r="F4386" t="s">
        <v>104</v>
      </c>
      <c r="G4386" t="s">
        <v>94</v>
      </c>
      <c r="H4386">
        <v>4</v>
      </c>
      <c r="I4386" t="s">
        <v>14</v>
      </c>
      <c r="J4386" s="30" t="s">
        <v>2351</v>
      </c>
    </row>
    <row r="4387" spans="1:16" x14ac:dyDescent="0.25">
      <c r="A4387">
        <v>544</v>
      </c>
      <c r="B4387">
        <v>116</v>
      </c>
      <c r="C4387">
        <v>1</v>
      </c>
      <c r="D4387">
        <v>15000000000</v>
      </c>
      <c r="E4387">
        <v>15000</v>
      </c>
      <c r="F4387" t="s">
        <v>104</v>
      </c>
      <c r="G4387" t="s">
        <v>94</v>
      </c>
      <c r="H4387">
        <v>4</v>
      </c>
      <c r="I4387" t="s">
        <v>16</v>
      </c>
      <c r="J4387" s="30" t="s">
        <v>2351</v>
      </c>
    </row>
    <row r="4388" spans="1:16" x14ac:dyDescent="0.25">
      <c r="A4388">
        <v>545</v>
      </c>
      <c r="B4388">
        <v>742</v>
      </c>
      <c r="C4388">
        <v>1</v>
      </c>
      <c r="D4388">
        <v>25000000000</v>
      </c>
      <c r="E4388">
        <v>25000</v>
      </c>
      <c r="F4388" t="s">
        <v>1120</v>
      </c>
      <c r="G4388" t="s">
        <v>163</v>
      </c>
      <c r="H4388">
        <v>16</v>
      </c>
      <c r="I4388" t="s">
        <v>7</v>
      </c>
      <c r="J4388" s="30" t="s">
        <v>408</v>
      </c>
      <c r="N4388">
        <v>66</v>
      </c>
      <c r="O4388" t="s">
        <v>408</v>
      </c>
      <c r="P4388" t="s">
        <v>2581</v>
      </c>
    </row>
    <row r="4389" spans="1:16" x14ac:dyDescent="0.25">
      <c r="A4389">
        <v>545</v>
      </c>
      <c r="B4389">
        <v>742</v>
      </c>
      <c r="C4389">
        <v>1</v>
      </c>
      <c r="D4389">
        <v>25000000000</v>
      </c>
      <c r="E4389">
        <v>25000</v>
      </c>
      <c r="F4389" t="s">
        <v>1120</v>
      </c>
      <c r="G4389" t="s">
        <v>163</v>
      </c>
      <c r="H4389">
        <v>16</v>
      </c>
      <c r="I4389" t="s">
        <v>12</v>
      </c>
      <c r="J4389" s="30">
        <v>8</v>
      </c>
    </row>
    <row r="4390" spans="1:16" x14ac:dyDescent="0.25">
      <c r="A4390">
        <v>545</v>
      </c>
      <c r="B4390">
        <v>742</v>
      </c>
      <c r="C4390">
        <v>1</v>
      </c>
      <c r="D4390">
        <v>25000000000</v>
      </c>
      <c r="E4390">
        <v>25000</v>
      </c>
      <c r="F4390" t="s">
        <v>1120</v>
      </c>
      <c r="G4390" t="s">
        <v>163</v>
      </c>
      <c r="H4390">
        <v>16</v>
      </c>
      <c r="I4390" t="s">
        <v>13</v>
      </c>
      <c r="J4390" s="30" t="s">
        <v>90</v>
      </c>
    </row>
    <row r="4391" spans="1:16" x14ac:dyDescent="0.25">
      <c r="A4391">
        <v>546</v>
      </c>
      <c r="B4391">
        <v>736</v>
      </c>
      <c r="C4391">
        <v>1</v>
      </c>
      <c r="D4391">
        <v>30000000000</v>
      </c>
      <c r="E4391">
        <v>30000</v>
      </c>
      <c r="F4391" t="s">
        <v>1509</v>
      </c>
      <c r="G4391" t="s">
        <v>1451</v>
      </c>
      <c r="H4391">
        <v>8</v>
      </c>
      <c r="I4391" t="s">
        <v>7</v>
      </c>
      <c r="J4391" s="30" t="s">
        <v>408</v>
      </c>
      <c r="N4391">
        <v>66</v>
      </c>
      <c r="O4391" t="s">
        <v>408</v>
      </c>
      <c r="P4391" t="s">
        <v>2581</v>
      </c>
    </row>
    <row r="4392" spans="1:16" x14ac:dyDescent="0.25">
      <c r="A4392">
        <v>546</v>
      </c>
      <c r="B4392">
        <v>736</v>
      </c>
      <c r="C4392">
        <v>1</v>
      </c>
      <c r="D4392">
        <v>30000000000</v>
      </c>
      <c r="E4392">
        <v>30000</v>
      </c>
      <c r="F4392" t="s">
        <v>1509</v>
      </c>
      <c r="G4392" t="s">
        <v>1451</v>
      </c>
      <c r="H4392">
        <v>8</v>
      </c>
      <c r="I4392" t="s">
        <v>12</v>
      </c>
      <c r="J4392" s="30">
        <v>8</v>
      </c>
    </row>
    <row r="4393" spans="1:16" x14ac:dyDescent="0.25">
      <c r="A4393">
        <v>546</v>
      </c>
      <c r="B4393">
        <v>736</v>
      </c>
      <c r="C4393">
        <v>1</v>
      </c>
      <c r="D4393">
        <v>30000000000</v>
      </c>
      <c r="E4393">
        <v>30000</v>
      </c>
      <c r="F4393" t="s">
        <v>1509</v>
      </c>
      <c r="G4393" t="s">
        <v>1451</v>
      </c>
      <c r="H4393">
        <v>8</v>
      </c>
      <c r="I4393" t="s">
        <v>13</v>
      </c>
      <c r="J4393" s="30" t="s">
        <v>90</v>
      </c>
    </row>
    <row r="4394" spans="1:16" x14ac:dyDescent="0.25">
      <c r="A4394">
        <v>547</v>
      </c>
      <c r="B4394">
        <v>383</v>
      </c>
      <c r="C4394">
        <v>1</v>
      </c>
      <c r="D4394">
        <v>17000000000</v>
      </c>
      <c r="E4394">
        <v>17000</v>
      </c>
      <c r="F4394" t="s">
        <v>462</v>
      </c>
      <c r="G4394" t="s">
        <v>309</v>
      </c>
      <c r="H4394">
        <v>58</v>
      </c>
      <c r="I4394" t="s">
        <v>9</v>
      </c>
      <c r="J4394" s="30" t="s">
        <v>463</v>
      </c>
      <c r="K4394">
        <v>40</v>
      </c>
      <c r="L4394" t="s">
        <v>463</v>
      </c>
      <c r="M4394" t="s">
        <v>2581</v>
      </c>
    </row>
    <row r="4395" spans="1:16" x14ac:dyDescent="0.25">
      <c r="A4395">
        <v>547</v>
      </c>
      <c r="B4395">
        <v>383</v>
      </c>
      <c r="C4395">
        <v>1</v>
      </c>
      <c r="D4395">
        <v>17000000000</v>
      </c>
      <c r="E4395">
        <v>17000</v>
      </c>
      <c r="F4395" t="s">
        <v>462</v>
      </c>
      <c r="G4395" t="s">
        <v>309</v>
      </c>
      <c r="H4395">
        <v>58</v>
      </c>
      <c r="I4395" t="s">
        <v>7</v>
      </c>
      <c r="J4395" s="30" t="s">
        <v>349</v>
      </c>
      <c r="N4395">
        <v>104</v>
      </c>
      <c r="O4395" t="s">
        <v>349</v>
      </c>
      <c r="P4395" t="s">
        <v>2581</v>
      </c>
    </row>
    <row r="4396" spans="1:16" x14ac:dyDescent="0.25">
      <c r="A4396">
        <v>547</v>
      </c>
      <c r="B4396">
        <v>383</v>
      </c>
      <c r="C4396">
        <v>1</v>
      </c>
      <c r="D4396">
        <v>17000000000</v>
      </c>
      <c r="E4396">
        <v>17000</v>
      </c>
      <c r="F4396" t="s">
        <v>462</v>
      </c>
      <c r="G4396" t="s">
        <v>309</v>
      </c>
      <c r="H4396">
        <v>58</v>
      </c>
      <c r="I4396" t="s">
        <v>12</v>
      </c>
      <c r="J4396" s="30">
        <v>7</v>
      </c>
    </row>
    <row r="4397" spans="1:16" x14ac:dyDescent="0.25">
      <c r="A4397">
        <v>547</v>
      </c>
      <c r="B4397">
        <v>383</v>
      </c>
      <c r="C4397">
        <v>1</v>
      </c>
      <c r="D4397">
        <v>17000000000</v>
      </c>
      <c r="E4397">
        <v>17000</v>
      </c>
      <c r="F4397" t="s">
        <v>462</v>
      </c>
      <c r="G4397" t="s">
        <v>309</v>
      </c>
      <c r="H4397">
        <v>58</v>
      </c>
      <c r="I4397" t="s">
        <v>5</v>
      </c>
      <c r="J4397" s="30">
        <v>9875453285</v>
      </c>
    </row>
    <row r="4398" spans="1:16" x14ac:dyDescent="0.25">
      <c r="A4398">
        <v>547</v>
      </c>
      <c r="B4398">
        <v>383</v>
      </c>
      <c r="C4398">
        <v>1</v>
      </c>
      <c r="D4398">
        <v>17000000000</v>
      </c>
      <c r="E4398">
        <v>17000</v>
      </c>
      <c r="F4398" t="s">
        <v>462</v>
      </c>
      <c r="G4398" t="s">
        <v>309</v>
      </c>
      <c r="H4398">
        <v>58</v>
      </c>
      <c r="I4398" t="s">
        <v>6</v>
      </c>
      <c r="J4398" s="30">
        <v>9789875453289</v>
      </c>
    </row>
    <row r="4399" spans="1:16" x14ac:dyDescent="0.25">
      <c r="A4399">
        <v>547</v>
      </c>
      <c r="B4399">
        <v>383</v>
      </c>
      <c r="C4399">
        <v>1</v>
      </c>
      <c r="D4399">
        <v>17000000000</v>
      </c>
      <c r="E4399">
        <v>17000</v>
      </c>
      <c r="F4399" t="s">
        <v>462</v>
      </c>
      <c r="G4399" t="s">
        <v>309</v>
      </c>
      <c r="H4399">
        <v>58</v>
      </c>
      <c r="I4399" t="s">
        <v>13</v>
      </c>
      <c r="J4399" s="30" t="s">
        <v>1363</v>
      </c>
    </row>
    <row r="4400" spans="1:16" x14ac:dyDescent="0.25">
      <c r="A4400">
        <v>548</v>
      </c>
      <c r="B4400">
        <v>606</v>
      </c>
      <c r="C4400">
        <v>1</v>
      </c>
      <c r="D4400">
        <v>25000000000</v>
      </c>
      <c r="E4400">
        <v>25000</v>
      </c>
      <c r="F4400" t="s">
        <v>902</v>
      </c>
      <c r="G4400" t="s">
        <v>113</v>
      </c>
      <c r="H4400">
        <v>45</v>
      </c>
      <c r="I4400" t="s">
        <v>9</v>
      </c>
      <c r="J4400" s="30" t="s">
        <v>1933</v>
      </c>
      <c r="K4400">
        <v>307</v>
      </c>
      <c r="L4400" t="s">
        <v>1933</v>
      </c>
      <c r="M4400" t="s">
        <v>2581</v>
      </c>
    </row>
    <row r="4401" spans="1:16" x14ac:dyDescent="0.25">
      <c r="A4401">
        <v>548</v>
      </c>
      <c r="B4401">
        <v>606</v>
      </c>
      <c r="C4401">
        <v>1</v>
      </c>
      <c r="D4401">
        <v>25000000000</v>
      </c>
      <c r="E4401">
        <v>25000</v>
      </c>
      <c r="F4401" t="s">
        <v>902</v>
      </c>
      <c r="G4401" t="s">
        <v>113</v>
      </c>
      <c r="H4401">
        <v>45</v>
      </c>
      <c r="I4401" t="s">
        <v>8</v>
      </c>
      <c r="J4401" s="30">
        <v>2003</v>
      </c>
    </row>
    <row r="4402" spans="1:16" x14ac:dyDescent="0.25">
      <c r="A4402">
        <v>548</v>
      </c>
      <c r="B4402">
        <v>606</v>
      </c>
      <c r="C4402">
        <v>1</v>
      </c>
      <c r="D4402">
        <v>25000000000</v>
      </c>
      <c r="E4402">
        <v>25000</v>
      </c>
      <c r="F4402" t="s">
        <v>902</v>
      </c>
      <c r="G4402" t="s">
        <v>113</v>
      </c>
      <c r="H4402">
        <v>45</v>
      </c>
      <c r="I4402" t="s">
        <v>7</v>
      </c>
      <c r="J4402" s="30" t="s">
        <v>467</v>
      </c>
      <c r="N4402">
        <v>159</v>
      </c>
      <c r="O4402" t="s">
        <v>467</v>
      </c>
      <c r="P4402" t="s">
        <v>2581</v>
      </c>
    </row>
    <row r="4403" spans="1:16" x14ac:dyDescent="0.25">
      <c r="A4403">
        <v>548</v>
      </c>
      <c r="B4403">
        <v>606</v>
      </c>
      <c r="C4403">
        <v>1</v>
      </c>
      <c r="D4403">
        <v>25000000000</v>
      </c>
      <c r="E4403">
        <v>25000</v>
      </c>
      <c r="F4403" t="s">
        <v>902</v>
      </c>
      <c r="G4403" t="s">
        <v>113</v>
      </c>
      <c r="H4403">
        <v>45</v>
      </c>
      <c r="I4403" t="s">
        <v>12</v>
      </c>
      <c r="J4403" s="30">
        <v>8</v>
      </c>
    </row>
    <row r="4404" spans="1:16" x14ac:dyDescent="0.25">
      <c r="A4404">
        <v>548</v>
      </c>
      <c r="B4404">
        <v>606</v>
      </c>
      <c r="C4404">
        <v>1</v>
      </c>
      <c r="D4404">
        <v>25000000000</v>
      </c>
      <c r="E4404">
        <v>25000</v>
      </c>
      <c r="F4404" t="s">
        <v>902</v>
      </c>
      <c r="G4404" t="s">
        <v>113</v>
      </c>
      <c r="H4404">
        <v>45</v>
      </c>
      <c r="I4404" t="s">
        <v>5</v>
      </c>
      <c r="J4404" s="30">
        <v>9583005770</v>
      </c>
    </row>
    <row r="4405" spans="1:16" x14ac:dyDescent="0.25">
      <c r="A4405">
        <v>548</v>
      </c>
      <c r="B4405">
        <v>606</v>
      </c>
      <c r="C4405">
        <v>1</v>
      </c>
      <c r="D4405">
        <v>25000000000</v>
      </c>
      <c r="E4405">
        <v>25000</v>
      </c>
      <c r="F4405" t="s">
        <v>902</v>
      </c>
      <c r="G4405" t="s">
        <v>113</v>
      </c>
      <c r="H4405">
        <v>45</v>
      </c>
      <c r="I4405" t="s">
        <v>6</v>
      </c>
      <c r="J4405" s="30">
        <v>9789583005770</v>
      </c>
    </row>
    <row r="4406" spans="1:16" x14ac:dyDescent="0.25">
      <c r="A4406">
        <v>548</v>
      </c>
      <c r="B4406">
        <v>606</v>
      </c>
      <c r="C4406">
        <v>1</v>
      </c>
      <c r="D4406">
        <v>25000000000</v>
      </c>
      <c r="E4406">
        <v>25000</v>
      </c>
      <c r="F4406" t="s">
        <v>902</v>
      </c>
      <c r="G4406" t="s">
        <v>113</v>
      </c>
      <c r="H4406">
        <v>45</v>
      </c>
      <c r="I4406" t="s">
        <v>13</v>
      </c>
      <c r="J4406" s="30" t="s">
        <v>90</v>
      </c>
    </row>
    <row r="4407" spans="1:16" x14ac:dyDescent="0.25">
      <c r="A4407">
        <v>549</v>
      </c>
      <c r="B4407">
        <v>194</v>
      </c>
      <c r="C4407">
        <v>1</v>
      </c>
      <c r="D4407">
        <v>15000000000</v>
      </c>
      <c r="E4407">
        <v>15000</v>
      </c>
      <c r="F4407" t="s">
        <v>177</v>
      </c>
      <c r="G4407" t="s">
        <v>28</v>
      </c>
      <c r="H4407">
        <v>44</v>
      </c>
      <c r="I4407" t="s">
        <v>9</v>
      </c>
      <c r="J4407" s="30" t="s">
        <v>1737</v>
      </c>
      <c r="K4407">
        <v>365</v>
      </c>
      <c r="L4407" t="s">
        <v>1737</v>
      </c>
      <c r="M4407" t="s">
        <v>2581</v>
      </c>
    </row>
    <row r="4408" spans="1:16" x14ac:dyDescent="0.25">
      <c r="A4408">
        <v>549</v>
      </c>
      <c r="B4408">
        <v>194</v>
      </c>
      <c r="C4408">
        <v>1</v>
      </c>
      <c r="D4408">
        <v>15000000000</v>
      </c>
      <c r="E4408">
        <v>15000</v>
      </c>
      <c r="F4408" t="s">
        <v>177</v>
      </c>
      <c r="G4408" t="s">
        <v>28</v>
      </c>
      <c r="H4408">
        <v>44</v>
      </c>
      <c r="I4408" t="s">
        <v>8</v>
      </c>
      <c r="J4408" s="30" t="s">
        <v>2351</v>
      </c>
    </row>
    <row r="4409" spans="1:16" x14ac:dyDescent="0.25">
      <c r="A4409">
        <v>549</v>
      </c>
      <c r="B4409">
        <v>194</v>
      </c>
      <c r="C4409">
        <v>1</v>
      </c>
      <c r="D4409">
        <v>15000000000</v>
      </c>
      <c r="E4409">
        <v>15000</v>
      </c>
      <c r="F4409" t="s">
        <v>177</v>
      </c>
      <c r="G4409" t="s">
        <v>28</v>
      </c>
      <c r="H4409">
        <v>44</v>
      </c>
      <c r="I4409" t="s">
        <v>7</v>
      </c>
      <c r="J4409" s="30" t="s">
        <v>2351</v>
      </c>
      <c r="N4409">
        <v>188</v>
      </c>
      <c r="O4409" t="s">
        <v>2351</v>
      </c>
      <c r="P4409" t="s">
        <v>2581</v>
      </c>
    </row>
    <row r="4410" spans="1:16" x14ac:dyDescent="0.25">
      <c r="A4410">
        <v>549</v>
      </c>
      <c r="B4410">
        <v>194</v>
      </c>
      <c r="C4410">
        <v>1</v>
      </c>
      <c r="D4410">
        <v>15000000000</v>
      </c>
      <c r="E4410">
        <v>15000</v>
      </c>
      <c r="F4410" t="s">
        <v>177</v>
      </c>
      <c r="G4410" t="s">
        <v>28</v>
      </c>
      <c r="H4410">
        <v>44</v>
      </c>
      <c r="I4410" t="s">
        <v>12</v>
      </c>
      <c r="J4410" s="30">
        <v>8</v>
      </c>
    </row>
    <row r="4411" spans="1:16" x14ac:dyDescent="0.25">
      <c r="A4411">
        <v>549</v>
      </c>
      <c r="B4411">
        <v>194</v>
      </c>
      <c r="C4411">
        <v>1</v>
      </c>
      <c r="D4411">
        <v>15000000000</v>
      </c>
      <c r="E4411">
        <v>15000</v>
      </c>
      <c r="F4411" t="s">
        <v>177</v>
      </c>
      <c r="G4411" t="s">
        <v>28</v>
      </c>
      <c r="H4411">
        <v>44</v>
      </c>
      <c r="I4411" t="s">
        <v>11</v>
      </c>
      <c r="J4411" s="30" t="s">
        <v>28</v>
      </c>
    </row>
    <row r="4412" spans="1:16" x14ac:dyDescent="0.25">
      <c r="A4412">
        <v>549</v>
      </c>
      <c r="B4412">
        <v>194</v>
      </c>
      <c r="C4412">
        <v>1</v>
      </c>
      <c r="D4412">
        <v>15000000000</v>
      </c>
      <c r="E4412">
        <v>15000</v>
      </c>
      <c r="F4412" t="s">
        <v>177</v>
      </c>
      <c r="G4412" t="s">
        <v>28</v>
      </c>
      <c r="H4412">
        <v>44</v>
      </c>
      <c r="I4412" t="s">
        <v>5</v>
      </c>
      <c r="J4412" s="30" t="s">
        <v>2351</v>
      </c>
    </row>
    <row r="4413" spans="1:16" x14ac:dyDescent="0.25">
      <c r="A4413">
        <v>549</v>
      </c>
      <c r="B4413">
        <v>194</v>
      </c>
      <c r="C4413">
        <v>1</v>
      </c>
      <c r="D4413">
        <v>15000000000</v>
      </c>
      <c r="E4413">
        <v>15000</v>
      </c>
      <c r="F4413" t="s">
        <v>177</v>
      </c>
      <c r="G4413" t="s">
        <v>28</v>
      </c>
      <c r="H4413">
        <v>44</v>
      </c>
      <c r="I4413" t="s">
        <v>6</v>
      </c>
      <c r="J4413" s="30" t="s">
        <v>2351</v>
      </c>
    </row>
    <row r="4414" spans="1:16" x14ac:dyDescent="0.25">
      <c r="A4414">
        <v>549</v>
      </c>
      <c r="B4414">
        <v>194</v>
      </c>
      <c r="C4414">
        <v>1</v>
      </c>
      <c r="D4414">
        <v>15000000000</v>
      </c>
      <c r="E4414">
        <v>15000</v>
      </c>
      <c r="F4414" t="s">
        <v>177</v>
      </c>
      <c r="G4414" t="s">
        <v>28</v>
      </c>
      <c r="H4414">
        <v>44</v>
      </c>
      <c r="I4414" t="s">
        <v>10</v>
      </c>
      <c r="J4414" s="30" t="s">
        <v>256</v>
      </c>
    </row>
    <row r="4415" spans="1:16" x14ac:dyDescent="0.25">
      <c r="A4415">
        <v>549</v>
      </c>
      <c r="B4415">
        <v>194</v>
      </c>
      <c r="C4415">
        <v>1</v>
      </c>
      <c r="D4415">
        <v>15000000000</v>
      </c>
      <c r="E4415">
        <v>15000</v>
      </c>
      <c r="F4415" t="s">
        <v>177</v>
      </c>
      <c r="G4415" t="s">
        <v>28</v>
      </c>
      <c r="H4415">
        <v>44</v>
      </c>
      <c r="I4415" t="s">
        <v>14</v>
      </c>
      <c r="J4415" s="30" t="s">
        <v>2351</v>
      </c>
    </row>
    <row r="4416" spans="1:16" x14ac:dyDescent="0.25">
      <c r="A4416">
        <v>549</v>
      </c>
      <c r="B4416">
        <v>194</v>
      </c>
      <c r="C4416">
        <v>1</v>
      </c>
      <c r="D4416">
        <v>15000000000</v>
      </c>
      <c r="E4416">
        <v>15000</v>
      </c>
      <c r="F4416" t="s">
        <v>177</v>
      </c>
      <c r="G4416" t="s">
        <v>28</v>
      </c>
      <c r="H4416">
        <v>44</v>
      </c>
      <c r="I4416" t="s">
        <v>16</v>
      </c>
      <c r="J4416" s="30" t="s">
        <v>2351</v>
      </c>
    </row>
    <row r="4417" spans="1:16" x14ac:dyDescent="0.25">
      <c r="A4417">
        <v>550</v>
      </c>
      <c r="B4417">
        <v>768</v>
      </c>
      <c r="C4417">
        <v>1</v>
      </c>
      <c r="D4417">
        <v>20000000000</v>
      </c>
      <c r="E4417">
        <v>20000</v>
      </c>
      <c r="F4417" t="s">
        <v>1324</v>
      </c>
      <c r="G4417" t="s">
        <v>1310</v>
      </c>
      <c r="H4417">
        <v>67</v>
      </c>
      <c r="I4417" t="s">
        <v>9</v>
      </c>
      <c r="J4417" s="30" t="s">
        <v>1162</v>
      </c>
      <c r="K4417">
        <v>405</v>
      </c>
      <c r="L4417" t="s">
        <v>1162</v>
      </c>
      <c r="M4417" t="s">
        <v>2581</v>
      </c>
    </row>
    <row r="4418" spans="1:16" x14ac:dyDescent="0.25">
      <c r="A4418">
        <v>550</v>
      </c>
      <c r="B4418">
        <v>768</v>
      </c>
      <c r="C4418">
        <v>1</v>
      </c>
      <c r="D4418">
        <v>20000000000</v>
      </c>
      <c r="E4418">
        <v>20000</v>
      </c>
      <c r="F4418" t="s">
        <v>1324</v>
      </c>
      <c r="G4418" t="s">
        <v>1310</v>
      </c>
      <c r="H4418">
        <v>67</v>
      </c>
      <c r="I4418" t="s">
        <v>12</v>
      </c>
      <c r="J4418" s="30">
        <v>8</v>
      </c>
    </row>
    <row r="4419" spans="1:16" x14ac:dyDescent="0.25">
      <c r="A4419">
        <v>550</v>
      </c>
      <c r="B4419">
        <v>768</v>
      </c>
      <c r="C4419">
        <v>1</v>
      </c>
      <c r="D4419">
        <v>20000000000</v>
      </c>
      <c r="E4419">
        <v>20000</v>
      </c>
      <c r="F4419" t="s">
        <v>1324</v>
      </c>
      <c r="G4419" t="s">
        <v>1310</v>
      </c>
      <c r="H4419">
        <v>67</v>
      </c>
      <c r="I4419" t="s">
        <v>13</v>
      </c>
      <c r="J4419" s="30" t="s">
        <v>90</v>
      </c>
    </row>
    <row r="4420" spans="1:16" x14ac:dyDescent="0.25">
      <c r="A4420">
        <v>551</v>
      </c>
      <c r="B4420">
        <v>376</v>
      </c>
      <c r="C4420">
        <v>1</v>
      </c>
      <c r="D4420">
        <v>10000000000</v>
      </c>
      <c r="E4420">
        <v>10000</v>
      </c>
      <c r="F4420" t="s">
        <v>449</v>
      </c>
      <c r="G4420" t="s">
        <v>26</v>
      </c>
      <c r="H4420">
        <v>52</v>
      </c>
      <c r="I4420" t="s">
        <v>9</v>
      </c>
      <c r="J4420" s="30" t="s">
        <v>286</v>
      </c>
      <c r="K4420">
        <v>14</v>
      </c>
      <c r="L4420" t="s">
        <v>286</v>
      </c>
      <c r="M4420" t="s">
        <v>2581</v>
      </c>
    </row>
    <row r="4421" spans="1:16" x14ac:dyDescent="0.25">
      <c r="A4421">
        <v>551</v>
      </c>
      <c r="B4421">
        <v>376</v>
      </c>
      <c r="C4421">
        <v>1</v>
      </c>
      <c r="D4421">
        <v>10000000000</v>
      </c>
      <c r="E4421">
        <v>10000</v>
      </c>
      <c r="F4421" t="s">
        <v>449</v>
      </c>
      <c r="G4421" t="s">
        <v>26</v>
      </c>
      <c r="H4421">
        <v>52</v>
      </c>
      <c r="I4421" t="s">
        <v>8</v>
      </c>
      <c r="J4421" s="30" t="s">
        <v>2351</v>
      </c>
    </row>
    <row r="4422" spans="1:16" x14ac:dyDescent="0.25">
      <c r="A4422">
        <v>551</v>
      </c>
      <c r="B4422">
        <v>376</v>
      </c>
      <c r="C4422">
        <v>1</v>
      </c>
      <c r="D4422">
        <v>10000000000</v>
      </c>
      <c r="E4422">
        <v>10000</v>
      </c>
      <c r="F4422" t="s">
        <v>449</v>
      </c>
      <c r="G4422" t="s">
        <v>26</v>
      </c>
      <c r="H4422">
        <v>52</v>
      </c>
      <c r="I4422" t="s">
        <v>7</v>
      </c>
      <c r="J4422" s="30" t="s">
        <v>1405</v>
      </c>
      <c r="N4422">
        <v>35</v>
      </c>
      <c r="O4422" t="s">
        <v>1405</v>
      </c>
      <c r="P4422" t="s">
        <v>2581</v>
      </c>
    </row>
    <row r="4423" spans="1:16" x14ac:dyDescent="0.25">
      <c r="A4423">
        <v>551</v>
      </c>
      <c r="B4423">
        <v>376</v>
      </c>
      <c r="C4423">
        <v>1</v>
      </c>
      <c r="D4423">
        <v>10000000000</v>
      </c>
      <c r="E4423">
        <v>10000</v>
      </c>
      <c r="F4423" t="s">
        <v>449</v>
      </c>
      <c r="G4423" t="s">
        <v>26</v>
      </c>
      <c r="H4423">
        <v>52</v>
      </c>
      <c r="I4423" t="s">
        <v>12</v>
      </c>
      <c r="J4423" s="30">
        <v>7</v>
      </c>
    </row>
    <row r="4424" spans="1:16" x14ac:dyDescent="0.25">
      <c r="A4424">
        <v>551</v>
      </c>
      <c r="B4424">
        <v>376</v>
      </c>
      <c r="C4424">
        <v>1</v>
      </c>
      <c r="D4424">
        <v>10000000000</v>
      </c>
      <c r="E4424">
        <v>10000</v>
      </c>
      <c r="F4424" t="s">
        <v>449</v>
      </c>
      <c r="G4424" t="s">
        <v>26</v>
      </c>
      <c r="H4424">
        <v>52</v>
      </c>
      <c r="I4424" t="s">
        <v>11</v>
      </c>
      <c r="J4424" s="30" t="s">
        <v>2351</v>
      </c>
    </row>
    <row r="4425" spans="1:16" x14ac:dyDescent="0.25">
      <c r="A4425">
        <v>551</v>
      </c>
      <c r="B4425">
        <v>376</v>
      </c>
      <c r="C4425">
        <v>1</v>
      </c>
      <c r="D4425">
        <v>10000000000</v>
      </c>
      <c r="E4425">
        <v>10000</v>
      </c>
      <c r="F4425" t="s">
        <v>449</v>
      </c>
      <c r="G4425" t="s">
        <v>26</v>
      </c>
      <c r="H4425">
        <v>52</v>
      </c>
      <c r="I4425" t="s">
        <v>5</v>
      </c>
      <c r="J4425" s="30" t="s">
        <v>2351</v>
      </c>
    </row>
    <row r="4426" spans="1:16" x14ac:dyDescent="0.25">
      <c r="A4426">
        <v>551</v>
      </c>
      <c r="B4426">
        <v>376</v>
      </c>
      <c r="C4426">
        <v>1</v>
      </c>
      <c r="D4426">
        <v>10000000000</v>
      </c>
      <c r="E4426">
        <v>10000</v>
      </c>
      <c r="F4426" t="s">
        <v>449</v>
      </c>
      <c r="G4426" t="s">
        <v>26</v>
      </c>
      <c r="H4426">
        <v>52</v>
      </c>
      <c r="I4426" t="s">
        <v>6</v>
      </c>
      <c r="J4426" s="30" t="s">
        <v>2351</v>
      </c>
    </row>
    <row r="4427" spans="1:16" x14ac:dyDescent="0.25">
      <c r="A4427">
        <v>551</v>
      </c>
      <c r="B4427">
        <v>376</v>
      </c>
      <c r="C4427">
        <v>1</v>
      </c>
      <c r="D4427">
        <v>10000000000</v>
      </c>
      <c r="E4427">
        <v>10000</v>
      </c>
      <c r="F4427" t="s">
        <v>449</v>
      </c>
      <c r="G4427" t="s">
        <v>26</v>
      </c>
      <c r="H4427">
        <v>52</v>
      </c>
      <c r="I4427" t="s">
        <v>10</v>
      </c>
      <c r="J4427" s="30" t="s">
        <v>1224</v>
      </c>
    </row>
    <row r="4428" spans="1:16" x14ac:dyDescent="0.25">
      <c r="A4428">
        <v>551</v>
      </c>
      <c r="B4428">
        <v>376</v>
      </c>
      <c r="C4428">
        <v>1</v>
      </c>
      <c r="D4428">
        <v>10000000000</v>
      </c>
      <c r="E4428">
        <v>10000</v>
      </c>
      <c r="F4428" t="s">
        <v>449</v>
      </c>
      <c r="G4428" t="s">
        <v>26</v>
      </c>
      <c r="H4428">
        <v>52</v>
      </c>
      <c r="I4428" t="s">
        <v>13</v>
      </c>
      <c r="J4428" s="30" t="s">
        <v>375</v>
      </c>
    </row>
    <row r="4429" spans="1:16" x14ac:dyDescent="0.25">
      <c r="A4429">
        <v>552</v>
      </c>
      <c r="B4429">
        <v>460</v>
      </c>
      <c r="C4429">
        <v>1</v>
      </c>
      <c r="D4429">
        <v>30000000000</v>
      </c>
      <c r="E4429">
        <v>30000</v>
      </c>
      <c r="F4429" t="s">
        <v>607</v>
      </c>
      <c r="G4429" t="s">
        <v>26</v>
      </c>
      <c r="H4429">
        <v>52</v>
      </c>
      <c r="I4429" t="s">
        <v>9</v>
      </c>
      <c r="J4429" s="30" t="s">
        <v>609</v>
      </c>
      <c r="K4429">
        <v>343</v>
      </c>
      <c r="L4429" t="s">
        <v>609</v>
      </c>
      <c r="M4429" t="s">
        <v>2581</v>
      </c>
    </row>
    <row r="4430" spans="1:16" x14ac:dyDescent="0.25">
      <c r="A4430">
        <v>552</v>
      </c>
      <c r="B4430">
        <v>460</v>
      </c>
      <c r="C4430">
        <v>1</v>
      </c>
      <c r="D4430">
        <v>30000000000</v>
      </c>
      <c r="E4430">
        <v>30000</v>
      </c>
      <c r="F4430" t="s">
        <v>607</v>
      </c>
      <c r="G4430" t="s">
        <v>26</v>
      </c>
      <c r="H4430">
        <v>52</v>
      </c>
      <c r="I4430" t="s">
        <v>8</v>
      </c>
      <c r="J4430" s="30">
        <v>2011</v>
      </c>
    </row>
    <row r="4431" spans="1:16" x14ac:dyDescent="0.25">
      <c r="A4431">
        <v>552</v>
      </c>
      <c r="B4431">
        <v>460</v>
      </c>
      <c r="C4431">
        <v>1</v>
      </c>
      <c r="D4431">
        <v>30000000000</v>
      </c>
      <c r="E4431">
        <v>30000</v>
      </c>
      <c r="F4431" t="s">
        <v>607</v>
      </c>
      <c r="G4431" t="s">
        <v>26</v>
      </c>
      <c r="H4431">
        <v>52</v>
      </c>
      <c r="I4431" t="s">
        <v>7</v>
      </c>
      <c r="J4431" s="30" t="s">
        <v>1058</v>
      </c>
      <c r="N4431">
        <v>49</v>
      </c>
      <c r="O4431" t="s">
        <v>1058</v>
      </c>
      <c r="P4431" t="s">
        <v>2581</v>
      </c>
    </row>
    <row r="4432" spans="1:16" x14ac:dyDescent="0.25">
      <c r="A4432">
        <v>552</v>
      </c>
      <c r="B4432">
        <v>460</v>
      </c>
      <c r="C4432">
        <v>1</v>
      </c>
      <c r="D4432">
        <v>30000000000</v>
      </c>
      <c r="E4432">
        <v>30000</v>
      </c>
      <c r="F4432" t="s">
        <v>607</v>
      </c>
      <c r="G4432" t="s">
        <v>26</v>
      </c>
      <c r="H4432">
        <v>52</v>
      </c>
      <c r="I4432" t="s">
        <v>12</v>
      </c>
      <c r="J4432" s="30">
        <v>8</v>
      </c>
    </row>
    <row r="4433" spans="1:16" x14ac:dyDescent="0.25">
      <c r="A4433">
        <v>552</v>
      </c>
      <c r="B4433">
        <v>460</v>
      </c>
      <c r="C4433">
        <v>1</v>
      </c>
      <c r="D4433">
        <v>30000000000</v>
      </c>
      <c r="E4433">
        <v>30000</v>
      </c>
      <c r="F4433" t="s">
        <v>607</v>
      </c>
      <c r="G4433" t="s">
        <v>26</v>
      </c>
      <c r="H4433">
        <v>52</v>
      </c>
      <c r="I4433" t="s">
        <v>5</v>
      </c>
      <c r="J4433" s="30">
        <v>9586393003</v>
      </c>
    </row>
    <row r="4434" spans="1:16" x14ac:dyDescent="0.25">
      <c r="A4434">
        <v>552</v>
      </c>
      <c r="B4434">
        <v>460</v>
      </c>
      <c r="C4434">
        <v>1</v>
      </c>
      <c r="D4434">
        <v>30000000000</v>
      </c>
      <c r="E4434">
        <v>30000</v>
      </c>
      <c r="F4434" t="s">
        <v>607</v>
      </c>
      <c r="G4434" t="s">
        <v>26</v>
      </c>
      <c r="H4434">
        <v>52</v>
      </c>
      <c r="I4434" t="s">
        <v>6</v>
      </c>
      <c r="J4434" s="30">
        <v>9789586393003</v>
      </c>
    </row>
    <row r="4435" spans="1:16" x14ac:dyDescent="0.25">
      <c r="A4435">
        <v>552</v>
      </c>
      <c r="B4435">
        <v>460</v>
      </c>
      <c r="C4435">
        <v>1</v>
      </c>
      <c r="D4435">
        <v>30000000000</v>
      </c>
      <c r="E4435">
        <v>30000</v>
      </c>
      <c r="F4435" t="s">
        <v>607</v>
      </c>
      <c r="G4435" t="s">
        <v>26</v>
      </c>
      <c r="H4435">
        <v>52</v>
      </c>
      <c r="I4435" t="s">
        <v>13</v>
      </c>
      <c r="J4435" s="30" t="s">
        <v>90</v>
      </c>
    </row>
    <row r="4436" spans="1:16" x14ac:dyDescent="0.25">
      <c r="A4436">
        <v>553</v>
      </c>
      <c r="B4436">
        <v>724</v>
      </c>
      <c r="C4436">
        <v>1</v>
      </c>
      <c r="D4436">
        <v>30000000000</v>
      </c>
      <c r="E4436">
        <v>30000</v>
      </c>
      <c r="F4436" t="s">
        <v>1094</v>
      </c>
      <c r="G4436" t="s">
        <v>26</v>
      </c>
      <c r="H4436">
        <v>52</v>
      </c>
      <c r="I4436" t="s">
        <v>9</v>
      </c>
      <c r="J4436" s="30" t="s">
        <v>1095</v>
      </c>
      <c r="K4436">
        <v>489</v>
      </c>
      <c r="L4436" t="s">
        <v>1095</v>
      </c>
      <c r="M4436" t="s">
        <v>2581</v>
      </c>
    </row>
    <row r="4437" spans="1:16" x14ac:dyDescent="0.25">
      <c r="A4437">
        <v>553</v>
      </c>
      <c r="B4437">
        <v>724</v>
      </c>
      <c r="C4437">
        <v>1</v>
      </c>
      <c r="D4437">
        <v>30000000000</v>
      </c>
      <c r="E4437">
        <v>30000</v>
      </c>
      <c r="F4437" t="s">
        <v>1094</v>
      </c>
      <c r="G4437" t="s">
        <v>26</v>
      </c>
      <c r="H4437">
        <v>52</v>
      </c>
      <c r="I4437" t="s">
        <v>7</v>
      </c>
      <c r="J4437" s="30" t="s">
        <v>838</v>
      </c>
      <c r="N4437">
        <v>181</v>
      </c>
      <c r="O4437" t="s">
        <v>838</v>
      </c>
      <c r="P4437" t="s">
        <v>2581</v>
      </c>
    </row>
    <row r="4438" spans="1:16" x14ac:dyDescent="0.25">
      <c r="A4438">
        <v>553</v>
      </c>
      <c r="B4438">
        <v>724</v>
      </c>
      <c r="C4438">
        <v>1</v>
      </c>
      <c r="D4438">
        <v>30000000000</v>
      </c>
      <c r="E4438">
        <v>30000</v>
      </c>
      <c r="F4438" t="s">
        <v>1094</v>
      </c>
      <c r="G4438" t="s">
        <v>26</v>
      </c>
      <c r="H4438">
        <v>52</v>
      </c>
      <c r="I4438" t="s">
        <v>12</v>
      </c>
      <c r="J4438" s="30">
        <v>8</v>
      </c>
    </row>
    <row r="4439" spans="1:16" x14ac:dyDescent="0.25">
      <c r="A4439">
        <v>553</v>
      </c>
      <c r="B4439">
        <v>724</v>
      </c>
      <c r="C4439">
        <v>1</v>
      </c>
      <c r="D4439">
        <v>30000000000</v>
      </c>
      <c r="E4439">
        <v>30000</v>
      </c>
      <c r="F4439" t="s">
        <v>1094</v>
      </c>
      <c r="G4439" t="s">
        <v>26</v>
      </c>
      <c r="H4439">
        <v>52</v>
      </c>
      <c r="I4439" t="s">
        <v>13</v>
      </c>
      <c r="J4439" s="30" t="s">
        <v>90</v>
      </c>
    </row>
    <row r="4440" spans="1:16" x14ac:dyDescent="0.25">
      <c r="A4440">
        <v>554</v>
      </c>
      <c r="B4440">
        <v>434</v>
      </c>
      <c r="C4440">
        <v>1</v>
      </c>
      <c r="D4440">
        <v>100000000000</v>
      </c>
      <c r="E4440">
        <v>100000</v>
      </c>
      <c r="F4440" t="s">
        <v>548</v>
      </c>
      <c r="G4440" t="s">
        <v>40</v>
      </c>
      <c r="H4440">
        <v>59</v>
      </c>
      <c r="I4440" t="s">
        <v>9</v>
      </c>
      <c r="J4440" s="30" t="s">
        <v>550</v>
      </c>
      <c r="K4440">
        <v>404</v>
      </c>
      <c r="L4440" t="s">
        <v>550</v>
      </c>
      <c r="M4440" t="s">
        <v>2581</v>
      </c>
    </row>
    <row r="4441" spans="1:16" x14ac:dyDescent="0.25">
      <c r="A4441">
        <v>554</v>
      </c>
      <c r="B4441">
        <v>434</v>
      </c>
      <c r="C4441">
        <v>1</v>
      </c>
      <c r="D4441">
        <v>100000000000</v>
      </c>
      <c r="E4441">
        <v>100000</v>
      </c>
      <c r="F4441" t="s">
        <v>548</v>
      </c>
      <c r="G4441" t="s">
        <v>40</v>
      </c>
      <c r="H4441">
        <v>59</v>
      </c>
      <c r="I4441" t="s">
        <v>8</v>
      </c>
      <c r="J4441" s="30">
        <v>2004</v>
      </c>
    </row>
    <row r="4442" spans="1:16" x14ac:dyDescent="0.25">
      <c r="A4442">
        <v>554</v>
      </c>
      <c r="B4442">
        <v>434</v>
      </c>
      <c r="C4442">
        <v>1</v>
      </c>
      <c r="D4442">
        <v>100000000000</v>
      </c>
      <c r="E4442">
        <v>100000</v>
      </c>
      <c r="F4442" t="s">
        <v>548</v>
      </c>
      <c r="G4442" t="s">
        <v>40</v>
      </c>
      <c r="H4442">
        <v>59</v>
      </c>
      <c r="I4442" t="s">
        <v>7</v>
      </c>
      <c r="J4442" s="30" t="s">
        <v>549</v>
      </c>
      <c r="N4442">
        <v>29</v>
      </c>
      <c r="O4442" t="s">
        <v>549</v>
      </c>
      <c r="P4442" t="s">
        <v>2581</v>
      </c>
    </row>
    <row r="4443" spans="1:16" x14ac:dyDescent="0.25">
      <c r="A4443">
        <v>554</v>
      </c>
      <c r="B4443">
        <v>434</v>
      </c>
      <c r="C4443">
        <v>1</v>
      </c>
      <c r="D4443">
        <v>100000000000</v>
      </c>
      <c r="E4443">
        <v>100000</v>
      </c>
      <c r="F4443" t="s">
        <v>548</v>
      </c>
      <c r="G4443" t="s">
        <v>40</v>
      </c>
      <c r="H4443">
        <v>59</v>
      </c>
      <c r="I4443" t="s">
        <v>12</v>
      </c>
      <c r="J4443" s="30">
        <v>8</v>
      </c>
    </row>
    <row r="4444" spans="1:16" x14ac:dyDescent="0.25">
      <c r="A4444">
        <v>554</v>
      </c>
      <c r="B4444">
        <v>434</v>
      </c>
      <c r="C4444">
        <v>1</v>
      </c>
      <c r="D4444">
        <v>100000000000</v>
      </c>
      <c r="E4444">
        <v>100000</v>
      </c>
      <c r="F4444" t="s">
        <v>548</v>
      </c>
      <c r="G4444" t="s">
        <v>40</v>
      </c>
      <c r="H4444">
        <v>59</v>
      </c>
      <c r="I4444" t="s">
        <v>5</v>
      </c>
      <c r="J4444" s="30">
        <v>8466618031</v>
      </c>
    </row>
    <row r="4445" spans="1:16" x14ac:dyDescent="0.25">
      <c r="A4445">
        <v>554</v>
      </c>
      <c r="B4445">
        <v>434</v>
      </c>
      <c r="C4445">
        <v>1</v>
      </c>
      <c r="D4445">
        <v>100000000000</v>
      </c>
      <c r="E4445">
        <v>100000</v>
      </c>
      <c r="F4445" t="s">
        <v>548</v>
      </c>
      <c r="G4445" t="s">
        <v>40</v>
      </c>
      <c r="H4445">
        <v>59</v>
      </c>
      <c r="I4445" t="s">
        <v>6</v>
      </c>
      <c r="J4445" s="30">
        <v>9788466618038</v>
      </c>
    </row>
    <row r="4446" spans="1:16" x14ac:dyDescent="0.25">
      <c r="A4446">
        <v>554</v>
      </c>
      <c r="B4446">
        <v>434</v>
      </c>
      <c r="C4446">
        <v>1</v>
      </c>
      <c r="D4446">
        <v>100000000000</v>
      </c>
      <c r="E4446">
        <v>100000</v>
      </c>
      <c r="F4446" t="s">
        <v>548</v>
      </c>
      <c r="G4446" t="s">
        <v>40</v>
      </c>
      <c r="H4446">
        <v>59</v>
      </c>
      <c r="I4446" t="s">
        <v>13</v>
      </c>
      <c r="J4446" s="30" t="s">
        <v>90</v>
      </c>
    </row>
    <row r="4447" spans="1:16" x14ac:dyDescent="0.25">
      <c r="A4447">
        <v>555</v>
      </c>
      <c r="B4447">
        <v>435</v>
      </c>
      <c r="C4447">
        <v>1</v>
      </c>
      <c r="D4447">
        <v>100000000000</v>
      </c>
      <c r="E4447">
        <v>100000</v>
      </c>
      <c r="F4447" t="s">
        <v>551</v>
      </c>
      <c r="G4447" t="s">
        <v>40</v>
      </c>
      <c r="H4447">
        <v>59</v>
      </c>
      <c r="I4447" t="s">
        <v>9</v>
      </c>
      <c r="J4447" s="30" t="s">
        <v>550</v>
      </c>
      <c r="K4447">
        <v>404</v>
      </c>
      <c r="L4447" t="s">
        <v>550</v>
      </c>
      <c r="M4447" t="s">
        <v>2581</v>
      </c>
    </row>
    <row r="4448" spans="1:16" x14ac:dyDescent="0.25">
      <c r="A4448">
        <v>555</v>
      </c>
      <c r="B4448">
        <v>435</v>
      </c>
      <c r="C4448">
        <v>1</v>
      </c>
      <c r="D4448">
        <v>100000000000</v>
      </c>
      <c r="E4448">
        <v>100000</v>
      </c>
      <c r="F4448" t="s">
        <v>551</v>
      </c>
      <c r="G4448" t="s">
        <v>40</v>
      </c>
      <c r="H4448">
        <v>59</v>
      </c>
      <c r="I4448" t="s">
        <v>8</v>
      </c>
      <c r="J4448" s="30">
        <v>2008</v>
      </c>
    </row>
    <row r="4449" spans="1:16" x14ac:dyDescent="0.25">
      <c r="A4449">
        <v>555</v>
      </c>
      <c r="B4449">
        <v>435</v>
      </c>
      <c r="C4449">
        <v>1</v>
      </c>
      <c r="D4449">
        <v>100000000000</v>
      </c>
      <c r="E4449">
        <v>100000</v>
      </c>
      <c r="F4449" t="s">
        <v>551</v>
      </c>
      <c r="G4449" t="s">
        <v>40</v>
      </c>
      <c r="H4449">
        <v>59</v>
      </c>
      <c r="I4449" t="s">
        <v>7</v>
      </c>
      <c r="J4449" s="30" t="s">
        <v>527</v>
      </c>
      <c r="N4449">
        <v>46</v>
      </c>
      <c r="O4449" t="s">
        <v>527</v>
      </c>
      <c r="P4449" t="s">
        <v>2581</v>
      </c>
    </row>
    <row r="4450" spans="1:16" x14ac:dyDescent="0.25">
      <c r="A4450">
        <v>555</v>
      </c>
      <c r="B4450">
        <v>435</v>
      </c>
      <c r="C4450">
        <v>1</v>
      </c>
      <c r="D4450">
        <v>100000000000</v>
      </c>
      <c r="E4450">
        <v>100000</v>
      </c>
      <c r="F4450" t="s">
        <v>551</v>
      </c>
      <c r="G4450" t="s">
        <v>40</v>
      </c>
      <c r="H4450">
        <v>59</v>
      </c>
      <c r="I4450" t="s">
        <v>12</v>
      </c>
      <c r="J4450" s="30">
        <v>8</v>
      </c>
    </row>
    <row r="4451" spans="1:16" x14ac:dyDescent="0.25">
      <c r="A4451">
        <v>555</v>
      </c>
      <c r="B4451">
        <v>435</v>
      </c>
      <c r="C4451">
        <v>1</v>
      </c>
      <c r="D4451">
        <v>100000000000</v>
      </c>
      <c r="E4451">
        <v>100000</v>
      </c>
      <c r="F4451" t="s">
        <v>551</v>
      </c>
      <c r="G4451" t="s">
        <v>40</v>
      </c>
      <c r="H4451">
        <v>59</v>
      </c>
      <c r="I4451" t="s">
        <v>5</v>
      </c>
      <c r="J4451" s="30">
        <v>8466617825</v>
      </c>
    </row>
    <row r="4452" spans="1:16" x14ac:dyDescent="0.25">
      <c r="A4452">
        <v>555</v>
      </c>
      <c r="B4452">
        <v>435</v>
      </c>
      <c r="C4452">
        <v>1</v>
      </c>
      <c r="D4452">
        <v>100000000000</v>
      </c>
      <c r="E4452">
        <v>100000</v>
      </c>
      <c r="F4452" t="s">
        <v>551</v>
      </c>
      <c r="G4452" t="s">
        <v>40</v>
      </c>
      <c r="H4452">
        <v>59</v>
      </c>
      <c r="I4452" t="s">
        <v>6</v>
      </c>
      <c r="J4452" s="30">
        <v>9788466617826</v>
      </c>
    </row>
    <row r="4453" spans="1:16" x14ac:dyDescent="0.25">
      <c r="A4453">
        <v>555</v>
      </c>
      <c r="B4453">
        <v>435</v>
      </c>
      <c r="C4453">
        <v>1</v>
      </c>
      <c r="D4453">
        <v>100000000000</v>
      </c>
      <c r="E4453">
        <v>100000</v>
      </c>
      <c r="F4453" t="s">
        <v>551</v>
      </c>
      <c r="G4453" t="s">
        <v>40</v>
      </c>
      <c r="H4453">
        <v>59</v>
      </c>
      <c r="I4453" t="s">
        <v>13</v>
      </c>
      <c r="J4453" s="30" t="s">
        <v>90</v>
      </c>
    </row>
    <row r="4454" spans="1:16" x14ac:dyDescent="0.25">
      <c r="A4454">
        <v>556</v>
      </c>
      <c r="B4454">
        <v>799</v>
      </c>
      <c r="C4454">
        <v>1</v>
      </c>
      <c r="D4454">
        <v>20000000000</v>
      </c>
      <c r="E4454">
        <v>20000</v>
      </c>
      <c r="F4454" t="s">
        <v>1521</v>
      </c>
      <c r="G4454" t="s">
        <v>26</v>
      </c>
      <c r="H4454">
        <v>52</v>
      </c>
      <c r="I4454" t="s">
        <v>9</v>
      </c>
      <c r="J4454" s="30" t="s">
        <v>1208</v>
      </c>
      <c r="K4454">
        <v>132</v>
      </c>
      <c r="L4454" t="s">
        <v>1208</v>
      </c>
      <c r="M4454" t="s">
        <v>2581</v>
      </c>
    </row>
    <row r="4455" spans="1:16" x14ac:dyDescent="0.25">
      <c r="A4455">
        <v>556</v>
      </c>
      <c r="B4455">
        <v>799</v>
      </c>
      <c r="C4455">
        <v>1</v>
      </c>
      <c r="D4455">
        <v>20000000000</v>
      </c>
      <c r="E4455">
        <v>20000</v>
      </c>
      <c r="F4455" t="s">
        <v>1521</v>
      </c>
      <c r="G4455" t="s">
        <v>26</v>
      </c>
      <c r="H4455">
        <v>52</v>
      </c>
      <c r="I4455" t="s">
        <v>7</v>
      </c>
      <c r="J4455" s="30" t="s">
        <v>1314</v>
      </c>
      <c r="N4455">
        <v>31</v>
      </c>
      <c r="O4455" t="s">
        <v>1314</v>
      </c>
      <c r="P4455" t="s">
        <v>2581</v>
      </c>
    </row>
    <row r="4456" spans="1:16" x14ac:dyDescent="0.25">
      <c r="A4456">
        <v>556</v>
      </c>
      <c r="B4456">
        <v>799</v>
      </c>
      <c r="C4456">
        <v>1</v>
      </c>
      <c r="D4456">
        <v>20000000000</v>
      </c>
      <c r="E4456">
        <v>20000</v>
      </c>
      <c r="F4456" t="s">
        <v>1521</v>
      </c>
      <c r="G4456" t="s">
        <v>26</v>
      </c>
      <c r="H4456">
        <v>52</v>
      </c>
      <c r="I4456" t="s">
        <v>12</v>
      </c>
      <c r="J4456" s="30">
        <v>8</v>
      </c>
    </row>
    <row r="4457" spans="1:16" x14ac:dyDescent="0.25">
      <c r="A4457">
        <v>556</v>
      </c>
      <c r="B4457">
        <v>799</v>
      </c>
      <c r="C4457">
        <v>1</v>
      </c>
      <c r="D4457">
        <v>20000000000</v>
      </c>
      <c r="E4457">
        <v>20000</v>
      </c>
      <c r="F4457" t="s">
        <v>1521</v>
      </c>
      <c r="G4457" t="s">
        <v>26</v>
      </c>
      <c r="H4457">
        <v>52</v>
      </c>
      <c r="I4457" t="s">
        <v>13</v>
      </c>
      <c r="J4457" s="30" t="s">
        <v>90</v>
      </c>
    </row>
    <row r="4458" spans="1:16" x14ac:dyDescent="0.25">
      <c r="A4458">
        <v>557</v>
      </c>
      <c r="B4458">
        <v>729</v>
      </c>
      <c r="C4458">
        <v>1</v>
      </c>
      <c r="D4458">
        <v>30000000000</v>
      </c>
      <c r="E4458">
        <v>30000</v>
      </c>
      <c r="F4458" t="s">
        <v>1381</v>
      </c>
      <c r="G4458" t="s">
        <v>26</v>
      </c>
      <c r="H4458">
        <v>52</v>
      </c>
      <c r="I4458" t="s">
        <v>9</v>
      </c>
      <c r="J4458" s="30" t="s">
        <v>1103</v>
      </c>
      <c r="K4458">
        <v>487</v>
      </c>
      <c r="L4458" t="s">
        <v>1103</v>
      </c>
      <c r="M4458" t="s">
        <v>2581</v>
      </c>
    </row>
    <row r="4459" spans="1:16" x14ac:dyDescent="0.25">
      <c r="A4459">
        <v>557</v>
      </c>
      <c r="B4459">
        <v>729</v>
      </c>
      <c r="C4459">
        <v>1</v>
      </c>
      <c r="D4459">
        <v>30000000000</v>
      </c>
      <c r="E4459">
        <v>30000</v>
      </c>
      <c r="F4459" t="s">
        <v>1381</v>
      </c>
      <c r="G4459" t="s">
        <v>26</v>
      </c>
      <c r="H4459">
        <v>52</v>
      </c>
      <c r="I4459" t="s">
        <v>12</v>
      </c>
      <c r="J4459" s="30">
        <v>8</v>
      </c>
    </row>
    <row r="4460" spans="1:16" x14ac:dyDescent="0.25">
      <c r="A4460">
        <v>557</v>
      </c>
      <c r="B4460">
        <v>729</v>
      </c>
      <c r="C4460">
        <v>1</v>
      </c>
      <c r="D4460">
        <v>30000000000</v>
      </c>
      <c r="E4460">
        <v>30000</v>
      </c>
      <c r="F4460" t="s">
        <v>1381</v>
      </c>
      <c r="G4460" t="s">
        <v>26</v>
      </c>
      <c r="H4460">
        <v>52</v>
      </c>
      <c r="I4460" t="s">
        <v>13</v>
      </c>
      <c r="J4460" s="30" t="s">
        <v>90</v>
      </c>
    </row>
    <row r="4461" spans="1:16" x14ac:dyDescent="0.25">
      <c r="A4461">
        <v>558</v>
      </c>
      <c r="B4461">
        <v>353</v>
      </c>
      <c r="C4461">
        <v>1</v>
      </c>
      <c r="D4461">
        <v>10000000000</v>
      </c>
      <c r="E4461">
        <v>10000</v>
      </c>
      <c r="F4461" t="s">
        <v>405</v>
      </c>
      <c r="G4461" t="s">
        <v>31</v>
      </c>
      <c r="H4461">
        <v>54</v>
      </c>
      <c r="I4461" t="s">
        <v>9</v>
      </c>
      <c r="J4461" s="30" t="s">
        <v>407</v>
      </c>
      <c r="K4461">
        <v>436</v>
      </c>
      <c r="L4461" t="s">
        <v>407</v>
      </c>
      <c r="M4461" t="s">
        <v>2581</v>
      </c>
    </row>
    <row r="4462" spans="1:16" x14ac:dyDescent="0.25">
      <c r="A4462">
        <v>558</v>
      </c>
      <c r="B4462">
        <v>353</v>
      </c>
      <c r="C4462">
        <v>1</v>
      </c>
      <c r="D4462">
        <v>10000000000</v>
      </c>
      <c r="E4462">
        <v>10000</v>
      </c>
      <c r="F4462" t="s">
        <v>405</v>
      </c>
      <c r="G4462" t="s">
        <v>31</v>
      </c>
      <c r="H4462">
        <v>54</v>
      </c>
      <c r="I4462" t="s">
        <v>8</v>
      </c>
      <c r="J4462" s="30" t="s">
        <v>2351</v>
      </c>
    </row>
    <row r="4463" spans="1:16" x14ac:dyDescent="0.25">
      <c r="A4463">
        <v>558</v>
      </c>
      <c r="B4463">
        <v>353</v>
      </c>
      <c r="C4463">
        <v>1</v>
      </c>
      <c r="D4463">
        <v>10000000000</v>
      </c>
      <c r="E4463">
        <v>10000</v>
      </c>
      <c r="F4463" t="s">
        <v>405</v>
      </c>
      <c r="G4463" t="s">
        <v>31</v>
      </c>
      <c r="H4463">
        <v>54</v>
      </c>
      <c r="I4463" t="s">
        <v>7</v>
      </c>
      <c r="J4463" s="30" t="s">
        <v>349</v>
      </c>
      <c r="N4463">
        <v>104</v>
      </c>
      <c r="O4463" t="s">
        <v>349</v>
      </c>
      <c r="P4463" t="s">
        <v>2581</v>
      </c>
    </row>
    <row r="4464" spans="1:16" x14ac:dyDescent="0.25">
      <c r="A4464">
        <v>558</v>
      </c>
      <c r="B4464">
        <v>353</v>
      </c>
      <c r="C4464">
        <v>1</v>
      </c>
      <c r="D4464">
        <v>10000000000</v>
      </c>
      <c r="E4464">
        <v>10000</v>
      </c>
      <c r="F4464" t="s">
        <v>405</v>
      </c>
      <c r="G4464" t="s">
        <v>31</v>
      </c>
      <c r="H4464">
        <v>54</v>
      </c>
      <c r="I4464" t="s">
        <v>12</v>
      </c>
      <c r="J4464" s="30">
        <v>7</v>
      </c>
    </row>
    <row r="4465" spans="1:16" x14ac:dyDescent="0.25">
      <c r="A4465">
        <v>558</v>
      </c>
      <c r="B4465">
        <v>353</v>
      </c>
      <c r="C4465">
        <v>1</v>
      </c>
      <c r="D4465">
        <v>10000000000</v>
      </c>
      <c r="E4465">
        <v>10000</v>
      </c>
      <c r="F4465" t="s">
        <v>405</v>
      </c>
      <c r="G4465" t="s">
        <v>31</v>
      </c>
      <c r="H4465">
        <v>54</v>
      </c>
      <c r="I4465" t="s">
        <v>11</v>
      </c>
      <c r="J4465" s="30" t="s">
        <v>2351</v>
      </c>
    </row>
    <row r="4466" spans="1:16" x14ac:dyDescent="0.25">
      <c r="A4466">
        <v>558</v>
      </c>
      <c r="B4466">
        <v>353</v>
      </c>
      <c r="C4466">
        <v>1</v>
      </c>
      <c r="D4466">
        <v>10000000000</v>
      </c>
      <c r="E4466">
        <v>10000</v>
      </c>
      <c r="F4466" t="s">
        <v>405</v>
      </c>
      <c r="G4466" t="s">
        <v>31</v>
      </c>
      <c r="H4466">
        <v>54</v>
      </c>
      <c r="I4466" t="s">
        <v>5</v>
      </c>
      <c r="J4466" s="30" t="s">
        <v>406</v>
      </c>
    </row>
    <row r="4467" spans="1:16" x14ac:dyDescent="0.25">
      <c r="A4467">
        <v>558</v>
      </c>
      <c r="B4467">
        <v>353</v>
      </c>
      <c r="C4467">
        <v>1</v>
      </c>
      <c r="D4467">
        <v>10000000000</v>
      </c>
      <c r="E4467">
        <v>10000</v>
      </c>
      <c r="F4467" t="s">
        <v>405</v>
      </c>
      <c r="G4467" t="s">
        <v>31</v>
      </c>
      <c r="H4467">
        <v>54</v>
      </c>
      <c r="I4467" t="s">
        <v>6</v>
      </c>
      <c r="J4467" s="30" t="s">
        <v>2351</v>
      </c>
    </row>
    <row r="4468" spans="1:16" x14ac:dyDescent="0.25">
      <c r="A4468">
        <v>558</v>
      </c>
      <c r="B4468">
        <v>353</v>
      </c>
      <c r="C4468">
        <v>1</v>
      </c>
      <c r="D4468">
        <v>10000000000</v>
      </c>
      <c r="E4468">
        <v>10000</v>
      </c>
      <c r="F4468" t="s">
        <v>405</v>
      </c>
      <c r="G4468" t="s">
        <v>31</v>
      </c>
      <c r="H4468">
        <v>54</v>
      </c>
      <c r="I4468" t="s">
        <v>10</v>
      </c>
      <c r="J4468" s="30" t="s">
        <v>256</v>
      </c>
    </row>
    <row r="4469" spans="1:16" x14ac:dyDescent="0.25">
      <c r="A4469">
        <v>558</v>
      </c>
      <c r="B4469">
        <v>353</v>
      </c>
      <c r="C4469">
        <v>1</v>
      </c>
      <c r="D4469">
        <v>10000000000</v>
      </c>
      <c r="E4469">
        <v>10000</v>
      </c>
      <c r="F4469" t="s">
        <v>405</v>
      </c>
      <c r="G4469" t="s">
        <v>31</v>
      </c>
      <c r="H4469">
        <v>54</v>
      </c>
      <c r="I4469" t="s">
        <v>13</v>
      </c>
      <c r="J4469" s="30" t="s">
        <v>375</v>
      </c>
    </row>
    <row r="4470" spans="1:16" x14ac:dyDescent="0.25">
      <c r="A4470">
        <v>559</v>
      </c>
      <c r="B4470">
        <v>692</v>
      </c>
      <c r="C4470">
        <v>1</v>
      </c>
      <c r="D4470">
        <v>15000000000</v>
      </c>
      <c r="E4470">
        <v>15000</v>
      </c>
      <c r="F4470" t="s">
        <v>1036</v>
      </c>
      <c r="G4470" t="s">
        <v>1449</v>
      </c>
      <c r="H4470">
        <v>26</v>
      </c>
      <c r="I4470" t="s">
        <v>9</v>
      </c>
      <c r="J4470" s="30" t="s">
        <v>622</v>
      </c>
      <c r="K4470">
        <v>206</v>
      </c>
      <c r="L4470" t="s">
        <v>622</v>
      </c>
      <c r="M4470" t="s">
        <v>2581</v>
      </c>
    </row>
    <row r="4471" spans="1:16" x14ac:dyDescent="0.25">
      <c r="A4471">
        <v>559</v>
      </c>
      <c r="B4471">
        <v>692</v>
      </c>
      <c r="C4471">
        <v>1</v>
      </c>
      <c r="D4471">
        <v>15000000000</v>
      </c>
      <c r="E4471">
        <v>15000</v>
      </c>
      <c r="F4471" t="s">
        <v>1036</v>
      </c>
      <c r="G4471" t="s">
        <v>1449</v>
      </c>
      <c r="H4471">
        <v>26</v>
      </c>
      <c r="I4471" t="s">
        <v>7</v>
      </c>
      <c r="J4471" s="30" t="s">
        <v>408</v>
      </c>
      <c r="N4471">
        <v>66</v>
      </c>
      <c r="O4471" t="s">
        <v>408</v>
      </c>
      <c r="P4471" t="s">
        <v>2581</v>
      </c>
    </row>
    <row r="4472" spans="1:16" x14ac:dyDescent="0.25">
      <c r="A4472">
        <v>559</v>
      </c>
      <c r="B4472">
        <v>692</v>
      </c>
      <c r="C4472">
        <v>1</v>
      </c>
      <c r="D4472">
        <v>15000000000</v>
      </c>
      <c r="E4472">
        <v>15000</v>
      </c>
      <c r="F4472" t="s">
        <v>1036</v>
      </c>
      <c r="G4472" t="s">
        <v>1449</v>
      </c>
      <c r="H4472">
        <v>26</v>
      </c>
      <c r="I4472" t="s">
        <v>12</v>
      </c>
      <c r="J4472" s="30">
        <v>8</v>
      </c>
    </row>
    <row r="4473" spans="1:16" x14ac:dyDescent="0.25">
      <c r="A4473">
        <v>559</v>
      </c>
      <c r="B4473">
        <v>692</v>
      </c>
      <c r="C4473">
        <v>1</v>
      </c>
      <c r="D4473">
        <v>15000000000</v>
      </c>
      <c r="E4473">
        <v>15000</v>
      </c>
      <c r="F4473" t="s">
        <v>1036</v>
      </c>
      <c r="G4473" t="s">
        <v>1449</v>
      </c>
      <c r="H4473">
        <v>26</v>
      </c>
      <c r="I4473" t="s">
        <v>13</v>
      </c>
      <c r="J4473" s="30" t="s">
        <v>90</v>
      </c>
    </row>
    <row r="4474" spans="1:16" x14ac:dyDescent="0.25">
      <c r="A4474">
        <v>560</v>
      </c>
      <c r="B4474">
        <v>535</v>
      </c>
      <c r="C4474">
        <v>1</v>
      </c>
      <c r="D4474">
        <v>15000000000</v>
      </c>
      <c r="E4474">
        <v>15000</v>
      </c>
      <c r="F4474" t="s">
        <v>751</v>
      </c>
      <c r="G4474" t="s">
        <v>175</v>
      </c>
      <c r="H4474">
        <v>53</v>
      </c>
      <c r="I4474" t="s">
        <v>9</v>
      </c>
      <c r="J4474" s="30" t="s">
        <v>752</v>
      </c>
      <c r="K4474">
        <v>522</v>
      </c>
      <c r="L4474" t="s">
        <v>752</v>
      </c>
      <c r="M4474" t="s">
        <v>2581</v>
      </c>
    </row>
    <row r="4475" spans="1:16" x14ac:dyDescent="0.25">
      <c r="A4475">
        <v>560</v>
      </c>
      <c r="B4475">
        <v>535</v>
      </c>
      <c r="C4475">
        <v>1</v>
      </c>
      <c r="D4475">
        <v>15000000000</v>
      </c>
      <c r="E4475">
        <v>15000</v>
      </c>
      <c r="F4475" t="s">
        <v>751</v>
      </c>
      <c r="G4475" t="s">
        <v>175</v>
      </c>
      <c r="H4475">
        <v>53</v>
      </c>
      <c r="I4475" t="s">
        <v>8</v>
      </c>
      <c r="J4475" s="30">
        <v>1980</v>
      </c>
    </row>
    <row r="4476" spans="1:16" x14ac:dyDescent="0.25">
      <c r="A4476">
        <v>560</v>
      </c>
      <c r="B4476">
        <v>535</v>
      </c>
      <c r="C4476">
        <v>1</v>
      </c>
      <c r="D4476">
        <v>15000000000</v>
      </c>
      <c r="E4476">
        <v>15000</v>
      </c>
      <c r="F4476" t="s">
        <v>751</v>
      </c>
      <c r="G4476" t="s">
        <v>175</v>
      </c>
      <c r="H4476">
        <v>53</v>
      </c>
      <c r="I4476" t="s">
        <v>7</v>
      </c>
      <c r="J4476" s="30" t="s">
        <v>367</v>
      </c>
      <c r="N4476">
        <v>10</v>
      </c>
      <c r="O4476" t="s">
        <v>367</v>
      </c>
      <c r="P4476" t="s">
        <v>2581</v>
      </c>
    </row>
    <row r="4477" spans="1:16" x14ac:dyDescent="0.25">
      <c r="A4477">
        <v>560</v>
      </c>
      <c r="B4477">
        <v>535</v>
      </c>
      <c r="C4477">
        <v>1</v>
      </c>
      <c r="D4477">
        <v>15000000000</v>
      </c>
      <c r="E4477">
        <v>15000</v>
      </c>
      <c r="F4477" t="s">
        <v>751</v>
      </c>
      <c r="G4477" t="s">
        <v>175</v>
      </c>
      <c r="H4477">
        <v>53</v>
      </c>
      <c r="I4477" t="s">
        <v>12</v>
      </c>
      <c r="J4477" s="30">
        <v>8</v>
      </c>
    </row>
    <row r="4478" spans="1:16" x14ac:dyDescent="0.25">
      <c r="A4478">
        <v>560</v>
      </c>
      <c r="B4478">
        <v>535</v>
      </c>
      <c r="C4478">
        <v>1</v>
      </c>
      <c r="D4478">
        <v>15000000000</v>
      </c>
      <c r="E4478">
        <v>15000</v>
      </c>
      <c r="F4478" t="s">
        <v>751</v>
      </c>
      <c r="G4478" t="s">
        <v>175</v>
      </c>
      <c r="H4478">
        <v>53</v>
      </c>
      <c r="I4478" t="s">
        <v>5</v>
      </c>
      <c r="J4478" s="30">
        <v>8420610097</v>
      </c>
    </row>
    <row r="4479" spans="1:16" x14ac:dyDescent="0.25">
      <c r="A4479">
        <v>560</v>
      </c>
      <c r="B4479">
        <v>535</v>
      </c>
      <c r="C4479">
        <v>1</v>
      </c>
      <c r="D4479">
        <v>15000000000</v>
      </c>
      <c r="E4479">
        <v>15000</v>
      </c>
      <c r="F4479" t="s">
        <v>751</v>
      </c>
      <c r="G4479" t="s">
        <v>175</v>
      </c>
      <c r="H4479">
        <v>53</v>
      </c>
      <c r="I4479" t="s">
        <v>6</v>
      </c>
      <c r="J4479" s="30">
        <v>9788420610092</v>
      </c>
    </row>
    <row r="4480" spans="1:16" x14ac:dyDescent="0.25">
      <c r="A4480">
        <v>560</v>
      </c>
      <c r="B4480">
        <v>535</v>
      </c>
      <c r="C4480">
        <v>1</v>
      </c>
      <c r="D4480">
        <v>15000000000</v>
      </c>
      <c r="E4480">
        <v>15000</v>
      </c>
      <c r="F4480" t="s">
        <v>751</v>
      </c>
      <c r="G4480" t="s">
        <v>175</v>
      </c>
      <c r="H4480">
        <v>53</v>
      </c>
      <c r="I4480" t="s">
        <v>13</v>
      </c>
      <c r="J4480" s="30" t="s">
        <v>90</v>
      </c>
    </row>
    <row r="4481" spans="1:16" x14ac:dyDescent="0.25">
      <c r="A4481">
        <v>561</v>
      </c>
      <c r="B4481">
        <v>223</v>
      </c>
      <c r="C4481">
        <v>1</v>
      </c>
      <c r="D4481">
        <v>13000000000</v>
      </c>
      <c r="E4481">
        <v>13000</v>
      </c>
      <c r="F4481" t="s">
        <v>208</v>
      </c>
      <c r="G4481" t="s">
        <v>28</v>
      </c>
      <c r="H4481">
        <v>44</v>
      </c>
      <c r="I4481" t="s">
        <v>9</v>
      </c>
      <c r="J4481" s="30" t="s">
        <v>335</v>
      </c>
      <c r="K4481">
        <v>450</v>
      </c>
      <c r="L4481" t="s">
        <v>335</v>
      </c>
      <c r="M4481" t="s">
        <v>2581</v>
      </c>
    </row>
    <row r="4482" spans="1:16" x14ac:dyDescent="0.25">
      <c r="A4482">
        <v>561</v>
      </c>
      <c r="B4482">
        <v>223</v>
      </c>
      <c r="C4482">
        <v>1</v>
      </c>
      <c r="D4482">
        <v>13000000000</v>
      </c>
      <c r="E4482">
        <v>13000</v>
      </c>
      <c r="F4482" t="s">
        <v>208</v>
      </c>
      <c r="G4482" t="s">
        <v>28</v>
      </c>
      <c r="H4482">
        <v>44</v>
      </c>
      <c r="I4482" t="s">
        <v>8</v>
      </c>
      <c r="J4482" s="30" t="s">
        <v>2351</v>
      </c>
    </row>
    <row r="4483" spans="1:16" x14ac:dyDescent="0.25">
      <c r="A4483">
        <v>561</v>
      </c>
      <c r="B4483">
        <v>223</v>
      </c>
      <c r="C4483">
        <v>1</v>
      </c>
      <c r="D4483">
        <v>13000000000</v>
      </c>
      <c r="E4483">
        <v>13000</v>
      </c>
      <c r="F4483" t="s">
        <v>208</v>
      </c>
      <c r="G4483" t="s">
        <v>28</v>
      </c>
      <c r="H4483">
        <v>44</v>
      </c>
      <c r="I4483" t="s">
        <v>7</v>
      </c>
      <c r="J4483" s="30" t="s">
        <v>2351</v>
      </c>
      <c r="N4483">
        <v>188</v>
      </c>
      <c r="O4483" t="s">
        <v>2351</v>
      </c>
      <c r="P4483" t="s">
        <v>2581</v>
      </c>
    </row>
    <row r="4484" spans="1:16" x14ac:dyDescent="0.25">
      <c r="A4484">
        <v>561</v>
      </c>
      <c r="B4484">
        <v>223</v>
      </c>
      <c r="C4484">
        <v>1</v>
      </c>
      <c r="D4484">
        <v>13000000000</v>
      </c>
      <c r="E4484">
        <v>13000</v>
      </c>
      <c r="F4484" t="s">
        <v>208</v>
      </c>
      <c r="G4484" t="s">
        <v>28</v>
      </c>
      <c r="H4484">
        <v>44</v>
      </c>
      <c r="I4484" t="s">
        <v>12</v>
      </c>
      <c r="J4484" s="30">
        <v>8</v>
      </c>
    </row>
    <row r="4485" spans="1:16" x14ac:dyDescent="0.25">
      <c r="A4485">
        <v>561</v>
      </c>
      <c r="B4485">
        <v>223</v>
      </c>
      <c r="C4485">
        <v>1</v>
      </c>
      <c r="D4485">
        <v>13000000000</v>
      </c>
      <c r="E4485">
        <v>13000</v>
      </c>
      <c r="F4485" t="s">
        <v>208</v>
      </c>
      <c r="G4485" t="s">
        <v>28</v>
      </c>
      <c r="H4485">
        <v>44</v>
      </c>
      <c r="I4485" t="s">
        <v>11</v>
      </c>
      <c r="J4485" s="30" t="s">
        <v>28</v>
      </c>
    </row>
    <row r="4486" spans="1:16" x14ac:dyDescent="0.25">
      <c r="A4486">
        <v>561</v>
      </c>
      <c r="B4486">
        <v>223</v>
      </c>
      <c r="C4486">
        <v>1</v>
      </c>
      <c r="D4486">
        <v>13000000000</v>
      </c>
      <c r="E4486">
        <v>13000</v>
      </c>
      <c r="F4486" t="s">
        <v>208</v>
      </c>
      <c r="G4486" t="s">
        <v>28</v>
      </c>
      <c r="H4486">
        <v>44</v>
      </c>
      <c r="I4486" t="s">
        <v>5</v>
      </c>
      <c r="J4486" s="30" t="s">
        <v>2351</v>
      </c>
    </row>
    <row r="4487" spans="1:16" x14ac:dyDescent="0.25">
      <c r="A4487">
        <v>561</v>
      </c>
      <c r="B4487">
        <v>223</v>
      </c>
      <c r="C4487">
        <v>1</v>
      </c>
      <c r="D4487">
        <v>13000000000</v>
      </c>
      <c r="E4487">
        <v>13000</v>
      </c>
      <c r="F4487" t="s">
        <v>208</v>
      </c>
      <c r="G4487" t="s">
        <v>28</v>
      </c>
      <c r="H4487">
        <v>44</v>
      </c>
      <c r="I4487" t="s">
        <v>6</v>
      </c>
      <c r="J4487" s="30" t="s">
        <v>2351</v>
      </c>
    </row>
    <row r="4488" spans="1:16" x14ac:dyDescent="0.25">
      <c r="A4488">
        <v>561</v>
      </c>
      <c r="B4488">
        <v>223</v>
      </c>
      <c r="C4488">
        <v>1</v>
      </c>
      <c r="D4488">
        <v>13000000000</v>
      </c>
      <c r="E4488">
        <v>13000</v>
      </c>
      <c r="F4488" t="s">
        <v>208</v>
      </c>
      <c r="G4488" t="s">
        <v>28</v>
      </c>
      <c r="H4488">
        <v>44</v>
      </c>
      <c r="I4488" t="s">
        <v>10</v>
      </c>
      <c r="J4488" s="30" t="s">
        <v>1662</v>
      </c>
    </row>
    <row r="4489" spans="1:16" x14ac:dyDescent="0.25">
      <c r="A4489">
        <v>561</v>
      </c>
      <c r="B4489">
        <v>223</v>
      </c>
      <c r="C4489">
        <v>1</v>
      </c>
      <c r="D4489">
        <v>13000000000</v>
      </c>
      <c r="E4489">
        <v>13000</v>
      </c>
      <c r="F4489" t="s">
        <v>208</v>
      </c>
      <c r="G4489" t="s">
        <v>28</v>
      </c>
      <c r="H4489">
        <v>44</v>
      </c>
      <c r="I4489" t="s">
        <v>14</v>
      </c>
      <c r="J4489" s="30" t="s">
        <v>2351</v>
      </c>
    </row>
    <row r="4490" spans="1:16" x14ac:dyDescent="0.25">
      <c r="A4490">
        <v>561</v>
      </c>
      <c r="B4490">
        <v>223</v>
      </c>
      <c r="C4490">
        <v>1</v>
      </c>
      <c r="D4490">
        <v>13000000000</v>
      </c>
      <c r="E4490">
        <v>13000</v>
      </c>
      <c r="F4490" t="s">
        <v>208</v>
      </c>
      <c r="G4490" t="s">
        <v>28</v>
      </c>
      <c r="H4490">
        <v>44</v>
      </c>
      <c r="I4490" t="s">
        <v>16</v>
      </c>
      <c r="J4490" s="30" t="s">
        <v>2351</v>
      </c>
    </row>
    <row r="4491" spans="1:16" x14ac:dyDescent="0.25">
      <c r="A4491">
        <v>562</v>
      </c>
      <c r="B4491">
        <v>155</v>
      </c>
      <c r="C4491">
        <v>1</v>
      </c>
      <c r="D4491">
        <v>15000000000</v>
      </c>
      <c r="E4491">
        <v>15000</v>
      </c>
      <c r="F4491" t="s">
        <v>139</v>
      </c>
      <c r="G4491" t="s">
        <v>28</v>
      </c>
      <c r="H4491">
        <v>44</v>
      </c>
      <c r="I4491" t="s">
        <v>9</v>
      </c>
      <c r="J4491" s="30" t="s">
        <v>1706</v>
      </c>
      <c r="K4491">
        <v>346</v>
      </c>
      <c r="L4491" t="s">
        <v>1706</v>
      </c>
      <c r="M4491" t="s">
        <v>2581</v>
      </c>
    </row>
    <row r="4492" spans="1:16" x14ac:dyDescent="0.25">
      <c r="A4492">
        <v>562</v>
      </c>
      <c r="B4492">
        <v>155</v>
      </c>
      <c r="C4492">
        <v>1</v>
      </c>
      <c r="D4492">
        <v>15000000000</v>
      </c>
      <c r="E4492">
        <v>15000</v>
      </c>
      <c r="F4492" t="s">
        <v>139</v>
      </c>
      <c r="G4492" t="s">
        <v>28</v>
      </c>
      <c r="H4492">
        <v>44</v>
      </c>
      <c r="I4492" t="s">
        <v>9</v>
      </c>
      <c r="J4492" s="30" t="s">
        <v>476</v>
      </c>
      <c r="K4492">
        <v>346</v>
      </c>
      <c r="L4492" t="s">
        <v>1706</v>
      </c>
      <c r="M4492" t="s">
        <v>2581</v>
      </c>
    </row>
    <row r="4493" spans="1:16" x14ac:dyDescent="0.25">
      <c r="A4493">
        <v>562</v>
      </c>
      <c r="B4493">
        <v>155</v>
      </c>
      <c r="C4493">
        <v>1</v>
      </c>
      <c r="D4493">
        <v>15000000000</v>
      </c>
      <c r="E4493">
        <v>15000</v>
      </c>
      <c r="F4493" t="s">
        <v>139</v>
      </c>
      <c r="G4493" t="s">
        <v>28</v>
      </c>
      <c r="H4493">
        <v>44</v>
      </c>
      <c r="I4493" t="s">
        <v>8</v>
      </c>
      <c r="J4493" s="30" t="s">
        <v>261</v>
      </c>
    </row>
    <row r="4494" spans="1:16" x14ac:dyDescent="0.25">
      <c r="A4494">
        <v>562</v>
      </c>
      <c r="B4494">
        <v>155</v>
      </c>
      <c r="C4494">
        <v>1</v>
      </c>
      <c r="D4494">
        <v>15000000000</v>
      </c>
      <c r="E4494">
        <v>15000</v>
      </c>
      <c r="F4494" t="s">
        <v>139</v>
      </c>
      <c r="G4494" t="s">
        <v>28</v>
      </c>
      <c r="H4494">
        <v>44</v>
      </c>
      <c r="I4494" t="s">
        <v>8</v>
      </c>
      <c r="J4494" s="30">
        <v>2006</v>
      </c>
    </row>
    <row r="4495" spans="1:16" x14ac:dyDescent="0.25">
      <c r="A4495">
        <v>562</v>
      </c>
      <c r="B4495">
        <v>155</v>
      </c>
      <c r="C4495">
        <v>1</v>
      </c>
      <c r="D4495">
        <v>15000000000</v>
      </c>
      <c r="E4495">
        <v>15000</v>
      </c>
      <c r="F4495" t="s">
        <v>139</v>
      </c>
      <c r="G4495" t="s">
        <v>28</v>
      </c>
      <c r="H4495">
        <v>44</v>
      </c>
      <c r="I4495" t="s">
        <v>7</v>
      </c>
      <c r="J4495" s="30" t="s">
        <v>475</v>
      </c>
      <c r="N4495">
        <v>193</v>
      </c>
      <c r="O4495" t="s">
        <v>475</v>
      </c>
      <c r="P4495" t="s">
        <v>2581</v>
      </c>
    </row>
    <row r="4496" spans="1:16" x14ac:dyDescent="0.25">
      <c r="A4496">
        <v>562</v>
      </c>
      <c r="B4496">
        <v>155</v>
      </c>
      <c r="C4496">
        <v>1</v>
      </c>
      <c r="D4496">
        <v>15000000000</v>
      </c>
      <c r="E4496">
        <v>15000</v>
      </c>
      <c r="F4496" t="s">
        <v>139</v>
      </c>
      <c r="G4496" t="s">
        <v>28</v>
      </c>
      <c r="H4496">
        <v>44</v>
      </c>
      <c r="I4496" t="s">
        <v>7</v>
      </c>
      <c r="J4496" s="30" t="s">
        <v>475</v>
      </c>
      <c r="N4496">
        <v>193</v>
      </c>
      <c r="O4496" t="s">
        <v>475</v>
      </c>
      <c r="P4496" t="s">
        <v>2581</v>
      </c>
    </row>
    <row r="4497" spans="1:13" x14ac:dyDescent="0.25">
      <c r="A4497">
        <v>562</v>
      </c>
      <c r="B4497">
        <v>155</v>
      </c>
      <c r="C4497">
        <v>1</v>
      </c>
      <c r="D4497">
        <v>15000000000</v>
      </c>
      <c r="E4497">
        <v>15000</v>
      </c>
      <c r="F4497" t="s">
        <v>139</v>
      </c>
      <c r="G4497" t="s">
        <v>28</v>
      </c>
      <c r="H4497">
        <v>44</v>
      </c>
      <c r="I4497" t="s">
        <v>12</v>
      </c>
      <c r="J4497" s="30">
        <v>8</v>
      </c>
    </row>
    <row r="4498" spans="1:13" x14ac:dyDescent="0.25">
      <c r="A4498">
        <v>562</v>
      </c>
      <c r="B4498">
        <v>155</v>
      </c>
      <c r="C4498">
        <v>1</v>
      </c>
      <c r="D4498">
        <v>15000000000</v>
      </c>
      <c r="E4498">
        <v>15000</v>
      </c>
      <c r="F4498" t="s">
        <v>139</v>
      </c>
      <c r="G4498" t="s">
        <v>28</v>
      </c>
      <c r="H4498">
        <v>44</v>
      </c>
      <c r="I4498" t="s">
        <v>12</v>
      </c>
      <c r="J4498" s="30">
        <v>8</v>
      </c>
    </row>
    <row r="4499" spans="1:13" x14ac:dyDescent="0.25">
      <c r="A4499">
        <v>562</v>
      </c>
      <c r="B4499">
        <v>155</v>
      </c>
      <c r="C4499">
        <v>1</v>
      </c>
      <c r="D4499">
        <v>15000000000</v>
      </c>
      <c r="E4499">
        <v>15000</v>
      </c>
      <c r="F4499" t="s">
        <v>139</v>
      </c>
      <c r="G4499" t="s">
        <v>28</v>
      </c>
      <c r="H4499">
        <v>44</v>
      </c>
      <c r="I4499" t="s">
        <v>11</v>
      </c>
      <c r="J4499" s="30" t="s">
        <v>28</v>
      </c>
    </row>
    <row r="4500" spans="1:13" x14ac:dyDescent="0.25">
      <c r="A4500">
        <v>562</v>
      </c>
      <c r="B4500">
        <v>155</v>
      </c>
      <c r="C4500">
        <v>1</v>
      </c>
      <c r="D4500">
        <v>15000000000</v>
      </c>
      <c r="E4500">
        <v>15000</v>
      </c>
      <c r="F4500" t="s">
        <v>139</v>
      </c>
      <c r="G4500" t="s">
        <v>28</v>
      </c>
      <c r="H4500">
        <v>44</v>
      </c>
      <c r="I4500" t="s">
        <v>11</v>
      </c>
      <c r="J4500" s="30" t="s">
        <v>28</v>
      </c>
    </row>
    <row r="4501" spans="1:13" x14ac:dyDescent="0.25">
      <c r="A4501">
        <v>562</v>
      </c>
      <c r="B4501">
        <v>155</v>
      </c>
      <c r="C4501">
        <v>1</v>
      </c>
      <c r="D4501">
        <v>15000000000</v>
      </c>
      <c r="E4501">
        <v>15000</v>
      </c>
      <c r="F4501" t="s">
        <v>139</v>
      </c>
      <c r="G4501" t="s">
        <v>28</v>
      </c>
      <c r="H4501">
        <v>44</v>
      </c>
      <c r="I4501" t="s">
        <v>5</v>
      </c>
      <c r="J4501" s="30">
        <v>9587043987</v>
      </c>
    </row>
    <row r="4502" spans="1:13" x14ac:dyDescent="0.25">
      <c r="A4502">
        <v>562</v>
      </c>
      <c r="B4502">
        <v>155</v>
      </c>
      <c r="C4502">
        <v>1</v>
      </c>
      <c r="D4502">
        <v>15000000000</v>
      </c>
      <c r="E4502">
        <v>15000</v>
      </c>
      <c r="F4502" t="s">
        <v>139</v>
      </c>
      <c r="G4502" t="s">
        <v>28</v>
      </c>
      <c r="H4502">
        <v>44</v>
      </c>
      <c r="I4502" t="s">
        <v>5</v>
      </c>
      <c r="J4502" s="30">
        <v>9587043987</v>
      </c>
    </row>
    <row r="4503" spans="1:13" x14ac:dyDescent="0.25">
      <c r="A4503">
        <v>562</v>
      </c>
      <c r="B4503">
        <v>155</v>
      </c>
      <c r="C4503">
        <v>1</v>
      </c>
      <c r="D4503">
        <v>15000000000</v>
      </c>
      <c r="E4503">
        <v>15000</v>
      </c>
      <c r="F4503" t="s">
        <v>139</v>
      </c>
      <c r="G4503" t="s">
        <v>28</v>
      </c>
      <c r="H4503">
        <v>44</v>
      </c>
      <c r="I4503" t="s">
        <v>6</v>
      </c>
      <c r="J4503" s="30" t="s">
        <v>2351</v>
      </c>
    </row>
    <row r="4504" spans="1:13" x14ac:dyDescent="0.25">
      <c r="A4504">
        <v>562</v>
      </c>
      <c r="B4504">
        <v>155</v>
      </c>
      <c r="C4504">
        <v>1</v>
      </c>
      <c r="D4504">
        <v>15000000000</v>
      </c>
      <c r="E4504">
        <v>15000</v>
      </c>
      <c r="F4504" t="s">
        <v>139</v>
      </c>
      <c r="G4504" t="s">
        <v>28</v>
      </c>
      <c r="H4504">
        <v>44</v>
      </c>
      <c r="I4504" t="s">
        <v>6</v>
      </c>
      <c r="J4504" s="30">
        <v>9789587043983</v>
      </c>
    </row>
    <row r="4505" spans="1:13" x14ac:dyDescent="0.25">
      <c r="A4505">
        <v>562</v>
      </c>
      <c r="B4505">
        <v>155</v>
      </c>
      <c r="C4505">
        <v>1</v>
      </c>
      <c r="D4505">
        <v>15000000000</v>
      </c>
      <c r="E4505">
        <v>15000</v>
      </c>
      <c r="F4505" t="s">
        <v>139</v>
      </c>
      <c r="G4505" t="s">
        <v>28</v>
      </c>
      <c r="H4505">
        <v>44</v>
      </c>
      <c r="I4505" t="s">
        <v>10</v>
      </c>
      <c r="J4505" s="30" t="s">
        <v>1224</v>
      </c>
    </row>
    <row r="4506" spans="1:13" x14ac:dyDescent="0.25">
      <c r="A4506">
        <v>562</v>
      </c>
      <c r="B4506">
        <v>155</v>
      </c>
      <c r="C4506">
        <v>1</v>
      </c>
      <c r="D4506">
        <v>15000000000</v>
      </c>
      <c r="E4506">
        <v>15000</v>
      </c>
      <c r="F4506" t="s">
        <v>139</v>
      </c>
      <c r="G4506" t="s">
        <v>28</v>
      </c>
      <c r="H4506">
        <v>44</v>
      </c>
      <c r="I4506" t="s">
        <v>10</v>
      </c>
      <c r="J4506" s="30" t="s">
        <v>1224</v>
      </c>
    </row>
    <row r="4507" spans="1:13" x14ac:dyDescent="0.25">
      <c r="A4507">
        <v>562</v>
      </c>
      <c r="B4507">
        <v>155</v>
      </c>
      <c r="C4507">
        <v>1</v>
      </c>
      <c r="D4507">
        <v>15000000000</v>
      </c>
      <c r="E4507">
        <v>15000</v>
      </c>
      <c r="F4507" t="s">
        <v>139</v>
      </c>
      <c r="G4507" t="s">
        <v>28</v>
      </c>
      <c r="H4507">
        <v>44</v>
      </c>
      <c r="I4507" t="s">
        <v>13</v>
      </c>
      <c r="J4507" s="30" t="s">
        <v>90</v>
      </c>
    </row>
    <row r="4508" spans="1:13" x14ac:dyDescent="0.25">
      <c r="A4508">
        <v>562</v>
      </c>
      <c r="B4508">
        <v>155</v>
      </c>
      <c r="C4508">
        <v>1</v>
      </c>
      <c r="D4508">
        <v>15000000000</v>
      </c>
      <c r="E4508">
        <v>15000</v>
      </c>
      <c r="F4508" t="s">
        <v>139</v>
      </c>
      <c r="G4508" t="s">
        <v>28</v>
      </c>
      <c r="H4508">
        <v>44</v>
      </c>
      <c r="I4508" t="s">
        <v>14</v>
      </c>
      <c r="J4508" s="30" t="s">
        <v>2351</v>
      </c>
    </row>
    <row r="4509" spans="1:13" x14ac:dyDescent="0.25">
      <c r="A4509">
        <v>562</v>
      </c>
      <c r="B4509">
        <v>155</v>
      </c>
      <c r="C4509">
        <v>1</v>
      </c>
      <c r="D4509">
        <v>15000000000</v>
      </c>
      <c r="E4509">
        <v>15000</v>
      </c>
      <c r="F4509" t="s">
        <v>139</v>
      </c>
      <c r="G4509" t="s">
        <v>28</v>
      </c>
      <c r="H4509">
        <v>44</v>
      </c>
      <c r="I4509" t="s">
        <v>16</v>
      </c>
      <c r="J4509" s="30" t="s">
        <v>2351</v>
      </c>
    </row>
    <row r="4510" spans="1:13" x14ac:dyDescent="0.25">
      <c r="A4510">
        <v>509</v>
      </c>
      <c r="B4510">
        <v>408</v>
      </c>
      <c r="C4510">
        <v>1</v>
      </c>
      <c r="D4510">
        <v>20000000000</v>
      </c>
      <c r="E4510">
        <v>20000</v>
      </c>
      <c r="F4510" t="s">
        <v>494</v>
      </c>
      <c r="G4510" t="s">
        <v>490</v>
      </c>
      <c r="H4510">
        <v>49</v>
      </c>
      <c r="I4510" t="s">
        <v>9</v>
      </c>
      <c r="J4510" s="30" t="s">
        <v>1369</v>
      </c>
      <c r="K4510">
        <v>157</v>
      </c>
      <c r="L4510" t="s">
        <v>1869</v>
      </c>
      <c r="M4510" t="s">
        <v>2582</v>
      </c>
    </row>
    <row r="4511" spans="1:13" x14ac:dyDescent="0.25">
      <c r="A4511">
        <v>520</v>
      </c>
      <c r="B4511">
        <v>109</v>
      </c>
      <c r="C4511">
        <v>1</v>
      </c>
      <c r="D4511">
        <v>25000000000</v>
      </c>
      <c r="E4511">
        <v>25000</v>
      </c>
      <c r="F4511" t="s">
        <v>101</v>
      </c>
      <c r="G4511" t="s">
        <v>1269</v>
      </c>
      <c r="H4511">
        <v>35</v>
      </c>
      <c r="I4511" t="s">
        <v>9</v>
      </c>
      <c r="J4511" s="30" t="s">
        <v>955</v>
      </c>
      <c r="K4511">
        <v>100</v>
      </c>
      <c r="L4511" t="s">
        <v>955</v>
      </c>
      <c r="M4511" t="s">
        <v>2581</v>
      </c>
    </row>
    <row r="4512" spans="1:13" x14ac:dyDescent="0.25">
      <c r="A4512">
        <v>563</v>
      </c>
      <c r="B4512">
        <v>477</v>
      </c>
      <c r="C4512">
        <v>1</v>
      </c>
      <c r="D4512">
        <v>7000000000</v>
      </c>
      <c r="E4512">
        <v>7000</v>
      </c>
      <c r="F4512" t="s">
        <v>653</v>
      </c>
      <c r="G4512" t="s">
        <v>500</v>
      </c>
      <c r="H4512">
        <v>21</v>
      </c>
      <c r="I4512" t="s">
        <v>8</v>
      </c>
      <c r="J4512" s="30">
        <v>2013</v>
      </c>
    </row>
    <row r="4513" spans="1:16" x14ac:dyDescent="0.25">
      <c r="A4513">
        <v>563</v>
      </c>
      <c r="B4513">
        <v>477</v>
      </c>
      <c r="C4513">
        <v>1</v>
      </c>
      <c r="D4513">
        <v>7000000000</v>
      </c>
      <c r="E4513">
        <v>7000</v>
      </c>
      <c r="F4513" t="s">
        <v>653</v>
      </c>
      <c r="G4513" t="s">
        <v>500</v>
      </c>
      <c r="H4513">
        <v>21</v>
      </c>
      <c r="I4513" t="s">
        <v>7</v>
      </c>
      <c r="J4513" s="30" t="s">
        <v>467</v>
      </c>
      <c r="N4513">
        <v>159</v>
      </c>
      <c r="O4513" t="s">
        <v>467</v>
      </c>
      <c r="P4513" t="s">
        <v>2581</v>
      </c>
    </row>
    <row r="4514" spans="1:16" x14ac:dyDescent="0.25">
      <c r="A4514">
        <v>563</v>
      </c>
      <c r="B4514">
        <v>477</v>
      </c>
      <c r="C4514">
        <v>1</v>
      </c>
      <c r="D4514">
        <v>10000000000</v>
      </c>
      <c r="E4514">
        <v>10000</v>
      </c>
      <c r="F4514" t="s">
        <v>653</v>
      </c>
      <c r="G4514" t="s">
        <v>1310</v>
      </c>
      <c r="H4514">
        <v>67</v>
      </c>
      <c r="I4514" t="s">
        <v>7</v>
      </c>
      <c r="J4514" s="30" t="s">
        <v>467</v>
      </c>
      <c r="N4514">
        <v>159</v>
      </c>
      <c r="O4514" t="s">
        <v>467</v>
      </c>
      <c r="P4514" t="s">
        <v>2581</v>
      </c>
    </row>
    <row r="4515" spans="1:16" x14ac:dyDescent="0.25">
      <c r="A4515">
        <v>563</v>
      </c>
      <c r="B4515">
        <v>477</v>
      </c>
      <c r="C4515">
        <v>1</v>
      </c>
      <c r="D4515">
        <v>7000000000</v>
      </c>
      <c r="E4515">
        <v>7000</v>
      </c>
      <c r="F4515" t="s">
        <v>653</v>
      </c>
      <c r="G4515" t="s">
        <v>500</v>
      </c>
      <c r="H4515">
        <v>21</v>
      </c>
      <c r="I4515" t="s">
        <v>12</v>
      </c>
      <c r="J4515" s="30">
        <v>8</v>
      </c>
    </row>
    <row r="4516" spans="1:16" x14ac:dyDescent="0.25">
      <c r="A4516">
        <v>563</v>
      </c>
      <c r="B4516">
        <v>477</v>
      </c>
      <c r="C4516">
        <v>1</v>
      </c>
      <c r="D4516">
        <v>10000000000</v>
      </c>
      <c r="E4516">
        <v>10000</v>
      </c>
      <c r="F4516" t="s">
        <v>653</v>
      </c>
      <c r="G4516" t="s">
        <v>1310</v>
      </c>
      <c r="H4516">
        <v>67</v>
      </c>
      <c r="I4516" t="s">
        <v>12</v>
      </c>
      <c r="J4516" s="30">
        <v>8</v>
      </c>
    </row>
    <row r="4517" spans="1:16" x14ac:dyDescent="0.25">
      <c r="A4517">
        <v>563</v>
      </c>
      <c r="B4517">
        <v>477</v>
      </c>
      <c r="C4517">
        <v>1</v>
      </c>
      <c r="D4517">
        <v>7000000000</v>
      </c>
      <c r="E4517">
        <v>7000</v>
      </c>
      <c r="F4517" t="s">
        <v>653</v>
      </c>
      <c r="G4517" t="s">
        <v>500</v>
      </c>
      <c r="H4517">
        <v>21</v>
      </c>
      <c r="I4517" t="s">
        <v>5</v>
      </c>
      <c r="J4517" s="30">
        <v>9583000973</v>
      </c>
    </row>
    <row r="4518" spans="1:16" x14ac:dyDescent="0.25">
      <c r="A4518">
        <v>563</v>
      </c>
      <c r="B4518">
        <v>477</v>
      </c>
      <c r="C4518">
        <v>1</v>
      </c>
      <c r="D4518">
        <v>7000000000</v>
      </c>
      <c r="E4518">
        <v>7000</v>
      </c>
      <c r="F4518" t="s">
        <v>653</v>
      </c>
      <c r="G4518" t="s">
        <v>500</v>
      </c>
      <c r="H4518">
        <v>21</v>
      </c>
      <c r="I4518" t="s">
        <v>6</v>
      </c>
      <c r="J4518" s="30">
        <v>9789583000973</v>
      </c>
    </row>
    <row r="4519" spans="1:16" x14ac:dyDescent="0.25">
      <c r="A4519">
        <v>563</v>
      </c>
      <c r="B4519">
        <v>477</v>
      </c>
      <c r="C4519">
        <v>1</v>
      </c>
      <c r="D4519">
        <v>7000000000</v>
      </c>
      <c r="E4519">
        <v>7000</v>
      </c>
      <c r="F4519" t="s">
        <v>653</v>
      </c>
      <c r="G4519" t="s">
        <v>500</v>
      </c>
      <c r="H4519">
        <v>21</v>
      </c>
      <c r="I4519" t="s">
        <v>13</v>
      </c>
      <c r="J4519" s="30" t="s">
        <v>90</v>
      </c>
    </row>
    <row r="4520" spans="1:16" x14ac:dyDescent="0.25">
      <c r="A4520">
        <v>563</v>
      </c>
      <c r="B4520">
        <v>477</v>
      </c>
      <c r="C4520">
        <v>1</v>
      </c>
      <c r="D4520">
        <v>10000000000</v>
      </c>
      <c r="E4520">
        <v>10000</v>
      </c>
      <c r="F4520" t="s">
        <v>653</v>
      </c>
      <c r="G4520" t="s">
        <v>1310</v>
      </c>
      <c r="H4520">
        <v>67</v>
      </c>
      <c r="I4520" t="s">
        <v>13</v>
      </c>
      <c r="J4520" s="30" t="s">
        <v>90</v>
      </c>
    </row>
    <row r="4521" spans="1:16" x14ac:dyDescent="0.25">
      <c r="A4521">
        <v>564</v>
      </c>
      <c r="B4521">
        <v>525</v>
      </c>
      <c r="C4521">
        <v>1</v>
      </c>
      <c r="D4521">
        <v>350000000000</v>
      </c>
      <c r="E4521">
        <v>350000</v>
      </c>
      <c r="F4521" t="s">
        <v>1488</v>
      </c>
      <c r="G4521" t="s">
        <v>730</v>
      </c>
      <c r="H4521">
        <v>76</v>
      </c>
      <c r="I4521" t="s">
        <v>7</v>
      </c>
      <c r="J4521" s="30" t="s">
        <v>731</v>
      </c>
      <c r="N4521">
        <v>106</v>
      </c>
      <c r="O4521" t="s">
        <v>731</v>
      </c>
      <c r="P4521" t="s">
        <v>2581</v>
      </c>
    </row>
    <row r="4522" spans="1:16" x14ac:dyDescent="0.25">
      <c r="A4522">
        <v>564</v>
      </c>
      <c r="B4522">
        <v>525</v>
      </c>
      <c r="C4522">
        <v>1</v>
      </c>
      <c r="D4522">
        <v>350000000000</v>
      </c>
      <c r="E4522">
        <v>350000</v>
      </c>
      <c r="F4522" t="s">
        <v>1488</v>
      </c>
      <c r="G4522" t="s">
        <v>730</v>
      </c>
      <c r="H4522">
        <v>76</v>
      </c>
      <c r="I4522" t="s">
        <v>12</v>
      </c>
      <c r="J4522" s="30">
        <v>8</v>
      </c>
    </row>
    <row r="4523" spans="1:16" x14ac:dyDescent="0.25">
      <c r="A4523">
        <v>564</v>
      </c>
      <c r="B4523">
        <v>525</v>
      </c>
      <c r="C4523">
        <v>1</v>
      </c>
      <c r="D4523">
        <v>350000000000</v>
      </c>
      <c r="E4523">
        <v>350000</v>
      </c>
      <c r="F4523" t="s">
        <v>1488</v>
      </c>
      <c r="G4523" t="s">
        <v>730</v>
      </c>
      <c r="H4523">
        <v>76</v>
      </c>
      <c r="I4523" t="s">
        <v>5</v>
      </c>
      <c r="J4523" s="30">
        <v>9588202201</v>
      </c>
    </row>
    <row r="4524" spans="1:16" x14ac:dyDescent="0.25">
      <c r="A4524">
        <v>564</v>
      </c>
      <c r="B4524">
        <v>525</v>
      </c>
      <c r="C4524">
        <v>1</v>
      </c>
      <c r="D4524">
        <v>350000000000</v>
      </c>
      <c r="E4524">
        <v>350000</v>
      </c>
      <c r="F4524" t="s">
        <v>1488</v>
      </c>
      <c r="G4524" t="s">
        <v>730</v>
      </c>
      <c r="H4524">
        <v>76</v>
      </c>
      <c r="I4524" t="s">
        <v>13</v>
      </c>
      <c r="J4524" s="30" t="s">
        <v>732</v>
      </c>
    </row>
    <row r="4525" spans="1:16" x14ac:dyDescent="0.25">
      <c r="A4525">
        <v>565</v>
      </c>
      <c r="B4525">
        <v>92</v>
      </c>
      <c r="C4525">
        <v>0</v>
      </c>
      <c r="D4525" t="s">
        <v>42</v>
      </c>
      <c r="E4525" t="e">
        <v>#VALUE!</v>
      </c>
      <c r="F4525" t="s">
        <v>86</v>
      </c>
      <c r="G4525" t="s">
        <v>1325</v>
      </c>
      <c r="H4525">
        <v>75</v>
      </c>
      <c r="I4525" t="s">
        <v>9</v>
      </c>
      <c r="J4525" s="30" t="s">
        <v>1645</v>
      </c>
      <c r="K4525">
        <v>96</v>
      </c>
      <c r="L4525" t="s">
        <v>1645</v>
      </c>
      <c r="M4525" t="s">
        <v>2581</v>
      </c>
    </row>
    <row r="4526" spans="1:16" x14ac:dyDescent="0.25">
      <c r="A4526">
        <v>565</v>
      </c>
      <c r="B4526">
        <v>92</v>
      </c>
      <c r="C4526">
        <v>0</v>
      </c>
      <c r="D4526" t="s">
        <v>42</v>
      </c>
      <c r="E4526" t="e">
        <v>#VALUE!</v>
      </c>
      <c r="F4526" t="s">
        <v>86</v>
      </c>
      <c r="G4526" t="s">
        <v>1325</v>
      </c>
      <c r="H4526">
        <v>75</v>
      </c>
      <c r="I4526" t="s">
        <v>8</v>
      </c>
      <c r="J4526" s="30" t="s">
        <v>2351</v>
      </c>
    </row>
    <row r="4527" spans="1:16" x14ac:dyDescent="0.25">
      <c r="A4527">
        <v>565</v>
      </c>
      <c r="B4527">
        <v>92</v>
      </c>
      <c r="C4527">
        <v>0</v>
      </c>
      <c r="D4527" t="s">
        <v>42</v>
      </c>
      <c r="E4527" t="e">
        <v>#VALUE!</v>
      </c>
      <c r="F4527" t="s">
        <v>86</v>
      </c>
      <c r="G4527" t="s">
        <v>1325</v>
      </c>
      <c r="H4527">
        <v>75</v>
      </c>
      <c r="I4527" t="s">
        <v>7</v>
      </c>
      <c r="J4527" s="30" t="s">
        <v>436</v>
      </c>
      <c r="N4527">
        <v>59</v>
      </c>
      <c r="O4527" t="s">
        <v>436</v>
      </c>
      <c r="P4527" t="s">
        <v>2581</v>
      </c>
    </row>
    <row r="4528" spans="1:16" x14ac:dyDescent="0.25">
      <c r="A4528">
        <v>565</v>
      </c>
      <c r="B4528">
        <v>92</v>
      </c>
      <c r="C4528">
        <v>0</v>
      </c>
      <c r="D4528" t="s">
        <v>42</v>
      </c>
      <c r="E4528" t="e">
        <v>#VALUE!</v>
      </c>
      <c r="F4528" t="s">
        <v>86</v>
      </c>
      <c r="G4528" t="s">
        <v>1325</v>
      </c>
      <c r="H4528">
        <v>75</v>
      </c>
      <c r="I4528" t="s">
        <v>12</v>
      </c>
      <c r="J4528" s="30">
        <v>7</v>
      </c>
    </row>
    <row r="4529" spans="1:16" x14ac:dyDescent="0.25">
      <c r="A4529">
        <v>565</v>
      </c>
      <c r="B4529">
        <v>92</v>
      </c>
      <c r="C4529">
        <v>0</v>
      </c>
      <c r="D4529" t="s">
        <v>42</v>
      </c>
      <c r="E4529" t="e">
        <v>#VALUE!</v>
      </c>
      <c r="F4529" t="s">
        <v>86</v>
      </c>
      <c r="G4529" t="s">
        <v>1325</v>
      </c>
      <c r="H4529">
        <v>75</v>
      </c>
      <c r="I4529" t="s">
        <v>11</v>
      </c>
      <c r="J4529" s="30" t="s">
        <v>1218</v>
      </c>
    </row>
    <row r="4530" spans="1:16" x14ac:dyDescent="0.25">
      <c r="A4530">
        <v>565</v>
      </c>
      <c r="B4530">
        <v>92</v>
      </c>
      <c r="C4530">
        <v>0</v>
      </c>
      <c r="D4530" t="s">
        <v>42</v>
      </c>
      <c r="E4530" t="e">
        <v>#VALUE!</v>
      </c>
      <c r="F4530" t="s">
        <v>86</v>
      </c>
      <c r="G4530" t="s">
        <v>1325</v>
      </c>
      <c r="H4530">
        <v>75</v>
      </c>
      <c r="I4530" t="s">
        <v>5</v>
      </c>
      <c r="J4530" s="30">
        <v>9589105912</v>
      </c>
    </row>
    <row r="4531" spans="1:16" x14ac:dyDescent="0.25">
      <c r="A4531">
        <v>565</v>
      </c>
      <c r="B4531">
        <v>92</v>
      </c>
      <c r="C4531">
        <v>0</v>
      </c>
      <c r="D4531" t="s">
        <v>42</v>
      </c>
      <c r="E4531" t="e">
        <v>#VALUE!</v>
      </c>
      <c r="F4531" t="s">
        <v>86</v>
      </c>
      <c r="G4531" t="s">
        <v>1325</v>
      </c>
      <c r="H4531">
        <v>75</v>
      </c>
      <c r="I4531" t="s">
        <v>6</v>
      </c>
      <c r="J4531" s="30" t="s">
        <v>2351</v>
      </c>
    </row>
    <row r="4532" spans="1:16" x14ac:dyDescent="0.25">
      <c r="A4532">
        <v>565</v>
      </c>
      <c r="B4532">
        <v>92</v>
      </c>
      <c r="C4532">
        <v>0</v>
      </c>
      <c r="D4532" t="s">
        <v>42</v>
      </c>
      <c r="E4532" t="e">
        <v>#VALUE!</v>
      </c>
      <c r="F4532" t="s">
        <v>86</v>
      </c>
      <c r="G4532" t="s">
        <v>1325</v>
      </c>
      <c r="H4532">
        <v>75</v>
      </c>
      <c r="I4532" t="s">
        <v>10</v>
      </c>
      <c r="J4532" s="30" t="s">
        <v>256</v>
      </c>
    </row>
    <row r="4533" spans="1:16" x14ac:dyDescent="0.25">
      <c r="A4533">
        <v>565</v>
      </c>
      <c r="B4533">
        <v>92</v>
      </c>
      <c r="C4533">
        <v>0</v>
      </c>
      <c r="D4533" t="s">
        <v>42</v>
      </c>
      <c r="E4533" t="e">
        <v>#VALUE!</v>
      </c>
      <c r="F4533" t="s">
        <v>86</v>
      </c>
      <c r="G4533" t="s">
        <v>1325</v>
      </c>
      <c r="H4533">
        <v>75</v>
      </c>
      <c r="I4533" t="s">
        <v>14</v>
      </c>
      <c r="J4533" s="30" t="s">
        <v>2351</v>
      </c>
    </row>
    <row r="4534" spans="1:16" x14ac:dyDescent="0.25">
      <c r="A4534">
        <v>565</v>
      </c>
      <c r="B4534">
        <v>92</v>
      </c>
      <c r="C4534">
        <v>0</v>
      </c>
      <c r="D4534" t="s">
        <v>42</v>
      </c>
      <c r="E4534" t="e">
        <v>#VALUE!</v>
      </c>
      <c r="F4534" t="s">
        <v>86</v>
      </c>
      <c r="G4534" t="s">
        <v>1325</v>
      </c>
      <c r="H4534">
        <v>75</v>
      </c>
      <c r="I4534" t="s">
        <v>16</v>
      </c>
      <c r="J4534" s="30" t="s">
        <v>2351</v>
      </c>
    </row>
    <row r="4535" spans="1:16" x14ac:dyDescent="0.25">
      <c r="A4535">
        <v>566</v>
      </c>
      <c r="B4535">
        <v>2</v>
      </c>
      <c r="C4535">
        <v>1</v>
      </c>
      <c r="D4535">
        <v>10000000000</v>
      </c>
      <c r="E4535">
        <v>10000</v>
      </c>
      <c r="F4535" t="s">
        <v>17</v>
      </c>
      <c r="G4535" t="s">
        <v>1325</v>
      </c>
      <c r="H4535">
        <v>75</v>
      </c>
      <c r="I4535" t="s">
        <v>9</v>
      </c>
      <c r="J4535" s="30" t="s">
        <v>1525</v>
      </c>
      <c r="K4535">
        <v>444</v>
      </c>
      <c r="L4535" t="s">
        <v>1525</v>
      </c>
      <c r="M4535" t="s">
        <v>2581</v>
      </c>
    </row>
    <row r="4536" spans="1:16" x14ac:dyDescent="0.25">
      <c r="A4536">
        <v>566</v>
      </c>
      <c r="B4536">
        <v>2</v>
      </c>
      <c r="C4536">
        <v>1</v>
      </c>
      <c r="D4536">
        <v>10000000000</v>
      </c>
      <c r="E4536">
        <v>10000</v>
      </c>
      <c r="F4536" t="s">
        <v>17</v>
      </c>
      <c r="G4536" t="s">
        <v>1325</v>
      </c>
      <c r="H4536">
        <v>75</v>
      </c>
      <c r="I4536" t="s">
        <v>8</v>
      </c>
      <c r="J4536" s="30" t="s">
        <v>2351</v>
      </c>
    </row>
    <row r="4537" spans="1:16" x14ac:dyDescent="0.25">
      <c r="A4537">
        <v>566</v>
      </c>
      <c r="B4537">
        <v>2</v>
      </c>
      <c r="C4537">
        <v>1</v>
      </c>
      <c r="D4537">
        <v>10000000000</v>
      </c>
      <c r="E4537">
        <v>10000</v>
      </c>
      <c r="F4537" t="s">
        <v>17</v>
      </c>
      <c r="G4537" t="s">
        <v>1325</v>
      </c>
      <c r="H4537">
        <v>75</v>
      </c>
      <c r="I4537" t="s">
        <v>7</v>
      </c>
      <c r="J4537" s="30" t="s">
        <v>451</v>
      </c>
      <c r="N4537">
        <v>139</v>
      </c>
      <c r="O4537" t="s">
        <v>451</v>
      </c>
      <c r="P4537" t="s">
        <v>2581</v>
      </c>
    </row>
    <row r="4538" spans="1:16" x14ac:dyDescent="0.25">
      <c r="A4538">
        <v>566</v>
      </c>
      <c r="B4538">
        <v>2</v>
      </c>
      <c r="C4538">
        <v>1</v>
      </c>
      <c r="D4538">
        <v>10000000000</v>
      </c>
      <c r="E4538">
        <v>10000</v>
      </c>
      <c r="F4538" t="s">
        <v>17</v>
      </c>
      <c r="G4538" t="s">
        <v>1325</v>
      </c>
      <c r="H4538">
        <v>75</v>
      </c>
      <c r="I4538" t="s">
        <v>12</v>
      </c>
      <c r="J4538" s="30">
        <v>7</v>
      </c>
    </row>
    <row r="4539" spans="1:16" x14ac:dyDescent="0.25">
      <c r="A4539">
        <v>566</v>
      </c>
      <c r="B4539">
        <v>2</v>
      </c>
      <c r="C4539">
        <v>1</v>
      </c>
      <c r="D4539">
        <v>10000000000</v>
      </c>
      <c r="E4539">
        <v>10000</v>
      </c>
      <c r="F4539" t="s">
        <v>17</v>
      </c>
      <c r="G4539" t="s">
        <v>1325</v>
      </c>
      <c r="H4539">
        <v>75</v>
      </c>
      <c r="I4539" t="s">
        <v>11</v>
      </c>
      <c r="J4539" s="30" t="s">
        <v>1325</v>
      </c>
    </row>
    <row r="4540" spans="1:16" x14ac:dyDescent="0.25">
      <c r="A4540">
        <v>566</v>
      </c>
      <c r="B4540">
        <v>2</v>
      </c>
      <c r="C4540">
        <v>1</v>
      </c>
      <c r="D4540">
        <v>10000000000</v>
      </c>
      <c r="E4540">
        <v>10000</v>
      </c>
      <c r="F4540" t="s">
        <v>17</v>
      </c>
      <c r="G4540" t="s">
        <v>1325</v>
      </c>
      <c r="H4540">
        <v>75</v>
      </c>
      <c r="I4540" t="s">
        <v>5</v>
      </c>
      <c r="J4540" s="30">
        <v>8448132521</v>
      </c>
    </row>
    <row r="4541" spans="1:16" x14ac:dyDescent="0.25">
      <c r="A4541">
        <v>566</v>
      </c>
      <c r="B4541">
        <v>2</v>
      </c>
      <c r="C4541">
        <v>1</v>
      </c>
      <c r="D4541">
        <v>10000000000</v>
      </c>
      <c r="E4541">
        <v>10000</v>
      </c>
      <c r="F4541" t="s">
        <v>17</v>
      </c>
      <c r="G4541" t="s">
        <v>1325</v>
      </c>
      <c r="H4541">
        <v>75</v>
      </c>
      <c r="I4541" t="s">
        <v>6</v>
      </c>
      <c r="J4541" s="30" t="s">
        <v>2351</v>
      </c>
    </row>
    <row r="4542" spans="1:16" x14ac:dyDescent="0.25">
      <c r="A4542">
        <v>566</v>
      </c>
      <c r="B4542">
        <v>2</v>
      </c>
      <c r="C4542">
        <v>1</v>
      </c>
      <c r="D4542">
        <v>10000000000</v>
      </c>
      <c r="E4542">
        <v>10000</v>
      </c>
      <c r="F4542" t="s">
        <v>17</v>
      </c>
      <c r="G4542" t="s">
        <v>1325</v>
      </c>
      <c r="H4542">
        <v>75</v>
      </c>
      <c r="I4542" t="s">
        <v>10</v>
      </c>
      <c r="J4542" s="30" t="s">
        <v>1400</v>
      </c>
    </row>
    <row r="4543" spans="1:16" x14ac:dyDescent="0.25">
      <c r="A4543">
        <v>566</v>
      </c>
      <c r="B4543">
        <v>2</v>
      </c>
      <c r="C4543">
        <v>1</v>
      </c>
      <c r="D4543">
        <v>10000000000</v>
      </c>
      <c r="E4543">
        <v>10000</v>
      </c>
      <c r="F4543" t="s">
        <v>17</v>
      </c>
      <c r="G4543" t="s">
        <v>1325</v>
      </c>
      <c r="H4543">
        <v>75</v>
      </c>
      <c r="I4543" t="s">
        <v>13</v>
      </c>
      <c r="J4543" s="30" t="s">
        <v>15</v>
      </c>
    </row>
    <row r="4544" spans="1:16" x14ac:dyDescent="0.25">
      <c r="A4544">
        <v>566</v>
      </c>
      <c r="B4544">
        <v>2</v>
      </c>
      <c r="C4544">
        <v>1</v>
      </c>
      <c r="D4544">
        <v>10000000000</v>
      </c>
      <c r="E4544">
        <v>10000</v>
      </c>
      <c r="F4544" t="s">
        <v>17</v>
      </c>
      <c r="G4544" t="s">
        <v>1325</v>
      </c>
      <c r="H4544">
        <v>75</v>
      </c>
      <c r="I4544" t="s">
        <v>14</v>
      </c>
      <c r="J4544" s="30" t="s">
        <v>2351</v>
      </c>
    </row>
    <row r="4545" spans="1:16" x14ac:dyDescent="0.25">
      <c r="A4545">
        <v>566</v>
      </c>
      <c r="B4545">
        <v>2</v>
      </c>
      <c r="C4545">
        <v>1</v>
      </c>
      <c r="D4545">
        <v>10000000000</v>
      </c>
      <c r="E4545">
        <v>10000</v>
      </c>
      <c r="F4545" t="s">
        <v>17</v>
      </c>
      <c r="G4545" t="s">
        <v>1325</v>
      </c>
      <c r="H4545">
        <v>75</v>
      </c>
      <c r="I4545" t="s">
        <v>16</v>
      </c>
      <c r="J4545" s="30" t="s">
        <v>2351</v>
      </c>
    </row>
    <row r="4546" spans="1:16" x14ac:dyDescent="0.25">
      <c r="A4546">
        <v>567</v>
      </c>
      <c r="B4546">
        <v>507</v>
      </c>
      <c r="C4546">
        <v>1</v>
      </c>
      <c r="D4546">
        <v>15000000000</v>
      </c>
      <c r="E4546">
        <v>15000</v>
      </c>
      <c r="F4546" t="s">
        <v>695</v>
      </c>
      <c r="G4546" t="s">
        <v>113</v>
      </c>
      <c r="H4546">
        <v>45</v>
      </c>
      <c r="I4546" t="s">
        <v>9</v>
      </c>
      <c r="J4546" s="30" t="s">
        <v>696</v>
      </c>
      <c r="K4546">
        <v>374</v>
      </c>
      <c r="L4546" t="s">
        <v>696</v>
      </c>
      <c r="M4546" t="s">
        <v>2581</v>
      </c>
    </row>
    <row r="4547" spans="1:16" x14ac:dyDescent="0.25">
      <c r="A4547">
        <v>567</v>
      </c>
      <c r="B4547">
        <v>507</v>
      </c>
      <c r="C4547">
        <v>1</v>
      </c>
      <c r="D4547">
        <v>15000000000</v>
      </c>
      <c r="E4547">
        <v>15000</v>
      </c>
      <c r="F4547" t="s">
        <v>695</v>
      </c>
      <c r="G4547" t="s">
        <v>113</v>
      </c>
      <c r="H4547">
        <v>45</v>
      </c>
      <c r="I4547" t="s">
        <v>8</v>
      </c>
      <c r="J4547" s="30">
        <v>2003</v>
      </c>
    </row>
    <row r="4548" spans="1:16" x14ac:dyDescent="0.25">
      <c r="A4548">
        <v>567</v>
      </c>
      <c r="B4548">
        <v>507</v>
      </c>
      <c r="C4548">
        <v>1</v>
      </c>
      <c r="D4548">
        <v>15000000000</v>
      </c>
      <c r="E4548">
        <v>15000</v>
      </c>
      <c r="F4548" t="s">
        <v>695</v>
      </c>
      <c r="G4548" t="s">
        <v>113</v>
      </c>
      <c r="H4548">
        <v>45</v>
      </c>
      <c r="I4548" t="s">
        <v>7</v>
      </c>
      <c r="J4548" s="30" t="s">
        <v>467</v>
      </c>
      <c r="N4548">
        <v>159</v>
      </c>
      <c r="O4548" t="s">
        <v>467</v>
      </c>
      <c r="P4548" t="s">
        <v>2581</v>
      </c>
    </row>
    <row r="4549" spans="1:16" x14ac:dyDescent="0.25">
      <c r="A4549">
        <v>567</v>
      </c>
      <c r="B4549">
        <v>507</v>
      </c>
      <c r="C4549">
        <v>1</v>
      </c>
      <c r="D4549">
        <v>15000000000</v>
      </c>
      <c r="E4549">
        <v>15000</v>
      </c>
      <c r="F4549" t="s">
        <v>695</v>
      </c>
      <c r="G4549" t="s">
        <v>113</v>
      </c>
      <c r="H4549">
        <v>45</v>
      </c>
      <c r="I4549" t="s">
        <v>12</v>
      </c>
      <c r="J4549" s="30">
        <v>8</v>
      </c>
    </row>
    <row r="4550" spans="1:16" x14ac:dyDescent="0.25">
      <c r="A4550">
        <v>567</v>
      </c>
      <c r="B4550">
        <v>507</v>
      </c>
      <c r="C4550">
        <v>1</v>
      </c>
      <c r="D4550">
        <v>15000000000</v>
      </c>
      <c r="E4550">
        <v>15000</v>
      </c>
      <c r="F4550" t="s">
        <v>695</v>
      </c>
      <c r="G4550" t="s">
        <v>113</v>
      </c>
      <c r="H4550">
        <v>45</v>
      </c>
      <c r="I4550" t="s">
        <v>5</v>
      </c>
      <c r="J4550" s="30">
        <v>9583000213</v>
      </c>
    </row>
    <row r="4551" spans="1:16" x14ac:dyDescent="0.25">
      <c r="A4551">
        <v>567</v>
      </c>
      <c r="B4551">
        <v>507</v>
      </c>
      <c r="C4551">
        <v>1</v>
      </c>
      <c r="D4551">
        <v>15000000000</v>
      </c>
      <c r="E4551">
        <v>15000</v>
      </c>
      <c r="F4551" t="s">
        <v>695</v>
      </c>
      <c r="G4551" t="s">
        <v>113</v>
      </c>
      <c r="H4551">
        <v>45</v>
      </c>
      <c r="I4551" t="s">
        <v>6</v>
      </c>
      <c r="J4551" s="30">
        <v>9789583000218</v>
      </c>
    </row>
    <row r="4552" spans="1:16" x14ac:dyDescent="0.25">
      <c r="A4552">
        <v>567</v>
      </c>
      <c r="B4552">
        <v>507</v>
      </c>
      <c r="C4552">
        <v>1</v>
      </c>
      <c r="D4552">
        <v>15000000000</v>
      </c>
      <c r="E4552">
        <v>15000</v>
      </c>
      <c r="F4552" t="s">
        <v>695</v>
      </c>
      <c r="G4552" t="s">
        <v>113</v>
      </c>
      <c r="H4552">
        <v>45</v>
      </c>
      <c r="I4552" t="s">
        <v>13</v>
      </c>
      <c r="J4552" s="30" t="s">
        <v>90</v>
      </c>
    </row>
    <row r="4553" spans="1:16" x14ac:dyDescent="0.25">
      <c r="A4553">
        <v>568</v>
      </c>
      <c r="B4553">
        <v>280</v>
      </c>
      <c r="C4553">
        <v>1</v>
      </c>
      <c r="D4553">
        <v>4000000000</v>
      </c>
      <c r="E4553">
        <v>4000</v>
      </c>
      <c r="F4553" t="s">
        <v>254</v>
      </c>
      <c r="G4553" t="s">
        <v>28</v>
      </c>
      <c r="H4553">
        <v>44</v>
      </c>
      <c r="I4553" t="s">
        <v>8</v>
      </c>
      <c r="J4553" s="30">
        <v>1983</v>
      </c>
    </row>
    <row r="4554" spans="1:16" x14ac:dyDescent="0.25">
      <c r="A4554">
        <v>568</v>
      </c>
      <c r="B4554">
        <v>280</v>
      </c>
      <c r="C4554">
        <v>1</v>
      </c>
      <c r="D4554">
        <v>4000000000</v>
      </c>
      <c r="E4554">
        <v>4000</v>
      </c>
      <c r="F4554" t="s">
        <v>254</v>
      </c>
      <c r="G4554" t="s">
        <v>28</v>
      </c>
      <c r="H4554">
        <v>44</v>
      </c>
      <c r="I4554" t="s">
        <v>7</v>
      </c>
      <c r="J4554" s="30" t="s">
        <v>412</v>
      </c>
      <c r="N4554">
        <v>77</v>
      </c>
      <c r="O4554" t="s">
        <v>412</v>
      </c>
      <c r="P4554" t="s">
        <v>2581</v>
      </c>
    </row>
    <row r="4555" spans="1:16" x14ac:dyDescent="0.25">
      <c r="A4555">
        <v>568</v>
      </c>
      <c r="B4555">
        <v>280</v>
      </c>
      <c r="C4555">
        <v>1</v>
      </c>
      <c r="D4555">
        <v>4000000000</v>
      </c>
      <c r="E4555">
        <v>4000</v>
      </c>
      <c r="F4555" t="s">
        <v>254</v>
      </c>
      <c r="G4555" t="s">
        <v>28</v>
      </c>
      <c r="H4555">
        <v>44</v>
      </c>
      <c r="I4555" t="s">
        <v>12</v>
      </c>
      <c r="J4555" s="30">
        <v>7</v>
      </c>
    </row>
    <row r="4556" spans="1:16" x14ac:dyDescent="0.25">
      <c r="A4556">
        <v>568</v>
      </c>
      <c r="B4556">
        <v>280</v>
      </c>
      <c r="C4556">
        <v>1</v>
      </c>
      <c r="D4556">
        <v>4000000000</v>
      </c>
      <c r="E4556">
        <v>4000</v>
      </c>
      <c r="F4556" t="s">
        <v>254</v>
      </c>
      <c r="G4556" t="s">
        <v>28</v>
      </c>
      <c r="H4556">
        <v>44</v>
      </c>
      <c r="I4556" t="s">
        <v>6</v>
      </c>
      <c r="J4556" s="30">
        <v>9788482804125</v>
      </c>
    </row>
    <row r="4557" spans="1:16" x14ac:dyDescent="0.25">
      <c r="A4557">
        <v>568</v>
      </c>
      <c r="B4557">
        <v>280</v>
      </c>
      <c r="C4557">
        <v>1</v>
      </c>
      <c r="D4557">
        <v>4000000000</v>
      </c>
      <c r="E4557">
        <v>4000</v>
      </c>
      <c r="F4557" t="s">
        <v>254</v>
      </c>
      <c r="G4557" t="s">
        <v>28</v>
      </c>
      <c r="H4557">
        <v>44</v>
      </c>
      <c r="I4557" t="s">
        <v>10</v>
      </c>
      <c r="J4557" s="30" t="s">
        <v>256</v>
      </c>
    </row>
    <row r="4558" spans="1:16" x14ac:dyDescent="0.25">
      <c r="A4558">
        <v>568</v>
      </c>
      <c r="B4558">
        <v>280</v>
      </c>
      <c r="C4558">
        <v>1</v>
      </c>
      <c r="D4558">
        <v>4000000000</v>
      </c>
      <c r="E4558">
        <v>4000</v>
      </c>
      <c r="F4558" t="s">
        <v>254</v>
      </c>
      <c r="G4558" t="s">
        <v>28</v>
      </c>
      <c r="H4558">
        <v>44</v>
      </c>
      <c r="I4558" t="s">
        <v>13</v>
      </c>
      <c r="J4558" s="30" t="s">
        <v>15</v>
      </c>
    </row>
    <row r="4559" spans="1:16" x14ac:dyDescent="0.25">
      <c r="A4559">
        <v>569</v>
      </c>
      <c r="B4559">
        <v>315</v>
      </c>
      <c r="C4559">
        <v>1</v>
      </c>
      <c r="D4559">
        <v>4000000000</v>
      </c>
      <c r="E4559">
        <v>4000</v>
      </c>
      <c r="F4559" t="s">
        <v>1285</v>
      </c>
      <c r="G4559" t="s">
        <v>28</v>
      </c>
      <c r="H4559">
        <v>44</v>
      </c>
      <c r="I4559" t="s">
        <v>9</v>
      </c>
      <c r="J4559" s="30" t="s">
        <v>255</v>
      </c>
      <c r="K4559">
        <v>292</v>
      </c>
      <c r="L4559" t="s">
        <v>255</v>
      </c>
      <c r="M4559" t="s">
        <v>2581</v>
      </c>
    </row>
    <row r="4560" spans="1:16" x14ac:dyDescent="0.25">
      <c r="A4560">
        <v>569</v>
      </c>
      <c r="B4560">
        <v>315</v>
      </c>
      <c r="C4560">
        <v>0</v>
      </c>
      <c r="D4560">
        <v>15000000000</v>
      </c>
      <c r="E4560">
        <v>15000</v>
      </c>
      <c r="F4560" t="s">
        <v>1285</v>
      </c>
      <c r="G4560" t="s">
        <v>28</v>
      </c>
      <c r="H4560">
        <v>44</v>
      </c>
      <c r="I4560" t="s">
        <v>9</v>
      </c>
      <c r="J4560" s="30" t="s">
        <v>255</v>
      </c>
      <c r="K4560">
        <v>292</v>
      </c>
      <c r="L4560" t="s">
        <v>255</v>
      </c>
      <c r="M4560" t="s">
        <v>2581</v>
      </c>
    </row>
    <row r="4561" spans="1:16" x14ac:dyDescent="0.25">
      <c r="A4561">
        <v>569</v>
      </c>
      <c r="B4561">
        <v>315</v>
      </c>
      <c r="C4561">
        <v>1</v>
      </c>
      <c r="D4561">
        <v>12000000000</v>
      </c>
      <c r="E4561">
        <v>12000</v>
      </c>
      <c r="F4561" t="s">
        <v>1285</v>
      </c>
      <c r="G4561" t="s">
        <v>28</v>
      </c>
      <c r="H4561">
        <v>44</v>
      </c>
      <c r="I4561" t="s">
        <v>9</v>
      </c>
      <c r="J4561" s="30" t="s">
        <v>255</v>
      </c>
      <c r="K4561">
        <v>292</v>
      </c>
      <c r="L4561" t="s">
        <v>255</v>
      </c>
      <c r="M4561" t="s">
        <v>2581</v>
      </c>
    </row>
    <row r="4562" spans="1:16" x14ac:dyDescent="0.25">
      <c r="A4562">
        <v>569</v>
      </c>
      <c r="B4562">
        <v>315</v>
      </c>
      <c r="C4562">
        <v>0</v>
      </c>
      <c r="D4562">
        <v>15000000000</v>
      </c>
      <c r="E4562">
        <v>15000</v>
      </c>
      <c r="F4562" t="s">
        <v>1285</v>
      </c>
      <c r="G4562" t="s">
        <v>28</v>
      </c>
      <c r="H4562">
        <v>44</v>
      </c>
      <c r="I4562" t="s">
        <v>8</v>
      </c>
      <c r="J4562" s="30">
        <v>1996</v>
      </c>
    </row>
    <row r="4563" spans="1:16" x14ac:dyDescent="0.25">
      <c r="A4563">
        <v>569</v>
      </c>
      <c r="B4563">
        <v>315</v>
      </c>
      <c r="C4563">
        <v>0</v>
      </c>
      <c r="D4563">
        <v>15000000000</v>
      </c>
      <c r="E4563">
        <v>15000</v>
      </c>
      <c r="F4563" t="s">
        <v>1285</v>
      </c>
      <c r="G4563" t="s">
        <v>28</v>
      </c>
      <c r="H4563">
        <v>44</v>
      </c>
      <c r="I4563" t="s">
        <v>7</v>
      </c>
      <c r="J4563" s="30" t="s">
        <v>330</v>
      </c>
      <c r="N4563">
        <v>114</v>
      </c>
      <c r="O4563" t="s">
        <v>330</v>
      </c>
      <c r="P4563" t="s">
        <v>2581</v>
      </c>
    </row>
    <row r="4564" spans="1:16" x14ac:dyDescent="0.25">
      <c r="A4564">
        <v>569</v>
      </c>
      <c r="B4564">
        <v>315</v>
      </c>
      <c r="C4564">
        <v>1</v>
      </c>
      <c r="D4564">
        <v>12000000000</v>
      </c>
      <c r="E4564">
        <v>12000</v>
      </c>
      <c r="F4564" t="s">
        <v>1285</v>
      </c>
      <c r="G4564" t="s">
        <v>28</v>
      </c>
      <c r="H4564">
        <v>44</v>
      </c>
      <c r="I4564" t="s">
        <v>7</v>
      </c>
      <c r="J4564" s="30" t="s">
        <v>359</v>
      </c>
      <c r="N4564">
        <v>131</v>
      </c>
      <c r="O4564" t="s">
        <v>359</v>
      </c>
      <c r="P4564" t="s">
        <v>2581</v>
      </c>
    </row>
    <row r="4565" spans="1:16" x14ac:dyDescent="0.25">
      <c r="A4565">
        <v>569</v>
      </c>
      <c r="B4565">
        <v>315</v>
      </c>
      <c r="C4565">
        <v>0</v>
      </c>
      <c r="D4565">
        <v>15000000000</v>
      </c>
      <c r="E4565">
        <v>15000</v>
      </c>
      <c r="F4565" t="s">
        <v>1285</v>
      </c>
      <c r="G4565" t="s">
        <v>28</v>
      </c>
      <c r="H4565">
        <v>44</v>
      </c>
      <c r="I4565" t="s">
        <v>12</v>
      </c>
      <c r="J4565" s="30">
        <v>8</v>
      </c>
    </row>
    <row r="4566" spans="1:16" x14ac:dyDescent="0.25">
      <c r="A4566">
        <v>569</v>
      </c>
      <c r="B4566">
        <v>315</v>
      </c>
      <c r="C4566">
        <v>1</v>
      </c>
      <c r="D4566">
        <v>12000000000</v>
      </c>
      <c r="E4566">
        <v>12000</v>
      </c>
      <c r="F4566" t="s">
        <v>1285</v>
      </c>
      <c r="G4566" t="s">
        <v>28</v>
      </c>
      <c r="H4566">
        <v>44</v>
      </c>
      <c r="I4566" t="s">
        <v>12</v>
      </c>
      <c r="J4566" s="30">
        <v>7</v>
      </c>
    </row>
    <row r="4567" spans="1:16" x14ac:dyDescent="0.25">
      <c r="A4567">
        <v>569</v>
      </c>
      <c r="B4567">
        <v>315</v>
      </c>
      <c r="C4567">
        <v>0</v>
      </c>
      <c r="D4567">
        <v>15000000000</v>
      </c>
      <c r="E4567">
        <v>15000</v>
      </c>
      <c r="F4567" t="s">
        <v>1285</v>
      </c>
      <c r="G4567" t="s">
        <v>28</v>
      </c>
      <c r="H4567">
        <v>44</v>
      </c>
      <c r="I4567" t="s">
        <v>5</v>
      </c>
      <c r="J4567" s="30">
        <v>9581801294</v>
      </c>
    </row>
    <row r="4568" spans="1:16" x14ac:dyDescent="0.25">
      <c r="A4568">
        <v>569</v>
      </c>
      <c r="B4568">
        <v>315</v>
      </c>
      <c r="C4568">
        <v>1</v>
      </c>
      <c r="D4568">
        <v>12000000000</v>
      </c>
      <c r="E4568">
        <v>12000</v>
      </c>
      <c r="F4568" t="s">
        <v>1285</v>
      </c>
      <c r="G4568" t="s">
        <v>28</v>
      </c>
      <c r="H4568">
        <v>44</v>
      </c>
      <c r="I4568" t="s">
        <v>6</v>
      </c>
      <c r="J4568" s="30">
        <v>9789978809076</v>
      </c>
    </row>
    <row r="4569" spans="1:16" x14ac:dyDescent="0.25">
      <c r="A4569">
        <v>569</v>
      </c>
      <c r="B4569">
        <v>315</v>
      </c>
      <c r="C4569">
        <v>0</v>
      </c>
      <c r="D4569">
        <v>15000000000</v>
      </c>
      <c r="E4569">
        <v>15000</v>
      </c>
      <c r="F4569" t="s">
        <v>1285</v>
      </c>
      <c r="G4569" t="s">
        <v>28</v>
      </c>
      <c r="H4569">
        <v>44</v>
      </c>
      <c r="I4569" t="s">
        <v>10</v>
      </c>
      <c r="J4569" s="30" t="s">
        <v>256</v>
      </c>
    </row>
    <row r="4570" spans="1:16" x14ac:dyDescent="0.25">
      <c r="A4570">
        <v>569</v>
      </c>
      <c r="B4570">
        <v>315</v>
      </c>
      <c r="C4570">
        <v>0</v>
      </c>
      <c r="D4570">
        <v>15000000000</v>
      </c>
      <c r="E4570">
        <v>15000</v>
      </c>
      <c r="F4570" t="s">
        <v>1285</v>
      </c>
      <c r="G4570" t="s">
        <v>28</v>
      </c>
      <c r="H4570">
        <v>44</v>
      </c>
      <c r="I4570" t="s">
        <v>13</v>
      </c>
      <c r="J4570" s="30" t="s">
        <v>145</v>
      </c>
    </row>
    <row r="4571" spans="1:16" x14ac:dyDescent="0.25">
      <c r="A4571">
        <v>569</v>
      </c>
      <c r="B4571">
        <v>315</v>
      </c>
      <c r="C4571">
        <v>1</v>
      </c>
      <c r="D4571">
        <v>12000000000</v>
      </c>
      <c r="E4571">
        <v>12000</v>
      </c>
      <c r="F4571" t="s">
        <v>1285</v>
      </c>
      <c r="G4571" t="s">
        <v>28</v>
      </c>
      <c r="H4571">
        <v>44</v>
      </c>
      <c r="I4571" t="s">
        <v>13</v>
      </c>
      <c r="J4571" s="30" t="s">
        <v>1393</v>
      </c>
    </row>
    <row r="4572" spans="1:16" x14ac:dyDescent="0.25">
      <c r="A4572">
        <v>569</v>
      </c>
      <c r="B4572">
        <v>315</v>
      </c>
      <c r="C4572">
        <v>0</v>
      </c>
      <c r="D4572">
        <v>15000000000</v>
      </c>
      <c r="E4572">
        <v>15000</v>
      </c>
      <c r="F4572" t="s">
        <v>1285</v>
      </c>
      <c r="G4572" t="s">
        <v>28</v>
      </c>
      <c r="H4572">
        <v>44</v>
      </c>
      <c r="I4572" t="s">
        <v>14</v>
      </c>
      <c r="J4572" s="30" t="s">
        <v>124</v>
      </c>
    </row>
    <row r="4573" spans="1:16" x14ac:dyDescent="0.25">
      <c r="A4573">
        <v>569</v>
      </c>
      <c r="B4573">
        <v>315</v>
      </c>
      <c r="C4573">
        <v>0</v>
      </c>
      <c r="D4573">
        <v>15000000000</v>
      </c>
      <c r="E4573">
        <v>15000</v>
      </c>
      <c r="F4573" t="s">
        <v>1285</v>
      </c>
      <c r="G4573" t="s">
        <v>28</v>
      </c>
      <c r="H4573">
        <v>44</v>
      </c>
      <c r="I4573" t="s">
        <v>16</v>
      </c>
      <c r="J4573" s="30" t="s">
        <v>253</v>
      </c>
    </row>
    <row r="4574" spans="1:16" x14ac:dyDescent="0.25">
      <c r="A4574">
        <v>570</v>
      </c>
      <c r="B4574">
        <v>476</v>
      </c>
      <c r="C4574">
        <v>1</v>
      </c>
      <c r="D4574">
        <v>10000000000</v>
      </c>
      <c r="E4574">
        <v>10000</v>
      </c>
      <c r="F4574" t="s">
        <v>649</v>
      </c>
      <c r="G4574" t="s">
        <v>1347</v>
      </c>
      <c r="H4574">
        <v>60</v>
      </c>
      <c r="I4574" t="s">
        <v>8</v>
      </c>
      <c r="J4574" s="30">
        <v>2000</v>
      </c>
    </row>
    <row r="4575" spans="1:16" x14ac:dyDescent="0.25">
      <c r="A4575">
        <v>570</v>
      </c>
      <c r="B4575">
        <v>476</v>
      </c>
      <c r="C4575">
        <v>1</v>
      </c>
      <c r="D4575">
        <v>10000000000</v>
      </c>
      <c r="E4575">
        <v>10000</v>
      </c>
      <c r="F4575" t="s">
        <v>649</v>
      </c>
      <c r="G4575" t="s">
        <v>1347</v>
      </c>
      <c r="H4575">
        <v>60</v>
      </c>
      <c r="I4575" t="s">
        <v>7</v>
      </c>
      <c r="J4575" s="30" t="s">
        <v>651</v>
      </c>
      <c r="N4575">
        <v>6</v>
      </c>
      <c r="O4575" t="s">
        <v>651</v>
      </c>
      <c r="P4575" t="s">
        <v>2581</v>
      </c>
    </row>
    <row r="4576" spans="1:16" x14ac:dyDescent="0.25">
      <c r="A4576">
        <v>570</v>
      </c>
      <c r="B4576">
        <v>476</v>
      </c>
      <c r="C4576">
        <v>1</v>
      </c>
      <c r="D4576">
        <v>10000000000</v>
      </c>
      <c r="E4576">
        <v>10000</v>
      </c>
      <c r="F4576" t="s">
        <v>649</v>
      </c>
      <c r="G4576" t="s">
        <v>1347</v>
      </c>
      <c r="H4576">
        <v>60</v>
      </c>
      <c r="I4576" t="s">
        <v>12</v>
      </c>
      <c r="J4576" s="30">
        <v>8</v>
      </c>
    </row>
    <row r="4577" spans="1:16" x14ac:dyDescent="0.25">
      <c r="A4577">
        <v>570</v>
      </c>
      <c r="B4577">
        <v>476</v>
      </c>
      <c r="C4577">
        <v>1</v>
      </c>
      <c r="D4577">
        <v>10000000000</v>
      </c>
      <c r="E4577">
        <v>10000</v>
      </c>
      <c r="F4577" t="s">
        <v>649</v>
      </c>
      <c r="G4577" t="s">
        <v>113</v>
      </c>
      <c r="H4577">
        <v>45</v>
      </c>
      <c r="I4577" t="s">
        <v>12</v>
      </c>
      <c r="J4577" s="30">
        <v>6</v>
      </c>
    </row>
    <row r="4578" spans="1:16" x14ac:dyDescent="0.25">
      <c r="A4578">
        <v>570</v>
      </c>
      <c r="B4578">
        <v>476</v>
      </c>
      <c r="C4578">
        <v>1</v>
      </c>
      <c r="D4578">
        <v>10000000000</v>
      </c>
      <c r="E4578">
        <v>10000</v>
      </c>
      <c r="F4578" t="s">
        <v>649</v>
      </c>
      <c r="G4578" t="s">
        <v>1347</v>
      </c>
      <c r="H4578">
        <v>60</v>
      </c>
      <c r="I4578" t="s">
        <v>5</v>
      </c>
      <c r="J4578" s="30" t="s">
        <v>650</v>
      </c>
    </row>
    <row r="4579" spans="1:16" x14ac:dyDescent="0.25">
      <c r="A4579">
        <v>570</v>
      </c>
      <c r="B4579">
        <v>476</v>
      </c>
      <c r="C4579">
        <v>1</v>
      </c>
      <c r="D4579">
        <v>10000000000</v>
      </c>
      <c r="E4579">
        <v>10000</v>
      </c>
      <c r="F4579" t="s">
        <v>649</v>
      </c>
      <c r="G4579" t="s">
        <v>1347</v>
      </c>
      <c r="H4579">
        <v>60</v>
      </c>
      <c r="I4579" t="s">
        <v>6</v>
      </c>
      <c r="J4579" s="30">
        <v>9788475670300</v>
      </c>
    </row>
    <row r="4580" spans="1:16" x14ac:dyDescent="0.25">
      <c r="A4580">
        <v>570</v>
      </c>
      <c r="B4580">
        <v>476</v>
      </c>
      <c r="C4580">
        <v>1</v>
      </c>
      <c r="D4580">
        <v>10000000000</v>
      </c>
      <c r="E4580">
        <v>10000</v>
      </c>
      <c r="F4580" t="s">
        <v>649</v>
      </c>
      <c r="G4580" t="s">
        <v>1347</v>
      </c>
      <c r="H4580">
        <v>60</v>
      </c>
      <c r="I4580" t="s">
        <v>13</v>
      </c>
      <c r="J4580" s="30" t="s">
        <v>90</v>
      </c>
    </row>
    <row r="4581" spans="1:16" x14ac:dyDescent="0.25">
      <c r="A4581">
        <v>570</v>
      </c>
      <c r="B4581">
        <v>476</v>
      </c>
      <c r="C4581">
        <v>1</v>
      </c>
      <c r="D4581">
        <v>10000000000</v>
      </c>
      <c r="E4581">
        <v>10000</v>
      </c>
      <c r="F4581" t="s">
        <v>649</v>
      </c>
      <c r="G4581" t="s">
        <v>113</v>
      </c>
      <c r="H4581">
        <v>45</v>
      </c>
      <c r="I4581" t="s">
        <v>13</v>
      </c>
      <c r="J4581" s="30" t="s">
        <v>90</v>
      </c>
    </row>
    <row r="4582" spans="1:16" x14ac:dyDescent="0.25">
      <c r="A4582">
        <v>522</v>
      </c>
      <c r="B4582">
        <v>17</v>
      </c>
      <c r="C4582">
        <v>1</v>
      </c>
      <c r="D4582">
        <v>7000000000</v>
      </c>
      <c r="E4582">
        <v>7000</v>
      </c>
      <c r="F4582" t="s">
        <v>24</v>
      </c>
      <c r="G4582" t="s">
        <v>1255</v>
      </c>
      <c r="H4582">
        <v>61</v>
      </c>
      <c r="I4582" t="s">
        <v>9</v>
      </c>
      <c r="J4582" s="30" t="s">
        <v>1547</v>
      </c>
      <c r="K4582">
        <v>173</v>
      </c>
      <c r="L4582" t="s">
        <v>1858</v>
      </c>
      <c r="M4582" t="s">
        <v>2582</v>
      </c>
    </row>
    <row r="4583" spans="1:16" x14ac:dyDescent="0.25">
      <c r="A4583">
        <v>570</v>
      </c>
      <c r="B4583">
        <v>476</v>
      </c>
      <c r="C4583">
        <v>1</v>
      </c>
      <c r="D4583">
        <v>10000000000</v>
      </c>
      <c r="E4583">
        <v>10000</v>
      </c>
      <c r="F4583" t="s">
        <v>649</v>
      </c>
      <c r="G4583" t="s">
        <v>113</v>
      </c>
      <c r="H4583">
        <v>45</v>
      </c>
      <c r="I4583" t="s">
        <v>9</v>
      </c>
      <c r="J4583" s="30" t="s">
        <v>1230</v>
      </c>
      <c r="K4583">
        <v>54</v>
      </c>
      <c r="L4583" t="s">
        <v>1230</v>
      </c>
      <c r="M4583" t="s">
        <v>2581</v>
      </c>
    </row>
    <row r="4584" spans="1:16" x14ac:dyDescent="0.25">
      <c r="A4584">
        <v>571</v>
      </c>
      <c r="B4584">
        <v>623</v>
      </c>
      <c r="C4584">
        <v>1</v>
      </c>
      <c r="D4584">
        <v>20000000000</v>
      </c>
      <c r="E4584">
        <v>20000</v>
      </c>
      <c r="F4584" t="s">
        <v>934</v>
      </c>
      <c r="G4584" t="s">
        <v>676</v>
      </c>
      <c r="H4584">
        <v>55</v>
      </c>
      <c r="I4584" t="s">
        <v>9</v>
      </c>
      <c r="J4584" s="30" t="s">
        <v>1493</v>
      </c>
      <c r="K4584">
        <v>73</v>
      </c>
      <c r="L4584" t="s">
        <v>1493</v>
      </c>
      <c r="M4584" t="s">
        <v>2581</v>
      </c>
    </row>
    <row r="4585" spans="1:16" x14ac:dyDescent="0.25">
      <c r="A4585">
        <v>571</v>
      </c>
      <c r="B4585">
        <v>623</v>
      </c>
      <c r="C4585">
        <v>1</v>
      </c>
      <c r="D4585">
        <v>20000000000</v>
      </c>
      <c r="E4585">
        <v>20000</v>
      </c>
      <c r="F4585" t="s">
        <v>934</v>
      </c>
      <c r="G4585" t="s">
        <v>676</v>
      </c>
      <c r="H4585">
        <v>55</v>
      </c>
      <c r="I4585" t="s">
        <v>7</v>
      </c>
      <c r="J4585" s="30" t="s">
        <v>569</v>
      </c>
      <c r="N4585">
        <v>78</v>
      </c>
      <c r="O4585" t="s">
        <v>569</v>
      </c>
      <c r="P4585" t="s">
        <v>2581</v>
      </c>
    </row>
    <row r="4586" spans="1:16" x14ac:dyDescent="0.25">
      <c r="A4586">
        <v>571</v>
      </c>
      <c r="B4586">
        <v>623</v>
      </c>
      <c r="C4586">
        <v>1</v>
      </c>
      <c r="D4586">
        <v>20000000000</v>
      </c>
      <c r="E4586">
        <v>20000</v>
      </c>
      <c r="F4586" t="s">
        <v>934</v>
      </c>
      <c r="G4586" t="s">
        <v>676</v>
      </c>
      <c r="H4586">
        <v>55</v>
      </c>
      <c r="I4586" t="s">
        <v>12</v>
      </c>
      <c r="J4586" s="30">
        <v>8</v>
      </c>
    </row>
    <row r="4587" spans="1:16" x14ac:dyDescent="0.25">
      <c r="A4587">
        <v>571</v>
      </c>
      <c r="B4587">
        <v>623</v>
      </c>
      <c r="C4587">
        <v>1</v>
      </c>
      <c r="D4587">
        <v>20000000000</v>
      </c>
      <c r="E4587">
        <v>20000</v>
      </c>
      <c r="F4587" t="s">
        <v>934</v>
      </c>
      <c r="G4587" t="s">
        <v>676</v>
      </c>
      <c r="H4587">
        <v>55</v>
      </c>
      <c r="I4587" t="s">
        <v>6</v>
      </c>
      <c r="J4587" s="30">
        <v>9788401101444</v>
      </c>
    </row>
    <row r="4588" spans="1:16" x14ac:dyDescent="0.25">
      <c r="A4588">
        <v>571</v>
      </c>
      <c r="B4588">
        <v>623</v>
      </c>
      <c r="C4588">
        <v>1</v>
      </c>
      <c r="D4588">
        <v>20000000000</v>
      </c>
      <c r="E4588">
        <v>20000</v>
      </c>
      <c r="F4588" t="s">
        <v>934</v>
      </c>
      <c r="G4588" t="s">
        <v>676</v>
      </c>
      <c r="H4588">
        <v>55</v>
      </c>
      <c r="I4588" t="s">
        <v>13</v>
      </c>
      <c r="J4588" s="30" t="s">
        <v>90</v>
      </c>
    </row>
    <row r="4589" spans="1:16" x14ac:dyDescent="0.25">
      <c r="A4589">
        <v>572</v>
      </c>
      <c r="B4589">
        <v>350</v>
      </c>
      <c r="C4589">
        <v>0</v>
      </c>
      <c r="D4589">
        <v>0</v>
      </c>
      <c r="E4589">
        <v>0</v>
      </c>
      <c r="F4589" t="s">
        <v>1291</v>
      </c>
      <c r="G4589" t="s">
        <v>2351</v>
      </c>
      <c r="H4589">
        <v>71</v>
      </c>
      <c r="I4589" t="s">
        <v>9</v>
      </c>
      <c r="J4589" s="30" t="s">
        <v>1356</v>
      </c>
      <c r="K4589">
        <v>303</v>
      </c>
      <c r="L4589" t="s">
        <v>1356</v>
      </c>
      <c r="M4589" t="s">
        <v>2581</v>
      </c>
    </row>
    <row r="4590" spans="1:16" x14ac:dyDescent="0.25">
      <c r="A4590">
        <v>572</v>
      </c>
      <c r="B4590">
        <v>350</v>
      </c>
      <c r="C4590">
        <v>1</v>
      </c>
      <c r="D4590">
        <v>10000000000</v>
      </c>
      <c r="E4590">
        <v>10000</v>
      </c>
      <c r="F4590" t="s">
        <v>1291</v>
      </c>
      <c r="G4590" t="s">
        <v>1279</v>
      </c>
      <c r="H4590">
        <v>64</v>
      </c>
      <c r="I4590" t="s">
        <v>9</v>
      </c>
      <c r="J4590" s="30" t="s">
        <v>1356</v>
      </c>
      <c r="K4590">
        <v>303</v>
      </c>
      <c r="L4590" t="s">
        <v>1356</v>
      </c>
      <c r="M4590" t="s">
        <v>2581</v>
      </c>
    </row>
    <row r="4591" spans="1:16" x14ac:dyDescent="0.25">
      <c r="A4591">
        <v>572</v>
      </c>
      <c r="B4591">
        <v>350</v>
      </c>
      <c r="C4591">
        <v>0</v>
      </c>
      <c r="D4591">
        <v>0</v>
      </c>
      <c r="E4591">
        <v>0</v>
      </c>
      <c r="F4591" t="s">
        <v>1291</v>
      </c>
      <c r="G4591" t="s">
        <v>2351</v>
      </c>
      <c r="H4591">
        <v>71</v>
      </c>
      <c r="I4591" t="s">
        <v>8</v>
      </c>
      <c r="J4591" s="30" t="s">
        <v>2351</v>
      </c>
    </row>
    <row r="4592" spans="1:16" x14ac:dyDescent="0.25">
      <c r="A4592">
        <v>572</v>
      </c>
      <c r="B4592">
        <v>350</v>
      </c>
      <c r="C4592">
        <v>1</v>
      </c>
      <c r="D4592">
        <v>10000000000</v>
      </c>
      <c r="E4592">
        <v>10000</v>
      </c>
      <c r="F4592" t="s">
        <v>1291</v>
      </c>
      <c r="G4592" t="s">
        <v>1279</v>
      </c>
      <c r="H4592">
        <v>64</v>
      </c>
      <c r="I4592" t="s">
        <v>8</v>
      </c>
      <c r="J4592" s="30" t="s">
        <v>2351</v>
      </c>
    </row>
    <row r="4593" spans="1:16" x14ac:dyDescent="0.25">
      <c r="A4593">
        <v>572</v>
      </c>
      <c r="B4593">
        <v>350</v>
      </c>
      <c r="C4593">
        <v>0</v>
      </c>
      <c r="D4593">
        <v>0</v>
      </c>
      <c r="E4593">
        <v>0</v>
      </c>
      <c r="F4593" t="s">
        <v>1291</v>
      </c>
      <c r="G4593" t="s">
        <v>2351</v>
      </c>
      <c r="H4593">
        <v>71</v>
      </c>
      <c r="I4593" t="s">
        <v>7</v>
      </c>
      <c r="J4593" s="30" t="s">
        <v>401</v>
      </c>
      <c r="N4593">
        <v>74</v>
      </c>
      <c r="O4593" t="s">
        <v>401</v>
      </c>
      <c r="P4593" t="s">
        <v>2581</v>
      </c>
    </row>
    <row r="4594" spans="1:16" x14ac:dyDescent="0.25">
      <c r="A4594">
        <v>572</v>
      </c>
      <c r="B4594">
        <v>350</v>
      </c>
      <c r="C4594">
        <v>1</v>
      </c>
      <c r="D4594">
        <v>10000000000</v>
      </c>
      <c r="E4594">
        <v>10000</v>
      </c>
      <c r="F4594" t="s">
        <v>1291</v>
      </c>
      <c r="G4594" t="s">
        <v>1279</v>
      </c>
      <c r="H4594">
        <v>64</v>
      </c>
      <c r="I4594" t="s">
        <v>7</v>
      </c>
      <c r="J4594" s="30" t="s">
        <v>412</v>
      </c>
      <c r="N4594">
        <v>77</v>
      </c>
      <c r="O4594" t="s">
        <v>412</v>
      </c>
      <c r="P4594" t="s">
        <v>2581</v>
      </c>
    </row>
    <row r="4595" spans="1:16" x14ac:dyDescent="0.25">
      <c r="A4595">
        <v>572</v>
      </c>
      <c r="B4595">
        <v>350</v>
      </c>
      <c r="C4595">
        <v>0</v>
      </c>
      <c r="D4595">
        <v>0</v>
      </c>
      <c r="E4595">
        <v>0</v>
      </c>
      <c r="F4595" t="s">
        <v>1291</v>
      </c>
      <c r="G4595" t="s">
        <v>2351</v>
      </c>
      <c r="H4595">
        <v>71</v>
      </c>
      <c r="I4595" t="s">
        <v>12</v>
      </c>
      <c r="J4595" s="30">
        <v>7</v>
      </c>
    </row>
    <row r="4596" spans="1:16" x14ac:dyDescent="0.25">
      <c r="A4596">
        <v>572</v>
      </c>
      <c r="B4596">
        <v>350</v>
      </c>
      <c r="C4596">
        <v>1</v>
      </c>
      <c r="D4596">
        <v>10000000000</v>
      </c>
      <c r="E4596">
        <v>10000</v>
      </c>
      <c r="F4596" t="s">
        <v>1291</v>
      </c>
      <c r="G4596" t="s">
        <v>1279</v>
      </c>
      <c r="H4596">
        <v>64</v>
      </c>
      <c r="I4596" t="s">
        <v>12</v>
      </c>
      <c r="J4596" s="30">
        <v>6</v>
      </c>
    </row>
    <row r="4597" spans="1:16" x14ac:dyDescent="0.25">
      <c r="A4597">
        <v>572</v>
      </c>
      <c r="B4597">
        <v>350</v>
      </c>
      <c r="C4597">
        <v>0</v>
      </c>
      <c r="D4597">
        <v>0</v>
      </c>
      <c r="E4597">
        <v>0</v>
      </c>
      <c r="F4597" t="s">
        <v>1291</v>
      </c>
      <c r="G4597" t="s">
        <v>2351</v>
      </c>
      <c r="H4597">
        <v>71</v>
      </c>
      <c r="I4597" t="s">
        <v>11</v>
      </c>
      <c r="J4597" s="30" t="s">
        <v>2351</v>
      </c>
    </row>
    <row r="4598" spans="1:16" x14ac:dyDescent="0.25">
      <c r="A4598">
        <v>572</v>
      </c>
      <c r="B4598">
        <v>350</v>
      </c>
      <c r="C4598">
        <v>1</v>
      </c>
      <c r="D4598">
        <v>10000000000</v>
      </c>
      <c r="E4598">
        <v>10000</v>
      </c>
      <c r="F4598" t="s">
        <v>1291</v>
      </c>
      <c r="G4598" t="s">
        <v>1279</v>
      </c>
      <c r="H4598">
        <v>64</v>
      </c>
      <c r="I4598" t="s">
        <v>11</v>
      </c>
      <c r="J4598" s="30" t="s">
        <v>2351</v>
      </c>
    </row>
    <row r="4599" spans="1:16" x14ac:dyDescent="0.25">
      <c r="A4599">
        <v>572</v>
      </c>
      <c r="B4599">
        <v>350</v>
      </c>
      <c r="C4599">
        <v>0</v>
      </c>
      <c r="D4599">
        <v>0</v>
      </c>
      <c r="E4599">
        <v>0</v>
      </c>
      <c r="F4599" t="s">
        <v>1291</v>
      </c>
      <c r="G4599" t="s">
        <v>2351</v>
      </c>
      <c r="H4599">
        <v>71</v>
      </c>
      <c r="I4599" t="s">
        <v>5</v>
      </c>
      <c r="J4599" s="30" t="s">
        <v>2351</v>
      </c>
    </row>
    <row r="4600" spans="1:16" x14ac:dyDescent="0.25">
      <c r="A4600">
        <v>572</v>
      </c>
      <c r="B4600">
        <v>350</v>
      </c>
      <c r="C4600">
        <v>1</v>
      </c>
      <c r="D4600">
        <v>10000000000</v>
      </c>
      <c r="E4600">
        <v>10000</v>
      </c>
      <c r="F4600" t="s">
        <v>1291</v>
      </c>
      <c r="G4600" t="s">
        <v>1279</v>
      </c>
      <c r="H4600">
        <v>64</v>
      </c>
      <c r="I4600" t="s">
        <v>5</v>
      </c>
      <c r="J4600" s="30">
        <v>8482801120</v>
      </c>
    </row>
    <row r="4601" spans="1:16" x14ac:dyDescent="0.25">
      <c r="A4601">
        <v>572</v>
      </c>
      <c r="B4601">
        <v>350</v>
      </c>
      <c r="C4601">
        <v>0</v>
      </c>
      <c r="D4601">
        <v>0</v>
      </c>
      <c r="E4601">
        <v>0</v>
      </c>
      <c r="F4601" t="s">
        <v>1291</v>
      </c>
      <c r="G4601" t="s">
        <v>2351</v>
      </c>
      <c r="H4601">
        <v>71</v>
      </c>
      <c r="I4601" t="s">
        <v>6</v>
      </c>
      <c r="J4601" s="30" t="s">
        <v>2351</v>
      </c>
    </row>
    <row r="4602" spans="1:16" x14ac:dyDescent="0.25">
      <c r="A4602">
        <v>572</v>
      </c>
      <c r="B4602">
        <v>350</v>
      </c>
      <c r="C4602">
        <v>1</v>
      </c>
      <c r="D4602">
        <v>10000000000</v>
      </c>
      <c r="E4602">
        <v>10000</v>
      </c>
      <c r="F4602" t="s">
        <v>1291</v>
      </c>
      <c r="G4602" t="s">
        <v>1279</v>
      </c>
      <c r="H4602">
        <v>64</v>
      </c>
      <c r="I4602" t="s">
        <v>6</v>
      </c>
      <c r="J4602" s="30" t="s">
        <v>2351</v>
      </c>
    </row>
    <row r="4603" spans="1:16" x14ac:dyDescent="0.25">
      <c r="A4603">
        <v>572</v>
      </c>
      <c r="B4603">
        <v>350</v>
      </c>
      <c r="C4603">
        <v>0</v>
      </c>
      <c r="D4603">
        <v>0</v>
      </c>
      <c r="E4603">
        <v>0</v>
      </c>
      <c r="F4603" t="s">
        <v>1291</v>
      </c>
      <c r="G4603" t="s">
        <v>2351</v>
      </c>
      <c r="H4603">
        <v>71</v>
      </c>
      <c r="I4603" t="s">
        <v>10</v>
      </c>
      <c r="J4603" s="30" t="s">
        <v>279</v>
      </c>
    </row>
    <row r="4604" spans="1:16" x14ac:dyDescent="0.25">
      <c r="A4604">
        <v>572</v>
      </c>
      <c r="B4604">
        <v>350</v>
      </c>
      <c r="C4604">
        <v>1</v>
      </c>
      <c r="D4604">
        <v>10000000000</v>
      </c>
      <c r="E4604">
        <v>10000</v>
      </c>
      <c r="F4604" t="s">
        <v>1291</v>
      </c>
      <c r="G4604" t="s">
        <v>1279</v>
      </c>
      <c r="H4604">
        <v>64</v>
      </c>
      <c r="I4604" t="s">
        <v>10</v>
      </c>
      <c r="J4604" s="30" t="s">
        <v>256</v>
      </c>
    </row>
    <row r="4605" spans="1:16" x14ac:dyDescent="0.25">
      <c r="A4605">
        <v>572</v>
      </c>
      <c r="B4605">
        <v>350</v>
      </c>
      <c r="C4605">
        <v>0</v>
      </c>
      <c r="D4605">
        <v>0</v>
      </c>
      <c r="E4605">
        <v>0</v>
      </c>
      <c r="F4605" t="s">
        <v>1291</v>
      </c>
      <c r="G4605" t="s">
        <v>2351</v>
      </c>
      <c r="H4605">
        <v>71</v>
      </c>
      <c r="I4605" t="s">
        <v>13</v>
      </c>
      <c r="J4605" s="30" t="s">
        <v>375</v>
      </c>
    </row>
    <row r="4606" spans="1:16" x14ac:dyDescent="0.25">
      <c r="A4606">
        <v>572</v>
      </c>
      <c r="B4606">
        <v>350</v>
      </c>
      <c r="C4606">
        <v>1</v>
      </c>
      <c r="D4606">
        <v>10000000000</v>
      </c>
      <c r="E4606">
        <v>10000</v>
      </c>
      <c r="F4606" t="s">
        <v>1291</v>
      </c>
      <c r="G4606" t="s">
        <v>1279</v>
      </c>
      <c r="H4606">
        <v>64</v>
      </c>
      <c r="I4606" t="s">
        <v>13</v>
      </c>
      <c r="J4606" s="30" t="s">
        <v>375</v>
      </c>
    </row>
    <row r="4607" spans="1:16" x14ac:dyDescent="0.25">
      <c r="A4607">
        <v>573</v>
      </c>
      <c r="B4607">
        <v>715</v>
      </c>
      <c r="C4607">
        <v>1</v>
      </c>
      <c r="D4607">
        <v>15000000000</v>
      </c>
      <c r="E4607">
        <v>15000</v>
      </c>
      <c r="F4607" t="s">
        <v>1081</v>
      </c>
      <c r="G4607" t="s">
        <v>1254</v>
      </c>
      <c r="H4607">
        <v>27</v>
      </c>
      <c r="I4607" t="s">
        <v>9</v>
      </c>
      <c r="J4607" s="30" t="s">
        <v>1018</v>
      </c>
      <c r="K4607">
        <v>148</v>
      </c>
      <c r="L4607" t="s">
        <v>1018</v>
      </c>
      <c r="M4607" t="s">
        <v>2581</v>
      </c>
    </row>
    <row r="4608" spans="1:16" x14ac:dyDescent="0.25">
      <c r="A4608">
        <v>573</v>
      </c>
      <c r="B4608">
        <v>715</v>
      </c>
      <c r="C4608">
        <v>1</v>
      </c>
      <c r="D4608">
        <v>15000000000</v>
      </c>
      <c r="E4608">
        <v>15000</v>
      </c>
      <c r="F4608" t="s">
        <v>1081</v>
      </c>
      <c r="G4608" t="s">
        <v>1254</v>
      </c>
      <c r="H4608">
        <v>27</v>
      </c>
      <c r="I4608" t="s">
        <v>8</v>
      </c>
      <c r="J4608" s="30">
        <v>1997</v>
      </c>
    </row>
    <row r="4609" spans="1:16" x14ac:dyDescent="0.25">
      <c r="A4609">
        <v>573</v>
      </c>
      <c r="B4609">
        <v>715</v>
      </c>
      <c r="C4609">
        <v>1</v>
      </c>
      <c r="D4609">
        <v>15000000000</v>
      </c>
      <c r="E4609">
        <v>15000</v>
      </c>
      <c r="F4609" t="s">
        <v>1081</v>
      </c>
      <c r="G4609" t="s">
        <v>1254</v>
      </c>
      <c r="H4609">
        <v>27</v>
      </c>
      <c r="I4609" t="s">
        <v>7</v>
      </c>
      <c r="J4609" s="30" t="s">
        <v>1503</v>
      </c>
      <c r="N4609">
        <v>94</v>
      </c>
      <c r="O4609" t="s">
        <v>1500</v>
      </c>
      <c r="P4609" t="s">
        <v>2581</v>
      </c>
    </row>
    <row r="4610" spans="1:16" x14ac:dyDescent="0.25">
      <c r="A4610">
        <v>573</v>
      </c>
      <c r="B4610">
        <v>715</v>
      </c>
      <c r="C4610">
        <v>1</v>
      </c>
      <c r="D4610">
        <v>15000000000</v>
      </c>
      <c r="E4610">
        <v>15000</v>
      </c>
      <c r="F4610" t="s">
        <v>1081</v>
      </c>
      <c r="G4610" t="s">
        <v>1254</v>
      </c>
      <c r="H4610">
        <v>27</v>
      </c>
      <c r="I4610" t="s">
        <v>12</v>
      </c>
      <c r="J4610" s="30">
        <v>8</v>
      </c>
    </row>
    <row r="4611" spans="1:16" x14ac:dyDescent="0.25">
      <c r="A4611">
        <v>573</v>
      </c>
      <c r="B4611">
        <v>715</v>
      </c>
      <c r="C4611">
        <v>1</v>
      </c>
      <c r="D4611">
        <v>15000000000</v>
      </c>
      <c r="E4611">
        <v>15000</v>
      </c>
      <c r="F4611" t="s">
        <v>1081</v>
      </c>
      <c r="G4611" t="s">
        <v>1254</v>
      </c>
      <c r="H4611">
        <v>27</v>
      </c>
      <c r="I4611" t="s">
        <v>13</v>
      </c>
      <c r="J4611" s="30" t="s">
        <v>90</v>
      </c>
    </row>
    <row r="4612" spans="1:16" x14ac:dyDescent="0.25">
      <c r="A4612">
        <v>574</v>
      </c>
      <c r="B4612">
        <v>310</v>
      </c>
      <c r="C4612">
        <v>1</v>
      </c>
      <c r="D4612">
        <v>25000000000</v>
      </c>
      <c r="E4612">
        <v>25000</v>
      </c>
      <c r="F4612" t="s">
        <v>1350</v>
      </c>
      <c r="G4612" t="s">
        <v>26</v>
      </c>
      <c r="H4612">
        <v>52</v>
      </c>
      <c r="I4612" t="s">
        <v>9</v>
      </c>
      <c r="J4612" s="30" t="s">
        <v>318</v>
      </c>
      <c r="K4612">
        <v>426</v>
      </c>
      <c r="L4612" t="s">
        <v>318</v>
      </c>
      <c r="M4612" t="s">
        <v>2581</v>
      </c>
    </row>
    <row r="4613" spans="1:16" x14ac:dyDescent="0.25">
      <c r="A4613">
        <v>574</v>
      </c>
      <c r="B4613">
        <v>310</v>
      </c>
      <c r="C4613">
        <v>1</v>
      </c>
      <c r="D4613">
        <v>25000000000</v>
      </c>
      <c r="E4613">
        <v>25000</v>
      </c>
      <c r="F4613" t="s">
        <v>1350</v>
      </c>
      <c r="G4613" t="s">
        <v>26</v>
      </c>
      <c r="H4613">
        <v>52</v>
      </c>
      <c r="I4613" t="s">
        <v>7</v>
      </c>
      <c r="J4613" s="30" t="s">
        <v>317</v>
      </c>
      <c r="N4613">
        <v>109</v>
      </c>
      <c r="O4613" t="s">
        <v>317</v>
      </c>
      <c r="P4613" t="s">
        <v>2581</v>
      </c>
    </row>
    <row r="4614" spans="1:16" x14ac:dyDescent="0.25">
      <c r="A4614">
        <v>574</v>
      </c>
      <c r="B4614">
        <v>310</v>
      </c>
      <c r="C4614">
        <v>1</v>
      </c>
      <c r="D4614">
        <v>25000000000</v>
      </c>
      <c r="E4614">
        <v>25000</v>
      </c>
      <c r="F4614" t="s">
        <v>1350</v>
      </c>
      <c r="G4614" t="s">
        <v>26</v>
      </c>
      <c r="H4614">
        <v>52</v>
      </c>
      <c r="I4614" t="s">
        <v>12</v>
      </c>
      <c r="J4614" s="30">
        <v>8</v>
      </c>
    </row>
    <row r="4615" spans="1:16" x14ac:dyDescent="0.25">
      <c r="A4615">
        <v>574</v>
      </c>
      <c r="B4615">
        <v>310</v>
      </c>
      <c r="C4615">
        <v>1</v>
      </c>
      <c r="D4615">
        <v>25000000000</v>
      </c>
      <c r="E4615">
        <v>25000</v>
      </c>
      <c r="F4615" t="s">
        <v>1350</v>
      </c>
      <c r="G4615" t="s">
        <v>26</v>
      </c>
      <c r="H4615">
        <v>52</v>
      </c>
      <c r="I4615" t="s">
        <v>6</v>
      </c>
      <c r="J4615" s="30">
        <v>9788466653602</v>
      </c>
    </row>
    <row r="4616" spans="1:16" x14ac:dyDescent="0.25">
      <c r="A4616">
        <v>574</v>
      </c>
      <c r="B4616">
        <v>310</v>
      </c>
      <c r="C4616">
        <v>1</v>
      </c>
      <c r="D4616">
        <v>25000000000</v>
      </c>
      <c r="E4616">
        <v>25000</v>
      </c>
      <c r="F4616" t="s">
        <v>1350</v>
      </c>
      <c r="G4616" t="s">
        <v>26</v>
      </c>
      <c r="H4616">
        <v>52</v>
      </c>
      <c r="I4616" t="s">
        <v>13</v>
      </c>
      <c r="J4616" s="30" t="s">
        <v>228</v>
      </c>
    </row>
    <row r="4617" spans="1:16" x14ac:dyDescent="0.25">
      <c r="A4617">
        <v>575</v>
      </c>
      <c r="B4617">
        <v>83</v>
      </c>
      <c r="C4617">
        <v>1</v>
      </c>
      <c r="D4617">
        <v>80000000000</v>
      </c>
      <c r="E4617">
        <v>80000</v>
      </c>
      <c r="F4617" t="s">
        <v>1437</v>
      </c>
      <c r="G4617" t="s">
        <v>1326</v>
      </c>
      <c r="H4617">
        <v>47</v>
      </c>
      <c r="I4617" t="s">
        <v>9</v>
      </c>
      <c r="J4617" s="30" t="s">
        <v>1635</v>
      </c>
      <c r="K4617">
        <v>549</v>
      </c>
      <c r="L4617" t="s">
        <v>1635</v>
      </c>
      <c r="M4617" t="s">
        <v>2581</v>
      </c>
    </row>
    <row r="4618" spans="1:16" x14ac:dyDescent="0.25">
      <c r="A4618">
        <v>575</v>
      </c>
      <c r="B4618">
        <v>83</v>
      </c>
      <c r="C4618">
        <v>1</v>
      </c>
      <c r="D4618">
        <v>80000000000</v>
      </c>
      <c r="E4618">
        <v>80000</v>
      </c>
      <c r="F4618" t="s">
        <v>1437</v>
      </c>
      <c r="G4618" t="s">
        <v>1326</v>
      </c>
      <c r="H4618">
        <v>47</v>
      </c>
      <c r="I4618" t="s">
        <v>8</v>
      </c>
      <c r="J4618" s="30" t="s">
        <v>2351</v>
      </c>
    </row>
    <row r="4619" spans="1:16" x14ac:dyDescent="0.25">
      <c r="A4619">
        <v>575</v>
      </c>
      <c r="B4619">
        <v>83</v>
      </c>
      <c r="C4619">
        <v>1</v>
      </c>
      <c r="D4619">
        <v>80000000000</v>
      </c>
      <c r="E4619">
        <v>80000</v>
      </c>
      <c r="F4619" t="s">
        <v>1437</v>
      </c>
      <c r="G4619" t="s">
        <v>1326</v>
      </c>
      <c r="H4619">
        <v>47</v>
      </c>
      <c r="I4619" t="s">
        <v>7</v>
      </c>
      <c r="J4619" s="30" t="s">
        <v>1528</v>
      </c>
      <c r="N4619">
        <v>171</v>
      </c>
      <c r="O4619" t="s">
        <v>1528</v>
      </c>
      <c r="P4619" t="s">
        <v>2581</v>
      </c>
    </row>
    <row r="4620" spans="1:16" x14ac:dyDescent="0.25">
      <c r="A4620">
        <v>575</v>
      </c>
      <c r="B4620">
        <v>83</v>
      </c>
      <c r="C4620">
        <v>1</v>
      </c>
      <c r="D4620">
        <v>80000000000</v>
      </c>
      <c r="E4620">
        <v>80000</v>
      </c>
      <c r="F4620" t="s">
        <v>1437</v>
      </c>
      <c r="G4620" t="s">
        <v>1326</v>
      </c>
      <c r="H4620">
        <v>47</v>
      </c>
      <c r="I4620" t="s">
        <v>12</v>
      </c>
      <c r="J4620" s="30">
        <v>7</v>
      </c>
    </row>
    <row r="4621" spans="1:16" x14ac:dyDescent="0.25">
      <c r="A4621">
        <v>575</v>
      </c>
      <c r="B4621">
        <v>83</v>
      </c>
      <c r="C4621">
        <v>1</v>
      </c>
      <c r="D4621">
        <v>80000000000</v>
      </c>
      <c r="E4621">
        <v>80000</v>
      </c>
      <c r="F4621" t="s">
        <v>1437</v>
      </c>
      <c r="G4621" t="s">
        <v>1326</v>
      </c>
      <c r="H4621">
        <v>47</v>
      </c>
      <c r="I4621" t="s">
        <v>11</v>
      </c>
      <c r="J4621" s="30" t="s">
        <v>1218</v>
      </c>
    </row>
    <row r="4622" spans="1:16" x14ac:dyDescent="0.25">
      <c r="A4622">
        <v>575</v>
      </c>
      <c r="B4622">
        <v>83</v>
      </c>
      <c r="C4622">
        <v>1</v>
      </c>
      <c r="D4622">
        <v>80000000000</v>
      </c>
      <c r="E4622">
        <v>80000</v>
      </c>
      <c r="F4622" t="s">
        <v>1437</v>
      </c>
      <c r="G4622" t="s">
        <v>1326</v>
      </c>
      <c r="H4622">
        <v>47</v>
      </c>
      <c r="I4622" t="s">
        <v>5</v>
      </c>
      <c r="J4622" s="30">
        <v>8489660042</v>
      </c>
    </row>
    <row r="4623" spans="1:16" x14ac:dyDescent="0.25">
      <c r="A4623">
        <v>575</v>
      </c>
      <c r="B4623">
        <v>83</v>
      </c>
      <c r="C4623">
        <v>1</v>
      </c>
      <c r="D4623">
        <v>80000000000</v>
      </c>
      <c r="E4623">
        <v>80000</v>
      </c>
      <c r="F4623" t="s">
        <v>1437</v>
      </c>
      <c r="G4623" t="s">
        <v>1326</v>
      </c>
      <c r="H4623">
        <v>47</v>
      </c>
      <c r="I4623" t="s">
        <v>6</v>
      </c>
      <c r="J4623" s="30" t="s">
        <v>2351</v>
      </c>
    </row>
    <row r="4624" spans="1:16" x14ac:dyDescent="0.25">
      <c r="A4624">
        <v>575</v>
      </c>
      <c r="B4624">
        <v>83</v>
      </c>
      <c r="C4624">
        <v>1</v>
      </c>
      <c r="D4624">
        <v>80000000000</v>
      </c>
      <c r="E4624">
        <v>80000</v>
      </c>
      <c r="F4624" t="s">
        <v>1437</v>
      </c>
      <c r="G4624" t="s">
        <v>1326</v>
      </c>
      <c r="H4624">
        <v>47</v>
      </c>
      <c r="I4624" t="s">
        <v>10</v>
      </c>
      <c r="J4624" s="30" t="s">
        <v>1400</v>
      </c>
    </row>
    <row r="4625" spans="1:16" x14ac:dyDescent="0.25">
      <c r="A4625">
        <v>575</v>
      </c>
      <c r="B4625">
        <v>83</v>
      </c>
      <c r="C4625">
        <v>1</v>
      </c>
      <c r="D4625">
        <v>80000000000</v>
      </c>
      <c r="E4625">
        <v>80000</v>
      </c>
      <c r="F4625" t="s">
        <v>1437</v>
      </c>
      <c r="G4625" t="s">
        <v>1326</v>
      </c>
      <c r="H4625">
        <v>47</v>
      </c>
      <c r="I4625" t="s">
        <v>14</v>
      </c>
      <c r="J4625" s="30" t="s">
        <v>2351</v>
      </c>
    </row>
    <row r="4626" spans="1:16" x14ac:dyDescent="0.25">
      <c r="A4626">
        <v>575</v>
      </c>
      <c r="B4626">
        <v>83</v>
      </c>
      <c r="C4626">
        <v>1</v>
      </c>
      <c r="D4626">
        <v>80000000000</v>
      </c>
      <c r="E4626">
        <v>80000</v>
      </c>
      <c r="F4626" t="s">
        <v>1437</v>
      </c>
      <c r="G4626" t="s">
        <v>1326</v>
      </c>
      <c r="H4626">
        <v>47</v>
      </c>
      <c r="I4626" t="s">
        <v>16</v>
      </c>
      <c r="J4626" s="30" t="s">
        <v>2351</v>
      </c>
    </row>
    <row r="4627" spans="1:16" x14ac:dyDescent="0.25">
      <c r="A4627">
        <v>576</v>
      </c>
      <c r="B4627">
        <v>76</v>
      </c>
      <c r="C4627">
        <v>1</v>
      </c>
      <c r="D4627">
        <v>50000000000</v>
      </c>
      <c r="E4627">
        <v>50000</v>
      </c>
      <c r="F4627" t="s">
        <v>1337</v>
      </c>
      <c r="G4627" t="s">
        <v>1326</v>
      </c>
      <c r="H4627">
        <v>47</v>
      </c>
      <c r="I4627" t="s">
        <v>9</v>
      </c>
      <c r="J4627" s="30" t="s">
        <v>1625</v>
      </c>
      <c r="K4627">
        <v>471</v>
      </c>
      <c r="L4627" t="s">
        <v>1625</v>
      </c>
      <c r="M4627" t="s">
        <v>2581</v>
      </c>
    </row>
    <row r="4628" spans="1:16" x14ac:dyDescent="0.25">
      <c r="A4628">
        <v>576</v>
      </c>
      <c r="B4628">
        <v>76</v>
      </c>
      <c r="C4628">
        <v>1</v>
      </c>
      <c r="D4628">
        <v>50000000000</v>
      </c>
      <c r="E4628">
        <v>50000</v>
      </c>
      <c r="F4628" t="s">
        <v>1337</v>
      </c>
      <c r="G4628" t="s">
        <v>1326</v>
      </c>
      <c r="H4628">
        <v>47</v>
      </c>
      <c r="I4628" t="s">
        <v>8</v>
      </c>
      <c r="J4628" s="30">
        <v>6</v>
      </c>
    </row>
    <row r="4629" spans="1:16" x14ac:dyDescent="0.25">
      <c r="A4629">
        <v>576</v>
      </c>
      <c r="B4629">
        <v>76</v>
      </c>
      <c r="C4629">
        <v>1</v>
      </c>
      <c r="D4629">
        <v>50000000000</v>
      </c>
      <c r="E4629">
        <v>50000</v>
      </c>
      <c r="F4629" t="s">
        <v>1337</v>
      </c>
      <c r="G4629" t="s">
        <v>1326</v>
      </c>
      <c r="H4629">
        <v>47</v>
      </c>
      <c r="I4629" t="s">
        <v>7</v>
      </c>
      <c r="J4629" s="30" t="s">
        <v>384</v>
      </c>
      <c r="N4629">
        <v>162</v>
      </c>
      <c r="O4629" t="s">
        <v>384</v>
      </c>
      <c r="P4629" t="s">
        <v>2581</v>
      </c>
    </row>
    <row r="4630" spans="1:16" x14ac:dyDescent="0.25">
      <c r="A4630">
        <v>576</v>
      </c>
      <c r="B4630">
        <v>76</v>
      </c>
      <c r="C4630">
        <v>1</v>
      </c>
      <c r="D4630">
        <v>50000000000</v>
      </c>
      <c r="E4630">
        <v>50000</v>
      </c>
      <c r="F4630" t="s">
        <v>1337</v>
      </c>
      <c r="G4630" t="s">
        <v>1326</v>
      </c>
      <c r="H4630">
        <v>47</v>
      </c>
      <c r="I4630" t="s">
        <v>12</v>
      </c>
      <c r="J4630" s="30">
        <v>7</v>
      </c>
    </row>
    <row r="4631" spans="1:16" x14ac:dyDescent="0.25">
      <c r="A4631">
        <v>576</v>
      </c>
      <c r="B4631">
        <v>76</v>
      </c>
      <c r="C4631">
        <v>1</v>
      </c>
      <c r="D4631">
        <v>50000000000</v>
      </c>
      <c r="E4631">
        <v>50000</v>
      </c>
      <c r="F4631" t="s">
        <v>1337</v>
      </c>
      <c r="G4631" t="s">
        <v>1326</v>
      </c>
      <c r="H4631">
        <v>47</v>
      </c>
      <c r="I4631" t="s">
        <v>11</v>
      </c>
      <c r="J4631" s="30" t="s">
        <v>1218</v>
      </c>
    </row>
    <row r="4632" spans="1:16" x14ac:dyDescent="0.25">
      <c r="A4632">
        <v>576</v>
      </c>
      <c r="B4632">
        <v>76</v>
      </c>
      <c r="C4632">
        <v>1</v>
      </c>
      <c r="D4632">
        <v>50000000000</v>
      </c>
      <c r="E4632">
        <v>50000</v>
      </c>
      <c r="F4632" t="s">
        <v>1337</v>
      </c>
      <c r="G4632" t="s">
        <v>1326</v>
      </c>
      <c r="H4632">
        <v>47</v>
      </c>
      <c r="I4632" t="s">
        <v>5</v>
      </c>
      <c r="J4632" s="30">
        <v>9702606373</v>
      </c>
    </row>
    <row r="4633" spans="1:16" x14ac:dyDescent="0.25">
      <c r="A4633">
        <v>576</v>
      </c>
      <c r="B4633">
        <v>76</v>
      </c>
      <c r="C4633">
        <v>1</v>
      </c>
      <c r="D4633">
        <v>50000000000</v>
      </c>
      <c r="E4633">
        <v>50000</v>
      </c>
      <c r="F4633" t="s">
        <v>1337</v>
      </c>
      <c r="G4633" t="s">
        <v>1326</v>
      </c>
      <c r="H4633">
        <v>47</v>
      </c>
      <c r="I4633" t="s">
        <v>6</v>
      </c>
      <c r="J4633" s="30" t="s">
        <v>2351</v>
      </c>
    </row>
    <row r="4634" spans="1:16" x14ac:dyDescent="0.25">
      <c r="A4634">
        <v>576</v>
      </c>
      <c r="B4634">
        <v>76</v>
      </c>
      <c r="C4634">
        <v>1</v>
      </c>
      <c r="D4634">
        <v>50000000000</v>
      </c>
      <c r="E4634">
        <v>50000</v>
      </c>
      <c r="F4634" t="s">
        <v>1337</v>
      </c>
      <c r="G4634" t="s">
        <v>1326</v>
      </c>
      <c r="H4634">
        <v>47</v>
      </c>
      <c r="I4634" t="s">
        <v>10</v>
      </c>
      <c r="J4634" s="30" t="s">
        <v>1224</v>
      </c>
    </row>
    <row r="4635" spans="1:16" x14ac:dyDescent="0.25">
      <c r="A4635">
        <v>576</v>
      </c>
      <c r="B4635">
        <v>76</v>
      </c>
      <c r="C4635">
        <v>1</v>
      </c>
      <c r="D4635">
        <v>50000000000</v>
      </c>
      <c r="E4635">
        <v>50000</v>
      </c>
      <c r="F4635" t="s">
        <v>1337</v>
      </c>
      <c r="G4635" t="s">
        <v>1326</v>
      </c>
      <c r="H4635">
        <v>47</v>
      </c>
      <c r="I4635" t="s">
        <v>14</v>
      </c>
      <c r="J4635" s="30" t="s">
        <v>2351</v>
      </c>
    </row>
    <row r="4636" spans="1:16" x14ac:dyDescent="0.25">
      <c r="A4636">
        <v>576</v>
      </c>
      <c r="B4636">
        <v>76</v>
      </c>
      <c r="C4636">
        <v>1</v>
      </c>
      <c r="D4636">
        <v>50000000000</v>
      </c>
      <c r="E4636">
        <v>50000</v>
      </c>
      <c r="F4636" t="s">
        <v>1337</v>
      </c>
      <c r="G4636" t="s">
        <v>1326</v>
      </c>
      <c r="H4636">
        <v>47</v>
      </c>
      <c r="I4636" t="s">
        <v>16</v>
      </c>
      <c r="J4636" s="30" t="s">
        <v>2351</v>
      </c>
    </row>
    <row r="4637" spans="1:16" x14ac:dyDescent="0.25">
      <c r="A4637">
        <v>577</v>
      </c>
      <c r="B4637">
        <v>370</v>
      </c>
      <c r="C4637">
        <v>1</v>
      </c>
      <c r="D4637">
        <v>12000000000</v>
      </c>
      <c r="E4637">
        <v>12000</v>
      </c>
      <c r="F4637" t="s">
        <v>1358</v>
      </c>
      <c r="G4637" t="s">
        <v>435</v>
      </c>
      <c r="H4637">
        <v>28</v>
      </c>
      <c r="I4637" t="s">
        <v>9</v>
      </c>
      <c r="J4637" s="30" t="s">
        <v>437</v>
      </c>
      <c r="K4637">
        <v>356</v>
      </c>
      <c r="L4637" t="s">
        <v>437</v>
      </c>
      <c r="M4637" t="s">
        <v>2581</v>
      </c>
    </row>
    <row r="4638" spans="1:16" x14ac:dyDescent="0.25">
      <c r="A4638">
        <v>577</v>
      </c>
      <c r="B4638">
        <v>370</v>
      </c>
      <c r="C4638">
        <v>1</v>
      </c>
      <c r="D4638">
        <v>12000000000</v>
      </c>
      <c r="E4638">
        <v>12000</v>
      </c>
      <c r="F4638" t="s">
        <v>1358</v>
      </c>
      <c r="G4638" t="s">
        <v>435</v>
      </c>
      <c r="H4638">
        <v>28</v>
      </c>
      <c r="I4638" t="s">
        <v>8</v>
      </c>
      <c r="J4638" s="30" t="s">
        <v>2351</v>
      </c>
    </row>
    <row r="4639" spans="1:16" x14ac:dyDescent="0.25">
      <c r="A4639">
        <v>577</v>
      </c>
      <c r="B4639">
        <v>370</v>
      </c>
      <c r="C4639">
        <v>1</v>
      </c>
      <c r="D4639">
        <v>12000000000</v>
      </c>
      <c r="E4639">
        <v>12000</v>
      </c>
      <c r="F4639" t="s">
        <v>1358</v>
      </c>
      <c r="G4639" t="s">
        <v>435</v>
      </c>
      <c r="H4639">
        <v>28</v>
      </c>
      <c r="I4639" t="s">
        <v>7</v>
      </c>
      <c r="J4639" s="30" t="s">
        <v>436</v>
      </c>
      <c r="N4639">
        <v>59</v>
      </c>
      <c r="O4639" t="s">
        <v>436</v>
      </c>
      <c r="P4639" t="s">
        <v>2581</v>
      </c>
    </row>
    <row r="4640" spans="1:16" x14ac:dyDescent="0.25">
      <c r="A4640">
        <v>577</v>
      </c>
      <c r="B4640">
        <v>370</v>
      </c>
      <c r="C4640">
        <v>1</v>
      </c>
      <c r="D4640">
        <v>12000000000</v>
      </c>
      <c r="E4640">
        <v>12000</v>
      </c>
      <c r="F4640" t="s">
        <v>1358</v>
      </c>
      <c r="G4640" t="s">
        <v>435</v>
      </c>
      <c r="H4640">
        <v>28</v>
      </c>
      <c r="I4640" t="s">
        <v>12</v>
      </c>
      <c r="J4640" s="30">
        <v>8</v>
      </c>
    </row>
    <row r="4641" spans="1:16" x14ac:dyDescent="0.25">
      <c r="A4641">
        <v>577</v>
      </c>
      <c r="B4641">
        <v>370</v>
      </c>
      <c r="C4641">
        <v>1</v>
      </c>
      <c r="D4641">
        <v>12000000000</v>
      </c>
      <c r="E4641">
        <v>12000</v>
      </c>
      <c r="F4641" t="s">
        <v>1358</v>
      </c>
      <c r="G4641" t="s">
        <v>435</v>
      </c>
      <c r="H4641">
        <v>28</v>
      </c>
      <c r="I4641" t="s">
        <v>11</v>
      </c>
      <c r="J4641" s="30" t="s">
        <v>2351</v>
      </c>
    </row>
    <row r="4642" spans="1:16" x14ac:dyDescent="0.25">
      <c r="A4642">
        <v>577</v>
      </c>
      <c r="B4642">
        <v>370</v>
      </c>
      <c r="C4642">
        <v>1</v>
      </c>
      <c r="D4642">
        <v>12000000000</v>
      </c>
      <c r="E4642">
        <v>12000</v>
      </c>
      <c r="F4642" t="s">
        <v>1358</v>
      </c>
      <c r="G4642" t="s">
        <v>435</v>
      </c>
      <c r="H4642">
        <v>28</v>
      </c>
      <c r="I4642" t="s">
        <v>5</v>
      </c>
      <c r="J4642" s="30">
        <v>9588133270</v>
      </c>
    </row>
    <row r="4643" spans="1:16" x14ac:dyDescent="0.25">
      <c r="A4643">
        <v>577</v>
      </c>
      <c r="B4643">
        <v>370</v>
      </c>
      <c r="C4643">
        <v>1</v>
      </c>
      <c r="D4643">
        <v>12000000000</v>
      </c>
      <c r="E4643">
        <v>12000</v>
      </c>
      <c r="F4643" t="s">
        <v>1358</v>
      </c>
      <c r="G4643" t="s">
        <v>435</v>
      </c>
      <c r="H4643">
        <v>28</v>
      </c>
      <c r="I4643" t="s">
        <v>6</v>
      </c>
      <c r="J4643" s="30" t="s">
        <v>2351</v>
      </c>
    </row>
    <row r="4644" spans="1:16" x14ac:dyDescent="0.25">
      <c r="A4644">
        <v>577</v>
      </c>
      <c r="B4644">
        <v>370</v>
      </c>
      <c r="C4644">
        <v>1</v>
      </c>
      <c r="D4644">
        <v>12000000000</v>
      </c>
      <c r="E4644">
        <v>12000</v>
      </c>
      <c r="F4644" t="s">
        <v>1358</v>
      </c>
      <c r="G4644" t="s">
        <v>435</v>
      </c>
      <c r="H4644">
        <v>28</v>
      </c>
      <c r="I4644" t="s">
        <v>10</v>
      </c>
      <c r="J4644" s="30" t="s">
        <v>256</v>
      </c>
    </row>
    <row r="4645" spans="1:16" x14ac:dyDescent="0.25">
      <c r="A4645">
        <v>577</v>
      </c>
      <c r="B4645">
        <v>370</v>
      </c>
      <c r="C4645">
        <v>1</v>
      </c>
      <c r="D4645">
        <v>12000000000</v>
      </c>
      <c r="E4645">
        <v>12000</v>
      </c>
      <c r="F4645" t="s">
        <v>1358</v>
      </c>
      <c r="G4645" t="s">
        <v>435</v>
      </c>
      <c r="H4645">
        <v>28</v>
      </c>
      <c r="I4645" t="s">
        <v>13</v>
      </c>
      <c r="J4645" s="30" t="s">
        <v>375</v>
      </c>
    </row>
    <row r="4646" spans="1:16" x14ac:dyDescent="0.25">
      <c r="A4646">
        <v>578</v>
      </c>
      <c r="B4646">
        <v>60</v>
      </c>
      <c r="C4646">
        <v>0</v>
      </c>
      <c r="D4646" t="s">
        <v>42</v>
      </c>
      <c r="E4646" t="e">
        <v>#VALUE!</v>
      </c>
      <c r="F4646" t="s">
        <v>1334</v>
      </c>
      <c r="G4646" t="s">
        <v>1332</v>
      </c>
      <c r="H4646">
        <v>46</v>
      </c>
      <c r="I4646" t="s">
        <v>9</v>
      </c>
      <c r="J4646" s="30" t="s">
        <v>2351</v>
      </c>
      <c r="K4646">
        <v>501</v>
      </c>
      <c r="L4646" t="s">
        <v>2351</v>
      </c>
      <c r="M4646" t="s">
        <v>2581</v>
      </c>
    </row>
    <row r="4647" spans="1:16" x14ac:dyDescent="0.25">
      <c r="A4647">
        <v>578</v>
      </c>
      <c r="B4647">
        <v>60</v>
      </c>
      <c r="C4647">
        <v>0</v>
      </c>
      <c r="D4647" t="s">
        <v>42</v>
      </c>
      <c r="E4647" t="e">
        <v>#VALUE!</v>
      </c>
      <c r="F4647" t="s">
        <v>1334</v>
      </c>
      <c r="G4647" t="s">
        <v>1332</v>
      </c>
      <c r="H4647">
        <v>46</v>
      </c>
      <c r="I4647" t="s">
        <v>8</v>
      </c>
      <c r="J4647" s="30" t="s">
        <v>2351</v>
      </c>
    </row>
    <row r="4648" spans="1:16" x14ac:dyDescent="0.25">
      <c r="A4648">
        <v>578</v>
      </c>
      <c r="B4648">
        <v>60</v>
      </c>
      <c r="C4648">
        <v>0</v>
      </c>
      <c r="D4648" t="s">
        <v>42</v>
      </c>
      <c r="E4648" t="e">
        <v>#VALUE!</v>
      </c>
      <c r="F4648" t="s">
        <v>1334</v>
      </c>
      <c r="G4648" t="s">
        <v>1332</v>
      </c>
      <c r="H4648">
        <v>46</v>
      </c>
      <c r="I4648" t="s">
        <v>7</v>
      </c>
      <c r="J4648" s="30" t="s">
        <v>349</v>
      </c>
      <c r="N4648">
        <v>104</v>
      </c>
      <c r="O4648" t="s">
        <v>349</v>
      </c>
      <c r="P4648" t="s">
        <v>2581</v>
      </c>
    </row>
    <row r="4649" spans="1:16" x14ac:dyDescent="0.25">
      <c r="A4649">
        <v>578</v>
      </c>
      <c r="B4649">
        <v>60</v>
      </c>
      <c r="C4649">
        <v>0</v>
      </c>
      <c r="D4649" t="s">
        <v>42</v>
      </c>
      <c r="E4649" t="e">
        <v>#VALUE!</v>
      </c>
      <c r="F4649" t="s">
        <v>1334</v>
      </c>
      <c r="G4649" t="s">
        <v>1332</v>
      </c>
      <c r="H4649">
        <v>46</v>
      </c>
      <c r="I4649" t="s">
        <v>12</v>
      </c>
      <c r="J4649" s="30">
        <v>7</v>
      </c>
    </row>
    <row r="4650" spans="1:16" x14ac:dyDescent="0.25">
      <c r="A4650">
        <v>578</v>
      </c>
      <c r="B4650">
        <v>60</v>
      </c>
      <c r="C4650">
        <v>0</v>
      </c>
      <c r="D4650" t="s">
        <v>42</v>
      </c>
      <c r="E4650" t="e">
        <v>#VALUE!</v>
      </c>
      <c r="F4650" t="s">
        <v>1334</v>
      </c>
      <c r="G4650" t="s">
        <v>1332</v>
      </c>
      <c r="H4650">
        <v>46</v>
      </c>
      <c r="I4650" t="s">
        <v>11</v>
      </c>
      <c r="J4650" s="30" t="s">
        <v>1218</v>
      </c>
    </row>
    <row r="4651" spans="1:16" x14ac:dyDescent="0.25">
      <c r="A4651">
        <v>578</v>
      </c>
      <c r="B4651">
        <v>60</v>
      </c>
      <c r="C4651">
        <v>0</v>
      </c>
      <c r="D4651" t="s">
        <v>42</v>
      </c>
      <c r="E4651" t="e">
        <v>#VALUE!</v>
      </c>
      <c r="F4651" t="s">
        <v>1334</v>
      </c>
      <c r="G4651" t="s">
        <v>1332</v>
      </c>
      <c r="H4651">
        <v>46</v>
      </c>
      <c r="I4651" t="s">
        <v>5</v>
      </c>
      <c r="J4651" s="30" t="s">
        <v>2351</v>
      </c>
    </row>
    <row r="4652" spans="1:16" x14ac:dyDescent="0.25">
      <c r="A4652">
        <v>578</v>
      </c>
      <c r="B4652">
        <v>60</v>
      </c>
      <c r="C4652">
        <v>0</v>
      </c>
      <c r="D4652" t="s">
        <v>42</v>
      </c>
      <c r="E4652" t="e">
        <v>#VALUE!</v>
      </c>
      <c r="F4652" t="s">
        <v>1334</v>
      </c>
      <c r="G4652" t="s">
        <v>1332</v>
      </c>
      <c r="H4652">
        <v>46</v>
      </c>
      <c r="I4652" t="s">
        <v>6</v>
      </c>
      <c r="J4652" s="30">
        <v>9789587058406</v>
      </c>
    </row>
    <row r="4653" spans="1:16" x14ac:dyDescent="0.25">
      <c r="A4653">
        <v>578</v>
      </c>
      <c r="B4653">
        <v>60</v>
      </c>
      <c r="C4653">
        <v>0</v>
      </c>
      <c r="D4653" t="s">
        <v>42</v>
      </c>
      <c r="E4653" t="e">
        <v>#VALUE!</v>
      </c>
      <c r="F4653" t="s">
        <v>1334</v>
      </c>
      <c r="G4653" t="s">
        <v>1332</v>
      </c>
      <c r="H4653">
        <v>46</v>
      </c>
      <c r="I4653" t="s">
        <v>10</v>
      </c>
      <c r="J4653" s="30" t="s">
        <v>256</v>
      </c>
    </row>
    <row r="4654" spans="1:16" x14ac:dyDescent="0.25">
      <c r="A4654">
        <v>578</v>
      </c>
      <c r="B4654">
        <v>60</v>
      </c>
      <c r="C4654">
        <v>0</v>
      </c>
      <c r="D4654" t="s">
        <v>42</v>
      </c>
      <c r="E4654" t="e">
        <v>#VALUE!</v>
      </c>
      <c r="F4654" t="s">
        <v>1334</v>
      </c>
      <c r="G4654" t="s">
        <v>1332</v>
      </c>
      <c r="H4654">
        <v>46</v>
      </c>
      <c r="I4654" t="s">
        <v>14</v>
      </c>
      <c r="J4654" s="30" t="s">
        <v>2351</v>
      </c>
    </row>
    <row r="4655" spans="1:16" x14ac:dyDescent="0.25">
      <c r="A4655">
        <v>578</v>
      </c>
      <c r="B4655">
        <v>60</v>
      </c>
      <c r="C4655">
        <v>0</v>
      </c>
      <c r="D4655" t="s">
        <v>42</v>
      </c>
      <c r="E4655" t="e">
        <v>#VALUE!</v>
      </c>
      <c r="F4655" t="s">
        <v>1334</v>
      </c>
      <c r="G4655" t="s">
        <v>1332</v>
      </c>
      <c r="H4655">
        <v>46</v>
      </c>
      <c r="I4655" t="s">
        <v>16</v>
      </c>
      <c r="J4655" s="30" t="s">
        <v>2351</v>
      </c>
    </row>
    <row r="4656" spans="1:16" x14ac:dyDescent="0.25">
      <c r="A4656">
        <v>579</v>
      </c>
      <c r="B4656">
        <v>473</v>
      </c>
      <c r="C4656">
        <v>1</v>
      </c>
      <c r="D4656">
        <v>10000000000</v>
      </c>
      <c r="E4656">
        <v>10000</v>
      </c>
      <c r="F4656" t="s">
        <v>641</v>
      </c>
      <c r="G4656" t="s">
        <v>1331</v>
      </c>
      <c r="H4656">
        <v>56</v>
      </c>
      <c r="I4656" t="s">
        <v>9</v>
      </c>
      <c r="J4656" s="30" t="s">
        <v>1941</v>
      </c>
      <c r="K4656">
        <v>327</v>
      </c>
      <c r="L4656" t="s">
        <v>1941</v>
      </c>
      <c r="M4656" t="s">
        <v>2581</v>
      </c>
    </row>
    <row r="4657" spans="1:16" x14ac:dyDescent="0.25">
      <c r="A4657">
        <v>579</v>
      </c>
      <c r="B4657">
        <v>473</v>
      </c>
      <c r="C4657">
        <v>1</v>
      </c>
      <c r="D4657">
        <v>10000000000</v>
      </c>
      <c r="E4657">
        <v>10000</v>
      </c>
      <c r="F4657" t="s">
        <v>641</v>
      </c>
      <c r="G4657" t="s">
        <v>1331</v>
      </c>
      <c r="H4657">
        <v>56</v>
      </c>
      <c r="I4657" t="s">
        <v>8</v>
      </c>
      <c r="J4657" s="30">
        <v>2004</v>
      </c>
    </row>
    <row r="4658" spans="1:16" x14ac:dyDescent="0.25">
      <c r="A4658">
        <v>579</v>
      </c>
      <c r="B4658">
        <v>473</v>
      </c>
      <c r="C4658">
        <v>1</v>
      </c>
      <c r="D4658">
        <v>10000000000</v>
      </c>
      <c r="E4658">
        <v>10000</v>
      </c>
      <c r="F4658" t="s">
        <v>641</v>
      </c>
      <c r="G4658" t="s">
        <v>1331</v>
      </c>
      <c r="H4658">
        <v>56</v>
      </c>
      <c r="I4658" t="s">
        <v>7</v>
      </c>
      <c r="J4658" s="30" t="s">
        <v>558</v>
      </c>
      <c r="N4658">
        <v>26</v>
      </c>
      <c r="O4658" t="s">
        <v>558</v>
      </c>
      <c r="P4658" t="s">
        <v>2581</v>
      </c>
    </row>
    <row r="4659" spans="1:16" x14ac:dyDescent="0.25">
      <c r="A4659">
        <v>579</v>
      </c>
      <c r="B4659">
        <v>473</v>
      </c>
      <c r="C4659">
        <v>1</v>
      </c>
      <c r="D4659">
        <v>10000000000</v>
      </c>
      <c r="E4659">
        <v>10000</v>
      </c>
      <c r="F4659" t="s">
        <v>641</v>
      </c>
      <c r="G4659" t="s">
        <v>1331</v>
      </c>
      <c r="H4659">
        <v>56</v>
      </c>
      <c r="I4659" t="s">
        <v>12</v>
      </c>
      <c r="J4659" s="30">
        <v>8</v>
      </c>
    </row>
    <row r="4660" spans="1:16" x14ac:dyDescent="0.25">
      <c r="A4660">
        <v>579</v>
      </c>
      <c r="B4660">
        <v>473</v>
      </c>
      <c r="C4660">
        <v>1</v>
      </c>
      <c r="D4660">
        <v>10000000000</v>
      </c>
      <c r="E4660">
        <v>10000</v>
      </c>
      <c r="F4660" t="s">
        <v>641</v>
      </c>
      <c r="G4660" t="s">
        <v>1331</v>
      </c>
      <c r="H4660">
        <v>56</v>
      </c>
      <c r="I4660" t="s">
        <v>5</v>
      </c>
      <c r="J4660" s="30" t="s">
        <v>642</v>
      </c>
    </row>
    <row r="4661" spans="1:16" x14ac:dyDescent="0.25">
      <c r="A4661">
        <v>579</v>
      </c>
      <c r="B4661">
        <v>473</v>
      </c>
      <c r="C4661">
        <v>1</v>
      </c>
      <c r="D4661">
        <v>10000000000</v>
      </c>
      <c r="E4661">
        <v>10000</v>
      </c>
      <c r="F4661" t="s">
        <v>641</v>
      </c>
      <c r="G4661" t="s">
        <v>1331</v>
      </c>
      <c r="H4661">
        <v>56</v>
      </c>
      <c r="I4661" t="s">
        <v>6</v>
      </c>
      <c r="J4661" s="30">
        <v>9788408051138</v>
      </c>
    </row>
    <row r="4662" spans="1:16" x14ac:dyDescent="0.25">
      <c r="A4662">
        <v>579</v>
      </c>
      <c r="B4662">
        <v>473</v>
      </c>
      <c r="C4662">
        <v>1</v>
      </c>
      <c r="D4662">
        <v>10000000000</v>
      </c>
      <c r="E4662">
        <v>10000</v>
      </c>
      <c r="F4662" t="s">
        <v>641</v>
      </c>
      <c r="G4662" t="s">
        <v>1331</v>
      </c>
      <c r="H4662">
        <v>56</v>
      </c>
      <c r="I4662" t="s">
        <v>13</v>
      </c>
      <c r="J4662" s="30" t="s">
        <v>90</v>
      </c>
    </row>
    <row r="4663" spans="1:16" x14ac:dyDescent="0.25">
      <c r="A4663">
        <v>580</v>
      </c>
      <c r="B4663">
        <v>437</v>
      </c>
      <c r="C4663">
        <v>1</v>
      </c>
      <c r="D4663">
        <v>20000000000</v>
      </c>
      <c r="E4663">
        <v>20000</v>
      </c>
      <c r="F4663" t="s">
        <v>555</v>
      </c>
      <c r="G4663" t="s">
        <v>502</v>
      </c>
      <c r="H4663">
        <v>3</v>
      </c>
      <c r="I4663" t="s">
        <v>9</v>
      </c>
      <c r="J4663" s="30" t="s">
        <v>556</v>
      </c>
      <c r="K4663">
        <v>244</v>
      </c>
      <c r="L4663" t="s">
        <v>556</v>
      </c>
      <c r="M4663" t="s">
        <v>2581</v>
      </c>
    </row>
    <row r="4664" spans="1:16" x14ac:dyDescent="0.25">
      <c r="A4664">
        <v>580</v>
      </c>
      <c r="B4664">
        <v>437</v>
      </c>
      <c r="C4664">
        <v>1</v>
      </c>
      <c r="D4664">
        <v>20000000000</v>
      </c>
      <c r="E4664">
        <v>20000</v>
      </c>
      <c r="F4664" t="s">
        <v>555</v>
      </c>
      <c r="G4664" t="s">
        <v>502</v>
      </c>
      <c r="H4664">
        <v>3</v>
      </c>
      <c r="I4664" t="s">
        <v>8</v>
      </c>
      <c r="J4664" s="30">
        <v>2006</v>
      </c>
    </row>
    <row r="4665" spans="1:16" x14ac:dyDescent="0.25">
      <c r="A4665">
        <v>580</v>
      </c>
      <c r="B4665">
        <v>437</v>
      </c>
      <c r="C4665">
        <v>1</v>
      </c>
      <c r="D4665">
        <v>20000000000</v>
      </c>
      <c r="E4665">
        <v>20000</v>
      </c>
      <c r="F4665" t="s">
        <v>555</v>
      </c>
      <c r="G4665" t="s">
        <v>502</v>
      </c>
      <c r="H4665">
        <v>3</v>
      </c>
      <c r="I4665" t="s">
        <v>7</v>
      </c>
      <c r="J4665" s="30" t="s">
        <v>349</v>
      </c>
      <c r="N4665">
        <v>104</v>
      </c>
      <c r="O4665" t="s">
        <v>349</v>
      </c>
      <c r="P4665" t="s">
        <v>2581</v>
      </c>
    </row>
    <row r="4666" spans="1:16" x14ac:dyDescent="0.25">
      <c r="A4666">
        <v>580</v>
      </c>
      <c r="B4666">
        <v>437</v>
      </c>
      <c r="C4666">
        <v>1</v>
      </c>
      <c r="D4666">
        <v>20000000000</v>
      </c>
      <c r="E4666">
        <v>20000</v>
      </c>
      <c r="F4666" t="s">
        <v>555</v>
      </c>
      <c r="G4666" t="s">
        <v>502</v>
      </c>
      <c r="H4666">
        <v>3</v>
      </c>
      <c r="I4666" t="s">
        <v>12</v>
      </c>
      <c r="J4666" s="30">
        <v>8</v>
      </c>
    </row>
    <row r="4667" spans="1:16" x14ac:dyDescent="0.25">
      <c r="A4667">
        <v>580</v>
      </c>
      <c r="B4667">
        <v>437</v>
      </c>
      <c r="C4667">
        <v>1</v>
      </c>
      <c r="D4667">
        <v>20000000000</v>
      </c>
      <c r="E4667">
        <v>20000</v>
      </c>
      <c r="F4667" t="s">
        <v>555</v>
      </c>
      <c r="G4667" t="s">
        <v>502</v>
      </c>
      <c r="H4667">
        <v>3</v>
      </c>
      <c r="I4667" t="s">
        <v>5</v>
      </c>
      <c r="J4667" s="30">
        <v>9580492077</v>
      </c>
    </row>
    <row r="4668" spans="1:16" x14ac:dyDescent="0.25">
      <c r="A4668">
        <v>580</v>
      </c>
      <c r="B4668">
        <v>437</v>
      </c>
      <c r="C4668">
        <v>1</v>
      </c>
      <c r="D4668">
        <v>20000000000</v>
      </c>
      <c r="E4668">
        <v>20000</v>
      </c>
      <c r="F4668" t="s">
        <v>555</v>
      </c>
      <c r="G4668" t="s">
        <v>502</v>
      </c>
      <c r="H4668">
        <v>3</v>
      </c>
      <c r="I4668" t="s">
        <v>6</v>
      </c>
      <c r="J4668" s="30">
        <v>9789580492078</v>
      </c>
    </row>
    <row r="4669" spans="1:16" x14ac:dyDescent="0.25">
      <c r="A4669">
        <v>580</v>
      </c>
      <c r="B4669">
        <v>437</v>
      </c>
      <c r="C4669">
        <v>1</v>
      </c>
      <c r="D4669">
        <v>20000000000</v>
      </c>
      <c r="E4669">
        <v>20000</v>
      </c>
      <c r="F4669" t="s">
        <v>555</v>
      </c>
      <c r="G4669" t="s">
        <v>502</v>
      </c>
      <c r="H4669">
        <v>3</v>
      </c>
      <c r="I4669" t="s">
        <v>13</v>
      </c>
      <c r="J4669" s="30" t="s">
        <v>90</v>
      </c>
    </row>
    <row r="4670" spans="1:16" x14ac:dyDescent="0.25">
      <c r="A4670">
        <v>563</v>
      </c>
      <c r="B4670">
        <v>477</v>
      </c>
      <c r="C4670">
        <v>1</v>
      </c>
      <c r="D4670">
        <v>7000000000</v>
      </c>
      <c r="E4670">
        <v>7000</v>
      </c>
      <c r="F4670" t="s">
        <v>653</v>
      </c>
      <c r="G4670" t="s">
        <v>500</v>
      </c>
      <c r="H4670">
        <v>21</v>
      </c>
      <c r="I4670" t="s">
        <v>9</v>
      </c>
      <c r="J4670" s="30" t="s">
        <v>1020</v>
      </c>
      <c r="K4670">
        <v>340</v>
      </c>
      <c r="L4670" t="s">
        <v>1020</v>
      </c>
      <c r="M4670" t="s">
        <v>2581</v>
      </c>
    </row>
    <row r="4671" spans="1:16" x14ac:dyDescent="0.25">
      <c r="A4671">
        <v>563</v>
      </c>
      <c r="B4671">
        <v>477</v>
      </c>
      <c r="C4671">
        <v>1</v>
      </c>
      <c r="D4671">
        <v>10000000000</v>
      </c>
      <c r="E4671">
        <v>10000</v>
      </c>
      <c r="F4671" t="s">
        <v>653</v>
      </c>
      <c r="G4671" t="s">
        <v>1310</v>
      </c>
      <c r="H4671">
        <v>67</v>
      </c>
      <c r="I4671" t="s">
        <v>9</v>
      </c>
      <c r="J4671" s="30" t="s">
        <v>2577</v>
      </c>
      <c r="K4671">
        <v>340</v>
      </c>
      <c r="L4671" t="s">
        <v>1020</v>
      </c>
      <c r="M4671" t="s">
        <v>2582</v>
      </c>
    </row>
    <row r="4672" spans="1:16" x14ac:dyDescent="0.25">
      <c r="A4672">
        <v>581</v>
      </c>
      <c r="B4672">
        <v>561</v>
      </c>
      <c r="C4672">
        <v>1</v>
      </c>
      <c r="D4672">
        <v>20000000000</v>
      </c>
      <c r="E4672">
        <v>20000</v>
      </c>
      <c r="F4672" t="s">
        <v>808</v>
      </c>
      <c r="G4672" t="s">
        <v>410</v>
      </c>
      <c r="H4672">
        <v>18</v>
      </c>
      <c r="I4672" t="s">
        <v>8</v>
      </c>
      <c r="J4672" s="30">
        <v>2006</v>
      </c>
    </row>
    <row r="4673" spans="1:16" x14ac:dyDescent="0.25">
      <c r="A4673">
        <v>581</v>
      </c>
      <c r="B4673">
        <v>561</v>
      </c>
      <c r="C4673">
        <v>1</v>
      </c>
      <c r="D4673">
        <v>10000000000</v>
      </c>
      <c r="E4673">
        <v>10000</v>
      </c>
      <c r="F4673" t="s">
        <v>808</v>
      </c>
      <c r="G4673" t="s">
        <v>410</v>
      </c>
      <c r="H4673">
        <v>18</v>
      </c>
      <c r="I4673" t="s">
        <v>7</v>
      </c>
      <c r="J4673" s="30" t="s">
        <v>569</v>
      </c>
      <c r="N4673">
        <v>78</v>
      </c>
      <c r="O4673" t="s">
        <v>569</v>
      </c>
      <c r="P4673" t="s">
        <v>2581</v>
      </c>
    </row>
    <row r="4674" spans="1:16" x14ac:dyDescent="0.25">
      <c r="A4674">
        <v>581</v>
      </c>
      <c r="B4674">
        <v>561</v>
      </c>
      <c r="C4674">
        <v>1</v>
      </c>
      <c r="D4674">
        <v>20000000000</v>
      </c>
      <c r="E4674">
        <v>20000</v>
      </c>
      <c r="F4674" t="s">
        <v>808</v>
      </c>
      <c r="G4674" t="s">
        <v>410</v>
      </c>
      <c r="H4674">
        <v>18</v>
      </c>
      <c r="I4674" t="s">
        <v>7</v>
      </c>
      <c r="J4674" s="30" t="s">
        <v>569</v>
      </c>
      <c r="N4674">
        <v>78</v>
      </c>
      <c r="O4674" t="s">
        <v>569</v>
      </c>
      <c r="P4674" t="s">
        <v>2581</v>
      </c>
    </row>
    <row r="4675" spans="1:16" x14ac:dyDescent="0.25">
      <c r="A4675">
        <v>581</v>
      </c>
      <c r="B4675">
        <v>561</v>
      </c>
      <c r="C4675">
        <v>1</v>
      </c>
      <c r="D4675">
        <v>10000000000</v>
      </c>
      <c r="E4675">
        <v>10000</v>
      </c>
      <c r="F4675" t="s">
        <v>808</v>
      </c>
      <c r="G4675" t="s">
        <v>410</v>
      </c>
      <c r="H4675">
        <v>18</v>
      </c>
      <c r="I4675" t="s">
        <v>12</v>
      </c>
      <c r="J4675" s="30">
        <v>8</v>
      </c>
    </row>
    <row r="4676" spans="1:16" x14ac:dyDescent="0.25">
      <c r="A4676">
        <v>581</v>
      </c>
      <c r="B4676">
        <v>561</v>
      </c>
      <c r="C4676">
        <v>1</v>
      </c>
      <c r="D4676">
        <v>20000000000</v>
      </c>
      <c r="E4676">
        <v>20000</v>
      </c>
      <c r="F4676" t="s">
        <v>808</v>
      </c>
      <c r="G4676" t="s">
        <v>410</v>
      </c>
      <c r="H4676">
        <v>18</v>
      </c>
      <c r="I4676" t="s">
        <v>12</v>
      </c>
      <c r="J4676" s="30">
        <v>8</v>
      </c>
    </row>
    <row r="4677" spans="1:16" x14ac:dyDescent="0.25">
      <c r="A4677">
        <v>581</v>
      </c>
      <c r="B4677">
        <v>561</v>
      </c>
      <c r="C4677">
        <v>1</v>
      </c>
      <c r="D4677">
        <v>10000000000</v>
      </c>
      <c r="E4677">
        <v>10000</v>
      </c>
      <c r="F4677" t="s">
        <v>808</v>
      </c>
      <c r="G4677" t="s">
        <v>410</v>
      </c>
      <c r="H4677">
        <v>18</v>
      </c>
      <c r="I4677" t="s">
        <v>5</v>
      </c>
      <c r="J4677" s="30">
        <v>9584217534</v>
      </c>
    </row>
    <row r="4678" spans="1:16" x14ac:dyDescent="0.25">
      <c r="A4678">
        <v>581</v>
      </c>
      <c r="B4678">
        <v>561</v>
      </c>
      <c r="C4678">
        <v>1</v>
      </c>
      <c r="D4678">
        <v>20000000000</v>
      </c>
      <c r="E4678">
        <v>20000</v>
      </c>
      <c r="F4678" t="s">
        <v>808</v>
      </c>
      <c r="G4678" t="s">
        <v>410</v>
      </c>
      <c r="H4678">
        <v>18</v>
      </c>
      <c r="I4678" t="s">
        <v>5</v>
      </c>
      <c r="J4678" s="30">
        <v>9584214268</v>
      </c>
    </row>
    <row r="4679" spans="1:16" x14ac:dyDescent="0.25">
      <c r="A4679">
        <v>581</v>
      </c>
      <c r="B4679">
        <v>561</v>
      </c>
      <c r="C4679">
        <v>1</v>
      </c>
      <c r="D4679">
        <v>10000000000</v>
      </c>
      <c r="E4679">
        <v>10000</v>
      </c>
      <c r="F4679" t="s">
        <v>808</v>
      </c>
      <c r="G4679" t="s">
        <v>410</v>
      </c>
      <c r="H4679">
        <v>18</v>
      </c>
      <c r="I4679" t="s">
        <v>6</v>
      </c>
      <c r="J4679" s="30">
        <v>9789584217530</v>
      </c>
    </row>
    <row r="4680" spans="1:16" x14ac:dyDescent="0.25">
      <c r="A4680">
        <v>581</v>
      </c>
      <c r="B4680">
        <v>561</v>
      </c>
      <c r="C4680">
        <v>1</v>
      </c>
      <c r="D4680">
        <v>20000000000</v>
      </c>
      <c r="E4680">
        <v>20000</v>
      </c>
      <c r="F4680" t="s">
        <v>808</v>
      </c>
      <c r="G4680" t="s">
        <v>410</v>
      </c>
      <c r="H4680">
        <v>18</v>
      </c>
      <c r="I4680" t="s">
        <v>6</v>
      </c>
      <c r="J4680" s="30">
        <v>9789584214263</v>
      </c>
    </row>
    <row r="4681" spans="1:16" x14ac:dyDescent="0.25">
      <c r="A4681">
        <v>581</v>
      </c>
      <c r="B4681">
        <v>561</v>
      </c>
      <c r="C4681">
        <v>1</v>
      </c>
      <c r="D4681">
        <v>10000000000</v>
      </c>
      <c r="E4681">
        <v>10000</v>
      </c>
      <c r="F4681" t="s">
        <v>808</v>
      </c>
      <c r="G4681" t="s">
        <v>410</v>
      </c>
      <c r="H4681">
        <v>18</v>
      </c>
      <c r="I4681" t="s">
        <v>13</v>
      </c>
      <c r="J4681" s="30" t="s">
        <v>90</v>
      </c>
    </row>
    <row r="4682" spans="1:16" x14ac:dyDescent="0.25">
      <c r="A4682">
        <v>581</v>
      </c>
      <c r="B4682">
        <v>561</v>
      </c>
      <c r="C4682">
        <v>1</v>
      </c>
      <c r="D4682">
        <v>20000000000</v>
      </c>
      <c r="E4682">
        <v>20000</v>
      </c>
      <c r="F4682" t="s">
        <v>808</v>
      </c>
      <c r="G4682" t="s">
        <v>410</v>
      </c>
      <c r="H4682">
        <v>18</v>
      </c>
      <c r="I4682" t="s">
        <v>13</v>
      </c>
      <c r="J4682" s="30" t="s">
        <v>90</v>
      </c>
    </row>
    <row r="4683" spans="1:16" x14ac:dyDescent="0.25">
      <c r="A4683">
        <v>582</v>
      </c>
      <c r="B4683">
        <v>45</v>
      </c>
      <c r="C4683">
        <v>1</v>
      </c>
      <c r="D4683">
        <v>20000000000</v>
      </c>
      <c r="E4683">
        <v>20000</v>
      </c>
      <c r="F4683" t="s">
        <v>59</v>
      </c>
      <c r="G4683" t="s">
        <v>28</v>
      </c>
      <c r="H4683">
        <v>44</v>
      </c>
      <c r="I4683" t="s">
        <v>9</v>
      </c>
      <c r="J4683" s="30" t="s">
        <v>1349</v>
      </c>
      <c r="K4683">
        <v>184</v>
      </c>
      <c r="L4683" t="s">
        <v>1349</v>
      </c>
      <c r="M4683" t="s">
        <v>2581</v>
      </c>
    </row>
    <row r="4684" spans="1:16" x14ac:dyDescent="0.25">
      <c r="A4684">
        <v>582</v>
      </c>
      <c r="B4684">
        <v>45</v>
      </c>
      <c r="C4684">
        <v>1</v>
      </c>
      <c r="D4684">
        <v>20000000000</v>
      </c>
      <c r="E4684">
        <v>20000</v>
      </c>
      <c r="F4684" t="s">
        <v>59</v>
      </c>
      <c r="G4684" t="s">
        <v>28</v>
      </c>
      <c r="H4684">
        <v>44</v>
      </c>
      <c r="I4684" t="s">
        <v>8</v>
      </c>
      <c r="J4684" s="30" t="s">
        <v>261</v>
      </c>
    </row>
    <row r="4685" spans="1:16" x14ac:dyDescent="0.25">
      <c r="A4685">
        <v>582</v>
      </c>
      <c r="B4685">
        <v>45</v>
      </c>
      <c r="C4685">
        <v>1</v>
      </c>
      <c r="D4685">
        <v>20000000000</v>
      </c>
      <c r="E4685">
        <v>20000</v>
      </c>
      <c r="F4685" t="s">
        <v>59</v>
      </c>
      <c r="G4685" t="s">
        <v>28</v>
      </c>
      <c r="H4685">
        <v>44</v>
      </c>
      <c r="I4685" t="s">
        <v>7</v>
      </c>
      <c r="J4685" s="30" t="s">
        <v>349</v>
      </c>
      <c r="N4685">
        <v>104</v>
      </c>
      <c r="O4685" t="s">
        <v>349</v>
      </c>
      <c r="P4685" t="s">
        <v>2581</v>
      </c>
    </row>
    <row r="4686" spans="1:16" x14ac:dyDescent="0.25">
      <c r="A4686">
        <v>582</v>
      </c>
      <c r="B4686">
        <v>45</v>
      </c>
      <c r="C4686">
        <v>1</v>
      </c>
      <c r="D4686">
        <v>20000000000</v>
      </c>
      <c r="E4686">
        <v>20000</v>
      </c>
      <c r="F4686" t="s">
        <v>59</v>
      </c>
      <c r="G4686" t="s">
        <v>28</v>
      </c>
      <c r="H4686">
        <v>44</v>
      </c>
      <c r="I4686" t="s">
        <v>12</v>
      </c>
      <c r="J4686" s="30">
        <v>7</v>
      </c>
    </row>
    <row r="4687" spans="1:16" x14ac:dyDescent="0.25">
      <c r="A4687">
        <v>582</v>
      </c>
      <c r="B4687">
        <v>45</v>
      </c>
      <c r="C4687">
        <v>1</v>
      </c>
      <c r="D4687">
        <v>20000000000</v>
      </c>
      <c r="E4687">
        <v>20000</v>
      </c>
      <c r="F4687" t="s">
        <v>59</v>
      </c>
      <c r="G4687" t="s">
        <v>28</v>
      </c>
      <c r="H4687">
        <v>44</v>
      </c>
      <c r="I4687" t="s">
        <v>11</v>
      </c>
      <c r="J4687" s="30" t="s">
        <v>26</v>
      </c>
    </row>
    <row r="4688" spans="1:16" x14ac:dyDescent="0.25">
      <c r="A4688">
        <v>582</v>
      </c>
      <c r="B4688">
        <v>45</v>
      </c>
      <c r="C4688">
        <v>1</v>
      </c>
      <c r="D4688">
        <v>20000000000</v>
      </c>
      <c r="E4688">
        <v>20000</v>
      </c>
      <c r="F4688" t="s">
        <v>59</v>
      </c>
      <c r="G4688" t="s">
        <v>28</v>
      </c>
      <c r="H4688">
        <v>44</v>
      </c>
      <c r="I4688" t="s">
        <v>5</v>
      </c>
      <c r="J4688" s="30">
        <v>9580483620</v>
      </c>
    </row>
    <row r="4689" spans="1:16" x14ac:dyDescent="0.25">
      <c r="A4689">
        <v>582</v>
      </c>
      <c r="B4689">
        <v>45</v>
      </c>
      <c r="C4689">
        <v>1</v>
      </c>
      <c r="D4689">
        <v>20000000000</v>
      </c>
      <c r="E4689">
        <v>20000</v>
      </c>
      <c r="F4689" t="s">
        <v>59</v>
      </c>
      <c r="G4689" t="s">
        <v>28</v>
      </c>
      <c r="H4689">
        <v>44</v>
      </c>
      <c r="I4689" t="s">
        <v>6</v>
      </c>
      <c r="J4689" s="30" t="s">
        <v>2351</v>
      </c>
    </row>
    <row r="4690" spans="1:16" x14ac:dyDescent="0.25">
      <c r="A4690">
        <v>582</v>
      </c>
      <c r="B4690">
        <v>45</v>
      </c>
      <c r="C4690">
        <v>1</v>
      </c>
      <c r="D4690">
        <v>20000000000</v>
      </c>
      <c r="E4690">
        <v>20000</v>
      </c>
      <c r="F4690" t="s">
        <v>59</v>
      </c>
      <c r="G4690" t="s">
        <v>28</v>
      </c>
      <c r="H4690">
        <v>44</v>
      </c>
      <c r="I4690" t="s">
        <v>10</v>
      </c>
      <c r="J4690" s="30" t="s">
        <v>256</v>
      </c>
    </row>
    <row r="4691" spans="1:16" x14ac:dyDescent="0.25">
      <c r="A4691">
        <v>582</v>
      </c>
      <c r="B4691">
        <v>45</v>
      </c>
      <c r="C4691">
        <v>1</v>
      </c>
      <c r="D4691">
        <v>20000000000</v>
      </c>
      <c r="E4691">
        <v>20000</v>
      </c>
      <c r="F4691" t="s">
        <v>59</v>
      </c>
      <c r="G4691" t="s">
        <v>28</v>
      </c>
      <c r="H4691">
        <v>44</v>
      </c>
      <c r="I4691" t="s">
        <v>14</v>
      </c>
      <c r="J4691" s="30" t="s">
        <v>2351</v>
      </c>
    </row>
    <row r="4692" spans="1:16" x14ac:dyDescent="0.25">
      <c r="A4692">
        <v>582</v>
      </c>
      <c r="B4692">
        <v>45</v>
      </c>
      <c r="C4692">
        <v>1</v>
      </c>
      <c r="D4692">
        <v>20000000000</v>
      </c>
      <c r="E4692">
        <v>20000</v>
      </c>
      <c r="F4692" t="s">
        <v>59</v>
      </c>
      <c r="G4692" t="s">
        <v>28</v>
      </c>
      <c r="H4692">
        <v>44</v>
      </c>
      <c r="I4692" t="s">
        <v>16</v>
      </c>
      <c r="J4692" s="30" t="s">
        <v>2351</v>
      </c>
    </row>
    <row r="4693" spans="1:16" x14ac:dyDescent="0.25">
      <c r="A4693">
        <v>583</v>
      </c>
      <c r="B4693">
        <v>556</v>
      </c>
      <c r="C4693">
        <v>1</v>
      </c>
      <c r="D4693">
        <v>10000000000</v>
      </c>
      <c r="E4693">
        <v>10000</v>
      </c>
      <c r="F4693" t="s">
        <v>798</v>
      </c>
      <c r="G4693" t="s">
        <v>26</v>
      </c>
      <c r="H4693">
        <v>52</v>
      </c>
      <c r="I4693" t="s">
        <v>9</v>
      </c>
      <c r="J4693" s="30" t="s">
        <v>799</v>
      </c>
      <c r="K4693">
        <v>384</v>
      </c>
      <c r="L4693" t="s">
        <v>799</v>
      </c>
      <c r="M4693" t="s">
        <v>2581</v>
      </c>
    </row>
    <row r="4694" spans="1:16" x14ac:dyDescent="0.25">
      <c r="A4694">
        <v>583</v>
      </c>
      <c r="B4694">
        <v>556</v>
      </c>
      <c r="C4694">
        <v>1</v>
      </c>
      <c r="D4694">
        <v>10000000000</v>
      </c>
      <c r="E4694">
        <v>10000</v>
      </c>
      <c r="F4694" t="s">
        <v>798</v>
      </c>
      <c r="G4694" t="s">
        <v>26</v>
      </c>
      <c r="H4694">
        <v>52</v>
      </c>
      <c r="I4694" t="s">
        <v>7</v>
      </c>
      <c r="J4694" s="30" t="s">
        <v>602</v>
      </c>
      <c r="N4694">
        <v>80</v>
      </c>
      <c r="O4694" t="s">
        <v>602</v>
      </c>
      <c r="P4694" t="s">
        <v>2581</v>
      </c>
    </row>
    <row r="4695" spans="1:16" x14ac:dyDescent="0.25">
      <c r="A4695">
        <v>583</v>
      </c>
      <c r="B4695">
        <v>556</v>
      </c>
      <c r="C4695">
        <v>1</v>
      </c>
      <c r="D4695">
        <v>10000000000</v>
      </c>
      <c r="E4695">
        <v>10000</v>
      </c>
      <c r="F4695" t="s">
        <v>798</v>
      </c>
      <c r="G4695" t="s">
        <v>26</v>
      </c>
      <c r="H4695">
        <v>52</v>
      </c>
      <c r="I4695" t="s">
        <v>12</v>
      </c>
      <c r="J4695" s="30">
        <v>8</v>
      </c>
    </row>
    <row r="4696" spans="1:16" x14ac:dyDescent="0.25">
      <c r="A4696">
        <v>583</v>
      </c>
      <c r="B4696">
        <v>556</v>
      </c>
      <c r="C4696">
        <v>1</v>
      </c>
      <c r="D4696">
        <v>10000000000</v>
      </c>
      <c r="E4696">
        <v>10000</v>
      </c>
      <c r="F4696" t="s">
        <v>798</v>
      </c>
      <c r="G4696" t="s">
        <v>26</v>
      </c>
      <c r="H4696">
        <v>52</v>
      </c>
      <c r="I4696" t="s">
        <v>5</v>
      </c>
      <c r="J4696" s="30">
        <v>9586140849</v>
      </c>
    </row>
    <row r="4697" spans="1:16" x14ac:dyDescent="0.25">
      <c r="A4697">
        <v>583</v>
      </c>
      <c r="B4697">
        <v>556</v>
      </c>
      <c r="C4697">
        <v>1</v>
      </c>
      <c r="D4697">
        <v>10000000000</v>
      </c>
      <c r="E4697">
        <v>10000</v>
      </c>
      <c r="F4697" t="s">
        <v>798</v>
      </c>
      <c r="G4697" t="s">
        <v>26</v>
      </c>
      <c r="H4697">
        <v>52</v>
      </c>
      <c r="I4697" t="s">
        <v>6</v>
      </c>
      <c r="J4697" s="30">
        <v>9789586140843</v>
      </c>
    </row>
    <row r="4698" spans="1:16" x14ac:dyDescent="0.25">
      <c r="A4698">
        <v>583</v>
      </c>
      <c r="B4698">
        <v>556</v>
      </c>
      <c r="C4698">
        <v>1</v>
      </c>
      <c r="D4698">
        <v>10000000000</v>
      </c>
      <c r="E4698">
        <v>10000</v>
      </c>
      <c r="F4698" t="s">
        <v>798</v>
      </c>
      <c r="G4698" t="s">
        <v>26</v>
      </c>
      <c r="H4698">
        <v>52</v>
      </c>
      <c r="I4698" t="s">
        <v>13</v>
      </c>
      <c r="J4698" s="30" t="s">
        <v>90</v>
      </c>
    </row>
    <row r="4699" spans="1:16" x14ac:dyDescent="0.25">
      <c r="A4699">
        <v>584</v>
      </c>
      <c r="B4699">
        <v>475</v>
      </c>
      <c r="C4699">
        <v>1</v>
      </c>
      <c r="D4699">
        <v>15000000000</v>
      </c>
      <c r="E4699">
        <v>15000</v>
      </c>
      <c r="F4699" t="s">
        <v>646</v>
      </c>
      <c r="G4699" t="s">
        <v>1449</v>
      </c>
      <c r="H4699">
        <v>26</v>
      </c>
      <c r="I4699" t="s">
        <v>9</v>
      </c>
      <c r="J4699" s="30" t="s">
        <v>648</v>
      </c>
      <c r="K4699">
        <v>43</v>
      </c>
      <c r="L4699" t="s">
        <v>648</v>
      </c>
      <c r="M4699" t="s">
        <v>2581</v>
      </c>
    </row>
    <row r="4700" spans="1:16" x14ac:dyDescent="0.25">
      <c r="A4700">
        <v>584</v>
      </c>
      <c r="B4700">
        <v>475</v>
      </c>
      <c r="C4700">
        <v>1</v>
      </c>
      <c r="D4700">
        <v>15000000000</v>
      </c>
      <c r="E4700">
        <v>15000</v>
      </c>
      <c r="F4700" t="s">
        <v>646</v>
      </c>
      <c r="G4700" t="s">
        <v>1449</v>
      </c>
      <c r="H4700">
        <v>26</v>
      </c>
      <c r="I4700" t="s">
        <v>8</v>
      </c>
      <c r="J4700" s="30">
        <v>2001</v>
      </c>
    </row>
    <row r="4701" spans="1:16" x14ac:dyDescent="0.25">
      <c r="A4701">
        <v>584</v>
      </c>
      <c r="B4701">
        <v>475</v>
      </c>
      <c r="C4701">
        <v>1</v>
      </c>
      <c r="D4701">
        <v>15000000000</v>
      </c>
      <c r="E4701">
        <v>15000</v>
      </c>
      <c r="F4701" t="s">
        <v>646</v>
      </c>
      <c r="G4701" t="s">
        <v>1449</v>
      </c>
      <c r="H4701">
        <v>26</v>
      </c>
      <c r="I4701" t="s">
        <v>7</v>
      </c>
      <c r="J4701" s="30" t="s">
        <v>647</v>
      </c>
      <c r="N4701">
        <v>193</v>
      </c>
      <c r="O4701" t="s">
        <v>475</v>
      </c>
      <c r="P4701" t="s">
        <v>2581</v>
      </c>
    </row>
    <row r="4702" spans="1:16" x14ac:dyDescent="0.25">
      <c r="A4702">
        <v>584</v>
      </c>
      <c r="B4702">
        <v>475</v>
      </c>
      <c r="C4702">
        <v>1</v>
      </c>
      <c r="D4702">
        <v>15000000000</v>
      </c>
      <c r="E4702">
        <v>15000</v>
      </c>
      <c r="F4702" t="s">
        <v>646</v>
      </c>
      <c r="G4702" t="s">
        <v>1449</v>
      </c>
      <c r="H4702">
        <v>26</v>
      </c>
      <c r="I4702" t="s">
        <v>12</v>
      </c>
      <c r="J4702" s="30">
        <v>8</v>
      </c>
    </row>
    <row r="4703" spans="1:16" x14ac:dyDescent="0.25">
      <c r="A4703">
        <v>584</v>
      </c>
      <c r="B4703">
        <v>475</v>
      </c>
      <c r="C4703">
        <v>1</v>
      </c>
      <c r="D4703">
        <v>15000000000</v>
      </c>
      <c r="E4703">
        <v>15000</v>
      </c>
      <c r="F4703" t="s">
        <v>646</v>
      </c>
      <c r="G4703" t="s">
        <v>1449</v>
      </c>
      <c r="H4703">
        <v>26</v>
      </c>
      <c r="I4703" t="s">
        <v>5</v>
      </c>
      <c r="J4703" s="30">
        <v>8495501198</v>
      </c>
    </row>
    <row r="4704" spans="1:16" x14ac:dyDescent="0.25">
      <c r="A4704">
        <v>584</v>
      </c>
      <c r="B4704">
        <v>475</v>
      </c>
      <c r="C4704">
        <v>1</v>
      </c>
      <c r="D4704">
        <v>15000000000</v>
      </c>
      <c r="E4704">
        <v>15000</v>
      </c>
      <c r="F4704" t="s">
        <v>646</v>
      </c>
      <c r="G4704" t="s">
        <v>1449</v>
      </c>
      <c r="H4704">
        <v>26</v>
      </c>
      <c r="I4704" t="s">
        <v>6</v>
      </c>
      <c r="J4704" s="30">
        <v>9788495501196</v>
      </c>
    </row>
    <row r="4705" spans="1:16" x14ac:dyDescent="0.25">
      <c r="A4705">
        <v>584</v>
      </c>
      <c r="B4705">
        <v>475</v>
      </c>
      <c r="C4705">
        <v>1</v>
      </c>
      <c r="D4705">
        <v>15000000000</v>
      </c>
      <c r="E4705">
        <v>15000</v>
      </c>
      <c r="F4705" t="s">
        <v>646</v>
      </c>
      <c r="G4705" t="s">
        <v>1449</v>
      </c>
      <c r="H4705">
        <v>26</v>
      </c>
      <c r="I4705" t="s">
        <v>13</v>
      </c>
      <c r="J4705" s="30" t="s">
        <v>90</v>
      </c>
    </row>
    <row r="4706" spans="1:16" x14ac:dyDescent="0.25">
      <c r="A4706">
        <v>585</v>
      </c>
      <c r="B4706">
        <v>146</v>
      </c>
      <c r="C4706">
        <v>1</v>
      </c>
      <c r="D4706">
        <v>15000000000</v>
      </c>
      <c r="E4706">
        <v>15000</v>
      </c>
      <c r="F4706" t="s">
        <v>132</v>
      </c>
      <c r="G4706" t="s">
        <v>28</v>
      </c>
      <c r="H4706">
        <v>44</v>
      </c>
      <c r="I4706" t="s">
        <v>9</v>
      </c>
      <c r="J4706" s="30" t="s">
        <v>1583</v>
      </c>
      <c r="K4706">
        <v>193</v>
      </c>
      <c r="L4706" t="s">
        <v>1583</v>
      </c>
      <c r="M4706" t="s">
        <v>2581</v>
      </c>
    </row>
    <row r="4707" spans="1:16" x14ac:dyDescent="0.25">
      <c r="A4707">
        <v>585</v>
      </c>
      <c r="B4707">
        <v>146</v>
      </c>
      <c r="C4707">
        <v>1</v>
      </c>
      <c r="D4707">
        <v>15000000000</v>
      </c>
      <c r="E4707">
        <v>15000</v>
      </c>
      <c r="F4707" t="s">
        <v>132</v>
      </c>
      <c r="G4707" t="s">
        <v>28</v>
      </c>
      <c r="H4707">
        <v>44</v>
      </c>
      <c r="I4707" t="s">
        <v>8</v>
      </c>
      <c r="J4707" s="30" t="s">
        <v>2351</v>
      </c>
    </row>
    <row r="4708" spans="1:16" x14ac:dyDescent="0.25">
      <c r="A4708">
        <v>585</v>
      </c>
      <c r="B4708">
        <v>146</v>
      </c>
      <c r="C4708">
        <v>1</v>
      </c>
      <c r="D4708">
        <v>15000000000</v>
      </c>
      <c r="E4708">
        <v>15000</v>
      </c>
      <c r="F4708" t="s">
        <v>132</v>
      </c>
      <c r="G4708" t="s">
        <v>28</v>
      </c>
      <c r="H4708">
        <v>44</v>
      </c>
      <c r="I4708" t="s">
        <v>7</v>
      </c>
      <c r="J4708" s="30" t="s">
        <v>2351</v>
      </c>
      <c r="N4708">
        <v>188</v>
      </c>
      <c r="O4708" t="s">
        <v>2351</v>
      </c>
      <c r="P4708" t="s">
        <v>2581</v>
      </c>
    </row>
    <row r="4709" spans="1:16" x14ac:dyDescent="0.25">
      <c r="A4709">
        <v>585</v>
      </c>
      <c r="B4709">
        <v>146</v>
      </c>
      <c r="C4709">
        <v>1</v>
      </c>
      <c r="D4709">
        <v>15000000000</v>
      </c>
      <c r="E4709">
        <v>15000</v>
      </c>
      <c r="F4709" t="s">
        <v>132</v>
      </c>
      <c r="G4709" t="s">
        <v>28</v>
      </c>
      <c r="H4709">
        <v>44</v>
      </c>
      <c r="I4709" t="s">
        <v>12</v>
      </c>
      <c r="J4709" s="30">
        <v>8</v>
      </c>
    </row>
    <row r="4710" spans="1:16" x14ac:dyDescent="0.25">
      <c r="A4710">
        <v>585</v>
      </c>
      <c r="B4710">
        <v>146</v>
      </c>
      <c r="C4710">
        <v>1</v>
      </c>
      <c r="D4710">
        <v>15000000000</v>
      </c>
      <c r="E4710">
        <v>15000</v>
      </c>
      <c r="F4710" t="s">
        <v>132</v>
      </c>
      <c r="G4710" t="s">
        <v>28</v>
      </c>
      <c r="H4710">
        <v>44</v>
      </c>
      <c r="I4710" t="s">
        <v>11</v>
      </c>
      <c r="J4710" s="30" t="s">
        <v>28</v>
      </c>
    </row>
    <row r="4711" spans="1:16" x14ac:dyDescent="0.25">
      <c r="A4711">
        <v>585</v>
      </c>
      <c r="B4711">
        <v>146</v>
      </c>
      <c r="C4711">
        <v>1</v>
      </c>
      <c r="D4711">
        <v>15000000000</v>
      </c>
      <c r="E4711">
        <v>15000</v>
      </c>
      <c r="F4711" t="s">
        <v>132</v>
      </c>
      <c r="G4711" t="s">
        <v>28</v>
      </c>
      <c r="H4711">
        <v>44</v>
      </c>
      <c r="I4711" t="s">
        <v>5</v>
      </c>
      <c r="J4711" s="30">
        <v>9586141896</v>
      </c>
    </row>
    <row r="4712" spans="1:16" x14ac:dyDescent="0.25">
      <c r="A4712">
        <v>585</v>
      </c>
      <c r="B4712">
        <v>146</v>
      </c>
      <c r="C4712">
        <v>1</v>
      </c>
      <c r="D4712">
        <v>15000000000</v>
      </c>
      <c r="E4712">
        <v>15000</v>
      </c>
      <c r="F4712" t="s">
        <v>132</v>
      </c>
      <c r="G4712" t="s">
        <v>28</v>
      </c>
      <c r="H4712">
        <v>44</v>
      </c>
      <c r="I4712" t="s">
        <v>6</v>
      </c>
      <c r="J4712" s="30">
        <v>9789586141895</v>
      </c>
    </row>
    <row r="4713" spans="1:16" x14ac:dyDescent="0.25">
      <c r="A4713">
        <v>585</v>
      </c>
      <c r="B4713">
        <v>146</v>
      </c>
      <c r="C4713">
        <v>1</v>
      </c>
      <c r="D4713">
        <v>15000000000</v>
      </c>
      <c r="E4713">
        <v>15000</v>
      </c>
      <c r="F4713" t="s">
        <v>132</v>
      </c>
      <c r="G4713" t="s">
        <v>28</v>
      </c>
      <c r="H4713">
        <v>44</v>
      </c>
      <c r="I4713" t="s">
        <v>10</v>
      </c>
      <c r="J4713" s="30" t="s">
        <v>256</v>
      </c>
    </row>
    <row r="4714" spans="1:16" x14ac:dyDescent="0.25">
      <c r="A4714">
        <v>585</v>
      </c>
      <c r="B4714">
        <v>146</v>
      </c>
      <c r="C4714">
        <v>1</v>
      </c>
      <c r="D4714">
        <v>15000000000</v>
      </c>
      <c r="E4714">
        <v>15000</v>
      </c>
      <c r="F4714" t="s">
        <v>132</v>
      </c>
      <c r="G4714" t="s">
        <v>28</v>
      </c>
      <c r="H4714">
        <v>44</v>
      </c>
      <c r="I4714" t="s">
        <v>13</v>
      </c>
      <c r="J4714" s="30" t="s">
        <v>90</v>
      </c>
    </row>
    <row r="4715" spans="1:16" x14ac:dyDescent="0.25">
      <c r="A4715">
        <v>585</v>
      </c>
      <c r="B4715">
        <v>146</v>
      </c>
      <c r="C4715">
        <v>1</v>
      </c>
      <c r="D4715">
        <v>15000000000</v>
      </c>
      <c r="E4715">
        <v>15000</v>
      </c>
      <c r="F4715" t="s">
        <v>132</v>
      </c>
      <c r="G4715" t="s">
        <v>28</v>
      </c>
      <c r="H4715">
        <v>44</v>
      </c>
      <c r="I4715" t="s">
        <v>14</v>
      </c>
      <c r="J4715" s="30" t="s">
        <v>2351</v>
      </c>
    </row>
    <row r="4716" spans="1:16" x14ac:dyDescent="0.25">
      <c r="A4716">
        <v>585</v>
      </c>
      <c r="B4716">
        <v>146</v>
      </c>
      <c r="C4716">
        <v>1</v>
      </c>
      <c r="D4716">
        <v>15000000000</v>
      </c>
      <c r="E4716">
        <v>15000</v>
      </c>
      <c r="F4716" t="s">
        <v>132</v>
      </c>
      <c r="G4716" t="s">
        <v>28</v>
      </c>
      <c r="H4716">
        <v>44</v>
      </c>
      <c r="I4716" t="s">
        <v>16</v>
      </c>
      <c r="J4716" s="30" t="s">
        <v>2351</v>
      </c>
    </row>
    <row r="4717" spans="1:16" x14ac:dyDescent="0.25">
      <c r="A4717">
        <v>586</v>
      </c>
      <c r="B4717">
        <v>621</v>
      </c>
      <c r="C4717">
        <v>1</v>
      </c>
      <c r="D4717">
        <v>25000000000</v>
      </c>
      <c r="E4717">
        <v>25000</v>
      </c>
      <c r="F4717" t="s">
        <v>930</v>
      </c>
      <c r="G4717" t="s">
        <v>113</v>
      </c>
      <c r="H4717">
        <v>45</v>
      </c>
      <c r="I4717" t="s">
        <v>7</v>
      </c>
      <c r="J4717" s="30" t="s">
        <v>931</v>
      </c>
      <c r="N4717">
        <v>145</v>
      </c>
      <c r="O4717" t="s">
        <v>715</v>
      </c>
      <c r="P4717" t="s">
        <v>2581</v>
      </c>
    </row>
    <row r="4718" spans="1:16" x14ac:dyDescent="0.25">
      <c r="A4718">
        <v>586</v>
      </c>
      <c r="B4718">
        <v>621</v>
      </c>
      <c r="C4718">
        <v>1</v>
      </c>
      <c r="D4718">
        <v>25000000000</v>
      </c>
      <c r="E4718">
        <v>25000</v>
      </c>
      <c r="F4718" t="s">
        <v>930</v>
      </c>
      <c r="G4718" t="s">
        <v>113</v>
      </c>
      <c r="H4718">
        <v>45</v>
      </c>
      <c r="I4718" t="s">
        <v>12</v>
      </c>
      <c r="J4718" s="30">
        <v>8</v>
      </c>
    </row>
    <row r="4719" spans="1:16" x14ac:dyDescent="0.25">
      <c r="A4719">
        <v>586</v>
      </c>
      <c r="B4719">
        <v>621</v>
      </c>
      <c r="C4719">
        <v>1</v>
      </c>
      <c r="D4719">
        <v>25000000000</v>
      </c>
      <c r="E4719">
        <v>25000</v>
      </c>
      <c r="F4719" t="s">
        <v>930</v>
      </c>
      <c r="G4719" t="s">
        <v>113</v>
      </c>
      <c r="H4719">
        <v>45</v>
      </c>
      <c r="I4719" t="s">
        <v>6</v>
      </c>
      <c r="J4719" s="30">
        <v>9789584654014</v>
      </c>
    </row>
    <row r="4720" spans="1:16" x14ac:dyDescent="0.25">
      <c r="A4720">
        <v>586</v>
      </c>
      <c r="B4720">
        <v>621</v>
      </c>
      <c r="C4720">
        <v>1</v>
      </c>
      <c r="D4720">
        <v>25000000000</v>
      </c>
      <c r="E4720">
        <v>25000</v>
      </c>
      <c r="F4720" t="s">
        <v>930</v>
      </c>
      <c r="G4720" t="s">
        <v>113</v>
      </c>
      <c r="H4720">
        <v>45</v>
      </c>
      <c r="I4720" t="s">
        <v>13</v>
      </c>
      <c r="J4720" s="30" t="s">
        <v>90</v>
      </c>
    </row>
    <row r="4721" spans="1:16" x14ac:dyDescent="0.25">
      <c r="A4721">
        <v>587</v>
      </c>
      <c r="B4721">
        <v>406</v>
      </c>
      <c r="C4721">
        <v>1</v>
      </c>
      <c r="D4721">
        <v>20000000000</v>
      </c>
      <c r="E4721">
        <v>20000</v>
      </c>
      <c r="F4721" t="s">
        <v>1472</v>
      </c>
      <c r="G4721" t="s">
        <v>490</v>
      </c>
      <c r="H4721">
        <v>49</v>
      </c>
      <c r="I4721" t="s">
        <v>7</v>
      </c>
      <c r="J4721" s="30" t="s">
        <v>2338</v>
      </c>
      <c r="N4721">
        <v>40</v>
      </c>
      <c r="O4721" t="s">
        <v>2338</v>
      </c>
      <c r="P4721" t="s">
        <v>2581</v>
      </c>
    </row>
    <row r="4722" spans="1:16" x14ac:dyDescent="0.25">
      <c r="A4722">
        <v>587</v>
      </c>
      <c r="B4722">
        <v>406</v>
      </c>
      <c r="C4722">
        <v>1</v>
      </c>
      <c r="D4722">
        <v>20000000000</v>
      </c>
      <c r="E4722">
        <v>20000</v>
      </c>
      <c r="F4722" t="s">
        <v>1472</v>
      </c>
      <c r="G4722" t="s">
        <v>490</v>
      </c>
      <c r="H4722">
        <v>49</v>
      </c>
      <c r="I4722" t="s">
        <v>12</v>
      </c>
      <c r="J4722" s="30">
        <v>8</v>
      </c>
    </row>
    <row r="4723" spans="1:16" x14ac:dyDescent="0.25">
      <c r="A4723">
        <v>587</v>
      </c>
      <c r="B4723">
        <v>406</v>
      </c>
      <c r="C4723">
        <v>1</v>
      </c>
      <c r="D4723">
        <v>20000000000</v>
      </c>
      <c r="E4723">
        <v>20000</v>
      </c>
      <c r="F4723" t="s">
        <v>1472</v>
      </c>
      <c r="G4723" t="s">
        <v>490</v>
      </c>
      <c r="H4723">
        <v>49</v>
      </c>
      <c r="I4723" t="s">
        <v>6</v>
      </c>
      <c r="J4723" s="30">
        <v>9789587586183</v>
      </c>
    </row>
    <row r="4724" spans="1:16" x14ac:dyDescent="0.25">
      <c r="A4724">
        <v>587</v>
      </c>
      <c r="B4724">
        <v>406</v>
      </c>
      <c r="C4724">
        <v>1</v>
      </c>
      <c r="D4724">
        <v>20000000000</v>
      </c>
      <c r="E4724">
        <v>20000</v>
      </c>
      <c r="F4724" t="s">
        <v>1472</v>
      </c>
      <c r="G4724" t="s">
        <v>490</v>
      </c>
      <c r="H4724">
        <v>49</v>
      </c>
      <c r="I4724" t="s">
        <v>13</v>
      </c>
      <c r="J4724" s="30" t="s">
        <v>90</v>
      </c>
    </row>
    <row r="4725" spans="1:16" x14ac:dyDescent="0.25">
      <c r="A4725">
        <v>588</v>
      </c>
      <c r="B4725">
        <v>695</v>
      </c>
      <c r="C4725">
        <v>1</v>
      </c>
      <c r="D4725">
        <v>15000000000</v>
      </c>
      <c r="E4725">
        <v>15000</v>
      </c>
      <c r="F4725" t="s">
        <v>1041</v>
      </c>
      <c r="G4725" t="s">
        <v>26</v>
      </c>
      <c r="H4725">
        <v>52</v>
      </c>
      <c r="I4725" t="s">
        <v>9</v>
      </c>
      <c r="J4725" s="30" t="s">
        <v>1042</v>
      </c>
      <c r="K4725">
        <v>290</v>
      </c>
      <c r="L4725" t="s">
        <v>1042</v>
      </c>
      <c r="M4725" t="s">
        <v>2581</v>
      </c>
    </row>
    <row r="4726" spans="1:16" x14ac:dyDescent="0.25">
      <c r="A4726">
        <v>588</v>
      </c>
      <c r="B4726">
        <v>695</v>
      </c>
      <c r="C4726">
        <v>1</v>
      </c>
      <c r="D4726">
        <v>15000000000</v>
      </c>
      <c r="E4726">
        <v>15000</v>
      </c>
      <c r="F4726" t="s">
        <v>1041</v>
      </c>
      <c r="G4726" t="s">
        <v>26</v>
      </c>
      <c r="H4726">
        <v>52</v>
      </c>
      <c r="I4726" t="s">
        <v>7</v>
      </c>
      <c r="J4726" s="30" t="s">
        <v>412</v>
      </c>
      <c r="N4726">
        <v>77</v>
      </c>
      <c r="O4726" t="s">
        <v>412</v>
      </c>
      <c r="P4726" t="s">
        <v>2581</v>
      </c>
    </row>
    <row r="4727" spans="1:16" x14ac:dyDescent="0.25">
      <c r="A4727">
        <v>588</v>
      </c>
      <c r="B4727">
        <v>695</v>
      </c>
      <c r="C4727">
        <v>1</v>
      </c>
      <c r="D4727">
        <v>15000000000</v>
      </c>
      <c r="E4727">
        <v>15000</v>
      </c>
      <c r="F4727" t="s">
        <v>1041</v>
      </c>
      <c r="G4727" t="s">
        <v>26</v>
      </c>
      <c r="H4727">
        <v>52</v>
      </c>
      <c r="I4727" t="s">
        <v>12</v>
      </c>
      <c r="J4727" s="30">
        <v>8</v>
      </c>
    </row>
    <row r="4728" spans="1:16" x14ac:dyDescent="0.25">
      <c r="A4728">
        <v>588</v>
      </c>
      <c r="B4728">
        <v>695</v>
      </c>
      <c r="C4728">
        <v>1</v>
      </c>
      <c r="D4728">
        <v>15000000000</v>
      </c>
      <c r="E4728">
        <v>15000</v>
      </c>
      <c r="F4728" t="s">
        <v>1041</v>
      </c>
      <c r="G4728" t="s">
        <v>26</v>
      </c>
      <c r="H4728">
        <v>52</v>
      </c>
      <c r="I4728" t="s">
        <v>13</v>
      </c>
      <c r="J4728" s="30" t="s">
        <v>90</v>
      </c>
    </row>
    <row r="4729" spans="1:16" x14ac:dyDescent="0.25">
      <c r="A4729">
        <v>589</v>
      </c>
      <c r="B4729">
        <v>802</v>
      </c>
      <c r="C4729">
        <v>1</v>
      </c>
      <c r="D4729">
        <v>20000000000</v>
      </c>
      <c r="E4729">
        <v>20000</v>
      </c>
      <c r="F4729" t="s">
        <v>1213</v>
      </c>
      <c r="G4729" t="s">
        <v>623</v>
      </c>
      <c r="H4729">
        <v>62</v>
      </c>
      <c r="I4729" t="s">
        <v>9</v>
      </c>
      <c r="J4729" s="30" t="s">
        <v>1214</v>
      </c>
      <c r="K4729">
        <v>88</v>
      </c>
      <c r="L4729" t="s">
        <v>1214</v>
      </c>
      <c r="M4729" t="s">
        <v>2581</v>
      </c>
    </row>
    <row r="4730" spans="1:16" x14ac:dyDescent="0.25">
      <c r="A4730">
        <v>589</v>
      </c>
      <c r="B4730">
        <v>802</v>
      </c>
      <c r="C4730">
        <v>1</v>
      </c>
      <c r="D4730">
        <v>20000000000</v>
      </c>
      <c r="E4730">
        <v>20000</v>
      </c>
      <c r="F4730" t="s">
        <v>1213</v>
      </c>
      <c r="G4730" t="s">
        <v>623</v>
      </c>
      <c r="H4730">
        <v>62</v>
      </c>
      <c r="I4730" t="s">
        <v>7</v>
      </c>
      <c r="J4730" s="30" t="s">
        <v>367</v>
      </c>
      <c r="N4730">
        <v>10</v>
      </c>
      <c r="O4730" t="s">
        <v>367</v>
      </c>
      <c r="P4730" t="s">
        <v>2581</v>
      </c>
    </row>
    <row r="4731" spans="1:16" x14ac:dyDescent="0.25">
      <c r="A4731">
        <v>589</v>
      </c>
      <c r="B4731">
        <v>802</v>
      </c>
      <c r="C4731">
        <v>1</v>
      </c>
      <c r="D4731">
        <v>20000000000</v>
      </c>
      <c r="E4731">
        <v>20000</v>
      </c>
      <c r="F4731" t="s">
        <v>1213</v>
      </c>
      <c r="G4731" t="s">
        <v>623</v>
      </c>
      <c r="H4731">
        <v>62</v>
      </c>
      <c r="I4731" t="s">
        <v>12</v>
      </c>
      <c r="J4731" s="30">
        <v>8</v>
      </c>
    </row>
    <row r="4732" spans="1:16" x14ac:dyDescent="0.25">
      <c r="A4732">
        <v>589</v>
      </c>
      <c r="B4732">
        <v>802</v>
      </c>
      <c r="C4732">
        <v>1</v>
      </c>
      <c r="D4732">
        <v>20000000000</v>
      </c>
      <c r="E4732">
        <v>20000</v>
      </c>
      <c r="F4732" t="s">
        <v>1213</v>
      </c>
      <c r="G4732" t="s">
        <v>623</v>
      </c>
      <c r="H4732">
        <v>62</v>
      </c>
      <c r="I4732" t="s">
        <v>13</v>
      </c>
      <c r="J4732" s="30" t="s">
        <v>90</v>
      </c>
    </row>
    <row r="4733" spans="1:16" x14ac:dyDescent="0.25">
      <c r="A4733">
        <v>590</v>
      </c>
      <c r="B4733">
        <v>741</v>
      </c>
      <c r="C4733">
        <v>1</v>
      </c>
      <c r="D4733">
        <v>25000000000</v>
      </c>
      <c r="E4733">
        <v>25000</v>
      </c>
      <c r="F4733" t="s">
        <v>1117</v>
      </c>
      <c r="G4733" t="s">
        <v>26</v>
      </c>
      <c r="H4733">
        <v>52</v>
      </c>
      <c r="I4733" t="s">
        <v>9</v>
      </c>
      <c r="J4733" s="30" t="s">
        <v>1119</v>
      </c>
      <c r="K4733">
        <v>256</v>
      </c>
      <c r="L4733" t="s">
        <v>1119</v>
      </c>
      <c r="M4733" t="s">
        <v>2581</v>
      </c>
    </row>
    <row r="4734" spans="1:16" x14ac:dyDescent="0.25">
      <c r="A4734">
        <v>590</v>
      </c>
      <c r="B4734">
        <v>741</v>
      </c>
      <c r="C4734">
        <v>1</v>
      </c>
      <c r="D4734">
        <v>25000000000</v>
      </c>
      <c r="E4734">
        <v>25000</v>
      </c>
      <c r="F4734" t="s">
        <v>1117</v>
      </c>
      <c r="G4734" t="s">
        <v>26</v>
      </c>
      <c r="H4734">
        <v>52</v>
      </c>
      <c r="I4734" t="s">
        <v>8</v>
      </c>
      <c r="J4734" s="30">
        <v>1</v>
      </c>
    </row>
    <row r="4735" spans="1:16" x14ac:dyDescent="0.25">
      <c r="A4735">
        <v>590</v>
      </c>
      <c r="B4735">
        <v>741</v>
      </c>
      <c r="C4735">
        <v>1</v>
      </c>
      <c r="D4735">
        <v>25000000000</v>
      </c>
      <c r="E4735">
        <v>25000</v>
      </c>
      <c r="F4735" t="s">
        <v>1117</v>
      </c>
      <c r="G4735" t="s">
        <v>26</v>
      </c>
      <c r="H4735">
        <v>52</v>
      </c>
      <c r="I4735" t="s">
        <v>7</v>
      </c>
      <c r="J4735" s="30" t="s">
        <v>1118</v>
      </c>
      <c r="N4735">
        <v>11</v>
      </c>
      <c r="O4735" t="s">
        <v>1118</v>
      </c>
      <c r="P4735" t="s">
        <v>2581</v>
      </c>
    </row>
    <row r="4736" spans="1:16" x14ac:dyDescent="0.25">
      <c r="A4736">
        <v>590</v>
      </c>
      <c r="B4736">
        <v>741</v>
      </c>
      <c r="C4736">
        <v>1</v>
      </c>
      <c r="D4736">
        <v>25000000000</v>
      </c>
      <c r="E4736">
        <v>25000</v>
      </c>
      <c r="F4736" t="s">
        <v>1117</v>
      </c>
      <c r="G4736" t="s">
        <v>26</v>
      </c>
      <c r="H4736">
        <v>52</v>
      </c>
      <c r="I4736" t="s">
        <v>12</v>
      </c>
      <c r="J4736" s="30">
        <v>8</v>
      </c>
    </row>
    <row r="4737" spans="1:16" x14ac:dyDescent="0.25">
      <c r="A4737">
        <v>590</v>
      </c>
      <c r="B4737">
        <v>741</v>
      </c>
      <c r="C4737">
        <v>1</v>
      </c>
      <c r="D4737">
        <v>25000000000</v>
      </c>
      <c r="E4737">
        <v>25000</v>
      </c>
      <c r="F4737" t="s">
        <v>1117</v>
      </c>
      <c r="G4737" t="s">
        <v>26</v>
      </c>
      <c r="H4737">
        <v>52</v>
      </c>
      <c r="I4737" t="s">
        <v>13</v>
      </c>
      <c r="J4737" s="30" t="s">
        <v>90</v>
      </c>
    </row>
    <row r="4738" spans="1:16" x14ac:dyDescent="0.25">
      <c r="A4738">
        <v>591</v>
      </c>
      <c r="B4738">
        <v>33</v>
      </c>
      <c r="C4738">
        <v>1</v>
      </c>
      <c r="D4738">
        <v>15000000000</v>
      </c>
      <c r="E4738">
        <v>15000</v>
      </c>
      <c r="F4738" t="s">
        <v>45</v>
      </c>
      <c r="G4738" t="s">
        <v>46</v>
      </c>
      <c r="H4738">
        <v>69</v>
      </c>
      <c r="I4738" t="s">
        <v>9</v>
      </c>
      <c r="J4738" s="30" t="s">
        <v>1574</v>
      </c>
      <c r="K4738">
        <v>233</v>
      </c>
      <c r="L4738" t="s">
        <v>1574</v>
      </c>
      <c r="M4738" t="s">
        <v>2581</v>
      </c>
    </row>
    <row r="4739" spans="1:16" x14ac:dyDescent="0.25">
      <c r="A4739">
        <v>591</v>
      </c>
      <c r="B4739">
        <v>33</v>
      </c>
      <c r="C4739">
        <v>1</v>
      </c>
      <c r="D4739">
        <v>15000000000</v>
      </c>
      <c r="E4739">
        <v>15000</v>
      </c>
      <c r="F4739" t="s">
        <v>45</v>
      </c>
      <c r="G4739" t="s">
        <v>46</v>
      </c>
      <c r="H4739">
        <v>69</v>
      </c>
      <c r="I4739" t="s">
        <v>8</v>
      </c>
      <c r="J4739" s="30" t="s">
        <v>261</v>
      </c>
    </row>
    <row r="4740" spans="1:16" x14ac:dyDescent="0.25">
      <c r="A4740">
        <v>591</v>
      </c>
      <c r="B4740">
        <v>33</v>
      </c>
      <c r="C4740">
        <v>1</v>
      </c>
      <c r="D4740">
        <v>15000000000</v>
      </c>
      <c r="E4740">
        <v>15000</v>
      </c>
      <c r="F4740" t="s">
        <v>45</v>
      </c>
      <c r="G4740" t="s">
        <v>46</v>
      </c>
      <c r="H4740">
        <v>69</v>
      </c>
      <c r="I4740" t="s">
        <v>7</v>
      </c>
      <c r="J4740" s="30" t="s">
        <v>1552</v>
      </c>
      <c r="N4740">
        <v>165</v>
      </c>
      <c r="O4740" t="s">
        <v>1552</v>
      </c>
      <c r="P4740" t="s">
        <v>2581</v>
      </c>
    </row>
    <row r="4741" spans="1:16" x14ac:dyDescent="0.25">
      <c r="A4741">
        <v>591</v>
      </c>
      <c r="B4741">
        <v>33</v>
      </c>
      <c r="C4741">
        <v>1</v>
      </c>
      <c r="D4741">
        <v>15000000000</v>
      </c>
      <c r="E4741">
        <v>15000</v>
      </c>
      <c r="F4741" t="s">
        <v>45</v>
      </c>
      <c r="G4741" t="s">
        <v>46</v>
      </c>
      <c r="H4741">
        <v>69</v>
      </c>
      <c r="I4741" t="s">
        <v>12</v>
      </c>
      <c r="J4741" s="30">
        <v>8</v>
      </c>
    </row>
    <row r="4742" spans="1:16" x14ac:dyDescent="0.25">
      <c r="A4742">
        <v>591</v>
      </c>
      <c r="B4742">
        <v>33</v>
      </c>
      <c r="C4742">
        <v>1</v>
      </c>
      <c r="D4742">
        <v>15000000000</v>
      </c>
      <c r="E4742">
        <v>15000</v>
      </c>
      <c r="F4742" t="s">
        <v>45</v>
      </c>
      <c r="G4742" t="s">
        <v>46</v>
      </c>
      <c r="H4742">
        <v>69</v>
      </c>
      <c r="I4742" t="s">
        <v>11</v>
      </c>
      <c r="J4742" s="30" t="s">
        <v>1429</v>
      </c>
    </row>
    <row r="4743" spans="1:16" x14ac:dyDescent="0.25">
      <c r="A4743">
        <v>591</v>
      </c>
      <c r="B4743">
        <v>33</v>
      </c>
      <c r="C4743">
        <v>1</v>
      </c>
      <c r="D4743">
        <v>15000000000</v>
      </c>
      <c r="E4743">
        <v>15000</v>
      </c>
      <c r="F4743" t="s">
        <v>45</v>
      </c>
      <c r="G4743" t="s">
        <v>46</v>
      </c>
      <c r="H4743">
        <v>69</v>
      </c>
      <c r="I4743" t="s">
        <v>5</v>
      </c>
      <c r="J4743" s="30">
        <v>9584214004</v>
      </c>
    </row>
    <row r="4744" spans="1:16" x14ac:dyDescent="0.25">
      <c r="A4744">
        <v>591</v>
      </c>
      <c r="B4744">
        <v>33</v>
      </c>
      <c r="C4744">
        <v>1</v>
      </c>
      <c r="D4744">
        <v>15000000000</v>
      </c>
      <c r="E4744">
        <v>15000</v>
      </c>
      <c r="F4744" t="s">
        <v>45</v>
      </c>
      <c r="G4744" t="s">
        <v>46</v>
      </c>
      <c r="H4744">
        <v>69</v>
      </c>
      <c r="I4744" t="s">
        <v>6</v>
      </c>
      <c r="J4744" s="30" t="s">
        <v>2351</v>
      </c>
    </row>
    <row r="4745" spans="1:16" x14ac:dyDescent="0.25">
      <c r="A4745">
        <v>591</v>
      </c>
      <c r="B4745">
        <v>33</v>
      </c>
      <c r="C4745">
        <v>1</v>
      </c>
      <c r="D4745">
        <v>15000000000</v>
      </c>
      <c r="E4745">
        <v>15000</v>
      </c>
      <c r="F4745" t="s">
        <v>45</v>
      </c>
      <c r="G4745" t="s">
        <v>46</v>
      </c>
      <c r="H4745">
        <v>69</v>
      </c>
      <c r="I4745" t="s">
        <v>10</v>
      </c>
      <c r="J4745" s="30" t="s">
        <v>256</v>
      </c>
    </row>
    <row r="4746" spans="1:16" x14ac:dyDescent="0.25">
      <c r="A4746">
        <v>591</v>
      </c>
      <c r="B4746">
        <v>33</v>
      </c>
      <c r="C4746">
        <v>1</v>
      </c>
      <c r="D4746">
        <v>15000000000</v>
      </c>
      <c r="E4746">
        <v>15000</v>
      </c>
      <c r="F4746" t="s">
        <v>45</v>
      </c>
      <c r="G4746" t="s">
        <v>46</v>
      </c>
      <c r="H4746">
        <v>69</v>
      </c>
      <c r="I4746" t="s">
        <v>14</v>
      </c>
      <c r="J4746" s="30" t="s">
        <v>2351</v>
      </c>
    </row>
    <row r="4747" spans="1:16" x14ac:dyDescent="0.25">
      <c r="A4747">
        <v>591</v>
      </c>
      <c r="B4747">
        <v>33</v>
      </c>
      <c r="C4747">
        <v>1</v>
      </c>
      <c r="D4747">
        <v>15000000000</v>
      </c>
      <c r="E4747">
        <v>15000</v>
      </c>
      <c r="F4747" t="s">
        <v>45</v>
      </c>
      <c r="G4747" t="s">
        <v>46</v>
      </c>
      <c r="H4747">
        <v>69</v>
      </c>
      <c r="I4747" t="s">
        <v>16</v>
      </c>
      <c r="J4747" s="30" t="s">
        <v>2351</v>
      </c>
    </row>
    <row r="4748" spans="1:16" x14ac:dyDescent="0.25">
      <c r="A4748">
        <v>592</v>
      </c>
      <c r="B4748">
        <v>596</v>
      </c>
      <c r="C4748">
        <v>1</v>
      </c>
      <c r="D4748">
        <v>15000000000</v>
      </c>
      <c r="E4748">
        <v>15000</v>
      </c>
      <c r="F4748" t="s">
        <v>879</v>
      </c>
      <c r="G4748" t="s">
        <v>502</v>
      </c>
      <c r="H4748">
        <v>3</v>
      </c>
      <c r="I4748" t="s">
        <v>9</v>
      </c>
      <c r="J4748" s="30" t="s">
        <v>881</v>
      </c>
      <c r="K4748">
        <v>59</v>
      </c>
      <c r="L4748" t="s">
        <v>881</v>
      </c>
      <c r="M4748" t="s">
        <v>2581</v>
      </c>
    </row>
    <row r="4749" spans="1:16" x14ac:dyDescent="0.25">
      <c r="A4749">
        <v>592</v>
      </c>
      <c r="B4749">
        <v>596</v>
      </c>
      <c r="C4749">
        <v>1</v>
      </c>
      <c r="D4749">
        <v>15000000000</v>
      </c>
      <c r="E4749">
        <v>15000</v>
      </c>
      <c r="F4749" t="s">
        <v>879</v>
      </c>
      <c r="G4749" t="s">
        <v>502</v>
      </c>
      <c r="H4749">
        <v>3</v>
      </c>
      <c r="I4749" t="s">
        <v>7</v>
      </c>
      <c r="J4749" s="30" t="s">
        <v>880</v>
      </c>
      <c r="N4749">
        <v>203</v>
      </c>
      <c r="O4749" t="s">
        <v>880</v>
      </c>
      <c r="P4749" t="s">
        <v>2581</v>
      </c>
    </row>
    <row r="4750" spans="1:16" x14ac:dyDescent="0.25">
      <c r="A4750">
        <v>592</v>
      </c>
      <c r="B4750">
        <v>596</v>
      </c>
      <c r="C4750">
        <v>1</v>
      </c>
      <c r="D4750">
        <v>15000000000</v>
      </c>
      <c r="E4750">
        <v>15000</v>
      </c>
      <c r="F4750" t="s">
        <v>879</v>
      </c>
      <c r="G4750" t="s">
        <v>502</v>
      </c>
      <c r="H4750">
        <v>3</v>
      </c>
      <c r="I4750" t="s">
        <v>12</v>
      </c>
      <c r="J4750" s="30">
        <v>8</v>
      </c>
    </row>
    <row r="4751" spans="1:16" x14ac:dyDescent="0.25">
      <c r="A4751">
        <v>592</v>
      </c>
      <c r="B4751">
        <v>596</v>
      </c>
      <c r="C4751">
        <v>1</v>
      </c>
      <c r="D4751">
        <v>15000000000</v>
      </c>
      <c r="E4751">
        <v>15000</v>
      </c>
      <c r="F4751" t="s">
        <v>879</v>
      </c>
      <c r="G4751" t="s">
        <v>502</v>
      </c>
      <c r="H4751">
        <v>3</v>
      </c>
      <c r="I4751" t="s">
        <v>5</v>
      </c>
      <c r="J4751" s="30">
        <v>684815524</v>
      </c>
    </row>
    <row r="4752" spans="1:16" x14ac:dyDescent="0.25">
      <c r="A4752">
        <v>592</v>
      </c>
      <c r="B4752">
        <v>596</v>
      </c>
      <c r="C4752">
        <v>1</v>
      </c>
      <c r="D4752">
        <v>15000000000</v>
      </c>
      <c r="E4752">
        <v>15000</v>
      </c>
      <c r="F4752" t="s">
        <v>879</v>
      </c>
      <c r="G4752" t="s">
        <v>502</v>
      </c>
      <c r="H4752">
        <v>3</v>
      </c>
      <c r="I4752" t="s">
        <v>6</v>
      </c>
      <c r="J4752" s="30">
        <v>9780684815527</v>
      </c>
    </row>
    <row r="4753" spans="1:16" x14ac:dyDescent="0.25">
      <c r="A4753">
        <v>592</v>
      </c>
      <c r="B4753">
        <v>596</v>
      </c>
      <c r="C4753">
        <v>1</v>
      </c>
      <c r="D4753">
        <v>15000000000</v>
      </c>
      <c r="E4753">
        <v>15000</v>
      </c>
      <c r="F4753" t="s">
        <v>879</v>
      </c>
      <c r="G4753" t="s">
        <v>502</v>
      </c>
      <c r="H4753">
        <v>3</v>
      </c>
      <c r="I4753" t="s">
        <v>13</v>
      </c>
      <c r="J4753" s="30" t="s">
        <v>90</v>
      </c>
    </row>
    <row r="4754" spans="1:16" x14ac:dyDescent="0.25">
      <c r="A4754">
        <v>593</v>
      </c>
      <c r="B4754">
        <v>571</v>
      </c>
      <c r="C4754">
        <v>1</v>
      </c>
      <c r="D4754">
        <v>15000000000</v>
      </c>
      <c r="E4754">
        <v>15000</v>
      </c>
      <c r="F4754" t="s">
        <v>827</v>
      </c>
      <c r="G4754" t="s">
        <v>1429</v>
      </c>
      <c r="H4754">
        <v>14</v>
      </c>
      <c r="I4754" t="s">
        <v>9</v>
      </c>
      <c r="J4754" s="30" t="s">
        <v>828</v>
      </c>
      <c r="K4754">
        <v>451</v>
      </c>
      <c r="L4754" t="s">
        <v>828</v>
      </c>
      <c r="M4754" t="s">
        <v>2581</v>
      </c>
    </row>
    <row r="4755" spans="1:16" x14ac:dyDescent="0.25">
      <c r="A4755">
        <v>593</v>
      </c>
      <c r="B4755">
        <v>571</v>
      </c>
      <c r="C4755">
        <v>1</v>
      </c>
      <c r="D4755">
        <v>15000000000</v>
      </c>
      <c r="E4755">
        <v>15000</v>
      </c>
      <c r="F4755" t="s">
        <v>827</v>
      </c>
      <c r="G4755" t="s">
        <v>1429</v>
      </c>
      <c r="H4755">
        <v>14</v>
      </c>
      <c r="I4755" t="s">
        <v>7</v>
      </c>
      <c r="J4755" s="30" t="s">
        <v>1311</v>
      </c>
      <c r="N4755">
        <v>31</v>
      </c>
      <c r="O4755" t="s">
        <v>1314</v>
      </c>
      <c r="P4755" t="s">
        <v>2581</v>
      </c>
    </row>
    <row r="4756" spans="1:16" x14ac:dyDescent="0.25">
      <c r="A4756">
        <v>593</v>
      </c>
      <c r="B4756">
        <v>571</v>
      </c>
      <c r="C4756">
        <v>1</v>
      </c>
      <c r="D4756">
        <v>15000000000</v>
      </c>
      <c r="E4756">
        <v>15000</v>
      </c>
      <c r="F4756" t="s">
        <v>827</v>
      </c>
      <c r="G4756" t="s">
        <v>1429</v>
      </c>
      <c r="H4756">
        <v>14</v>
      </c>
      <c r="I4756" t="s">
        <v>12</v>
      </c>
      <c r="J4756" s="30">
        <v>8</v>
      </c>
    </row>
    <row r="4757" spans="1:16" x14ac:dyDescent="0.25">
      <c r="A4757">
        <v>593</v>
      </c>
      <c r="B4757">
        <v>571</v>
      </c>
      <c r="C4757">
        <v>1</v>
      </c>
      <c r="D4757">
        <v>15000000000</v>
      </c>
      <c r="E4757">
        <v>15000</v>
      </c>
      <c r="F4757" t="s">
        <v>827</v>
      </c>
      <c r="G4757" t="s">
        <v>1429</v>
      </c>
      <c r="H4757">
        <v>14</v>
      </c>
      <c r="I4757" t="s">
        <v>13</v>
      </c>
      <c r="J4757" s="30" t="s">
        <v>90</v>
      </c>
    </row>
    <row r="4758" spans="1:16" x14ac:dyDescent="0.25">
      <c r="A4758">
        <v>594</v>
      </c>
      <c r="B4758">
        <v>196</v>
      </c>
      <c r="C4758">
        <v>1</v>
      </c>
      <c r="D4758">
        <v>15000000000</v>
      </c>
      <c r="E4758">
        <v>15000</v>
      </c>
      <c r="F4758" t="s">
        <v>182</v>
      </c>
      <c r="G4758" t="s">
        <v>28</v>
      </c>
      <c r="H4758">
        <v>44</v>
      </c>
      <c r="I4758" t="s">
        <v>9</v>
      </c>
      <c r="J4758" s="30" t="s">
        <v>1739</v>
      </c>
      <c r="K4758">
        <v>36</v>
      </c>
      <c r="L4758" t="s">
        <v>1739</v>
      </c>
      <c r="M4758" t="s">
        <v>2581</v>
      </c>
    </row>
    <row r="4759" spans="1:16" x14ac:dyDescent="0.25">
      <c r="A4759">
        <v>594</v>
      </c>
      <c r="B4759">
        <v>196</v>
      </c>
      <c r="C4759">
        <v>1</v>
      </c>
      <c r="D4759">
        <v>15000000000</v>
      </c>
      <c r="E4759">
        <v>15000</v>
      </c>
      <c r="F4759" t="s">
        <v>182</v>
      </c>
      <c r="G4759" t="s">
        <v>28</v>
      </c>
      <c r="H4759">
        <v>44</v>
      </c>
      <c r="I4759" t="s">
        <v>8</v>
      </c>
      <c r="J4759" s="30" t="s">
        <v>2351</v>
      </c>
    </row>
    <row r="4760" spans="1:16" x14ac:dyDescent="0.25">
      <c r="A4760">
        <v>594</v>
      </c>
      <c r="B4760">
        <v>196</v>
      </c>
      <c r="C4760">
        <v>1</v>
      </c>
      <c r="D4760">
        <v>15000000000</v>
      </c>
      <c r="E4760">
        <v>15000</v>
      </c>
      <c r="F4760" t="s">
        <v>182</v>
      </c>
      <c r="G4760" t="s">
        <v>28</v>
      </c>
      <c r="H4760">
        <v>44</v>
      </c>
      <c r="I4760" t="s">
        <v>7</v>
      </c>
      <c r="J4760" s="30" t="s">
        <v>2351</v>
      </c>
      <c r="N4760">
        <v>188</v>
      </c>
      <c r="O4760" t="s">
        <v>2351</v>
      </c>
      <c r="P4760" t="s">
        <v>2581</v>
      </c>
    </row>
    <row r="4761" spans="1:16" x14ac:dyDescent="0.25">
      <c r="A4761">
        <v>594</v>
      </c>
      <c r="B4761">
        <v>196</v>
      </c>
      <c r="C4761">
        <v>1</v>
      </c>
      <c r="D4761">
        <v>15000000000</v>
      </c>
      <c r="E4761">
        <v>15000</v>
      </c>
      <c r="F4761" t="s">
        <v>182</v>
      </c>
      <c r="G4761" t="s">
        <v>28</v>
      </c>
      <c r="H4761">
        <v>44</v>
      </c>
      <c r="I4761" t="s">
        <v>12</v>
      </c>
      <c r="J4761" s="30">
        <v>8</v>
      </c>
    </row>
    <row r="4762" spans="1:16" x14ac:dyDescent="0.25">
      <c r="A4762">
        <v>594</v>
      </c>
      <c r="B4762">
        <v>196</v>
      </c>
      <c r="C4762">
        <v>1</v>
      </c>
      <c r="D4762">
        <v>15000000000</v>
      </c>
      <c r="E4762">
        <v>15000</v>
      </c>
      <c r="F4762" t="s">
        <v>182</v>
      </c>
      <c r="G4762" t="s">
        <v>28</v>
      </c>
      <c r="H4762">
        <v>44</v>
      </c>
      <c r="I4762" t="s">
        <v>11</v>
      </c>
      <c r="J4762" s="30" t="s">
        <v>28</v>
      </c>
    </row>
    <row r="4763" spans="1:16" x14ac:dyDescent="0.25">
      <c r="A4763">
        <v>594</v>
      </c>
      <c r="B4763">
        <v>196</v>
      </c>
      <c r="C4763">
        <v>1</v>
      </c>
      <c r="D4763">
        <v>15000000000</v>
      </c>
      <c r="E4763">
        <v>15000</v>
      </c>
      <c r="F4763" t="s">
        <v>182</v>
      </c>
      <c r="G4763" t="s">
        <v>28</v>
      </c>
      <c r="H4763">
        <v>44</v>
      </c>
      <c r="I4763" t="s">
        <v>5</v>
      </c>
      <c r="J4763" s="30" t="s">
        <v>2351</v>
      </c>
    </row>
    <row r="4764" spans="1:16" x14ac:dyDescent="0.25">
      <c r="A4764">
        <v>594</v>
      </c>
      <c r="B4764">
        <v>196</v>
      </c>
      <c r="C4764">
        <v>1</v>
      </c>
      <c r="D4764">
        <v>15000000000</v>
      </c>
      <c r="E4764">
        <v>15000</v>
      </c>
      <c r="F4764" t="s">
        <v>182</v>
      </c>
      <c r="G4764" t="s">
        <v>28</v>
      </c>
      <c r="H4764">
        <v>44</v>
      </c>
      <c r="I4764" t="s">
        <v>6</v>
      </c>
      <c r="J4764" s="30" t="s">
        <v>2351</v>
      </c>
    </row>
    <row r="4765" spans="1:16" x14ac:dyDescent="0.25">
      <c r="A4765">
        <v>594</v>
      </c>
      <c r="B4765">
        <v>196</v>
      </c>
      <c r="C4765">
        <v>1</v>
      </c>
      <c r="D4765">
        <v>15000000000</v>
      </c>
      <c r="E4765">
        <v>15000</v>
      </c>
      <c r="F4765" t="s">
        <v>182</v>
      </c>
      <c r="G4765" t="s">
        <v>28</v>
      </c>
      <c r="H4765">
        <v>44</v>
      </c>
      <c r="I4765" t="s">
        <v>10</v>
      </c>
      <c r="J4765" s="30" t="s">
        <v>1224</v>
      </c>
    </row>
    <row r="4766" spans="1:16" x14ac:dyDescent="0.25">
      <c r="A4766">
        <v>594</v>
      </c>
      <c r="B4766">
        <v>196</v>
      </c>
      <c r="C4766">
        <v>1</v>
      </c>
      <c r="D4766">
        <v>15000000000</v>
      </c>
      <c r="E4766">
        <v>15000</v>
      </c>
      <c r="F4766" t="s">
        <v>182</v>
      </c>
      <c r="G4766" t="s">
        <v>28</v>
      </c>
      <c r="H4766">
        <v>44</v>
      </c>
      <c r="I4766" t="s">
        <v>14</v>
      </c>
      <c r="J4766" s="30" t="s">
        <v>2351</v>
      </c>
    </row>
    <row r="4767" spans="1:16" x14ac:dyDescent="0.25">
      <c r="A4767">
        <v>594</v>
      </c>
      <c r="B4767">
        <v>196</v>
      </c>
      <c r="C4767">
        <v>1</v>
      </c>
      <c r="D4767">
        <v>15000000000</v>
      </c>
      <c r="E4767">
        <v>15000</v>
      </c>
      <c r="F4767" t="s">
        <v>182</v>
      </c>
      <c r="G4767" t="s">
        <v>28</v>
      </c>
      <c r="H4767">
        <v>44</v>
      </c>
      <c r="I4767" t="s">
        <v>16</v>
      </c>
      <c r="J4767" s="30" t="s">
        <v>2351</v>
      </c>
    </row>
    <row r="4768" spans="1:16" x14ac:dyDescent="0.25">
      <c r="A4768">
        <v>595</v>
      </c>
      <c r="B4768">
        <v>386</v>
      </c>
      <c r="C4768">
        <v>1</v>
      </c>
      <c r="D4768">
        <v>12000000000</v>
      </c>
      <c r="E4768">
        <v>12000</v>
      </c>
      <c r="F4768" t="s">
        <v>465</v>
      </c>
      <c r="G4768" t="s">
        <v>117</v>
      </c>
      <c r="H4768">
        <v>43</v>
      </c>
      <c r="I4768" t="s">
        <v>7</v>
      </c>
      <c r="J4768" s="30" t="s">
        <v>1615</v>
      </c>
      <c r="N4768">
        <v>133</v>
      </c>
      <c r="O4768" t="s">
        <v>1615</v>
      </c>
      <c r="P4768" t="s">
        <v>2581</v>
      </c>
    </row>
    <row r="4769" spans="1:16" x14ac:dyDescent="0.25">
      <c r="A4769">
        <v>595</v>
      </c>
      <c r="B4769">
        <v>386</v>
      </c>
      <c r="C4769">
        <v>1</v>
      </c>
      <c r="D4769">
        <v>12000000000</v>
      </c>
      <c r="E4769">
        <v>12000</v>
      </c>
      <c r="F4769" t="s">
        <v>465</v>
      </c>
      <c r="G4769" t="s">
        <v>117</v>
      </c>
      <c r="H4769">
        <v>43</v>
      </c>
      <c r="I4769" t="s">
        <v>12</v>
      </c>
      <c r="J4769" s="30">
        <v>8</v>
      </c>
    </row>
    <row r="4770" spans="1:16" x14ac:dyDescent="0.25">
      <c r="A4770">
        <v>595</v>
      </c>
      <c r="B4770">
        <v>386</v>
      </c>
      <c r="C4770">
        <v>1</v>
      </c>
      <c r="D4770">
        <v>12000000000</v>
      </c>
      <c r="E4770">
        <v>12000</v>
      </c>
      <c r="F4770" t="s">
        <v>465</v>
      </c>
      <c r="G4770" t="s">
        <v>117</v>
      </c>
      <c r="H4770">
        <v>43</v>
      </c>
      <c r="I4770" t="s">
        <v>6</v>
      </c>
      <c r="J4770" s="30">
        <v>9789587241587</v>
      </c>
    </row>
    <row r="4771" spans="1:16" x14ac:dyDescent="0.25">
      <c r="A4771">
        <v>595</v>
      </c>
      <c r="B4771">
        <v>386</v>
      </c>
      <c r="C4771">
        <v>1</v>
      </c>
      <c r="D4771">
        <v>12000000000</v>
      </c>
      <c r="E4771">
        <v>12000</v>
      </c>
      <c r="F4771" t="s">
        <v>465</v>
      </c>
      <c r="G4771" t="s">
        <v>117</v>
      </c>
      <c r="H4771">
        <v>43</v>
      </c>
      <c r="I4771" t="s">
        <v>13</v>
      </c>
      <c r="J4771" s="30" t="s">
        <v>1363</v>
      </c>
    </row>
    <row r="4772" spans="1:16" x14ac:dyDescent="0.25">
      <c r="A4772">
        <v>596</v>
      </c>
      <c r="B4772">
        <v>358</v>
      </c>
      <c r="C4772">
        <v>1</v>
      </c>
      <c r="D4772">
        <v>10000000000</v>
      </c>
      <c r="E4772">
        <v>10000</v>
      </c>
      <c r="F4772" t="s">
        <v>416</v>
      </c>
      <c r="G4772" t="s">
        <v>26</v>
      </c>
      <c r="H4772">
        <v>52</v>
      </c>
      <c r="I4772" t="s">
        <v>9</v>
      </c>
      <c r="J4772" s="30" t="s">
        <v>1907</v>
      </c>
      <c r="K4772">
        <v>138</v>
      </c>
      <c r="L4772" t="s">
        <v>1907</v>
      </c>
      <c r="M4772" t="s">
        <v>2581</v>
      </c>
    </row>
    <row r="4773" spans="1:16" x14ac:dyDescent="0.25">
      <c r="A4773">
        <v>596</v>
      </c>
      <c r="B4773">
        <v>358</v>
      </c>
      <c r="C4773">
        <v>1</v>
      </c>
      <c r="D4773">
        <v>10000000000</v>
      </c>
      <c r="E4773">
        <v>10000</v>
      </c>
      <c r="F4773" t="s">
        <v>416</v>
      </c>
      <c r="G4773" t="s">
        <v>26</v>
      </c>
      <c r="H4773">
        <v>52</v>
      </c>
      <c r="I4773" t="s">
        <v>8</v>
      </c>
      <c r="J4773" s="30" t="s">
        <v>2351</v>
      </c>
    </row>
    <row r="4774" spans="1:16" x14ac:dyDescent="0.25">
      <c r="A4774">
        <v>596</v>
      </c>
      <c r="B4774">
        <v>358</v>
      </c>
      <c r="C4774">
        <v>1</v>
      </c>
      <c r="D4774">
        <v>10000000000</v>
      </c>
      <c r="E4774">
        <v>10000</v>
      </c>
      <c r="F4774" t="s">
        <v>416</v>
      </c>
      <c r="G4774" t="s">
        <v>26</v>
      </c>
      <c r="H4774">
        <v>52</v>
      </c>
      <c r="I4774" t="s">
        <v>7</v>
      </c>
      <c r="J4774" s="30" t="s">
        <v>412</v>
      </c>
      <c r="N4774">
        <v>77</v>
      </c>
      <c r="O4774" t="s">
        <v>412</v>
      </c>
      <c r="P4774" t="s">
        <v>2581</v>
      </c>
    </row>
    <row r="4775" spans="1:16" x14ac:dyDescent="0.25">
      <c r="A4775">
        <v>596</v>
      </c>
      <c r="B4775">
        <v>358</v>
      </c>
      <c r="C4775">
        <v>1</v>
      </c>
      <c r="D4775">
        <v>10000000000</v>
      </c>
      <c r="E4775">
        <v>10000</v>
      </c>
      <c r="F4775" t="s">
        <v>416</v>
      </c>
      <c r="G4775" t="s">
        <v>26</v>
      </c>
      <c r="H4775">
        <v>52</v>
      </c>
      <c r="I4775" t="s">
        <v>12</v>
      </c>
      <c r="J4775" s="30">
        <v>7</v>
      </c>
    </row>
    <row r="4776" spans="1:16" x14ac:dyDescent="0.25">
      <c r="A4776">
        <v>596</v>
      </c>
      <c r="B4776">
        <v>358</v>
      </c>
      <c r="C4776">
        <v>1</v>
      </c>
      <c r="D4776">
        <v>10000000000</v>
      </c>
      <c r="E4776">
        <v>10000</v>
      </c>
      <c r="F4776" t="s">
        <v>416</v>
      </c>
      <c r="G4776" t="s">
        <v>26</v>
      </c>
      <c r="H4776">
        <v>52</v>
      </c>
      <c r="I4776" t="s">
        <v>11</v>
      </c>
      <c r="J4776" s="30" t="s">
        <v>2351</v>
      </c>
    </row>
    <row r="4777" spans="1:16" x14ac:dyDescent="0.25">
      <c r="A4777">
        <v>596</v>
      </c>
      <c r="B4777">
        <v>358</v>
      </c>
      <c r="C4777">
        <v>1</v>
      </c>
      <c r="D4777">
        <v>10000000000</v>
      </c>
      <c r="E4777">
        <v>10000</v>
      </c>
      <c r="F4777" t="s">
        <v>416</v>
      </c>
      <c r="G4777" t="s">
        <v>26</v>
      </c>
      <c r="H4777">
        <v>52</v>
      </c>
      <c r="I4777" t="s">
        <v>5</v>
      </c>
      <c r="J4777" s="30">
        <v>8482801104</v>
      </c>
    </row>
    <row r="4778" spans="1:16" x14ac:dyDescent="0.25">
      <c r="A4778">
        <v>596</v>
      </c>
      <c r="B4778">
        <v>358</v>
      </c>
      <c r="C4778">
        <v>1</v>
      </c>
      <c r="D4778">
        <v>10000000000</v>
      </c>
      <c r="E4778">
        <v>10000</v>
      </c>
      <c r="F4778" t="s">
        <v>416</v>
      </c>
      <c r="G4778" t="s">
        <v>26</v>
      </c>
      <c r="H4778">
        <v>52</v>
      </c>
      <c r="I4778" t="s">
        <v>6</v>
      </c>
      <c r="J4778" s="30" t="s">
        <v>2351</v>
      </c>
    </row>
    <row r="4779" spans="1:16" x14ac:dyDescent="0.25">
      <c r="A4779">
        <v>596</v>
      </c>
      <c r="B4779">
        <v>358</v>
      </c>
      <c r="C4779">
        <v>1</v>
      </c>
      <c r="D4779">
        <v>10000000000</v>
      </c>
      <c r="E4779">
        <v>10000</v>
      </c>
      <c r="F4779" t="s">
        <v>416</v>
      </c>
      <c r="G4779" t="s">
        <v>26</v>
      </c>
      <c r="H4779">
        <v>52</v>
      </c>
      <c r="I4779" t="s">
        <v>10</v>
      </c>
      <c r="J4779" s="30" t="s">
        <v>256</v>
      </c>
    </row>
    <row r="4780" spans="1:16" x14ac:dyDescent="0.25">
      <c r="A4780">
        <v>596</v>
      </c>
      <c r="B4780">
        <v>358</v>
      </c>
      <c r="C4780">
        <v>1</v>
      </c>
      <c r="D4780">
        <v>10000000000</v>
      </c>
      <c r="E4780">
        <v>10000</v>
      </c>
      <c r="F4780" t="s">
        <v>416</v>
      </c>
      <c r="G4780" t="s">
        <v>26</v>
      </c>
      <c r="H4780">
        <v>52</v>
      </c>
      <c r="I4780" t="s">
        <v>13</v>
      </c>
      <c r="J4780" s="30" t="s">
        <v>375</v>
      </c>
    </row>
    <row r="4781" spans="1:16" x14ac:dyDescent="0.25">
      <c r="A4781">
        <v>597</v>
      </c>
      <c r="B4781">
        <v>438</v>
      </c>
      <c r="C4781">
        <v>1</v>
      </c>
      <c r="D4781">
        <v>20000000000</v>
      </c>
      <c r="E4781">
        <v>20000</v>
      </c>
      <c r="F4781" t="s">
        <v>557</v>
      </c>
      <c r="G4781" t="s">
        <v>113</v>
      </c>
      <c r="H4781">
        <v>45</v>
      </c>
      <c r="I4781" t="s">
        <v>9</v>
      </c>
      <c r="J4781" s="30" t="s">
        <v>559</v>
      </c>
      <c r="K4781">
        <v>407</v>
      </c>
      <c r="L4781" t="s">
        <v>559</v>
      </c>
      <c r="M4781" t="s">
        <v>2581</v>
      </c>
    </row>
    <row r="4782" spans="1:16" x14ac:dyDescent="0.25">
      <c r="A4782">
        <v>597</v>
      </c>
      <c r="B4782">
        <v>438</v>
      </c>
      <c r="C4782">
        <v>1</v>
      </c>
      <c r="D4782">
        <v>20000000000</v>
      </c>
      <c r="E4782">
        <v>20000</v>
      </c>
      <c r="F4782" t="s">
        <v>557</v>
      </c>
      <c r="G4782" t="s">
        <v>113</v>
      </c>
      <c r="H4782">
        <v>45</v>
      </c>
      <c r="I4782" t="s">
        <v>8</v>
      </c>
      <c r="J4782" s="30">
        <v>2007</v>
      </c>
    </row>
    <row r="4783" spans="1:16" x14ac:dyDescent="0.25">
      <c r="A4783">
        <v>597</v>
      </c>
      <c r="B4783">
        <v>438</v>
      </c>
      <c r="C4783">
        <v>1</v>
      </c>
      <c r="D4783">
        <v>20000000000</v>
      </c>
      <c r="E4783">
        <v>20000</v>
      </c>
      <c r="F4783" t="s">
        <v>557</v>
      </c>
      <c r="G4783" t="s">
        <v>113</v>
      </c>
      <c r="H4783">
        <v>45</v>
      </c>
      <c r="I4783" t="s">
        <v>7</v>
      </c>
      <c r="J4783" s="30" t="s">
        <v>558</v>
      </c>
      <c r="N4783">
        <v>26</v>
      </c>
      <c r="O4783" t="s">
        <v>558</v>
      </c>
      <c r="P4783" t="s">
        <v>2581</v>
      </c>
    </row>
    <row r="4784" spans="1:16" x14ac:dyDescent="0.25">
      <c r="A4784">
        <v>597</v>
      </c>
      <c r="B4784">
        <v>438</v>
      </c>
      <c r="C4784">
        <v>1</v>
      </c>
      <c r="D4784">
        <v>20000000000</v>
      </c>
      <c r="E4784">
        <v>20000</v>
      </c>
      <c r="F4784" t="s">
        <v>557</v>
      </c>
      <c r="G4784" t="s">
        <v>113</v>
      </c>
      <c r="H4784">
        <v>45</v>
      </c>
      <c r="I4784" t="s">
        <v>12</v>
      </c>
      <c r="J4784" s="30">
        <v>8</v>
      </c>
    </row>
    <row r="4785" spans="1:16" x14ac:dyDescent="0.25">
      <c r="A4785">
        <v>597</v>
      </c>
      <c r="B4785">
        <v>438</v>
      </c>
      <c r="C4785">
        <v>1</v>
      </c>
      <c r="D4785">
        <v>20000000000</v>
      </c>
      <c r="E4785">
        <v>20000</v>
      </c>
      <c r="F4785" t="s">
        <v>557</v>
      </c>
      <c r="G4785" t="s">
        <v>113</v>
      </c>
      <c r="H4785">
        <v>45</v>
      </c>
      <c r="I4785" t="s">
        <v>5</v>
      </c>
      <c r="J4785" s="30">
        <v>8408074121</v>
      </c>
    </row>
    <row r="4786" spans="1:16" x14ac:dyDescent="0.25">
      <c r="A4786">
        <v>597</v>
      </c>
      <c r="B4786">
        <v>438</v>
      </c>
      <c r="C4786">
        <v>1</v>
      </c>
      <c r="D4786">
        <v>20000000000</v>
      </c>
      <c r="E4786">
        <v>20000</v>
      </c>
      <c r="F4786" t="s">
        <v>557</v>
      </c>
      <c r="G4786" t="s">
        <v>113</v>
      </c>
      <c r="H4786">
        <v>45</v>
      </c>
      <c r="I4786" t="s">
        <v>6</v>
      </c>
      <c r="J4786" s="30">
        <v>9788408074120</v>
      </c>
    </row>
    <row r="4787" spans="1:16" x14ac:dyDescent="0.25">
      <c r="A4787">
        <v>597</v>
      </c>
      <c r="B4787">
        <v>438</v>
      </c>
      <c r="C4787">
        <v>1</v>
      </c>
      <c r="D4787">
        <v>20000000000</v>
      </c>
      <c r="E4787">
        <v>20000</v>
      </c>
      <c r="F4787" t="s">
        <v>557</v>
      </c>
      <c r="G4787" t="s">
        <v>113</v>
      </c>
      <c r="H4787">
        <v>45</v>
      </c>
      <c r="I4787" t="s">
        <v>13</v>
      </c>
      <c r="J4787" s="30" t="s">
        <v>90</v>
      </c>
    </row>
    <row r="4788" spans="1:16" x14ac:dyDescent="0.25">
      <c r="A4788">
        <v>570</v>
      </c>
      <c r="B4788">
        <v>476</v>
      </c>
      <c r="C4788">
        <v>1</v>
      </c>
      <c r="D4788">
        <v>10000000000</v>
      </c>
      <c r="E4788">
        <v>10000</v>
      </c>
      <c r="F4788" t="s">
        <v>649</v>
      </c>
      <c r="G4788" t="s">
        <v>1347</v>
      </c>
      <c r="H4788">
        <v>60</v>
      </c>
      <c r="I4788" t="s">
        <v>9</v>
      </c>
      <c r="J4788" s="30" t="s">
        <v>1230</v>
      </c>
      <c r="K4788">
        <v>54</v>
      </c>
      <c r="L4788" t="s">
        <v>1230</v>
      </c>
      <c r="M4788" t="s">
        <v>2581</v>
      </c>
    </row>
    <row r="4789" spans="1:16" x14ac:dyDescent="0.25">
      <c r="A4789">
        <v>598</v>
      </c>
      <c r="B4789">
        <v>570</v>
      </c>
      <c r="C4789">
        <v>1</v>
      </c>
      <c r="D4789">
        <v>15000000000</v>
      </c>
      <c r="E4789">
        <v>15000</v>
      </c>
      <c r="F4789" t="s">
        <v>826</v>
      </c>
      <c r="G4789" t="s">
        <v>26</v>
      </c>
      <c r="H4789">
        <v>52</v>
      </c>
      <c r="I4789" t="s">
        <v>7</v>
      </c>
      <c r="J4789" s="30" t="s">
        <v>497</v>
      </c>
      <c r="N4789">
        <v>192</v>
      </c>
      <c r="O4789" t="s">
        <v>497</v>
      </c>
      <c r="P4789" t="s">
        <v>2581</v>
      </c>
    </row>
    <row r="4790" spans="1:16" x14ac:dyDescent="0.25">
      <c r="A4790">
        <v>598</v>
      </c>
      <c r="B4790">
        <v>570</v>
      </c>
      <c r="C4790">
        <v>1</v>
      </c>
      <c r="D4790">
        <v>15000000000</v>
      </c>
      <c r="E4790">
        <v>15000</v>
      </c>
      <c r="F4790" t="s">
        <v>826</v>
      </c>
      <c r="G4790" t="s">
        <v>26</v>
      </c>
      <c r="H4790">
        <v>52</v>
      </c>
      <c r="I4790" t="s">
        <v>12</v>
      </c>
      <c r="J4790" s="30">
        <v>8</v>
      </c>
    </row>
    <row r="4791" spans="1:16" x14ac:dyDescent="0.25">
      <c r="A4791">
        <v>598</v>
      </c>
      <c r="B4791">
        <v>570</v>
      </c>
      <c r="C4791">
        <v>1</v>
      </c>
      <c r="D4791">
        <v>15000000000</v>
      </c>
      <c r="E4791">
        <v>15000</v>
      </c>
      <c r="F4791" t="s">
        <v>826</v>
      </c>
      <c r="G4791" t="s">
        <v>26</v>
      </c>
      <c r="H4791">
        <v>52</v>
      </c>
      <c r="I4791" t="s">
        <v>13</v>
      </c>
      <c r="J4791" s="30" t="s">
        <v>90</v>
      </c>
    </row>
    <row r="4792" spans="1:16" x14ac:dyDescent="0.25">
      <c r="A4792">
        <v>599</v>
      </c>
      <c r="B4792">
        <v>112</v>
      </c>
      <c r="C4792">
        <v>1</v>
      </c>
      <c r="D4792">
        <v>15000000000</v>
      </c>
      <c r="E4792">
        <v>15000</v>
      </c>
      <c r="F4792" t="s">
        <v>1339</v>
      </c>
      <c r="G4792" t="s">
        <v>1330</v>
      </c>
      <c r="H4792">
        <v>40</v>
      </c>
      <c r="I4792" t="s">
        <v>9</v>
      </c>
      <c r="J4792" s="30" t="s">
        <v>1669</v>
      </c>
      <c r="K4792">
        <v>185</v>
      </c>
      <c r="L4792" t="s">
        <v>1669</v>
      </c>
      <c r="M4792" t="s">
        <v>2581</v>
      </c>
    </row>
    <row r="4793" spans="1:16" x14ac:dyDescent="0.25">
      <c r="A4793">
        <v>599</v>
      </c>
      <c r="B4793">
        <v>112</v>
      </c>
      <c r="C4793">
        <v>1</v>
      </c>
      <c r="D4793">
        <v>15000000000</v>
      </c>
      <c r="E4793">
        <v>15000</v>
      </c>
      <c r="F4793" t="s">
        <v>1339</v>
      </c>
      <c r="G4793" t="s">
        <v>1330</v>
      </c>
      <c r="H4793">
        <v>40</v>
      </c>
      <c r="I4793" t="s">
        <v>8</v>
      </c>
      <c r="J4793" s="30">
        <v>2002</v>
      </c>
    </row>
    <row r="4794" spans="1:16" x14ac:dyDescent="0.25">
      <c r="A4794">
        <v>599</v>
      </c>
      <c r="B4794">
        <v>112</v>
      </c>
      <c r="C4794">
        <v>1</v>
      </c>
      <c r="D4794">
        <v>15000000000</v>
      </c>
      <c r="E4794">
        <v>15000</v>
      </c>
      <c r="F4794" t="s">
        <v>1339</v>
      </c>
      <c r="G4794" t="s">
        <v>1330</v>
      </c>
      <c r="H4794">
        <v>40</v>
      </c>
      <c r="I4794" t="s">
        <v>7</v>
      </c>
      <c r="J4794" s="30" t="s">
        <v>1599</v>
      </c>
      <c r="N4794">
        <v>8</v>
      </c>
      <c r="O4794" t="s">
        <v>1599</v>
      </c>
      <c r="P4794" t="s">
        <v>2581</v>
      </c>
    </row>
    <row r="4795" spans="1:16" x14ac:dyDescent="0.25">
      <c r="A4795">
        <v>599</v>
      </c>
      <c r="B4795">
        <v>112</v>
      </c>
      <c r="C4795">
        <v>1</v>
      </c>
      <c r="D4795">
        <v>15000000000</v>
      </c>
      <c r="E4795">
        <v>15000</v>
      </c>
      <c r="F4795" t="s">
        <v>1339</v>
      </c>
      <c r="G4795" t="s">
        <v>1330</v>
      </c>
      <c r="H4795">
        <v>40</v>
      </c>
      <c r="I4795" t="s">
        <v>12</v>
      </c>
      <c r="J4795" s="30">
        <v>7</v>
      </c>
    </row>
    <row r="4796" spans="1:16" x14ac:dyDescent="0.25">
      <c r="A4796">
        <v>599</v>
      </c>
      <c r="B4796">
        <v>112</v>
      </c>
      <c r="C4796">
        <v>1</v>
      </c>
      <c r="D4796">
        <v>15000000000</v>
      </c>
      <c r="E4796">
        <v>15000</v>
      </c>
      <c r="F4796" t="s">
        <v>1339</v>
      </c>
      <c r="G4796" t="s">
        <v>1330</v>
      </c>
      <c r="H4796">
        <v>40</v>
      </c>
      <c r="I4796" t="s">
        <v>11</v>
      </c>
      <c r="J4796" s="30" t="s">
        <v>1330</v>
      </c>
    </row>
    <row r="4797" spans="1:16" x14ac:dyDescent="0.25">
      <c r="A4797">
        <v>599</v>
      </c>
      <c r="B4797">
        <v>112</v>
      </c>
      <c r="C4797">
        <v>1</v>
      </c>
      <c r="D4797">
        <v>15000000000</v>
      </c>
      <c r="E4797">
        <v>15000</v>
      </c>
      <c r="F4797" t="s">
        <v>1339</v>
      </c>
      <c r="G4797" t="s">
        <v>1330</v>
      </c>
      <c r="H4797">
        <v>40</v>
      </c>
      <c r="I4797" t="s">
        <v>5</v>
      </c>
      <c r="J4797" s="30">
        <v>9587040333</v>
      </c>
    </row>
    <row r="4798" spans="1:16" x14ac:dyDescent="0.25">
      <c r="A4798">
        <v>599</v>
      </c>
      <c r="B4798">
        <v>112</v>
      </c>
      <c r="C4798">
        <v>1</v>
      </c>
      <c r="D4798">
        <v>15000000000</v>
      </c>
      <c r="E4798">
        <v>15000</v>
      </c>
      <c r="F4798" t="s">
        <v>1339</v>
      </c>
      <c r="G4798" t="s">
        <v>1330</v>
      </c>
      <c r="H4798">
        <v>40</v>
      </c>
      <c r="I4798" t="s">
        <v>6</v>
      </c>
      <c r="J4798" s="30">
        <v>9789586140850</v>
      </c>
    </row>
    <row r="4799" spans="1:16" x14ac:dyDescent="0.25">
      <c r="A4799">
        <v>599</v>
      </c>
      <c r="B4799">
        <v>112</v>
      </c>
      <c r="C4799">
        <v>1</v>
      </c>
      <c r="D4799">
        <v>15000000000</v>
      </c>
      <c r="E4799">
        <v>15000</v>
      </c>
      <c r="F4799" t="s">
        <v>1339</v>
      </c>
      <c r="G4799" t="s">
        <v>1330</v>
      </c>
      <c r="H4799">
        <v>40</v>
      </c>
      <c r="I4799" t="s">
        <v>10</v>
      </c>
      <c r="J4799" s="30" t="s">
        <v>1224</v>
      </c>
    </row>
    <row r="4800" spans="1:16" x14ac:dyDescent="0.25">
      <c r="A4800">
        <v>599</v>
      </c>
      <c r="B4800">
        <v>112</v>
      </c>
      <c r="C4800">
        <v>1</v>
      </c>
      <c r="D4800">
        <v>15000000000</v>
      </c>
      <c r="E4800">
        <v>15000</v>
      </c>
      <c r="F4800" t="s">
        <v>1339</v>
      </c>
      <c r="G4800" t="s">
        <v>1330</v>
      </c>
      <c r="H4800">
        <v>40</v>
      </c>
      <c r="I4800" t="s">
        <v>14</v>
      </c>
      <c r="J4800" s="30" t="s">
        <v>2351</v>
      </c>
    </row>
    <row r="4801" spans="1:16" x14ac:dyDescent="0.25">
      <c r="A4801">
        <v>599</v>
      </c>
      <c r="B4801">
        <v>112</v>
      </c>
      <c r="C4801">
        <v>1</v>
      </c>
      <c r="D4801">
        <v>15000000000</v>
      </c>
      <c r="E4801">
        <v>15000</v>
      </c>
      <c r="F4801" t="s">
        <v>1339</v>
      </c>
      <c r="G4801" t="s">
        <v>1330</v>
      </c>
      <c r="H4801">
        <v>40</v>
      </c>
      <c r="I4801" t="s">
        <v>16</v>
      </c>
      <c r="J4801" s="30" t="s">
        <v>2351</v>
      </c>
    </row>
    <row r="4802" spans="1:16" x14ac:dyDescent="0.25">
      <c r="A4802">
        <v>600</v>
      </c>
      <c r="B4802">
        <v>74</v>
      </c>
      <c r="C4802">
        <v>1</v>
      </c>
      <c r="D4802">
        <v>15000000000</v>
      </c>
      <c r="E4802">
        <v>15000</v>
      </c>
      <c r="F4802" t="s">
        <v>82</v>
      </c>
      <c r="G4802" t="s">
        <v>44</v>
      </c>
      <c r="H4802">
        <v>63</v>
      </c>
      <c r="I4802" t="s">
        <v>9</v>
      </c>
      <c r="J4802" s="30" t="s">
        <v>1624</v>
      </c>
      <c r="K4802">
        <v>204</v>
      </c>
      <c r="L4802" t="s">
        <v>1624</v>
      </c>
      <c r="M4802" t="s">
        <v>2581</v>
      </c>
    </row>
    <row r="4803" spans="1:16" x14ac:dyDescent="0.25">
      <c r="A4803">
        <v>600</v>
      </c>
      <c r="B4803">
        <v>74</v>
      </c>
      <c r="C4803">
        <v>1</v>
      </c>
      <c r="D4803">
        <v>15000000000</v>
      </c>
      <c r="E4803">
        <v>15000</v>
      </c>
      <c r="F4803" t="s">
        <v>82</v>
      </c>
      <c r="G4803" t="s">
        <v>44</v>
      </c>
      <c r="H4803">
        <v>63</v>
      </c>
      <c r="I4803" t="s">
        <v>8</v>
      </c>
      <c r="J4803" s="30" t="s">
        <v>2351</v>
      </c>
    </row>
    <row r="4804" spans="1:16" x14ac:dyDescent="0.25">
      <c r="A4804">
        <v>600</v>
      </c>
      <c r="B4804">
        <v>74</v>
      </c>
      <c r="C4804">
        <v>1</v>
      </c>
      <c r="D4804">
        <v>15000000000</v>
      </c>
      <c r="E4804">
        <v>15000</v>
      </c>
      <c r="F4804" t="s">
        <v>82</v>
      </c>
      <c r="G4804" t="s">
        <v>44</v>
      </c>
      <c r="H4804">
        <v>63</v>
      </c>
      <c r="I4804" t="s">
        <v>7</v>
      </c>
      <c r="J4804" s="30" t="s">
        <v>1615</v>
      </c>
      <c r="N4804">
        <v>133</v>
      </c>
      <c r="O4804" t="s">
        <v>1615</v>
      </c>
      <c r="P4804" t="s">
        <v>2581</v>
      </c>
    </row>
    <row r="4805" spans="1:16" x14ac:dyDescent="0.25">
      <c r="A4805">
        <v>600</v>
      </c>
      <c r="B4805">
        <v>74</v>
      </c>
      <c r="C4805">
        <v>1</v>
      </c>
      <c r="D4805">
        <v>15000000000</v>
      </c>
      <c r="E4805">
        <v>15000</v>
      </c>
      <c r="F4805" t="s">
        <v>82</v>
      </c>
      <c r="G4805" t="s">
        <v>44</v>
      </c>
      <c r="H4805">
        <v>63</v>
      </c>
      <c r="I4805" t="s">
        <v>12</v>
      </c>
      <c r="J4805" s="30">
        <v>7</v>
      </c>
    </row>
    <row r="4806" spans="1:16" x14ac:dyDescent="0.25">
      <c r="A4806">
        <v>600</v>
      </c>
      <c r="B4806">
        <v>74</v>
      </c>
      <c r="C4806">
        <v>1</v>
      </c>
      <c r="D4806">
        <v>15000000000</v>
      </c>
      <c r="E4806">
        <v>15000</v>
      </c>
      <c r="F4806" t="s">
        <v>82</v>
      </c>
      <c r="G4806" t="s">
        <v>44</v>
      </c>
      <c r="H4806">
        <v>63</v>
      </c>
      <c r="I4806" t="s">
        <v>11</v>
      </c>
      <c r="J4806" s="30" t="s">
        <v>1218</v>
      </c>
    </row>
    <row r="4807" spans="1:16" x14ac:dyDescent="0.25">
      <c r="A4807">
        <v>600</v>
      </c>
      <c r="B4807">
        <v>74</v>
      </c>
      <c r="C4807">
        <v>1</v>
      </c>
      <c r="D4807">
        <v>15000000000</v>
      </c>
      <c r="E4807">
        <v>15000</v>
      </c>
      <c r="F4807" t="s">
        <v>82</v>
      </c>
      <c r="G4807" t="s">
        <v>44</v>
      </c>
      <c r="H4807">
        <v>63</v>
      </c>
      <c r="I4807" t="s">
        <v>5</v>
      </c>
      <c r="J4807" s="30" t="s">
        <v>2351</v>
      </c>
    </row>
    <row r="4808" spans="1:16" x14ac:dyDescent="0.25">
      <c r="A4808">
        <v>600</v>
      </c>
      <c r="B4808">
        <v>74</v>
      </c>
      <c r="C4808">
        <v>1</v>
      </c>
      <c r="D4808">
        <v>15000000000</v>
      </c>
      <c r="E4808">
        <v>15000</v>
      </c>
      <c r="F4808" t="s">
        <v>82</v>
      </c>
      <c r="G4808" t="s">
        <v>44</v>
      </c>
      <c r="H4808">
        <v>63</v>
      </c>
      <c r="I4808" t="s">
        <v>6</v>
      </c>
      <c r="J4808" s="30" t="s">
        <v>2351</v>
      </c>
    </row>
    <row r="4809" spans="1:16" x14ac:dyDescent="0.25">
      <c r="A4809">
        <v>600</v>
      </c>
      <c r="B4809">
        <v>74</v>
      </c>
      <c r="C4809">
        <v>1</v>
      </c>
      <c r="D4809">
        <v>15000000000</v>
      </c>
      <c r="E4809">
        <v>15000</v>
      </c>
      <c r="F4809" t="s">
        <v>82</v>
      </c>
      <c r="G4809" t="s">
        <v>44</v>
      </c>
      <c r="H4809">
        <v>63</v>
      </c>
      <c r="I4809" t="s">
        <v>10</v>
      </c>
      <c r="J4809" s="30" t="s">
        <v>256</v>
      </c>
    </row>
    <row r="4810" spans="1:16" x14ac:dyDescent="0.25">
      <c r="A4810">
        <v>600</v>
      </c>
      <c r="B4810">
        <v>74</v>
      </c>
      <c r="C4810">
        <v>1</v>
      </c>
      <c r="D4810">
        <v>15000000000</v>
      </c>
      <c r="E4810">
        <v>15000</v>
      </c>
      <c r="F4810" t="s">
        <v>82</v>
      </c>
      <c r="G4810" t="s">
        <v>44</v>
      </c>
      <c r="H4810">
        <v>63</v>
      </c>
      <c r="I4810" t="s">
        <v>14</v>
      </c>
      <c r="J4810" s="30" t="s">
        <v>2351</v>
      </c>
    </row>
    <row r="4811" spans="1:16" x14ac:dyDescent="0.25">
      <c r="A4811">
        <v>600</v>
      </c>
      <c r="B4811">
        <v>74</v>
      </c>
      <c r="C4811">
        <v>1</v>
      </c>
      <c r="D4811">
        <v>15000000000</v>
      </c>
      <c r="E4811">
        <v>15000</v>
      </c>
      <c r="F4811" t="s">
        <v>82</v>
      </c>
      <c r="G4811" t="s">
        <v>44</v>
      </c>
      <c r="H4811">
        <v>63</v>
      </c>
      <c r="I4811" t="s">
        <v>16</v>
      </c>
      <c r="J4811" s="30" t="s">
        <v>2351</v>
      </c>
    </row>
    <row r="4812" spans="1:16" x14ac:dyDescent="0.25">
      <c r="A4812">
        <v>601</v>
      </c>
      <c r="B4812">
        <v>177</v>
      </c>
      <c r="C4812">
        <v>1</v>
      </c>
      <c r="D4812">
        <v>20000000000</v>
      </c>
      <c r="E4812">
        <v>20000</v>
      </c>
      <c r="F4812" t="s">
        <v>160</v>
      </c>
      <c r="G4812" t="s">
        <v>81</v>
      </c>
      <c r="H4812">
        <v>32</v>
      </c>
      <c r="I4812" t="s">
        <v>9</v>
      </c>
      <c r="J4812" s="30" t="s">
        <v>1713</v>
      </c>
      <c r="K4812">
        <v>486</v>
      </c>
      <c r="L4812" t="s">
        <v>1713</v>
      </c>
      <c r="M4812" t="s">
        <v>2581</v>
      </c>
    </row>
    <row r="4813" spans="1:16" x14ac:dyDescent="0.25">
      <c r="A4813">
        <v>601</v>
      </c>
      <c r="B4813">
        <v>177</v>
      </c>
      <c r="C4813">
        <v>1</v>
      </c>
      <c r="D4813">
        <v>20000000000</v>
      </c>
      <c r="E4813">
        <v>20000</v>
      </c>
      <c r="F4813" t="s">
        <v>160</v>
      </c>
      <c r="G4813" t="s">
        <v>81</v>
      </c>
      <c r="H4813">
        <v>32</v>
      </c>
      <c r="I4813" t="s">
        <v>8</v>
      </c>
      <c r="J4813" s="30" t="s">
        <v>2351</v>
      </c>
    </row>
    <row r="4814" spans="1:16" x14ac:dyDescent="0.25">
      <c r="A4814">
        <v>601</v>
      </c>
      <c r="B4814">
        <v>177</v>
      </c>
      <c r="C4814">
        <v>1</v>
      </c>
      <c r="D4814">
        <v>20000000000</v>
      </c>
      <c r="E4814">
        <v>20000</v>
      </c>
      <c r="F4814" t="s">
        <v>160</v>
      </c>
      <c r="G4814" t="s">
        <v>81</v>
      </c>
      <c r="H4814">
        <v>32</v>
      </c>
      <c r="I4814" t="s">
        <v>7</v>
      </c>
      <c r="J4814" s="30" t="s">
        <v>2351</v>
      </c>
      <c r="N4814">
        <v>188</v>
      </c>
      <c r="O4814" t="s">
        <v>2351</v>
      </c>
      <c r="P4814" t="s">
        <v>2581</v>
      </c>
    </row>
    <row r="4815" spans="1:16" x14ac:dyDescent="0.25">
      <c r="A4815">
        <v>601</v>
      </c>
      <c r="B4815">
        <v>177</v>
      </c>
      <c r="C4815">
        <v>1</v>
      </c>
      <c r="D4815">
        <v>20000000000</v>
      </c>
      <c r="E4815">
        <v>20000</v>
      </c>
      <c r="F4815" t="s">
        <v>160</v>
      </c>
      <c r="G4815" t="s">
        <v>81</v>
      </c>
      <c r="H4815">
        <v>32</v>
      </c>
      <c r="I4815" t="s">
        <v>12</v>
      </c>
      <c r="J4815" s="30">
        <v>7</v>
      </c>
    </row>
    <row r="4816" spans="1:16" x14ac:dyDescent="0.25">
      <c r="A4816">
        <v>601</v>
      </c>
      <c r="B4816">
        <v>177</v>
      </c>
      <c r="C4816">
        <v>1</v>
      </c>
      <c r="D4816">
        <v>20000000000</v>
      </c>
      <c r="E4816">
        <v>20000</v>
      </c>
      <c r="F4816" t="s">
        <v>160</v>
      </c>
      <c r="G4816" t="s">
        <v>81</v>
      </c>
      <c r="H4816">
        <v>32</v>
      </c>
      <c r="I4816" t="s">
        <v>11</v>
      </c>
      <c r="J4816" s="30" t="s">
        <v>81</v>
      </c>
    </row>
    <row r="4817" spans="1:16" x14ac:dyDescent="0.25">
      <c r="A4817">
        <v>601</v>
      </c>
      <c r="B4817">
        <v>177</v>
      </c>
      <c r="C4817">
        <v>1</v>
      </c>
      <c r="D4817">
        <v>20000000000</v>
      </c>
      <c r="E4817">
        <v>20000</v>
      </c>
      <c r="F4817" t="s">
        <v>160</v>
      </c>
      <c r="G4817" t="s">
        <v>81</v>
      </c>
      <c r="H4817">
        <v>32</v>
      </c>
      <c r="I4817" t="s">
        <v>5</v>
      </c>
      <c r="J4817" s="30">
        <v>8431648899</v>
      </c>
    </row>
    <row r="4818" spans="1:16" x14ac:dyDescent="0.25">
      <c r="A4818">
        <v>601</v>
      </c>
      <c r="B4818">
        <v>177</v>
      </c>
      <c r="C4818">
        <v>1</v>
      </c>
      <c r="D4818">
        <v>20000000000</v>
      </c>
      <c r="E4818">
        <v>20000</v>
      </c>
      <c r="F4818" t="s">
        <v>160</v>
      </c>
      <c r="G4818" t="s">
        <v>81</v>
      </c>
      <c r="H4818">
        <v>32</v>
      </c>
      <c r="I4818" t="s">
        <v>6</v>
      </c>
      <c r="J4818" s="30" t="s">
        <v>2351</v>
      </c>
    </row>
    <row r="4819" spans="1:16" x14ac:dyDescent="0.25">
      <c r="A4819">
        <v>601</v>
      </c>
      <c r="B4819">
        <v>177</v>
      </c>
      <c r="C4819">
        <v>1</v>
      </c>
      <c r="D4819">
        <v>20000000000</v>
      </c>
      <c r="E4819">
        <v>20000</v>
      </c>
      <c r="F4819" t="s">
        <v>160</v>
      </c>
      <c r="G4819" t="s">
        <v>81</v>
      </c>
      <c r="H4819">
        <v>32</v>
      </c>
      <c r="I4819" t="s">
        <v>10</v>
      </c>
      <c r="J4819" s="30" t="s">
        <v>263</v>
      </c>
    </row>
    <row r="4820" spans="1:16" x14ac:dyDescent="0.25">
      <c r="A4820">
        <v>601</v>
      </c>
      <c r="B4820">
        <v>177</v>
      </c>
      <c r="C4820">
        <v>1</v>
      </c>
      <c r="D4820">
        <v>20000000000</v>
      </c>
      <c r="E4820">
        <v>20000</v>
      </c>
      <c r="F4820" t="s">
        <v>160</v>
      </c>
      <c r="G4820" t="s">
        <v>81</v>
      </c>
      <c r="H4820">
        <v>32</v>
      </c>
      <c r="I4820" t="s">
        <v>13</v>
      </c>
      <c r="J4820" s="30" t="s">
        <v>90</v>
      </c>
    </row>
    <row r="4821" spans="1:16" x14ac:dyDescent="0.25">
      <c r="A4821">
        <v>601</v>
      </c>
      <c r="B4821">
        <v>177</v>
      </c>
      <c r="C4821">
        <v>1</v>
      </c>
      <c r="D4821">
        <v>20000000000</v>
      </c>
      <c r="E4821">
        <v>20000</v>
      </c>
      <c r="F4821" t="s">
        <v>160</v>
      </c>
      <c r="G4821" t="s">
        <v>81</v>
      </c>
      <c r="H4821">
        <v>32</v>
      </c>
      <c r="I4821" t="s">
        <v>14</v>
      </c>
      <c r="J4821" s="30" t="s">
        <v>2351</v>
      </c>
    </row>
    <row r="4822" spans="1:16" x14ac:dyDescent="0.25">
      <c r="A4822">
        <v>601</v>
      </c>
      <c r="B4822">
        <v>177</v>
      </c>
      <c r="C4822">
        <v>1</v>
      </c>
      <c r="D4822">
        <v>20000000000</v>
      </c>
      <c r="E4822">
        <v>20000</v>
      </c>
      <c r="F4822" t="s">
        <v>160</v>
      </c>
      <c r="G4822" t="s">
        <v>81</v>
      </c>
      <c r="H4822">
        <v>32</v>
      </c>
      <c r="I4822" t="s">
        <v>16</v>
      </c>
      <c r="J4822" s="30" t="s">
        <v>2351</v>
      </c>
    </row>
    <row r="4823" spans="1:16" x14ac:dyDescent="0.25">
      <c r="A4823">
        <v>602</v>
      </c>
      <c r="B4823">
        <v>360</v>
      </c>
      <c r="C4823">
        <v>1</v>
      </c>
      <c r="D4823">
        <v>10000000000</v>
      </c>
      <c r="E4823">
        <v>10000</v>
      </c>
      <c r="F4823" t="s">
        <v>417</v>
      </c>
      <c r="G4823" t="s">
        <v>410</v>
      </c>
      <c r="H4823">
        <v>18</v>
      </c>
      <c r="I4823" t="s">
        <v>9</v>
      </c>
      <c r="J4823" s="30" t="s">
        <v>1230</v>
      </c>
      <c r="K4823">
        <v>54</v>
      </c>
      <c r="L4823" t="s">
        <v>1230</v>
      </c>
      <c r="M4823" t="s">
        <v>2581</v>
      </c>
    </row>
    <row r="4824" spans="1:16" x14ac:dyDescent="0.25">
      <c r="A4824">
        <v>602</v>
      </c>
      <c r="B4824">
        <v>360</v>
      </c>
      <c r="C4824">
        <v>1</v>
      </c>
      <c r="D4824">
        <v>10000000000</v>
      </c>
      <c r="E4824">
        <v>10000</v>
      </c>
      <c r="F4824" t="s">
        <v>417</v>
      </c>
      <c r="G4824" t="s">
        <v>410</v>
      </c>
      <c r="H4824">
        <v>18</v>
      </c>
      <c r="I4824" t="s">
        <v>8</v>
      </c>
      <c r="J4824" s="30" t="s">
        <v>2351</v>
      </c>
    </row>
    <row r="4825" spans="1:16" x14ac:dyDescent="0.25">
      <c r="A4825">
        <v>602</v>
      </c>
      <c r="B4825">
        <v>360</v>
      </c>
      <c r="C4825">
        <v>1</v>
      </c>
      <c r="D4825">
        <v>10000000000</v>
      </c>
      <c r="E4825">
        <v>10000</v>
      </c>
      <c r="F4825" t="s">
        <v>417</v>
      </c>
      <c r="G4825" t="s">
        <v>410</v>
      </c>
      <c r="H4825">
        <v>18</v>
      </c>
      <c r="I4825" t="s">
        <v>7</v>
      </c>
      <c r="J4825" s="30" t="s">
        <v>412</v>
      </c>
      <c r="N4825">
        <v>77</v>
      </c>
      <c r="O4825" t="s">
        <v>412</v>
      </c>
      <c r="P4825" t="s">
        <v>2581</v>
      </c>
    </row>
    <row r="4826" spans="1:16" x14ac:dyDescent="0.25">
      <c r="A4826">
        <v>602</v>
      </c>
      <c r="B4826">
        <v>360</v>
      </c>
      <c r="C4826">
        <v>1</v>
      </c>
      <c r="D4826">
        <v>10000000000</v>
      </c>
      <c r="E4826">
        <v>10000</v>
      </c>
      <c r="F4826" t="s">
        <v>417</v>
      </c>
      <c r="G4826" t="s">
        <v>410</v>
      </c>
      <c r="H4826">
        <v>18</v>
      </c>
      <c r="I4826" t="s">
        <v>12</v>
      </c>
      <c r="J4826" s="30">
        <v>6</v>
      </c>
    </row>
    <row r="4827" spans="1:16" x14ac:dyDescent="0.25">
      <c r="A4827">
        <v>602</v>
      </c>
      <c r="B4827">
        <v>360</v>
      </c>
      <c r="C4827">
        <v>1</v>
      </c>
      <c r="D4827">
        <v>10000000000</v>
      </c>
      <c r="E4827">
        <v>10000</v>
      </c>
      <c r="F4827" t="s">
        <v>417</v>
      </c>
      <c r="G4827" t="s">
        <v>410</v>
      </c>
      <c r="H4827">
        <v>18</v>
      </c>
      <c r="I4827" t="s">
        <v>11</v>
      </c>
      <c r="J4827" s="30" t="s">
        <v>2351</v>
      </c>
    </row>
    <row r="4828" spans="1:16" x14ac:dyDescent="0.25">
      <c r="A4828">
        <v>602</v>
      </c>
      <c r="B4828">
        <v>360</v>
      </c>
      <c r="C4828">
        <v>1</v>
      </c>
      <c r="D4828">
        <v>10000000000</v>
      </c>
      <c r="E4828">
        <v>10000</v>
      </c>
      <c r="F4828" t="s">
        <v>417</v>
      </c>
      <c r="G4828" t="s">
        <v>410</v>
      </c>
      <c r="H4828">
        <v>18</v>
      </c>
      <c r="I4828" t="s">
        <v>5</v>
      </c>
      <c r="J4828" s="30">
        <v>8482801112</v>
      </c>
    </row>
    <row r="4829" spans="1:16" x14ac:dyDescent="0.25">
      <c r="A4829">
        <v>602</v>
      </c>
      <c r="B4829">
        <v>360</v>
      </c>
      <c r="C4829">
        <v>1</v>
      </c>
      <c r="D4829">
        <v>10000000000</v>
      </c>
      <c r="E4829">
        <v>10000</v>
      </c>
      <c r="F4829" t="s">
        <v>417</v>
      </c>
      <c r="G4829" t="s">
        <v>410</v>
      </c>
      <c r="H4829">
        <v>18</v>
      </c>
      <c r="I4829" t="s">
        <v>6</v>
      </c>
      <c r="J4829" s="30" t="s">
        <v>2351</v>
      </c>
    </row>
    <row r="4830" spans="1:16" x14ac:dyDescent="0.25">
      <c r="A4830">
        <v>602</v>
      </c>
      <c r="B4830">
        <v>360</v>
      </c>
      <c r="C4830">
        <v>1</v>
      </c>
      <c r="D4830">
        <v>10000000000</v>
      </c>
      <c r="E4830">
        <v>10000</v>
      </c>
      <c r="F4830" t="s">
        <v>417</v>
      </c>
      <c r="G4830" t="s">
        <v>410</v>
      </c>
      <c r="H4830">
        <v>18</v>
      </c>
      <c r="I4830" t="s">
        <v>10</v>
      </c>
      <c r="J4830" s="30" t="s">
        <v>256</v>
      </c>
    </row>
    <row r="4831" spans="1:16" x14ac:dyDescent="0.25">
      <c r="A4831">
        <v>602</v>
      </c>
      <c r="B4831">
        <v>360</v>
      </c>
      <c r="C4831">
        <v>1</v>
      </c>
      <c r="D4831">
        <v>10000000000</v>
      </c>
      <c r="E4831">
        <v>10000</v>
      </c>
      <c r="F4831" t="s">
        <v>417</v>
      </c>
      <c r="G4831" t="s">
        <v>410</v>
      </c>
      <c r="H4831">
        <v>18</v>
      </c>
      <c r="I4831" t="s">
        <v>13</v>
      </c>
      <c r="J4831" s="30" t="s">
        <v>375</v>
      </c>
    </row>
    <row r="4832" spans="1:16" x14ac:dyDescent="0.25">
      <c r="A4832">
        <v>603</v>
      </c>
      <c r="B4832">
        <v>727</v>
      </c>
      <c r="C4832">
        <v>1</v>
      </c>
      <c r="D4832">
        <v>30000000000</v>
      </c>
      <c r="E4832">
        <v>30000</v>
      </c>
      <c r="F4832" t="s">
        <v>1098</v>
      </c>
      <c r="G4832" t="s">
        <v>113</v>
      </c>
      <c r="H4832">
        <v>45</v>
      </c>
      <c r="I4832" t="s">
        <v>9</v>
      </c>
      <c r="J4832" s="30" t="s">
        <v>1099</v>
      </c>
      <c r="K4832">
        <v>430</v>
      </c>
      <c r="L4832" t="s">
        <v>1099</v>
      </c>
      <c r="M4832" t="s">
        <v>2581</v>
      </c>
    </row>
    <row r="4833" spans="1:16" x14ac:dyDescent="0.25">
      <c r="A4833">
        <v>603</v>
      </c>
      <c r="B4833">
        <v>727</v>
      </c>
      <c r="C4833">
        <v>1</v>
      </c>
      <c r="D4833">
        <v>30000000000</v>
      </c>
      <c r="E4833">
        <v>30000</v>
      </c>
      <c r="F4833" t="s">
        <v>1098</v>
      </c>
      <c r="G4833" t="s">
        <v>113</v>
      </c>
      <c r="H4833">
        <v>45</v>
      </c>
      <c r="I4833" t="s">
        <v>7</v>
      </c>
      <c r="J4833" s="30" t="s">
        <v>1599</v>
      </c>
      <c r="N4833">
        <v>8</v>
      </c>
      <c r="O4833" t="s">
        <v>1599</v>
      </c>
      <c r="P4833" t="s">
        <v>2581</v>
      </c>
    </row>
    <row r="4834" spans="1:16" x14ac:dyDescent="0.25">
      <c r="A4834">
        <v>603</v>
      </c>
      <c r="B4834">
        <v>727</v>
      </c>
      <c r="C4834">
        <v>1</v>
      </c>
      <c r="D4834">
        <v>30000000000</v>
      </c>
      <c r="E4834">
        <v>30000</v>
      </c>
      <c r="F4834" t="s">
        <v>1098</v>
      </c>
      <c r="G4834" t="s">
        <v>113</v>
      </c>
      <c r="H4834">
        <v>45</v>
      </c>
      <c r="I4834" t="s">
        <v>12</v>
      </c>
      <c r="J4834" s="30">
        <v>8</v>
      </c>
    </row>
    <row r="4835" spans="1:16" x14ac:dyDescent="0.25">
      <c r="A4835">
        <v>603</v>
      </c>
      <c r="B4835">
        <v>727</v>
      </c>
      <c r="C4835">
        <v>1</v>
      </c>
      <c r="D4835">
        <v>30000000000</v>
      </c>
      <c r="E4835">
        <v>30000</v>
      </c>
      <c r="F4835" t="s">
        <v>1098</v>
      </c>
      <c r="G4835" t="s">
        <v>113</v>
      </c>
      <c r="H4835">
        <v>45</v>
      </c>
      <c r="I4835" t="s">
        <v>13</v>
      </c>
      <c r="J4835" s="30" t="s">
        <v>90</v>
      </c>
    </row>
    <row r="4836" spans="1:16" x14ac:dyDescent="0.25">
      <c r="A4836">
        <v>604</v>
      </c>
      <c r="B4836">
        <v>316</v>
      </c>
      <c r="C4836">
        <v>1</v>
      </c>
      <c r="D4836">
        <v>30000000000</v>
      </c>
      <c r="E4836">
        <v>30000</v>
      </c>
      <c r="F4836" t="s">
        <v>1286</v>
      </c>
      <c r="G4836" t="s">
        <v>309</v>
      </c>
      <c r="H4836">
        <v>58</v>
      </c>
      <c r="I4836" t="s">
        <v>9</v>
      </c>
      <c r="J4836" s="30" t="s">
        <v>311</v>
      </c>
      <c r="K4836">
        <v>57</v>
      </c>
      <c r="L4836" t="s">
        <v>311</v>
      </c>
      <c r="M4836" t="s">
        <v>2581</v>
      </c>
    </row>
    <row r="4837" spans="1:16" x14ac:dyDescent="0.25">
      <c r="A4837">
        <v>604</v>
      </c>
      <c r="B4837">
        <v>316</v>
      </c>
      <c r="C4837">
        <v>1</v>
      </c>
      <c r="D4837">
        <v>30000000000</v>
      </c>
      <c r="E4837">
        <v>30000</v>
      </c>
      <c r="F4837" t="s">
        <v>1286</v>
      </c>
      <c r="G4837" t="s">
        <v>309</v>
      </c>
      <c r="H4837">
        <v>58</v>
      </c>
      <c r="I4837" t="s">
        <v>8</v>
      </c>
      <c r="J4837" s="30">
        <v>2013</v>
      </c>
    </row>
    <row r="4838" spans="1:16" x14ac:dyDescent="0.25">
      <c r="A4838">
        <v>604</v>
      </c>
      <c r="B4838">
        <v>316</v>
      </c>
      <c r="C4838">
        <v>1</v>
      </c>
      <c r="D4838">
        <v>30000000000</v>
      </c>
      <c r="E4838">
        <v>30000</v>
      </c>
      <c r="F4838" t="s">
        <v>1286</v>
      </c>
      <c r="G4838" t="s">
        <v>309</v>
      </c>
      <c r="H4838">
        <v>58</v>
      </c>
      <c r="I4838" t="s">
        <v>7</v>
      </c>
      <c r="J4838" s="30" t="s">
        <v>569</v>
      </c>
      <c r="N4838">
        <v>78</v>
      </c>
      <c r="O4838" t="s">
        <v>569</v>
      </c>
      <c r="P4838" t="s">
        <v>2581</v>
      </c>
    </row>
    <row r="4839" spans="1:16" x14ac:dyDescent="0.25">
      <c r="A4839">
        <v>604</v>
      </c>
      <c r="B4839">
        <v>316</v>
      </c>
      <c r="C4839">
        <v>1</v>
      </c>
      <c r="D4839">
        <v>30000000000</v>
      </c>
      <c r="E4839">
        <v>30000</v>
      </c>
      <c r="F4839" t="s">
        <v>1286</v>
      </c>
      <c r="G4839" t="s">
        <v>309</v>
      </c>
      <c r="H4839">
        <v>58</v>
      </c>
      <c r="I4839" t="s">
        <v>12</v>
      </c>
      <c r="J4839" s="30">
        <v>8</v>
      </c>
    </row>
    <row r="4840" spans="1:16" x14ac:dyDescent="0.25">
      <c r="A4840">
        <v>604</v>
      </c>
      <c r="B4840">
        <v>316</v>
      </c>
      <c r="C4840">
        <v>1</v>
      </c>
      <c r="D4840">
        <v>30000000000</v>
      </c>
      <c r="E4840">
        <v>30000</v>
      </c>
      <c r="F4840" t="s">
        <v>1286</v>
      </c>
      <c r="G4840" t="s">
        <v>309</v>
      </c>
      <c r="H4840">
        <v>58</v>
      </c>
      <c r="I4840" t="s">
        <v>5</v>
      </c>
      <c r="J4840" s="30">
        <v>9584238450</v>
      </c>
    </row>
    <row r="4841" spans="1:16" x14ac:dyDescent="0.25">
      <c r="A4841">
        <v>604</v>
      </c>
      <c r="B4841">
        <v>316</v>
      </c>
      <c r="C4841">
        <v>1</v>
      </c>
      <c r="D4841">
        <v>30000000000</v>
      </c>
      <c r="E4841">
        <v>30000</v>
      </c>
      <c r="F4841" t="s">
        <v>1286</v>
      </c>
      <c r="G4841" t="s">
        <v>309</v>
      </c>
      <c r="H4841">
        <v>58</v>
      </c>
      <c r="I4841" t="s">
        <v>6</v>
      </c>
      <c r="J4841" s="30">
        <v>9789584238450</v>
      </c>
    </row>
    <row r="4842" spans="1:16" x14ac:dyDescent="0.25">
      <c r="A4842">
        <v>604</v>
      </c>
      <c r="B4842">
        <v>316</v>
      </c>
      <c r="C4842">
        <v>1</v>
      </c>
      <c r="D4842">
        <v>30000000000</v>
      </c>
      <c r="E4842">
        <v>30000</v>
      </c>
      <c r="F4842" t="s">
        <v>1286</v>
      </c>
      <c r="G4842" t="s">
        <v>309</v>
      </c>
      <c r="H4842">
        <v>58</v>
      </c>
      <c r="I4842" t="s">
        <v>13</v>
      </c>
      <c r="J4842" s="30" t="s">
        <v>124</v>
      </c>
    </row>
    <row r="4843" spans="1:16" x14ac:dyDescent="0.25">
      <c r="A4843">
        <v>605</v>
      </c>
      <c r="B4843">
        <v>335</v>
      </c>
      <c r="C4843">
        <v>1</v>
      </c>
      <c r="D4843">
        <v>15000000000</v>
      </c>
      <c r="E4843">
        <v>15000</v>
      </c>
      <c r="F4843" t="s">
        <v>369</v>
      </c>
      <c r="G4843" t="s">
        <v>26</v>
      </c>
      <c r="H4843">
        <v>52</v>
      </c>
      <c r="I4843" t="s">
        <v>9</v>
      </c>
      <c r="J4843" s="30" t="s">
        <v>370</v>
      </c>
      <c r="K4843">
        <v>164</v>
      </c>
      <c r="L4843" t="s">
        <v>370</v>
      </c>
      <c r="M4843" t="s">
        <v>2581</v>
      </c>
    </row>
    <row r="4844" spans="1:16" x14ac:dyDescent="0.25">
      <c r="A4844">
        <v>605</v>
      </c>
      <c r="B4844">
        <v>335</v>
      </c>
      <c r="C4844">
        <v>1</v>
      </c>
      <c r="D4844">
        <v>15000000000</v>
      </c>
      <c r="E4844">
        <v>15000</v>
      </c>
      <c r="F4844" t="s">
        <v>369</v>
      </c>
      <c r="G4844" t="s">
        <v>26</v>
      </c>
      <c r="H4844">
        <v>52</v>
      </c>
      <c r="I4844" t="s">
        <v>7</v>
      </c>
      <c r="J4844" s="30" t="s">
        <v>349</v>
      </c>
      <c r="N4844">
        <v>104</v>
      </c>
      <c r="O4844" t="s">
        <v>349</v>
      </c>
      <c r="P4844" t="s">
        <v>2581</v>
      </c>
    </row>
    <row r="4845" spans="1:16" x14ac:dyDescent="0.25">
      <c r="A4845">
        <v>605</v>
      </c>
      <c r="B4845">
        <v>335</v>
      </c>
      <c r="C4845">
        <v>1</v>
      </c>
      <c r="D4845">
        <v>15000000000</v>
      </c>
      <c r="E4845">
        <v>15000</v>
      </c>
      <c r="F4845" t="s">
        <v>369</v>
      </c>
      <c r="G4845" t="s">
        <v>26</v>
      </c>
      <c r="H4845">
        <v>52</v>
      </c>
      <c r="I4845" t="s">
        <v>13</v>
      </c>
      <c r="J4845" s="30" t="s">
        <v>90</v>
      </c>
    </row>
    <row r="4846" spans="1:16" x14ac:dyDescent="0.25">
      <c r="A4846">
        <v>606</v>
      </c>
      <c r="B4846">
        <v>466</v>
      </c>
      <c r="C4846">
        <v>1</v>
      </c>
      <c r="D4846">
        <v>30000000000</v>
      </c>
      <c r="E4846">
        <v>30000</v>
      </c>
      <c r="F4846" t="s">
        <v>1481</v>
      </c>
      <c r="G4846" t="s">
        <v>113</v>
      </c>
      <c r="H4846">
        <v>45</v>
      </c>
      <c r="I4846" t="s">
        <v>9</v>
      </c>
      <c r="J4846" s="30" t="s">
        <v>629</v>
      </c>
      <c r="K4846">
        <v>129</v>
      </c>
      <c r="L4846" t="s">
        <v>629</v>
      </c>
      <c r="M4846" t="s">
        <v>2581</v>
      </c>
    </row>
    <row r="4847" spans="1:16" x14ac:dyDescent="0.25">
      <c r="A4847">
        <v>606</v>
      </c>
      <c r="B4847">
        <v>466</v>
      </c>
      <c r="C4847">
        <v>1</v>
      </c>
      <c r="D4847">
        <v>30000000000</v>
      </c>
      <c r="E4847">
        <v>30000</v>
      </c>
      <c r="F4847" t="s">
        <v>1481</v>
      </c>
      <c r="G4847" t="s">
        <v>113</v>
      </c>
      <c r="H4847">
        <v>45</v>
      </c>
      <c r="I4847" t="s">
        <v>8</v>
      </c>
      <c r="J4847" s="30" t="s">
        <v>628</v>
      </c>
    </row>
    <row r="4848" spans="1:16" x14ac:dyDescent="0.25">
      <c r="A4848">
        <v>606</v>
      </c>
      <c r="B4848">
        <v>466</v>
      </c>
      <c r="C4848">
        <v>1</v>
      </c>
      <c r="D4848">
        <v>30000000000</v>
      </c>
      <c r="E4848">
        <v>30000</v>
      </c>
      <c r="F4848" t="s">
        <v>1481</v>
      </c>
      <c r="G4848" t="s">
        <v>113</v>
      </c>
      <c r="H4848">
        <v>45</v>
      </c>
      <c r="I4848" t="s">
        <v>7</v>
      </c>
      <c r="J4848" s="30" t="s">
        <v>1078</v>
      </c>
      <c r="N4848">
        <v>187</v>
      </c>
      <c r="O4848" t="s">
        <v>1078</v>
      </c>
      <c r="P4848" t="s">
        <v>2581</v>
      </c>
    </row>
    <row r="4849" spans="1:16" x14ac:dyDescent="0.25">
      <c r="A4849">
        <v>606</v>
      </c>
      <c r="B4849">
        <v>466</v>
      </c>
      <c r="C4849">
        <v>1</v>
      </c>
      <c r="D4849">
        <v>30000000000</v>
      </c>
      <c r="E4849">
        <v>30000</v>
      </c>
      <c r="F4849" t="s">
        <v>1481</v>
      </c>
      <c r="G4849" t="s">
        <v>113</v>
      </c>
      <c r="H4849">
        <v>45</v>
      </c>
      <c r="I4849" t="s">
        <v>12</v>
      </c>
      <c r="J4849" s="30">
        <v>8</v>
      </c>
    </row>
    <row r="4850" spans="1:16" x14ac:dyDescent="0.25">
      <c r="A4850">
        <v>606</v>
      </c>
      <c r="B4850">
        <v>466</v>
      </c>
      <c r="C4850">
        <v>1</v>
      </c>
      <c r="D4850">
        <v>30000000000</v>
      </c>
      <c r="E4850">
        <v>30000</v>
      </c>
      <c r="F4850" t="s">
        <v>1481</v>
      </c>
      <c r="G4850" t="s">
        <v>113</v>
      </c>
      <c r="H4850">
        <v>45</v>
      </c>
      <c r="I4850" t="s">
        <v>5</v>
      </c>
      <c r="J4850" s="30">
        <v>8432306754</v>
      </c>
    </row>
    <row r="4851" spans="1:16" x14ac:dyDescent="0.25">
      <c r="A4851">
        <v>606</v>
      </c>
      <c r="B4851">
        <v>466</v>
      </c>
      <c r="C4851">
        <v>1</v>
      </c>
      <c r="D4851">
        <v>30000000000</v>
      </c>
      <c r="E4851">
        <v>30000</v>
      </c>
      <c r="F4851" t="s">
        <v>1481</v>
      </c>
      <c r="G4851" t="s">
        <v>113</v>
      </c>
      <c r="H4851">
        <v>45</v>
      </c>
      <c r="I4851" t="s">
        <v>6</v>
      </c>
      <c r="J4851" s="30">
        <v>9788432306754</v>
      </c>
    </row>
    <row r="4852" spans="1:16" x14ac:dyDescent="0.25">
      <c r="A4852">
        <v>606</v>
      </c>
      <c r="B4852">
        <v>466</v>
      </c>
      <c r="C4852">
        <v>1</v>
      </c>
      <c r="D4852">
        <v>30000000000</v>
      </c>
      <c r="E4852">
        <v>30000</v>
      </c>
      <c r="F4852" t="s">
        <v>1481</v>
      </c>
      <c r="G4852" t="s">
        <v>113</v>
      </c>
      <c r="H4852">
        <v>45</v>
      </c>
      <c r="I4852" t="s">
        <v>13</v>
      </c>
      <c r="J4852" s="30" t="s">
        <v>90</v>
      </c>
    </row>
    <row r="4853" spans="1:16" x14ac:dyDescent="0.25">
      <c r="A4853">
        <v>607</v>
      </c>
      <c r="B4853">
        <v>75</v>
      </c>
      <c r="C4853">
        <v>0</v>
      </c>
      <c r="D4853">
        <v>5000000000</v>
      </c>
      <c r="E4853">
        <v>5000</v>
      </c>
      <c r="F4853" t="s">
        <v>1336</v>
      </c>
      <c r="G4853" t="s">
        <v>1326</v>
      </c>
      <c r="H4853">
        <v>47</v>
      </c>
      <c r="I4853" t="s">
        <v>9</v>
      </c>
      <c r="J4853" s="30" t="s">
        <v>1262</v>
      </c>
      <c r="K4853">
        <v>7</v>
      </c>
      <c r="L4853" t="s">
        <v>1262</v>
      </c>
      <c r="M4853" t="s">
        <v>2581</v>
      </c>
    </row>
    <row r="4854" spans="1:16" x14ac:dyDescent="0.25">
      <c r="A4854">
        <v>607</v>
      </c>
      <c r="B4854">
        <v>75</v>
      </c>
      <c r="C4854">
        <v>0</v>
      </c>
      <c r="D4854">
        <v>5000000000</v>
      </c>
      <c r="E4854">
        <v>5000</v>
      </c>
      <c r="F4854" t="s">
        <v>1336</v>
      </c>
      <c r="G4854" t="s">
        <v>1326</v>
      </c>
      <c r="H4854">
        <v>47</v>
      </c>
      <c r="I4854" t="s">
        <v>8</v>
      </c>
      <c r="J4854" s="30" t="s">
        <v>2351</v>
      </c>
    </row>
    <row r="4855" spans="1:16" x14ac:dyDescent="0.25">
      <c r="A4855">
        <v>607</v>
      </c>
      <c r="B4855">
        <v>75</v>
      </c>
      <c r="C4855">
        <v>0</v>
      </c>
      <c r="D4855">
        <v>5000000000</v>
      </c>
      <c r="E4855">
        <v>5000</v>
      </c>
      <c r="F4855" t="s">
        <v>1336</v>
      </c>
      <c r="G4855" t="s">
        <v>1326</v>
      </c>
      <c r="H4855">
        <v>47</v>
      </c>
      <c r="I4855" t="s">
        <v>7</v>
      </c>
      <c r="J4855" s="30" t="s">
        <v>436</v>
      </c>
      <c r="N4855">
        <v>59</v>
      </c>
      <c r="O4855" t="s">
        <v>436</v>
      </c>
      <c r="P4855" t="s">
        <v>2581</v>
      </c>
    </row>
    <row r="4856" spans="1:16" x14ac:dyDescent="0.25">
      <c r="A4856">
        <v>607</v>
      </c>
      <c r="B4856">
        <v>75</v>
      </c>
      <c r="C4856">
        <v>0</v>
      </c>
      <c r="D4856">
        <v>5000000000</v>
      </c>
      <c r="E4856">
        <v>5000</v>
      </c>
      <c r="F4856" t="s">
        <v>1336</v>
      </c>
      <c r="G4856" t="s">
        <v>1326</v>
      </c>
      <c r="H4856">
        <v>47</v>
      </c>
      <c r="I4856" t="s">
        <v>12</v>
      </c>
      <c r="J4856" s="30">
        <v>7</v>
      </c>
    </row>
    <row r="4857" spans="1:16" x14ac:dyDescent="0.25">
      <c r="A4857">
        <v>607</v>
      </c>
      <c r="B4857">
        <v>75</v>
      </c>
      <c r="C4857">
        <v>0</v>
      </c>
      <c r="D4857">
        <v>5000000000</v>
      </c>
      <c r="E4857">
        <v>5000</v>
      </c>
      <c r="F4857" t="s">
        <v>1336</v>
      </c>
      <c r="G4857" t="s">
        <v>1326</v>
      </c>
      <c r="H4857">
        <v>47</v>
      </c>
      <c r="I4857" t="s">
        <v>11</v>
      </c>
      <c r="J4857" s="30" t="s">
        <v>1218</v>
      </c>
    </row>
    <row r="4858" spans="1:16" x14ac:dyDescent="0.25">
      <c r="A4858">
        <v>607</v>
      </c>
      <c r="B4858">
        <v>75</v>
      </c>
      <c r="C4858">
        <v>0</v>
      </c>
      <c r="D4858">
        <v>5000000000</v>
      </c>
      <c r="E4858">
        <v>5000</v>
      </c>
      <c r="F4858" t="s">
        <v>1336</v>
      </c>
      <c r="G4858" t="s">
        <v>1326</v>
      </c>
      <c r="H4858">
        <v>47</v>
      </c>
      <c r="I4858" t="s">
        <v>5</v>
      </c>
      <c r="J4858" s="30">
        <v>9588133181</v>
      </c>
    </row>
    <row r="4859" spans="1:16" x14ac:dyDescent="0.25">
      <c r="A4859">
        <v>607</v>
      </c>
      <c r="B4859">
        <v>75</v>
      </c>
      <c r="C4859">
        <v>0</v>
      </c>
      <c r="D4859">
        <v>5000000000</v>
      </c>
      <c r="E4859">
        <v>5000</v>
      </c>
      <c r="F4859" t="s">
        <v>1336</v>
      </c>
      <c r="G4859" t="s">
        <v>1326</v>
      </c>
      <c r="H4859">
        <v>47</v>
      </c>
      <c r="I4859" t="s">
        <v>6</v>
      </c>
      <c r="J4859" s="30">
        <v>9789587240030</v>
      </c>
    </row>
    <row r="4860" spans="1:16" x14ac:dyDescent="0.25">
      <c r="A4860">
        <v>607</v>
      </c>
      <c r="B4860">
        <v>75</v>
      </c>
      <c r="C4860">
        <v>0</v>
      </c>
      <c r="D4860">
        <v>5000000000</v>
      </c>
      <c r="E4860">
        <v>5000</v>
      </c>
      <c r="F4860" t="s">
        <v>1336</v>
      </c>
      <c r="G4860" t="s">
        <v>1326</v>
      </c>
      <c r="H4860">
        <v>47</v>
      </c>
      <c r="I4860" t="s">
        <v>10</v>
      </c>
      <c r="J4860" s="30" t="s">
        <v>256</v>
      </c>
    </row>
    <row r="4861" spans="1:16" x14ac:dyDescent="0.25">
      <c r="A4861">
        <v>607</v>
      </c>
      <c r="B4861">
        <v>75</v>
      </c>
      <c r="C4861">
        <v>0</v>
      </c>
      <c r="D4861">
        <v>5000000000</v>
      </c>
      <c r="E4861">
        <v>5000</v>
      </c>
      <c r="F4861" t="s">
        <v>1336</v>
      </c>
      <c r="G4861" t="s">
        <v>1326</v>
      </c>
      <c r="H4861">
        <v>47</v>
      </c>
      <c r="I4861" t="s">
        <v>14</v>
      </c>
      <c r="J4861" s="30" t="s">
        <v>2351</v>
      </c>
    </row>
    <row r="4862" spans="1:16" x14ac:dyDescent="0.25">
      <c r="A4862">
        <v>607</v>
      </c>
      <c r="B4862">
        <v>75</v>
      </c>
      <c r="C4862">
        <v>0</v>
      </c>
      <c r="D4862">
        <v>5000000000</v>
      </c>
      <c r="E4862">
        <v>5000</v>
      </c>
      <c r="F4862" t="s">
        <v>1336</v>
      </c>
      <c r="G4862" t="s">
        <v>1326</v>
      </c>
      <c r="H4862">
        <v>47</v>
      </c>
      <c r="I4862" t="s">
        <v>16</v>
      </c>
      <c r="J4862" s="30" t="s">
        <v>2351</v>
      </c>
    </row>
    <row r="4863" spans="1:16" x14ac:dyDescent="0.25">
      <c r="A4863">
        <v>608</v>
      </c>
      <c r="B4863">
        <v>208</v>
      </c>
      <c r="C4863">
        <v>1</v>
      </c>
      <c r="D4863">
        <v>15000000000</v>
      </c>
      <c r="E4863">
        <v>15000</v>
      </c>
      <c r="F4863" t="s">
        <v>193</v>
      </c>
      <c r="G4863" t="s">
        <v>28</v>
      </c>
      <c r="H4863">
        <v>44</v>
      </c>
      <c r="I4863" t="s">
        <v>9</v>
      </c>
      <c r="J4863" s="30" t="s">
        <v>1743</v>
      </c>
      <c r="K4863">
        <v>194</v>
      </c>
      <c r="L4863" t="s">
        <v>1743</v>
      </c>
      <c r="M4863" t="s">
        <v>2581</v>
      </c>
    </row>
    <row r="4864" spans="1:16" x14ac:dyDescent="0.25">
      <c r="A4864">
        <v>608</v>
      </c>
      <c r="B4864">
        <v>208</v>
      </c>
      <c r="C4864">
        <v>1</v>
      </c>
      <c r="D4864">
        <v>15000000000</v>
      </c>
      <c r="E4864">
        <v>15000</v>
      </c>
      <c r="F4864" t="s">
        <v>193</v>
      </c>
      <c r="G4864" t="s">
        <v>28</v>
      </c>
      <c r="H4864">
        <v>44</v>
      </c>
      <c r="I4864" t="s">
        <v>8</v>
      </c>
      <c r="J4864" s="30" t="s">
        <v>2351</v>
      </c>
    </row>
    <row r="4865" spans="1:16" x14ac:dyDescent="0.25">
      <c r="A4865">
        <v>608</v>
      </c>
      <c r="B4865">
        <v>208</v>
      </c>
      <c r="C4865">
        <v>1</v>
      </c>
      <c r="D4865">
        <v>15000000000</v>
      </c>
      <c r="E4865">
        <v>15000</v>
      </c>
      <c r="F4865" t="s">
        <v>193</v>
      </c>
      <c r="G4865" t="s">
        <v>28</v>
      </c>
      <c r="H4865">
        <v>44</v>
      </c>
      <c r="I4865" t="s">
        <v>7</v>
      </c>
      <c r="J4865" s="30" t="s">
        <v>2351</v>
      </c>
      <c r="N4865">
        <v>188</v>
      </c>
      <c r="O4865" t="s">
        <v>2351</v>
      </c>
      <c r="P4865" t="s">
        <v>2581</v>
      </c>
    </row>
    <row r="4866" spans="1:16" x14ac:dyDescent="0.25">
      <c r="A4866">
        <v>608</v>
      </c>
      <c r="B4866">
        <v>208</v>
      </c>
      <c r="C4866">
        <v>1</v>
      </c>
      <c r="D4866">
        <v>15000000000</v>
      </c>
      <c r="E4866">
        <v>15000</v>
      </c>
      <c r="F4866" t="s">
        <v>193</v>
      </c>
      <c r="G4866" t="s">
        <v>28</v>
      </c>
      <c r="H4866">
        <v>44</v>
      </c>
      <c r="I4866" t="s">
        <v>12</v>
      </c>
      <c r="J4866" s="30">
        <v>8</v>
      </c>
    </row>
    <row r="4867" spans="1:16" x14ac:dyDescent="0.25">
      <c r="A4867">
        <v>608</v>
      </c>
      <c r="B4867">
        <v>208</v>
      </c>
      <c r="C4867">
        <v>1</v>
      </c>
      <c r="D4867">
        <v>15000000000</v>
      </c>
      <c r="E4867">
        <v>15000</v>
      </c>
      <c r="F4867" t="s">
        <v>193</v>
      </c>
      <c r="G4867" t="s">
        <v>28</v>
      </c>
      <c r="H4867">
        <v>44</v>
      </c>
      <c r="I4867" t="s">
        <v>11</v>
      </c>
      <c r="J4867" s="30" t="s">
        <v>28</v>
      </c>
    </row>
    <row r="4868" spans="1:16" x14ac:dyDescent="0.25">
      <c r="A4868">
        <v>608</v>
      </c>
      <c r="B4868">
        <v>208</v>
      </c>
      <c r="C4868">
        <v>1</v>
      </c>
      <c r="D4868">
        <v>15000000000</v>
      </c>
      <c r="E4868">
        <v>15000</v>
      </c>
      <c r="F4868" t="s">
        <v>193</v>
      </c>
      <c r="G4868" t="s">
        <v>28</v>
      </c>
      <c r="H4868">
        <v>44</v>
      </c>
      <c r="I4868" t="s">
        <v>5</v>
      </c>
      <c r="J4868" s="30" t="s">
        <v>2351</v>
      </c>
    </row>
    <row r="4869" spans="1:16" x14ac:dyDescent="0.25">
      <c r="A4869">
        <v>608</v>
      </c>
      <c r="B4869">
        <v>208</v>
      </c>
      <c r="C4869">
        <v>1</v>
      </c>
      <c r="D4869">
        <v>15000000000</v>
      </c>
      <c r="E4869">
        <v>15000</v>
      </c>
      <c r="F4869" t="s">
        <v>193</v>
      </c>
      <c r="G4869" t="s">
        <v>28</v>
      </c>
      <c r="H4869">
        <v>44</v>
      </c>
      <c r="I4869" t="s">
        <v>6</v>
      </c>
      <c r="J4869" s="30" t="s">
        <v>2351</v>
      </c>
    </row>
    <row r="4870" spans="1:16" x14ac:dyDescent="0.25">
      <c r="A4870">
        <v>608</v>
      </c>
      <c r="B4870">
        <v>208</v>
      </c>
      <c r="C4870">
        <v>1</v>
      </c>
      <c r="D4870">
        <v>15000000000</v>
      </c>
      <c r="E4870">
        <v>15000</v>
      </c>
      <c r="F4870" t="s">
        <v>193</v>
      </c>
      <c r="G4870" t="s">
        <v>28</v>
      </c>
      <c r="H4870">
        <v>44</v>
      </c>
      <c r="I4870" t="s">
        <v>10</v>
      </c>
      <c r="J4870" s="30" t="s">
        <v>256</v>
      </c>
    </row>
    <row r="4871" spans="1:16" x14ac:dyDescent="0.25">
      <c r="A4871">
        <v>608</v>
      </c>
      <c r="B4871">
        <v>208</v>
      </c>
      <c r="C4871">
        <v>1</v>
      </c>
      <c r="D4871">
        <v>15000000000</v>
      </c>
      <c r="E4871">
        <v>15000</v>
      </c>
      <c r="F4871" t="s">
        <v>193</v>
      </c>
      <c r="G4871" t="s">
        <v>28</v>
      </c>
      <c r="H4871">
        <v>44</v>
      </c>
      <c r="I4871" t="s">
        <v>14</v>
      </c>
      <c r="J4871" s="30" t="s">
        <v>2351</v>
      </c>
    </row>
    <row r="4872" spans="1:16" x14ac:dyDescent="0.25">
      <c r="A4872">
        <v>608</v>
      </c>
      <c r="B4872">
        <v>208</v>
      </c>
      <c r="C4872">
        <v>1</v>
      </c>
      <c r="D4872">
        <v>15000000000</v>
      </c>
      <c r="E4872">
        <v>15000</v>
      </c>
      <c r="F4872" t="s">
        <v>193</v>
      </c>
      <c r="G4872" t="s">
        <v>28</v>
      </c>
      <c r="H4872">
        <v>44</v>
      </c>
      <c r="I4872" t="s">
        <v>16</v>
      </c>
      <c r="J4872" s="30" t="s">
        <v>2351</v>
      </c>
    </row>
    <row r="4873" spans="1:16" x14ac:dyDescent="0.25">
      <c r="A4873">
        <v>609</v>
      </c>
      <c r="B4873">
        <v>192</v>
      </c>
      <c r="C4873">
        <v>1</v>
      </c>
      <c r="D4873">
        <v>15000000000</v>
      </c>
      <c r="E4873">
        <v>15000</v>
      </c>
      <c r="F4873" t="s">
        <v>174</v>
      </c>
      <c r="G4873" t="s">
        <v>175</v>
      </c>
      <c r="H4873">
        <v>53</v>
      </c>
      <c r="I4873" t="s">
        <v>9</v>
      </c>
      <c r="J4873" s="30" t="s">
        <v>1684</v>
      </c>
      <c r="K4873">
        <v>413</v>
      </c>
      <c r="L4873" t="s">
        <v>1684</v>
      </c>
      <c r="M4873" t="s">
        <v>2581</v>
      </c>
    </row>
    <row r="4874" spans="1:16" x14ac:dyDescent="0.25">
      <c r="A4874">
        <v>609</v>
      </c>
      <c r="B4874">
        <v>192</v>
      </c>
      <c r="C4874">
        <v>1</v>
      </c>
      <c r="D4874">
        <v>15000000000</v>
      </c>
      <c r="E4874">
        <v>15000</v>
      </c>
      <c r="F4874" t="s">
        <v>174</v>
      </c>
      <c r="G4874" t="s">
        <v>175</v>
      </c>
      <c r="H4874">
        <v>53</v>
      </c>
      <c r="I4874" t="s">
        <v>8</v>
      </c>
      <c r="J4874" s="30" t="s">
        <v>1736</v>
      </c>
    </row>
    <row r="4875" spans="1:16" x14ac:dyDescent="0.25">
      <c r="A4875">
        <v>609</v>
      </c>
      <c r="B4875">
        <v>192</v>
      </c>
      <c r="C4875">
        <v>1</v>
      </c>
      <c r="D4875">
        <v>15000000000</v>
      </c>
      <c r="E4875">
        <v>15000</v>
      </c>
      <c r="F4875" t="s">
        <v>174</v>
      </c>
      <c r="G4875" t="s">
        <v>175</v>
      </c>
      <c r="H4875">
        <v>53</v>
      </c>
      <c r="I4875" t="s">
        <v>7</v>
      </c>
      <c r="J4875" s="30" t="s">
        <v>467</v>
      </c>
      <c r="N4875">
        <v>159</v>
      </c>
      <c r="O4875" t="s">
        <v>467</v>
      </c>
      <c r="P4875" t="s">
        <v>2581</v>
      </c>
    </row>
    <row r="4876" spans="1:16" x14ac:dyDescent="0.25">
      <c r="A4876">
        <v>609</v>
      </c>
      <c r="B4876">
        <v>192</v>
      </c>
      <c r="C4876">
        <v>1</v>
      </c>
      <c r="D4876">
        <v>15000000000</v>
      </c>
      <c r="E4876">
        <v>15000</v>
      </c>
      <c r="F4876" t="s">
        <v>174</v>
      </c>
      <c r="G4876" t="s">
        <v>175</v>
      </c>
      <c r="H4876">
        <v>53</v>
      </c>
      <c r="I4876" t="s">
        <v>12</v>
      </c>
      <c r="J4876" s="30">
        <v>7</v>
      </c>
    </row>
    <row r="4877" spans="1:16" x14ac:dyDescent="0.25">
      <c r="A4877">
        <v>609</v>
      </c>
      <c r="B4877">
        <v>192</v>
      </c>
      <c r="C4877">
        <v>1</v>
      </c>
      <c r="D4877">
        <v>15000000000</v>
      </c>
      <c r="E4877">
        <v>15000</v>
      </c>
      <c r="F4877" t="s">
        <v>174</v>
      </c>
      <c r="G4877" t="s">
        <v>175</v>
      </c>
      <c r="H4877">
        <v>53</v>
      </c>
      <c r="I4877" t="s">
        <v>11</v>
      </c>
      <c r="J4877" s="30" t="s">
        <v>175</v>
      </c>
    </row>
    <row r="4878" spans="1:16" x14ac:dyDescent="0.25">
      <c r="A4878">
        <v>609</v>
      </c>
      <c r="B4878">
        <v>192</v>
      </c>
      <c r="C4878">
        <v>1</v>
      </c>
      <c r="D4878">
        <v>15000000000</v>
      </c>
      <c r="E4878">
        <v>15000</v>
      </c>
      <c r="F4878" t="s">
        <v>174</v>
      </c>
      <c r="G4878" t="s">
        <v>175</v>
      </c>
      <c r="H4878">
        <v>53</v>
      </c>
      <c r="I4878" t="s">
        <v>5</v>
      </c>
      <c r="J4878" s="30">
        <v>9583001007</v>
      </c>
    </row>
    <row r="4879" spans="1:16" x14ac:dyDescent="0.25">
      <c r="A4879">
        <v>609</v>
      </c>
      <c r="B4879">
        <v>192</v>
      </c>
      <c r="C4879">
        <v>1</v>
      </c>
      <c r="D4879">
        <v>15000000000</v>
      </c>
      <c r="E4879">
        <v>15000</v>
      </c>
      <c r="F4879" t="s">
        <v>174</v>
      </c>
      <c r="G4879" t="s">
        <v>175</v>
      </c>
      <c r="H4879">
        <v>53</v>
      </c>
      <c r="I4879" t="s">
        <v>6</v>
      </c>
      <c r="J4879" s="30">
        <v>9789583006838</v>
      </c>
    </row>
    <row r="4880" spans="1:16" x14ac:dyDescent="0.25">
      <c r="A4880">
        <v>609</v>
      </c>
      <c r="B4880">
        <v>192</v>
      </c>
      <c r="C4880">
        <v>1</v>
      </c>
      <c r="D4880">
        <v>15000000000</v>
      </c>
      <c r="E4880">
        <v>15000</v>
      </c>
      <c r="F4880" t="s">
        <v>174</v>
      </c>
      <c r="G4880" t="s">
        <v>175</v>
      </c>
      <c r="H4880">
        <v>53</v>
      </c>
      <c r="I4880" t="s">
        <v>10</v>
      </c>
      <c r="J4880" s="30" t="s">
        <v>1400</v>
      </c>
    </row>
    <row r="4881" spans="1:16" x14ac:dyDescent="0.25">
      <c r="A4881">
        <v>609</v>
      </c>
      <c r="B4881">
        <v>192</v>
      </c>
      <c r="C4881">
        <v>1</v>
      </c>
      <c r="D4881">
        <v>15000000000</v>
      </c>
      <c r="E4881">
        <v>15000</v>
      </c>
      <c r="F4881" t="s">
        <v>174</v>
      </c>
      <c r="G4881" t="s">
        <v>175</v>
      </c>
      <c r="H4881">
        <v>53</v>
      </c>
      <c r="I4881" t="s">
        <v>13</v>
      </c>
      <c r="J4881" s="30" t="s">
        <v>90</v>
      </c>
    </row>
    <row r="4882" spans="1:16" x14ac:dyDescent="0.25">
      <c r="A4882">
        <v>609</v>
      </c>
      <c r="B4882">
        <v>192</v>
      </c>
      <c r="C4882">
        <v>1</v>
      </c>
      <c r="D4882">
        <v>15000000000</v>
      </c>
      <c r="E4882">
        <v>15000</v>
      </c>
      <c r="F4882" t="s">
        <v>174</v>
      </c>
      <c r="G4882" t="s">
        <v>175</v>
      </c>
      <c r="H4882">
        <v>53</v>
      </c>
      <c r="I4882" t="s">
        <v>14</v>
      </c>
      <c r="J4882" s="30" t="s">
        <v>2351</v>
      </c>
    </row>
    <row r="4883" spans="1:16" x14ac:dyDescent="0.25">
      <c r="A4883">
        <v>609</v>
      </c>
      <c r="B4883">
        <v>192</v>
      </c>
      <c r="C4883">
        <v>1</v>
      </c>
      <c r="D4883">
        <v>15000000000</v>
      </c>
      <c r="E4883">
        <v>15000</v>
      </c>
      <c r="F4883" t="s">
        <v>174</v>
      </c>
      <c r="G4883" t="s">
        <v>175</v>
      </c>
      <c r="H4883">
        <v>53</v>
      </c>
      <c r="I4883" t="s">
        <v>16</v>
      </c>
      <c r="J4883" s="30" t="s">
        <v>2351</v>
      </c>
    </row>
    <row r="4884" spans="1:16" x14ac:dyDescent="0.25">
      <c r="A4884">
        <v>610</v>
      </c>
      <c r="B4884">
        <v>653</v>
      </c>
      <c r="C4884">
        <v>1</v>
      </c>
      <c r="D4884">
        <v>10000000000</v>
      </c>
      <c r="E4884">
        <v>10000</v>
      </c>
      <c r="F4884" t="s">
        <v>977</v>
      </c>
      <c r="G4884" t="s">
        <v>26</v>
      </c>
      <c r="H4884">
        <v>52</v>
      </c>
      <c r="I4884" t="s">
        <v>9</v>
      </c>
      <c r="J4884" s="30" t="s">
        <v>268</v>
      </c>
      <c r="K4884">
        <v>202</v>
      </c>
      <c r="L4884" t="s">
        <v>268</v>
      </c>
      <c r="M4884" t="s">
        <v>2581</v>
      </c>
    </row>
    <row r="4885" spans="1:16" x14ac:dyDescent="0.25">
      <c r="A4885">
        <v>610</v>
      </c>
      <c r="B4885">
        <v>653</v>
      </c>
      <c r="C4885">
        <v>1</v>
      </c>
      <c r="D4885">
        <v>10000000000</v>
      </c>
      <c r="E4885">
        <v>10000</v>
      </c>
      <c r="F4885" t="s">
        <v>977</v>
      </c>
      <c r="G4885" t="s">
        <v>26</v>
      </c>
      <c r="H4885">
        <v>52</v>
      </c>
      <c r="I4885" t="s">
        <v>8</v>
      </c>
      <c r="J4885" s="30">
        <v>43</v>
      </c>
    </row>
    <row r="4886" spans="1:16" x14ac:dyDescent="0.25">
      <c r="A4886">
        <v>610</v>
      </c>
      <c r="B4886">
        <v>653</v>
      </c>
      <c r="C4886">
        <v>1</v>
      </c>
      <c r="D4886">
        <v>10000000000</v>
      </c>
      <c r="E4886">
        <v>10000</v>
      </c>
      <c r="F4886" t="s">
        <v>977</v>
      </c>
      <c r="G4886" t="s">
        <v>26</v>
      </c>
      <c r="H4886">
        <v>52</v>
      </c>
      <c r="I4886" t="s">
        <v>7</v>
      </c>
      <c r="J4886" s="30" t="s">
        <v>408</v>
      </c>
      <c r="N4886">
        <v>66</v>
      </c>
      <c r="O4886" t="s">
        <v>408</v>
      </c>
      <c r="P4886" t="s">
        <v>2581</v>
      </c>
    </row>
    <row r="4887" spans="1:16" x14ac:dyDescent="0.25">
      <c r="A4887">
        <v>610</v>
      </c>
      <c r="B4887">
        <v>653</v>
      </c>
      <c r="C4887">
        <v>1</v>
      </c>
      <c r="D4887">
        <v>10000000000</v>
      </c>
      <c r="E4887">
        <v>10000</v>
      </c>
      <c r="F4887" t="s">
        <v>977</v>
      </c>
      <c r="G4887" t="s">
        <v>26</v>
      </c>
      <c r="H4887">
        <v>52</v>
      </c>
      <c r="I4887" t="s">
        <v>12</v>
      </c>
      <c r="J4887" s="30">
        <v>8</v>
      </c>
    </row>
    <row r="4888" spans="1:16" x14ac:dyDescent="0.25">
      <c r="A4888">
        <v>610</v>
      </c>
      <c r="B4888">
        <v>653</v>
      </c>
      <c r="C4888">
        <v>1</v>
      </c>
      <c r="D4888">
        <v>10000000000</v>
      </c>
      <c r="E4888">
        <v>10000</v>
      </c>
      <c r="F4888" t="s">
        <v>977</v>
      </c>
      <c r="G4888" t="s">
        <v>26</v>
      </c>
      <c r="H4888">
        <v>52</v>
      </c>
      <c r="I4888" t="s">
        <v>13</v>
      </c>
      <c r="J4888" s="30" t="s">
        <v>90</v>
      </c>
    </row>
    <row r="4889" spans="1:16" x14ac:dyDescent="0.25">
      <c r="A4889">
        <v>611</v>
      </c>
      <c r="B4889">
        <v>295</v>
      </c>
      <c r="C4889">
        <v>1</v>
      </c>
      <c r="D4889">
        <v>15000000000</v>
      </c>
      <c r="E4889">
        <v>15000</v>
      </c>
      <c r="F4889" t="s">
        <v>1278</v>
      </c>
      <c r="G4889" t="s">
        <v>1279</v>
      </c>
      <c r="H4889">
        <v>64</v>
      </c>
      <c r="I4889" t="s">
        <v>9</v>
      </c>
      <c r="J4889" s="30" t="s">
        <v>291</v>
      </c>
      <c r="K4889">
        <v>294</v>
      </c>
      <c r="L4889" t="s">
        <v>291</v>
      </c>
      <c r="M4889" t="s">
        <v>2581</v>
      </c>
    </row>
    <row r="4890" spans="1:16" x14ac:dyDescent="0.25">
      <c r="A4890">
        <v>611</v>
      </c>
      <c r="B4890">
        <v>295</v>
      </c>
      <c r="C4890">
        <v>1</v>
      </c>
      <c r="D4890">
        <v>15000000000</v>
      </c>
      <c r="E4890">
        <v>15000</v>
      </c>
      <c r="F4890" t="s">
        <v>1278</v>
      </c>
      <c r="G4890" t="s">
        <v>1279</v>
      </c>
      <c r="H4890">
        <v>64</v>
      </c>
      <c r="I4890" t="s">
        <v>8</v>
      </c>
      <c r="J4890" s="30" t="s">
        <v>261</v>
      </c>
    </row>
    <row r="4891" spans="1:16" x14ac:dyDescent="0.25">
      <c r="A4891">
        <v>611</v>
      </c>
      <c r="B4891">
        <v>295</v>
      </c>
      <c r="C4891">
        <v>1</v>
      </c>
      <c r="D4891">
        <v>15000000000</v>
      </c>
      <c r="E4891">
        <v>15000</v>
      </c>
      <c r="F4891" t="s">
        <v>1278</v>
      </c>
      <c r="G4891" t="s">
        <v>1279</v>
      </c>
      <c r="H4891">
        <v>64</v>
      </c>
      <c r="I4891" t="s">
        <v>7</v>
      </c>
      <c r="J4891" s="30" t="s">
        <v>408</v>
      </c>
      <c r="N4891">
        <v>66</v>
      </c>
      <c r="O4891" t="s">
        <v>408</v>
      </c>
      <c r="P4891" t="s">
        <v>2581</v>
      </c>
    </row>
    <row r="4892" spans="1:16" x14ac:dyDescent="0.25">
      <c r="A4892">
        <v>611</v>
      </c>
      <c r="B4892">
        <v>295</v>
      </c>
      <c r="C4892">
        <v>1</v>
      </c>
      <c r="D4892">
        <v>15000000000</v>
      </c>
      <c r="E4892">
        <v>15000</v>
      </c>
      <c r="F4892" t="s">
        <v>1278</v>
      </c>
      <c r="G4892" t="s">
        <v>1279</v>
      </c>
      <c r="H4892">
        <v>64</v>
      </c>
      <c r="I4892" t="s">
        <v>12</v>
      </c>
      <c r="J4892" s="30">
        <v>8</v>
      </c>
    </row>
    <row r="4893" spans="1:16" x14ac:dyDescent="0.25">
      <c r="A4893">
        <v>611</v>
      </c>
      <c r="B4893">
        <v>295</v>
      </c>
      <c r="C4893">
        <v>1</v>
      </c>
      <c r="D4893">
        <v>15000000000</v>
      </c>
      <c r="E4893">
        <v>15000</v>
      </c>
      <c r="F4893" t="s">
        <v>1278</v>
      </c>
      <c r="G4893" t="s">
        <v>1279</v>
      </c>
      <c r="H4893">
        <v>64</v>
      </c>
      <c r="I4893" t="s">
        <v>5</v>
      </c>
      <c r="J4893" s="30">
        <v>8402067042</v>
      </c>
    </row>
    <row r="4894" spans="1:16" x14ac:dyDescent="0.25">
      <c r="A4894">
        <v>611</v>
      </c>
      <c r="B4894">
        <v>295</v>
      </c>
      <c r="C4894">
        <v>1</v>
      </c>
      <c r="D4894">
        <v>15000000000</v>
      </c>
      <c r="E4894">
        <v>15000</v>
      </c>
      <c r="F4894" t="s">
        <v>1278</v>
      </c>
      <c r="G4894" t="s">
        <v>1279</v>
      </c>
      <c r="H4894">
        <v>64</v>
      </c>
      <c r="I4894" t="s">
        <v>6</v>
      </c>
      <c r="J4894" s="30" t="s">
        <v>2351</v>
      </c>
    </row>
    <row r="4895" spans="1:16" x14ac:dyDescent="0.25">
      <c r="A4895">
        <v>611</v>
      </c>
      <c r="B4895">
        <v>295</v>
      </c>
      <c r="C4895">
        <v>1</v>
      </c>
      <c r="D4895">
        <v>15000000000</v>
      </c>
      <c r="E4895">
        <v>15000</v>
      </c>
      <c r="F4895" t="s">
        <v>1278</v>
      </c>
      <c r="G4895" t="s">
        <v>1279</v>
      </c>
      <c r="H4895">
        <v>64</v>
      </c>
      <c r="I4895" t="s">
        <v>10</v>
      </c>
      <c r="J4895" s="30" t="s">
        <v>279</v>
      </c>
    </row>
    <row r="4896" spans="1:16" x14ac:dyDescent="0.25">
      <c r="A4896">
        <v>611</v>
      </c>
      <c r="B4896">
        <v>295</v>
      </c>
      <c r="C4896">
        <v>1</v>
      </c>
      <c r="D4896">
        <v>15000000000</v>
      </c>
      <c r="E4896">
        <v>15000</v>
      </c>
      <c r="F4896" t="s">
        <v>1278</v>
      </c>
      <c r="G4896" t="s">
        <v>1279</v>
      </c>
      <c r="H4896">
        <v>64</v>
      </c>
      <c r="I4896" t="s">
        <v>13</v>
      </c>
      <c r="J4896" s="30" t="s">
        <v>90</v>
      </c>
    </row>
    <row r="4897" spans="1:16" x14ac:dyDescent="0.25">
      <c r="A4897">
        <v>612</v>
      </c>
      <c r="B4897">
        <v>373</v>
      </c>
      <c r="C4897">
        <v>1</v>
      </c>
      <c r="D4897">
        <v>12000000000</v>
      </c>
      <c r="E4897">
        <v>12000</v>
      </c>
      <c r="F4897" t="s">
        <v>1359</v>
      </c>
      <c r="G4897" t="s">
        <v>442</v>
      </c>
      <c r="H4897">
        <v>68</v>
      </c>
      <c r="I4897" t="s">
        <v>9</v>
      </c>
      <c r="J4897" s="30" t="s">
        <v>443</v>
      </c>
      <c r="K4897">
        <v>338</v>
      </c>
      <c r="L4897" t="s">
        <v>443</v>
      </c>
      <c r="M4897" t="s">
        <v>2581</v>
      </c>
    </row>
    <row r="4898" spans="1:16" x14ac:dyDescent="0.25">
      <c r="A4898">
        <v>612</v>
      </c>
      <c r="B4898">
        <v>373</v>
      </c>
      <c r="C4898">
        <v>1</v>
      </c>
      <c r="D4898">
        <v>12000000000</v>
      </c>
      <c r="E4898">
        <v>12000</v>
      </c>
      <c r="F4898" t="s">
        <v>1359</v>
      </c>
      <c r="G4898" t="s">
        <v>442</v>
      </c>
      <c r="H4898">
        <v>68</v>
      </c>
      <c r="I4898" t="s">
        <v>8</v>
      </c>
      <c r="J4898" s="30" t="s">
        <v>2351</v>
      </c>
    </row>
    <row r="4899" spans="1:16" x14ac:dyDescent="0.25">
      <c r="A4899">
        <v>612</v>
      </c>
      <c r="B4899">
        <v>373</v>
      </c>
      <c r="C4899">
        <v>1</v>
      </c>
      <c r="D4899">
        <v>12000000000</v>
      </c>
      <c r="E4899">
        <v>12000</v>
      </c>
      <c r="F4899" t="s">
        <v>1359</v>
      </c>
      <c r="G4899" t="s">
        <v>442</v>
      </c>
      <c r="H4899">
        <v>68</v>
      </c>
      <c r="I4899" t="s">
        <v>7</v>
      </c>
      <c r="J4899" s="30" t="s">
        <v>431</v>
      </c>
      <c r="N4899">
        <v>38</v>
      </c>
      <c r="O4899" t="s">
        <v>431</v>
      </c>
      <c r="P4899" t="s">
        <v>2581</v>
      </c>
    </row>
    <row r="4900" spans="1:16" x14ac:dyDescent="0.25">
      <c r="A4900">
        <v>612</v>
      </c>
      <c r="B4900">
        <v>373</v>
      </c>
      <c r="C4900">
        <v>1</v>
      </c>
      <c r="D4900">
        <v>12000000000</v>
      </c>
      <c r="E4900">
        <v>12000</v>
      </c>
      <c r="F4900" t="s">
        <v>1359</v>
      </c>
      <c r="G4900" t="s">
        <v>442</v>
      </c>
      <c r="H4900">
        <v>68</v>
      </c>
      <c r="I4900" t="s">
        <v>12</v>
      </c>
      <c r="J4900" s="30">
        <v>8</v>
      </c>
    </row>
    <row r="4901" spans="1:16" x14ac:dyDescent="0.25">
      <c r="A4901">
        <v>612</v>
      </c>
      <c r="B4901">
        <v>373</v>
      </c>
      <c r="C4901">
        <v>1</v>
      </c>
      <c r="D4901">
        <v>12000000000</v>
      </c>
      <c r="E4901">
        <v>12000</v>
      </c>
      <c r="F4901" t="s">
        <v>1359</v>
      </c>
      <c r="G4901" t="s">
        <v>442</v>
      </c>
      <c r="H4901">
        <v>68</v>
      </c>
      <c r="I4901" t="s">
        <v>11</v>
      </c>
      <c r="J4901" s="30" t="s">
        <v>2351</v>
      </c>
    </row>
    <row r="4902" spans="1:16" x14ac:dyDescent="0.25">
      <c r="A4902">
        <v>612</v>
      </c>
      <c r="B4902">
        <v>373</v>
      </c>
      <c r="C4902">
        <v>1</v>
      </c>
      <c r="D4902">
        <v>12000000000</v>
      </c>
      <c r="E4902">
        <v>12000</v>
      </c>
      <c r="F4902" t="s">
        <v>1359</v>
      </c>
      <c r="G4902" t="s">
        <v>442</v>
      </c>
      <c r="H4902">
        <v>68</v>
      </c>
      <c r="I4902" t="s">
        <v>5</v>
      </c>
      <c r="J4902" s="30">
        <v>9508570253</v>
      </c>
    </row>
    <row r="4903" spans="1:16" x14ac:dyDescent="0.25">
      <c r="A4903">
        <v>612</v>
      </c>
      <c r="B4903">
        <v>373</v>
      </c>
      <c r="C4903">
        <v>1</v>
      </c>
      <c r="D4903">
        <v>12000000000</v>
      </c>
      <c r="E4903">
        <v>12000</v>
      </c>
      <c r="F4903" t="s">
        <v>1359</v>
      </c>
      <c r="G4903" t="s">
        <v>442</v>
      </c>
      <c r="H4903">
        <v>68</v>
      </c>
      <c r="I4903" t="s">
        <v>6</v>
      </c>
      <c r="J4903" s="30" t="s">
        <v>2351</v>
      </c>
    </row>
    <row r="4904" spans="1:16" x14ac:dyDescent="0.25">
      <c r="A4904">
        <v>612</v>
      </c>
      <c r="B4904">
        <v>373</v>
      </c>
      <c r="C4904">
        <v>1</v>
      </c>
      <c r="D4904">
        <v>12000000000</v>
      </c>
      <c r="E4904">
        <v>12000</v>
      </c>
      <c r="F4904" t="s">
        <v>1359</v>
      </c>
      <c r="G4904" t="s">
        <v>442</v>
      </c>
      <c r="H4904">
        <v>68</v>
      </c>
      <c r="I4904" t="s">
        <v>10</v>
      </c>
      <c r="J4904" s="30" t="s">
        <v>279</v>
      </c>
    </row>
    <row r="4905" spans="1:16" x14ac:dyDescent="0.25">
      <c r="A4905">
        <v>612</v>
      </c>
      <c r="B4905">
        <v>373</v>
      </c>
      <c r="C4905">
        <v>1</v>
      </c>
      <c r="D4905">
        <v>12000000000</v>
      </c>
      <c r="E4905">
        <v>12000</v>
      </c>
      <c r="F4905" t="s">
        <v>1359</v>
      </c>
      <c r="G4905" t="s">
        <v>442</v>
      </c>
      <c r="H4905">
        <v>68</v>
      </c>
      <c r="I4905" t="s">
        <v>13</v>
      </c>
      <c r="J4905" s="30" t="s">
        <v>375</v>
      </c>
    </row>
    <row r="4906" spans="1:16" x14ac:dyDescent="0.25">
      <c r="A4906">
        <v>613</v>
      </c>
      <c r="B4906">
        <v>409</v>
      </c>
      <c r="C4906">
        <v>1</v>
      </c>
      <c r="D4906">
        <v>20000000000</v>
      </c>
      <c r="E4906">
        <v>20000</v>
      </c>
      <c r="F4906" t="s">
        <v>495</v>
      </c>
      <c r="G4906" t="s">
        <v>1218</v>
      </c>
      <c r="H4906">
        <v>1</v>
      </c>
      <c r="I4906" t="s">
        <v>9</v>
      </c>
      <c r="J4906" s="30" t="s">
        <v>1930</v>
      </c>
      <c r="K4906">
        <v>302</v>
      </c>
      <c r="L4906" t="s">
        <v>1930</v>
      </c>
      <c r="M4906" t="s">
        <v>2581</v>
      </c>
    </row>
    <row r="4907" spans="1:16" x14ac:dyDescent="0.25">
      <c r="A4907">
        <v>613</v>
      </c>
      <c r="B4907">
        <v>409</v>
      </c>
      <c r="C4907">
        <v>1</v>
      </c>
      <c r="D4907">
        <v>20000000000</v>
      </c>
      <c r="E4907">
        <v>20000</v>
      </c>
      <c r="F4907" t="s">
        <v>495</v>
      </c>
      <c r="G4907" t="s">
        <v>1218</v>
      </c>
      <c r="H4907">
        <v>1</v>
      </c>
      <c r="I4907" t="s">
        <v>7</v>
      </c>
      <c r="J4907" s="30" t="s">
        <v>496</v>
      </c>
      <c r="N4907">
        <v>36</v>
      </c>
      <c r="O4907" t="s">
        <v>2337</v>
      </c>
      <c r="P4907" t="s">
        <v>2581</v>
      </c>
    </row>
    <row r="4908" spans="1:16" x14ac:dyDescent="0.25">
      <c r="A4908">
        <v>613</v>
      </c>
      <c r="B4908">
        <v>409</v>
      </c>
      <c r="C4908">
        <v>1</v>
      </c>
      <c r="D4908">
        <v>20000000000</v>
      </c>
      <c r="E4908">
        <v>20000</v>
      </c>
      <c r="F4908" t="s">
        <v>495</v>
      </c>
      <c r="G4908" t="s">
        <v>1218</v>
      </c>
      <c r="H4908">
        <v>1</v>
      </c>
      <c r="I4908" t="s">
        <v>12</v>
      </c>
      <c r="J4908" s="30">
        <v>8</v>
      </c>
    </row>
    <row r="4909" spans="1:16" x14ac:dyDescent="0.25">
      <c r="A4909">
        <v>613</v>
      </c>
      <c r="B4909">
        <v>409</v>
      </c>
      <c r="C4909">
        <v>1</v>
      </c>
      <c r="D4909">
        <v>20000000000</v>
      </c>
      <c r="E4909">
        <v>20000</v>
      </c>
      <c r="F4909" t="s">
        <v>495</v>
      </c>
      <c r="G4909" t="s">
        <v>1218</v>
      </c>
      <c r="H4909">
        <v>1</v>
      </c>
      <c r="I4909" t="s">
        <v>5</v>
      </c>
      <c r="J4909" s="30">
        <v>9500519070</v>
      </c>
    </row>
    <row r="4910" spans="1:16" x14ac:dyDescent="0.25">
      <c r="A4910">
        <v>613</v>
      </c>
      <c r="B4910">
        <v>409</v>
      </c>
      <c r="C4910">
        <v>1</v>
      </c>
      <c r="D4910">
        <v>20000000000</v>
      </c>
      <c r="E4910">
        <v>20000</v>
      </c>
      <c r="F4910" t="s">
        <v>495</v>
      </c>
      <c r="G4910" t="s">
        <v>1218</v>
      </c>
      <c r="H4910">
        <v>1</v>
      </c>
      <c r="I4910" t="s">
        <v>6</v>
      </c>
      <c r="J4910" s="30">
        <v>9789500519076</v>
      </c>
    </row>
    <row r="4911" spans="1:16" x14ac:dyDescent="0.25">
      <c r="A4911">
        <v>613</v>
      </c>
      <c r="B4911">
        <v>409</v>
      </c>
      <c r="C4911">
        <v>1</v>
      </c>
      <c r="D4911">
        <v>20000000000</v>
      </c>
      <c r="E4911">
        <v>20000</v>
      </c>
      <c r="F4911" t="s">
        <v>495</v>
      </c>
      <c r="G4911" t="s">
        <v>1218</v>
      </c>
      <c r="H4911">
        <v>1</v>
      </c>
      <c r="I4911" t="s">
        <v>13</v>
      </c>
      <c r="J4911" s="30" t="s">
        <v>90</v>
      </c>
    </row>
    <row r="4912" spans="1:16" x14ac:dyDescent="0.25">
      <c r="A4912">
        <v>614</v>
      </c>
      <c r="B4912">
        <v>649</v>
      </c>
      <c r="C4912">
        <v>1</v>
      </c>
      <c r="D4912">
        <v>10000000000</v>
      </c>
      <c r="E4912">
        <v>10000</v>
      </c>
      <c r="F4912" t="s">
        <v>972</v>
      </c>
      <c r="G4912" t="s">
        <v>113</v>
      </c>
      <c r="H4912">
        <v>45</v>
      </c>
      <c r="I4912" t="s">
        <v>9</v>
      </c>
      <c r="J4912" s="30" t="s">
        <v>973</v>
      </c>
      <c r="K4912">
        <v>351</v>
      </c>
      <c r="L4912" t="s">
        <v>973</v>
      </c>
      <c r="M4912" t="s">
        <v>2581</v>
      </c>
    </row>
    <row r="4913" spans="1:16" x14ac:dyDescent="0.25">
      <c r="A4913">
        <v>614</v>
      </c>
      <c r="B4913">
        <v>649</v>
      </c>
      <c r="C4913">
        <v>1</v>
      </c>
      <c r="D4913">
        <v>10000000000</v>
      </c>
      <c r="E4913">
        <v>10000</v>
      </c>
      <c r="F4913" t="s">
        <v>972</v>
      </c>
      <c r="G4913" t="s">
        <v>113</v>
      </c>
      <c r="H4913">
        <v>45</v>
      </c>
      <c r="I4913" t="s">
        <v>8</v>
      </c>
      <c r="J4913" s="30">
        <v>2</v>
      </c>
    </row>
    <row r="4914" spans="1:16" x14ac:dyDescent="0.25">
      <c r="A4914">
        <v>614</v>
      </c>
      <c r="B4914">
        <v>649</v>
      </c>
      <c r="C4914">
        <v>1</v>
      </c>
      <c r="D4914">
        <v>10000000000</v>
      </c>
      <c r="E4914">
        <v>10000</v>
      </c>
      <c r="F4914" t="s">
        <v>972</v>
      </c>
      <c r="G4914" t="s">
        <v>113</v>
      </c>
      <c r="H4914">
        <v>45</v>
      </c>
      <c r="I4914" t="s">
        <v>7</v>
      </c>
      <c r="J4914" s="30" t="s">
        <v>1495</v>
      </c>
      <c r="N4914">
        <v>22</v>
      </c>
      <c r="O4914" t="s">
        <v>1495</v>
      </c>
      <c r="P4914" t="s">
        <v>2581</v>
      </c>
    </row>
    <row r="4915" spans="1:16" x14ac:dyDescent="0.25">
      <c r="A4915">
        <v>614</v>
      </c>
      <c r="B4915">
        <v>649</v>
      </c>
      <c r="C4915">
        <v>1</v>
      </c>
      <c r="D4915">
        <v>10000000000</v>
      </c>
      <c r="E4915">
        <v>10000</v>
      </c>
      <c r="F4915" t="s">
        <v>972</v>
      </c>
      <c r="G4915" t="s">
        <v>113</v>
      </c>
      <c r="H4915">
        <v>45</v>
      </c>
      <c r="I4915" t="s">
        <v>12</v>
      </c>
      <c r="J4915" s="30">
        <v>8</v>
      </c>
    </row>
    <row r="4916" spans="1:16" x14ac:dyDescent="0.25">
      <c r="A4916">
        <v>614</v>
      </c>
      <c r="B4916">
        <v>649</v>
      </c>
      <c r="C4916">
        <v>1</v>
      </c>
      <c r="D4916">
        <v>10000000000</v>
      </c>
      <c r="E4916">
        <v>10000</v>
      </c>
      <c r="F4916" t="s">
        <v>972</v>
      </c>
      <c r="G4916" t="s">
        <v>113</v>
      </c>
      <c r="H4916">
        <v>45</v>
      </c>
      <c r="I4916" t="s">
        <v>13</v>
      </c>
      <c r="J4916" s="30" t="s">
        <v>90</v>
      </c>
    </row>
    <row r="4917" spans="1:16" x14ac:dyDescent="0.25">
      <c r="A4917">
        <v>581</v>
      </c>
      <c r="B4917">
        <v>561</v>
      </c>
      <c r="C4917">
        <v>1</v>
      </c>
      <c r="D4917">
        <v>10000000000</v>
      </c>
      <c r="E4917">
        <v>10000</v>
      </c>
      <c r="F4917" t="s">
        <v>808</v>
      </c>
      <c r="G4917" t="s">
        <v>410</v>
      </c>
      <c r="H4917">
        <v>18</v>
      </c>
      <c r="I4917" t="s">
        <v>9</v>
      </c>
      <c r="J4917" s="30" t="s">
        <v>868</v>
      </c>
      <c r="K4917">
        <v>291</v>
      </c>
      <c r="L4917" t="s">
        <v>868</v>
      </c>
      <c r="M4917" t="s">
        <v>2581</v>
      </c>
    </row>
    <row r="4918" spans="1:16" x14ac:dyDescent="0.25">
      <c r="A4918">
        <v>615</v>
      </c>
      <c r="B4918">
        <v>531</v>
      </c>
      <c r="C4918">
        <v>1</v>
      </c>
      <c r="D4918">
        <v>20000000000</v>
      </c>
      <c r="E4918">
        <v>20000</v>
      </c>
      <c r="F4918" t="s">
        <v>745</v>
      </c>
      <c r="G4918" t="s">
        <v>2351</v>
      </c>
      <c r="H4918">
        <v>71</v>
      </c>
      <c r="I4918" t="s">
        <v>8</v>
      </c>
      <c r="J4918" s="30">
        <v>2010</v>
      </c>
    </row>
    <row r="4919" spans="1:16" x14ac:dyDescent="0.25">
      <c r="A4919">
        <v>615</v>
      </c>
      <c r="B4919">
        <v>531</v>
      </c>
      <c r="C4919">
        <v>1</v>
      </c>
      <c r="D4919">
        <v>20000000000</v>
      </c>
      <c r="E4919">
        <v>20000</v>
      </c>
      <c r="F4919" t="s">
        <v>745</v>
      </c>
      <c r="G4919" t="s">
        <v>2351</v>
      </c>
      <c r="H4919">
        <v>71</v>
      </c>
      <c r="I4919" t="s">
        <v>7</v>
      </c>
      <c r="J4919" s="30" t="s">
        <v>569</v>
      </c>
      <c r="N4919">
        <v>78</v>
      </c>
      <c r="O4919" t="s">
        <v>569</v>
      </c>
      <c r="P4919" t="s">
        <v>2581</v>
      </c>
    </row>
    <row r="4920" spans="1:16" x14ac:dyDescent="0.25">
      <c r="A4920">
        <v>615</v>
      </c>
      <c r="B4920">
        <v>531</v>
      </c>
      <c r="C4920">
        <v>1</v>
      </c>
      <c r="D4920">
        <v>20000000000</v>
      </c>
      <c r="E4920">
        <v>20000</v>
      </c>
      <c r="F4920" t="s">
        <v>745</v>
      </c>
      <c r="G4920" t="s">
        <v>2351</v>
      </c>
      <c r="H4920">
        <v>71</v>
      </c>
      <c r="I4920" t="s">
        <v>12</v>
      </c>
      <c r="J4920" s="30">
        <v>8</v>
      </c>
    </row>
    <row r="4921" spans="1:16" x14ac:dyDescent="0.25">
      <c r="A4921">
        <v>615</v>
      </c>
      <c r="B4921">
        <v>531</v>
      </c>
      <c r="C4921">
        <v>1</v>
      </c>
      <c r="D4921">
        <v>20000000000</v>
      </c>
      <c r="E4921">
        <v>20000</v>
      </c>
      <c r="F4921" t="s">
        <v>745</v>
      </c>
      <c r="G4921" t="s">
        <v>2351</v>
      </c>
      <c r="H4921">
        <v>71</v>
      </c>
      <c r="I4921" t="s">
        <v>5</v>
      </c>
      <c r="J4921" s="30">
        <v>9584224204</v>
      </c>
    </row>
    <row r="4922" spans="1:16" x14ac:dyDescent="0.25">
      <c r="A4922">
        <v>615</v>
      </c>
      <c r="B4922">
        <v>531</v>
      </c>
      <c r="C4922">
        <v>1</v>
      </c>
      <c r="D4922">
        <v>20000000000</v>
      </c>
      <c r="E4922">
        <v>20000</v>
      </c>
      <c r="F4922" t="s">
        <v>745</v>
      </c>
      <c r="G4922" t="s">
        <v>2351</v>
      </c>
      <c r="H4922">
        <v>71</v>
      </c>
      <c r="I4922" t="s">
        <v>6</v>
      </c>
      <c r="J4922" s="30">
        <v>9789584224200</v>
      </c>
    </row>
    <row r="4923" spans="1:16" x14ac:dyDescent="0.25">
      <c r="A4923">
        <v>615</v>
      </c>
      <c r="B4923">
        <v>531</v>
      </c>
      <c r="C4923">
        <v>1</v>
      </c>
      <c r="D4923">
        <v>20000000000</v>
      </c>
      <c r="E4923">
        <v>20000</v>
      </c>
      <c r="F4923" t="s">
        <v>745</v>
      </c>
      <c r="G4923" t="s">
        <v>2351</v>
      </c>
      <c r="H4923">
        <v>71</v>
      </c>
      <c r="I4923" t="s">
        <v>13</v>
      </c>
      <c r="J4923" s="30" t="s">
        <v>90</v>
      </c>
    </row>
    <row r="4924" spans="1:16" x14ac:dyDescent="0.25">
      <c r="A4924">
        <v>616</v>
      </c>
      <c r="B4924">
        <v>125</v>
      </c>
      <c r="C4924">
        <v>1</v>
      </c>
      <c r="D4924">
        <v>60000000000</v>
      </c>
      <c r="E4924">
        <v>60000</v>
      </c>
      <c r="F4924" t="s">
        <v>111</v>
      </c>
      <c r="G4924" t="s">
        <v>28</v>
      </c>
      <c r="H4924">
        <v>44</v>
      </c>
      <c r="I4924" t="s">
        <v>9</v>
      </c>
      <c r="J4924" s="30" t="s">
        <v>1352</v>
      </c>
      <c r="K4924">
        <v>518</v>
      </c>
      <c r="L4924" t="s">
        <v>1352</v>
      </c>
      <c r="M4924" t="s">
        <v>2581</v>
      </c>
    </row>
    <row r="4925" spans="1:16" x14ac:dyDescent="0.25">
      <c r="A4925">
        <v>616</v>
      </c>
      <c r="B4925">
        <v>125</v>
      </c>
      <c r="C4925">
        <v>1</v>
      </c>
      <c r="D4925">
        <v>60000000000</v>
      </c>
      <c r="E4925">
        <v>60000</v>
      </c>
      <c r="F4925" t="s">
        <v>111</v>
      </c>
      <c r="G4925" t="s">
        <v>28</v>
      </c>
      <c r="H4925">
        <v>44</v>
      </c>
      <c r="I4925" t="s">
        <v>8</v>
      </c>
      <c r="J4925" s="30" t="s">
        <v>1681</v>
      </c>
    </row>
    <row r="4926" spans="1:16" x14ac:dyDescent="0.25">
      <c r="A4926">
        <v>616</v>
      </c>
      <c r="B4926">
        <v>125</v>
      </c>
      <c r="C4926">
        <v>1</v>
      </c>
      <c r="D4926">
        <v>60000000000</v>
      </c>
      <c r="E4926">
        <v>60000</v>
      </c>
      <c r="F4926" t="s">
        <v>111</v>
      </c>
      <c r="G4926" t="s">
        <v>28</v>
      </c>
      <c r="H4926">
        <v>44</v>
      </c>
      <c r="I4926" t="s">
        <v>7</v>
      </c>
      <c r="J4926" s="30" t="s">
        <v>1680</v>
      </c>
      <c r="N4926">
        <v>206</v>
      </c>
      <c r="O4926" t="s">
        <v>1680</v>
      </c>
      <c r="P4926" t="s">
        <v>2581</v>
      </c>
    </row>
    <row r="4927" spans="1:16" x14ac:dyDescent="0.25">
      <c r="A4927">
        <v>616</v>
      </c>
      <c r="B4927">
        <v>125</v>
      </c>
      <c r="C4927">
        <v>1</v>
      </c>
      <c r="D4927">
        <v>60000000000</v>
      </c>
      <c r="E4927">
        <v>60000</v>
      </c>
      <c r="F4927" t="s">
        <v>111</v>
      </c>
      <c r="G4927" t="s">
        <v>28</v>
      </c>
      <c r="H4927">
        <v>44</v>
      </c>
      <c r="I4927" t="s">
        <v>12</v>
      </c>
      <c r="J4927" s="30">
        <v>8</v>
      </c>
    </row>
    <row r="4928" spans="1:16" x14ac:dyDescent="0.25">
      <c r="A4928">
        <v>616</v>
      </c>
      <c r="B4928">
        <v>125</v>
      </c>
      <c r="C4928">
        <v>1</v>
      </c>
      <c r="D4928">
        <v>60000000000</v>
      </c>
      <c r="E4928">
        <v>60000</v>
      </c>
      <c r="F4928" t="s">
        <v>111</v>
      </c>
      <c r="G4928" t="s">
        <v>28</v>
      </c>
      <c r="H4928">
        <v>44</v>
      </c>
      <c r="I4928" t="s">
        <v>11</v>
      </c>
      <c r="J4928" s="30" t="s">
        <v>26</v>
      </c>
    </row>
    <row r="4929" spans="1:16" x14ac:dyDescent="0.25">
      <c r="A4929">
        <v>616</v>
      </c>
      <c r="B4929">
        <v>125</v>
      </c>
      <c r="C4929">
        <v>1</v>
      </c>
      <c r="D4929">
        <v>60000000000</v>
      </c>
      <c r="E4929">
        <v>60000</v>
      </c>
      <c r="F4929" t="s">
        <v>111</v>
      </c>
      <c r="G4929" t="s">
        <v>28</v>
      </c>
      <c r="H4929">
        <v>44</v>
      </c>
      <c r="I4929" t="s">
        <v>5</v>
      </c>
      <c r="J4929" s="30">
        <v>9587141369</v>
      </c>
    </row>
    <row r="4930" spans="1:16" x14ac:dyDescent="0.25">
      <c r="A4930">
        <v>616</v>
      </c>
      <c r="B4930">
        <v>125</v>
      </c>
      <c r="C4930">
        <v>1</v>
      </c>
      <c r="D4930">
        <v>60000000000</v>
      </c>
      <c r="E4930">
        <v>60000</v>
      </c>
      <c r="F4930" t="s">
        <v>111</v>
      </c>
      <c r="G4930" t="s">
        <v>28</v>
      </c>
      <c r="H4930">
        <v>44</v>
      </c>
      <c r="I4930" t="s">
        <v>6</v>
      </c>
      <c r="J4930" s="30">
        <v>9789587141368</v>
      </c>
    </row>
    <row r="4931" spans="1:16" x14ac:dyDescent="0.25">
      <c r="A4931">
        <v>616</v>
      </c>
      <c r="B4931">
        <v>125</v>
      </c>
      <c r="C4931">
        <v>1</v>
      </c>
      <c r="D4931">
        <v>60000000000</v>
      </c>
      <c r="E4931">
        <v>60000</v>
      </c>
      <c r="F4931" t="s">
        <v>111</v>
      </c>
      <c r="G4931" t="s">
        <v>28</v>
      </c>
      <c r="H4931">
        <v>44</v>
      </c>
      <c r="I4931" t="s">
        <v>10</v>
      </c>
      <c r="J4931" s="30" t="s">
        <v>256</v>
      </c>
    </row>
    <row r="4932" spans="1:16" x14ac:dyDescent="0.25">
      <c r="A4932">
        <v>616</v>
      </c>
      <c r="B4932">
        <v>125</v>
      </c>
      <c r="C4932">
        <v>1</v>
      </c>
      <c r="D4932">
        <v>60000000000</v>
      </c>
      <c r="E4932">
        <v>60000</v>
      </c>
      <c r="F4932" t="s">
        <v>111</v>
      </c>
      <c r="G4932" t="s">
        <v>28</v>
      </c>
      <c r="H4932">
        <v>44</v>
      </c>
      <c r="I4932" t="s">
        <v>13</v>
      </c>
      <c r="J4932" s="30" t="s">
        <v>90</v>
      </c>
    </row>
    <row r="4933" spans="1:16" x14ac:dyDescent="0.25">
      <c r="A4933">
        <v>616</v>
      </c>
      <c r="B4933">
        <v>125</v>
      </c>
      <c r="C4933">
        <v>1</v>
      </c>
      <c r="D4933">
        <v>60000000000</v>
      </c>
      <c r="E4933">
        <v>60000</v>
      </c>
      <c r="F4933" t="s">
        <v>111</v>
      </c>
      <c r="G4933" t="s">
        <v>28</v>
      </c>
      <c r="H4933">
        <v>44</v>
      </c>
      <c r="I4933" t="s">
        <v>14</v>
      </c>
      <c r="J4933" s="30" t="s">
        <v>2351</v>
      </c>
    </row>
    <row r="4934" spans="1:16" x14ac:dyDescent="0.25">
      <c r="A4934">
        <v>616</v>
      </c>
      <c r="B4934">
        <v>125</v>
      </c>
      <c r="C4934">
        <v>1</v>
      </c>
      <c r="D4934">
        <v>60000000000</v>
      </c>
      <c r="E4934">
        <v>60000</v>
      </c>
      <c r="F4934" t="s">
        <v>111</v>
      </c>
      <c r="G4934" t="s">
        <v>28</v>
      </c>
      <c r="H4934">
        <v>44</v>
      </c>
      <c r="I4934" t="s">
        <v>16</v>
      </c>
      <c r="J4934" s="30" t="s">
        <v>2351</v>
      </c>
    </row>
    <row r="4935" spans="1:16" x14ac:dyDescent="0.25">
      <c r="A4935">
        <v>581</v>
      </c>
      <c r="B4935">
        <v>561</v>
      </c>
      <c r="C4935">
        <v>1</v>
      </c>
      <c r="D4935">
        <v>20000000000</v>
      </c>
      <c r="E4935">
        <v>20000</v>
      </c>
      <c r="F4935" t="s">
        <v>808</v>
      </c>
      <c r="G4935" t="s">
        <v>410</v>
      </c>
      <c r="H4935">
        <v>18</v>
      </c>
      <c r="I4935" t="s">
        <v>9</v>
      </c>
      <c r="J4935" s="30" t="s">
        <v>868</v>
      </c>
      <c r="K4935">
        <v>291</v>
      </c>
      <c r="L4935" t="s">
        <v>868</v>
      </c>
      <c r="M4935" t="s">
        <v>2581</v>
      </c>
    </row>
    <row r="4936" spans="1:16" x14ac:dyDescent="0.25">
      <c r="A4936">
        <v>617</v>
      </c>
      <c r="B4936">
        <v>454</v>
      </c>
      <c r="C4936">
        <v>1</v>
      </c>
      <c r="D4936">
        <v>20000000000</v>
      </c>
      <c r="E4936">
        <v>20000</v>
      </c>
      <c r="F4936" t="s">
        <v>591</v>
      </c>
      <c r="G4936" t="s">
        <v>427</v>
      </c>
      <c r="H4936">
        <v>20</v>
      </c>
      <c r="I4936" t="s">
        <v>8</v>
      </c>
      <c r="J4936" s="30" t="s">
        <v>593</v>
      </c>
    </row>
    <row r="4937" spans="1:16" x14ac:dyDescent="0.25">
      <c r="A4937">
        <v>617</v>
      </c>
      <c r="B4937">
        <v>454</v>
      </c>
      <c r="C4937">
        <v>1</v>
      </c>
      <c r="D4937">
        <v>20000000000</v>
      </c>
      <c r="E4937">
        <v>20000</v>
      </c>
      <c r="F4937" t="s">
        <v>591</v>
      </c>
      <c r="G4937" t="s">
        <v>427</v>
      </c>
      <c r="H4937">
        <v>20</v>
      </c>
      <c r="I4937" t="s">
        <v>7</v>
      </c>
      <c r="J4937" s="30" t="s">
        <v>2573</v>
      </c>
      <c r="N4937">
        <v>153</v>
      </c>
      <c r="O4937" t="s">
        <v>2573</v>
      </c>
      <c r="P4937" t="s">
        <v>2581</v>
      </c>
    </row>
    <row r="4938" spans="1:16" x14ac:dyDescent="0.25">
      <c r="A4938">
        <v>617</v>
      </c>
      <c r="B4938">
        <v>454</v>
      </c>
      <c r="C4938">
        <v>1</v>
      </c>
      <c r="D4938">
        <v>20000000000</v>
      </c>
      <c r="E4938">
        <v>20000</v>
      </c>
      <c r="F4938" t="s">
        <v>591</v>
      </c>
      <c r="G4938" t="s">
        <v>427</v>
      </c>
      <c r="H4938">
        <v>20</v>
      </c>
      <c r="I4938" t="s">
        <v>12</v>
      </c>
      <c r="J4938" s="30">
        <v>8</v>
      </c>
    </row>
    <row r="4939" spans="1:16" x14ac:dyDescent="0.25">
      <c r="A4939">
        <v>617</v>
      </c>
      <c r="B4939">
        <v>454</v>
      </c>
      <c r="C4939">
        <v>1</v>
      </c>
      <c r="D4939">
        <v>20000000000</v>
      </c>
      <c r="E4939">
        <v>20000</v>
      </c>
      <c r="F4939" t="s">
        <v>591</v>
      </c>
      <c r="G4939" t="s">
        <v>427</v>
      </c>
      <c r="H4939">
        <v>20</v>
      </c>
      <c r="I4939" t="s">
        <v>5</v>
      </c>
      <c r="J4939" s="30">
        <v>8449427347</v>
      </c>
    </row>
    <row r="4940" spans="1:16" x14ac:dyDescent="0.25">
      <c r="A4940">
        <v>617</v>
      </c>
      <c r="B4940">
        <v>454</v>
      </c>
      <c r="C4940">
        <v>1</v>
      </c>
      <c r="D4940">
        <v>20000000000</v>
      </c>
      <c r="E4940">
        <v>20000</v>
      </c>
      <c r="F4940" t="s">
        <v>591</v>
      </c>
      <c r="G4940" t="s">
        <v>427</v>
      </c>
      <c r="H4940">
        <v>20</v>
      </c>
      <c r="I4940" t="s">
        <v>6</v>
      </c>
      <c r="J4940" s="30">
        <v>9788449427343</v>
      </c>
    </row>
    <row r="4941" spans="1:16" x14ac:dyDescent="0.25">
      <c r="A4941">
        <v>617</v>
      </c>
      <c r="B4941">
        <v>454</v>
      </c>
      <c r="C4941">
        <v>1</v>
      </c>
      <c r="D4941">
        <v>20000000000</v>
      </c>
      <c r="E4941">
        <v>20000</v>
      </c>
      <c r="F4941" t="s">
        <v>591</v>
      </c>
      <c r="G4941" t="s">
        <v>427</v>
      </c>
      <c r="H4941">
        <v>20</v>
      </c>
      <c r="I4941" t="s">
        <v>13</v>
      </c>
      <c r="J4941" s="30" t="s">
        <v>90</v>
      </c>
    </row>
    <row r="4942" spans="1:16" x14ac:dyDescent="0.25">
      <c r="A4942">
        <v>618</v>
      </c>
      <c r="B4942">
        <v>105</v>
      </c>
      <c r="C4942">
        <v>1</v>
      </c>
      <c r="D4942">
        <v>17000000000</v>
      </c>
      <c r="E4942">
        <v>17000</v>
      </c>
      <c r="F4942" t="s">
        <v>97</v>
      </c>
      <c r="G4942" t="s">
        <v>26</v>
      </c>
      <c r="H4942">
        <v>52</v>
      </c>
      <c r="I4942" t="s">
        <v>9</v>
      </c>
      <c r="J4942" s="30" t="s">
        <v>478</v>
      </c>
      <c r="K4942">
        <v>449</v>
      </c>
      <c r="L4942" t="s">
        <v>478</v>
      </c>
      <c r="M4942" t="s">
        <v>2581</v>
      </c>
    </row>
    <row r="4943" spans="1:16" x14ac:dyDescent="0.25">
      <c r="A4943">
        <v>618</v>
      </c>
      <c r="B4943">
        <v>105</v>
      </c>
      <c r="C4943">
        <v>1</v>
      </c>
      <c r="D4943">
        <v>15000000000</v>
      </c>
      <c r="E4943">
        <v>15000</v>
      </c>
      <c r="F4943" t="s">
        <v>209</v>
      </c>
      <c r="G4943" t="s">
        <v>28</v>
      </c>
      <c r="H4943">
        <v>44</v>
      </c>
      <c r="I4943" t="s">
        <v>9</v>
      </c>
      <c r="J4943" s="30" t="s">
        <v>335</v>
      </c>
      <c r="K4943">
        <v>450</v>
      </c>
      <c r="L4943" t="s">
        <v>335</v>
      </c>
      <c r="M4943" t="s">
        <v>2581</v>
      </c>
    </row>
    <row r="4944" spans="1:16" x14ac:dyDescent="0.25">
      <c r="A4944">
        <v>618</v>
      </c>
      <c r="B4944">
        <v>105</v>
      </c>
      <c r="C4944">
        <v>1</v>
      </c>
      <c r="D4944">
        <v>17000000000</v>
      </c>
      <c r="E4944">
        <v>17000</v>
      </c>
      <c r="F4944" t="s">
        <v>97</v>
      </c>
      <c r="G4944" t="s">
        <v>26</v>
      </c>
      <c r="H4944">
        <v>52</v>
      </c>
      <c r="I4944" t="s">
        <v>8</v>
      </c>
      <c r="J4944" s="30">
        <v>2003</v>
      </c>
    </row>
    <row r="4945" spans="1:16" x14ac:dyDescent="0.25">
      <c r="A4945">
        <v>618</v>
      </c>
      <c r="B4945">
        <v>105</v>
      </c>
      <c r="C4945">
        <v>1</v>
      </c>
      <c r="D4945">
        <v>15000000000</v>
      </c>
      <c r="E4945">
        <v>15000</v>
      </c>
      <c r="F4945" t="s">
        <v>209</v>
      </c>
      <c r="G4945" t="s">
        <v>28</v>
      </c>
      <c r="H4945">
        <v>44</v>
      </c>
      <c r="I4945" t="s">
        <v>8</v>
      </c>
      <c r="J4945" s="30" t="s">
        <v>2351</v>
      </c>
    </row>
    <row r="4946" spans="1:16" x14ac:dyDescent="0.25">
      <c r="A4946">
        <v>618</v>
      </c>
      <c r="B4946">
        <v>105</v>
      </c>
      <c r="C4946">
        <v>1</v>
      </c>
      <c r="D4946">
        <v>17000000000</v>
      </c>
      <c r="E4946">
        <v>17000</v>
      </c>
      <c r="F4946" t="s">
        <v>97</v>
      </c>
      <c r="G4946" t="s">
        <v>26</v>
      </c>
      <c r="H4946">
        <v>52</v>
      </c>
      <c r="I4946" t="s">
        <v>7</v>
      </c>
      <c r="J4946" s="30" t="s">
        <v>1661</v>
      </c>
      <c r="N4946">
        <v>176</v>
      </c>
      <c r="O4946" t="s">
        <v>1661</v>
      </c>
      <c r="P4946" t="s">
        <v>2581</v>
      </c>
    </row>
    <row r="4947" spans="1:16" x14ac:dyDescent="0.25">
      <c r="A4947">
        <v>618</v>
      </c>
      <c r="B4947">
        <v>105</v>
      </c>
      <c r="C4947">
        <v>1</v>
      </c>
      <c r="D4947">
        <v>15000000000</v>
      </c>
      <c r="E4947">
        <v>15000</v>
      </c>
      <c r="F4947" t="s">
        <v>209</v>
      </c>
      <c r="G4947" t="s">
        <v>28</v>
      </c>
      <c r="H4947">
        <v>44</v>
      </c>
      <c r="I4947" t="s">
        <v>7</v>
      </c>
      <c r="J4947" s="30" t="s">
        <v>2351</v>
      </c>
      <c r="N4947">
        <v>188</v>
      </c>
      <c r="O4947" t="s">
        <v>2351</v>
      </c>
      <c r="P4947" t="s">
        <v>2581</v>
      </c>
    </row>
    <row r="4948" spans="1:16" x14ac:dyDescent="0.25">
      <c r="A4948">
        <v>618</v>
      </c>
      <c r="B4948">
        <v>105</v>
      </c>
      <c r="C4948">
        <v>1</v>
      </c>
      <c r="D4948">
        <v>17000000000</v>
      </c>
      <c r="E4948">
        <v>17000</v>
      </c>
      <c r="F4948" t="s">
        <v>97</v>
      </c>
      <c r="G4948" t="s">
        <v>26</v>
      </c>
      <c r="H4948">
        <v>52</v>
      </c>
      <c r="I4948" t="s">
        <v>12</v>
      </c>
      <c r="J4948" s="30">
        <v>8</v>
      </c>
    </row>
    <row r="4949" spans="1:16" x14ac:dyDescent="0.25">
      <c r="A4949">
        <v>618</v>
      </c>
      <c r="B4949">
        <v>105</v>
      </c>
      <c r="C4949">
        <v>1</v>
      </c>
      <c r="D4949">
        <v>15000000000</v>
      </c>
      <c r="E4949">
        <v>15000</v>
      </c>
      <c r="F4949" t="s">
        <v>209</v>
      </c>
      <c r="G4949" t="s">
        <v>28</v>
      </c>
      <c r="H4949">
        <v>44</v>
      </c>
      <c r="I4949" t="s">
        <v>12</v>
      </c>
      <c r="J4949" s="30">
        <v>8</v>
      </c>
    </row>
    <row r="4950" spans="1:16" x14ac:dyDescent="0.25">
      <c r="A4950">
        <v>618</v>
      </c>
      <c r="B4950">
        <v>105</v>
      </c>
      <c r="C4950">
        <v>1</v>
      </c>
      <c r="D4950">
        <v>17000000000</v>
      </c>
      <c r="E4950">
        <v>17000</v>
      </c>
      <c r="F4950" t="s">
        <v>97</v>
      </c>
      <c r="G4950" t="s">
        <v>26</v>
      </c>
      <c r="H4950">
        <v>52</v>
      </c>
      <c r="I4950" t="s">
        <v>11</v>
      </c>
      <c r="J4950" s="30" t="s">
        <v>26</v>
      </c>
    </row>
    <row r="4951" spans="1:16" x14ac:dyDescent="0.25">
      <c r="A4951">
        <v>618</v>
      </c>
      <c r="B4951">
        <v>105</v>
      </c>
      <c r="C4951">
        <v>1</v>
      </c>
      <c r="D4951">
        <v>15000000000</v>
      </c>
      <c r="E4951">
        <v>15000</v>
      </c>
      <c r="F4951" t="s">
        <v>209</v>
      </c>
      <c r="G4951" t="s">
        <v>28</v>
      </c>
      <c r="H4951">
        <v>44</v>
      </c>
      <c r="I4951" t="s">
        <v>11</v>
      </c>
      <c r="J4951" s="30" t="s">
        <v>28</v>
      </c>
    </row>
    <row r="4952" spans="1:16" x14ac:dyDescent="0.25">
      <c r="A4952">
        <v>618</v>
      </c>
      <c r="B4952">
        <v>105</v>
      </c>
      <c r="C4952">
        <v>1</v>
      </c>
      <c r="D4952">
        <v>17000000000</v>
      </c>
      <c r="E4952">
        <v>17000</v>
      </c>
      <c r="F4952" t="s">
        <v>97</v>
      </c>
      <c r="G4952" t="s">
        <v>26</v>
      </c>
      <c r="H4952">
        <v>52</v>
      </c>
      <c r="I4952" t="s">
        <v>5</v>
      </c>
      <c r="J4952" s="30" t="s">
        <v>1660</v>
      </c>
    </row>
    <row r="4953" spans="1:16" x14ac:dyDescent="0.25">
      <c r="A4953">
        <v>618</v>
      </c>
      <c r="B4953">
        <v>105</v>
      </c>
      <c r="C4953">
        <v>1</v>
      </c>
      <c r="D4953">
        <v>15000000000</v>
      </c>
      <c r="E4953">
        <v>15000</v>
      </c>
      <c r="F4953" t="s">
        <v>209</v>
      </c>
      <c r="G4953" t="s">
        <v>28</v>
      </c>
      <c r="H4953">
        <v>44</v>
      </c>
      <c r="I4953" t="s">
        <v>5</v>
      </c>
      <c r="J4953" s="30" t="s">
        <v>2351</v>
      </c>
    </row>
    <row r="4954" spans="1:16" x14ac:dyDescent="0.25">
      <c r="A4954">
        <v>618</v>
      </c>
      <c r="B4954">
        <v>105</v>
      </c>
      <c r="C4954">
        <v>1</v>
      </c>
      <c r="D4954">
        <v>17000000000</v>
      </c>
      <c r="E4954">
        <v>17000</v>
      </c>
      <c r="F4954" t="s">
        <v>97</v>
      </c>
      <c r="G4954" t="s">
        <v>26</v>
      </c>
      <c r="H4954">
        <v>52</v>
      </c>
      <c r="I4954" t="s">
        <v>6</v>
      </c>
      <c r="J4954" s="30">
        <v>9789583800092</v>
      </c>
    </row>
    <row r="4955" spans="1:16" x14ac:dyDescent="0.25">
      <c r="A4955">
        <v>618</v>
      </c>
      <c r="B4955">
        <v>105</v>
      </c>
      <c r="C4955">
        <v>1</v>
      </c>
      <c r="D4955">
        <v>15000000000</v>
      </c>
      <c r="E4955">
        <v>15000</v>
      </c>
      <c r="F4955" t="s">
        <v>209</v>
      </c>
      <c r="G4955" t="s">
        <v>28</v>
      </c>
      <c r="H4955">
        <v>44</v>
      </c>
      <c r="I4955" t="s">
        <v>6</v>
      </c>
      <c r="J4955" s="30" t="s">
        <v>2351</v>
      </c>
    </row>
    <row r="4956" spans="1:16" x14ac:dyDescent="0.25">
      <c r="A4956">
        <v>618</v>
      </c>
      <c r="B4956">
        <v>105</v>
      </c>
      <c r="C4956">
        <v>1</v>
      </c>
      <c r="D4956">
        <v>17000000000</v>
      </c>
      <c r="E4956">
        <v>17000</v>
      </c>
      <c r="F4956" t="s">
        <v>97</v>
      </c>
      <c r="G4956" t="s">
        <v>26</v>
      </c>
      <c r="H4956">
        <v>52</v>
      </c>
      <c r="I4956" t="s">
        <v>10</v>
      </c>
      <c r="J4956" s="30" t="s">
        <v>1662</v>
      </c>
    </row>
    <row r="4957" spans="1:16" x14ac:dyDescent="0.25">
      <c r="A4957">
        <v>618</v>
      </c>
      <c r="B4957">
        <v>105</v>
      </c>
      <c r="C4957">
        <v>1</v>
      </c>
      <c r="D4957">
        <v>15000000000</v>
      </c>
      <c r="E4957">
        <v>15000</v>
      </c>
      <c r="F4957" t="s">
        <v>209</v>
      </c>
      <c r="G4957" t="s">
        <v>28</v>
      </c>
      <c r="H4957">
        <v>44</v>
      </c>
      <c r="I4957" t="s">
        <v>10</v>
      </c>
      <c r="J4957" s="30" t="s">
        <v>1662</v>
      </c>
    </row>
    <row r="4958" spans="1:16" x14ac:dyDescent="0.25">
      <c r="A4958">
        <v>618</v>
      </c>
      <c r="B4958">
        <v>105</v>
      </c>
      <c r="C4958">
        <v>1</v>
      </c>
      <c r="D4958">
        <v>17000000000</v>
      </c>
      <c r="E4958">
        <v>17000</v>
      </c>
      <c r="F4958" t="s">
        <v>97</v>
      </c>
      <c r="G4958" t="s">
        <v>26</v>
      </c>
      <c r="H4958">
        <v>52</v>
      </c>
      <c r="I4958" t="s">
        <v>13</v>
      </c>
      <c r="J4958" s="30" t="s">
        <v>90</v>
      </c>
    </row>
    <row r="4959" spans="1:16" x14ac:dyDescent="0.25">
      <c r="A4959">
        <v>618</v>
      </c>
      <c r="B4959">
        <v>105</v>
      </c>
      <c r="C4959">
        <v>1</v>
      </c>
      <c r="D4959">
        <v>17000000000</v>
      </c>
      <c r="E4959">
        <v>17000</v>
      </c>
      <c r="F4959" t="s">
        <v>97</v>
      </c>
      <c r="G4959" t="s">
        <v>26</v>
      </c>
      <c r="H4959">
        <v>52</v>
      </c>
      <c r="I4959" t="s">
        <v>14</v>
      </c>
      <c r="J4959" s="30" t="s">
        <v>2351</v>
      </c>
    </row>
    <row r="4960" spans="1:16" x14ac:dyDescent="0.25">
      <c r="A4960">
        <v>618</v>
      </c>
      <c r="B4960">
        <v>105</v>
      </c>
      <c r="C4960">
        <v>1</v>
      </c>
      <c r="D4960">
        <v>15000000000</v>
      </c>
      <c r="E4960">
        <v>15000</v>
      </c>
      <c r="F4960" t="s">
        <v>209</v>
      </c>
      <c r="G4960" t="s">
        <v>28</v>
      </c>
      <c r="H4960">
        <v>44</v>
      </c>
      <c r="I4960" t="s">
        <v>14</v>
      </c>
      <c r="J4960" s="30" t="s">
        <v>2351</v>
      </c>
    </row>
    <row r="4961" spans="1:16" x14ac:dyDescent="0.25">
      <c r="A4961">
        <v>618</v>
      </c>
      <c r="B4961">
        <v>105</v>
      </c>
      <c r="C4961">
        <v>1</v>
      </c>
      <c r="D4961">
        <v>17000000000</v>
      </c>
      <c r="E4961">
        <v>17000</v>
      </c>
      <c r="F4961" t="s">
        <v>97</v>
      </c>
      <c r="G4961" t="s">
        <v>26</v>
      </c>
      <c r="H4961">
        <v>52</v>
      </c>
      <c r="I4961" t="s">
        <v>16</v>
      </c>
      <c r="J4961" s="30" t="s">
        <v>2351</v>
      </c>
    </row>
    <row r="4962" spans="1:16" x14ac:dyDescent="0.25">
      <c r="A4962">
        <v>618</v>
      </c>
      <c r="B4962">
        <v>105</v>
      </c>
      <c r="C4962">
        <v>1</v>
      </c>
      <c r="D4962">
        <v>15000000000</v>
      </c>
      <c r="E4962">
        <v>15000</v>
      </c>
      <c r="F4962" t="s">
        <v>209</v>
      </c>
      <c r="G4962" t="s">
        <v>28</v>
      </c>
      <c r="H4962">
        <v>44</v>
      </c>
      <c r="I4962" t="s">
        <v>16</v>
      </c>
      <c r="J4962" s="30" t="s">
        <v>2351</v>
      </c>
    </row>
    <row r="4963" spans="1:16" x14ac:dyDescent="0.25">
      <c r="A4963">
        <v>619</v>
      </c>
      <c r="B4963">
        <v>157</v>
      </c>
      <c r="C4963">
        <v>1</v>
      </c>
      <c r="D4963">
        <v>20000000000</v>
      </c>
      <c r="E4963">
        <v>20000</v>
      </c>
      <c r="F4963" t="s">
        <v>141</v>
      </c>
      <c r="G4963" t="s">
        <v>28</v>
      </c>
      <c r="H4963">
        <v>44</v>
      </c>
      <c r="I4963" t="s">
        <v>9</v>
      </c>
      <c r="J4963" s="30" t="s">
        <v>1709</v>
      </c>
      <c r="K4963">
        <v>462</v>
      </c>
      <c r="L4963" t="s">
        <v>1709</v>
      </c>
      <c r="M4963" t="s">
        <v>2581</v>
      </c>
    </row>
    <row r="4964" spans="1:16" x14ac:dyDescent="0.25">
      <c r="A4964">
        <v>619</v>
      </c>
      <c r="B4964">
        <v>157</v>
      </c>
      <c r="C4964">
        <v>1</v>
      </c>
      <c r="D4964">
        <v>20000000000</v>
      </c>
      <c r="E4964">
        <v>20000</v>
      </c>
      <c r="F4964" t="s">
        <v>141</v>
      </c>
      <c r="G4964" t="s">
        <v>28</v>
      </c>
      <c r="H4964">
        <v>44</v>
      </c>
      <c r="I4964" t="s">
        <v>8</v>
      </c>
      <c r="J4964" s="30" t="s">
        <v>261</v>
      </c>
    </row>
    <row r="4965" spans="1:16" x14ac:dyDescent="0.25">
      <c r="A4965">
        <v>619</v>
      </c>
      <c r="B4965">
        <v>157</v>
      </c>
      <c r="C4965">
        <v>1</v>
      </c>
      <c r="D4965">
        <v>20000000000</v>
      </c>
      <c r="E4965">
        <v>20000</v>
      </c>
      <c r="F4965" t="s">
        <v>141</v>
      </c>
      <c r="G4965" t="s">
        <v>28</v>
      </c>
      <c r="H4965">
        <v>44</v>
      </c>
      <c r="I4965" t="s">
        <v>7</v>
      </c>
      <c r="J4965" s="30" t="s">
        <v>1708</v>
      </c>
      <c r="N4965">
        <v>119</v>
      </c>
      <c r="O4965" t="s">
        <v>1708</v>
      </c>
      <c r="P4965" t="s">
        <v>2581</v>
      </c>
    </row>
    <row r="4966" spans="1:16" x14ac:dyDescent="0.25">
      <c r="A4966">
        <v>619</v>
      </c>
      <c r="B4966">
        <v>157</v>
      </c>
      <c r="C4966">
        <v>1</v>
      </c>
      <c r="D4966">
        <v>20000000000</v>
      </c>
      <c r="E4966">
        <v>20000</v>
      </c>
      <c r="F4966" t="s">
        <v>141</v>
      </c>
      <c r="G4966" t="s">
        <v>28</v>
      </c>
      <c r="H4966">
        <v>44</v>
      </c>
      <c r="I4966" t="s">
        <v>12</v>
      </c>
      <c r="J4966" s="30">
        <v>8</v>
      </c>
    </row>
    <row r="4967" spans="1:16" x14ac:dyDescent="0.25">
      <c r="A4967">
        <v>619</v>
      </c>
      <c r="B4967">
        <v>157</v>
      </c>
      <c r="C4967">
        <v>1</v>
      </c>
      <c r="D4967">
        <v>20000000000</v>
      </c>
      <c r="E4967">
        <v>20000</v>
      </c>
      <c r="F4967" t="s">
        <v>141</v>
      </c>
      <c r="G4967" t="s">
        <v>28</v>
      </c>
      <c r="H4967">
        <v>44</v>
      </c>
      <c r="I4967" t="s">
        <v>11</v>
      </c>
      <c r="J4967" s="30" t="s">
        <v>28</v>
      </c>
    </row>
    <row r="4968" spans="1:16" x14ac:dyDescent="0.25">
      <c r="A4968">
        <v>619</v>
      </c>
      <c r="B4968">
        <v>157</v>
      </c>
      <c r="C4968">
        <v>1</v>
      </c>
      <c r="D4968">
        <v>20000000000</v>
      </c>
      <c r="E4968">
        <v>20000</v>
      </c>
      <c r="F4968" t="s">
        <v>141</v>
      </c>
      <c r="G4968" t="s">
        <v>28</v>
      </c>
      <c r="H4968">
        <v>44</v>
      </c>
      <c r="I4968" t="s">
        <v>5</v>
      </c>
      <c r="J4968" s="30">
        <v>9583308293</v>
      </c>
    </row>
    <row r="4969" spans="1:16" x14ac:dyDescent="0.25">
      <c r="A4969">
        <v>619</v>
      </c>
      <c r="B4969">
        <v>157</v>
      </c>
      <c r="C4969">
        <v>1</v>
      </c>
      <c r="D4969">
        <v>20000000000</v>
      </c>
      <c r="E4969">
        <v>20000</v>
      </c>
      <c r="F4969" t="s">
        <v>141</v>
      </c>
      <c r="G4969" t="s">
        <v>28</v>
      </c>
      <c r="H4969">
        <v>44</v>
      </c>
      <c r="I4969" t="s">
        <v>6</v>
      </c>
      <c r="J4969" s="30" t="s">
        <v>2351</v>
      </c>
    </row>
    <row r="4970" spans="1:16" x14ac:dyDescent="0.25">
      <c r="A4970">
        <v>619</v>
      </c>
      <c r="B4970">
        <v>157</v>
      </c>
      <c r="C4970">
        <v>1</v>
      </c>
      <c r="D4970">
        <v>20000000000</v>
      </c>
      <c r="E4970">
        <v>20000</v>
      </c>
      <c r="F4970" t="s">
        <v>141</v>
      </c>
      <c r="G4970" t="s">
        <v>28</v>
      </c>
      <c r="H4970">
        <v>44</v>
      </c>
      <c r="I4970" t="s">
        <v>10</v>
      </c>
      <c r="J4970" s="30" t="s">
        <v>256</v>
      </c>
    </row>
    <row r="4971" spans="1:16" x14ac:dyDescent="0.25">
      <c r="A4971">
        <v>619</v>
      </c>
      <c r="B4971">
        <v>157</v>
      </c>
      <c r="C4971">
        <v>1</v>
      </c>
      <c r="D4971">
        <v>20000000000</v>
      </c>
      <c r="E4971">
        <v>20000</v>
      </c>
      <c r="F4971" t="s">
        <v>141</v>
      </c>
      <c r="G4971" t="s">
        <v>28</v>
      </c>
      <c r="H4971">
        <v>44</v>
      </c>
      <c r="I4971" t="s">
        <v>13</v>
      </c>
      <c r="J4971" s="30" t="s">
        <v>90</v>
      </c>
    </row>
    <row r="4972" spans="1:16" x14ac:dyDescent="0.25">
      <c r="A4972">
        <v>619</v>
      </c>
      <c r="B4972">
        <v>157</v>
      </c>
      <c r="C4972">
        <v>1</v>
      </c>
      <c r="D4972">
        <v>20000000000</v>
      </c>
      <c r="E4972">
        <v>20000</v>
      </c>
      <c r="F4972" t="s">
        <v>141</v>
      </c>
      <c r="G4972" t="s">
        <v>28</v>
      </c>
      <c r="H4972">
        <v>44</v>
      </c>
      <c r="I4972" t="s">
        <v>14</v>
      </c>
      <c r="J4972" s="30" t="s">
        <v>2351</v>
      </c>
    </row>
    <row r="4973" spans="1:16" x14ac:dyDescent="0.25">
      <c r="A4973">
        <v>619</v>
      </c>
      <c r="B4973">
        <v>157</v>
      </c>
      <c r="C4973">
        <v>1</v>
      </c>
      <c r="D4973">
        <v>20000000000</v>
      </c>
      <c r="E4973">
        <v>20000</v>
      </c>
      <c r="F4973" t="s">
        <v>141</v>
      </c>
      <c r="G4973" t="s">
        <v>28</v>
      </c>
      <c r="H4973">
        <v>44</v>
      </c>
      <c r="I4973" t="s">
        <v>16</v>
      </c>
      <c r="J4973" s="30" t="s">
        <v>2351</v>
      </c>
    </row>
    <row r="4974" spans="1:16" x14ac:dyDescent="0.25">
      <c r="A4974">
        <v>620</v>
      </c>
      <c r="B4974">
        <v>97</v>
      </c>
      <c r="C4974">
        <v>1</v>
      </c>
      <c r="D4974">
        <v>20000000000</v>
      </c>
      <c r="E4974">
        <v>20000</v>
      </c>
      <c r="F4974" t="s">
        <v>1441</v>
      </c>
      <c r="G4974" t="s">
        <v>1325</v>
      </c>
      <c r="H4974">
        <v>75</v>
      </c>
      <c r="I4974" t="s">
        <v>9</v>
      </c>
      <c r="J4974" s="30" t="s">
        <v>1651</v>
      </c>
      <c r="K4974">
        <v>79</v>
      </c>
      <c r="L4974" t="s">
        <v>1651</v>
      </c>
      <c r="M4974" t="s">
        <v>2581</v>
      </c>
    </row>
    <row r="4975" spans="1:16" x14ac:dyDescent="0.25">
      <c r="A4975">
        <v>620</v>
      </c>
      <c r="B4975">
        <v>97</v>
      </c>
      <c r="C4975">
        <v>1</v>
      </c>
      <c r="D4975">
        <v>20000000000</v>
      </c>
      <c r="E4975">
        <v>20000</v>
      </c>
      <c r="F4975" t="s">
        <v>1441</v>
      </c>
      <c r="G4975" t="s">
        <v>1325</v>
      </c>
      <c r="H4975">
        <v>75</v>
      </c>
      <c r="I4975" t="s">
        <v>8</v>
      </c>
      <c r="J4975" s="30" t="s">
        <v>2351</v>
      </c>
    </row>
    <row r="4976" spans="1:16" x14ac:dyDescent="0.25">
      <c r="A4976">
        <v>620</v>
      </c>
      <c r="B4976">
        <v>97</v>
      </c>
      <c r="C4976">
        <v>1</v>
      </c>
      <c r="D4976">
        <v>20000000000</v>
      </c>
      <c r="E4976">
        <v>20000</v>
      </c>
      <c r="F4976" t="s">
        <v>1441</v>
      </c>
      <c r="G4976" t="s">
        <v>1325</v>
      </c>
      <c r="H4976">
        <v>75</v>
      </c>
      <c r="I4976" t="s">
        <v>7</v>
      </c>
      <c r="J4976" s="30" t="s">
        <v>1650</v>
      </c>
      <c r="N4976">
        <v>9</v>
      </c>
      <c r="O4976" t="s">
        <v>1650</v>
      </c>
      <c r="P4976" t="s">
        <v>2581</v>
      </c>
    </row>
    <row r="4977" spans="1:16" x14ac:dyDescent="0.25">
      <c r="A4977">
        <v>620</v>
      </c>
      <c r="B4977">
        <v>97</v>
      </c>
      <c r="C4977">
        <v>1</v>
      </c>
      <c r="D4977">
        <v>20000000000</v>
      </c>
      <c r="E4977">
        <v>20000</v>
      </c>
      <c r="F4977" t="s">
        <v>1441</v>
      </c>
      <c r="G4977" t="s">
        <v>1325</v>
      </c>
      <c r="H4977">
        <v>75</v>
      </c>
      <c r="I4977" t="s">
        <v>12</v>
      </c>
      <c r="J4977" s="30">
        <v>7</v>
      </c>
    </row>
    <row r="4978" spans="1:16" x14ac:dyDescent="0.25">
      <c r="A4978">
        <v>620</v>
      </c>
      <c r="B4978">
        <v>97</v>
      </c>
      <c r="C4978">
        <v>1</v>
      </c>
      <c r="D4978">
        <v>20000000000</v>
      </c>
      <c r="E4978">
        <v>20000</v>
      </c>
      <c r="F4978" t="s">
        <v>1441</v>
      </c>
      <c r="G4978" t="s">
        <v>1325</v>
      </c>
      <c r="H4978">
        <v>75</v>
      </c>
      <c r="I4978" t="s">
        <v>11</v>
      </c>
      <c r="J4978" s="30" t="s">
        <v>1325</v>
      </c>
    </row>
    <row r="4979" spans="1:16" x14ac:dyDescent="0.25">
      <c r="A4979">
        <v>620</v>
      </c>
      <c r="B4979">
        <v>97</v>
      </c>
      <c r="C4979">
        <v>1</v>
      </c>
      <c r="D4979">
        <v>20000000000</v>
      </c>
      <c r="E4979">
        <v>20000</v>
      </c>
      <c r="F4979" t="s">
        <v>1441</v>
      </c>
      <c r="G4979" t="s">
        <v>1325</v>
      </c>
      <c r="H4979">
        <v>75</v>
      </c>
      <c r="I4979" t="s">
        <v>5</v>
      </c>
      <c r="J4979" s="30">
        <v>9701511026</v>
      </c>
    </row>
    <row r="4980" spans="1:16" x14ac:dyDescent="0.25">
      <c r="A4980">
        <v>620</v>
      </c>
      <c r="B4980">
        <v>97</v>
      </c>
      <c r="C4980">
        <v>1</v>
      </c>
      <c r="D4980">
        <v>20000000000</v>
      </c>
      <c r="E4980">
        <v>20000</v>
      </c>
      <c r="F4980" t="s">
        <v>1441</v>
      </c>
      <c r="G4980" t="s">
        <v>1325</v>
      </c>
      <c r="H4980">
        <v>75</v>
      </c>
      <c r="I4980" t="s">
        <v>6</v>
      </c>
      <c r="J4980" s="30" t="s">
        <v>2351</v>
      </c>
    </row>
    <row r="4981" spans="1:16" x14ac:dyDescent="0.25">
      <c r="A4981">
        <v>620</v>
      </c>
      <c r="B4981">
        <v>97</v>
      </c>
      <c r="C4981">
        <v>1</v>
      </c>
      <c r="D4981">
        <v>20000000000</v>
      </c>
      <c r="E4981">
        <v>20000</v>
      </c>
      <c r="F4981" t="s">
        <v>1441</v>
      </c>
      <c r="G4981" t="s">
        <v>1325</v>
      </c>
      <c r="H4981">
        <v>75</v>
      </c>
      <c r="I4981" t="s">
        <v>10</v>
      </c>
      <c r="J4981" s="30" t="s">
        <v>1224</v>
      </c>
    </row>
    <row r="4982" spans="1:16" x14ac:dyDescent="0.25">
      <c r="A4982">
        <v>620</v>
      </c>
      <c r="B4982">
        <v>97</v>
      </c>
      <c r="C4982">
        <v>1</v>
      </c>
      <c r="D4982">
        <v>20000000000</v>
      </c>
      <c r="E4982">
        <v>20000</v>
      </c>
      <c r="F4982" t="s">
        <v>1441</v>
      </c>
      <c r="G4982" t="s">
        <v>1325</v>
      </c>
      <c r="H4982">
        <v>75</v>
      </c>
      <c r="I4982" t="s">
        <v>14</v>
      </c>
      <c r="J4982" s="30" t="s">
        <v>2351</v>
      </c>
    </row>
    <row r="4983" spans="1:16" x14ac:dyDescent="0.25">
      <c r="A4983">
        <v>620</v>
      </c>
      <c r="B4983">
        <v>97</v>
      </c>
      <c r="C4983">
        <v>1</v>
      </c>
      <c r="D4983">
        <v>20000000000</v>
      </c>
      <c r="E4983">
        <v>20000</v>
      </c>
      <c r="F4983" t="s">
        <v>1441</v>
      </c>
      <c r="G4983" t="s">
        <v>1325</v>
      </c>
      <c r="H4983">
        <v>75</v>
      </c>
      <c r="I4983" t="s">
        <v>16</v>
      </c>
      <c r="J4983" s="30" t="s">
        <v>2351</v>
      </c>
    </row>
    <row r="4984" spans="1:16" x14ac:dyDescent="0.25">
      <c r="A4984">
        <v>621</v>
      </c>
      <c r="B4984">
        <v>4</v>
      </c>
      <c r="C4984">
        <v>1</v>
      </c>
      <c r="D4984">
        <v>10000000000</v>
      </c>
      <c r="E4984">
        <v>10000</v>
      </c>
      <c r="F4984" t="s">
        <v>1424</v>
      </c>
      <c r="G4984" t="s">
        <v>1325</v>
      </c>
      <c r="H4984">
        <v>75</v>
      </c>
      <c r="I4984" t="s">
        <v>9</v>
      </c>
      <c r="J4984" s="30" t="s">
        <v>1527</v>
      </c>
      <c r="K4984">
        <v>494</v>
      </c>
      <c r="L4984" t="s">
        <v>1527</v>
      </c>
      <c r="M4984" t="s">
        <v>2581</v>
      </c>
    </row>
    <row r="4985" spans="1:16" x14ac:dyDescent="0.25">
      <c r="A4985">
        <v>621</v>
      </c>
      <c r="B4985">
        <v>4</v>
      </c>
      <c r="C4985">
        <v>1</v>
      </c>
      <c r="D4985">
        <v>10000000000</v>
      </c>
      <c r="E4985">
        <v>10000</v>
      </c>
      <c r="F4985" t="s">
        <v>1424</v>
      </c>
      <c r="G4985" t="s">
        <v>1325</v>
      </c>
      <c r="H4985">
        <v>75</v>
      </c>
      <c r="I4985" t="s">
        <v>8</v>
      </c>
      <c r="J4985" s="30" t="s">
        <v>2351</v>
      </c>
    </row>
    <row r="4986" spans="1:16" x14ac:dyDescent="0.25">
      <c r="A4986">
        <v>621</v>
      </c>
      <c r="B4986">
        <v>4</v>
      </c>
      <c r="C4986">
        <v>1</v>
      </c>
      <c r="D4986">
        <v>10000000000</v>
      </c>
      <c r="E4986">
        <v>10000</v>
      </c>
      <c r="F4986" t="s">
        <v>1424</v>
      </c>
      <c r="G4986" t="s">
        <v>1325</v>
      </c>
      <c r="H4986">
        <v>75</v>
      </c>
      <c r="I4986" t="s">
        <v>7</v>
      </c>
      <c r="J4986" s="30" t="s">
        <v>451</v>
      </c>
      <c r="N4986">
        <v>139</v>
      </c>
      <c r="O4986" t="s">
        <v>451</v>
      </c>
      <c r="P4986" t="s">
        <v>2581</v>
      </c>
    </row>
    <row r="4987" spans="1:16" x14ac:dyDescent="0.25">
      <c r="A4987">
        <v>621</v>
      </c>
      <c r="B4987">
        <v>4</v>
      </c>
      <c r="C4987">
        <v>1</v>
      </c>
      <c r="D4987">
        <v>10000000000</v>
      </c>
      <c r="E4987">
        <v>10000</v>
      </c>
      <c r="F4987" t="s">
        <v>1424</v>
      </c>
      <c r="G4987" t="s">
        <v>1325</v>
      </c>
      <c r="H4987">
        <v>75</v>
      </c>
      <c r="I4987" t="s">
        <v>12</v>
      </c>
      <c r="J4987" s="30">
        <v>7</v>
      </c>
    </row>
    <row r="4988" spans="1:16" x14ac:dyDescent="0.25">
      <c r="A4988">
        <v>621</v>
      </c>
      <c r="B4988">
        <v>4</v>
      </c>
      <c r="C4988">
        <v>1</v>
      </c>
      <c r="D4988">
        <v>10000000000</v>
      </c>
      <c r="E4988">
        <v>10000</v>
      </c>
      <c r="F4988" t="s">
        <v>1424</v>
      </c>
      <c r="G4988" t="s">
        <v>1325</v>
      </c>
      <c r="H4988">
        <v>75</v>
      </c>
      <c r="I4988" t="s">
        <v>11</v>
      </c>
      <c r="J4988" s="30" t="s">
        <v>1325</v>
      </c>
    </row>
    <row r="4989" spans="1:16" x14ac:dyDescent="0.25">
      <c r="A4989">
        <v>621</v>
      </c>
      <c r="B4989">
        <v>4</v>
      </c>
      <c r="C4989">
        <v>1</v>
      </c>
      <c r="D4989">
        <v>10000000000</v>
      </c>
      <c r="E4989">
        <v>10000</v>
      </c>
      <c r="F4989" t="s">
        <v>1424</v>
      </c>
      <c r="G4989" t="s">
        <v>1325</v>
      </c>
      <c r="H4989">
        <v>75</v>
      </c>
      <c r="I4989" t="s">
        <v>5</v>
      </c>
      <c r="J4989" s="30">
        <v>8448130251</v>
      </c>
    </row>
    <row r="4990" spans="1:16" x14ac:dyDescent="0.25">
      <c r="A4990">
        <v>621</v>
      </c>
      <c r="B4990">
        <v>4</v>
      </c>
      <c r="C4990">
        <v>1</v>
      </c>
      <c r="D4990">
        <v>10000000000</v>
      </c>
      <c r="E4990">
        <v>10000</v>
      </c>
      <c r="F4990" t="s">
        <v>1424</v>
      </c>
      <c r="G4990" t="s">
        <v>1325</v>
      </c>
      <c r="H4990">
        <v>75</v>
      </c>
      <c r="I4990" t="s">
        <v>6</v>
      </c>
      <c r="J4990" s="30" t="s">
        <v>2351</v>
      </c>
    </row>
    <row r="4991" spans="1:16" x14ac:dyDescent="0.25">
      <c r="A4991">
        <v>621</v>
      </c>
      <c r="B4991">
        <v>4</v>
      </c>
      <c r="C4991">
        <v>1</v>
      </c>
      <c r="D4991">
        <v>10000000000</v>
      </c>
      <c r="E4991">
        <v>10000</v>
      </c>
      <c r="F4991" t="s">
        <v>1424</v>
      </c>
      <c r="G4991" t="s">
        <v>1325</v>
      </c>
      <c r="H4991">
        <v>75</v>
      </c>
      <c r="I4991" t="s">
        <v>10</v>
      </c>
      <c r="J4991" s="30" t="s">
        <v>1400</v>
      </c>
    </row>
    <row r="4992" spans="1:16" x14ac:dyDescent="0.25">
      <c r="A4992">
        <v>621</v>
      </c>
      <c r="B4992">
        <v>4</v>
      </c>
      <c r="C4992">
        <v>1</v>
      </c>
      <c r="D4992">
        <v>10000000000</v>
      </c>
      <c r="E4992">
        <v>10000</v>
      </c>
      <c r="F4992" t="s">
        <v>1424</v>
      </c>
      <c r="G4992" t="s">
        <v>1325</v>
      </c>
      <c r="H4992">
        <v>75</v>
      </c>
      <c r="I4992" t="s">
        <v>13</v>
      </c>
      <c r="J4992" s="30" t="s">
        <v>15</v>
      </c>
    </row>
    <row r="4993" spans="1:16" x14ac:dyDescent="0.25">
      <c r="A4993">
        <v>621</v>
      </c>
      <c r="B4993">
        <v>4</v>
      </c>
      <c r="C4993">
        <v>1</v>
      </c>
      <c r="D4993">
        <v>10000000000</v>
      </c>
      <c r="E4993">
        <v>10000</v>
      </c>
      <c r="F4993" t="s">
        <v>1424</v>
      </c>
      <c r="G4993" t="s">
        <v>1325</v>
      </c>
      <c r="H4993">
        <v>75</v>
      </c>
      <c r="I4993" t="s">
        <v>14</v>
      </c>
      <c r="J4993" s="30" t="s">
        <v>2351</v>
      </c>
    </row>
    <row r="4994" spans="1:16" x14ac:dyDescent="0.25">
      <c r="A4994">
        <v>621</v>
      </c>
      <c r="B4994">
        <v>4</v>
      </c>
      <c r="C4994">
        <v>1</v>
      </c>
      <c r="D4994">
        <v>10000000000</v>
      </c>
      <c r="E4994">
        <v>10000</v>
      </c>
      <c r="F4994" t="s">
        <v>1424</v>
      </c>
      <c r="G4994" t="s">
        <v>1325</v>
      </c>
      <c r="H4994">
        <v>75</v>
      </c>
      <c r="I4994" t="s">
        <v>16</v>
      </c>
      <c r="J4994" s="30" t="s">
        <v>2351</v>
      </c>
    </row>
    <row r="4995" spans="1:16" x14ac:dyDescent="0.25">
      <c r="A4995">
        <v>622</v>
      </c>
      <c r="B4995">
        <v>89</v>
      </c>
      <c r="C4995">
        <v>1</v>
      </c>
      <c r="D4995">
        <v>60000000000</v>
      </c>
      <c r="E4995">
        <v>60000</v>
      </c>
      <c r="F4995" t="s">
        <v>1438</v>
      </c>
      <c r="G4995" t="s">
        <v>1266</v>
      </c>
      <c r="H4995">
        <v>36</v>
      </c>
      <c r="I4995" t="s">
        <v>9</v>
      </c>
      <c r="J4995" s="30" t="s">
        <v>1641</v>
      </c>
      <c r="K4995">
        <v>548</v>
      </c>
      <c r="L4995" t="s">
        <v>1641</v>
      </c>
      <c r="M4995" t="s">
        <v>2581</v>
      </c>
    </row>
    <row r="4996" spans="1:16" x14ac:dyDescent="0.25">
      <c r="A4996">
        <v>622</v>
      </c>
      <c r="B4996">
        <v>89</v>
      </c>
      <c r="C4996">
        <v>1</v>
      </c>
      <c r="D4996">
        <v>60000000000</v>
      </c>
      <c r="E4996">
        <v>60000</v>
      </c>
      <c r="F4996" t="s">
        <v>1438</v>
      </c>
      <c r="G4996" t="s">
        <v>1266</v>
      </c>
      <c r="H4996">
        <v>36</v>
      </c>
      <c r="I4996" t="s">
        <v>8</v>
      </c>
      <c r="J4996" s="30">
        <v>5</v>
      </c>
    </row>
    <row r="4997" spans="1:16" x14ac:dyDescent="0.25">
      <c r="A4997">
        <v>622</v>
      </c>
      <c r="B4997">
        <v>89</v>
      </c>
      <c r="C4997">
        <v>1</v>
      </c>
      <c r="D4997">
        <v>60000000000</v>
      </c>
      <c r="E4997">
        <v>60000</v>
      </c>
      <c r="F4997" t="s">
        <v>1438</v>
      </c>
      <c r="G4997" t="s">
        <v>1266</v>
      </c>
      <c r="H4997">
        <v>36</v>
      </c>
      <c r="I4997" t="s">
        <v>7</v>
      </c>
      <c r="J4997" s="30" t="s">
        <v>384</v>
      </c>
      <c r="N4997">
        <v>162</v>
      </c>
      <c r="O4997" t="s">
        <v>384</v>
      </c>
      <c r="P4997" t="s">
        <v>2581</v>
      </c>
    </row>
    <row r="4998" spans="1:16" x14ac:dyDescent="0.25">
      <c r="A4998">
        <v>622</v>
      </c>
      <c r="B4998">
        <v>89</v>
      </c>
      <c r="C4998">
        <v>1</v>
      </c>
      <c r="D4998">
        <v>60000000000</v>
      </c>
      <c r="E4998">
        <v>60000</v>
      </c>
      <c r="F4998" t="s">
        <v>1438</v>
      </c>
      <c r="G4998" t="s">
        <v>1266</v>
      </c>
      <c r="H4998">
        <v>36</v>
      </c>
      <c r="I4998" t="s">
        <v>12</v>
      </c>
      <c r="J4998" s="30">
        <v>7</v>
      </c>
    </row>
    <row r="4999" spans="1:16" x14ac:dyDescent="0.25">
      <c r="A4999">
        <v>622</v>
      </c>
      <c r="B4999">
        <v>89</v>
      </c>
      <c r="C4999">
        <v>1</v>
      </c>
      <c r="D4999">
        <v>60000000000</v>
      </c>
      <c r="E4999">
        <v>60000</v>
      </c>
      <c r="F4999" t="s">
        <v>1438</v>
      </c>
      <c r="G4999" t="s">
        <v>1266</v>
      </c>
      <c r="H4999">
        <v>36</v>
      </c>
      <c r="I4999" t="s">
        <v>11</v>
      </c>
      <c r="J4999" s="30" t="s">
        <v>1218</v>
      </c>
    </row>
    <row r="5000" spans="1:16" x14ac:dyDescent="0.25">
      <c r="A5000">
        <v>622</v>
      </c>
      <c r="B5000">
        <v>89</v>
      </c>
      <c r="C5000">
        <v>1</v>
      </c>
      <c r="D5000">
        <v>60000000000</v>
      </c>
      <c r="E5000">
        <v>60000</v>
      </c>
      <c r="F5000" t="s">
        <v>1438</v>
      </c>
      <c r="G5000" t="s">
        <v>1266</v>
      </c>
      <c r="H5000">
        <v>36</v>
      </c>
      <c r="I5000" t="s">
        <v>5</v>
      </c>
      <c r="J5000" s="30">
        <v>8420529931</v>
      </c>
    </row>
    <row r="5001" spans="1:16" x14ac:dyDescent="0.25">
      <c r="A5001">
        <v>622</v>
      </c>
      <c r="B5001">
        <v>89</v>
      </c>
      <c r="C5001">
        <v>1</v>
      </c>
      <c r="D5001">
        <v>60000000000</v>
      </c>
      <c r="E5001">
        <v>60000</v>
      </c>
      <c r="F5001" t="s">
        <v>1438</v>
      </c>
      <c r="G5001" t="s">
        <v>1266</v>
      </c>
      <c r="H5001">
        <v>36</v>
      </c>
      <c r="I5001" t="s">
        <v>6</v>
      </c>
      <c r="J5001" s="30" t="s">
        <v>2351</v>
      </c>
    </row>
    <row r="5002" spans="1:16" x14ac:dyDescent="0.25">
      <c r="A5002">
        <v>622</v>
      </c>
      <c r="B5002">
        <v>89</v>
      </c>
      <c r="C5002">
        <v>1</v>
      </c>
      <c r="D5002">
        <v>60000000000</v>
      </c>
      <c r="E5002">
        <v>60000</v>
      </c>
      <c r="F5002" t="s">
        <v>1438</v>
      </c>
      <c r="G5002" t="s">
        <v>1266</v>
      </c>
      <c r="H5002">
        <v>36</v>
      </c>
      <c r="I5002" t="s">
        <v>10</v>
      </c>
      <c r="J5002" s="30" t="s">
        <v>1400</v>
      </c>
    </row>
    <row r="5003" spans="1:16" x14ac:dyDescent="0.25">
      <c r="A5003">
        <v>622</v>
      </c>
      <c r="B5003">
        <v>89</v>
      </c>
      <c r="C5003">
        <v>1</v>
      </c>
      <c r="D5003">
        <v>60000000000</v>
      </c>
      <c r="E5003">
        <v>60000</v>
      </c>
      <c r="F5003" t="s">
        <v>1438</v>
      </c>
      <c r="G5003" t="s">
        <v>1266</v>
      </c>
      <c r="H5003">
        <v>36</v>
      </c>
      <c r="I5003" t="s">
        <v>14</v>
      </c>
      <c r="J5003" s="30" t="s">
        <v>2351</v>
      </c>
    </row>
    <row r="5004" spans="1:16" x14ac:dyDescent="0.25">
      <c r="A5004">
        <v>622</v>
      </c>
      <c r="B5004">
        <v>89</v>
      </c>
      <c r="C5004">
        <v>1</v>
      </c>
      <c r="D5004">
        <v>60000000000</v>
      </c>
      <c r="E5004">
        <v>60000</v>
      </c>
      <c r="F5004" t="s">
        <v>1438</v>
      </c>
      <c r="G5004" t="s">
        <v>1266</v>
      </c>
      <c r="H5004">
        <v>36</v>
      </c>
      <c r="I5004" t="s">
        <v>16</v>
      </c>
      <c r="J5004" s="30" t="s">
        <v>2351</v>
      </c>
    </row>
    <row r="5005" spans="1:16" x14ac:dyDescent="0.25">
      <c r="A5005">
        <v>623</v>
      </c>
      <c r="B5005">
        <v>780</v>
      </c>
      <c r="C5005">
        <v>1</v>
      </c>
      <c r="D5005">
        <v>20000000000</v>
      </c>
      <c r="E5005">
        <v>20000</v>
      </c>
      <c r="F5005" t="s">
        <v>1179</v>
      </c>
      <c r="G5005" t="s">
        <v>26</v>
      </c>
      <c r="H5005">
        <v>52</v>
      </c>
      <c r="I5005" t="s">
        <v>9</v>
      </c>
      <c r="J5005" s="30" t="s">
        <v>270</v>
      </c>
      <c r="K5005">
        <v>530</v>
      </c>
      <c r="L5005" t="s">
        <v>270</v>
      </c>
      <c r="M5005" t="s">
        <v>2581</v>
      </c>
    </row>
    <row r="5006" spans="1:16" x14ac:dyDescent="0.25">
      <c r="A5006">
        <v>623</v>
      </c>
      <c r="B5006">
        <v>780</v>
      </c>
      <c r="C5006">
        <v>1</v>
      </c>
      <c r="D5006">
        <v>20000000000</v>
      </c>
      <c r="E5006">
        <v>20000</v>
      </c>
      <c r="F5006" t="s">
        <v>1179</v>
      </c>
      <c r="G5006" t="s">
        <v>26</v>
      </c>
      <c r="H5006">
        <v>52</v>
      </c>
      <c r="I5006" t="s">
        <v>7</v>
      </c>
      <c r="J5006" s="30" t="s">
        <v>1180</v>
      </c>
      <c r="N5006">
        <v>112</v>
      </c>
      <c r="O5006" t="s">
        <v>1180</v>
      </c>
      <c r="P5006" t="s">
        <v>2581</v>
      </c>
    </row>
    <row r="5007" spans="1:16" x14ac:dyDescent="0.25">
      <c r="A5007">
        <v>623</v>
      </c>
      <c r="B5007">
        <v>780</v>
      </c>
      <c r="C5007">
        <v>1</v>
      </c>
      <c r="D5007">
        <v>20000000000</v>
      </c>
      <c r="E5007">
        <v>20000</v>
      </c>
      <c r="F5007" t="s">
        <v>1179</v>
      </c>
      <c r="G5007" t="s">
        <v>26</v>
      </c>
      <c r="H5007">
        <v>52</v>
      </c>
      <c r="I5007" t="s">
        <v>12</v>
      </c>
      <c r="J5007" s="30">
        <v>8</v>
      </c>
    </row>
    <row r="5008" spans="1:16" x14ac:dyDescent="0.25">
      <c r="A5008">
        <v>623</v>
      </c>
      <c r="B5008">
        <v>780</v>
      </c>
      <c r="C5008">
        <v>1</v>
      </c>
      <c r="D5008">
        <v>20000000000</v>
      </c>
      <c r="E5008">
        <v>20000</v>
      </c>
      <c r="F5008" t="s">
        <v>1179</v>
      </c>
      <c r="G5008" t="s">
        <v>26</v>
      </c>
      <c r="H5008">
        <v>52</v>
      </c>
      <c r="I5008" t="s">
        <v>13</v>
      </c>
      <c r="J5008" s="30" t="s">
        <v>90</v>
      </c>
    </row>
    <row r="5009" spans="1:16" x14ac:dyDescent="0.25">
      <c r="A5009">
        <v>624</v>
      </c>
      <c r="B5009">
        <v>796</v>
      </c>
      <c r="C5009">
        <v>1</v>
      </c>
      <c r="D5009">
        <v>20000000000</v>
      </c>
      <c r="E5009">
        <v>20000</v>
      </c>
      <c r="F5009" t="s">
        <v>1205</v>
      </c>
      <c r="G5009" t="s">
        <v>490</v>
      </c>
      <c r="H5009">
        <v>49</v>
      </c>
      <c r="I5009" t="s">
        <v>9</v>
      </c>
      <c r="J5009" s="30" t="s">
        <v>1206</v>
      </c>
      <c r="K5009">
        <v>329</v>
      </c>
      <c r="L5009" t="s">
        <v>1206</v>
      </c>
      <c r="M5009" t="s">
        <v>2581</v>
      </c>
    </row>
    <row r="5010" spans="1:16" x14ac:dyDescent="0.25">
      <c r="A5010">
        <v>624</v>
      </c>
      <c r="B5010">
        <v>796</v>
      </c>
      <c r="C5010">
        <v>1</v>
      </c>
      <c r="D5010">
        <v>20000000000</v>
      </c>
      <c r="E5010">
        <v>20000</v>
      </c>
      <c r="F5010" t="s">
        <v>1205</v>
      </c>
      <c r="G5010" t="s">
        <v>490</v>
      </c>
      <c r="H5010">
        <v>49</v>
      </c>
      <c r="I5010" t="s">
        <v>7</v>
      </c>
      <c r="J5010" s="30" t="s">
        <v>569</v>
      </c>
      <c r="N5010">
        <v>78</v>
      </c>
      <c r="O5010" t="s">
        <v>569</v>
      </c>
      <c r="P5010" t="s">
        <v>2581</v>
      </c>
    </row>
    <row r="5011" spans="1:16" x14ac:dyDescent="0.25">
      <c r="A5011">
        <v>624</v>
      </c>
      <c r="B5011">
        <v>796</v>
      </c>
      <c r="C5011">
        <v>1</v>
      </c>
      <c r="D5011">
        <v>20000000000</v>
      </c>
      <c r="E5011">
        <v>20000</v>
      </c>
      <c r="F5011" t="s">
        <v>1205</v>
      </c>
      <c r="G5011" t="s">
        <v>490</v>
      </c>
      <c r="H5011">
        <v>49</v>
      </c>
      <c r="I5011" t="s">
        <v>12</v>
      </c>
      <c r="J5011" s="30">
        <v>8</v>
      </c>
    </row>
    <row r="5012" spans="1:16" x14ac:dyDescent="0.25">
      <c r="A5012">
        <v>624</v>
      </c>
      <c r="B5012">
        <v>796</v>
      </c>
      <c r="C5012">
        <v>1</v>
      </c>
      <c r="D5012">
        <v>20000000000</v>
      </c>
      <c r="E5012">
        <v>20000</v>
      </c>
      <c r="F5012" t="s">
        <v>1205</v>
      </c>
      <c r="G5012" t="s">
        <v>490</v>
      </c>
      <c r="H5012">
        <v>49</v>
      </c>
      <c r="I5012" t="s">
        <v>13</v>
      </c>
      <c r="J5012" s="30" t="s">
        <v>90</v>
      </c>
    </row>
    <row r="5013" spans="1:16" x14ac:dyDescent="0.25">
      <c r="A5013">
        <v>625</v>
      </c>
      <c r="B5013">
        <v>154</v>
      </c>
      <c r="C5013">
        <v>1</v>
      </c>
      <c r="D5013">
        <v>30000000000</v>
      </c>
      <c r="E5013">
        <v>30000</v>
      </c>
      <c r="F5013" t="s">
        <v>138</v>
      </c>
      <c r="G5013" t="s">
        <v>28</v>
      </c>
      <c r="H5013">
        <v>44</v>
      </c>
      <c r="I5013" t="s">
        <v>9</v>
      </c>
      <c r="J5013" s="30" t="s">
        <v>1705</v>
      </c>
      <c r="K5013">
        <v>545</v>
      </c>
      <c r="L5013" t="s">
        <v>1705</v>
      </c>
      <c r="M5013" t="s">
        <v>2581</v>
      </c>
    </row>
    <row r="5014" spans="1:16" x14ac:dyDescent="0.25">
      <c r="A5014">
        <v>625</v>
      </c>
      <c r="B5014">
        <v>154</v>
      </c>
      <c r="C5014">
        <v>1</v>
      </c>
      <c r="D5014">
        <v>30000000000</v>
      </c>
      <c r="E5014">
        <v>30000</v>
      </c>
      <c r="F5014" t="s">
        <v>138</v>
      </c>
      <c r="G5014" t="s">
        <v>28</v>
      </c>
      <c r="H5014">
        <v>44</v>
      </c>
      <c r="I5014" t="s">
        <v>8</v>
      </c>
      <c r="J5014" s="30" t="s">
        <v>2351</v>
      </c>
    </row>
    <row r="5015" spans="1:16" x14ac:dyDescent="0.25">
      <c r="A5015">
        <v>625</v>
      </c>
      <c r="B5015">
        <v>154</v>
      </c>
      <c r="C5015">
        <v>1</v>
      </c>
      <c r="D5015">
        <v>30000000000</v>
      </c>
      <c r="E5015">
        <v>30000</v>
      </c>
      <c r="F5015" t="s">
        <v>138</v>
      </c>
      <c r="G5015" t="s">
        <v>28</v>
      </c>
      <c r="H5015">
        <v>44</v>
      </c>
      <c r="I5015" t="s">
        <v>7</v>
      </c>
      <c r="J5015" s="30" t="s">
        <v>2351</v>
      </c>
      <c r="N5015">
        <v>188</v>
      </c>
      <c r="O5015" t="s">
        <v>2351</v>
      </c>
      <c r="P5015" t="s">
        <v>2581</v>
      </c>
    </row>
    <row r="5016" spans="1:16" x14ac:dyDescent="0.25">
      <c r="A5016">
        <v>625</v>
      </c>
      <c r="B5016">
        <v>154</v>
      </c>
      <c r="C5016">
        <v>1</v>
      </c>
      <c r="D5016">
        <v>30000000000</v>
      </c>
      <c r="E5016">
        <v>30000</v>
      </c>
      <c r="F5016" t="s">
        <v>138</v>
      </c>
      <c r="G5016" t="s">
        <v>28</v>
      </c>
      <c r="H5016">
        <v>44</v>
      </c>
      <c r="I5016" t="s">
        <v>12</v>
      </c>
      <c r="J5016" s="30">
        <v>8</v>
      </c>
    </row>
    <row r="5017" spans="1:16" x14ac:dyDescent="0.25">
      <c r="A5017">
        <v>625</v>
      </c>
      <c r="B5017">
        <v>154</v>
      </c>
      <c r="C5017">
        <v>1</v>
      </c>
      <c r="D5017">
        <v>30000000000</v>
      </c>
      <c r="E5017">
        <v>30000</v>
      </c>
      <c r="F5017" t="s">
        <v>138</v>
      </c>
      <c r="G5017" t="s">
        <v>28</v>
      </c>
      <c r="H5017">
        <v>44</v>
      </c>
      <c r="I5017" t="s">
        <v>11</v>
      </c>
      <c r="J5017" s="30" t="s">
        <v>28</v>
      </c>
    </row>
    <row r="5018" spans="1:16" x14ac:dyDescent="0.25">
      <c r="A5018">
        <v>625</v>
      </c>
      <c r="B5018">
        <v>154</v>
      </c>
      <c r="C5018">
        <v>1</v>
      </c>
      <c r="D5018">
        <v>30000000000</v>
      </c>
      <c r="E5018">
        <v>30000</v>
      </c>
      <c r="F5018" t="s">
        <v>138</v>
      </c>
      <c r="G5018" t="s">
        <v>28</v>
      </c>
      <c r="H5018">
        <v>44</v>
      </c>
      <c r="I5018" t="s">
        <v>5</v>
      </c>
      <c r="J5018" s="30" t="s">
        <v>2351</v>
      </c>
    </row>
    <row r="5019" spans="1:16" x14ac:dyDescent="0.25">
      <c r="A5019">
        <v>625</v>
      </c>
      <c r="B5019">
        <v>154</v>
      </c>
      <c r="C5019">
        <v>1</v>
      </c>
      <c r="D5019">
        <v>30000000000</v>
      </c>
      <c r="E5019">
        <v>30000</v>
      </c>
      <c r="F5019" t="s">
        <v>138</v>
      </c>
      <c r="G5019" t="s">
        <v>28</v>
      </c>
      <c r="H5019">
        <v>44</v>
      </c>
      <c r="I5019" t="s">
        <v>6</v>
      </c>
      <c r="J5019" s="30" t="s">
        <v>2351</v>
      </c>
    </row>
    <row r="5020" spans="1:16" x14ac:dyDescent="0.25">
      <c r="A5020">
        <v>625</v>
      </c>
      <c r="B5020">
        <v>154</v>
      </c>
      <c r="C5020">
        <v>1</v>
      </c>
      <c r="D5020">
        <v>30000000000</v>
      </c>
      <c r="E5020">
        <v>30000</v>
      </c>
      <c r="F5020" t="s">
        <v>138</v>
      </c>
      <c r="G5020" t="s">
        <v>28</v>
      </c>
      <c r="H5020">
        <v>44</v>
      </c>
      <c r="I5020" t="s">
        <v>10</v>
      </c>
      <c r="J5020" s="30" t="s">
        <v>256</v>
      </c>
    </row>
    <row r="5021" spans="1:16" x14ac:dyDescent="0.25">
      <c r="A5021">
        <v>625</v>
      </c>
      <c r="B5021">
        <v>154</v>
      </c>
      <c r="C5021">
        <v>1</v>
      </c>
      <c r="D5021">
        <v>30000000000</v>
      </c>
      <c r="E5021">
        <v>30000</v>
      </c>
      <c r="F5021" t="s">
        <v>138</v>
      </c>
      <c r="G5021" t="s">
        <v>28</v>
      </c>
      <c r="H5021">
        <v>44</v>
      </c>
      <c r="I5021" t="s">
        <v>14</v>
      </c>
      <c r="J5021" s="30" t="s">
        <v>2351</v>
      </c>
    </row>
    <row r="5022" spans="1:16" x14ac:dyDescent="0.25">
      <c r="A5022">
        <v>625</v>
      </c>
      <c r="B5022">
        <v>154</v>
      </c>
      <c r="C5022">
        <v>1</v>
      </c>
      <c r="D5022">
        <v>30000000000</v>
      </c>
      <c r="E5022">
        <v>30000</v>
      </c>
      <c r="F5022" t="s">
        <v>138</v>
      </c>
      <c r="G5022" t="s">
        <v>28</v>
      </c>
      <c r="H5022">
        <v>44</v>
      </c>
      <c r="I5022" t="s">
        <v>16</v>
      </c>
      <c r="J5022" s="30" t="s">
        <v>2351</v>
      </c>
    </row>
    <row r="5023" spans="1:16" x14ac:dyDescent="0.25">
      <c r="A5023">
        <v>626</v>
      </c>
      <c r="B5023">
        <v>285</v>
      </c>
      <c r="C5023">
        <v>1</v>
      </c>
      <c r="D5023">
        <v>15000000000</v>
      </c>
      <c r="E5023">
        <v>15000</v>
      </c>
      <c r="F5023" t="s">
        <v>1457</v>
      </c>
      <c r="G5023" t="s">
        <v>26</v>
      </c>
      <c r="H5023">
        <v>52</v>
      </c>
      <c r="I5023" t="s">
        <v>9</v>
      </c>
      <c r="J5023" s="30" t="s">
        <v>271</v>
      </c>
      <c r="K5023">
        <v>395</v>
      </c>
      <c r="L5023" t="s">
        <v>271</v>
      </c>
      <c r="M5023" t="s">
        <v>2581</v>
      </c>
    </row>
    <row r="5024" spans="1:16" x14ac:dyDescent="0.25">
      <c r="A5024">
        <v>626</v>
      </c>
      <c r="B5024">
        <v>285</v>
      </c>
      <c r="C5024">
        <v>1</v>
      </c>
      <c r="D5024">
        <v>15000000000</v>
      </c>
      <c r="E5024">
        <v>15000</v>
      </c>
      <c r="F5024" t="s">
        <v>1457</v>
      </c>
      <c r="G5024" t="s">
        <v>26</v>
      </c>
      <c r="H5024">
        <v>52</v>
      </c>
      <c r="I5024" t="s">
        <v>8</v>
      </c>
      <c r="J5024" s="30" t="s">
        <v>261</v>
      </c>
    </row>
    <row r="5025" spans="1:16" x14ac:dyDescent="0.25">
      <c r="A5025">
        <v>626</v>
      </c>
      <c r="B5025">
        <v>285</v>
      </c>
      <c r="C5025">
        <v>1</v>
      </c>
      <c r="D5025">
        <v>15000000000</v>
      </c>
      <c r="E5025">
        <v>15000</v>
      </c>
      <c r="F5025" t="s">
        <v>1457</v>
      </c>
      <c r="G5025" t="s">
        <v>26</v>
      </c>
      <c r="H5025">
        <v>52</v>
      </c>
      <c r="I5025" t="s">
        <v>7</v>
      </c>
      <c r="J5025" s="30" t="s">
        <v>408</v>
      </c>
      <c r="N5025">
        <v>66</v>
      </c>
      <c r="O5025" t="s">
        <v>408</v>
      </c>
      <c r="P5025" t="s">
        <v>2581</v>
      </c>
    </row>
    <row r="5026" spans="1:16" x14ac:dyDescent="0.25">
      <c r="A5026">
        <v>626</v>
      </c>
      <c r="B5026">
        <v>285</v>
      </c>
      <c r="C5026">
        <v>1</v>
      </c>
      <c r="D5026">
        <v>15000000000</v>
      </c>
      <c r="E5026">
        <v>15000</v>
      </c>
      <c r="F5026" t="s">
        <v>1457</v>
      </c>
      <c r="G5026" t="s">
        <v>26</v>
      </c>
      <c r="H5026">
        <v>52</v>
      </c>
      <c r="I5026" t="s">
        <v>12</v>
      </c>
      <c r="J5026" s="30">
        <v>8</v>
      </c>
    </row>
    <row r="5027" spans="1:16" x14ac:dyDescent="0.25">
      <c r="A5027">
        <v>626</v>
      </c>
      <c r="B5027">
        <v>285</v>
      </c>
      <c r="C5027">
        <v>1</v>
      </c>
      <c r="D5027">
        <v>15000000000</v>
      </c>
      <c r="E5027">
        <v>15000</v>
      </c>
      <c r="F5027" t="s">
        <v>1457</v>
      </c>
      <c r="G5027" t="s">
        <v>26</v>
      </c>
      <c r="H5027">
        <v>52</v>
      </c>
      <c r="I5027" t="s">
        <v>11</v>
      </c>
      <c r="J5027" s="30" t="s">
        <v>26</v>
      </c>
    </row>
    <row r="5028" spans="1:16" x14ac:dyDescent="0.25">
      <c r="A5028">
        <v>626</v>
      </c>
      <c r="B5028">
        <v>285</v>
      </c>
      <c r="C5028">
        <v>1</v>
      </c>
      <c r="D5028">
        <v>15000000000</v>
      </c>
      <c r="E5028">
        <v>15000</v>
      </c>
      <c r="F5028" t="s">
        <v>1457</v>
      </c>
      <c r="G5028" t="s">
        <v>26</v>
      </c>
      <c r="H5028">
        <v>52</v>
      </c>
      <c r="I5028" t="s">
        <v>5</v>
      </c>
      <c r="J5028" s="30">
        <v>8402067115</v>
      </c>
    </row>
    <row r="5029" spans="1:16" x14ac:dyDescent="0.25">
      <c r="A5029">
        <v>626</v>
      </c>
      <c r="B5029">
        <v>285</v>
      </c>
      <c r="C5029">
        <v>1</v>
      </c>
      <c r="D5029">
        <v>15000000000</v>
      </c>
      <c r="E5029">
        <v>15000</v>
      </c>
      <c r="F5029" t="s">
        <v>1457</v>
      </c>
      <c r="G5029" t="s">
        <v>26</v>
      </c>
      <c r="H5029">
        <v>52</v>
      </c>
      <c r="I5029" t="s">
        <v>6</v>
      </c>
      <c r="J5029" s="30" t="s">
        <v>2351</v>
      </c>
    </row>
    <row r="5030" spans="1:16" x14ac:dyDescent="0.25">
      <c r="A5030">
        <v>626</v>
      </c>
      <c r="B5030">
        <v>285</v>
      </c>
      <c r="C5030">
        <v>1</v>
      </c>
      <c r="D5030">
        <v>15000000000</v>
      </c>
      <c r="E5030">
        <v>15000</v>
      </c>
      <c r="F5030" t="s">
        <v>1457</v>
      </c>
      <c r="G5030" t="s">
        <v>26</v>
      </c>
      <c r="H5030">
        <v>52</v>
      </c>
      <c r="I5030" t="s">
        <v>10</v>
      </c>
      <c r="J5030" s="30" t="s">
        <v>2367</v>
      </c>
    </row>
    <row r="5031" spans="1:16" x14ac:dyDescent="0.25">
      <c r="A5031">
        <v>626</v>
      </c>
      <c r="B5031">
        <v>285</v>
      </c>
      <c r="C5031">
        <v>1</v>
      </c>
      <c r="D5031">
        <v>15000000000</v>
      </c>
      <c r="E5031">
        <v>15000</v>
      </c>
      <c r="F5031" t="s">
        <v>1457</v>
      </c>
      <c r="G5031" t="s">
        <v>26</v>
      </c>
      <c r="H5031">
        <v>52</v>
      </c>
      <c r="I5031" t="s">
        <v>13</v>
      </c>
      <c r="J5031" s="30" t="s">
        <v>90</v>
      </c>
    </row>
    <row r="5032" spans="1:16" x14ac:dyDescent="0.25">
      <c r="A5032">
        <v>627</v>
      </c>
      <c r="B5032">
        <v>71</v>
      </c>
      <c r="C5032">
        <v>1</v>
      </c>
      <c r="D5032">
        <v>12000000000</v>
      </c>
      <c r="E5032">
        <v>12000</v>
      </c>
      <c r="F5032" t="s">
        <v>1335</v>
      </c>
      <c r="G5032" t="s">
        <v>44</v>
      </c>
      <c r="H5032">
        <v>63</v>
      </c>
      <c r="I5032" t="s">
        <v>9</v>
      </c>
      <c r="J5032" s="30" t="s">
        <v>1620</v>
      </c>
      <c r="K5032">
        <v>273</v>
      </c>
      <c r="L5032" t="s">
        <v>1620</v>
      </c>
      <c r="M5032" t="s">
        <v>2581</v>
      </c>
    </row>
    <row r="5033" spans="1:16" x14ac:dyDescent="0.25">
      <c r="A5033">
        <v>627</v>
      </c>
      <c r="B5033">
        <v>71</v>
      </c>
      <c r="C5033">
        <v>1</v>
      </c>
      <c r="D5033">
        <v>12000000000</v>
      </c>
      <c r="E5033">
        <v>12000</v>
      </c>
      <c r="F5033" t="s">
        <v>1335</v>
      </c>
      <c r="G5033" t="s">
        <v>44</v>
      </c>
      <c r="H5033">
        <v>63</v>
      </c>
      <c r="I5033" t="s">
        <v>8</v>
      </c>
      <c r="J5033" s="30" t="s">
        <v>2351</v>
      </c>
    </row>
    <row r="5034" spans="1:16" x14ac:dyDescent="0.25">
      <c r="A5034">
        <v>627</v>
      </c>
      <c r="B5034">
        <v>71</v>
      </c>
      <c r="C5034">
        <v>1</v>
      </c>
      <c r="D5034">
        <v>12000000000</v>
      </c>
      <c r="E5034">
        <v>12000</v>
      </c>
      <c r="F5034" t="s">
        <v>1335</v>
      </c>
      <c r="G5034" t="s">
        <v>44</v>
      </c>
      <c r="H5034">
        <v>63</v>
      </c>
      <c r="I5034" t="s">
        <v>7</v>
      </c>
      <c r="J5034" s="30" t="s">
        <v>1232</v>
      </c>
      <c r="N5034">
        <v>43</v>
      </c>
      <c r="O5034" t="s">
        <v>1232</v>
      </c>
      <c r="P5034" t="s">
        <v>2581</v>
      </c>
    </row>
    <row r="5035" spans="1:16" x14ac:dyDescent="0.25">
      <c r="A5035">
        <v>627</v>
      </c>
      <c r="B5035">
        <v>71</v>
      </c>
      <c r="C5035">
        <v>1</v>
      </c>
      <c r="D5035">
        <v>12000000000</v>
      </c>
      <c r="E5035">
        <v>12000</v>
      </c>
      <c r="F5035" t="s">
        <v>1335</v>
      </c>
      <c r="G5035" t="s">
        <v>44</v>
      </c>
      <c r="H5035">
        <v>63</v>
      </c>
      <c r="I5035" t="s">
        <v>12</v>
      </c>
      <c r="J5035" s="30">
        <v>8</v>
      </c>
    </row>
    <row r="5036" spans="1:16" x14ac:dyDescent="0.25">
      <c r="A5036">
        <v>627</v>
      </c>
      <c r="B5036">
        <v>71</v>
      </c>
      <c r="C5036">
        <v>1</v>
      </c>
      <c r="D5036">
        <v>12000000000</v>
      </c>
      <c r="E5036">
        <v>12000</v>
      </c>
      <c r="F5036" t="s">
        <v>1335</v>
      </c>
      <c r="G5036" t="s">
        <v>44</v>
      </c>
      <c r="H5036">
        <v>63</v>
      </c>
      <c r="I5036" t="s">
        <v>11</v>
      </c>
      <c r="J5036" s="30" t="s">
        <v>1218</v>
      </c>
    </row>
    <row r="5037" spans="1:16" x14ac:dyDescent="0.25">
      <c r="A5037">
        <v>627</v>
      </c>
      <c r="B5037">
        <v>71</v>
      </c>
      <c r="C5037">
        <v>1</v>
      </c>
      <c r="D5037">
        <v>12000000000</v>
      </c>
      <c r="E5037">
        <v>12000</v>
      </c>
      <c r="F5037" t="s">
        <v>1335</v>
      </c>
      <c r="G5037" t="s">
        <v>44</v>
      </c>
      <c r="H5037">
        <v>63</v>
      </c>
      <c r="I5037" t="s">
        <v>5</v>
      </c>
      <c r="J5037" s="30" t="s">
        <v>2351</v>
      </c>
    </row>
    <row r="5038" spans="1:16" x14ac:dyDescent="0.25">
      <c r="A5038">
        <v>627</v>
      </c>
      <c r="B5038">
        <v>71</v>
      </c>
      <c r="C5038">
        <v>1</v>
      </c>
      <c r="D5038">
        <v>12000000000</v>
      </c>
      <c r="E5038">
        <v>12000</v>
      </c>
      <c r="F5038" t="s">
        <v>1335</v>
      </c>
      <c r="G5038" t="s">
        <v>44</v>
      </c>
      <c r="H5038">
        <v>63</v>
      </c>
      <c r="I5038" t="s">
        <v>6</v>
      </c>
      <c r="J5038" s="30">
        <v>9789582430498</v>
      </c>
    </row>
    <row r="5039" spans="1:16" x14ac:dyDescent="0.25">
      <c r="A5039">
        <v>627</v>
      </c>
      <c r="B5039">
        <v>71</v>
      </c>
      <c r="C5039">
        <v>1</v>
      </c>
      <c r="D5039">
        <v>12000000000</v>
      </c>
      <c r="E5039">
        <v>12000</v>
      </c>
      <c r="F5039" t="s">
        <v>1335</v>
      </c>
      <c r="G5039" t="s">
        <v>44</v>
      </c>
      <c r="H5039">
        <v>63</v>
      </c>
      <c r="I5039" t="s">
        <v>10</v>
      </c>
      <c r="J5039" s="30" t="s">
        <v>1400</v>
      </c>
    </row>
    <row r="5040" spans="1:16" x14ac:dyDescent="0.25">
      <c r="A5040">
        <v>627</v>
      </c>
      <c r="B5040">
        <v>71</v>
      </c>
      <c r="C5040">
        <v>1</v>
      </c>
      <c r="D5040">
        <v>12000000000</v>
      </c>
      <c r="E5040">
        <v>12000</v>
      </c>
      <c r="F5040" t="s">
        <v>1335</v>
      </c>
      <c r="G5040" t="s">
        <v>44</v>
      </c>
      <c r="H5040">
        <v>63</v>
      </c>
      <c r="I5040" t="s">
        <v>14</v>
      </c>
      <c r="J5040" s="30" t="s">
        <v>2351</v>
      </c>
    </row>
    <row r="5041" spans="1:16" x14ac:dyDescent="0.25">
      <c r="A5041">
        <v>627</v>
      </c>
      <c r="B5041">
        <v>71</v>
      </c>
      <c r="C5041">
        <v>1</v>
      </c>
      <c r="D5041">
        <v>12000000000</v>
      </c>
      <c r="E5041">
        <v>12000</v>
      </c>
      <c r="F5041" t="s">
        <v>1335</v>
      </c>
      <c r="G5041" t="s">
        <v>44</v>
      </c>
      <c r="H5041">
        <v>63</v>
      </c>
      <c r="I5041" t="s">
        <v>16</v>
      </c>
      <c r="J5041" s="30" t="s">
        <v>2351</v>
      </c>
    </row>
    <row r="5042" spans="1:16" x14ac:dyDescent="0.25">
      <c r="A5042">
        <v>628</v>
      </c>
      <c r="B5042">
        <v>302</v>
      </c>
      <c r="C5042">
        <v>1</v>
      </c>
      <c r="D5042">
        <v>15000000000</v>
      </c>
      <c r="E5042">
        <v>15000</v>
      </c>
      <c r="F5042" t="s">
        <v>303</v>
      </c>
      <c r="G5042" t="s">
        <v>1282</v>
      </c>
      <c r="H5042">
        <v>5</v>
      </c>
      <c r="I5042" t="s">
        <v>9</v>
      </c>
      <c r="J5042" s="30" t="s">
        <v>304</v>
      </c>
      <c r="K5042">
        <v>437</v>
      </c>
      <c r="L5042" t="s">
        <v>304</v>
      </c>
      <c r="M5042" t="s">
        <v>2581</v>
      </c>
    </row>
    <row r="5043" spans="1:16" x14ac:dyDescent="0.25">
      <c r="A5043">
        <v>628</v>
      </c>
      <c r="B5043">
        <v>302</v>
      </c>
      <c r="C5043">
        <v>1</v>
      </c>
      <c r="D5043">
        <v>15000000000</v>
      </c>
      <c r="E5043">
        <v>15000</v>
      </c>
      <c r="F5043" t="s">
        <v>303</v>
      </c>
      <c r="G5043" t="s">
        <v>1282</v>
      </c>
      <c r="H5043">
        <v>5</v>
      </c>
      <c r="I5043" t="s">
        <v>8</v>
      </c>
      <c r="J5043" s="30" t="s">
        <v>261</v>
      </c>
    </row>
    <row r="5044" spans="1:16" x14ac:dyDescent="0.25">
      <c r="A5044">
        <v>628</v>
      </c>
      <c r="B5044">
        <v>302</v>
      </c>
      <c r="C5044">
        <v>1</v>
      </c>
      <c r="D5044">
        <v>15000000000</v>
      </c>
      <c r="E5044">
        <v>15000</v>
      </c>
      <c r="F5044" t="s">
        <v>303</v>
      </c>
      <c r="G5044" t="s">
        <v>1282</v>
      </c>
      <c r="H5044">
        <v>5</v>
      </c>
      <c r="I5044" t="s">
        <v>7</v>
      </c>
      <c r="J5044" s="30" t="s">
        <v>408</v>
      </c>
      <c r="N5044">
        <v>66</v>
      </c>
      <c r="O5044" t="s">
        <v>408</v>
      </c>
      <c r="P5044" t="s">
        <v>2581</v>
      </c>
    </row>
    <row r="5045" spans="1:16" x14ac:dyDescent="0.25">
      <c r="A5045">
        <v>628</v>
      </c>
      <c r="B5045">
        <v>302</v>
      </c>
      <c r="C5045">
        <v>1</v>
      </c>
      <c r="D5045">
        <v>15000000000</v>
      </c>
      <c r="E5045">
        <v>15000</v>
      </c>
      <c r="F5045" t="s">
        <v>303</v>
      </c>
      <c r="G5045" t="s">
        <v>1282</v>
      </c>
      <c r="H5045">
        <v>5</v>
      </c>
      <c r="I5045" t="s">
        <v>12</v>
      </c>
      <c r="J5045" s="30">
        <v>8</v>
      </c>
    </row>
    <row r="5046" spans="1:16" x14ac:dyDescent="0.25">
      <c r="A5046">
        <v>628</v>
      </c>
      <c r="B5046">
        <v>302</v>
      </c>
      <c r="C5046">
        <v>1</v>
      </c>
      <c r="D5046">
        <v>15000000000</v>
      </c>
      <c r="E5046">
        <v>15000</v>
      </c>
      <c r="F5046" t="s">
        <v>303</v>
      </c>
      <c r="G5046" t="s">
        <v>1282</v>
      </c>
      <c r="H5046">
        <v>5</v>
      </c>
      <c r="I5046" t="s">
        <v>11</v>
      </c>
      <c r="J5046" s="30" t="s">
        <v>1282</v>
      </c>
    </row>
    <row r="5047" spans="1:16" x14ac:dyDescent="0.25">
      <c r="A5047">
        <v>628</v>
      </c>
      <c r="B5047">
        <v>302</v>
      </c>
      <c r="C5047">
        <v>1</v>
      </c>
      <c r="D5047">
        <v>15000000000</v>
      </c>
      <c r="E5047">
        <v>15000</v>
      </c>
      <c r="F5047" t="s">
        <v>303</v>
      </c>
      <c r="G5047" t="s">
        <v>1282</v>
      </c>
      <c r="H5047">
        <v>5</v>
      </c>
      <c r="I5047" t="s">
        <v>5</v>
      </c>
      <c r="J5047" s="30">
        <v>8402070108</v>
      </c>
    </row>
    <row r="5048" spans="1:16" x14ac:dyDescent="0.25">
      <c r="A5048">
        <v>628</v>
      </c>
      <c r="B5048">
        <v>302</v>
      </c>
      <c r="C5048">
        <v>1</v>
      </c>
      <c r="D5048">
        <v>15000000000</v>
      </c>
      <c r="E5048">
        <v>15000</v>
      </c>
      <c r="F5048" t="s">
        <v>303</v>
      </c>
      <c r="G5048" t="s">
        <v>1282</v>
      </c>
      <c r="H5048">
        <v>5</v>
      </c>
      <c r="I5048" t="s">
        <v>6</v>
      </c>
      <c r="J5048" s="30" t="s">
        <v>2351</v>
      </c>
    </row>
    <row r="5049" spans="1:16" x14ac:dyDescent="0.25">
      <c r="A5049">
        <v>628</v>
      </c>
      <c r="B5049">
        <v>302</v>
      </c>
      <c r="C5049">
        <v>1</v>
      </c>
      <c r="D5049">
        <v>15000000000</v>
      </c>
      <c r="E5049">
        <v>15000</v>
      </c>
      <c r="F5049" t="s">
        <v>303</v>
      </c>
      <c r="G5049" t="s">
        <v>1282</v>
      </c>
      <c r="H5049">
        <v>5</v>
      </c>
      <c r="I5049" t="s">
        <v>10</v>
      </c>
      <c r="J5049" s="30" t="s">
        <v>284</v>
      </c>
    </row>
    <row r="5050" spans="1:16" x14ac:dyDescent="0.25">
      <c r="A5050">
        <v>628</v>
      </c>
      <c r="B5050">
        <v>302</v>
      </c>
      <c r="C5050">
        <v>1</v>
      </c>
      <c r="D5050">
        <v>15000000000</v>
      </c>
      <c r="E5050">
        <v>15000</v>
      </c>
      <c r="F5050" t="s">
        <v>303</v>
      </c>
      <c r="G5050" t="s">
        <v>1282</v>
      </c>
      <c r="H5050">
        <v>5</v>
      </c>
      <c r="I5050" t="s">
        <v>13</v>
      </c>
      <c r="J5050" s="30" t="s">
        <v>90</v>
      </c>
    </row>
    <row r="5051" spans="1:16" x14ac:dyDescent="0.25">
      <c r="A5051">
        <v>629</v>
      </c>
      <c r="B5051">
        <v>614</v>
      </c>
      <c r="C5051">
        <v>1</v>
      </c>
      <c r="D5051">
        <v>15000000000</v>
      </c>
      <c r="E5051">
        <v>15000</v>
      </c>
      <c r="F5051" t="s">
        <v>919</v>
      </c>
      <c r="G5051" t="s">
        <v>26</v>
      </c>
      <c r="H5051">
        <v>52</v>
      </c>
      <c r="I5051" t="s">
        <v>9</v>
      </c>
      <c r="J5051" s="30" t="s">
        <v>920</v>
      </c>
      <c r="K5051">
        <v>378</v>
      </c>
      <c r="L5051" t="s">
        <v>920</v>
      </c>
      <c r="M5051" t="s">
        <v>2581</v>
      </c>
    </row>
    <row r="5052" spans="1:16" x14ac:dyDescent="0.25">
      <c r="A5052">
        <v>629</v>
      </c>
      <c r="B5052">
        <v>614</v>
      </c>
      <c r="C5052">
        <v>1</v>
      </c>
      <c r="D5052">
        <v>15000000000</v>
      </c>
      <c r="E5052">
        <v>15000</v>
      </c>
      <c r="F5052" t="s">
        <v>919</v>
      </c>
      <c r="G5052" t="s">
        <v>26</v>
      </c>
      <c r="H5052">
        <v>52</v>
      </c>
      <c r="I5052" t="s">
        <v>9</v>
      </c>
      <c r="J5052" s="30" t="s">
        <v>920</v>
      </c>
      <c r="K5052">
        <v>378</v>
      </c>
      <c r="L5052" t="s">
        <v>920</v>
      </c>
      <c r="M5052" t="s">
        <v>2581</v>
      </c>
    </row>
    <row r="5053" spans="1:16" x14ac:dyDescent="0.25">
      <c r="A5053">
        <v>629</v>
      </c>
      <c r="B5053">
        <v>614</v>
      </c>
      <c r="C5053">
        <v>1</v>
      </c>
      <c r="D5053">
        <v>15000000000</v>
      </c>
      <c r="E5053">
        <v>15000</v>
      </c>
      <c r="F5053" t="s">
        <v>919</v>
      </c>
      <c r="G5053" t="s">
        <v>26</v>
      </c>
      <c r="H5053">
        <v>52</v>
      </c>
      <c r="I5053" t="s">
        <v>7</v>
      </c>
      <c r="J5053" s="30" t="s">
        <v>569</v>
      </c>
      <c r="N5053">
        <v>78</v>
      </c>
      <c r="O5053" t="s">
        <v>569</v>
      </c>
      <c r="P5053" t="s">
        <v>2581</v>
      </c>
    </row>
    <row r="5054" spans="1:16" x14ac:dyDescent="0.25">
      <c r="A5054">
        <v>629</v>
      </c>
      <c r="B5054">
        <v>614</v>
      </c>
      <c r="C5054">
        <v>1</v>
      </c>
      <c r="D5054">
        <v>15000000000</v>
      </c>
      <c r="E5054">
        <v>15000</v>
      </c>
      <c r="F5054" t="s">
        <v>919</v>
      </c>
      <c r="G5054" t="s">
        <v>26</v>
      </c>
      <c r="H5054">
        <v>52</v>
      </c>
      <c r="I5054" t="s">
        <v>12</v>
      </c>
      <c r="J5054" s="30">
        <v>8</v>
      </c>
    </row>
    <row r="5055" spans="1:16" x14ac:dyDescent="0.25">
      <c r="A5055">
        <v>629</v>
      </c>
      <c r="B5055">
        <v>614</v>
      </c>
      <c r="C5055">
        <v>1</v>
      </c>
      <c r="D5055">
        <v>15000000000</v>
      </c>
      <c r="E5055">
        <v>15000</v>
      </c>
      <c r="F5055" t="s">
        <v>919</v>
      </c>
      <c r="G5055" t="s">
        <v>26</v>
      </c>
      <c r="H5055">
        <v>52</v>
      </c>
      <c r="I5055" t="s">
        <v>12</v>
      </c>
      <c r="J5055" s="30">
        <v>8</v>
      </c>
    </row>
    <row r="5056" spans="1:16" x14ac:dyDescent="0.25">
      <c r="A5056">
        <v>629</v>
      </c>
      <c r="B5056">
        <v>614</v>
      </c>
      <c r="C5056">
        <v>1</v>
      </c>
      <c r="D5056">
        <v>15000000000</v>
      </c>
      <c r="E5056">
        <v>15000</v>
      </c>
      <c r="F5056" t="s">
        <v>919</v>
      </c>
      <c r="G5056" t="s">
        <v>26</v>
      </c>
      <c r="H5056">
        <v>52</v>
      </c>
      <c r="I5056" t="s">
        <v>5</v>
      </c>
      <c r="J5056" s="30">
        <v>8408060686</v>
      </c>
    </row>
    <row r="5057" spans="1:16" x14ac:dyDescent="0.25">
      <c r="A5057">
        <v>629</v>
      </c>
      <c r="B5057">
        <v>614</v>
      </c>
      <c r="C5057">
        <v>1</v>
      </c>
      <c r="D5057">
        <v>15000000000</v>
      </c>
      <c r="E5057">
        <v>15000</v>
      </c>
      <c r="F5057" t="s">
        <v>919</v>
      </c>
      <c r="G5057" t="s">
        <v>26</v>
      </c>
      <c r="H5057">
        <v>52</v>
      </c>
      <c r="I5057" t="s">
        <v>6</v>
      </c>
      <c r="J5057" s="30">
        <v>9788408060680</v>
      </c>
    </row>
    <row r="5058" spans="1:16" x14ac:dyDescent="0.25">
      <c r="A5058">
        <v>629</v>
      </c>
      <c r="B5058">
        <v>614</v>
      </c>
      <c r="C5058">
        <v>1</v>
      </c>
      <c r="D5058">
        <v>15000000000</v>
      </c>
      <c r="E5058">
        <v>15000</v>
      </c>
      <c r="F5058" t="s">
        <v>919</v>
      </c>
      <c r="G5058" t="s">
        <v>26</v>
      </c>
      <c r="H5058">
        <v>52</v>
      </c>
      <c r="I5058" t="s">
        <v>13</v>
      </c>
      <c r="J5058" s="30" t="s">
        <v>90</v>
      </c>
    </row>
    <row r="5059" spans="1:16" x14ac:dyDescent="0.25">
      <c r="A5059">
        <v>629</v>
      </c>
      <c r="B5059">
        <v>614</v>
      </c>
      <c r="C5059">
        <v>1</v>
      </c>
      <c r="D5059">
        <v>15000000000</v>
      </c>
      <c r="E5059">
        <v>15000</v>
      </c>
      <c r="F5059" t="s">
        <v>919</v>
      </c>
      <c r="G5059" t="s">
        <v>26</v>
      </c>
      <c r="H5059">
        <v>52</v>
      </c>
      <c r="I5059" t="s">
        <v>13</v>
      </c>
      <c r="J5059" s="30" t="s">
        <v>90</v>
      </c>
    </row>
    <row r="5060" spans="1:16" x14ac:dyDescent="0.25">
      <c r="A5060">
        <v>630</v>
      </c>
      <c r="B5060">
        <v>529</v>
      </c>
      <c r="C5060">
        <v>1</v>
      </c>
      <c r="D5060">
        <v>30000000000</v>
      </c>
      <c r="E5060">
        <v>30000</v>
      </c>
      <c r="F5060" t="s">
        <v>741</v>
      </c>
      <c r="G5060" t="s">
        <v>81</v>
      </c>
      <c r="H5060">
        <v>32</v>
      </c>
      <c r="I5060" t="s">
        <v>9</v>
      </c>
      <c r="J5060" s="30" t="s">
        <v>743</v>
      </c>
      <c r="K5060">
        <v>71</v>
      </c>
      <c r="L5060" t="s">
        <v>743</v>
      </c>
      <c r="M5060" t="s">
        <v>2581</v>
      </c>
    </row>
    <row r="5061" spans="1:16" x14ac:dyDescent="0.25">
      <c r="A5061">
        <v>630</v>
      </c>
      <c r="B5061">
        <v>529</v>
      </c>
      <c r="C5061">
        <v>1</v>
      </c>
      <c r="D5061">
        <v>30000000000</v>
      </c>
      <c r="E5061">
        <v>30000</v>
      </c>
      <c r="F5061" t="s">
        <v>741</v>
      </c>
      <c r="G5061" t="s">
        <v>81</v>
      </c>
      <c r="H5061">
        <v>32</v>
      </c>
      <c r="I5061" t="s">
        <v>7</v>
      </c>
      <c r="J5061" s="30" t="s">
        <v>742</v>
      </c>
      <c r="N5061">
        <v>202</v>
      </c>
      <c r="O5061" t="s">
        <v>742</v>
      </c>
      <c r="P5061" t="s">
        <v>2581</v>
      </c>
    </row>
    <row r="5062" spans="1:16" x14ac:dyDescent="0.25">
      <c r="A5062">
        <v>630</v>
      </c>
      <c r="B5062">
        <v>529</v>
      </c>
      <c r="C5062">
        <v>1</v>
      </c>
      <c r="D5062">
        <v>30000000000</v>
      </c>
      <c r="E5062">
        <v>30000</v>
      </c>
      <c r="F5062" t="s">
        <v>741</v>
      </c>
      <c r="G5062" t="s">
        <v>81</v>
      </c>
      <c r="H5062">
        <v>32</v>
      </c>
      <c r="I5062" t="s">
        <v>12</v>
      </c>
      <c r="J5062" s="30">
        <v>8</v>
      </c>
    </row>
    <row r="5063" spans="1:16" x14ac:dyDescent="0.25">
      <c r="A5063">
        <v>630</v>
      </c>
      <c r="B5063">
        <v>529</v>
      </c>
      <c r="C5063">
        <v>1</v>
      </c>
      <c r="D5063">
        <v>30000000000</v>
      </c>
      <c r="E5063">
        <v>30000</v>
      </c>
      <c r="F5063" t="s">
        <v>741</v>
      </c>
      <c r="G5063" t="s">
        <v>81</v>
      </c>
      <c r="H5063">
        <v>32</v>
      </c>
      <c r="I5063" t="s">
        <v>5</v>
      </c>
      <c r="J5063" s="30">
        <v>9686363076</v>
      </c>
    </row>
    <row r="5064" spans="1:16" x14ac:dyDescent="0.25">
      <c r="A5064">
        <v>630</v>
      </c>
      <c r="B5064">
        <v>529</v>
      </c>
      <c r="C5064">
        <v>1</v>
      </c>
      <c r="D5064">
        <v>30000000000</v>
      </c>
      <c r="E5064">
        <v>30000</v>
      </c>
      <c r="F5064" t="s">
        <v>741</v>
      </c>
      <c r="G5064" t="s">
        <v>81</v>
      </c>
      <c r="H5064">
        <v>32</v>
      </c>
      <c r="I5064" t="s">
        <v>13</v>
      </c>
      <c r="J5064" s="30" t="s">
        <v>90</v>
      </c>
    </row>
    <row r="5065" spans="1:16" x14ac:dyDescent="0.25">
      <c r="A5065">
        <v>631</v>
      </c>
      <c r="B5065">
        <v>287</v>
      </c>
      <c r="C5065">
        <v>1</v>
      </c>
      <c r="D5065">
        <v>15000000000</v>
      </c>
      <c r="E5065">
        <v>15000</v>
      </c>
      <c r="F5065" t="s">
        <v>1276</v>
      </c>
      <c r="G5065" t="s">
        <v>28</v>
      </c>
      <c r="H5065">
        <v>44</v>
      </c>
      <c r="I5065" t="s">
        <v>9</v>
      </c>
      <c r="J5065" s="30" t="s">
        <v>275</v>
      </c>
      <c r="K5065">
        <v>325</v>
      </c>
      <c r="L5065" t="s">
        <v>275</v>
      </c>
      <c r="M5065" t="s">
        <v>2581</v>
      </c>
    </row>
    <row r="5066" spans="1:16" x14ac:dyDescent="0.25">
      <c r="A5066">
        <v>631</v>
      </c>
      <c r="B5066">
        <v>287</v>
      </c>
      <c r="C5066">
        <v>1</v>
      </c>
      <c r="D5066">
        <v>15000000000</v>
      </c>
      <c r="E5066">
        <v>15000</v>
      </c>
      <c r="F5066" t="s">
        <v>1276</v>
      </c>
      <c r="G5066" t="s">
        <v>28</v>
      </c>
      <c r="H5066">
        <v>44</v>
      </c>
      <c r="I5066" t="s">
        <v>8</v>
      </c>
      <c r="J5066" s="30" t="s">
        <v>261</v>
      </c>
    </row>
    <row r="5067" spans="1:16" x14ac:dyDescent="0.25">
      <c r="A5067">
        <v>631</v>
      </c>
      <c r="B5067">
        <v>287</v>
      </c>
      <c r="C5067">
        <v>1</v>
      </c>
      <c r="D5067">
        <v>15000000000</v>
      </c>
      <c r="E5067">
        <v>15000</v>
      </c>
      <c r="F5067" t="s">
        <v>1276</v>
      </c>
      <c r="G5067" t="s">
        <v>28</v>
      </c>
      <c r="H5067">
        <v>44</v>
      </c>
      <c r="I5067" t="s">
        <v>7</v>
      </c>
      <c r="J5067" s="30" t="s">
        <v>408</v>
      </c>
      <c r="N5067">
        <v>66</v>
      </c>
      <c r="O5067" t="s">
        <v>408</v>
      </c>
      <c r="P5067" t="s">
        <v>2581</v>
      </c>
    </row>
    <row r="5068" spans="1:16" x14ac:dyDescent="0.25">
      <c r="A5068">
        <v>631</v>
      </c>
      <c r="B5068">
        <v>287</v>
      </c>
      <c r="C5068">
        <v>1</v>
      </c>
      <c r="D5068">
        <v>15000000000</v>
      </c>
      <c r="E5068">
        <v>15000</v>
      </c>
      <c r="F5068" t="s">
        <v>1276</v>
      </c>
      <c r="G5068" t="s">
        <v>28</v>
      </c>
      <c r="H5068">
        <v>44</v>
      </c>
      <c r="I5068" t="s">
        <v>12</v>
      </c>
      <c r="J5068" s="30">
        <v>8</v>
      </c>
    </row>
    <row r="5069" spans="1:16" x14ac:dyDescent="0.25">
      <c r="A5069">
        <v>631</v>
      </c>
      <c r="B5069">
        <v>287</v>
      </c>
      <c r="C5069">
        <v>1</v>
      </c>
      <c r="D5069">
        <v>15000000000</v>
      </c>
      <c r="E5069">
        <v>15000</v>
      </c>
      <c r="F5069" t="s">
        <v>1276</v>
      </c>
      <c r="G5069" t="s">
        <v>28</v>
      </c>
      <c r="H5069">
        <v>44</v>
      </c>
      <c r="I5069" t="s">
        <v>11</v>
      </c>
      <c r="J5069" s="30" t="s">
        <v>26</v>
      </c>
    </row>
    <row r="5070" spans="1:16" x14ac:dyDescent="0.25">
      <c r="A5070">
        <v>631</v>
      </c>
      <c r="B5070">
        <v>287</v>
      </c>
      <c r="C5070">
        <v>1</v>
      </c>
      <c r="D5070">
        <v>15000000000</v>
      </c>
      <c r="E5070">
        <v>15000</v>
      </c>
      <c r="F5070" t="s">
        <v>1276</v>
      </c>
      <c r="G5070" t="s">
        <v>28</v>
      </c>
      <c r="H5070">
        <v>44</v>
      </c>
      <c r="I5070" t="s">
        <v>5</v>
      </c>
      <c r="J5070" s="30">
        <v>8402072836</v>
      </c>
    </row>
    <row r="5071" spans="1:16" x14ac:dyDescent="0.25">
      <c r="A5071">
        <v>631</v>
      </c>
      <c r="B5071">
        <v>287</v>
      </c>
      <c r="C5071">
        <v>1</v>
      </c>
      <c r="D5071">
        <v>15000000000</v>
      </c>
      <c r="E5071">
        <v>15000</v>
      </c>
      <c r="F5071" t="s">
        <v>1276</v>
      </c>
      <c r="G5071" t="s">
        <v>28</v>
      </c>
      <c r="H5071">
        <v>44</v>
      </c>
      <c r="I5071" t="s">
        <v>6</v>
      </c>
      <c r="J5071" s="30" t="s">
        <v>2351</v>
      </c>
    </row>
    <row r="5072" spans="1:16" x14ac:dyDescent="0.25">
      <c r="A5072">
        <v>631</v>
      </c>
      <c r="B5072">
        <v>287</v>
      </c>
      <c r="C5072">
        <v>1</v>
      </c>
      <c r="D5072">
        <v>15000000000</v>
      </c>
      <c r="E5072">
        <v>15000</v>
      </c>
      <c r="F5072" t="s">
        <v>1276</v>
      </c>
      <c r="G5072" t="s">
        <v>28</v>
      </c>
      <c r="H5072">
        <v>44</v>
      </c>
      <c r="I5072" t="s">
        <v>10</v>
      </c>
      <c r="J5072" s="30" t="s">
        <v>1400</v>
      </c>
    </row>
    <row r="5073" spans="1:16" x14ac:dyDescent="0.25">
      <c r="A5073">
        <v>631</v>
      </c>
      <c r="B5073">
        <v>287</v>
      </c>
      <c r="C5073">
        <v>1</v>
      </c>
      <c r="D5073">
        <v>15000000000</v>
      </c>
      <c r="E5073">
        <v>15000</v>
      </c>
      <c r="F5073" t="s">
        <v>1276</v>
      </c>
      <c r="G5073" t="s">
        <v>28</v>
      </c>
      <c r="H5073">
        <v>44</v>
      </c>
      <c r="I5073" t="s">
        <v>13</v>
      </c>
      <c r="J5073" s="30" t="s">
        <v>90</v>
      </c>
    </row>
    <row r="5074" spans="1:16" x14ac:dyDescent="0.25">
      <c r="A5074">
        <v>632</v>
      </c>
      <c r="B5074">
        <v>336</v>
      </c>
      <c r="C5074">
        <v>0</v>
      </c>
      <c r="D5074">
        <v>0</v>
      </c>
      <c r="E5074">
        <v>0</v>
      </c>
      <c r="F5074" t="s">
        <v>371</v>
      </c>
      <c r="G5074" t="s">
        <v>2351</v>
      </c>
      <c r="H5074">
        <v>71</v>
      </c>
      <c r="I5074" t="s">
        <v>9</v>
      </c>
      <c r="J5074" s="30" t="s">
        <v>373</v>
      </c>
      <c r="K5074">
        <v>240</v>
      </c>
      <c r="L5074" t="s">
        <v>373</v>
      </c>
      <c r="M5074" t="s">
        <v>2581</v>
      </c>
    </row>
    <row r="5075" spans="1:16" x14ac:dyDescent="0.25">
      <c r="A5075">
        <v>632</v>
      </c>
      <c r="B5075">
        <v>336</v>
      </c>
      <c r="C5075">
        <v>0</v>
      </c>
      <c r="D5075">
        <v>0</v>
      </c>
      <c r="E5075">
        <v>0</v>
      </c>
      <c r="F5075" t="s">
        <v>371</v>
      </c>
      <c r="G5075" t="s">
        <v>2351</v>
      </c>
      <c r="H5075">
        <v>71</v>
      </c>
      <c r="I5075" t="s">
        <v>8</v>
      </c>
      <c r="J5075" s="30" t="s">
        <v>2351</v>
      </c>
    </row>
    <row r="5076" spans="1:16" x14ac:dyDescent="0.25">
      <c r="A5076">
        <v>632</v>
      </c>
      <c r="B5076">
        <v>336</v>
      </c>
      <c r="C5076">
        <v>0</v>
      </c>
      <c r="D5076">
        <v>0</v>
      </c>
      <c r="E5076">
        <v>0</v>
      </c>
      <c r="F5076" t="s">
        <v>371</v>
      </c>
      <c r="G5076" t="s">
        <v>2351</v>
      </c>
      <c r="H5076">
        <v>71</v>
      </c>
      <c r="I5076" t="s">
        <v>7</v>
      </c>
      <c r="J5076" s="30" t="s">
        <v>372</v>
      </c>
      <c r="N5076">
        <v>81</v>
      </c>
      <c r="O5076" t="s">
        <v>372</v>
      </c>
      <c r="P5076" t="s">
        <v>2581</v>
      </c>
    </row>
    <row r="5077" spans="1:16" x14ac:dyDescent="0.25">
      <c r="A5077">
        <v>632</v>
      </c>
      <c r="B5077">
        <v>336</v>
      </c>
      <c r="C5077">
        <v>0</v>
      </c>
      <c r="D5077">
        <v>0</v>
      </c>
      <c r="E5077">
        <v>0</v>
      </c>
      <c r="F5077" t="s">
        <v>371</v>
      </c>
      <c r="G5077" t="s">
        <v>2351</v>
      </c>
      <c r="H5077">
        <v>71</v>
      </c>
      <c r="I5077" t="s">
        <v>12</v>
      </c>
      <c r="J5077" s="30">
        <v>7</v>
      </c>
    </row>
    <row r="5078" spans="1:16" x14ac:dyDescent="0.25">
      <c r="A5078">
        <v>632</v>
      </c>
      <c r="B5078">
        <v>336</v>
      </c>
      <c r="C5078">
        <v>0</v>
      </c>
      <c r="D5078">
        <v>0</v>
      </c>
      <c r="E5078">
        <v>0</v>
      </c>
      <c r="F5078" t="s">
        <v>371</v>
      </c>
      <c r="G5078" t="s">
        <v>2351</v>
      </c>
      <c r="H5078">
        <v>71</v>
      </c>
      <c r="I5078" t="s">
        <v>11</v>
      </c>
      <c r="J5078" s="30" t="s">
        <v>2351</v>
      </c>
    </row>
    <row r="5079" spans="1:16" x14ac:dyDescent="0.25">
      <c r="A5079">
        <v>632</v>
      </c>
      <c r="B5079">
        <v>336</v>
      </c>
      <c r="C5079">
        <v>0</v>
      </c>
      <c r="D5079">
        <v>0</v>
      </c>
      <c r="E5079">
        <v>0</v>
      </c>
      <c r="F5079" t="s">
        <v>371</v>
      </c>
      <c r="G5079" t="s">
        <v>2351</v>
      </c>
      <c r="H5079">
        <v>71</v>
      </c>
      <c r="I5079" t="s">
        <v>5</v>
      </c>
      <c r="J5079" s="30" t="s">
        <v>2351</v>
      </c>
    </row>
    <row r="5080" spans="1:16" x14ac:dyDescent="0.25">
      <c r="A5080">
        <v>632</v>
      </c>
      <c r="B5080">
        <v>336</v>
      </c>
      <c r="C5080">
        <v>0</v>
      </c>
      <c r="D5080">
        <v>0</v>
      </c>
      <c r="E5080">
        <v>0</v>
      </c>
      <c r="F5080" t="s">
        <v>371</v>
      </c>
      <c r="G5080" t="s">
        <v>2351</v>
      </c>
      <c r="H5080">
        <v>71</v>
      </c>
      <c r="I5080" t="s">
        <v>6</v>
      </c>
      <c r="J5080" s="30">
        <v>9788431669300</v>
      </c>
    </row>
    <row r="5081" spans="1:16" x14ac:dyDescent="0.25">
      <c r="A5081">
        <v>632</v>
      </c>
      <c r="B5081">
        <v>336</v>
      </c>
      <c r="C5081">
        <v>0</v>
      </c>
      <c r="D5081">
        <v>0</v>
      </c>
      <c r="E5081">
        <v>0</v>
      </c>
      <c r="F5081" t="s">
        <v>371</v>
      </c>
      <c r="G5081" t="s">
        <v>2351</v>
      </c>
      <c r="H5081">
        <v>71</v>
      </c>
      <c r="I5081" t="s">
        <v>10</v>
      </c>
      <c r="J5081" s="30" t="s">
        <v>1400</v>
      </c>
    </row>
    <row r="5082" spans="1:16" x14ac:dyDescent="0.25">
      <c r="A5082">
        <v>632</v>
      </c>
      <c r="B5082">
        <v>336</v>
      </c>
      <c r="C5082">
        <v>0</v>
      </c>
      <c r="D5082">
        <v>0</v>
      </c>
      <c r="E5082">
        <v>0</v>
      </c>
      <c r="F5082" t="s">
        <v>371</v>
      </c>
      <c r="G5082" t="s">
        <v>2351</v>
      </c>
      <c r="H5082">
        <v>71</v>
      </c>
      <c r="I5082" t="s">
        <v>13</v>
      </c>
      <c r="J5082" s="30" t="s">
        <v>375</v>
      </c>
    </row>
    <row r="5083" spans="1:16" x14ac:dyDescent="0.25">
      <c r="A5083">
        <v>633</v>
      </c>
      <c r="B5083">
        <v>234</v>
      </c>
      <c r="C5083">
        <v>1</v>
      </c>
      <c r="D5083">
        <v>15000000000</v>
      </c>
      <c r="E5083">
        <v>15000</v>
      </c>
      <c r="F5083" t="s">
        <v>217</v>
      </c>
      <c r="G5083" t="s">
        <v>122</v>
      </c>
      <c r="H5083">
        <v>41</v>
      </c>
      <c r="I5083" t="s">
        <v>9</v>
      </c>
      <c r="J5083" s="30" t="s">
        <v>1752</v>
      </c>
      <c r="K5083">
        <v>232</v>
      </c>
      <c r="L5083" t="s">
        <v>1752</v>
      </c>
      <c r="M5083" t="s">
        <v>2581</v>
      </c>
    </row>
    <row r="5084" spans="1:16" x14ac:dyDescent="0.25">
      <c r="A5084">
        <v>633</v>
      </c>
      <c r="B5084">
        <v>234</v>
      </c>
      <c r="C5084">
        <v>1</v>
      </c>
      <c r="D5084">
        <v>15000000000</v>
      </c>
      <c r="E5084">
        <v>15000</v>
      </c>
      <c r="F5084" t="s">
        <v>217</v>
      </c>
      <c r="G5084" t="s">
        <v>122</v>
      </c>
      <c r="H5084">
        <v>41</v>
      </c>
      <c r="I5084" t="s">
        <v>8</v>
      </c>
      <c r="J5084" s="30" t="s">
        <v>1453</v>
      </c>
    </row>
    <row r="5085" spans="1:16" x14ac:dyDescent="0.25">
      <c r="A5085">
        <v>633</v>
      </c>
      <c r="B5085">
        <v>234</v>
      </c>
      <c r="C5085">
        <v>1</v>
      </c>
      <c r="D5085">
        <v>15000000000</v>
      </c>
      <c r="E5085">
        <v>15000</v>
      </c>
      <c r="F5085" t="s">
        <v>217</v>
      </c>
      <c r="G5085" t="s">
        <v>122</v>
      </c>
      <c r="H5085">
        <v>41</v>
      </c>
      <c r="I5085" t="s">
        <v>7</v>
      </c>
      <c r="J5085" s="30" t="s">
        <v>467</v>
      </c>
      <c r="N5085">
        <v>159</v>
      </c>
      <c r="O5085" t="s">
        <v>467</v>
      </c>
      <c r="P5085" t="s">
        <v>2581</v>
      </c>
    </row>
    <row r="5086" spans="1:16" x14ac:dyDescent="0.25">
      <c r="A5086">
        <v>633</v>
      </c>
      <c r="B5086">
        <v>234</v>
      </c>
      <c r="C5086">
        <v>1</v>
      </c>
      <c r="D5086">
        <v>15000000000</v>
      </c>
      <c r="E5086">
        <v>15000</v>
      </c>
      <c r="F5086" t="s">
        <v>217</v>
      </c>
      <c r="G5086" t="s">
        <v>122</v>
      </c>
      <c r="H5086">
        <v>41</v>
      </c>
      <c r="I5086" t="s">
        <v>12</v>
      </c>
      <c r="J5086" s="30">
        <v>8</v>
      </c>
    </row>
    <row r="5087" spans="1:16" x14ac:dyDescent="0.25">
      <c r="A5087">
        <v>633</v>
      </c>
      <c r="B5087">
        <v>234</v>
      </c>
      <c r="C5087">
        <v>1</v>
      </c>
      <c r="D5087">
        <v>15000000000</v>
      </c>
      <c r="E5087">
        <v>15000</v>
      </c>
      <c r="F5087" t="s">
        <v>217</v>
      </c>
      <c r="G5087" t="s">
        <v>122</v>
      </c>
      <c r="H5087">
        <v>41</v>
      </c>
      <c r="I5087" t="s">
        <v>11</v>
      </c>
      <c r="J5087" s="30" t="s">
        <v>122</v>
      </c>
    </row>
    <row r="5088" spans="1:16" x14ac:dyDescent="0.25">
      <c r="A5088">
        <v>633</v>
      </c>
      <c r="B5088">
        <v>234</v>
      </c>
      <c r="C5088">
        <v>1</v>
      </c>
      <c r="D5088">
        <v>15000000000</v>
      </c>
      <c r="E5088">
        <v>15000</v>
      </c>
      <c r="F5088" t="s">
        <v>217</v>
      </c>
      <c r="G5088" t="s">
        <v>122</v>
      </c>
      <c r="H5088">
        <v>41</v>
      </c>
      <c r="I5088" t="s">
        <v>5</v>
      </c>
      <c r="J5088" s="30">
        <v>9583003743</v>
      </c>
    </row>
    <row r="5089" spans="1:16" x14ac:dyDescent="0.25">
      <c r="A5089">
        <v>633</v>
      </c>
      <c r="B5089">
        <v>234</v>
      </c>
      <c r="C5089">
        <v>1</v>
      </c>
      <c r="D5089">
        <v>15000000000</v>
      </c>
      <c r="E5089">
        <v>15000</v>
      </c>
      <c r="F5089" t="s">
        <v>217</v>
      </c>
      <c r="G5089" t="s">
        <v>122</v>
      </c>
      <c r="H5089">
        <v>41</v>
      </c>
      <c r="I5089" t="s">
        <v>6</v>
      </c>
      <c r="J5089" s="30">
        <v>9789583003745</v>
      </c>
    </row>
    <row r="5090" spans="1:16" x14ac:dyDescent="0.25">
      <c r="A5090">
        <v>633</v>
      </c>
      <c r="B5090">
        <v>234</v>
      </c>
      <c r="C5090">
        <v>1</v>
      </c>
      <c r="D5090">
        <v>15000000000</v>
      </c>
      <c r="E5090">
        <v>15000</v>
      </c>
      <c r="F5090" t="s">
        <v>217</v>
      </c>
      <c r="G5090" t="s">
        <v>122</v>
      </c>
      <c r="H5090">
        <v>41</v>
      </c>
      <c r="I5090" t="s">
        <v>10</v>
      </c>
      <c r="J5090" s="30" t="s">
        <v>2351</v>
      </c>
    </row>
    <row r="5091" spans="1:16" x14ac:dyDescent="0.25">
      <c r="A5091">
        <v>633</v>
      </c>
      <c r="B5091">
        <v>234</v>
      </c>
      <c r="C5091">
        <v>1</v>
      </c>
      <c r="D5091">
        <v>15000000000</v>
      </c>
      <c r="E5091">
        <v>15000</v>
      </c>
      <c r="F5091" t="s">
        <v>217</v>
      </c>
      <c r="G5091" t="s">
        <v>122</v>
      </c>
      <c r="H5091">
        <v>41</v>
      </c>
      <c r="I5091" t="s">
        <v>13</v>
      </c>
      <c r="J5091" s="30" t="s">
        <v>90</v>
      </c>
    </row>
    <row r="5092" spans="1:16" x14ac:dyDescent="0.25">
      <c r="A5092">
        <v>633</v>
      </c>
      <c r="B5092">
        <v>234</v>
      </c>
      <c r="C5092">
        <v>1</v>
      </c>
      <c r="D5092">
        <v>15000000000</v>
      </c>
      <c r="E5092">
        <v>15000</v>
      </c>
      <c r="F5092" t="s">
        <v>217</v>
      </c>
      <c r="G5092" t="s">
        <v>122</v>
      </c>
      <c r="H5092">
        <v>41</v>
      </c>
      <c r="I5092" t="s">
        <v>14</v>
      </c>
      <c r="J5092" s="30" t="s">
        <v>2351</v>
      </c>
    </row>
    <row r="5093" spans="1:16" x14ac:dyDescent="0.25">
      <c r="A5093">
        <v>633</v>
      </c>
      <c r="B5093">
        <v>234</v>
      </c>
      <c r="C5093">
        <v>1</v>
      </c>
      <c r="D5093">
        <v>15000000000</v>
      </c>
      <c r="E5093">
        <v>15000</v>
      </c>
      <c r="F5093" t="s">
        <v>217</v>
      </c>
      <c r="G5093" t="s">
        <v>122</v>
      </c>
      <c r="H5093">
        <v>41</v>
      </c>
      <c r="I5093" t="s">
        <v>16</v>
      </c>
      <c r="J5093" s="30" t="s">
        <v>2351</v>
      </c>
    </row>
    <row r="5094" spans="1:16" x14ac:dyDescent="0.25">
      <c r="A5094">
        <v>634</v>
      </c>
      <c r="B5094">
        <v>517</v>
      </c>
      <c r="C5094">
        <v>1</v>
      </c>
      <c r="D5094">
        <v>17000000000</v>
      </c>
      <c r="E5094">
        <v>17000</v>
      </c>
      <c r="F5094" t="s">
        <v>708</v>
      </c>
      <c r="G5094" t="s">
        <v>1282</v>
      </c>
      <c r="H5094">
        <v>5</v>
      </c>
      <c r="I5094" t="s">
        <v>9</v>
      </c>
      <c r="J5094" s="30" t="s">
        <v>711</v>
      </c>
      <c r="K5094">
        <v>235</v>
      </c>
      <c r="L5094" t="s">
        <v>711</v>
      </c>
      <c r="M5094" t="s">
        <v>2581</v>
      </c>
    </row>
    <row r="5095" spans="1:16" x14ac:dyDescent="0.25">
      <c r="A5095">
        <v>634</v>
      </c>
      <c r="B5095">
        <v>517</v>
      </c>
      <c r="C5095">
        <v>1</v>
      </c>
      <c r="D5095">
        <v>17000000000</v>
      </c>
      <c r="E5095">
        <v>17000</v>
      </c>
      <c r="F5095" t="s">
        <v>708</v>
      </c>
      <c r="G5095" t="s">
        <v>1282</v>
      </c>
      <c r="H5095">
        <v>5</v>
      </c>
      <c r="I5095" t="s">
        <v>8</v>
      </c>
      <c r="J5095" s="30">
        <v>1</v>
      </c>
    </row>
    <row r="5096" spans="1:16" x14ac:dyDescent="0.25">
      <c r="A5096">
        <v>634</v>
      </c>
      <c r="B5096">
        <v>517</v>
      </c>
      <c r="C5096">
        <v>1</v>
      </c>
      <c r="D5096">
        <v>17000000000</v>
      </c>
      <c r="E5096">
        <v>17000</v>
      </c>
      <c r="F5096" t="s">
        <v>708</v>
      </c>
      <c r="G5096" t="s">
        <v>1282</v>
      </c>
      <c r="H5096">
        <v>5</v>
      </c>
      <c r="I5096" t="s">
        <v>7</v>
      </c>
      <c r="J5096" s="30" t="s">
        <v>2342</v>
      </c>
      <c r="N5096">
        <v>169</v>
      </c>
      <c r="O5096" t="s">
        <v>2342</v>
      </c>
      <c r="P5096" t="s">
        <v>2581</v>
      </c>
    </row>
    <row r="5097" spans="1:16" x14ac:dyDescent="0.25">
      <c r="A5097">
        <v>634</v>
      </c>
      <c r="B5097">
        <v>517</v>
      </c>
      <c r="C5097">
        <v>1</v>
      </c>
      <c r="D5097">
        <v>17000000000</v>
      </c>
      <c r="E5097">
        <v>17000</v>
      </c>
      <c r="F5097" t="s">
        <v>708</v>
      </c>
      <c r="G5097" t="s">
        <v>1282</v>
      </c>
      <c r="H5097">
        <v>5</v>
      </c>
      <c r="I5097" t="s">
        <v>12</v>
      </c>
      <c r="J5097" s="30">
        <v>8</v>
      </c>
    </row>
    <row r="5098" spans="1:16" x14ac:dyDescent="0.25">
      <c r="A5098">
        <v>634</v>
      </c>
      <c r="B5098">
        <v>517</v>
      </c>
      <c r="C5098">
        <v>1</v>
      </c>
      <c r="D5098">
        <v>17000000000</v>
      </c>
      <c r="E5098">
        <v>17000</v>
      </c>
      <c r="F5098" t="s">
        <v>708</v>
      </c>
      <c r="G5098" t="s">
        <v>1282</v>
      </c>
      <c r="H5098">
        <v>5</v>
      </c>
      <c r="I5098" t="s">
        <v>5</v>
      </c>
      <c r="J5098" s="30" t="s">
        <v>709</v>
      </c>
    </row>
    <row r="5099" spans="1:16" x14ac:dyDescent="0.25">
      <c r="A5099">
        <v>634</v>
      </c>
      <c r="B5099">
        <v>517</v>
      </c>
      <c r="C5099">
        <v>1</v>
      </c>
      <c r="D5099">
        <v>17000000000</v>
      </c>
      <c r="E5099">
        <v>17000</v>
      </c>
      <c r="F5099" t="s">
        <v>708</v>
      </c>
      <c r="G5099" t="s">
        <v>1282</v>
      </c>
      <c r="H5099">
        <v>5</v>
      </c>
      <c r="I5099" t="s">
        <v>6</v>
      </c>
      <c r="J5099" s="30">
        <v>9788401375415</v>
      </c>
    </row>
    <row r="5100" spans="1:16" x14ac:dyDescent="0.25">
      <c r="A5100">
        <v>634</v>
      </c>
      <c r="B5100">
        <v>517</v>
      </c>
      <c r="C5100">
        <v>1</v>
      </c>
      <c r="D5100">
        <v>17000000000</v>
      </c>
      <c r="E5100">
        <v>17000</v>
      </c>
      <c r="F5100" t="s">
        <v>708</v>
      </c>
      <c r="G5100" t="s">
        <v>1282</v>
      </c>
      <c r="H5100">
        <v>5</v>
      </c>
      <c r="I5100" t="s">
        <v>13</v>
      </c>
      <c r="J5100" s="30" t="s">
        <v>90</v>
      </c>
    </row>
    <row r="5101" spans="1:16" x14ac:dyDescent="0.25">
      <c r="A5101">
        <v>635</v>
      </c>
      <c r="B5101">
        <v>772</v>
      </c>
      <c r="C5101">
        <v>1</v>
      </c>
      <c r="D5101">
        <v>20000000000</v>
      </c>
      <c r="E5101">
        <v>20000</v>
      </c>
      <c r="F5101" t="s">
        <v>1384</v>
      </c>
      <c r="G5101" t="s">
        <v>26</v>
      </c>
      <c r="H5101">
        <v>52</v>
      </c>
      <c r="I5101" t="s">
        <v>9</v>
      </c>
      <c r="J5101" s="30" t="s">
        <v>1167</v>
      </c>
      <c r="K5101">
        <v>332</v>
      </c>
      <c r="L5101" t="s">
        <v>1167</v>
      </c>
      <c r="M5101" t="s">
        <v>2581</v>
      </c>
    </row>
    <row r="5102" spans="1:16" x14ac:dyDescent="0.25">
      <c r="A5102">
        <v>635</v>
      </c>
      <c r="B5102">
        <v>772</v>
      </c>
      <c r="C5102">
        <v>1</v>
      </c>
      <c r="D5102">
        <v>20000000000</v>
      </c>
      <c r="E5102">
        <v>20000</v>
      </c>
      <c r="F5102" t="s">
        <v>1384</v>
      </c>
      <c r="G5102" t="s">
        <v>26</v>
      </c>
      <c r="H5102">
        <v>52</v>
      </c>
      <c r="I5102" t="s">
        <v>7</v>
      </c>
      <c r="J5102" s="30" t="s">
        <v>2342</v>
      </c>
      <c r="N5102">
        <v>169</v>
      </c>
      <c r="O5102" t="s">
        <v>2342</v>
      </c>
      <c r="P5102" t="s">
        <v>2581</v>
      </c>
    </row>
    <row r="5103" spans="1:16" x14ac:dyDescent="0.25">
      <c r="A5103">
        <v>635</v>
      </c>
      <c r="B5103">
        <v>772</v>
      </c>
      <c r="C5103">
        <v>1</v>
      </c>
      <c r="D5103">
        <v>20000000000</v>
      </c>
      <c r="E5103">
        <v>20000</v>
      </c>
      <c r="F5103" t="s">
        <v>1384</v>
      </c>
      <c r="G5103" t="s">
        <v>26</v>
      </c>
      <c r="H5103">
        <v>52</v>
      </c>
      <c r="I5103" t="s">
        <v>12</v>
      </c>
      <c r="J5103" s="30">
        <v>8</v>
      </c>
    </row>
    <row r="5104" spans="1:16" x14ac:dyDescent="0.25">
      <c r="A5104">
        <v>635</v>
      </c>
      <c r="B5104">
        <v>772</v>
      </c>
      <c r="C5104">
        <v>1</v>
      </c>
      <c r="D5104">
        <v>20000000000</v>
      </c>
      <c r="E5104">
        <v>20000</v>
      </c>
      <c r="F5104" t="s">
        <v>1384</v>
      </c>
      <c r="G5104" t="s">
        <v>26</v>
      </c>
      <c r="H5104">
        <v>52</v>
      </c>
      <c r="I5104" t="s">
        <v>13</v>
      </c>
      <c r="J5104" s="30" t="s">
        <v>90</v>
      </c>
    </row>
    <row r="5105" spans="1:16" x14ac:dyDescent="0.25">
      <c r="A5105">
        <v>636</v>
      </c>
      <c r="B5105">
        <v>800</v>
      </c>
      <c r="C5105">
        <v>1</v>
      </c>
      <c r="D5105">
        <v>20000000000</v>
      </c>
      <c r="E5105">
        <v>20000</v>
      </c>
      <c r="F5105" t="s">
        <v>1209</v>
      </c>
      <c r="G5105" t="s">
        <v>1254</v>
      </c>
      <c r="H5105">
        <v>27</v>
      </c>
      <c r="I5105" t="s">
        <v>9</v>
      </c>
      <c r="J5105" s="30" t="s">
        <v>1156</v>
      </c>
      <c r="K5105">
        <v>201</v>
      </c>
      <c r="L5105" t="s">
        <v>1156</v>
      </c>
      <c r="M5105" t="s">
        <v>2581</v>
      </c>
    </row>
    <row r="5106" spans="1:16" x14ac:dyDescent="0.25">
      <c r="A5106">
        <v>636</v>
      </c>
      <c r="B5106">
        <v>800</v>
      </c>
      <c r="C5106">
        <v>1</v>
      </c>
      <c r="D5106">
        <v>20000000000</v>
      </c>
      <c r="E5106">
        <v>20000</v>
      </c>
      <c r="F5106" t="s">
        <v>1209</v>
      </c>
      <c r="G5106" t="s">
        <v>1254</v>
      </c>
      <c r="H5106">
        <v>27</v>
      </c>
      <c r="I5106" t="s">
        <v>12</v>
      </c>
      <c r="J5106" s="30">
        <v>8</v>
      </c>
    </row>
    <row r="5107" spans="1:16" x14ac:dyDescent="0.25">
      <c r="A5107">
        <v>636</v>
      </c>
      <c r="B5107">
        <v>800</v>
      </c>
      <c r="C5107">
        <v>1</v>
      </c>
      <c r="D5107">
        <v>20000000000</v>
      </c>
      <c r="E5107">
        <v>20000</v>
      </c>
      <c r="F5107" t="s">
        <v>1209</v>
      </c>
      <c r="G5107" t="s">
        <v>1254</v>
      </c>
      <c r="H5107">
        <v>27</v>
      </c>
      <c r="I5107" t="s">
        <v>13</v>
      </c>
      <c r="J5107" s="30" t="s">
        <v>90</v>
      </c>
    </row>
    <row r="5108" spans="1:16" x14ac:dyDescent="0.25">
      <c r="A5108">
        <v>598</v>
      </c>
      <c r="B5108">
        <v>570</v>
      </c>
      <c r="C5108">
        <v>1</v>
      </c>
      <c r="D5108">
        <v>15000000000</v>
      </c>
      <c r="E5108">
        <v>15000</v>
      </c>
      <c r="F5108" t="s">
        <v>826</v>
      </c>
      <c r="G5108" t="s">
        <v>26</v>
      </c>
      <c r="H5108">
        <v>52</v>
      </c>
      <c r="I5108" t="s">
        <v>9</v>
      </c>
      <c r="J5108" s="30" t="s">
        <v>400</v>
      </c>
      <c r="K5108">
        <v>223</v>
      </c>
      <c r="L5108" t="s">
        <v>400</v>
      </c>
      <c r="M5108" t="s">
        <v>2581</v>
      </c>
    </row>
    <row r="5109" spans="1:16" x14ac:dyDescent="0.25">
      <c r="A5109">
        <v>637</v>
      </c>
      <c r="B5109">
        <v>485</v>
      </c>
      <c r="C5109">
        <v>1</v>
      </c>
      <c r="D5109">
        <v>15000000000</v>
      </c>
      <c r="E5109">
        <v>15000</v>
      </c>
      <c r="F5109" t="s">
        <v>1483</v>
      </c>
      <c r="G5109" t="s">
        <v>1254</v>
      </c>
      <c r="H5109">
        <v>27</v>
      </c>
      <c r="I5109" t="s">
        <v>8</v>
      </c>
      <c r="J5109" s="30">
        <v>1984</v>
      </c>
    </row>
    <row r="5110" spans="1:16" x14ac:dyDescent="0.25">
      <c r="A5110">
        <v>637</v>
      </c>
      <c r="B5110">
        <v>485</v>
      </c>
      <c r="C5110">
        <v>1</v>
      </c>
      <c r="D5110">
        <v>15000000000</v>
      </c>
      <c r="E5110">
        <v>15000</v>
      </c>
      <c r="F5110" t="s">
        <v>1483</v>
      </c>
      <c r="G5110" t="s">
        <v>1254</v>
      </c>
      <c r="H5110">
        <v>27</v>
      </c>
      <c r="I5110" t="s">
        <v>7</v>
      </c>
      <c r="J5110" s="30" t="s">
        <v>1541</v>
      </c>
      <c r="N5110">
        <v>184</v>
      </c>
      <c r="O5110" t="s">
        <v>1541</v>
      </c>
      <c r="P5110" t="s">
        <v>2581</v>
      </c>
    </row>
    <row r="5111" spans="1:16" x14ac:dyDescent="0.25">
      <c r="A5111">
        <v>637</v>
      </c>
      <c r="B5111">
        <v>485</v>
      </c>
      <c r="C5111">
        <v>1</v>
      </c>
      <c r="D5111">
        <v>15000000000</v>
      </c>
      <c r="E5111">
        <v>15000</v>
      </c>
      <c r="F5111" t="s">
        <v>1483</v>
      </c>
      <c r="G5111" t="s">
        <v>1254</v>
      </c>
      <c r="H5111">
        <v>27</v>
      </c>
      <c r="I5111" t="s">
        <v>12</v>
      </c>
      <c r="J5111" s="30">
        <v>8</v>
      </c>
    </row>
    <row r="5112" spans="1:16" x14ac:dyDescent="0.25">
      <c r="A5112">
        <v>637</v>
      </c>
      <c r="B5112">
        <v>485</v>
      </c>
      <c r="C5112">
        <v>1</v>
      </c>
      <c r="D5112">
        <v>15000000000</v>
      </c>
      <c r="E5112">
        <v>15000</v>
      </c>
      <c r="F5112" t="s">
        <v>1483</v>
      </c>
      <c r="G5112" t="s">
        <v>1254</v>
      </c>
      <c r="H5112">
        <v>27</v>
      </c>
      <c r="I5112" t="s">
        <v>5</v>
      </c>
      <c r="J5112" s="30">
        <v>8459902005</v>
      </c>
    </row>
    <row r="5113" spans="1:16" x14ac:dyDescent="0.25">
      <c r="A5113">
        <v>637</v>
      </c>
      <c r="B5113">
        <v>485</v>
      </c>
      <c r="C5113">
        <v>1</v>
      </c>
      <c r="D5113">
        <v>15000000000</v>
      </c>
      <c r="E5113">
        <v>15000</v>
      </c>
      <c r="F5113" t="s">
        <v>1483</v>
      </c>
      <c r="G5113" t="s">
        <v>1254</v>
      </c>
      <c r="H5113">
        <v>27</v>
      </c>
      <c r="I5113" t="s">
        <v>13</v>
      </c>
      <c r="J5113" s="30" t="s">
        <v>90</v>
      </c>
    </row>
    <row r="5114" spans="1:16" x14ac:dyDescent="0.25">
      <c r="A5114">
        <v>638</v>
      </c>
      <c r="B5114">
        <v>341</v>
      </c>
      <c r="C5114">
        <v>0</v>
      </c>
      <c r="D5114" t="s">
        <v>42</v>
      </c>
      <c r="E5114" t="e">
        <v>#VALUE!</v>
      </c>
      <c r="F5114" t="s">
        <v>1403</v>
      </c>
      <c r="G5114" t="s">
        <v>2351</v>
      </c>
      <c r="H5114">
        <v>71</v>
      </c>
      <c r="I5114" t="s">
        <v>8</v>
      </c>
      <c r="J5114" s="30" t="s">
        <v>2351</v>
      </c>
    </row>
    <row r="5115" spans="1:16" x14ac:dyDescent="0.25">
      <c r="A5115">
        <v>638</v>
      </c>
      <c r="B5115">
        <v>341</v>
      </c>
      <c r="C5115">
        <v>0</v>
      </c>
      <c r="D5115" t="s">
        <v>42</v>
      </c>
      <c r="E5115" t="e">
        <v>#VALUE!</v>
      </c>
      <c r="F5115" t="s">
        <v>1403</v>
      </c>
      <c r="G5115" t="s">
        <v>2351</v>
      </c>
      <c r="H5115">
        <v>71</v>
      </c>
      <c r="I5115" t="s">
        <v>7</v>
      </c>
      <c r="J5115" s="30" t="s">
        <v>382</v>
      </c>
      <c r="N5115">
        <v>126</v>
      </c>
      <c r="O5115" t="s">
        <v>382</v>
      </c>
      <c r="P5115" t="s">
        <v>2581</v>
      </c>
    </row>
    <row r="5116" spans="1:16" x14ac:dyDescent="0.25">
      <c r="A5116">
        <v>638</v>
      </c>
      <c r="B5116">
        <v>341</v>
      </c>
      <c r="C5116">
        <v>0</v>
      </c>
      <c r="D5116" t="s">
        <v>42</v>
      </c>
      <c r="E5116" t="e">
        <v>#VALUE!</v>
      </c>
      <c r="F5116" t="s">
        <v>1403</v>
      </c>
      <c r="G5116" t="s">
        <v>2351</v>
      </c>
      <c r="H5116">
        <v>71</v>
      </c>
      <c r="I5116" t="s">
        <v>12</v>
      </c>
      <c r="J5116" s="30">
        <v>7</v>
      </c>
    </row>
    <row r="5117" spans="1:16" x14ac:dyDescent="0.25">
      <c r="A5117">
        <v>638</v>
      </c>
      <c r="B5117">
        <v>341</v>
      </c>
      <c r="C5117">
        <v>0</v>
      </c>
      <c r="D5117" t="s">
        <v>42</v>
      </c>
      <c r="E5117" t="e">
        <v>#VALUE!</v>
      </c>
      <c r="F5117" t="s">
        <v>1403</v>
      </c>
      <c r="G5117" t="s">
        <v>2351</v>
      </c>
      <c r="H5117">
        <v>71</v>
      </c>
      <c r="I5117" t="s">
        <v>11</v>
      </c>
      <c r="J5117" s="30" t="s">
        <v>2351</v>
      </c>
    </row>
    <row r="5118" spans="1:16" x14ac:dyDescent="0.25">
      <c r="A5118">
        <v>638</v>
      </c>
      <c r="B5118">
        <v>341</v>
      </c>
      <c r="C5118">
        <v>0</v>
      </c>
      <c r="D5118" t="s">
        <v>42</v>
      </c>
      <c r="E5118" t="e">
        <v>#VALUE!</v>
      </c>
      <c r="F5118" t="s">
        <v>1403</v>
      </c>
      <c r="G5118" t="s">
        <v>2351</v>
      </c>
      <c r="H5118">
        <v>71</v>
      </c>
      <c r="I5118" t="s">
        <v>5</v>
      </c>
      <c r="J5118" s="30">
        <v>9505385005</v>
      </c>
    </row>
    <row r="5119" spans="1:16" x14ac:dyDescent="0.25">
      <c r="A5119">
        <v>638</v>
      </c>
      <c r="B5119">
        <v>341</v>
      </c>
      <c r="C5119">
        <v>0</v>
      </c>
      <c r="D5119" t="s">
        <v>42</v>
      </c>
      <c r="E5119" t="e">
        <v>#VALUE!</v>
      </c>
      <c r="F5119" t="s">
        <v>1403</v>
      </c>
      <c r="G5119" t="s">
        <v>2351</v>
      </c>
      <c r="H5119">
        <v>71</v>
      </c>
      <c r="I5119" t="s">
        <v>6</v>
      </c>
      <c r="J5119" s="30" t="s">
        <v>2351</v>
      </c>
    </row>
    <row r="5120" spans="1:16" x14ac:dyDescent="0.25">
      <c r="A5120">
        <v>638</v>
      </c>
      <c r="B5120">
        <v>341</v>
      </c>
      <c r="C5120">
        <v>0</v>
      </c>
      <c r="D5120" t="s">
        <v>42</v>
      </c>
      <c r="E5120" t="e">
        <v>#VALUE!</v>
      </c>
      <c r="F5120" t="s">
        <v>1403</v>
      </c>
      <c r="G5120" t="s">
        <v>2351</v>
      </c>
      <c r="H5120">
        <v>71</v>
      </c>
      <c r="I5120" t="s">
        <v>10</v>
      </c>
      <c r="J5120" s="30" t="s">
        <v>256</v>
      </c>
    </row>
    <row r="5121" spans="1:16" x14ac:dyDescent="0.25">
      <c r="A5121">
        <v>638</v>
      </c>
      <c r="B5121">
        <v>341</v>
      </c>
      <c r="C5121">
        <v>0</v>
      </c>
      <c r="D5121" t="s">
        <v>42</v>
      </c>
      <c r="E5121" t="e">
        <v>#VALUE!</v>
      </c>
      <c r="F5121" t="s">
        <v>1403</v>
      </c>
      <c r="G5121" t="s">
        <v>2351</v>
      </c>
      <c r="H5121">
        <v>71</v>
      </c>
      <c r="I5121" t="s">
        <v>13</v>
      </c>
      <c r="J5121" s="30" t="s">
        <v>375</v>
      </c>
    </row>
    <row r="5122" spans="1:16" x14ac:dyDescent="0.25">
      <c r="A5122">
        <v>639</v>
      </c>
      <c r="B5122">
        <v>147</v>
      </c>
      <c r="C5122">
        <v>1</v>
      </c>
      <c r="D5122">
        <v>15000000000</v>
      </c>
      <c r="E5122">
        <v>15000</v>
      </c>
      <c r="F5122" t="s">
        <v>133</v>
      </c>
      <c r="G5122" t="s">
        <v>28</v>
      </c>
      <c r="H5122">
        <v>44</v>
      </c>
      <c r="I5122" t="s">
        <v>9</v>
      </c>
      <c r="J5122" s="30" t="s">
        <v>1583</v>
      </c>
      <c r="K5122">
        <v>193</v>
      </c>
      <c r="L5122" t="s">
        <v>1583</v>
      </c>
      <c r="M5122" t="s">
        <v>2581</v>
      </c>
    </row>
    <row r="5123" spans="1:16" x14ac:dyDescent="0.25">
      <c r="A5123">
        <v>639</v>
      </c>
      <c r="B5123">
        <v>147</v>
      </c>
      <c r="C5123">
        <v>1</v>
      </c>
      <c r="D5123">
        <v>15000000000</v>
      </c>
      <c r="E5123">
        <v>15000</v>
      </c>
      <c r="F5123" t="s">
        <v>133</v>
      </c>
      <c r="G5123" t="s">
        <v>28</v>
      </c>
      <c r="H5123">
        <v>44</v>
      </c>
      <c r="I5123" t="s">
        <v>8</v>
      </c>
      <c r="J5123" s="30" t="s">
        <v>2351</v>
      </c>
    </row>
    <row r="5124" spans="1:16" x14ac:dyDescent="0.25">
      <c r="A5124">
        <v>639</v>
      </c>
      <c r="B5124">
        <v>147</v>
      </c>
      <c r="C5124">
        <v>1</v>
      </c>
      <c r="D5124">
        <v>15000000000</v>
      </c>
      <c r="E5124">
        <v>15000</v>
      </c>
      <c r="F5124" t="s">
        <v>133</v>
      </c>
      <c r="G5124" t="s">
        <v>28</v>
      </c>
      <c r="H5124">
        <v>44</v>
      </c>
      <c r="I5124" t="s">
        <v>7</v>
      </c>
      <c r="J5124" s="30" t="s">
        <v>2351</v>
      </c>
      <c r="N5124">
        <v>188</v>
      </c>
      <c r="O5124" t="s">
        <v>2351</v>
      </c>
      <c r="P5124" t="s">
        <v>2581</v>
      </c>
    </row>
    <row r="5125" spans="1:16" x14ac:dyDescent="0.25">
      <c r="A5125">
        <v>639</v>
      </c>
      <c r="B5125">
        <v>147</v>
      </c>
      <c r="C5125">
        <v>1</v>
      </c>
      <c r="D5125">
        <v>15000000000</v>
      </c>
      <c r="E5125">
        <v>15000</v>
      </c>
      <c r="F5125" t="s">
        <v>133</v>
      </c>
      <c r="G5125" t="s">
        <v>28</v>
      </c>
      <c r="H5125">
        <v>44</v>
      </c>
      <c r="I5125" t="s">
        <v>12</v>
      </c>
      <c r="J5125" s="30">
        <v>8</v>
      </c>
    </row>
    <row r="5126" spans="1:16" x14ac:dyDescent="0.25">
      <c r="A5126">
        <v>639</v>
      </c>
      <c r="B5126">
        <v>147</v>
      </c>
      <c r="C5126">
        <v>1</v>
      </c>
      <c r="D5126">
        <v>15000000000</v>
      </c>
      <c r="E5126">
        <v>15000</v>
      </c>
      <c r="F5126" t="s">
        <v>133</v>
      </c>
      <c r="G5126" t="s">
        <v>28</v>
      </c>
      <c r="H5126">
        <v>44</v>
      </c>
      <c r="I5126" t="s">
        <v>11</v>
      </c>
      <c r="J5126" s="30" t="s">
        <v>28</v>
      </c>
    </row>
    <row r="5127" spans="1:16" x14ac:dyDescent="0.25">
      <c r="A5127">
        <v>639</v>
      </c>
      <c r="B5127">
        <v>147</v>
      </c>
      <c r="C5127">
        <v>1</v>
      </c>
      <c r="D5127">
        <v>15000000000</v>
      </c>
      <c r="E5127">
        <v>15000</v>
      </c>
      <c r="F5127" t="s">
        <v>133</v>
      </c>
      <c r="G5127" t="s">
        <v>28</v>
      </c>
      <c r="H5127">
        <v>44</v>
      </c>
      <c r="I5127" t="s">
        <v>5</v>
      </c>
      <c r="J5127" s="30">
        <v>9581401083</v>
      </c>
    </row>
    <row r="5128" spans="1:16" x14ac:dyDescent="0.25">
      <c r="A5128">
        <v>639</v>
      </c>
      <c r="B5128">
        <v>147</v>
      </c>
      <c r="C5128">
        <v>1</v>
      </c>
      <c r="D5128">
        <v>15000000000</v>
      </c>
      <c r="E5128">
        <v>15000</v>
      </c>
      <c r="F5128" t="s">
        <v>133</v>
      </c>
      <c r="G5128" t="s">
        <v>28</v>
      </c>
      <c r="H5128">
        <v>44</v>
      </c>
      <c r="I5128" t="s">
        <v>6</v>
      </c>
      <c r="J5128" s="30">
        <v>9789581401086</v>
      </c>
    </row>
    <row r="5129" spans="1:16" x14ac:dyDescent="0.25">
      <c r="A5129">
        <v>639</v>
      </c>
      <c r="B5129">
        <v>147</v>
      </c>
      <c r="C5129">
        <v>1</v>
      </c>
      <c r="D5129">
        <v>15000000000</v>
      </c>
      <c r="E5129">
        <v>15000</v>
      </c>
      <c r="F5129" t="s">
        <v>133</v>
      </c>
      <c r="G5129" t="s">
        <v>28</v>
      </c>
      <c r="H5129">
        <v>44</v>
      </c>
      <c r="I5129" t="s">
        <v>10</v>
      </c>
      <c r="J5129" s="30" t="s">
        <v>256</v>
      </c>
    </row>
    <row r="5130" spans="1:16" x14ac:dyDescent="0.25">
      <c r="A5130">
        <v>639</v>
      </c>
      <c r="B5130">
        <v>147</v>
      </c>
      <c r="C5130">
        <v>1</v>
      </c>
      <c r="D5130">
        <v>15000000000</v>
      </c>
      <c r="E5130">
        <v>15000</v>
      </c>
      <c r="F5130" t="s">
        <v>133</v>
      </c>
      <c r="G5130" t="s">
        <v>28</v>
      </c>
      <c r="H5130">
        <v>44</v>
      </c>
      <c r="I5130" t="s">
        <v>13</v>
      </c>
      <c r="J5130" s="30" t="s">
        <v>90</v>
      </c>
    </row>
    <row r="5131" spans="1:16" x14ac:dyDescent="0.25">
      <c r="A5131">
        <v>639</v>
      </c>
      <c r="B5131">
        <v>147</v>
      </c>
      <c r="C5131">
        <v>1</v>
      </c>
      <c r="D5131">
        <v>15000000000</v>
      </c>
      <c r="E5131">
        <v>15000</v>
      </c>
      <c r="F5131" t="s">
        <v>133</v>
      </c>
      <c r="G5131" t="s">
        <v>28</v>
      </c>
      <c r="H5131">
        <v>44</v>
      </c>
      <c r="I5131" t="s">
        <v>14</v>
      </c>
      <c r="J5131" s="30" t="s">
        <v>2351</v>
      </c>
    </row>
    <row r="5132" spans="1:16" x14ac:dyDescent="0.25">
      <c r="A5132">
        <v>639</v>
      </c>
      <c r="B5132">
        <v>147</v>
      </c>
      <c r="C5132">
        <v>1</v>
      </c>
      <c r="D5132">
        <v>15000000000</v>
      </c>
      <c r="E5132">
        <v>15000</v>
      </c>
      <c r="F5132" t="s">
        <v>133</v>
      </c>
      <c r="G5132" t="s">
        <v>28</v>
      </c>
      <c r="H5132">
        <v>44</v>
      </c>
      <c r="I5132" t="s">
        <v>16</v>
      </c>
      <c r="J5132" s="30" t="s">
        <v>2351</v>
      </c>
    </row>
    <row r="5133" spans="1:16" x14ac:dyDescent="0.25">
      <c r="A5133">
        <v>640</v>
      </c>
      <c r="B5133">
        <v>337</v>
      </c>
      <c r="C5133">
        <v>0</v>
      </c>
      <c r="D5133">
        <v>0</v>
      </c>
      <c r="E5133">
        <v>0</v>
      </c>
      <c r="F5133" t="s">
        <v>1463</v>
      </c>
      <c r="G5133" t="s">
        <v>2351</v>
      </c>
      <c r="H5133">
        <v>71</v>
      </c>
      <c r="I5133" t="s">
        <v>9</v>
      </c>
      <c r="J5133" s="30" t="s">
        <v>376</v>
      </c>
      <c r="K5133">
        <v>371</v>
      </c>
      <c r="L5133" t="s">
        <v>376</v>
      </c>
      <c r="M5133" t="s">
        <v>2581</v>
      </c>
    </row>
    <row r="5134" spans="1:16" x14ac:dyDescent="0.25">
      <c r="A5134">
        <v>640</v>
      </c>
      <c r="B5134">
        <v>337</v>
      </c>
      <c r="C5134">
        <v>0</v>
      </c>
      <c r="D5134">
        <v>0</v>
      </c>
      <c r="E5134">
        <v>0</v>
      </c>
      <c r="F5134" t="s">
        <v>1463</v>
      </c>
      <c r="G5134" t="s">
        <v>2351</v>
      </c>
      <c r="H5134">
        <v>71</v>
      </c>
      <c r="I5134" t="s">
        <v>8</v>
      </c>
      <c r="J5134" s="30" t="s">
        <v>2351</v>
      </c>
    </row>
    <row r="5135" spans="1:16" x14ac:dyDescent="0.25">
      <c r="A5135">
        <v>640</v>
      </c>
      <c r="B5135">
        <v>337</v>
      </c>
      <c r="C5135">
        <v>0</v>
      </c>
      <c r="D5135">
        <v>0</v>
      </c>
      <c r="E5135">
        <v>0</v>
      </c>
      <c r="F5135" t="s">
        <v>1463</v>
      </c>
      <c r="G5135" t="s">
        <v>2351</v>
      </c>
      <c r="H5135">
        <v>71</v>
      </c>
      <c r="I5135" t="s">
        <v>7</v>
      </c>
      <c r="J5135" s="30" t="s">
        <v>372</v>
      </c>
      <c r="N5135">
        <v>81</v>
      </c>
      <c r="O5135" t="s">
        <v>372</v>
      </c>
      <c r="P5135" t="s">
        <v>2581</v>
      </c>
    </row>
    <row r="5136" spans="1:16" x14ac:dyDescent="0.25">
      <c r="A5136">
        <v>640</v>
      </c>
      <c r="B5136">
        <v>337</v>
      </c>
      <c r="C5136">
        <v>0</v>
      </c>
      <c r="D5136">
        <v>0</v>
      </c>
      <c r="E5136">
        <v>0</v>
      </c>
      <c r="F5136" t="s">
        <v>1463</v>
      </c>
      <c r="G5136" t="s">
        <v>2351</v>
      </c>
      <c r="H5136">
        <v>71</v>
      </c>
      <c r="I5136" t="s">
        <v>12</v>
      </c>
      <c r="J5136" s="30">
        <v>7</v>
      </c>
    </row>
    <row r="5137" spans="1:16" x14ac:dyDescent="0.25">
      <c r="A5137">
        <v>640</v>
      </c>
      <c r="B5137">
        <v>337</v>
      </c>
      <c r="C5137">
        <v>0</v>
      </c>
      <c r="D5137">
        <v>0</v>
      </c>
      <c r="E5137">
        <v>0</v>
      </c>
      <c r="F5137" t="s">
        <v>1463</v>
      </c>
      <c r="G5137" t="s">
        <v>2351</v>
      </c>
      <c r="H5137">
        <v>71</v>
      </c>
      <c r="I5137" t="s">
        <v>11</v>
      </c>
      <c r="J5137" s="30" t="s">
        <v>2351</v>
      </c>
    </row>
    <row r="5138" spans="1:16" x14ac:dyDescent="0.25">
      <c r="A5138">
        <v>640</v>
      </c>
      <c r="B5138">
        <v>337</v>
      </c>
      <c r="C5138">
        <v>0</v>
      </c>
      <c r="D5138">
        <v>0</v>
      </c>
      <c r="E5138">
        <v>0</v>
      </c>
      <c r="F5138" t="s">
        <v>1463</v>
      </c>
      <c r="G5138" t="s">
        <v>2351</v>
      </c>
      <c r="H5138">
        <v>71</v>
      </c>
      <c r="I5138" t="s">
        <v>5</v>
      </c>
      <c r="J5138" s="30" t="s">
        <v>2351</v>
      </c>
    </row>
    <row r="5139" spans="1:16" x14ac:dyDescent="0.25">
      <c r="A5139">
        <v>640</v>
      </c>
      <c r="B5139">
        <v>337</v>
      </c>
      <c r="C5139">
        <v>0</v>
      </c>
      <c r="D5139">
        <v>0</v>
      </c>
      <c r="E5139">
        <v>0</v>
      </c>
      <c r="F5139" t="s">
        <v>1463</v>
      </c>
      <c r="G5139" t="s">
        <v>2351</v>
      </c>
      <c r="H5139">
        <v>71</v>
      </c>
      <c r="I5139" t="s">
        <v>6</v>
      </c>
      <c r="J5139" s="30">
        <v>9788431675905</v>
      </c>
    </row>
    <row r="5140" spans="1:16" x14ac:dyDescent="0.25">
      <c r="A5140">
        <v>640</v>
      </c>
      <c r="B5140">
        <v>337</v>
      </c>
      <c r="C5140">
        <v>0</v>
      </c>
      <c r="D5140">
        <v>0</v>
      </c>
      <c r="E5140">
        <v>0</v>
      </c>
      <c r="F5140" t="s">
        <v>1463</v>
      </c>
      <c r="G5140" t="s">
        <v>2351</v>
      </c>
      <c r="H5140">
        <v>71</v>
      </c>
      <c r="I5140" t="s">
        <v>10</v>
      </c>
      <c r="J5140" s="30" t="s">
        <v>1400</v>
      </c>
    </row>
    <row r="5141" spans="1:16" x14ac:dyDescent="0.25">
      <c r="A5141">
        <v>640</v>
      </c>
      <c r="B5141">
        <v>337</v>
      </c>
      <c r="C5141">
        <v>0</v>
      </c>
      <c r="D5141">
        <v>0</v>
      </c>
      <c r="E5141">
        <v>0</v>
      </c>
      <c r="F5141" t="s">
        <v>1463</v>
      </c>
      <c r="G5141" t="s">
        <v>2351</v>
      </c>
      <c r="H5141">
        <v>71</v>
      </c>
      <c r="I5141" t="s">
        <v>13</v>
      </c>
      <c r="J5141" s="30" t="s">
        <v>375</v>
      </c>
    </row>
    <row r="5142" spans="1:16" x14ac:dyDescent="0.25">
      <c r="A5142">
        <v>641</v>
      </c>
      <c r="B5142">
        <v>288</v>
      </c>
      <c r="C5142">
        <v>1</v>
      </c>
      <c r="D5142">
        <v>10000000000</v>
      </c>
      <c r="E5142">
        <v>10000</v>
      </c>
      <c r="F5142" t="s">
        <v>276</v>
      </c>
      <c r="G5142" t="s">
        <v>26</v>
      </c>
      <c r="H5142">
        <v>52</v>
      </c>
      <c r="I5142" t="s">
        <v>9</v>
      </c>
      <c r="J5142" s="30" t="s">
        <v>277</v>
      </c>
      <c r="K5142">
        <v>330</v>
      </c>
      <c r="L5142" t="s">
        <v>277</v>
      </c>
      <c r="M5142" t="s">
        <v>2581</v>
      </c>
    </row>
    <row r="5143" spans="1:16" x14ac:dyDescent="0.25">
      <c r="A5143">
        <v>641</v>
      </c>
      <c r="B5143">
        <v>288</v>
      </c>
      <c r="C5143">
        <v>1</v>
      </c>
      <c r="D5143">
        <v>10000000000</v>
      </c>
      <c r="E5143">
        <v>10000</v>
      </c>
      <c r="F5143" t="s">
        <v>276</v>
      </c>
      <c r="G5143" t="s">
        <v>26</v>
      </c>
      <c r="H5143">
        <v>52</v>
      </c>
      <c r="I5143" t="s">
        <v>8</v>
      </c>
      <c r="J5143" s="30" t="s">
        <v>261</v>
      </c>
    </row>
    <row r="5144" spans="1:16" x14ac:dyDescent="0.25">
      <c r="A5144">
        <v>641</v>
      </c>
      <c r="B5144">
        <v>288</v>
      </c>
      <c r="C5144">
        <v>1</v>
      </c>
      <c r="D5144">
        <v>10000000000</v>
      </c>
      <c r="E5144">
        <v>10000</v>
      </c>
      <c r="F5144" t="s">
        <v>276</v>
      </c>
      <c r="G5144" t="s">
        <v>26</v>
      </c>
      <c r="H5144">
        <v>52</v>
      </c>
      <c r="I5144" t="s">
        <v>7</v>
      </c>
      <c r="J5144" s="30" t="s">
        <v>408</v>
      </c>
      <c r="N5144">
        <v>66</v>
      </c>
      <c r="O5144" t="s">
        <v>408</v>
      </c>
      <c r="P5144" t="s">
        <v>2581</v>
      </c>
    </row>
    <row r="5145" spans="1:16" x14ac:dyDescent="0.25">
      <c r="A5145">
        <v>641</v>
      </c>
      <c r="B5145">
        <v>288</v>
      </c>
      <c r="C5145">
        <v>1</v>
      </c>
      <c r="D5145">
        <v>10000000000</v>
      </c>
      <c r="E5145">
        <v>10000</v>
      </c>
      <c r="F5145" t="s">
        <v>276</v>
      </c>
      <c r="G5145" t="s">
        <v>26</v>
      </c>
      <c r="H5145">
        <v>52</v>
      </c>
      <c r="I5145" t="s">
        <v>12</v>
      </c>
      <c r="J5145" s="30">
        <v>8</v>
      </c>
    </row>
    <row r="5146" spans="1:16" x14ac:dyDescent="0.25">
      <c r="A5146">
        <v>641</v>
      </c>
      <c r="B5146">
        <v>288</v>
      </c>
      <c r="C5146">
        <v>1</v>
      </c>
      <c r="D5146">
        <v>10000000000</v>
      </c>
      <c r="E5146">
        <v>10000</v>
      </c>
      <c r="F5146" t="s">
        <v>276</v>
      </c>
      <c r="G5146" t="s">
        <v>26</v>
      </c>
      <c r="H5146">
        <v>52</v>
      </c>
      <c r="I5146" t="s">
        <v>11</v>
      </c>
      <c r="J5146" s="30" t="s">
        <v>26</v>
      </c>
    </row>
    <row r="5147" spans="1:16" x14ac:dyDescent="0.25">
      <c r="A5147">
        <v>641</v>
      </c>
      <c r="B5147">
        <v>288</v>
      </c>
      <c r="C5147">
        <v>1</v>
      </c>
      <c r="D5147">
        <v>10000000000</v>
      </c>
      <c r="E5147">
        <v>10000</v>
      </c>
      <c r="F5147" t="s">
        <v>276</v>
      </c>
      <c r="G5147" t="s">
        <v>26</v>
      </c>
      <c r="H5147">
        <v>52</v>
      </c>
      <c r="I5147" t="s">
        <v>5</v>
      </c>
      <c r="J5147" s="30">
        <v>8402071864</v>
      </c>
    </row>
    <row r="5148" spans="1:16" x14ac:dyDescent="0.25">
      <c r="A5148">
        <v>641</v>
      </c>
      <c r="B5148">
        <v>288</v>
      </c>
      <c r="C5148">
        <v>1</v>
      </c>
      <c r="D5148">
        <v>10000000000</v>
      </c>
      <c r="E5148">
        <v>10000</v>
      </c>
      <c r="F5148" t="s">
        <v>276</v>
      </c>
      <c r="G5148" t="s">
        <v>26</v>
      </c>
      <c r="H5148">
        <v>52</v>
      </c>
      <c r="I5148" t="s">
        <v>6</v>
      </c>
      <c r="J5148" s="30" t="s">
        <v>2351</v>
      </c>
    </row>
    <row r="5149" spans="1:16" x14ac:dyDescent="0.25">
      <c r="A5149">
        <v>641</v>
      </c>
      <c r="B5149">
        <v>288</v>
      </c>
      <c r="C5149">
        <v>1</v>
      </c>
      <c r="D5149">
        <v>10000000000</v>
      </c>
      <c r="E5149">
        <v>10000</v>
      </c>
      <c r="F5149" t="s">
        <v>276</v>
      </c>
      <c r="G5149" t="s">
        <v>26</v>
      </c>
      <c r="H5149">
        <v>52</v>
      </c>
      <c r="I5149" t="s">
        <v>10</v>
      </c>
      <c r="J5149" s="30" t="s">
        <v>1400</v>
      </c>
    </row>
    <row r="5150" spans="1:16" x14ac:dyDescent="0.25">
      <c r="A5150">
        <v>641</v>
      </c>
      <c r="B5150">
        <v>288</v>
      </c>
      <c r="C5150">
        <v>1</v>
      </c>
      <c r="D5150">
        <v>10000000000</v>
      </c>
      <c r="E5150">
        <v>10000</v>
      </c>
      <c r="F5150" t="s">
        <v>276</v>
      </c>
      <c r="G5150" t="s">
        <v>26</v>
      </c>
      <c r="H5150">
        <v>52</v>
      </c>
      <c r="I5150" t="s">
        <v>13</v>
      </c>
      <c r="J5150" s="30" t="s">
        <v>90</v>
      </c>
    </row>
    <row r="5151" spans="1:16" x14ac:dyDescent="0.25">
      <c r="A5151">
        <v>642</v>
      </c>
      <c r="B5151">
        <v>716</v>
      </c>
      <c r="C5151">
        <v>1</v>
      </c>
      <c r="D5151">
        <v>15000000000</v>
      </c>
      <c r="E5151">
        <v>15000</v>
      </c>
      <c r="F5151" t="s">
        <v>1082</v>
      </c>
      <c r="G5151" t="s">
        <v>113</v>
      </c>
      <c r="H5151">
        <v>45</v>
      </c>
      <c r="I5151" t="s">
        <v>9</v>
      </c>
      <c r="J5151" s="30" t="s">
        <v>961</v>
      </c>
      <c r="K5151">
        <v>490</v>
      </c>
      <c r="L5151" t="s">
        <v>961</v>
      </c>
      <c r="M5151" t="s">
        <v>2581</v>
      </c>
    </row>
    <row r="5152" spans="1:16" x14ac:dyDescent="0.25">
      <c r="A5152">
        <v>642</v>
      </c>
      <c r="B5152">
        <v>716</v>
      </c>
      <c r="C5152">
        <v>1</v>
      </c>
      <c r="D5152">
        <v>15000000000</v>
      </c>
      <c r="E5152">
        <v>15000</v>
      </c>
      <c r="F5152" t="s">
        <v>1082</v>
      </c>
      <c r="G5152" t="s">
        <v>113</v>
      </c>
      <c r="H5152">
        <v>45</v>
      </c>
      <c r="I5152" t="s">
        <v>7</v>
      </c>
      <c r="J5152" s="30" t="s">
        <v>1058</v>
      </c>
      <c r="N5152">
        <v>49</v>
      </c>
      <c r="O5152" t="s">
        <v>1058</v>
      </c>
      <c r="P5152" t="s">
        <v>2581</v>
      </c>
    </row>
    <row r="5153" spans="1:16" x14ac:dyDescent="0.25">
      <c r="A5153">
        <v>642</v>
      </c>
      <c r="B5153">
        <v>716</v>
      </c>
      <c r="C5153">
        <v>1</v>
      </c>
      <c r="D5153">
        <v>15000000000</v>
      </c>
      <c r="E5153">
        <v>15000</v>
      </c>
      <c r="F5153" t="s">
        <v>1082</v>
      </c>
      <c r="G5153" t="s">
        <v>113</v>
      </c>
      <c r="H5153">
        <v>45</v>
      </c>
      <c r="I5153" t="s">
        <v>12</v>
      </c>
      <c r="J5153" s="30">
        <v>8</v>
      </c>
    </row>
    <row r="5154" spans="1:16" x14ac:dyDescent="0.25">
      <c r="A5154">
        <v>642</v>
      </c>
      <c r="B5154">
        <v>716</v>
      </c>
      <c r="C5154">
        <v>1</v>
      </c>
      <c r="D5154">
        <v>15000000000</v>
      </c>
      <c r="E5154">
        <v>15000</v>
      </c>
      <c r="F5154" t="s">
        <v>1082</v>
      </c>
      <c r="G5154" t="s">
        <v>113</v>
      </c>
      <c r="H5154">
        <v>45</v>
      </c>
      <c r="I5154" t="s">
        <v>13</v>
      </c>
      <c r="J5154" s="30" t="s">
        <v>90</v>
      </c>
    </row>
    <row r="5155" spans="1:16" x14ac:dyDescent="0.25">
      <c r="A5155">
        <v>643</v>
      </c>
      <c r="B5155">
        <v>785</v>
      </c>
      <c r="C5155">
        <v>1</v>
      </c>
      <c r="D5155">
        <v>20000000000</v>
      </c>
      <c r="E5155">
        <v>20000</v>
      </c>
      <c r="F5155" t="s">
        <v>1186</v>
      </c>
      <c r="G5155" t="s">
        <v>1279</v>
      </c>
      <c r="H5155">
        <v>64</v>
      </c>
      <c r="I5155" t="s">
        <v>9</v>
      </c>
      <c r="J5155" s="30" t="s">
        <v>1187</v>
      </c>
      <c r="K5155">
        <v>452</v>
      </c>
      <c r="L5155" t="s">
        <v>1187</v>
      </c>
      <c r="M5155" t="s">
        <v>2581</v>
      </c>
    </row>
    <row r="5156" spans="1:16" x14ac:dyDescent="0.25">
      <c r="A5156">
        <v>643</v>
      </c>
      <c r="B5156">
        <v>785</v>
      </c>
      <c r="C5156">
        <v>1</v>
      </c>
      <c r="D5156">
        <v>20000000000</v>
      </c>
      <c r="E5156">
        <v>20000</v>
      </c>
      <c r="F5156" t="s">
        <v>1186</v>
      </c>
      <c r="G5156" t="s">
        <v>1279</v>
      </c>
      <c r="H5156">
        <v>64</v>
      </c>
      <c r="I5156" t="s">
        <v>7</v>
      </c>
      <c r="J5156" s="30" t="s">
        <v>367</v>
      </c>
      <c r="N5156">
        <v>10</v>
      </c>
      <c r="O5156" t="s">
        <v>367</v>
      </c>
      <c r="P5156" t="s">
        <v>2581</v>
      </c>
    </row>
    <row r="5157" spans="1:16" x14ac:dyDescent="0.25">
      <c r="A5157">
        <v>643</v>
      </c>
      <c r="B5157">
        <v>785</v>
      </c>
      <c r="C5157">
        <v>1</v>
      </c>
      <c r="D5157">
        <v>20000000000</v>
      </c>
      <c r="E5157">
        <v>20000</v>
      </c>
      <c r="F5157" t="s">
        <v>1186</v>
      </c>
      <c r="G5157" t="s">
        <v>1279</v>
      </c>
      <c r="H5157">
        <v>64</v>
      </c>
      <c r="I5157" t="s">
        <v>12</v>
      </c>
      <c r="J5157" s="30">
        <v>8</v>
      </c>
    </row>
    <row r="5158" spans="1:16" x14ac:dyDescent="0.25">
      <c r="A5158">
        <v>643</v>
      </c>
      <c r="B5158">
        <v>785</v>
      </c>
      <c r="C5158">
        <v>1</v>
      </c>
      <c r="D5158">
        <v>20000000000</v>
      </c>
      <c r="E5158">
        <v>20000</v>
      </c>
      <c r="F5158" t="s">
        <v>1186</v>
      </c>
      <c r="G5158" t="s">
        <v>1279</v>
      </c>
      <c r="H5158">
        <v>64</v>
      </c>
      <c r="I5158" t="s">
        <v>13</v>
      </c>
      <c r="J5158" s="30" t="s">
        <v>90</v>
      </c>
    </row>
    <row r="5159" spans="1:16" x14ac:dyDescent="0.25">
      <c r="A5159">
        <v>644</v>
      </c>
      <c r="B5159">
        <v>122</v>
      </c>
      <c r="C5159">
        <v>1</v>
      </c>
      <c r="D5159">
        <v>17000000000</v>
      </c>
      <c r="E5159">
        <v>17000</v>
      </c>
      <c r="F5159" t="s">
        <v>108</v>
      </c>
      <c r="G5159" t="s">
        <v>1254</v>
      </c>
      <c r="H5159">
        <v>27</v>
      </c>
      <c r="I5159" t="s">
        <v>9</v>
      </c>
      <c r="J5159" s="30" t="s">
        <v>814</v>
      </c>
      <c r="K5159">
        <v>170</v>
      </c>
      <c r="L5159" t="s">
        <v>814</v>
      </c>
      <c r="M5159" t="s">
        <v>2581</v>
      </c>
    </row>
    <row r="5160" spans="1:16" x14ac:dyDescent="0.25">
      <c r="A5160">
        <v>644</v>
      </c>
      <c r="B5160">
        <v>122</v>
      </c>
      <c r="C5160">
        <v>1</v>
      </c>
      <c r="D5160">
        <v>17000000000</v>
      </c>
      <c r="E5160">
        <v>17000</v>
      </c>
      <c r="F5160" t="s">
        <v>108</v>
      </c>
      <c r="G5160" t="s">
        <v>1254</v>
      </c>
      <c r="H5160">
        <v>27</v>
      </c>
      <c r="I5160" t="s">
        <v>8</v>
      </c>
      <c r="J5160" s="30">
        <v>1992</v>
      </c>
    </row>
    <row r="5161" spans="1:16" x14ac:dyDescent="0.25">
      <c r="A5161">
        <v>644</v>
      </c>
      <c r="B5161">
        <v>122</v>
      </c>
      <c r="C5161">
        <v>1</v>
      </c>
      <c r="D5161">
        <v>17000000000</v>
      </c>
      <c r="E5161">
        <v>17000</v>
      </c>
      <c r="F5161" t="s">
        <v>108</v>
      </c>
      <c r="G5161" t="s">
        <v>1254</v>
      </c>
      <c r="H5161">
        <v>27</v>
      </c>
      <c r="I5161" t="s">
        <v>7</v>
      </c>
      <c r="J5161" s="30" t="s">
        <v>813</v>
      </c>
      <c r="N5161">
        <v>17</v>
      </c>
      <c r="O5161" t="s">
        <v>813</v>
      </c>
      <c r="P5161" t="s">
        <v>2581</v>
      </c>
    </row>
    <row r="5162" spans="1:16" x14ac:dyDescent="0.25">
      <c r="A5162">
        <v>644</v>
      </c>
      <c r="B5162">
        <v>122</v>
      </c>
      <c r="C5162">
        <v>1</v>
      </c>
      <c r="D5162">
        <v>17000000000</v>
      </c>
      <c r="E5162">
        <v>17000</v>
      </c>
      <c r="F5162" t="s">
        <v>108</v>
      </c>
      <c r="G5162" t="s">
        <v>1254</v>
      </c>
      <c r="H5162">
        <v>27</v>
      </c>
      <c r="I5162" t="s">
        <v>12</v>
      </c>
      <c r="J5162" s="30">
        <v>8</v>
      </c>
    </row>
    <row r="5163" spans="1:16" x14ac:dyDescent="0.25">
      <c r="A5163">
        <v>644</v>
      </c>
      <c r="B5163">
        <v>122</v>
      </c>
      <c r="C5163">
        <v>1</v>
      </c>
      <c r="D5163">
        <v>17000000000</v>
      </c>
      <c r="E5163">
        <v>17000</v>
      </c>
      <c r="F5163" t="s">
        <v>108</v>
      </c>
      <c r="G5163" t="s">
        <v>1254</v>
      </c>
      <c r="H5163">
        <v>27</v>
      </c>
      <c r="I5163" t="s">
        <v>11</v>
      </c>
      <c r="J5163" s="30" t="s">
        <v>1254</v>
      </c>
    </row>
    <row r="5164" spans="1:16" x14ac:dyDescent="0.25">
      <c r="A5164">
        <v>644</v>
      </c>
      <c r="B5164">
        <v>122</v>
      </c>
      <c r="C5164">
        <v>1</v>
      </c>
      <c r="D5164">
        <v>17000000000</v>
      </c>
      <c r="E5164">
        <v>17000</v>
      </c>
      <c r="F5164" t="s">
        <v>108</v>
      </c>
      <c r="G5164" t="s">
        <v>1254</v>
      </c>
      <c r="H5164">
        <v>27</v>
      </c>
      <c r="I5164" t="s">
        <v>5</v>
      </c>
      <c r="J5164" s="30">
        <v>8434411091</v>
      </c>
    </row>
    <row r="5165" spans="1:16" x14ac:dyDescent="0.25">
      <c r="A5165">
        <v>644</v>
      </c>
      <c r="B5165">
        <v>122</v>
      </c>
      <c r="C5165">
        <v>1</v>
      </c>
      <c r="D5165">
        <v>17000000000</v>
      </c>
      <c r="E5165">
        <v>17000</v>
      </c>
      <c r="F5165" t="s">
        <v>108</v>
      </c>
      <c r="G5165" t="s">
        <v>1254</v>
      </c>
      <c r="H5165">
        <v>27</v>
      </c>
      <c r="I5165" t="s">
        <v>6</v>
      </c>
      <c r="J5165" s="30">
        <v>9788434411098</v>
      </c>
    </row>
    <row r="5166" spans="1:16" x14ac:dyDescent="0.25">
      <c r="A5166">
        <v>644</v>
      </c>
      <c r="B5166">
        <v>122</v>
      </c>
      <c r="C5166">
        <v>1</v>
      </c>
      <c r="D5166">
        <v>17000000000</v>
      </c>
      <c r="E5166">
        <v>17000</v>
      </c>
      <c r="F5166" t="s">
        <v>108</v>
      </c>
      <c r="G5166" t="s">
        <v>1254</v>
      </c>
      <c r="H5166">
        <v>27</v>
      </c>
      <c r="I5166" t="s">
        <v>10</v>
      </c>
      <c r="J5166" s="30" t="s">
        <v>1400</v>
      </c>
    </row>
    <row r="5167" spans="1:16" x14ac:dyDescent="0.25">
      <c r="A5167">
        <v>644</v>
      </c>
      <c r="B5167">
        <v>122</v>
      </c>
      <c r="C5167">
        <v>1</v>
      </c>
      <c r="D5167">
        <v>17000000000</v>
      </c>
      <c r="E5167">
        <v>17000</v>
      </c>
      <c r="F5167" t="s">
        <v>108</v>
      </c>
      <c r="G5167" t="s">
        <v>1254</v>
      </c>
      <c r="H5167">
        <v>27</v>
      </c>
      <c r="I5167" t="s">
        <v>13</v>
      </c>
      <c r="J5167" s="30" t="s">
        <v>90</v>
      </c>
    </row>
    <row r="5168" spans="1:16" x14ac:dyDescent="0.25">
      <c r="A5168">
        <v>644</v>
      </c>
      <c r="B5168">
        <v>122</v>
      </c>
      <c r="C5168">
        <v>1</v>
      </c>
      <c r="D5168">
        <v>17000000000</v>
      </c>
      <c r="E5168">
        <v>17000</v>
      </c>
      <c r="F5168" t="s">
        <v>108</v>
      </c>
      <c r="G5168" t="s">
        <v>1254</v>
      </c>
      <c r="H5168">
        <v>27</v>
      </c>
      <c r="I5168" t="s">
        <v>14</v>
      </c>
      <c r="J5168" s="30" t="s">
        <v>2351</v>
      </c>
    </row>
    <row r="5169" spans="1:16" x14ac:dyDescent="0.25">
      <c r="A5169">
        <v>644</v>
      </c>
      <c r="B5169">
        <v>122</v>
      </c>
      <c r="C5169">
        <v>1</v>
      </c>
      <c r="D5169">
        <v>17000000000</v>
      </c>
      <c r="E5169">
        <v>17000</v>
      </c>
      <c r="F5169" t="s">
        <v>108</v>
      </c>
      <c r="G5169" t="s">
        <v>1254</v>
      </c>
      <c r="H5169">
        <v>27</v>
      </c>
      <c r="I5169" t="s">
        <v>16</v>
      </c>
      <c r="J5169" s="30" t="s">
        <v>2351</v>
      </c>
    </row>
    <row r="5170" spans="1:16" x14ac:dyDescent="0.25">
      <c r="A5170">
        <v>645</v>
      </c>
      <c r="B5170">
        <v>457</v>
      </c>
      <c r="C5170">
        <v>1</v>
      </c>
      <c r="D5170">
        <v>20000000000</v>
      </c>
      <c r="E5170">
        <v>20000</v>
      </c>
      <c r="F5170" t="s">
        <v>2429</v>
      </c>
      <c r="G5170" t="s">
        <v>427</v>
      </c>
      <c r="H5170">
        <v>20</v>
      </c>
      <c r="I5170" t="s">
        <v>8</v>
      </c>
      <c r="J5170" s="30" t="s">
        <v>599</v>
      </c>
    </row>
    <row r="5171" spans="1:16" x14ac:dyDescent="0.25">
      <c r="A5171">
        <v>645</v>
      </c>
      <c r="B5171">
        <v>457</v>
      </c>
      <c r="C5171">
        <v>1</v>
      </c>
      <c r="D5171">
        <v>20000000000</v>
      </c>
      <c r="E5171">
        <v>20000</v>
      </c>
      <c r="F5171" t="s">
        <v>2429</v>
      </c>
      <c r="G5171" t="s">
        <v>427</v>
      </c>
      <c r="H5171">
        <v>20</v>
      </c>
      <c r="I5171" t="s">
        <v>7</v>
      </c>
      <c r="J5171" s="30" t="s">
        <v>598</v>
      </c>
      <c r="N5171">
        <v>89</v>
      </c>
      <c r="O5171" t="s">
        <v>598</v>
      </c>
      <c r="P5171" t="s">
        <v>2581</v>
      </c>
    </row>
    <row r="5172" spans="1:16" x14ac:dyDescent="0.25">
      <c r="A5172">
        <v>645</v>
      </c>
      <c r="B5172">
        <v>457</v>
      </c>
      <c r="C5172">
        <v>1</v>
      </c>
      <c r="D5172">
        <v>20000000000</v>
      </c>
      <c r="E5172">
        <v>20000</v>
      </c>
      <c r="F5172" t="s">
        <v>2429</v>
      </c>
      <c r="G5172" t="s">
        <v>427</v>
      </c>
      <c r="H5172">
        <v>20</v>
      </c>
      <c r="I5172" t="s">
        <v>12</v>
      </c>
      <c r="J5172" s="30">
        <v>8</v>
      </c>
    </row>
    <row r="5173" spans="1:16" x14ac:dyDescent="0.25">
      <c r="A5173">
        <v>645</v>
      </c>
      <c r="B5173">
        <v>457</v>
      </c>
      <c r="C5173">
        <v>1</v>
      </c>
      <c r="D5173">
        <v>20000000000</v>
      </c>
      <c r="E5173">
        <v>20000</v>
      </c>
      <c r="F5173" t="s">
        <v>2429</v>
      </c>
      <c r="G5173" t="s">
        <v>427</v>
      </c>
      <c r="H5173">
        <v>20</v>
      </c>
      <c r="I5173" t="s">
        <v>5</v>
      </c>
      <c r="J5173" s="30">
        <v>3125172691</v>
      </c>
    </row>
    <row r="5174" spans="1:16" x14ac:dyDescent="0.25">
      <c r="A5174">
        <v>645</v>
      </c>
      <c r="B5174">
        <v>457</v>
      </c>
      <c r="C5174">
        <v>1</v>
      </c>
      <c r="D5174">
        <v>20000000000</v>
      </c>
      <c r="E5174">
        <v>20000</v>
      </c>
      <c r="F5174" t="s">
        <v>2429</v>
      </c>
      <c r="G5174" t="s">
        <v>427</v>
      </c>
      <c r="H5174">
        <v>20</v>
      </c>
      <c r="I5174" t="s">
        <v>6</v>
      </c>
      <c r="J5174" s="30">
        <v>9783125172692</v>
      </c>
    </row>
    <row r="5175" spans="1:16" x14ac:dyDescent="0.25">
      <c r="A5175">
        <v>645</v>
      </c>
      <c r="B5175">
        <v>457</v>
      </c>
      <c r="C5175">
        <v>1</v>
      </c>
      <c r="D5175">
        <v>20000000000</v>
      </c>
      <c r="E5175">
        <v>20000</v>
      </c>
      <c r="F5175" t="s">
        <v>2429</v>
      </c>
      <c r="G5175" t="s">
        <v>427</v>
      </c>
      <c r="H5175">
        <v>20</v>
      </c>
      <c r="I5175" t="s">
        <v>13</v>
      </c>
      <c r="J5175" s="30" t="s">
        <v>90</v>
      </c>
    </row>
    <row r="5176" spans="1:16" x14ac:dyDescent="0.25">
      <c r="A5176">
        <v>637</v>
      </c>
      <c r="B5176">
        <v>485</v>
      </c>
      <c r="C5176">
        <v>1</v>
      </c>
      <c r="D5176">
        <v>15000000000</v>
      </c>
      <c r="E5176">
        <v>15000</v>
      </c>
      <c r="F5176" t="s">
        <v>1483</v>
      </c>
      <c r="G5176" t="s">
        <v>1254</v>
      </c>
      <c r="H5176">
        <v>27</v>
      </c>
      <c r="I5176" t="s">
        <v>9</v>
      </c>
      <c r="J5176" s="30" t="s">
        <v>1883</v>
      </c>
      <c r="K5176">
        <v>115</v>
      </c>
      <c r="L5176" t="s">
        <v>1883</v>
      </c>
      <c r="M5176" t="s">
        <v>2581</v>
      </c>
    </row>
    <row r="5177" spans="1:16" x14ac:dyDescent="0.25">
      <c r="A5177">
        <v>645</v>
      </c>
      <c r="B5177" t="e">
        <v>#N/A</v>
      </c>
      <c r="C5177">
        <v>1</v>
      </c>
      <c r="D5177">
        <v>20000000000</v>
      </c>
      <c r="E5177">
        <v>20000</v>
      </c>
      <c r="F5177" t="s">
        <v>2575</v>
      </c>
      <c r="G5177" t="s">
        <v>427</v>
      </c>
      <c r="H5177">
        <v>20</v>
      </c>
      <c r="I5177" t="s">
        <v>9</v>
      </c>
      <c r="J5177" s="30" t="s">
        <v>600</v>
      </c>
      <c r="K5177">
        <v>341</v>
      </c>
      <c r="L5177" t="s">
        <v>1876</v>
      </c>
      <c r="M5177" t="s">
        <v>2582</v>
      </c>
    </row>
    <row r="5178" spans="1:16" x14ac:dyDescent="0.25">
      <c r="A5178">
        <v>646</v>
      </c>
      <c r="B5178">
        <v>552</v>
      </c>
      <c r="C5178">
        <v>1</v>
      </c>
      <c r="D5178">
        <v>10000000000</v>
      </c>
      <c r="E5178">
        <v>10000</v>
      </c>
      <c r="F5178" t="s">
        <v>789</v>
      </c>
      <c r="G5178" t="s">
        <v>26</v>
      </c>
      <c r="H5178">
        <v>52</v>
      </c>
      <c r="I5178" t="s">
        <v>8</v>
      </c>
      <c r="J5178" s="30">
        <v>2007</v>
      </c>
    </row>
    <row r="5179" spans="1:16" x14ac:dyDescent="0.25">
      <c r="A5179">
        <v>646</v>
      </c>
      <c r="B5179">
        <v>552</v>
      </c>
      <c r="C5179">
        <v>1</v>
      </c>
      <c r="D5179">
        <v>10000000000</v>
      </c>
      <c r="E5179">
        <v>10000</v>
      </c>
      <c r="F5179" t="s">
        <v>789</v>
      </c>
      <c r="G5179" t="s">
        <v>26</v>
      </c>
      <c r="H5179">
        <v>52</v>
      </c>
      <c r="I5179" t="s">
        <v>7</v>
      </c>
      <c r="J5179" s="30" t="s">
        <v>790</v>
      </c>
      <c r="N5179">
        <v>84</v>
      </c>
      <c r="O5179" t="s">
        <v>790</v>
      </c>
      <c r="P5179" t="s">
        <v>2581</v>
      </c>
    </row>
    <row r="5180" spans="1:16" x14ac:dyDescent="0.25">
      <c r="A5180">
        <v>646</v>
      </c>
      <c r="B5180">
        <v>552</v>
      </c>
      <c r="C5180">
        <v>1</v>
      </c>
      <c r="D5180">
        <v>10000000000</v>
      </c>
      <c r="E5180">
        <v>10000</v>
      </c>
      <c r="F5180" t="s">
        <v>789</v>
      </c>
      <c r="G5180" t="s">
        <v>26</v>
      </c>
      <c r="H5180">
        <v>52</v>
      </c>
      <c r="I5180" t="s">
        <v>12</v>
      </c>
      <c r="J5180" s="30">
        <v>8</v>
      </c>
    </row>
    <row r="5181" spans="1:16" x14ac:dyDescent="0.25">
      <c r="A5181">
        <v>646</v>
      </c>
      <c r="B5181">
        <v>552</v>
      </c>
      <c r="C5181">
        <v>1</v>
      </c>
      <c r="D5181">
        <v>10000000000</v>
      </c>
      <c r="E5181">
        <v>10000</v>
      </c>
      <c r="F5181" t="s">
        <v>789</v>
      </c>
      <c r="G5181" t="s">
        <v>26</v>
      </c>
      <c r="H5181">
        <v>52</v>
      </c>
      <c r="I5181" t="s">
        <v>5</v>
      </c>
      <c r="J5181" s="30">
        <v>8496929043</v>
      </c>
    </row>
    <row r="5182" spans="1:16" x14ac:dyDescent="0.25">
      <c r="A5182">
        <v>646</v>
      </c>
      <c r="B5182">
        <v>552</v>
      </c>
      <c r="C5182">
        <v>1</v>
      </c>
      <c r="D5182">
        <v>10000000000</v>
      </c>
      <c r="E5182">
        <v>10000</v>
      </c>
      <c r="F5182" t="s">
        <v>789</v>
      </c>
      <c r="G5182" t="s">
        <v>26</v>
      </c>
      <c r="H5182">
        <v>52</v>
      </c>
      <c r="I5182" t="s">
        <v>6</v>
      </c>
      <c r="J5182" s="30">
        <v>9788496929043</v>
      </c>
    </row>
    <row r="5183" spans="1:16" x14ac:dyDescent="0.25">
      <c r="A5183">
        <v>646</v>
      </c>
      <c r="B5183">
        <v>552</v>
      </c>
      <c r="C5183">
        <v>1</v>
      </c>
      <c r="D5183">
        <v>10000000000</v>
      </c>
      <c r="E5183">
        <v>10000</v>
      </c>
      <c r="F5183" t="s">
        <v>789</v>
      </c>
      <c r="G5183" t="s">
        <v>26</v>
      </c>
      <c r="H5183">
        <v>52</v>
      </c>
      <c r="I5183" t="s">
        <v>13</v>
      </c>
      <c r="J5183" s="30" t="s">
        <v>90</v>
      </c>
    </row>
    <row r="5184" spans="1:16" x14ac:dyDescent="0.25">
      <c r="A5184">
        <v>646</v>
      </c>
      <c r="B5184">
        <v>552</v>
      </c>
      <c r="C5184">
        <v>1</v>
      </c>
      <c r="D5184">
        <v>10000000000</v>
      </c>
      <c r="E5184">
        <v>10000</v>
      </c>
      <c r="F5184" t="s">
        <v>789</v>
      </c>
      <c r="G5184" t="s">
        <v>26</v>
      </c>
      <c r="H5184">
        <v>52</v>
      </c>
      <c r="I5184" t="s">
        <v>9</v>
      </c>
      <c r="J5184" s="30" t="s">
        <v>1924</v>
      </c>
      <c r="K5184">
        <v>9</v>
      </c>
      <c r="L5184" t="s">
        <v>1924</v>
      </c>
      <c r="M5184" t="s">
        <v>2581</v>
      </c>
    </row>
    <row r="5185" spans="1:16" x14ac:dyDescent="0.25">
      <c r="A5185">
        <v>647</v>
      </c>
      <c r="B5185">
        <v>421</v>
      </c>
      <c r="C5185">
        <v>1</v>
      </c>
      <c r="D5185">
        <v>30000000000</v>
      </c>
      <c r="E5185">
        <v>30000</v>
      </c>
      <c r="F5185" t="s">
        <v>1236</v>
      </c>
      <c r="G5185" t="s">
        <v>500</v>
      </c>
      <c r="H5185">
        <v>21</v>
      </c>
      <c r="I5185" t="s">
        <v>8</v>
      </c>
      <c r="J5185" s="30">
        <v>2011</v>
      </c>
    </row>
    <row r="5186" spans="1:16" x14ac:dyDescent="0.25">
      <c r="A5186">
        <v>647</v>
      </c>
      <c r="B5186">
        <v>421</v>
      </c>
      <c r="C5186">
        <v>1</v>
      </c>
      <c r="D5186">
        <v>30000000000</v>
      </c>
      <c r="E5186">
        <v>30000</v>
      </c>
      <c r="F5186" t="s">
        <v>1236</v>
      </c>
      <c r="G5186" t="s">
        <v>500</v>
      </c>
      <c r="H5186">
        <v>21</v>
      </c>
      <c r="I5186" t="s">
        <v>7</v>
      </c>
      <c r="J5186" s="30" t="s">
        <v>516</v>
      </c>
      <c r="N5186">
        <v>38</v>
      </c>
      <c r="O5186" t="s">
        <v>431</v>
      </c>
      <c r="P5186" t="s">
        <v>2581</v>
      </c>
    </row>
    <row r="5187" spans="1:16" x14ac:dyDescent="0.25">
      <c r="A5187">
        <v>647</v>
      </c>
      <c r="B5187">
        <v>421</v>
      </c>
      <c r="C5187">
        <v>1</v>
      </c>
      <c r="D5187">
        <v>30000000000</v>
      </c>
      <c r="E5187">
        <v>30000</v>
      </c>
      <c r="F5187" t="s">
        <v>1236</v>
      </c>
      <c r="G5187" t="s">
        <v>500</v>
      </c>
      <c r="H5187">
        <v>21</v>
      </c>
      <c r="I5187" t="s">
        <v>12</v>
      </c>
      <c r="J5187" s="30">
        <v>8</v>
      </c>
    </row>
    <row r="5188" spans="1:16" x14ac:dyDescent="0.25">
      <c r="A5188">
        <v>647</v>
      </c>
      <c r="B5188">
        <v>421</v>
      </c>
      <c r="C5188">
        <v>1</v>
      </c>
      <c r="D5188">
        <v>30000000000</v>
      </c>
      <c r="E5188">
        <v>30000</v>
      </c>
      <c r="F5188" t="s">
        <v>1236</v>
      </c>
      <c r="G5188" t="s">
        <v>500</v>
      </c>
      <c r="H5188">
        <v>21</v>
      </c>
      <c r="I5188" t="s">
        <v>5</v>
      </c>
      <c r="J5188" s="30">
        <v>9584232835</v>
      </c>
    </row>
    <row r="5189" spans="1:16" x14ac:dyDescent="0.25">
      <c r="A5189">
        <v>647</v>
      </c>
      <c r="B5189">
        <v>421</v>
      </c>
      <c r="C5189">
        <v>1</v>
      </c>
      <c r="D5189">
        <v>30000000000</v>
      </c>
      <c r="E5189">
        <v>30000</v>
      </c>
      <c r="F5189" t="s">
        <v>1236</v>
      </c>
      <c r="G5189" t="s">
        <v>500</v>
      </c>
      <c r="H5189">
        <v>21</v>
      </c>
      <c r="I5189" t="s">
        <v>6</v>
      </c>
      <c r="J5189" s="30">
        <v>9789584232830</v>
      </c>
    </row>
    <row r="5190" spans="1:16" x14ac:dyDescent="0.25">
      <c r="A5190">
        <v>647</v>
      </c>
      <c r="B5190">
        <v>421</v>
      </c>
      <c r="C5190">
        <v>1</v>
      </c>
      <c r="D5190">
        <v>30000000000</v>
      </c>
      <c r="E5190">
        <v>30000</v>
      </c>
      <c r="F5190" t="s">
        <v>1236</v>
      </c>
      <c r="G5190" t="s">
        <v>500</v>
      </c>
      <c r="H5190">
        <v>21</v>
      </c>
      <c r="I5190" t="s">
        <v>13</v>
      </c>
      <c r="J5190" s="30" t="s">
        <v>90</v>
      </c>
    </row>
    <row r="5191" spans="1:16" x14ac:dyDescent="0.25">
      <c r="A5191">
        <v>648</v>
      </c>
      <c r="B5191">
        <v>588</v>
      </c>
      <c r="C5191">
        <v>1</v>
      </c>
      <c r="D5191">
        <v>20000000000</v>
      </c>
      <c r="E5191">
        <v>20000</v>
      </c>
      <c r="F5191" t="s">
        <v>864</v>
      </c>
      <c r="G5191" t="s">
        <v>94</v>
      </c>
      <c r="H5191">
        <v>4</v>
      </c>
      <c r="I5191" t="s">
        <v>9</v>
      </c>
      <c r="J5191" s="30" t="s">
        <v>865</v>
      </c>
      <c r="K5191">
        <v>497</v>
      </c>
      <c r="L5191" t="s">
        <v>865</v>
      </c>
      <c r="M5191" t="s">
        <v>2581</v>
      </c>
    </row>
    <row r="5192" spans="1:16" x14ac:dyDescent="0.25">
      <c r="A5192">
        <v>648</v>
      </c>
      <c r="B5192">
        <v>588</v>
      </c>
      <c r="C5192">
        <v>1</v>
      </c>
      <c r="D5192">
        <v>20000000000</v>
      </c>
      <c r="E5192">
        <v>20000</v>
      </c>
      <c r="F5192" t="s">
        <v>864</v>
      </c>
      <c r="G5192" t="s">
        <v>94</v>
      </c>
      <c r="H5192">
        <v>4</v>
      </c>
      <c r="I5192" t="s">
        <v>8</v>
      </c>
      <c r="J5192" s="30">
        <v>2008</v>
      </c>
    </row>
    <row r="5193" spans="1:16" x14ac:dyDescent="0.25">
      <c r="A5193">
        <v>648</v>
      </c>
      <c r="B5193">
        <v>588</v>
      </c>
      <c r="C5193">
        <v>1</v>
      </c>
      <c r="D5193">
        <v>20000000000</v>
      </c>
      <c r="E5193">
        <v>20000</v>
      </c>
      <c r="F5193" t="s">
        <v>864</v>
      </c>
      <c r="G5193" t="s">
        <v>94</v>
      </c>
      <c r="H5193">
        <v>4</v>
      </c>
      <c r="I5193" t="s">
        <v>7</v>
      </c>
      <c r="J5193" s="30" t="s">
        <v>525</v>
      </c>
      <c r="N5193">
        <v>39</v>
      </c>
      <c r="O5193" t="s">
        <v>525</v>
      </c>
      <c r="P5193" t="s">
        <v>2581</v>
      </c>
    </row>
    <row r="5194" spans="1:16" x14ac:dyDescent="0.25">
      <c r="A5194">
        <v>648</v>
      </c>
      <c r="B5194">
        <v>588</v>
      </c>
      <c r="C5194">
        <v>1</v>
      </c>
      <c r="D5194">
        <v>20000000000</v>
      </c>
      <c r="E5194">
        <v>20000</v>
      </c>
      <c r="F5194" t="s">
        <v>864</v>
      </c>
      <c r="G5194" t="s">
        <v>94</v>
      </c>
      <c r="H5194">
        <v>4</v>
      </c>
      <c r="I5194" t="s">
        <v>12</v>
      </c>
      <c r="J5194" s="30">
        <v>8</v>
      </c>
    </row>
    <row r="5195" spans="1:16" x14ac:dyDescent="0.25">
      <c r="A5195">
        <v>648</v>
      </c>
      <c r="B5195">
        <v>588</v>
      </c>
      <c r="C5195">
        <v>1</v>
      </c>
      <c r="D5195">
        <v>20000000000</v>
      </c>
      <c r="E5195">
        <v>20000</v>
      </c>
      <c r="F5195" t="s">
        <v>864</v>
      </c>
      <c r="G5195" t="s">
        <v>94</v>
      </c>
      <c r="H5195">
        <v>4</v>
      </c>
      <c r="I5195" t="s">
        <v>5</v>
      </c>
      <c r="J5195" s="30">
        <v>9681341600</v>
      </c>
    </row>
    <row r="5196" spans="1:16" x14ac:dyDescent="0.25">
      <c r="A5196">
        <v>648</v>
      </c>
      <c r="B5196">
        <v>588</v>
      </c>
      <c r="C5196">
        <v>1</v>
      </c>
      <c r="D5196">
        <v>20000000000</v>
      </c>
      <c r="E5196">
        <v>20000</v>
      </c>
      <c r="F5196" t="s">
        <v>864</v>
      </c>
      <c r="G5196" t="s">
        <v>94</v>
      </c>
      <c r="H5196">
        <v>4</v>
      </c>
      <c r="I5196" t="s">
        <v>6</v>
      </c>
      <c r="J5196" s="30">
        <v>9789681341602</v>
      </c>
    </row>
    <row r="5197" spans="1:16" x14ac:dyDescent="0.25">
      <c r="A5197">
        <v>648</v>
      </c>
      <c r="B5197">
        <v>588</v>
      </c>
      <c r="C5197">
        <v>1</v>
      </c>
      <c r="D5197">
        <v>20000000000</v>
      </c>
      <c r="E5197">
        <v>20000</v>
      </c>
      <c r="F5197" t="s">
        <v>864</v>
      </c>
      <c r="G5197" t="s">
        <v>94</v>
      </c>
      <c r="H5197">
        <v>4</v>
      </c>
      <c r="I5197" t="s">
        <v>13</v>
      </c>
      <c r="J5197" s="30" t="s">
        <v>90</v>
      </c>
    </row>
    <row r="5198" spans="1:16" x14ac:dyDescent="0.25">
      <c r="A5198">
        <v>649</v>
      </c>
      <c r="B5198">
        <v>443</v>
      </c>
      <c r="C5198">
        <v>1</v>
      </c>
      <c r="D5198">
        <v>20000000000</v>
      </c>
      <c r="E5198">
        <v>20000</v>
      </c>
      <c r="F5198" t="s">
        <v>1411</v>
      </c>
      <c r="G5198" t="s">
        <v>502</v>
      </c>
      <c r="H5198">
        <v>3</v>
      </c>
      <c r="I5198" t="s">
        <v>8</v>
      </c>
      <c r="J5198" s="30">
        <v>2010</v>
      </c>
    </row>
    <row r="5199" spans="1:16" x14ac:dyDescent="0.25">
      <c r="A5199">
        <v>649</v>
      </c>
      <c r="B5199">
        <v>443</v>
      </c>
      <c r="C5199">
        <v>1</v>
      </c>
      <c r="D5199">
        <v>20000000000</v>
      </c>
      <c r="E5199">
        <v>20000</v>
      </c>
      <c r="F5199" t="s">
        <v>1411</v>
      </c>
      <c r="G5199" t="s">
        <v>502</v>
      </c>
      <c r="H5199">
        <v>3</v>
      </c>
      <c r="I5199" t="s">
        <v>7</v>
      </c>
      <c r="J5199" s="30" t="s">
        <v>569</v>
      </c>
      <c r="N5199">
        <v>78</v>
      </c>
      <c r="O5199" t="s">
        <v>569</v>
      </c>
      <c r="P5199" t="s">
        <v>2581</v>
      </c>
    </row>
    <row r="5200" spans="1:16" x14ac:dyDescent="0.25">
      <c r="A5200">
        <v>649</v>
      </c>
      <c r="B5200">
        <v>443</v>
      </c>
      <c r="C5200">
        <v>1</v>
      </c>
      <c r="D5200">
        <v>20000000000</v>
      </c>
      <c r="E5200">
        <v>20000</v>
      </c>
      <c r="F5200" t="s">
        <v>1411</v>
      </c>
      <c r="G5200" t="s">
        <v>502</v>
      </c>
      <c r="H5200">
        <v>3</v>
      </c>
      <c r="I5200" t="s">
        <v>12</v>
      </c>
      <c r="J5200" s="30">
        <v>8</v>
      </c>
    </row>
    <row r="5201" spans="1:16" x14ac:dyDescent="0.25">
      <c r="A5201">
        <v>649</v>
      </c>
      <c r="B5201">
        <v>443</v>
      </c>
      <c r="C5201">
        <v>1</v>
      </c>
      <c r="D5201">
        <v>20000000000</v>
      </c>
      <c r="E5201">
        <v>20000</v>
      </c>
      <c r="F5201" t="s">
        <v>1411</v>
      </c>
      <c r="G5201" t="s">
        <v>502</v>
      </c>
      <c r="H5201">
        <v>3</v>
      </c>
      <c r="I5201" t="s">
        <v>6</v>
      </c>
      <c r="J5201" s="30">
        <v>9789584224255</v>
      </c>
    </row>
    <row r="5202" spans="1:16" x14ac:dyDescent="0.25">
      <c r="A5202">
        <v>649</v>
      </c>
      <c r="B5202">
        <v>443</v>
      </c>
      <c r="C5202">
        <v>1</v>
      </c>
      <c r="D5202">
        <v>20000000000</v>
      </c>
      <c r="E5202">
        <v>20000</v>
      </c>
      <c r="F5202" t="s">
        <v>1411</v>
      </c>
      <c r="G5202" t="s">
        <v>502</v>
      </c>
      <c r="H5202">
        <v>3</v>
      </c>
      <c r="I5202" t="s">
        <v>13</v>
      </c>
      <c r="J5202" s="30" t="s">
        <v>90</v>
      </c>
    </row>
    <row r="5203" spans="1:16" x14ac:dyDescent="0.25">
      <c r="A5203">
        <v>650</v>
      </c>
      <c r="B5203">
        <v>779</v>
      </c>
      <c r="C5203">
        <v>1</v>
      </c>
      <c r="D5203">
        <v>20000000000</v>
      </c>
      <c r="E5203">
        <v>20000</v>
      </c>
      <c r="F5203" t="s">
        <v>1178</v>
      </c>
      <c r="G5203" t="s">
        <v>1449</v>
      </c>
      <c r="H5203">
        <v>26</v>
      </c>
      <c r="I5203" t="s">
        <v>9</v>
      </c>
      <c r="J5203" s="30" t="s">
        <v>298</v>
      </c>
      <c r="K5203">
        <v>149</v>
      </c>
      <c r="L5203" t="s">
        <v>298</v>
      </c>
      <c r="M5203" t="s">
        <v>2581</v>
      </c>
    </row>
    <row r="5204" spans="1:16" x14ac:dyDescent="0.25">
      <c r="A5204">
        <v>650</v>
      </c>
      <c r="B5204">
        <v>779</v>
      </c>
      <c r="C5204">
        <v>1</v>
      </c>
      <c r="D5204">
        <v>20000000000</v>
      </c>
      <c r="E5204">
        <v>20000</v>
      </c>
      <c r="F5204" t="s">
        <v>1178</v>
      </c>
      <c r="G5204" t="s">
        <v>26</v>
      </c>
      <c r="H5204">
        <v>52</v>
      </c>
      <c r="I5204" t="s">
        <v>9</v>
      </c>
      <c r="J5204" s="30" t="s">
        <v>298</v>
      </c>
      <c r="K5204">
        <v>149</v>
      </c>
      <c r="L5204" t="s">
        <v>298</v>
      </c>
      <c r="M5204" t="s">
        <v>2581</v>
      </c>
    </row>
    <row r="5205" spans="1:16" x14ac:dyDescent="0.25">
      <c r="A5205">
        <v>650</v>
      </c>
      <c r="B5205">
        <v>779</v>
      </c>
      <c r="C5205">
        <v>1</v>
      </c>
      <c r="D5205">
        <v>20000000000</v>
      </c>
      <c r="E5205">
        <v>20000</v>
      </c>
      <c r="F5205" t="s">
        <v>1178</v>
      </c>
      <c r="G5205" t="s">
        <v>1449</v>
      </c>
      <c r="H5205">
        <v>26</v>
      </c>
      <c r="I5205" t="s">
        <v>7</v>
      </c>
      <c r="J5205" s="30" t="s">
        <v>569</v>
      </c>
      <c r="N5205">
        <v>78</v>
      </c>
      <c r="O5205" t="s">
        <v>569</v>
      </c>
      <c r="P5205" t="s">
        <v>2581</v>
      </c>
    </row>
    <row r="5206" spans="1:16" x14ac:dyDescent="0.25">
      <c r="A5206">
        <v>650</v>
      </c>
      <c r="B5206">
        <v>779</v>
      </c>
      <c r="C5206">
        <v>1</v>
      </c>
      <c r="D5206">
        <v>20000000000</v>
      </c>
      <c r="E5206">
        <v>20000</v>
      </c>
      <c r="F5206" t="s">
        <v>1178</v>
      </c>
      <c r="G5206" t="s">
        <v>26</v>
      </c>
      <c r="H5206">
        <v>52</v>
      </c>
      <c r="I5206" t="s">
        <v>7</v>
      </c>
      <c r="J5206" s="30" t="s">
        <v>569</v>
      </c>
      <c r="N5206">
        <v>78</v>
      </c>
      <c r="O5206" t="s">
        <v>569</v>
      </c>
      <c r="P5206" t="s">
        <v>2581</v>
      </c>
    </row>
    <row r="5207" spans="1:16" x14ac:dyDescent="0.25">
      <c r="A5207">
        <v>650</v>
      </c>
      <c r="B5207">
        <v>779</v>
      </c>
      <c r="C5207">
        <v>1</v>
      </c>
      <c r="D5207">
        <v>20000000000</v>
      </c>
      <c r="E5207">
        <v>20000</v>
      </c>
      <c r="F5207" t="s">
        <v>1178</v>
      </c>
      <c r="G5207" t="s">
        <v>1449</v>
      </c>
      <c r="H5207">
        <v>26</v>
      </c>
      <c r="I5207" t="s">
        <v>12</v>
      </c>
      <c r="J5207" s="30">
        <v>8</v>
      </c>
    </row>
    <row r="5208" spans="1:16" x14ac:dyDescent="0.25">
      <c r="A5208">
        <v>650</v>
      </c>
      <c r="B5208">
        <v>779</v>
      </c>
      <c r="C5208">
        <v>1</v>
      </c>
      <c r="D5208">
        <v>20000000000</v>
      </c>
      <c r="E5208">
        <v>20000</v>
      </c>
      <c r="F5208" t="s">
        <v>1178</v>
      </c>
      <c r="G5208" t="s">
        <v>26</v>
      </c>
      <c r="H5208">
        <v>52</v>
      </c>
      <c r="I5208" t="s">
        <v>12</v>
      </c>
      <c r="J5208" s="30">
        <v>8</v>
      </c>
    </row>
    <row r="5209" spans="1:16" x14ac:dyDescent="0.25">
      <c r="A5209">
        <v>650</v>
      </c>
      <c r="B5209">
        <v>779</v>
      </c>
      <c r="C5209">
        <v>1</v>
      </c>
      <c r="D5209">
        <v>20000000000</v>
      </c>
      <c r="E5209">
        <v>20000</v>
      </c>
      <c r="F5209" t="s">
        <v>1178</v>
      </c>
      <c r="G5209" t="s">
        <v>1449</v>
      </c>
      <c r="H5209">
        <v>26</v>
      </c>
      <c r="I5209" t="s">
        <v>13</v>
      </c>
      <c r="J5209" s="30" t="s">
        <v>90</v>
      </c>
    </row>
    <row r="5210" spans="1:16" x14ac:dyDescent="0.25">
      <c r="A5210">
        <v>650</v>
      </c>
      <c r="B5210">
        <v>779</v>
      </c>
      <c r="C5210">
        <v>1</v>
      </c>
      <c r="D5210">
        <v>20000000000</v>
      </c>
      <c r="E5210">
        <v>20000</v>
      </c>
      <c r="F5210" t="s">
        <v>1178</v>
      </c>
      <c r="G5210" t="s">
        <v>26</v>
      </c>
      <c r="H5210">
        <v>52</v>
      </c>
      <c r="I5210" t="s">
        <v>13</v>
      </c>
      <c r="J5210" s="30" t="s">
        <v>90</v>
      </c>
    </row>
    <row r="5211" spans="1:16" x14ac:dyDescent="0.25">
      <c r="A5211">
        <v>651</v>
      </c>
      <c r="B5211">
        <v>450</v>
      </c>
      <c r="C5211">
        <v>1</v>
      </c>
      <c r="D5211">
        <v>15000000000</v>
      </c>
      <c r="E5211">
        <v>15000</v>
      </c>
      <c r="F5211" t="s">
        <v>584</v>
      </c>
      <c r="G5211" t="s">
        <v>113</v>
      </c>
      <c r="H5211">
        <v>45</v>
      </c>
      <c r="I5211" t="s">
        <v>9</v>
      </c>
      <c r="J5211" s="30" t="s">
        <v>1478</v>
      </c>
      <c r="K5211">
        <v>463</v>
      </c>
      <c r="L5211" t="s">
        <v>1478</v>
      </c>
      <c r="M5211" t="s">
        <v>2581</v>
      </c>
    </row>
    <row r="5212" spans="1:16" x14ac:dyDescent="0.25">
      <c r="A5212">
        <v>651</v>
      </c>
      <c r="B5212">
        <v>450</v>
      </c>
      <c r="C5212">
        <v>1</v>
      </c>
      <c r="D5212">
        <v>15000000000</v>
      </c>
      <c r="E5212">
        <v>15000</v>
      </c>
      <c r="F5212" t="s">
        <v>584</v>
      </c>
      <c r="G5212" t="s">
        <v>113</v>
      </c>
      <c r="H5212">
        <v>45</v>
      </c>
      <c r="I5212" t="s">
        <v>8</v>
      </c>
      <c r="J5212" s="30" t="s">
        <v>585</v>
      </c>
    </row>
    <row r="5213" spans="1:16" x14ac:dyDescent="0.25">
      <c r="A5213">
        <v>651</v>
      </c>
      <c r="B5213">
        <v>450</v>
      </c>
      <c r="C5213">
        <v>1</v>
      </c>
      <c r="D5213">
        <v>15000000000</v>
      </c>
      <c r="E5213">
        <v>15000</v>
      </c>
      <c r="F5213" t="s">
        <v>584</v>
      </c>
      <c r="G5213" t="s">
        <v>113</v>
      </c>
      <c r="H5213">
        <v>45</v>
      </c>
      <c r="I5213" t="s">
        <v>7</v>
      </c>
      <c r="J5213" s="30" t="s">
        <v>349</v>
      </c>
      <c r="N5213">
        <v>104</v>
      </c>
      <c r="O5213" t="s">
        <v>349</v>
      </c>
      <c r="P5213" t="s">
        <v>2581</v>
      </c>
    </row>
    <row r="5214" spans="1:16" x14ac:dyDescent="0.25">
      <c r="A5214">
        <v>651</v>
      </c>
      <c r="B5214">
        <v>450</v>
      </c>
      <c r="C5214">
        <v>1</v>
      </c>
      <c r="D5214">
        <v>15000000000</v>
      </c>
      <c r="E5214">
        <v>15000</v>
      </c>
      <c r="F5214" t="s">
        <v>584</v>
      </c>
      <c r="G5214" t="s">
        <v>113</v>
      </c>
      <c r="H5214">
        <v>45</v>
      </c>
      <c r="I5214" t="s">
        <v>12</v>
      </c>
      <c r="J5214" s="30">
        <v>8</v>
      </c>
    </row>
    <row r="5215" spans="1:16" x14ac:dyDescent="0.25">
      <c r="A5215">
        <v>651</v>
      </c>
      <c r="B5215">
        <v>450</v>
      </c>
      <c r="C5215">
        <v>1</v>
      </c>
      <c r="D5215">
        <v>15000000000</v>
      </c>
      <c r="E5215">
        <v>15000</v>
      </c>
      <c r="F5215" t="s">
        <v>584</v>
      </c>
      <c r="G5215" t="s">
        <v>113</v>
      </c>
      <c r="H5215">
        <v>45</v>
      </c>
      <c r="I5215" t="s">
        <v>5</v>
      </c>
      <c r="J5215" s="30">
        <v>9580407371</v>
      </c>
    </row>
    <row r="5216" spans="1:16" x14ac:dyDescent="0.25">
      <c r="A5216">
        <v>651</v>
      </c>
      <c r="B5216">
        <v>450</v>
      </c>
      <c r="C5216">
        <v>1</v>
      </c>
      <c r="D5216">
        <v>15000000000</v>
      </c>
      <c r="E5216">
        <v>15000</v>
      </c>
      <c r="F5216" t="s">
        <v>584</v>
      </c>
      <c r="G5216" t="s">
        <v>113</v>
      </c>
      <c r="H5216">
        <v>45</v>
      </c>
      <c r="I5216" t="s">
        <v>6</v>
      </c>
      <c r="J5216" s="30">
        <v>9789580407379</v>
      </c>
    </row>
    <row r="5217" spans="1:16" x14ac:dyDescent="0.25">
      <c r="A5217">
        <v>651</v>
      </c>
      <c r="B5217">
        <v>450</v>
      </c>
      <c r="C5217">
        <v>1</v>
      </c>
      <c r="D5217">
        <v>15000000000</v>
      </c>
      <c r="E5217">
        <v>15000</v>
      </c>
      <c r="F5217" t="s">
        <v>584</v>
      </c>
      <c r="G5217" t="s">
        <v>113</v>
      </c>
      <c r="H5217">
        <v>45</v>
      </c>
      <c r="I5217" t="s">
        <v>13</v>
      </c>
      <c r="J5217" s="30" t="s">
        <v>90</v>
      </c>
    </row>
    <row r="5218" spans="1:16" x14ac:dyDescent="0.25">
      <c r="A5218">
        <v>652</v>
      </c>
      <c r="B5218">
        <v>183</v>
      </c>
      <c r="C5218">
        <v>1</v>
      </c>
      <c r="D5218">
        <v>15000000000</v>
      </c>
      <c r="E5218">
        <v>15000</v>
      </c>
      <c r="F5218" t="s">
        <v>166</v>
      </c>
      <c r="G5218" t="s">
        <v>26</v>
      </c>
      <c r="H5218">
        <v>52</v>
      </c>
      <c r="I5218" t="s">
        <v>9</v>
      </c>
      <c r="J5218" s="30" t="s">
        <v>1720</v>
      </c>
      <c r="K5218">
        <v>239</v>
      </c>
      <c r="L5218" t="s">
        <v>1720</v>
      </c>
      <c r="M5218" t="s">
        <v>2581</v>
      </c>
    </row>
    <row r="5219" spans="1:16" x14ac:dyDescent="0.25">
      <c r="A5219">
        <v>652</v>
      </c>
      <c r="B5219">
        <v>183</v>
      </c>
      <c r="C5219">
        <v>1</v>
      </c>
      <c r="D5219">
        <v>15000000000</v>
      </c>
      <c r="E5219">
        <v>15000</v>
      </c>
      <c r="F5219" t="s">
        <v>166</v>
      </c>
      <c r="G5219" t="s">
        <v>26</v>
      </c>
      <c r="H5219">
        <v>52</v>
      </c>
      <c r="I5219" t="s">
        <v>8</v>
      </c>
      <c r="J5219" s="30" t="s">
        <v>2351</v>
      </c>
    </row>
    <row r="5220" spans="1:16" x14ac:dyDescent="0.25">
      <c r="A5220">
        <v>652</v>
      </c>
      <c r="B5220">
        <v>183</v>
      </c>
      <c r="C5220">
        <v>1</v>
      </c>
      <c r="D5220">
        <v>15000000000</v>
      </c>
      <c r="E5220">
        <v>15000</v>
      </c>
      <c r="F5220" t="s">
        <v>166</v>
      </c>
      <c r="G5220" t="s">
        <v>26</v>
      </c>
      <c r="H5220">
        <v>52</v>
      </c>
      <c r="I5220" t="s">
        <v>7</v>
      </c>
      <c r="J5220" s="30" t="s">
        <v>1719</v>
      </c>
      <c r="N5220">
        <v>103</v>
      </c>
      <c r="O5220" t="s">
        <v>1719</v>
      </c>
      <c r="P5220" t="s">
        <v>2581</v>
      </c>
    </row>
    <row r="5221" spans="1:16" x14ac:dyDescent="0.25">
      <c r="A5221">
        <v>652</v>
      </c>
      <c r="B5221">
        <v>183</v>
      </c>
      <c r="C5221">
        <v>1</v>
      </c>
      <c r="D5221">
        <v>15000000000</v>
      </c>
      <c r="E5221">
        <v>15000</v>
      </c>
      <c r="F5221" t="s">
        <v>166</v>
      </c>
      <c r="G5221" t="s">
        <v>26</v>
      </c>
      <c r="H5221">
        <v>52</v>
      </c>
      <c r="I5221" t="s">
        <v>12</v>
      </c>
      <c r="J5221" s="30">
        <v>8</v>
      </c>
    </row>
    <row r="5222" spans="1:16" x14ac:dyDescent="0.25">
      <c r="A5222">
        <v>652</v>
      </c>
      <c r="B5222">
        <v>183</v>
      </c>
      <c r="C5222">
        <v>1</v>
      </c>
      <c r="D5222">
        <v>15000000000</v>
      </c>
      <c r="E5222">
        <v>15000</v>
      </c>
      <c r="F5222" t="s">
        <v>166</v>
      </c>
      <c r="G5222" t="s">
        <v>26</v>
      </c>
      <c r="H5222">
        <v>52</v>
      </c>
      <c r="I5222" t="s">
        <v>11</v>
      </c>
      <c r="J5222" s="30" t="s">
        <v>26</v>
      </c>
    </row>
    <row r="5223" spans="1:16" x14ac:dyDescent="0.25">
      <c r="A5223">
        <v>652</v>
      </c>
      <c r="B5223">
        <v>183</v>
      </c>
      <c r="C5223">
        <v>1</v>
      </c>
      <c r="D5223">
        <v>15000000000</v>
      </c>
      <c r="E5223">
        <v>15000</v>
      </c>
      <c r="F5223" t="s">
        <v>166</v>
      </c>
      <c r="G5223" t="s">
        <v>26</v>
      </c>
      <c r="H5223">
        <v>52</v>
      </c>
      <c r="I5223" t="s">
        <v>5</v>
      </c>
      <c r="J5223" s="30">
        <v>9580469091</v>
      </c>
    </row>
    <row r="5224" spans="1:16" x14ac:dyDescent="0.25">
      <c r="A5224">
        <v>652</v>
      </c>
      <c r="B5224">
        <v>183</v>
      </c>
      <c r="C5224">
        <v>1</v>
      </c>
      <c r="D5224">
        <v>15000000000</v>
      </c>
      <c r="E5224">
        <v>15000</v>
      </c>
      <c r="F5224" t="s">
        <v>166</v>
      </c>
      <c r="G5224" t="s">
        <v>26</v>
      </c>
      <c r="H5224">
        <v>52</v>
      </c>
      <c r="I5224" t="s">
        <v>6</v>
      </c>
      <c r="J5224" s="30">
        <v>9789582401238</v>
      </c>
    </row>
    <row r="5225" spans="1:16" x14ac:dyDescent="0.25">
      <c r="A5225">
        <v>652</v>
      </c>
      <c r="B5225">
        <v>183</v>
      </c>
      <c r="C5225">
        <v>1</v>
      </c>
      <c r="D5225">
        <v>15000000000</v>
      </c>
      <c r="E5225">
        <v>15000</v>
      </c>
      <c r="F5225" t="s">
        <v>166</v>
      </c>
      <c r="G5225" t="s">
        <v>26</v>
      </c>
      <c r="H5225">
        <v>52</v>
      </c>
      <c r="I5225" t="s">
        <v>10</v>
      </c>
      <c r="J5225" s="30" t="s">
        <v>1721</v>
      </c>
    </row>
    <row r="5226" spans="1:16" x14ac:dyDescent="0.25">
      <c r="A5226">
        <v>652</v>
      </c>
      <c r="B5226">
        <v>183</v>
      </c>
      <c r="C5226">
        <v>1</v>
      </c>
      <c r="D5226">
        <v>15000000000</v>
      </c>
      <c r="E5226">
        <v>15000</v>
      </c>
      <c r="F5226" t="s">
        <v>166</v>
      </c>
      <c r="G5226" t="s">
        <v>26</v>
      </c>
      <c r="H5226">
        <v>52</v>
      </c>
      <c r="I5226" t="s">
        <v>13</v>
      </c>
      <c r="J5226" s="30" t="s">
        <v>90</v>
      </c>
    </row>
    <row r="5227" spans="1:16" x14ac:dyDescent="0.25">
      <c r="A5227">
        <v>652</v>
      </c>
      <c r="B5227">
        <v>183</v>
      </c>
      <c r="C5227">
        <v>1</v>
      </c>
      <c r="D5227">
        <v>15000000000</v>
      </c>
      <c r="E5227">
        <v>15000</v>
      </c>
      <c r="F5227" t="s">
        <v>166</v>
      </c>
      <c r="G5227" t="s">
        <v>26</v>
      </c>
      <c r="H5227">
        <v>52</v>
      </c>
      <c r="I5227" t="s">
        <v>14</v>
      </c>
      <c r="J5227" s="30" t="s">
        <v>2351</v>
      </c>
    </row>
    <row r="5228" spans="1:16" x14ac:dyDescent="0.25">
      <c r="A5228">
        <v>652</v>
      </c>
      <c r="B5228">
        <v>183</v>
      </c>
      <c r="C5228">
        <v>1</v>
      </c>
      <c r="D5228">
        <v>15000000000</v>
      </c>
      <c r="E5228">
        <v>15000</v>
      </c>
      <c r="F5228" t="s">
        <v>166</v>
      </c>
      <c r="G5228" t="s">
        <v>26</v>
      </c>
      <c r="H5228">
        <v>52</v>
      </c>
      <c r="I5228" t="s">
        <v>16</v>
      </c>
      <c r="J5228" s="30" t="s">
        <v>2351</v>
      </c>
    </row>
    <row r="5229" spans="1:16" x14ac:dyDescent="0.25">
      <c r="A5229">
        <v>653</v>
      </c>
      <c r="B5229">
        <v>776</v>
      </c>
      <c r="C5229">
        <v>1</v>
      </c>
      <c r="D5229">
        <v>20000000000</v>
      </c>
      <c r="E5229">
        <v>20000</v>
      </c>
      <c r="F5229" t="s">
        <v>1518</v>
      </c>
      <c r="G5229" t="s">
        <v>1309</v>
      </c>
      <c r="H5229">
        <v>19</v>
      </c>
      <c r="I5229" t="s">
        <v>9</v>
      </c>
      <c r="J5229" s="30" t="s">
        <v>1175</v>
      </c>
      <c r="K5229">
        <v>110</v>
      </c>
      <c r="L5229" t="s">
        <v>1175</v>
      </c>
      <c r="M5229" t="s">
        <v>2581</v>
      </c>
    </row>
    <row r="5230" spans="1:16" x14ac:dyDescent="0.25">
      <c r="A5230">
        <v>653</v>
      </c>
      <c r="B5230">
        <v>776</v>
      </c>
      <c r="C5230">
        <v>1</v>
      </c>
      <c r="D5230">
        <v>20000000000</v>
      </c>
      <c r="E5230">
        <v>20000</v>
      </c>
      <c r="F5230" t="s">
        <v>1518</v>
      </c>
      <c r="G5230" t="s">
        <v>1309</v>
      </c>
      <c r="H5230">
        <v>19</v>
      </c>
      <c r="I5230" t="s">
        <v>7</v>
      </c>
      <c r="J5230" s="30" t="s">
        <v>1500</v>
      </c>
      <c r="N5230">
        <v>94</v>
      </c>
      <c r="O5230" t="s">
        <v>1500</v>
      </c>
      <c r="P5230" t="s">
        <v>2581</v>
      </c>
    </row>
    <row r="5231" spans="1:16" x14ac:dyDescent="0.25">
      <c r="A5231">
        <v>653</v>
      </c>
      <c r="B5231">
        <v>776</v>
      </c>
      <c r="C5231">
        <v>1</v>
      </c>
      <c r="D5231">
        <v>20000000000</v>
      </c>
      <c r="E5231">
        <v>20000</v>
      </c>
      <c r="F5231" t="s">
        <v>1518</v>
      </c>
      <c r="G5231" t="s">
        <v>1309</v>
      </c>
      <c r="H5231">
        <v>19</v>
      </c>
      <c r="I5231" t="s">
        <v>12</v>
      </c>
      <c r="J5231" s="30">
        <v>8</v>
      </c>
    </row>
    <row r="5232" spans="1:16" x14ac:dyDescent="0.25">
      <c r="A5232">
        <v>653</v>
      </c>
      <c r="B5232">
        <v>776</v>
      </c>
      <c r="C5232">
        <v>1</v>
      </c>
      <c r="D5232">
        <v>20000000000</v>
      </c>
      <c r="E5232">
        <v>20000</v>
      </c>
      <c r="F5232" t="s">
        <v>1518</v>
      </c>
      <c r="G5232" t="s">
        <v>1309</v>
      </c>
      <c r="H5232">
        <v>19</v>
      </c>
      <c r="I5232" t="s">
        <v>13</v>
      </c>
      <c r="J5232" s="30" t="s">
        <v>90</v>
      </c>
    </row>
    <row r="5233" spans="1:16" x14ac:dyDescent="0.25">
      <c r="A5233">
        <v>654</v>
      </c>
      <c r="B5233">
        <v>9</v>
      </c>
      <c r="C5233">
        <v>1</v>
      </c>
      <c r="D5233">
        <v>25000000000</v>
      </c>
      <c r="E5233">
        <v>25000</v>
      </c>
      <c r="F5233" t="s">
        <v>1253</v>
      </c>
      <c r="G5233" t="s">
        <v>1326</v>
      </c>
      <c r="H5233">
        <v>47</v>
      </c>
      <c r="I5233" t="s">
        <v>9</v>
      </c>
      <c r="J5233" s="30" t="s">
        <v>1535</v>
      </c>
      <c r="K5233">
        <v>448</v>
      </c>
      <c r="L5233" t="s">
        <v>1535</v>
      </c>
      <c r="M5233" t="s">
        <v>2581</v>
      </c>
    </row>
    <row r="5234" spans="1:16" x14ac:dyDescent="0.25">
      <c r="A5234">
        <v>654</v>
      </c>
      <c r="B5234">
        <v>9</v>
      </c>
      <c r="C5234">
        <v>1</v>
      </c>
      <c r="D5234">
        <v>25000000000</v>
      </c>
      <c r="E5234">
        <v>25000</v>
      </c>
      <c r="F5234" t="s">
        <v>1253</v>
      </c>
      <c r="G5234" t="s">
        <v>1326</v>
      </c>
      <c r="H5234">
        <v>47</v>
      </c>
      <c r="I5234" t="s">
        <v>8</v>
      </c>
      <c r="J5234" s="30" t="s">
        <v>2351</v>
      </c>
    </row>
    <row r="5235" spans="1:16" x14ac:dyDescent="0.25">
      <c r="A5235">
        <v>654</v>
      </c>
      <c r="B5235">
        <v>9</v>
      </c>
      <c r="C5235">
        <v>1</v>
      </c>
      <c r="D5235">
        <v>25000000000</v>
      </c>
      <c r="E5235">
        <v>25000</v>
      </c>
      <c r="F5235" t="s">
        <v>1253</v>
      </c>
      <c r="G5235" t="s">
        <v>1326</v>
      </c>
      <c r="H5235">
        <v>47</v>
      </c>
      <c r="I5235" t="s">
        <v>7</v>
      </c>
      <c r="J5235" s="30" t="s">
        <v>1528</v>
      </c>
      <c r="N5235">
        <v>171</v>
      </c>
      <c r="O5235" t="s">
        <v>1528</v>
      </c>
      <c r="P5235" t="s">
        <v>2581</v>
      </c>
    </row>
    <row r="5236" spans="1:16" x14ac:dyDescent="0.25">
      <c r="A5236">
        <v>654</v>
      </c>
      <c r="B5236">
        <v>9</v>
      </c>
      <c r="C5236">
        <v>1</v>
      </c>
      <c r="D5236">
        <v>25000000000</v>
      </c>
      <c r="E5236">
        <v>25000</v>
      </c>
      <c r="F5236" t="s">
        <v>1253</v>
      </c>
      <c r="G5236" t="s">
        <v>1326</v>
      </c>
      <c r="H5236">
        <v>47</v>
      </c>
      <c r="I5236" t="s">
        <v>12</v>
      </c>
      <c r="J5236" s="30">
        <v>7</v>
      </c>
    </row>
    <row r="5237" spans="1:16" x14ac:dyDescent="0.25">
      <c r="A5237">
        <v>654</v>
      </c>
      <c r="B5237">
        <v>9</v>
      </c>
      <c r="C5237">
        <v>1</v>
      </c>
      <c r="D5237">
        <v>25000000000</v>
      </c>
      <c r="E5237">
        <v>25000</v>
      </c>
      <c r="F5237" t="s">
        <v>1253</v>
      </c>
      <c r="G5237" t="s">
        <v>1326</v>
      </c>
      <c r="H5237">
        <v>47</v>
      </c>
      <c r="I5237" t="s">
        <v>11</v>
      </c>
      <c r="J5237" s="30" t="s">
        <v>1218</v>
      </c>
    </row>
    <row r="5238" spans="1:16" x14ac:dyDescent="0.25">
      <c r="A5238">
        <v>654</v>
      </c>
      <c r="B5238">
        <v>9</v>
      </c>
      <c r="C5238">
        <v>1</v>
      </c>
      <c r="D5238">
        <v>25000000000</v>
      </c>
      <c r="E5238">
        <v>25000</v>
      </c>
      <c r="F5238" t="s">
        <v>1253</v>
      </c>
      <c r="G5238" t="s">
        <v>1326</v>
      </c>
      <c r="H5238">
        <v>47</v>
      </c>
      <c r="I5238" t="s">
        <v>5</v>
      </c>
      <c r="J5238" s="30">
        <v>9586990125</v>
      </c>
    </row>
    <row r="5239" spans="1:16" x14ac:dyDescent="0.25">
      <c r="A5239">
        <v>654</v>
      </c>
      <c r="B5239">
        <v>9</v>
      </c>
      <c r="C5239">
        <v>1</v>
      </c>
      <c r="D5239">
        <v>25000000000</v>
      </c>
      <c r="E5239">
        <v>25000</v>
      </c>
      <c r="F5239" t="s">
        <v>1253</v>
      </c>
      <c r="G5239" t="s">
        <v>1326</v>
      </c>
      <c r="H5239">
        <v>47</v>
      </c>
      <c r="I5239" t="s">
        <v>6</v>
      </c>
      <c r="J5239" s="30" t="s">
        <v>2351</v>
      </c>
    </row>
    <row r="5240" spans="1:16" x14ac:dyDescent="0.25">
      <c r="A5240">
        <v>654</v>
      </c>
      <c r="B5240">
        <v>9</v>
      </c>
      <c r="C5240">
        <v>1</v>
      </c>
      <c r="D5240">
        <v>25000000000</v>
      </c>
      <c r="E5240">
        <v>25000</v>
      </c>
      <c r="F5240" t="s">
        <v>1253</v>
      </c>
      <c r="G5240" t="s">
        <v>1326</v>
      </c>
      <c r="H5240">
        <v>47</v>
      </c>
      <c r="I5240" t="s">
        <v>10</v>
      </c>
      <c r="J5240" s="30" t="s">
        <v>256</v>
      </c>
    </row>
    <row r="5241" spans="1:16" x14ac:dyDescent="0.25">
      <c r="A5241">
        <v>654</v>
      </c>
      <c r="B5241">
        <v>9</v>
      </c>
      <c r="C5241">
        <v>1</v>
      </c>
      <c r="D5241">
        <v>25000000000</v>
      </c>
      <c r="E5241">
        <v>25000</v>
      </c>
      <c r="F5241" t="s">
        <v>1253</v>
      </c>
      <c r="G5241" t="s">
        <v>1326</v>
      </c>
      <c r="H5241">
        <v>47</v>
      </c>
      <c r="I5241" t="s">
        <v>13</v>
      </c>
      <c r="J5241" s="30" t="s">
        <v>15</v>
      </c>
    </row>
    <row r="5242" spans="1:16" x14ac:dyDescent="0.25">
      <c r="A5242">
        <v>654</v>
      </c>
      <c r="B5242">
        <v>9</v>
      </c>
      <c r="C5242">
        <v>1</v>
      </c>
      <c r="D5242">
        <v>25000000000</v>
      </c>
      <c r="E5242">
        <v>25000</v>
      </c>
      <c r="F5242" t="s">
        <v>1253</v>
      </c>
      <c r="G5242" t="s">
        <v>1326</v>
      </c>
      <c r="H5242">
        <v>47</v>
      </c>
      <c r="I5242" t="s">
        <v>14</v>
      </c>
      <c r="J5242" s="30" t="s">
        <v>2351</v>
      </c>
    </row>
    <row r="5243" spans="1:16" x14ac:dyDescent="0.25">
      <c r="A5243">
        <v>654</v>
      </c>
      <c r="B5243">
        <v>9</v>
      </c>
      <c r="C5243">
        <v>1</v>
      </c>
      <c r="D5243">
        <v>25000000000</v>
      </c>
      <c r="E5243">
        <v>25000</v>
      </c>
      <c r="F5243" t="s">
        <v>1253</v>
      </c>
      <c r="G5243" t="s">
        <v>1326</v>
      </c>
      <c r="H5243">
        <v>47</v>
      </c>
      <c r="I5243" t="s">
        <v>16</v>
      </c>
      <c r="J5243" s="30" t="s">
        <v>2351</v>
      </c>
    </row>
    <row r="5244" spans="1:16" x14ac:dyDescent="0.25">
      <c r="A5244">
        <v>655</v>
      </c>
      <c r="B5244">
        <v>79</v>
      </c>
      <c r="C5244">
        <v>1</v>
      </c>
      <c r="D5244">
        <v>40000000000</v>
      </c>
      <c r="E5244">
        <v>40000</v>
      </c>
      <c r="F5244" t="s">
        <v>1265</v>
      </c>
      <c r="G5244" t="s">
        <v>1326</v>
      </c>
      <c r="H5244">
        <v>47</v>
      </c>
      <c r="I5244" t="s">
        <v>9</v>
      </c>
      <c r="J5244" s="30" t="s">
        <v>1630</v>
      </c>
      <c r="K5244">
        <v>264</v>
      </c>
      <c r="L5244" t="s">
        <v>1630</v>
      </c>
      <c r="M5244" t="s">
        <v>2581</v>
      </c>
    </row>
    <row r="5245" spans="1:16" x14ac:dyDescent="0.25">
      <c r="A5245">
        <v>655</v>
      </c>
      <c r="B5245">
        <v>79</v>
      </c>
      <c r="C5245">
        <v>1</v>
      </c>
      <c r="D5245">
        <v>40000000000</v>
      </c>
      <c r="E5245">
        <v>40000</v>
      </c>
      <c r="F5245" t="s">
        <v>1265</v>
      </c>
      <c r="G5245" t="s">
        <v>1326</v>
      </c>
      <c r="H5245">
        <v>47</v>
      </c>
      <c r="I5245" t="s">
        <v>8</v>
      </c>
      <c r="J5245" s="30">
        <v>5</v>
      </c>
    </row>
    <row r="5246" spans="1:16" x14ac:dyDescent="0.25">
      <c r="A5246">
        <v>655</v>
      </c>
      <c r="B5246">
        <v>79</v>
      </c>
      <c r="C5246">
        <v>1</v>
      </c>
      <c r="D5246">
        <v>40000000000</v>
      </c>
      <c r="E5246">
        <v>40000</v>
      </c>
      <c r="F5246" t="s">
        <v>1265</v>
      </c>
      <c r="G5246" t="s">
        <v>1326</v>
      </c>
      <c r="H5246">
        <v>47</v>
      </c>
      <c r="I5246" t="s">
        <v>7</v>
      </c>
      <c r="J5246" s="30" t="s">
        <v>1629</v>
      </c>
      <c r="N5246">
        <v>201</v>
      </c>
      <c r="O5246" t="s">
        <v>1629</v>
      </c>
      <c r="P5246" t="s">
        <v>2581</v>
      </c>
    </row>
    <row r="5247" spans="1:16" x14ac:dyDescent="0.25">
      <c r="A5247">
        <v>655</v>
      </c>
      <c r="B5247">
        <v>79</v>
      </c>
      <c r="C5247">
        <v>1</v>
      </c>
      <c r="D5247">
        <v>40000000000</v>
      </c>
      <c r="E5247">
        <v>40000</v>
      </c>
      <c r="F5247" t="s">
        <v>1265</v>
      </c>
      <c r="G5247" t="s">
        <v>1326</v>
      </c>
      <c r="H5247">
        <v>47</v>
      </c>
      <c r="I5247" t="s">
        <v>12</v>
      </c>
      <c r="J5247" s="30">
        <v>7</v>
      </c>
    </row>
    <row r="5248" spans="1:16" x14ac:dyDescent="0.25">
      <c r="A5248">
        <v>655</v>
      </c>
      <c r="B5248">
        <v>79</v>
      </c>
      <c r="C5248">
        <v>1</v>
      </c>
      <c r="D5248">
        <v>40000000000</v>
      </c>
      <c r="E5248">
        <v>40000</v>
      </c>
      <c r="F5248" t="s">
        <v>1265</v>
      </c>
      <c r="G5248" t="s">
        <v>1326</v>
      </c>
      <c r="H5248">
        <v>47</v>
      </c>
      <c r="I5248" t="s">
        <v>11</v>
      </c>
      <c r="J5248" s="30" t="s">
        <v>1218</v>
      </c>
    </row>
    <row r="5249" spans="1:16" x14ac:dyDescent="0.25">
      <c r="A5249">
        <v>655</v>
      </c>
      <c r="B5249">
        <v>79</v>
      </c>
      <c r="C5249">
        <v>1</v>
      </c>
      <c r="D5249">
        <v>40000000000</v>
      </c>
      <c r="E5249">
        <v>40000</v>
      </c>
      <c r="F5249" t="s">
        <v>1265</v>
      </c>
      <c r="G5249" t="s">
        <v>1326</v>
      </c>
      <c r="H5249">
        <v>47</v>
      </c>
      <c r="I5249" t="s">
        <v>5</v>
      </c>
      <c r="J5249" s="30">
        <v>9706860673</v>
      </c>
    </row>
    <row r="5250" spans="1:16" x14ac:dyDescent="0.25">
      <c r="A5250">
        <v>655</v>
      </c>
      <c r="B5250">
        <v>79</v>
      </c>
      <c r="C5250">
        <v>1</v>
      </c>
      <c r="D5250">
        <v>40000000000</v>
      </c>
      <c r="E5250">
        <v>40000</v>
      </c>
      <c r="F5250" t="s">
        <v>1265</v>
      </c>
      <c r="G5250" t="s">
        <v>1326</v>
      </c>
      <c r="H5250">
        <v>47</v>
      </c>
      <c r="I5250" t="s">
        <v>6</v>
      </c>
      <c r="J5250" s="30" t="s">
        <v>2351</v>
      </c>
    </row>
    <row r="5251" spans="1:16" x14ac:dyDescent="0.25">
      <c r="A5251">
        <v>655</v>
      </c>
      <c r="B5251">
        <v>79</v>
      </c>
      <c r="C5251">
        <v>1</v>
      </c>
      <c r="D5251">
        <v>40000000000</v>
      </c>
      <c r="E5251">
        <v>40000</v>
      </c>
      <c r="F5251" t="s">
        <v>1265</v>
      </c>
      <c r="G5251" t="s">
        <v>1326</v>
      </c>
      <c r="H5251">
        <v>47</v>
      </c>
      <c r="I5251" t="s">
        <v>10</v>
      </c>
      <c r="J5251" s="30" t="s">
        <v>1224</v>
      </c>
    </row>
    <row r="5252" spans="1:16" x14ac:dyDescent="0.25">
      <c r="A5252">
        <v>655</v>
      </c>
      <c r="B5252">
        <v>79</v>
      </c>
      <c r="C5252">
        <v>1</v>
      </c>
      <c r="D5252">
        <v>40000000000</v>
      </c>
      <c r="E5252">
        <v>40000</v>
      </c>
      <c r="F5252" t="s">
        <v>1265</v>
      </c>
      <c r="G5252" t="s">
        <v>1326</v>
      </c>
      <c r="H5252">
        <v>47</v>
      </c>
      <c r="I5252" t="s">
        <v>14</v>
      </c>
      <c r="J5252" s="30" t="s">
        <v>2351</v>
      </c>
    </row>
    <row r="5253" spans="1:16" x14ac:dyDescent="0.25">
      <c r="A5253">
        <v>655</v>
      </c>
      <c r="B5253">
        <v>79</v>
      </c>
      <c r="C5253">
        <v>1</v>
      </c>
      <c r="D5253">
        <v>40000000000</v>
      </c>
      <c r="E5253">
        <v>40000</v>
      </c>
      <c r="F5253" t="s">
        <v>1265</v>
      </c>
      <c r="G5253" t="s">
        <v>1326</v>
      </c>
      <c r="H5253">
        <v>47</v>
      </c>
      <c r="I5253" t="s">
        <v>16</v>
      </c>
      <c r="J5253" s="30" t="s">
        <v>2351</v>
      </c>
    </row>
    <row r="5254" spans="1:16" x14ac:dyDescent="0.25">
      <c r="A5254">
        <v>656</v>
      </c>
      <c r="B5254">
        <v>85</v>
      </c>
      <c r="C5254">
        <v>1</v>
      </c>
      <c r="D5254">
        <v>30000000000</v>
      </c>
      <c r="E5254">
        <v>30000</v>
      </c>
      <c r="F5254" t="s">
        <v>1267</v>
      </c>
      <c r="G5254" t="s">
        <v>1326</v>
      </c>
      <c r="H5254">
        <v>47</v>
      </c>
      <c r="I5254" t="s">
        <v>9</v>
      </c>
      <c r="J5254" s="30" t="s">
        <v>1637</v>
      </c>
      <c r="K5254">
        <v>484</v>
      </c>
      <c r="L5254" t="s">
        <v>1637</v>
      </c>
      <c r="M5254" t="s">
        <v>2581</v>
      </c>
    </row>
    <row r="5255" spans="1:16" x14ac:dyDescent="0.25">
      <c r="A5255">
        <v>656</v>
      </c>
      <c r="B5255">
        <v>85</v>
      </c>
      <c r="C5255">
        <v>1</v>
      </c>
      <c r="D5255">
        <v>30000000000</v>
      </c>
      <c r="E5255">
        <v>30000</v>
      </c>
      <c r="F5255" t="s">
        <v>1267</v>
      </c>
      <c r="G5255" t="s">
        <v>1326</v>
      </c>
      <c r="H5255">
        <v>47</v>
      </c>
      <c r="I5255" t="s">
        <v>8</v>
      </c>
      <c r="J5255" s="30">
        <v>6</v>
      </c>
    </row>
    <row r="5256" spans="1:16" x14ac:dyDescent="0.25">
      <c r="A5256">
        <v>656</v>
      </c>
      <c r="B5256">
        <v>85</v>
      </c>
      <c r="C5256">
        <v>1</v>
      </c>
      <c r="D5256">
        <v>30000000000</v>
      </c>
      <c r="E5256">
        <v>30000</v>
      </c>
      <c r="F5256" t="s">
        <v>1267</v>
      </c>
      <c r="G5256" t="s">
        <v>1326</v>
      </c>
      <c r="H5256">
        <v>47</v>
      </c>
      <c r="I5256" t="s">
        <v>7</v>
      </c>
      <c r="J5256" s="30" t="s">
        <v>1528</v>
      </c>
      <c r="N5256">
        <v>171</v>
      </c>
      <c r="O5256" t="s">
        <v>1528</v>
      </c>
      <c r="P5256" t="s">
        <v>2581</v>
      </c>
    </row>
    <row r="5257" spans="1:16" x14ac:dyDescent="0.25">
      <c r="A5257">
        <v>656</v>
      </c>
      <c r="B5257">
        <v>85</v>
      </c>
      <c r="C5257">
        <v>1</v>
      </c>
      <c r="D5257">
        <v>30000000000</v>
      </c>
      <c r="E5257">
        <v>30000</v>
      </c>
      <c r="F5257" t="s">
        <v>1267</v>
      </c>
      <c r="G5257" t="s">
        <v>1326</v>
      </c>
      <c r="H5257">
        <v>47</v>
      </c>
      <c r="I5257" t="s">
        <v>12</v>
      </c>
      <c r="J5257" s="30">
        <v>7</v>
      </c>
    </row>
    <row r="5258" spans="1:16" x14ac:dyDescent="0.25">
      <c r="A5258">
        <v>656</v>
      </c>
      <c r="B5258">
        <v>85</v>
      </c>
      <c r="C5258">
        <v>1</v>
      </c>
      <c r="D5258">
        <v>30000000000</v>
      </c>
      <c r="E5258">
        <v>30000</v>
      </c>
      <c r="F5258" t="s">
        <v>1267</v>
      </c>
      <c r="G5258" t="s">
        <v>1326</v>
      </c>
      <c r="H5258">
        <v>47</v>
      </c>
      <c r="I5258" t="s">
        <v>11</v>
      </c>
      <c r="J5258" s="30" t="s">
        <v>1218</v>
      </c>
    </row>
    <row r="5259" spans="1:16" x14ac:dyDescent="0.25">
      <c r="A5259">
        <v>656</v>
      </c>
      <c r="B5259">
        <v>85</v>
      </c>
      <c r="C5259">
        <v>1</v>
      </c>
      <c r="D5259">
        <v>30000000000</v>
      </c>
      <c r="E5259">
        <v>30000</v>
      </c>
      <c r="F5259" t="s">
        <v>1267</v>
      </c>
      <c r="G5259" t="s">
        <v>1326</v>
      </c>
      <c r="H5259">
        <v>47</v>
      </c>
      <c r="I5259" t="s">
        <v>5</v>
      </c>
      <c r="J5259" s="30">
        <v>9701702646</v>
      </c>
    </row>
    <row r="5260" spans="1:16" x14ac:dyDescent="0.25">
      <c r="A5260">
        <v>656</v>
      </c>
      <c r="B5260">
        <v>85</v>
      </c>
      <c r="C5260">
        <v>1</v>
      </c>
      <c r="D5260">
        <v>30000000000</v>
      </c>
      <c r="E5260">
        <v>30000</v>
      </c>
      <c r="F5260" t="s">
        <v>1267</v>
      </c>
      <c r="G5260" t="s">
        <v>1326</v>
      </c>
      <c r="H5260">
        <v>47</v>
      </c>
      <c r="I5260" t="s">
        <v>6</v>
      </c>
      <c r="J5260" s="30" t="s">
        <v>2351</v>
      </c>
    </row>
    <row r="5261" spans="1:16" x14ac:dyDescent="0.25">
      <c r="A5261">
        <v>656</v>
      </c>
      <c r="B5261">
        <v>85</v>
      </c>
      <c r="C5261">
        <v>1</v>
      </c>
      <c r="D5261">
        <v>30000000000</v>
      </c>
      <c r="E5261">
        <v>30000</v>
      </c>
      <c r="F5261" t="s">
        <v>1267</v>
      </c>
      <c r="G5261" t="s">
        <v>1326</v>
      </c>
      <c r="H5261">
        <v>47</v>
      </c>
      <c r="I5261" t="s">
        <v>10</v>
      </c>
      <c r="J5261" s="30" t="s">
        <v>1224</v>
      </c>
    </row>
    <row r="5262" spans="1:16" x14ac:dyDescent="0.25">
      <c r="A5262">
        <v>656</v>
      </c>
      <c r="B5262">
        <v>85</v>
      </c>
      <c r="C5262">
        <v>1</v>
      </c>
      <c r="D5262">
        <v>30000000000</v>
      </c>
      <c r="E5262">
        <v>30000</v>
      </c>
      <c r="F5262" t="s">
        <v>1267</v>
      </c>
      <c r="G5262" t="s">
        <v>1326</v>
      </c>
      <c r="H5262">
        <v>47</v>
      </c>
      <c r="I5262" t="s">
        <v>14</v>
      </c>
      <c r="J5262" s="30" t="s">
        <v>2351</v>
      </c>
    </row>
    <row r="5263" spans="1:16" x14ac:dyDescent="0.25">
      <c r="A5263">
        <v>656</v>
      </c>
      <c r="B5263">
        <v>85</v>
      </c>
      <c r="C5263">
        <v>1</v>
      </c>
      <c r="D5263">
        <v>30000000000</v>
      </c>
      <c r="E5263">
        <v>30000</v>
      </c>
      <c r="F5263" t="s">
        <v>1267</v>
      </c>
      <c r="G5263" t="s">
        <v>1326</v>
      </c>
      <c r="H5263">
        <v>47</v>
      </c>
      <c r="I5263" t="s">
        <v>16</v>
      </c>
      <c r="J5263" s="30" t="s">
        <v>2351</v>
      </c>
    </row>
    <row r="5264" spans="1:16" x14ac:dyDescent="0.25">
      <c r="A5264">
        <v>657</v>
      </c>
      <c r="B5264">
        <v>77</v>
      </c>
      <c r="C5264">
        <v>1</v>
      </c>
      <c r="D5264">
        <v>45000000000</v>
      </c>
      <c r="E5264">
        <v>45000</v>
      </c>
      <c r="F5264" t="s">
        <v>1436</v>
      </c>
      <c r="G5264" t="s">
        <v>1326</v>
      </c>
      <c r="H5264">
        <v>47</v>
      </c>
      <c r="I5264" t="s">
        <v>9</v>
      </c>
      <c r="J5264" s="30" t="s">
        <v>1821</v>
      </c>
      <c r="K5264">
        <v>274</v>
      </c>
      <c r="L5264" t="s">
        <v>1821</v>
      </c>
      <c r="M5264" t="s">
        <v>2581</v>
      </c>
    </row>
    <row r="5265" spans="1:16" x14ac:dyDescent="0.25">
      <c r="A5265">
        <v>657</v>
      </c>
      <c r="B5265">
        <v>77</v>
      </c>
      <c r="C5265">
        <v>1</v>
      </c>
      <c r="D5265">
        <v>45000000000</v>
      </c>
      <c r="E5265">
        <v>45000</v>
      </c>
      <c r="F5265" t="s">
        <v>1436</v>
      </c>
      <c r="G5265" t="s">
        <v>1326</v>
      </c>
      <c r="H5265">
        <v>47</v>
      </c>
      <c r="I5265" t="s">
        <v>8</v>
      </c>
      <c r="J5265" s="30" t="s">
        <v>2351</v>
      </c>
    </row>
    <row r="5266" spans="1:16" x14ac:dyDescent="0.25">
      <c r="A5266">
        <v>657</v>
      </c>
      <c r="B5266">
        <v>77</v>
      </c>
      <c r="C5266">
        <v>1</v>
      </c>
      <c r="D5266">
        <v>45000000000</v>
      </c>
      <c r="E5266">
        <v>45000</v>
      </c>
      <c r="F5266" t="s">
        <v>1436</v>
      </c>
      <c r="G5266" t="s">
        <v>1326</v>
      </c>
      <c r="H5266">
        <v>47</v>
      </c>
      <c r="I5266" t="s">
        <v>7</v>
      </c>
      <c r="J5266" s="30" t="s">
        <v>1626</v>
      </c>
      <c r="N5266">
        <v>118</v>
      </c>
      <c r="O5266" t="s">
        <v>1626</v>
      </c>
      <c r="P5266" t="s">
        <v>2581</v>
      </c>
    </row>
    <row r="5267" spans="1:16" x14ac:dyDescent="0.25">
      <c r="A5267">
        <v>657</v>
      </c>
      <c r="B5267">
        <v>77</v>
      </c>
      <c r="C5267">
        <v>1</v>
      </c>
      <c r="D5267">
        <v>45000000000</v>
      </c>
      <c r="E5267">
        <v>45000</v>
      </c>
      <c r="F5267" t="s">
        <v>1436</v>
      </c>
      <c r="G5267" t="s">
        <v>1326</v>
      </c>
      <c r="H5267">
        <v>47</v>
      </c>
      <c r="I5267" t="s">
        <v>12</v>
      </c>
      <c r="J5267" s="30">
        <v>7</v>
      </c>
    </row>
    <row r="5268" spans="1:16" x14ac:dyDescent="0.25">
      <c r="A5268">
        <v>657</v>
      </c>
      <c r="B5268">
        <v>77</v>
      </c>
      <c r="C5268">
        <v>1</v>
      </c>
      <c r="D5268">
        <v>45000000000</v>
      </c>
      <c r="E5268">
        <v>45000</v>
      </c>
      <c r="F5268" t="s">
        <v>1436</v>
      </c>
      <c r="G5268" t="s">
        <v>1326</v>
      </c>
      <c r="H5268">
        <v>47</v>
      </c>
      <c r="I5268" t="s">
        <v>11</v>
      </c>
      <c r="J5268" s="30" t="s">
        <v>1218</v>
      </c>
    </row>
    <row r="5269" spans="1:16" x14ac:dyDescent="0.25">
      <c r="A5269">
        <v>657</v>
      </c>
      <c r="B5269">
        <v>77</v>
      </c>
      <c r="C5269">
        <v>1</v>
      </c>
      <c r="D5269">
        <v>45000000000</v>
      </c>
      <c r="E5269">
        <v>45000</v>
      </c>
      <c r="F5269" t="s">
        <v>1436</v>
      </c>
      <c r="G5269" t="s">
        <v>1326</v>
      </c>
      <c r="H5269">
        <v>47</v>
      </c>
      <c r="I5269" t="s">
        <v>5</v>
      </c>
      <c r="J5269" s="30">
        <v>9706861912</v>
      </c>
    </row>
    <row r="5270" spans="1:16" x14ac:dyDescent="0.25">
      <c r="A5270">
        <v>657</v>
      </c>
      <c r="B5270">
        <v>77</v>
      </c>
      <c r="C5270">
        <v>1</v>
      </c>
      <c r="D5270">
        <v>45000000000</v>
      </c>
      <c r="E5270">
        <v>45000</v>
      </c>
      <c r="F5270" t="s">
        <v>1436</v>
      </c>
      <c r="G5270" t="s">
        <v>1326</v>
      </c>
      <c r="H5270">
        <v>47</v>
      </c>
      <c r="I5270" t="s">
        <v>6</v>
      </c>
      <c r="J5270" s="30" t="s">
        <v>2351</v>
      </c>
    </row>
    <row r="5271" spans="1:16" x14ac:dyDescent="0.25">
      <c r="A5271">
        <v>657</v>
      </c>
      <c r="B5271">
        <v>77</v>
      </c>
      <c r="C5271">
        <v>1</v>
      </c>
      <c r="D5271">
        <v>45000000000</v>
      </c>
      <c r="E5271">
        <v>45000</v>
      </c>
      <c r="F5271" t="s">
        <v>1436</v>
      </c>
      <c r="G5271" t="s">
        <v>1326</v>
      </c>
      <c r="H5271">
        <v>47</v>
      </c>
      <c r="I5271" t="s">
        <v>10</v>
      </c>
      <c r="J5271" s="30" t="s">
        <v>1224</v>
      </c>
    </row>
    <row r="5272" spans="1:16" x14ac:dyDescent="0.25">
      <c r="A5272">
        <v>657</v>
      </c>
      <c r="B5272">
        <v>77</v>
      </c>
      <c r="C5272">
        <v>1</v>
      </c>
      <c r="D5272">
        <v>45000000000</v>
      </c>
      <c r="E5272">
        <v>45000</v>
      </c>
      <c r="F5272" t="s">
        <v>1436</v>
      </c>
      <c r="G5272" t="s">
        <v>1326</v>
      </c>
      <c r="H5272">
        <v>47</v>
      </c>
      <c r="I5272" t="s">
        <v>14</v>
      </c>
      <c r="J5272" s="30" t="s">
        <v>2351</v>
      </c>
    </row>
    <row r="5273" spans="1:16" x14ac:dyDescent="0.25">
      <c r="A5273">
        <v>657</v>
      </c>
      <c r="B5273">
        <v>77</v>
      </c>
      <c r="C5273">
        <v>1</v>
      </c>
      <c r="D5273">
        <v>45000000000</v>
      </c>
      <c r="E5273">
        <v>45000</v>
      </c>
      <c r="F5273" t="s">
        <v>1436</v>
      </c>
      <c r="G5273" t="s">
        <v>1326</v>
      </c>
      <c r="H5273">
        <v>47</v>
      </c>
      <c r="I5273" t="s">
        <v>16</v>
      </c>
      <c r="J5273" s="30" t="s">
        <v>2351</v>
      </c>
    </row>
    <row r="5274" spans="1:16" x14ac:dyDescent="0.25">
      <c r="A5274">
        <v>658</v>
      </c>
      <c r="B5274">
        <v>195</v>
      </c>
      <c r="C5274">
        <v>0</v>
      </c>
      <c r="D5274">
        <v>12000000000</v>
      </c>
      <c r="E5274">
        <v>12000</v>
      </c>
      <c r="F5274" t="s">
        <v>178</v>
      </c>
      <c r="G5274" t="s">
        <v>2351</v>
      </c>
      <c r="H5274">
        <v>71</v>
      </c>
      <c r="I5274" t="s">
        <v>9</v>
      </c>
      <c r="J5274" s="30" t="s">
        <v>1738</v>
      </c>
      <c r="K5274">
        <v>12</v>
      </c>
      <c r="L5274" t="s">
        <v>1738</v>
      </c>
      <c r="M5274" t="s">
        <v>2581</v>
      </c>
    </row>
    <row r="5275" spans="1:16" x14ac:dyDescent="0.25">
      <c r="A5275">
        <v>658</v>
      </c>
      <c r="B5275">
        <v>195</v>
      </c>
      <c r="C5275">
        <v>0</v>
      </c>
      <c r="D5275">
        <v>12000000000</v>
      </c>
      <c r="E5275">
        <v>12000</v>
      </c>
      <c r="F5275" t="s">
        <v>178</v>
      </c>
      <c r="G5275" t="s">
        <v>2351</v>
      </c>
      <c r="H5275">
        <v>71</v>
      </c>
      <c r="I5275" t="s">
        <v>8</v>
      </c>
      <c r="J5275" s="30" t="s">
        <v>180</v>
      </c>
    </row>
    <row r="5276" spans="1:16" x14ac:dyDescent="0.25">
      <c r="A5276">
        <v>658</v>
      </c>
      <c r="B5276">
        <v>195</v>
      </c>
      <c r="C5276">
        <v>0</v>
      </c>
      <c r="D5276">
        <v>12000000000</v>
      </c>
      <c r="E5276">
        <v>12000</v>
      </c>
      <c r="F5276" t="s">
        <v>178</v>
      </c>
      <c r="G5276" t="s">
        <v>2351</v>
      </c>
      <c r="H5276">
        <v>71</v>
      </c>
      <c r="I5276" t="s">
        <v>7</v>
      </c>
      <c r="J5276" s="30" t="s">
        <v>179</v>
      </c>
      <c r="N5276">
        <v>42</v>
      </c>
      <c r="O5276" t="s">
        <v>179</v>
      </c>
      <c r="P5276" t="s">
        <v>2581</v>
      </c>
    </row>
    <row r="5277" spans="1:16" x14ac:dyDescent="0.25">
      <c r="A5277">
        <v>658</v>
      </c>
      <c r="B5277">
        <v>195</v>
      </c>
      <c r="C5277">
        <v>0</v>
      </c>
      <c r="D5277">
        <v>12000000000</v>
      </c>
      <c r="E5277">
        <v>12000</v>
      </c>
      <c r="F5277" t="s">
        <v>178</v>
      </c>
      <c r="G5277" t="s">
        <v>2351</v>
      </c>
      <c r="H5277">
        <v>71</v>
      </c>
      <c r="I5277" t="s">
        <v>12</v>
      </c>
      <c r="J5277" s="30">
        <v>8</v>
      </c>
    </row>
    <row r="5278" spans="1:16" x14ac:dyDescent="0.25">
      <c r="A5278">
        <v>658</v>
      </c>
      <c r="B5278">
        <v>195</v>
      </c>
      <c r="C5278">
        <v>0</v>
      </c>
      <c r="D5278">
        <v>12000000000</v>
      </c>
      <c r="E5278">
        <v>12000</v>
      </c>
      <c r="F5278" t="s">
        <v>178</v>
      </c>
      <c r="G5278" t="s">
        <v>2351</v>
      </c>
      <c r="H5278">
        <v>71</v>
      </c>
      <c r="I5278" t="s">
        <v>11</v>
      </c>
      <c r="J5278" s="30" t="s">
        <v>28</v>
      </c>
    </row>
    <row r="5279" spans="1:16" x14ac:dyDescent="0.25">
      <c r="A5279">
        <v>658</v>
      </c>
      <c r="B5279">
        <v>195</v>
      </c>
      <c r="C5279">
        <v>0</v>
      </c>
      <c r="D5279">
        <v>12000000000</v>
      </c>
      <c r="E5279">
        <v>12000</v>
      </c>
      <c r="F5279" t="s">
        <v>178</v>
      </c>
      <c r="G5279" t="s">
        <v>2351</v>
      </c>
      <c r="H5279">
        <v>71</v>
      </c>
      <c r="I5279" t="s">
        <v>5</v>
      </c>
      <c r="J5279" s="30">
        <v>8476400063</v>
      </c>
    </row>
    <row r="5280" spans="1:16" x14ac:dyDescent="0.25">
      <c r="A5280">
        <v>658</v>
      </c>
      <c r="B5280">
        <v>195</v>
      </c>
      <c r="C5280">
        <v>0</v>
      </c>
      <c r="D5280">
        <v>12000000000</v>
      </c>
      <c r="E5280">
        <v>12000</v>
      </c>
      <c r="F5280" t="s">
        <v>178</v>
      </c>
      <c r="G5280" t="s">
        <v>2351</v>
      </c>
      <c r="H5280">
        <v>71</v>
      </c>
      <c r="I5280" t="s">
        <v>6</v>
      </c>
      <c r="J5280" s="30" t="s">
        <v>2351</v>
      </c>
    </row>
    <row r="5281" spans="1:16" x14ac:dyDescent="0.25">
      <c r="A5281">
        <v>658</v>
      </c>
      <c r="B5281">
        <v>195</v>
      </c>
      <c r="C5281">
        <v>0</v>
      </c>
      <c r="D5281">
        <v>12000000000</v>
      </c>
      <c r="E5281">
        <v>12000</v>
      </c>
      <c r="F5281" t="s">
        <v>178</v>
      </c>
      <c r="G5281" t="s">
        <v>2351</v>
      </c>
      <c r="H5281">
        <v>71</v>
      </c>
      <c r="I5281" t="s">
        <v>10</v>
      </c>
      <c r="J5281" s="30" t="s">
        <v>256</v>
      </c>
    </row>
    <row r="5282" spans="1:16" x14ac:dyDescent="0.25">
      <c r="A5282">
        <v>658</v>
      </c>
      <c r="B5282">
        <v>195</v>
      </c>
      <c r="C5282">
        <v>0</v>
      </c>
      <c r="D5282">
        <v>12000000000</v>
      </c>
      <c r="E5282">
        <v>12000</v>
      </c>
      <c r="F5282" t="s">
        <v>178</v>
      </c>
      <c r="G5282" t="s">
        <v>2351</v>
      </c>
      <c r="H5282">
        <v>71</v>
      </c>
      <c r="I5282" t="s">
        <v>13</v>
      </c>
      <c r="J5282" s="30" t="s">
        <v>1393</v>
      </c>
    </row>
    <row r="5283" spans="1:16" x14ac:dyDescent="0.25">
      <c r="A5283">
        <v>658</v>
      </c>
      <c r="B5283">
        <v>195</v>
      </c>
      <c r="C5283">
        <v>0</v>
      </c>
      <c r="D5283">
        <v>12000000000</v>
      </c>
      <c r="E5283">
        <v>12000</v>
      </c>
      <c r="F5283" t="s">
        <v>178</v>
      </c>
      <c r="G5283" t="s">
        <v>2351</v>
      </c>
      <c r="H5283">
        <v>71</v>
      </c>
      <c r="I5283" t="s">
        <v>14</v>
      </c>
      <c r="J5283" s="30" t="s">
        <v>15</v>
      </c>
    </row>
    <row r="5284" spans="1:16" x14ac:dyDescent="0.25">
      <c r="A5284">
        <v>658</v>
      </c>
      <c r="B5284">
        <v>195</v>
      </c>
      <c r="C5284">
        <v>0</v>
      </c>
      <c r="D5284">
        <v>12000000000</v>
      </c>
      <c r="E5284">
        <v>12000</v>
      </c>
      <c r="F5284" t="s">
        <v>178</v>
      </c>
      <c r="G5284" t="s">
        <v>2351</v>
      </c>
      <c r="H5284">
        <v>71</v>
      </c>
      <c r="I5284" t="s">
        <v>16</v>
      </c>
      <c r="J5284" s="30" t="s">
        <v>181</v>
      </c>
    </row>
    <row r="5285" spans="1:16" x14ac:dyDescent="0.25">
      <c r="A5285">
        <v>659</v>
      </c>
      <c r="B5285">
        <v>70</v>
      </c>
      <c r="C5285">
        <v>0</v>
      </c>
      <c r="D5285">
        <v>12000000000</v>
      </c>
      <c r="E5285">
        <v>12000</v>
      </c>
      <c r="F5285" t="s">
        <v>79</v>
      </c>
      <c r="G5285" t="s">
        <v>2351</v>
      </c>
      <c r="H5285">
        <v>71</v>
      </c>
      <c r="I5285" t="s">
        <v>9</v>
      </c>
      <c r="J5285" s="30" t="s">
        <v>1388</v>
      </c>
      <c r="K5285">
        <v>479</v>
      </c>
      <c r="L5285" t="s">
        <v>1388</v>
      </c>
      <c r="M5285" t="s">
        <v>2581</v>
      </c>
    </row>
    <row r="5286" spans="1:16" x14ac:dyDescent="0.25">
      <c r="A5286">
        <v>659</v>
      </c>
      <c r="B5286">
        <v>70</v>
      </c>
      <c r="C5286">
        <v>0</v>
      </c>
      <c r="D5286">
        <v>12000000000</v>
      </c>
      <c r="E5286">
        <v>12000</v>
      </c>
      <c r="F5286" t="s">
        <v>79</v>
      </c>
      <c r="G5286" t="s">
        <v>2351</v>
      </c>
      <c r="H5286">
        <v>71</v>
      </c>
      <c r="I5286" t="s">
        <v>8</v>
      </c>
      <c r="J5286" s="30" t="s">
        <v>2351</v>
      </c>
    </row>
    <row r="5287" spans="1:16" x14ac:dyDescent="0.25">
      <c r="A5287">
        <v>659</v>
      </c>
      <c r="B5287">
        <v>70</v>
      </c>
      <c r="C5287">
        <v>0</v>
      </c>
      <c r="D5287">
        <v>12000000000</v>
      </c>
      <c r="E5287">
        <v>12000</v>
      </c>
      <c r="F5287" t="s">
        <v>79</v>
      </c>
      <c r="G5287" t="s">
        <v>2351</v>
      </c>
      <c r="H5287">
        <v>71</v>
      </c>
      <c r="I5287" t="s">
        <v>7</v>
      </c>
      <c r="J5287" s="30" t="s">
        <v>466</v>
      </c>
      <c r="N5287">
        <v>183</v>
      </c>
      <c r="O5287" t="s">
        <v>466</v>
      </c>
      <c r="P5287" t="s">
        <v>2581</v>
      </c>
    </row>
    <row r="5288" spans="1:16" x14ac:dyDescent="0.25">
      <c r="A5288">
        <v>659</v>
      </c>
      <c r="B5288">
        <v>70</v>
      </c>
      <c r="C5288">
        <v>0</v>
      </c>
      <c r="D5288">
        <v>12000000000</v>
      </c>
      <c r="E5288">
        <v>12000</v>
      </c>
      <c r="F5288" t="s">
        <v>79</v>
      </c>
      <c r="G5288" t="s">
        <v>2351</v>
      </c>
      <c r="H5288">
        <v>71</v>
      </c>
      <c r="I5288" t="s">
        <v>12</v>
      </c>
      <c r="J5288" s="30">
        <v>8</v>
      </c>
    </row>
    <row r="5289" spans="1:16" x14ac:dyDescent="0.25">
      <c r="A5289">
        <v>659</v>
      </c>
      <c r="B5289">
        <v>70</v>
      </c>
      <c r="C5289">
        <v>0</v>
      </c>
      <c r="D5289">
        <v>12000000000</v>
      </c>
      <c r="E5289">
        <v>12000</v>
      </c>
      <c r="F5289" t="s">
        <v>79</v>
      </c>
      <c r="G5289" t="s">
        <v>2351</v>
      </c>
      <c r="H5289">
        <v>71</v>
      </c>
      <c r="I5289" t="s">
        <v>11</v>
      </c>
      <c r="J5289" s="30" t="s">
        <v>1218</v>
      </c>
    </row>
    <row r="5290" spans="1:16" x14ac:dyDescent="0.25">
      <c r="A5290">
        <v>659</v>
      </c>
      <c r="B5290">
        <v>70</v>
      </c>
      <c r="C5290">
        <v>0</v>
      </c>
      <c r="D5290">
        <v>12000000000</v>
      </c>
      <c r="E5290">
        <v>12000</v>
      </c>
      <c r="F5290" t="s">
        <v>79</v>
      </c>
      <c r="G5290" t="s">
        <v>2351</v>
      </c>
      <c r="H5290">
        <v>71</v>
      </c>
      <c r="I5290" t="s">
        <v>5</v>
      </c>
      <c r="J5290" s="30" t="s">
        <v>2351</v>
      </c>
    </row>
    <row r="5291" spans="1:16" x14ac:dyDescent="0.25">
      <c r="A5291">
        <v>659</v>
      </c>
      <c r="B5291">
        <v>70</v>
      </c>
      <c r="C5291">
        <v>0</v>
      </c>
      <c r="D5291">
        <v>12000000000</v>
      </c>
      <c r="E5291">
        <v>12000</v>
      </c>
      <c r="F5291" t="s">
        <v>79</v>
      </c>
      <c r="G5291" t="s">
        <v>2351</v>
      </c>
      <c r="H5291">
        <v>71</v>
      </c>
      <c r="I5291" t="s">
        <v>6</v>
      </c>
      <c r="J5291" s="30">
        <v>9789588293721</v>
      </c>
    </row>
    <row r="5292" spans="1:16" x14ac:dyDescent="0.25">
      <c r="A5292">
        <v>659</v>
      </c>
      <c r="B5292">
        <v>70</v>
      </c>
      <c r="C5292">
        <v>0</v>
      </c>
      <c r="D5292">
        <v>12000000000</v>
      </c>
      <c r="E5292">
        <v>12000</v>
      </c>
      <c r="F5292" t="s">
        <v>79</v>
      </c>
      <c r="G5292" t="s">
        <v>2351</v>
      </c>
      <c r="H5292">
        <v>71</v>
      </c>
      <c r="I5292" t="s">
        <v>10</v>
      </c>
      <c r="J5292" s="30" t="s">
        <v>256</v>
      </c>
    </row>
    <row r="5293" spans="1:16" x14ac:dyDescent="0.25">
      <c r="A5293">
        <v>659</v>
      </c>
      <c r="B5293">
        <v>70</v>
      </c>
      <c r="C5293">
        <v>0</v>
      </c>
      <c r="D5293">
        <v>12000000000</v>
      </c>
      <c r="E5293">
        <v>12000</v>
      </c>
      <c r="F5293" t="s">
        <v>79</v>
      </c>
      <c r="G5293" t="s">
        <v>2351</v>
      </c>
      <c r="H5293">
        <v>71</v>
      </c>
      <c r="I5293" t="s">
        <v>14</v>
      </c>
      <c r="J5293" s="30" t="s">
        <v>2351</v>
      </c>
    </row>
    <row r="5294" spans="1:16" x14ac:dyDescent="0.25">
      <c r="A5294">
        <v>659</v>
      </c>
      <c r="B5294">
        <v>70</v>
      </c>
      <c r="C5294">
        <v>0</v>
      </c>
      <c r="D5294">
        <v>12000000000</v>
      </c>
      <c r="E5294">
        <v>12000</v>
      </c>
      <c r="F5294" t="s">
        <v>79</v>
      </c>
      <c r="G5294" t="s">
        <v>2351</v>
      </c>
      <c r="H5294">
        <v>71</v>
      </c>
      <c r="I5294" t="s">
        <v>16</v>
      </c>
      <c r="J5294" s="30" t="s">
        <v>2351</v>
      </c>
    </row>
    <row r="5295" spans="1:16" x14ac:dyDescent="0.25">
      <c r="A5295">
        <v>660</v>
      </c>
      <c r="B5295">
        <v>479</v>
      </c>
      <c r="C5295">
        <v>1</v>
      </c>
      <c r="D5295">
        <v>15000000000</v>
      </c>
      <c r="E5295">
        <v>15000</v>
      </c>
      <c r="F5295" t="s">
        <v>1304</v>
      </c>
      <c r="G5295" t="s">
        <v>113</v>
      </c>
      <c r="H5295">
        <v>45</v>
      </c>
      <c r="I5295" t="s">
        <v>9</v>
      </c>
      <c r="J5295" s="30" t="s">
        <v>657</v>
      </c>
      <c r="K5295">
        <v>499</v>
      </c>
      <c r="L5295" t="s">
        <v>657</v>
      </c>
      <c r="M5295" t="s">
        <v>2581</v>
      </c>
    </row>
    <row r="5296" spans="1:16" x14ac:dyDescent="0.25">
      <c r="A5296">
        <v>660</v>
      </c>
      <c r="B5296">
        <v>479</v>
      </c>
      <c r="C5296">
        <v>1</v>
      </c>
      <c r="D5296">
        <v>20000000000</v>
      </c>
      <c r="E5296">
        <v>20000</v>
      </c>
      <c r="F5296" t="s">
        <v>1304</v>
      </c>
      <c r="G5296" t="s">
        <v>623</v>
      </c>
      <c r="H5296">
        <v>62</v>
      </c>
      <c r="I5296" t="s">
        <v>9</v>
      </c>
      <c r="J5296" s="30" t="s">
        <v>657</v>
      </c>
      <c r="K5296">
        <v>499</v>
      </c>
      <c r="L5296" t="s">
        <v>657</v>
      </c>
      <c r="M5296" t="s">
        <v>2581</v>
      </c>
    </row>
    <row r="5297" spans="1:16" x14ac:dyDescent="0.25">
      <c r="A5297">
        <v>660</v>
      </c>
      <c r="B5297">
        <v>479</v>
      </c>
      <c r="C5297">
        <v>1</v>
      </c>
      <c r="D5297">
        <v>15000000000</v>
      </c>
      <c r="E5297">
        <v>15000</v>
      </c>
      <c r="F5297" t="s">
        <v>1304</v>
      </c>
      <c r="G5297" t="s">
        <v>113</v>
      </c>
      <c r="H5297">
        <v>45</v>
      </c>
      <c r="I5297" t="s">
        <v>7</v>
      </c>
      <c r="J5297" s="30" t="s">
        <v>367</v>
      </c>
      <c r="N5297">
        <v>10</v>
      </c>
      <c r="O5297" t="s">
        <v>367</v>
      </c>
      <c r="P5297" t="s">
        <v>2581</v>
      </c>
    </row>
    <row r="5298" spans="1:16" x14ac:dyDescent="0.25">
      <c r="A5298">
        <v>660</v>
      </c>
      <c r="B5298">
        <v>479</v>
      </c>
      <c r="C5298">
        <v>1</v>
      </c>
      <c r="D5298">
        <v>20000000000</v>
      </c>
      <c r="E5298">
        <v>20000</v>
      </c>
      <c r="F5298" t="s">
        <v>1304</v>
      </c>
      <c r="G5298" t="s">
        <v>623</v>
      </c>
      <c r="H5298">
        <v>62</v>
      </c>
      <c r="I5298" t="s">
        <v>7</v>
      </c>
      <c r="J5298" s="30" t="s">
        <v>367</v>
      </c>
      <c r="N5298">
        <v>10</v>
      </c>
      <c r="O5298" t="s">
        <v>367</v>
      </c>
      <c r="P5298" t="s">
        <v>2581</v>
      </c>
    </row>
    <row r="5299" spans="1:16" x14ac:dyDescent="0.25">
      <c r="A5299">
        <v>660</v>
      </c>
      <c r="B5299">
        <v>479</v>
      </c>
      <c r="C5299">
        <v>1</v>
      </c>
      <c r="D5299">
        <v>15000000000</v>
      </c>
      <c r="E5299">
        <v>15000</v>
      </c>
      <c r="F5299" t="s">
        <v>1304</v>
      </c>
      <c r="G5299" t="s">
        <v>113</v>
      </c>
      <c r="H5299">
        <v>45</v>
      </c>
      <c r="I5299" t="s">
        <v>12</v>
      </c>
      <c r="J5299" s="30">
        <v>8</v>
      </c>
    </row>
    <row r="5300" spans="1:16" x14ac:dyDescent="0.25">
      <c r="A5300">
        <v>660</v>
      </c>
      <c r="B5300">
        <v>479</v>
      </c>
      <c r="C5300">
        <v>1</v>
      </c>
      <c r="D5300">
        <v>20000000000</v>
      </c>
      <c r="E5300">
        <v>20000</v>
      </c>
      <c r="F5300" t="s">
        <v>1304</v>
      </c>
      <c r="G5300" t="s">
        <v>623</v>
      </c>
      <c r="H5300">
        <v>62</v>
      </c>
      <c r="I5300" t="s">
        <v>12</v>
      </c>
      <c r="J5300" s="30">
        <v>8</v>
      </c>
    </row>
    <row r="5301" spans="1:16" x14ac:dyDescent="0.25">
      <c r="A5301">
        <v>660</v>
      </c>
      <c r="B5301">
        <v>479</v>
      </c>
      <c r="C5301">
        <v>1</v>
      </c>
      <c r="D5301">
        <v>15000000000</v>
      </c>
      <c r="E5301">
        <v>15000</v>
      </c>
      <c r="F5301" t="s">
        <v>1304</v>
      </c>
      <c r="G5301" t="s">
        <v>113</v>
      </c>
      <c r="H5301">
        <v>45</v>
      </c>
      <c r="I5301" t="s">
        <v>13</v>
      </c>
      <c r="J5301" s="30" t="s">
        <v>90</v>
      </c>
    </row>
    <row r="5302" spans="1:16" x14ac:dyDescent="0.25">
      <c r="A5302">
        <v>660</v>
      </c>
      <c r="B5302">
        <v>479</v>
      </c>
      <c r="C5302">
        <v>1</v>
      </c>
      <c r="D5302">
        <v>20000000000</v>
      </c>
      <c r="E5302">
        <v>20000</v>
      </c>
      <c r="F5302" t="s">
        <v>1304</v>
      </c>
      <c r="G5302" t="s">
        <v>623</v>
      </c>
      <c r="H5302">
        <v>62</v>
      </c>
      <c r="I5302" t="s">
        <v>13</v>
      </c>
      <c r="J5302" s="30" t="s">
        <v>90</v>
      </c>
    </row>
    <row r="5303" spans="1:16" x14ac:dyDescent="0.25">
      <c r="A5303">
        <v>661</v>
      </c>
      <c r="B5303">
        <v>655</v>
      </c>
      <c r="C5303">
        <v>1</v>
      </c>
      <c r="D5303">
        <v>15000000000</v>
      </c>
      <c r="E5303">
        <v>15000</v>
      </c>
      <c r="F5303" t="s">
        <v>1317</v>
      </c>
      <c r="G5303" t="s">
        <v>1429</v>
      </c>
      <c r="H5303">
        <v>14</v>
      </c>
      <c r="I5303" t="s">
        <v>9</v>
      </c>
      <c r="J5303" s="30" t="s">
        <v>980</v>
      </c>
      <c r="K5303">
        <v>267</v>
      </c>
      <c r="L5303" t="s">
        <v>980</v>
      </c>
      <c r="M5303" t="s">
        <v>2581</v>
      </c>
    </row>
    <row r="5304" spans="1:16" x14ac:dyDescent="0.25">
      <c r="A5304">
        <v>661</v>
      </c>
      <c r="B5304">
        <v>655</v>
      </c>
      <c r="C5304">
        <v>1</v>
      </c>
      <c r="D5304">
        <v>15000000000</v>
      </c>
      <c r="E5304">
        <v>15000</v>
      </c>
      <c r="F5304" t="s">
        <v>1317</v>
      </c>
      <c r="G5304" t="s">
        <v>1429</v>
      </c>
      <c r="H5304">
        <v>14</v>
      </c>
      <c r="I5304" t="s">
        <v>7</v>
      </c>
      <c r="J5304" s="30" t="s">
        <v>813</v>
      </c>
      <c r="N5304">
        <v>17</v>
      </c>
      <c r="O5304" t="s">
        <v>813</v>
      </c>
      <c r="P5304" t="s">
        <v>2581</v>
      </c>
    </row>
    <row r="5305" spans="1:16" x14ac:dyDescent="0.25">
      <c r="A5305">
        <v>661</v>
      </c>
      <c r="B5305">
        <v>655</v>
      </c>
      <c r="C5305">
        <v>1</v>
      </c>
      <c r="D5305">
        <v>15000000000</v>
      </c>
      <c r="E5305">
        <v>15000</v>
      </c>
      <c r="F5305" t="s">
        <v>1317</v>
      </c>
      <c r="G5305" t="s">
        <v>1429</v>
      </c>
      <c r="H5305">
        <v>14</v>
      </c>
      <c r="I5305" t="s">
        <v>12</v>
      </c>
      <c r="J5305" s="30">
        <v>8</v>
      </c>
    </row>
    <row r="5306" spans="1:16" x14ac:dyDescent="0.25">
      <c r="A5306">
        <v>661</v>
      </c>
      <c r="B5306">
        <v>655</v>
      </c>
      <c r="C5306">
        <v>1</v>
      </c>
      <c r="D5306">
        <v>15000000000</v>
      </c>
      <c r="E5306">
        <v>15000</v>
      </c>
      <c r="F5306" t="s">
        <v>1317</v>
      </c>
      <c r="G5306" t="s">
        <v>1429</v>
      </c>
      <c r="H5306">
        <v>14</v>
      </c>
      <c r="I5306" t="s">
        <v>13</v>
      </c>
      <c r="J5306" s="30" t="s">
        <v>90</v>
      </c>
    </row>
    <row r="5307" spans="1:16" x14ac:dyDescent="0.25">
      <c r="A5307">
        <v>662</v>
      </c>
      <c r="B5307">
        <v>317</v>
      </c>
      <c r="C5307">
        <v>1</v>
      </c>
      <c r="D5307">
        <v>30000000000</v>
      </c>
      <c r="E5307">
        <v>30000</v>
      </c>
      <c r="F5307" t="s">
        <v>1401</v>
      </c>
      <c r="G5307" t="s">
        <v>309</v>
      </c>
      <c r="H5307">
        <v>58</v>
      </c>
      <c r="I5307" t="s">
        <v>9</v>
      </c>
      <c r="J5307" s="30" t="s">
        <v>311</v>
      </c>
      <c r="K5307">
        <v>57</v>
      </c>
      <c r="L5307" t="s">
        <v>311</v>
      </c>
      <c r="M5307" t="s">
        <v>2581</v>
      </c>
    </row>
    <row r="5308" spans="1:16" x14ac:dyDescent="0.25">
      <c r="A5308">
        <v>662</v>
      </c>
      <c r="B5308">
        <v>317</v>
      </c>
      <c r="C5308">
        <v>1</v>
      </c>
      <c r="D5308">
        <v>30000000000</v>
      </c>
      <c r="E5308">
        <v>30000</v>
      </c>
      <c r="F5308" t="s">
        <v>1401</v>
      </c>
      <c r="G5308" t="s">
        <v>309</v>
      </c>
      <c r="H5308">
        <v>58</v>
      </c>
      <c r="I5308" t="s">
        <v>8</v>
      </c>
      <c r="J5308" s="30">
        <v>41671</v>
      </c>
    </row>
    <row r="5309" spans="1:16" x14ac:dyDescent="0.25">
      <c r="A5309">
        <v>662</v>
      </c>
      <c r="B5309">
        <v>317</v>
      </c>
      <c r="C5309">
        <v>1</v>
      </c>
      <c r="D5309">
        <v>30000000000</v>
      </c>
      <c r="E5309">
        <v>30000</v>
      </c>
      <c r="F5309" t="s">
        <v>1401</v>
      </c>
      <c r="G5309" t="s">
        <v>309</v>
      </c>
      <c r="H5309">
        <v>58</v>
      </c>
      <c r="I5309" t="s">
        <v>7</v>
      </c>
      <c r="J5309" s="30" t="s">
        <v>569</v>
      </c>
      <c r="N5309">
        <v>78</v>
      </c>
      <c r="O5309" t="s">
        <v>569</v>
      </c>
      <c r="P5309" t="s">
        <v>2581</v>
      </c>
    </row>
    <row r="5310" spans="1:16" x14ac:dyDescent="0.25">
      <c r="A5310">
        <v>662</v>
      </c>
      <c r="B5310">
        <v>317</v>
      </c>
      <c r="C5310">
        <v>1</v>
      </c>
      <c r="D5310">
        <v>30000000000</v>
      </c>
      <c r="E5310">
        <v>30000</v>
      </c>
      <c r="F5310" t="s">
        <v>1401</v>
      </c>
      <c r="G5310" t="s">
        <v>309</v>
      </c>
      <c r="H5310">
        <v>58</v>
      </c>
      <c r="I5310" t="s">
        <v>12</v>
      </c>
      <c r="J5310" s="30">
        <v>8</v>
      </c>
    </row>
    <row r="5311" spans="1:16" x14ac:dyDescent="0.25">
      <c r="A5311">
        <v>662</v>
      </c>
      <c r="B5311">
        <v>317</v>
      </c>
      <c r="C5311">
        <v>1</v>
      </c>
      <c r="D5311">
        <v>30000000000</v>
      </c>
      <c r="E5311">
        <v>30000</v>
      </c>
      <c r="F5311" t="s">
        <v>1401</v>
      </c>
      <c r="G5311" t="s">
        <v>309</v>
      </c>
      <c r="H5311">
        <v>58</v>
      </c>
      <c r="I5311" t="s">
        <v>5</v>
      </c>
      <c r="J5311" s="30">
        <v>9584239465</v>
      </c>
    </row>
    <row r="5312" spans="1:16" x14ac:dyDescent="0.25">
      <c r="A5312">
        <v>662</v>
      </c>
      <c r="B5312">
        <v>317</v>
      </c>
      <c r="C5312">
        <v>1</v>
      </c>
      <c r="D5312">
        <v>30000000000</v>
      </c>
      <c r="E5312">
        <v>30000</v>
      </c>
      <c r="F5312" t="s">
        <v>1401</v>
      </c>
      <c r="G5312" t="s">
        <v>309</v>
      </c>
      <c r="H5312">
        <v>58</v>
      </c>
      <c r="I5312" t="s">
        <v>6</v>
      </c>
      <c r="J5312" s="30">
        <v>9789584239464</v>
      </c>
    </row>
    <row r="5313" spans="1:16" x14ac:dyDescent="0.25">
      <c r="A5313">
        <v>662</v>
      </c>
      <c r="B5313">
        <v>317</v>
      </c>
      <c r="C5313">
        <v>1</v>
      </c>
      <c r="D5313">
        <v>30000000000</v>
      </c>
      <c r="E5313">
        <v>30000</v>
      </c>
      <c r="F5313" t="s">
        <v>1401</v>
      </c>
      <c r="G5313" t="s">
        <v>309</v>
      </c>
      <c r="H5313">
        <v>58</v>
      </c>
      <c r="I5313" t="s">
        <v>13</v>
      </c>
      <c r="J5313" s="30" t="s">
        <v>124</v>
      </c>
    </row>
    <row r="5314" spans="1:16" x14ac:dyDescent="0.25">
      <c r="A5314">
        <v>663</v>
      </c>
      <c r="B5314">
        <v>103</v>
      </c>
      <c r="C5314">
        <v>1</v>
      </c>
      <c r="D5314">
        <v>20000000000</v>
      </c>
      <c r="E5314">
        <v>20000</v>
      </c>
      <c r="F5314" t="s">
        <v>95</v>
      </c>
      <c r="G5314" t="s">
        <v>26</v>
      </c>
      <c r="H5314">
        <v>52</v>
      </c>
      <c r="I5314" t="s">
        <v>9</v>
      </c>
      <c r="J5314" s="30" t="s">
        <v>1657</v>
      </c>
      <c r="K5314">
        <v>30</v>
      </c>
      <c r="L5314" t="s">
        <v>1657</v>
      </c>
      <c r="M5314" t="s">
        <v>2581</v>
      </c>
    </row>
    <row r="5315" spans="1:16" x14ac:dyDescent="0.25">
      <c r="A5315">
        <v>663</v>
      </c>
      <c r="B5315">
        <v>103</v>
      </c>
      <c r="C5315">
        <v>1</v>
      </c>
      <c r="D5315">
        <v>20000000000</v>
      </c>
      <c r="E5315">
        <v>20000</v>
      </c>
      <c r="F5315" t="s">
        <v>95</v>
      </c>
      <c r="G5315" t="s">
        <v>26</v>
      </c>
      <c r="H5315">
        <v>52</v>
      </c>
      <c r="I5315" t="s">
        <v>8</v>
      </c>
      <c r="J5315" s="30">
        <v>2001</v>
      </c>
    </row>
    <row r="5316" spans="1:16" x14ac:dyDescent="0.25">
      <c r="A5316">
        <v>663</v>
      </c>
      <c r="B5316">
        <v>103</v>
      </c>
      <c r="C5316">
        <v>1</v>
      </c>
      <c r="D5316">
        <v>20000000000</v>
      </c>
      <c r="E5316">
        <v>20000</v>
      </c>
      <c r="F5316" t="s">
        <v>95</v>
      </c>
      <c r="G5316" t="s">
        <v>26</v>
      </c>
      <c r="H5316">
        <v>52</v>
      </c>
      <c r="I5316" t="s">
        <v>7</v>
      </c>
      <c r="J5316" s="30" t="s">
        <v>349</v>
      </c>
      <c r="N5316">
        <v>104</v>
      </c>
      <c r="O5316" t="s">
        <v>349</v>
      </c>
      <c r="P5316" t="s">
        <v>2581</v>
      </c>
    </row>
    <row r="5317" spans="1:16" x14ac:dyDescent="0.25">
      <c r="A5317">
        <v>663</v>
      </c>
      <c r="B5317">
        <v>103</v>
      </c>
      <c r="C5317">
        <v>1</v>
      </c>
      <c r="D5317">
        <v>20000000000</v>
      </c>
      <c r="E5317">
        <v>20000</v>
      </c>
      <c r="F5317" t="s">
        <v>95</v>
      </c>
      <c r="G5317" t="s">
        <v>26</v>
      </c>
      <c r="H5317">
        <v>52</v>
      </c>
      <c r="I5317" t="s">
        <v>12</v>
      </c>
      <c r="J5317" s="30">
        <v>8</v>
      </c>
    </row>
    <row r="5318" spans="1:16" x14ac:dyDescent="0.25">
      <c r="A5318">
        <v>663</v>
      </c>
      <c r="B5318">
        <v>103</v>
      </c>
      <c r="C5318">
        <v>1</v>
      </c>
      <c r="D5318">
        <v>20000000000</v>
      </c>
      <c r="E5318">
        <v>20000</v>
      </c>
      <c r="F5318" t="s">
        <v>95</v>
      </c>
      <c r="G5318" t="s">
        <v>26</v>
      </c>
      <c r="H5318">
        <v>52</v>
      </c>
      <c r="I5318" t="s">
        <v>11</v>
      </c>
      <c r="J5318" s="30" t="s">
        <v>26</v>
      </c>
    </row>
    <row r="5319" spans="1:16" x14ac:dyDescent="0.25">
      <c r="A5319">
        <v>663</v>
      </c>
      <c r="B5319">
        <v>103</v>
      </c>
      <c r="C5319">
        <v>1</v>
      </c>
      <c r="D5319">
        <v>20000000000</v>
      </c>
      <c r="E5319">
        <v>20000</v>
      </c>
      <c r="F5319" t="s">
        <v>95</v>
      </c>
      <c r="G5319" t="s">
        <v>26</v>
      </c>
      <c r="H5319">
        <v>52</v>
      </c>
      <c r="I5319" t="s">
        <v>5</v>
      </c>
      <c r="J5319" s="30">
        <v>9580460728</v>
      </c>
    </row>
    <row r="5320" spans="1:16" x14ac:dyDescent="0.25">
      <c r="A5320">
        <v>663</v>
      </c>
      <c r="B5320">
        <v>103</v>
      </c>
      <c r="C5320">
        <v>1</v>
      </c>
      <c r="D5320">
        <v>20000000000</v>
      </c>
      <c r="E5320">
        <v>20000</v>
      </c>
      <c r="F5320" t="s">
        <v>95</v>
      </c>
      <c r="G5320" t="s">
        <v>26</v>
      </c>
      <c r="H5320">
        <v>52</v>
      </c>
      <c r="I5320" t="s">
        <v>6</v>
      </c>
      <c r="J5320" s="30">
        <v>9789588618944</v>
      </c>
    </row>
    <row r="5321" spans="1:16" x14ac:dyDescent="0.25">
      <c r="A5321">
        <v>663</v>
      </c>
      <c r="B5321">
        <v>103</v>
      </c>
      <c r="C5321">
        <v>1</v>
      </c>
      <c r="D5321">
        <v>20000000000</v>
      </c>
      <c r="E5321">
        <v>20000</v>
      </c>
      <c r="F5321" t="s">
        <v>95</v>
      </c>
      <c r="G5321" t="s">
        <v>26</v>
      </c>
      <c r="H5321">
        <v>52</v>
      </c>
      <c r="I5321" t="s">
        <v>10</v>
      </c>
      <c r="J5321" s="30" t="s">
        <v>256</v>
      </c>
    </row>
    <row r="5322" spans="1:16" x14ac:dyDescent="0.25">
      <c r="A5322">
        <v>663</v>
      </c>
      <c r="B5322">
        <v>103</v>
      </c>
      <c r="C5322">
        <v>1</v>
      </c>
      <c r="D5322">
        <v>20000000000</v>
      </c>
      <c r="E5322">
        <v>20000</v>
      </c>
      <c r="F5322" t="s">
        <v>95</v>
      </c>
      <c r="G5322" t="s">
        <v>26</v>
      </c>
      <c r="H5322">
        <v>52</v>
      </c>
      <c r="I5322" t="s">
        <v>13</v>
      </c>
      <c r="J5322" s="30" t="s">
        <v>90</v>
      </c>
    </row>
    <row r="5323" spans="1:16" x14ac:dyDescent="0.25">
      <c r="A5323">
        <v>663</v>
      </c>
      <c r="B5323">
        <v>103</v>
      </c>
      <c r="C5323">
        <v>1</v>
      </c>
      <c r="D5323">
        <v>20000000000</v>
      </c>
      <c r="E5323">
        <v>20000</v>
      </c>
      <c r="F5323" t="s">
        <v>95</v>
      </c>
      <c r="G5323" t="s">
        <v>26</v>
      </c>
      <c r="H5323">
        <v>52</v>
      </c>
      <c r="I5323" t="s">
        <v>14</v>
      </c>
      <c r="J5323" s="30" t="s">
        <v>2351</v>
      </c>
    </row>
    <row r="5324" spans="1:16" x14ac:dyDescent="0.25">
      <c r="A5324">
        <v>663</v>
      </c>
      <c r="B5324">
        <v>103</v>
      </c>
      <c r="C5324">
        <v>1</v>
      </c>
      <c r="D5324">
        <v>20000000000</v>
      </c>
      <c r="E5324">
        <v>20000</v>
      </c>
      <c r="F5324" t="s">
        <v>95</v>
      </c>
      <c r="G5324" t="s">
        <v>26</v>
      </c>
      <c r="H5324">
        <v>52</v>
      </c>
      <c r="I5324" t="s">
        <v>16</v>
      </c>
      <c r="J5324" s="30" t="s">
        <v>2351</v>
      </c>
    </row>
    <row r="5325" spans="1:16" x14ac:dyDescent="0.25">
      <c r="A5325">
        <v>664</v>
      </c>
      <c r="B5325">
        <v>186</v>
      </c>
      <c r="C5325">
        <v>1</v>
      </c>
      <c r="D5325">
        <v>7000000000</v>
      </c>
      <c r="E5325">
        <v>7000</v>
      </c>
      <c r="F5325" t="s">
        <v>169</v>
      </c>
      <c r="G5325" t="s">
        <v>122</v>
      </c>
      <c r="H5325">
        <v>41</v>
      </c>
      <c r="I5325" t="s">
        <v>9</v>
      </c>
      <c r="J5325" s="30" t="s">
        <v>1724</v>
      </c>
      <c r="K5325">
        <v>230</v>
      </c>
      <c r="L5325" t="s">
        <v>1724</v>
      </c>
      <c r="M5325" t="s">
        <v>2581</v>
      </c>
    </row>
    <row r="5326" spans="1:16" x14ac:dyDescent="0.25">
      <c r="A5326">
        <v>664</v>
      </c>
      <c r="B5326">
        <v>186</v>
      </c>
      <c r="C5326">
        <v>1</v>
      </c>
      <c r="D5326">
        <v>7000000000</v>
      </c>
      <c r="E5326">
        <v>7000</v>
      </c>
      <c r="F5326" t="s">
        <v>169</v>
      </c>
      <c r="G5326" t="s">
        <v>122</v>
      </c>
      <c r="H5326">
        <v>41</v>
      </c>
      <c r="I5326" t="s">
        <v>8</v>
      </c>
      <c r="J5326" s="30" t="s">
        <v>2351</v>
      </c>
    </row>
    <row r="5327" spans="1:16" x14ac:dyDescent="0.25">
      <c r="A5327">
        <v>664</v>
      </c>
      <c r="B5327">
        <v>186</v>
      </c>
      <c r="C5327">
        <v>1</v>
      </c>
      <c r="D5327">
        <v>7000000000</v>
      </c>
      <c r="E5327">
        <v>7000</v>
      </c>
      <c r="F5327" t="s">
        <v>169</v>
      </c>
      <c r="G5327" t="s">
        <v>122</v>
      </c>
      <c r="H5327">
        <v>41</v>
      </c>
      <c r="I5327" t="s">
        <v>7</v>
      </c>
      <c r="J5327" s="30" t="s">
        <v>1611</v>
      </c>
      <c r="N5327">
        <v>82</v>
      </c>
      <c r="O5327" t="s">
        <v>1611</v>
      </c>
      <c r="P5327" t="s">
        <v>2581</v>
      </c>
    </row>
    <row r="5328" spans="1:16" x14ac:dyDescent="0.25">
      <c r="A5328">
        <v>664</v>
      </c>
      <c r="B5328">
        <v>186</v>
      </c>
      <c r="C5328">
        <v>1</v>
      </c>
      <c r="D5328">
        <v>7000000000</v>
      </c>
      <c r="E5328">
        <v>7000</v>
      </c>
      <c r="F5328" t="s">
        <v>169</v>
      </c>
      <c r="G5328" t="s">
        <v>122</v>
      </c>
      <c r="H5328">
        <v>41</v>
      </c>
      <c r="I5328" t="s">
        <v>12</v>
      </c>
      <c r="J5328" s="30">
        <v>7</v>
      </c>
    </row>
    <row r="5329" spans="1:16" x14ac:dyDescent="0.25">
      <c r="A5329">
        <v>664</v>
      </c>
      <c r="B5329">
        <v>186</v>
      </c>
      <c r="C5329">
        <v>1</v>
      </c>
      <c r="D5329">
        <v>7000000000</v>
      </c>
      <c r="E5329">
        <v>7000</v>
      </c>
      <c r="F5329" t="s">
        <v>169</v>
      </c>
      <c r="G5329" t="s">
        <v>122</v>
      </c>
      <c r="H5329">
        <v>41</v>
      </c>
      <c r="I5329" t="s">
        <v>11</v>
      </c>
      <c r="J5329" s="30" t="s">
        <v>122</v>
      </c>
    </row>
    <row r="5330" spans="1:16" x14ac:dyDescent="0.25">
      <c r="A5330">
        <v>664</v>
      </c>
      <c r="B5330">
        <v>186</v>
      </c>
      <c r="C5330">
        <v>1</v>
      </c>
      <c r="D5330">
        <v>7000000000</v>
      </c>
      <c r="E5330">
        <v>7000</v>
      </c>
      <c r="F5330" t="s">
        <v>169</v>
      </c>
      <c r="G5330" t="s">
        <v>122</v>
      </c>
      <c r="H5330">
        <v>41</v>
      </c>
      <c r="I5330" t="s">
        <v>5</v>
      </c>
      <c r="J5330" s="30">
        <v>9586154742</v>
      </c>
    </row>
    <row r="5331" spans="1:16" x14ac:dyDescent="0.25">
      <c r="A5331">
        <v>664</v>
      </c>
      <c r="B5331">
        <v>186</v>
      </c>
      <c r="C5331">
        <v>1</v>
      </c>
      <c r="D5331">
        <v>7000000000</v>
      </c>
      <c r="E5331">
        <v>7000</v>
      </c>
      <c r="F5331" t="s">
        <v>169</v>
      </c>
      <c r="G5331" t="s">
        <v>122</v>
      </c>
      <c r="H5331">
        <v>41</v>
      </c>
      <c r="I5331" t="s">
        <v>6</v>
      </c>
      <c r="J5331" s="30">
        <v>9789583000706</v>
      </c>
    </row>
    <row r="5332" spans="1:16" x14ac:dyDescent="0.25">
      <c r="A5332">
        <v>664</v>
      </c>
      <c r="B5332">
        <v>186</v>
      </c>
      <c r="C5332">
        <v>1</v>
      </c>
      <c r="D5332">
        <v>7000000000</v>
      </c>
      <c r="E5332">
        <v>7000</v>
      </c>
      <c r="F5332" t="s">
        <v>169</v>
      </c>
      <c r="G5332" t="s">
        <v>122</v>
      </c>
      <c r="H5332">
        <v>41</v>
      </c>
      <c r="I5332" t="s">
        <v>10</v>
      </c>
      <c r="J5332" s="30" t="s">
        <v>287</v>
      </c>
    </row>
    <row r="5333" spans="1:16" x14ac:dyDescent="0.25">
      <c r="A5333">
        <v>664</v>
      </c>
      <c r="B5333">
        <v>186</v>
      </c>
      <c r="C5333">
        <v>1</v>
      </c>
      <c r="D5333">
        <v>7000000000</v>
      </c>
      <c r="E5333">
        <v>7000</v>
      </c>
      <c r="F5333" t="s">
        <v>169</v>
      </c>
      <c r="G5333" t="s">
        <v>122</v>
      </c>
      <c r="H5333">
        <v>41</v>
      </c>
      <c r="I5333" t="s">
        <v>13</v>
      </c>
      <c r="J5333" s="30" t="s">
        <v>90</v>
      </c>
    </row>
    <row r="5334" spans="1:16" x14ac:dyDescent="0.25">
      <c r="A5334">
        <v>664</v>
      </c>
      <c r="B5334">
        <v>186</v>
      </c>
      <c r="C5334">
        <v>1</v>
      </c>
      <c r="D5334">
        <v>7000000000</v>
      </c>
      <c r="E5334">
        <v>7000</v>
      </c>
      <c r="F5334" t="s">
        <v>169</v>
      </c>
      <c r="G5334" t="s">
        <v>122</v>
      </c>
      <c r="H5334">
        <v>41</v>
      </c>
      <c r="I5334" t="s">
        <v>14</v>
      </c>
      <c r="J5334" s="30" t="s">
        <v>2351</v>
      </c>
    </row>
    <row r="5335" spans="1:16" x14ac:dyDescent="0.25">
      <c r="A5335">
        <v>664</v>
      </c>
      <c r="B5335">
        <v>186</v>
      </c>
      <c r="C5335">
        <v>1</v>
      </c>
      <c r="D5335">
        <v>7000000000</v>
      </c>
      <c r="E5335">
        <v>7000</v>
      </c>
      <c r="F5335" t="s">
        <v>169</v>
      </c>
      <c r="G5335" t="s">
        <v>122</v>
      </c>
      <c r="H5335">
        <v>41</v>
      </c>
      <c r="I5335" t="s">
        <v>16</v>
      </c>
      <c r="J5335" s="30" t="s">
        <v>2351</v>
      </c>
    </row>
    <row r="5336" spans="1:16" x14ac:dyDescent="0.25">
      <c r="A5336">
        <v>665</v>
      </c>
      <c r="B5336">
        <v>405</v>
      </c>
      <c r="C5336">
        <v>1</v>
      </c>
      <c r="D5336">
        <v>20000000000</v>
      </c>
      <c r="E5336">
        <v>20000</v>
      </c>
      <c r="F5336" t="s">
        <v>487</v>
      </c>
      <c r="G5336" t="s">
        <v>26</v>
      </c>
      <c r="H5336">
        <v>52</v>
      </c>
      <c r="I5336" t="s">
        <v>9</v>
      </c>
      <c r="J5336" s="30" t="s">
        <v>489</v>
      </c>
      <c r="K5336">
        <v>524</v>
      </c>
      <c r="L5336" t="s">
        <v>489</v>
      </c>
      <c r="M5336" t="s">
        <v>2581</v>
      </c>
    </row>
    <row r="5337" spans="1:16" x14ac:dyDescent="0.25">
      <c r="A5337">
        <v>665</v>
      </c>
      <c r="B5337">
        <v>405</v>
      </c>
      <c r="C5337">
        <v>1</v>
      </c>
      <c r="D5337">
        <v>20000000000</v>
      </c>
      <c r="E5337">
        <v>20000</v>
      </c>
      <c r="F5337" t="s">
        <v>487</v>
      </c>
      <c r="G5337" t="s">
        <v>26</v>
      </c>
      <c r="H5337">
        <v>52</v>
      </c>
      <c r="I5337" t="s">
        <v>7</v>
      </c>
      <c r="J5337" s="30" t="s">
        <v>488</v>
      </c>
      <c r="N5337">
        <v>100</v>
      </c>
      <c r="O5337" t="s">
        <v>488</v>
      </c>
      <c r="P5337" t="s">
        <v>2581</v>
      </c>
    </row>
    <row r="5338" spans="1:16" x14ac:dyDescent="0.25">
      <c r="A5338">
        <v>665</v>
      </c>
      <c r="B5338">
        <v>405</v>
      </c>
      <c r="C5338">
        <v>1</v>
      </c>
      <c r="D5338">
        <v>20000000000</v>
      </c>
      <c r="E5338">
        <v>20000</v>
      </c>
      <c r="F5338" t="s">
        <v>487</v>
      </c>
      <c r="G5338" t="s">
        <v>26</v>
      </c>
      <c r="H5338">
        <v>52</v>
      </c>
      <c r="I5338" t="s">
        <v>12</v>
      </c>
      <c r="J5338" s="30">
        <v>8</v>
      </c>
    </row>
    <row r="5339" spans="1:16" x14ac:dyDescent="0.25">
      <c r="A5339">
        <v>665</v>
      </c>
      <c r="B5339">
        <v>405</v>
      </c>
      <c r="C5339">
        <v>1</v>
      </c>
      <c r="D5339">
        <v>20000000000</v>
      </c>
      <c r="E5339">
        <v>20000</v>
      </c>
      <c r="F5339" t="s">
        <v>487</v>
      </c>
      <c r="G5339" t="s">
        <v>26</v>
      </c>
      <c r="H5339">
        <v>52</v>
      </c>
      <c r="I5339" t="s">
        <v>5</v>
      </c>
      <c r="J5339" s="30">
        <v>8425336457</v>
      </c>
    </row>
    <row r="5340" spans="1:16" x14ac:dyDescent="0.25">
      <c r="A5340">
        <v>665</v>
      </c>
      <c r="B5340">
        <v>405</v>
      </c>
      <c r="C5340">
        <v>1</v>
      </c>
      <c r="D5340">
        <v>20000000000</v>
      </c>
      <c r="E5340">
        <v>20000</v>
      </c>
      <c r="F5340" t="s">
        <v>487</v>
      </c>
      <c r="G5340" t="s">
        <v>26</v>
      </c>
      <c r="H5340">
        <v>52</v>
      </c>
      <c r="I5340" t="s">
        <v>6</v>
      </c>
      <c r="J5340" s="30">
        <v>9788425336454</v>
      </c>
    </row>
    <row r="5341" spans="1:16" x14ac:dyDescent="0.25">
      <c r="A5341">
        <v>665</v>
      </c>
      <c r="B5341">
        <v>405</v>
      </c>
      <c r="C5341">
        <v>1</v>
      </c>
      <c r="D5341">
        <v>20000000000</v>
      </c>
      <c r="E5341">
        <v>20000</v>
      </c>
      <c r="F5341" t="s">
        <v>487</v>
      </c>
      <c r="G5341" t="s">
        <v>26</v>
      </c>
      <c r="H5341">
        <v>52</v>
      </c>
      <c r="I5341" t="s">
        <v>13</v>
      </c>
      <c r="J5341" s="30" t="s">
        <v>90</v>
      </c>
    </row>
    <row r="5342" spans="1:16" x14ac:dyDescent="0.25">
      <c r="A5342">
        <v>666</v>
      </c>
      <c r="B5342">
        <v>425</v>
      </c>
      <c r="C5342">
        <v>1</v>
      </c>
      <c r="D5342">
        <v>15000000000</v>
      </c>
      <c r="E5342">
        <v>15000</v>
      </c>
      <c r="F5342" t="s">
        <v>1371</v>
      </c>
      <c r="G5342" t="s">
        <v>1451</v>
      </c>
      <c r="H5342">
        <v>8</v>
      </c>
      <c r="I5342" t="s">
        <v>9</v>
      </c>
      <c r="J5342" s="30" t="s">
        <v>528</v>
      </c>
      <c r="K5342">
        <v>135</v>
      </c>
      <c r="L5342" t="s">
        <v>528</v>
      </c>
      <c r="M5342" t="s">
        <v>2581</v>
      </c>
    </row>
    <row r="5343" spans="1:16" x14ac:dyDescent="0.25">
      <c r="A5343">
        <v>666</v>
      </c>
      <c r="B5343">
        <v>425</v>
      </c>
      <c r="C5343">
        <v>1</v>
      </c>
      <c r="D5343">
        <v>15000000000</v>
      </c>
      <c r="E5343">
        <v>15000</v>
      </c>
      <c r="F5343" t="s">
        <v>1371</v>
      </c>
      <c r="G5343" t="s">
        <v>1451</v>
      </c>
      <c r="H5343">
        <v>8</v>
      </c>
      <c r="I5343" t="s">
        <v>8</v>
      </c>
      <c r="J5343" s="30">
        <v>1997</v>
      </c>
    </row>
    <row r="5344" spans="1:16" x14ac:dyDescent="0.25">
      <c r="A5344">
        <v>666</v>
      </c>
      <c r="B5344">
        <v>425</v>
      </c>
      <c r="C5344">
        <v>1</v>
      </c>
      <c r="D5344">
        <v>15000000000</v>
      </c>
      <c r="E5344">
        <v>15000</v>
      </c>
      <c r="F5344" t="s">
        <v>1371</v>
      </c>
      <c r="G5344" t="s">
        <v>1451</v>
      </c>
      <c r="H5344">
        <v>8</v>
      </c>
      <c r="I5344" t="s">
        <v>7</v>
      </c>
      <c r="J5344" s="30" t="s">
        <v>527</v>
      </c>
      <c r="N5344">
        <v>46</v>
      </c>
      <c r="O5344" t="s">
        <v>527</v>
      </c>
      <c r="P5344" t="s">
        <v>2581</v>
      </c>
    </row>
    <row r="5345" spans="1:16" x14ac:dyDescent="0.25">
      <c r="A5345">
        <v>666</v>
      </c>
      <c r="B5345">
        <v>425</v>
      </c>
      <c r="C5345">
        <v>1</v>
      </c>
      <c r="D5345">
        <v>15000000000</v>
      </c>
      <c r="E5345">
        <v>15000</v>
      </c>
      <c r="F5345" t="s">
        <v>1371</v>
      </c>
      <c r="G5345" t="s">
        <v>1451</v>
      </c>
      <c r="H5345">
        <v>8</v>
      </c>
      <c r="I5345" t="s">
        <v>12</v>
      </c>
      <c r="J5345" s="30">
        <v>8</v>
      </c>
    </row>
    <row r="5346" spans="1:16" x14ac:dyDescent="0.25">
      <c r="A5346">
        <v>666</v>
      </c>
      <c r="B5346">
        <v>425</v>
      </c>
      <c r="C5346">
        <v>1</v>
      </c>
      <c r="D5346">
        <v>15000000000</v>
      </c>
      <c r="E5346">
        <v>15000</v>
      </c>
      <c r="F5346" t="s">
        <v>1371</v>
      </c>
      <c r="G5346" t="s">
        <v>1451</v>
      </c>
      <c r="H5346">
        <v>8</v>
      </c>
      <c r="I5346" t="s">
        <v>5</v>
      </c>
      <c r="J5346" s="30">
        <v>8440669917</v>
      </c>
    </row>
    <row r="5347" spans="1:16" x14ac:dyDescent="0.25">
      <c r="A5347">
        <v>666</v>
      </c>
      <c r="B5347">
        <v>425</v>
      </c>
      <c r="C5347">
        <v>1</v>
      </c>
      <c r="D5347">
        <v>15000000000</v>
      </c>
      <c r="E5347">
        <v>15000</v>
      </c>
      <c r="F5347" t="s">
        <v>1371</v>
      </c>
      <c r="G5347" t="s">
        <v>1451</v>
      </c>
      <c r="H5347">
        <v>8</v>
      </c>
      <c r="I5347" t="s">
        <v>6</v>
      </c>
      <c r="J5347" s="30">
        <v>9788440669919</v>
      </c>
    </row>
    <row r="5348" spans="1:16" x14ac:dyDescent="0.25">
      <c r="A5348">
        <v>666</v>
      </c>
      <c r="B5348">
        <v>425</v>
      </c>
      <c r="C5348">
        <v>1</v>
      </c>
      <c r="D5348">
        <v>15000000000</v>
      </c>
      <c r="E5348">
        <v>15000</v>
      </c>
      <c r="F5348" t="s">
        <v>1371</v>
      </c>
      <c r="G5348" t="s">
        <v>1451</v>
      </c>
      <c r="H5348">
        <v>8</v>
      </c>
      <c r="I5348" t="s">
        <v>13</v>
      </c>
      <c r="J5348" s="30" t="s">
        <v>90</v>
      </c>
    </row>
    <row r="5349" spans="1:16" x14ac:dyDescent="0.25">
      <c r="A5349">
        <v>647</v>
      </c>
      <c r="B5349">
        <v>421</v>
      </c>
      <c r="C5349">
        <v>1</v>
      </c>
      <c r="D5349">
        <v>30000000000</v>
      </c>
      <c r="E5349">
        <v>30000</v>
      </c>
      <c r="F5349" t="s">
        <v>1236</v>
      </c>
      <c r="G5349" t="s">
        <v>500</v>
      </c>
      <c r="H5349">
        <v>21</v>
      </c>
      <c r="I5349" t="s">
        <v>9</v>
      </c>
      <c r="J5349" s="30" t="s">
        <v>517</v>
      </c>
      <c r="K5349">
        <v>106</v>
      </c>
      <c r="L5349" t="s">
        <v>1874</v>
      </c>
      <c r="M5349" t="s">
        <v>2582</v>
      </c>
    </row>
    <row r="5350" spans="1:16" x14ac:dyDescent="0.25">
      <c r="A5350">
        <v>667</v>
      </c>
      <c r="B5350">
        <v>230</v>
      </c>
      <c r="C5350">
        <v>0</v>
      </c>
      <c r="D5350">
        <v>20000000000</v>
      </c>
      <c r="E5350">
        <v>20000</v>
      </c>
      <c r="F5350" t="s">
        <v>214</v>
      </c>
      <c r="G5350" t="s">
        <v>28</v>
      </c>
      <c r="H5350">
        <v>44</v>
      </c>
      <c r="I5350" t="s">
        <v>8</v>
      </c>
      <c r="J5350" s="30" t="s">
        <v>2351</v>
      </c>
    </row>
    <row r="5351" spans="1:16" x14ac:dyDescent="0.25">
      <c r="A5351">
        <v>667</v>
      </c>
      <c r="B5351">
        <v>230</v>
      </c>
      <c r="C5351">
        <v>0</v>
      </c>
      <c r="D5351">
        <v>20000000000</v>
      </c>
      <c r="E5351">
        <v>20000</v>
      </c>
      <c r="F5351" t="s">
        <v>214</v>
      </c>
      <c r="G5351" t="s">
        <v>28</v>
      </c>
      <c r="H5351">
        <v>44</v>
      </c>
      <c r="I5351" t="s">
        <v>7</v>
      </c>
      <c r="J5351" s="30" t="s">
        <v>412</v>
      </c>
      <c r="N5351">
        <v>77</v>
      </c>
      <c r="O5351" t="s">
        <v>412</v>
      </c>
      <c r="P5351" t="s">
        <v>2581</v>
      </c>
    </row>
    <row r="5352" spans="1:16" x14ac:dyDescent="0.25">
      <c r="A5352">
        <v>667</v>
      </c>
      <c r="B5352">
        <v>230</v>
      </c>
      <c r="C5352">
        <v>0</v>
      </c>
      <c r="D5352">
        <v>20000000000</v>
      </c>
      <c r="E5352">
        <v>20000</v>
      </c>
      <c r="F5352" t="s">
        <v>214</v>
      </c>
      <c r="G5352" t="s">
        <v>28</v>
      </c>
      <c r="H5352">
        <v>44</v>
      </c>
      <c r="I5352" t="s">
        <v>12</v>
      </c>
      <c r="J5352" s="30">
        <v>8</v>
      </c>
    </row>
    <row r="5353" spans="1:16" x14ac:dyDescent="0.25">
      <c r="A5353">
        <v>667</v>
      </c>
      <c r="B5353">
        <v>230</v>
      </c>
      <c r="C5353">
        <v>0</v>
      </c>
      <c r="D5353">
        <v>20000000000</v>
      </c>
      <c r="E5353">
        <v>20000</v>
      </c>
      <c r="F5353" t="s">
        <v>214</v>
      </c>
      <c r="G5353" t="s">
        <v>28</v>
      </c>
      <c r="H5353">
        <v>44</v>
      </c>
      <c r="I5353" t="s">
        <v>11</v>
      </c>
      <c r="J5353" s="30" t="s">
        <v>28</v>
      </c>
    </row>
    <row r="5354" spans="1:16" x14ac:dyDescent="0.25">
      <c r="A5354">
        <v>667</v>
      </c>
      <c r="B5354">
        <v>230</v>
      </c>
      <c r="C5354">
        <v>0</v>
      </c>
      <c r="D5354">
        <v>20000000000</v>
      </c>
      <c r="E5354">
        <v>20000</v>
      </c>
      <c r="F5354" t="s">
        <v>214</v>
      </c>
      <c r="G5354" t="s">
        <v>28</v>
      </c>
      <c r="H5354">
        <v>44</v>
      </c>
      <c r="I5354" t="s">
        <v>5</v>
      </c>
      <c r="J5354" s="30" t="s">
        <v>2351</v>
      </c>
    </row>
    <row r="5355" spans="1:16" x14ac:dyDescent="0.25">
      <c r="A5355">
        <v>667</v>
      </c>
      <c r="B5355">
        <v>230</v>
      </c>
      <c r="C5355">
        <v>0</v>
      </c>
      <c r="D5355">
        <v>20000000000</v>
      </c>
      <c r="E5355">
        <v>20000</v>
      </c>
      <c r="F5355" t="s">
        <v>214</v>
      </c>
      <c r="G5355" t="s">
        <v>28</v>
      </c>
      <c r="H5355">
        <v>44</v>
      </c>
      <c r="I5355" t="s">
        <v>6</v>
      </c>
      <c r="J5355" s="30" t="s">
        <v>2351</v>
      </c>
    </row>
    <row r="5356" spans="1:16" x14ac:dyDescent="0.25">
      <c r="A5356">
        <v>667</v>
      </c>
      <c r="B5356">
        <v>230</v>
      </c>
      <c r="C5356">
        <v>0</v>
      </c>
      <c r="D5356">
        <v>20000000000</v>
      </c>
      <c r="E5356">
        <v>20000</v>
      </c>
      <c r="F5356" t="s">
        <v>214</v>
      </c>
      <c r="G5356" t="s">
        <v>28</v>
      </c>
      <c r="H5356">
        <v>44</v>
      </c>
      <c r="I5356" t="s">
        <v>10</v>
      </c>
      <c r="J5356" s="30" t="s">
        <v>279</v>
      </c>
    </row>
    <row r="5357" spans="1:16" x14ac:dyDescent="0.25">
      <c r="A5357">
        <v>667</v>
      </c>
      <c r="B5357">
        <v>230</v>
      </c>
      <c r="C5357">
        <v>0</v>
      </c>
      <c r="D5357">
        <v>20000000000</v>
      </c>
      <c r="E5357">
        <v>20000</v>
      </c>
      <c r="F5357" t="s">
        <v>214</v>
      </c>
      <c r="G5357" t="s">
        <v>28</v>
      </c>
      <c r="H5357">
        <v>44</v>
      </c>
      <c r="I5357" t="s">
        <v>13</v>
      </c>
      <c r="J5357" s="30" t="s">
        <v>2353</v>
      </c>
    </row>
    <row r="5358" spans="1:16" x14ac:dyDescent="0.25">
      <c r="A5358">
        <v>667</v>
      </c>
      <c r="B5358">
        <v>230</v>
      </c>
      <c r="C5358">
        <v>0</v>
      </c>
      <c r="D5358">
        <v>20000000000</v>
      </c>
      <c r="E5358">
        <v>20000</v>
      </c>
      <c r="F5358" t="s">
        <v>214</v>
      </c>
      <c r="G5358" t="s">
        <v>28</v>
      </c>
      <c r="H5358">
        <v>44</v>
      </c>
      <c r="I5358" t="s">
        <v>14</v>
      </c>
      <c r="J5358" s="30" t="s">
        <v>90</v>
      </c>
    </row>
    <row r="5359" spans="1:16" x14ac:dyDescent="0.25">
      <c r="A5359">
        <v>667</v>
      </c>
      <c r="B5359">
        <v>230</v>
      </c>
      <c r="C5359">
        <v>0</v>
      </c>
      <c r="D5359">
        <v>20000000000</v>
      </c>
      <c r="E5359">
        <v>20000</v>
      </c>
      <c r="F5359" t="s">
        <v>214</v>
      </c>
      <c r="G5359" t="s">
        <v>28</v>
      </c>
      <c r="H5359">
        <v>44</v>
      </c>
      <c r="I5359" t="s">
        <v>16</v>
      </c>
      <c r="J5359" s="30" t="s">
        <v>181</v>
      </c>
    </row>
    <row r="5360" spans="1:16" x14ac:dyDescent="0.25">
      <c r="A5360">
        <v>668</v>
      </c>
      <c r="B5360">
        <v>56</v>
      </c>
      <c r="C5360">
        <v>0</v>
      </c>
      <c r="D5360" t="s">
        <v>42</v>
      </c>
      <c r="E5360" t="e">
        <v>#VALUE!</v>
      </c>
      <c r="F5360" t="s">
        <v>71</v>
      </c>
      <c r="G5360" t="s">
        <v>1222</v>
      </c>
      <c r="H5360">
        <v>37</v>
      </c>
      <c r="I5360" t="s">
        <v>9</v>
      </c>
      <c r="J5360" s="30" t="s">
        <v>1607</v>
      </c>
      <c r="K5360">
        <v>56</v>
      </c>
      <c r="L5360" t="s">
        <v>1607</v>
      </c>
      <c r="M5360" t="s">
        <v>2581</v>
      </c>
    </row>
    <row r="5361" spans="1:16" x14ac:dyDescent="0.25">
      <c r="A5361">
        <v>668</v>
      </c>
      <c r="B5361">
        <v>56</v>
      </c>
      <c r="C5361">
        <v>0</v>
      </c>
      <c r="D5361" t="s">
        <v>42</v>
      </c>
      <c r="E5361" t="e">
        <v>#VALUE!</v>
      </c>
      <c r="F5361" t="s">
        <v>71</v>
      </c>
      <c r="G5361" t="s">
        <v>1222</v>
      </c>
      <c r="H5361">
        <v>37</v>
      </c>
      <c r="I5361" t="s">
        <v>8</v>
      </c>
      <c r="J5361" s="30" t="s">
        <v>2351</v>
      </c>
    </row>
    <row r="5362" spans="1:16" x14ac:dyDescent="0.25">
      <c r="A5362">
        <v>668</v>
      </c>
      <c r="B5362">
        <v>56</v>
      </c>
      <c r="C5362">
        <v>0</v>
      </c>
      <c r="D5362" t="s">
        <v>42</v>
      </c>
      <c r="E5362" t="e">
        <v>#VALUE!</v>
      </c>
      <c r="F5362" t="s">
        <v>71</v>
      </c>
      <c r="G5362" t="s">
        <v>1222</v>
      </c>
      <c r="H5362">
        <v>37</v>
      </c>
      <c r="I5362" t="s">
        <v>7</v>
      </c>
      <c r="J5362" s="30" t="s">
        <v>1606</v>
      </c>
      <c r="N5362">
        <v>125</v>
      </c>
      <c r="O5362" t="s">
        <v>1606</v>
      </c>
      <c r="P5362" t="s">
        <v>2581</v>
      </c>
    </row>
    <row r="5363" spans="1:16" x14ac:dyDescent="0.25">
      <c r="A5363">
        <v>668</v>
      </c>
      <c r="B5363">
        <v>56</v>
      </c>
      <c r="C5363">
        <v>0</v>
      </c>
      <c r="D5363" t="s">
        <v>42</v>
      </c>
      <c r="E5363" t="e">
        <v>#VALUE!</v>
      </c>
      <c r="F5363" t="s">
        <v>71</v>
      </c>
      <c r="G5363" t="s">
        <v>1222</v>
      </c>
      <c r="H5363">
        <v>37</v>
      </c>
      <c r="I5363" t="s">
        <v>12</v>
      </c>
      <c r="J5363" s="30">
        <v>8</v>
      </c>
    </row>
    <row r="5364" spans="1:16" x14ac:dyDescent="0.25">
      <c r="A5364">
        <v>668</v>
      </c>
      <c r="B5364">
        <v>56</v>
      </c>
      <c r="C5364">
        <v>0</v>
      </c>
      <c r="D5364" t="s">
        <v>42</v>
      </c>
      <c r="E5364" t="e">
        <v>#VALUE!</v>
      </c>
      <c r="F5364" t="s">
        <v>71</v>
      </c>
      <c r="G5364" t="s">
        <v>1222</v>
      </c>
      <c r="H5364">
        <v>37</v>
      </c>
      <c r="I5364" t="s">
        <v>11</v>
      </c>
      <c r="J5364" s="30" t="s">
        <v>1218</v>
      </c>
    </row>
    <row r="5365" spans="1:16" x14ac:dyDescent="0.25">
      <c r="A5365">
        <v>668</v>
      </c>
      <c r="B5365">
        <v>56</v>
      </c>
      <c r="C5365">
        <v>0</v>
      </c>
      <c r="D5365" t="s">
        <v>42</v>
      </c>
      <c r="E5365" t="e">
        <v>#VALUE!</v>
      </c>
      <c r="F5365" t="s">
        <v>71</v>
      </c>
      <c r="G5365" t="s">
        <v>1222</v>
      </c>
      <c r="H5365">
        <v>37</v>
      </c>
      <c r="I5365" t="s">
        <v>5</v>
      </c>
      <c r="J5365" s="30" t="s">
        <v>2351</v>
      </c>
    </row>
    <row r="5366" spans="1:16" x14ac:dyDescent="0.25">
      <c r="A5366">
        <v>668</v>
      </c>
      <c r="B5366">
        <v>56</v>
      </c>
      <c r="C5366">
        <v>0</v>
      </c>
      <c r="D5366" t="s">
        <v>42</v>
      </c>
      <c r="E5366" t="e">
        <v>#VALUE!</v>
      </c>
      <c r="F5366" t="s">
        <v>71</v>
      </c>
      <c r="G5366" t="s">
        <v>1222</v>
      </c>
      <c r="H5366">
        <v>37</v>
      </c>
      <c r="I5366" t="s">
        <v>6</v>
      </c>
      <c r="J5366" s="30">
        <v>9789582425203</v>
      </c>
    </row>
    <row r="5367" spans="1:16" x14ac:dyDescent="0.25">
      <c r="A5367">
        <v>668</v>
      </c>
      <c r="B5367">
        <v>56</v>
      </c>
      <c r="C5367">
        <v>0</v>
      </c>
      <c r="D5367" t="s">
        <v>42</v>
      </c>
      <c r="E5367" t="e">
        <v>#VALUE!</v>
      </c>
      <c r="F5367" t="s">
        <v>71</v>
      </c>
      <c r="G5367" t="s">
        <v>1222</v>
      </c>
      <c r="H5367">
        <v>37</v>
      </c>
      <c r="I5367" t="s">
        <v>10</v>
      </c>
      <c r="J5367" s="30" t="s">
        <v>294</v>
      </c>
    </row>
    <row r="5368" spans="1:16" x14ac:dyDescent="0.25">
      <c r="A5368">
        <v>668</v>
      </c>
      <c r="B5368">
        <v>56</v>
      </c>
      <c r="C5368">
        <v>0</v>
      </c>
      <c r="D5368" t="s">
        <v>42</v>
      </c>
      <c r="E5368" t="e">
        <v>#VALUE!</v>
      </c>
      <c r="F5368" t="s">
        <v>71</v>
      </c>
      <c r="G5368" t="s">
        <v>1222</v>
      </c>
      <c r="H5368">
        <v>37</v>
      </c>
      <c r="I5368" t="s">
        <v>14</v>
      </c>
      <c r="J5368" s="30" t="s">
        <v>2351</v>
      </c>
    </row>
    <row r="5369" spans="1:16" x14ac:dyDescent="0.25">
      <c r="A5369">
        <v>668</v>
      </c>
      <c r="B5369">
        <v>56</v>
      </c>
      <c r="C5369">
        <v>0</v>
      </c>
      <c r="D5369" t="s">
        <v>42</v>
      </c>
      <c r="E5369" t="e">
        <v>#VALUE!</v>
      </c>
      <c r="F5369" t="s">
        <v>71</v>
      </c>
      <c r="G5369" t="s">
        <v>1222</v>
      </c>
      <c r="H5369">
        <v>37</v>
      </c>
      <c r="I5369" t="s">
        <v>16</v>
      </c>
      <c r="J5369" s="30" t="s">
        <v>2351</v>
      </c>
    </row>
    <row r="5370" spans="1:16" x14ac:dyDescent="0.25">
      <c r="A5370">
        <v>669</v>
      </c>
      <c r="B5370">
        <v>788</v>
      </c>
      <c r="C5370">
        <v>1</v>
      </c>
      <c r="D5370">
        <v>20000000000</v>
      </c>
      <c r="E5370">
        <v>20000</v>
      </c>
      <c r="F5370" t="s">
        <v>1192</v>
      </c>
      <c r="G5370" t="s">
        <v>81</v>
      </c>
      <c r="H5370">
        <v>32</v>
      </c>
      <c r="I5370" t="s">
        <v>9</v>
      </c>
      <c r="J5370" s="30" t="s">
        <v>799</v>
      </c>
      <c r="K5370">
        <v>384</v>
      </c>
      <c r="L5370" t="s">
        <v>799</v>
      </c>
      <c r="M5370" t="s">
        <v>2581</v>
      </c>
    </row>
    <row r="5371" spans="1:16" x14ac:dyDescent="0.25">
      <c r="A5371">
        <v>669</v>
      </c>
      <c r="B5371">
        <v>788</v>
      </c>
      <c r="C5371">
        <v>1</v>
      </c>
      <c r="D5371">
        <v>20000000000</v>
      </c>
      <c r="E5371">
        <v>20000</v>
      </c>
      <c r="F5371" t="s">
        <v>1192</v>
      </c>
      <c r="G5371" t="s">
        <v>81</v>
      </c>
      <c r="H5371">
        <v>32</v>
      </c>
      <c r="I5371" t="s">
        <v>7</v>
      </c>
      <c r="J5371" s="30" t="s">
        <v>1599</v>
      </c>
      <c r="N5371">
        <v>8</v>
      </c>
      <c r="O5371" t="s">
        <v>1599</v>
      </c>
      <c r="P5371" t="s">
        <v>2581</v>
      </c>
    </row>
    <row r="5372" spans="1:16" x14ac:dyDescent="0.25">
      <c r="A5372">
        <v>669</v>
      </c>
      <c r="B5372">
        <v>788</v>
      </c>
      <c r="C5372">
        <v>1</v>
      </c>
      <c r="D5372">
        <v>20000000000</v>
      </c>
      <c r="E5372">
        <v>20000</v>
      </c>
      <c r="F5372" t="s">
        <v>1192</v>
      </c>
      <c r="G5372" t="s">
        <v>81</v>
      </c>
      <c r="H5372">
        <v>32</v>
      </c>
      <c r="I5372" t="s">
        <v>12</v>
      </c>
      <c r="J5372" s="30">
        <v>8</v>
      </c>
    </row>
    <row r="5373" spans="1:16" x14ac:dyDescent="0.25">
      <c r="A5373">
        <v>669</v>
      </c>
      <c r="B5373">
        <v>788</v>
      </c>
      <c r="C5373">
        <v>1</v>
      </c>
      <c r="D5373">
        <v>20000000000</v>
      </c>
      <c r="E5373">
        <v>20000</v>
      </c>
      <c r="F5373" t="s">
        <v>1192</v>
      </c>
      <c r="G5373" t="s">
        <v>81</v>
      </c>
      <c r="H5373">
        <v>32</v>
      </c>
      <c r="I5373" t="s">
        <v>13</v>
      </c>
      <c r="J5373" s="30" t="s">
        <v>90</v>
      </c>
    </row>
    <row r="5374" spans="1:16" x14ac:dyDescent="0.25">
      <c r="A5374">
        <v>670</v>
      </c>
      <c r="B5374">
        <v>497</v>
      </c>
      <c r="C5374">
        <v>1</v>
      </c>
      <c r="D5374">
        <v>10000000000</v>
      </c>
      <c r="E5374">
        <v>10000</v>
      </c>
      <c r="F5374" t="s">
        <v>679</v>
      </c>
      <c r="G5374" t="s">
        <v>524</v>
      </c>
      <c r="H5374">
        <v>6</v>
      </c>
      <c r="I5374" t="s">
        <v>9</v>
      </c>
      <c r="J5374" s="30" t="s">
        <v>674</v>
      </c>
      <c r="K5374">
        <v>537</v>
      </c>
      <c r="L5374" t="s">
        <v>674</v>
      </c>
      <c r="M5374" t="s">
        <v>2581</v>
      </c>
    </row>
    <row r="5375" spans="1:16" x14ac:dyDescent="0.25">
      <c r="A5375">
        <v>670</v>
      </c>
      <c r="B5375">
        <v>497</v>
      </c>
      <c r="C5375">
        <v>1</v>
      </c>
      <c r="D5375">
        <v>10000000000</v>
      </c>
      <c r="E5375">
        <v>10000</v>
      </c>
      <c r="F5375" t="s">
        <v>679</v>
      </c>
      <c r="G5375" t="s">
        <v>524</v>
      </c>
      <c r="H5375">
        <v>6</v>
      </c>
      <c r="I5375" t="s">
        <v>7</v>
      </c>
      <c r="J5375" s="30" t="s">
        <v>349</v>
      </c>
      <c r="N5375">
        <v>104</v>
      </c>
      <c r="O5375" t="s">
        <v>349</v>
      </c>
      <c r="P5375" t="s">
        <v>2581</v>
      </c>
    </row>
    <row r="5376" spans="1:16" x14ac:dyDescent="0.25">
      <c r="A5376">
        <v>670</v>
      </c>
      <c r="B5376">
        <v>497</v>
      </c>
      <c r="C5376">
        <v>1</v>
      </c>
      <c r="D5376">
        <v>10000000000</v>
      </c>
      <c r="E5376">
        <v>10000</v>
      </c>
      <c r="F5376" t="s">
        <v>679</v>
      </c>
      <c r="G5376" t="s">
        <v>524</v>
      </c>
      <c r="H5376">
        <v>6</v>
      </c>
      <c r="I5376" t="s">
        <v>12</v>
      </c>
      <c r="J5376" s="30">
        <v>8</v>
      </c>
    </row>
    <row r="5377" spans="1:16" x14ac:dyDescent="0.25">
      <c r="A5377">
        <v>670</v>
      </c>
      <c r="B5377">
        <v>497</v>
      </c>
      <c r="C5377">
        <v>1</v>
      </c>
      <c r="D5377">
        <v>10000000000</v>
      </c>
      <c r="E5377">
        <v>10000</v>
      </c>
      <c r="F5377" t="s">
        <v>679</v>
      </c>
      <c r="G5377" t="s">
        <v>524</v>
      </c>
      <c r="H5377">
        <v>6</v>
      </c>
      <c r="I5377" t="s">
        <v>6</v>
      </c>
      <c r="J5377" s="30">
        <v>9789580498827</v>
      </c>
    </row>
    <row r="5378" spans="1:16" x14ac:dyDescent="0.25">
      <c r="A5378">
        <v>670</v>
      </c>
      <c r="B5378">
        <v>497</v>
      </c>
      <c r="C5378">
        <v>1</v>
      </c>
      <c r="D5378">
        <v>10000000000</v>
      </c>
      <c r="E5378">
        <v>10000</v>
      </c>
      <c r="F5378" t="s">
        <v>679</v>
      </c>
      <c r="G5378" t="s">
        <v>524</v>
      </c>
      <c r="H5378">
        <v>6</v>
      </c>
      <c r="I5378" t="s">
        <v>13</v>
      </c>
      <c r="J5378" s="30" t="s">
        <v>90</v>
      </c>
    </row>
    <row r="5379" spans="1:16" x14ac:dyDescent="0.25">
      <c r="A5379">
        <v>671</v>
      </c>
      <c r="B5379">
        <v>526</v>
      </c>
      <c r="C5379">
        <v>1</v>
      </c>
      <c r="D5379">
        <v>25000000000</v>
      </c>
      <c r="E5379">
        <v>25000</v>
      </c>
      <c r="F5379" t="s">
        <v>733</v>
      </c>
      <c r="G5379" t="s">
        <v>113</v>
      </c>
      <c r="H5379">
        <v>45</v>
      </c>
      <c r="I5379" t="s">
        <v>9</v>
      </c>
      <c r="J5379" s="30" t="s">
        <v>1240</v>
      </c>
      <c r="K5379">
        <v>299</v>
      </c>
      <c r="L5379" t="s">
        <v>1240</v>
      </c>
      <c r="M5379" t="s">
        <v>2581</v>
      </c>
    </row>
    <row r="5380" spans="1:16" x14ac:dyDescent="0.25">
      <c r="A5380">
        <v>671</v>
      </c>
      <c r="B5380">
        <v>526</v>
      </c>
      <c r="C5380">
        <v>1</v>
      </c>
      <c r="D5380">
        <v>25000000000</v>
      </c>
      <c r="E5380">
        <v>25000</v>
      </c>
      <c r="F5380" t="s">
        <v>733</v>
      </c>
      <c r="G5380" t="s">
        <v>113</v>
      </c>
      <c r="H5380">
        <v>45</v>
      </c>
      <c r="I5380" t="s">
        <v>8</v>
      </c>
      <c r="J5380" s="30">
        <v>2004</v>
      </c>
    </row>
    <row r="5381" spans="1:16" x14ac:dyDescent="0.25">
      <c r="A5381">
        <v>671</v>
      </c>
      <c r="B5381">
        <v>526</v>
      </c>
      <c r="C5381">
        <v>1</v>
      </c>
      <c r="D5381">
        <v>25000000000</v>
      </c>
      <c r="E5381">
        <v>25000</v>
      </c>
      <c r="F5381" t="s">
        <v>733</v>
      </c>
      <c r="G5381" t="s">
        <v>113</v>
      </c>
      <c r="H5381">
        <v>45</v>
      </c>
      <c r="I5381" t="s">
        <v>7</v>
      </c>
      <c r="J5381" s="30" t="s">
        <v>734</v>
      </c>
      <c r="N5381">
        <v>134</v>
      </c>
      <c r="O5381" t="s">
        <v>734</v>
      </c>
      <c r="P5381" t="s">
        <v>2581</v>
      </c>
    </row>
    <row r="5382" spans="1:16" x14ac:dyDescent="0.25">
      <c r="A5382">
        <v>671</v>
      </c>
      <c r="B5382">
        <v>526</v>
      </c>
      <c r="C5382">
        <v>1</v>
      </c>
      <c r="D5382">
        <v>25000000000</v>
      </c>
      <c r="E5382">
        <v>25000</v>
      </c>
      <c r="F5382" t="s">
        <v>733</v>
      </c>
      <c r="G5382" t="s">
        <v>113</v>
      </c>
      <c r="H5382">
        <v>45</v>
      </c>
      <c r="I5382" t="s">
        <v>12</v>
      </c>
      <c r="J5382" s="30">
        <v>10</v>
      </c>
    </row>
    <row r="5383" spans="1:16" x14ac:dyDescent="0.25">
      <c r="A5383">
        <v>671</v>
      </c>
      <c r="B5383">
        <v>526</v>
      </c>
      <c r="C5383">
        <v>1</v>
      </c>
      <c r="D5383">
        <v>25000000000</v>
      </c>
      <c r="E5383">
        <v>25000</v>
      </c>
      <c r="F5383" t="s">
        <v>733</v>
      </c>
      <c r="G5383" t="s">
        <v>113</v>
      </c>
      <c r="H5383">
        <v>45</v>
      </c>
      <c r="I5383" t="s">
        <v>5</v>
      </c>
      <c r="J5383" s="30">
        <v>8476308450</v>
      </c>
    </row>
    <row r="5384" spans="1:16" x14ac:dyDescent="0.25">
      <c r="A5384">
        <v>671</v>
      </c>
      <c r="B5384">
        <v>526</v>
      </c>
      <c r="C5384">
        <v>1</v>
      </c>
      <c r="D5384">
        <v>25000000000</v>
      </c>
      <c r="E5384">
        <v>25000</v>
      </c>
      <c r="F5384" t="s">
        <v>733</v>
      </c>
      <c r="G5384" t="s">
        <v>113</v>
      </c>
      <c r="H5384">
        <v>45</v>
      </c>
      <c r="I5384" t="s">
        <v>6</v>
      </c>
      <c r="J5384" s="30">
        <v>9788476308455</v>
      </c>
    </row>
    <row r="5385" spans="1:16" x14ac:dyDescent="0.25">
      <c r="A5385">
        <v>671</v>
      </c>
      <c r="B5385">
        <v>526</v>
      </c>
      <c r="C5385">
        <v>1</v>
      </c>
      <c r="D5385">
        <v>25000000000</v>
      </c>
      <c r="E5385">
        <v>25000</v>
      </c>
      <c r="F5385" t="s">
        <v>733</v>
      </c>
      <c r="G5385" t="s">
        <v>113</v>
      </c>
      <c r="H5385">
        <v>45</v>
      </c>
      <c r="I5385" t="s">
        <v>13</v>
      </c>
      <c r="J5385" s="30" t="s">
        <v>90</v>
      </c>
    </row>
    <row r="5386" spans="1:16" x14ac:dyDescent="0.25">
      <c r="A5386">
        <v>672</v>
      </c>
      <c r="B5386">
        <v>491</v>
      </c>
      <c r="C5386">
        <v>1</v>
      </c>
      <c r="D5386">
        <v>10000000000</v>
      </c>
      <c r="E5386">
        <v>10000</v>
      </c>
      <c r="F5386" t="s">
        <v>672</v>
      </c>
      <c r="G5386" t="s">
        <v>524</v>
      </c>
      <c r="H5386">
        <v>6</v>
      </c>
      <c r="I5386" t="s">
        <v>9</v>
      </c>
      <c r="J5386" s="30" t="s">
        <v>616</v>
      </c>
      <c r="K5386">
        <v>114</v>
      </c>
      <c r="L5386" t="s">
        <v>616</v>
      </c>
      <c r="M5386" t="s">
        <v>2581</v>
      </c>
    </row>
    <row r="5387" spans="1:16" x14ac:dyDescent="0.25">
      <c r="A5387">
        <v>672</v>
      </c>
      <c r="B5387">
        <v>491</v>
      </c>
      <c r="C5387">
        <v>1</v>
      </c>
      <c r="D5387">
        <v>10000000000</v>
      </c>
      <c r="E5387">
        <v>10000</v>
      </c>
      <c r="F5387" t="s">
        <v>672</v>
      </c>
      <c r="G5387" t="s">
        <v>524</v>
      </c>
      <c r="H5387">
        <v>6</v>
      </c>
      <c r="I5387" t="s">
        <v>7</v>
      </c>
      <c r="J5387" s="30" t="s">
        <v>349</v>
      </c>
      <c r="N5387">
        <v>104</v>
      </c>
      <c r="O5387" t="s">
        <v>349</v>
      </c>
      <c r="P5387" t="s">
        <v>2581</v>
      </c>
    </row>
    <row r="5388" spans="1:16" x14ac:dyDescent="0.25">
      <c r="A5388">
        <v>672</v>
      </c>
      <c r="B5388">
        <v>491</v>
      </c>
      <c r="C5388">
        <v>1</v>
      </c>
      <c r="D5388">
        <v>10000000000</v>
      </c>
      <c r="E5388">
        <v>10000</v>
      </c>
      <c r="F5388" t="s">
        <v>672</v>
      </c>
      <c r="G5388" t="s">
        <v>524</v>
      </c>
      <c r="H5388">
        <v>6</v>
      </c>
      <c r="I5388" t="s">
        <v>12</v>
      </c>
      <c r="J5388" s="30">
        <v>8</v>
      </c>
    </row>
    <row r="5389" spans="1:16" x14ac:dyDescent="0.25">
      <c r="A5389">
        <v>672</v>
      </c>
      <c r="B5389">
        <v>491</v>
      </c>
      <c r="C5389">
        <v>1</v>
      </c>
      <c r="D5389">
        <v>10000000000</v>
      </c>
      <c r="E5389">
        <v>10000</v>
      </c>
      <c r="F5389" t="s">
        <v>672</v>
      </c>
      <c r="G5389" t="s">
        <v>524</v>
      </c>
      <c r="H5389">
        <v>6</v>
      </c>
      <c r="I5389" t="s">
        <v>5</v>
      </c>
      <c r="J5389" s="30">
        <v>9580495599</v>
      </c>
    </row>
    <row r="5390" spans="1:16" x14ac:dyDescent="0.25">
      <c r="A5390">
        <v>672</v>
      </c>
      <c r="B5390">
        <v>491</v>
      </c>
      <c r="C5390">
        <v>1</v>
      </c>
      <c r="D5390">
        <v>10000000000</v>
      </c>
      <c r="E5390">
        <v>10000</v>
      </c>
      <c r="F5390" t="s">
        <v>672</v>
      </c>
      <c r="G5390" t="s">
        <v>524</v>
      </c>
      <c r="H5390">
        <v>6</v>
      </c>
      <c r="I5390" t="s">
        <v>13</v>
      </c>
      <c r="J5390" s="30" t="s">
        <v>90</v>
      </c>
    </row>
    <row r="5391" spans="1:16" x14ac:dyDescent="0.25">
      <c r="A5391">
        <v>673</v>
      </c>
      <c r="B5391">
        <v>158</v>
      </c>
      <c r="C5391">
        <v>1</v>
      </c>
      <c r="D5391">
        <v>15000000000</v>
      </c>
      <c r="E5391">
        <v>15000</v>
      </c>
      <c r="F5391" t="s">
        <v>142</v>
      </c>
      <c r="G5391" t="s">
        <v>28</v>
      </c>
      <c r="H5391">
        <v>44</v>
      </c>
      <c r="I5391" t="s">
        <v>9</v>
      </c>
      <c r="J5391" s="30" t="s">
        <v>1349</v>
      </c>
      <c r="K5391">
        <v>184</v>
      </c>
      <c r="L5391" t="s">
        <v>1349</v>
      </c>
      <c r="M5391" t="s">
        <v>2581</v>
      </c>
    </row>
    <row r="5392" spans="1:16" x14ac:dyDescent="0.25">
      <c r="A5392">
        <v>673</v>
      </c>
      <c r="B5392">
        <v>158</v>
      </c>
      <c r="C5392">
        <v>1</v>
      </c>
      <c r="D5392">
        <v>15000000000</v>
      </c>
      <c r="E5392">
        <v>15000</v>
      </c>
      <c r="F5392" t="s">
        <v>142</v>
      </c>
      <c r="G5392" t="s">
        <v>28</v>
      </c>
      <c r="H5392">
        <v>44</v>
      </c>
      <c r="I5392" t="s">
        <v>8</v>
      </c>
      <c r="J5392" s="30" t="s">
        <v>261</v>
      </c>
    </row>
    <row r="5393" spans="1:16" x14ac:dyDescent="0.25">
      <c r="A5393">
        <v>673</v>
      </c>
      <c r="B5393">
        <v>158</v>
      </c>
      <c r="C5393">
        <v>1</v>
      </c>
      <c r="D5393">
        <v>15000000000</v>
      </c>
      <c r="E5393">
        <v>15000</v>
      </c>
      <c r="F5393" t="s">
        <v>142</v>
      </c>
      <c r="G5393" t="s">
        <v>28</v>
      </c>
      <c r="H5393">
        <v>44</v>
      </c>
      <c r="I5393" t="s">
        <v>7</v>
      </c>
      <c r="J5393" s="30" t="s">
        <v>349</v>
      </c>
      <c r="N5393">
        <v>104</v>
      </c>
      <c r="O5393" t="s">
        <v>349</v>
      </c>
      <c r="P5393" t="s">
        <v>2581</v>
      </c>
    </row>
    <row r="5394" spans="1:16" x14ac:dyDescent="0.25">
      <c r="A5394">
        <v>673</v>
      </c>
      <c r="B5394">
        <v>158</v>
      </c>
      <c r="C5394">
        <v>1</v>
      </c>
      <c r="D5394">
        <v>15000000000</v>
      </c>
      <c r="E5394">
        <v>15000</v>
      </c>
      <c r="F5394" t="s">
        <v>142</v>
      </c>
      <c r="G5394" t="s">
        <v>28</v>
      </c>
      <c r="H5394">
        <v>44</v>
      </c>
      <c r="I5394" t="s">
        <v>12</v>
      </c>
      <c r="J5394" s="30">
        <v>8</v>
      </c>
    </row>
    <row r="5395" spans="1:16" x14ac:dyDescent="0.25">
      <c r="A5395">
        <v>673</v>
      </c>
      <c r="B5395">
        <v>158</v>
      </c>
      <c r="C5395">
        <v>1</v>
      </c>
      <c r="D5395">
        <v>15000000000</v>
      </c>
      <c r="E5395">
        <v>15000</v>
      </c>
      <c r="F5395" t="s">
        <v>142</v>
      </c>
      <c r="G5395" t="s">
        <v>28</v>
      </c>
      <c r="H5395">
        <v>44</v>
      </c>
      <c r="I5395" t="s">
        <v>11</v>
      </c>
      <c r="J5395" s="30" t="s">
        <v>28</v>
      </c>
    </row>
    <row r="5396" spans="1:16" x14ac:dyDescent="0.25">
      <c r="A5396">
        <v>673</v>
      </c>
      <c r="B5396">
        <v>158</v>
      </c>
      <c r="C5396">
        <v>1</v>
      </c>
      <c r="D5396">
        <v>15000000000</v>
      </c>
      <c r="E5396">
        <v>15000</v>
      </c>
      <c r="F5396" t="s">
        <v>142</v>
      </c>
      <c r="G5396" t="s">
        <v>28</v>
      </c>
      <c r="H5396">
        <v>44</v>
      </c>
      <c r="I5396" t="s">
        <v>5</v>
      </c>
      <c r="J5396" s="30" t="s">
        <v>2351</v>
      </c>
    </row>
    <row r="5397" spans="1:16" x14ac:dyDescent="0.25">
      <c r="A5397">
        <v>673</v>
      </c>
      <c r="B5397">
        <v>158</v>
      </c>
      <c r="C5397">
        <v>1</v>
      </c>
      <c r="D5397">
        <v>15000000000</v>
      </c>
      <c r="E5397">
        <v>15000</v>
      </c>
      <c r="F5397" t="s">
        <v>142</v>
      </c>
      <c r="G5397" t="s">
        <v>28</v>
      </c>
      <c r="H5397">
        <v>44</v>
      </c>
      <c r="I5397" t="s">
        <v>6</v>
      </c>
      <c r="J5397" s="30" t="s">
        <v>2351</v>
      </c>
    </row>
    <row r="5398" spans="1:16" x14ac:dyDescent="0.25">
      <c r="A5398">
        <v>673</v>
      </c>
      <c r="B5398">
        <v>158</v>
      </c>
      <c r="C5398">
        <v>1</v>
      </c>
      <c r="D5398">
        <v>15000000000</v>
      </c>
      <c r="E5398">
        <v>15000</v>
      </c>
      <c r="F5398" t="s">
        <v>142</v>
      </c>
      <c r="G5398" t="s">
        <v>28</v>
      </c>
      <c r="H5398">
        <v>44</v>
      </c>
      <c r="I5398" t="s">
        <v>10</v>
      </c>
      <c r="J5398" s="30" t="s">
        <v>256</v>
      </c>
    </row>
    <row r="5399" spans="1:16" x14ac:dyDescent="0.25">
      <c r="A5399">
        <v>673</v>
      </c>
      <c r="B5399">
        <v>158</v>
      </c>
      <c r="C5399">
        <v>1</v>
      </c>
      <c r="D5399">
        <v>15000000000</v>
      </c>
      <c r="E5399">
        <v>15000</v>
      </c>
      <c r="F5399" t="s">
        <v>142</v>
      </c>
      <c r="G5399" t="s">
        <v>28</v>
      </c>
      <c r="H5399">
        <v>44</v>
      </c>
      <c r="I5399" t="s">
        <v>14</v>
      </c>
      <c r="J5399" s="30" t="s">
        <v>2351</v>
      </c>
    </row>
    <row r="5400" spans="1:16" x14ac:dyDescent="0.25">
      <c r="A5400">
        <v>673</v>
      </c>
      <c r="B5400">
        <v>158</v>
      </c>
      <c r="C5400">
        <v>1</v>
      </c>
      <c r="D5400">
        <v>15000000000</v>
      </c>
      <c r="E5400">
        <v>15000</v>
      </c>
      <c r="F5400" t="s">
        <v>142</v>
      </c>
      <c r="G5400" t="s">
        <v>28</v>
      </c>
      <c r="H5400">
        <v>44</v>
      </c>
      <c r="I5400" t="s">
        <v>16</v>
      </c>
      <c r="J5400" s="30" t="s">
        <v>2351</v>
      </c>
    </row>
    <row r="5401" spans="1:16" x14ac:dyDescent="0.25">
      <c r="A5401">
        <v>674</v>
      </c>
      <c r="B5401">
        <v>676</v>
      </c>
      <c r="C5401">
        <v>1</v>
      </c>
      <c r="D5401">
        <v>15000000000</v>
      </c>
      <c r="E5401">
        <v>15000</v>
      </c>
      <c r="F5401" t="s">
        <v>1007</v>
      </c>
      <c r="G5401" t="s">
        <v>165</v>
      </c>
      <c r="H5401">
        <v>76</v>
      </c>
      <c r="I5401" t="s">
        <v>9</v>
      </c>
      <c r="J5401" s="30" t="s">
        <v>1008</v>
      </c>
      <c r="K5401">
        <v>211</v>
      </c>
      <c r="L5401" t="s">
        <v>1008</v>
      </c>
      <c r="M5401" t="s">
        <v>2581</v>
      </c>
    </row>
    <row r="5402" spans="1:16" x14ac:dyDescent="0.25">
      <c r="A5402">
        <v>674</v>
      </c>
      <c r="B5402">
        <v>676</v>
      </c>
      <c r="C5402">
        <v>1</v>
      </c>
      <c r="D5402">
        <v>15000000000</v>
      </c>
      <c r="E5402">
        <v>15000</v>
      </c>
      <c r="F5402" t="s">
        <v>1007</v>
      </c>
      <c r="G5402" t="s">
        <v>165</v>
      </c>
      <c r="H5402">
        <v>76</v>
      </c>
      <c r="I5402" t="s">
        <v>8</v>
      </c>
      <c r="J5402" s="30">
        <v>1</v>
      </c>
    </row>
    <row r="5403" spans="1:16" x14ac:dyDescent="0.25">
      <c r="A5403">
        <v>674</v>
      </c>
      <c r="B5403">
        <v>676</v>
      </c>
      <c r="C5403">
        <v>1</v>
      </c>
      <c r="D5403">
        <v>15000000000</v>
      </c>
      <c r="E5403">
        <v>15000</v>
      </c>
      <c r="F5403" t="s">
        <v>1007</v>
      </c>
      <c r="G5403" t="s">
        <v>165</v>
      </c>
      <c r="H5403">
        <v>76</v>
      </c>
      <c r="I5403" t="s">
        <v>7</v>
      </c>
      <c r="J5403" s="30" t="s">
        <v>408</v>
      </c>
      <c r="N5403">
        <v>66</v>
      </c>
      <c r="O5403" t="s">
        <v>408</v>
      </c>
      <c r="P5403" t="s">
        <v>2581</v>
      </c>
    </row>
    <row r="5404" spans="1:16" x14ac:dyDescent="0.25">
      <c r="A5404">
        <v>674</v>
      </c>
      <c r="B5404">
        <v>676</v>
      </c>
      <c r="C5404">
        <v>1</v>
      </c>
      <c r="D5404">
        <v>15000000000</v>
      </c>
      <c r="E5404">
        <v>15000</v>
      </c>
      <c r="F5404" t="s">
        <v>1007</v>
      </c>
      <c r="G5404" t="s">
        <v>165</v>
      </c>
      <c r="H5404">
        <v>76</v>
      </c>
      <c r="I5404" t="s">
        <v>12</v>
      </c>
      <c r="J5404" s="30">
        <v>8</v>
      </c>
    </row>
    <row r="5405" spans="1:16" x14ac:dyDescent="0.25">
      <c r="A5405">
        <v>674</v>
      </c>
      <c r="B5405">
        <v>676</v>
      </c>
      <c r="C5405">
        <v>1</v>
      </c>
      <c r="D5405">
        <v>15000000000</v>
      </c>
      <c r="E5405">
        <v>15000</v>
      </c>
      <c r="F5405" t="s">
        <v>1007</v>
      </c>
      <c r="G5405" t="s">
        <v>165</v>
      </c>
      <c r="H5405">
        <v>76</v>
      </c>
      <c r="I5405" t="s">
        <v>13</v>
      </c>
      <c r="J5405" s="30" t="s">
        <v>90</v>
      </c>
    </row>
    <row r="5406" spans="1:16" x14ac:dyDescent="0.25">
      <c r="A5406">
        <v>667</v>
      </c>
      <c r="B5406">
        <v>230</v>
      </c>
      <c r="C5406">
        <v>0</v>
      </c>
      <c r="D5406">
        <v>20000000000</v>
      </c>
      <c r="E5406">
        <v>20000</v>
      </c>
      <c r="F5406" t="s">
        <v>214</v>
      </c>
      <c r="G5406" t="s">
        <v>28</v>
      </c>
      <c r="H5406">
        <v>44</v>
      </c>
      <c r="I5406" t="s">
        <v>9</v>
      </c>
      <c r="J5406" s="30" t="s">
        <v>1348</v>
      </c>
      <c r="K5406">
        <v>336</v>
      </c>
      <c r="L5406" t="s">
        <v>1348</v>
      </c>
      <c r="M5406" t="s">
        <v>2581</v>
      </c>
    </row>
    <row r="5407" spans="1:16" x14ac:dyDescent="0.25">
      <c r="A5407">
        <v>675</v>
      </c>
      <c r="B5407">
        <v>677</v>
      </c>
      <c r="C5407">
        <v>1</v>
      </c>
      <c r="D5407">
        <v>15000000000</v>
      </c>
      <c r="E5407">
        <v>15000</v>
      </c>
      <c r="F5407" t="s">
        <v>1009</v>
      </c>
      <c r="G5407" t="s">
        <v>165</v>
      </c>
      <c r="H5407">
        <v>76</v>
      </c>
      <c r="I5407" t="s">
        <v>8</v>
      </c>
      <c r="J5407" s="30">
        <v>2</v>
      </c>
    </row>
    <row r="5408" spans="1:16" x14ac:dyDescent="0.25">
      <c r="A5408">
        <v>675</v>
      </c>
      <c r="B5408">
        <v>677</v>
      </c>
      <c r="C5408">
        <v>1</v>
      </c>
      <c r="D5408">
        <v>15000000000</v>
      </c>
      <c r="E5408">
        <v>15000</v>
      </c>
      <c r="F5408" t="s">
        <v>1009</v>
      </c>
      <c r="G5408" t="s">
        <v>165</v>
      </c>
      <c r="H5408">
        <v>76</v>
      </c>
      <c r="I5408" t="s">
        <v>7</v>
      </c>
      <c r="J5408" s="30" t="s">
        <v>408</v>
      </c>
      <c r="N5408">
        <v>66</v>
      </c>
      <c r="O5408" t="s">
        <v>408</v>
      </c>
      <c r="P5408" t="s">
        <v>2581</v>
      </c>
    </row>
    <row r="5409" spans="1:16" x14ac:dyDescent="0.25">
      <c r="A5409">
        <v>675</v>
      </c>
      <c r="B5409">
        <v>677</v>
      </c>
      <c r="C5409">
        <v>1</v>
      </c>
      <c r="D5409">
        <v>15000000000</v>
      </c>
      <c r="E5409">
        <v>15000</v>
      </c>
      <c r="F5409" t="s">
        <v>1009</v>
      </c>
      <c r="G5409" t="s">
        <v>165</v>
      </c>
      <c r="H5409">
        <v>76</v>
      </c>
      <c r="I5409" t="s">
        <v>12</v>
      </c>
      <c r="J5409" s="30">
        <v>8</v>
      </c>
    </row>
    <row r="5410" spans="1:16" x14ac:dyDescent="0.25">
      <c r="A5410">
        <v>675</v>
      </c>
      <c r="B5410">
        <v>677</v>
      </c>
      <c r="C5410">
        <v>1</v>
      </c>
      <c r="D5410">
        <v>15000000000</v>
      </c>
      <c r="E5410">
        <v>15000</v>
      </c>
      <c r="F5410" t="s">
        <v>1009</v>
      </c>
      <c r="G5410" t="s">
        <v>165</v>
      </c>
      <c r="H5410">
        <v>76</v>
      </c>
      <c r="I5410" t="s">
        <v>13</v>
      </c>
      <c r="J5410" s="30" t="s">
        <v>90</v>
      </c>
    </row>
    <row r="5411" spans="1:16" x14ac:dyDescent="0.25">
      <c r="A5411">
        <v>676</v>
      </c>
      <c r="B5411">
        <v>678</v>
      </c>
      <c r="C5411">
        <v>1</v>
      </c>
      <c r="D5411">
        <v>15000000000</v>
      </c>
      <c r="E5411">
        <v>15000</v>
      </c>
      <c r="F5411" t="s">
        <v>1011</v>
      </c>
      <c r="G5411" t="s">
        <v>165</v>
      </c>
      <c r="H5411">
        <v>76</v>
      </c>
      <c r="I5411" t="s">
        <v>9</v>
      </c>
      <c r="J5411" s="30" t="s">
        <v>1008</v>
      </c>
      <c r="K5411">
        <v>211</v>
      </c>
      <c r="L5411" t="s">
        <v>1008</v>
      </c>
      <c r="M5411" t="s">
        <v>2581</v>
      </c>
    </row>
    <row r="5412" spans="1:16" x14ac:dyDescent="0.25">
      <c r="A5412">
        <v>676</v>
      </c>
      <c r="B5412">
        <v>678</v>
      </c>
      <c r="C5412">
        <v>1</v>
      </c>
      <c r="D5412">
        <v>15000000000</v>
      </c>
      <c r="E5412">
        <v>15000</v>
      </c>
      <c r="F5412" t="s">
        <v>1011</v>
      </c>
      <c r="G5412" t="s">
        <v>165</v>
      </c>
      <c r="H5412">
        <v>76</v>
      </c>
      <c r="I5412" t="s">
        <v>8</v>
      </c>
      <c r="J5412" s="30">
        <v>3</v>
      </c>
    </row>
    <row r="5413" spans="1:16" x14ac:dyDescent="0.25">
      <c r="A5413">
        <v>676</v>
      </c>
      <c r="B5413">
        <v>678</v>
      </c>
      <c r="C5413">
        <v>1</v>
      </c>
      <c r="D5413">
        <v>15000000000</v>
      </c>
      <c r="E5413">
        <v>15000</v>
      </c>
      <c r="F5413" t="s">
        <v>1011</v>
      </c>
      <c r="G5413" t="s">
        <v>165</v>
      </c>
      <c r="H5413">
        <v>76</v>
      </c>
      <c r="I5413" t="s">
        <v>7</v>
      </c>
      <c r="J5413" s="30" t="s">
        <v>408</v>
      </c>
      <c r="N5413">
        <v>66</v>
      </c>
      <c r="O5413" t="s">
        <v>408</v>
      </c>
      <c r="P5413" t="s">
        <v>2581</v>
      </c>
    </row>
    <row r="5414" spans="1:16" x14ac:dyDescent="0.25">
      <c r="A5414">
        <v>676</v>
      </c>
      <c r="B5414">
        <v>678</v>
      </c>
      <c r="C5414">
        <v>1</v>
      </c>
      <c r="D5414">
        <v>15000000000</v>
      </c>
      <c r="E5414">
        <v>15000</v>
      </c>
      <c r="F5414" t="s">
        <v>1011</v>
      </c>
      <c r="G5414" t="s">
        <v>165</v>
      </c>
      <c r="H5414">
        <v>76</v>
      </c>
      <c r="I5414" t="s">
        <v>12</v>
      </c>
      <c r="J5414" s="30">
        <v>8</v>
      </c>
    </row>
    <row r="5415" spans="1:16" x14ac:dyDescent="0.25">
      <c r="A5415">
        <v>676</v>
      </c>
      <c r="B5415">
        <v>678</v>
      </c>
      <c r="C5415">
        <v>1</v>
      </c>
      <c r="D5415">
        <v>15000000000</v>
      </c>
      <c r="E5415">
        <v>15000</v>
      </c>
      <c r="F5415" t="s">
        <v>1011</v>
      </c>
      <c r="G5415" t="s">
        <v>165</v>
      </c>
      <c r="H5415">
        <v>76</v>
      </c>
      <c r="I5415" t="s">
        <v>13</v>
      </c>
      <c r="J5415" s="30" t="s">
        <v>90</v>
      </c>
    </row>
    <row r="5416" spans="1:16" x14ac:dyDescent="0.25">
      <c r="A5416">
        <v>677</v>
      </c>
      <c r="B5416">
        <v>733</v>
      </c>
      <c r="C5416">
        <v>1</v>
      </c>
      <c r="D5416">
        <v>30000000000</v>
      </c>
      <c r="E5416">
        <v>30000</v>
      </c>
      <c r="F5416" t="s">
        <v>1107</v>
      </c>
      <c r="G5416" t="s">
        <v>623</v>
      </c>
      <c r="H5416">
        <v>62</v>
      </c>
      <c r="I5416" t="s">
        <v>9</v>
      </c>
      <c r="J5416" s="30" t="s">
        <v>1109</v>
      </c>
      <c r="K5416">
        <v>416</v>
      </c>
      <c r="L5416" t="s">
        <v>1109</v>
      </c>
      <c r="M5416" t="s">
        <v>2581</v>
      </c>
    </row>
    <row r="5417" spans="1:16" x14ac:dyDescent="0.25">
      <c r="A5417">
        <v>677</v>
      </c>
      <c r="B5417">
        <v>733</v>
      </c>
      <c r="C5417">
        <v>1</v>
      </c>
      <c r="D5417">
        <v>30000000000</v>
      </c>
      <c r="E5417">
        <v>30000</v>
      </c>
      <c r="F5417" t="s">
        <v>1107</v>
      </c>
      <c r="G5417" t="s">
        <v>623</v>
      </c>
      <c r="H5417">
        <v>62</v>
      </c>
      <c r="I5417" t="s">
        <v>7</v>
      </c>
      <c r="J5417" s="30" t="s">
        <v>1108</v>
      </c>
      <c r="N5417">
        <v>48</v>
      </c>
      <c r="O5417" t="s">
        <v>1108</v>
      </c>
      <c r="P5417" t="s">
        <v>2581</v>
      </c>
    </row>
    <row r="5418" spans="1:16" x14ac:dyDescent="0.25">
      <c r="A5418">
        <v>677</v>
      </c>
      <c r="B5418">
        <v>733</v>
      </c>
      <c r="C5418">
        <v>1</v>
      </c>
      <c r="D5418">
        <v>30000000000</v>
      </c>
      <c r="E5418">
        <v>30000</v>
      </c>
      <c r="F5418" t="s">
        <v>1107</v>
      </c>
      <c r="G5418" t="s">
        <v>623</v>
      </c>
      <c r="H5418">
        <v>62</v>
      </c>
      <c r="I5418" t="s">
        <v>12</v>
      </c>
      <c r="J5418" s="30">
        <v>8</v>
      </c>
    </row>
    <row r="5419" spans="1:16" x14ac:dyDescent="0.25">
      <c r="A5419">
        <v>677</v>
      </c>
      <c r="B5419">
        <v>733</v>
      </c>
      <c r="C5419">
        <v>1</v>
      </c>
      <c r="D5419">
        <v>30000000000</v>
      </c>
      <c r="E5419">
        <v>30000</v>
      </c>
      <c r="F5419" t="s">
        <v>1107</v>
      </c>
      <c r="G5419" t="s">
        <v>623</v>
      </c>
      <c r="H5419">
        <v>62</v>
      </c>
      <c r="I5419" t="s">
        <v>13</v>
      </c>
      <c r="J5419" s="30" t="s">
        <v>90</v>
      </c>
    </row>
    <row r="5420" spans="1:16" x14ac:dyDescent="0.25">
      <c r="A5420">
        <v>675</v>
      </c>
      <c r="B5420">
        <v>677</v>
      </c>
      <c r="C5420">
        <v>1</v>
      </c>
      <c r="D5420">
        <v>15000000000</v>
      </c>
      <c r="E5420">
        <v>15000</v>
      </c>
      <c r="F5420" t="s">
        <v>1009</v>
      </c>
      <c r="G5420" t="s">
        <v>165</v>
      </c>
      <c r="H5420">
        <v>76</v>
      </c>
      <c r="I5420" t="s">
        <v>9</v>
      </c>
      <c r="J5420" s="30" t="s">
        <v>1008</v>
      </c>
      <c r="K5420">
        <v>211</v>
      </c>
      <c r="L5420" t="s">
        <v>1008</v>
      </c>
      <c r="M5420" t="s">
        <v>2581</v>
      </c>
    </row>
    <row r="5421" spans="1:16" x14ac:dyDescent="0.25">
      <c r="A5421">
        <v>678</v>
      </c>
      <c r="B5421">
        <v>609</v>
      </c>
      <c r="C5421">
        <v>1</v>
      </c>
      <c r="D5421">
        <v>20000000000</v>
      </c>
      <c r="E5421">
        <v>20000</v>
      </c>
      <c r="F5421" t="s">
        <v>908</v>
      </c>
      <c r="G5421" t="s">
        <v>113</v>
      </c>
      <c r="H5421">
        <v>45</v>
      </c>
      <c r="I5421" t="s">
        <v>7</v>
      </c>
      <c r="J5421" s="30" t="s">
        <v>354</v>
      </c>
      <c r="N5421">
        <v>190</v>
      </c>
      <c r="O5421" t="s">
        <v>354</v>
      </c>
      <c r="P5421" t="s">
        <v>2581</v>
      </c>
    </row>
    <row r="5422" spans="1:16" x14ac:dyDescent="0.25">
      <c r="A5422">
        <v>678</v>
      </c>
      <c r="B5422">
        <v>609</v>
      </c>
      <c r="C5422">
        <v>1</v>
      </c>
      <c r="D5422">
        <v>20000000000</v>
      </c>
      <c r="E5422">
        <v>20000</v>
      </c>
      <c r="F5422" t="s">
        <v>908</v>
      </c>
      <c r="G5422" t="s">
        <v>113</v>
      </c>
      <c r="H5422">
        <v>45</v>
      </c>
      <c r="I5422" t="s">
        <v>12</v>
      </c>
      <c r="J5422" s="30">
        <v>8</v>
      </c>
    </row>
    <row r="5423" spans="1:16" x14ac:dyDescent="0.25">
      <c r="A5423">
        <v>678</v>
      </c>
      <c r="B5423">
        <v>609</v>
      </c>
      <c r="C5423">
        <v>1</v>
      </c>
      <c r="D5423">
        <v>20000000000</v>
      </c>
      <c r="E5423">
        <v>20000</v>
      </c>
      <c r="F5423" t="s">
        <v>908</v>
      </c>
      <c r="G5423" t="s">
        <v>113</v>
      </c>
      <c r="H5423">
        <v>45</v>
      </c>
      <c r="I5423" t="s">
        <v>5</v>
      </c>
      <c r="J5423" s="30">
        <v>8498413265</v>
      </c>
    </row>
    <row r="5424" spans="1:16" x14ac:dyDescent="0.25">
      <c r="A5424">
        <v>678</v>
      </c>
      <c r="B5424">
        <v>609</v>
      </c>
      <c r="C5424">
        <v>1</v>
      </c>
      <c r="D5424">
        <v>20000000000</v>
      </c>
      <c r="E5424">
        <v>20000</v>
      </c>
      <c r="F5424" t="s">
        <v>908</v>
      </c>
      <c r="G5424" t="s">
        <v>113</v>
      </c>
      <c r="H5424">
        <v>45</v>
      </c>
      <c r="I5424" t="s">
        <v>6</v>
      </c>
      <c r="J5424" s="30">
        <v>9788498413267</v>
      </c>
    </row>
    <row r="5425" spans="1:16" x14ac:dyDescent="0.25">
      <c r="A5425">
        <v>678</v>
      </c>
      <c r="B5425">
        <v>609</v>
      </c>
      <c r="C5425">
        <v>1</v>
      </c>
      <c r="D5425">
        <v>20000000000</v>
      </c>
      <c r="E5425">
        <v>20000</v>
      </c>
      <c r="F5425" t="s">
        <v>908</v>
      </c>
      <c r="G5425" t="s">
        <v>113</v>
      </c>
      <c r="H5425">
        <v>45</v>
      </c>
      <c r="I5425" t="s">
        <v>13</v>
      </c>
      <c r="J5425" s="30" t="s">
        <v>90</v>
      </c>
    </row>
    <row r="5426" spans="1:16" x14ac:dyDescent="0.25">
      <c r="A5426">
        <v>679</v>
      </c>
      <c r="B5426">
        <v>72</v>
      </c>
      <c r="C5426">
        <v>1</v>
      </c>
      <c r="D5426">
        <v>12000000000</v>
      </c>
      <c r="E5426">
        <v>12000</v>
      </c>
      <c r="F5426" t="s">
        <v>80</v>
      </c>
      <c r="G5426" t="s">
        <v>44</v>
      </c>
      <c r="H5426">
        <v>63</v>
      </c>
      <c r="I5426" t="s">
        <v>9</v>
      </c>
      <c r="J5426" s="30" t="s">
        <v>1621</v>
      </c>
      <c r="K5426">
        <v>526</v>
      </c>
      <c r="L5426" t="s">
        <v>1621</v>
      </c>
      <c r="M5426" t="s">
        <v>2581</v>
      </c>
    </row>
    <row r="5427" spans="1:16" x14ac:dyDescent="0.25">
      <c r="A5427">
        <v>679</v>
      </c>
      <c r="B5427">
        <v>72</v>
      </c>
      <c r="C5427">
        <v>1</v>
      </c>
      <c r="D5427">
        <v>12000000000</v>
      </c>
      <c r="E5427">
        <v>12000</v>
      </c>
      <c r="F5427" t="s">
        <v>80</v>
      </c>
      <c r="G5427" t="s">
        <v>44</v>
      </c>
      <c r="H5427">
        <v>63</v>
      </c>
      <c r="I5427" t="s">
        <v>8</v>
      </c>
      <c r="J5427" s="30" t="s">
        <v>2351</v>
      </c>
    </row>
    <row r="5428" spans="1:16" x14ac:dyDescent="0.25">
      <c r="A5428">
        <v>679</v>
      </c>
      <c r="B5428">
        <v>72</v>
      </c>
      <c r="C5428">
        <v>1</v>
      </c>
      <c r="D5428">
        <v>12000000000</v>
      </c>
      <c r="E5428">
        <v>12000</v>
      </c>
      <c r="F5428" t="s">
        <v>80</v>
      </c>
      <c r="G5428" t="s">
        <v>44</v>
      </c>
      <c r="H5428">
        <v>63</v>
      </c>
      <c r="I5428" t="s">
        <v>7</v>
      </c>
      <c r="J5428" s="30" t="s">
        <v>1573</v>
      </c>
      <c r="N5428">
        <v>102</v>
      </c>
      <c r="O5428" t="s">
        <v>1573</v>
      </c>
      <c r="P5428" t="s">
        <v>2581</v>
      </c>
    </row>
    <row r="5429" spans="1:16" x14ac:dyDescent="0.25">
      <c r="A5429">
        <v>679</v>
      </c>
      <c r="B5429">
        <v>72</v>
      </c>
      <c r="C5429">
        <v>1</v>
      </c>
      <c r="D5429">
        <v>12000000000</v>
      </c>
      <c r="E5429">
        <v>12000</v>
      </c>
      <c r="F5429" t="s">
        <v>80</v>
      </c>
      <c r="G5429" t="s">
        <v>44</v>
      </c>
      <c r="H5429">
        <v>63</v>
      </c>
      <c r="I5429" t="s">
        <v>12</v>
      </c>
      <c r="J5429" s="30">
        <v>8</v>
      </c>
    </row>
    <row r="5430" spans="1:16" x14ac:dyDescent="0.25">
      <c r="A5430">
        <v>679</v>
      </c>
      <c r="B5430">
        <v>72</v>
      </c>
      <c r="C5430">
        <v>1</v>
      </c>
      <c r="D5430">
        <v>12000000000</v>
      </c>
      <c r="E5430">
        <v>12000</v>
      </c>
      <c r="F5430" t="s">
        <v>80</v>
      </c>
      <c r="G5430" t="s">
        <v>44</v>
      </c>
      <c r="H5430">
        <v>63</v>
      </c>
      <c r="I5430" t="s">
        <v>11</v>
      </c>
      <c r="J5430" s="30" t="s">
        <v>1218</v>
      </c>
    </row>
    <row r="5431" spans="1:16" x14ac:dyDescent="0.25">
      <c r="A5431">
        <v>679</v>
      </c>
      <c r="B5431">
        <v>72</v>
      </c>
      <c r="C5431">
        <v>1</v>
      </c>
      <c r="D5431">
        <v>12000000000</v>
      </c>
      <c r="E5431">
        <v>12000</v>
      </c>
      <c r="F5431" t="s">
        <v>80</v>
      </c>
      <c r="G5431" t="s">
        <v>44</v>
      </c>
      <c r="H5431">
        <v>63</v>
      </c>
      <c r="I5431" t="s">
        <v>5</v>
      </c>
      <c r="J5431" s="30" t="s">
        <v>2351</v>
      </c>
    </row>
    <row r="5432" spans="1:16" x14ac:dyDescent="0.25">
      <c r="A5432">
        <v>679</v>
      </c>
      <c r="B5432">
        <v>72</v>
      </c>
      <c r="C5432">
        <v>1</v>
      </c>
      <c r="D5432">
        <v>12000000000</v>
      </c>
      <c r="E5432">
        <v>12000</v>
      </c>
      <c r="F5432" t="s">
        <v>80</v>
      </c>
      <c r="G5432" t="s">
        <v>44</v>
      </c>
      <c r="H5432">
        <v>63</v>
      </c>
      <c r="I5432" t="s">
        <v>6</v>
      </c>
      <c r="J5432" s="30">
        <v>9788468303826</v>
      </c>
    </row>
    <row r="5433" spans="1:16" x14ac:dyDescent="0.25">
      <c r="A5433">
        <v>679</v>
      </c>
      <c r="B5433">
        <v>72</v>
      </c>
      <c r="C5433">
        <v>1</v>
      </c>
      <c r="D5433">
        <v>12000000000</v>
      </c>
      <c r="E5433">
        <v>12000</v>
      </c>
      <c r="F5433" t="s">
        <v>80</v>
      </c>
      <c r="G5433" t="s">
        <v>44</v>
      </c>
      <c r="H5433">
        <v>63</v>
      </c>
      <c r="I5433" t="s">
        <v>10</v>
      </c>
      <c r="J5433" s="30" t="s">
        <v>1400</v>
      </c>
    </row>
    <row r="5434" spans="1:16" x14ac:dyDescent="0.25">
      <c r="A5434">
        <v>679</v>
      </c>
      <c r="B5434">
        <v>72</v>
      </c>
      <c r="C5434">
        <v>1</v>
      </c>
      <c r="D5434">
        <v>12000000000</v>
      </c>
      <c r="E5434">
        <v>12000</v>
      </c>
      <c r="F5434" t="s">
        <v>80</v>
      </c>
      <c r="G5434" t="s">
        <v>44</v>
      </c>
      <c r="H5434">
        <v>63</v>
      </c>
      <c r="I5434" t="s">
        <v>14</v>
      </c>
      <c r="J5434" s="30" t="s">
        <v>2351</v>
      </c>
    </row>
    <row r="5435" spans="1:16" x14ac:dyDescent="0.25">
      <c r="A5435">
        <v>679</v>
      </c>
      <c r="B5435">
        <v>72</v>
      </c>
      <c r="C5435">
        <v>1</v>
      </c>
      <c r="D5435">
        <v>12000000000</v>
      </c>
      <c r="E5435">
        <v>12000</v>
      </c>
      <c r="F5435" t="s">
        <v>80</v>
      </c>
      <c r="G5435" t="s">
        <v>44</v>
      </c>
      <c r="H5435">
        <v>63</v>
      </c>
      <c r="I5435" t="s">
        <v>16</v>
      </c>
      <c r="J5435" s="30" t="s">
        <v>2351</v>
      </c>
    </row>
    <row r="5436" spans="1:16" x14ac:dyDescent="0.25">
      <c r="A5436">
        <v>680</v>
      </c>
      <c r="B5436">
        <v>32</v>
      </c>
      <c r="C5436">
        <v>0</v>
      </c>
      <c r="D5436" t="s">
        <v>42</v>
      </c>
      <c r="E5436" t="e">
        <v>#VALUE!</v>
      </c>
      <c r="F5436" t="s">
        <v>43</v>
      </c>
      <c r="G5436" t="s">
        <v>44</v>
      </c>
      <c r="H5436">
        <v>63</v>
      </c>
      <c r="I5436" t="s">
        <v>9</v>
      </c>
      <c r="J5436" s="30" t="s">
        <v>2351</v>
      </c>
      <c r="K5436">
        <v>501</v>
      </c>
      <c r="L5436" t="s">
        <v>2351</v>
      </c>
      <c r="M5436" t="s">
        <v>2581</v>
      </c>
    </row>
    <row r="5437" spans="1:16" x14ac:dyDescent="0.25">
      <c r="A5437">
        <v>680</v>
      </c>
      <c r="B5437">
        <v>32</v>
      </c>
      <c r="C5437">
        <v>0</v>
      </c>
      <c r="D5437" t="s">
        <v>42</v>
      </c>
      <c r="E5437" t="e">
        <v>#VALUE!</v>
      </c>
      <c r="F5437" t="s">
        <v>43</v>
      </c>
      <c r="G5437" t="s">
        <v>44</v>
      </c>
      <c r="H5437">
        <v>63</v>
      </c>
      <c r="I5437" t="s">
        <v>8</v>
      </c>
      <c r="J5437" s="30" t="s">
        <v>2351</v>
      </c>
    </row>
    <row r="5438" spans="1:16" x14ac:dyDescent="0.25">
      <c r="A5438">
        <v>680</v>
      </c>
      <c r="B5438">
        <v>32</v>
      </c>
      <c r="C5438">
        <v>0</v>
      </c>
      <c r="D5438" t="s">
        <v>42</v>
      </c>
      <c r="E5438" t="e">
        <v>#VALUE!</v>
      </c>
      <c r="F5438" t="s">
        <v>43</v>
      </c>
      <c r="G5438" t="s">
        <v>44</v>
      </c>
      <c r="H5438">
        <v>63</v>
      </c>
      <c r="I5438" t="s">
        <v>7</v>
      </c>
      <c r="J5438" s="30" t="s">
        <v>1573</v>
      </c>
      <c r="N5438">
        <v>102</v>
      </c>
      <c r="O5438" t="s">
        <v>1573</v>
      </c>
      <c r="P5438" t="s">
        <v>2581</v>
      </c>
    </row>
    <row r="5439" spans="1:16" x14ac:dyDescent="0.25">
      <c r="A5439">
        <v>680</v>
      </c>
      <c r="B5439">
        <v>32</v>
      </c>
      <c r="C5439">
        <v>0</v>
      </c>
      <c r="D5439" t="s">
        <v>42</v>
      </c>
      <c r="E5439" t="e">
        <v>#VALUE!</v>
      </c>
      <c r="F5439" t="s">
        <v>43</v>
      </c>
      <c r="G5439" t="s">
        <v>44</v>
      </c>
      <c r="H5439">
        <v>63</v>
      </c>
      <c r="I5439" t="s">
        <v>12</v>
      </c>
      <c r="J5439" s="30">
        <v>8</v>
      </c>
    </row>
    <row r="5440" spans="1:16" x14ac:dyDescent="0.25">
      <c r="A5440">
        <v>680</v>
      </c>
      <c r="B5440">
        <v>32</v>
      </c>
      <c r="C5440">
        <v>0</v>
      </c>
      <c r="D5440" t="s">
        <v>42</v>
      </c>
      <c r="E5440" t="e">
        <v>#VALUE!</v>
      </c>
      <c r="F5440" t="s">
        <v>43</v>
      </c>
      <c r="G5440" t="s">
        <v>44</v>
      </c>
      <c r="H5440">
        <v>63</v>
      </c>
      <c r="I5440" t="s">
        <v>11</v>
      </c>
      <c r="J5440" s="30" t="s">
        <v>1218</v>
      </c>
    </row>
    <row r="5441" spans="1:16" x14ac:dyDescent="0.25">
      <c r="A5441">
        <v>680</v>
      </c>
      <c r="B5441">
        <v>32</v>
      </c>
      <c r="C5441">
        <v>0</v>
      </c>
      <c r="D5441" t="s">
        <v>42</v>
      </c>
      <c r="E5441" t="e">
        <v>#VALUE!</v>
      </c>
      <c r="F5441" t="s">
        <v>43</v>
      </c>
      <c r="G5441" t="s">
        <v>44</v>
      </c>
      <c r="H5441">
        <v>63</v>
      </c>
      <c r="I5441" t="s">
        <v>5</v>
      </c>
      <c r="J5441" s="30" t="s">
        <v>2351</v>
      </c>
    </row>
    <row r="5442" spans="1:16" x14ac:dyDescent="0.25">
      <c r="A5442">
        <v>680</v>
      </c>
      <c r="B5442">
        <v>32</v>
      </c>
      <c r="C5442">
        <v>0</v>
      </c>
      <c r="D5442" t="s">
        <v>42</v>
      </c>
      <c r="E5442" t="e">
        <v>#VALUE!</v>
      </c>
      <c r="F5442" t="s">
        <v>43</v>
      </c>
      <c r="G5442" t="s">
        <v>44</v>
      </c>
      <c r="H5442">
        <v>63</v>
      </c>
      <c r="I5442" t="s">
        <v>6</v>
      </c>
      <c r="J5442" s="30" t="s">
        <v>1853</v>
      </c>
    </row>
    <row r="5443" spans="1:16" x14ac:dyDescent="0.25">
      <c r="A5443">
        <v>680</v>
      </c>
      <c r="B5443">
        <v>32</v>
      </c>
      <c r="C5443">
        <v>0</v>
      </c>
      <c r="D5443" t="s">
        <v>42</v>
      </c>
      <c r="E5443" t="e">
        <v>#VALUE!</v>
      </c>
      <c r="F5443" t="s">
        <v>43</v>
      </c>
      <c r="G5443" t="s">
        <v>44</v>
      </c>
      <c r="H5443">
        <v>63</v>
      </c>
      <c r="I5443" t="s">
        <v>10</v>
      </c>
      <c r="J5443" s="30" t="s">
        <v>1400</v>
      </c>
    </row>
    <row r="5444" spans="1:16" x14ac:dyDescent="0.25">
      <c r="A5444">
        <v>680</v>
      </c>
      <c r="B5444">
        <v>32</v>
      </c>
      <c r="C5444">
        <v>0</v>
      </c>
      <c r="D5444" t="s">
        <v>42</v>
      </c>
      <c r="E5444" t="e">
        <v>#VALUE!</v>
      </c>
      <c r="F5444" t="s">
        <v>43</v>
      </c>
      <c r="G5444" t="s">
        <v>44</v>
      </c>
      <c r="H5444">
        <v>63</v>
      </c>
      <c r="I5444" t="s">
        <v>14</v>
      </c>
      <c r="J5444" s="30" t="s">
        <v>2351</v>
      </c>
    </row>
    <row r="5445" spans="1:16" x14ac:dyDescent="0.25">
      <c r="A5445">
        <v>680</v>
      </c>
      <c r="B5445">
        <v>32</v>
      </c>
      <c r="C5445">
        <v>0</v>
      </c>
      <c r="D5445" t="s">
        <v>42</v>
      </c>
      <c r="E5445" t="e">
        <v>#VALUE!</v>
      </c>
      <c r="F5445" t="s">
        <v>43</v>
      </c>
      <c r="G5445" t="s">
        <v>44</v>
      </c>
      <c r="H5445">
        <v>63</v>
      </c>
      <c r="I5445" t="s">
        <v>16</v>
      </c>
      <c r="J5445" s="30" t="s">
        <v>2351</v>
      </c>
    </row>
    <row r="5446" spans="1:16" x14ac:dyDescent="0.25">
      <c r="A5446">
        <v>681</v>
      </c>
      <c r="B5446">
        <v>395</v>
      </c>
      <c r="C5446">
        <v>1</v>
      </c>
      <c r="D5446">
        <v>10000000000</v>
      </c>
      <c r="E5446">
        <v>10000</v>
      </c>
      <c r="F5446" t="s">
        <v>472</v>
      </c>
      <c r="G5446" t="s">
        <v>366</v>
      </c>
      <c r="H5446">
        <v>39</v>
      </c>
      <c r="I5446" t="s">
        <v>9</v>
      </c>
      <c r="J5446" s="30" t="s">
        <v>1234</v>
      </c>
      <c r="K5446">
        <v>207</v>
      </c>
      <c r="L5446" t="s">
        <v>1234</v>
      </c>
      <c r="M5446" t="s">
        <v>2581</v>
      </c>
    </row>
    <row r="5447" spans="1:16" x14ac:dyDescent="0.25">
      <c r="A5447">
        <v>681</v>
      </c>
      <c r="B5447">
        <v>395</v>
      </c>
      <c r="C5447">
        <v>1</v>
      </c>
      <c r="D5447">
        <v>10000000000</v>
      </c>
      <c r="E5447">
        <v>10000</v>
      </c>
      <c r="F5447" t="s">
        <v>472</v>
      </c>
      <c r="G5447" t="s">
        <v>366</v>
      </c>
      <c r="H5447">
        <v>39</v>
      </c>
      <c r="I5447" t="s">
        <v>7</v>
      </c>
      <c r="J5447" s="30" t="s">
        <v>467</v>
      </c>
      <c r="N5447">
        <v>159</v>
      </c>
      <c r="O5447" t="s">
        <v>467</v>
      </c>
      <c r="P5447" t="s">
        <v>2581</v>
      </c>
    </row>
    <row r="5448" spans="1:16" x14ac:dyDescent="0.25">
      <c r="A5448">
        <v>681</v>
      </c>
      <c r="B5448">
        <v>395</v>
      </c>
      <c r="C5448">
        <v>1</v>
      </c>
      <c r="D5448">
        <v>10000000000</v>
      </c>
      <c r="E5448">
        <v>10000</v>
      </c>
      <c r="F5448" t="s">
        <v>472</v>
      </c>
      <c r="G5448" t="s">
        <v>366</v>
      </c>
      <c r="H5448">
        <v>39</v>
      </c>
      <c r="I5448" t="s">
        <v>12</v>
      </c>
      <c r="J5448" s="30">
        <v>8</v>
      </c>
    </row>
    <row r="5449" spans="1:16" x14ac:dyDescent="0.25">
      <c r="A5449">
        <v>681</v>
      </c>
      <c r="B5449">
        <v>395</v>
      </c>
      <c r="C5449">
        <v>1</v>
      </c>
      <c r="D5449">
        <v>10000000000</v>
      </c>
      <c r="E5449">
        <v>10000</v>
      </c>
      <c r="F5449" t="s">
        <v>472</v>
      </c>
      <c r="G5449" t="s">
        <v>366</v>
      </c>
      <c r="H5449">
        <v>39</v>
      </c>
      <c r="I5449" t="s">
        <v>5</v>
      </c>
      <c r="J5449" s="30">
        <v>9583003107</v>
      </c>
    </row>
    <row r="5450" spans="1:16" x14ac:dyDescent="0.25">
      <c r="A5450">
        <v>681</v>
      </c>
      <c r="B5450">
        <v>395</v>
      </c>
      <c r="C5450">
        <v>1</v>
      </c>
      <c r="D5450">
        <v>10000000000</v>
      </c>
      <c r="E5450">
        <v>10000</v>
      </c>
      <c r="F5450" t="s">
        <v>472</v>
      </c>
      <c r="G5450" t="s">
        <v>366</v>
      </c>
      <c r="H5450">
        <v>39</v>
      </c>
      <c r="I5450" t="s">
        <v>13</v>
      </c>
      <c r="J5450" s="30" t="s">
        <v>471</v>
      </c>
    </row>
    <row r="5451" spans="1:16" x14ac:dyDescent="0.25">
      <c r="A5451">
        <v>682</v>
      </c>
      <c r="B5451">
        <v>362</v>
      </c>
      <c r="C5451">
        <v>1</v>
      </c>
      <c r="D5451">
        <v>10000000000</v>
      </c>
      <c r="E5451">
        <v>10000</v>
      </c>
      <c r="F5451" t="s">
        <v>420</v>
      </c>
      <c r="G5451" t="s">
        <v>113</v>
      </c>
      <c r="H5451">
        <v>45</v>
      </c>
      <c r="I5451" t="s">
        <v>9</v>
      </c>
      <c r="J5451" s="30" t="s">
        <v>421</v>
      </c>
      <c r="K5451">
        <v>506</v>
      </c>
      <c r="L5451" t="s">
        <v>421</v>
      </c>
      <c r="M5451" t="s">
        <v>2581</v>
      </c>
    </row>
    <row r="5452" spans="1:16" x14ac:dyDescent="0.25">
      <c r="A5452">
        <v>682</v>
      </c>
      <c r="B5452">
        <v>362</v>
      </c>
      <c r="C5452">
        <v>1</v>
      </c>
      <c r="D5452">
        <v>10000000000</v>
      </c>
      <c r="E5452">
        <v>10000</v>
      </c>
      <c r="F5452" t="s">
        <v>420</v>
      </c>
      <c r="G5452" t="s">
        <v>113</v>
      </c>
      <c r="H5452">
        <v>45</v>
      </c>
      <c r="I5452" t="s">
        <v>8</v>
      </c>
      <c r="J5452" s="30" t="s">
        <v>2351</v>
      </c>
    </row>
    <row r="5453" spans="1:16" x14ac:dyDescent="0.25">
      <c r="A5453">
        <v>682</v>
      </c>
      <c r="B5453">
        <v>362</v>
      </c>
      <c r="C5453">
        <v>1</v>
      </c>
      <c r="D5453">
        <v>10000000000</v>
      </c>
      <c r="E5453">
        <v>10000</v>
      </c>
      <c r="F5453" t="s">
        <v>420</v>
      </c>
      <c r="G5453" t="s">
        <v>113</v>
      </c>
      <c r="H5453">
        <v>45</v>
      </c>
      <c r="I5453" t="s">
        <v>7</v>
      </c>
      <c r="J5453" s="30" t="s">
        <v>412</v>
      </c>
      <c r="N5453">
        <v>77</v>
      </c>
      <c r="O5453" t="s">
        <v>412</v>
      </c>
      <c r="P5453" t="s">
        <v>2581</v>
      </c>
    </row>
    <row r="5454" spans="1:16" x14ac:dyDescent="0.25">
      <c r="A5454">
        <v>682</v>
      </c>
      <c r="B5454">
        <v>362</v>
      </c>
      <c r="C5454">
        <v>1</v>
      </c>
      <c r="D5454">
        <v>10000000000</v>
      </c>
      <c r="E5454">
        <v>10000</v>
      </c>
      <c r="F5454" t="s">
        <v>420</v>
      </c>
      <c r="G5454" t="s">
        <v>113</v>
      </c>
      <c r="H5454">
        <v>45</v>
      </c>
      <c r="I5454" t="s">
        <v>12</v>
      </c>
      <c r="J5454" s="30">
        <v>6</v>
      </c>
    </row>
    <row r="5455" spans="1:16" x14ac:dyDescent="0.25">
      <c r="A5455">
        <v>682</v>
      </c>
      <c r="B5455">
        <v>362</v>
      </c>
      <c r="C5455">
        <v>1</v>
      </c>
      <c r="D5455">
        <v>10000000000</v>
      </c>
      <c r="E5455">
        <v>10000</v>
      </c>
      <c r="F5455" t="s">
        <v>420</v>
      </c>
      <c r="G5455" t="s">
        <v>113</v>
      </c>
      <c r="H5455">
        <v>45</v>
      </c>
      <c r="I5455" t="s">
        <v>11</v>
      </c>
      <c r="J5455" s="30" t="s">
        <v>2351</v>
      </c>
    </row>
    <row r="5456" spans="1:16" x14ac:dyDescent="0.25">
      <c r="A5456">
        <v>682</v>
      </c>
      <c r="B5456">
        <v>362</v>
      </c>
      <c r="C5456">
        <v>1</v>
      </c>
      <c r="D5456">
        <v>10000000000</v>
      </c>
      <c r="E5456">
        <v>10000</v>
      </c>
      <c r="F5456" t="s">
        <v>420</v>
      </c>
      <c r="G5456" t="s">
        <v>113</v>
      </c>
      <c r="H5456">
        <v>45</v>
      </c>
      <c r="I5456" t="s">
        <v>5</v>
      </c>
      <c r="J5456" s="30">
        <v>8482801023</v>
      </c>
    </row>
    <row r="5457" spans="1:16" x14ac:dyDescent="0.25">
      <c r="A5457">
        <v>682</v>
      </c>
      <c r="B5457">
        <v>362</v>
      </c>
      <c r="C5457">
        <v>1</v>
      </c>
      <c r="D5457">
        <v>10000000000</v>
      </c>
      <c r="E5457">
        <v>10000</v>
      </c>
      <c r="F5457" t="s">
        <v>420</v>
      </c>
      <c r="G5457" t="s">
        <v>113</v>
      </c>
      <c r="H5457">
        <v>45</v>
      </c>
      <c r="I5457" t="s">
        <v>6</v>
      </c>
      <c r="J5457" s="30" t="s">
        <v>2351</v>
      </c>
    </row>
    <row r="5458" spans="1:16" x14ac:dyDescent="0.25">
      <c r="A5458">
        <v>682</v>
      </c>
      <c r="B5458">
        <v>362</v>
      </c>
      <c r="C5458">
        <v>1</v>
      </c>
      <c r="D5458">
        <v>10000000000</v>
      </c>
      <c r="E5458">
        <v>10000</v>
      </c>
      <c r="F5458" t="s">
        <v>420</v>
      </c>
      <c r="G5458" t="s">
        <v>113</v>
      </c>
      <c r="H5458">
        <v>45</v>
      </c>
      <c r="I5458" t="s">
        <v>10</v>
      </c>
      <c r="J5458" s="30" t="s">
        <v>256</v>
      </c>
    </row>
    <row r="5459" spans="1:16" x14ac:dyDescent="0.25">
      <c r="A5459">
        <v>682</v>
      </c>
      <c r="B5459">
        <v>362</v>
      </c>
      <c r="C5459">
        <v>1</v>
      </c>
      <c r="D5459">
        <v>10000000000</v>
      </c>
      <c r="E5459">
        <v>10000</v>
      </c>
      <c r="F5459" t="s">
        <v>420</v>
      </c>
      <c r="G5459" t="s">
        <v>113</v>
      </c>
      <c r="H5459">
        <v>45</v>
      </c>
      <c r="I5459" t="s">
        <v>13</v>
      </c>
      <c r="J5459" s="30" t="s">
        <v>375</v>
      </c>
    </row>
    <row r="5460" spans="1:16" x14ac:dyDescent="0.25">
      <c r="A5460">
        <v>683</v>
      </c>
      <c r="B5460">
        <v>498</v>
      </c>
      <c r="C5460">
        <v>1</v>
      </c>
      <c r="D5460">
        <v>15000000000</v>
      </c>
      <c r="E5460">
        <v>15000</v>
      </c>
      <c r="F5460" t="s">
        <v>680</v>
      </c>
      <c r="G5460" t="s">
        <v>1347</v>
      </c>
      <c r="H5460">
        <v>60</v>
      </c>
      <c r="I5460" t="s">
        <v>9</v>
      </c>
      <c r="J5460" s="30" t="s">
        <v>681</v>
      </c>
      <c r="K5460">
        <v>547</v>
      </c>
      <c r="L5460" t="s">
        <v>681</v>
      </c>
      <c r="M5460" t="s">
        <v>2581</v>
      </c>
    </row>
    <row r="5461" spans="1:16" x14ac:dyDescent="0.25">
      <c r="A5461">
        <v>683</v>
      </c>
      <c r="B5461">
        <v>498</v>
      </c>
      <c r="C5461">
        <v>1</v>
      </c>
      <c r="D5461">
        <v>15000000000</v>
      </c>
      <c r="E5461">
        <v>15000</v>
      </c>
      <c r="F5461" t="s">
        <v>680</v>
      </c>
      <c r="G5461" t="s">
        <v>1347</v>
      </c>
      <c r="H5461">
        <v>60</v>
      </c>
      <c r="I5461" t="s">
        <v>8</v>
      </c>
      <c r="J5461" s="30">
        <v>2003</v>
      </c>
    </row>
    <row r="5462" spans="1:16" x14ac:dyDescent="0.25">
      <c r="A5462">
        <v>683</v>
      </c>
      <c r="B5462">
        <v>498</v>
      </c>
      <c r="C5462">
        <v>1</v>
      </c>
      <c r="D5462">
        <v>15000000000</v>
      </c>
      <c r="E5462">
        <v>15000</v>
      </c>
      <c r="F5462" t="s">
        <v>680</v>
      </c>
      <c r="G5462" t="s">
        <v>1347</v>
      </c>
      <c r="H5462">
        <v>60</v>
      </c>
      <c r="I5462" t="s">
        <v>7</v>
      </c>
      <c r="J5462" s="30" t="s">
        <v>467</v>
      </c>
      <c r="N5462">
        <v>159</v>
      </c>
      <c r="O5462" t="s">
        <v>467</v>
      </c>
      <c r="P5462" t="s">
        <v>2581</v>
      </c>
    </row>
    <row r="5463" spans="1:16" x14ac:dyDescent="0.25">
      <c r="A5463">
        <v>683</v>
      </c>
      <c r="B5463">
        <v>498</v>
      </c>
      <c r="C5463">
        <v>1</v>
      </c>
      <c r="D5463">
        <v>15000000000</v>
      </c>
      <c r="E5463">
        <v>15000</v>
      </c>
      <c r="F5463" t="s">
        <v>680</v>
      </c>
      <c r="G5463" t="s">
        <v>1347</v>
      </c>
      <c r="H5463">
        <v>60</v>
      </c>
      <c r="I5463" t="s">
        <v>12</v>
      </c>
      <c r="J5463" s="30">
        <v>8</v>
      </c>
    </row>
    <row r="5464" spans="1:16" x14ac:dyDescent="0.25">
      <c r="A5464">
        <v>683</v>
      </c>
      <c r="B5464">
        <v>498</v>
      </c>
      <c r="C5464">
        <v>1</v>
      </c>
      <c r="D5464">
        <v>15000000000</v>
      </c>
      <c r="E5464">
        <v>15000</v>
      </c>
      <c r="F5464" t="s">
        <v>680</v>
      </c>
      <c r="G5464" t="s">
        <v>1347</v>
      </c>
      <c r="H5464">
        <v>60</v>
      </c>
      <c r="I5464" t="s">
        <v>5</v>
      </c>
      <c r="J5464" s="30">
        <v>9583005002</v>
      </c>
    </row>
    <row r="5465" spans="1:16" x14ac:dyDescent="0.25">
      <c r="A5465">
        <v>683</v>
      </c>
      <c r="B5465">
        <v>498</v>
      </c>
      <c r="C5465">
        <v>1</v>
      </c>
      <c r="D5465">
        <v>15000000000</v>
      </c>
      <c r="E5465">
        <v>15000</v>
      </c>
      <c r="F5465" t="s">
        <v>680</v>
      </c>
      <c r="G5465" t="s">
        <v>1347</v>
      </c>
      <c r="H5465">
        <v>60</v>
      </c>
      <c r="I5465" t="s">
        <v>6</v>
      </c>
      <c r="J5465" s="30">
        <v>9789583005008</v>
      </c>
    </row>
    <row r="5466" spans="1:16" x14ac:dyDescent="0.25">
      <c r="A5466">
        <v>683</v>
      </c>
      <c r="B5466">
        <v>498</v>
      </c>
      <c r="C5466">
        <v>1</v>
      </c>
      <c r="D5466">
        <v>15000000000</v>
      </c>
      <c r="E5466">
        <v>15000</v>
      </c>
      <c r="F5466" t="s">
        <v>680</v>
      </c>
      <c r="G5466" t="s">
        <v>1347</v>
      </c>
      <c r="H5466">
        <v>60</v>
      </c>
      <c r="I5466" t="s">
        <v>13</v>
      </c>
      <c r="J5466" s="30" t="s">
        <v>90</v>
      </c>
    </row>
    <row r="5467" spans="1:16" x14ac:dyDescent="0.25">
      <c r="A5467">
        <v>684</v>
      </c>
      <c r="B5467">
        <v>416</v>
      </c>
      <c r="C5467">
        <v>1</v>
      </c>
      <c r="D5467">
        <v>25000000000</v>
      </c>
      <c r="E5467">
        <v>25000</v>
      </c>
      <c r="F5467" t="s">
        <v>506</v>
      </c>
      <c r="G5467" t="s">
        <v>64</v>
      </c>
      <c r="H5467">
        <v>34</v>
      </c>
      <c r="I5467" t="s">
        <v>9</v>
      </c>
      <c r="J5467" s="30" t="s">
        <v>508</v>
      </c>
      <c r="K5467">
        <v>20</v>
      </c>
      <c r="L5467" t="s">
        <v>508</v>
      </c>
      <c r="M5467" t="s">
        <v>2581</v>
      </c>
    </row>
    <row r="5468" spans="1:16" x14ac:dyDescent="0.25">
      <c r="A5468">
        <v>684</v>
      </c>
      <c r="B5468">
        <v>416</v>
      </c>
      <c r="C5468">
        <v>1</v>
      </c>
      <c r="D5468">
        <v>25000000000</v>
      </c>
      <c r="E5468">
        <v>25000</v>
      </c>
      <c r="F5468" t="s">
        <v>506</v>
      </c>
      <c r="G5468" t="s">
        <v>64</v>
      </c>
      <c r="H5468">
        <v>34</v>
      </c>
      <c r="I5468" t="s">
        <v>8</v>
      </c>
      <c r="J5468" s="30">
        <v>2003</v>
      </c>
    </row>
    <row r="5469" spans="1:16" x14ac:dyDescent="0.25">
      <c r="A5469">
        <v>684</v>
      </c>
      <c r="B5469">
        <v>416</v>
      </c>
      <c r="C5469">
        <v>1</v>
      </c>
      <c r="D5469">
        <v>25000000000</v>
      </c>
      <c r="E5469">
        <v>25000</v>
      </c>
      <c r="F5469" t="s">
        <v>506</v>
      </c>
      <c r="G5469" t="s">
        <v>64</v>
      </c>
      <c r="H5469">
        <v>34</v>
      </c>
      <c r="I5469" t="s">
        <v>7</v>
      </c>
      <c r="J5469" s="30" t="s">
        <v>1537</v>
      </c>
      <c r="N5469">
        <v>117</v>
      </c>
      <c r="O5469" t="s">
        <v>1537</v>
      </c>
      <c r="P5469" t="s">
        <v>2581</v>
      </c>
    </row>
    <row r="5470" spans="1:16" x14ac:dyDescent="0.25">
      <c r="A5470">
        <v>684</v>
      </c>
      <c r="B5470">
        <v>416</v>
      </c>
      <c r="C5470">
        <v>1</v>
      </c>
      <c r="D5470">
        <v>25000000000</v>
      </c>
      <c r="E5470">
        <v>25000</v>
      </c>
      <c r="F5470" t="s">
        <v>506</v>
      </c>
      <c r="G5470" t="s">
        <v>64</v>
      </c>
      <c r="H5470">
        <v>34</v>
      </c>
      <c r="I5470" t="s">
        <v>12</v>
      </c>
      <c r="J5470" s="30">
        <v>8</v>
      </c>
    </row>
    <row r="5471" spans="1:16" x14ac:dyDescent="0.25">
      <c r="A5471">
        <v>684</v>
      </c>
      <c r="B5471">
        <v>416</v>
      </c>
      <c r="C5471">
        <v>1</v>
      </c>
      <c r="D5471">
        <v>25000000000</v>
      </c>
      <c r="E5471">
        <v>25000</v>
      </c>
      <c r="F5471" t="s">
        <v>506</v>
      </c>
      <c r="G5471" t="s">
        <v>64</v>
      </c>
      <c r="H5471">
        <v>34</v>
      </c>
      <c r="I5471" t="s">
        <v>5</v>
      </c>
      <c r="J5471" s="30">
        <v>9582814195</v>
      </c>
    </row>
    <row r="5472" spans="1:16" x14ac:dyDescent="0.25">
      <c r="A5472">
        <v>684</v>
      </c>
      <c r="B5472">
        <v>416</v>
      </c>
      <c r="C5472">
        <v>1</v>
      </c>
      <c r="D5472">
        <v>25000000000</v>
      </c>
      <c r="E5472">
        <v>25000</v>
      </c>
      <c r="F5472" t="s">
        <v>506</v>
      </c>
      <c r="G5472" t="s">
        <v>64</v>
      </c>
      <c r="H5472">
        <v>34</v>
      </c>
      <c r="I5472" t="s">
        <v>6</v>
      </c>
      <c r="J5472" s="30">
        <v>9789582814199</v>
      </c>
    </row>
    <row r="5473" spans="1:16" x14ac:dyDescent="0.25">
      <c r="A5473">
        <v>684</v>
      </c>
      <c r="B5473">
        <v>416</v>
      </c>
      <c r="C5473">
        <v>1</v>
      </c>
      <c r="D5473">
        <v>25000000000</v>
      </c>
      <c r="E5473">
        <v>25000</v>
      </c>
      <c r="F5473" t="s">
        <v>506</v>
      </c>
      <c r="G5473" t="s">
        <v>64</v>
      </c>
      <c r="H5473">
        <v>34</v>
      </c>
      <c r="I5473" t="s">
        <v>10</v>
      </c>
      <c r="J5473" s="30" t="s">
        <v>256</v>
      </c>
    </row>
    <row r="5474" spans="1:16" x14ac:dyDescent="0.25">
      <c r="A5474">
        <v>684</v>
      </c>
      <c r="B5474">
        <v>416</v>
      </c>
      <c r="C5474">
        <v>1</v>
      </c>
      <c r="D5474">
        <v>25000000000</v>
      </c>
      <c r="E5474">
        <v>25000</v>
      </c>
      <c r="F5474" t="s">
        <v>506</v>
      </c>
      <c r="G5474" t="s">
        <v>64</v>
      </c>
      <c r="H5474">
        <v>34</v>
      </c>
      <c r="I5474" t="s">
        <v>13</v>
      </c>
      <c r="J5474" s="30" t="s">
        <v>90</v>
      </c>
    </row>
    <row r="5475" spans="1:16" x14ac:dyDescent="0.25">
      <c r="A5475">
        <v>685</v>
      </c>
      <c r="B5475">
        <v>589</v>
      </c>
      <c r="C5475">
        <v>1</v>
      </c>
      <c r="D5475">
        <v>15000000000</v>
      </c>
      <c r="E5475">
        <v>15000</v>
      </c>
      <c r="F5475" t="s">
        <v>866</v>
      </c>
      <c r="G5475" t="s">
        <v>40</v>
      </c>
      <c r="H5475">
        <v>59</v>
      </c>
      <c r="I5475" t="s">
        <v>9</v>
      </c>
      <c r="J5475" s="30" t="s">
        <v>868</v>
      </c>
      <c r="K5475">
        <v>291</v>
      </c>
      <c r="L5475" t="s">
        <v>868</v>
      </c>
      <c r="M5475" t="s">
        <v>2581</v>
      </c>
    </row>
    <row r="5476" spans="1:16" x14ac:dyDescent="0.25">
      <c r="A5476">
        <v>685</v>
      </c>
      <c r="B5476">
        <v>589</v>
      </c>
      <c r="C5476">
        <v>1</v>
      </c>
      <c r="D5476">
        <v>15000000000</v>
      </c>
      <c r="E5476">
        <v>15000</v>
      </c>
      <c r="F5476" t="s">
        <v>866</v>
      </c>
      <c r="G5476" t="s">
        <v>40</v>
      </c>
      <c r="H5476">
        <v>59</v>
      </c>
      <c r="I5476" t="s">
        <v>8</v>
      </c>
      <c r="J5476" s="30">
        <v>1999</v>
      </c>
    </row>
    <row r="5477" spans="1:16" x14ac:dyDescent="0.25">
      <c r="A5477">
        <v>685</v>
      </c>
      <c r="B5477">
        <v>589</v>
      </c>
      <c r="C5477">
        <v>1</v>
      </c>
      <c r="D5477">
        <v>15000000000</v>
      </c>
      <c r="E5477">
        <v>15000</v>
      </c>
      <c r="F5477" t="s">
        <v>866</v>
      </c>
      <c r="G5477" t="s">
        <v>40</v>
      </c>
      <c r="H5477">
        <v>59</v>
      </c>
      <c r="I5477" t="s">
        <v>7</v>
      </c>
      <c r="J5477" s="30" t="s">
        <v>2342</v>
      </c>
      <c r="N5477">
        <v>169</v>
      </c>
      <c r="O5477" t="s">
        <v>2342</v>
      </c>
      <c r="P5477" t="s">
        <v>2581</v>
      </c>
    </row>
    <row r="5478" spans="1:16" x14ac:dyDescent="0.25">
      <c r="A5478">
        <v>685</v>
      </c>
      <c r="B5478">
        <v>589</v>
      </c>
      <c r="C5478">
        <v>1</v>
      </c>
      <c r="D5478">
        <v>15000000000</v>
      </c>
      <c r="E5478">
        <v>15000</v>
      </c>
      <c r="F5478" t="s">
        <v>866</v>
      </c>
      <c r="G5478" t="s">
        <v>40</v>
      </c>
      <c r="H5478">
        <v>59</v>
      </c>
      <c r="I5478" t="s">
        <v>12</v>
      </c>
      <c r="J5478" s="30">
        <v>8</v>
      </c>
    </row>
    <row r="5479" spans="1:16" x14ac:dyDescent="0.25">
      <c r="A5479">
        <v>685</v>
      </c>
      <c r="B5479">
        <v>589</v>
      </c>
      <c r="C5479">
        <v>1</v>
      </c>
      <c r="D5479">
        <v>15000000000</v>
      </c>
      <c r="E5479">
        <v>15000</v>
      </c>
      <c r="F5479" t="s">
        <v>866</v>
      </c>
      <c r="G5479" t="s">
        <v>40</v>
      </c>
      <c r="H5479">
        <v>59</v>
      </c>
      <c r="I5479" t="s">
        <v>5</v>
      </c>
      <c r="J5479" s="30">
        <v>9581403078</v>
      </c>
    </row>
    <row r="5480" spans="1:16" x14ac:dyDescent="0.25">
      <c r="A5480">
        <v>685</v>
      </c>
      <c r="B5480">
        <v>589</v>
      </c>
      <c r="C5480">
        <v>1</v>
      </c>
      <c r="D5480">
        <v>15000000000</v>
      </c>
      <c r="E5480">
        <v>15000</v>
      </c>
      <c r="F5480" t="s">
        <v>866</v>
      </c>
      <c r="G5480" t="s">
        <v>40</v>
      </c>
      <c r="H5480">
        <v>59</v>
      </c>
      <c r="I5480" t="s">
        <v>6</v>
      </c>
      <c r="J5480" s="30">
        <v>9789581403073</v>
      </c>
    </row>
    <row r="5481" spans="1:16" x14ac:dyDescent="0.25">
      <c r="A5481">
        <v>685</v>
      </c>
      <c r="B5481">
        <v>589</v>
      </c>
      <c r="C5481">
        <v>1</v>
      </c>
      <c r="D5481">
        <v>15000000000</v>
      </c>
      <c r="E5481">
        <v>15000</v>
      </c>
      <c r="F5481" t="s">
        <v>866</v>
      </c>
      <c r="G5481" t="s">
        <v>40</v>
      </c>
      <c r="H5481">
        <v>59</v>
      </c>
      <c r="I5481" t="s">
        <v>13</v>
      </c>
      <c r="J5481" s="30" t="s">
        <v>90</v>
      </c>
    </row>
    <row r="5482" spans="1:16" x14ac:dyDescent="0.25">
      <c r="A5482">
        <v>686</v>
      </c>
      <c r="B5482">
        <v>449</v>
      </c>
      <c r="C5482">
        <v>1</v>
      </c>
      <c r="D5482">
        <v>20000000000</v>
      </c>
      <c r="E5482">
        <v>20000</v>
      </c>
      <c r="F5482" t="s">
        <v>581</v>
      </c>
      <c r="G5482" t="s">
        <v>490</v>
      </c>
      <c r="H5482">
        <v>49</v>
      </c>
      <c r="I5482" t="s">
        <v>9</v>
      </c>
      <c r="J5482" s="30" t="s">
        <v>583</v>
      </c>
      <c r="K5482">
        <v>517</v>
      </c>
      <c r="L5482" t="s">
        <v>583</v>
      </c>
      <c r="M5482" t="s">
        <v>2581</v>
      </c>
    </row>
    <row r="5483" spans="1:16" x14ac:dyDescent="0.25">
      <c r="A5483">
        <v>686</v>
      </c>
      <c r="B5483">
        <v>449</v>
      </c>
      <c r="C5483">
        <v>1</v>
      </c>
      <c r="D5483">
        <v>20000000000</v>
      </c>
      <c r="E5483">
        <v>20000</v>
      </c>
      <c r="F5483" t="s">
        <v>581</v>
      </c>
      <c r="G5483" t="s">
        <v>490</v>
      </c>
      <c r="H5483">
        <v>49</v>
      </c>
      <c r="I5483" t="s">
        <v>8</v>
      </c>
      <c r="J5483" s="30" t="s">
        <v>582</v>
      </c>
    </row>
    <row r="5484" spans="1:16" x14ac:dyDescent="0.25">
      <c r="A5484">
        <v>686</v>
      </c>
      <c r="B5484">
        <v>449</v>
      </c>
      <c r="C5484">
        <v>1</v>
      </c>
      <c r="D5484">
        <v>20000000000</v>
      </c>
      <c r="E5484">
        <v>20000</v>
      </c>
      <c r="F5484" t="s">
        <v>581</v>
      </c>
      <c r="G5484" t="s">
        <v>490</v>
      </c>
      <c r="H5484">
        <v>49</v>
      </c>
      <c r="I5484" t="s">
        <v>7</v>
      </c>
      <c r="J5484" s="30" t="s">
        <v>569</v>
      </c>
      <c r="N5484">
        <v>78</v>
      </c>
      <c r="O5484" t="s">
        <v>569</v>
      </c>
      <c r="P5484" t="s">
        <v>2581</v>
      </c>
    </row>
    <row r="5485" spans="1:16" x14ac:dyDescent="0.25">
      <c r="A5485">
        <v>686</v>
      </c>
      <c r="B5485">
        <v>449</v>
      </c>
      <c r="C5485">
        <v>1</v>
      </c>
      <c r="D5485">
        <v>20000000000</v>
      </c>
      <c r="E5485">
        <v>20000</v>
      </c>
      <c r="F5485" t="s">
        <v>581</v>
      </c>
      <c r="G5485" t="s">
        <v>490</v>
      </c>
      <c r="H5485">
        <v>49</v>
      </c>
      <c r="I5485" t="s">
        <v>12</v>
      </c>
      <c r="J5485" s="30">
        <v>8</v>
      </c>
    </row>
    <row r="5486" spans="1:16" x14ac:dyDescent="0.25">
      <c r="A5486">
        <v>686</v>
      </c>
      <c r="B5486">
        <v>449</v>
      </c>
      <c r="C5486">
        <v>1</v>
      </c>
      <c r="D5486">
        <v>20000000000</v>
      </c>
      <c r="E5486">
        <v>20000</v>
      </c>
      <c r="F5486" t="s">
        <v>581</v>
      </c>
      <c r="G5486" t="s">
        <v>490</v>
      </c>
      <c r="H5486">
        <v>49</v>
      </c>
      <c r="I5486" t="s">
        <v>5</v>
      </c>
      <c r="J5486" s="30">
        <v>8408070959</v>
      </c>
    </row>
    <row r="5487" spans="1:16" x14ac:dyDescent="0.25">
      <c r="A5487">
        <v>686</v>
      </c>
      <c r="B5487">
        <v>449</v>
      </c>
      <c r="C5487">
        <v>1</v>
      </c>
      <c r="D5487">
        <v>20000000000</v>
      </c>
      <c r="E5487">
        <v>20000</v>
      </c>
      <c r="F5487" t="s">
        <v>581</v>
      </c>
      <c r="G5487" t="s">
        <v>490</v>
      </c>
      <c r="H5487">
        <v>49</v>
      </c>
      <c r="I5487" t="s">
        <v>6</v>
      </c>
      <c r="J5487" s="30">
        <v>9788408070955</v>
      </c>
    </row>
    <row r="5488" spans="1:16" x14ac:dyDescent="0.25">
      <c r="A5488">
        <v>686</v>
      </c>
      <c r="B5488">
        <v>449</v>
      </c>
      <c r="C5488">
        <v>1</v>
      </c>
      <c r="D5488">
        <v>20000000000</v>
      </c>
      <c r="E5488">
        <v>20000</v>
      </c>
      <c r="F5488" t="s">
        <v>581</v>
      </c>
      <c r="G5488" t="s">
        <v>490</v>
      </c>
      <c r="H5488">
        <v>49</v>
      </c>
      <c r="I5488" t="s">
        <v>13</v>
      </c>
      <c r="J5488" s="30" t="s">
        <v>90</v>
      </c>
    </row>
    <row r="5489" spans="1:16" x14ac:dyDescent="0.25">
      <c r="A5489">
        <v>687</v>
      </c>
      <c r="B5489">
        <v>250</v>
      </c>
      <c r="C5489">
        <v>1</v>
      </c>
      <c r="D5489">
        <v>15000000000</v>
      </c>
      <c r="E5489">
        <v>15000</v>
      </c>
      <c r="F5489" t="s">
        <v>1272</v>
      </c>
      <c r="G5489" t="s">
        <v>2351</v>
      </c>
      <c r="H5489">
        <v>71</v>
      </c>
      <c r="I5489" t="s">
        <v>9</v>
      </c>
      <c r="J5489" s="30" t="s">
        <v>674</v>
      </c>
      <c r="K5489">
        <v>537</v>
      </c>
      <c r="L5489" t="s">
        <v>674</v>
      </c>
      <c r="M5489" t="s">
        <v>2581</v>
      </c>
    </row>
    <row r="5490" spans="1:16" x14ac:dyDescent="0.25">
      <c r="A5490">
        <v>687</v>
      </c>
      <c r="B5490">
        <v>250</v>
      </c>
      <c r="C5490">
        <v>1</v>
      </c>
      <c r="D5490">
        <v>10000000000</v>
      </c>
      <c r="E5490">
        <v>10000</v>
      </c>
      <c r="F5490" t="s">
        <v>1272</v>
      </c>
      <c r="G5490" t="s">
        <v>500</v>
      </c>
      <c r="H5490">
        <v>21</v>
      </c>
      <c r="I5490" t="s">
        <v>9</v>
      </c>
      <c r="J5490" s="30" t="s">
        <v>674</v>
      </c>
      <c r="K5490">
        <v>537</v>
      </c>
      <c r="L5490" t="s">
        <v>674</v>
      </c>
      <c r="M5490" t="s">
        <v>2581</v>
      </c>
    </row>
    <row r="5491" spans="1:16" x14ac:dyDescent="0.25">
      <c r="A5491">
        <v>687</v>
      </c>
      <c r="B5491">
        <v>250</v>
      </c>
      <c r="C5491">
        <v>1</v>
      </c>
      <c r="D5491">
        <v>15000000000</v>
      </c>
      <c r="E5491">
        <v>15000</v>
      </c>
      <c r="F5491" t="s">
        <v>1272</v>
      </c>
      <c r="G5491" t="s">
        <v>2351</v>
      </c>
      <c r="H5491">
        <v>71</v>
      </c>
      <c r="I5491" t="s">
        <v>8</v>
      </c>
      <c r="J5491" s="30" t="s">
        <v>2351</v>
      </c>
    </row>
    <row r="5492" spans="1:16" x14ac:dyDescent="0.25">
      <c r="A5492">
        <v>687</v>
      </c>
      <c r="B5492">
        <v>250</v>
      </c>
      <c r="C5492">
        <v>1</v>
      </c>
      <c r="D5492">
        <v>15000000000</v>
      </c>
      <c r="E5492">
        <v>15000</v>
      </c>
      <c r="F5492" t="s">
        <v>1272</v>
      </c>
      <c r="G5492" t="s">
        <v>2351</v>
      </c>
      <c r="H5492">
        <v>71</v>
      </c>
      <c r="I5492" t="s">
        <v>7</v>
      </c>
      <c r="J5492" s="30" t="s">
        <v>349</v>
      </c>
      <c r="N5492">
        <v>104</v>
      </c>
      <c r="O5492" t="s">
        <v>349</v>
      </c>
      <c r="P5492" t="s">
        <v>2581</v>
      </c>
    </row>
    <row r="5493" spans="1:16" x14ac:dyDescent="0.25">
      <c r="A5493">
        <v>687</v>
      </c>
      <c r="B5493">
        <v>250</v>
      </c>
      <c r="C5493">
        <v>1</v>
      </c>
      <c r="D5493">
        <v>10000000000</v>
      </c>
      <c r="E5493">
        <v>10000</v>
      </c>
      <c r="F5493" t="s">
        <v>1272</v>
      </c>
      <c r="G5493" t="s">
        <v>500</v>
      </c>
      <c r="H5493">
        <v>21</v>
      </c>
      <c r="I5493" t="s">
        <v>7</v>
      </c>
      <c r="J5493" s="30" t="s">
        <v>349</v>
      </c>
      <c r="N5493">
        <v>104</v>
      </c>
      <c r="O5493" t="s">
        <v>349</v>
      </c>
      <c r="P5493" t="s">
        <v>2581</v>
      </c>
    </row>
    <row r="5494" spans="1:16" x14ac:dyDescent="0.25">
      <c r="A5494">
        <v>687</v>
      </c>
      <c r="B5494">
        <v>250</v>
      </c>
      <c r="C5494">
        <v>1</v>
      </c>
      <c r="D5494">
        <v>15000000000</v>
      </c>
      <c r="E5494">
        <v>15000</v>
      </c>
      <c r="F5494" t="s">
        <v>1272</v>
      </c>
      <c r="G5494" t="s">
        <v>2351</v>
      </c>
      <c r="H5494">
        <v>71</v>
      </c>
      <c r="I5494" t="s">
        <v>12</v>
      </c>
      <c r="J5494" s="30">
        <v>8</v>
      </c>
    </row>
    <row r="5495" spans="1:16" x14ac:dyDescent="0.25">
      <c r="A5495">
        <v>687</v>
      </c>
      <c r="B5495">
        <v>250</v>
      </c>
      <c r="C5495">
        <v>1</v>
      </c>
      <c r="D5495">
        <v>10000000000</v>
      </c>
      <c r="E5495">
        <v>10000</v>
      </c>
      <c r="F5495" t="s">
        <v>1272</v>
      </c>
      <c r="G5495" t="s">
        <v>500</v>
      </c>
      <c r="H5495">
        <v>21</v>
      </c>
      <c r="I5495" t="s">
        <v>12</v>
      </c>
      <c r="J5495" s="30">
        <v>8</v>
      </c>
    </row>
    <row r="5496" spans="1:16" x14ac:dyDescent="0.25">
      <c r="A5496">
        <v>687</v>
      </c>
      <c r="B5496">
        <v>250</v>
      </c>
      <c r="C5496">
        <v>1</v>
      </c>
      <c r="D5496">
        <v>15000000000</v>
      </c>
      <c r="E5496">
        <v>15000</v>
      </c>
      <c r="F5496" t="s">
        <v>1272</v>
      </c>
      <c r="G5496" t="s">
        <v>2351</v>
      </c>
      <c r="H5496">
        <v>71</v>
      </c>
      <c r="I5496" t="s">
        <v>11</v>
      </c>
      <c r="J5496" s="30" t="s">
        <v>1455</v>
      </c>
    </row>
    <row r="5497" spans="1:16" x14ac:dyDescent="0.25">
      <c r="A5497">
        <v>687</v>
      </c>
      <c r="B5497">
        <v>250</v>
      </c>
      <c r="C5497">
        <v>1</v>
      </c>
      <c r="D5497">
        <v>15000000000</v>
      </c>
      <c r="E5497">
        <v>15000</v>
      </c>
      <c r="F5497" t="s">
        <v>1272</v>
      </c>
      <c r="G5497" t="s">
        <v>2351</v>
      </c>
      <c r="H5497">
        <v>71</v>
      </c>
      <c r="I5497" t="s">
        <v>5</v>
      </c>
      <c r="J5497" s="30">
        <v>9580476152</v>
      </c>
    </row>
    <row r="5498" spans="1:16" x14ac:dyDescent="0.25">
      <c r="A5498">
        <v>687</v>
      </c>
      <c r="B5498">
        <v>250</v>
      </c>
      <c r="C5498">
        <v>1</v>
      </c>
      <c r="D5498">
        <v>10000000000</v>
      </c>
      <c r="E5498">
        <v>10000</v>
      </c>
      <c r="F5498" t="s">
        <v>1272</v>
      </c>
      <c r="G5498" t="s">
        <v>500</v>
      </c>
      <c r="H5498">
        <v>21</v>
      </c>
      <c r="I5498" t="s">
        <v>5</v>
      </c>
      <c r="J5498" s="30">
        <v>9580498849</v>
      </c>
    </row>
    <row r="5499" spans="1:16" x14ac:dyDescent="0.25">
      <c r="A5499">
        <v>687</v>
      </c>
      <c r="B5499">
        <v>250</v>
      </c>
      <c r="C5499">
        <v>1</v>
      </c>
      <c r="D5499">
        <v>15000000000</v>
      </c>
      <c r="E5499">
        <v>15000</v>
      </c>
      <c r="F5499" t="s">
        <v>1272</v>
      </c>
      <c r="G5499" t="s">
        <v>2351</v>
      </c>
      <c r="H5499">
        <v>71</v>
      </c>
      <c r="I5499" t="s">
        <v>6</v>
      </c>
      <c r="J5499" s="30">
        <v>9789580476153</v>
      </c>
    </row>
    <row r="5500" spans="1:16" x14ac:dyDescent="0.25">
      <c r="A5500">
        <v>687</v>
      </c>
      <c r="B5500">
        <v>250</v>
      </c>
      <c r="C5500">
        <v>1</v>
      </c>
      <c r="D5500">
        <v>10000000000</v>
      </c>
      <c r="E5500">
        <v>10000</v>
      </c>
      <c r="F5500" t="s">
        <v>1272</v>
      </c>
      <c r="G5500" t="s">
        <v>500</v>
      </c>
      <c r="H5500">
        <v>21</v>
      </c>
      <c r="I5500" t="s">
        <v>6</v>
      </c>
      <c r="J5500" s="30">
        <v>9789580498841</v>
      </c>
    </row>
    <row r="5501" spans="1:16" x14ac:dyDescent="0.25">
      <c r="A5501">
        <v>687</v>
      </c>
      <c r="B5501">
        <v>250</v>
      </c>
      <c r="C5501">
        <v>1</v>
      </c>
      <c r="D5501">
        <v>15000000000</v>
      </c>
      <c r="E5501">
        <v>15000</v>
      </c>
      <c r="F5501" t="s">
        <v>1272</v>
      </c>
      <c r="G5501" t="s">
        <v>2351</v>
      </c>
      <c r="H5501">
        <v>71</v>
      </c>
      <c r="I5501" t="s">
        <v>10</v>
      </c>
      <c r="J5501" s="30" t="s">
        <v>274</v>
      </c>
    </row>
    <row r="5502" spans="1:16" x14ac:dyDescent="0.25">
      <c r="A5502">
        <v>687</v>
      </c>
      <c r="B5502">
        <v>250</v>
      </c>
      <c r="C5502">
        <v>1</v>
      </c>
      <c r="D5502">
        <v>15000000000</v>
      </c>
      <c r="E5502">
        <v>15000</v>
      </c>
      <c r="F5502" t="s">
        <v>1272</v>
      </c>
      <c r="G5502" t="s">
        <v>2351</v>
      </c>
      <c r="H5502">
        <v>71</v>
      </c>
      <c r="I5502" t="s">
        <v>13</v>
      </c>
      <c r="J5502" s="30" t="s">
        <v>228</v>
      </c>
    </row>
    <row r="5503" spans="1:16" x14ac:dyDescent="0.25">
      <c r="A5503">
        <v>687</v>
      </c>
      <c r="B5503">
        <v>250</v>
      </c>
      <c r="C5503">
        <v>1</v>
      </c>
      <c r="D5503">
        <v>10000000000</v>
      </c>
      <c r="E5503">
        <v>10000</v>
      </c>
      <c r="F5503" t="s">
        <v>1272</v>
      </c>
      <c r="G5503" t="s">
        <v>500</v>
      </c>
      <c r="H5503">
        <v>21</v>
      </c>
      <c r="I5503" t="s">
        <v>13</v>
      </c>
      <c r="J5503" s="30" t="s">
        <v>90</v>
      </c>
    </row>
    <row r="5504" spans="1:16" x14ac:dyDescent="0.25">
      <c r="A5504">
        <v>687</v>
      </c>
      <c r="B5504">
        <v>250</v>
      </c>
      <c r="C5504">
        <v>1</v>
      </c>
      <c r="D5504">
        <v>15000000000</v>
      </c>
      <c r="E5504">
        <v>15000</v>
      </c>
      <c r="F5504" t="s">
        <v>1272</v>
      </c>
      <c r="G5504" t="s">
        <v>2351</v>
      </c>
      <c r="H5504">
        <v>71</v>
      </c>
      <c r="I5504" t="s">
        <v>14</v>
      </c>
      <c r="J5504" s="30" t="s">
        <v>90</v>
      </c>
    </row>
    <row r="5505" spans="1:16" x14ac:dyDescent="0.25">
      <c r="A5505">
        <v>687</v>
      </c>
      <c r="B5505">
        <v>250</v>
      </c>
      <c r="C5505">
        <v>1</v>
      </c>
      <c r="D5505">
        <v>15000000000</v>
      </c>
      <c r="E5505">
        <v>15000</v>
      </c>
      <c r="F5505" t="s">
        <v>1272</v>
      </c>
      <c r="G5505" t="s">
        <v>2351</v>
      </c>
      <c r="H5505">
        <v>71</v>
      </c>
      <c r="I5505" t="s">
        <v>16</v>
      </c>
      <c r="J5505" s="30" t="s">
        <v>253</v>
      </c>
    </row>
    <row r="5506" spans="1:16" x14ac:dyDescent="0.25">
      <c r="A5506">
        <v>688</v>
      </c>
      <c r="B5506">
        <v>528</v>
      </c>
      <c r="C5506">
        <v>1</v>
      </c>
      <c r="D5506">
        <v>20000000000</v>
      </c>
      <c r="E5506">
        <v>20000</v>
      </c>
      <c r="F5506" t="s">
        <v>739</v>
      </c>
      <c r="G5506" t="s">
        <v>50</v>
      </c>
      <c r="H5506">
        <v>12</v>
      </c>
      <c r="I5506" t="s">
        <v>7</v>
      </c>
      <c r="J5506" s="30" t="s">
        <v>740</v>
      </c>
      <c r="N5506">
        <v>18</v>
      </c>
      <c r="O5506" t="s">
        <v>740</v>
      </c>
      <c r="P5506" t="s">
        <v>2581</v>
      </c>
    </row>
    <row r="5507" spans="1:16" x14ac:dyDescent="0.25">
      <c r="A5507">
        <v>688</v>
      </c>
      <c r="B5507">
        <v>528</v>
      </c>
      <c r="C5507">
        <v>1</v>
      </c>
      <c r="D5507">
        <v>20000000000</v>
      </c>
      <c r="E5507">
        <v>20000</v>
      </c>
      <c r="F5507" t="s">
        <v>739</v>
      </c>
      <c r="G5507" t="s">
        <v>50</v>
      </c>
      <c r="H5507">
        <v>12</v>
      </c>
      <c r="I5507" t="s">
        <v>12</v>
      </c>
      <c r="J5507" s="30">
        <v>8</v>
      </c>
    </row>
    <row r="5508" spans="1:16" x14ac:dyDescent="0.25">
      <c r="A5508">
        <v>688</v>
      </c>
      <c r="B5508">
        <v>528</v>
      </c>
      <c r="C5508">
        <v>1</v>
      </c>
      <c r="D5508">
        <v>20000000000</v>
      </c>
      <c r="E5508">
        <v>20000</v>
      </c>
      <c r="F5508" t="s">
        <v>739</v>
      </c>
      <c r="G5508" t="s">
        <v>50</v>
      </c>
      <c r="H5508">
        <v>12</v>
      </c>
      <c r="I5508" t="s">
        <v>13</v>
      </c>
      <c r="J5508" s="30" t="s">
        <v>90</v>
      </c>
    </row>
    <row r="5509" spans="1:16" x14ac:dyDescent="0.25">
      <c r="A5509">
        <v>689</v>
      </c>
      <c r="B5509">
        <v>756</v>
      </c>
      <c r="C5509">
        <v>1</v>
      </c>
      <c r="D5509">
        <v>25000000000</v>
      </c>
      <c r="E5509">
        <v>25000</v>
      </c>
      <c r="F5509" t="s">
        <v>1143</v>
      </c>
      <c r="G5509" t="s">
        <v>26</v>
      </c>
      <c r="H5509">
        <v>52</v>
      </c>
      <c r="I5509" t="s">
        <v>9</v>
      </c>
      <c r="J5509" s="30" t="s">
        <v>1144</v>
      </c>
      <c r="K5509">
        <v>237</v>
      </c>
      <c r="L5509" t="s">
        <v>1144</v>
      </c>
      <c r="M5509" t="s">
        <v>2581</v>
      </c>
    </row>
    <row r="5510" spans="1:16" x14ac:dyDescent="0.25">
      <c r="A5510">
        <v>689</v>
      </c>
      <c r="B5510">
        <v>756</v>
      </c>
      <c r="C5510">
        <v>1</v>
      </c>
      <c r="D5510">
        <v>25000000000</v>
      </c>
      <c r="E5510">
        <v>25000</v>
      </c>
      <c r="F5510" t="s">
        <v>1143</v>
      </c>
      <c r="G5510" t="s">
        <v>26</v>
      </c>
      <c r="H5510">
        <v>52</v>
      </c>
      <c r="I5510" t="s">
        <v>7</v>
      </c>
      <c r="J5510" s="30" t="s">
        <v>838</v>
      </c>
      <c r="N5510">
        <v>181</v>
      </c>
      <c r="O5510" t="s">
        <v>838</v>
      </c>
      <c r="P5510" t="s">
        <v>2581</v>
      </c>
    </row>
    <row r="5511" spans="1:16" x14ac:dyDescent="0.25">
      <c r="A5511">
        <v>689</v>
      </c>
      <c r="B5511">
        <v>756</v>
      </c>
      <c r="C5511">
        <v>1</v>
      </c>
      <c r="D5511">
        <v>25000000000</v>
      </c>
      <c r="E5511">
        <v>25000</v>
      </c>
      <c r="F5511" t="s">
        <v>1143</v>
      </c>
      <c r="G5511" t="s">
        <v>26</v>
      </c>
      <c r="H5511">
        <v>52</v>
      </c>
      <c r="I5511" t="s">
        <v>12</v>
      </c>
      <c r="J5511" s="30">
        <v>8</v>
      </c>
    </row>
    <row r="5512" spans="1:16" x14ac:dyDescent="0.25">
      <c r="A5512">
        <v>689</v>
      </c>
      <c r="B5512">
        <v>756</v>
      </c>
      <c r="C5512">
        <v>1</v>
      </c>
      <c r="D5512">
        <v>25000000000</v>
      </c>
      <c r="E5512">
        <v>25000</v>
      </c>
      <c r="F5512" t="s">
        <v>1143</v>
      </c>
      <c r="G5512" t="s">
        <v>26</v>
      </c>
      <c r="H5512">
        <v>52</v>
      </c>
      <c r="I5512" t="s">
        <v>13</v>
      </c>
      <c r="J5512" s="30" t="s">
        <v>90</v>
      </c>
    </row>
    <row r="5513" spans="1:16" x14ac:dyDescent="0.25">
      <c r="A5513">
        <v>690</v>
      </c>
      <c r="B5513">
        <v>670</v>
      </c>
      <c r="C5513">
        <v>1</v>
      </c>
      <c r="D5513">
        <v>15000000000</v>
      </c>
      <c r="E5513">
        <v>15000</v>
      </c>
      <c r="F5513" t="s">
        <v>1318</v>
      </c>
      <c r="G5513" t="s">
        <v>26</v>
      </c>
      <c r="H5513">
        <v>52</v>
      </c>
      <c r="I5513" t="s">
        <v>7</v>
      </c>
      <c r="J5513" s="30" t="s">
        <v>999</v>
      </c>
      <c r="N5513">
        <v>73</v>
      </c>
      <c r="O5513" t="s">
        <v>999</v>
      </c>
      <c r="P5513" t="s">
        <v>2581</v>
      </c>
    </row>
    <row r="5514" spans="1:16" x14ac:dyDescent="0.25">
      <c r="A5514">
        <v>690</v>
      </c>
      <c r="B5514">
        <v>670</v>
      </c>
      <c r="C5514">
        <v>1</v>
      </c>
      <c r="D5514">
        <v>15000000000</v>
      </c>
      <c r="E5514">
        <v>15000</v>
      </c>
      <c r="F5514" t="s">
        <v>1318</v>
      </c>
      <c r="G5514" t="s">
        <v>26</v>
      </c>
      <c r="H5514">
        <v>52</v>
      </c>
      <c r="I5514" t="s">
        <v>12</v>
      </c>
      <c r="J5514" s="30">
        <v>8</v>
      </c>
    </row>
    <row r="5515" spans="1:16" x14ac:dyDescent="0.25">
      <c r="A5515">
        <v>690</v>
      </c>
      <c r="B5515">
        <v>670</v>
      </c>
      <c r="C5515">
        <v>1</v>
      </c>
      <c r="D5515">
        <v>15000000000</v>
      </c>
      <c r="E5515">
        <v>15000</v>
      </c>
      <c r="F5515" t="s">
        <v>1318</v>
      </c>
      <c r="G5515" t="s">
        <v>26</v>
      </c>
      <c r="H5515">
        <v>52</v>
      </c>
      <c r="I5515" t="s">
        <v>13</v>
      </c>
      <c r="J5515" s="30" t="s">
        <v>90</v>
      </c>
    </row>
    <row r="5516" spans="1:16" x14ac:dyDescent="0.25">
      <c r="A5516">
        <v>691</v>
      </c>
      <c r="B5516">
        <v>522</v>
      </c>
      <c r="C5516">
        <v>1</v>
      </c>
      <c r="D5516">
        <v>15000000000</v>
      </c>
      <c r="E5516">
        <v>15000</v>
      </c>
      <c r="F5516" t="s">
        <v>723</v>
      </c>
      <c r="G5516" t="s">
        <v>26</v>
      </c>
      <c r="H5516">
        <v>52</v>
      </c>
      <c r="I5516" t="s">
        <v>9</v>
      </c>
      <c r="J5516" s="30" t="s">
        <v>725</v>
      </c>
      <c r="K5516">
        <v>542</v>
      </c>
      <c r="L5516" t="s">
        <v>725</v>
      </c>
      <c r="M5516" t="s">
        <v>2581</v>
      </c>
    </row>
    <row r="5517" spans="1:16" x14ac:dyDescent="0.25">
      <c r="A5517">
        <v>691</v>
      </c>
      <c r="B5517">
        <v>522</v>
      </c>
      <c r="C5517">
        <v>1</v>
      </c>
      <c r="D5517">
        <v>15000000000</v>
      </c>
      <c r="E5517">
        <v>15000</v>
      </c>
      <c r="F5517" t="s">
        <v>723</v>
      </c>
      <c r="G5517" t="s">
        <v>26</v>
      </c>
      <c r="H5517">
        <v>52</v>
      </c>
      <c r="I5517" t="s">
        <v>7</v>
      </c>
      <c r="J5517" s="30" t="s">
        <v>724</v>
      </c>
      <c r="N5517">
        <v>156</v>
      </c>
      <c r="O5517" t="s">
        <v>724</v>
      </c>
      <c r="P5517" t="s">
        <v>2581</v>
      </c>
    </row>
    <row r="5518" spans="1:16" x14ac:dyDescent="0.25">
      <c r="A5518">
        <v>691</v>
      </c>
      <c r="B5518">
        <v>522</v>
      </c>
      <c r="C5518">
        <v>1</v>
      </c>
      <c r="D5518">
        <v>15000000000</v>
      </c>
      <c r="E5518">
        <v>15000</v>
      </c>
      <c r="F5518" t="s">
        <v>723</v>
      </c>
      <c r="G5518" t="s">
        <v>26</v>
      </c>
      <c r="H5518">
        <v>52</v>
      </c>
      <c r="I5518" t="s">
        <v>12</v>
      </c>
      <c r="J5518" s="30">
        <v>8</v>
      </c>
    </row>
    <row r="5519" spans="1:16" x14ac:dyDescent="0.25">
      <c r="A5519">
        <v>691</v>
      </c>
      <c r="B5519">
        <v>522</v>
      </c>
      <c r="C5519">
        <v>1</v>
      </c>
      <c r="D5519">
        <v>15000000000</v>
      </c>
      <c r="E5519">
        <v>15000</v>
      </c>
      <c r="F5519" t="s">
        <v>723</v>
      </c>
      <c r="G5519" t="s">
        <v>26</v>
      </c>
      <c r="H5519">
        <v>52</v>
      </c>
      <c r="I5519" t="s">
        <v>13</v>
      </c>
      <c r="J5519" s="30" t="s">
        <v>90</v>
      </c>
    </row>
    <row r="5520" spans="1:16" x14ac:dyDescent="0.25">
      <c r="A5520">
        <v>692</v>
      </c>
      <c r="B5520">
        <v>173</v>
      </c>
      <c r="C5520">
        <v>1</v>
      </c>
      <c r="D5520">
        <v>25000000000</v>
      </c>
      <c r="E5520">
        <v>25000</v>
      </c>
      <c r="F5520" t="s">
        <v>156</v>
      </c>
      <c r="G5520" t="s">
        <v>28</v>
      </c>
      <c r="H5520">
        <v>44</v>
      </c>
      <c r="I5520" t="s">
        <v>9</v>
      </c>
      <c r="J5520" s="30" t="s">
        <v>1087</v>
      </c>
      <c r="K5520">
        <v>393</v>
      </c>
      <c r="L5520" t="s">
        <v>1087</v>
      </c>
      <c r="M5520" t="s">
        <v>2581</v>
      </c>
    </row>
    <row r="5521" spans="1:16" x14ac:dyDescent="0.25">
      <c r="A5521">
        <v>692</v>
      </c>
      <c r="B5521">
        <v>173</v>
      </c>
      <c r="C5521">
        <v>1</v>
      </c>
      <c r="D5521">
        <v>25000000000</v>
      </c>
      <c r="E5521">
        <v>25000</v>
      </c>
      <c r="F5521" t="s">
        <v>156</v>
      </c>
      <c r="G5521" t="s">
        <v>28</v>
      </c>
      <c r="H5521">
        <v>44</v>
      </c>
      <c r="I5521" t="s">
        <v>8</v>
      </c>
      <c r="J5521" s="30" t="s">
        <v>1582</v>
      </c>
    </row>
    <row r="5522" spans="1:16" x14ac:dyDescent="0.25">
      <c r="A5522">
        <v>692</v>
      </c>
      <c r="B5522">
        <v>173</v>
      </c>
      <c r="C5522">
        <v>1</v>
      </c>
      <c r="D5522">
        <v>25000000000</v>
      </c>
      <c r="E5522">
        <v>25000</v>
      </c>
      <c r="F5522" t="s">
        <v>156</v>
      </c>
      <c r="G5522" t="s">
        <v>28</v>
      </c>
      <c r="H5522">
        <v>44</v>
      </c>
      <c r="I5522" t="s">
        <v>7</v>
      </c>
      <c r="J5522" s="30" t="s">
        <v>602</v>
      </c>
      <c r="N5522">
        <v>80</v>
      </c>
      <c r="O5522" t="s">
        <v>602</v>
      </c>
      <c r="P5522" t="s">
        <v>2581</v>
      </c>
    </row>
    <row r="5523" spans="1:16" x14ac:dyDescent="0.25">
      <c r="A5523">
        <v>692</v>
      </c>
      <c r="B5523">
        <v>173</v>
      </c>
      <c r="C5523">
        <v>1</v>
      </c>
      <c r="D5523">
        <v>25000000000</v>
      </c>
      <c r="E5523">
        <v>25000</v>
      </c>
      <c r="F5523" t="s">
        <v>156</v>
      </c>
      <c r="G5523" t="s">
        <v>28</v>
      </c>
      <c r="H5523">
        <v>44</v>
      </c>
      <c r="I5523" t="s">
        <v>12</v>
      </c>
      <c r="J5523" s="30">
        <v>8</v>
      </c>
    </row>
    <row r="5524" spans="1:16" x14ac:dyDescent="0.25">
      <c r="A5524">
        <v>692</v>
      </c>
      <c r="B5524">
        <v>173</v>
      </c>
      <c r="C5524">
        <v>1</v>
      </c>
      <c r="D5524">
        <v>25000000000</v>
      </c>
      <c r="E5524">
        <v>25000</v>
      </c>
      <c r="F5524" t="s">
        <v>156</v>
      </c>
      <c r="G5524" t="s">
        <v>28</v>
      </c>
      <c r="H5524">
        <v>44</v>
      </c>
      <c r="I5524" t="s">
        <v>11</v>
      </c>
      <c r="J5524" s="30" t="s">
        <v>28</v>
      </c>
    </row>
    <row r="5525" spans="1:16" x14ac:dyDescent="0.25">
      <c r="A5525">
        <v>692</v>
      </c>
      <c r="B5525">
        <v>173</v>
      </c>
      <c r="C5525">
        <v>1</v>
      </c>
      <c r="D5525">
        <v>25000000000</v>
      </c>
      <c r="E5525">
        <v>25000</v>
      </c>
      <c r="F5525" t="s">
        <v>156</v>
      </c>
      <c r="G5525" t="s">
        <v>28</v>
      </c>
      <c r="H5525">
        <v>44</v>
      </c>
      <c r="I5525" t="s">
        <v>5</v>
      </c>
      <c r="J5525" s="30">
        <v>9584205536</v>
      </c>
    </row>
    <row r="5526" spans="1:16" x14ac:dyDescent="0.25">
      <c r="A5526">
        <v>692</v>
      </c>
      <c r="B5526">
        <v>173</v>
      </c>
      <c r="C5526">
        <v>1</v>
      </c>
      <c r="D5526">
        <v>25000000000</v>
      </c>
      <c r="E5526">
        <v>25000</v>
      </c>
      <c r="F5526" t="s">
        <v>156</v>
      </c>
      <c r="G5526" t="s">
        <v>28</v>
      </c>
      <c r="H5526">
        <v>44</v>
      </c>
      <c r="I5526" t="s">
        <v>6</v>
      </c>
      <c r="J5526" s="30" t="s">
        <v>2351</v>
      </c>
    </row>
    <row r="5527" spans="1:16" x14ac:dyDescent="0.25">
      <c r="A5527">
        <v>692</v>
      </c>
      <c r="B5527">
        <v>173</v>
      </c>
      <c r="C5527">
        <v>1</v>
      </c>
      <c r="D5527">
        <v>25000000000</v>
      </c>
      <c r="E5527">
        <v>25000</v>
      </c>
      <c r="F5527" t="s">
        <v>156</v>
      </c>
      <c r="G5527" t="s">
        <v>28</v>
      </c>
      <c r="H5527">
        <v>44</v>
      </c>
      <c r="I5527" t="s">
        <v>10</v>
      </c>
      <c r="J5527" s="30" t="s">
        <v>256</v>
      </c>
    </row>
    <row r="5528" spans="1:16" x14ac:dyDescent="0.25">
      <c r="A5528">
        <v>692</v>
      </c>
      <c r="B5528">
        <v>173</v>
      </c>
      <c r="C5528">
        <v>1</v>
      </c>
      <c r="D5528">
        <v>25000000000</v>
      </c>
      <c r="E5528">
        <v>25000</v>
      </c>
      <c r="F5528" t="s">
        <v>156</v>
      </c>
      <c r="G5528" t="s">
        <v>28</v>
      </c>
      <c r="H5528">
        <v>44</v>
      </c>
      <c r="I5528" t="s">
        <v>14</v>
      </c>
      <c r="J5528" s="30" t="s">
        <v>2351</v>
      </c>
    </row>
    <row r="5529" spans="1:16" x14ac:dyDescent="0.25">
      <c r="A5529">
        <v>692</v>
      </c>
      <c r="B5529">
        <v>173</v>
      </c>
      <c r="C5529">
        <v>1</v>
      </c>
      <c r="D5529">
        <v>25000000000</v>
      </c>
      <c r="E5529">
        <v>25000</v>
      </c>
      <c r="F5529" t="s">
        <v>156</v>
      </c>
      <c r="G5529" t="s">
        <v>28</v>
      </c>
      <c r="H5529">
        <v>44</v>
      </c>
      <c r="I5529" t="s">
        <v>16</v>
      </c>
      <c r="J5529" s="30" t="s">
        <v>2351</v>
      </c>
    </row>
    <row r="5530" spans="1:16" x14ac:dyDescent="0.25">
      <c r="A5530">
        <v>693</v>
      </c>
      <c r="B5530">
        <v>298</v>
      </c>
      <c r="C5530">
        <v>1</v>
      </c>
      <c r="D5530">
        <v>20000000000</v>
      </c>
      <c r="E5530">
        <v>20000</v>
      </c>
      <c r="F5530" t="s">
        <v>1281</v>
      </c>
      <c r="G5530" t="s">
        <v>26</v>
      </c>
      <c r="H5530">
        <v>52</v>
      </c>
      <c r="I5530" t="s">
        <v>9</v>
      </c>
      <c r="J5530" s="30" t="s">
        <v>296</v>
      </c>
      <c r="K5530">
        <v>328</v>
      </c>
      <c r="L5530" t="s">
        <v>296</v>
      </c>
      <c r="M5530" t="s">
        <v>2581</v>
      </c>
    </row>
    <row r="5531" spans="1:16" x14ac:dyDescent="0.25">
      <c r="A5531">
        <v>693</v>
      </c>
      <c r="B5531">
        <v>298</v>
      </c>
      <c r="C5531">
        <v>1</v>
      </c>
      <c r="D5531">
        <v>20000000000</v>
      </c>
      <c r="E5531">
        <v>20000</v>
      </c>
      <c r="F5531" t="s">
        <v>1281</v>
      </c>
      <c r="G5531" t="s">
        <v>26</v>
      </c>
      <c r="H5531">
        <v>52</v>
      </c>
      <c r="I5531" t="s">
        <v>8</v>
      </c>
      <c r="J5531" s="30" t="s">
        <v>261</v>
      </c>
    </row>
    <row r="5532" spans="1:16" x14ac:dyDescent="0.25">
      <c r="A5532">
        <v>693</v>
      </c>
      <c r="B5532">
        <v>298</v>
      </c>
      <c r="C5532">
        <v>1</v>
      </c>
      <c r="D5532">
        <v>20000000000</v>
      </c>
      <c r="E5532">
        <v>20000</v>
      </c>
      <c r="F5532" t="s">
        <v>1281</v>
      </c>
      <c r="G5532" t="s">
        <v>26</v>
      </c>
      <c r="H5532">
        <v>52</v>
      </c>
      <c r="I5532" t="s">
        <v>7</v>
      </c>
      <c r="J5532" s="30" t="s">
        <v>408</v>
      </c>
      <c r="N5532">
        <v>66</v>
      </c>
      <c r="O5532" t="s">
        <v>408</v>
      </c>
      <c r="P5532" t="s">
        <v>2581</v>
      </c>
    </row>
    <row r="5533" spans="1:16" x14ac:dyDescent="0.25">
      <c r="A5533">
        <v>693</v>
      </c>
      <c r="B5533">
        <v>298</v>
      </c>
      <c r="C5533">
        <v>1</v>
      </c>
      <c r="D5533">
        <v>20000000000</v>
      </c>
      <c r="E5533">
        <v>20000</v>
      </c>
      <c r="F5533" t="s">
        <v>1281</v>
      </c>
      <c r="G5533" t="s">
        <v>26</v>
      </c>
      <c r="H5533">
        <v>52</v>
      </c>
      <c r="I5533" t="s">
        <v>12</v>
      </c>
      <c r="J5533" s="30">
        <v>8</v>
      </c>
    </row>
    <row r="5534" spans="1:16" x14ac:dyDescent="0.25">
      <c r="A5534">
        <v>693</v>
      </c>
      <c r="B5534">
        <v>298</v>
      </c>
      <c r="C5534">
        <v>1</v>
      </c>
      <c r="D5534">
        <v>20000000000</v>
      </c>
      <c r="E5534">
        <v>20000</v>
      </c>
      <c r="F5534" t="s">
        <v>1281</v>
      </c>
      <c r="G5534" t="s">
        <v>26</v>
      </c>
      <c r="H5534">
        <v>52</v>
      </c>
      <c r="I5534" t="s">
        <v>11</v>
      </c>
      <c r="J5534" s="30" t="s">
        <v>26</v>
      </c>
    </row>
    <row r="5535" spans="1:16" x14ac:dyDescent="0.25">
      <c r="A5535">
        <v>693</v>
      </c>
      <c r="B5535">
        <v>298</v>
      </c>
      <c r="C5535">
        <v>1</v>
      </c>
      <c r="D5535">
        <v>20000000000</v>
      </c>
      <c r="E5535">
        <v>20000</v>
      </c>
      <c r="F5535" t="s">
        <v>1281</v>
      </c>
      <c r="G5535" t="s">
        <v>26</v>
      </c>
      <c r="H5535">
        <v>52</v>
      </c>
      <c r="I5535" t="s">
        <v>5</v>
      </c>
      <c r="J5535" s="30">
        <v>8402067123</v>
      </c>
    </row>
    <row r="5536" spans="1:16" x14ac:dyDescent="0.25">
      <c r="A5536">
        <v>693</v>
      </c>
      <c r="B5536">
        <v>298</v>
      </c>
      <c r="C5536">
        <v>1</v>
      </c>
      <c r="D5536">
        <v>20000000000</v>
      </c>
      <c r="E5536">
        <v>20000</v>
      </c>
      <c r="F5536" t="s">
        <v>1281</v>
      </c>
      <c r="G5536" t="s">
        <v>26</v>
      </c>
      <c r="H5536">
        <v>52</v>
      </c>
      <c r="I5536" t="s">
        <v>6</v>
      </c>
      <c r="J5536" s="30" t="s">
        <v>2351</v>
      </c>
    </row>
    <row r="5537" spans="1:16" x14ac:dyDescent="0.25">
      <c r="A5537">
        <v>693</v>
      </c>
      <c r="B5537">
        <v>298</v>
      </c>
      <c r="C5537">
        <v>1</v>
      </c>
      <c r="D5537">
        <v>20000000000</v>
      </c>
      <c r="E5537">
        <v>20000</v>
      </c>
      <c r="F5537" t="s">
        <v>1281</v>
      </c>
      <c r="G5537" t="s">
        <v>26</v>
      </c>
      <c r="H5537">
        <v>52</v>
      </c>
      <c r="I5537" t="s">
        <v>10</v>
      </c>
      <c r="J5537" s="30" t="s">
        <v>1400</v>
      </c>
    </row>
    <row r="5538" spans="1:16" x14ac:dyDescent="0.25">
      <c r="A5538">
        <v>693</v>
      </c>
      <c r="B5538">
        <v>298</v>
      </c>
      <c r="C5538">
        <v>1</v>
      </c>
      <c r="D5538">
        <v>20000000000</v>
      </c>
      <c r="E5538">
        <v>20000</v>
      </c>
      <c r="F5538" t="s">
        <v>1281</v>
      </c>
      <c r="G5538" t="s">
        <v>26</v>
      </c>
      <c r="H5538">
        <v>52</v>
      </c>
      <c r="I5538" t="s">
        <v>13</v>
      </c>
      <c r="J5538" s="30" t="s">
        <v>90</v>
      </c>
    </row>
    <row r="5539" spans="1:16" x14ac:dyDescent="0.25">
      <c r="A5539">
        <v>694</v>
      </c>
      <c r="B5539">
        <v>26</v>
      </c>
      <c r="C5539">
        <v>0</v>
      </c>
      <c r="D5539">
        <v>20000000000</v>
      </c>
      <c r="E5539">
        <v>20000</v>
      </c>
      <c r="F5539" t="s">
        <v>1428</v>
      </c>
      <c r="G5539" t="s">
        <v>34</v>
      </c>
      <c r="H5539">
        <v>15</v>
      </c>
      <c r="I5539" t="s">
        <v>9</v>
      </c>
      <c r="J5539" s="30" t="s">
        <v>1562</v>
      </c>
      <c r="K5539">
        <v>339</v>
      </c>
      <c r="L5539" t="s">
        <v>1562</v>
      </c>
      <c r="M5539" t="s">
        <v>2581</v>
      </c>
    </row>
    <row r="5540" spans="1:16" x14ac:dyDescent="0.25">
      <c r="A5540">
        <v>694</v>
      </c>
      <c r="B5540">
        <v>26</v>
      </c>
      <c r="C5540">
        <v>0</v>
      </c>
      <c r="D5540">
        <v>20000000000</v>
      </c>
      <c r="E5540">
        <v>20000</v>
      </c>
      <c r="F5540" t="s">
        <v>1428</v>
      </c>
      <c r="G5540" t="s">
        <v>34</v>
      </c>
      <c r="H5540">
        <v>15</v>
      </c>
      <c r="I5540" t="s">
        <v>8</v>
      </c>
      <c r="J5540" s="30">
        <v>1999</v>
      </c>
    </row>
    <row r="5541" spans="1:16" x14ac:dyDescent="0.25">
      <c r="A5541">
        <v>694</v>
      </c>
      <c r="B5541">
        <v>26</v>
      </c>
      <c r="C5541">
        <v>0</v>
      </c>
      <c r="D5541">
        <v>20000000000</v>
      </c>
      <c r="E5541">
        <v>20000</v>
      </c>
      <c r="F5541" t="s">
        <v>1428</v>
      </c>
      <c r="G5541" t="s">
        <v>34</v>
      </c>
      <c r="H5541">
        <v>15</v>
      </c>
      <c r="I5541" t="s">
        <v>7</v>
      </c>
      <c r="J5541" s="30" t="s">
        <v>1561</v>
      </c>
      <c r="N5541">
        <v>141</v>
      </c>
      <c r="O5541" t="s">
        <v>1561</v>
      </c>
      <c r="P5541" t="s">
        <v>2581</v>
      </c>
    </row>
    <row r="5542" spans="1:16" x14ac:dyDescent="0.25">
      <c r="A5542">
        <v>694</v>
      </c>
      <c r="B5542">
        <v>26</v>
      </c>
      <c r="C5542">
        <v>0</v>
      </c>
      <c r="D5542">
        <v>20000000000</v>
      </c>
      <c r="E5542">
        <v>20000</v>
      </c>
      <c r="F5542" t="s">
        <v>1428</v>
      </c>
      <c r="G5542" t="s">
        <v>34</v>
      </c>
      <c r="H5542">
        <v>15</v>
      </c>
      <c r="I5542" t="s">
        <v>12</v>
      </c>
      <c r="J5542" s="30">
        <v>8</v>
      </c>
    </row>
    <row r="5543" spans="1:16" x14ac:dyDescent="0.25">
      <c r="A5543">
        <v>694</v>
      </c>
      <c r="B5543">
        <v>26</v>
      </c>
      <c r="C5543">
        <v>0</v>
      </c>
      <c r="D5543">
        <v>20000000000</v>
      </c>
      <c r="E5543">
        <v>20000</v>
      </c>
      <c r="F5543" t="s">
        <v>1428</v>
      </c>
      <c r="G5543" t="s">
        <v>34</v>
      </c>
      <c r="H5543">
        <v>15</v>
      </c>
      <c r="I5543" t="s">
        <v>11</v>
      </c>
      <c r="J5543" s="30" t="s">
        <v>611</v>
      </c>
    </row>
    <row r="5544" spans="1:16" x14ac:dyDescent="0.25">
      <c r="A5544">
        <v>694</v>
      </c>
      <c r="B5544">
        <v>26</v>
      </c>
      <c r="C5544">
        <v>0</v>
      </c>
      <c r="D5544">
        <v>20000000000</v>
      </c>
      <c r="E5544">
        <v>20000</v>
      </c>
      <c r="F5544" t="s">
        <v>1428</v>
      </c>
      <c r="G5544" t="s">
        <v>34</v>
      </c>
      <c r="H5544">
        <v>15</v>
      </c>
      <c r="I5544" t="s">
        <v>5</v>
      </c>
      <c r="J5544" s="30">
        <v>8481302090</v>
      </c>
    </row>
    <row r="5545" spans="1:16" x14ac:dyDescent="0.25">
      <c r="A5545">
        <v>694</v>
      </c>
      <c r="B5545">
        <v>26</v>
      </c>
      <c r="C5545">
        <v>0</v>
      </c>
      <c r="D5545">
        <v>20000000000</v>
      </c>
      <c r="E5545">
        <v>20000</v>
      </c>
      <c r="F5545" t="s">
        <v>1428</v>
      </c>
      <c r="G5545" t="s">
        <v>34</v>
      </c>
      <c r="H5545">
        <v>15</v>
      </c>
      <c r="I5545" t="s">
        <v>6</v>
      </c>
      <c r="J5545" s="30" t="s">
        <v>1846</v>
      </c>
    </row>
    <row r="5546" spans="1:16" x14ac:dyDescent="0.25">
      <c r="A5546">
        <v>694</v>
      </c>
      <c r="B5546">
        <v>26</v>
      </c>
      <c r="C5546">
        <v>0</v>
      </c>
      <c r="D5546">
        <v>20000000000</v>
      </c>
      <c r="E5546">
        <v>20000</v>
      </c>
      <c r="F5546" t="s">
        <v>1428</v>
      </c>
      <c r="G5546" t="s">
        <v>34</v>
      </c>
      <c r="H5546">
        <v>15</v>
      </c>
      <c r="I5546" t="s">
        <v>10</v>
      </c>
      <c r="J5546" s="30" t="s">
        <v>2351</v>
      </c>
    </row>
    <row r="5547" spans="1:16" x14ac:dyDescent="0.25">
      <c r="A5547">
        <v>694</v>
      </c>
      <c r="B5547">
        <v>26</v>
      </c>
      <c r="C5547">
        <v>0</v>
      </c>
      <c r="D5547">
        <v>20000000000</v>
      </c>
      <c r="E5547">
        <v>20000</v>
      </c>
      <c r="F5547" t="s">
        <v>1428</v>
      </c>
      <c r="G5547" t="s">
        <v>34</v>
      </c>
      <c r="H5547">
        <v>15</v>
      </c>
      <c r="I5547" t="s">
        <v>14</v>
      </c>
      <c r="J5547" s="30" t="s">
        <v>2443</v>
      </c>
    </row>
    <row r="5548" spans="1:16" x14ac:dyDescent="0.25">
      <c r="A5548">
        <v>694</v>
      </c>
      <c r="B5548">
        <v>26</v>
      </c>
      <c r="C5548">
        <v>0</v>
      </c>
      <c r="D5548">
        <v>20000000000</v>
      </c>
      <c r="E5548">
        <v>20000</v>
      </c>
      <c r="F5548" t="s">
        <v>1428</v>
      </c>
      <c r="G5548" t="s">
        <v>34</v>
      </c>
      <c r="H5548">
        <v>15</v>
      </c>
      <c r="I5548" t="s">
        <v>16</v>
      </c>
      <c r="J5548" s="30" t="s">
        <v>253</v>
      </c>
    </row>
    <row r="5549" spans="1:16" x14ac:dyDescent="0.25">
      <c r="A5549">
        <v>695</v>
      </c>
      <c r="B5549">
        <v>149</v>
      </c>
      <c r="C5549">
        <v>1</v>
      </c>
      <c r="D5549">
        <v>15000000000</v>
      </c>
      <c r="E5549">
        <v>15000</v>
      </c>
      <c r="F5549" t="s">
        <v>135</v>
      </c>
      <c r="G5549" t="s">
        <v>28</v>
      </c>
      <c r="H5549">
        <v>44</v>
      </c>
      <c r="I5549" t="s">
        <v>9</v>
      </c>
      <c r="J5549" s="30" t="s">
        <v>1583</v>
      </c>
      <c r="K5549">
        <v>193</v>
      </c>
      <c r="L5549" t="s">
        <v>1583</v>
      </c>
      <c r="M5549" t="s">
        <v>2581</v>
      </c>
    </row>
    <row r="5550" spans="1:16" x14ac:dyDescent="0.25">
      <c r="A5550">
        <v>695</v>
      </c>
      <c r="B5550">
        <v>149</v>
      </c>
      <c r="C5550">
        <v>1</v>
      </c>
      <c r="D5550">
        <v>15000000000</v>
      </c>
      <c r="E5550">
        <v>15000</v>
      </c>
      <c r="F5550" t="s">
        <v>135</v>
      </c>
      <c r="G5550" t="s">
        <v>28</v>
      </c>
      <c r="H5550">
        <v>44</v>
      </c>
      <c r="I5550" t="s">
        <v>8</v>
      </c>
      <c r="J5550" s="30" t="s">
        <v>2351</v>
      </c>
    </row>
    <row r="5551" spans="1:16" x14ac:dyDescent="0.25">
      <c r="A5551">
        <v>695</v>
      </c>
      <c r="B5551">
        <v>149</v>
      </c>
      <c r="C5551">
        <v>1</v>
      </c>
      <c r="D5551">
        <v>15000000000</v>
      </c>
      <c r="E5551">
        <v>15000</v>
      </c>
      <c r="F5551" t="s">
        <v>135</v>
      </c>
      <c r="G5551" t="s">
        <v>28</v>
      </c>
      <c r="H5551">
        <v>44</v>
      </c>
      <c r="I5551" t="s">
        <v>7</v>
      </c>
      <c r="J5551" s="30" t="s">
        <v>2351</v>
      </c>
      <c r="N5551">
        <v>188</v>
      </c>
      <c r="O5551" t="s">
        <v>2351</v>
      </c>
      <c r="P5551" t="s">
        <v>2581</v>
      </c>
    </row>
    <row r="5552" spans="1:16" x14ac:dyDescent="0.25">
      <c r="A5552">
        <v>695</v>
      </c>
      <c r="B5552">
        <v>149</v>
      </c>
      <c r="C5552">
        <v>1</v>
      </c>
      <c r="D5552">
        <v>15000000000</v>
      </c>
      <c r="E5552">
        <v>15000</v>
      </c>
      <c r="F5552" t="s">
        <v>135</v>
      </c>
      <c r="G5552" t="s">
        <v>28</v>
      </c>
      <c r="H5552">
        <v>44</v>
      </c>
      <c r="I5552" t="s">
        <v>12</v>
      </c>
      <c r="J5552" s="30">
        <v>8</v>
      </c>
    </row>
    <row r="5553" spans="1:16" x14ac:dyDescent="0.25">
      <c r="A5553">
        <v>695</v>
      </c>
      <c r="B5553">
        <v>149</v>
      </c>
      <c r="C5553">
        <v>1</v>
      </c>
      <c r="D5553">
        <v>15000000000</v>
      </c>
      <c r="E5553">
        <v>15000</v>
      </c>
      <c r="F5553" t="s">
        <v>135</v>
      </c>
      <c r="G5553" t="s">
        <v>28</v>
      </c>
      <c r="H5553">
        <v>44</v>
      </c>
      <c r="I5553" t="s">
        <v>11</v>
      </c>
      <c r="J5553" s="30" t="s">
        <v>28</v>
      </c>
    </row>
    <row r="5554" spans="1:16" x14ac:dyDescent="0.25">
      <c r="A5554">
        <v>695</v>
      </c>
      <c r="B5554">
        <v>149</v>
      </c>
      <c r="C5554">
        <v>1</v>
      </c>
      <c r="D5554">
        <v>15000000000</v>
      </c>
      <c r="E5554">
        <v>15000</v>
      </c>
      <c r="F5554" t="s">
        <v>135</v>
      </c>
      <c r="G5554" t="s">
        <v>28</v>
      </c>
      <c r="H5554">
        <v>44</v>
      </c>
      <c r="I5554" t="s">
        <v>5</v>
      </c>
      <c r="J5554" s="30">
        <v>9584205552</v>
      </c>
    </row>
    <row r="5555" spans="1:16" x14ac:dyDescent="0.25">
      <c r="A5555">
        <v>695</v>
      </c>
      <c r="B5555">
        <v>149</v>
      </c>
      <c r="C5555">
        <v>1</v>
      </c>
      <c r="D5555">
        <v>15000000000</v>
      </c>
      <c r="E5555">
        <v>15000</v>
      </c>
      <c r="F5555" t="s">
        <v>135</v>
      </c>
      <c r="G5555" t="s">
        <v>28</v>
      </c>
      <c r="H5555">
        <v>44</v>
      </c>
      <c r="I5555" t="s">
        <v>6</v>
      </c>
      <c r="J5555" s="30">
        <v>9789584205551</v>
      </c>
    </row>
    <row r="5556" spans="1:16" x14ac:dyDescent="0.25">
      <c r="A5556">
        <v>695</v>
      </c>
      <c r="B5556">
        <v>149</v>
      </c>
      <c r="C5556">
        <v>1</v>
      </c>
      <c r="D5556">
        <v>15000000000</v>
      </c>
      <c r="E5556">
        <v>15000</v>
      </c>
      <c r="F5556" t="s">
        <v>135</v>
      </c>
      <c r="G5556" t="s">
        <v>28</v>
      </c>
      <c r="H5556">
        <v>44</v>
      </c>
      <c r="I5556" t="s">
        <v>10</v>
      </c>
      <c r="J5556" s="30" t="s">
        <v>256</v>
      </c>
    </row>
    <row r="5557" spans="1:16" x14ac:dyDescent="0.25">
      <c r="A5557">
        <v>695</v>
      </c>
      <c r="B5557">
        <v>149</v>
      </c>
      <c r="C5557">
        <v>1</v>
      </c>
      <c r="D5557">
        <v>15000000000</v>
      </c>
      <c r="E5557">
        <v>15000</v>
      </c>
      <c r="F5557" t="s">
        <v>135</v>
      </c>
      <c r="G5557" t="s">
        <v>28</v>
      </c>
      <c r="H5557">
        <v>44</v>
      </c>
      <c r="I5557" t="s">
        <v>13</v>
      </c>
      <c r="J5557" s="30" t="s">
        <v>90</v>
      </c>
    </row>
    <row r="5558" spans="1:16" x14ac:dyDescent="0.25">
      <c r="A5558">
        <v>695</v>
      </c>
      <c r="B5558">
        <v>149</v>
      </c>
      <c r="C5558">
        <v>1</v>
      </c>
      <c r="D5558">
        <v>15000000000</v>
      </c>
      <c r="E5558">
        <v>15000</v>
      </c>
      <c r="F5558" t="s">
        <v>135</v>
      </c>
      <c r="G5558" t="s">
        <v>28</v>
      </c>
      <c r="H5558">
        <v>44</v>
      </c>
      <c r="I5558" t="s">
        <v>14</v>
      </c>
      <c r="J5558" s="30" t="s">
        <v>2351</v>
      </c>
    </row>
    <row r="5559" spans="1:16" x14ac:dyDescent="0.25">
      <c r="A5559">
        <v>695</v>
      </c>
      <c r="B5559">
        <v>149</v>
      </c>
      <c r="C5559">
        <v>1</v>
      </c>
      <c r="D5559">
        <v>15000000000</v>
      </c>
      <c r="E5559">
        <v>15000</v>
      </c>
      <c r="F5559" t="s">
        <v>135</v>
      </c>
      <c r="G5559" t="s">
        <v>28</v>
      </c>
      <c r="H5559">
        <v>44</v>
      </c>
      <c r="I5559" t="s">
        <v>16</v>
      </c>
      <c r="J5559" s="30" t="s">
        <v>2351</v>
      </c>
    </row>
    <row r="5560" spans="1:16" x14ac:dyDescent="0.25">
      <c r="A5560">
        <v>696</v>
      </c>
      <c r="B5560">
        <v>91</v>
      </c>
      <c r="C5560">
        <v>1</v>
      </c>
      <c r="D5560">
        <v>72000000000</v>
      </c>
      <c r="E5560">
        <v>72000</v>
      </c>
      <c r="F5560" t="s">
        <v>1439</v>
      </c>
      <c r="G5560" t="s">
        <v>1266</v>
      </c>
      <c r="H5560">
        <v>36</v>
      </c>
      <c r="I5560" t="s">
        <v>9</v>
      </c>
      <c r="J5560" s="30" t="s">
        <v>1644</v>
      </c>
      <c r="K5560">
        <v>516</v>
      </c>
      <c r="L5560" t="s">
        <v>1644</v>
      </c>
      <c r="M5560" t="s">
        <v>2581</v>
      </c>
    </row>
    <row r="5561" spans="1:16" x14ac:dyDescent="0.25">
      <c r="A5561">
        <v>696</v>
      </c>
      <c r="B5561">
        <v>91</v>
      </c>
      <c r="C5561">
        <v>1</v>
      </c>
      <c r="D5561">
        <v>72000000000</v>
      </c>
      <c r="E5561">
        <v>72000</v>
      </c>
      <c r="F5561" t="s">
        <v>1439</v>
      </c>
      <c r="G5561" t="s">
        <v>1266</v>
      </c>
      <c r="H5561">
        <v>36</v>
      </c>
      <c r="I5561" t="s">
        <v>8</v>
      </c>
      <c r="J5561" s="30">
        <v>4</v>
      </c>
    </row>
    <row r="5562" spans="1:16" x14ac:dyDescent="0.25">
      <c r="A5562">
        <v>696</v>
      </c>
      <c r="B5562">
        <v>91</v>
      </c>
      <c r="C5562">
        <v>1</v>
      </c>
      <c r="D5562">
        <v>72000000000</v>
      </c>
      <c r="E5562">
        <v>72000</v>
      </c>
      <c r="F5562" t="s">
        <v>1439</v>
      </c>
      <c r="G5562" t="s">
        <v>1266</v>
      </c>
      <c r="H5562">
        <v>36</v>
      </c>
      <c r="I5562" t="s">
        <v>7</v>
      </c>
      <c r="J5562" s="30" t="s">
        <v>384</v>
      </c>
      <c r="N5562">
        <v>162</v>
      </c>
      <c r="O5562" t="s">
        <v>384</v>
      </c>
      <c r="P5562" t="s">
        <v>2581</v>
      </c>
    </row>
    <row r="5563" spans="1:16" x14ac:dyDescent="0.25">
      <c r="A5563">
        <v>696</v>
      </c>
      <c r="B5563">
        <v>91</v>
      </c>
      <c r="C5563">
        <v>1</v>
      </c>
      <c r="D5563">
        <v>72000000000</v>
      </c>
      <c r="E5563">
        <v>72000</v>
      </c>
      <c r="F5563" t="s">
        <v>1439</v>
      </c>
      <c r="G5563" t="s">
        <v>1266</v>
      </c>
      <c r="H5563">
        <v>36</v>
      </c>
      <c r="I5563" t="s">
        <v>12</v>
      </c>
      <c r="J5563" s="30">
        <v>8</v>
      </c>
    </row>
    <row r="5564" spans="1:16" x14ac:dyDescent="0.25">
      <c r="A5564">
        <v>696</v>
      </c>
      <c r="B5564">
        <v>91</v>
      </c>
      <c r="C5564">
        <v>1</v>
      </c>
      <c r="D5564">
        <v>72000000000</v>
      </c>
      <c r="E5564">
        <v>72000</v>
      </c>
      <c r="F5564" t="s">
        <v>1439</v>
      </c>
      <c r="G5564" t="s">
        <v>1266</v>
      </c>
      <c r="H5564">
        <v>36</v>
      </c>
      <c r="I5564" t="s">
        <v>11</v>
      </c>
      <c r="J5564" s="30" t="s">
        <v>1218</v>
      </c>
    </row>
    <row r="5565" spans="1:16" x14ac:dyDescent="0.25">
      <c r="A5565">
        <v>696</v>
      </c>
      <c r="B5565">
        <v>91</v>
      </c>
      <c r="C5565">
        <v>1</v>
      </c>
      <c r="D5565">
        <v>72000000000</v>
      </c>
      <c r="E5565">
        <v>72000</v>
      </c>
      <c r="F5565" t="s">
        <v>1439</v>
      </c>
      <c r="G5565" t="s">
        <v>1266</v>
      </c>
      <c r="H5565">
        <v>36</v>
      </c>
      <c r="I5565" t="s">
        <v>5</v>
      </c>
      <c r="J5565" s="30">
        <v>8478290753</v>
      </c>
    </row>
    <row r="5566" spans="1:16" x14ac:dyDescent="0.25">
      <c r="A5566">
        <v>696</v>
      </c>
      <c r="B5566">
        <v>91</v>
      </c>
      <c r="C5566">
        <v>1</v>
      </c>
      <c r="D5566">
        <v>72000000000</v>
      </c>
      <c r="E5566">
        <v>72000</v>
      </c>
      <c r="F5566" t="s">
        <v>1439</v>
      </c>
      <c r="G5566" t="s">
        <v>1266</v>
      </c>
      <c r="H5566">
        <v>36</v>
      </c>
      <c r="I5566" t="s">
        <v>6</v>
      </c>
      <c r="J5566" s="30" t="s">
        <v>2351</v>
      </c>
    </row>
    <row r="5567" spans="1:16" x14ac:dyDescent="0.25">
      <c r="A5567">
        <v>696</v>
      </c>
      <c r="B5567">
        <v>91</v>
      </c>
      <c r="C5567">
        <v>1</v>
      </c>
      <c r="D5567">
        <v>72000000000</v>
      </c>
      <c r="E5567">
        <v>72000</v>
      </c>
      <c r="F5567" t="s">
        <v>1439</v>
      </c>
      <c r="G5567" t="s">
        <v>1266</v>
      </c>
      <c r="H5567">
        <v>36</v>
      </c>
      <c r="I5567" t="s">
        <v>10</v>
      </c>
      <c r="J5567" s="30" t="s">
        <v>1400</v>
      </c>
    </row>
    <row r="5568" spans="1:16" x14ac:dyDescent="0.25">
      <c r="A5568">
        <v>696</v>
      </c>
      <c r="B5568">
        <v>91</v>
      </c>
      <c r="C5568">
        <v>1</v>
      </c>
      <c r="D5568">
        <v>72000000000</v>
      </c>
      <c r="E5568">
        <v>72000</v>
      </c>
      <c r="F5568" t="s">
        <v>1439</v>
      </c>
      <c r="G5568" t="s">
        <v>1266</v>
      </c>
      <c r="H5568">
        <v>36</v>
      </c>
      <c r="I5568" t="s">
        <v>14</v>
      </c>
      <c r="J5568" s="30" t="s">
        <v>2351</v>
      </c>
    </row>
    <row r="5569" spans="1:16" x14ac:dyDescent="0.25">
      <c r="A5569">
        <v>696</v>
      </c>
      <c r="B5569">
        <v>91</v>
      </c>
      <c r="C5569">
        <v>1</v>
      </c>
      <c r="D5569">
        <v>72000000000</v>
      </c>
      <c r="E5569">
        <v>72000</v>
      </c>
      <c r="F5569" t="s">
        <v>1439</v>
      </c>
      <c r="G5569" t="s">
        <v>1266</v>
      </c>
      <c r="H5569">
        <v>36</v>
      </c>
      <c r="I5569" t="s">
        <v>16</v>
      </c>
      <c r="J5569" s="30" t="s">
        <v>2351</v>
      </c>
    </row>
    <row r="5570" spans="1:16" x14ac:dyDescent="0.25">
      <c r="A5570">
        <v>697</v>
      </c>
      <c r="B5570">
        <v>7</v>
      </c>
      <c r="C5570">
        <v>1</v>
      </c>
      <c r="D5570">
        <v>15000000000</v>
      </c>
      <c r="E5570">
        <v>15000</v>
      </c>
      <c r="F5570" t="s">
        <v>1327</v>
      </c>
      <c r="G5570" t="s">
        <v>1252</v>
      </c>
      <c r="H5570">
        <v>50</v>
      </c>
      <c r="I5570" t="s">
        <v>9</v>
      </c>
      <c r="J5570" s="30" t="s">
        <v>1532</v>
      </c>
      <c r="K5570">
        <v>117</v>
      </c>
      <c r="L5570" t="s">
        <v>1532</v>
      </c>
      <c r="M5570" t="s">
        <v>2581</v>
      </c>
    </row>
    <row r="5571" spans="1:16" x14ac:dyDescent="0.25">
      <c r="A5571">
        <v>697</v>
      </c>
      <c r="B5571">
        <v>7</v>
      </c>
      <c r="C5571">
        <v>1</v>
      </c>
      <c r="D5571">
        <v>15000000000</v>
      </c>
      <c r="E5571">
        <v>15000</v>
      </c>
      <c r="F5571" t="s">
        <v>1327</v>
      </c>
      <c r="G5571" t="s">
        <v>1252</v>
      </c>
      <c r="H5571">
        <v>50</v>
      </c>
      <c r="I5571" t="s">
        <v>8</v>
      </c>
      <c r="J5571" s="30" t="s">
        <v>2351</v>
      </c>
    </row>
    <row r="5572" spans="1:16" x14ac:dyDescent="0.25">
      <c r="A5572">
        <v>697</v>
      </c>
      <c r="B5572">
        <v>7</v>
      </c>
      <c r="C5572">
        <v>1</v>
      </c>
      <c r="D5572">
        <v>15000000000</v>
      </c>
      <c r="E5572">
        <v>15000</v>
      </c>
      <c r="F5572" t="s">
        <v>1327</v>
      </c>
      <c r="G5572" t="s">
        <v>1252</v>
      </c>
      <c r="H5572">
        <v>50</v>
      </c>
      <c r="I5572" t="s">
        <v>7</v>
      </c>
      <c r="J5572" s="30" t="s">
        <v>1531</v>
      </c>
      <c r="N5572">
        <v>1</v>
      </c>
      <c r="O5572" t="s">
        <v>1531</v>
      </c>
      <c r="P5572" t="s">
        <v>2581</v>
      </c>
    </row>
    <row r="5573" spans="1:16" x14ac:dyDescent="0.25">
      <c r="A5573">
        <v>697</v>
      </c>
      <c r="B5573">
        <v>7</v>
      </c>
      <c r="C5573">
        <v>1</v>
      </c>
      <c r="D5573">
        <v>15000000000</v>
      </c>
      <c r="E5573">
        <v>15000</v>
      </c>
      <c r="F5573" t="s">
        <v>1327</v>
      </c>
      <c r="G5573" t="s">
        <v>1252</v>
      </c>
      <c r="H5573">
        <v>50</v>
      </c>
      <c r="I5573" t="s">
        <v>12</v>
      </c>
      <c r="J5573" s="30">
        <v>8</v>
      </c>
    </row>
    <row r="5574" spans="1:16" x14ac:dyDescent="0.25">
      <c r="A5574">
        <v>697</v>
      </c>
      <c r="B5574">
        <v>7</v>
      </c>
      <c r="C5574">
        <v>1</v>
      </c>
      <c r="D5574">
        <v>15000000000</v>
      </c>
      <c r="E5574">
        <v>15000</v>
      </c>
      <c r="F5574" t="s">
        <v>1327</v>
      </c>
      <c r="G5574" t="s">
        <v>1252</v>
      </c>
      <c r="H5574">
        <v>50</v>
      </c>
      <c r="I5574" t="s">
        <v>11</v>
      </c>
      <c r="J5574" s="30" t="s">
        <v>1533</v>
      </c>
    </row>
    <row r="5575" spans="1:16" x14ac:dyDescent="0.25">
      <c r="A5575">
        <v>697</v>
      </c>
      <c r="B5575">
        <v>7</v>
      </c>
      <c r="C5575">
        <v>1</v>
      </c>
      <c r="D5575">
        <v>15000000000</v>
      </c>
      <c r="E5575">
        <v>15000</v>
      </c>
      <c r="F5575" t="s">
        <v>1327</v>
      </c>
      <c r="G5575" t="s">
        <v>1252</v>
      </c>
      <c r="H5575">
        <v>50</v>
      </c>
      <c r="I5575" t="s">
        <v>5</v>
      </c>
      <c r="J5575" s="30" t="s">
        <v>2351</v>
      </c>
    </row>
    <row r="5576" spans="1:16" x14ac:dyDescent="0.25">
      <c r="A5576">
        <v>697</v>
      </c>
      <c r="B5576">
        <v>7</v>
      </c>
      <c r="C5576">
        <v>1</v>
      </c>
      <c r="D5576">
        <v>15000000000</v>
      </c>
      <c r="E5576">
        <v>15000</v>
      </c>
      <c r="F5576" t="s">
        <v>1327</v>
      </c>
      <c r="G5576" t="s">
        <v>1252</v>
      </c>
      <c r="H5576">
        <v>50</v>
      </c>
      <c r="I5576" t="s">
        <v>6</v>
      </c>
      <c r="J5576" s="30" t="s">
        <v>1849</v>
      </c>
    </row>
    <row r="5577" spans="1:16" x14ac:dyDescent="0.25">
      <c r="A5577">
        <v>697</v>
      </c>
      <c r="B5577">
        <v>7</v>
      </c>
      <c r="C5577">
        <v>1</v>
      </c>
      <c r="D5577">
        <v>15000000000</v>
      </c>
      <c r="E5577">
        <v>15000</v>
      </c>
      <c r="F5577" t="s">
        <v>1327</v>
      </c>
      <c r="G5577" t="s">
        <v>1252</v>
      </c>
      <c r="H5577">
        <v>50</v>
      </c>
      <c r="I5577" t="s">
        <v>10</v>
      </c>
      <c r="J5577" s="30" t="s">
        <v>256</v>
      </c>
    </row>
    <row r="5578" spans="1:16" x14ac:dyDescent="0.25">
      <c r="A5578">
        <v>697</v>
      </c>
      <c r="B5578">
        <v>7</v>
      </c>
      <c r="C5578">
        <v>1</v>
      </c>
      <c r="D5578">
        <v>15000000000</v>
      </c>
      <c r="E5578">
        <v>15000</v>
      </c>
      <c r="F5578" t="s">
        <v>1327</v>
      </c>
      <c r="G5578" t="s">
        <v>1252</v>
      </c>
      <c r="H5578">
        <v>50</v>
      </c>
      <c r="I5578" t="s">
        <v>13</v>
      </c>
      <c r="J5578" s="30" t="s">
        <v>15</v>
      </c>
    </row>
    <row r="5579" spans="1:16" x14ac:dyDescent="0.25">
      <c r="A5579">
        <v>697</v>
      </c>
      <c r="B5579">
        <v>7</v>
      </c>
      <c r="C5579">
        <v>1</v>
      </c>
      <c r="D5579">
        <v>15000000000</v>
      </c>
      <c r="E5579">
        <v>15000</v>
      </c>
      <c r="F5579" t="s">
        <v>1327</v>
      </c>
      <c r="G5579" t="s">
        <v>1252</v>
      </c>
      <c r="H5579">
        <v>50</v>
      </c>
      <c r="I5579" t="s">
        <v>14</v>
      </c>
      <c r="J5579" s="30" t="s">
        <v>2351</v>
      </c>
    </row>
    <row r="5580" spans="1:16" x14ac:dyDescent="0.25">
      <c r="A5580">
        <v>697</v>
      </c>
      <c r="B5580">
        <v>7</v>
      </c>
      <c r="C5580">
        <v>1</v>
      </c>
      <c r="D5580">
        <v>15000000000</v>
      </c>
      <c r="E5580">
        <v>15000</v>
      </c>
      <c r="F5580" t="s">
        <v>1327</v>
      </c>
      <c r="G5580" t="s">
        <v>1252</v>
      </c>
      <c r="H5580">
        <v>50</v>
      </c>
      <c r="I5580" t="s">
        <v>16</v>
      </c>
      <c r="J5580" s="30" t="s">
        <v>2351</v>
      </c>
    </row>
    <row r="5581" spans="1:16" x14ac:dyDescent="0.25">
      <c r="A5581">
        <v>698</v>
      </c>
      <c r="B5581">
        <v>323</v>
      </c>
      <c r="C5581">
        <v>1</v>
      </c>
      <c r="D5581">
        <v>20000000000</v>
      </c>
      <c r="E5581">
        <v>20000</v>
      </c>
      <c r="F5581" t="s">
        <v>1287</v>
      </c>
      <c r="G5581" t="s">
        <v>1431</v>
      </c>
      <c r="H5581">
        <v>38</v>
      </c>
      <c r="I5581" t="s">
        <v>9</v>
      </c>
      <c r="J5581" s="30" t="s">
        <v>346</v>
      </c>
      <c r="K5581">
        <v>252</v>
      </c>
      <c r="L5581" t="s">
        <v>346</v>
      </c>
      <c r="M5581" t="s">
        <v>2581</v>
      </c>
    </row>
    <row r="5582" spans="1:16" x14ac:dyDescent="0.25">
      <c r="A5582">
        <v>698</v>
      </c>
      <c r="B5582">
        <v>323</v>
      </c>
      <c r="C5582">
        <v>1</v>
      </c>
      <c r="D5582">
        <v>20000000000</v>
      </c>
      <c r="E5582">
        <v>20000</v>
      </c>
      <c r="F5582" t="s">
        <v>1287</v>
      </c>
      <c r="G5582" t="s">
        <v>1431</v>
      </c>
      <c r="H5582">
        <v>38</v>
      </c>
      <c r="I5582" t="s">
        <v>8</v>
      </c>
      <c r="J5582" s="30">
        <v>2006</v>
      </c>
    </row>
    <row r="5583" spans="1:16" x14ac:dyDescent="0.25">
      <c r="A5583">
        <v>698</v>
      </c>
      <c r="B5583">
        <v>323</v>
      </c>
      <c r="C5583">
        <v>1</v>
      </c>
      <c r="D5583">
        <v>20000000000</v>
      </c>
      <c r="E5583">
        <v>20000</v>
      </c>
      <c r="F5583" t="s">
        <v>1287</v>
      </c>
      <c r="G5583" t="s">
        <v>1431</v>
      </c>
      <c r="H5583">
        <v>38</v>
      </c>
      <c r="I5583" t="s">
        <v>7</v>
      </c>
      <c r="J5583" s="30" t="s">
        <v>345</v>
      </c>
      <c r="N5583">
        <v>41</v>
      </c>
      <c r="O5583" t="s">
        <v>345</v>
      </c>
      <c r="P5583" t="s">
        <v>2581</v>
      </c>
    </row>
    <row r="5584" spans="1:16" x14ac:dyDescent="0.25">
      <c r="A5584">
        <v>698</v>
      </c>
      <c r="B5584">
        <v>323</v>
      </c>
      <c r="C5584">
        <v>1</v>
      </c>
      <c r="D5584">
        <v>20000000000</v>
      </c>
      <c r="E5584">
        <v>20000</v>
      </c>
      <c r="F5584" t="s">
        <v>1287</v>
      </c>
      <c r="G5584" t="s">
        <v>1431</v>
      </c>
      <c r="H5584">
        <v>38</v>
      </c>
      <c r="I5584" t="s">
        <v>6</v>
      </c>
      <c r="J5584" s="30">
        <v>9789588281445</v>
      </c>
    </row>
    <row r="5585" spans="1:16" x14ac:dyDescent="0.25">
      <c r="A5585">
        <v>698</v>
      </c>
      <c r="B5585">
        <v>323</v>
      </c>
      <c r="C5585">
        <v>1</v>
      </c>
      <c r="D5585">
        <v>20000000000</v>
      </c>
      <c r="E5585">
        <v>20000</v>
      </c>
      <c r="F5585" t="s">
        <v>1287</v>
      </c>
      <c r="G5585" t="s">
        <v>1431</v>
      </c>
      <c r="H5585">
        <v>38</v>
      </c>
      <c r="I5585" t="s">
        <v>13</v>
      </c>
      <c r="J5585" s="30" t="s">
        <v>375</v>
      </c>
    </row>
    <row r="5586" spans="1:16" x14ac:dyDescent="0.25">
      <c r="A5586">
        <v>699</v>
      </c>
      <c r="B5586">
        <v>760</v>
      </c>
      <c r="C5586">
        <v>1</v>
      </c>
      <c r="D5586">
        <v>20000000000</v>
      </c>
      <c r="E5586">
        <v>20000</v>
      </c>
      <c r="F5586" t="s">
        <v>1149</v>
      </c>
      <c r="G5586" t="s">
        <v>1429</v>
      </c>
      <c r="H5586">
        <v>14</v>
      </c>
      <c r="I5586" t="s">
        <v>9</v>
      </c>
      <c r="J5586" s="30" t="s">
        <v>1151</v>
      </c>
      <c r="K5586">
        <v>287</v>
      </c>
      <c r="L5586" t="s">
        <v>1151</v>
      </c>
      <c r="M5586" t="s">
        <v>2581</v>
      </c>
    </row>
    <row r="5587" spans="1:16" x14ac:dyDescent="0.25">
      <c r="A5587">
        <v>699</v>
      </c>
      <c r="B5587">
        <v>760</v>
      </c>
      <c r="C5587">
        <v>1</v>
      </c>
      <c r="D5587">
        <v>20000000000</v>
      </c>
      <c r="E5587">
        <v>20000</v>
      </c>
      <c r="F5587" t="s">
        <v>1149</v>
      </c>
      <c r="G5587" t="s">
        <v>1429</v>
      </c>
      <c r="H5587">
        <v>14</v>
      </c>
      <c r="I5587" t="s">
        <v>7</v>
      </c>
      <c r="J5587" s="30" t="s">
        <v>1150</v>
      </c>
      <c r="N5587">
        <v>23</v>
      </c>
      <c r="O5587" t="s">
        <v>1150</v>
      </c>
      <c r="P5587" t="s">
        <v>2581</v>
      </c>
    </row>
    <row r="5588" spans="1:16" x14ac:dyDescent="0.25">
      <c r="A5588">
        <v>699</v>
      </c>
      <c r="B5588">
        <v>760</v>
      </c>
      <c r="C5588">
        <v>1</v>
      </c>
      <c r="D5588">
        <v>20000000000</v>
      </c>
      <c r="E5588">
        <v>20000</v>
      </c>
      <c r="F5588" t="s">
        <v>1149</v>
      </c>
      <c r="G5588" t="s">
        <v>1429</v>
      </c>
      <c r="H5588">
        <v>14</v>
      </c>
      <c r="I5588" t="s">
        <v>12</v>
      </c>
      <c r="J5588" s="30">
        <v>8</v>
      </c>
    </row>
    <row r="5589" spans="1:16" x14ac:dyDescent="0.25">
      <c r="A5589">
        <v>699</v>
      </c>
      <c r="B5589">
        <v>760</v>
      </c>
      <c r="C5589">
        <v>1</v>
      </c>
      <c r="D5589">
        <v>20000000000</v>
      </c>
      <c r="E5589">
        <v>20000</v>
      </c>
      <c r="F5589" t="s">
        <v>1149</v>
      </c>
      <c r="G5589" t="s">
        <v>1429</v>
      </c>
      <c r="H5589">
        <v>14</v>
      </c>
      <c r="I5589" t="s">
        <v>13</v>
      </c>
      <c r="J5589" s="30" t="s">
        <v>90</v>
      </c>
    </row>
    <row r="5590" spans="1:16" x14ac:dyDescent="0.25">
      <c r="A5590">
        <v>700</v>
      </c>
      <c r="B5590">
        <v>57</v>
      </c>
      <c r="C5590">
        <v>0</v>
      </c>
      <c r="D5590" t="s">
        <v>42</v>
      </c>
      <c r="E5590" t="e">
        <v>#VALUE!</v>
      </c>
      <c r="F5590" t="s">
        <v>1433</v>
      </c>
      <c r="G5590" t="s">
        <v>1218</v>
      </c>
      <c r="H5590">
        <v>1</v>
      </c>
      <c r="I5590" t="s">
        <v>9</v>
      </c>
      <c r="J5590" s="30" t="s">
        <v>1259</v>
      </c>
      <c r="K5590">
        <v>156</v>
      </c>
      <c r="L5590" t="s">
        <v>1259</v>
      </c>
      <c r="M5590" t="s">
        <v>2581</v>
      </c>
    </row>
    <row r="5591" spans="1:16" x14ac:dyDescent="0.25">
      <c r="A5591">
        <v>700</v>
      </c>
      <c r="B5591">
        <v>57</v>
      </c>
      <c r="C5591">
        <v>0</v>
      </c>
      <c r="D5591" t="s">
        <v>42</v>
      </c>
      <c r="E5591" t="e">
        <v>#VALUE!</v>
      </c>
      <c r="F5591" t="s">
        <v>1433</v>
      </c>
      <c r="G5591" t="s">
        <v>1218</v>
      </c>
      <c r="H5591">
        <v>1</v>
      </c>
      <c r="I5591" t="s">
        <v>8</v>
      </c>
      <c r="J5591" s="30" t="s">
        <v>2351</v>
      </c>
    </row>
    <row r="5592" spans="1:16" x14ac:dyDescent="0.25">
      <c r="A5592">
        <v>700</v>
      </c>
      <c r="B5592">
        <v>57</v>
      </c>
      <c r="C5592">
        <v>0</v>
      </c>
      <c r="D5592" t="s">
        <v>42</v>
      </c>
      <c r="E5592" t="e">
        <v>#VALUE!</v>
      </c>
      <c r="F5592" t="s">
        <v>1433</v>
      </c>
      <c r="G5592" t="s">
        <v>1218</v>
      </c>
      <c r="H5592">
        <v>1</v>
      </c>
      <c r="I5592" t="s">
        <v>7</v>
      </c>
      <c r="J5592" s="30" t="s">
        <v>466</v>
      </c>
      <c r="N5592">
        <v>183</v>
      </c>
      <c r="O5592" t="s">
        <v>466</v>
      </c>
      <c r="P5592" t="s">
        <v>2581</v>
      </c>
    </row>
    <row r="5593" spans="1:16" x14ac:dyDescent="0.25">
      <c r="A5593">
        <v>700</v>
      </c>
      <c r="B5593">
        <v>57</v>
      </c>
      <c r="C5593">
        <v>0</v>
      </c>
      <c r="D5593" t="s">
        <v>42</v>
      </c>
      <c r="E5593" t="e">
        <v>#VALUE!</v>
      </c>
      <c r="F5593" t="s">
        <v>1433</v>
      </c>
      <c r="G5593" t="s">
        <v>1218</v>
      </c>
      <c r="H5593">
        <v>1</v>
      </c>
      <c r="I5593" t="s">
        <v>12</v>
      </c>
      <c r="J5593" s="30">
        <v>7</v>
      </c>
    </row>
    <row r="5594" spans="1:16" x14ac:dyDescent="0.25">
      <c r="A5594">
        <v>700</v>
      </c>
      <c r="B5594">
        <v>57</v>
      </c>
      <c r="C5594">
        <v>0</v>
      </c>
      <c r="D5594" t="s">
        <v>42</v>
      </c>
      <c r="E5594" t="e">
        <v>#VALUE!</v>
      </c>
      <c r="F5594" t="s">
        <v>1433</v>
      </c>
      <c r="G5594" t="s">
        <v>1218</v>
      </c>
      <c r="H5594">
        <v>1</v>
      </c>
      <c r="I5594" t="s">
        <v>11</v>
      </c>
      <c r="J5594" s="30" t="s">
        <v>1218</v>
      </c>
    </row>
    <row r="5595" spans="1:16" x14ac:dyDescent="0.25">
      <c r="A5595">
        <v>700</v>
      </c>
      <c r="B5595">
        <v>57</v>
      </c>
      <c r="C5595">
        <v>0</v>
      </c>
      <c r="D5595" t="s">
        <v>42</v>
      </c>
      <c r="E5595" t="e">
        <v>#VALUE!</v>
      </c>
      <c r="F5595" t="s">
        <v>1433</v>
      </c>
      <c r="G5595" t="s">
        <v>1218</v>
      </c>
      <c r="H5595">
        <v>1</v>
      </c>
      <c r="I5595" t="s">
        <v>5</v>
      </c>
      <c r="J5595" s="30" t="s">
        <v>2351</v>
      </c>
    </row>
    <row r="5596" spans="1:16" x14ac:dyDescent="0.25">
      <c r="A5596">
        <v>700</v>
      </c>
      <c r="B5596">
        <v>57</v>
      </c>
      <c r="C5596">
        <v>0</v>
      </c>
      <c r="D5596" t="s">
        <v>42</v>
      </c>
      <c r="E5596" t="e">
        <v>#VALUE!</v>
      </c>
      <c r="F5596" t="s">
        <v>1433</v>
      </c>
      <c r="G5596" t="s">
        <v>1218</v>
      </c>
      <c r="H5596">
        <v>1</v>
      </c>
      <c r="I5596" t="s">
        <v>6</v>
      </c>
      <c r="J5596" s="30">
        <v>9788925647852</v>
      </c>
    </row>
    <row r="5597" spans="1:16" x14ac:dyDescent="0.25">
      <c r="A5597">
        <v>700</v>
      </c>
      <c r="B5597">
        <v>57</v>
      </c>
      <c r="C5597">
        <v>0</v>
      </c>
      <c r="D5597" t="s">
        <v>42</v>
      </c>
      <c r="E5597" t="e">
        <v>#VALUE!</v>
      </c>
      <c r="F5597" t="s">
        <v>1433</v>
      </c>
      <c r="G5597" t="s">
        <v>1218</v>
      </c>
      <c r="H5597">
        <v>1</v>
      </c>
      <c r="I5597" t="s">
        <v>10</v>
      </c>
      <c r="J5597" s="30" t="s">
        <v>256</v>
      </c>
    </row>
    <row r="5598" spans="1:16" x14ac:dyDescent="0.25">
      <c r="A5598">
        <v>700</v>
      </c>
      <c r="B5598">
        <v>57</v>
      </c>
      <c r="C5598">
        <v>0</v>
      </c>
      <c r="D5598" t="s">
        <v>42</v>
      </c>
      <c r="E5598" t="e">
        <v>#VALUE!</v>
      </c>
      <c r="F5598" t="s">
        <v>1433</v>
      </c>
      <c r="G5598" t="s">
        <v>1218</v>
      </c>
      <c r="H5598">
        <v>1</v>
      </c>
      <c r="I5598" t="s">
        <v>14</v>
      </c>
      <c r="J5598" s="30" t="s">
        <v>2351</v>
      </c>
    </row>
    <row r="5599" spans="1:16" x14ac:dyDescent="0.25">
      <c r="A5599">
        <v>700</v>
      </c>
      <c r="B5599">
        <v>57</v>
      </c>
      <c r="C5599">
        <v>0</v>
      </c>
      <c r="D5599" t="s">
        <v>42</v>
      </c>
      <c r="E5599" t="e">
        <v>#VALUE!</v>
      </c>
      <c r="F5599" t="s">
        <v>1433</v>
      </c>
      <c r="G5599" t="s">
        <v>1218</v>
      </c>
      <c r="H5599">
        <v>1</v>
      </c>
      <c r="I5599" t="s">
        <v>16</v>
      </c>
      <c r="J5599" s="30" t="s">
        <v>2351</v>
      </c>
    </row>
    <row r="5600" spans="1:16" x14ac:dyDescent="0.25">
      <c r="A5600">
        <v>701</v>
      </c>
      <c r="B5600">
        <v>267</v>
      </c>
      <c r="C5600">
        <v>1</v>
      </c>
      <c r="D5600">
        <v>10000000000</v>
      </c>
      <c r="E5600">
        <v>10000</v>
      </c>
      <c r="F5600" t="s">
        <v>1456</v>
      </c>
      <c r="G5600" t="s">
        <v>122</v>
      </c>
      <c r="H5600">
        <v>41</v>
      </c>
      <c r="I5600" t="s">
        <v>9</v>
      </c>
      <c r="J5600" s="30" t="s">
        <v>1803</v>
      </c>
      <c r="K5600">
        <v>359</v>
      </c>
      <c r="L5600" t="s">
        <v>1803</v>
      </c>
      <c r="M5600" t="s">
        <v>2581</v>
      </c>
    </row>
    <row r="5601" spans="1:16" x14ac:dyDescent="0.25">
      <c r="A5601">
        <v>701</v>
      </c>
      <c r="B5601">
        <v>267</v>
      </c>
      <c r="C5601">
        <v>1</v>
      </c>
      <c r="D5601">
        <v>10000000000</v>
      </c>
      <c r="E5601">
        <v>10000</v>
      </c>
      <c r="F5601" t="s">
        <v>1456</v>
      </c>
      <c r="G5601" t="s">
        <v>122</v>
      </c>
      <c r="H5601">
        <v>41</v>
      </c>
      <c r="I5601" t="s">
        <v>8</v>
      </c>
      <c r="J5601" s="30">
        <v>2004</v>
      </c>
    </row>
    <row r="5602" spans="1:16" x14ac:dyDescent="0.25">
      <c r="A5602">
        <v>701</v>
      </c>
      <c r="B5602">
        <v>267</v>
      </c>
      <c r="C5602">
        <v>1</v>
      </c>
      <c r="D5602">
        <v>10000000000</v>
      </c>
      <c r="E5602">
        <v>10000</v>
      </c>
      <c r="F5602" t="s">
        <v>1456</v>
      </c>
      <c r="G5602" t="s">
        <v>122</v>
      </c>
      <c r="H5602">
        <v>41</v>
      </c>
      <c r="I5602" t="s">
        <v>7</v>
      </c>
      <c r="J5602" s="30" t="s">
        <v>349</v>
      </c>
      <c r="N5602">
        <v>104</v>
      </c>
      <c r="O5602" t="s">
        <v>349</v>
      </c>
      <c r="P5602" t="s">
        <v>2581</v>
      </c>
    </row>
    <row r="5603" spans="1:16" x14ac:dyDescent="0.25">
      <c r="A5603">
        <v>701</v>
      </c>
      <c r="B5603">
        <v>267</v>
      </c>
      <c r="C5603">
        <v>1</v>
      </c>
      <c r="D5603">
        <v>10000000000</v>
      </c>
      <c r="E5603">
        <v>10000</v>
      </c>
      <c r="F5603" t="s">
        <v>1456</v>
      </c>
      <c r="G5603" t="s">
        <v>122</v>
      </c>
      <c r="H5603">
        <v>41</v>
      </c>
      <c r="I5603" t="s">
        <v>12</v>
      </c>
      <c r="J5603" s="30">
        <v>7</v>
      </c>
    </row>
    <row r="5604" spans="1:16" x14ac:dyDescent="0.25">
      <c r="A5604">
        <v>701</v>
      </c>
      <c r="B5604">
        <v>267</v>
      </c>
      <c r="C5604">
        <v>1</v>
      </c>
      <c r="D5604">
        <v>10000000000</v>
      </c>
      <c r="E5604">
        <v>10000</v>
      </c>
      <c r="F5604" t="s">
        <v>1456</v>
      </c>
      <c r="G5604" t="s">
        <v>122</v>
      </c>
      <c r="H5604">
        <v>41</v>
      </c>
      <c r="I5604" t="s">
        <v>11</v>
      </c>
      <c r="J5604" s="30" t="s">
        <v>122</v>
      </c>
    </row>
    <row r="5605" spans="1:16" x14ac:dyDescent="0.25">
      <c r="A5605">
        <v>701</v>
      </c>
      <c r="B5605">
        <v>267</v>
      </c>
      <c r="C5605">
        <v>1</v>
      </c>
      <c r="D5605">
        <v>10000000000</v>
      </c>
      <c r="E5605">
        <v>10000</v>
      </c>
      <c r="F5605" t="s">
        <v>1456</v>
      </c>
      <c r="G5605" t="s">
        <v>122</v>
      </c>
      <c r="H5605">
        <v>41</v>
      </c>
      <c r="I5605" t="s">
        <v>5</v>
      </c>
      <c r="J5605" s="30" t="s">
        <v>1802</v>
      </c>
    </row>
    <row r="5606" spans="1:16" x14ac:dyDescent="0.25">
      <c r="A5606">
        <v>701</v>
      </c>
      <c r="B5606">
        <v>267</v>
      </c>
      <c r="C5606">
        <v>1</v>
      </c>
      <c r="D5606">
        <v>10000000000</v>
      </c>
      <c r="E5606">
        <v>10000</v>
      </c>
      <c r="F5606" t="s">
        <v>1456</v>
      </c>
      <c r="G5606" t="s">
        <v>122</v>
      </c>
      <c r="H5606">
        <v>41</v>
      </c>
      <c r="I5606" t="s">
        <v>6</v>
      </c>
      <c r="J5606" s="30">
        <v>9789875451384</v>
      </c>
    </row>
    <row r="5607" spans="1:16" x14ac:dyDescent="0.25">
      <c r="A5607">
        <v>701</v>
      </c>
      <c r="B5607">
        <v>267</v>
      </c>
      <c r="C5607">
        <v>1</v>
      </c>
      <c r="D5607">
        <v>10000000000</v>
      </c>
      <c r="E5607">
        <v>10000</v>
      </c>
      <c r="F5607" t="s">
        <v>1456</v>
      </c>
      <c r="G5607" t="s">
        <v>122</v>
      </c>
      <c r="H5607">
        <v>41</v>
      </c>
      <c r="I5607" t="s">
        <v>10</v>
      </c>
      <c r="J5607" s="30" t="s">
        <v>279</v>
      </c>
    </row>
    <row r="5608" spans="1:16" x14ac:dyDescent="0.25">
      <c r="A5608">
        <v>701</v>
      </c>
      <c r="B5608">
        <v>267</v>
      </c>
      <c r="C5608">
        <v>1</v>
      </c>
      <c r="D5608">
        <v>10000000000</v>
      </c>
      <c r="E5608">
        <v>10000</v>
      </c>
      <c r="F5608" t="s">
        <v>1456</v>
      </c>
      <c r="G5608" t="s">
        <v>122</v>
      </c>
      <c r="H5608">
        <v>41</v>
      </c>
      <c r="I5608" t="s">
        <v>13</v>
      </c>
      <c r="J5608" s="30" t="s">
        <v>90</v>
      </c>
    </row>
    <row r="5609" spans="1:16" x14ac:dyDescent="0.25">
      <c r="A5609">
        <v>701</v>
      </c>
      <c r="B5609">
        <v>267</v>
      </c>
      <c r="C5609">
        <v>1</v>
      </c>
      <c r="D5609">
        <v>10000000000</v>
      </c>
      <c r="E5609">
        <v>10000</v>
      </c>
      <c r="F5609" t="s">
        <v>1456</v>
      </c>
      <c r="G5609" t="s">
        <v>122</v>
      </c>
      <c r="H5609">
        <v>41</v>
      </c>
      <c r="I5609" t="s">
        <v>14</v>
      </c>
      <c r="J5609" s="30" t="s">
        <v>2351</v>
      </c>
    </row>
    <row r="5610" spans="1:16" x14ac:dyDescent="0.25">
      <c r="A5610">
        <v>701</v>
      </c>
      <c r="B5610">
        <v>267</v>
      </c>
      <c r="C5610">
        <v>1</v>
      </c>
      <c r="D5610">
        <v>10000000000</v>
      </c>
      <c r="E5610">
        <v>10000</v>
      </c>
      <c r="F5610" t="s">
        <v>1456</v>
      </c>
      <c r="G5610" t="s">
        <v>122</v>
      </c>
      <c r="H5610">
        <v>41</v>
      </c>
      <c r="I5610" t="s">
        <v>16</v>
      </c>
      <c r="J5610" s="30" t="s">
        <v>2351</v>
      </c>
    </row>
    <row r="5611" spans="1:16" x14ac:dyDescent="0.25">
      <c r="A5611">
        <v>678</v>
      </c>
      <c r="B5611">
        <v>609</v>
      </c>
      <c r="C5611">
        <v>1</v>
      </c>
      <c r="D5611">
        <v>20000000000</v>
      </c>
      <c r="E5611">
        <v>20000</v>
      </c>
      <c r="F5611" t="s">
        <v>908</v>
      </c>
      <c r="G5611" t="s">
        <v>113</v>
      </c>
      <c r="H5611">
        <v>45</v>
      </c>
      <c r="I5611" t="s">
        <v>9</v>
      </c>
      <c r="J5611" s="30" t="s">
        <v>1896</v>
      </c>
      <c r="K5611">
        <v>142</v>
      </c>
      <c r="L5611" t="s">
        <v>1896</v>
      </c>
      <c r="M5611" t="s">
        <v>2581</v>
      </c>
    </row>
    <row r="5612" spans="1:16" x14ac:dyDescent="0.25">
      <c r="A5612">
        <v>702</v>
      </c>
      <c r="B5612">
        <v>592</v>
      </c>
      <c r="C5612">
        <v>1</v>
      </c>
      <c r="D5612">
        <v>18000000000</v>
      </c>
      <c r="E5612">
        <v>18000</v>
      </c>
      <c r="F5612" t="s">
        <v>872</v>
      </c>
      <c r="G5612" t="s">
        <v>1429</v>
      </c>
      <c r="H5612">
        <v>14</v>
      </c>
      <c r="I5612" t="s">
        <v>7</v>
      </c>
      <c r="J5612" s="30" t="s">
        <v>569</v>
      </c>
      <c r="N5612">
        <v>78</v>
      </c>
      <c r="O5612" t="s">
        <v>569</v>
      </c>
      <c r="P5612" t="s">
        <v>2581</v>
      </c>
    </row>
    <row r="5613" spans="1:16" x14ac:dyDescent="0.25">
      <c r="A5613">
        <v>702</v>
      </c>
      <c r="B5613">
        <v>592</v>
      </c>
      <c r="C5613">
        <v>1</v>
      </c>
      <c r="D5613">
        <v>18000000000</v>
      </c>
      <c r="E5613">
        <v>18000</v>
      </c>
      <c r="F5613" t="s">
        <v>872</v>
      </c>
      <c r="G5613" t="s">
        <v>1429</v>
      </c>
      <c r="H5613">
        <v>14</v>
      </c>
      <c r="I5613" t="s">
        <v>12</v>
      </c>
      <c r="J5613" s="30">
        <v>8</v>
      </c>
    </row>
    <row r="5614" spans="1:16" x14ac:dyDescent="0.25">
      <c r="A5614">
        <v>702</v>
      </c>
      <c r="B5614">
        <v>592</v>
      </c>
      <c r="C5614">
        <v>1</v>
      </c>
      <c r="D5614">
        <v>18000000000</v>
      </c>
      <c r="E5614">
        <v>18000</v>
      </c>
      <c r="F5614" t="s">
        <v>872</v>
      </c>
      <c r="G5614" t="s">
        <v>1429</v>
      </c>
      <c r="H5614">
        <v>14</v>
      </c>
      <c r="I5614" t="s">
        <v>5</v>
      </c>
      <c r="J5614" s="30">
        <v>9586145794</v>
      </c>
    </row>
    <row r="5615" spans="1:16" x14ac:dyDescent="0.25">
      <c r="A5615">
        <v>702</v>
      </c>
      <c r="B5615">
        <v>592</v>
      </c>
      <c r="C5615">
        <v>1</v>
      </c>
      <c r="D5615">
        <v>18000000000</v>
      </c>
      <c r="E5615">
        <v>18000</v>
      </c>
      <c r="F5615" t="s">
        <v>872</v>
      </c>
      <c r="G5615" t="s">
        <v>1429</v>
      </c>
      <c r="H5615">
        <v>14</v>
      </c>
      <c r="I5615" t="s">
        <v>6</v>
      </c>
      <c r="J5615" s="30">
        <v>9789586145794</v>
      </c>
    </row>
    <row r="5616" spans="1:16" x14ac:dyDescent="0.25">
      <c r="A5616">
        <v>702</v>
      </c>
      <c r="B5616">
        <v>592</v>
      </c>
      <c r="C5616">
        <v>1</v>
      </c>
      <c r="D5616">
        <v>18000000000</v>
      </c>
      <c r="E5616">
        <v>18000</v>
      </c>
      <c r="F5616" t="s">
        <v>872</v>
      </c>
      <c r="G5616" t="s">
        <v>1429</v>
      </c>
      <c r="H5616">
        <v>14</v>
      </c>
      <c r="I5616" t="s">
        <v>13</v>
      </c>
      <c r="J5616" s="30" t="s">
        <v>90</v>
      </c>
    </row>
    <row r="5617" spans="1:16" x14ac:dyDescent="0.25">
      <c r="A5617">
        <v>702</v>
      </c>
      <c r="B5617">
        <v>275</v>
      </c>
      <c r="C5617">
        <v>1</v>
      </c>
      <c r="D5617">
        <v>10000000000</v>
      </c>
      <c r="E5617">
        <v>10000</v>
      </c>
      <c r="F5617" t="s">
        <v>245</v>
      </c>
      <c r="G5617" t="s">
        <v>113</v>
      </c>
      <c r="H5617">
        <v>45</v>
      </c>
      <c r="I5617" t="s">
        <v>9</v>
      </c>
      <c r="J5617" s="30" t="s">
        <v>1235</v>
      </c>
      <c r="K5617">
        <v>418</v>
      </c>
      <c r="L5617" t="s">
        <v>1235</v>
      </c>
      <c r="M5617" t="s">
        <v>2581</v>
      </c>
    </row>
    <row r="5618" spans="1:16" x14ac:dyDescent="0.25">
      <c r="A5618">
        <v>702</v>
      </c>
      <c r="B5618">
        <v>275</v>
      </c>
      <c r="C5618">
        <v>1</v>
      </c>
      <c r="D5618">
        <v>6000000000</v>
      </c>
      <c r="E5618">
        <v>6000</v>
      </c>
      <c r="F5618" t="s">
        <v>245</v>
      </c>
      <c r="G5618" t="s">
        <v>113</v>
      </c>
      <c r="H5618">
        <v>45</v>
      </c>
      <c r="I5618" t="s">
        <v>9</v>
      </c>
      <c r="J5618" s="30" t="s">
        <v>1235</v>
      </c>
      <c r="K5618">
        <v>418</v>
      </c>
      <c r="L5618" t="s">
        <v>1235</v>
      </c>
      <c r="M5618" t="s">
        <v>2581</v>
      </c>
    </row>
    <row r="5619" spans="1:16" x14ac:dyDescent="0.25">
      <c r="A5619">
        <v>702</v>
      </c>
      <c r="B5619">
        <v>275</v>
      </c>
      <c r="C5619">
        <v>1</v>
      </c>
      <c r="D5619">
        <v>10000000000</v>
      </c>
      <c r="E5619">
        <v>10000</v>
      </c>
      <c r="F5619" t="s">
        <v>245</v>
      </c>
      <c r="G5619" t="s">
        <v>113</v>
      </c>
      <c r="H5619">
        <v>45</v>
      </c>
      <c r="I5619" t="s">
        <v>8</v>
      </c>
      <c r="J5619" s="30">
        <v>2003</v>
      </c>
    </row>
    <row r="5620" spans="1:16" x14ac:dyDescent="0.25">
      <c r="A5620">
        <v>702</v>
      </c>
      <c r="B5620">
        <v>275</v>
      </c>
      <c r="C5620">
        <v>1</v>
      </c>
      <c r="D5620">
        <v>10000000000</v>
      </c>
      <c r="E5620">
        <v>10000</v>
      </c>
      <c r="F5620" t="s">
        <v>245</v>
      </c>
      <c r="G5620" t="s">
        <v>113</v>
      </c>
      <c r="H5620">
        <v>45</v>
      </c>
      <c r="I5620" t="s">
        <v>7</v>
      </c>
      <c r="J5620" s="30" t="s">
        <v>467</v>
      </c>
      <c r="N5620">
        <v>159</v>
      </c>
      <c r="O5620" t="s">
        <v>467</v>
      </c>
      <c r="P5620" t="s">
        <v>2581</v>
      </c>
    </row>
    <row r="5621" spans="1:16" x14ac:dyDescent="0.25">
      <c r="A5621">
        <v>702</v>
      </c>
      <c r="B5621">
        <v>275</v>
      </c>
      <c r="C5621">
        <v>1</v>
      </c>
      <c r="D5621">
        <v>6000000000</v>
      </c>
      <c r="E5621">
        <v>6000</v>
      </c>
      <c r="F5621" t="s">
        <v>245</v>
      </c>
      <c r="G5621" t="s">
        <v>113</v>
      </c>
      <c r="H5621">
        <v>45</v>
      </c>
      <c r="I5621" t="s">
        <v>7</v>
      </c>
      <c r="J5621" s="30" t="s">
        <v>467</v>
      </c>
      <c r="N5621">
        <v>159</v>
      </c>
      <c r="O5621" t="s">
        <v>467</v>
      </c>
      <c r="P5621" t="s">
        <v>2581</v>
      </c>
    </row>
    <row r="5622" spans="1:16" x14ac:dyDescent="0.25">
      <c r="A5622">
        <v>702</v>
      </c>
      <c r="B5622">
        <v>275</v>
      </c>
      <c r="C5622">
        <v>1</v>
      </c>
      <c r="D5622">
        <v>10000000000</v>
      </c>
      <c r="E5622">
        <v>10000</v>
      </c>
      <c r="F5622" t="s">
        <v>245</v>
      </c>
      <c r="G5622" t="s">
        <v>113</v>
      </c>
      <c r="H5622">
        <v>45</v>
      </c>
      <c r="I5622" t="s">
        <v>12</v>
      </c>
      <c r="J5622" s="30">
        <v>8</v>
      </c>
    </row>
    <row r="5623" spans="1:16" x14ac:dyDescent="0.25">
      <c r="A5623">
        <v>702</v>
      </c>
      <c r="B5623">
        <v>275</v>
      </c>
      <c r="C5623">
        <v>1</v>
      </c>
      <c r="D5623">
        <v>10000000000</v>
      </c>
      <c r="E5623">
        <v>10000</v>
      </c>
      <c r="F5623" t="s">
        <v>245</v>
      </c>
      <c r="G5623" t="s">
        <v>113</v>
      </c>
      <c r="H5623">
        <v>45</v>
      </c>
      <c r="I5623" t="s">
        <v>11</v>
      </c>
      <c r="J5623" s="30" t="s">
        <v>168</v>
      </c>
    </row>
    <row r="5624" spans="1:16" x14ac:dyDescent="0.25">
      <c r="A5624">
        <v>702</v>
      </c>
      <c r="B5624">
        <v>275</v>
      </c>
      <c r="C5624">
        <v>1</v>
      </c>
      <c r="D5624">
        <v>10000000000</v>
      </c>
      <c r="E5624">
        <v>10000</v>
      </c>
      <c r="F5624" t="s">
        <v>245</v>
      </c>
      <c r="G5624" t="s">
        <v>113</v>
      </c>
      <c r="H5624">
        <v>45</v>
      </c>
      <c r="I5624" t="s">
        <v>5</v>
      </c>
      <c r="J5624" s="30">
        <v>9583001619</v>
      </c>
    </row>
    <row r="5625" spans="1:16" x14ac:dyDescent="0.25">
      <c r="A5625">
        <v>702</v>
      </c>
      <c r="B5625">
        <v>275</v>
      </c>
      <c r="C5625">
        <v>1</v>
      </c>
      <c r="D5625">
        <v>6000000000</v>
      </c>
      <c r="E5625">
        <v>6000</v>
      </c>
      <c r="F5625" t="s">
        <v>245</v>
      </c>
      <c r="G5625" t="s">
        <v>113</v>
      </c>
      <c r="H5625">
        <v>45</v>
      </c>
      <c r="I5625" t="s">
        <v>5</v>
      </c>
      <c r="J5625" s="30">
        <v>9583001619</v>
      </c>
    </row>
    <row r="5626" spans="1:16" x14ac:dyDescent="0.25">
      <c r="A5626">
        <v>702</v>
      </c>
      <c r="B5626">
        <v>275</v>
      </c>
      <c r="C5626">
        <v>1</v>
      </c>
      <c r="D5626">
        <v>10000000000</v>
      </c>
      <c r="E5626">
        <v>10000</v>
      </c>
      <c r="F5626" t="s">
        <v>245</v>
      </c>
      <c r="G5626" t="s">
        <v>113</v>
      </c>
      <c r="H5626">
        <v>45</v>
      </c>
      <c r="I5626" t="s">
        <v>6</v>
      </c>
      <c r="J5626" s="30">
        <v>9789583001611</v>
      </c>
    </row>
    <row r="5627" spans="1:16" x14ac:dyDescent="0.25">
      <c r="A5627">
        <v>702</v>
      </c>
      <c r="B5627">
        <v>275</v>
      </c>
      <c r="C5627">
        <v>1</v>
      </c>
      <c r="D5627">
        <v>10000000000</v>
      </c>
      <c r="E5627">
        <v>10000</v>
      </c>
      <c r="F5627" t="s">
        <v>245</v>
      </c>
      <c r="G5627" t="s">
        <v>113</v>
      </c>
      <c r="H5627">
        <v>45</v>
      </c>
      <c r="I5627" t="s">
        <v>10</v>
      </c>
      <c r="J5627" s="30" t="s">
        <v>290</v>
      </c>
    </row>
    <row r="5628" spans="1:16" x14ac:dyDescent="0.25">
      <c r="A5628">
        <v>702</v>
      </c>
      <c r="B5628">
        <v>275</v>
      </c>
      <c r="C5628">
        <v>1</v>
      </c>
      <c r="D5628">
        <v>10000000000</v>
      </c>
      <c r="E5628">
        <v>10000</v>
      </c>
      <c r="F5628" t="s">
        <v>245</v>
      </c>
      <c r="G5628" t="s">
        <v>113</v>
      </c>
      <c r="H5628">
        <v>45</v>
      </c>
      <c r="I5628" t="s">
        <v>13</v>
      </c>
      <c r="J5628" s="30" t="s">
        <v>90</v>
      </c>
    </row>
    <row r="5629" spans="1:16" x14ac:dyDescent="0.25">
      <c r="A5629">
        <v>702</v>
      </c>
      <c r="B5629">
        <v>275</v>
      </c>
      <c r="C5629">
        <v>1</v>
      </c>
      <c r="D5629">
        <v>6000000000</v>
      </c>
      <c r="E5629">
        <v>6000</v>
      </c>
      <c r="F5629" t="s">
        <v>245</v>
      </c>
      <c r="G5629" t="s">
        <v>113</v>
      </c>
      <c r="H5629">
        <v>45</v>
      </c>
      <c r="I5629" t="s">
        <v>13</v>
      </c>
      <c r="J5629" s="30" t="s">
        <v>471</v>
      </c>
    </row>
    <row r="5630" spans="1:16" x14ac:dyDescent="0.25">
      <c r="A5630">
        <v>702</v>
      </c>
      <c r="B5630">
        <v>275</v>
      </c>
      <c r="C5630">
        <v>1</v>
      </c>
      <c r="D5630">
        <v>10000000000</v>
      </c>
      <c r="E5630">
        <v>10000</v>
      </c>
      <c r="F5630" t="s">
        <v>245</v>
      </c>
      <c r="G5630" t="s">
        <v>113</v>
      </c>
      <c r="H5630">
        <v>45</v>
      </c>
      <c r="I5630" t="s">
        <v>14</v>
      </c>
      <c r="J5630" s="30" t="s">
        <v>2351</v>
      </c>
    </row>
    <row r="5631" spans="1:16" x14ac:dyDescent="0.25">
      <c r="A5631">
        <v>702</v>
      </c>
      <c r="B5631">
        <v>275</v>
      </c>
      <c r="C5631">
        <v>1</v>
      </c>
      <c r="D5631">
        <v>10000000000</v>
      </c>
      <c r="E5631">
        <v>10000</v>
      </c>
      <c r="F5631" t="s">
        <v>245</v>
      </c>
      <c r="G5631" t="s">
        <v>113</v>
      </c>
      <c r="H5631">
        <v>45</v>
      </c>
      <c r="I5631" t="s">
        <v>16</v>
      </c>
      <c r="J5631" s="30" t="s">
        <v>2351</v>
      </c>
    </row>
    <row r="5632" spans="1:16" x14ac:dyDescent="0.25">
      <c r="A5632">
        <v>702</v>
      </c>
      <c r="B5632">
        <v>429</v>
      </c>
      <c r="C5632">
        <v>1</v>
      </c>
      <c r="D5632">
        <v>30000000000</v>
      </c>
      <c r="E5632">
        <v>30000</v>
      </c>
      <c r="F5632" t="s">
        <v>535</v>
      </c>
      <c r="G5632" t="s">
        <v>500</v>
      </c>
      <c r="H5632">
        <v>21</v>
      </c>
      <c r="I5632" t="s">
        <v>8</v>
      </c>
      <c r="J5632" s="30">
        <v>2014</v>
      </c>
    </row>
    <row r="5633" spans="1:16" x14ac:dyDescent="0.25">
      <c r="A5633">
        <v>702</v>
      </c>
      <c r="B5633">
        <v>429</v>
      </c>
      <c r="C5633">
        <v>1</v>
      </c>
      <c r="D5633">
        <v>30000000000</v>
      </c>
      <c r="E5633">
        <v>30000</v>
      </c>
      <c r="F5633" t="s">
        <v>535</v>
      </c>
      <c r="G5633" t="s">
        <v>500</v>
      </c>
      <c r="H5633">
        <v>21</v>
      </c>
      <c r="I5633" t="s">
        <v>7</v>
      </c>
      <c r="J5633" s="30" t="s">
        <v>536</v>
      </c>
      <c r="N5633">
        <v>163</v>
      </c>
      <c r="O5633" t="s">
        <v>536</v>
      </c>
      <c r="P5633" t="s">
        <v>2581</v>
      </c>
    </row>
    <row r="5634" spans="1:16" x14ac:dyDescent="0.25">
      <c r="A5634">
        <v>702</v>
      </c>
      <c r="B5634">
        <v>429</v>
      </c>
      <c r="C5634">
        <v>1</v>
      </c>
      <c r="D5634">
        <v>30000000000</v>
      </c>
      <c r="E5634">
        <v>30000</v>
      </c>
      <c r="F5634" t="s">
        <v>535</v>
      </c>
      <c r="G5634" t="s">
        <v>500</v>
      </c>
      <c r="H5634">
        <v>21</v>
      </c>
      <c r="I5634" t="s">
        <v>12</v>
      </c>
      <c r="J5634" s="30">
        <v>8</v>
      </c>
    </row>
    <row r="5635" spans="1:16" x14ac:dyDescent="0.25">
      <c r="A5635">
        <v>702</v>
      </c>
      <c r="B5635">
        <v>429</v>
      </c>
      <c r="C5635">
        <v>1</v>
      </c>
      <c r="D5635">
        <v>30000000000</v>
      </c>
      <c r="E5635">
        <v>30000</v>
      </c>
      <c r="F5635" t="s">
        <v>535</v>
      </c>
      <c r="G5635" t="s">
        <v>500</v>
      </c>
      <c r="H5635">
        <v>21</v>
      </c>
      <c r="I5635" t="s">
        <v>5</v>
      </c>
      <c r="J5635" s="30">
        <v>9585863626</v>
      </c>
    </row>
    <row r="5636" spans="1:16" x14ac:dyDescent="0.25">
      <c r="A5636">
        <v>702</v>
      </c>
      <c r="B5636">
        <v>429</v>
      </c>
      <c r="C5636">
        <v>1</v>
      </c>
      <c r="D5636">
        <v>30000000000</v>
      </c>
      <c r="E5636">
        <v>30000</v>
      </c>
      <c r="F5636" t="s">
        <v>535</v>
      </c>
      <c r="G5636" t="s">
        <v>500</v>
      </c>
      <c r="H5636">
        <v>21</v>
      </c>
      <c r="I5636" t="s">
        <v>6</v>
      </c>
      <c r="J5636" s="30">
        <v>9789585863620</v>
      </c>
    </row>
    <row r="5637" spans="1:16" x14ac:dyDescent="0.25">
      <c r="A5637">
        <v>702</v>
      </c>
      <c r="B5637">
        <v>429</v>
      </c>
      <c r="C5637">
        <v>1</v>
      </c>
      <c r="D5637">
        <v>30000000000</v>
      </c>
      <c r="E5637">
        <v>30000</v>
      </c>
      <c r="F5637" t="s">
        <v>535</v>
      </c>
      <c r="G5637" t="s">
        <v>500</v>
      </c>
      <c r="H5637">
        <v>21</v>
      </c>
      <c r="I5637" t="s">
        <v>10</v>
      </c>
      <c r="J5637" s="30" t="s">
        <v>256</v>
      </c>
    </row>
    <row r="5638" spans="1:16" x14ac:dyDescent="0.25">
      <c r="A5638">
        <v>702</v>
      </c>
      <c r="B5638">
        <v>429</v>
      </c>
      <c r="C5638">
        <v>1</v>
      </c>
      <c r="D5638">
        <v>30000000000</v>
      </c>
      <c r="E5638">
        <v>30000</v>
      </c>
      <c r="F5638" t="s">
        <v>535</v>
      </c>
      <c r="G5638" t="s">
        <v>500</v>
      </c>
      <c r="H5638">
        <v>21</v>
      </c>
      <c r="I5638" t="s">
        <v>13</v>
      </c>
      <c r="J5638" s="30" t="s">
        <v>90</v>
      </c>
    </row>
    <row r="5639" spans="1:16" x14ac:dyDescent="0.25">
      <c r="A5639">
        <v>702</v>
      </c>
      <c r="B5639">
        <v>345</v>
      </c>
      <c r="C5639">
        <v>0</v>
      </c>
      <c r="D5639">
        <v>9000000000</v>
      </c>
      <c r="E5639">
        <v>9000</v>
      </c>
      <c r="F5639" t="s">
        <v>391</v>
      </c>
      <c r="G5639" t="s">
        <v>2351</v>
      </c>
      <c r="H5639">
        <v>71</v>
      </c>
      <c r="I5639" t="s">
        <v>9</v>
      </c>
      <c r="J5639" s="30" t="s">
        <v>393</v>
      </c>
      <c r="K5639">
        <v>396</v>
      </c>
      <c r="L5639" t="s">
        <v>393</v>
      </c>
      <c r="M5639" t="s">
        <v>2581</v>
      </c>
    </row>
    <row r="5640" spans="1:16" x14ac:dyDescent="0.25">
      <c r="A5640">
        <v>702</v>
      </c>
      <c r="B5640">
        <v>345</v>
      </c>
      <c r="C5640">
        <v>0</v>
      </c>
      <c r="D5640">
        <v>9000000000</v>
      </c>
      <c r="E5640">
        <v>9000</v>
      </c>
      <c r="F5640" t="s">
        <v>391</v>
      </c>
      <c r="G5640" t="s">
        <v>2351</v>
      </c>
      <c r="H5640">
        <v>71</v>
      </c>
      <c r="I5640" t="s">
        <v>8</v>
      </c>
      <c r="J5640" s="30" t="s">
        <v>2351</v>
      </c>
    </row>
    <row r="5641" spans="1:16" x14ac:dyDescent="0.25">
      <c r="A5641">
        <v>702</v>
      </c>
      <c r="B5641">
        <v>345</v>
      </c>
      <c r="C5641">
        <v>0</v>
      </c>
      <c r="D5641">
        <v>9000000000</v>
      </c>
      <c r="E5641">
        <v>9000</v>
      </c>
      <c r="F5641" t="s">
        <v>391</v>
      </c>
      <c r="G5641" t="s">
        <v>2351</v>
      </c>
      <c r="H5641">
        <v>71</v>
      </c>
      <c r="I5641" t="s">
        <v>7</v>
      </c>
      <c r="J5641" s="30" t="s">
        <v>392</v>
      </c>
      <c r="N5641">
        <v>19</v>
      </c>
      <c r="O5641" t="s">
        <v>392</v>
      </c>
      <c r="P5641" t="s">
        <v>2581</v>
      </c>
    </row>
    <row r="5642" spans="1:16" x14ac:dyDescent="0.25">
      <c r="A5642">
        <v>702</v>
      </c>
      <c r="B5642">
        <v>345</v>
      </c>
      <c r="C5642">
        <v>0</v>
      </c>
      <c r="D5642">
        <v>9000000000</v>
      </c>
      <c r="E5642">
        <v>9000</v>
      </c>
      <c r="F5642" t="s">
        <v>391</v>
      </c>
      <c r="G5642" t="s">
        <v>2351</v>
      </c>
      <c r="H5642">
        <v>71</v>
      </c>
      <c r="I5642" t="s">
        <v>12</v>
      </c>
      <c r="J5642" s="30">
        <v>10</v>
      </c>
    </row>
    <row r="5643" spans="1:16" x14ac:dyDescent="0.25">
      <c r="A5643">
        <v>702</v>
      </c>
      <c r="B5643">
        <v>345</v>
      </c>
      <c r="C5643">
        <v>0</v>
      </c>
      <c r="D5643">
        <v>9000000000</v>
      </c>
      <c r="E5643">
        <v>9000</v>
      </c>
      <c r="F5643" t="s">
        <v>391</v>
      </c>
      <c r="G5643" t="s">
        <v>2351</v>
      </c>
      <c r="H5643">
        <v>71</v>
      </c>
      <c r="I5643" t="s">
        <v>11</v>
      </c>
      <c r="J5643" s="30" t="s">
        <v>2351</v>
      </c>
    </row>
    <row r="5644" spans="1:16" x14ac:dyDescent="0.25">
      <c r="A5644">
        <v>702</v>
      </c>
      <c r="B5644">
        <v>345</v>
      </c>
      <c r="C5644">
        <v>0</v>
      </c>
      <c r="D5644">
        <v>9000000000</v>
      </c>
      <c r="E5644">
        <v>9000</v>
      </c>
      <c r="F5644" t="s">
        <v>391</v>
      </c>
      <c r="G5644" t="s">
        <v>2351</v>
      </c>
      <c r="H5644">
        <v>71</v>
      </c>
      <c r="I5644" t="s">
        <v>5</v>
      </c>
      <c r="J5644" s="30" t="s">
        <v>2351</v>
      </c>
    </row>
    <row r="5645" spans="1:16" x14ac:dyDescent="0.25">
      <c r="A5645">
        <v>702</v>
      </c>
      <c r="B5645">
        <v>345</v>
      </c>
      <c r="C5645">
        <v>0</v>
      </c>
      <c r="D5645">
        <v>9000000000</v>
      </c>
      <c r="E5645">
        <v>9000</v>
      </c>
      <c r="F5645" t="s">
        <v>391</v>
      </c>
      <c r="G5645" t="s">
        <v>2351</v>
      </c>
      <c r="H5645">
        <v>71</v>
      </c>
      <c r="I5645" t="s">
        <v>6</v>
      </c>
      <c r="J5645" s="30">
        <v>9780553210798</v>
      </c>
    </row>
    <row r="5646" spans="1:16" x14ac:dyDescent="0.25">
      <c r="A5646">
        <v>702</v>
      </c>
      <c r="B5646">
        <v>345</v>
      </c>
      <c r="C5646">
        <v>0</v>
      </c>
      <c r="D5646">
        <v>9000000000</v>
      </c>
      <c r="E5646">
        <v>9000</v>
      </c>
      <c r="F5646" t="s">
        <v>391</v>
      </c>
      <c r="G5646" t="s">
        <v>2351</v>
      </c>
      <c r="H5646">
        <v>71</v>
      </c>
      <c r="I5646" t="s">
        <v>10</v>
      </c>
      <c r="J5646" s="30" t="s">
        <v>294</v>
      </c>
    </row>
    <row r="5647" spans="1:16" x14ac:dyDescent="0.25">
      <c r="A5647">
        <v>702</v>
      </c>
      <c r="B5647">
        <v>345</v>
      </c>
      <c r="C5647">
        <v>0</v>
      </c>
      <c r="D5647">
        <v>9000000000</v>
      </c>
      <c r="E5647">
        <v>9000</v>
      </c>
      <c r="F5647" t="s">
        <v>391</v>
      </c>
      <c r="G5647" t="s">
        <v>2351</v>
      </c>
      <c r="H5647">
        <v>71</v>
      </c>
      <c r="I5647" t="s">
        <v>13</v>
      </c>
      <c r="J5647" s="30" t="s">
        <v>15</v>
      </c>
    </row>
    <row r="5648" spans="1:16" x14ac:dyDescent="0.25">
      <c r="A5648">
        <v>702</v>
      </c>
      <c r="B5648">
        <v>318</v>
      </c>
      <c r="C5648">
        <v>1</v>
      </c>
      <c r="D5648">
        <v>15000000000</v>
      </c>
      <c r="E5648">
        <v>15000</v>
      </c>
      <c r="F5648" t="s">
        <v>331</v>
      </c>
      <c r="G5648" t="s">
        <v>1325</v>
      </c>
      <c r="H5648">
        <v>75</v>
      </c>
      <c r="I5648" t="s">
        <v>9</v>
      </c>
      <c r="J5648" s="30" t="s">
        <v>333</v>
      </c>
      <c r="K5648">
        <v>425</v>
      </c>
      <c r="L5648" t="s">
        <v>333</v>
      </c>
      <c r="M5648" t="s">
        <v>2581</v>
      </c>
    </row>
    <row r="5649" spans="1:16" x14ac:dyDescent="0.25">
      <c r="A5649">
        <v>702</v>
      </c>
      <c r="B5649">
        <v>318</v>
      </c>
      <c r="C5649">
        <v>1</v>
      </c>
      <c r="D5649">
        <v>15000000000</v>
      </c>
      <c r="E5649">
        <v>15000</v>
      </c>
      <c r="F5649" t="s">
        <v>331</v>
      </c>
      <c r="G5649" t="s">
        <v>1325</v>
      </c>
      <c r="H5649">
        <v>75</v>
      </c>
      <c r="I5649" t="s">
        <v>8</v>
      </c>
      <c r="J5649" s="30">
        <v>2009</v>
      </c>
    </row>
    <row r="5650" spans="1:16" x14ac:dyDescent="0.25">
      <c r="A5650">
        <v>702</v>
      </c>
      <c r="B5650">
        <v>318</v>
      </c>
      <c r="C5650">
        <v>1</v>
      </c>
      <c r="D5650">
        <v>15000000000</v>
      </c>
      <c r="E5650">
        <v>15000</v>
      </c>
      <c r="F5650" t="s">
        <v>331</v>
      </c>
      <c r="G5650" t="s">
        <v>1325</v>
      </c>
      <c r="H5650">
        <v>75</v>
      </c>
      <c r="I5650" t="s">
        <v>7</v>
      </c>
      <c r="J5650" s="30" t="s">
        <v>332</v>
      </c>
      <c r="N5650">
        <v>212</v>
      </c>
      <c r="O5650" t="s">
        <v>332</v>
      </c>
      <c r="P5650" t="s">
        <v>2581</v>
      </c>
    </row>
    <row r="5651" spans="1:16" x14ac:dyDescent="0.25">
      <c r="A5651">
        <v>702</v>
      </c>
      <c r="B5651">
        <v>318</v>
      </c>
      <c r="C5651">
        <v>1</v>
      </c>
      <c r="D5651">
        <v>15000000000</v>
      </c>
      <c r="E5651">
        <v>15000</v>
      </c>
      <c r="F5651" t="s">
        <v>331</v>
      </c>
      <c r="G5651" t="s">
        <v>1325</v>
      </c>
      <c r="H5651">
        <v>75</v>
      </c>
      <c r="I5651" t="s">
        <v>12</v>
      </c>
      <c r="J5651" s="30">
        <v>8</v>
      </c>
    </row>
    <row r="5652" spans="1:16" x14ac:dyDescent="0.25">
      <c r="A5652">
        <v>702</v>
      </c>
      <c r="B5652">
        <v>318</v>
      </c>
      <c r="C5652">
        <v>1</v>
      </c>
      <c r="D5652">
        <v>15000000000</v>
      </c>
      <c r="E5652">
        <v>15000</v>
      </c>
      <c r="F5652" t="s">
        <v>331</v>
      </c>
      <c r="G5652" t="s">
        <v>1325</v>
      </c>
      <c r="H5652">
        <v>75</v>
      </c>
      <c r="I5652" t="s">
        <v>5</v>
      </c>
      <c r="J5652" s="30">
        <v>393333949</v>
      </c>
    </row>
    <row r="5653" spans="1:16" x14ac:dyDescent="0.25">
      <c r="A5653">
        <v>702</v>
      </c>
      <c r="B5653">
        <v>318</v>
      </c>
      <c r="C5653">
        <v>1</v>
      </c>
      <c r="D5653">
        <v>15000000000</v>
      </c>
      <c r="E5653">
        <v>15000</v>
      </c>
      <c r="F5653" t="s">
        <v>331</v>
      </c>
      <c r="G5653" t="s">
        <v>1325</v>
      </c>
      <c r="H5653">
        <v>75</v>
      </c>
      <c r="I5653" t="s">
        <v>6</v>
      </c>
      <c r="J5653" s="30">
        <v>9780393333947</v>
      </c>
    </row>
    <row r="5654" spans="1:16" x14ac:dyDescent="0.25">
      <c r="A5654">
        <v>702</v>
      </c>
      <c r="B5654">
        <v>318</v>
      </c>
      <c r="C5654">
        <v>1</v>
      </c>
      <c r="D5654">
        <v>15000000000</v>
      </c>
      <c r="E5654">
        <v>15000</v>
      </c>
      <c r="F5654" t="s">
        <v>331</v>
      </c>
      <c r="G5654" t="s">
        <v>1325</v>
      </c>
      <c r="H5654">
        <v>75</v>
      </c>
      <c r="I5654" t="s">
        <v>10</v>
      </c>
      <c r="J5654" s="30" t="s">
        <v>294</v>
      </c>
    </row>
    <row r="5655" spans="1:16" x14ac:dyDescent="0.25">
      <c r="A5655">
        <v>702</v>
      </c>
      <c r="B5655">
        <v>318</v>
      </c>
      <c r="C5655">
        <v>1</v>
      </c>
      <c r="D5655">
        <v>15000000000</v>
      </c>
      <c r="E5655">
        <v>15000</v>
      </c>
      <c r="F5655" t="s">
        <v>331</v>
      </c>
      <c r="G5655" t="s">
        <v>1325</v>
      </c>
      <c r="H5655">
        <v>75</v>
      </c>
      <c r="I5655" t="s">
        <v>13</v>
      </c>
      <c r="J5655" s="30" t="s">
        <v>15</v>
      </c>
    </row>
    <row r="5656" spans="1:16" x14ac:dyDescent="0.25">
      <c r="A5656">
        <v>702</v>
      </c>
      <c r="B5656">
        <v>180</v>
      </c>
      <c r="C5656">
        <v>1</v>
      </c>
      <c r="D5656">
        <v>15000000000</v>
      </c>
      <c r="E5656">
        <v>15000</v>
      </c>
      <c r="F5656" t="s">
        <v>164</v>
      </c>
      <c r="G5656" t="s">
        <v>165</v>
      </c>
      <c r="H5656">
        <v>76</v>
      </c>
      <c r="I5656" t="s">
        <v>9</v>
      </c>
      <c r="J5656" s="30" t="s">
        <v>770</v>
      </c>
      <c r="K5656">
        <v>126</v>
      </c>
      <c r="L5656" t="s">
        <v>770</v>
      </c>
      <c r="M5656" t="s">
        <v>2581</v>
      </c>
    </row>
    <row r="5657" spans="1:16" x14ac:dyDescent="0.25">
      <c r="A5657">
        <v>702</v>
      </c>
      <c r="B5657">
        <v>180</v>
      </c>
      <c r="C5657">
        <v>1</v>
      </c>
      <c r="D5657">
        <v>15000000000</v>
      </c>
      <c r="E5657">
        <v>15000</v>
      </c>
      <c r="F5657" t="s">
        <v>164</v>
      </c>
      <c r="G5657" t="s">
        <v>165</v>
      </c>
      <c r="H5657">
        <v>76</v>
      </c>
      <c r="I5657" t="s">
        <v>8</v>
      </c>
      <c r="J5657" s="30" t="s">
        <v>2351</v>
      </c>
    </row>
    <row r="5658" spans="1:16" x14ac:dyDescent="0.25">
      <c r="A5658">
        <v>702</v>
      </c>
      <c r="B5658">
        <v>180</v>
      </c>
      <c r="C5658">
        <v>1</v>
      </c>
      <c r="D5658">
        <v>15000000000</v>
      </c>
      <c r="E5658">
        <v>15000</v>
      </c>
      <c r="F5658" t="s">
        <v>164</v>
      </c>
      <c r="G5658" t="s">
        <v>165</v>
      </c>
      <c r="H5658">
        <v>76</v>
      </c>
      <c r="I5658" t="s">
        <v>7</v>
      </c>
      <c r="J5658" s="30" t="s">
        <v>2351</v>
      </c>
      <c r="N5658">
        <v>188</v>
      </c>
      <c r="O5658" t="s">
        <v>2351</v>
      </c>
      <c r="P5658" t="s">
        <v>2581</v>
      </c>
    </row>
    <row r="5659" spans="1:16" x14ac:dyDescent="0.25">
      <c r="A5659">
        <v>702</v>
      </c>
      <c r="B5659">
        <v>180</v>
      </c>
      <c r="C5659">
        <v>1</v>
      </c>
      <c r="D5659">
        <v>15000000000</v>
      </c>
      <c r="E5659">
        <v>15000</v>
      </c>
      <c r="F5659" t="s">
        <v>164</v>
      </c>
      <c r="G5659" t="s">
        <v>165</v>
      </c>
      <c r="H5659">
        <v>76</v>
      </c>
      <c r="I5659" t="s">
        <v>12</v>
      </c>
      <c r="J5659" s="30">
        <v>8</v>
      </c>
    </row>
    <row r="5660" spans="1:16" x14ac:dyDescent="0.25">
      <c r="A5660">
        <v>702</v>
      </c>
      <c r="B5660">
        <v>180</v>
      </c>
      <c r="C5660">
        <v>1</v>
      </c>
      <c r="D5660">
        <v>15000000000</v>
      </c>
      <c r="E5660">
        <v>15000</v>
      </c>
      <c r="F5660" t="s">
        <v>164</v>
      </c>
      <c r="G5660" t="s">
        <v>165</v>
      </c>
      <c r="H5660">
        <v>76</v>
      </c>
      <c r="I5660" t="s">
        <v>11</v>
      </c>
      <c r="J5660" s="30" t="s">
        <v>34</v>
      </c>
    </row>
    <row r="5661" spans="1:16" x14ac:dyDescent="0.25">
      <c r="A5661">
        <v>702</v>
      </c>
      <c r="B5661">
        <v>180</v>
      </c>
      <c r="C5661">
        <v>1</v>
      </c>
      <c r="D5661">
        <v>15000000000</v>
      </c>
      <c r="E5661">
        <v>15000</v>
      </c>
      <c r="F5661" t="s">
        <v>164</v>
      </c>
      <c r="G5661" t="s">
        <v>165</v>
      </c>
      <c r="H5661">
        <v>76</v>
      </c>
      <c r="I5661" t="s">
        <v>5</v>
      </c>
      <c r="J5661" s="30">
        <v>9583007641</v>
      </c>
    </row>
    <row r="5662" spans="1:16" x14ac:dyDescent="0.25">
      <c r="A5662">
        <v>702</v>
      </c>
      <c r="B5662">
        <v>180</v>
      </c>
      <c r="C5662">
        <v>1</v>
      </c>
      <c r="D5662">
        <v>15000000000</v>
      </c>
      <c r="E5662">
        <v>15000</v>
      </c>
      <c r="F5662" t="s">
        <v>164</v>
      </c>
      <c r="G5662" t="s">
        <v>165</v>
      </c>
      <c r="H5662">
        <v>76</v>
      </c>
      <c r="I5662" t="s">
        <v>6</v>
      </c>
      <c r="J5662" s="30">
        <v>9789589096321</v>
      </c>
    </row>
    <row r="5663" spans="1:16" x14ac:dyDescent="0.25">
      <c r="A5663">
        <v>702</v>
      </c>
      <c r="B5663">
        <v>180</v>
      </c>
      <c r="C5663">
        <v>1</v>
      </c>
      <c r="D5663">
        <v>15000000000</v>
      </c>
      <c r="E5663">
        <v>15000</v>
      </c>
      <c r="F5663" t="s">
        <v>164</v>
      </c>
      <c r="G5663" t="s">
        <v>165</v>
      </c>
      <c r="H5663">
        <v>76</v>
      </c>
      <c r="I5663" t="s">
        <v>10</v>
      </c>
      <c r="J5663" s="30" t="s">
        <v>294</v>
      </c>
    </row>
    <row r="5664" spans="1:16" x14ac:dyDescent="0.25">
      <c r="A5664">
        <v>702</v>
      </c>
      <c r="B5664">
        <v>180</v>
      </c>
      <c r="C5664">
        <v>1</v>
      </c>
      <c r="D5664">
        <v>15000000000</v>
      </c>
      <c r="E5664">
        <v>15000</v>
      </c>
      <c r="F5664" t="s">
        <v>164</v>
      </c>
      <c r="G5664" t="s">
        <v>165</v>
      </c>
      <c r="H5664">
        <v>76</v>
      </c>
      <c r="I5664" t="s">
        <v>13</v>
      </c>
      <c r="J5664" s="30" t="s">
        <v>90</v>
      </c>
    </row>
    <row r="5665" spans="1:16" x14ac:dyDescent="0.25">
      <c r="A5665">
        <v>702</v>
      </c>
      <c r="B5665">
        <v>180</v>
      </c>
      <c r="C5665">
        <v>1</v>
      </c>
      <c r="D5665">
        <v>15000000000</v>
      </c>
      <c r="E5665">
        <v>15000</v>
      </c>
      <c r="F5665" t="s">
        <v>164</v>
      </c>
      <c r="G5665" t="s">
        <v>165</v>
      </c>
      <c r="H5665">
        <v>76</v>
      </c>
      <c r="I5665" t="s">
        <v>14</v>
      </c>
      <c r="J5665" s="30" t="s">
        <v>2351</v>
      </c>
    </row>
    <row r="5666" spans="1:16" x14ac:dyDescent="0.25">
      <c r="A5666">
        <v>702</v>
      </c>
      <c r="B5666">
        <v>180</v>
      </c>
      <c r="C5666">
        <v>1</v>
      </c>
      <c r="D5666">
        <v>15000000000</v>
      </c>
      <c r="E5666">
        <v>15000</v>
      </c>
      <c r="F5666" t="s">
        <v>164</v>
      </c>
      <c r="G5666" t="s">
        <v>165</v>
      </c>
      <c r="H5666">
        <v>76</v>
      </c>
      <c r="I5666" t="s">
        <v>16</v>
      </c>
      <c r="J5666" s="30" t="s">
        <v>2351</v>
      </c>
    </row>
    <row r="5667" spans="1:16" x14ac:dyDescent="0.25">
      <c r="A5667">
        <v>702</v>
      </c>
      <c r="B5667">
        <v>249</v>
      </c>
      <c r="C5667">
        <v>1</v>
      </c>
      <c r="D5667">
        <v>15000000000</v>
      </c>
      <c r="E5667">
        <v>15000</v>
      </c>
      <c r="F5667" t="s">
        <v>227</v>
      </c>
      <c r="G5667" t="s">
        <v>2351</v>
      </c>
      <c r="H5667">
        <v>71</v>
      </c>
      <c r="I5667" t="s">
        <v>9</v>
      </c>
      <c r="J5667" s="30" t="s">
        <v>1773</v>
      </c>
      <c r="K5667">
        <v>434</v>
      </c>
      <c r="L5667" t="s">
        <v>1773</v>
      </c>
      <c r="M5667" t="s">
        <v>2581</v>
      </c>
    </row>
    <row r="5668" spans="1:16" x14ac:dyDescent="0.25">
      <c r="A5668">
        <v>702</v>
      </c>
      <c r="B5668">
        <v>249</v>
      </c>
      <c r="C5668">
        <v>1</v>
      </c>
      <c r="D5668">
        <v>15000000000</v>
      </c>
      <c r="E5668">
        <v>15000</v>
      </c>
      <c r="F5668" t="s">
        <v>227</v>
      </c>
      <c r="G5668" t="s">
        <v>2351</v>
      </c>
      <c r="H5668">
        <v>71</v>
      </c>
      <c r="I5668" t="s">
        <v>8</v>
      </c>
      <c r="J5668" s="30" t="s">
        <v>2351</v>
      </c>
    </row>
    <row r="5669" spans="1:16" x14ac:dyDescent="0.25">
      <c r="A5669">
        <v>702</v>
      </c>
      <c r="B5669">
        <v>249</v>
      </c>
      <c r="C5669">
        <v>1</v>
      </c>
      <c r="D5669">
        <v>15000000000</v>
      </c>
      <c r="E5669">
        <v>15000</v>
      </c>
      <c r="F5669" t="s">
        <v>227</v>
      </c>
      <c r="G5669" t="s">
        <v>2351</v>
      </c>
      <c r="H5669">
        <v>71</v>
      </c>
      <c r="I5669" t="s">
        <v>7</v>
      </c>
      <c r="J5669" s="30" t="s">
        <v>1772</v>
      </c>
      <c r="N5669">
        <v>122</v>
      </c>
      <c r="O5669" t="s">
        <v>1772</v>
      </c>
      <c r="P5669" t="s">
        <v>2581</v>
      </c>
    </row>
    <row r="5670" spans="1:16" x14ac:dyDescent="0.25">
      <c r="A5670">
        <v>702</v>
      </c>
      <c r="B5670">
        <v>249</v>
      </c>
      <c r="C5670">
        <v>1</v>
      </c>
      <c r="D5670">
        <v>15000000000</v>
      </c>
      <c r="E5670">
        <v>15000</v>
      </c>
      <c r="F5670" t="s">
        <v>227</v>
      </c>
      <c r="G5670" t="s">
        <v>2351</v>
      </c>
      <c r="H5670">
        <v>71</v>
      </c>
      <c r="I5670" t="s">
        <v>12</v>
      </c>
      <c r="J5670" s="30">
        <v>8</v>
      </c>
    </row>
    <row r="5671" spans="1:16" x14ac:dyDescent="0.25">
      <c r="A5671">
        <v>702</v>
      </c>
      <c r="B5671">
        <v>249</v>
      </c>
      <c r="C5671">
        <v>1</v>
      </c>
      <c r="D5671">
        <v>15000000000</v>
      </c>
      <c r="E5671">
        <v>15000</v>
      </c>
      <c r="F5671" t="s">
        <v>227</v>
      </c>
      <c r="G5671" t="s">
        <v>2351</v>
      </c>
      <c r="H5671">
        <v>71</v>
      </c>
      <c r="I5671" t="s">
        <v>11</v>
      </c>
      <c r="J5671" s="30" t="s">
        <v>34</v>
      </c>
    </row>
    <row r="5672" spans="1:16" x14ac:dyDescent="0.25">
      <c r="A5672">
        <v>702</v>
      </c>
      <c r="B5672">
        <v>249</v>
      </c>
      <c r="C5672">
        <v>1</v>
      </c>
      <c r="D5672">
        <v>15000000000</v>
      </c>
      <c r="E5672">
        <v>15000</v>
      </c>
      <c r="F5672" t="s">
        <v>227</v>
      </c>
      <c r="G5672" t="s">
        <v>2351</v>
      </c>
      <c r="H5672">
        <v>71</v>
      </c>
      <c r="I5672" t="s">
        <v>5</v>
      </c>
      <c r="J5672" s="30">
        <v>9603797200</v>
      </c>
    </row>
    <row r="5673" spans="1:16" x14ac:dyDescent="0.25">
      <c r="A5673">
        <v>702</v>
      </c>
      <c r="B5673">
        <v>249</v>
      </c>
      <c r="C5673">
        <v>1</v>
      </c>
      <c r="D5673">
        <v>15000000000</v>
      </c>
      <c r="E5673">
        <v>15000</v>
      </c>
      <c r="F5673" t="s">
        <v>227</v>
      </c>
      <c r="G5673" t="s">
        <v>2351</v>
      </c>
      <c r="H5673">
        <v>71</v>
      </c>
      <c r="I5673" t="s">
        <v>6</v>
      </c>
      <c r="J5673" s="30">
        <v>9789603797203</v>
      </c>
    </row>
    <row r="5674" spans="1:16" x14ac:dyDescent="0.25">
      <c r="A5674">
        <v>702</v>
      </c>
      <c r="B5674">
        <v>249</v>
      </c>
      <c r="C5674">
        <v>1</v>
      </c>
      <c r="D5674">
        <v>15000000000</v>
      </c>
      <c r="E5674">
        <v>15000</v>
      </c>
      <c r="F5674" t="s">
        <v>227</v>
      </c>
      <c r="G5674" t="s">
        <v>2351</v>
      </c>
      <c r="H5674">
        <v>71</v>
      </c>
      <c r="I5674" t="s">
        <v>10</v>
      </c>
      <c r="J5674" s="30" t="s">
        <v>1774</v>
      </c>
    </row>
    <row r="5675" spans="1:16" x14ac:dyDescent="0.25">
      <c r="A5675">
        <v>702</v>
      </c>
      <c r="B5675">
        <v>249</v>
      </c>
      <c r="C5675">
        <v>1</v>
      </c>
      <c r="D5675">
        <v>15000000000</v>
      </c>
      <c r="E5675">
        <v>15000</v>
      </c>
      <c r="F5675" t="s">
        <v>227</v>
      </c>
      <c r="G5675" t="s">
        <v>2351</v>
      </c>
      <c r="H5675">
        <v>71</v>
      </c>
      <c r="I5675" t="s">
        <v>13</v>
      </c>
      <c r="J5675" s="30" t="s">
        <v>90</v>
      </c>
    </row>
    <row r="5676" spans="1:16" x14ac:dyDescent="0.25">
      <c r="A5676">
        <v>702</v>
      </c>
      <c r="B5676">
        <v>249</v>
      </c>
      <c r="C5676">
        <v>1</v>
      </c>
      <c r="D5676">
        <v>15000000000</v>
      </c>
      <c r="E5676">
        <v>15000</v>
      </c>
      <c r="F5676" t="s">
        <v>227</v>
      </c>
      <c r="G5676" t="s">
        <v>2351</v>
      </c>
      <c r="H5676">
        <v>71</v>
      </c>
      <c r="I5676" t="s">
        <v>14</v>
      </c>
      <c r="J5676" s="30" t="s">
        <v>2351</v>
      </c>
    </row>
    <row r="5677" spans="1:16" x14ac:dyDescent="0.25">
      <c r="A5677">
        <v>702</v>
      </c>
      <c r="B5677">
        <v>249</v>
      </c>
      <c r="C5677">
        <v>1</v>
      </c>
      <c r="D5677">
        <v>15000000000</v>
      </c>
      <c r="E5677">
        <v>15000</v>
      </c>
      <c r="F5677" t="s">
        <v>227</v>
      </c>
      <c r="G5677" t="s">
        <v>2351</v>
      </c>
      <c r="H5677">
        <v>71</v>
      </c>
      <c r="I5677" t="s">
        <v>16</v>
      </c>
      <c r="J5677" s="30" t="s">
        <v>2351</v>
      </c>
    </row>
    <row r="5678" spans="1:16" x14ac:dyDescent="0.25">
      <c r="A5678">
        <v>702</v>
      </c>
      <c r="B5678">
        <v>568</v>
      </c>
      <c r="C5678">
        <v>1</v>
      </c>
      <c r="D5678">
        <v>10000000000</v>
      </c>
      <c r="E5678">
        <v>10000</v>
      </c>
      <c r="F5678" t="s">
        <v>821</v>
      </c>
      <c r="G5678" t="s">
        <v>1451</v>
      </c>
      <c r="H5678">
        <v>8</v>
      </c>
      <c r="I5678" t="s">
        <v>9</v>
      </c>
      <c r="J5678" s="30" t="s">
        <v>823</v>
      </c>
      <c r="K5678">
        <v>271</v>
      </c>
      <c r="L5678" t="s">
        <v>823</v>
      </c>
      <c r="M5678" t="s">
        <v>2581</v>
      </c>
    </row>
    <row r="5679" spans="1:16" x14ac:dyDescent="0.25">
      <c r="A5679">
        <v>702</v>
      </c>
      <c r="B5679">
        <v>568</v>
      </c>
      <c r="C5679">
        <v>1</v>
      </c>
      <c r="D5679">
        <v>10000000000</v>
      </c>
      <c r="E5679">
        <v>10000</v>
      </c>
      <c r="F5679" t="s">
        <v>821</v>
      </c>
      <c r="G5679" t="s">
        <v>1451</v>
      </c>
      <c r="H5679">
        <v>8</v>
      </c>
      <c r="I5679" t="s">
        <v>8</v>
      </c>
      <c r="J5679" s="30">
        <v>2003</v>
      </c>
    </row>
    <row r="5680" spans="1:16" x14ac:dyDescent="0.25">
      <c r="A5680">
        <v>702</v>
      </c>
      <c r="B5680">
        <v>568</v>
      </c>
      <c r="C5680">
        <v>1</v>
      </c>
      <c r="D5680">
        <v>10000000000</v>
      </c>
      <c r="E5680">
        <v>10000</v>
      </c>
      <c r="F5680" t="s">
        <v>821</v>
      </c>
      <c r="G5680" t="s">
        <v>1451</v>
      </c>
      <c r="H5680">
        <v>8</v>
      </c>
      <c r="I5680" t="s">
        <v>7</v>
      </c>
      <c r="J5680" s="30" t="s">
        <v>822</v>
      </c>
      <c r="N5680">
        <v>213</v>
      </c>
      <c r="O5680" t="s">
        <v>822</v>
      </c>
      <c r="P5680" t="s">
        <v>2581</v>
      </c>
    </row>
    <row r="5681" spans="1:16" x14ac:dyDescent="0.25">
      <c r="A5681">
        <v>702</v>
      </c>
      <c r="B5681">
        <v>568</v>
      </c>
      <c r="C5681">
        <v>1</v>
      </c>
      <c r="D5681">
        <v>10000000000</v>
      </c>
      <c r="E5681">
        <v>10000</v>
      </c>
      <c r="F5681" t="s">
        <v>821</v>
      </c>
      <c r="G5681" t="s">
        <v>1451</v>
      </c>
      <c r="H5681">
        <v>8</v>
      </c>
      <c r="I5681" t="s">
        <v>12</v>
      </c>
      <c r="J5681" s="30">
        <v>8</v>
      </c>
    </row>
    <row r="5682" spans="1:16" x14ac:dyDescent="0.25">
      <c r="A5682">
        <v>702</v>
      </c>
      <c r="B5682">
        <v>568</v>
      </c>
      <c r="C5682">
        <v>1</v>
      </c>
      <c r="D5682">
        <v>10000000000</v>
      </c>
      <c r="E5682">
        <v>10000</v>
      </c>
      <c r="F5682" t="s">
        <v>821</v>
      </c>
      <c r="G5682" t="s">
        <v>1451</v>
      </c>
      <c r="H5682">
        <v>8</v>
      </c>
      <c r="I5682" t="s">
        <v>5</v>
      </c>
      <c r="J5682" s="30">
        <v>375822747</v>
      </c>
    </row>
    <row r="5683" spans="1:16" x14ac:dyDescent="0.25">
      <c r="A5683">
        <v>702</v>
      </c>
      <c r="B5683">
        <v>568</v>
      </c>
      <c r="C5683">
        <v>1</v>
      </c>
      <c r="D5683">
        <v>10000000000</v>
      </c>
      <c r="E5683">
        <v>10000</v>
      </c>
      <c r="F5683" t="s">
        <v>821</v>
      </c>
      <c r="G5683" t="s">
        <v>1451</v>
      </c>
      <c r="H5683">
        <v>8</v>
      </c>
      <c r="I5683" t="s">
        <v>6</v>
      </c>
      <c r="J5683" s="30">
        <v>9780375822742</v>
      </c>
    </row>
    <row r="5684" spans="1:16" x14ac:dyDescent="0.25">
      <c r="A5684">
        <v>702</v>
      </c>
      <c r="B5684">
        <v>568</v>
      </c>
      <c r="C5684">
        <v>1</v>
      </c>
      <c r="D5684">
        <v>10000000000</v>
      </c>
      <c r="E5684">
        <v>10000</v>
      </c>
      <c r="F5684" t="s">
        <v>821</v>
      </c>
      <c r="G5684" t="s">
        <v>1451</v>
      </c>
      <c r="H5684">
        <v>8</v>
      </c>
      <c r="I5684" t="s">
        <v>13</v>
      </c>
      <c r="J5684" s="30" t="s">
        <v>90</v>
      </c>
    </row>
    <row r="5685" spans="1:16" x14ac:dyDescent="0.25">
      <c r="A5685">
        <v>702</v>
      </c>
      <c r="B5685">
        <v>546</v>
      </c>
      <c r="C5685">
        <v>1</v>
      </c>
      <c r="D5685">
        <v>15000000000</v>
      </c>
      <c r="E5685">
        <v>15000</v>
      </c>
      <c r="F5685" t="s">
        <v>1243</v>
      </c>
      <c r="G5685" t="s">
        <v>40</v>
      </c>
      <c r="H5685">
        <v>59</v>
      </c>
      <c r="I5685" t="s">
        <v>9</v>
      </c>
      <c r="J5685" s="30" t="s">
        <v>505</v>
      </c>
      <c r="K5685">
        <v>511</v>
      </c>
      <c r="L5685" t="s">
        <v>505</v>
      </c>
      <c r="M5685" t="s">
        <v>2581</v>
      </c>
    </row>
    <row r="5686" spans="1:16" x14ac:dyDescent="0.25">
      <c r="A5686">
        <v>702</v>
      </c>
      <c r="B5686">
        <v>546</v>
      </c>
      <c r="C5686">
        <v>1</v>
      </c>
      <c r="D5686">
        <v>15000000000</v>
      </c>
      <c r="E5686">
        <v>15000</v>
      </c>
      <c r="F5686" t="s">
        <v>1243</v>
      </c>
      <c r="G5686" t="s">
        <v>40</v>
      </c>
      <c r="H5686">
        <v>59</v>
      </c>
      <c r="I5686" t="s">
        <v>8</v>
      </c>
      <c r="J5686" s="30">
        <v>2011</v>
      </c>
    </row>
    <row r="5687" spans="1:16" x14ac:dyDescent="0.25">
      <c r="A5687">
        <v>702</v>
      </c>
      <c r="B5687">
        <v>546</v>
      </c>
      <c r="C5687">
        <v>1</v>
      </c>
      <c r="D5687">
        <v>15000000000</v>
      </c>
      <c r="E5687">
        <v>15000</v>
      </c>
      <c r="F5687" t="s">
        <v>1243</v>
      </c>
      <c r="G5687" t="s">
        <v>40</v>
      </c>
      <c r="H5687">
        <v>59</v>
      </c>
      <c r="I5687" t="s">
        <v>7</v>
      </c>
      <c r="J5687" s="30" t="s">
        <v>773</v>
      </c>
      <c r="N5687">
        <v>211</v>
      </c>
      <c r="O5687" t="s">
        <v>773</v>
      </c>
      <c r="P5687" t="s">
        <v>2581</v>
      </c>
    </row>
    <row r="5688" spans="1:16" x14ac:dyDescent="0.25">
      <c r="A5688">
        <v>702</v>
      </c>
      <c r="B5688">
        <v>546</v>
      </c>
      <c r="C5688">
        <v>1</v>
      </c>
      <c r="D5688">
        <v>15000000000</v>
      </c>
      <c r="E5688">
        <v>15000</v>
      </c>
      <c r="F5688" t="s">
        <v>1243</v>
      </c>
      <c r="G5688" t="s">
        <v>40</v>
      </c>
      <c r="H5688">
        <v>59</v>
      </c>
      <c r="I5688" t="s">
        <v>12</v>
      </c>
      <c r="J5688" s="30">
        <v>8</v>
      </c>
    </row>
    <row r="5689" spans="1:16" x14ac:dyDescent="0.25">
      <c r="A5689">
        <v>702</v>
      </c>
      <c r="B5689">
        <v>546</v>
      </c>
      <c r="C5689">
        <v>1</v>
      </c>
      <c r="D5689">
        <v>15000000000</v>
      </c>
      <c r="E5689">
        <v>15000</v>
      </c>
      <c r="F5689" t="s">
        <v>1243</v>
      </c>
      <c r="G5689" t="s">
        <v>40</v>
      </c>
      <c r="H5689">
        <v>59</v>
      </c>
      <c r="I5689" t="s">
        <v>5</v>
      </c>
      <c r="J5689" s="30">
        <v>307949486</v>
      </c>
    </row>
    <row r="5690" spans="1:16" x14ac:dyDescent="0.25">
      <c r="A5690">
        <v>702</v>
      </c>
      <c r="B5690">
        <v>546</v>
      </c>
      <c r="C5690">
        <v>1</v>
      </c>
      <c r="D5690">
        <v>15000000000</v>
      </c>
      <c r="E5690">
        <v>15000</v>
      </c>
      <c r="F5690" t="s">
        <v>1243</v>
      </c>
      <c r="G5690" t="s">
        <v>40</v>
      </c>
      <c r="H5690">
        <v>59</v>
      </c>
      <c r="I5690" t="s">
        <v>6</v>
      </c>
      <c r="J5690" s="30">
        <v>9780307949486</v>
      </c>
    </row>
    <row r="5691" spans="1:16" x14ac:dyDescent="0.25">
      <c r="A5691">
        <v>702</v>
      </c>
      <c r="B5691">
        <v>546</v>
      </c>
      <c r="C5691">
        <v>1</v>
      </c>
      <c r="D5691">
        <v>15000000000</v>
      </c>
      <c r="E5691">
        <v>15000</v>
      </c>
      <c r="F5691" t="s">
        <v>1243</v>
      </c>
      <c r="G5691" t="s">
        <v>40</v>
      </c>
      <c r="H5691">
        <v>59</v>
      </c>
      <c r="I5691" t="s">
        <v>13</v>
      </c>
      <c r="J5691" s="30" t="s">
        <v>90</v>
      </c>
    </row>
    <row r="5692" spans="1:16" x14ac:dyDescent="0.25">
      <c r="A5692">
        <v>702</v>
      </c>
      <c r="B5692">
        <v>171</v>
      </c>
      <c r="C5692">
        <v>1</v>
      </c>
      <c r="D5692">
        <v>15000000000</v>
      </c>
      <c r="E5692">
        <v>15000</v>
      </c>
      <c r="F5692" t="s">
        <v>154</v>
      </c>
      <c r="G5692" t="s">
        <v>28</v>
      </c>
      <c r="H5692">
        <v>44</v>
      </c>
      <c r="I5692" t="s">
        <v>9</v>
      </c>
      <c r="J5692" s="30" t="s">
        <v>1711</v>
      </c>
      <c r="K5692">
        <v>322</v>
      </c>
      <c r="L5692" t="s">
        <v>1711</v>
      </c>
      <c r="M5692" t="s">
        <v>2581</v>
      </c>
    </row>
    <row r="5693" spans="1:16" x14ac:dyDescent="0.25">
      <c r="A5693">
        <v>702</v>
      </c>
      <c r="B5693">
        <v>171</v>
      </c>
      <c r="C5693">
        <v>1</v>
      </c>
      <c r="D5693">
        <v>15000000000</v>
      </c>
      <c r="E5693">
        <v>15000</v>
      </c>
      <c r="F5693" t="s">
        <v>154</v>
      </c>
      <c r="G5693" t="s">
        <v>28</v>
      </c>
      <c r="H5693">
        <v>44</v>
      </c>
      <c r="I5693" t="s">
        <v>8</v>
      </c>
      <c r="J5693" s="30" t="s">
        <v>261</v>
      </c>
    </row>
    <row r="5694" spans="1:16" x14ac:dyDescent="0.25">
      <c r="A5694">
        <v>702</v>
      </c>
      <c r="B5694">
        <v>171</v>
      </c>
      <c r="C5694">
        <v>1</v>
      </c>
      <c r="D5694">
        <v>15000000000</v>
      </c>
      <c r="E5694">
        <v>15000</v>
      </c>
      <c r="F5694" t="s">
        <v>154</v>
      </c>
      <c r="G5694" t="s">
        <v>28</v>
      </c>
      <c r="H5694">
        <v>44</v>
      </c>
      <c r="I5694" t="s">
        <v>7</v>
      </c>
      <c r="J5694" s="30" t="s">
        <v>1124</v>
      </c>
      <c r="N5694">
        <v>142</v>
      </c>
      <c r="O5694" t="s">
        <v>1124</v>
      </c>
      <c r="P5694" t="s">
        <v>2581</v>
      </c>
    </row>
    <row r="5695" spans="1:16" x14ac:dyDescent="0.25">
      <c r="A5695">
        <v>702</v>
      </c>
      <c r="B5695">
        <v>171</v>
      </c>
      <c r="C5695">
        <v>1</v>
      </c>
      <c r="D5695">
        <v>15000000000</v>
      </c>
      <c r="E5695">
        <v>15000</v>
      </c>
      <c r="F5695" t="s">
        <v>154</v>
      </c>
      <c r="G5695" t="s">
        <v>28</v>
      </c>
      <c r="H5695">
        <v>44</v>
      </c>
      <c r="I5695" t="s">
        <v>12</v>
      </c>
      <c r="J5695" s="30">
        <v>8</v>
      </c>
    </row>
    <row r="5696" spans="1:16" x14ac:dyDescent="0.25">
      <c r="A5696">
        <v>702</v>
      </c>
      <c r="B5696">
        <v>171</v>
      </c>
      <c r="C5696">
        <v>1</v>
      </c>
      <c r="D5696">
        <v>15000000000</v>
      </c>
      <c r="E5696">
        <v>15000</v>
      </c>
      <c r="F5696" t="s">
        <v>154</v>
      </c>
      <c r="G5696" t="s">
        <v>28</v>
      </c>
      <c r="H5696">
        <v>44</v>
      </c>
      <c r="I5696" t="s">
        <v>11</v>
      </c>
      <c r="J5696" s="30" t="s">
        <v>28</v>
      </c>
    </row>
    <row r="5697" spans="1:16" x14ac:dyDescent="0.25">
      <c r="A5697">
        <v>702</v>
      </c>
      <c r="B5697">
        <v>171</v>
      </c>
      <c r="C5697">
        <v>1</v>
      </c>
      <c r="D5697">
        <v>15000000000</v>
      </c>
      <c r="E5697">
        <v>15000</v>
      </c>
      <c r="F5697" t="s">
        <v>154</v>
      </c>
      <c r="G5697" t="s">
        <v>28</v>
      </c>
      <c r="H5697">
        <v>44</v>
      </c>
      <c r="I5697" t="s">
        <v>5</v>
      </c>
      <c r="J5697" s="30">
        <v>8425330106</v>
      </c>
    </row>
    <row r="5698" spans="1:16" x14ac:dyDescent="0.25">
      <c r="A5698">
        <v>702</v>
      </c>
      <c r="B5698">
        <v>171</v>
      </c>
      <c r="C5698">
        <v>1</v>
      </c>
      <c r="D5698">
        <v>15000000000</v>
      </c>
      <c r="E5698">
        <v>15000</v>
      </c>
      <c r="F5698" t="s">
        <v>154</v>
      </c>
      <c r="G5698" t="s">
        <v>28</v>
      </c>
      <c r="H5698">
        <v>44</v>
      </c>
      <c r="I5698" t="s">
        <v>6</v>
      </c>
      <c r="J5698" s="30" t="s">
        <v>2351</v>
      </c>
    </row>
    <row r="5699" spans="1:16" x14ac:dyDescent="0.25">
      <c r="A5699">
        <v>702</v>
      </c>
      <c r="B5699">
        <v>171</v>
      </c>
      <c r="C5699">
        <v>1</v>
      </c>
      <c r="D5699">
        <v>15000000000</v>
      </c>
      <c r="E5699">
        <v>15000</v>
      </c>
      <c r="F5699" t="s">
        <v>154</v>
      </c>
      <c r="G5699" t="s">
        <v>28</v>
      </c>
      <c r="H5699">
        <v>44</v>
      </c>
      <c r="I5699" t="s">
        <v>10</v>
      </c>
      <c r="J5699" s="30" t="s">
        <v>1702</v>
      </c>
    </row>
    <row r="5700" spans="1:16" x14ac:dyDescent="0.25">
      <c r="A5700">
        <v>702</v>
      </c>
      <c r="B5700">
        <v>171</v>
      </c>
      <c r="C5700">
        <v>1</v>
      </c>
      <c r="D5700">
        <v>15000000000</v>
      </c>
      <c r="E5700">
        <v>15000</v>
      </c>
      <c r="F5700" t="s">
        <v>154</v>
      </c>
      <c r="G5700" t="s">
        <v>28</v>
      </c>
      <c r="H5700">
        <v>44</v>
      </c>
      <c r="I5700" t="s">
        <v>14</v>
      </c>
      <c r="J5700" s="30" t="s">
        <v>2351</v>
      </c>
    </row>
    <row r="5701" spans="1:16" x14ac:dyDescent="0.25">
      <c r="A5701">
        <v>702</v>
      </c>
      <c r="B5701">
        <v>171</v>
      </c>
      <c r="C5701">
        <v>1</v>
      </c>
      <c r="D5701">
        <v>15000000000</v>
      </c>
      <c r="E5701">
        <v>15000</v>
      </c>
      <c r="F5701" t="s">
        <v>154</v>
      </c>
      <c r="G5701" t="s">
        <v>28</v>
      </c>
      <c r="H5701">
        <v>44</v>
      </c>
      <c r="I5701" t="s">
        <v>16</v>
      </c>
      <c r="J5701" s="30" t="s">
        <v>2351</v>
      </c>
    </row>
    <row r="5702" spans="1:16" x14ac:dyDescent="0.25">
      <c r="A5702">
        <v>702</v>
      </c>
      <c r="B5702">
        <v>592</v>
      </c>
      <c r="C5702">
        <v>1</v>
      </c>
      <c r="D5702">
        <v>18000000000</v>
      </c>
      <c r="E5702">
        <v>18000</v>
      </c>
      <c r="F5702" t="s">
        <v>872</v>
      </c>
      <c r="G5702" t="s">
        <v>1429</v>
      </c>
      <c r="H5702">
        <v>14</v>
      </c>
      <c r="I5702" t="s">
        <v>9</v>
      </c>
      <c r="J5702" s="30" t="s">
        <v>1895</v>
      </c>
      <c r="K5702">
        <v>123</v>
      </c>
      <c r="L5702" t="s">
        <v>1895</v>
      </c>
      <c r="M5702" t="s">
        <v>2581</v>
      </c>
    </row>
    <row r="5703" spans="1:16" x14ac:dyDescent="0.25">
      <c r="A5703">
        <v>702</v>
      </c>
      <c r="B5703">
        <v>615</v>
      </c>
      <c r="C5703">
        <v>1</v>
      </c>
      <c r="D5703">
        <v>25000000000</v>
      </c>
      <c r="E5703">
        <v>25000</v>
      </c>
      <c r="F5703" t="s">
        <v>921</v>
      </c>
      <c r="G5703" t="s">
        <v>26</v>
      </c>
      <c r="H5703">
        <v>52</v>
      </c>
      <c r="I5703" t="s">
        <v>8</v>
      </c>
      <c r="J5703" s="30">
        <v>2006</v>
      </c>
    </row>
    <row r="5704" spans="1:16" x14ac:dyDescent="0.25">
      <c r="A5704">
        <v>702</v>
      </c>
      <c r="B5704">
        <v>615</v>
      </c>
      <c r="C5704">
        <v>1</v>
      </c>
      <c r="D5704">
        <v>25000000000</v>
      </c>
      <c r="E5704">
        <v>25000</v>
      </c>
      <c r="F5704" t="s">
        <v>921</v>
      </c>
      <c r="G5704" t="s">
        <v>26</v>
      </c>
      <c r="H5704">
        <v>52</v>
      </c>
      <c r="I5704" t="s">
        <v>7</v>
      </c>
      <c r="J5704" s="30" t="s">
        <v>1599</v>
      </c>
      <c r="N5704">
        <v>8</v>
      </c>
      <c r="O5704" t="s">
        <v>1599</v>
      </c>
      <c r="P5704" t="s">
        <v>2581</v>
      </c>
    </row>
    <row r="5705" spans="1:16" x14ac:dyDescent="0.25">
      <c r="A5705">
        <v>702</v>
      </c>
      <c r="B5705">
        <v>615</v>
      </c>
      <c r="C5705">
        <v>1</v>
      </c>
      <c r="D5705">
        <v>25000000000</v>
      </c>
      <c r="E5705">
        <v>25000</v>
      </c>
      <c r="F5705" t="s">
        <v>921</v>
      </c>
      <c r="G5705" t="s">
        <v>26</v>
      </c>
      <c r="H5705">
        <v>52</v>
      </c>
      <c r="I5705" t="s">
        <v>12</v>
      </c>
      <c r="J5705" s="30">
        <v>8</v>
      </c>
    </row>
    <row r="5706" spans="1:16" x14ac:dyDescent="0.25">
      <c r="A5706">
        <v>702</v>
      </c>
      <c r="B5706">
        <v>615</v>
      </c>
      <c r="C5706">
        <v>1</v>
      </c>
      <c r="D5706">
        <v>25000000000</v>
      </c>
      <c r="E5706">
        <v>25000</v>
      </c>
      <c r="F5706" t="s">
        <v>921</v>
      </c>
      <c r="G5706" t="s">
        <v>26</v>
      </c>
      <c r="H5706">
        <v>52</v>
      </c>
      <c r="I5706" t="s">
        <v>5</v>
      </c>
      <c r="J5706" s="30">
        <v>9587044681</v>
      </c>
    </row>
    <row r="5707" spans="1:16" x14ac:dyDescent="0.25">
      <c r="A5707">
        <v>702</v>
      </c>
      <c r="B5707">
        <v>615</v>
      </c>
      <c r="C5707">
        <v>1</v>
      </c>
      <c r="D5707">
        <v>25000000000</v>
      </c>
      <c r="E5707">
        <v>25000</v>
      </c>
      <c r="F5707" t="s">
        <v>921</v>
      </c>
      <c r="G5707" t="s">
        <v>26</v>
      </c>
      <c r="H5707">
        <v>52</v>
      </c>
      <c r="I5707" t="s">
        <v>6</v>
      </c>
      <c r="J5707" s="30">
        <v>789587044683</v>
      </c>
    </row>
    <row r="5708" spans="1:16" x14ac:dyDescent="0.25">
      <c r="A5708">
        <v>702</v>
      </c>
      <c r="B5708">
        <v>615</v>
      </c>
      <c r="C5708">
        <v>1</v>
      </c>
      <c r="D5708">
        <v>25000000000</v>
      </c>
      <c r="E5708">
        <v>25000</v>
      </c>
      <c r="F5708" t="s">
        <v>921</v>
      </c>
      <c r="G5708" t="s">
        <v>26</v>
      </c>
      <c r="H5708">
        <v>52</v>
      </c>
      <c r="I5708" t="s">
        <v>13</v>
      </c>
      <c r="J5708" s="30" t="s">
        <v>90</v>
      </c>
    </row>
    <row r="5709" spans="1:16" x14ac:dyDescent="0.25">
      <c r="A5709">
        <v>702</v>
      </c>
      <c r="B5709">
        <v>615</v>
      </c>
      <c r="C5709">
        <v>1</v>
      </c>
      <c r="D5709">
        <v>25000000000</v>
      </c>
      <c r="E5709">
        <v>25000</v>
      </c>
      <c r="F5709" t="s">
        <v>921</v>
      </c>
      <c r="G5709" t="s">
        <v>26</v>
      </c>
      <c r="H5709">
        <v>52</v>
      </c>
      <c r="I5709" t="s">
        <v>9</v>
      </c>
      <c r="J5709" s="30" t="s">
        <v>282</v>
      </c>
      <c r="K5709">
        <v>69</v>
      </c>
      <c r="L5709" t="s">
        <v>282</v>
      </c>
      <c r="M5709" t="s">
        <v>2581</v>
      </c>
    </row>
    <row r="5710" spans="1:16" x14ac:dyDescent="0.25">
      <c r="A5710">
        <v>702</v>
      </c>
      <c r="B5710">
        <v>447</v>
      </c>
      <c r="C5710">
        <v>1</v>
      </c>
      <c r="D5710">
        <v>15000000000</v>
      </c>
      <c r="E5710">
        <v>15000</v>
      </c>
      <c r="F5710" t="s">
        <v>576</v>
      </c>
      <c r="G5710" t="s">
        <v>163</v>
      </c>
      <c r="H5710">
        <v>16</v>
      </c>
      <c r="I5710" t="s">
        <v>9</v>
      </c>
      <c r="J5710" s="30" t="s">
        <v>1348</v>
      </c>
      <c r="K5710">
        <v>336</v>
      </c>
      <c r="L5710" t="s">
        <v>1348</v>
      </c>
      <c r="M5710" t="s">
        <v>2581</v>
      </c>
    </row>
    <row r="5711" spans="1:16" x14ac:dyDescent="0.25">
      <c r="A5711">
        <v>702</v>
      </c>
      <c r="B5711">
        <v>447</v>
      </c>
      <c r="C5711">
        <v>1</v>
      </c>
      <c r="D5711">
        <v>15000000000</v>
      </c>
      <c r="E5711">
        <v>15000</v>
      </c>
      <c r="F5711" t="s">
        <v>576</v>
      </c>
      <c r="G5711" t="s">
        <v>113</v>
      </c>
      <c r="H5711">
        <v>45</v>
      </c>
      <c r="I5711" t="s">
        <v>8</v>
      </c>
      <c r="J5711" s="30">
        <v>1994</v>
      </c>
    </row>
    <row r="5712" spans="1:16" x14ac:dyDescent="0.25">
      <c r="A5712">
        <v>702</v>
      </c>
      <c r="B5712">
        <v>447</v>
      </c>
      <c r="C5712">
        <v>1</v>
      </c>
      <c r="D5712">
        <v>15000000000</v>
      </c>
      <c r="E5712">
        <v>15000</v>
      </c>
      <c r="F5712" t="s">
        <v>576</v>
      </c>
      <c r="G5712" t="s">
        <v>113</v>
      </c>
      <c r="H5712">
        <v>45</v>
      </c>
      <c r="I5712" t="s">
        <v>7</v>
      </c>
      <c r="J5712" s="30" t="s">
        <v>349</v>
      </c>
      <c r="N5712">
        <v>104</v>
      </c>
      <c r="O5712" t="s">
        <v>349</v>
      </c>
      <c r="P5712" t="s">
        <v>2581</v>
      </c>
    </row>
    <row r="5713" spans="1:16" x14ac:dyDescent="0.25">
      <c r="A5713">
        <v>702</v>
      </c>
      <c r="B5713">
        <v>447</v>
      </c>
      <c r="C5713">
        <v>1</v>
      </c>
      <c r="D5713">
        <v>15000000000</v>
      </c>
      <c r="E5713">
        <v>15000</v>
      </c>
      <c r="F5713" t="s">
        <v>576</v>
      </c>
      <c r="G5713" t="s">
        <v>163</v>
      </c>
      <c r="H5713">
        <v>16</v>
      </c>
      <c r="I5713" t="s">
        <v>7</v>
      </c>
      <c r="J5713" s="30" t="s">
        <v>349</v>
      </c>
      <c r="N5713">
        <v>104</v>
      </c>
      <c r="O5713" t="s">
        <v>349</v>
      </c>
      <c r="P5713" t="s">
        <v>2581</v>
      </c>
    </row>
    <row r="5714" spans="1:16" x14ac:dyDescent="0.25">
      <c r="A5714">
        <v>702</v>
      </c>
      <c r="B5714">
        <v>447</v>
      </c>
      <c r="C5714">
        <v>1</v>
      </c>
      <c r="D5714">
        <v>15000000000</v>
      </c>
      <c r="E5714">
        <v>15000</v>
      </c>
      <c r="F5714" t="s">
        <v>576</v>
      </c>
      <c r="G5714" t="s">
        <v>113</v>
      </c>
      <c r="H5714">
        <v>45</v>
      </c>
      <c r="I5714" t="s">
        <v>12</v>
      </c>
      <c r="J5714" s="30">
        <v>8</v>
      </c>
    </row>
    <row r="5715" spans="1:16" x14ac:dyDescent="0.25">
      <c r="A5715">
        <v>702</v>
      </c>
      <c r="B5715">
        <v>447</v>
      </c>
      <c r="C5715">
        <v>1</v>
      </c>
      <c r="D5715">
        <v>15000000000</v>
      </c>
      <c r="E5715">
        <v>15000</v>
      </c>
      <c r="F5715" t="s">
        <v>576</v>
      </c>
      <c r="G5715" t="s">
        <v>163</v>
      </c>
      <c r="H5715">
        <v>16</v>
      </c>
      <c r="I5715" t="s">
        <v>12</v>
      </c>
      <c r="J5715" s="30">
        <v>8</v>
      </c>
    </row>
    <row r="5716" spans="1:16" x14ac:dyDescent="0.25">
      <c r="A5716">
        <v>702</v>
      </c>
      <c r="B5716">
        <v>447</v>
      </c>
      <c r="C5716">
        <v>1</v>
      </c>
      <c r="D5716">
        <v>15000000000</v>
      </c>
      <c r="E5716">
        <v>15000</v>
      </c>
      <c r="F5716" t="s">
        <v>576</v>
      </c>
      <c r="G5716" t="s">
        <v>113</v>
      </c>
      <c r="H5716">
        <v>45</v>
      </c>
      <c r="I5716" t="s">
        <v>5</v>
      </c>
      <c r="J5716" s="30">
        <v>9580413061</v>
      </c>
    </row>
    <row r="5717" spans="1:16" x14ac:dyDescent="0.25">
      <c r="A5717">
        <v>702</v>
      </c>
      <c r="B5717">
        <v>447</v>
      </c>
      <c r="C5717">
        <v>1</v>
      </c>
      <c r="D5717">
        <v>15000000000</v>
      </c>
      <c r="E5717">
        <v>15000</v>
      </c>
      <c r="F5717" t="s">
        <v>576</v>
      </c>
      <c r="G5717" t="s">
        <v>113</v>
      </c>
      <c r="H5717">
        <v>45</v>
      </c>
      <c r="I5717" t="s">
        <v>6</v>
      </c>
      <c r="J5717" s="30">
        <v>9789580413066</v>
      </c>
    </row>
    <row r="5718" spans="1:16" x14ac:dyDescent="0.25">
      <c r="A5718">
        <v>702</v>
      </c>
      <c r="B5718">
        <v>447</v>
      </c>
      <c r="C5718">
        <v>1</v>
      </c>
      <c r="D5718">
        <v>15000000000</v>
      </c>
      <c r="E5718">
        <v>15000</v>
      </c>
      <c r="F5718" t="s">
        <v>576</v>
      </c>
      <c r="G5718" t="s">
        <v>113</v>
      </c>
      <c r="H5718">
        <v>45</v>
      </c>
      <c r="I5718" t="s">
        <v>13</v>
      </c>
      <c r="J5718" s="30" t="s">
        <v>90</v>
      </c>
    </row>
    <row r="5719" spans="1:16" x14ac:dyDescent="0.25">
      <c r="A5719">
        <v>702</v>
      </c>
      <c r="B5719">
        <v>447</v>
      </c>
      <c r="C5719">
        <v>1</v>
      </c>
      <c r="D5719">
        <v>15000000000</v>
      </c>
      <c r="E5719">
        <v>15000</v>
      </c>
      <c r="F5719" t="s">
        <v>576</v>
      </c>
      <c r="G5719" t="s">
        <v>163</v>
      </c>
      <c r="H5719">
        <v>16</v>
      </c>
      <c r="I5719" t="s">
        <v>13</v>
      </c>
      <c r="J5719" s="30" t="s">
        <v>90</v>
      </c>
    </row>
    <row r="5720" spans="1:16" x14ac:dyDescent="0.25">
      <c r="A5720">
        <v>702</v>
      </c>
      <c r="B5720">
        <v>575</v>
      </c>
      <c r="C5720">
        <v>1</v>
      </c>
      <c r="D5720">
        <v>15000000000</v>
      </c>
      <c r="E5720">
        <v>15000</v>
      </c>
      <c r="F5720" t="s">
        <v>836</v>
      </c>
      <c r="G5720" t="s">
        <v>26</v>
      </c>
      <c r="H5720">
        <v>52</v>
      </c>
      <c r="I5720" t="s">
        <v>9</v>
      </c>
      <c r="J5720" s="30" t="s">
        <v>837</v>
      </c>
      <c r="K5720">
        <v>441</v>
      </c>
      <c r="L5720" t="s">
        <v>837</v>
      </c>
      <c r="M5720" t="s">
        <v>2581</v>
      </c>
    </row>
    <row r="5721" spans="1:16" x14ac:dyDescent="0.25">
      <c r="A5721">
        <v>702</v>
      </c>
      <c r="B5721">
        <v>575</v>
      </c>
      <c r="C5721">
        <v>1</v>
      </c>
      <c r="D5721">
        <v>15000000000</v>
      </c>
      <c r="E5721">
        <v>15000</v>
      </c>
      <c r="F5721" t="s">
        <v>836</v>
      </c>
      <c r="G5721" t="s">
        <v>26</v>
      </c>
      <c r="H5721">
        <v>52</v>
      </c>
      <c r="I5721" t="s">
        <v>8</v>
      </c>
      <c r="J5721" s="30">
        <v>2006</v>
      </c>
    </row>
    <row r="5722" spans="1:16" x14ac:dyDescent="0.25">
      <c r="A5722">
        <v>702</v>
      </c>
      <c r="B5722">
        <v>575</v>
      </c>
      <c r="C5722">
        <v>1</v>
      </c>
      <c r="D5722">
        <v>15000000000</v>
      </c>
      <c r="E5722">
        <v>15000</v>
      </c>
      <c r="F5722" t="s">
        <v>836</v>
      </c>
      <c r="G5722" t="s">
        <v>26</v>
      </c>
      <c r="H5722">
        <v>52</v>
      </c>
      <c r="I5722" t="s">
        <v>7</v>
      </c>
      <c r="J5722" s="30" t="s">
        <v>349</v>
      </c>
      <c r="N5722">
        <v>104</v>
      </c>
      <c r="O5722" t="s">
        <v>349</v>
      </c>
      <c r="P5722" t="s">
        <v>2581</v>
      </c>
    </row>
    <row r="5723" spans="1:16" x14ac:dyDescent="0.25">
      <c r="A5723">
        <v>702</v>
      </c>
      <c r="B5723">
        <v>575</v>
      </c>
      <c r="C5723">
        <v>1</v>
      </c>
      <c r="D5723">
        <v>15000000000</v>
      </c>
      <c r="E5723">
        <v>15000</v>
      </c>
      <c r="F5723" t="s">
        <v>836</v>
      </c>
      <c r="G5723" t="s">
        <v>26</v>
      </c>
      <c r="H5723">
        <v>52</v>
      </c>
      <c r="I5723" t="s">
        <v>12</v>
      </c>
      <c r="J5723" s="30">
        <v>8</v>
      </c>
    </row>
    <row r="5724" spans="1:16" x14ac:dyDescent="0.25">
      <c r="A5724">
        <v>702</v>
      </c>
      <c r="B5724">
        <v>575</v>
      </c>
      <c r="C5724">
        <v>1</v>
      </c>
      <c r="D5724">
        <v>15000000000</v>
      </c>
      <c r="E5724">
        <v>15000</v>
      </c>
      <c r="F5724" t="s">
        <v>836</v>
      </c>
      <c r="G5724" t="s">
        <v>26</v>
      </c>
      <c r="H5724">
        <v>52</v>
      </c>
      <c r="I5724" t="s">
        <v>5</v>
      </c>
      <c r="J5724" s="30">
        <v>9580496552</v>
      </c>
    </row>
    <row r="5725" spans="1:16" x14ac:dyDescent="0.25">
      <c r="A5725">
        <v>702</v>
      </c>
      <c r="B5725">
        <v>575</v>
      </c>
      <c r="C5725">
        <v>1</v>
      </c>
      <c r="D5725">
        <v>15000000000</v>
      </c>
      <c r="E5725">
        <v>15000</v>
      </c>
      <c r="F5725" t="s">
        <v>836</v>
      </c>
      <c r="G5725" t="s">
        <v>26</v>
      </c>
      <c r="H5725">
        <v>52</v>
      </c>
      <c r="I5725" t="s">
        <v>6</v>
      </c>
      <c r="J5725" s="30">
        <v>9789580496557</v>
      </c>
    </row>
    <row r="5726" spans="1:16" x14ac:dyDescent="0.25">
      <c r="A5726">
        <v>702</v>
      </c>
      <c r="B5726">
        <v>575</v>
      </c>
      <c r="C5726">
        <v>1</v>
      </c>
      <c r="D5726">
        <v>15000000000</v>
      </c>
      <c r="E5726">
        <v>15000</v>
      </c>
      <c r="F5726" t="s">
        <v>836</v>
      </c>
      <c r="G5726" t="s">
        <v>26</v>
      </c>
      <c r="H5726">
        <v>52</v>
      </c>
      <c r="I5726" t="s">
        <v>13</v>
      </c>
      <c r="J5726" s="30" t="s">
        <v>90</v>
      </c>
    </row>
    <row r="5727" spans="1:16" x14ac:dyDescent="0.25">
      <c r="A5727">
        <v>702</v>
      </c>
      <c r="B5727">
        <v>682</v>
      </c>
      <c r="C5727">
        <v>1</v>
      </c>
      <c r="D5727">
        <v>15000000000</v>
      </c>
      <c r="E5727">
        <v>15000</v>
      </c>
      <c r="F5727" t="s">
        <v>1019</v>
      </c>
      <c r="G5727" t="s">
        <v>623</v>
      </c>
      <c r="H5727">
        <v>62</v>
      </c>
      <c r="I5727" t="s">
        <v>9</v>
      </c>
      <c r="J5727" s="30" t="s">
        <v>1020</v>
      </c>
      <c r="K5727">
        <v>340</v>
      </c>
      <c r="L5727" t="s">
        <v>1020</v>
      </c>
      <c r="M5727" t="s">
        <v>2581</v>
      </c>
    </row>
    <row r="5728" spans="1:16" x14ac:dyDescent="0.25">
      <c r="A5728">
        <v>702</v>
      </c>
      <c r="B5728">
        <v>682</v>
      </c>
      <c r="C5728">
        <v>1</v>
      </c>
      <c r="D5728">
        <v>15000000000</v>
      </c>
      <c r="E5728">
        <v>15000</v>
      </c>
      <c r="F5728" t="s">
        <v>1019</v>
      </c>
      <c r="G5728" t="s">
        <v>623</v>
      </c>
      <c r="H5728">
        <v>62</v>
      </c>
      <c r="I5728" t="s">
        <v>8</v>
      </c>
      <c r="J5728" s="30">
        <v>49</v>
      </c>
    </row>
    <row r="5729" spans="1:16" x14ac:dyDescent="0.25">
      <c r="A5729">
        <v>702</v>
      </c>
      <c r="B5729">
        <v>682</v>
      </c>
      <c r="C5729">
        <v>1</v>
      </c>
      <c r="D5729">
        <v>15000000000</v>
      </c>
      <c r="E5729">
        <v>15000</v>
      </c>
      <c r="F5729" t="s">
        <v>1019</v>
      </c>
      <c r="G5729" t="s">
        <v>623</v>
      </c>
      <c r="H5729">
        <v>62</v>
      </c>
      <c r="I5729" t="s">
        <v>7</v>
      </c>
      <c r="J5729" s="30" t="s">
        <v>1013</v>
      </c>
      <c r="N5729">
        <v>166</v>
      </c>
      <c r="O5729" t="s">
        <v>1013</v>
      </c>
      <c r="P5729" t="s">
        <v>2581</v>
      </c>
    </row>
    <row r="5730" spans="1:16" x14ac:dyDescent="0.25">
      <c r="A5730">
        <v>702</v>
      </c>
      <c r="B5730">
        <v>682</v>
      </c>
      <c r="C5730">
        <v>1</v>
      </c>
      <c r="D5730">
        <v>15000000000</v>
      </c>
      <c r="E5730">
        <v>15000</v>
      </c>
      <c r="F5730" t="s">
        <v>1019</v>
      </c>
      <c r="G5730" t="s">
        <v>623</v>
      </c>
      <c r="H5730">
        <v>62</v>
      </c>
      <c r="I5730" t="s">
        <v>12</v>
      </c>
      <c r="J5730" s="30">
        <v>8</v>
      </c>
    </row>
    <row r="5731" spans="1:16" x14ac:dyDescent="0.25">
      <c r="A5731">
        <v>702</v>
      </c>
      <c r="B5731">
        <v>682</v>
      </c>
      <c r="C5731">
        <v>1</v>
      </c>
      <c r="D5731">
        <v>15000000000</v>
      </c>
      <c r="E5731">
        <v>15000</v>
      </c>
      <c r="F5731" t="s">
        <v>1019</v>
      </c>
      <c r="G5731" t="s">
        <v>623</v>
      </c>
      <c r="H5731">
        <v>62</v>
      </c>
      <c r="I5731" t="s">
        <v>13</v>
      </c>
      <c r="J5731" s="30" t="s">
        <v>90</v>
      </c>
    </row>
    <row r="5732" spans="1:16" x14ac:dyDescent="0.25">
      <c r="A5732">
        <v>702</v>
      </c>
      <c r="B5732">
        <v>499</v>
      </c>
      <c r="C5732">
        <v>1</v>
      </c>
      <c r="D5732">
        <v>15000000000</v>
      </c>
      <c r="E5732">
        <v>15000</v>
      </c>
      <c r="F5732" t="s">
        <v>682</v>
      </c>
      <c r="G5732" t="s">
        <v>410</v>
      </c>
      <c r="H5732">
        <v>18</v>
      </c>
      <c r="I5732" t="s">
        <v>9</v>
      </c>
      <c r="J5732" s="30" t="s">
        <v>683</v>
      </c>
      <c r="K5732">
        <v>154</v>
      </c>
      <c r="L5732" t="s">
        <v>683</v>
      </c>
      <c r="M5732" t="s">
        <v>2581</v>
      </c>
    </row>
    <row r="5733" spans="1:16" x14ac:dyDescent="0.25">
      <c r="A5733">
        <v>702</v>
      </c>
      <c r="B5733">
        <v>499</v>
      </c>
      <c r="C5733">
        <v>1</v>
      </c>
      <c r="D5733">
        <v>15000000000</v>
      </c>
      <c r="E5733">
        <v>15000</v>
      </c>
      <c r="F5733" t="s">
        <v>682</v>
      </c>
      <c r="G5733" t="s">
        <v>410</v>
      </c>
      <c r="H5733">
        <v>18</v>
      </c>
      <c r="I5733" t="s">
        <v>9</v>
      </c>
      <c r="J5733" s="30" t="s">
        <v>683</v>
      </c>
      <c r="K5733">
        <v>154</v>
      </c>
      <c r="L5733" t="s">
        <v>683</v>
      </c>
      <c r="M5733" t="s">
        <v>2581</v>
      </c>
    </row>
    <row r="5734" spans="1:16" x14ac:dyDescent="0.25">
      <c r="A5734">
        <v>702</v>
      </c>
      <c r="B5734">
        <v>499</v>
      </c>
      <c r="C5734">
        <v>1</v>
      </c>
      <c r="D5734">
        <v>15000000000</v>
      </c>
      <c r="E5734">
        <v>15000</v>
      </c>
      <c r="F5734" t="s">
        <v>682</v>
      </c>
      <c r="G5734" t="s">
        <v>410</v>
      </c>
      <c r="H5734">
        <v>18</v>
      </c>
      <c r="I5734" t="s">
        <v>8</v>
      </c>
      <c r="J5734" s="30">
        <v>2003</v>
      </c>
    </row>
    <row r="5735" spans="1:16" x14ac:dyDescent="0.25">
      <c r="A5735">
        <v>702</v>
      </c>
      <c r="B5735">
        <v>499</v>
      </c>
      <c r="C5735">
        <v>1</v>
      </c>
      <c r="D5735">
        <v>15000000000</v>
      </c>
      <c r="E5735">
        <v>15000</v>
      </c>
      <c r="F5735" t="s">
        <v>682</v>
      </c>
      <c r="G5735" t="s">
        <v>410</v>
      </c>
      <c r="H5735">
        <v>18</v>
      </c>
      <c r="I5735" t="s">
        <v>7</v>
      </c>
      <c r="J5735" s="30" t="s">
        <v>467</v>
      </c>
      <c r="N5735">
        <v>159</v>
      </c>
      <c r="O5735" t="s">
        <v>467</v>
      </c>
      <c r="P5735" t="s">
        <v>2581</v>
      </c>
    </row>
    <row r="5736" spans="1:16" x14ac:dyDescent="0.25">
      <c r="A5736">
        <v>702</v>
      </c>
      <c r="B5736">
        <v>499</v>
      </c>
      <c r="C5736">
        <v>1</v>
      </c>
      <c r="D5736">
        <v>15000000000</v>
      </c>
      <c r="E5736">
        <v>15000</v>
      </c>
      <c r="F5736" t="s">
        <v>682</v>
      </c>
      <c r="G5736" t="s">
        <v>410</v>
      </c>
      <c r="H5736">
        <v>18</v>
      </c>
      <c r="I5736" t="s">
        <v>7</v>
      </c>
      <c r="J5736" s="30" t="s">
        <v>467</v>
      </c>
      <c r="N5736">
        <v>159</v>
      </c>
      <c r="O5736" t="s">
        <v>467</v>
      </c>
      <c r="P5736" t="s">
        <v>2581</v>
      </c>
    </row>
    <row r="5737" spans="1:16" x14ac:dyDescent="0.25">
      <c r="A5737">
        <v>702</v>
      </c>
      <c r="B5737">
        <v>499</v>
      </c>
      <c r="C5737">
        <v>1</v>
      </c>
      <c r="D5737">
        <v>15000000000</v>
      </c>
      <c r="E5737">
        <v>15000</v>
      </c>
      <c r="F5737" t="s">
        <v>682</v>
      </c>
      <c r="G5737" t="s">
        <v>410</v>
      </c>
      <c r="H5737">
        <v>18</v>
      </c>
      <c r="I5737" t="s">
        <v>12</v>
      </c>
      <c r="J5737" s="30">
        <v>8</v>
      </c>
    </row>
    <row r="5738" spans="1:16" x14ac:dyDescent="0.25">
      <c r="A5738">
        <v>702</v>
      </c>
      <c r="B5738">
        <v>499</v>
      </c>
      <c r="C5738">
        <v>1</v>
      </c>
      <c r="D5738">
        <v>15000000000</v>
      </c>
      <c r="E5738">
        <v>15000</v>
      </c>
      <c r="F5738" t="s">
        <v>682</v>
      </c>
      <c r="G5738" t="s">
        <v>410</v>
      </c>
      <c r="H5738">
        <v>18</v>
      </c>
      <c r="I5738" t="s">
        <v>12</v>
      </c>
      <c r="J5738" s="30">
        <v>8</v>
      </c>
    </row>
    <row r="5739" spans="1:16" x14ac:dyDescent="0.25">
      <c r="A5739">
        <v>702</v>
      </c>
      <c r="B5739">
        <v>499</v>
      </c>
      <c r="C5739">
        <v>1</v>
      </c>
      <c r="D5739">
        <v>15000000000</v>
      </c>
      <c r="E5739">
        <v>15000</v>
      </c>
      <c r="F5739" t="s">
        <v>682</v>
      </c>
      <c r="G5739" t="s">
        <v>410</v>
      </c>
      <c r="H5739">
        <v>18</v>
      </c>
      <c r="I5739" t="s">
        <v>5</v>
      </c>
      <c r="J5739" s="30">
        <v>9583004219</v>
      </c>
    </row>
    <row r="5740" spans="1:16" x14ac:dyDescent="0.25">
      <c r="A5740">
        <v>702</v>
      </c>
      <c r="B5740">
        <v>499</v>
      </c>
      <c r="C5740">
        <v>1</v>
      </c>
      <c r="D5740">
        <v>15000000000</v>
      </c>
      <c r="E5740">
        <v>15000</v>
      </c>
      <c r="F5740" t="s">
        <v>682</v>
      </c>
      <c r="G5740" t="s">
        <v>410</v>
      </c>
      <c r="H5740">
        <v>18</v>
      </c>
      <c r="I5740" t="s">
        <v>5</v>
      </c>
      <c r="J5740" s="30">
        <v>9583001287</v>
      </c>
    </row>
    <row r="5741" spans="1:16" x14ac:dyDescent="0.25">
      <c r="A5741">
        <v>702</v>
      </c>
      <c r="B5741">
        <v>499</v>
      </c>
      <c r="C5741">
        <v>1</v>
      </c>
      <c r="D5741">
        <v>15000000000</v>
      </c>
      <c r="E5741">
        <v>15000</v>
      </c>
      <c r="F5741" t="s">
        <v>682</v>
      </c>
      <c r="G5741" t="s">
        <v>410</v>
      </c>
      <c r="H5741">
        <v>18</v>
      </c>
      <c r="I5741" t="s">
        <v>6</v>
      </c>
      <c r="J5741" s="30">
        <v>9789583004216</v>
      </c>
    </row>
    <row r="5742" spans="1:16" x14ac:dyDescent="0.25">
      <c r="A5742">
        <v>702</v>
      </c>
      <c r="B5742">
        <v>499</v>
      </c>
      <c r="C5742">
        <v>1</v>
      </c>
      <c r="D5742">
        <v>15000000000</v>
      </c>
      <c r="E5742">
        <v>15000</v>
      </c>
      <c r="F5742" t="s">
        <v>682</v>
      </c>
      <c r="G5742" t="s">
        <v>410</v>
      </c>
      <c r="H5742">
        <v>18</v>
      </c>
      <c r="I5742" t="s">
        <v>13</v>
      </c>
      <c r="J5742" s="30" t="s">
        <v>90</v>
      </c>
    </row>
    <row r="5743" spans="1:16" x14ac:dyDescent="0.25">
      <c r="A5743">
        <v>702</v>
      </c>
      <c r="B5743">
        <v>499</v>
      </c>
      <c r="C5743">
        <v>1</v>
      </c>
      <c r="D5743">
        <v>15000000000</v>
      </c>
      <c r="E5743">
        <v>15000</v>
      </c>
      <c r="F5743" t="s">
        <v>682</v>
      </c>
      <c r="G5743" t="s">
        <v>410</v>
      </c>
      <c r="H5743">
        <v>18</v>
      </c>
      <c r="I5743" t="s">
        <v>13</v>
      </c>
      <c r="J5743" s="30" t="s">
        <v>90</v>
      </c>
    </row>
    <row r="5744" spans="1:16" x14ac:dyDescent="0.25">
      <c r="A5744">
        <v>702</v>
      </c>
      <c r="B5744">
        <v>447</v>
      </c>
      <c r="C5744">
        <v>1</v>
      </c>
      <c r="D5744">
        <v>15000000000</v>
      </c>
      <c r="E5744">
        <v>15000</v>
      </c>
      <c r="F5744" t="s">
        <v>576</v>
      </c>
      <c r="G5744" t="s">
        <v>113</v>
      </c>
      <c r="H5744">
        <v>45</v>
      </c>
      <c r="I5744" t="s">
        <v>9</v>
      </c>
      <c r="J5744" s="30" t="s">
        <v>1348</v>
      </c>
      <c r="K5744">
        <v>336</v>
      </c>
      <c r="L5744" t="s">
        <v>1348</v>
      </c>
      <c r="M5744" t="s">
        <v>2581</v>
      </c>
    </row>
    <row r="5745" spans="1:16" x14ac:dyDescent="0.25">
      <c r="A5745">
        <v>702</v>
      </c>
      <c r="B5745">
        <v>629</v>
      </c>
      <c r="C5745">
        <v>1</v>
      </c>
      <c r="D5745">
        <v>70000000000</v>
      </c>
      <c r="E5745">
        <v>70000</v>
      </c>
      <c r="F5745" t="s">
        <v>943</v>
      </c>
      <c r="G5745" t="s">
        <v>502</v>
      </c>
      <c r="H5745">
        <v>3</v>
      </c>
      <c r="I5745" t="s">
        <v>7</v>
      </c>
      <c r="J5745" s="30" t="s">
        <v>1619</v>
      </c>
      <c r="N5745">
        <v>210</v>
      </c>
      <c r="O5745" t="s">
        <v>1619</v>
      </c>
      <c r="P5745" t="s">
        <v>2581</v>
      </c>
    </row>
    <row r="5746" spans="1:16" x14ac:dyDescent="0.25">
      <c r="A5746">
        <v>702</v>
      </c>
      <c r="B5746">
        <v>629</v>
      </c>
      <c r="C5746">
        <v>1</v>
      </c>
      <c r="D5746">
        <v>70000000000</v>
      </c>
      <c r="E5746">
        <v>70000</v>
      </c>
      <c r="F5746" t="s">
        <v>943</v>
      </c>
      <c r="G5746" t="s">
        <v>502</v>
      </c>
      <c r="H5746">
        <v>3</v>
      </c>
      <c r="I5746" t="s">
        <v>12</v>
      </c>
      <c r="J5746" s="30">
        <v>10</v>
      </c>
    </row>
    <row r="5747" spans="1:16" x14ac:dyDescent="0.25">
      <c r="A5747">
        <v>702</v>
      </c>
      <c r="B5747">
        <v>629</v>
      </c>
      <c r="C5747">
        <v>1</v>
      </c>
      <c r="D5747">
        <v>70000000000</v>
      </c>
      <c r="E5747">
        <v>70000</v>
      </c>
      <c r="F5747" t="s">
        <v>943</v>
      </c>
      <c r="G5747" t="s">
        <v>502</v>
      </c>
      <c r="H5747">
        <v>3</v>
      </c>
      <c r="I5747" t="s">
        <v>13</v>
      </c>
      <c r="J5747" s="30" t="s">
        <v>90</v>
      </c>
    </row>
    <row r="5748" spans="1:16" x14ac:dyDescent="0.25">
      <c r="A5748">
        <v>702</v>
      </c>
      <c r="B5748">
        <v>539</v>
      </c>
      <c r="C5748">
        <v>1</v>
      </c>
      <c r="D5748">
        <v>15000000000</v>
      </c>
      <c r="E5748">
        <v>15000</v>
      </c>
      <c r="F5748" t="s">
        <v>760</v>
      </c>
      <c r="G5748" t="s">
        <v>500</v>
      </c>
      <c r="H5748">
        <v>21</v>
      </c>
      <c r="I5748" t="s">
        <v>9</v>
      </c>
      <c r="J5748" s="30" t="s">
        <v>657</v>
      </c>
      <c r="K5748">
        <v>499</v>
      </c>
      <c r="L5748" t="s">
        <v>657</v>
      </c>
      <c r="M5748" t="s">
        <v>2581</v>
      </c>
    </row>
    <row r="5749" spans="1:16" x14ac:dyDescent="0.25">
      <c r="A5749">
        <v>702</v>
      </c>
      <c r="B5749">
        <v>539</v>
      </c>
      <c r="C5749">
        <v>1</v>
      </c>
      <c r="D5749">
        <v>15000000000</v>
      </c>
      <c r="E5749">
        <v>15000</v>
      </c>
      <c r="F5749" t="s">
        <v>760</v>
      </c>
      <c r="G5749" t="s">
        <v>500</v>
      </c>
      <c r="H5749">
        <v>21</v>
      </c>
      <c r="I5749" t="s">
        <v>7</v>
      </c>
      <c r="J5749" s="30" t="s">
        <v>367</v>
      </c>
      <c r="N5749">
        <v>10</v>
      </c>
      <c r="O5749" t="s">
        <v>367</v>
      </c>
      <c r="P5749" t="s">
        <v>2581</v>
      </c>
    </row>
    <row r="5750" spans="1:16" x14ac:dyDescent="0.25">
      <c r="A5750">
        <v>702</v>
      </c>
      <c r="B5750">
        <v>539</v>
      </c>
      <c r="C5750">
        <v>1</v>
      </c>
      <c r="D5750">
        <v>15000000000</v>
      </c>
      <c r="E5750">
        <v>15000</v>
      </c>
      <c r="F5750" t="s">
        <v>760</v>
      </c>
      <c r="G5750" t="s">
        <v>500</v>
      </c>
      <c r="H5750">
        <v>21</v>
      </c>
      <c r="I5750" t="s">
        <v>12</v>
      </c>
      <c r="J5750" s="30">
        <v>8</v>
      </c>
    </row>
    <row r="5751" spans="1:16" x14ac:dyDescent="0.25">
      <c r="A5751">
        <v>702</v>
      </c>
      <c r="B5751">
        <v>539</v>
      </c>
      <c r="C5751">
        <v>1</v>
      </c>
      <c r="D5751">
        <v>15000000000</v>
      </c>
      <c r="E5751">
        <v>15000</v>
      </c>
      <c r="F5751" t="s">
        <v>760</v>
      </c>
      <c r="G5751" t="s">
        <v>500</v>
      </c>
      <c r="H5751">
        <v>21</v>
      </c>
      <c r="I5751" t="s">
        <v>5</v>
      </c>
      <c r="J5751" s="30" t="s">
        <v>761</v>
      </c>
    </row>
    <row r="5752" spans="1:16" x14ac:dyDescent="0.25">
      <c r="A5752">
        <v>702</v>
      </c>
      <c r="B5752">
        <v>539</v>
      </c>
      <c r="C5752">
        <v>1</v>
      </c>
      <c r="D5752">
        <v>15000000000</v>
      </c>
      <c r="E5752">
        <v>15000</v>
      </c>
      <c r="F5752" t="s">
        <v>760</v>
      </c>
      <c r="G5752" t="s">
        <v>500</v>
      </c>
      <c r="H5752">
        <v>21</v>
      </c>
      <c r="I5752" t="s">
        <v>6</v>
      </c>
      <c r="J5752" s="30">
        <v>9788420613864</v>
      </c>
    </row>
    <row r="5753" spans="1:16" x14ac:dyDescent="0.25">
      <c r="A5753">
        <v>702</v>
      </c>
      <c r="B5753">
        <v>539</v>
      </c>
      <c r="C5753">
        <v>1</v>
      </c>
      <c r="D5753">
        <v>15000000000</v>
      </c>
      <c r="E5753">
        <v>15000</v>
      </c>
      <c r="F5753" t="s">
        <v>760</v>
      </c>
      <c r="G5753" t="s">
        <v>500</v>
      </c>
      <c r="H5753">
        <v>21</v>
      </c>
      <c r="I5753" t="s">
        <v>13</v>
      </c>
      <c r="J5753" s="30" t="s">
        <v>90</v>
      </c>
    </row>
    <row r="5754" spans="1:16" x14ac:dyDescent="0.25">
      <c r="A5754">
        <v>702</v>
      </c>
      <c r="B5754">
        <v>124</v>
      </c>
      <c r="C5754">
        <v>1</v>
      </c>
      <c r="D5754">
        <v>20000000000</v>
      </c>
      <c r="E5754">
        <v>20000</v>
      </c>
      <c r="F5754" t="s">
        <v>110</v>
      </c>
      <c r="G5754" t="s">
        <v>28</v>
      </c>
      <c r="H5754">
        <v>44</v>
      </c>
      <c r="I5754" t="s">
        <v>9</v>
      </c>
      <c r="J5754" s="30" t="s">
        <v>1040</v>
      </c>
      <c r="K5754">
        <v>203</v>
      </c>
      <c r="L5754" t="s">
        <v>1040</v>
      </c>
      <c r="M5754" t="s">
        <v>2581</v>
      </c>
    </row>
    <row r="5755" spans="1:16" x14ac:dyDescent="0.25">
      <c r="A5755">
        <v>702</v>
      </c>
      <c r="B5755">
        <v>124</v>
      </c>
      <c r="C5755">
        <v>1</v>
      </c>
      <c r="D5755">
        <v>20000000000</v>
      </c>
      <c r="E5755">
        <v>20000</v>
      </c>
      <c r="F5755" t="s">
        <v>191</v>
      </c>
      <c r="G5755" t="s">
        <v>28</v>
      </c>
      <c r="H5755">
        <v>44</v>
      </c>
      <c r="I5755" t="s">
        <v>9</v>
      </c>
      <c r="J5755" s="30" t="s">
        <v>1040</v>
      </c>
      <c r="K5755">
        <v>203</v>
      </c>
      <c r="L5755" t="s">
        <v>1040</v>
      </c>
      <c r="M5755" t="s">
        <v>2581</v>
      </c>
    </row>
    <row r="5756" spans="1:16" x14ac:dyDescent="0.25">
      <c r="A5756">
        <v>702</v>
      </c>
      <c r="B5756">
        <v>124</v>
      </c>
      <c r="C5756">
        <v>1</v>
      </c>
      <c r="D5756">
        <v>20000000000</v>
      </c>
      <c r="E5756">
        <v>20000</v>
      </c>
      <c r="F5756" t="s">
        <v>110</v>
      </c>
      <c r="G5756" t="s">
        <v>28</v>
      </c>
      <c r="H5756">
        <v>44</v>
      </c>
      <c r="I5756" t="s">
        <v>8</v>
      </c>
      <c r="J5756" s="30">
        <v>1996</v>
      </c>
    </row>
    <row r="5757" spans="1:16" x14ac:dyDescent="0.25">
      <c r="A5757">
        <v>702</v>
      </c>
      <c r="B5757">
        <v>124</v>
      </c>
      <c r="C5757">
        <v>1</v>
      </c>
      <c r="D5757">
        <v>20000000000</v>
      </c>
      <c r="E5757">
        <v>20000</v>
      </c>
      <c r="F5757" t="s">
        <v>191</v>
      </c>
      <c r="G5757" t="s">
        <v>28</v>
      </c>
      <c r="H5757">
        <v>44</v>
      </c>
      <c r="I5757" t="s">
        <v>8</v>
      </c>
      <c r="J5757" s="30" t="s">
        <v>2351</v>
      </c>
    </row>
    <row r="5758" spans="1:16" x14ac:dyDescent="0.25">
      <c r="A5758">
        <v>702</v>
      </c>
      <c r="B5758">
        <v>124</v>
      </c>
      <c r="C5758">
        <v>1</v>
      </c>
      <c r="D5758">
        <v>20000000000</v>
      </c>
      <c r="E5758">
        <v>20000</v>
      </c>
      <c r="F5758" t="s">
        <v>110</v>
      </c>
      <c r="G5758" t="s">
        <v>28</v>
      </c>
      <c r="H5758">
        <v>44</v>
      </c>
      <c r="I5758" t="s">
        <v>7</v>
      </c>
      <c r="J5758" s="30" t="s">
        <v>602</v>
      </c>
      <c r="N5758">
        <v>80</v>
      </c>
      <c r="O5758" t="s">
        <v>602</v>
      </c>
      <c r="P5758" t="s">
        <v>2581</v>
      </c>
    </row>
    <row r="5759" spans="1:16" x14ac:dyDescent="0.25">
      <c r="A5759">
        <v>702</v>
      </c>
      <c r="B5759">
        <v>124</v>
      </c>
      <c r="C5759">
        <v>1</v>
      </c>
      <c r="D5759">
        <v>20000000000</v>
      </c>
      <c r="E5759">
        <v>20000</v>
      </c>
      <c r="F5759" t="s">
        <v>191</v>
      </c>
      <c r="G5759" t="s">
        <v>28</v>
      </c>
      <c r="H5759">
        <v>44</v>
      </c>
      <c r="I5759" t="s">
        <v>7</v>
      </c>
      <c r="J5759" s="30" t="s">
        <v>2351</v>
      </c>
      <c r="N5759">
        <v>188</v>
      </c>
      <c r="O5759" t="s">
        <v>2351</v>
      </c>
      <c r="P5759" t="s">
        <v>2581</v>
      </c>
    </row>
    <row r="5760" spans="1:16" x14ac:dyDescent="0.25">
      <c r="A5760">
        <v>702</v>
      </c>
      <c r="B5760">
        <v>124</v>
      </c>
      <c r="C5760">
        <v>1</v>
      </c>
      <c r="D5760">
        <v>20000000000</v>
      </c>
      <c r="E5760">
        <v>20000</v>
      </c>
      <c r="F5760" t="s">
        <v>110</v>
      </c>
      <c r="G5760" t="s">
        <v>28</v>
      </c>
      <c r="H5760">
        <v>44</v>
      </c>
      <c r="I5760" t="s">
        <v>12</v>
      </c>
      <c r="J5760" s="30">
        <v>8</v>
      </c>
    </row>
    <row r="5761" spans="1:13" x14ac:dyDescent="0.25">
      <c r="A5761">
        <v>702</v>
      </c>
      <c r="B5761">
        <v>124</v>
      </c>
      <c r="C5761">
        <v>1</v>
      </c>
      <c r="D5761">
        <v>20000000000</v>
      </c>
      <c r="E5761">
        <v>20000</v>
      </c>
      <c r="F5761" t="s">
        <v>191</v>
      </c>
      <c r="G5761" t="s">
        <v>28</v>
      </c>
      <c r="H5761">
        <v>44</v>
      </c>
      <c r="I5761" t="s">
        <v>12</v>
      </c>
      <c r="J5761" s="30">
        <v>8</v>
      </c>
    </row>
    <row r="5762" spans="1:13" x14ac:dyDescent="0.25">
      <c r="A5762">
        <v>702</v>
      </c>
      <c r="B5762">
        <v>124</v>
      </c>
      <c r="C5762">
        <v>1</v>
      </c>
      <c r="D5762">
        <v>20000000000</v>
      </c>
      <c r="E5762">
        <v>20000</v>
      </c>
      <c r="F5762" t="s">
        <v>110</v>
      </c>
      <c r="G5762" t="s">
        <v>28</v>
      </c>
      <c r="H5762">
        <v>44</v>
      </c>
      <c r="I5762" t="s">
        <v>11</v>
      </c>
      <c r="J5762" s="30" t="s">
        <v>26</v>
      </c>
    </row>
    <row r="5763" spans="1:13" x14ac:dyDescent="0.25">
      <c r="A5763">
        <v>702</v>
      </c>
      <c r="B5763">
        <v>124</v>
      </c>
      <c r="C5763">
        <v>1</v>
      </c>
      <c r="D5763">
        <v>20000000000</v>
      </c>
      <c r="E5763">
        <v>20000</v>
      </c>
      <c r="F5763" t="s">
        <v>191</v>
      </c>
      <c r="G5763" t="s">
        <v>28</v>
      </c>
      <c r="H5763">
        <v>44</v>
      </c>
      <c r="I5763" t="s">
        <v>11</v>
      </c>
      <c r="J5763" s="30" t="s">
        <v>28</v>
      </c>
    </row>
    <row r="5764" spans="1:13" x14ac:dyDescent="0.25">
      <c r="A5764">
        <v>702</v>
      </c>
      <c r="B5764">
        <v>124</v>
      </c>
      <c r="C5764">
        <v>1</v>
      </c>
      <c r="D5764">
        <v>20000000000</v>
      </c>
      <c r="E5764">
        <v>20000</v>
      </c>
      <c r="F5764" t="s">
        <v>110</v>
      </c>
      <c r="G5764" t="s">
        <v>28</v>
      </c>
      <c r="H5764">
        <v>44</v>
      </c>
      <c r="I5764" t="s">
        <v>5</v>
      </c>
      <c r="J5764" s="30">
        <v>8432201510</v>
      </c>
    </row>
    <row r="5765" spans="1:13" x14ac:dyDescent="0.25">
      <c r="A5765">
        <v>702</v>
      </c>
      <c r="B5765">
        <v>124</v>
      </c>
      <c r="C5765">
        <v>1</v>
      </c>
      <c r="D5765">
        <v>20000000000</v>
      </c>
      <c r="E5765">
        <v>20000</v>
      </c>
      <c r="F5765" t="s">
        <v>191</v>
      </c>
      <c r="G5765" t="s">
        <v>28</v>
      </c>
      <c r="H5765">
        <v>44</v>
      </c>
      <c r="I5765" t="s">
        <v>5</v>
      </c>
      <c r="J5765" s="30" t="s">
        <v>2351</v>
      </c>
    </row>
    <row r="5766" spans="1:13" x14ac:dyDescent="0.25">
      <c r="A5766">
        <v>702</v>
      </c>
      <c r="B5766">
        <v>124</v>
      </c>
      <c r="C5766">
        <v>1</v>
      </c>
      <c r="D5766">
        <v>20000000000</v>
      </c>
      <c r="E5766">
        <v>20000</v>
      </c>
      <c r="F5766" t="s">
        <v>110</v>
      </c>
      <c r="G5766" t="s">
        <v>28</v>
      </c>
      <c r="H5766">
        <v>44</v>
      </c>
      <c r="I5766" t="s">
        <v>6</v>
      </c>
      <c r="J5766" s="30">
        <v>9788432201516</v>
      </c>
    </row>
    <row r="5767" spans="1:13" x14ac:dyDescent="0.25">
      <c r="A5767">
        <v>702</v>
      </c>
      <c r="B5767">
        <v>124</v>
      </c>
      <c r="C5767">
        <v>1</v>
      </c>
      <c r="D5767">
        <v>20000000000</v>
      </c>
      <c r="E5767">
        <v>20000</v>
      </c>
      <c r="F5767" t="s">
        <v>191</v>
      </c>
      <c r="G5767" t="s">
        <v>28</v>
      </c>
      <c r="H5767">
        <v>44</v>
      </c>
      <c r="I5767" t="s">
        <v>6</v>
      </c>
      <c r="J5767" s="30" t="s">
        <v>2351</v>
      </c>
    </row>
    <row r="5768" spans="1:13" x14ac:dyDescent="0.25">
      <c r="A5768">
        <v>702</v>
      </c>
      <c r="B5768">
        <v>124</v>
      </c>
      <c r="C5768">
        <v>1</v>
      </c>
      <c r="D5768">
        <v>20000000000</v>
      </c>
      <c r="E5768">
        <v>20000</v>
      </c>
      <c r="F5768" t="s">
        <v>110</v>
      </c>
      <c r="G5768" t="s">
        <v>28</v>
      </c>
      <c r="H5768">
        <v>44</v>
      </c>
      <c r="I5768" t="s">
        <v>10</v>
      </c>
      <c r="J5768" s="30" t="s">
        <v>287</v>
      </c>
    </row>
    <row r="5769" spans="1:13" x14ac:dyDescent="0.25">
      <c r="A5769">
        <v>702</v>
      </c>
      <c r="B5769">
        <v>124</v>
      </c>
      <c r="C5769">
        <v>1</v>
      </c>
      <c r="D5769">
        <v>20000000000</v>
      </c>
      <c r="E5769">
        <v>20000</v>
      </c>
      <c r="F5769" t="s">
        <v>191</v>
      </c>
      <c r="G5769" t="s">
        <v>28</v>
      </c>
      <c r="H5769">
        <v>44</v>
      </c>
      <c r="I5769" t="s">
        <v>10</v>
      </c>
      <c r="J5769" s="30" t="s">
        <v>287</v>
      </c>
    </row>
    <row r="5770" spans="1:13" x14ac:dyDescent="0.25">
      <c r="A5770">
        <v>702</v>
      </c>
      <c r="B5770">
        <v>124</v>
      </c>
      <c r="C5770">
        <v>1</v>
      </c>
      <c r="D5770">
        <v>20000000000</v>
      </c>
      <c r="E5770">
        <v>20000</v>
      </c>
      <c r="F5770" t="s">
        <v>110</v>
      </c>
      <c r="G5770" t="s">
        <v>28</v>
      </c>
      <c r="H5770">
        <v>44</v>
      </c>
      <c r="I5770" t="s">
        <v>13</v>
      </c>
      <c r="J5770" s="30" t="s">
        <v>90</v>
      </c>
    </row>
    <row r="5771" spans="1:13" x14ac:dyDescent="0.25">
      <c r="A5771">
        <v>702</v>
      </c>
      <c r="B5771">
        <v>124</v>
      </c>
      <c r="C5771">
        <v>1</v>
      </c>
      <c r="D5771">
        <v>20000000000</v>
      </c>
      <c r="E5771">
        <v>20000</v>
      </c>
      <c r="F5771" t="s">
        <v>110</v>
      </c>
      <c r="G5771" t="s">
        <v>28</v>
      </c>
      <c r="H5771">
        <v>44</v>
      </c>
      <c r="I5771" t="s">
        <v>14</v>
      </c>
      <c r="J5771" s="30" t="s">
        <v>2351</v>
      </c>
    </row>
    <row r="5772" spans="1:13" x14ac:dyDescent="0.25">
      <c r="A5772">
        <v>702</v>
      </c>
      <c r="B5772">
        <v>124</v>
      </c>
      <c r="C5772">
        <v>1</v>
      </c>
      <c r="D5772">
        <v>20000000000</v>
      </c>
      <c r="E5772">
        <v>20000</v>
      </c>
      <c r="F5772" t="s">
        <v>191</v>
      </c>
      <c r="G5772" t="s">
        <v>28</v>
      </c>
      <c r="H5772">
        <v>44</v>
      </c>
      <c r="I5772" t="s">
        <v>14</v>
      </c>
      <c r="J5772" s="30" t="s">
        <v>2351</v>
      </c>
    </row>
    <row r="5773" spans="1:13" x14ac:dyDescent="0.25">
      <c r="A5773">
        <v>702</v>
      </c>
      <c r="B5773">
        <v>124</v>
      </c>
      <c r="C5773">
        <v>1</v>
      </c>
      <c r="D5773">
        <v>20000000000</v>
      </c>
      <c r="E5773">
        <v>20000</v>
      </c>
      <c r="F5773" t="s">
        <v>110</v>
      </c>
      <c r="G5773" t="s">
        <v>28</v>
      </c>
      <c r="H5773">
        <v>44</v>
      </c>
      <c r="I5773" t="s">
        <v>16</v>
      </c>
      <c r="J5773" s="30" t="s">
        <v>2351</v>
      </c>
    </row>
    <row r="5774" spans="1:13" x14ac:dyDescent="0.25">
      <c r="A5774">
        <v>702</v>
      </c>
      <c r="B5774">
        <v>124</v>
      </c>
      <c r="C5774">
        <v>1</v>
      </c>
      <c r="D5774">
        <v>20000000000</v>
      </c>
      <c r="E5774">
        <v>20000</v>
      </c>
      <c r="F5774" t="s">
        <v>191</v>
      </c>
      <c r="G5774" t="s">
        <v>28</v>
      </c>
      <c r="H5774">
        <v>44</v>
      </c>
      <c r="I5774" t="s">
        <v>16</v>
      </c>
      <c r="J5774" s="30" t="s">
        <v>2351</v>
      </c>
    </row>
    <row r="5775" spans="1:13" x14ac:dyDescent="0.25">
      <c r="A5775">
        <v>702</v>
      </c>
      <c r="B5775">
        <v>683</v>
      </c>
      <c r="C5775">
        <v>1</v>
      </c>
      <c r="D5775">
        <v>15000000000</v>
      </c>
      <c r="E5775">
        <v>15000</v>
      </c>
      <c r="F5775" t="s">
        <v>1021</v>
      </c>
      <c r="G5775" t="s">
        <v>26</v>
      </c>
      <c r="H5775">
        <v>52</v>
      </c>
      <c r="I5775" t="s">
        <v>9</v>
      </c>
      <c r="J5775" s="30" t="s">
        <v>1022</v>
      </c>
      <c r="K5775">
        <v>221</v>
      </c>
      <c r="L5775" t="s">
        <v>1022</v>
      </c>
      <c r="M5775" t="s">
        <v>2581</v>
      </c>
    </row>
    <row r="5776" spans="1:13" x14ac:dyDescent="0.25">
      <c r="A5776">
        <v>702</v>
      </c>
      <c r="B5776">
        <v>683</v>
      </c>
      <c r="C5776">
        <v>1</v>
      </c>
      <c r="D5776">
        <v>15000000000</v>
      </c>
      <c r="E5776">
        <v>15000</v>
      </c>
      <c r="F5776" t="s">
        <v>1021</v>
      </c>
      <c r="G5776" t="s">
        <v>26</v>
      </c>
      <c r="H5776">
        <v>52</v>
      </c>
      <c r="I5776" t="s">
        <v>12</v>
      </c>
      <c r="J5776" s="30">
        <v>8</v>
      </c>
    </row>
    <row r="5777" spans="1:16" x14ac:dyDescent="0.25">
      <c r="A5777">
        <v>702</v>
      </c>
      <c r="B5777">
        <v>683</v>
      </c>
      <c r="C5777">
        <v>1</v>
      </c>
      <c r="D5777">
        <v>15000000000</v>
      </c>
      <c r="E5777">
        <v>15000</v>
      </c>
      <c r="F5777" t="s">
        <v>1021</v>
      </c>
      <c r="G5777" t="s">
        <v>26</v>
      </c>
      <c r="H5777">
        <v>52</v>
      </c>
      <c r="I5777" t="s">
        <v>13</v>
      </c>
      <c r="J5777" s="30" t="s">
        <v>90</v>
      </c>
    </row>
    <row r="5778" spans="1:16" x14ac:dyDescent="0.25">
      <c r="A5778">
        <v>703</v>
      </c>
      <c r="B5778">
        <v>237</v>
      </c>
      <c r="C5778">
        <v>1</v>
      </c>
      <c r="D5778">
        <v>20000000000</v>
      </c>
      <c r="E5778">
        <v>20000</v>
      </c>
      <c r="F5778" t="s">
        <v>1824</v>
      </c>
      <c r="G5778" t="s">
        <v>117</v>
      </c>
      <c r="H5778">
        <v>43</v>
      </c>
      <c r="I5778" t="s">
        <v>9</v>
      </c>
      <c r="J5778" s="30" t="s">
        <v>1756</v>
      </c>
      <c r="K5778">
        <v>109</v>
      </c>
      <c r="L5778" t="s">
        <v>1756</v>
      </c>
      <c r="M5778" t="s">
        <v>2581</v>
      </c>
    </row>
    <row r="5779" spans="1:16" x14ac:dyDescent="0.25">
      <c r="A5779">
        <v>703</v>
      </c>
      <c r="B5779">
        <v>237</v>
      </c>
      <c r="C5779">
        <v>1</v>
      </c>
      <c r="D5779">
        <v>20000000000</v>
      </c>
      <c r="E5779">
        <v>20000</v>
      </c>
      <c r="F5779" t="s">
        <v>1824</v>
      </c>
      <c r="G5779" t="s">
        <v>117</v>
      </c>
      <c r="H5779">
        <v>43</v>
      </c>
      <c r="I5779" t="s">
        <v>8</v>
      </c>
      <c r="J5779" s="30">
        <v>2012</v>
      </c>
    </row>
    <row r="5780" spans="1:16" x14ac:dyDescent="0.25">
      <c r="A5780">
        <v>703</v>
      </c>
      <c r="B5780">
        <v>237</v>
      </c>
      <c r="C5780">
        <v>1</v>
      </c>
      <c r="D5780">
        <v>20000000000</v>
      </c>
      <c r="E5780">
        <v>20000</v>
      </c>
      <c r="F5780" t="s">
        <v>1824</v>
      </c>
      <c r="G5780" t="s">
        <v>117</v>
      </c>
      <c r="H5780">
        <v>43</v>
      </c>
      <c r="I5780" t="s">
        <v>7</v>
      </c>
      <c r="J5780" s="30" t="s">
        <v>466</v>
      </c>
      <c r="N5780">
        <v>183</v>
      </c>
      <c r="O5780" t="s">
        <v>466</v>
      </c>
      <c r="P5780" t="s">
        <v>2581</v>
      </c>
    </row>
    <row r="5781" spans="1:16" x14ac:dyDescent="0.25">
      <c r="A5781">
        <v>703</v>
      </c>
      <c r="B5781">
        <v>237</v>
      </c>
      <c r="C5781">
        <v>1</v>
      </c>
      <c r="D5781">
        <v>20000000000</v>
      </c>
      <c r="E5781">
        <v>20000</v>
      </c>
      <c r="F5781" t="s">
        <v>1824</v>
      </c>
      <c r="G5781" t="s">
        <v>117</v>
      </c>
      <c r="H5781">
        <v>43</v>
      </c>
      <c r="I5781" t="s">
        <v>12</v>
      </c>
      <c r="J5781" s="30">
        <v>8</v>
      </c>
    </row>
    <row r="5782" spans="1:16" x14ac:dyDescent="0.25">
      <c r="A5782">
        <v>703</v>
      </c>
      <c r="B5782">
        <v>237</v>
      </c>
      <c r="C5782">
        <v>1</v>
      </c>
      <c r="D5782">
        <v>20000000000</v>
      </c>
      <c r="E5782">
        <v>20000</v>
      </c>
      <c r="F5782" t="s">
        <v>1824</v>
      </c>
      <c r="G5782" t="s">
        <v>117</v>
      </c>
      <c r="H5782">
        <v>43</v>
      </c>
      <c r="I5782" t="s">
        <v>11</v>
      </c>
      <c r="J5782" s="30" t="s">
        <v>117</v>
      </c>
    </row>
    <row r="5783" spans="1:16" x14ac:dyDescent="0.25">
      <c r="A5783">
        <v>703</v>
      </c>
      <c r="B5783">
        <v>237</v>
      </c>
      <c r="C5783">
        <v>1</v>
      </c>
      <c r="D5783">
        <v>20000000000</v>
      </c>
      <c r="E5783">
        <v>20000</v>
      </c>
      <c r="F5783" t="s">
        <v>1824</v>
      </c>
      <c r="G5783" t="s">
        <v>117</v>
      </c>
      <c r="H5783">
        <v>43</v>
      </c>
      <c r="I5783" t="s">
        <v>5</v>
      </c>
      <c r="J5783" s="30">
        <v>9587580788</v>
      </c>
    </row>
    <row r="5784" spans="1:16" x14ac:dyDescent="0.25">
      <c r="A5784">
        <v>703</v>
      </c>
      <c r="B5784">
        <v>237</v>
      </c>
      <c r="C5784">
        <v>1</v>
      </c>
      <c r="D5784">
        <v>20000000000</v>
      </c>
      <c r="E5784">
        <v>20000</v>
      </c>
      <c r="F5784" t="s">
        <v>1824</v>
      </c>
      <c r="G5784" t="s">
        <v>117</v>
      </c>
      <c r="H5784">
        <v>43</v>
      </c>
      <c r="I5784" t="s">
        <v>6</v>
      </c>
      <c r="J5784" s="30">
        <v>9789587580785</v>
      </c>
    </row>
    <row r="5785" spans="1:16" x14ac:dyDescent="0.25">
      <c r="A5785">
        <v>703</v>
      </c>
      <c r="B5785">
        <v>237</v>
      </c>
      <c r="C5785">
        <v>1</v>
      </c>
      <c r="D5785">
        <v>20000000000</v>
      </c>
      <c r="E5785">
        <v>20000</v>
      </c>
      <c r="F5785" t="s">
        <v>1824</v>
      </c>
      <c r="G5785" t="s">
        <v>117</v>
      </c>
      <c r="H5785">
        <v>43</v>
      </c>
      <c r="I5785" t="s">
        <v>10</v>
      </c>
      <c r="J5785" s="30" t="s">
        <v>1224</v>
      </c>
    </row>
    <row r="5786" spans="1:16" x14ac:dyDescent="0.25">
      <c r="A5786">
        <v>703</v>
      </c>
      <c r="B5786">
        <v>237</v>
      </c>
      <c r="C5786">
        <v>1</v>
      </c>
      <c r="D5786">
        <v>20000000000</v>
      </c>
      <c r="E5786">
        <v>20000</v>
      </c>
      <c r="F5786" t="s">
        <v>1824</v>
      </c>
      <c r="G5786" t="s">
        <v>117</v>
      </c>
      <c r="H5786">
        <v>43</v>
      </c>
      <c r="I5786" t="s">
        <v>13</v>
      </c>
      <c r="J5786" s="30" t="s">
        <v>90</v>
      </c>
    </row>
    <row r="5787" spans="1:16" x14ac:dyDescent="0.25">
      <c r="A5787">
        <v>703</v>
      </c>
      <c r="B5787">
        <v>237</v>
      </c>
      <c r="C5787">
        <v>1</v>
      </c>
      <c r="D5787">
        <v>20000000000</v>
      </c>
      <c r="E5787">
        <v>20000</v>
      </c>
      <c r="F5787" t="s">
        <v>1824</v>
      </c>
      <c r="G5787" t="s">
        <v>117</v>
      </c>
      <c r="H5787">
        <v>43</v>
      </c>
      <c r="I5787" t="s">
        <v>14</v>
      </c>
      <c r="J5787" s="30" t="s">
        <v>2351</v>
      </c>
    </row>
    <row r="5788" spans="1:16" x14ac:dyDescent="0.25">
      <c r="A5788">
        <v>703</v>
      </c>
      <c r="B5788">
        <v>237</v>
      </c>
      <c r="C5788">
        <v>1</v>
      </c>
      <c r="D5788">
        <v>20000000000</v>
      </c>
      <c r="E5788">
        <v>20000</v>
      </c>
      <c r="F5788" t="s">
        <v>1824</v>
      </c>
      <c r="G5788" t="s">
        <v>117</v>
      </c>
      <c r="H5788">
        <v>43</v>
      </c>
      <c r="I5788" t="s">
        <v>16</v>
      </c>
      <c r="J5788" s="30" t="s">
        <v>2351</v>
      </c>
    </row>
    <row r="5789" spans="1:16" x14ac:dyDescent="0.25">
      <c r="A5789">
        <v>722</v>
      </c>
      <c r="B5789">
        <v>233</v>
      </c>
      <c r="C5789">
        <v>1</v>
      </c>
      <c r="D5789">
        <v>10000000000</v>
      </c>
      <c r="E5789">
        <v>10000</v>
      </c>
      <c r="F5789" t="s">
        <v>1343</v>
      </c>
      <c r="G5789" t="s">
        <v>122</v>
      </c>
      <c r="H5789">
        <v>41</v>
      </c>
      <c r="I5789" t="s">
        <v>9</v>
      </c>
      <c r="J5789" s="30" t="s">
        <v>1751</v>
      </c>
      <c r="K5789">
        <v>310</v>
      </c>
      <c r="L5789" t="s">
        <v>1751</v>
      </c>
      <c r="M5789" t="s">
        <v>2581</v>
      </c>
    </row>
    <row r="5790" spans="1:16" x14ac:dyDescent="0.25">
      <c r="A5790">
        <v>722</v>
      </c>
      <c r="B5790">
        <v>233</v>
      </c>
      <c r="C5790">
        <v>1</v>
      </c>
      <c r="D5790">
        <v>10000000000</v>
      </c>
      <c r="E5790">
        <v>10000</v>
      </c>
      <c r="F5790" t="s">
        <v>1343</v>
      </c>
      <c r="G5790" t="s">
        <v>122</v>
      </c>
      <c r="H5790">
        <v>41</v>
      </c>
      <c r="I5790" t="s">
        <v>8</v>
      </c>
      <c r="J5790" s="30" t="s">
        <v>2351</v>
      </c>
    </row>
    <row r="5791" spans="1:16" x14ac:dyDescent="0.25">
      <c r="A5791">
        <v>722</v>
      </c>
      <c r="B5791">
        <v>233</v>
      </c>
      <c r="C5791">
        <v>1</v>
      </c>
      <c r="D5791">
        <v>10000000000</v>
      </c>
      <c r="E5791">
        <v>10000</v>
      </c>
      <c r="F5791" t="s">
        <v>1343</v>
      </c>
      <c r="G5791" t="s">
        <v>122</v>
      </c>
      <c r="H5791">
        <v>41</v>
      </c>
      <c r="I5791" t="s">
        <v>7</v>
      </c>
      <c r="J5791" s="30" t="s">
        <v>1612</v>
      </c>
      <c r="N5791">
        <v>70</v>
      </c>
      <c r="O5791" t="s">
        <v>1612</v>
      </c>
      <c r="P5791" t="s">
        <v>2581</v>
      </c>
    </row>
    <row r="5792" spans="1:16" x14ac:dyDescent="0.25">
      <c r="A5792">
        <v>722</v>
      </c>
      <c r="B5792">
        <v>233</v>
      </c>
      <c r="C5792">
        <v>1</v>
      </c>
      <c r="D5792">
        <v>10000000000</v>
      </c>
      <c r="E5792">
        <v>10000</v>
      </c>
      <c r="F5792" t="s">
        <v>1343</v>
      </c>
      <c r="G5792" t="s">
        <v>122</v>
      </c>
      <c r="H5792">
        <v>41</v>
      </c>
      <c r="I5792" t="s">
        <v>12</v>
      </c>
      <c r="J5792" s="30">
        <v>7</v>
      </c>
    </row>
    <row r="5793" spans="1:16" x14ac:dyDescent="0.25">
      <c r="A5793">
        <v>722</v>
      </c>
      <c r="B5793">
        <v>233</v>
      </c>
      <c r="C5793">
        <v>1</v>
      </c>
      <c r="D5793">
        <v>10000000000</v>
      </c>
      <c r="E5793">
        <v>10000</v>
      </c>
      <c r="F5793" t="s">
        <v>1343</v>
      </c>
      <c r="G5793" t="s">
        <v>122</v>
      </c>
      <c r="H5793">
        <v>41</v>
      </c>
      <c r="I5793" t="s">
        <v>11</v>
      </c>
      <c r="J5793" s="30" t="s">
        <v>1726</v>
      </c>
    </row>
    <row r="5794" spans="1:16" x14ac:dyDescent="0.25">
      <c r="A5794">
        <v>722</v>
      </c>
      <c r="B5794">
        <v>233</v>
      </c>
      <c r="C5794">
        <v>1</v>
      </c>
      <c r="D5794">
        <v>10000000000</v>
      </c>
      <c r="E5794">
        <v>10000</v>
      </c>
      <c r="F5794" t="s">
        <v>1343</v>
      </c>
      <c r="G5794" t="s">
        <v>122</v>
      </c>
      <c r="H5794">
        <v>41</v>
      </c>
      <c r="I5794" t="s">
        <v>5</v>
      </c>
      <c r="J5794" s="30">
        <v>8444141747</v>
      </c>
    </row>
    <row r="5795" spans="1:16" x14ac:dyDescent="0.25">
      <c r="A5795">
        <v>722</v>
      </c>
      <c r="B5795">
        <v>233</v>
      </c>
      <c r="C5795">
        <v>1</v>
      </c>
      <c r="D5795">
        <v>10000000000</v>
      </c>
      <c r="E5795">
        <v>10000</v>
      </c>
      <c r="F5795" t="s">
        <v>1343</v>
      </c>
      <c r="G5795" t="s">
        <v>122</v>
      </c>
      <c r="H5795">
        <v>41</v>
      </c>
      <c r="I5795" t="s">
        <v>6</v>
      </c>
      <c r="J5795" s="30">
        <v>9788444141749</v>
      </c>
    </row>
    <row r="5796" spans="1:16" x14ac:dyDescent="0.25">
      <c r="A5796">
        <v>722</v>
      </c>
      <c r="B5796">
        <v>233</v>
      </c>
      <c r="C5796">
        <v>1</v>
      </c>
      <c r="D5796">
        <v>10000000000</v>
      </c>
      <c r="E5796">
        <v>10000</v>
      </c>
      <c r="F5796" t="s">
        <v>1343</v>
      </c>
      <c r="G5796" t="s">
        <v>122</v>
      </c>
      <c r="H5796">
        <v>41</v>
      </c>
      <c r="I5796" t="s">
        <v>10</v>
      </c>
      <c r="J5796" s="30" t="s">
        <v>1400</v>
      </c>
    </row>
    <row r="5797" spans="1:16" x14ac:dyDescent="0.25">
      <c r="A5797">
        <v>722</v>
      </c>
      <c r="B5797">
        <v>233</v>
      </c>
      <c r="C5797">
        <v>1</v>
      </c>
      <c r="D5797">
        <v>10000000000</v>
      </c>
      <c r="E5797">
        <v>10000</v>
      </c>
      <c r="F5797" t="s">
        <v>1343</v>
      </c>
      <c r="G5797" t="s">
        <v>122</v>
      </c>
      <c r="H5797">
        <v>41</v>
      </c>
      <c r="I5797" t="s">
        <v>13</v>
      </c>
      <c r="J5797" s="30" t="s">
        <v>90</v>
      </c>
    </row>
    <row r="5798" spans="1:16" x14ac:dyDescent="0.25">
      <c r="A5798">
        <v>722</v>
      </c>
      <c r="B5798">
        <v>233</v>
      </c>
      <c r="C5798">
        <v>1</v>
      </c>
      <c r="D5798">
        <v>10000000000</v>
      </c>
      <c r="E5798">
        <v>10000</v>
      </c>
      <c r="F5798" t="s">
        <v>1343</v>
      </c>
      <c r="G5798" t="s">
        <v>122</v>
      </c>
      <c r="H5798">
        <v>41</v>
      </c>
      <c r="I5798" t="s">
        <v>14</v>
      </c>
      <c r="J5798" s="30" t="s">
        <v>2351</v>
      </c>
    </row>
    <row r="5799" spans="1:16" x14ac:dyDescent="0.25">
      <c r="A5799">
        <v>722</v>
      </c>
      <c r="B5799">
        <v>233</v>
      </c>
      <c r="C5799">
        <v>1</v>
      </c>
      <c r="D5799">
        <v>10000000000</v>
      </c>
      <c r="E5799">
        <v>10000</v>
      </c>
      <c r="F5799" t="s">
        <v>1343</v>
      </c>
      <c r="G5799" t="s">
        <v>122</v>
      </c>
      <c r="H5799">
        <v>41</v>
      </c>
      <c r="I5799" t="s">
        <v>16</v>
      </c>
      <c r="J5799" s="30" t="s">
        <v>2351</v>
      </c>
    </row>
    <row r="5800" spans="1:16" x14ac:dyDescent="0.25">
      <c r="A5800">
        <v>723</v>
      </c>
      <c r="B5800">
        <v>264</v>
      </c>
      <c r="C5800">
        <v>1</v>
      </c>
      <c r="D5800">
        <v>10000000000</v>
      </c>
      <c r="E5800">
        <v>10000</v>
      </c>
      <c r="F5800" t="s">
        <v>237</v>
      </c>
      <c r="G5800" t="s">
        <v>2351</v>
      </c>
      <c r="H5800">
        <v>71</v>
      </c>
      <c r="I5800" t="s">
        <v>9</v>
      </c>
      <c r="J5800" s="30" t="s">
        <v>1804</v>
      </c>
      <c r="K5800">
        <v>29</v>
      </c>
      <c r="L5800" t="s">
        <v>1804</v>
      </c>
      <c r="M5800" t="s">
        <v>2581</v>
      </c>
    </row>
    <row r="5801" spans="1:16" x14ac:dyDescent="0.25">
      <c r="A5801">
        <v>723</v>
      </c>
      <c r="B5801">
        <v>264</v>
      </c>
      <c r="C5801">
        <v>1</v>
      </c>
      <c r="D5801">
        <v>10000000000</v>
      </c>
      <c r="E5801">
        <v>10000</v>
      </c>
      <c r="F5801" t="s">
        <v>237</v>
      </c>
      <c r="G5801" t="s">
        <v>2351</v>
      </c>
      <c r="H5801">
        <v>71</v>
      </c>
      <c r="I5801" t="s">
        <v>8</v>
      </c>
      <c r="J5801" s="30" t="s">
        <v>2351</v>
      </c>
    </row>
    <row r="5802" spans="1:16" x14ac:dyDescent="0.25">
      <c r="A5802">
        <v>723</v>
      </c>
      <c r="B5802">
        <v>264</v>
      </c>
      <c r="C5802">
        <v>1</v>
      </c>
      <c r="D5802">
        <v>10000000000</v>
      </c>
      <c r="E5802">
        <v>10000</v>
      </c>
      <c r="F5802" t="s">
        <v>237</v>
      </c>
      <c r="G5802" t="s">
        <v>2351</v>
      </c>
      <c r="H5802">
        <v>71</v>
      </c>
      <c r="I5802" t="s">
        <v>7</v>
      </c>
      <c r="J5802" s="30" t="s">
        <v>349</v>
      </c>
      <c r="N5802">
        <v>104</v>
      </c>
      <c r="O5802" t="s">
        <v>349</v>
      </c>
      <c r="P5802" t="s">
        <v>2581</v>
      </c>
    </row>
    <row r="5803" spans="1:16" x14ac:dyDescent="0.25">
      <c r="A5803">
        <v>723</v>
      </c>
      <c r="B5803">
        <v>264</v>
      </c>
      <c r="C5803">
        <v>1</v>
      </c>
      <c r="D5803">
        <v>10000000000</v>
      </c>
      <c r="E5803">
        <v>10000</v>
      </c>
      <c r="F5803" t="s">
        <v>237</v>
      </c>
      <c r="G5803" t="s">
        <v>2351</v>
      </c>
      <c r="H5803">
        <v>71</v>
      </c>
      <c r="I5803" t="s">
        <v>12</v>
      </c>
      <c r="J5803" s="30">
        <v>8</v>
      </c>
    </row>
    <row r="5804" spans="1:16" x14ac:dyDescent="0.25">
      <c r="A5804">
        <v>723</v>
      </c>
      <c r="B5804">
        <v>264</v>
      </c>
      <c r="C5804">
        <v>1</v>
      </c>
      <c r="D5804">
        <v>10000000000</v>
      </c>
      <c r="E5804">
        <v>10000</v>
      </c>
      <c r="F5804" t="s">
        <v>237</v>
      </c>
      <c r="G5804" t="s">
        <v>2351</v>
      </c>
      <c r="H5804">
        <v>71</v>
      </c>
      <c r="I5804" t="s">
        <v>11</v>
      </c>
      <c r="J5804" s="30" t="s">
        <v>122</v>
      </c>
    </row>
    <row r="5805" spans="1:16" x14ac:dyDescent="0.25">
      <c r="A5805">
        <v>723</v>
      </c>
      <c r="B5805">
        <v>264</v>
      </c>
      <c r="C5805">
        <v>1</v>
      </c>
      <c r="D5805">
        <v>10000000000</v>
      </c>
      <c r="E5805">
        <v>10000</v>
      </c>
      <c r="F5805" t="s">
        <v>237</v>
      </c>
      <c r="G5805" t="s">
        <v>2351</v>
      </c>
      <c r="H5805">
        <v>71</v>
      </c>
      <c r="I5805" t="s">
        <v>5</v>
      </c>
      <c r="J5805" s="30" t="s">
        <v>1797</v>
      </c>
    </row>
    <row r="5806" spans="1:16" x14ac:dyDescent="0.25">
      <c r="A5806">
        <v>723</v>
      </c>
      <c r="B5806">
        <v>264</v>
      </c>
      <c r="C5806">
        <v>1</v>
      </c>
      <c r="D5806">
        <v>10000000000</v>
      </c>
      <c r="E5806">
        <v>10000</v>
      </c>
      <c r="F5806" t="s">
        <v>237</v>
      </c>
      <c r="G5806" t="s">
        <v>2351</v>
      </c>
      <c r="H5806">
        <v>71</v>
      </c>
      <c r="I5806" t="s">
        <v>6</v>
      </c>
      <c r="J5806" s="30">
        <v>9789580445296</v>
      </c>
    </row>
    <row r="5807" spans="1:16" x14ac:dyDescent="0.25">
      <c r="A5807">
        <v>723</v>
      </c>
      <c r="B5807">
        <v>264</v>
      </c>
      <c r="C5807">
        <v>1</v>
      </c>
      <c r="D5807">
        <v>10000000000</v>
      </c>
      <c r="E5807">
        <v>10000</v>
      </c>
      <c r="F5807" t="s">
        <v>237</v>
      </c>
      <c r="G5807" t="s">
        <v>2351</v>
      </c>
      <c r="H5807">
        <v>71</v>
      </c>
      <c r="I5807" t="s">
        <v>10</v>
      </c>
      <c r="J5807" s="30" t="s">
        <v>1662</v>
      </c>
    </row>
    <row r="5808" spans="1:16" x14ac:dyDescent="0.25">
      <c r="A5808">
        <v>723</v>
      </c>
      <c r="B5808">
        <v>264</v>
      </c>
      <c r="C5808">
        <v>1</v>
      </c>
      <c r="D5808">
        <v>10000000000</v>
      </c>
      <c r="E5808">
        <v>10000</v>
      </c>
      <c r="F5808" t="s">
        <v>237</v>
      </c>
      <c r="G5808" t="s">
        <v>2351</v>
      </c>
      <c r="H5808">
        <v>71</v>
      </c>
      <c r="I5808" t="s">
        <v>13</v>
      </c>
      <c r="J5808" s="30" t="s">
        <v>90</v>
      </c>
    </row>
    <row r="5809" spans="1:16" x14ac:dyDescent="0.25">
      <c r="A5809">
        <v>723</v>
      </c>
      <c r="B5809">
        <v>264</v>
      </c>
      <c r="C5809">
        <v>1</v>
      </c>
      <c r="D5809">
        <v>10000000000</v>
      </c>
      <c r="E5809">
        <v>10000</v>
      </c>
      <c r="F5809" t="s">
        <v>237</v>
      </c>
      <c r="G5809" t="s">
        <v>2351</v>
      </c>
      <c r="H5809">
        <v>71</v>
      </c>
      <c r="I5809" t="s">
        <v>14</v>
      </c>
      <c r="J5809" s="30" t="s">
        <v>2351</v>
      </c>
    </row>
    <row r="5810" spans="1:16" x14ac:dyDescent="0.25">
      <c r="A5810">
        <v>723</v>
      </c>
      <c r="B5810">
        <v>264</v>
      </c>
      <c r="C5810">
        <v>1</v>
      </c>
      <c r="D5810">
        <v>10000000000</v>
      </c>
      <c r="E5810">
        <v>10000</v>
      </c>
      <c r="F5810" t="s">
        <v>237</v>
      </c>
      <c r="G5810" t="s">
        <v>2351</v>
      </c>
      <c r="H5810">
        <v>71</v>
      </c>
      <c r="I5810" t="s">
        <v>16</v>
      </c>
      <c r="J5810" s="30" t="s">
        <v>2351</v>
      </c>
    </row>
    <row r="5811" spans="1:16" x14ac:dyDescent="0.25">
      <c r="A5811">
        <v>702</v>
      </c>
      <c r="B5811">
        <v>629</v>
      </c>
      <c r="C5811">
        <v>1</v>
      </c>
      <c r="D5811">
        <v>70000000000</v>
      </c>
      <c r="E5811">
        <v>70000</v>
      </c>
      <c r="F5811" t="s">
        <v>943</v>
      </c>
      <c r="G5811" t="s">
        <v>502</v>
      </c>
      <c r="H5811">
        <v>3</v>
      </c>
      <c r="I5811" t="s">
        <v>9</v>
      </c>
      <c r="J5811" s="30" t="s">
        <v>1915</v>
      </c>
      <c r="K5811">
        <v>31</v>
      </c>
      <c r="L5811" t="s">
        <v>1915</v>
      </c>
      <c r="M5811" t="s">
        <v>2581</v>
      </c>
    </row>
    <row r="5812" spans="1:16" x14ac:dyDescent="0.25">
      <c r="A5812">
        <v>724</v>
      </c>
      <c r="B5812">
        <v>387</v>
      </c>
      <c r="C5812">
        <v>1</v>
      </c>
      <c r="D5812">
        <v>12000000000</v>
      </c>
      <c r="E5812">
        <v>12000</v>
      </c>
      <c r="F5812" t="s">
        <v>1297</v>
      </c>
      <c r="G5812" t="s">
        <v>117</v>
      </c>
      <c r="H5812">
        <v>43</v>
      </c>
      <c r="I5812" t="s">
        <v>7</v>
      </c>
      <c r="J5812" s="30" t="s">
        <v>464</v>
      </c>
      <c r="N5812">
        <v>215</v>
      </c>
      <c r="O5812" t="s">
        <v>464</v>
      </c>
      <c r="P5812" t="s">
        <v>2581</v>
      </c>
    </row>
    <row r="5813" spans="1:16" x14ac:dyDescent="0.25">
      <c r="A5813">
        <v>724</v>
      </c>
      <c r="B5813">
        <v>387</v>
      </c>
      <c r="C5813">
        <v>1</v>
      </c>
      <c r="D5813">
        <v>12000000000</v>
      </c>
      <c r="E5813">
        <v>12000</v>
      </c>
      <c r="F5813" t="s">
        <v>1297</v>
      </c>
      <c r="G5813" t="s">
        <v>117</v>
      </c>
      <c r="H5813">
        <v>43</v>
      </c>
      <c r="I5813" t="s">
        <v>12</v>
      </c>
      <c r="J5813" s="30">
        <v>8</v>
      </c>
    </row>
    <row r="5814" spans="1:16" x14ac:dyDescent="0.25">
      <c r="A5814">
        <v>724</v>
      </c>
      <c r="B5814">
        <v>387</v>
      </c>
      <c r="C5814">
        <v>1</v>
      </c>
      <c r="D5814">
        <v>12000000000</v>
      </c>
      <c r="E5814">
        <v>12000</v>
      </c>
      <c r="F5814" t="s">
        <v>1297</v>
      </c>
      <c r="G5814" t="s">
        <v>117</v>
      </c>
      <c r="H5814">
        <v>43</v>
      </c>
      <c r="I5814" t="s">
        <v>5</v>
      </c>
      <c r="J5814" s="30">
        <v>9561209276</v>
      </c>
    </row>
    <row r="5815" spans="1:16" x14ac:dyDescent="0.25">
      <c r="A5815">
        <v>724</v>
      </c>
      <c r="B5815">
        <v>387</v>
      </c>
      <c r="C5815">
        <v>1</v>
      </c>
      <c r="D5815">
        <v>12000000000</v>
      </c>
      <c r="E5815">
        <v>12000</v>
      </c>
      <c r="F5815" t="s">
        <v>1297</v>
      </c>
      <c r="G5815" t="s">
        <v>117</v>
      </c>
      <c r="H5815">
        <v>43</v>
      </c>
      <c r="I5815" t="s">
        <v>6</v>
      </c>
      <c r="J5815" s="30">
        <v>9789561209275</v>
      </c>
    </row>
    <row r="5816" spans="1:16" x14ac:dyDescent="0.25">
      <c r="A5816">
        <v>724</v>
      </c>
      <c r="B5816">
        <v>387</v>
      </c>
      <c r="C5816">
        <v>1</v>
      </c>
      <c r="D5816">
        <v>12000000000</v>
      </c>
      <c r="E5816">
        <v>12000</v>
      </c>
      <c r="F5816" t="s">
        <v>1297</v>
      </c>
      <c r="G5816" t="s">
        <v>117</v>
      </c>
      <c r="H5816">
        <v>43</v>
      </c>
      <c r="I5816" t="s">
        <v>13</v>
      </c>
      <c r="J5816" s="30" t="s">
        <v>1363</v>
      </c>
    </row>
    <row r="5817" spans="1:16" x14ac:dyDescent="0.25">
      <c r="A5817">
        <v>725</v>
      </c>
      <c r="B5817">
        <v>684</v>
      </c>
      <c r="C5817">
        <v>1</v>
      </c>
      <c r="D5817">
        <v>15000000000</v>
      </c>
      <c r="E5817">
        <v>15000</v>
      </c>
      <c r="F5817" t="s">
        <v>1023</v>
      </c>
      <c r="G5817" t="s">
        <v>1451</v>
      </c>
      <c r="H5817">
        <v>8</v>
      </c>
      <c r="I5817" t="s">
        <v>9</v>
      </c>
      <c r="J5817" s="30" t="s">
        <v>1024</v>
      </c>
      <c r="K5817">
        <v>11</v>
      </c>
      <c r="L5817" t="s">
        <v>1024</v>
      </c>
      <c r="M5817" t="s">
        <v>2581</v>
      </c>
    </row>
    <row r="5818" spans="1:16" x14ac:dyDescent="0.25">
      <c r="A5818">
        <v>725</v>
      </c>
      <c r="B5818">
        <v>684</v>
      </c>
      <c r="C5818">
        <v>1</v>
      </c>
      <c r="D5818">
        <v>15000000000</v>
      </c>
      <c r="E5818">
        <v>15000</v>
      </c>
      <c r="F5818" t="s">
        <v>1023</v>
      </c>
      <c r="G5818" t="s">
        <v>1451</v>
      </c>
      <c r="H5818">
        <v>8</v>
      </c>
      <c r="I5818" t="s">
        <v>12</v>
      </c>
      <c r="J5818" s="30">
        <v>8</v>
      </c>
    </row>
    <row r="5819" spans="1:16" x14ac:dyDescent="0.25">
      <c r="A5819">
        <v>725</v>
      </c>
      <c r="B5819">
        <v>684</v>
      </c>
      <c r="C5819">
        <v>1</v>
      </c>
      <c r="D5819">
        <v>15000000000</v>
      </c>
      <c r="E5819">
        <v>15000</v>
      </c>
      <c r="F5819" t="s">
        <v>1023</v>
      </c>
      <c r="G5819" t="s">
        <v>1451</v>
      </c>
      <c r="H5819">
        <v>8</v>
      </c>
      <c r="I5819" t="s">
        <v>13</v>
      </c>
      <c r="J5819" s="30" t="s">
        <v>90</v>
      </c>
    </row>
    <row r="5820" spans="1:16" x14ac:dyDescent="0.25">
      <c r="A5820">
        <v>726</v>
      </c>
      <c r="B5820">
        <v>694</v>
      </c>
      <c r="C5820">
        <v>1</v>
      </c>
      <c r="D5820">
        <v>15000000000</v>
      </c>
      <c r="E5820">
        <v>15000</v>
      </c>
      <c r="F5820" t="s">
        <v>1039</v>
      </c>
      <c r="G5820" t="s">
        <v>26</v>
      </c>
      <c r="H5820">
        <v>52</v>
      </c>
      <c r="I5820" t="s">
        <v>9</v>
      </c>
      <c r="J5820" s="30" t="s">
        <v>1040</v>
      </c>
      <c r="K5820">
        <v>203</v>
      </c>
      <c r="L5820" t="s">
        <v>1040</v>
      </c>
      <c r="M5820" t="s">
        <v>2581</v>
      </c>
    </row>
    <row r="5821" spans="1:16" x14ac:dyDescent="0.25">
      <c r="A5821">
        <v>726</v>
      </c>
      <c r="B5821">
        <v>694</v>
      </c>
      <c r="C5821">
        <v>1</v>
      </c>
      <c r="D5821">
        <v>15000000000</v>
      </c>
      <c r="E5821">
        <v>15000</v>
      </c>
      <c r="F5821" t="s">
        <v>1039</v>
      </c>
      <c r="G5821" t="s">
        <v>26</v>
      </c>
      <c r="H5821">
        <v>52</v>
      </c>
      <c r="I5821" t="s">
        <v>7</v>
      </c>
      <c r="J5821" s="30" t="s">
        <v>412</v>
      </c>
      <c r="N5821">
        <v>77</v>
      </c>
      <c r="O5821" t="s">
        <v>412</v>
      </c>
      <c r="P5821" t="s">
        <v>2581</v>
      </c>
    </row>
    <row r="5822" spans="1:16" x14ac:dyDescent="0.25">
      <c r="A5822">
        <v>726</v>
      </c>
      <c r="B5822">
        <v>694</v>
      </c>
      <c r="C5822">
        <v>1</v>
      </c>
      <c r="D5822">
        <v>15000000000</v>
      </c>
      <c r="E5822">
        <v>15000</v>
      </c>
      <c r="F5822" t="s">
        <v>1039</v>
      </c>
      <c r="G5822" t="s">
        <v>26</v>
      </c>
      <c r="H5822">
        <v>52</v>
      </c>
      <c r="I5822" t="s">
        <v>12</v>
      </c>
      <c r="J5822" s="30">
        <v>8</v>
      </c>
    </row>
    <row r="5823" spans="1:16" x14ac:dyDescent="0.25">
      <c r="A5823">
        <v>726</v>
      </c>
      <c r="B5823">
        <v>694</v>
      </c>
      <c r="C5823">
        <v>1</v>
      </c>
      <c r="D5823">
        <v>15000000000</v>
      </c>
      <c r="E5823">
        <v>15000</v>
      </c>
      <c r="F5823" t="s">
        <v>1039</v>
      </c>
      <c r="G5823" t="s">
        <v>26</v>
      </c>
      <c r="H5823">
        <v>52</v>
      </c>
      <c r="I5823" t="s">
        <v>13</v>
      </c>
      <c r="J5823" s="30" t="s">
        <v>90</v>
      </c>
    </row>
    <row r="5824" spans="1:16" x14ac:dyDescent="0.25">
      <c r="A5824">
        <v>724</v>
      </c>
      <c r="B5824">
        <v>387</v>
      </c>
      <c r="C5824">
        <v>1</v>
      </c>
      <c r="D5824">
        <v>12000000000</v>
      </c>
      <c r="E5824">
        <v>12000</v>
      </c>
      <c r="F5824" t="s">
        <v>1297</v>
      </c>
      <c r="G5824" t="s">
        <v>117</v>
      </c>
      <c r="H5824">
        <v>43</v>
      </c>
      <c r="I5824" t="s">
        <v>9</v>
      </c>
      <c r="J5824" s="30" t="s">
        <v>1298</v>
      </c>
      <c r="K5824">
        <v>247</v>
      </c>
      <c r="L5824" t="s">
        <v>1867</v>
      </c>
      <c r="M5824" t="s">
        <v>2582</v>
      </c>
    </row>
    <row r="5825" spans="1:16" x14ac:dyDescent="0.25">
      <c r="A5825">
        <v>727</v>
      </c>
      <c r="B5825">
        <v>200</v>
      </c>
      <c r="C5825">
        <v>1</v>
      </c>
      <c r="D5825">
        <v>15000000000</v>
      </c>
      <c r="E5825">
        <v>15000</v>
      </c>
      <c r="F5825" t="s">
        <v>186</v>
      </c>
      <c r="G5825" t="s">
        <v>28</v>
      </c>
      <c r="H5825">
        <v>44</v>
      </c>
      <c r="I5825" t="s">
        <v>8</v>
      </c>
      <c r="J5825" s="30" t="s">
        <v>2351</v>
      </c>
    </row>
    <row r="5826" spans="1:16" x14ac:dyDescent="0.25">
      <c r="A5826">
        <v>727</v>
      </c>
      <c r="B5826">
        <v>200</v>
      </c>
      <c r="C5826">
        <v>1</v>
      </c>
      <c r="D5826">
        <v>15000000000</v>
      </c>
      <c r="E5826">
        <v>15000</v>
      </c>
      <c r="F5826" t="s">
        <v>186</v>
      </c>
      <c r="G5826" t="s">
        <v>28</v>
      </c>
      <c r="H5826">
        <v>44</v>
      </c>
      <c r="I5826" t="s">
        <v>7</v>
      </c>
      <c r="J5826" s="30" t="s">
        <v>2351</v>
      </c>
      <c r="N5826">
        <v>188</v>
      </c>
      <c r="O5826" t="s">
        <v>2351</v>
      </c>
      <c r="P5826" t="s">
        <v>2581</v>
      </c>
    </row>
    <row r="5827" spans="1:16" x14ac:dyDescent="0.25">
      <c r="A5827">
        <v>727</v>
      </c>
      <c r="B5827">
        <v>200</v>
      </c>
      <c r="C5827">
        <v>1</v>
      </c>
      <c r="D5827">
        <v>15000000000</v>
      </c>
      <c r="E5827">
        <v>15000</v>
      </c>
      <c r="F5827" t="s">
        <v>186</v>
      </c>
      <c r="G5827" t="s">
        <v>28</v>
      </c>
      <c r="H5827">
        <v>44</v>
      </c>
      <c r="I5827" t="s">
        <v>12</v>
      </c>
      <c r="J5827" s="30">
        <v>8</v>
      </c>
    </row>
    <row r="5828" spans="1:16" x14ac:dyDescent="0.25">
      <c r="A5828">
        <v>727</v>
      </c>
      <c r="B5828">
        <v>200</v>
      </c>
      <c r="C5828">
        <v>1</v>
      </c>
      <c r="D5828">
        <v>15000000000</v>
      </c>
      <c r="E5828">
        <v>15000</v>
      </c>
      <c r="F5828" t="s">
        <v>186</v>
      </c>
      <c r="G5828" t="s">
        <v>28</v>
      </c>
      <c r="H5828">
        <v>44</v>
      </c>
      <c r="I5828" t="s">
        <v>11</v>
      </c>
      <c r="J5828" s="30" t="s">
        <v>28</v>
      </c>
    </row>
    <row r="5829" spans="1:16" x14ac:dyDescent="0.25">
      <c r="A5829">
        <v>727</v>
      </c>
      <c r="B5829">
        <v>200</v>
      </c>
      <c r="C5829">
        <v>1</v>
      </c>
      <c r="D5829">
        <v>15000000000</v>
      </c>
      <c r="E5829">
        <v>15000</v>
      </c>
      <c r="F5829" t="s">
        <v>186</v>
      </c>
      <c r="G5829" t="s">
        <v>28</v>
      </c>
      <c r="H5829">
        <v>44</v>
      </c>
      <c r="I5829" t="s">
        <v>5</v>
      </c>
      <c r="J5829" s="30" t="s">
        <v>2351</v>
      </c>
    </row>
    <row r="5830" spans="1:16" x14ac:dyDescent="0.25">
      <c r="A5830">
        <v>727</v>
      </c>
      <c r="B5830">
        <v>200</v>
      </c>
      <c r="C5830">
        <v>1</v>
      </c>
      <c r="D5830">
        <v>15000000000</v>
      </c>
      <c r="E5830">
        <v>15000</v>
      </c>
      <c r="F5830" t="s">
        <v>186</v>
      </c>
      <c r="G5830" t="s">
        <v>28</v>
      </c>
      <c r="H5830">
        <v>44</v>
      </c>
      <c r="I5830" t="s">
        <v>6</v>
      </c>
      <c r="J5830" s="30" t="s">
        <v>2351</v>
      </c>
    </row>
    <row r="5831" spans="1:16" x14ac:dyDescent="0.25">
      <c r="A5831">
        <v>727</v>
      </c>
      <c r="B5831">
        <v>200</v>
      </c>
      <c r="C5831">
        <v>1</v>
      </c>
      <c r="D5831">
        <v>15000000000</v>
      </c>
      <c r="E5831">
        <v>15000</v>
      </c>
      <c r="F5831" t="s">
        <v>186</v>
      </c>
      <c r="G5831" t="s">
        <v>28</v>
      </c>
      <c r="H5831">
        <v>44</v>
      </c>
      <c r="I5831" t="s">
        <v>10</v>
      </c>
      <c r="J5831" s="30" t="s">
        <v>256</v>
      </c>
    </row>
    <row r="5832" spans="1:16" x14ac:dyDescent="0.25">
      <c r="A5832">
        <v>727</v>
      </c>
      <c r="B5832">
        <v>200</v>
      </c>
      <c r="C5832">
        <v>1</v>
      </c>
      <c r="D5832">
        <v>15000000000</v>
      </c>
      <c r="E5832">
        <v>15000</v>
      </c>
      <c r="F5832" t="s">
        <v>186</v>
      </c>
      <c r="G5832" t="s">
        <v>28</v>
      </c>
      <c r="H5832">
        <v>44</v>
      </c>
      <c r="I5832" t="s">
        <v>14</v>
      </c>
      <c r="J5832" s="30" t="s">
        <v>2351</v>
      </c>
    </row>
    <row r="5833" spans="1:16" x14ac:dyDescent="0.25">
      <c r="A5833">
        <v>727</v>
      </c>
      <c r="B5833">
        <v>200</v>
      </c>
      <c r="C5833">
        <v>1</v>
      </c>
      <c r="D5833">
        <v>15000000000</v>
      </c>
      <c r="E5833">
        <v>15000</v>
      </c>
      <c r="F5833" t="s">
        <v>186</v>
      </c>
      <c r="G5833" t="s">
        <v>28</v>
      </c>
      <c r="H5833">
        <v>44</v>
      </c>
      <c r="I5833" t="s">
        <v>16</v>
      </c>
      <c r="J5833" s="30" t="s">
        <v>2351</v>
      </c>
    </row>
    <row r="5834" spans="1:16" x14ac:dyDescent="0.25">
      <c r="A5834">
        <v>728</v>
      </c>
      <c r="B5834">
        <v>69</v>
      </c>
      <c r="C5834">
        <v>1</v>
      </c>
      <c r="D5834">
        <v>1000000000</v>
      </c>
      <c r="E5834">
        <v>1000</v>
      </c>
      <c r="F5834" t="s">
        <v>78</v>
      </c>
      <c r="G5834" t="s">
        <v>66</v>
      </c>
      <c r="H5834">
        <v>17</v>
      </c>
      <c r="I5834" t="s">
        <v>9</v>
      </c>
      <c r="J5834" s="30" t="s">
        <v>1261</v>
      </c>
      <c r="K5834">
        <v>390</v>
      </c>
      <c r="L5834" t="s">
        <v>1261</v>
      </c>
      <c r="M5834" t="s">
        <v>2581</v>
      </c>
    </row>
    <row r="5835" spans="1:16" x14ac:dyDescent="0.25">
      <c r="A5835">
        <v>728</v>
      </c>
      <c r="B5835">
        <v>69</v>
      </c>
      <c r="C5835">
        <v>1</v>
      </c>
      <c r="D5835">
        <v>1000000000</v>
      </c>
      <c r="E5835">
        <v>1000</v>
      </c>
      <c r="F5835" t="s">
        <v>78</v>
      </c>
      <c r="G5835" t="s">
        <v>66</v>
      </c>
      <c r="H5835">
        <v>17</v>
      </c>
      <c r="I5835" t="s">
        <v>8</v>
      </c>
      <c r="J5835" s="30" t="s">
        <v>2351</v>
      </c>
    </row>
    <row r="5836" spans="1:16" x14ac:dyDescent="0.25">
      <c r="A5836">
        <v>728</v>
      </c>
      <c r="B5836">
        <v>69</v>
      </c>
      <c r="C5836">
        <v>1</v>
      </c>
      <c r="D5836">
        <v>1000000000</v>
      </c>
      <c r="E5836">
        <v>1000</v>
      </c>
      <c r="F5836" t="s">
        <v>78</v>
      </c>
      <c r="G5836" t="s">
        <v>66</v>
      </c>
      <c r="H5836">
        <v>17</v>
      </c>
      <c r="I5836" t="s">
        <v>7</v>
      </c>
      <c r="J5836" s="30" t="s">
        <v>1619</v>
      </c>
      <c r="N5836">
        <v>210</v>
      </c>
      <c r="O5836" t="s">
        <v>1619</v>
      </c>
      <c r="P5836" t="s">
        <v>2581</v>
      </c>
    </row>
    <row r="5837" spans="1:16" x14ac:dyDescent="0.25">
      <c r="A5837">
        <v>728</v>
      </c>
      <c r="B5837">
        <v>69</v>
      </c>
      <c r="C5837">
        <v>1</v>
      </c>
      <c r="D5837">
        <v>1000000000</v>
      </c>
      <c r="E5837">
        <v>1000</v>
      </c>
      <c r="F5837" t="s">
        <v>78</v>
      </c>
      <c r="G5837" t="s">
        <v>66</v>
      </c>
      <c r="H5837">
        <v>17</v>
      </c>
      <c r="I5837" t="s">
        <v>12</v>
      </c>
      <c r="J5837" s="30">
        <v>7</v>
      </c>
    </row>
    <row r="5838" spans="1:16" x14ac:dyDescent="0.25">
      <c r="A5838">
        <v>728</v>
      </c>
      <c r="B5838">
        <v>69</v>
      </c>
      <c r="C5838">
        <v>1</v>
      </c>
      <c r="D5838">
        <v>1000000000</v>
      </c>
      <c r="E5838">
        <v>1000</v>
      </c>
      <c r="F5838" t="s">
        <v>78</v>
      </c>
      <c r="G5838" t="s">
        <v>66</v>
      </c>
      <c r="H5838">
        <v>17</v>
      </c>
      <c r="I5838" t="s">
        <v>11</v>
      </c>
      <c r="J5838" s="30" t="s">
        <v>1218</v>
      </c>
    </row>
    <row r="5839" spans="1:16" x14ac:dyDescent="0.25">
      <c r="A5839">
        <v>728</v>
      </c>
      <c r="B5839">
        <v>69</v>
      </c>
      <c r="C5839">
        <v>1</v>
      </c>
      <c r="D5839">
        <v>1000000000</v>
      </c>
      <c r="E5839">
        <v>1000</v>
      </c>
      <c r="F5839" t="s">
        <v>78</v>
      </c>
      <c r="G5839" t="s">
        <v>66</v>
      </c>
      <c r="H5839">
        <v>17</v>
      </c>
      <c r="I5839" t="s">
        <v>5</v>
      </c>
      <c r="J5839" s="30" t="s">
        <v>2351</v>
      </c>
    </row>
    <row r="5840" spans="1:16" x14ac:dyDescent="0.25">
      <c r="A5840">
        <v>728</v>
      </c>
      <c r="B5840">
        <v>69</v>
      </c>
      <c r="C5840">
        <v>1</v>
      </c>
      <c r="D5840">
        <v>1000000000</v>
      </c>
      <c r="E5840">
        <v>1000</v>
      </c>
      <c r="F5840" t="s">
        <v>78</v>
      </c>
      <c r="G5840" t="s">
        <v>66</v>
      </c>
      <c r="H5840">
        <v>17</v>
      </c>
      <c r="I5840" t="s">
        <v>6</v>
      </c>
      <c r="J5840" s="30" t="s">
        <v>2351</v>
      </c>
    </row>
    <row r="5841" spans="1:16" x14ac:dyDescent="0.25">
      <c r="A5841">
        <v>728</v>
      </c>
      <c r="B5841">
        <v>69</v>
      </c>
      <c r="C5841">
        <v>1</v>
      </c>
      <c r="D5841">
        <v>1000000000</v>
      </c>
      <c r="E5841">
        <v>1000</v>
      </c>
      <c r="F5841" t="s">
        <v>78</v>
      </c>
      <c r="G5841" t="s">
        <v>66</v>
      </c>
      <c r="H5841">
        <v>17</v>
      </c>
      <c r="I5841" t="s">
        <v>10</v>
      </c>
      <c r="J5841" s="30" t="s">
        <v>256</v>
      </c>
    </row>
    <row r="5842" spans="1:16" x14ac:dyDescent="0.25">
      <c r="A5842">
        <v>728</v>
      </c>
      <c r="B5842">
        <v>69</v>
      </c>
      <c r="C5842">
        <v>1</v>
      </c>
      <c r="D5842">
        <v>1000000000</v>
      </c>
      <c r="E5842">
        <v>1000</v>
      </c>
      <c r="F5842" t="s">
        <v>78</v>
      </c>
      <c r="G5842" t="s">
        <v>66</v>
      </c>
      <c r="H5842">
        <v>17</v>
      </c>
      <c r="I5842" t="s">
        <v>14</v>
      </c>
      <c r="J5842" s="30" t="s">
        <v>2351</v>
      </c>
    </row>
    <row r="5843" spans="1:16" x14ac:dyDescent="0.25">
      <c r="A5843">
        <v>728</v>
      </c>
      <c r="B5843">
        <v>69</v>
      </c>
      <c r="C5843">
        <v>1</v>
      </c>
      <c r="D5843">
        <v>1000000000</v>
      </c>
      <c r="E5843">
        <v>1000</v>
      </c>
      <c r="F5843" t="s">
        <v>78</v>
      </c>
      <c r="G5843" t="s">
        <v>66</v>
      </c>
      <c r="H5843">
        <v>17</v>
      </c>
      <c r="I5843" t="s">
        <v>16</v>
      </c>
      <c r="J5843" s="30" t="s">
        <v>2351</v>
      </c>
    </row>
    <row r="5844" spans="1:16" x14ac:dyDescent="0.25">
      <c r="A5844">
        <v>729</v>
      </c>
      <c r="B5844">
        <v>67</v>
      </c>
      <c r="C5844">
        <v>1</v>
      </c>
      <c r="D5844">
        <v>12000000000</v>
      </c>
      <c r="E5844">
        <v>12000</v>
      </c>
      <c r="F5844" t="s">
        <v>1816</v>
      </c>
      <c r="G5844" t="s">
        <v>44</v>
      </c>
      <c r="H5844">
        <v>63</v>
      </c>
      <c r="I5844" t="s">
        <v>9</v>
      </c>
      <c r="J5844" s="30" t="s">
        <v>1617</v>
      </c>
      <c r="K5844">
        <v>77</v>
      </c>
      <c r="L5844" t="s">
        <v>1617</v>
      </c>
      <c r="M5844" t="s">
        <v>2581</v>
      </c>
    </row>
    <row r="5845" spans="1:16" x14ac:dyDescent="0.25">
      <c r="A5845">
        <v>729</v>
      </c>
      <c r="B5845">
        <v>67</v>
      </c>
      <c r="C5845">
        <v>1</v>
      </c>
      <c r="D5845">
        <v>12000000000</v>
      </c>
      <c r="E5845">
        <v>12000</v>
      </c>
      <c r="F5845" t="s">
        <v>1816</v>
      </c>
      <c r="G5845" t="s">
        <v>44</v>
      </c>
      <c r="H5845">
        <v>63</v>
      </c>
      <c r="I5845" t="s">
        <v>8</v>
      </c>
      <c r="J5845" s="30" t="s">
        <v>2351</v>
      </c>
    </row>
    <row r="5846" spans="1:16" x14ac:dyDescent="0.25">
      <c r="A5846">
        <v>729</v>
      </c>
      <c r="B5846">
        <v>67</v>
      </c>
      <c r="C5846">
        <v>1</v>
      </c>
      <c r="D5846">
        <v>12000000000</v>
      </c>
      <c r="E5846">
        <v>12000</v>
      </c>
      <c r="F5846" t="s">
        <v>1816</v>
      </c>
      <c r="G5846" t="s">
        <v>44</v>
      </c>
      <c r="H5846">
        <v>63</v>
      </c>
      <c r="I5846" t="s">
        <v>7</v>
      </c>
      <c r="J5846" s="30" t="s">
        <v>1611</v>
      </c>
      <c r="N5846">
        <v>82</v>
      </c>
      <c r="O5846" t="s">
        <v>1611</v>
      </c>
      <c r="P5846" t="s">
        <v>2581</v>
      </c>
    </row>
    <row r="5847" spans="1:16" x14ac:dyDescent="0.25">
      <c r="A5847">
        <v>729</v>
      </c>
      <c r="B5847">
        <v>67</v>
      </c>
      <c r="C5847">
        <v>1</v>
      </c>
      <c r="D5847">
        <v>12000000000</v>
      </c>
      <c r="E5847">
        <v>12000</v>
      </c>
      <c r="F5847" t="s">
        <v>1816</v>
      </c>
      <c r="G5847" t="s">
        <v>44</v>
      </c>
      <c r="H5847">
        <v>63</v>
      </c>
      <c r="I5847" t="s">
        <v>12</v>
      </c>
      <c r="J5847" s="30">
        <v>8</v>
      </c>
    </row>
    <row r="5848" spans="1:16" x14ac:dyDescent="0.25">
      <c r="A5848">
        <v>729</v>
      </c>
      <c r="B5848">
        <v>67</v>
      </c>
      <c r="C5848">
        <v>1</v>
      </c>
      <c r="D5848">
        <v>12000000000</v>
      </c>
      <c r="E5848">
        <v>12000</v>
      </c>
      <c r="F5848" t="s">
        <v>1816</v>
      </c>
      <c r="G5848" t="s">
        <v>44</v>
      </c>
      <c r="H5848">
        <v>63</v>
      </c>
      <c r="I5848" t="s">
        <v>11</v>
      </c>
      <c r="J5848" s="30" t="s">
        <v>1218</v>
      </c>
    </row>
    <row r="5849" spans="1:16" x14ac:dyDescent="0.25">
      <c r="A5849">
        <v>729</v>
      </c>
      <c r="B5849">
        <v>67</v>
      </c>
      <c r="C5849">
        <v>1</v>
      </c>
      <c r="D5849">
        <v>12000000000</v>
      </c>
      <c r="E5849">
        <v>12000</v>
      </c>
      <c r="F5849" t="s">
        <v>1816</v>
      </c>
      <c r="G5849" t="s">
        <v>44</v>
      </c>
      <c r="H5849">
        <v>63</v>
      </c>
      <c r="I5849" t="s">
        <v>5</v>
      </c>
      <c r="J5849" s="30">
        <v>9580513353</v>
      </c>
    </row>
    <row r="5850" spans="1:16" x14ac:dyDescent="0.25">
      <c r="A5850">
        <v>729</v>
      </c>
      <c r="B5850">
        <v>67</v>
      </c>
      <c r="C5850">
        <v>1</v>
      </c>
      <c r="D5850">
        <v>12000000000</v>
      </c>
      <c r="E5850">
        <v>12000</v>
      </c>
      <c r="F5850" t="s">
        <v>1816</v>
      </c>
      <c r="G5850" t="s">
        <v>44</v>
      </c>
      <c r="H5850">
        <v>63</v>
      </c>
      <c r="I5850" t="s">
        <v>6</v>
      </c>
      <c r="J5850" s="30">
        <v>9789587241013</v>
      </c>
    </row>
    <row r="5851" spans="1:16" x14ac:dyDescent="0.25">
      <c r="A5851">
        <v>729</v>
      </c>
      <c r="B5851">
        <v>67</v>
      </c>
      <c r="C5851">
        <v>1</v>
      </c>
      <c r="D5851">
        <v>12000000000</v>
      </c>
      <c r="E5851">
        <v>12000</v>
      </c>
      <c r="F5851" t="s">
        <v>1816</v>
      </c>
      <c r="G5851" t="s">
        <v>44</v>
      </c>
      <c r="H5851">
        <v>63</v>
      </c>
      <c r="I5851" t="s">
        <v>10</v>
      </c>
      <c r="J5851" s="30" t="s">
        <v>256</v>
      </c>
    </row>
    <row r="5852" spans="1:16" x14ac:dyDescent="0.25">
      <c r="A5852">
        <v>729</v>
      </c>
      <c r="B5852">
        <v>67</v>
      </c>
      <c r="C5852">
        <v>1</v>
      </c>
      <c r="D5852">
        <v>12000000000</v>
      </c>
      <c r="E5852">
        <v>12000</v>
      </c>
      <c r="F5852" t="s">
        <v>1816</v>
      </c>
      <c r="G5852" t="s">
        <v>44</v>
      </c>
      <c r="H5852">
        <v>63</v>
      </c>
      <c r="I5852" t="s">
        <v>14</v>
      </c>
      <c r="J5852" s="30" t="s">
        <v>2351</v>
      </c>
    </row>
    <row r="5853" spans="1:16" x14ac:dyDescent="0.25">
      <c r="A5853">
        <v>729</v>
      </c>
      <c r="B5853">
        <v>67</v>
      </c>
      <c r="C5853">
        <v>1</v>
      </c>
      <c r="D5853">
        <v>12000000000</v>
      </c>
      <c r="E5853">
        <v>12000</v>
      </c>
      <c r="F5853" t="s">
        <v>1816</v>
      </c>
      <c r="G5853" t="s">
        <v>44</v>
      </c>
      <c r="H5853">
        <v>63</v>
      </c>
      <c r="I5853" t="s">
        <v>16</v>
      </c>
      <c r="J5853" s="30" t="s">
        <v>2351</v>
      </c>
    </row>
    <row r="5854" spans="1:16" x14ac:dyDescent="0.25">
      <c r="A5854">
        <v>730</v>
      </c>
      <c r="B5854">
        <v>718</v>
      </c>
      <c r="C5854">
        <v>1</v>
      </c>
      <c r="D5854">
        <v>18000000000</v>
      </c>
      <c r="E5854">
        <v>18000</v>
      </c>
      <c r="F5854" t="s">
        <v>1085</v>
      </c>
      <c r="G5854" t="s">
        <v>26</v>
      </c>
      <c r="H5854">
        <v>52</v>
      </c>
      <c r="I5854" t="s">
        <v>9</v>
      </c>
      <c r="J5854" s="30" t="s">
        <v>1087</v>
      </c>
      <c r="K5854">
        <v>393</v>
      </c>
      <c r="L5854" t="s">
        <v>1087</v>
      </c>
      <c r="M5854" t="s">
        <v>2581</v>
      </c>
    </row>
    <row r="5855" spans="1:16" x14ac:dyDescent="0.25">
      <c r="A5855">
        <v>730</v>
      </c>
      <c r="B5855">
        <v>718</v>
      </c>
      <c r="C5855">
        <v>1</v>
      </c>
      <c r="D5855">
        <v>18000000000</v>
      </c>
      <c r="E5855">
        <v>18000</v>
      </c>
      <c r="F5855" t="s">
        <v>1085</v>
      </c>
      <c r="G5855" t="s">
        <v>26</v>
      </c>
      <c r="H5855">
        <v>52</v>
      </c>
      <c r="I5855" t="s">
        <v>8</v>
      </c>
      <c r="J5855" s="30" t="s">
        <v>1507</v>
      </c>
    </row>
    <row r="5856" spans="1:16" x14ac:dyDescent="0.25">
      <c r="A5856">
        <v>730</v>
      </c>
      <c r="B5856">
        <v>718</v>
      </c>
      <c r="C5856">
        <v>1</v>
      </c>
      <c r="D5856">
        <v>18000000000</v>
      </c>
      <c r="E5856">
        <v>18000</v>
      </c>
      <c r="F5856" t="s">
        <v>1085</v>
      </c>
      <c r="G5856" t="s">
        <v>26</v>
      </c>
      <c r="H5856">
        <v>52</v>
      </c>
      <c r="I5856" t="s">
        <v>7</v>
      </c>
      <c r="J5856" s="30" t="s">
        <v>1086</v>
      </c>
      <c r="N5856">
        <v>164</v>
      </c>
      <c r="O5856" t="s">
        <v>1086</v>
      </c>
      <c r="P5856" t="s">
        <v>2581</v>
      </c>
    </row>
    <row r="5857" spans="1:16" x14ac:dyDescent="0.25">
      <c r="A5857">
        <v>730</v>
      </c>
      <c r="B5857">
        <v>718</v>
      </c>
      <c r="C5857">
        <v>1</v>
      </c>
      <c r="D5857">
        <v>18000000000</v>
      </c>
      <c r="E5857">
        <v>18000</v>
      </c>
      <c r="F5857" t="s">
        <v>1085</v>
      </c>
      <c r="G5857" t="s">
        <v>26</v>
      </c>
      <c r="H5857">
        <v>52</v>
      </c>
      <c r="I5857" t="s">
        <v>12</v>
      </c>
      <c r="J5857" s="30">
        <v>8</v>
      </c>
    </row>
    <row r="5858" spans="1:16" x14ac:dyDescent="0.25">
      <c r="A5858">
        <v>730</v>
      </c>
      <c r="B5858">
        <v>718</v>
      </c>
      <c r="C5858">
        <v>1</v>
      </c>
      <c r="D5858">
        <v>18000000000</v>
      </c>
      <c r="E5858">
        <v>18000</v>
      </c>
      <c r="F5858" t="s">
        <v>1085</v>
      </c>
      <c r="G5858" t="s">
        <v>26</v>
      </c>
      <c r="H5858">
        <v>52</v>
      </c>
      <c r="I5858" t="s">
        <v>13</v>
      </c>
      <c r="J5858" s="30" t="s">
        <v>90</v>
      </c>
    </row>
    <row r="5859" spans="1:16" x14ac:dyDescent="0.25">
      <c r="A5859">
        <v>731</v>
      </c>
      <c r="B5859">
        <v>311</v>
      </c>
      <c r="C5859">
        <v>1</v>
      </c>
      <c r="D5859">
        <v>18000000000</v>
      </c>
      <c r="E5859">
        <v>18000</v>
      </c>
      <c r="F5859" t="s">
        <v>319</v>
      </c>
      <c r="G5859" t="s">
        <v>1347</v>
      </c>
      <c r="H5859">
        <v>60</v>
      </c>
      <c r="I5859" t="s">
        <v>9</v>
      </c>
      <c r="J5859" s="30" t="s">
        <v>321</v>
      </c>
      <c r="K5859">
        <v>320</v>
      </c>
      <c r="L5859" t="s">
        <v>321</v>
      </c>
      <c r="M5859" t="s">
        <v>2581</v>
      </c>
    </row>
    <row r="5860" spans="1:16" x14ac:dyDescent="0.25">
      <c r="A5860">
        <v>731</v>
      </c>
      <c r="B5860">
        <v>311</v>
      </c>
      <c r="C5860">
        <v>1</v>
      </c>
      <c r="D5860">
        <v>18000000000</v>
      </c>
      <c r="E5860">
        <v>18000</v>
      </c>
      <c r="F5860" t="s">
        <v>319</v>
      </c>
      <c r="G5860" t="s">
        <v>1347</v>
      </c>
      <c r="H5860">
        <v>60</v>
      </c>
      <c r="I5860" t="s">
        <v>7</v>
      </c>
      <c r="J5860" s="30" t="s">
        <v>1599</v>
      </c>
      <c r="N5860">
        <v>8</v>
      </c>
      <c r="O5860" t="s">
        <v>1599</v>
      </c>
      <c r="P5860" t="s">
        <v>2581</v>
      </c>
    </row>
    <row r="5861" spans="1:16" x14ac:dyDescent="0.25">
      <c r="A5861">
        <v>731</v>
      </c>
      <c r="B5861">
        <v>311</v>
      </c>
      <c r="C5861">
        <v>1</v>
      </c>
      <c r="D5861">
        <v>18000000000</v>
      </c>
      <c r="E5861">
        <v>18000</v>
      </c>
      <c r="F5861" t="s">
        <v>319</v>
      </c>
      <c r="G5861" t="s">
        <v>1347</v>
      </c>
      <c r="H5861">
        <v>60</v>
      </c>
      <c r="I5861" t="s">
        <v>12</v>
      </c>
      <c r="J5861" s="30">
        <v>8</v>
      </c>
    </row>
    <row r="5862" spans="1:16" x14ac:dyDescent="0.25">
      <c r="A5862">
        <v>731</v>
      </c>
      <c r="B5862">
        <v>311</v>
      </c>
      <c r="C5862">
        <v>1</v>
      </c>
      <c r="D5862">
        <v>18000000000</v>
      </c>
      <c r="E5862">
        <v>18000</v>
      </c>
      <c r="F5862" t="s">
        <v>319</v>
      </c>
      <c r="G5862" t="s">
        <v>1347</v>
      </c>
      <c r="H5862">
        <v>60</v>
      </c>
      <c r="I5862" t="s">
        <v>6</v>
      </c>
      <c r="J5862" s="30">
        <v>9789587582970</v>
      </c>
    </row>
    <row r="5863" spans="1:16" x14ac:dyDescent="0.25">
      <c r="A5863">
        <v>731</v>
      </c>
      <c r="B5863">
        <v>311</v>
      </c>
      <c r="C5863">
        <v>1</v>
      </c>
      <c r="D5863">
        <v>18000000000</v>
      </c>
      <c r="E5863">
        <v>18000</v>
      </c>
      <c r="F5863" t="s">
        <v>319</v>
      </c>
      <c r="G5863" t="s">
        <v>1347</v>
      </c>
      <c r="H5863">
        <v>60</v>
      </c>
      <c r="I5863" t="s">
        <v>13</v>
      </c>
      <c r="J5863" s="30" t="s">
        <v>124</v>
      </c>
    </row>
    <row r="5864" spans="1:16" x14ac:dyDescent="0.25">
      <c r="A5864">
        <v>731</v>
      </c>
      <c r="B5864">
        <v>311</v>
      </c>
      <c r="C5864">
        <v>1</v>
      </c>
      <c r="D5864">
        <v>18000000000</v>
      </c>
      <c r="E5864">
        <v>18000</v>
      </c>
      <c r="F5864" t="s">
        <v>319</v>
      </c>
      <c r="G5864" t="s">
        <v>1347</v>
      </c>
      <c r="H5864">
        <v>60</v>
      </c>
      <c r="I5864" t="s">
        <v>14</v>
      </c>
      <c r="J5864" s="30" t="s">
        <v>228</v>
      </c>
    </row>
    <row r="5865" spans="1:16" x14ac:dyDescent="0.25">
      <c r="A5865">
        <v>731</v>
      </c>
      <c r="B5865">
        <v>311</v>
      </c>
      <c r="C5865">
        <v>1</v>
      </c>
      <c r="D5865">
        <v>18000000000</v>
      </c>
      <c r="E5865">
        <v>18000</v>
      </c>
      <c r="F5865" t="s">
        <v>319</v>
      </c>
      <c r="G5865" t="s">
        <v>1347</v>
      </c>
      <c r="H5865">
        <v>60</v>
      </c>
      <c r="I5865" t="s">
        <v>16</v>
      </c>
      <c r="J5865" s="30" t="s">
        <v>253</v>
      </c>
    </row>
    <row r="5866" spans="1:16" x14ac:dyDescent="0.25">
      <c r="A5866">
        <v>732</v>
      </c>
      <c r="B5866">
        <v>791</v>
      </c>
      <c r="C5866">
        <v>1</v>
      </c>
      <c r="D5866">
        <v>20000000000</v>
      </c>
      <c r="E5866">
        <v>20000</v>
      </c>
      <c r="F5866" t="s">
        <v>1197</v>
      </c>
      <c r="G5866" t="s">
        <v>81</v>
      </c>
      <c r="H5866">
        <v>32</v>
      </c>
      <c r="I5866" t="s">
        <v>9</v>
      </c>
      <c r="J5866" s="30" t="s">
        <v>271</v>
      </c>
      <c r="K5866">
        <v>395</v>
      </c>
      <c r="L5866" t="s">
        <v>271</v>
      </c>
      <c r="M5866" t="s">
        <v>2581</v>
      </c>
    </row>
    <row r="5867" spans="1:16" x14ac:dyDescent="0.25">
      <c r="A5867">
        <v>732</v>
      </c>
      <c r="B5867">
        <v>791</v>
      </c>
      <c r="C5867">
        <v>1</v>
      </c>
      <c r="D5867">
        <v>20000000000</v>
      </c>
      <c r="E5867">
        <v>20000</v>
      </c>
      <c r="F5867" t="s">
        <v>1197</v>
      </c>
      <c r="G5867" t="s">
        <v>81</v>
      </c>
      <c r="H5867">
        <v>32</v>
      </c>
      <c r="I5867" t="s">
        <v>7</v>
      </c>
      <c r="J5867" s="30" t="s">
        <v>1198</v>
      </c>
      <c r="N5867">
        <v>91</v>
      </c>
      <c r="O5867" t="s">
        <v>1198</v>
      </c>
      <c r="P5867" t="s">
        <v>2581</v>
      </c>
    </row>
    <row r="5868" spans="1:16" x14ac:dyDescent="0.25">
      <c r="A5868">
        <v>732</v>
      </c>
      <c r="B5868">
        <v>791</v>
      </c>
      <c r="C5868">
        <v>1</v>
      </c>
      <c r="D5868">
        <v>20000000000</v>
      </c>
      <c r="E5868">
        <v>20000</v>
      </c>
      <c r="F5868" t="s">
        <v>1197</v>
      </c>
      <c r="G5868" t="s">
        <v>81</v>
      </c>
      <c r="H5868">
        <v>32</v>
      </c>
      <c r="I5868" t="s">
        <v>12</v>
      </c>
      <c r="J5868" s="30">
        <v>8</v>
      </c>
    </row>
    <row r="5869" spans="1:16" x14ac:dyDescent="0.25">
      <c r="A5869">
        <v>732</v>
      </c>
      <c r="B5869">
        <v>791</v>
      </c>
      <c r="C5869">
        <v>1</v>
      </c>
      <c r="D5869">
        <v>20000000000</v>
      </c>
      <c r="E5869">
        <v>20000</v>
      </c>
      <c r="F5869" t="s">
        <v>1197</v>
      </c>
      <c r="G5869" t="s">
        <v>81</v>
      </c>
      <c r="H5869">
        <v>32</v>
      </c>
      <c r="I5869" t="s">
        <v>13</v>
      </c>
      <c r="J5869" s="30" t="s">
        <v>90</v>
      </c>
    </row>
    <row r="5870" spans="1:16" x14ac:dyDescent="0.25">
      <c r="A5870">
        <v>733</v>
      </c>
      <c r="B5870">
        <v>461</v>
      </c>
      <c r="C5870">
        <v>1</v>
      </c>
      <c r="D5870">
        <v>20000000000</v>
      </c>
      <c r="E5870">
        <v>20000</v>
      </c>
      <c r="F5870" t="s">
        <v>610</v>
      </c>
      <c r="G5870" t="s">
        <v>611</v>
      </c>
      <c r="H5870">
        <v>42</v>
      </c>
      <c r="I5870" t="s">
        <v>9</v>
      </c>
      <c r="J5870" s="30" t="s">
        <v>614</v>
      </c>
      <c r="K5870">
        <v>284</v>
      </c>
      <c r="L5870" t="s">
        <v>614</v>
      </c>
      <c r="M5870" t="s">
        <v>2581</v>
      </c>
    </row>
    <row r="5871" spans="1:16" x14ac:dyDescent="0.25">
      <c r="A5871">
        <v>733</v>
      </c>
      <c r="B5871">
        <v>461</v>
      </c>
      <c r="C5871">
        <v>1</v>
      </c>
      <c r="D5871">
        <v>20000000000</v>
      </c>
      <c r="E5871">
        <v>20000</v>
      </c>
      <c r="F5871" t="s">
        <v>610</v>
      </c>
      <c r="G5871" t="s">
        <v>611</v>
      </c>
      <c r="H5871">
        <v>42</v>
      </c>
      <c r="I5871" t="s">
        <v>8</v>
      </c>
      <c r="J5871" s="30" t="s">
        <v>613</v>
      </c>
    </row>
    <row r="5872" spans="1:16" x14ac:dyDescent="0.25">
      <c r="A5872">
        <v>733</v>
      </c>
      <c r="B5872">
        <v>461</v>
      </c>
      <c r="C5872">
        <v>1</v>
      </c>
      <c r="D5872">
        <v>20000000000</v>
      </c>
      <c r="E5872">
        <v>20000</v>
      </c>
      <c r="F5872" t="s">
        <v>610</v>
      </c>
      <c r="G5872" t="s">
        <v>611</v>
      </c>
      <c r="H5872">
        <v>42</v>
      </c>
      <c r="I5872" t="s">
        <v>7</v>
      </c>
      <c r="J5872" s="30" t="s">
        <v>612</v>
      </c>
      <c r="N5872">
        <v>204</v>
      </c>
      <c r="O5872" t="s">
        <v>612</v>
      </c>
      <c r="P5872" t="s">
        <v>2581</v>
      </c>
    </row>
    <row r="5873" spans="1:16" x14ac:dyDescent="0.25">
      <c r="A5873">
        <v>733</v>
      </c>
      <c r="B5873">
        <v>461</v>
      </c>
      <c r="C5873">
        <v>1</v>
      </c>
      <c r="D5873">
        <v>20000000000</v>
      </c>
      <c r="E5873">
        <v>20000</v>
      </c>
      <c r="F5873" t="s">
        <v>610</v>
      </c>
      <c r="G5873" t="s">
        <v>611</v>
      </c>
      <c r="H5873">
        <v>42</v>
      </c>
      <c r="I5873" t="s">
        <v>12</v>
      </c>
      <c r="J5873" s="30">
        <v>8</v>
      </c>
    </row>
    <row r="5874" spans="1:16" x14ac:dyDescent="0.25">
      <c r="A5874">
        <v>733</v>
      </c>
      <c r="B5874">
        <v>461</v>
      </c>
      <c r="C5874">
        <v>1</v>
      </c>
      <c r="D5874">
        <v>20000000000</v>
      </c>
      <c r="E5874">
        <v>20000</v>
      </c>
      <c r="F5874" t="s">
        <v>610</v>
      </c>
      <c r="G5874" t="s">
        <v>611</v>
      </c>
      <c r="H5874">
        <v>42</v>
      </c>
      <c r="I5874" t="s">
        <v>5</v>
      </c>
      <c r="J5874" s="30">
        <v>8483100959</v>
      </c>
    </row>
    <row r="5875" spans="1:16" x14ac:dyDescent="0.25">
      <c r="A5875">
        <v>733</v>
      </c>
      <c r="B5875">
        <v>461</v>
      </c>
      <c r="C5875">
        <v>1</v>
      </c>
      <c r="D5875">
        <v>20000000000</v>
      </c>
      <c r="E5875">
        <v>20000</v>
      </c>
      <c r="F5875" t="s">
        <v>610</v>
      </c>
      <c r="G5875" t="s">
        <v>611</v>
      </c>
      <c r="H5875">
        <v>42</v>
      </c>
      <c r="I5875" t="s">
        <v>6</v>
      </c>
      <c r="J5875" s="30">
        <v>9788483100950</v>
      </c>
    </row>
    <row r="5876" spans="1:16" x14ac:dyDescent="0.25">
      <c r="A5876">
        <v>733</v>
      </c>
      <c r="B5876">
        <v>461</v>
      </c>
      <c r="C5876">
        <v>1</v>
      </c>
      <c r="D5876">
        <v>20000000000</v>
      </c>
      <c r="E5876">
        <v>20000</v>
      </c>
      <c r="F5876" t="s">
        <v>610</v>
      </c>
      <c r="G5876" t="s">
        <v>611</v>
      </c>
      <c r="H5876">
        <v>42</v>
      </c>
      <c r="I5876" t="s">
        <v>13</v>
      </c>
      <c r="J5876" s="30" t="s">
        <v>90</v>
      </c>
    </row>
    <row r="5877" spans="1:16" x14ac:dyDescent="0.25">
      <c r="A5877">
        <v>734</v>
      </c>
      <c r="B5877">
        <v>604</v>
      </c>
      <c r="C5877">
        <v>1</v>
      </c>
      <c r="D5877">
        <v>17000000000</v>
      </c>
      <c r="E5877">
        <v>17000</v>
      </c>
      <c r="F5877" t="s">
        <v>897</v>
      </c>
      <c r="G5877" t="s">
        <v>1451</v>
      </c>
      <c r="H5877">
        <v>8</v>
      </c>
      <c r="I5877" t="s">
        <v>9</v>
      </c>
      <c r="J5877" s="30" t="s">
        <v>899</v>
      </c>
      <c r="K5877">
        <v>209</v>
      </c>
      <c r="L5877" t="s">
        <v>899</v>
      </c>
      <c r="M5877" t="s">
        <v>2581</v>
      </c>
    </row>
    <row r="5878" spans="1:16" x14ac:dyDescent="0.25">
      <c r="A5878">
        <v>734</v>
      </c>
      <c r="B5878">
        <v>604</v>
      </c>
      <c r="C5878">
        <v>1</v>
      </c>
      <c r="D5878">
        <v>17000000000</v>
      </c>
      <c r="E5878">
        <v>17000</v>
      </c>
      <c r="F5878" t="s">
        <v>897</v>
      </c>
      <c r="G5878" t="s">
        <v>1451</v>
      </c>
      <c r="H5878">
        <v>8</v>
      </c>
      <c r="I5878" t="s">
        <v>7</v>
      </c>
      <c r="J5878" s="30" t="s">
        <v>1619</v>
      </c>
      <c r="N5878">
        <v>210</v>
      </c>
      <c r="O5878" t="s">
        <v>1619</v>
      </c>
      <c r="P5878" t="s">
        <v>2581</v>
      </c>
    </row>
    <row r="5879" spans="1:16" x14ac:dyDescent="0.25">
      <c r="A5879">
        <v>734</v>
      </c>
      <c r="B5879">
        <v>604</v>
      </c>
      <c r="C5879">
        <v>1</v>
      </c>
      <c r="D5879">
        <v>17000000000</v>
      </c>
      <c r="E5879">
        <v>17000</v>
      </c>
      <c r="F5879" t="s">
        <v>897</v>
      </c>
      <c r="G5879" t="s">
        <v>1451</v>
      </c>
      <c r="H5879">
        <v>8</v>
      </c>
      <c r="I5879" t="s">
        <v>12</v>
      </c>
      <c r="J5879" s="30">
        <v>8</v>
      </c>
    </row>
    <row r="5880" spans="1:16" x14ac:dyDescent="0.25">
      <c r="A5880">
        <v>734</v>
      </c>
      <c r="B5880">
        <v>604</v>
      </c>
      <c r="C5880">
        <v>1</v>
      </c>
      <c r="D5880">
        <v>17000000000</v>
      </c>
      <c r="E5880">
        <v>17000</v>
      </c>
      <c r="F5880" t="s">
        <v>897</v>
      </c>
      <c r="G5880" t="s">
        <v>1451</v>
      </c>
      <c r="H5880">
        <v>8</v>
      </c>
      <c r="I5880" t="s">
        <v>5</v>
      </c>
      <c r="J5880" s="30">
        <v>9588160774</v>
      </c>
    </row>
    <row r="5881" spans="1:16" x14ac:dyDescent="0.25">
      <c r="A5881">
        <v>734</v>
      </c>
      <c r="B5881">
        <v>604</v>
      </c>
      <c r="C5881">
        <v>1</v>
      </c>
      <c r="D5881">
        <v>17000000000</v>
      </c>
      <c r="E5881">
        <v>17000</v>
      </c>
      <c r="F5881" t="s">
        <v>897</v>
      </c>
      <c r="G5881" t="s">
        <v>1451</v>
      </c>
      <c r="H5881">
        <v>8</v>
      </c>
      <c r="I5881" t="s">
        <v>6</v>
      </c>
      <c r="J5881" s="30">
        <v>9789588160771</v>
      </c>
    </row>
    <row r="5882" spans="1:16" x14ac:dyDescent="0.25">
      <c r="A5882">
        <v>734</v>
      </c>
      <c r="B5882">
        <v>604</v>
      </c>
      <c r="C5882">
        <v>1</v>
      </c>
      <c r="D5882">
        <v>17000000000</v>
      </c>
      <c r="E5882">
        <v>17000</v>
      </c>
      <c r="F5882" t="s">
        <v>897</v>
      </c>
      <c r="G5882" t="s">
        <v>1451</v>
      </c>
      <c r="H5882">
        <v>8</v>
      </c>
      <c r="I5882" t="s">
        <v>13</v>
      </c>
      <c r="J5882" s="30" t="s">
        <v>90</v>
      </c>
    </row>
    <row r="5883" spans="1:16" x14ac:dyDescent="0.25">
      <c r="A5883">
        <v>735</v>
      </c>
      <c r="B5883">
        <v>669</v>
      </c>
      <c r="C5883">
        <v>1</v>
      </c>
      <c r="D5883">
        <v>15000000000</v>
      </c>
      <c r="E5883">
        <v>15000</v>
      </c>
      <c r="F5883" t="s">
        <v>998</v>
      </c>
      <c r="G5883" t="s">
        <v>26</v>
      </c>
      <c r="H5883">
        <v>52</v>
      </c>
      <c r="I5883" t="s">
        <v>9</v>
      </c>
      <c r="J5883" s="30" t="s">
        <v>421</v>
      </c>
      <c r="K5883">
        <v>506</v>
      </c>
      <c r="L5883" t="s">
        <v>421</v>
      </c>
      <c r="M5883" t="s">
        <v>2581</v>
      </c>
    </row>
    <row r="5884" spans="1:16" x14ac:dyDescent="0.25">
      <c r="A5884">
        <v>735</v>
      </c>
      <c r="B5884">
        <v>669</v>
      </c>
      <c r="C5884">
        <v>1</v>
      </c>
      <c r="D5884">
        <v>15000000000</v>
      </c>
      <c r="E5884">
        <v>15000</v>
      </c>
      <c r="F5884" t="s">
        <v>998</v>
      </c>
      <c r="G5884" t="s">
        <v>26</v>
      </c>
      <c r="H5884">
        <v>52</v>
      </c>
      <c r="I5884" t="s">
        <v>7</v>
      </c>
      <c r="J5884" s="30" t="s">
        <v>408</v>
      </c>
      <c r="N5884">
        <v>66</v>
      </c>
      <c r="O5884" t="s">
        <v>408</v>
      </c>
      <c r="P5884" t="s">
        <v>2581</v>
      </c>
    </row>
    <row r="5885" spans="1:16" x14ac:dyDescent="0.25">
      <c r="A5885">
        <v>735</v>
      </c>
      <c r="B5885">
        <v>669</v>
      </c>
      <c r="C5885">
        <v>1</v>
      </c>
      <c r="D5885">
        <v>15000000000</v>
      </c>
      <c r="E5885">
        <v>15000</v>
      </c>
      <c r="F5885" t="s">
        <v>998</v>
      </c>
      <c r="G5885" t="s">
        <v>26</v>
      </c>
      <c r="H5885">
        <v>52</v>
      </c>
      <c r="I5885" t="s">
        <v>12</v>
      </c>
      <c r="J5885" s="30">
        <v>8</v>
      </c>
    </row>
    <row r="5886" spans="1:16" x14ac:dyDescent="0.25">
      <c r="A5886">
        <v>735</v>
      </c>
      <c r="B5886">
        <v>669</v>
      </c>
      <c r="C5886">
        <v>1</v>
      </c>
      <c r="D5886">
        <v>15000000000</v>
      </c>
      <c r="E5886">
        <v>15000</v>
      </c>
      <c r="F5886" t="s">
        <v>998</v>
      </c>
      <c r="G5886" t="s">
        <v>26</v>
      </c>
      <c r="H5886">
        <v>52</v>
      </c>
      <c r="I5886" t="s">
        <v>13</v>
      </c>
      <c r="J5886" s="30" t="s">
        <v>90</v>
      </c>
    </row>
    <row r="5887" spans="1:16" x14ac:dyDescent="0.25">
      <c r="A5887">
        <v>736</v>
      </c>
      <c r="B5887">
        <v>650</v>
      </c>
      <c r="C5887">
        <v>1</v>
      </c>
      <c r="D5887">
        <v>10000000000</v>
      </c>
      <c r="E5887">
        <v>10000</v>
      </c>
      <c r="F5887" t="s">
        <v>974</v>
      </c>
      <c r="G5887" t="s">
        <v>1279</v>
      </c>
      <c r="H5887">
        <v>64</v>
      </c>
      <c r="I5887" t="s">
        <v>9</v>
      </c>
      <c r="J5887" s="30" t="s">
        <v>304</v>
      </c>
      <c r="K5887">
        <v>437</v>
      </c>
      <c r="L5887" t="s">
        <v>304</v>
      </c>
      <c r="M5887" t="s">
        <v>2581</v>
      </c>
    </row>
    <row r="5888" spans="1:16" x14ac:dyDescent="0.25">
      <c r="A5888">
        <v>736</v>
      </c>
      <c r="B5888">
        <v>650</v>
      </c>
      <c r="C5888">
        <v>1</v>
      </c>
      <c r="D5888">
        <v>10000000000</v>
      </c>
      <c r="E5888">
        <v>10000</v>
      </c>
      <c r="F5888" t="s">
        <v>974</v>
      </c>
      <c r="G5888" t="s">
        <v>1279</v>
      </c>
      <c r="H5888">
        <v>64</v>
      </c>
      <c r="I5888" t="s">
        <v>7</v>
      </c>
      <c r="J5888" s="30" t="s">
        <v>349</v>
      </c>
      <c r="N5888">
        <v>104</v>
      </c>
      <c r="O5888" t="s">
        <v>349</v>
      </c>
      <c r="P5888" t="s">
        <v>2581</v>
      </c>
    </row>
    <row r="5889" spans="1:16" x14ac:dyDescent="0.25">
      <c r="A5889">
        <v>736</v>
      </c>
      <c r="B5889">
        <v>650</v>
      </c>
      <c r="C5889">
        <v>1</v>
      </c>
      <c r="D5889">
        <v>10000000000</v>
      </c>
      <c r="E5889">
        <v>10000</v>
      </c>
      <c r="F5889" t="s">
        <v>974</v>
      </c>
      <c r="G5889" t="s">
        <v>1279</v>
      </c>
      <c r="H5889">
        <v>64</v>
      </c>
      <c r="I5889" t="s">
        <v>12</v>
      </c>
      <c r="J5889" s="30">
        <v>8</v>
      </c>
    </row>
    <row r="5890" spans="1:16" x14ac:dyDescent="0.25">
      <c r="A5890">
        <v>736</v>
      </c>
      <c r="B5890">
        <v>650</v>
      </c>
      <c r="C5890">
        <v>1</v>
      </c>
      <c r="D5890">
        <v>10000000000</v>
      </c>
      <c r="E5890">
        <v>10000</v>
      </c>
      <c r="F5890" t="s">
        <v>974</v>
      </c>
      <c r="G5890" t="s">
        <v>1279</v>
      </c>
      <c r="H5890">
        <v>64</v>
      </c>
      <c r="I5890" t="s">
        <v>13</v>
      </c>
      <c r="J5890" s="30" t="s">
        <v>90</v>
      </c>
    </row>
    <row r="5891" spans="1:16" x14ac:dyDescent="0.25">
      <c r="A5891">
        <v>737</v>
      </c>
      <c r="B5891">
        <v>599</v>
      </c>
      <c r="C5891">
        <v>1</v>
      </c>
      <c r="D5891">
        <v>20000000000</v>
      </c>
      <c r="E5891">
        <v>20000</v>
      </c>
      <c r="F5891" t="s">
        <v>886</v>
      </c>
      <c r="G5891" t="s">
        <v>26</v>
      </c>
      <c r="H5891">
        <v>52</v>
      </c>
      <c r="I5891" t="s">
        <v>9</v>
      </c>
      <c r="J5891" s="30" t="s">
        <v>887</v>
      </c>
      <c r="K5891">
        <v>93</v>
      </c>
      <c r="L5891" t="s">
        <v>887</v>
      </c>
      <c r="M5891" t="s">
        <v>2581</v>
      </c>
    </row>
    <row r="5892" spans="1:16" x14ac:dyDescent="0.25">
      <c r="A5892">
        <v>737</v>
      </c>
      <c r="B5892">
        <v>599</v>
      </c>
      <c r="C5892">
        <v>1</v>
      </c>
      <c r="D5892">
        <v>20000000000</v>
      </c>
      <c r="E5892">
        <v>20000</v>
      </c>
      <c r="F5892" t="s">
        <v>886</v>
      </c>
      <c r="G5892" t="s">
        <v>26</v>
      </c>
      <c r="H5892">
        <v>52</v>
      </c>
      <c r="I5892" t="s">
        <v>8</v>
      </c>
      <c r="J5892" s="30">
        <v>2013</v>
      </c>
    </row>
    <row r="5893" spans="1:16" x14ac:dyDescent="0.25">
      <c r="A5893">
        <v>737</v>
      </c>
      <c r="B5893">
        <v>599</v>
      </c>
      <c r="C5893">
        <v>1</v>
      </c>
      <c r="D5893">
        <v>20000000000</v>
      </c>
      <c r="E5893">
        <v>20000</v>
      </c>
      <c r="F5893" t="s">
        <v>886</v>
      </c>
      <c r="G5893" t="s">
        <v>26</v>
      </c>
      <c r="H5893">
        <v>52</v>
      </c>
      <c r="I5893" t="s">
        <v>7</v>
      </c>
      <c r="J5893" s="30" t="s">
        <v>612</v>
      </c>
      <c r="N5893">
        <v>204</v>
      </c>
      <c r="O5893" t="s">
        <v>612</v>
      </c>
      <c r="P5893" t="s">
        <v>2581</v>
      </c>
    </row>
    <row r="5894" spans="1:16" x14ac:dyDescent="0.25">
      <c r="A5894">
        <v>737</v>
      </c>
      <c r="B5894">
        <v>599</v>
      </c>
      <c r="C5894">
        <v>1</v>
      </c>
      <c r="D5894">
        <v>20000000000</v>
      </c>
      <c r="E5894">
        <v>20000</v>
      </c>
      <c r="F5894" t="s">
        <v>886</v>
      </c>
      <c r="G5894" t="s">
        <v>26</v>
      </c>
      <c r="H5894">
        <v>52</v>
      </c>
      <c r="I5894" t="s">
        <v>12</v>
      </c>
      <c r="J5894" s="30">
        <v>8</v>
      </c>
    </row>
    <row r="5895" spans="1:16" x14ac:dyDescent="0.25">
      <c r="A5895">
        <v>737</v>
      </c>
      <c r="B5895">
        <v>599</v>
      </c>
      <c r="C5895">
        <v>1</v>
      </c>
      <c r="D5895">
        <v>20000000000</v>
      </c>
      <c r="E5895">
        <v>20000</v>
      </c>
      <c r="F5895" t="s">
        <v>886</v>
      </c>
      <c r="G5895" t="s">
        <v>26</v>
      </c>
      <c r="H5895">
        <v>52</v>
      </c>
      <c r="I5895" t="s">
        <v>5</v>
      </c>
      <c r="J5895" s="30">
        <v>6074212651</v>
      </c>
    </row>
    <row r="5896" spans="1:16" x14ac:dyDescent="0.25">
      <c r="A5896">
        <v>737</v>
      </c>
      <c r="B5896">
        <v>599</v>
      </c>
      <c r="C5896">
        <v>1</v>
      </c>
      <c r="D5896">
        <v>20000000000</v>
      </c>
      <c r="E5896">
        <v>20000</v>
      </c>
      <c r="F5896" t="s">
        <v>886</v>
      </c>
      <c r="G5896" t="s">
        <v>26</v>
      </c>
      <c r="H5896">
        <v>52</v>
      </c>
      <c r="I5896" t="s">
        <v>6</v>
      </c>
      <c r="J5896" s="30">
        <v>9786074212655</v>
      </c>
    </row>
    <row r="5897" spans="1:16" x14ac:dyDescent="0.25">
      <c r="A5897">
        <v>737</v>
      </c>
      <c r="B5897">
        <v>599</v>
      </c>
      <c r="C5897">
        <v>1</v>
      </c>
      <c r="D5897">
        <v>20000000000</v>
      </c>
      <c r="E5897">
        <v>20000</v>
      </c>
      <c r="F5897" t="s">
        <v>886</v>
      </c>
      <c r="G5897" t="s">
        <v>26</v>
      </c>
      <c r="H5897">
        <v>52</v>
      </c>
      <c r="I5897" t="s">
        <v>13</v>
      </c>
      <c r="J5897" s="30" t="s">
        <v>90</v>
      </c>
    </row>
    <row r="5898" spans="1:16" x14ac:dyDescent="0.25">
      <c r="A5898">
        <v>738</v>
      </c>
      <c r="B5898">
        <v>319</v>
      </c>
      <c r="C5898">
        <v>1</v>
      </c>
      <c r="D5898">
        <v>18000000000</v>
      </c>
      <c r="E5898">
        <v>18000</v>
      </c>
      <c r="F5898" t="s">
        <v>334</v>
      </c>
      <c r="G5898" t="s">
        <v>26</v>
      </c>
      <c r="H5898">
        <v>52</v>
      </c>
      <c r="I5898" t="s">
        <v>9</v>
      </c>
      <c r="J5898" s="30" t="s">
        <v>335</v>
      </c>
      <c r="K5898">
        <v>450</v>
      </c>
      <c r="L5898" t="s">
        <v>335</v>
      </c>
      <c r="M5898" t="s">
        <v>2581</v>
      </c>
    </row>
    <row r="5899" spans="1:16" x14ac:dyDescent="0.25">
      <c r="A5899">
        <v>738</v>
      </c>
      <c r="B5899">
        <v>319</v>
      </c>
      <c r="C5899">
        <v>1</v>
      </c>
      <c r="D5899">
        <v>18000000000</v>
      </c>
      <c r="E5899">
        <v>18000</v>
      </c>
      <c r="F5899" t="s">
        <v>334</v>
      </c>
      <c r="G5899" t="s">
        <v>26</v>
      </c>
      <c r="H5899">
        <v>52</v>
      </c>
      <c r="I5899" t="s">
        <v>8</v>
      </c>
      <c r="J5899" s="30">
        <v>11</v>
      </c>
    </row>
    <row r="5900" spans="1:16" x14ac:dyDescent="0.25">
      <c r="A5900">
        <v>738</v>
      </c>
      <c r="B5900">
        <v>319</v>
      </c>
      <c r="C5900">
        <v>1</v>
      </c>
      <c r="D5900">
        <v>18000000000</v>
      </c>
      <c r="E5900">
        <v>18000</v>
      </c>
      <c r="F5900" t="s">
        <v>334</v>
      </c>
      <c r="G5900" t="s">
        <v>26</v>
      </c>
      <c r="H5900">
        <v>52</v>
      </c>
      <c r="I5900" t="s">
        <v>7</v>
      </c>
      <c r="J5900" s="30" t="s">
        <v>569</v>
      </c>
      <c r="N5900">
        <v>78</v>
      </c>
      <c r="O5900" t="s">
        <v>569</v>
      </c>
      <c r="P5900" t="s">
        <v>2581</v>
      </c>
    </row>
    <row r="5901" spans="1:16" x14ac:dyDescent="0.25">
      <c r="A5901">
        <v>738</v>
      </c>
      <c r="B5901">
        <v>319</v>
      </c>
      <c r="C5901">
        <v>1</v>
      </c>
      <c r="D5901">
        <v>18000000000</v>
      </c>
      <c r="E5901">
        <v>18000</v>
      </c>
      <c r="F5901" t="s">
        <v>334</v>
      </c>
      <c r="G5901" t="s">
        <v>26</v>
      </c>
      <c r="H5901">
        <v>52</v>
      </c>
      <c r="I5901" t="s">
        <v>12</v>
      </c>
      <c r="J5901" s="30">
        <v>8</v>
      </c>
    </row>
    <row r="5902" spans="1:16" x14ac:dyDescent="0.25">
      <c r="A5902">
        <v>738</v>
      </c>
      <c r="B5902">
        <v>319</v>
      </c>
      <c r="C5902">
        <v>1</v>
      </c>
      <c r="D5902">
        <v>18000000000</v>
      </c>
      <c r="E5902">
        <v>18000</v>
      </c>
      <c r="F5902" t="s">
        <v>334</v>
      </c>
      <c r="G5902" t="s">
        <v>26</v>
      </c>
      <c r="H5902">
        <v>52</v>
      </c>
      <c r="I5902" t="s">
        <v>5</v>
      </c>
      <c r="J5902" s="30">
        <v>9584216686</v>
      </c>
    </row>
    <row r="5903" spans="1:16" x14ac:dyDescent="0.25">
      <c r="A5903">
        <v>738</v>
      </c>
      <c r="B5903">
        <v>319</v>
      </c>
      <c r="C5903">
        <v>1</v>
      </c>
      <c r="D5903">
        <v>18000000000</v>
      </c>
      <c r="E5903">
        <v>18000</v>
      </c>
      <c r="F5903" t="s">
        <v>334</v>
      </c>
      <c r="G5903" t="s">
        <v>26</v>
      </c>
      <c r="H5903">
        <v>52</v>
      </c>
      <c r="I5903" t="s">
        <v>6</v>
      </c>
      <c r="J5903" s="30">
        <v>9789584216687</v>
      </c>
    </row>
    <row r="5904" spans="1:16" x14ac:dyDescent="0.25">
      <c r="A5904">
        <v>738</v>
      </c>
      <c r="B5904">
        <v>319</v>
      </c>
      <c r="C5904">
        <v>1</v>
      </c>
      <c r="D5904">
        <v>18000000000</v>
      </c>
      <c r="E5904">
        <v>18000</v>
      </c>
      <c r="F5904" t="s">
        <v>334</v>
      </c>
      <c r="G5904" t="s">
        <v>26</v>
      </c>
      <c r="H5904">
        <v>52</v>
      </c>
      <c r="I5904" t="s">
        <v>13</v>
      </c>
      <c r="J5904" s="30" t="s">
        <v>124</v>
      </c>
    </row>
    <row r="5905" spans="1:16" x14ac:dyDescent="0.25">
      <c r="A5905">
        <v>738</v>
      </c>
      <c r="B5905">
        <v>319</v>
      </c>
      <c r="C5905">
        <v>1</v>
      </c>
      <c r="D5905">
        <v>18000000000</v>
      </c>
      <c r="E5905">
        <v>18000</v>
      </c>
      <c r="F5905" t="s">
        <v>334</v>
      </c>
      <c r="G5905" t="s">
        <v>26</v>
      </c>
      <c r="H5905">
        <v>52</v>
      </c>
      <c r="I5905" t="s">
        <v>14</v>
      </c>
      <c r="J5905" s="30" t="s">
        <v>2437</v>
      </c>
    </row>
    <row r="5906" spans="1:16" x14ac:dyDescent="0.25">
      <c r="A5906">
        <v>738</v>
      </c>
      <c r="B5906">
        <v>319</v>
      </c>
      <c r="C5906">
        <v>1</v>
      </c>
      <c r="D5906">
        <v>18000000000</v>
      </c>
      <c r="E5906">
        <v>18000</v>
      </c>
      <c r="F5906" t="s">
        <v>334</v>
      </c>
      <c r="G5906" t="s">
        <v>26</v>
      </c>
      <c r="H5906">
        <v>52</v>
      </c>
      <c r="I5906" t="s">
        <v>16</v>
      </c>
      <c r="J5906" s="30" t="s">
        <v>253</v>
      </c>
    </row>
    <row r="5907" spans="1:16" x14ac:dyDescent="0.25">
      <c r="A5907">
        <v>727</v>
      </c>
      <c r="B5907">
        <v>200</v>
      </c>
      <c r="C5907">
        <v>1</v>
      </c>
      <c r="D5907">
        <v>15000000000</v>
      </c>
      <c r="E5907">
        <v>15000</v>
      </c>
      <c r="F5907" t="s">
        <v>186</v>
      </c>
      <c r="G5907" t="s">
        <v>28</v>
      </c>
      <c r="H5907">
        <v>44</v>
      </c>
      <c r="I5907" t="s">
        <v>9</v>
      </c>
      <c r="J5907" s="30" t="s">
        <v>1925</v>
      </c>
      <c r="K5907">
        <v>23</v>
      </c>
      <c r="L5907" t="s">
        <v>1925</v>
      </c>
      <c r="M5907" t="s">
        <v>2581</v>
      </c>
    </row>
    <row r="5908" spans="1:16" x14ac:dyDescent="0.25">
      <c r="A5908">
        <v>739</v>
      </c>
      <c r="B5908">
        <v>622</v>
      </c>
      <c r="C5908">
        <v>1</v>
      </c>
      <c r="D5908">
        <v>18000000000</v>
      </c>
      <c r="E5908">
        <v>18000</v>
      </c>
      <c r="F5908" t="s">
        <v>932</v>
      </c>
      <c r="G5908" t="s">
        <v>26</v>
      </c>
      <c r="H5908">
        <v>52</v>
      </c>
      <c r="I5908" t="s">
        <v>7</v>
      </c>
      <c r="J5908" s="30" t="s">
        <v>349</v>
      </c>
      <c r="N5908">
        <v>104</v>
      </c>
      <c r="O5908" t="s">
        <v>349</v>
      </c>
      <c r="P5908" t="s">
        <v>2581</v>
      </c>
    </row>
    <row r="5909" spans="1:16" x14ac:dyDescent="0.25">
      <c r="A5909">
        <v>739</v>
      </c>
      <c r="B5909">
        <v>622</v>
      </c>
      <c r="C5909">
        <v>1</v>
      </c>
      <c r="D5909">
        <v>18000000000</v>
      </c>
      <c r="E5909">
        <v>18000</v>
      </c>
      <c r="F5909" t="s">
        <v>932</v>
      </c>
      <c r="G5909" t="s">
        <v>26</v>
      </c>
      <c r="H5909">
        <v>52</v>
      </c>
      <c r="I5909" t="s">
        <v>12</v>
      </c>
      <c r="J5909" s="30">
        <v>8</v>
      </c>
    </row>
    <row r="5910" spans="1:16" x14ac:dyDescent="0.25">
      <c r="A5910">
        <v>739</v>
      </c>
      <c r="B5910">
        <v>622</v>
      </c>
      <c r="C5910">
        <v>1</v>
      </c>
      <c r="D5910">
        <v>18000000000</v>
      </c>
      <c r="E5910">
        <v>18000</v>
      </c>
      <c r="F5910" t="s">
        <v>932</v>
      </c>
      <c r="G5910" t="s">
        <v>26</v>
      </c>
      <c r="H5910">
        <v>52</v>
      </c>
      <c r="I5910" t="s">
        <v>5</v>
      </c>
      <c r="J5910" s="30">
        <v>9584516671</v>
      </c>
    </row>
    <row r="5911" spans="1:16" x14ac:dyDescent="0.25">
      <c r="A5911">
        <v>739</v>
      </c>
      <c r="B5911">
        <v>622</v>
      </c>
      <c r="C5911">
        <v>1</v>
      </c>
      <c r="D5911">
        <v>18000000000</v>
      </c>
      <c r="E5911">
        <v>18000</v>
      </c>
      <c r="F5911" t="s">
        <v>932</v>
      </c>
      <c r="G5911" t="s">
        <v>26</v>
      </c>
      <c r="H5911">
        <v>52</v>
      </c>
      <c r="I5911" t="s">
        <v>6</v>
      </c>
      <c r="J5911" s="30">
        <v>9789584516671</v>
      </c>
    </row>
    <row r="5912" spans="1:16" x14ac:dyDescent="0.25">
      <c r="A5912">
        <v>739</v>
      </c>
      <c r="B5912">
        <v>622</v>
      </c>
      <c r="C5912">
        <v>1</v>
      </c>
      <c r="D5912">
        <v>18000000000</v>
      </c>
      <c r="E5912">
        <v>18000</v>
      </c>
      <c r="F5912" t="s">
        <v>932</v>
      </c>
      <c r="G5912" t="s">
        <v>26</v>
      </c>
      <c r="H5912">
        <v>52</v>
      </c>
      <c r="I5912" t="s">
        <v>13</v>
      </c>
      <c r="J5912" s="30" t="s">
        <v>90</v>
      </c>
    </row>
    <row r="5913" spans="1:16" x14ac:dyDescent="0.25">
      <c r="A5913">
        <v>740</v>
      </c>
      <c r="B5913">
        <v>511</v>
      </c>
      <c r="C5913">
        <v>1</v>
      </c>
      <c r="D5913">
        <v>10000000000</v>
      </c>
      <c r="E5913">
        <v>10000</v>
      </c>
      <c r="F5913" t="s">
        <v>701</v>
      </c>
      <c r="G5913" t="s">
        <v>26</v>
      </c>
      <c r="H5913">
        <v>52</v>
      </c>
      <c r="I5913" t="s">
        <v>8</v>
      </c>
      <c r="J5913" s="30">
        <v>1993</v>
      </c>
    </row>
    <row r="5914" spans="1:16" x14ac:dyDescent="0.25">
      <c r="A5914">
        <v>740</v>
      </c>
      <c r="B5914">
        <v>511</v>
      </c>
      <c r="C5914">
        <v>1</v>
      </c>
      <c r="D5914">
        <v>10000000000</v>
      </c>
      <c r="E5914">
        <v>10000</v>
      </c>
      <c r="F5914" t="s">
        <v>701</v>
      </c>
      <c r="G5914" t="s">
        <v>26</v>
      </c>
      <c r="H5914">
        <v>52</v>
      </c>
      <c r="I5914" t="s">
        <v>7</v>
      </c>
      <c r="J5914" s="30" t="s">
        <v>467</v>
      </c>
      <c r="N5914">
        <v>159</v>
      </c>
      <c r="O5914" t="s">
        <v>467</v>
      </c>
      <c r="P5914" t="s">
        <v>2581</v>
      </c>
    </row>
    <row r="5915" spans="1:16" x14ac:dyDescent="0.25">
      <c r="A5915">
        <v>740</v>
      </c>
      <c r="B5915">
        <v>511</v>
      </c>
      <c r="C5915">
        <v>1</v>
      </c>
      <c r="D5915">
        <v>10000000000</v>
      </c>
      <c r="E5915">
        <v>10000</v>
      </c>
      <c r="F5915" t="s">
        <v>701</v>
      </c>
      <c r="G5915" t="s">
        <v>26</v>
      </c>
      <c r="H5915">
        <v>52</v>
      </c>
      <c r="I5915" t="s">
        <v>12</v>
      </c>
      <c r="J5915" s="30">
        <v>8</v>
      </c>
    </row>
    <row r="5916" spans="1:16" x14ac:dyDescent="0.25">
      <c r="A5916">
        <v>740</v>
      </c>
      <c r="B5916">
        <v>511</v>
      </c>
      <c r="C5916">
        <v>1</v>
      </c>
      <c r="D5916">
        <v>10000000000</v>
      </c>
      <c r="E5916">
        <v>10000</v>
      </c>
      <c r="F5916" t="s">
        <v>701</v>
      </c>
      <c r="G5916" t="s">
        <v>26</v>
      </c>
      <c r="H5916">
        <v>52</v>
      </c>
      <c r="I5916" t="s">
        <v>5</v>
      </c>
      <c r="J5916" s="30">
        <v>9583000930</v>
      </c>
    </row>
    <row r="5917" spans="1:16" x14ac:dyDescent="0.25">
      <c r="A5917">
        <v>740</v>
      </c>
      <c r="B5917">
        <v>511</v>
      </c>
      <c r="C5917">
        <v>1</v>
      </c>
      <c r="D5917">
        <v>10000000000</v>
      </c>
      <c r="E5917">
        <v>10000</v>
      </c>
      <c r="F5917" t="s">
        <v>701</v>
      </c>
      <c r="G5917" t="s">
        <v>26</v>
      </c>
      <c r="H5917">
        <v>52</v>
      </c>
      <c r="I5917" t="s">
        <v>6</v>
      </c>
      <c r="J5917" s="30">
        <v>9789583000935</v>
      </c>
    </row>
    <row r="5918" spans="1:16" x14ac:dyDescent="0.25">
      <c r="A5918">
        <v>740</v>
      </c>
      <c r="B5918">
        <v>511</v>
      </c>
      <c r="C5918">
        <v>1</v>
      </c>
      <c r="D5918">
        <v>10000000000</v>
      </c>
      <c r="E5918">
        <v>10000</v>
      </c>
      <c r="F5918" t="s">
        <v>701</v>
      </c>
      <c r="G5918" t="s">
        <v>26</v>
      </c>
      <c r="H5918">
        <v>52</v>
      </c>
      <c r="I5918" t="s">
        <v>13</v>
      </c>
      <c r="J5918" s="30" t="s">
        <v>90</v>
      </c>
    </row>
    <row r="5919" spans="1:16" x14ac:dyDescent="0.25">
      <c r="A5919">
        <v>739</v>
      </c>
      <c r="B5919">
        <v>622</v>
      </c>
      <c r="C5919">
        <v>1</v>
      </c>
      <c r="D5919">
        <v>18000000000</v>
      </c>
      <c r="E5919">
        <v>18000</v>
      </c>
      <c r="F5919" t="s">
        <v>932</v>
      </c>
      <c r="G5919" t="s">
        <v>26</v>
      </c>
      <c r="H5919">
        <v>52</v>
      </c>
      <c r="I5919" t="s">
        <v>9</v>
      </c>
      <c r="J5919" s="30" t="s">
        <v>933</v>
      </c>
      <c r="K5919">
        <v>350</v>
      </c>
      <c r="L5919" t="s">
        <v>1872</v>
      </c>
      <c r="M5919" t="s">
        <v>2582</v>
      </c>
    </row>
    <row r="5920" spans="1:16" x14ac:dyDescent="0.25">
      <c r="A5920">
        <v>741</v>
      </c>
      <c r="B5920">
        <v>642</v>
      </c>
      <c r="C5920">
        <v>1</v>
      </c>
      <c r="D5920">
        <v>20000000000</v>
      </c>
      <c r="E5920">
        <v>20000</v>
      </c>
      <c r="F5920" t="s">
        <v>963</v>
      </c>
      <c r="G5920" t="s">
        <v>1449</v>
      </c>
      <c r="H5920">
        <v>26</v>
      </c>
      <c r="I5920" t="s">
        <v>8</v>
      </c>
      <c r="J5920" s="30">
        <v>1</v>
      </c>
    </row>
    <row r="5921" spans="1:16" x14ac:dyDescent="0.25">
      <c r="A5921">
        <v>741</v>
      </c>
      <c r="B5921">
        <v>642</v>
      </c>
      <c r="C5921">
        <v>1</v>
      </c>
      <c r="D5921">
        <v>20000000000</v>
      </c>
      <c r="E5921">
        <v>20000</v>
      </c>
      <c r="F5921" t="s">
        <v>963</v>
      </c>
      <c r="G5921" t="s">
        <v>1449</v>
      </c>
      <c r="H5921">
        <v>26</v>
      </c>
      <c r="I5921" t="s">
        <v>7</v>
      </c>
      <c r="J5921" s="30" t="s">
        <v>527</v>
      </c>
      <c r="N5921">
        <v>46</v>
      </c>
      <c r="O5921" t="s">
        <v>527</v>
      </c>
      <c r="P5921" t="s">
        <v>2581</v>
      </c>
    </row>
    <row r="5922" spans="1:16" x14ac:dyDescent="0.25">
      <c r="A5922">
        <v>741</v>
      </c>
      <c r="B5922">
        <v>642</v>
      </c>
      <c r="C5922">
        <v>1</v>
      </c>
      <c r="D5922">
        <v>20000000000</v>
      </c>
      <c r="E5922">
        <v>20000</v>
      </c>
      <c r="F5922" t="s">
        <v>963</v>
      </c>
      <c r="G5922" t="s">
        <v>1449</v>
      </c>
      <c r="H5922">
        <v>26</v>
      </c>
      <c r="I5922" t="s">
        <v>12</v>
      </c>
      <c r="J5922" s="30">
        <v>8</v>
      </c>
    </row>
    <row r="5923" spans="1:16" x14ac:dyDescent="0.25">
      <c r="A5923">
        <v>741</v>
      </c>
      <c r="B5923">
        <v>642</v>
      </c>
      <c r="C5923">
        <v>1</v>
      </c>
      <c r="D5923">
        <v>20000000000</v>
      </c>
      <c r="E5923">
        <v>20000</v>
      </c>
      <c r="F5923" t="s">
        <v>963</v>
      </c>
      <c r="G5923" t="s">
        <v>1449</v>
      </c>
      <c r="H5923">
        <v>26</v>
      </c>
      <c r="I5923" t="s">
        <v>5</v>
      </c>
      <c r="J5923" s="30">
        <v>8440698720</v>
      </c>
    </row>
    <row r="5924" spans="1:16" x14ac:dyDescent="0.25">
      <c r="A5924">
        <v>741</v>
      </c>
      <c r="B5924">
        <v>642</v>
      </c>
      <c r="C5924">
        <v>1</v>
      </c>
      <c r="D5924">
        <v>20000000000</v>
      </c>
      <c r="E5924">
        <v>20000</v>
      </c>
      <c r="F5924" t="s">
        <v>963</v>
      </c>
      <c r="G5924" t="s">
        <v>1449</v>
      </c>
      <c r="H5924">
        <v>26</v>
      </c>
      <c r="I5924" t="s">
        <v>6</v>
      </c>
      <c r="J5924" s="30">
        <v>9788440698728</v>
      </c>
    </row>
    <row r="5925" spans="1:16" x14ac:dyDescent="0.25">
      <c r="A5925">
        <v>741</v>
      </c>
      <c r="B5925">
        <v>642</v>
      </c>
      <c r="C5925">
        <v>1</v>
      </c>
      <c r="D5925">
        <v>20000000000</v>
      </c>
      <c r="E5925">
        <v>20000</v>
      </c>
      <c r="F5925" t="s">
        <v>963</v>
      </c>
      <c r="G5925" t="s">
        <v>1449</v>
      </c>
      <c r="H5925">
        <v>26</v>
      </c>
      <c r="I5925" t="s">
        <v>13</v>
      </c>
      <c r="J5925" s="30" t="s">
        <v>90</v>
      </c>
    </row>
    <row r="5926" spans="1:16" x14ac:dyDescent="0.25">
      <c r="A5926">
        <v>742</v>
      </c>
      <c r="B5926">
        <v>789</v>
      </c>
      <c r="C5926">
        <v>1</v>
      </c>
      <c r="D5926">
        <v>20000000000</v>
      </c>
      <c r="E5926">
        <v>20000</v>
      </c>
      <c r="F5926" t="s">
        <v>1193</v>
      </c>
      <c r="G5926" t="s">
        <v>81</v>
      </c>
      <c r="H5926">
        <v>32</v>
      </c>
      <c r="I5926" t="s">
        <v>9</v>
      </c>
      <c r="J5926" s="30" t="s">
        <v>1195</v>
      </c>
      <c r="K5926">
        <v>457</v>
      </c>
      <c r="L5926" t="s">
        <v>1195</v>
      </c>
      <c r="M5926" t="s">
        <v>2581</v>
      </c>
    </row>
    <row r="5927" spans="1:16" x14ac:dyDescent="0.25">
      <c r="A5927">
        <v>742</v>
      </c>
      <c r="B5927">
        <v>789</v>
      </c>
      <c r="C5927">
        <v>1</v>
      </c>
      <c r="D5927">
        <v>20000000000</v>
      </c>
      <c r="E5927">
        <v>20000</v>
      </c>
      <c r="F5927" t="s">
        <v>1193</v>
      </c>
      <c r="G5927" t="s">
        <v>81</v>
      </c>
      <c r="H5927">
        <v>32</v>
      </c>
      <c r="I5927" t="s">
        <v>7</v>
      </c>
      <c r="J5927" s="30" t="s">
        <v>1194</v>
      </c>
      <c r="N5927">
        <v>129</v>
      </c>
      <c r="O5927" t="s">
        <v>1194</v>
      </c>
      <c r="P5927" t="s">
        <v>2581</v>
      </c>
    </row>
    <row r="5928" spans="1:16" x14ac:dyDescent="0.25">
      <c r="A5928">
        <v>742</v>
      </c>
      <c r="B5928">
        <v>789</v>
      </c>
      <c r="C5928">
        <v>1</v>
      </c>
      <c r="D5928">
        <v>20000000000</v>
      </c>
      <c r="E5928">
        <v>20000</v>
      </c>
      <c r="F5928" t="s">
        <v>1193</v>
      </c>
      <c r="G5928" t="s">
        <v>81</v>
      </c>
      <c r="H5928">
        <v>32</v>
      </c>
      <c r="I5928" t="s">
        <v>12</v>
      </c>
      <c r="J5928" s="30">
        <v>8</v>
      </c>
    </row>
    <row r="5929" spans="1:16" x14ac:dyDescent="0.25">
      <c r="A5929">
        <v>742</v>
      </c>
      <c r="B5929">
        <v>789</v>
      </c>
      <c r="C5929">
        <v>1</v>
      </c>
      <c r="D5929">
        <v>20000000000</v>
      </c>
      <c r="E5929">
        <v>20000</v>
      </c>
      <c r="F5929" t="s">
        <v>1193</v>
      </c>
      <c r="G5929" t="s">
        <v>81</v>
      </c>
      <c r="H5929">
        <v>32</v>
      </c>
      <c r="I5929" t="s">
        <v>13</v>
      </c>
      <c r="J5929" s="30" t="s">
        <v>90</v>
      </c>
    </row>
    <row r="5930" spans="1:16" x14ac:dyDescent="0.25">
      <c r="A5930">
        <v>743</v>
      </c>
      <c r="B5930">
        <v>102</v>
      </c>
      <c r="C5930">
        <v>1</v>
      </c>
      <c r="D5930">
        <v>20000000000</v>
      </c>
      <c r="E5930">
        <v>20000</v>
      </c>
      <c r="F5930" t="s">
        <v>93</v>
      </c>
      <c r="G5930" t="s">
        <v>94</v>
      </c>
      <c r="H5930">
        <v>4</v>
      </c>
      <c r="I5930" t="s">
        <v>9</v>
      </c>
      <c r="J5930" s="30" t="s">
        <v>1656</v>
      </c>
      <c r="K5930">
        <v>508</v>
      </c>
      <c r="L5930" t="s">
        <v>1656</v>
      </c>
      <c r="M5930" t="s">
        <v>2581</v>
      </c>
    </row>
    <row r="5931" spans="1:16" x14ac:dyDescent="0.25">
      <c r="A5931">
        <v>743</v>
      </c>
      <c r="B5931">
        <v>102</v>
      </c>
      <c r="C5931">
        <v>1</v>
      </c>
      <c r="D5931">
        <v>20000000000</v>
      </c>
      <c r="E5931">
        <v>20000</v>
      </c>
      <c r="F5931" t="s">
        <v>93</v>
      </c>
      <c r="G5931" t="s">
        <v>94</v>
      </c>
      <c r="H5931">
        <v>4</v>
      </c>
      <c r="I5931" t="s">
        <v>8</v>
      </c>
      <c r="J5931" s="30">
        <v>2012</v>
      </c>
    </row>
    <row r="5932" spans="1:16" x14ac:dyDescent="0.25">
      <c r="A5932">
        <v>743</v>
      </c>
      <c r="B5932">
        <v>102</v>
      </c>
      <c r="C5932">
        <v>1</v>
      </c>
      <c r="D5932">
        <v>20000000000</v>
      </c>
      <c r="E5932">
        <v>20000</v>
      </c>
      <c r="F5932" t="s">
        <v>93</v>
      </c>
      <c r="G5932" t="s">
        <v>94</v>
      </c>
      <c r="H5932">
        <v>4</v>
      </c>
      <c r="I5932" t="s">
        <v>7</v>
      </c>
      <c r="J5932" s="30" t="s">
        <v>604</v>
      </c>
      <c r="N5932">
        <v>175</v>
      </c>
      <c r="O5932" t="s">
        <v>604</v>
      </c>
      <c r="P5932" t="s">
        <v>2581</v>
      </c>
    </row>
    <row r="5933" spans="1:16" x14ac:dyDescent="0.25">
      <c r="A5933">
        <v>743</v>
      </c>
      <c r="B5933">
        <v>102</v>
      </c>
      <c r="C5933">
        <v>1</v>
      </c>
      <c r="D5933">
        <v>20000000000</v>
      </c>
      <c r="E5933">
        <v>20000</v>
      </c>
      <c r="F5933" t="s">
        <v>93</v>
      </c>
      <c r="G5933" t="s">
        <v>94</v>
      </c>
      <c r="H5933">
        <v>4</v>
      </c>
      <c r="I5933" t="s">
        <v>12</v>
      </c>
      <c r="J5933" s="30">
        <v>8</v>
      </c>
    </row>
    <row r="5934" spans="1:16" x14ac:dyDescent="0.25">
      <c r="A5934">
        <v>743</v>
      </c>
      <c r="B5934">
        <v>102</v>
      </c>
      <c r="C5934">
        <v>1</v>
      </c>
      <c r="D5934">
        <v>20000000000</v>
      </c>
      <c r="E5934">
        <v>20000</v>
      </c>
      <c r="F5934" t="s">
        <v>93</v>
      </c>
      <c r="G5934" t="s">
        <v>94</v>
      </c>
      <c r="H5934">
        <v>4</v>
      </c>
      <c r="I5934" t="s">
        <v>11</v>
      </c>
      <c r="J5934" s="30" t="s">
        <v>94</v>
      </c>
    </row>
    <row r="5935" spans="1:16" x14ac:dyDescent="0.25">
      <c r="A5935">
        <v>743</v>
      </c>
      <c r="B5935">
        <v>102</v>
      </c>
      <c r="C5935">
        <v>1</v>
      </c>
      <c r="D5935">
        <v>20000000000</v>
      </c>
      <c r="E5935">
        <v>20000</v>
      </c>
      <c r="F5935" t="s">
        <v>93</v>
      </c>
      <c r="G5935" t="s">
        <v>94</v>
      </c>
      <c r="H5935">
        <v>4</v>
      </c>
      <c r="I5935" t="s">
        <v>5</v>
      </c>
      <c r="J5935" s="30">
        <v>9588618940</v>
      </c>
    </row>
    <row r="5936" spans="1:16" x14ac:dyDescent="0.25">
      <c r="A5936">
        <v>743</v>
      </c>
      <c r="B5936">
        <v>102</v>
      </c>
      <c r="C5936">
        <v>1</v>
      </c>
      <c r="D5936">
        <v>20000000000</v>
      </c>
      <c r="E5936">
        <v>20000</v>
      </c>
      <c r="F5936" t="s">
        <v>93</v>
      </c>
      <c r="G5936" t="s">
        <v>94</v>
      </c>
      <c r="H5936">
        <v>4</v>
      </c>
      <c r="I5936" t="s">
        <v>6</v>
      </c>
      <c r="J5936" s="30">
        <v>9788466705691</v>
      </c>
    </row>
    <row r="5937" spans="1:16" x14ac:dyDescent="0.25">
      <c r="A5937">
        <v>743</v>
      </c>
      <c r="B5937">
        <v>102</v>
      </c>
      <c r="C5937">
        <v>1</v>
      </c>
      <c r="D5937">
        <v>20000000000</v>
      </c>
      <c r="E5937">
        <v>20000</v>
      </c>
      <c r="F5937" t="s">
        <v>93</v>
      </c>
      <c r="G5937" t="s">
        <v>94</v>
      </c>
      <c r="H5937">
        <v>4</v>
      </c>
      <c r="I5937" t="s">
        <v>10</v>
      </c>
      <c r="J5937" s="30" t="s">
        <v>294</v>
      </c>
    </row>
    <row r="5938" spans="1:16" x14ac:dyDescent="0.25">
      <c r="A5938">
        <v>743</v>
      </c>
      <c r="B5938">
        <v>102</v>
      </c>
      <c r="C5938">
        <v>1</v>
      </c>
      <c r="D5938">
        <v>20000000000</v>
      </c>
      <c r="E5938">
        <v>20000</v>
      </c>
      <c r="F5938" t="s">
        <v>93</v>
      </c>
      <c r="G5938" t="s">
        <v>94</v>
      </c>
      <c r="H5938">
        <v>4</v>
      </c>
      <c r="I5938" t="s">
        <v>13</v>
      </c>
      <c r="J5938" s="30" t="s">
        <v>90</v>
      </c>
    </row>
    <row r="5939" spans="1:16" x14ac:dyDescent="0.25">
      <c r="A5939">
        <v>743</v>
      </c>
      <c r="B5939">
        <v>102</v>
      </c>
      <c r="C5939">
        <v>1</v>
      </c>
      <c r="D5939">
        <v>20000000000</v>
      </c>
      <c r="E5939">
        <v>20000</v>
      </c>
      <c r="F5939" t="s">
        <v>93</v>
      </c>
      <c r="G5939" t="s">
        <v>94</v>
      </c>
      <c r="H5939">
        <v>4</v>
      </c>
      <c r="I5939" t="s">
        <v>14</v>
      </c>
      <c r="J5939" s="30" t="s">
        <v>2351</v>
      </c>
    </row>
    <row r="5940" spans="1:16" x14ac:dyDescent="0.25">
      <c r="A5940">
        <v>743</v>
      </c>
      <c r="B5940">
        <v>102</v>
      </c>
      <c r="C5940">
        <v>1</v>
      </c>
      <c r="D5940">
        <v>20000000000</v>
      </c>
      <c r="E5940">
        <v>20000</v>
      </c>
      <c r="F5940" t="s">
        <v>93</v>
      </c>
      <c r="G5940" t="s">
        <v>94</v>
      </c>
      <c r="H5940">
        <v>4</v>
      </c>
      <c r="I5940" t="s">
        <v>16</v>
      </c>
      <c r="J5940" s="30" t="s">
        <v>2351</v>
      </c>
    </row>
    <row r="5941" spans="1:16" x14ac:dyDescent="0.25">
      <c r="A5941">
        <v>744</v>
      </c>
      <c r="B5941">
        <v>163</v>
      </c>
      <c r="C5941">
        <v>1</v>
      </c>
      <c r="D5941">
        <v>30000000000</v>
      </c>
      <c r="E5941">
        <v>30000</v>
      </c>
      <c r="F5941" t="s">
        <v>147</v>
      </c>
      <c r="G5941" t="s">
        <v>28</v>
      </c>
      <c r="H5941">
        <v>44</v>
      </c>
      <c r="I5941" t="s">
        <v>9</v>
      </c>
      <c r="J5941" s="30" t="s">
        <v>1349</v>
      </c>
      <c r="K5941">
        <v>184</v>
      </c>
      <c r="L5941" t="s">
        <v>1349</v>
      </c>
      <c r="M5941" t="s">
        <v>2581</v>
      </c>
    </row>
    <row r="5942" spans="1:16" x14ac:dyDescent="0.25">
      <c r="A5942">
        <v>744</v>
      </c>
      <c r="B5942">
        <v>163</v>
      </c>
      <c r="C5942">
        <v>1</v>
      </c>
      <c r="D5942">
        <v>30000000000</v>
      </c>
      <c r="E5942">
        <v>30000</v>
      </c>
      <c r="F5942" t="s">
        <v>147</v>
      </c>
      <c r="G5942" t="s">
        <v>28</v>
      </c>
      <c r="H5942">
        <v>44</v>
      </c>
      <c r="I5942" t="s">
        <v>8</v>
      </c>
      <c r="J5942" s="30" t="s">
        <v>2351</v>
      </c>
    </row>
    <row r="5943" spans="1:16" x14ac:dyDescent="0.25">
      <c r="A5943">
        <v>744</v>
      </c>
      <c r="B5943">
        <v>163</v>
      </c>
      <c r="C5943">
        <v>1</v>
      </c>
      <c r="D5943">
        <v>30000000000</v>
      </c>
      <c r="E5943">
        <v>30000</v>
      </c>
      <c r="F5943" t="s">
        <v>147</v>
      </c>
      <c r="G5943" t="s">
        <v>28</v>
      </c>
      <c r="H5943">
        <v>44</v>
      </c>
      <c r="I5943" t="s">
        <v>7</v>
      </c>
      <c r="J5943" s="30" t="s">
        <v>2351</v>
      </c>
      <c r="N5943">
        <v>188</v>
      </c>
      <c r="O5943" t="s">
        <v>2351</v>
      </c>
      <c r="P5943" t="s">
        <v>2581</v>
      </c>
    </row>
    <row r="5944" spans="1:16" x14ac:dyDescent="0.25">
      <c r="A5944">
        <v>744</v>
      </c>
      <c r="B5944">
        <v>163</v>
      </c>
      <c r="C5944">
        <v>1</v>
      </c>
      <c r="D5944">
        <v>30000000000</v>
      </c>
      <c r="E5944">
        <v>30000</v>
      </c>
      <c r="F5944" t="s">
        <v>147</v>
      </c>
      <c r="G5944" t="s">
        <v>28</v>
      </c>
      <c r="H5944">
        <v>44</v>
      </c>
      <c r="I5944" t="s">
        <v>12</v>
      </c>
      <c r="J5944" s="30">
        <v>8</v>
      </c>
    </row>
    <row r="5945" spans="1:16" x14ac:dyDescent="0.25">
      <c r="A5945">
        <v>744</v>
      </c>
      <c r="B5945">
        <v>163</v>
      </c>
      <c r="C5945">
        <v>1</v>
      </c>
      <c r="D5945">
        <v>30000000000</v>
      </c>
      <c r="E5945">
        <v>30000</v>
      </c>
      <c r="F5945" t="s">
        <v>147</v>
      </c>
      <c r="G5945" t="s">
        <v>28</v>
      </c>
      <c r="H5945">
        <v>44</v>
      </c>
      <c r="I5945" t="s">
        <v>11</v>
      </c>
      <c r="J5945" s="30" t="s">
        <v>28</v>
      </c>
    </row>
    <row r="5946" spans="1:16" x14ac:dyDescent="0.25">
      <c r="A5946">
        <v>744</v>
      </c>
      <c r="B5946">
        <v>163</v>
      </c>
      <c r="C5946">
        <v>1</v>
      </c>
      <c r="D5946">
        <v>30000000000</v>
      </c>
      <c r="E5946">
        <v>30000</v>
      </c>
      <c r="F5946" t="s">
        <v>147</v>
      </c>
      <c r="G5946" t="s">
        <v>28</v>
      </c>
      <c r="H5946">
        <v>44</v>
      </c>
      <c r="I5946" t="s">
        <v>5</v>
      </c>
      <c r="J5946" s="30" t="s">
        <v>2351</v>
      </c>
    </row>
    <row r="5947" spans="1:16" x14ac:dyDescent="0.25">
      <c r="A5947">
        <v>744</v>
      </c>
      <c r="B5947">
        <v>163</v>
      </c>
      <c r="C5947">
        <v>1</v>
      </c>
      <c r="D5947">
        <v>30000000000</v>
      </c>
      <c r="E5947">
        <v>30000</v>
      </c>
      <c r="F5947" t="s">
        <v>147</v>
      </c>
      <c r="G5947" t="s">
        <v>28</v>
      </c>
      <c r="H5947">
        <v>44</v>
      </c>
      <c r="I5947" t="s">
        <v>6</v>
      </c>
      <c r="J5947" s="30" t="s">
        <v>2351</v>
      </c>
    </row>
    <row r="5948" spans="1:16" x14ac:dyDescent="0.25">
      <c r="A5948">
        <v>744</v>
      </c>
      <c r="B5948">
        <v>163</v>
      </c>
      <c r="C5948">
        <v>1</v>
      </c>
      <c r="D5948">
        <v>30000000000</v>
      </c>
      <c r="E5948">
        <v>30000</v>
      </c>
      <c r="F5948" t="s">
        <v>147</v>
      </c>
      <c r="G5948" t="s">
        <v>28</v>
      </c>
      <c r="H5948">
        <v>44</v>
      </c>
      <c r="I5948" t="s">
        <v>10</v>
      </c>
      <c r="J5948" s="30" t="s">
        <v>256</v>
      </c>
    </row>
    <row r="5949" spans="1:16" x14ac:dyDescent="0.25">
      <c r="A5949">
        <v>744</v>
      </c>
      <c r="B5949">
        <v>163</v>
      </c>
      <c r="C5949">
        <v>1</v>
      </c>
      <c r="D5949">
        <v>30000000000</v>
      </c>
      <c r="E5949">
        <v>30000</v>
      </c>
      <c r="F5949" t="s">
        <v>147</v>
      </c>
      <c r="G5949" t="s">
        <v>28</v>
      </c>
      <c r="H5949">
        <v>44</v>
      </c>
      <c r="I5949" t="s">
        <v>14</v>
      </c>
      <c r="J5949" s="30" t="s">
        <v>2351</v>
      </c>
    </row>
    <row r="5950" spans="1:16" x14ac:dyDescent="0.25">
      <c r="A5950">
        <v>744</v>
      </c>
      <c r="B5950">
        <v>163</v>
      </c>
      <c r="C5950">
        <v>1</v>
      </c>
      <c r="D5950">
        <v>30000000000</v>
      </c>
      <c r="E5950">
        <v>30000</v>
      </c>
      <c r="F5950" t="s">
        <v>147</v>
      </c>
      <c r="G5950" t="s">
        <v>28</v>
      </c>
      <c r="H5950">
        <v>44</v>
      </c>
      <c r="I5950" t="s">
        <v>16</v>
      </c>
      <c r="J5950" s="30" t="s">
        <v>2351</v>
      </c>
    </row>
    <row r="5951" spans="1:16" x14ac:dyDescent="0.25">
      <c r="A5951">
        <v>741</v>
      </c>
      <c r="B5951">
        <v>642</v>
      </c>
      <c r="C5951">
        <v>1</v>
      </c>
      <c r="D5951">
        <v>20000000000</v>
      </c>
      <c r="E5951">
        <v>20000</v>
      </c>
      <c r="F5951" t="s">
        <v>963</v>
      </c>
      <c r="G5951" t="s">
        <v>1449</v>
      </c>
      <c r="H5951">
        <v>26</v>
      </c>
      <c r="I5951" t="s">
        <v>9</v>
      </c>
      <c r="J5951" s="30" t="s">
        <v>961</v>
      </c>
      <c r="K5951">
        <v>490</v>
      </c>
      <c r="L5951" t="s">
        <v>961</v>
      </c>
      <c r="M5951" t="s">
        <v>2581</v>
      </c>
    </row>
    <row r="5952" spans="1:16" x14ac:dyDescent="0.25">
      <c r="A5952">
        <v>745</v>
      </c>
      <c r="B5952">
        <v>198</v>
      </c>
      <c r="C5952">
        <v>1</v>
      </c>
      <c r="D5952">
        <v>10000000000</v>
      </c>
      <c r="E5952">
        <v>10000</v>
      </c>
      <c r="F5952" t="s">
        <v>184</v>
      </c>
      <c r="G5952" t="s">
        <v>28</v>
      </c>
      <c r="H5952">
        <v>44</v>
      </c>
      <c r="I5952" t="s">
        <v>8</v>
      </c>
      <c r="J5952" s="30" t="s">
        <v>2351</v>
      </c>
    </row>
    <row r="5953" spans="1:16" x14ac:dyDescent="0.25">
      <c r="A5953">
        <v>745</v>
      </c>
      <c r="B5953">
        <v>198</v>
      </c>
      <c r="C5953">
        <v>1</v>
      </c>
      <c r="D5953">
        <v>10000000000</v>
      </c>
      <c r="E5953">
        <v>10000</v>
      </c>
      <c r="F5953" t="s">
        <v>184</v>
      </c>
      <c r="G5953" t="s">
        <v>28</v>
      </c>
      <c r="H5953">
        <v>44</v>
      </c>
      <c r="I5953" t="s">
        <v>7</v>
      </c>
      <c r="J5953" s="30" t="s">
        <v>2351</v>
      </c>
      <c r="N5953">
        <v>188</v>
      </c>
      <c r="O5953" t="s">
        <v>2351</v>
      </c>
      <c r="P5953" t="s">
        <v>2581</v>
      </c>
    </row>
    <row r="5954" spans="1:16" x14ac:dyDescent="0.25">
      <c r="A5954">
        <v>745</v>
      </c>
      <c r="B5954">
        <v>198</v>
      </c>
      <c r="C5954">
        <v>1</v>
      </c>
      <c r="D5954">
        <v>10000000000</v>
      </c>
      <c r="E5954">
        <v>10000</v>
      </c>
      <c r="F5954" t="s">
        <v>184</v>
      </c>
      <c r="G5954" t="s">
        <v>28</v>
      </c>
      <c r="H5954">
        <v>44</v>
      </c>
      <c r="I5954" t="s">
        <v>12</v>
      </c>
      <c r="J5954" s="30">
        <v>8</v>
      </c>
    </row>
    <row r="5955" spans="1:16" x14ac:dyDescent="0.25">
      <c r="A5955">
        <v>745</v>
      </c>
      <c r="B5955">
        <v>198</v>
      </c>
      <c r="C5955">
        <v>1</v>
      </c>
      <c r="D5955">
        <v>10000000000</v>
      </c>
      <c r="E5955">
        <v>10000</v>
      </c>
      <c r="F5955" t="s">
        <v>184</v>
      </c>
      <c r="G5955" t="s">
        <v>28</v>
      </c>
      <c r="H5955">
        <v>44</v>
      </c>
      <c r="I5955" t="s">
        <v>11</v>
      </c>
      <c r="J5955" s="30" t="s">
        <v>28</v>
      </c>
    </row>
    <row r="5956" spans="1:16" x14ac:dyDescent="0.25">
      <c r="A5956">
        <v>745</v>
      </c>
      <c r="B5956">
        <v>198</v>
      </c>
      <c r="C5956">
        <v>1</v>
      </c>
      <c r="D5956">
        <v>10000000000</v>
      </c>
      <c r="E5956">
        <v>10000</v>
      </c>
      <c r="F5956" t="s">
        <v>184</v>
      </c>
      <c r="G5956" t="s">
        <v>28</v>
      </c>
      <c r="H5956">
        <v>44</v>
      </c>
      <c r="I5956" t="s">
        <v>5</v>
      </c>
      <c r="J5956" s="30" t="s">
        <v>2351</v>
      </c>
    </row>
    <row r="5957" spans="1:16" x14ac:dyDescent="0.25">
      <c r="A5957">
        <v>745</v>
      </c>
      <c r="B5957">
        <v>198</v>
      </c>
      <c r="C5957">
        <v>1</v>
      </c>
      <c r="D5957">
        <v>10000000000</v>
      </c>
      <c r="E5957">
        <v>10000</v>
      </c>
      <c r="F5957" t="s">
        <v>184</v>
      </c>
      <c r="G5957" t="s">
        <v>28</v>
      </c>
      <c r="H5957">
        <v>44</v>
      </c>
      <c r="I5957" t="s">
        <v>6</v>
      </c>
      <c r="J5957" s="30" t="s">
        <v>2351</v>
      </c>
    </row>
    <row r="5958" spans="1:16" x14ac:dyDescent="0.25">
      <c r="A5958">
        <v>745</v>
      </c>
      <c r="B5958">
        <v>198</v>
      </c>
      <c r="C5958">
        <v>1</v>
      </c>
      <c r="D5958">
        <v>10000000000</v>
      </c>
      <c r="E5958">
        <v>10000</v>
      </c>
      <c r="F5958" t="s">
        <v>184</v>
      </c>
      <c r="G5958" t="s">
        <v>28</v>
      </c>
      <c r="H5958">
        <v>44</v>
      </c>
      <c r="I5958" t="s">
        <v>10</v>
      </c>
      <c r="J5958" s="30" t="s">
        <v>1224</v>
      </c>
    </row>
    <row r="5959" spans="1:16" x14ac:dyDescent="0.25">
      <c r="A5959">
        <v>745</v>
      </c>
      <c r="B5959">
        <v>198</v>
      </c>
      <c r="C5959">
        <v>1</v>
      </c>
      <c r="D5959">
        <v>10000000000</v>
      </c>
      <c r="E5959">
        <v>10000</v>
      </c>
      <c r="F5959" t="s">
        <v>184</v>
      </c>
      <c r="G5959" t="s">
        <v>28</v>
      </c>
      <c r="H5959">
        <v>44</v>
      </c>
      <c r="I5959" t="s">
        <v>14</v>
      </c>
      <c r="J5959" s="30" t="s">
        <v>2351</v>
      </c>
    </row>
    <row r="5960" spans="1:16" x14ac:dyDescent="0.25">
      <c r="A5960">
        <v>745</v>
      </c>
      <c r="B5960">
        <v>198</v>
      </c>
      <c r="C5960">
        <v>1</v>
      </c>
      <c r="D5960">
        <v>10000000000</v>
      </c>
      <c r="E5960">
        <v>10000</v>
      </c>
      <c r="F5960" t="s">
        <v>184</v>
      </c>
      <c r="G5960" t="s">
        <v>28</v>
      </c>
      <c r="H5960">
        <v>44</v>
      </c>
      <c r="I5960" t="s">
        <v>16</v>
      </c>
      <c r="J5960" s="30" t="s">
        <v>2351</v>
      </c>
    </row>
    <row r="5961" spans="1:16" x14ac:dyDescent="0.25">
      <c r="A5961">
        <v>746</v>
      </c>
      <c r="B5961">
        <v>801</v>
      </c>
      <c r="C5961">
        <v>1</v>
      </c>
      <c r="D5961">
        <v>20000000000</v>
      </c>
      <c r="E5961">
        <v>20000</v>
      </c>
      <c r="F5961" t="s">
        <v>1210</v>
      </c>
      <c r="G5961" t="s">
        <v>1254</v>
      </c>
      <c r="H5961">
        <v>27</v>
      </c>
      <c r="I5961" t="s">
        <v>9</v>
      </c>
      <c r="J5961" s="30" t="s">
        <v>1212</v>
      </c>
      <c r="K5961">
        <v>51</v>
      </c>
      <c r="L5961" t="s">
        <v>1212</v>
      </c>
      <c r="M5961" t="s">
        <v>2581</v>
      </c>
    </row>
    <row r="5962" spans="1:16" x14ac:dyDescent="0.25">
      <c r="A5962">
        <v>746</v>
      </c>
      <c r="B5962">
        <v>801</v>
      </c>
      <c r="C5962">
        <v>1</v>
      </c>
      <c r="D5962">
        <v>20000000000</v>
      </c>
      <c r="E5962">
        <v>20000</v>
      </c>
      <c r="F5962" t="s">
        <v>1210</v>
      </c>
      <c r="G5962" t="s">
        <v>1254</v>
      </c>
      <c r="H5962">
        <v>27</v>
      </c>
      <c r="I5962" t="s">
        <v>7</v>
      </c>
      <c r="J5962" s="30" t="s">
        <v>1211</v>
      </c>
      <c r="N5962">
        <v>96</v>
      </c>
      <c r="O5962" t="s">
        <v>1211</v>
      </c>
      <c r="P5962" t="s">
        <v>2581</v>
      </c>
    </row>
    <row r="5963" spans="1:16" x14ac:dyDescent="0.25">
      <c r="A5963">
        <v>746</v>
      </c>
      <c r="B5963">
        <v>801</v>
      </c>
      <c r="C5963">
        <v>1</v>
      </c>
      <c r="D5963">
        <v>20000000000</v>
      </c>
      <c r="E5963">
        <v>20000</v>
      </c>
      <c r="F5963" t="s">
        <v>1210</v>
      </c>
      <c r="G5963" t="s">
        <v>1254</v>
      </c>
      <c r="H5963">
        <v>27</v>
      </c>
      <c r="I5963" t="s">
        <v>12</v>
      </c>
      <c r="J5963" s="30">
        <v>8</v>
      </c>
    </row>
    <row r="5964" spans="1:16" x14ac:dyDescent="0.25">
      <c r="A5964">
        <v>746</v>
      </c>
      <c r="B5964">
        <v>801</v>
      </c>
      <c r="C5964">
        <v>1</v>
      </c>
      <c r="D5964">
        <v>20000000000</v>
      </c>
      <c r="E5964">
        <v>20000</v>
      </c>
      <c r="F5964" t="s">
        <v>1210</v>
      </c>
      <c r="G5964" t="s">
        <v>1254</v>
      </c>
      <c r="H5964">
        <v>27</v>
      </c>
      <c r="I5964" t="s">
        <v>13</v>
      </c>
      <c r="J5964" s="30" t="s">
        <v>90</v>
      </c>
    </row>
    <row r="5965" spans="1:16" x14ac:dyDescent="0.25">
      <c r="A5965">
        <v>747</v>
      </c>
      <c r="B5965">
        <v>506</v>
      </c>
      <c r="C5965">
        <v>1</v>
      </c>
      <c r="D5965">
        <v>15000000000</v>
      </c>
      <c r="E5965">
        <v>15000</v>
      </c>
      <c r="F5965" t="s">
        <v>693</v>
      </c>
      <c r="G5965" t="s">
        <v>26</v>
      </c>
      <c r="H5965">
        <v>52</v>
      </c>
      <c r="I5965" t="s">
        <v>9</v>
      </c>
      <c r="J5965" s="30" t="s">
        <v>694</v>
      </c>
      <c r="K5965">
        <v>280</v>
      </c>
      <c r="L5965" t="s">
        <v>694</v>
      </c>
      <c r="M5965" t="s">
        <v>2581</v>
      </c>
    </row>
    <row r="5966" spans="1:16" x14ac:dyDescent="0.25">
      <c r="A5966">
        <v>747</v>
      </c>
      <c r="B5966">
        <v>506</v>
      </c>
      <c r="C5966">
        <v>1</v>
      </c>
      <c r="D5966">
        <v>15000000000</v>
      </c>
      <c r="E5966">
        <v>15000</v>
      </c>
      <c r="F5966" t="s">
        <v>693</v>
      </c>
      <c r="G5966" t="s">
        <v>26</v>
      </c>
      <c r="H5966">
        <v>52</v>
      </c>
      <c r="I5966" t="s">
        <v>8</v>
      </c>
      <c r="J5966" s="30">
        <v>2004</v>
      </c>
    </row>
    <row r="5967" spans="1:16" x14ac:dyDescent="0.25">
      <c r="A5967">
        <v>747</v>
      </c>
      <c r="B5967">
        <v>506</v>
      </c>
      <c r="C5967">
        <v>1</v>
      </c>
      <c r="D5967">
        <v>15000000000</v>
      </c>
      <c r="E5967">
        <v>15000</v>
      </c>
      <c r="F5967" t="s">
        <v>693</v>
      </c>
      <c r="G5967" t="s">
        <v>26</v>
      </c>
      <c r="H5967">
        <v>52</v>
      </c>
      <c r="I5967" t="s">
        <v>7</v>
      </c>
      <c r="J5967" s="30" t="s">
        <v>467</v>
      </c>
      <c r="N5967">
        <v>159</v>
      </c>
      <c r="O5967" t="s">
        <v>467</v>
      </c>
      <c r="P5967" t="s">
        <v>2581</v>
      </c>
    </row>
    <row r="5968" spans="1:16" x14ac:dyDescent="0.25">
      <c r="A5968">
        <v>747</v>
      </c>
      <c r="B5968">
        <v>506</v>
      </c>
      <c r="C5968">
        <v>1</v>
      </c>
      <c r="D5968">
        <v>15000000000</v>
      </c>
      <c r="E5968">
        <v>15000</v>
      </c>
      <c r="F5968" t="s">
        <v>693</v>
      </c>
      <c r="G5968" t="s">
        <v>26</v>
      </c>
      <c r="H5968">
        <v>52</v>
      </c>
      <c r="I5968" t="s">
        <v>12</v>
      </c>
      <c r="J5968" s="30">
        <v>8</v>
      </c>
    </row>
    <row r="5969" spans="1:16" x14ac:dyDescent="0.25">
      <c r="A5969">
        <v>747</v>
      </c>
      <c r="B5969">
        <v>506</v>
      </c>
      <c r="C5969">
        <v>1</v>
      </c>
      <c r="D5969">
        <v>15000000000</v>
      </c>
      <c r="E5969">
        <v>15000</v>
      </c>
      <c r="F5969" t="s">
        <v>693</v>
      </c>
      <c r="G5969" t="s">
        <v>26</v>
      </c>
      <c r="H5969">
        <v>52</v>
      </c>
      <c r="I5969" t="s">
        <v>5</v>
      </c>
      <c r="J5969" s="30">
        <v>9583004227</v>
      </c>
    </row>
    <row r="5970" spans="1:16" x14ac:dyDescent="0.25">
      <c r="A5970">
        <v>747</v>
      </c>
      <c r="B5970">
        <v>506</v>
      </c>
      <c r="C5970">
        <v>1</v>
      </c>
      <c r="D5970">
        <v>15000000000</v>
      </c>
      <c r="E5970">
        <v>15000</v>
      </c>
      <c r="F5970" t="s">
        <v>693</v>
      </c>
      <c r="G5970" t="s">
        <v>26</v>
      </c>
      <c r="H5970">
        <v>52</v>
      </c>
      <c r="I5970" t="s">
        <v>6</v>
      </c>
      <c r="J5970" s="30">
        <v>9789583004223</v>
      </c>
    </row>
    <row r="5971" spans="1:16" x14ac:dyDescent="0.25">
      <c r="A5971">
        <v>747</v>
      </c>
      <c r="B5971">
        <v>506</v>
      </c>
      <c r="C5971">
        <v>1</v>
      </c>
      <c r="D5971">
        <v>15000000000</v>
      </c>
      <c r="E5971">
        <v>15000</v>
      </c>
      <c r="F5971" t="s">
        <v>693</v>
      </c>
      <c r="G5971" t="s">
        <v>26</v>
      </c>
      <c r="H5971">
        <v>52</v>
      </c>
      <c r="I5971" t="s">
        <v>13</v>
      </c>
      <c r="J5971" s="30" t="s">
        <v>90</v>
      </c>
    </row>
    <row r="5972" spans="1:16" x14ac:dyDescent="0.25">
      <c r="A5972">
        <v>748</v>
      </c>
      <c r="B5972">
        <v>137</v>
      </c>
      <c r="C5972">
        <v>0</v>
      </c>
      <c r="D5972">
        <v>20000000000</v>
      </c>
      <c r="E5972">
        <v>20000</v>
      </c>
      <c r="F5972" t="s">
        <v>1341</v>
      </c>
      <c r="G5972" t="s">
        <v>2351</v>
      </c>
      <c r="H5972">
        <v>71</v>
      </c>
      <c r="I5972" t="s">
        <v>9</v>
      </c>
      <c r="J5972" s="30" t="s">
        <v>1698</v>
      </c>
      <c r="K5972">
        <v>525</v>
      </c>
      <c r="L5972" t="s">
        <v>1698</v>
      </c>
      <c r="M5972" t="s">
        <v>2581</v>
      </c>
    </row>
    <row r="5973" spans="1:16" x14ac:dyDescent="0.25">
      <c r="A5973">
        <v>748</v>
      </c>
      <c r="B5973">
        <v>137</v>
      </c>
      <c r="C5973">
        <v>0</v>
      </c>
      <c r="D5973">
        <v>20000000000</v>
      </c>
      <c r="E5973">
        <v>20000</v>
      </c>
      <c r="F5973" t="s">
        <v>1341</v>
      </c>
      <c r="G5973" t="s">
        <v>2351</v>
      </c>
      <c r="H5973">
        <v>71</v>
      </c>
      <c r="I5973" t="s">
        <v>8</v>
      </c>
      <c r="J5973" s="30">
        <v>2</v>
      </c>
    </row>
    <row r="5974" spans="1:16" x14ac:dyDescent="0.25">
      <c r="A5974">
        <v>748</v>
      </c>
      <c r="B5974">
        <v>137</v>
      </c>
      <c r="C5974">
        <v>0</v>
      </c>
      <c r="D5974">
        <v>20000000000</v>
      </c>
      <c r="E5974">
        <v>20000</v>
      </c>
      <c r="F5974" t="s">
        <v>1341</v>
      </c>
      <c r="G5974" t="s">
        <v>2351</v>
      </c>
      <c r="H5974">
        <v>71</v>
      </c>
      <c r="I5974" t="s">
        <v>7</v>
      </c>
      <c r="J5974" s="30" t="s">
        <v>1552</v>
      </c>
      <c r="N5974">
        <v>165</v>
      </c>
      <c r="O5974" t="s">
        <v>1552</v>
      </c>
      <c r="P5974" t="s">
        <v>2581</v>
      </c>
    </row>
    <row r="5975" spans="1:16" x14ac:dyDescent="0.25">
      <c r="A5975">
        <v>748</v>
      </c>
      <c r="B5975">
        <v>137</v>
      </c>
      <c r="C5975">
        <v>0</v>
      </c>
      <c r="D5975">
        <v>20000000000</v>
      </c>
      <c r="E5975">
        <v>20000</v>
      </c>
      <c r="F5975" t="s">
        <v>1341</v>
      </c>
      <c r="G5975" t="s">
        <v>2351</v>
      </c>
      <c r="H5975">
        <v>71</v>
      </c>
      <c r="I5975" t="s">
        <v>12</v>
      </c>
      <c r="J5975" s="30">
        <v>8</v>
      </c>
    </row>
    <row r="5976" spans="1:16" x14ac:dyDescent="0.25">
      <c r="A5976">
        <v>748</v>
      </c>
      <c r="B5976">
        <v>137</v>
      </c>
      <c r="C5976">
        <v>0</v>
      </c>
      <c r="D5976">
        <v>20000000000</v>
      </c>
      <c r="E5976">
        <v>20000</v>
      </c>
      <c r="F5976" t="s">
        <v>1341</v>
      </c>
      <c r="G5976" t="s">
        <v>2351</v>
      </c>
      <c r="H5976">
        <v>71</v>
      </c>
      <c r="I5976" t="s">
        <v>11</v>
      </c>
      <c r="J5976" s="30" t="s">
        <v>122</v>
      </c>
    </row>
    <row r="5977" spans="1:16" x14ac:dyDescent="0.25">
      <c r="A5977">
        <v>748</v>
      </c>
      <c r="B5977">
        <v>137</v>
      </c>
      <c r="C5977">
        <v>0</v>
      </c>
      <c r="D5977">
        <v>20000000000</v>
      </c>
      <c r="E5977">
        <v>20000</v>
      </c>
      <c r="F5977" t="s">
        <v>1341</v>
      </c>
      <c r="G5977" t="s">
        <v>2351</v>
      </c>
      <c r="H5977">
        <v>71</v>
      </c>
      <c r="I5977" t="s">
        <v>5</v>
      </c>
      <c r="J5977" s="30">
        <v>9584243608</v>
      </c>
    </row>
    <row r="5978" spans="1:16" x14ac:dyDescent="0.25">
      <c r="A5978">
        <v>748</v>
      </c>
      <c r="B5978">
        <v>137</v>
      </c>
      <c r="C5978">
        <v>0</v>
      </c>
      <c r="D5978">
        <v>20000000000</v>
      </c>
      <c r="E5978">
        <v>20000</v>
      </c>
      <c r="F5978" t="s">
        <v>1341</v>
      </c>
      <c r="G5978" t="s">
        <v>2351</v>
      </c>
      <c r="H5978">
        <v>71</v>
      </c>
      <c r="I5978" t="s">
        <v>6</v>
      </c>
      <c r="J5978" s="30">
        <v>9789584243607</v>
      </c>
    </row>
    <row r="5979" spans="1:16" x14ac:dyDescent="0.25">
      <c r="A5979">
        <v>748</v>
      </c>
      <c r="B5979">
        <v>137</v>
      </c>
      <c r="C5979">
        <v>0</v>
      </c>
      <c r="D5979">
        <v>20000000000</v>
      </c>
      <c r="E5979">
        <v>20000</v>
      </c>
      <c r="F5979" t="s">
        <v>1341</v>
      </c>
      <c r="G5979" t="s">
        <v>2351</v>
      </c>
      <c r="H5979">
        <v>71</v>
      </c>
      <c r="I5979" t="s">
        <v>10</v>
      </c>
      <c r="J5979" s="30" t="s">
        <v>2351</v>
      </c>
    </row>
    <row r="5980" spans="1:16" x14ac:dyDescent="0.25">
      <c r="A5980">
        <v>748</v>
      </c>
      <c r="B5980">
        <v>137</v>
      </c>
      <c r="C5980">
        <v>0</v>
      </c>
      <c r="D5980">
        <v>20000000000</v>
      </c>
      <c r="E5980">
        <v>20000</v>
      </c>
      <c r="F5980" t="s">
        <v>1341</v>
      </c>
      <c r="G5980" t="s">
        <v>2351</v>
      </c>
      <c r="H5980">
        <v>71</v>
      </c>
      <c r="I5980" t="s">
        <v>13</v>
      </c>
      <c r="J5980" s="30" t="s">
        <v>124</v>
      </c>
    </row>
    <row r="5981" spans="1:16" x14ac:dyDescent="0.25">
      <c r="A5981">
        <v>748</v>
      </c>
      <c r="B5981">
        <v>137</v>
      </c>
      <c r="C5981">
        <v>0</v>
      </c>
      <c r="D5981">
        <v>20000000000</v>
      </c>
      <c r="E5981">
        <v>20000</v>
      </c>
      <c r="F5981" t="s">
        <v>1341</v>
      </c>
      <c r="G5981" t="s">
        <v>2351</v>
      </c>
      <c r="H5981">
        <v>71</v>
      </c>
      <c r="I5981" t="s">
        <v>14</v>
      </c>
      <c r="J5981" s="30" t="s">
        <v>90</v>
      </c>
    </row>
    <row r="5982" spans="1:16" x14ac:dyDescent="0.25">
      <c r="A5982">
        <v>748</v>
      </c>
      <c r="B5982">
        <v>137</v>
      </c>
      <c r="C5982">
        <v>0</v>
      </c>
      <c r="D5982">
        <v>20000000000</v>
      </c>
      <c r="E5982">
        <v>20000</v>
      </c>
      <c r="F5982" t="s">
        <v>1341</v>
      </c>
      <c r="G5982" t="s">
        <v>2351</v>
      </c>
      <c r="H5982">
        <v>71</v>
      </c>
      <c r="I5982" t="s">
        <v>16</v>
      </c>
      <c r="J5982" s="30" t="s">
        <v>181</v>
      </c>
    </row>
    <row r="5983" spans="1:16" x14ac:dyDescent="0.25">
      <c r="A5983">
        <v>749</v>
      </c>
      <c r="B5983">
        <v>142</v>
      </c>
      <c r="C5983">
        <v>1</v>
      </c>
      <c r="D5983">
        <v>15000000000</v>
      </c>
      <c r="E5983">
        <v>15000</v>
      </c>
      <c r="F5983" t="s">
        <v>128</v>
      </c>
      <c r="G5983" t="s">
        <v>28</v>
      </c>
      <c r="H5983">
        <v>44</v>
      </c>
      <c r="I5983" t="s">
        <v>9</v>
      </c>
      <c r="J5983" s="30" t="s">
        <v>1703</v>
      </c>
      <c r="K5983">
        <v>250</v>
      </c>
      <c r="L5983" t="s">
        <v>1703</v>
      </c>
      <c r="M5983" t="s">
        <v>2581</v>
      </c>
    </row>
    <row r="5984" spans="1:16" x14ac:dyDescent="0.25">
      <c r="A5984">
        <v>749</v>
      </c>
      <c r="B5984">
        <v>142</v>
      </c>
      <c r="C5984">
        <v>1</v>
      </c>
      <c r="D5984">
        <v>15000000000</v>
      </c>
      <c r="E5984">
        <v>15000</v>
      </c>
      <c r="F5984" t="s">
        <v>128</v>
      </c>
      <c r="G5984" t="s">
        <v>28</v>
      </c>
      <c r="H5984">
        <v>44</v>
      </c>
      <c r="I5984" t="s">
        <v>8</v>
      </c>
      <c r="J5984" s="30" t="s">
        <v>2351</v>
      </c>
    </row>
    <row r="5985" spans="1:16" x14ac:dyDescent="0.25">
      <c r="A5985">
        <v>749</v>
      </c>
      <c r="B5985">
        <v>142</v>
      </c>
      <c r="C5985">
        <v>1</v>
      </c>
      <c r="D5985">
        <v>15000000000</v>
      </c>
      <c r="E5985">
        <v>15000</v>
      </c>
      <c r="F5985" t="s">
        <v>128</v>
      </c>
      <c r="G5985" t="s">
        <v>28</v>
      </c>
      <c r="H5985">
        <v>44</v>
      </c>
      <c r="I5985" t="s">
        <v>7</v>
      </c>
      <c r="J5985" s="30" t="s">
        <v>2351</v>
      </c>
      <c r="N5985">
        <v>188</v>
      </c>
      <c r="O5985" t="s">
        <v>2351</v>
      </c>
      <c r="P5985" t="s">
        <v>2581</v>
      </c>
    </row>
    <row r="5986" spans="1:16" x14ac:dyDescent="0.25">
      <c r="A5986">
        <v>749</v>
      </c>
      <c r="B5986">
        <v>142</v>
      </c>
      <c r="C5986">
        <v>1</v>
      </c>
      <c r="D5986">
        <v>15000000000</v>
      </c>
      <c r="E5986">
        <v>15000</v>
      </c>
      <c r="F5986" t="s">
        <v>128</v>
      </c>
      <c r="G5986" t="s">
        <v>28</v>
      </c>
      <c r="H5986">
        <v>44</v>
      </c>
      <c r="I5986" t="s">
        <v>12</v>
      </c>
      <c r="J5986" s="30">
        <v>8</v>
      </c>
    </row>
    <row r="5987" spans="1:16" x14ac:dyDescent="0.25">
      <c r="A5987">
        <v>749</v>
      </c>
      <c r="B5987">
        <v>142</v>
      </c>
      <c r="C5987">
        <v>1</v>
      </c>
      <c r="D5987">
        <v>15000000000</v>
      </c>
      <c r="E5987">
        <v>15000</v>
      </c>
      <c r="F5987" t="s">
        <v>128</v>
      </c>
      <c r="G5987" t="s">
        <v>28</v>
      </c>
      <c r="H5987">
        <v>44</v>
      </c>
      <c r="I5987" t="s">
        <v>11</v>
      </c>
      <c r="J5987" s="30" t="s">
        <v>28</v>
      </c>
    </row>
    <row r="5988" spans="1:16" x14ac:dyDescent="0.25">
      <c r="A5988">
        <v>749</v>
      </c>
      <c r="B5988">
        <v>142</v>
      </c>
      <c r="C5988">
        <v>1</v>
      </c>
      <c r="D5988">
        <v>15000000000</v>
      </c>
      <c r="E5988">
        <v>15000</v>
      </c>
      <c r="F5988" t="s">
        <v>128</v>
      </c>
      <c r="G5988" t="s">
        <v>28</v>
      </c>
      <c r="H5988">
        <v>44</v>
      </c>
      <c r="I5988" t="s">
        <v>5</v>
      </c>
      <c r="J5988" s="30">
        <v>8408071912</v>
      </c>
    </row>
    <row r="5989" spans="1:16" x14ac:dyDescent="0.25">
      <c r="A5989">
        <v>749</v>
      </c>
      <c r="B5989">
        <v>142</v>
      </c>
      <c r="C5989">
        <v>1</v>
      </c>
      <c r="D5989">
        <v>15000000000</v>
      </c>
      <c r="E5989">
        <v>15000</v>
      </c>
      <c r="F5989" t="s">
        <v>128</v>
      </c>
      <c r="G5989" t="s">
        <v>28</v>
      </c>
      <c r="H5989">
        <v>44</v>
      </c>
      <c r="I5989" t="s">
        <v>6</v>
      </c>
      <c r="J5989" s="30">
        <v>9788408071914</v>
      </c>
    </row>
    <row r="5990" spans="1:16" x14ac:dyDescent="0.25">
      <c r="A5990">
        <v>749</v>
      </c>
      <c r="B5990">
        <v>142</v>
      </c>
      <c r="C5990">
        <v>1</v>
      </c>
      <c r="D5990">
        <v>15000000000</v>
      </c>
      <c r="E5990">
        <v>15000</v>
      </c>
      <c r="F5990" t="s">
        <v>128</v>
      </c>
      <c r="G5990" t="s">
        <v>28</v>
      </c>
      <c r="H5990">
        <v>44</v>
      </c>
      <c r="I5990" t="s">
        <v>10</v>
      </c>
      <c r="J5990" s="30" t="s">
        <v>1823</v>
      </c>
    </row>
    <row r="5991" spans="1:16" x14ac:dyDescent="0.25">
      <c r="A5991">
        <v>749</v>
      </c>
      <c r="B5991">
        <v>142</v>
      </c>
      <c r="C5991">
        <v>1</v>
      </c>
      <c r="D5991">
        <v>15000000000</v>
      </c>
      <c r="E5991">
        <v>15000</v>
      </c>
      <c r="F5991" t="s">
        <v>128</v>
      </c>
      <c r="G5991" t="s">
        <v>28</v>
      </c>
      <c r="H5991">
        <v>44</v>
      </c>
      <c r="I5991" t="s">
        <v>13</v>
      </c>
      <c r="J5991" s="30" t="s">
        <v>90</v>
      </c>
    </row>
    <row r="5992" spans="1:16" x14ac:dyDescent="0.25">
      <c r="A5992">
        <v>749</v>
      </c>
      <c r="B5992">
        <v>142</v>
      </c>
      <c r="C5992">
        <v>1</v>
      </c>
      <c r="D5992">
        <v>15000000000</v>
      </c>
      <c r="E5992">
        <v>15000</v>
      </c>
      <c r="F5992" t="s">
        <v>128</v>
      </c>
      <c r="G5992" t="s">
        <v>28</v>
      </c>
      <c r="H5992">
        <v>44</v>
      </c>
      <c r="I5992" t="s">
        <v>14</v>
      </c>
      <c r="J5992" s="30" t="s">
        <v>2351</v>
      </c>
    </row>
    <row r="5993" spans="1:16" x14ac:dyDescent="0.25">
      <c r="A5993">
        <v>749</v>
      </c>
      <c r="B5993">
        <v>142</v>
      </c>
      <c r="C5993">
        <v>1</v>
      </c>
      <c r="D5993">
        <v>15000000000</v>
      </c>
      <c r="E5993">
        <v>15000</v>
      </c>
      <c r="F5993" t="s">
        <v>128</v>
      </c>
      <c r="G5993" t="s">
        <v>28</v>
      </c>
      <c r="H5993">
        <v>44</v>
      </c>
      <c r="I5993" t="s">
        <v>16</v>
      </c>
      <c r="J5993" s="30" t="s">
        <v>2351</v>
      </c>
    </row>
    <row r="5994" spans="1:16" x14ac:dyDescent="0.25">
      <c r="A5994">
        <v>750</v>
      </c>
      <c r="B5994">
        <v>28</v>
      </c>
      <c r="C5994">
        <v>1</v>
      </c>
      <c r="D5994">
        <v>15000000000</v>
      </c>
      <c r="E5994">
        <v>15000</v>
      </c>
      <c r="F5994" t="s">
        <v>36</v>
      </c>
      <c r="G5994" t="s">
        <v>26</v>
      </c>
      <c r="H5994">
        <v>52</v>
      </c>
      <c r="I5994" t="s">
        <v>9</v>
      </c>
      <c r="J5994" s="30" t="s">
        <v>1568</v>
      </c>
      <c r="K5994">
        <v>200</v>
      </c>
      <c r="L5994" t="s">
        <v>1568</v>
      </c>
      <c r="M5994" t="s">
        <v>2581</v>
      </c>
    </row>
    <row r="5995" spans="1:16" x14ac:dyDescent="0.25">
      <c r="A5995">
        <v>750</v>
      </c>
      <c r="B5995">
        <v>28</v>
      </c>
      <c r="C5995">
        <v>1</v>
      </c>
      <c r="D5995">
        <v>15000000000</v>
      </c>
      <c r="E5995">
        <v>15000</v>
      </c>
      <c r="F5995" t="s">
        <v>36</v>
      </c>
      <c r="G5995" t="s">
        <v>26</v>
      </c>
      <c r="H5995">
        <v>52</v>
      </c>
      <c r="I5995" t="s">
        <v>8</v>
      </c>
      <c r="J5995" s="30" t="s">
        <v>1567</v>
      </c>
    </row>
    <row r="5996" spans="1:16" x14ac:dyDescent="0.25">
      <c r="A5996">
        <v>750</v>
      </c>
      <c r="B5996">
        <v>28</v>
      </c>
      <c r="C5996">
        <v>1</v>
      </c>
      <c r="D5996">
        <v>15000000000</v>
      </c>
      <c r="E5996">
        <v>15000</v>
      </c>
      <c r="F5996" t="s">
        <v>36</v>
      </c>
      <c r="G5996" t="s">
        <v>26</v>
      </c>
      <c r="H5996">
        <v>52</v>
      </c>
      <c r="I5996" t="s">
        <v>7</v>
      </c>
      <c r="J5996" s="30" t="s">
        <v>527</v>
      </c>
      <c r="N5996">
        <v>46</v>
      </c>
      <c r="O5996" t="s">
        <v>527</v>
      </c>
      <c r="P5996" t="s">
        <v>2581</v>
      </c>
    </row>
    <row r="5997" spans="1:16" x14ac:dyDescent="0.25">
      <c r="A5997">
        <v>750</v>
      </c>
      <c r="B5997">
        <v>28</v>
      </c>
      <c r="C5997">
        <v>1</v>
      </c>
      <c r="D5997">
        <v>15000000000</v>
      </c>
      <c r="E5997">
        <v>15000</v>
      </c>
      <c r="F5997" t="s">
        <v>36</v>
      </c>
      <c r="G5997" t="s">
        <v>26</v>
      </c>
      <c r="H5997">
        <v>52</v>
      </c>
      <c r="I5997" t="s">
        <v>12</v>
      </c>
      <c r="J5997" s="30">
        <v>7</v>
      </c>
    </row>
    <row r="5998" spans="1:16" x14ac:dyDescent="0.25">
      <c r="A5998">
        <v>750</v>
      </c>
      <c r="B5998">
        <v>28</v>
      </c>
      <c r="C5998">
        <v>1</v>
      </c>
      <c r="D5998">
        <v>15000000000</v>
      </c>
      <c r="E5998">
        <v>15000</v>
      </c>
      <c r="F5998" t="s">
        <v>36</v>
      </c>
      <c r="G5998" t="s">
        <v>26</v>
      </c>
      <c r="H5998">
        <v>52</v>
      </c>
      <c r="I5998" t="s">
        <v>11</v>
      </c>
      <c r="J5998" s="30" t="s">
        <v>26</v>
      </c>
    </row>
    <row r="5999" spans="1:16" x14ac:dyDescent="0.25">
      <c r="A5999">
        <v>750</v>
      </c>
      <c r="B5999">
        <v>28</v>
      </c>
      <c r="C5999">
        <v>1</v>
      </c>
      <c r="D5999">
        <v>15000000000</v>
      </c>
      <c r="E5999">
        <v>15000</v>
      </c>
      <c r="F5999" t="s">
        <v>36</v>
      </c>
      <c r="G5999" t="s">
        <v>26</v>
      </c>
      <c r="H5999">
        <v>52</v>
      </c>
      <c r="I5999" t="s">
        <v>5</v>
      </c>
      <c r="J5999" s="30" t="s">
        <v>2351</v>
      </c>
    </row>
    <row r="6000" spans="1:16" x14ac:dyDescent="0.25">
      <c r="A6000">
        <v>750</v>
      </c>
      <c r="B6000">
        <v>28</v>
      </c>
      <c r="C6000">
        <v>1</v>
      </c>
      <c r="D6000">
        <v>15000000000</v>
      </c>
      <c r="E6000">
        <v>15000</v>
      </c>
      <c r="F6000" t="s">
        <v>36</v>
      </c>
      <c r="G6000" t="s">
        <v>26</v>
      </c>
      <c r="H6000">
        <v>52</v>
      </c>
      <c r="I6000" t="s">
        <v>6</v>
      </c>
      <c r="J6000" s="30" t="s">
        <v>1848</v>
      </c>
    </row>
    <row r="6001" spans="1:10" x14ac:dyDescent="0.25">
      <c r="A6001">
        <v>750</v>
      </c>
      <c r="B6001">
        <v>28</v>
      </c>
      <c r="C6001">
        <v>1</v>
      </c>
      <c r="D6001">
        <v>15000000000</v>
      </c>
      <c r="E6001">
        <v>15000</v>
      </c>
      <c r="F6001" t="s">
        <v>36</v>
      </c>
      <c r="G6001" t="s">
        <v>26</v>
      </c>
      <c r="H6001">
        <v>52</v>
      </c>
      <c r="I6001" t="s">
        <v>10</v>
      </c>
      <c r="J6001" s="30" t="s">
        <v>274</v>
      </c>
    </row>
    <row r="6002" spans="1:10" x14ac:dyDescent="0.25">
      <c r="A6002">
        <v>750</v>
      </c>
      <c r="B6002">
        <v>28</v>
      </c>
      <c r="C6002">
        <v>1</v>
      </c>
      <c r="D6002">
        <v>15000000000</v>
      </c>
      <c r="E6002">
        <v>15000</v>
      </c>
      <c r="F6002" t="s">
        <v>36</v>
      </c>
      <c r="G6002" t="s">
        <v>26</v>
      </c>
      <c r="H6002">
        <v>52</v>
      </c>
      <c r="I6002" t="s">
        <v>14</v>
      </c>
      <c r="J6002" s="30" t="s">
        <v>2443</v>
      </c>
    </row>
    <row r="6003" spans="1:10" x14ac:dyDescent="0.25">
      <c r="A6003">
        <v>750</v>
      </c>
      <c r="B6003">
        <v>28</v>
      </c>
      <c r="C6003">
        <v>1</v>
      </c>
      <c r="D6003">
        <v>15000000000</v>
      </c>
      <c r="E6003">
        <v>15000</v>
      </c>
      <c r="F6003" t="s">
        <v>36</v>
      </c>
      <c r="G6003" t="s">
        <v>26</v>
      </c>
      <c r="H6003">
        <v>52</v>
      </c>
      <c r="I6003" t="s">
        <v>16</v>
      </c>
      <c r="J6003" s="30" t="s">
        <v>1566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933"/>
  <sheetViews>
    <sheetView topLeftCell="A28" workbookViewId="0">
      <selection activeCell="A45" sqref="A45"/>
    </sheetView>
  </sheetViews>
  <sheetFormatPr baseColWidth="10" defaultRowHeight="15" x14ac:dyDescent="0.25"/>
  <cols>
    <col min="1" max="1" width="93.85546875" customWidth="1"/>
    <col min="2" max="2" width="15.42578125" customWidth="1"/>
    <col min="3" max="3" width="16.5703125" customWidth="1"/>
    <col min="4" max="4" width="23.28515625" customWidth="1"/>
    <col min="5" max="5" width="29.42578125" bestFit="1" customWidth="1"/>
    <col min="6" max="6" width="15" bestFit="1" customWidth="1"/>
    <col min="7" max="7" width="20.85546875" bestFit="1" customWidth="1"/>
    <col min="8" max="8" width="35.7109375" bestFit="1" customWidth="1"/>
    <col min="9" max="9" width="12" bestFit="1" customWidth="1"/>
    <col min="10" max="10" width="28.42578125" bestFit="1" customWidth="1"/>
    <col min="11" max="11" width="13.28515625" bestFit="1" customWidth="1"/>
    <col min="12" max="13" width="16.140625" bestFit="1" customWidth="1"/>
    <col min="14" max="14" width="16.5703125" bestFit="1" customWidth="1"/>
    <col min="15" max="15" width="18.7109375" bestFit="1" customWidth="1"/>
    <col min="16" max="16" width="31.28515625" bestFit="1" customWidth="1"/>
    <col min="17" max="17" width="44.85546875" bestFit="1" customWidth="1"/>
    <col min="18" max="18" width="51" bestFit="1" customWidth="1"/>
    <col min="19" max="19" width="59.85546875" bestFit="1" customWidth="1"/>
    <col min="20" max="20" width="50.5703125" bestFit="1" customWidth="1"/>
    <col min="21" max="21" width="23.140625" bestFit="1" customWidth="1"/>
    <col min="22" max="22" width="30.140625" bestFit="1" customWidth="1"/>
    <col min="23" max="23" width="19.140625" bestFit="1" customWidth="1"/>
    <col min="24" max="24" width="15.42578125" bestFit="1" customWidth="1"/>
    <col min="25" max="25" width="89.5703125" bestFit="1" customWidth="1"/>
    <col min="26" max="26" width="11.28515625" customWidth="1"/>
    <col min="27" max="27" width="34.5703125" bestFit="1" customWidth="1"/>
    <col min="28" max="28" width="9.85546875" customWidth="1"/>
    <col min="29" max="29" width="20.85546875" bestFit="1" customWidth="1"/>
    <col min="30" max="30" width="8.140625" customWidth="1"/>
    <col min="31" max="31" width="13.5703125" bestFit="1" customWidth="1"/>
    <col min="32" max="32" width="12.28515625" bestFit="1" customWidth="1"/>
    <col min="33" max="33" width="11.140625" customWidth="1"/>
    <col min="34" max="34" width="32.5703125" bestFit="1" customWidth="1"/>
    <col min="35" max="35" width="41.5703125" bestFit="1" customWidth="1"/>
    <col min="36" max="36" width="45.5703125" bestFit="1" customWidth="1"/>
    <col min="37" max="37" width="29.5703125" bestFit="1" customWidth="1"/>
    <col min="38" max="38" width="40.42578125" bestFit="1" customWidth="1"/>
    <col min="39" max="39" width="27.85546875" bestFit="1" customWidth="1"/>
    <col min="40" max="40" width="47" bestFit="1" customWidth="1"/>
    <col min="41" max="41" width="10.28515625" customWidth="1"/>
    <col min="42" max="42" width="13.7109375" bestFit="1" customWidth="1"/>
    <col min="43" max="43" width="16.7109375" bestFit="1" customWidth="1"/>
    <col min="44" max="44" width="11" customWidth="1"/>
    <col min="45" max="45" width="56.5703125" bestFit="1" customWidth="1"/>
    <col min="46" max="46" width="8.42578125" customWidth="1"/>
    <col min="47" max="47" width="38.85546875" bestFit="1" customWidth="1"/>
    <col min="48" max="48" width="5.140625" customWidth="1"/>
    <col min="49" max="49" width="51" bestFit="1" customWidth="1"/>
    <col min="50" max="50" width="28.42578125" bestFit="1" customWidth="1"/>
    <col min="51" max="51" width="29.5703125" bestFit="1" customWidth="1"/>
    <col min="52" max="52" width="17" bestFit="1" customWidth="1"/>
    <col min="53" max="53" width="23" bestFit="1" customWidth="1"/>
    <col min="54" max="54" width="16.7109375" bestFit="1" customWidth="1"/>
    <col min="55" max="55" width="8.85546875" customWidth="1"/>
    <col min="56" max="56" width="14.7109375" bestFit="1" customWidth="1"/>
    <col min="57" max="57" width="64.85546875" bestFit="1" customWidth="1"/>
    <col min="58" max="58" width="16.5703125" bestFit="1" customWidth="1"/>
    <col min="59" max="59" width="28.7109375" bestFit="1" customWidth="1"/>
    <col min="60" max="60" width="15.5703125" bestFit="1" customWidth="1"/>
    <col min="61" max="61" width="18.42578125" bestFit="1" customWidth="1"/>
    <col min="62" max="62" width="27" bestFit="1" customWidth="1"/>
    <col min="63" max="63" width="25.28515625" bestFit="1" customWidth="1"/>
    <col min="64" max="64" width="16.5703125" bestFit="1" customWidth="1"/>
    <col min="65" max="65" width="20.85546875" bestFit="1" customWidth="1"/>
    <col min="66" max="66" width="92" bestFit="1" customWidth="1"/>
    <col min="67" max="67" width="15" bestFit="1" customWidth="1"/>
    <col min="68" max="68" width="7.42578125" customWidth="1"/>
    <col min="69" max="69" width="14" bestFit="1" customWidth="1"/>
    <col min="70" max="70" width="10.42578125" customWidth="1"/>
    <col min="71" max="71" width="13.28515625" bestFit="1" customWidth="1"/>
    <col min="72" max="72" width="28.85546875" bestFit="1" customWidth="1"/>
    <col min="73" max="73" width="19.140625" bestFit="1" customWidth="1"/>
    <col min="74" max="74" width="12" bestFit="1" customWidth="1"/>
    <col min="75" max="75" width="31.140625" bestFit="1" customWidth="1"/>
    <col min="76" max="76" width="37" bestFit="1" customWidth="1"/>
    <col min="77" max="77" width="16.140625" bestFit="1" customWidth="1"/>
    <col min="78" max="78" width="7.5703125" customWidth="1"/>
    <col min="79" max="79" width="22.140625" bestFit="1" customWidth="1"/>
    <col min="80" max="80" width="29.28515625" bestFit="1" customWidth="1"/>
    <col min="81" max="81" width="17" bestFit="1" customWidth="1"/>
    <col min="82" max="82" width="18.5703125" bestFit="1" customWidth="1"/>
    <col min="83" max="83" width="19.85546875" bestFit="1" customWidth="1"/>
    <col min="84" max="84" width="25.5703125" bestFit="1" customWidth="1"/>
    <col min="85" max="85" width="49" bestFit="1" customWidth="1"/>
    <col min="86" max="86" width="14" bestFit="1" customWidth="1"/>
    <col min="87" max="87" width="26.7109375" bestFit="1" customWidth="1"/>
    <col min="88" max="88" width="34.42578125" bestFit="1" customWidth="1"/>
    <col min="89" max="89" width="15" bestFit="1" customWidth="1"/>
    <col min="90" max="90" width="13.5703125" bestFit="1" customWidth="1"/>
    <col min="91" max="91" width="14.7109375" bestFit="1" customWidth="1"/>
    <col min="92" max="92" width="16.42578125" bestFit="1" customWidth="1"/>
    <col min="93" max="93" width="21.85546875" bestFit="1" customWidth="1"/>
    <col min="94" max="94" width="26.42578125" bestFit="1" customWidth="1"/>
    <col min="95" max="95" width="39" bestFit="1" customWidth="1"/>
    <col min="96" max="96" width="9.7109375" customWidth="1"/>
    <col min="97" max="97" width="43" bestFit="1" customWidth="1"/>
    <col min="98" max="98" width="24.85546875" bestFit="1" customWidth="1"/>
    <col min="99" max="99" width="21.85546875" bestFit="1" customWidth="1"/>
    <col min="100" max="100" width="22" bestFit="1" customWidth="1"/>
    <col min="101" max="101" width="23.140625" bestFit="1" customWidth="1"/>
    <col min="102" max="102" width="45.7109375" bestFit="1" customWidth="1"/>
    <col min="103" max="103" width="37.5703125" bestFit="1" customWidth="1"/>
    <col min="104" max="104" width="25.5703125" bestFit="1" customWidth="1"/>
    <col min="105" max="105" width="26.5703125" bestFit="1" customWidth="1"/>
    <col min="106" max="106" width="26.140625" bestFit="1" customWidth="1"/>
    <col min="107" max="107" width="21.42578125" bestFit="1" customWidth="1"/>
    <col min="108" max="108" width="8.85546875" customWidth="1"/>
    <col min="109" max="109" width="14.28515625" bestFit="1" customWidth="1"/>
    <col min="110" max="110" width="29.7109375" bestFit="1" customWidth="1"/>
    <col min="111" max="111" width="27.5703125" bestFit="1" customWidth="1"/>
    <col min="112" max="112" width="34.42578125" bestFit="1" customWidth="1"/>
    <col min="113" max="113" width="10.85546875" customWidth="1"/>
    <col min="114" max="114" width="15.42578125" bestFit="1" customWidth="1"/>
    <col min="115" max="115" width="30.42578125" bestFit="1" customWidth="1"/>
    <col min="116" max="116" width="30.85546875" bestFit="1" customWidth="1"/>
    <col min="117" max="117" width="18.7109375" bestFit="1" customWidth="1"/>
    <col min="118" max="118" width="18.42578125" bestFit="1" customWidth="1"/>
    <col min="119" max="119" width="20.7109375" bestFit="1" customWidth="1"/>
    <col min="120" max="120" width="22.28515625" bestFit="1" customWidth="1"/>
    <col min="121" max="121" width="30.85546875" bestFit="1" customWidth="1"/>
    <col min="122" max="122" width="8.28515625" customWidth="1"/>
    <col min="123" max="123" width="41.85546875" bestFit="1" customWidth="1"/>
    <col min="124" max="124" width="24.28515625" bestFit="1" customWidth="1"/>
    <col min="125" max="125" width="18.42578125" bestFit="1" customWidth="1"/>
    <col min="126" max="126" width="16.140625" bestFit="1" customWidth="1"/>
    <col min="127" max="127" width="37.7109375" bestFit="1" customWidth="1"/>
    <col min="128" max="128" width="20.140625" bestFit="1" customWidth="1"/>
    <col min="129" max="129" width="17.42578125" bestFit="1" customWidth="1"/>
    <col min="130" max="130" width="22.7109375" bestFit="1" customWidth="1"/>
    <col min="131" max="131" width="22" bestFit="1" customWidth="1"/>
    <col min="132" max="132" width="43.140625" bestFit="1" customWidth="1"/>
    <col min="133" max="133" width="33.5703125" bestFit="1" customWidth="1"/>
    <col min="134" max="134" width="40.140625" bestFit="1" customWidth="1"/>
    <col min="135" max="135" width="41.42578125" bestFit="1" customWidth="1"/>
    <col min="136" max="136" width="19.85546875" bestFit="1" customWidth="1"/>
    <col min="137" max="137" width="19.7109375" bestFit="1" customWidth="1"/>
    <col min="138" max="138" width="12.42578125" bestFit="1" customWidth="1"/>
    <col min="139" max="139" width="10.7109375" customWidth="1"/>
    <col min="140" max="140" width="19.7109375" bestFit="1" customWidth="1"/>
    <col min="141" max="141" width="22" bestFit="1" customWidth="1"/>
    <col min="142" max="142" width="23.5703125" bestFit="1" customWidth="1"/>
    <col min="143" max="143" width="22.42578125" bestFit="1" customWidth="1"/>
    <col min="144" max="144" width="30.42578125" bestFit="1" customWidth="1"/>
    <col min="145" max="145" width="13.7109375" bestFit="1" customWidth="1"/>
    <col min="146" max="146" width="22.28515625" bestFit="1" customWidth="1"/>
    <col min="147" max="147" width="16.28515625" bestFit="1" customWidth="1"/>
    <col min="148" max="148" width="25.28515625" bestFit="1" customWidth="1"/>
    <col min="149" max="149" width="7" customWidth="1"/>
    <col min="150" max="150" width="19" bestFit="1" customWidth="1"/>
    <col min="151" max="151" width="7.85546875" customWidth="1"/>
    <col min="152" max="152" width="17.7109375" bestFit="1" customWidth="1"/>
    <col min="153" max="153" width="30.42578125" bestFit="1" customWidth="1"/>
    <col min="154" max="154" width="35.28515625" bestFit="1" customWidth="1"/>
    <col min="155" max="155" width="23.28515625" bestFit="1" customWidth="1"/>
    <col min="156" max="156" width="56" bestFit="1" customWidth="1"/>
    <col min="157" max="157" width="43.140625" bestFit="1" customWidth="1"/>
    <col min="158" max="158" width="43" bestFit="1" customWidth="1"/>
    <col min="159" max="159" width="21.5703125" bestFit="1" customWidth="1"/>
    <col min="160" max="160" width="45.5703125" bestFit="1" customWidth="1"/>
    <col min="161" max="161" width="19.28515625" bestFit="1" customWidth="1"/>
    <col min="162" max="162" width="87" bestFit="1" customWidth="1"/>
    <col min="163" max="163" width="23.140625" bestFit="1" customWidth="1"/>
    <col min="164" max="164" width="16.42578125" bestFit="1" customWidth="1"/>
    <col min="165" max="165" width="14.85546875" bestFit="1" customWidth="1"/>
    <col min="166" max="166" width="24" bestFit="1" customWidth="1"/>
    <col min="167" max="167" width="37.7109375" bestFit="1" customWidth="1"/>
    <col min="168" max="168" width="26.5703125" bestFit="1" customWidth="1"/>
    <col min="169" max="169" width="25.28515625" bestFit="1" customWidth="1"/>
    <col min="170" max="170" width="24.140625" bestFit="1" customWidth="1"/>
    <col min="171" max="171" width="18.140625" bestFit="1" customWidth="1"/>
    <col min="172" max="172" width="15" bestFit="1" customWidth="1"/>
    <col min="173" max="173" width="23.140625" bestFit="1" customWidth="1"/>
    <col min="174" max="174" width="25.28515625" bestFit="1" customWidth="1"/>
    <col min="175" max="175" width="17" bestFit="1" customWidth="1"/>
    <col min="176" max="176" width="39.28515625" bestFit="1" customWidth="1"/>
    <col min="177" max="177" width="22.7109375" bestFit="1" customWidth="1"/>
    <col min="178" max="178" width="40.140625" bestFit="1" customWidth="1"/>
    <col min="179" max="179" width="16.7109375" bestFit="1" customWidth="1"/>
    <col min="180" max="180" width="8.28515625" customWidth="1"/>
    <col min="181" max="181" width="15.28515625" bestFit="1" customWidth="1"/>
    <col min="182" max="182" width="19.5703125" bestFit="1" customWidth="1"/>
    <col min="183" max="183" width="26.7109375" bestFit="1" customWidth="1"/>
    <col min="184" max="184" width="21.7109375" bestFit="1" customWidth="1"/>
    <col min="185" max="185" width="30.5703125" bestFit="1" customWidth="1"/>
    <col min="186" max="186" width="26.7109375" bestFit="1" customWidth="1"/>
    <col min="187" max="187" width="12.85546875" bestFit="1" customWidth="1"/>
    <col min="188" max="188" width="15.5703125" bestFit="1" customWidth="1"/>
    <col min="189" max="189" width="11.5703125" bestFit="1" customWidth="1"/>
    <col min="190" max="191" width="31" bestFit="1" customWidth="1"/>
    <col min="192" max="192" width="18.28515625" bestFit="1" customWidth="1"/>
    <col min="193" max="193" width="15.140625" bestFit="1" customWidth="1"/>
    <col min="194" max="194" width="17.5703125" bestFit="1" customWidth="1"/>
    <col min="195" max="195" width="19.42578125" bestFit="1" customWidth="1"/>
    <col min="196" max="196" width="22.5703125" bestFit="1" customWidth="1"/>
    <col min="197" max="197" width="20.140625" bestFit="1" customWidth="1"/>
    <col min="198" max="199" width="17.28515625" bestFit="1" customWidth="1"/>
    <col min="200" max="200" width="12.7109375" bestFit="1" customWidth="1"/>
    <col min="201" max="201" width="23.5703125" bestFit="1" customWidth="1"/>
    <col min="202" max="202" width="21.7109375" bestFit="1" customWidth="1"/>
    <col min="203" max="203" width="32.7109375" bestFit="1" customWidth="1"/>
    <col min="204" max="204" width="22" bestFit="1" customWidth="1"/>
    <col min="205" max="205" width="17.7109375" bestFit="1" customWidth="1"/>
    <col min="206" max="206" width="21" bestFit="1" customWidth="1"/>
    <col min="207" max="208" width="22.5703125" bestFit="1" customWidth="1"/>
    <col min="209" max="209" width="31.7109375" bestFit="1" customWidth="1"/>
    <col min="210" max="210" width="12.7109375" bestFit="1" customWidth="1"/>
    <col min="211" max="211" width="13.140625" bestFit="1" customWidth="1"/>
    <col min="212" max="212" width="14.5703125" bestFit="1" customWidth="1"/>
    <col min="213" max="213" width="15.85546875" bestFit="1" customWidth="1"/>
    <col min="214" max="214" width="32.5703125" bestFit="1" customWidth="1"/>
    <col min="215" max="215" width="19.140625" bestFit="1" customWidth="1"/>
    <col min="216" max="216" width="27.5703125" bestFit="1" customWidth="1"/>
    <col min="217" max="217" width="20.5703125" bestFit="1" customWidth="1"/>
    <col min="218" max="218" width="23.7109375" bestFit="1" customWidth="1"/>
    <col min="219" max="219" width="20.28515625" bestFit="1" customWidth="1"/>
    <col min="220" max="220" width="14" bestFit="1" customWidth="1"/>
    <col min="221" max="221" width="23" bestFit="1" customWidth="1"/>
    <col min="222" max="222" width="49" bestFit="1" customWidth="1"/>
    <col min="223" max="223" width="22.140625" bestFit="1" customWidth="1"/>
    <col min="224" max="224" width="24.5703125" bestFit="1" customWidth="1"/>
    <col min="225" max="225" width="13.85546875" bestFit="1" customWidth="1"/>
    <col min="226" max="226" width="13.42578125" bestFit="1" customWidth="1"/>
    <col min="227" max="227" width="37.7109375" bestFit="1" customWidth="1"/>
    <col min="228" max="228" width="22.28515625" bestFit="1" customWidth="1"/>
    <col min="229" max="229" width="9.85546875" customWidth="1"/>
    <col min="230" max="230" width="27.140625" bestFit="1" customWidth="1"/>
    <col min="231" max="231" width="23.7109375" bestFit="1" customWidth="1"/>
    <col min="232" max="232" width="26.140625" bestFit="1" customWidth="1"/>
    <col min="233" max="233" width="9" customWidth="1"/>
    <col min="234" max="234" width="25" bestFit="1" customWidth="1"/>
    <col min="235" max="235" width="19.28515625" bestFit="1" customWidth="1"/>
    <col min="236" max="236" width="28.5703125" bestFit="1" customWidth="1"/>
    <col min="237" max="237" width="18.28515625" bestFit="1" customWidth="1"/>
    <col min="238" max="238" width="16.85546875" bestFit="1" customWidth="1"/>
    <col min="239" max="239" width="8.42578125" customWidth="1"/>
    <col min="240" max="240" width="24.85546875" bestFit="1" customWidth="1"/>
    <col min="241" max="241" width="10.28515625" customWidth="1"/>
    <col min="242" max="242" width="17.5703125" bestFit="1" customWidth="1"/>
    <col min="243" max="243" width="30.7109375" bestFit="1" customWidth="1"/>
    <col min="244" max="244" width="28.42578125" bestFit="1" customWidth="1"/>
    <col min="245" max="245" width="13.28515625" bestFit="1" customWidth="1"/>
    <col min="246" max="246" width="21.85546875" bestFit="1" customWidth="1"/>
    <col min="247" max="247" width="19.42578125" bestFit="1" customWidth="1"/>
    <col min="248" max="248" width="22.5703125" bestFit="1" customWidth="1"/>
    <col min="249" max="249" width="8.85546875" customWidth="1"/>
    <col min="250" max="250" width="25.85546875" bestFit="1" customWidth="1"/>
    <col min="251" max="251" width="20.85546875" bestFit="1" customWidth="1"/>
    <col min="252" max="252" width="25.28515625" bestFit="1" customWidth="1"/>
    <col min="253" max="253" width="20.140625" bestFit="1" customWidth="1"/>
    <col min="254" max="254" width="29.140625" bestFit="1" customWidth="1"/>
    <col min="255" max="255" width="15.85546875" bestFit="1" customWidth="1"/>
    <col min="256" max="256" width="24" bestFit="1" customWidth="1"/>
    <col min="257" max="257" width="20.28515625" bestFit="1" customWidth="1"/>
    <col min="258" max="258" width="22.85546875" bestFit="1" customWidth="1"/>
    <col min="259" max="259" width="19" bestFit="1" customWidth="1"/>
    <col min="260" max="260" width="34.7109375" bestFit="1" customWidth="1"/>
    <col min="261" max="261" width="11.7109375" bestFit="1" customWidth="1"/>
    <col min="262" max="262" width="19.7109375" bestFit="1" customWidth="1"/>
    <col min="263" max="263" width="31" bestFit="1" customWidth="1"/>
    <col min="264" max="264" width="18.5703125" bestFit="1" customWidth="1"/>
    <col min="265" max="265" width="7.85546875" customWidth="1"/>
    <col min="266" max="266" width="17.140625" bestFit="1" customWidth="1"/>
    <col min="267" max="267" width="19.140625" bestFit="1" customWidth="1"/>
    <col min="268" max="268" width="20.5703125" bestFit="1" customWidth="1"/>
    <col min="269" max="269" width="17.7109375" bestFit="1" customWidth="1"/>
    <col min="270" max="270" width="13.28515625" bestFit="1" customWidth="1"/>
    <col min="271" max="271" width="19.85546875" bestFit="1" customWidth="1"/>
    <col min="272" max="272" width="19" bestFit="1" customWidth="1"/>
    <col min="273" max="273" width="21.7109375" bestFit="1" customWidth="1"/>
    <col min="274" max="274" width="56.7109375" bestFit="1" customWidth="1"/>
    <col min="275" max="275" width="25.85546875" bestFit="1" customWidth="1"/>
    <col min="276" max="276" width="20.7109375" bestFit="1" customWidth="1"/>
    <col min="277" max="277" width="18.85546875" bestFit="1" customWidth="1"/>
    <col min="278" max="278" width="33" bestFit="1" customWidth="1"/>
    <col min="279" max="279" width="43.85546875" bestFit="1" customWidth="1"/>
    <col min="280" max="280" width="10" customWidth="1"/>
    <col min="281" max="281" width="27.28515625" bestFit="1" customWidth="1"/>
    <col min="282" max="282" width="14.5703125" bestFit="1" customWidth="1"/>
    <col min="283" max="283" width="27.42578125" bestFit="1" customWidth="1"/>
    <col min="284" max="284" width="20.140625" bestFit="1" customWidth="1"/>
    <col min="285" max="286" width="21.7109375" bestFit="1" customWidth="1"/>
    <col min="287" max="287" width="19" bestFit="1" customWidth="1"/>
    <col min="288" max="288" width="20.5703125" bestFit="1" customWidth="1"/>
    <col min="289" max="289" width="10.42578125" customWidth="1"/>
    <col min="290" max="290" width="17" bestFit="1" customWidth="1"/>
    <col min="291" max="291" width="28.28515625" bestFit="1" customWidth="1"/>
    <col min="292" max="292" width="18.85546875" bestFit="1" customWidth="1"/>
    <col min="293" max="293" width="20.5703125" bestFit="1" customWidth="1"/>
    <col min="294" max="294" width="19.85546875" bestFit="1" customWidth="1"/>
    <col min="295" max="295" width="21.5703125" bestFit="1" customWidth="1"/>
    <col min="296" max="296" width="29.42578125" bestFit="1" customWidth="1"/>
    <col min="297" max="297" width="15.85546875" bestFit="1" customWidth="1"/>
    <col min="298" max="298" width="25.85546875" bestFit="1" customWidth="1"/>
    <col min="299" max="299" width="7.7109375" customWidth="1"/>
    <col min="300" max="300" width="8" customWidth="1"/>
    <col min="301" max="301" width="33.28515625" bestFit="1" customWidth="1"/>
    <col min="302" max="302" width="15.7109375" bestFit="1" customWidth="1"/>
    <col min="303" max="303" width="7.5703125" customWidth="1"/>
    <col min="304" max="304" width="19.28515625" bestFit="1" customWidth="1"/>
    <col min="305" max="305" width="23.5703125" bestFit="1" customWidth="1"/>
    <col min="306" max="306" width="43.7109375" bestFit="1" customWidth="1"/>
    <col min="307" max="307" width="10.85546875" customWidth="1"/>
    <col min="308" max="308" width="12.140625" bestFit="1" customWidth="1"/>
    <col min="309" max="309" width="33.42578125" bestFit="1" customWidth="1"/>
    <col min="310" max="310" width="33.5703125" bestFit="1" customWidth="1"/>
    <col min="311" max="311" width="31.5703125" bestFit="1" customWidth="1"/>
    <col min="312" max="312" width="24.28515625" bestFit="1" customWidth="1"/>
    <col min="313" max="313" width="25" bestFit="1" customWidth="1"/>
    <col min="314" max="314" width="27" bestFit="1" customWidth="1"/>
    <col min="315" max="315" width="25.85546875" bestFit="1" customWidth="1"/>
    <col min="316" max="316" width="37" bestFit="1" customWidth="1"/>
    <col min="317" max="317" width="17.140625" bestFit="1" customWidth="1"/>
    <col min="318" max="318" width="22.85546875" bestFit="1" customWidth="1"/>
    <col min="319" max="319" width="20.140625" bestFit="1" customWidth="1"/>
    <col min="320" max="320" width="19.28515625" bestFit="1" customWidth="1"/>
    <col min="321" max="322" width="24.7109375" bestFit="1" customWidth="1"/>
    <col min="323" max="323" width="44.85546875" bestFit="1" customWidth="1"/>
    <col min="324" max="324" width="16.7109375" bestFit="1" customWidth="1"/>
    <col min="325" max="325" width="14.85546875" bestFit="1" customWidth="1"/>
    <col min="326" max="326" width="16.42578125" bestFit="1" customWidth="1"/>
    <col min="327" max="327" width="22.85546875" bestFit="1" customWidth="1"/>
    <col min="328" max="328" width="27.85546875" bestFit="1" customWidth="1"/>
    <col min="329" max="329" width="25.42578125" bestFit="1" customWidth="1"/>
    <col min="330" max="330" width="13" bestFit="1" customWidth="1"/>
    <col min="331" max="331" width="20.28515625" bestFit="1" customWidth="1"/>
    <col min="332" max="332" width="29.5703125" bestFit="1" customWidth="1"/>
    <col min="333" max="333" width="32" bestFit="1" customWidth="1"/>
    <col min="334" max="335" width="17" bestFit="1" customWidth="1"/>
    <col min="336" max="336" width="15.7109375" bestFit="1" customWidth="1"/>
    <col min="337" max="337" width="32" bestFit="1" customWidth="1"/>
    <col min="338" max="338" width="19.28515625" bestFit="1" customWidth="1"/>
    <col min="339" max="339" width="9.140625" customWidth="1"/>
    <col min="340" max="340" width="21" bestFit="1" customWidth="1"/>
    <col min="341" max="341" width="5.85546875" customWidth="1"/>
    <col min="342" max="342" width="29" bestFit="1" customWidth="1"/>
    <col min="343" max="343" width="17.85546875" bestFit="1" customWidth="1"/>
    <col min="344" max="344" width="39.140625" bestFit="1" customWidth="1"/>
    <col min="345" max="345" width="10.140625" customWidth="1"/>
    <col min="346" max="346" width="47.42578125" bestFit="1" customWidth="1"/>
    <col min="347" max="347" width="29.85546875" bestFit="1" customWidth="1"/>
    <col min="348" max="348" width="59.28515625" bestFit="1" customWidth="1"/>
    <col min="349" max="349" width="34.85546875" bestFit="1" customWidth="1"/>
    <col min="350" max="350" width="28" bestFit="1" customWidth="1"/>
    <col min="351" max="351" width="20.42578125" bestFit="1" customWidth="1"/>
    <col min="352" max="352" width="13" bestFit="1" customWidth="1"/>
    <col min="353" max="353" width="37.5703125" bestFit="1" customWidth="1"/>
    <col min="354" max="354" width="10" customWidth="1"/>
    <col min="355" max="355" width="18.85546875" bestFit="1" customWidth="1"/>
    <col min="356" max="356" width="15.28515625" bestFit="1" customWidth="1"/>
    <col min="357" max="357" width="30.42578125" bestFit="1" customWidth="1"/>
    <col min="358" max="358" width="19.85546875" bestFit="1" customWidth="1"/>
    <col min="359" max="359" width="22.85546875" bestFit="1" customWidth="1"/>
    <col min="360" max="360" width="18" bestFit="1" customWidth="1"/>
    <col min="361" max="361" width="34.28515625" bestFit="1" customWidth="1"/>
    <col min="362" max="362" width="29.140625" bestFit="1" customWidth="1"/>
    <col min="363" max="363" width="13.28515625" bestFit="1" customWidth="1"/>
    <col min="364" max="364" width="19.5703125" bestFit="1" customWidth="1"/>
    <col min="365" max="365" width="17.7109375" bestFit="1" customWidth="1"/>
    <col min="366" max="366" width="20.7109375" bestFit="1" customWidth="1"/>
    <col min="367" max="367" width="25.85546875" bestFit="1" customWidth="1"/>
    <col min="368" max="368" width="27.140625" bestFit="1" customWidth="1"/>
    <col min="369" max="369" width="16.7109375" bestFit="1" customWidth="1"/>
    <col min="370" max="370" width="66.28515625" bestFit="1" customWidth="1"/>
    <col min="371" max="371" width="18.42578125" bestFit="1" customWidth="1"/>
    <col min="372" max="372" width="25.28515625" bestFit="1" customWidth="1"/>
    <col min="373" max="373" width="26.7109375" bestFit="1" customWidth="1"/>
    <col min="374" max="374" width="29.140625" bestFit="1" customWidth="1"/>
    <col min="375" max="375" width="7.42578125" customWidth="1"/>
    <col min="376" max="376" width="21.28515625" bestFit="1" customWidth="1"/>
    <col min="377" max="377" width="15.42578125" bestFit="1" customWidth="1"/>
    <col min="378" max="378" width="41.42578125" bestFit="1" customWidth="1"/>
    <col min="379" max="379" width="14.7109375" bestFit="1" customWidth="1"/>
    <col min="380" max="380" width="22" bestFit="1" customWidth="1"/>
    <col min="381" max="381" width="59" bestFit="1" customWidth="1"/>
    <col min="382" max="382" width="43.85546875" bestFit="1" customWidth="1"/>
    <col min="383" max="383" width="40.28515625" bestFit="1" customWidth="1"/>
    <col min="384" max="384" width="28.140625" bestFit="1" customWidth="1"/>
    <col min="385" max="385" width="13.85546875" bestFit="1" customWidth="1"/>
    <col min="386" max="386" width="11.7109375" bestFit="1" customWidth="1"/>
    <col min="387" max="387" width="44" bestFit="1" customWidth="1"/>
    <col min="388" max="388" width="24.42578125" bestFit="1" customWidth="1"/>
    <col min="389" max="389" width="24.7109375" bestFit="1" customWidth="1"/>
    <col min="390" max="391" width="12.42578125" bestFit="1" customWidth="1"/>
    <col min="392" max="392" width="30.5703125" bestFit="1" customWidth="1"/>
    <col min="393" max="393" width="18.85546875" bestFit="1" customWidth="1"/>
    <col min="394" max="394" width="10.42578125" customWidth="1"/>
    <col min="395" max="395" width="31.85546875" bestFit="1" customWidth="1"/>
    <col min="396" max="396" width="18.5703125" bestFit="1" customWidth="1"/>
    <col min="397" max="397" width="23.140625" bestFit="1" customWidth="1"/>
    <col min="398" max="398" width="21" bestFit="1" customWidth="1"/>
    <col min="399" max="399" width="11.5703125" bestFit="1" customWidth="1"/>
    <col min="400" max="400" width="15.140625" bestFit="1" customWidth="1"/>
    <col min="401" max="401" width="21.5703125" bestFit="1" customWidth="1"/>
    <col min="402" max="402" width="19.5703125" bestFit="1" customWidth="1"/>
    <col min="403" max="403" width="28" bestFit="1" customWidth="1"/>
    <col min="404" max="404" width="26.5703125" bestFit="1" customWidth="1"/>
    <col min="405" max="405" width="10.85546875" customWidth="1"/>
    <col min="406" max="406" width="50.28515625" bestFit="1" customWidth="1"/>
    <col min="407" max="407" width="17.28515625" bestFit="1" customWidth="1"/>
    <col min="408" max="408" width="33.28515625" bestFit="1" customWidth="1"/>
    <col min="409" max="409" width="21.7109375" bestFit="1" customWidth="1"/>
    <col min="410" max="410" width="9.28515625" customWidth="1"/>
    <col min="411" max="411" width="51.7109375" bestFit="1" customWidth="1"/>
    <col min="412" max="412" width="19.42578125" bestFit="1" customWidth="1"/>
    <col min="413" max="413" width="25.140625" bestFit="1" customWidth="1"/>
    <col min="414" max="414" width="35.7109375" bestFit="1" customWidth="1"/>
    <col min="415" max="415" width="39.42578125" bestFit="1" customWidth="1"/>
    <col min="416" max="416" width="24.7109375" bestFit="1" customWidth="1"/>
    <col min="417" max="417" width="40.85546875" bestFit="1" customWidth="1"/>
    <col min="418" max="418" width="48" bestFit="1" customWidth="1"/>
    <col min="419" max="419" width="26.42578125" bestFit="1" customWidth="1"/>
    <col min="420" max="420" width="16.85546875" bestFit="1" customWidth="1"/>
    <col min="421" max="421" width="19" bestFit="1" customWidth="1"/>
    <col min="422" max="422" width="14.85546875" bestFit="1" customWidth="1"/>
    <col min="423" max="423" width="25.42578125" bestFit="1" customWidth="1"/>
    <col min="424" max="424" width="15.85546875" bestFit="1" customWidth="1"/>
    <col min="425" max="425" width="31.140625" bestFit="1" customWidth="1"/>
    <col min="426" max="426" width="12.85546875" bestFit="1" customWidth="1"/>
    <col min="427" max="427" width="18.42578125" bestFit="1" customWidth="1"/>
    <col min="428" max="428" width="10.140625" customWidth="1"/>
    <col min="429" max="429" width="21.85546875" bestFit="1" customWidth="1"/>
    <col min="430" max="430" width="27.42578125" bestFit="1" customWidth="1"/>
    <col min="431" max="431" width="11.5703125" bestFit="1" customWidth="1"/>
    <col min="432" max="432" width="8.140625" customWidth="1"/>
    <col min="433" max="433" width="9.85546875" customWidth="1"/>
    <col min="434" max="434" width="14.7109375" bestFit="1" customWidth="1"/>
    <col min="435" max="435" width="29" bestFit="1" customWidth="1"/>
    <col min="436" max="436" width="23.7109375" bestFit="1" customWidth="1"/>
    <col min="437" max="437" width="37" bestFit="1" customWidth="1"/>
    <col min="438" max="438" width="54.42578125" bestFit="1" customWidth="1"/>
    <col min="439" max="439" width="18.7109375" bestFit="1" customWidth="1"/>
    <col min="440" max="440" width="17.42578125" bestFit="1" customWidth="1"/>
    <col min="441" max="441" width="17.85546875" bestFit="1" customWidth="1"/>
    <col min="442" max="443" width="17.5703125" bestFit="1" customWidth="1"/>
    <col min="444" max="444" width="13.7109375" bestFit="1" customWidth="1"/>
    <col min="445" max="445" width="16.85546875" bestFit="1" customWidth="1"/>
    <col min="446" max="446" width="17.7109375" bestFit="1" customWidth="1"/>
    <col min="447" max="448" width="11.28515625" customWidth="1"/>
    <col min="449" max="449" width="23.5703125" bestFit="1" customWidth="1"/>
    <col min="450" max="450" width="20.7109375" bestFit="1" customWidth="1"/>
    <col min="451" max="451" width="15.85546875" bestFit="1" customWidth="1"/>
    <col min="452" max="452" width="47.140625" bestFit="1" customWidth="1"/>
    <col min="453" max="453" width="23.5703125" bestFit="1" customWidth="1"/>
    <col min="454" max="454" width="29" bestFit="1" customWidth="1"/>
    <col min="455" max="455" width="20.42578125" bestFit="1" customWidth="1"/>
    <col min="456" max="456" width="16.5703125" bestFit="1" customWidth="1"/>
    <col min="457" max="457" width="24.85546875" bestFit="1" customWidth="1"/>
    <col min="458" max="458" width="26.140625" bestFit="1" customWidth="1"/>
    <col min="459" max="459" width="34.42578125" bestFit="1" customWidth="1"/>
    <col min="460" max="460" width="19" bestFit="1" customWidth="1"/>
    <col min="461" max="461" width="18.140625" bestFit="1" customWidth="1"/>
    <col min="462" max="462" width="8.7109375" customWidth="1"/>
    <col min="463" max="463" width="21.5703125" bestFit="1" customWidth="1"/>
    <col min="464" max="464" width="21" bestFit="1" customWidth="1"/>
    <col min="465" max="465" width="24.85546875" bestFit="1" customWidth="1"/>
    <col min="466" max="466" width="29.42578125" bestFit="1" customWidth="1"/>
    <col min="467" max="467" width="9.42578125" customWidth="1"/>
    <col min="468" max="468" width="27" bestFit="1" customWidth="1"/>
    <col min="469" max="469" width="48.7109375" bestFit="1" customWidth="1"/>
    <col min="470" max="470" width="14.140625" bestFit="1" customWidth="1"/>
    <col min="471" max="471" width="17.85546875" bestFit="1" customWidth="1"/>
    <col min="472" max="472" width="24.85546875" bestFit="1" customWidth="1"/>
    <col min="473" max="473" width="7.85546875" customWidth="1"/>
    <col min="474" max="474" width="37.42578125" bestFit="1" customWidth="1"/>
    <col min="475" max="475" width="14" bestFit="1" customWidth="1"/>
    <col min="476" max="476" width="15.140625" bestFit="1" customWidth="1"/>
    <col min="477" max="477" width="38.42578125" bestFit="1" customWidth="1"/>
    <col min="478" max="478" width="26.42578125" bestFit="1" customWidth="1"/>
    <col min="479" max="479" width="19.85546875" bestFit="1" customWidth="1"/>
    <col min="480" max="480" width="28.42578125" bestFit="1" customWidth="1"/>
    <col min="481" max="481" width="55.5703125" bestFit="1" customWidth="1"/>
    <col min="482" max="482" width="47.140625" bestFit="1" customWidth="1"/>
    <col min="483" max="483" width="12.85546875" bestFit="1" customWidth="1"/>
    <col min="484" max="484" width="26.42578125" bestFit="1" customWidth="1"/>
    <col min="485" max="485" width="32.85546875" bestFit="1" customWidth="1"/>
    <col min="486" max="486" width="22.28515625" bestFit="1" customWidth="1"/>
    <col min="487" max="487" width="18.5703125" bestFit="1" customWidth="1"/>
    <col min="488" max="488" width="17.7109375" bestFit="1" customWidth="1"/>
    <col min="489" max="489" width="20.140625" bestFit="1" customWidth="1"/>
    <col min="490" max="490" width="21" bestFit="1" customWidth="1"/>
    <col min="491" max="491" width="7.7109375" customWidth="1"/>
    <col min="492" max="492" width="9" customWidth="1"/>
    <col min="493" max="493" width="33.5703125" bestFit="1" customWidth="1"/>
    <col min="494" max="494" width="14.85546875" bestFit="1" customWidth="1"/>
    <col min="495" max="495" width="20.5703125" bestFit="1" customWidth="1"/>
    <col min="496" max="496" width="7.140625" customWidth="1"/>
    <col min="497" max="497" width="20.28515625" bestFit="1" customWidth="1"/>
    <col min="498" max="498" width="34.85546875" bestFit="1" customWidth="1"/>
    <col min="499" max="499" width="28.5703125" bestFit="1" customWidth="1"/>
    <col min="500" max="500" width="20.42578125" bestFit="1" customWidth="1"/>
    <col min="501" max="501" width="11.28515625" customWidth="1"/>
    <col min="502" max="502" width="54.28515625" bestFit="1" customWidth="1"/>
    <col min="503" max="503" width="31.140625" bestFit="1" customWidth="1"/>
    <col min="504" max="504" width="25.28515625" bestFit="1" customWidth="1"/>
    <col min="505" max="505" width="20.28515625" bestFit="1" customWidth="1"/>
    <col min="506" max="506" width="50.140625" bestFit="1" customWidth="1"/>
    <col min="507" max="507" width="21.7109375" bestFit="1" customWidth="1"/>
    <col min="508" max="508" width="15.7109375" bestFit="1" customWidth="1"/>
    <col min="509" max="509" width="25.28515625" bestFit="1" customWidth="1"/>
    <col min="510" max="510" width="25.85546875" bestFit="1" customWidth="1"/>
    <col min="511" max="511" width="33.85546875" bestFit="1" customWidth="1"/>
    <col min="512" max="512" width="30.7109375" bestFit="1" customWidth="1"/>
    <col min="513" max="513" width="42.7109375" bestFit="1" customWidth="1"/>
    <col min="514" max="514" width="21.7109375" bestFit="1" customWidth="1"/>
    <col min="515" max="515" width="31.140625" bestFit="1" customWidth="1"/>
    <col min="516" max="516" width="7.7109375" customWidth="1"/>
    <col min="517" max="517" width="27.7109375" bestFit="1" customWidth="1"/>
    <col min="518" max="518" width="78.85546875" bestFit="1" customWidth="1"/>
    <col min="519" max="519" width="13.42578125" bestFit="1" customWidth="1"/>
    <col min="520" max="520" width="33" bestFit="1" customWidth="1"/>
    <col min="521" max="521" width="35.85546875" bestFit="1" customWidth="1"/>
    <col min="522" max="522" width="33.28515625" bestFit="1" customWidth="1"/>
    <col min="523" max="523" width="32" bestFit="1" customWidth="1"/>
    <col min="524" max="524" width="48.140625" bestFit="1" customWidth="1"/>
    <col min="525" max="525" width="27.140625" bestFit="1" customWidth="1"/>
    <col min="526" max="526" width="11.28515625" customWidth="1"/>
    <col min="527" max="527" width="29.85546875" bestFit="1" customWidth="1"/>
    <col min="528" max="528" width="23.85546875" bestFit="1" customWidth="1"/>
    <col min="529" max="529" width="26.42578125" bestFit="1" customWidth="1"/>
    <col min="530" max="530" width="34.5703125" bestFit="1" customWidth="1"/>
    <col min="531" max="531" width="16.5703125" bestFit="1" customWidth="1"/>
    <col min="532" max="532" width="34.42578125" bestFit="1" customWidth="1"/>
    <col min="533" max="533" width="27.140625" bestFit="1" customWidth="1"/>
    <col min="534" max="534" width="29.85546875" bestFit="1" customWidth="1"/>
    <col min="535" max="535" width="29.42578125" bestFit="1" customWidth="1"/>
    <col min="536" max="536" width="11.5703125" bestFit="1" customWidth="1"/>
    <col min="537" max="537" width="29.5703125" bestFit="1" customWidth="1"/>
    <col min="538" max="538" width="22.140625" bestFit="1" customWidth="1"/>
    <col min="539" max="539" width="25.42578125" bestFit="1" customWidth="1"/>
    <col min="540" max="540" width="19.28515625" bestFit="1" customWidth="1"/>
    <col min="541" max="541" width="38.85546875" bestFit="1" customWidth="1"/>
    <col min="542" max="542" width="48.28515625" bestFit="1" customWidth="1"/>
    <col min="543" max="543" width="15.140625" bestFit="1" customWidth="1"/>
    <col min="544" max="544" width="11.140625" customWidth="1"/>
    <col min="545" max="545" width="33.7109375" bestFit="1" customWidth="1"/>
    <col min="546" max="546" width="22.42578125" bestFit="1" customWidth="1"/>
    <col min="547" max="547" width="64" bestFit="1" customWidth="1"/>
    <col min="548" max="548" width="25.28515625" bestFit="1" customWidth="1"/>
    <col min="549" max="549" width="34.28515625" bestFit="1" customWidth="1"/>
    <col min="550" max="550" width="25.5703125" bestFit="1" customWidth="1"/>
    <col min="551" max="551" width="9.5703125" customWidth="1"/>
    <col min="552" max="552" width="20.42578125" bestFit="1" customWidth="1"/>
    <col min="553" max="553" width="19.7109375" bestFit="1" customWidth="1"/>
    <col min="554" max="554" width="17.7109375" bestFit="1" customWidth="1"/>
    <col min="555" max="555" width="20.42578125" bestFit="1" customWidth="1"/>
    <col min="556" max="556" width="12.5703125" bestFit="1" customWidth="1"/>
    <col min="557" max="557" width="30" bestFit="1" customWidth="1"/>
    <col min="558" max="558" width="40.7109375" bestFit="1" customWidth="1"/>
    <col min="559" max="559" width="27.5703125" bestFit="1" customWidth="1"/>
    <col min="560" max="560" width="18.7109375" bestFit="1" customWidth="1"/>
    <col min="561" max="561" width="33.140625" bestFit="1" customWidth="1"/>
    <col min="562" max="562" width="15.28515625" bestFit="1" customWidth="1"/>
    <col min="563" max="563" width="8.85546875" customWidth="1"/>
    <col min="564" max="564" width="7.85546875" customWidth="1"/>
    <col min="565" max="565" width="9.28515625" customWidth="1"/>
    <col min="566" max="566" width="30.85546875" bestFit="1" customWidth="1"/>
    <col min="567" max="567" width="46.42578125" bestFit="1" customWidth="1"/>
    <col min="568" max="568" width="23" bestFit="1" customWidth="1"/>
    <col min="569" max="569" width="28.85546875" bestFit="1" customWidth="1"/>
    <col min="570" max="570" width="20.42578125" bestFit="1" customWidth="1"/>
    <col min="571" max="572" width="6.140625" customWidth="1"/>
    <col min="573" max="574" width="10" customWidth="1"/>
    <col min="575" max="575" width="7.28515625" customWidth="1"/>
    <col min="576" max="576" width="12.7109375" bestFit="1" customWidth="1"/>
    <col min="577" max="577" width="29.140625" bestFit="1" customWidth="1"/>
    <col min="578" max="578" width="16.140625" bestFit="1" customWidth="1"/>
    <col min="579" max="579" width="75" bestFit="1" customWidth="1"/>
    <col min="580" max="580" width="21" bestFit="1" customWidth="1"/>
    <col min="581" max="581" width="23.140625" bestFit="1" customWidth="1"/>
    <col min="582" max="582" width="24.85546875" bestFit="1" customWidth="1"/>
    <col min="583" max="583" width="17.28515625" bestFit="1" customWidth="1"/>
    <col min="584" max="584" width="14.85546875" bestFit="1" customWidth="1"/>
    <col min="585" max="585" width="11.28515625" customWidth="1"/>
    <col min="586" max="586" width="27.140625" bestFit="1" customWidth="1"/>
    <col min="587" max="587" width="20.28515625" bestFit="1" customWidth="1"/>
    <col min="588" max="588" width="22.85546875" bestFit="1" customWidth="1"/>
    <col min="589" max="589" width="25.28515625" bestFit="1" customWidth="1"/>
    <col min="590" max="590" width="20.5703125" bestFit="1" customWidth="1"/>
    <col min="591" max="591" width="12.28515625" bestFit="1" customWidth="1"/>
    <col min="592" max="592" width="9.7109375" customWidth="1"/>
    <col min="593" max="593" width="17" bestFit="1" customWidth="1"/>
    <col min="594" max="594" width="29.85546875" bestFit="1" customWidth="1"/>
    <col min="595" max="595" width="10.42578125" customWidth="1"/>
    <col min="596" max="596" width="27.7109375" bestFit="1" customWidth="1"/>
    <col min="597" max="597" width="18.85546875" bestFit="1" customWidth="1"/>
    <col min="598" max="598" width="23" bestFit="1" customWidth="1"/>
    <col min="599" max="599" width="28.5703125" bestFit="1" customWidth="1"/>
    <col min="600" max="600" width="5.5703125" customWidth="1"/>
    <col min="601" max="601" width="19.42578125" bestFit="1" customWidth="1"/>
    <col min="602" max="602" width="20.140625" bestFit="1" customWidth="1"/>
    <col min="603" max="603" width="31.140625" bestFit="1" customWidth="1"/>
    <col min="604" max="604" width="13.42578125" bestFit="1" customWidth="1"/>
    <col min="605" max="605" width="22.7109375" bestFit="1" customWidth="1"/>
    <col min="606" max="606" width="7.7109375" customWidth="1"/>
    <col min="607" max="607" width="6.28515625" customWidth="1"/>
    <col min="608" max="608" width="26.140625" bestFit="1" customWidth="1"/>
    <col min="609" max="609" width="14.5703125" bestFit="1" customWidth="1"/>
    <col min="610" max="610" width="39.28515625" bestFit="1" customWidth="1"/>
    <col min="611" max="611" width="21.5703125" bestFit="1" customWidth="1"/>
    <col min="612" max="612" width="33.85546875" bestFit="1" customWidth="1"/>
    <col min="613" max="613" width="18.7109375" bestFit="1" customWidth="1"/>
    <col min="614" max="614" width="27.85546875" bestFit="1" customWidth="1"/>
    <col min="615" max="615" width="23.85546875" bestFit="1" customWidth="1"/>
    <col min="616" max="616" width="30.28515625" bestFit="1" customWidth="1"/>
    <col min="617" max="617" width="25.7109375" bestFit="1" customWidth="1"/>
    <col min="618" max="618" width="45.7109375" bestFit="1" customWidth="1"/>
    <col min="619" max="619" width="10.140625" customWidth="1"/>
    <col min="620" max="620" width="25.42578125" bestFit="1" customWidth="1"/>
    <col min="621" max="621" width="87.28515625" bestFit="1" customWidth="1"/>
    <col min="622" max="622" width="13.42578125" bestFit="1" customWidth="1"/>
    <col min="623" max="623" width="15.85546875" bestFit="1" customWidth="1"/>
    <col min="624" max="624" width="50" bestFit="1" customWidth="1"/>
    <col min="625" max="625" width="40.28515625" bestFit="1" customWidth="1"/>
    <col min="626" max="626" width="42.42578125" bestFit="1" customWidth="1"/>
    <col min="627" max="627" width="8.140625" customWidth="1"/>
    <col min="628" max="628" width="21.85546875" bestFit="1" customWidth="1"/>
    <col min="629" max="629" width="15.42578125" bestFit="1" customWidth="1"/>
    <col min="630" max="630" width="24.5703125" bestFit="1" customWidth="1"/>
    <col min="631" max="631" width="24.42578125" bestFit="1" customWidth="1"/>
    <col min="632" max="632" width="19.28515625" bestFit="1" customWidth="1"/>
    <col min="633" max="633" width="21.85546875" bestFit="1" customWidth="1"/>
    <col min="634" max="634" width="41.28515625" bestFit="1" customWidth="1"/>
    <col min="635" max="635" width="13.42578125" bestFit="1" customWidth="1"/>
    <col min="636" max="636" width="11.7109375" bestFit="1" customWidth="1"/>
    <col min="637" max="637" width="11.140625" customWidth="1"/>
    <col min="638" max="638" width="5.85546875" customWidth="1"/>
    <col min="639" max="639" width="13.42578125" bestFit="1" customWidth="1"/>
    <col min="640" max="640" width="21.85546875" bestFit="1" customWidth="1"/>
    <col min="641" max="641" width="86" bestFit="1" customWidth="1"/>
    <col min="642" max="642" width="28.28515625" bestFit="1" customWidth="1"/>
    <col min="643" max="643" width="22.28515625" bestFit="1" customWidth="1"/>
    <col min="644" max="644" width="27" bestFit="1" customWidth="1"/>
    <col min="646" max="646" width="18.5703125" bestFit="1" customWidth="1"/>
    <col min="647" max="647" width="6.85546875" customWidth="1"/>
    <col min="648" max="648" width="19.42578125" bestFit="1" customWidth="1"/>
    <col min="649" max="649" width="43.28515625" bestFit="1" customWidth="1"/>
    <col min="650" max="650" width="41.85546875" bestFit="1" customWidth="1"/>
    <col min="651" max="651" width="25.42578125" bestFit="1" customWidth="1"/>
    <col min="652" max="652" width="25.140625" bestFit="1" customWidth="1"/>
    <col min="653" max="653" width="37.7109375" bestFit="1" customWidth="1"/>
    <col min="654" max="654" width="65.140625" bestFit="1" customWidth="1"/>
    <col min="655" max="655" width="28.5703125" bestFit="1" customWidth="1"/>
    <col min="656" max="656" width="18.7109375" bestFit="1" customWidth="1"/>
    <col min="657" max="657" width="12" bestFit="1" customWidth="1"/>
    <col min="658" max="658" width="41.28515625" bestFit="1" customWidth="1"/>
    <col min="659" max="659" width="64.42578125" bestFit="1" customWidth="1"/>
    <col min="660" max="660" width="47" bestFit="1" customWidth="1"/>
    <col min="661" max="661" width="38.28515625" bestFit="1" customWidth="1"/>
    <col min="662" max="662" width="68.42578125" bestFit="1" customWidth="1"/>
    <col min="663" max="663" width="31.7109375" bestFit="1" customWidth="1"/>
    <col min="664" max="664" width="31.28515625" bestFit="1" customWidth="1"/>
    <col min="665" max="665" width="21.5703125" bestFit="1" customWidth="1"/>
    <col min="666" max="666" width="24.5703125" bestFit="1" customWidth="1"/>
    <col min="667" max="667" width="20.140625" bestFit="1" customWidth="1"/>
    <col min="668" max="668" width="18.5703125" bestFit="1" customWidth="1"/>
    <col min="669" max="669" width="13.85546875" bestFit="1" customWidth="1"/>
    <col min="670" max="670" width="9.140625" customWidth="1"/>
    <col min="671" max="671" width="8.140625" customWidth="1"/>
    <col min="672" max="672" width="8" customWidth="1"/>
    <col min="673" max="673" width="13.42578125" bestFit="1" customWidth="1"/>
    <col min="674" max="674" width="13.28515625" bestFit="1" customWidth="1"/>
    <col min="675" max="675" width="26.140625" bestFit="1" customWidth="1"/>
    <col min="676" max="676" width="31.140625" bestFit="1" customWidth="1"/>
    <col min="677" max="677" width="28.85546875" bestFit="1" customWidth="1"/>
    <col min="678" max="678" width="20.5703125" bestFit="1" customWidth="1"/>
    <col min="679" max="681" width="30.85546875" bestFit="1" customWidth="1"/>
    <col min="682" max="682" width="48.42578125" bestFit="1" customWidth="1"/>
    <col min="683" max="683" width="29" bestFit="1" customWidth="1"/>
    <col min="684" max="684" width="25.28515625" bestFit="1" customWidth="1"/>
    <col min="685" max="685" width="44.85546875" bestFit="1" customWidth="1"/>
    <col min="686" max="686" width="16.5703125" bestFit="1" customWidth="1"/>
    <col min="687" max="687" width="12.28515625" bestFit="1" customWidth="1"/>
    <col min="688" max="688" width="15.140625" bestFit="1" customWidth="1"/>
    <col min="689" max="689" width="16.28515625" bestFit="1" customWidth="1"/>
    <col min="690" max="690" width="13.85546875" bestFit="1" customWidth="1"/>
    <col min="691" max="691" width="43.28515625" bestFit="1" customWidth="1"/>
    <col min="692" max="692" width="19.140625" bestFit="1" customWidth="1"/>
    <col min="693" max="693" width="42.42578125" bestFit="1" customWidth="1"/>
    <col min="694" max="694" width="16.7109375" bestFit="1" customWidth="1"/>
    <col min="695" max="695" width="26.140625" bestFit="1" customWidth="1"/>
    <col min="696" max="696" width="9.42578125" customWidth="1"/>
    <col min="697" max="697" width="7.7109375" customWidth="1"/>
    <col min="698" max="698" width="17" bestFit="1" customWidth="1"/>
    <col min="699" max="699" width="19.85546875" bestFit="1" customWidth="1"/>
    <col min="700" max="700" width="9.85546875" customWidth="1"/>
    <col min="701" max="701" width="79.7109375" bestFit="1" customWidth="1"/>
    <col min="702" max="702" width="29.28515625" bestFit="1" customWidth="1"/>
    <col min="703" max="703" width="30.42578125" bestFit="1" customWidth="1"/>
    <col min="704" max="704" width="15.5703125" bestFit="1" customWidth="1"/>
    <col min="705" max="705" width="30.42578125" bestFit="1" customWidth="1"/>
    <col min="706" max="706" width="17.7109375" bestFit="1" customWidth="1"/>
    <col min="707" max="707" width="35.140625" bestFit="1" customWidth="1"/>
    <col min="708" max="708" width="7.42578125" customWidth="1"/>
    <col min="709" max="709" width="39" bestFit="1" customWidth="1"/>
    <col min="710" max="710" width="33" bestFit="1" customWidth="1"/>
    <col min="711" max="711" width="53.42578125" bestFit="1" customWidth="1"/>
    <col min="712" max="712" width="27" bestFit="1" customWidth="1"/>
    <col min="713" max="713" width="19.85546875" bestFit="1" customWidth="1"/>
    <col min="714" max="714" width="39.140625" bestFit="1" customWidth="1"/>
    <col min="715" max="715" width="36.42578125" bestFit="1" customWidth="1"/>
    <col min="716" max="716" width="14.28515625" bestFit="1" customWidth="1"/>
    <col min="717" max="717" width="23" bestFit="1" customWidth="1"/>
    <col min="718" max="718" width="25" bestFit="1" customWidth="1"/>
    <col min="719" max="719" width="28.5703125" bestFit="1" customWidth="1"/>
    <col min="720" max="720" width="25.7109375" bestFit="1" customWidth="1"/>
    <col min="721" max="721" width="19.42578125" bestFit="1" customWidth="1"/>
    <col min="722" max="722" width="17.5703125" bestFit="1" customWidth="1"/>
    <col min="723" max="723" width="30.42578125" bestFit="1" customWidth="1"/>
    <col min="724" max="724" width="16.85546875" bestFit="1" customWidth="1"/>
    <col min="725" max="725" width="21.28515625" bestFit="1" customWidth="1"/>
    <col min="726" max="726" width="12.5703125" bestFit="1" customWidth="1"/>
    <col min="727" max="727" width="8.5703125" customWidth="1"/>
    <col min="728" max="728" width="13.5703125" bestFit="1" customWidth="1"/>
    <col min="729" max="729" width="39.42578125" bestFit="1" customWidth="1"/>
    <col min="730" max="730" width="15" bestFit="1" customWidth="1"/>
    <col min="731" max="731" width="19.7109375" bestFit="1" customWidth="1"/>
    <col min="732" max="732" width="20.42578125" bestFit="1" customWidth="1"/>
    <col min="733" max="733" width="22.42578125" bestFit="1" customWidth="1"/>
    <col min="734" max="734" width="17.85546875" bestFit="1" customWidth="1"/>
    <col min="735" max="735" width="19.5703125" bestFit="1" customWidth="1"/>
    <col min="736" max="737" width="21.28515625" bestFit="1" customWidth="1"/>
    <col min="738" max="738" width="16.140625" bestFit="1" customWidth="1"/>
    <col min="739" max="739" width="36.85546875" bestFit="1" customWidth="1"/>
    <col min="740" max="740" width="27.5703125" bestFit="1" customWidth="1"/>
    <col min="741" max="741" width="47.140625" bestFit="1" customWidth="1"/>
    <col min="742" max="742" width="14.85546875" bestFit="1" customWidth="1"/>
    <col min="743" max="743" width="20.85546875" bestFit="1" customWidth="1"/>
    <col min="744" max="744" width="16.42578125" bestFit="1" customWidth="1"/>
    <col min="745" max="745" width="25.42578125" bestFit="1" customWidth="1"/>
    <col min="746" max="746" width="36.42578125" bestFit="1" customWidth="1"/>
    <col min="747" max="747" width="14.28515625" bestFit="1" customWidth="1"/>
    <col min="748" max="748" width="21" bestFit="1" customWidth="1"/>
    <col min="749" max="749" width="17.28515625" bestFit="1" customWidth="1"/>
    <col min="750" max="750" width="21.28515625" bestFit="1" customWidth="1"/>
    <col min="751" max="751" width="11.7109375" bestFit="1" customWidth="1"/>
    <col min="752" max="752" width="8.5703125" customWidth="1"/>
    <col min="753" max="753" width="23.140625" bestFit="1" customWidth="1"/>
    <col min="754" max="754" width="20.5703125" bestFit="1" customWidth="1"/>
    <col min="755" max="756" width="11" customWidth="1"/>
    <col min="757" max="757" width="12.5703125" bestFit="1" customWidth="1"/>
  </cols>
  <sheetData>
    <row r="3" spans="1:4" x14ac:dyDescent="0.25">
      <c r="A3" s="18" t="s">
        <v>2371</v>
      </c>
      <c r="B3" t="s">
        <v>2374</v>
      </c>
      <c r="C3" t="s">
        <v>2375</v>
      </c>
      <c r="D3" t="s">
        <v>2427</v>
      </c>
    </row>
    <row r="4" spans="1:4" x14ac:dyDescent="0.25">
      <c r="A4" s="19">
        <v>1984</v>
      </c>
      <c r="B4" s="20">
        <v>7</v>
      </c>
      <c r="C4" s="20">
        <v>7</v>
      </c>
      <c r="D4" s="20">
        <v>7</v>
      </c>
    </row>
    <row r="5" spans="1:4" x14ac:dyDescent="0.25">
      <c r="A5" s="21" t="s">
        <v>9</v>
      </c>
      <c r="B5" s="20">
        <v>1</v>
      </c>
      <c r="C5" s="20">
        <v>1</v>
      </c>
      <c r="D5" s="20">
        <v>1</v>
      </c>
    </row>
    <row r="6" spans="1:4" x14ac:dyDescent="0.25">
      <c r="A6" s="21" t="s">
        <v>8</v>
      </c>
      <c r="B6" s="20">
        <v>1</v>
      </c>
      <c r="C6" s="20">
        <v>1</v>
      </c>
      <c r="D6" s="20">
        <v>1</v>
      </c>
    </row>
    <row r="7" spans="1:4" x14ac:dyDescent="0.25">
      <c r="A7" s="21" t="s">
        <v>7</v>
      </c>
      <c r="B7" s="20">
        <v>1</v>
      </c>
      <c r="C7" s="20">
        <v>1</v>
      </c>
      <c r="D7" s="20">
        <v>1</v>
      </c>
    </row>
    <row r="8" spans="1:4" x14ac:dyDescent="0.25">
      <c r="A8" s="26" t="s">
        <v>877</v>
      </c>
      <c r="B8" s="20">
        <v>1</v>
      </c>
      <c r="C8" s="20">
        <v>1</v>
      </c>
      <c r="D8" s="20">
        <v>1</v>
      </c>
    </row>
    <row r="9" spans="1:4" x14ac:dyDescent="0.25">
      <c r="A9" s="21" t="s">
        <v>12</v>
      </c>
      <c r="B9" s="20">
        <v>1</v>
      </c>
      <c r="C9" s="20">
        <v>1</v>
      </c>
      <c r="D9" s="20">
        <v>1</v>
      </c>
    </row>
    <row r="10" spans="1:4" x14ac:dyDescent="0.25">
      <c r="A10" s="26" t="s">
        <v>264</v>
      </c>
      <c r="B10" s="20">
        <v>1</v>
      </c>
      <c r="C10" s="20">
        <v>1</v>
      </c>
      <c r="D10" s="20">
        <v>1</v>
      </c>
    </row>
    <row r="11" spans="1:4" x14ac:dyDescent="0.25">
      <c r="A11" s="21" t="s">
        <v>5</v>
      </c>
      <c r="B11" s="20">
        <v>1</v>
      </c>
      <c r="C11" s="20">
        <v>1</v>
      </c>
      <c r="D11" s="20">
        <v>1</v>
      </c>
    </row>
    <row r="12" spans="1:4" x14ac:dyDescent="0.25">
      <c r="A12" s="26">
        <v>9789585881150</v>
      </c>
      <c r="B12" s="20">
        <v>1</v>
      </c>
      <c r="C12" s="20">
        <v>1</v>
      </c>
      <c r="D12" s="20">
        <v>1</v>
      </c>
    </row>
    <row r="13" spans="1:4" x14ac:dyDescent="0.25">
      <c r="A13" s="21" t="s">
        <v>6</v>
      </c>
      <c r="B13" s="20">
        <v>1</v>
      </c>
      <c r="C13" s="20">
        <v>1</v>
      </c>
      <c r="D13" s="20">
        <v>1</v>
      </c>
    </row>
    <row r="14" spans="1:4" x14ac:dyDescent="0.25">
      <c r="A14" s="26">
        <v>9789585881150</v>
      </c>
      <c r="B14" s="20">
        <v>1</v>
      </c>
      <c r="C14" s="20">
        <v>1</v>
      </c>
      <c r="D14" s="20">
        <v>1</v>
      </c>
    </row>
    <row r="15" spans="1:4" x14ac:dyDescent="0.25">
      <c r="A15" s="21" t="s">
        <v>13</v>
      </c>
      <c r="B15" s="20">
        <v>1</v>
      </c>
      <c r="C15" s="20">
        <v>1</v>
      </c>
      <c r="D15" s="20">
        <v>1</v>
      </c>
    </row>
    <row r="16" spans="1:4" x14ac:dyDescent="0.25">
      <c r="A16" s="26" t="s">
        <v>90</v>
      </c>
      <c r="B16" s="20">
        <v>1</v>
      </c>
      <c r="C16" s="20">
        <v>1</v>
      </c>
      <c r="D16" s="20">
        <v>1</v>
      </c>
    </row>
    <row r="17" spans="1:4" x14ac:dyDescent="0.25">
      <c r="A17" s="19" t="s">
        <v>1815</v>
      </c>
      <c r="B17" s="20">
        <v>11</v>
      </c>
      <c r="C17" s="20">
        <v>11</v>
      </c>
      <c r="D17" s="20">
        <v>11</v>
      </c>
    </row>
    <row r="18" spans="1:4" x14ac:dyDescent="0.25">
      <c r="A18" s="21" t="s">
        <v>9</v>
      </c>
      <c r="B18" s="20">
        <v>1</v>
      </c>
      <c r="C18" s="20">
        <v>1</v>
      </c>
      <c r="D18" s="20">
        <v>1</v>
      </c>
    </row>
    <row r="19" spans="1:4" x14ac:dyDescent="0.25">
      <c r="A19" s="21" t="s">
        <v>8</v>
      </c>
      <c r="B19" s="20">
        <v>1</v>
      </c>
      <c r="C19" s="20">
        <v>1</v>
      </c>
      <c r="D19" s="20">
        <v>1</v>
      </c>
    </row>
    <row r="20" spans="1:4" x14ac:dyDescent="0.25">
      <c r="A20" s="21" t="s">
        <v>7</v>
      </c>
      <c r="B20" s="20">
        <v>1</v>
      </c>
      <c r="C20" s="20">
        <v>1</v>
      </c>
      <c r="D20" s="20">
        <v>1</v>
      </c>
    </row>
    <row r="21" spans="1:4" x14ac:dyDescent="0.25">
      <c r="A21" s="26" t="s">
        <v>1612</v>
      </c>
      <c r="B21" s="20">
        <v>1</v>
      </c>
      <c r="C21" s="20">
        <v>1</v>
      </c>
      <c r="D21" s="20">
        <v>1</v>
      </c>
    </row>
    <row r="22" spans="1:4" x14ac:dyDescent="0.25">
      <c r="A22" s="21" t="s">
        <v>12</v>
      </c>
      <c r="B22" s="20">
        <v>1</v>
      </c>
      <c r="C22" s="20">
        <v>1</v>
      </c>
      <c r="D22" s="20">
        <v>1</v>
      </c>
    </row>
    <row r="23" spans="1:4" x14ac:dyDescent="0.25">
      <c r="A23" s="26" t="s">
        <v>377</v>
      </c>
      <c r="B23" s="20">
        <v>1</v>
      </c>
      <c r="C23" s="20">
        <v>1</v>
      </c>
      <c r="D23" s="20">
        <v>1</v>
      </c>
    </row>
    <row r="24" spans="1:4" x14ac:dyDescent="0.25">
      <c r="A24" s="21" t="s">
        <v>11</v>
      </c>
      <c r="B24" s="20">
        <v>1</v>
      </c>
      <c r="C24" s="20">
        <v>1</v>
      </c>
      <c r="D24" s="20">
        <v>1</v>
      </c>
    </row>
    <row r="25" spans="1:4" s="23" customFormat="1" x14ac:dyDescent="0.25">
      <c r="A25" s="26" t="s">
        <v>1218</v>
      </c>
      <c r="B25" s="20">
        <v>1</v>
      </c>
      <c r="C25" s="20">
        <v>1</v>
      </c>
      <c r="D25" s="20">
        <v>1</v>
      </c>
    </row>
    <row r="26" spans="1:4" x14ac:dyDescent="0.25">
      <c r="A26" s="21" t="s">
        <v>5</v>
      </c>
      <c r="B26" s="20">
        <v>1</v>
      </c>
      <c r="C26" s="20">
        <v>1</v>
      </c>
      <c r="D26" s="20">
        <v>1</v>
      </c>
    </row>
    <row r="27" spans="1:4" x14ac:dyDescent="0.25">
      <c r="A27" s="26" t="s">
        <v>2351</v>
      </c>
      <c r="B27" s="20">
        <v>1</v>
      </c>
      <c r="C27" s="20">
        <v>1</v>
      </c>
      <c r="D27" s="20">
        <v>1</v>
      </c>
    </row>
    <row r="28" spans="1:4" x14ac:dyDescent="0.25">
      <c r="A28" s="21" t="s">
        <v>6</v>
      </c>
      <c r="B28" s="20">
        <v>1</v>
      </c>
      <c r="C28" s="20">
        <v>1</v>
      </c>
      <c r="D28" s="20">
        <v>1</v>
      </c>
    </row>
    <row r="29" spans="1:4" x14ac:dyDescent="0.25">
      <c r="A29" s="26">
        <v>9789580512370</v>
      </c>
      <c r="B29" s="20">
        <v>1</v>
      </c>
      <c r="C29" s="20">
        <v>1</v>
      </c>
      <c r="D29" s="20">
        <v>1</v>
      </c>
    </row>
    <row r="30" spans="1:4" x14ac:dyDescent="0.25">
      <c r="A30" s="21" t="s">
        <v>10</v>
      </c>
      <c r="B30" s="20">
        <v>1</v>
      </c>
      <c r="C30" s="20">
        <v>1</v>
      </c>
      <c r="D30" s="20">
        <v>1</v>
      </c>
    </row>
    <row r="31" spans="1:4" x14ac:dyDescent="0.25">
      <c r="A31" s="26" t="s">
        <v>1400</v>
      </c>
      <c r="B31" s="20">
        <v>1</v>
      </c>
      <c r="C31" s="20">
        <v>1</v>
      </c>
      <c r="D31" s="20">
        <v>1</v>
      </c>
    </row>
    <row r="32" spans="1:4" x14ac:dyDescent="0.25">
      <c r="A32" s="21" t="s">
        <v>13</v>
      </c>
      <c r="B32" s="20">
        <v>1</v>
      </c>
      <c r="C32" s="20">
        <v>1</v>
      </c>
      <c r="D32" s="20">
        <v>1</v>
      </c>
    </row>
    <row r="33" spans="1:4" x14ac:dyDescent="0.25">
      <c r="A33" s="26" t="s">
        <v>15</v>
      </c>
      <c r="B33" s="20">
        <v>1</v>
      </c>
      <c r="C33" s="20">
        <v>1</v>
      </c>
      <c r="D33" s="20">
        <v>1</v>
      </c>
    </row>
    <row r="34" spans="1:4" x14ac:dyDescent="0.25">
      <c r="A34" s="21" t="s">
        <v>14</v>
      </c>
      <c r="B34" s="20">
        <v>1</v>
      </c>
      <c r="C34" s="20">
        <v>1</v>
      </c>
      <c r="D34" s="20">
        <v>1</v>
      </c>
    </row>
    <row r="35" spans="1:4" x14ac:dyDescent="0.25">
      <c r="A35" s="26" t="s">
        <v>2351</v>
      </c>
      <c r="B35" s="20">
        <v>1</v>
      </c>
      <c r="C35" s="20">
        <v>1</v>
      </c>
      <c r="D35" s="20">
        <v>1</v>
      </c>
    </row>
    <row r="36" spans="1:4" x14ac:dyDescent="0.25">
      <c r="A36" s="21" t="s">
        <v>16</v>
      </c>
      <c r="B36" s="20">
        <v>1</v>
      </c>
      <c r="C36" s="20">
        <v>1</v>
      </c>
      <c r="D36" s="20">
        <v>1</v>
      </c>
    </row>
    <row r="37" spans="1:4" x14ac:dyDescent="0.25">
      <c r="A37" s="26" t="s">
        <v>2351</v>
      </c>
      <c r="B37" s="20">
        <v>1</v>
      </c>
      <c r="C37" s="20">
        <v>1</v>
      </c>
      <c r="D37" s="20">
        <v>1</v>
      </c>
    </row>
    <row r="38" spans="1:4" x14ac:dyDescent="0.25">
      <c r="A38" s="19" t="s">
        <v>1820</v>
      </c>
      <c r="B38" s="20">
        <v>7</v>
      </c>
      <c r="C38" s="20">
        <v>7</v>
      </c>
      <c r="D38" s="20">
        <v>7</v>
      </c>
    </row>
    <row r="39" spans="1:4" x14ac:dyDescent="0.25">
      <c r="A39" s="21" t="s">
        <v>9</v>
      </c>
      <c r="B39" s="20">
        <v>1</v>
      </c>
      <c r="C39" s="20">
        <v>1</v>
      </c>
      <c r="D39" s="20">
        <v>1</v>
      </c>
    </row>
    <row r="40" spans="1:4" x14ac:dyDescent="0.25">
      <c r="A40" s="21" t="s">
        <v>8</v>
      </c>
      <c r="B40" s="20">
        <v>1</v>
      </c>
      <c r="C40" s="20">
        <v>1</v>
      </c>
      <c r="D40" s="20">
        <v>1</v>
      </c>
    </row>
    <row r="41" spans="1:4" x14ac:dyDescent="0.25">
      <c r="A41" s="21" t="s">
        <v>7</v>
      </c>
      <c r="B41" s="20">
        <v>1</v>
      </c>
      <c r="C41" s="20">
        <v>1</v>
      </c>
      <c r="D41" s="20">
        <v>1</v>
      </c>
    </row>
    <row r="42" spans="1:4" x14ac:dyDescent="0.25">
      <c r="A42" s="26" t="s">
        <v>310</v>
      </c>
      <c r="B42" s="20">
        <v>1</v>
      </c>
      <c r="C42" s="20">
        <v>1</v>
      </c>
      <c r="D42" s="20">
        <v>1</v>
      </c>
    </row>
    <row r="43" spans="1:4" x14ac:dyDescent="0.25">
      <c r="A43" s="21" t="s">
        <v>12</v>
      </c>
      <c r="B43" s="20">
        <v>1</v>
      </c>
      <c r="C43" s="20">
        <v>1</v>
      </c>
      <c r="D43" s="20">
        <v>1</v>
      </c>
    </row>
    <row r="44" spans="1:4" x14ac:dyDescent="0.25">
      <c r="A44" s="26" t="s">
        <v>344</v>
      </c>
      <c r="B44" s="20">
        <v>1</v>
      </c>
      <c r="C44" s="20">
        <v>1</v>
      </c>
      <c r="D44" s="20">
        <v>1</v>
      </c>
    </row>
    <row r="45" spans="1:4" x14ac:dyDescent="0.25">
      <c r="A45" s="21" t="s">
        <v>5</v>
      </c>
      <c r="B45" s="20">
        <v>1</v>
      </c>
      <c r="C45" s="20">
        <v>1</v>
      </c>
      <c r="D45" s="20">
        <v>1</v>
      </c>
    </row>
    <row r="46" spans="1:4" x14ac:dyDescent="0.25">
      <c r="A46" s="26">
        <v>9584248987</v>
      </c>
      <c r="B46" s="20">
        <v>1</v>
      </c>
      <c r="C46" s="20">
        <v>1</v>
      </c>
      <c r="D46" s="20">
        <v>1</v>
      </c>
    </row>
    <row r="47" spans="1:4" x14ac:dyDescent="0.25">
      <c r="A47" s="21" t="s">
        <v>6</v>
      </c>
      <c r="B47" s="20">
        <v>1</v>
      </c>
      <c r="C47" s="20">
        <v>1</v>
      </c>
      <c r="D47" s="20">
        <v>1</v>
      </c>
    </row>
    <row r="48" spans="1:4" s="23" customFormat="1" x14ac:dyDescent="0.25">
      <c r="A48" s="26">
        <v>9789584248985</v>
      </c>
      <c r="B48" s="20">
        <v>1</v>
      </c>
      <c r="C48" s="20">
        <v>1</v>
      </c>
      <c r="D48" s="20">
        <v>1</v>
      </c>
    </row>
    <row r="49" spans="1:4" x14ac:dyDescent="0.25">
      <c r="A49" s="21" t="s">
        <v>13</v>
      </c>
      <c r="B49" s="20">
        <v>1</v>
      </c>
      <c r="C49" s="20">
        <v>1</v>
      </c>
      <c r="D49" s="20">
        <v>1</v>
      </c>
    </row>
    <row r="50" spans="1:4" x14ac:dyDescent="0.25">
      <c r="A50" s="26" t="s">
        <v>90</v>
      </c>
      <c r="B50" s="20">
        <v>1</v>
      </c>
      <c r="C50" s="20">
        <v>1</v>
      </c>
      <c r="D50" s="20">
        <v>1</v>
      </c>
    </row>
    <row r="51" spans="1:4" s="23" customFormat="1" x14ac:dyDescent="0.25">
      <c r="A51" s="19" t="s">
        <v>1819</v>
      </c>
      <c r="B51" s="20">
        <v>11</v>
      </c>
      <c r="C51" s="20">
        <v>11</v>
      </c>
      <c r="D51" s="20">
        <v>11</v>
      </c>
    </row>
    <row r="52" spans="1:4" x14ac:dyDescent="0.25">
      <c r="A52" s="21" t="s">
        <v>9</v>
      </c>
      <c r="B52" s="20">
        <v>1</v>
      </c>
      <c r="C52" s="20">
        <v>1</v>
      </c>
      <c r="D52" s="20">
        <v>1</v>
      </c>
    </row>
    <row r="53" spans="1:4" x14ac:dyDescent="0.25">
      <c r="A53" s="21" t="s">
        <v>8</v>
      </c>
      <c r="B53" s="20">
        <v>1</v>
      </c>
      <c r="C53" s="20">
        <v>1</v>
      </c>
      <c r="D53" s="20">
        <v>1</v>
      </c>
    </row>
    <row r="54" spans="1:4" x14ac:dyDescent="0.25">
      <c r="A54" s="21" t="s">
        <v>7</v>
      </c>
      <c r="B54" s="20">
        <v>1</v>
      </c>
      <c r="C54" s="20">
        <v>1</v>
      </c>
      <c r="D54" s="20">
        <v>1</v>
      </c>
    </row>
    <row r="55" spans="1:4" x14ac:dyDescent="0.25">
      <c r="A55" s="26" t="s">
        <v>1791</v>
      </c>
      <c r="B55" s="20">
        <v>1</v>
      </c>
      <c r="C55" s="20">
        <v>1</v>
      </c>
      <c r="D55" s="20">
        <v>1</v>
      </c>
    </row>
    <row r="56" spans="1:4" x14ac:dyDescent="0.25">
      <c r="A56" s="21" t="s">
        <v>12</v>
      </c>
      <c r="B56" s="20">
        <v>1</v>
      </c>
      <c r="C56" s="20">
        <v>1</v>
      </c>
      <c r="D56" s="20">
        <v>1</v>
      </c>
    </row>
    <row r="57" spans="1:4" x14ac:dyDescent="0.25">
      <c r="A57" s="26" t="s">
        <v>264</v>
      </c>
      <c r="B57" s="20">
        <v>1</v>
      </c>
      <c r="C57" s="20">
        <v>1</v>
      </c>
      <c r="D57" s="20">
        <v>1</v>
      </c>
    </row>
    <row r="58" spans="1:4" x14ac:dyDescent="0.25">
      <c r="A58" s="21" t="s">
        <v>11</v>
      </c>
      <c r="B58" s="20">
        <v>1</v>
      </c>
      <c r="C58" s="20">
        <v>1</v>
      </c>
      <c r="D58" s="20">
        <v>1</v>
      </c>
    </row>
    <row r="59" spans="1:4" x14ac:dyDescent="0.25">
      <c r="A59" s="26" t="s">
        <v>234</v>
      </c>
      <c r="B59" s="20">
        <v>1</v>
      </c>
      <c r="C59" s="20">
        <v>1</v>
      </c>
      <c r="D59" s="20">
        <v>1</v>
      </c>
    </row>
    <row r="60" spans="1:4" x14ac:dyDescent="0.25">
      <c r="A60" s="21" t="s">
        <v>5</v>
      </c>
      <c r="B60" s="20">
        <v>1</v>
      </c>
      <c r="C60" s="20">
        <v>1</v>
      </c>
      <c r="D60" s="20">
        <v>1</v>
      </c>
    </row>
    <row r="61" spans="1:4" x14ac:dyDescent="0.25">
      <c r="A61" s="26">
        <v>8479533382</v>
      </c>
      <c r="B61" s="20">
        <v>1</v>
      </c>
      <c r="C61" s="20">
        <v>1</v>
      </c>
      <c r="D61" s="20">
        <v>1</v>
      </c>
    </row>
    <row r="62" spans="1:4" x14ac:dyDescent="0.25">
      <c r="A62" s="21" t="s">
        <v>6</v>
      </c>
      <c r="B62" s="20">
        <v>1</v>
      </c>
      <c r="C62" s="20">
        <v>1</v>
      </c>
      <c r="D62" s="20">
        <v>1</v>
      </c>
    </row>
    <row r="63" spans="1:4" x14ac:dyDescent="0.25">
      <c r="A63" s="26">
        <v>9788479533380</v>
      </c>
      <c r="B63" s="20">
        <v>1</v>
      </c>
      <c r="C63" s="20">
        <v>1</v>
      </c>
      <c r="D63" s="20">
        <v>1</v>
      </c>
    </row>
    <row r="64" spans="1:4" x14ac:dyDescent="0.25">
      <c r="A64" s="21" t="s">
        <v>10</v>
      </c>
      <c r="B64" s="20">
        <v>1</v>
      </c>
      <c r="C64" s="20">
        <v>1</v>
      </c>
      <c r="D64" s="20">
        <v>1</v>
      </c>
    </row>
    <row r="65" spans="1:4" x14ac:dyDescent="0.25">
      <c r="A65" s="26" t="s">
        <v>1693</v>
      </c>
      <c r="B65" s="20">
        <v>1</v>
      </c>
      <c r="C65" s="20">
        <v>1</v>
      </c>
      <c r="D65" s="20">
        <v>1</v>
      </c>
    </row>
    <row r="66" spans="1:4" x14ac:dyDescent="0.25">
      <c r="A66" s="21" t="s">
        <v>13</v>
      </c>
      <c r="B66" s="20">
        <v>1</v>
      </c>
      <c r="C66" s="20">
        <v>1</v>
      </c>
      <c r="D66" s="20">
        <v>1</v>
      </c>
    </row>
    <row r="67" spans="1:4" s="25" customFormat="1" x14ac:dyDescent="0.25">
      <c r="A67" s="26" t="s">
        <v>90</v>
      </c>
      <c r="B67" s="20">
        <v>1</v>
      </c>
      <c r="C67" s="20">
        <v>1</v>
      </c>
      <c r="D67" s="20">
        <v>1</v>
      </c>
    </row>
    <row r="68" spans="1:4" x14ac:dyDescent="0.25">
      <c r="A68" s="21" t="s">
        <v>14</v>
      </c>
      <c r="B68" s="20">
        <v>1</v>
      </c>
      <c r="C68" s="20">
        <v>1</v>
      </c>
      <c r="D68" s="20">
        <v>1</v>
      </c>
    </row>
    <row r="69" spans="1:4" x14ac:dyDescent="0.25">
      <c r="A69" s="26" t="s">
        <v>2351</v>
      </c>
      <c r="B69" s="20">
        <v>1</v>
      </c>
      <c r="C69" s="20">
        <v>1</v>
      </c>
      <c r="D69" s="20">
        <v>1</v>
      </c>
    </row>
    <row r="70" spans="1:4" x14ac:dyDescent="0.25">
      <c r="A70" s="21" t="s">
        <v>16</v>
      </c>
      <c r="B70" s="20">
        <v>1</v>
      </c>
      <c r="C70" s="20">
        <v>1</v>
      </c>
      <c r="D70" s="20">
        <v>1</v>
      </c>
    </row>
    <row r="71" spans="1:4" s="25" customFormat="1" x14ac:dyDescent="0.25">
      <c r="A71" s="26" t="s">
        <v>2351</v>
      </c>
      <c r="B71" s="20">
        <v>1</v>
      </c>
      <c r="C71" s="20">
        <v>1</v>
      </c>
      <c r="D71" s="20">
        <v>1</v>
      </c>
    </row>
    <row r="72" spans="1:4" x14ac:dyDescent="0.25">
      <c r="A72" s="19" t="s">
        <v>1409</v>
      </c>
      <c r="B72" s="20">
        <v>5</v>
      </c>
      <c r="C72" s="20">
        <v>5</v>
      </c>
      <c r="D72" s="20">
        <v>5</v>
      </c>
    </row>
    <row r="73" spans="1:4" x14ac:dyDescent="0.25">
      <c r="A73" s="21" t="s">
        <v>9</v>
      </c>
      <c r="B73" s="20">
        <v>1</v>
      </c>
      <c r="C73" s="20">
        <v>1</v>
      </c>
      <c r="D73" s="20">
        <v>1</v>
      </c>
    </row>
    <row r="74" spans="1:4" x14ac:dyDescent="0.25">
      <c r="A74" s="21" t="s">
        <v>7</v>
      </c>
      <c r="B74" s="20">
        <v>1</v>
      </c>
      <c r="C74" s="20">
        <v>1</v>
      </c>
      <c r="D74" s="20">
        <v>1</v>
      </c>
    </row>
    <row r="75" spans="1:4" x14ac:dyDescent="0.25">
      <c r="A75" s="26" t="s">
        <v>491</v>
      </c>
      <c r="B75" s="20">
        <v>1</v>
      </c>
      <c r="C75" s="20">
        <v>1</v>
      </c>
      <c r="D75" s="20">
        <v>1</v>
      </c>
    </row>
    <row r="76" spans="1:4" x14ac:dyDescent="0.25">
      <c r="A76" s="21" t="s">
        <v>12</v>
      </c>
      <c r="B76" s="20">
        <v>1</v>
      </c>
      <c r="C76" s="20">
        <v>1</v>
      </c>
      <c r="D76" s="20">
        <v>1</v>
      </c>
    </row>
    <row r="77" spans="1:4" x14ac:dyDescent="0.25">
      <c r="A77" s="26" t="s">
        <v>264</v>
      </c>
      <c r="B77" s="20">
        <v>1</v>
      </c>
      <c r="C77" s="20">
        <v>1</v>
      </c>
      <c r="D77" s="20">
        <v>1</v>
      </c>
    </row>
    <row r="78" spans="1:4" x14ac:dyDescent="0.25">
      <c r="A78" s="21" t="s">
        <v>6</v>
      </c>
      <c r="B78" s="20">
        <v>1</v>
      </c>
      <c r="C78" s="20">
        <v>1</v>
      </c>
      <c r="D78" s="20">
        <v>1</v>
      </c>
    </row>
    <row r="79" spans="1:4" s="23" customFormat="1" x14ac:dyDescent="0.25">
      <c r="A79" s="26">
        <v>9789587583045</v>
      </c>
      <c r="B79" s="20">
        <v>1</v>
      </c>
      <c r="C79" s="20">
        <v>1</v>
      </c>
      <c r="D79" s="20">
        <v>1</v>
      </c>
    </row>
    <row r="80" spans="1:4" x14ac:dyDescent="0.25">
      <c r="A80" s="21" t="s">
        <v>13</v>
      </c>
      <c r="B80" s="20">
        <v>1</v>
      </c>
      <c r="C80" s="20">
        <v>1</v>
      </c>
      <c r="D80" s="20">
        <v>1</v>
      </c>
    </row>
    <row r="81" spans="1:4" x14ac:dyDescent="0.25">
      <c r="A81" s="26" t="s">
        <v>90</v>
      </c>
      <c r="B81" s="20">
        <v>1</v>
      </c>
      <c r="C81" s="20">
        <v>1</v>
      </c>
      <c r="D81" s="20">
        <v>1</v>
      </c>
    </row>
    <row r="82" spans="1:4" x14ac:dyDescent="0.25">
      <c r="A82" s="19" t="s">
        <v>278</v>
      </c>
      <c r="B82" s="20">
        <v>8</v>
      </c>
      <c r="C82" s="20">
        <v>8</v>
      </c>
      <c r="D82" s="20">
        <v>8</v>
      </c>
    </row>
    <row r="83" spans="1:4" x14ac:dyDescent="0.25">
      <c r="A83" s="21" t="s">
        <v>9</v>
      </c>
      <c r="B83" s="20">
        <v>1</v>
      </c>
      <c r="C83" s="20">
        <v>1</v>
      </c>
      <c r="D83" s="20">
        <v>1</v>
      </c>
    </row>
    <row r="84" spans="1:4" x14ac:dyDescent="0.25">
      <c r="A84" s="21" t="s">
        <v>8</v>
      </c>
      <c r="B84" s="20">
        <v>1</v>
      </c>
      <c r="C84" s="20">
        <v>1</v>
      </c>
      <c r="D84" s="20">
        <v>1</v>
      </c>
    </row>
    <row r="85" spans="1:4" x14ac:dyDescent="0.25">
      <c r="A85" s="21" t="s">
        <v>7</v>
      </c>
      <c r="B85" s="20">
        <v>1</v>
      </c>
      <c r="C85" s="20">
        <v>1</v>
      </c>
      <c r="D85" s="20">
        <v>1</v>
      </c>
    </row>
    <row r="86" spans="1:4" x14ac:dyDescent="0.25">
      <c r="A86" s="26" t="s">
        <v>260</v>
      </c>
      <c r="B86" s="20">
        <v>1</v>
      </c>
      <c r="C86" s="20">
        <v>1</v>
      </c>
      <c r="D86" s="20">
        <v>1</v>
      </c>
    </row>
    <row r="87" spans="1:4" x14ac:dyDescent="0.25">
      <c r="A87" s="21" t="s">
        <v>12</v>
      </c>
      <c r="B87" s="20">
        <v>1</v>
      </c>
      <c r="C87" s="20">
        <v>1</v>
      </c>
      <c r="D87" s="20">
        <v>1</v>
      </c>
    </row>
    <row r="88" spans="1:4" x14ac:dyDescent="0.25">
      <c r="A88" s="26" t="s">
        <v>264</v>
      </c>
      <c r="B88" s="20">
        <v>1</v>
      </c>
      <c r="C88" s="20">
        <v>1</v>
      </c>
      <c r="D88" s="20">
        <v>1</v>
      </c>
    </row>
    <row r="89" spans="1:4" x14ac:dyDescent="0.25">
      <c r="A89" s="21" t="s">
        <v>5</v>
      </c>
      <c r="B89" s="20">
        <v>1</v>
      </c>
      <c r="C89" s="20">
        <v>1</v>
      </c>
      <c r="D89" s="20">
        <v>1</v>
      </c>
    </row>
    <row r="90" spans="1:4" x14ac:dyDescent="0.25">
      <c r="A90" s="26">
        <v>8402070396</v>
      </c>
      <c r="B90" s="20">
        <v>1</v>
      </c>
      <c r="C90" s="20">
        <v>1</v>
      </c>
      <c r="D90" s="20">
        <v>1</v>
      </c>
    </row>
    <row r="91" spans="1:4" x14ac:dyDescent="0.25">
      <c r="A91" s="21" t="s">
        <v>6</v>
      </c>
      <c r="B91" s="20">
        <v>1</v>
      </c>
      <c r="C91" s="20">
        <v>1</v>
      </c>
      <c r="D91" s="20">
        <v>1</v>
      </c>
    </row>
    <row r="92" spans="1:4" x14ac:dyDescent="0.25">
      <c r="A92" s="26" t="s">
        <v>2351</v>
      </c>
      <c r="B92" s="20">
        <v>1</v>
      </c>
      <c r="C92" s="20">
        <v>1</v>
      </c>
      <c r="D92" s="20">
        <v>1</v>
      </c>
    </row>
    <row r="93" spans="1:4" x14ac:dyDescent="0.25">
      <c r="A93" s="21" t="s">
        <v>10</v>
      </c>
      <c r="B93" s="20">
        <v>1</v>
      </c>
      <c r="C93" s="20">
        <v>1</v>
      </c>
      <c r="D93" s="20">
        <v>1</v>
      </c>
    </row>
    <row r="94" spans="1:4" x14ac:dyDescent="0.25">
      <c r="A94" s="26" t="s">
        <v>279</v>
      </c>
      <c r="B94" s="20">
        <v>1</v>
      </c>
      <c r="C94" s="20">
        <v>1</v>
      </c>
      <c r="D94" s="20">
        <v>1</v>
      </c>
    </row>
    <row r="95" spans="1:4" x14ac:dyDescent="0.25">
      <c r="A95" s="21" t="s">
        <v>13</v>
      </c>
      <c r="B95" s="20">
        <v>1</v>
      </c>
      <c r="C95" s="20">
        <v>1</v>
      </c>
      <c r="D95" s="20">
        <v>1</v>
      </c>
    </row>
    <row r="96" spans="1:4" x14ac:dyDescent="0.25">
      <c r="A96" s="26" t="s">
        <v>90</v>
      </c>
      <c r="B96" s="20">
        <v>1</v>
      </c>
      <c r="C96" s="20">
        <v>1</v>
      </c>
      <c r="D96" s="20">
        <v>1</v>
      </c>
    </row>
    <row r="97" spans="1:4" x14ac:dyDescent="0.25">
      <c r="A97" s="19" t="s">
        <v>210</v>
      </c>
      <c r="B97" s="20">
        <v>11</v>
      </c>
      <c r="C97" s="20">
        <v>11</v>
      </c>
      <c r="D97" s="20">
        <v>11</v>
      </c>
    </row>
    <row r="98" spans="1:4" x14ac:dyDescent="0.25">
      <c r="A98" s="21" t="s">
        <v>9</v>
      </c>
      <c r="B98" s="20">
        <v>1</v>
      </c>
      <c r="C98" s="20">
        <v>1</v>
      </c>
      <c r="D98" s="20">
        <v>1</v>
      </c>
    </row>
    <row r="99" spans="1:4" x14ac:dyDescent="0.25">
      <c r="A99" s="21" t="s">
        <v>8</v>
      </c>
      <c r="B99" s="20">
        <v>1</v>
      </c>
      <c r="C99" s="20">
        <v>1</v>
      </c>
      <c r="D99" s="20">
        <v>1</v>
      </c>
    </row>
    <row r="100" spans="1:4" x14ac:dyDescent="0.25">
      <c r="A100" s="21" t="s">
        <v>7</v>
      </c>
      <c r="B100" s="20">
        <v>1</v>
      </c>
      <c r="C100" s="20">
        <v>1</v>
      </c>
      <c r="D100" s="20">
        <v>1</v>
      </c>
    </row>
    <row r="101" spans="1:4" x14ac:dyDescent="0.25">
      <c r="A101" s="26" t="s">
        <v>2351</v>
      </c>
      <c r="B101" s="20">
        <v>1</v>
      </c>
      <c r="C101" s="20">
        <v>1</v>
      </c>
      <c r="D101" s="20">
        <v>1</v>
      </c>
    </row>
    <row r="102" spans="1:4" x14ac:dyDescent="0.25">
      <c r="A102" s="21" t="s">
        <v>12</v>
      </c>
      <c r="B102" s="20">
        <v>1</v>
      </c>
      <c r="C102" s="20">
        <v>1</v>
      </c>
      <c r="D102" s="20">
        <v>1</v>
      </c>
    </row>
    <row r="103" spans="1:4" x14ac:dyDescent="0.25">
      <c r="A103" s="26" t="s">
        <v>264</v>
      </c>
      <c r="B103" s="20">
        <v>1</v>
      </c>
      <c r="C103" s="20">
        <v>1</v>
      </c>
      <c r="D103" s="20">
        <v>1</v>
      </c>
    </row>
    <row r="104" spans="1:4" x14ac:dyDescent="0.25">
      <c r="A104" s="21" t="s">
        <v>11</v>
      </c>
      <c r="B104" s="20">
        <v>1</v>
      </c>
      <c r="C104" s="20">
        <v>1</v>
      </c>
      <c r="D104" s="20">
        <v>1</v>
      </c>
    </row>
    <row r="105" spans="1:4" x14ac:dyDescent="0.25">
      <c r="A105" s="26" t="s">
        <v>28</v>
      </c>
      <c r="B105" s="20">
        <v>1</v>
      </c>
      <c r="C105" s="20">
        <v>1</v>
      </c>
      <c r="D105" s="20">
        <v>1</v>
      </c>
    </row>
    <row r="106" spans="1:4" x14ac:dyDescent="0.25">
      <c r="A106" s="21" t="s">
        <v>5</v>
      </c>
      <c r="B106" s="20">
        <v>1</v>
      </c>
      <c r="C106" s="20">
        <v>1</v>
      </c>
      <c r="D106" s="20">
        <v>1</v>
      </c>
    </row>
    <row r="107" spans="1:4" x14ac:dyDescent="0.25">
      <c r="A107" s="26" t="s">
        <v>2351</v>
      </c>
      <c r="B107" s="20">
        <v>1</v>
      </c>
      <c r="C107" s="20">
        <v>1</v>
      </c>
      <c r="D107" s="20">
        <v>1</v>
      </c>
    </row>
    <row r="108" spans="1:4" x14ac:dyDescent="0.25">
      <c r="A108" s="21" t="s">
        <v>6</v>
      </c>
      <c r="B108" s="20">
        <v>1</v>
      </c>
      <c r="C108" s="20">
        <v>1</v>
      </c>
      <c r="D108" s="20">
        <v>1</v>
      </c>
    </row>
    <row r="109" spans="1:4" x14ac:dyDescent="0.25">
      <c r="A109" s="26" t="s">
        <v>2351</v>
      </c>
      <c r="B109" s="20">
        <v>1</v>
      </c>
      <c r="C109" s="20">
        <v>1</v>
      </c>
      <c r="D109" s="20">
        <v>1</v>
      </c>
    </row>
    <row r="110" spans="1:4" x14ac:dyDescent="0.25">
      <c r="A110" s="21" t="s">
        <v>10</v>
      </c>
      <c r="B110" s="20">
        <v>1</v>
      </c>
      <c r="C110" s="20">
        <v>1</v>
      </c>
      <c r="D110" s="20">
        <v>1</v>
      </c>
    </row>
    <row r="111" spans="1:4" x14ac:dyDescent="0.25">
      <c r="A111" s="26" t="s">
        <v>1662</v>
      </c>
      <c r="B111" s="20">
        <v>1</v>
      </c>
      <c r="C111" s="20">
        <v>1</v>
      </c>
      <c r="D111" s="20">
        <v>1</v>
      </c>
    </row>
    <row r="112" spans="1:4" x14ac:dyDescent="0.25">
      <c r="A112" s="21" t="s">
        <v>13</v>
      </c>
      <c r="B112" s="20">
        <v>1</v>
      </c>
      <c r="C112" s="20">
        <v>1</v>
      </c>
      <c r="D112" s="20">
        <v>1</v>
      </c>
    </row>
    <row r="113" spans="1:4" x14ac:dyDescent="0.25">
      <c r="A113" s="26" t="s">
        <v>90</v>
      </c>
      <c r="B113" s="20">
        <v>1</v>
      </c>
      <c r="C113" s="20">
        <v>1</v>
      </c>
      <c r="D113" s="20">
        <v>1</v>
      </c>
    </row>
    <row r="114" spans="1:4" x14ac:dyDescent="0.25">
      <c r="A114" s="21" t="s">
        <v>14</v>
      </c>
      <c r="B114" s="20">
        <v>1</v>
      </c>
      <c r="C114" s="20">
        <v>1</v>
      </c>
      <c r="D114" s="20">
        <v>1</v>
      </c>
    </row>
    <row r="115" spans="1:4" x14ac:dyDescent="0.25">
      <c r="A115" s="26" t="s">
        <v>2351</v>
      </c>
      <c r="B115" s="20">
        <v>1</v>
      </c>
      <c r="C115" s="20">
        <v>1</v>
      </c>
      <c r="D115" s="20">
        <v>1</v>
      </c>
    </row>
    <row r="116" spans="1:4" x14ac:dyDescent="0.25">
      <c r="A116" s="21" t="s">
        <v>16</v>
      </c>
      <c r="B116" s="20">
        <v>1</v>
      </c>
      <c r="C116" s="20">
        <v>1</v>
      </c>
      <c r="D116" s="20">
        <v>1</v>
      </c>
    </row>
    <row r="117" spans="1:4" x14ac:dyDescent="0.25">
      <c r="A117" s="26" t="s">
        <v>2351</v>
      </c>
      <c r="B117" s="20">
        <v>1</v>
      </c>
      <c r="C117" s="20">
        <v>1</v>
      </c>
      <c r="D117" s="20">
        <v>1</v>
      </c>
    </row>
    <row r="118" spans="1:4" x14ac:dyDescent="0.25">
      <c r="A118" s="19" t="s">
        <v>1280</v>
      </c>
      <c r="B118" s="20">
        <v>9</v>
      </c>
      <c r="C118" s="20">
        <v>9</v>
      </c>
      <c r="D118" s="20">
        <v>9</v>
      </c>
    </row>
    <row r="119" spans="1:4" x14ac:dyDescent="0.25">
      <c r="A119" s="21" t="s">
        <v>9</v>
      </c>
      <c r="B119" s="20">
        <v>1</v>
      </c>
      <c r="C119" s="20">
        <v>1</v>
      </c>
      <c r="D119" s="20">
        <v>1</v>
      </c>
    </row>
    <row r="120" spans="1:4" x14ac:dyDescent="0.25">
      <c r="A120" s="21" t="s">
        <v>8</v>
      </c>
      <c r="B120" s="20">
        <v>1</v>
      </c>
      <c r="C120" s="20">
        <v>1</v>
      </c>
      <c r="D120" s="20">
        <v>1</v>
      </c>
    </row>
    <row r="121" spans="1:4" x14ac:dyDescent="0.25">
      <c r="A121" s="21" t="s">
        <v>7</v>
      </c>
      <c r="B121" s="20">
        <v>1</v>
      </c>
      <c r="C121" s="20">
        <v>1</v>
      </c>
      <c r="D121" s="20">
        <v>1</v>
      </c>
    </row>
    <row r="122" spans="1:4" x14ac:dyDescent="0.25">
      <c r="A122" s="26" t="s">
        <v>260</v>
      </c>
      <c r="B122" s="20">
        <v>1</v>
      </c>
      <c r="C122" s="20">
        <v>1</v>
      </c>
      <c r="D122" s="20">
        <v>1</v>
      </c>
    </row>
    <row r="123" spans="1:4" x14ac:dyDescent="0.25">
      <c r="A123" s="21" t="s">
        <v>12</v>
      </c>
      <c r="B123" s="20">
        <v>1</v>
      </c>
      <c r="C123" s="20">
        <v>1</v>
      </c>
      <c r="D123" s="20">
        <v>1</v>
      </c>
    </row>
    <row r="124" spans="1:4" x14ac:dyDescent="0.25">
      <c r="A124" s="26" t="s">
        <v>264</v>
      </c>
      <c r="B124" s="20">
        <v>1</v>
      </c>
      <c r="C124" s="20">
        <v>1</v>
      </c>
      <c r="D124" s="20">
        <v>1</v>
      </c>
    </row>
    <row r="125" spans="1:4" x14ac:dyDescent="0.25">
      <c r="A125" s="21" t="s">
        <v>11</v>
      </c>
      <c r="B125" s="20">
        <v>1</v>
      </c>
      <c r="C125" s="20">
        <v>1</v>
      </c>
      <c r="D125" s="20">
        <v>1</v>
      </c>
    </row>
    <row r="126" spans="1:4" x14ac:dyDescent="0.25">
      <c r="A126" s="26" t="s">
        <v>26</v>
      </c>
      <c r="B126" s="20">
        <v>1</v>
      </c>
      <c r="C126" s="20">
        <v>1</v>
      </c>
      <c r="D126" s="20">
        <v>1</v>
      </c>
    </row>
    <row r="127" spans="1:4" x14ac:dyDescent="0.25">
      <c r="A127" s="21" t="s">
        <v>5</v>
      </c>
      <c r="B127" s="20">
        <v>1</v>
      </c>
      <c r="C127" s="20">
        <v>1</v>
      </c>
      <c r="D127" s="20">
        <v>1</v>
      </c>
    </row>
    <row r="128" spans="1:4" x14ac:dyDescent="0.25">
      <c r="A128" s="26">
        <v>8402075312</v>
      </c>
      <c r="B128" s="20">
        <v>1</v>
      </c>
      <c r="C128" s="20">
        <v>1</v>
      </c>
      <c r="D128" s="20">
        <v>1</v>
      </c>
    </row>
    <row r="129" spans="1:4" x14ac:dyDescent="0.25">
      <c r="A129" s="21" t="s">
        <v>6</v>
      </c>
      <c r="B129" s="20">
        <v>1</v>
      </c>
      <c r="C129" s="20">
        <v>1</v>
      </c>
      <c r="D129" s="20">
        <v>1</v>
      </c>
    </row>
    <row r="130" spans="1:4" x14ac:dyDescent="0.25">
      <c r="A130" s="26" t="s">
        <v>2351</v>
      </c>
      <c r="B130" s="20">
        <v>1</v>
      </c>
      <c r="C130" s="20">
        <v>1</v>
      </c>
      <c r="D130" s="20">
        <v>1</v>
      </c>
    </row>
    <row r="131" spans="1:4" x14ac:dyDescent="0.25">
      <c r="A131" s="21" t="s">
        <v>10</v>
      </c>
      <c r="B131" s="20">
        <v>1</v>
      </c>
      <c r="C131" s="20">
        <v>1</v>
      </c>
      <c r="D131" s="20">
        <v>1</v>
      </c>
    </row>
    <row r="132" spans="1:4" x14ac:dyDescent="0.25">
      <c r="A132" s="26" t="s">
        <v>294</v>
      </c>
      <c r="B132" s="20">
        <v>1</v>
      </c>
      <c r="C132" s="20">
        <v>1</v>
      </c>
      <c r="D132" s="20">
        <v>1</v>
      </c>
    </row>
    <row r="133" spans="1:4" x14ac:dyDescent="0.25">
      <c r="A133" s="21" t="s">
        <v>13</v>
      </c>
      <c r="B133" s="20">
        <v>1</v>
      </c>
      <c r="C133" s="20">
        <v>1</v>
      </c>
      <c r="D133" s="20">
        <v>1</v>
      </c>
    </row>
    <row r="134" spans="1:4" x14ac:dyDescent="0.25">
      <c r="A134" s="26" t="s">
        <v>90</v>
      </c>
      <c r="B134" s="20">
        <v>1</v>
      </c>
      <c r="C134" s="20">
        <v>1</v>
      </c>
      <c r="D134" s="20">
        <v>1</v>
      </c>
    </row>
    <row r="135" spans="1:4" x14ac:dyDescent="0.25">
      <c r="A135" s="19" t="s">
        <v>1112</v>
      </c>
      <c r="B135" s="20">
        <v>3</v>
      </c>
      <c r="C135" s="20">
        <v>3</v>
      </c>
      <c r="D135" s="20">
        <v>3</v>
      </c>
    </row>
    <row r="136" spans="1:4" x14ac:dyDescent="0.25">
      <c r="A136" s="21" t="s">
        <v>9</v>
      </c>
      <c r="B136" s="20">
        <v>1</v>
      </c>
      <c r="C136" s="20">
        <v>1</v>
      </c>
      <c r="D136" s="20">
        <v>1</v>
      </c>
    </row>
    <row r="137" spans="1:4" x14ac:dyDescent="0.25">
      <c r="A137" s="21" t="s">
        <v>12</v>
      </c>
      <c r="B137" s="20">
        <v>1</v>
      </c>
      <c r="C137" s="20">
        <v>1</v>
      </c>
      <c r="D137" s="20">
        <v>1</v>
      </c>
    </row>
    <row r="138" spans="1:4" x14ac:dyDescent="0.25">
      <c r="A138" s="26" t="s">
        <v>264</v>
      </c>
      <c r="B138" s="20">
        <v>1</v>
      </c>
      <c r="C138" s="20">
        <v>1</v>
      </c>
      <c r="D138" s="20">
        <v>1</v>
      </c>
    </row>
    <row r="139" spans="1:4" x14ac:dyDescent="0.25">
      <c r="A139" s="21" t="s">
        <v>13</v>
      </c>
      <c r="B139" s="20">
        <v>1</v>
      </c>
      <c r="C139" s="20">
        <v>1</v>
      </c>
      <c r="D139" s="20">
        <v>1</v>
      </c>
    </row>
    <row r="140" spans="1:4" x14ac:dyDescent="0.25">
      <c r="A140" s="26" t="s">
        <v>90</v>
      </c>
      <c r="B140" s="20">
        <v>1</v>
      </c>
      <c r="C140" s="20">
        <v>1</v>
      </c>
      <c r="D140" s="20">
        <v>1</v>
      </c>
    </row>
    <row r="141" spans="1:4" x14ac:dyDescent="0.25">
      <c r="A141" s="19" t="s">
        <v>914</v>
      </c>
      <c r="B141" s="20">
        <v>4</v>
      </c>
      <c r="C141" s="20">
        <v>4</v>
      </c>
      <c r="D141" s="20">
        <v>4</v>
      </c>
    </row>
    <row r="142" spans="1:4" x14ac:dyDescent="0.25">
      <c r="A142" s="21" t="s">
        <v>9</v>
      </c>
      <c r="B142" s="20">
        <v>1</v>
      </c>
      <c r="C142" s="20">
        <v>1</v>
      </c>
      <c r="D142" s="20">
        <v>1</v>
      </c>
    </row>
    <row r="143" spans="1:4" x14ac:dyDescent="0.25">
      <c r="A143" s="21" t="s">
        <v>7</v>
      </c>
      <c r="B143" s="20">
        <v>1</v>
      </c>
      <c r="C143" s="20">
        <v>1</v>
      </c>
      <c r="D143" s="20">
        <v>1</v>
      </c>
    </row>
    <row r="144" spans="1:4" x14ac:dyDescent="0.25">
      <c r="A144" s="26" t="s">
        <v>1314</v>
      </c>
      <c r="B144" s="20">
        <v>1</v>
      </c>
      <c r="C144" s="20">
        <v>1</v>
      </c>
      <c r="D144" s="20">
        <v>1</v>
      </c>
    </row>
    <row r="145" spans="1:4" x14ac:dyDescent="0.25">
      <c r="A145" s="21" t="s">
        <v>12</v>
      </c>
      <c r="B145" s="20">
        <v>1</v>
      </c>
      <c r="C145" s="20">
        <v>1</v>
      </c>
      <c r="D145" s="20">
        <v>1</v>
      </c>
    </row>
    <row r="146" spans="1:4" x14ac:dyDescent="0.25">
      <c r="A146" s="26" t="s">
        <v>264</v>
      </c>
      <c r="B146" s="20">
        <v>1</v>
      </c>
      <c r="C146" s="20">
        <v>1</v>
      </c>
      <c r="D146" s="20">
        <v>1</v>
      </c>
    </row>
    <row r="147" spans="1:4" x14ac:dyDescent="0.25">
      <c r="A147" s="21" t="s">
        <v>13</v>
      </c>
      <c r="B147" s="20">
        <v>1</v>
      </c>
      <c r="C147" s="20">
        <v>1</v>
      </c>
      <c r="D147" s="20">
        <v>1</v>
      </c>
    </row>
    <row r="148" spans="1:4" x14ac:dyDescent="0.25">
      <c r="A148" s="26" t="s">
        <v>90</v>
      </c>
      <c r="B148" s="20">
        <v>1</v>
      </c>
      <c r="C148" s="20">
        <v>1</v>
      </c>
      <c r="D148" s="20">
        <v>1</v>
      </c>
    </row>
    <row r="149" spans="1:4" x14ac:dyDescent="0.25">
      <c r="A149" s="19" t="s">
        <v>1028</v>
      </c>
      <c r="B149" s="20">
        <v>4</v>
      </c>
      <c r="C149" s="20">
        <v>4</v>
      </c>
      <c r="D149" s="20">
        <v>4</v>
      </c>
    </row>
    <row r="150" spans="1:4" x14ac:dyDescent="0.25">
      <c r="A150" s="21" t="s">
        <v>9</v>
      </c>
      <c r="B150" s="20">
        <v>1</v>
      </c>
      <c r="C150" s="20">
        <v>1</v>
      </c>
      <c r="D150" s="20">
        <v>1</v>
      </c>
    </row>
    <row r="151" spans="1:4" x14ac:dyDescent="0.25">
      <c r="A151" s="21" t="s">
        <v>7</v>
      </c>
      <c r="B151" s="20">
        <v>1</v>
      </c>
      <c r="C151" s="20">
        <v>1</v>
      </c>
      <c r="D151" s="20">
        <v>1</v>
      </c>
    </row>
    <row r="152" spans="1:4" x14ac:dyDescent="0.25">
      <c r="A152" s="26" t="s">
        <v>1029</v>
      </c>
      <c r="B152" s="20">
        <v>1</v>
      </c>
      <c r="C152" s="20">
        <v>1</v>
      </c>
      <c r="D152" s="20">
        <v>1</v>
      </c>
    </row>
    <row r="153" spans="1:4" x14ac:dyDescent="0.25">
      <c r="A153" s="21" t="s">
        <v>12</v>
      </c>
      <c r="B153" s="20">
        <v>1</v>
      </c>
      <c r="C153" s="20">
        <v>1</v>
      </c>
      <c r="D153" s="20">
        <v>1</v>
      </c>
    </row>
    <row r="154" spans="1:4" x14ac:dyDescent="0.25">
      <c r="A154" s="26" t="s">
        <v>264</v>
      </c>
      <c r="B154" s="20">
        <v>1</v>
      </c>
      <c r="C154" s="20">
        <v>1</v>
      </c>
      <c r="D154" s="20">
        <v>1</v>
      </c>
    </row>
    <row r="155" spans="1:4" x14ac:dyDescent="0.25">
      <c r="A155" s="21" t="s">
        <v>13</v>
      </c>
      <c r="B155" s="20">
        <v>1</v>
      </c>
      <c r="C155" s="20">
        <v>1</v>
      </c>
      <c r="D155" s="20">
        <v>1</v>
      </c>
    </row>
    <row r="156" spans="1:4" x14ac:dyDescent="0.25">
      <c r="A156" s="26" t="s">
        <v>90</v>
      </c>
      <c r="B156" s="20">
        <v>1</v>
      </c>
      <c r="C156" s="20">
        <v>1</v>
      </c>
      <c r="D156" s="20">
        <v>1</v>
      </c>
    </row>
    <row r="157" spans="1:4" x14ac:dyDescent="0.25">
      <c r="A157" s="19" t="s">
        <v>1458</v>
      </c>
      <c r="B157" s="20">
        <v>9</v>
      </c>
      <c r="C157" s="20">
        <v>9</v>
      </c>
      <c r="D157" s="20">
        <v>9</v>
      </c>
    </row>
    <row r="158" spans="1:4" x14ac:dyDescent="0.25">
      <c r="A158" s="21" t="s">
        <v>9</v>
      </c>
      <c r="B158" s="20">
        <v>1</v>
      </c>
      <c r="C158" s="20">
        <v>1</v>
      </c>
      <c r="D158" s="20">
        <v>1</v>
      </c>
    </row>
    <row r="159" spans="1:4" x14ac:dyDescent="0.25">
      <c r="A159" s="21" t="s">
        <v>8</v>
      </c>
      <c r="B159" s="20">
        <v>1</v>
      </c>
      <c r="C159" s="20">
        <v>1</v>
      </c>
      <c r="D159" s="20">
        <v>1</v>
      </c>
    </row>
    <row r="160" spans="1:4" x14ac:dyDescent="0.25">
      <c r="A160" s="21" t="s">
        <v>7</v>
      </c>
      <c r="B160" s="20">
        <v>1</v>
      </c>
      <c r="C160" s="20">
        <v>1</v>
      </c>
      <c r="D160" s="20">
        <v>1</v>
      </c>
    </row>
    <row r="161" spans="1:4" x14ac:dyDescent="0.25">
      <c r="A161" s="26" t="s">
        <v>260</v>
      </c>
      <c r="B161" s="20">
        <v>1</v>
      </c>
      <c r="C161" s="20">
        <v>1</v>
      </c>
      <c r="D161" s="20">
        <v>1</v>
      </c>
    </row>
    <row r="162" spans="1:4" x14ac:dyDescent="0.25">
      <c r="A162" s="21" t="s">
        <v>12</v>
      </c>
      <c r="B162" s="20">
        <v>1</v>
      </c>
      <c r="C162" s="20">
        <v>1</v>
      </c>
      <c r="D162" s="20">
        <v>1</v>
      </c>
    </row>
    <row r="163" spans="1:4" x14ac:dyDescent="0.25">
      <c r="A163" s="26" t="s">
        <v>264</v>
      </c>
      <c r="B163" s="20">
        <v>1</v>
      </c>
      <c r="C163" s="20">
        <v>1</v>
      </c>
      <c r="D163" s="20">
        <v>1</v>
      </c>
    </row>
    <row r="164" spans="1:4" x14ac:dyDescent="0.25">
      <c r="A164" s="21" t="s">
        <v>11</v>
      </c>
      <c r="B164" s="20">
        <v>1</v>
      </c>
      <c r="C164" s="20">
        <v>1</v>
      </c>
      <c r="D164" s="20">
        <v>1</v>
      </c>
    </row>
    <row r="165" spans="1:4" x14ac:dyDescent="0.25">
      <c r="A165" s="26" t="s">
        <v>26</v>
      </c>
      <c r="B165" s="20">
        <v>1</v>
      </c>
      <c r="C165" s="20">
        <v>1</v>
      </c>
      <c r="D165" s="20">
        <v>1</v>
      </c>
    </row>
    <row r="166" spans="1:4" x14ac:dyDescent="0.25">
      <c r="A166" s="21" t="s">
        <v>5</v>
      </c>
      <c r="B166" s="20">
        <v>1</v>
      </c>
      <c r="C166" s="20">
        <v>1</v>
      </c>
      <c r="D166" s="20">
        <v>1</v>
      </c>
    </row>
    <row r="167" spans="1:4" x14ac:dyDescent="0.25">
      <c r="A167" s="26" t="s">
        <v>297</v>
      </c>
      <c r="B167" s="20">
        <v>1</v>
      </c>
      <c r="C167" s="20">
        <v>1</v>
      </c>
      <c r="D167" s="20">
        <v>1</v>
      </c>
    </row>
    <row r="168" spans="1:4" x14ac:dyDescent="0.25">
      <c r="A168" s="21" t="s">
        <v>6</v>
      </c>
      <c r="B168" s="20">
        <v>1</v>
      </c>
      <c r="C168" s="20">
        <v>1</v>
      </c>
      <c r="D168" s="20">
        <v>1</v>
      </c>
    </row>
    <row r="169" spans="1:4" x14ac:dyDescent="0.25">
      <c r="A169" s="26" t="s">
        <v>2351</v>
      </c>
      <c r="B169" s="20">
        <v>1</v>
      </c>
      <c r="C169" s="20">
        <v>1</v>
      </c>
      <c r="D169" s="20">
        <v>1</v>
      </c>
    </row>
    <row r="170" spans="1:4" x14ac:dyDescent="0.25">
      <c r="A170" s="21" t="s">
        <v>10</v>
      </c>
      <c r="B170" s="20">
        <v>1</v>
      </c>
      <c r="C170" s="20">
        <v>1</v>
      </c>
      <c r="D170" s="20">
        <v>1</v>
      </c>
    </row>
    <row r="171" spans="1:4" x14ac:dyDescent="0.25">
      <c r="A171" s="26" t="s">
        <v>294</v>
      </c>
      <c r="B171" s="20">
        <v>1</v>
      </c>
      <c r="C171" s="20">
        <v>1</v>
      </c>
      <c r="D171" s="20">
        <v>1</v>
      </c>
    </row>
    <row r="172" spans="1:4" x14ac:dyDescent="0.25">
      <c r="A172" s="21" t="s">
        <v>13</v>
      </c>
      <c r="B172" s="20">
        <v>1</v>
      </c>
      <c r="C172" s="20">
        <v>1</v>
      </c>
      <c r="D172" s="20">
        <v>1</v>
      </c>
    </row>
    <row r="173" spans="1:4" x14ac:dyDescent="0.25">
      <c r="A173" s="26" t="s">
        <v>90</v>
      </c>
      <c r="B173" s="20">
        <v>1</v>
      </c>
      <c r="C173" s="20">
        <v>1</v>
      </c>
      <c r="D173" s="20">
        <v>1</v>
      </c>
    </row>
    <row r="174" spans="1:4" x14ac:dyDescent="0.25">
      <c r="A174" s="19" t="s">
        <v>1135</v>
      </c>
      <c r="B174" s="20">
        <v>4</v>
      </c>
      <c r="C174" s="20">
        <v>4</v>
      </c>
      <c r="D174" s="20">
        <v>4</v>
      </c>
    </row>
    <row r="175" spans="1:4" x14ac:dyDescent="0.25">
      <c r="A175" s="21" t="s">
        <v>9</v>
      </c>
      <c r="B175" s="20">
        <v>1</v>
      </c>
      <c r="C175" s="20">
        <v>1</v>
      </c>
      <c r="D175" s="20">
        <v>1</v>
      </c>
    </row>
    <row r="176" spans="1:4" x14ac:dyDescent="0.25">
      <c r="A176" s="21" t="s">
        <v>7</v>
      </c>
      <c r="B176" s="20">
        <v>1</v>
      </c>
      <c r="C176" s="20">
        <v>1</v>
      </c>
      <c r="D176" s="20">
        <v>1</v>
      </c>
    </row>
    <row r="177" spans="1:4" x14ac:dyDescent="0.25">
      <c r="A177" s="26" t="s">
        <v>1092</v>
      </c>
      <c r="B177" s="20">
        <v>1</v>
      </c>
      <c r="C177" s="20">
        <v>1</v>
      </c>
      <c r="D177" s="20">
        <v>1</v>
      </c>
    </row>
    <row r="178" spans="1:4" x14ac:dyDescent="0.25">
      <c r="A178" s="21" t="s">
        <v>12</v>
      </c>
      <c r="B178" s="20">
        <v>1</v>
      </c>
      <c r="C178" s="20">
        <v>1</v>
      </c>
      <c r="D178" s="20">
        <v>1</v>
      </c>
    </row>
    <row r="179" spans="1:4" x14ac:dyDescent="0.25">
      <c r="A179" s="26" t="s">
        <v>264</v>
      </c>
      <c r="B179" s="20">
        <v>1</v>
      </c>
      <c r="C179" s="20">
        <v>1</v>
      </c>
      <c r="D179" s="20">
        <v>1</v>
      </c>
    </row>
    <row r="180" spans="1:4" x14ac:dyDescent="0.25">
      <c r="A180" s="21" t="s">
        <v>13</v>
      </c>
      <c r="B180" s="20">
        <v>1</v>
      </c>
      <c r="C180" s="20">
        <v>1</v>
      </c>
      <c r="D180" s="20">
        <v>1</v>
      </c>
    </row>
    <row r="181" spans="1:4" x14ac:dyDescent="0.25">
      <c r="A181" s="26" t="s">
        <v>90</v>
      </c>
      <c r="B181" s="20">
        <v>1</v>
      </c>
      <c r="C181" s="20">
        <v>1</v>
      </c>
      <c r="D181" s="20">
        <v>1</v>
      </c>
    </row>
    <row r="182" spans="1:4" x14ac:dyDescent="0.25">
      <c r="A182" s="19" t="s">
        <v>1520</v>
      </c>
      <c r="B182" s="20">
        <v>4</v>
      </c>
      <c r="C182" s="20">
        <v>4</v>
      </c>
      <c r="D182" s="20">
        <v>4</v>
      </c>
    </row>
    <row r="183" spans="1:4" x14ac:dyDescent="0.25">
      <c r="A183" s="21" t="s">
        <v>9</v>
      </c>
      <c r="B183" s="20">
        <v>1</v>
      </c>
      <c r="C183" s="20">
        <v>1</v>
      </c>
      <c r="D183" s="20">
        <v>1</v>
      </c>
    </row>
    <row r="184" spans="1:4" x14ac:dyDescent="0.25">
      <c r="A184" s="21" t="s">
        <v>7</v>
      </c>
      <c r="B184" s="20">
        <v>1</v>
      </c>
      <c r="C184" s="20">
        <v>1</v>
      </c>
      <c r="D184" s="20">
        <v>1</v>
      </c>
    </row>
    <row r="185" spans="1:4" x14ac:dyDescent="0.25">
      <c r="A185" s="26" t="s">
        <v>1190</v>
      </c>
      <c r="B185" s="20">
        <v>1</v>
      </c>
      <c r="C185" s="20">
        <v>1</v>
      </c>
      <c r="D185" s="20">
        <v>1</v>
      </c>
    </row>
    <row r="186" spans="1:4" x14ac:dyDescent="0.25">
      <c r="A186" s="21" t="s">
        <v>12</v>
      </c>
      <c r="B186" s="20">
        <v>1</v>
      </c>
      <c r="C186" s="20">
        <v>1</v>
      </c>
      <c r="D186" s="20">
        <v>1</v>
      </c>
    </row>
    <row r="187" spans="1:4" x14ac:dyDescent="0.25">
      <c r="A187" s="26" t="s">
        <v>264</v>
      </c>
      <c r="B187" s="20">
        <v>1</v>
      </c>
      <c r="C187" s="20">
        <v>1</v>
      </c>
      <c r="D187" s="20">
        <v>1</v>
      </c>
    </row>
    <row r="188" spans="1:4" x14ac:dyDescent="0.25">
      <c r="A188" s="21" t="s">
        <v>13</v>
      </c>
      <c r="B188" s="20">
        <v>1</v>
      </c>
      <c r="C188" s="20">
        <v>1</v>
      </c>
      <c r="D188" s="20">
        <v>1</v>
      </c>
    </row>
    <row r="189" spans="1:4" x14ac:dyDescent="0.25">
      <c r="A189" s="26" t="s">
        <v>90</v>
      </c>
      <c r="B189" s="20">
        <v>1</v>
      </c>
      <c r="C189" s="20">
        <v>1</v>
      </c>
      <c r="D189" s="20">
        <v>1</v>
      </c>
    </row>
    <row r="190" spans="1:4" x14ac:dyDescent="0.25">
      <c r="A190" s="19" t="s">
        <v>617</v>
      </c>
      <c r="B190" s="20">
        <v>7</v>
      </c>
      <c r="C190" s="20">
        <v>7</v>
      </c>
      <c r="D190" s="20">
        <v>7</v>
      </c>
    </row>
    <row r="191" spans="1:4" x14ac:dyDescent="0.25">
      <c r="A191" s="21" t="s">
        <v>9</v>
      </c>
      <c r="B191" s="20">
        <v>1</v>
      </c>
      <c r="C191" s="20">
        <v>1</v>
      </c>
      <c r="D191" s="20">
        <v>1</v>
      </c>
    </row>
    <row r="192" spans="1:4" x14ac:dyDescent="0.25">
      <c r="A192" s="21" t="s">
        <v>8</v>
      </c>
      <c r="B192" s="20">
        <v>1</v>
      </c>
      <c r="C192" s="20">
        <v>1</v>
      </c>
      <c r="D192" s="20">
        <v>1</v>
      </c>
    </row>
    <row r="193" spans="1:4" x14ac:dyDescent="0.25">
      <c r="A193" s="21" t="s">
        <v>7</v>
      </c>
      <c r="B193" s="20">
        <v>1</v>
      </c>
      <c r="C193" s="20">
        <v>1</v>
      </c>
      <c r="D193" s="20">
        <v>1</v>
      </c>
    </row>
    <row r="194" spans="1:4" x14ac:dyDescent="0.25">
      <c r="A194" s="26" t="s">
        <v>618</v>
      </c>
      <c r="B194" s="20">
        <v>1</v>
      </c>
      <c r="C194" s="20">
        <v>1</v>
      </c>
      <c r="D194" s="20">
        <v>1</v>
      </c>
    </row>
    <row r="195" spans="1:4" x14ac:dyDescent="0.25">
      <c r="A195" s="21" t="s">
        <v>12</v>
      </c>
      <c r="B195" s="20">
        <v>1</v>
      </c>
      <c r="C195" s="20">
        <v>1</v>
      </c>
      <c r="D195" s="20">
        <v>1</v>
      </c>
    </row>
    <row r="196" spans="1:4" x14ac:dyDescent="0.25">
      <c r="A196" s="26" t="s">
        <v>264</v>
      </c>
      <c r="B196" s="20">
        <v>1</v>
      </c>
      <c r="C196" s="20">
        <v>1</v>
      </c>
      <c r="D196" s="20">
        <v>1</v>
      </c>
    </row>
    <row r="197" spans="1:4" x14ac:dyDescent="0.25">
      <c r="A197" s="21" t="s">
        <v>5</v>
      </c>
      <c r="B197" s="20">
        <v>1</v>
      </c>
      <c r="C197" s="20">
        <v>1</v>
      </c>
      <c r="D197" s="20">
        <v>1</v>
      </c>
    </row>
    <row r="198" spans="1:4" x14ac:dyDescent="0.25">
      <c r="A198" s="26">
        <v>9589012523</v>
      </c>
      <c r="B198" s="20">
        <v>1</v>
      </c>
      <c r="C198" s="20">
        <v>1</v>
      </c>
      <c r="D198" s="20">
        <v>1</v>
      </c>
    </row>
    <row r="199" spans="1:4" x14ac:dyDescent="0.25">
      <c r="A199" s="21" t="s">
        <v>6</v>
      </c>
      <c r="B199" s="20">
        <v>1</v>
      </c>
      <c r="C199" s="20">
        <v>1</v>
      </c>
      <c r="D199" s="20">
        <v>1</v>
      </c>
    </row>
    <row r="200" spans="1:4" x14ac:dyDescent="0.25">
      <c r="A200" s="26">
        <v>9789589012529</v>
      </c>
      <c r="B200" s="20">
        <v>1</v>
      </c>
      <c r="C200" s="20">
        <v>1</v>
      </c>
      <c r="D200" s="20">
        <v>1</v>
      </c>
    </row>
    <row r="201" spans="1:4" x14ac:dyDescent="0.25">
      <c r="A201" s="21" t="s">
        <v>13</v>
      </c>
      <c r="B201" s="20">
        <v>1</v>
      </c>
      <c r="C201" s="20">
        <v>1</v>
      </c>
      <c r="D201" s="20">
        <v>1</v>
      </c>
    </row>
    <row r="202" spans="1:4" x14ac:dyDescent="0.25">
      <c r="A202" s="26" t="s">
        <v>90</v>
      </c>
      <c r="B202" s="20">
        <v>1</v>
      </c>
      <c r="C202" s="20">
        <v>1</v>
      </c>
      <c r="D202" s="20">
        <v>1</v>
      </c>
    </row>
    <row r="203" spans="1:4" x14ac:dyDescent="0.25">
      <c r="A203" s="19" t="s">
        <v>1832</v>
      </c>
      <c r="B203" s="20">
        <v>11</v>
      </c>
      <c r="C203" s="20">
        <v>11</v>
      </c>
      <c r="D203" s="20">
        <v>11</v>
      </c>
    </row>
    <row r="204" spans="1:4" x14ac:dyDescent="0.25">
      <c r="A204" s="21" t="s">
        <v>9</v>
      </c>
      <c r="B204" s="20">
        <v>1</v>
      </c>
      <c r="C204" s="20">
        <v>1</v>
      </c>
      <c r="D204" s="20">
        <v>1</v>
      </c>
    </row>
    <row r="205" spans="1:4" x14ac:dyDescent="0.25">
      <c r="A205" s="21" t="s">
        <v>8</v>
      </c>
      <c r="B205" s="20">
        <v>1</v>
      </c>
      <c r="C205" s="20">
        <v>1</v>
      </c>
      <c r="D205" s="20">
        <v>1</v>
      </c>
    </row>
    <row r="206" spans="1:4" x14ac:dyDescent="0.25">
      <c r="A206" s="21" t="s">
        <v>7</v>
      </c>
      <c r="B206" s="20">
        <v>1</v>
      </c>
      <c r="C206" s="20">
        <v>1</v>
      </c>
      <c r="D206" s="20">
        <v>1</v>
      </c>
    </row>
    <row r="207" spans="1:4" x14ac:dyDescent="0.25">
      <c r="A207" s="26" t="s">
        <v>1626</v>
      </c>
      <c r="B207" s="20">
        <v>1</v>
      </c>
      <c r="C207" s="20">
        <v>1</v>
      </c>
      <c r="D207" s="20">
        <v>1</v>
      </c>
    </row>
    <row r="208" spans="1:4" x14ac:dyDescent="0.25">
      <c r="A208" s="21" t="s">
        <v>12</v>
      </c>
      <c r="B208" s="20">
        <v>1</v>
      </c>
      <c r="C208" s="20">
        <v>1</v>
      </c>
      <c r="D208" s="20">
        <v>1</v>
      </c>
    </row>
    <row r="209" spans="1:4" x14ac:dyDescent="0.25">
      <c r="A209" s="26" t="s">
        <v>377</v>
      </c>
      <c r="B209" s="20">
        <v>1</v>
      </c>
      <c r="C209" s="20">
        <v>1</v>
      </c>
      <c r="D209" s="20">
        <v>1</v>
      </c>
    </row>
    <row r="210" spans="1:4" x14ac:dyDescent="0.25">
      <c r="A210" s="21" t="s">
        <v>11</v>
      </c>
      <c r="B210" s="20">
        <v>1</v>
      </c>
      <c r="C210" s="20">
        <v>1</v>
      </c>
      <c r="D210" s="20">
        <v>1</v>
      </c>
    </row>
    <row r="211" spans="1:4" x14ac:dyDescent="0.25">
      <c r="A211" s="26" t="s">
        <v>1218</v>
      </c>
      <c r="B211" s="20">
        <v>1</v>
      </c>
      <c r="C211" s="20">
        <v>1</v>
      </c>
      <c r="D211" s="20">
        <v>1</v>
      </c>
    </row>
    <row r="212" spans="1:4" x14ac:dyDescent="0.25">
      <c r="A212" s="21" t="s">
        <v>5</v>
      </c>
      <c r="B212" s="20">
        <v>1</v>
      </c>
      <c r="C212" s="20">
        <v>1</v>
      </c>
      <c r="D212" s="20">
        <v>1</v>
      </c>
    </row>
    <row r="213" spans="1:4" x14ac:dyDescent="0.25">
      <c r="A213" s="26">
        <v>9687529261</v>
      </c>
      <c r="B213" s="20">
        <v>1</v>
      </c>
      <c r="C213" s="20">
        <v>1</v>
      </c>
      <c r="D213" s="20">
        <v>1</v>
      </c>
    </row>
    <row r="214" spans="1:4" x14ac:dyDescent="0.25">
      <c r="A214" s="21" t="s">
        <v>6</v>
      </c>
      <c r="B214" s="20">
        <v>1</v>
      </c>
      <c r="C214" s="20">
        <v>1</v>
      </c>
      <c r="D214" s="20">
        <v>1</v>
      </c>
    </row>
    <row r="215" spans="1:4" x14ac:dyDescent="0.25">
      <c r="A215" s="26" t="s">
        <v>2351</v>
      </c>
      <c r="B215" s="20">
        <v>1</v>
      </c>
      <c r="C215" s="20">
        <v>1</v>
      </c>
      <c r="D215" s="20">
        <v>1</v>
      </c>
    </row>
    <row r="216" spans="1:4" x14ac:dyDescent="0.25">
      <c r="A216" s="21" t="s">
        <v>10</v>
      </c>
      <c r="B216" s="20">
        <v>1</v>
      </c>
      <c r="C216" s="20">
        <v>1</v>
      </c>
      <c r="D216" s="20">
        <v>1</v>
      </c>
    </row>
    <row r="217" spans="1:4" x14ac:dyDescent="0.25">
      <c r="A217" s="26" t="s">
        <v>1224</v>
      </c>
      <c r="B217" s="20">
        <v>1</v>
      </c>
      <c r="C217" s="20">
        <v>1</v>
      </c>
      <c r="D217" s="20">
        <v>1</v>
      </c>
    </row>
    <row r="218" spans="1:4" x14ac:dyDescent="0.25">
      <c r="A218" s="21" t="s">
        <v>13</v>
      </c>
      <c r="B218" s="20">
        <v>1</v>
      </c>
      <c r="C218" s="20">
        <v>1</v>
      </c>
      <c r="D218" s="20">
        <v>1</v>
      </c>
    </row>
    <row r="219" spans="1:4" x14ac:dyDescent="0.25">
      <c r="A219" s="26" t="s">
        <v>2369</v>
      </c>
      <c r="B219" s="20">
        <v>1</v>
      </c>
      <c r="C219" s="20">
        <v>1</v>
      </c>
      <c r="D219" s="20">
        <v>1</v>
      </c>
    </row>
    <row r="220" spans="1:4" x14ac:dyDescent="0.25">
      <c r="A220" s="21" t="s">
        <v>14</v>
      </c>
      <c r="B220" s="20">
        <v>1</v>
      </c>
      <c r="C220" s="20">
        <v>1</v>
      </c>
      <c r="D220" s="20">
        <v>1</v>
      </c>
    </row>
    <row r="221" spans="1:4" x14ac:dyDescent="0.25">
      <c r="A221" s="26" t="s">
        <v>2351</v>
      </c>
      <c r="B221" s="20">
        <v>1</v>
      </c>
      <c r="C221" s="20">
        <v>1</v>
      </c>
      <c r="D221" s="20">
        <v>1</v>
      </c>
    </row>
    <row r="222" spans="1:4" x14ac:dyDescent="0.25">
      <c r="A222" s="21" t="s">
        <v>16</v>
      </c>
      <c r="B222" s="20">
        <v>1</v>
      </c>
      <c r="C222" s="20">
        <v>1</v>
      </c>
      <c r="D222" s="20">
        <v>1</v>
      </c>
    </row>
    <row r="223" spans="1:4" x14ac:dyDescent="0.25">
      <c r="A223" s="26" t="s">
        <v>2351</v>
      </c>
      <c r="B223" s="20">
        <v>1</v>
      </c>
      <c r="C223" s="20">
        <v>1</v>
      </c>
      <c r="D223" s="20">
        <v>1</v>
      </c>
    </row>
    <row r="224" spans="1:4" x14ac:dyDescent="0.25">
      <c r="A224" s="19" t="s">
        <v>87</v>
      </c>
      <c r="B224" s="20">
        <v>11</v>
      </c>
      <c r="C224" s="20">
        <v>11</v>
      </c>
      <c r="D224" s="20">
        <v>11</v>
      </c>
    </row>
    <row r="225" spans="1:4" x14ac:dyDescent="0.25">
      <c r="A225" s="21" t="s">
        <v>9</v>
      </c>
      <c r="B225" s="20">
        <v>1</v>
      </c>
      <c r="C225" s="20">
        <v>1</v>
      </c>
      <c r="D225" s="20">
        <v>1</v>
      </c>
    </row>
    <row r="226" spans="1:4" x14ac:dyDescent="0.25">
      <c r="A226" s="21" t="s">
        <v>8</v>
      </c>
      <c r="B226" s="20">
        <v>1</v>
      </c>
      <c r="C226" s="20">
        <v>1</v>
      </c>
      <c r="D226" s="20">
        <v>1</v>
      </c>
    </row>
    <row r="227" spans="1:4" x14ac:dyDescent="0.25">
      <c r="A227" s="21" t="s">
        <v>7</v>
      </c>
      <c r="B227" s="20">
        <v>1</v>
      </c>
      <c r="C227" s="20">
        <v>1</v>
      </c>
      <c r="D227" s="20">
        <v>1</v>
      </c>
    </row>
    <row r="228" spans="1:4" x14ac:dyDescent="0.25">
      <c r="A228" s="26" t="s">
        <v>451</v>
      </c>
      <c r="B228" s="20">
        <v>1</v>
      </c>
      <c r="C228" s="20">
        <v>1</v>
      </c>
      <c r="D228" s="20">
        <v>1</v>
      </c>
    </row>
    <row r="229" spans="1:4" x14ac:dyDescent="0.25">
      <c r="A229" s="21" t="s">
        <v>12</v>
      </c>
      <c r="B229" s="20">
        <v>1</v>
      </c>
      <c r="C229" s="20">
        <v>1</v>
      </c>
      <c r="D229" s="20">
        <v>1</v>
      </c>
    </row>
    <row r="230" spans="1:4" x14ac:dyDescent="0.25">
      <c r="A230" s="26" t="s">
        <v>377</v>
      </c>
      <c r="B230" s="20">
        <v>1</v>
      </c>
      <c r="C230" s="20">
        <v>1</v>
      </c>
      <c r="D230" s="20">
        <v>1</v>
      </c>
    </row>
    <row r="231" spans="1:4" x14ac:dyDescent="0.25">
      <c r="A231" s="21" t="s">
        <v>11</v>
      </c>
      <c r="B231" s="20">
        <v>1</v>
      </c>
      <c r="C231" s="20">
        <v>1</v>
      </c>
      <c r="D231" s="20">
        <v>1</v>
      </c>
    </row>
    <row r="232" spans="1:4" x14ac:dyDescent="0.25">
      <c r="A232" s="26" t="s">
        <v>1218</v>
      </c>
      <c r="B232" s="20">
        <v>1</v>
      </c>
      <c r="C232" s="20">
        <v>1</v>
      </c>
      <c r="D232" s="20">
        <v>1</v>
      </c>
    </row>
    <row r="233" spans="1:4" x14ac:dyDescent="0.25">
      <c r="A233" s="21" t="s">
        <v>5</v>
      </c>
      <c r="B233" s="20">
        <v>1</v>
      </c>
      <c r="C233" s="20">
        <v>1</v>
      </c>
      <c r="D233" s="20">
        <v>1</v>
      </c>
    </row>
    <row r="234" spans="1:4" x14ac:dyDescent="0.25">
      <c r="A234" s="26" t="s">
        <v>1648</v>
      </c>
      <c r="B234" s="20">
        <v>1</v>
      </c>
      <c r="C234" s="20">
        <v>1</v>
      </c>
      <c r="D234" s="20">
        <v>1</v>
      </c>
    </row>
    <row r="235" spans="1:4" x14ac:dyDescent="0.25">
      <c r="A235" s="21" t="s">
        <v>6</v>
      </c>
      <c r="B235" s="20">
        <v>1</v>
      </c>
      <c r="C235" s="20">
        <v>1</v>
      </c>
      <c r="D235" s="20">
        <v>1</v>
      </c>
    </row>
    <row r="236" spans="1:4" x14ac:dyDescent="0.25">
      <c r="A236" s="26" t="s">
        <v>2351</v>
      </c>
      <c r="B236" s="20">
        <v>1</v>
      </c>
      <c r="C236" s="20">
        <v>1</v>
      </c>
      <c r="D236" s="20">
        <v>1</v>
      </c>
    </row>
    <row r="237" spans="1:4" x14ac:dyDescent="0.25">
      <c r="A237" s="21" t="s">
        <v>10</v>
      </c>
      <c r="B237" s="20">
        <v>1</v>
      </c>
      <c r="C237" s="20">
        <v>1</v>
      </c>
      <c r="D237" s="20">
        <v>1</v>
      </c>
    </row>
    <row r="238" spans="1:4" x14ac:dyDescent="0.25">
      <c r="A238" s="26" t="s">
        <v>1400</v>
      </c>
      <c r="B238" s="20">
        <v>1</v>
      </c>
      <c r="C238" s="20">
        <v>1</v>
      </c>
      <c r="D238" s="20">
        <v>1</v>
      </c>
    </row>
    <row r="239" spans="1:4" x14ac:dyDescent="0.25">
      <c r="A239" s="21" t="s">
        <v>13</v>
      </c>
      <c r="B239" s="20">
        <v>1</v>
      </c>
      <c r="C239" s="20">
        <v>1</v>
      </c>
      <c r="D239" s="20">
        <v>1</v>
      </c>
    </row>
    <row r="240" spans="1:4" x14ac:dyDescent="0.25">
      <c r="A240" s="26" t="s">
        <v>2369</v>
      </c>
      <c r="B240" s="20">
        <v>1</v>
      </c>
      <c r="C240" s="20">
        <v>1</v>
      </c>
      <c r="D240" s="20">
        <v>1</v>
      </c>
    </row>
    <row r="241" spans="1:4" x14ac:dyDescent="0.25">
      <c r="A241" s="21" t="s">
        <v>14</v>
      </c>
      <c r="B241" s="20">
        <v>1</v>
      </c>
      <c r="C241" s="20">
        <v>1</v>
      </c>
      <c r="D241" s="20">
        <v>1</v>
      </c>
    </row>
    <row r="242" spans="1:4" x14ac:dyDescent="0.25">
      <c r="A242" s="26" t="s">
        <v>2351</v>
      </c>
      <c r="B242" s="20">
        <v>1</v>
      </c>
      <c r="C242" s="20">
        <v>1</v>
      </c>
      <c r="D242" s="20">
        <v>1</v>
      </c>
    </row>
    <row r="243" spans="1:4" x14ac:dyDescent="0.25">
      <c r="A243" s="21" t="s">
        <v>16</v>
      </c>
      <c r="B243" s="20">
        <v>1</v>
      </c>
      <c r="C243" s="20">
        <v>1</v>
      </c>
      <c r="D243" s="20">
        <v>1</v>
      </c>
    </row>
    <row r="244" spans="1:4" x14ac:dyDescent="0.25">
      <c r="A244" s="26" t="s">
        <v>2351</v>
      </c>
      <c r="B244" s="20">
        <v>1</v>
      </c>
      <c r="C244" s="20">
        <v>1</v>
      </c>
      <c r="D244" s="20">
        <v>1</v>
      </c>
    </row>
    <row r="245" spans="1:4" x14ac:dyDescent="0.25">
      <c r="A245" s="19" t="s">
        <v>1260</v>
      </c>
      <c r="B245" s="20">
        <v>11</v>
      </c>
      <c r="C245" s="20">
        <v>11</v>
      </c>
      <c r="D245" s="20">
        <v>11</v>
      </c>
    </row>
    <row r="246" spans="1:4" x14ac:dyDescent="0.25">
      <c r="A246" s="21" t="s">
        <v>9</v>
      </c>
      <c r="B246" s="20">
        <v>1</v>
      </c>
      <c r="C246" s="20">
        <v>1</v>
      </c>
      <c r="D246" s="20">
        <v>1</v>
      </c>
    </row>
    <row r="247" spans="1:4" x14ac:dyDescent="0.25">
      <c r="A247" s="21" t="s">
        <v>8</v>
      </c>
      <c r="B247" s="20">
        <v>1</v>
      </c>
      <c r="C247" s="20">
        <v>1</v>
      </c>
      <c r="D247" s="20">
        <v>1</v>
      </c>
    </row>
    <row r="248" spans="1:4" x14ac:dyDescent="0.25">
      <c r="A248" s="21" t="s">
        <v>7</v>
      </c>
      <c r="B248" s="20">
        <v>1</v>
      </c>
      <c r="C248" s="20">
        <v>1</v>
      </c>
      <c r="D248" s="20">
        <v>1</v>
      </c>
    </row>
    <row r="249" spans="1:4" x14ac:dyDescent="0.25">
      <c r="A249" s="26" t="s">
        <v>1611</v>
      </c>
      <c r="B249" s="20">
        <v>1</v>
      </c>
      <c r="C249" s="20">
        <v>1</v>
      </c>
      <c r="D249" s="20">
        <v>1</v>
      </c>
    </row>
    <row r="250" spans="1:4" x14ac:dyDescent="0.25">
      <c r="A250" s="21" t="s">
        <v>12</v>
      </c>
      <c r="B250" s="20">
        <v>1</v>
      </c>
      <c r="C250" s="20">
        <v>1</v>
      </c>
      <c r="D250" s="20">
        <v>1</v>
      </c>
    </row>
    <row r="251" spans="1:4" x14ac:dyDescent="0.25">
      <c r="A251" s="26" t="s">
        <v>264</v>
      </c>
      <c r="B251" s="20">
        <v>1</v>
      </c>
      <c r="C251" s="20">
        <v>1</v>
      </c>
      <c r="D251" s="20">
        <v>1</v>
      </c>
    </row>
    <row r="252" spans="1:4" x14ac:dyDescent="0.25">
      <c r="A252" s="21" t="s">
        <v>11</v>
      </c>
      <c r="B252" s="20">
        <v>1</v>
      </c>
      <c r="C252" s="20">
        <v>1</v>
      </c>
      <c r="D252" s="20">
        <v>1</v>
      </c>
    </row>
    <row r="253" spans="1:4" x14ac:dyDescent="0.25">
      <c r="A253" s="26" t="s">
        <v>1218</v>
      </c>
      <c r="B253" s="20">
        <v>1</v>
      </c>
      <c r="C253" s="20">
        <v>1</v>
      </c>
      <c r="D253" s="20">
        <v>1</v>
      </c>
    </row>
    <row r="254" spans="1:4" x14ac:dyDescent="0.25">
      <c r="A254" s="21" t="s">
        <v>5</v>
      </c>
      <c r="B254" s="20">
        <v>1</v>
      </c>
      <c r="C254" s="20">
        <v>1</v>
      </c>
      <c r="D254" s="20">
        <v>1</v>
      </c>
    </row>
    <row r="255" spans="1:4" x14ac:dyDescent="0.25">
      <c r="A255" s="26" t="s">
        <v>2351</v>
      </c>
      <c r="B255" s="20">
        <v>1</v>
      </c>
      <c r="C255" s="20">
        <v>1</v>
      </c>
      <c r="D255" s="20">
        <v>1</v>
      </c>
    </row>
    <row r="256" spans="1:4" x14ac:dyDescent="0.25">
      <c r="A256" s="21" t="s">
        <v>6</v>
      </c>
      <c r="B256" s="20">
        <v>1</v>
      </c>
      <c r="C256" s="20">
        <v>1</v>
      </c>
      <c r="D256" s="20">
        <v>1</v>
      </c>
    </row>
    <row r="257" spans="1:4" x14ac:dyDescent="0.25">
      <c r="A257" s="26">
        <v>9780230024779</v>
      </c>
      <c r="B257" s="20">
        <v>1</v>
      </c>
      <c r="C257" s="20">
        <v>1</v>
      </c>
      <c r="D257" s="20">
        <v>1</v>
      </c>
    </row>
    <row r="258" spans="1:4" x14ac:dyDescent="0.25">
      <c r="A258" s="21" t="s">
        <v>10</v>
      </c>
      <c r="B258" s="20">
        <v>1</v>
      </c>
      <c r="C258" s="20">
        <v>1</v>
      </c>
      <c r="D258" s="20">
        <v>1</v>
      </c>
    </row>
    <row r="259" spans="1:4" x14ac:dyDescent="0.25">
      <c r="A259" s="26" t="s">
        <v>256</v>
      </c>
      <c r="B259" s="20">
        <v>1</v>
      </c>
      <c r="C259" s="20">
        <v>1</v>
      </c>
      <c r="D259" s="20">
        <v>1</v>
      </c>
    </row>
    <row r="260" spans="1:4" x14ac:dyDescent="0.25">
      <c r="A260" s="21" t="s">
        <v>13</v>
      </c>
      <c r="B260" s="20">
        <v>1</v>
      </c>
      <c r="C260" s="20">
        <v>1</v>
      </c>
      <c r="D260" s="20">
        <v>1</v>
      </c>
    </row>
    <row r="261" spans="1:4" x14ac:dyDescent="0.25">
      <c r="A261" s="26" t="s">
        <v>15</v>
      </c>
      <c r="B261" s="20">
        <v>1</v>
      </c>
      <c r="C261" s="20">
        <v>1</v>
      </c>
      <c r="D261" s="20">
        <v>1</v>
      </c>
    </row>
    <row r="262" spans="1:4" x14ac:dyDescent="0.25">
      <c r="A262" s="21" t="s">
        <v>14</v>
      </c>
      <c r="B262" s="20">
        <v>1</v>
      </c>
      <c r="C262" s="20">
        <v>1</v>
      </c>
      <c r="D262" s="20">
        <v>1</v>
      </c>
    </row>
    <row r="263" spans="1:4" x14ac:dyDescent="0.25">
      <c r="A263" s="26" t="s">
        <v>2351</v>
      </c>
      <c r="B263" s="20">
        <v>1</v>
      </c>
      <c r="C263" s="20">
        <v>1</v>
      </c>
      <c r="D263" s="20">
        <v>1</v>
      </c>
    </row>
    <row r="264" spans="1:4" x14ac:dyDescent="0.25">
      <c r="A264" s="21" t="s">
        <v>16</v>
      </c>
      <c r="B264" s="20">
        <v>1</v>
      </c>
      <c r="C264" s="20">
        <v>1</v>
      </c>
      <c r="D264" s="20">
        <v>1</v>
      </c>
    </row>
    <row r="265" spans="1:4" x14ac:dyDescent="0.25">
      <c r="A265" s="26" t="s">
        <v>2351</v>
      </c>
      <c r="B265" s="20">
        <v>1</v>
      </c>
      <c r="C265" s="20">
        <v>1</v>
      </c>
      <c r="D265" s="20">
        <v>1</v>
      </c>
    </row>
    <row r="266" spans="1:4" x14ac:dyDescent="0.25">
      <c r="A266" s="19" t="s">
        <v>687</v>
      </c>
      <c r="B266" s="20">
        <v>7</v>
      </c>
      <c r="C266" s="20">
        <v>7</v>
      </c>
      <c r="D266" s="20">
        <v>7</v>
      </c>
    </row>
    <row r="267" spans="1:4" x14ac:dyDescent="0.25">
      <c r="A267" s="21" t="s">
        <v>9</v>
      </c>
      <c r="B267" s="20">
        <v>1</v>
      </c>
      <c r="C267" s="20">
        <v>1</v>
      </c>
      <c r="D267" s="20">
        <v>1</v>
      </c>
    </row>
    <row r="268" spans="1:4" x14ac:dyDescent="0.25">
      <c r="A268" s="21" t="s">
        <v>8</v>
      </c>
      <c r="B268" s="20">
        <v>1</v>
      </c>
      <c r="C268" s="20">
        <v>1</v>
      </c>
      <c r="D268" s="20">
        <v>1</v>
      </c>
    </row>
    <row r="269" spans="1:4" x14ac:dyDescent="0.25">
      <c r="A269" s="21" t="s">
        <v>7</v>
      </c>
      <c r="B269" s="20">
        <v>1</v>
      </c>
      <c r="C269" s="20">
        <v>1</v>
      </c>
      <c r="D269" s="20">
        <v>1</v>
      </c>
    </row>
    <row r="270" spans="1:4" x14ac:dyDescent="0.25">
      <c r="A270" s="26" t="s">
        <v>467</v>
      </c>
      <c r="B270" s="20">
        <v>1</v>
      </c>
      <c r="C270" s="20">
        <v>1</v>
      </c>
      <c r="D270" s="20">
        <v>1</v>
      </c>
    </row>
    <row r="271" spans="1:4" x14ac:dyDescent="0.25">
      <c r="A271" s="21" t="s">
        <v>12</v>
      </c>
      <c r="B271" s="20">
        <v>1</v>
      </c>
      <c r="C271" s="20">
        <v>1</v>
      </c>
      <c r="D271" s="20">
        <v>1</v>
      </c>
    </row>
    <row r="272" spans="1:4" x14ac:dyDescent="0.25">
      <c r="A272" s="26" t="s">
        <v>264</v>
      </c>
      <c r="B272" s="20">
        <v>1</v>
      </c>
      <c r="C272" s="20">
        <v>1</v>
      </c>
      <c r="D272" s="20">
        <v>1</v>
      </c>
    </row>
    <row r="273" spans="1:4" x14ac:dyDescent="0.25">
      <c r="A273" s="21" t="s">
        <v>5</v>
      </c>
      <c r="B273" s="20">
        <v>1</v>
      </c>
      <c r="C273" s="20">
        <v>1</v>
      </c>
      <c r="D273" s="20">
        <v>1</v>
      </c>
    </row>
    <row r="274" spans="1:4" x14ac:dyDescent="0.25">
      <c r="A274" s="26">
        <v>9583007676</v>
      </c>
      <c r="B274" s="20">
        <v>1</v>
      </c>
      <c r="C274" s="20">
        <v>1</v>
      </c>
      <c r="D274" s="20">
        <v>1</v>
      </c>
    </row>
    <row r="275" spans="1:4" x14ac:dyDescent="0.25">
      <c r="A275" s="21" t="s">
        <v>6</v>
      </c>
      <c r="B275" s="20">
        <v>1</v>
      </c>
      <c r="C275" s="20">
        <v>1</v>
      </c>
      <c r="D275" s="20">
        <v>1</v>
      </c>
    </row>
    <row r="276" spans="1:4" x14ac:dyDescent="0.25">
      <c r="A276" s="26">
        <v>9789583007675</v>
      </c>
      <c r="B276" s="20">
        <v>1</v>
      </c>
      <c r="C276" s="20">
        <v>1</v>
      </c>
      <c r="D276" s="20">
        <v>1</v>
      </c>
    </row>
    <row r="277" spans="1:4" x14ac:dyDescent="0.25">
      <c r="A277" s="21" t="s">
        <v>13</v>
      </c>
      <c r="B277" s="20">
        <v>1</v>
      </c>
      <c r="C277" s="20">
        <v>1</v>
      </c>
      <c r="D277" s="20">
        <v>1</v>
      </c>
    </row>
    <row r="278" spans="1:4" x14ac:dyDescent="0.25">
      <c r="A278" s="26" t="s">
        <v>90</v>
      </c>
      <c r="B278" s="20">
        <v>1</v>
      </c>
      <c r="C278" s="20">
        <v>1</v>
      </c>
      <c r="D278" s="20">
        <v>1</v>
      </c>
    </row>
    <row r="279" spans="1:4" x14ac:dyDescent="0.25">
      <c r="A279" s="19" t="s">
        <v>1250</v>
      </c>
      <c r="B279" s="20">
        <v>4</v>
      </c>
      <c r="C279" s="20">
        <v>4</v>
      </c>
      <c r="D279" s="20">
        <v>4</v>
      </c>
    </row>
    <row r="280" spans="1:4" x14ac:dyDescent="0.25">
      <c r="A280" s="21" t="s">
        <v>9</v>
      </c>
      <c r="B280" s="20">
        <v>1</v>
      </c>
      <c r="C280" s="20">
        <v>1</v>
      </c>
      <c r="D280" s="20">
        <v>1</v>
      </c>
    </row>
    <row r="281" spans="1:4" x14ac:dyDescent="0.25">
      <c r="A281" s="21" t="s">
        <v>7</v>
      </c>
      <c r="B281" s="20">
        <v>1</v>
      </c>
      <c r="C281" s="20">
        <v>1</v>
      </c>
      <c r="D281" s="20">
        <v>1</v>
      </c>
    </row>
    <row r="282" spans="1:4" x14ac:dyDescent="0.25">
      <c r="A282" s="26" t="s">
        <v>1152</v>
      </c>
      <c r="B282" s="20">
        <v>1</v>
      </c>
      <c r="C282" s="20">
        <v>1</v>
      </c>
      <c r="D282" s="20">
        <v>1</v>
      </c>
    </row>
    <row r="283" spans="1:4" x14ac:dyDescent="0.25">
      <c r="A283" s="21" t="s">
        <v>12</v>
      </c>
      <c r="B283" s="20">
        <v>1</v>
      </c>
      <c r="C283" s="20">
        <v>1</v>
      </c>
      <c r="D283" s="20">
        <v>1</v>
      </c>
    </row>
    <row r="284" spans="1:4" x14ac:dyDescent="0.25">
      <c r="A284" s="26" t="s">
        <v>264</v>
      </c>
      <c r="B284" s="20">
        <v>1</v>
      </c>
      <c r="C284" s="20">
        <v>1</v>
      </c>
      <c r="D284" s="20">
        <v>1</v>
      </c>
    </row>
    <row r="285" spans="1:4" x14ac:dyDescent="0.25">
      <c r="A285" s="21" t="s">
        <v>13</v>
      </c>
      <c r="B285" s="20">
        <v>1</v>
      </c>
      <c r="C285" s="20">
        <v>1</v>
      </c>
      <c r="D285" s="20">
        <v>1</v>
      </c>
    </row>
    <row r="286" spans="1:4" x14ac:dyDescent="0.25">
      <c r="A286" s="26" t="s">
        <v>90</v>
      </c>
      <c r="B286" s="20">
        <v>1</v>
      </c>
      <c r="C286" s="20">
        <v>1</v>
      </c>
      <c r="D286" s="20">
        <v>1</v>
      </c>
    </row>
    <row r="287" spans="1:4" x14ac:dyDescent="0.25">
      <c r="A287" s="19" t="s">
        <v>1256</v>
      </c>
      <c r="B287" s="20">
        <v>25</v>
      </c>
      <c r="C287" s="20">
        <v>25</v>
      </c>
      <c r="D287" s="20">
        <v>25</v>
      </c>
    </row>
    <row r="288" spans="1:4" x14ac:dyDescent="0.25">
      <c r="A288" s="21" t="s">
        <v>9</v>
      </c>
      <c r="B288" s="22">
        <v>3</v>
      </c>
      <c r="C288" s="22">
        <v>3</v>
      </c>
      <c r="D288" s="22">
        <v>3</v>
      </c>
    </row>
    <row r="289" spans="1:4" x14ac:dyDescent="0.25">
      <c r="A289" s="21" t="s">
        <v>8</v>
      </c>
      <c r="B289" s="20">
        <v>3</v>
      </c>
      <c r="C289" s="20">
        <v>3</v>
      </c>
      <c r="D289" s="20">
        <v>3</v>
      </c>
    </row>
    <row r="290" spans="1:4" x14ac:dyDescent="0.25">
      <c r="A290" s="21" t="s">
        <v>7</v>
      </c>
      <c r="B290" s="20">
        <v>3</v>
      </c>
      <c r="C290" s="20">
        <v>3</v>
      </c>
      <c r="D290" s="20">
        <v>3</v>
      </c>
    </row>
    <row r="291" spans="1:4" x14ac:dyDescent="0.25">
      <c r="A291" s="26" t="s">
        <v>1551</v>
      </c>
      <c r="B291" s="20">
        <v>1</v>
      </c>
      <c r="C291" s="20">
        <v>1</v>
      </c>
      <c r="D291" s="20">
        <v>1</v>
      </c>
    </row>
    <row r="292" spans="1:4" x14ac:dyDescent="0.25">
      <c r="A292" s="26" t="s">
        <v>467</v>
      </c>
      <c r="B292" s="20">
        <v>1</v>
      </c>
      <c r="C292" s="20">
        <v>1</v>
      </c>
      <c r="D292" s="20">
        <v>1</v>
      </c>
    </row>
    <row r="293" spans="1:4" x14ac:dyDescent="0.25">
      <c r="A293" s="26" t="s">
        <v>846</v>
      </c>
      <c r="B293" s="20">
        <v>1</v>
      </c>
      <c r="C293" s="20">
        <v>1</v>
      </c>
      <c r="D293" s="20">
        <v>1</v>
      </c>
    </row>
    <row r="294" spans="1:4" x14ac:dyDescent="0.25">
      <c r="A294" s="21" t="s">
        <v>12</v>
      </c>
      <c r="B294" s="20">
        <v>3</v>
      </c>
      <c r="C294" s="20">
        <v>3</v>
      </c>
      <c r="D294" s="20">
        <v>3</v>
      </c>
    </row>
    <row r="295" spans="1:4" x14ac:dyDescent="0.25">
      <c r="A295" s="26" t="s">
        <v>264</v>
      </c>
      <c r="B295" s="20">
        <v>3</v>
      </c>
      <c r="C295" s="20">
        <v>3</v>
      </c>
      <c r="D295" s="20">
        <v>3</v>
      </c>
    </row>
    <row r="296" spans="1:4" x14ac:dyDescent="0.25">
      <c r="A296" s="21" t="s">
        <v>11</v>
      </c>
      <c r="B296" s="20">
        <v>1</v>
      </c>
      <c r="C296" s="20">
        <v>1</v>
      </c>
      <c r="D296" s="20">
        <v>1</v>
      </c>
    </row>
    <row r="297" spans="1:4" x14ac:dyDescent="0.25">
      <c r="A297" s="26" t="s">
        <v>1331</v>
      </c>
      <c r="B297" s="20">
        <v>1</v>
      </c>
      <c r="C297" s="20">
        <v>1</v>
      </c>
      <c r="D297" s="20">
        <v>1</v>
      </c>
    </row>
    <row r="298" spans="1:4" x14ac:dyDescent="0.25">
      <c r="A298" s="21" t="s">
        <v>5</v>
      </c>
      <c r="B298" s="20">
        <v>3</v>
      </c>
      <c r="C298" s="20">
        <v>3</v>
      </c>
      <c r="D298" s="20">
        <v>3</v>
      </c>
    </row>
    <row r="299" spans="1:4" x14ac:dyDescent="0.25">
      <c r="A299" s="26">
        <v>8431625864</v>
      </c>
      <c r="B299" s="20">
        <v>1</v>
      </c>
      <c r="C299" s="20">
        <v>1</v>
      </c>
      <c r="D299" s="20">
        <v>1</v>
      </c>
    </row>
    <row r="300" spans="1:4" x14ac:dyDescent="0.25">
      <c r="A300" s="26">
        <v>9583001880</v>
      </c>
      <c r="B300" s="20">
        <v>1</v>
      </c>
      <c r="C300" s="20">
        <v>1</v>
      </c>
      <c r="D300" s="20">
        <v>1</v>
      </c>
    </row>
    <row r="301" spans="1:4" x14ac:dyDescent="0.25">
      <c r="A301" s="26" t="s">
        <v>2351</v>
      </c>
      <c r="B301" s="20">
        <v>1</v>
      </c>
      <c r="C301" s="20">
        <v>1</v>
      </c>
      <c r="D301" s="20">
        <v>1</v>
      </c>
    </row>
    <row r="302" spans="1:4" x14ac:dyDescent="0.25">
      <c r="A302" s="21" t="s">
        <v>6</v>
      </c>
      <c r="B302" s="20">
        <v>3</v>
      </c>
      <c r="C302" s="20">
        <v>3</v>
      </c>
      <c r="D302" s="20">
        <v>3</v>
      </c>
    </row>
    <row r="303" spans="1:4" x14ac:dyDescent="0.25">
      <c r="A303" s="26">
        <v>9788431625863</v>
      </c>
      <c r="B303" s="20">
        <v>1</v>
      </c>
      <c r="C303" s="20">
        <v>1</v>
      </c>
      <c r="D303" s="20">
        <v>1</v>
      </c>
    </row>
    <row r="304" spans="1:4" x14ac:dyDescent="0.25">
      <c r="A304" s="26">
        <v>9789583001888</v>
      </c>
      <c r="B304" s="20">
        <v>1</v>
      </c>
      <c r="C304" s="20">
        <v>1</v>
      </c>
      <c r="D304" s="20">
        <v>1</v>
      </c>
    </row>
    <row r="305" spans="1:4" x14ac:dyDescent="0.25">
      <c r="A305" s="26" t="s">
        <v>2351</v>
      </c>
      <c r="B305" s="20">
        <v>1</v>
      </c>
      <c r="C305" s="20">
        <v>1</v>
      </c>
      <c r="D305" s="20">
        <v>1</v>
      </c>
    </row>
    <row r="306" spans="1:4" x14ac:dyDescent="0.25">
      <c r="A306" s="21" t="s">
        <v>10</v>
      </c>
      <c r="B306" s="20">
        <v>1</v>
      </c>
      <c r="C306" s="20">
        <v>1</v>
      </c>
      <c r="D306" s="20">
        <v>1</v>
      </c>
    </row>
    <row r="307" spans="1:4" x14ac:dyDescent="0.25">
      <c r="A307" s="26" t="s">
        <v>284</v>
      </c>
      <c r="B307" s="20">
        <v>1</v>
      </c>
      <c r="C307" s="20">
        <v>1</v>
      </c>
      <c r="D307" s="20">
        <v>1</v>
      </c>
    </row>
    <row r="308" spans="1:4" x14ac:dyDescent="0.25">
      <c r="A308" s="21" t="s">
        <v>13</v>
      </c>
      <c r="B308" s="20">
        <v>3</v>
      </c>
      <c r="C308" s="20">
        <v>3</v>
      </c>
      <c r="D308" s="20">
        <v>3</v>
      </c>
    </row>
    <row r="309" spans="1:4" x14ac:dyDescent="0.25">
      <c r="A309" s="26" t="s">
        <v>15</v>
      </c>
      <c r="B309" s="20">
        <v>1</v>
      </c>
      <c r="C309" s="20">
        <v>1</v>
      </c>
      <c r="D309" s="20">
        <v>1</v>
      </c>
    </row>
    <row r="310" spans="1:4" x14ac:dyDescent="0.25">
      <c r="A310" s="26" t="s">
        <v>90</v>
      </c>
      <c r="B310" s="20">
        <v>2</v>
      </c>
      <c r="C310" s="20">
        <v>2</v>
      </c>
      <c r="D310" s="20">
        <v>2</v>
      </c>
    </row>
    <row r="311" spans="1:4" x14ac:dyDescent="0.25">
      <c r="A311" s="21" t="s">
        <v>14</v>
      </c>
      <c r="B311" s="20">
        <v>1</v>
      </c>
      <c r="C311" s="20">
        <v>1</v>
      </c>
      <c r="D311" s="20">
        <v>1</v>
      </c>
    </row>
    <row r="312" spans="1:4" x14ac:dyDescent="0.25">
      <c r="A312" s="26" t="s">
        <v>1548</v>
      </c>
      <c r="B312" s="20">
        <v>1</v>
      </c>
      <c r="C312" s="20">
        <v>1</v>
      </c>
      <c r="D312" s="20">
        <v>1</v>
      </c>
    </row>
    <row r="313" spans="1:4" x14ac:dyDescent="0.25">
      <c r="A313" s="21" t="s">
        <v>16</v>
      </c>
      <c r="B313" s="20">
        <v>1</v>
      </c>
      <c r="C313" s="20">
        <v>1</v>
      </c>
      <c r="D313" s="20">
        <v>1</v>
      </c>
    </row>
    <row r="314" spans="1:4" x14ac:dyDescent="0.25">
      <c r="A314" s="26" t="s">
        <v>253</v>
      </c>
      <c r="B314" s="20">
        <v>1</v>
      </c>
      <c r="C314" s="20">
        <v>1</v>
      </c>
      <c r="D314" s="20">
        <v>1</v>
      </c>
    </row>
    <row r="315" spans="1:4" x14ac:dyDescent="0.25">
      <c r="A315" s="19" t="s">
        <v>173</v>
      </c>
      <c r="B315" s="20">
        <v>11</v>
      </c>
      <c r="C315" s="20">
        <v>11</v>
      </c>
      <c r="D315" s="20">
        <v>11</v>
      </c>
    </row>
    <row r="316" spans="1:4" x14ac:dyDescent="0.25">
      <c r="A316" s="21" t="s">
        <v>9</v>
      </c>
      <c r="B316" s="20">
        <v>1</v>
      </c>
      <c r="C316" s="20">
        <v>1</v>
      </c>
      <c r="D316" s="20">
        <v>1</v>
      </c>
    </row>
    <row r="317" spans="1:4" x14ac:dyDescent="0.25">
      <c r="A317" s="21" t="s">
        <v>8</v>
      </c>
      <c r="B317" s="20">
        <v>1</v>
      </c>
      <c r="C317" s="20">
        <v>1</v>
      </c>
      <c r="D317" s="20">
        <v>1</v>
      </c>
    </row>
    <row r="318" spans="1:4" x14ac:dyDescent="0.25">
      <c r="A318" s="21" t="s">
        <v>7</v>
      </c>
      <c r="B318" s="20">
        <v>1</v>
      </c>
      <c r="C318" s="20">
        <v>1</v>
      </c>
      <c r="D318" s="20">
        <v>1</v>
      </c>
    </row>
    <row r="319" spans="1:4" x14ac:dyDescent="0.25">
      <c r="A319" s="26" t="s">
        <v>467</v>
      </c>
      <c r="B319" s="20">
        <v>1</v>
      </c>
      <c r="C319" s="20">
        <v>1</v>
      </c>
      <c r="D319" s="20">
        <v>1</v>
      </c>
    </row>
    <row r="320" spans="1:4" x14ac:dyDescent="0.25">
      <c r="A320" s="21" t="s">
        <v>12</v>
      </c>
      <c r="B320" s="20">
        <v>1</v>
      </c>
      <c r="C320" s="20">
        <v>1</v>
      </c>
      <c r="D320" s="20">
        <v>1</v>
      </c>
    </row>
    <row r="321" spans="1:4" x14ac:dyDescent="0.25">
      <c r="A321" s="26" t="s">
        <v>264</v>
      </c>
      <c r="B321" s="20">
        <v>1</v>
      </c>
      <c r="C321" s="20">
        <v>1</v>
      </c>
      <c r="D321" s="20">
        <v>1</v>
      </c>
    </row>
    <row r="322" spans="1:4" x14ac:dyDescent="0.25">
      <c r="A322" s="21" t="s">
        <v>11</v>
      </c>
      <c r="B322" s="20">
        <v>1</v>
      </c>
      <c r="C322" s="20">
        <v>1</v>
      </c>
      <c r="D322" s="20">
        <v>1</v>
      </c>
    </row>
    <row r="323" spans="1:4" x14ac:dyDescent="0.25">
      <c r="A323" s="26" t="s">
        <v>1451</v>
      </c>
      <c r="B323" s="20">
        <v>1</v>
      </c>
      <c r="C323" s="20">
        <v>1</v>
      </c>
      <c r="D323" s="20">
        <v>1</v>
      </c>
    </row>
    <row r="324" spans="1:4" x14ac:dyDescent="0.25">
      <c r="A324" s="21" t="s">
        <v>5</v>
      </c>
      <c r="B324" s="20">
        <v>1</v>
      </c>
      <c r="C324" s="20">
        <v>1</v>
      </c>
      <c r="D324" s="20">
        <v>1</v>
      </c>
    </row>
    <row r="325" spans="1:4" x14ac:dyDescent="0.25">
      <c r="A325" s="26">
        <v>9583006831</v>
      </c>
      <c r="B325" s="20">
        <v>1</v>
      </c>
      <c r="C325" s="20">
        <v>1</v>
      </c>
      <c r="D325" s="20">
        <v>1</v>
      </c>
    </row>
    <row r="326" spans="1:4" x14ac:dyDescent="0.25">
      <c r="A326" s="21" t="s">
        <v>6</v>
      </c>
      <c r="B326" s="20">
        <v>1</v>
      </c>
      <c r="C326" s="20">
        <v>1</v>
      </c>
      <c r="D326" s="20">
        <v>1</v>
      </c>
    </row>
    <row r="327" spans="1:4" x14ac:dyDescent="0.25">
      <c r="A327" s="26">
        <v>9789580701804</v>
      </c>
      <c r="B327" s="20">
        <v>1</v>
      </c>
      <c r="C327" s="20">
        <v>1</v>
      </c>
      <c r="D327" s="20">
        <v>1</v>
      </c>
    </row>
    <row r="328" spans="1:4" x14ac:dyDescent="0.25">
      <c r="A328" s="21" t="s">
        <v>10</v>
      </c>
      <c r="B328" s="20">
        <v>1</v>
      </c>
      <c r="C328" s="20">
        <v>1</v>
      </c>
      <c r="D328" s="20">
        <v>1</v>
      </c>
    </row>
    <row r="329" spans="1:4" x14ac:dyDescent="0.25">
      <c r="A329" s="26" t="s">
        <v>290</v>
      </c>
      <c r="B329" s="20">
        <v>1</v>
      </c>
      <c r="C329" s="20">
        <v>1</v>
      </c>
      <c r="D329" s="20">
        <v>1</v>
      </c>
    </row>
    <row r="330" spans="1:4" x14ac:dyDescent="0.25">
      <c r="A330" s="21" t="s">
        <v>13</v>
      </c>
      <c r="B330" s="20">
        <v>1</v>
      </c>
      <c r="C330" s="20">
        <v>1</v>
      </c>
      <c r="D330" s="20">
        <v>1</v>
      </c>
    </row>
    <row r="331" spans="1:4" x14ac:dyDescent="0.25">
      <c r="A331" s="26" t="s">
        <v>90</v>
      </c>
      <c r="B331" s="20">
        <v>1</v>
      </c>
      <c r="C331" s="20">
        <v>1</v>
      </c>
      <c r="D331" s="20">
        <v>1</v>
      </c>
    </row>
    <row r="332" spans="1:4" x14ac:dyDescent="0.25">
      <c r="A332" s="21" t="s">
        <v>14</v>
      </c>
      <c r="B332" s="20">
        <v>1</v>
      </c>
      <c r="C332" s="20">
        <v>1</v>
      </c>
      <c r="D332" s="20">
        <v>1</v>
      </c>
    </row>
    <row r="333" spans="1:4" x14ac:dyDescent="0.25">
      <c r="A333" s="26" t="s">
        <v>2351</v>
      </c>
      <c r="B333" s="20">
        <v>1</v>
      </c>
      <c r="C333" s="20">
        <v>1</v>
      </c>
      <c r="D333" s="20">
        <v>1</v>
      </c>
    </row>
    <row r="334" spans="1:4" x14ac:dyDescent="0.25">
      <c r="A334" s="21" t="s">
        <v>16</v>
      </c>
      <c r="B334" s="20">
        <v>1</v>
      </c>
      <c r="C334" s="20">
        <v>1</v>
      </c>
      <c r="D334" s="20">
        <v>1</v>
      </c>
    </row>
    <row r="335" spans="1:4" x14ac:dyDescent="0.25">
      <c r="A335" s="26" t="s">
        <v>2351</v>
      </c>
      <c r="B335" s="20">
        <v>1</v>
      </c>
      <c r="C335" s="20">
        <v>1</v>
      </c>
      <c r="D335" s="20">
        <v>1</v>
      </c>
    </row>
    <row r="336" spans="1:4" x14ac:dyDescent="0.25">
      <c r="A336" s="19" t="s">
        <v>677</v>
      </c>
      <c r="B336" s="20">
        <v>6</v>
      </c>
      <c r="C336" s="20">
        <v>6</v>
      </c>
      <c r="D336" s="20">
        <v>6</v>
      </c>
    </row>
    <row r="337" spans="1:4" x14ac:dyDescent="0.25">
      <c r="A337" s="21" t="s">
        <v>9</v>
      </c>
      <c r="B337" s="20">
        <v>1</v>
      </c>
      <c r="C337" s="20">
        <v>1</v>
      </c>
      <c r="D337" s="20">
        <v>1</v>
      </c>
    </row>
    <row r="338" spans="1:4" x14ac:dyDescent="0.25">
      <c r="A338" s="21" t="s">
        <v>7</v>
      </c>
      <c r="B338" s="20">
        <v>1</v>
      </c>
      <c r="C338" s="20">
        <v>1</v>
      </c>
      <c r="D338" s="20">
        <v>1</v>
      </c>
    </row>
    <row r="339" spans="1:4" x14ac:dyDescent="0.25">
      <c r="A339" s="26" t="s">
        <v>349</v>
      </c>
      <c r="B339" s="20">
        <v>1</v>
      </c>
      <c r="C339" s="20">
        <v>1</v>
      </c>
      <c r="D339" s="20">
        <v>1</v>
      </c>
    </row>
    <row r="340" spans="1:4" x14ac:dyDescent="0.25">
      <c r="A340" s="21" t="s">
        <v>12</v>
      </c>
      <c r="B340" s="20">
        <v>1</v>
      </c>
      <c r="C340" s="20">
        <v>1</v>
      </c>
      <c r="D340" s="20">
        <v>1</v>
      </c>
    </row>
    <row r="341" spans="1:4" x14ac:dyDescent="0.25">
      <c r="A341" s="26" t="s">
        <v>264</v>
      </c>
      <c r="B341" s="20">
        <v>1</v>
      </c>
      <c r="C341" s="20">
        <v>1</v>
      </c>
      <c r="D341" s="20">
        <v>1</v>
      </c>
    </row>
    <row r="342" spans="1:4" x14ac:dyDescent="0.25">
      <c r="A342" s="21" t="s">
        <v>5</v>
      </c>
      <c r="B342" s="20">
        <v>1</v>
      </c>
      <c r="C342" s="20">
        <v>1</v>
      </c>
      <c r="D342" s="20">
        <v>1</v>
      </c>
    </row>
    <row r="343" spans="1:4" x14ac:dyDescent="0.25">
      <c r="A343" s="26" t="s">
        <v>678</v>
      </c>
      <c r="B343" s="20">
        <v>1</v>
      </c>
      <c r="C343" s="20">
        <v>1</v>
      </c>
      <c r="D343" s="20">
        <v>1</v>
      </c>
    </row>
    <row r="344" spans="1:4" x14ac:dyDescent="0.25">
      <c r="A344" s="21" t="s">
        <v>6</v>
      </c>
      <c r="B344" s="20">
        <v>1</v>
      </c>
      <c r="C344" s="20">
        <v>1</v>
      </c>
      <c r="D344" s="20">
        <v>1</v>
      </c>
    </row>
    <row r="345" spans="1:4" x14ac:dyDescent="0.25">
      <c r="A345" s="26">
        <v>9789580498759</v>
      </c>
      <c r="B345" s="20">
        <v>1</v>
      </c>
      <c r="C345" s="20">
        <v>1</v>
      </c>
      <c r="D345" s="20">
        <v>1</v>
      </c>
    </row>
    <row r="346" spans="1:4" x14ac:dyDescent="0.25">
      <c r="A346" s="21" t="s">
        <v>13</v>
      </c>
      <c r="B346" s="20">
        <v>1</v>
      </c>
      <c r="C346" s="20">
        <v>1</v>
      </c>
      <c r="D346" s="20">
        <v>1</v>
      </c>
    </row>
    <row r="347" spans="1:4" x14ac:dyDescent="0.25">
      <c r="A347" s="26" t="s">
        <v>90</v>
      </c>
      <c r="B347" s="20">
        <v>1</v>
      </c>
      <c r="C347" s="20">
        <v>1</v>
      </c>
      <c r="D347" s="20">
        <v>1</v>
      </c>
    </row>
    <row r="348" spans="1:4" x14ac:dyDescent="0.25">
      <c r="A348" s="19" t="s">
        <v>675</v>
      </c>
      <c r="B348" s="20">
        <v>6</v>
      </c>
      <c r="C348" s="20">
        <v>6</v>
      </c>
      <c r="D348" s="20">
        <v>6</v>
      </c>
    </row>
    <row r="349" spans="1:4" x14ac:dyDescent="0.25">
      <c r="A349" s="21" t="s">
        <v>9</v>
      </c>
      <c r="B349" s="20">
        <v>1</v>
      </c>
      <c r="C349" s="20">
        <v>1</v>
      </c>
      <c r="D349" s="20">
        <v>1</v>
      </c>
    </row>
    <row r="350" spans="1:4" x14ac:dyDescent="0.25">
      <c r="A350" s="21" t="s">
        <v>7</v>
      </c>
      <c r="B350" s="20">
        <v>1</v>
      </c>
      <c r="C350" s="20">
        <v>1</v>
      </c>
      <c r="D350" s="20">
        <v>1</v>
      </c>
    </row>
    <row r="351" spans="1:4" x14ac:dyDescent="0.25">
      <c r="A351" s="26" t="s">
        <v>349</v>
      </c>
      <c r="B351" s="20">
        <v>1</v>
      </c>
      <c r="C351" s="20">
        <v>1</v>
      </c>
      <c r="D351" s="20">
        <v>1</v>
      </c>
    </row>
    <row r="352" spans="1:4" x14ac:dyDescent="0.25">
      <c r="A352" s="21" t="s">
        <v>12</v>
      </c>
      <c r="B352" s="20">
        <v>1</v>
      </c>
      <c r="C352" s="20">
        <v>1</v>
      </c>
      <c r="D352" s="20">
        <v>1</v>
      </c>
    </row>
    <row r="353" spans="1:4" x14ac:dyDescent="0.25">
      <c r="A353" s="26" t="s">
        <v>264</v>
      </c>
      <c r="B353" s="20">
        <v>1</v>
      </c>
      <c r="C353" s="20">
        <v>1</v>
      </c>
      <c r="D353" s="20">
        <v>1</v>
      </c>
    </row>
    <row r="354" spans="1:4" x14ac:dyDescent="0.25">
      <c r="A354" s="21" t="s">
        <v>5</v>
      </c>
      <c r="B354" s="20">
        <v>1</v>
      </c>
      <c r="C354" s="20">
        <v>1</v>
      </c>
      <c r="D354" s="20">
        <v>1</v>
      </c>
    </row>
    <row r="355" spans="1:4" x14ac:dyDescent="0.25">
      <c r="A355" s="26">
        <v>9580498784</v>
      </c>
      <c r="B355" s="20">
        <v>1</v>
      </c>
      <c r="C355" s="20">
        <v>1</v>
      </c>
      <c r="D355" s="20">
        <v>1</v>
      </c>
    </row>
    <row r="356" spans="1:4" x14ac:dyDescent="0.25">
      <c r="A356" s="21" t="s">
        <v>6</v>
      </c>
      <c r="B356" s="20">
        <v>1</v>
      </c>
      <c r="C356" s="20">
        <v>1</v>
      </c>
      <c r="D356" s="20">
        <v>1</v>
      </c>
    </row>
    <row r="357" spans="1:4" x14ac:dyDescent="0.25">
      <c r="A357" s="26">
        <v>9789580498780</v>
      </c>
      <c r="B357" s="20">
        <v>1</v>
      </c>
      <c r="C357" s="20">
        <v>1</v>
      </c>
      <c r="D357" s="20">
        <v>1</v>
      </c>
    </row>
    <row r="358" spans="1:4" x14ac:dyDescent="0.25">
      <c r="A358" s="21" t="s">
        <v>13</v>
      </c>
      <c r="B358" s="20">
        <v>1</v>
      </c>
      <c r="C358" s="20">
        <v>1</v>
      </c>
      <c r="D358" s="20">
        <v>1</v>
      </c>
    </row>
    <row r="359" spans="1:4" x14ac:dyDescent="0.25">
      <c r="A359" s="26" t="s">
        <v>90</v>
      </c>
      <c r="B359" s="20">
        <v>1</v>
      </c>
      <c r="C359" s="20">
        <v>1</v>
      </c>
      <c r="D359" s="20">
        <v>1</v>
      </c>
    </row>
    <row r="360" spans="1:4" x14ac:dyDescent="0.25">
      <c r="A360" s="19" t="s">
        <v>632</v>
      </c>
      <c r="B360" s="20">
        <v>7</v>
      </c>
      <c r="C360" s="20">
        <v>7</v>
      </c>
      <c r="D360" s="20">
        <v>7</v>
      </c>
    </row>
    <row r="361" spans="1:4" x14ac:dyDescent="0.25">
      <c r="A361" s="21" t="s">
        <v>9</v>
      </c>
      <c r="B361" s="20">
        <v>1</v>
      </c>
      <c r="C361" s="20">
        <v>1</v>
      </c>
      <c r="D361" s="20">
        <v>1</v>
      </c>
    </row>
    <row r="362" spans="1:4" x14ac:dyDescent="0.25">
      <c r="A362" s="21" t="s">
        <v>8</v>
      </c>
      <c r="B362" s="20">
        <v>1</v>
      </c>
      <c r="C362" s="20">
        <v>1</v>
      </c>
      <c r="D362" s="20">
        <v>1</v>
      </c>
    </row>
    <row r="363" spans="1:4" x14ac:dyDescent="0.25">
      <c r="A363" s="21" t="s">
        <v>7</v>
      </c>
      <c r="B363" s="20">
        <v>1</v>
      </c>
      <c r="C363" s="20">
        <v>1</v>
      </c>
      <c r="D363" s="20">
        <v>1</v>
      </c>
    </row>
    <row r="364" spans="1:4" x14ac:dyDescent="0.25">
      <c r="A364" s="26" t="s">
        <v>633</v>
      </c>
      <c r="B364" s="20">
        <v>1</v>
      </c>
      <c r="C364" s="20">
        <v>1</v>
      </c>
      <c r="D364" s="20">
        <v>1</v>
      </c>
    </row>
    <row r="365" spans="1:4" x14ac:dyDescent="0.25">
      <c r="A365" s="21" t="s">
        <v>12</v>
      </c>
      <c r="B365" s="20">
        <v>1</v>
      </c>
      <c r="C365" s="20">
        <v>1</v>
      </c>
      <c r="D365" s="20">
        <v>1</v>
      </c>
    </row>
    <row r="366" spans="1:4" x14ac:dyDescent="0.25">
      <c r="A366" s="26" t="s">
        <v>264</v>
      </c>
      <c r="B366" s="20">
        <v>1</v>
      </c>
      <c r="C366" s="20">
        <v>1</v>
      </c>
      <c r="D366" s="20">
        <v>1</v>
      </c>
    </row>
    <row r="367" spans="1:4" x14ac:dyDescent="0.25">
      <c r="A367" s="21" t="s">
        <v>5</v>
      </c>
      <c r="B367" s="20">
        <v>1</v>
      </c>
      <c r="C367" s="20">
        <v>1</v>
      </c>
      <c r="D367" s="20">
        <v>1</v>
      </c>
    </row>
    <row r="368" spans="1:4" x14ac:dyDescent="0.25">
      <c r="A368" s="26">
        <v>8433968904</v>
      </c>
      <c r="B368" s="20">
        <v>1</v>
      </c>
      <c r="C368" s="20">
        <v>1</v>
      </c>
      <c r="D368" s="20">
        <v>1</v>
      </c>
    </row>
    <row r="369" spans="1:4" x14ac:dyDescent="0.25">
      <c r="A369" s="21" t="s">
        <v>6</v>
      </c>
      <c r="B369" s="20">
        <v>1</v>
      </c>
      <c r="C369" s="20">
        <v>1</v>
      </c>
      <c r="D369" s="20">
        <v>1</v>
      </c>
    </row>
    <row r="370" spans="1:4" x14ac:dyDescent="0.25">
      <c r="A370" s="26">
        <v>9788433968906</v>
      </c>
      <c r="B370" s="20">
        <v>1</v>
      </c>
      <c r="C370" s="20">
        <v>1</v>
      </c>
      <c r="D370" s="20">
        <v>1</v>
      </c>
    </row>
    <row r="371" spans="1:4" x14ac:dyDescent="0.25">
      <c r="A371" s="21" t="s">
        <v>13</v>
      </c>
      <c r="B371" s="20">
        <v>1</v>
      </c>
      <c r="C371" s="20">
        <v>1</v>
      </c>
      <c r="D371" s="20">
        <v>1</v>
      </c>
    </row>
    <row r="372" spans="1:4" x14ac:dyDescent="0.25">
      <c r="A372" s="26" t="s">
        <v>90</v>
      </c>
      <c r="B372" s="20">
        <v>1</v>
      </c>
      <c r="C372" s="20">
        <v>1</v>
      </c>
      <c r="D372" s="20">
        <v>1</v>
      </c>
    </row>
    <row r="373" spans="1:4" x14ac:dyDescent="0.25">
      <c r="A373" s="19" t="s">
        <v>221</v>
      </c>
      <c r="B373" s="20">
        <v>11</v>
      </c>
      <c r="C373" s="20">
        <v>11</v>
      </c>
      <c r="D373" s="20">
        <v>11</v>
      </c>
    </row>
    <row r="374" spans="1:4" x14ac:dyDescent="0.25">
      <c r="A374" s="21" t="s">
        <v>9</v>
      </c>
      <c r="B374" s="20">
        <v>1</v>
      </c>
      <c r="C374" s="20">
        <v>1</v>
      </c>
      <c r="D374" s="20">
        <v>1</v>
      </c>
    </row>
    <row r="375" spans="1:4" x14ac:dyDescent="0.25">
      <c r="A375" s="21" t="s">
        <v>8</v>
      </c>
      <c r="B375" s="20">
        <v>1</v>
      </c>
      <c r="C375" s="20">
        <v>1</v>
      </c>
      <c r="D375" s="20">
        <v>1</v>
      </c>
    </row>
    <row r="376" spans="1:4" x14ac:dyDescent="0.25">
      <c r="A376" s="21" t="s">
        <v>7</v>
      </c>
      <c r="B376" s="20">
        <v>1</v>
      </c>
      <c r="C376" s="20">
        <v>1</v>
      </c>
      <c r="D376" s="20">
        <v>1</v>
      </c>
    </row>
    <row r="377" spans="1:4" x14ac:dyDescent="0.25">
      <c r="A377" s="26" t="s">
        <v>1758</v>
      </c>
      <c r="B377" s="20">
        <v>1</v>
      </c>
      <c r="C377" s="20">
        <v>1</v>
      </c>
      <c r="D377" s="20">
        <v>1</v>
      </c>
    </row>
    <row r="378" spans="1:4" x14ac:dyDescent="0.25">
      <c r="A378" s="21" t="s">
        <v>12</v>
      </c>
      <c r="B378" s="20">
        <v>1</v>
      </c>
      <c r="C378" s="20">
        <v>1</v>
      </c>
      <c r="D378" s="20">
        <v>1</v>
      </c>
    </row>
    <row r="379" spans="1:4" x14ac:dyDescent="0.25">
      <c r="A379" s="26" t="s">
        <v>264</v>
      </c>
      <c r="B379" s="20">
        <v>1</v>
      </c>
      <c r="C379" s="20">
        <v>1</v>
      </c>
      <c r="D379" s="20">
        <v>1</v>
      </c>
    </row>
    <row r="380" spans="1:4" x14ac:dyDescent="0.25">
      <c r="A380" s="21" t="s">
        <v>11</v>
      </c>
      <c r="B380" s="20">
        <v>1</v>
      </c>
      <c r="C380" s="20">
        <v>1</v>
      </c>
      <c r="D380" s="20">
        <v>1</v>
      </c>
    </row>
    <row r="381" spans="1:4" x14ac:dyDescent="0.25">
      <c r="A381" s="26" t="s">
        <v>117</v>
      </c>
      <c r="B381" s="20">
        <v>1</v>
      </c>
      <c r="C381" s="20">
        <v>1</v>
      </c>
      <c r="D381" s="20">
        <v>1</v>
      </c>
    </row>
    <row r="382" spans="1:4" x14ac:dyDescent="0.25">
      <c r="A382" s="21" t="s">
        <v>5</v>
      </c>
      <c r="B382" s="20">
        <v>1</v>
      </c>
      <c r="C382" s="20">
        <v>1</v>
      </c>
      <c r="D382" s="20">
        <v>1</v>
      </c>
    </row>
    <row r="383" spans="1:4" x14ac:dyDescent="0.25">
      <c r="A383" s="26">
        <v>8431660058</v>
      </c>
      <c r="B383" s="20">
        <v>1</v>
      </c>
      <c r="C383" s="20">
        <v>1</v>
      </c>
      <c r="D383" s="20">
        <v>1</v>
      </c>
    </row>
    <row r="384" spans="1:4" x14ac:dyDescent="0.25">
      <c r="A384" s="21" t="s">
        <v>6</v>
      </c>
      <c r="B384" s="20">
        <v>1</v>
      </c>
      <c r="C384" s="20">
        <v>1</v>
      </c>
      <c r="D384" s="20">
        <v>1</v>
      </c>
    </row>
    <row r="385" spans="1:4" x14ac:dyDescent="0.25">
      <c r="A385" s="26">
        <v>9788431660055</v>
      </c>
      <c r="B385" s="20">
        <v>1</v>
      </c>
      <c r="C385" s="20">
        <v>1</v>
      </c>
      <c r="D385" s="20">
        <v>1</v>
      </c>
    </row>
    <row r="386" spans="1:4" x14ac:dyDescent="0.25">
      <c r="A386" s="21" t="s">
        <v>10</v>
      </c>
      <c r="B386" s="20">
        <v>1</v>
      </c>
      <c r="C386" s="20">
        <v>1</v>
      </c>
      <c r="D386" s="20">
        <v>1</v>
      </c>
    </row>
    <row r="387" spans="1:4" x14ac:dyDescent="0.25">
      <c r="A387" s="26" t="s">
        <v>1702</v>
      </c>
      <c r="B387" s="20">
        <v>1</v>
      </c>
      <c r="C387" s="20">
        <v>1</v>
      </c>
      <c r="D387" s="20">
        <v>1</v>
      </c>
    </row>
    <row r="388" spans="1:4" x14ac:dyDescent="0.25">
      <c r="A388" s="21" t="s">
        <v>13</v>
      </c>
      <c r="B388" s="20">
        <v>1</v>
      </c>
      <c r="C388" s="20">
        <v>1</v>
      </c>
      <c r="D388" s="20">
        <v>1</v>
      </c>
    </row>
    <row r="389" spans="1:4" x14ac:dyDescent="0.25">
      <c r="A389" s="26" t="s">
        <v>90</v>
      </c>
      <c r="B389" s="20">
        <v>1</v>
      </c>
      <c r="C389" s="20">
        <v>1</v>
      </c>
      <c r="D389" s="20">
        <v>1</v>
      </c>
    </row>
    <row r="390" spans="1:4" x14ac:dyDescent="0.25">
      <c r="A390" s="21" t="s">
        <v>14</v>
      </c>
      <c r="B390" s="20">
        <v>1</v>
      </c>
      <c r="C390" s="20">
        <v>1</v>
      </c>
      <c r="D390" s="20">
        <v>1</v>
      </c>
    </row>
    <row r="391" spans="1:4" x14ac:dyDescent="0.25">
      <c r="A391" s="26" t="s">
        <v>2351</v>
      </c>
      <c r="B391" s="20">
        <v>1</v>
      </c>
      <c r="C391" s="20">
        <v>1</v>
      </c>
      <c r="D391" s="20">
        <v>1</v>
      </c>
    </row>
    <row r="392" spans="1:4" x14ac:dyDescent="0.25">
      <c r="A392" s="21" t="s">
        <v>16</v>
      </c>
      <c r="B392" s="20">
        <v>1</v>
      </c>
      <c r="C392" s="20">
        <v>1</v>
      </c>
      <c r="D392" s="20">
        <v>1</v>
      </c>
    </row>
    <row r="393" spans="1:4" x14ac:dyDescent="0.25">
      <c r="A393" s="26" t="s">
        <v>2351</v>
      </c>
      <c r="B393" s="20">
        <v>1</v>
      </c>
      <c r="C393" s="20">
        <v>1</v>
      </c>
      <c r="D393" s="20">
        <v>1</v>
      </c>
    </row>
    <row r="394" spans="1:4" x14ac:dyDescent="0.25">
      <c r="A394" s="19" t="s">
        <v>746</v>
      </c>
      <c r="B394" s="20">
        <v>7</v>
      </c>
      <c r="C394" s="20">
        <v>7</v>
      </c>
      <c r="D394" s="20">
        <v>7</v>
      </c>
    </row>
    <row r="395" spans="1:4" x14ac:dyDescent="0.25">
      <c r="A395" s="21" t="s">
        <v>9</v>
      </c>
      <c r="B395" s="20">
        <v>1</v>
      </c>
      <c r="C395" s="20">
        <v>1</v>
      </c>
      <c r="D395" s="20">
        <v>1</v>
      </c>
    </row>
    <row r="396" spans="1:4" x14ac:dyDescent="0.25">
      <c r="A396" s="21" t="s">
        <v>8</v>
      </c>
      <c r="B396" s="20">
        <v>1</v>
      </c>
      <c r="C396" s="20">
        <v>1</v>
      </c>
      <c r="D396" s="20">
        <v>1</v>
      </c>
    </row>
    <row r="397" spans="1:4" x14ac:dyDescent="0.25">
      <c r="A397" s="21" t="s">
        <v>7</v>
      </c>
      <c r="B397" s="20">
        <v>1</v>
      </c>
      <c r="C397" s="20">
        <v>1</v>
      </c>
      <c r="D397" s="20">
        <v>1</v>
      </c>
    </row>
    <row r="398" spans="1:4" x14ac:dyDescent="0.25">
      <c r="A398" s="26" t="s">
        <v>553</v>
      </c>
      <c r="B398" s="20">
        <v>1</v>
      </c>
      <c r="C398" s="20">
        <v>1</v>
      </c>
      <c r="D398" s="20">
        <v>1</v>
      </c>
    </row>
    <row r="399" spans="1:4" x14ac:dyDescent="0.25">
      <c r="A399" s="21" t="s">
        <v>12</v>
      </c>
      <c r="B399" s="20">
        <v>1</v>
      </c>
      <c r="C399" s="20">
        <v>1</v>
      </c>
      <c r="D399" s="20">
        <v>1</v>
      </c>
    </row>
    <row r="400" spans="1:4" x14ac:dyDescent="0.25">
      <c r="A400" s="26" t="s">
        <v>264</v>
      </c>
      <c r="B400" s="20">
        <v>1</v>
      </c>
      <c r="C400" s="20">
        <v>1</v>
      </c>
      <c r="D400" s="20">
        <v>1</v>
      </c>
    </row>
    <row r="401" spans="1:4" x14ac:dyDescent="0.25">
      <c r="A401" s="21" t="s">
        <v>5</v>
      </c>
      <c r="B401" s="20">
        <v>1</v>
      </c>
      <c r="C401" s="20">
        <v>1</v>
      </c>
      <c r="D401" s="20">
        <v>1</v>
      </c>
    </row>
    <row r="402" spans="1:4" x14ac:dyDescent="0.25">
      <c r="A402" s="26">
        <v>9507311599</v>
      </c>
      <c r="B402" s="20">
        <v>1</v>
      </c>
      <c r="C402" s="20">
        <v>1</v>
      </c>
      <c r="D402" s="20">
        <v>1</v>
      </c>
    </row>
    <row r="403" spans="1:4" x14ac:dyDescent="0.25">
      <c r="A403" s="21" t="s">
        <v>6</v>
      </c>
      <c r="B403" s="20">
        <v>1</v>
      </c>
      <c r="C403" s="20">
        <v>1</v>
      </c>
      <c r="D403" s="20">
        <v>1</v>
      </c>
    </row>
    <row r="404" spans="1:4" x14ac:dyDescent="0.25">
      <c r="A404" s="26">
        <v>9789507311598</v>
      </c>
      <c r="B404" s="20">
        <v>1</v>
      </c>
      <c r="C404" s="20">
        <v>1</v>
      </c>
      <c r="D404" s="20">
        <v>1</v>
      </c>
    </row>
    <row r="405" spans="1:4" x14ac:dyDescent="0.25">
      <c r="A405" s="21" t="s">
        <v>13</v>
      </c>
      <c r="B405" s="20">
        <v>1</v>
      </c>
      <c r="C405" s="20">
        <v>1</v>
      </c>
      <c r="D405" s="20">
        <v>1</v>
      </c>
    </row>
    <row r="406" spans="1:4" x14ac:dyDescent="0.25">
      <c r="A406" s="26" t="s">
        <v>90</v>
      </c>
      <c r="B406" s="20">
        <v>1</v>
      </c>
      <c r="C406" s="20">
        <v>1</v>
      </c>
      <c r="D406" s="20">
        <v>1</v>
      </c>
    </row>
    <row r="407" spans="1:4" x14ac:dyDescent="0.25">
      <c r="A407" s="19" t="s">
        <v>322</v>
      </c>
      <c r="B407" s="20">
        <v>5</v>
      </c>
      <c r="C407" s="20">
        <v>5</v>
      </c>
      <c r="D407" s="20">
        <v>5</v>
      </c>
    </row>
    <row r="408" spans="1:4" x14ac:dyDescent="0.25">
      <c r="A408" s="21" t="s">
        <v>9</v>
      </c>
      <c r="B408" s="20">
        <v>1</v>
      </c>
      <c r="C408" s="20">
        <v>1</v>
      </c>
      <c r="D408" s="20">
        <v>1</v>
      </c>
    </row>
    <row r="409" spans="1:4" x14ac:dyDescent="0.25">
      <c r="A409" s="21" t="s">
        <v>7</v>
      </c>
      <c r="B409" s="20">
        <v>1</v>
      </c>
      <c r="C409" s="20">
        <v>1</v>
      </c>
      <c r="D409" s="20">
        <v>1</v>
      </c>
    </row>
    <row r="410" spans="1:4" x14ac:dyDescent="0.25">
      <c r="A410" s="26" t="s">
        <v>1351</v>
      </c>
      <c r="B410" s="20">
        <v>1</v>
      </c>
      <c r="C410" s="20">
        <v>1</v>
      </c>
      <c r="D410" s="20">
        <v>1</v>
      </c>
    </row>
    <row r="411" spans="1:4" x14ac:dyDescent="0.25">
      <c r="A411" s="21" t="s">
        <v>12</v>
      </c>
      <c r="B411" s="20">
        <v>1</v>
      </c>
      <c r="C411" s="20">
        <v>1</v>
      </c>
      <c r="D411" s="20">
        <v>1</v>
      </c>
    </row>
    <row r="412" spans="1:4" x14ac:dyDescent="0.25">
      <c r="A412" s="26" t="s">
        <v>264</v>
      </c>
      <c r="B412" s="20">
        <v>1</v>
      </c>
      <c r="C412" s="20">
        <v>1</v>
      </c>
      <c r="D412" s="20">
        <v>1</v>
      </c>
    </row>
    <row r="413" spans="1:4" x14ac:dyDescent="0.25">
      <c r="A413" s="21" t="s">
        <v>6</v>
      </c>
      <c r="B413" s="20">
        <v>1</v>
      </c>
      <c r="C413" s="20">
        <v>1</v>
      </c>
      <c r="D413" s="20">
        <v>1</v>
      </c>
    </row>
    <row r="414" spans="1:4" x14ac:dyDescent="0.25">
      <c r="A414" s="26">
        <v>9789584519610</v>
      </c>
      <c r="B414" s="20">
        <v>1</v>
      </c>
      <c r="C414" s="20">
        <v>1</v>
      </c>
      <c r="D414" s="20">
        <v>1</v>
      </c>
    </row>
    <row r="415" spans="1:4" x14ac:dyDescent="0.25">
      <c r="A415" s="21" t="s">
        <v>13</v>
      </c>
      <c r="B415" s="20">
        <v>1</v>
      </c>
      <c r="C415" s="20">
        <v>1</v>
      </c>
      <c r="D415" s="20">
        <v>1</v>
      </c>
    </row>
    <row r="416" spans="1:4" x14ac:dyDescent="0.25">
      <c r="A416" s="26" t="s">
        <v>228</v>
      </c>
      <c r="B416" s="20">
        <v>1</v>
      </c>
      <c r="C416" s="20">
        <v>1</v>
      </c>
      <c r="D416" s="20">
        <v>1</v>
      </c>
    </row>
    <row r="417" spans="1:4" x14ac:dyDescent="0.25">
      <c r="A417" s="19" t="s">
        <v>152</v>
      </c>
      <c r="B417" s="20">
        <v>11</v>
      </c>
      <c r="C417" s="20">
        <v>11</v>
      </c>
      <c r="D417" s="20">
        <v>11</v>
      </c>
    </row>
    <row r="418" spans="1:4" x14ac:dyDescent="0.25">
      <c r="A418" s="21" t="s">
        <v>9</v>
      </c>
      <c r="B418" s="20">
        <v>1</v>
      </c>
      <c r="C418" s="20">
        <v>1</v>
      </c>
      <c r="D418" s="20">
        <v>1</v>
      </c>
    </row>
    <row r="419" spans="1:4" x14ac:dyDescent="0.25">
      <c r="A419" s="21" t="s">
        <v>8</v>
      </c>
      <c r="B419" s="20">
        <v>1</v>
      </c>
      <c r="C419" s="20">
        <v>1</v>
      </c>
      <c r="D419" s="20">
        <v>1</v>
      </c>
    </row>
    <row r="420" spans="1:4" x14ac:dyDescent="0.25">
      <c r="A420" s="21" t="s">
        <v>7</v>
      </c>
      <c r="B420" s="20">
        <v>1</v>
      </c>
      <c r="C420" s="20">
        <v>1</v>
      </c>
      <c r="D420" s="20">
        <v>1</v>
      </c>
    </row>
    <row r="421" spans="1:4" x14ac:dyDescent="0.25">
      <c r="A421" s="26" t="s">
        <v>2351</v>
      </c>
      <c r="B421" s="20">
        <v>1</v>
      </c>
      <c r="C421" s="20">
        <v>1</v>
      </c>
      <c r="D421" s="20">
        <v>1</v>
      </c>
    </row>
    <row r="422" spans="1:4" x14ac:dyDescent="0.25">
      <c r="A422" s="21" t="s">
        <v>12</v>
      </c>
      <c r="B422" s="20">
        <v>1</v>
      </c>
      <c r="C422" s="20">
        <v>1</v>
      </c>
      <c r="D422" s="20">
        <v>1</v>
      </c>
    </row>
    <row r="423" spans="1:4" x14ac:dyDescent="0.25">
      <c r="A423" s="26" t="s">
        <v>264</v>
      </c>
      <c r="B423" s="20">
        <v>1</v>
      </c>
      <c r="C423" s="20">
        <v>1</v>
      </c>
      <c r="D423" s="20">
        <v>1</v>
      </c>
    </row>
    <row r="424" spans="1:4" x14ac:dyDescent="0.25">
      <c r="A424" s="21" t="s">
        <v>11</v>
      </c>
      <c r="B424" s="20">
        <v>1</v>
      </c>
      <c r="C424" s="20">
        <v>1</v>
      </c>
      <c r="D424" s="20">
        <v>1</v>
      </c>
    </row>
    <row r="425" spans="1:4" x14ac:dyDescent="0.25">
      <c r="A425" s="26" t="s">
        <v>28</v>
      </c>
      <c r="B425" s="20">
        <v>1</v>
      </c>
      <c r="C425" s="20">
        <v>1</v>
      </c>
      <c r="D425" s="20">
        <v>1</v>
      </c>
    </row>
    <row r="426" spans="1:4" x14ac:dyDescent="0.25">
      <c r="A426" s="21" t="s">
        <v>5</v>
      </c>
      <c r="B426" s="20">
        <v>1</v>
      </c>
      <c r="C426" s="20">
        <v>1</v>
      </c>
      <c r="D426" s="20">
        <v>1</v>
      </c>
    </row>
    <row r="427" spans="1:4" x14ac:dyDescent="0.25">
      <c r="A427" s="26" t="s">
        <v>2351</v>
      </c>
      <c r="B427" s="20">
        <v>1</v>
      </c>
      <c r="C427" s="20">
        <v>1</v>
      </c>
      <c r="D427" s="20">
        <v>1</v>
      </c>
    </row>
    <row r="428" spans="1:4" x14ac:dyDescent="0.25">
      <c r="A428" s="21" t="s">
        <v>6</v>
      </c>
      <c r="B428" s="20">
        <v>1</v>
      </c>
      <c r="C428" s="20">
        <v>1</v>
      </c>
      <c r="D428" s="20">
        <v>1</v>
      </c>
    </row>
    <row r="429" spans="1:4" x14ac:dyDescent="0.25">
      <c r="A429" s="26" t="s">
        <v>2351</v>
      </c>
      <c r="B429" s="20">
        <v>1</v>
      </c>
      <c r="C429" s="20">
        <v>1</v>
      </c>
      <c r="D429" s="20">
        <v>1</v>
      </c>
    </row>
    <row r="430" spans="1:4" x14ac:dyDescent="0.25">
      <c r="A430" s="21" t="s">
        <v>10</v>
      </c>
      <c r="B430" s="20">
        <v>1</v>
      </c>
      <c r="C430" s="20">
        <v>1</v>
      </c>
      <c r="D430" s="20">
        <v>1</v>
      </c>
    </row>
    <row r="431" spans="1:4" x14ac:dyDescent="0.25">
      <c r="A431" s="26" t="s">
        <v>256</v>
      </c>
      <c r="B431" s="20">
        <v>1</v>
      </c>
      <c r="C431" s="20">
        <v>1</v>
      </c>
      <c r="D431" s="20">
        <v>1</v>
      </c>
    </row>
    <row r="432" spans="1:4" x14ac:dyDescent="0.25">
      <c r="A432" s="21" t="s">
        <v>13</v>
      </c>
      <c r="B432" s="20">
        <v>1</v>
      </c>
      <c r="C432" s="20">
        <v>1</v>
      </c>
      <c r="D432" s="20">
        <v>1</v>
      </c>
    </row>
    <row r="433" spans="1:4" x14ac:dyDescent="0.25">
      <c r="A433" s="26" t="s">
        <v>90</v>
      </c>
      <c r="B433" s="20">
        <v>1</v>
      </c>
      <c r="C433" s="20">
        <v>1</v>
      </c>
      <c r="D433" s="20">
        <v>1</v>
      </c>
    </row>
    <row r="434" spans="1:4" x14ac:dyDescent="0.25">
      <c r="A434" s="21" t="s">
        <v>14</v>
      </c>
      <c r="B434" s="20">
        <v>1</v>
      </c>
      <c r="C434" s="20">
        <v>1</v>
      </c>
      <c r="D434" s="20">
        <v>1</v>
      </c>
    </row>
    <row r="435" spans="1:4" x14ac:dyDescent="0.25">
      <c r="A435" s="26" t="s">
        <v>2351</v>
      </c>
      <c r="B435" s="20">
        <v>1</v>
      </c>
      <c r="C435" s="20">
        <v>1</v>
      </c>
      <c r="D435" s="20">
        <v>1</v>
      </c>
    </row>
    <row r="436" spans="1:4" x14ac:dyDescent="0.25">
      <c r="A436" s="21" t="s">
        <v>16</v>
      </c>
      <c r="B436" s="20">
        <v>1</v>
      </c>
      <c r="C436" s="20">
        <v>1</v>
      </c>
      <c r="D436" s="20">
        <v>1</v>
      </c>
    </row>
    <row r="437" spans="1:4" x14ac:dyDescent="0.25">
      <c r="A437" s="26" t="s">
        <v>2351</v>
      </c>
      <c r="B437" s="20">
        <v>1</v>
      </c>
      <c r="C437" s="20">
        <v>1</v>
      </c>
      <c r="D437" s="20">
        <v>1</v>
      </c>
    </row>
    <row r="438" spans="1:4" x14ac:dyDescent="0.25">
      <c r="A438" s="19" t="s">
        <v>212</v>
      </c>
      <c r="B438" s="20">
        <v>11</v>
      </c>
      <c r="C438" s="20">
        <v>11</v>
      </c>
      <c r="D438" s="20">
        <v>11</v>
      </c>
    </row>
    <row r="439" spans="1:4" x14ac:dyDescent="0.25">
      <c r="A439" s="21" t="s">
        <v>9</v>
      </c>
      <c r="B439" s="20">
        <v>1</v>
      </c>
      <c r="C439" s="20">
        <v>1</v>
      </c>
      <c r="D439" s="20">
        <v>1</v>
      </c>
    </row>
    <row r="440" spans="1:4" x14ac:dyDescent="0.25">
      <c r="A440" s="21" t="s">
        <v>8</v>
      </c>
      <c r="B440" s="20">
        <v>1</v>
      </c>
      <c r="C440" s="20">
        <v>1</v>
      </c>
      <c r="D440" s="20">
        <v>1</v>
      </c>
    </row>
    <row r="441" spans="1:4" x14ac:dyDescent="0.25">
      <c r="A441" s="21" t="s">
        <v>7</v>
      </c>
      <c r="B441" s="20">
        <v>1</v>
      </c>
      <c r="C441" s="20">
        <v>1</v>
      </c>
      <c r="D441" s="20">
        <v>1</v>
      </c>
    </row>
    <row r="442" spans="1:4" x14ac:dyDescent="0.25">
      <c r="A442" s="26" t="s">
        <v>2351</v>
      </c>
      <c r="B442" s="20">
        <v>1</v>
      </c>
      <c r="C442" s="20">
        <v>1</v>
      </c>
      <c r="D442" s="20">
        <v>1</v>
      </c>
    </row>
    <row r="443" spans="1:4" x14ac:dyDescent="0.25">
      <c r="A443" s="21" t="s">
        <v>12</v>
      </c>
      <c r="B443" s="20">
        <v>1</v>
      </c>
      <c r="C443" s="20">
        <v>1</v>
      </c>
      <c r="D443" s="20">
        <v>1</v>
      </c>
    </row>
    <row r="444" spans="1:4" x14ac:dyDescent="0.25">
      <c r="A444" s="26" t="s">
        <v>264</v>
      </c>
      <c r="B444" s="20">
        <v>1</v>
      </c>
      <c r="C444" s="20">
        <v>1</v>
      </c>
      <c r="D444" s="20">
        <v>1</v>
      </c>
    </row>
    <row r="445" spans="1:4" x14ac:dyDescent="0.25">
      <c r="A445" s="21" t="s">
        <v>11</v>
      </c>
      <c r="B445" s="20">
        <v>1</v>
      </c>
      <c r="C445" s="20">
        <v>1</v>
      </c>
      <c r="D445" s="20">
        <v>1</v>
      </c>
    </row>
    <row r="446" spans="1:4" x14ac:dyDescent="0.25">
      <c r="A446" s="26" t="s">
        <v>28</v>
      </c>
      <c r="B446" s="20">
        <v>1</v>
      </c>
      <c r="C446" s="20">
        <v>1</v>
      </c>
      <c r="D446" s="20">
        <v>1</v>
      </c>
    </row>
    <row r="447" spans="1:4" x14ac:dyDescent="0.25">
      <c r="A447" s="21" t="s">
        <v>5</v>
      </c>
      <c r="B447" s="20">
        <v>1</v>
      </c>
      <c r="C447" s="20">
        <v>1</v>
      </c>
      <c r="D447" s="20">
        <v>1</v>
      </c>
    </row>
    <row r="448" spans="1:4" x14ac:dyDescent="0.25">
      <c r="A448" s="26" t="s">
        <v>2351</v>
      </c>
      <c r="B448" s="20">
        <v>1</v>
      </c>
      <c r="C448" s="20">
        <v>1</v>
      </c>
      <c r="D448" s="20">
        <v>1</v>
      </c>
    </row>
    <row r="449" spans="1:4" x14ac:dyDescent="0.25">
      <c r="A449" s="21" t="s">
        <v>6</v>
      </c>
      <c r="B449" s="20">
        <v>1</v>
      </c>
      <c r="C449" s="20">
        <v>1</v>
      </c>
      <c r="D449" s="20">
        <v>1</v>
      </c>
    </row>
    <row r="450" spans="1:4" x14ac:dyDescent="0.25">
      <c r="A450" s="26" t="s">
        <v>2351</v>
      </c>
      <c r="B450" s="20">
        <v>1</v>
      </c>
      <c r="C450" s="20">
        <v>1</v>
      </c>
      <c r="D450" s="20">
        <v>1</v>
      </c>
    </row>
    <row r="451" spans="1:4" x14ac:dyDescent="0.25">
      <c r="A451" s="21" t="s">
        <v>10</v>
      </c>
      <c r="B451" s="20">
        <v>1</v>
      </c>
      <c r="C451" s="20">
        <v>1</v>
      </c>
      <c r="D451" s="20">
        <v>1</v>
      </c>
    </row>
    <row r="452" spans="1:4" x14ac:dyDescent="0.25">
      <c r="A452" s="26" t="s">
        <v>1748</v>
      </c>
      <c r="B452" s="20">
        <v>1</v>
      </c>
      <c r="C452" s="20">
        <v>1</v>
      </c>
      <c r="D452" s="20">
        <v>1</v>
      </c>
    </row>
    <row r="453" spans="1:4" x14ac:dyDescent="0.25">
      <c r="A453" s="21" t="s">
        <v>13</v>
      </c>
      <c r="B453" s="20">
        <v>1</v>
      </c>
      <c r="C453" s="20">
        <v>1</v>
      </c>
      <c r="D453" s="20">
        <v>1</v>
      </c>
    </row>
    <row r="454" spans="1:4" x14ac:dyDescent="0.25">
      <c r="A454" s="26" t="s">
        <v>90</v>
      </c>
      <c r="B454" s="20">
        <v>1</v>
      </c>
      <c r="C454" s="20">
        <v>1</v>
      </c>
      <c r="D454" s="20">
        <v>1</v>
      </c>
    </row>
    <row r="455" spans="1:4" x14ac:dyDescent="0.25">
      <c r="A455" s="21" t="s">
        <v>14</v>
      </c>
      <c r="B455" s="20">
        <v>1</v>
      </c>
      <c r="C455" s="20">
        <v>1</v>
      </c>
      <c r="D455" s="20">
        <v>1</v>
      </c>
    </row>
    <row r="456" spans="1:4" x14ac:dyDescent="0.25">
      <c r="A456" s="26" t="s">
        <v>2351</v>
      </c>
      <c r="B456" s="20">
        <v>1</v>
      </c>
      <c r="C456" s="20">
        <v>1</v>
      </c>
      <c r="D456" s="20">
        <v>1</v>
      </c>
    </row>
    <row r="457" spans="1:4" x14ac:dyDescent="0.25">
      <c r="A457" s="21" t="s">
        <v>16</v>
      </c>
      <c r="B457" s="20">
        <v>1</v>
      </c>
      <c r="C457" s="20">
        <v>1</v>
      </c>
      <c r="D457" s="20">
        <v>1</v>
      </c>
    </row>
    <row r="458" spans="1:4" x14ac:dyDescent="0.25">
      <c r="A458" s="26" t="s">
        <v>2351</v>
      </c>
      <c r="B458" s="20">
        <v>1</v>
      </c>
      <c r="C458" s="20">
        <v>1</v>
      </c>
      <c r="D458" s="20">
        <v>1</v>
      </c>
    </row>
    <row r="459" spans="1:4" x14ac:dyDescent="0.25">
      <c r="A459" s="19" t="s">
        <v>900</v>
      </c>
      <c r="B459" s="20">
        <v>7</v>
      </c>
      <c r="C459" s="20">
        <v>7</v>
      </c>
      <c r="D459" s="20">
        <v>7</v>
      </c>
    </row>
    <row r="460" spans="1:4" x14ac:dyDescent="0.25">
      <c r="A460" s="21" t="s">
        <v>9</v>
      </c>
      <c r="B460" s="20">
        <v>1</v>
      </c>
      <c r="C460" s="20">
        <v>1</v>
      </c>
      <c r="D460" s="20">
        <v>1</v>
      </c>
    </row>
    <row r="461" spans="1:4" x14ac:dyDescent="0.25">
      <c r="A461" s="21" t="s">
        <v>8</v>
      </c>
      <c r="B461" s="20">
        <v>1</v>
      </c>
      <c r="C461" s="20">
        <v>1</v>
      </c>
      <c r="D461" s="20">
        <v>1</v>
      </c>
    </row>
    <row r="462" spans="1:4" x14ac:dyDescent="0.25">
      <c r="A462" s="21" t="s">
        <v>7</v>
      </c>
      <c r="B462" s="20">
        <v>1</v>
      </c>
      <c r="C462" s="20">
        <v>1</v>
      </c>
      <c r="D462" s="20">
        <v>1</v>
      </c>
    </row>
    <row r="463" spans="1:4" x14ac:dyDescent="0.25">
      <c r="A463" s="26" t="s">
        <v>553</v>
      </c>
      <c r="B463" s="20">
        <v>1</v>
      </c>
      <c r="C463" s="20">
        <v>1</v>
      </c>
      <c r="D463" s="20">
        <v>1</v>
      </c>
    </row>
    <row r="464" spans="1:4" x14ac:dyDescent="0.25">
      <c r="A464" s="21" t="s">
        <v>12</v>
      </c>
      <c r="B464" s="20">
        <v>1</v>
      </c>
      <c r="C464" s="20">
        <v>1</v>
      </c>
      <c r="D464" s="20">
        <v>1</v>
      </c>
    </row>
    <row r="465" spans="1:4" x14ac:dyDescent="0.25">
      <c r="A465" s="26" t="s">
        <v>264</v>
      </c>
      <c r="B465" s="20">
        <v>1</v>
      </c>
      <c r="C465" s="20">
        <v>1</v>
      </c>
      <c r="D465" s="20">
        <v>1</v>
      </c>
    </row>
    <row r="466" spans="1:4" x14ac:dyDescent="0.25">
      <c r="A466" s="21" t="s">
        <v>5</v>
      </c>
      <c r="B466" s="20">
        <v>1</v>
      </c>
      <c r="C466" s="20">
        <v>1</v>
      </c>
      <c r="D466" s="20">
        <v>1</v>
      </c>
    </row>
    <row r="467" spans="1:4" x14ac:dyDescent="0.25">
      <c r="A467" s="26" t="s">
        <v>901</v>
      </c>
      <c r="B467" s="20">
        <v>1</v>
      </c>
      <c r="C467" s="20">
        <v>1</v>
      </c>
      <c r="D467" s="20">
        <v>1</v>
      </c>
    </row>
    <row r="468" spans="1:4" x14ac:dyDescent="0.25">
      <c r="A468" s="21" t="s">
        <v>6</v>
      </c>
      <c r="B468" s="20">
        <v>1</v>
      </c>
      <c r="C468" s="20">
        <v>1</v>
      </c>
      <c r="D468" s="20">
        <v>1</v>
      </c>
    </row>
    <row r="469" spans="1:4" x14ac:dyDescent="0.25">
      <c r="A469" s="26">
        <v>9789507312205</v>
      </c>
      <c r="B469" s="20">
        <v>1</v>
      </c>
      <c r="C469" s="20">
        <v>1</v>
      </c>
      <c r="D469" s="20">
        <v>1</v>
      </c>
    </row>
    <row r="470" spans="1:4" x14ac:dyDescent="0.25">
      <c r="A470" s="21" t="s">
        <v>13</v>
      </c>
      <c r="B470" s="20">
        <v>1</v>
      </c>
      <c r="C470" s="20">
        <v>1</v>
      </c>
      <c r="D470" s="20">
        <v>1</v>
      </c>
    </row>
    <row r="471" spans="1:4" x14ac:dyDescent="0.25">
      <c r="A471" s="26" t="s">
        <v>90</v>
      </c>
      <c r="B471" s="20">
        <v>1</v>
      </c>
      <c r="C471" s="20">
        <v>1</v>
      </c>
      <c r="D471" s="20">
        <v>1</v>
      </c>
    </row>
    <row r="472" spans="1:4" x14ac:dyDescent="0.25">
      <c r="A472" s="19" t="s">
        <v>1368</v>
      </c>
      <c r="B472" s="20">
        <v>6</v>
      </c>
      <c r="C472" s="20">
        <v>6</v>
      </c>
      <c r="D472" s="20">
        <v>6</v>
      </c>
    </row>
    <row r="473" spans="1:4" x14ac:dyDescent="0.25">
      <c r="A473" s="21" t="s">
        <v>9</v>
      </c>
      <c r="B473" s="20">
        <v>1</v>
      </c>
      <c r="C473" s="20">
        <v>1</v>
      </c>
      <c r="D473" s="20">
        <v>1</v>
      </c>
    </row>
    <row r="474" spans="1:4" x14ac:dyDescent="0.25">
      <c r="A474" s="21" t="s">
        <v>8</v>
      </c>
      <c r="B474" s="20">
        <v>1</v>
      </c>
      <c r="C474" s="20">
        <v>1</v>
      </c>
      <c r="D474" s="20">
        <v>1</v>
      </c>
    </row>
    <row r="475" spans="1:4" x14ac:dyDescent="0.25">
      <c r="A475" s="21" t="s">
        <v>7</v>
      </c>
      <c r="B475" s="20">
        <v>1</v>
      </c>
      <c r="C475" s="20">
        <v>1</v>
      </c>
      <c r="D475" s="20">
        <v>1</v>
      </c>
    </row>
    <row r="476" spans="1:4" x14ac:dyDescent="0.25">
      <c r="A476" s="26" t="s">
        <v>310</v>
      </c>
      <c r="B476" s="20">
        <v>1</v>
      </c>
      <c r="C476" s="20">
        <v>1</v>
      </c>
      <c r="D476" s="20">
        <v>1</v>
      </c>
    </row>
    <row r="477" spans="1:4" x14ac:dyDescent="0.25">
      <c r="A477" s="21" t="s">
        <v>12</v>
      </c>
      <c r="B477" s="20">
        <v>1</v>
      </c>
      <c r="C477" s="20">
        <v>1</v>
      </c>
      <c r="D477" s="20">
        <v>1</v>
      </c>
    </row>
    <row r="478" spans="1:4" x14ac:dyDescent="0.25">
      <c r="A478" s="26" t="s">
        <v>483</v>
      </c>
      <c r="B478" s="20">
        <v>1</v>
      </c>
      <c r="C478" s="20">
        <v>1</v>
      </c>
      <c r="D478" s="20">
        <v>1</v>
      </c>
    </row>
    <row r="479" spans="1:4" x14ac:dyDescent="0.25">
      <c r="A479" s="21" t="s">
        <v>6</v>
      </c>
      <c r="B479" s="20">
        <v>1</v>
      </c>
      <c r="C479" s="20">
        <v>1</v>
      </c>
      <c r="D479" s="20">
        <v>1</v>
      </c>
    </row>
    <row r="480" spans="1:4" x14ac:dyDescent="0.25">
      <c r="A480" s="26">
        <v>9789584219183</v>
      </c>
      <c r="B480" s="20">
        <v>1</v>
      </c>
      <c r="C480" s="20">
        <v>1</v>
      </c>
      <c r="D480" s="20">
        <v>1</v>
      </c>
    </row>
    <row r="481" spans="1:4" x14ac:dyDescent="0.25">
      <c r="A481" s="21" t="s">
        <v>13</v>
      </c>
      <c r="B481" s="20">
        <v>1</v>
      </c>
      <c r="C481" s="20">
        <v>1</v>
      </c>
      <c r="D481" s="20">
        <v>1</v>
      </c>
    </row>
    <row r="482" spans="1:4" x14ac:dyDescent="0.25">
      <c r="A482" s="26" t="s">
        <v>90</v>
      </c>
      <c r="B482" s="20">
        <v>1</v>
      </c>
      <c r="C482" s="20">
        <v>1</v>
      </c>
      <c r="D482" s="20">
        <v>1</v>
      </c>
    </row>
    <row r="483" spans="1:4" x14ac:dyDescent="0.25">
      <c r="A483" s="19" t="s">
        <v>159</v>
      </c>
      <c r="B483" s="20">
        <v>11</v>
      </c>
      <c r="C483" s="20">
        <v>11</v>
      </c>
      <c r="D483" s="20">
        <v>11</v>
      </c>
    </row>
    <row r="484" spans="1:4" x14ac:dyDescent="0.25">
      <c r="A484" s="21" t="s">
        <v>9</v>
      </c>
      <c r="B484" s="20">
        <v>1</v>
      </c>
      <c r="C484" s="20">
        <v>1</v>
      </c>
      <c r="D484" s="20">
        <v>1</v>
      </c>
    </row>
    <row r="485" spans="1:4" x14ac:dyDescent="0.25">
      <c r="A485" s="21" t="s">
        <v>8</v>
      </c>
      <c r="B485" s="20">
        <v>1</v>
      </c>
      <c r="C485" s="20">
        <v>1</v>
      </c>
      <c r="D485" s="20">
        <v>1</v>
      </c>
    </row>
    <row r="486" spans="1:4" x14ac:dyDescent="0.25">
      <c r="A486" s="21" t="s">
        <v>7</v>
      </c>
      <c r="B486" s="20">
        <v>1</v>
      </c>
      <c r="C486" s="20">
        <v>1</v>
      </c>
      <c r="D486" s="20">
        <v>1</v>
      </c>
    </row>
    <row r="487" spans="1:4" x14ac:dyDescent="0.25">
      <c r="A487" s="26" t="s">
        <v>2351</v>
      </c>
      <c r="B487" s="20">
        <v>1</v>
      </c>
      <c r="C487" s="20">
        <v>1</v>
      </c>
      <c r="D487" s="20">
        <v>1</v>
      </c>
    </row>
    <row r="488" spans="1:4" x14ac:dyDescent="0.25">
      <c r="A488" s="21" t="s">
        <v>12</v>
      </c>
      <c r="B488" s="20">
        <v>1</v>
      </c>
      <c r="C488" s="20">
        <v>1</v>
      </c>
      <c r="D488" s="20">
        <v>1</v>
      </c>
    </row>
    <row r="489" spans="1:4" x14ac:dyDescent="0.25">
      <c r="A489" s="26" t="s">
        <v>264</v>
      </c>
      <c r="B489" s="20">
        <v>1</v>
      </c>
      <c r="C489" s="20">
        <v>1</v>
      </c>
      <c r="D489" s="20">
        <v>1</v>
      </c>
    </row>
    <row r="490" spans="1:4" x14ac:dyDescent="0.25">
      <c r="A490" s="21" t="s">
        <v>11</v>
      </c>
      <c r="B490" s="20">
        <v>1</v>
      </c>
      <c r="C490" s="20">
        <v>1</v>
      </c>
      <c r="D490" s="20">
        <v>1</v>
      </c>
    </row>
    <row r="491" spans="1:4" x14ac:dyDescent="0.25">
      <c r="A491" s="26" t="s">
        <v>28</v>
      </c>
      <c r="B491" s="20">
        <v>1</v>
      </c>
      <c r="C491" s="20">
        <v>1</v>
      </c>
      <c r="D491" s="20">
        <v>1</v>
      </c>
    </row>
    <row r="492" spans="1:4" x14ac:dyDescent="0.25">
      <c r="A492" s="21" t="s">
        <v>5</v>
      </c>
      <c r="B492" s="20">
        <v>1</v>
      </c>
      <c r="C492" s="20">
        <v>1</v>
      </c>
      <c r="D492" s="20">
        <v>1</v>
      </c>
    </row>
    <row r="493" spans="1:4" x14ac:dyDescent="0.25">
      <c r="A493" s="26" t="s">
        <v>2351</v>
      </c>
      <c r="B493" s="20">
        <v>1</v>
      </c>
      <c r="C493" s="20">
        <v>1</v>
      </c>
      <c r="D493" s="20">
        <v>1</v>
      </c>
    </row>
    <row r="494" spans="1:4" x14ac:dyDescent="0.25">
      <c r="A494" s="21" t="s">
        <v>6</v>
      </c>
      <c r="B494" s="20">
        <v>1</v>
      </c>
      <c r="C494" s="20">
        <v>1</v>
      </c>
      <c r="D494" s="20">
        <v>1</v>
      </c>
    </row>
    <row r="495" spans="1:4" x14ac:dyDescent="0.25">
      <c r="A495" s="26" t="s">
        <v>2351</v>
      </c>
      <c r="B495" s="20">
        <v>1</v>
      </c>
      <c r="C495" s="20">
        <v>1</v>
      </c>
      <c r="D495" s="20">
        <v>1</v>
      </c>
    </row>
    <row r="496" spans="1:4" x14ac:dyDescent="0.25">
      <c r="A496" s="21" t="s">
        <v>10</v>
      </c>
      <c r="B496" s="20">
        <v>1</v>
      </c>
      <c r="C496" s="20">
        <v>1</v>
      </c>
      <c r="D496" s="20">
        <v>1</v>
      </c>
    </row>
    <row r="497" spans="1:4" x14ac:dyDescent="0.25">
      <c r="A497" s="26" t="s">
        <v>279</v>
      </c>
      <c r="B497" s="20">
        <v>1</v>
      </c>
      <c r="C497" s="20">
        <v>1</v>
      </c>
      <c r="D497" s="20">
        <v>1</v>
      </c>
    </row>
    <row r="498" spans="1:4" x14ac:dyDescent="0.25">
      <c r="A498" s="21" t="s">
        <v>13</v>
      </c>
      <c r="B498" s="20">
        <v>1</v>
      </c>
      <c r="C498" s="20">
        <v>1</v>
      </c>
      <c r="D498" s="20">
        <v>1</v>
      </c>
    </row>
    <row r="499" spans="1:4" x14ac:dyDescent="0.25">
      <c r="A499" s="26" t="s">
        <v>90</v>
      </c>
      <c r="B499" s="20">
        <v>1</v>
      </c>
      <c r="C499" s="20">
        <v>1</v>
      </c>
      <c r="D499" s="20">
        <v>1</v>
      </c>
    </row>
    <row r="500" spans="1:4" x14ac:dyDescent="0.25">
      <c r="A500" s="21" t="s">
        <v>14</v>
      </c>
      <c r="B500" s="20">
        <v>1</v>
      </c>
      <c r="C500" s="20">
        <v>1</v>
      </c>
      <c r="D500" s="20">
        <v>1</v>
      </c>
    </row>
    <row r="501" spans="1:4" x14ac:dyDescent="0.25">
      <c r="A501" s="26" t="s">
        <v>2351</v>
      </c>
      <c r="B501" s="20">
        <v>1</v>
      </c>
      <c r="C501" s="20">
        <v>1</v>
      </c>
      <c r="D501" s="20">
        <v>1</v>
      </c>
    </row>
    <row r="502" spans="1:4" x14ac:dyDescent="0.25">
      <c r="A502" s="21" t="s">
        <v>16</v>
      </c>
      <c r="B502" s="20">
        <v>1</v>
      </c>
      <c r="C502" s="20">
        <v>1</v>
      </c>
      <c r="D502" s="20">
        <v>1</v>
      </c>
    </row>
    <row r="503" spans="1:4" x14ac:dyDescent="0.25">
      <c r="A503" s="26" t="s">
        <v>2351</v>
      </c>
      <c r="B503" s="20">
        <v>1</v>
      </c>
      <c r="C503" s="20">
        <v>1</v>
      </c>
      <c r="D503" s="20">
        <v>1</v>
      </c>
    </row>
    <row r="504" spans="1:4" x14ac:dyDescent="0.25">
      <c r="A504" s="19" t="s">
        <v>1392</v>
      </c>
      <c r="B504" s="20">
        <v>11</v>
      </c>
      <c r="C504" s="20">
        <v>11</v>
      </c>
      <c r="D504" s="20">
        <v>11</v>
      </c>
    </row>
    <row r="505" spans="1:4" x14ac:dyDescent="0.25">
      <c r="A505" s="21" t="s">
        <v>9</v>
      </c>
      <c r="B505" s="20">
        <v>1</v>
      </c>
      <c r="C505" s="20">
        <v>1</v>
      </c>
      <c r="D505" s="20">
        <v>1</v>
      </c>
    </row>
    <row r="506" spans="1:4" x14ac:dyDescent="0.25">
      <c r="A506" s="21" t="s">
        <v>8</v>
      </c>
      <c r="B506" s="20">
        <v>1</v>
      </c>
      <c r="C506" s="20">
        <v>1</v>
      </c>
      <c r="D506" s="20">
        <v>1</v>
      </c>
    </row>
    <row r="507" spans="1:4" x14ac:dyDescent="0.25">
      <c r="A507" s="21" t="s">
        <v>7</v>
      </c>
      <c r="B507" s="20">
        <v>1</v>
      </c>
      <c r="C507" s="20">
        <v>1</v>
      </c>
      <c r="D507" s="20">
        <v>1</v>
      </c>
    </row>
    <row r="508" spans="1:4" x14ac:dyDescent="0.25">
      <c r="A508" s="26" t="s">
        <v>1599</v>
      </c>
      <c r="B508" s="20">
        <v>1</v>
      </c>
      <c r="C508" s="20">
        <v>1</v>
      </c>
      <c r="D508" s="20">
        <v>1</v>
      </c>
    </row>
    <row r="509" spans="1:4" x14ac:dyDescent="0.25">
      <c r="A509" s="21" t="s">
        <v>12</v>
      </c>
      <c r="B509" s="20">
        <v>1</v>
      </c>
      <c r="C509" s="20">
        <v>1</v>
      </c>
      <c r="D509" s="20">
        <v>1</v>
      </c>
    </row>
    <row r="510" spans="1:4" x14ac:dyDescent="0.25">
      <c r="A510" s="26" t="s">
        <v>374</v>
      </c>
      <c r="B510" s="20">
        <v>1</v>
      </c>
      <c r="C510" s="20">
        <v>1</v>
      </c>
      <c r="D510" s="20">
        <v>1</v>
      </c>
    </row>
    <row r="511" spans="1:4" x14ac:dyDescent="0.25">
      <c r="A511" s="21" t="s">
        <v>11</v>
      </c>
      <c r="B511" s="20">
        <v>1</v>
      </c>
      <c r="C511" s="20">
        <v>1</v>
      </c>
      <c r="D511" s="20">
        <v>1</v>
      </c>
    </row>
    <row r="512" spans="1:4" x14ac:dyDescent="0.25">
      <c r="A512" s="26" t="s">
        <v>1726</v>
      </c>
      <c r="B512" s="20">
        <v>1</v>
      </c>
      <c r="C512" s="20">
        <v>1</v>
      </c>
      <c r="D512" s="20">
        <v>1</v>
      </c>
    </row>
    <row r="513" spans="1:4" x14ac:dyDescent="0.25">
      <c r="A513" s="21" t="s">
        <v>5</v>
      </c>
      <c r="B513" s="20">
        <v>1</v>
      </c>
      <c r="C513" s="20">
        <v>1</v>
      </c>
      <c r="D513" s="20">
        <v>1</v>
      </c>
    </row>
    <row r="514" spans="1:4" x14ac:dyDescent="0.25">
      <c r="A514" s="26">
        <v>9588061768</v>
      </c>
      <c r="B514" s="20">
        <v>1</v>
      </c>
      <c r="C514" s="20">
        <v>1</v>
      </c>
      <c r="D514" s="20">
        <v>1</v>
      </c>
    </row>
    <row r="515" spans="1:4" x14ac:dyDescent="0.25">
      <c r="A515" s="21" t="s">
        <v>6</v>
      </c>
      <c r="B515" s="20">
        <v>1</v>
      </c>
      <c r="C515" s="20">
        <v>1</v>
      </c>
      <c r="D515" s="20">
        <v>1</v>
      </c>
    </row>
    <row r="516" spans="1:4" x14ac:dyDescent="0.25">
      <c r="A516" s="26">
        <v>9789586154741</v>
      </c>
      <c r="B516" s="20">
        <v>1</v>
      </c>
      <c r="C516" s="20">
        <v>1</v>
      </c>
      <c r="D516" s="20">
        <v>1</v>
      </c>
    </row>
    <row r="517" spans="1:4" x14ac:dyDescent="0.25">
      <c r="A517" s="21" t="s">
        <v>10</v>
      </c>
      <c r="B517" s="20">
        <v>1</v>
      </c>
      <c r="C517" s="20">
        <v>1</v>
      </c>
      <c r="D517" s="20">
        <v>1</v>
      </c>
    </row>
    <row r="518" spans="1:4" x14ac:dyDescent="0.25">
      <c r="A518" s="26" t="s">
        <v>256</v>
      </c>
      <c r="B518" s="20">
        <v>1</v>
      </c>
      <c r="C518" s="20">
        <v>1</v>
      </c>
      <c r="D518" s="20">
        <v>1</v>
      </c>
    </row>
    <row r="519" spans="1:4" x14ac:dyDescent="0.25">
      <c r="A519" s="21" t="s">
        <v>13</v>
      </c>
      <c r="B519" s="20">
        <v>1</v>
      </c>
      <c r="C519" s="20">
        <v>1</v>
      </c>
      <c r="D519" s="20">
        <v>1</v>
      </c>
    </row>
    <row r="520" spans="1:4" x14ac:dyDescent="0.25">
      <c r="A520" s="26" t="s">
        <v>90</v>
      </c>
      <c r="B520" s="20">
        <v>1</v>
      </c>
      <c r="C520" s="20">
        <v>1</v>
      </c>
      <c r="D520" s="20">
        <v>1</v>
      </c>
    </row>
    <row r="521" spans="1:4" x14ac:dyDescent="0.25">
      <c r="A521" s="21" t="s">
        <v>14</v>
      </c>
      <c r="B521" s="20">
        <v>1</v>
      </c>
      <c r="C521" s="20">
        <v>1</v>
      </c>
      <c r="D521" s="20">
        <v>1</v>
      </c>
    </row>
    <row r="522" spans="1:4" x14ac:dyDescent="0.25">
      <c r="A522" s="26" t="s">
        <v>2351</v>
      </c>
      <c r="B522" s="20">
        <v>1</v>
      </c>
      <c r="C522" s="20">
        <v>1</v>
      </c>
      <c r="D522" s="20">
        <v>1</v>
      </c>
    </row>
    <row r="523" spans="1:4" x14ac:dyDescent="0.25">
      <c r="A523" s="21" t="s">
        <v>16</v>
      </c>
      <c r="B523" s="20">
        <v>1</v>
      </c>
      <c r="C523" s="20">
        <v>1</v>
      </c>
      <c r="D523" s="20">
        <v>1</v>
      </c>
    </row>
    <row r="524" spans="1:4" x14ac:dyDescent="0.25">
      <c r="A524" s="26" t="s">
        <v>2351</v>
      </c>
      <c r="B524" s="20">
        <v>1</v>
      </c>
      <c r="C524" s="20">
        <v>1</v>
      </c>
      <c r="D524" s="20">
        <v>1</v>
      </c>
    </row>
    <row r="525" spans="1:4" x14ac:dyDescent="0.25">
      <c r="A525" s="19" t="s">
        <v>1274</v>
      </c>
      <c r="B525" s="20">
        <v>11</v>
      </c>
      <c r="C525" s="20">
        <v>11</v>
      </c>
      <c r="D525" s="20">
        <v>11</v>
      </c>
    </row>
    <row r="526" spans="1:4" x14ac:dyDescent="0.25">
      <c r="A526" s="21" t="s">
        <v>9</v>
      </c>
      <c r="B526" s="20">
        <v>1</v>
      </c>
      <c r="C526" s="20">
        <v>1</v>
      </c>
      <c r="D526" s="20">
        <v>1</v>
      </c>
    </row>
    <row r="527" spans="1:4" x14ac:dyDescent="0.25">
      <c r="A527" s="21" t="s">
        <v>8</v>
      </c>
      <c r="B527" s="20">
        <v>1</v>
      </c>
      <c r="C527" s="20">
        <v>1</v>
      </c>
      <c r="D527" s="20">
        <v>1</v>
      </c>
    </row>
    <row r="528" spans="1:4" x14ac:dyDescent="0.25">
      <c r="A528" s="21" t="s">
        <v>7</v>
      </c>
      <c r="B528" s="20">
        <v>1</v>
      </c>
      <c r="C528" s="20">
        <v>1</v>
      </c>
      <c r="D528" s="20">
        <v>1</v>
      </c>
    </row>
    <row r="529" spans="1:4" x14ac:dyDescent="0.25">
      <c r="A529" s="26" t="s">
        <v>467</v>
      </c>
      <c r="B529" s="20">
        <v>1</v>
      </c>
      <c r="C529" s="20">
        <v>1</v>
      </c>
      <c r="D529" s="20">
        <v>1</v>
      </c>
    </row>
    <row r="530" spans="1:4" x14ac:dyDescent="0.25">
      <c r="A530" s="21" t="s">
        <v>12</v>
      </c>
      <c r="B530" s="20">
        <v>1</v>
      </c>
      <c r="C530" s="20">
        <v>1</v>
      </c>
      <c r="D530" s="20">
        <v>1</v>
      </c>
    </row>
    <row r="531" spans="1:4" x14ac:dyDescent="0.25">
      <c r="A531" s="26" t="s">
        <v>264</v>
      </c>
      <c r="B531" s="20">
        <v>1</v>
      </c>
      <c r="C531" s="20">
        <v>1</v>
      </c>
      <c r="D531" s="20">
        <v>1</v>
      </c>
    </row>
    <row r="532" spans="1:4" x14ac:dyDescent="0.25">
      <c r="A532" s="21" t="s">
        <v>11</v>
      </c>
      <c r="B532" s="20">
        <v>1</v>
      </c>
      <c r="C532" s="20">
        <v>1</v>
      </c>
      <c r="D532" s="20">
        <v>1</v>
      </c>
    </row>
    <row r="533" spans="1:4" x14ac:dyDescent="0.25">
      <c r="A533" s="26" t="s">
        <v>1783</v>
      </c>
      <c r="B533" s="20">
        <v>1</v>
      </c>
      <c r="C533" s="20">
        <v>1</v>
      </c>
      <c r="D533" s="20">
        <v>1</v>
      </c>
    </row>
    <row r="534" spans="1:4" x14ac:dyDescent="0.25">
      <c r="A534" s="21" t="s">
        <v>5</v>
      </c>
      <c r="B534" s="20">
        <v>1</v>
      </c>
      <c r="C534" s="20">
        <v>1</v>
      </c>
      <c r="D534" s="20">
        <v>1</v>
      </c>
    </row>
    <row r="535" spans="1:4" x14ac:dyDescent="0.25">
      <c r="A535" s="26">
        <v>9583001678</v>
      </c>
      <c r="B535" s="20">
        <v>1</v>
      </c>
      <c r="C535" s="20">
        <v>1</v>
      </c>
      <c r="D535" s="20">
        <v>1</v>
      </c>
    </row>
    <row r="536" spans="1:4" x14ac:dyDescent="0.25">
      <c r="A536" s="21" t="s">
        <v>6</v>
      </c>
      <c r="B536" s="20">
        <v>1</v>
      </c>
      <c r="C536" s="20">
        <v>1</v>
      </c>
      <c r="D536" s="20">
        <v>1</v>
      </c>
    </row>
    <row r="537" spans="1:4" x14ac:dyDescent="0.25">
      <c r="A537" s="26">
        <v>9789583001673</v>
      </c>
      <c r="B537" s="20">
        <v>1</v>
      </c>
      <c r="C537" s="20">
        <v>1</v>
      </c>
      <c r="D537" s="20">
        <v>1</v>
      </c>
    </row>
    <row r="538" spans="1:4" x14ac:dyDescent="0.25">
      <c r="A538" s="21" t="s">
        <v>10</v>
      </c>
      <c r="B538" s="20">
        <v>1</v>
      </c>
      <c r="C538" s="20">
        <v>1</v>
      </c>
      <c r="D538" s="20">
        <v>1</v>
      </c>
    </row>
    <row r="539" spans="1:4" x14ac:dyDescent="0.25">
      <c r="A539" s="26" t="s">
        <v>256</v>
      </c>
      <c r="B539" s="20">
        <v>1</v>
      </c>
      <c r="C539" s="20">
        <v>1</v>
      </c>
      <c r="D539" s="20">
        <v>1</v>
      </c>
    </row>
    <row r="540" spans="1:4" x14ac:dyDescent="0.25">
      <c r="A540" s="21" t="s">
        <v>13</v>
      </c>
      <c r="B540" s="20">
        <v>1</v>
      </c>
      <c r="C540" s="20">
        <v>1</v>
      </c>
      <c r="D540" s="20">
        <v>1</v>
      </c>
    </row>
    <row r="541" spans="1:4" x14ac:dyDescent="0.25">
      <c r="A541" s="26" t="s">
        <v>90</v>
      </c>
      <c r="B541" s="20">
        <v>1</v>
      </c>
      <c r="C541" s="20">
        <v>1</v>
      </c>
      <c r="D541" s="20">
        <v>1</v>
      </c>
    </row>
    <row r="542" spans="1:4" x14ac:dyDescent="0.25">
      <c r="A542" s="21" t="s">
        <v>14</v>
      </c>
      <c r="B542" s="20">
        <v>1</v>
      </c>
      <c r="C542" s="20">
        <v>1</v>
      </c>
      <c r="D542" s="20">
        <v>1</v>
      </c>
    </row>
    <row r="543" spans="1:4" x14ac:dyDescent="0.25">
      <c r="A543" s="26" t="s">
        <v>2351</v>
      </c>
      <c r="B543" s="20">
        <v>1</v>
      </c>
      <c r="C543" s="20">
        <v>1</v>
      </c>
      <c r="D543" s="20">
        <v>1</v>
      </c>
    </row>
    <row r="544" spans="1:4" x14ac:dyDescent="0.25">
      <c r="A544" s="21" t="s">
        <v>16</v>
      </c>
      <c r="B544" s="20">
        <v>1</v>
      </c>
      <c r="C544" s="20">
        <v>1</v>
      </c>
      <c r="D544" s="20">
        <v>1</v>
      </c>
    </row>
    <row r="545" spans="1:4" x14ac:dyDescent="0.25">
      <c r="A545" s="26" t="s">
        <v>2351</v>
      </c>
      <c r="B545" s="20">
        <v>1</v>
      </c>
      <c r="C545" s="20">
        <v>1</v>
      </c>
      <c r="D545" s="20">
        <v>1</v>
      </c>
    </row>
    <row r="546" spans="1:4" x14ac:dyDescent="0.25">
      <c r="A546" s="19" t="s">
        <v>1305</v>
      </c>
      <c r="B546" s="20">
        <v>5</v>
      </c>
      <c r="C546" s="20">
        <v>5</v>
      </c>
      <c r="D546" s="20">
        <v>5</v>
      </c>
    </row>
    <row r="547" spans="1:4" x14ac:dyDescent="0.25">
      <c r="A547" s="21" t="s">
        <v>9</v>
      </c>
      <c r="B547" s="20">
        <v>1</v>
      </c>
      <c r="C547" s="20">
        <v>1</v>
      </c>
      <c r="D547" s="20">
        <v>1</v>
      </c>
    </row>
    <row r="548" spans="1:4" x14ac:dyDescent="0.25">
      <c r="A548" s="21" t="s">
        <v>7</v>
      </c>
      <c r="B548" s="20">
        <v>1</v>
      </c>
      <c r="C548" s="20">
        <v>1</v>
      </c>
      <c r="D548" s="20">
        <v>1</v>
      </c>
    </row>
    <row r="549" spans="1:4" x14ac:dyDescent="0.25">
      <c r="A549" s="26" t="s">
        <v>659</v>
      </c>
      <c r="B549" s="20">
        <v>1</v>
      </c>
      <c r="C549" s="20">
        <v>1</v>
      </c>
      <c r="D549" s="20">
        <v>1</v>
      </c>
    </row>
    <row r="550" spans="1:4" x14ac:dyDescent="0.25">
      <c r="A550" s="21" t="s">
        <v>12</v>
      </c>
      <c r="B550" s="20">
        <v>1</v>
      </c>
      <c r="C550" s="20">
        <v>1</v>
      </c>
      <c r="D550" s="20">
        <v>1</v>
      </c>
    </row>
    <row r="551" spans="1:4" x14ac:dyDescent="0.25">
      <c r="A551" s="26" t="s">
        <v>264</v>
      </c>
      <c r="B551" s="20">
        <v>1</v>
      </c>
      <c r="C551" s="20">
        <v>1</v>
      </c>
      <c r="D551" s="20">
        <v>1</v>
      </c>
    </row>
    <row r="552" spans="1:4" x14ac:dyDescent="0.25">
      <c r="A552" s="21" t="s">
        <v>5</v>
      </c>
      <c r="B552" s="20">
        <v>1</v>
      </c>
      <c r="C552" s="20">
        <v>1</v>
      </c>
      <c r="D552" s="20">
        <v>1</v>
      </c>
    </row>
    <row r="553" spans="1:4" x14ac:dyDescent="0.25">
      <c r="A553" s="26" t="s">
        <v>662</v>
      </c>
      <c r="B553" s="20">
        <v>1</v>
      </c>
      <c r="C553" s="20">
        <v>1</v>
      </c>
      <c r="D553" s="20">
        <v>1</v>
      </c>
    </row>
    <row r="554" spans="1:4" x14ac:dyDescent="0.25">
      <c r="A554" s="21" t="s">
        <v>13</v>
      </c>
      <c r="B554" s="20">
        <v>1</v>
      </c>
      <c r="C554" s="20">
        <v>1</v>
      </c>
      <c r="D554" s="20">
        <v>1</v>
      </c>
    </row>
    <row r="555" spans="1:4" x14ac:dyDescent="0.25">
      <c r="A555" s="26" t="s">
        <v>90</v>
      </c>
      <c r="B555" s="20">
        <v>1</v>
      </c>
      <c r="C555" s="20">
        <v>1</v>
      </c>
      <c r="D555" s="20">
        <v>1</v>
      </c>
    </row>
    <row r="556" spans="1:4" x14ac:dyDescent="0.25">
      <c r="A556" s="19" t="s">
        <v>735</v>
      </c>
      <c r="B556" s="20">
        <v>5</v>
      </c>
      <c r="C556" s="20">
        <v>5</v>
      </c>
      <c r="D556" s="20">
        <v>5</v>
      </c>
    </row>
    <row r="557" spans="1:4" x14ac:dyDescent="0.25">
      <c r="A557" s="21" t="s">
        <v>9</v>
      </c>
      <c r="B557" s="20">
        <v>1</v>
      </c>
      <c r="C557" s="20">
        <v>1</v>
      </c>
      <c r="D557" s="20">
        <v>1</v>
      </c>
    </row>
    <row r="558" spans="1:4" x14ac:dyDescent="0.25">
      <c r="A558" s="21" t="s">
        <v>7</v>
      </c>
      <c r="B558" s="20">
        <v>1</v>
      </c>
      <c r="C558" s="20">
        <v>1</v>
      </c>
      <c r="D558" s="20">
        <v>1</v>
      </c>
    </row>
    <row r="559" spans="1:4" x14ac:dyDescent="0.25">
      <c r="A559" s="26" t="s">
        <v>737</v>
      </c>
      <c r="B559" s="20">
        <v>1</v>
      </c>
      <c r="C559" s="20">
        <v>1</v>
      </c>
      <c r="D559" s="20">
        <v>1</v>
      </c>
    </row>
    <row r="560" spans="1:4" x14ac:dyDescent="0.25">
      <c r="A560" s="21" t="s">
        <v>12</v>
      </c>
      <c r="B560" s="20">
        <v>1</v>
      </c>
      <c r="C560" s="20">
        <v>1</v>
      </c>
      <c r="D560" s="20">
        <v>1</v>
      </c>
    </row>
    <row r="561" spans="1:4" x14ac:dyDescent="0.25">
      <c r="A561" s="26" t="s">
        <v>344</v>
      </c>
      <c r="B561" s="20">
        <v>1</v>
      </c>
      <c r="C561" s="20">
        <v>1</v>
      </c>
      <c r="D561" s="20">
        <v>1</v>
      </c>
    </row>
    <row r="562" spans="1:4" x14ac:dyDescent="0.25">
      <c r="A562" s="21" t="s">
        <v>6</v>
      </c>
      <c r="B562" s="20">
        <v>1</v>
      </c>
      <c r="C562" s="20">
        <v>1</v>
      </c>
      <c r="D562" s="20">
        <v>1</v>
      </c>
    </row>
    <row r="563" spans="1:4" x14ac:dyDescent="0.25">
      <c r="A563" s="26">
        <v>849754068986369</v>
      </c>
      <c r="B563" s="20">
        <v>1</v>
      </c>
      <c r="C563" s="20">
        <v>1</v>
      </c>
      <c r="D563" s="20">
        <v>1</v>
      </c>
    </row>
    <row r="564" spans="1:4" x14ac:dyDescent="0.25">
      <c r="A564" s="21" t="s">
        <v>13</v>
      </c>
      <c r="B564" s="20">
        <v>1</v>
      </c>
      <c r="C564" s="20">
        <v>1</v>
      </c>
      <c r="D564" s="20">
        <v>1</v>
      </c>
    </row>
    <row r="565" spans="1:4" x14ac:dyDescent="0.25">
      <c r="A565" s="26" t="s">
        <v>90</v>
      </c>
      <c r="B565" s="20">
        <v>1</v>
      </c>
      <c r="C565" s="20">
        <v>1</v>
      </c>
      <c r="D565" s="20">
        <v>1</v>
      </c>
    </row>
    <row r="566" spans="1:4" x14ac:dyDescent="0.25">
      <c r="A566" s="19" t="s">
        <v>1251</v>
      </c>
      <c r="B566" s="20">
        <v>11</v>
      </c>
      <c r="C566" s="20">
        <v>11</v>
      </c>
      <c r="D566" s="20">
        <v>11</v>
      </c>
    </row>
    <row r="567" spans="1:4" x14ac:dyDescent="0.25">
      <c r="A567" s="21" t="s">
        <v>9</v>
      </c>
      <c r="B567" s="20">
        <v>1</v>
      </c>
      <c r="C567" s="20">
        <v>1</v>
      </c>
      <c r="D567" s="20">
        <v>1</v>
      </c>
    </row>
    <row r="568" spans="1:4" x14ac:dyDescent="0.25">
      <c r="A568" s="21" t="s">
        <v>8</v>
      </c>
      <c r="B568" s="20">
        <v>1</v>
      </c>
      <c r="C568" s="20">
        <v>1</v>
      </c>
      <c r="D568" s="20">
        <v>1</v>
      </c>
    </row>
    <row r="569" spans="1:4" x14ac:dyDescent="0.25">
      <c r="A569" s="21" t="s">
        <v>7</v>
      </c>
      <c r="B569" s="20">
        <v>1</v>
      </c>
      <c r="C569" s="20">
        <v>1</v>
      </c>
      <c r="D569" s="20">
        <v>1</v>
      </c>
    </row>
    <row r="570" spans="1:4" x14ac:dyDescent="0.25">
      <c r="A570" s="26" t="s">
        <v>1528</v>
      </c>
      <c r="B570" s="20">
        <v>1</v>
      </c>
      <c r="C570" s="20">
        <v>1</v>
      </c>
      <c r="D570" s="20">
        <v>1</v>
      </c>
    </row>
    <row r="571" spans="1:4" x14ac:dyDescent="0.25">
      <c r="A571" s="21" t="s">
        <v>12</v>
      </c>
      <c r="B571" s="20">
        <v>1</v>
      </c>
      <c r="C571" s="20">
        <v>1</v>
      </c>
      <c r="D571" s="20">
        <v>1</v>
      </c>
    </row>
    <row r="572" spans="1:4" x14ac:dyDescent="0.25">
      <c r="A572" s="26" t="s">
        <v>377</v>
      </c>
      <c r="B572" s="20">
        <v>1</v>
      </c>
      <c r="C572" s="20">
        <v>1</v>
      </c>
      <c r="D572" s="20">
        <v>1</v>
      </c>
    </row>
    <row r="573" spans="1:4" x14ac:dyDescent="0.25">
      <c r="A573" s="21" t="s">
        <v>11</v>
      </c>
      <c r="B573" s="20">
        <v>1</v>
      </c>
      <c r="C573" s="20">
        <v>1</v>
      </c>
      <c r="D573" s="20">
        <v>1</v>
      </c>
    </row>
    <row r="574" spans="1:4" x14ac:dyDescent="0.25">
      <c r="A574" s="26" t="s">
        <v>1325</v>
      </c>
      <c r="B574" s="20">
        <v>1</v>
      </c>
      <c r="C574" s="20">
        <v>1</v>
      </c>
      <c r="D574" s="20">
        <v>1</v>
      </c>
    </row>
    <row r="575" spans="1:4" x14ac:dyDescent="0.25">
      <c r="A575" s="21" t="s">
        <v>5</v>
      </c>
      <c r="B575" s="20">
        <v>1</v>
      </c>
      <c r="C575" s="20">
        <v>1</v>
      </c>
      <c r="D575" s="20">
        <v>1</v>
      </c>
    </row>
    <row r="576" spans="1:4" x14ac:dyDescent="0.25">
      <c r="A576" s="26">
        <v>9701702298</v>
      </c>
      <c r="B576" s="20">
        <v>1</v>
      </c>
      <c r="C576" s="20">
        <v>1</v>
      </c>
      <c r="D576" s="20">
        <v>1</v>
      </c>
    </row>
    <row r="577" spans="1:4" x14ac:dyDescent="0.25">
      <c r="A577" s="21" t="s">
        <v>6</v>
      </c>
      <c r="B577" s="20">
        <v>1</v>
      </c>
      <c r="C577" s="20">
        <v>1</v>
      </c>
      <c r="D577" s="20">
        <v>1</v>
      </c>
    </row>
    <row r="578" spans="1:4" x14ac:dyDescent="0.25">
      <c r="A578" s="26" t="s">
        <v>2351</v>
      </c>
      <c r="B578" s="20">
        <v>1</v>
      </c>
      <c r="C578" s="20">
        <v>1</v>
      </c>
      <c r="D578" s="20">
        <v>1</v>
      </c>
    </row>
    <row r="579" spans="1:4" x14ac:dyDescent="0.25">
      <c r="A579" s="21" t="s">
        <v>10</v>
      </c>
      <c r="B579" s="20">
        <v>1</v>
      </c>
      <c r="C579" s="20">
        <v>1</v>
      </c>
      <c r="D579" s="20">
        <v>1</v>
      </c>
    </row>
    <row r="580" spans="1:4" x14ac:dyDescent="0.25">
      <c r="A580" s="26" t="s">
        <v>1224</v>
      </c>
      <c r="B580" s="20">
        <v>1</v>
      </c>
      <c r="C580" s="20">
        <v>1</v>
      </c>
      <c r="D580" s="20">
        <v>1</v>
      </c>
    </row>
    <row r="581" spans="1:4" x14ac:dyDescent="0.25">
      <c r="A581" s="21" t="s">
        <v>13</v>
      </c>
      <c r="B581" s="20">
        <v>1</v>
      </c>
      <c r="C581" s="20">
        <v>1</v>
      </c>
      <c r="D581" s="20">
        <v>1</v>
      </c>
    </row>
    <row r="582" spans="1:4" x14ac:dyDescent="0.25">
      <c r="A582" s="26" t="s">
        <v>15</v>
      </c>
      <c r="B582" s="20">
        <v>1</v>
      </c>
      <c r="C582" s="20">
        <v>1</v>
      </c>
      <c r="D582" s="20">
        <v>1</v>
      </c>
    </row>
    <row r="583" spans="1:4" x14ac:dyDescent="0.25">
      <c r="A583" s="21" t="s">
        <v>14</v>
      </c>
      <c r="B583" s="20">
        <v>1</v>
      </c>
      <c r="C583" s="20">
        <v>1</v>
      </c>
      <c r="D583" s="20">
        <v>1</v>
      </c>
    </row>
    <row r="584" spans="1:4" x14ac:dyDescent="0.25">
      <c r="A584" s="26" t="s">
        <v>2351</v>
      </c>
      <c r="B584" s="20">
        <v>1</v>
      </c>
      <c r="C584" s="20">
        <v>1</v>
      </c>
      <c r="D584" s="20">
        <v>1</v>
      </c>
    </row>
    <row r="585" spans="1:4" x14ac:dyDescent="0.25">
      <c r="A585" s="21" t="s">
        <v>16</v>
      </c>
      <c r="B585" s="20">
        <v>1</v>
      </c>
      <c r="C585" s="20">
        <v>1</v>
      </c>
      <c r="D585" s="20">
        <v>1</v>
      </c>
    </row>
    <row r="586" spans="1:4" x14ac:dyDescent="0.25">
      <c r="A586" s="26" t="s">
        <v>2351</v>
      </c>
      <c r="B586" s="20">
        <v>1</v>
      </c>
      <c r="C586" s="20">
        <v>1</v>
      </c>
      <c r="D586" s="20">
        <v>1</v>
      </c>
    </row>
    <row r="587" spans="1:4" x14ac:dyDescent="0.25">
      <c r="A587" s="19" t="s">
        <v>88</v>
      </c>
      <c r="B587" s="20">
        <v>11</v>
      </c>
      <c r="C587" s="20">
        <v>11</v>
      </c>
      <c r="D587" s="20">
        <v>11</v>
      </c>
    </row>
    <row r="588" spans="1:4" x14ac:dyDescent="0.25">
      <c r="A588" s="21" t="s">
        <v>9</v>
      </c>
      <c r="B588" s="20">
        <v>1</v>
      </c>
      <c r="C588" s="20">
        <v>1</v>
      </c>
      <c r="D588" s="20">
        <v>1</v>
      </c>
    </row>
    <row r="589" spans="1:4" x14ac:dyDescent="0.25">
      <c r="A589" s="21" t="s">
        <v>8</v>
      </c>
      <c r="B589" s="20">
        <v>1</v>
      </c>
      <c r="C589" s="20">
        <v>1</v>
      </c>
      <c r="D589" s="20">
        <v>1</v>
      </c>
    </row>
    <row r="590" spans="1:4" x14ac:dyDescent="0.25">
      <c r="A590" s="21" t="s">
        <v>7</v>
      </c>
      <c r="B590" s="20">
        <v>1</v>
      </c>
      <c r="C590" s="20">
        <v>1</v>
      </c>
      <c r="D590" s="20">
        <v>1</v>
      </c>
    </row>
    <row r="591" spans="1:4" x14ac:dyDescent="0.25">
      <c r="A591" s="26" t="s">
        <v>1528</v>
      </c>
      <c r="B591" s="20">
        <v>1</v>
      </c>
      <c r="C591" s="20">
        <v>1</v>
      </c>
      <c r="D591" s="20">
        <v>1</v>
      </c>
    </row>
    <row r="592" spans="1:4" x14ac:dyDescent="0.25">
      <c r="A592" s="21" t="s">
        <v>12</v>
      </c>
      <c r="B592" s="20">
        <v>1</v>
      </c>
      <c r="C592" s="20">
        <v>1</v>
      </c>
      <c r="D592" s="20">
        <v>1</v>
      </c>
    </row>
    <row r="593" spans="1:4" x14ac:dyDescent="0.25">
      <c r="A593" s="26" t="s">
        <v>377</v>
      </c>
      <c r="B593" s="20">
        <v>1</v>
      </c>
      <c r="C593" s="20">
        <v>1</v>
      </c>
      <c r="D593" s="20">
        <v>1</v>
      </c>
    </row>
    <row r="594" spans="1:4" x14ac:dyDescent="0.25">
      <c r="A594" s="21" t="s">
        <v>11</v>
      </c>
      <c r="B594" s="20">
        <v>1</v>
      </c>
      <c r="C594" s="20">
        <v>1</v>
      </c>
      <c r="D594" s="20">
        <v>1</v>
      </c>
    </row>
    <row r="595" spans="1:4" x14ac:dyDescent="0.25">
      <c r="A595" s="26" t="s">
        <v>1325</v>
      </c>
      <c r="B595" s="20">
        <v>1</v>
      </c>
      <c r="C595" s="20">
        <v>1</v>
      </c>
      <c r="D595" s="20">
        <v>1</v>
      </c>
    </row>
    <row r="596" spans="1:4" x14ac:dyDescent="0.25">
      <c r="A596" s="21" t="s">
        <v>5</v>
      </c>
      <c r="B596" s="20">
        <v>1</v>
      </c>
      <c r="C596" s="20">
        <v>1</v>
      </c>
      <c r="D596" s="20">
        <v>1</v>
      </c>
    </row>
    <row r="597" spans="1:4" x14ac:dyDescent="0.25">
      <c r="A597" s="26">
        <v>9701703103</v>
      </c>
      <c r="B597" s="20">
        <v>1</v>
      </c>
      <c r="C597" s="20">
        <v>1</v>
      </c>
      <c r="D597" s="20">
        <v>1</v>
      </c>
    </row>
    <row r="598" spans="1:4" x14ac:dyDescent="0.25">
      <c r="A598" s="21" t="s">
        <v>6</v>
      </c>
      <c r="B598" s="20">
        <v>1</v>
      </c>
      <c r="C598" s="20">
        <v>1</v>
      </c>
      <c r="D598" s="20">
        <v>1</v>
      </c>
    </row>
    <row r="599" spans="1:4" x14ac:dyDescent="0.25">
      <c r="A599" s="26" t="s">
        <v>2351</v>
      </c>
      <c r="B599" s="20">
        <v>1</v>
      </c>
      <c r="C599" s="20">
        <v>1</v>
      </c>
      <c r="D599" s="20">
        <v>1</v>
      </c>
    </row>
    <row r="600" spans="1:4" x14ac:dyDescent="0.25">
      <c r="A600" s="21" t="s">
        <v>10</v>
      </c>
      <c r="B600" s="20">
        <v>1</v>
      </c>
      <c r="C600" s="20">
        <v>1</v>
      </c>
      <c r="D600" s="20">
        <v>1</v>
      </c>
    </row>
    <row r="601" spans="1:4" x14ac:dyDescent="0.25">
      <c r="A601" s="26" t="s">
        <v>1224</v>
      </c>
      <c r="B601" s="20">
        <v>1</v>
      </c>
      <c r="C601" s="20">
        <v>1</v>
      </c>
      <c r="D601" s="20">
        <v>1</v>
      </c>
    </row>
    <row r="602" spans="1:4" x14ac:dyDescent="0.25">
      <c r="A602" s="21" t="s">
        <v>13</v>
      </c>
      <c r="B602" s="20">
        <v>1</v>
      </c>
      <c r="C602" s="20">
        <v>1</v>
      </c>
      <c r="D602" s="20">
        <v>1</v>
      </c>
    </row>
    <row r="603" spans="1:4" x14ac:dyDescent="0.25">
      <c r="A603" s="26" t="s">
        <v>2370</v>
      </c>
      <c r="B603" s="20">
        <v>1</v>
      </c>
      <c r="C603" s="20">
        <v>1</v>
      </c>
      <c r="D603" s="20">
        <v>1</v>
      </c>
    </row>
    <row r="604" spans="1:4" x14ac:dyDescent="0.25">
      <c r="A604" s="21" t="s">
        <v>14</v>
      </c>
      <c r="B604" s="20">
        <v>1</v>
      </c>
      <c r="C604" s="20">
        <v>1</v>
      </c>
      <c r="D604" s="20">
        <v>1</v>
      </c>
    </row>
    <row r="605" spans="1:4" x14ac:dyDescent="0.25">
      <c r="A605" s="26" t="s">
        <v>2351</v>
      </c>
      <c r="B605" s="20">
        <v>1</v>
      </c>
      <c r="C605" s="20">
        <v>1</v>
      </c>
      <c r="D605" s="20">
        <v>1</v>
      </c>
    </row>
    <row r="606" spans="1:4" x14ac:dyDescent="0.25">
      <c r="A606" s="21" t="s">
        <v>16</v>
      </c>
      <c r="B606" s="20">
        <v>1</v>
      </c>
      <c r="C606" s="20">
        <v>1</v>
      </c>
      <c r="D606" s="20">
        <v>1</v>
      </c>
    </row>
    <row r="607" spans="1:4" x14ac:dyDescent="0.25">
      <c r="A607" s="26" t="s">
        <v>2351</v>
      </c>
      <c r="B607" s="20">
        <v>1</v>
      </c>
      <c r="C607" s="20">
        <v>1</v>
      </c>
      <c r="D607" s="20">
        <v>1</v>
      </c>
    </row>
    <row r="608" spans="1:4" x14ac:dyDescent="0.25">
      <c r="A608" s="19" t="s">
        <v>1221</v>
      </c>
      <c r="B608" s="20">
        <v>11</v>
      </c>
      <c r="C608" s="20">
        <v>11</v>
      </c>
      <c r="D608" s="20">
        <v>11</v>
      </c>
    </row>
    <row r="609" spans="1:4" x14ac:dyDescent="0.25">
      <c r="A609" s="21" t="s">
        <v>9</v>
      </c>
      <c r="B609" s="20">
        <v>1</v>
      </c>
      <c r="C609" s="20">
        <v>1</v>
      </c>
      <c r="D609" s="20">
        <v>1</v>
      </c>
    </row>
    <row r="610" spans="1:4" x14ac:dyDescent="0.25">
      <c r="A610" s="21" t="s">
        <v>8</v>
      </c>
      <c r="B610" s="20">
        <v>1</v>
      </c>
      <c r="C610" s="20">
        <v>1</v>
      </c>
      <c r="D610" s="20">
        <v>1</v>
      </c>
    </row>
    <row r="611" spans="1:4" x14ac:dyDescent="0.25">
      <c r="A611" s="21" t="s">
        <v>7</v>
      </c>
      <c r="B611" s="20">
        <v>1</v>
      </c>
      <c r="C611" s="20">
        <v>1</v>
      </c>
      <c r="D611" s="20">
        <v>1</v>
      </c>
    </row>
    <row r="612" spans="1:4" x14ac:dyDescent="0.25">
      <c r="A612" s="26" t="s">
        <v>1558</v>
      </c>
      <c r="B612" s="20">
        <v>1</v>
      </c>
      <c r="C612" s="20">
        <v>1</v>
      </c>
      <c r="D612" s="20">
        <v>1</v>
      </c>
    </row>
    <row r="613" spans="1:4" x14ac:dyDescent="0.25">
      <c r="A613" s="21" t="s">
        <v>12</v>
      </c>
      <c r="B613" s="20">
        <v>1</v>
      </c>
      <c r="C613" s="20">
        <v>1</v>
      </c>
      <c r="D613" s="20">
        <v>1</v>
      </c>
    </row>
    <row r="614" spans="1:4" x14ac:dyDescent="0.25">
      <c r="A614" s="26" t="s">
        <v>264</v>
      </c>
      <c r="B614" s="20">
        <v>1</v>
      </c>
      <c r="C614" s="20">
        <v>1</v>
      </c>
      <c r="D614" s="20">
        <v>1</v>
      </c>
    </row>
    <row r="615" spans="1:4" x14ac:dyDescent="0.25">
      <c r="A615" s="21" t="s">
        <v>11</v>
      </c>
      <c r="B615" s="20">
        <v>1</v>
      </c>
      <c r="C615" s="20">
        <v>1</v>
      </c>
      <c r="D615" s="20">
        <v>1</v>
      </c>
    </row>
    <row r="616" spans="1:4" x14ac:dyDescent="0.25">
      <c r="A616" s="26" t="s">
        <v>1218</v>
      </c>
      <c r="B616" s="20">
        <v>1</v>
      </c>
      <c r="C616" s="20">
        <v>1</v>
      </c>
      <c r="D616" s="20">
        <v>1</v>
      </c>
    </row>
    <row r="617" spans="1:4" x14ac:dyDescent="0.25">
      <c r="A617" s="21" t="s">
        <v>5</v>
      </c>
      <c r="B617" s="20">
        <v>1</v>
      </c>
      <c r="C617" s="20">
        <v>1</v>
      </c>
      <c r="D617" s="20">
        <v>1</v>
      </c>
    </row>
    <row r="618" spans="1:4" x14ac:dyDescent="0.25">
      <c r="A618" s="26">
        <v>9708170011</v>
      </c>
      <c r="B618" s="20">
        <v>1</v>
      </c>
      <c r="C618" s="20">
        <v>1</v>
      </c>
      <c r="D618" s="20">
        <v>1</v>
      </c>
    </row>
    <row r="619" spans="1:4" x14ac:dyDescent="0.25">
      <c r="A619" s="21" t="s">
        <v>6</v>
      </c>
      <c r="B619" s="20">
        <v>1</v>
      </c>
      <c r="C619" s="20">
        <v>1</v>
      </c>
      <c r="D619" s="20">
        <v>1</v>
      </c>
    </row>
    <row r="620" spans="1:4" x14ac:dyDescent="0.25">
      <c r="A620" s="26" t="s">
        <v>1845</v>
      </c>
      <c r="B620" s="20">
        <v>1</v>
      </c>
      <c r="C620" s="20">
        <v>1</v>
      </c>
      <c r="D620" s="20">
        <v>1</v>
      </c>
    </row>
    <row r="621" spans="1:4" x14ac:dyDescent="0.25">
      <c r="A621" s="21" t="s">
        <v>10</v>
      </c>
      <c r="B621" s="20">
        <v>1</v>
      </c>
      <c r="C621" s="20">
        <v>1</v>
      </c>
      <c r="D621" s="20">
        <v>1</v>
      </c>
    </row>
    <row r="622" spans="1:4" x14ac:dyDescent="0.25">
      <c r="A622" s="26" t="s">
        <v>2351</v>
      </c>
      <c r="B622" s="20">
        <v>1</v>
      </c>
      <c r="C622" s="20">
        <v>1</v>
      </c>
      <c r="D622" s="20">
        <v>1</v>
      </c>
    </row>
    <row r="623" spans="1:4" x14ac:dyDescent="0.25">
      <c r="A623" s="21" t="s">
        <v>13</v>
      </c>
      <c r="B623" s="20">
        <v>1</v>
      </c>
      <c r="C623" s="20">
        <v>1</v>
      </c>
      <c r="D623" s="20">
        <v>1</v>
      </c>
    </row>
    <row r="624" spans="1:4" x14ac:dyDescent="0.25">
      <c r="A624" s="26" t="s">
        <v>33</v>
      </c>
      <c r="B624" s="20">
        <v>1</v>
      </c>
      <c r="C624" s="20">
        <v>1</v>
      </c>
      <c r="D624" s="20">
        <v>1</v>
      </c>
    </row>
    <row r="625" spans="1:4" x14ac:dyDescent="0.25">
      <c r="A625" s="21" t="s">
        <v>14</v>
      </c>
      <c r="B625" s="20">
        <v>1</v>
      </c>
      <c r="C625" s="20">
        <v>1</v>
      </c>
      <c r="D625" s="20">
        <v>1</v>
      </c>
    </row>
    <row r="626" spans="1:4" x14ac:dyDescent="0.25">
      <c r="A626" s="26" t="s">
        <v>1557</v>
      </c>
      <c r="B626" s="20">
        <v>1</v>
      </c>
      <c r="C626" s="20">
        <v>1</v>
      </c>
      <c r="D626" s="20">
        <v>1</v>
      </c>
    </row>
    <row r="627" spans="1:4" x14ac:dyDescent="0.25">
      <c r="A627" s="21" t="s">
        <v>16</v>
      </c>
      <c r="B627" s="20">
        <v>1</v>
      </c>
      <c r="C627" s="20">
        <v>1</v>
      </c>
      <c r="D627" s="20">
        <v>1</v>
      </c>
    </row>
    <row r="628" spans="1:4" x14ac:dyDescent="0.25">
      <c r="A628" s="26" t="s">
        <v>181</v>
      </c>
      <c r="B628" s="20">
        <v>1</v>
      </c>
      <c r="C628" s="20">
        <v>1</v>
      </c>
      <c r="D628" s="20">
        <v>1</v>
      </c>
    </row>
    <row r="629" spans="1:4" x14ac:dyDescent="0.25">
      <c r="A629" s="19" t="s">
        <v>1452</v>
      </c>
      <c r="B629" s="20">
        <v>11</v>
      </c>
      <c r="C629" s="20">
        <v>11</v>
      </c>
      <c r="D629" s="20">
        <v>11</v>
      </c>
    </row>
    <row r="630" spans="1:4" x14ac:dyDescent="0.25">
      <c r="A630" s="21" t="s">
        <v>9</v>
      </c>
      <c r="B630" s="20">
        <v>1</v>
      </c>
      <c r="C630" s="20">
        <v>1</v>
      </c>
      <c r="D630" s="20">
        <v>1</v>
      </c>
    </row>
    <row r="631" spans="1:4" x14ac:dyDescent="0.25">
      <c r="A631" s="21" t="s">
        <v>8</v>
      </c>
      <c r="B631" s="20">
        <v>1</v>
      </c>
      <c r="C631" s="20">
        <v>1</v>
      </c>
      <c r="D631" s="20">
        <v>1</v>
      </c>
    </row>
    <row r="632" spans="1:4" x14ac:dyDescent="0.25">
      <c r="A632" s="21" t="s">
        <v>7</v>
      </c>
      <c r="B632" s="20">
        <v>1</v>
      </c>
      <c r="C632" s="20">
        <v>1</v>
      </c>
      <c r="D632" s="20">
        <v>1</v>
      </c>
    </row>
    <row r="633" spans="1:4" x14ac:dyDescent="0.25">
      <c r="A633" s="26" t="s">
        <v>349</v>
      </c>
      <c r="B633" s="20">
        <v>1</v>
      </c>
      <c r="C633" s="20">
        <v>1</v>
      </c>
      <c r="D633" s="20">
        <v>1</v>
      </c>
    </row>
    <row r="634" spans="1:4" x14ac:dyDescent="0.25">
      <c r="A634" s="21" t="s">
        <v>12</v>
      </c>
      <c r="B634" s="20">
        <v>1</v>
      </c>
      <c r="C634" s="20">
        <v>1</v>
      </c>
      <c r="D634" s="20">
        <v>1</v>
      </c>
    </row>
    <row r="635" spans="1:4" x14ac:dyDescent="0.25">
      <c r="A635" s="26" t="s">
        <v>264</v>
      </c>
      <c r="B635" s="20">
        <v>1</v>
      </c>
      <c r="C635" s="20">
        <v>1</v>
      </c>
      <c r="D635" s="20">
        <v>1</v>
      </c>
    </row>
    <row r="636" spans="1:4" x14ac:dyDescent="0.25">
      <c r="A636" s="21" t="s">
        <v>11</v>
      </c>
      <c r="B636" s="20">
        <v>1</v>
      </c>
      <c r="C636" s="20">
        <v>1</v>
      </c>
      <c r="D636" s="20">
        <v>1</v>
      </c>
    </row>
    <row r="637" spans="1:4" x14ac:dyDescent="0.25">
      <c r="A637" s="26" t="s">
        <v>122</v>
      </c>
      <c r="B637" s="20">
        <v>1</v>
      </c>
      <c r="C637" s="20">
        <v>1</v>
      </c>
      <c r="D637" s="20">
        <v>1</v>
      </c>
    </row>
    <row r="638" spans="1:4" x14ac:dyDescent="0.25">
      <c r="A638" s="21" t="s">
        <v>5</v>
      </c>
      <c r="B638" s="20">
        <v>1</v>
      </c>
      <c r="C638" s="20">
        <v>1</v>
      </c>
      <c r="D638" s="20">
        <v>1</v>
      </c>
    </row>
    <row r="639" spans="1:4" x14ac:dyDescent="0.25">
      <c r="A639" s="26">
        <v>9580472637</v>
      </c>
      <c r="B639" s="20">
        <v>1</v>
      </c>
      <c r="C639" s="20">
        <v>1</v>
      </c>
      <c r="D639" s="20">
        <v>1</v>
      </c>
    </row>
    <row r="640" spans="1:4" x14ac:dyDescent="0.25">
      <c r="A640" s="21" t="s">
        <v>6</v>
      </c>
      <c r="B640" s="20">
        <v>1</v>
      </c>
      <c r="C640" s="20">
        <v>1</v>
      </c>
      <c r="D640" s="20">
        <v>1</v>
      </c>
    </row>
    <row r="641" spans="1:4" x14ac:dyDescent="0.25">
      <c r="A641" s="26">
        <v>9789580472636</v>
      </c>
      <c r="B641" s="20">
        <v>1</v>
      </c>
      <c r="C641" s="20">
        <v>1</v>
      </c>
      <c r="D641" s="20">
        <v>1</v>
      </c>
    </row>
    <row r="642" spans="1:4" x14ac:dyDescent="0.25">
      <c r="A642" s="21" t="s">
        <v>10</v>
      </c>
      <c r="B642" s="20">
        <v>1</v>
      </c>
      <c r="C642" s="20">
        <v>1</v>
      </c>
      <c r="D642" s="20">
        <v>1</v>
      </c>
    </row>
    <row r="643" spans="1:4" x14ac:dyDescent="0.25">
      <c r="A643" s="26" t="s">
        <v>2351</v>
      </c>
      <c r="B643" s="20">
        <v>1</v>
      </c>
      <c r="C643" s="20">
        <v>1</v>
      </c>
      <c r="D643" s="20">
        <v>1</v>
      </c>
    </row>
    <row r="644" spans="1:4" x14ac:dyDescent="0.25">
      <c r="A644" s="21" t="s">
        <v>13</v>
      </c>
      <c r="B644" s="20">
        <v>1</v>
      </c>
      <c r="C644" s="20">
        <v>1</v>
      </c>
      <c r="D644" s="20">
        <v>1</v>
      </c>
    </row>
    <row r="645" spans="1:4" x14ac:dyDescent="0.25">
      <c r="A645" s="26" t="s">
        <v>90</v>
      </c>
      <c r="B645" s="20">
        <v>1</v>
      </c>
      <c r="C645" s="20">
        <v>1</v>
      </c>
      <c r="D645" s="20">
        <v>1</v>
      </c>
    </row>
    <row r="646" spans="1:4" x14ac:dyDescent="0.25">
      <c r="A646" s="21" t="s">
        <v>14</v>
      </c>
      <c r="B646" s="20">
        <v>1</v>
      </c>
      <c r="C646" s="20">
        <v>1</v>
      </c>
      <c r="D646" s="20">
        <v>1</v>
      </c>
    </row>
    <row r="647" spans="1:4" x14ac:dyDescent="0.25">
      <c r="A647" s="26" t="s">
        <v>2351</v>
      </c>
      <c r="B647" s="20">
        <v>1</v>
      </c>
      <c r="C647" s="20">
        <v>1</v>
      </c>
      <c r="D647" s="20">
        <v>1</v>
      </c>
    </row>
    <row r="648" spans="1:4" x14ac:dyDescent="0.25">
      <c r="A648" s="21" t="s">
        <v>16</v>
      </c>
      <c r="B648" s="20">
        <v>1</v>
      </c>
      <c r="C648" s="20">
        <v>1</v>
      </c>
      <c r="D648" s="20">
        <v>1</v>
      </c>
    </row>
    <row r="649" spans="1:4" x14ac:dyDescent="0.25">
      <c r="A649" s="26" t="s">
        <v>2351</v>
      </c>
      <c r="B649" s="20">
        <v>1</v>
      </c>
      <c r="C649" s="20">
        <v>1</v>
      </c>
      <c r="D649" s="20">
        <v>1</v>
      </c>
    </row>
    <row r="650" spans="1:4" x14ac:dyDescent="0.25">
      <c r="A650" s="19" t="s">
        <v>1127</v>
      </c>
      <c r="B650" s="20">
        <v>4</v>
      </c>
      <c r="C650" s="20">
        <v>4</v>
      </c>
      <c r="D650" s="20">
        <v>4</v>
      </c>
    </row>
    <row r="651" spans="1:4" x14ac:dyDescent="0.25">
      <c r="A651" s="21" t="s">
        <v>9</v>
      </c>
      <c r="B651" s="20">
        <v>1</v>
      </c>
      <c r="C651" s="20">
        <v>1</v>
      </c>
      <c r="D651" s="20">
        <v>1</v>
      </c>
    </row>
    <row r="652" spans="1:4" x14ac:dyDescent="0.25">
      <c r="A652" s="21" t="s">
        <v>7</v>
      </c>
      <c r="B652" s="20">
        <v>1</v>
      </c>
      <c r="C652" s="20">
        <v>1</v>
      </c>
      <c r="D652" s="20">
        <v>1</v>
      </c>
    </row>
    <row r="653" spans="1:4" x14ac:dyDescent="0.25">
      <c r="A653" s="26" t="s">
        <v>1128</v>
      </c>
      <c r="B653" s="20">
        <v>1</v>
      </c>
      <c r="C653" s="20">
        <v>1</v>
      </c>
      <c r="D653" s="20">
        <v>1</v>
      </c>
    </row>
    <row r="654" spans="1:4" x14ac:dyDescent="0.25">
      <c r="A654" s="21" t="s">
        <v>12</v>
      </c>
      <c r="B654" s="20">
        <v>1</v>
      </c>
      <c r="C654" s="20">
        <v>1</v>
      </c>
      <c r="D654" s="20">
        <v>1</v>
      </c>
    </row>
    <row r="655" spans="1:4" x14ac:dyDescent="0.25">
      <c r="A655" s="26" t="s">
        <v>264</v>
      </c>
      <c r="B655" s="20">
        <v>1</v>
      </c>
      <c r="C655" s="20">
        <v>1</v>
      </c>
      <c r="D655" s="20">
        <v>1</v>
      </c>
    </row>
    <row r="656" spans="1:4" x14ac:dyDescent="0.25">
      <c r="A656" s="21" t="s">
        <v>13</v>
      </c>
      <c r="B656" s="20">
        <v>1</v>
      </c>
      <c r="C656" s="20">
        <v>1</v>
      </c>
      <c r="D656" s="20">
        <v>1</v>
      </c>
    </row>
    <row r="657" spans="1:4" x14ac:dyDescent="0.25">
      <c r="A657" s="26" t="s">
        <v>90</v>
      </c>
      <c r="B657" s="20">
        <v>1</v>
      </c>
      <c r="C657" s="20">
        <v>1</v>
      </c>
      <c r="D657" s="20">
        <v>1</v>
      </c>
    </row>
    <row r="658" spans="1:4" x14ac:dyDescent="0.25">
      <c r="A658" s="19" t="s">
        <v>1076</v>
      </c>
      <c r="B658" s="20">
        <v>4</v>
      </c>
      <c r="C658" s="20">
        <v>4</v>
      </c>
      <c r="D658" s="20">
        <v>4</v>
      </c>
    </row>
    <row r="659" spans="1:4" x14ac:dyDescent="0.25">
      <c r="A659" s="21" t="s">
        <v>9</v>
      </c>
      <c r="B659" s="20">
        <v>1</v>
      </c>
      <c r="C659" s="20">
        <v>1</v>
      </c>
      <c r="D659" s="20">
        <v>1</v>
      </c>
    </row>
    <row r="660" spans="1:4" x14ac:dyDescent="0.25">
      <c r="A660" s="21" t="s">
        <v>7</v>
      </c>
      <c r="B660" s="20">
        <v>1</v>
      </c>
      <c r="C660" s="20">
        <v>1</v>
      </c>
      <c r="D660" s="20">
        <v>1</v>
      </c>
    </row>
    <row r="661" spans="1:4" x14ac:dyDescent="0.25">
      <c r="A661" s="26" t="s">
        <v>1505</v>
      </c>
      <c r="B661" s="20">
        <v>1</v>
      </c>
      <c r="C661" s="20">
        <v>1</v>
      </c>
      <c r="D661" s="20">
        <v>1</v>
      </c>
    </row>
    <row r="662" spans="1:4" x14ac:dyDescent="0.25">
      <c r="A662" s="21" t="s">
        <v>12</v>
      </c>
      <c r="B662" s="20">
        <v>1</v>
      </c>
      <c r="C662" s="20">
        <v>1</v>
      </c>
      <c r="D662" s="20">
        <v>1</v>
      </c>
    </row>
    <row r="663" spans="1:4" x14ac:dyDescent="0.25">
      <c r="A663" s="26" t="s">
        <v>264</v>
      </c>
      <c r="B663" s="20">
        <v>1</v>
      </c>
      <c r="C663" s="20">
        <v>1</v>
      </c>
      <c r="D663" s="20">
        <v>1</v>
      </c>
    </row>
    <row r="664" spans="1:4" x14ac:dyDescent="0.25">
      <c r="A664" s="21" t="s">
        <v>13</v>
      </c>
      <c r="B664" s="20">
        <v>1</v>
      </c>
      <c r="C664" s="20">
        <v>1</v>
      </c>
      <c r="D664" s="20">
        <v>1</v>
      </c>
    </row>
    <row r="665" spans="1:4" x14ac:dyDescent="0.25">
      <c r="A665" s="26" t="s">
        <v>90</v>
      </c>
      <c r="B665" s="20">
        <v>1</v>
      </c>
      <c r="C665" s="20">
        <v>1</v>
      </c>
      <c r="D665" s="20">
        <v>1</v>
      </c>
    </row>
    <row r="666" spans="1:4" x14ac:dyDescent="0.25">
      <c r="A666" s="19" t="s">
        <v>1447</v>
      </c>
      <c r="B666" s="20">
        <v>22</v>
      </c>
      <c r="C666" s="20">
        <v>22</v>
      </c>
      <c r="D666" s="20">
        <v>22</v>
      </c>
    </row>
    <row r="667" spans="1:4" x14ac:dyDescent="0.25">
      <c r="A667" s="21" t="s">
        <v>9</v>
      </c>
      <c r="B667" s="22">
        <v>2</v>
      </c>
      <c r="C667" s="22">
        <v>2</v>
      </c>
      <c r="D667" s="22">
        <v>2</v>
      </c>
    </row>
    <row r="668" spans="1:4" x14ac:dyDescent="0.25">
      <c r="A668" s="21" t="s">
        <v>8</v>
      </c>
      <c r="B668" s="20">
        <v>2</v>
      </c>
      <c r="C668" s="20">
        <v>2</v>
      </c>
      <c r="D668" s="20">
        <v>2</v>
      </c>
    </row>
    <row r="669" spans="1:4" x14ac:dyDescent="0.25">
      <c r="A669" s="21" t="s">
        <v>7</v>
      </c>
      <c r="B669" s="20">
        <v>2</v>
      </c>
      <c r="C669" s="20">
        <v>2</v>
      </c>
      <c r="D669" s="20">
        <v>2</v>
      </c>
    </row>
    <row r="670" spans="1:4" x14ac:dyDescent="0.25">
      <c r="A670" s="26" t="s">
        <v>1833</v>
      </c>
      <c r="B670" s="20">
        <v>1</v>
      </c>
      <c r="C670" s="20">
        <v>1</v>
      </c>
      <c r="D670" s="20">
        <v>1</v>
      </c>
    </row>
    <row r="671" spans="1:4" x14ac:dyDescent="0.25">
      <c r="A671" s="26" t="s">
        <v>467</v>
      </c>
      <c r="B671" s="20">
        <v>1</v>
      </c>
      <c r="C671" s="20">
        <v>1</v>
      </c>
      <c r="D671" s="20">
        <v>1</v>
      </c>
    </row>
    <row r="672" spans="1:4" x14ac:dyDescent="0.25">
      <c r="A672" s="21" t="s">
        <v>12</v>
      </c>
      <c r="B672" s="20">
        <v>2</v>
      </c>
      <c r="C672" s="20">
        <v>2</v>
      </c>
      <c r="D672" s="20">
        <v>2</v>
      </c>
    </row>
    <row r="673" spans="1:4" x14ac:dyDescent="0.25">
      <c r="A673" s="26" t="s">
        <v>264</v>
      </c>
      <c r="B673" s="20">
        <v>2</v>
      </c>
      <c r="C673" s="20">
        <v>2</v>
      </c>
      <c r="D673" s="20">
        <v>2</v>
      </c>
    </row>
    <row r="674" spans="1:4" x14ac:dyDescent="0.25">
      <c r="A674" s="21" t="s">
        <v>11</v>
      </c>
      <c r="B674" s="20">
        <v>2</v>
      </c>
      <c r="C674" s="20">
        <v>2</v>
      </c>
      <c r="D674" s="20">
        <v>2</v>
      </c>
    </row>
    <row r="675" spans="1:4" x14ac:dyDescent="0.25">
      <c r="A675" s="26" t="s">
        <v>64</v>
      </c>
      <c r="B675" s="20">
        <v>2</v>
      </c>
      <c r="C675" s="20">
        <v>2</v>
      </c>
      <c r="D675" s="20">
        <v>2</v>
      </c>
    </row>
    <row r="676" spans="1:4" x14ac:dyDescent="0.25">
      <c r="A676" s="21" t="s">
        <v>5</v>
      </c>
      <c r="B676" s="20">
        <v>2</v>
      </c>
      <c r="C676" s="20">
        <v>2</v>
      </c>
      <c r="D676" s="20">
        <v>2</v>
      </c>
    </row>
    <row r="677" spans="1:4" x14ac:dyDescent="0.25">
      <c r="A677" s="26">
        <v>9583600210</v>
      </c>
      <c r="B677" s="20">
        <v>1</v>
      </c>
      <c r="C677" s="20">
        <v>1</v>
      </c>
      <c r="D677" s="20">
        <v>1</v>
      </c>
    </row>
    <row r="678" spans="1:4" x14ac:dyDescent="0.25">
      <c r="A678" s="26">
        <v>9583600709</v>
      </c>
      <c r="B678" s="20">
        <v>1</v>
      </c>
      <c r="C678" s="20">
        <v>1</v>
      </c>
      <c r="D678" s="20">
        <v>1</v>
      </c>
    </row>
    <row r="679" spans="1:4" x14ac:dyDescent="0.25">
      <c r="A679" s="21" t="s">
        <v>6</v>
      </c>
      <c r="B679" s="20">
        <v>2</v>
      </c>
      <c r="C679" s="20">
        <v>2</v>
      </c>
      <c r="D679" s="20">
        <v>2</v>
      </c>
    </row>
    <row r="680" spans="1:4" x14ac:dyDescent="0.25">
      <c r="A680" s="26">
        <v>9789583600210</v>
      </c>
      <c r="B680" s="20">
        <v>1</v>
      </c>
      <c r="C680" s="20">
        <v>1</v>
      </c>
      <c r="D680" s="20">
        <v>1</v>
      </c>
    </row>
    <row r="681" spans="1:4" x14ac:dyDescent="0.25">
      <c r="A681" s="26" t="s">
        <v>2351</v>
      </c>
      <c r="B681" s="20">
        <v>1</v>
      </c>
      <c r="C681" s="20">
        <v>1</v>
      </c>
      <c r="D681" s="20">
        <v>1</v>
      </c>
    </row>
    <row r="682" spans="1:4" x14ac:dyDescent="0.25">
      <c r="A682" s="21" t="s">
        <v>10</v>
      </c>
      <c r="B682" s="20">
        <v>2</v>
      </c>
      <c r="C682" s="20">
        <v>2</v>
      </c>
      <c r="D682" s="20">
        <v>2</v>
      </c>
    </row>
    <row r="683" spans="1:4" x14ac:dyDescent="0.25">
      <c r="A683" s="26" t="s">
        <v>256</v>
      </c>
      <c r="B683" s="20">
        <v>2</v>
      </c>
      <c r="C683" s="20">
        <v>2</v>
      </c>
      <c r="D683" s="20">
        <v>2</v>
      </c>
    </row>
    <row r="684" spans="1:4" x14ac:dyDescent="0.25">
      <c r="A684" s="21" t="s">
        <v>13</v>
      </c>
      <c r="B684" s="20">
        <v>2</v>
      </c>
      <c r="C684" s="20">
        <v>2</v>
      </c>
      <c r="D684" s="20">
        <v>2</v>
      </c>
    </row>
    <row r="685" spans="1:4" x14ac:dyDescent="0.25">
      <c r="A685" s="26" t="s">
        <v>90</v>
      </c>
      <c r="B685" s="20">
        <v>2</v>
      </c>
      <c r="C685" s="20">
        <v>2</v>
      </c>
      <c r="D685" s="20">
        <v>2</v>
      </c>
    </row>
    <row r="686" spans="1:4" x14ac:dyDescent="0.25">
      <c r="A686" s="21" t="s">
        <v>14</v>
      </c>
      <c r="B686" s="20">
        <v>2</v>
      </c>
      <c r="C686" s="20">
        <v>2</v>
      </c>
      <c r="D686" s="20">
        <v>2</v>
      </c>
    </row>
    <row r="687" spans="1:4" x14ac:dyDescent="0.25">
      <c r="A687" s="26" t="s">
        <v>2351</v>
      </c>
      <c r="B687" s="20">
        <v>2</v>
      </c>
      <c r="C687" s="20">
        <v>2</v>
      </c>
      <c r="D687" s="20">
        <v>2</v>
      </c>
    </row>
    <row r="688" spans="1:4" x14ac:dyDescent="0.25">
      <c r="A688" s="21" t="s">
        <v>16</v>
      </c>
      <c r="B688" s="20">
        <v>2</v>
      </c>
      <c r="C688" s="20">
        <v>2</v>
      </c>
      <c r="D688" s="20">
        <v>2</v>
      </c>
    </row>
    <row r="689" spans="1:4" x14ac:dyDescent="0.25">
      <c r="A689" s="26" t="s">
        <v>2351</v>
      </c>
      <c r="B689" s="20">
        <v>2</v>
      </c>
      <c r="C689" s="20">
        <v>2</v>
      </c>
      <c r="D689" s="20">
        <v>2</v>
      </c>
    </row>
    <row r="690" spans="1:4" x14ac:dyDescent="0.25">
      <c r="A690" s="19" t="s">
        <v>223</v>
      </c>
      <c r="B690" s="20">
        <v>11</v>
      </c>
      <c r="C690" s="20">
        <v>11</v>
      </c>
      <c r="D690" s="20">
        <v>11</v>
      </c>
    </row>
    <row r="691" spans="1:4" x14ac:dyDescent="0.25">
      <c r="A691" s="21" t="s">
        <v>9</v>
      </c>
      <c r="B691" s="20">
        <v>1</v>
      </c>
      <c r="C691" s="20">
        <v>1</v>
      </c>
      <c r="D691" s="20">
        <v>1</v>
      </c>
    </row>
    <row r="692" spans="1:4" x14ac:dyDescent="0.25">
      <c r="A692" s="21" t="s">
        <v>8</v>
      </c>
      <c r="B692" s="20">
        <v>1</v>
      </c>
      <c r="C692" s="20">
        <v>1</v>
      </c>
      <c r="D692" s="20">
        <v>1</v>
      </c>
    </row>
    <row r="693" spans="1:4" x14ac:dyDescent="0.25">
      <c r="A693" s="21" t="s">
        <v>7</v>
      </c>
      <c r="B693" s="20">
        <v>1</v>
      </c>
      <c r="C693" s="20">
        <v>1</v>
      </c>
      <c r="D693" s="20">
        <v>1</v>
      </c>
    </row>
    <row r="694" spans="1:4" x14ac:dyDescent="0.25">
      <c r="A694" s="26" t="s">
        <v>467</v>
      </c>
      <c r="B694" s="20">
        <v>1</v>
      </c>
      <c r="C694" s="20">
        <v>1</v>
      </c>
      <c r="D694" s="20">
        <v>1</v>
      </c>
    </row>
    <row r="695" spans="1:4" x14ac:dyDescent="0.25">
      <c r="A695" s="21" t="s">
        <v>12</v>
      </c>
      <c r="B695" s="20">
        <v>1</v>
      </c>
      <c r="C695" s="20">
        <v>1</v>
      </c>
      <c r="D695" s="20">
        <v>1</v>
      </c>
    </row>
    <row r="696" spans="1:4" x14ac:dyDescent="0.25">
      <c r="A696" s="26" t="s">
        <v>377</v>
      </c>
      <c r="B696" s="20">
        <v>1</v>
      </c>
      <c r="C696" s="20">
        <v>1</v>
      </c>
      <c r="D696" s="20">
        <v>1</v>
      </c>
    </row>
    <row r="697" spans="1:4" x14ac:dyDescent="0.25">
      <c r="A697" s="21" t="s">
        <v>11</v>
      </c>
      <c r="B697" s="20">
        <v>1</v>
      </c>
      <c r="C697" s="20">
        <v>1</v>
      </c>
      <c r="D697" s="20">
        <v>1</v>
      </c>
    </row>
    <row r="698" spans="1:4" x14ac:dyDescent="0.25">
      <c r="A698" s="26" t="s">
        <v>117</v>
      </c>
      <c r="B698" s="20">
        <v>1</v>
      </c>
      <c r="C698" s="20">
        <v>1</v>
      </c>
      <c r="D698" s="20">
        <v>1</v>
      </c>
    </row>
    <row r="699" spans="1:4" x14ac:dyDescent="0.25">
      <c r="A699" s="21" t="s">
        <v>5</v>
      </c>
      <c r="B699" s="20">
        <v>1</v>
      </c>
      <c r="C699" s="20">
        <v>1</v>
      </c>
      <c r="D699" s="20">
        <v>1</v>
      </c>
    </row>
    <row r="700" spans="1:4" x14ac:dyDescent="0.25">
      <c r="A700" s="26">
        <v>9583004731</v>
      </c>
      <c r="B700" s="20">
        <v>1</v>
      </c>
      <c r="C700" s="20">
        <v>1</v>
      </c>
      <c r="D700" s="20">
        <v>1</v>
      </c>
    </row>
    <row r="701" spans="1:4" x14ac:dyDescent="0.25">
      <c r="A701" s="21" t="s">
        <v>6</v>
      </c>
      <c r="B701" s="20">
        <v>1</v>
      </c>
      <c r="C701" s="20">
        <v>1</v>
      </c>
      <c r="D701" s="20">
        <v>1</v>
      </c>
    </row>
    <row r="702" spans="1:4" x14ac:dyDescent="0.25">
      <c r="A702" s="26">
        <v>9789583004735</v>
      </c>
      <c r="B702" s="20">
        <v>1</v>
      </c>
      <c r="C702" s="20">
        <v>1</v>
      </c>
      <c r="D702" s="20">
        <v>1</v>
      </c>
    </row>
    <row r="703" spans="1:4" x14ac:dyDescent="0.25">
      <c r="A703" s="21" t="s">
        <v>10</v>
      </c>
      <c r="B703" s="20">
        <v>1</v>
      </c>
      <c r="C703" s="20">
        <v>1</v>
      </c>
      <c r="D703" s="20">
        <v>1</v>
      </c>
    </row>
    <row r="704" spans="1:4" x14ac:dyDescent="0.25">
      <c r="A704" s="26" t="s">
        <v>274</v>
      </c>
      <c r="B704" s="20">
        <v>1</v>
      </c>
      <c r="C704" s="20">
        <v>1</v>
      </c>
      <c r="D704" s="20">
        <v>1</v>
      </c>
    </row>
    <row r="705" spans="1:4" x14ac:dyDescent="0.25">
      <c r="A705" s="21" t="s">
        <v>13</v>
      </c>
      <c r="B705" s="20">
        <v>1</v>
      </c>
      <c r="C705" s="20">
        <v>1</v>
      </c>
      <c r="D705" s="20">
        <v>1</v>
      </c>
    </row>
    <row r="706" spans="1:4" x14ac:dyDescent="0.25">
      <c r="A706" s="26" t="s">
        <v>90</v>
      </c>
      <c r="B706" s="20">
        <v>1</v>
      </c>
      <c r="C706" s="20">
        <v>1</v>
      </c>
      <c r="D706" s="20">
        <v>1</v>
      </c>
    </row>
    <row r="707" spans="1:4" x14ac:dyDescent="0.25">
      <c r="A707" s="21" t="s">
        <v>14</v>
      </c>
      <c r="B707" s="20">
        <v>1</v>
      </c>
      <c r="C707" s="20">
        <v>1</v>
      </c>
      <c r="D707" s="20">
        <v>1</v>
      </c>
    </row>
    <row r="708" spans="1:4" x14ac:dyDescent="0.25">
      <c r="A708" s="26" t="s">
        <v>2351</v>
      </c>
      <c r="B708" s="20">
        <v>1</v>
      </c>
      <c r="C708" s="20">
        <v>1</v>
      </c>
      <c r="D708" s="20">
        <v>1</v>
      </c>
    </row>
    <row r="709" spans="1:4" x14ac:dyDescent="0.25">
      <c r="A709" s="21" t="s">
        <v>16</v>
      </c>
      <c r="B709" s="20">
        <v>1</v>
      </c>
      <c r="C709" s="20">
        <v>1</v>
      </c>
      <c r="D709" s="20">
        <v>1</v>
      </c>
    </row>
    <row r="710" spans="1:4" x14ac:dyDescent="0.25">
      <c r="A710" s="26" t="s">
        <v>2351</v>
      </c>
      <c r="B710" s="20">
        <v>1</v>
      </c>
      <c r="C710" s="20">
        <v>1</v>
      </c>
      <c r="D710" s="20">
        <v>1</v>
      </c>
    </row>
    <row r="711" spans="1:4" x14ac:dyDescent="0.25">
      <c r="A711" s="19" t="s">
        <v>1477</v>
      </c>
      <c r="B711" s="20">
        <v>7</v>
      </c>
      <c r="C711" s="20">
        <v>7</v>
      </c>
      <c r="D711" s="20">
        <v>7</v>
      </c>
    </row>
    <row r="712" spans="1:4" x14ac:dyDescent="0.25">
      <c r="A712" s="21" t="s">
        <v>9</v>
      </c>
      <c r="B712" s="20">
        <v>1</v>
      </c>
      <c r="C712" s="20">
        <v>1</v>
      </c>
      <c r="D712" s="20">
        <v>1</v>
      </c>
    </row>
    <row r="713" spans="1:4" x14ac:dyDescent="0.25">
      <c r="A713" s="21" t="s">
        <v>8</v>
      </c>
      <c r="B713" s="20">
        <v>1</v>
      </c>
      <c r="C713" s="20">
        <v>1</v>
      </c>
      <c r="D713" s="20">
        <v>1</v>
      </c>
    </row>
    <row r="714" spans="1:4" x14ac:dyDescent="0.25">
      <c r="A714" s="21" t="s">
        <v>7</v>
      </c>
      <c r="B714" s="20">
        <v>1</v>
      </c>
      <c r="C714" s="20">
        <v>1</v>
      </c>
      <c r="D714" s="20">
        <v>1</v>
      </c>
    </row>
    <row r="715" spans="1:4" x14ac:dyDescent="0.25">
      <c r="A715" s="26" t="s">
        <v>575</v>
      </c>
      <c r="B715" s="20">
        <v>1</v>
      </c>
      <c r="C715" s="20">
        <v>1</v>
      </c>
      <c r="D715" s="20">
        <v>1</v>
      </c>
    </row>
    <row r="716" spans="1:4" x14ac:dyDescent="0.25">
      <c r="A716" s="21" t="s">
        <v>12</v>
      </c>
      <c r="B716" s="20">
        <v>1</v>
      </c>
      <c r="C716" s="20">
        <v>1</v>
      </c>
      <c r="D716" s="20">
        <v>1</v>
      </c>
    </row>
    <row r="717" spans="1:4" x14ac:dyDescent="0.25">
      <c r="A717" s="26" t="s">
        <v>264</v>
      </c>
      <c r="B717" s="20">
        <v>1</v>
      </c>
      <c r="C717" s="20">
        <v>1</v>
      </c>
      <c r="D717" s="20">
        <v>1</v>
      </c>
    </row>
    <row r="718" spans="1:4" x14ac:dyDescent="0.25">
      <c r="A718" s="21" t="s">
        <v>5</v>
      </c>
      <c r="B718" s="20">
        <v>1</v>
      </c>
      <c r="C718" s="20">
        <v>1</v>
      </c>
      <c r="D718" s="20">
        <v>1</v>
      </c>
    </row>
    <row r="719" spans="1:4" x14ac:dyDescent="0.25">
      <c r="A719" s="26">
        <v>9585848600</v>
      </c>
      <c r="B719" s="20">
        <v>1</v>
      </c>
      <c r="C719" s="20">
        <v>1</v>
      </c>
      <c r="D719" s="20">
        <v>1</v>
      </c>
    </row>
    <row r="720" spans="1:4" x14ac:dyDescent="0.25">
      <c r="A720" s="21" t="s">
        <v>6</v>
      </c>
      <c r="B720" s="20">
        <v>1</v>
      </c>
      <c r="C720" s="20">
        <v>1</v>
      </c>
      <c r="D720" s="20">
        <v>1</v>
      </c>
    </row>
    <row r="721" spans="1:4" x14ac:dyDescent="0.25">
      <c r="A721" s="26">
        <v>9789585848603</v>
      </c>
      <c r="B721" s="20">
        <v>1</v>
      </c>
      <c r="C721" s="20">
        <v>1</v>
      </c>
      <c r="D721" s="20">
        <v>1</v>
      </c>
    </row>
    <row r="722" spans="1:4" x14ac:dyDescent="0.25">
      <c r="A722" s="21" t="s">
        <v>13</v>
      </c>
      <c r="B722" s="20">
        <v>1</v>
      </c>
      <c r="C722" s="20">
        <v>1</v>
      </c>
      <c r="D722" s="20">
        <v>1</v>
      </c>
    </row>
    <row r="723" spans="1:4" x14ac:dyDescent="0.25">
      <c r="A723" s="26" t="s">
        <v>90</v>
      </c>
      <c r="B723" s="20">
        <v>1</v>
      </c>
      <c r="C723" s="20">
        <v>1</v>
      </c>
      <c r="D723" s="20">
        <v>1</v>
      </c>
    </row>
    <row r="724" spans="1:4" x14ac:dyDescent="0.25">
      <c r="A724" s="19" t="s">
        <v>149</v>
      </c>
      <c r="B724" s="20">
        <v>22</v>
      </c>
      <c r="C724" s="20">
        <v>22</v>
      </c>
      <c r="D724" s="20">
        <v>22</v>
      </c>
    </row>
    <row r="725" spans="1:4" x14ac:dyDescent="0.25">
      <c r="A725" s="21" t="s">
        <v>9</v>
      </c>
      <c r="B725" s="22">
        <v>2</v>
      </c>
      <c r="C725" s="22">
        <v>2</v>
      </c>
      <c r="D725" s="22">
        <v>2</v>
      </c>
    </row>
    <row r="726" spans="1:4" x14ac:dyDescent="0.25">
      <c r="A726" s="21" t="s">
        <v>8</v>
      </c>
      <c r="B726" s="20">
        <v>2</v>
      </c>
      <c r="C726" s="20">
        <v>2</v>
      </c>
      <c r="D726" s="20">
        <v>2</v>
      </c>
    </row>
    <row r="727" spans="1:4" x14ac:dyDescent="0.25">
      <c r="A727" s="21" t="s">
        <v>7</v>
      </c>
      <c r="B727" s="20">
        <v>2</v>
      </c>
      <c r="C727" s="20">
        <v>2</v>
      </c>
      <c r="D727" s="20">
        <v>2</v>
      </c>
    </row>
    <row r="728" spans="1:4" x14ac:dyDescent="0.25">
      <c r="A728" s="26" t="s">
        <v>349</v>
      </c>
      <c r="B728" s="20">
        <v>1</v>
      </c>
      <c r="C728" s="20">
        <v>1</v>
      </c>
      <c r="D728" s="20">
        <v>1</v>
      </c>
    </row>
    <row r="729" spans="1:4" x14ac:dyDescent="0.25">
      <c r="A729" s="26" t="s">
        <v>2351</v>
      </c>
      <c r="B729" s="20">
        <v>1</v>
      </c>
      <c r="C729" s="20">
        <v>1</v>
      </c>
      <c r="D729" s="20">
        <v>1</v>
      </c>
    </row>
    <row r="730" spans="1:4" x14ac:dyDescent="0.25">
      <c r="A730" s="21" t="s">
        <v>12</v>
      </c>
      <c r="B730" s="20">
        <v>2</v>
      </c>
      <c r="C730" s="20">
        <v>2</v>
      </c>
      <c r="D730" s="20">
        <v>2</v>
      </c>
    </row>
    <row r="731" spans="1:4" x14ac:dyDescent="0.25">
      <c r="A731" s="26" t="s">
        <v>264</v>
      </c>
      <c r="B731" s="20">
        <v>2</v>
      </c>
      <c r="C731" s="20">
        <v>2</v>
      </c>
      <c r="D731" s="20">
        <v>2</v>
      </c>
    </row>
    <row r="732" spans="1:4" x14ac:dyDescent="0.25">
      <c r="A732" s="21" t="s">
        <v>11</v>
      </c>
      <c r="B732" s="20">
        <v>2</v>
      </c>
      <c r="C732" s="20">
        <v>2</v>
      </c>
      <c r="D732" s="20">
        <v>2</v>
      </c>
    </row>
    <row r="733" spans="1:4" x14ac:dyDescent="0.25">
      <c r="A733" s="26" t="s">
        <v>28</v>
      </c>
      <c r="B733" s="20">
        <v>1</v>
      </c>
      <c r="C733" s="20">
        <v>1</v>
      </c>
      <c r="D733" s="20">
        <v>1</v>
      </c>
    </row>
    <row r="734" spans="1:4" x14ac:dyDescent="0.25">
      <c r="A734" s="26" t="s">
        <v>26</v>
      </c>
      <c r="B734" s="20">
        <v>1</v>
      </c>
      <c r="C734" s="20">
        <v>1</v>
      </c>
      <c r="D734" s="20">
        <v>1</v>
      </c>
    </row>
    <row r="735" spans="1:4" x14ac:dyDescent="0.25">
      <c r="A735" s="21" t="s">
        <v>5</v>
      </c>
      <c r="B735" s="20">
        <v>2</v>
      </c>
      <c r="C735" s="20">
        <v>2</v>
      </c>
      <c r="D735" s="20">
        <v>2</v>
      </c>
    </row>
    <row r="736" spans="1:4" x14ac:dyDescent="0.25">
      <c r="A736" s="26">
        <v>9580469717</v>
      </c>
      <c r="B736" s="20">
        <v>1</v>
      </c>
      <c r="C736" s="20">
        <v>1</v>
      </c>
      <c r="D736" s="20">
        <v>1</v>
      </c>
    </row>
    <row r="737" spans="1:4" x14ac:dyDescent="0.25">
      <c r="A737" s="26" t="s">
        <v>2351</v>
      </c>
      <c r="B737" s="20">
        <v>1</v>
      </c>
      <c r="C737" s="20">
        <v>1</v>
      </c>
      <c r="D737" s="20">
        <v>1</v>
      </c>
    </row>
    <row r="738" spans="1:4" x14ac:dyDescent="0.25">
      <c r="A738" s="21" t="s">
        <v>6</v>
      </c>
      <c r="B738" s="20">
        <v>2</v>
      </c>
      <c r="C738" s="20">
        <v>2</v>
      </c>
      <c r="D738" s="20">
        <v>2</v>
      </c>
    </row>
    <row r="739" spans="1:4" x14ac:dyDescent="0.25">
      <c r="A739" s="26">
        <v>9789580469711</v>
      </c>
      <c r="B739" s="20">
        <v>1</v>
      </c>
      <c r="C739" s="20">
        <v>1</v>
      </c>
      <c r="D739" s="20">
        <v>1</v>
      </c>
    </row>
    <row r="740" spans="1:4" x14ac:dyDescent="0.25">
      <c r="A740" s="26" t="s">
        <v>2351</v>
      </c>
      <c r="B740" s="20">
        <v>1</v>
      </c>
      <c r="C740" s="20">
        <v>1</v>
      </c>
      <c r="D740" s="20">
        <v>1</v>
      </c>
    </row>
    <row r="741" spans="1:4" x14ac:dyDescent="0.25">
      <c r="A741" s="21" t="s">
        <v>10</v>
      </c>
      <c r="B741" s="20">
        <v>2</v>
      </c>
      <c r="C741" s="20">
        <v>2</v>
      </c>
      <c r="D741" s="20">
        <v>2</v>
      </c>
    </row>
    <row r="742" spans="1:4" x14ac:dyDescent="0.25">
      <c r="A742" s="26" t="s">
        <v>1224</v>
      </c>
      <c r="B742" s="20">
        <v>2</v>
      </c>
      <c r="C742" s="20">
        <v>2</v>
      </c>
      <c r="D742" s="20">
        <v>2</v>
      </c>
    </row>
    <row r="743" spans="1:4" x14ac:dyDescent="0.25">
      <c r="A743" s="21" t="s">
        <v>13</v>
      </c>
      <c r="B743" s="20">
        <v>2</v>
      </c>
      <c r="C743" s="20">
        <v>2</v>
      </c>
      <c r="D743" s="20">
        <v>2</v>
      </c>
    </row>
    <row r="744" spans="1:4" x14ac:dyDescent="0.25">
      <c r="A744" s="26" t="s">
        <v>90</v>
      </c>
      <c r="B744" s="20">
        <v>2</v>
      </c>
      <c r="C744" s="20">
        <v>2</v>
      </c>
      <c r="D744" s="20">
        <v>2</v>
      </c>
    </row>
    <row r="745" spans="1:4" x14ac:dyDescent="0.25">
      <c r="A745" s="21" t="s">
        <v>14</v>
      </c>
      <c r="B745" s="20">
        <v>2</v>
      </c>
      <c r="C745" s="20">
        <v>2</v>
      </c>
      <c r="D745" s="20">
        <v>2</v>
      </c>
    </row>
    <row r="746" spans="1:4" x14ac:dyDescent="0.25">
      <c r="A746" s="26" t="s">
        <v>2351</v>
      </c>
      <c r="B746" s="20">
        <v>2</v>
      </c>
      <c r="C746" s="20">
        <v>2</v>
      </c>
      <c r="D746" s="20">
        <v>2</v>
      </c>
    </row>
    <row r="747" spans="1:4" x14ac:dyDescent="0.25">
      <c r="A747" s="21" t="s">
        <v>16</v>
      </c>
      <c r="B747" s="20">
        <v>2</v>
      </c>
      <c r="C747" s="20">
        <v>2</v>
      </c>
      <c r="D747" s="20">
        <v>2</v>
      </c>
    </row>
    <row r="748" spans="1:4" x14ac:dyDescent="0.25">
      <c r="A748" s="26" t="s">
        <v>2351</v>
      </c>
      <c r="B748" s="20">
        <v>2</v>
      </c>
      <c r="C748" s="20">
        <v>2</v>
      </c>
      <c r="D748" s="20">
        <v>2</v>
      </c>
    </row>
    <row r="749" spans="1:4" x14ac:dyDescent="0.25">
      <c r="A749" s="19" t="s">
        <v>572</v>
      </c>
      <c r="B749" s="20">
        <v>7</v>
      </c>
      <c r="C749" s="20">
        <v>7</v>
      </c>
      <c r="D749" s="20">
        <v>7</v>
      </c>
    </row>
    <row r="750" spans="1:4" x14ac:dyDescent="0.25">
      <c r="A750" s="21" t="s">
        <v>9</v>
      </c>
      <c r="B750" s="20">
        <v>1</v>
      </c>
      <c r="C750" s="20">
        <v>1</v>
      </c>
      <c r="D750" s="20">
        <v>1</v>
      </c>
    </row>
    <row r="751" spans="1:4" x14ac:dyDescent="0.25">
      <c r="A751" s="21" t="s">
        <v>8</v>
      </c>
      <c r="B751" s="20">
        <v>1</v>
      </c>
      <c r="C751" s="20">
        <v>1</v>
      </c>
      <c r="D751" s="20">
        <v>1</v>
      </c>
    </row>
    <row r="752" spans="1:4" x14ac:dyDescent="0.25">
      <c r="A752" s="21" t="s">
        <v>7</v>
      </c>
      <c r="B752" s="20">
        <v>1</v>
      </c>
      <c r="C752" s="20">
        <v>1</v>
      </c>
      <c r="D752" s="20">
        <v>1</v>
      </c>
    </row>
    <row r="753" spans="1:4" x14ac:dyDescent="0.25">
      <c r="A753" s="26" t="s">
        <v>562</v>
      </c>
      <c r="B753" s="20">
        <v>1</v>
      </c>
      <c r="C753" s="20">
        <v>1</v>
      </c>
      <c r="D753" s="20">
        <v>1</v>
      </c>
    </row>
    <row r="754" spans="1:4" x14ac:dyDescent="0.25">
      <c r="A754" s="21" t="s">
        <v>12</v>
      </c>
      <c r="B754" s="20">
        <v>1</v>
      </c>
      <c r="C754" s="20">
        <v>1</v>
      </c>
      <c r="D754" s="20">
        <v>1</v>
      </c>
    </row>
    <row r="755" spans="1:4" x14ac:dyDescent="0.25">
      <c r="A755" s="26" t="s">
        <v>264</v>
      </c>
      <c r="B755" s="20">
        <v>1</v>
      </c>
      <c r="C755" s="20">
        <v>1</v>
      </c>
      <c r="D755" s="20">
        <v>1</v>
      </c>
    </row>
    <row r="756" spans="1:4" x14ac:dyDescent="0.25">
      <c r="A756" s="21" t="s">
        <v>5</v>
      </c>
      <c r="B756" s="20">
        <v>1</v>
      </c>
      <c r="C756" s="20">
        <v>1</v>
      </c>
      <c r="D756" s="20">
        <v>1</v>
      </c>
    </row>
    <row r="757" spans="1:4" x14ac:dyDescent="0.25">
      <c r="A757" s="26">
        <v>9589515517</v>
      </c>
      <c r="B757" s="20">
        <v>1</v>
      </c>
      <c r="C757" s="20">
        <v>1</v>
      </c>
      <c r="D757" s="20">
        <v>1</v>
      </c>
    </row>
    <row r="758" spans="1:4" x14ac:dyDescent="0.25">
      <c r="A758" s="21" t="s">
        <v>6</v>
      </c>
      <c r="B758" s="20">
        <v>1</v>
      </c>
      <c r="C758" s="20">
        <v>1</v>
      </c>
      <c r="D758" s="20">
        <v>1</v>
      </c>
    </row>
    <row r="759" spans="1:4" x14ac:dyDescent="0.25">
      <c r="A759" s="26">
        <v>9789589515518</v>
      </c>
      <c r="B759" s="20">
        <v>1</v>
      </c>
      <c r="C759" s="20">
        <v>1</v>
      </c>
      <c r="D759" s="20">
        <v>1</v>
      </c>
    </row>
    <row r="760" spans="1:4" x14ac:dyDescent="0.25">
      <c r="A760" s="21" t="s">
        <v>13</v>
      </c>
      <c r="B760" s="20">
        <v>1</v>
      </c>
      <c r="C760" s="20">
        <v>1</v>
      </c>
      <c r="D760" s="20">
        <v>1</v>
      </c>
    </row>
    <row r="761" spans="1:4" x14ac:dyDescent="0.25">
      <c r="A761" s="26" t="s">
        <v>90</v>
      </c>
      <c r="B761" s="20">
        <v>1</v>
      </c>
      <c r="C761" s="20">
        <v>1</v>
      </c>
      <c r="D761" s="20">
        <v>1</v>
      </c>
    </row>
    <row r="762" spans="1:4" x14ac:dyDescent="0.25">
      <c r="A762" s="19" t="s">
        <v>1427</v>
      </c>
      <c r="B762" s="20">
        <v>11</v>
      </c>
      <c r="C762" s="20">
        <v>11</v>
      </c>
      <c r="D762" s="20">
        <v>11</v>
      </c>
    </row>
    <row r="763" spans="1:4" x14ac:dyDescent="0.25">
      <c r="A763" s="21" t="s">
        <v>9</v>
      </c>
      <c r="B763" s="20">
        <v>1</v>
      </c>
      <c r="C763" s="20">
        <v>1</v>
      </c>
      <c r="D763" s="20">
        <v>1</v>
      </c>
    </row>
    <row r="764" spans="1:4" x14ac:dyDescent="0.25">
      <c r="A764" s="21" t="s">
        <v>8</v>
      </c>
      <c r="B764" s="20">
        <v>1</v>
      </c>
      <c r="C764" s="20">
        <v>1</v>
      </c>
      <c r="D764" s="20">
        <v>1</v>
      </c>
    </row>
    <row r="765" spans="1:4" x14ac:dyDescent="0.25">
      <c r="A765" s="21" t="s">
        <v>7</v>
      </c>
      <c r="B765" s="20">
        <v>1</v>
      </c>
      <c r="C765" s="20">
        <v>1</v>
      </c>
      <c r="D765" s="20">
        <v>1</v>
      </c>
    </row>
    <row r="766" spans="1:4" x14ac:dyDescent="0.25">
      <c r="A766" s="26" t="s">
        <v>1552</v>
      </c>
      <c r="B766" s="20">
        <v>1</v>
      </c>
      <c r="C766" s="20">
        <v>1</v>
      </c>
      <c r="D766" s="20">
        <v>1</v>
      </c>
    </row>
    <row r="767" spans="1:4" x14ac:dyDescent="0.25">
      <c r="A767" s="21" t="s">
        <v>12</v>
      </c>
      <c r="B767" s="20">
        <v>1</v>
      </c>
      <c r="C767" s="20">
        <v>1</v>
      </c>
      <c r="D767" s="20">
        <v>1</v>
      </c>
    </row>
    <row r="768" spans="1:4" x14ac:dyDescent="0.25">
      <c r="A768" s="26" t="s">
        <v>264</v>
      </c>
      <c r="B768" s="20">
        <v>1</v>
      </c>
      <c r="C768" s="20">
        <v>1</v>
      </c>
      <c r="D768" s="20">
        <v>1</v>
      </c>
    </row>
    <row r="769" spans="1:4" x14ac:dyDescent="0.25">
      <c r="A769" s="21" t="s">
        <v>11</v>
      </c>
      <c r="B769" s="20">
        <v>1</v>
      </c>
      <c r="C769" s="20">
        <v>1</v>
      </c>
      <c r="D769" s="20">
        <v>1</v>
      </c>
    </row>
    <row r="770" spans="1:4" x14ac:dyDescent="0.25">
      <c r="A770" s="26" t="s">
        <v>31</v>
      </c>
      <c r="B770" s="20">
        <v>1</v>
      </c>
      <c r="C770" s="20">
        <v>1</v>
      </c>
      <c r="D770" s="20">
        <v>1</v>
      </c>
    </row>
    <row r="771" spans="1:4" x14ac:dyDescent="0.25">
      <c r="A771" s="21" t="s">
        <v>5</v>
      </c>
      <c r="B771" s="20">
        <v>1</v>
      </c>
      <c r="C771" s="20">
        <v>1</v>
      </c>
      <c r="D771" s="20">
        <v>1</v>
      </c>
    </row>
    <row r="772" spans="1:4" x14ac:dyDescent="0.25">
      <c r="A772" s="26" t="s">
        <v>2351</v>
      </c>
      <c r="B772" s="20">
        <v>1</v>
      </c>
      <c r="C772" s="20">
        <v>1</v>
      </c>
      <c r="D772" s="20">
        <v>1</v>
      </c>
    </row>
    <row r="773" spans="1:4" x14ac:dyDescent="0.25">
      <c r="A773" s="21" t="s">
        <v>6</v>
      </c>
      <c r="B773" s="20">
        <v>1</v>
      </c>
      <c r="C773" s="20">
        <v>1</v>
      </c>
      <c r="D773" s="20">
        <v>1</v>
      </c>
    </row>
    <row r="774" spans="1:4" x14ac:dyDescent="0.25">
      <c r="A774" s="26" t="s">
        <v>1843</v>
      </c>
      <c r="B774" s="20">
        <v>1</v>
      </c>
      <c r="C774" s="20">
        <v>1</v>
      </c>
      <c r="D774" s="20">
        <v>1</v>
      </c>
    </row>
    <row r="775" spans="1:4" x14ac:dyDescent="0.25">
      <c r="A775" s="21" t="s">
        <v>10</v>
      </c>
      <c r="B775" s="20">
        <v>1</v>
      </c>
      <c r="C775" s="20">
        <v>1</v>
      </c>
      <c r="D775" s="20">
        <v>1</v>
      </c>
    </row>
    <row r="776" spans="1:4" x14ac:dyDescent="0.25">
      <c r="A776" s="26" t="s">
        <v>1554</v>
      </c>
      <c r="B776" s="20">
        <v>1</v>
      </c>
      <c r="C776" s="20">
        <v>1</v>
      </c>
      <c r="D776" s="20">
        <v>1</v>
      </c>
    </row>
    <row r="777" spans="1:4" x14ac:dyDescent="0.25">
      <c r="A777" s="21" t="s">
        <v>13</v>
      </c>
      <c r="B777" s="20">
        <v>1</v>
      </c>
      <c r="C777" s="20">
        <v>1</v>
      </c>
      <c r="D777" s="20">
        <v>1</v>
      </c>
    </row>
    <row r="778" spans="1:4" x14ac:dyDescent="0.25">
      <c r="A778" s="26" t="s">
        <v>15</v>
      </c>
      <c r="B778" s="20">
        <v>1</v>
      </c>
      <c r="C778" s="20">
        <v>1</v>
      </c>
      <c r="D778" s="20">
        <v>1</v>
      </c>
    </row>
    <row r="779" spans="1:4" x14ac:dyDescent="0.25">
      <c r="A779" s="21" t="s">
        <v>14</v>
      </c>
      <c r="B779" s="20">
        <v>1</v>
      </c>
      <c r="C779" s="20">
        <v>1</v>
      </c>
      <c r="D779" s="20">
        <v>1</v>
      </c>
    </row>
    <row r="780" spans="1:4" x14ac:dyDescent="0.25">
      <c r="A780" s="26" t="s">
        <v>1548</v>
      </c>
      <c r="B780" s="20">
        <v>1</v>
      </c>
      <c r="C780" s="20">
        <v>1</v>
      </c>
      <c r="D780" s="20">
        <v>1</v>
      </c>
    </row>
    <row r="781" spans="1:4" x14ac:dyDescent="0.25">
      <c r="A781" s="21" t="s">
        <v>16</v>
      </c>
      <c r="B781" s="20">
        <v>1</v>
      </c>
      <c r="C781" s="20">
        <v>1</v>
      </c>
      <c r="D781" s="20">
        <v>1</v>
      </c>
    </row>
    <row r="782" spans="1:4" x14ac:dyDescent="0.25">
      <c r="A782" s="26" t="s">
        <v>253</v>
      </c>
      <c r="B782" s="20">
        <v>1</v>
      </c>
      <c r="C782" s="20">
        <v>1</v>
      </c>
      <c r="D782" s="20">
        <v>1</v>
      </c>
    </row>
    <row r="783" spans="1:4" x14ac:dyDescent="0.25">
      <c r="A783" s="19" t="s">
        <v>1404</v>
      </c>
      <c r="B783" s="20">
        <v>9</v>
      </c>
      <c r="C783" s="20">
        <v>9</v>
      </c>
      <c r="D783" s="20">
        <v>9</v>
      </c>
    </row>
    <row r="784" spans="1:4" x14ac:dyDescent="0.25">
      <c r="A784" s="21" t="s">
        <v>9</v>
      </c>
      <c r="B784" s="20">
        <v>1</v>
      </c>
      <c r="C784" s="20">
        <v>1</v>
      </c>
      <c r="D784" s="20">
        <v>1</v>
      </c>
    </row>
    <row r="785" spans="1:4" x14ac:dyDescent="0.25">
      <c r="A785" s="21" t="s">
        <v>8</v>
      </c>
      <c r="B785" s="20">
        <v>1</v>
      </c>
      <c r="C785" s="20">
        <v>1</v>
      </c>
      <c r="D785" s="20">
        <v>1</v>
      </c>
    </row>
    <row r="786" spans="1:4" x14ac:dyDescent="0.25">
      <c r="A786" s="21" t="s">
        <v>7</v>
      </c>
      <c r="B786" s="20">
        <v>1</v>
      </c>
      <c r="C786" s="20">
        <v>1</v>
      </c>
      <c r="D786" s="20">
        <v>1</v>
      </c>
    </row>
    <row r="787" spans="1:4" x14ac:dyDescent="0.25">
      <c r="A787" s="26" t="s">
        <v>315</v>
      </c>
      <c r="B787" s="20">
        <v>1</v>
      </c>
      <c r="C787" s="20">
        <v>1</v>
      </c>
      <c r="D787" s="20">
        <v>1</v>
      </c>
    </row>
    <row r="788" spans="1:4" x14ac:dyDescent="0.25">
      <c r="A788" s="21" t="s">
        <v>12</v>
      </c>
      <c r="B788" s="20">
        <v>1</v>
      </c>
      <c r="C788" s="20">
        <v>1</v>
      </c>
      <c r="D788" s="20">
        <v>1</v>
      </c>
    </row>
    <row r="789" spans="1:4" x14ac:dyDescent="0.25">
      <c r="A789" s="26" t="s">
        <v>377</v>
      </c>
      <c r="B789" s="20">
        <v>1</v>
      </c>
      <c r="C789" s="20">
        <v>1</v>
      </c>
      <c r="D789" s="20">
        <v>1</v>
      </c>
    </row>
    <row r="790" spans="1:4" x14ac:dyDescent="0.25">
      <c r="A790" s="21" t="s">
        <v>11</v>
      </c>
      <c r="B790" s="20">
        <v>1</v>
      </c>
      <c r="C790" s="20">
        <v>1</v>
      </c>
      <c r="D790" s="20">
        <v>1</v>
      </c>
    </row>
    <row r="791" spans="1:4" x14ac:dyDescent="0.25">
      <c r="A791" s="26" t="s">
        <v>2351</v>
      </c>
      <c r="B791" s="20">
        <v>1</v>
      </c>
      <c r="C791" s="20">
        <v>1</v>
      </c>
      <c r="D791" s="20">
        <v>1</v>
      </c>
    </row>
    <row r="792" spans="1:4" x14ac:dyDescent="0.25">
      <c r="A792" s="21" t="s">
        <v>5</v>
      </c>
      <c r="B792" s="20">
        <v>1</v>
      </c>
      <c r="C792" s="20">
        <v>1</v>
      </c>
      <c r="D792" s="20">
        <v>1</v>
      </c>
    </row>
    <row r="793" spans="1:4" x14ac:dyDescent="0.25">
      <c r="A793" s="26">
        <v>9580409455</v>
      </c>
      <c r="B793" s="20">
        <v>1</v>
      </c>
      <c r="C793" s="20">
        <v>1</v>
      </c>
      <c r="D793" s="20">
        <v>1</v>
      </c>
    </row>
    <row r="794" spans="1:4" x14ac:dyDescent="0.25">
      <c r="A794" s="21" t="s">
        <v>6</v>
      </c>
      <c r="B794" s="20">
        <v>1</v>
      </c>
      <c r="C794" s="20">
        <v>1</v>
      </c>
      <c r="D794" s="20">
        <v>1</v>
      </c>
    </row>
    <row r="795" spans="1:4" x14ac:dyDescent="0.25">
      <c r="A795" s="26" t="s">
        <v>2351</v>
      </c>
      <c r="B795" s="20">
        <v>1</v>
      </c>
      <c r="C795" s="20">
        <v>1</v>
      </c>
      <c r="D795" s="20">
        <v>1</v>
      </c>
    </row>
    <row r="796" spans="1:4" x14ac:dyDescent="0.25">
      <c r="A796" s="21" t="s">
        <v>10</v>
      </c>
      <c r="B796" s="20">
        <v>1</v>
      </c>
      <c r="C796" s="20">
        <v>1</v>
      </c>
      <c r="D796" s="20">
        <v>1</v>
      </c>
    </row>
    <row r="797" spans="1:4" x14ac:dyDescent="0.25">
      <c r="A797" s="26" t="s">
        <v>256</v>
      </c>
      <c r="B797" s="20">
        <v>1</v>
      </c>
      <c r="C797" s="20">
        <v>1</v>
      </c>
      <c r="D797" s="20">
        <v>1</v>
      </c>
    </row>
    <row r="798" spans="1:4" x14ac:dyDescent="0.25">
      <c r="A798" s="21" t="s">
        <v>13</v>
      </c>
      <c r="B798" s="20">
        <v>1</v>
      </c>
      <c r="C798" s="20">
        <v>1</v>
      </c>
      <c r="D798" s="20">
        <v>1</v>
      </c>
    </row>
    <row r="799" spans="1:4" x14ac:dyDescent="0.25">
      <c r="A799" s="26" t="s">
        <v>375</v>
      </c>
      <c r="B799" s="20">
        <v>1</v>
      </c>
      <c r="C799" s="20">
        <v>1</v>
      </c>
      <c r="D799" s="20">
        <v>1</v>
      </c>
    </row>
    <row r="800" spans="1:4" x14ac:dyDescent="0.25">
      <c r="A800" s="19" t="s">
        <v>948</v>
      </c>
      <c r="B800" s="20">
        <v>5</v>
      </c>
      <c r="C800" s="20">
        <v>5</v>
      </c>
      <c r="D800" s="20">
        <v>5</v>
      </c>
    </row>
    <row r="801" spans="1:4" x14ac:dyDescent="0.25">
      <c r="A801" s="21" t="s">
        <v>9</v>
      </c>
      <c r="B801" s="20">
        <v>1</v>
      </c>
      <c r="C801" s="20">
        <v>1</v>
      </c>
      <c r="D801" s="20">
        <v>1</v>
      </c>
    </row>
    <row r="802" spans="1:4" x14ac:dyDescent="0.25">
      <c r="A802" s="21" t="s">
        <v>8</v>
      </c>
      <c r="B802" s="20">
        <v>1</v>
      </c>
      <c r="C802" s="20">
        <v>1</v>
      </c>
      <c r="D802" s="20">
        <v>1</v>
      </c>
    </row>
    <row r="803" spans="1:4" x14ac:dyDescent="0.25">
      <c r="A803" s="21" t="s">
        <v>7</v>
      </c>
      <c r="B803" s="20">
        <v>1</v>
      </c>
      <c r="C803" s="20">
        <v>1</v>
      </c>
      <c r="D803" s="20">
        <v>1</v>
      </c>
    </row>
    <row r="804" spans="1:4" x14ac:dyDescent="0.25">
      <c r="A804" s="26" t="s">
        <v>547</v>
      </c>
      <c r="B804" s="20">
        <v>1</v>
      </c>
      <c r="C804" s="20">
        <v>1</v>
      </c>
      <c r="D804" s="20">
        <v>1</v>
      </c>
    </row>
    <row r="805" spans="1:4" x14ac:dyDescent="0.25">
      <c r="A805" s="21" t="s">
        <v>12</v>
      </c>
      <c r="B805" s="20">
        <v>1</v>
      </c>
      <c r="C805" s="20">
        <v>1</v>
      </c>
      <c r="D805" s="20">
        <v>1</v>
      </c>
    </row>
    <row r="806" spans="1:4" x14ac:dyDescent="0.25">
      <c r="A806" s="26" t="s">
        <v>264</v>
      </c>
      <c r="B806" s="20">
        <v>1</v>
      </c>
      <c r="C806" s="20">
        <v>1</v>
      </c>
      <c r="D806" s="20">
        <v>1</v>
      </c>
    </row>
    <row r="807" spans="1:4" x14ac:dyDescent="0.25">
      <c r="A807" s="21" t="s">
        <v>13</v>
      </c>
      <c r="B807" s="20">
        <v>1</v>
      </c>
      <c r="C807" s="20">
        <v>1</v>
      </c>
      <c r="D807" s="20">
        <v>1</v>
      </c>
    </row>
    <row r="808" spans="1:4" x14ac:dyDescent="0.25">
      <c r="A808" s="26" t="s">
        <v>90</v>
      </c>
      <c r="B808" s="20">
        <v>1</v>
      </c>
      <c r="C808" s="20">
        <v>1</v>
      </c>
      <c r="D808" s="20">
        <v>1</v>
      </c>
    </row>
    <row r="809" spans="1:4" x14ac:dyDescent="0.25">
      <c r="A809" s="19" t="s">
        <v>1051</v>
      </c>
      <c r="B809" s="20">
        <v>4</v>
      </c>
      <c r="C809" s="20">
        <v>4</v>
      </c>
      <c r="D809" s="20">
        <v>4</v>
      </c>
    </row>
    <row r="810" spans="1:4" x14ac:dyDescent="0.25">
      <c r="A810" s="21" t="s">
        <v>9</v>
      </c>
      <c r="B810" s="20">
        <v>1</v>
      </c>
      <c r="C810" s="20">
        <v>1</v>
      </c>
      <c r="D810" s="20">
        <v>1</v>
      </c>
    </row>
    <row r="811" spans="1:4" x14ac:dyDescent="0.25">
      <c r="A811" s="21" t="s">
        <v>7</v>
      </c>
      <c r="B811" s="20">
        <v>1</v>
      </c>
      <c r="C811" s="20">
        <v>1</v>
      </c>
      <c r="D811" s="20">
        <v>1</v>
      </c>
    </row>
    <row r="812" spans="1:4" x14ac:dyDescent="0.25">
      <c r="A812" s="26" t="s">
        <v>408</v>
      </c>
      <c r="B812" s="20">
        <v>1</v>
      </c>
      <c r="C812" s="20">
        <v>1</v>
      </c>
      <c r="D812" s="20">
        <v>1</v>
      </c>
    </row>
    <row r="813" spans="1:4" x14ac:dyDescent="0.25">
      <c r="A813" s="21" t="s">
        <v>12</v>
      </c>
      <c r="B813" s="20">
        <v>1</v>
      </c>
      <c r="C813" s="20">
        <v>1</v>
      </c>
      <c r="D813" s="20">
        <v>1</v>
      </c>
    </row>
    <row r="814" spans="1:4" x14ac:dyDescent="0.25">
      <c r="A814" s="26" t="s">
        <v>264</v>
      </c>
      <c r="B814" s="20">
        <v>1</v>
      </c>
      <c r="C814" s="20">
        <v>1</v>
      </c>
      <c r="D814" s="20">
        <v>1</v>
      </c>
    </row>
    <row r="815" spans="1:4" x14ac:dyDescent="0.25">
      <c r="A815" s="21" t="s">
        <v>13</v>
      </c>
      <c r="B815" s="20">
        <v>1</v>
      </c>
      <c r="C815" s="20">
        <v>1</v>
      </c>
      <c r="D815" s="20">
        <v>1</v>
      </c>
    </row>
    <row r="816" spans="1:4" x14ac:dyDescent="0.25">
      <c r="A816" s="26" t="s">
        <v>90</v>
      </c>
      <c r="B816" s="20">
        <v>1</v>
      </c>
      <c r="C816" s="20">
        <v>1</v>
      </c>
      <c r="D816" s="20">
        <v>1</v>
      </c>
    </row>
    <row r="817" spans="1:4" x14ac:dyDescent="0.25">
      <c r="A817" s="19" t="s">
        <v>531</v>
      </c>
      <c r="B817" s="20">
        <v>7</v>
      </c>
      <c r="C817" s="20">
        <v>7</v>
      </c>
      <c r="D817" s="20">
        <v>7</v>
      </c>
    </row>
    <row r="818" spans="1:4" x14ac:dyDescent="0.25">
      <c r="A818" s="21" t="s">
        <v>9</v>
      </c>
      <c r="B818" s="20">
        <v>1</v>
      </c>
      <c r="C818" s="20">
        <v>1</v>
      </c>
      <c r="D818" s="20">
        <v>1</v>
      </c>
    </row>
    <row r="819" spans="1:4" x14ac:dyDescent="0.25">
      <c r="A819" s="21" t="s">
        <v>8</v>
      </c>
      <c r="B819" s="20">
        <v>1</v>
      </c>
      <c r="C819" s="20">
        <v>1</v>
      </c>
      <c r="D819" s="20">
        <v>1</v>
      </c>
    </row>
    <row r="820" spans="1:4" x14ac:dyDescent="0.25">
      <c r="A820" s="21" t="s">
        <v>7</v>
      </c>
      <c r="B820" s="20">
        <v>1</v>
      </c>
      <c r="C820" s="20">
        <v>1</v>
      </c>
      <c r="D820" s="20">
        <v>1</v>
      </c>
    </row>
    <row r="821" spans="1:4" x14ac:dyDescent="0.25">
      <c r="A821" s="26" t="s">
        <v>467</v>
      </c>
      <c r="B821" s="20">
        <v>1</v>
      </c>
      <c r="C821" s="20">
        <v>1</v>
      </c>
      <c r="D821" s="20">
        <v>1</v>
      </c>
    </row>
    <row r="822" spans="1:4" x14ac:dyDescent="0.25">
      <c r="A822" s="21" t="s">
        <v>12</v>
      </c>
      <c r="B822" s="20">
        <v>1</v>
      </c>
      <c r="C822" s="20">
        <v>1</v>
      </c>
      <c r="D822" s="20">
        <v>1</v>
      </c>
    </row>
    <row r="823" spans="1:4" x14ac:dyDescent="0.25">
      <c r="A823" s="26" t="s">
        <v>264</v>
      </c>
      <c r="B823" s="20">
        <v>1</v>
      </c>
      <c r="C823" s="20">
        <v>1</v>
      </c>
      <c r="D823" s="20">
        <v>1</v>
      </c>
    </row>
    <row r="824" spans="1:4" x14ac:dyDescent="0.25">
      <c r="A824" s="21" t="s">
        <v>5</v>
      </c>
      <c r="B824" s="20">
        <v>1</v>
      </c>
      <c r="C824" s="20">
        <v>1</v>
      </c>
      <c r="D824" s="20">
        <v>1</v>
      </c>
    </row>
    <row r="825" spans="1:4" x14ac:dyDescent="0.25">
      <c r="A825" s="26" t="s">
        <v>532</v>
      </c>
      <c r="B825" s="20">
        <v>1</v>
      </c>
      <c r="C825" s="20">
        <v>1</v>
      </c>
      <c r="D825" s="20">
        <v>1</v>
      </c>
    </row>
    <row r="826" spans="1:4" x14ac:dyDescent="0.25">
      <c r="A826" s="21" t="s">
        <v>6</v>
      </c>
      <c r="B826" s="20">
        <v>1</v>
      </c>
      <c r="C826" s="20">
        <v>1</v>
      </c>
      <c r="D826" s="20">
        <v>1</v>
      </c>
    </row>
    <row r="827" spans="1:4" x14ac:dyDescent="0.25">
      <c r="A827" s="26">
        <v>9789583041198</v>
      </c>
      <c r="B827" s="20">
        <v>1</v>
      </c>
      <c r="C827" s="20">
        <v>1</v>
      </c>
      <c r="D827" s="20">
        <v>1</v>
      </c>
    </row>
    <row r="828" spans="1:4" x14ac:dyDescent="0.25">
      <c r="A828" s="21" t="s">
        <v>13</v>
      </c>
      <c r="B828" s="20">
        <v>1</v>
      </c>
      <c r="C828" s="20">
        <v>1</v>
      </c>
      <c r="D828" s="20">
        <v>1</v>
      </c>
    </row>
    <row r="829" spans="1:4" x14ac:dyDescent="0.25">
      <c r="A829" s="26" t="s">
        <v>90</v>
      </c>
      <c r="B829" s="20">
        <v>1</v>
      </c>
      <c r="C829" s="20">
        <v>1</v>
      </c>
      <c r="D829" s="20">
        <v>1</v>
      </c>
    </row>
    <row r="830" spans="1:4" x14ac:dyDescent="0.25">
      <c r="A830" s="19" t="s">
        <v>213</v>
      </c>
      <c r="B830" s="20">
        <v>11</v>
      </c>
      <c r="C830" s="20">
        <v>11</v>
      </c>
      <c r="D830" s="20">
        <v>11</v>
      </c>
    </row>
    <row r="831" spans="1:4" x14ac:dyDescent="0.25">
      <c r="A831" s="21" t="s">
        <v>9</v>
      </c>
      <c r="B831" s="20">
        <v>1</v>
      </c>
      <c r="C831" s="20">
        <v>1</v>
      </c>
      <c r="D831" s="20">
        <v>1</v>
      </c>
    </row>
    <row r="832" spans="1:4" x14ac:dyDescent="0.25">
      <c r="A832" s="21" t="s">
        <v>8</v>
      </c>
      <c r="B832" s="20">
        <v>1</v>
      </c>
      <c r="C832" s="20">
        <v>1</v>
      </c>
      <c r="D832" s="20">
        <v>1</v>
      </c>
    </row>
    <row r="833" spans="1:4" x14ac:dyDescent="0.25">
      <c r="A833" s="21" t="s">
        <v>7</v>
      </c>
      <c r="B833" s="20">
        <v>1</v>
      </c>
      <c r="C833" s="20">
        <v>1</v>
      </c>
      <c r="D833" s="20">
        <v>1</v>
      </c>
    </row>
    <row r="834" spans="1:4" x14ac:dyDescent="0.25">
      <c r="A834" s="26" t="s">
        <v>2351</v>
      </c>
      <c r="B834" s="20">
        <v>1</v>
      </c>
      <c r="C834" s="20">
        <v>1</v>
      </c>
      <c r="D834" s="20">
        <v>1</v>
      </c>
    </row>
    <row r="835" spans="1:4" x14ac:dyDescent="0.25">
      <c r="A835" s="21" t="s">
        <v>12</v>
      </c>
      <c r="B835" s="20">
        <v>1</v>
      </c>
      <c r="C835" s="20">
        <v>1</v>
      </c>
      <c r="D835" s="20">
        <v>1</v>
      </c>
    </row>
    <row r="836" spans="1:4" x14ac:dyDescent="0.25">
      <c r="A836" s="26" t="s">
        <v>264</v>
      </c>
      <c r="B836" s="20">
        <v>1</v>
      </c>
      <c r="C836" s="20">
        <v>1</v>
      </c>
      <c r="D836" s="20">
        <v>1</v>
      </c>
    </row>
    <row r="837" spans="1:4" x14ac:dyDescent="0.25">
      <c r="A837" s="21" t="s">
        <v>11</v>
      </c>
      <c r="B837" s="20">
        <v>1</v>
      </c>
      <c r="C837" s="20">
        <v>1</v>
      </c>
      <c r="D837" s="20">
        <v>1</v>
      </c>
    </row>
    <row r="838" spans="1:4" x14ac:dyDescent="0.25">
      <c r="A838" s="26" t="s">
        <v>28</v>
      </c>
      <c r="B838" s="20">
        <v>1</v>
      </c>
      <c r="C838" s="20">
        <v>1</v>
      </c>
      <c r="D838" s="20">
        <v>1</v>
      </c>
    </row>
    <row r="839" spans="1:4" x14ac:dyDescent="0.25">
      <c r="A839" s="21" t="s">
        <v>5</v>
      </c>
      <c r="B839" s="20">
        <v>1</v>
      </c>
      <c r="C839" s="20">
        <v>1</v>
      </c>
      <c r="D839" s="20">
        <v>1</v>
      </c>
    </row>
    <row r="840" spans="1:4" x14ac:dyDescent="0.25">
      <c r="A840" s="26" t="s">
        <v>2351</v>
      </c>
      <c r="B840" s="20">
        <v>1</v>
      </c>
      <c r="C840" s="20">
        <v>1</v>
      </c>
      <c r="D840" s="20">
        <v>1</v>
      </c>
    </row>
    <row r="841" spans="1:4" x14ac:dyDescent="0.25">
      <c r="A841" s="21" t="s">
        <v>6</v>
      </c>
      <c r="B841" s="20">
        <v>1</v>
      </c>
      <c r="C841" s="20">
        <v>1</v>
      </c>
      <c r="D841" s="20">
        <v>1</v>
      </c>
    </row>
    <row r="842" spans="1:4" x14ac:dyDescent="0.25">
      <c r="A842" s="26" t="s">
        <v>2351</v>
      </c>
      <c r="B842" s="20">
        <v>1</v>
      </c>
      <c r="C842" s="20">
        <v>1</v>
      </c>
      <c r="D842" s="20">
        <v>1</v>
      </c>
    </row>
    <row r="843" spans="1:4" x14ac:dyDescent="0.25">
      <c r="A843" s="21" t="s">
        <v>10</v>
      </c>
      <c r="B843" s="20">
        <v>1</v>
      </c>
      <c r="C843" s="20">
        <v>1</v>
      </c>
      <c r="D843" s="20">
        <v>1</v>
      </c>
    </row>
    <row r="844" spans="1:4" x14ac:dyDescent="0.25">
      <c r="A844" s="26" t="s">
        <v>279</v>
      </c>
      <c r="B844" s="20">
        <v>1</v>
      </c>
      <c r="C844" s="20">
        <v>1</v>
      </c>
      <c r="D844" s="20">
        <v>1</v>
      </c>
    </row>
    <row r="845" spans="1:4" x14ac:dyDescent="0.25">
      <c r="A845" s="21" t="s">
        <v>13</v>
      </c>
      <c r="B845" s="20">
        <v>1</v>
      </c>
      <c r="C845" s="20">
        <v>1</v>
      </c>
      <c r="D845" s="20">
        <v>1</v>
      </c>
    </row>
    <row r="846" spans="1:4" x14ac:dyDescent="0.25">
      <c r="A846" s="26" t="s">
        <v>90</v>
      </c>
      <c r="B846" s="20">
        <v>1</v>
      </c>
      <c r="C846" s="20">
        <v>1</v>
      </c>
      <c r="D846" s="20">
        <v>1</v>
      </c>
    </row>
    <row r="847" spans="1:4" x14ac:dyDescent="0.25">
      <c r="A847" s="21" t="s">
        <v>14</v>
      </c>
      <c r="B847" s="20">
        <v>1</v>
      </c>
      <c r="C847" s="20">
        <v>1</v>
      </c>
      <c r="D847" s="20">
        <v>1</v>
      </c>
    </row>
    <row r="848" spans="1:4" x14ac:dyDescent="0.25">
      <c r="A848" s="26" t="s">
        <v>2351</v>
      </c>
      <c r="B848" s="20">
        <v>1</v>
      </c>
      <c r="C848" s="20">
        <v>1</v>
      </c>
      <c r="D848" s="20">
        <v>1</v>
      </c>
    </row>
    <row r="849" spans="1:4" x14ac:dyDescent="0.25">
      <c r="A849" s="21" t="s">
        <v>16</v>
      </c>
      <c r="B849" s="20">
        <v>1</v>
      </c>
      <c r="C849" s="20">
        <v>1</v>
      </c>
      <c r="D849" s="20">
        <v>1</v>
      </c>
    </row>
    <row r="850" spans="1:4" x14ac:dyDescent="0.25">
      <c r="A850" s="26" t="s">
        <v>2351</v>
      </c>
      <c r="B850" s="20">
        <v>1</v>
      </c>
      <c r="C850" s="20">
        <v>1</v>
      </c>
      <c r="D850" s="20">
        <v>1</v>
      </c>
    </row>
    <row r="851" spans="1:4" x14ac:dyDescent="0.25">
      <c r="A851" s="19" t="s">
        <v>433</v>
      </c>
      <c r="B851" s="20">
        <v>8</v>
      </c>
      <c r="C851" s="20">
        <v>8</v>
      </c>
      <c r="D851" s="20">
        <v>8</v>
      </c>
    </row>
    <row r="852" spans="1:4" x14ac:dyDescent="0.25">
      <c r="A852" s="21" t="s">
        <v>9</v>
      </c>
      <c r="B852" s="20">
        <v>1</v>
      </c>
      <c r="C852" s="20">
        <v>1</v>
      </c>
      <c r="D852" s="20">
        <v>1</v>
      </c>
    </row>
    <row r="853" spans="1:4" x14ac:dyDescent="0.25">
      <c r="A853" s="21" t="s">
        <v>8</v>
      </c>
      <c r="B853" s="20">
        <v>1</v>
      </c>
      <c r="C853" s="20">
        <v>1</v>
      </c>
      <c r="D853" s="20">
        <v>1</v>
      </c>
    </row>
    <row r="854" spans="1:4" x14ac:dyDescent="0.25">
      <c r="A854" s="21" t="s">
        <v>7</v>
      </c>
      <c r="B854" s="20">
        <v>1</v>
      </c>
      <c r="C854" s="20">
        <v>1</v>
      </c>
      <c r="D854" s="20">
        <v>1</v>
      </c>
    </row>
    <row r="855" spans="1:4" x14ac:dyDescent="0.25">
      <c r="A855" s="26" t="s">
        <v>431</v>
      </c>
      <c r="B855" s="20">
        <v>1</v>
      </c>
      <c r="C855" s="20">
        <v>1</v>
      </c>
      <c r="D855" s="20">
        <v>1</v>
      </c>
    </row>
    <row r="856" spans="1:4" x14ac:dyDescent="0.25">
      <c r="A856" s="21" t="s">
        <v>12</v>
      </c>
      <c r="B856" s="20">
        <v>1</v>
      </c>
      <c r="C856" s="20">
        <v>1</v>
      </c>
      <c r="D856" s="20">
        <v>1</v>
      </c>
    </row>
    <row r="857" spans="1:4" x14ac:dyDescent="0.25">
      <c r="A857" s="26" t="s">
        <v>344</v>
      </c>
      <c r="B857" s="20">
        <v>1</v>
      </c>
      <c r="C857" s="20">
        <v>1</v>
      </c>
      <c r="D857" s="20">
        <v>1</v>
      </c>
    </row>
    <row r="858" spans="1:4" x14ac:dyDescent="0.25">
      <c r="A858" s="21" t="s">
        <v>11</v>
      </c>
      <c r="B858" s="20">
        <v>1</v>
      </c>
      <c r="C858" s="20">
        <v>1</v>
      </c>
      <c r="D858" s="20">
        <v>1</v>
      </c>
    </row>
    <row r="859" spans="1:4" x14ac:dyDescent="0.25">
      <c r="A859" s="26" t="s">
        <v>2351</v>
      </c>
      <c r="B859" s="20">
        <v>1</v>
      </c>
      <c r="C859" s="20">
        <v>1</v>
      </c>
      <c r="D859" s="20">
        <v>1</v>
      </c>
    </row>
    <row r="860" spans="1:4" x14ac:dyDescent="0.25">
      <c r="A860" s="21" t="s">
        <v>5</v>
      </c>
      <c r="B860" s="20">
        <v>1</v>
      </c>
      <c r="C860" s="20">
        <v>1</v>
      </c>
      <c r="D860" s="20">
        <v>1</v>
      </c>
    </row>
    <row r="861" spans="1:4" x14ac:dyDescent="0.25">
      <c r="A861" s="26">
        <v>8423423840</v>
      </c>
      <c r="B861" s="20">
        <v>1</v>
      </c>
      <c r="C861" s="20">
        <v>1</v>
      </c>
      <c r="D861" s="20">
        <v>1</v>
      </c>
    </row>
    <row r="862" spans="1:4" x14ac:dyDescent="0.25">
      <c r="A862" s="21" t="s">
        <v>6</v>
      </c>
      <c r="B862" s="20">
        <v>1</v>
      </c>
      <c r="C862" s="20">
        <v>1</v>
      </c>
      <c r="D862" s="20">
        <v>1</v>
      </c>
    </row>
    <row r="863" spans="1:4" x14ac:dyDescent="0.25">
      <c r="A863" s="26" t="s">
        <v>2351</v>
      </c>
      <c r="B863" s="20">
        <v>1</v>
      </c>
      <c r="C863" s="20">
        <v>1</v>
      </c>
      <c r="D863" s="20">
        <v>1</v>
      </c>
    </row>
    <row r="864" spans="1:4" x14ac:dyDescent="0.25">
      <c r="A864" s="21" t="s">
        <v>13</v>
      </c>
      <c r="B864" s="20">
        <v>1</v>
      </c>
      <c r="C864" s="20">
        <v>1</v>
      </c>
      <c r="D864" s="20">
        <v>1</v>
      </c>
    </row>
    <row r="865" spans="1:4" x14ac:dyDescent="0.25">
      <c r="A865" s="26" t="s">
        <v>375</v>
      </c>
      <c r="B865" s="20">
        <v>1</v>
      </c>
      <c r="C865" s="20">
        <v>1</v>
      </c>
      <c r="D865" s="20">
        <v>1</v>
      </c>
    </row>
    <row r="866" spans="1:4" x14ac:dyDescent="0.25">
      <c r="A866" s="19" t="s">
        <v>1836</v>
      </c>
      <c r="B866" s="20">
        <v>5</v>
      </c>
      <c r="C866" s="20">
        <v>5</v>
      </c>
      <c r="D866" s="20">
        <v>5</v>
      </c>
    </row>
    <row r="867" spans="1:4" x14ac:dyDescent="0.25">
      <c r="A867" s="21" t="s">
        <v>9</v>
      </c>
      <c r="B867" s="20">
        <v>1</v>
      </c>
      <c r="C867" s="20">
        <v>1</v>
      </c>
      <c r="D867" s="20">
        <v>1</v>
      </c>
    </row>
    <row r="868" spans="1:4" x14ac:dyDescent="0.25">
      <c r="A868" s="21" t="s">
        <v>7</v>
      </c>
      <c r="B868" s="20">
        <v>1</v>
      </c>
      <c r="C868" s="20">
        <v>1</v>
      </c>
      <c r="D868" s="20">
        <v>1</v>
      </c>
    </row>
    <row r="869" spans="1:4" x14ac:dyDescent="0.25">
      <c r="A869" s="26" t="s">
        <v>412</v>
      </c>
      <c r="B869" s="20">
        <v>1</v>
      </c>
      <c r="C869" s="20">
        <v>1</v>
      </c>
      <c r="D869" s="20">
        <v>1</v>
      </c>
    </row>
    <row r="870" spans="1:4" x14ac:dyDescent="0.25">
      <c r="A870" s="21" t="s">
        <v>12</v>
      </c>
      <c r="B870" s="20">
        <v>1</v>
      </c>
      <c r="C870" s="20">
        <v>1</v>
      </c>
      <c r="D870" s="20">
        <v>1</v>
      </c>
    </row>
    <row r="871" spans="1:4" x14ac:dyDescent="0.25">
      <c r="A871" s="26" t="s">
        <v>344</v>
      </c>
      <c r="B871" s="20">
        <v>1</v>
      </c>
      <c r="C871" s="20">
        <v>1</v>
      </c>
      <c r="D871" s="20">
        <v>1</v>
      </c>
    </row>
    <row r="872" spans="1:4" x14ac:dyDescent="0.25">
      <c r="A872" s="21" t="s">
        <v>5</v>
      </c>
      <c r="B872" s="20">
        <v>1</v>
      </c>
      <c r="C872" s="20">
        <v>1</v>
      </c>
      <c r="D872" s="20">
        <v>1</v>
      </c>
    </row>
    <row r="873" spans="1:4" x14ac:dyDescent="0.25">
      <c r="A873" s="26">
        <v>9580610174</v>
      </c>
      <c r="B873" s="20">
        <v>1</v>
      </c>
      <c r="C873" s="20">
        <v>1</v>
      </c>
      <c r="D873" s="20">
        <v>1</v>
      </c>
    </row>
    <row r="874" spans="1:4" x14ac:dyDescent="0.25">
      <c r="A874" s="21" t="s">
        <v>13</v>
      </c>
      <c r="B874" s="20">
        <v>1</v>
      </c>
      <c r="C874" s="20">
        <v>1</v>
      </c>
      <c r="D874" s="20">
        <v>1</v>
      </c>
    </row>
    <row r="875" spans="1:4" x14ac:dyDescent="0.25">
      <c r="A875" s="26" t="s">
        <v>90</v>
      </c>
      <c r="B875" s="20">
        <v>1</v>
      </c>
      <c r="C875" s="20">
        <v>1</v>
      </c>
      <c r="D875" s="20">
        <v>1</v>
      </c>
    </row>
    <row r="876" spans="1:4" x14ac:dyDescent="0.25">
      <c r="A876" s="19" t="s">
        <v>936</v>
      </c>
      <c r="B876" s="20">
        <v>5</v>
      </c>
      <c r="C876" s="20">
        <v>5</v>
      </c>
      <c r="D876" s="20">
        <v>5</v>
      </c>
    </row>
    <row r="877" spans="1:4" x14ac:dyDescent="0.25">
      <c r="A877" s="21" t="s">
        <v>9</v>
      </c>
      <c r="B877" s="20">
        <v>1</v>
      </c>
      <c r="C877" s="20">
        <v>1</v>
      </c>
      <c r="D877" s="20">
        <v>1</v>
      </c>
    </row>
    <row r="878" spans="1:4" x14ac:dyDescent="0.25">
      <c r="A878" s="21" t="s">
        <v>8</v>
      </c>
      <c r="B878" s="20">
        <v>1</v>
      </c>
      <c r="C878" s="20">
        <v>1</v>
      </c>
      <c r="D878" s="20">
        <v>1</v>
      </c>
    </row>
    <row r="879" spans="1:4" x14ac:dyDescent="0.25">
      <c r="A879" s="21" t="s">
        <v>7</v>
      </c>
      <c r="B879" s="20">
        <v>1</v>
      </c>
      <c r="C879" s="20">
        <v>1</v>
      </c>
      <c r="D879" s="20">
        <v>1</v>
      </c>
    </row>
    <row r="880" spans="1:4" x14ac:dyDescent="0.25">
      <c r="A880" s="26" t="s">
        <v>547</v>
      </c>
      <c r="B880" s="20">
        <v>1</v>
      </c>
      <c r="C880" s="20">
        <v>1</v>
      </c>
      <c r="D880" s="20">
        <v>1</v>
      </c>
    </row>
    <row r="881" spans="1:4" x14ac:dyDescent="0.25">
      <c r="A881" s="21" t="s">
        <v>12</v>
      </c>
      <c r="B881" s="20">
        <v>1</v>
      </c>
      <c r="C881" s="20">
        <v>1</v>
      </c>
      <c r="D881" s="20">
        <v>1</v>
      </c>
    </row>
    <row r="882" spans="1:4" x14ac:dyDescent="0.25">
      <c r="A882" s="26" t="s">
        <v>344</v>
      </c>
      <c r="B882" s="20">
        <v>1</v>
      </c>
      <c r="C882" s="20">
        <v>1</v>
      </c>
      <c r="D882" s="20">
        <v>1</v>
      </c>
    </row>
    <row r="883" spans="1:4" x14ac:dyDescent="0.25">
      <c r="A883" s="21" t="s">
        <v>13</v>
      </c>
      <c r="B883" s="20">
        <v>1</v>
      </c>
      <c r="C883" s="20">
        <v>1</v>
      </c>
      <c r="D883" s="20">
        <v>1</v>
      </c>
    </row>
    <row r="884" spans="1:4" x14ac:dyDescent="0.25">
      <c r="A884" s="26" t="s">
        <v>90</v>
      </c>
      <c r="B884" s="20">
        <v>1</v>
      </c>
      <c r="C884" s="20">
        <v>1</v>
      </c>
      <c r="D884" s="20">
        <v>1</v>
      </c>
    </row>
    <row r="885" spans="1:4" x14ac:dyDescent="0.25">
      <c r="A885" s="19" t="s">
        <v>1340</v>
      </c>
      <c r="B885" s="20">
        <v>11</v>
      </c>
      <c r="C885" s="20">
        <v>11</v>
      </c>
      <c r="D885" s="20">
        <v>11</v>
      </c>
    </row>
    <row r="886" spans="1:4" x14ac:dyDescent="0.25">
      <c r="A886" s="21" t="s">
        <v>9</v>
      </c>
      <c r="B886" s="20">
        <v>1</v>
      </c>
      <c r="C886" s="20">
        <v>1</v>
      </c>
      <c r="D886" s="20">
        <v>1</v>
      </c>
    </row>
    <row r="887" spans="1:4" x14ac:dyDescent="0.25">
      <c r="A887" s="21" t="s">
        <v>8</v>
      </c>
      <c r="B887" s="20">
        <v>1</v>
      </c>
      <c r="C887" s="20">
        <v>1</v>
      </c>
      <c r="D887" s="20">
        <v>1</v>
      </c>
    </row>
    <row r="888" spans="1:4" x14ac:dyDescent="0.25">
      <c r="A888" s="21" t="s">
        <v>7</v>
      </c>
      <c r="B888" s="20">
        <v>1</v>
      </c>
      <c r="C888" s="20">
        <v>1</v>
      </c>
      <c r="D888" s="20">
        <v>1</v>
      </c>
    </row>
    <row r="889" spans="1:4" x14ac:dyDescent="0.25">
      <c r="A889" s="26" t="s">
        <v>1672</v>
      </c>
      <c r="B889" s="20">
        <v>1</v>
      </c>
      <c r="C889" s="20">
        <v>1</v>
      </c>
      <c r="D889" s="20">
        <v>1</v>
      </c>
    </row>
    <row r="890" spans="1:4" x14ac:dyDescent="0.25">
      <c r="A890" s="21" t="s">
        <v>12</v>
      </c>
      <c r="B890" s="20">
        <v>1</v>
      </c>
      <c r="C890" s="20">
        <v>1</v>
      </c>
      <c r="D890" s="20">
        <v>1</v>
      </c>
    </row>
    <row r="891" spans="1:4" x14ac:dyDescent="0.25">
      <c r="A891" s="26" t="s">
        <v>264</v>
      </c>
      <c r="B891" s="20">
        <v>1</v>
      </c>
      <c r="C891" s="20">
        <v>1</v>
      </c>
      <c r="D891" s="20">
        <v>1</v>
      </c>
    </row>
    <row r="892" spans="1:4" x14ac:dyDescent="0.25">
      <c r="A892" s="21" t="s">
        <v>11</v>
      </c>
      <c r="B892" s="20">
        <v>1</v>
      </c>
      <c r="C892" s="20">
        <v>1</v>
      </c>
      <c r="D892" s="20">
        <v>1</v>
      </c>
    </row>
    <row r="893" spans="1:4" x14ac:dyDescent="0.25">
      <c r="A893" s="26" t="s">
        <v>26</v>
      </c>
      <c r="B893" s="20">
        <v>1</v>
      </c>
      <c r="C893" s="20">
        <v>1</v>
      </c>
      <c r="D893" s="20">
        <v>1</v>
      </c>
    </row>
    <row r="894" spans="1:4" x14ac:dyDescent="0.25">
      <c r="A894" s="21" t="s">
        <v>5</v>
      </c>
      <c r="B894" s="20">
        <v>1</v>
      </c>
      <c r="C894" s="20">
        <v>1</v>
      </c>
      <c r="D894" s="20">
        <v>1</v>
      </c>
    </row>
    <row r="895" spans="1:4" x14ac:dyDescent="0.25">
      <c r="A895" s="26" t="s">
        <v>2351</v>
      </c>
      <c r="B895" s="20">
        <v>1</v>
      </c>
      <c r="C895" s="20">
        <v>1</v>
      </c>
      <c r="D895" s="20">
        <v>1</v>
      </c>
    </row>
    <row r="896" spans="1:4" x14ac:dyDescent="0.25">
      <c r="A896" s="21" t="s">
        <v>6</v>
      </c>
      <c r="B896" s="20">
        <v>1</v>
      </c>
      <c r="C896" s="20">
        <v>1</v>
      </c>
      <c r="D896" s="20">
        <v>1</v>
      </c>
    </row>
    <row r="897" spans="1:4" x14ac:dyDescent="0.25">
      <c r="A897" s="26" t="s">
        <v>2351</v>
      </c>
      <c r="B897" s="20">
        <v>1</v>
      </c>
      <c r="C897" s="20">
        <v>1</v>
      </c>
      <c r="D897" s="20">
        <v>1</v>
      </c>
    </row>
    <row r="898" spans="1:4" x14ac:dyDescent="0.25">
      <c r="A898" s="21" t="s">
        <v>10</v>
      </c>
      <c r="B898" s="20">
        <v>1</v>
      </c>
      <c r="C898" s="20">
        <v>1</v>
      </c>
      <c r="D898" s="20">
        <v>1</v>
      </c>
    </row>
    <row r="899" spans="1:4" x14ac:dyDescent="0.25">
      <c r="A899" s="26" t="s">
        <v>256</v>
      </c>
      <c r="B899" s="20">
        <v>1</v>
      </c>
      <c r="C899" s="20">
        <v>1</v>
      </c>
      <c r="D899" s="20">
        <v>1</v>
      </c>
    </row>
    <row r="900" spans="1:4" x14ac:dyDescent="0.25">
      <c r="A900" s="21" t="s">
        <v>13</v>
      </c>
      <c r="B900" s="20">
        <v>1</v>
      </c>
      <c r="C900" s="20">
        <v>1</v>
      </c>
      <c r="D900" s="20">
        <v>1</v>
      </c>
    </row>
    <row r="901" spans="1:4" x14ac:dyDescent="0.25">
      <c r="A901" s="26" t="s">
        <v>90</v>
      </c>
      <c r="B901" s="20">
        <v>1</v>
      </c>
      <c r="C901" s="20">
        <v>1</v>
      </c>
      <c r="D901" s="20">
        <v>1</v>
      </c>
    </row>
    <row r="902" spans="1:4" x14ac:dyDescent="0.25">
      <c r="A902" s="21" t="s">
        <v>14</v>
      </c>
      <c r="B902" s="20">
        <v>1</v>
      </c>
      <c r="C902" s="20">
        <v>1</v>
      </c>
      <c r="D902" s="20">
        <v>1</v>
      </c>
    </row>
    <row r="903" spans="1:4" x14ac:dyDescent="0.25">
      <c r="A903" s="26" t="s">
        <v>2351</v>
      </c>
      <c r="B903" s="20">
        <v>1</v>
      </c>
      <c r="C903" s="20">
        <v>1</v>
      </c>
      <c r="D903" s="20">
        <v>1</v>
      </c>
    </row>
    <row r="904" spans="1:4" x14ac:dyDescent="0.25">
      <c r="A904" s="21" t="s">
        <v>16</v>
      </c>
      <c r="B904" s="20">
        <v>1</v>
      </c>
      <c r="C904" s="20">
        <v>1</v>
      </c>
      <c r="D904" s="20">
        <v>1</v>
      </c>
    </row>
    <row r="905" spans="1:4" x14ac:dyDescent="0.25">
      <c r="A905" s="26" t="s">
        <v>2351</v>
      </c>
      <c r="B905" s="20">
        <v>1</v>
      </c>
      <c r="C905" s="20">
        <v>1</v>
      </c>
      <c r="D905" s="20">
        <v>1</v>
      </c>
    </row>
    <row r="906" spans="1:4" x14ac:dyDescent="0.25">
      <c r="A906" s="19" t="s">
        <v>1165</v>
      </c>
      <c r="B906" s="20">
        <v>4</v>
      </c>
      <c r="C906" s="20">
        <v>4</v>
      </c>
      <c r="D906" s="20">
        <v>4</v>
      </c>
    </row>
    <row r="907" spans="1:4" x14ac:dyDescent="0.25">
      <c r="A907" s="21" t="s">
        <v>9</v>
      </c>
      <c r="B907" s="20">
        <v>1</v>
      </c>
      <c r="C907" s="20">
        <v>1</v>
      </c>
      <c r="D907" s="20">
        <v>1</v>
      </c>
    </row>
    <row r="908" spans="1:4" x14ac:dyDescent="0.25">
      <c r="A908" s="21" t="s">
        <v>7</v>
      </c>
      <c r="B908" s="20">
        <v>1</v>
      </c>
      <c r="C908" s="20">
        <v>1</v>
      </c>
      <c r="D908" s="20">
        <v>1</v>
      </c>
    </row>
    <row r="909" spans="1:4" x14ac:dyDescent="0.25">
      <c r="A909" s="26" t="s">
        <v>1092</v>
      </c>
      <c r="B909" s="20">
        <v>1</v>
      </c>
      <c r="C909" s="20">
        <v>1</v>
      </c>
      <c r="D909" s="20">
        <v>1</v>
      </c>
    </row>
    <row r="910" spans="1:4" x14ac:dyDescent="0.25">
      <c r="A910" s="21" t="s">
        <v>12</v>
      </c>
      <c r="B910" s="20">
        <v>1</v>
      </c>
      <c r="C910" s="20">
        <v>1</v>
      </c>
      <c r="D910" s="20">
        <v>1</v>
      </c>
    </row>
    <row r="911" spans="1:4" x14ac:dyDescent="0.25">
      <c r="A911" s="26" t="s">
        <v>264</v>
      </c>
      <c r="B911" s="20">
        <v>1</v>
      </c>
      <c r="C911" s="20">
        <v>1</v>
      </c>
      <c r="D911" s="20">
        <v>1</v>
      </c>
    </row>
    <row r="912" spans="1:4" x14ac:dyDescent="0.25">
      <c r="A912" s="21" t="s">
        <v>13</v>
      </c>
      <c r="B912" s="20">
        <v>1</v>
      </c>
      <c r="C912" s="20">
        <v>1</v>
      </c>
      <c r="D912" s="20">
        <v>1</v>
      </c>
    </row>
    <row r="913" spans="1:4" x14ac:dyDescent="0.25">
      <c r="A913" s="26" t="s">
        <v>90</v>
      </c>
      <c r="B913" s="20">
        <v>1</v>
      </c>
      <c r="C913" s="20">
        <v>1</v>
      </c>
      <c r="D913" s="20">
        <v>1</v>
      </c>
    </row>
    <row r="914" spans="1:4" x14ac:dyDescent="0.25">
      <c r="A914" s="19" t="s">
        <v>620</v>
      </c>
      <c r="B914" s="20">
        <v>7</v>
      </c>
      <c r="C914" s="20">
        <v>7</v>
      </c>
      <c r="D914" s="20">
        <v>7</v>
      </c>
    </row>
    <row r="915" spans="1:4" x14ac:dyDescent="0.25">
      <c r="A915" s="21" t="s">
        <v>9</v>
      </c>
      <c r="B915" s="20">
        <v>1</v>
      </c>
      <c r="C915" s="20">
        <v>1</v>
      </c>
      <c r="D915" s="20">
        <v>1</v>
      </c>
    </row>
    <row r="916" spans="1:4" x14ac:dyDescent="0.25">
      <c r="A916" s="21" t="s">
        <v>8</v>
      </c>
      <c r="B916" s="20">
        <v>1</v>
      </c>
      <c r="C916" s="20">
        <v>1</v>
      </c>
      <c r="D916" s="20">
        <v>1</v>
      </c>
    </row>
    <row r="917" spans="1:4" x14ac:dyDescent="0.25">
      <c r="A917" s="21" t="s">
        <v>7</v>
      </c>
      <c r="B917" s="20">
        <v>1</v>
      </c>
      <c r="C917" s="20">
        <v>1</v>
      </c>
      <c r="D917" s="20">
        <v>1</v>
      </c>
    </row>
    <row r="918" spans="1:4" x14ac:dyDescent="0.25">
      <c r="A918" s="26" t="s">
        <v>604</v>
      </c>
      <c r="B918" s="20">
        <v>1</v>
      </c>
      <c r="C918" s="20">
        <v>1</v>
      </c>
      <c r="D918" s="20">
        <v>1</v>
      </c>
    </row>
    <row r="919" spans="1:4" x14ac:dyDescent="0.25">
      <c r="A919" s="21" t="s">
        <v>12</v>
      </c>
      <c r="B919" s="20">
        <v>1</v>
      </c>
      <c r="C919" s="20">
        <v>1</v>
      </c>
      <c r="D919" s="20">
        <v>1</v>
      </c>
    </row>
    <row r="920" spans="1:4" x14ac:dyDescent="0.25">
      <c r="A920" s="26" t="s">
        <v>264</v>
      </c>
      <c r="B920" s="20">
        <v>1</v>
      </c>
      <c r="C920" s="20">
        <v>1</v>
      </c>
      <c r="D920" s="20">
        <v>1</v>
      </c>
    </row>
    <row r="921" spans="1:4" x14ac:dyDescent="0.25">
      <c r="A921" s="21" t="s">
        <v>5</v>
      </c>
      <c r="B921" s="20">
        <v>1</v>
      </c>
      <c r="C921" s="20">
        <v>1</v>
      </c>
      <c r="D921" s="20">
        <v>1</v>
      </c>
    </row>
    <row r="922" spans="1:4" x14ac:dyDescent="0.25">
      <c r="A922" s="26">
        <v>8499083811</v>
      </c>
      <c r="B922" s="20">
        <v>1</v>
      </c>
      <c r="C922" s="20">
        <v>1</v>
      </c>
      <c r="D922" s="20">
        <v>1</v>
      </c>
    </row>
    <row r="923" spans="1:4" x14ac:dyDescent="0.25">
      <c r="A923" s="21" t="s">
        <v>6</v>
      </c>
      <c r="B923" s="20">
        <v>1</v>
      </c>
      <c r="C923" s="20">
        <v>1</v>
      </c>
      <c r="D923" s="20">
        <v>1</v>
      </c>
    </row>
    <row r="924" spans="1:4" x14ac:dyDescent="0.25">
      <c r="A924" s="26">
        <v>9788499083810</v>
      </c>
      <c r="B924" s="20">
        <v>1</v>
      </c>
      <c r="C924" s="20">
        <v>1</v>
      </c>
      <c r="D924" s="20">
        <v>1</v>
      </c>
    </row>
    <row r="925" spans="1:4" x14ac:dyDescent="0.25">
      <c r="A925" s="21" t="s">
        <v>13</v>
      </c>
      <c r="B925" s="20">
        <v>1</v>
      </c>
      <c r="C925" s="20">
        <v>1</v>
      </c>
      <c r="D925" s="20">
        <v>1</v>
      </c>
    </row>
    <row r="926" spans="1:4" x14ac:dyDescent="0.25">
      <c r="A926" s="26" t="s">
        <v>90</v>
      </c>
      <c r="B926" s="20">
        <v>1</v>
      </c>
      <c r="C926" s="20">
        <v>1</v>
      </c>
      <c r="D926" s="20">
        <v>1</v>
      </c>
    </row>
    <row r="927" spans="1:4" x14ac:dyDescent="0.25">
      <c r="A927" s="19" t="s">
        <v>594</v>
      </c>
      <c r="B927" s="20">
        <v>7</v>
      </c>
      <c r="C927" s="20">
        <v>7</v>
      </c>
      <c r="D927" s="20">
        <v>7</v>
      </c>
    </row>
    <row r="928" spans="1:4" x14ac:dyDescent="0.25">
      <c r="A928" s="21" t="s">
        <v>9</v>
      </c>
      <c r="B928" s="20">
        <v>1</v>
      </c>
      <c r="C928" s="20">
        <v>1</v>
      </c>
      <c r="D928" s="20">
        <v>1</v>
      </c>
    </row>
    <row r="929" spans="1:4" x14ac:dyDescent="0.25">
      <c r="A929" s="21" t="s">
        <v>8</v>
      </c>
      <c r="B929" s="20">
        <v>1</v>
      </c>
      <c r="C929" s="20">
        <v>1</v>
      </c>
      <c r="D929" s="20">
        <v>1</v>
      </c>
    </row>
    <row r="930" spans="1:4" x14ac:dyDescent="0.25">
      <c r="A930" s="21" t="s">
        <v>7</v>
      </c>
      <c r="B930" s="20">
        <v>1</v>
      </c>
      <c r="C930" s="20">
        <v>1</v>
      </c>
      <c r="D930" s="20">
        <v>1</v>
      </c>
    </row>
    <row r="931" spans="1:4" x14ac:dyDescent="0.25">
      <c r="A931" s="26" t="s">
        <v>578</v>
      </c>
      <c r="B931" s="20">
        <v>1</v>
      </c>
      <c r="C931" s="20">
        <v>1</v>
      </c>
      <c r="D931" s="20">
        <v>1</v>
      </c>
    </row>
    <row r="932" spans="1:4" x14ac:dyDescent="0.25">
      <c r="A932" s="21" t="s">
        <v>12</v>
      </c>
      <c r="B932" s="20">
        <v>1</v>
      </c>
      <c r="C932" s="20">
        <v>1</v>
      </c>
      <c r="D932" s="20">
        <v>1</v>
      </c>
    </row>
    <row r="933" spans="1:4" x14ac:dyDescent="0.25">
      <c r="A933" s="26" t="s">
        <v>264</v>
      </c>
      <c r="B933" s="20">
        <v>1</v>
      </c>
      <c r="C933" s="20">
        <v>1</v>
      </c>
      <c r="D933" s="20">
        <v>1</v>
      </c>
    </row>
    <row r="934" spans="1:4" x14ac:dyDescent="0.25">
      <c r="A934" s="21" t="s">
        <v>5</v>
      </c>
      <c r="B934" s="20">
        <v>1</v>
      </c>
      <c r="C934" s="20">
        <v>1</v>
      </c>
      <c r="D934" s="20">
        <v>1</v>
      </c>
    </row>
    <row r="935" spans="1:4" x14ac:dyDescent="0.25">
      <c r="A935" s="26">
        <v>8420639532</v>
      </c>
      <c r="B935" s="20">
        <v>1</v>
      </c>
      <c r="C935" s="20">
        <v>1</v>
      </c>
      <c r="D935" s="20">
        <v>1</v>
      </c>
    </row>
    <row r="936" spans="1:4" x14ac:dyDescent="0.25">
      <c r="A936" s="21" t="s">
        <v>6</v>
      </c>
      <c r="B936" s="20">
        <v>1</v>
      </c>
      <c r="C936" s="20">
        <v>1</v>
      </c>
      <c r="D936" s="20">
        <v>1</v>
      </c>
    </row>
    <row r="937" spans="1:4" x14ac:dyDescent="0.25">
      <c r="A937" s="26" t="s">
        <v>595</v>
      </c>
      <c r="B937" s="20">
        <v>1</v>
      </c>
      <c r="C937" s="20">
        <v>1</v>
      </c>
      <c r="D937" s="20">
        <v>1</v>
      </c>
    </row>
    <row r="938" spans="1:4" x14ac:dyDescent="0.25">
      <c r="A938" s="21" t="s">
        <v>13</v>
      </c>
      <c r="B938" s="20">
        <v>1</v>
      </c>
      <c r="C938" s="20">
        <v>1</v>
      </c>
      <c r="D938" s="20">
        <v>1</v>
      </c>
    </row>
    <row r="939" spans="1:4" x14ac:dyDescent="0.25">
      <c r="A939" s="26" t="s">
        <v>90</v>
      </c>
      <c r="B939" s="20">
        <v>1</v>
      </c>
      <c r="C939" s="20">
        <v>1</v>
      </c>
      <c r="D939" s="20">
        <v>1</v>
      </c>
    </row>
    <row r="940" spans="1:4" x14ac:dyDescent="0.25">
      <c r="A940" s="19" t="s">
        <v>1055</v>
      </c>
      <c r="B940" s="20">
        <v>4</v>
      </c>
      <c r="C940" s="20">
        <v>4</v>
      </c>
      <c r="D940" s="20">
        <v>4</v>
      </c>
    </row>
    <row r="941" spans="1:4" x14ac:dyDescent="0.25">
      <c r="A941" s="21" t="s">
        <v>9</v>
      </c>
      <c r="B941" s="20">
        <v>1</v>
      </c>
      <c r="C941" s="20">
        <v>1</v>
      </c>
      <c r="D941" s="20">
        <v>1</v>
      </c>
    </row>
    <row r="942" spans="1:4" x14ac:dyDescent="0.25">
      <c r="A942" s="21" t="s">
        <v>7</v>
      </c>
      <c r="B942" s="20">
        <v>1</v>
      </c>
      <c r="C942" s="20">
        <v>1</v>
      </c>
      <c r="D942" s="20">
        <v>1</v>
      </c>
    </row>
    <row r="943" spans="1:4" x14ac:dyDescent="0.25">
      <c r="A943" s="26" t="s">
        <v>578</v>
      </c>
      <c r="B943" s="20">
        <v>1</v>
      </c>
      <c r="C943" s="20">
        <v>1</v>
      </c>
      <c r="D943" s="20">
        <v>1</v>
      </c>
    </row>
    <row r="944" spans="1:4" x14ac:dyDescent="0.25">
      <c r="A944" s="21" t="s">
        <v>12</v>
      </c>
      <c r="B944" s="20">
        <v>1</v>
      </c>
      <c r="C944" s="20">
        <v>1</v>
      </c>
      <c r="D944" s="20">
        <v>1</v>
      </c>
    </row>
    <row r="945" spans="1:4" x14ac:dyDescent="0.25">
      <c r="A945" s="26" t="s">
        <v>264</v>
      </c>
      <c r="B945" s="20">
        <v>1</v>
      </c>
      <c r="C945" s="20">
        <v>1</v>
      </c>
      <c r="D945" s="20">
        <v>1</v>
      </c>
    </row>
    <row r="946" spans="1:4" x14ac:dyDescent="0.25">
      <c r="A946" s="21" t="s">
        <v>13</v>
      </c>
      <c r="B946" s="20">
        <v>1</v>
      </c>
      <c r="C946" s="20">
        <v>1</v>
      </c>
      <c r="D946" s="20">
        <v>1</v>
      </c>
    </row>
    <row r="947" spans="1:4" x14ac:dyDescent="0.25">
      <c r="A947" s="26" t="s">
        <v>90</v>
      </c>
      <c r="B947" s="20">
        <v>1</v>
      </c>
      <c r="C947" s="20">
        <v>1</v>
      </c>
      <c r="D947" s="20">
        <v>1</v>
      </c>
    </row>
    <row r="948" spans="1:4" x14ac:dyDescent="0.25">
      <c r="A948" s="19" t="s">
        <v>386</v>
      </c>
      <c r="B948" s="20">
        <v>9</v>
      </c>
      <c r="C948" s="20">
        <v>9</v>
      </c>
      <c r="D948" s="20">
        <v>9</v>
      </c>
    </row>
    <row r="949" spans="1:4" x14ac:dyDescent="0.25">
      <c r="A949" s="21" t="s">
        <v>9</v>
      </c>
      <c r="B949" s="24">
        <v>1</v>
      </c>
      <c r="C949" s="24">
        <v>1</v>
      </c>
      <c r="D949" s="24">
        <v>1</v>
      </c>
    </row>
    <row r="950" spans="1:4" x14ac:dyDescent="0.25">
      <c r="A950" s="21" t="s">
        <v>8</v>
      </c>
      <c r="B950" s="20">
        <v>1</v>
      </c>
      <c r="C950" s="20">
        <v>1</v>
      </c>
      <c r="D950" s="20">
        <v>1</v>
      </c>
    </row>
    <row r="951" spans="1:4" x14ac:dyDescent="0.25">
      <c r="A951" s="21" t="s">
        <v>7</v>
      </c>
      <c r="B951" s="20">
        <v>1</v>
      </c>
      <c r="C951" s="20">
        <v>1</v>
      </c>
      <c r="D951" s="20">
        <v>1</v>
      </c>
    </row>
    <row r="952" spans="1:4" x14ac:dyDescent="0.25">
      <c r="A952" s="26" t="s">
        <v>387</v>
      </c>
      <c r="B952" s="20">
        <v>1</v>
      </c>
      <c r="C952" s="20">
        <v>1</v>
      </c>
      <c r="D952" s="20">
        <v>1</v>
      </c>
    </row>
    <row r="953" spans="1:4" x14ac:dyDescent="0.25">
      <c r="A953" s="21" t="s">
        <v>12</v>
      </c>
      <c r="B953" s="20">
        <v>1</v>
      </c>
      <c r="C953" s="20">
        <v>1</v>
      </c>
      <c r="D953" s="20">
        <v>1</v>
      </c>
    </row>
    <row r="954" spans="1:4" x14ac:dyDescent="0.25">
      <c r="A954" s="26" t="s">
        <v>344</v>
      </c>
      <c r="B954" s="20">
        <v>1</v>
      </c>
      <c r="C954" s="20">
        <v>1</v>
      </c>
      <c r="D954" s="20">
        <v>1</v>
      </c>
    </row>
    <row r="955" spans="1:4" x14ac:dyDescent="0.25">
      <c r="A955" s="21" t="s">
        <v>11</v>
      </c>
      <c r="B955" s="20">
        <v>1</v>
      </c>
      <c r="C955" s="20">
        <v>1</v>
      </c>
      <c r="D955" s="20">
        <v>1</v>
      </c>
    </row>
    <row r="956" spans="1:4" x14ac:dyDescent="0.25">
      <c r="A956" s="26" t="s">
        <v>2351</v>
      </c>
      <c r="B956" s="20">
        <v>1</v>
      </c>
      <c r="C956" s="20">
        <v>1</v>
      </c>
      <c r="D956" s="20">
        <v>1</v>
      </c>
    </row>
    <row r="957" spans="1:4" x14ac:dyDescent="0.25">
      <c r="A957" s="21" t="s">
        <v>5</v>
      </c>
      <c r="B957" s="20">
        <v>1</v>
      </c>
      <c r="C957" s="20">
        <v>1</v>
      </c>
      <c r="D957" s="20">
        <v>1</v>
      </c>
    </row>
    <row r="958" spans="1:4" x14ac:dyDescent="0.25">
      <c r="A958" s="26" t="s">
        <v>2351</v>
      </c>
      <c r="B958" s="20">
        <v>1</v>
      </c>
      <c r="C958" s="20">
        <v>1</v>
      </c>
      <c r="D958" s="20">
        <v>1</v>
      </c>
    </row>
    <row r="959" spans="1:4" x14ac:dyDescent="0.25">
      <c r="A959" s="21" t="s">
        <v>6</v>
      </c>
      <c r="B959" s="20">
        <v>1</v>
      </c>
      <c r="C959" s="20">
        <v>1</v>
      </c>
      <c r="D959" s="20">
        <v>1</v>
      </c>
    </row>
    <row r="960" spans="1:4" x14ac:dyDescent="0.25">
      <c r="A960" s="26">
        <v>9780440413318</v>
      </c>
      <c r="B960" s="20">
        <v>1</v>
      </c>
      <c r="C960" s="20">
        <v>1</v>
      </c>
      <c r="D960" s="20">
        <v>1</v>
      </c>
    </row>
    <row r="961" spans="1:4" x14ac:dyDescent="0.25">
      <c r="A961" s="21" t="s">
        <v>10</v>
      </c>
      <c r="B961" s="20">
        <v>1</v>
      </c>
      <c r="C961" s="20">
        <v>1</v>
      </c>
      <c r="D961" s="20">
        <v>1</v>
      </c>
    </row>
    <row r="962" spans="1:4" x14ac:dyDescent="0.25">
      <c r="A962" s="26" t="s">
        <v>294</v>
      </c>
      <c r="B962" s="20">
        <v>1</v>
      </c>
      <c r="C962" s="20">
        <v>1</v>
      </c>
      <c r="D962" s="20">
        <v>1</v>
      </c>
    </row>
    <row r="963" spans="1:4" x14ac:dyDescent="0.25">
      <c r="A963" s="21" t="s">
        <v>13</v>
      </c>
      <c r="B963" s="20">
        <v>1</v>
      </c>
      <c r="C963" s="20">
        <v>1</v>
      </c>
      <c r="D963" s="20">
        <v>1</v>
      </c>
    </row>
    <row r="964" spans="1:4" x14ac:dyDescent="0.25">
      <c r="A964" s="26" t="s">
        <v>15</v>
      </c>
      <c r="B964" s="20">
        <v>1</v>
      </c>
      <c r="C964" s="20">
        <v>1</v>
      </c>
      <c r="D964" s="20">
        <v>1</v>
      </c>
    </row>
    <row r="965" spans="1:4" x14ac:dyDescent="0.25">
      <c r="A965" s="19" t="s">
        <v>1283</v>
      </c>
      <c r="B965" s="20">
        <v>10</v>
      </c>
      <c r="C965" s="20">
        <v>10</v>
      </c>
      <c r="D965" s="20">
        <v>10</v>
      </c>
    </row>
    <row r="966" spans="1:4" x14ac:dyDescent="0.25">
      <c r="A966" s="21" t="s">
        <v>9</v>
      </c>
      <c r="B966" s="20">
        <v>1</v>
      </c>
      <c r="C966" s="20">
        <v>1</v>
      </c>
      <c r="D966" s="20">
        <v>1</v>
      </c>
    </row>
    <row r="967" spans="1:4" x14ac:dyDescent="0.25">
      <c r="A967" s="21" t="s">
        <v>8</v>
      </c>
      <c r="B967" s="20">
        <v>1</v>
      </c>
      <c r="C967" s="20">
        <v>1</v>
      </c>
      <c r="D967" s="20">
        <v>1</v>
      </c>
    </row>
    <row r="968" spans="1:4" x14ac:dyDescent="0.25">
      <c r="A968" s="21" t="s">
        <v>7</v>
      </c>
      <c r="B968" s="20">
        <v>1</v>
      </c>
      <c r="C968" s="20">
        <v>1</v>
      </c>
      <c r="D968" s="20">
        <v>1</v>
      </c>
    </row>
    <row r="969" spans="1:4" x14ac:dyDescent="0.25">
      <c r="A969" s="26" t="s">
        <v>310</v>
      </c>
      <c r="B969" s="20">
        <v>1</v>
      </c>
      <c r="C969" s="20">
        <v>1</v>
      </c>
      <c r="D969" s="20">
        <v>1</v>
      </c>
    </row>
    <row r="970" spans="1:4" x14ac:dyDescent="0.25">
      <c r="A970" s="21" t="s">
        <v>12</v>
      </c>
      <c r="B970" s="20">
        <v>1</v>
      </c>
      <c r="C970" s="20">
        <v>1</v>
      </c>
      <c r="D970" s="20">
        <v>1</v>
      </c>
    </row>
    <row r="971" spans="1:4" x14ac:dyDescent="0.25">
      <c r="A971" s="26" t="s">
        <v>264</v>
      </c>
      <c r="B971" s="20">
        <v>1</v>
      </c>
      <c r="C971" s="20">
        <v>1</v>
      </c>
      <c r="D971" s="20">
        <v>1</v>
      </c>
    </row>
    <row r="972" spans="1:4" x14ac:dyDescent="0.25">
      <c r="A972" s="21" t="s">
        <v>5</v>
      </c>
      <c r="B972" s="20">
        <v>1</v>
      </c>
      <c r="C972" s="20">
        <v>1</v>
      </c>
      <c r="D972" s="20">
        <v>1</v>
      </c>
    </row>
    <row r="973" spans="1:4" x14ac:dyDescent="0.25">
      <c r="A973" s="26">
        <v>9584232207</v>
      </c>
      <c r="B973" s="20">
        <v>1</v>
      </c>
      <c r="C973" s="20">
        <v>1</v>
      </c>
      <c r="D973" s="20">
        <v>1</v>
      </c>
    </row>
    <row r="974" spans="1:4" x14ac:dyDescent="0.25">
      <c r="A974" s="21" t="s">
        <v>6</v>
      </c>
      <c r="B974" s="20">
        <v>1</v>
      </c>
      <c r="C974" s="20">
        <v>1</v>
      </c>
      <c r="D974" s="20">
        <v>1</v>
      </c>
    </row>
    <row r="975" spans="1:4" x14ac:dyDescent="0.25">
      <c r="A975" s="26">
        <v>9789584232205</v>
      </c>
      <c r="B975" s="20">
        <v>1</v>
      </c>
      <c r="C975" s="20">
        <v>1</v>
      </c>
      <c r="D975" s="20">
        <v>1</v>
      </c>
    </row>
    <row r="976" spans="1:4" x14ac:dyDescent="0.25">
      <c r="A976" s="21" t="s">
        <v>10</v>
      </c>
      <c r="B976" s="20">
        <v>1</v>
      </c>
      <c r="C976" s="20">
        <v>1</v>
      </c>
      <c r="D976" s="20">
        <v>1</v>
      </c>
    </row>
    <row r="977" spans="1:4" x14ac:dyDescent="0.25">
      <c r="A977" s="26" t="s">
        <v>1400</v>
      </c>
      <c r="B977" s="20">
        <v>1</v>
      </c>
      <c r="C977" s="20">
        <v>1</v>
      </c>
      <c r="D977" s="20">
        <v>1</v>
      </c>
    </row>
    <row r="978" spans="1:4" x14ac:dyDescent="0.25">
      <c r="A978" s="21" t="s">
        <v>13</v>
      </c>
      <c r="B978" s="20">
        <v>1</v>
      </c>
      <c r="C978" s="20">
        <v>1</v>
      </c>
      <c r="D978" s="20">
        <v>1</v>
      </c>
    </row>
    <row r="979" spans="1:4" x14ac:dyDescent="0.25">
      <c r="A979" s="26" t="s">
        <v>2352</v>
      </c>
      <c r="B979" s="20">
        <v>1</v>
      </c>
      <c r="C979" s="20">
        <v>1</v>
      </c>
      <c r="D979" s="20">
        <v>1</v>
      </c>
    </row>
    <row r="980" spans="1:4" x14ac:dyDescent="0.25">
      <c r="A980" s="21" t="s">
        <v>14</v>
      </c>
      <c r="B980" s="20">
        <v>1</v>
      </c>
      <c r="C980" s="20">
        <v>1</v>
      </c>
      <c r="D980" s="20">
        <v>1</v>
      </c>
    </row>
    <row r="981" spans="1:4" x14ac:dyDescent="0.25">
      <c r="A981" s="26" t="s">
        <v>312</v>
      </c>
      <c r="B981" s="20">
        <v>1</v>
      </c>
      <c r="C981" s="20">
        <v>1</v>
      </c>
      <c r="D981" s="20">
        <v>1</v>
      </c>
    </row>
    <row r="982" spans="1:4" x14ac:dyDescent="0.25">
      <c r="A982" s="21" t="s">
        <v>16</v>
      </c>
      <c r="B982" s="20">
        <v>1</v>
      </c>
      <c r="C982" s="20">
        <v>1</v>
      </c>
      <c r="D982" s="20">
        <v>1</v>
      </c>
    </row>
    <row r="983" spans="1:4" x14ac:dyDescent="0.25">
      <c r="A983" s="26" t="s">
        <v>253</v>
      </c>
      <c r="B983" s="20">
        <v>1</v>
      </c>
      <c r="C983" s="20">
        <v>1</v>
      </c>
      <c r="D983" s="20">
        <v>1</v>
      </c>
    </row>
    <row r="984" spans="1:4" x14ac:dyDescent="0.25">
      <c r="A984" s="19" t="s">
        <v>363</v>
      </c>
      <c r="B984" s="20">
        <v>6</v>
      </c>
      <c r="C984" s="20">
        <v>6</v>
      </c>
      <c r="D984" s="20">
        <v>6</v>
      </c>
    </row>
    <row r="985" spans="1:4" x14ac:dyDescent="0.25">
      <c r="A985" s="21" t="s">
        <v>9</v>
      </c>
      <c r="B985" s="20">
        <v>1</v>
      </c>
      <c r="C985" s="20">
        <v>1</v>
      </c>
      <c r="D985" s="20">
        <v>1</v>
      </c>
    </row>
    <row r="986" spans="1:4" x14ac:dyDescent="0.25">
      <c r="A986" s="21" t="s">
        <v>8</v>
      </c>
      <c r="B986" s="20">
        <v>1</v>
      </c>
      <c r="C986" s="20">
        <v>1</v>
      </c>
      <c r="D986" s="20">
        <v>1</v>
      </c>
    </row>
    <row r="987" spans="1:4" x14ac:dyDescent="0.25">
      <c r="A987" s="21" t="s">
        <v>7</v>
      </c>
      <c r="B987" s="20">
        <v>1</v>
      </c>
      <c r="C987" s="20">
        <v>1</v>
      </c>
      <c r="D987" s="20">
        <v>1</v>
      </c>
    </row>
    <row r="988" spans="1:4" x14ac:dyDescent="0.25">
      <c r="A988" s="26" t="s">
        <v>364</v>
      </c>
      <c r="B988" s="20">
        <v>1</v>
      </c>
      <c r="C988" s="20">
        <v>1</v>
      </c>
      <c r="D988" s="20">
        <v>1</v>
      </c>
    </row>
    <row r="989" spans="1:4" x14ac:dyDescent="0.25">
      <c r="A989" s="21" t="s">
        <v>12</v>
      </c>
      <c r="B989" s="20">
        <v>1</v>
      </c>
      <c r="C989" s="20">
        <v>1</v>
      </c>
      <c r="D989" s="20">
        <v>1</v>
      </c>
    </row>
    <row r="990" spans="1:4" x14ac:dyDescent="0.25">
      <c r="A990" s="26" t="s">
        <v>264</v>
      </c>
      <c r="B990" s="20">
        <v>1</v>
      </c>
      <c r="C990" s="20">
        <v>1</v>
      </c>
      <c r="D990" s="20">
        <v>1</v>
      </c>
    </row>
    <row r="991" spans="1:4" x14ac:dyDescent="0.25">
      <c r="A991" s="21" t="s">
        <v>6</v>
      </c>
      <c r="B991" s="20">
        <v>1</v>
      </c>
      <c r="C991" s="20">
        <v>1</v>
      </c>
      <c r="D991" s="20">
        <v>1</v>
      </c>
    </row>
    <row r="992" spans="1:4" x14ac:dyDescent="0.25">
      <c r="A992" s="26">
        <v>9788493464233</v>
      </c>
      <c r="B992" s="20">
        <v>1</v>
      </c>
      <c r="C992" s="20">
        <v>1</v>
      </c>
      <c r="D992" s="20">
        <v>1</v>
      </c>
    </row>
    <row r="993" spans="1:4" x14ac:dyDescent="0.25">
      <c r="A993" s="21" t="s">
        <v>13</v>
      </c>
      <c r="B993" s="20">
        <v>1</v>
      </c>
      <c r="C993" s="20">
        <v>1</v>
      </c>
      <c r="D993" s="20">
        <v>1</v>
      </c>
    </row>
    <row r="994" spans="1:4" x14ac:dyDescent="0.25">
      <c r="A994" s="26" t="s">
        <v>15</v>
      </c>
      <c r="B994" s="20">
        <v>1</v>
      </c>
      <c r="C994" s="20">
        <v>1</v>
      </c>
      <c r="D994" s="20">
        <v>1</v>
      </c>
    </row>
    <row r="995" spans="1:4" x14ac:dyDescent="0.25">
      <c r="A995" s="19" t="s">
        <v>242</v>
      </c>
      <c r="B995" s="20">
        <v>11</v>
      </c>
      <c r="C995" s="20">
        <v>11</v>
      </c>
      <c r="D995" s="20">
        <v>11</v>
      </c>
    </row>
    <row r="996" spans="1:4" x14ac:dyDescent="0.25">
      <c r="A996" s="21" t="s">
        <v>9</v>
      </c>
      <c r="B996" s="20">
        <v>1</v>
      </c>
      <c r="C996" s="20">
        <v>1</v>
      </c>
      <c r="D996" s="20">
        <v>1</v>
      </c>
    </row>
    <row r="997" spans="1:4" x14ac:dyDescent="0.25">
      <c r="A997" s="21" t="s">
        <v>8</v>
      </c>
      <c r="B997" s="20">
        <v>1</v>
      </c>
      <c r="C997" s="20">
        <v>1</v>
      </c>
      <c r="D997" s="20">
        <v>1</v>
      </c>
    </row>
    <row r="998" spans="1:4" x14ac:dyDescent="0.25">
      <c r="A998" s="21" t="s">
        <v>7</v>
      </c>
      <c r="B998" s="20">
        <v>1</v>
      </c>
      <c r="C998" s="20">
        <v>1</v>
      </c>
      <c r="D998" s="20">
        <v>1</v>
      </c>
    </row>
    <row r="999" spans="1:4" x14ac:dyDescent="0.25">
      <c r="A999" s="26" t="s">
        <v>349</v>
      </c>
      <c r="B999" s="20">
        <v>1</v>
      </c>
      <c r="C999" s="20">
        <v>1</v>
      </c>
      <c r="D999" s="20">
        <v>1</v>
      </c>
    </row>
    <row r="1000" spans="1:4" x14ac:dyDescent="0.25">
      <c r="A1000" s="21" t="s">
        <v>12</v>
      </c>
      <c r="B1000" s="20">
        <v>1</v>
      </c>
      <c r="C1000" s="20">
        <v>1</v>
      </c>
      <c r="D1000" s="20">
        <v>1</v>
      </c>
    </row>
    <row r="1001" spans="1:4" x14ac:dyDescent="0.25">
      <c r="A1001" s="26" t="s">
        <v>264</v>
      </c>
      <c r="B1001" s="20">
        <v>1</v>
      </c>
      <c r="C1001" s="20">
        <v>1</v>
      </c>
      <c r="D1001" s="20">
        <v>1</v>
      </c>
    </row>
    <row r="1002" spans="1:4" x14ac:dyDescent="0.25">
      <c r="A1002" s="21" t="s">
        <v>11</v>
      </c>
      <c r="B1002" s="20">
        <v>1</v>
      </c>
      <c r="C1002" s="20">
        <v>1</v>
      </c>
      <c r="D1002" s="20">
        <v>1</v>
      </c>
    </row>
    <row r="1003" spans="1:4" x14ac:dyDescent="0.25">
      <c r="A1003" s="26" t="s">
        <v>122</v>
      </c>
      <c r="B1003" s="20">
        <v>1</v>
      </c>
      <c r="C1003" s="20">
        <v>1</v>
      </c>
      <c r="D1003" s="20">
        <v>1</v>
      </c>
    </row>
    <row r="1004" spans="1:4" x14ac:dyDescent="0.25">
      <c r="A1004" s="21" t="s">
        <v>5</v>
      </c>
      <c r="B1004" s="20">
        <v>1</v>
      </c>
      <c r="C1004" s="20">
        <v>1</v>
      </c>
      <c r="D1004" s="20">
        <v>1</v>
      </c>
    </row>
    <row r="1005" spans="1:4" x14ac:dyDescent="0.25">
      <c r="A1005" s="26">
        <v>9580450528</v>
      </c>
      <c r="B1005" s="20">
        <v>1</v>
      </c>
      <c r="C1005" s="20">
        <v>1</v>
      </c>
      <c r="D1005" s="20">
        <v>1</v>
      </c>
    </row>
    <row r="1006" spans="1:4" x14ac:dyDescent="0.25">
      <c r="A1006" s="21" t="s">
        <v>6</v>
      </c>
      <c r="B1006" s="20">
        <v>1</v>
      </c>
      <c r="C1006" s="20">
        <v>1</v>
      </c>
      <c r="D1006" s="20">
        <v>1</v>
      </c>
    </row>
    <row r="1007" spans="1:4" x14ac:dyDescent="0.25">
      <c r="A1007" s="26">
        <v>9789580450528</v>
      </c>
      <c r="B1007" s="20">
        <v>1</v>
      </c>
      <c r="C1007" s="20">
        <v>1</v>
      </c>
      <c r="D1007" s="20">
        <v>1</v>
      </c>
    </row>
    <row r="1008" spans="1:4" x14ac:dyDescent="0.25">
      <c r="A1008" s="21" t="s">
        <v>10</v>
      </c>
      <c r="B1008" s="20">
        <v>1</v>
      </c>
      <c r="C1008" s="20">
        <v>1</v>
      </c>
      <c r="D1008" s="20">
        <v>1</v>
      </c>
    </row>
    <row r="1009" spans="1:4" x14ac:dyDescent="0.25">
      <c r="A1009" s="26" t="s">
        <v>279</v>
      </c>
      <c r="B1009" s="20">
        <v>1</v>
      </c>
      <c r="C1009" s="20">
        <v>1</v>
      </c>
      <c r="D1009" s="20">
        <v>1</v>
      </c>
    </row>
    <row r="1010" spans="1:4" x14ac:dyDescent="0.25">
      <c r="A1010" s="21" t="s">
        <v>13</v>
      </c>
      <c r="B1010" s="20">
        <v>1</v>
      </c>
      <c r="C1010" s="20">
        <v>1</v>
      </c>
      <c r="D1010" s="20">
        <v>1</v>
      </c>
    </row>
    <row r="1011" spans="1:4" x14ac:dyDescent="0.25">
      <c r="A1011" s="26" t="s">
        <v>90</v>
      </c>
      <c r="B1011" s="20">
        <v>1</v>
      </c>
      <c r="C1011" s="20">
        <v>1</v>
      </c>
      <c r="D1011" s="20">
        <v>1</v>
      </c>
    </row>
    <row r="1012" spans="1:4" x14ac:dyDescent="0.25">
      <c r="A1012" s="21" t="s">
        <v>14</v>
      </c>
      <c r="B1012" s="20">
        <v>1</v>
      </c>
      <c r="C1012" s="20">
        <v>1</v>
      </c>
      <c r="D1012" s="20">
        <v>1</v>
      </c>
    </row>
    <row r="1013" spans="1:4" x14ac:dyDescent="0.25">
      <c r="A1013" s="26" t="s">
        <v>2351</v>
      </c>
      <c r="B1013" s="20">
        <v>1</v>
      </c>
      <c r="C1013" s="20">
        <v>1</v>
      </c>
      <c r="D1013" s="20">
        <v>1</v>
      </c>
    </row>
    <row r="1014" spans="1:4" x14ac:dyDescent="0.25">
      <c r="A1014" s="21" t="s">
        <v>16</v>
      </c>
      <c r="B1014" s="20">
        <v>1</v>
      </c>
      <c r="C1014" s="20">
        <v>1</v>
      </c>
      <c r="D1014" s="20">
        <v>1</v>
      </c>
    </row>
    <row r="1015" spans="1:4" x14ac:dyDescent="0.25">
      <c r="A1015" s="26" t="s">
        <v>2351</v>
      </c>
      <c r="B1015" s="20">
        <v>1</v>
      </c>
      <c r="C1015" s="20">
        <v>1</v>
      </c>
      <c r="D1015" s="20">
        <v>1</v>
      </c>
    </row>
    <row r="1016" spans="1:4" x14ac:dyDescent="0.25">
      <c r="A1016" s="19" t="s">
        <v>1338</v>
      </c>
      <c r="B1016" s="20">
        <v>22</v>
      </c>
      <c r="C1016" s="20">
        <v>22</v>
      </c>
      <c r="D1016" s="20">
        <v>22</v>
      </c>
    </row>
    <row r="1017" spans="1:4" x14ac:dyDescent="0.25">
      <c r="A1017" s="21" t="s">
        <v>9</v>
      </c>
      <c r="B1017" s="24">
        <v>2</v>
      </c>
      <c r="C1017" s="24">
        <v>2</v>
      </c>
      <c r="D1017" s="24">
        <v>2</v>
      </c>
    </row>
    <row r="1018" spans="1:4" x14ac:dyDescent="0.25">
      <c r="A1018" s="21" t="s">
        <v>8</v>
      </c>
      <c r="B1018" s="20">
        <v>2</v>
      </c>
      <c r="C1018" s="20">
        <v>2</v>
      </c>
      <c r="D1018" s="20">
        <v>2</v>
      </c>
    </row>
    <row r="1019" spans="1:4" x14ac:dyDescent="0.25">
      <c r="A1019" s="21" t="s">
        <v>7</v>
      </c>
      <c r="B1019" s="20">
        <v>2</v>
      </c>
      <c r="C1019" s="20">
        <v>2</v>
      </c>
      <c r="D1019" s="20">
        <v>2</v>
      </c>
    </row>
    <row r="1020" spans="1:4" x14ac:dyDescent="0.25">
      <c r="A1020" s="26" t="s">
        <v>451</v>
      </c>
      <c r="B1020" s="20">
        <v>2</v>
      </c>
      <c r="C1020" s="20">
        <v>2</v>
      </c>
      <c r="D1020" s="20">
        <v>2</v>
      </c>
    </row>
    <row r="1021" spans="1:4" x14ac:dyDescent="0.25">
      <c r="A1021" s="21" t="s">
        <v>12</v>
      </c>
      <c r="B1021" s="20">
        <v>2</v>
      </c>
      <c r="C1021" s="20">
        <v>2</v>
      </c>
      <c r="D1021" s="20">
        <v>2</v>
      </c>
    </row>
    <row r="1022" spans="1:4" x14ac:dyDescent="0.25">
      <c r="A1022" s="26" t="s">
        <v>264</v>
      </c>
      <c r="B1022" s="20">
        <v>1</v>
      </c>
      <c r="C1022" s="20">
        <v>1</v>
      </c>
      <c r="D1022" s="20">
        <v>1</v>
      </c>
    </row>
    <row r="1023" spans="1:4" x14ac:dyDescent="0.25">
      <c r="A1023" s="26" t="s">
        <v>374</v>
      </c>
      <c r="B1023" s="20">
        <v>1</v>
      </c>
      <c r="C1023" s="20">
        <v>1</v>
      </c>
      <c r="D1023" s="20">
        <v>1</v>
      </c>
    </row>
    <row r="1024" spans="1:4" x14ac:dyDescent="0.25">
      <c r="A1024" s="21" t="s">
        <v>11</v>
      </c>
      <c r="B1024" s="20">
        <v>2</v>
      </c>
      <c r="C1024" s="20">
        <v>2</v>
      </c>
      <c r="D1024" s="20">
        <v>2</v>
      </c>
    </row>
    <row r="1025" spans="1:4" x14ac:dyDescent="0.25">
      <c r="A1025" s="26" t="s">
        <v>1218</v>
      </c>
      <c r="B1025" s="20">
        <v>2</v>
      </c>
      <c r="C1025" s="20">
        <v>2</v>
      </c>
      <c r="D1025" s="20">
        <v>2</v>
      </c>
    </row>
    <row r="1026" spans="1:4" x14ac:dyDescent="0.25">
      <c r="A1026" s="21" t="s">
        <v>5</v>
      </c>
      <c r="B1026" s="20">
        <v>2</v>
      </c>
      <c r="C1026" s="20">
        <v>2</v>
      </c>
      <c r="D1026" s="20">
        <v>2</v>
      </c>
    </row>
    <row r="1027" spans="1:4" x14ac:dyDescent="0.25">
      <c r="A1027" s="26">
        <v>9701027558</v>
      </c>
      <c r="B1027" s="20">
        <v>1</v>
      </c>
      <c r="C1027" s="20">
        <v>1</v>
      </c>
      <c r="D1027" s="20">
        <v>1</v>
      </c>
    </row>
    <row r="1028" spans="1:4" x14ac:dyDescent="0.25">
      <c r="A1028" s="26">
        <v>9701027566</v>
      </c>
      <c r="B1028" s="20">
        <v>1</v>
      </c>
      <c r="C1028" s="20">
        <v>1</v>
      </c>
      <c r="D1028" s="20">
        <v>1</v>
      </c>
    </row>
    <row r="1029" spans="1:4" x14ac:dyDescent="0.25">
      <c r="A1029" s="21" t="s">
        <v>6</v>
      </c>
      <c r="B1029" s="20">
        <v>2</v>
      </c>
      <c r="C1029" s="20">
        <v>2</v>
      </c>
      <c r="D1029" s="20">
        <v>2</v>
      </c>
    </row>
    <row r="1030" spans="1:4" x14ac:dyDescent="0.25">
      <c r="A1030" s="26" t="s">
        <v>2351</v>
      </c>
      <c r="B1030" s="20">
        <v>2</v>
      </c>
      <c r="C1030" s="20">
        <v>2</v>
      </c>
      <c r="D1030" s="20">
        <v>2</v>
      </c>
    </row>
    <row r="1031" spans="1:4" x14ac:dyDescent="0.25">
      <c r="A1031" s="21" t="s">
        <v>10</v>
      </c>
      <c r="B1031" s="20">
        <v>2</v>
      </c>
      <c r="C1031" s="20">
        <v>2</v>
      </c>
      <c r="D1031" s="20">
        <v>2</v>
      </c>
    </row>
    <row r="1032" spans="1:4" x14ac:dyDescent="0.25">
      <c r="A1032" s="26" t="s">
        <v>1224</v>
      </c>
      <c r="B1032" s="20">
        <v>2</v>
      </c>
      <c r="C1032" s="20">
        <v>2</v>
      </c>
      <c r="D1032" s="20">
        <v>2</v>
      </c>
    </row>
    <row r="1033" spans="1:4" x14ac:dyDescent="0.25">
      <c r="A1033" s="21" t="s">
        <v>13</v>
      </c>
      <c r="B1033" s="20">
        <v>2</v>
      </c>
      <c r="C1033" s="20">
        <v>2</v>
      </c>
      <c r="D1033" s="20">
        <v>2</v>
      </c>
    </row>
    <row r="1034" spans="1:4" x14ac:dyDescent="0.25">
      <c r="A1034" s="26" t="s">
        <v>2370</v>
      </c>
      <c r="B1034" s="20">
        <v>2</v>
      </c>
      <c r="C1034" s="20">
        <v>2</v>
      </c>
      <c r="D1034" s="20">
        <v>2</v>
      </c>
    </row>
    <row r="1035" spans="1:4" x14ac:dyDescent="0.25">
      <c r="A1035" s="21" t="s">
        <v>14</v>
      </c>
      <c r="B1035" s="20">
        <v>2</v>
      </c>
      <c r="C1035" s="20">
        <v>2</v>
      </c>
      <c r="D1035" s="20">
        <v>2</v>
      </c>
    </row>
    <row r="1036" spans="1:4" x14ac:dyDescent="0.25">
      <c r="A1036" s="26" t="s">
        <v>2351</v>
      </c>
      <c r="B1036" s="20">
        <v>2</v>
      </c>
      <c r="C1036" s="20">
        <v>2</v>
      </c>
      <c r="D1036" s="20">
        <v>2</v>
      </c>
    </row>
    <row r="1037" spans="1:4" x14ac:dyDescent="0.25">
      <c r="A1037" s="21" t="s">
        <v>16</v>
      </c>
      <c r="B1037" s="20">
        <v>2</v>
      </c>
      <c r="C1037" s="20">
        <v>2</v>
      </c>
      <c r="D1037" s="20">
        <v>2</v>
      </c>
    </row>
    <row r="1038" spans="1:4" x14ac:dyDescent="0.25">
      <c r="A1038" s="26" t="s">
        <v>2351</v>
      </c>
      <c r="B1038" s="20">
        <v>2</v>
      </c>
      <c r="C1038" s="20">
        <v>2</v>
      </c>
      <c r="D1038" s="20">
        <v>2</v>
      </c>
    </row>
    <row r="1039" spans="1:4" x14ac:dyDescent="0.25">
      <c r="A1039" s="19" t="s">
        <v>841</v>
      </c>
      <c r="B1039" s="20">
        <v>7</v>
      </c>
      <c r="C1039" s="20">
        <v>7</v>
      </c>
      <c r="D1039" s="20">
        <v>7</v>
      </c>
    </row>
    <row r="1040" spans="1:4" x14ac:dyDescent="0.25">
      <c r="A1040" s="21" t="s">
        <v>9</v>
      </c>
      <c r="B1040" s="20">
        <v>1</v>
      </c>
      <c r="C1040" s="20">
        <v>1</v>
      </c>
      <c r="D1040" s="20">
        <v>1</v>
      </c>
    </row>
    <row r="1041" spans="1:4" x14ac:dyDescent="0.25">
      <c r="A1041" s="21" t="s">
        <v>8</v>
      </c>
      <c r="B1041" s="20">
        <v>1</v>
      </c>
      <c r="C1041" s="20">
        <v>1</v>
      </c>
      <c r="D1041" s="20">
        <v>1</v>
      </c>
    </row>
    <row r="1042" spans="1:4" x14ac:dyDescent="0.25">
      <c r="A1042" s="21" t="s">
        <v>7</v>
      </c>
      <c r="B1042" s="20">
        <v>1</v>
      </c>
      <c r="C1042" s="20">
        <v>1</v>
      </c>
      <c r="D1042" s="20">
        <v>1</v>
      </c>
    </row>
    <row r="1043" spans="1:4" x14ac:dyDescent="0.25">
      <c r="A1043" s="26" t="s">
        <v>310</v>
      </c>
      <c r="B1043" s="20">
        <v>1</v>
      </c>
      <c r="C1043" s="20">
        <v>1</v>
      </c>
      <c r="D1043" s="20">
        <v>1</v>
      </c>
    </row>
    <row r="1044" spans="1:4" x14ac:dyDescent="0.25">
      <c r="A1044" s="21" t="s">
        <v>12</v>
      </c>
      <c r="B1044" s="20">
        <v>1</v>
      </c>
      <c r="C1044" s="20">
        <v>1</v>
      </c>
      <c r="D1044" s="20">
        <v>1</v>
      </c>
    </row>
    <row r="1045" spans="1:4" x14ac:dyDescent="0.25">
      <c r="A1045" s="26" t="s">
        <v>264</v>
      </c>
      <c r="B1045" s="20">
        <v>1</v>
      </c>
      <c r="C1045" s="20">
        <v>1</v>
      </c>
      <c r="D1045" s="20">
        <v>1</v>
      </c>
    </row>
    <row r="1046" spans="1:4" x14ac:dyDescent="0.25">
      <c r="A1046" s="21" t="s">
        <v>5</v>
      </c>
      <c r="B1046" s="20">
        <v>1</v>
      </c>
      <c r="C1046" s="20">
        <v>1</v>
      </c>
      <c r="D1046" s="20">
        <v>1</v>
      </c>
    </row>
    <row r="1047" spans="1:4" x14ac:dyDescent="0.25">
      <c r="A1047" s="26">
        <v>8408079646</v>
      </c>
      <c r="B1047" s="20">
        <v>1</v>
      </c>
      <c r="C1047" s="20">
        <v>1</v>
      </c>
      <c r="D1047" s="20">
        <v>1</v>
      </c>
    </row>
    <row r="1048" spans="1:4" x14ac:dyDescent="0.25">
      <c r="A1048" s="21" t="s">
        <v>6</v>
      </c>
      <c r="B1048" s="20">
        <v>1</v>
      </c>
      <c r="C1048" s="20">
        <v>1</v>
      </c>
      <c r="D1048" s="20">
        <v>1</v>
      </c>
    </row>
    <row r="1049" spans="1:4" x14ac:dyDescent="0.25">
      <c r="A1049" s="26">
        <v>9788408079644</v>
      </c>
      <c r="B1049" s="20">
        <v>1</v>
      </c>
      <c r="C1049" s="20">
        <v>1</v>
      </c>
      <c r="D1049" s="20">
        <v>1</v>
      </c>
    </row>
    <row r="1050" spans="1:4" x14ac:dyDescent="0.25">
      <c r="A1050" s="21" t="s">
        <v>13</v>
      </c>
      <c r="B1050" s="20">
        <v>1</v>
      </c>
      <c r="C1050" s="20">
        <v>1</v>
      </c>
      <c r="D1050" s="20">
        <v>1</v>
      </c>
    </row>
    <row r="1051" spans="1:4" x14ac:dyDescent="0.25">
      <c r="A1051" s="26" t="s">
        <v>90</v>
      </c>
      <c r="B1051" s="20">
        <v>1</v>
      </c>
      <c r="C1051" s="20">
        <v>1</v>
      </c>
      <c r="D1051" s="20">
        <v>1</v>
      </c>
    </row>
    <row r="1052" spans="1:4" x14ac:dyDescent="0.25">
      <c r="A1052" s="19" t="s">
        <v>136</v>
      </c>
      <c r="B1052" s="20">
        <v>11</v>
      </c>
      <c r="C1052" s="20">
        <v>11</v>
      </c>
      <c r="D1052" s="20">
        <v>11</v>
      </c>
    </row>
    <row r="1053" spans="1:4" x14ac:dyDescent="0.25">
      <c r="A1053" s="21" t="s">
        <v>9</v>
      </c>
      <c r="B1053" s="20">
        <v>1</v>
      </c>
      <c r="C1053" s="20">
        <v>1</v>
      </c>
      <c r="D1053" s="20">
        <v>1</v>
      </c>
    </row>
    <row r="1054" spans="1:4" x14ac:dyDescent="0.25">
      <c r="A1054" s="21" t="s">
        <v>8</v>
      </c>
      <c r="B1054" s="20">
        <v>1</v>
      </c>
      <c r="C1054" s="20">
        <v>1</v>
      </c>
      <c r="D1054" s="20">
        <v>1</v>
      </c>
    </row>
    <row r="1055" spans="1:4" x14ac:dyDescent="0.25">
      <c r="A1055" s="21" t="s">
        <v>7</v>
      </c>
      <c r="B1055" s="20">
        <v>1</v>
      </c>
      <c r="C1055" s="20">
        <v>1</v>
      </c>
      <c r="D1055" s="20">
        <v>1</v>
      </c>
    </row>
    <row r="1056" spans="1:4" x14ac:dyDescent="0.25">
      <c r="A1056" s="26" t="s">
        <v>2351</v>
      </c>
      <c r="B1056" s="20">
        <v>1</v>
      </c>
      <c r="C1056" s="20">
        <v>1</v>
      </c>
      <c r="D1056" s="20">
        <v>1</v>
      </c>
    </row>
    <row r="1057" spans="1:4" x14ac:dyDescent="0.25">
      <c r="A1057" s="21" t="s">
        <v>12</v>
      </c>
      <c r="B1057" s="20">
        <v>1</v>
      </c>
      <c r="C1057" s="20">
        <v>1</v>
      </c>
      <c r="D1057" s="20">
        <v>1</v>
      </c>
    </row>
    <row r="1058" spans="1:4" x14ac:dyDescent="0.25">
      <c r="A1058" s="26" t="s">
        <v>264</v>
      </c>
      <c r="B1058" s="20">
        <v>1</v>
      </c>
      <c r="C1058" s="20">
        <v>1</v>
      </c>
      <c r="D1058" s="20">
        <v>1</v>
      </c>
    </row>
    <row r="1059" spans="1:4" x14ac:dyDescent="0.25">
      <c r="A1059" s="21" t="s">
        <v>11</v>
      </c>
      <c r="B1059" s="20">
        <v>1</v>
      </c>
      <c r="C1059" s="20">
        <v>1</v>
      </c>
      <c r="D1059" s="20">
        <v>1</v>
      </c>
    </row>
    <row r="1060" spans="1:4" x14ac:dyDescent="0.25">
      <c r="A1060" s="26" t="s">
        <v>28</v>
      </c>
      <c r="B1060" s="20">
        <v>1</v>
      </c>
      <c r="C1060" s="20">
        <v>1</v>
      </c>
      <c r="D1060" s="20">
        <v>1</v>
      </c>
    </row>
    <row r="1061" spans="1:4" x14ac:dyDescent="0.25">
      <c r="A1061" s="21" t="s">
        <v>5</v>
      </c>
      <c r="B1061" s="20">
        <v>1</v>
      </c>
      <c r="C1061" s="20">
        <v>1</v>
      </c>
      <c r="D1061" s="20">
        <v>1</v>
      </c>
    </row>
    <row r="1062" spans="1:4" x14ac:dyDescent="0.25">
      <c r="A1062" s="26">
        <v>9586149412</v>
      </c>
      <c r="B1062" s="20">
        <v>1</v>
      </c>
      <c r="C1062" s="20">
        <v>1</v>
      </c>
      <c r="D1062" s="20">
        <v>1</v>
      </c>
    </row>
    <row r="1063" spans="1:4" x14ac:dyDescent="0.25">
      <c r="A1063" s="21" t="s">
        <v>6</v>
      </c>
      <c r="B1063" s="20">
        <v>1</v>
      </c>
      <c r="C1063" s="20">
        <v>1</v>
      </c>
      <c r="D1063" s="20">
        <v>1</v>
      </c>
    </row>
    <row r="1064" spans="1:4" x14ac:dyDescent="0.25">
      <c r="A1064" s="26">
        <v>9789586149419</v>
      </c>
      <c r="B1064" s="20">
        <v>1</v>
      </c>
      <c r="C1064" s="20">
        <v>1</v>
      </c>
      <c r="D1064" s="20">
        <v>1</v>
      </c>
    </row>
    <row r="1065" spans="1:4" x14ac:dyDescent="0.25">
      <c r="A1065" s="21" t="s">
        <v>10</v>
      </c>
      <c r="B1065" s="20">
        <v>1</v>
      </c>
      <c r="C1065" s="20">
        <v>1</v>
      </c>
      <c r="D1065" s="20">
        <v>1</v>
      </c>
    </row>
    <row r="1066" spans="1:4" x14ac:dyDescent="0.25">
      <c r="A1066" s="26" t="s">
        <v>256</v>
      </c>
      <c r="B1066" s="20">
        <v>1</v>
      </c>
      <c r="C1066" s="20">
        <v>1</v>
      </c>
      <c r="D1066" s="20">
        <v>1</v>
      </c>
    </row>
    <row r="1067" spans="1:4" x14ac:dyDescent="0.25">
      <c r="A1067" s="21" t="s">
        <v>13</v>
      </c>
      <c r="B1067" s="20">
        <v>1</v>
      </c>
      <c r="C1067" s="20">
        <v>1</v>
      </c>
      <c r="D1067" s="20">
        <v>1</v>
      </c>
    </row>
    <row r="1068" spans="1:4" x14ac:dyDescent="0.25">
      <c r="A1068" s="26" t="s">
        <v>90</v>
      </c>
      <c r="B1068" s="20">
        <v>1</v>
      </c>
      <c r="C1068" s="20">
        <v>1</v>
      </c>
      <c r="D1068" s="20">
        <v>1</v>
      </c>
    </row>
    <row r="1069" spans="1:4" x14ac:dyDescent="0.25">
      <c r="A1069" s="21" t="s">
        <v>14</v>
      </c>
      <c r="B1069" s="20">
        <v>1</v>
      </c>
      <c r="C1069" s="20">
        <v>1</v>
      </c>
      <c r="D1069" s="20">
        <v>1</v>
      </c>
    </row>
    <row r="1070" spans="1:4" x14ac:dyDescent="0.25">
      <c r="A1070" s="26" t="s">
        <v>2351</v>
      </c>
      <c r="B1070" s="20">
        <v>1</v>
      </c>
      <c r="C1070" s="20">
        <v>1</v>
      </c>
      <c r="D1070" s="20">
        <v>1</v>
      </c>
    </row>
    <row r="1071" spans="1:4" x14ac:dyDescent="0.25">
      <c r="A1071" s="21" t="s">
        <v>16</v>
      </c>
      <c r="B1071" s="20">
        <v>1</v>
      </c>
      <c r="C1071" s="20">
        <v>1</v>
      </c>
      <c r="D1071" s="20">
        <v>1</v>
      </c>
    </row>
    <row r="1072" spans="1:4" x14ac:dyDescent="0.25">
      <c r="A1072" s="26" t="s">
        <v>2351</v>
      </c>
      <c r="B1072" s="20">
        <v>1</v>
      </c>
      <c r="C1072" s="20">
        <v>1</v>
      </c>
      <c r="D1072" s="20">
        <v>1</v>
      </c>
    </row>
    <row r="1073" spans="1:4" x14ac:dyDescent="0.25">
      <c r="A1073" s="19" t="s">
        <v>140</v>
      </c>
      <c r="B1073" s="20">
        <v>10</v>
      </c>
      <c r="C1073" s="20">
        <v>10</v>
      </c>
      <c r="D1073" s="20">
        <v>10</v>
      </c>
    </row>
    <row r="1074" spans="1:4" x14ac:dyDescent="0.25">
      <c r="A1074" s="21" t="s">
        <v>9</v>
      </c>
      <c r="B1074" s="20">
        <v>1</v>
      </c>
      <c r="C1074" s="20">
        <v>1</v>
      </c>
      <c r="D1074" s="20">
        <v>1</v>
      </c>
    </row>
    <row r="1075" spans="1:4" x14ac:dyDescent="0.25">
      <c r="A1075" s="21" t="s">
        <v>8</v>
      </c>
      <c r="B1075" s="20">
        <v>1</v>
      </c>
      <c r="C1075" s="20">
        <v>1</v>
      </c>
      <c r="D1075" s="20">
        <v>1</v>
      </c>
    </row>
    <row r="1076" spans="1:4" x14ac:dyDescent="0.25">
      <c r="A1076" s="21" t="s">
        <v>7</v>
      </c>
      <c r="B1076" s="20">
        <v>1</v>
      </c>
      <c r="C1076" s="20">
        <v>1</v>
      </c>
      <c r="D1076" s="20">
        <v>1</v>
      </c>
    </row>
    <row r="1077" spans="1:4" x14ac:dyDescent="0.25">
      <c r="A1077" s="26" t="s">
        <v>1707</v>
      </c>
      <c r="B1077" s="20">
        <v>1</v>
      </c>
      <c r="C1077" s="20">
        <v>1</v>
      </c>
      <c r="D1077" s="20">
        <v>1</v>
      </c>
    </row>
    <row r="1078" spans="1:4" x14ac:dyDescent="0.25">
      <c r="A1078" s="21" t="s">
        <v>12</v>
      </c>
      <c r="B1078" s="20">
        <v>1</v>
      </c>
      <c r="C1078" s="20">
        <v>1</v>
      </c>
      <c r="D1078" s="20">
        <v>1</v>
      </c>
    </row>
    <row r="1079" spans="1:4" x14ac:dyDescent="0.25">
      <c r="A1079" s="26" t="s">
        <v>264</v>
      </c>
      <c r="B1079" s="20">
        <v>1</v>
      </c>
      <c r="C1079" s="20">
        <v>1</v>
      </c>
      <c r="D1079" s="20">
        <v>1</v>
      </c>
    </row>
    <row r="1080" spans="1:4" x14ac:dyDescent="0.25">
      <c r="A1080" s="21" t="s">
        <v>11</v>
      </c>
      <c r="B1080" s="20">
        <v>1</v>
      </c>
      <c r="C1080" s="20">
        <v>1</v>
      </c>
      <c r="D1080" s="20">
        <v>1</v>
      </c>
    </row>
    <row r="1081" spans="1:4" x14ac:dyDescent="0.25">
      <c r="A1081" s="26" t="s">
        <v>28</v>
      </c>
      <c r="B1081" s="20">
        <v>1</v>
      </c>
      <c r="C1081" s="20">
        <v>1</v>
      </c>
      <c r="D1081" s="20">
        <v>1</v>
      </c>
    </row>
    <row r="1082" spans="1:4" x14ac:dyDescent="0.25">
      <c r="A1082" s="21" t="s">
        <v>5</v>
      </c>
      <c r="B1082" s="20">
        <v>1</v>
      </c>
      <c r="C1082" s="20">
        <v>1</v>
      </c>
      <c r="D1082" s="20">
        <v>1</v>
      </c>
    </row>
    <row r="1083" spans="1:4" x14ac:dyDescent="0.25">
      <c r="A1083" s="26" t="s">
        <v>2351</v>
      </c>
      <c r="B1083" s="20">
        <v>1</v>
      </c>
      <c r="C1083" s="20">
        <v>1</v>
      </c>
      <c r="D1083" s="20">
        <v>1</v>
      </c>
    </row>
    <row r="1084" spans="1:4" x14ac:dyDescent="0.25">
      <c r="A1084" s="21" t="s">
        <v>6</v>
      </c>
      <c r="B1084" s="20">
        <v>1</v>
      </c>
      <c r="C1084" s="20">
        <v>1</v>
      </c>
      <c r="D1084" s="20">
        <v>1</v>
      </c>
    </row>
    <row r="1085" spans="1:4" x14ac:dyDescent="0.25">
      <c r="A1085" s="26" t="s">
        <v>2351</v>
      </c>
      <c r="B1085" s="20">
        <v>1</v>
      </c>
      <c r="C1085" s="20">
        <v>1</v>
      </c>
      <c r="D1085" s="20">
        <v>1</v>
      </c>
    </row>
    <row r="1086" spans="1:4" x14ac:dyDescent="0.25">
      <c r="A1086" s="21" t="s">
        <v>10</v>
      </c>
      <c r="B1086" s="20">
        <v>1</v>
      </c>
      <c r="C1086" s="20">
        <v>1</v>
      </c>
      <c r="D1086" s="20">
        <v>1</v>
      </c>
    </row>
    <row r="1087" spans="1:4" x14ac:dyDescent="0.25">
      <c r="A1087" s="26" t="s">
        <v>284</v>
      </c>
      <c r="B1087" s="20">
        <v>1</v>
      </c>
      <c r="C1087" s="20">
        <v>1</v>
      </c>
      <c r="D1087" s="20">
        <v>1</v>
      </c>
    </row>
    <row r="1088" spans="1:4" x14ac:dyDescent="0.25">
      <c r="A1088" s="21" t="s">
        <v>14</v>
      </c>
      <c r="B1088" s="20">
        <v>1</v>
      </c>
      <c r="C1088" s="20">
        <v>1</v>
      </c>
      <c r="D1088" s="20">
        <v>1</v>
      </c>
    </row>
    <row r="1089" spans="1:4" x14ac:dyDescent="0.25">
      <c r="A1089" s="26" t="s">
        <v>2351</v>
      </c>
      <c r="B1089" s="20">
        <v>1</v>
      </c>
      <c r="C1089" s="20">
        <v>1</v>
      </c>
      <c r="D1089" s="20">
        <v>1</v>
      </c>
    </row>
    <row r="1090" spans="1:4" x14ac:dyDescent="0.25">
      <c r="A1090" s="21" t="s">
        <v>16</v>
      </c>
      <c r="B1090" s="20">
        <v>1</v>
      </c>
      <c r="C1090" s="20">
        <v>1</v>
      </c>
      <c r="D1090" s="20">
        <v>1</v>
      </c>
    </row>
    <row r="1091" spans="1:4" x14ac:dyDescent="0.25">
      <c r="A1091" s="26" t="s">
        <v>2351</v>
      </c>
      <c r="B1091" s="20">
        <v>1</v>
      </c>
      <c r="C1091" s="20">
        <v>1</v>
      </c>
      <c r="D1091" s="20">
        <v>1</v>
      </c>
    </row>
    <row r="1092" spans="1:4" x14ac:dyDescent="0.25">
      <c r="A1092" s="19" t="s">
        <v>545</v>
      </c>
      <c r="B1092" s="20">
        <v>6</v>
      </c>
      <c r="C1092" s="20">
        <v>6</v>
      </c>
      <c r="D1092" s="20">
        <v>6</v>
      </c>
    </row>
    <row r="1093" spans="1:4" x14ac:dyDescent="0.25">
      <c r="A1093" s="21" t="s">
        <v>8</v>
      </c>
      <c r="B1093" s="20">
        <v>1</v>
      </c>
      <c r="C1093" s="20">
        <v>1</v>
      </c>
      <c r="D1093" s="20">
        <v>1</v>
      </c>
    </row>
    <row r="1094" spans="1:4" x14ac:dyDescent="0.25">
      <c r="A1094" s="21" t="s">
        <v>7</v>
      </c>
      <c r="B1094" s="20">
        <v>1</v>
      </c>
      <c r="C1094" s="20">
        <v>1</v>
      </c>
      <c r="D1094" s="20">
        <v>1</v>
      </c>
    </row>
    <row r="1095" spans="1:4" x14ac:dyDescent="0.25">
      <c r="A1095" s="26" t="s">
        <v>547</v>
      </c>
      <c r="B1095" s="20">
        <v>1</v>
      </c>
      <c r="C1095" s="20">
        <v>1</v>
      </c>
      <c r="D1095" s="20">
        <v>1</v>
      </c>
    </row>
    <row r="1096" spans="1:4" x14ac:dyDescent="0.25">
      <c r="A1096" s="21" t="s">
        <v>12</v>
      </c>
      <c r="B1096" s="20">
        <v>1</v>
      </c>
      <c r="C1096" s="20">
        <v>1</v>
      </c>
      <c r="D1096" s="20">
        <v>1</v>
      </c>
    </row>
    <row r="1097" spans="1:4" x14ac:dyDescent="0.25">
      <c r="A1097" s="26" t="s">
        <v>264</v>
      </c>
      <c r="B1097" s="20">
        <v>1</v>
      </c>
      <c r="C1097" s="20">
        <v>1</v>
      </c>
      <c r="D1097" s="20">
        <v>1</v>
      </c>
    </row>
    <row r="1098" spans="1:4" x14ac:dyDescent="0.25">
      <c r="A1098" s="21" t="s">
        <v>5</v>
      </c>
      <c r="B1098" s="20">
        <v>1</v>
      </c>
      <c r="C1098" s="20">
        <v>1</v>
      </c>
      <c r="D1098" s="20">
        <v>1</v>
      </c>
    </row>
    <row r="1099" spans="1:4" x14ac:dyDescent="0.25">
      <c r="A1099" s="26" t="s">
        <v>546</v>
      </c>
      <c r="B1099" s="20">
        <v>1</v>
      </c>
      <c r="C1099" s="20">
        <v>1</v>
      </c>
      <c r="D1099" s="20">
        <v>1</v>
      </c>
    </row>
    <row r="1100" spans="1:4" x14ac:dyDescent="0.25">
      <c r="A1100" s="21" t="s">
        <v>6</v>
      </c>
      <c r="B1100" s="20">
        <v>1</v>
      </c>
      <c r="C1100" s="20">
        <v>1</v>
      </c>
      <c r="D1100" s="20">
        <v>1</v>
      </c>
    </row>
    <row r="1101" spans="1:4" x14ac:dyDescent="0.25">
      <c r="A1101" s="26">
        <v>9789588306544</v>
      </c>
      <c r="B1101" s="20">
        <v>1</v>
      </c>
      <c r="C1101" s="20">
        <v>1</v>
      </c>
      <c r="D1101" s="20">
        <v>1</v>
      </c>
    </row>
    <row r="1102" spans="1:4" x14ac:dyDescent="0.25">
      <c r="A1102" s="21" t="s">
        <v>13</v>
      </c>
      <c r="B1102" s="20">
        <v>1</v>
      </c>
      <c r="C1102" s="20">
        <v>1</v>
      </c>
      <c r="D1102" s="20">
        <v>1</v>
      </c>
    </row>
    <row r="1103" spans="1:4" x14ac:dyDescent="0.25">
      <c r="A1103" s="26" t="s">
        <v>90</v>
      </c>
      <c r="B1103" s="20">
        <v>1</v>
      </c>
      <c r="C1103" s="20">
        <v>1</v>
      </c>
      <c r="D1103" s="20">
        <v>1</v>
      </c>
    </row>
    <row r="1104" spans="1:4" x14ac:dyDescent="0.25">
      <c r="A1104" s="19" t="s">
        <v>172</v>
      </c>
      <c r="B1104" s="20">
        <v>11</v>
      </c>
      <c r="C1104" s="20">
        <v>11</v>
      </c>
      <c r="D1104" s="20">
        <v>11</v>
      </c>
    </row>
    <row r="1105" spans="1:4" x14ac:dyDescent="0.25">
      <c r="A1105" s="21" t="s">
        <v>9</v>
      </c>
      <c r="B1105" s="20">
        <v>1</v>
      </c>
      <c r="C1105" s="20">
        <v>1</v>
      </c>
      <c r="D1105" s="20">
        <v>1</v>
      </c>
    </row>
    <row r="1106" spans="1:4" x14ac:dyDescent="0.25">
      <c r="A1106" s="21" t="s">
        <v>8</v>
      </c>
      <c r="B1106" s="20">
        <v>1</v>
      </c>
      <c r="C1106" s="20">
        <v>1</v>
      </c>
      <c r="D1106" s="20">
        <v>1</v>
      </c>
    </row>
    <row r="1107" spans="1:4" x14ac:dyDescent="0.25">
      <c r="A1107" s="21" t="s">
        <v>7</v>
      </c>
      <c r="B1107" s="20">
        <v>1</v>
      </c>
      <c r="C1107" s="20">
        <v>1</v>
      </c>
      <c r="D1107" s="20">
        <v>1</v>
      </c>
    </row>
    <row r="1108" spans="1:4" x14ac:dyDescent="0.25">
      <c r="A1108" s="26" t="s">
        <v>1731</v>
      </c>
      <c r="B1108" s="20">
        <v>1</v>
      </c>
      <c r="C1108" s="20">
        <v>1</v>
      </c>
      <c r="D1108" s="20">
        <v>1</v>
      </c>
    </row>
    <row r="1109" spans="1:4" x14ac:dyDescent="0.25">
      <c r="A1109" s="21" t="s">
        <v>12</v>
      </c>
      <c r="B1109" s="20">
        <v>1</v>
      </c>
      <c r="C1109" s="20">
        <v>1</v>
      </c>
      <c r="D1109" s="20">
        <v>1</v>
      </c>
    </row>
    <row r="1110" spans="1:4" x14ac:dyDescent="0.25">
      <c r="A1110" s="26" t="s">
        <v>374</v>
      </c>
      <c r="B1110" s="20">
        <v>1</v>
      </c>
      <c r="C1110" s="20">
        <v>1</v>
      </c>
      <c r="D1110" s="20">
        <v>1</v>
      </c>
    </row>
    <row r="1111" spans="1:4" x14ac:dyDescent="0.25">
      <c r="A1111" s="21" t="s">
        <v>11</v>
      </c>
      <c r="B1111" s="20">
        <v>1</v>
      </c>
      <c r="C1111" s="20">
        <v>1</v>
      </c>
      <c r="D1111" s="20">
        <v>1</v>
      </c>
    </row>
    <row r="1112" spans="1:4" x14ac:dyDescent="0.25">
      <c r="A1112" s="26" t="s">
        <v>122</v>
      </c>
      <c r="B1112" s="20">
        <v>1</v>
      </c>
      <c r="C1112" s="20">
        <v>1</v>
      </c>
      <c r="D1112" s="20">
        <v>1</v>
      </c>
    </row>
    <row r="1113" spans="1:4" x14ac:dyDescent="0.25">
      <c r="A1113" s="21" t="s">
        <v>5</v>
      </c>
      <c r="B1113" s="20">
        <v>1</v>
      </c>
      <c r="C1113" s="20">
        <v>1</v>
      </c>
      <c r="D1113" s="20">
        <v>1</v>
      </c>
    </row>
    <row r="1114" spans="1:4" x14ac:dyDescent="0.25">
      <c r="A1114" s="26">
        <v>9580701806</v>
      </c>
      <c r="B1114" s="20">
        <v>1</v>
      </c>
      <c r="C1114" s="20">
        <v>1</v>
      </c>
      <c r="D1114" s="20">
        <v>1</v>
      </c>
    </row>
    <row r="1115" spans="1:4" x14ac:dyDescent="0.25">
      <c r="A1115" s="21" t="s">
        <v>6</v>
      </c>
      <c r="B1115" s="20">
        <v>1</v>
      </c>
      <c r="C1115" s="20">
        <v>1</v>
      </c>
      <c r="D1115" s="20">
        <v>1</v>
      </c>
    </row>
    <row r="1116" spans="1:4" x14ac:dyDescent="0.25">
      <c r="A1116" s="26">
        <v>9789580419303</v>
      </c>
      <c r="B1116" s="20">
        <v>1</v>
      </c>
      <c r="C1116" s="20">
        <v>1</v>
      </c>
      <c r="D1116" s="20">
        <v>1</v>
      </c>
    </row>
    <row r="1117" spans="1:4" x14ac:dyDescent="0.25">
      <c r="A1117" s="21" t="s">
        <v>10</v>
      </c>
      <c r="B1117" s="20">
        <v>1</v>
      </c>
      <c r="C1117" s="20">
        <v>1</v>
      </c>
      <c r="D1117" s="20">
        <v>1</v>
      </c>
    </row>
    <row r="1118" spans="1:4" x14ac:dyDescent="0.25">
      <c r="A1118" s="26" t="s">
        <v>1400</v>
      </c>
      <c r="B1118" s="20">
        <v>1</v>
      </c>
      <c r="C1118" s="20">
        <v>1</v>
      </c>
      <c r="D1118" s="20">
        <v>1</v>
      </c>
    </row>
    <row r="1119" spans="1:4" x14ac:dyDescent="0.25">
      <c r="A1119" s="21" t="s">
        <v>13</v>
      </c>
      <c r="B1119" s="20">
        <v>1</v>
      </c>
      <c r="C1119" s="20">
        <v>1</v>
      </c>
      <c r="D1119" s="20">
        <v>1</v>
      </c>
    </row>
    <row r="1120" spans="1:4" x14ac:dyDescent="0.25">
      <c r="A1120" s="26" t="s">
        <v>90</v>
      </c>
      <c r="B1120" s="20">
        <v>1</v>
      </c>
      <c r="C1120" s="20">
        <v>1</v>
      </c>
      <c r="D1120" s="20">
        <v>1</v>
      </c>
    </row>
    <row r="1121" spans="1:4" x14ac:dyDescent="0.25">
      <c r="A1121" s="21" t="s">
        <v>14</v>
      </c>
      <c r="B1121" s="20">
        <v>1</v>
      </c>
      <c r="C1121" s="20">
        <v>1</v>
      </c>
      <c r="D1121" s="20">
        <v>1</v>
      </c>
    </row>
    <row r="1122" spans="1:4" x14ac:dyDescent="0.25">
      <c r="A1122" s="26" t="s">
        <v>2351</v>
      </c>
      <c r="B1122" s="20">
        <v>1</v>
      </c>
      <c r="C1122" s="20">
        <v>1</v>
      </c>
      <c r="D1122" s="20">
        <v>1</v>
      </c>
    </row>
    <row r="1123" spans="1:4" x14ac:dyDescent="0.25">
      <c r="A1123" s="21" t="s">
        <v>16</v>
      </c>
      <c r="B1123" s="20">
        <v>1</v>
      </c>
      <c r="C1123" s="20">
        <v>1</v>
      </c>
      <c r="D1123" s="20">
        <v>1</v>
      </c>
    </row>
    <row r="1124" spans="1:4" x14ac:dyDescent="0.25">
      <c r="A1124" s="26" t="s">
        <v>2351</v>
      </c>
      <c r="B1124" s="20">
        <v>1</v>
      </c>
      <c r="C1124" s="20">
        <v>1</v>
      </c>
      <c r="D1124" s="20">
        <v>1</v>
      </c>
    </row>
    <row r="1125" spans="1:4" x14ac:dyDescent="0.25">
      <c r="A1125" s="19" t="s">
        <v>49</v>
      </c>
      <c r="B1125" s="20">
        <v>10</v>
      </c>
      <c r="C1125" s="20">
        <v>10</v>
      </c>
      <c r="D1125" s="20">
        <v>10</v>
      </c>
    </row>
    <row r="1126" spans="1:4" x14ac:dyDescent="0.25">
      <c r="A1126" s="21" t="s">
        <v>9</v>
      </c>
      <c r="B1126" s="20">
        <v>1</v>
      </c>
      <c r="C1126" s="20">
        <v>1</v>
      </c>
      <c r="D1126" s="20">
        <v>1</v>
      </c>
    </row>
    <row r="1127" spans="1:4" x14ac:dyDescent="0.25">
      <c r="A1127" s="21" t="s">
        <v>8</v>
      </c>
      <c r="B1127" s="20">
        <v>1</v>
      </c>
      <c r="C1127" s="20">
        <v>1</v>
      </c>
      <c r="D1127" s="20">
        <v>1</v>
      </c>
    </row>
    <row r="1128" spans="1:4" x14ac:dyDescent="0.25">
      <c r="A1128" s="21" t="s">
        <v>7</v>
      </c>
      <c r="B1128" s="20">
        <v>1</v>
      </c>
      <c r="C1128" s="20">
        <v>1</v>
      </c>
      <c r="D1128" s="20">
        <v>1</v>
      </c>
    </row>
    <row r="1129" spans="1:4" x14ac:dyDescent="0.25">
      <c r="A1129" s="26" t="s">
        <v>1577</v>
      </c>
      <c r="B1129" s="20">
        <v>1</v>
      </c>
      <c r="C1129" s="20">
        <v>1</v>
      </c>
      <c r="D1129" s="20">
        <v>1</v>
      </c>
    </row>
    <row r="1130" spans="1:4" x14ac:dyDescent="0.25">
      <c r="A1130" s="21" t="s">
        <v>12</v>
      </c>
      <c r="B1130" s="20">
        <v>1</v>
      </c>
      <c r="C1130" s="20">
        <v>1</v>
      </c>
      <c r="D1130" s="20">
        <v>1</v>
      </c>
    </row>
    <row r="1131" spans="1:4" x14ac:dyDescent="0.25">
      <c r="A1131" s="26" t="s">
        <v>264</v>
      </c>
      <c r="B1131" s="20">
        <v>1</v>
      </c>
      <c r="C1131" s="20">
        <v>1</v>
      </c>
      <c r="D1131" s="20">
        <v>1</v>
      </c>
    </row>
    <row r="1132" spans="1:4" x14ac:dyDescent="0.25">
      <c r="A1132" s="21" t="s">
        <v>11</v>
      </c>
      <c r="B1132" s="20">
        <v>1</v>
      </c>
      <c r="C1132" s="20">
        <v>1</v>
      </c>
      <c r="D1132" s="20">
        <v>1</v>
      </c>
    </row>
    <row r="1133" spans="1:4" x14ac:dyDescent="0.25">
      <c r="A1133" s="26" t="s">
        <v>50</v>
      </c>
      <c r="B1133" s="20">
        <v>1</v>
      </c>
      <c r="C1133" s="20">
        <v>1</v>
      </c>
      <c r="D1133" s="20">
        <v>1</v>
      </c>
    </row>
    <row r="1134" spans="1:4" x14ac:dyDescent="0.25">
      <c r="A1134" s="21" t="s">
        <v>5</v>
      </c>
      <c r="B1134" s="20">
        <v>1</v>
      </c>
      <c r="C1134" s="20">
        <v>1</v>
      </c>
      <c r="D1134" s="20">
        <v>1</v>
      </c>
    </row>
    <row r="1135" spans="1:4" x14ac:dyDescent="0.25">
      <c r="A1135" s="26" t="s">
        <v>2351</v>
      </c>
      <c r="B1135" s="20">
        <v>1</v>
      </c>
      <c r="C1135" s="20">
        <v>1</v>
      </c>
      <c r="D1135" s="20">
        <v>1</v>
      </c>
    </row>
    <row r="1136" spans="1:4" x14ac:dyDescent="0.25">
      <c r="A1136" s="21" t="s">
        <v>6</v>
      </c>
      <c r="B1136" s="20">
        <v>1</v>
      </c>
      <c r="C1136" s="20">
        <v>1</v>
      </c>
      <c r="D1136" s="20">
        <v>1</v>
      </c>
    </row>
    <row r="1137" spans="1:4" x14ac:dyDescent="0.25">
      <c r="A1137" s="26" t="s">
        <v>2351</v>
      </c>
      <c r="B1137" s="20">
        <v>1</v>
      </c>
      <c r="C1137" s="20">
        <v>1</v>
      </c>
      <c r="D1137" s="20">
        <v>1</v>
      </c>
    </row>
    <row r="1138" spans="1:4" x14ac:dyDescent="0.25">
      <c r="A1138" s="21" t="s">
        <v>10</v>
      </c>
      <c r="B1138" s="20">
        <v>1</v>
      </c>
      <c r="C1138" s="20">
        <v>1</v>
      </c>
      <c r="D1138" s="20">
        <v>1</v>
      </c>
    </row>
    <row r="1139" spans="1:4" x14ac:dyDescent="0.25">
      <c r="A1139" s="26" t="s">
        <v>256</v>
      </c>
      <c r="B1139" s="20">
        <v>1</v>
      </c>
      <c r="C1139" s="20">
        <v>1</v>
      </c>
      <c r="D1139" s="20">
        <v>1</v>
      </c>
    </row>
    <row r="1140" spans="1:4" x14ac:dyDescent="0.25">
      <c r="A1140" s="21" t="s">
        <v>14</v>
      </c>
      <c r="B1140" s="20">
        <v>1</v>
      </c>
      <c r="C1140" s="20">
        <v>1</v>
      </c>
      <c r="D1140" s="20">
        <v>1</v>
      </c>
    </row>
    <row r="1141" spans="1:4" x14ac:dyDescent="0.25">
      <c r="A1141" s="26" t="s">
        <v>2351</v>
      </c>
      <c r="B1141" s="20">
        <v>1</v>
      </c>
      <c r="C1141" s="20">
        <v>1</v>
      </c>
      <c r="D1141" s="20">
        <v>1</v>
      </c>
    </row>
    <row r="1142" spans="1:4" x14ac:dyDescent="0.25">
      <c r="A1142" s="21" t="s">
        <v>16</v>
      </c>
      <c r="B1142" s="20">
        <v>1</v>
      </c>
      <c r="C1142" s="20">
        <v>1</v>
      </c>
      <c r="D1142" s="20">
        <v>1</v>
      </c>
    </row>
    <row r="1143" spans="1:4" x14ac:dyDescent="0.25">
      <c r="A1143" s="26" t="s">
        <v>2351</v>
      </c>
      <c r="B1143" s="20">
        <v>1</v>
      </c>
      <c r="C1143" s="20">
        <v>1</v>
      </c>
      <c r="D1143" s="20">
        <v>1</v>
      </c>
    </row>
    <row r="1144" spans="1:4" x14ac:dyDescent="0.25">
      <c r="A1144" s="19" t="s">
        <v>800</v>
      </c>
      <c r="B1144" s="20">
        <v>7</v>
      </c>
      <c r="C1144" s="20">
        <v>7</v>
      </c>
      <c r="D1144" s="20">
        <v>7</v>
      </c>
    </row>
    <row r="1145" spans="1:4" x14ac:dyDescent="0.25">
      <c r="A1145" s="21" t="s">
        <v>9</v>
      </c>
      <c r="B1145" s="20">
        <v>1</v>
      </c>
      <c r="C1145" s="20">
        <v>1</v>
      </c>
      <c r="D1145" s="20">
        <v>1</v>
      </c>
    </row>
    <row r="1146" spans="1:4" x14ac:dyDescent="0.25">
      <c r="A1146" s="21" t="s">
        <v>8</v>
      </c>
      <c r="B1146" s="20">
        <v>1</v>
      </c>
      <c r="C1146" s="20">
        <v>1</v>
      </c>
      <c r="D1146" s="20">
        <v>1</v>
      </c>
    </row>
    <row r="1147" spans="1:4" x14ac:dyDescent="0.25">
      <c r="A1147" s="21" t="s">
        <v>7</v>
      </c>
      <c r="B1147" s="20">
        <v>1</v>
      </c>
      <c r="C1147" s="20">
        <v>1</v>
      </c>
      <c r="D1147" s="20">
        <v>1</v>
      </c>
    </row>
    <row r="1148" spans="1:4" x14ac:dyDescent="0.25">
      <c r="A1148" s="26" t="s">
        <v>553</v>
      </c>
      <c r="B1148" s="20">
        <v>1</v>
      </c>
      <c r="C1148" s="20">
        <v>1</v>
      </c>
      <c r="D1148" s="20">
        <v>1</v>
      </c>
    </row>
    <row r="1149" spans="1:4" x14ac:dyDescent="0.25">
      <c r="A1149" s="21" t="s">
        <v>12</v>
      </c>
      <c r="B1149" s="20">
        <v>1</v>
      </c>
      <c r="C1149" s="20">
        <v>1</v>
      </c>
      <c r="D1149" s="20">
        <v>1</v>
      </c>
    </row>
    <row r="1150" spans="1:4" x14ac:dyDescent="0.25">
      <c r="A1150" s="26" t="s">
        <v>264</v>
      </c>
      <c r="B1150" s="20">
        <v>1</v>
      </c>
      <c r="C1150" s="20">
        <v>1</v>
      </c>
      <c r="D1150" s="20">
        <v>1</v>
      </c>
    </row>
    <row r="1151" spans="1:4" x14ac:dyDescent="0.25">
      <c r="A1151" s="21" t="s">
        <v>5</v>
      </c>
      <c r="B1151" s="20">
        <v>1</v>
      </c>
      <c r="C1151" s="20">
        <v>1</v>
      </c>
      <c r="D1151" s="20">
        <v>1</v>
      </c>
    </row>
    <row r="1152" spans="1:4" x14ac:dyDescent="0.25">
      <c r="A1152" s="26">
        <v>8432206539</v>
      </c>
      <c r="B1152" s="20">
        <v>1</v>
      </c>
      <c r="C1152" s="20">
        <v>1</v>
      </c>
      <c r="D1152" s="20">
        <v>1</v>
      </c>
    </row>
    <row r="1153" spans="1:4" x14ac:dyDescent="0.25">
      <c r="A1153" s="21" t="s">
        <v>6</v>
      </c>
      <c r="B1153" s="20">
        <v>1</v>
      </c>
      <c r="C1153" s="20">
        <v>1</v>
      </c>
      <c r="D1153" s="20">
        <v>1</v>
      </c>
    </row>
    <row r="1154" spans="1:4" x14ac:dyDescent="0.25">
      <c r="A1154" s="26">
        <v>9788432206535</v>
      </c>
      <c r="B1154" s="20">
        <v>1</v>
      </c>
      <c r="C1154" s="20">
        <v>1</v>
      </c>
      <c r="D1154" s="20">
        <v>1</v>
      </c>
    </row>
    <row r="1155" spans="1:4" x14ac:dyDescent="0.25">
      <c r="A1155" s="21" t="s">
        <v>13</v>
      </c>
      <c r="B1155" s="20">
        <v>1</v>
      </c>
      <c r="C1155" s="20">
        <v>1</v>
      </c>
      <c r="D1155" s="20">
        <v>1</v>
      </c>
    </row>
    <row r="1156" spans="1:4" x14ac:dyDescent="0.25">
      <c r="A1156" s="26" t="s">
        <v>90</v>
      </c>
      <c r="B1156" s="20">
        <v>1</v>
      </c>
      <c r="C1156" s="20">
        <v>1</v>
      </c>
      <c r="D1156" s="20">
        <v>1</v>
      </c>
    </row>
    <row r="1157" spans="1:4" x14ac:dyDescent="0.25">
      <c r="A1157" s="19" t="s">
        <v>477</v>
      </c>
      <c r="B1157" s="20">
        <v>5</v>
      </c>
      <c r="C1157" s="20">
        <v>5</v>
      </c>
      <c r="D1157" s="20">
        <v>5</v>
      </c>
    </row>
    <row r="1158" spans="1:4" x14ac:dyDescent="0.25">
      <c r="A1158" s="21" t="s">
        <v>9</v>
      </c>
      <c r="B1158" s="20">
        <v>1</v>
      </c>
      <c r="C1158" s="20">
        <v>1</v>
      </c>
      <c r="D1158" s="20">
        <v>1</v>
      </c>
    </row>
    <row r="1159" spans="1:4" x14ac:dyDescent="0.25">
      <c r="A1159" s="21" t="s">
        <v>12</v>
      </c>
      <c r="B1159" s="20">
        <v>1</v>
      </c>
      <c r="C1159" s="20">
        <v>1</v>
      </c>
      <c r="D1159" s="20">
        <v>1</v>
      </c>
    </row>
    <row r="1160" spans="1:4" x14ac:dyDescent="0.25">
      <c r="A1160" s="26" t="s">
        <v>264</v>
      </c>
      <c r="B1160" s="20">
        <v>1</v>
      </c>
      <c r="C1160" s="20">
        <v>1</v>
      </c>
      <c r="D1160" s="20">
        <v>1</v>
      </c>
    </row>
    <row r="1161" spans="1:4" x14ac:dyDescent="0.25">
      <c r="A1161" s="21" t="s">
        <v>5</v>
      </c>
      <c r="B1161" s="20">
        <v>1</v>
      </c>
      <c r="C1161" s="20">
        <v>1</v>
      </c>
      <c r="D1161" s="20">
        <v>1</v>
      </c>
    </row>
    <row r="1162" spans="1:4" x14ac:dyDescent="0.25">
      <c r="A1162" s="26">
        <v>9507429735</v>
      </c>
      <c r="B1162" s="20">
        <v>1</v>
      </c>
      <c r="C1162" s="20">
        <v>1</v>
      </c>
      <c r="D1162" s="20">
        <v>1</v>
      </c>
    </row>
    <row r="1163" spans="1:4" x14ac:dyDescent="0.25">
      <c r="A1163" s="21" t="s">
        <v>6</v>
      </c>
      <c r="B1163" s="20">
        <v>1</v>
      </c>
      <c r="C1163" s="20">
        <v>1</v>
      </c>
      <c r="D1163" s="20">
        <v>1</v>
      </c>
    </row>
    <row r="1164" spans="1:4" x14ac:dyDescent="0.25">
      <c r="A1164" s="26">
        <v>9789507429736</v>
      </c>
      <c r="B1164" s="20">
        <v>1</v>
      </c>
      <c r="C1164" s="20">
        <v>1</v>
      </c>
      <c r="D1164" s="20">
        <v>1</v>
      </c>
    </row>
    <row r="1165" spans="1:4" x14ac:dyDescent="0.25">
      <c r="A1165" s="21" t="s">
        <v>13</v>
      </c>
      <c r="B1165" s="20">
        <v>1</v>
      </c>
      <c r="C1165" s="20">
        <v>1</v>
      </c>
      <c r="D1165" s="20">
        <v>1</v>
      </c>
    </row>
    <row r="1166" spans="1:4" x14ac:dyDescent="0.25">
      <c r="A1166" s="26" t="s">
        <v>90</v>
      </c>
      <c r="B1166" s="20">
        <v>1</v>
      </c>
      <c r="C1166" s="20">
        <v>1</v>
      </c>
      <c r="D1166" s="20">
        <v>1</v>
      </c>
    </row>
    <row r="1167" spans="1:4" x14ac:dyDescent="0.25">
      <c r="A1167" s="19" t="s">
        <v>1396</v>
      </c>
      <c r="B1167" s="20">
        <v>11</v>
      </c>
      <c r="C1167" s="20">
        <v>11</v>
      </c>
      <c r="D1167" s="20">
        <v>11</v>
      </c>
    </row>
    <row r="1168" spans="1:4" x14ac:dyDescent="0.25">
      <c r="A1168" s="21" t="s">
        <v>9</v>
      </c>
      <c r="B1168" s="22">
        <v>1</v>
      </c>
      <c r="C1168" s="22">
        <v>1</v>
      </c>
      <c r="D1168" s="22">
        <v>1</v>
      </c>
    </row>
    <row r="1169" spans="1:4" x14ac:dyDescent="0.25">
      <c r="A1169" s="21" t="s">
        <v>8</v>
      </c>
      <c r="B1169" s="20">
        <v>1</v>
      </c>
      <c r="C1169" s="20">
        <v>1</v>
      </c>
      <c r="D1169" s="20">
        <v>1</v>
      </c>
    </row>
    <row r="1170" spans="1:4" x14ac:dyDescent="0.25">
      <c r="A1170" s="21" t="s">
        <v>7</v>
      </c>
      <c r="B1170" s="20">
        <v>1</v>
      </c>
      <c r="C1170" s="20">
        <v>1</v>
      </c>
      <c r="D1170" s="20">
        <v>1</v>
      </c>
    </row>
    <row r="1171" spans="1:4" x14ac:dyDescent="0.25">
      <c r="A1171" s="26" t="s">
        <v>467</v>
      </c>
      <c r="B1171" s="20">
        <v>1</v>
      </c>
      <c r="C1171" s="20">
        <v>1</v>
      </c>
      <c r="D1171" s="20">
        <v>1</v>
      </c>
    </row>
    <row r="1172" spans="1:4" x14ac:dyDescent="0.25">
      <c r="A1172" s="21" t="s">
        <v>12</v>
      </c>
      <c r="B1172" s="20">
        <v>1</v>
      </c>
      <c r="C1172" s="20">
        <v>1</v>
      </c>
      <c r="D1172" s="20">
        <v>1</v>
      </c>
    </row>
    <row r="1173" spans="1:4" x14ac:dyDescent="0.25">
      <c r="A1173" s="26" t="s">
        <v>377</v>
      </c>
      <c r="B1173" s="20">
        <v>1</v>
      </c>
      <c r="C1173" s="20">
        <v>1</v>
      </c>
      <c r="D1173" s="20">
        <v>1</v>
      </c>
    </row>
    <row r="1174" spans="1:4" x14ac:dyDescent="0.25">
      <c r="A1174" s="21" t="s">
        <v>11</v>
      </c>
      <c r="B1174" s="20">
        <v>1</v>
      </c>
      <c r="C1174" s="20">
        <v>1</v>
      </c>
      <c r="D1174" s="20">
        <v>1</v>
      </c>
    </row>
    <row r="1175" spans="1:4" x14ac:dyDescent="0.25">
      <c r="A1175" s="26" t="s">
        <v>168</v>
      </c>
      <c r="B1175" s="20">
        <v>1</v>
      </c>
      <c r="C1175" s="20">
        <v>1</v>
      </c>
      <c r="D1175" s="20">
        <v>1</v>
      </c>
    </row>
    <row r="1176" spans="1:4" x14ac:dyDescent="0.25">
      <c r="A1176" s="21" t="s">
        <v>5</v>
      </c>
      <c r="B1176" s="20">
        <v>1</v>
      </c>
      <c r="C1176" s="20">
        <v>1</v>
      </c>
      <c r="D1176" s="20">
        <v>1</v>
      </c>
    </row>
    <row r="1177" spans="1:4" x14ac:dyDescent="0.25">
      <c r="A1177" s="26">
        <v>9583006696</v>
      </c>
      <c r="B1177" s="20">
        <v>1</v>
      </c>
      <c r="C1177" s="20">
        <v>1</v>
      </c>
      <c r="D1177" s="20">
        <v>1</v>
      </c>
    </row>
    <row r="1178" spans="1:4" x14ac:dyDescent="0.25">
      <c r="A1178" s="21" t="s">
        <v>6</v>
      </c>
      <c r="B1178" s="20">
        <v>1</v>
      </c>
      <c r="C1178" s="20">
        <v>1</v>
      </c>
      <c r="D1178" s="20">
        <v>1</v>
      </c>
    </row>
    <row r="1179" spans="1:4" x14ac:dyDescent="0.25">
      <c r="A1179" s="26">
        <v>9789583006692</v>
      </c>
      <c r="B1179" s="20">
        <v>1</v>
      </c>
      <c r="C1179" s="20">
        <v>1</v>
      </c>
      <c r="D1179" s="20">
        <v>1</v>
      </c>
    </row>
    <row r="1180" spans="1:4" x14ac:dyDescent="0.25">
      <c r="A1180" s="21" t="s">
        <v>10</v>
      </c>
      <c r="B1180" s="20">
        <v>1</v>
      </c>
      <c r="C1180" s="20">
        <v>1</v>
      </c>
      <c r="D1180" s="20">
        <v>1</v>
      </c>
    </row>
    <row r="1181" spans="1:4" x14ac:dyDescent="0.25">
      <c r="A1181" s="26" t="s">
        <v>1770</v>
      </c>
      <c r="B1181" s="20">
        <v>1</v>
      </c>
      <c r="C1181" s="20">
        <v>1</v>
      </c>
      <c r="D1181" s="20">
        <v>1</v>
      </c>
    </row>
    <row r="1182" spans="1:4" x14ac:dyDescent="0.25">
      <c r="A1182" s="21" t="s">
        <v>13</v>
      </c>
      <c r="B1182" s="20">
        <v>1</v>
      </c>
      <c r="C1182" s="20">
        <v>1</v>
      </c>
      <c r="D1182" s="20">
        <v>1</v>
      </c>
    </row>
    <row r="1183" spans="1:4" x14ac:dyDescent="0.25">
      <c r="A1183" s="26" t="s">
        <v>90</v>
      </c>
      <c r="B1183" s="20">
        <v>1</v>
      </c>
      <c r="C1183" s="20">
        <v>1</v>
      </c>
      <c r="D1183" s="20">
        <v>1</v>
      </c>
    </row>
    <row r="1184" spans="1:4" x14ac:dyDescent="0.25">
      <c r="A1184" s="21" t="s">
        <v>14</v>
      </c>
      <c r="B1184" s="20">
        <v>1</v>
      </c>
      <c r="C1184" s="20">
        <v>1</v>
      </c>
      <c r="D1184" s="20">
        <v>1</v>
      </c>
    </row>
    <row r="1185" spans="1:4" x14ac:dyDescent="0.25">
      <c r="A1185" s="26" t="s">
        <v>2351</v>
      </c>
      <c r="B1185" s="20">
        <v>1</v>
      </c>
      <c r="C1185" s="20">
        <v>1</v>
      </c>
      <c r="D1185" s="20">
        <v>1</v>
      </c>
    </row>
    <row r="1186" spans="1:4" x14ac:dyDescent="0.25">
      <c r="A1186" s="21" t="s">
        <v>16</v>
      </c>
      <c r="B1186" s="20">
        <v>1</v>
      </c>
      <c r="C1186" s="20">
        <v>1</v>
      </c>
      <c r="D1186" s="20">
        <v>1</v>
      </c>
    </row>
    <row r="1187" spans="1:4" x14ac:dyDescent="0.25">
      <c r="A1187" s="26" t="s">
        <v>2351</v>
      </c>
      <c r="B1187" s="20">
        <v>1</v>
      </c>
      <c r="C1187" s="20">
        <v>1</v>
      </c>
      <c r="D1187" s="20">
        <v>1</v>
      </c>
    </row>
    <row r="1188" spans="1:4" x14ac:dyDescent="0.25">
      <c r="A1188" s="19" t="s">
        <v>1062</v>
      </c>
      <c r="B1188" s="20">
        <v>4</v>
      </c>
      <c r="C1188" s="20">
        <v>4</v>
      </c>
      <c r="D1188" s="20">
        <v>4</v>
      </c>
    </row>
    <row r="1189" spans="1:4" x14ac:dyDescent="0.25">
      <c r="A1189" s="21" t="s">
        <v>9</v>
      </c>
      <c r="B1189" s="20">
        <v>1</v>
      </c>
      <c r="C1189" s="20">
        <v>1</v>
      </c>
      <c r="D1189" s="20">
        <v>1</v>
      </c>
    </row>
    <row r="1190" spans="1:4" x14ac:dyDescent="0.25">
      <c r="A1190" s="21" t="s">
        <v>7</v>
      </c>
      <c r="B1190" s="20">
        <v>1</v>
      </c>
      <c r="C1190" s="20">
        <v>1</v>
      </c>
      <c r="D1190" s="20">
        <v>1</v>
      </c>
    </row>
    <row r="1191" spans="1:4" x14ac:dyDescent="0.25">
      <c r="A1191" s="26" t="s">
        <v>349</v>
      </c>
      <c r="B1191" s="20">
        <v>1</v>
      </c>
      <c r="C1191" s="20">
        <v>1</v>
      </c>
      <c r="D1191" s="20">
        <v>1</v>
      </c>
    </row>
    <row r="1192" spans="1:4" x14ac:dyDescent="0.25">
      <c r="A1192" s="21" t="s">
        <v>12</v>
      </c>
      <c r="B1192" s="20">
        <v>1</v>
      </c>
      <c r="C1192" s="20">
        <v>1</v>
      </c>
      <c r="D1192" s="20">
        <v>1</v>
      </c>
    </row>
    <row r="1193" spans="1:4" x14ac:dyDescent="0.25">
      <c r="A1193" s="26" t="s">
        <v>264</v>
      </c>
      <c r="B1193" s="20">
        <v>1</v>
      </c>
      <c r="C1193" s="20">
        <v>1</v>
      </c>
      <c r="D1193" s="20">
        <v>1</v>
      </c>
    </row>
    <row r="1194" spans="1:4" x14ac:dyDescent="0.25">
      <c r="A1194" s="21" t="s">
        <v>13</v>
      </c>
      <c r="B1194" s="20">
        <v>1</v>
      </c>
      <c r="C1194" s="20">
        <v>1</v>
      </c>
      <c r="D1194" s="20">
        <v>1</v>
      </c>
    </row>
    <row r="1195" spans="1:4" x14ac:dyDescent="0.25">
      <c r="A1195" s="26" t="s">
        <v>90</v>
      </c>
      <c r="B1195" s="20">
        <v>1</v>
      </c>
      <c r="C1195" s="20">
        <v>1</v>
      </c>
      <c r="D1195" s="20">
        <v>1</v>
      </c>
    </row>
    <row r="1196" spans="1:4" x14ac:dyDescent="0.25">
      <c r="A1196" s="19" t="s">
        <v>383</v>
      </c>
      <c r="B1196" s="20">
        <v>8</v>
      </c>
      <c r="C1196" s="20">
        <v>8</v>
      </c>
      <c r="D1196" s="20">
        <v>8</v>
      </c>
    </row>
    <row r="1197" spans="1:4" x14ac:dyDescent="0.25">
      <c r="A1197" s="21" t="s">
        <v>9</v>
      </c>
      <c r="B1197" s="20">
        <v>1</v>
      </c>
      <c r="C1197" s="20">
        <v>1</v>
      </c>
      <c r="D1197" s="20">
        <v>1</v>
      </c>
    </row>
    <row r="1198" spans="1:4" x14ac:dyDescent="0.25">
      <c r="A1198" s="21" t="s">
        <v>8</v>
      </c>
      <c r="B1198" s="20">
        <v>1</v>
      </c>
      <c r="C1198" s="20">
        <v>1</v>
      </c>
      <c r="D1198" s="20">
        <v>1</v>
      </c>
    </row>
    <row r="1199" spans="1:4" x14ac:dyDescent="0.25">
      <c r="A1199" s="21" t="s">
        <v>7</v>
      </c>
      <c r="B1199" s="20">
        <v>1</v>
      </c>
      <c r="C1199" s="20">
        <v>1</v>
      </c>
      <c r="D1199" s="20">
        <v>1</v>
      </c>
    </row>
    <row r="1200" spans="1:4" x14ac:dyDescent="0.25">
      <c r="A1200" s="26" t="s">
        <v>384</v>
      </c>
      <c r="B1200" s="20">
        <v>1</v>
      </c>
      <c r="C1200" s="20">
        <v>1</v>
      </c>
      <c r="D1200" s="20">
        <v>1</v>
      </c>
    </row>
    <row r="1201" spans="1:4" x14ac:dyDescent="0.25">
      <c r="A1201" s="21" t="s">
        <v>12</v>
      </c>
      <c r="B1201" s="20">
        <v>1</v>
      </c>
      <c r="C1201" s="20">
        <v>1</v>
      </c>
      <c r="D1201" s="20">
        <v>1</v>
      </c>
    </row>
    <row r="1202" spans="1:4" x14ac:dyDescent="0.25">
      <c r="A1202" s="26" t="s">
        <v>374</v>
      </c>
      <c r="B1202" s="20">
        <v>1</v>
      </c>
      <c r="C1202" s="20">
        <v>1</v>
      </c>
      <c r="D1202" s="20">
        <v>1</v>
      </c>
    </row>
    <row r="1203" spans="1:4" x14ac:dyDescent="0.25">
      <c r="A1203" s="21" t="s">
        <v>11</v>
      </c>
      <c r="B1203" s="20">
        <v>1</v>
      </c>
      <c r="C1203" s="20">
        <v>1</v>
      </c>
      <c r="D1203" s="20">
        <v>1</v>
      </c>
    </row>
    <row r="1204" spans="1:4" x14ac:dyDescent="0.25">
      <c r="A1204" s="26" t="s">
        <v>2351</v>
      </c>
      <c r="B1204" s="20">
        <v>1</v>
      </c>
      <c r="C1204" s="20">
        <v>1</v>
      </c>
      <c r="D1204" s="20">
        <v>1</v>
      </c>
    </row>
    <row r="1205" spans="1:4" x14ac:dyDescent="0.25">
      <c r="A1205" s="21" t="s">
        <v>5</v>
      </c>
      <c r="B1205" s="20">
        <v>1</v>
      </c>
      <c r="C1205" s="20">
        <v>1</v>
      </c>
      <c r="D1205" s="20">
        <v>1</v>
      </c>
    </row>
    <row r="1206" spans="1:4" x14ac:dyDescent="0.25">
      <c r="A1206" s="26" t="s">
        <v>2351</v>
      </c>
      <c r="B1206" s="20">
        <v>1</v>
      </c>
      <c r="C1206" s="20">
        <v>1</v>
      </c>
      <c r="D1206" s="20">
        <v>1</v>
      </c>
    </row>
    <row r="1207" spans="1:4" x14ac:dyDescent="0.25">
      <c r="A1207" s="21" t="s">
        <v>6</v>
      </c>
      <c r="B1207" s="20">
        <v>1</v>
      </c>
      <c r="C1207" s="20">
        <v>1</v>
      </c>
      <c r="D1207" s="20">
        <v>1</v>
      </c>
    </row>
    <row r="1208" spans="1:4" x14ac:dyDescent="0.25">
      <c r="A1208" s="26">
        <v>9781405844741</v>
      </c>
      <c r="B1208" s="20">
        <v>1</v>
      </c>
      <c r="C1208" s="20">
        <v>1</v>
      </c>
      <c r="D1208" s="20">
        <v>1</v>
      </c>
    </row>
    <row r="1209" spans="1:4" x14ac:dyDescent="0.25">
      <c r="A1209" s="21" t="s">
        <v>13</v>
      </c>
      <c r="B1209" s="20">
        <v>1</v>
      </c>
      <c r="C1209" s="20">
        <v>1</v>
      </c>
      <c r="D1209" s="20">
        <v>1</v>
      </c>
    </row>
    <row r="1210" spans="1:4" x14ac:dyDescent="0.25">
      <c r="A1210" s="26" t="s">
        <v>375</v>
      </c>
      <c r="B1210" s="20">
        <v>1</v>
      </c>
      <c r="C1210" s="20">
        <v>1</v>
      </c>
      <c r="D1210" s="20">
        <v>1</v>
      </c>
    </row>
    <row r="1211" spans="1:4" x14ac:dyDescent="0.25">
      <c r="A1211" s="19" t="s">
        <v>1345</v>
      </c>
      <c r="B1211" s="20">
        <v>11</v>
      </c>
      <c r="C1211" s="20">
        <v>11</v>
      </c>
      <c r="D1211" s="20">
        <v>11</v>
      </c>
    </row>
    <row r="1212" spans="1:4" x14ac:dyDescent="0.25">
      <c r="A1212" s="21" t="s">
        <v>9</v>
      </c>
      <c r="B1212" s="20">
        <v>1</v>
      </c>
      <c r="C1212" s="20">
        <v>1</v>
      </c>
      <c r="D1212" s="20">
        <v>1</v>
      </c>
    </row>
    <row r="1213" spans="1:4" x14ac:dyDescent="0.25">
      <c r="A1213" s="21" t="s">
        <v>8</v>
      </c>
      <c r="B1213" s="20">
        <v>1</v>
      </c>
      <c r="C1213" s="20">
        <v>1</v>
      </c>
      <c r="D1213" s="20">
        <v>1</v>
      </c>
    </row>
    <row r="1214" spans="1:4" x14ac:dyDescent="0.25">
      <c r="A1214" s="21" t="s">
        <v>7</v>
      </c>
      <c r="B1214" s="20">
        <v>1</v>
      </c>
      <c r="C1214" s="20">
        <v>1</v>
      </c>
      <c r="D1214" s="20">
        <v>1</v>
      </c>
    </row>
    <row r="1215" spans="1:4" x14ac:dyDescent="0.25">
      <c r="A1215" s="26" t="s">
        <v>1599</v>
      </c>
      <c r="B1215" s="20">
        <v>1</v>
      </c>
      <c r="C1215" s="20">
        <v>1</v>
      </c>
      <c r="D1215" s="20">
        <v>1</v>
      </c>
    </row>
    <row r="1216" spans="1:4" x14ac:dyDescent="0.25">
      <c r="A1216" s="21" t="s">
        <v>12</v>
      </c>
      <c r="B1216" s="20">
        <v>1</v>
      </c>
      <c r="C1216" s="20">
        <v>1</v>
      </c>
      <c r="D1216" s="20">
        <v>1</v>
      </c>
    </row>
    <row r="1217" spans="1:4" x14ac:dyDescent="0.25">
      <c r="A1217" s="26" t="s">
        <v>264</v>
      </c>
      <c r="B1217" s="20">
        <v>1</v>
      </c>
      <c r="C1217" s="20">
        <v>1</v>
      </c>
      <c r="D1217" s="20">
        <v>1</v>
      </c>
    </row>
    <row r="1218" spans="1:4" x14ac:dyDescent="0.25">
      <c r="A1218" s="21" t="s">
        <v>11</v>
      </c>
      <c r="B1218" s="20">
        <v>1</v>
      </c>
      <c r="C1218" s="20">
        <v>1</v>
      </c>
      <c r="D1218" s="20">
        <v>1</v>
      </c>
    </row>
    <row r="1219" spans="1:4" x14ac:dyDescent="0.25">
      <c r="A1219" s="26" t="s">
        <v>122</v>
      </c>
      <c r="B1219" s="20">
        <v>1</v>
      </c>
      <c r="C1219" s="20">
        <v>1</v>
      </c>
      <c r="D1219" s="20">
        <v>1</v>
      </c>
    </row>
    <row r="1220" spans="1:4" x14ac:dyDescent="0.25">
      <c r="A1220" s="21" t="s">
        <v>5</v>
      </c>
      <c r="B1220" s="20">
        <v>1</v>
      </c>
      <c r="C1220" s="20">
        <v>1</v>
      </c>
      <c r="D1220" s="20">
        <v>1</v>
      </c>
    </row>
    <row r="1221" spans="1:4" x14ac:dyDescent="0.25">
      <c r="A1221" s="26">
        <v>9587044568</v>
      </c>
      <c r="B1221" s="20">
        <v>1</v>
      </c>
      <c r="C1221" s="20">
        <v>1</v>
      </c>
      <c r="D1221" s="20">
        <v>1</v>
      </c>
    </row>
    <row r="1222" spans="1:4" x14ac:dyDescent="0.25">
      <c r="A1222" s="21" t="s">
        <v>6</v>
      </c>
      <c r="B1222" s="20">
        <v>1</v>
      </c>
      <c r="C1222" s="20">
        <v>1</v>
      </c>
      <c r="D1222" s="20">
        <v>1</v>
      </c>
    </row>
    <row r="1223" spans="1:4" x14ac:dyDescent="0.25">
      <c r="A1223" s="26">
        <v>9789587044560</v>
      </c>
      <c r="B1223" s="20">
        <v>1</v>
      </c>
      <c r="C1223" s="20">
        <v>1</v>
      </c>
      <c r="D1223" s="20">
        <v>1</v>
      </c>
    </row>
    <row r="1224" spans="1:4" x14ac:dyDescent="0.25">
      <c r="A1224" s="21" t="s">
        <v>10</v>
      </c>
      <c r="B1224" s="20">
        <v>1</v>
      </c>
      <c r="C1224" s="20">
        <v>1</v>
      </c>
      <c r="D1224" s="20">
        <v>1</v>
      </c>
    </row>
    <row r="1225" spans="1:4" x14ac:dyDescent="0.25">
      <c r="A1225" s="26" t="s">
        <v>1788</v>
      </c>
      <c r="B1225" s="20">
        <v>1</v>
      </c>
      <c r="C1225" s="20">
        <v>1</v>
      </c>
      <c r="D1225" s="20">
        <v>1</v>
      </c>
    </row>
    <row r="1226" spans="1:4" x14ac:dyDescent="0.25">
      <c r="A1226" s="21" t="s">
        <v>13</v>
      </c>
      <c r="B1226" s="20">
        <v>1</v>
      </c>
      <c r="C1226" s="20">
        <v>1</v>
      </c>
      <c r="D1226" s="20">
        <v>1</v>
      </c>
    </row>
    <row r="1227" spans="1:4" x14ac:dyDescent="0.25">
      <c r="A1227" s="26" t="s">
        <v>90</v>
      </c>
      <c r="B1227" s="20">
        <v>1</v>
      </c>
      <c r="C1227" s="20">
        <v>1</v>
      </c>
      <c r="D1227" s="20">
        <v>1</v>
      </c>
    </row>
    <row r="1228" spans="1:4" x14ac:dyDescent="0.25">
      <c r="A1228" s="21" t="s">
        <v>14</v>
      </c>
      <c r="B1228" s="20">
        <v>1</v>
      </c>
      <c r="C1228" s="20">
        <v>1</v>
      </c>
      <c r="D1228" s="20">
        <v>1</v>
      </c>
    </row>
    <row r="1229" spans="1:4" x14ac:dyDescent="0.25">
      <c r="A1229" s="26" t="s">
        <v>2351</v>
      </c>
      <c r="B1229" s="20">
        <v>1</v>
      </c>
      <c r="C1229" s="20">
        <v>1</v>
      </c>
      <c r="D1229" s="20">
        <v>1</v>
      </c>
    </row>
    <row r="1230" spans="1:4" x14ac:dyDescent="0.25">
      <c r="A1230" s="21" t="s">
        <v>16</v>
      </c>
      <c r="B1230" s="20">
        <v>1</v>
      </c>
      <c r="C1230" s="20">
        <v>1</v>
      </c>
      <c r="D1230" s="20">
        <v>1</v>
      </c>
    </row>
    <row r="1231" spans="1:4" x14ac:dyDescent="0.25">
      <c r="A1231" s="26" t="s">
        <v>2351</v>
      </c>
      <c r="B1231" s="20">
        <v>1</v>
      </c>
      <c r="C1231" s="20">
        <v>1</v>
      </c>
      <c r="D1231" s="20">
        <v>1</v>
      </c>
    </row>
    <row r="1232" spans="1:4" x14ac:dyDescent="0.25">
      <c r="A1232" s="19" t="s">
        <v>233</v>
      </c>
      <c r="B1232" s="20">
        <v>11</v>
      </c>
      <c r="C1232" s="20">
        <v>11</v>
      </c>
      <c r="D1232" s="20">
        <v>11</v>
      </c>
    </row>
    <row r="1233" spans="1:4" x14ac:dyDescent="0.25">
      <c r="A1233" s="21" t="s">
        <v>9</v>
      </c>
      <c r="B1233" s="20">
        <v>1</v>
      </c>
      <c r="C1233" s="20">
        <v>1</v>
      </c>
      <c r="D1233" s="20">
        <v>1</v>
      </c>
    </row>
    <row r="1234" spans="1:4" x14ac:dyDescent="0.25">
      <c r="A1234" s="21" t="s">
        <v>8</v>
      </c>
      <c r="B1234" s="20">
        <v>1</v>
      </c>
      <c r="C1234" s="20">
        <v>1</v>
      </c>
      <c r="D1234" s="20">
        <v>1</v>
      </c>
    </row>
    <row r="1235" spans="1:4" x14ac:dyDescent="0.25">
      <c r="A1235" s="21" t="s">
        <v>7</v>
      </c>
      <c r="B1235" s="20">
        <v>1</v>
      </c>
      <c r="C1235" s="20">
        <v>1</v>
      </c>
      <c r="D1235" s="20">
        <v>1</v>
      </c>
    </row>
    <row r="1236" spans="1:4" x14ac:dyDescent="0.25">
      <c r="A1236" s="26" t="s">
        <v>1599</v>
      </c>
      <c r="B1236" s="20">
        <v>1</v>
      </c>
      <c r="C1236" s="20">
        <v>1</v>
      </c>
      <c r="D1236" s="20">
        <v>1</v>
      </c>
    </row>
    <row r="1237" spans="1:4" x14ac:dyDescent="0.25">
      <c r="A1237" s="21" t="s">
        <v>12</v>
      </c>
      <c r="B1237" s="20">
        <v>1</v>
      </c>
      <c r="C1237" s="20">
        <v>1</v>
      </c>
      <c r="D1237" s="20">
        <v>1</v>
      </c>
    </row>
    <row r="1238" spans="1:4" x14ac:dyDescent="0.25">
      <c r="A1238" s="26" t="s">
        <v>377</v>
      </c>
      <c r="B1238" s="20">
        <v>1</v>
      </c>
      <c r="C1238" s="20">
        <v>1</v>
      </c>
      <c r="D1238" s="20">
        <v>1</v>
      </c>
    </row>
    <row r="1239" spans="1:4" x14ac:dyDescent="0.25">
      <c r="A1239" s="21" t="s">
        <v>11</v>
      </c>
      <c r="B1239" s="20">
        <v>1</v>
      </c>
      <c r="C1239" s="20">
        <v>1</v>
      </c>
      <c r="D1239" s="20">
        <v>1</v>
      </c>
    </row>
    <row r="1240" spans="1:4" x14ac:dyDescent="0.25">
      <c r="A1240" s="26" t="s">
        <v>117</v>
      </c>
      <c r="B1240" s="20">
        <v>1</v>
      </c>
      <c r="C1240" s="20">
        <v>1</v>
      </c>
      <c r="D1240" s="20">
        <v>1</v>
      </c>
    </row>
    <row r="1241" spans="1:4" x14ac:dyDescent="0.25">
      <c r="A1241" s="21" t="s">
        <v>5</v>
      </c>
      <c r="B1241" s="20">
        <v>1</v>
      </c>
      <c r="C1241" s="20">
        <v>1</v>
      </c>
      <c r="D1241" s="20">
        <v>1</v>
      </c>
    </row>
    <row r="1242" spans="1:4" x14ac:dyDescent="0.25">
      <c r="A1242" s="26">
        <v>8420460508</v>
      </c>
      <c r="B1242" s="20">
        <v>1</v>
      </c>
      <c r="C1242" s="20">
        <v>1</v>
      </c>
      <c r="D1242" s="20">
        <v>1</v>
      </c>
    </row>
    <row r="1243" spans="1:4" x14ac:dyDescent="0.25">
      <c r="A1243" s="21" t="s">
        <v>6</v>
      </c>
      <c r="B1243" s="20">
        <v>1</v>
      </c>
      <c r="C1243" s="20">
        <v>1</v>
      </c>
      <c r="D1243" s="20">
        <v>1</v>
      </c>
    </row>
    <row r="1244" spans="1:4" x14ac:dyDescent="0.25">
      <c r="A1244" s="26" t="s">
        <v>2351</v>
      </c>
      <c r="B1244" s="20">
        <v>1</v>
      </c>
      <c r="C1244" s="20">
        <v>1</v>
      </c>
      <c r="D1244" s="20">
        <v>1</v>
      </c>
    </row>
    <row r="1245" spans="1:4" x14ac:dyDescent="0.25">
      <c r="A1245" s="21" t="s">
        <v>10</v>
      </c>
      <c r="B1245" s="20">
        <v>1</v>
      </c>
      <c r="C1245" s="20">
        <v>1</v>
      </c>
      <c r="D1245" s="20">
        <v>1</v>
      </c>
    </row>
    <row r="1246" spans="1:4" x14ac:dyDescent="0.25">
      <c r="A1246" s="26" t="s">
        <v>1602</v>
      </c>
      <c r="B1246" s="20">
        <v>1</v>
      </c>
      <c r="C1246" s="20">
        <v>1</v>
      </c>
      <c r="D1246" s="20">
        <v>1</v>
      </c>
    </row>
    <row r="1247" spans="1:4" x14ac:dyDescent="0.25">
      <c r="A1247" s="21" t="s">
        <v>13</v>
      </c>
      <c r="B1247" s="20">
        <v>1</v>
      </c>
      <c r="C1247" s="20">
        <v>1</v>
      </c>
      <c r="D1247" s="20">
        <v>1</v>
      </c>
    </row>
    <row r="1248" spans="1:4" x14ac:dyDescent="0.25">
      <c r="A1248" s="26" t="s">
        <v>90</v>
      </c>
      <c r="B1248" s="20">
        <v>1</v>
      </c>
      <c r="C1248" s="20">
        <v>1</v>
      </c>
      <c r="D1248" s="20">
        <v>1</v>
      </c>
    </row>
    <row r="1249" spans="1:4" x14ac:dyDescent="0.25">
      <c r="A1249" s="21" t="s">
        <v>14</v>
      </c>
      <c r="B1249" s="20">
        <v>1</v>
      </c>
      <c r="C1249" s="20">
        <v>1</v>
      </c>
      <c r="D1249" s="20">
        <v>1</v>
      </c>
    </row>
    <row r="1250" spans="1:4" x14ac:dyDescent="0.25">
      <c r="A1250" s="26" t="s">
        <v>2351</v>
      </c>
      <c r="B1250" s="20">
        <v>1</v>
      </c>
      <c r="C1250" s="20">
        <v>1</v>
      </c>
      <c r="D1250" s="20">
        <v>1</v>
      </c>
    </row>
    <row r="1251" spans="1:4" x14ac:dyDescent="0.25">
      <c r="A1251" s="21" t="s">
        <v>16</v>
      </c>
      <c r="B1251" s="20">
        <v>1</v>
      </c>
      <c r="C1251" s="20">
        <v>1</v>
      </c>
      <c r="D1251" s="20">
        <v>1</v>
      </c>
    </row>
    <row r="1252" spans="1:4" x14ac:dyDescent="0.25">
      <c r="A1252" s="26" t="s">
        <v>2351</v>
      </c>
      <c r="B1252" s="20">
        <v>1</v>
      </c>
      <c r="C1252" s="20">
        <v>1</v>
      </c>
      <c r="D1252" s="20">
        <v>1</v>
      </c>
    </row>
    <row r="1253" spans="1:4" x14ac:dyDescent="0.25">
      <c r="A1253" s="19" t="s">
        <v>479</v>
      </c>
      <c r="B1253" s="20">
        <v>7</v>
      </c>
      <c r="C1253" s="20">
        <v>7</v>
      </c>
      <c r="D1253" s="20">
        <v>7</v>
      </c>
    </row>
    <row r="1254" spans="1:4" x14ac:dyDescent="0.25">
      <c r="A1254" s="21" t="s">
        <v>9</v>
      </c>
      <c r="B1254" s="20">
        <v>1</v>
      </c>
      <c r="C1254" s="20">
        <v>1</v>
      </c>
      <c r="D1254" s="20">
        <v>1</v>
      </c>
    </row>
    <row r="1255" spans="1:4" x14ac:dyDescent="0.25">
      <c r="A1255" s="21" t="s">
        <v>8</v>
      </c>
      <c r="B1255" s="20">
        <v>1</v>
      </c>
      <c r="C1255" s="20">
        <v>1</v>
      </c>
      <c r="D1255" s="20">
        <v>1</v>
      </c>
    </row>
    <row r="1256" spans="1:4" x14ac:dyDescent="0.25">
      <c r="A1256" s="21" t="s">
        <v>7</v>
      </c>
      <c r="B1256" s="20">
        <v>1</v>
      </c>
      <c r="C1256" s="20">
        <v>1</v>
      </c>
      <c r="D1256" s="20">
        <v>1</v>
      </c>
    </row>
    <row r="1257" spans="1:4" x14ac:dyDescent="0.25">
      <c r="A1257" s="26" t="s">
        <v>480</v>
      </c>
      <c r="B1257" s="20">
        <v>1</v>
      </c>
      <c r="C1257" s="20">
        <v>1</v>
      </c>
      <c r="D1257" s="20">
        <v>1</v>
      </c>
    </row>
    <row r="1258" spans="1:4" x14ac:dyDescent="0.25">
      <c r="A1258" s="21" t="s">
        <v>12</v>
      </c>
      <c r="B1258" s="20">
        <v>1</v>
      </c>
      <c r="C1258" s="20">
        <v>1</v>
      </c>
      <c r="D1258" s="20">
        <v>1</v>
      </c>
    </row>
    <row r="1259" spans="1:4" x14ac:dyDescent="0.25">
      <c r="A1259" s="26" t="s">
        <v>264</v>
      </c>
      <c r="B1259" s="20">
        <v>1</v>
      </c>
      <c r="C1259" s="20">
        <v>1</v>
      </c>
      <c r="D1259" s="20">
        <v>1</v>
      </c>
    </row>
    <row r="1260" spans="1:4" x14ac:dyDescent="0.25">
      <c r="A1260" s="21" t="s">
        <v>5</v>
      </c>
      <c r="B1260" s="20">
        <v>1</v>
      </c>
      <c r="C1260" s="20">
        <v>1</v>
      </c>
      <c r="D1260" s="20">
        <v>1</v>
      </c>
    </row>
    <row r="1261" spans="1:4" x14ac:dyDescent="0.25">
      <c r="A1261" s="26">
        <v>8427034423</v>
      </c>
      <c r="B1261" s="20">
        <v>1</v>
      </c>
      <c r="C1261" s="20">
        <v>1</v>
      </c>
      <c r="D1261" s="20">
        <v>1</v>
      </c>
    </row>
    <row r="1262" spans="1:4" x14ac:dyDescent="0.25">
      <c r="A1262" s="21" t="s">
        <v>6</v>
      </c>
      <c r="B1262" s="20">
        <v>1</v>
      </c>
      <c r="C1262" s="20">
        <v>1</v>
      </c>
      <c r="D1262" s="20">
        <v>1</v>
      </c>
    </row>
    <row r="1263" spans="1:4" x14ac:dyDescent="0.25">
      <c r="A1263" s="26">
        <v>9788427034426</v>
      </c>
      <c r="B1263" s="20">
        <v>1</v>
      </c>
      <c r="C1263" s="20">
        <v>1</v>
      </c>
      <c r="D1263" s="20">
        <v>1</v>
      </c>
    </row>
    <row r="1264" spans="1:4" x14ac:dyDescent="0.25">
      <c r="A1264" s="21" t="s">
        <v>13</v>
      </c>
      <c r="B1264" s="20">
        <v>1</v>
      </c>
      <c r="C1264" s="20">
        <v>1</v>
      </c>
      <c r="D1264" s="20">
        <v>1</v>
      </c>
    </row>
    <row r="1265" spans="1:4" x14ac:dyDescent="0.25">
      <c r="A1265" s="26" t="s">
        <v>90</v>
      </c>
      <c r="B1265" s="20">
        <v>1</v>
      </c>
      <c r="C1265" s="20">
        <v>1</v>
      </c>
      <c r="D1265" s="20">
        <v>1</v>
      </c>
    </row>
    <row r="1266" spans="1:4" x14ac:dyDescent="0.25">
      <c r="A1266" s="19" t="s">
        <v>1386</v>
      </c>
      <c r="B1266" s="20">
        <v>10</v>
      </c>
      <c r="C1266" s="20">
        <v>10</v>
      </c>
      <c r="D1266" s="20">
        <v>10</v>
      </c>
    </row>
    <row r="1267" spans="1:4" x14ac:dyDescent="0.25">
      <c r="A1267" s="21" t="s">
        <v>9</v>
      </c>
      <c r="B1267" s="20">
        <v>1</v>
      </c>
      <c r="C1267" s="20">
        <v>1</v>
      </c>
      <c r="D1267" s="20">
        <v>1</v>
      </c>
    </row>
    <row r="1268" spans="1:4" x14ac:dyDescent="0.25">
      <c r="A1268" s="21" t="s">
        <v>8</v>
      </c>
      <c r="B1268" s="20">
        <v>1</v>
      </c>
      <c r="C1268" s="20">
        <v>1</v>
      </c>
      <c r="D1268" s="20">
        <v>1</v>
      </c>
    </row>
    <row r="1269" spans="1:4" x14ac:dyDescent="0.25">
      <c r="A1269" s="21" t="s">
        <v>7</v>
      </c>
      <c r="B1269" s="20">
        <v>1</v>
      </c>
      <c r="C1269" s="20">
        <v>1</v>
      </c>
      <c r="D1269" s="20">
        <v>1</v>
      </c>
    </row>
    <row r="1270" spans="1:4" x14ac:dyDescent="0.25">
      <c r="A1270" s="26" t="s">
        <v>497</v>
      </c>
      <c r="B1270" s="20">
        <v>1</v>
      </c>
      <c r="C1270" s="20">
        <v>1</v>
      </c>
      <c r="D1270" s="20">
        <v>1</v>
      </c>
    </row>
    <row r="1271" spans="1:4" x14ac:dyDescent="0.25">
      <c r="A1271" s="21" t="s">
        <v>12</v>
      </c>
      <c r="B1271" s="20">
        <v>1</v>
      </c>
      <c r="C1271" s="20">
        <v>1</v>
      </c>
      <c r="D1271" s="20">
        <v>1</v>
      </c>
    </row>
    <row r="1272" spans="1:4" x14ac:dyDescent="0.25">
      <c r="A1272" s="26" t="s">
        <v>380</v>
      </c>
      <c r="B1272" s="20">
        <v>1</v>
      </c>
      <c r="C1272" s="20">
        <v>1</v>
      </c>
      <c r="D1272" s="20">
        <v>1</v>
      </c>
    </row>
    <row r="1273" spans="1:4" x14ac:dyDescent="0.25">
      <c r="A1273" s="21" t="s">
        <v>11</v>
      </c>
      <c r="B1273" s="20">
        <v>1</v>
      </c>
      <c r="C1273" s="20">
        <v>1</v>
      </c>
      <c r="D1273" s="20">
        <v>1</v>
      </c>
    </row>
    <row r="1274" spans="1:4" x14ac:dyDescent="0.25">
      <c r="A1274" s="26" t="s">
        <v>26</v>
      </c>
      <c r="B1274" s="20">
        <v>1</v>
      </c>
      <c r="C1274" s="20">
        <v>1</v>
      </c>
      <c r="D1274" s="20">
        <v>1</v>
      </c>
    </row>
    <row r="1275" spans="1:4" x14ac:dyDescent="0.25">
      <c r="A1275" s="21" t="s">
        <v>5</v>
      </c>
      <c r="B1275" s="20">
        <v>1</v>
      </c>
      <c r="C1275" s="20">
        <v>1</v>
      </c>
      <c r="D1275" s="20">
        <v>1</v>
      </c>
    </row>
    <row r="1276" spans="1:4" x14ac:dyDescent="0.25">
      <c r="A1276" s="26" t="s">
        <v>2351</v>
      </c>
      <c r="B1276" s="20">
        <v>1</v>
      </c>
      <c r="C1276" s="20">
        <v>1</v>
      </c>
      <c r="D1276" s="20">
        <v>1</v>
      </c>
    </row>
    <row r="1277" spans="1:4" x14ac:dyDescent="0.25">
      <c r="A1277" s="21" t="s">
        <v>6</v>
      </c>
      <c r="B1277" s="20">
        <v>1</v>
      </c>
      <c r="C1277" s="20">
        <v>1</v>
      </c>
      <c r="D1277" s="20">
        <v>1</v>
      </c>
    </row>
    <row r="1278" spans="1:4" x14ac:dyDescent="0.25">
      <c r="A1278" s="26" t="s">
        <v>2351</v>
      </c>
      <c r="B1278" s="20">
        <v>1</v>
      </c>
      <c r="C1278" s="20">
        <v>1</v>
      </c>
      <c r="D1278" s="20">
        <v>1</v>
      </c>
    </row>
    <row r="1279" spans="1:4" x14ac:dyDescent="0.25">
      <c r="A1279" s="21" t="s">
        <v>10</v>
      </c>
      <c r="B1279" s="20">
        <v>1</v>
      </c>
      <c r="C1279" s="20">
        <v>1</v>
      </c>
      <c r="D1279" s="20">
        <v>1</v>
      </c>
    </row>
    <row r="1280" spans="1:4" x14ac:dyDescent="0.25">
      <c r="A1280" s="26" t="s">
        <v>256</v>
      </c>
      <c r="B1280" s="20">
        <v>1</v>
      </c>
      <c r="C1280" s="20">
        <v>1</v>
      </c>
      <c r="D1280" s="20">
        <v>1</v>
      </c>
    </row>
    <row r="1281" spans="1:4" x14ac:dyDescent="0.25">
      <c r="A1281" s="21" t="s">
        <v>14</v>
      </c>
      <c r="B1281" s="20">
        <v>1</v>
      </c>
      <c r="C1281" s="20">
        <v>1</v>
      </c>
      <c r="D1281" s="20">
        <v>1</v>
      </c>
    </row>
    <row r="1282" spans="1:4" x14ac:dyDescent="0.25">
      <c r="A1282" s="26" t="s">
        <v>2351</v>
      </c>
      <c r="B1282" s="20">
        <v>1</v>
      </c>
      <c r="C1282" s="20">
        <v>1</v>
      </c>
      <c r="D1282" s="20">
        <v>1</v>
      </c>
    </row>
    <row r="1283" spans="1:4" x14ac:dyDescent="0.25">
      <c r="A1283" s="21" t="s">
        <v>16</v>
      </c>
      <c r="B1283" s="20">
        <v>1</v>
      </c>
      <c r="C1283" s="20">
        <v>1</v>
      </c>
      <c r="D1283" s="20">
        <v>1</v>
      </c>
    </row>
    <row r="1284" spans="1:4" x14ac:dyDescent="0.25">
      <c r="A1284" s="26" t="s">
        <v>2351</v>
      </c>
      <c r="B1284" s="20">
        <v>1</v>
      </c>
      <c r="C1284" s="20">
        <v>1</v>
      </c>
      <c r="D1284" s="20">
        <v>1</v>
      </c>
    </row>
    <row r="1285" spans="1:4" x14ac:dyDescent="0.25">
      <c r="A1285" s="19" t="s">
        <v>67</v>
      </c>
      <c r="B1285" s="20">
        <v>11</v>
      </c>
      <c r="C1285" s="20">
        <v>11</v>
      </c>
      <c r="D1285" s="20">
        <v>11</v>
      </c>
    </row>
    <row r="1286" spans="1:4" x14ac:dyDescent="0.25">
      <c r="A1286" s="21" t="s">
        <v>9</v>
      </c>
      <c r="B1286" s="20">
        <v>1</v>
      </c>
      <c r="C1286" s="20">
        <v>1</v>
      </c>
      <c r="D1286" s="20">
        <v>1</v>
      </c>
    </row>
    <row r="1287" spans="1:4" x14ac:dyDescent="0.25">
      <c r="A1287" s="21" t="s">
        <v>8</v>
      </c>
      <c r="B1287" s="20">
        <v>1</v>
      </c>
      <c r="C1287" s="20">
        <v>1</v>
      </c>
      <c r="D1287" s="20">
        <v>1</v>
      </c>
    </row>
    <row r="1288" spans="1:4" x14ac:dyDescent="0.25">
      <c r="A1288" s="21" t="s">
        <v>7</v>
      </c>
      <c r="B1288" s="20">
        <v>1</v>
      </c>
      <c r="C1288" s="20">
        <v>1</v>
      </c>
      <c r="D1288" s="20">
        <v>1</v>
      </c>
    </row>
    <row r="1289" spans="1:4" x14ac:dyDescent="0.25">
      <c r="A1289" s="26" t="s">
        <v>1603</v>
      </c>
      <c r="B1289" s="20">
        <v>1</v>
      </c>
      <c r="C1289" s="20">
        <v>1</v>
      </c>
      <c r="D1289" s="20">
        <v>1</v>
      </c>
    </row>
    <row r="1290" spans="1:4" x14ac:dyDescent="0.25">
      <c r="A1290" s="21" t="s">
        <v>12</v>
      </c>
      <c r="B1290" s="20">
        <v>1</v>
      </c>
      <c r="C1290" s="20">
        <v>1</v>
      </c>
      <c r="D1290" s="20">
        <v>1</v>
      </c>
    </row>
    <row r="1291" spans="1:4" x14ac:dyDescent="0.25">
      <c r="A1291" s="26" t="s">
        <v>377</v>
      </c>
      <c r="B1291" s="20">
        <v>1</v>
      </c>
      <c r="C1291" s="20">
        <v>1</v>
      </c>
      <c r="D1291" s="20">
        <v>1</v>
      </c>
    </row>
    <row r="1292" spans="1:4" x14ac:dyDescent="0.25">
      <c r="A1292" s="21" t="s">
        <v>11</v>
      </c>
      <c r="B1292" s="20">
        <v>1</v>
      </c>
      <c r="C1292" s="20">
        <v>1</v>
      </c>
      <c r="D1292" s="20">
        <v>1</v>
      </c>
    </row>
    <row r="1293" spans="1:4" x14ac:dyDescent="0.25">
      <c r="A1293" s="26" t="s">
        <v>1218</v>
      </c>
      <c r="B1293" s="20">
        <v>1</v>
      </c>
      <c r="C1293" s="20">
        <v>1</v>
      </c>
      <c r="D1293" s="20">
        <v>1</v>
      </c>
    </row>
    <row r="1294" spans="1:4" x14ac:dyDescent="0.25">
      <c r="A1294" s="21" t="s">
        <v>5</v>
      </c>
      <c r="B1294" s="20">
        <v>1</v>
      </c>
      <c r="C1294" s="20">
        <v>1</v>
      </c>
      <c r="D1294" s="20">
        <v>1</v>
      </c>
    </row>
    <row r="1295" spans="1:4" x14ac:dyDescent="0.25">
      <c r="A1295" s="26" t="s">
        <v>2351</v>
      </c>
      <c r="B1295" s="20">
        <v>1</v>
      </c>
      <c r="C1295" s="20">
        <v>1</v>
      </c>
      <c r="D1295" s="20">
        <v>1</v>
      </c>
    </row>
    <row r="1296" spans="1:4" x14ac:dyDescent="0.25">
      <c r="A1296" s="21" t="s">
        <v>6</v>
      </c>
      <c r="B1296" s="20">
        <v>1</v>
      </c>
      <c r="C1296" s="20">
        <v>1</v>
      </c>
      <c r="D1296" s="20">
        <v>1</v>
      </c>
    </row>
    <row r="1297" spans="1:4" x14ac:dyDescent="0.25">
      <c r="A1297" s="26" t="s">
        <v>2351</v>
      </c>
      <c r="B1297" s="20">
        <v>1</v>
      </c>
      <c r="C1297" s="20">
        <v>1</v>
      </c>
      <c r="D1297" s="20">
        <v>1</v>
      </c>
    </row>
    <row r="1298" spans="1:4" x14ac:dyDescent="0.25">
      <c r="A1298" s="21" t="s">
        <v>10</v>
      </c>
      <c r="B1298" s="20">
        <v>1</v>
      </c>
      <c r="C1298" s="20">
        <v>1</v>
      </c>
      <c r="D1298" s="20">
        <v>1</v>
      </c>
    </row>
    <row r="1299" spans="1:4" x14ac:dyDescent="0.25">
      <c r="A1299" s="26" t="s">
        <v>256</v>
      </c>
      <c r="B1299" s="20">
        <v>1</v>
      </c>
      <c r="C1299" s="20">
        <v>1</v>
      </c>
      <c r="D1299" s="20">
        <v>1</v>
      </c>
    </row>
    <row r="1300" spans="1:4" x14ac:dyDescent="0.25">
      <c r="A1300" s="21" t="s">
        <v>13</v>
      </c>
      <c r="B1300" s="20">
        <v>1</v>
      </c>
      <c r="C1300" s="20">
        <v>1</v>
      </c>
      <c r="D1300" s="20">
        <v>1</v>
      </c>
    </row>
    <row r="1301" spans="1:4" x14ac:dyDescent="0.25">
      <c r="A1301" s="26" t="s">
        <v>15</v>
      </c>
      <c r="B1301" s="20">
        <v>1</v>
      </c>
      <c r="C1301" s="20">
        <v>1</v>
      </c>
      <c r="D1301" s="20">
        <v>1</v>
      </c>
    </row>
    <row r="1302" spans="1:4" x14ac:dyDescent="0.25">
      <c r="A1302" s="21" t="s">
        <v>14</v>
      </c>
      <c r="B1302" s="20">
        <v>1</v>
      </c>
      <c r="C1302" s="20">
        <v>1</v>
      </c>
      <c r="D1302" s="20">
        <v>1</v>
      </c>
    </row>
    <row r="1303" spans="1:4" x14ac:dyDescent="0.25">
      <c r="A1303" s="26" t="s">
        <v>2351</v>
      </c>
      <c r="B1303" s="20">
        <v>1</v>
      </c>
      <c r="C1303" s="20">
        <v>1</v>
      </c>
      <c r="D1303" s="20">
        <v>1</v>
      </c>
    </row>
    <row r="1304" spans="1:4" x14ac:dyDescent="0.25">
      <c r="A1304" s="21" t="s">
        <v>16</v>
      </c>
      <c r="B1304" s="20">
        <v>1</v>
      </c>
      <c r="C1304" s="20">
        <v>1</v>
      </c>
      <c r="D1304" s="20">
        <v>1</v>
      </c>
    </row>
    <row r="1305" spans="1:4" x14ac:dyDescent="0.25">
      <c r="A1305" s="26" t="s">
        <v>2351</v>
      </c>
      <c r="B1305" s="20">
        <v>1</v>
      </c>
      <c r="C1305" s="20">
        <v>1</v>
      </c>
      <c r="D1305" s="20">
        <v>1</v>
      </c>
    </row>
    <row r="1306" spans="1:4" x14ac:dyDescent="0.25">
      <c r="A1306" s="19" t="s">
        <v>74</v>
      </c>
      <c r="B1306" s="20">
        <v>11</v>
      </c>
      <c r="C1306" s="20">
        <v>11</v>
      </c>
      <c r="D1306" s="20">
        <v>11</v>
      </c>
    </row>
    <row r="1307" spans="1:4" x14ac:dyDescent="0.25">
      <c r="A1307" s="21" t="s">
        <v>9</v>
      </c>
      <c r="B1307" s="20">
        <v>1</v>
      </c>
      <c r="C1307" s="20">
        <v>1</v>
      </c>
      <c r="D1307" s="20">
        <v>1</v>
      </c>
    </row>
    <row r="1308" spans="1:4" x14ac:dyDescent="0.25">
      <c r="A1308" s="21" t="s">
        <v>8</v>
      </c>
      <c r="B1308" s="20">
        <v>1</v>
      </c>
      <c r="C1308" s="20">
        <v>1</v>
      </c>
      <c r="D1308" s="20">
        <v>1</v>
      </c>
    </row>
    <row r="1309" spans="1:4" x14ac:dyDescent="0.25">
      <c r="A1309" s="21" t="s">
        <v>7</v>
      </c>
      <c r="B1309" s="20">
        <v>1</v>
      </c>
      <c r="C1309" s="20">
        <v>1</v>
      </c>
      <c r="D1309" s="20">
        <v>1</v>
      </c>
    </row>
    <row r="1310" spans="1:4" x14ac:dyDescent="0.25">
      <c r="A1310" s="26" t="s">
        <v>1603</v>
      </c>
      <c r="B1310" s="20">
        <v>1</v>
      </c>
      <c r="C1310" s="20">
        <v>1</v>
      </c>
      <c r="D1310" s="20">
        <v>1</v>
      </c>
    </row>
    <row r="1311" spans="1:4" x14ac:dyDescent="0.25">
      <c r="A1311" s="21" t="s">
        <v>12</v>
      </c>
      <c r="B1311" s="20">
        <v>1</v>
      </c>
      <c r="C1311" s="20">
        <v>1</v>
      </c>
      <c r="D1311" s="20">
        <v>1</v>
      </c>
    </row>
    <row r="1312" spans="1:4" x14ac:dyDescent="0.25">
      <c r="A1312" s="26" t="s">
        <v>377</v>
      </c>
      <c r="B1312" s="20">
        <v>1</v>
      </c>
      <c r="C1312" s="20">
        <v>1</v>
      </c>
      <c r="D1312" s="20">
        <v>1</v>
      </c>
    </row>
    <row r="1313" spans="1:4" x14ac:dyDescent="0.25">
      <c r="A1313" s="21" t="s">
        <v>11</v>
      </c>
      <c r="B1313" s="20">
        <v>1</v>
      </c>
      <c r="C1313" s="20">
        <v>1</v>
      </c>
      <c r="D1313" s="20">
        <v>1</v>
      </c>
    </row>
    <row r="1314" spans="1:4" x14ac:dyDescent="0.25">
      <c r="A1314" s="26" t="s">
        <v>1218</v>
      </c>
      <c r="B1314" s="20">
        <v>1</v>
      </c>
      <c r="C1314" s="20">
        <v>1</v>
      </c>
      <c r="D1314" s="20">
        <v>1</v>
      </c>
    </row>
    <row r="1315" spans="1:4" x14ac:dyDescent="0.25">
      <c r="A1315" s="21" t="s">
        <v>5</v>
      </c>
      <c r="B1315" s="20">
        <v>1</v>
      </c>
      <c r="C1315" s="20">
        <v>1</v>
      </c>
      <c r="D1315" s="20">
        <v>1</v>
      </c>
    </row>
    <row r="1316" spans="1:4" x14ac:dyDescent="0.25">
      <c r="A1316" s="26" t="s">
        <v>2351</v>
      </c>
      <c r="B1316" s="20">
        <v>1</v>
      </c>
      <c r="C1316" s="20">
        <v>1</v>
      </c>
      <c r="D1316" s="20">
        <v>1</v>
      </c>
    </row>
    <row r="1317" spans="1:4" x14ac:dyDescent="0.25">
      <c r="A1317" s="21" t="s">
        <v>6</v>
      </c>
      <c r="B1317" s="20">
        <v>1</v>
      </c>
      <c r="C1317" s="20">
        <v>1</v>
      </c>
      <c r="D1317" s="20">
        <v>1</v>
      </c>
    </row>
    <row r="1318" spans="1:4" x14ac:dyDescent="0.25">
      <c r="A1318" s="26">
        <v>9789584537881</v>
      </c>
      <c r="B1318" s="20">
        <v>1</v>
      </c>
      <c r="C1318" s="20">
        <v>1</v>
      </c>
      <c r="D1318" s="20">
        <v>1</v>
      </c>
    </row>
    <row r="1319" spans="1:4" x14ac:dyDescent="0.25">
      <c r="A1319" s="21" t="s">
        <v>10</v>
      </c>
      <c r="B1319" s="20">
        <v>1</v>
      </c>
      <c r="C1319" s="20">
        <v>1</v>
      </c>
      <c r="D1319" s="20">
        <v>1</v>
      </c>
    </row>
    <row r="1320" spans="1:4" x14ac:dyDescent="0.25">
      <c r="A1320" s="26" t="s">
        <v>256</v>
      </c>
      <c r="B1320" s="20">
        <v>1</v>
      </c>
      <c r="C1320" s="20">
        <v>1</v>
      </c>
      <c r="D1320" s="20">
        <v>1</v>
      </c>
    </row>
    <row r="1321" spans="1:4" x14ac:dyDescent="0.25">
      <c r="A1321" s="21" t="s">
        <v>13</v>
      </c>
      <c r="B1321" s="20">
        <v>1</v>
      </c>
      <c r="C1321" s="20">
        <v>1</v>
      </c>
      <c r="D1321" s="20">
        <v>1</v>
      </c>
    </row>
    <row r="1322" spans="1:4" x14ac:dyDescent="0.25">
      <c r="A1322" s="26" t="s">
        <v>15</v>
      </c>
      <c r="B1322" s="20">
        <v>1</v>
      </c>
      <c r="C1322" s="20">
        <v>1</v>
      </c>
      <c r="D1322" s="20">
        <v>1</v>
      </c>
    </row>
    <row r="1323" spans="1:4" x14ac:dyDescent="0.25">
      <c r="A1323" s="21" t="s">
        <v>14</v>
      </c>
      <c r="B1323" s="20">
        <v>1</v>
      </c>
      <c r="C1323" s="20">
        <v>1</v>
      </c>
      <c r="D1323" s="20">
        <v>1</v>
      </c>
    </row>
    <row r="1324" spans="1:4" x14ac:dyDescent="0.25">
      <c r="A1324" s="26" t="s">
        <v>2351</v>
      </c>
      <c r="B1324" s="20">
        <v>1</v>
      </c>
      <c r="C1324" s="20">
        <v>1</v>
      </c>
      <c r="D1324" s="20">
        <v>1</v>
      </c>
    </row>
    <row r="1325" spans="1:4" x14ac:dyDescent="0.25">
      <c r="A1325" s="21" t="s">
        <v>16</v>
      </c>
      <c r="B1325" s="20">
        <v>1</v>
      </c>
      <c r="C1325" s="20">
        <v>1</v>
      </c>
      <c r="D1325" s="20">
        <v>1</v>
      </c>
    </row>
    <row r="1326" spans="1:4" x14ac:dyDescent="0.25">
      <c r="A1326" s="26" t="s">
        <v>2351</v>
      </c>
      <c r="B1326" s="20">
        <v>1</v>
      </c>
      <c r="C1326" s="20">
        <v>1</v>
      </c>
      <c r="D1326" s="20">
        <v>1</v>
      </c>
    </row>
    <row r="1327" spans="1:4" x14ac:dyDescent="0.25">
      <c r="A1327" s="19" t="s">
        <v>929</v>
      </c>
      <c r="B1327" s="20">
        <v>5</v>
      </c>
      <c r="C1327" s="20">
        <v>5</v>
      </c>
      <c r="D1327" s="20">
        <v>5</v>
      </c>
    </row>
    <row r="1328" spans="1:4" x14ac:dyDescent="0.25">
      <c r="A1328" s="21" t="s">
        <v>9</v>
      </c>
      <c r="B1328" s="20">
        <v>1</v>
      </c>
      <c r="C1328" s="20">
        <v>1</v>
      </c>
      <c r="D1328" s="20">
        <v>1</v>
      </c>
    </row>
    <row r="1329" spans="1:4" x14ac:dyDescent="0.25">
      <c r="A1329" s="21" t="s">
        <v>7</v>
      </c>
      <c r="B1329" s="20">
        <v>1</v>
      </c>
      <c r="C1329" s="20">
        <v>1</v>
      </c>
      <c r="D1329" s="20">
        <v>1</v>
      </c>
    </row>
    <row r="1330" spans="1:4" x14ac:dyDescent="0.25">
      <c r="A1330" s="26" t="s">
        <v>320</v>
      </c>
      <c r="B1330" s="20">
        <v>1</v>
      </c>
      <c r="C1330" s="20">
        <v>1</v>
      </c>
      <c r="D1330" s="20">
        <v>1</v>
      </c>
    </row>
    <row r="1331" spans="1:4" x14ac:dyDescent="0.25">
      <c r="A1331" s="21" t="s">
        <v>12</v>
      </c>
      <c r="B1331" s="20">
        <v>1</v>
      </c>
      <c r="C1331" s="20">
        <v>1</v>
      </c>
      <c r="D1331" s="20">
        <v>1</v>
      </c>
    </row>
    <row r="1332" spans="1:4" x14ac:dyDescent="0.25">
      <c r="A1332" s="26" t="s">
        <v>264</v>
      </c>
      <c r="B1332" s="20">
        <v>1</v>
      </c>
      <c r="C1332" s="20">
        <v>1</v>
      </c>
      <c r="D1332" s="20">
        <v>1</v>
      </c>
    </row>
    <row r="1333" spans="1:4" x14ac:dyDescent="0.25">
      <c r="A1333" s="21" t="s">
        <v>6</v>
      </c>
      <c r="B1333" s="20">
        <v>1</v>
      </c>
      <c r="C1333" s="20">
        <v>1</v>
      </c>
      <c r="D1333" s="20">
        <v>1</v>
      </c>
    </row>
    <row r="1334" spans="1:4" x14ac:dyDescent="0.25">
      <c r="A1334" s="26">
        <v>9789588948157</v>
      </c>
      <c r="B1334" s="20">
        <v>1</v>
      </c>
      <c r="C1334" s="20">
        <v>1</v>
      </c>
      <c r="D1334" s="20">
        <v>1</v>
      </c>
    </row>
    <row r="1335" spans="1:4" x14ac:dyDescent="0.25">
      <c r="A1335" s="21" t="s">
        <v>13</v>
      </c>
      <c r="B1335" s="20">
        <v>1</v>
      </c>
      <c r="C1335" s="20">
        <v>1</v>
      </c>
      <c r="D1335" s="20">
        <v>1</v>
      </c>
    </row>
    <row r="1336" spans="1:4" x14ac:dyDescent="0.25">
      <c r="A1336" s="26" t="s">
        <v>90</v>
      </c>
      <c r="B1336" s="20">
        <v>1</v>
      </c>
      <c r="C1336" s="20">
        <v>1</v>
      </c>
      <c r="D1336" s="20">
        <v>1</v>
      </c>
    </row>
    <row r="1337" spans="1:4" x14ac:dyDescent="0.25">
      <c r="A1337" s="19" t="s">
        <v>91</v>
      </c>
      <c r="B1337" s="20">
        <v>11</v>
      </c>
      <c r="C1337" s="20">
        <v>11</v>
      </c>
      <c r="D1337" s="20">
        <v>11</v>
      </c>
    </row>
    <row r="1338" spans="1:4" x14ac:dyDescent="0.25">
      <c r="A1338" s="21" t="s">
        <v>9</v>
      </c>
      <c r="B1338" s="20">
        <v>1</v>
      </c>
      <c r="C1338" s="20">
        <v>1</v>
      </c>
      <c r="D1338" s="20">
        <v>1</v>
      </c>
    </row>
    <row r="1339" spans="1:4" x14ac:dyDescent="0.25">
      <c r="A1339" s="21" t="s">
        <v>8</v>
      </c>
      <c r="B1339" s="20">
        <v>1</v>
      </c>
      <c r="C1339" s="20">
        <v>1</v>
      </c>
      <c r="D1339" s="20">
        <v>1</v>
      </c>
    </row>
    <row r="1340" spans="1:4" x14ac:dyDescent="0.25">
      <c r="A1340" s="21" t="s">
        <v>7</v>
      </c>
      <c r="B1340" s="20">
        <v>1</v>
      </c>
      <c r="C1340" s="20">
        <v>1</v>
      </c>
      <c r="D1340" s="20">
        <v>1</v>
      </c>
    </row>
    <row r="1341" spans="1:4" x14ac:dyDescent="0.25">
      <c r="A1341" s="26" t="s">
        <v>488</v>
      </c>
      <c r="B1341" s="20">
        <v>1</v>
      </c>
      <c r="C1341" s="20">
        <v>1</v>
      </c>
      <c r="D1341" s="20">
        <v>1</v>
      </c>
    </row>
    <row r="1342" spans="1:4" x14ac:dyDescent="0.25">
      <c r="A1342" s="21" t="s">
        <v>12</v>
      </c>
      <c r="B1342" s="20">
        <v>1</v>
      </c>
      <c r="C1342" s="20">
        <v>1</v>
      </c>
      <c r="D1342" s="20">
        <v>1</v>
      </c>
    </row>
    <row r="1343" spans="1:4" x14ac:dyDescent="0.25">
      <c r="A1343" s="26" t="s">
        <v>264</v>
      </c>
      <c r="B1343" s="20">
        <v>1</v>
      </c>
      <c r="C1343" s="20">
        <v>1</v>
      </c>
      <c r="D1343" s="20">
        <v>1</v>
      </c>
    </row>
    <row r="1344" spans="1:4" x14ac:dyDescent="0.25">
      <c r="A1344" s="21" t="s">
        <v>11</v>
      </c>
      <c r="B1344" s="20">
        <v>1</v>
      </c>
      <c r="C1344" s="20">
        <v>1</v>
      </c>
      <c r="D1344" s="20">
        <v>1</v>
      </c>
    </row>
    <row r="1345" spans="1:4" x14ac:dyDescent="0.25">
      <c r="A1345" s="26" t="s">
        <v>26</v>
      </c>
      <c r="B1345" s="20">
        <v>1</v>
      </c>
      <c r="C1345" s="20">
        <v>1</v>
      </c>
      <c r="D1345" s="20">
        <v>1</v>
      </c>
    </row>
    <row r="1346" spans="1:4" x14ac:dyDescent="0.25">
      <c r="A1346" s="21" t="s">
        <v>5</v>
      </c>
      <c r="B1346" s="20">
        <v>1</v>
      </c>
      <c r="C1346" s="20">
        <v>1</v>
      </c>
      <c r="D1346" s="20">
        <v>1</v>
      </c>
    </row>
    <row r="1347" spans="1:4" x14ac:dyDescent="0.25">
      <c r="A1347" s="26">
        <v>9588618924</v>
      </c>
      <c r="B1347" s="20">
        <v>1</v>
      </c>
      <c r="C1347" s="20">
        <v>1</v>
      </c>
      <c r="D1347" s="20">
        <v>1</v>
      </c>
    </row>
    <row r="1348" spans="1:4" x14ac:dyDescent="0.25">
      <c r="A1348" s="21" t="s">
        <v>6</v>
      </c>
      <c r="B1348" s="20">
        <v>1</v>
      </c>
      <c r="C1348" s="20">
        <v>1</v>
      </c>
      <c r="D1348" s="20">
        <v>1</v>
      </c>
    </row>
    <row r="1349" spans="1:4" x14ac:dyDescent="0.25">
      <c r="A1349" s="26">
        <v>9789583600708</v>
      </c>
      <c r="B1349" s="20">
        <v>1</v>
      </c>
      <c r="C1349" s="20">
        <v>1</v>
      </c>
      <c r="D1349" s="20">
        <v>1</v>
      </c>
    </row>
    <row r="1350" spans="1:4" x14ac:dyDescent="0.25">
      <c r="A1350" s="21" t="s">
        <v>10</v>
      </c>
      <c r="B1350" s="20">
        <v>1</v>
      </c>
      <c r="C1350" s="20">
        <v>1</v>
      </c>
      <c r="D1350" s="20">
        <v>1</v>
      </c>
    </row>
    <row r="1351" spans="1:4" x14ac:dyDescent="0.25">
      <c r="A1351" s="26" t="s">
        <v>256</v>
      </c>
      <c r="B1351" s="20">
        <v>1</v>
      </c>
      <c r="C1351" s="20">
        <v>1</v>
      </c>
      <c r="D1351" s="20">
        <v>1</v>
      </c>
    </row>
    <row r="1352" spans="1:4" x14ac:dyDescent="0.25">
      <c r="A1352" s="21" t="s">
        <v>13</v>
      </c>
      <c r="B1352" s="20">
        <v>1</v>
      </c>
      <c r="C1352" s="20">
        <v>1</v>
      </c>
      <c r="D1352" s="20">
        <v>1</v>
      </c>
    </row>
    <row r="1353" spans="1:4" x14ac:dyDescent="0.25">
      <c r="A1353" s="26" t="s">
        <v>90</v>
      </c>
      <c r="B1353" s="20">
        <v>1</v>
      </c>
      <c r="C1353" s="20">
        <v>1</v>
      </c>
      <c r="D1353" s="20">
        <v>1</v>
      </c>
    </row>
    <row r="1354" spans="1:4" x14ac:dyDescent="0.25">
      <c r="A1354" s="21" t="s">
        <v>14</v>
      </c>
      <c r="B1354" s="20">
        <v>1</v>
      </c>
      <c r="C1354" s="20">
        <v>1</v>
      </c>
      <c r="D1354" s="20">
        <v>1</v>
      </c>
    </row>
    <row r="1355" spans="1:4" x14ac:dyDescent="0.25">
      <c r="A1355" s="26" t="s">
        <v>2351</v>
      </c>
      <c r="B1355" s="20">
        <v>1</v>
      </c>
      <c r="C1355" s="20">
        <v>1</v>
      </c>
      <c r="D1355" s="20">
        <v>1</v>
      </c>
    </row>
    <row r="1356" spans="1:4" x14ac:dyDescent="0.25">
      <c r="A1356" s="21" t="s">
        <v>16</v>
      </c>
      <c r="B1356" s="20">
        <v>1</v>
      </c>
      <c r="C1356" s="20">
        <v>1</v>
      </c>
      <c r="D1356" s="20">
        <v>1</v>
      </c>
    </row>
    <row r="1357" spans="1:4" x14ac:dyDescent="0.25">
      <c r="A1357" s="26" t="s">
        <v>2351</v>
      </c>
      <c r="B1357" s="20">
        <v>1</v>
      </c>
      <c r="C1357" s="20">
        <v>1</v>
      </c>
      <c r="D1357" s="20">
        <v>1</v>
      </c>
    </row>
    <row r="1358" spans="1:4" x14ac:dyDescent="0.25">
      <c r="A1358" s="19" t="s">
        <v>1817</v>
      </c>
      <c r="B1358" s="20">
        <v>11</v>
      </c>
      <c r="C1358" s="20">
        <v>11</v>
      </c>
      <c r="D1358" s="20">
        <v>11</v>
      </c>
    </row>
    <row r="1359" spans="1:4" x14ac:dyDescent="0.25">
      <c r="A1359" s="21" t="s">
        <v>9</v>
      </c>
      <c r="B1359" s="20">
        <v>1</v>
      </c>
      <c r="C1359" s="20">
        <v>1</v>
      </c>
      <c r="D1359" s="20">
        <v>1</v>
      </c>
    </row>
    <row r="1360" spans="1:4" x14ac:dyDescent="0.25">
      <c r="A1360" s="21" t="s">
        <v>8</v>
      </c>
      <c r="B1360" s="20">
        <v>1</v>
      </c>
      <c r="C1360" s="20">
        <v>1</v>
      </c>
      <c r="D1360" s="20">
        <v>1</v>
      </c>
    </row>
    <row r="1361" spans="1:4" x14ac:dyDescent="0.25">
      <c r="A1361" s="21" t="s">
        <v>7</v>
      </c>
      <c r="B1361" s="20">
        <v>1</v>
      </c>
      <c r="C1361" s="20">
        <v>1</v>
      </c>
      <c r="D1361" s="20">
        <v>1</v>
      </c>
    </row>
    <row r="1362" spans="1:4" x14ac:dyDescent="0.25">
      <c r="A1362" s="26" t="s">
        <v>1678</v>
      </c>
      <c r="B1362" s="20">
        <v>1</v>
      </c>
      <c r="C1362" s="20">
        <v>1</v>
      </c>
      <c r="D1362" s="20">
        <v>1</v>
      </c>
    </row>
    <row r="1363" spans="1:4" x14ac:dyDescent="0.25">
      <c r="A1363" s="21" t="s">
        <v>12</v>
      </c>
      <c r="B1363" s="20">
        <v>1</v>
      </c>
      <c r="C1363" s="20">
        <v>1</v>
      </c>
      <c r="D1363" s="20">
        <v>1</v>
      </c>
    </row>
    <row r="1364" spans="1:4" x14ac:dyDescent="0.25">
      <c r="A1364" s="26" t="s">
        <v>264</v>
      </c>
      <c r="B1364" s="20">
        <v>1</v>
      </c>
      <c r="C1364" s="20">
        <v>1</v>
      </c>
      <c r="D1364" s="20">
        <v>1</v>
      </c>
    </row>
    <row r="1365" spans="1:4" x14ac:dyDescent="0.25">
      <c r="A1365" s="21" t="s">
        <v>11</v>
      </c>
      <c r="B1365" s="20">
        <v>1</v>
      </c>
      <c r="C1365" s="20">
        <v>1</v>
      </c>
      <c r="D1365" s="20">
        <v>1</v>
      </c>
    </row>
    <row r="1366" spans="1:4" x14ac:dyDescent="0.25">
      <c r="A1366" s="26" t="s">
        <v>1270</v>
      </c>
      <c r="B1366" s="20">
        <v>1</v>
      </c>
      <c r="C1366" s="20">
        <v>1</v>
      </c>
      <c r="D1366" s="20">
        <v>1</v>
      </c>
    </row>
    <row r="1367" spans="1:4" x14ac:dyDescent="0.25">
      <c r="A1367" s="21" t="s">
        <v>5</v>
      </c>
      <c r="B1367" s="20">
        <v>1</v>
      </c>
      <c r="C1367" s="20">
        <v>1</v>
      </c>
      <c r="D1367" s="20">
        <v>1</v>
      </c>
    </row>
    <row r="1368" spans="1:4" x14ac:dyDescent="0.25">
      <c r="A1368" s="26">
        <v>9681911849</v>
      </c>
      <c r="B1368" s="20">
        <v>1</v>
      </c>
      <c r="C1368" s="20">
        <v>1</v>
      </c>
      <c r="D1368" s="20">
        <v>1</v>
      </c>
    </row>
    <row r="1369" spans="1:4" x14ac:dyDescent="0.25">
      <c r="A1369" s="21" t="s">
        <v>6</v>
      </c>
      <c r="B1369" s="20">
        <v>1</v>
      </c>
      <c r="C1369" s="20">
        <v>1</v>
      </c>
      <c r="D1369" s="20">
        <v>1</v>
      </c>
    </row>
    <row r="1370" spans="1:4" x14ac:dyDescent="0.25">
      <c r="A1370" s="26">
        <v>9789681911843</v>
      </c>
      <c r="B1370" s="20">
        <v>1</v>
      </c>
      <c r="C1370" s="20">
        <v>1</v>
      </c>
      <c r="D1370" s="20">
        <v>1</v>
      </c>
    </row>
    <row r="1371" spans="1:4" x14ac:dyDescent="0.25">
      <c r="A1371" s="21" t="s">
        <v>10</v>
      </c>
      <c r="B1371" s="20">
        <v>1</v>
      </c>
      <c r="C1371" s="20">
        <v>1</v>
      </c>
      <c r="D1371" s="20">
        <v>1</v>
      </c>
    </row>
    <row r="1372" spans="1:4" x14ac:dyDescent="0.25">
      <c r="A1372" s="26" t="s">
        <v>1224</v>
      </c>
      <c r="B1372" s="20">
        <v>1</v>
      </c>
      <c r="C1372" s="20">
        <v>1</v>
      </c>
      <c r="D1372" s="20">
        <v>1</v>
      </c>
    </row>
    <row r="1373" spans="1:4" x14ac:dyDescent="0.25">
      <c r="A1373" s="21" t="s">
        <v>13</v>
      </c>
      <c r="B1373" s="20">
        <v>1</v>
      </c>
      <c r="C1373" s="20">
        <v>1</v>
      </c>
      <c r="D1373" s="20">
        <v>1</v>
      </c>
    </row>
    <row r="1374" spans="1:4" x14ac:dyDescent="0.25">
      <c r="A1374" s="26" t="s">
        <v>90</v>
      </c>
      <c r="B1374" s="20">
        <v>1</v>
      </c>
      <c r="C1374" s="20">
        <v>1</v>
      </c>
      <c r="D1374" s="20">
        <v>1</v>
      </c>
    </row>
    <row r="1375" spans="1:4" x14ac:dyDescent="0.25">
      <c r="A1375" s="21" t="s">
        <v>14</v>
      </c>
      <c r="B1375" s="20">
        <v>1</v>
      </c>
      <c r="C1375" s="20">
        <v>1</v>
      </c>
      <c r="D1375" s="20">
        <v>1</v>
      </c>
    </row>
    <row r="1376" spans="1:4" x14ac:dyDescent="0.25">
      <c r="A1376" s="26" t="s">
        <v>2351</v>
      </c>
      <c r="B1376" s="20">
        <v>1</v>
      </c>
      <c r="C1376" s="20">
        <v>1</v>
      </c>
      <c r="D1376" s="20">
        <v>1</v>
      </c>
    </row>
    <row r="1377" spans="1:4" x14ac:dyDescent="0.25">
      <c r="A1377" s="21" t="s">
        <v>16</v>
      </c>
      <c r="B1377" s="20">
        <v>1</v>
      </c>
      <c r="C1377" s="20">
        <v>1</v>
      </c>
      <c r="D1377" s="20">
        <v>1</v>
      </c>
    </row>
    <row r="1378" spans="1:4" x14ac:dyDescent="0.25">
      <c r="A1378" s="26" t="s">
        <v>2351</v>
      </c>
      <c r="B1378" s="20">
        <v>1</v>
      </c>
      <c r="C1378" s="20">
        <v>1</v>
      </c>
      <c r="D1378" s="20">
        <v>1</v>
      </c>
    </row>
    <row r="1379" spans="1:4" x14ac:dyDescent="0.25">
      <c r="A1379" s="19" t="s">
        <v>1229</v>
      </c>
      <c r="B1379" s="20">
        <v>9</v>
      </c>
      <c r="C1379" s="20">
        <v>9</v>
      </c>
      <c r="D1379" s="20">
        <v>9</v>
      </c>
    </row>
    <row r="1380" spans="1:4" x14ac:dyDescent="0.25">
      <c r="A1380" s="21" t="s">
        <v>9</v>
      </c>
      <c r="B1380" s="20">
        <v>1</v>
      </c>
      <c r="C1380" s="20">
        <v>1</v>
      </c>
      <c r="D1380" s="20">
        <v>1</v>
      </c>
    </row>
    <row r="1381" spans="1:4" x14ac:dyDescent="0.25">
      <c r="A1381" s="21" t="s">
        <v>8</v>
      </c>
      <c r="B1381" s="20">
        <v>1</v>
      </c>
      <c r="C1381" s="20">
        <v>1</v>
      </c>
      <c r="D1381" s="20">
        <v>1</v>
      </c>
    </row>
    <row r="1382" spans="1:4" x14ac:dyDescent="0.25">
      <c r="A1382" s="21" t="s">
        <v>7</v>
      </c>
      <c r="B1382" s="20">
        <v>1</v>
      </c>
      <c r="C1382" s="20">
        <v>1</v>
      </c>
      <c r="D1382" s="20">
        <v>1</v>
      </c>
    </row>
    <row r="1383" spans="1:4" x14ac:dyDescent="0.25">
      <c r="A1383" s="26" t="s">
        <v>315</v>
      </c>
      <c r="B1383" s="20">
        <v>1</v>
      </c>
      <c r="C1383" s="20">
        <v>1</v>
      </c>
      <c r="D1383" s="20">
        <v>1</v>
      </c>
    </row>
    <row r="1384" spans="1:4" x14ac:dyDescent="0.25">
      <c r="A1384" s="21" t="s">
        <v>12</v>
      </c>
      <c r="B1384" s="20">
        <v>1</v>
      </c>
      <c r="C1384" s="20">
        <v>1</v>
      </c>
      <c r="D1384" s="20">
        <v>1</v>
      </c>
    </row>
    <row r="1385" spans="1:4" x14ac:dyDescent="0.25">
      <c r="A1385" s="26" t="s">
        <v>264</v>
      </c>
      <c r="B1385" s="20">
        <v>1</v>
      </c>
      <c r="C1385" s="20">
        <v>1</v>
      </c>
      <c r="D1385" s="20">
        <v>1</v>
      </c>
    </row>
    <row r="1386" spans="1:4" x14ac:dyDescent="0.25">
      <c r="A1386" s="21" t="s">
        <v>11</v>
      </c>
      <c r="B1386" s="20">
        <v>1</v>
      </c>
      <c r="C1386" s="20">
        <v>1</v>
      </c>
      <c r="D1386" s="20">
        <v>1</v>
      </c>
    </row>
    <row r="1387" spans="1:4" x14ac:dyDescent="0.25">
      <c r="A1387" s="26" t="s">
        <v>2351</v>
      </c>
      <c r="B1387" s="20">
        <v>1</v>
      </c>
      <c r="C1387" s="20">
        <v>1</v>
      </c>
      <c r="D1387" s="20">
        <v>1</v>
      </c>
    </row>
    <row r="1388" spans="1:4" x14ac:dyDescent="0.25">
      <c r="A1388" s="21" t="s">
        <v>5</v>
      </c>
      <c r="B1388" s="20">
        <v>1</v>
      </c>
      <c r="C1388" s="20">
        <v>1</v>
      </c>
      <c r="D1388" s="20">
        <v>1</v>
      </c>
    </row>
    <row r="1389" spans="1:4" x14ac:dyDescent="0.25">
      <c r="A1389" s="26" t="s">
        <v>2351</v>
      </c>
      <c r="B1389" s="20">
        <v>1</v>
      </c>
      <c r="C1389" s="20">
        <v>1</v>
      </c>
      <c r="D1389" s="20">
        <v>1</v>
      </c>
    </row>
    <row r="1390" spans="1:4" x14ac:dyDescent="0.25">
      <c r="A1390" s="21" t="s">
        <v>6</v>
      </c>
      <c r="B1390" s="20">
        <v>1</v>
      </c>
      <c r="C1390" s="20">
        <v>1</v>
      </c>
      <c r="D1390" s="20">
        <v>1</v>
      </c>
    </row>
    <row r="1391" spans="1:4" x14ac:dyDescent="0.25">
      <c r="A1391" s="26">
        <v>9789584534156</v>
      </c>
      <c r="B1391" s="20">
        <v>1</v>
      </c>
      <c r="C1391" s="20">
        <v>1</v>
      </c>
      <c r="D1391" s="20">
        <v>1</v>
      </c>
    </row>
    <row r="1392" spans="1:4" x14ac:dyDescent="0.25">
      <c r="A1392" s="21" t="s">
        <v>10</v>
      </c>
      <c r="B1392" s="20">
        <v>1</v>
      </c>
      <c r="C1392" s="20">
        <v>1</v>
      </c>
      <c r="D1392" s="20">
        <v>1</v>
      </c>
    </row>
    <row r="1393" spans="1:4" x14ac:dyDescent="0.25">
      <c r="A1393" s="26" t="s">
        <v>256</v>
      </c>
      <c r="B1393" s="20">
        <v>1</v>
      </c>
      <c r="C1393" s="20">
        <v>1</v>
      </c>
      <c r="D1393" s="20">
        <v>1</v>
      </c>
    </row>
    <row r="1394" spans="1:4" x14ac:dyDescent="0.25">
      <c r="A1394" s="21" t="s">
        <v>13</v>
      </c>
      <c r="B1394" s="20">
        <v>1</v>
      </c>
      <c r="C1394" s="20">
        <v>1</v>
      </c>
      <c r="D1394" s="20">
        <v>1</v>
      </c>
    </row>
    <row r="1395" spans="1:4" x14ac:dyDescent="0.25">
      <c r="A1395" s="26" t="s">
        <v>375</v>
      </c>
      <c r="B1395" s="20">
        <v>1</v>
      </c>
      <c r="C1395" s="20">
        <v>1</v>
      </c>
      <c r="D1395" s="20">
        <v>1</v>
      </c>
    </row>
    <row r="1396" spans="1:4" x14ac:dyDescent="0.25">
      <c r="A1396" s="19" t="s">
        <v>51</v>
      </c>
      <c r="B1396" s="20">
        <v>11</v>
      </c>
      <c r="C1396" s="20">
        <v>11</v>
      </c>
      <c r="D1396" s="20">
        <v>11</v>
      </c>
    </row>
    <row r="1397" spans="1:4" x14ac:dyDescent="0.25">
      <c r="A1397" s="21" t="s">
        <v>9</v>
      </c>
      <c r="B1397" s="20">
        <v>1</v>
      </c>
      <c r="C1397" s="20">
        <v>1</v>
      </c>
      <c r="D1397" s="20">
        <v>1</v>
      </c>
    </row>
    <row r="1398" spans="1:4" x14ac:dyDescent="0.25">
      <c r="A1398" s="21" t="s">
        <v>8</v>
      </c>
      <c r="B1398" s="20">
        <v>1</v>
      </c>
      <c r="C1398" s="20">
        <v>1</v>
      </c>
      <c r="D1398" s="20">
        <v>1</v>
      </c>
    </row>
    <row r="1399" spans="1:4" x14ac:dyDescent="0.25">
      <c r="A1399" s="21" t="s">
        <v>7</v>
      </c>
      <c r="B1399" s="20">
        <v>1</v>
      </c>
      <c r="C1399" s="20">
        <v>1</v>
      </c>
      <c r="D1399" s="20">
        <v>1</v>
      </c>
    </row>
    <row r="1400" spans="1:4" x14ac:dyDescent="0.25">
      <c r="A1400" s="26" t="s">
        <v>1579</v>
      </c>
      <c r="B1400" s="20">
        <v>1</v>
      </c>
      <c r="C1400" s="20">
        <v>1</v>
      </c>
      <c r="D1400" s="20">
        <v>1</v>
      </c>
    </row>
    <row r="1401" spans="1:4" x14ac:dyDescent="0.25">
      <c r="A1401" s="21" t="s">
        <v>12</v>
      </c>
      <c r="B1401" s="20">
        <v>1</v>
      </c>
      <c r="C1401" s="20">
        <v>1</v>
      </c>
      <c r="D1401" s="20">
        <v>1</v>
      </c>
    </row>
    <row r="1402" spans="1:4" x14ac:dyDescent="0.25">
      <c r="A1402" s="26" t="s">
        <v>264</v>
      </c>
      <c r="B1402" s="20">
        <v>1</v>
      </c>
      <c r="C1402" s="20">
        <v>1</v>
      </c>
      <c r="D1402" s="20">
        <v>1</v>
      </c>
    </row>
    <row r="1403" spans="1:4" x14ac:dyDescent="0.25">
      <c r="A1403" s="21" t="s">
        <v>11</v>
      </c>
      <c r="B1403" s="20">
        <v>1</v>
      </c>
      <c r="C1403" s="20">
        <v>1</v>
      </c>
      <c r="D1403" s="20">
        <v>1</v>
      </c>
    </row>
    <row r="1404" spans="1:4" x14ac:dyDescent="0.25">
      <c r="A1404" s="26" t="s">
        <v>50</v>
      </c>
      <c r="B1404" s="20">
        <v>1</v>
      </c>
      <c r="C1404" s="20">
        <v>1</v>
      </c>
      <c r="D1404" s="20">
        <v>1</v>
      </c>
    </row>
    <row r="1405" spans="1:4" x14ac:dyDescent="0.25">
      <c r="A1405" s="21" t="s">
        <v>5</v>
      </c>
      <c r="B1405" s="20">
        <v>1</v>
      </c>
      <c r="C1405" s="20">
        <v>1</v>
      </c>
      <c r="D1405" s="20">
        <v>1</v>
      </c>
    </row>
    <row r="1406" spans="1:4" x14ac:dyDescent="0.25">
      <c r="A1406" s="26" t="s">
        <v>2351</v>
      </c>
      <c r="B1406" s="20">
        <v>1</v>
      </c>
      <c r="C1406" s="20">
        <v>1</v>
      </c>
      <c r="D1406" s="20">
        <v>1</v>
      </c>
    </row>
    <row r="1407" spans="1:4" x14ac:dyDescent="0.25">
      <c r="A1407" s="21" t="s">
        <v>6</v>
      </c>
      <c r="B1407" s="20">
        <v>1</v>
      </c>
      <c r="C1407" s="20">
        <v>1</v>
      </c>
      <c r="D1407" s="20">
        <v>1</v>
      </c>
    </row>
    <row r="1408" spans="1:4" x14ac:dyDescent="0.25">
      <c r="A1408" s="26" t="s">
        <v>1854</v>
      </c>
      <c r="B1408" s="20">
        <v>1</v>
      </c>
      <c r="C1408" s="20">
        <v>1</v>
      </c>
      <c r="D1408" s="20">
        <v>1</v>
      </c>
    </row>
    <row r="1409" spans="1:4" x14ac:dyDescent="0.25">
      <c r="A1409" s="21" t="s">
        <v>10</v>
      </c>
      <c r="B1409" s="20">
        <v>1</v>
      </c>
      <c r="C1409" s="20">
        <v>1</v>
      </c>
      <c r="D1409" s="20">
        <v>1</v>
      </c>
    </row>
    <row r="1410" spans="1:4" x14ac:dyDescent="0.25">
      <c r="A1410" s="26" t="s">
        <v>2351</v>
      </c>
      <c r="B1410" s="20">
        <v>1</v>
      </c>
      <c r="C1410" s="20">
        <v>1</v>
      </c>
      <c r="D1410" s="20">
        <v>1</v>
      </c>
    </row>
    <row r="1411" spans="1:4" x14ac:dyDescent="0.25">
      <c r="A1411" s="21" t="s">
        <v>13</v>
      </c>
      <c r="B1411" s="20">
        <v>1</v>
      </c>
      <c r="C1411" s="20">
        <v>1</v>
      </c>
      <c r="D1411" s="20">
        <v>1</v>
      </c>
    </row>
    <row r="1412" spans="1:4" x14ac:dyDescent="0.25">
      <c r="A1412" s="26" t="s">
        <v>90</v>
      </c>
      <c r="B1412" s="20">
        <v>1</v>
      </c>
      <c r="C1412" s="20">
        <v>1</v>
      </c>
      <c r="D1412" s="20">
        <v>1</v>
      </c>
    </row>
    <row r="1413" spans="1:4" x14ac:dyDescent="0.25">
      <c r="A1413" s="21" t="s">
        <v>14</v>
      </c>
      <c r="B1413" s="20">
        <v>1</v>
      </c>
      <c r="C1413" s="20">
        <v>1</v>
      </c>
      <c r="D1413" s="20">
        <v>1</v>
      </c>
    </row>
    <row r="1414" spans="1:4" x14ac:dyDescent="0.25">
      <c r="A1414" s="26" t="s">
        <v>2351</v>
      </c>
      <c r="B1414" s="20">
        <v>1</v>
      </c>
      <c r="C1414" s="20">
        <v>1</v>
      </c>
      <c r="D1414" s="20">
        <v>1</v>
      </c>
    </row>
    <row r="1415" spans="1:4" x14ac:dyDescent="0.25">
      <c r="A1415" s="21" t="s">
        <v>16</v>
      </c>
      <c r="B1415" s="20">
        <v>1</v>
      </c>
      <c r="C1415" s="20">
        <v>1</v>
      </c>
      <c r="D1415" s="20">
        <v>1</v>
      </c>
    </row>
    <row r="1416" spans="1:4" x14ac:dyDescent="0.25">
      <c r="A1416" s="26" t="s">
        <v>2351</v>
      </c>
      <c r="B1416" s="20">
        <v>1</v>
      </c>
      <c r="C1416" s="20">
        <v>1</v>
      </c>
      <c r="D1416" s="20">
        <v>1</v>
      </c>
    </row>
    <row r="1417" spans="1:4" x14ac:dyDescent="0.25">
      <c r="A1417" s="19" t="s">
        <v>120</v>
      </c>
      <c r="B1417" s="20">
        <v>10</v>
      </c>
      <c r="C1417" s="20">
        <v>10</v>
      </c>
      <c r="D1417" s="20">
        <v>10</v>
      </c>
    </row>
    <row r="1418" spans="1:4" x14ac:dyDescent="0.25">
      <c r="A1418" s="21" t="s">
        <v>9</v>
      </c>
      <c r="B1418" s="20">
        <v>1</v>
      </c>
      <c r="C1418" s="20">
        <v>1</v>
      </c>
      <c r="D1418" s="20">
        <v>1</v>
      </c>
    </row>
    <row r="1419" spans="1:4" x14ac:dyDescent="0.25">
      <c r="A1419" s="21" t="s">
        <v>8</v>
      </c>
      <c r="B1419" s="20">
        <v>1</v>
      </c>
      <c r="C1419" s="20">
        <v>1</v>
      </c>
      <c r="D1419" s="20">
        <v>1</v>
      </c>
    </row>
    <row r="1420" spans="1:4" x14ac:dyDescent="0.25">
      <c r="A1420" s="21" t="s">
        <v>7</v>
      </c>
      <c r="B1420" s="20">
        <v>1</v>
      </c>
      <c r="C1420" s="20">
        <v>1</v>
      </c>
      <c r="D1420" s="20">
        <v>1</v>
      </c>
    </row>
    <row r="1421" spans="1:4" x14ac:dyDescent="0.25">
      <c r="A1421" s="26" t="s">
        <v>349</v>
      </c>
      <c r="B1421" s="20">
        <v>1</v>
      </c>
      <c r="C1421" s="20">
        <v>1</v>
      </c>
      <c r="D1421" s="20">
        <v>1</v>
      </c>
    </row>
    <row r="1422" spans="1:4" x14ac:dyDescent="0.25">
      <c r="A1422" s="21" t="s">
        <v>12</v>
      </c>
      <c r="B1422" s="20">
        <v>1</v>
      </c>
      <c r="C1422" s="20">
        <v>1</v>
      </c>
      <c r="D1422" s="20">
        <v>1</v>
      </c>
    </row>
    <row r="1423" spans="1:4" x14ac:dyDescent="0.25">
      <c r="A1423" s="26" t="s">
        <v>377</v>
      </c>
      <c r="B1423" s="20">
        <v>1</v>
      </c>
      <c r="C1423" s="20">
        <v>1</v>
      </c>
      <c r="D1423" s="20">
        <v>1</v>
      </c>
    </row>
    <row r="1424" spans="1:4" x14ac:dyDescent="0.25">
      <c r="A1424" s="21" t="s">
        <v>11</v>
      </c>
      <c r="B1424" s="20">
        <v>1</v>
      </c>
      <c r="C1424" s="20">
        <v>1</v>
      </c>
      <c r="D1424" s="20">
        <v>1</v>
      </c>
    </row>
    <row r="1425" spans="1:4" x14ac:dyDescent="0.25">
      <c r="A1425" s="26" t="s">
        <v>117</v>
      </c>
      <c r="B1425" s="20">
        <v>1</v>
      </c>
      <c r="C1425" s="20">
        <v>1</v>
      </c>
      <c r="D1425" s="20">
        <v>1</v>
      </c>
    </row>
    <row r="1426" spans="1:4" x14ac:dyDescent="0.25">
      <c r="A1426" s="21" t="s">
        <v>5</v>
      </c>
      <c r="B1426" s="20">
        <v>1</v>
      </c>
      <c r="C1426" s="20">
        <v>1</v>
      </c>
      <c r="D1426" s="20">
        <v>1</v>
      </c>
    </row>
    <row r="1427" spans="1:4" x14ac:dyDescent="0.25">
      <c r="A1427" s="26">
        <v>9580451864</v>
      </c>
      <c r="B1427" s="20">
        <v>1</v>
      </c>
      <c r="C1427" s="20">
        <v>1</v>
      </c>
      <c r="D1427" s="20">
        <v>1</v>
      </c>
    </row>
    <row r="1428" spans="1:4" x14ac:dyDescent="0.25">
      <c r="A1428" s="21" t="s">
        <v>6</v>
      </c>
      <c r="B1428" s="20">
        <v>1</v>
      </c>
      <c r="C1428" s="20">
        <v>1</v>
      </c>
      <c r="D1428" s="20">
        <v>1</v>
      </c>
    </row>
    <row r="1429" spans="1:4" x14ac:dyDescent="0.25">
      <c r="A1429" s="26">
        <v>9789580451860</v>
      </c>
      <c r="B1429" s="20">
        <v>1</v>
      </c>
      <c r="C1429" s="20">
        <v>1</v>
      </c>
      <c r="D1429" s="20">
        <v>1</v>
      </c>
    </row>
    <row r="1430" spans="1:4" x14ac:dyDescent="0.25">
      <c r="A1430" s="21" t="s">
        <v>10</v>
      </c>
      <c r="B1430" s="20">
        <v>1</v>
      </c>
      <c r="C1430" s="20">
        <v>1</v>
      </c>
      <c r="D1430" s="20">
        <v>1</v>
      </c>
    </row>
    <row r="1431" spans="1:4" x14ac:dyDescent="0.25">
      <c r="A1431" s="26" t="s">
        <v>1693</v>
      </c>
      <c r="B1431" s="20">
        <v>1</v>
      </c>
      <c r="C1431" s="20">
        <v>1</v>
      </c>
      <c r="D1431" s="20">
        <v>1</v>
      </c>
    </row>
    <row r="1432" spans="1:4" x14ac:dyDescent="0.25">
      <c r="A1432" s="21" t="s">
        <v>14</v>
      </c>
      <c r="B1432" s="20">
        <v>1</v>
      </c>
      <c r="C1432" s="20">
        <v>1</v>
      </c>
      <c r="D1432" s="20">
        <v>1</v>
      </c>
    </row>
    <row r="1433" spans="1:4" x14ac:dyDescent="0.25">
      <c r="A1433" s="26" t="s">
        <v>2351</v>
      </c>
      <c r="B1433" s="20">
        <v>1</v>
      </c>
      <c r="C1433" s="20">
        <v>1</v>
      </c>
      <c r="D1433" s="20">
        <v>1</v>
      </c>
    </row>
    <row r="1434" spans="1:4" x14ac:dyDescent="0.25">
      <c r="A1434" s="21" t="s">
        <v>16</v>
      </c>
      <c r="B1434" s="20">
        <v>1</v>
      </c>
      <c r="C1434" s="20">
        <v>1</v>
      </c>
      <c r="D1434" s="20">
        <v>1</v>
      </c>
    </row>
    <row r="1435" spans="1:4" x14ac:dyDescent="0.25">
      <c r="A1435" s="26" t="s">
        <v>2351</v>
      </c>
      <c r="B1435" s="20">
        <v>1</v>
      </c>
      <c r="C1435" s="20">
        <v>1</v>
      </c>
      <c r="D1435" s="20">
        <v>1</v>
      </c>
    </row>
    <row r="1436" spans="1:4" x14ac:dyDescent="0.25">
      <c r="A1436" s="19" t="s">
        <v>130</v>
      </c>
      <c r="B1436" s="20">
        <v>11</v>
      </c>
      <c r="C1436" s="20">
        <v>11</v>
      </c>
      <c r="D1436" s="20">
        <v>11</v>
      </c>
    </row>
    <row r="1437" spans="1:4" x14ac:dyDescent="0.25">
      <c r="A1437" s="21" t="s">
        <v>9</v>
      </c>
      <c r="B1437" s="20">
        <v>1</v>
      </c>
      <c r="C1437" s="20">
        <v>1</v>
      </c>
      <c r="D1437" s="20">
        <v>1</v>
      </c>
    </row>
    <row r="1438" spans="1:4" x14ac:dyDescent="0.25">
      <c r="A1438" s="21" t="s">
        <v>8</v>
      </c>
      <c r="B1438" s="20">
        <v>1</v>
      </c>
      <c r="C1438" s="20">
        <v>1</v>
      </c>
      <c r="D1438" s="20">
        <v>1</v>
      </c>
    </row>
    <row r="1439" spans="1:4" x14ac:dyDescent="0.25">
      <c r="A1439" s="21" t="s">
        <v>7</v>
      </c>
      <c r="B1439" s="20">
        <v>1</v>
      </c>
      <c r="C1439" s="20">
        <v>1</v>
      </c>
      <c r="D1439" s="20">
        <v>1</v>
      </c>
    </row>
    <row r="1440" spans="1:4" x14ac:dyDescent="0.25">
      <c r="A1440" s="26" t="s">
        <v>2351</v>
      </c>
      <c r="B1440" s="20">
        <v>1</v>
      </c>
      <c r="C1440" s="20">
        <v>1</v>
      </c>
      <c r="D1440" s="20">
        <v>1</v>
      </c>
    </row>
    <row r="1441" spans="1:4" x14ac:dyDescent="0.25">
      <c r="A1441" s="21" t="s">
        <v>12</v>
      </c>
      <c r="B1441" s="20">
        <v>1</v>
      </c>
      <c r="C1441" s="20">
        <v>1</v>
      </c>
      <c r="D1441" s="20">
        <v>1</v>
      </c>
    </row>
    <row r="1442" spans="1:4" x14ac:dyDescent="0.25">
      <c r="A1442" s="26" t="s">
        <v>264</v>
      </c>
      <c r="B1442" s="20">
        <v>1</v>
      </c>
      <c r="C1442" s="20">
        <v>1</v>
      </c>
      <c r="D1442" s="20">
        <v>1</v>
      </c>
    </row>
    <row r="1443" spans="1:4" x14ac:dyDescent="0.25">
      <c r="A1443" s="21" t="s">
        <v>11</v>
      </c>
      <c r="B1443" s="20">
        <v>1</v>
      </c>
      <c r="C1443" s="20">
        <v>1</v>
      </c>
      <c r="D1443" s="20">
        <v>1</v>
      </c>
    </row>
    <row r="1444" spans="1:4" x14ac:dyDescent="0.25">
      <c r="A1444" s="26" t="s">
        <v>28</v>
      </c>
      <c r="B1444" s="20">
        <v>1</v>
      </c>
      <c r="C1444" s="20">
        <v>1</v>
      </c>
      <c r="D1444" s="20">
        <v>1</v>
      </c>
    </row>
    <row r="1445" spans="1:4" x14ac:dyDescent="0.25">
      <c r="A1445" s="21" t="s">
        <v>5</v>
      </c>
      <c r="B1445" s="20">
        <v>1</v>
      </c>
      <c r="C1445" s="20">
        <v>1</v>
      </c>
      <c r="D1445" s="20">
        <v>1</v>
      </c>
    </row>
    <row r="1446" spans="1:4" x14ac:dyDescent="0.25">
      <c r="A1446" s="26">
        <v>9586141896</v>
      </c>
      <c r="B1446" s="20">
        <v>1</v>
      </c>
      <c r="C1446" s="20">
        <v>1</v>
      </c>
      <c r="D1446" s="20">
        <v>1</v>
      </c>
    </row>
    <row r="1447" spans="1:4" x14ac:dyDescent="0.25">
      <c r="A1447" s="21" t="s">
        <v>6</v>
      </c>
      <c r="B1447" s="20">
        <v>1</v>
      </c>
      <c r="C1447" s="20">
        <v>1</v>
      </c>
      <c r="D1447" s="20">
        <v>1</v>
      </c>
    </row>
    <row r="1448" spans="1:4" x14ac:dyDescent="0.25">
      <c r="A1448" s="26">
        <v>9789586141895</v>
      </c>
      <c r="B1448" s="20">
        <v>1</v>
      </c>
      <c r="C1448" s="20">
        <v>1</v>
      </c>
      <c r="D1448" s="20">
        <v>1</v>
      </c>
    </row>
    <row r="1449" spans="1:4" x14ac:dyDescent="0.25">
      <c r="A1449" s="21" t="s">
        <v>10</v>
      </c>
      <c r="B1449" s="20">
        <v>1</v>
      </c>
      <c r="C1449" s="20">
        <v>1</v>
      </c>
      <c r="D1449" s="20">
        <v>1</v>
      </c>
    </row>
    <row r="1450" spans="1:4" x14ac:dyDescent="0.25">
      <c r="A1450" s="26" t="s">
        <v>256</v>
      </c>
      <c r="B1450" s="20">
        <v>1</v>
      </c>
      <c r="C1450" s="20">
        <v>1</v>
      </c>
      <c r="D1450" s="20">
        <v>1</v>
      </c>
    </row>
    <row r="1451" spans="1:4" x14ac:dyDescent="0.25">
      <c r="A1451" s="21" t="s">
        <v>13</v>
      </c>
      <c r="B1451" s="20">
        <v>1</v>
      </c>
      <c r="C1451" s="20">
        <v>1</v>
      </c>
      <c r="D1451" s="20">
        <v>1</v>
      </c>
    </row>
    <row r="1452" spans="1:4" x14ac:dyDescent="0.25">
      <c r="A1452" s="26" t="s">
        <v>90</v>
      </c>
      <c r="B1452" s="20">
        <v>1</v>
      </c>
      <c r="C1452" s="20">
        <v>1</v>
      </c>
      <c r="D1452" s="20">
        <v>1</v>
      </c>
    </row>
    <row r="1453" spans="1:4" x14ac:dyDescent="0.25">
      <c r="A1453" s="21" t="s">
        <v>14</v>
      </c>
      <c r="B1453" s="20">
        <v>1</v>
      </c>
      <c r="C1453" s="20">
        <v>1</v>
      </c>
      <c r="D1453" s="20">
        <v>1</v>
      </c>
    </row>
    <row r="1454" spans="1:4" x14ac:dyDescent="0.25">
      <c r="A1454" s="26" t="s">
        <v>2351</v>
      </c>
      <c r="B1454" s="20">
        <v>1</v>
      </c>
      <c r="C1454" s="20">
        <v>1</v>
      </c>
      <c r="D1454" s="20">
        <v>1</v>
      </c>
    </row>
    <row r="1455" spans="1:4" x14ac:dyDescent="0.25">
      <c r="A1455" s="21" t="s">
        <v>16</v>
      </c>
      <c r="B1455" s="20">
        <v>1</v>
      </c>
      <c r="C1455" s="20">
        <v>1</v>
      </c>
      <c r="D1455" s="20">
        <v>1</v>
      </c>
    </row>
    <row r="1456" spans="1:4" x14ac:dyDescent="0.25">
      <c r="A1456" s="26" t="s">
        <v>2351</v>
      </c>
      <c r="B1456" s="20">
        <v>1</v>
      </c>
      <c r="C1456" s="20">
        <v>1</v>
      </c>
      <c r="D1456" s="20">
        <v>1</v>
      </c>
    </row>
    <row r="1457" spans="1:4" x14ac:dyDescent="0.25">
      <c r="A1457" s="19" t="s">
        <v>940</v>
      </c>
      <c r="B1457" s="20">
        <v>7</v>
      </c>
      <c r="C1457" s="20">
        <v>7</v>
      </c>
      <c r="D1457" s="20">
        <v>7</v>
      </c>
    </row>
    <row r="1458" spans="1:4" x14ac:dyDescent="0.25">
      <c r="A1458" s="21" t="s">
        <v>9</v>
      </c>
      <c r="B1458" s="20">
        <v>1</v>
      </c>
      <c r="C1458" s="20">
        <v>1</v>
      </c>
      <c r="D1458" s="20">
        <v>1</v>
      </c>
    </row>
    <row r="1459" spans="1:4" x14ac:dyDescent="0.25">
      <c r="A1459" s="21" t="s">
        <v>8</v>
      </c>
      <c r="B1459" s="20">
        <v>1</v>
      </c>
      <c r="C1459" s="20">
        <v>1</v>
      </c>
      <c r="D1459" s="20">
        <v>1</v>
      </c>
    </row>
    <row r="1460" spans="1:4" x14ac:dyDescent="0.25">
      <c r="A1460" s="21" t="s">
        <v>7</v>
      </c>
      <c r="B1460" s="20">
        <v>1</v>
      </c>
      <c r="C1460" s="20">
        <v>1</v>
      </c>
      <c r="D1460" s="20">
        <v>1</v>
      </c>
    </row>
    <row r="1461" spans="1:4" x14ac:dyDescent="0.25">
      <c r="A1461" s="26" t="s">
        <v>547</v>
      </c>
      <c r="B1461" s="20">
        <v>1</v>
      </c>
      <c r="C1461" s="20">
        <v>1</v>
      </c>
      <c r="D1461" s="20">
        <v>1</v>
      </c>
    </row>
    <row r="1462" spans="1:4" x14ac:dyDescent="0.25">
      <c r="A1462" s="21" t="s">
        <v>12</v>
      </c>
      <c r="B1462" s="20">
        <v>1</v>
      </c>
      <c r="C1462" s="20">
        <v>1</v>
      </c>
      <c r="D1462" s="20">
        <v>1</v>
      </c>
    </row>
    <row r="1463" spans="1:4" x14ac:dyDescent="0.25">
      <c r="A1463" s="26" t="s">
        <v>264</v>
      </c>
      <c r="B1463" s="20">
        <v>1</v>
      </c>
      <c r="C1463" s="20">
        <v>1</v>
      </c>
      <c r="D1463" s="20">
        <v>1</v>
      </c>
    </row>
    <row r="1464" spans="1:4" x14ac:dyDescent="0.25">
      <c r="A1464" s="21" t="s">
        <v>5</v>
      </c>
      <c r="B1464" s="20">
        <v>1</v>
      </c>
      <c r="C1464" s="20">
        <v>1</v>
      </c>
      <c r="D1464" s="20">
        <v>1</v>
      </c>
    </row>
    <row r="1465" spans="1:4" x14ac:dyDescent="0.25">
      <c r="A1465" s="26">
        <v>9588156874</v>
      </c>
      <c r="B1465" s="20">
        <v>1</v>
      </c>
      <c r="C1465" s="20">
        <v>1</v>
      </c>
      <c r="D1465" s="20">
        <v>1</v>
      </c>
    </row>
    <row r="1466" spans="1:4" x14ac:dyDescent="0.25">
      <c r="A1466" s="21" t="s">
        <v>6</v>
      </c>
      <c r="B1466" s="20">
        <v>1</v>
      </c>
      <c r="C1466" s="20">
        <v>1</v>
      </c>
      <c r="D1466" s="20">
        <v>1</v>
      </c>
    </row>
    <row r="1467" spans="1:4" x14ac:dyDescent="0.25">
      <c r="A1467" s="26">
        <v>9789588156873</v>
      </c>
      <c r="B1467" s="20">
        <v>1</v>
      </c>
      <c r="C1467" s="20">
        <v>1</v>
      </c>
      <c r="D1467" s="20">
        <v>1</v>
      </c>
    </row>
    <row r="1468" spans="1:4" x14ac:dyDescent="0.25">
      <c r="A1468" s="21" t="s">
        <v>13</v>
      </c>
      <c r="B1468" s="20">
        <v>1</v>
      </c>
      <c r="C1468" s="20">
        <v>1</v>
      </c>
      <c r="D1468" s="20">
        <v>1</v>
      </c>
    </row>
    <row r="1469" spans="1:4" x14ac:dyDescent="0.25">
      <c r="A1469" s="26" t="s">
        <v>90</v>
      </c>
      <c r="B1469" s="20">
        <v>1</v>
      </c>
      <c r="C1469" s="20">
        <v>1</v>
      </c>
      <c r="D1469" s="20">
        <v>1</v>
      </c>
    </row>
    <row r="1470" spans="1:4" x14ac:dyDescent="0.25">
      <c r="A1470" s="19" t="s">
        <v>942</v>
      </c>
      <c r="B1470" s="20">
        <v>5</v>
      </c>
      <c r="C1470" s="20">
        <v>5</v>
      </c>
      <c r="D1470" s="20">
        <v>5</v>
      </c>
    </row>
    <row r="1471" spans="1:4" x14ac:dyDescent="0.25">
      <c r="A1471" s="21" t="s">
        <v>9</v>
      </c>
      <c r="B1471" s="20">
        <v>1</v>
      </c>
      <c r="C1471" s="20">
        <v>1</v>
      </c>
      <c r="D1471" s="20">
        <v>1</v>
      </c>
    </row>
    <row r="1472" spans="1:4" x14ac:dyDescent="0.25">
      <c r="A1472" s="21" t="s">
        <v>8</v>
      </c>
      <c r="B1472" s="20">
        <v>1</v>
      </c>
      <c r="C1472" s="20">
        <v>1</v>
      </c>
      <c r="D1472" s="20">
        <v>1</v>
      </c>
    </row>
    <row r="1473" spans="1:4" x14ac:dyDescent="0.25">
      <c r="A1473" s="21" t="s">
        <v>7</v>
      </c>
      <c r="B1473" s="20">
        <v>1</v>
      </c>
      <c r="C1473" s="20">
        <v>1</v>
      </c>
      <c r="D1473" s="20">
        <v>1</v>
      </c>
    </row>
    <row r="1474" spans="1:4" x14ac:dyDescent="0.25">
      <c r="A1474" s="26" t="s">
        <v>547</v>
      </c>
      <c r="B1474" s="20">
        <v>1</v>
      </c>
      <c r="C1474" s="20">
        <v>1</v>
      </c>
      <c r="D1474" s="20">
        <v>1</v>
      </c>
    </row>
    <row r="1475" spans="1:4" x14ac:dyDescent="0.25">
      <c r="A1475" s="21" t="s">
        <v>12</v>
      </c>
      <c r="B1475" s="20">
        <v>1</v>
      </c>
      <c r="C1475" s="20">
        <v>1</v>
      </c>
      <c r="D1475" s="20">
        <v>1</v>
      </c>
    </row>
    <row r="1476" spans="1:4" x14ac:dyDescent="0.25">
      <c r="A1476" s="26" t="s">
        <v>264</v>
      </c>
      <c r="B1476" s="20">
        <v>1</v>
      </c>
      <c r="C1476" s="20">
        <v>1</v>
      </c>
      <c r="D1476" s="20">
        <v>1</v>
      </c>
    </row>
    <row r="1477" spans="1:4" x14ac:dyDescent="0.25">
      <c r="A1477" s="21" t="s">
        <v>13</v>
      </c>
      <c r="B1477" s="20">
        <v>1</v>
      </c>
      <c r="C1477" s="20">
        <v>1</v>
      </c>
      <c r="D1477" s="20">
        <v>1</v>
      </c>
    </row>
    <row r="1478" spans="1:4" x14ac:dyDescent="0.25">
      <c r="A1478" s="26" t="s">
        <v>90</v>
      </c>
      <c r="B1478" s="20">
        <v>1</v>
      </c>
      <c r="C1478" s="20">
        <v>1</v>
      </c>
      <c r="D1478" s="20">
        <v>1</v>
      </c>
    </row>
    <row r="1479" spans="1:4" x14ac:dyDescent="0.25">
      <c r="A1479" s="19" t="s">
        <v>630</v>
      </c>
      <c r="B1479" s="20">
        <v>7</v>
      </c>
      <c r="C1479" s="20">
        <v>7</v>
      </c>
      <c r="D1479" s="20">
        <v>7</v>
      </c>
    </row>
    <row r="1480" spans="1:4" x14ac:dyDescent="0.25">
      <c r="A1480" s="21" t="s">
        <v>9</v>
      </c>
      <c r="B1480" s="20">
        <v>1</v>
      </c>
      <c r="C1480" s="20">
        <v>1</v>
      </c>
      <c r="D1480" s="20">
        <v>1</v>
      </c>
    </row>
    <row r="1481" spans="1:4" x14ac:dyDescent="0.25">
      <c r="A1481" s="21" t="s">
        <v>8</v>
      </c>
      <c r="B1481" s="20">
        <v>1</v>
      </c>
      <c r="C1481" s="20">
        <v>1</v>
      </c>
      <c r="D1481" s="20">
        <v>1</v>
      </c>
    </row>
    <row r="1482" spans="1:4" x14ac:dyDescent="0.25">
      <c r="A1482" s="21" t="s">
        <v>7</v>
      </c>
      <c r="B1482" s="20">
        <v>1</v>
      </c>
      <c r="C1482" s="20">
        <v>1</v>
      </c>
      <c r="D1482" s="20">
        <v>1</v>
      </c>
    </row>
    <row r="1483" spans="1:4" x14ac:dyDescent="0.25">
      <c r="A1483" s="26" t="s">
        <v>310</v>
      </c>
      <c r="B1483" s="20">
        <v>1</v>
      </c>
      <c r="C1483" s="20">
        <v>1</v>
      </c>
      <c r="D1483" s="20">
        <v>1</v>
      </c>
    </row>
    <row r="1484" spans="1:4" x14ac:dyDescent="0.25">
      <c r="A1484" s="21" t="s">
        <v>12</v>
      </c>
      <c r="B1484" s="20">
        <v>1</v>
      </c>
      <c r="C1484" s="20">
        <v>1</v>
      </c>
      <c r="D1484" s="20">
        <v>1</v>
      </c>
    </row>
    <row r="1485" spans="1:4" x14ac:dyDescent="0.25">
      <c r="A1485" s="26" t="s">
        <v>264</v>
      </c>
      <c r="B1485" s="20">
        <v>1</v>
      </c>
      <c r="C1485" s="20">
        <v>1</v>
      </c>
      <c r="D1485" s="20">
        <v>1</v>
      </c>
    </row>
    <row r="1486" spans="1:4" x14ac:dyDescent="0.25">
      <c r="A1486" s="21" t="s">
        <v>5</v>
      </c>
      <c r="B1486" s="20">
        <v>1</v>
      </c>
      <c r="C1486" s="20">
        <v>1</v>
      </c>
      <c r="D1486" s="20">
        <v>1</v>
      </c>
    </row>
    <row r="1487" spans="1:4" x14ac:dyDescent="0.25">
      <c r="A1487" s="26">
        <v>9584217291</v>
      </c>
      <c r="B1487" s="20">
        <v>1</v>
      </c>
      <c r="C1487" s="20">
        <v>1</v>
      </c>
      <c r="D1487" s="20">
        <v>1</v>
      </c>
    </row>
    <row r="1488" spans="1:4" x14ac:dyDescent="0.25">
      <c r="A1488" s="21" t="s">
        <v>6</v>
      </c>
      <c r="B1488" s="20">
        <v>1</v>
      </c>
      <c r="C1488" s="20">
        <v>1</v>
      </c>
      <c r="D1488" s="20">
        <v>1</v>
      </c>
    </row>
    <row r="1489" spans="1:4" x14ac:dyDescent="0.25">
      <c r="A1489" s="26">
        <v>9789584217295</v>
      </c>
      <c r="B1489" s="20">
        <v>1</v>
      </c>
      <c r="C1489" s="20">
        <v>1</v>
      </c>
      <c r="D1489" s="20">
        <v>1</v>
      </c>
    </row>
    <row r="1490" spans="1:4" x14ac:dyDescent="0.25">
      <c r="A1490" s="21" t="s">
        <v>13</v>
      </c>
      <c r="B1490" s="20">
        <v>1</v>
      </c>
      <c r="C1490" s="20">
        <v>1</v>
      </c>
      <c r="D1490" s="20">
        <v>1</v>
      </c>
    </row>
    <row r="1491" spans="1:4" x14ac:dyDescent="0.25">
      <c r="A1491" s="26" t="s">
        <v>90</v>
      </c>
      <c r="B1491" s="20">
        <v>1</v>
      </c>
      <c r="C1491" s="20">
        <v>1</v>
      </c>
      <c r="D1491" s="20">
        <v>1</v>
      </c>
    </row>
    <row r="1492" spans="1:4" x14ac:dyDescent="0.25">
      <c r="A1492" s="19" t="s">
        <v>1126</v>
      </c>
      <c r="B1492" s="20">
        <v>4</v>
      </c>
      <c r="C1492" s="20">
        <v>4</v>
      </c>
      <c r="D1492" s="20">
        <v>4</v>
      </c>
    </row>
    <row r="1493" spans="1:4" x14ac:dyDescent="0.25">
      <c r="A1493" s="21" t="s">
        <v>9</v>
      </c>
      <c r="B1493" s="20">
        <v>1</v>
      </c>
      <c r="C1493" s="20">
        <v>1</v>
      </c>
      <c r="D1493" s="20">
        <v>1</v>
      </c>
    </row>
    <row r="1494" spans="1:4" x14ac:dyDescent="0.25">
      <c r="A1494" s="21" t="s">
        <v>7</v>
      </c>
      <c r="B1494" s="20">
        <v>1</v>
      </c>
      <c r="C1494" s="20">
        <v>1</v>
      </c>
      <c r="D1494" s="20">
        <v>1</v>
      </c>
    </row>
    <row r="1495" spans="1:4" x14ac:dyDescent="0.25">
      <c r="A1495" s="26" t="s">
        <v>260</v>
      </c>
      <c r="B1495" s="20">
        <v>1</v>
      </c>
      <c r="C1495" s="20">
        <v>1</v>
      </c>
      <c r="D1495" s="20">
        <v>1</v>
      </c>
    </row>
    <row r="1496" spans="1:4" x14ac:dyDescent="0.25">
      <c r="A1496" s="21" t="s">
        <v>12</v>
      </c>
      <c r="B1496" s="20">
        <v>1</v>
      </c>
      <c r="C1496" s="20">
        <v>1</v>
      </c>
      <c r="D1496" s="20">
        <v>1</v>
      </c>
    </row>
    <row r="1497" spans="1:4" x14ac:dyDescent="0.25">
      <c r="A1497" s="26" t="s">
        <v>264</v>
      </c>
      <c r="B1497" s="20">
        <v>1</v>
      </c>
      <c r="C1497" s="20">
        <v>1</v>
      </c>
      <c r="D1497" s="20">
        <v>1</v>
      </c>
    </row>
    <row r="1498" spans="1:4" x14ac:dyDescent="0.25">
      <c r="A1498" s="21" t="s">
        <v>13</v>
      </c>
      <c r="B1498" s="20">
        <v>1</v>
      </c>
      <c r="C1498" s="20">
        <v>1</v>
      </c>
      <c r="D1498" s="20">
        <v>1</v>
      </c>
    </row>
    <row r="1499" spans="1:4" x14ac:dyDescent="0.25">
      <c r="A1499" s="26" t="s">
        <v>90</v>
      </c>
      <c r="B1499" s="20">
        <v>1</v>
      </c>
      <c r="C1499" s="20">
        <v>1</v>
      </c>
      <c r="D1499" s="20">
        <v>1</v>
      </c>
    </row>
    <row r="1500" spans="1:4" x14ac:dyDescent="0.25">
      <c r="A1500" s="19" t="s">
        <v>1467</v>
      </c>
      <c r="B1500" s="20">
        <v>7</v>
      </c>
      <c r="C1500" s="20">
        <v>7</v>
      </c>
      <c r="D1500" s="20">
        <v>7</v>
      </c>
    </row>
    <row r="1501" spans="1:4" x14ac:dyDescent="0.25">
      <c r="A1501" s="21" t="s">
        <v>9</v>
      </c>
      <c r="B1501" s="20">
        <v>1</v>
      </c>
      <c r="C1501" s="20">
        <v>1</v>
      </c>
      <c r="D1501" s="20">
        <v>1</v>
      </c>
    </row>
    <row r="1502" spans="1:4" x14ac:dyDescent="0.25">
      <c r="A1502" s="21" t="s">
        <v>8</v>
      </c>
      <c r="B1502" s="20">
        <v>1</v>
      </c>
      <c r="C1502" s="20">
        <v>1</v>
      </c>
      <c r="D1502" s="20">
        <v>1</v>
      </c>
    </row>
    <row r="1503" spans="1:4" x14ac:dyDescent="0.25">
      <c r="A1503" s="21" t="s">
        <v>7</v>
      </c>
      <c r="B1503" s="20">
        <v>1</v>
      </c>
      <c r="C1503" s="20">
        <v>1</v>
      </c>
      <c r="D1503" s="20">
        <v>1</v>
      </c>
    </row>
    <row r="1504" spans="1:4" x14ac:dyDescent="0.25">
      <c r="A1504" s="26" t="s">
        <v>458</v>
      </c>
      <c r="B1504" s="20">
        <v>1</v>
      </c>
      <c r="C1504" s="20">
        <v>1</v>
      </c>
      <c r="D1504" s="20">
        <v>1</v>
      </c>
    </row>
    <row r="1505" spans="1:4" x14ac:dyDescent="0.25">
      <c r="A1505" s="21" t="s">
        <v>12</v>
      </c>
      <c r="B1505" s="20">
        <v>1</v>
      </c>
      <c r="C1505" s="20">
        <v>1</v>
      </c>
      <c r="D1505" s="20">
        <v>1</v>
      </c>
    </row>
    <row r="1506" spans="1:4" x14ac:dyDescent="0.25">
      <c r="A1506" s="26" t="s">
        <v>264</v>
      </c>
      <c r="B1506" s="20">
        <v>1</v>
      </c>
      <c r="C1506" s="20">
        <v>1</v>
      </c>
      <c r="D1506" s="20">
        <v>1</v>
      </c>
    </row>
    <row r="1507" spans="1:4" x14ac:dyDescent="0.25">
      <c r="A1507" s="21" t="s">
        <v>5</v>
      </c>
      <c r="B1507" s="20">
        <v>1</v>
      </c>
      <c r="C1507" s="20">
        <v>1</v>
      </c>
      <c r="D1507" s="20">
        <v>1</v>
      </c>
    </row>
    <row r="1508" spans="1:4" x14ac:dyDescent="0.25">
      <c r="A1508" s="26">
        <v>9586016269</v>
      </c>
      <c r="B1508" s="20">
        <v>1</v>
      </c>
      <c r="C1508" s="20">
        <v>1</v>
      </c>
      <c r="D1508" s="20">
        <v>1</v>
      </c>
    </row>
    <row r="1509" spans="1:4" x14ac:dyDescent="0.25">
      <c r="A1509" s="21" t="s">
        <v>6</v>
      </c>
      <c r="B1509" s="20">
        <v>1</v>
      </c>
      <c r="C1509" s="20">
        <v>1</v>
      </c>
      <c r="D1509" s="20">
        <v>1</v>
      </c>
    </row>
    <row r="1510" spans="1:4" x14ac:dyDescent="0.25">
      <c r="A1510" s="26">
        <v>9789505373284</v>
      </c>
      <c r="B1510" s="20">
        <v>1</v>
      </c>
      <c r="C1510" s="20">
        <v>1</v>
      </c>
      <c r="D1510" s="20">
        <v>1</v>
      </c>
    </row>
    <row r="1511" spans="1:4" x14ac:dyDescent="0.25">
      <c r="A1511" s="21" t="s">
        <v>13</v>
      </c>
      <c r="B1511" s="20">
        <v>1</v>
      </c>
      <c r="C1511" s="20">
        <v>1</v>
      </c>
      <c r="D1511" s="20">
        <v>1</v>
      </c>
    </row>
    <row r="1512" spans="1:4" x14ac:dyDescent="0.25">
      <c r="A1512" s="26" t="s">
        <v>1362</v>
      </c>
      <c r="B1512" s="20">
        <v>1</v>
      </c>
      <c r="C1512" s="20">
        <v>1</v>
      </c>
      <c r="D1512" s="20">
        <v>1</v>
      </c>
    </row>
    <row r="1513" spans="1:4" x14ac:dyDescent="0.25">
      <c r="A1513" s="19" t="s">
        <v>1066</v>
      </c>
      <c r="B1513" s="20">
        <v>4</v>
      </c>
      <c r="C1513" s="20">
        <v>4</v>
      </c>
      <c r="D1513" s="20">
        <v>4</v>
      </c>
    </row>
    <row r="1514" spans="1:4" x14ac:dyDescent="0.25">
      <c r="A1514" s="21" t="s">
        <v>9</v>
      </c>
      <c r="B1514" s="20">
        <v>1</v>
      </c>
      <c r="C1514" s="20">
        <v>1</v>
      </c>
      <c r="D1514" s="20">
        <v>1</v>
      </c>
    </row>
    <row r="1515" spans="1:4" x14ac:dyDescent="0.25">
      <c r="A1515" s="21" t="s">
        <v>7</v>
      </c>
      <c r="B1515" s="20">
        <v>1</v>
      </c>
      <c r="C1515" s="20">
        <v>1</v>
      </c>
      <c r="D1515" s="20">
        <v>1</v>
      </c>
    </row>
    <row r="1516" spans="1:4" x14ac:dyDescent="0.25">
      <c r="A1516" s="26" t="s">
        <v>1053</v>
      </c>
      <c r="B1516" s="20">
        <v>1</v>
      </c>
      <c r="C1516" s="20">
        <v>1</v>
      </c>
      <c r="D1516" s="20">
        <v>1</v>
      </c>
    </row>
    <row r="1517" spans="1:4" x14ac:dyDescent="0.25">
      <c r="A1517" s="21" t="s">
        <v>12</v>
      </c>
      <c r="B1517" s="20">
        <v>1</v>
      </c>
      <c r="C1517" s="20">
        <v>1</v>
      </c>
      <c r="D1517" s="20">
        <v>1</v>
      </c>
    </row>
    <row r="1518" spans="1:4" x14ac:dyDescent="0.25">
      <c r="A1518" s="26" t="s">
        <v>264</v>
      </c>
      <c r="B1518" s="20">
        <v>1</v>
      </c>
      <c r="C1518" s="20">
        <v>1</v>
      </c>
      <c r="D1518" s="20">
        <v>1</v>
      </c>
    </row>
    <row r="1519" spans="1:4" x14ac:dyDescent="0.25">
      <c r="A1519" s="21" t="s">
        <v>13</v>
      </c>
      <c r="B1519" s="20">
        <v>1</v>
      </c>
      <c r="C1519" s="20">
        <v>1</v>
      </c>
      <c r="D1519" s="20">
        <v>1</v>
      </c>
    </row>
    <row r="1520" spans="1:4" x14ac:dyDescent="0.25">
      <c r="A1520" s="26" t="s">
        <v>90</v>
      </c>
      <c r="B1520" s="20">
        <v>1</v>
      </c>
      <c r="C1520" s="20">
        <v>1</v>
      </c>
      <c r="D1520" s="20">
        <v>1</v>
      </c>
    </row>
    <row r="1521" spans="1:4" x14ac:dyDescent="0.25">
      <c r="A1521" s="19" t="s">
        <v>1484</v>
      </c>
      <c r="B1521" s="20">
        <v>5</v>
      </c>
      <c r="C1521" s="20">
        <v>5</v>
      </c>
      <c r="D1521" s="20">
        <v>5</v>
      </c>
    </row>
    <row r="1522" spans="1:4" x14ac:dyDescent="0.25">
      <c r="A1522" s="21" t="s">
        <v>9</v>
      </c>
      <c r="B1522" s="20">
        <v>1</v>
      </c>
      <c r="C1522" s="20">
        <v>1</v>
      </c>
      <c r="D1522" s="20">
        <v>1</v>
      </c>
    </row>
    <row r="1523" spans="1:4" x14ac:dyDescent="0.25">
      <c r="A1523" s="21" t="s">
        <v>7</v>
      </c>
      <c r="B1523" s="20">
        <v>1</v>
      </c>
      <c r="C1523" s="20">
        <v>1</v>
      </c>
      <c r="D1523" s="20">
        <v>1</v>
      </c>
    </row>
    <row r="1524" spans="1:4" x14ac:dyDescent="0.25">
      <c r="A1524" s="26" t="s">
        <v>349</v>
      </c>
      <c r="B1524" s="20">
        <v>1</v>
      </c>
      <c r="C1524" s="20">
        <v>1</v>
      </c>
      <c r="D1524" s="20">
        <v>1</v>
      </c>
    </row>
    <row r="1525" spans="1:4" x14ac:dyDescent="0.25">
      <c r="A1525" s="21" t="s">
        <v>12</v>
      </c>
      <c r="B1525" s="20">
        <v>1</v>
      </c>
      <c r="C1525" s="20">
        <v>1</v>
      </c>
      <c r="D1525" s="20">
        <v>1</v>
      </c>
    </row>
    <row r="1526" spans="1:4" x14ac:dyDescent="0.25">
      <c r="A1526" s="26" t="s">
        <v>264</v>
      </c>
      <c r="B1526" s="20">
        <v>1</v>
      </c>
      <c r="C1526" s="20">
        <v>1</v>
      </c>
      <c r="D1526" s="20">
        <v>1</v>
      </c>
    </row>
    <row r="1527" spans="1:4" x14ac:dyDescent="0.25">
      <c r="A1527" s="21" t="s">
        <v>5</v>
      </c>
      <c r="B1527" s="20">
        <v>1</v>
      </c>
      <c r="C1527" s="20">
        <v>1</v>
      </c>
      <c r="D1527" s="20">
        <v>1</v>
      </c>
    </row>
    <row r="1528" spans="1:4" x14ac:dyDescent="0.25">
      <c r="A1528" s="26">
        <v>9580495653</v>
      </c>
      <c r="B1528" s="20">
        <v>1</v>
      </c>
      <c r="C1528" s="20">
        <v>1</v>
      </c>
      <c r="D1528" s="20">
        <v>1</v>
      </c>
    </row>
    <row r="1529" spans="1:4" x14ac:dyDescent="0.25">
      <c r="A1529" s="21" t="s">
        <v>13</v>
      </c>
      <c r="B1529" s="20">
        <v>1</v>
      </c>
      <c r="C1529" s="20">
        <v>1</v>
      </c>
      <c r="D1529" s="20">
        <v>1</v>
      </c>
    </row>
    <row r="1530" spans="1:4" x14ac:dyDescent="0.25">
      <c r="A1530" s="26" t="s">
        <v>90</v>
      </c>
      <c r="B1530" s="20">
        <v>1</v>
      </c>
      <c r="C1530" s="20">
        <v>1</v>
      </c>
      <c r="D1530" s="20">
        <v>1</v>
      </c>
    </row>
    <row r="1531" spans="1:4" x14ac:dyDescent="0.25">
      <c r="A1531" s="19" t="s">
        <v>1005</v>
      </c>
      <c r="B1531" s="20">
        <v>7</v>
      </c>
      <c r="C1531" s="20">
        <v>7</v>
      </c>
      <c r="D1531" s="20">
        <v>7</v>
      </c>
    </row>
    <row r="1532" spans="1:4" x14ac:dyDescent="0.25">
      <c r="A1532" s="21" t="s">
        <v>9</v>
      </c>
      <c r="B1532" s="20">
        <v>2</v>
      </c>
      <c r="C1532" s="20">
        <v>2</v>
      </c>
      <c r="D1532" s="20">
        <v>2</v>
      </c>
    </row>
    <row r="1533" spans="1:4" x14ac:dyDescent="0.25">
      <c r="A1533" s="21" t="s">
        <v>7</v>
      </c>
      <c r="B1533" s="20">
        <v>1</v>
      </c>
      <c r="C1533" s="20">
        <v>1</v>
      </c>
      <c r="D1533" s="20">
        <v>1</v>
      </c>
    </row>
    <row r="1534" spans="1:4" x14ac:dyDescent="0.25">
      <c r="A1534" s="26" t="s">
        <v>320</v>
      </c>
      <c r="B1534" s="20">
        <v>1</v>
      </c>
      <c r="C1534" s="20">
        <v>1</v>
      </c>
      <c r="D1534" s="20">
        <v>1</v>
      </c>
    </row>
    <row r="1535" spans="1:4" x14ac:dyDescent="0.25">
      <c r="A1535" s="21" t="s">
        <v>12</v>
      </c>
      <c r="B1535" s="20">
        <v>2</v>
      </c>
      <c r="C1535" s="20">
        <v>2</v>
      </c>
      <c r="D1535" s="20">
        <v>2</v>
      </c>
    </row>
    <row r="1536" spans="1:4" x14ac:dyDescent="0.25">
      <c r="A1536" s="26" t="s">
        <v>264</v>
      </c>
      <c r="B1536" s="20">
        <v>2</v>
      </c>
      <c r="C1536" s="20">
        <v>2</v>
      </c>
      <c r="D1536" s="20">
        <v>2</v>
      </c>
    </row>
    <row r="1537" spans="1:4" x14ac:dyDescent="0.25">
      <c r="A1537" s="21" t="s">
        <v>13</v>
      </c>
      <c r="B1537" s="20">
        <v>2</v>
      </c>
      <c r="C1537" s="20">
        <v>2</v>
      </c>
      <c r="D1537" s="20">
        <v>2</v>
      </c>
    </row>
    <row r="1538" spans="1:4" x14ac:dyDescent="0.25">
      <c r="A1538" s="26" t="s">
        <v>90</v>
      </c>
      <c r="B1538" s="20">
        <v>2</v>
      </c>
      <c r="C1538" s="20">
        <v>2</v>
      </c>
      <c r="D1538" s="20">
        <v>2</v>
      </c>
    </row>
    <row r="1539" spans="1:4" x14ac:dyDescent="0.25">
      <c r="A1539" s="19" t="s">
        <v>990</v>
      </c>
      <c r="B1539" s="20">
        <v>5</v>
      </c>
      <c r="C1539" s="20">
        <v>5</v>
      </c>
      <c r="D1539" s="20">
        <v>5</v>
      </c>
    </row>
    <row r="1540" spans="1:4" x14ac:dyDescent="0.25">
      <c r="A1540" s="21" t="s">
        <v>9</v>
      </c>
      <c r="B1540" s="20">
        <v>1</v>
      </c>
      <c r="C1540" s="20">
        <v>1</v>
      </c>
      <c r="D1540" s="20">
        <v>1</v>
      </c>
    </row>
    <row r="1541" spans="1:4" x14ac:dyDescent="0.25">
      <c r="A1541" s="21" t="s">
        <v>8</v>
      </c>
      <c r="B1541" s="20">
        <v>1</v>
      </c>
      <c r="C1541" s="20">
        <v>1</v>
      </c>
      <c r="D1541" s="20">
        <v>1</v>
      </c>
    </row>
    <row r="1542" spans="1:4" x14ac:dyDescent="0.25">
      <c r="A1542" s="21" t="s">
        <v>7</v>
      </c>
      <c r="B1542" s="20">
        <v>1</v>
      </c>
      <c r="C1542" s="20">
        <v>1</v>
      </c>
      <c r="D1542" s="20">
        <v>1</v>
      </c>
    </row>
    <row r="1543" spans="1:4" x14ac:dyDescent="0.25">
      <c r="A1543" s="26" t="s">
        <v>1496</v>
      </c>
      <c r="B1543" s="20">
        <v>1</v>
      </c>
      <c r="C1543" s="20">
        <v>1</v>
      </c>
      <c r="D1543" s="20">
        <v>1</v>
      </c>
    </row>
    <row r="1544" spans="1:4" x14ac:dyDescent="0.25">
      <c r="A1544" s="21" t="s">
        <v>12</v>
      </c>
      <c r="B1544" s="20">
        <v>1</v>
      </c>
      <c r="C1544" s="20">
        <v>1</v>
      </c>
      <c r="D1544" s="20">
        <v>1</v>
      </c>
    </row>
    <row r="1545" spans="1:4" x14ac:dyDescent="0.25">
      <c r="A1545" s="26" t="s">
        <v>264</v>
      </c>
      <c r="B1545" s="20">
        <v>1</v>
      </c>
      <c r="C1545" s="20">
        <v>1</v>
      </c>
      <c r="D1545" s="20">
        <v>1</v>
      </c>
    </row>
    <row r="1546" spans="1:4" x14ac:dyDescent="0.25">
      <c r="A1546" s="21" t="s">
        <v>13</v>
      </c>
      <c r="B1546" s="20">
        <v>1</v>
      </c>
      <c r="C1546" s="20">
        <v>1</v>
      </c>
      <c r="D1546" s="20">
        <v>1</v>
      </c>
    </row>
    <row r="1547" spans="1:4" x14ac:dyDescent="0.25">
      <c r="A1547" s="26" t="s">
        <v>90</v>
      </c>
      <c r="B1547" s="20">
        <v>1</v>
      </c>
      <c r="C1547" s="20">
        <v>1</v>
      </c>
      <c r="D1547" s="20">
        <v>1</v>
      </c>
    </row>
    <row r="1548" spans="1:4" x14ac:dyDescent="0.25">
      <c r="A1548" s="19" t="s">
        <v>1223</v>
      </c>
      <c r="B1548" s="20">
        <v>10</v>
      </c>
      <c r="C1548" s="20">
        <v>10</v>
      </c>
      <c r="D1548" s="20">
        <v>10</v>
      </c>
    </row>
    <row r="1549" spans="1:4" x14ac:dyDescent="0.25">
      <c r="A1549" s="21" t="s">
        <v>9</v>
      </c>
      <c r="B1549" s="20">
        <v>1</v>
      </c>
      <c r="C1549" s="20">
        <v>1</v>
      </c>
      <c r="D1549" s="20">
        <v>1</v>
      </c>
    </row>
    <row r="1550" spans="1:4" x14ac:dyDescent="0.25">
      <c r="A1550" s="21" t="s">
        <v>8</v>
      </c>
      <c r="B1550" s="20">
        <v>1</v>
      </c>
      <c r="C1550" s="20">
        <v>1</v>
      </c>
      <c r="D1550" s="20">
        <v>1</v>
      </c>
    </row>
    <row r="1551" spans="1:4" x14ac:dyDescent="0.25">
      <c r="A1551" s="21" t="s">
        <v>7</v>
      </c>
      <c r="B1551" s="20">
        <v>1</v>
      </c>
      <c r="C1551" s="20">
        <v>1</v>
      </c>
      <c r="D1551" s="20">
        <v>1</v>
      </c>
    </row>
    <row r="1552" spans="1:4" x14ac:dyDescent="0.25">
      <c r="A1552" s="26" t="s">
        <v>1638</v>
      </c>
      <c r="B1552" s="20">
        <v>1</v>
      </c>
      <c r="C1552" s="20">
        <v>1</v>
      </c>
      <c r="D1552" s="20">
        <v>1</v>
      </c>
    </row>
    <row r="1553" spans="1:4" x14ac:dyDescent="0.25">
      <c r="A1553" s="21" t="s">
        <v>12</v>
      </c>
      <c r="B1553" s="20">
        <v>1</v>
      </c>
      <c r="C1553" s="20">
        <v>1</v>
      </c>
      <c r="D1553" s="20">
        <v>1</v>
      </c>
    </row>
    <row r="1554" spans="1:4" x14ac:dyDescent="0.25">
      <c r="A1554" s="26" t="s">
        <v>377</v>
      </c>
      <c r="B1554" s="20">
        <v>1</v>
      </c>
      <c r="C1554" s="20">
        <v>1</v>
      </c>
      <c r="D1554" s="20">
        <v>1</v>
      </c>
    </row>
    <row r="1555" spans="1:4" x14ac:dyDescent="0.25">
      <c r="A1555" s="21" t="s">
        <v>11</v>
      </c>
      <c r="B1555" s="20">
        <v>1</v>
      </c>
      <c r="C1555" s="20">
        <v>1</v>
      </c>
      <c r="D1555" s="20">
        <v>1</v>
      </c>
    </row>
    <row r="1556" spans="1:4" x14ac:dyDescent="0.25">
      <c r="A1556" s="26" t="s">
        <v>1218</v>
      </c>
      <c r="B1556" s="20">
        <v>1</v>
      </c>
      <c r="C1556" s="20">
        <v>1</v>
      </c>
      <c r="D1556" s="20">
        <v>1</v>
      </c>
    </row>
    <row r="1557" spans="1:4" x14ac:dyDescent="0.25">
      <c r="A1557" s="21" t="s">
        <v>5</v>
      </c>
      <c r="B1557" s="20">
        <v>1</v>
      </c>
      <c r="C1557" s="20">
        <v>1</v>
      </c>
      <c r="D1557" s="20">
        <v>1</v>
      </c>
    </row>
    <row r="1558" spans="1:4" x14ac:dyDescent="0.25">
      <c r="A1558" s="26">
        <v>9684443331</v>
      </c>
      <c r="B1558" s="20">
        <v>1</v>
      </c>
      <c r="C1558" s="20">
        <v>1</v>
      </c>
      <c r="D1558" s="20">
        <v>1</v>
      </c>
    </row>
    <row r="1559" spans="1:4" x14ac:dyDescent="0.25">
      <c r="A1559" s="21" t="s">
        <v>6</v>
      </c>
      <c r="B1559" s="20">
        <v>1</v>
      </c>
      <c r="C1559" s="20">
        <v>1</v>
      </c>
      <c r="D1559" s="20">
        <v>1</v>
      </c>
    </row>
    <row r="1560" spans="1:4" x14ac:dyDescent="0.25">
      <c r="A1560" s="26" t="s">
        <v>2351</v>
      </c>
      <c r="B1560" s="20">
        <v>1</v>
      </c>
      <c r="C1560" s="20">
        <v>1</v>
      </c>
      <c r="D1560" s="20">
        <v>1</v>
      </c>
    </row>
    <row r="1561" spans="1:4" x14ac:dyDescent="0.25">
      <c r="A1561" s="21" t="s">
        <v>10</v>
      </c>
      <c r="B1561" s="20">
        <v>1</v>
      </c>
      <c r="C1561" s="20">
        <v>1</v>
      </c>
      <c r="D1561" s="20">
        <v>1</v>
      </c>
    </row>
    <row r="1562" spans="1:4" x14ac:dyDescent="0.25">
      <c r="A1562" s="26" t="s">
        <v>1224</v>
      </c>
      <c r="B1562" s="20">
        <v>1</v>
      </c>
      <c r="C1562" s="20">
        <v>1</v>
      </c>
      <c r="D1562" s="20">
        <v>1</v>
      </c>
    </row>
    <row r="1563" spans="1:4" x14ac:dyDescent="0.25">
      <c r="A1563" s="21" t="s">
        <v>14</v>
      </c>
      <c r="B1563" s="20">
        <v>1</v>
      </c>
      <c r="C1563" s="20">
        <v>1</v>
      </c>
      <c r="D1563" s="20">
        <v>1</v>
      </c>
    </row>
    <row r="1564" spans="1:4" x14ac:dyDescent="0.25">
      <c r="A1564" s="26" t="s">
        <v>2351</v>
      </c>
      <c r="B1564" s="20">
        <v>1</v>
      </c>
      <c r="C1564" s="20">
        <v>1</v>
      </c>
      <c r="D1564" s="20">
        <v>1</v>
      </c>
    </row>
    <row r="1565" spans="1:4" x14ac:dyDescent="0.25">
      <c r="A1565" s="21" t="s">
        <v>16</v>
      </c>
      <c r="B1565" s="20">
        <v>1</v>
      </c>
      <c r="C1565" s="20">
        <v>1</v>
      </c>
      <c r="D1565" s="20">
        <v>1</v>
      </c>
    </row>
    <row r="1566" spans="1:4" x14ac:dyDescent="0.25">
      <c r="A1566" s="26" t="s">
        <v>2351</v>
      </c>
      <c r="B1566" s="20">
        <v>1</v>
      </c>
      <c r="C1566" s="20">
        <v>1</v>
      </c>
      <c r="D1566" s="20">
        <v>1</v>
      </c>
    </row>
    <row r="1567" spans="1:4" x14ac:dyDescent="0.25">
      <c r="A1567" s="19" t="s">
        <v>719</v>
      </c>
      <c r="B1567" s="20">
        <v>7</v>
      </c>
      <c r="C1567" s="20">
        <v>7</v>
      </c>
      <c r="D1567" s="20">
        <v>7</v>
      </c>
    </row>
    <row r="1568" spans="1:4" x14ac:dyDescent="0.25">
      <c r="A1568" s="21" t="s">
        <v>9</v>
      </c>
      <c r="B1568" s="20">
        <v>1</v>
      </c>
      <c r="C1568" s="20">
        <v>1</v>
      </c>
      <c r="D1568" s="20">
        <v>1</v>
      </c>
    </row>
    <row r="1569" spans="1:4" x14ac:dyDescent="0.25">
      <c r="A1569" s="21" t="s">
        <v>8</v>
      </c>
      <c r="B1569" s="20">
        <v>1</v>
      </c>
      <c r="C1569" s="20">
        <v>1</v>
      </c>
      <c r="D1569" s="20">
        <v>1</v>
      </c>
    </row>
    <row r="1570" spans="1:4" x14ac:dyDescent="0.25">
      <c r="A1570" s="21" t="s">
        <v>7</v>
      </c>
      <c r="B1570" s="20">
        <v>1</v>
      </c>
      <c r="C1570" s="20">
        <v>1</v>
      </c>
      <c r="D1570" s="20">
        <v>1</v>
      </c>
    </row>
    <row r="1571" spans="1:4" x14ac:dyDescent="0.25">
      <c r="A1571" s="26" t="s">
        <v>720</v>
      </c>
      <c r="B1571" s="20">
        <v>1</v>
      </c>
      <c r="C1571" s="20">
        <v>1</v>
      </c>
      <c r="D1571" s="20">
        <v>1</v>
      </c>
    </row>
    <row r="1572" spans="1:4" x14ac:dyDescent="0.25">
      <c r="A1572" s="21" t="s">
        <v>12</v>
      </c>
      <c r="B1572" s="20">
        <v>1</v>
      </c>
      <c r="C1572" s="20">
        <v>1</v>
      </c>
      <c r="D1572" s="20">
        <v>1</v>
      </c>
    </row>
    <row r="1573" spans="1:4" x14ac:dyDescent="0.25">
      <c r="A1573" s="26" t="s">
        <v>264</v>
      </c>
      <c r="B1573" s="20">
        <v>1</v>
      </c>
      <c r="C1573" s="20">
        <v>1</v>
      </c>
      <c r="D1573" s="20">
        <v>1</v>
      </c>
    </row>
    <row r="1574" spans="1:4" x14ac:dyDescent="0.25">
      <c r="A1574" s="21" t="s">
        <v>5</v>
      </c>
      <c r="B1574" s="20">
        <v>1</v>
      </c>
      <c r="C1574" s="20">
        <v>1</v>
      </c>
      <c r="D1574" s="20">
        <v>1</v>
      </c>
    </row>
    <row r="1575" spans="1:4" x14ac:dyDescent="0.25">
      <c r="A1575" s="26">
        <v>9588096766</v>
      </c>
      <c r="B1575" s="20">
        <v>1</v>
      </c>
      <c r="C1575" s="20">
        <v>1</v>
      </c>
      <c r="D1575" s="20">
        <v>1</v>
      </c>
    </row>
    <row r="1576" spans="1:4" x14ac:dyDescent="0.25">
      <c r="A1576" s="21" t="s">
        <v>6</v>
      </c>
      <c r="B1576" s="20">
        <v>1</v>
      </c>
      <c r="C1576" s="20">
        <v>1</v>
      </c>
      <c r="D1576" s="20">
        <v>1</v>
      </c>
    </row>
    <row r="1577" spans="1:4" x14ac:dyDescent="0.25">
      <c r="A1577" s="26">
        <v>9789588096766</v>
      </c>
      <c r="B1577" s="20">
        <v>1</v>
      </c>
      <c r="C1577" s="20">
        <v>1</v>
      </c>
      <c r="D1577" s="20">
        <v>1</v>
      </c>
    </row>
    <row r="1578" spans="1:4" x14ac:dyDescent="0.25">
      <c r="A1578" s="21" t="s">
        <v>13</v>
      </c>
      <c r="B1578" s="20">
        <v>1</v>
      </c>
      <c r="C1578" s="20">
        <v>1</v>
      </c>
      <c r="D1578" s="20">
        <v>1</v>
      </c>
    </row>
    <row r="1579" spans="1:4" x14ac:dyDescent="0.25">
      <c r="A1579" s="26" t="s">
        <v>722</v>
      </c>
      <c r="B1579" s="20">
        <v>1</v>
      </c>
      <c r="C1579" s="20">
        <v>1</v>
      </c>
      <c r="D1579" s="20">
        <v>1</v>
      </c>
    </row>
    <row r="1580" spans="1:4" x14ac:dyDescent="0.25">
      <c r="A1580" s="19" t="s">
        <v>501</v>
      </c>
      <c r="B1580" s="20">
        <v>7</v>
      </c>
      <c r="C1580" s="20">
        <v>7</v>
      </c>
      <c r="D1580" s="20">
        <v>7</v>
      </c>
    </row>
    <row r="1581" spans="1:4" x14ac:dyDescent="0.25">
      <c r="A1581" s="21" t="s">
        <v>9</v>
      </c>
      <c r="B1581" s="20">
        <v>1</v>
      </c>
      <c r="C1581" s="20">
        <v>1</v>
      </c>
      <c r="D1581" s="20">
        <v>1</v>
      </c>
    </row>
    <row r="1582" spans="1:4" x14ac:dyDescent="0.25">
      <c r="A1582" s="21" t="s">
        <v>8</v>
      </c>
      <c r="B1582" s="20">
        <v>1</v>
      </c>
      <c r="C1582" s="20">
        <v>1</v>
      </c>
      <c r="D1582" s="20">
        <v>1</v>
      </c>
    </row>
    <row r="1583" spans="1:4" x14ac:dyDescent="0.25">
      <c r="A1583" s="21" t="s">
        <v>7</v>
      </c>
      <c r="B1583" s="20">
        <v>1</v>
      </c>
      <c r="C1583" s="20">
        <v>1</v>
      </c>
      <c r="D1583" s="20">
        <v>1</v>
      </c>
    </row>
    <row r="1584" spans="1:4" x14ac:dyDescent="0.25">
      <c r="A1584" s="26" t="s">
        <v>310</v>
      </c>
      <c r="B1584" s="20">
        <v>1</v>
      </c>
      <c r="C1584" s="20">
        <v>1</v>
      </c>
      <c r="D1584" s="20">
        <v>1</v>
      </c>
    </row>
    <row r="1585" spans="1:4" x14ac:dyDescent="0.25">
      <c r="A1585" s="21" t="s">
        <v>12</v>
      </c>
      <c r="B1585" s="20">
        <v>1</v>
      </c>
      <c r="C1585" s="20">
        <v>1</v>
      </c>
      <c r="D1585" s="20">
        <v>1</v>
      </c>
    </row>
    <row r="1586" spans="1:4" x14ac:dyDescent="0.25">
      <c r="A1586" s="26" t="s">
        <v>264</v>
      </c>
      <c r="B1586" s="20">
        <v>1</v>
      </c>
      <c r="C1586" s="20">
        <v>1</v>
      </c>
      <c r="D1586" s="20">
        <v>1</v>
      </c>
    </row>
    <row r="1587" spans="1:4" x14ac:dyDescent="0.25">
      <c r="A1587" s="21" t="s">
        <v>5</v>
      </c>
      <c r="B1587" s="20">
        <v>1</v>
      </c>
      <c r="C1587" s="20">
        <v>1</v>
      </c>
      <c r="D1587" s="20">
        <v>1</v>
      </c>
    </row>
    <row r="1588" spans="1:4" x14ac:dyDescent="0.25">
      <c r="A1588" s="26">
        <v>9507314644</v>
      </c>
      <c r="B1588" s="20">
        <v>1</v>
      </c>
      <c r="C1588" s="20">
        <v>1</v>
      </c>
      <c r="D1588" s="20">
        <v>1</v>
      </c>
    </row>
    <row r="1589" spans="1:4" x14ac:dyDescent="0.25">
      <c r="A1589" s="21" t="s">
        <v>6</v>
      </c>
      <c r="B1589" s="20">
        <v>1</v>
      </c>
      <c r="C1589" s="20">
        <v>1</v>
      </c>
      <c r="D1589" s="20">
        <v>1</v>
      </c>
    </row>
    <row r="1590" spans="1:4" x14ac:dyDescent="0.25">
      <c r="A1590" s="26">
        <v>9789507314643</v>
      </c>
      <c r="B1590" s="20">
        <v>1</v>
      </c>
      <c r="C1590" s="20">
        <v>1</v>
      </c>
      <c r="D1590" s="20">
        <v>1</v>
      </c>
    </row>
    <row r="1591" spans="1:4" x14ac:dyDescent="0.25">
      <c r="A1591" s="21" t="s">
        <v>13</v>
      </c>
      <c r="B1591" s="20">
        <v>1</v>
      </c>
      <c r="C1591" s="20">
        <v>1</v>
      </c>
      <c r="D1591" s="20">
        <v>1</v>
      </c>
    </row>
    <row r="1592" spans="1:4" x14ac:dyDescent="0.25">
      <c r="A1592" s="26" t="s">
        <v>90</v>
      </c>
      <c r="B1592" s="20">
        <v>1</v>
      </c>
      <c r="C1592" s="20">
        <v>1</v>
      </c>
      <c r="D1592" s="20">
        <v>1</v>
      </c>
    </row>
    <row r="1593" spans="1:4" x14ac:dyDescent="0.25">
      <c r="A1593" s="19" t="s">
        <v>396</v>
      </c>
      <c r="B1593" s="20">
        <v>9</v>
      </c>
      <c r="C1593" s="20">
        <v>9</v>
      </c>
      <c r="D1593" s="20">
        <v>9</v>
      </c>
    </row>
    <row r="1594" spans="1:4" x14ac:dyDescent="0.25">
      <c r="A1594" s="21" t="s">
        <v>9</v>
      </c>
      <c r="B1594" s="20">
        <v>1</v>
      </c>
      <c r="C1594" s="20">
        <v>1</v>
      </c>
      <c r="D1594" s="20">
        <v>1</v>
      </c>
    </row>
    <row r="1595" spans="1:4" x14ac:dyDescent="0.25">
      <c r="A1595" s="21" t="s">
        <v>8</v>
      </c>
      <c r="B1595" s="20">
        <v>1</v>
      </c>
      <c r="C1595" s="20">
        <v>1</v>
      </c>
      <c r="D1595" s="20">
        <v>1</v>
      </c>
    </row>
    <row r="1596" spans="1:4" x14ac:dyDescent="0.25">
      <c r="A1596" s="21" t="s">
        <v>7</v>
      </c>
      <c r="B1596" s="20">
        <v>1</v>
      </c>
      <c r="C1596" s="20">
        <v>1</v>
      </c>
      <c r="D1596" s="20">
        <v>1</v>
      </c>
    </row>
    <row r="1597" spans="1:4" x14ac:dyDescent="0.25">
      <c r="A1597" s="26" t="s">
        <v>1289</v>
      </c>
      <c r="B1597" s="20">
        <v>1</v>
      </c>
      <c r="C1597" s="20">
        <v>1</v>
      </c>
      <c r="D1597" s="20">
        <v>1</v>
      </c>
    </row>
    <row r="1598" spans="1:4" x14ac:dyDescent="0.25">
      <c r="A1598" s="21" t="s">
        <v>12</v>
      </c>
      <c r="B1598" s="20">
        <v>1</v>
      </c>
      <c r="C1598" s="20">
        <v>1</v>
      </c>
      <c r="D1598" s="20">
        <v>1</v>
      </c>
    </row>
    <row r="1599" spans="1:4" x14ac:dyDescent="0.25">
      <c r="A1599" s="26" t="s">
        <v>377</v>
      </c>
      <c r="B1599" s="20">
        <v>1</v>
      </c>
      <c r="C1599" s="20">
        <v>1</v>
      </c>
      <c r="D1599" s="20">
        <v>1</v>
      </c>
    </row>
    <row r="1600" spans="1:4" x14ac:dyDescent="0.25">
      <c r="A1600" s="21" t="s">
        <v>11</v>
      </c>
      <c r="B1600" s="20">
        <v>1</v>
      </c>
      <c r="C1600" s="20">
        <v>1</v>
      </c>
      <c r="D1600" s="20">
        <v>1</v>
      </c>
    </row>
    <row r="1601" spans="1:4" x14ac:dyDescent="0.25">
      <c r="A1601" s="26" t="s">
        <v>2351</v>
      </c>
      <c r="B1601" s="20">
        <v>1</v>
      </c>
      <c r="C1601" s="20">
        <v>1</v>
      </c>
      <c r="D1601" s="20">
        <v>1</v>
      </c>
    </row>
    <row r="1602" spans="1:4" x14ac:dyDescent="0.25">
      <c r="A1602" s="21" t="s">
        <v>5</v>
      </c>
      <c r="B1602" s="20">
        <v>1</v>
      </c>
      <c r="C1602" s="20">
        <v>1</v>
      </c>
      <c r="D1602" s="20">
        <v>1</v>
      </c>
    </row>
    <row r="1603" spans="1:4" x14ac:dyDescent="0.25">
      <c r="A1603" s="26" t="s">
        <v>2351</v>
      </c>
      <c r="B1603" s="20">
        <v>1</v>
      </c>
      <c r="C1603" s="20">
        <v>1</v>
      </c>
      <c r="D1603" s="20">
        <v>1</v>
      </c>
    </row>
    <row r="1604" spans="1:4" x14ac:dyDescent="0.25">
      <c r="A1604" s="21" t="s">
        <v>6</v>
      </c>
      <c r="B1604" s="20">
        <v>1</v>
      </c>
      <c r="C1604" s="20">
        <v>1</v>
      </c>
      <c r="D1604" s="20">
        <v>1</v>
      </c>
    </row>
    <row r="1605" spans="1:4" x14ac:dyDescent="0.25">
      <c r="A1605" s="26" t="s">
        <v>2351</v>
      </c>
      <c r="B1605" s="20">
        <v>1</v>
      </c>
      <c r="C1605" s="20">
        <v>1</v>
      </c>
      <c r="D1605" s="20">
        <v>1</v>
      </c>
    </row>
    <row r="1606" spans="1:4" x14ac:dyDescent="0.25">
      <c r="A1606" s="21" t="s">
        <v>10</v>
      </c>
      <c r="B1606" s="20">
        <v>1</v>
      </c>
      <c r="C1606" s="20">
        <v>1</v>
      </c>
      <c r="D1606" s="20">
        <v>1</v>
      </c>
    </row>
    <row r="1607" spans="1:4" x14ac:dyDescent="0.25">
      <c r="A1607" s="26" t="s">
        <v>256</v>
      </c>
      <c r="B1607" s="20">
        <v>1</v>
      </c>
      <c r="C1607" s="20">
        <v>1</v>
      </c>
      <c r="D1607" s="20">
        <v>1</v>
      </c>
    </row>
    <row r="1608" spans="1:4" x14ac:dyDescent="0.25">
      <c r="A1608" s="21" t="s">
        <v>13</v>
      </c>
      <c r="B1608" s="20">
        <v>1</v>
      </c>
      <c r="C1608" s="20">
        <v>1</v>
      </c>
      <c r="D1608" s="20">
        <v>1</v>
      </c>
    </row>
    <row r="1609" spans="1:4" x14ac:dyDescent="0.25">
      <c r="A1609" s="26" t="s">
        <v>375</v>
      </c>
      <c r="B1609" s="20">
        <v>1</v>
      </c>
      <c r="C1609" s="20">
        <v>1</v>
      </c>
      <c r="D1609" s="20">
        <v>1</v>
      </c>
    </row>
    <row r="1610" spans="1:4" x14ac:dyDescent="0.25">
      <c r="A1610" s="19" t="s">
        <v>660</v>
      </c>
      <c r="B1610" s="20">
        <v>6</v>
      </c>
      <c r="C1610" s="20">
        <v>6</v>
      </c>
      <c r="D1610" s="20">
        <v>6</v>
      </c>
    </row>
    <row r="1611" spans="1:4" x14ac:dyDescent="0.25">
      <c r="A1611" s="21" t="s">
        <v>9</v>
      </c>
      <c r="B1611" s="20">
        <v>1</v>
      </c>
      <c r="C1611" s="20">
        <v>1</v>
      </c>
      <c r="D1611" s="20">
        <v>1</v>
      </c>
    </row>
    <row r="1612" spans="1:4" x14ac:dyDescent="0.25">
      <c r="A1612" s="21" t="s">
        <v>7</v>
      </c>
      <c r="B1612" s="20">
        <v>1</v>
      </c>
      <c r="C1612" s="20">
        <v>1</v>
      </c>
      <c r="D1612" s="20">
        <v>1</v>
      </c>
    </row>
    <row r="1613" spans="1:4" x14ac:dyDescent="0.25">
      <c r="A1613" s="26" t="s">
        <v>659</v>
      </c>
      <c r="B1613" s="20">
        <v>1</v>
      </c>
      <c r="C1613" s="20">
        <v>1</v>
      </c>
      <c r="D1613" s="20">
        <v>1</v>
      </c>
    </row>
    <row r="1614" spans="1:4" x14ac:dyDescent="0.25">
      <c r="A1614" s="21" t="s">
        <v>12</v>
      </c>
      <c r="B1614" s="20">
        <v>1</v>
      </c>
      <c r="C1614" s="20">
        <v>1</v>
      </c>
      <c r="D1614" s="20">
        <v>1</v>
      </c>
    </row>
    <row r="1615" spans="1:4" x14ac:dyDescent="0.25">
      <c r="A1615" s="26" t="s">
        <v>264</v>
      </c>
      <c r="B1615" s="20">
        <v>1</v>
      </c>
      <c r="C1615" s="20">
        <v>1</v>
      </c>
      <c r="D1615" s="20">
        <v>1</v>
      </c>
    </row>
    <row r="1616" spans="1:4" x14ac:dyDescent="0.25">
      <c r="A1616" s="21" t="s">
        <v>5</v>
      </c>
      <c r="B1616" s="20">
        <v>1</v>
      </c>
      <c r="C1616" s="20">
        <v>1</v>
      </c>
      <c r="D1616" s="20">
        <v>1</v>
      </c>
    </row>
    <row r="1617" spans="1:4" x14ac:dyDescent="0.25">
      <c r="A1617" s="26">
        <v>8472916928</v>
      </c>
      <c r="B1617" s="20">
        <v>1</v>
      </c>
      <c r="C1617" s="20">
        <v>1</v>
      </c>
      <c r="D1617" s="20">
        <v>1</v>
      </c>
    </row>
    <row r="1618" spans="1:4" x14ac:dyDescent="0.25">
      <c r="A1618" s="21" t="s">
        <v>6</v>
      </c>
      <c r="B1618" s="20">
        <v>1</v>
      </c>
      <c r="C1618" s="20">
        <v>1</v>
      </c>
      <c r="D1618" s="20">
        <v>1</v>
      </c>
    </row>
    <row r="1619" spans="1:4" x14ac:dyDescent="0.25">
      <c r="A1619" s="26">
        <v>9788472916920</v>
      </c>
      <c r="B1619" s="20">
        <v>1</v>
      </c>
      <c r="C1619" s="20">
        <v>1</v>
      </c>
      <c r="D1619" s="20">
        <v>1</v>
      </c>
    </row>
    <row r="1620" spans="1:4" x14ac:dyDescent="0.25">
      <c r="A1620" s="21" t="s">
        <v>13</v>
      </c>
      <c r="B1620" s="20">
        <v>1</v>
      </c>
      <c r="C1620" s="20">
        <v>1</v>
      </c>
      <c r="D1620" s="20">
        <v>1</v>
      </c>
    </row>
    <row r="1621" spans="1:4" x14ac:dyDescent="0.25">
      <c r="A1621" s="26" t="s">
        <v>90</v>
      </c>
      <c r="B1621" s="20">
        <v>1</v>
      </c>
      <c r="C1621" s="20">
        <v>1</v>
      </c>
      <c r="D1621" s="20">
        <v>1</v>
      </c>
    </row>
    <row r="1622" spans="1:4" x14ac:dyDescent="0.25">
      <c r="A1622" s="19" t="s">
        <v>19</v>
      </c>
      <c r="B1622" s="20">
        <v>11</v>
      </c>
      <c r="C1622" s="20">
        <v>11</v>
      </c>
      <c r="D1622" s="20">
        <v>11</v>
      </c>
    </row>
    <row r="1623" spans="1:4" x14ac:dyDescent="0.25">
      <c r="A1623" s="21" t="s">
        <v>9</v>
      </c>
      <c r="B1623" s="20">
        <v>1</v>
      </c>
      <c r="C1623" s="20">
        <v>1</v>
      </c>
      <c r="D1623" s="20">
        <v>1</v>
      </c>
    </row>
    <row r="1624" spans="1:4" x14ac:dyDescent="0.25">
      <c r="A1624" s="21" t="s">
        <v>8</v>
      </c>
      <c r="B1624" s="20">
        <v>1</v>
      </c>
      <c r="C1624" s="20">
        <v>1</v>
      </c>
      <c r="D1624" s="20">
        <v>1</v>
      </c>
    </row>
    <row r="1625" spans="1:4" x14ac:dyDescent="0.25">
      <c r="A1625" s="21" t="s">
        <v>7</v>
      </c>
      <c r="B1625" s="20">
        <v>1</v>
      </c>
      <c r="C1625" s="20">
        <v>1</v>
      </c>
      <c r="D1625" s="20">
        <v>1</v>
      </c>
    </row>
    <row r="1626" spans="1:4" x14ac:dyDescent="0.25">
      <c r="A1626" s="26" t="s">
        <v>451</v>
      </c>
      <c r="B1626" s="20">
        <v>1</v>
      </c>
      <c r="C1626" s="20">
        <v>1</v>
      </c>
      <c r="D1626" s="20">
        <v>1</v>
      </c>
    </row>
    <row r="1627" spans="1:4" x14ac:dyDescent="0.25">
      <c r="A1627" s="21" t="s">
        <v>12</v>
      </c>
      <c r="B1627" s="20">
        <v>1</v>
      </c>
      <c r="C1627" s="20">
        <v>1</v>
      </c>
      <c r="D1627" s="20">
        <v>1</v>
      </c>
    </row>
    <row r="1628" spans="1:4" x14ac:dyDescent="0.25">
      <c r="A1628" s="26" t="s">
        <v>377</v>
      </c>
      <c r="B1628" s="20">
        <v>1</v>
      </c>
      <c r="C1628" s="20">
        <v>1</v>
      </c>
      <c r="D1628" s="20">
        <v>1</v>
      </c>
    </row>
    <row r="1629" spans="1:4" x14ac:dyDescent="0.25">
      <c r="A1629" s="21" t="s">
        <v>11</v>
      </c>
      <c r="B1629" s="20">
        <v>1</v>
      </c>
      <c r="C1629" s="20">
        <v>1</v>
      </c>
      <c r="D1629" s="20">
        <v>1</v>
      </c>
    </row>
    <row r="1630" spans="1:4" x14ac:dyDescent="0.25">
      <c r="A1630" s="26" t="s">
        <v>1325</v>
      </c>
      <c r="B1630" s="20">
        <v>1</v>
      </c>
      <c r="C1630" s="20">
        <v>1</v>
      </c>
      <c r="D1630" s="20">
        <v>1</v>
      </c>
    </row>
    <row r="1631" spans="1:4" x14ac:dyDescent="0.25">
      <c r="A1631" s="21" t="s">
        <v>5</v>
      </c>
      <c r="B1631" s="20">
        <v>1</v>
      </c>
      <c r="C1631" s="20">
        <v>1</v>
      </c>
      <c r="D1631" s="20">
        <v>1</v>
      </c>
    </row>
    <row r="1632" spans="1:4" x14ac:dyDescent="0.25">
      <c r="A1632" s="26">
        <v>9701026241</v>
      </c>
      <c r="B1632" s="20">
        <v>1</v>
      </c>
      <c r="C1632" s="20">
        <v>1</v>
      </c>
      <c r="D1632" s="20">
        <v>1</v>
      </c>
    </row>
    <row r="1633" spans="1:4" x14ac:dyDescent="0.25">
      <c r="A1633" s="21" t="s">
        <v>6</v>
      </c>
      <c r="B1633" s="20">
        <v>1</v>
      </c>
      <c r="C1633" s="20">
        <v>1</v>
      </c>
      <c r="D1633" s="20">
        <v>1</v>
      </c>
    </row>
    <row r="1634" spans="1:4" x14ac:dyDescent="0.25">
      <c r="A1634" s="26" t="s">
        <v>2351</v>
      </c>
      <c r="B1634" s="20">
        <v>1</v>
      </c>
      <c r="C1634" s="20">
        <v>1</v>
      </c>
      <c r="D1634" s="20">
        <v>1</v>
      </c>
    </row>
    <row r="1635" spans="1:4" x14ac:dyDescent="0.25">
      <c r="A1635" s="21" t="s">
        <v>10</v>
      </c>
      <c r="B1635" s="20">
        <v>1</v>
      </c>
      <c r="C1635" s="20">
        <v>1</v>
      </c>
      <c r="D1635" s="20">
        <v>1</v>
      </c>
    </row>
    <row r="1636" spans="1:4" x14ac:dyDescent="0.25">
      <c r="A1636" s="26" t="s">
        <v>256</v>
      </c>
      <c r="B1636" s="20">
        <v>1</v>
      </c>
      <c r="C1636" s="20">
        <v>1</v>
      </c>
      <c r="D1636" s="20">
        <v>1</v>
      </c>
    </row>
    <row r="1637" spans="1:4" x14ac:dyDescent="0.25">
      <c r="A1637" s="21" t="s">
        <v>13</v>
      </c>
      <c r="B1637" s="20">
        <v>1</v>
      </c>
      <c r="C1637" s="20">
        <v>1</v>
      </c>
      <c r="D1637" s="20">
        <v>1</v>
      </c>
    </row>
    <row r="1638" spans="1:4" x14ac:dyDescent="0.25">
      <c r="A1638" s="26" t="s">
        <v>15</v>
      </c>
      <c r="B1638" s="20">
        <v>1</v>
      </c>
      <c r="C1638" s="20">
        <v>1</v>
      </c>
      <c r="D1638" s="20">
        <v>1</v>
      </c>
    </row>
    <row r="1639" spans="1:4" x14ac:dyDescent="0.25">
      <c r="A1639" s="21" t="s">
        <v>14</v>
      </c>
      <c r="B1639" s="20">
        <v>1</v>
      </c>
      <c r="C1639" s="20">
        <v>1</v>
      </c>
      <c r="D1639" s="20">
        <v>1</v>
      </c>
    </row>
    <row r="1640" spans="1:4" x14ac:dyDescent="0.25">
      <c r="A1640" s="26" t="s">
        <v>2351</v>
      </c>
      <c r="B1640" s="20">
        <v>1</v>
      </c>
      <c r="C1640" s="20">
        <v>1</v>
      </c>
      <c r="D1640" s="20">
        <v>1</v>
      </c>
    </row>
    <row r="1641" spans="1:4" x14ac:dyDescent="0.25">
      <c r="A1641" s="21" t="s">
        <v>16</v>
      </c>
      <c r="B1641" s="20">
        <v>1</v>
      </c>
      <c r="C1641" s="20">
        <v>1</v>
      </c>
      <c r="D1641" s="20">
        <v>1</v>
      </c>
    </row>
    <row r="1642" spans="1:4" x14ac:dyDescent="0.25">
      <c r="A1642" s="26" t="s">
        <v>2351</v>
      </c>
      <c r="B1642" s="20">
        <v>1</v>
      </c>
      <c r="C1642" s="20">
        <v>1</v>
      </c>
      <c r="D1642" s="20">
        <v>1</v>
      </c>
    </row>
    <row r="1643" spans="1:4" x14ac:dyDescent="0.25">
      <c r="A1643" s="19" t="s">
        <v>1059</v>
      </c>
      <c r="B1643" s="20">
        <v>4</v>
      </c>
      <c r="C1643" s="20">
        <v>4</v>
      </c>
      <c r="D1643" s="20">
        <v>4</v>
      </c>
    </row>
    <row r="1644" spans="1:4" x14ac:dyDescent="0.25">
      <c r="A1644" s="21" t="s">
        <v>9</v>
      </c>
      <c r="B1644" s="20">
        <v>1</v>
      </c>
      <c r="C1644" s="20">
        <v>1</v>
      </c>
      <c r="D1644" s="20">
        <v>1</v>
      </c>
    </row>
    <row r="1645" spans="1:4" x14ac:dyDescent="0.25">
      <c r="A1645" s="21" t="s">
        <v>7</v>
      </c>
      <c r="B1645" s="20">
        <v>1</v>
      </c>
      <c r="C1645" s="20">
        <v>1</v>
      </c>
      <c r="D1645" s="20">
        <v>1</v>
      </c>
    </row>
    <row r="1646" spans="1:4" x14ac:dyDescent="0.25">
      <c r="A1646" s="26" t="s">
        <v>1060</v>
      </c>
      <c r="B1646" s="20">
        <v>1</v>
      </c>
      <c r="C1646" s="20">
        <v>1</v>
      </c>
      <c r="D1646" s="20">
        <v>1</v>
      </c>
    </row>
    <row r="1647" spans="1:4" x14ac:dyDescent="0.25">
      <c r="A1647" s="21" t="s">
        <v>12</v>
      </c>
      <c r="B1647" s="20">
        <v>1</v>
      </c>
      <c r="C1647" s="20">
        <v>1</v>
      </c>
      <c r="D1647" s="20">
        <v>1</v>
      </c>
    </row>
    <row r="1648" spans="1:4" x14ac:dyDescent="0.25">
      <c r="A1648" s="26" t="s">
        <v>264</v>
      </c>
      <c r="B1648" s="20">
        <v>1</v>
      </c>
      <c r="C1648" s="20">
        <v>1</v>
      </c>
      <c r="D1648" s="20">
        <v>1</v>
      </c>
    </row>
    <row r="1649" spans="1:4" x14ac:dyDescent="0.25">
      <c r="A1649" s="21" t="s">
        <v>13</v>
      </c>
      <c r="B1649" s="20">
        <v>1</v>
      </c>
      <c r="C1649" s="20">
        <v>1</v>
      </c>
      <c r="D1649" s="20">
        <v>1</v>
      </c>
    </row>
    <row r="1650" spans="1:4" x14ac:dyDescent="0.25">
      <c r="A1650" s="26" t="s">
        <v>90</v>
      </c>
      <c r="B1650" s="20">
        <v>1</v>
      </c>
      <c r="C1650" s="20">
        <v>1</v>
      </c>
      <c r="D1650" s="20">
        <v>1</v>
      </c>
    </row>
    <row r="1651" spans="1:4" x14ac:dyDescent="0.25">
      <c r="A1651" s="19" t="s">
        <v>978</v>
      </c>
      <c r="B1651" s="20">
        <v>4</v>
      </c>
      <c r="C1651" s="20">
        <v>4</v>
      </c>
      <c r="D1651" s="20">
        <v>4</v>
      </c>
    </row>
    <row r="1652" spans="1:4" x14ac:dyDescent="0.25">
      <c r="A1652" s="21" t="s">
        <v>9</v>
      </c>
      <c r="B1652" s="20">
        <v>1</v>
      </c>
      <c r="C1652" s="20">
        <v>1</v>
      </c>
      <c r="D1652" s="20">
        <v>1</v>
      </c>
    </row>
    <row r="1653" spans="1:4" x14ac:dyDescent="0.25">
      <c r="A1653" s="21" t="s">
        <v>7</v>
      </c>
      <c r="B1653" s="20">
        <v>1</v>
      </c>
      <c r="C1653" s="20">
        <v>1</v>
      </c>
      <c r="D1653" s="20">
        <v>1</v>
      </c>
    </row>
    <row r="1654" spans="1:4" x14ac:dyDescent="0.25">
      <c r="A1654" s="26" t="s">
        <v>467</v>
      </c>
      <c r="B1654" s="20">
        <v>1</v>
      </c>
      <c r="C1654" s="20">
        <v>1</v>
      </c>
      <c r="D1654" s="20">
        <v>1</v>
      </c>
    </row>
    <row r="1655" spans="1:4" x14ac:dyDescent="0.25">
      <c r="A1655" s="21" t="s">
        <v>12</v>
      </c>
      <c r="B1655" s="20">
        <v>1</v>
      </c>
      <c r="C1655" s="20">
        <v>1</v>
      </c>
      <c r="D1655" s="20">
        <v>1</v>
      </c>
    </row>
    <row r="1656" spans="1:4" x14ac:dyDescent="0.25">
      <c r="A1656" s="26" t="s">
        <v>264</v>
      </c>
      <c r="B1656" s="20">
        <v>1</v>
      </c>
      <c r="C1656" s="20">
        <v>1</v>
      </c>
      <c r="D1656" s="20">
        <v>1</v>
      </c>
    </row>
    <row r="1657" spans="1:4" x14ac:dyDescent="0.25">
      <c r="A1657" s="21" t="s">
        <v>13</v>
      </c>
      <c r="B1657" s="20">
        <v>1</v>
      </c>
      <c r="C1657" s="20">
        <v>1</v>
      </c>
      <c r="D1657" s="20">
        <v>1</v>
      </c>
    </row>
    <row r="1658" spans="1:4" x14ac:dyDescent="0.25">
      <c r="A1658" s="26" t="s">
        <v>90</v>
      </c>
      <c r="B1658" s="20">
        <v>1</v>
      </c>
      <c r="C1658" s="20">
        <v>1</v>
      </c>
      <c r="D1658" s="20">
        <v>1</v>
      </c>
    </row>
    <row r="1659" spans="1:4" x14ac:dyDescent="0.25">
      <c r="A1659" s="19" t="s">
        <v>938</v>
      </c>
      <c r="B1659" s="20">
        <v>6</v>
      </c>
      <c r="C1659" s="20">
        <v>6</v>
      </c>
      <c r="D1659" s="20">
        <v>6</v>
      </c>
    </row>
    <row r="1660" spans="1:4" x14ac:dyDescent="0.25">
      <c r="A1660" s="21" t="s">
        <v>9</v>
      </c>
      <c r="B1660" s="20">
        <v>1</v>
      </c>
      <c r="C1660" s="20">
        <v>1</v>
      </c>
      <c r="D1660" s="20">
        <v>1</v>
      </c>
    </row>
    <row r="1661" spans="1:4" x14ac:dyDescent="0.25">
      <c r="A1661" s="21" t="s">
        <v>8</v>
      </c>
      <c r="B1661" s="20">
        <v>1</v>
      </c>
      <c r="C1661" s="20">
        <v>1</v>
      </c>
      <c r="D1661" s="20">
        <v>1</v>
      </c>
    </row>
    <row r="1662" spans="1:4" x14ac:dyDescent="0.25">
      <c r="A1662" s="21" t="s">
        <v>7</v>
      </c>
      <c r="B1662" s="20">
        <v>1</v>
      </c>
      <c r="C1662" s="20">
        <v>1</v>
      </c>
      <c r="D1662" s="20">
        <v>1</v>
      </c>
    </row>
    <row r="1663" spans="1:4" x14ac:dyDescent="0.25">
      <c r="A1663" s="26" t="s">
        <v>310</v>
      </c>
      <c r="B1663" s="20">
        <v>1</v>
      </c>
      <c r="C1663" s="20">
        <v>1</v>
      </c>
      <c r="D1663" s="20">
        <v>1</v>
      </c>
    </row>
    <row r="1664" spans="1:4" x14ac:dyDescent="0.25">
      <c r="A1664" s="21" t="s">
        <v>12</v>
      </c>
      <c r="B1664" s="20">
        <v>1</v>
      </c>
      <c r="C1664" s="20">
        <v>1</v>
      </c>
      <c r="D1664" s="20">
        <v>1</v>
      </c>
    </row>
    <row r="1665" spans="1:4" x14ac:dyDescent="0.25">
      <c r="A1665" s="26" t="s">
        <v>264</v>
      </c>
      <c r="B1665" s="20">
        <v>1</v>
      </c>
      <c r="C1665" s="20">
        <v>1</v>
      </c>
      <c r="D1665" s="20">
        <v>1</v>
      </c>
    </row>
    <row r="1666" spans="1:4" x14ac:dyDescent="0.25">
      <c r="A1666" s="21" t="s">
        <v>6</v>
      </c>
      <c r="B1666" s="20">
        <v>1</v>
      </c>
      <c r="C1666" s="20">
        <v>1</v>
      </c>
      <c r="D1666" s="20">
        <v>1</v>
      </c>
    </row>
    <row r="1667" spans="1:4" x14ac:dyDescent="0.25">
      <c r="A1667" s="26">
        <v>9789584225970</v>
      </c>
      <c r="B1667" s="20">
        <v>1</v>
      </c>
      <c r="C1667" s="20">
        <v>1</v>
      </c>
      <c r="D1667" s="20">
        <v>1</v>
      </c>
    </row>
    <row r="1668" spans="1:4" x14ac:dyDescent="0.25">
      <c r="A1668" s="21" t="s">
        <v>13</v>
      </c>
      <c r="B1668" s="20">
        <v>1</v>
      </c>
      <c r="C1668" s="20">
        <v>1</v>
      </c>
      <c r="D1668" s="20">
        <v>1</v>
      </c>
    </row>
    <row r="1669" spans="1:4" x14ac:dyDescent="0.25">
      <c r="A1669" s="26" t="s">
        <v>90</v>
      </c>
      <c r="B1669" s="20">
        <v>1</v>
      </c>
      <c r="C1669" s="20">
        <v>1</v>
      </c>
      <c r="D1669" s="20">
        <v>1</v>
      </c>
    </row>
    <row r="1670" spans="1:4" x14ac:dyDescent="0.25">
      <c r="A1670" s="19" t="s">
        <v>200</v>
      </c>
      <c r="B1670" s="20">
        <v>10</v>
      </c>
      <c r="C1670" s="20">
        <v>10</v>
      </c>
      <c r="D1670" s="20">
        <v>10</v>
      </c>
    </row>
    <row r="1671" spans="1:4" x14ac:dyDescent="0.25">
      <c r="A1671" s="21" t="s">
        <v>9</v>
      </c>
      <c r="B1671" s="20">
        <v>1</v>
      </c>
      <c r="C1671" s="20">
        <v>1</v>
      </c>
      <c r="D1671" s="20">
        <v>1</v>
      </c>
    </row>
    <row r="1672" spans="1:4" x14ac:dyDescent="0.25">
      <c r="A1672" s="21" t="s">
        <v>8</v>
      </c>
      <c r="B1672" s="20">
        <v>1</v>
      </c>
      <c r="C1672" s="20">
        <v>1</v>
      </c>
      <c r="D1672" s="20">
        <v>1</v>
      </c>
    </row>
    <row r="1673" spans="1:4" x14ac:dyDescent="0.25">
      <c r="A1673" s="21" t="s">
        <v>7</v>
      </c>
      <c r="B1673" s="20">
        <v>1</v>
      </c>
      <c r="C1673" s="20">
        <v>1</v>
      </c>
      <c r="D1673" s="20">
        <v>1</v>
      </c>
    </row>
    <row r="1674" spans="1:4" x14ac:dyDescent="0.25">
      <c r="A1674" s="26" t="s">
        <v>2351</v>
      </c>
      <c r="B1674" s="20">
        <v>1</v>
      </c>
      <c r="C1674" s="20">
        <v>1</v>
      </c>
      <c r="D1674" s="20">
        <v>1</v>
      </c>
    </row>
    <row r="1675" spans="1:4" x14ac:dyDescent="0.25">
      <c r="A1675" s="21" t="s">
        <v>12</v>
      </c>
      <c r="B1675" s="20">
        <v>1</v>
      </c>
      <c r="C1675" s="20">
        <v>1</v>
      </c>
      <c r="D1675" s="20">
        <v>1</v>
      </c>
    </row>
    <row r="1676" spans="1:4" x14ac:dyDescent="0.25">
      <c r="A1676" s="26" t="s">
        <v>264</v>
      </c>
      <c r="B1676" s="20">
        <v>1</v>
      </c>
      <c r="C1676" s="20">
        <v>1</v>
      </c>
      <c r="D1676" s="20">
        <v>1</v>
      </c>
    </row>
    <row r="1677" spans="1:4" x14ac:dyDescent="0.25">
      <c r="A1677" s="21" t="s">
        <v>11</v>
      </c>
      <c r="B1677" s="20">
        <v>1</v>
      </c>
      <c r="C1677" s="20">
        <v>1</v>
      </c>
      <c r="D1677" s="20">
        <v>1</v>
      </c>
    </row>
    <row r="1678" spans="1:4" x14ac:dyDescent="0.25">
      <c r="A1678" s="26" t="s">
        <v>28</v>
      </c>
      <c r="B1678" s="20">
        <v>1</v>
      </c>
      <c r="C1678" s="20">
        <v>1</v>
      </c>
      <c r="D1678" s="20">
        <v>1</v>
      </c>
    </row>
    <row r="1679" spans="1:4" x14ac:dyDescent="0.25">
      <c r="A1679" s="21" t="s">
        <v>5</v>
      </c>
      <c r="B1679" s="20">
        <v>1</v>
      </c>
      <c r="C1679" s="20">
        <v>1</v>
      </c>
      <c r="D1679" s="20">
        <v>1</v>
      </c>
    </row>
    <row r="1680" spans="1:4" x14ac:dyDescent="0.25">
      <c r="A1680" s="26" t="s">
        <v>2351</v>
      </c>
      <c r="B1680" s="20">
        <v>1</v>
      </c>
      <c r="C1680" s="20">
        <v>1</v>
      </c>
      <c r="D1680" s="20">
        <v>1</v>
      </c>
    </row>
    <row r="1681" spans="1:4" x14ac:dyDescent="0.25">
      <c r="A1681" s="21" t="s">
        <v>6</v>
      </c>
      <c r="B1681" s="20">
        <v>1</v>
      </c>
      <c r="C1681" s="20">
        <v>1</v>
      </c>
      <c r="D1681" s="20">
        <v>1</v>
      </c>
    </row>
    <row r="1682" spans="1:4" x14ac:dyDescent="0.25">
      <c r="A1682" s="26" t="s">
        <v>2351</v>
      </c>
      <c r="B1682" s="20">
        <v>1</v>
      </c>
      <c r="C1682" s="20">
        <v>1</v>
      </c>
      <c r="D1682" s="20">
        <v>1</v>
      </c>
    </row>
    <row r="1683" spans="1:4" x14ac:dyDescent="0.25">
      <c r="A1683" s="21" t="s">
        <v>10</v>
      </c>
      <c r="B1683" s="20">
        <v>1</v>
      </c>
      <c r="C1683" s="20">
        <v>1</v>
      </c>
      <c r="D1683" s="20">
        <v>1</v>
      </c>
    </row>
    <row r="1684" spans="1:4" x14ac:dyDescent="0.25">
      <c r="A1684" s="26" t="s">
        <v>1823</v>
      </c>
      <c r="B1684" s="20">
        <v>1</v>
      </c>
      <c r="C1684" s="20">
        <v>1</v>
      </c>
      <c r="D1684" s="20">
        <v>1</v>
      </c>
    </row>
    <row r="1685" spans="1:4" x14ac:dyDescent="0.25">
      <c r="A1685" s="21" t="s">
        <v>14</v>
      </c>
      <c r="B1685" s="20">
        <v>1</v>
      </c>
      <c r="C1685" s="20">
        <v>1</v>
      </c>
      <c r="D1685" s="20">
        <v>1</v>
      </c>
    </row>
    <row r="1686" spans="1:4" x14ac:dyDescent="0.25">
      <c r="A1686" s="26" t="s">
        <v>2351</v>
      </c>
      <c r="B1686" s="20">
        <v>1</v>
      </c>
      <c r="C1686" s="20">
        <v>1</v>
      </c>
      <c r="D1686" s="20">
        <v>1</v>
      </c>
    </row>
    <row r="1687" spans="1:4" x14ac:dyDescent="0.25">
      <c r="A1687" s="21" t="s">
        <v>16</v>
      </c>
      <c r="B1687" s="20">
        <v>1</v>
      </c>
      <c r="C1687" s="20">
        <v>1</v>
      </c>
      <c r="D1687" s="20">
        <v>1</v>
      </c>
    </row>
    <row r="1688" spans="1:4" x14ac:dyDescent="0.25">
      <c r="A1688" s="26" t="s">
        <v>2351</v>
      </c>
      <c r="B1688" s="20">
        <v>1</v>
      </c>
      <c r="C1688" s="20">
        <v>1</v>
      </c>
      <c r="D1688" s="20">
        <v>1</v>
      </c>
    </row>
    <row r="1689" spans="1:4" x14ac:dyDescent="0.25">
      <c r="A1689" s="19" t="s">
        <v>1470</v>
      </c>
      <c r="B1689" s="20">
        <v>3</v>
      </c>
      <c r="C1689" s="20">
        <v>3</v>
      </c>
      <c r="D1689" s="20">
        <v>3</v>
      </c>
    </row>
    <row r="1690" spans="1:4" x14ac:dyDescent="0.25">
      <c r="A1690" s="21" t="s">
        <v>9</v>
      </c>
      <c r="B1690" s="20">
        <v>1</v>
      </c>
      <c r="C1690" s="20">
        <v>1</v>
      </c>
      <c r="D1690" s="20">
        <v>1</v>
      </c>
    </row>
    <row r="1691" spans="1:4" x14ac:dyDescent="0.25">
      <c r="A1691" s="21" t="s">
        <v>12</v>
      </c>
      <c r="B1691" s="20">
        <v>1</v>
      </c>
      <c r="C1691" s="20">
        <v>1</v>
      </c>
      <c r="D1691" s="20">
        <v>1</v>
      </c>
    </row>
    <row r="1692" spans="1:4" x14ac:dyDescent="0.25">
      <c r="A1692" s="26" t="s">
        <v>380</v>
      </c>
      <c r="B1692" s="20">
        <v>1</v>
      </c>
      <c r="C1692" s="20">
        <v>1</v>
      </c>
      <c r="D1692" s="20">
        <v>1</v>
      </c>
    </row>
    <row r="1693" spans="1:4" x14ac:dyDescent="0.25">
      <c r="A1693" s="21" t="s">
        <v>13</v>
      </c>
      <c r="B1693" s="20">
        <v>1</v>
      </c>
      <c r="C1693" s="20">
        <v>1</v>
      </c>
      <c r="D1693" s="20">
        <v>1</v>
      </c>
    </row>
    <row r="1694" spans="1:4" x14ac:dyDescent="0.25">
      <c r="A1694" s="26" t="s">
        <v>471</v>
      </c>
      <c r="B1694" s="20">
        <v>1</v>
      </c>
      <c r="C1694" s="20">
        <v>1</v>
      </c>
      <c r="D1694" s="20">
        <v>1</v>
      </c>
    </row>
    <row r="1695" spans="1:4" x14ac:dyDescent="0.25">
      <c r="A1695" s="19" t="s">
        <v>1826</v>
      </c>
      <c r="B1695" s="20">
        <v>4</v>
      </c>
      <c r="C1695" s="20">
        <v>4</v>
      </c>
      <c r="D1695" s="20">
        <v>4</v>
      </c>
    </row>
    <row r="1696" spans="1:4" x14ac:dyDescent="0.25">
      <c r="A1696" s="21" t="s">
        <v>9</v>
      </c>
      <c r="B1696" s="20">
        <v>1</v>
      </c>
      <c r="C1696" s="20">
        <v>1</v>
      </c>
      <c r="D1696" s="20">
        <v>1</v>
      </c>
    </row>
    <row r="1697" spans="1:4" x14ac:dyDescent="0.25">
      <c r="A1697" s="21" t="s">
        <v>7</v>
      </c>
      <c r="B1697" s="20">
        <v>1</v>
      </c>
      <c r="C1697" s="20">
        <v>1</v>
      </c>
      <c r="D1697" s="20">
        <v>1</v>
      </c>
    </row>
    <row r="1698" spans="1:4" x14ac:dyDescent="0.25">
      <c r="A1698" s="26" t="s">
        <v>320</v>
      </c>
      <c r="B1698" s="20">
        <v>1</v>
      </c>
      <c r="C1698" s="20">
        <v>1</v>
      </c>
      <c r="D1698" s="20">
        <v>1</v>
      </c>
    </row>
    <row r="1699" spans="1:4" x14ac:dyDescent="0.25">
      <c r="A1699" s="21" t="s">
        <v>12</v>
      </c>
      <c r="B1699" s="20">
        <v>1</v>
      </c>
      <c r="C1699" s="20">
        <v>1</v>
      </c>
      <c r="D1699" s="20">
        <v>1</v>
      </c>
    </row>
    <row r="1700" spans="1:4" x14ac:dyDescent="0.25">
      <c r="A1700" s="26" t="s">
        <v>264</v>
      </c>
      <c r="B1700" s="20">
        <v>1</v>
      </c>
      <c r="C1700" s="20">
        <v>1</v>
      </c>
      <c r="D1700" s="20">
        <v>1</v>
      </c>
    </row>
    <row r="1701" spans="1:4" x14ac:dyDescent="0.25">
      <c r="A1701" s="21" t="s">
        <v>13</v>
      </c>
      <c r="B1701" s="20">
        <v>1</v>
      </c>
      <c r="C1701" s="20">
        <v>1</v>
      </c>
      <c r="D1701" s="20">
        <v>1</v>
      </c>
    </row>
    <row r="1702" spans="1:4" x14ac:dyDescent="0.25">
      <c r="A1702" s="26" t="s">
        <v>90</v>
      </c>
      <c r="B1702" s="20">
        <v>1</v>
      </c>
      <c r="C1702" s="20">
        <v>1</v>
      </c>
      <c r="D1702" s="20">
        <v>1</v>
      </c>
    </row>
    <row r="1703" spans="1:4" x14ac:dyDescent="0.25">
      <c r="A1703" s="19" t="s">
        <v>413</v>
      </c>
      <c r="B1703" s="20">
        <v>9</v>
      </c>
      <c r="C1703" s="20">
        <v>9</v>
      </c>
      <c r="D1703" s="20">
        <v>9</v>
      </c>
    </row>
    <row r="1704" spans="1:4" x14ac:dyDescent="0.25">
      <c r="A1704" s="21" t="s">
        <v>9</v>
      </c>
      <c r="B1704" s="20">
        <v>1</v>
      </c>
      <c r="C1704" s="20">
        <v>1</v>
      </c>
      <c r="D1704" s="20">
        <v>1</v>
      </c>
    </row>
    <row r="1705" spans="1:4" x14ac:dyDescent="0.25">
      <c r="A1705" s="21" t="s">
        <v>8</v>
      </c>
      <c r="B1705" s="20">
        <v>1</v>
      </c>
      <c r="C1705" s="20">
        <v>1</v>
      </c>
      <c r="D1705" s="20">
        <v>1</v>
      </c>
    </row>
    <row r="1706" spans="1:4" x14ac:dyDescent="0.25">
      <c r="A1706" s="21" t="s">
        <v>7</v>
      </c>
      <c r="B1706" s="20">
        <v>1</v>
      </c>
      <c r="C1706" s="20">
        <v>1</v>
      </c>
      <c r="D1706" s="20">
        <v>1</v>
      </c>
    </row>
    <row r="1707" spans="1:4" x14ac:dyDescent="0.25">
      <c r="A1707" s="26" t="s">
        <v>412</v>
      </c>
      <c r="B1707" s="20">
        <v>1</v>
      </c>
      <c r="C1707" s="20">
        <v>1</v>
      </c>
      <c r="D1707" s="20">
        <v>1</v>
      </c>
    </row>
    <row r="1708" spans="1:4" x14ac:dyDescent="0.25">
      <c r="A1708" s="21" t="s">
        <v>12</v>
      </c>
      <c r="B1708" s="20">
        <v>1</v>
      </c>
      <c r="C1708" s="20">
        <v>1</v>
      </c>
      <c r="D1708" s="20">
        <v>1</v>
      </c>
    </row>
    <row r="1709" spans="1:4" x14ac:dyDescent="0.25">
      <c r="A1709" s="26" t="s">
        <v>380</v>
      </c>
      <c r="B1709" s="20">
        <v>1</v>
      </c>
      <c r="C1709" s="20">
        <v>1</v>
      </c>
      <c r="D1709" s="20">
        <v>1</v>
      </c>
    </row>
    <row r="1710" spans="1:4" x14ac:dyDescent="0.25">
      <c r="A1710" s="21" t="s">
        <v>11</v>
      </c>
      <c r="B1710" s="20">
        <v>1</v>
      </c>
      <c r="C1710" s="20">
        <v>1</v>
      </c>
      <c r="D1710" s="20">
        <v>1</v>
      </c>
    </row>
    <row r="1711" spans="1:4" x14ac:dyDescent="0.25">
      <c r="A1711" s="26" t="s">
        <v>2351</v>
      </c>
      <c r="B1711" s="20">
        <v>1</v>
      </c>
      <c r="C1711" s="20">
        <v>1</v>
      </c>
      <c r="D1711" s="20">
        <v>1</v>
      </c>
    </row>
    <row r="1712" spans="1:4" x14ac:dyDescent="0.25">
      <c r="A1712" s="21" t="s">
        <v>5</v>
      </c>
      <c r="B1712" s="20">
        <v>1</v>
      </c>
      <c r="C1712" s="20">
        <v>1</v>
      </c>
      <c r="D1712" s="20">
        <v>1</v>
      </c>
    </row>
    <row r="1713" spans="1:4" x14ac:dyDescent="0.25">
      <c r="A1713" s="26" t="s">
        <v>414</v>
      </c>
      <c r="B1713" s="20">
        <v>1</v>
      </c>
      <c r="C1713" s="20">
        <v>1</v>
      </c>
      <c r="D1713" s="20">
        <v>1</v>
      </c>
    </row>
    <row r="1714" spans="1:4" x14ac:dyDescent="0.25">
      <c r="A1714" s="21" t="s">
        <v>6</v>
      </c>
      <c r="B1714" s="20">
        <v>1</v>
      </c>
      <c r="C1714" s="20">
        <v>1</v>
      </c>
      <c r="D1714" s="20">
        <v>1</v>
      </c>
    </row>
    <row r="1715" spans="1:4" x14ac:dyDescent="0.25">
      <c r="A1715" s="26" t="s">
        <v>2351</v>
      </c>
      <c r="B1715" s="20">
        <v>1</v>
      </c>
      <c r="C1715" s="20">
        <v>1</v>
      </c>
      <c r="D1715" s="20">
        <v>1</v>
      </c>
    </row>
    <row r="1716" spans="1:4" x14ac:dyDescent="0.25">
      <c r="A1716" s="21" t="s">
        <v>10</v>
      </c>
      <c r="B1716" s="20">
        <v>1</v>
      </c>
      <c r="C1716" s="20">
        <v>1</v>
      </c>
      <c r="D1716" s="20">
        <v>1</v>
      </c>
    </row>
    <row r="1717" spans="1:4" x14ac:dyDescent="0.25">
      <c r="A1717" s="26" t="s">
        <v>256</v>
      </c>
      <c r="B1717" s="20">
        <v>1</v>
      </c>
      <c r="C1717" s="20">
        <v>1</v>
      </c>
      <c r="D1717" s="20">
        <v>1</v>
      </c>
    </row>
    <row r="1718" spans="1:4" x14ac:dyDescent="0.25">
      <c r="A1718" s="21" t="s">
        <v>13</v>
      </c>
      <c r="B1718" s="20">
        <v>1</v>
      </c>
      <c r="C1718" s="20">
        <v>1</v>
      </c>
      <c r="D1718" s="20">
        <v>1</v>
      </c>
    </row>
    <row r="1719" spans="1:4" x14ac:dyDescent="0.25">
      <c r="A1719" s="26" t="s">
        <v>375</v>
      </c>
      <c r="B1719" s="20">
        <v>1</v>
      </c>
      <c r="C1719" s="20">
        <v>1</v>
      </c>
      <c r="D1719" s="20">
        <v>1</v>
      </c>
    </row>
    <row r="1720" spans="1:4" x14ac:dyDescent="0.25">
      <c r="A1720" s="19" t="s">
        <v>1491</v>
      </c>
      <c r="B1720" s="20">
        <v>4</v>
      </c>
      <c r="C1720" s="20">
        <v>4</v>
      </c>
      <c r="D1720" s="20">
        <v>4</v>
      </c>
    </row>
    <row r="1721" spans="1:4" x14ac:dyDescent="0.25">
      <c r="A1721" s="21" t="s">
        <v>7</v>
      </c>
      <c r="B1721" s="20">
        <v>1</v>
      </c>
      <c r="C1721" s="20">
        <v>1</v>
      </c>
      <c r="D1721" s="20">
        <v>1</v>
      </c>
    </row>
    <row r="1722" spans="1:4" x14ac:dyDescent="0.25">
      <c r="A1722" s="26" t="s">
        <v>857</v>
      </c>
      <c r="B1722" s="20">
        <v>1</v>
      </c>
      <c r="C1722" s="20">
        <v>1</v>
      </c>
      <c r="D1722" s="20">
        <v>1</v>
      </c>
    </row>
    <row r="1723" spans="1:4" x14ac:dyDescent="0.25">
      <c r="A1723" s="21" t="s">
        <v>12</v>
      </c>
      <c r="B1723" s="20">
        <v>1</v>
      </c>
      <c r="C1723" s="20">
        <v>1</v>
      </c>
      <c r="D1723" s="20">
        <v>1</v>
      </c>
    </row>
    <row r="1724" spans="1:4" x14ac:dyDescent="0.25">
      <c r="A1724" s="26" t="s">
        <v>264</v>
      </c>
      <c r="B1724" s="20">
        <v>1</v>
      </c>
      <c r="C1724" s="20">
        <v>1</v>
      </c>
      <c r="D1724" s="20">
        <v>1</v>
      </c>
    </row>
    <row r="1725" spans="1:4" x14ac:dyDescent="0.25">
      <c r="A1725" s="21" t="s">
        <v>5</v>
      </c>
      <c r="B1725" s="20">
        <v>1</v>
      </c>
      <c r="C1725" s="20">
        <v>1</v>
      </c>
      <c r="D1725" s="20">
        <v>1</v>
      </c>
    </row>
    <row r="1726" spans="1:4" x14ac:dyDescent="0.25">
      <c r="A1726" s="26">
        <v>9586331912</v>
      </c>
      <c r="B1726" s="20">
        <v>1</v>
      </c>
      <c r="C1726" s="20">
        <v>1</v>
      </c>
      <c r="D1726" s="20">
        <v>1</v>
      </c>
    </row>
    <row r="1727" spans="1:4" x14ac:dyDescent="0.25">
      <c r="A1727" s="21" t="s">
        <v>13</v>
      </c>
      <c r="B1727" s="20">
        <v>1</v>
      </c>
      <c r="C1727" s="20">
        <v>1</v>
      </c>
      <c r="D1727" s="20">
        <v>1</v>
      </c>
    </row>
    <row r="1728" spans="1:4" x14ac:dyDescent="0.25">
      <c r="A1728" s="26" t="s">
        <v>90</v>
      </c>
      <c r="B1728" s="20">
        <v>1</v>
      </c>
      <c r="C1728" s="20">
        <v>1</v>
      </c>
      <c r="D1728" s="20">
        <v>1</v>
      </c>
    </row>
    <row r="1729" spans="1:4" x14ac:dyDescent="0.25">
      <c r="A1729" s="19" t="s">
        <v>146</v>
      </c>
      <c r="B1729" s="20">
        <v>10</v>
      </c>
      <c r="C1729" s="20">
        <v>10</v>
      </c>
      <c r="D1729" s="20">
        <v>10</v>
      </c>
    </row>
    <row r="1730" spans="1:4" x14ac:dyDescent="0.25">
      <c r="A1730" s="21" t="s">
        <v>9</v>
      </c>
      <c r="B1730" s="20">
        <v>1</v>
      </c>
      <c r="C1730" s="20">
        <v>1</v>
      </c>
      <c r="D1730" s="20">
        <v>1</v>
      </c>
    </row>
    <row r="1731" spans="1:4" x14ac:dyDescent="0.25">
      <c r="A1731" s="21" t="s">
        <v>8</v>
      </c>
      <c r="B1731" s="20">
        <v>1</v>
      </c>
      <c r="C1731" s="20">
        <v>1</v>
      </c>
      <c r="D1731" s="20">
        <v>1</v>
      </c>
    </row>
    <row r="1732" spans="1:4" x14ac:dyDescent="0.25">
      <c r="A1732" s="21" t="s">
        <v>7</v>
      </c>
      <c r="B1732" s="20">
        <v>1</v>
      </c>
      <c r="C1732" s="20">
        <v>1</v>
      </c>
      <c r="D1732" s="20">
        <v>1</v>
      </c>
    </row>
    <row r="1733" spans="1:4" x14ac:dyDescent="0.25">
      <c r="A1733" s="26" t="s">
        <v>2351</v>
      </c>
      <c r="B1733" s="20">
        <v>1</v>
      </c>
      <c r="C1733" s="20">
        <v>1</v>
      </c>
      <c r="D1733" s="20">
        <v>1</v>
      </c>
    </row>
    <row r="1734" spans="1:4" x14ac:dyDescent="0.25">
      <c r="A1734" s="21" t="s">
        <v>12</v>
      </c>
      <c r="B1734" s="20">
        <v>1</v>
      </c>
      <c r="C1734" s="20">
        <v>1</v>
      </c>
      <c r="D1734" s="20">
        <v>1</v>
      </c>
    </row>
    <row r="1735" spans="1:4" x14ac:dyDescent="0.25">
      <c r="A1735" s="26" t="s">
        <v>264</v>
      </c>
      <c r="B1735" s="20">
        <v>1</v>
      </c>
      <c r="C1735" s="20">
        <v>1</v>
      </c>
      <c r="D1735" s="20">
        <v>1</v>
      </c>
    </row>
    <row r="1736" spans="1:4" x14ac:dyDescent="0.25">
      <c r="A1736" s="21" t="s">
        <v>11</v>
      </c>
      <c r="B1736" s="20">
        <v>1</v>
      </c>
      <c r="C1736" s="20">
        <v>1</v>
      </c>
      <c r="D1736" s="20">
        <v>1</v>
      </c>
    </row>
    <row r="1737" spans="1:4" x14ac:dyDescent="0.25">
      <c r="A1737" s="26" t="s">
        <v>28</v>
      </c>
      <c r="B1737" s="20">
        <v>1</v>
      </c>
      <c r="C1737" s="20">
        <v>1</v>
      </c>
      <c r="D1737" s="20">
        <v>1</v>
      </c>
    </row>
    <row r="1738" spans="1:4" x14ac:dyDescent="0.25">
      <c r="A1738" s="21" t="s">
        <v>5</v>
      </c>
      <c r="B1738" s="20">
        <v>1</v>
      </c>
      <c r="C1738" s="20">
        <v>1</v>
      </c>
      <c r="D1738" s="20">
        <v>1</v>
      </c>
    </row>
    <row r="1739" spans="1:4" x14ac:dyDescent="0.25">
      <c r="A1739" s="26" t="s">
        <v>2351</v>
      </c>
      <c r="B1739" s="20">
        <v>1</v>
      </c>
      <c r="C1739" s="20">
        <v>1</v>
      </c>
      <c r="D1739" s="20">
        <v>1</v>
      </c>
    </row>
    <row r="1740" spans="1:4" x14ac:dyDescent="0.25">
      <c r="A1740" s="21" t="s">
        <v>6</v>
      </c>
      <c r="B1740" s="20">
        <v>1</v>
      </c>
      <c r="C1740" s="20">
        <v>1</v>
      </c>
      <c r="D1740" s="20">
        <v>1</v>
      </c>
    </row>
    <row r="1741" spans="1:4" x14ac:dyDescent="0.25">
      <c r="A1741" s="26" t="s">
        <v>2351</v>
      </c>
      <c r="B1741" s="20">
        <v>1</v>
      </c>
      <c r="C1741" s="20">
        <v>1</v>
      </c>
      <c r="D1741" s="20">
        <v>1</v>
      </c>
    </row>
    <row r="1742" spans="1:4" x14ac:dyDescent="0.25">
      <c r="A1742" s="21" t="s">
        <v>10</v>
      </c>
      <c r="B1742" s="20">
        <v>1</v>
      </c>
      <c r="C1742" s="20">
        <v>1</v>
      </c>
      <c r="D1742" s="20">
        <v>1</v>
      </c>
    </row>
    <row r="1743" spans="1:4" x14ac:dyDescent="0.25">
      <c r="A1743" s="26" t="s">
        <v>256</v>
      </c>
      <c r="B1743" s="20">
        <v>1</v>
      </c>
      <c r="C1743" s="20">
        <v>1</v>
      </c>
      <c r="D1743" s="20">
        <v>1</v>
      </c>
    </row>
    <row r="1744" spans="1:4" x14ac:dyDescent="0.25">
      <c r="A1744" s="21" t="s">
        <v>14</v>
      </c>
      <c r="B1744" s="20">
        <v>1</v>
      </c>
      <c r="C1744" s="20">
        <v>1</v>
      </c>
      <c r="D1744" s="20">
        <v>1</v>
      </c>
    </row>
    <row r="1745" spans="1:4" x14ac:dyDescent="0.25">
      <c r="A1745" s="26" t="s">
        <v>2351</v>
      </c>
      <c r="B1745" s="20">
        <v>1</v>
      </c>
      <c r="C1745" s="20">
        <v>1</v>
      </c>
      <c r="D1745" s="20">
        <v>1</v>
      </c>
    </row>
    <row r="1746" spans="1:4" x14ac:dyDescent="0.25">
      <c r="A1746" s="21" t="s">
        <v>16</v>
      </c>
      <c r="B1746" s="20">
        <v>1</v>
      </c>
      <c r="C1746" s="20">
        <v>1</v>
      </c>
      <c r="D1746" s="20">
        <v>1</v>
      </c>
    </row>
    <row r="1747" spans="1:4" x14ac:dyDescent="0.25">
      <c r="A1747" s="26" t="s">
        <v>2351</v>
      </c>
      <c r="B1747" s="20">
        <v>1</v>
      </c>
      <c r="C1747" s="20">
        <v>1</v>
      </c>
      <c r="D1747" s="20">
        <v>1</v>
      </c>
    </row>
    <row r="1748" spans="1:4" x14ac:dyDescent="0.25">
      <c r="A1748" s="19" t="s">
        <v>1512</v>
      </c>
      <c r="B1748" s="20">
        <v>4</v>
      </c>
      <c r="C1748" s="20">
        <v>4</v>
      </c>
      <c r="D1748" s="20">
        <v>4</v>
      </c>
    </row>
    <row r="1749" spans="1:4" x14ac:dyDescent="0.25">
      <c r="A1749" s="21" t="s">
        <v>9</v>
      </c>
      <c r="B1749" s="20">
        <v>1</v>
      </c>
      <c r="C1749" s="20">
        <v>1</v>
      </c>
      <c r="D1749" s="20">
        <v>1</v>
      </c>
    </row>
    <row r="1750" spans="1:4" x14ac:dyDescent="0.25">
      <c r="A1750" s="21" t="s">
        <v>7</v>
      </c>
      <c r="B1750" s="20">
        <v>1</v>
      </c>
      <c r="C1750" s="20">
        <v>1</v>
      </c>
      <c r="D1750" s="20">
        <v>1</v>
      </c>
    </row>
    <row r="1751" spans="1:4" x14ac:dyDescent="0.25">
      <c r="A1751" s="26" t="s">
        <v>1092</v>
      </c>
      <c r="B1751" s="20">
        <v>1</v>
      </c>
      <c r="C1751" s="20">
        <v>1</v>
      </c>
      <c r="D1751" s="20">
        <v>1</v>
      </c>
    </row>
    <row r="1752" spans="1:4" x14ac:dyDescent="0.25">
      <c r="A1752" s="21" t="s">
        <v>12</v>
      </c>
      <c r="B1752" s="20">
        <v>1</v>
      </c>
      <c r="C1752" s="20">
        <v>1</v>
      </c>
      <c r="D1752" s="20">
        <v>1</v>
      </c>
    </row>
    <row r="1753" spans="1:4" x14ac:dyDescent="0.25">
      <c r="A1753" s="26" t="s">
        <v>264</v>
      </c>
      <c r="B1753" s="20">
        <v>1</v>
      </c>
      <c r="C1753" s="20">
        <v>1</v>
      </c>
      <c r="D1753" s="20">
        <v>1</v>
      </c>
    </row>
    <row r="1754" spans="1:4" x14ac:dyDescent="0.25">
      <c r="A1754" s="21" t="s">
        <v>13</v>
      </c>
      <c r="B1754" s="20">
        <v>1</v>
      </c>
      <c r="C1754" s="20">
        <v>1</v>
      </c>
      <c r="D1754" s="20">
        <v>1</v>
      </c>
    </row>
    <row r="1755" spans="1:4" x14ac:dyDescent="0.25">
      <c r="A1755" s="26" t="s">
        <v>90</v>
      </c>
      <c r="B1755" s="20">
        <v>1</v>
      </c>
      <c r="C1755" s="20">
        <v>1</v>
      </c>
      <c r="D1755" s="20">
        <v>1</v>
      </c>
    </row>
    <row r="1756" spans="1:4" x14ac:dyDescent="0.25">
      <c r="A1756" s="19" t="s">
        <v>1474</v>
      </c>
      <c r="B1756" s="20">
        <v>7</v>
      </c>
      <c r="C1756" s="20">
        <v>7</v>
      </c>
      <c r="D1756" s="20">
        <v>7</v>
      </c>
    </row>
    <row r="1757" spans="1:4" x14ac:dyDescent="0.25">
      <c r="A1757" s="21" t="s">
        <v>9</v>
      </c>
      <c r="B1757" s="20">
        <v>1</v>
      </c>
      <c r="C1757" s="20">
        <v>1</v>
      </c>
      <c r="D1757" s="20">
        <v>1</v>
      </c>
    </row>
    <row r="1758" spans="1:4" x14ac:dyDescent="0.25">
      <c r="A1758" s="21" t="s">
        <v>8</v>
      </c>
      <c r="B1758" s="20">
        <v>1</v>
      </c>
      <c r="C1758" s="20">
        <v>1</v>
      </c>
      <c r="D1758" s="20">
        <v>1</v>
      </c>
    </row>
    <row r="1759" spans="1:4" x14ac:dyDescent="0.25">
      <c r="A1759" s="21" t="s">
        <v>7</v>
      </c>
      <c r="B1759" s="20">
        <v>1</v>
      </c>
      <c r="C1759" s="20">
        <v>1</v>
      </c>
      <c r="D1759" s="20">
        <v>1</v>
      </c>
    </row>
    <row r="1760" spans="1:4" x14ac:dyDescent="0.25">
      <c r="A1760" s="26" t="s">
        <v>521</v>
      </c>
      <c r="B1760" s="20">
        <v>1</v>
      </c>
      <c r="C1760" s="20">
        <v>1</v>
      </c>
      <c r="D1760" s="20">
        <v>1</v>
      </c>
    </row>
    <row r="1761" spans="1:4" x14ac:dyDescent="0.25">
      <c r="A1761" s="21" t="s">
        <v>12</v>
      </c>
      <c r="B1761" s="20">
        <v>1</v>
      </c>
      <c r="C1761" s="20">
        <v>1</v>
      </c>
      <c r="D1761" s="20">
        <v>1</v>
      </c>
    </row>
    <row r="1762" spans="1:4" x14ac:dyDescent="0.25">
      <c r="A1762" s="26" t="s">
        <v>264</v>
      </c>
      <c r="B1762" s="20">
        <v>1</v>
      </c>
      <c r="C1762" s="20">
        <v>1</v>
      </c>
      <c r="D1762" s="20">
        <v>1</v>
      </c>
    </row>
    <row r="1763" spans="1:4" x14ac:dyDescent="0.25">
      <c r="A1763" s="21" t="s">
        <v>5</v>
      </c>
      <c r="B1763" s="20">
        <v>1</v>
      </c>
      <c r="C1763" s="20">
        <v>1</v>
      </c>
      <c r="D1763" s="20">
        <v>1</v>
      </c>
    </row>
    <row r="1764" spans="1:4" x14ac:dyDescent="0.25">
      <c r="A1764" s="26">
        <v>9586014169</v>
      </c>
      <c r="B1764" s="20">
        <v>1</v>
      </c>
      <c r="C1764" s="20">
        <v>1</v>
      </c>
      <c r="D1764" s="20">
        <v>1</v>
      </c>
    </row>
    <row r="1765" spans="1:4" x14ac:dyDescent="0.25">
      <c r="A1765" s="21" t="s">
        <v>6</v>
      </c>
      <c r="B1765" s="20">
        <v>1</v>
      </c>
      <c r="C1765" s="20">
        <v>1</v>
      </c>
      <c r="D1765" s="20">
        <v>1</v>
      </c>
    </row>
    <row r="1766" spans="1:4" x14ac:dyDescent="0.25">
      <c r="A1766" s="26">
        <v>9789586014168</v>
      </c>
      <c r="B1766" s="20">
        <v>1</v>
      </c>
      <c r="C1766" s="20">
        <v>1</v>
      </c>
      <c r="D1766" s="20">
        <v>1</v>
      </c>
    </row>
    <row r="1767" spans="1:4" x14ac:dyDescent="0.25">
      <c r="A1767" s="21" t="s">
        <v>13</v>
      </c>
      <c r="B1767" s="20">
        <v>1</v>
      </c>
      <c r="C1767" s="20">
        <v>1</v>
      </c>
      <c r="D1767" s="20">
        <v>1</v>
      </c>
    </row>
    <row r="1768" spans="1:4" x14ac:dyDescent="0.25">
      <c r="A1768" s="26" t="s">
        <v>90</v>
      </c>
      <c r="B1768" s="20">
        <v>1</v>
      </c>
      <c r="C1768" s="20">
        <v>1</v>
      </c>
      <c r="D1768" s="20">
        <v>1</v>
      </c>
    </row>
    <row r="1769" spans="1:4" x14ac:dyDescent="0.25">
      <c r="A1769" s="19" t="s">
        <v>935</v>
      </c>
      <c r="B1769" s="20">
        <v>7</v>
      </c>
      <c r="C1769" s="20">
        <v>7</v>
      </c>
      <c r="D1769" s="20">
        <v>7</v>
      </c>
    </row>
    <row r="1770" spans="1:4" x14ac:dyDescent="0.25">
      <c r="A1770" s="21" t="s">
        <v>9</v>
      </c>
      <c r="B1770" s="20">
        <v>1</v>
      </c>
      <c r="C1770" s="20">
        <v>1</v>
      </c>
      <c r="D1770" s="20">
        <v>1</v>
      </c>
    </row>
    <row r="1771" spans="1:4" x14ac:dyDescent="0.25">
      <c r="A1771" s="21" t="s">
        <v>8</v>
      </c>
      <c r="B1771" s="20">
        <v>1</v>
      </c>
      <c r="C1771" s="20">
        <v>1</v>
      </c>
      <c r="D1771" s="20">
        <v>1</v>
      </c>
    </row>
    <row r="1772" spans="1:4" x14ac:dyDescent="0.25">
      <c r="A1772" s="21" t="s">
        <v>7</v>
      </c>
      <c r="B1772" s="20">
        <v>1</v>
      </c>
      <c r="C1772" s="20">
        <v>1</v>
      </c>
      <c r="D1772" s="20">
        <v>1</v>
      </c>
    </row>
    <row r="1773" spans="1:4" x14ac:dyDescent="0.25">
      <c r="A1773" s="26" t="s">
        <v>553</v>
      </c>
      <c r="B1773" s="20">
        <v>1</v>
      </c>
      <c r="C1773" s="20">
        <v>1</v>
      </c>
      <c r="D1773" s="20">
        <v>1</v>
      </c>
    </row>
    <row r="1774" spans="1:4" x14ac:dyDescent="0.25">
      <c r="A1774" s="21" t="s">
        <v>12</v>
      </c>
      <c r="B1774" s="20">
        <v>1</v>
      </c>
      <c r="C1774" s="20">
        <v>1</v>
      </c>
      <c r="D1774" s="20">
        <v>1</v>
      </c>
    </row>
    <row r="1775" spans="1:4" x14ac:dyDescent="0.25">
      <c r="A1775" s="26" t="s">
        <v>264</v>
      </c>
      <c r="B1775" s="20">
        <v>1</v>
      </c>
      <c r="C1775" s="20">
        <v>1</v>
      </c>
      <c r="D1775" s="20">
        <v>1</v>
      </c>
    </row>
    <row r="1776" spans="1:4" x14ac:dyDescent="0.25">
      <c r="A1776" s="21" t="s">
        <v>5</v>
      </c>
      <c r="B1776" s="20">
        <v>1</v>
      </c>
      <c r="C1776" s="20">
        <v>1</v>
      </c>
      <c r="D1776" s="20">
        <v>1</v>
      </c>
    </row>
    <row r="1777" spans="1:4" x14ac:dyDescent="0.25">
      <c r="A1777" s="26">
        <v>9507311637</v>
      </c>
      <c r="B1777" s="20">
        <v>1</v>
      </c>
      <c r="C1777" s="20">
        <v>1</v>
      </c>
      <c r="D1777" s="20">
        <v>1</v>
      </c>
    </row>
    <row r="1778" spans="1:4" x14ac:dyDescent="0.25">
      <c r="A1778" s="21" t="s">
        <v>6</v>
      </c>
      <c r="B1778" s="20">
        <v>1</v>
      </c>
      <c r="C1778" s="20">
        <v>1</v>
      </c>
      <c r="D1778" s="20">
        <v>1</v>
      </c>
    </row>
    <row r="1779" spans="1:4" x14ac:dyDescent="0.25">
      <c r="A1779" s="26">
        <v>9789507311635</v>
      </c>
      <c r="B1779" s="20">
        <v>1</v>
      </c>
      <c r="C1779" s="20">
        <v>1</v>
      </c>
      <c r="D1779" s="20">
        <v>1</v>
      </c>
    </row>
    <row r="1780" spans="1:4" x14ac:dyDescent="0.25">
      <c r="A1780" s="21" t="s">
        <v>13</v>
      </c>
      <c r="B1780" s="20">
        <v>1</v>
      </c>
      <c r="C1780" s="20">
        <v>1</v>
      </c>
      <c r="D1780" s="20">
        <v>1</v>
      </c>
    </row>
    <row r="1781" spans="1:4" x14ac:dyDescent="0.25">
      <c r="A1781" s="26" t="s">
        <v>90</v>
      </c>
      <c r="B1781" s="20">
        <v>1</v>
      </c>
      <c r="C1781" s="20">
        <v>1</v>
      </c>
      <c r="D1781" s="20">
        <v>1</v>
      </c>
    </row>
    <row r="1782" spans="1:4" x14ac:dyDescent="0.25">
      <c r="A1782" s="19" t="s">
        <v>692</v>
      </c>
      <c r="B1782" s="20">
        <v>6</v>
      </c>
      <c r="C1782" s="20">
        <v>6</v>
      </c>
      <c r="D1782" s="20">
        <v>6</v>
      </c>
    </row>
    <row r="1783" spans="1:4" x14ac:dyDescent="0.25">
      <c r="A1783" s="21" t="s">
        <v>8</v>
      </c>
      <c r="B1783" s="20">
        <v>1</v>
      </c>
      <c r="C1783" s="20">
        <v>1</v>
      </c>
      <c r="D1783" s="20">
        <v>1</v>
      </c>
    </row>
    <row r="1784" spans="1:4" x14ac:dyDescent="0.25">
      <c r="A1784" s="21" t="s">
        <v>7</v>
      </c>
      <c r="B1784" s="20">
        <v>1</v>
      </c>
      <c r="C1784" s="20">
        <v>1</v>
      </c>
      <c r="D1784" s="20">
        <v>1</v>
      </c>
    </row>
    <row r="1785" spans="1:4" x14ac:dyDescent="0.25">
      <c r="A1785" s="26" t="s">
        <v>467</v>
      </c>
      <c r="B1785" s="20">
        <v>1</v>
      </c>
      <c r="C1785" s="20">
        <v>1</v>
      </c>
      <c r="D1785" s="20">
        <v>1</v>
      </c>
    </row>
    <row r="1786" spans="1:4" x14ac:dyDescent="0.25">
      <c r="A1786" s="21" t="s">
        <v>12</v>
      </c>
      <c r="B1786" s="20">
        <v>1</v>
      </c>
      <c r="C1786" s="20">
        <v>1</v>
      </c>
      <c r="D1786" s="20">
        <v>1</v>
      </c>
    </row>
    <row r="1787" spans="1:4" x14ac:dyDescent="0.25">
      <c r="A1787" s="26" t="s">
        <v>264</v>
      </c>
      <c r="B1787" s="20">
        <v>1</v>
      </c>
      <c r="C1787" s="20">
        <v>1</v>
      </c>
      <c r="D1787" s="20">
        <v>1</v>
      </c>
    </row>
    <row r="1788" spans="1:4" x14ac:dyDescent="0.25">
      <c r="A1788" s="21" t="s">
        <v>5</v>
      </c>
      <c r="B1788" s="20">
        <v>1</v>
      </c>
      <c r="C1788" s="20">
        <v>1</v>
      </c>
      <c r="D1788" s="20">
        <v>1</v>
      </c>
    </row>
    <row r="1789" spans="1:4" x14ac:dyDescent="0.25">
      <c r="A1789" s="26">
        <v>9583004898</v>
      </c>
      <c r="B1789" s="20">
        <v>1</v>
      </c>
      <c r="C1789" s="20">
        <v>1</v>
      </c>
      <c r="D1789" s="20">
        <v>1</v>
      </c>
    </row>
    <row r="1790" spans="1:4" x14ac:dyDescent="0.25">
      <c r="A1790" s="21" t="s">
        <v>6</v>
      </c>
      <c r="B1790" s="20">
        <v>1</v>
      </c>
      <c r="C1790" s="20">
        <v>1</v>
      </c>
      <c r="D1790" s="20">
        <v>1</v>
      </c>
    </row>
    <row r="1791" spans="1:4" x14ac:dyDescent="0.25">
      <c r="A1791" s="26">
        <v>9789583004896</v>
      </c>
      <c r="B1791" s="20">
        <v>1</v>
      </c>
      <c r="C1791" s="20">
        <v>1</v>
      </c>
      <c r="D1791" s="20">
        <v>1</v>
      </c>
    </row>
    <row r="1792" spans="1:4" x14ac:dyDescent="0.25">
      <c r="A1792" s="21" t="s">
        <v>13</v>
      </c>
      <c r="B1792" s="20">
        <v>1</v>
      </c>
      <c r="C1792" s="20">
        <v>1</v>
      </c>
      <c r="D1792" s="20">
        <v>1</v>
      </c>
    </row>
    <row r="1793" spans="1:4" x14ac:dyDescent="0.25">
      <c r="A1793" s="26" t="s">
        <v>90</v>
      </c>
      <c r="B1793" s="20">
        <v>1</v>
      </c>
      <c r="C1793" s="20">
        <v>1</v>
      </c>
      <c r="D1793" s="20">
        <v>1</v>
      </c>
    </row>
    <row r="1794" spans="1:4" x14ac:dyDescent="0.25">
      <c r="A1794" s="19" t="s">
        <v>1450</v>
      </c>
      <c r="B1794" s="20">
        <v>11</v>
      </c>
      <c r="C1794" s="20">
        <v>11</v>
      </c>
      <c r="D1794" s="20">
        <v>11</v>
      </c>
    </row>
    <row r="1795" spans="1:4" x14ac:dyDescent="0.25">
      <c r="A1795" s="21" t="s">
        <v>9</v>
      </c>
      <c r="B1795" s="20">
        <v>1</v>
      </c>
      <c r="C1795" s="20">
        <v>1</v>
      </c>
      <c r="D1795" s="20">
        <v>1</v>
      </c>
    </row>
    <row r="1796" spans="1:4" x14ac:dyDescent="0.25">
      <c r="A1796" s="21" t="s">
        <v>8</v>
      </c>
      <c r="B1796" s="20">
        <v>1</v>
      </c>
      <c r="C1796" s="20">
        <v>1</v>
      </c>
      <c r="D1796" s="20">
        <v>1</v>
      </c>
    </row>
    <row r="1797" spans="1:4" x14ac:dyDescent="0.25">
      <c r="A1797" s="21" t="s">
        <v>7</v>
      </c>
      <c r="B1797" s="20">
        <v>1</v>
      </c>
      <c r="C1797" s="20">
        <v>1</v>
      </c>
      <c r="D1797" s="20">
        <v>1</v>
      </c>
    </row>
    <row r="1798" spans="1:4" x14ac:dyDescent="0.25">
      <c r="A1798" s="26" t="s">
        <v>1599</v>
      </c>
      <c r="B1798" s="20">
        <v>1</v>
      </c>
      <c r="C1798" s="20">
        <v>1</v>
      </c>
      <c r="D1798" s="20">
        <v>1</v>
      </c>
    </row>
    <row r="1799" spans="1:4" x14ac:dyDescent="0.25">
      <c r="A1799" s="21" t="s">
        <v>12</v>
      </c>
      <c r="B1799" s="20">
        <v>1</v>
      </c>
      <c r="C1799" s="20">
        <v>1</v>
      </c>
      <c r="D1799" s="20">
        <v>1</v>
      </c>
    </row>
    <row r="1800" spans="1:4" x14ac:dyDescent="0.25">
      <c r="A1800" s="26" t="s">
        <v>264</v>
      </c>
      <c r="B1800" s="20">
        <v>1</v>
      </c>
      <c r="C1800" s="20">
        <v>1</v>
      </c>
      <c r="D1800" s="20">
        <v>1</v>
      </c>
    </row>
    <row r="1801" spans="1:4" x14ac:dyDescent="0.25">
      <c r="A1801" s="21" t="s">
        <v>11</v>
      </c>
      <c r="B1801" s="20">
        <v>1</v>
      </c>
      <c r="C1801" s="20">
        <v>1</v>
      </c>
      <c r="D1801" s="20">
        <v>1</v>
      </c>
    </row>
    <row r="1802" spans="1:4" x14ac:dyDescent="0.25">
      <c r="A1802" s="26" t="s">
        <v>117</v>
      </c>
      <c r="B1802" s="20">
        <v>1</v>
      </c>
      <c r="C1802" s="20">
        <v>1</v>
      </c>
      <c r="D1802" s="20">
        <v>1</v>
      </c>
    </row>
    <row r="1803" spans="1:4" x14ac:dyDescent="0.25">
      <c r="A1803" s="21" t="s">
        <v>5</v>
      </c>
      <c r="B1803" s="20">
        <v>1</v>
      </c>
      <c r="C1803" s="20">
        <v>1</v>
      </c>
      <c r="D1803" s="20">
        <v>1</v>
      </c>
    </row>
    <row r="1804" spans="1:4" x14ac:dyDescent="0.25">
      <c r="A1804" s="26">
        <v>9587046196</v>
      </c>
      <c r="B1804" s="20">
        <v>1</v>
      </c>
      <c r="C1804" s="20">
        <v>1</v>
      </c>
      <c r="D1804" s="20">
        <v>1</v>
      </c>
    </row>
    <row r="1805" spans="1:4" x14ac:dyDescent="0.25">
      <c r="A1805" s="21" t="s">
        <v>6</v>
      </c>
      <c r="B1805" s="20">
        <v>1</v>
      </c>
      <c r="C1805" s="20">
        <v>1</v>
      </c>
      <c r="D1805" s="20">
        <v>1</v>
      </c>
    </row>
    <row r="1806" spans="1:4" x14ac:dyDescent="0.25">
      <c r="A1806" s="26">
        <v>9789580469094</v>
      </c>
      <c r="B1806" s="20">
        <v>1</v>
      </c>
      <c r="C1806" s="20">
        <v>1</v>
      </c>
      <c r="D1806" s="20">
        <v>1</v>
      </c>
    </row>
    <row r="1807" spans="1:4" x14ac:dyDescent="0.25">
      <c r="A1807" s="21" t="s">
        <v>10</v>
      </c>
      <c r="B1807" s="20">
        <v>1</v>
      </c>
      <c r="C1807" s="20">
        <v>1</v>
      </c>
      <c r="D1807" s="20">
        <v>1</v>
      </c>
    </row>
    <row r="1808" spans="1:4" x14ac:dyDescent="0.25">
      <c r="A1808" s="26" t="s">
        <v>1602</v>
      </c>
      <c r="B1808" s="20">
        <v>1</v>
      </c>
      <c r="C1808" s="20">
        <v>1</v>
      </c>
      <c r="D1808" s="20">
        <v>1</v>
      </c>
    </row>
    <row r="1809" spans="1:4" x14ac:dyDescent="0.25">
      <c r="A1809" s="21" t="s">
        <v>13</v>
      </c>
      <c r="B1809" s="20">
        <v>1</v>
      </c>
      <c r="C1809" s="20">
        <v>1</v>
      </c>
      <c r="D1809" s="20">
        <v>1</v>
      </c>
    </row>
    <row r="1810" spans="1:4" x14ac:dyDescent="0.25">
      <c r="A1810" s="26" t="s">
        <v>90</v>
      </c>
      <c r="B1810" s="20">
        <v>1</v>
      </c>
      <c r="C1810" s="20">
        <v>1</v>
      </c>
      <c r="D1810" s="20">
        <v>1</v>
      </c>
    </row>
    <row r="1811" spans="1:4" x14ac:dyDescent="0.25">
      <c r="A1811" s="21" t="s">
        <v>14</v>
      </c>
      <c r="B1811" s="20">
        <v>1</v>
      </c>
      <c r="C1811" s="20">
        <v>1</v>
      </c>
      <c r="D1811" s="20">
        <v>1</v>
      </c>
    </row>
    <row r="1812" spans="1:4" x14ac:dyDescent="0.25">
      <c r="A1812" s="26" t="s">
        <v>2351</v>
      </c>
      <c r="B1812" s="20">
        <v>1</v>
      </c>
      <c r="C1812" s="20">
        <v>1</v>
      </c>
      <c r="D1812" s="20">
        <v>1</v>
      </c>
    </row>
    <row r="1813" spans="1:4" x14ac:dyDescent="0.25">
      <c r="A1813" s="21" t="s">
        <v>16</v>
      </c>
      <c r="B1813" s="20">
        <v>1</v>
      </c>
      <c r="C1813" s="20">
        <v>1</v>
      </c>
      <c r="D1813" s="20">
        <v>1</v>
      </c>
    </row>
    <row r="1814" spans="1:4" x14ac:dyDescent="0.25">
      <c r="A1814" s="26" t="s">
        <v>2351</v>
      </c>
      <c r="B1814" s="20">
        <v>1</v>
      </c>
      <c r="C1814" s="20">
        <v>1</v>
      </c>
      <c r="D1814" s="20">
        <v>1</v>
      </c>
    </row>
    <row r="1815" spans="1:4" x14ac:dyDescent="0.25">
      <c r="A1815" s="19" t="s">
        <v>34</v>
      </c>
      <c r="B1815" s="20">
        <v>9</v>
      </c>
      <c r="C1815" s="20">
        <v>9</v>
      </c>
      <c r="D1815" s="20">
        <v>9</v>
      </c>
    </row>
    <row r="1816" spans="1:4" x14ac:dyDescent="0.25">
      <c r="A1816" s="21" t="s">
        <v>9</v>
      </c>
      <c r="B1816" s="20">
        <v>1</v>
      </c>
      <c r="C1816" s="20">
        <v>1</v>
      </c>
      <c r="D1816" s="20">
        <v>1</v>
      </c>
    </row>
    <row r="1817" spans="1:4" x14ac:dyDescent="0.25">
      <c r="A1817" s="21" t="s">
        <v>8</v>
      </c>
      <c r="B1817" s="20">
        <v>1</v>
      </c>
      <c r="C1817" s="20">
        <v>1</v>
      </c>
      <c r="D1817" s="20">
        <v>1</v>
      </c>
    </row>
    <row r="1818" spans="1:4" x14ac:dyDescent="0.25">
      <c r="A1818" s="21" t="s">
        <v>7</v>
      </c>
      <c r="B1818" s="20">
        <v>1</v>
      </c>
      <c r="C1818" s="20">
        <v>1</v>
      </c>
      <c r="D1818" s="20">
        <v>1</v>
      </c>
    </row>
    <row r="1819" spans="1:4" x14ac:dyDescent="0.25">
      <c r="A1819" s="26" t="s">
        <v>403</v>
      </c>
      <c r="B1819" s="20">
        <v>1</v>
      </c>
      <c r="C1819" s="20">
        <v>1</v>
      </c>
      <c r="D1819" s="20">
        <v>1</v>
      </c>
    </row>
    <row r="1820" spans="1:4" x14ac:dyDescent="0.25">
      <c r="A1820" s="21" t="s">
        <v>12</v>
      </c>
      <c r="B1820" s="20">
        <v>1</v>
      </c>
      <c r="C1820" s="20">
        <v>1</v>
      </c>
      <c r="D1820" s="20">
        <v>1</v>
      </c>
    </row>
    <row r="1821" spans="1:4" x14ac:dyDescent="0.25">
      <c r="A1821" s="26" t="s">
        <v>377</v>
      </c>
      <c r="B1821" s="20">
        <v>1</v>
      </c>
      <c r="C1821" s="20">
        <v>1</v>
      </c>
      <c r="D1821" s="20">
        <v>1</v>
      </c>
    </row>
    <row r="1822" spans="1:4" x14ac:dyDescent="0.25">
      <c r="A1822" s="21" t="s">
        <v>11</v>
      </c>
      <c r="B1822" s="20">
        <v>1</v>
      </c>
      <c r="C1822" s="20">
        <v>1</v>
      </c>
      <c r="D1822" s="20">
        <v>1</v>
      </c>
    </row>
    <row r="1823" spans="1:4" x14ac:dyDescent="0.25">
      <c r="A1823" s="26" t="s">
        <v>2351</v>
      </c>
      <c r="B1823" s="20">
        <v>1</v>
      </c>
      <c r="C1823" s="20">
        <v>1</v>
      </c>
      <c r="D1823" s="20">
        <v>1</v>
      </c>
    </row>
    <row r="1824" spans="1:4" x14ac:dyDescent="0.25">
      <c r="A1824" s="21" t="s">
        <v>5</v>
      </c>
      <c r="B1824" s="20">
        <v>1</v>
      </c>
      <c r="C1824" s="20">
        <v>1</v>
      </c>
      <c r="D1824" s="20">
        <v>1</v>
      </c>
    </row>
    <row r="1825" spans="1:4" x14ac:dyDescent="0.25">
      <c r="A1825" s="26" t="s">
        <v>2351</v>
      </c>
      <c r="B1825" s="20">
        <v>1</v>
      </c>
      <c r="C1825" s="20">
        <v>1</v>
      </c>
      <c r="D1825" s="20">
        <v>1</v>
      </c>
    </row>
    <row r="1826" spans="1:4" x14ac:dyDescent="0.25">
      <c r="A1826" s="21" t="s">
        <v>6</v>
      </c>
      <c r="B1826" s="20">
        <v>1</v>
      </c>
      <c r="C1826" s="20">
        <v>1</v>
      </c>
      <c r="D1826" s="20">
        <v>1</v>
      </c>
    </row>
    <row r="1827" spans="1:4" x14ac:dyDescent="0.25">
      <c r="A1827" s="26" t="s">
        <v>2351</v>
      </c>
      <c r="B1827" s="20">
        <v>1</v>
      </c>
      <c r="C1827" s="20">
        <v>1</v>
      </c>
      <c r="D1827" s="20">
        <v>1</v>
      </c>
    </row>
    <row r="1828" spans="1:4" x14ac:dyDescent="0.25">
      <c r="A1828" s="21" t="s">
        <v>10</v>
      </c>
      <c r="B1828" s="20">
        <v>1</v>
      </c>
      <c r="C1828" s="20">
        <v>1</v>
      </c>
      <c r="D1828" s="20">
        <v>1</v>
      </c>
    </row>
    <row r="1829" spans="1:4" x14ac:dyDescent="0.25">
      <c r="A1829" s="26" t="s">
        <v>256</v>
      </c>
      <c r="B1829" s="20">
        <v>1</v>
      </c>
      <c r="C1829" s="20">
        <v>1</v>
      </c>
      <c r="D1829" s="20">
        <v>1</v>
      </c>
    </row>
    <row r="1830" spans="1:4" x14ac:dyDescent="0.25">
      <c r="A1830" s="21" t="s">
        <v>13</v>
      </c>
      <c r="B1830" s="20">
        <v>1</v>
      </c>
      <c r="C1830" s="20">
        <v>1</v>
      </c>
      <c r="D1830" s="20">
        <v>1</v>
      </c>
    </row>
    <row r="1831" spans="1:4" x14ac:dyDescent="0.25">
      <c r="A1831" s="26" t="s">
        <v>375</v>
      </c>
      <c r="B1831" s="20">
        <v>1</v>
      </c>
      <c r="C1831" s="20">
        <v>1</v>
      </c>
      <c r="D1831" s="20">
        <v>1</v>
      </c>
    </row>
    <row r="1832" spans="1:4" x14ac:dyDescent="0.25">
      <c r="A1832" s="19" t="s">
        <v>162</v>
      </c>
      <c r="B1832" s="20">
        <v>11</v>
      </c>
      <c r="C1832" s="20">
        <v>11</v>
      </c>
      <c r="D1832" s="20">
        <v>11</v>
      </c>
    </row>
    <row r="1833" spans="1:4" x14ac:dyDescent="0.25">
      <c r="A1833" s="21" t="s">
        <v>9</v>
      </c>
      <c r="B1833" s="20">
        <v>1</v>
      </c>
      <c r="C1833" s="20">
        <v>1</v>
      </c>
      <c r="D1833" s="20">
        <v>1</v>
      </c>
    </row>
    <row r="1834" spans="1:4" x14ac:dyDescent="0.25">
      <c r="A1834" s="21" t="s">
        <v>8</v>
      </c>
      <c r="B1834" s="20">
        <v>1</v>
      </c>
      <c r="C1834" s="20">
        <v>1</v>
      </c>
      <c r="D1834" s="20">
        <v>1</v>
      </c>
    </row>
    <row r="1835" spans="1:4" x14ac:dyDescent="0.25">
      <c r="A1835" s="21" t="s">
        <v>7</v>
      </c>
      <c r="B1835" s="20">
        <v>1</v>
      </c>
      <c r="C1835" s="20">
        <v>1</v>
      </c>
      <c r="D1835" s="20">
        <v>1</v>
      </c>
    </row>
    <row r="1836" spans="1:4" x14ac:dyDescent="0.25">
      <c r="A1836" s="26" t="s">
        <v>2351</v>
      </c>
      <c r="B1836" s="20">
        <v>1</v>
      </c>
      <c r="C1836" s="20">
        <v>1</v>
      </c>
      <c r="D1836" s="20">
        <v>1</v>
      </c>
    </row>
    <row r="1837" spans="1:4" x14ac:dyDescent="0.25">
      <c r="A1837" s="21" t="s">
        <v>12</v>
      </c>
      <c r="B1837" s="20">
        <v>1</v>
      </c>
      <c r="C1837" s="20">
        <v>1</v>
      </c>
      <c r="D1837" s="20">
        <v>1</v>
      </c>
    </row>
    <row r="1838" spans="1:4" x14ac:dyDescent="0.25">
      <c r="A1838" s="26" t="s">
        <v>264</v>
      </c>
      <c r="B1838" s="20">
        <v>1</v>
      </c>
      <c r="C1838" s="20">
        <v>1</v>
      </c>
      <c r="D1838" s="20">
        <v>1</v>
      </c>
    </row>
    <row r="1839" spans="1:4" x14ac:dyDescent="0.25">
      <c r="A1839" s="21" t="s">
        <v>11</v>
      </c>
      <c r="B1839" s="20">
        <v>1</v>
      </c>
      <c r="C1839" s="20">
        <v>1</v>
      </c>
      <c r="D1839" s="20">
        <v>1</v>
      </c>
    </row>
    <row r="1840" spans="1:4" x14ac:dyDescent="0.25">
      <c r="A1840" s="26" t="s">
        <v>163</v>
      </c>
      <c r="B1840" s="20">
        <v>1</v>
      </c>
      <c r="C1840" s="20">
        <v>1</v>
      </c>
      <c r="D1840" s="20">
        <v>1</v>
      </c>
    </row>
    <row r="1841" spans="1:4" x14ac:dyDescent="0.25">
      <c r="A1841" s="21" t="s">
        <v>5</v>
      </c>
      <c r="B1841" s="20">
        <v>1</v>
      </c>
      <c r="C1841" s="20">
        <v>1</v>
      </c>
      <c r="D1841" s="20">
        <v>1</v>
      </c>
    </row>
    <row r="1842" spans="1:4" x14ac:dyDescent="0.25">
      <c r="A1842" s="26">
        <v>9589096328</v>
      </c>
      <c r="B1842" s="20">
        <v>1</v>
      </c>
      <c r="C1842" s="20">
        <v>1</v>
      </c>
      <c r="D1842" s="20">
        <v>1</v>
      </c>
    </row>
    <row r="1843" spans="1:4" x14ac:dyDescent="0.25">
      <c r="A1843" s="21" t="s">
        <v>6</v>
      </c>
      <c r="B1843" s="20">
        <v>1</v>
      </c>
      <c r="C1843" s="20">
        <v>1</v>
      </c>
      <c r="D1843" s="20">
        <v>1</v>
      </c>
    </row>
    <row r="1844" spans="1:4" x14ac:dyDescent="0.25">
      <c r="A1844" s="26">
        <v>9788431671716</v>
      </c>
      <c r="B1844" s="20">
        <v>1</v>
      </c>
      <c r="C1844" s="20">
        <v>1</v>
      </c>
      <c r="D1844" s="20">
        <v>1</v>
      </c>
    </row>
    <row r="1845" spans="1:4" x14ac:dyDescent="0.25">
      <c r="A1845" s="21" t="s">
        <v>10</v>
      </c>
      <c r="B1845" s="20">
        <v>1</v>
      </c>
      <c r="C1845" s="20">
        <v>1</v>
      </c>
      <c r="D1845" s="20">
        <v>1</v>
      </c>
    </row>
    <row r="1846" spans="1:4" x14ac:dyDescent="0.25">
      <c r="A1846" s="26" t="s">
        <v>263</v>
      </c>
      <c r="B1846" s="20">
        <v>1</v>
      </c>
      <c r="C1846" s="20">
        <v>1</v>
      </c>
      <c r="D1846" s="20">
        <v>1</v>
      </c>
    </row>
    <row r="1847" spans="1:4" x14ac:dyDescent="0.25">
      <c r="A1847" s="21" t="s">
        <v>13</v>
      </c>
      <c r="B1847" s="20">
        <v>1</v>
      </c>
      <c r="C1847" s="20">
        <v>1</v>
      </c>
      <c r="D1847" s="20">
        <v>1</v>
      </c>
    </row>
    <row r="1848" spans="1:4" x14ac:dyDescent="0.25">
      <c r="A1848" s="26" t="s">
        <v>90</v>
      </c>
      <c r="B1848" s="20">
        <v>1</v>
      </c>
      <c r="C1848" s="20">
        <v>1</v>
      </c>
      <c r="D1848" s="20">
        <v>1</v>
      </c>
    </row>
    <row r="1849" spans="1:4" x14ac:dyDescent="0.25">
      <c r="A1849" s="21" t="s">
        <v>14</v>
      </c>
      <c r="B1849" s="20">
        <v>1</v>
      </c>
      <c r="C1849" s="20">
        <v>1</v>
      </c>
      <c r="D1849" s="20">
        <v>1</v>
      </c>
    </row>
    <row r="1850" spans="1:4" x14ac:dyDescent="0.25">
      <c r="A1850" s="26" t="s">
        <v>2351</v>
      </c>
      <c r="B1850" s="20">
        <v>1</v>
      </c>
      <c r="C1850" s="20">
        <v>1</v>
      </c>
      <c r="D1850" s="20">
        <v>1</v>
      </c>
    </row>
    <row r="1851" spans="1:4" x14ac:dyDescent="0.25">
      <c r="A1851" s="21" t="s">
        <v>16</v>
      </c>
      <c r="B1851" s="20">
        <v>1</v>
      </c>
      <c r="C1851" s="20">
        <v>1</v>
      </c>
      <c r="D1851" s="20">
        <v>1</v>
      </c>
    </row>
    <row r="1852" spans="1:4" x14ac:dyDescent="0.25">
      <c r="A1852" s="26" t="s">
        <v>2351</v>
      </c>
      <c r="B1852" s="20">
        <v>1</v>
      </c>
      <c r="C1852" s="20">
        <v>1</v>
      </c>
      <c r="D1852" s="20">
        <v>1</v>
      </c>
    </row>
    <row r="1853" spans="1:4" x14ac:dyDescent="0.25">
      <c r="A1853" s="19" t="s">
        <v>1342</v>
      </c>
      <c r="B1853" s="20">
        <v>22</v>
      </c>
      <c r="C1853" s="20">
        <v>22</v>
      </c>
      <c r="D1853" s="20">
        <v>22</v>
      </c>
    </row>
    <row r="1854" spans="1:4" x14ac:dyDescent="0.25">
      <c r="A1854" s="21" t="s">
        <v>9</v>
      </c>
      <c r="B1854" s="20">
        <v>2</v>
      </c>
      <c r="C1854" s="20">
        <v>2</v>
      </c>
      <c r="D1854" s="20">
        <v>2</v>
      </c>
    </row>
    <row r="1855" spans="1:4" x14ac:dyDescent="0.25">
      <c r="A1855" s="21" t="s">
        <v>8</v>
      </c>
      <c r="B1855" s="20">
        <v>2</v>
      </c>
      <c r="C1855" s="20">
        <v>2</v>
      </c>
      <c r="D1855" s="20">
        <v>2</v>
      </c>
    </row>
    <row r="1856" spans="1:4" x14ac:dyDescent="0.25">
      <c r="A1856" s="21" t="s">
        <v>7</v>
      </c>
      <c r="B1856" s="20">
        <v>2</v>
      </c>
      <c r="C1856" s="20">
        <v>2</v>
      </c>
      <c r="D1856" s="20">
        <v>2</v>
      </c>
    </row>
    <row r="1857" spans="1:4" x14ac:dyDescent="0.25">
      <c r="A1857" s="26" t="s">
        <v>1599</v>
      </c>
      <c r="B1857" s="20">
        <v>2</v>
      </c>
      <c r="C1857" s="20">
        <v>2</v>
      </c>
      <c r="D1857" s="20">
        <v>2</v>
      </c>
    </row>
    <row r="1858" spans="1:4" x14ac:dyDescent="0.25">
      <c r="A1858" s="21" t="s">
        <v>12</v>
      </c>
      <c r="B1858" s="20">
        <v>2</v>
      </c>
      <c r="C1858" s="20">
        <v>2</v>
      </c>
      <c r="D1858" s="20">
        <v>2</v>
      </c>
    </row>
    <row r="1859" spans="1:4" x14ac:dyDescent="0.25">
      <c r="A1859" s="26" t="s">
        <v>377</v>
      </c>
      <c r="B1859" s="20">
        <v>2</v>
      </c>
      <c r="C1859" s="20">
        <v>2</v>
      </c>
      <c r="D1859" s="20">
        <v>2</v>
      </c>
    </row>
    <row r="1860" spans="1:4" x14ac:dyDescent="0.25">
      <c r="A1860" s="21" t="s">
        <v>11</v>
      </c>
      <c r="B1860" s="20">
        <v>2</v>
      </c>
      <c r="C1860" s="20">
        <v>2</v>
      </c>
      <c r="D1860" s="20">
        <v>2</v>
      </c>
    </row>
    <row r="1861" spans="1:4" x14ac:dyDescent="0.25">
      <c r="A1861" s="26" t="s">
        <v>34</v>
      </c>
      <c r="B1861" s="20">
        <v>1</v>
      </c>
      <c r="C1861" s="20">
        <v>1</v>
      </c>
      <c r="D1861" s="20">
        <v>1</v>
      </c>
    </row>
    <row r="1862" spans="1:4" x14ac:dyDescent="0.25">
      <c r="A1862" s="26" t="s">
        <v>163</v>
      </c>
      <c r="B1862" s="20">
        <v>1</v>
      </c>
      <c r="C1862" s="20">
        <v>1</v>
      </c>
      <c r="D1862" s="20">
        <v>1</v>
      </c>
    </row>
    <row r="1863" spans="1:4" x14ac:dyDescent="0.25">
      <c r="A1863" s="21" t="s">
        <v>5</v>
      </c>
      <c r="B1863" s="20">
        <v>2</v>
      </c>
      <c r="C1863" s="20">
        <v>2</v>
      </c>
      <c r="D1863" s="20">
        <v>2</v>
      </c>
    </row>
    <row r="1864" spans="1:4" x14ac:dyDescent="0.25">
      <c r="A1864" s="26">
        <v>9582401230</v>
      </c>
      <c r="B1864" s="20">
        <v>1</v>
      </c>
      <c r="C1864" s="20">
        <v>1</v>
      </c>
      <c r="D1864" s="20">
        <v>1</v>
      </c>
    </row>
    <row r="1865" spans="1:4" x14ac:dyDescent="0.25">
      <c r="A1865" s="26">
        <v>9587040384</v>
      </c>
      <c r="B1865" s="20">
        <v>1</v>
      </c>
      <c r="C1865" s="20">
        <v>1</v>
      </c>
      <c r="D1865" s="20">
        <v>1</v>
      </c>
    </row>
    <row r="1866" spans="1:4" x14ac:dyDescent="0.25">
      <c r="A1866" s="21" t="s">
        <v>6</v>
      </c>
      <c r="B1866" s="20">
        <v>2</v>
      </c>
      <c r="C1866" s="20">
        <v>2</v>
      </c>
      <c r="D1866" s="20">
        <v>2</v>
      </c>
    </row>
    <row r="1867" spans="1:4" x14ac:dyDescent="0.25">
      <c r="A1867" s="26">
        <v>9789580456339</v>
      </c>
      <c r="B1867" s="20">
        <v>1</v>
      </c>
      <c r="C1867" s="20">
        <v>1</v>
      </c>
      <c r="D1867" s="20">
        <v>1</v>
      </c>
    </row>
    <row r="1868" spans="1:4" x14ac:dyDescent="0.25">
      <c r="A1868" s="26">
        <v>9789587040388</v>
      </c>
      <c r="B1868" s="20">
        <v>1</v>
      </c>
      <c r="C1868" s="20">
        <v>1</v>
      </c>
      <c r="D1868" s="20">
        <v>1</v>
      </c>
    </row>
    <row r="1869" spans="1:4" x14ac:dyDescent="0.25">
      <c r="A1869" s="21" t="s">
        <v>10</v>
      </c>
      <c r="B1869" s="20">
        <v>2</v>
      </c>
      <c r="C1869" s="20">
        <v>2</v>
      </c>
      <c r="D1869" s="20">
        <v>2</v>
      </c>
    </row>
    <row r="1870" spans="1:4" x14ac:dyDescent="0.25">
      <c r="A1870" s="26" t="s">
        <v>1400</v>
      </c>
      <c r="B1870" s="20">
        <v>1</v>
      </c>
      <c r="C1870" s="20">
        <v>1</v>
      </c>
      <c r="D1870" s="20">
        <v>1</v>
      </c>
    </row>
    <row r="1871" spans="1:4" x14ac:dyDescent="0.25">
      <c r="A1871" s="26" t="s">
        <v>1721</v>
      </c>
      <c r="B1871" s="20">
        <v>1</v>
      </c>
      <c r="C1871" s="20">
        <v>1</v>
      </c>
      <c r="D1871" s="20">
        <v>1</v>
      </c>
    </row>
    <row r="1872" spans="1:4" x14ac:dyDescent="0.25">
      <c r="A1872" s="21" t="s">
        <v>13</v>
      </c>
      <c r="B1872" s="20">
        <v>2</v>
      </c>
      <c r="C1872" s="20">
        <v>2</v>
      </c>
      <c r="D1872" s="20">
        <v>2</v>
      </c>
    </row>
    <row r="1873" spans="1:4" x14ac:dyDescent="0.25">
      <c r="A1873" s="26" t="s">
        <v>90</v>
      </c>
      <c r="B1873" s="20">
        <v>2</v>
      </c>
      <c r="C1873" s="20">
        <v>2</v>
      </c>
      <c r="D1873" s="20">
        <v>2</v>
      </c>
    </row>
    <row r="1874" spans="1:4" x14ac:dyDescent="0.25">
      <c r="A1874" s="21" t="s">
        <v>14</v>
      </c>
      <c r="B1874" s="20">
        <v>2</v>
      </c>
      <c r="C1874" s="20">
        <v>2</v>
      </c>
      <c r="D1874" s="20">
        <v>2</v>
      </c>
    </row>
    <row r="1875" spans="1:4" x14ac:dyDescent="0.25">
      <c r="A1875" s="26" t="s">
        <v>2351</v>
      </c>
      <c r="B1875" s="20">
        <v>2</v>
      </c>
      <c r="C1875" s="20">
        <v>2</v>
      </c>
      <c r="D1875" s="20">
        <v>2</v>
      </c>
    </row>
    <row r="1876" spans="1:4" x14ac:dyDescent="0.25">
      <c r="A1876" s="21" t="s">
        <v>16</v>
      </c>
      <c r="B1876" s="20">
        <v>2</v>
      </c>
      <c r="C1876" s="20">
        <v>2</v>
      </c>
      <c r="D1876" s="20">
        <v>2</v>
      </c>
    </row>
    <row r="1877" spans="1:4" x14ac:dyDescent="0.25">
      <c r="A1877" s="26" t="s">
        <v>2351</v>
      </c>
      <c r="B1877" s="20">
        <v>2</v>
      </c>
      <c r="C1877" s="20">
        <v>2</v>
      </c>
      <c r="D1877" s="20">
        <v>2</v>
      </c>
    </row>
    <row r="1878" spans="1:4" x14ac:dyDescent="0.25">
      <c r="A1878" s="19" t="s">
        <v>1004</v>
      </c>
      <c r="B1878" s="20">
        <v>4</v>
      </c>
      <c r="C1878" s="20">
        <v>4</v>
      </c>
      <c r="D1878" s="20">
        <v>4</v>
      </c>
    </row>
    <row r="1879" spans="1:4" x14ac:dyDescent="0.25">
      <c r="A1879" s="21" t="s">
        <v>9</v>
      </c>
      <c r="B1879" s="20">
        <v>1</v>
      </c>
      <c r="C1879" s="20">
        <v>1</v>
      </c>
      <c r="D1879" s="20">
        <v>1</v>
      </c>
    </row>
    <row r="1880" spans="1:4" x14ac:dyDescent="0.25">
      <c r="A1880" s="21" t="s">
        <v>7</v>
      </c>
      <c r="B1880" s="20">
        <v>1</v>
      </c>
      <c r="C1880" s="20">
        <v>1</v>
      </c>
      <c r="D1880" s="20">
        <v>1</v>
      </c>
    </row>
    <row r="1881" spans="1:4" x14ac:dyDescent="0.25">
      <c r="A1881" s="26" t="s">
        <v>260</v>
      </c>
      <c r="B1881" s="20">
        <v>1</v>
      </c>
      <c r="C1881" s="20">
        <v>1</v>
      </c>
      <c r="D1881" s="20">
        <v>1</v>
      </c>
    </row>
    <row r="1882" spans="1:4" x14ac:dyDescent="0.25">
      <c r="A1882" s="21" t="s">
        <v>12</v>
      </c>
      <c r="B1882" s="20">
        <v>1</v>
      </c>
      <c r="C1882" s="20">
        <v>1</v>
      </c>
      <c r="D1882" s="20">
        <v>1</v>
      </c>
    </row>
    <row r="1883" spans="1:4" x14ac:dyDescent="0.25">
      <c r="A1883" s="26" t="s">
        <v>264</v>
      </c>
      <c r="B1883" s="20">
        <v>1</v>
      </c>
      <c r="C1883" s="20">
        <v>1</v>
      </c>
      <c r="D1883" s="20">
        <v>1</v>
      </c>
    </row>
    <row r="1884" spans="1:4" x14ac:dyDescent="0.25">
      <c r="A1884" s="21" t="s">
        <v>13</v>
      </c>
      <c r="B1884" s="20">
        <v>1</v>
      </c>
      <c r="C1884" s="20">
        <v>1</v>
      </c>
      <c r="D1884" s="20">
        <v>1</v>
      </c>
    </row>
    <row r="1885" spans="1:4" x14ac:dyDescent="0.25">
      <c r="A1885" s="26" t="s">
        <v>90</v>
      </c>
      <c r="B1885" s="20">
        <v>1</v>
      </c>
      <c r="C1885" s="20">
        <v>1</v>
      </c>
      <c r="D1885" s="20">
        <v>1</v>
      </c>
    </row>
    <row r="1886" spans="1:4" x14ac:dyDescent="0.25">
      <c r="A1886" s="19" t="s">
        <v>241</v>
      </c>
      <c r="B1886" s="20">
        <v>11</v>
      </c>
      <c r="C1886" s="20">
        <v>11</v>
      </c>
      <c r="D1886" s="20">
        <v>11</v>
      </c>
    </row>
    <row r="1887" spans="1:4" x14ac:dyDescent="0.25">
      <c r="A1887" s="21" t="s">
        <v>9</v>
      </c>
      <c r="B1887" s="20">
        <v>1</v>
      </c>
      <c r="C1887" s="20">
        <v>1</v>
      </c>
      <c r="D1887" s="20">
        <v>1</v>
      </c>
    </row>
    <row r="1888" spans="1:4" x14ac:dyDescent="0.25">
      <c r="A1888" s="21" t="s">
        <v>8</v>
      </c>
      <c r="B1888" s="20">
        <v>1</v>
      </c>
      <c r="C1888" s="20">
        <v>1</v>
      </c>
      <c r="D1888" s="20">
        <v>1</v>
      </c>
    </row>
    <row r="1889" spans="1:4" x14ac:dyDescent="0.25">
      <c r="A1889" s="21" t="s">
        <v>7</v>
      </c>
      <c r="B1889" s="20">
        <v>1</v>
      </c>
      <c r="C1889" s="20">
        <v>1</v>
      </c>
      <c r="D1889" s="20">
        <v>1</v>
      </c>
    </row>
    <row r="1890" spans="1:4" x14ac:dyDescent="0.25">
      <c r="A1890" s="26" t="s">
        <v>467</v>
      </c>
      <c r="B1890" s="20">
        <v>1</v>
      </c>
      <c r="C1890" s="20">
        <v>1</v>
      </c>
      <c r="D1890" s="20">
        <v>1</v>
      </c>
    </row>
    <row r="1891" spans="1:4" x14ac:dyDescent="0.25">
      <c r="A1891" s="21" t="s">
        <v>12</v>
      </c>
      <c r="B1891" s="20">
        <v>1</v>
      </c>
      <c r="C1891" s="20">
        <v>1</v>
      </c>
      <c r="D1891" s="20">
        <v>1</v>
      </c>
    </row>
    <row r="1892" spans="1:4" x14ac:dyDescent="0.25">
      <c r="A1892" s="26" t="s">
        <v>344</v>
      </c>
      <c r="B1892" s="20">
        <v>1</v>
      </c>
      <c r="C1892" s="20">
        <v>1</v>
      </c>
      <c r="D1892" s="20">
        <v>1</v>
      </c>
    </row>
    <row r="1893" spans="1:4" x14ac:dyDescent="0.25">
      <c r="A1893" s="21" t="s">
        <v>11</v>
      </c>
      <c r="B1893" s="20">
        <v>1</v>
      </c>
      <c r="C1893" s="20">
        <v>1</v>
      </c>
      <c r="D1893" s="20">
        <v>1</v>
      </c>
    </row>
    <row r="1894" spans="1:4" x14ac:dyDescent="0.25">
      <c r="A1894" s="26" t="s">
        <v>122</v>
      </c>
      <c r="B1894" s="20">
        <v>1</v>
      </c>
      <c r="C1894" s="20">
        <v>1</v>
      </c>
      <c r="D1894" s="20">
        <v>1</v>
      </c>
    </row>
    <row r="1895" spans="1:4" x14ac:dyDescent="0.25">
      <c r="A1895" s="21" t="s">
        <v>5</v>
      </c>
      <c r="B1895" s="20">
        <v>1</v>
      </c>
      <c r="C1895" s="20">
        <v>1</v>
      </c>
      <c r="D1895" s="20">
        <v>1</v>
      </c>
    </row>
    <row r="1896" spans="1:4" x14ac:dyDescent="0.25">
      <c r="A1896" s="26">
        <v>9583006475</v>
      </c>
      <c r="B1896" s="20">
        <v>1</v>
      </c>
      <c r="C1896" s="20">
        <v>1</v>
      </c>
      <c r="D1896" s="20">
        <v>1</v>
      </c>
    </row>
    <row r="1897" spans="1:4" x14ac:dyDescent="0.25">
      <c r="A1897" s="21" t="s">
        <v>6</v>
      </c>
      <c r="B1897" s="20">
        <v>1</v>
      </c>
      <c r="C1897" s="20">
        <v>1</v>
      </c>
      <c r="D1897" s="20">
        <v>1</v>
      </c>
    </row>
    <row r="1898" spans="1:4" x14ac:dyDescent="0.25">
      <c r="A1898" s="26">
        <v>9789583006470</v>
      </c>
      <c r="B1898" s="20">
        <v>1</v>
      </c>
      <c r="C1898" s="20">
        <v>1</v>
      </c>
      <c r="D1898" s="20">
        <v>1</v>
      </c>
    </row>
    <row r="1899" spans="1:4" x14ac:dyDescent="0.25">
      <c r="A1899" s="21" t="s">
        <v>10</v>
      </c>
      <c r="B1899" s="20">
        <v>1</v>
      </c>
      <c r="C1899" s="20">
        <v>1</v>
      </c>
      <c r="D1899" s="20">
        <v>1</v>
      </c>
    </row>
    <row r="1900" spans="1:4" x14ac:dyDescent="0.25">
      <c r="A1900" s="26" t="s">
        <v>1400</v>
      </c>
      <c r="B1900" s="20">
        <v>1</v>
      </c>
      <c r="C1900" s="20">
        <v>1</v>
      </c>
      <c r="D1900" s="20">
        <v>1</v>
      </c>
    </row>
    <row r="1901" spans="1:4" x14ac:dyDescent="0.25">
      <c r="A1901" s="21" t="s">
        <v>13</v>
      </c>
      <c r="B1901" s="20">
        <v>1</v>
      </c>
      <c r="C1901" s="20">
        <v>1</v>
      </c>
      <c r="D1901" s="20">
        <v>1</v>
      </c>
    </row>
    <row r="1902" spans="1:4" x14ac:dyDescent="0.25">
      <c r="A1902" s="26" t="s">
        <v>90</v>
      </c>
      <c r="B1902" s="20">
        <v>1</v>
      </c>
      <c r="C1902" s="20">
        <v>1</v>
      </c>
      <c r="D1902" s="20">
        <v>1</v>
      </c>
    </row>
    <row r="1903" spans="1:4" x14ac:dyDescent="0.25">
      <c r="A1903" s="21" t="s">
        <v>14</v>
      </c>
      <c r="B1903" s="20">
        <v>1</v>
      </c>
      <c r="C1903" s="20">
        <v>1</v>
      </c>
      <c r="D1903" s="20">
        <v>1</v>
      </c>
    </row>
    <row r="1904" spans="1:4" x14ac:dyDescent="0.25">
      <c r="A1904" s="26" t="s">
        <v>2351</v>
      </c>
      <c r="B1904" s="20">
        <v>1</v>
      </c>
      <c r="C1904" s="20">
        <v>1</v>
      </c>
      <c r="D1904" s="20">
        <v>1</v>
      </c>
    </row>
    <row r="1905" spans="1:4" x14ac:dyDescent="0.25">
      <c r="A1905" s="21" t="s">
        <v>16</v>
      </c>
      <c r="B1905" s="20">
        <v>1</v>
      </c>
      <c r="C1905" s="20">
        <v>1</v>
      </c>
      <c r="D1905" s="20">
        <v>1</v>
      </c>
    </row>
    <row r="1906" spans="1:4" x14ac:dyDescent="0.25">
      <c r="A1906" s="26" t="s">
        <v>2351</v>
      </c>
      <c r="B1906" s="20">
        <v>1</v>
      </c>
      <c r="C1906" s="20">
        <v>1</v>
      </c>
      <c r="D1906" s="20">
        <v>1</v>
      </c>
    </row>
    <row r="1907" spans="1:4" x14ac:dyDescent="0.25">
      <c r="A1907" s="19" t="s">
        <v>689</v>
      </c>
      <c r="B1907" s="20">
        <v>7</v>
      </c>
      <c r="C1907" s="20">
        <v>7</v>
      </c>
      <c r="D1907" s="20">
        <v>7</v>
      </c>
    </row>
    <row r="1908" spans="1:4" x14ac:dyDescent="0.25">
      <c r="A1908" s="21" t="s">
        <v>9</v>
      </c>
      <c r="B1908" s="20">
        <v>1</v>
      </c>
      <c r="C1908" s="20">
        <v>1</v>
      </c>
      <c r="D1908" s="20">
        <v>1</v>
      </c>
    </row>
    <row r="1909" spans="1:4" x14ac:dyDescent="0.25">
      <c r="A1909" s="21" t="s">
        <v>8</v>
      </c>
      <c r="B1909" s="20">
        <v>1</v>
      </c>
      <c r="C1909" s="20">
        <v>1</v>
      </c>
      <c r="D1909" s="20">
        <v>1</v>
      </c>
    </row>
    <row r="1910" spans="1:4" x14ac:dyDescent="0.25">
      <c r="A1910" s="21" t="s">
        <v>7</v>
      </c>
      <c r="B1910" s="20">
        <v>1</v>
      </c>
      <c r="C1910" s="20">
        <v>1</v>
      </c>
      <c r="D1910" s="20">
        <v>1</v>
      </c>
    </row>
    <row r="1911" spans="1:4" x14ac:dyDescent="0.25">
      <c r="A1911" s="26" t="s">
        <v>467</v>
      </c>
      <c r="B1911" s="20">
        <v>1</v>
      </c>
      <c r="C1911" s="20">
        <v>1</v>
      </c>
      <c r="D1911" s="20">
        <v>1</v>
      </c>
    </row>
    <row r="1912" spans="1:4" x14ac:dyDescent="0.25">
      <c r="A1912" s="21" t="s">
        <v>12</v>
      </c>
      <c r="B1912" s="20">
        <v>1</v>
      </c>
      <c r="C1912" s="20">
        <v>1</v>
      </c>
      <c r="D1912" s="20">
        <v>1</v>
      </c>
    </row>
    <row r="1913" spans="1:4" x14ac:dyDescent="0.25">
      <c r="A1913" s="26" t="s">
        <v>264</v>
      </c>
      <c r="B1913" s="20">
        <v>1</v>
      </c>
      <c r="C1913" s="20">
        <v>1</v>
      </c>
      <c r="D1913" s="20">
        <v>1</v>
      </c>
    </row>
    <row r="1914" spans="1:4" x14ac:dyDescent="0.25">
      <c r="A1914" s="21" t="s">
        <v>5</v>
      </c>
      <c r="B1914" s="20">
        <v>1</v>
      </c>
      <c r="C1914" s="20">
        <v>1</v>
      </c>
      <c r="D1914" s="20">
        <v>1</v>
      </c>
    </row>
    <row r="1915" spans="1:4" x14ac:dyDescent="0.25">
      <c r="A1915" s="26">
        <v>9583006416</v>
      </c>
      <c r="B1915" s="20">
        <v>1</v>
      </c>
      <c r="C1915" s="20">
        <v>1</v>
      </c>
      <c r="D1915" s="20">
        <v>1</v>
      </c>
    </row>
    <row r="1916" spans="1:4" x14ac:dyDescent="0.25">
      <c r="A1916" s="21" t="s">
        <v>6</v>
      </c>
      <c r="B1916" s="20">
        <v>1</v>
      </c>
      <c r="C1916" s="20">
        <v>1</v>
      </c>
      <c r="D1916" s="20">
        <v>1</v>
      </c>
    </row>
    <row r="1917" spans="1:4" x14ac:dyDescent="0.25">
      <c r="A1917" s="26">
        <v>9789583006418</v>
      </c>
      <c r="B1917" s="20">
        <v>1</v>
      </c>
      <c r="C1917" s="20">
        <v>1</v>
      </c>
      <c r="D1917" s="20">
        <v>1</v>
      </c>
    </row>
    <row r="1918" spans="1:4" x14ac:dyDescent="0.25">
      <c r="A1918" s="21" t="s">
        <v>13</v>
      </c>
      <c r="B1918" s="20">
        <v>1</v>
      </c>
      <c r="C1918" s="20">
        <v>1</v>
      </c>
      <c r="D1918" s="20">
        <v>1</v>
      </c>
    </row>
    <row r="1919" spans="1:4" x14ac:dyDescent="0.25">
      <c r="A1919" s="26" t="s">
        <v>90</v>
      </c>
      <c r="B1919" s="20">
        <v>1</v>
      </c>
      <c r="C1919" s="20">
        <v>1</v>
      </c>
      <c r="D1919" s="20">
        <v>1</v>
      </c>
    </row>
    <row r="1920" spans="1:4" x14ac:dyDescent="0.25">
      <c r="A1920" s="19" t="s">
        <v>65</v>
      </c>
      <c r="B1920" s="20">
        <v>10</v>
      </c>
      <c r="C1920" s="20">
        <v>10</v>
      </c>
      <c r="D1920" s="20">
        <v>10</v>
      </c>
    </row>
    <row r="1921" spans="1:4" x14ac:dyDescent="0.25">
      <c r="A1921" s="21" t="s">
        <v>9</v>
      </c>
      <c r="B1921" s="20">
        <v>1</v>
      </c>
      <c r="C1921" s="20">
        <v>1</v>
      </c>
      <c r="D1921" s="20">
        <v>1</v>
      </c>
    </row>
    <row r="1922" spans="1:4" x14ac:dyDescent="0.25">
      <c r="A1922" s="21" t="s">
        <v>8</v>
      </c>
      <c r="B1922" s="20">
        <v>1</v>
      </c>
      <c r="C1922" s="20">
        <v>1</v>
      </c>
      <c r="D1922" s="20">
        <v>1</v>
      </c>
    </row>
    <row r="1923" spans="1:4" x14ac:dyDescent="0.25">
      <c r="A1923" s="21" t="s">
        <v>7</v>
      </c>
      <c r="B1923" s="20">
        <v>1</v>
      </c>
      <c r="C1923" s="20">
        <v>1</v>
      </c>
      <c r="D1923" s="20">
        <v>1</v>
      </c>
    </row>
    <row r="1924" spans="1:4" x14ac:dyDescent="0.25">
      <c r="A1924" s="26" t="s">
        <v>1601</v>
      </c>
      <c r="B1924" s="20">
        <v>1</v>
      </c>
      <c r="C1924" s="20">
        <v>1</v>
      </c>
      <c r="D1924" s="20">
        <v>1</v>
      </c>
    </row>
    <row r="1925" spans="1:4" x14ac:dyDescent="0.25">
      <c r="A1925" s="21" t="s">
        <v>12</v>
      </c>
      <c r="B1925" s="20">
        <v>1</v>
      </c>
      <c r="C1925" s="20">
        <v>1</v>
      </c>
      <c r="D1925" s="20">
        <v>1</v>
      </c>
    </row>
    <row r="1926" spans="1:4" x14ac:dyDescent="0.25">
      <c r="A1926" s="26" t="s">
        <v>377</v>
      </c>
      <c r="B1926" s="20">
        <v>1</v>
      </c>
      <c r="C1926" s="20">
        <v>1</v>
      </c>
      <c r="D1926" s="20">
        <v>1</v>
      </c>
    </row>
    <row r="1927" spans="1:4" x14ac:dyDescent="0.25">
      <c r="A1927" s="21" t="s">
        <v>11</v>
      </c>
      <c r="B1927" s="20">
        <v>1</v>
      </c>
      <c r="C1927" s="20">
        <v>1</v>
      </c>
      <c r="D1927" s="20">
        <v>1</v>
      </c>
    </row>
    <row r="1928" spans="1:4" x14ac:dyDescent="0.25">
      <c r="A1928" s="26" t="s">
        <v>66</v>
      </c>
      <c r="B1928" s="20">
        <v>1</v>
      </c>
      <c r="C1928" s="20">
        <v>1</v>
      </c>
      <c r="D1928" s="20">
        <v>1</v>
      </c>
    </row>
    <row r="1929" spans="1:4" x14ac:dyDescent="0.25">
      <c r="A1929" s="21" t="s">
        <v>5</v>
      </c>
      <c r="B1929" s="20">
        <v>1</v>
      </c>
      <c r="C1929" s="20">
        <v>1</v>
      </c>
      <c r="D1929" s="20">
        <v>1</v>
      </c>
    </row>
    <row r="1930" spans="1:4" x14ac:dyDescent="0.25">
      <c r="A1930" s="26">
        <v>8427935048</v>
      </c>
      <c r="B1930" s="20">
        <v>1</v>
      </c>
      <c r="C1930" s="20">
        <v>1</v>
      </c>
      <c r="D1930" s="20">
        <v>1</v>
      </c>
    </row>
    <row r="1931" spans="1:4" x14ac:dyDescent="0.25">
      <c r="A1931" s="21" t="s">
        <v>6</v>
      </c>
      <c r="B1931" s="20">
        <v>1</v>
      </c>
      <c r="C1931" s="20">
        <v>1</v>
      </c>
      <c r="D1931" s="20">
        <v>1</v>
      </c>
    </row>
    <row r="1932" spans="1:4" x14ac:dyDescent="0.25">
      <c r="A1932" s="26" t="s">
        <v>2351</v>
      </c>
      <c r="B1932" s="20">
        <v>1</v>
      </c>
      <c r="C1932" s="20">
        <v>1</v>
      </c>
      <c r="D1932" s="20">
        <v>1</v>
      </c>
    </row>
    <row r="1933" spans="1:4" x14ac:dyDescent="0.25">
      <c r="A1933" s="21" t="s">
        <v>10</v>
      </c>
      <c r="B1933" s="20">
        <v>1</v>
      </c>
      <c r="C1933" s="20">
        <v>1</v>
      </c>
      <c r="D1933" s="20">
        <v>1</v>
      </c>
    </row>
    <row r="1934" spans="1:4" x14ac:dyDescent="0.25">
      <c r="A1934" s="26" t="s">
        <v>1602</v>
      </c>
      <c r="B1934" s="20">
        <v>1</v>
      </c>
      <c r="C1934" s="20">
        <v>1</v>
      </c>
      <c r="D1934" s="20">
        <v>1</v>
      </c>
    </row>
    <row r="1935" spans="1:4" x14ac:dyDescent="0.25">
      <c r="A1935" s="21" t="s">
        <v>14</v>
      </c>
      <c r="B1935" s="20">
        <v>1</v>
      </c>
      <c r="C1935" s="20">
        <v>1</v>
      </c>
      <c r="D1935" s="20">
        <v>1</v>
      </c>
    </row>
    <row r="1936" spans="1:4" x14ac:dyDescent="0.25">
      <c r="A1936" s="26" t="s">
        <v>2351</v>
      </c>
      <c r="B1936" s="20">
        <v>1</v>
      </c>
      <c r="C1936" s="20">
        <v>1</v>
      </c>
      <c r="D1936" s="20">
        <v>1</v>
      </c>
    </row>
    <row r="1937" spans="1:4" x14ac:dyDescent="0.25">
      <c r="A1937" s="21" t="s">
        <v>16</v>
      </c>
      <c r="B1937" s="20">
        <v>1</v>
      </c>
      <c r="C1937" s="20">
        <v>1</v>
      </c>
      <c r="D1937" s="20">
        <v>1</v>
      </c>
    </row>
    <row r="1938" spans="1:4" x14ac:dyDescent="0.25">
      <c r="A1938" s="26" t="s">
        <v>2351</v>
      </c>
      <c r="B1938" s="20">
        <v>1</v>
      </c>
      <c r="C1938" s="20">
        <v>1</v>
      </c>
      <c r="D1938" s="20">
        <v>1</v>
      </c>
    </row>
    <row r="1939" spans="1:4" x14ac:dyDescent="0.25">
      <c r="A1939" s="19" t="s">
        <v>229</v>
      </c>
      <c r="B1939" s="20">
        <v>11</v>
      </c>
      <c r="C1939" s="20">
        <v>11</v>
      </c>
      <c r="D1939" s="20">
        <v>11</v>
      </c>
    </row>
    <row r="1940" spans="1:4" x14ac:dyDescent="0.25">
      <c r="A1940" s="21" t="s">
        <v>9</v>
      </c>
      <c r="B1940" s="20">
        <v>1</v>
      </c>
      <c r="C1940" s="20">
        <v>1</v>
      </c>
      <c r="D1940" s="20">
        <v>1</v>
      </c>
    </row>
    <row r="1941" spans="1:4" x14ac:dyDescent="0.25">
      <c r="A1941" s="21" t="s">
        <v>8</v>
      </c>
      <c r="B1941" s="20">
        <v>1</v>
      </c>
      <c r="C1941" s="20">
        <v>1</v>
      </c>
      <c r="D1941" s="20">
        <v>1</v>
      </c>
    </row>
    <row r="1942" spans="1:4" x14ac:dyDescent="0.25">
      <c r="A1942" s="21" t="s">
        <v>7</v>
      </c>
      <c r="B1942" s="20">
        <v>1</v>
      </c>
      <c r="C1942" s="20">
        <v>1</v>
      </c>
      <c r="D1942" s="20">
        <v>1</v>
      </c>
    </row>
    <row r="1943" spans="1:4" x14ac:dyDescent="0.25">
      <c r="A1943" s="26" t="s">
        <v>467</v>
      </c>
      <c r="B1943" s="20">
        <v>1</v>
      </c>
      <c r="C1943" s="20">
        <v>1</v>
      </c>
      <c r="D1943" s="20">
        <v>1</v>
      </c>
    </row>
    <row r="1944" spans="1:4" x14ac:dyDescent="0.25">
      <c r="A1944" s="21" t="s">
        <v>12</v>
      </c>
      <c r="B1944" s="20">
        <v>1</v>
      </c>
      <c r="C1944" s="20">
        <v>1</v>
      </c>
      <c r="D1944" s="20">
        <v>1</v>
      </c>
    </row>
    <row r="1945" spans="1:4" x14ac:dyDescent="0.25">
      <c r="A1945" s="26" t="s">
        <v>264</v>
      </c>
      <c r="B1945" s="20">
        <v>1</v>
      </c>
      <c r="C1945" s="20">
        <v>1</v>
      </c>
      <c r="D1945" s="20">
        <v>1</v>
      </c>
    </row>
    <row r="1946" spans="1:4" x14ac:dyDescent="0.25">
      <c r="A1946" s="21" t="s">
        <v>11</v>
      </c>
      <c r="B1946" s="20">
        <v>1</v>
      </c>
      <c r="C1946" s="20">
        <v>1</v>
      </c>
      <c r="D1946" s="20">
        <v>1</v>
      </c>
    </row>
    <row r="1947" spans="1:4" x14ac:dyDescent="0.25">
      <c r="A1947" s="26" t="s">
        <v>117</v>
      </c>
      <c r="B1947" s="20">
        <v>1</v>
      </c>
      <c r="C1947" s="20">
        <v>1</v>
      </c>
      <c r="D1947" s="20">
        <v>1</v>
      </c>
    </row>
    <row r="1948" spans="1:4" x14ac:dyDescent="0.25">
      <c r="A1948" s="21" t="s">
        <v>5</v>
      </c>
      <c r="B1948" s="20">
        <v>1</v>
      </c>
      <c r="C1948" s="20">
        <v>1</v>
      </c>
      <c r="D1948" s="20">
        <v>1</v>
      </c>
    </row>
    <row r="1949" spans="1:4" x14ac:dyDescent="0.25">
      <c r="A1949" s="26">
        <v>9583007617</v>
      </c>
      <c r="B1949" s="20">
        <v>1</v>
      </c>
      <c r="C1949" s="20">
        <v>1</v>
      </c>
      <c r="D1949" s="20">
        <v>1</v>
      </c>
    </row>
    <row r="1950" spans="1:4" x14ac:dyDescent="0.25">
      <c r="A1950" s="21" t="s">
        <v>6</v>
      </c>
      <c r="B1950" s="20">
        <v>1</v>
      </c>
      <c r="C1950" s="20">
        <v>1</v>
      </c>
      <c r="D1950" s="20">
        <v>1</v>
      </c>
    </row>
    <row r="1951" spans="1:4" x14ac:dyDescent="0.25">
      <c r="A1951" s="26">
        <v>9789583007613</v>
      </c>
      <c r="B1951" s="20">
        <v>1</v>
      </c>
      <c r="C1951" s="20">
        <v>1</v>
      </c>
      <c r="D1951" s="20">
        <v>1</v>
      </c>
    </row>
    <row r="1952" spans="1:4" x14ac:dyDescent="0.25">
      <c r="A1952" s="21" t="s">
        <v>10</v>
      </c>
      <c r="B1952" s="20">
        <v>1</v>
      </c>
      <c r="C1952" s="20">
        <v>1</v>
      </c>
      <c r="D1952" s="20">
        <v>1</v>
      </c>
    </row>
    <row r="1953" spans="1:4" x14ac:dyDescent="0.25">
      <c r="A1953" s="26" t="s">
        <v>1777</v>
      </c>
      <c r="B1953" s="20">
        <v>1</v>
      </c>
      <c r="C1953" s="20">
        <v>1</v>
      </c>
      <c r="D1953" s="20">
        <v>1</v>
      </c>
    </row>
    <row r="1954" spans="1:4" x14ac:dyDescent="0.25">
      <c r="A1954" s="21" t="s">
        <v>13</v>
      </c>
      <c r="B1954" s="20">
        <v>1</v>
      </c>
      <c r="C1954" s="20">
        <v>1</v>
      </c>
      <c r="D1954" s="20">
        <v>1</v>
      </c>
    </row>
    <row r="1955" spans="1:4" x14ac:dyDescent="0.25">
      <c r="A1955" s="26" t="s">
        <v>90</v>
      </c>
      <c r="B1955" s="20">
        <v>1</v>
      </c>
      <c r="C1955" s="20">
        <v>1</v>
      </c>
      <c r="D1955" s="20">
        <v>1</v>
      </c>
    </row>
    <row r="1956" spans="1:4" x14ac:dyDescent="0.25">
      <c r="A1956" s="21" t="s">
        <v>14</v>
      </c>
      <c r="B1956" s="20">
        <v>1</v>
      </c>
      <c r="C1956" s="20">
        <v>1</v>
      </c>
      <c r="D1956" s="20">
        <v>1</v>
      </c>
    </row>
    <row r="1957" spans="1:4" x14ac:dyDescent="0.25">
      <c r="A1957" s="26" t="s">
        <v>2351</v>
      </c>
      <c r="B1957" s="20">
        <v>1</v>
      </c>
      <c r="C1957" s="20">
        <v>1</v>
      </c>
      <c r="D1957" s="20">
        <v>1</v>
      </c>
    </row>
    <row r="1958" spans="1:4" x14ac:dyDescent="0.25">
      <c r="A1958" s="21" t="s">
        <v>16</v>
      </c>
      <c r="B1958" s="20">
        <v>1</v>
      </c>
      <c r="C1958" s="20">
        <v>1</v>
      </c>
      <c r="D1958" s="20">
        <v>1</v>
      </c>
    </row>
    <row r="1959" spans="1:4" x14ac:dyDescent="0.25">
      <c r="A1959" s="26" t="s">
        <v>2351</v>
      </c>
      <c r="B1959" s="20">
        <v>1</v>
      </c>
      <c r="C1959" s="20">
        <v>1</v>
      </c>
      <c r="D1959" s="20">
        <v>1</v>
      </c>
    </row>
    <row r="1960" spans="1:4" x14ac:dyDescent="0.25">
      <c r="A1960" s="19" t="s">
        <v>1184</v>
      </c>
      <c r="B1960" s="20">
        <v>3</v>
      </c>
      <c r="C1960" s="20">
        <v>3</v>
      </c>
      <c r="D1960" s="20">
        <v>3</v>
      </c>
    </row>
    <row r="1961" spans="1:4" x14ac:dyDescent="0.25">
      <c r="A1961" s="21" t="s">
        <v>9</v>
      </c>
      <c r="B1961" s="20">
        <v>1</v>
      </c>
      <c r="C1961" s="20">
        <v>1</v>
      </c>
      <c r="D1961" s="20">
        <v>1</v>
      </c>
    </row>
    <row r="1962" spans="1:4" x14ac:dyDescent="0.25">
      <c r="A1962" s="21" t="s">
        <v>12</v>
      </c>
      <c r="B1962" s="20">
        <v>1</v>
      </c>
      <c r="C1962" s="20">
        <v>1</v>
      </c>
      <c r="D1962" s="20">
        <v>1</v>
      </c>
    </row>
    <row r="1963" spans="1:4" x14ac:dyDescent="0.25">
      <c r="A1963" s="26" t="s">
        <v>264</v>
      </c>
      <c r="B1963" s="20">
        <v>1</v>
      </c>
      <c r="C1963" s="20">
        <v>1</v>
      </c>
      <c r="D1963" s="20">
        <v>1</v>
      </c>
    </row>
    <row r="1964" spans="1:4" x14ac:dyDescent="0.25">
      <c r="A1964" s="21" t="s">
        <v>13</v>
      </c>
      <c r="B1964" s="20">
        <v>1</v>
      </c>
      <c r="C1964" s="20">
        <v>1</v>
      </c>
      <c r="D1964" s="20">
        <v>1</v>
      </c>
    </row>
    <row r="1965" spans="1:4" x14ac:dyDescent="0.25">
      <c r="A1965" s="26" t="s">
        <v>90</v>
      </c>
      <c r="B1965" s="20">
        <v>1</v>
      </c>
      <c r="C1965" s="20">
        <v>1</v>
      </c>
      <c r="D1965" s="20">
        <v>1</v>
      </c>
    </row>
    <row r="1966" spans="1:4" x14ac:dyDescent="0.25">
      <c r="A1966" s="19" t="s">
        <v>57</v>
      </c>
      <c r="B1966" s="20">
        <v>10</v>
      </c>
      <c r="C1966" s="20">
        <v>10</v>
      </c>
      <c r="D1966" s="20">
        <v>10</v>
      </c>
    </row>
    <row r="1967" spans="1:4" x14ac:dyDescent="0.25">
      <c r="A1967" s="21" t="s">
        <v>9</v>
      </c>
      <c r="B1967" s="20">
        <v>1</v>
      </c>
      <c r="C1967" s="20">
        <v>1</v>
      </c>
      <c r="D1967" s="20">
        <v>1</v>
      </c>
    </row>
    <row r="1968" spans="1:4" x14ac:dyDescent="0.25">
      <c r="A1968" s="21" t="s">
        <v>8</v>
      </c>
      <c r="B1968" s="20">
        <v>1</v>
      </c>
      <c r="C1968" s="20">
        <v>1</v>
      </c>
      <c r="D1968" s="20">
        <v>1</v>
      </c>
    </row>
    <row r="1969" spans="1:4" x14ac:dyDescent="0.25">
      <c r="A1969" s="21" t="s">
        <v>7</v>
      </c>
      <c r="B1969" s="20">
        <v>1</v>
      </c>
      <c r="C1969" s="20">
        <v>1</v>
      </c>
      <c r="D1969" s="20">
        <v>1</v>
      </c>
    </row>
    <row r="1970" spans="1:4" x14ac:dyDescent="0.25">
      <c r="A1970" s="26" t="s">
        <v>602</v>
      </c>
      <c r="B1970" s="20">
        <v>1</v>
      </c>
      <c r="C1970" s="20">
        <v>1</v>
      </c>
      <c r="D1970" s="20">
        <v>1</v>
      </c>
    </row>
    <row r="1971" spans="1:4" x14ac:dyDescent="0.25">
      <c r="A1971" s="21" t="s">
        <v>12</v>
      </c>
      <c r="B1971" s="20">
        <v>1</v>
      </c>
      <c r="C1971" s="20">
        <v>1</v>
      </c>
      <c r="D1971" s="20">
        <v>1</v>
      </c>
    </row>
    <row r="1972" spans="1:4" x14ac:dyDescent="0.25">
      <c r="A1972" s="26" t="s">
        <v>264</v>
      </c>
      <c r="B1972" s="20">
        <v>1</v>
      </c>
      <c r="C1972" s="20">
        <v>1</v>
      </c>
      <c r="D1972" s="20">
        <v>1</v>
      </c>
    </row>
    <row r="1973" spans="1:4" x14ac:dyDescent="0.25">
      <c r="A1973" s="21" t="s">
        <v>11</v>
      </c>
      <c r="B1973" s="20">
        <v>1</v>
      </c>
      <c r="C1973" s="20">
        <v>1</v>
      </c>
      <c r="D1973" s="20">
        <v>1</v>
      </c>
    </row>
    <row r="1974" spans="1:4" x14ac:dyDescent="0.25">
      <c r="A1974" s="26" t="s">
        <v>1587</v>
      </c>
      <c r="B1974" s="20">
        <v>1</v>
      </c>
      <c r="C1974" s="20">
        <v>1</v>
      </c>
      <c r="D1974" s="20">
        <v>1</v>
      </c>
    </row>
    <row r="1975" spans="1:4" x14ac:dyDescent="0.25">
      <c r="A1975" s="21" t="s">
        <v>5</v>
      </c>
      <c r="B1975" s="20">
        <v>1</v>
      </c>
      <c r="C1975" s="20">
        <v>1</v>
      </c>
      <c r="D1975" s="20">
        <v>1</v>
      </c>
    </row>
    <row r="1976" spans="1:4" x14ac:dyDescent="0.25">
      <c r="A1976" s="26">
        <v>9586147452</v>
      </c>
      <c r="B1976" s="20">
        <v>1</v>
      </c>
      <c r="C1976" s="20">
        <v>1</v>
      </c>
      <c r="D1976" s="20">
        <v>1</v>
      </c>
    </row>
    <row r="1977" spans="1:4" x14ac:dyDescent="0.25">
      <c r="A1977" s="21" t="s">
        <v>6</v>
      </c>
      <c r="B1977" s="20">
        <v>1</v>
      </c>
      <c r="C1977" s="20">
        <v>1</v>
      </c>
      <c r="D1977" s="20">
        <v>1</v>
      </c>
    </row>
    <row r="1978" spans="1:4" x14ac:dyDescent="0.25">
      <c r="A1978" s="26" t="s">
        <v>2351</v>
      </c>
      <c r="B1978" s="20">
        <v>1</v>
      </c>
      <c r="C1978" s="20">
        <v>1</v>
      </c>
      <c r="D1978" s="20">
        <v>1</v>
      </c>
    </row>
    <row r="1979" spans="1:4" x14ac:dyDescent="0.25">
      <c r="A1979" s="21" t="s">
        <v>10</v>
      </c>
      <c r="B1979" s="20">
        <v>1</v>
      </c>
      <c r="C1979" s="20">
        <v>1</v>
      </c>
      <c r="D1979" s="20">
        <v>1</v>
      </c>
    </row>
    <row r="1980" spans="1:4" x14ac:dyDescent="0.25">
      <c r="A1980" s="26" t="s">
        <v>256</v>
      </c>
      <c r="B1980" s="20">
        <v>1</v>
      </c>
      <c r="C1980" s="20">
        <v>1</v>
      </c>
      <c r="D1980" s="20">
        <v>1</v>
      </c>
    </row>
    <row r="1981" spans="1:4" x14ac:dyDescent="0.25">
      <c r="A1981" s="21" t="s">
        <v>14</v>
      </c>
      <c r="B1981" s="20">
        <v>1</v>
      </c>
      <c r="C1981" s="20">
        <v>1</v>
      </c>
      <c r="D1981" s="20">
        <v>1</v>
      </c>
    </row>
    <row r="1982" spans="1:4" x14ac:dyDescent="0.25">
      <c r="A1982" s="26" t="s">
        <v>2351</v>
      </c>
      <c r="B1982" s="20">
        <v>1</v>
      </c>
      <c r="C1982" s="20">
        <v>1</v>
      </c>
      <c r="D1982" s="20">
        <v>1</v>
      </c>
    </row>
    <row r="1983" spans="1:4" x14ac:dyDescent="0.25">
      <c r="A1983" s="21" t="s">
        <v>16</v>
      </c>
      <c r="B1983" s="20">
        <v>1</v>
      </c>
      <c r="C1983" s="20">
        <v>1</v>
      </c>
      <c r="D1983" s="20">
        <v>1</v>
      </c>
    </row>
    <row r="1984" spans="1:4" x14ac:dyDescent="0.25">
      <c r="A1984" s="26" t="s">
        <v>2351</v>
      </c>
      <c r="B1984" s="20">
        <v>1</v>
      </c>
      <c r="C1984" s="20">
        <v>1</v>
      </c>
      <c r="D1984" s="20">
        <v>1</v>
      </c>
    </row>
    <row r="1985" spans="1:4" x14ac:dyDescent="0.25">
      <c r="A1985" s="19" t="s">
        <v>1420</v>
      </c>
      <c r="B1985" s="20">
        <v>4</v>
      </c>
      <c r="C1985" s="20">
        <v>4</v>
      </c>
      <c r="D1985" s="20">
        <v>4</v>
      </c>
    </row>
    <row r="1986" spans="1:4" x14ac:dyDescent="0.25">
      <c r="A1986" s="21" t="s">
        <v>9</v>
      </c>
      <c r="B1986" s="20">
        <v>1</v>
      </c>
      <c r="C1986" s="20">
        <v>1</v>
      </c>
      <c r="D1986" s="20">
        <v>1</v>
      </c>
    </row>
    <row r="1987" spans="1:4" x14ac:dyDescent="0.25">
      <c r="A1987" s="21" t="s">
        <v>7</v>
      </c>
      <c r="B1987" s="20">
        <v>1</v>
      </c>
      <c r="C1987" s="20">
        <v>1</v>
      </c>
      <c r="D1987" s="20">
        <v>1</v>
      </c>
    </row>
    <row r="1988" spans="1:4" x14ac:dyDescent="0.25">
      <c r="A1988" s="26" t="s">
        <v>1322</v>
      </c>
      <c r="B1988" s="20">
        <v>1</v>
      </c>
      <c r="C1988" s="20">
        <v>1</v>
      </c>
      <c r="D1988" s="20">
        <v>1</v>
      </c>
    </row>
    <row r="1989" spans="1:4" x14ac:dyDescent="0.25">
      <c r="A1989" s="21" t="s">
        <v>12</v>
      </c>
      <c r="B1989" s="20">
        <v>1</v>
      </c>
      <c r="C1989" s="20">
        <v>1</v>
      </c>
      <c r="D1989" s="20">
        <v>1</v>
      </c>
    </row>
    <row r="1990" spans="1:4" x14ac:dyDescent="0.25">
      <c r="A1990" s="26" t="s">
        <v>264</v>
      </c>
      <c r="B1990" s="20">
        <v>1</v>
      </c>
      <c r="C1990" s="20">
        <v>1</v>
      </c>
      <c r="D1990" s="20">
        <v>1</v>
      </c>
    </row>
    <row r="1991" spans="1:4" x14ac:dyDescent="0.25">
      <c r="A1991" s="21" t="s">
        <v>13</v>
      </c>
      <c r="B1991" s="20">
        <v>1</v>
      </c>
      <c r="C1991" s="20">
        <v>1</v>
      </c>
      <c r="D1991" s="20">
        <v>1</v>
      </c>
    </row>
    <row r="1992" spans="1:4" x14ac:dyDescent="0.25">
      <c r="A1992" s="26" t="s">
        <v>90</v>
      </c>
      <c r="B1992" s="20">
        <v>1</v>
      </c>
      <c r="C1992" s="20">
        <v>1</v>
      </c>
      <c r="D1992" s="20">
        <v>1</v>
      </c>
    </row>
    <row r="1993" spans="1:4" x14ac:dyDescent="0.25">
      <c r="A1993" s="19" t="s">
        <v>1288</v>
      </c>
      <c r="B1993" s="20">
        <v>4</v>
      </c>
      <c r="C1993" s="20">
        <v>4</v>
      </c>
      <c r="D1993" s="20">
        <v>4</v>
      </c>
    </row>
    <row r="1994" spans="1:4" x14ac:dyDescent="0.25">
      <c r="A1994" s="21" t="s">
        <v>9</v>
      </c>
      <c r="B1994" s="20">
        <v>1</v>
      </c>
      <c r="C1994" s="20">
        <v>1</v>
      </c>
      <c r="D1994" s="20">
        <v>1</v>
      </c>
    </row>
    <row r="1995" spans="1:4" x14ac:dyDescent="0.25">
      <c r="A1995" s="21" t="s">
        <v>7</v>
      </c>
      <c r="B1995" s="20">
        <v>1</v>
      </c>
      <c r="C1995" s="20">
        <v>1</v>
      </c>
      <c r="D1995" s="20">
        <v>1</v>
      </c>
    </row>
    <row r="1996" spans="1:4" x14ac:dyDescent="0.25">
      <c r="A1996" s="26" t="s">
        <v>320</v>
      </c>
      <c r="B1996" s="20">
        <v>1</v>
      </c>
      <c r="C1996" s="20">
        <v>1</v>
      </c>
      <c r="D1996" s="20">
        <v>1</v>
      </c>
    </row>
    <row r="1997" spans="1:4" x14ac:dyDescent="0.25">
      <c r="A1997" s="21" t="s">
        <v>12</v>
      </c>
      <c r="B1997" s="20">
        <v>1</v>
      </c>
      <c r="C1997" s="20">
        <v>1</v>
      </c>
      <c r="D1997" s="20">
        <v>1</v>
      </c>
    </row>
    <row r="1998" spans="1:4" x14ac:dyDescent="0.25">
      <c r="A1998" s="26" t="s">
        <v>264</v>
      </c>
      <c r="B1998" s="20">
        <v>1</v>
      </c>
      <c r="C1998" s="20">
        <v>1</v>
      </c>
      <c r="D1998" s="20">
        <v>1</v>
      </c>
    </row>
    <row r="1999" spans="1:4" x14ac:dyDescent="0.25">
      <c r="A1999" s="21" t="s">
        <v>13</v>
      </c>
      <c r="B1999" s="20">
        <v>1</v>
      </c>
      <c r="C1999" s="20">
        <v>1</v>
      </c>
      <c r="D1999" s="20">
        <v>1</v>
      </c>
    </row>
    <row r="2000" spans="1:4" x14ac:dyDescent="0.25">
      <c r="A2000" s="26" t="s">
        <v>90</v>
      </c>
      <c r="B2000" s="20">
        <v>1</v>
      </c>
      <c r="C2000" s="20">
        <v>1</v>
      </c>
      <c r="D2000" s="20">
        <v>1</v>
      </c>
    </row>
    <row r="2001" spans="1:4" x14ac:dyDescent="0.25">
      <c r="A2001" s="19" t="s">
        <v>855</v>
      </c>
      <c r="B2001" s="20">
        <v>7</v>
      </c>
      <c r="C2001" s="20">
        <v>7</v>
      </c>
      <c r="D2001" s="20">
        <v>7</v>
      </c>
    </row>
    <row r="2002" spans="1:4" x14ac:dyDescent="0.25">
      <c r="A2002" s="21" t="s">
        <v>9</v>
      </c>
      <c r="B2002" s="20">
        <v>1</v>
      </c>
      <c r="C2002" s="20">
        <v>1</v>
      </c>
      <c r="D2002" s="20">
        <v>1</v>
      </c>
    </row>
    <row r="2003" spans="1:4" x14ac:dyDescent="0.25">
      <c r="A2003" s="21" t="s">
        <v>8</v>
      </c>
      <c r="B2003" s="20">
        <v>1</v>
      </c>
      <c r="C2003" s="20">
        <v>1</v>
      </c>
      <c r="D2003" s="20">
        <v>1</v>
      </c>
    </row>
    <row r="2004" spans="1:4" x14ac:dyDescent="0.25">
      <c r="A2004" s="21" t="s">
        <v>7</v>
      </c>
      <c r="B2004" s="20">
        <v>1</v>
      </c>
      <c r="C2004" s="20">
        <v>1</v>
      </c>
      <c r="D2004" s="20">
        <v>1</v>
      </c>
    </row>
    <row r="2005" spans="1:4" x14ac:dyDescent="0.25">
      <c r="A2005" s="26" t="s">
        <v>320</v>
      </c>
      <c r="B2005" s="20">
        <v>1</v>
      </c>
      <c r="C2005" s="20">
        <v>1</v>
      </c>
      <c r="D2005" s="20">
        <v>1</v>
      </c>
    </row>
    <row r="2006" spans="1:4" x14ac:dyDescent="0.25">
      <c r="A2006" s="21" t="s">
        <v>12</v>
      </c>
      <c r="B2006" s="20">
        <v>1</v>
      </c>
      <c r="C2006" s="20">
        <v>1</v>
      </c>
      <c r="D2006" s="20">
        <v>1</v>
      </c>
    </row>
    <row r="2007" spans="1:4" x14ac:dyDescent="0.25">
      <c r="A2007" s="26" t="s">
        <v>264</v>
      </c>
      <c r="B2007" s="20">
        <v>1</v>
      </c>
      <c r="C2007" s="20">
        <v>1</v>
      </c>
      <c r="D2007" s="20">
        <v>1</v>
      </c>
    </row>
    <row r="2008" spans="1:4" x14ac:dyDescent="0.25">
      <c r="A2008" s="21" t="s">
        <v>5</v>
      </c>
      <c r="B2008" s="20">
        <v>1</v>
      </c>
      <c r="C2008" s="20">
        <v>1</v>
      </c>
      <c r="D2008" s="20">
        <v>1</v>
      </c>
    </row>
    <row r="2009" spans="1:4" x14ac:dyDescent="0.25">
      <c r="A2009" s="26">
        <v>9582400617</v>
      </c>
      <c r="B2009" s="20">
        <v>1</v>
      </c>
      <c r="C2009" s="20">
        <v>1</v>
      </c>
      <c r="D2009" s="20">
        <v>1</v>
      </c>
    </row>
    <row r="2010" spans="1:4" x14ac:dyDescent="0.25">
      <c r="A2010" s="21" t="s">
        <v>6</v>
      </c>
      <c r="B2010" s="20">
        <v>1</v>
      </c>
      <c r="C2010" s="20">
        <v>1</v>
      </c>
      <c r="D2010" s="20">
        <v>1</v>
      </c>
    </row>
    <row r="2011" spans="1:4" x14ac:dyDescent="0.25">
      <c r="A2011" s="26">
        <v>9789582400613</v>
      </c>
      <c r="B2011" s="20">
        <v>1</v>
      </c>
      <c r="C2011" s="20">
        <v>1</v>
      </c>
      <c r="D2011" s="20">
        <v>1</v>
      </c>
    </row>
    <row r="2012" spans="1:4" x14ac:dyDescent="0.25">
      <c r="A2012" s="21" t="s">
        <v>13</v>
      </c>
      <c r="B2012" s="20">
        <v>1</v>
      </c>
      <c r="C2012" s="20">
        <v>1</v>
      </c>
      <c r="D2012" s="20">
        <v>1</v>
      </c>
    </row>
    <row r="2013" spans="1:4" x14ac:dyDescent="0.25">
      <c r="A2013" s="26" t="s">
        <v>90</v>
      </c>
      <c r="B2013" s="20">
        <v>1</v>
      </c>
      <c r="C2013" s="20">
        <v>1</v>
      </c>
      <c r="D2013" s="20">
        <v>1</v>
      </c>
    </row>
    <row r="2014" spans="1:4" x14ac:dyDescent="0.25">
      <c r="A2014" s="19" t="s">
        <v>1110</v>
      </c>
      <c r="B2014" s="20">
        <v>4</v>
      </c>
      <c r="C2014" s="20">
        <v>4</v>
      </c>
      <c r="D2014" s="20">
        <v>4</v>
      </c>
    </row>
    <row r="2015" spans="1:4" x14ac:dyDescent="0.25">
      <c r="A2015" s="21" t="s">
        <v>9</v>
      </c>
      <c r="B2015" s="20">
        <v>1</v>
      </c>
      <c r="C2015" s="20">
        <v>1</v>
      </c>
      <c r="D2015" s="20">
        <v>1</v>
      </c>
    </row>
    <row r="2016" spans="1:4" x14ac:dyDescent="0.25">
      <c r="A2016" s="21" t="s">
        <v>7</v>
      </c>
      <c r="B2016" s="20">
        <v>1</v>
      </c>
      <c r="C2016" s="20">
        <v>1</v>
      </c>
      <c r="D2016" s="20">
        <v>1</v>
      </c>
    </row>
    <row r="2017" spans="1:4" x14ac:dyDescent="0.25">
      <c r="A2017" s="26" t="s">
        <v>1503</v>
      </c>
      <c r="B2017" s="20">
        <v>1</v>
      </c>
      <c r="C2017" s="20">
        <v>1</v>
      </c>
      <c r="D2017" s="20">
        <v>1</v>
      </c>
    </row>
    <row r="2018" spans="1:4" x14ac:dyDescent="0.25">
      <c r="A2018" s="21" t="s">
        <v>12</v>
      </c>
      <c r="B2018" s="20">
        <v>1</v>
      </c>
      <c r="C2018" s="20">
        <v>1</v>
      </c>
      <c r="D2018" s="20">
        <v>1</v>
      </c>
    </row>
    <row r="2019" spans="1:4" x14ac:dyDescent="0.25">
      <c r="A2019" s="26" t="s">
        <v>264</v>
      </c>
      <c r="B2019" s="20">
        <v>1</v>
      </c>
      <c r="C2019" s="20">
        <v>1</v>
      </c>
      <c r="D2019" s="20">
        <v>1</v>
      </c>
    </row>
    <row r="2020" spans="1:4" x14ac:dyDescent="0.25">
      <c r="A2020" s="21" t="s">
        <v>13</v>
      </c>
      <c r="B2020" s="20">
        <v>1</v>
      </c>
      <c r="C2020" s="20">
        <v>1</v>
      </c>
      <c r="D2020" s="20">
        <v>1</v>
      </c>
    </row>
    <row r="2021" spans="1:4" x14ac:dyDescent="0.25">
      <c r="A2021" s="26" t="s">
        <v>90</v>
      </c>
      <c r="B2021" s="20">
        <v>1</v>
      </c>
      <c r="C2021" s="20">
        <v>1</v>
      </c>
      <c r="D2021" s="20">
        <v>1</v>
      </c>
    </row>
    <row r="2022" spans="1:4" x14ac:dyDescent="0.25">
      <c r="A2022" s="19" t="s">
        <v>1485</v>
      </c>
      <c r="B2022" s="20">
        <v>5</v>
      </c>
      <c r="C2022" s="20">
        <v>5</v>
      </c>
      <c r="D2022" s="20">
        <v>5</v>
      </c>
    </row>
    <row r="2023" spans="1:4" x14ac:dyDescent="0.25">
      <c r="A2023" s="21" t="s">
        <v>9</v>
      </c>
      <c r="B2023" s="20">
        <v>1</v>
      </c>
      <c r="C2023" s="20">
        <v>1</v>
      </c>
      <c r="D2023" s="20">
        <v>1</v>
      </c>
    </row>
    <row r="2024" spans="1:4" x14ac:dyDescent="0.25">
      <c r="A2024" s="21" t="s">
        <v>7</v>
      </c>
      <c r="B2024" s="20">
        <v>1</v>
      </c>
      <c r="C2024" s="20">
        <v>1</v>
      </c>
      <c r="D2024" s="20">
        <v>1</v>
      </c>
    </row>
    <row r="2025" spans="1:4" x14ac:dyDescent="0.25">
      <c r="A2025" s="26" t="s">
        <v>349</v>
      </c>
      <c r="B2025" s="20">
        <v>1</v>
      </c>
      <c r="C2025" s="20">
        <v>1</v>
      </c>
      <c r="D2025" s="20">
        <v>1</v>
      </c>
    </row>
    <row r="2026" spans="1:4" x14ac:dyDescent="0.25">
      <c r="A2026" s="21" t="s">
        <v>12</v>
      </c>
      <c r="B2026" s="20">
        <v>1</v>
      </c>
      <c r="C2026" s="20">
        <v>1</v>
      </c>
      <c r="D2026" s="20">
        <v>1</v>
      </c>
    </row>
    <row r="2027" spans="1:4" x14ac:dyDescent="0.25">
      <c r="A2027" s="26" t="s">
        <v>264</v>
      </c>
      <c r="B2027" s="20">
        <v>1</v>
      </c>
      <c r="C2027" s="20">
        <v>1</v>
      </c>
      <c r="D2027" s="20">
        <v>1</v>
      </c>
    </row>
    <row r="2028" spans="1:4" x14ac:dyDescent="0.25">
      <c r="A2028" s="21" t="s">
        <v>6</v>
      </c>
      <c r="B2028" s="20">
        <v>1</v>
      </c>
      <c r="C2028" s="20">
        <v>1</v>
      </c>
      <c r="D2028" s="20">
        <v>1</v>
      </c>
    </row>
    <row r="2029" spans="1:4" x14ac:dyDescent="0.25">
      <c r="A2029" s="26">
        <v>9789580498803</v>
      </c>
      <c r="B2029" s="20">
        <v>1</v>
      </c>
      <c r="C2029" s="20">
        <v>1</v>
      </c>
      <c r="D2029" s="20">
        <v>1</v>
      </c>
    </row>
    <row r="2030" spans="1:4" x14ac:dyDescent="0.25">
      <c r="A2030" s="21" t="s">
        <v>13</v>
      </c>
      <c r="B2030" s="20">
        <v>1</v>
      </c>
      <c r="C2030" s="20">
        <v>1</v>
      </c>
      <c r="D2030" s="20">
        <v>1</v>
      </c>
    </row>
    <row r="2031" spans="1:4" x14ac:dyDescent="0.25">
      <c r="A2031" s="26" t="s">
        <v>90</v>
      </c>
      <c r="B2031" s="20">
        <v>1</v>
      </c>
      <c r="C2031" s="20">
        <v>1</v>
      </c>
      <c r="D2031" s="20">
        <v>1</v>
      </c>
    </row>
    <row r="2032" spans="1:4" x14ac:dyDescent="0.25">
      <c r="A2032" s="19" t="s">
        <v>1037</v>
      </c>
      <c r="B2032" s="20">
        <v>4</v>
      </c>
      <c r="C2032" s="20">
        <v>4</v>
      </c>
      <c r="D2032" s="20">
        <v>4</v>
      </c>
    </row>
    <row r="2033" spans="1:4" x14ac:dyDescent="0.25">
      <c r="A2033" s="21" t="s">
        <v>9</v>
      </c>
      <c r="B2033" s="20">
        <v>1</v>
      </c>
      <c r="C2033" s="20">
        <v>1</v>
      </c>
      <c r="D2033" s="20">
        <v>1</v>
      </c>
    </row>
    <row r="2034" spans="1:4" x14ac:dyDescent="0.25">
      <c r="A2034" s="21" t="s">
        <v>7</v>
      </c>
      <c r="B2034" s="20">
        <v>1</v>
      </c>
      <c r="C2034" s="20">
        <v>1</v>
      </c>
      <c r="D2034" s="20">
        <v>1</v>
      </c>
    </row>
    <row r="2035" spans="1:4" x14ac:dyDescent="0.25">
      <c r="A2035" s="26" t="s">
        <v>260</v>
      </c>
      <c r="B2035" s="20">
        <v>1</v>
      </c>
      <c r="C2035" s="20">
        <v>1</v>
      </c>
      <c r="D2035" s="20">
        <v>1</v>
      </c>
    </row>
    <row r="2036" spans="1:4" x14ac:dyDescent="0.25">
      <c r="A2036" s="21" t="s">
        <v>12</v>
      </c>
      <c r="B2036" s="20">
        <v>1</v>
      </c>
      <c r="C2036" s="20">
        <v>1</v>
      </c>
      <c r="D2036" s="20">
        <v>1</v>
      </c>
    </row>
    <row r="2037" spans="1:4" x14ac:dyDescent="0.25">
      <c r="A2037" s="26" t="s">
        <v>264</v>
      </c>
      <c r="B2037" s="20">
        <v>1</v>
      </c>
      <c r="C2037" s="20">
        <v>1</v>
      </c>
      <c r="D2037" s="20">
        <v>1</v>
      </c>
    </row>
    <row r="2038" spans="1:4" x14ac:dyDescent="0.25">
      <c r="A2038" s="21" t="s">
        <v>13</v>
      </c>
      <c r="B2038" s="20">
        <v>1</v>
      </c>
      <c r="C2038" s="20">
        <v>1</v>
      </c>
      <c r="D2038" s="20">
        <v>1</v>
      </c>
    </row>
    <row r="2039" spans="1:4" x14ac:dyDescent="0.25">
      <c r="A2039" s="26" t="s">
        <v>90</v>
      </c>
      <c r="B2039" s="20">
        <v>1</v>
      </c>
      <c r="C2039" s="20">
        <v>1</v>
      </c>
      <c r="D2039" s="20">
        <v>1</v>
      </c>
    </row>
    <row r="2040" spans="1:4" x14ac:dyDescent="0.25">
      <c r="A2040" s="19" t="s">
        <v>246</v>
      </c>
      <c r="B2040" s="20">
        <v>11</v>
      </c>
      <c r="C2040" s="20">
        <v>11</v>
      </c>
      <c r="D2040" s="20">
        <v>11</v>
      </c>
    </row>
    <row r="2041" spans="1:4" x14ac:dyDescent="0.25">
      <c r="A2041" s="21" t="s">
        <v>9</v>
      </c>
      <c r="B2041" s="20">
        <v>1</v>
      </c>
      <c r="C2041" s="20">
        <v>1</v>
      </c>
      <c r="D2041" s="20">
        <v>1</v>
      </c>
    </row>
    <row r="2042" spans="1:4" x14ac:dyDescent="0.25">
      <c r="A2042" s="21" t="s">
        <v>8</v>
      </c>
      <c r="B2042" s="20">
        <v>1</v>
      </c>
      <c r="C2042" s="20">
        <v>1</v>
      </c>
      <c r="D2042" s="20">
        <v>1</v>
      </c>
    </row>
    <row r="2043" spans="1:4" x14ac:dyDescent="0.25">
      <c r="A2043" s="21" t="s">
        <v>7</v>
      </c>
      <c r="B2043" s="20">
        <v>1</v>
      </c>
      <c r="C2043" s="20">
        <v>1</v>
      </c>
      <c r="D2043" s="20">
        <v>1</v>
      </c>
    </row>
    <row r="2044" spans="1:4" x14ac:dyDescent="0.25">
      <c r="A2044" s="26" t="s">
        <v>349</v>
      </c>
      <c r="B2044" s="20">
        <v>1</v>
      </c>
      <c r="C2044" s="20">
        <v>1</v>
      </c>
      <c r="D2044" s="20">
        <v>1</v>
      </c>
    </row>
    <row r="2045" spans="1:4" x14ac:dyDescent="0.25">
      <c r="A2045" s="21" t="s">
        <v>12</v>
      </c>
      <c r="B2045" s="20">
        <v>1</v>
      </c>
      <c r="C2045" s="20">
        <v>1</v>
      </c>
      <c r="D2045" s="20">
        <v>1</v>
      </c>
    </row>
    <row r="2046" spans="1:4" x14ac:dyDescent="0.25">
      <c r="A2046" s="26" t="s">
        <v>377</v>
      </c>
      <c r="B2046" s="20">
        <v>1</v>
      </c>
      <c r="C2046" s="20">
        <v>1</v>
      </c>
      <c r="D2046" s="20">
        <v>1</v>
      </c>
    </row>
    <row r="2047" spans="1:4" x14ac:dyDescent="0.25">
      <c r="A2047" s="21" t="s">
        <v>11</v>
      </c>
      <c r="B2047" s="20">
        <v>1</v>
      </c>
      <c r="C2047" s="20">
        <v>1</v>
      </c>
      <c r="D2047" s="20">
        <v>1</v>
      </c>
    </row>
    <row r="2048" spans="1:4" x14ac:dyDescent="0.25">
      <c r="A2048" s="26" t="s">
        <v>247</v>
      </c>
      <c r="B2048" s="20">
        <v>1</v>
      </c>
      <c r="C2048" s="20">
        <v>1</v>
      </c>
      <c r="D2048" s="20">
        <v>1</v>
      </c>
    </row>
    <row r="2049" spans="1:4" x14ac:dyDescent="0.25">
      <c r="A2049" s="21" t="s">
        <v>5</v>
      </c>
      <c r="B2049" s="20">
        <v>1</v>
      </c>
      <c r="C2049" s="20">
        <v>1</v>
      </c>
      <c r="D2049" s="20">
        <v>1</v>
      </c>
    </row>
    <row r="2050" spans="1:4" x14ac:dyDescent="0.25">
      <c r="A2050" s="26" t="s">
        <v>1812</v>
      </c>
      <c r="B2050" s="20">
        <v>1</v>
      </c>
      <c r="C2050" s="20">
        <v>1</v>
      </c>
      <c r="D2050" s="20">
        <v>1</v>
      </c>
    </row>
    <row r="2051" spans="1:4" x14ac:dyDescent="0.25">
      <c r="A2051" s="21" t="s">
        <v>6</v>
      </c>
      <c r="B2051" s="20">
        <v>1</v>
      </c>
      <c r="C2051" s="20">
        <v>1</v>
      </c>
      <c r="D2051" s="20">
        <v>1</v>
      </c>
    </row>
    <row r="2052" spans="1:4" x14ac:dyDescent="0.25">
      <c r="A2052" s="26">
        <v>9789580473794</v>
      </c>
      <c r="B2052" s="20">
        <v>1</v>
      </c>
      <c r="C2052" s="20">
        <v>1</v>
      </c>
      <c r="D2052" s="20">
        <v>1</v>
      </c>
    </row>
    <row r="2053" spans="1:4" x14ac:dyDescent="0.25">
      <c r="A2053" s="21" t="s">
        <v>10</v>
      </c>
      <c r="B2053" s="20">
        <v>1</v>
      </c>
      <c r="C2053" s="20">
        <v>1</v>
      </c>
      <c r="D2053" s="20">
        <v>1</v>
      </c>
    </row>
    <row r="2054" spans="1:4" x14ac:dyDescent="0.25">
      <c r="A2054" s="26" t="s">
        <v>1800</v>
      </c>
      <c r="B2054" s="20">
        <v>1</v>
      </c>
      <c r="C2054" s="20">
        <v>1</v>
      </c>
      <c r="D2054" s="20">
        <v>1</v>
      </c>
    </row>
    <row r="2055" spans="1:4" x14ac:dyDescent="0.25">
      <c r="A2055" s="21" t="s">
        <v>13</v>
      </c>
      <c r="B2055" s="20">
        <v>1</v>
      </c>
      <c r="C2055" s="20">
        <v>1</v>
      </c>
      <c r="D2055" s="20">
        <v>1</v>
      </c>
    </row>
    <row r="2056" spans="1:4" x14ac:dyDescent="0.25">
      <c r="A2056" s="26" t="s">
        <v>90</v>
      </c>
      <c r="B2056" s="20">
        <v>1</v>
      </c>
      <c r="C2056" s="20">
        <v>1</v>
      </c>
      <c r="D2056" s="20">
        <v>1</v>
      </c>
    </row>
    <row r="2057" spans="1:4" x14ac:dyDescent="0.25">
      <c r="A2057" s="21" t="s">
        <v>14</v>
      </c>
      <c r="B2057" s="20">
        <v>1</v>
      </c>
      <c r="C2057" s="20">
        <v>1</v>
      </c>
      <c r="D2057" s="20">
        <v>1</v>
      </c>
    </row>
    <row r="2058" spans="1:4" x14ac:dyDescent="0.25">
      <c r="A2058" s="26" t="s">
        <v>2351</v>
      </c>
      <c r="B2058" s="20">
        <v>1</v>
      </c>
      <c r="C2058" s="20">
        <v>1</v>
      </c>
      <c r="D2058" s="20">
        <v>1</v>
      </c>
    </row>
    <row r="2059" spans="1:4" x14ac:dyDescent="0.25">
      <c r="A2059" s="21" t="s">
        <v>16</v>
      </c>
      <c r="B2059" s="20">
        <v>1</v>
      </c>
      <c r="C2059" s="20">
        <v>1</v>
      </c>
      <c r="D2059" s="20">
        <v>1</v>
      </c>
    </row>
    <row r="2060" spans="1:4" x14ac:dyDescent="0.25">
      <c r="A2060" s="26" t="s">
        <v>2351</v>
      </c>
      <c r="B2060" s="20">
        <v>1</v>
      </c>
      <c r="C2060" s="20">
        <v>1</v>
      </c>
      <c r="D2060" s="20">
        <v>1</v>
      </c>
    </row>
    <row r="2061" spans="1:4" x14ac:dyDescent="0.25">
      <c r="A2061" s="19" t="s">
        <v>1154</v>
      </c>
      <c r="B2061" s="20">
        <v>4</v>
      </c>
      <c r="C2061" s="20">
        <v>4</v>
      </c>
      <c r="D2061" s="20">
        <v>4</v>
      </c>
    </row>
    <row r="2062" spans="1:4" x14ac:dyDescent="0.25">
      <c r="A2062" s="21" t="s">
        <v>9</v>
      </c>
      <c r="B2062" s="20">
        <v>1</v>
      </c>
      <c r="C2062" s="20">
        <v>1</v>
      </c>
      <c r="D2062" s="20">
        <v>1</v>
      </c>
    </row>
    <row r="2063" spans="1:4" x14ac:dyDescent="0.25">
      <c r="A2063" s="21" t="s">
        <v>7</v>
      </c>
      <c r="B2063" s="20">
        <v>1</v>
      </c>
      <c r="C2063" s="20">
        <v>1</v>
      </c>
      <c r="D2063" s="20">
        <v>1</v>
      </c>
    </row>
    <row r="2064" spans="1:4" x14ac:dyDescent="0.25">
      <c r="A2064" s="26" t="s">
        <v>1155</v>
      </c>
      <c r="B2064" s="20">
        <v>1</v>
      </c>
      <c r="C2064" s="20">
        <v>1</v>
      </c>
      <c r="D2064" s="20">
        <v>1</v>
      </c>
    </row>
    <row r="2065" spans="1:4" x14ac:dyDescent="0.25">
      <c r="A2065" s="21" t="s">
        <v>12</v>
      </c>
      <c r="B2065" s="20">
        <v>1</v>
      </c>
      <c r="C2065" s="20">
        <v>1</v>
      </c>
      <c r="D2065" s="20">
        <v>1</v>
      </c>
    </row>
    <row r="2066" spans="1:4" x14ac:dyDescent="0.25">
      <c r="A2066" s="26" t="s">
        <v>264</v>
      </c>
      <c r="B2066" s="20">
        <v>1</v>
      </c>
      <c r="C2066" s="20">
        <v>1</v>
      </c>
      <c r="D2066" s="20">
        <v>1</v>
      </c>
    </row>
    <row r="2067" spans="1:4" x14ac:dyDescent="0.25">
      <c r="A2067" s="21" t="s">
        <v>13</v>
      </c>
      <c r="B2067" s="20">
        <v>1</v>
      </c>
      <c r="C2067" s="20">
        <v>1</v>
      </c>
      <c r="D2067" s="20">
        <v>1</v>
      </c>
    </row>
    <row r="2068" spans="1:4" x14ac:dyDescent="0.25">
      <c r="A2068" s="26" t="s">
        <v>90</v>
      </c>
      <c r="B2068" s="20">
        <v>1</v>
      </c>
      <c r="C2068" s="20">
        <v>1</v>
      </c>
      <c r="D2068" s="20">
        <v>1</v>
      </c>
    </row>
    <row r="2069" spans="1:4" x14ac:dyDescent="0.25">
      <c r="A2069" s="19" t="s">
        <v>204</v>
      </c>
      <c r="B2069" s="20">
        <v>10</v>
      </c>
      <c r="C2069" s="20">
        <v>10</v>
      </c>
      <c r="D2069" s="20">
        <v>10</v>
      </c>
    </row>
    <row r="2070" spans="1:4" x14ac:dyDescent="0.25">
      <c r="A2070" s="21" t="s">
        <v>9</v>
      </c>
      <c r="B2070" s="20">
        <v>1</v>
      </c>
      <c r="C2070" s="20">
        <v>1</v>
      </c>
      <c r="D2070" s="20">
        <v>1</v>
      </c>
    </row>
    <row r="2071" spans="1:4" x14ac:dyDescent="0.25">
      <c r="A2071" s="21" t="s">
        <v>8</v>
      </c>
      <c r="B2071" s="20">
        <v>1</v>
      </c>
      <c r="C2071" s="20">
        <v>1</v>
      </c>
      <c r="D2071" s="20">
        <v>1</v>
      </c>
    </row>
    <row r="2072" spans="1:4" x14ac:dyDescent="0.25">
      <c r="A2072" s="21" t="s">
        <v>7</v>
      </c>
      <c r="B2072" s="20">
        <v>1</v>
      </c>
      <c r="C2072" s="20">
        <v>1</v>
      </c>
      <c r="D2072" s="20">
        <v>1</v>
      </c>
    </row>
    <row r="2073" spans="1:4" x14ac:dyDescent="0.25">
      <c r="A2073" s="26" t="s">
        <v>497</v>
      </c>
      <c r="B2073" s="20">
        <v>1</v>
      </c>
      <c r="C2073" s="20">
        <v>1</v>
      </c>
      <c r="D2073" s="20">
        <v>1</v>
      </c>
    </row>
    <row r="2074" spans="1:4" x14ac:dyDescent="0.25">
      <c r="A2074" s="21" t="s">
        <v>12</v>
      </c>
      <c r="B2074" s="20">
        <v>1</v>
      </c>
      <c r="C2074" s="20">
        <v>1</v>
      </c>
      <c r="D2074" s="20">
        <v>1</v>
      </c>
    </row>
    <row r="2075" spans="1:4" x14ac:dyDescent="0.25">
      <c r="A2075" s="26" t="s">
        <v>264</v>
      </c>
      <c r="B2075" s="20">
        <v>1</v>
      </c>
      <c r="C2075" s="20">
        <v>1</v>
      </c>
      <c r="D2075" s="20">
        <v>1</v>
      </c>
    </row>
    <row r="2076" spans="1:4" x14ac:dyDescent="0.25">
      <c r="A2076" s="21" t="s">
        <v>11</v>
      </c>
      <c r="B2076" s="20">
        <v>1</v>
      </c>
      <c r="C2076" s="20">
        <v>1</v>
      </c>
      <c r="D2076" s="20">
        <v>1</v>
      </c>
    </row>
    <row r="2077" spans="1:4" x14ac:dyDescent="0.25">
      <c r="A2077" s="26" t="s">
        <v>28</v>
      </c>
      <c r="B2077" s="20">
        <v>1</v>
      </c>
      <c r="C2077" s="20">
        <v>1</v>
      </c>
      <c r="D2077" s="20">
        <v>1</v>
      </c>
    </row>
    <row r="2078" spans="1:4" x14ac:dyDescent="0.25">
      <c r="A2078" s="21" t="s">
        <v>5</v>
      </c>
      <c r="B2078" s="20">
        <v>1</v>
      </c>
      <c r="C2078" s="20">
        <v>1</v>
      </c>
      <c r="D2078" s="20">
        <v>1</v>
      </c>
    </row>
    <row r="2079" spans="1:4" x14ac:dyDescent="0.25">
      <c r="A2079" s="26" t="s">
        <v>2351</v>
      </c>
      <c r="B2079" s="20">
        <v>1</v>
      </c>
      <c r="C2079" s="20">
        <v>1</v>
      </c>
      <c r="D2079" s="20">
        <v>1</v>
      </c>
    </row>
    <row r="2080" spans="1:4" x14ac:dyDescent="0.25">
      <c r="A2080" s="21" t="s">
        <v>6</v>
      </c>
      <c r="B2080" s="20">
        <v>1</v>
      </c>
      <c r="C2080" s="20">
        <v>1</v>
      </c>
      <c r="D2080" s="20">
        <v>1</v>
      </c>
    </row>
    <row r="2081" spans="1:4" x14ac:dyDescent="0.25">
      <c r="A2081" s="26">
        <v>9789802936311</v>
      </c>
      <c r="B2081" s="20">
        <v>1</v>
      </c>
      <c r="C2081" s="20">
        <v>1</v>
      </c>
      <c r="D2081" s="20">
        <v>1</v>
      </c>
    </row>
    <row r="2082" spans="1:4" x14ac:dyDescent="0.25">
      <c r="A2082" s="21" t="s">
        <v>10</v>
      </c>
      <c r="B2082" s="20">
        <v>1</v>
      </c>
      <c r="C2082" s="20">
        <v>1</v>
      </c>
      <c r="D2082" s="20">
        <v>1</v>
      </c>
    </row>
    <row r="2083" spans="1:4" x14ac:dyDescent="0.25">
      <c r="A2083" s="26" t="s">
        <v>284</v>
      </c>
      <c r="B2083" s="20">
        <v>1</v>
      </c>
      <c r="C2083" s="20">
        <v>1</v>
      </c>
      <c r="D2083" s="20">
        <v>1</v>
      </c>
    </row>
    <row r="2084" spans="1:4" x14ac:dyDescent="0.25">
      <c r="A2084" s="21" t="s">
        <v>14</v>
      </c>
      <c r="B2084" s="20">
        <v>1</v>
      </c>
      <c r="C2084" s="20">
        <v>1</v>
      </c>
      <c r="D2084" s="20">
        <v>1</v>
      </c>
    </row>
    <row r="2085" spans="1:4" x14ac:dyDescent="0.25">
      <c r="A2085" s="26" t="s">
        <v>2351</v>
      </c>
      <c r="B2085" s="20">
        <v>1</v>
      </c>
      <c r="C2085" s="20">
        <v>1</v>
      </c>
      <c r="D2085" s="20">
        <v>1</v>
      </c>
    </row>
    <row r="2086" spans="1:4" x14ac:dyDescent="0.25">
      <c r="A2086" s="21" t="s">
        <v>16</v>
      </c>
      <c r="B2086" s="20">
        <v>1</v>
      </c>
      <c r="C2086" s="20">
        <v>1</v>
      </c>
      <c r="D2086" s="20">
        <v>1</v>
      </c>
    </row>
    <row r="2087" spans="1:4" x14ac:dyDescent="0.25">
      <c r="A2087" s="26" t="s">
        <v>2351</v>
      </c>
      <c r="B2087" s="20">
        <v>1</v>
      </c>
      <c r="C2087" s="20">
        <v>1</v>
      </c>
      <c r="D2087" s="20">
        <v>1</v>
      </c>
    </row>
    <row r="2088" spans="1:4" x14ac:dyDescent="0.25">
      <c r="A2088" s="19" t="s">
        <v>1227</v>
      </c>
      <c r="B2088" s="20">
        <v>6</v>
      </c>
      <c r="C2088" s="20">
        <v>6</v>
      </c>
      <c r="D2088" s="20">
        <v>6</v>
      </c>
    </row>
    <row r="2089" spans="1:4" x14ac:dyDescent="0.25">
      <c r="A2089" s="21" t="s">
        <v>9</v>
      </c>
      <c r="B2089" s="20">
        <v>1</v>
      </c>
      <c r="C2089" s="20">
        <v>1</v>
      </c>
      <c r="D2089" s="20">
        <v>1</v>
      </c>
    </row>
    <row r="2090" spans="1:4" x14ac:dyDescent="0.25">
      <c r="A2090" s="21" t="s">
        <v>7</v>
      </c>
      <c r="B2090" s="20">
        <v>1</v>
      </c>
      <c r="C2090" s="20">
        <v>1</v>
      </c>
      <c r="D2090" s="20">
        <v>1</v>
      </c>
    </row>
    <row r="2091" spans="1:4" x14ac:dyDescent="0.25">
      <c r="A2091" s="26" t="s">
        <v>358</v>
      </c>
      <c r="B2091" s="20">
        <v>1</v>
      </c>
      <c r="C2091" s="20">
        <v>1</v>
      </c>
      <c r="D2091" s="20">
        <v>1</v>
      </c>
    </row>
    <row r="2092" spans="1:4" x14ac:dyDescent="0.25">
      <c r="A2092" s="21" t="s">
        <v>12</v>
      </c>
      <c r="B2092" s="20">
        <v>1</v>
      </c>
      <c r="C2092" s="20">
        <v>1</v>
      </c>
      <c r="D2092" s="20">
        <v>1</v>
      </c>
    </row>
    <row r="2093" spans="1:4" x14ac:dyDescent="0.25">
      <c r="A2093" s="26" t="s">
        <v>325</v>
      </c>
      <c r="B2093" s="20">
        <v>1</v>
      </c>
      <c r="C2093" s="20">
        <v>1</v>
      </c>
      <c r="D2093" s="20">
        <v>1</v>
      </c>
    </row>
    <row r="2094" spans="1:4" x14ac:dyDescent="0.25">
      <c r="A2094" s="21" t="s">
        <v>5</v>
      </c>
      <c r="B2094" s="20">
        <v>1</v>
      </c>
      <c r="C2094" s="20">
        <v>1</v>
      </c>
      <c r="D2094" s="20">
        <v>1</v>
      </c>
    </row>
    <row r="2095" spans="1:4" x14ac:dyDescent="0.25">
      <c r="A2095" s="26">
        <v>9583366358</v>
      </c>
      <c r="B2095" s="20">
        <v>1</v>
      </c>
      <c r="C2095" s="20">
        <v>1</v>
      </c>
      <c r="D2095" s="20">
        <v>1</v>
      </c>
    </row>
    <row r="2096" spans="1:4" x14ac:dyDescent="0.25">
      <c r="A2096" s="21" t="s">
        <v>13</v>
      </c>
      <c r="B2096" s="20">
        <v>1</v>
      </c>
      <c r="C2096" s="20">
        <v>1</v>
      </c>
      <c r="D2096" s="20">
        <v>1</v>
      </c>
    </row>
    <row r="2097" spans="1:4" x14ac:dyDescent="0.25">
      <c r="A2097" s="26" t="s">
        <v>15</v>
      </c>
      <c r="B2097" s="20">
        <v>1</v>
      </c>
      <c r="C2097" s="20">
        <v>1</v>
      </c>
      <c r="D2097" s="20">
        <v>1</v>
      </c>
    </row>
    <row r="2098" spans="1:4" x14ac:dyDescent="0.25">
      <c r="A2098" s="21" t="s">
        <v>14</v>
      </c>
      <c r="B2098" s="20">
        <v>1</v>
      </c>
      <c r="C2098" s="20">
        <v>1</v>
      </c>
      <c r="D2098" s="20">
        <v>1</v>
      </c>
    </row>
    <row r="2099" spans="1:4" x14ac:dyDescent="0.25">
      <c r="A2099" s="26" t="s">
        <v>1393</v>
      </c>
      <c r="B2099" s="20">
        <v>1</v>
      </c>
      <c r="C2099" s="20">
        <v>1</v>
      </c>
      <c r="D2099" s="20">
        <v>1</v>
      </c>
    </row>
    <row r="2100" spans="1:4" x14ac:dyDescent="0.25">
      <c r="A2100" s="19" t="s">
        <v>115</v>
      </c>
      <c r="B2100" s="20">
        <v>11</v>
      </c>
      <c r="C2100" s="20">
        <v>11</v>
      </c>
      <c r="D2100" s="20">
        <v>11</v>
      </c>
    </row>
    <row r="2101" spans="1:4" x14ac:dyDescent="0.25">
      <c r="A2101" s="21" t="s">
        <v>9</v>
      </c>
      <c r="B2101" s="20">
        <v>1</v>
      </c>
      <c r="C2101" s="20">
        <v>1</v>
      </c>
      <c r="D2101" s="20">
        <v>1</v>
      </c>
    </row>
    <row r="2102" spans="1:4" x14ac:dyDescent="0.25">
      <c r="A2102" s="21" t="s">
        <v>8</v>
      </c>
      <c r="B2102" s="20">
        <v>1</v>
      </c>
      <c r="C2102" s="20">
        <v>1</v>
      </c>
      <c r="D2102" s="20">
        <v>1</v>
      </c>
    </row>
    <row r="2103" spans="1:4" x14ac:dyDescent="0.25">
      <c r="A2103" s="21" t="s">
        <v>7</v>
      </c>
      <c r="B2103" s="20">
        <v>1</v>
      </c>
      <c r="C2103" s="20">
        <v>1</v>
      </c>
      <c r="D2103" s="20">
        <v>1</v>
      </c>
    </row>
    <row r="2104" spans="1:4" x14ac:dyDescent="0.25">
      <c r="A2104" s="26" t="s">
        <v>1687</v>
      </c>
      <c r="B2104" s="20">
        <v>1</v>
      </c>
      <c r="C2104" s="20">
        <v>1</v>
      </c>
      <c r="D2104" s="20">
        <v>1</v>
      </c>
    </row>
    <row r="2105" spans="1:4" x14ac:dyDescent="0.25">
      <c r="A2105" s="21" t="s">
        <v>12</v>
      </c>
      <c r="B2105" s="20">
        <v>1</v>
      </c>
      <c r="C2105" s="20">
        <v>1</v>
      </c>
      <c r="D2105" s="20">
        <v>1</v>
      </c>
    </row>
    <row r="2106" spans="1:4" x14ac:dyDescent="0.25">
      <c r="A2106" s="26" t="s">
        <v>264</v>
      </c>
      <c r="B2106" s="20">
        <v>1</v>
      </c>
      <c r="C2106" s="20">
        <v>1</v>
      </c>
      <c r="D2106" s="20">
        <v>1</v>
      </c>
    </row>
    <row r="2107" spans="1:4" x14ac:dyDescent="0.25">
      <c r="A2107" s="21" t="s">
        <v>11</v>
      </c>
      <c r="B2107" s="20">
        <v>1</v>
      </c>
      <c r="C2107" s="20">
        <v>1</v>
      </c>
      <c r="D2107" s="20">
        <v>1</v>
      </c>
    </row>
    <row r="2108" spans="1:4" x14ac:dyDescent="0.25">
      <c r="A2108" s="26" t="s">
        <v>314</v>
      </c>
      <c r="B2108" s="20">
        <v>1</v>
      </c>
      <c r="C2108" s="20">
        <v>1</v>
      </c>
      <c r="D2108" s="20">
        <v>1</v>
      </c>
    </row>
    <row r="2109" spans="1:4" x14ac:dyDescent="0.25">
      <c r="A2109" s="21" t="s">
        <v>5</v>
      </c>
      <c r="B2109" s="20">
        <v>1</v>
      </c>
      <c r="C2109" s="20">
        <v>1</v>
      </c>
      <c r="D2109" s="20">
        <v>1</v>
      </c>
    </row>
    <row r="2110" spans="1:4" x14ac:dyDescent="0.25">
      <c r="A2110" s="26">
        <v>9582200987</v>
      </c>
      <c r="B2110" s="20">
        <v>1</v>
      </c>
      <c r="C2110" s="20">
        <v>1</v>
      </c>
      <c r="D2110" s="20">
        <v>1</v>
      </c>
    </row>
    <row r="2111" spans="1:4" x14ac:dyDescent="0.25">
      <c r="A2111" s="21" t="s">
        <v>6</v>
      </c>
      <c r="B2111" s="20">
        <v>1</v>
      </c>
      <c r="C2111" s="20">
        <v>1</v>
      </c>
      <c r="D2111" s="20">
        <v>1</v>
      </c>
    </row>
    <row r="2112" spans="1:4" x14ac:dyDescent="0.25">
      <c r="A2112" s="26" t="s">
        <v>2351</v>
      </c>
      <c r="B2112" s="20">
        <v>1</v>
      </c>
      <c r="C2112" s="20">
        <v>1</v>
      </c>
      <c r="D2112" s="20">
        <v>1</v>
      </c>
    </row>
    <row r="2113" spans="1:4" x14ac:dyDescent="0.25">
      <c r="A2113" s="21" t="s">
        <v>10</v>
      </c>
      <c r="B2113" s="20">
        <v>1</v>
      </c>
      <c r="C2113" s="20">
        <v>1</v>
      </c>
      <c r="D2113" s="20">
        <v>1</v>
      </c>
    </row>
    <row r="2114" spans="1:4" x14ac:dyDescent="0.25">
      <c r="A2114" s="26" t="s">
        <v>2351</v>
      </c>
      <c r="B2114" s="20">
        <v>1</v>
      </c>
      <c r="C2114" s="20">
        <v>1</v>
      </c>
      <c r="D2114" s="20">
        <v>1</v>
      </c>
    </row>
    <row r="2115" spans="1:4" x14ac:dyDescent="0.25">
      <c r="A2115" s="21" t="s">
        <v>13</v>
      </c>
      <c r="B2115" s="20">
        <v>1</v>
      </c>
      <c r="C2115" s="20">
        <v>1</v>
      </c>
      <c r="D2115" s="20">
        <v>1</v>
      </c>
    </row>
    <row r="2116" spans="1:4" x14ac:dyDescent="0.25">
      <c r="A2116" s="26" t="s">
        <v>90</v>
      </c>
      <c r="B2116" s="20">
        <v>1</v>
      </c>
      <c r="C2116" s="20">
        <v>1</v>
      </c>
      <c r="D2116" s="20">
        <v>1</v>
      </c>
    </row>
    <row r="2117" spans="1:4" x14ac:dyDescent="0.25">
      <c r="A2117" s="21" t="s">
        <v>14</v>
      </c>
      <c r="B2117" s="20">
        <v>1</v>
      </c>
      <c r="C2117" s="20">
        <v>1</v>
      </c>
      <c r="D2117" s="20">
        <v>1</v>
      </c>
    </row>
    <row r="2118" spans="1:4" x14ac:dyDescent="0.25">
      <c r="A2118" s="26" t="s">
        <v>2351</v>
      </c>
      <c r="B2118" s="20">
        <v>1</v>
      </c>
      <c r="C2118" s="20">
        <v>1</v>
      </c>
      <c r="D2118" s="20">
        <v>1</v>
      </c>
    </row>
    <row r="2119" spans="1:4" x14ac:dyDescent="0.25">
      <c r="A2119" s="21" t="s">
        <v>16</v>
      </c>
      <c r="B2119" s="20">
        <v>1</v>
      </c>
      <c r="C2119" s="20">
        <v>1</v>
      </c>
      <c r="D2119" s="20">
        <v>1</v>
      </c>
    </row>
    <row r="2120" spans="1:4" x14ac:dyDescent="0.25">
      <c r="A2120" s="26" t="s">
        <v>2351</v>
      </c>
      <c r="B2120" s="20">
        <v>1</v>
      </c>
      <c r="C2120" s="20">
        <v>1</v>
      </c>
      <c r="D2120" s="20">
        <v>1</v>
      </c>
    </row>
    <row r="2121" spans="1:4" x14ac:dyDescent="0.25">
      <c r="A2121" s="19" t="s">
        <v>1130</v>
      </c>
      <c r="B2121" s="20">
        <v>4</v>
      </c>
      <c r="C2121" s="20">
        <v>4</v>
      </c>
      <c r="D2121" s="20">
        <v>4</v>
      </c>
    </row>
    <row r="2122" spans="1:4" x14ac:dyDescent="0.25">
      <c r="A2122" s="21" t="s">
        <v>9</v>
      </c>
      <c r="B2122" s="20">
        <v>1</v>
      </c>
      <c r="C2122" s="20">
        <v>1</v>
      </c>
      <c r="D2122" s="20">
        <v>1</v>
      </c>
    </row>
    <row r="2123" spans="1:4" x14ac:dyDescent="0.25">
      <c r="A2123" s="21" t="s">
        <v>7</v>
      </c>
      <c r="B2123" s="20">
        <v>1</v>
      </c>
      <c r="C2123" s="20">
        <v>1</v>
      </c>
      <c r="D2123" s="20">
        <v>1</v>
      </c>
    </row>
    <row r="2124" spans="1:4" x14ac:dyDescent="0.25">
      <c r="A2124" s="26" t="s">
        <v>547</v>
      </c>
      <c r="B2124" s="20">
        <v>1</v>
      </c>
      <c r="C2124" s="20">
        <v>1</v>
      </c>
      <c r="D2124" s="20">
        <v>1</v>
      </c>
    </row>
    <row r="2125" spans="1:4" x14ac:dyDescent="0.25">
      <c r="A2125" s="21" t="s">
        <v>12</v>
      </c>
      <c r="B2125" s="20">
        <v>1</v>
      </c>
      <c r="C2125" s="20">
        <v>1</v>
      </c>
      <c r="D2125" s="20">
        <v>1</v>
      </c>
    </row>
    <row r="2126" spans="1:4" x14ac:dyDescent="0.25">
      <c r="A2126" s="26" t="s">
        <v>264</v>
      </c>
      <c r="B2126" s="20">
        <v>1</v>
      </c>
      <c r="C2126" s="20">
        <v>1</v>
      </c>
      <c r="D2126" s="20">
        <v>1</v>
      </c>
    </row>
    <row r="2127" spans="1:4" x14ac:dyDescent="0.25">
      <c r="A2127" s="21" t="s">
        <v>13</v>
      </c>
      <c r="B2127" s="20">
        <v>1</v>
      </c>
      <c r="C2127" s="20">
        <v>1</v>
      </c>
      <c r="D2127" s="20">
        <v>1</v>
      </c>
    </row>
    <row r="2128" spans="1:4" x14ac:dyDescent="0.25">
      <c r="A2128" s="26" t="s">
        <v>90</v>
      </c>
      <c r="B2128" s="20">
        <v>1</v>
      </c>
      <c r="C2128" s="20">
        <v>1</v>
      </c>
      <c r="D2128" s="20">
        <v>1</v>
      </c>
    </row>
    <row r="2129" spans="1:4" x14ac:dyDescent="0.25">
      <c r="A2129" s="19" t="s">
        <v>22</v>
      </c>
      <c r="B2129" s="20">
        <v>10</v>
      </c>
      <c r="C2129" s="20">
        <v>10</v>
      </c>
      <c r="D2129" s="20">
        <v>10</v>
      </c>
    </row>
    <row r="2130" spans="1:4" x14ac:dyDescent="0.25">
      <c r="A2130" s="21" t="s">
        <v>9</v>
      </c>
      <c r="B2130" s="20">
        <v>1</v>
      </c>
      <c r="C2130" s="20">
        <v>1</v>
      </c>
      <c r="D2130" s="20">
        <v>1</v>
      </c>
    </row>
    <row r="2131" spans="1:4" x14ac:dyDescent="0.25">
      <c r="A2131" s="21" t="s">
        <v>8</v>
      </c>
      <c r="B2131" s="20">
        <v>1</v>
      </c>
      <c r="C2131" s="20">
        <v>1</v>
      </c>
      <c r="D2131" s="20">
        <v>1</v>
      </c>
    </row>
    <row r="2132" spans="1:4" x14ac:dyDescent="0.25">
      <c r="A2132" s="21" t="s">
        <v>7</v>
      </c>
      <c r="B2132" s="20">
        <v>1</v>
      </c>
      <c r="C2132" s="20">
        <v>1</v>
      </c>
      <c r="D2132" s="20">
        <v>1</v>
      </c>
    </row>
    <row r="2133" spans="1:4" x14ac:dyDescent="0.25">
      <c r="A2133" s="26" t="s">
        <v>1541</v>
      </c>
      <c r="B2133" s="20">
        <v>1</v>
      </c>
      <c r="C2133" s="20">
        <v>1</v>
      </c>
      <c r="D2133" s="20">
        <v>1</v>
      </c>
    </row>
    <row r="2134" spans="1:4" x14ac:dyDescent="0.25">
      <c r="A2134" s="21" t="s">
        <v>12</v>
      </c>
      <c r="B2134" s="20">
        <v>1</v>
      </c>
      <c r="C2134" s="20">
        <v>1</v>
      </c>
      <c r="D2134" s="20">
        <v>1</v>
      </c>
    </row>
    <row r="2135" spans="1:4" x14ac:dyDescent="0.25">
      <c r="A2135" s="26" t="s">
        <v>264</v>
      </c>
      <c r="B2135" s="20">
        <v>1</v>
      </c>
      <c r="C2135" s="20">
        <v>1</v>
      </c>
      <c r="D2135" s="20">
        <v>1</v>
      </c>
    </row>
    <row r="2136" spans="1:4" x14ac:dyDescent="0.25">
      <c r="A2136" s="21" t="s">
        <v>11</v>
      </c>
      <c r="B2136" s="20">
        <v>1</v>
      </c>
      <c r="C2136" s="20">
        <v>1</v>
      </c>
      <c r="D2136" s="20">
        <v>1</v>
      </c>
    </row>
    <row r="2137" spans="1:4" x14ac:dyDescent="0.25">
      <c r="A2137" s="26" t="s">
        <v>1254</v>
      </c>
      <c r="B2137" s="20">
        <v>1</v>
      </c>
      <c r="C2137" s="20">
        <v>1</v>
      </c>
      <c r="D2137" s="20">
        <v>1</v>
      </c>
    </row>
    <row r="2138" spans="1:4" x14ac:dyDescent="0.25">
      <c r="A2138" s="21" t="s">
        <v>5</v>
      </c>
      <c r="B2138" s="20">
        <v>1</v>
      </c>
      <c r="C2138" s="20">
        <v>1</v>
      </c>
      <c r="D2138" s="20">
        <v>1</v>
      </c>
    </row>
    <row r="2139" spans="1:4" x14ac:dyDescent="0.25">
      <c r="A2139" s="26">
        <v>8472915743</v>
      </c>
      <c r="B2139" s="20">
        <v>1</v>
      </c>
      <c r="C2139" s="20">
        <v>1</v>
      </c>
      <c r="D2139" s="20">
        <v>1</v>
      </c>
    </row>
    <row r="2140" spans="1:4" x14ac:dyDescent="0.25">
      <c r="A2140" s="21" t="s">
        <v>6</v>
      </c>
      <c r="B2140" s="20">
        <v>1</v>
      </c>
      <c r="C2140" s="20">
        <v>1</v>
      </c>
      <c r="D2140" s="20">
        <v>1</v>
      </c>
    </row>
    <row r="2141" spans="1:4" x14ac:dyDescent="0.25">
      <c r="A2141" s="26" t="s">
        <v>2351</v>
      </c>
      <c r="B2141" s="20">
        <v>1</v>
      </c>
      <c r="C2141" s="20">
        <v>1</v>
      </c>
      <c r="D2141" s="20">
        <v>1</v>
      </c>
    </row>
    <row r="2142" spans="1:4" x14ac:dyDescent="0.25">
      <c r="A2142" s="21" t="s">
        <v>10</v>
      </c>
      <c r="B2142" s="20">
        <v>1</v>
      </c>
      <c r="C2142" s="20">
        <v>1</v>
      </c>
      <c r="D2142" s="20">
        <v>1</v>
      </c>
    </row>
    <row r="2143" spans="1:4" x14ac:dyDescent="0.25">
      <c r="A2143" s="26" t="s">
        <v>1400</v>
      </c>
      <c r="B2143" s="20">
        <v>1</v>
      </c>
      <c r="C2143" s="20">
        <v>1</v>
      </c>
      <c r="D2143" s="20">
        <v>1</v>
      </c>
    </row>
    <row r="2144" spans="1:4" x14ac:dyDescent="0.25">
      <c r="A2144" s="21" t="s">
        <v>14</v>
      </c>
      <c r="B2144" s="20">
        <v>1</v>
      </c>
      <c r="C2144" s="20">
        <v>1</v>
      </c>
      <c r="D2144" s="20">
        <v>1</v>
      </c>
    </row>
    <row r="2145" spans="1:4" x14ac:dyDescent="0.25">
      <c r="A2145" s="26" t="s">
        <v>2351</v>
      </c>
      <c r="B2145" s="20">
        <v>1</v>
      </c>
      <c r="C2145" s="20">
        <v>1</v>
      </c>
      <c r="D2145" s="20">
        <v>1</v>
      </c>
    </row>
    <row r="2146" spans="1:4" x14ac:dyDescent="0.25">
      <c r="A2146" s="21" t="s">
        <v>16</v>
      </c>
      <c r="B2146" s="20">
        <v>1</v>
      </c>
      <c r="C2146" s="20">
        <v>1</v>
      </c>
      <c r="D2146" s="20">
        <v>1</v>
      </c>
    </row>
    <row r="2147" spans="1:4" x14ac:dyDescent="0.25">
      <c r="A2147" s="26" t="s">
        <v>2351</v>
      </c>
      <c r="B2147" s="20">
        <v>1</v>
      </c>
      <c r="C2147" s="20">
        <v>1</v>
      </c>
      <c r="D2147" s="20">
        <v>1</v>
      </c>
    </row>
    <row r="2148" spans="1:4" x14ac:dyDescent="0.25">
      <c r="A2148" s="19" t="s">
        <v>27</v>
      </c>
      <c r="B2148" s="20">
        <v>10</v>
      </c>
      <c r="C2148" s="20">
        <v>10</v>
      </c>
      <c r="D2148" s="20">
        <v>10</v>
      </c>
    </row>
    <row r="2149" spans="1:4" x14ac:dyDescent="0.25">
      <c r="A2149" s="21" t="s">
        <v>9</v>
      </c>
      <c r="B2149" s="20">
        <v>1</v>
      </c>
      <c r="C2149" s="20">
        <v>1</v>
      </c>
      <c r="D2149" s="20">
        <v>1</v>
      </c>
    </row>
    <row r="2150" spans="1:4" x14ac:dyDescent="0.25">
      <c r="A2150" s="21" t="s">
        <v>8</v>
      </c>
      <c r="B2150" s="20">
        <v>1</v>
      </c>
      <c r="C2150" s="20">
        <v>1</v>
      </c>
      <c r="D2150" s="20">
        <v>1</v>
      </c>
    </row>
    <row r="2151" spans="1:4" x14ac:dyDescent="0.25">
      <c r="A2151" s="21" t="s">
        <v>7</v>
      </c>
      <c r="B2151" s="20">
        <v>1</v>
      </c>
      <c r="C2151" s="20">
        <v>1</v>
      </c>
      <c r="D2151" s="20">
        <v>1</v>
      </c>
    </row>
    <row r="2152" spans="1:4" x14ac:dyDescent="0.25">
      <c r="A2152" s="26" t="s">
        <v>330</v>
      </c>
      <c r="B2152" s="20">
        <v>1</v>
      </c>
      <c r="C2152" s="20">
        <v>1</v>
      </c>
      <c r="D2152" s="20">
        <v>1</v>
      </c>
    </row>
    <row r="2153" spans="1:4" x14ac:dyDescent="0.25">
      <c r="A2153" s="21" t="s">
        <v>12</v>
      </c>
      <c r="B2153" s="20">
        <v>1</v>
      </c>
      <c r="C2153" s="20">
        <v>1</v>
      </c>
      <c r="D2153" s="20">
        <v>1</v>
      </c>
    </row>
    <row r="2154" spans="1:4" x14ac:dyDescent="0.25">
      <c r="A2154" s="26" t="s">
        <v>377</v>
      </c>
      <c r="B2154" s="20">
        <v>1</v>
      </c>
      <c r="C2154" s="20">
        <v>1</v>
      </c>
      <c r="D2154" s="20">
        <v>1</v>
      </c>
    </row>
    <row r="2155" spans="1:4" x14ac:dyDescent="0.25">
      <c r="A2155" s="21" t="s">
        <v>11</v>
      </c>
      <c r="B2155" s="20">
        <v>1</v>
      </c>
      <c r="C2155" s="20">
        <v>1</v>
      </c>
      <c r="D2155" s="20">
        <v>1</v>
      </c>
    </row>
    <row r="2156" spans="1:4" x14ac:dyDescent="0.25">
      <c r="A2156" s="26" t="s">
        <v>28</v>
      </c>
      <c r="B2156" s="20">
        <v>1</v>
      </c>
      <c r="C2156" s="20">
        <v>1</v>
      </c>
      <c r="D2156" s="20">
        <v>1</v>
      </c>
    </row>
    <row r="2157" spans="1:4" x14ac:dyDescent="0.25">
      <c r="A2157" s="21" t="s">
        <v>5</v>
      </c>
      <c r="B2157" s="20">
        <v>1</v>
      </c>
      <c r="C2157" s="20">
        <v>1</v>
      </c>
      <c r="D2157" s="20">
        <v>1</v>
      </c>
    </row>
    <row r="2158" spans="1:4" x14ac:dyDescent="0.25">
      <c r="A2158" s="26">
        <v>9581801308</v>
      </c>
      <c r="B2158" s="20">
        <v>1</v>
      </c>
      <c r="C2158" s="20">
        <v>1</v>
      </c>
      <c r="D2158" s="20">
        <v>1</v>
      </c>
    </row>
    <row r="2159" spans="1:4" x14ac:dyDescent="0.25">
      <c r="A2159" s="21" t="s">
        <v>6</v>
      </c>
      <c r="B2159" s="20">
        <v>1</v>
      </c>
      <c r="C2159" s="20">
        <v>1</v>
      </c>
      <c r="D2159" s="20">
        <v>1</v>
      </c>
    </row>
    <row r="2160" spans="1:4" x14ac:dyDescent="0.25">
      <c r="A2160" s="26" t="s">
        <v>2351</v>
      </c>
      <c r="B2160" s="20">
        <v>1</v>
      </c>
      <c r="C2160" s="20">
        <v>1</v>
      </c>
      <c r="D2160" s="20">
        <v>1</v>
      </c>
    </row>
    <row r="2161" spans="1:4" x14ac:dyDescent="0.25">
      <c r="A2161" s="21" t="s">
        <v>10</v>
      </c>
      <c r="B2161" s="20">
        <v>1</v>
      </c>
      <c r="C2161" s="20">
        <v>1</v>
      </c>
      <c r="D2161" s="20">
        <v>1</v>
      </c>
    </row>
    <row r="2162" spans="1:4" x14ac:dyDescent="0.25">
      <c r="A2162" s="26" t="s">
        <v>256</v>
      </c>
      <c r="B2162" s="20">
        <v>1</v>
      </c>
      <c r="C2162" s="20">
        <v>1</v>
      </c>
      <c r="D2162" s="20">
        <v>1</v>
      </c>
    </row>
    <row r="2163" spans="1:4" x14ac:dyDescent="0.25">
      <c r="A2163" s="21" t="s">
        <v>14</v>
      </c>
      <c r="B2163" s="20">
        <v>1</v>
      </c>
      <c r="C2163" s="20">
        <v>1</v>
      </c>
      <c r="D2163" s="20">
        <v>1</v>
      </c>
    </row>
    <row r="2164" spans="1:4" x14ac:dyDescent="0.25">
      <c r="A2164" s="26" t="s">
        <v>1548</v>
      </c>
      <c r="B2164" s="20">
        <v>1</v>
      </c>
      <c r="C2164" s="20">
        <v>1</v>
      </c>
      <c r="D2164" s="20">
        <v>1</v>
      </c>
    </row>
    <row r="2165" spans="1:4" x14ac:dyDescent="0.25">
      <c r="A2165" s="21" t="s">
        <v>16</v>
      </c>
      <c r="B2165" s="20">
        <v>1</v>
      </c>
      <c r="C2165" s="20">
        <v>1</v>
      </c>
      <c r="D2165" s="20">
        <v>1</v>
      </c>
    </row>
    <row r="2166" spans="1:4" x14ac:dyDescent="0.25">
      <c r="A2166" s="26" t="s">
        <v>253</v>
      </c>
      <c r="B2166" s="20">
        <v>1</v>
      </c>
      <c r="C2166" s="20">
        <v>1</v>
      </c>
      <c r="D2166" s="20">
        <v>1</v>
      </c>
    </row>
    <row r="2167" spans="1:4" x14ac:dyDescent="0.25">
      <c r="A2167" s="19" t="s">
        <v>272</v>
      </c>
      <c r="B2167" s="20">
        <v>9</v>
      </c>
      <c r="C2167" s="20">
        <v>9</v>
      </c>
      <c r="D2167" s="20">
        <v>9</v>
      </c>
    </row>
    <row r="2168" spans="1:4" x14ac:dyDescent="0.25">
      <c r="A2168" s="21" t="s">
        <v>9</v>
      </c>
      <c r="B2168" s="20">
        <v>1</v>
      </c>
      <c r="C2168" s="20">
        <v>1</v>
      </c>
      <c r="D2168" s="20">
        <v>1</v>
      </c>
    </row>
    <row r="2169" spans="1:4" x14ac:dyDescent="0.25">
      <c r="A2169" s="21" t="s">
        <v>8</v>
      </c>
      <c r="B2169" s="20">
        <v>1</v>
      </c>
      <c r="C2169" s="20">
        <v>1</v>
      </c>
      <c r="D2169" s="20">
        <v>1</v>
      </c>
    </row>
    <row r="2170" spans="1:4" x14ac:dyDescent="0.25">
      <c r="A2170" s="21" t="s">
        <v>7</v>
      </c>
      <c r="B2170" s="20">
        <v>1</v>
      </c>
      <c r="C2170" s="20">
        <v>1</v>
      </c>
      <c r="D2170" s="20">
        <v>1</v>
      </c>
    </row>
    <row r="2171" spans="1:4" x14ac:dyDescent="0.25">
      <c r="A2171" s="26" t="s">
        <v>260</v>
      </c>
      <c r="B2171" s="20">
        <v>1</v>
      </c>
      <c r="C2171" s="20">
        <v>1</v>
      </c>
      <c r="D2171" s="20">
        <v>1</v>
      </c>
    </row>
    <row r="2172" spans="1:4" x14ac:dyDescent="0.25">
      <c r="A2172" s="21" t="s">
        <v>12</v>
      </c>
      <c r="B2172" s="20">
        <v>1</v>
      </c>
      <c r="C2172" s="20">
        <v>1</v>
      </c>
      <c r="D2172" s="20">
        <v>1</v>
      </c>
    </row>
    <row r="2173" spans="1:4" x14ac:dyDescent="0.25">
      <c r="A2173" s="26" t="s">
        <v>264</v>
      </c>
      <c r="B2173" s="20">
        <v>1</v>
      </c>
      <c r="C2173" s="20">
        <v>1</v>
      </c>
      <c r="D2173" s="20">
        <v>1</v>
      </c>
    </row>
    <row r="2174" spans="1:4" x14ac:dyDescent="0.25">
      <c r="A2174" s="21" t="s">
        <v>11</v>
      </c>
      <c r="B2174" s="20">
        <v>1</v>
      </c>
      <c r="C2174" s="20">
        <v>1</v>
      </c>
      <c r="D2174" s="20">
        <v>1</v>
      </c>
    </row>
    <row r="2175" spans="1:4" x14ac:dyDescent="0.25">
      <c r="A2175" s="26" t="s">
        <v>26</v>
      </c>
      <c r="B2175" s="20">
        <v>1</v>
      </c>
      <c r="C2175" s="20">
        <v>1</v>
      </c>
      <c r="D2175" s="20">
        <v>1</v>
      </c>
    </row>
    <row r="2176" spans="1:4" x14ac:dyDescent="0.25">
      <c r="A2176" s="21" t="s">
        <v>5</v>
      </c>
      <c r="B2176" s="20">
        <v>1</v>
      </c>
      <c r="C2176" s="20">
        <v>1</v>
      </c>
      <c r="D2176" s="20">
        <v>1</v>
      </c>
    </row>
    <row r="2177" spans="1:4" x14ac:dyDescent="0.25">
      <c r="A2177" s="26">
        <v>8402070507</v>
      </c>
      <c r="B2177" s="20">
        <v>1</v>
      </c>
      <c r="C2177" s="20">
        <v>1</v>
      </c>
      <c r="D2177" s="20">
        <v>1</v>
      </c>
    </row>
    <row r="2178" spans="1:4" x14ac:dyDescent="0.25">
      <c r="A2178" s="21" t="s">
        <v>6</v>
      </c>
      <c r="B2178" s="20">
        <v>1</v>
      </c>
      <c r="C2178" s="20">
        <v>1</v>
      </c>
      <c r="D2178" s="20">
        <v>1</v>
      </c>
    </row>
    <row r="2179" spans="1:4" x14ac:dyDescent="0.25">
      <c r="A2179" s="26" t="s">
        <v>2351</v>
      </c>
      <c r="B2179" s="20">
        <v>1</v>
      </c>
      <c r="C2179" s="20">
        <v>1</v>
      </c>
      <c r="D2179" s="20">
        <v>1</v>
      </c>
    </row>
    <row r="2180" spans="1:4" x14ac:dyDescent="0.25">
      <c r="A2180" s="21" t="s">
        <v>10</v>
      </c>
      <c r="B2180" s="20">
        <v>1</v>
      </c>
      <c r="C2180" s="20">
        <v>1</v>
      </c>
      <c r="D2180" s="20">
        <v>1</v>
      </c>
    </row>
    <row r="2181" spans="1:4" x14ac:dyDescent="0.25">
      <c r="A2181" s="26" t="s">
        <v>274</v>
      </c>
      <c r="B2181" s="20">
        <v>1</v>
      </c>
      <c r="C2181" s="20">
        <v>1</v>
      </c>
      <c r="D2181" s="20">
        <v>1</v>
      </c>
    </row>
    <row r="2182" spans="1:4" x14ac:dyDescent="0.25">
      <c r="A2182" s="21" t="s">
        <v>13</v>
      </c>
      <c r="B2182" s="20">
        <v>1</v>
      </c>
      <c r="C2182" s="20">
        <v>1</v>
      </c>
      <c r="D2182" s="20">
        <v>1</v>
      </c>
    </row>
    <row r="2183" spans="1:4" x14ac:dyDescent="0.25">
      <c r="A2183" s="26" t="s">
        <v>90</v>
      </c>
      <c r="B2183" s="20">
        <v>1</v>
      </c>
      <c r="C2183" s="20">
        <v>1</v>
      </c>
      <c r="D2183" s="20">
        <v>1</v>
      </c>
    </row>
    <row r="2184" spans="1:4" x14ac:dyDescent="0.25">
      <c r="A2184" s="19" t="s">
        <v>248</v>
      </c>
      <c r="B2184" s="20">
        <v>11</v>
      </c>
      <c r="C2184" s="20">
        <v>11</v>
      </c>
      <c r="D2184" s="20">
        <v>11</v>
      </c>
    </row>
    <row r="2185" spans="1:4" x14ac:dyDescent="0.25">
      <c r="A2185" s="21" t="s">
        <v>9</v>
      </c>
      <c r="B2185" s="20">
        <v>1</v>
      </c>
      <c r="C2185" s="20">
        <v>1</v>
      </c>
      <c r="D2185" s="20">
        <v>1</v>
      </c>
    </row>
    <row r="2186" spans="1:4" x14ac:dyDescent="0.25">
      <c r="A2186" s="21" t="s">
        <v>8</v>
      </c>
      <c r="B2186" s="20">
        <v>1</v>
      </c>
      <c r="C2186" s="20">
        <v>1</v>
      </c>
      <c r="D2186" s="20">
        <v>1</v>
      </c>
    </row>
    <row r="2187" spans="1:4" x14ac:dyDescent="0.25">
      <c r="A2187" s="21" t="s">
        <v>7</v>
      </c>
      <c r="B2187" s="20">
        <v>1</v>
      </c>
      <c r="C2187" s="20">
        <v>1</v>
      </c>
      <c r="D2187" s="20">
        <v>1</v>
      </c>
    </row>
    <row r="2188" spans="1:4" x14ac:dyDescent="0.25">
      <c r="A2188" s="26" t="s">
        <v>249</v>
      </c>
      <c r="B2188" s="20">
        <v>1</v>
      </c>
      <c r="C2188" s="20">
        <v>1</v>
      </c>
      <c r="D2188" s="20">
        <v>1</v>
      </c>
    </row>
    <row r="2189" spans="1:4" x14ac:dyDescent="0.25">
      <c r="A2189" s="21" t="s">
        <v>12</v>
      </c>
      <c r="B2189" s="20">
        <v>1</v>
      </c>
      <c r="C2189" s="20">
        <v>1</v>
      </c>
      <c r="D2189" s="20">
        <v>1</v>
      </c>
    </row>
    <row r="2190" spans="1:4" x14ac:dyDescent="0.25">
      <c r="A2190" s="26" t="s">
        <v>264</v>
      </c>
      <c r="B2190" s="20">
        <v>1</v>
      </c>
      <c r="C2190" s="20">
        <v>1</v>
      </c>
      <c r="D2190" s="20">
        <v>1</v>
      </c>
    </row>
    <row r="2191" spans="1:4" x14ac:dyDescent="0.25">
      <c r="A2191" s="21" t="s">
        <v>11</v>
      </c>
      <c r="B2191" s="20">
        <v>1</v>
      </c>
      <c r="C2191" s="20">
        <v>1</v>
      </c>
      <c r="D2191" s="20">
        <v>1</v>
      </c>
    </row>
    <row r="2192" spans="1:4" x14ac:dyDescent="0.25">
      <c r="A2192" s="26" t="s">
        <v>26</v>
      </c>
      <c r="B2192" s="20">
        <v>1</v>
      </c>
      <c r="C2192" s="20">
        <v>1</v>
      </c>
      <c r="D2192" s="20">
        <v>1</v>
      </c>
    </row>
    <row r="2193" spans="1:4" x14ac:dyDescent="0.25">
      <c r="A2193" s="21" t="s">
        <v>5</v>
      </c>
      <c r="B2193" s="20">
        <v>1</v>
      </c>
      <c r="C2193" s="20">
        <v>1</v>
      </c>
      <c r="D2193" s="20">
        <v>1</v>
      </c>
    </row>
    <row r="2194" spans="1:4" x14ac:dyDescent="0.25">
      <c r="A2194" s="26">
        <v>8467253975</v>
      </c>
      <c r="B2194" s="20">
        <v>1</v>
      </c>
      <c r="C2194" s="20">
        <v>1</v>
      </c>
      <c r="D2194" s="20">
        <v>1</v>
      </c>
    </row>
    <row r="2195" spans="1:4" x14ac:dyDescent="0.25">
      <c r="A2195" s="21" t="s">
        <v>6</v>
      </c>
      <c r="B2195" s="20">
        <v>1</v>
      </c>
      <c r="C2195" s="20">
        <v>1</v>
      </c>
      <c r="D2195" s="20">
        <v>1</v>
      </c>
    </row>
    <row r="2196" spans="1:4" x14ac:dyDescent="0.25">
      <c r="A2196" s="26">
        <v>9788467253979</v>
      </c>
      <c r="B2196" s="20">
        <v>1</v>
      </c>
      <c r="C2196" s="20">
        <v>1</v>
      </c>
      <c r="D2196" s="20">
        <v>1</v>
      </c>
    </row>
    <row r="2197" spans="1:4" x14ac:dyDescent="0.25">
      <c r="A2197" s="21" t="s">
        <v>10</v>
      </c>
      <c r="B2197" s="20">
        <v>1</v>
      </c>
      <c r="C2197" s="20">
        <v>1</v>
      </c>
      <c r="D2197" s="20">
        <v>1</v>
      </c>
    </row>
    <row r="2198" spans="1:4" x14ac:dyDescent="0.25">
      <c r="A2198" s="26" t="s">
        <v>1400</v>
      </c>
      <c r="B2198" s="20">
        <v>1</v>
      </c>
      <c r="C2198" s="20">
        <v>1</v>
      </c>
      <c r="D2198" s="20">
        <v>1</v>
      </c>
    </row>
    <row r="2199" spans="1:4" x14ac:dyDescent="0.25">
      <c r="A2199" s="21" t="s">
        <v>13</v>
      </c>
      <c r="B2199" s="20">
        <v>1</v>
      </c>
      <c r="C2199" s="20">
        <v>1</v>
      </c>
      <c r="D2199" s="20">
        <v>1</v>
      </c>
    </row>
    <row r="2200" spans="1:4" x14ac:dyDescent="0.25">
      <c r="A2200" s="26" t="s">
        <v>15</v>
      </c>
      <c r="B2200" s="20">
        <v>1</v>
      </c>
      <c r="C2200" s="20">
        <v>1</v>
      </c>
      <c r="D2200" s="20">
        <v>1</v>
      </c>
    </row>
    <row r="2201" spans="1:4" x14ac:dyDescent="0.25">
      <c r="A2201" s="21" t="s">
        <v>14</v>
      </c>
      <c r="B2201" s="20">
        <v>1</v>
      </c>
      <c r="C2201" s="20">
        <v>1</v>
      </c>
      <c r="D2201" s="20">
        <v>1</v>
      </c>
    </row>
    <row r="2202" spans="1:4" x14ac:dyDescent="0.25">
      <c r="A2202" s="26" t="s">
        <v>252</v>
      </c>
      <c r="B2202" s="20">
        <v>1</v>
      </c>
      <c r="C2202" s="20">
        <v>1</v>
      </c>
      <c r="D2202" s="20">
        <v>1</v>
      </c>
    </row>
    <row r="2203" spans="1:4" x14ac:dyDescent="0.25">
      <c r="A2203" s="21" t="s">
        <v>16</v>
      </c>
      <c r="B2203" s="20">
        <v>1</v>
      </c>
      <c r="C2203" s="20">
        <v>1</v>
      </c>
      <c r="D2203" s="20">
        <v>1</v>
      </c>
    </row>
    <row r="2204" spans="1:4" x14ac:dyDescent="0.25">
      <c r="A2204" s="26" t="s">
        <v>253</v>
      </c>
      <c r="B2204" s="20">
        <v>1</v>
      </c>
      <c r="C2204" s="20">
        <v>1</v>
      </c>
      <c r="D2204" s="20">
        <v>1</v>
      </c>
    </row>
    <row r="2205" spans="1:4" x14ac:dyDescent="0.25">
      <c r="A2205" s="19" t="s">
        <v>148</v>
      </c>
      <c r="B2205" s="20">
        <v>17</v>
      </c>
      <c r="C2205" s="20">
        <v>17</v>
      </c>
      <c r="D2205" s="20">
        <v>17</v>
      </c>
    </row>
    <row r="2206" spans="1:4" x14ac:dyDescent="0.25">
      <c r="A2206" s="21" t="s">
        <v>9</v>
      </c>
      <c r="B2206" s="20">
        <v>2</v>
      </c>
      <c r="C2206" s="20">
        <v>2</v>
      </c>
      <c r="D2206" s="20">
        <v>2</v>
      </c>
    </row>
    <row r="2207" spans="1:4" x14ac:dyDescent="0.25">
      <c r="A2207" s="21" t="s">
        <v>8</v>
      </c>
      <c r="B2207" s="20">
        <v>2</v>
      </c>
      <c r="C2207" s="20">
        <v>2</v>
      </c>
      <c r="D2207" s="20">
        <v>2</v>
      </c>
    </row>
    <row r="2208" spans="1:4" x14ac:dyDescent="0.25">
      <c r="A2208" s="21" t="s">
        <v>7</v>
      </c>
      <c r="B2208" s="20">
        <v>2</v>
      </c>
      <c r="C2208" s="20">
        <v>2</v>
      </c>
      <c r="D2208" s="20">
        <v>2</v>
      </c>
    </row>
    <row r="2209" spans="1:4" x14ac:dyDescent="0.25">
      <c r="A2209" s="26" t="s">
        <v>904</v>
      </c>
      <c r="B2209" s="20">
        <v>1</v>
      </c>
      <c r="C2209" s="20">
        <v>1</v>
      </c>
      <c r="D2209" s="20">
        <v>1</v>
      </c>
    </row>
    <row r="2210" spans="1:4" x14ac:dyDescent="0.25">
      <c r="A2210" s="26" t="s">
        <v>2351</v>
      </c>
      <c r="B2210" s="20">
        <v>1</v>
      </c>
      <c r="C2210" s="20">
        <v>1</v>
      </c>
      <c r="D2210" s="20">
        <v>1</v>
      </c>
    </row>
    <row r="2211" spans="1:4" x14ac:dyDescent="0.25">
      <c r="A2211" s="21" t="s">
        <v>12</v>
      </c>
      <c r="B2211" s="20">
        <v>2</v>
      </c>
      <c r="C2211" s="20">
        <v>2</v>
      </c>
      <c r="D2211" s="20">
        <v>2</v>
      </c>
    </row>
    <row r="2212" spans="1:4" x14ac:dyDescent="0.25">
      <c r="A2212" s="26" t="s">
        <v>264</v>
      </c>
      <c r="B2212" s="20">
        <v>2</v>
      </c>
      <c r="C2212" s="20">
        <v>2</v>
      </c>
      <c r="D2212" s="20">
        <v>2</v>
      </c>
    </row>
    <row r="2213" spans="1:4" x14ac:dyDescent="0.25">
      <c r="A2213" s="21" t="s">
        <v>11</v>
      </c>
      <c r="B2213" s="20">
        <v>1</v>
      </c>
      <c r="C2213" s="20">
        <v>1</v>
      </c>
      <c r="D2213" s="20">
        <v>1</v>
      </c>
    </row>
    <row r="2214" spans="1:4" x14ac:dyDescent="0.25">
      <c r="A2214" s="26" t="s">
        <v>28</v>
      </c>
      <c r="B2214" s="20">
        <v>1</v>
      </c>
      <c r="C2214" s="20">
        <v>1</v>
      </c>
      <c r="D2214" s="20">
        <v>1</v>
      </c>
    </row>
    <row r="2215" spans="1:4" x14ac:dyDescent="0.25">
      <c r="A2215" s="21" t="s">
        <v>5</v>
      </c>
      <c r="B2215" s="20">
        <v>2</v>
      </c>
      <c r="C2215" s="20">
        <v>2</v>
      </c>
      <c r="D2215" s="20">
        <v>2</v>
      </c>
    </row>
    <row r="2216" spans="1:4" x14ac:dyDescent="0.25">
      <c r="A2216" s="26">
        <v>9580427402</v>
      </c>
      <c r="B2216" s="20">
        <v>1</v>
      </c>
      <c r="C2216" s="20">
        <v>1</v>
      </c>
      <c r="D2216" s="20">
        <v>1</v>
      </c>
    </row>
    <row r="2217" spans="1:4" x14ac:dyDescent="0.25">
      <c r="A2217" s="26" t="s">
        <v>2351</v>
      </c>
      <c r="B2217" s="20">
        <v>1</v>
      </c>
      <c r="C2217" s="20">
        <v>1</v>
      </c>
      <c r="D2217" s="20">
        <v>1</v>
      </c>
    </row>
    <row r="2218" spans="1:4" x14ac:dyDescent="0.25">
      <c r="A2218" s="21" t="s">
        <v>6</v>
      </c>
      <c r="B2218" s="20">
        <v>2</v>
      </c>
      <c r="C2218" s="20">
        <v>2</v>
      </c>
      <c r="D2218" s="20">
        <v>2</v>
      </c>
    </row>
    <row r="2219" spans="1:4" x14ac:dyDescent="0.25">
      <c r="A2219" s="26">
        <v>9789580427407</v>
      </c>
      <c r="B2219" s="20">
        <v>1</v>
      </c>
      <c r="C2219" s="20">
        <v>1</v>
      </c>
      <c r="D2219" s="20">
        <v>1</v>
      </c>
    </row>
    <row r="2220" spans="1:4" x14ac:dyDescent="0.25">
      <c r="A2220" s="26" t="s">
        <v>2351</v>
      </c>
      <c r="B2220" s="20">
        <v>1</v>
      </c>
      <c r="C2220" s="20">
        <v>1</v>
      </c>
      <c r="D2220" s="20">
        <v>1</v>
      </c>
    </row>
    <row r="2221" spans="1:4" x14ac:dyDescent="0.25">
      <c r="A2221" s="21" t="s">
        <v>10</v>
      </c>
      <c r="B2221" s="20">
        <v>1</v>
      </c>
      <c r="C2221" s="20">
        <v>1</v>
      </c>
      <c r="D2221" s="20">
        <v>1</v>
      </c>
    </row>
    <row r="2222" spans="1:4" x14ac:dyDescent="0.25">
      <c r="A2222" s="26" t="s">
        <v>256</v>
      </c>
      <c r="B2222" s="20">
        <v>1</v>
      </c>
      <c r="C2222" s="20">
        <v>1</v>
      </c>
      <c r="D2222" s="20">
        <v>1</v>
      </c>
    </row>
    <row r="2223" spans="1:4" x14ac:dyDescent="0.25">
      <c r="A2223" s="21" t="s">
        <v>13</v>
      </c>
      <c r="B2223" s="20">
        <v>1</v>
      </c>
      <c r="C2223" s="20">
        <v>1</v>
      </c>
      <c r="D2223" s="20">
        <v>1</v>
      </c>
    </row>
    <row r="2224" spans="1:4" x14ac:dyDescent="0.25">
      <c r="A2224" s="26" t="s">
        <v>90</v>
      </c>
      <c r="B2224" s="20">
        <v>1</v>
      </c>
      <c r="C2224" s="20">
        <v>1</v>
      </c>
      <c r="D2224" s="20">
        <v>1</v>
      </c>
    </row>
    <row r="2225" spans="1:4" x14ac:dyDescent="0.25">
      <c r="A2225" s="21" t="s">
        <v>14</v>
      </c>
      <c r="B2225" s="20">
        <v>1</v>
      </c>
      <c r="C2225" s="20">
        <v>1</v>
      </c>
      <c r="D2225" s="20">
        <v>1</v>
      </c>
    </row>
    <row r="2226" spans="1:4" x14ac:dyDescent="0.25">
      <c r="A2226" s="26" t="s">
        <v>2351</v>
      </c>
      <c r="B2226" s="20">
        <v>1</v>
      </c>
      <c r="C2226" s="20">
        <v>1</v>
      </c>
      <c r="D2226" s="20">
        <v>1</v>
      </c>
    </row>
    <row r="2227" spans="1:4" x14ac:dyDescent="0.25">
      <c r="A2227" s="21" t="s">
        <v>16</v>
      </c>
      <c r="B2227" s="20">
        <v>1</v>
      </c>
      <c r="C2227" s="20">
        <v>1</v>
      </c>
      <c r="D2227" s="20">
        <v>1</v>
      </c>
    </row>
    <row r="2228" spans="1:4" x14ac:dyDescent="0.25">
      <c r="A2228" s="26" t="s">
        <v>2351</v>
      </c>
      <c r="B2228" s="20">
        <v>1</v>
      </c>
      <c r="C2228" s="20">
        <v>1</v>
      </c>
      <c r="D2228" s="20">
        <v>1</v>
      </c>
    </row>
    <row r="2229" spans="1:4" x14ac:dyDescent="0.25">
      <c r="A2229" s="19" t="s">
        <v>188</v>
      </c>
      <c r="B2229" s="20">
        <v>14</v>
      </c>
      <c r="C2229" s="20">
        <v>14</v>
      </c>
      <c r="D2229" s="20">
        <v>14</v>
      </c>
    </row>
    <row r="2230" spans="1:4" x14ac:dyDescent="0.25">
      <c r="A2230" s="21" t="s">
        <v>9</v>
      </c>
      <c r="B2230" s="20">
        <v>2</v>
      </c>
      <c r="C2230" s="20">
        <v>2</v>
      </c>
      <c r="D2230" s="20">
        <v>2</v>
      </c>
    </row>
    <row r="2231" spans="1:4" x14ac:dyDescent="0.25">
      <c r="A2231" s="21" t="s">
        <v>8</v>
      </c>
      <c r="B2231" s="20">
        <v>1</v>
      </c>
      <c r="C2231" s="20">
        <v>1</v>
      </c>
      <c r="D2231" s="20">
        <v>1</v>
      </c>
    </row>
    <row r="2232" spans="1:4" x14ac:dyDescent="0.25">
      <c r="A2232" s="21" t="s">
        <v>7</v>
      </c>
      <c r="B2232" s="20">
        <v>2</v>
      </c>
      <c r="C2232" s="20">
        <v>2</v>
      </c>
      <c r="D2232" s="20">
        <v>2</v>
      </c>
    </row>
    <row r="2233" spans="1:4" x14ac:dyDescent="0.25">
      <c r="A2233" s="26" t="s">
        <v>320</v>
      </c>
      <c r="B2233" s="20">
        <v>1</v>
      </c>
      <c r="C2233" s="20">
        <v>1</v>
      </c>
      <c r="D2233" s="20">
        <v>1</v>
      </c>
    </row>
    <row r="2234" spans="1:4" x14ac:dyDescent="0.25">
      <c r="A2234" s="26" t="s">
        <v>2351</v>
      </c>
      <c r="B2234" s="20">
        <v>1</v>
      </c>
      <c r="C2234" s="20">
        <v>1</v>
      </c>
      <c r="D2234" s="20">
        <v>1</v>
      </c>
    </row>
    <row r="2235" spans="1:4" x14ac:dyDescent="0.25">
      <c r="A2235" s="21" t="s">
        <v>12</v>
      </c>
      <c r="B2235" s="20">
        <v>2</v>
      </c>
      <c r="C2235" s="20">
        <v>2</v>
      </c>
      <c r="D2235" s="20">
        <v>2</v>
      </c>
    </row>
    <row r="2236" spans="1:4" x14ac:dyDescent="0.25">
      <c r="A2236" s="26" t="s">
        <v>264</v>
      </c>
      <c r="B2236" s="20">
        <v>2</v>
      </c>
      <c r="C2236" s="20">
        <v>2</v>
      </c>
      <c r="D2236" s="20">
        <v>2</v>
      </c>
    </row>
    <row r="2237" spans="1:4" x14ac:dyDescent="0.25">
      <c r="A2237" s="21" t="s">
        <v>11</v>
      </c>
      <c r="B2237" s="20">
        <v>1</v>
      </c>
      <c r="C2237" s="20">
        <v>1</v>
      </c>
      <c r="D2237" s="20">
        <v>1</v>
      </c>
    </row>
    <row r="2238" spans="1:4" x14ac:dyDescent="0.25">
      <c r="A2238" s="26" t="s">
        <v>28</v>
      </c>
      <c r="B2238" s="20">
        <v>1</v>
      </c>
      <c r="C2238" s="20">
        <v>1</v>
      </c>
      <c r="D2238" s="20">
        <v>1</v>
      </c>
    </row>
    <row r="2239" spans="1:4" x14ac:dyDescent="0.25">
      <c r="A2239" s="21" t="s">
        <v>5</v>
      </c>
      <c r="B2239" s="20">
        <v>1</v>
      </c>
      <c r="C2239" s="20">
        <v>1</v>
      </c>
      <c r="D2239" s="20">
        <v>1</v>
      </c>
    </row>
    <row r="2240" spans="1:4" x14ac:dyDescent="0.25">
      <c r="A2240" s="26" t="s">
        <v>2351</v>
      </c>
      <c r="B2240" s="20">
        <v>1</v>
      </c>
      <c r="C2240" s="20">
        <v>1</v>
      </c>
      <c r="D2240" s="20">
        <v>1</v>
      </c>
    </row>
    <row r="2241" spans="1:4" x14ac:dyDescent="0.25">
      <c r="A2241" s="21" t="s">
        <v>6</v>
      </c>
      <c r="B2241" s="20">
        <v>1</v>
      </c>
      <c r="C2241" s="20">
        <v>1</v>
      </c>
      <c r="D2241" s="20">
        <v>1</v>
      </c>
    </row>
    <row r="2242" spans="1:4" x14ac:dyDescent="0.25">
      <c r="A2242" s="26" t="s">
        <v>2351</v>
      </c>
      <c r="B2242" s="20">
        <v>1</v>
      </c>
      <c r="C2242" s="20">
        <v>1</v>
      </c>
      <c r="D2242" s="20">
        <v>1</v>
      </c>
    </row>
    <row r="2243" spans="1:4" x14ac:dyDescent="0.25">
      <c r="A2243" s="21" t="s">
        <v>10</v>
      </c>
      <c r="B2243" s="20">
        <v>1</v>
      </c>
      <c r="C2243" s="20">
        <v>1</v>
      </c>
      <c r="D2243" s="20">
        <v>1</v>
      </c>
    </row>
    <row r="2244" spans="1:4" x14ac:dyDescent="0.25">
      <c r="A2244" s="26" t="s">
        <v>256</v>
      </c>
      <c r="B2244" s="20">
        <v>1</v>
      </c>
      <c r="C2244" s="20">
        <v>1</v>
      </c>
      <c r="D2244" s="20">
        <v>1</v>
      </c>
    </row>
    <row r="2245" spans="1:4" x14ac:dyDescent="0.25">
      <c r="A2245" s="21" t="s">
        <v>13</v>
      </c>
      <c r="B2245" s="20">
        <v>1</v>
      </c>
      <c r="C2245" s="20">
        <v>1</v>
      </c>
      <c r="D2245" s="20">
        <v>1</v>
      </c>
    </row>
    <row r="2246" spans="1:4" x14ac:dyDescent="0.25">
      <c r="A2246" s="26" t="s">
        <v>90</v>
      </c>
      <c r="B2246" s="20">
        <v>1</v>
      </c>
      <c r="C2246" s="20">
        <v>1</v>
      </c>
      <c r="D2246" s="20">
        <v>1</v>
      </c>
    </row>
    <row r="2247" spans="1:4" x14ac:dyDescent="0.25">
      <c r="A2247" s="21" t="s">
        <v>14</v>
      </c>
      <c r="B2247" s="20">
        <v>1</v>
      </c>
      <c r="C2247" s="20">
        <v>1</v>
      </c>
      <c r="D2247" s="20">
        <v>1</v>
      </c>
    </row>
    <row r="2248" spans="1:4" x14ac:dyDescent="0.25">
      <c r="A2248" s="26" t="s">
        <v>2351</v>
      </c>
      <c r="B2248" s="20">
        <v>1</v>
      </c>
      <c r="C2248" s="20">
        <v>1</v>
      </c>
      <c r="D2248" s="20">
        <v>1</v>
      </c>
    </row>
    <row r="2249" spans="1:4" x14ac:dyDescent="0.25">
      <c r="A2249" s="21" t="s">
        <v>16</v>
      </c>
      <c r="B2249" s="20">
        <v>1</v>
      </c>
      <c r="C2249" s="20">
        <v>1</v>
      </c>
      <c r="D2249" s="20">
        <v>1</v>
      </c>
    </row>
    <row r="2250" spans="1:4" x14ac:dyDescent="0.25">
      <c r="A2250" s="26" t="s">
        <v>2351</v>
      </c>
      <c r="B2250" s="20">
        <v>1</v>
      </c>
      <c r="C2250" s="20">
        <v>1</v>
      </c>
      <c r="D2250" s="20">
        <v>1</v>
      </c>
    </row>
    <row r="2251" spans="1:4" x14ac:dyDescent="0.25">
      <c r="A2251" s="19" t="s">
        <v>543</v>
      </c>
      <c r="B2251" s="20">
        <v>6</v>
      </c>
      <c r="C2251" s="20">
        <v>6</v>
      </c>
      <c r="D2251" s="20">
        <v>6</v>
      </c>
    </row>
    <row r="2252" spans="1:4" x14ac:dyDescent="0.25">
      <c r="A2252" s="21" t="s">
        <v>8</v>
      </c>
      <c r="B2252" s="20">
        <v>1</v>
      </c>
      <c r="C2252" s="20">
        <v>1</v>
      </c>
      <c r="D2252" s="20">
        <v>1</v>
      </c>
    </row>
    <row r="2253" spans="1:4" x14ac:dyDescent="0.25">
      <c r="A2253" s="21" t="s">
        <v>7</v>
      </c>
      <c r="B2253" s="20">
        <v>1</v>
      </c>
      <c r="C2253" s="20">
        <v>1</v>
      </c>
      <c r="D2253" s="20">
        <v>1</v>
      </c>
    </row>
    <row r="2254" spans="1:4" x14ac:dyDescent="0.25">
      <c r="A2254" s="26" t="s">
        <v>544</v>
      </c>
      <c r="B2254" s="20">
        <v>1</v>
      </c>
      <c r="C2254" s="20">
        <v>1</v>
      </c>
      <c r="D2254" s="20">
        <v>1</v>
      </c>
    </row>
    <row r="2255" spans="1:4" x14ac:dyDescent="0.25">
      <c r="A2255" s="21" t="s">
        <v>12</v>
      </c>
      <c r="B2255" s="20">
        <v>1</v>
      </c>
      <c r="C2255" s="20">
        <v>1</v>
      </c>
      <c r="D2255" s="20">
        <v>1</v>
      </c>
    </row>
    <row r="2256" spans="1:4" x14ac:dyDescent="0.25">
      <c r="A2256" s="26" t="s">
        <v>264</v>
      </c>
      <c r="B2256" s="20">
        <v>1</v>
      </c>
      <c r="C2256" s="20">
        <v>1</v>
      </c>
      <c r="D2256" s="20">
        <v>1</v>
      </c>
    </row>
    <row r="2257" spans="1:4" x14ac:dyDescent="0.25">
      <c r="A2257" s="21" t="s">
        <v>5</v>
      </c>
      <c r="B2257" s="20">
        <v>1</v>
      </c>
      <c r="C2257" s="20">
        <v>1</v>
      </c>
      <c r="D2257" s="20">
        <v>1</v>
      </c>
    </row>
    <row r="2258" spans="1:4" x14ac:dyDescent="0.25">
      <c r="A2258" s="26">
        <v>9588639433</v>
      </c>
      <c r="B2258" s="20">
        <v>1</v>
      </c>
      <c r="C2258" s="20">
        <v>1</v>
      </c>
      <c r="D2258" s="20">
        <v>1</v>
      </c>
    </row>
    <row r="2259" spans="1:4" x14ac:dyDescent="0.25">
      <c r="A2259" s="21" t="s">
        <v>6</v>
      </c>
      <c r="B2259" s="20">
        <v>1</v>
      </c>
      <c r="C2259" s="20">
        <v>1</v>
      </c>
      <c r="D2259" s="20">
        <v>1</v>
      </c>
    </row>
    <row r="2260" spans="1:4" x14ac:dyDescent="0.25">
      <c r="A2260" s="26">
        <v>9789588639437</v>
      </c>
      <c r="B2260" s="20">
        <v>1</v>
      </c>
      <c r="C2260" s="20">
        <v>1</v>
      </c>
      <c r="D2260" s="20">
        <v>1</v>
      </c>
    </row>
    <row r="2261" spans="1:4" x14ac:dyDescent="0.25">
      <c r="A2261" s="21" t="s">
        <v>13</v>
      </c>
      <c r="B2261" s="20">
        <v>1</v>
      </c>
      <c r="C2261" s="20">
        <v>1</v>
      </c>
      <c r="D2261" s="20">
        <v>1</v>
      </c>
    </row>
    <row r="2262" spans="1:4" x14ac:dyDescent="0.25">
      <c r="A2262" s="26" t="s">
        <v>90</v>
      </c>
      <c r="B2262" s="20">
        <v>1</v>
      </c>
      <c r="C2262" s="20">
        <v>1</v>
      </c>
      <c r="D2262" s="20">
        <v>1</v>
      </c>
    </row>
    <row r="2263" spans="1:4" x14ac:dyDescent="0.25">
      <c r="A2263" s="19" t="s">
        <v>1215</v>
      </c>
      <c r="B2263" s="20">
        <v>4</v>
      </c>
      <c r="C2263" s="20">
        <v>4</v>
      </c>
      <c r="D2263" s="20">
        <v>4</v>
      </c>
    </row>
    <row r="2264" spans="1:4" x14ac:dyDescent="0.25">
      <c r="A2264" s="21" t="s">
        <v>9</v>
      </c>
      <c r="B2264" s="20">
        <v>1</v>
      </c>
      <c r="C2264" s="20">
        <v>1</v>
      </c>
      <c r="D2264" s="20">
        <v>1</v>
      </c>
    </row>
    <row r="2265" spans="1:4" x14ac:dyDescent="0.25">
      <c r="A2265" s="21" t="s">
        <v>7</v>
      </c>
      <c r="B2265" s="20">
        <v>1</v>
      </c>
      <c r="C2265" s="20">
        <v>1</v>
      </c>
      <c r="D2265" s="20">
        <v>1</v>
      </c>
    </row>
    <row r="2266" spans="1:4" x14ac:dyDescent="0.25">
      <c r="A2266" s="26" t="s">
        <v>578</v>
      </c>
      <c r="B2266" s="20">
        <v>1</v>
      </c>
      <c r="C2266" s="20">
        <v>1</v>
      </c>
      <c r="D2266" s="20">
        <v>1</v>
      </c>
    </row>
    <row r="2267" spans="1:4" x14ac:dyDescent="0.25">
      <c r="A2267" s="21" t="s">
        <v>12</v>
      </c>
      <c r="B2267" s="20">
        <v>1</v>
      </c>
      <c r="C2267" s="20">
        <v>1</v>
      </c>
      <c r="D2267" s="20">
        <v>1</v>
      </c>
    </row>
    <row r="2268" spans="1:4" x14ac:dyDescent="0.25">
      <c r="A2268" s="26" t="s">
        <v>264</v>
      </c>
      <c r="B2268" s="20">
        <v>1</v>
      </c>
      <c r="C2268" s="20">
        <v>1</v>
      </c>
      <c r="D2268" s="20">
        <v>1</v>
      </c>
    </row>
    <row r="2269" spans="1:4" x14ac:dyDescent="0.25">
      <c r="A2269" s="21" t="s">
        <v>13</v>
      </c>
      <c r="B2269" s="20">
        <v>1</v>
      </c>
      <c r="C2269" s="20">
        <v>1</v>
      </c>
      <c r="D2269" s="20">
        <v>1</v>
      </c>
    </row>
    <row r="2270" spans="1:4" x14ac:dyDescent="0.25">
      <c r="A2270" s="26" t="s">
        <v>90</v>
      </c>
      <c r="B2270" s="20">
        <v>1</v>
      </c>
      <c r="C2270" s="20">
        <v>1</v>
      </c>
      <c r="D2270" s="20">
        <v>1</v>
      </c>
    </row>
    <row r="2271" spans="1:4" x14ac:dyDescent="0.25">
      <c r="A2271" s="19" t="s">
        <v>402</v>
      </c>
      <c r="B2271" s="20">
        <v>7</v>
      </c>
      <c r="C2271" s="20">
        <v>7</v>
      </c>
      <c r="D2271" s="20">
        <v>7</v>
      </c>
    </row>
    <row r="2272" spans="1:4" x14ac:dyDescent="0.25">
      <c r="A2272" s="21" t="s">
        <v>9</v>
      </c>
      <c r="B2272" s="20">
        <v>1</v>
      </c>
      <c r="C2272" s="20">
        <v>1</v>
      </c>
      <c r="D2272" s="20">
        <v>1</v>
      </c>
    </row>
    <row r="2273" spans="1:4" x14ac:dyDescent="0.25">
      <c r="A2273" s="21" t="s">
        <v>8</v>
      </c>
      <c r="B2273" s="20">
        <v>1</v>
      </c>
      <c r="C2273" s="20">
        <v>1</v>
      </c>
      <c r="D2273" s="20">
        <v>1</v>
      </c>
    </row>
    <row r="2274" spans="1:4" x14ac:dyDescent="0.25">
      <c r="A2274" s="21" t="s">
        <v>12</v>
      </c>
      <c r="B2274" s="20">
        <v>1</v>
      </c>
      <c r="C2274" s="20">
        <v>1</v>
      </c>
      <c r="D2274" s="20">
        <v>1</v>
      </c>
    </row>
    <row r="2275" spans="1:4" x14ac:dyDescent="0.25">
      <c r="A2275" s="26" t="s">
        <v>377</v>
      </c>
      <c r="B2275" s="20">
        <v>1</v>
      </c>
      <c r="C2275" s="20">
        <v>1</v>
      </c>
      <c r="D2275" s="20">
        <v>1</v>
      </c>
    </row>
    <row r="2276" spans="1:4" x14ac:dyDescent="0.25">
      <c r="A2276" s="21" t="s">
        <v>11</v>
      </c>
      <c r="B2276" s="20">
        <v>1</v>
      </c>
      <c r="C2276" s="20">
        <v>1</v>
      </c>
      <c r="D2276" s="20">
        <v>1</v>
      </c>
    </row>
    <row r="2277" spans="1:4" x14ac:dyDescent="0.25">
      <c r="A2277" s="26" t="s">
        <v>2351</v>
      </c>
      <c r="B2277" s="20">
        <v>1</v>
      </c>
      <c r="C2277" s="20">
        <v>1</v>
      </c>
      <c r="D2277" s="20">
        <v>1</v>
      </c>
    </row>
    <row r="2278" spans="1:4" x14ac:dyDescent="0.25">
      <c r="A2278" s="21" t="s">
        <v>5</v>
      </c>
      <c r="B2278" s="20">
        <v>1</v>
      </c>
      <c r="C2278" s="20">
        <v>1</v>
      </c>
      <c r="D2278" s="20">
        <v>1</v>
      </c>
    </row>
    <row r="2279" spans="1:4" x14ac:dyDescent="0.25">
      <c r="A2279" s="26" t="s">
        <v>2351</v>
      </c>
      <c r="B2279" s="20">
        <v>1</v>
      </c>
      <c r="C2279" s="20">
        <v>1</v>
      </c>
      <c r="D2279" s="20">
        <v>1</v>
      </c>
    </row>
    <row r="2280" spans="1:4" x14ac:dyDescent="0.25">
      <c r="A2280" s="21" t="s">
        <v>6</v>
      </c>
      <c r="B2280" s="20">
        <v>1</v>
      </c>
      <c r="C2280" s="20">
        <v>1</v>
      </c>
      <c r="D2280" s="20">
        <v>1</v>
      </c>
    </row>
    <row r="2281" spans="1:4" x14ac:dyDescent="0.25">
      <c r="A2281" s="26" t="s">
        <v>2351</v>
      </c>
      <c r="B2281" s="20">
        <v>1</v>
      </c>
      <c r="C2281" s="20">
        <v>1</v>
      </c>
      <c r="D2281" s="20">
        <v>1</v>
      </c>
    </row>
    <row r="2282" spans="1:4" x14ac:dyDescent="0.25">
      <c r="A2282" s="21" t="s">
        <v>13</v>
      </c>
      <c r="B2282" s="20">
        <v>1</v>
      </c>
      <c r="C2282" s="20">
        <v>1</v>
      </c>
      <c r="D2282" s="20">
        <v>1</v>
      </c>
    </row>
    <row r="2283" spans="1:4" x14ac:dyDescent="0.25">
      <c r="A2283" s="26" t="s">
        <v>375</v>
      </c>
      <c r="B2283" s="20">
        <v>1</v>
      </c>
      <c r="C2283" s="20">
        <v>1</v>
      </c>
      <c r="D2283" s="20">
        <v>1</v>
      </c>
    </row>
    <row r="2284" spans="1:4" x14ac:dyDescent="0.25">
      <c r="A2284" s="19" t="s">
        <v>883</v>
      </c>
      <c r="B2284" s="20">
        <v>4</v>
      </c>
      <c r="C2284" s="20">
        <v>4</v>
      </c>
      <c r="D2284" s="20">
        <v>4</v>
      </c>
    </row>
    <row r="2285" spans="1:4" x14ac:dyDescent="0.25">
      <c r="A2285" s="21" t="s">
        <v>9</v>
      </c>
      <c r="B2285" s="20">
        <v>1</v>
      </c>
      <c r="C2285" s="20">
        <v>1</v>
      </c>
      <c r="D2285" s="20">
        <v>1</v>
      </c>
    </row>
    <row r="2286" spans="1:4" x14ac:dyDescent="0.25">
      <c r="A2286" s="21" t="s">
        <v>7</v>
      </c>
      <c r="B2286" s="20">
        <v>1</v>
      </c>
      <c r="C2286" s="20">
        <v>1</v>
      </c>
      <c r="D2286" s="20">
        <v>1</v>
      </c>
    </row>
    <row r="2287" spans="1:4" x14ac:dyDescent="0.25">
      <c r="A2287" s="26" t="s">
        <v>884</v>
      </c>
      <c r="B2287" s="20">
        <v>1</v>
      </c>
      <c r="C2287" s="20">
        <v>1</v>
      </c>
      <c r="D2287" s="20">
        <v>1</v>
      </c>
    </row>
    <row r="2288" spans="1:4" x14ac:dyDescent="0.25">
      <c r="A2288" s="21" t="s">
        <v>12</v>
      </c>
      <c r="B2288" s="20">
        <v>1</v>
      </c>
      <c r="C2288" s="20">
        <v>1</v>
      </c>
      <c r="D2288" s="20">
        <v>1</v>
      </c>
    </row>
    <row r="2289" spans="1:4" x14ac:dyDescent="0.25">
      <c r="A2289" s="26" t="s">
        <v>264</v>
      </c>
      <c r="B2289" s="20">
        <v>1</v>
      </c>
      <c r="C2289" s="20">
        <v>1</v>
      </c>
      <c r="D2289" s="20">
        <v>1</v>
      </c>
    </row>
    <row r="2290" spans="1:4" x14ac:dyDescent="0.25">
      <c r="A2290" s="21" t="s">
        <v>13</v>
      </c>
      <c r="B2290" s="20">
        <v>1</v>
      </c>
      <c r="C2290" s="20">
        <v>1</v>
      </c>
      <c r="D2290" s="20">
        <v>1</v>
      </c>
    </row>
    <row r="2291" spans="1:4" x14ac:dyDescent="0.25">
      <c r="A2291" s="26" t="s">
        <v>90</v>
      </c>
      <c r="B2291" s="20">
        <v>1</v>
      </c>
      <c r="C2291" s="20">
        <v>1</v>
      </c>
      <c r="D2291" s="20">
        <v>1</v>
      </c>
    </row>
    <row r="2292" spans="1:4" x14ac:dyDescent="0.25">
      <c r="A2292" s="19" t="s">
        <v>1519</v>
      </c>
      <c r="B2292" s="20">
        <v>3</v>
      </c>
      <c r="C2292" s="20">
        <v>3</v>
      </c>
      <c r="D2292" s="20">
        <v>3</v>
      </c>
    </row>
    <row r="2293" spans="1:4" x14ac:dyDescent="0.25">
      <c r="A2293" s="21" t="s">
        <v>9</v>
      </c>
      <c r="B2293" s="20">
        <v>1</v>
      </c>
      <c r="C2293" s="20">
        <v>1</v>
      </c>
      <c r="D2293" s="20">
        <v>1</v>
      </c>
    </row>
    <row r="2294" spans="1:4" x14ac:dyDescent="0.25">
      <c r="A2294" s="21" t="s">
        <v>12</v>
      </c>
      <c r="B2294" s="20">
        <v>1</v>
      </c>
      <c r="C2294" s="20">
        <v>1</v>
      </c>
      <c r="D2294" s="20">
        <v>1</v>
      </c>
    </row>
    <row r="2295" spans="1:4" x14ac:dyDescent="0.25">
      <c r="A2295" s="26" t="s">
        <v>264</v>
      </c>
      <c r="B2295" s="20">
        <v>1</v>
      </c>
      <c r="C2295" s="20">
        <v>1</v>
      </c>
      <c r="D2295" s="20">
        <v>1</v>
      </c>
    </row>
    <row r="2296" spans="1:4" x14ac:dyDescent="0.25">
      <c r="A2296" s="21" t="s">
        <v>13</v>
      </c>
      <c r="B2296" s="20">
        <v>1</v>
      </c>
      <c r="C2296" s="20">
        <v>1</v>
      </c>
      <c r="D2296" s="20">
        <v>1</v>
      </c>
    </row>
    <row r="2297" spans="1:4" x14ac:dyDescent="0.25">
      <c r="A2297" s="26" t="s">
        <v>90</v>
      </c>
      <c r="B2297" s="20">
        <v>1</v>
      </c>
      <c r="C2297" s="20">
        <v>1</v>
      </c>
      <c r="D2297" s="20">
        <v>1</v>
      </c>
    </row>
    <row r="2298" spans="1:4" x14ac:dyDescent="0.25">
      <c r="A2298" s="19" t="s">
        <v>852</v>
      </c>
      <c r="B2298" s="20">
        <v>6</v>
      </c>
      <c r="C2298" s="20">
        <v>6</v>
      </c>
      <c r="D2298" s="20">
        <v>6</v>
      </c>
    </row>
    <row r="2299" spans="1:4" x14ac:dyDescent="0.25">
      <c r="A2299" s="21" t="s">
        <v>9</v>
      </c>
      <c r="B2299" s="20">
        <v>1</v>
      </c>
      <c r="C2299" s="20">
        <v>1</v>
      </c>
      <c r="D2299" s="20">
        <v>1</v>
      </c>
    </row>
    <row r="2300" spans="1:4" x14ac:dyDescent="0.25">
      <c r="A2300" s="21" t="s">
        <v>8</v>
      </c>
      <c r="B2300" s="20">
        <v>1</v>
      </c>
      <c r="C2300" s="20">
        <v>1</v>
      </c>
      <c r="D2300" s="20">
        <v>1</v>
      </c>
    </row>
    <row r="2301" spans="1:4" x14ac:dyDescent="0.25">
      <c r="A2301" s="21" t="s">
        <v>7</v>
      </c>
      <c r="B2301" s="20">
        <v>1</v>
      </c>
      <c r="C2301" s="20">
        <v>1</v>
      </c>
      <c r="D2301" s="20">
        <v>1</v>
      </c>
    </row>
    <row r="2302" spans="1:4" x14ac:dyDescent="0.25">
      <c r="A2302" s="26" t="s">
        <v>853</v>
      </c>
      <c r="B2302" s="20">
        <v>1</v>
      </c>
      <c r="C2302" s="20">
        <v>1</v>
      </c>
      <c r="D2302" s="20">
        <v>1</v>
      </c>
    </row>
    <row r="2303" spans="1:4" x14ac:dyDescent="0.25">
      <c r="A2303" s="21" t="s">
        <v>12</v>
      </c>
      <c r="B2303" s="20">
        <v>1</v>
      </c>
      <c r="C2303" s="20">
        <v>1</v>
      </c>
      <c r="D2303" s="20">
        <v>1</v>
      </c>
    </row>
    <row r="2304" spans="1:4" x14ac:dyDescent="0.25">
      <c r="A2304" s="26" t="s">
        <v>264</v>
      </c>
      <c r="B2304" s="20">
        <v>1</v>
      </c>
      <c r="C2304" s="20">
        <v>1</v>
      </c>
      <c r="D2304" s="20">
        <v>1</v>
      </c>
    </row>
    <row r="2305" spans="1:4" x14ac:dyDescent="0.25">
      <c r="A2305" s="21" t="s">
        <v>5</v>
      </c>
      <c r="B2305" s="20">
        <v>1</v>
      </c>
      <c r="C2305" s="20">
        <v>1</v>
      </c>
      <c r="D2305" s="20">
        <v>1</v>
      </c>
    </row>
    <row r="2306" spans="1:4" x14ac:dyDescent="0.25">
      <c r="A2306" s="26">
        <v>8437606353</v>
      </c>
      <c r="B2306" s="20">
        <v>1</v>
      </c>
      <c r="C2306" s="20">
        <v>1</v>
      </c>
      <c r="D2306" s="20">
        <v>1</v>
      </c>
    </row>
    <row r="2307" spans="1:4" x14ac:dyDescent="0.25">
      <c r="A2307" s="21" t="s">
        <v>13</v>
      </c>
      <c r="B2307" s="20">
        <v>1</v>
      </c>
      <c r="C2307" s="20">
        <v>1</v>
      </c>
      <c r="D2307" s="20">
        <v>1</v>
      </c>
    </row>
    <row r="2308" spans="1:4" x14ac:dyDescent="0.25">
      <c r="A2308" s="26" t="s">
        <v>90</v>
      </c>
      <c r="B2308" s="20">
        <v>1</v>
      </c>
      <c r="C2308" s="20">
        <v>1</v>
      </c>
      <c r="D2308" s="20">
        <v>1</v>
      </c>
    </row>
    <row r="2309" spans="1:4" x14ac:dyDescent="0.25">
      <c r="A2309" s="19" t="s">
        <v>589</v>
      </c>
      <c r="B2309" s="20">
        <v>6</v>
      </c>
      <c r="C2309" s="20">
        <v>6</v>
      </c>
      <c r="D2309" s="20">
        <v>6</v>
      </c>
    </row>
    <row r="2310" spans="1:4" x14ac:dyDescent="0.25">
      <c r="A2310" s="21" t="s">
        <v>8</v>
      </c>
      <c r="B2310" s="20">
        <v>1</v>
      </c>
      <c r="C2310" s="20">
        <v>1</v>
      </c>
      <c r="D2310" s="20">
        <v>1</v>
      </c>
    </row>
    <row r="2311" spans="1:4" x14ac:dyDescent="0.25">
      <c r="A2311" s="21" t="s">
        <v>7</v>
      </c>
      <c r="B2311" s="20">
        <v>1</v>
      </c>
      <c r="C2311" s="20">
        <v>1</v>
      </c>
      <c r="D2311" s="20">
        <v>1</v>
      </c>
    </row>
    <row r="2312" spans="1:4" x14ac:dyDescent="0.25">
      <c r="A2312" s="26" t="s">
        <v>590</v>
      </c>
      <c r="B2312" s="20">
        <v>1</v>
      </c>
      <c r="C2312" s="20">
        <v>1</v>
      </c>
      <c r="D2312" s="20">
        <v>1</v>
      </c>
    </row>
    <row r="2313" spans="1:4" x14ac:dyDescent="0.25">
      <c r="A2313" s="21" t="s">
        <v>12</v>
      </c>
      <c r="B2313" s="20">
        <v>1</v>
      </c>
      <c r="C2313" s="20">
        <v>1</v>
      </c>
      <c r="D2313" s="20">
        <v>1</v>
      </c>
    </row>
    <row r="2314" spans="1:4" x14ac:dyDescent="0.25">
      <c r="A2314" s="26" t="s">
        <v>264</v>
      </c>
      <c r="B2314" s="20">
        <v>1</v>
      </c>
      <c r="C2314" s="20">
        <v>1</v>
      </c>
      <c r="D2314" s="20">
        <v>1</v>
      </c>
    </row>
    <row r="2315" spans="1:4" x14ac:dyDescent="0.25">
      <c r="A2315" s="21" t="s">
        <v>5</v>
      </c>
      <c r="B2315" s="20">
        <v>1</v>
      </c>
      <c r="C2315" s="20">
        <v>1</v>
      </c>
      <c r="D2315" s="20">
        <v>1</v>
      </c>
    </row>
    <row r="2316" spans="1:4" x14ac:dyDescent="0.25">
      <c r="A2316" s="26">
        <v>8424114469</v>
      </c>
      <c r="B2316" s="20">
        <v>1</v>
      </c>
      <c r="C2316" s="20">
        <v>1</v>
      </c>
      <c r="D2316" s="20">
        <v>1</v>
      </c>
    </row>
    <row r="2317" spans="1:4" x14ac:dyDescent="0.25">
      <c r="A2317" s="21" t="s">
        <v>6</v>
      </c>
      <c r="B2317" s="20">
        <v>1</v>
      </c>
      <c r="C2317" s="20">
        <v>1</v>
      </c>
      <c r="D2317" s="20">
        <v>1</v>
      </c>
    </row>
    <row r="2318" spans="1:4" x14ac:dyDescent="0.25">
      <c r="A2318" s="26">
        <v>9788424114466</v>
      </c>
      <c r="B2318" s="20">
        <v>1</v>
      </c>
      <c r="C2318" s="20">
        <v>1</v>
      </c>
      <c r="D2318" s="20">
        <v>1</v>
      </c>
    </row>
    <row r="2319" spans="1:4" x14ac:dyDescent="0.25">
      <c r="A2319" s="21" t="s">
        <v>13</v>
      </c>
      <c r="B2319" s="20">
        <v>1</v>
      </c>
      <c r="C2319" s="20">
        <v>1</v>
      </c>
      <c r="D2319" s="20">
        <v>1</v>
      </c>
    </row>
    <row r="2320" spans="1:4" x14ac:dyDescent="0.25">
      <c r="A2320" s="26" t="s">
        <v>90</v>
      </c>
      <c r="B2320" s="20">
        <v>1</v>
      </c>
      <c r="C2320" s="20">
        <v>1</v>
      </c>
      <c r="D2320" s="20">
        <v>1</v>
      </c>
    </row>
    <row r="2321" spans="1:4" x14ac:dyDescent="0.25">
      <c r="A2321" s="19" t="s">
        <v>586</v>
      </c>
      <c r="B2321" s="20">
        <v>7</v>
      </c>
      <c r="C2321" s="20">
        <v>7</v>
      </c>
      <c r="D2321" s="20">
        <v>7</v>
      </c>
    </row>
    <row r="2322" spans="1:4" x14ac:dyDescent="0.25">
      <c r="A2322" s="21" t="s">
        <v>9</v>
      </c>
      <c r="B2322" s="20">
        <v>1</v>
      </c>
      <c r="C2322" s="20">
        <v>1</v>
      </c>
      <c r="D2322" s="20">
        <v>1</v>
      </c>
    </row>
    <row r="2323" spans="1:4" x14ac:dyDescent="0.25">
      <c r="A2323" s="21" t="s">
        <v>8</v>
      </c>
      <c r="B2323" s="20">
        <v>1</v>
      </c>
      <c r="C2323" s="20">
        <v>1</v>
      </c>
      <c r="D2323" s="20">
        <v>1</v>
      </c>
    </row>
    <row r="2324" spans="1:4" x14ac:dyDescent="0.25">
      <c r="A2324" s="21" t="s">
        <v>7</v>
      </c>
      <c r="B2324" s="20">
        <v>1</v>
      </c>
      <c r="C2324" s="20">
        <v>1</v>
      </c>
      <c r="D2324" s="20">
        <v>1</v>
      </c>
    </row>
    <row r="2325" spans="1:4" x14ac:dyDescent="0.25">
      <c r="A2325" s="26" t="s">
        <v>567</v>
      </c>
      <c r="B2325" s="20">
        <v>1</v>
      </c>
      <c r="C2325" s="20">
        <v>1</v>
      </c>
      <c r="D2325" s="20">
        <v>1</v>
      </c>
    </row>
    <row r="2326" spans="1:4" x14ac:dyDescent="0.25">
      <c r="A2326" s="21" t="s">
        <v>12</v>
      </c>
      <c r="B2326" s="20">
        <v>1</v>
      </c>
      <c r="C2326" s="20">
        <v>1</v>
      </c>
      <c r="D2326" s="20">
        <v>1</v>
      </c>
    </row>
    <row r="2327" spans="1:4" x14ac:dyDescent="0.25">
      <c r="A2327" s="26" t="s">
        <v>264</v>
      </c>
      <c r="B2327" s="20">
        <v>1</v>
      </c>
      <c r="C2327" s="20">
        <v>1</v>
      </c>
      <c r="D2327" s="20">
        <v>1</v>
      </c>
    </row>
    <row r="2328" spans="1:4" x14ac:dyDescent="0.25">
      <c r="A2328" s="21" t="s">
        <v>5</v>
      </c>
      <c r="B2328" s="20">
        <v>1</v>
      </c>
      <c r="C2328" s="20">
        <v>1</v>
      </c>
      <c r="D2328" s="20">
        <v>1</v>
      </c>
    </row>
    <row r="2329" spans="1:4" x14ac:dyDescent="0.25">
      <c r="A2329" s="26">
        <v>8495199319</v>
      </c>
      <c r="B2329" s="20">
        <v>1</v>
      </c>
      <c r="C2329" s="20">
        <v>1</v>
      </c>
      <c r="D2329" s="20">
        <v>1</v>
      </c>
    </row>
    <row r="2330" spans="1:4" x14ac:dyDescent="0.25">
      <c r="A2330" s="21" t="s">
        <v>6</v>
      </c>
      <c r="B2330" s="20">
        <v>1</v>
      </c>
      <c r="C2330" s="20">
        <v>1</v>
      </c>
      <c r="D2330" s="20">
        <v>1</v>
      </c>
    </row>
    <row r="2331" spans="1:4" x14ac:dyDescent="0.25">
      <c r="A2331" s="26">
        <v>9788495199317</v>
      </c>
      <c r="B2331" s="20">
        <v>1</v>
      </c>
      <c r="C2331" s="20">
        <v>1</v>
      </c>
      <c r="D2331" s="20">
        <v>1</v>
      </c>
    </row>
    <row r="2332" spans="1:4" x14ac:dyDescent="0.25">
      <c r="A2332" s="21" t="s">
        <v>13</v>
      </c>
      <c r="B2332" s="20">
        <v>1</v>
      </c>
      <c r="C2332" s="20">
        <v>1</v>
      </c>
      <c r="D2332" s="20">
        <v>1</v>
      </c>
    </row>
    <row r="2333" spans="1:4" x14ac:dyDescent="0.25">
      <c r="A2333" s="26" t="s">
        <v>90</v>
      </c>
      <c r="B2333" s="20">
        <v>1</v>
      </c>
      <c r="C2333" s="20">
        <v>1</v>
      </c>
      <c r="D2333" s="20">
        <v>1</v>
      </c>
    </row>
    <row r="2334" spans="1:4" x14ac:dyDescent="0.25">
      <c r="A2334" s="19" t="s">
        <v>566</v>
      </c>
      <c r="B2334" s="20">
        <v>7</v>
      </c>
      <c r="C2334" s="20">
        <v>7</v>
      </c>
      <c r="D2334" s="20">
        <v>7</v>
      </c>
    </row>
    <row r="2335" spans="1:4" x14ac:dyDescent="0.25">
      <c r="A2335" s="21" t="s">
        <v>9</v>
      </c>
      <c r="B2335" s="20">
        <v>1</v>
      </c>
      <c r="C2335" s="20">
        <v>1</v>
      </c>
      <c r="D2335" s="20">
        <v>1</v>
      </c>
    </row>
    <row r="2336" spans="1:4" x14ac:dyDescent="0.25">
      <c r="A2336" s="21" t="s">
        <v>8</v>
      </c>
      <c r="B2336" s="20">
        <v>1</v>
      </c>
      <c r="C2336" s="20">
        <v>1</v>
      </c>
      <c r="D2336" s="20">
        <v>1</v>
      </c>
    </row>
    <row r="2337" spans="1:4" x14ac:dyDescent="0.25">
      <c r="A2337" s="21" t="s">
        <v>7</v>
      </c>
      <c r="B2337" s="20">
        <v>1</v>
      </c>
      <c r="C2337" s="20">
        <v>1</v>
      </c>
      <c r="D2337" s="20">
        <v>1</v>
      </c>
    </row>
    <row r="2338" spans="1:4" x14ac:dyDescent="0.25">
      <c r="A2338" s="26" t="s">
        <v>567</v>
      </c>
      <c r="B2338" s="20">
        <v>1</v>
      </c>
      <c r="C2338" s="20">
        <v>1</v>
      </c>
      <c r="D2338" s="20">
        <v>1</v>
      </c>
    </row>
    <row r="2339" spans="1:4" x14ac:dyDescent="0.25">
      <c r="A2339" s="21" t="s">
        <v>12</v>
      </c>
      <c r="B2339" s="20">
        <v>1</v>
      </c>
      <c r="C2339" s="20">
        <v>1</v>
      </c>
      <c r="D2339" s="20">
        <v>1</v>
      </c>
    </row>
    <row r="2340" spans="1:4" x14ac:dyDescent="0.25">
      <c r="A2340" s="26" t="s">
        <v>264</v>
      </c>
      <c r="B2340" s="20">
        <v>1</v>
      </c>
      <c r="C2340" s="20">
        <v>1</v>
      </c>
      <c r="D2340" s="20">
        <v>1</v>
      </c>
    </row>
    <row r="2341" spans="1:4" x14ac:dyDescent="0.25">
      <c r="A2341" s="21" t="s">
        <v>5</v>
      </c>
      <c r="B2341" s="20">
        <v>1</v>
      </c>
      <c r="C2341" s="20">
        <v>1</v>
      </c>
      <c r="D2341" s="20">
        <v>1</v>
      </c>
    </row>
    <row r="2342" spans="1:4" x14ac:dyDescent="0.25">
      <c r="A2342" s="26">
        <v>8495199327</v>
      </c>
      <c r="B2342" s="20">
        <v>1</v>
      </c>
      <c r="C2342" s="20">
        <v>1</v>
      </c>
      <c r="D2342" s="20">
        <v>1</v>
      </c>
    </row>
    <row r="2343" spans="1:4" x14ac:dyDescent="0.25">
      <c r="A2343" s="21" t="s">
        <v>6</v>
      </c>
      <c r="B2343" s="20">
        <v>1</v>
      </c>
      <c r="C2343" s="20">
        <v>1</v>
      </c>
      <c r="D2343" s="20">
        <v>1</v>
      </c>
    </row>
    <row r="2344" spans="1:4" x14ac:dyDescent="0.25">
      <c r="A2344" s="26">
        <v>9788495199324</v>
      </c>
      <c r="B2344" s="20">
        <v>1</v>
      </c>
      <c r="C2344" s="20">
        <v>1</v>
      </c>
      <c r="D2344" s="20">
        <v>1</v>
      </c>
    </row>
    <row r="2345" spans="1:4" x14ac:dyDescent="0.25">
      <c r="A2345" s="21" t="s">
        <v>13</v>
      </c>
      <c r="B2345" s="20">
        <v>1</v>
      </c>
      <c r="C2345" s="20">
        <v>1</v>
      </c>
      <c r="D2345" s="20">
        <v>1</v>
      </c>
    </row>
    <row r="2346" spans="1:4" x14ac:dyDescent="0.25">
      <c r="A2346" s="26" t="s">
        <v>90</v>
      </c>
      <c r="B2346" s="20">
        <v>1</v>
      </c>
      <c r="C2346" s="20">
        <v>1</v>
      </c>
      <c r="D2346" s="20">
        <v>1</v>
      </c>
    </row>
    <row r="2347" spans="1:4" x14ac:dyDescent="0.25">
      <c r="A2347" s="19" t="s">
        <v>103</v>
      </c>
      <c r="B2347" s="20">
        <v>10</v>
      </c>
      <c r="C2347" s="20">
        <v>10</v>
      </c>
      <c r="D2347" s="20">
        <v>10</v>
      </c>
    </row>
    <row r="2348" spans="1:4" x14ac:dyDescent="0.25">
      <c r="A2348" s="21" t="s">
        <v>9</v>
      </c>
      <c r="B2348" s="20">
        <v>1</v>
      </c>
      <c r="C2348" s="20">
        <v>1</v>
      </c>
      <c r="D2348" s="20">
        <v>1</v>
      </c>
    </row>
    <row r="2349" spans="1:4" x14ac:dyDescent="0.25">
      <c r="A2349" s="21" t="s">
        <v>8</v>
      </c>
      <c r="B2349" s="20">
        <v>1</v>
      </c>
      <c r="C2349" s="20">
        <v>1</v>
      </c>
      <c r="D2349" s="20">
        <v>1</v>
      </c>
    </row>
    <row r="2350" spans="1:4" x14ac:dyDescent="0.25">
      <c r="A2350" s="21" t="s">
        <v>7</v>
      </c>
      <c r="B2350" s="20">
        <v>1</v>
      </c>
      <c r="C2350" s="20">
        <v>1</v>
      </c>
      <c r="D2350" s="20">
        <v>1</v>
      </c>
    </row>
    <row r="2351" spans="1:4" x14ac:dyDescent="0.25">
      <c r="A2351" s="26" t="s">
        <v>1552</v>
      </c>
      <c r="B2351" s="20">
        <v>1</v>
      </c>
      <c r="C2351" s="20">
        <v>1</v>
      </c>
      <c r="D2351" s="20">
        <v>1</v>
      </c>
    </row>
    <row r="2352" spans="1:4" x14ac:dyDescent="0.25">
      <c r="A2352" s="21" t="s">
        <v>12</v>
      </c>
      <c r="B2352" s="20">
        <v>1</v>
      </c>
      <c r="C2352" s="20">
        <v>1</v>
      </c>
      <c r="D2352" s="20">
        <v>1</v>
      </c>
    </row>
    <row r="2353" spans="1:4" x14ac:dyDescent="0.25">
      <c r="A2353" s="26" t="s">
        <v>264</v>
      </c>
      <c r="B2353" s="20">
        <v>1</v>
      </c>
      <c r="C2353" s="20">
        <v>1</v>
      </c>
      <c r="D2353" s="20">
        <v>1</v>
      </c>
    </row>
    <row r="2354" spans="1:4" x14ac:dyDescent="0.25">
      <c r="A2354" s="21" t="s">
        <v>11</v>
      </c>
      <c r="B2354" s="20">
        <v>1</v>
      </c>
      <c r="C2354" s="20">
        <v>1</v>
      </c>
      <c r="D2354" s="20">
        <v>1</v>
      </c>
    </row>
    <row r="2355" spans="1:4" x14ac:dyDescent="0.25">
      <c r="A2355" s="26" t="s">
        <v>94</v>
      </c>
      <c r="B2355" s="20">
        <v>1</v>
      </c>
      <c r="C2355" s="20">
        <v>1</v>
      </c>
      <c r="D2355" s="20">
        <v>1</v>
      </c>
    </row>
    <row r="2356" spans="1:4" x14ac:dyDescent="0.25">
      <c r="A2356" s="21" t="s">
        <v>5</v>
      </c>
      <c r="B2356" s="20">
        <v>1</v>
      </c>
      <c r="C2356" s="20">
        <v>1</v>
      </c>
      <c r="D2356" s="20">
        <v>1</v>
      </c>
    </row>
    <row r="2357" spans="1:4" x14ac:dyDescent="0.25">
      <c r="A2357" s="26" t="s">
        <v>1670</v>
      </c>
      <c r="B2357" s="20">
        <v>1</v>
      </c>
      <c r="C2357" s="20">
        <v>1</v>
      </c>
      <c r="D2357" s="20">
        <v>1</v>
      </c>
    </row>
    <row r="2358" spans="1:4" x14ac:dyDescent="0.25">
      <c r="A2358" s="21" t="s">
        <v>6</v>
      </c>
      <c r="B2358" s="20">
        <v>1</v>
      </c>
      <c r="C2358" s="20">
        <v>1</v>
      </c>
      <c r="D2358" s="20">
        <v>1</v>
      </c>
    </row>
    <row r="2359" spans="1:4" x14ac:dyDescent="0.25">
      <c r="A2359" s="26">
        <v>9788408063438</v>
      </c>
      <c r="B2359" s="20">
        <v>1</v>
      </c>
      <c r="C2359" s="20">
        <v>1</v>
      </c>
      <c r="D2359" s="20">
        <v>1</v>
      </c>
    </row>
    <row r="2360" spans="1:4" x14ac:dyDescent="0.25">
      <c r="A2360" s="21" t="s">
        <v>10</v>
      </c>
      <c r="B2360" s="20">
        <v>1</v>
      </c>
      <c r="C2360" s="20">
        <v>1</v>
      </c>
      <c r="D2360" s="20">
        <v>1</v>
      </c>
    </row>
    <row r="2361" spans="1:4" x14ac:dyDescent="0.25">
      <c r="A2361" s="26" t="s">
        <v>2351</v>
      </c>
      <c r="B2361" s="20">
        <v>1</v>
      </c>
      <c r="C2361" s="20">
        <v>1</v>
      </c>
      <c r="D2361" s="20">
        <v>1</v>
      </c>
    </row>
    <row r="2362" spans="1:4" x14ac:dyDescent="0.25">
      <c r="A2362" s="21" t="s">
        <v>14</v>
      </c>
      <c r="B2362" s="20">
        <v>1</v>
      </c>
      <c r="C2362" s="20">
        <v>1</v>
      </c>
      <c r="D2362" s="20">
        <v>1</v>
      </c>
    </row>
    <row r="2363" spans="1:4" x14ac:dyDescent="0.25">
      <c r="A2363" s="26" t="s">
        <v>2351</v>
      </c>
      <c r="B2363" s="20">
        <v>1</v>
      </c>
      <c r="C2363" s="20">
        <v>1</v>
      </c>
      <c r="D2363" s="20">
        <v>1</v>
      </c>
    </row>
    <row r="2364" spans="1:4" x14ac:dyDescent="0.25">
      <c r="A2364" s="21" t="s">
        <v>16</v>
      </c>
      <c r="B2364" s="20">
        <v>1</v>
      </c>
      <c r="C2364" s="20">
        <v>1</v>
      </c>
      <c r="D2364" s="20">
        <v>1</v>
      </c>
    </row>
    <row r="2365" spans="1:4" x14ac:dyDescent="0.25">
      <c r="A2365" s="26" t="s">
        <v>2351</v>
      </c>
      <c r="B2365" s="20">
        <v>1</v>
      </c>
      <c r="C2365" s="20">
        <v>1</v>
      </c>
      <c r="D2365" s="20">
        <v>1</v>
      </c>
    </row>
    <row r="2366" spans="1:4" x14ac:dyDescent="0.25">
      <c r="A2366" s="19" t="s">
        <v>1426</v>
      </c>
      <c r="B2366" s="20">
        <v>10</v>
      </c>
      <c r="C2366" s="20">
        <v>10</v>
      </c>
      <c r="D2366" s="20">
        <v>10</v>
      </c>
    </row>
    <row r="2367" spans="1:4" x14ac:dyDescent="0.25">
      <c r="A2367" s="21" t="s">
        <v>9</v>
      </c>
      <c r="B2367" s="20">
        <v>1</v>
      </c>
      <c r="C2367" s="20">
        <v>1</v>
      </c>
      <c r="D2367" s="20">
        <v>1</v>
      </c>
    </row>
    <row r="2368" spans="1:4" x14ac:dyDescent="0.25">
      <c r="A2368" s="21" t="s">
        <v>8</v>
      </c>
      <c r="B2368" s="20">
        <v>1</v>
      </c>
      <c r="C2368" s="20">
        <v>1</v>
      </c>
      <c r="D2368" s="20">
        <v>1</v>
      </c>
    </row>
    <row r="2369" spans="1:4" x14ac:dyDescent="0.25">
      <c r="A2369" s="21" t="s">
        <v>7</v>
      </c>
      <c r="B2369" s="20">
        <v>1</v>
      </c>
      <c r="C2369" s="20">
        <v>1</v>
      </c>
      <c r="D2369" s="20">
        <v>1</v>
      </c>
    </row>
    <row r="2370" spans="1:4" x14ac:dyDescent="0.25">
      <c r="A2370" s="26" t="s">
        <v>1539</v>
      </c>
      <c r="B2370" s="20">
        <v>1</v>
      </c>
      <c r="C2370" s="20">
        <v>1</v>
      </c>
      <c r="D2370" s="20">
        <v>1</v>
      </c>
    </row>
    <row r="2371" spans="1:4" x14ac:dyDescent="0.25">
      <c r="A2371" s="21" t="s">
        <v>12</v>
      </c>
      <c r="B2371" s="20">
        <v>1</v>
      </c>
      <c r="C2371" s="20">
        <v>1</v>
      </c>
      <c r="D2371" s="20">
        <v>1</v>
      </c>
    </row>
    <row r="2372" spans="1:4" x14ac:dyDescent="0.25">
      <c r="A2372" s="26" t="s">
        <v>377</v>
      </c>
      <c r="B2372" s="20">
        <v>1</v>
      </c>
      <c r="C2372" s="20">
        <v>1</v>
      </c>
      <c r="D2372" s="20">
        <v>1</v>
      </c>
    </row>
    <row r="2373" spans="1:4" x14ac:dyDescent="0.25">
      <c r="A2373" s="21" t="s">
        <v>11</v>
      </c>
      <c r="B2373" s="20">
        <v>1</v>
      </c>
      <c r="C2373" s="20">
        <v>1</v>
      </c>
      <c r="D2373" s="20">
        <v>1</v>
      </c>
    </row>
    <row r="2374" spans="1:4" x14ac:dyDescent="0.25">
      <c r="A2374" s="26" t="s">
        <v>1533</v>
      </c>
      <c r="B2374" s="20">
        <v>1</v>
      </c>
      <c r="C2374" s="20">
        <v>1</v>
      </c>
      <c r="D2374" s="20">
        <v>1</v>
      </c>
    </row>
    <row r="2375" spans="1:4" x14ac:dyDescent="0.25">
      <c r="A2375" s="21" t="s">
        <v>5</v>
      </c>
      <c r="B2375" s="20">
        <v>1</v>
      </c>
      <c r="C2375" s="20">
        <v>1</v>
      </c>
      <c r="D2375" s="20">
        <v>1</v>
      </c>
    </row>
    <row r="2376" spans="1:4" x14ac:dyDescent="0.25">
      <c r="A2376" s="26">
        <v>9686210113</v>
      </c>
      <c r="B2376" s="20">
        <v>1</v>
      </c>
      <c r="C2376" s="20">
        <v>1</v>
      </c>
      <c r="D2376" s="20">
        <v>1</v>
      </c>
    </row>
    <row r="2377" spans="1:4" x14ac:dyDescent="0.25">
      <c r="A2377" s="21" t="s">
        <v>6</v>
      </c>
      <c r="B2377" s="20">
        <v>1</v>
      </c>
      <c r="C2377" s="20">
        <v>1</v>
      </c>
      <c r="D2377" s="20">
        <v>1</v>
      </c>
    </row>
    <row r="2378" spans="1:4" x14ac:dyDescent="0.25">
      <c r="A2378" s="26" t="s">
        <v>2351</v>
      </c>
      <c r="B2378" s="20">
        <v>1</v>
      </c>
      <c r="C2378" s="20">
        <v>1</v>
      </c>
      <c r="D2378" s="20">
        <v>1</v>
      </c>
    </row>
    <row r="2379" spans="1:4" x14ac:dyDescent="0.25">
      <c r="A2379" s="21" t="s">
        <v>10</v>
      </c>
      <c r="B2379" s="20">
        <v>1</v>
      </c>
      <c r="C2379" s="20">
        <v>1</v>
      </c>
      <c r="D2379" s="20">
        <v>1</v>
      </c>
    </row>
    <row r="2380" spans="1:4" x14ac:dyDescent="0.25">
      <c r="A2380" s="26" t="s">
        <v>1224</v>
      </c>
      <c r="B2380" s="20">
        <v>1</v>
      </c>
      <c r="C2380" s="20">
        <v>1</v>
      </c>
      <c r="D2380" s="20">
        <v>1</v>
      </c>
    </row>
    <row r="2381" spans="1:4" x14ac:dyDescent="0.25">
      <c r="A2381" s="21" t="s">
        <v>14</v>
      </c>
      <c r="B2381" s="20">
        <v>1</v>
      </c>
      <c r="C2381" s="20">
        <v>1</v>
      </c>
      <c r="D2381" s="20">
        <v>1</v>
      </c>
    </row>
    <row r="2382" spans="1:4" x14ac:dyDescent="0.25">
      <c r="A2382" s="26" t="s">
        <v>2351</v>
      </c>
      <c r="B2382" s="20">
        <v>1</v>
      </c>
      <c r="C2382" s="20">
        <v>1</v>
      </c>
      <c r="D2382" s="20">
        <v>1</v>
      </c>
    </row>
    <row r="2383" spans="1:4" x14ac:dyDescent="0.25">
      <c r="A2383" s="21" t="s">
        <v>16</v>
      </c>
      <c r="B2383" s="20">
        <v>1</v>
      </c>
      <c r="C2383" s="20">
        <v>1</v>
      </c>
      <c r="D2383" s="20">
        <v>1</v>
      </c>
    </row>
    <row r="2384" spans="1:4" x14ac:dyDescent="0.25">
      <c r="A2384" s="26" t="s">
        <v>2351</v>
      </c>
      <c r="B2384" s="20">
        <v>1</v>
      </c>
      <c r="C2384" s="20">
        <v>1</v>
      </c>
      <c r="D2384" s="20">
        <v>1</v>
      </c>
    </row>
    <row r="2385" spans="1:4" x14ac:dyDescent="0.25">
      <c r="A2385" s="19" t="s">
        <v>1220</v>
      </c>
      <c r="B2385" s="20">
        <v>10</v>
      </c>
      <c r="C2385" s="20">
        <v>10</v>
      </c>
      <c r="D2385" s="20">
        <v>10</v>
      </c>
    </row>
    <row r="2386" spans="1:4" x14ac:dyDescent="0.25">
      <c r="A2386" s="21" t="s">
        <v>9</v>
      </c>
      <c r="B2386" s="20">
        <v>1</v>
      </c>
      <c r="C2386" s="20">
        <v>1</v>
      </c>
      <c r="D2386" s="20">
        <v>1</v>
      </c>
    </row>
    <row r="2387" spans="1:4" x14ac:dyDescent="0.25">
      <c r="A2387" s="21" t="s">
        <v>8</v>
      </c>
      <c r="B2387" s="20">
        <v>1</v>
      </c>
      <c r="C2387" s="20">
        <v>1</v>
      </c>
      <c r="D2387" s="20">
        <v>1</v>
      </c>
    </row>
    <row r="2388" spans="1:4" x14ac:dyDescent="0.25">
      <c r="A2388" s="21" t="s">
        <v>7</v>
      </c>
      <c r="B2388" s="20">
        <v>1</v>
      </c>
      <c r="C2388" s="20">
        <v>1</v>
      </c>
      <c r="D2388" s="20">
        <v>1</v>
      </c>
    </row>
    <row r="2389" spans="1:4" x14ac:dyDescent="0.25">
      <c r="A2389" s="26" t="s">
        <v>1541</v>
      </c>
      <c r="B2389" s="20">
        <v>1</v>
      </c>
      <c r="C2389" s="20">
        <v>1</v>
      </c>
      <c r="D2389" s="20">
        <v>1</v>
      </c>
    </row>
    <row r="2390" spans="1:4" x14ac:dyDescent="0.25">
      <c r="A2390" s="21" t="s">
        <v>12</v>
      </c>
      <c r="B2390" s="20">
        <v>1</v>
      </c>
      <c r="C2390" s="20">
        <v>1</v>
      </c>
      <c r="D2390" s="20">
        <v>1</v>
      </c>
    </row>
    <row r="2391" spans="1:4" x14ac:dyDescent="0.25">
      <c r="A2391" s="26" t="s">
        <v>264</v>
      </c>
      <c r="B2391" s="20">
        <v>1</v>
      </c>
      <c r="C2391" s="20">
        <v>1</v>
      </c>
      <c r="D2391" s="20">
        <v>1</v>
      </c>
    </row>
    <row r="2392" spans="1:4" x14ac:dyDescent="0.25">
      <c r="A2392" s="21" t="s">
        <v>11</v>
      </c>
      <c r="B2392" s="20">
        <v>1</v>
      </c>
      <c r="C2392" s="20">
        <v>1</v>
      </c>
      <c r="D2392" s="20">
        <v>1</v>
      </c>
    </row>
    <row r="2393" spans="1:4" x14ac:dyDescent="0.25">
      <c r="A2393" s="26" t="s">
        <v>1254</v>
      </c>
      <c r="B2393" s="20">
        <v>1</v>
      </c>
      <c r="C2393" s="20">
        <v>1</v>
      </c>
      <c r="D2393" s="20">
        <v>1</v>
      </c>
    </row>
    <row r="2394" spans="1:4" x14ac:dyDescent="0.25">
      <c r="A2394" s="21" t="s">
        <v>5</v>
      </c>
      <c r="B2394" s="20">
        <v>1</v>
      </c>
      <c r="C2394" s="20">
        <v>1</v>
      </c>
      <c r="D2394" s="20">
        <v>1</v>
      </c>
    </row>
    <row r="2395" spans="1:4" x14ac:dyDescent="0.25">
      <c r="A2395" s="26">
        <v>8472915816</v>
      </c>
      <c r="B2395" s="20">
        <v>1</v>
      </c>
      <c r="C2395" s="20">
        <v>1</v>
      </c>
      <c r="D2395" s="20">
        <v>1</v>
      </c>
    </row>
    <row r="2396" spans="1:4" x14ac:dyDescent="0.25">
      <c r="A2396" s="21" t="s">
        <v>6</v>
      </c>
      <c r="B2396" s="20">
        <v>1</v>
      </c>
      <c r="C2396" s="20">
        <v>1</v>
      </c>
      <c r="D2396" s="20">
        <v>1</v>
      </c>
    </row>
    <row r="2397" spans="1:4" x14ac:dyDescent="0.25">
      <c r="A2397" s="26" t="s">
        <v>2351</v>
      </c>
      <c r="B2397" s="20">
        <v>1</v>
      </c>
      <c r="C2397" s="20">
        <v>1</v>
      </c>
      <c r="D2397" s="20">
        <v>1</v>
      </c>
    </row>
    <row r="2398" spans="1:4" x14ac:dyDescent="0.25">
      <c r="A2398" s="21" t="s">
        <v>10</v>
      </c>
      <c r="B2398" s="20">
        <v>1</v>
      </c>
      <c r="C2398" s="20">
        <v>1</v>
      </c>
      <c r="D2398" s="20">
        <v>1</v>
      </c>
    </row>
    <row r="2399" spans="1:4" x14ac:dyDescent="0.25">
      <c r="A2399" s="26" t="s">
        <v>1400</v>
      </c>
      <c r="B2399" s="20">
        <v>1</v>
      </c>
      <c r="C2399" s="20">
        <v>1</v>
      </c>
      <c r="D2399" s="20">
        <v>1</v>
      </c>
    </row>
    <row r="2400" spans="1:4" x14ac:dyDescent="0.25">
      <c r="A2400" s="21" t="s">
        <v>14</v>
      </c>
      <c r="B2400" s="20">
        <v>1</v>
      </c>
      <c r="C2400" s="20">
        <v>1</v>
      </c>
      <c r="D2400" s="20">
        <v>1</v>
      </c>
    </row>
    <row r="2401" spans="1:4" x14ac:dyDescent="0.25">
      <c r="A2401" s="26" t="s">
        <v>2351</v>
      </c>
      <c r="B2401" s="20">
        <v>1</v>
      </c>
      <c r="C2401" s="20">
        <v>1</v>
      </c>
      <c r="D2401" s="20">
        <v>1</v>
      </c>
    </row>
    <row r="2402" spans="1:4" x14ac:dyDescent="0.25">
      <c r="A2402" s="21" t="s">
        <v>16</v>
      </c>
      <c r="B2402" s="20">
        <v>1</v>
      </c>
      <c r="C2402" s="20">
        <v>1</v>
      </c>
      <c r="D2402" s="20">
        <v>1</v>
      </c>
    </row>
    <row r="2403" spans="1:4" x14ac:dyDescent="0.25">
      <c r="A2403" s="26" t="s">
        <v>2351</v>
      </c>
      <c r="B2403" s="20">
        <v>1</v>
      </c>
      <c r="C2403" s="20">
        <v>1</v>
      </c>
      <c r="D2403" s="20">
        <v>1</v>
      </c>
    </row>
    <row r="2404" spans="1:4" x14ac:dyDescent="0.25">
      <c r="A2404" s="19" t="s">
        <v>755</v>
      </c>
      <c r="B2404" s="20">
        <v>5</v>
      </c>
      <c r="C2404" s="20">
        <v>5</v>
      </c>
      <c r="D2404" s="20">
        <v>5</v>
      </c>
    </row>
    <row r="2405" spans="1:4" x14ac:dyDescent="0.25">
      <c r="A2405" s="21" t="s">
        <v>9</v>
      </c>
      <c r="B2405" s="20">
        <v>1</v>
      </c>
      <c r="C2405" s="20">
        <v>1</v>
      </c>
      <c r="D2405" s="20">
        <v>1</v>
      </c>
    </row>
    <row r="2406" spans="1:4" x14ac:dyDescent="0.25">
      <c r="A2406" s="21" t="s">
        <v>7</v>
      </c>
      <c r="B2406" s="20">
        <v>1</v>
      </c>
      <c r="C2406" s="20">
        <v>1</v>
      </c>
      <c r="D2406" s="20">
        <v>1</v>
      </c>
    </row>
    <row r="2407" spans="1:4" x14ac:dyDescent="0.25">
      <c r="A2407" s="26" t="s">
        <v>857</v>
      </c>
      <c r="B2407" s="20">
        <v>1</v>
      </c>
      <c r="C2407" s="20">
        <v>1</v>
      </c>
      <c r="D2407" s="20">
        <v>1</v>
      </c>
    </row>
    <row r="2408" spans="1:4" x14ac:dyDescent="0.25">
      <c r="A2408" s="21" t="s">
        <v>12</v>
      </c>
      <c r="B2408" s="20">
        <v>1</v>
      </c>
      <c r="C2408" s="20">
        <v>1</v>
      </c>
      <c r="D2408" s="20">
        <v>1</v>
      </c>
    </row>
    <row r="2409" spans="1:4" x14ac:dyDescent="0.25">
      <c r="A2409" s="26" t="s">
        <v>264</v>
      </c>
      <c r="B2409" s="20">
        <v>1</v>
      </c>
      <c r="C2409" s="20">
        <v>1</v>
      </c>
      <c r="D2409" s="20">
        <v>1</v>
      </c>
    </row>
    <row r="2410" spans="1:4" x14ac:dyDescent="0.25">
      <c r="A2410" s="21" t="s">
        <v>5</v>
      </c>
      <c r="B2410" s="20">
        <v>1</v>
      </c>
      <c r="C2410" s="20">
        <v>1</v>
      </c>
      <c r="D2410" s="20">
        <v>1</v>
      </c>
    </row>
    <row r="2411" spans="1:4" x14ac:dyDescent="0.25">
      <c r="A2411" s="26" t="s">
        <v>756</v>
      </c>
      <c r="B2411" s="20">
        <v>1</v>
      </c>
      <c r="C2411" s="20">
        <v>1</v>
      </c>
      <c r="D2411" s="20">
        <v>1</v>
      </c>
    </row>
    <row r="2412" spans="1:4" x14ac:dyDescent="0.25">
      <c r="A2412" s="21" t="s">
        <v>13</v>
      </c>
      <c r="B2412" s="20">
        <v>1</v>
      </c>
      <c r="C2412" s="20">
        <v>1</v>
      </c>
      <c r="D2412" s="20">
        <v>1</v>
      </c>
    </row>
    <row r="2413" spans="1:4" x14ac:dyDescent="0.25">
      <c r="A2413" s="26" t="s">
        <v>90</v>
      </c>
      <c r="B2413" s="20">
        <v>1</v>
      </c>
      <c r="C2413" s="20">
        <v>1</v>
      </c>
      <c r="D2413" s="20">
        <v>1</v>
      </c>
    </row>
    <row r="2414" spans="1:4" x14ac:dyDescent="0.25">
      <c r="A2414" s="19" t="s">
        <v>62</v>
      </c>
      <c r="B2414" s="20">
        <v>23</v>
      </c>
      <c r="C2414" s="20">
        <v>23</v>
      </c>
      <c r="D2414" s="20">
        <v>23</v>
      </c>
    </row>
    <row r="2415" spans="1:4" x14ac:dyDescent="0.25">
      <c r="A2415" s="21" t="s">
        <v>9</v>
      </c>
      <c r="B2415" s="20">
        <v>3</v>
      </c>
      <c r="C2415" s="20">
        <v>3</v>
      </c>
      <c r="D2415" s="20">
        <v>3</v>
      </c>
    </row>
    <row r="2416" spans="1:4" x14ac:dyDescent="0.25">
      <c r="A2416" s="21" t="s">
        <v>8</v>
      </c>
      <c r="B2416" s="20">
        <v>2</v>
      </c>
      <c r="C2416" s="20">
        <v>2</v>
      </c>
      <c r="D2416" s="20">
        <v>2</v>
      </c>
    </row>
    <row r="2417" spans="1:4" x14ac:dyDescent="0.25">
      <c r="A2417" s="21" t="s">
        <v>7</v>
      </c>
      <c r="B2417" s="20">
        <v>3</v>
      </c>
      <c r="C2417" s="20">
        <v>3</v>
      </c>
      <c r="D2417" s="20">
        <v>3</v>
      </c>
    </row>
    <row r="2418" spans="1:4" x14ac:dyDescent="0.25">
      <c r="A2418" s="26" t="s">
        <v>349</v>
      </c>
      <c r="B2418" s="20">
        <v>1</v>
      </c>
      <c r="C2418" s="20">
        <v>1</v>
      </c>
      <c r="D2418" s="20">
        <v>1</v>
      </c>
    </row>
    <row r="2419" spans="1:4" x14ac:dyDescent="0.25">
      <c r="A2419" s="26" t="s">
        <v>315</v>
      </c>
      <c r="B2419" s="20">
        <v>1</v>
      </c>
      <c r="C2419" s="20">
        <v>1</v>
      </c>
      <c r="D2419" s="20">
        <v>1</v>
      </c>
    </row>
    <row r="2420" spans="1:4" x14ac:dyDescent="0.25">
      <c r="A2420" s="26" t="s">
        <v>1707</v>
      </c>
      <c r="B2420" s="20">
        <v>1</v>
      </c>
      <c r="C2420" s="20">
        <v>1</v>
      </c>
      <c r="D2420" s="20">
        <v>1</v>
      </c>
    </row>
    <row r="2421" spans="1:4" x14ac:dyDescent="0.25">
      <c r="A2421" s="21" t="s">
        <v>12</v>
      </c>
      <c r="B2421" s="20">
        <v>3</v>
      </c>
      <c r="C2421" s="20">
        <v>3</v>
      </c>
      <c r="D2421" s="20">
        <v>3</v>
      </c>
    </row>
    <row r="2422" spans="1:4" x14ac:dyDescent="0.25">
      <c r="A2422" s="26" t="s">
        <v>264</v>
      </c>
      <c r="B2422" s="20">
        <v>2</v>
      </c>
      <c r="C2422" s="20">
        <v>2</v>
      </c>
      <c r="D2422" s="20">
        <v>2</v>
      </c>
    </row>
    <row r="2423" spans="1:4" x14ac:dyDescent="0.25">
      <c r="A2423" s="26" t="s">
        <v>374</v>
      </c>
      <c r="B2423" s="20">
        <v>1</v>
      </c>
      <c r="C2423" s="20">
        <v>1</v>
      </c>
      <c r="D2423" s="20">
        <v>1</v>
      </c>
    </row>
    <row r="2424" spans="1:4" x14ac:dyDescent="0.25">
      <c r="A2424" s="21" t="s">
        <v>11</v>
      </c>
      <c r="B2424" s="20">
        <v>2</v>
      </c>
      <c r="C2424" s="20">
        <v>2</v>
      </c>
      <c r="D2424" s="20">
        <v>2</v>
      </c>
    </row>
    <row r="2425" spans="1:4" x14ac:dyDescent="0.25">
      <c r="A2425" s="26" t="s">
        <v>34</v>
      </c>
      <c r="B2425" s="20">
        <v>1</v>
      </c>
      <c r="C2425" s="20">
        <v>1</v>
      </c>
      <c r="D2425" s="20">
        <v>1</v>
      </c>
    </row>
    <row r="2426" spans="1:4" x14ac:dyDescent="0.25">
      <c r="A2426" s="26" t="s">
        <v>2351</v>
      </c>
      <c r="B2426" s="20">
        <v>1</v>
      </c>
      <c r="C2426" s="20">
        <v>1</v>
      </c>
      <c r="D2426" s="20">
        <v>1</v>
      </c>
    </row>
    <row r="2427" spans="1:4" x14ac:dyDescent="0.25">
      <c r="A2427" s="21" t="s">
        <v>5</v>
      </c>
      <c r="B2427" s="20">
        <v>2</v>
      </c>
      <c r="C2427" s="20">
        <v>2</v>
      </c>
      <c r="D2427" s="20">
        <v>2</v>
      </c>
    </row>
    <row r="2428" spans="1:4" x14ac:dyDescent="0.25">
      <c r="A2428" s="26">
        <v>9580457867</v>
      </c>
      <c r="B2428" s="20">
        <v>1</v>
      </c>
      <c r="C2428" s="20">
        <v>1</v>
      </c>
      <c r="D2428" s="20">
        <v>1</v>
      </c>
    </row>
    <row r="2429" spans="1:4" x14ac:dyDescent="0.25">
      <c r="A2429" s="26">
        <v>9580476853</v>
      </c>
      <c r="B2429" s="20">
        <v>1</v>
      </c>
      <c r="C2429" s="20">
        <v>1</v>
      </c>
      <c r="D2429" s="20">
        <v>1</v>
      </c>
    </row>
    <row r="2430" spans="1:4" x14ac:dyDescent="0.25">
      <c r="A2430" s="21" t="s">
        <v>6</v>
      </c>
      <c r="B2430" s="20">
        <v>2</v>
      </c>
      <c r="C2430" s="20">
        <v>2</v>
      </c>
      <c r="D2430" s="20">
        <v>2</v>
      </c>
    </row>
    <row r="2431" spans="1:4" x14ac:dyDescent="0.25">
      <c r="A2431" s="26" t="s">
        <v>2351</v>
      </c>
      <c r="B2431" s="20">
        <v>2</v>
      </c>
      <c r="C2431" s="20">
        <v>2</v>
      </c>
      <c r="D2431" s="20">
        <v>2</v>
      </c>
    </row>
    <row r="2432" spans="1:4" x14ac:dyDescent="0.25">
      <c r="A2432" s="21" t="s">
        <v>10</v>
      </c>
      <c r="B2432" s="20">
        <v>2</v>
      </c>
      <c r="C2432" s="20">
        <v>2</v>
      </c>
      <c r="D2432" s="20">
        <v>2</v>
      </c>
    </row>
    <row r="2433" spans="1:4" x14ac:dyDescent="0.25">
      <c r="A2433" s="26" t="s">
        <v>256</v>
      </c>
      <c r="B2433" s="20">
        <v>2</v>
      </c>
      <c r="C2433" s="20">
        <v>2</v>
      </c>
      <c r="D2433" s="20">
        <v>2</v>
      </c>
    </row>
    <row r="2434" spans="1:4" x14ac:dyDescent="0.25">
      <c r="A2434" s="21" t="s">
        <v>13</v>
      </c>
      <c r="B2434" s="20">
        <v>2</v>
      </c>
      <c r="C2434" s="20">
        <v>2</v>
      </c>
      <c r="D2434" s="20">
        <v>2</v>
      </c>
    </row>
    <row r="2435" spans="1:4" x14ac:dyDescent="0.25">
      <c r="A2435" s="26" t="s">
        <v>375</v>
      </c>
      <c r="B2435" s="20">
        <v>1</v>
      </c>
      <c r="C2435" s="20">
        <v>1</v>
      </c>
      <c r="D2435" s="20">
        <v>1</v>
      </c>
    </row>
    <row r="2436" spans="1:4" x14ac:dyDescent="0.25">
      <c r="A2436" s="26" t="s">
        <v>90</v>
      </c>
      <c r="B2436" s="20">
        <v>1</v>
      </c>
      <c r="C2436" s="20">
        <v>1</v>
      </c>
      <c r="D2436" s="20">
        <v>1</v>
      </c>
    </row>
    <row r="2437" spans="1:4" x14ac:dyDescent="0.25">
      <c r="A2437" s="21" t="s">
        <v>14</v>
      </c>
      <c r="B2437" s="20">
        <v>1</v>
      </c>
      <c r="C2437" s="20">
        <v>1</v>
      </c>
      <c r="D2437" s="20">
        <v>1</v>
      </c>
    </row>
    <row r="2438" spans="1:4" x14ac:dyDescent="0.25">
      <c r="A2438" s="26" t="s">
        <v>2351</v>
      </c>
      <c r="B2438" s="20">
        <v>1</v>
      </c>
      <c r="C2438" s="20">
        <v>1</v>
      </c>
      <c r="D2438" s="20">
        <v>1</v>
      </c>
    </row>
    <row r="2439" spans="1:4" x14ac:dyDescent="0.25">
      <c r="A2439" s="21" t="s">
        <v>16</v>
      </c>
      <c r="B2439" s="20">
        <v>1</v>
      </c>
      <c r="C2439" s="20">
        <v>1</v>
      </c>
      <c r="D2439" s="20">
        <v>1</v>
      </c>
    </row>
    <row r="2440" spans="1:4" x14ac:dyDescent="0.25">
      <c r="A2440" s="26" t="s">
        <v>2351</v>
      </c>
      <c r="B2440" s="20">
        <v>1</v>
      </c>
      <c r="C2440" s="20">
        <v>1</v>
      </c>
      <c r="D2440" s="20">
        <v>1</v>
      </c>
    </row>
    <row r="2441" spans="1:4" x14ac:dyDescent="0.25">
      <c r="A2441" s="19" t="s">
        <v>167</v>
      </c>
      <c r="B2441" s="20">
        <v>11</v>
      </c>
      <c r="C2441" s="20">
        <v>11</v>
      </c>
      <c r="D2441" s="20">
        <v>11</v>
      </c>
    </row>
    <row r="2442" spans="1:4" x14ac:dyDescent="0.25">
      <c r="A2442" s="21" t="s">
        <v>9</v>
      </c>
      <c r="B2442" s="20">
        <v>1</v>
      </c>
      <c r="C2442" s="20">
        <v>1</v>
      </c>
      <c r="D2442" s="20">
        <v>1</v>
      </c>
    </row>
    <row r="2443" spans="1:4" x14ac:dyDescent="0.25">
      <c r="A2443" s="21" t="s">
        <v>8</v>
      </c>
      <c r="B2443" s="20">
        <v>1</v>
      </c>
      <c r="C2443" s="20">
        <v>1</v>
      </c>
      <c r="D2443" s="20">
        <v>1</v>
      </c>
    </row>
    <row r="2444" spans="1:4" x14ac:dyDescent="0.25">
      <c r="A2444" s="21" t="s">
        <v>7</v>
      </c>
      <c r="B2444" s="20">
        <v>1</v>
      </c>
      <c r="C2444" s="20">
        <v>1</v>
      </c>
      <c r="D2444" s="20">
        <v>1</v>
      </c>
    </row>
    <row r="2445" spans="1:4" x14ac:dyDescent="0.25">
      <c r="A2445" s="26" t="s">
        <v>467</v>
      </c>
      <c r="B2445" s="20">
        <v>1</v>
      </c>
      <c r="C2445" s="20">
        <v>1</v>
      </c>
      <c r="D2445" s="20">
        <v>1</v>
      </c>
    </row>
    <row r="2446" spans="1:4" x14ac:dyDescent="0.25">
      <c r="A2446" s="21" t="s">
        <v>12</v>
      </c>
      <c r="B2446" s="20">
        <v>1</v>
      </c>
      <c r="C2446" s="20">
        <v>1</v>
      </c>
      <c r="D2446" s="20">
        <v>1</v>
      </c>
    </row>
    <row r="2447" spans="1:4" x14ac:dyDescent="0.25">
      <c r="A2447" s="26" t="s">
        <v>264</v>
      </c>
      <c r="B2447" s="20">
        <v>1</v>
      </c>
      <c r="C2447" s="20">
        <v>1</v>
      </c>
      <c r="D2447" s="20">
        <v>1</v>
      </c>
    </row>
    <row r="2448" spans="1:4" x14ac:dyDescent="0.25">
      <c r="A2448" s="21" t="s">
        <v>11</v>
      </c>
      <c r="B2448" s="20">
        <v>1</v>
      </c>
      <c r="C2448" s="20">
        <v>1</v>
      </c>
      <c r="D2448" s="20">
        <v>1</v>
      </c>
    </row>
    <row r="2449" spans="1:4" x14ac:dyDescent="0.25">
      <c r="A2449" s="26" t="s">
        <v>168</v>
      </c>
      <c r="B2449" s="20">
        <v>1</v>
      </c>
      <c r="C2449" s="20">
        <v>1</v>
      </c>
      <c r="D2449" s="20">
        <v>1</v>
      </c>
    </row>
    <row r="2450" spans="1:4" x14ac:dyDescent="0.25">
      <c r="A2450" s="21" t="s">
        <v>5</v>
      </c>
      <c r="B2450" s="20">
        <v>1</v>
      </c>
      <c r="C2450" s="20">
        <v>1</v>
      </c>
      <c r="D2450" s="20">
        <v>1</v>
      </c>
    </row>
    <row r="2451" spans="1:4" x14ac:dyDescent="0.25">
      <c r="A2451" s="26">
        <v>9583000701</v>
      </c>
      <c r="B2451" s="20">
        <v>1</v>
      </c>
      <c r="C2451" s="20">
        <v>1</v>
      </c>
      <c r="D2451" s="20">
        <v>1</v>
      </c>
    </row>
    <row r="2452" spans="1:4" x14ac:dyDescent="0.25">
      <c r="A2452" s="21" t="s">
        <v>6</v>
      </c>
      <c r="B2452" s="20">
        <v>1</v>
      </c>
      <c r="C2452" s="20">
        <v>1</v>
      </c>
      <c r="D2452" s="20">
        <v>1</v>
      </c>
    </row>
    <row r="2453" spans="1:4" x14ac:dyDescent="0.25">
      <c r="A2453" s="26">
        <v>9789587046199</v>
      </c>
      <c r="B2453" s="20">
        <v>1</v>
      </c>
      <c r="C2453" s="20">
        <v>1</v>
      </c>
      <c r="D2453" s="20">
        <v>1</v>
      </c>
    </row>
    <row r="2454" spans="1:4" x14ac:dyDescent="0.25">
      <c r="A2454" s="21" t="s">
        <v>10</v>
      </c>
      <c r="B2454" s="20">
        <v>1</v>
      </c>
      <c r="C2454" s="20">
        <v>1</v>
      </c>
      <c r="D2454" s="20">
        <v>1</v>
      </c>
    </row>
    <row r="2455" spans="1:4" x14ac:dyDescent="0.25">
      <c r="A2455" s="26" t="s">
        <v>1400</v>
      </c>
      <c r="B2455" s="20">
        <v>1</v>
      </c>
      <c r="C2455" s="20">
        <v>1</v>
      </c>
      <c r="D2455" s="20">
        <v>1</v>
      </c>
    </row>
    <row r="2456" spans="1:4" x14ac:dyDescent="0.25">
      <c r="A2456" s="21" t="s">
        <v>13</v>
      </c>
      <c r="B2456" s="20">
        <v>1</v>
      </c>
      <c r="C2456" s="20">
        <v>1</v>
      </c>
      <c r="D2456" s="20">
        <v>1</v>
      </c>
    </row>
    <row r="2457" spans="1:4" x14ac:dyDescent="0.25">
      <c r="A2457" s="26" t="s">
        <v>90</v>
      </c>
      <c r="B2457" s="20">
        <v>1</v>
      </c>
      <c r="C2457" s="20">
        <v>1</v>
      </c>
      <c r="D2457" s="20">
        <v>1</v>
      </c>
    </row>
    <row r="2458" spans="1:4" x14ac:dyDescent="0.25">
      <c r="A2458" s="21" t="s">
        <v>14</v>
      </c>
      <c r="B2458" s="20">
        <v>1</v>
      </c>
      <c r="C2458" s="20">
        <v>1</v>
      </c>
      <c r="D2458" s="20">
        <v>1</v>
      </c>
    </row>
    <row r="2459" spans="1:4" x14ac:dyDescent="0.25">
      <c r="A2459" s="26" t="s">
        <v>2351</v>
      </c>
      <c r="B2459" s="20">
        <v>1</v>
      </c>
      <c r="C2459" s="20">
        <v>1</v>
      </c>
      <c r="D2459" s="20">
        <v>1</v>
      </c>
    </row>
    <row r="2460" spans="1:4" x14ac:dyDescent="0.25">
      <c r="A2460" s="21" t="s">
        <v>16</v>
      </c>
      <c r="B2460" s="20">
        <v>1</v>
      </c>
      <c r="C2460" s="20">
        <v>1</v>
      </c>
      <c r="D2460" s="20">
        <v>1</v>
      </c>
    </row>
    <row r="2461" spans="1:4" x14ac:dyDescent="0.25">
      <c r="A2461" s="26" t="s">
        <v>2351</v>
      </c>
      <c r="B2461" s="20">
        <v>1</v>
      </c>
      <c r="C2461" s="20">
        <v>1</v>
      </c>
      <c r="D2461" s="20">
        <v>1</v>
      </c>
    </row>
    <row r="2462" spans="1:4" x14ac:dyDescent="0.25">
      <c r="A2462" s="19" t="s">
        <v>1121</v>
      </c>
      <c r="B2462" s="20">
        <v>3</v>
      </c>
      <c r="C2462" s="20">
        <v>3</v>
      </c>
      <c r="D2462" s="20">
        <v>3</v>
      </c>
    </row>
    <row r="2463" spans="1:4" x14ac:dyDescent="0.25">
      <c r="A2463" s="21" t="s">
        <v>9</v>
      </c>
      <c r="B2463" s="20">
        <v>1</v>
      </c>
      <c r="C2463" s="20">
        <v>1</v>
      </c>
      <c r="D2463" s="20">
        <v>1</v>
      </c>
    </row>
    <row r="2464" spans="1:4" x14ac:dyDescent="0.25">
      <c r="A2464" s="21" t="s">
        <v>12</v>
      </c>
      <c r="B2464" s="20">
        <v>1</v>
      </c>
      <c r="C2464" s="20">
        <v>1</v>
      </c>
      <c r="D2464" s="20">
        <v>1</v>
      </c>
    </row>
    <row r="2465" spans="1:4" x14ac:dyDescent="0.25">
      <c r="A2465" s="26" t="s">
        <v>264</v>
      </c>
      <c r="B2465" s="20">
        <v>1</v>
      </c>
      <c r="C2465" s="20">
        <v>1</v>
      </c>
      <c r="D2465" s="20">
        <v>1</v>
      </c>
    </row>
    <row r="2466" spans="1:4" x14ac:dyDescent="0.25">
      <c r="A2466" s="21" t="s">
        <v>13</v>
      </c>
      <c r="B2466" s="20">
        <v>1</v>
      </c>
      <c r="C2466" s="20">
        <v>1</v>
      </c>
      <c r="D2466" s="20">
        <v>1</v>
      </c>
    </row>
    <row r="2467" spans="1:4" x14ac:dyDescent="0.25">
      <c r="A2467" s="26" t="s">
        <v>90</v>
      </c>
      <c r="B2467" s="20">
        <v>1</v>
      </c>
      <c r="C2467" s="20">
        <v>1</v>
      </c>
      <c r="D2467" s="20">
        <v>1</v>
      </c>
    </row>
    <row r="2468" spans="1:4" x14ac:dyDescent="0.25">
      <c r="A2468" s="19" t="s">
        <v>112</v>
      </c>
      <c r="B2468" s="20">
        <v>11</v>
      </c>
      <c r="C2468" s="20">
        <v>11</v>
      </c>
      <c r="D2468" s="20">
        <v>11</v>
      </c>
    </row>
    <row r="2469" spans="1:4" x14ac:dyDescent="0.25">
      <c r="A2469" s="21" t="s">
        <v>9</v>
      </c>
      <c r="B2469" s="20">
        <v>1</v>
      </c>
      <c r="C2469" s="20">
        <v>1</v>
      </c>
      <c r="D2469" s="20">
        <v>1</v>
      </c>
    </row>
    <row r="2470" spans="1:4" x14ac:dyDescent="0.25">
      <c r="A2470" s="21" t="s">
        <v>8</v>
      </c>
      <c r="B2470" s="20">
        <v>1</v>
      </c>
      <c r="C2470" s="20">
        <v>1</v>
      </c>
      <c r="D2470" s="20">
        <v>1</v>
      </c>
    </row>
    <row r="2471" spans="1:4" x14ac:dyDescent="0.25">
      <c r="A2471" s="21" t="s">
        <v>7</v>
      </c>
      <c r="B2471" s="20">
        <v>1</v>
      </c>
      <c r="C2471" s="20">
        <v>1</v>
      </c>
      <c r="D2471" s="20">
        <v>1</v>
      </c>
    </row>
    <row r="2472" spans="1:4" x14ac:dyDescent="0.25">
      <c r="A2472" s="26" t="s">
        <v>1682</v>
      </c>
      <c r="B2472" s="20">
        <v>1</v>
      </c>
      <c r="C2472" s="20">
        <v>1</v>
      </c>
      <c r="D2472" s="20">
        <v>1</v>
      </c>
    </row>
    <row r="2473" spans="1:4" x14ac:dyDescent="0.25">
      <c r="A2473" s="21" t="s">
        <v>12</v>
      </c>
      <c r="B2473" s="20">
        <v>1</v>
      </c>
      <c r="C2473" s="20">
        <v>1</v>
      </c>
      <c r="D2473" s="20">
        <v>1</v>
      </c>
    </row>
    <row r="2474" spans="1:4" x14ac:dyDescent="0.25">
      <c r="A2474" s="26" t="s">
        <v>264</v>
      </c>
      <c r="B2474" s="20">
        <v>1</v>
      </c>
      <c r="C2474" s="20">
        <v>1</v>
      </c>
      <c r="D2474" s="20">
        <v>1</v>
      </c>
    </row>
    <row r="2475" spans="1:4" x14ac:dyDescent="0.25">
      <c r="A2475" s="21" t="s">
        <v>11</v>
      </c>
      <c r="B2475" s="20">
        <v>1</v>
      </c>
      <c r="C2475" s="20">
        <v>1</v>
      </c>
      <c r="D2475" s="20">
        <v>1</v>
      </c>
    </row>
    <row r="2476" spans="1:4" x14ac:dyDescent="0.25">
      <c r="A2476" s="26" t="s">
        <v>26</v>
      </c>
      <c r="B2476" s="20">
        <v>1</v>
      </c>
      <c r="C2476" s="20">
        <v>1</v>
      </c>
      <c r="D2476" s="20">
        <v>1</v>
      </c>
    </row>
    <row r="2477" spans="1:4" x14ac:dyDescent="0.25">
      <c r="A2477" s="21" t="s">
        <v>5</v>
      </c>
      <c r="B2477" s="20">
        <v>1</v>
      </c>
      <c r="C2477" s="20">
        <v>1</v>
      </c>
      <c r="D2477" s="20">
        <v>1</v>
      </c>
    </row>
    <row r="2478" spans="1:4" x14ac:dyDescent="0.25">
      <c r="A2478" s="26">
        <v>8433100645</v>
      </c>
      <c r="B2478" s="20">
        <v>1</v>
      </c>
      <c r="C2478" s="20">
        <v>1</v>
      </c>
      <c r="D2478" s="20">
        <v>1</v>
      </c>
    </row>
    <row r="2479" spans="1:4" x14ac:dyDescent="0.25">
      <c r="A2479" s="21" t="s">
        <v>6</v>
      </c>
      <c r="B2479" s="20">
        <v>1</v>
      </c>
      <c r="C2479" s="20">
        <v>1</v>
      </c>
      <c r="D2479" s="20">
        <v>1</v>
      </c>
    </row>
    <row r="2480" spans="1:4" x14ac:dyDescent="0.25">
      <c r="A2480" s="26">
        <v>9788433100641</v>
      </c>
      <c r="B2480" s="20">
        <v>1</v>
      </c>
      <c r="C2480" s="20">
        <v>1</v>
      </c>
      <c r="D2480" s="20">
        <v>1</v>
      </c>
    </row>
    <row r="2481" spans="1:4" x14ac:dyDescent="0.25">
      <c r="A2481" s="21" t="s">
        <v>10</v>
      </c>
      <c r="B2481" s="20">
        <v>1</v>
      </c>
      <c r="C2481" s="20">
        <v>1</v>
      </c>
      <c r="D2481" s="20">
        <v>1</v>
      </c>
    </row>
    <row r="2482" spans="1:4" x14ac:dyDescent="0.25">
      <c r="A2482" s="26" t="s">
        <v>1400</v>
      </c>
      <c r="B2482" s="20">
        <v>1</v>
      </c>
      <c r="C2482" s="20">
        <v>1</v>
      </c>
      <c r="D2482" s="20">
        <v>1</v>
      </c>
    </row>
    <row r="2483" spans="1:4" x14ac:dyDescent="0.25">
      <c r="A2483" s="21" t="s">
        <v>13</v>
      </c>
      <c r="B2483" s="20">
        <v>1</v>
      </c>
      <c r="C2483" s="20">
        <v>1</v>
      </c>
      <c r="D2483" s="20">
        <v>1</v>
      </c>
    </row>
    <row r="2484" spans="1:4" x14ac:dyDescent="0.25">
      <c r="A2484" s="26" t="s">
        <v>90</v>
      </c>
      <c r="B2484" s="20">
        <v>1</v>
      </c>
      <c r="C2484" s="20">
        <v>1</v>
      </c>
      <c r="D2484" s="20">
        <v>1</v>
      </c>
    </row>
    <row r="2485" spans="1:4" x14ac:dyDescent="0.25">
      <c r="A2485" s="21" t="s">
        <v>14</v>
      </c>
      <c r="B2485" s="20">
        <v>1</v>
      </c>
      <c r="C2485" s="20">
        <v>1</v>
      </c>
      <c r="D2485" s="20">
        <v>1</v>
      </c>
    </row>
    <row r="2486" spans="1:4" x14ac:dyDescent="0.25">
      <c r="A2486" s="26" t="s">
        <v>2351</v>
      </c>
      <c r="B2486" s="20">
        <v>1</v>
      </c>
      <c r="C2486" s="20">
        <v>1</v>
      </c>
      <c r="D2486" s="20">
        <v>1</v>
      </c>
    </row>
    <row r="2487" spans="1:4" x14ac:dyDescent="0.25">
      <c r="A2487" s="21" t="s">
        <v>16</v>
      </c>
      <c r="B2487" s="20">
        <v>1</v>
      </c>
      <c r="C2487" s="20">
        <v>1</v>
      </c>
      <c r="D2487" s="20">
        <v>1</v>
      </c>
    </row>
    <row r="2488" spans="1:4" x14ac:dyDescent="0.25">
      <c r="A2488" s="26" t="s">
        <v>2351</v>
      </c>
      <c r="B2488" s="20">
        <v>1</v>
      </c>
      <c r="C2488" s="20">
        <v>1</v>
      </c>
      <c r="D2488" s="20">
        <v>1</v>
      </c>
    </row>
    <row r="2489" spans="1:4" x14ac:dyDescent="0.25">
      <c r="A2489" s="19" t="s">
        <v>185</v>
      </c>
      <c r="B2489" s="20">
        <v>10</v>
      </c>
      <c r="C2489" s="20">
        <v>10</v>
      </c>
      <c r="D2489" s="20">
        <v>10</v>
      </c>
    </row>
    <row r="2490" spans="1:4" x14ac:dyDescent="0.25">
      <c r="A2490" s="21" t="s">
        <v>9</v>
      </c>
      <c r="B2490" s="20">
        <v>1</v>
      </c>
      <c r="C2490" s="20">
        <v>1</v>
      </c>
      <c r="D2490" s="20">
        <v>1</v>
      </c>
    </row>
    <row r="2491" spans="1:4" x14ac:dyDescent="0.25">
      <c r="A2491" s="21" t="s">
        <v>8</v>
      </c>
      <c r="B2491" s="20">
        <v>1</v>
      </c>
      <c r="C2491" s="20">
        <v>1</v>
      </c>
      <c r="D2491" s="20">
        <v>1</v>
      </c>
    </row>
    <row r="2492" spans="1:4" x14ac:dyDescent="0.25">
      <c r="A2492" s="21" t="s">
        <v>7</v>
      </c>
      <c r="B2492" s="20">
        <v>1</v>
      </c>
      <c r="C2492" s="20">
        <v>1</v>
      </c>
      <c r="D2492" s="20">
        <v>1</v>
      </c>
    </row>
    <row r="2493" spans="1:4" x14ac:dyDescent="0.25">
      <c r="A2493" s="26" t="s">
        <v>1672</v>
      </c>
      <c r="B2493" s="20">
        <v>1</v>
      </c>
      <c r="C2493" s="20">
        <v>1</v>
      </c>
      <c r="D2493" s="20">
        <v>1</v>
      </c>
    </row>
    <row r="2494" spans="1:4" x14ac:dyDescent="0.25">
      <c r="A2494" s="21" t="s">
        <v>12</v>
      </c>
      <c r="B2494" s="20">
        <v>1</v>
      </c>
      <c r="C2494" s="20">
        <v>1</v>
      </c>
      <c r="D2494" s="20">
        <v>1</v>
      </c>
    </row>
    <row r="2495" spans="1:4" x14ac:dyDescent="0.25">
      <c r="A2495" s="26" t="s">
        <v>264</v>
      </c>
      <c r="B2495" s="20">
        <v>1</v>
      </c>
      <c r="C2495" s="20">
        <v>1</v>
      </c>
      <c r="D2495" s="20">
        <v>1</v>
      </c>
    </row>
    <row r="2496" spans="1:4" x14ac:dyDescent="0.25">
      <c r="A2496" s="21" t="s">
        <v>11</v>
      </c>
      <c r="B2496" s="20">
        <v>1</v>
      </c>
      <c r="C2496" s="20">
        <v>1</v>
      </c>
      <c r="D2496" s="20">
        <v>1</v>
      </c>
    </row>
    <row r="2497" spans="1:4" x14ac:dyDescent="0.25">
      <c r="A2497" s="26" t="s">
        <v>28</v>
      </c>
      <c r="B2497" s="20">
        <v>1</v>
      </c>
      <c r="C2497" s="20">
        <v>1</v>
      </c>
      <c r="D2497" s="20">
        <v>1</v>
      </c>
    </row>
    <row r="2498" spans="1:4" x14ac:dyDescent="0.25">
      <c r="A2498" s="21" t="s">
        <v>5</v>
      </c>
      <c r="B2498" s="20">
        <v>1</v>
      </c>
      <c r="C2498" s="20">
        <v>1</v>
      </c>
      <c r="D2498" s="20">
        <v>1</v>
      </c>
    </row>
    <row r="2499" spans="1:4" x14ac:dyDescent="0.25">
      <c r="A2499" s="26">
        <v>95860116301</v>
      </c>
      <c r="B2499" s="20">
        <v>1</v>
      </c>
      <c r="C2499" s="20">
        <v>1</v>
      </c>
      <c r="D2499" s="20">
        <v>1</v>
      </c>
    </row>
    <row r="2500" spans="1:4" x14ac:dyDescent="0.25">
      <c r="A2500" s="21" t="s">
        <v>6</v>
      </c>
      <c r="B2500" s="20">
        <v>1</v>
      </c>
      <c r="C2500" s="20">
        <v>1</v>
      </c>
      <c r="D2500" s="20">
        <v>1</v>
      </c>
    </row>
    <row r="2501" spans="1:4" x14ac:dyDescent="0.25">
      <c r="A2501" s="26" t="s">
        <v>2351</v>
      </c>
      <c r="B2501" s="20">
        <v>1</v>
      </c>
      <c r="C2501" s="20">
        <v>1</v>
      </c>
      <c r="D2501" s="20">
        <v>1</v>
      </c>
    </row>
    <row r="2502" spans="1:4" x14ac:dyDescent="0.25">
      <c r="A2502" s="21" t="s">
        <v>10</v>
      </c>
      <c r="B2502" s="20">
        <v>1</v>
      </c>
      <c r="C2502" s="20">
        <v>1</v>
      </c>
      <c r="D2502" s="20">
        <v>1</v>
      </c>
    </row>
    <row r="2503" spans="1:4" x14ac:dyDescent="0.25">
      <c r="A2503" s="26" t="s">
        <v>256</v>
      </c>
      <c r="B2503" s="20">
        <v>1</v>
      </c>
      <c r="C2503" s="20">
        <v>1</v>
      </c>
      <c r="D2503" s="20">
        <v>1</v>
      </c>
    </row>
    <row r="2504" spans="1:4" x14ac:dyDescent="0.25">
      <c r="A2504" s="21" t="s">
        <v>14</v>
      </c>
      <c r="B2504" s="20">
        <v>1</v>
      </c>
      <c r="C2504" s="20">
        <v>1</v>
      </c>
      <c r="D2504" s="20">
        <v>1</v>
      </c>
    </row>
    <row r="2505" spans="1:4" x14ac:dyDescent="0.25">
      <c r="A2505" s="26" t="s">
        <v>2351</v>
      </c>
      <c r="B2505" s="20">
        <v>1</v>
      </c>
      <c r="C2505" s="20">
        <v>1</v>
      </c>
      <c r="D2505" s="20">
        <v>1</v>
      </c>
    </row>
    <row r="2506" spans="1:4" x14ac:dyDescent="0.25">
      <c r="A2506" s="21" t="s">
        <v>16</v>
      </c>
      <c r="B2506" s="20">
        <v>1</v>
      </c>
      <c r="C2506" s="20">
        <v>1</v>
      </c>
      <c r="D2506" s="20">
        <v>1</v>
      </c>
    </row>
    <row r="2507" spans="1:4" x14ac:dyDescent="0.25">
      <c r="A2507" s="26" t="s">
        <v>2351</v>
      </c>
      <c r="B2507" s="20">
        <v>1</v>
      </c>
      <c r="C2507" s="20">
        <v>1</v>
      </c>
      <c r="D2507" s="20">
        <v>1</v>
      </c>
    </row>
    <row r="2508" spans="1:4" x14ac:dyDescent="0.25">
      <c r="A2508" s="19" t="s">
        <v>137</v>
      </c>
      <c r="B2508" s="20">
        <v>10</v>
      </c>
      <c r="C2508" s="20">
        <v>10</v>
      </c>
      <c r="D2508" s="20">
        <v>10</v>
      </c>
    </row>
    <row r="2509" spans="1:4" x14ac:dyDescent="0.25">
      <c r="A2509" s="21" t="s">
        <v>9</v>
      </c>
      <c r="B2509" s="20">
        <v>1</v>
      </c>
      <c r="C2509" s="20">
        <v>1</v>
      </c>
      <c r="D2509" s="20">
        <v>1</v>
      </c>
    </row>
    <row r="2510" spans="1:4" x14ac:dyDescent="0.25">
      <c r="A2510" s="21" t="s">
        <v>8</v>
      </c>
      <c r="B2510" s="20">
        <v>1</v>
      </c>
      <c r="C2510" s="20">
        <v>1</v>
      </c>
      <c r="D2510" s="20">
        <v>1</v>
      </c>
    </row>
    <row r="2511" spans="1:4" x14ac:dyDescent="0.25">
      <c r="A2511" s="21" t="s">
        <v>7</v>
      </c>
      <c r="B2511" s="20">
        <v>1</v>
      </c>
      <c r="C2511" s="20">
        <v>1</v>
      </c>
      <c r="D2511" s="20">
        <v>1</v>
      </c>
    </row>
    <row r="2512" spans="1:4" x14ac:dyDescent="0.25">
      <c r="A2512" s="26" t="s">
        <v>349</v>
      </c>
      <c r="B2512" s="20">
        <v>1</v>
      </c>
      <c r="C2512" s="20">
        <v>1</v>
      </c>
      <c r="D2512" s="20">
        <v>1</v>
      </c>
    </row>
    <row r="2513" spans="1:4" x14ac:dyDescent="0.25">
      <c r="A2513" s="21" t="s">
        <v>12</v>
      </c>
      <c r="B2513" s="20">
        <v>1</v>
      </c>
      <c r="C2513" s="20">
        <v>1</v>
      </c>
      <c r="D2513" s="20">
        <v>1</v>
      </c>
    </row>
    <row r="2514" spans="1:4" x14ac:dyDescent="0.25">
      <c r="A2514" s="26" t="s">
        <v>264</v>
      </c>
      <c r="B2514" s="20">
        <v>1</v>
      </c>
      <c r="C2514" s="20">
        <v>1</v>
      </c>
      <c r="D2514" s="20">
        <v>1</v>
      </c>
    </row>
    <row r="2515" spans="1:4" x14ac:dyDescent="0.25">
      <c r="A2515" s="21" t="s">
        <v>11</v>
      </c>
      <c r="B2515" s="20">
        <v>1</v>
      </c>
      <c r="C2515" s="20">
        <v>1</v>
      </c>
      <c r="D2515" s="20">
        <v>1</v>
      </c>
    </row>
    <row r="2516" spans="1:4" x14ac:dyDescent="0.25">
      <c r="A2516" s="26" t="s">
        <v>28</v>
      </c>
      <c r="B2516" s="20">
        <v>1</v>
      </c>
      <c r="C2516" s="20">
        <v>1</v>
      </c>
      <c r="D2516" s="20">
        <v>1</v>
      </c>
    </row>
    <row r="2517" spans="1:4" x14ac:dyDescent="0.25">
      <c r="A2517" s="21" t="s">
        <v>5</v>
      </c>
      <c r="B2517" s="20">
        <v>1</v>
      </c>
      <c r="C2517" s="20">
        <v>1</v>
      </c>
      <c r="D2517" s="20">
        <v>1</v>
      </c>
    </row>
    <row r="2518" spans="1:4" x14ac:dyDescent="0.25">
      <c r="A2518" s="26">
        <v>9580438927</v>
      </c>
      <c r="B2518" s="20">
        <v>1</v>
      </c>
      <c r="C2518" s="20">
        <v>1</v>
      </c>
      <c r="D2518" s="20">
        <v>1</v>
      </c>
    </row>
    <row r="2519" spans="1:4" x14ac:dyDescent="0.25">
      <c r="A2519" s="21" t="s">
        <v>6</v>
      </c>
      <c r="B2519" s="20">
        <v>1</v>
      </c>
      <c r="C2519" s="20">
        <v>1</v>
      </c>
      <c r="D2519" s="20">
        <v>1</v>
      </c>
    </row>
    <row r="2520" spans="1:4" x14ac:dyDescent="0.25">
      <c r="A2520" s="26" t="s">
        <v>2351</v>
      </c>
      <c r="B2520" s="20">
        <v>1</v>
      </c>
      <c r="C2520" s="20">
        <v>1</v>
      </c>
      <c r="D2520" s="20">
        <v>1</v>
      </c>
    </row>
    <row r="2521" spans="1:4" x14ac:dyDescent="0.25">
      <c r="A2521" s="21" t="s">
        <v>10</v>
      </c>
      <c r="B2521" s="20">
        <v>1</v>
      </c>
      <c r="C2521" s="20">
        <v>1</v>
      </c>
      <c r="D2521" s="20">
        <v>1</v>
      </c>
    </row>
    <row r="2522" spans="1:4" x14ac:dyDescent="0.25">
      <c r="A2522" s="26" t="s">
        <v>256</v>
      </c>
      <c r="B2522" s="20">
        <v>1</v>
      </c>
      <c r="C2522" s="20">
        <v>1</v>
      </c>
      <c r="D2522" s="20">
        <v>1</v>
      </c>
    </row>
    <row r="2523" spans="1:4" x14ac:dyDescent="0.25">
      <c r="A2523" s="21" t="s">
        <v>14</v>
      </c>
      <c r="B2523" s="20">
        <v>1</v>
      </c>
      <c r="C2523" s="20">
        <v>1</v>
      </c>
      <c r="D2523" s="20">
        <v>1</v>
      </c>
    </row>
    <row r="2524" spans="1:4" x14ac:dyDescent="0.25">
      <c r="A2524" s="26" t="s">
        <v>2351</v>
      </c>
      <c r="B2524" s="20">
        <v>1</v>
      </c>
      <c r="C2524" s="20">
        <v>1</v>
      </c>
      <c r="D2524" s="20">
        <v>1</v>
      </c>
    </row>
    <row r="2525" spans="1:4" x14ac:dyDescent="0.25">
      <c r="A2525" s="21" t="s">
        <v>16</v>
      </c>
      <c r="B2525" s="20">
        <v>1</v>
      </c>
      <c r="C2525" s="20">
        <v>1</v>
      </c>
      <c r="D2525" s="20">
        <v>1</v>
      </c>
    </row>
    <row r="2526" spans="1:4" x14ac:dyDescent="0.25">
      <c r="A2526" s="26" t="s">
        <v>2351</v>
      </c>
      <c r="B2526" s="20">
        <v>1</v>
      </c>
      <c r="C2526" s="20">
        <v>1</v>
      </c>
      <c r="D2526" s="20">
        <v>1</v>
      </c>
    </row>
    <row r="2527" spans="1:4" x14ac:dyDescent="0.25">
      <c r="A2527" s="19" t="s">
        <v>1390</v>
      </c>
      <c r="B2527" s="20">
        <v>10</v>
      </c>
      <c r="C2527" s="20">
        <v>10</v>
      </c>
      <c r="D2527" s="20">
        <v>10</v>
      </c>
    </row>
    <row r="2528" spans="1:4" x14ac:dyDescent="0.25">
      <c r="A2528" s="21" t="s">
        <v>9</v>
      </c>
      <c r="B2528" s="20">
        <v>1</v>
      </c>
      <c r="C2528" s="20">
        <v>1</v>
      </c>
      <c r="D2528" s="20">
        <v>1</v>
      </c>
    </row>
    <row r="2529" spans="1:4" x14ac:dyDescent="0.25">
      <c r="A2529" s="21" t="s">
        <v>8</v>
      </c>
      <c r="B2529" s="20">
        <v>1</v>
      </c>
      <c r="C2529" s="20">
        <v>1</v>
      </c>
      <c r="D2529" s="20">
        <v>1</v>
      </c>
    </row>
    <row r="2530" spans="1:4" x14ac:dyDescent="0.25">
      <c r="A2530" s="21" t="s">
        <v>7</v>
      </c>
      <c r="B2530" s="20">
        <v>1</v>
      </c>
      <c r="C2530" s="20">
        <v>1</v>
      </c>
      <c r="D2530" s="20">
        <v>1</v>
      </c>
    </row>
    <row r="2531" spans="1:4" x14ac:dyDescent="0.25">
      <c r="A2531" s="26" t="s">
        <v>2351</v>
      </c>
      <c r="B2531" s="20">
        <v>1</v>
      </c>
      <c r="C2531" s="20">
        <v>1</v>
      </c>
      <c r="D2531" s="20">
        <v>1</v>
      </c>
    </row>
    <row r="2532" spans="1:4" x14ac:dyDescent="0.25">
      <c r="A2532" s="21" t="s">
        <v>12</v>
      </c>
      <c r="B2532" s="20">
        <v>1</v>
      </c>
      <c r="C2532" s="20">
        <v>1</v>
      </c>
      <c r="D2532" s="20">
        <v>1</v>
      </c>
    </row>
    <row r="2533" spans="1:4" x14ac:dyDescent="0.25">
      <c r="A2533" s="26" t="s">
        <v>264</v>
      </c>
      <c r="B2533" s="20">
        <v>1</v>
      </c>
      <c r="C2533" s="20">
        <v>1</v>
      </c>
      <c r="D2533" s="20">
        <v>1</v>
      </c>
    </row>
    <row r="2534" spans="1:4" x14ac:dyDescent="0.25">
      <c r="A2534" s="21" t="s">
        <v>11</v>
      </c>
      <c r="B2534" s="20">
        <v>1</v>
      </c>
      <c r="C2534" s="20">
        <v>1</v>
      </c>
      <c r="D2534" s="20">
        <v>1</v>
      </c>
    </row>
    <row r="2535" spans="1:4" x14ac:dyDescent="0.25">
      <c r="A2535" s="26" t="s">
        <v>28</v>
      </c>
      <c r="B2535" s="20">
        <v>1</v>
      </c>
      <c r="C2535" s="20">
        <v>1</v>
      </c>
      <c r="D2535" s="20">
        <v>1</v>
      </c>
    </row>
    <row r="2536" spans="1:4" x14ac:dyDescent="0.25">
      <c r="A2536" s="21" t="s">
        <v>5</v>
      </c>
      <c r="B2536" s="20">
        <v>1</v>
      </c>
      <c r="C2536" s="20">
        <v>1</v>
      </c>
      <c r="D2536" s="20">
        <v>1</v>
      </c>
    </row>
    <row r="2537" spans="1:4" x14ac:dyDescent="0.25">
      <c r="A2537" s="26" t="s">
        <v>2351</v>
      </c>
      <c r="B2537" s="20">
        <v>1</v>
      </c>
      <c r="C2537" s="20">
        <v>1</v>
      </c>
      <c r="D2537" s="20">
        <v>1</v>
      </c>
    </row>
    <row r="2538" spans="1:4" x14ac:dyDescent="0.25">
      <c r="A2538" s="21" t="s">
        <v>6</v>
      </c>
      <c r="B2538" s="20">
        <v>1</v>
      </c>
      <c r="C2538" s="20">
        <v>1</v>
      </c>
      <c r="D2538" s="20">
        <v>1</v>
      </c>
    </row>
    <row r="2539" spans="1:4" x14ac:dyDescent="0.25">
      <c r="A2539" s="26" t="s">
        <v>2351</v>
      </c>
      <c r="B2539" s="20">
        <v>1</v>
      </c>
      <c r="C2539" s="20">
        <v>1</v>
      </c>
      <c r="D2539" s="20">
        <v>1</v>
      </c>
    </row>
    <row r="2540" spans="1:4" x14ac:dyDescent="0.25">
      <c r="A2540" s="21" t="s">
        <v>10</v>
      </c>
      <c r="B2540" s="20">
        <v>1</v>
      </c>
      <c r="C2540" s="20">
        <v>1</v>
      </c>
      <c r="D2540" s="20">
        <v>1</v>
      </c>
    </row>
    <row r="2541" spans="1:4" x14ac:dyDescent="0.25">
      <c r="A2541" s="26" t="s">
        <v>1662</v>
      </c>
      <c r="B2541" s="20">
        <v>1</v>
      </c>
      <c r="C2541" s="20">
        <v>1</v>
      </c>
      <c r="D2541" s="20">
        <v>1</v>
      </c>
    </row>
    <row r="2542" spans="1:4" x14ac:dyDescent="0.25">
      <c r="A2542" s="21" t="s">
        <v>14</v>
      </c>
      <c r="B2542" s="20">
        <v>1</v>
      </c>
      <c r="C2542" s="20">
        <v>1</v>
      </c>
      <c r="D2542" s="20">
        <v>1</v>
      </c>
    </row>
    <row r="2543" spans="1:4" x14ac:dyDescent="0.25">
      <c r="A2543" s="26" t="s">
        <v>2351</v>
      </c>
      <c r="B2543" s="20">
        <v>1</v>
      </c>
      <c r="C2543" s="20">
        <v>1</v>
      </c>
      <c r="D2543" s="20">
        <v>1</v>
      </c>
    </row>
    <row r="2544" spans="1:4" x14ac:dyDescent="0.25">
      <c r="A2544" s="21" t="s">
        <v>16</v>
      </c>
      <c r="B2544" s="20">
        <v>1</v>
      </c>
      <c r="C2544" s="20">
        <v>1</v>
      </c>
      <c r="D2544" s="20">
        <v>1</v>
      </c>
    </row>
    <row r="2545" spans="1:4" x14ac:dyDescent="0.25">
      <c r="A2545" s="26" t="s">
        <v>2351</v>
      </c>
      <c r="B2545" s="20">
        <v>1</v>
      </c>
      <c r="C2545" s="20">
        <v>1</v>
      </c>
      <c r="D2545" s="20">
        <v>1</v>
      </c>
    </row>
    <row r="2546" spans="1:4" x14ac:dyDescent="0.25">
      <c r="A2546" s="19" t="s">
        <v>1413</v>
      </c>
      <c r="B2546" s="20">
        <v>7</v>
      </c>
      <c r="C2546" s="20">
        <v>7</v>
      </c>
      <c r="D2546" s="20">
        <v>7</v>
      </c>
    </row>
    <row r="2547" spans="1:4" x14ac:dyDescent="0.25">
      <c r="A2547" s="21" t="s">
        <v>9</v>
      </c>
      <c r="B2547" s="20">
        <v>1</v>
      </c>
      <c r="C2547" s="20">
        <v>1</v>
      </c>
      <c r="D2547" s="20">
        <v>1</v>
      </c>
    </row>
    <row r="2548" spans="1:4" x14ac:dyDescent="0.25">
      <c r="A2548" s="21" t="s">
        <v>8</v>
      </c>
      <c r="B2548" s="20">
        <v>1</v>
      </c>
      <c r="C2548" s="20">
        <v>1</v>
      </c>
      <c r="D2548" s="20">
        <v>1</v>
      </c>
    </row>
    <row r="2549" spans="1:4" x14ac:dyDescent="0.25">
      <c r="A2549" s="21" t="s">
        <v>7</v>
      </c>
      <c r="B2549" s="20">
        <v>1</v>
      </c>
      <c r="C2549" s="20">
        <v>1</v>
      </c>
      <c r="D2549" s="20">
        <v>1</v>
      </c>
    </row>
    <row r="2550" spans="1:4" x14ac:dyDescent="0.25">
      <c r="A2550" s="26" t="s">
        <v>537</v>
      </c>
      <c r="B2550" s="20">
        <v>1</v>
      </c>
      <c r="C2550" s="20">
        <v>1</v>
      </c>
      <c r="D2550" s="20">
        <v>1</v>
      </c>
    </row>
    <row r="2551" spans="1:4" x14ac:dyDescent="0.25">
      <c r="A2551" s="21" t="s">
        <v>12</v>
      </c>
      <c r="B2551" s="20">
        <v>1</v>
      </c>
      <c r="C2551" s="20">
        <v>1</v>
      </c>
      <c r="D2551" s="20">
        <v>1</v>
      </c>
    </row>
    <row r="2552" spans="1:4" x14ac:dyDescent="0.25">
      <c r="A2552" s="26" t="s">
        <v>264</v>
      </c>
      <c r="B2552" s="20">
        <v>1</v>
      </c>
      <c r="C2552" s="20">
        <v>1</v>
      </c>
      <c r="D2552" s="20">
        <v>1</v>
      </c>
    </row>
    <row r="2553" spans="1:4" x14ac:dyDescent="0.25">
      <c r="A2553" s="21" t="s">
        <v>5</v>
      </c>
      <c r="B2553" s="20">
        <v>1</v>
      </c>
      <c r="C2553" s="20">
        <v>1</v>
      </c>
      <c r="D2553" s="20">
        <v>1</v>
      </c>
    </row>
    <row r="2554" spans="1:4" x14ac:dyDescent="0.25">
      <c r="A2554" s="26">
        <v>8401336163</v>
      </c>
      <c r="B2554" s="20">
        <v>1</v>
      </c>
      <c r="C2554" s="20">
        <v>1</v>
      </c>
      <c r="D2554" s="20">
        <v>1</v>
      </c>
    </row>
    <row r="2555" spans="1:4" x14ac:dyDescent="0.25">
      <c r="A2555" s="21" t="s">
        <v>6</v>
      </c>
      <c r="B2555" s="20">
        <v>1</v>
      </c>
      <c r="C2555" s="20">
        <v>1</v>
      </c>
      <c r="D2555" s="20">
        <v>1</v>
      </c>
    </row>
    <row r="2556" spans="1:4" x14ac:dyDescent="0.25">
      <c r="A2556" s="26">
        <v>9788401336164</v>
      </c>
      <c r="B2556" s="20">
        <v>1</v>
      </c>
      <c r="C2556" s="20">
        <v>1</v>
      </c>
      <c r="D2556" s="20">
        <v>1</v>
      </c>
    </row>
    <row r="2557" spans="1:4" x14ac:dyDescent="0.25">
      <c r="A2557" s="21" t="s">
        <v>13</v>
      </c>
      <c r="B2557" s="20">
        <v>1</v>
      </c>
      <c r="C2557" s="20">
        <v>1</v>
      </c>
      <c r="D2557" s="20">
        <v>1</v>
      </c>
    </row>
    <row r="2558" spans="1:4" x14ac:dyDescent="0.25">
      <c r="A2558" s="26" t="s">
        <v>90</v>
      </c>
      <c r="B2558" s="20">
        <v>1</v>
      </c>
      <c r="C2558" s="20">
        <v>1</v>
      </c>
      <c r="D2558" s="20">
        <v>1</v>
      </c>
    </row>
    <row r="2559" spans="1:4" x14ac:dyDescent="0.25">
      <c r="A2559" s="19" t="s">
        <v>1258</v>
      </c>
      <c r="B2559" s="20">
        <v>10</v>
      </c>
      <c r="C2559" s="20">
        <v>10</v>
      </c>
      <c r="D2559" s="20">
        <v>10</v>
      </c>
    </row>
    <row r="2560" spans="1:4" x14ac:dyDescent="0.25">
      <c r="A2560" s="21" t="s">
        <v>9</v>
      </c>
      <c r="B2560" s="20">
        <v>1</v>
      </c>
      <c r="C2560" s="20">
        <v>1</v>
      </c>
      <c r="D2560" s="20">
        <v>1</v>
      </c>
    </row>
    <row r="2561" spans="1:4" x14ac:dyDescent="0.25">
      <c r="A2561" s="21" t="s">
        <v>8</v>
      </c>
      <c r="B2561" s="20">
        <v>1</v>
      </c>
      <c r="C2561" s="20">
        <v>1</v>
      </c>
      <c r="D2561" s="20">
        <v>1</v>
      </c>
    </row>
    <row r="2562" spans="1:4" x14ac:dyDescent="0.25">
      <c r="A2562" s="21" t="s">
        <v>7</v>
      </c>
      <c r="B2562" s="20">
        <v>1</v>
      </c>
      <c r="C2562" s="20">
        <v>1</v>
      </c>
      <c r="D2562" s="20">
        <v>1</v>
      </c>
    </row>
    <row r="2563" spans="1:4" x14ac:dyDescent="0.25">
      <c r="A2563" s="26" t="s">
        <v>351</v>
      </c>
      <c r="B2563" s="20">
        <v>1</v>
      </c>
      <c r="C2563" s="20">
        <v>1</v>
      </c>
      <c r="D2563" s="20">
        <v>1</v>
      </c>
    </row>
    <row r="2564" spans="1:4" x14ac:dyDescent="0.25">
      <c r="A2564" s="21" t="s">
        <v>12</v>
      </c>
      <c r="B2564" s="20">
        <v>1</v>
      </c>
      <c r="C2564" s="20">
        <v>1</v>
      </c>
      <c r="D2564" s="20">
        <v>1</v>
      </c>
    </row>
    <row r="2565" spans="1:4" x14ac:dyDescent="0.25">
      <c r="A2565" s="26" t="s">
        <v>344</v>
      </c>
      <c r="B2565" s="20">
        <v>1</v>
      </c>
      <c r="C2565" s="20">
        <v>1</v>
      </c>
      <c r="D2565" s="20">
        <v>1</v>
      </c>
    </row>
    <row r="2566" spans="1:4" x14ac:dyDescent="0.25">
      <c r="A2566" s="21" t="s">
        <v>11</v>
      </c>
      <c r="B2566" s="20">
        <v>1</v>
      </c>
      <c r="C2566" s="20">
        <v>1</v>
      </c>
      <c r="D2566" s="20">
        <v>1</v>
      </c>
    </row>
    <row r="2567" spans="1:4" x14ac:dyDescent="0.25">
      <c r="A2567" s="26" t="s">
        <v>26</v>
      </c>
      <c r="B2567" s="20">
        <v>1</v>
      </c>
      <c r="C2567" s="20">
        <v>1</v>
      </c>
      <c r="D2567" s="20">
        <v>1</v>
      </c>
    </row>
    <row r="2568" spans="1:4" x14ac:dyDescent="0.25">
      <c r="A2568" s="21" t="s">
        <v>5</v>
      </c>
      <c r="B2568" s="20">
        <v>1</v>
      </c>
      <c r="C2568" s="20">
        <v>1</v>
      </c>
      <c r="D2568" s="20">
        <v>1</v>
      </c>
    </row>
    <row r="2569" spans="1:4" x14ac:dyDescent="0.25">
      <c r="A2569" s="26">
        <v>8423309967</v>
      </c>
      <c r="B2569" s="20">
        <v>1</v>
      </c>
      <c r="C2569" s="20">
        <v>1</v>
      </c>
      <c r="D2569" s="20">
        <v>1</v>
      </c>
    </row>
    <row r="2570" spans="1:4" x14ac:dyDescent="0.25">
      <c r="A2570" s="21" t="s">
        <v>6</v>
      </c>
      <c r="B2570" s="20">
        <v>1</v>
      </c>
      <c r="C2570" s="20">
        <v>1</v>
      </c>
      <c r="D2570" s="20">
        <v>1</v>
      </c>
    </row>
    <row r="2571" spans="1:4" x14ac:dyDescent="0.25">
      <c r="A2571" s="26" t="s">
        <v>1855</v>
      </c>
      <c r="B2571" s="20">
        <v>1</v>
      </c>
      <c r="C2571" s="20">
        <v>1</v>
      </c>
      <c r="D2571" s="20">
        <v>1</v>
      </c>
    </row>
    <row r="2572" spans="1:4" x14ac:dyDescent="0.25">
      <c r="A2572" s="21" t="s">
        <v>10</v>
      </c>
      <c r="B2572" s="20">
        <v>1</v>
      </c>
      <c r="C2572" s="20">
        <v>1</v>
      </c>
      <c r="D2572" s="20">
        <v>1</v>
      </c>
    </row>
    <row r="2573" spans="1:4" x14ac:dyDescent="0.25">
      <c r="A2573" s="26" t="s">
        <v>1400</v>
      </c>
      <c r="B2573" s="20">
        <v>1</v>
      </c>
      <c r="C2573" s="20">
        <v>1</v>
      </c>
      <c r="D2573" s="20">
        <v>1</v>
      </c>
    </row>
    <row r="2574" spans="1:4" x14ac:dyDescent="0.25">
      <c r="A2574" s="21" t="s">
        <v>14</v>
      </c>
      <c r="B2574" s="20">
        <v>1</v>
      </c>
      <c r="C2574" s="20">
        <v>1</v>
      </c>
      <c r="D2574" s="20">
        <v>1</v>
      </c>
    </row>
    <row r="2575" spans="1:4" x14ac:dyDescent="0.25">
      <c r="A2575" s="26" t="s">
        <v>2351</v>
      </c>
      <c r="B2575" s="20">
        <v>1</v>
      </c>
      <c r="C2575" s="20">
        <v>1</v>
      </c>
      <c r="D2575" s="20">
        <v>1</v>
      </c>
    </row>
    <row r="2576" spans="1:4" x14ac:dyDescent="0.25">
      <c r="A2576" s="21" t="s">
        <v>16</v>
      </c>
      <c r="B2576" s="20">
        <v>1</v>
      </c>
      <c r="C2576" s="20">
        <v>1</v>
      </c>
      <c r="D2576" s="20">
        <v>1</v>
      </c>
    </row>
    <row r="2577" spans="1:4" x14ac:dyDescent="0.25">
      <c r="A2577" s="26" t="s">
        <v>2351</v>
      </c>
      <c r="B2577" s="20">
        <v>1</v>
      </c>
      <c r="C2577" s="20">
        <v>1</v>
      </c>
      <c r="D2577" s="20">
        <v>1</v>
      </c>
    </row>
    <row r="2578" spans="1:4" x14ac:dyDescent="0.25">
      <c r="A2578" s="19" t="s">
        <v>1394</v>
      </c>
      <c r="B2578" s="20">
        <v>10</v>
      </c>
      <c r="C2578" s="20">
        <v>10</v>
      </c>
      <c r="D2578" s="20">
        <v>10</v>
      </c>
    </row>
    <row r="2579" spans="1:4" x14ac:dyDescent="0.25">
      <c r="A2579" s="21" t="s">
        <v>9</v>
      </c>
      <c r="B2579" s="20">
        <v>1</v>
      </c>
      <c r="C2579" s="20">
        <v>1</v>
      </c>
      <c r="D2579" s="20">
        <v>1</v>
      </c>
    </row>
    <row r="2580" spans="1:4" x14ac:dyDescent="0.25">
      <c r="A2580" s="21" t="s">
        <v>8</v>
      </c>
      <c r="B2580" s="20">
        <v>1</v>
      </c>
      <c r="C2580" s="20">
        <v>1</v>
      </c>
      <c r="D2580" s="20">
        <v>1</v>
      </c>
    </row>
    <row r="2581" spans="1:4" x14ac:dyDescent="0.25">
      <c r="A2581" s="21" t="s">
        <v>7</v>
      </c>
      <c r="B2581" s="20">
        <v>1</v>
      </c>
      <c r="C2581" s="20">
        <v>1</v>
      </c>
      <c r="D2581" s="20">
        <v>1</v>
      </c>
    </row>
    <row r="2582" spans="1:4" x14ac:dyDescent="0.25">
      <c r="A2582" s="26" t="s">
        <v>2351</v>
      </c>
      <c r="B2582" s="20">
        <v>1</v>
      </c>
      <c r="C2582" s="20">
        <v>1</v>
      </c>
      <c r="D2582" s="20">
        <v>1</v>
      </c>
    </row>
    <row r="2583" spans="1:4" x14ac:dyDescent="0.25">
      <c r="A2583" s="21" t="s">
        <v>12</v>
      </c>
      <c r="B2583" s="20">
        <v>1</v>
      </c>
      <c r="C2583" s="20">
        <v>1</v>
      </c>
      <c r="D2583" s="20">
        <v>1</v>
      </c>
    </row>
    <row r="2584" spans="1:4" x14ac:dyDescent="0.25">
      <c r="A2584" s="26" t="s">
        <v>264</v>
      </c>
      <c r="B2584" s="20">
        <v>1</v>
      </c>
      <c r="C2584" s="20">
        <v>1</v>
      </c>
      <c r="D2584" s="20">
        <v>1</v>
      </c>
    </row>
    <row r="2585" spans="1:4" x14ac:dyDescent="0.25">
      <c r="A2585" s="21" t="s">
        <v>11</v>
      </c>
      <c r="B2585" s="20">
        <v>1</v>
      </c>
      <c r="C2585" s="20">
        <v>1</v>
      </c>
      <c r="D2585" s="20">
        <v>1</v>
      </c>
    </row>
    <row r="2586" spans="1:4" x14ac:dyDescent="0.25">
      <c r="A2586" s="26" t="s">
        <v>28</v>
      </c>
      <c r="B2586" s="20">
        <v>1</v>
      </c>
      <c r="C2586" s="20">
        <v>1</v>
      </c>
      <c r="D2586" s="20">
        <v>1</v>
      </c>
    </row>
    <row r="2587" spans="1:4" x14ac:dyDescent="0.25">
      <c r="A2587" s="21" t="s">
        <v>5</v>
      </c>
      <c r="B2587" s="20">
        <v>1</v>
      </c>
      <c r="C2587" s="20">
        <v>1</v>
      </c>
      <c r="D2587" s="20">
        <v>1</v>
      </c>
    </row>
    <row r="2588" spans="1:4" x14ac:dyDescent="0.25">
      <c r="A2588" s="26" t="s">
        <v>2351</v>
      </c>
      <c r="B2588" s="20">
        <v>1</v>
      </c>
      <c r="C2588" s="20">
        <v>1</v>
      </c>
      <c r="D2588" s="20">
        <v>1</v>
      </c>
    </row>
    <row r="2589" spans="1:4" x14ac:dyDescent="0.25">
      <c r="A2589" s="21" t="s">
        <v>6</v>
      </c>
      <c r="B2589" s="20">
        <v>1</v>
      </c>
      <c r="C2589" s="20">
        <v>1</v>
      </c>
      <c r="D2589" s="20">
        <v>1</v>
      </c>
    </row>
    <row r="2590" spans="1:4" x14ac:dyDescent="0.25">
      <c r="A2590" s="26" t="s">
        <v>2351</v>
      </c>
      <c r="B2590" s="20">
        <v>1</v>
      </c>
      <c r="C2590" s="20">
        <v>1</v>
      </c>
      <c r="D2590" s="20">
        <v>1</v>
      </c>
    </row>
    <row r="2591" spans="1:4" x14ac:dyDescent="0.25">
      <c r="A2591" s="21" t="s">
        <v>10</v>
      </c>
      <c r="B2591" s="20">
        <v>1</v>
      </c>
      <c r="C2591" s="20">
        <v>1</v>
      </c>
      <c r="D2591" s="20">
        <v>1</v>
      </c>
    </row>
    <row r="2592" spans="1:4" x14ac:dyDescent="0.25">
      <c r="A2592" s="26" t="s">
        <v>256</v>
      </c>
      <c r="B2592" s="20">
        <v>1</v>
      </c>
      <c r="C2592" s="20">
        <v>1</v>
      </c>
      <c r="D2592" s="20">
        <v>1</v>
      </c>
    </row>
    <row r="2593" spans="1:4" x14ac:dyDescent="0.25">
      <c r="A2593" s="21" t="s">
        <v>14</v>
      </c>
      <c r="B2593" s="20">
        <v>1</v>
      </c>
      <c r="C2593" s="20">
        <v>1</v>
      </c>
      <c r="D2593" s="20">
        <v>1</v>
      </c>
    </row>
    <row r="2594" spans="1:4" x14ac:dyDescent="0.25">
      <c r="A2594" s="26" t="s">
        <v>2351</v>
      </c>
      <c r="B2594" s="20">
        <v>1</v>
      </c>
      <c r="C2594" s="20">
        <v>1</v>
      </c>
      <c r="D2594" s="20">
        <v>1</v>
      </c>
    </row>
    <row r="2595" spans="1:4" x14ac:dyDescent="0.25">
      <c r="A2595" s="21" t="s">
        <v>16</v>
      </c>
      <c r="B2595" s="20">
        <v>1</v>
      </c>
      <c r="C2595" s="20">
        <v>1</v>
      </c>
      <c r="D2595" s="20">
        <v>1</v>
      </c>
    </row>
    <row r="2596" spans="1:4" x14ac:dyDescent="0.25">
      <c r="A2596" s="26" t="s">
        <v>2351</v>
      </c>
      <c r="B2596" s="20">
        <v>1</v>
      </c>
      <c r="C2596" s="20">
        <v>1</v>
      </c>
      <c r="D2596" s="20">
        <v>1</v>
      </c>
    </row>
    <row r="2597" spans="1:4" x14ac:dyDescent="0.25">
      <c r="A2597" s="19" t="s">
        <v>84</v>
      </c>
      <c r="B2597" s="20">
        <v>10</v>
      </c>
      <c r="C2597" s="20">
        <v>10</v>
      </c>
      <c r="D2597" s="20">
        <v>10</v>
      </c>
    </row>
    <row r="2598" spans="1:4" x14ac:dyDescent="0.25">
      <c r="A2598" s="21" t="s">
        <v>9</v>
      </c>
      <c r="B2598" s="20">
        <v>1</v>
      </c>
      <c r="C2598" s="20">
        <v>1</v>
      </c>
      <c r="D2598" s="20">
        <v>1</v>
      </c>
    </row>
    <row r="2599" spans="1:4" x14ac:dyDescent="0.25">
      <c r="A2599" s="21" t="s">
        <v>8</v>
      </c>
      <c r="B2599" s="20">
        <v>1</v>
      </c>
      <c r="C2599" s="20">
        <v>1</v>
      </c>
      <c r="D2599" s="20">
        <v>1</v>
      </c>
    </row>
    <row r="2600" spans="1:4" x14ac:dyDescent="0.25">
      <c r="A2600" s="21" t="s">
        <v>7</v>
      </c>
      <c r="B2600" s="20">
        <v>1</v>
      </c>
      <c r="C2600" s="20">
        <v>1</v>
      </c>
      <c r="D2600" s="20">
        <v>1</v>
      </c>
    </row>
    <row r="2601" spans="1:4" x14ac:dyDescent="0.25">
      <c r="A2601" s="26" t="s">
        <v>1528</v>
      </c>
      <c r="B2601" s="20">
        <v>1</v>
      </c>
      <c r="C2601" s="20">
        <v>1</v>
      </c>
      <c r="D2601" s="20">
        <v>1</v>
      </c>
    </row>
    <row r="2602" spans="1:4" x14ac:dyDescent="0.25">
      <c r="A2602" s="21" t="s">
        <v>12</v>
      </c>
      <c r="B2602" s="20">
        <v>1</v>
      </c>
      <c r="C2602" s="20">
        <v>1</v>
      </c>
      <c r="D2602" s="20">
        <v>1</v>
      </c>
    </row>
    <row r="2603" spans="1:4" x14ac:dyDescent="0.25">
      <c r="A2603" s="26" t="s">
        <v>377</v>
      </c>
      <c r="B2603" s="20">
        <v>1</v>
      </c>
      <c r="C2603" s="20">
        <v>1</v>
      </c>
      <c r="D2603" s="20">
        <v>1</v>
      </c>
    </row>
    <row r="2604" spans="1:4" x14ac:dyDescent="0.25">
      <c r="A2604" s="21" t="s">
        <v>11</v>
      </c>
      <c r="B2604" s="20">
        <v>1</v>
      </c>
      <c r="C2604" s="20">
        <v>1</v>
      </c>
      <c r="D2604" s="20">
        <v>1</v>
      </c>
    </row>
    <row r="2605" spans="1:4" x14ac:dyDescent="0.25">
      <c r="A2605" s="26" t="s">
        <v>1218</v>
      </c>
      <c r="B2605" s="20">
        <v>1</v>
      </c>
      <c r="C2605" s="20">
        <v>1</v>
      </c>
      <c r="D2605" s="20">
        <v>1</v>
      </c>
    </row>
    <row r="2606" spans="1:4" x14ac:dyDescent="0.25">
      <c r="A2606" s="21" t="s">
        <v>5</v>
      </c>
      <c r="B2606" s="20">
        <v>1</v>
      </c>
      <c r="C2606" s="20">
        <v>1</v>
      </c>
      <c r="D2606" s="20">
        <v>1</v>
      </c>
    </row>
    <row r="2607" spans="1:4" x14ac:dyDescent="0.25">
      <c r="A2607" s="26">
        <v>9684444389</v>
      </c>
      <c r="B2607" s="20">
        <v>1</v>
      </c>
      <c r="C2607" s="20">
        <v>1</v>
      </c>
      <c r="D2607" s="20">
        <v>1</v>
      </c>
    </row>
    <row r="2608" spans="1:4" x14ac:dyDescent="0.25">
      <c r="A2608" s="21" t="s">
        <v>6</v>
      </c>
      <c r="B2608" s="20">
        <v>1</v>
      </c>
      <c r="C2608" s="20">
        <v>1</v>
      </c>
      <c r="D2608" s="20">
        <v>1</v>
      </c>
    </row>
    <row r="2609" spans="1:4" x14ac:dyDescent="0.25">
      <c r="A2609" s="26" t="s">
        <v>2351</v>
      </c>
      <c r="B2609" s="20">
        <v>1</v>
      </c>
      <c r="C2609" s="20">
        <v>1</v>
      </c>
      <c r="D2609" s="20">
        <v>1</v>
      </c>
    </row>
    <row r="2610" spans="1:4" x14ac:dyDescent="0.25">
      <c r="A2610" s="21" t="s">
        <v>10</v>
      </c>
      <c r="B2610" s="20">
        <v>1</v>
      </c>
      <c r="C2610" s="20">
        <v>1</v>
      </c>
      <c r="D2610" s="20">
        <v>1</v>
      </c>
    </row>
    <row r="2611" spans="1:4" x14ac:dyDescent="0.25">
      <c r="A2611" s="26" t="s">
        <v>1224</v>
      </c>
      <c r="B2611" s="20">
        <v>1</v>
      </c>
      <c r="C2611" s="20">
        <v>1</v>
      </c>
      <c r="D2611" s="20">
        <v>1</v>
      </c>
    </row>
    <row r="2612" spans="1:4" x14ac:dyDescent="0.25">
      <c r="A2612" s="21" t="s">
        <v>14</v>
      </c>
      <c r="B2612" s="20">
        <v>1</v>
      </c>
      <c r="C2612" s="20">
        <v>1</v>
      </c>
      <c r="D2612" s="20">
        <v>1</v>
      </c>
    </row>
    <row r="2613" spans="1:4" x14ac:dyDescent="0.25">
      <c r="A2613" s="26" t="s">
        <v>2351</v>
      </c>
      <c r="B2613" s="20">
        <v>1</v>
      </c>
      <c r="C2613" s="20">
        <v>1</v>
      </c>
      <c r="D2613" s="20">
        <v>1</v>
      </c>
    </row>
    <row r="2614" spans="1:4" x14ac:dyDescent="0.25">
      <c r="A2614" s="21" t="s">
        <v>16</v>
      </c>
      <c r="B2614" s="20">
        <v>1</v>
      </c>
      <c r="C2614" s="20">
        <v>1</v>
      </c>
      <c r="D2614" s="20">
        <v>1</v>
      </c>
    </row>
    <row r="2615" spans="1:4" x14ac:dyDescent="0.25">
      <c r="A2615" s="26" t="s">
        <v>2351</v>
      </c>
      <c r="B2615" s="20">
        <v>1</v>
      </c>
      <c r="C2615" s="20">
        <v>1</v>
      </c>
      <c r="D2615" s="20">
        <v>1</v>
      </c>
    </row>
    <row r="2616" spans="1:4" x14ac:dyDescent="0.25">
      <c r="A2616" s="19" t="s">
        <v>239</v>
      </c>
      <c r="B2616" s="20">
        <v>11</v>
      </c>
      <c r="C2616" s="20">
        <v>11</v>
      </c>
      <c r="D2616" s="20">
        <v>11</v>
      </c>
    </row>
    <row r="2617" spans="1:4" x14ac:dyDescent="0.25">
      <c r="A2617" s="21" t="s">
        <v>9</v>
      </c>
      <c r="B2617" s="20">
        <v>1</v>
      </c>
      <c r="C2617" s="20">
        <v>1</v>
      </c>
      <c r="D2617" s="20">
        <v>1</v>
      </c>
    </row>
    <row r="2618" spans="1:4" x14ac:dyDescent="0.25">
      <c r="A2618" s="21" t="s">
        <v>8</v>
      </c>
      <c r="B2618" s="20">
        <v>1</v>
      </c>
      <c r="C2618" s="20">
        <v>1</v>
      </c>
      <c r="D2618" s="20">
        <v>1</v>
      </c>
    </row>
    <row r="2619" spans="1:4" x14ac:dyDescent="0.25">
      <c r="A2619" s="21" t="s">
        <v>7</v>
      </c>
      <c r="B2619" s="20">
        <v>1</v>
      </c>
      <c r="C2619" s="20">
        <v>1</v>
      </c>
      <c r="D2619" s="20">
        <v>1</v>
      </c>
    </row>
    <row r="2620" spans="1:4" x14ac:dyDescent="0.25">
      <c r="A2620" s="26" t="s">
        <v>467</v>
      </c>
      <c r="B2620" s="20">
        <v>1</v>
      </c>
      <c r="C2620" s="20">
        <v>1</v>
      </c>
      <c r="D2620" s="20">
        <v>1</v>
      </c>
    </row>
    <row r="2621" spans="1:4" x14ac:dyDescent="0.25">
      <c r="A2621" s="21" t="s">
        <v>12</v>
      </c>
      <c r="B2621" s="20">
        <v>1</v>
      </c>
      <c r="C2621" s="20">
        <v>1</v>
      </c>
      <c r="D2621" s="20">
        <v>1</v>
      </c>
    </row>
    <row r="2622" spans="1:4" x14ac:dyDescent="0.25">
      <c r="A2622" s="26" t="s">
        <v>264</v>
      </c>
      <c r="B2622" s="20">
        <v>1</v>
      </c>
      <c r="C2622" s="20">
        <v>1</v>
      </c>
      <c r="D2622" s="20">
        <v>1</v>
      </c>
    </row>
    <row r="2623" spans="1:4" x14ac:dyDescent="0.25">
      <c r="A2623" s="21" t="s">
        <v>11</v>
      </c>
      <c r="B2623" s="20">
        <v>1</v>
      </c>
      <c r="C2623" s="20">
        <v>1</v>
      </c>
      <c r="D2623" s="20">
        <v>1</v>
      </c>
    </row>
    <row r="2624" spans="1:4" x14ac:dyDescent="0.25">
      <c r="A2624" s="26" t="s">
        <v>1801</v>
      </c>
      <c r="B2624" s="20">
        <v>1</v>
      </c>
      <c r="C2624" s="20">
        <v>1</v>
      </c>
      <c r="D2624" s="20">
        <v>1</v>
      </c>
    </row>
    <row r="2625" spans="1:4" x14ac:dyDescent="0.25">
      <c r="A2625" s="21" t="s">
        <v>5</v>
      </c>
      <c r="B2625" s="20">
        <v>1</v>
      </c>
      <c r="C2625" s="20">
        <v>1</v>
      </c>
      <c r="D2625" s="20">
        <v>1</v>
      </c>
    </row>
    <row r="2626" spans="1:4" x14ac:dyDescent="0.25">
      <c r="A2626" s="26">
        <v>9583000817</v>
      </c>
      <c r="B2626" s="20">
        <v>1</v>
      </c>
      <c r="C2626" s="20">
        <v>1</v>
      </c>
      <c r="D2626" s="20">
        <v>1</v>
      </c>
    </row>
    <row r="2627" spans="1:4" x14ac:dyDescent="0.25">
      <c r="A2627" s="21" t="s">
        <v>6</v>
      </c>
      <c r="B2627" s="20">
        <v>1</v>
      </c>
      <c r="C2627" s="20">
        <v>1</v>
      </c>
      <c r="D2627" s="20">
        <v>1</v>
      </c>
    </row>
    <row r="2628" spans="1:4" x14ac:dyDescent="0.25">
      <c r="A2628" s="26">
        <v>9789583000812</v>
      </c>
      <c r="B2628" s="20">
        <v>1</v>
      </c>
      <c r="C2628" s="20">
        <v>1</v>
      </c>
      <c r="D2628" s="20">
        <v>1</v>
      </c>
    </row>
    <row r="2629" spans="1:4" x14ac:dyDescent="0.25">
      <c r="A2629" s="21" t="s">
        <v>10</v>
      </c>
      <c r="B2629" s="20">
        <v>1</v>
      </c>
      <c r="C2629" s="20">
        <v>1</v>
      </c>
      <c r="D2629" s="20">
        <v>1</v>
      </c>
    </row>
    <row r="2630" spans="1:4" x14ac:dyDescent="0.25">
      <c r="A2630" s="26" t="s">
        <v>1800</v>
      </c>
      <c r="B2630" s="20">
        <v>1</v>
      </c>
      <c r="C2630" s="20">
        <v>1</v>
      </c>
      <c r="D2630" s="20">
        <v>1</v>
      </c>
    </row>
    <row r="2631" spans="1:4" x14ac:dyDescent="0.25">
      <c r="A2631" s="21" t="s">
        <v>13</v>
      </c>
      <c r="B2631" s="20">
        <v>1</v>
      </c>
      <c r="C2631" s="20">
        <v>1</v>
      </c>
      <c r="D2631" s="20">
        <v>1</v>
      </c>
    </row>
    <row r="2632" spans="1:4" x14ac:dyDescent="0.25">
      <c r="A2632" s="26" t="s">
        <v>90</v>
      </c>
      <c r="B2632" s="20">
        <v>1</v>
      </c>
      <c r="C2632" s="20">
        <v>1</v>
      </c>
      <c r="D2632" s="20">
        <v>1</v>
      </c>
    </row>
    <row r="2633" spans="1:4" x14ac:dyDescent="0.25">
      <c r="A2633" s="21" t="s">
        <v>14</v>
      </c>
      <c r="B2633" s="20">
        <v>1</v>
      </c>
      <c r="C2633" s="20">
        <v>1</v>
      </c>
      <c r="D2633" s="20">
        <v>1</v>
      </c>
    </row>
    <row r="2634" spans="1:4" x14ac:dyDescent="0.25">
      <c r="A2634" s="26" t="s">
        <v>2351</v>
      </c>
      <c r="B2634" s="20">
        <v>1</v>
      </c>
      <c r="C2634" s="20">
        <v>1</v>
      </c>
      <c r="D2634" s="20">
        <v>1</v>
      </c>
    </row>
    <row r="2635" spans="1:4" x14ac:dyDescent="0.25">
      <c r="A2635" s="21" t="s">
        <v>16</v>
      </c>
      <c r="B2635" s="20">
        <v>1</v>
      </c>
      <c r="C2635" s="20">
        <v>1</v>
      </c>
      <c r="D2635" s="20">
        <v>1</v>
      </c>
    </row>
    <row r="2636" spans="1:4" x14ac:dyDescent="0.25">
      <c r="A2636" s="26" t="s">
        <v>2351</v>
      </c>
      <c r="B2636" s="20">
        <v>1</v>
      </c>
      <c r="C2636" s="20">
        <v>1</v>
      </c>
      <c r="D2636" s="20">
        <v>1</v>
      </c>
    </row>
    <row r="2637" spans="1:4" x14ac:dyDescent="0.25">
      <c r="A2637" s="19" t="s">
        <v>529</v>
      </c>
      <c r="B2637" s="20">
        <v>7</v>
      </c>
      <c r="C2637" s="20">
        <v>7</v>
      </c>
      <c r="D2637" s="20">
        <v>7</v>
      </c>
    </row>
    <row r="2638" spans="1:4" x14ac:dyDescent="0.25">
      <c r="A2638" s="21" t="s">
        <v>9</v>
      </c>
      <c r="B2638" s="20">
        <v>1</v>
      </c>
      <c r="C2638" s="20">
        <v>1</v>
      </c>
      <c r="D2638" s="20">
        <v>1</v>
      </c>
    </row>
    <row r="2639" spans="1:4" x14ac:dyDescent="0.25">
      <c r="A2639" s="21" t="s">
        <v>8</v>
      </c>
      <c r="B2639" s="20">
        <v>1</v>
      </c>
      <c r="C2639" s="20">
        <v>1</v>
      </c>
      <c r="D2639" s="20">
        <v>1</v>
      </c>
    </row>
    <row r="2640" spans="1:4" x14ac:dyDescent="0.25">
      <c r="A2640" s="21" t="s">
        <v>7</v>
      </c>
      <c r="B2640" s="20">
        <v>1</v>
      </c>
      <c r="C2640" s="20">
        <v>1</v>
      </c>
      <c r="D2640" s="20">
        <v>1</v>
      </c>
    </row>
    <row r="2641" spans="1:4" x14ac:dyDescent="0.25">
      <c r="A2641" s="26" t="s">
        <v>310</v>
      </c>
      <c r="B2641" s="20">
        <v>1</v>
      </c>
      <c r="C2641" s="20">
        <v>1</v>
      </c>
      <c r="D2641" s="20">
        <v>1</v>
      </c>
    </row>
    <row r="2642" spans="1:4" x14ac:dyDescent="0.25">
      <c r="A2642" s="21" t="s">
        <v>12</v>
      </c>
      <c r="B2642" s="20">
        <v>1</v>
      </c>
      <c r="C2642" s="20">
        <v>1</v>
      </c>
      <c r="D2642" s="20">
        <v>1</v>
      </c>
    </row>
    <row r="2643" spans="1:4" x14ac:dyDescent="0.25">
      <c r="A2643" s="26" t="s">
        <v>264</v>
      </c>
      <c r="B2643" s="20">
        <v>1</v>
      </c>
      <c r="C2643" s="20">
        <v>1</v>
      </c>
      <c r="D2643" s="20">
        <v>1</v>
      </c>
    </row>
    <row r="2644" spans="1:4" x14ac:dyDescent="0.25">
      <c r="A2644" s="21" t="s">
        <v>5</v>
      </c>
      <c r="B2644" s="20">
        <v>1</v>
      </c>
      <c r="C2644" s="20">
        <v>1</v>
      </c>
      <c r="D2644" s="20">
        <v>1</v>
      </c>
    </row>
    <row r="2645" spans="1:4" x14ac:dyDescent="0.25">
      <c r="A2645" s="26">
        <v>9584232487</v>
      </c>
      <c r="B2645" s="20">
        <v>1</v>
      </c>
      <c r="C2645" s="20">
        <v>1</v>
      </c>
      <c r="D2645" s="20">
        <v>1</v>
      </c>
    </row>
    <row r="2646" spans="1:4" x14ac:dyDescent="0.25">
      <c r="A2646" s="21" t="s">
        <v>6</v>
      </c>
      <c r="B2646" s="20">
        <v>1</v>
      </c>
      <c r="C2646" s="20">
        <v>1</v>
      </c>
      <c r="D2646" s="20">
        <v>1</v>
      </c>
    </row>
    <row r="2647" spans="1:4" x14ac:dyDescent="0.25">
      <c r="A2647" s="26">
        <v>9789584232489</v>
      </c>
      <c r="B2647" s="20">
        <v>1</v>
      </c>
      <c r="C2647" s="20">
        <v>1</v>
      </c>
      <c r="D2647" s="20">
        <v>1</v>
      </c>
    </row>
    <row r="2648" spans="1:4" x14ac:dyDescent="0.25">
      <c r="A2648" s="21" t="s">
        <v>13</v>
      </c>
      <c r="B2648" s="20">
        <v>1</v>
      </c>
      <c r="C2648" s="20">
        <v>1</v>
      </c>
      <c r="D2648" s="20">
        <v>1</v>
      </c>
    </row>
    <row r="2649" spans="1:4" x14ac:dyDescent="0.25">
      <c r="A2649" s="26" t="s">
        <v>90</v>
      </c>
      <c r="B2649" s="20">
        <v>1</v>
      </c>
      <c r="C2649" s="20">
        <v>1</v>
      </c>
      <c r="D2649" s="20">
        <v>1</v>
      </c>
    </row>
    <row r="2650" spans="1:4" x14ac:dyDescent="0.25">
      <c r="A2650" s="19" t="s">
        <v>565</v>
      </c>
      <c r="B2650" s="20">
        <v>6</v>
      </c>
      <c r="C2650" s="20">
        <v>6</v>
      </c>
      <c r="D2650" s="20">
        <v>6</v>
      </c>
    </row>
    <row r="2651" spans="1:4" x14ac:dyDescent="0.25">
      <c r="A2651" s="21" t="s">
        <v>8</v>
      </c>
      <c r="B2651" s="20">
        <v>1</v>
      </c>
      <c r="C2651" s="20">
        <v>1</v>
      </c>
      <c r="D2651" s="20">
        <v>1</v>
      </c>
    </row>
    <row r="2652" spans="1:4" x14ac:dyDescent="0.25">
      <c r="A2652" s="21" t="s">
        <v>7</v>
      </c>
      <c r="B2652" s="20">
        <v>1</v>
      </c>
      <c r="C2652" s="20">
        <v>1</v>
      </c>
      <c r="D2652" s="20">
        <v>1</v>
      </c>
    </row>
    <row r="2653" spans="1:4" x14ac:dyDescent="0.25">
      <c r="A2653" s="26" t="s">
        <v>466</v>
      </c>
      <c r="B2653" s="20">
        <v>1</v>
      </c>
      <c r="C2653" s="20">
        <v>1</v>
      </c>
      <c r="D2653" s="20">
        <v>1</v>
      </c>
    </row>
    <row r="2654" spans="1:4" x14ac:dyDescent="0.25">
      <c r="A2654" s="21" t="s">
        <v>12</v>
      </c>
      <c r="B2654" s="20">
        <v>1</v>
      </c>
      <c r="C2654" s="20">
        <v>1</v>
      </c>
      <c r="D2654" s="20">
        <v>1</v>
      </c>
    </row>
    <row r="2655" spans="1:4" x14ac:dyDescent="0.25">
      <c r="A2655" s="26" t="s">
        <v>264</v>
      </c>
      <c r="B2655" s="20">
        <v>1</v>
      </c>
      <c r="C2655" s="20">
        <v>1</v>
      </c>
      <c r="D2655" s="20">
        <v>1</v>
      </c>
    </row>
    <row r="2656" spans="1:4" x14ac:dyDescent="0.25">
      <c r="A2656" s="21" t="s">
        <v>5</v>
      </c>
      <c r="B2656" s="20">
        <v>1</v>
      </c>
      <c r="C2656" s="20">
        <v>1</v>
      </c>
      <c r="D2656" s="20">
        <v>1</v>
      </c>
    </row>
    <row r="2657" spans="1:4" x14ac:dyDescent="0.25">
      <c r="A2657" s="26">
        <v>9587580079</v>
      </c>
      <c r="B2657" s="20">
        <v>1</v>
      </c>
      <c r="C2657" s="20">
        <v>1</v>
      </c>
      <c r="D2657" s="20">
        <v>1</v>
      </c>
    </row>
    <row r="2658" spans="1:4" x14ac:dyDescent="0.25">
      <c r="A2658" s="21" t="s">
        <v>6</v>
      </c>
      <c r="B2658" s="20">
        <v>1</v>
      </c>
      <c r="C2658" s="20">
        <v>1</v>
      </c>
      <c r="D2658" s="20">
        <v>1</v>
      </c>
    </row>
    <row r="2659" spans="1:4" x14ac:dyDescent="0.25">
      <c r="A2659" s="26">
        <v>9789587580075</v>
      </c>
      <c r="B2659" s="20">
        <v>1</v>
      </c>
      <c r="C2659" s="20">
        <v>1</v>
      </c>
      <c r="D2659" s="20">
        <v>1</v>
      </c>
    </row>
    <row r="2660" spans="1:4" x14ac:dyDescent="0.25">
      <c r="A2660" s="21" t="s">
        <v>13</v>
      </c>
      <c r="B2660" s="20">
        <v>1</v>
      </c>
      <c r="C2660" s="20">
        <v>1</v>
      </c>
      <c r="D2660" s="20">
        <v>1</v>
      </c>
    </row>
    <row r="2661" spans="1:4" x14ac:dyDescent="0.25">
      <c r="A2661" s="26" t="s">
        <v>90</v>
      </c>
      <c r="B2661" s="20">
        <v>1</v>
      </c>
      <c r="C2661" s="20">
        <v>1</v>
      </c>
      <c r="D2661" s="20">
        <v>1</v>
      </c>
    </row>
    <row r="2662" spans="1:4" x14ac:dyDescent="0.25">
      <c r="A2662" s="19" t="s">
        <v>238</v>
      </c>
      <c r="B2662" s="20">
        <v>11</v>
      </c>
      <c r="C2662" s="20">
        <v>11</v>
      </c>
      <c r="D2662" s="20">
        <v>11</v>
      </c>
    </row>
    <row r="2663" spans="1:4" x14ac:dyDescent="0.25">
      <c r="A2663" s="21" t="s">
        <v>9</v>
      </c>
      <c r="B2663" s="20">
        <v>1</v>
      </c>
      <c r="C2663" s="20">
        <v>1</v>
      </c>
      <c r="D2663" s="20">
        <v>1</v>
      </c>
    </row>
    <row r="2664" spans="1:4" x14ac:dyDescent="0.25">
      <c r="A2664" s="21" t="s">
        <v>8</v>
      </c>
      <c r="B2664" s="20">
        <v>1</v>
      </c>
      <c r="C2664" s="20">
        <v>1</v>
      </c>
      <c r="D2664" s="20">
        <v>1</v>
      </c>
    </row>
    <row r="2665" spans="1:4" x14ac:dyDescent="0.25">
      <c r="A2665" s="21" t="s">
        <v>7</v>
      </c>
      <c r="B2665" s="20">
        <v>1</v>
      </c>
      <c r="C2665" s="20">
        <v>1</v>
      </c>
      <c r="D2665" s="20">
        <v>1</v>
      </c>
    </row>
    <row r="2666" spans="1:4" x14ac:dyDescent="0.25">
      <c r="A2666" s="26" t="s">
        <v>349</v>
      </c>
      <c r="B2666" s="20">
        <v>1</v>
      </c>
      <c r="C2666" s="20">
        <v>1</v>
      </c>
      <c r="D2666" s="20">
        <v>1</v>
      </c>
    </row>
    <row r="2667" spans="1:4" x14ac:dyDescent="0.25">
      <c r="A2667" s="21" t="s">
        <v>12</v>
      </c>
      <c r="B2667" s="20">
        <v>1</v>
      </c>
      <c r="C2667" s="20">
        <v>1</v>
      </c>
      <c r="D2667" s="20">
        <v>1</v>
      </c>
    </row>
    <row r="2668" spans="1:4" x14ac:dyDescent="0.25">
      <c r="A2668" s="26" t="s">
        <v>264</v>
      </c>
      <c r="B2668" s="20">
        <v>1</v>
      </c>
      <c r="C2668" s="20">
        <v>1</v>
      </c>
      <c r="D2668" s="20">
        <v>1</v>
      </c>
    </row>
    <row r="2669" spans="1:4" x14ac:dyDescent="0.25">
      <c r="A2669" s="21" t="s">
        <v>11</v>
      </c>
      <c r="B2669" s="20">
        <v>1</v>
      </c>
      <c r="C2669" s="20">
        <v>1</v>
      </c>
      <c r="D2669" s="20">
        <v>1</v>
      </c>
    </row>
    <row r="2670" spans="1:4" x14ac:dyDescent="0.25">
      <c r="A2670" s="26" t="s">
        <v>117</v>
      </c>
      <c r="B2670" s="20">
        <v>1</v>
      </c>
      <c r="C2670" s="20">
        <v>1</v>
      </c>
      <c r="D2670" s="20">
        <v>1</v>
      </c>
    </row>
    <row r="2671" spans="1:4" x14ac:dyDescent="0.25">
      <c r="A2671" s="21" t="s">
        <v>5</v>
      </c>
      <c r="B2671" s="20">
        <v>1</v>
      </c>
      <c r="C2671" s="20">
        <v>1</v>
      </c>
      <c r="D2671" s="20">
        <v>1</v>
      </c>
    </row>
    <row r="2672" spans="1:4" x14ac:dyDescent="0.25">
      <c r="A2672" s="26">
        <v>9580443831</v>
      </c>
      <c r="B2672" s="20">
        <v>1</v>
      </c>
      <c r="C2672" s="20">
        <v>1</v>
      </c>
      <c r="D2672" s="20">
        <v>1</v>
      </c>
    </row>
    <row r="2673" spans="1:4" x14ac:dyDescent="0.25">
      <c r="A2673" s="21" t="s">
        <v>6</v>
      </c>
      <c r="B2673" s="20">
        <v>1</v>
      </c>
      <c r="C2673" s="20">
        <v>1</v>
      </c>
      <c r="D2673" s="20">
        <v>1</v>
      </c>
    </row>
    <row r="2674" spans="1:4" x14ac:dyDescent="0.25">
      <c r="A2674" s="26">
        <v>9789580443834</v>
      </c>
      <c r="B2674" s="20">
        <v>1</v>
      </c>
      <c r="C2674" s="20">
        <v>1</v>
      </c>
      <c r="D2674" s="20">
        <v>1</v>
      </c>
    </row>
    <row r="2675" spans="1:4" x14ac:dyDescent="0.25">
      <c r="A2675" s="21" t="s">
        <v>10</v>
      </c>
      <c r="B2675" s="20">
        <v>1</v>
      </c>
      <c r="C2675" s="20">
        <v>1</v>
      </c>
      <c r="D2675" s="20">
        <v>1</v>
      </c>
    </row>
    <row r="2676" spans="1:4" x14ac:dyDescent="0.25">
      <c r="A2676" s="26" t="s">
        <v>279</v>
      </c>
      <c r="B2676" s="20">
        <v>1</v>
      </c>
      <c r="C2676" s="20">
        <v>1</v>
      </c>
      <c r="D2676" s="20">
        <v>1</v>
      </c>
    </row>
    <row r="2677" spans="1:4" x14ac:dyDescent="0.25">
      <c r="A2677" s="21" t="s">
        <v>13</v>
      </c>
      <c r="B2677" s="20">
        <v>1</v>
      </c>
      <c r="C2677" s="20">
        <v>1</v>
      </c>
      <c r="D2677" s="20">
        <v>1</v>
      </c>
    </row>
    <row r="2678" spans="1:4" x14ac:dyDescent="0.25">
      <c r="A2678" s="26" t="s">
        <v>90</v>
      </c>
      <c r="B2678" s="20">
        <v>1</v>
      </c>
      <c r="C2678" s="20">
        <v>1</v>
      </c>
      <c r="D2678" s="20">
        <v>1</v>
      </c>
    </row>
    <row r="2679" spans="1:4" x14ac:dyDescent="0.25">
      <c r="A2679" s="21" t="s">
        <v>14</v>
      </c>
      <c r="B2679" s="20">
        <v>1</v>
      </c>
      <c r="C2679" s="20">
        <v>1</v>
      </c>
      <c r="D2679" s="20">
        <v>1</v>
      </c>
    </row>
    <row r="2680" spans="1:4" x14ac:dyDescent="0.25">
      <c r="A2680" s="26" t="s">
        <v>2351</v>
      </c>
      <c r="B2680" s="20">
        <v>1</v>
      </c>
      <c r="C2680" s="20">
        <v>1</v>
      </c>
      <c r="D2680" s="20">
        <v>1</v>
      </c>
    </row>
    <row r="2681" spans="1:4" x14ac:dyDescent="0.25">
      <c r="A2681" s="21" t="s">
        <v>16</v>
      </c>
      <c r="B2681" s="20">
        <v>1</v>
      </c>
      <c r="C2681" s="20">
        <v>1</v>
      </c>
      <c r="D2681" s="20">
        <v>1</v>
      </c>
    </row>
    <row r="2682" spans="1:4" x14ac:dyDescent="0.25">
      <c r="A2682" s="26" t="s">
        <v>2351</v>
      </c>
      <c r="B2682" s="20">
        <v>1</v>
      </c>
      <c r="C2682" s="20">
        <v>1</v>
      </c>
      <c r="D2682" s="20">
        <v>1</v>
      </c>
    </row>
    <row r="2683" spans="1:4" x14ac:dyDescent="0.25">
      <c r="A2683" s="19" t="s">
        <v>1508</v>
      </c>
      <c r="B2683" s="20">
        <v>4</v>
      </c>
      <c r="C2683" s="20">
        <v>4</v>
      </c>
      <c r="D2683" s="20">
        <v>4</v>
      </c>
    </row>
    <row r="2684" spans="1:4" x14ac:dyDescent="0.25">
      <c r="A2684" s="21" t="s">
        <v>9</v>
      </c>
      <c r="B2684" s="20">
        <v>1</v>
      </c>
      <c r="C2684" s="20">
        <v>1</v>
      </c>
      <c r="D2684" s="20">
        <v>1</v>
      </c>
    </row>
    <row r="2685" spans="1:4" x14ac:dyDescent="0.25">
      <c r="A2685" s="21" t="s">
        <v>7</v>
      </c>
      <c r="B2685" s="20">
        <v>1</v>
      </c>
      <c r="C2685" s="20">
        <v>1</v>
      </c>
      <c r="D2685" s="20">
        <v>1</v>
      </c>
    </row>
    <row r="2686" spans="1:4" x14ac:dyDescent="0.25">
      <c r="A2686" s="26" t="s">
        <v>838</v>
      </c>
      <c r="B2686" s="20">
        <v>1</v>
      </c>
      <c r="C2686" s="20">
        <v>1</v>
      </c>
      <c r="D2686" s="20">
        <v>1</v>
      </c>
    </row>
    <row r="2687" spans="1:4" x14ac:dyDescent="0.25">
      <c r="A2687" s="21" t="s">
        <v>12</v>
      </c>
      <c r="B2687" s="20">
        <v>1</v>
      </c>
      <c r="C2687" s="20">
        <v>1</v>
      </c>
      <c r="D2687" s="20">
        <v>1</v>
      </c>
    </row>
    <row r="2688" spans="1:4" x14ac:dyDescent="0.25">
      <c r="A2688" s="26" t="s">
        <v>264</v>
      </c>
      <c r="B2688" s="20">
        <v>1</v>
      </c>
      <c r="C2688" s="20">
        <v>1</v>
      </c>
      <c r="D2688" s="20">
        <v>1</v>
      </c>
    </row>
    <row r="2689" spans="1:4" x14ac:dyDescent="0.25">
      <c r="A2689" s="21" t="s">
        <v>13</v>
      </c>
      <c r="B2689" s="20">
        <v>1</v>
      </c>
      <c r="C2689" s="20">
        <v>1</v>
      </c>
      <c r="D2689" s="20">
        <v>1</v>
      </c>
    </row>
    <row r="2690" spans="1:4" x14ac:dyDescent="0.25">
      <c r="A2690" s="26" t="s">
        <v>90</v>
      </c>
      <c r="B2690" s="20">
        <v>1</v>
      </c>
      <c r="C2690" s="20">
        <v>1</v>
      </c>
      <c r="D2690" s="20">
        <v>1</v>
      </c>
    </row>
    <row r="2691" spans="1:4" x14ac:dyDescent="0.25">
      <c r="A2691" s="19" t="s">
        <v>1049</v>
      </c>
      <c r="B2691" s="20">
        <v>4</v>
      </c>
      <c r="C2691" s="20">
        <v>4</v>
      </c>
      <c r="D2691" s="20">
        <v>4</v>
      </c>
    </row>
    <row r="2692" spans="1:4" x14ac:dyDescent="0.25">
      <c r="A2692" s="21" t="s">
        <v>9</v>
      </c>
      <c r="B2692" s="20">
        <v>1</v>
      </c>
      <c r="C2692" s="20">
        <v>1</v>
      </c>
      <c r="D2692" s="20">
        <v>1</v>
      </c>
    </row>
    <row r="2693" spans="1:4" x14ac:dyDescent="0.25">
      <c r="A2693" s="21" t="s">
        <v>7</v>
      </c>
      <c r="B2693" s="20">
        <v>1</v>
      </c>
      <c r="C2693" s="20">
        <v>1</v>
      </c>
      <c r="D2693" s="20">
        <v>1</v>
      </c>
    </row>
    <row r="2694" spans="1:4" x14ac:dyDescent="0.25">
      <c r="A2694" s="26" t="s">
        <v>1050</v>
      </c>
      <c r="B2694" s="20">
        <v>1</v>
      </c>
      <c r="C2694" s="20">
        <v>1</v>
      </c>
      <c r="D2694" s="20">
        <v>1</v>
      </c>
    </row>
    <row r="2695" spans="1:4" x14ac:dyDescent="0.25">
      <c r="A2695" s="21" t="s">
        <v>12</v>
      </c>
      <c r="B2695" s="20">
        <v>1</v>
      </c>
      <c r="C2695" s="20">
        <v>1</v>
      </c>
      <c r="D2695" s="20">
        <v>1</v>
      </c>
    </row>
    <row r="2696" spans="1:4" x14ac:dyDescent="0.25">
      <c r="A2696" s="26" t="s">
        <v>264</v>
      </c>
      <c r="B2696" s="20">
        <v>1</v>
      </c>
      <c r="C2696" s="20">
        <v>1</v>
      </c>
      <c r="D2696" s="20">
        <v>1</v>
      </c>
    </row>
    <row r="2697" spans="1:4" x14ac:dyDescent="0.25">
      <c r="A2697" s="21" t="s">
        <v>13</v>
      </c>
      <c r="B2697" s="20">
        <v>1</v>
      </c>
      <c r="C2697" s="20">
        <v>1</v>
      </c>
      <c r="D2697" s="20">
        <v>1</v>
      </c>
    </row>
    <row r="2698" spans="1:4" x14ac:dyDescent="0.25">
      <c r="A2698" s="26" t="s">
        <v>90</v>
      </c>
      <c r="B2698" s="20">
        <v>1</v>
      </c>
      <c r="C2698" s="20">
        <v>1</v>
      </c>
      <c r="D2698" s="20">
        <v>1</v>
      </c>
    </row>
    <row r="2699" spans="1:4" x14ac:dyDescent="0.25">
      <c r="A2699" s="19" t="s">
        <v>206</v>
      </c>
      <c r="B2699" s="20">
        <v>10</v>
      </c>
      <c r="C2699" s="20">
        <v>10</v>
      </c>
      <c r="D2699" s="20">
        <v>10</v>
      </c>
    </row>
    <row r="2700" spans="1:4" x14ac:dyDescent="0.25">
      <c r="A2700" s="21" t="s">
        <v>9</v>
      </c>
      <c r="B2700" s="20">
        <v>1</v>
      </c>
      <c r="C2700" s="20">
        <v>1</v>
      </c>
      <c r="D2700" s="20">
        <v>1</v>
      </c>
    </row>
    <row r="2701" spans="1:4" x14ac:dyDescent="0.25">
      <c r="A2701" s="21" t="s">
        <v>8</v>
      </c>
      <c r="B2701" s="20">
        <v>1</v>
      </c>
      <c r="C2701" s="20">
        <v>1</v>
      </c>
      <c r="D2701" s="20">
        <v>1</v>
      </c>
    </row>
    <row r="2702" spans="1:4" x14ac:dyDescent="0.25">
      <c r="A2702" s="21" t="s">
        <v>7</v>
      </c>
      <c r="B2702" s="20">
        <v>1</v>
      </c>
      <c r="C2702" s="20">
        <v>1</v>
      </c>
      <c r="D2702" s="20">
        <v>1</v>
      </c>
    </row>
    <row r="2703" spans="1:4" x14ac:dyDescent="0.25">
      <c r="A2703" s="26" t="s">
        <v>2351</v>
      </c>
      <c r="B2703" s="20">
        <v>1</v>
      </c>
      <c r="C2703" s="20">
        <v>1</v>
      </c>
      <c r="D2703" s="20">
        <v>1</v>
      </c>
    </row>
    <row r="2704" spans="1:4" x14ac:dyDescent="0.25">
      <c r="A2704" s="21" t="s">
        <v>12</v>
      </c>
      <c r="B2704" s="20">
        <v>1</v>
      </c>
      <c r="C2704" s="20">
        <v>1</v>
      </c>
      <c r="D2704" s="20">
        <v>1</v>
      </c>
    </row>
    <row r="2705" spans="1:4" x14ac:dyDescent="0.25">
      <c r="A2705" s="26" t="s">
        <v>264</v>
      </c>
      <c r="B2705" s="20">
        <v>1</v>
      </c>
      <c r="C2705" s="20">
        <v>1</v>
      </c>
      <c r="D2705" s="20">
        <v>1</v>
      </c>
    </row>
    <row r="2706" spans="1:4" x14ac:dyDescent="0.25">
      <c r="A2706" s="21" t="s">
        <v>11</v>
      </c>
      <c r="B2706" s="20">
        <v>1</v>
      </c>
      <c r="C2706" s="20">
        <v>1</v>
      </c>
      <c r="D2706" s="20">
        <v>1</v>
      </c>
    </row>
    <row r="2707" spans="1:4" x14ac:dyDescent="0.25">
      <c r="A2707" s="26" t="s">
        <v>28</v>
      </c>
      <c r="B2707" s="20">
        <v>1</v>
      </c>
      <c r="C2707" s="20">
        <v>1</v>
      </c>
      <c r="D2707" s="20">
        <v>1</v>
      </c>
    </row>
    <row r="2708" spans="1:4" x14ac:dyDescent="0.25">
      <c r="A2708" s="21" t="s">
        <v>5</v>
      </c>
      <c r="B2708" s="20">
        <v>1</v>
      </c>
      <c r="C2708" s="20">
        <v>1</v>
      </c>
      <c r="D2708" s="20">
        <v>1</v>
      </c>
    </row>
    <row r="2709" spans="1:4" x14ac:dyDescent="0.25">
      <c r="A2709" s="26" t="s">
        <v>2351</v>
      </c>
      <c r="B2709" s="20">
        <v>1</v>
      </c>
      <c r="C2709" s="20">
        <v>1</v>
      </c>
      <c r="D2709" s="20">
        <v>1</v>
      </c>
    </row>
    <row r="2710" spans="1:4" x14ac:dyDescent="0.25">
      <c r="A2710" s="21" t="s">
        <v>6</v>
      </c>
      <c r="B2710" s="20">
        <v>1</v>
      </c>
      <c r="C2710" s="20">
        <v>1</v>
      </c>
      <c r="D2710" s="20">
        <v>1</v>
      </c>
    </row>
    <row r="2711" spans="1:4" x14ac:dyDescent="0.25">
      <c r="A2711" s="26" t="s">
        <v>2351</v>
      </c>
      <c r="B2711" s="20">
        <v>1</v>
      </c>
      <c r="C2711" s="20">
        <v>1</v>
      </c>
      <c r="D2711" s="20">
        <v>1</v>
      </c>
    </row>
    <row r="2712" spans="1:4" x14ac:dyDescent="0.25">
      <c r="A2712" s="21" t="s">
        <v>10</v>
      </c>
      <c r="B2712" s="20">
        <v>1</v>
      </c>
      <c r="C2712" s="20">
        <v>1</v>
      </c>
      <c r="D2712" s="20">
        <v>1</v>
      </c>
    </row>
    <row r="2713" spans="1:4" x14ac:dyDescent="0.25">
      <c r="A2713" s="26" t="s">
        <v>1662</v>
      </c>
      <c r="B2713" s="20">
        <v>1</v>
      </c>
      <c r="C2713" s="20">
        <v>1</v>
      </c>
      <c r="D2713" s="20">
        <v>1</v>
      </c>
    </row>
    <row r="2714" spans="1:4" x14ac:dyDescent="0.25">
      <c r="A2714" s="21" t="s">
        <v>14</v>
      </c>
      <c r="B2714" s="20">
        <v>1</v>
      </c>
      <c r="C2714" s="20">
        <v>1</v>
      </c>
      <c r="D2714" s="20">
        <v>1</v>
      </c>
    </row>
    <row r="2715" spans="1:4" x14ac:dyDescent="0.25">
      <c r="A2715" s="26" t="s">
        <v>2351</v>
      </c>
      <c r="B2715" s="20">
        <v>1</v>
      </c>
      <c r="C2715" s="20">
        <v>1</v>
      </c>
      <c r="D2715" s="20">
        <v>1</v>
      </c>
    </row>
    <row r="2716" spans="1:4" x14ac:dyDescent="0.25">
      <c r="A2716" s="21" t="s">
        <v>16</v>
      </c>
      <c r="B2716" s="20">
        <v>1</v>
      </c>
      <c r="C2716" s="20">
        <v>1</v>
      </c>
      <c r="D2716" s="20">
        <v>1</v>
      </c>
    </row>
    <row r="2717" spans="1:4" x14ac:dyDescent="0.25">
      <c r="A2717" s="26" t="s">
        <v>2351</v>
      </c>
      <c r="B2717" s="20">
        <v>1</v>
      </c>
      <c r="C2717" s="20">
        <v>1</v>
      </c>
      <c r="D2717" s="20">
        <v>1</v>
      </c>
    </row>
    <row r="2718" spans="1:4" x14ac:dyDescent="0.25">
      <c r="A2718" s="19" t="s">
        <v>231</v>
      </c>
      <c r="B2718" s="20">
        <v>11</v>
      </c>
      <c r="C2718" s="20">
        <v>11</v>
      </c>
      <c r="D2718" s="20">
        <v>11</v>
      </c>
    </row>
    <row r="2719" spans="1:4" x14ac:dyDescent="0.25">
      <c r="A2719" s="21" t="s">
        <v>9</v>
      </c>
      <c r="B2719" s="20">
        <v>1</v>
      </c>
      <c r="C2719" s="20">
        <v>1</v>
      </c>
      <c r="D2719" s="20">
        <v>1</v>
      </c>
    </row>
    <row r="2720" spans="1:4" x14ac:dyDescent="0.25">
      <c r="A2720" s="21" t="s">
        <v>8</v>
      </c>
      <c r="B2720" s="20">
        <v>1</v>
      </c>
      <c r="C2720" s="20">
        <v>1</v>
      </c>
      <c r="D2720" s="20">
        <v>1</v>
      </c>
    </row>
    <row r="2721" spans="1:4" x14ac:dyDescent="0.25">
      <c r="A2721" s="21" t="s">
        <v>7</v>
      </c>
      <c r="B2721" s="20">
        <v>1</v>
      </c>
      <c r="C2721" s="20">
        <v>1</v>
      </c>
      <c r="D2721" s="20">
        <v>1</v>
      </c>
    </row>
    <row r="2722" spans="1:4" x14ac:dyDescent="0.25">
      <c r="A2722" s="26" t="s">
        <v>349</v>
      </c>
      <c r="B2722" s="20">
        <v>1</v>
      </c>
      <c r="C2722" s="20">
        <v>1</v>
      </c>
      <c r="D2722" s="20">
        <v>1</v>
      </c>
    </row>
    <row r="2723" spans="1:4" x14ac:dyDescent="0.25">
      <c r="A2723" s="21" t="s">
        <v>12</v>
      </c>
      <c r="B2723" s="20">
        <v>1</v>
      </c>
      <c r="C2723" s="20">
        <v>1</v>
      </c>
      <c r="D2723" s="20">
        <v>1</v>
      </c>
    </row>
    <row r="2724" spans="1:4" x14ac:dyDescent="0.25">
      <c r="A2724" s="26" t="s">
        <v>264</v>
      </c>
      <c r="B2724" s="20">
        <v>1</v>
      </c>
      <c r="C2724" s="20">
        <v>1</v>
      </c>
      <c r="D2724" s="20">
        <v>1</v>
      </c>
    </row>
    <row r="2725" spans="1:4" x14ac:dyDescent="0.25">
      <c r="A2725" s="21" t="s">
        <v>11</v>
      </c>
      <c r="B2725" s="20">
        <v>1</v>
      </c>
      <c r="C2725" s="20">
        <v>1</v>
      </c>
      <c r="D2725" s="20">
        <v>1</v>
      </c>
    </row>
    <row r="2726" spans="1:4" x14ac:dyDescent="0.25">
      <c r="A2726" s="26" t="s">
        <v>122</v>
      </c>
      <c r="B2726" s="20">
        <v>1</v>
      </c>
      <c r="C2726" s="20">
        <v>1</v>
      </c>
      <c r="D2726" s="20">
        <v>1</v>
      </c>
    </row>
    <row r="2727" spans="1:4" x14ac:dyDescent="0.25">
      <c r="A2727" s="21" t="s">
        <v>5</v>
      </c>
      <c r="B2727" s="20">
        <v>1</v>
      </c>
      <c r="C2727" s="20">
        <v>1</v>
      </c>
      <c r="D2727" s="20">
        <v>1</v>
      </c>
    </row>
    <row r="2728" spans="1:4" x14ac:dyDescent="0.25">
      <c r="A2728" s="26">
        <v>9580429014</v>
      </c>
      <c r="B2728" s="20">
        <v>1</v>
      </c>
      <c r="C2728" s="20">
        <v>1</v>
      </c>
      <c r="D2728" s="20">
        <v>1</v>
      </c>
    </row>
    <row r="2729" spans="1:4" x14ac:dyDescent="0.25">
      <c r="A2729" s="21" t="s">
        <v>6</v>
      </c>
      <c r="B2729" s="20">
        <v>1</v>
      </c>
      <c r="C2729" s="20">
        <v>1</v>
      </c>
      <c r="D2729" s="20">
        <v>1</v>
      </c>
    </row>
    <row r="2730" spans="1:4" x14ac:dyDescent="0.25">
      <c r="A2730" s="26">
        <v>9789580429012</v>
      </c>
      <c r="B2730" s="20">
        <v>1</v>
      </c>
      <c r="C2730" s="20">
        <v>1</v>
      </c>
      <c r="D2730" s="20">
        <v>1</v>
      </c>
    </row>
    <row r="2731" spans="1:4" x14ac:dyDescent="0.25">
      <c r="A2731" s="21" t="s">
        <v>10</v>
      </c>
      <c r="B2731" s="20">
        <v>1</v>
      </c>
      <c r="C2731" s="20">
        <v>1</v>
      </c>
      <c r="D2731" s="20">
        <v>1</v>
      </c>
    </row>
    <row r="2732" spans="1:4" x14ac:dyDescent="0.25">
      <c r="A2732" s="26" t="s">
        <v>279</v>
      </c>
      <c r="B2732" s="20">
        <v>1</v>
      </c>
      <c r="C2732" s="20">
        <v>1</v>
      </c>
      <c r="D2732" s="20">
        <v>1</v>
      </c>
    </row>
    <row r="2733" spans="1:4" x14ac:dyDescent="0.25">
      <c r="A2733" s="21" t="s">
        <v>13</v>
      </c>
      <c r="B2733" s="20">
        <v>1</v>
      </c>
      <c r="C2733" s="20">
        <v>1</v>
      </c>
      <c r="D2733" s="20">
        <v>1</v>
      </c>
    </row>
    <row r="2734" spans="1:4" x14ac:dyDescent="0.25">
      <c r="A2734" s="26" t="s">
        <v>90</v>
      </c>
      <c r="B2734" s="20">
        <v>1</v>
      </c>
      <c r="C2734" s="20">
        <v>1</v>
      </c>
      <c r="D2734" s="20">
        <v>1</v>
      </c>
    </row>
    <row r="2735" spans="1:4" x14ac:dyDescent="0.25">
      <c r="A2735" s="21" t="s">
        <v>14</v>
      </c>
      <c r="B2735" s="20">
        <v>1</v>
      </c>
      <c r="C2735" s="20">
        <v>1</v>
      </c>
      <c r="D2735" s="20">
        <v>1</v>
      </c>
    </row>
    <row r="2736" spans="1:4" x14ac:dyDescent="0.25">
      <c r="A2736" s="26" t="s">
        <v>2351</v>
      </c>
      <c r="B2736" s="20">
        <v>1</v>
      </c>
      <c r="C2736" s="20">
        <v>1</v>
      </c>
      <c r="D2736" s="20">
        <v>1</v>
      </c>
    </row>
    <row r="2737" spans="1:4" x14ac:dyDescent="0.25">
      <c r="A2737" s="21" t="s">
        <v>16</v>
      </c>
      <c r="B2737" s="20">
        <v>1</v>
      </c>
      <c r="C2737" s="20">
        <v>1</v>
      </c>
      <c r="D2737" s="20">
        <v>1</v>
      </c>
    </row>
    <row r="2738" spans="1:4" x14ac:dyDescent="0.25">
      <c r="A2738" s="26" t="s">
        <v>2351</v>
      </c>
      <c r="B2738" s="20">
        <v>1</v>
      </c>
      <c r="C2738" s="20">
        <v>1</v>
      </c>
      <c r="D2738" s="20">
        <v>1</v>
      </c>
    </row>
    <row r="2739" spans="1:4" x14ac:dyDescent="0.25">
      <c r="A2739" s="19" t="s">
        <v>307</v>
      </c>
      <c r="B2739" s="20">
        <v>9</v>
      </c>
      <c r="C2739" s="20">
        <v>9</v>
      </c>
      <c r="D2739" s="20">
        <v>9</v>
      </c>
    </row>
    <row r="2740" spans="1:4" x14ac:dyDescent="0.25">
      <c r="A2740" s="21" t="s">
        <v>9</v>
      </c>
      <c r="B2740" s="20">
        <v>1</v>
      </c>
      <c r="C2740" s="20">
        <v>1</v>
      </c>
      <c r="D2740" s="20">
        <v>1</v>
      </c>
    </row>
    <row r="2741" spans="1:4" x14ac:dyDescent="0.25">
      <c r="A2741" s="21" t="s">
        <v>8</v>
      </c>
      <c r="B2741" s="20">
        <v>1</v>
      </c>
      <c r="C2741" s="20">
        <v>1</v>
      </c>
      <c r="D2741" s="20">
        <v>1</v>
      </c>
    </row>
    <row r="2742" spans="1:4" x14ac:dyDescent="0.25">
      <c r="A2742" s="21" t="s">
        <v>7</v>
      </c>
      <c r="B2742" s="20">
        <v>1</v>
      </c>
      <c r="C2742" s="20">
        <v>1</v>
      </c>
      <c r="D2742" s="20">
        <v>1</v>
      </c>
    </row>
    <row r="2743" spans="1:4" x14ac:dyDescent="0.25">
      <c r="A2743" s="26" t="s">
        <v>260</v>
      </c>
      <c r="B2743" s="20">
        <v>1</v>
      </c>
      <c r="C2743" s="20">
        <v>1</v>
      </c>
      <c r="D2743" s="20">
        <v>1</v>
      </c>
    </row>
    <row r="2744" spans="1:4" x14ac:dyDescent="0.25">
      <c r="A2744" s="21" t="s">
        <v>12</v>
      </c>
      <c r="B2744" s="20">
        <v>1</v>
      </c>
      <c r="C2744" s="20">
        <v>1</v>
      </c>
      <c r="D2744" s="20">
        <v>1</v>
      </c>
    </row>
    <row r="2745" spans="1:4" x14ac:dyDescent="0.25">
      <c r="A2745" s="26" t="s">
        <v>264</v>
      </c>
      <c r="B2745" s="20">
        <v>1</v>
      </c>
      <c r="C2745" s="20">
        <v>1</v>
      </c>
      <c r="D2745" s="20">
        <v>1</v>
      </c>
    </row>
    <row r="2746" spans="1:4" x14ac:dyDescent="0.25">
      <c r="A2746" s="21" t="s">
        <v>11</v>
      </c>
      <c r="B2746" s="20">
        <v>1</v>
      </c>
      <c r="C2746" s="20">
        <v>1</v>
      </c>
      <c r="D2746" s="20">
        <v>1</v>
      </c>
    </row>
    <row r="2747" spans="1:4" x14ac:dyDescent="0.25">
      <c r="A2747" s="26" t="s">
        <v>26</v>
      </c>
      <c r="B2747" s="20">
        <v>1</v>
      </c>
      <c r="C2747" s="20">
        <v>1</v>
      </c>
      <c r="D2747" s="20">
        <v>1</v>
      </c>
    </row>
    <row r="2748" spans="1:4" x14ac:dyDescent="0.25">
      <c r="A2748" s="21" t="s">
        <v>5</v>
      </c>
      <c r="B2748" s="20">
        <v>1</v>
      </c>
      <c r="C2748" s="20">
        <v>1</v>
      </c>
      <c r="D2748" s="20">
        <v>1</v>
      </c>
    </row>
    <row r="2749" spans="1:4" x14ac:dyDescent="0.25">
      <c r="A2749" s="26">
        <v>8402071724</v>
      </c>
      <c r="B2749" s="20">
        <v>1</v>
      </c>
      <c r="C2749" s="20">
        <v>1</v>
      </c>
      <c r="D2749" s="20">
        <v>1</v>
      </c>
    </row>
    <row r="2750" spans="1:4" x14ac:dyDescent="0.25">
      <c r="A2750" s="21" t="s">
        <v>6</v>
      </c>
      <c r="B2750" s="20">
        <v>1</v>
      </c>
      <c r="C2750" s="20">
        <v>1</v>
      </c>
      <c r="D2750" s="20">
        <v>1</v>
      </c>
    </row>
    <row r="2751" spans="1:4" x14ac:dyDescent="0.25">
      <c r="A2751" s="26" t="s">
        <v>2351</v>
      </c>
      <c r="B2751" s="20">
        <v>1</v>
      </c>
      <c r="C2751" s="20">
        <v>1</v>
      </c>
      <c r="D2751" s="20">
        <v>1</v>
      </c>
    </row>
    <row r="2752" spans="1:4" x14ac:dyDescent="0.25">
      <c r="A2752" s="21" t="s">
        <v>10</v>
      </c>
      <c r="B2752" s="20">
        <v>1</v>
      </c>
      <c r="C2752" s="20">
        <v>1</v>
      </c>
      <c r="D2752" s="20">
        <v>1</v>
      </c>
    </row>
    <row r="2753" spans="1:4" x14ac:dyDescent="0.25">
      <c r="A2753" s="26" t="s">
        <v>294</v>
      </c>
      <c r="B2753" s="20">
        <v>1</v>
      </c>
      <c r="C2753" s="20">
        <v>1</v>
      </c>
      <c r="D2753" s="20">
        <v>1</v>
      </c>
    </row>
    <row r="2754" spans="1:4" x14ac:dyDescent="0.25">
      <c r="A2754" s="21" t="s">
        <v>13</v>
      </c>
      <c r="B2754" s="20">
        <v>1</v>
      </c>
      <c r="C2754" s="20">
        <v>1</v>
      </c>
      <c r="D2754" s="20">
        <v>1</v>
      </c>
    </row>
    <row r="2755" spans="1:4" x14ac:dyDescent="0.25">
      <c r="A2755" s="26" t="s">
        <v>90</v>
      </c>
      <c r="B2755" s="20">
        <v>1</v>
      </c>
      <c r="C2755" s="20">
        <v>1</v>
      </c>
      <c r="D2755" s="20">
        <v>1</v>
      </c>
    </row>
    <row r="2756" spans="1:4" x14ac:dyDescent="0.25">
      <c r="A2756" s="19" t="s">
        <v>258</v>
      </c>
      <c r="B2756" s="20">
        <v>8</v>
      </c>
      <c r="C2756" s="20">
        <v>8</v>
      </c>
      <c r="D2756" s="20">
        <v>8</v>
      </c>
    </row>
    <row r="2757" spans="1:4" x14ac:dyDescent="0.25">
      <c r="A2757" s="21" t="s">
        <v>9</v>
      </c>
      <c r="B2757" s="20">
        <v>1</v>
      </c>
      <c r="C2757" s="20">
        <v>1</v>
      </c>
      <c r="D2757" s="20">
        <v>1</v>
      </c>
    </row>
    <row r="2758" spans="1:4" x14ac:dyDescent="0.25">
      <c r="A2758" s="21" t="s">
        <v>8</v>
      </c>
      <c r="B2758" s="20">
        <v>1</v>
      </c>
      <c r="C2758" s="20">
        <v>1</v>
      </c>
      <c r="D2758" s="20">
        <v>1</v>
      </c>
    </row>
    <row r="2759" spans="1:4" x14ac:dyDescent="0.25">
      <c r="A2759" s="21" t="s">
        <v>7</v>
      </c>
      <c r="B2759" s="20">
        <v>1</v>
      </c>
      <c r="C2759" s="20">
        <v>1</v>
      </c>
      <c r="D2759" s="20">
        <v>1</v>
      </c>
    </row>
    <row r="2760" spans="1:4" x14ac:dyDescent="0.25">
      <c r="A2760" s="26" t="s">
        <v>260</v>
      </c>
      <c r="B2760" s="20">
        <v>1</v>
      </c>
      <c r="C2760" s="20">
        <v>1</v>
      </c>
      <c r="D2760" s="20">
        <v>1</v>
      </c>
    </row>
    <row r="2761" spans="1:4" x14ac:dyDescent="0.25">
      <c r="A2761" s="21" t="s">
        <v>12</v>
      </c>
      <c r="B2761" s="20">
        <v>1</v>
      </c>
      <c r="C2761" s="20">
        <v>1</v>
      </c>
      <c r="D2761" s="20">
        <v>1</v>
      </c>
    </row>
    <row r="2762" spans="1:4" x14ac:dyDescent="0.25">
      <c r="A2762" s="26" t="s">
        <v>264</v>
      </c>
      <c r="B2762" s="20">
        <v>1</v>
      </c>
      <c r="C2762" s="20">
        <v>1</v>
      </c>
      <c r="D2762" s="20">
        <v>1</v>
      </c>
    </row>
    <row r="2763" spans="1:4" x14ac:dyDescent="0.25">
      <c r="A2763" s="21" t="s">
        <v>5</v>
      </c>
      <c r="B2763" s="20">
        <v>1</v>
      </c>
      <c r="C2763" s="20">
        <v>1</v>
      </c>
      <c r="D2763" s="20">
        <v>1</v>
      </c>
    </row>
    <row r="2764" spans="1:4" x14ac:dyDescent="0.25">
      <c r="A2764" s="26">
        <v>8402067107</v>
      </c>
      <c r="B2764" s="20">
        <v>1</v>
      </c>
      <c r="C2764" s="20">
        <v>1</v>
      </c>
      <c r="D2764" s="20">
        <v>1</v>
      </c>
    </row>
    <row r="2765" spans="1:4" x14ac:dyDescent="0.25">
      <c r="A2765" s="21" t="s">
        <v>6</v>
      </c>
      <c r="B2765" s="20">
        <v>1</v>
      </c>
      <c r="C2765" s="20">
        <v>1</v>
      </c>
      <c r="D2765" s="20">
        <v>1</v>
      </c>
    </row>
    <row r="2766" spans="1:4" x14ac:dyDescent="0.25">
      <c r="A2766" s="26" t="s">
        <v>2351</v>
      </c>
      <c r="B2766" s="20">
        <v>1</v>
      </c>
      <c r="C2766" s="20">
        <v>1</v>
      </c>
      <c r="D2766" s="20">
        <v>1</v>
      </c>
    </row>
    <row r="2767" spans="1:4" x14ac:dyDescent="0.25">
      <c r="A2767" s="21" t="s">
        <v>10</v>
      </c>
      <c r="B2767" s="20">
        <v>1</v>
      </c>
      <c r="C2767" s="20">
        <v>1</v>
      </c>
      <c r="D2767" s="20">
        <v>1</v>
      </c>
    </row>
    <row r="2768" spans="1:4" x14ac:dyDescent="0.25">
      <c r="A2768" s="26" t="s">
        <v>263</v>
      </c>
      <c r="B2768" s="20">
        <v>1</v>
      </c>
      <c r="C2768" s="20">
        <v>1</v>
      </c>
      <c r="D2768" s="20">
        <v>1</v>
      </c>
    </row>
    <row r="2769" spans="1:4" x14ac:dyDescent="0.25">
      <c r="A2769" s="21" t="s">
        <v>13</v>
      </c>
      <c r="B2769" s="20">
        <v>1</v>
      </c>
      <c r="C2769" s="20">
        <v>1</v>
      </c>
      <c r="D2769" s="20">
        <v>1</v>
      </c>
    </row>
    <row r="2770" spans="1:4" x14ac:dyDescent="0.25">
      <c r="A2770" s="26" t="s">
        <v>90</v>
      </c>
      <c r="B2770" s="20">
        <v>1</v>
      </c>
      <c r="C2770" s="20">
        <v>1</v>
      </c>
      <c r="D2770" s="20">
        <v>1</v>
      </c>
    </row>
    <row r="2771" spans="1:4" x14ac:dyDescent="0.25">
      <c r="A2771" s="19" t="s">
        <v>267</v>
      </c>
      <c r="B2771" s="20">
        <v>9</v>
      </c>
      <c r="C2771" s="20">
        <v>9</v>
      </c>
      <c r="D2771" s="20">
        <v>9</v>
      </c>
    </row>
    <row r="2772" spans="1:4" x14ac:dyDescent="0.25">
      <c r="A2772" s="21" t="s">
        <v>9</v>
      </c>
      <c r="B2772" s="20">
        <v>1</v>
      </c>
      <c r="C2772" s="20">
        <v>1</v>
      </c>
      <c r="D2772" s="20">
        <v>1</v>
      </c>
    </row>
    <row r="2773" spans="1:4" x14ac:dyDescent="0.25">
      <c r="A2773" s="21" t="s">
        <v>8</v>
      </c>
      <c r="B2773" s="20">
        <v>1</v>
      </c>
      <c r="C2773" s="20">
        <v>1</v>
      </c>
      <c r="D2773" s="20">
        <v>1</v>
      </c>
    </row>
    <row r="2774" spans="1:4" x14ac:dyDescent="0.25">
      <c r="A2774" s="21" t="s">
        <v>7</v>
      </c>
      <c r="B2774" s="20">
        <v>1</v>
      </c>
      <c r="C2774" s="20">
        <v>1</v>
      </c>
      <c r="D2774" s="20">
        <v>1</v>
      </c>
    </row>
    <row r="2775" spans="1:4" x14ac:dyDescent="0.25">
      <c r="A2775" s="26" t="s">
        <v>260</v>
      </c>
      <c r="B2775" s="20">
        <v>1</v>
      </c>
      <c r="C2775" s="20">
        <v>1</v>
      </c>
      <c r="D2775" s="20">
        <v>1</v>
      </c>
    </row>
    <row r="2776" spans="1:4" x14ac:dyDescent="0.25">
      <c r="A2776" s="21" t="s">
        <v>12</v>
      </c>
      <c r="B2776" s="20">
        <v>1</v>
      </c>
      <c r="C2776" s="20">
        <v>1</v>
      </c>
      <c r="D2776" s="20">
        <v>1</v>
      </c>
    </row>
    <row r="2777" spans="1:4" x14ac:dyDescent="0.25">
      <c r="A2777" s="26" t="s">
        <v>264</v>
      </c>
      <c r="B2777" s="20">
        <v>1</v>
      </c>
      <c r="C2777" s="20">
        <v>1</v>
      </c>
      <c r="D2777" s="20">
        <v>1</v>
      </c>
    </row>
    <row r="2778" spans="1:4" x14ac:dyDescent="0.25">
      <c r="A2778" s="21" t="s">
        <v>11</v>
      </c>
      <c r="B2778" s="20">
        <v>1</v>
      </c>
      <c r="C2778" s="20">
        <v>1</v>
      </c>
      <c r="D2778" s="20">
        <v>1</v>
      </c>
    </row>
    <row r="2779" spans="1:4" x14ac:dyDescent="0.25">
      <c r="A2779" s="26" t="s">
        <v>26</v>
      </c>
      <c r="B2779" s="20">
        <v>1</v>
      </c>
      <c r="C2779" s="20">
        <v>1</v>
      </c>
      <c r="D2779" s="20">
        <v>1</v>
      </c>
    </row>
    <row r="2780" spans="1:4" x14ac:dyDescent="0.25">
      <c r="A2780" s="21" t="s">
        <v>5</v>
      </c>
      <c r="B2780" s="20">
        <v>1</v>
      </c>
      <c r="C2780" s="20">
        <v>1</v>
      </c>
      <c r="D2780" s="20">
        <v>1</v>
      </c>
    </row>
    <row r="2781" spans="1:4" x14ac:dyDescent="0.25">
      <c r="A2781" s="26">
        <v>8402067085</v>
      </c>
      <c r="B2781" s="20">
        <v>1</v>
      </c>
      <c r="C2781" s="20">
        <v>1</v>
      </c>
      <c r="D2781" s="20">
        <v>1</v>
      </c>
    </row>
    <row r="2782" spans="1:4" x14ac:dyDescent="0.25">
      <c r="A2782" s="21" t="s">
        <v>6</v>
      </c>
      <c r="B2782" s="20">
        <v>1</v>
      </c>
      <c r="C2782" s="20">
        <v>1</v>
      </c>
      <c r="D2782" s="20">
        <v>1</v>
      </c>
    </row>
    <row r="2783" spans="1:4" x14ac:dyDescent="0.25">
      <c r="A2783" s="26" t="s">
        <v>2351</v>
      </c>
      <c r="B2783" s="20">
        <v>1</v>
      </c>
      <c r="C2783" s="20">
        <v>1</v>
      </c>
      <c r="D2783" s="20">
        <v>1</v>
      </c>
    </row>
    <row r="2784" spans="1:4" x14ac:dyDescent="0.25">
      <c r="A2784" s="21" t="s">
        <v>10</v>
      </c>
      <c r="B2784" s="20">
        <v>1</v>
      </c>
      <c r="C2784" s="20">
        <v>1</v>
      </c>
      <c r="D2784" s="20">
        <v>1</v>
      </c>
    </row>
    <row r="2785" spans="1:4" x14ac:dyDescent="0.25">
      <c r="A2785" s="26" t="s">
        <v>263</v>
      </c>
      <c r="B2785" s="20">
        <v>1</v>
      </c>
      <c r="C2785" s="20">
        <v>1</v>
      </c>
      <c r="D2785" s="20">
        <v>1</v>
      </c>
    </row>
    <row r="2786" spans="1:4" x14ac:dyDescent="0.25">
      <c r="A2786" s="21" t="s">
        <v>13</v>
      </c>
      <c r="B2786" s="20">
        <v>1</v>
      </c>
      <c r="C2786" s="20">
        <v>1</v>
      </c>
      <c r="D2786" s="20">
        <v>1</v>
      </c>
    </row>
    <row r="2787" spans="1:4" x14ac:dyDescent="0.25">
      <c r="A2787" s="26" t="s">
        <v>90</v>
      </c>
      <c r="B2787" s="20">
        <v>1</v>
      </c>
      <c r="C2787" s="20">
        <v>1</v>
      </c>
      <c r="D2787" s="20">
        <v>1</v>
      </c>
    </row>
    <row r="2788" spans="1:4" x14ac:dyDescent="0.25">
      <c r="A2788" s="19" t="s">
        <v>144</v>
      </c>
      <c r="B2788" s="20">
        <v>11</v>
      </c>
      <c r="C2788" s="20">
        <v>11</v>
      </c>
      <c r="D2788" s="20">
        <v>11</v>
      </c>
    </row>
    <row r="2789" spans="1:4" x14ac:dyDescent="0.25">
      <c r="A2789" s="21" t="s">
        <v>9</v>
      </c>
      <c r="B2789" s="20">
        <v>1</v>
      </c>
      <c r="C2789" s="20">
        <v>1</v>
      </c>
      <c r="D2789" s="20">
        <v>1</v>
      </c>
    </row>
    <row r="2790" spans="1:4" x14ac:dyDescent="0.25">
      <c r="A2790" s="21" t="s">
        <v>8</v>
      </c>
      <c r="B2790" s="20">
        <v>1</v>
      </c>
      <c r="C2790" s="20">
        <v>1</v>
      </c>
      <c r="D2790" s="20">
        <v>1</v>
      </c>
    </row>
    <row r="2791" spans="1:4" x14ac:dyDescent="0.25">
      <c r="A2791" s="21" t="s">
        <v>7</v>
      </c>
      <c r="B2791" s="20">
        <v>1</v>
      </c>
      <c r="C2791" s="20">
        <v>1</v>
      </c>
      <c r="D2791" s="20">
        <v>1</v>
      </c>
    </row>
    <row r="2792" spans="1:4" x14ac:dyDescent="0.25">
      <c r="A2792" s="26" t="s">
        <v>1707</v>
      </c>
      <c r="B2792" s="20">
        <v>1</v>
      </c>
      <c r="C2792" s="20">
        <v>1</v>
      </c>
      <c r="D2792" s="20">
        <v>1</v>
      </c>
    </row>
    <row r="2793" spans="1:4" x14ac:dyDescent="0.25">
      <c r="A2793" s="21" t="s">
        <v>12</v>
      </c>
      <c r="B2793" s="20">
        <v>1</v>
      </c>
      <c r="C2793" s="20">
        <v>1</v>
      </c>
      <c r="D2793" s="20">
        <v>1</v>
      </c>
    </row>
    <row r="2794" spans="1:4" x14ac:dyDescent="0.25">
      <c r="A2794" s="26" t="s">
        <v>264</v>
      </c>
      <c r="B2794" s="20">
        <v>1</v>
      </c>
      <c r="C2794" s="20">
        <v>1</v>
      </c>
      <c r="D2794" s="20">
        <v>1</v>
      </c>
    </row>
    <row r="2795" spans="1:4" x14ac:dyDescent="0.25">
      <c r="A2795" s="21" t="s">
        <v>11</v>
      </c>
      <c r="B2795" s="20">
        <v>1</v>
      </c>
      <c r="C2795" s="20">
        <v>1</v>
      </c>
      <c r="D2795" s="20">
        <v>1</v>
      </c>
    </row>
    <row r="2796" spans="1:4" x14ac:dyDescent="0.25">
      <c r="A2796" s="26" t="s">
        <v>28</v>
      </c>
      <c r="B2796" s="20">
        <v>1</v>
      </c>
      <c r="C2796" s="20">
        <v>1</v>
      </c>
      <c r="D2796" s="20">
        <v>1</v>
      </c>
    </row>
    <row r="2797" spans="1:4" x14ac:dyDescent="0.25">
      <c r="A2797" s="21" t="s">
        <v>5</v>
      </c>
      <c r="B2797" s="20">
        <v>1</v>
      </c>
      <c r="C2797" s="20">
        <v>1</v>
      </c>
      <c r="D2797" s="20">
        <v>1</v>
      </c>
    </row>
    <row r="2798" spans="1:4" x14ac:dyDescent="0.25">
      <c r="A2798" s="26">
        <v>9580600007</v>
      </c>
      <c r="B2798" s="20">
        <v>1</v>
      </c>
      <c r="C2798" s="20">
        <v>1</v>
      </c>
      <c r="D2798" s="20">
        <v>1</v>
      </c>
    </row>
    <row r="2799" spans="1:4" x14ac:dyDescent="0.25">
      <c r="A2799" s="21" t="s">
        <v>6</v>
      </c>
      <c r="B2799" s="20">
        <v>1</v>
      </c>
      <c r="C2799" s="20">
        <v>1</v>
      </c>
      <c r="D2799" s="20">
        <v>1</v>
      </c>
    </row>
    <row r="2800" spans="1:4" x14ac:dyDescent="0.25">
      <c r="A2800" s="26" t="s">
        <v>2351</v>
      </c>
      <c r="B2800" s="20">
        <v>1</v>
      </c>
      <c r="C2800" s="20">
        <v>1</v>
      </c>
      <c r="D2800" s="20">
        <v>1</v>
      </c>
    </row>
    <row r="2801" spans="1:4" x14ac:dyDescent="0.25">
      <c r="A2801" s="21" t="s">
        <v>10</v>
      </c>
      <c r="B2801" s="20">
        <v>1</v>
      </c>
      <c r="C2801" s="20">
        <v>1</v>
      </c>
      <c r="D2801" s="20">
        <v>1</v>
      </c>
    </row>
    <row r="2802" spans="1:4" x14ac:dyDescent="0.25">
      <c r="A2802" s="26" t="s">
        <v>256</v>
      </c>
      <c r="B2802" s="20">
        <v>1</v>
      </c>
      <c r="C2802" s="20">
        <v>1</v>
      </c>
      <c r="D2802" s="20">
        <v>1</v>
      </c>
    </row>
    <row r="2803" spans="1:4" x14ac:dyDescent="0.25">
      <c r="A2803" s="21" t="s">
        <v>13</v>
      </c>
      <c r="B2803" s="20">
        <v>1</v>
      </c>
      <c r="C2803" s="20">
        <v>1</v>
      </c>
      <c r="D2803" s="20">
        <v>1</v>
      </c>
    </row>
    <row r="2804" spans="1:4" x14ac:dyDescent="0.25">
      <c r="A2804" s="26" t="s">
        <v>145</v>
      </c>
      <c r="B2804" s="20">
        <v>1</v>
      </c>
      <c r="C2804" s="20">
        <v>1</v>
      </c>
      <c r="D2804" s="20">
        <v>1</v>
      </c>
    </row>
    <row r="2805" spans="1:4" x14ac:dyDescent="0.25">
      <c r="A2805" s="21" t="s">
        <v>14</v>
      </c>
      <c r="B2805" s="20">
        <v>1</v>
      </c>
      <c r="C2805" s="20">
        <v>1</v>
      </c>
      <c r="D2805" s="20">
        <v>1</v>
      </c>
    </row>
    <row r="2806" spans="1:4" x14ac:dyDescent="0.25">
      <c r="A2806" s="26" t="s">
        <v>15</v>
      </c>
      <c r="B2806" s="20">
        <v>1</v>
      </c>
      <c r="C2806" s="20">
        <v>1</v>
      </c>
      <c r="D2806" s="20">
        <v>1</v>
      </c>
    </row>
    <row r="2807" spans="1:4" x14ac:dyDescent="0.25">
      <c r="A2807" s="21" t="s">
        <v>16</v>
      </c>
      <c r="B2807" s="20">
        <v>1</v>
      </c>
      <c r="C2807" s="20">
        <v>1</v>
      </c>
      <c r="D2807" s="20">
        <v>1</v>
      </c>
    </row>
    <row r="2808" spans="1:4" x14ac:dyDescent="0.25">
      <c r="A2808" s="26" t="s">
        <v>253</v>
      </c>
      <c r="B2808" s="20">
        <v>1</v>
      </c>
      <c r="C2808" s="20">
        <v>1</v>
      </c>
      <c r="D2808" s="20">
        <v>1</v>
      </c>
    </row>
    <row r="2809" spans="1:4" x14ac:dyDescent="0.25">
      <c r="A2809" s="19" t="s">
        <v>981</v>
      </c>
      <c r="B2809" s="20">
        <v>4</v>
      </c>
      <c r="C2809" s="20">
        <v>4</v>
      </c>
      <c r="D2809" s="20">
        <v>4</v>
      </c>
    </row>
    <row r="2810" spans="1:4" x14ac:dyDescent="0.25">
      <c r="A2810" s="21" t="s">
        <v>9</v>
      </c>
      <c r="B2810" s="20">
        <v>1</v>
      </c>
      <c r="C2810" s="20">
        <v>1</v>
      </c>
      <c r="D2810" s="20">
        <v>1</v>
      </c>
    </row>
    <row r="2811" spans="1:4" x14ac:dyDescent="0.25">
      <c r="A2811" s="21" t="s">
        <v>7</v>
      </c>
      <c r="B2811" s="20">
        <v>1</v>
      </c>
      <c r="C2811" s="20">
        <v>1</v>
      </c>
      <c r="D2811" s="20">
        <v>1</v>
      </c>
    </row>
    <row r="2812" spans="1:4" x14ac:dyDescent="0.25">
      <c r="A2812" s="26" t="s">
        <v>982</v>
      </c>
      <c r="B2812" s="20">
        <v>1</v>
      </c>
      <c r="C2812" s="20">
        <v>1</v>
      </c>
      <c r="D2812" s="20">
        <v>1</v>
      </c>
    </row>
    <row r="2813" spans="1:4" x14ac:dyDescent="0.25">
      <c r="A2813" s="21" t="s">
        <v>12</v>
      </c>
      <c r="B2813" s="20">
        <v>1</v>
      </c>
      <c r="C2813" s="20">
        <v>1</v>
      </c>
      <c r="D2813" s="20">
        <v>1</v>
      </c>
    </row>
    <row r="2814" spans="1:4" x14ac:dyDescent="0.25">
      <c r="A2814" s="26" t="s">
        <v>264</v>
      </c>
      <c r="B2814" s="20">
        <v>1</v>
      </c>
      <c r="C2814" s="20">
        <v>1</v>
      </c>
      <c r="D2814" s="20">
        <v>1</v>
      </c>
    </row>
    <row r="2815" spans="1:4" x14ac:dyDescent="0.25">
      <c r="A2815" s="21" t="s">
        <v>13</v>
      </c>
      <c r="B2815" s="20">
        <v>1</v>
      </c>
      <c r="C2815" s="20">
        <v>1</v>
      </c>
      <c r="D2815" s="20">
        <v>1</v>
      </c>
    </row>
    <row r="2816" spans="1:4" x14ac:dyDescent="0.25">
      <c r="A2816" s="26" t="s">
        <v>90</v>
      </c>
      <c r="B2816" s="20">
        <v>1</v>
      </c>
      <c r="C2816" s="20">
        <v>1</v>
      </c>
      <c r="D2816" s="20">
        <v>1</v>
      </c>
    </row>
    <row r="2817" spans="1:4" x14ac:dyDescent="0.25">
      <c r="A2817" s="19" t="s">
        <v>153</v>
      </c>
      <c r="B2817" s="20">
        <v>18</v>
      </c>
      <c r="C2817" s="20">
        <v>18</v>
      </c>
      <c r="D2817" s="20">
        <v>18</v>
      </c>
    </row>
    <row r="2818" spans="1:4" x14ac:dyDescent="0.25">
      <c r="A2818" s="21" t="s">
        <v>9</v>
      </c>
      <c r="B2818" s="20">
        <v>2</v>
      </c>
      <c r="C2818" s="20">
        <v>2</v>
      </c>
      <c r="D2818" s="20">
        <v>2</v>
      </c>
    </row>
    <row r="2819" spans="1:4" x14ac:dyDescent="0.25">
      <c r="A2819" s="21" t="s">
        <v>8</v>
      </c>
      <c r="B2819" s="20">
        <v>2</v>
      </c>
      <c r="C2819" s="20">
        <v>2</v>
      </c>
      <c r="D2819" s="20">
        <v>2</v>
      </c>
    </row>
    <row r="2820" spans="1:4" x14ac:dyDescent="0.25">
      <c r="A2820" s="21" t="s">
        <v>7</v>
      </c>
      <c r="B2820" s="20">
        <v>2</v>
      </c>
      <c r="C2820" s="20">
        <v>2</v>
      </c>
      <c r="D2820" s="20">
        <v>2</v>
      </c>
    </row>
    <row r="2821" spans="1:4" x14ac:dyDescent="0.25">
      <c r="A2821" s="26" t="s">
        <v>310</v>
      </c>
      <c r="B2821" s="20">
        <v>1</v>
      </c>
      <c r="C2821" s="20">
        <v>1</v>
      </c>
      <c r="D2821" s="20">
        <v>1</v>
      </c>
    </row>
    <row r="2822" spans="1:4" x14ac:dyDescent="0.25">
      <c r="A2822" s="26" t="s">
        <v>2351</v>
      </c>
      <c r="B2822" s="20">
        <v>1</v>
      </c>
      <c r="C2822" s="20">
        <v>1</v>
      </c>
      <c r="D2822" s="20">
        <v>1</v>
      </c>
    </row>
    <row r="2823" spans="1:4" x14ac:dyDescent="0.25">
      <c r="A2823" s="21" t="s">
        <v>12</v>
      </c>
      <c r="B2823" s="20">
        <v>2</v>
      </c>
      <c r="C2823" s="20">
        <v>2</v>
      </c>
      <c r="D2823" s="20">
        <v>2</v>
      </c>
    </row>
    <row r="2824" spans="1:4" x14ac:dyDescent="0.25">
      <c r="A2824" s="26" t="s">
        <v>264</v>
      </c>
      <c r="B2824" s="20">
        <v>2</v>
      </c>
      <c r="C2824" s="20">
        <v>2</v>
      </c>
      <c r="D2824" s="20">
        <v>2</v>
      </c>
    </row>
    <row r="2825" spans="1:4" x14ac:dyDescent="0.25">
      <c r="A2825" s="21" t="s">
        <v>11</v>
      </c>
      <c r="B2825" s="20">
        <v>1</v>
      </c>
      <c r="C2825" s="20">
        <v>1</v>
      </c>
      <c r="D2825" s="20">
        <v>1</v>
      </c>
    </row>
    <row r="2826" spans="1:4" x14ac:dyDescent="0.25">
      <c r="A2826" s="26" t="s">
        <v>28</v>
      </c>
      <c r="B2826" s="20">
        <v>1</v>
      </c>
      <c r="C2826" s="20">
        <v>1</v>
      </c>
      <c r="D2826" s="20">
        <v>1</v>
      </c>
    </row>
    <row r="2827" spans="1:4" x14ac:dyDescent="0.25">
      <c r="A2827" s="21" t="s">
        <v>5</v>
      </c>
      <c r="B2827" s="20">
        <v>2</v>
      </c>
      <c r="C2827" s="20">
        <v>2</v>
      </c>
      <c r="D2827" s="20">
        <v>2</v>
      </c>
    </row>
    <row r="2828" spans="1:4" x14ac:dyDescent="0.25">
      <c r="A2828" s="26">
        <v>9507427872</v>
      </c>
      <c r="B2828" s="20">
        <v>1</v>
      </c>
      <c r="C2828" s="20">
        <v>1</v>
      </c>
      <c r="D2828" s="20">
        <v>1</v>
      </c>
    </row>
    <row r="2829" spans="1:4" x14ac:dyDescent="0.25">
      <c r="A2829" s="26" t="s">
        <v>2351</v>
      </c>
      <c r="B2829" s="20">
        <v>1</v>
      </c>
      <c r="C2829" s="20">
        <v>1</v>
      </c>
      <c r="D2829" s="20">
        <v>1</v>
      </c>
    </row>
    <row r="2830" spans="1:4" x14ac:dyDescent="0.25">
      <c r="A2830" s="21" t="s">
        <v>6</v>
      </c>
      <c r="B2830" s="20">
        <v>2</v>
      </c>
      <c r="C2830" s="20">
        <v>2</v>
      </c>
      <c r="D2830" s="20">
        <v>2</v>
      </c>
    </row>
    <row r="2831" spans="1:4" x14ac:dyDescent="0.25">
      <c r="A2831" s="26">
        <v>9789507427879</v>
      </c>
      <c r="B2831" s="20">
        <v>1</v>
      </c>
      <c r="C2831" s="20">
        <v>1</v>
      </c>
      <c r="D2831" s="20">
        <v>1</v>
      </c>
    </row>
    <row r="2832" spans="1:4" x14ac:dyDescent="0.25">
      <c r="A2832" s="26" t="s">
        <v>2351</v>
      </c>
      <c r="B2832" s="20">
        <v>1</v>
      </c>
      <c r="C2832" s="20">
        <v>1</v>
      </c>
      <c r="D2832" s="20">
        <v>1</v>
      </c>
    </row>
    <row r="2833" spans="1:4" x14ac:dyDescent="0.25">
      <c r="A2833" s="21" t="s">
        <v>10</v>
      </c>
      <c r="B2833" s="20">
        <v>1</v>
      </c>
      <c r="C2833" s="20">
        <v>1</v>
      </c>
      <c r="D2833" s="20">
        <v>1</v>
      </c>
    </row>
    <row r="2834" spans="1:4" x14ac:dyDescent="0.25">
      <c r="A2834" s="26" t="s">
        <v>279</v>
      </c>
      <c r="B2834" s="20">
        <v>1</v>
      </c>
      <c r="C2834" s="20">
        <v>1</v>
      </c>
      <c r="D2834" s="20">
        <v>1</v>
      </c>
    </row>
    <row r="2835" spans="1:4" x14ac:dyDescent="0.25">
      <c r="A2835" s="21" t="s">
        <v>13</v>
      </c>
      <c r="B2835" s="20">
        <v>2</v>
      </c>
      <c r="C2835" s="20">
        <v>2</v>
      </c>
      <c r="D2835" s="20">
        <v>2</v>
      </c>
    </row>
    <row r="2836" spans="1:4" x14ac:dyDescent="0.25">
      <c r="A2836" s="26" t="s">
        <v>90</v>
      </c>
      <c r="B2836" s="20">
        <v>2</v>
      </c>
      <c r="C2836" s="20">
        <v>2</v>
      </c>
      <c r="D2836" s="20">
        <v>2</v>
      </c>
    </row>
    <row r="2837" spans="1:4" x14ac:dyDescent="0.25">
      <c r="A2837" s="21" t="s">
        <v>14</v>
      </c>
      <c r="B2837" s="20">
        <v>1</v>
      </c>
      <c r="C2837" s="20">
        <v>1</v>
      </c>
      <c r="D2837" s="20">
        <v>1</v>
      </c>
    </row>
    <row r="2838" spans="1:4" x14ac:dyDescent="0.25">
      <c r="A2838" s="26" t="s">
        <v>2351</v>
      </c>
      <c r="B2838" s="20">
        <v>1</v>
      </c>
      <c r="C2838" s="20">
        <v>1</v>
      </c>
      <c r="D2838" s="20">
        <v>1</v>
      </c>
    </row>
    <row r="2839" spans="1:4" x14ac:dyDescent="0.25">
      <c r="A2839" s="21" t="s">
        <v>16</v>
      </c>
      <c r="B2839" s="20">
        <v>1</v>
      </c>
      <c r="C2839" s="20">
        <v>1</v>
      </c>
      <c r="D2839" s="20">
        <v>1</v>
      </c>
    </row>
    <row r="2840" spans="1:4" x14ac:dyDescent="0.25">
      <c r="A2840" s="26" t="s">
        <v>2351</v>
      </c>
      <c r="B2840" s="20">
        <v>1</v>
      </c>
      <c r="C2840" s="20">
        <v>1</v>
      </c>
      <c r="D2840" s="20">
        <v>1</v>
      </c>
    </row>
    <row r="2841" spans="1:4" x14ac:dyDescent="0.25">
      <c r="A2841" s="19" t="s">
        <v>98</v>
      </c>
      <c r="B2841" s="20">
        <v>11</v>
      </c>
      <c r="C2841" s="20">
        <v>11</v>
      </c>
      <c r="D2841" s="20">
        <v>11</v>
      </c>
    </row>
    <row r="2842" spans="1:4" x14ac:dyDescent="0.25">
      <c r="A2842" s="21" t="s">
        <v>9</v>
      </c>
      <c r="B2842" s="20">
        <v>1</v>
      </c>
      <c r="C2842" s="20">
        <v>1</v>
      </c>
      <c r="D2842" s="20">
        <v>1</v>
      </c>
    </row>
    <row r="2843" spans="1:4" x14ac:dyDescent="0.25">
      <c r="A2843" s="21" t="s">
        <v>8</v>
      </c>
      <c r="B2843" s="20">
        <v>1</v>
      </c>
      <c r="C2843" s="20">
        <v>1</v>
      </c>
      <c r="D2843" s="20">
        <v>1</v>
      </c>
    </row>
    <row r="2844" spans="1:4" x14ac:dyDescent="0.25">
      <c r="A2844" s="21" t="s">
        <v>7</v>
      </c>
      <c r="B2844" s="20">
        <v>1</v>
      </c>
      <c r="C2844" s="20">
        <v>1</v>
      </c>
      <c r="D2844" s="20">
        <v>1</v>
      </c>
    </row>
    <row r="2845" spans="1:4" x14ac:dyDescent="0.25">
      <c r="A2845" s="26" t="s">
        <v>1552</v>
      </c>
      <c r="B2845" s="20">
        <v>1</v>
      </c>
      <c r="C2845" s="20">
        <v>1</v>
      </c>
      <c r="D2845" s="20">
        <v>1</v>
      </c>
    </row>
    <row r="2846" spans="1:4" x14ac:dyDescent="0.25">
      <c r="A2846" s="21" t="s">
        <v>12</v>
      </c>
      <c r="B2846" s="20">
        <v>1</v>
      </c>
      <c r="C2846" s="20">
        <v>1</v>
      </c>
      <c r="D2846" s="20">
        <v>1</v>
      </c>
    </row>
    <row r="2847" spans="1:4" x14ac:dyDescent="0.25">
      <c r="A2847" s="26" t="s">
        <v>264</v>
      </c>
      <c r="B2847" s="20">
        <v>1</v>
      </c>
      <c r="C2847" s="20">
        <v>1</v>
      </c>
      <c r="D2847" s="20">
        <v>1</v>
      </c>
    </row>
    <row r="2848" spans="1:4" x14ac:dyDescent="0.25">
      <c r="A2848" s="21" t="s">
        <v>11</v>
      </c>
      <c r="B2848" s="20">
        <v>1</v>
      </c>
      <c r="C2848" s="20">
        <v>1</v>
      </c>
      <c r="D2848" s="20">
        <v>1</v>
      </c>
    </row>
    <row r="2849" spans="1:4" x14ac:dyDescent="0.25">
      <c r="A2849" s="26" t="s">
        <v>26</v>
      </c>
      <c r="B2849" s="20">
        <v>1</v>
      </c>
      <c r="C2849" s="20">
        <v>1</v>
      </c>
      <c r="D2849" s="20">
        <v>1</v>
      </c>
    </row>
    <row r="2850" spans="1:4" x14ac:dyDescent="0.25">
      <c r="A2850" s="21" t="s">
        <v>5</v>
      </c>
      <c r="B2850" s="20">
        <v>1</v>
      </c>
      <c r="C2850" s="20">
        <v>1</v>
      </c>
      <c r="D2850" s="20">
        <v>1</v>
      </c>
    </row>
    <row r="2851" spans="1:4" x14ac:dyDescent="0.25">
      <c r="A2851" s="26">
        <v>8408099957</v>
      </c>
      <c r="B2851" s="20">
        <v>1</v>
      </c>
      <c r="C2851" s="20">
        <v>1</v>
      </c>
      <c r="D2851" s="20">
        <v>1</v>
      </c>
    </row>
    <row r="2852" spans="1:4" x14ac:dyDescent="0.25">
      <c r="A2852" s="21" t="s">
        <v>6</v>
      </c>
      <c r="B2852" s="20">
        <v>1</v>
      </c>
      <c r="C2852" s="20">
        <v>1</v>
      </c>
      <c r="D2852" s="20">
        <v>1</v>
      </c>
    </row>
    <row r="2853" spans="1:4" x14ac:dyDescent="0.25">
      <c r="A2853" s="26">
        <v>9789584206466</v>
      </c>
      <c r="B2853" s="20">
        <v>1</v>
      </c>
      <c r="C2853" s="20">
        <v>1</v>
      </c>
      <c r="D2853" s="20">
        <v>1</v>
      </c>
    </row>
    <row r="2854" spans="1:4" x14ac:dyDescent="0.25">
      <c r="A2854" s="21" t="s">
        <v>10</v>
      </c>
      <c r="B2854" s="20">
        <v>1</v>
      </c>
      <c r="C2854" s="20">
        <v>1</v>
      </c>
      <c r="D2854" s="20">
        <v>1</v>
      </c>
    </row>
    <row r="2855" spans="1:4" x14ac:dyDescent="0.25">
      <c r="A2855" s="26" t="s">
        <v>1400</v>
      </c>
      <c r="B2855" s="20">
        <v>1</v>
      </c>
      <c r="C2855" s="20">
        <v>1</v>
      </c>
      <c r="D2855" s="20">
        <v>1</v>
      </c>
    </row>
    <row r="2856" spans="1:4" x14ac:dyDescent="0.25">
      <c r="A2856" s="21" t="s">
        <v>13</v>
      </c>
      <c r="B2856" s="20">
        <v>1</v>
      </c>
      <c r="C2856" s="20">
        <v>1</v>
      </c>
      <c r="D2856" s="20">
        <v>1</v>
      </c>
    </row>
    <row r="2857" spans="1:4" x14ac:dyDescent="0.25">
      <c r="A2857" s="26" t="s">
        <v>90</v>
      </c>
      <c r="B2857" s="20">
        <v>1</v>
      </c>
      <c r="C2857" s="20">
        <v>1</v>
      </c>
      <c r="D2857" s="20">
        <v>1</v>
      </c>
    </row>
    <row r="2858" spans="1:4" x14ac:dyDescent="0.25">
      <c r="A2858" s="21" t="s">
        <v>14</v>
      </c>
      <c r="B2858" s="20">
        <v>1</v>
      </c>
      <c r="C2858" s="20">
        <v>1</v>
      </c>
      <c r="D2858" s="20">
        <v>1</v>
      </c>
    </row>
    <row r="2859" spans="1:4" x14ac:dyDescent="0.25">
      <c r="A2859" s="26" t="s">
        <v>2351</v>
      </c>
      <c r="B2859" s="20">
        <v>1</v>
      </c>
      <c r="C2859" s="20">
        <v>1</v>
      </c>
      <c r="D2859" s="20">
        <v>1</v>
      </c>
    </row>
    <row r="2860" spans="1:4" x14ac:dyDescent="0.25">
      <c r="A2860" s="21" t="s">
        <v>16</v>
      </c>
      <c r="B2860" s="20">
        <v>1</v>
      </c>
      <c r="C2860" s="20">
        <v>1</v>
      </c>
      <c r="D2860" s="20">
        <v>1</v>
      </c>
    </row>
    <row r="2861" spans="1:4" x14ac:dyDescent="0.25">
      <c r="A2861" s="26" t="s">
        <v>2351</v>
      </c>
      <c r="B2861" s="20">
        <v>1</v>
      </c>
      <c r="C2861" s="20">
        <v>1</v>
      </c>
      <c r="D2861" s="20">
        <v>1</v>
      </c>
    </row>
    <row r="2862" spans="1:4" x14ac:dyDescent="0.25">
      <c r="A2862" s="19" t="s">
        <v>356</v>
      </c>
      <c r="B2862" s="20">
        <v>7</v>
      </c>
      <c r="C2862" s="20">
        <v>7</v>
      </c>
      <c r="D2862" s="20">
        <v>7</v>
      </c>
    </row>
    <row r="2863" spans="1:4" x14ac:dyDescent="0.25">
      <c r="A2863" s="21" t="s">
        <v>9</v>
      </c>
      <c r="B2863" s="20">
        <v>1</v>
      </c>
      <c r="C2863" s="20">
        <v>1</v>
      </c>
      <c r="D2863" s="20">
        <v>1</v>
      </c>
    </row>
    <row r="2864" spans="1:4" x14ac:dyDescent="0.25">
      <c r="A2864" s="21" t="s">
        <v>8</v>
      </c>
      <c r="B2864" s="20">
        <v>1</v>
      </c>
      <c r="C2864" s="20">
        <v>1</v>
      </c>
      <c r="D2864" s="20">
        <v>1</v>
      </c>
    </row>
    <row r="2865" spans="1:4" x14ac:dyDescent="0.25">
      <c r="A2865" s="21" t="s">
        <v>7</v>
      </c>
      <c r="B2865" s="20">
        <v>1</v>
      </c>
      <c r="C2865" s="20">
        <v>1</v>
      </c>
      <c r="D2865" s="20">
        <v>1</v>
      </c>
    </row>
    <row r="2866" spans="1:4" x14ac:dyDescent="0.25">
      <c r="A2866" s="26" t="s">
        <v>1462</v>
      </c>
      <c r="B2866" s="20">
        <v>1</v>
      </c>
      <c r="C2866" s="20">
        <v>1</v>
      </c>
      <c r="D2866" s="20">
        <v>1</v>
      </c>
    </row>
    <row r="2867" spans="1:4" x14ac:dyDescent="0.25">
      <c r="A2867" s="21" t="s">
        <v>12</v>
      </c>
      <c r="B2867" s="20">
        <v>1</v>
      </c>
      <c r="C2867" s="20">
        <v>1</v>
      </c>
      <c r="D2867" s="20">
        <v>1</v>
      </c>
    </row>
    <row r="2868" spans="1:4" x14ac:dyDescent="0.25">
      <c r="A2868" s="26" t="s">
        <v>325</v>
      </c>
      <c r="B2868" s="20">
        <v>1</v>
      </c>
      <c r="C2868" s="20">
        <v>1</v>
      </c>
      <c r="D2868" s="20">
        <v>1</v>
      </c>
    </row>
    <row r="2869" spans="1:4" x14ac:dyDescent="0.25">
      <c r="A2869" s="21" t="s">
        <v>5</v>
      </c>
      <c r="B2869" s="20">
        <v>1</v>
      </c>
      <c r="C2869" s="20">
        <v>1</v>
      </c>
      <c r="D2869" s="20">
        <v>1</v>
      </c>
    </row>
    <row r="2870" spans="1:4" x14ac:dyDescent="0.25">
      <c r="A2870" s="26">
        <v>8415089341</v>
      </c>
      <c r="B2870" s="20">
        <v>1</v>
      </c>
      <c r="C2870" s="20">
        <v>1</v>
      </c>
      <c r="D2870" s="20">
        <v>1</v>
      </c>
    </row>
    <row r="2871" spans="1:4" x14ac:dyDescent="0.25">
      <c r="A2871" s="21" t="s">
        <v>6</v>
      </c>
      <c r="B2871" s="20">
        <v>1</v>
      </c>
      <c r="C2871" s="20">
        <v>1</v>
      </c>
      <c r="D2871" s="20">
        <v>1</v>
      </c>
    </row>
    <row r="2872" spans="1:4" x14ac:dyDescent="0.25">
      <c r="A2872" s="26">
        <v>9788415089346</v>
      </c>
      <c r="B2872" s="20">
        <v>1</v>
      </c>
      <c r="C2872" s="20">
        <v>1</v>
      </c>
      <c r="D2872" s="20">
        <v>1</v>
      </c>
    </row>
    <row r="2873" spans="1:4" x14ac:dyDescent="0.25">
      <c r="A2873" s="21" t="s">
        <v>13</v>
      </c>
      <c r="B2873" s="20">
        <v>1</v>
      </c>
      <c r="C2873" s="20">
        <v>1</v>
      </c>
      <c r="D2873" s="20">
        <v>1</v>
      </c>
    </row>
    <row r="2874" spans="1:4" x14ac:dyDescent="0.25">
      <c r="A2874" s="26" t="s">
        <v>1393</v>
      </c>
      <c r="B2874" s="20">
        <v>1</v>
      </c>
      <c r="C2874" s="20">
        <v>1</v>
      </c>
      <c r="D2874" s="20">
        <v>1</v>
      </c>
    </row>
    <row r="2875" spans="1:4" x14ac:dyDescent="0.25">
      <c r="A2875" s="19" t="s">
        <v>1419</v>
      </c>
      <c r="B2875" s="20">
        <v>4</v>
      </c>
      <c r="C2875" s="20">
        <v>4</v>
      </c>
      <c r="D2875" s="20">
        <v>4</v>
      </c>
    </row>
    <row r="2876" spans="1:4" x14ac:dyDescent="0.25">
      <c r="A2876" s="21" t="s">
        <v>9</v>
      </c>
      <c r="B2876" s="20">
        <v>1</v>
      </c>
      <c r="C2876" s="20">
        <v>1</v>
      </c>
      <c r="D2876" s="20">
        <v>1</v>
      </c>
    </row>
    <row r="2877" spans="1:4" x14ac:dyDescent="0.25">
      <c r="A2877" s="21" t="s">
        <v>7</v>
      </c>
      <c r="B2877" s="20">
        <v>1</v>
      </c>
      <c r="C2877" s="20">
        <v>1</v>
      </c>
      <c r="D2877" s="20">
        <v>1</v>
      </c>
    </row>
    <row r="2878" spans="1:4" x14ac:dyDescent="0.25">
      <c r="A2878" s="26" t="s">
        <v>960</v>
      </c>
      <c r="B2878" s="20">
        <v>1</v>
      </c>
      <c r="C2878" s="20">
        <v>1</v>
      </c>
      <c r="D2878" s="20">
        <v>1</v>
      </c>
    </row>
    <row r="2879" spans="1:4" x14ac:dyDescent="0.25">
      <c r="A2879" s="21" t="s">
        <v>12</v>
      </c>
      <c r="B2879" s="20">
        <v>1</v>
      </c>
      <c r="C2879" s="20">
        <v>1</v>
      </c>
      <c r="D2879" s="20">
        <v>1</v>
      </c>
    </row>
    <row r="2880" spans="1:4" x14ac:dyDescent="0.25">
      <c r="A2880" s="26" t="s">
        <v>264</v>
      </c>
      <c r="B2880" s="20">
        <v>1</v>
      </c>
      <c r="C2880" s="20">
        <v>1</v>
      </c>
      <c r="D2880" s="20">
        <v>1</v>
      </c>
    </row>
    <row r="2881" spans="1:4" x14ac:dyDescent="0.25">
      <c r="A2881" s="21" t="s">
        <v>13</v>
      </c>
      <c r="B2881" s="20">
        <v>1</v>
      </c>
      <c r="C2881" s="20">
        <v>1</v>
      </c>
      <c r="D2881" s="20">
        <v>1</v>
      </c>
    </row>
    <row r="2882" spans="1:4" x14ac:dyDescent="0.25">
      <c r="A2882" s="26" t="s">
        <v>90</v>
      </c>
      <c r="B2882" s="20">
        <v>1</v>
      </c>
      <c r="C2882" s="20">
        <v>1</v>
      </c>
      <c r="D2882" s="20">
        <v>1</v>
      </c>
    </row>
    <row r="2883" spans="1:4" x14ac:dyDescent="0.25">
      <c r="A2883" s="19" t="s">
        <v>1494</v>
      </c>
      <c r="B2883" s="20">
        <v>5</v>
      </c>
      <c r="C2883" s="20">
        <v>5</v>
      </c>
      <c r="D2883" s="20">
        <v>5</v>
      </c>
    </row>
    <row r="2884" spans="1:4" x14ac:dyDescent="0.25">
      <c r="A2884" s="21" t="s">
        <v>9</v>
      </c>
      <c r="B2884" s="20">
        <v>1</v>
      </c>
      <c r="C2884" s="20">
        <v>1</v>
      </c>
      <c r="D2884" s="20">
        <v>1</v>
      </c>
    </row>
    <row r="2885" spans="1:4" x14ac:dyDescent="0.25">
      <c r="A2885" s="21" t="s">
        <v>7</v>
      </c>
      <c r="B2885" s="20">
        <v>1</v>
      </c>
      <c r="C2885" s="20">
        <v>1</v>
      </c>
      <c r="D2885" s="20">
        <v>1</v>
      </c>
    </row>
    <row r="2886" spans="1:4" x14ac:dyDescent="0.25">
      <c r="A2886" s="26" t="s">
        <v>957</v>
      </c>
      <c r="B2886" s="20">
        <v>1</v>
      </c>
      <c r="C2886" s="20">
        <v>1</v>
      </c>
      <c r="D2886" s="20">
        <v>1</v>
      </c>
    </row>
    <row r="2887" spans="1:4" x14ac:dyDescent="0.25">
      <c r="A2887" s="21" t="s">
        <v>12</v>
      </c>
      <c r="B2887" s="20">
        <v>1</v>
      </c>
      <c r="C2887" s="20">
        <v>1</v>
      </c>
      <c r="D2887" s="20">
        <v>1</v>
      </c>
    </row>
    <row r="2888" spans="1:4" x14ac:dyDescent="0.25">
      <c r="A2888" s="26" t="s">
        <v>264</v>
      </c>
      <c r="B2888" s="20">
        <v>1</v>
      </c>
      <c r="C2888" s="20">
        <v>1</v>
      </c>
      <c r="D2888" s="20">
        <v>1</v>
      </c>
    </row>
    <row r="2889" spans="1:4" x14ac:dyDescent="0.25">
      <c r="A2889" s="21" t="s">
        <v>6</v>
      </c>
      <c r="B2889" s="20">
        <v>1</v>
      </c>
      <c r="C2889" s="20">
        <v>1</v>
      </c>
      <c r="D2889" s="20">
        <v>1</v>
      </c>
    </row>
    <row r="2890" spans="1:4" x14ac:dyDescent="0.25">
      <c r="A2890" s="26">
        <v>9789588894379</v>
      </c>
      <c r="B2890" s="20">
        <v>1</v>
      </c>
      <c r="C2890" s="20">
        <v>1</v>
      </c>
      <c r="D2890" s="20">
        <v>1</v>
      </c>
    </row>
    <row r="2891" spans="1:4" x14ac:dyDescent="0.25">
      <c r="A2891" s="21" t="s">
        <v>13</v>
      </c>
      <c r="B2891" s="20">
        <v>1</v>
      </c>
      <c r="C2891" s="20">
        <v>1</v>
      </c>
      <c r="D2891" s="20">
        <v>1</v>
      </c>
    </row>
    <row r="2892" spans="1:4" x14ac:dyDescent="0.25">
      <c r="A2892" s="26" t="s">
        <v>90</v>
      </c>
      <c r="B2892" s="20">
        <v>1</v>
      </c>
      <c r="C2892" s="20">
        <v>1</v>
      </c>
      <c r="D2892" s="20">
        <v>1</v>
      </c>
    </row>
    <row r="2893" spans="1:4" x14ac:dyDescent="0.25">
      <c r="A2893" s="19" t="s">
        <v>301</v>
      </c>
      <c r="B2893" s="20">
        <v>9</v>
      </c>
      <c r="C2893" s="20">
        <v>9</v>
      </c>
      <c r="D2893" s="20">
        <v>9</v>
      </c>
    </row>
    <row r="2894" spans="1:4" x14ac:dyDescent="0.25">
      <c r="A2894" s="21" t="s">
        <v>9</v>
      </c>
      <c r="B2894" s="20">
        <v>1</v>
      </c>
      <c r="C2894" s="20">
        <v>1</v>
      </c>
      <c r="D2894" s="20">
        <v>1</v>
      </c>
    </row>
    <row r="2895" spans="1:4" x14ac:dyDescent="0.25">
      <c r="A2895" s="21" t="s">
        <v>8</v>
      </c>
      <c r="B2895" s="20">
        <v>1</v>
      </c>
      <c r="C2895" s="20">
        <v>1</v>
      </c>
      <c r="D2895" s="20">
        <v>1</v>
      </c>
    </row>
    <row r="2896" spans="1:4" x14ac:dyDescent="0.25">
      <c r="A2896" s="21" t="s">
        <v>7</v>
      </c>
      <c r="B2896" s="20">
        <v>1</v>
      </c>
      <c r="C2896" s="20">
        <v>1</v>
      </c>
      <c r="D2896" s="20">
        <v>1</v>
      </c>
    </row>
    <row r="2897" spans="1:4" x14ac:dyDescent="0.25">
      <c r="A2897" s="26" t="s">
        <v>260</v>
      </c>
      <c r="B2897" s="20">
        <v>1</v>
      </c>
      <c r="C2897" s="20">
        <v>1</v>
      </c>
      <c r="D2897" s="20">
        <v>1</v>
      </c>
    </row>
    <row r="2898" spans="1:4" x14ac:dyDescent="0.25">
      <c r="A2898" s="21" t="s">
        <v>12</v>
      </c>
      <c r="B2898" s="20">
        <v>1</v>
      </c>
      <c r="C2898" s="20">
        <v>1</v>
      </c>
      <c r="D2898" s="20">
        <v>1</v>
      </c>
    </row>
    <row r="2899" spans="1:4" x14ac:dyDescent="0.25">
      <c r="A2899" s="26" t="s">
        <v>264</v>
      </c>
      <c r="B2899" s="20">
        <v>1</v>
      </c>
      <c r="C2899" s="20">
        <v>1</v>
      </c>
      <c r="D2899" s="20">
        <v>1</v>
      </c>
    </row>
    <row r="2900" spans="1:4" x14ac:dyDescent="0.25">
      <c r="A2900" s="21" t="s">
        <v>11</v>
      </c>
      <c r="B2900" s="20">
        <v>1</v>
      </c>
      <c r="C2900" s="20">
        <v>1</v>
      </c>
      <c r="D2900" s="20">
        <v>1</v>
      </c>
    </row>
    <row r="2901" spans="1:4" x14ac:dyDescent="0.25">
      <c r="A2901" s="26" t="s">
        <v>26</v>
      </c>
      <c r="B2901" s="20">
        <v>1</v>
      </c>
      <c r="C2901" s="20">
        <v>1</v>
      </c>
      <c r="D2901" s="20">
        <v>1</v>
      </c>
    </row>
    <row r="2902" spans="1:4" x14ac:dyDescent="0.25">
      <c r="A2902" s="21" t="s">
        <v>5</v>
      </c>
      <c r="B2902" s="20">
        <v>1</v>
      </c>
      <c r="C2902" s="20">
        <v>1</v>
      </c>
      <c r="D2902" s="20">
        <v>1</v>
      </c>
    </row>
    <row r="2903" spans="1:4" x14ac:dyDescent="0.25">
      <c r="A2903" s="26">
        <v>8402071738</v>
      </c>
      <c r="B2903" s="20">
        <v>1</v>
      </c>
      <c r="C2903" s="20">
        <v>1</v>
      </c>
      <c r="D2903" s="20">
        <v>1</v>
      </c>
    </row>
    <row r="2904" spans="1:4" x14ac:dyDescent="0.25">
      <c r="A2904" s="21" t="s">
        <v>6</v>
      </c>
      <c r="B2904" s="20">
        <v>1</v>
      </c>
      <c r="C2904" s="20">
        <v>1</v>
      </c>
      <c r="D2904" s="20">
        <v>1</v>
      </c>
    </row>
    <row r="2905" spans="1:4" x14ac:dyDescent="0.25">
      <c r="A2905" s="26" t="s">
        <v>2351</v>
      </c>
      <c r="B2905" s="20">
        <v>1</v>
      </c>
      <c r="C2905" s="20">
        <v>1</v>
      </c>
      <c r="D2905" s="20">
        <v>1</v>
      </c>
    </row>
    <row r="2906" spans="1:4" x14ac:dyDescent="0.25">
      <c r="A2906" s="21" t="s">
        <v>10</v>
      </c>
      <c r="B2906" s="20">
        <v>1</v>
      </c>
      <c r="C2906" s="20">
        <v>1</v>
      </c>
      <c r="D2906" s="20">
        <v>1</v>
      </c>
    </row>
    <row r="2907" spans="1:4" x14ac:dyDescent="0.25">
      <c r="A2907" s="26" t="s">
        <v>274</v>
      </c>
      <c r="B2907" s="20">
        <v>1</v>
      </c>
      <c r="C2907" s="20">
        <v>1</v>
      </c>
      <c r="D2907" s="20">
        <v>1</v>
      </c>
    </row>
    <row r="2908" spans="1:4" x14ac:dyDescent="0.25">
      <c r="A2908" s="21" t="s">
        <v>13</v>
      </c>
      <c r="B2908" s="20">
        <v>1</v>
      </c>
      <c r="C2908" s="20">
        <v>1</v>
      </c>
      <c r="D2908" s="20">
        <v>1</v>
      </c>
    </row>
    <row r="2909" spans="1:4" x14ac:dyDescent="0.25">
      <c r="A2909" s="26" t="s">
        <v>90</v>
      </c>
      <c r="B2909" s="20">
        <v>1</v>
      </c>
      <c r="C2909" s="20">
        <v>1</v>
      </c>
      <c r="D2909" s="20">
        <v>1</v>
      </c>
    </row>
    <row r="2910" spans="1:4" x14ac:dyDescent="0.25">
      <c r="A2910" s="19" t="s">
        <v>102</v>
      </c>
      <c r="B2910" s="20">
        <v>11</v>
      </c>
      <c r="C2910" s="20">
        <v>11</v>
      </c>
      <c r="D2910" s="20">
        <v>11</v>
      </c>
    </row>
    <row r="2911" spans="1:4" x14ac:dyDescent="0.25">
      <c r="A2911" s="21" t="s">
        <v>9</v>
      </c>
      <c r="B2911" s="20">
        <v>1</v>
      </c>
      <c r="C2911" s="20">
        <v>1</v>
      </c>
      <c r="D2911" s="20">
        <v>1</v>
      </c>
    </row>
    <row r="2912" spans="1:4" x14ac:dyDescent="0.25">
      <c r="A2912" s="21" t="s">
        <v>8</v>
      </c>
      <c r="B2912" s="20">
        <v>1</v>
      </c>
      <c r="C2912" s="20">
        <v>1</v>
      </c>
      <c r="D2912" s="20">
        <v>1</v>
      </c>
    </row>
    <row r="2913" spans="1:4" x14ac:dyDescent="0.25">
      <c r="A2913" s="21" t="s">
        <v>7</v>
      </c>
      <c r="B2913" s="20">
        <v>1</v>
      </c>
      <c r="C2913" s="20">
        <v>1</v>
      </c>
      <c r="D2913" s="20">
        <v>1</v>
      </c>
    </row>
    <row r="2914" spans="1:4" x14ac:dyDescent="0.25">
      <c r="A2914" s="26" t="s">
        <v>1667</v>
      </c>
      <c r="B2914" s="20">
        <v>1</v>
      </c>
      <c r="C2914" s="20">
        <v>1</v>
      </c>
      <c r="D2914" s="20">
        <v>1</v>
      </c>
    </row>
    <row r="2915" spans="1:4" x14ac:dyDescent="0.25">
      <c r="A2915" s="21" t="s">
        <v>12</v>
      </c>
      <c r="B2915" s="20">
        <v>1</v>
      </c>
      <c r="C2915" s="20">
        <v>1</v>
      </c>
      <c r="D2915" s="20">
        <v>1</v>
      </c>
    </row>
    <row r="2916" spans="1:4" x14ac:dyDescent="0.25">
      <c r="A2916" s="26" t="s">
        <v>264</v>
      </c>
      <c r="B2916" s="20">
        <v>1</v>
      </c>
      <c r="C2916" s="20">
        <v>1</v>
      </c>
      <c r="D2916" s="20">
        <v>1</v>
      </c>
    </row>
    <row r="2917" spans="1:4" x14ac:dyDescent="0.25">
      <c r="A2917" s="21" t="s">
        <v>11</v>
      </c>
      <c r="B2917" s="20">
        <v>1</v>
      </c>
      <c r="C2917" s="20">
        <v>1</v>
      </c>
      <c r="D2917" s="20">
        <v>1</v>
      </c>
    </row>
    <row r="2918" spans="1:4" x14ac:dyDescent="0.25">
      <c r="A2918" s="26" t="s">
        <v>1444</v>
      </c>
      <c r="B2918" s="20">
        <v>1</v>
      </c>
      <c r="C2918" s="20">
        <v>1</v>
      </c>
      <c r="D2918" s="20">
        <v>1</v>
      </c>
    </row>
    <row r="2919" spans="1:4" x14ac:dyDescent="0.25">
      <c r="A2919" s="21" t="s">
        <v>5</v>
      </c>
      <c r="B2919" s="20">
        <v>1</v>
      </c>
      <c r="C2919" s="20">
        <v>1</v>
      </c>
      <c r="D2919" s="20">
        <v>1</v>
      </c>
    </row>
    <row r="2920" spans="1:4" x14ac:dyDescent="0.25">
      <c r="A2920" s="26" t="s">
        <v>2351</v>
      </c>
      <c r="B2920" s="20">
        <v>1</v>
      </c>
      <c r="C2920" s="20">
        <v>1</v>
      </c>
      <c r="D2920" s="20">
        <v>1</v>
      </c>
    </row>
    <row r="2921" spans="1:4" x14ac:dyDescent="0.25">
      <c r="A2921" s="21" t="s">
        <v>6</v>
      </c>
      <c r="B2921" s="20">
        <v>1</v>
      </c>
      <c r="C2921" s="20">
        <v>1</v>
      </c>
      <c r="D2921" s="20">
        <v>1</v>
      </c>
    </row>
    <row r="2922" spans="1:4" x14ac:dyDescent="0.25">
      <c r="A2922" s="26">
        <v>9789589012918</v>
      </c>
      <c r="B2922" s="20">
        <v>1</v>
      </c>
      <c r="C2922" s="20">
        <v>1</v>
      </c>
      <c r="D2922" s="20">
        <v>1</v>
      </c>
    </row>
    <row r="2923" spans="1:4" x14ac:dyDescent="0.25">
      <c r="A2923" s="21" t="s">
        <v>10</v>
      </c>
      <c r="B2923" s="20">
        <v>1</v>
      </c>
      <c r="C2923" s="20">
        <v>1</v>
      </c>
      <c r="D2923" s="20">
        <v>1</v>
      </c>
    </row>
    <row r="2924" spans="1:4" x14ac:dyDescent="0.25">
      <c r="A2924" s="26" t="s">
        <v>256</v>
      </c>
      <c r="B2924" s="20">
        <v>1</v>
      </c>
      <c r="C2924" s="20">
        <v>1</v>
      </c>
      <c r="D2924" s="20">
        <v>1</v>
      </c>
    </row>
    <row r="2925" spans="1:4" x14ac:dyDescent="0.25">
      <c r="A2925" s="21" t="s">
        <v>13</v>
      </c>
      <c r="B2925" s="20">
        <v>1</v>
      </c>
      <c r="C2925" s="20">
        <v>1</v>
      </c>
      <c r="D2925" s="20">
        <v>1</v>
      </c>
    </row>
    <row r="2926" spans="1:4" x14ac:dyDescent="0.25">
      <c r="A2926" s="26" t="s">
        <v>90</v>
      </c>
      <c r="B2926" s="20">
        <v>1</v>
      </c>
      <c r="C2926" s="20">
        <v>1</v>
      </c>
      <c r="D2926" s="20">
        <v>1</v>
      </c>
    </row>
    <row r="2927" spans="1:4" x14ac:dyDescent="0.25">
      <c r="A2927" s="21" t="s">
        <v>14</v>
      </c>
      <c r="B2927" s="20">
        <v>1</v>
      </c>
      <c r="C2927" s="20">
        <v>1</v>
      </c>
      <c r="D2927" s="20">
        <v>1</v>
      </c>
    </row>
    <row r="2928" spans="1:4" x14ac:dyDescent="0.25">
      <c r="A2928" s="26" t="s">
        <v>2351</v>
      </c>
      <c r="B2928" s="20">
        <v>1</v>
      </c>
      <c r="C2928" s="20">
        <v>1</v>
      </c>
      <c r="D2928" s="20">
        <v>1</v>
      </c>
    </row>
    <row r="2929" spans="1:4" x14ac:dyDescent="0.25">
      <c r="A2929" s="21" t="s">
        <v>16</v>
      </c>
      <c r="B2929" s="20">
        <v>1</v>
      </c>
      <c r="C2929" s="20">
        <v>1</v>
      </c>
      <c r="D2929" s="20">
        <v>1</v>
      </c>
    </row>
    <row r="2930" spans="1:4" x14ac:dyDescent="0.25">
      <c r="A2930" s="26" t="s">
        <v>2351</v>
      </c>
      <c r="B2930" s="20">
        <v>1</v>
      </c>
      <c r="C2930" s="20">
        <v>1</v>
      </c>
      <c r="D2930" s="20">
        <v>1</v>
      </c>
    </row>
    <row r="2931" spans="1:4" x14ac:dyDescent="0.25">
      <c r="A2931" s="19" t="s">
        <v>953</v>
      </c>
      <c r="B2931" s="20">
        <v>6</v>
      </c>
      <c r="C2931" s="20">
        <v>6</v>
      </c>
      <c r="D2931" s="20">
        <v>6</v>
      </c>
    </row>
    <row r="2932" spans="1:4" x14ac:dyDescent="0.25">
      <c r="A2932" s="21" t="s">
        <v>9</v>
      </c>
      <c r="B2932" s="20">
        <v>1</v>
      </c>
      <c r="C2932" s="20">
        <v>1</v>
      </c>
      <c r="D2932" s="20">
        <v>1</v>
      </c>
    </row>
    <row r="2933" spans="1:4" x14ac:dyDescent="0.25">
      <c r="A2933" s="21" t="s">
        <v>8</v>
      </c>
      <c r="B2933" s="20">
        <v>1</v>
      </c>
      <c r="C2933" s="20">
        <v>1</v>
      </c>
      <c r="D2933" s="20">
        <v>1</v>
      </c>
    </row>
    <row r="2934" spans="1:4" x14ac:dyDescent="0.25">
      <c r="A2934" s="21" t="s">
        <v>7</v>
      </c>
      <c r="B2934" s="20">
        <v>1</v>
      </c>
      <c r="C2934" s="20">
        <v>1</v>
      </c>
      <c r="D2934" s="20">
        <v>1</v>
      </c>
    </row>
    <row r="2935" spans="1:4" x14ac:dyDescent="0.25">
      <c r="A2935" s="26" t="s">
        <v>954</v>
      </c>
      <c r="B2935" s="20">
        <v>1</v>
      </c>
      <c r="C2935" s="20">
        <v>1</v>
      </c>
      <c r="D2935" s="20">
        <v>1</v>
      </c>
    </row>
    <row r="2936" spans="1:4" x14ac:dyDescent="0.25">
      <c r="A2936" s="21" t="s">
        <v>12</v>
      </c>
      <c r="B2936" s="20">
        <v>1</v>
      </c>
      <c r="C2936" s="20">
        <v>1</v>
      </c>
      <c r="D2936" s="20">
        <v>1</v>
      </c>
    </row>
    <row r="2937" spans="1:4" x14ac:dyDescent="0.25">
      <c r="A2937" s="26" t="s">
        <v>344</v>
      </c>
      <c r="B2937" s="20">
        <v>1</v>
      </c>
      <c r="C2937" s="20">
        <v>1</v>
      </c>
      <c r="D2937" s="20">
        <v>1</v>
      </c>
    </row>
    <row r="2938" spans="1:4" x14ac:dyDescent="0.25">
      <c r="A2938" s="21" t="s">
        <v>6</v>
      </c>
      <c r="B2938" s="20">
        <v>1</v>
      </c>
      <c r="C2938" s="20">
        <v>1</v>
      </c>
      <c r="D2938" s="20">
        <v>1</v>
      </c>
    </row>
    <row r="2939" spans="1:4" x14ac:dyDescent="0.25">
      <c r="A2939" s="26">
        <v>9789585871564</v>
      </c>
      <c r="B2939" s="20">
        <v>1</v>
      </c>
      <c r="C2939" s="20">
        <v>1</v>
      </c>
      <c r="D2939" s="20">
        <v>1</v>
      </c>
    </row>
    <row r="2940" spans="1:4" x14ac:dyDescent="0.25">
      <c r="A2940" s="21" t="s">
        <v>13</v>
      </c>
      <c r="B2940" s="20">
        <v>1</v>
      </c>
      <c r="C2940" s="20">
        <v>1</v>
      </c>
      <c r="D2940" s="20">
        <v>1</v>
      </c>
    </row>
    <row r="2941" spans="1:4" x14ac:dyDescent="0.25">
      <c r="A2941" s="26" t="s">
        <v>90</v>
      </c>
      <c r="B2941" s="20">
        <v>1</v>
      </c>
      <c r="C2941" s="20">
        <v>1</v>
      </c>
      <c r="D2941" s="20">
        <v>1</v>
      </c>
    </row>
    <row r="2942" spans="1:4" x14ac:dyDescent="0.25">
      <c r="A2942" s="19" t="s">
        <v>2361</v>
      </c>
      <c r="B2942" s="20">
        <v>4</v>
      </c>
      <c r="C2942" s="20">
        <v>4</v>
      </c>
      <c r="D2942" s="20">
        <v>4</v>
      </c>
    </row>
    <row r="2943" spans="1:4" x14ac:dyDescent="0.25">
      <c r="A2943" s="21" t="s">
        <v>9</v>
      </c>
      <c r="B2943" s="20">
        <v>1</v>
      </c>
      <c r="C2943" s="20">
        <v>1</v>
      </c>
      <c r="D2943" s="20">
        <v>1</v>
      </c>
    </row>
    <row r="2944" spans="1:4" x14ac:dyDescent="0.25">
      <c r="A2944" s="21" t="s">
        <v>7</v>
      </c>
      <c r="B2944" s="20">
        <v>1</v>
      </c>
      <c r="C2944" s="20">
        <v>1</v>
      </c>
      <c r="D2944" s="20">
        <v>1</v>
      </c>
    </row>
    <row r="2945" spans="1:4" x14ac:dyDescent="0.25">
      <c r="A2945" s="26" t="s">
        <v>838</v>
      </c>
      <c r="B2945" s="20">
        <v>1</v>
      </c>
      <c r="C2945" s="20">
        <v>1</v>
      </c>
      <c r="D2945" s="20">
        <v>1</v>
      </c>
    </row>
    <row r="2946" spans="1:4" x14ac:dyDescent="0.25">
      <c r="A2946" s="21" t="s">
        <v>12</v>
      </c>
      <c r="B2946" s="20">
        <v>1</v>
      </c>
      <c r="C2946" s="20">
        <v>1</v>
      </c>
      <c r="D2946" s="20">
        <v>1</v>
      </c>
    </row>
    <row r="2947" spans="1:4" x14ac:dyDescent="0.25">
      <c r="A2947" s="26" t="s">
        <v>264</v>
      </c>
      <c r="B2947" s="20">
        <v>1</v>
      </c>
      <c r="C2947" s="20">
        <v>1</v>
      </c>
      <c r="D2947" s="20">
        <v>1</v>
      </c>
    </row>
    <row r="2948" spans="1:4" x14ac:dyDescent="0.25">
      <c r="A2948" s="21" t="s">
        <v>13</v>
      </c>
      <c r="B2948" s="20">
        <v>1</v>
      </c>
      <c r="C2948" s="20">
        <v>1</v>
      </c>
      <c r="D2948" s="20">
        <v>1</v>
      </c>
    </row>
    <row r="2949" spans="1:4" x14ac:dyDescent="0.25">
      <c r="A2949" s="26" t="s">
        <v>90</v>
      </c>
      <c r="B2949" s="20">
        <v>1</v>
      </c>
      <c r="C2949" s="20">
        <v>1</v>
      </c>
      <c r="D2949" s="20">
        <v>1</v>
      </c>
    </row>
    <row r="2950" spans="1:4" x14ac:dyDescent="0.25">
      <c r="A2950" s="19" t="s">
        <v>1380</v>
      </c>
      <c r="B2950" s="20">
        <v>5</v>
      </c>
      <c r="C2950" s="20">
        <v>5</v>
      </c>
      <c r="D2950" s="20">
        <v>5</v>
      </c>
    </row>
    <row r="2951" spans="1:4" x14ac:dyDescent="0.25">
      <c r="A2951" s="21" t="s">
        <v>9</v>
      </c>
      <c r="B2951" s="20">
        <v>1</v>
      </c>
      <c r="C2951" s="20">
        <v>1</v>
      </c>
      <c r="D2951" s="20">
        <v>1</v>
      </c>
    </row>
    <row r="2952" spans="1:4" x14ac:dyDescent="0.25">
      <c r="A2952" s="21" t="s">
        <v>8</v>
      </c>
      <c r="B2952" s="20">
        <v>1</v>
      </c>
      <c r="C2952" s="20">
        <v>1</v>
      </c>
      <c r="D2952" s="20">
        <v>1</v>
      </c>
    </row>
    <row r="2953" spans="1:4" x14ac:dyDescent="0.25">
      <c r="A2953" s="21" t="s">
        <v>7</v>
      </c>
      <c r="B2953" s="20">
        <v>1</v>
      </c>
      <c r="C2953" s="20">
        <v>1</v>
      </c>
      <c r="D2953" s="20">
        <v>1</v>
      </c>
    </row>
    <row r="2954" spans="1:4" x14ac:dyDescent="0.25">
      <c r="A2954" s="26" t="s">
        <v>1078</v>
      </c>
      <c r="B2954" s="20">
        <v>1</v>
      </c>
      <c r="C2954" s="20">
        <v>1</v>
      </c>
      <c r="D2954" s="20">
        <v>1</v>
      </c>
    </row>
    <row r="2955" spans="1:4" x14ac:dyDescent="0.25">
      <c r="A2955" s="21" t="s">
        <v>12</v>
      </c>
      <c r="B2955" s="20">
        <v>1</v>
      </c>
      <c r="C2955" s="20">
        <v>1</v>
      </c>
      <c r="D2955" s="20">
        <v>1</v>
      </c>
    </row>
    <row r="2956" spans="1:4" x14ac:dyDescent="0.25">
      <c r="A2956" s="26" t="s">
        <v>264</v>
      </c>
      <c r="B2956" s="20">
        <v>1</v>
      </c>
      <c r="C2956" s="20">
        <v>1</v>
      </c>
      <c r="D2956" s="20">
        <v>1</v>
      </c>
    </row>
    <row r="2957" spans="1:4" x14ac:dyDescent="0.25">
      <c r="A2957" s="21" t="s">
        <v>13</v>
      </c>
      <c r="B2957" s="20">
        <v>1</v>
      </c>
      <c r="C2957" s="20">
        <v>1</v>
      </c>
      <c r="D2957" s="20">
        <v>1</v>
      </c>
    </row>
    <row r="2958" spans="1:4" x14ac:dyDescent="0.25">
      <c r="A2958" s="26" t="s">
        <v>90</v>
      </c>
      <c r="B2958" s="20">
        <v>1</v>
      </c>
      <c r="C2958" s="20">
        <v>1</v>
      </c>
      <c r="D2958" s="20">
        <v>1</v>
      </c>
    </row>
    <row r="2959" spans="1:4" x14ac:dyDescent="0.25">
      <c r="A2959" s="19" t="s">
        <v>804</v>
      </c>
      <c r="B2959" s="20">
        <v>4</v>
      </c>
      <c r="C2959" s="20">
        <v>4</v>
      </c>
      <c r="D2959" s="20">
        <v>4</v>
      </c>
    </row>
    <row r="2960" spans="1:4" x14ac:dyDescent="0.25">
      <c r="A2960" s="21" t="s">
        <v>9</v>
      </c>
      <c r="B2960" s="20">
        <v>1</v>
      </c>
      <c r="C2960" s="20">
        <v>1</v>
      </c>
      <c r="D2960" s="20">
        <v>1</v>
      </c>
    </row>
    <row r="2961" spans="1:4" x14ac:dyDescent="0.25">
      <c r="A2961" s="21" t="s">
        <v>7</v>
      </c>
      <c r="B2961" s="20">
        <v>1</v>
      </c>
      <c r="C2961" s="20">
        <v>1</v>
      </c>
      <c r="D2961" s="20">
        <v>1</v>
      </c>
    </row>
    <row r="2962" spans="1:4" x14ac:dyDescent="0.25">
      <c r="A2962" s="26" t="s">
        <v>805</v>
      </c>
      <c r="B2962" s="20">
        <v>1</v>
      </c>
      <c r="C2962" s="20">
        <v>1</v>
      </c>
      <c r="D2962" s="20">
        <v>1</v>
      </c>
    </row>
    <row r="2963" spans="1:4" x14ac:dyDescent="0.25">
      <c r="A2963" s="21" t="s">
        <v>12</v>
      </c>
      <c r="B2963" s="20">
        <v>1</v>
      </c>
      <c r="C2963" s="20">
        <v>1</v>
      </c>
      <c r="D2963" s="20">
        <v>1</v>
      </c>
    </row>
    <row r="2964" spans="1:4" x14ac:dyDescent="0.25">
      <c r="A2964" s="26" t="s">
        <v>264</v>
      </c>
      <c r="B2964" s="20">
        <v>1</v>
      </c>
      <c r="C2964" s="20">
        <v>1</v>
      </c>
      <c r="D2964" s="20">
        <v>1</v>
      </c>
    </row>
    <row r="2965" spans="1:4" x14ac:dyDescent="0.25">
      <c r="A2965" s="21" t="s">
        <v>13</v>
      </c>
      <c r="B2965" s="20">
        <v>1</v>
      </c>
      <c r="C2965" s="20">
        <v>1</v>
      </c>
      <c r="D2965" s="20">
        <v>1</v>
      </c>
    </row>
    <row r="2966" spans="1:4" x14ac:dyDescent="0.25">
      <c r="A2966" s="26" t="s">
        <v>90</v>
      </c>
      <c r="B2966" s="20">
        <v>1</v>
      </c>
      <c r="C2966" s="20">
        <v>1</v>
      </c>
      <c r="D2966" s="20">
        <v>1</v>
      </c>
    </row>
    <row r="2967" spans="1:4" x14ac:dyDescent="0.25">
      <c r="A2967" s="19" t="s">
        <v>23</v>
      </c>
      <c r="B2967" s="20">
        <v>10</v>
      </c>
      <c r="C2967" s="20">
        <v>10</v>
      </c>
      <c r="D2967" s="20">
        <v>10</v>
      </c>
    </row>
    <row r="2968" spans="1:4" x14ac:dyDescent="0.25">
      <c r="A2968" s="21" t="s">
        <v>9</v>
      </c>
      <c r="B2968" s="20">
        <v>1</v>
      </c>
      <c r="C2968" s="20">
        <v>1</v>
      </c>
      <c r="D2968" s="20">
        <v>1</v>
      </c>
    </row>
    <row r="2969" spans="1:4" x14ac:dyDescent="0.25">
      <c r="A2969" s="21" t="s">
        <v>8</v>
      </c>
      <c r="B2969" s="20">
        <v>1</v>
      </c>
      <c r="C2969" s="20">
        <v>1</v>
      </c>
      <c r="D2969" s="20">
        <v>1</v>
      </c>
    </row>
    <row r="2970" spans="1:4" x14ac:dyDescent="0.25">
      <c r="A2970" s="21" t="s">
        <v>7</v>
      </c>
      <c r="B2970" s="20">
        <v>1</v>
      </c>
      <c r="C2970" s="20">
        <v>1</v>
      </c>
      <c r="D2970" s="20">
        <v>1</v>
      </c>
    </row>
    <row r="2971" spans="1:4" x14ac:dyDescent="0.25">
      <c r="A2971" s="26" t="s">
        <v>1541</v>
      </c>
      <c r="B2971" s="20">
        <v>1</v>
      </c>
      <c r="C2971" s="20">
        <v>1</v>
      </c>
      <c r="D2971" s="20">
        <v>1</v>
      </c>
    </row>
    <row r="2972" spans="1:4" x14ac:dyDescent="0.25">
      <c r="A2972" s="21" t="s">
        <v>12</v>
      </c>
      <c r="B2972" s="20">
        <v>1</v>
      </c>
      <c r="C2972" s="20">
        <v>1</v>
      </c>
      <c r="D2972" s="20">
        <v>1</v>
      </c>
    </row>
    <row r="2973" spans="1:4" x14ac:dyDescent="0.25">
      <c r="A2973" s="26" t="s">
        <v>264</v>
      </c>
      <c r="B2973" s="20">
        <v>1</v>
      </c>
      <c r="C2973" s="20">
        <v>1</v>
      </c>
      <c r="D2973" s="20">
        <v>1</v>
      </c>
    </row>
    <row r="2974" spans="1:4" x14ac:dyDescent="0.25">
      <c r="A2974" s="21" t="s">
        <v>11</v>
      </c>
      <c r="B2974" s="20">
        <v>1</v>
      </c>
      <c r="C2974" s="20">
        <v>1</v>
      </c>
      <c r="D2974" s="20">
        <v>1</v>
      </c>
    </row>
    <row r="2975" spans="1:4" x14ac:dyDescent="0.25">
      <c r="A2975" s="26" t="s">
        <v>1254</v>
      </c>
      <c r="B2975" s="20">
        <v>1</v>
      </c>
      <c r="C2975" s="20">
        <v>1</v>
      </c>
      <c r="D2975" s="20">
        <v>1</v>
      </c>
    </row>
    <row r="2976" spans="1:4" x14ac:dyDescent="0.25">
      <c r="A2976" s="21" t="s">
        <v>5</v>
      </c>
      <c r="B2976" s="20">
        <v>1</v>
      </c>
      <c r="C2976" s="20">
        <v>1</v>
      </c>
      <c r="D2976" s="20">
        <v>1</v>
      </c>
    </row>
    <row r="2977" spans="1:4" x14ac:dyDescent="0.25">
      <c r="A2977" s="26">
        <v>8459905667</v>
      </c>
      <c r="B2977" s="20">
        <v>1</v>
      </c>
      <c r="C2977" s="20">
        <v>1</v>
      </c>
      <c r="D2977" s="20">
        <v>1</v>
      </c>
    </row>
    <row r="2978" spans="1:4" x14ac:dyDescent="0.25">
      <c r="A2978" s="21" t="s">
        <v>6</v>
      </c>
      <c r="B2978" s="20">
        <v>1</v>
      </c>
      <c r="C2978" s="20">
        <v>1</v>
      </c>
      <c r="D2978" s="20">
        <v>1</v>
      </c>
    </row>
    <row r="2979" spans="1:4" x14ac:dyDescent="0.25">
      <c r="A2979" s="26" t="s">
        <v>2351</v>
      </c>
      <c r="B2979" s="20">
        <v>1</v>
      </c>
      <c r="C2979" s="20">
        <v>1</v>
      </c>
      <c r="D2979" s="20">
        <v>1</v>
      </c>
    </row>
    <row r="2980" spans="1:4" x14ac:dyDescent="0.25">
      <c r="A2980" s="21" t="s">
        <v>10</v>
      </c>
      <c r="B2980" s="20">
        <v>1</v>
      </c>
      <c r="C2980" s="20">
        <v>1</v>
      </c>
      <c r="D2980" s="20">
        <v>1</v>
      </c>
    </row>
    <row r="2981" spans="1:4" x14ac:dyDescent="0.25">
      <c r="A2981" s="26" t="s">
        <v>1400</v>
      </c>
      <c r="B2981" s="20">
        <v>1</v>
      </c>
      <c r="C2981" s="20">
        <v>1</v>
      </c>
      <c r="D2981" s="20">
        <v>1</v>
      </c>
    </row>
    <row r="2982" spans="1:4" x14ac:dyDescent="0.25">
      <c r="A2982" s="21" t="s">
        <v>14</v>
      </c>
      <c r="B2982" s="20">
        <v>1</v>
      </c>
      <c r="C2982" s="20">
        <v>1</v>
      </c>
      <c r="D2982" s="20">
        <v>1</v>
      </c>
    </row>
    <row r="2983" spans="1:4" x14ac:dyDescent="0.25">
      <c r="A2983" s="26" t="s">
        <v>2351</v>
      </c>
      <c r="B2983" s="20">
        <v>1</v>
      </c>
      <c r="C2983" s="20">
        <v>1</v>
      </c>
      <c r="D2983" s="20">
        <v>1</v>
      </c>
    </row>
    <row r="2984" spans="1:4" x14ac:dyDescent="0.25">
      <c r="A2984" s="21" t="s">
        <v>16</v>
      </c>
      <c r="B2984" s="20">
        <v>1</v>
      </c>
      <c r="C2984" s="20">
        <v>1</v>
      </c>
      <c r="D2984" s="20">
        <v>1</v>
      </c>
    </row>
    <row r="2985" spans="1:4" x14ac:dyDescent="0.25">
      <c r="A2985" s="26" t="s">
        <v>2351</v>
      </c>
      <c r="B2985" s="20">
        <v>1</v>
      </c>
      <c r="C2985" s="20">
        <v>1</v>
      </c>
      <c r="D2985" s="20">
        <v>1</v>
      </c>
    </row>
    <row r="2986" spans="1:4" x14ac:dyDescent="0.25">
      <c r="A2986" s="19" t="s">
        <v>1460</v>
      </c>
      <c r="B2986" s="20">
        <v>9</v>
      </c>
      <c r="C2986" s="20">
        <v>9</v>
      </c>
      <c r="D2986" s="20">
        <v>9</v>
      </c>
    </row>
    <row r="2987" spans="1:4" x14ac:dyDescent="0.25">
      <c r="A2987" s="21" t="s">
        <v>9</v>
      </c>
      <c r="B2987" s="20">
        <v>1</v>
      </c>
      <c r="C2987" s="20">
        <v>1</v>
      </c>
      <c r="D2987" s="20">
        <v>1</v>
      </c>
    </row>
    <row r="2988" spans="1:4" x14ac:dyDescent="0.25">
      <c r="A2988" s="21" t="s">
        <v>8</v>
      </c>
      <c r="B2988" s="20">
        <v>1</v>
      </c>
      <c r="C2988" s="20">
        <v>1</v>
      </c>
      <c r="D2988" s="20">
        <v>1</v>
      </c>
    </row>
    <row r="2989" spans="1:4" x14ac:dyDescent="0.25">
      <c r="A2989" s="21" t="s">
        <v>7</v>
      </c>
      <c r="B2989" s="20">
        <v>1</v>
      </c>
      <c r="C2989" s="20">
        <v>1</v>
      </c>
      <c r="D2989" s="20">
        <v>1</v>
      </c>
    </row>
    <row r="2990" spans="1:4" x14ac:dyDescent="0.25">
      <c r="A2990" s="26" t="s">
        <v>260</v>
      </c>
      <c r="B2990" s="20">
        <v>1</v>
      </c>
      <c r="C2990" s="20">
        <v>1</v>
      </c>
      <c r="D2990" s="20">
        <v>1</v>
      </c>
    </row>
    <row r="2991" spans="1:4" x14ac:dyDescent="0.25">
      <c r="A2991" s="21" t="s">
        <v>12</v>
      </c>
      <c r="B2991" s="20">
        <v>1</v>
      </c>
      <c r="C2991" s="20">
        <v>1</v>
      </c>
      <c r="D2991" s="20">
        <v>1</v>
      </c>
    </row>
    <row r="2992" spans="1:4" x14ac:dyDescent="0.25">
      <c r="A2992" s="26" t="s">
        <v>264</v>
      </c>
      <c r="B2992" s="20">
        <v>1</v>
      </c>
      <c r="C2992" s="20">
        <v>1</v>
      </c>
      <c r="D2992" s="20">
        <v>1</v>
      </c>
    </row>
    <row r="2993" spans="1:4" x14ac:dyDescent="0.25">
      <c r="A2993" s="21" t="s">
        <v>11</v>
      </c>
      <c r="B2993" s="20">
        <v>1</v>
      </c>
      <c r="C2993" s="20">
        <v>1</v>
      </c>
      <c r="D2993" s="20">
        <v>1</v>
      </c>
    </row>
    <row r="2994" spans="1:4" x14ac:dyDescent="0.25">
      <c r="A2994" s="26" t="s">
        <v>26</v>
      </c>
      <c r="B2994" s="20">
        <v>1</v>
      </c>
      <c r="C2994" s="20">
        <v>1</v>
      </c>
      <c r="D2994" s="20">
        <v>1</v>
      </c>
    </row>
    <row r="2995" spans="1:4" x14ac:dyDescent="0.25">
      <c r="A2995" s="21" t="s">
        <v>5</v>
      </c>
      <c r="B2995" s="20">
        <v>1</v>
      </c>
      <c r="C2995" s="20">
        <v>1</v>
      </c>
      <c r="D2995" s="20">
        <v>1</v>
      </c>
    </row>
    <row r="2996" spans="1:4" x14ac:dyDescent="0.25">
      <c r="A2996" s="26">
        <v>8402040388</v>
      </c>
      <c r="B2996" s="20">
        <v>1</v>
      </c>
      <c r="C2996" s="20">
        <v>1</v>
      </c>
      <c r="D2996" s="20">
        <v>1</v>
      </c>
    </row>
    <row r="2997" spans="1:4" x14ac:dyDescent="0.25">
      <c r="A2997" s="21" t="s">
        <v>6</v>
      </c>
      <c r="B2997" s="20">
        <v>1</v>
      </c>
      <c r="C2997" s="20">
        <v>1</v>
      </c>
      <c r="D2997" s="20">
        <v>1</v>
      </c>
    </row>
    <row r="2998" spans="1:4" x14ac:dyDescent="0.25">
      <c r="A2998" s="26" t="s">
        <v>2351</v>
      </c>
      <c r="B2998" s="20">
        <v>1</v>
      </c>
      <c r="C2998" s="20">
        <v>1</v>
      </c>
      <c r="D2998" s="20">
        <v>1</v>
      </c>
    </row>
    <row r="2999" spans="1:4" x14ac:dyDescent="0.25">
      <c r="A2999" s="21" t="s">
        <v>10</v>
      </c>
      <c r="B2999" s="20">
        <v>1</v>
      </c>
      <c r="C2999" s="20">
        <v>1</v>
      </c>
      <c r="D2999" s="20">
        <v>1</v>
      </c>
    </row>
    <row r="3000" spans="1:4" x14ac:dyDescent="0.25">
      <c r="A3000" s="26" t="s">
        <v>274</v>
      </c>
      <c r="B3000" s="20">
        <v>1</v>
      </c>
      <c r="C3000" s="20">
        <v>1</v>
      </c>
      <c r="D3000" s="20">
        <v>1</v>
      </c>
    </row>
    <row r="3001" spans="1:4" x14ac:dyDescent="0.25">
      <c r="A3001" s="21" t="s">
        <v>13</v>
      </c>
      <c r="B3001" s="20">
        <v>1</v>
      </c>
      <c r="C3001" s="20">
        <v>1</v>
      </c>
      <c r="D3001" s="20">
        <v>1</v>
      </c>
    </row>
    <row r="3002" spans="1:4" x14ac:dyDescent="0.25">
      <c r="A3002" s="26" t="s">
        <v>90</v>
      </c>
      <c r="B3002" s="20">
        <v>1</v>
      </c>
      <c r="C3002" s="20">
        <v>1</v>
      </c>
      <c r="D3002" s="20">
        <v>1</v>
      </c>
    </row>
    <row r="3003" spans="1:4" x14ac:dyDescent="0.25">
      <c r="A3003" s="19" t="s">
        <v>1177</v>
      </c>
      <c r="B3003" s="20">
        <v>3</v>
      </c>
      <c r="C3003" s="20">
        <v>3</v>
      </c>
      <c r="D3003" s="20">
        <v>3</v>
      </c>
    </row>
    <row r="3004" spans="1:4" x14ac:dyDescent="0.25">
      <c r="A3004" s="21" t="s">
        <v>9</v>
      </c>
      <c r="B3004" s="20">
        <v>1</v>
      </c>
      <c r="C3004" s="20">
        <v>1</v>
      </c>
      <c r="D3004" s="20">
        <v>1</v>
      </c>
    </row>
    <row r="3005" spans="1:4" x14ac:dyDescent="0.25">
      <c r="A3005" s="21" t="s">
        <v>12</v>
      </c>
      <c r="B3005" s="20">
        <v>1</v>
      </c>
      <c r="C3005" s="20">
        <v>1</v>
      </c>
      <c r="D3005" s="20">
        <v>1</v>
      </c>
    </row>
    <row r="3006" spans="1:4" x14ac:dyDescent="0.25">
      <c r="A3006" s="26" t="s">
        <v>264</v>
      </c>
      <c r="B3006" s="20">
        <v>1</v>
      </c>
      <c r="C3006" s="20">
        <v>1</v>
      </c>
      <c r="D3006" s="20">
        <v>1</v>
      </c>
    </row>
    <row r="3007" spans="1:4" x14ac:dyDescent="0.25">
      <c r="A3007" s="21" t="s">
        <v>13</v>
      </c>
      <c r="B3007" s="20">
        <v>1</v>
      </c>
      <c r="C3007" s="20">
        <v>1</v>
      </c>
      <c r="D3007" s="20">
        <v>1</v>
      </c>
    </row>
    <row r="3008" spans="1:4" x14ac:dyDescent="0.25">
      <c r="A3008" s="26" t="s">
        <v>90</v>
      </c>
      <c r="B3008" s="20">
        <v>1</v>
      </c>
      <c r="C3008" s="20">
        <v>1</v>
      </c>
      <c r="D3008" s="20">
        <v>1</v>
      </c>
    </row>
    <row r="3009" spans="1:4" x14ac:dyDescent="0.25">
      <c r="A3009" s="19" t="s">
        <v>203</v>
      </c>
      <c r="B3009" s="20">
        <v>16</v>
      </c>
      <c r="C3009" s="20">
        <v>16</v>
      </c>
      <c r="D3009" s="20">
        <v>16</v>
      </c>
    </row>
    <row r="3010" spans="1:4" x14ac:dyDescent="0.25">
      <c r="A3010" s="21" t="s">
        <v>9</v>
      </c>
      <c r="B3010" s="20">
        <v>2</v>
      </c>
      <c r="C3010" s="20">
        <v>2</v>
      </c>
      <c r="D3010" s="20">
        <v>2</v>
      </c>
    </row>
    <row r="3011" spans="1:4" x14ac:dyDescent="0.25">
      <c r="A3011" s="21" t="s">
        <v>8</v>
      </c>
      <c r="B3011" s="20">
        <v>1</v>
      </c>
      <c r="C3011" s="20">
        <v>1</v>
      </c>
      <c r="D3011" s="20">
        <v>1</v>
      </c>
    </row>
    <row r="3012" spans="1:4" x14ac:dyDescent="0.25">
      <c r="A3012" s="21" t="s">
        <v>7</v>
      </c>
      <c r="B3012" s="20">
        <v>2</v>
      </c>
      <c r="C3012" s="20">
        <v>2</v>
      </c>
      <c r="D3012" s="20">
        <v>2</v>
      </c>
    </row>
    <row r="3013" spans="1:4" x14ac:dyDescent="0.25">
      <c r="A3013" s="26" t="s">
        <v>1247</v>
      </c>
      <c r="B3013" s="20">
        <v>1</v>
      </c>
      <c r="C3013" s="20">
        <v>1</v>
      </c>
      <c r="D3013" s="20">
        <v>1</v>
      </c>
    </row>
    <row r="3014" spans="1:4" x14ac:dyDescent="0.25">
      <c r="A3014" s="26" t="s">
        <v>2351</v>
      </c>
      <c r="B3014" s="20">
        <v>1</v>
      </c>
      <c r="C3014" s="20">
        <v>1</v>
      </c>
      <c r="D3014" s="20">
        <v>1</v>
      </c>
    </row>
    <row r="3015" spans="1:4" x14ac:dyDescent="0.25">
      <c r="A3015" s="21" t="s">
        <v>12</v>
      </c>
      <c r="B3015" s="20">
        <v>2</v>
      </c>
      <c r="C3015" s="20">
        <v>2</v>
      </c>
      <c r="D3015" s="20">
        <v>2</v>
      </c>
    </row>
    <row r="3016" spans="1:4" x14ac:dyDescent="0.25">
      <c r="A3016" s="26" t="s">
        <v>264</v>
      </c>
      <c r="B3016" s="20">
        <v>1</v>
      </c>
      <c r="C3016" s="20">
        <v>1</v>
      </c>
      <c r="D3016" s="20">
        <v>1</v>
      </c>
    </row>
    <row r="3017" spans="1:4" x14ac:dyDescent="0.25">
      <c r="A3017" s="26" t="s">
        <v>344</v>
      </c>
      <c r="B3017" s="20">
        <v>1</v>
      </c>
      <c r="C3017" s="20">
        <v>1</v>
      </c>
      <c r="D3017" s="20">
        <v>1</v>
      </c>
    </row>
    <row r="3018" spans="1:4" x14ac:dyDescent="0.25">
      <c r="A3018" s="21" t="s">
        <v>11</v>
      </c>
      <c r="B3018" s="20">
        <v>1</v>
      </c>
      <c r="C3018" s="20">
        <v>1</v>
      </c>
      <c r="D3018" s="20">
        <v>1</v>
      </c>
    </row>
    <row r="3019" spans="1:4" x14ac:dyDescent="0.25">
      <c r="A3019" s="26" t="s">
        <v>28</v>
      </c>
      <c r="B3019" s="20">
        <v>1</v>
      </c>
      <c r="C3019" s="20">
        <v>1</v>
      </c>
      <c r="D3019" s="20">
        <v>1</v>
      </c>
    </row>
    <row r="3020" spans="1:4" x14ac:dyDescent="0.25">
      <c r="A3020" s="21" t="s">
        <v>5</v>
      </c>
      <c r="B3020" s="20">
        <v>2</v>
      </c>
      <c r="C3020" s="20">
        <v>2</v>
      </c>
      <c r="D3020" s="20">
        <v>2</v>
      </c>
    </row>
    <row r="3021" spans="1:4" x14ac:dyDescent="0.25">
      <c r="A3021" s="26">
        <v>9586392201</v>
      </c>
      <c r="B3021" s="20">
        <v>1</v>
      </c>
      <c r="C3021" s="20">
        <v>1</v>
      </c>
      <c r="D3021" s="20">
        <v>1</v>
      </c>
    </row>
    <row r="3022" spans="1:4" x14ac:dyDescent="0.25">
      <c r="A3022" s="26" t="s">
        <v>2351</v>
      </c>
      <c r="B3022" s="20">
        <v>1</v>
      </c>
      <c r="C3022" s="20">
        <v>1</v>
      </c>
      <c r="D3022" s="20">
        <v>1</v>
      </c>
    </row>
    <row r="3023" spans="1:4" x14ac:dyDescent="0.25">
      <c r="A3023" s="21" t="s">
        <v>6</v>
      </c>
      <c r="B3023" s="20">
        <v>2</v>
      </c>
      <c r="C3023" s="20">
        <v>2</v>
      </c>
      <c r="D3023" s="20">
        <v>2</v>
      </c>
    </row>
    <row r="3024" spans="1:4" x14ac:dyDescent="0.25">
      <c r="A3024" s="26">
        <v>9789586392204</v>
      </c>
      <c r="B3024" s="20">
        <v>1</v>
      </c>
      <c r="C3024" s="20">
        <v>1</v>
      </c>
      <c r="D3024" s="20">
        <v>1</v>
      </c>
    </row>
    <row r="3025" spans="1:4" x14ac:dyDescent="0.25">
      <c r="A3025" s="26" t="s">
        <v>2351</v>
      </c>
      <c r="B3025" s="20">
        <v>1</v>
      </c>
      <c r="C3025" s="20">
        <v>1</v>
      </c>
      <c r="D3025" s="20">
        <v>1</v>
      </c>
    </row>
    <row r="3026" spans="1:4" x14ac:dyDescent="0.25">
      <c r="A3026" s="21" t="s">
        <v>10</v>
      </c>
      <c r="B3026" s="20">
        <v>1</v>
      </c>
      <c r="C3026" s="20">
        <v>1</v>
      </c>
      <c r="D3026" s="20">
        <v>1</v>
      </c>
    </row>
    <row r="3027" spans="1:4" x14ac:dyDescent="0.25">
      <c r="A3027" s="26" t="s">
        <v>284</v>
      </c>
      <c r="B3027" s="20">
        <v>1</v>
      </c>
      <c r="C3027" s="20">
        <v>1</v>
      </c>
      <c r="D3027" s="20">
        <v>1</v>
      </c>
    </row>
    <row r="3028" spans="1:4" x14ac:dyDescent="0.25">
      <c r="A3028" s="21" t="s">
        <v>13</v>
      </c>
      <c r="B3028" s="20">
        <v>1</v>
      </c>
      <c r="C3028" s="20">
        <v>1</v>
      </c>
      <c r="D3028" s="20">
        <v>1</v>
      </c>
    </row>
    <row r="3029" spans="1:4" x14ac:dyDescent="0.25">
      <c r="A3029" s="26" t="s">
        <v>90</v>
      </c>
      <c r="B3029" s="20">
        <v>1</v>
      </c>
      <c r="C3029" s="20">
        <v>1</v>
      </c>
      <c r="D3029" s="20">
        <v>1</v>
      </c>
    </row>
    <row r="3030" spans="1:4" x14ac:dyDescent="0.25">
      <c r="A3030" s="21" t="s">
        <v>14</v>
      </c>
      <c r="B3030" s="20">
        <v>1</v>
      </c>
      <c r="C3030" s="20">
        <v>1</v>
      </c>
      <c r="D3030" s="20">
        <v>1</v>
      </c>
    </row>
    <row r="3031" spans="1:4" x14ac:dyDescent="0.25">
      <c r="A3031" s="26" t="s">
        <v>2351</v>
      </c>
      <c r="B3031" s="20">
        <v>1</v>
      </c>
      <c r="C3031" s="20">
        <v>1</v>
      </c>
      <c r="D3031" s="20">
        <v>1</v>
      </c>
    </row>
    <row r="3032" spans="1:4" x14ac:dyDescent="0.25">
      <c r="A3032" s="21" t="s">
        <v>16</v>
      </c>
      <c r="B3032" s="20">
        <v>1</v>
      </c>
      <c r="C3032" s="20">
        <v>1</v>
      </c>
      <c r="D3032" s="20">
        <v>1</v>
      </c>
    </row>
    <row r="3033" spans="1:4" x14ac:dyDescent="0.25">
      <c r="A3033" s="26" t="s">
        <v>2351</v>
      </c>
      <c r="B3033" s="20">
        <v>1</v>
      </c>
      <c r="C3033" s="20">
        <v>1</v>
      </c>
      <c r="D3033" s="20">
        <v>1</v>
      </c>
    </row>
    <row r="3034" spans="1:4" x14ac:dyDescent="0.25">
      <c r="A3034" s="19" t="s">
        <v>220</v>
      </c>
      <c r="B3034" s="20">
        <v>11</v>
      </c>
      <c r="C3034" s="20">
        <v>11</v>
      </c>
      <c r="D3034" s="20">
        <v>11</v>
      </c>
    </row>
    <row r="3035" spans="1:4" x14ac:dyDescent="0.25">
      <c r="A3035" s="21" t="s">
        <v>9</v>
      </c>
      <c r="B3035" s="20">
        <v>1</v>
      </c>
      <c r="C3035" s="20">
        <v>1</v>
      </c>
      <c r="D3035" s="20">
        <v>1</v>
      </c>
    </row>
    <row r="3036" spans="1:4" x14ac:dyDescent="0.25">
      <c r="A3036" s="21" t="s">
        <v>8</v>
      </c>
      <c r="B3036" s="20">
        <v>1</v>
      </c>
      <c r="C3036" s="20">
        <v>1</v>
      </c>
      <c r="D3036" s="20">
        <v>1</v>
      </c>
    </row>
    <row r="3037" spans="1:4" x14ac:dyDescent="0.25">
      <c r="A3037" s="21" t="s">
        <v>7</v>
      </c>
      <c r="B3037" s="20">
        <v>1</v>
      </c>
      <c r="C3037" s="20">
        <v>1</v>
      </c>
      <c r="D3037" s="20">
        <v>1</v>
      </c>
    </row>
    <row r="3038" spans="1:4" x14ac:dyDescent="0.25">
      <c r="A3038" s="26" t="s">
        <v>349</v>
      </c>
      <c r="B3038" s="20">
        <v>1</v>
      </c>
      <c r="C3038" s="20">
        <v>1</v>
      </c>
      <c r="D3038" s="20">
        <v>1</v>
      </c>
    </row>
    <row r="3039" spans="1:4" x14ac:dyDescent="0.25">
      <c r="A3039" s="21" t="s">
        <v>12</v>
      </c>
      <c r="B3039" s="20">
        <v>1</v>
      </c>
      <c r="C3039" s="20">
        <v>1</v>
      </c>
      <c r="D3039" s="20">
        <v>1</v>
      </c>
    </row>
    <row r="3040" spans="1:4" x14ac:dyDescent="0.25">
      <c r="A3040" s="26" t="s">
        <v>264</v>
      </c>
      <c r="B3040" s="20">
        <v>1</v>
      </c>
      <c r="C3040" s="20">
        <v>1</v>
      </c>
      <c r="D3040" s="20">
        <v>1</v>
      </c>
    </row>
    <row r="3041" spans="1:4" x14ac:dyDescent="0.25">
      <c r="A3041" s="21" t="s">
        <v>11</v>
      </c>
      <c r="B3041" s="20">
        <v>1</v>
      </c>
      <c r="C3041" s="20">
        <v>1</v>
      </c>
      <c r="D3041" s="20">
        <v>1</v>
      </c>
    </row>
    <row r="3042" spans="1:4" x14ac:dyDescent="0.25">
      <c r="A3042" s="26" t="s">
        <v>117</v>
      </c>
      <c r="B3042" s="20">
        <v>1</v>
      </c>
      <c r="C3042" s="20">
        <v>1</v>
      </c>
      <c r="D3042" s="20">
        <v>1</v>
      </c>
    </row>
    <row r="3043" spans="1:4" x14ac:dyDescent="0.25">
      <c r="A3043" s="21" t="s">
        <v>5</v>
      </c>
      <c r="B3043" s="20">
        <v>1</v>
      </c>
      <c r="C3043" s="20">
        <v>1</v>
      </c>
      <c r="D3043" s="20">
        <v>1</v>
      </c>
    </row>
    <row r="3044" spans="1:4" x14ac:dyDescent="0.25">
      <c r="A3044" s="26">
        <v>9580462690</v>
      </c>
      <c r="B3044" s="20">
        <v>1</v>
      </c>
      <c r="C3044" s="20">
        <v>1</v>
      </c>
      <c r="D3044" s="20">
        <v>1</v>
      </c>
    </row>
    <row r="3045" spans="1:4" x14ac:dyDescent="0.25">
      <c r="A3045" s="21" t="s">
        <v>6</v>
      </c>
      <c r="B3045" s="20">
        <v>1</v>
      </c>
      <c r="C3045" s="20">
        <v>1</v>
      </c>
      <c r="D3045" s="20">
        <v>1</v>
      </c>
    </row>
    <row r="3046" spans="1:4" x14ac:dyDescent="0.25">
      <c r="A3046" s="26">
        <v>9789580462699</v>
      </c>
      <c r="B3046" s="20">
        <v>1</v>
      </c>
      <c r="C3046" s="20">
        <v>1</v>
      </c>
      <c r="D3046" s="20">
        <v>1</v>
      </c>
    </row>
    <row r="3047" spans="1:4" x14ac:dyDescent="0.25">
      <c r="A3047" s="21" t="s">
        <v>10</v>
      </c>
      <c r="B3047" s="20">
        <v>1</v>
      </c>
      <c r="C3047" s="20">
        <v>1</v>
      </c>
      <c r="D3047" s="20">
        <v>1</v>
      </c>
    </row>
    <row r="3048" spans="1:4" x14ac:dyDescent="0.25">
      <c r="A3048" s="26" t="s">
        <v>1693</v>
      </c>
      <c r="B3048" s="20">
        <v>1</v>
      </c>
      <c r="C3048" s="20">
        <v>1</v>
      </c>
      <c r="D3048" s="20">
        <v>1</v>
      </c>
    </row>
    <row r="3049" spans="1:4" x14ac:dyDescent="0.25">
      <c r="A3049" s="21" t="s">
        <v>13</v>
      </c>
      <c r="B3049" s="20">
        <v>1</v>
      </c>
      <c r="C3049" s="20">
        <v>1</v>
      </c>
      <c r="D3049" s="20">
        <v>1</v>
      </c>
    </row>
    <row r="3050" spans="1:4" x14ac:dyDescent="0.25">
      <c r="A3050" s="26" t="s">
        <v>90</v>
      </c>
      <c r="B3050" s="20">
        <v>1</v>
      </c>
      <c r="C3050" s="20">
        <v>1</v>
      </c>
      <c r="D3050" s="20">
        <v>1</v>
      </c>
    </row>
    <row r="3051" spans="1:4" x14ac:dyDescent="0.25">
      <c r="A3051" s="21" t="s">
        <v>14</v>
      </c>
      <c r="B3051" s="20">
        <v>1</v>
      </c>
      <c r="C3051" s="20">
        <v>1</v>
      </c>
      <c r="D3051" s="20">
        <v>1</v>
      </c>
    </row>
    <row r="3052" spans="1:4" x14ac:dyDescent="0.25">
      <c r="A3052" s="26" t="s">
        <v>2351</v>
      </c>
      <c r="B3052" s="20">
        <v>1</v>
      </c>
      <c r="C3052" s="20">
        <v>1</v>
      </c>
      <c r="D3052" s="20">
        <v>1</v>
      </c>
    </row>
    <row r="3053" spans="1:4" x14ac:dyDescent="0.25">
      <c r="A3053" s="21" t="s">
        <v>16</v>
      </c>
      <c r="B3053" s="20">
        <v>1</v>
      </c>
      <c r="C3053" s="20">
        <v>1</v>
      </c>
      <c r="D3053" s="20">
        <v>1</v>
      </c>
    </row>
    <row r="3054" spans="1:4" x14ac:dyDescent="0.25">
      <c r="A3054" s="26" t="s">
        <v>2351</v>
      </c>
      <c r="B3054" s="20">
        <v>1</v>
      </c>
      <c r="C3054" s="20">
        <v>1</v>
      </c>
      <c r="D3054" s="20">
        <v>1</v>
      </c>
    </row>
    <row r="3055" spans="1:4" x14ac:dyDescent="0.25">
      <c r="A3055" s="19" t="s">
        <v>861</v>
      </c>
      <c r="B3055" s="20">
        <v>7</v>
      </c>
      <c r="C3055" s="20">
        <v>7</v>
      </c>
      <c r="D3055" s="20">
        <v>7</v>
      </c>
    </row>
    <row r="3056" spans="1:4" x14ac:dyDescent="0.25">
      <c r="A3056" s="21" t="s">
        <v>9</v>
      </c>
      <c r="B3056" s="20">
        <v>1</v>
      </c>
      <c r="C3056" s="20">
        <v>1</v>
      </c>
      <c r="D3056" s="20">
        <v>1</v>
      </c>
    </row>
    <row r="3057" spans="1:4" x14ac:dyDescent="0.25">
      <c r="A3057" s="21" t="s">
        <v>8</v>
      </c>
      <c r="B3057" s="20">
        <v>1</v>
      </c>
      <c r="C3057" s="20">
        <v>1</v>
      </c>
      <c r="D3057" s="20">
        <v>1</v>
      </c>
    </row>
    <row r="3058" spans="1:4" x14ac:dyDescent="0.25">
      <c r="A3058" s="21" t="s">
        <v>7</v>
      </c>
      <c r="B3058" s="20">
        <v>1</v>
      </c>
      <c r="C3058" s="20">
        <v>1</v>
      </c>
      <c r="D3058" s="20">
        <v>1</v>
      </c>
    </row>
    <row r="3059" spans="1:4" x14ac:dyDescent="0.25">
      <c r="A3059" s="26" t="s">
        <v>862</v>
      </c>
      <c r="B3059" s="20">
        <v>1</v>
      </c>
      <c r="C3059" s="20">
        <v>1</v>
      </c>
      <c r="D3059" s="20">
        <v>1</v>
      </c>
    </row>
    <row r="3060" spans="1:4" x14ac:dyDescent="0.25">
      <c r="A3060" s="21" t="s">
        <v>12</v>
      </c>
      <c r="B3060" s="20">
        <v>1</v>
      </c>
      <c r="C3060" s="20">
        <v>1</v>
      </c>
      <c r="D3060" s="20">
        <v>1</v>
      </c>
    </row>
    <row r="3061" spans="1:4" x14ac:dyDescent="0.25">
      <c r="A3061" s="26" t="s">
        <v>264</v>
      </c>
      <c r="B3061" s="20">
        <v>1</v>
      </c>
      <c r="C3061" s="20">
        <v>1</v>
      </c>
      <c r="D3061" s="20">
        <v>1</v>
      </c>
    </row>
    <row r="3062" spans="1:4" x14ac:dyDescent="0.25">
      <c r="A3062" s="21" t="s">
        <v>5</v>
      </c>
      <c r="B3062" s="20">
        <v>1</v>
      </c>
      <c r="C3062" s="20">
        <v>1</v>
      </c>
      <c r="D3062" s="20">
        <v>1</v>
      </c>
    </row>
    <row r="3063" spans="1:4" x14ac:dyDescent="0.25">
      <c r="A3063" s="26">
        <v>8477204055</v>
      </c>
      <c r="B3063" s="20">
        <v>1</v>
      </c>
      <c r="C3063" s="20">
        <v>1</v>
      </c>
      <c r="D3063" s="20">
        <v>1</v>
      </c>
    </row>
    <row r="3064" spans="1:4" x14ac:dyDescent="0.25">
      <c r="A3064" s="21" t="s">
        <v>6</v>
      </c>
      <c r="B3064" s="20">
        <v>1</v>
      </c>
      <c r="C3064" s="20">
        <v>1</v>
      </c>
      <c r="D3064" s="20">
        <v>1</v>
      </c>
    </row>
    <row r="3065" spans="1:4" x14ac:dyDescent="0.25">
      <c r="A3065" s="26">
        <v>9788477204053</v>
      </c>
      <c r="B3065" s="20">
        <v>1</v>
      </c>
      <c r="C3065" s="20">
        <v>1</v>
      </c>
      <c r="D3065" s="20">
        <v>1</v>
      </c>
    </row>
    <row r="3066" spans="1:4" x14ac:dyDescent="0.25">
      <c r="A3066" s="21" t="s">
        <v>13</v>
      </c>
      <c r="B3066" s="20">
        <v>1</v>
      </c>
      <c r="C3066" s="20">
        <v>1</v>
      </c>
      <c r="D3066" s="20">
        <v>1</v>
      </c>
    </row>
    <row r="3067" spans="1:4" x14ac:dyDescent="0.25">
      <c r="A3067" s="26" t="s">
        <v>90</v>
      </c>
      <c r="B3067" s="20">
        <v>1</v>
      </c>
      <c r="C3067" s="20">
        <v>1</v>
      </c>
      <c r="D3067" s="20">
        <v>1</v>
      </c>
    </row>
    <row r="3068" spans="1:4" x14ac:dyDescent="0.25">
      <c r="A3068" s="19" t="s">
        <v>1114</v>
      </c>
      <c r="B3068" s="20">
        <v>4</v>
      </c>
      <c r="C3068" s="20">
        <v>4</v>
      </c>
      <c r="D3068" s="20">
        <v>4</v>
      </c>
    </row>
    <row r="3069" spans="1:4" x14ac:dyDescent="0.25">
      <c r="A3069" s="21" t="s">
        <v>9</v>
      </c>
      <c r="B3069" s="20">
        <v>1</v>
      </c>
      <c r="C3069" s="20">
        <v>1</v>
      </c>
      <c r="D3069" s="20">
        <v>1</v>
      </c>
    </row>
    <row r="3070" spans="1:4" x14ac:dyDescent="0.25">
      <c r="A3070" s="21" t="s">
        <v>7</v>
      </c>
      <c r="B3070" s="20">
        <v>1</v>
      </c>
      <c r="C3070" s="20">
        <v>1</v>
      </c>
      <c r="D3070" s="20">
        <v>1</v>
      </c>
    </row>
    <row r="3071" spans="1:4" x14ac:dyDescent="0.25">
      <c r="A3071" s="26" t="s">
        <v>1115</v>
      </c>
      <c r="B3071" s="20">
        <v>1</v>
      </c>
      <c r="C3071" s="20">
        <v>1</v>
      </c>
      <c r="D3071" s="20">
        <v>1</v>
      </c>
    </row>
    <row r="3072" spans="1:4" x14ac:dyDescent="0.25">
      <c r="A3072" s="21" t="s">
        <v>12</v>
      </c>
      <c r="B3072" s="20">
        <v>1</v>
      </c>
      <c r="C3072" s="20">
        <v>1</v>
      </c>
      <c r="D3072" s="20">
        <v>1</v>
      </c>
    </row>
    <row r="3073" spans="1:4" x14ac:dyDescent="0.25">
      <c r="A3073" s="26" t="s">
        <v>264</v>
      </c>
      <c r="B3073" s="20">
        <v>1</v>
      </c>
      <c r="C3073" s="20">
        <v>1</v>
      </c>
      <c r="D3073" s="20">
        <v>1</v>
      </c>
    </row>
    <row r="3074" spans="1:4" x14ac:dyDescent="0.25">
      <c r="A3074" s="21" t="s">
        <v>13</v>
      </c>
      <c r="B3074" s="20">
        <v>1</v>
      </c>
      <c r="C3074" s="20">
        <v>1</v>
      </c>
      <c r="D3074" s="20">
        <v>1</v>
      </c>
    </row>
    <row r="3075" spans="1:4" x14ac:dyDescent="0.25">
      <c r="A3075" s="26" t="s">
        <v>90</v>
      </c>
      <c r="B3075" s="20">
        <v>1</v>
      </c>
      <c r="C3075" s="20">
        <v>1</v>
      </c>
      <c r="D3075" s="20">
        <v>1</v>
      </c>
    </row>
    <row r="3076" spans="1:4" x14ac:dyDescent="0.25">
      <c r="A3076" s="19" t="s">
        <v>1245</v>
      </c>
      <c r="B3076" s="20">
        <v>6</v>
      </c>
      <c r="C3076" s="20">
        <v>6</v>
      </c>
      <c r="D3076" s="20">
        <v>6</v>
      </c>
    </row>
    <row r="3077" spans="1:4" x14ac:dyDescent="0.25">
      <c r="A3077" s="21" t="s">
        <v>9</v>
      </c>
      <c r="B3077" s="20">
        <v>1</v>
      </c>
      <c r="C3077" s="20">
        <v>1</v>
      </c>
      <c r="D3077" s="20">
        <v>1</v>
      </c>
    </row>
    <row r="3078" spans="1:4" x14ac:dyDescent="0.25">
      <c r="A3078" s="21" t="s">
        <v>7</v>
      </c>
      <c r="B3078" s="20">
        <v>1</v>
      </c>
      <c r="C3078" s="20">
        <v>1</v>
      </c>
      <c r="D3078" s="20">
        <v>1</v>
      </c>
    </row>
    <row r="3079" spans="1:4" x14ac:dyDescent="0.25">
      <c r="A3079" s="26" t="s">
        <v>824</v>
      </c>
      <c r="B3079" s="20">
        <v>1</v>
      </c>
      <c r="C3079" s="20">
        <v>1</v>
      </c>
      <c r="D3079" s="20">
        <v>1</v>
      </c>
    </row>
    <row r="3080" spans="1:4" x14ac:dyDescent="0.25">
      <c r="A3080" s="21" t="s">
        <v>12</v>
      </c>
      <c r="B3080" s="20">
        <v>1</v>
      </c>
      <c r="C3080" s="20">
        <v>1</v>
      </c>
      <c r="D3080" s="20">
        <v>1</v>
      </c>
    </row>
    <row r="3081" spans="1:4" x14ac:dyDescent="0.25">
      <c r="A3081" s="26" t="s">
        <v>264</v>
      </c>
      <c r="B3081" s="20">
        <v>1</v>
      </c>
      <c r="C3081" s="20">
        <v>1</v>
      </c>
      <c r="D3081" s="20">
        <v>1</v>
      </c>
    </row>
    <row r="3082" spans="1:4" x14ac:dyDescent="0.25">
      <c r="A3082" s="21" t="s">
        <v>5</v>
      </c>
      <c r="B3082" s="20">
        <v>1</v>
      </c>
      <c r="C3082" s="20">
        <v>1</v>
      </c>
      <c r="D3082" s="20">
        <v>1</v>
      </c>
    </row>
    <row r="3083" spans="1:4" x14ac:dyDescent="0.25">
      <c r="A3083" s="26">
        <v>8496581438</v>
      </c>
      <c r="B3083" s="20">
        <v>1</v>
      </c>
      <c r="C3083" s="20">
        <v>1</v>
      </c>
      <c r="D3083" s="20">
        <v>1</v>
      </c>
    </row>
    <row r="3084" spans="1:4" x14ac:dyDescent="0.25">
      <c r="A3084" s="21" t="s">
        <v>6</v>
      </c>
      <c r="B3084" s="20">
        <v>1</v>
      </c>
      <c r="C3084" s="20">
        <v>1</v>
      </c>
      <c r="D3084" s="20">
        <v>1</v>
      </c>
    </row>
    <row r="3085" spans="1:4" x14ac:dyDescent="0.25">
      <c r="A3085" s="26">
        <v>9788496581432</v>
      </c>
      <c r="B3085" s="20">
        <v>1</v>
      </c>
      <c r="C3085" s="20">
        <v>1</v>
      </c>
      <c r="D3085" s="20">
        <v>1</v>
      </c>
    </row>
    <row r="3086" spans="1:4" x14ac:dyDescent="0.25">
      <c r="A3086" s="21" t="s">
        <v>13</v>
      </c>
      <c r="B3086" s="20">
        <v>1</v>
      </c>
      <c r="C3086" s="20">
        <v>1</v>
      </c>
      <c r="D3086" s="20">
        <v>1</v>
      </c>
    </row>
    <row r="3087" spans="1:4" x14ac:dyDescent="0.25">
      <c r="A3087" s="26" t="s">
        <v>90</v>
      </c>
      <c r="B3087" s="20">
        <v>1</v>
      </c>
      <c r="C3087" s="20">
        <v>1</v>
      </c>
      <c r="D3087" s="20">
        <v>1</v>
      </c>
    </row>
    <row r="3088" spans="1:4" x14ac:dyDescent="0.25">
      <c r="A3088" s="19" t="s">
        <v>77</v>
      </c>
      <c r="B3088" s="20">
        <v>10</v>
      </c>
      <c r="C3088" s="20">
        <v>10</v>
      </c>
      <c r="D3088" s="20">
        <v>10</v>
      </c>
    </row>
    <row r="3089" spans="1:4" x14ac:dyDescent="0.25">
      <c r="A3089" s="21" t="s">
        <v>9</v>
      </c>
      <c r="B3089" s="20">
        <v>1</v>
      </c>
      <c r="C3089" s="20">
        <v>1</v>
      </c>
      <c r="D3089" s="20">
        <v>1</v>
      </c>
    </row>
    <row r="3090" spans="1:4" x14ac:dyDescent="0.25">
      <c r="A3090" s="21" t="s">
        <v>8</v>
      </c>
      <c r="B3090" s="20">
        <v>1</v>
      </c>
      <c r="C3090" s="20">
        <v>1</v>
      </c>
      <c r="D3090" s="20">
        <v>1</v>
      </c>
    </row>
    <row r="3091" spans="1:4" x14ac:dyDescent="0.25">
      <c r="A3091" s="21" t="s">
        <v>7</v>
      </c>
      <c r="B3091" s="20">
        <v>1</v>
      </c>
      <c r="C3091" s="20">
        <v>1</v>
      </c>
      <c r="D3091" s="20">
        <v>1</v>
      </c>
    </row>
    <row r="3092" spans="1:4" x14ac:dyDescent="0.25">
      <c r="A3092" s="26" t="s">
        <v>1615</v>
      </c>
      <c r="B3092" s="20">
        <v>1</v>
      </c>
      <c r="C3092" s="20">
        <v>1</v>
      </c>
      <c r="D3092" s="20">
        <v>1</v>
      </c>
    </row>
    <row r="3093" spans="1:4" x14ac:dyDescent="0.25">
      <c r="A3093" s="21" t="s">
        <v>12</v>
      </c>
      <c r="B3093" s="20">
        <v>1</v>
      </c>
      <c r="C3093" s="20">
        <v>1</v>
      </c>
      <c r="D3093" s="20">
        <v>1</v>
      </c>
    </row>
    <row r="3094" spans="1:4" x14ac:dyDescent="0.25">
      <c r="A3094" s="26" t="s">
        <v>264</v>
      </c>
      <c r="B3094" s="20">
        <v>1</v>
      </c>
      <c r="C3094" s="20">
        <v>1</v>
      </c>
      <c r="D3094" s="20">
        <v>1</v>
      </c>
    </row>
    <row r="3095" spans="1:4" x14ac:dyDescent="0.25">
      <c r="A3095" s="21" t="s">
        <v>11</v>
      </c>
      <c r="B3095" s="20">
        <v>1</v>
      </c>
      <c r="C3095" s="20">
        <v>1</v>
      </c>
      <c r="D3095" s="20">
        <v>1</v>
      </c>
    </row>
    <row r="3096" spans="1:4" x14ac:dyDescent="0.25">
      <c r="A3096" s="26" t="s">
        <v>1218</v>
      </c>
      <c r="B3096" s="20">
        <v>1</v>
      </c>
      <c r="C3096" s="20">
        <v>1</v>
      </c>
      <c r="D3096" s="20">
        <v>1</v>
      </c>
    </row>
    <row r="3097" spans="1:4" x14ac:dyDescent="0.25">
      <c r="A3097" s="21" t="s">
        <v>5</v>
      </c>
      <c r="B3097" s="20">
        <v>1</v>
      </c>
      <c r="C3097" s="20">
        <v>1</v>
      </c>
      <c r="D3097" s="20">
        <v>1</v>
      </c>
    </row>
    <row r="3098" spans="1:4" x14ac:dyDescent="0.25">
      <c r="A3098" s="26" t="s">
        <v>2351</v>
      </c>
      <c r="B3098" s="20">
        <v>1</v>
      </c>
      <c r="C3098" s="20">
        <v>1</v>
      </c>
      <c r="D3098" s="20">
        <v>1</v>
      </c>
    </row>
    <row r="3099" spans="1:4" x14ac:dyDescent="0.25">
      <c r="A3099" s="21" t="s">
        <v>6</v>
      </c>
      <c r="B3099" s="20">
        <v>1</v>
      </c>
      <c r="C3099" s="20">
        <v>1</v>
      </c>
      <c r="D3099" s="20">
        <v>1</v>
      </c>
    </row>
    <row r="3100" spans="1:4" x14ac:dyDescent="0.25">
      <c r="A3100" s="26" t="s">
        <v>2351</v>
      </c>
      <c r="B3100" s="20">
        <v>1</v>
      </c>
      <c r="C3100" s="20">
        <v>1</v>
      </c>
      <c r="D3100" s="20">
        <v>1</v>
      </c>
    </row>
    <row r="3101" spans="1:4" x14ac:dyDescent="0.25">
      <c r="A3101" s="21" t="s">
        <v>10</v>
      </c>
      <c r="B3101" s="20">
        <v>1</v>
      </c>
      <c r="C3101" s="20">
        <v>1</v>
      </c>
      <c r="D3101" s="20">
        <v>1</v>
      </c>
    </row>
    <row r="3102" spans="1:4" x14ac:dyDescent="0.25">
      <c r="A3102" s="26" t="s">
        <v>256</v>
      </c>
      <c r="B3102" s="20">
        <v>1</v>
      </c>
      <c r="C3102" s="20">
        <v>1</v>
      </c>
      <c r="D3102" s="20">
        <v>1</v>
      </c>
    </row>
    <row r="3103" spans="1:4" x14ac:dyDescent="0.25">
      <c r="A3103" s="21" t="s">
        <v>14</v>
      </c>
      <c r="B3103" s="20">
        <v>1</v>
      </c>
      <c r="C3103" s="20">
        <v>1</v>
      </c>
      <c r="D3103" s="20">
        <v>1</v>
      </c>
    </row>
    <row r="3104" spans="1:4" x14ac:dyDescent="0.25">
      <c r="A3104" s="26" t="s">
        <v>2351</v>
      </c>
      <c r="B3104" s="20">
        <v>1</v>
      </c>
      <c r="C3104" s="20">
        <v>1</v>
      </c>
      <c r="D3104" s="20">
        <v>1</v>
      </c>
    </row>
    <row r="3105" spans="1:4" x14ac:dyDescent="0.25">
      <c r="A3105" s="21" t="s">
        <v>16</v>
      </c>
      <c r="B3105" s="20">
        <v>1</v>
      </c>
      <c r="C3105" s="20">
        <v>1</v>
      </c>
      <c r="D3105" s="20">
        <v>1</v>
      </c>
    </row>
    <row r="3106" spans="1:4" x14ac:dyDescent="0.25">
      <c r="A3106" s="26" t="s">
        <v>2351</v>
      </c>
      <c r="B3106" s="20">
        <v>1</v>
      </c>
      <c r="C3106" s="20">
        <v>1</v>
      </c>
      <c r="D3106" s="20">
        <v>1</v>
      </c>
    </row>
    <row r="3107" spans="1:4" x14ac:dyDescent="0.25">
      <c r="A3107" s="19" t="s">
        <v>131</v>
      </c>
      <c r="B3107" s="20">
        <v>11</v>
      </c>
      <c r="C3107" s="20">
        <v>11</v>
      </c>
      <c r="D3107" s="20">
        <v>11</v>
      </c>
    </row>
    <row r="3108" spans="1:4" x14ac:dyDescent="0.25">
      <c r="A3108" s="21" t="s">
        <v>9</v>
      </c>
      <c r="B3108" s="20">
        <v>1</v>
      </c>
      <c r="C3108" s="20">
        <v>1</v>
      </c>
      <c r="D3108" s="20">
        <v>1</v>
      </c>
    </row>
    <row r="3109" spans="1:4" x14ac:dyDescent="0.25">
      <c r="A3109" s="21" t="s">
        <v>8</v>
      </c>
      <c r="B3109" s="20">
        <v>1</v>
      </c>
      <c r="C3109" s="20">
        <v>1</v>
      </c>
      <c r="D3109" s="20">
        <v>1</v>
      </c>
    </row>
    <row r="3110" spans="1:4" x14ac:dyDescent="0.25">
      <c r="A3110" s="21" t="s">
        <v>7</v>
      </c>
      <c r="B3110" s="20">
        <v>1</v>
      </c>
      <c r="C3110" s="20">
        <v>1</v>
      </c>
      <c r="D3110" s="20">
        <v>1</v>
      </c>
    </row>
    <row r="3111" spans="1:4" x14ac:dyDescent="0.25">
      <c r="A3111" s="26" t="s">
        <v>2351</v>
      </c>
      <c r="B3111" s="20">
        <v>1</v>
      </c>
      <c r="C3111" s="20">
        <v>1</v>
      </c>
      <c r="D3111" s="20">
        <v>1</v>
      </c>
    </row>
    <row r="3112" spans="1:4" x14ac:dyDescent="0.25">
      <c r="A3112" s="21" t="s">
        <v>12</v>
      </c>
      <c r="B3112" s="20">
        <v>1</v>
      </c>
      <c r="C3112" s="20">
        <v>1</v>
      </c>
      <c r="D3112" s="20">
        <v>1</v>
      </c>
    </row>
    <row r="3113" spans="1:4" x14ac:dyDescent="0.25">
      <c r="A3113" s="26" t="s">
        <v>264</v>
      </c>
      <c r="B3113" s="20">
        <v>1</v>
      </c>
      <c r="C3113" s="20">
        <v>1</v>
      </c>
      <c r="D3113" s="20">
        <v>1</v>
      </c>
    </row>
    <row r="3114" spans="1:4" x14ac:dyDescent="0.25">
      <c r="A3114" s="21" t="s">
        <v>11</v>
      </c>
      <c r="B3114" s="20">
        <v>1</v>
      </c>
      <c r="C3114" s="20">
        <v>1</v>
      </c>
      <c r="D3114" s="20">
        <v>1</v>
      </c>
    </row>
    <row r="3115" spans="1:4" x14ac:dyDescent="0.25">
      <c r="A3115" s="26" t="s">
        <v>28</v>
      </c>
      <c r="B3115" s="20">
        <v>1</v>
      </c>
      <c r="C3115" s="20">
        <v>1</v>
      </c>
      <c r="D3115" s="20">
        <v>1</v>
      </c>
    </row>
    <row r="3116" spans="1:4" x14ac:dyDescent="0.25">
      <c r="A3116" s="21" t="s">
        <v>5</v>
      </c>
      <c r="B3116" s="20">
        <v>1</v>
      </c>
      <c r="C3116" s="20">
        <v>1</v>
      </c>
      <c r="D3116" s="20">
        <v>1</v>
      </c>
    </row>
    <row r="3117" spans="1:4" x14ac:dyDescent="0.25">
      <c r="A3117" s="26">
        <v>9586143090</v>
      </c>
      <c r="B3117" s="20">
        <v>1</v>
      </c>
      <c r="C3117" s="20">
        <v>1</v>
      </c>
      <c r="D3117" s="20">
        <v>1</v>
      </c>
    </row>
    <row r="3118" spans="1:4" x14ac:dyDescent="0.25">
      <c r="A3118" s="21" t="s">
        <v>6</v>
      </c>
      <c r="B3118" s="20">
        <v>1</v>
      </c>
      <c r="C3118" s="20">
        <v>1</v>
      </c>
      <c r="D3118" s="20">
        <v>1</v>
      </c>
    </row>
    <row r="3119" spans="1:4" x14ac:dyDescent="0.25">
      <c r="A3119" s="26">
        <v>9789586143097</v>
      </c>
      <c r="B3119" s="20">
        <v>1</v>
      </c>
      <c r="C3119" s="20">
        <v>1</v>
      </c>
      <c r="D3119" s="20">
        <v>1</v>
      </c>
    </row>
    <row r="3120" spans="1:4" x14ac:dyDescent="0.25">
      <c r="A3120" s="21" t="s">
        <v>10</v>
      </c>
      <c r="B3120" s="20">
        <v>1</v>
      </c>
      <c r="C3120" s="20">
        <v>1</v>
      </c>
      <c r="D3120" s="20">
        <v>1</v>
      </c>
    </row>
    <row r="3121" spans="1:4" x14ac:dyDescent="0.25">
      <c r="A3121" s="26" t="s">
        <v>256</v>
      </c>
      <c r="B3121" s="20">
        <v>1</v>
      </c>
      <c r="C3121" s="20">
        <v>1</v>
      </c>
      <c r="D3121" s="20">
        <v>1</v>
      </c>
    </row>
    <row r="3122" spans="1:4" x14ac:dyDescent="0.25">
      <c r="A3122" s="21" t="s">
        <v>13</v>
      </c>
      <c r="B3122" s="20">
        <v>1</v>
      </c>
      <c r="C3122" s="20">
        <v>1</v>
      </c>
      <c r="D3122" s="20">
        <v>1</v>
      </c>
    </row>
    <row r="3123" spans="1:4" x14ac:dyDescent="0.25">
      <c r="A3123" s="26" t="s">
        <v>90</v>
      </c>
      <c r="B3123" s="20">
        <v>1</v>
      </c>
      <c r="C3123" s="20">
        <v>1</v>
      </c>
      <c r="D3123" s="20">
        <v>1</v>
      </c>
    </row>
    <row r="3124" spans="1:4" x14ac:dyDescent="0.25">
      <c r="A3124" s="21" t="s">
        <v>14</v>
      </c>
      <c r="B3124" s="20">
        <v>1</v>
      </c>
      <c r="C3124" s="20">
        <v>1</v>
      </c>
      <c r="D3124" s="20">
        <v>1</v>
      </c>
    </row>
    <row r="3125" spans="1:4" x14ac:dyDescent="0.25">
      <c r="A3125" s="26" t="s">
        <v>2351</v>
      </c>
      <c r="B3125" s="20">
        <v>1</v>
      </c>
      <c r="C3125" s="20">
        <v>1</v>
      </c>
      <c r="D3125" s="20">
        <v>1</v>
      </c>
    </row>
    <row r="3126" spans="1:4" x14ac:dyDescent="0.25">
      <c r="A3126" s="21" t="s">
        <v>16</v>
      </c>
      <c r="B3126" s="20">
        <v>1</v>
      </c>
      <c r="C3126" s="20">
        <v>1</v>
      </c>
      <c r="D3126" s="20">
        <v>1</v>
      </c>
    </row>
    <row r="3127" spans="1:4" x14ac:dyDescent="0.25">
      <c r="A3127" s="26" t="s">
        <v>2351</v>
      </c>
      <c r="B3127" s="20">
        <v>1</v>
      </c>
      <c r="C3127" s="20">
        <v>1</v>
      </c>
      <c r="D3127" s="20">
        <v>1</v>
      </c>
    </row>
    <row r="3128" spans="1:4" x14ac:dyDescent="0.25">
      <c r="A3128" s="19" t="s">
        <v>1367</v>
      </c>
      <c r="B3128" s="20">
        <v>13</v>
      </c>
      <c r="C3128" s="20">
        <v>13</v>
      </c>
      <c r="D3128" s="20">
        <v>13</v>
      </c>
    </row>
    <row r="3129" spans="1:4" x14ac:dyDescent="0.25">
      <c r="A3129" s="21" t="s">
        <v>9</v>
      </c>
      <c r="B3129" s="20">
        <v>2</v>
      </c>
      <c r="C3129" s="20">
        <v>2</v>
      </c>
      <c r="D3129" s="20">
        <v>2</v>
      </c>
    </row>
    <row r="3130" spans="1:4" x14ac:dyDescent="0.25">
      <c r="A3130" s="21" t="s">
        <v>8</v>
      </c>
      <c r="B3130" s="20">
        <v>1</v>
      </c>
      <c r="C3130" s="20">
        <v>1</v>
      </c>
      <c r="D3130" s="20">
        <v>1</v>
      </c>
    </row>
    <row r="3131" spans="1:4" x14ac:dyDescent="0.25">
      <c r="A3131" s="21" t="s">
        <v>7</v>
      </c>
      <c r="B3131" s="20">
        <v>2</v>
      </c>
      <c r="C3131" s="20">
        <v>2</v>
      </c>
      <c r="D3131" s="20">
        <v>2</v>
      </c>
    </row>
    <row r="3132" spans="1:4" x14ac:dyDescent="0.25">
      <c r="A3132" s="26" t="s">
        <v>310</v>
      </c>
      <c r="B3132" s="20">
        <v>2</v>
      </c>
      <c r="C3132" s="20">
        <v>2</v>
      </c>
      <c r="D3132" s="20">
        <v>2</v>
      </c>
    </row>
    <row r="3133" spans="1:4" x14ac:dyDescent="0.25">
      <c r="A3133" s="21" t="s">
        <v>12</v>
      </c>
      <c r="B3133" s="20">
        <v>2</v>
      </c>
      <c r="C3133" s="20">
        <v>2</v>
      </c>
      <c r="D3133" s="20">
        <v>2</v>
      </c>
    </row>
    <row r="3134" spans="1:4" x14ac:dyDescent="0.25">
      <c r="A3134" s="26" t="s">
        <v>264</v>
      </c>
      <c r="B3134" s="20">
        <v>2</v>
      </c>
      <c r="C3134" s="20">
        <v>2</v>
      </c>
      <c r="D3134" s="20">
        <v>2</v>
      </c>
    </row>
    <row r="3135" spans="1:4" x14ac:dyDescent="0.25">
      <c r="A3135" s="21" t="s">
        <v>5</v>
      </c>
      <c r="B3135" s="20">
        <v>2</v>
      </c>
      <c r="C3135" s="20">
        <v>2</v>
      </c>
      <c r="D3135" s="20">
        <v>2</v>
      </c>
    </row>
    <row r="3136" spans="1:4" x14ac:dyDescent="0.25">
      <c r="A3136" s="26">
        <v>9586143090</v>
      </c>
      <c r="B3136" s="20">
        <v>2</v>
      </c>
      <c r="C3136" s="20">
        <v>2</v>
      </c>
      <c r="D3136" s="20">
        <v>2</v>
      </c>
    </row>
    <row r="3137" spans="1:4" x14ac:dyDescent="0.25">
      <c r="A3137" s="21" t="s">
        <v>6</v>
      </c>
      <c r="B3137" s="20">
        <v>2</v>
      </c>
      <c r="C3137" s="20">
        <v>2</v>
      </c>
      <c r="D3137" s="20">
        <v>2</v>
      </c>
    </row>
    <row r="3138" spans="1:4" x14ac:dyDescent="0.25">
      <c r="A3138" s="26">
        <v>9789586143097</v>
      </c>
      <c r="B3138" s="20">
        <v>2</v>
      </c>
      <c r="C3138" s="20">
        <v>2</v>
      </c>
      <c r="D3138" s="20">
        <v>2</v>
      </c>
    </row>
    <row r="3139" spans="1:4" x14ac:dyDescent="0.25">
      <c r="A3139" s="21" t="s">
        <v>13</v>
      </c>
      <c r="B3139" s="20">
        <v>2</v>
      </c>
      <c r="C3139" s="20">
        <v>2</v>
      </c>
      <c r="D3139" s="20">
        <v>2</v>
      </c>
    </row>
    <row r="3140" spans="1:4" x14ac:dyDescent="0.25">
      <c r="A3140" s="26" t="s">
        <v>90</v>
      </c>
      <c r="B3140" s="20">
        <v>2</v>
      </c>
      <c r="C3140" s="20">
        <v>2</v>
      </c>
      <c r="D3140" s="20">
        <v>2</v>
      </c>
    </row>
    <row r="3141" spans="1:4" x14ac:dyDescent="0.25">
      <c r="A3141" s="19" t="s">
        <v>1361</v>
      </c>
      <c r="B3141" s="20">
        <v>9</v>
      </c>
      <c r="C3141" s="20">
        <v>9</v>
      </c>
      <c r="D3141" s="20">
        <v>9</v>
      </c>
    </row>
    <row r="3142" spans="1:4" x14ac:dyDescent="0.25">
      <c r="A3142" s="21" t="s">
        <v>9</v>
      </c>
      <c r="B3142" s="20">
        <v>1</v>
      </c>
      <c r="C3142" s="20">
        <v>1</v>
      </c>
      <c r="D3142" s="20">
        <v>1</v>
      </c>
    </row>
    <row r="3143" spans="1:4" x14ac:dyDescent="0.25">
      <c r="A3143" s="21" t="s">
        <v>8</v>
      </c>
      <c r="B3143" s="20">
        <v>1</v>
      </c>
      <c r="C3143" s="20">
        <v>1</v>
      </c>
      <c r="D3143" s="20">
        <v>1</v>
      </c>
    </row>
    <row r="3144" spans="1:4" x14ac:dyDescent="0.25">
      <c r="A3144" s="21" t="s">
        <v>7</v>
      </c>
      <c r="B3144" s="20">
        <v>1</v>
      </c>
      <c r="C3144" s="20">
        <v>1</v>
      </c>
      <c r="D3144" s="20">
        <v>1</v>
      </c>
    </row>
    <row r="3145" spans="1:4" x14ac:dyDescent="0.25">
      <c r="A3145" s="26" t="s">
        <v>456</v>
      </c>
      <c r="B3145" s="20">
        <v>1</v>
      </c>
      <c r="C3145" s="20">
        <v>1</v>
      </c>
      <c r="D3145" s="20">
        <v>1</v>
      </c>
    </row>
    <row r="3146" spans="1:4" x14ac:dyDescent="0.25">
      <c r="A3146" s="21" t="s">
        <v>12</v>
      </c>
      <c r="B3146" s="20">
        <v>1</v>
      </c>
      <c r="C3146" s="20">
        <v>1</v>
      </c>
      <c r="D3146" s="20">
        <v>1</v>
      </c>
    </row>
    <row r="3147" spans="1:4" x14ac:dyDescent="0.25">
      <c r="A3147" s="26" t="s">
        <v>377</v>
      </c>
      <c r="B3147" s="20">
        <v>1</v>
      </c>
      <c r="C3147" s="20">
        <v>1</v>
      </c>
      <c r="D3147" s="20">
        <v>1</v>
      </c>
    </row>
    <row r="3148" spans="1:4" x14ac:dyDescent="0.25">
      <c r="A3148" s="21" t="s">
        <v>11</v>
      </c>
      <c r="B3148" s="20">
        <v>1</v>
      </c>
      <c r="C3148" s="20">
        <v>1</v>
      </c>
      <c r="D3148" s="20">
        <v>1</v>
      </c>
    </row>
    <row r="3149" spans="1:4" x14ac:dyDescent="0.25">
      <c r="A3149" s="26">
        <v>6</v>
      </c>
      <c r="B3149" s="20">
        <v>1</v>
      </c>
      <c r="C3149" s="20">
        <v>1</v>
      </c>
      <c r="D3149" s="20">
        <v>1</v>
      </c>
    </row>
    <row r="3150" spans="1:4" x14ac:dyDescent="0.25">
      <c r="A3150" s="21" t="s">
        <v>5</v>
      </c>
      <c r="B3150" s="20">
        <v>1</v>
      </c>
      <c r="C3150" s="20">
        <v>1</v>
      </c>
      <c r="D3150" s="20">
        <v>1</v>
      </c>
    </row>
    <row r="3151" spans="1:4" x14ac:dyDescent="0.25">
      <c r="A3151" s="26">
        <v>9706130403</v>
      </c>
      <c r="B3151" s="20">
        <v>1</v>
      </c>
      <c r="C3151" s="20">
        <v>1</v>
      </c>
      <c r="D3151" s="20">
        <v>1</v>
      </c>
    </row>
    <row r="3152" spans="1:4" x14ac:dyDescent="0.25">
      <c r="A3152" s="21" t="s">
        <v>6</v>
      </c>
      <c r="B3152" s="20">
        <v>1</v>
      </c>
      <c r="C3152" s="20">
        <v>1</v>
      </c>
      <c r="D3152" s="20">
        <v>1</v>
      </c>
    </row>
    <row r="3153" spans="1:4" x14ac:dyDescent="0.25">
      <c r="A3153" s="26" t="s">
        <v>2351</v>
      </c>
      <c r="B3153" s="20">
        <v>1</v>
      </c>
      <c r="C3153" s="20">
        <v>1</v>
      </c>
      <c r="D3153" s="20">
        <v>1</v>
      </c>
    </row>
    <row r="3154" spans="1:4" x14ac:dyDescent="0.25">
      <c r="A3154" s="21" t="s">
        <v>10</v>
      </c>
      <c r="B3154" s="20">
        <v>1</v>
      </c>
      <c r="C3154" s="20">
        <v>1</v>
      </c>
      <c r="D3154" s="20">
        <v>1</v>
      </c>
    </row>
    <row r="3155" spans="1:4" x14ac:dyDescent="0.25">
      <c r="A3155" s="26" t="s">
        <v>1224</v>
      </c>
      <c r="B3155" s="20">
        <v>1</v>
      </c>
      <c r="C3155" s="20">
        <v>1</v>
      </c>
      <c r="D3155" s="20">
        <v>1</v>
      </c>
    </row>
    <row r="3156" spans="1:4" x14ac:dyDescent="0.25">
      <c r="A3156" s="21" t="s">
        <v>13</v>
      </c>
      <c r="B3156" s="20">
        <v>1</v>
      </c>
      <c r="C3156" s="20">
        <v>1</v>
      </c>
      <c r="D3156" s="20">
        <v>1</v>
      </c>
    </row>
    <row r="3157" spans="1:4" x14ac:dyDescent="0.25">
      <c r="A3157" s="26" t="s">
        <v>454</v>
      </c>
      <c r="B3157" s="20">
        <v>1</v>
      </c>
      <c r="C3157" s="20">
        <v>1</v>
      </c>
      <c r="D3157" s="20">
        <v>1</v>
      </c>
    </row>
    <row r="3158" spans="1:4" x14ac:dyDescent="0.25">
      <c r="A3158" s="19" t="s">
        <v>1207</v>
      </c>
      <c r="B3158" s="20">
        <v>4</v>
      </c>
      <c r="C3158" s="20">
        <v>4</v>
      </c>
      <c r="D3158" s="20">
        <v>4</v>
      </c>
    </row>
    <row r="3159" spans="1:4" x14ac:dyDescent="0.25">
      <c r="A3159" s="21" t="s">
        <v>9</v>
      </c>
      <c r="B3159" s="20">
        <v>1</v>
      </c>
      <c r="C3159" s="20">
        <v>1</v>
      </c>
      <c r="D3159" s="20">
        <v>1</v>
      </c>
    </row>
    <row r="3160" spans="1:4" x14ac:dyDescent="0.25">
      <c r="A3160" s="21" t="s">
        <v>7</v>
      </c>
      <c r="B3160" s="20">
        <v>1</v>
      </c>
      <c r="C3160" s="20">
        <v>1</v>
      </c>
      <c r="D3160" s="20">
        <v>1</v>
      </c>
    </row>
    <row r="3161" spans="1:4" x14ac:dyDescent="0.25">
      <c r="A3161" s="26" t="s">
        <v>553</v>
      </c>
      <c r="B3161" s="20">
        <v>1</v>
      </c>
      <c r="C3161" s="20">
        <v>1</v>
      </c>
      <c r="D3161" s="20">
        <v>1</v>
      </c>
    </row>
    <row r="3162" spans="1:4" x14ac:dyDescent="0.25">
      <c r="A3162" s="21" t="s">
        <v>12</v>
      </c>
      <c r="B3162" s="20">
        <v>1</v>
      </c>
      <c r="C3162" s="20">
        <v>1</v>
      </c>
      <c r="D3162" s="20">
        <v>1</v>
      </c>
    </row>
    <row r="3163" spans="1:4" x14ac:dyDescent="0.25">
      <c r="A3163" s="26" t="s">
        <v>264</v>
      </c>
      <c r="B3163" s="20">
        <v>1</v>
      </c>
      <c r="C3163" s="20">
        <v>1</v>
      </c>
      <c r="D3163" s="20">
        <v>1</v>
      </c>
    </row>
    <row r="3164" spans="1:4" x14ac:dyDescent="0.25">
      <c r="A3164" s="21" t="s">
        <v>13</v>
      </c>
      <c r="B3164" s="20">
        <v>1</v>
      </c>
      <c r="C3164" s="20">
        <v>1</v>
      </c>
      <c r="D3164" s="20">
        <v>1</v>
      </c>
    </row>
    <row r="3165" spans="1:4" x14ac:dyDescent="0.25">
      <c r="A3165" s="26" t="s">
        <v>90</v>
      </c>
      <c r="B3165" s="20">
        <v>1</v>
      </c>
      <c r="C3165" s="20">
        <v>1</v>
      </c>
      <c r="D3165" s="20">
        <v>1</v>
      </c>
    </row>
    <row r="3166" spans="1:4" x14ac:dyDescent="0.25">
      <c r="A3166" s="19" t="s">
        <v>1001</v>
      </c>
      <c r="B3166" s="20">
        <v>3</v>
      </c>
      <c r="C3166" s="20">
        <v>3</v>
      </c>
      <c r="D3166" s="20">
        <v>3</v>
      </c>
    </row>
    <row r="3167" spans="1:4" x14ac:dyDescent="0.25">
      <c r="A3167" s="21" t="s">
        <v>9</v>
      </c>
      <c r="B3167" s="20">
        <v>1</v>
      </c>
      <c r="C3167" s="20">
        <v>1</v>
      </c>
      <c r="D3167" s="20">
        <v>1</v>
      </c>
    </row>
    <row r="3168" spans="1:4" x14ac:dyDescent="0.25">
      <c r="A3168" s="21" t="s">
        <v>12</v>
      </c>
      <c r="B3168" s="20">
        <v>1</v>
      </c>
      <c r="C3168" s="20">
        <v>1</v>
      </c>
      <c r="D3168" s="20">
        <v>1</v>
      </c>
    </row>
    <row r="3169" spans="1:4" x14ac:dyDescent="0.25">
      <c r="A3169" s="26" t="s">
        <v>264</v>
      </c>
      <c r="B3169" s="20">
        <v>1</v>
      </c>
      <c r="C3169" s="20">
        <v>1</v>
      </c>
      <c r="D3169" s="20">
        <v>1</v>
      </c>
    </row>
    <row r="3170" spans="1:4" x14ac:dyDescent="0.25">
      <c r="A3170" s="21" t="s">
        <v>13</v>
      </c>
      <c r="B3170" s="20">
        <v>1</v>
      </c>
      <c r="C3170" s="20">
        <v>1</v>
      </c>
      <c r="D3170" s="20">
        <v>1</v>
      </c>
    </row>
    <row r="3171" spans="1:4" x14ac:dyDescent="0.25">
      <c r="A3171" s="26" t="s">
        <v>90</v>
      </c>
      <c r="B3171" s="20">
        <v>1</v>
      </c>
      <c r="C3171" s="20">
        <v>1</v>
      </c>
      <c r="D3171" s="20">
        <v>1</v>
      </c>
    </row>
    <row r="3172" spans="1:4" x14ac:dyDescent="0.25">
      <c r="A3172" s="19" t="s">
        <v>945</v>
      </c>
      <c r="B3172" s="20">
        <v>7</v>
      </c>
      <c r="C3172" s="20">
        <v>7</v>
      </c>
      <c r="D3172" s="20">
        <v>7</v>
      </c>
    </row>
    <row r="3173" spans="1:4" x14ac:dyDescent="0.25">
      <c r="A3173" s="21" t="s">
        <v>9</v>
      </c>
      <c r="B3173" s="20">
        <v>1</v>
      </c>
      <c r="C3173" s="20">
        <v>1</v>
      </c>
      <c r="D3173" s="20">
        <v>1</v>
      </c>
    </row>
    <row r="3174" spans="1:4" x14ac:dyDescent="0.25">
      <c r="A3174" s="21" t="s">
        <v>8</v>
      </c>
      <c r="B3174" s="20">
        <v>1</v>
      </c>
      <c r="C3174" s="20">
        <v>1</v>
      </c>
      <c r="D3174" s="20">
        <v>1</v>
      </c>
    </row>
    <row r="3175" spans="1:4" x14ac:dyDescent="0.25">
      <c r="A3175" s="21" t="s">
        <v>7</v>
      </c>
      <c r="B3175" s="20">
        <v>1</v>
      </c>
      <c r="C3175" s="20">
        <v>1</v>
      </c>
      <c r="D3175" s="20">
        <v>1</v>
      </c>
    </row>
    <row r="3176" spans="1:4" x14ac:dyDescent="0.25">
      <c r="A3176" s="26" t="s">
        <v>310</v>
      </c>
      <c r="B3176" s="20">
        <v>1</v>
      </c>
      <c r="C3176" s="20">
        <v>1</v>
      </c>
      <c r="D3176" s="20">
        <v>1</v>
      </c>
    </row>
    <row r="3177" spans="1:4" x14ac:dyDescent="0.25">
      <c r="A3177" s="21" t="s">
        <v>12</v>
      </c>
      <c r="B3177" s="20">
        <v>1</v>
      </c>
      <c r="C3177" s="20">
        <v>1</v>
      </c>
      <c r="D3177" s="20">
        <v>1</v>
      </c>
    </row>
    <row r="3178" spans="1:4" x14ac:dyDescent="0.25">
      <c r="A3178" s="26" t="s">
        <v>264</v>
      </c>
      <c r="B3178" s="20">
        <v>1</v>
      </c>
      <c r="C3178" s="20">
        <v>1</v>
      </c>
      <c r="D3178" s="20">
        <v>1</v>
      </c>
    </row>
    <row r="3179" spans="1:4" x14ac:dyDescent="0.25">
      <c r="A3179" s="21" t="s">
        <v>5</v>
      </c>
      <c r="B3179" s="20">
        <v>1</v>
      </c>
      <c r="C3179" s="20">
        <v>1</v>
      </c>
      <c r="D3179" s="20">
        <v>1</v>
      </c>
    </row>
    <row r="3180" spans="1:4" x14ac:dyDescent="0.25">
      <c r="A3180" s="26" t="s">
        <v>946</v>
      </c>
      <c r="B3180" s="20">
        <v>1</v>
      </c>
      <c r="C3180" s="20">
        <v>1</v>
      </c>
      <c r="D3180" s="20">
        <v>1</v>
      </c>
    </row>
    <row r="3181" spans="1:4" x14ac:dyDescent="0.25">
      <c r="A3181" s="21" t="s">
        <v>6</v>
      </c>
      <c r="B3181" s="20">
        <v>1</v>
      </c>
      <c r="C3181" s="20">
        <v>1</v>
      </c>
      <c r="D3181" s="20">
        <v>1</v>
      </c>
    </row>
    <row r="3182" spans="1:4" x14ac:dyDescent="0.25">
      <c r="A3182" s="26">
        <v>9789504915997</v>
      </c>
      <c r="B3182" s="20">
        <v>1</v>
      </c>
      <c r="C3182" s="20">
        <v>1</v>
      </c>
      <c r="D3182" s="20">
        <v>1</v>
      </c>
    </row>
    <row r="3183" spans="1:4" x14ac:dyDescent="0.25">
      <c r="A3183" s="21" t="s">
        <v>13</v>
      </c>
      <c r="B3183" s="20">
        <v>1</v>
      </c>
      <c r="C3183" s="20">
        <v>1</v>
      </c>
      <c r="D3183" s="20">
        <v>1</v>
      </c>
    </row>
    <row r="3184" spans="1:4" x14ac:dyDescent="0.25">
      <c r="A3184" s="26" t="s">
        <v>90</v>
      </c>
      <c r="B3184" s="20">
        <v>1</v>
      </c>
      <c r="C3184" s="20">
        <v>1</v>
      </c>
      <c r="D3184" s="20">
        <v>1</v>
      </c>
    </row>
    <row r="3185" spans="1:4" x14ac:dyDescent="0.25">
      <c r="A3185" s="19" t="s">
        <v>219</v>
      </c>
      <c r="B3185" s="20">
        <v>11</v>
      </c>
      <c r="C3185" s="20">
        <v>11</v>
      </c>
      <c r="D3185" s="20">
        <v>11</v>
      </c>
    </row>
    <row r="3186" spans="1:4" x14ac:dyDescent="0.25">
      <c r="A3186" s="21" t="s">
        <v>9</v>
      </c>
      <c r="B3186" s="20">
        <v>1</v>
      </c>
      <c r="C3186" s="20">
        <v>1</v>
      </c>
      <c r="D3186" s="20">
        <v>1</v>
      </c>
    </row>
    <row r="3187" spans="1:4" x14ac:dyDescent="0.25">
      <c r="A3187" s="21" t="s">
        <v>8</v>
      </c>
      <c r="B3187" s="20">
        <v>1</v>
      </c>
      <c r="C3187" s="20">
        <v>1</v>
      </c>
      <c r="D3187" s="20">
        <v>1</v>
      </c>
    </row>
    <row r="3188" spans="1:4" x14ac:dyDescent="0.25">
      <c r="A3188" s="21" t="s">
        <v>7</v>
      </c>
      <c r="B3188" s="20">
        <v>1</v>
      </c>
      <c r="C3188" s="20">
        <v>1</v>
      </c>
      <c r="D3188" s="20">
        <v>1</v>
      </c>
    </row>
    <row r="3189" spans="1:4" x14ac:dyDescent="0.25">
      <c r="A3189" s="26" t="s">
        <v>467</v>
      </c>
      <c r="B3189" s="20">
        <v>1</v>
      </c>
      <c r="C3189" s="20">
        <v>1</v>
      </c>
      <c r="D3189" s="20">
        <v>1</v>
      </c>
    </row>
    <row r="3190" spans="1:4" x14ac:dyDescent="0.25">
      <c r="A3190" s="21" t="s">
        <v>12</v>
      </c>
      <c r="B3190" s="20">
        <v>1</v>
      </c>
      <c r="C3190" s="20">
        <v>1</v>
      </c>
      <c r="D3190" s="20">
        <v>1</v>
      </c>
    </row>
    <row r="3191" spans="1:4" x14ac:dyDescent="0.25">
      <c r="A3191" s="26" t="s">
        <v>264</v>
      </c>
      <c r="B3191" s="20">
        <v>1</v>
      </c>
      <c r="C3191" s="20">
        <v>1</v>
      </c>
      <c r="D3191" s="20">
        <v>1</v>
      </c>
    </row>
    <row r="3192" spans="1:4" x14ac:dyDescent="0.25">
      <c r="A3192" s="21" t="s">
        <v>11</v>
      </c>
      <c r="B3192" s="20">
        <v>1</v>
      </c>
      <c r="C3192" s="20">
        <v>1</v>
      </c>
      <c r="D3192" s="20">
        <v>1</v>
      </c>
    </row>
    <row r="3193" spans="1:4" x14ac:dyDescent="0.25">
      <c r="A3193" s="26" t="s">
        <v>1254</v>
      </c>
      <c r="B3193" s="20">
        <v>1</v>
      </c>
      <c r="C3193" s="20">
        <v>1</v>
      </c>
      <c r="D3193" s="20">
        <v>1</v>
      </c>
    </row>
    <row r="3194" spans="1:4" x14ac:dyDescent="0.25">
      <c r="A3194" s="21" t="s">
        <v>5</v>
      </c>
      <c r="B3194" s="20">
        <v>1</v>
      </c>
      <c r="C3194" s="20">
        <v>1</v>
      </c>
      <c r="D3194" s="20">
        <v>1</v>
      </c>
    </row>
    <row r="3195" spans="1:4" x14ac:dyDescent="0.25">
      <c r="A3195" s="26">
        <v>9583002763</v>
      </c>
      <c r="B3195" s="20">
        <v>1</v>
      </c>
      <c r="C3195" s="20">
        <v>1</v>
      </c>
      <c r="D3195" s="20">
        <v>1</v>
      </c>
    </row>
    <row r="3196" spans="1:4" x14ac:dyDescent="0.25">
      <c r="A3196" s="21" t="s">
        <v>6</v>
      </c>
      <c r="B3196" s="20">
        <v>1</v>
      </c>
      <c r="C3196" s="20">
        <v>1</v>
      </c>
      <c r="D3196" s="20">
        <v>1</v>
      </c>
    </row>
    <row r="3197" spans="1:4" x14ac:dyDescent="0.25">
      <c r="A3197" s="26">
        <v>9789583002762</v>
      </c>
      <c r="B3197" s="20">
        <v>1</v>
      </c>
      <c r="C3197" s="20">
        <v>1</v>
      </c>
      <c r="D3197" s="20">
        <v>1</v>
      </c>
    </row>
    <row r="3198" spans="1:4" x14ac:dyDescent="0.25">
      <c r="A3198" s="21" t="s">
        <v>10</v>
      </c>
      <c r="B3198" s="20">
        <v>1</v>
      </c>
      <c r="C3198" s="20">
        <v>1</v>
      </c>
      <c r="D3198" s="20">
        <v>1</v>
      </c>
    </row>
    <row r="3199" spans="1:4" x14ac:dyDescent="0.25">
      <c r="A3199" s="26" t="s">
        <v>1755</v>
      </c>
      <c r="B3199" s="20">
        <v>1</v>
      </c>
      <c r="C3199" s="20">
        <v>1</v>
      </c>
      <c r="D3199" s="20">
        <v>1</v>
      </c>
    </row>
    <row r="3200" spans="1:4" x14ac:dyDescent="0.25">
      <c r="A3200" s="21" t="s">
        <v>13</v>
      </c>
      <c r="B3200" s="20">
        <v>1</v>
      </c>
      <c r="C3200" s="20">
        <v>1</v>
      </c>
      <c r="D3200" s="20">
        <v>1</v>
      </c>
    </row>
    <row r="3201" spans="1:4" x14ac:dyDescent="0.25">
      <c r="A3201" s="26" t="s">
        <v>90</v>
      </c>
      <c r="B3201" s="20">
        <v>1</v>
      </c>
      <c r="C3201" s="20">
        <v>1</v>
      </c>
      <c r="D3201" s="20">
        <v>1</v>
      </c>
    </row>
    <row r="3202" spans="1:4" x14ac:dyDescent="0.25">
      <c r="A3202" s="21" t="s">
        <v>14</v>
      </c>
      <c r="B3202" s="20">
        <v>1</v>
      </c>
      <c r="C3202" s="20">
        <v>1</v>
      </c>
      <c r="D3202" s="20">
        <v>1</v>
      </c>
    </row>
    <row r="3203" spans="1:4" x14ac:dyDescent="0.25">
      <c r="A3203" s="26" t="s">
        <v>2351</v>
      </c>
      <c r="B3203" s="20">
        <v>1</v>
      </c>
      <c r="C3203" s="20">
        <v>1</v>
      </c>
      <c r="D3203" s="20">
        <v>1</v>
      </c>
    </row>
    <row r="3204" spans="1:4" x14ac:dyDescent="0.25">
      <c r="A3204" s="21" t="s">
        <v>16</v>
      </c>
      <c r="B3204" s="20">
        <v>1</v>
      </c>
      <c r="C3204" s="20">
        <v>1</v>
      </c>
      <c r="D3204" s="20">
        <v>1</v>
      </c>
    </row>
    <row r="3205" spans="1:4" x14ac:dyDescent="0.25">
      <c r="A3205" s="26" t="s">
        <v>2351</v>
      </c>
      <c r="B3205" s="20">
        <v>1</v>
      </c>
      <c r="C3205" s="20">
        <v>1</v>
      </c>
      <c r="D3205" s="20">
        <v>1</v>
      </c>
    </row>
    <row r="3206" spans="1:4" x14ac:dyDescent="0.25">
      <c r="A3206" s="19" t="s">
        <v>37</v>
      </c>
      <c r="B3206" s="20">
        <v>20</v>
      </c>
      <c r="C3206" s="20">
        <v>20</v>
      </c>
      <c r="D3206" s="20">
        <v>20</v>
      </c>
    </row>
    <row r="3207" spans="1:4" x14ac:dyDescent="0.25">
      <c r="A3207" s="21" t="s">
        <v>9</v>
      </c>
      <c r="B3207" s="20">
        <v>2</v>
      </c>
      <c r="C3207" s="20">
        <v>2</v>
      </c>
      <c r="D3207" s="20">
        <v>2</v>
      </c>
    </row>
    <row r="3208" spans="1:4" x14ac:dyDescent="0.25">
      <c r="A3208" s="21" t="s">
        <v>8</v>
      </c>
      <c r="B3208" s="20">
        <v>2</v>
      </c>
      <c r="C3208" s="20">
        <v>2</v>
      </c>
      <c r="D3208" s="20">
        <v>2</v>
      </c>
    </row>
    <row r="3209" spans="1:4" x14ac:dyDescent="0.25">
      <c r="A3209" s="21" t="s">
        <v>7</v>
      </c>
      <c r="B3209" s="20">
        <v>2</v>
      </c>
      <c r="C3209" s="20">
        <v>2</v>
      </c>
      <c r="D3209" s="20">
        <v>2</v>
      </c>
    </row>
    <row r="3210" spans="1:4" x14ac:dyDescent="0.25">
      <c r="A3210" s="26" t="s">
        <v>1569</v>
      </c>
      <c r="B3210" s="20">
        <v>1</v>
      </c>
      <c r="C3210" s="20">
        <v>1</v>
      </c>
      <c r="D3210" s="20">
        <v>1</v>
      </c>
    </row>
    <row r="3211" spans="1:4" x14ac:dyDescent="0.25">
      <c r="A3211" s="26" t="s">
        <v>1593</v>
      </c>
      <c r="B3211" s="20">
        <v>1</v>
      </c>
      <c r="C3211" s="20">
        <v>1</v>
      </c>
      <c r="D3211" s="20">
        <v>1</v>
      </c>
    </row>
    <row r="3212" spans="1:4" x14ac:dyDescent="0.25">
      <c r="A3212" s="21" t="s">
        <v>12</v>
      </c>
      <c r="B3212" s="20">
        <v>2</v>
      </c>
      <c r="C3212" s="20">
        <v>2</v>
      </c>
      <c r="D3212" s="20">
        <v>2</v>
      </c>
    </row>
    <row r="3213" spans="1:4" x14ac:dyDescent="0.25">
      <c r="A3213" s="26" t="s">
        <v>377</v>
      </c>
      <c r="B3213" s="20">
        <v>1</v>
      </c>
      <c r="C3213" s="20">
        <v>1</v>
      </c>
      <c r="D3213" s="20">
        <v>1</v>
      </c>
    </row>
    <row r="3214" spans="1:4" x14ac:dyDescent="0.25">
      <c r="A3214" s="26" t="s">
        <v>374</v>
      </c>
      <c r="B3214" s="20">
        <v>1</v>
      </c>
      <c r="C3214" s="20">
        <v>1</v>
      </c>
      <c r="D3214" s="20">
        <v>1</v>
      </c>
    </row>
    <row r="3215" spans="1:4" x14ac:dyDescent="0.25">
      <c r="A3215" s="21" t="s">
        <v>11</v>
      </c>
      <c r="B3215" s="20">
        <v>2</v>
      </c>
      <c r="C3215" s="20">
        <v>2</v>
      </c>
      <c r="D3215" s="20">
        <v>2</v>
      </c>
    </row>
    <row r="3216" spans="1:4" x14ac:dyDescent="0.25">
      <c r="A3216" s="26" t="s">
        <v>26</v>
      </c>
      <c r="B3216" s="20">
        <v>2</v>
      </c>
      <c r="C3216" s="20">
        <v>2</v>
      </c>
      <c r="D3216" s="20">
        <v>2</v>
      </c>
    </row>
    <row r="3217" spans="1:4" x14ac:dyDescent="0.25">
      <c r="A3217" s="21" t="s">
        <v>5</v>
      </c>
      <c r="B3217" s="20">
        <v>2</v>
      </c>
      <c r="C3217" s="20">
        <v>2</v>
      </c>
      <c r="D3217" s="20">
        <v>2</v>
      </c>
    </row>
    <row r="3218" spans="1:4" x14ac:dyDescent="0.25">
      <c r="A3218" s="26">
        <v>9588089425</v>
      </c>
      <c r="B3218" s="20">
        <v>1</v>
      </c>
      <c r="C3218" s="20">
        <v>1</v>
      </c>
      <c r="D3218" s="20">
        <v>1</v>
      </c>
    </row>
    <row r="3219" spans="1:4" x14ac:dyDescent="0.25">
      <c r="A3219" s="26" t="s">
        <v>1592</v>
      </c>
      <c r="B3219" s="20">
        <v>1</v>
      </c>
      <c r="C3219" s="20">
        <v>1</v>
      </c>
      <c r="D3219" s="20">
        <v>1</v>
      </c>
    </row>
    <row r="3220" spans="1:4" x14ac:dyDescent="0.25">
      <c r="A3220" s="21" t="s">
        <v>6</v>
      </c>
      <c r="B3220" s="20">
        <v>2</v>
      </c>
      <c r="C3220" s="20">
        <v>2</v>
      </c>
      <c r="D3220" s="20">
        <v>2</v>
      </c>
    </row>
    <row r="3221" spans="1:4" x14ac:dyDescent="0.25">
      <c r="A3221" s="26" t="s">
        <v>1851</v>
      </c>
      <c r="B3221" s="20">
        <v>1</v>
      </c>
      <c r="C3221" s="20">
        <v>1</v>
      </c>
      <c r="D3221" s="20">
        <v>1</v>
      </c>
    </row>
    <row r="3222" spans="1:4" x14ac:dyDescent="0.25">
      <c r="A3222" s="26" t="s">
        <v>2351</v>
      </c>
      <c r="B3222" s="20">
        <v>1</v>
      </c>
      <c r="C3222" s="20">
        <v>1</v>
      </c>
      <c r="D3222" s="20">
        <v>1</v>
      </c>
    </row>
    <row r="3223" spans="1:4" x14ac:dyDescent="0.25">
      <c r="A3223" s="21" t="s">
        <v>10</v>
      </c>
      <c r="B3223" s="20">
        <v>2</v>
      </c>
      <c r="C3223" s="20">
        <v>2</v>
      </c>
      <c r="D3223" s="20">
        <v>2</v>
      </c>
    </row>
    <row r="3224" spans="1:4" x14ac:dyDescent="0.25">
      <c r="A3224" s="26" t="s">
        <v>256</v>
      </c>
      <c r="B3224" s="20">
        <v>2</v>
      </c>
      <c r="C3224" s="20">
        <v>2</v>
      </c>
      <c r="D3224" s="20">
        <v>2</v>
      </c>
    </row>
    <row r="3225" spans="1:4" x14ac:dyDescent="0.25">
      <c r="A3225" s="21" t="s">
        <v>14</v>
      </c>
      <c r="B3225" s="20">
        <v>2</v>
      </c>
      <c r="C3225" s="20">
        <v>2</v>
      </c>
      <c r="D3225" s="20">
        <v>2</v>
      </c>
    </row>
    <row r="3226" spans="1:4" x14ac:dyDescent="0.25">
      <c r="A3226" s="26" t="s">
        <v>1570</v>
      </c>
      <c r="B3226" s="20">
        <v>1</v>
      </c>
      <c r="C3226" s="20">
        <v>1</v>
      </c>
      <c r="D3226" s="20">
        <v>1</v>
      </c>
    </row>
    <row r="3227" spans="1:4" x14ac:dyDescent="0.25">
      <c r="A3227" s="26" t="s">
        <v>2351</v>
      </c>
      <c r="B3227" s="20">
        <v>1</v>
      </c>
      <c r="C3227" s="20">
        <v>1</v>
      </c>
      <c r="D3227" s="20">
        <v>1</v>
      </c>
    </row>
    <row r="3228" spans="1:4" x14ac:dyDescent="0.25">
      <c r="A3228" s="21" t="s">
        <v>16</v>
      </c>
      <c r="B3228" s="20">
        <v>2</v>
      </c>
      <c r="C3228" s="20">
        <v>2</v>
      </c>
      <c r="D3228" s="20">
        <v>2</v>
      </c>
    </row>
    <row r="3229" spans="1:4" x14ac:dyDescent="0.25">
      <c r="A3229" s="26" t="s">
        <v>253</v>
      </c>
      <c r="B3229" s="20">
        <v>1</v>
      </c>
      <c r="C3229" s="20">
        <v>1</v>
      </c>
      <c r="D3229" s="20">
        <v>1</v>
      </c>
    </row>
    <row r="3230" spans="1:4" x14ac:dyDescent="0.25">
      <c r="A3230" s="26" t="s">
        <v>2351</v>
      </c>
      <c r="B3230" s="20">
        <v>1</v>
      </c>
      <c r="C3230" s="20">
        <v>1</v>
      </c>
      <c r="D3230" s="20">
        <v>1</v>
      </c>
    </row>
    <row r="3231" spans="1:4" x14ac:dyDescent="0.25">
      <c r="A3231" s="19" t="s">
        <v>473</v>
      </c>
      <c r="B3231" s="20">
        <v>5</v>
      </c>
      <c r="C3231" s="20">
        <v>5</v>
      </c>
      <c r="D3231" s="20">
        <v>5</v>
      </c>
    </row>
    <row r="3232" spans="1:4" x14ac:dyDescent="0.25">
      <c r="A3232" s="21" t="s">
        <v>9</v>
      </c>
      <c r="B3232" s="20">
        <v>1</v>
      </c>
      <c r="C3232" s="20">
        <v>1</v>
      </c>
      <c r="D3232" s="20">
        <v>1</v>
      </c>
    </row>
    <row r="3233" spans="1:4" x14ac:dyDescent="0.25">
      <c r="A3233" s="21" t="s">
        <v>7</v>
      </c>
      <c r="B3233" s="20">
        <v>1</v>
      </c>
      <c r="C3233" s="20">
        <v>1</v>
      </c>
      <c r="D3233" s="20">
        <v>1</v>
      </c>
    </row>
    <row r="3234" spans="1:4" x14ac:dyDescent="0.25">
      <c r="A3234" s="26" t="s">
        <v>467</v>
      </c>
      <c r="B3234" s="20">
        <v>1</v>
      </c>
      <c r="C3234" s="20">
        <v>1</v>
      </c>
      <c r="D3234" s="20">
        <v>1</v>
      </c>
    </row>
    <row r="3235" spans="1:4" x14ac:dyDescent="0.25">
      <c r="A3235" s="21" t="s">
        <v>12</v>
      </c>
      <c r="B3235" s="20">
        <v>1</v>
      </c>
      <c r="C3235" s="20">
        <v>1</v>
      </c>
      <c r="D3235" s="20">
        <v>1</v>
      </c>
    </row>
    <row r="3236" spans="1:4" x14ac:dyDescent="0.25">
      <c r="A3236" s="26" t="s">
        <v>325</v>
      </c>
      <c r="B3236" s="20">
        <v>1</v>
      </c>
      <c r="C3236" s="20">
        <v>1</v>
      </c>
      <c r="D3236" s="20">
        <v>1</v>
      </c>
    </row>
    <row r="3237" spans="1:4" x14ac:dyDescent="0.25">
      <c r="A3237" s="21" t="s">
        <v>5</v>
      </c>
      <c r="B3237" s="20">
        <v>1</v>
      </c>
      <c r="C3237" s="20">
        <v>1</v>
      </c>
      <c r="D3237" s="20">
        <v>1</v>
      </c>
    </row>
    <row r="3238" spans="1:4" x14ac:dyDescent="0.25">
      <c r="A3238" s="26">
        <v>9583002852</v>
      </c>
      <c r="B3238" s="20">
        <v>1</v>
      </c>
      <c r="C3238" s="20">
        <v>1</v>
      </c>
      <c r="D3238" s="20">
        <v>1</v>
      </c>
    </row>
    <row r="3239" spans="1:4" x14ac:dyDescent="0.25">
      <c r="A3239" s="21" t="s">
        <v>13</v>
      </c>
      <c r="B3239" s="20">
        <v>1</v>
      </c>
      <c r="C3239" s="20">
        <v>1</v>
      </c>
      <c r="D3239" s="20">
        <v>1</v>
      </c>
    </row>
    <row r="3240" spans="1:4" x14ac:dyDescent="0.25">
      <c r="A3240" s="26" t="s">
        <v>471</v>
      </c>
      <c r="B3240" s="20">
        <v>1</v>
      </c>
      <c r="C3240" s="20">
        <v>1</v>
      </c>
      <c r="D3240" s="20">
        <v>1</v>
      </c>
    </row>
    <row r="3241" spans="1:4" x14ac:dyDescent="0.25">
      <c r="A3241" s="19" t="s">
        <v>1395</v>
      </c>
      <c r="B3241" s="20">
        <v>10</v>
      </c>
      <c r="C3241" s="20">
        <v>10</v>
      </c>
      <c r="D3241" s="20">
        <v>10</v>
      </c>
    </row>
    <row r="3242" spans="1:4" x14ac:dyDescent="0.25">
      <c r="A3242" s="21" t="s">
        <v>9</v>
      </c>
      <c r="B3242" s="20">
        <v>1</v>
      </c>
      <c r="C3242" s="20">
        <v>1</v>
      </c>
      <c r="D3242" s="20">
        <v>1</v>
      </c>
    </row>
    <row r="3243" spans="1:4" x14ac:dyDescent="0.25">
      <c r="A3243" s="21" t="s">
        <v>8</v>
      </c>
      <c r="B3243" s="20">
        <v>1</v>
      </c>
      <c r="C3243" s="20">
        <v>1</v>
      </c>
      <c r="D3243" s="20">
        <v>1</v>
      </c>
    </row>
    <row r="3244" spans="1:4" x14ac:dyDescent="0.25">
      <c r="A3244" s="21" t="s">
        <v>7</v>
      </c>
      <c r="B3244" s="20">
        <v>1</v>
      </c>
      <c r="C3244" s="20">
        <v>1</v>
      </c>
      <c r="D3244" s="20">
        <v>1</v>
      </c>
    </row>
    <row r="3245" spans="1:4" x14ac:dyDescent="0.25">
      <c r="A3245" s="26" t="s">
        <v>2351</v>
      </c>
      <c r="B3245" s="20">
        <v>1</v>
      </c>
      <c r="C3245" s="20">
        <v>1</v>
      </c>
      <c r="D3245" s="20">
        <v>1</v>
      </c>
    </row>
    <row r="3246" spans="1:4" x14ac:dyDescent="0.25">
      <c r="A3246" s="21" t="s">
        <v>12</v>
      </c>
      <c r="B3246" s="20">
        <v>1</v>
      </c>
      <c r="C3246" s="20">
        <v>1</v>
      </c>
      <c r="D3246" s="20">
        <v>1</v>
      </c>
    </row>
    <row r="3247" spans="1:4" x14ac:dyDescent="0.25">
      <c r="A3247" s="26" t="s">
        <v>264</v>
      </c>
      <c r="B3247" s="20">
        <v>1</v>
      </c>
      <c r="C3247" s="20">
        <v>1</v>
      </c>
      <c r="D3247" s="20">
        <v>1</v>
      </c>
    </row>
    <row r="3248" spans="1:4" x14ac:dyDescent="0.25">
      <c r="A3248" s="21" t="s">
        <v>11</v>
      </c>
      <c r="B3248" s="20">
        <v>1</v>
      </c>
      <c r="C3248" s="20">
        <v>1</v>
      </c>
      <c r="D3248" s="20">
        <v>1</v>
      </c>
    </row>
    <row r="3249" spans="1:4" x14ac:dyDescent="0.25">
      <c r="A3249" s="26" t="s">
        <v>28</v>
      </c>
      <c r="B3249" s="20">
        <v>1</v>
      </c>
      <c r="C3249" s="20">
        <v>1</v>
      </c>
      <c r="D3249" s="20">
        <v>1</v>
      </c>
    </row>
    <row r="3250" spans="1:4" x14ac:dyDescent="0.25">
      <c r="A3250" s="21" t="s">
        <v>5</v>
      </c>
      <c r="B3250" s="20">
        <v>1</v>
      </c>
      <c r="C3250" s="20">
        <v>1</v>
      </c>
      <c r="D3250" s="20">
        <v>1</v>
      </c>
    </row>
    <row r="3251" spans="1:4" x14ac:dyDescent="0.25">
      <c r="A3251" s="26" t="s">
        <v>2351</v>
      </c>
      <c r="B3251" s="20">
        <v>1</v>
      </c>
      <c r="C3251" s="20">
        <v>1</v>
      </c>
      <c r="D3251" s="20">
        <v>1</v>
      </c>
    </row>
    <row r="3252" spans="1:4" x14ac:dyDescent="0.25">
      <c r="A3252" s="21" t="s">
        <v>6</v>
      </c>
      <c r="B3252" s="20">
        <v>1</v>
      </c>
      <c r="C3252" s="20">
        <v>1</v>
      </c>
      <c r="D3252" s="20">
        <v>1</v>
      </c>
    </row>
    <row r="3253" spans="1:4" x14ac:dyDescent="0.25">
      <c r="A3253" s="26" t="s">
        <v>2351</v>
      </c>
      <c r="B3253" s="20">
        <v>1</v>
      </c>
      <c r="C3253" s="20">
        <v>1</v>
      </c>
      <c r="D3253" s="20">
        <v>1</v>
      </c>
    </row>
    <row r="3254" spans="1:4" x14ac:dyDescent="0.25">
      <c r="A3254" s="21" t="s">
        <v>10</v>
      </c>
      <c r="B3254" s="20">
        <v>1</v>
      </c>
      <c r="C3254" s="20">
        <v>1</v>
      </c>
      <c r="D3254" s="20">
        <v>1</v>
      </c>
    </row>
    <row r="3255" spans="1:4" x14ac:dyDescent="0.25">
      <c r="A3255" s="26" t="s">
        <v>1662</v>
      </c>
      <c r="B3255" s="20">
        <v>1</v>
      </c>
      <c r="C3255" s="20">
        <v>1</v>
      </c>
      <c r="D3255" s="20">
        <v>1</v>
      </c>
    </row>
    <row r="3256" spans="1:4" x14ac:dyDescent="0.25">
      <c r="A3256" s="21" t="s">
        <v>14</v>
      </c>
      <c r="B3256" s="20">
        <v>1</v>
      </c>
      <c r="C3256" s="20">
        <v>1</v>
      </c>
      <c r="D3256" s="20">
        <v>1</v>
      </c>
    </row>
    <row r="3257" spans="1:4" x14ac:dyDescent="0.25">
      <c r="A3257" s="26" t="s">
        <v>2351</v>
      </c>
      <c r="B3257" s="20">
        <v>1</v>
      </c>
      <c r="C3257" s="20">
        <v>1</v>
      </c>
      <c r="D3257" s="20">
        <v>1</v>
      </c>
    </row>
    <row r="3258" spans="1:4" x14ac:dyDescent="0.25">
      <c r="A3258" s="21" t="s">
        <v>16</v>
      </c>
      <c r="B3258" s="20">
        <v>1</v>
      </c>
      <c r="C3258" s="20">
        <v>1</v>
      </c>
      <c r="D3258" s="20">
        <v>1</v>
      </c>
    </row>
    <row r="3259" spans="1:4" x14ac:dyDescent="0.25">
      <c r="A3259" s="26" t="s">
        <v>2351</v>
      </c>
      <c r="B3259" s="20">
        <v>1</v>
      </c>
      <c r="C3259" s="20">
        <v>1</v>
      </c>
      <c r="D3259" s="20">
        <v>1</v>
      </c>
    </row>
    <row r="3260" spans="1:4" x14ac:dyDescent="0.25">
      <c r="A3260" s="19" t="s">
        <v>121</v>
      </c>
      <c r="B3260" s="20">
        <v>11</v>
      </c>
      <c r="C3260" s="20">
        <v>11</v>
      </c>
      <c r="D3260" s="20">
        <v>11</v>
      </c>
    </row>
    <row r="3261" spans="1:4" x14ac:dyDescent="0.25">
      <c r="A3261" s="21" t="s">
        <v>9</v>
      </c>
      <c r="B3261" s="20">
        <v>1</v>
      </c>
      <c r="C3261" s="20">
        <v>1</v>
      </c>
      <c r="D3261" s="20">
        <v>1</v>
      </c>
    </row>
    <row r="3262" spans="1:4" x14ac:dyDescent="0.25">
      <c r="A3262" s="21" t="s">
        <v>8</v>
      </c>
      <c r="B3262" s="20">
        <v>1</v>
      </c>
      <c r="C3262" s="20">
        <v>1</v>
      </c>
      <c r="D3262" s="20">
        <v>1</v>
      </c>
    </row>
    <row r="3263" spans="1:4" x14ac:dyDescent="0.25">
      <c r="A3263" s="21" t="s">
        <v>7</v>
      </c>
      <c r="B3263" s="20">
        <v>1</v>
      </c>
      <c r="C3263" s="20">
        <v>1</v>
      </c>
      <c r="D3263" s="20">
        <v>1</v>
      </c>
    </row>
    <row r="3264" spans="1:4" x14ac:dyDescent="0.25">
      <c r="A3264" s="26" t="s">
        <v>349</v>
      </c>
      <c r="B3264" s="20">
        <v>1</v>
      </c>
      <c r="C3264" s="20">
        <v>1</v>
      </c>
      <c r="D3264" s="20">
        <v>1</v>
      </c>
    </row>
    <row r="3265" spans="1:4" x14ac:dyDescent="0.25">
      <c r="A3265" s="21" t="s">
        <v>12</v>
      </c>
      <c r="B3265" s="20">
        <v>1</v>
      </c>
      <c r="C3265" s="20">
        <v>1</v>
      </c>
      <c r="D3265" s="20">
        <v>1</v>
      </c>
    </row>
    <row r="3266" spans="1:4" x14ac:dyDescent="0.25">
      <c r="A3266" s="26" t="s">
        <v>264</v>
      </c>
      <c r="B3266" s="20">
        <v>1</v>
      </c>
      <c r="C3266" s="20">
        <v>1</v>
      </c>
      <c r="D3266" s="20">
        <v>1</v>
      </c>
    </row>
    <row r="3267" spans="1:4" x14ac:dyDescent="0.25">
      <c r="A3267" s="21" t="s">
        <v>11</v>
      </c>
      <c r="B3267" s="20">
        <v>1</v>
      </c>
      <c r="C3267" s="20">
        <v>1</v>
      </c>
      <c r="D3267" s="20">
        <v>1</v>
      </c>
    </row>
    <row r="3268" spans="1:4" x14ac:dyDescent="0.25">
      <c r="A3268" s="26" t="s">
        <v>122</v>
      </c>
      <c r="B3268" s="20">
        <v>1</v>
      </c>
      <c r="C3268" s="20">
        <v>1</v>
      </c>
      <c r="D3268" s="20">
        <v>1</v>
      </c>
    </row>
    <row r="3269" spans="1:4" x14ac:dyDescent="0.25">
      <c r="A3269" s="21" t="s">
        <v>5</v>
      </c>
      <c r="B3269" s="20">
        <v>1</v>
      </c>
      <c r="C3269" s="20">
        <v>1</v>
      </c>
      <c r="D3269" s="20">
        <v>1</v>
      </c>
    </row>
    <row r="3270" spans="1:4" x14ac:dyDescent="0.25">
      <c r="A3270" s="26">
        <v>9580408556</v>
      </c>
      <c r="B3270" s="20">
        <v>1</v>
      </c>
      <c r="C3270" s="20">
        <v>1</v>
      </c>
      <c r="D3270" s="20">
        <v>1</v>
      </c>
    </row>
    <row r="3271" spans="1:4" x14ac:dyDescent="0.25">
      <c r="A3271" s="21" t="s">
        <v>6</v>
      </c>
      <c r="B3271" s="20">
        <v>1</v>
      </c>
      <c r="C3271" s="20">
        <v>1</v>
      </c>
      <c r="D3271" s="20">
        <v>1</v>
      </c>
    </row>
    <row r="3272" spans="1:4" x14ac:dyDescent="0.25">
      <c r="A3272" s="26">
        <v>9789580408550</v>
      </c>
      <c r="B3272" s="20">
        <v>1</v>
      </c>
      <c r="C3272" s="20">
        <v>1</v>
      </c>
      <c r="D3272" s="20">
        <v>1</v>
      </c>
    </row>
    <row r="3273" spans="1:4" x14ac:dyDescent="0.25">
      <c r="A3273" s="21" t="s">
        <v>10</v>
      </c>
      <c r="B3273" s="20">
        <v>1</v>
      </c>
      <c r="C3273" s="20">
        <v>1</v>
      </c>
      <c r="D3273" s="20">
        <v>1</v>
      </c>
    </row>
    <row r="3274" spans="1:4" x14ac:dyDescent="0.25">
      <c r="A3274" s="26" t="s">
        <v>1655</v>
      </c>
      <c r="B3274" s="20">
        <v>1</v>
      </c>
      <c r="C3274" s="20">
        <v>1</v>
      </c>
      <c r="D3274" s="20">
        <v>1</v>
      </c>
    </row>
    <row r="3275" spans="1:4" x14ac:dyDescent="0.25">
      <c r="A3275" s="21" t="s">
        <v>13</v>
      </c>
      <c r="B3275" s="20">
        <v>1</v>
      </c>
      <c r="C3275" s="20">
        <v>1</v>
      </c>
      <c r="D3275" s="20">
        <v>1</v>
      </c>
    </row>
    <row r="3276" spans="1:4" x14ac:dyDescent="0.25">
      <c r="A3276" s="26" t="s">
        <v>90</v>
      </c>
      <c r="B3276" s="20">
        <v>1</v>
      </c>
      <c r="C3276" s="20">
        <v>1</v>
      </c>
      <c r="D3276" s="20">
        <v>1</v>
      </c>
    </row>
    <row r="3277" spans="1:4" x14ac:dyDescent="0.25">
      <c r="A3277" s="21" t="s">
        <v>14</v>
      </c>
      <c r="B3277" s="20">
        <v>1</v>
      </c>
      <c r="C3277" s="20">
        <v>1</v>
      </c>
      <c r="D3277" s="20">
        <v>1</v>
      </c>
    </row>
    <row r="3278" spans="1:4" x14ac:dyDescent="0.25">
      <c r="A3278" s="26" t="s">
        <v>2351</v>
      </c>
      <c r="B3278" s="20">
        <v>1</v>
      </c>
      <c r="C3278" s="20">
        <v>1</v>
      </c>
      <c r="D3278" s="20">
        <v>1</v>
      </c>
    </row>
    <row r="3279" spans="1:4" x14ac:dyDescent="0.25">
      <c r="A3279" s="21" t="s">
        <v>16</v>
      </c>
      <c r="B3279" s="20">
        <v>1</v>
      </c>
      <c r="C3279" s="20">
        <v>1</v>
      </c>
      <c r="D3279" s="20">
        <v>1</v>
      </c>
    </row>
    <row r="3280" spans="1:4" x14ac:dyDescent="0.25">
      <c r="A3280" s="26" t="s">
        <v>2351</v>
      </c>
      <c r="B3280" s="20">
        <v>1</v>
      </c>
      <c r="C3280" s="20">
        <v>1</v>
      </c>
      <c r="D3280" s="20">
        <v>1</v>
      </c>
    </row>
    <row r="3281" spans="1:4" x14ac:dyDescent="0.25">
      <c r="A3281" s="19" t="s">
        <v>781</v>
      </c>
      <c r="B3281" s="20">
        <v>7</v>
      </c>
      <c r="C3281" s="20">
        <v>7</v>
      </c>
      <c r="D3281" s="20">
        <v>7</v>
      </c>
    </row>
    <row r="3282" spans="1:4" x14ac:dyDescent="0.25">
      <c r="A3282" s="21" t="s">
        <v>9</v>
      </c>
      <c r="B3282" s="20">
        <v>1</v>
      </c>
      <c r="C3282" s="20">
        <v>1</v>
      </c>
      <c r="D3282" s="20">
        <v>1</v>
      </c>
    </row>
    <row r="3283" spans="1:4" x14ac:dyDescent="0.25">
      <c r="A3283" s="21" t="s">
        <v>8</v>
      </c>
      <c r="B3283" s="20">
        <v>1</v>
      </c>
      <c r="C3283" s="20">
        <v>1</v>
      </c>
      <c r="D3283" s="20">
        <v>1</v>
      </c>
    </row>
    <row r="3284" spans="1:4" x14ac:dyDescent="0.25">
      <c r="A3284" s="21" t="s">
        <v>7</v>
      </c>
      <c r="B3284" s="20">
        <v>1</v>
      </c>
      <c r="C3284" s="20">
        <v>1</v>
      </c>
      <c r="D3284" s="20">
        <v>1</v>
      </c>
    </row>
    <row r="3285" spans="1:4" x14ac:dyDescent="0.25">
      <c r="A3285" s="26" t="s">
        <v>782</v>
      </c>
      <c r="B3285" s="20">
        <v>1</v>
      </c>
      <c r="C3285" s="20">
        <v>1</v>
      </c>
      <c r="D3285" s="20">
        <v>1</v>
      </c>
    </row>
    <row r="3286" spans="1:4" x14ac:dyDescent="0.25">
      <c r="A3286" s="21" t="s">
        <v>12</v>
      </c>
      <c r="B3286" s="20">
        <v>1</v>
      </c>
      <c r="C3286" s="20">
        <v>1</v>
      </c>
      <c r="D3286" s="20">
        <v>1</v>
      </c>
    </row>
    <row r="3287" spans="1:4" x14ac:dyDescent="0.25">
      <c r="A3287" s="26" t="s">
        <v>264</v>
      </c>
      <c r="B3287" s="20">
        <v>1</v>
      </c>
      <c r="C3287" s="20">
        <v>1</v>
      </c>
      <c r="D3287" s="20">
        <v>1</v>
      </c>
    </row>
    <row r="3288" spans="1:4" x14ac:dyDescent="0.25">
      <c r="A3288" s="21" t="s">
        <v>5</v>
      </c>
      <c r="B3288" s="20">
        <v>1</v>
      </c>
      <c r="C3288" s="20">
        <v>1</v>
      </c>
      <c r="D3288" s="20">
        <v>1</v>
      </c>
    </row>
    <row r="3289" spans="1:4" x14ac:dyDescent="0.25">
      <c r="A3289" s="26">
        <v>8434580187</v>
      </c>
      <c r="B3289" s="20">
        <v>1</v>
      </c>
      <c r="C3289" s="20">
        <v>1</v>
      </c>
      <c r="D3289" s="20">
        <v>1</v>
      </c>
    </row>
    <row r="3290" spans="1:4" x14ac:dyDescent="0.25">
      <c r="A3290" s="21" t="s">
        <v>6</v>
      </c>
      <c r="B3290" s="20">
        <v>1</v>
      </c>
      <c r="C3290" s="20">
        <v>1</v>
      </c>
      <c r="D3290" s="20">
        <v>1</v>
      </c>
    </row>
    <row r="3291" spans="1:4" x14ac:dyDescent="0.25">
      <c r="A3291" s="26">
        <v>9788434580183</v>
      </c>
      <c r="B3291" s="20">
        <v>1</v>
      </c>
      <c r="C3291" s="20">
        <v>1</v>
      </c>
      <c r="D3291" s="20">
        <v>1</v>
      </c>
    </row>
    <row r="3292" spans="1:4" x14ac:dyDescent="0.25">
      <c r="A3292" s="21" t="s">
        <v>13</v>
      </c>
      <c r="B3292" s="20">
        <v>1</v>
      </c>
      <c r="C3292" s="20">
        <v>1</v>
      </c>
      <c r="D3292" s="20">
        <v>1</v>
      </c>
    </row>
    <row r="3293" spans="1:4" x14ac:dyDescent="0.25">
      <c r="A3293" s="26" t="s">
        <v>90</v>
      </c>
      <c r="B3293" s="20">
        <v>1</v>
      </c>
      <c r="C3293" s="20">
        <v>1</v>
      </c>
      <c r="D3293" s="20">
        <v>1</v>
      </c>
    </row>
    <row r="3294" spans="1:4" x14ac:dyDescent="0.25">
      <c r="A3294" s="19" t="s">
        <v>714</v>
      </c>
      <c r="B3294" s="20">
        <v>4</v>
      </c>
      <c r="C3294" s="20">
        <v>4</v>
      </c>
      <c r="D3294" s="20">
        <v>4</v>
      </c>
    </row>
    <row r="3295" spans="1:4" x14ac:dyDescent="0.25">
      <c r="A3295" s="21" t="s">
        <v>7</v>
      </c>
      <c r="B3295" s="20">
        <v>1</v>
      </c>
      <c r="C3295" s="20">
        <v>1</v>
      </c>
      <c r="D3295" s="20">
        <v>1</v>
      </c>
    </row>
    <row r="3296" spans="1:4" x14ac:dyDescent="0.25">
      <c r="A3296" s="26" t="s">
        <v>715</v>
      </c>
      <c r="B3296" s="20">
        <v>1</v>
      </c>
      <c r="C3296" s="20">
        <v>1</v>
      </c>
      <c r="D3296" s="20">
        <v>1</v>
      </c>
    </row>
    <row r="3297" spans="1:4" x14ac:dyDescent="0.25">
      <c r="A3297" s="21" t="s">
        <v>12</v>
      </c>
      <c r="B3297" s="20">
        <v>1</v>
      </c>
      <c r="C3297" s="20">
        <v>1</v>
      </c>
      <c r="D3297" s="20">
        <v>1</v>
      </c>
    </row>
    <row r="3298" spans="1:4" x14ac:dyDescent="0.25">
      <c r="A3298" s="26" t="s">
        <v>264</v>
      </c>
      <c r="B3298" s="20">
        <v>1</v>
      </c>
      <c r="C3298" s="20">
        <v>1</v>
      </c>
      <c r="D3298" s="20">
        <v>1</v>
      </c>
    </row>
    <row r="3299" spans="1:4" x14ac:dyDescent="0.25">
      <c r="A3299" s="21" t="s">
        <v>6</v>
      </c>
      <c r="B3299" s="20">
        <v>1</v>
      </c>
      <c r="C3299" s="20">
        <v>1</v>
      </c>
      <c r="D3299" s="20">
        <v>1</v>
      </c>
    </row>
    <row r="3300" spans="1:4" x14ac:dyDescent="0.25">
      <c r="A3300" s="26">
        <v>9789584616494</v>
      </c>
      <c r="B3300" s="20">
        <v>1</v>
      </c>
      <c r="C3300" s="20">
        <v>1</v>
      </c>
      <c r="D3300" s="20">
        <v>1</v>
      </c>
    </row>
    <row r="3301" spans="1:4" x14ac:dyDescent="0.25">
      <c r="A3301" s="21" t="s">
        <v>13</v>
      </c>
      <c r="B3301" s="20">
        <v>1</v>
      </c>
      <c r="C3301" s="20">
        <v>1</v>
      </c>
      <c r="D3301" s="20">
        <v>1</v>
      </c>
    </row>
    <row r="3302" spans="1:4" x14ac:dyDescent="0.25">
      <c r="A3302" s="26" t="s">
        <v>90</v>
      </c>
      <c r="B3302" s="20">
        <v>1</v>
      </c>
      <c r="C3302" s="20">
        <v>1</v>
      </c>
      <c r="D3302" s="20">
        <v>1</v>
      </c>
    </row>
    <row r="3303" spans="1:4" x14ac:dyDescent="0.25">
      <c r="A3303" s="19" t="s">
        <v>753</v>
      </c>
      <c r="B3303" s="20">
        <v>7</v>
      </c>
      <c r="C3303" s="20">
        <v>7</v>
      </c>
      <c r="D3303" s="20">
        <v>7</v>
      </c>
    </row>
    <row r="3304" spans="1:4" x14ac:dyDescent="0.25">
      <c r="A3304" s="21" t="s">
        <v>9</v>
      </c>
      <c r="B3304" s="20">
        <v>1</v>
      </c>
      <c r="C3304" s="20">
        <v>1</v>
      </c>
      <c r="D3304" s="20">
        <v>1</v>
      </c>
    </row>
    <row r="3305" spans="1:4" x14ac:dyDescent="0.25">
      <c r="A3305" s="21" t="s">
        <v>8</v>
      </c>
      <c r="B3305" s="20">
        <v>1</v>
      </c>
      <c r="C3305" s="20">
        <v>1</v>
      </c>
      <c r="D3305" s="20">
        <v>1</v>
      </c>
    </row>
    <row r="3306" spans="1:4" x14ac:dyDescent="0.25">
      <c r="A3306" s="21" t="s">
        <v>7</v>
      </c>
      <c r="B3306" s="20">
        <v>1</v>
      </c>
      <c r="C3306" s="20">
        <v>1</v>
      </c>
      <c r="D3306" s="20">
        <v>1</v>
      </c>
    </row>
    <row r="3307" spans="1:4" x14ac:dyDescent="0.25">
      <c r="A3307" s="26" t="s">
        <v>485</v>
      </c>
      <c r="B3307" s="20">
        <v>1</v>
      </c>
      <c r="C3307" s="20">
        <v>1</v>
      </c>
      <c r="D3307" s="20">
        <v>1</v>
      </c>
    </row>
    <row r="3308" spans="1:4" x14ac:dyDescent="0.25">
      <c r="A3308" s="21" t="s">
        <v>12</v>
      </c>
      <c r="B3308" s="20">
        <v>1</v>
      </c>
      <c r="C3308" s="20">
        <v>1</v>
      </c>
      <c r="D3308" s="20">
        <v>1</v>
      </c>
    </row>
    <row r="3309" spans="1:4" x14ac:dyDescent="0.25">
      <c r="A3309" s="26" t="s">
        <v>264</v>
      </c>
      <c r="B3309" s="20">
        <v>1</v>
      </c>
      <c r="C3309" s="20">
        <v>1</v>
      </c>
      <c r="D3309" s="20">
        <v>1</v>
      </c>
    </row>
    <row r="3310" spans="1:4" x14ac:dyDescent="0.25">
      <c r="A3310" s="21" t="s">
        <v>5</v>
      </c>
      <c r="B3310" s="20">
        <v>1</v>
      </c>
      <c r="C3310" s="20">
        <v>1</v>
      </c>
      <c r="D3310" s="20">
        <v>1</v>
      </c>
    </row>
    <row r="3311" spans="1:4" x14ac:dyDescent="0.25">
      <c r="A3311" s="26">
        <v>9501515745</v>
      </c>
      <c r="B3311" s="20">
        <v>1</v>
      </c>
      <c r="C3311" s="20">
        <v>1</v>
      </c>
      <c r="D3311" s="20">
        <v>1</v>
      </c>
    </row>
    <row r="3312" spans="1:4" x14ac:dyDescent="0.25">
      <c r="A3312" s="21" t="s">
        <v>6</v>
      </c>
      <c r="B3312" s="20">
        <v>1</v>
      </c>
      <c r="C3312" s="20">
        <v>1</v>
      </c>
      <c r="D3312" s="20">
        <v>1</v>
      </c>
    </row>
    <row r="3313" spans="1:4" x14ac:dyDescent="0.25">
      <c r="A3313" s="26">
        <v>9789501515749</v>
      </c>
      <c r="B3313" s="20">
        <v>1</v>
      </c>
      <c r="C3313" s="20">
        <v>1</v>
      </c>
      <c r="D3313" s="20">
        <v>1</v>
      </c>
    </row>
    <row r="3314" spans="1:4" x14ac:dyDescent="0.25">
      <c r="A3314" s="21" t="s">
        <v>13</v>
      </c>
      <c r="B3314" s="20">
        <v>1</v>
      </c>
      <c r="C3314" s="20">
        <v>1</v>
      </c>
      <c r="D3314" s="20">
        <v>1</v>
      </c>
    </row>
    <row r="3315" spans="1:4" x14ac:dyDescent="0.25">
      <c r="A3315" s="26" t="s">
        <v>90</v>
      </c>
      <c r="B3315" s="20">
        <v>1</v>
      </c>
      <c r="C3315" s="20">
        <v>1</v>
      </c>
      <c r="D3315" s="20">
        <v>1</v>
      </c>
    </row>
    <row r="3316" spans="1:4" x14ac:dyDescent="0.25">
      <c r="A3316" s="19" t="s">
        <v>236</v>
      </c>
      <c r="B3316" s="20">
        <v>11</v>
      </c>
      <c r="C3316" s="20">
        <v>11</v>
      </c>
      <c r="D3316" s="20">
        <v>11</v>
      </c>
    </row>
    <row r="3317" spans="1:4" x14ac:dyDescent="0.25">
      <c r="A3317" s="21" t="s">
        <v>9</v>
      </c>
      <c r="B3317" s="20">
        <v>1</v>
      </c>
      <c r="C3317" s="20">
        <v>1</v>
      </c>
      <c r="D3317" s="20">
        <v>1</v>
      </c>
    </row>
    <row r="3318" spans="1:4" x14ac:dyDescent="0.25">
      <c r="A3318" s="21" t="s">
        <v>8</v>
      </c>
      <c r="B3318" s="20">
        <v>1</v>
      </c>
      <c r="C3318" s="20">
        <v>1</v>
      </c>
      <c r="D3318" s="20">
        <v>1</v>
      </c>
    </row>
    <row r="3319" spans="1:4" x14ac:dyDescent="0.25">
      <c r="A3319" s="21" t="s">
        <v>7</v>
      </c>
      <c r="B3319" s="20">
        <v>1</v>
      </c>
      <c r="C3319" s="20">
        <v>1</v>
      </c>
      <c r="D3319" s="20">
        <v>1</v>
      </c>
    </row>
    <row r="3320" spans="1:4" x14ac:dyDescent="0.25">
      <c r="A3320" s="26" t="s">
        <v>349</v>
      </c>
      <c r="B3320" s="20">
        <v>1</v>
      </c>
      <c r="C3320" s="20">
        <v>1</v>
      </c>
      <c r="D3320" s="20">
        <v>1</v>
      </c>
    </row>
    <row r="3321" spans="1:4" x14ac:dyDescent="0.25">
      <c r="A3321" s="21" t="s">
        <v>12</v>
      </c>
      <c r="B3321" s="20">
        <v>1</v>
      </c>
      <c r="C3321" s="20">
        <v>1</v>
      </c>
      <c r="D3321" s="20">
        <v>1</v>
      </c>
    </row>
    <row r="3322" spans="1:4" x14ac:dyDescent="0.25">
      <c r="A3322" s="26" t="s">
        <v>377</v>
      </c>
      <c r="B3322" s="20">
        <v>1</v>
      </c>
      <c r="C3322" s="20">
        <v>1</v>
      </c>
      <c r="D3322" s="20">
        <v>1</v>
      </c>
    </row>
    <row r="3323" spans="1:4" x14ac:dyDescent="0.25">
      <c r="A3323" s="21" t="s">
        <v>11</v>
      </c>
      <c r="B3323" s="20">
        <v>1</v>
      </c>
      <c r="C3323" s="20">
        <v>1</v>
      </c>
      <c r="D3323" s="20">
        <v>1</v>
      </c>
    </row>
    <row r="3324" spans="1:4" x14ac:dyDescent="0.25">
      <c r="A3324" s="26" t="s">
        <v>122</v>
      </c>
      <c r="B3324" s="20">
        <v>1</v>
      </c>
      <c r="C3324" s="20">
        <v>1</v>
      </c>
      <c r="D3324" s="20">
        <v>1</v>
      </c>
    </row>
    <row r="3325" spans="1:4" x14ac:dyDescent="0.25">
      <c r="A3325" s="21" t="s">
        <v>5</v>
      </c>
      <c r="B3325" s="20">
        <v>1</v>
      </c>
      <c r="C3325" s="20">
        <v>1</v>
      </c>
      <c r="D3325" s="20">
        <v>1</v>
      </c>
    </row>
    <row r="3326" spans="1:4" x14ac:dyDescent="0.25">
      <c r="A3326" s="26">
        <v>9580428891</v>
      </c>
      <c r="B3326" s="20">
        <v>1</v>
      </c>
      <c r="C3326" s="20">
        <v>1</v>
      </c>
      <c r="D3326" s="20">
        <v>1</v>
      </c>
    </row>
    <row r="3327" spans="1:4" x14ac:dyDescent="0.25">
      <c r="A3327" s="21" t="s">
        <v>6</v>
      </c>
      <c r="B3327" s="20">
        <v>1</v>
      </c>
      <c r="C3327" s="20">
        <v>1</v>
      </c>
      <c r="D3327" s="20">
        <v>1</v>
      </c>
    </row>
    <row r="3328" spans="1:4" x14ac:dyDescent="0.25">
      <c r="A3328" s="26">
        <v>9789580428893</v>
      </c>
      <c r="B3328" s="20">
        <v>1</v>
      </c>
      <c r="C3328" s="20">
        <v>1</v>
      </c>
      <c r="D3328" s="20">
        <v>1</v>
      </c>
    </row>
    <row r="3329" spans="1:4" x14ac:dyDescent="0.25">
      <c r="A3329" s="21" t="s">
        <v>10</v>
      </c>
      <c r="B3329" s="20">
        <v>1</v>
      </c>
      <c r="C3329" s="20">
        <v>1</v>
      </c>
      <c r="D3329" s="20">
        <v>1</v>
      </c>
    </row>
    <row r="3330" spans="1:4" x14ac:dyDescent="0.25">
      <c r="A3330" s="26" t="s">
        <v>1602</v>
      </c>
      <c r="B3330" s="20">
        <v>1</v>
      </c>
      <c r="C3330" s="20">
        <v>1</v>
      </c>
      <c r="D3330" s="20">
        <v>1</v>
      </c>
    </row>
    <row r="3331" spans="1:4" x14ac:dyDescent="0.25">
      <c r="A3331" s="21" t="s">
        <v>13</v>
      </c>
      <c r="B3331" s="20">
        <v>1</v>
      </c>
      <c r="C3331" s="20">
        <v>1</v>
      </c>
      <c r="D3331" s="20">
        <v>1</v>
      </c>
    </row>
    <row r="3332" spans="1:4" x14ac:dyDescent="0.25">
      <c r="A3332" s="26" t="s">
        <v>90</v>
      </c>
      <c r="B3332" s="20">
        <v>1</v>
      </c>
      <c r="C3332" s="20">
        <v>1</v>
      </c>
      <c r="D3332" s="20">
        <v>1</v>
      </c>
    </row>
    <row r="3333" spans="1:4" x14ac:dyDescent="0.25">
      <c r="A3333" s="21" t="s">
        <v>14</v>
      </c>
      <c r="B3333" s="20">
        <v>1</v>
      </c>
      <c r="C3333" s="20">
        <v>1</v>
      </c>
      <c r="D3333" s="20">
        <v>1</v>
      </c>
    </row>
    <row r="3334" spans="1:4" x14ac:dyDescent="0.25">
      <c r="A3334" s="26" t="s">
        <v>2351</v>
      </c>
      <c r="B3334" s="20">
        <v>1</v>
      </c>
      <c r="C3334" s="20">
        <v>1</v>
      </c>
      <c r="D3334" s="20">
        <v>1</v>
      </c>
    </row>
    <row r="3335" spans="1:4" x14ac:dyDescent="0.25">
      <c r="A3335" s="21" t="s">
        <v>16</v>
      </c>
      <c r="B3335" s="20">
        <v>1</v>
      </c>
      <c r="C3335" s="20">
        <v>1</v>
      </c>
      <c r="D3335" s="20">
        <v>1</v>
      </c>
    </row>
    <row r="3336" spans="1:4" x14ac:dyDescent="0.25">
      <c r="A3336" s="26" t="s">
        <v>2351</v>
      </c>
      <c r="B3336" s="20">
        <v>1</v>
      </c>
      <c r="C3336" s="20">
        <v>1</v>
      </c>
      <c r="D3336" s="20">
        <v>1</v>
      </c>
    </row>
    <row r="3337" spans="1:4" x14ac:dyDescent="0.25">
      <c r="A3337" s="19" t="s">
        <v>1435</v>
      </c>
      <c r="B3337" s="20">
        <v>10</v>
      </c>
      <c r="C3337" s="20">
        <v>10</v>
      </c>
      <c r="D3337" s="20">
        <v>10</v>
      </c>
    </row>
    <row r="3338" spans="1:4" x14ac:dyDescent="0.25">
      <c r="A3338" s="21" t="s">
        <v>9</v>
      </c>
      <c r="B3338" s="20">
        <v>1</v>
      </c>
      <c r="C3338" s="20">
        <v>1</v>
      </c>
      <c r="D3338" s="20">
        <v>1</v>
      </c>
    </row>
    <row r="3339" spans="1:4" x14ac:dyDescent="0.25">
      <c r="A3339" s="21" t="s">
        <v>8</v>
      </c>
      <c r="B3339" s="20">
        <v>1</v>
      </c>
      <c r="C3339" s="20">
        <v>1</v>
      </c>
      <c r="D3339" s="20">
        <v>1</v>
      </c>
    </row>
    <row r="3340" spans="1:4" x14ac:dyDescent="0.25">
      <c r="A3340" s="21" t="s">
        <v>7</v>
      </c>
      <c r="B3340" s="20">
        <v>1</v>
      </c>
      <c r="C3340" s="20">
        <v>1</v>
      </c>
      <c r="D3340" s="20">
        <v>1</v>
      </c>
    </row>
    <row r="3341" spans="1:4" x14ac:dyDescent="0.25">
      <c r="A3341" s="26" t="s">
        <v>1552</v>
      </c>
      <c r="B3341" s="20">
        <v>1</v>
      </c>
      <c r="C3341" s="20">
        <v>1</v>
      </c>
      <c r="D3341" s="20">
        <v>1</v>
      </c>
    </row>
    <row r="3342" spans="1:4" x14ac:dyDescent="0.25">
      <c r="A3342" s="21" t="s">
        <v>12</v>
      </c>
      <c r="B3342" s="20">
        <v>1</v>
      </c>
      <c r="C3342" s="20">
        <v>1</v>
      </c>
      <c r="D3342" s="20">
        <v>1</v>
      </c>
    </row>
    <row r="3343" spans="1:4" x14ac:dyDescent="0.25">
      <c r="A3343" s="26" t="s">
        <v>264</v>
      </c>
      <c r="B3343" s="20">
        <v>1</v>
      </c>
      <c r="C3343" s="20">
        <v>1</v>
      </c>
      <c r="D3343" s="20">
        <v>1</v>
      </c>
    </row>
    <row r="3344" spans="1:4" x14ac:dyDescent="0.25">
      <c r="A3344" s="21" t="s">
        <v>11</v>
      </c>
      <c r="B3344" s="20">
        <v>1</v>
      </c>
      <c r="C3344" s="20">
        <v>1</v>
      </c>
      <c r="D3344" s="20">
        <v>1</v>
      </c>
    </row>
    <row r="3345" spans="1:4" x14ac:dyDescent="0.25">
      <c r="A3345" s="26" t="s">
        <v>81</v>
      </c>
      <c r="B3345" s="20">
        <v>1</v>
      </c>
      <c r="C3345" s="20">
        <v>1</v>
      </c>
      <c r="D3345" s="20">
        <v>1</v>
      </c>
    </row>
    <row r="3346" spans="1:4" x14ac:dyDescent="0.25">
      <c r="A3346" s="21" t="s">
        <v>5</v>
      </c>
      <c r="B3346" s="20">
        <v>1</v>
      </c>
      <c r="C3346" s="20">
        <v>1</v>
      </c>
      <c r="D3346" s="20">
        <v>1</v>
      </c>
    </row>
    <row r="3347" spans="1:4" x14ac:dyDescent="0.25">
      <c r="A3347" s="26" t="s">
        <v>1622</v>
      </c>
      <c r="B3347" s="20">
        <v>1</v>
      </c>
      <c r="C3347" s="20">
        <v>1</v>
      </c>
      <c r="D3347" s="20">
        <v>1</v>
      </c>
    </row>
    <row r="3348" spans="1:4" x14ac:dyDescent="0.25">
      <c r="A3348" s="21" t="s">
        <v>6</v>
      </c>
      <c r="B3348" s="20">
        <v>1</v>
      </c>
      <c r="C3348" s="20">
        <v>1</v>
      </c>
      <c r="D3348" s="20">
        <v>1</v>
      </c>
    </row>
    <row r="3349" spans="1:4" x14ac:dyDescent="0.25">
      <c r="A3349" s="26">
        <v>9788466725576</v>
      </c>
      <c r="B3349" s="20">
        <v>1</v>
      </c>
      <c r="C3349" s="20">
        <v>1</v>
      </c>
      <c r="D3349" s="20">
        <v>1</v>
      </c>
    </row>
    <row r="3350" spans="1:4" x14ac:dyDescent="0.25">
      <c r="A3350" s="21" t="s">
        <v>10</v>
      </c>
      <c r="B3350" s="20">
        <v>1</v>
      </c>
      <c r="C3350" s="20">
        <v>1</v>
      </c>
      <c r="D3350" s="20">
        <v>1</v>
      </c>
    </row>
    <row r="3351" spans="1:4" x14ac:dyDescent="0.25">
      <c r="A3351" s="26" t="s">
        <v>1400</v>
      </c>
      <c r="B3351" s="20">
        <v>1</v>
      </c>
      <c r="C3351" s="20">
        <v>1</v>
      </c>
      <c r="D3351" s="20">
        <v>1</v>
      </c>
    </row>
    <row r="3352" spans="1:4" x14ac:dyDescent="0.25">
      <c r="A3352" s="21" t="s">
        <v>14</v>
      </c>
      <c r="B3352" s="20">
        <v>1</v>
      </c>
      <c r="C3352" s="20">
        <v>1</v>
      </c>
      <c r="D3352" s="20">
        <v>1</v>
      </c>
    </row>
    <row r="3353" spans="1:4" x14ac:dyDescent="0.25">
      <c r="A3353" s="26" t="s">
        <v>2351</v>
      </c>
      <c r="B3353" s="20">
        <v>1</v>
      </c>
      <c r="C3353" s="20">
        <v>1</v>
      </c>
      <c r="D3353" s="20">
        <v>1</v>
      </c>
    </row>
    <row r="3354" spans="1:4" x14ac:dyDescent="0.25">
      <c r="A3354" s="21" t="s">
        <v>16</v>
      </c>
      <c r="B3354" s="20">
        <v>1</v>
      </c>
      <c r="C3354" s="20">
        <v>1</v>
      </c>
      <c r="D3354" s="20">
        <v>1</v>
      </c>
    </row>
    <row r="3355" spans="1:4" x14ac:dyDescent="0.25">
      <c r="A3355" s="26" t="s">
        <v>2351</v>
      </c>
      <c r="B3355" s="20">
        <v>1</v>
      </c>
      <c r="C3355" s="20">
        <v>1</v>
      </c>
      <c r="D3355" s="20">
        <v>1</v>
      </c>
    </row>
    <row r="3356" spans="1:4" x14ac:dyDescent="0.25">
      <c r="A3356" s="19" t="s">
        <v>347</v>
      </c>
      <c r="B3356" s="20">
        <v>1</v>
      </c>
      <c r="C3356" s="20">
        <v>1</v>
      </c>
      <c r="D3356" s="20">
        <v>1</v>
      </c>
    </row>
    <row r="3357" spans="1:4" x14ac:dyDescent="0.25">
      <c r="A3357" s="21" t="s">
        <v>13</v>
      </c>
      <c r="B3357" s="20">
        <v>1</v>
      </c>
      <c r="C3357" s="20">
        <v>1</v>
      </c>
      <c r="D3357" s="20">
        <v>1</v>
      </c>
    </row>
    <row r="3358" spans="1:4" x14ac:dyDescent="0.25">
      <c r="A3358" s="26" t="s">
        <v>375</v>
      </c>
      <c r="B3358" s="20">
        <v>1</v>
      </c>
      <c r="C3358" s="20">
        <v>1</v>
      </c>
      <c r="D3358" s="20">
        <v>1</v>
      </c>
    </row>
    <row r="3359" spans="1:4" x14ac:dyDescent="0.25">
      <c r="A3359" s="19" t="s">
        <v>1459</v>
      </c>
      <c r="B3359" s="20">
        <v>9</v>
      </c>
      <c r="C3359" s="20">
        <v>9</v>
      </c>
      <c r="D3359" s="20">
        <v>9</v>
      </c>
    </row>
    <row r="3360" spans="1:4" x14ac:dyDescent="0.25">
      <c r="A3360" s="21" t="s">
        <v>9</v>
      </c>
      <c r="B3360" s="20">
        <v>1</v>
      </c>
      <c r="C3360" s="20">
        <v>1</v>
      </c>
      <c r="D3360" s="20">
        <v>1</v>
      </c>
    </row>
    <row r="3361" spans="1:4" x14ac:dyDescent="0.25">
      <c r="A3361" s="21" t="s">
        <v>8</v>
      </c>
      <c r="B3361" s="20">
        <v>1</v>
      </c>
      <c r="C3361" s="20">
        <v>1</v>
      </c>
      <c r="D3361" s="20">
        <v>1</v>
      </c>
    </row>
    <row r="3362" spans="1:4" x14ac:dyDescent="0.25">
      <c r="A3362" s="21" t="s">
        <v>7</v>
      </c>
      <c r="B3362" s="20">
        <v>1</v>
      </c>
      <c r="C3362" s="20">
        <v>1</v>
      </c>
      <c r="D3362" s="20">
        <v>1</v>
      </c>
    </row>
    <row r="3363" spans="1:4" x14ac:dyDescent="0.25">
      <c r="A3363" s="26" t="s">
        <v>260</v>
      </c>
      <c r="B3363" s="20">
        <v>1</v>
      </c>
      <c r="C3363" s="20">
        <v>1</v>
      </c>
      <c r="D3363" s="20">
        <v>1</v>
      </c>
    </row>
    <row r="3364" spans="1:4" x14ac:dyDescent="0.25">
      <c r="A3364" s="21" t="s">
        <v>12</v>
      </c>
      <c r="B3364" s="20">
        <v>1</v>
      </c>
      <c r="C3364" s="20">
        <v>1</v>
      </c>
      <c r="D3364" s="20">
        <v>1</v>
      </c>
    </row>
    <row r="3365" spans="1:4" x14ac:dyDescent="0.25">
      <c r="A3365" s="26" t="s">
        <v>264</v>
      </c>
      <c r="B3365" s="20">
        <v>1</v>
      </c>
      <c r="C3365" s="20">
        <v>1</v>
      </c>
      <c r="D3365" s="20">
        <v>1</v>
      </c>
    </row>
    <row r="3366" spans="1:4" x14ac:dyDescent="0.25">
      <c r="A3366" s="21" t="s">
        <v>11</v>
      </c>
      <c r="B3366" s="20">
        <v>1</v>
      </c>
      <c r="C3366" s="20">
        <v>1</v>
      </c>
      <c r="D3366" s="20">
        <v>1</v>
      </c>
    </row>
    <row r="3367" spans="1:4" x14ac:dyDescent="0.25">
      <c r="A3367" s="26" t="s">
        <v>26</v>
      </c>
      <c r="B3367" s="20">
        <v>1</v>
      </c>
      <c r="C3367" s="20">
        <v>1</v>
      </c>
      <c r="D3367" s="20">
        <v>1</v>
      </c>
    </row>
    <row r="3368" spans="1:4" x14ac:dyDescent="0.25">
      <c r="A3368" s="21" t="s">
        <v>5</v>
      </c>
      <c r="B3368" s="20">
        <v>1</v>
      </c>
      <c r="C3368" s="20">
        <v>1</v>
      </c>
      <c r="D3368" s="20">
        <v>1</v>
      </c>
    </row>
    <row r="3369" spans="1:4" x14ac:dyDescent="0.25">
      <c r="A3369" s="26">
        <v>8402071880</v>
      </c>
      <c r="B3369" s="20">
        <v>1</v>
      </c>
      <c r="C3369" s="20">
        <v>1</v>
      </c>
      <c r="D3369" s="20">
        <v>1</v>
      </c>
    </row>
    <row r="3370" spans="1:4" x14ac:dyDescent="0.25">
      <c r="A3370" s="21" t="s">
        <v>6</v>
      </c>
      <c r="B3370" s="20">
        <v>1</v>
      </c>
      <c r="C3370" s="20">
        <v>1</v>
      </c>
      <c r="D3370" s="20">
        <v>1</v>
      </c>
    </row>
    <row r="3371" spans="1:4" x14ac:dyDescent="0.25">
      <c r="A3371" s="26" t="s">
        <v>2351</v>
      </c>
      <c r="B3371" s="20">
        <v>1</v>
      </c>
      <c r="C3371" s="20">
        <v>1</v>
      </c>
      <c r="D3371" s="20">
        <v>1</v>
      </c>
    </row>
    <row r="3372" spans="1:4" x14ac:dyDescent="0.25">
      <c r="A3372" s="21" t="s">
        <v>10</v>
      </c>
      <c r="B3372" s="20">
        <v>1</v>
      </c>
      <c r="C3372" s="20">
        <v>1</v>
      </c>
      <c r="D3372" s="20">
        <v>1</v>
      </c>
    </row>
    <row r="3373" spans="1:4" x14ac:dyDescent="0.25">
      <c r="A3373" s="26" t="s">
        <v>263</v>
      </c>
      <c r="B3373" s="20">
        <v>1</v>
      </c>
      <c r="C3373" s="20">
        <v>1</v>
      </c>
      <c r="D3373" s="20">
        <v>1</v>
      </c>
    </row>
    <row r="3374" spans="1:4" x14ac:dyDescent="0.25">
      <c r="A3374" s="21" t="s">
        <v>13</v>
      </c>
      <c r="B3374" s="20">
        <v>1</v>
      </c>
      <c r="C3374" s="20">
        <v>1</v>
      </c>
      <c r="D3374" s="20">
        <v>1</v>
      </c>
    </row>
    <row r="3375" spans="1:4" x14ac:dyDescent="0.25">
      <c r="A3375" s="26" t="s">
        <v>90</v>
      </c>
      <c r="B3375" s="20">
        <v>1</v>
      </c>
      <c r="C3375" s="20">
        <v>1</v>
      </c>
      <c r="D3375" s="20">
        <v>1</v>
      </c>
    </row>
    <row r="3376" spans="1:4" x14ac:dyDescent="0.25">
      <c r="A3376" s="19" t="s">
        <v>438</v>
      </c>
      <c r="B3376" s="20">
        <v>9</v>
      </c>
      <c r="C3376" s="20">
        <v>9</v>
      </c>
      <c r="D3376" s="20">
        <v>9</v>
      </c>
    </row>
    <row r="3377" spans="1:4" x14ac:dyDescent="0.25">
      <c r="A3377" s="21" t="s">
        <v>9</v>
      </c>
      <c r="B3377" s="20">
        <v>1</v>
      </c>
      <c r="C3377" s="20">
        <v>1</v>
      </c>
      <c r="D3377" s="20">
        <v>1</v>
      </c>
    </row>
    <row r="3378" spans="1:4" x14ac:dyDescent="0.25">
      <c r="A3378" s="21" t="s">
        <v>8</v>
      </c>
      <c r="B3378" s="20">
        <v>1</v>
      </c>
      <c r="C3378" s="20">
        <v>1</v>
      </c>
      <c r="D3378" s="20">
        <v>1</v>
      </c>
    </row>
    <row r="3379" spans="1:4" x14ac:dyDescent="0.25">
      <c r="A3379" s="21" t="s">
        <v>7</v>
      </c>
      <c r="B3379" s="20">
        <v>1</v>
      </c>
      <c r="C3379" s="20">
        <v>1</v>
      </c>
      <c r="D3379" s="20">
        <v>1</v>
      </c>
    </row>
    <row r="3380" spans="1:4" x14ac:dyDescent="0.25">
      <c r="A3380" s="26" t="s">
        <v>431</v>
      </c>
      <c r="B3380" s="20">
        <v>1</v>
      </c>
      <c r="C3380" s="20">
        <v>1</v>
      </c>
      <c r="D3380" s="20">
        <v>1</v>
      </c>
    </row>
    <row r="3381" spans="1:4" x14ac:dyDescent="0.25">
      <c r="A3381" s="21" t="s">
        <v>12</v>
      </c>
      <c r="B3381" s="20">
        <v>1</v>
      </c>
      <c r="C3381" s="20">
        <v>1</v>
      </c>
      <c r="D3381" s="20">
        <v>1</v>
      </c>
    </row>
    <row r="3382" spans="1:4" x14ac:dyDescent="0.25">
      <c r="A3382" s="26" t="s">
        <v>264</v>
      </c>
      <c r="B3382" s="20">
        <v>1</v>
      </c>
      <c r="C3382" s="20">
        <v>1</v>
      </c>
      <c r="D3382" s="20">
        <v>1</v>
      </c>
    </row>
    <row r="3383" spans="1:4" x14ac:dyDescent="0.25">
      <c r="A3383" s="21" t="s">
        <v>11</v>
      </c>
      <c r="B3383" s="20">
        <v>1</v>
      </c>
      <c r="C3383" s="20">
        <v>1</v>
      </c>
      <c r="D3383" s="20">
        <v>1</v>
      </c>
    </row>
    <row r="3384" spans="1:4" x14ac:dyDescent="0.25">
      <c r="A3384" s="26" t="s">
        <v>2351</v>
      </c>
      <c r="B3384" s="20">
        <v>1</v>
      </c>
      <c r="C3384" s="20">
        <v>1</v>
      </c>
      <c r="D3384" s="20">
        <v>1</v>
      </c>
    </row>
    <row r="3385" spans="1:4" x14ac:dyDescent="0.25">
      <c r="A3385" s="21" t="s">
        <v>5</v>
      </c>
      <c r="B3385" s="20">
        <v>1</v>
      </c>
      <c r="C3385" s="20">
        <v>1</v>
      </c>
      <c r="D3385" s="20">
        <v>1</v>
      </c>
    </row>
    <row r="3386" spans="1:4" x14ac:dyDescent="0.25">
      <c r="A3386" s="26">
        <v>8423424820</v>
      </c>
      <c r="B3386" s="20">
        <v>1</v>
      </c>
      <c r="C3386" s="20">
        <v>1</v>
      </c>
      <c r="D3386" s="20">
        <v>1</v>
      </c>
    </row>
    <row r="3387" spans="1:4" x14ac:dyDescent="0.25">
      <c r="A3387" s="21" t="s">
        <v>6</v>
      </c>
      <c r="B3387" s="20">
        <v>1</v>
      </c>
      <c r="C3387" s="20">
        <v>1</v>
      </c>
      <c r="D3387" s="20">
        <v>1</v>
      </c>
    </row>
    <row r="3388" spans="1:4" x14ac:dyDescent="0.25">
      <c r="A3388" s="26" t="s">
        <v>2351</v>
      </c>
      <c r="B3388" s="20">
        <v>1</v>
      </c>
      <c r="C3388" s="20">
        <v>1</v>
      </c>
      <c r="D3388" s="20">
        <v>1</v>
      </c>
    </row>
    <row r="3389" spans="1:4" x14ac:dyDescent="0.25">
      <c r="A3389" s="21" t="s">
        <v>10</v>
      </c>
      <c r="B3389" s="20">
        <v>1</v>
      </c>
      <c r="C3389" s="20">
        <v>1</v>
      </c>
      <c r="D3389" s="20">
        <v>1</v>
      </c>
    </row>
    <row r="3390" spans="1:4" x14ac:dyDescent="0.25">
      <c r="A3390" s="26" t="s">
        <v>1400</v>
      </c>
      <c r="B3390" s="20">
        <v>1</v>
      </c>
      <c r="C3390" s="20">
        <v>1</v>
      </c>
      <c r="D3390" s="20">
        <v>1</v>
      </c>
    </row>
    <row r="3391" spans="1:4" x14ac:dyDescent="0.25">
      <c r="A3391" s="21" t="s">
        <v>13</v>
      </c>
      <c r="B3391" s="20">
        <v>1</v>
      </c>
      <c r="C3391" s="20">
        <v>1</v>
      </c>
      <c r="D3391" s="20">
        <v>1</v>
      </c>
    </row>
    <row r="3392" spans="1:4" x14ac:dyDescent="0.25">
      <c r="A3392" s="26" t="s">
        <v>375</v>
      </c>
      <c r="B3392" s="20">
        <v>1</v>
      </c>
      <c r="C3392" s="20">
        <v>1</v>
      </c>
      <c r="D3392" s="20">
        <v>1</v>
      </c>
    </row>
    <row r="3393" spans="1:4" x14ac:dyDescent="0.25">
      <c r="A3393" s="19" t="s">
        <v>430</v>
      </c>
      <c r="B3393" s="20">
        <v>8</v>
      </c>
      <c r="C3393" s="20">
        <v>8</v>
      </c>
      <c r="D3393" s="20">
        <v>8</v>
      </c>
    </row>
    <row r="3394" spans="1:4" x14ac:dyDescent="0.25">
      <c r="A3394" s="21" t="s">
        <v>9</v>
      </c>
      <c r="B3394" s="20">
        <v>1</v>
      </c>
      <c r="C3394" s="20">
        <v>1</v>
      </c>
      <c r="D3394" s="20">
        <v>1</v>
      </c>
    </row>
    <row r="3395" spans="1:4" x14ac:dyDescent="0.25">
      <c r="A3395" s="21" t="s">
        <v>8</v>
      </c>
      <c r="B3395" s="20">
        <v>1</v>
      </c>
      <c r="C3395" s="20">
        <v>1</v>
      </c>
      <c r="D3395" s="20">
        <v>1</v>
      </c>
    </row>
    <row r="3396" spans="1:4" x14ac:dyDescent="0.25">
      <c r="A3396" s="21" t="s">
        <v>7</v>
      </c>
      <c r="B3396" s="20">
        <v>1</v>
      </c>
      <c r="C3396" s="20">
        <v>1</v>
      </c>
      <c r="D3396" s="20">
        <v>1</v>
      </c>
    </row>
    <row r="3397" spans="1:4" x14ac:dyDescent="0.25">
      <c r="A3397" s="26" t="s">
        <v>431</v>
      </c>
      <c r="B3397" s="20">
        <v>1</v>
      </c>
      <c r="C3397" s="20">
        <v>1</v>
      </c>
      <c r="D3397" s="20">
        <v>1</v>
      </c>
    </row>
    <row r="3398" spans="1:4" x14ac:dyDescent="0.25">
      <c r="A3398" s="21" t="s">
        <v>12</v>
      </c>
      <c r="B3398" s="20">
        <v>1</v>
      </c>
      <c r="C3398" s="20">
        <v>1</v>
      </c>
      <c r="D3398" s="20">
        <v>1</v>
      </c>
    </row>
    <row r="3399" spans="1:4" x14ac:dyDescent="0.25">
      <c r="A3399" s="26" t="s">
        <v>344</v>
      </c>
      <c r="B3399" s="20">
        <v>1</v>
      </c>
      <c r="C3399" s="20">
        <v>1</v>
      </c>
      <c r="D3399" s="20">
        <v>1</v>
      </c>
    </row>
    <row r="3400" spans="1:4" x14ac:dyDescent="0.25">
      <c r="A3400" s="21" t="s">
        <v>11</v>
      </c>
      <c r="B3400" s="20">
        <v>1</v>
      </c>
      <c r="C3400" s="20">
        <v>1</v>
      </c>
      <c r="D3400" s="20">
        <v>1</v>
      </c>
    </row>
    <row r="3401" spans="1:4" x14ac:dyDescent="0.25">
      <c r="A3401" s="26" t="s">
        <v>2351</v>
      </c>
      <c r="B3401" s="20">
        <v>1</v>
      </c>
      <c r="C3401" s="20">
        <v>1</v>
      </c>
      <c r="D3401" s="20">
        <v>1</v>
      </c>
    </row>
    <row r="3402" spans="1:4" x14ac:dyDescent="0.25">
      <c r="A3402" s="21" t="s">
        <v>5</v>
      </c>
      <c r="B3402" s="20">
        <v>1</v>
      </c>
      <c r="C3402" s="20">
        <v>1</v>
      </c>
      <c r="D3402" s="20">
        <v>1</v>
      </c>
    </row>
    <row r="3403" spans="1:4" x14ac:dyDescent="0.25">
      <c r="A3403" s="26">
        <v>8423424812</v>
      </c>
      <c r="B3403" s="20">
        <v>1</v>
      </c>
      <c r="C3403" s="20">
        <v>1</v>
      </c>
      <c r="D3403" s="20">
        <v>1</v>
      </c>
    </row>
    <row r="3404" spans="1:4" x14ac:dyDescent="0.25">
      <c r="A3404" s="21" t="s">
        <v>6</v>
      </c>
      <c r="B3404" s="20">
        <v>1</v>
      </c>
      <c r="C3404" s="20">
        <v>1</v>
      </c>
      <c r="D3404" s="20">
        <v>1</v>
      </c>
    </row>
    <row r="3405" spans="1:4" x14ac:dyDescent="0.25">
      <c r="A3405" s="26" t="s">
        <v>2351</v>
      </c>
      <c r="B3405" s="20">
        <v>1</v>
      </c>
      <c r="C3405" s="20">
        <v>1</v>
      </c>
      <c r="D3405" s="20">
        <v>1</v>
      </c>
    </row>
    <row r="3406" spans="1:4" x14ac:dyDescent="0.25">
      <c r="A3406" s="21" t="s">
        <v>13</v>
      </c>
      <c r="B3406" s="20">
        <v>1</v>
      </c>
      <c r="C3406" s="20">
        <v>1</v>
      </c>
      <c r="D3406" s="20">
        <v>1</v>
      </c>
    </row>
    <row r="3407" spans="1:4" x14ac:dyDescent="0.25">
      <c r="A3407" s="26" t="s">
        <v>375</v>
      </c>
      <c r="B3407" s="20">
        <v>1</v>
      </c>
      <c r="C3407" s="20">
        <v>1</v>
      </c>
      <c r="D3407" s="20">
        <v>1</v>
      </c>
    </row>
    <row r="3408" spans="1:4" x14ac:dyDescent="0.25">
      <c r="A3408" s="19" t="s">
        <v>1417</v>
      </c>
      <c r="B3408" s="20">
        <v>4</v>
      </c>
      <c r="C3408" s="20">
        <v>4</v>
      </c>
      <c r="D3408" s="20">
        <v>4</v>
      </c>
    </row>
    <row r="3409" spans="1:4" x14ac:dyDescent="0.25">
      <c r="A3409" s="21" t="s">
        <v>9</v>
      </c>
      <c r="B3409" s="20">
        <v>1</v>
      </c>
      <c r="C3409" s="20">
        <v>1</v>
      </c>
      <c r="D3409" s="20">
        <v>1</v>
      </c>
    </row>
    <row r="3410" spans="1:4" x14ac:dyDescent="0.25">
      <c r="A3410" s="21" t="s">
        <v>7</v>
      </c>
      <c r="B3410" s="20">
        <v>1</v>
      </c>
      <c r="C3410" s="20">
        <v>1</v>
      </c>
      <c r="D3410" s="20">
        <v>1</v>
      </c>
    </row>
    <row r="3411" spans="1:4" x14ac:dyDescent="0.25">
      <c r="A3411" s="26" t="s">
        <v>349</v>
      </c>
      <c r="B3411" s="20">
        <v>1</v>
      </c>
      <c r="C3411" s="20">
        <v>1</v>
      </c>
      <c r="D3411" s="20">
        <v>1</v>
      </c>
    </row>
    <row r="3412" spans="1:4" x14ac:dyDescent="0.25">
      <c r="A3412" s="21" t="s">
        <v>12</v>
      </c>
      <c r="B3412" s="20">
        <v>1</v>
      </c>
      <c r="C3412" s="20">
        <v>1</v>
      </c>
      <c r="D3412" s="20">
        <v>1</v>
      </c>
    </row>
    <row r="3413" spans="1:4" x14ac:dyDescent="0.25">
      <c r="A3413" s="26" t="s">
        <v>264</v>
      </c>
      <c r="B3413" s="20">
        <v>1</v>
      </c>
      <c r="C3413" s="20">
        <v>1</v>
      </c>
      <c r="D3413" s="20">
        <v>1</v>
      </c>
    </row>
    <row r="3414" spans="1:4" x14ac:dyDescent="0.25">
      <c r="A3414" s="21" t="s">
        <v>13</v>
      </c>
      <c r="B3414" s="20">
        <v>1</v>
      </c>
      <c r="C3414" s="20">
        <v>1</v>
      </c>
      <c r="D3414" s="20">
        <v>1</v>
      </c>
    </row>
    <row r="3415" spans="1:4" x14ac:dyDescent="0.25">
      <c r="A3415" s="26" t="s">
        <v>90</v>
      </c>
      <c r="B3415" s="20">
        <v>1</v>
      </c>
      <c r="C3415" s="20">
        <v>1</v>
      </c>
      <c r="D3415" s="20">
        <v>1</v>
      </c>
    </row>
    <row r="3416" spans="1:4" x14ac:dyDescent="0.25">
      <c r="A3416" s="19" t="s">
        <v>1275</v>
      </c>
      <c r="B3416" s="20">
        <v>22</v>
      </c>
      <c r="C3416" s="20">
        <v>22</v>
      </c>
      <c r="D3416" s="20">
        <v>22</v>
      </c>
    </row>
    <row r="3417" spans="1:4" x14ac:dyDescent="0.25">
      <c r="A3417" s="21" t="s">
        <v>9</v>
      </c>
      <c r="B3417" s="20">
        <v>2</v>
      </c>
      <c r="C3417" s="20">
        <v>2</v>
      </c>
      <c r="D3417" s="20">
        <v>2</v>
      </c>
    </row>
    <row r="3418" spans="1:4" x14ac:dyDescent="0.25">
      <c r="A3418" s="21" t="s">
        <v>8</v>
      </c>
      <c r="B3418" s="20">
        <v>2</v>
      </c>
      <c r="C3418" s="20">
        <v>2</v>
      </c>
      <c r="D3418" s="20">
        <v>2</v>
      </c>
    </row>
    <row r="3419" spans="1:4" x14ac:dyDescent="0.25">
      <c r="A3419" s="21" t="s">
        <v>7</v>
      </c>
      <c r="B3419" s="20">
        <v>2</v>
      </c>
      <c r="C3419" s="20">
        <v>2</v>
      </c>
      <c r="D3419" s="20">
        <v>2</v>
      </c>
    </row>
    <row r="3420" spans="1:4" x14ac:dyDescent="0.25">
      <c r="A3420" s="26" t="s">
        <v>349</v>
      </c>
      <c r="B3420" s="20">
        <v>2</v>
      </c>
      <c r="C3420" s="20">
        <v>2</v>
      </c>
      <c r="D3420" s="20">
        <v>2</v>
      </c>
    </row>
    <row r="3421" spans="1:4" x14ac:dyDescent="0.25">
      <c r="A3421" s="21" t="s">
        <v>12</v>
      </c>
      <c r="B3421" s="20">
        <v>2</v>
      </c>
      <c r="C3421" s="20">
        <v>2</v>
      </c>
      <c r="D3421" s="20">
        <v>2</v>
      </c>
    </row>
    <row r="3422" spans="1:4" x14ac:dyDescent="0.25">
      <c r="A3422" s="26" t="s">
        <v>377</v>
      </c>
      <c r="B3422" s="20">
        <v>1</v>
      </c>
      <c r="C3422" s="20">
        <v>1</v>
      </c>
      <c r="D3422" s="20">
        <v>1</v>
      </c>
    </row>
    <row r="3423" spans="1:4" x14ac:dyDescent="0.25">
      <c r="A3423" s="26" t="s">
        <v>264</v>
      </c>
      <c r="B3423" s="20">
        <v>1</v>
      </c>
      <c r="C3423" s="20">
        <v>1</v>
      </c>
      <c r="D3423" s="20">
        <v>1</v>
      </c>
    </row>
    <row r="3424" spans="1:4" x14ac:dyDescent="0.25">
      <c r="A3424" s="21" t="s">
        <v>11</v>
      </c>
      <c r="B3424" s="20">
        <v>2</v>
      </c>
      <c r="C3424" s="20">
        <v>2</v>
      </c>
      <c r="D3424" s="20">
        <v>2</v>
      </c>
    </row>
    <row r="3425" spans="1:4" x14ac:dyDescent="0.25">
      <c r="A3425" s="26" t="s">
        <v>122</v>
      </c>
      <c r="B3425" s="20">
        <v>1</v>
      </c>
      <c r="C3425" s="20">
        <v>1</v>
      </c>
      <c r="D3425" s="20">
        <v>1</v>
      </c>
    </row>
    <row r="3426" spans="1:4" x14ac:dyDescent="0.25">
      <c r="A3426" s="26" t="s">
        <v>117</v>
      </c>
      <c r="B3426" s="20">
        <v>1</v>
      </c>
      <c r="C3426" s="20">
        <v>1</v>
      </c>
      <c r="D3426" s="20">
        <v>1</v>
      </c>
    </row>
    <row r="3427" spans="1:4" x14ac:dyDescent="0.25">
      <c r="A3427" s="21" t="s">
        <v>5</v>
      </c>
      <c r="B3427" s="20">
        <v>2</v>
      </c>
      <c r="C3427" s="20">
        <v>2</v>
      </c>
      <c r="D3427" s="20">
        <v>2</v>
      </c>
    </row>
    <row r="3428" spans="1:4" x14ac:dyDescent="0.25">
      <c r="A3428" s="26">
        <v>9580460264</v>
      </c>
      <c r="B3428" s="20">
        <v>2</v>
      </c>
      <c r="C3428" s="20">
        <v>2</v>
      </c>
      <c r="D3428" s="20">
        <v>2</v>
      </c>
    </row>
    <row r="3429" spans="1:4" x14ac:dyDescent="0.25">
      <c r="A3429" s="21" t="s">
        <v>6</v>
      </c>
      <c r="B3429" s="20">
        <v>2</v>
      </c>
      <c r="C3429" s="20">
        <v>2</v>
      </c>
      <c r="D3429" s="20">
        <v>2</v>
      </c>
    </row>
    <row r="3430" spans="1:4" x14ac:dyDescent="0.25">
      <c r="A3430" s="26">
        <v>9789580460268</v>
      </c>
      <c r="B3430" s="20">
        <v>2</v>
      </c>
      <c r="C3430" s="20">
        <v>2</v>
      </c>
      <c r="D3430" s="20">
        <v>2</v>
      </c>
    </row>
    <row r="3431" spans="1:4" x14ac:dyDescent="0.25">
      <c r="A3431" s="21" t="s">
        <v>10</v>
      </c>
      <c r="B3431" s="20">
        <v>2</v>
      </c>
      <c r="C3431" s="20">
        <v>2</v>
      </c>
      <c r="D3431" s="20">
        <v>2</v>
      </c>
    </row>
    <row r="3432" spans="1:4" x14ac:dyDescent="0.25">
      <c r="A3432" s="26" t="s">
        <v>294</v>
      </c>
      <c r="B3432" s="20">
        <v>2</v>
      </c>
      <c r="C3432" s="20">
        <v>2</v>
      </c>
      <c r="D3432" s="20">
        <v>2</v>
      </c>
    </row>
    <row r="3433" spans="1:4" x14ac:dyDescent="0.25">
      <c r="A3433" s="21" t="s">
        <v>13</v>
      </c>
      <c r="B3433" s="20">
        <v>2</v>
      </c>
      <c r="C3433" s="20">
        <v>2</v>
      </c>
      <c r="D3433" s="20">
        <v>2</v>
      </c>
    </row>
    <row r="3434" spans="1:4" x14ac:dyDescent="0.25">
      <c r="A3434" s="26" t="s">
        <v>90</v>
      </c>
      <c r="B3434" s="20">
        <v>2</v>
      </c>
      <c r="C3434" s="20">
        <v>2</v>
      </c>
      <c r="D3434" s="20">
        <v>2</v>
      </c>
    </row>
    <row r="3435" spans="1:4" x14ac:dyDescent="0.25">
      <c r="A3435" s="21" t="s">
        <v>14</v>
      </c>
      <c r="B3435" s="20">
        <v>2</v>
      </c>
      <c r="C3435" s="20">
        <v>2</v>
      </c>
      <c r="D3435" s="20">
        <v>2</v>
      </c>
    </row>
    <row r="3436" spans="1:4" x14ac:dyDescent="0.25">
      <c r="A3436" s="26" t="s">
        <v>2351</v>
      </c>
      <c r="B3436" s="20">
        <v>2</v>
      </c>
      <c r="C3436" s="20">
        <v>2</v>
      </c>
      <c r="D3436" s="20">
        <v>2</v>
      </c>
    </row>
    <row r="3437" spans="1:4" x14ac:dyDescent="0.25">
      <c r="A3437" s="21" t="s">
        <v>16</v>
      </c>
      <c r="B3437" s="20">
        <v>2</v>
      </c>
      <c r="C3437" s="20">
        <v>2</v>
      </c>
      <c r="D3437" s="20">
        <v>2</v>
      </c>
    </row>
    <row r="3438" spans="1:4" x14ac:dyDescent="0.25">
      <c r="A3438" s="26" t="s">
        <v>2351</v>
      </c>
      <c r="B3438" s="20">
        <v>2</v>
      </c>
      <c r="C3438" s="20">
        <v>2</v>
      </c>
      <c r="D3438" s="20">
        <v>2</v>
      </c>
    </row>
    <row r="3439" spans="1:4" x14ac:dyDescent="0.25">
      <c r="A3439" s="19" t="s">
        <v>378</v>
      </c>
      <c r="B3439" s="20">
        <v>9</v>
      </c>
      <c r="C3439" s="20">
        <v>9</v>
      </c>
      <c r="D3439" s="20">
        <v>9</v>
      </c>
    </row>
    <row r="3440" spans="1:4" x14ac:dyDescent="0.25">
      <c r="A3440" s="21" t="s">
        <v>9</v>
      </c>
      <c r="B3440" s="20">
        <v>1</v>
      </c>
      <c r="C3440" s="20">
        <v>1</v>
      </c>
      <c r="D3440" s="20">
        <v>1</v>
      </c>
    </row>
    <row r="3441" spans="1:4" x14ac:dyDescent="0.25">
      <c r="A3441" s="21" t="s">
        <v>8</v>
      </c>
      <c r="B3441" s="20">
        <v>1</v>
      </c>
      <c r="C3441" s="20">
        <v>1</v>
      </c>
      <c r="D3441" s="20">
        <v>1</v>
      </c>
    </row>
    <row r="3442" spans="1:4" x14ac:dyDescent="0.25">
      <c r="A3442" s="21" t="s">
        <v>7</v>
      </c>
      <c r="B3442" s="20">
        <v>1</v>
      </c>
      <c r="C3442" s="20">
        <v>1</v>
      </c>
      <c r="D3442" s="20">
        <v>1</v>
      </c>
    </row>
    <row r="3443" spans="1:4" x14ac:dyDescent="0.25">
      <c r="A3443" s="26" t="s">
        <v>315</v>
      </c>
      <c r="B3443" s="20">
        <v>1</v>
      </c>
      <c r="C3443" s="20">
        <v>1</v>
      </c>
      <c r="D3443" s="20">
        <v>1</v>
      </c>
    </row>
    <row r="3444" spans="1:4" x14ac:dyDescent="0.25">
      <c r="A3444" s="21" t="s">
        <v>12</v>
      </c>
      <c r="B3444" s="20">
        <v>1</v>
      </c>
      <c r="C3444" s="20">
        <v>1</v>
      </c>
      <c r="D3444" s="20">
        <v>1</v>
      </c>
    </row>
    <row r="3445" spans="1:4" x14ac:dyDescent="0.25">
      <c r="A3445" s="26" t="s">
        <v>380</v>
      </c>
      <c r="B3445" s="20">
        <v>1</v>
      </c>
      <c r="C3445" s="20">
        <v>1</v>
      </c>
      <c r="D3445" s="20">
        <v>1</v>
      </c>
    </row>
    <row r="3446" spans="1:4" x14ac:dyDescent="0.25">
      <c r="A3446" s="21" t="s">
        <v>11</v>
      </c>
      <c r="B3446" s="20">
        <v>1</v>
      </c>
      <c r="C3446" s="20">
        <v>1</v>
      </c>
      <c r="D3446" s="20">
        <v>1</v>
      </c>
    </row>
    <row r="3447" spans="1:4" x14ac:dyDescent="0.25">
      <c r="A3447" s="26" t="s">
        <v>2351</v>
      </c>
      <c r="B3447" s="20">
        <v>1</v>
      </c>
      <c r="C3447" s="20">
        <v>1</v>
      </c>
      <c r="D3447" s="20">
        <v>1</v>
      </c>
    </row>
    <row r="3448" spans="1:4" x14ac:dyDescent="0.25">
      <c r="A3448" s="21" t="s">
        <v>5</v>
      </c>
      <c r="B3448" s="20">
        <v>1</v>
      </c>
      <c r="C3448" s="20">
        <v>1</v>
      </c>
      <c r="D3448" s="20">
        <v>1</v>
      </c>
    </row>
    <row r="3449" spans="1:4" x14ac:dyDescent="0.25">
      <c r="A3449" s="26">
        <v>9580449007</v>
      </c>
      <c r="B3449" s="20">
        <v>1</v>
      </c>
      <c r="C3449" s="20">
        <v>1</v>
      </c>
      <c r="D3449" s="20">
        <v>1</v>
      </c>
    </row>
    <row r="3450" spans="1:4" x14ac:dyDescent="0.25">
      <c r="A3450" s="21" t="s">
        <v>6</v>
      </c>
      <c r="B3450" s="20">
        <v>1</v>
      </c>
      <c r="C3450" s="20">
        <v>1</v>
      </c>
      <c r="D3450" s="20">
        <v>1</v>
      </c>
    </row>
    <row r="3451" spans="1:4" x14ac:dyDescent="0.25">
      <c r="A3451" s="26" t="s">
        <v>2351</v>
      </c>
      <c r="B3451" s="20">
        <v>1</v>
      </c>
      <c r="C3451" s="20">
        <v>1</v>
      </c>
      <c r="D3451" s="20">
        <v>1</v>
      </c>
    </row>
    <row r="3452" spans="1:4" x14ac:dyDescent="0.25">
      <c r="A3452" s="21" t="s">
        <v>10</v>
      </c>
      <c r="B3452" s="20">
        <v>1</v>
      </c>
      <c r="C3452" s="20">
        <v>1</v>
      </c>
      <c r="D3452" s="20">
        <v>1</v>
      </c>
    </row>
    <row r="3453" spans="1:4" x14ac:dyDescent="0.25">
      <c r="A3453" s="26" t="s">
        <v>256</v>
      </c>
      <c r="B3453" s="20">
        <v>1</v>
      </c>
      <c r="C3453" s="20">
        <v>1</v>
      </c>
      <c r="D3453" s="20">
        <v>1</v>
      </c>
    </row>
    <row r="3454" spans="1:4" x14ac:dyDescent="0.25">
      <c r="A3454" s="21" t="s">
        <v>13</v>
      </c>
      <c r="B3454" s="20">
        <v>1</v>
      </c>
      <c r="C3454" s="20">
        <v>1</v>
      </c>
      <c r="D3454" s="20">
        <v>1</v>
      </c>
    </row>
    <row r="3455" spans="1:4" x14ac:dyDescent="0.25">
      <c r="A3455" s="26" t="s">
        <v>375</v>
      </c>
      <c r="B3455" s="20">
        <v>1</v>
      </c>
      <c r="C3455" s="20">
        <v>1</v>
      </c>
      <c r="D3455" s="20">
        <v>1</v>
      </c>
    </row>
    <row r="3456" spans="1:4" x14ac:dyDescent="0.25">
      <c r="A3456" s="19" t="s">
        <v>966</v>
      </c>
      <c r="B3456" s="20">
        <v>4</v>
      </c>
      <c r="C3456" s="20">
        <v>4</v>
      </c>
      <c r="D3456" s="20">
        <v>4</v>
      </c>
    </row>
    <row r="3457" spans="1:4" x14ac:dyDescent="0.25">
      <c r="A3457" s="21" t="s">
        <v>9</v>
      </c>
      <c r="B3457" s="20">
        <v>1</v>
      </c>
      <c r="C3457" s="20">
        <v>1</v>
      </c>
      <c r="D3457" s="20">
        <v>1</v>
      </c>
    </row>
    <row r="3458" spans="1:4" x14ac:dyDescent="0.25">
      <c r="A3458" s="21" t="s">
        <v>7</v>
      </c>
      <c r="B3458" s="20">
        <v>1</v>
      </c>
      <c r="C3458" s="20">
        <v>1</v>
      </c>
      <c r="D3458" s="20">
        <v>1</v>
      </c>
    </row>
    <row r="3459" spans="1:4" x14ac:dyDescent="0.25">
      <c r="A3459" s="26" t="s">
        <v>315</v>
      </c>
      <c r="B3459" s="20">
        <v>1</v>
      </c>
      <c r="C3459" s="20">
        <v>1</v>
      </c>
      <c r="D3459" s="20">
        <v>1</v>
      </c>
    </row>
    <row r="3460" spans="1:4" x14ac:dyDescent="0.25">
      <c r="A3460" s="21" t="s">
        <v>12</v>
      </c>
      <c r="B3460" s="20">
        <v>1</v>
      </c>
      <c r="C3460" s="20">
        <v>1</v>
      </c>
      <c r="D3460" s="20">
        <v>1</v>
      </c>
    </row>
    <row r="3461" spans="1:4" x14ac:dyDescent="0.25">
      <c r="A3461" s="26" t="s">
        <v>325</v>
      </c>
      <c r="B3461" s="20">
        <v>1</v>
      </c>
      <c r="C3461" s="20">
        <v>1</v>
      </c>
      <c r="D3461" s="20">
        <v>1</v>
      </c>
    </row>
    <row r="3462" spans="1:4" x14ac:dyDescent="0.25">
      <c r="A3462" s="21" t="s">
        <v>13</v>
      </c>
      <c r="B3462" s="20">
        <v>1</v>
      </c>
      <c r="C3462" s="20">
        <v>1</v>
      </c>
      <c r="D3462" s="20">
        <v>1</v>
      </c>
    </row>
    <row r="3463" spans="1:4" x14ac:dyDescent="0.25">
      <c r="A3463" s="26" t="s">
        <v>90</v>
      </c>
      <c r="B3463" s="20">
        <v>1</v>
      </c>
      <c r="C3463" s="20">
        <v>1</v>
      </c>
      <c r="D3463" s="20">
        <v>1</v>
      </c>
    </row>
    <row r="3464" spans="1:4" x14ac:dyDescent="0.25">
      <c r="A3464" s="19" t="s">
        <v>143</v>
      </c>
      <c r="B3464" s="20">
        <v>10</v>
      </c>
      <c r="C3464" s="20">
        <v>10</v>
      </c>
      <c r="D3464" s="20">
        <v>10</v>
      </c>
    </row>
    <row r="3465" spans="1:4" x14ac:dyDescent="0.25">
      <c r="A3465" s="21" t="s">
        <v>9</v>
      </c>
      <c r="B3465" s="20">
        <v>1</v>
      </c>
      <c r="C3465" s="20">
        <v>1</v>
      </c>
      <c r="D3465" s="20">
        <v>1</v>
      </c>
    </row>
    <row r="3466" spans="1:4" x14ac:dyDescent="0.25">
      <c r="A3466" s="21" t="s">
        <v>8</v>
      </c>
      <c r="B3466" s="20">
        <v>1</v>
      </c>
      <c r="C3466" s="20">
        <v>1</v>
      </c>
      <c r="D3466" s="20">
        <v>1</v>
      </c>
    </row>
    <row r="3467" spans="1:4" x14ac:dyDescent="0.25">
      <c r="A3467" s="21" t="s">
        <v>7</v>
      </c>
      <c r="B3467" s="20">
        <v>1</v>
      </c>
      <c r="C3467" s="20">
        <v>1</v>
      </c>
      <c r="D3467" s="20">
        <v>1</v>
      </c>
    </row>
    <row r="3468" spans="1:4" x14ac:dyDescent="0.25">
      <c r="A3468" s="26" t="s">
        <v>2351</v>
      </c>
      <c r="B3468" s="20">
        <v>1</v>
      </c>
      <c r="C3468" s="20">
        <v>1</v>
      </c>
      <c r="D3468" s="20">
        <v>1</v>
      </c>
    </row>
    <row r="3469" spans="1:4" x14ac:dyDescent="0.25">
      <c r="A3469" s="21" t="s">
        <v>12</v>
      </c>
      <c r="B3469" s="20">
        <v>1</v>
      </c>
      <c r="C3469" s="20">
        <v>1</v>
      </c>
      <c r="D3469" s="20">
        <v>1</v>
      </c>
    </row>
    <row r="3470" spans="1:4" x14ac:dyDescent="0.25">
      <c r="A3470" s="26" t="s">
        <v>264</v>
      </c>
      <c r="B3470" s="20">
        <v>1</v>
      </c>
      <c r="C3470" s="20">
        <v>1</v>
      </c>
      <c r="D3470" s="20">
        <v>1</v>
      </c>
    </row>
    <row r="3471" spans="1:4" x14ac:dyDescent="0.25">
      <c r="A3471" s="21" t="s">
        <v>11</v>
      </c>
      <c r="B3471" s="20">
        <v>1</v>
      </c>
      <c r="C3471" s="20">
        <v>1</v>
      </c>
      <c r="D3471" s="20">
        <v>1</v>
      </c>
    </row>
    <row r="3472" spans="1:4" x14ac:dyDescent="0.25">
      <c r="A3472" s="26" t="s">
        <v>28</v>
      </c>
      <c r="B3472" s="20">
        <v>1</v>
      </c>
      <c r="C3472" s="20">
        <v>1</v>
      </c>
      <c r="D3472" s="20">
        <v>1</v>
      </c>
    </row>
    <row r="3473" spans="1:4" x14ac:dyDescent="0.25">
      <c r="A3473" s="21" t="s">
        <v>5</v>
      </c>
      <c r="B3473" s="20">
        <v>1</v>
      </c>
      <c r="C3473" s="20">
        <v>1</v>
      </c>
      <c r="D3473" s="20">
        <v>1</v>
      </c>
    </row>
    <row r="3474" spans="1:4" x14ac:dyDescent="0.25">
      <c r="A3474" s="26" t="s">
        <v>2351</v>
      </c>
      <c r="B3474" s="20">
        <v>1</v>
      </c>
      <c r="C3474" s="20">
        <v>1</v>
      </c>
      <c r="D3474" s="20">
        <v>1</v>
      </c>
    </row>
    <row r="3475" spans="1:4" x14ac:dyDescent="0.25">
      <c r="A3475" s="21" t="s">
        <v>6</v>
      </c>
      <c r="B3475" s="20">
        <v>1</v>
      </c>
      <c r="C3475" s="20">
        <v>1</v>
      </c>
      <c r="D3475" s="20">
        <v>1</v>
      </c>
    </row>
    <row r="3476" spans="1:4" x14ac:dyDescent="0.25">
      <c r="A3476" s="26" t="s">
        <v>2351</v>
      </c>
      <c r="B3476" s="20">
        <v>1</v>
      </c>
      <c r="C3476" s="20">
        <v>1</v>
      </c>
      <c r="D3476" s="20">
        <v>1</v>
      </c>
    </row>
    <row r="3477" spans="1:4" x14ac:dyDescent="0.25">
      <c r="A3477" s="21" t="s">
        <v>10</v>
      </c>
      <c r="B3477" s="20">
        <v>1</v>
      </c>
      <c r="C3477" s="20">
        <v>1</v>
      </c>
      <c r="D3477" s="20">
        <v>1</v>
      </c>
    </row>
    <row r="3478" spans="1:4" x14ac:dyDescent="0.25">
      <c r="A3478" s="26" t="s">
        <v>256</v>
      </c>
      <c r="B3478" s="20">
        <v>1</v>
      </c>
      <c r="C3478" s="20">
        <v>1</v>
      </c>
      <c r="D3478" s="20">
        <v>1</v>
      </c>
    </row>
    <row r="3479" spans="1:4" x14ac:dyDescent="0.25">
      <c r="A3479" s="21" t="s">
        <v>14</v>
      </c>
      <c r="B3479" s="20">
        <v>1</v>
      </c>
      <c r="C3479" s="20">
        <v>1</v>
      </c>
      <c r="D3479" s="20">
        <v>1</v>
      </c>
    </row>
    <row r="3480" spans="1:4" x14ac:dyDescent="0.25">
      <c r="A3480" s="26" t="s">
        <v>2351</v>
      </c>
      <c r="B3480" s="20">
        <v>1</v>
      </c>
      <c r="C3480" s="20">
        <v>1</v>
      </c>
      <c r="D3480" s="20">
        <v>1</v>
      </c>
    </row>
    <row r="3481" spans="1:4" x14ac:dyDescent="0.25">
      <c r="A3481" s="21" t="s">
        <v>16</v>
      </c>
      <c r="B3481" s="20">
        <v>1</v>
      </c>
      <c r="C3481" s="20">
        <v>1</v>
      </c>
      <c r="D3481" s="20">
        <v>1</v>
      </c>
    </row>
    <row r="3482" spans="1:4" x14ac:dyDescent="0.25">
      <c r="A3482" s="26" t="s">
        <v>2351</v>
      </c>
      <c r="B3482" s="20">
        <v>1</v>
      </c>
      <c r="C3482" s="20">
        <v>1</v>
      </c>
      <c r="D3482" s="20">
        <v>1</v>
      </c>
    </row>
    <row r="3483" spans="1:4" x14ac:dyDescent="0.25">
      <c r="A3483" s="19" t="s">
        <v>1354</v>
      </c>
      <c r="B3483" s="20">
        <v>3</v>
      </c>
      <c r="C3483" s="20">
        <v>3</v>
      </c>
      <c r="D3483" s="20">
        <v>3</v>
      </c>
    </row>
    <row r="3484" spans="1:4" x14ac:dyDescent="0.25">
      <c r="A3484" s="21" t="s">
        <v>9</v>
      </c>
      <c r="B3484" s="20">
        <v>1</v>
      </c>
      <c r="C3484" s="20">
        <v>1</v>
      </c>
      <c r="D3484" s="20">
        <v>1</v>
      </c>
    </row>
    <row r="3485" spans="1:4" x14ac:dyDescent="0.25">
      <c r="A3485" s="21" t="s">
        <v>7</v>
      </c>
      <c r="B3485" s="20">
        <v>1</v>
      </c>
      <c r="C3485" s="20">
        <v>1</v>
      </c>
      <c r="D3485" s="20">
        <v>1</v>
      </c>
    </row>
    <row r="3486" spans="1:4" x14ac:dyDescent="0.25">
      <c r="A3486" s="26" t="s">
        <v>367</v>
      </c>
      <c r="B3486" s="20">
        <v>1</v>
      </c>
      <c r="C3486" s="20">
        <v>1</v>
      </c>
      <c r="D3486" s="20">
        <v>1</v>
      </c>
    </row>
    <row r="3487" spans="1:4" x14ac:dyDescent="0.25">
      <c r="A3487" s="21" t="s">
        <v>13</v>
      </c>
      <c r="B3487" s="20">
        <v>1</v>
      </c>
      <c r="C3487" s="20">
        <v>1</v>
      </c>
      <c r="D3487" s="20">
        <v>1</v>
      </c>
    </row>
    <row r="3488" spans="1:4" x14ac:dyDescent="0.25">
      <c r="A3488" s="26" t="s">
        <v>90</v>
      </c>
      <c r="B3488" s="20">
        <v>1</v>
      </c>
      <c r="C3488" s="20">
        <v>1</v>
      </c>
      <c r="D3488" s="20">
        <v>1</v>
      </c>
    </row>
    <row r="3489" spans="1:4" x14ac:dyDescent="0.25">
      <c r="A3489" s="19" t="s">
        <v>762</v>
      </c>
      <c r="B3489" s="20">
        <v>6</v>
      </c>
      <c r="C3489" s="20">
        <v>6</v>
      </c>
      <c r="D3489" s="20">
        <v>6</v>
      </c>
    </row>
    <row r="3490" spans="1:4" x14ac:dyDescent="0.25">
      <c r="A3490" s="21" t="s">
        <v>9</v>
      </c>
      <c r="B3490" s="20">
        <v>1</v>
      </c>
      <c r="C3490" s="20">
        <v>1</v>
      </c>
      <c r="D3490" s="20">
        <v>1</v>
      </c>
    </row>
    <row r="3491" spans="1:4" x14ac:dyDescent="0.25">
      <c r="A3491" s="21" t="s">
        <v>8</v>
      </c>
      <c r="B3491" s="20">
        <v>1</v>
      </c>
      <c r="C3491" s="20">
        <v>1</v>
      </c>
      <c r="D3491" s="20">
        <v>1</v>
      </c>
    </row>
    <row r="3492" spans="1:4" x14ac:dyDescent="0.25">
      <c r="A3492" s="21" t="s">
        <v>7</v>
      </c>
      <c r="B3492" s="20">
        <v>1</v>
      </c>
      <c r="C3492" s="20">
        <v>1</v>
      </c>
      <c r="D3492" s="20">
        <v>1</v>
      </c>
    </row>
    <row r="3493" spans="1:4" x14ac:dyDescent="0.25">
      <c r="A3493" s="26" t="s">
        <v>310</v>
      </c>
      <c r="B3493" s="20">
        <v>1</v>
      </c>
      <c r="C3493" s="20">
        <v>1</v>
      </c>
      <c r="D3493" s="20">
        <v>1</v>
      </c>
    </row>
    <row r="3494" spans="1:4" x14ac:dyDescent="0.25">
      <c r="A3494" s="21" t="s">
        <v>12</v>
      </c>
      <c r="B3494" s="20">
        <v>1</v>
      </c>
      <c r="C3494" s="20">
        <v>1</v>
      </c>
      <c r="D3494" s="20">
        <v>1</v>
      </c>
    </row>
    <row r="3495" spans="1:4" x14ac:dyDescent="0.25">
      <c r="A3495" s="26" t="s">
        <v>264</v>
      </c>
      <c r="B3495" s="20">
        <v>1</v>
      </c>
      <c r="C3495" s="20">
        <v>1</v>
      </c>
      <c r="D3495" s="20">
        <v>1</v>
      </c>
    </row>
    <row r="3496" spans="1:4" x14ac:dyDescent="0.25">
      <c r="A3496" s="21" t="s">
        <v>6</v>
      </c>
      <c r="B3496" s="20">
        <v>1</v>
      </c>
      <c r="C3496" s="20">
        <v>1</v>
      </c>
      <c r="D3496" s="20">
        <v>1</v>
      </c>
    </row>
    <row r="3497" spans="1:4" x14ac:dyDescent="0.25">
      <c r="A3497" s="26">
        <v>9789584232090</v>
      </c>
      <c r="B3497" s="20">
        <v>1</v>
      </c>
      <c r="C3497" s="20">
        <v>1</v>
      </c>
      <c r="D3497" s="20">
        <v>1</v>
      </c>
    </row>
    <row r="3498" spans="1:4" x14ac:dyDescent="0.25">
      <c r="A3498" s="21" t="s">
        <v>13</v>
      </c>
      <c r="B3498" s="20">
        <v>1</v>
      </c>
      <c r="C3498" s="20">
        <v>1</v>
      </c>
      <c r="D3498" s="20">
        <v>1</v>
      </c>
    </row>
    <row r="3499" spans="1:4" x14ac:dyDescent="0.25">
      <c r="A3499" s="26" t="s">
        <v>90</v>
      </c>
      <c r="B3499" s="20">
        <v>1</v>
      </c>
      <c r="C3499" s="20">
        <v>1</v>
      </c>
      <c r="D3499" s="20">
        <v>1</v>
      </c>
    </row>
    <row r="3500" spans="1:4" x14ac:dyDescent="0.25">
      <c r="A3500" s="19" t="s">
        <v>1489</v>
      </c>
      <c r="B3500" s="20">
        <v>6</v>
      </c>
      <c r="C3500" s="20">
        <v>6</v>
      </c>
      <c r="D3500" s="20">
        <v>6</v>
      </c>
    </row>
    <row r="3501" spans="1:4" x14ac:dyDescent="0.25">
      <c r="A3501" s="21" t="s">
        <v>9</v>
      </c>
      <c r="B3501" s="20">
        <v>1</v>
      </c>
      <c r="C3501" s="20">
        <v>1</v>
      </c>
      <c r="D3501" s="20">
        <v>1</v>
      </c>
    </row>
    <row r="3502" spans="1:4" x14ac:dyDescent="0.25">
      <c r="A3502" s="21" t="s">
        <v>7</v>
      </c>
      <c r="B3502" s="20">
        <v>1</v>
      </c>
      <c r="C3502" s="20">
        <v>1</v>
      </c>
      <c r="D3502" s="20">
        <v>1</v>
      </c>
    </row>
    <row r="3503" spans="1:4" x14ac:dyDescent="0.25">
      <c r="A3503" s="26" t="s">
        <v>310</v>
      </c>
      <c r="B3503" s="20">
        <v>1</v>
      </c>
      <c r="C3503" s="20">
        <v>1</v>
      </c>
      <c r="D3503" s="20">
        <v>1</v>
      </c>
    </row>
    <row r="3504" spans="1:4" x14ac:dyDescent="0.25">
      <c r="A3504" s="21" t="s">
        <v>12</v>
      </c>
      <c r="B3504" s="20">
        <v>1</v>
      </c>
      <c r="C3504" s="20">
        <v>1</v>
      </c>
      <c r="D3504" s="20">
        <v>1</v>
      </c>
    </row>
    <row r="3505" spans="1:4" x14ac:dyDescent="0.25">
      <c r="A3505" s="26" t="s">
        <v>264</v>
      </c>
      <c r="B3505" s="20">
        <v>1</v>
      </c>
      <c r="C3505" s="20">
        <v>1</v>
      </c>
      <c r="D3505" s="20">
        <v>1</v>
      </c>
    </row>
    <row r="3506" spans="1:4" x14ac:dyDescent="0.25">
      <c r="A3506" s="21" t="s">
        <v>5</v>
      </c>
      <c r="B3506" s="20">
        <v>1</v>
      </c>
      <c r="C3506" s="20">
        <v>1</v>
      </c>
      <c r="D3506" s="20">
        <v>1</v>
      </c>
    </row>
    <row r="3507" spans="1:4" x14ac:dyDescent="0.25">
      <c r="A3507" s="26" t="s">
        <v>787</v>
      </c>
      <c r="B3507" s="20">
        <v>1</v>
      </c>
      <c r="C3507" s="20">
        <v>1</v>
      </c>
      <c r="D3507" s="20">
        <v>1</v>
      </c>
    </row>
    <row r="3508" spans="1:4" x14ac:dyDescent="0.25">
      <c r="A3508" s="21" t="s">
        <v>6</v>
      </c>
      <c r="B3508" s="20">
        <v>1</v>
      </c>
      <c r="C3508" s="20">
        <v>1</v>
      </c>
      <c r="D3508" s="20">
        <v>1</v>
      </c>
    </row>
    <row r="3509" spans="1:4" x14ac:dyDescent="0.25">
      <c r="A3509" s="26">
        <v>9788477511250</v>
      </c>
      <c r="B3509" s="20">
        <v>1</v>
      </c>
      <c r="C3509" s="20">
        <v>1</v>
      </c>
      <c r="D3509" s="20">
        <v>1</v>
      </c>
    </row>
    <row r="3510" spans="1:4" x14ac:dyDescent="0.25">
      <c r="A3510" s="21" t="s">
        <v>13</v>
      </c>
      <c r="B3510" s="20">
        <v>1</v>
      </c>
      <c r="C3510" s="20">
        <v>1</v>
      </c>
      <c r="D3510" s="20">
        <v>1</v>
      </c>
    </row>
    <row r="3511" spans="1:4" x14ac:dyDescent="0.25">
      <c r="A3511" s="26" t="s">
        <v>90</v>
      </c>
      <c r="B3511" s="20">
        <v>1</v>
      </c>
      <c r="C3511" s="20">
        <v>1</v>
      </c>
      <c r="D3511" s="20">
        <v>1</v>
      </c>
    </row>
    <row r="3512" spans="1:4" x14ac:dyDescent="0.25">
      <c r="A3512" s="19" t="s">
        <v>1104</v>
      </c>
      <c r="B3512" s="20">
        <v>4</v>
      </c>
      <c r="C3512" s="20">
        <v>4</v>
      </c>
      <c r="D3512" s="20">
        <v>4</v>
      </c>
    </row>
    <row r="3513" spans="1:4" x14ac:dyDescent="0.25">
      <c r="A3513" s="21" t="s">
        <v>9</v>
      </c>
      <c r="B3513" s="20">
        <v>1</v>
      </c>
      <c r="C3513" s="20">
        <v>1</v>
      </c>
      <c r="D3513" s="20">
        <v>1</v>
      </c>
    </row>
    <row r="3514" spans="1:4" x14ac:dyDescent="0.25">
      <c r="A3514" s="21" t="s">
        <v>7</v>
      </c>
      <c r="B3514" s="20">
        <v>1</v>
      </c>
      <c r="C3514" s="20">
        <v>1</v>
      </c>
      <c r="D3514" s="20">
        <v>1</v>
      </c>
    </row>
    <row r="3515" spans="1:4" x14ac:dyDescent="0.25">
      <c r="A3515" s="26" t="s">
        <v>320</v>
      </c>
      <c r="B3515" s="20">
        <v>1</v>
      </c>
      <c r="C3515" s="20">
        <v>1</v>
      </c>
      <c r="D3515" s="20">
        <v>1</v>
      </c>
    </row>
    <row r="3516" spans="1:4" x14ac:dyDescent="0.25">
      <c r="A3516" s="21" t="s">
        <v>12</v>
      </c>
      <c r="B3516" s="20">
        <v>1</v>
      </c>
      <c r="C3516" s="20">
        <v>1</v>
      </c>
      <c r="D3516" s="20">
        <v>1</v>
      </c>
    </row>
    <row r="3517" spans="1:4" x14ac:dyDescent="0.25">
      <c r="A3517" s="26" t="s">
        <v>264</v>
      </c>
      <c r="B3517" s="20">
        <v>1</v>
      </c>
      <c r="C3517" s="20">
        <v>1</v>
      </c>
      <c r="D3517" s="20">
        <v>1</v>
      </c>
    </row>
    <row r="3518" spans="1:4" x14ac:dyDescent="0.25">
      <c r="A3518" s="21" t="s">
        <v>13</v>
      </c>
      <c r="B3518" s="20">
        <v>1</v>
      </c>
      <c r="C3518" s="20">
        <v>1</v>
      </c>
      <c r="D3518" s="20">
        <v>1</v>
      </c>
    </row>
    <row r="3519" spans="1:4" x14ac:dyDescent="0.25">
      <c r="A3519" s="26" t="s">
        <v>90</v>
      </c>
      <c r="B3519" s="20">
        <v>1</v>
      </c>
      <c r="C3519" s="20">
        <v>1</v>
      </c>
      <c r="D3519" s="20">
        <v>1</v>
      </c>
    </row>
    <row r="3520" spans="1:4" x14ac:dyDescent="0.25">
      <c r="A3520" s="19" t="s">
        <v>774</v>
      </c>
      <c r="B3520" s="20">
        <v>12</v>
      </c>
      <c r="C3520" s="20">
        <v>12</v>
      </c>
      <c r="D3520" s="20">
        <v>12</v>
      </c>
    </row>
    <row r="3521" spans="1:4" x14ac:dyDescent="0.25">
      <c r="A3521" s="21" t="s">
        <v>9</v>
      </c>
      <c r="B3521" s="20">
        <v>2</v>
      </c>
      <c r="C3521" s="20">
        <v>2</v>
      </c>
      <c r="D3521" s="20">
        <v>2</v>
      </c>
    </row>
    <row r="3522" spans="1:4" x14ac:dyDescent="0.25">
      <c r="A3522" s="21" t="s">
        <v>8</v>
      </c>
      <c r="B3522" s="20">
        <v>1</v>
      </c>
      <c r="C3522" s="20">
        <v>1</v>
      </c>
      <c r="D3522" s="20">
        <v>1</v>
      </c>
    </row>
    <row r="3523" spans="1:4" x14ac:dyDescent="0.25">
      <c r="A3523" s="21" t="s">
        <v>7</v>
      </c>
      <c r="B3523" s="20">
        <v>2</v>
      </c>
      <c r="C3523" s="20">
        <v>2</v>
      </c>
      <c r="D3523" s="20">
        <v>2</v>
      </c>
    </row>
    <row r="3524" spans="1:4" x14ac:dyDescent="0.25">
      <c r="A3524" s="26" t="s">
        <v>776</v>
      </c>
      <c r="B3524" s="20">
        <v>1</v>
      </c>
      <c r="C3524" s="20">
        <v>1</v>
      </c>
      <c r="D3524" s="20">
        <v>1</v>
      </c>
    </row>
    <row r="3525" spans="1:4" x14ac:dyDescent="0.25">
      <c r="A3525" s="26" t="s">
        <v>891</v>
      </c>
      <c r="B3525" s="20">
        <v>1</v>
      </c>
      <c r="C3525" s="20">
        <v>1</v>
      </c>
      <c r="D3525" s="20">
        <v>1</v>
      </c>
    </row>
    <row r="3526" spans="1:4" x14ac:dyDescent="0.25">
      <c r="A3526" s="21" t="s">
        <v>12</v>
      </c>
      <c r="B3526" s="20">
        <v>2</v>
      </c>
      <c r="C3526" s="20">
        <v>2</v>
      </c>
      <c r="D3526" s="20">
        <v>2</v>
      </c>
    </row>
    <row r="3527" spans="1:4" x14ac:dyDescent="0.25">
      <c r="A3527" s="26" t="s">
        <v>264</v>
      </c>
      <c r="B3527" s="20">
        <v>2</v>
      </c>
      <c r="C3527" s="20">
        <v>2</v>
      </c>
      <c r="D3527" s="20">
        <v>2</v>
      </c>
    </row>
    <row r="3528" spans="1:4" x14ac:dyDescent="0.25">
      <c r="A3528" s="21" t="s">
        <v>5</v>
      </c>
      <c r="B3528" s="20">
        <v>2</v>
      </c>
      <c r="C3528" s="20">
        <v>2</v>
      </c>
      <c r="D3528" s="20">
        <v>2</v>
      </c>
    </row>
    <row r="3529" spans="1:4" x14ac:dyDescent="0.25">
      <c r="A3529" s="26">
        <v>8425211017</v>
      </c>
      <c r="B3529" s="20">
        <v>1</v>
      </c>
      <c r="C3529" s="20">
        <v>1</v>
      </c>
      <c r="D3529" s="20">
        <v>1</v>
      </c>
    </row>
    <row r="3530" spans="1:4" x14ac:dyDescent="0.25">
      <c r="A3530" s="26" t="s">
        <v>775</v>
      </c>
      <c r="B3530" s="20">
        <v>1</v>
      </c>
      <c r="C3530" s="20">
        <v>1</v>
      </c>
      <c r="D3530" s="20">
        <v>1</v>
      </c>
    </row>
    <row r="3531" spans="1:4" x14ac:dyDescent="0.25">
      <c r="A3531" s="21" t="s">
        <v>6</v>
      </c>
      <c r="B3531" s="20">
        <v>1</v>
      </c>
      <c r="C3531" s="20">
        <v>1</v>
      </c>
      <c r="D3531" s="20">
        <v>1</v>
      </c>
    </row>
    <row r="3532" spans="1:4" x14ac:dyDescent="0.25">
      <c r="A3532" s="26">
        <v>9788425420924</v>
      </c>
      <c r="B3532" s="20">
        <v>1</v>
      </c>
      <c r="C3532" s="20">
        <v>1</v>
      </c>
      <c r="D3532" s="20">
        <v>1</v>
      </c>
    </row>
    <row r="3533" spans="1:4" x14ac:dyDescent="0.25">
      <c r="A3533" s="21" t="s">
        <v>13</v>
      </c>
      <c r="B3533" s="20">
        <v>2</v>
      </c>
      <c r="C3533" s="20">
        <v>2</v>
      </c>
      <c r="D3533" s="20">
        <v>2</v>
      </c>
    </row>
    <row r="3534" spans="1:4" x14ac:dyDescent="0.25">
      <c r="A3534" s="26" t="s">
        <v>90</v>
      </c>
      <c r="B3534" s="20">
        <v>2</v>
      </c>
      <c r="C3534" s="20">
        <v>2</v>
      </c>
      <c r="D3534" s="20">
        <v>2</v>
      </c>
    </row>
    <row r="3535" spans="1:4" x14ac:dyDescent="0.25">
      <c r="A3535" s="19" t="s">
        <v>116</v>
      </c>
      <c r="B3535" s="20">
        <v>11</v>
      </c>
      <c r="C3535" s="20">
        <v>11</v>
      </c>
      <c r="D3535" s="20">
        <v>11</v>
      </c>
    </row>
    <row r="3536" spans="1:4" x14ac:dyDescent="0.25">
      <c r="A3536" s="21" t="s">
        <v>9</v>
      </c>
      <c r="B3536" s="20">
        <v>1</v>
      </c>
      <c r="C3536" s="20">
        <v>1</v>
      </c>
      <c r="D3536" s="20">
        <v>1</v>
      </c>
    </row>
    <row r="3537" spans="1:4" x14ac:dyDescent="0.25">
      <c r="A3537" s="21" t="s">
        <v>8</v>
      </c>
      <c r="B3537" s="20">
        <v>1</v>
      </c>
      <c r="C3537" s="20">
        <v>1</v>
      </c>
      <c r="D3537" s="20">
        <v>1</v>
      </c>
    </row>
    <row r="3538" spans="1:4" x14ac:dyDescent="0.25">
      <c r="A3538" s="21" t="s">
        <v>7</v>
      </c>
      <c r="B3538" s="20">
        <v>1</v>
      </c>
      <c r="C3538" s="20">
        <v>1</v>
      </c>
      <c r="D3538" s="20">
        <v>1</v>
      </c>
    </row>
    <row r="3539" spans="1:4" x14ac:dyDescent="0.25">
      <c r="A3539" s="26" t="s">
        <v>467</v>
      </c>
      <c r="B3539" s="20">
        <v>1</v>
      </c>
      <c r="C3539" s="20">
        <v>1</v>
      </c>
      <c r="D3539" s="20">
        <v>1</v>
      </c>
    </row>
    <row r="3540" spans="1:4" x14ac:dyDescent="0.25">
      <c r="A3540" s="21" t="s">
        <v>12</v>
      </c>
      <c r="B3540" s="20">
        <v>1</v>
      </c>
      <c r="C3540" s="20">
        <v>1</v>
      </c>
      <c r="D3540" s="20">
        <v>1</v>
      </c>
    </row>
    <row r="3541" spans="1:4" x14ac:dyDescent="0.25">
      <c r="A3541" s="26" t="s">
        <v>264</v>
      </c>
      <c r="B3541" s="20">
        <v>1</v>
      </c>
      <c r="C3541" s="20">
        <v>1</v>
      </c>
      <c r="D3541" s="20">
        <v>1</v>
      </c>
    </row>
    <row r="3542" spans="1:4" x14ac:dyDescent="0.25">
      <c r="A3542" s="21" t="s">
        <v>11</v>
      </c>
      <c r="B3542" s="20">
        <v>1</v>
      </c>
      <c r="C3542" s="20">
        <v>1</v>
      </c>
      <c r="D3542" s="20">
        <v>1</v>
      </c>
    </row>
    <row r="3543" spans="1:4" x14ac:dyDescent="0.25">
      <c r="A3543" s="26" t="s">
        <v>117</v>
      </c>
      <c r="B3543" s="20">
        <v>1</v>
      </c>
      <c r="C3543" s="20">
        <v>1</v>
      </c>
      <c r="D3543" s="20">
        <v>1</v>
      </c>
    </row>
    <row r="3544" spans="1:4" x14ac:dyDescent="0.25">
      <c r="A3544" s="21" t="s">
        <v>5</v>
      </c>
      <c r="B3544" s="20">
        <v>1</v>
      </c>
      <c r="C3544" s="20">
        <v>1</v>
      </c>
      <c r="D3544" s="20">
        <v>1</v>
      </c>
    </row>
    <row r="3545" spans="1:4" x14ac:dyDescent="0.25">
      <c r="A3545" s="26">
        <v>9583007218</v>
      </c>
      <c r="B3545" s="20">
        <v>1</v>
      </c>
      <c r="C3545" s="20">
        <v>1</v>
      </c>
      <c r="D3545" s="20">
        <v>1</v>
      </c>
    </row>
    <row r="3546" spans="1:4" x14ac:dyDescent="0.25">
      <c r="A3546" s="21" t="s">
        <v>6</v>
      </c>
      <c r="B3546" s="20">
        <v>1</v>
      </c>
      <c r="C3546" s="20">
        <v>1</v>
      </c>
      <c r="D3546" s="20">
        <v>1</v>
      </c>
    </row>
    <row r="3547" spans="1:4" x14ac:dyDescent="0.25">
      <c r="A3547" s="26">
        <v>9789583007217</v>
      </c>
      <c r="B3547" s="20">
        <v>1</v>
      </c>
      <c r="C3547" s="20">
        <v>1</v>
      </c>
      <c r="D3547" s="20">
        <v>1</v>
      </c>
    </row>
    <row r="3548" spans="1:4" x14ac:dyDescent="0.25">
      <c r="A3548" s="21" t="s">
        <v>10</v>
      </c>
      <c r="B3548" s="20">
        <v>1</v>
      </c>
      <c r="C3548" s="20">
        <v>1</v>
      </c>
      <c r="D3548" s="20">
        <v>1</v>
      </c>
    </row>
    <row r="3549" spans="1:4" x14ac:dyDescent="0.25">
      <c r="A3549" s="26" t="s">
        <v>2351</v>
      </c>
      <c r="B3549" s="20">
        <v>1</v>
      </c>
      <c r="C3549" s="20">
        <v>1</v>
      </c>
      <c r="D3549" s="20">
        <v>1</v>
      </c>
    </row>
    <row r="3550" spans="1:4" x14ac:dyDescent="0.25">
      <c r="A3550" s="21" t="s">
        <v>13</v>
      </c>
      <c r="B3550" s="20">
        <v>1</v>
      </c>
      <c r="C3550" s="20">
        <v>1</v>
      </c>
      <c r="D3550" s="20">
        <v>1</v>
      </c>
    </row>
    <row r="3551" spans="1:4" x14ac:dyDescent="0.25">
      <c r="A3551" s="26" t="s">
        <v>90</v>
      </c>
      <c r="B3551" s="20">
        <v>1</v>
      </c>
      <c r="C3551" s="20">
        <v>1</v>
      </c>
      <c r="D3551" s="20">
        <v>1</v>
      </c>
    </row>
    <row r="3552" spans="1:4" x14ac:dyDescent="0.25">
      <c r="A3552" s="21" t="s">
        <v>14</v>
      </c>
      <c r="B3552" s="20">
        <v>1</v>
      </c>
      <c r="C3552" s="20">
        <v>1</v>
      </c>
      <c r="D3552" s="20">
        <v>1</v>
      </c>
    </row>
    <row r="3553" spans="1:4" x14ac:dyDescent="0.25">
      <c r="A3553" s="26" t="s">
        <v>2351</v>
      </c>
      <c r="B3553" s="20">
        <v>1</v>
      </c>
      <c r="C3553" s="20">
        <v>1</v>
      </c>
      <c r="D3553" s="20">
        <v>1</v>
      </c>
    </row>
    <row r="3554" spans="1:4" x14ac:dyDescent="0.25">
      <c r="A3554" s="21" t="s">
        <v>16</v>
      </c>
      <c r="B3554" s="20">
        <v>1</v>
      </c>
      <c r="C3554" s="20">
        <v>1</v>
      </c>
      <c r="D3554" s="20">
        <v>1</v>
      </c>
    </row>
    <row r="3555" spans="1:4" x14ac:dyDescent="0.25">
      <c r="A3555" s="26" t="s">
        <v>2351</v>
      </c>
      <c r="B3555" s="20">
        <v>1</v>
      </c>
      <c r="C3555" s="20">
        <v>1</v>
      </c>
      <c r="D3555" s="20">
        <v>1</v>
      </c>
    </row>
    <row r="3556" spans="1:4" x14ac:dyDescent="0.25">
      <c r="A3556" s="19" t="s">
        <v>1293</v>
      </c>
      <c r="B3556" s="20">
        <v>9</v>
      </c>
      <c r="C3556" s="20">
        <v>9</v>
      </c>
      <c r="D3556" s="20">
        <v>9</v>
      </c>
    </row>
    <row r="3557" spans="1:4" x14ac:dyDescent="0.25">
      <c r="A3557" s="21" t="s">
        <v>9</v>
      </c>
      <c r="B3557" s="20">
        <v>1</v>
      </c>
      <c r="C3557" s="20">
        <v>1</v>
      </c>
      <c r="D3557" s="20">
        <v>1</v>
      </c>
    </row>
    <row r="3558" spans="1:4" x14ac:dyDescent="0.25">
      <c r="A3558" s="21" t="s">
        <v>8</v>
      </c>
      <c r="B3558" s="20">
        <v>1</v>
      </c>
      <c r="C3558" s="20">
        <v>1</v>
      </c>
      <c r="D3558" s="20">
        <v>1</v>
      </c>
    </row>
    <row r="3559" spans="1:4" x14ac:dyDescent="0.25">
      <c r="A3559" s="21" t="s">
        <v>7</v>
      </c>
      <c r="B3559" s="20">
        <v>1</v>
      </c>
      <c r="C3559" s="20">
        <v>1</v>
      </c>
      <c r="D3559" s="20">
        <v>1</v>
      </c>
    </row>
    <row r="3560" spans="1:4" x14ac:dyDescent="0.25">
      <c r="A3560" s="26" t="s">
        <v>408</v>
      </c>
      <c r="B3560" s="20">
        <v>1</v>
      </c>
      <c r="C3560" s="20">
        <v>1</v>
      </c>
      <c r="D3560" s="20">
        <v>1</v>
      </c>
    </row>
    <row r="3561" spans="1:4" x14ac:dyDescent="0.25">
      <c r="A3561" s="21" t="s">
        <v>12</v>
      </c>
      <c r="B3561" s="20">
        <v>1</v>
      </c>
      <c r="C3561" s="20">
        <v>1</v>
      </c>
      <c r="D3561" s="20">
        <v>1</v>
      </c>
    </row>
    <row r="3562" spans="1:4" x14ac:dyDescent="0.25">
      <c r="A3562" s="26" t="s">
        <v>409</v>
      </c>
      <c r="B3562" s="20">
        <v>1</v>
      </c>
      <c r="C3562" s="20">
        <v>1</v>
      </c>
      <c r="D3562" s="20">
        <v>1</v>
      </c>
    </row>
    <row r="3563" spans="1:4" x14ac:dyDescent="0.25">
      <c r="A3563" s="21" t="s">
        <v>11</v>
      </c>
      <c r="B3563" s="20">
        <v>1</v>
      </c>
      <c r="C3563" s="20">
        <v>1</v>
      </c>
      <c r="D3563" s="20">
        <v>1</v>
      </c>
    </row>
    <row r="3564" spans="1:4" x14ac:dyDescent="0.25">
      <c r="A3564" s="26" t="s">
        <v>2351</v>
      </c>
      <c r="B3564" s="20">
        <v>1</v>
      </c>
      <c r="C3564" s="20">
        <v>1</v>
      </c>
      <c r="D3564" s="20">
        <v>1</v>
      </c>
    </row>
    <row r="3565" spans="1:4" x14ac:dyDescent="0.25">
      <c r="A3565" s="21" t="s">
        <v>5</v>
      </c>
      <c r="B3565" s="20">
        <v>1</v>
      </c>
      <c r="C3565" s="20">
        <v>1</v>
      </c>
      <c r="D3565" s="20">
        <v>1</v>
      </c>
    </row>
    <row r="3566" spans="1:4" x14ac:dyDescent="0.25">
      <c r="A3566" s="26" t="s">
        <v>2351</v>
      </c>
      <c r="B3566" s="20">
        <v>1</v>
      </c>
      <c r="C3566" s="20">
        <v>1</v>
      </c>
      <c r="D3566" s="20">
        <v>1</v>
      </c>
    </row>
    <row r="3567" spans="1:4" x14ac:dyDescent="0.25">
      <c r="A3567" s="21" t="s">
        <v>6</v>
      </c>
      <c r="B3567" s="20">
        <v>1</v>
      </c>
      <c r="C3567" s="20">
        <v>1</v>
      </c>
      <c r="D3567" s="20">
        <v>1</v>
      </c>
    </row>
    <row r="3568" spans="1:4" x14ac:dyDescent="0.25">
      <c r="A3568" s="26" t="s">
        <v>2351</v>
      </c>
      <c r="B3568" s="20">
        <v>1</v>
      </c>
      <c r="C3568" s="20">
        <v>1</v>
      </c>
      <c r="D3568" s="20">
        <v>1</v>
      </c>
    </row>
    <row r="3569" spans="1:4" x14ac:dyDescent="0.25">
      <c r="A3569" s="21" t="s">
        <v>10</v>
      </c>
      <c r="B3569" s="20">
        <v>1</v>
      </c>
      <c r="C3569" s="20">
        <v>1</v>
      </c>
      <c r="D3569" s="20">
        <v>1</v>
      </c>
    </row>
    <row r="3570" spans="1:4" x14ac:dyDescent="0.25">
      <c r="A3570" s="26" t="s">
        <v>1400</v>
      </c>
      <c r="B3570" s="20">
        <v>1</v>
      </c>
      <c r="C3570" s="20">
        <v>1</v>
      </c>
      <c r="D3570" s="20">
        <v>1</v>
      </c>
    </row>
    <row r="3571" spans="1:4" x14ac:dyDescent="0.25">
      <c r="A3571" s="21" t="s">
        <v>13</v>
      </c>
      <c r="B3571" s="20">
        <v>1</v>
      </c>
      <c r="C3571" s="20">
        <v>1</v>
      </c>
      <c r="D3571" s="20">
        <v>1</v>
      </c>
    </row>
    <row r="3572" spans="1:4" x14ac:dyDescent="0.25">
      <c r="A3572" s="26" t="s">
        <v>375</v>
      </c>
      <c r="B3572" s="20">
        <v>1</v>
      </c>
      <c r="C3572" s="20">
        <v>1</v>
      </c>
      <c r="D3572" s="20">
        <v>1</v>
      </c>
    </row>
    <row r="3573" spans="1:4" x14ac:dyDescent="0.25">
      <c r="A3573" s="19" t="s">
        <v>54</v>
      </c>
      <c r="B3573" s="20">
        <v>21</v>
      </c>
      <c r="C3573" s="20">
        <v>21</v>
      </c>
      <c r="D3573" s="20">
        <v>21</v>
      </c>
    </row>
    <row r="3574" spans="1:4" x14ac:dyDescent="0.25">
      <c r="A3574" s="21" t="s">
        <v>9</v>
      </c>
      <c r="B3574" s="20">
        <v>2</v>
      </c>
      <c r="C3574" s="20">
        <v>2</v>
      </c>
      <c r="D3574" s="20">
        <v>2</v>
      </c>
    </row>
    <row r="3575" spans="1:4" x14ac:dyDescent="0.25">
      <c r="A3575" s="21" t="s">
        <v>8</v>
      </c>
      <c r="B3575" s="20">
        <v>2</v>
      </c>
      <c r="C3575" s="20">
        <v>2</v>
      </c>
      <c r="D3575" s="20">
        <v>2</v>
      </c>
    </row>
    <row r="3576" spans="1:4" x14ac:dyDescent="0.25">
      <c r="A3576" s="21" t="s">
        <v>7</v>
      </c>
      <c r="B3576" s="20">
        <v>2</v>
      </c>
      <c r="C3576" s="20">
        <v>2</v>
      </c>
      <c r="D3576" s="20">
        <v>2</v>
      </c>
    </row>
    <row r="3577" spans="1:4" x14ac:dyDescent="0.25">
      <c r="A3577" s="26" t="s">
        <v>1552</v>
      </c>
      <c r="B3577" s="20">
        <v>1</v>
      </c>
      <c r="C3577" s="20">
        <v>1</v>
      </c>
      <c r="D3577" s="20">
        <v>1</v>
      </c>
    </row>
    <row r="3578" spans="1:4" x14ac:dyDescent="0.25">
      <c r="A3578" s="26" t="s">
        <v>2351</v>
      </c>
      <c r="B3578" s="20">
        <v>1</v>
      </c>
      <c r="C3578" s="20">
        <v>1</v>
      </c>
      <c r="D3578" s="20">
        <v>1</v>
      </c>
    </row>
    <row r="3579" spans="1:4" x14ac:dyDescent="0.25">
      <c r="A3579" s="21" t="s">
        <v>12</v>
      </c>
      <c r="B3579" s="20">
        <v>2</v>
      </c>
      <c r="C3579" s="20">
        <v>2</v>
      </c>
      <c r="D3579" s="20">
        <v>2</v>
      </c>
    </row>
    <row r="3580" spans="1:4" x14ac:dyDescent="0.25">
      <c r="A3580" s="26" t="s">
        <v>380</v>
      </c>
      <c r="B3580" s="20">
        <v>1</v>
      </c>
      <c r="C3580" s="20">
        <v>1</v>
      </c>
      <c r="D3580" s="20">
        <v>1</v>
      </c>
    </row>
    <row r="3581" spans="1:4" x14ac:dyDescent="0.25">
      <c r="A3581" s="26" t="s">
        <v>264</v>
      </c>
      <c r="B3581" s="20">
        <v>1</v>
      </c>
      <c r="C3581" s="20">
        <v>1</v>
      </c>
      <c r="D3581" s="20">
        <v>1</v>
      </c>
    </row>
    <row r="3582" spans="1:4" x14ac:dyDescent="0.25">
      <c r="A3582" s="21" t="s">
        <v>11</v>
      </c>
      <c r="B3582" s="20">
        <v>2</v>
      </c>
      <c r="C3582" s="20">
        <v>2</v>
      </c>
      <c r="D3582" s="20">
        <v>2</v>
      </c>
    </row>
    <row r="3583" spans="1:4" x14ac:dyDescent="0.25">
      <c r="A3583" s="26" t="s">
        <v>1431</v>
      </c>
      <c r="B3583" s="20">
        <v>1</v>
      </c>
      <c r="C3583" s="20">
        <v>1</v>
      </c>
      <c r="D3583" s="20">
        <v>1</v>
      </c>
    </row>
    <row r="3584" spans="1:4" x14ac:dyDescent="0.25">
      <c r="A3584" s="26" t="s">
        <v>28</v>
      </c>
      <c r="B3584" s="20">
        <v>1</v>
      </c>
      <c r="C3584" s="20">
        <v>1</v>
      </c>
      <c r="D3584" s="20">
        <v>1</v>
      </c>
    </row>
    <row r="3585" spans="1:4" x14ac:dyDescent="0.25">
      <c r="A3585" s="21" t="s">
        <v>5</v>
      </c>
      <c r="B3585" s="20">
        <v>2</v>
      </c>
      <c r="C3585" s="20">
        <v>2</v>
      </c>
      <c r="D3585" s="20">
        <v>2</v>
      </c>
    </row>
    <row r="3586" spans="1:4" x14ac:dyDescent="0.25">
      <c r="A3586" s="26">
        <v>9586142922</v>
      </c>
      <c r="B3586" s="20">
        <v>2</v>
      </c>
      <c r="C3586" s="20">
        <v>2</v>
      </c>
      <c r="D3586" s="20">
        <v>2</v>
      </c>
    </row>
    <row r="3587" spans="1:4" x14ac:dyDescent="0.25">
      <c r="A3587" s="21" t="s">
        <v>6</v>
      </c>
      <c r="B3587" s="20">
        <v>2</v>
      </c>
      <c r="C3587" s="20">
        <v>2</v>
      </c>
      <c r="D3587" s="20">
        <v>2</v>
      </c>
    </row>
    <row r="3588" spans="1:4" x14ac:dyDescent="0.25">
      <c r="A3588" s="26">
        <v>9789586142922</v>
      </c>
      <c r="B3588" s="20">
        <v>1</v>
      </c>
      <c r="C3588" s="20">
        <v>1</v>
      </c>
      <c r="D3588" s="20">
        <v>1</v>
      </c>
    </row>
    <row r="3589" spans="1:4" x14ac:dyDescent="0.25">
      <c r="A3589" s="26" t="s">
        <v>2351</v>
      </c>
      <c r="B3589" s="20">
        <v>1</v>
      </c>
      <c r="C3589" s="20">
        <v>1</v>
      </c>
      <c r="D3589" s="20">
        <v>1</v>
      </c>
    </row>
    <row r="3590" spans="1:4" x14ac:dyDescent="0.25">
      <c r="A3590" s="21" t="s">
        <v>10</v>
      </c>
      <c r="B3590" s="20">
        <v>2</v>
      </c>
      <c r="C3590" s="20">
        <v>2</v>
      </c>
      <c r="D3590" s="20">
        <v>2</v>
      </c>
    </row>
    <row r="3591" spans="1:4" x14ac:dyDescent="0.25">
      <c r="A3591" s="26" t="s">
        <v>256</v>
      </c>
      <c r="B3591" s="20">
        <v>2</v>
      </c>
      <c r="C3591" s="20">
        <v>2</v>
      </c>
      <c r="D3591" s="20">
        <v>2</v>
      </c>
    </row>
    <row r="3592" spans="1:4" x14ac:dyDescent="0.25">
      <c r="A3592" s="21" t="s">
        <v>13</v>
      </c>
      <c r="B3592" s="20">
        <v>1</v>
      </c>
      <c r="C3592" s="20">
        <v>1</v>
      </c>
      <c r="D3592" s="20">
        <v>1</v>
      </c>
    </row>
    <row r="3593" spans="1:4" x14ac:dyDescent="0.25">
      <c r="A3593" s="26" t="s">
        <v>90</v>
      </c>
      <c r="B3593" s="20">
        <v>1</v>
      </c>
      <c r="C3593" s="20">
        <v>1</v>
      </c>
      <c r="D3593" s="20">
        <v>1</v>
      </c>
    </row>
    <row r="3594" spans="1:4" x14ac:dyDescent="0.25">
      <c r="A3594" s="21" t="s">
        <v>14</v>
      </c>
      <c r="B3594" s="20">
        <v>2</v>
      </c>
      <c r="C3594" s="20">
        <v>2</v>
      </c>
      <c r="D3594" s="20">
        <v>2</v>
      </c>
    </row>
    <row r="3595" spans="1:4" x14ac:dyDescent="0.25">
      <c r="A3595" s="26" t="s">
        <v>2351</v>
      </c>
      <c r="B3595" s="20">
        <v>2</v>
      </c>
      <c r="C3595" s="20">
        <v>2</v>
      </c>
      <c r="D3595" s="20">
        <v>2</v>
      </c>
    </row>
    <row r="3596" spans="1:4" x14ac:dyDescent="0.25">
      <c r="A3596" s="21" t="s">
        <v>16</v>
      </c>
      <c r="B3596" s="20">
        <v>2</v>
      </c>
      <c r="C3596" s="20">
        <v>2</v>
      </c>
      <c r="D3596" s="20">
        <v>2</v>
      </c>
    </row>
    <row r="3597" spans="1:4" x14ac:dyDescent="0.25">
      <c r="A3597" s="26" t="s">
        <v>2351</v>
      </c>
      <c r="B3597" s="20">
        <v>2</v>
      </c>
      <c r="C3597" s="20">
        <v>2</v>
      </c>
      <c r="D3597" s="20">
        <v>2</v>
      </c>
    </row>
    <row r="3598" spans="1:4" x14ac:dyDescent="0.25">
      <c r="A3598" s="19" t="s">
        <v>129</v>
      </c>
      <c r="B3598" s="20">
        <v>11</v>
      </c>
      <c r="C3598" s="20">
        <v>11</v>
      </c>
      <c r="D3598" s="20">
        <v>11</v>
      </c>
    </row>
    <row r="3599" spans="1:4" x14ac:dyDescent="0.25">
      <c r="A3599" s="21" t="s">
        <v>9</v>
      </c>
      <c r="B3599" s="20">
        <v>1</v>
      </c>
      <c r="C3599" s="20">
        <v>1</v>
      </c>
      <c r="D3599" s="20">
        <v>1</v>
      </c>
    </row>
    <row r="3600" spans="1:4" x14ac:dyDescent="0.25">
      <c r="A3600" s="21" t="s">
        <v>8</v>
      </c>
      <c r="B3600" s="20">
        <v>1</v>
      </c>
      <c r="C3600" s="20">
        <v>1</v>
      </c>
      <c r="D3600" s="20">
        <v>1</v>
      </c>
    </row>
    <row r="3601" spans="1:4" x14ac:dyDescent="0.25">
      <c r="A3601" s="21" t="s">
        <v>7</v>
      </c>
      <c r="B3601" s="20">
        <v>1</v>
      </c>
      <c r="C3601" s="20">
        <v>1</v>
      </c>
      <c r="D3601" s="20">
        <v>1</v>
      </c>
    </row>
    <row r="3602" spans="1:4" x14ac:dyDescent="0.25">
      <c r="A3602" s="26" t="s">
        <v>2351</v>
      </c>
      <c r="B3602" s="20">
        <v>1</v>
      </c>
      <c r="C3602" s="20">
        <v>1</v>
      </c>
      <c r="D3602" s="20">
        <v>1</v>
      </c>
    </row>
    <row r="3603" spans="1:4" x14ac:dyDescent="0.25">
      <c r="A3603" s="21" t="s">
        <v>12</v>
      </c>
      <c r="B3603" s="20">
        <v>1</v>
      </c>
      <c r="C3603" s="20">
        <v>1</v>
      </c>
      <c r="D3603" s="20">
        <v>1</v>
      </c>
    </row>
    <row r="3604" spans="1:4" x14ac:dyDescent="0.25">
      <c r="A3604" s="26" t="s">
        <v>264</v>
      </c>
      <c r="B3604" s="20">
        <v>1</v>
      </c>
      <c r="C3604" s="20">
        <v>1</v>
      </c>
      <c r="D3604" s="20">
        <v>1</v>
      </c>
    </row>
    <row r="3605" spans="1:4" x14ac:dyDescent="0.25">
      <c r="A3605" s="21" t="s">
        <v>11</v>
      </c>
      <c r="B3605" s="20">
        <v>1</v>
      </c>
      <c r="C3605" s="20">
        <v>1</v>
      </c>
      <c r="D3605" s="20">
        <v>1</v>
      </c>
    </row>
    <row r="3606" spans="1:4" x14ac:dyDescent="0.25">
      <c r="A3606" s="26" t="s">
        <v>28</v>
      </c>
      <c r="B3606" s="20">
        <v>1</v>
      </c>
      <c r="C3606" s="20">
        <v>1</v>
      </c>
      <c r="D3606" s="20">
        <v>1</v>
      </c>
    </row>
    <row r="3607" spans="1:4" x14ac:dyDescent="0.25">
      <c r="A3607" s="21" t="s">
        <v>5</v>
      </c>
      <c r="B3607" s="20">
        <v>1</v>
      </c>
      <c r="C3607" s="20">
        <v>1</v>
      </c>
      <c r="D3607" s="20">
        <v>1</v>
      </c>
    </row>
    <row r="3608" spans="1:4" x14ac:dyDescent="0.25">
      <c r="A3608" s="26" t="s">
        <v>1704</v>
      </c>
      <c r="B3608" s="20">
        <v>1</v>
      </c>
      <c r="C3608" s="20">
        <v>1</v>
      </c>
      <c r="D3608" s="20">
        <v>1</v>
      </c>
    </row>
    <row r="3609" spans="1:4" x14ac:dyDescent="0.25">
      <c r="A3609" s="21" t="s">
        <v>6</v>
      </c>
      <c r="B3609" s="20">
        <v>1</v>
      </c>
      <c r="C3609" s="20">
        <v>1</v>
      </c>
      <c r="D3609" s="20">
        <v>1</v>
      </c>
    </row>
    <row r="3610" spans="1:4" x14ac:dyDescent="0.25">
      <c r="A3610" s="26">
        <v>9788408050322</v>
      </c>
      <c r="B3610" s="20">
        <v>1</v>
      </c>
      <c r="C3610" s="20">
        <v>1</v>
      </c>
      <c r="D3610" s="20">
        <v>1</v>
      </c>
    </row>
    <row r="3611" spans="1:4" x14ac:dyDescent="0.25">
      <c r="A3611" s="21" t="s">
        <v>10</v>
      </c>
      <c r="B3611" s="20">
        <v>1</v>
      </c>
      <c r="C3611" s="20">
        <v>1</v>
      </c>
      <c r="D3611" s="20">
        <v>1</v>
      </c>
    </row>
    <row r="3612" spans="1:4" x14ac:dyDescent="0.25">
      <c r="A3612" s="26" t="s">
        <v>1823</v>
      </c>
      <c r="B3612" s="20">
        <v>1</v>
      </c>
      <c r="C3612" s="20">
        <v>1</v>
      </c>
      <c r="D3612" s="20">
        <v>1</v>
      </c>
    </row>
    <row r="3613" spans="1:4" x14ac:dyDescent="0.25">
      <c r="A3613" s="21" t="s">
        <v>13</v>
      </c>
      <c r="B3613" s="20">
        <v>1</v>
      </c>
      <c r="C3613" s="20">
        <v>1</v>
      </c>
      <c r="D3613" s="20">
        <v>1</v>
      </c>
    </row>
    <row r="3614" spans="1:4" x14ac:dyDescent="0.25">
      <c r="A3614" s="26" t="s">
        <v>90</v>
      </c>
      <c r="B3614" s="20">
        <v>1</v>
      </c>
      <c r="C3614" s="20">
        <v>1</v>
      </c>
      <c r="D3614" s="20">
        <v>1</v>
      </c>
    </row>
    <row r="3615" spans="1:4" x14ac:dyDescent="0.25">
      <c r="A3615" s="21" t="s">
        <v>14</v>
      </c>
      <c r="B3615" s="20">
        <v>1</v>
      </c>
      <c r="C3615" s="20">
        <v>1</v>
      </c>
      <c r="D3615" s="20">
        <v>1</v>
      </c>
    </row>
    <row r="3616" spans="1:4" x14ac:dyDescent="0.25">
      <c r="A3616" s="26" t="s">
        <v>2351</v>
      </c>
      <c r="B3616" s="20">
        <v>1</v>
      </c>
      <c r="C3616" s="20">
        <v>1</v>
      </c>
      <c r="D3616" s="20">
        <v>1</v>
      </c>
    </row>
    <row r="3617" spans="1:4" x14ac:dyDescent="0.25">
      <c r="A3617" s="21" t="s">
        <v>16</v>
      </c>
      <c r="B3617" s="20">
        <v>1</v>
      </c>
      <c r="C3617" s="20">
        <v>1</v>
      </c>
      <c r="D3617" s="20">
        <v>1</v>
      </c>
    </row>
    <row r="3618" spans="1:4" x14ac:dyDescent="0.25">
      <c r="A3618" s="26" t="s">
        <v>2351</v>
      </c>
      <c r="B3618" s="20">
        <v>1</v>
      </c>
      <c r="C3618" s="20">
        <v>1</v>
      </c>
      <c r="D3618" s="20">
        <v>1</v>
      </c>
    </row>
    <row r="3619" spans="1:4" x14ac:dyDescent="0.25">
      <c r="A3619" s="19" t="s">
        <v>56</v>
      </c>
      <c r="B3619" s="20">
        <v>21</v>
      </c>
      <c r="C3619" s="20">
        <v>21</v>
      </c>
      <c r="D3619" s="20">
        <v>21</v>
      </c>
    </row>
    <row r="3620" spans="1:4" x14ac:dyDescent="0.25">
      <c r="A3620" s="21" t="s">
        <v>9</v>
      </c>
      <c r="B3620" s="20">
        <v>2</v>
      </c>
      <c r="C3620" s="20">
        <v>2</v>
      </c>
      <c r="D3620" s="20">
        <v>2</v>
      </c>
    </row>
    <row r="3621" spans="1:4" x14ac:dyDescent="0.25">
      <c r="A3621" s="21" t="s">
        <v>8</v>
      </c>
      <c r="B3621" s="20">
        <v>2</v>
      </c>
      <c r="C3621" s="20">
        <v>2</v>
      </c>
      <c r="D3621" s="20">
        <v>2</v>
      </c>
    </row>
    <row r="3622" spans="1:4" x14ac:dyDescent="0.25">
      <c r="A3622" s="21" t="s">
        <v>7</v>
      </c>
      <c r="B3622" s="20">
        <v>2</v>
      </c>
      <c r="C3622" s="20">
        <v>2</v>
      </c>
      <c r="D3622" s="20">
        <v>2</v>
      </c>
    </row>
    <row r="3623" spans="1:4" x14ac:dyDescent="0.25">
      <c r="A3623" s="26" t="s">
        <v>1552</v>
      </c>
      <c r="B3623" s="20">
        <v>1</v>
      </c>
      <c r="C3623" s="20">
        <v>1</v>
      </c>
      <c r="D3623" s="20">
        <v>1</v>
      </c>
    </row>
    <row r="3624" spans="1:4" x14ac:dyDescent="0.25">
      <c r="A3624" s="26" t="s">
        <v>2351</v>
      </c>
      <c r="B3624" s="20">
        <v>1</v>
      </c>
      <c r="C3624" s="20">
        <v>1</v>
      </c>
      <c r="D3624" s="20">
        <v>1</v>
      </c>
    </row>
    <row r="3625" spans="1:4" x14ac:dyDescent="0.25">
      <c r="A3625" s="21" t="s">
        <v>12</v>
      </c>
      <c r="B3625" s="20">
        <v>2</v>
      </c>
      <c r="C3625" s="20">
        <v>2</v>
      </c>
      <c r="D3625" s="20">
        <v>2</v>
      </c>
    </row>
    <row r="3626" spans="1:4" x14ac:dyDescent="0.25">
      <c r="A3626" s="26" t="s">
        <v>377</v>
      </c>
      <c r="B3626" s="20">
        <v>1</v>
      </c>
      <c r="C3626" s="20">
        <v>1</v>
      </c>
      <c r="D3626" s="20">
        <v>1</v>
      </c>
    </row>
    <row r="3627" spans="1:4" x14ac:dyDescent="0.25">
      <c r="A3627" s="26" t="s">
        <v>264</v>
      </c>
      <c r="B3627" s="20">
        <v>1</v>
      </c>
      <c r="C3627" s="20">
        <v>1</v>
      </c>
      <c r="D3627" s="20">
        <v>1</v>
      </c>
    </row>
    <row r="3628" spans="1:4" x14ac:dyDescent="0.25">
      <c r="A3628" s="21" t="s">
        <v>11</v>
      </c>
      <c r="B3628" s="20">
        <v>2</v>
      </c>
      <c r="C3628" s="20">
        <v>2</v>
      </c>
      <c r="D3628" s="20">
        <v>2</v>
      </c>
    </row>
    <row r="3629" spans="1:4" x14ac:dyDescent="0.25">
      <c r="A3629" s="26" t="s">
        <v>81</v>
      </c>
      <c r="B3629" s="20">
        <v>1</v>
      </c>
      <c r="C3629" s="20">
        <v>1</v>
      </c>
      <c r="D3629" s="20">
        <v>1</v>
      </c>
    </row>
    <row r="3630" spans="1:4" x14ac:dyDescent="0.25">
      <c r="A3630" s="26" t="s">
        <v>28</v>
      </c>
      <c r="B3630" s="20">
        <v>1</v>
      </c>
      <c r="C3630" s="20">
        <v>1</v>
      </c>
      <c r="D3630" s="20">
        <v>1</v>
      </c>
    </row>
    <row r="3631" spans="1:4" x14ac:dyDescent="0.25">
      <c r="A3631" s="21" t="s">
        <v>5</v>
      </c>
      <c r="B3631" s="20">
        <v>2</v>
      </c>
      <c r="C3631" s="20">
        <v>2</v>
      </c>
      <c r="D3631" s="20">
        <v>2</v>
      </c>
    </row>
    <row r="3632" spans="1:4" x14ac:dyDescent="0.25">
      <c r="A3632" s="26" t="s">
        <v>1585</v>
      </c>
      <c r="B3632" s="20">
        <v>2</v>
      </c>
      <c r="C3632" s="20">
        <v>2</v>
      </c>
      <c r="D3632" s="20">
        <v>2</v>
      </c>
    </row>
    <row r="3633" spans="1:4" x14ac:dyDescent="0.25">
      <c r="A3633" s="21" t="s">
        <v>6</v>
      </c>
      <c r="B3633" s="20">
        <v>2</v>
      </c>
      <c r="C3633" s="20">
        <v>2</v>
      </c>
      <c r="D3633" s="20">
        <v>2</v>
      </c>
    </row>
    <row r="3634" spans="1:4" x14ac:dyDescent="0.25">
      <c r="A3634" s="26">
        <v>9789586143523</v>
      </c>
      <c r="B3634" s="20">
        <v>1</v>
      </c>
      <c r="C3634" s="20">
        <v>1</v>
      </c>
      <c r="D3634" s="20">
        <v>1</v>
      </c>
    </row>
    <row r="3635" spans="1:4" x14ac:dyDescent="0.25">
      <c r="A3635" s="26" t="s">
        <v>2351</v>
      </c>
      <c r="B3635" s="20">
        <v>1</v>
      </c>
      <c r="C3635" s="20">
        <v>1</v>
      </c>
      <c r="D3635" s="20">
        <v>1</v>
      </c>
    </row>
    <row r="3636" spans="1:4" x14ac:dyDescent="0.25">
      <c r="A3636" s="21" t="s">
        <v>10</v>
      </c>
      <c r="B3636" s="20">
        <v>2</v>
      </c>
      <c r="C3636" s="20">
        <v>2</v>
      </c>
      <c r="D3636" s="20">
        <v>2</v>
      </c>
    </row>
    <row r="3637" spans="1:4" x14ac:dyDescent="0.25">
      <c r="A3637" s="26" t="s">
        <v>256</v>
      </c>
      <c r="B3637" s="20">
        <v>2</v>
      </c>
      <c r="C3637" s="20">
        <v>2</v>
      </c>
      <c r="D3637" s="20">
        <v>2</v>
      </c>
    </row>
    <row r="3638" spans="1:4" x14ac:dyDescent="0.25">
      <c r="A3638" s="21" t="s">
        <v>13</v>
      </c>
      <c r="B3638" s="20">
        <v>1</v>
      </c>
      <c r="C3638" s="20">
        <v>1</v>
      </c>
      <c r="D3638" s="20">
        <v>1</v>
      </c>
    </row>
    <row r="3639" spans="1:4" x14ac:dyDescent="0.25">
      <c r="A3639" s="26" t="s">
        <v>90</v>
      </c>
      <c r="B3639" s="20">
        <v>1</v>
      </c>
      <c r="C3639" s="20">
        <v>1</v>
      </c>
      <c r="D3639" s="20">
        <v>1</v>
      </c>
    </row>
    <row r="3640" spans="1:4" x14ac:dyDescent="0.25">
      <c r="A3640" s="21" t="s">
        <v>14</v>
      </c>
      <c r="B3640" s="20">
        <v>2</v>
      </c>
      <c r="C3640" s="20">
        <v>2</v>
      </c>
      <c r="D3640" s="20">
        <v>2</v>
      </c>
    </row>
    <row r="3641" spans="1:4" x14ac:dyDescent="0.25">
      <c r="A3641" s="26" t="s">
        <v>2351</v>
      </c>
      <c r="B3641" s="20">
        <v>2</v>
      </c>
      <c r="C3641" s="20">
        <v>2</v>
      </c>
      <c r="D3641" s="20">
        <v>2</v>
      </c>
    </row>
    <row r="3642" spans="1:4" x14ac:dyDescent="0.25">
      <c r="A3642" s="21" t="s">
        <v>16</v>
      </c>
      <c r="B3642" s="20">
        <v>2</v>
      </c>
      <c r="C3642" s="20">
        <v>2</v>
      </c>
      <c r="D3642" s="20">
        <v>2</v>
      </c>
    </row>
    <row r="3643" spans="1:4" x14ac:dyDescent="0.25">
      <c r="A3643" s="26" t="s">
        <v>2351</v>
      </c>
      <c r="B3643" s="20">
        <v>2</v>
      </c>
      <c r="C3643" s="20">
        <v>2</v>
      </c>
      <c r="D3643" s="20">
        <v>2</v>
      </c>
    </row>
    <row r="3644" spans="1:4" x14ac:dyDescent="0.25">
      <c r="A3644" s="19" t="s">
        <v>1476</v>
      </c>
      <c r="B3644" s="20">
        <v>7</v>
      </c>
      <c r="C3644" s="20">
        <v>7</v>
      </c>
      <c r="D3644" s="20">
        <v>7</v>
      </c>
    </row>
    <row r="3645" spans="1:4" x14ac:dyDescent="0.25">
      <c r="A3645" s="21" t="s">
        <v>9</v>
      </c>
      <c r="B3645" s="20">
        <v>1</v>
      </c>
      <c r="C3645" s="20">
        <v>1</v>
      </c>
      <c r="D3645" s="20">
        <v>1</v>
      </c>
    </row>
    <row r="3646" spans="1:4" x14ac:dyDescent="0.25">
      <c r="A3646" s="21" t="s">
        <v>8</v>
      </c>
      <c r="B3646" s="20">
        <v>1</v>
      </c>
      <c r="C3646" s="20">
        <v>1</v>
      </c>
      <c r="D3646" s="20">
        <v>1</v>
      </c>
    </row>
    <row r="3647" spans="1:4" x14ac:dyDescent="0.25">
      <c r="A3647" s="21" t="s">
        <v>7</v>
      </c>
      <c r="B3647" s="20">
        <v>1</v>
      </c>
      <c r="C3647" s="20">
        <v>1</v>
      </c>
      <c r="D3647" s="20">
        <v>1</v>
      </c>
    </row>
    <row r="3648" spans="1:4" x14ac:dyDescent="0.25">
      <c r="A3648" s="26" t="s">
        <v>349</v>
      </c>
      <c r="B3648" s="20">
        <v>1</v>
      </c>
      <c r="C3648" s="20">
        <v>1</v>
      </c>
      <c r="D3648" s="20">
        <v>1</v>
      </c>
    </row>
    <row r="3649" spans="1:4" x14ac:dyDescent="0.25">
      <c r="A3649" s="21" t="s">
        <v>12</v>
      </c>
      <c r="B3649" s="20">
        <v>1</v>
      </c>
      <c r="C3649" s="20">
        <v>1</v>
      </c>
      <c r="D3649" s="20">
        <v>1</v>
      </c>
    </row>
    <row r="3650" spans="1:4" x14ac:dyDescent="0.25">
      <c r="A3650" s="26" t="s">
        <v>264</v>
      </c>
      <c r="B3650" s="20">
        <v>1</v>
      </c>
      <c r="C3650" s="20">
        <v>1</v>
      </c>
      <c r="D3650" s="20">
        <v>1</v>
      </c>
    </row>
    <row r="3651" spans="1:4" x14ac:dyDescent="0.25">
      <c r="A3651" s="21" t="s">
        <v>5</v>
      </c>
      <c r="B3651" s="20">
        <v>1</v>
      </c>
      <c r="C3651" s="20">
        <v>1</v>
      </c>
      <c r="D3651" s="20">
        <v>1</v>
      </c>
    </row>
    <row r="3652" spans="1:4" x14ac:dyDescent="0.25">
      <c r="A3652" s="26">
        <v>9580433259</v>
      </c>
      <c r="B3652" s="20">
        <v>1</v>
      </c>
      <c r="C3652" s="20">
        <v>1</v>
      </c>
      <c r="D3652" s="20">
        <v>1</v>
      </c>
    </row>
    <row r="3653" spans="1:4" x14ac:dyDescent="0.25">
      <c r="A3653" s="21" t="s">
        <v>6</v>
      </c>
      <c r="B3653" s="20">
        <v>1</v>
      </c>
      <c r="C3653" s="20">
        <v>1</v>
      </c>
      <c r="D3653" s="20">
        <v>1</v>
      </c>
    </row>
    <row r="3654" spans="1:4" x14ac:dyDescent="0.25">
      <c r="A3654" s="26">
        <v>9789580433255</v>
      </c>
      <c r="B3654" s="20">
        <v>1</v>
      </c>
      <c r="C3654" s="20">
        <v>1</v>
      </c>
      <c r="D3654" s="20">
        <v>1</v>
      </c>
    </row>
    <row r="3655" spans="1:4" x14ac:dyDescent="0.25">
      <c r="A3655" s="21" t="s">
        <v>13</v>
      </c>
      <c r="B3655" s="20">
        <v>1</v>
      </c>
      <c r="C3655" s="20">
        <v>1</v>
      </c>
      <c r="D3655" s="20">
        <v>1</v>
      </c>
    </row>
    <row r="3656" spans="1:4" x14ac:dyDescent="0.25">
      <c r="A3656" s="26" t="s">
        <v>90</v>
      </c>
      <c r="B3656" s="20">
        <v>1</v>
      </c>
      <c r="C3656" s="20">
        <v>1</v>
      </c>
      <c r="D3656" s="20">
        <v>1</v>
      </c>
    </row>
    <row r="3657" spans="1:4" x14ac:dyDescent="0.25">
      <c r="A3657" s="19" t="s">
        <v>726</v>
      </c>
      <c r="B3657" s="20">
        <v>7</v>
      </c>
      <c r="C3657" s="20">
        <v>7</v>
      </c>
      <c r="D3657" s="20">
        <v>7</v>
      </c>
    </row>
    <row r="3658" spans="1:4" x14ac:dyDescent="0.25">
      <c r="A3658" s="21" t="s">
        <v>9</v>
      </c>
      <c r="B3658" s="20">
        <v>1</v>
      </c>
      <c r="C3658" s="20">
        <v>1</v>
      </c>
      <c r="D3658" s="20">
        <v>1</v>
      </c>
    </row>
    <row r="3659" spans="1:4" x14ac:dyDescent="0.25">
      <c r="A3659" s="21" t="s">
        <v>8</v>
      </c>
      <c r="B3659" s="20">
        <v>1</v>
      </c>
      <c r="C3659" s="20">
        <v>1</v>
      </c>
      <c r="D3659" s="20">
        <v>1</v>
      </c>
    </row>
    <row r="3660" spans="1:4" x14ac:dyDescent="0.25">
      <c r="A3660" s="21" t="s">
        <v>7</v>
      </c>
      <c r="B3660" s="20">
        <v>1</v>
      </c>
      <c r="C3660" s="20">
        <v>1</v>
      </c>
      <c r="D3660" s="20">
        <v>1</v>
      </c>
    </row>
    <row r="3661" spans="1:4" x14ac:dyDescent="0.25">
      <c r="A3661" s="26" t="s">
        <v>553</v>
      </c>
      <c r="B3661" s="20">
        <v>1</v>
      </c>
      <c r="C3661" s="20">
        <v>1</v>
      </c>
      <c r="D3661" s="20">
        <v>1</v>
      </c>
    </row>
    <row r="3662" spans="1:4" x14ac:dyDescent="0.25">
      <c r="A3662" s="21" t="s">
        <v>12</v>
      </c>
      <c r="B3662" s="20">
        <v>1</v>
      </c>
      <c r="C3662" s="20">
        <v>1</v>
      </c>
      <c r="D3662" s="20">
        <v>1</v>
      </c>
    </row>
    <row r="3663" spans="1:4" x14ac:dyDescent="0.25">
      <c r="A3663" s="26" t="s">
        <v>264</v>
      </c>
      <c r="B3663" s="20">
        <v>1</v>
      </c>
      <c r="C3663" s="20">
        <v>1</v>
      </c>
      <c r="D3663" s="20">
        <v>1</v>
      </c>
    </row>
    <row r="3664" spans="1:4" x14ac:dyDescent="0.25">
      <c r="A3664" s="21" t="s">
        <v>5</v>
      </c>
      <c r="B3664" s="20">
        <v>1</v>
      </c>
      <c r="C3664" s="20">
        <v>1</v>
      </c>
      <c r="D3664" s="20">
        <v>1</v>
      </c>
    </row>
    <row r="3665" spans="1:4" x14ac:dyDescent="0.25">
      <c r="A3665" s="26">
        <v>8432212490</v>
      </c>
      <c r="B3665" s="20">
        <v>1</v>
      </c>
      <c r="C3665" s="20">
        <v>1</v>
      </c>
      <c r="D3665" s="20">
        <v>1</v>
      </c>
    </row>
    <row r="3666" spans="1:4" x14ac:dyDescent="0.25">
      <c r="A3666" s="21" t="s">
        <v>6</v>
      </c>
      <c r="B3666" s="20">
        <v>1</v>
      </c>
      <c r="C3666" s="20">
        <v>1</v>
      </c>
      <c r="D3666" s="20">
        <v>1</v>
      </c>
    </row>
    <row r="3667" spans="1:4" x14ac:dyDescent="0.25">
      <c r="A3667" s="26">
        <v>9788432212499</v>
      </c>
      <c r="B3667" s="20">
        <v>1</v>
      </c>
      <c r="C3667" s="20">
        <v>1</v>
      </c>
      <c r="D3667" s="20">
        <v>1</v>
      </c>
    </row>
    <row r="3668" spans="1:4" x14ac:dyDescent="0.25">
      <c r="A3668" s="21" t="s">
        <v>13</v>
      </c>
      <c r="B3668" s="20">
        <v>1</v>
      </c>
      <c r="C3668" s="20">
        <v>1</v>
      </c>
      <c r="D3668" s="20">
        <v>1</v>
      </c>
    </row>
    <row r="3669" spans="1:4" x14ac:dyDescent="0.25">
      <c r="A3669" s="26" t="s">
        <v>90</v>
      </c>
      <c r="B3669" s="20">
        <v>1</v>
      </c>
      <c r="C3669" s="20">
        <v>1</v>
      </c>
      <c r="D3669" s="20">
        <v>1</v>
      </c>
    </row>
    <row r="3670" spans="1:4" x14ac:dyDescent="0.25">
      <c r="A3670" s="19" t="s">
        <v>1273</v>
      </c>
      <c r="B3670" s="20">
        <v>11</v>
      </c>
      <c r="C3670" s="20">
        <v>11</v>
      </c>
      <c r="D3670" s="20">
        <v>11</v>
      </c>
    </row>
    <row r="3671" spans="1:4" x14ac:dyDescent="0.25">
      <c r="A3671" s="21" t="s">
        <v>9</v>
      </c>
      <c r="B3671" s="20">
        <v>1</v>
      </c>
      <c r="C3671" s="20">
        <v>1</v>
      </c>
      <c r="D3671" s="20">
        <v>1</v>
      </c>
    </row>
    <row r="3672" spans="1:4" x14ac:dyDescent="0.25">
      <c r="A3672" s="21" t="s">
        <v>8</v>
      </c>
      <c r="B3672" s="20">
        <v>1</v>
      </c>
      <c r="C3672" s="20">
        <v>1</v>
      </c>
      <c r="D3672" s="20">
        <v>1</v>
      </c>
    </row>
    <row r="3673" spans="1:4" x14ac:dyDescent="0.25">
      <c r="A3673" s="21" t="s">
        <v>7</v>
      </c>
      <c r="B3673" s="20">
        <v>1</v>
      </c>
      <c r="C3673" s="20">
        <v>1</v>
      </c>
      <c r="D3673" s="20">
        <v>1</v>
      </c>
    </row>
    <row r="3674" spans="1:4" x14ac:dyDescent="0.25">
      <c r="A3674" s="26" t="s">
        <v>349</v>
      </c>
      <c r="B3674" s="20">
        <v>1</v>
      </c>
      <c r="C3674" s="20">
        <v>1</v>
      </c>
      <c r="D3674" s="20">
        <v>1</v>
      </c>
    </row>
    <row r="3675" spans="1:4" x14ac:dyDescent="0.25">
      <c r="A3675" s="21" t="s">
        <v>12</v>
      </c>
      <c r="B3675" s="20">
        <v>1</v>
      </c>
      <c r="C3675" s="20">
        <v>1</v>
      </c>
      <c r="D3675" s="20">
        <v>1</v>
      </c>
    </row>
    <row r="3676" spans="1:4" x14ac:dyDescent="0.25">
      <c r="A3676" s="26" t="s">
        <v>377</v>
      </c>
      <c r="B3676" s="20">
        <v>1</v>
      </c>
      <c r="C3676" s="20">
        <v>1</v>
      </c>
      <c r="D3676" s="20">
        <v>1</v>
      </c>
    </row>
    <row r="3677" spans="1:4" x14ac:dyDescent="0.25">
      <c r="A3677" s="21" t="s">
        <v>11</v>
      </c>
      <c r="B3677" s="20">
        <v>1</v>
      </c>
      <c r="C3677" s="20">
        <v>1</v>
      </c>
      <c r="D3677" s="20">
        <v>1</v>
      </c>
    </row>
    <row r="3678" spans="1:4" x14ac:dyDescent="0.25">
      <c r="A3678" s="26" t="s">
        <v>122</v>
      </c>
      <c r="B3678" s="20">
        <v>1</v>
      </c>
      <c r="C3678" s="20">
        <v>1</v>
      </c>
      <c r="D3678" s="20">
        <v>1</v>
      </c>
    </row>
    <row r="3679" spans="1:4" x14ac:dyDescent="0.25">
      <c r="A3679" s="21" t="s">
        <v>5</v>
      </c>
      <c r="B3679" s="20">
        <v>1</v>
      </c>
      <c r="C3679" s="20">
        <v>1</v>
      </c>
      <c r="D3679" s="20">
        <v>1</v>
      </c>
    </row>
    <row r="3680" spans="1:4" x14ac:dyDescent="0.25">
      <c r="A3680" s="26">
        <v>9580473463</v>
      </c>
      <c r="B3680" s="20">
        <v>1</v>
      </c>
      <c r="C3680" s="20">
        <v>1</v>
      </c>
      <c r="D3680" s="20">
        <v>1</v>
      </c>
    </row>
    <row r="3681" spans="1:4" x14ac:dyDescent="0.25">
      <c r="A3681" s="21" t="s">
        <v>6</v>
      </c>
      <c r="B3681" s="20">
        <v>1</v>
      </c>
      <c r="C3681" s="20">
        <v>1</v>
      </c>
      <c r="D3681" s="20">
        <v>1</v>
      </c>
    </row>
    <row r="3682" spans="1:4" x14ac:dyDescent="0.25">
      <c r="A3682" s="26">
        <v>9789580473466</v>
      </c>
      <c r="B3682" s="20">
        <v>1</v>
      </c>
      <c r="C3682" s="20">
        <v>1</v>
      </c>
      <c r="D3682" s="20">
        <v>1</v>
      </c>
    </row>
    <row r="3683" spans="1:4" x14ac:dyDescent="0.25">
      <c r="A3683" s="21" t="s">
        <v>10</v>
      </c>
      <c r="B3683" s="20">
        <v>1</v>
      </c>
      <c r="C3683" s="20">
        <v>1</v>
      </c>
      <c r="D3683" s="20">
        <v>1</v>
      </c>
    </row>
    <row r="3684" spans="1:4" x14ac:dyDescent="0.25">
      <c r="A3684" s="26" t="s">
        <v>1400</v>
      </c>
      <c r="B3684" s="20">
        <v>1</v>
      </c>
      <c r="C3684" s="20">
        <v>1</v>
      </c>
      <c r="D3684" s="20">
        <v>1</v>
      </c>
    </row>
    <row r="3685" spans="1:4" x14ac:dyDescent="0.25">
      <c r="A3685" s="21" t="s">
        <v>13</v>
      </c>
      <c r="B3685" s="20">
        <v>1</v>
      </c>
      <c r="C3685" s="20">
        <v>1</v>
      </c>
      <c r="D3685" s="20">
        <v>1</v>
      </c>
    </row>
    <row r="3686" spans="1:4" x14ac:dyDescent="0.25">
      <c r="A3686" s="26" t="s">
        <v>90</v>
      </c>
      <c r="B3686" s="20">
        <v>1</v>
      </c>
      <c r="C3686" s="20">
        <v>1</v>
      </c>
      <c r="D3686" s="20">
        <v>1</v>
      </c>
    </row>
    <row r="3687" spans="1:4" x14ac:dyDescent="0.25">
      <c r="A3687" s="21" t="s">
        <v>14</v>
      </c>
      <c r="B3687" s="20">
        <v>1</v>
      </c>
      <c r="C3687" s="20">
        <v>1</v>
      </c>
      <c r="D3687" s="20">
        <v>1</v>
      </c>
    </row>
    <row r="3688" spans="1:4" x14ac:dyDescent="0.25">
      <c r="A3688" s="26" t="s">
        <v>2351</v>
      </c>
      <c r="B3688" s="20">
        <v>1</v>
      </c>
      <c r="C3688" s="20">
        <v>1</v>
      </c>
      <c r="D3688" s="20">
        <v>1</v>
      </c>
    </row>
    <row r="3689" spans="1:4" x14ac:dyDescent="0.25">
      <c r="A3689" s="21" t="s">
        <v>16</v>
      </c>
      <c r="B3689" s="20">
        <v>1</v>
      </c>
      <c r="C3689" s="20">
        <v>1</v>
      </c>
      <c r="D3689" s="20">
        <v>1</v>
      </c>
    </row>
    <row r="3690" spans="1:4" x14ac:dyDescent="0.25">
      <c r="A3690" s="26" t="s">
        <v>2351</v>
      </c>
      <c r="B3690" s="20">
        <v>1</v>
      </c>
      <c r="C3690" s="20">
        <v>1</v>
      </c>
      <c r="D3690" s="20">
        <v>1</v>
      </c>
    </row>
    <row r="3691" spans="1:4" x14ac:dyDescent="0.25">
      <c r="A3691" s="19" t="s">
        <v>161</v>
      </c>
      <c r="B3691" s="20">
        <v>11</v>
      </c>
      <c r="C3691" s="20">
        <v>11</v>
      </c>
      <c r="D3691" s="20">
        <v>11</v>
      </c>
    </row>
    <row r="3692" spans="1:4" x14ac:dyDescent="0.25">
      <c r="A3692" s="21" t="s">
        <v>9</v>
      </c>
      <c r="B3692" s="20">
        <v>1</v>
      </c>
      <c r="C3692" s="20">
        <v>1</v>
      </c>
      <c r="D3692" s="20">
        <v>1</v>
      </c>
    </row>
    <row r="3693" spans="1:4" x14ac:dyDescent="0.25">
      <c r="A3693" s="21" t="s">
        <v>8</v>
      </c>
      <c r="B3693" s="20">
        <v>1</v>
      </c>
      <c r="C3693" s="20">
        <v>1</v>
      </c>
      <c r="D3693" s="20">
        <v>1</v>
      </c>
    </row>
    <row r="3694" spans="1:4" x14ac:dyDescent="0.25">
      <c r="A3694" s="21" t="s">
        <v>7</v>
      </c>
      <c r="B3694" s="20">
        <v>1</v>
      </c>
      <c r="C3694" s="20">
        <v>1</v>
      </c>
      <c r="D3694" s="20">
        <v>1</v>
      </c>
    </row>
    <row r="3695" spans="1:4" x14ac:dyDescent="0.25">
      <c r="A3695" s="26" t="s">
        <v>2351</v>
      </c>
      <c r="B3695" s="20">
        <v>1</v>
      </c>
      <c r="C3695" s="20">
        <v>1</v>
      </c>
      <c r="D3695" s="20">
        <v>1</v>
      </c>
    </row>
    <row r="3696" spans="1:4" x14ac:dyDescent="0.25">
      <c r="A3696" s="21" t="s">
        <v>12</v>
      </c>
      <c r="B3696" s="20">
        <v>1</v>
      </c>
      <c r="C3696" s="20">
        <v>1</v>
      </c>
      <c r="D3696" s="20">
        <v>1</v>
      </c>
    </row>
    <row r="3697" spans="1:4" x14ac:dyDescent="0.25">
      <c r="A3697" s="26" t="s">
        <v>264</v>
      </c>
      <c r="B3697" s="20">
        <v>1</v>
      </c>
      <c r="C3697" s="20">
        <v>1</v>
      </c>
      <c r="D3697" s="20">
        <v>1</v>
      </c>
    </row>
    <row r="3698" spans="1:4" x14ac:dyDescent="0.25">
      <c r="A3698" s="21" t="s">
        <v>11</v>
      </c>
      <c r="B3698" s="20">
        <v>1</v>
      </c>
      <c r="C3698" s="20">
        <v>1</v>
      </c>
      <c r="D3698" s="20">
        <v>1</v>
      </c>
    </row>
    <row r="3699" spans="1:4" x14ac:dyDescent="0.25">
      <c r="A3699" s="26" t="s">
        <v>81</v>
      </c>
      <c r="B3699" s="20">
        <v>1</v>
      </c>
      <c r="C3699" s="20">
        <v>1</v>
      </c>
      <c r="D3699" s="20">
        <v>1</v>
      </c>
    </row>
    <row r="3700" spans="1:4" x14ac:dyDescent="0.25">
      <c r="A3700" s="21" t="s">
        <v>5</v>
      </c>
      <c r="B3700" s="20">
        <v>1</v>
      </c>
      <c r="C3700" s="20">
        <v>1</v>
      </c>
      <c r="D3700" s="20">
        <v>1</v>
      </c>
    </row>
    <row r="3701" spans="1:4" x14ac:dyDescent="0.25">
      <c r="A3701" s="26">
        <v>8431671718</v>
      </c>
      <c r="B3701" s="20">
        <v>1</v>
      </c>
      <c r="C3701" s="20">
        <v>1</v>
      </c>
      <c r="D3701" s="20">
        <v>1</v>
      </c>
    </row>
    <row r="3702" spans="1:4" x14ac:dyDescent="0.25">
      <c r="A3702" s="21" t="s">
        <v>6</v>
      </c>
      <c r="B3702" s="20">
        <v>1</v>
      </c>
      <c r="C3702" s="20">
        <v>1</v>
      </c>
      <c r="D3702" s="20">
        <v>1</v>
      </c>
    </row>
    <row r="3703" spans="1:4" x14ac:dyDescent="0.25">
      <c r="A3703" s="26">
        <v>9788431648893</v>
      </c>
      <c r="B3703" s="20">
        <v>1</v>
      </c>
      <c r="C3703" s="20">
        <v>1</v>
      </c>
      <c r="D3703" s="20">
        <v>1</v>
      </c>
    </row>
    <row r="3704" spans="1:4" x14ac:dyDescent="0.25">
      <c r="A3704" s="21" t="s">
        <v>10</v>
      </c>
      <c r="B3704" s="20">
        <v>1</v>
      </c>
      <c r="C3704" s="20">
        <v>1</v>
      </c>
      <c r="D3704" s="20">
        <v>1</v>
      </c>
    </row>
    <row r="3705" spans="1:4" x14ac:dyDescent="0.25">
      <c r="A3705" s="26" t="s">
        <v>294</v>
      </c>
      <c r="B3705" s="20">
        <v>1</v>
      </c>
      <c r="C3705" s="20">
        <v>1</v>
      </c>
      <c r="D3705" s="20">
        <v>1</v>
      </c>
    </row>
    <row r="3706" spans="1:4" x14ac:dyDescent="0.25">
      <c r="A3706" s="21" t="s">
        <v>13</v>
      </c>
      <c r="B3706" s="20">
        <v>1</v>
      </c>
      <c r="C3706" s="20">
        <v>1</v>
      </c>
      <c r="D3706" s="20">
        <v>1</v>
      </c>
    </row>
    <row r="3707" spans="1:4" x14ac:dyDescent="0.25">
      <c r="A3707" s="26" t="s">
        <v>90</v>
      </c>
      <c r="B3707" s="20">
        <v>1</v>
      </c>
      <c r="C3707" s="20">
        <v>1</v>
      </c>
      <c r="D3707" s="20">
        <v>1</v>
      </c>
    </row>
    <row r="3708" spans="1:4" x14ac:dyDescent="0.25">
      <c r="A3708" s="21" t="s">
        <v>14</v>
      </c>
      <c r="B3708" s="20">
        <v>1</v>
      </c>
      <c r="C3708" s="20">
        <v>1</v>
      </c>
      <c r="D3708" s="20">
        <v>1</v>
      </c>
    </row>
    <row r="3709" spans="1:4" x14ac:dyDescent="0.25">
      <c r="A3709" s="26" t="s">
        <v>2351</v>
      </c>
      <c r="B3709" s="20">
        <v>1</v>
      </c>
      <c r="C3709" s="20">
        <v>1</v>
      </c>
      <c r="D3709" s="20">
        <v>1</v>
      </c>
    </row>
    <row r="3710" spans="1:4" x14ac:dyDescent="0.25">
      <c r="A3710" s="21" t="s">
        <v>16</v>
      </c>
      <c r="B3710" s="20">
        <v>1</v>
      </c>
      <c r="C3710" s="20">
        <v>1</v>
      </c>
      <c r="D3710" s="20">
        <v>1</v>
      </c>
    </row>
    <row r="3711" spans="1:4" x14ac:dyDescent="0.25">
      <c r="A3711" s="26" t="s">
        <v>2351</v>
      </c>
      <c r="B3711" s="20">
        <v>1</v>
      </c>
      <c r="C3711" s="20">
        <v>1</v>
      </c>
      <c r="D3711" s="20">
        <v>1</v>
      </c>
    </row>
    <row r="3712" spans="1:4" x14ac:dyDescent="0.25">
      <c r="A3712" s="19" t="s">
        <v>118</v>
      </c>
      <c r="B3712" s="20">
        <v>11</v>
      </c>
      <c r="C3712" s="20">
        <v>11</v>
      </c>
      <c r="D3712" s="20">
        <v>11</v>
      </c>
    </row>
    <row r="3713" spans="1:4" x14ac:dyDescent="0.25">
      <c r="A3713" s="21" t="s">
        <v>9</v>
      </c>
      <c r="B3713" s="20">
        <v>1</v>
      </c>
      <c r="C3713" s="20">
        <v>1</v>
      </c>
      <c r="D3713" s="20">
        <v>1</v>
      </c>
    </row>
    <row r="3714" spans="1:4" x14ac:dyDescent="0.25">
      <c r="A3714" s="21" t="s">
        <v>8</v>
      </c>
      <c r="B3714" s="20">
        <v>1</v>
      </c>
      <c r="C3714" s="20">
        <v>1</v>
      </c>
      <c r="D3714" s="20">
        <v>1</v>
      </c>
    </row>
    <row r="3715" spans="1:4" x14ac:dyDescent="0.25">
      <c r="A3715" s="21" t="s">
        <v>7</v>
      </c>
      <c r="B3715" s="20">
        <v>1</v>
      </c>
      <c r="C3715" s="20">
        <v>1</v>
      </c>
      <c r="D3715" s="20">
        <v>1</v>
      </c>
    </row>
    <row r="3716" spans="1:4" x14ac:dyDescent="0.25">
      <c r="A3716" s="26" t="s">
        <v>2351</v>
      </c>
      <c r="B3716" s="20">
        <v>1</v>
      </c>
      <c r="C3716" s="20">
        <v>1</v>
      </c>
      <c r="D3716" s="20">
        <v>1</v>
      </c>
    </row>
    <row r="3717" spans="1:4" x14ac:dyDescent="0.25">
      <c r="A3717" s="21" t="s">
        <v>12</v>
      </c>
      <c r="B3717" s="20">
        <v>1</v>
      </c>
      <c r="C3717" s="20">
        <v>1</v>
      </c>
      <c r="D3717" s="20">
        <v>1</v>
      </c>
    </row>
    <row r="3718" spans="1:4" x14ac:dyDescent="0.25">
      <c r="A3718" s="26" t="s">
        <v>264</v>
      </c>
      <c r="B3718" s="20">
        <v>1</v>
      </c>
      <c r="C3718" s="20">
        <v>1</v>
      </c>
      <c r="D3718" s="20">
        <v>1</v>
      </c>
    </row>
    <row r="3719" spans="1:4" x14ac:dyDescent="0.25">
      <c r="A3719" s="21" t="s">
        <v>11</v>
      </c>
      <c r="B3719" s="20">
        <v>1</v>
      </c>
      <c r="C3719" s="20">
        <v>1</v>
      </c>
      <c r="D3719" s="20">
        <v>1</v>
      </c>
    </row>
    <row r="3720" spans="1:4" x14ac:dyDescent="0.25">
      <c r="A3720" s="26" t="s">
        <v>26</v>
      </c>
      <c r="B3720" s="20">
        <v>1</v>
      </c>
      <c r="C3720" s="20">
        <v>1</v>
      </c>
      <c r="D3720" s="20">
        <v>1</v>
      </c>
    </row>
    <row r="3721" spans="1:4" x14ac:dyDescent="0.25">
      <c r="A3721" s="21" t="s">
        <v>5</v>
      </c>
      <c r="B3721" s="20">
        <v>1</v>
      </c>
      <c r="C3721" s="20">
        <v>1</v>
      </c>
      <c r="D3721" s="20">
        <v>1</v>
      </c>
    </row>
    <row r="3722" spans="1:4" x14ac:dyDescent="0.25">
      <c r="A3722" s="26">
        <v>9584202081</v>
      </c>
      <c r="B3722" s="20">
        <v>1</v>
      </c>
      <c r="C3722" s="20">
        <v>1</v>
      </c>
      <c r="D3722" s="20">
        <v>1</v>
      </c>
    </row>
    <row r="3723" spans="1:4" x14ac:dyDescent="0.25">
      <c r="A3723" s="21" t="s">
        <v>6</v>
      </c>
      <c r="B3723" s="20">
        <v>1</v>
      </c>
      <c r="C3723" s="20">
        <v>1</v>
      </c>
      <c r="D3723" s="20">
        <v>1</v>
      </c>
    </row>
    <row r="3724" spans="1:4" x14ac:dyDescent="0.25">
      <c r="A3724" s="26">
        <v>9789584202086</v>
      </c>
      <c r="B3724" s="20">
        <v>1</v>
      </c>
      <c r="C3724" s="20">
        <v>1</v>
      </c>
      <c r="D3724" s="20">
        <v>1</v>
      </c>
    </row>
    <row r="3725" spans="1:4" x14ac:dyDescent="0.25">
      <c r="A3725" s="21" t="s">
        <v>10</v>
      </c>
      <c r="B3725" s="20">
        <v>1</v>
      </c>
      <c r="C3725" s="20">
        <v>1</v>
      </c>
      <c r="D3725" s="20">
        <v>1</v>
      </c>
    </row>
    <row r="3726" spans="1:4" x14ac:dyDescent="0.25">
      <c r="A3726" s="26" t="s">
        <v>2351</v>
      </c>
      <c r="B3726" s="20">
        <v>1</v>
      </c>
      <c r="C3726" s="20">
        <v>1</v>
      </c>
      <c r="D3726" s="20">
        <v>1</v>
      </c>
    </row>
    <row r="3727" spans="1:4" x14ac:dyDescent="0.25">
      <c r="A3727" s="21" t="s">
        <v>13</v>
      </c>
      <c r="B3727" s="20">
        <v>1</v>
      </c>
      <c r="C3727" s="20">
        <v>1</v>
      </c>
      <c r="D3727" s="20">
        <v>1</v>
      </c>
    </row>
    <row r="3728" spans="1:4" x14ac:dyDescent="0.25">
      <c r="A3728" s="26" t="s">
        <v>90</v>
      </c>
      <c r="B3728" s="20">
        <v>1</v>
      </c>
      <c r="C3728" s="20">
        <v>1</v>
      </c>
      <c r="D3728" s="20">
        <v>1</v>
      </c>
    </row>
    <row r="3729" spans="1:4" x14ac:dyDescent="0.25">
      <c r="A3729" s="21" t="s">
        <v>14</v>
      </c>
      <c r="B3729" s="20">
        <v>1</v>
      </c>
      <c r="C3729" s="20">
        <v>1</v>
      </c>
      <c r="D3729" s="20">
        <v>1</v>
      </c>
    </row>
    <row r="3730" spans="1:4" x14ac:dyDescent="0.25">
      <c r="A3730" s="26" t="s">
        <v>2351</v>
      </c>
      <c r="B3730" s="20">
        <v>1</v>
      </c>
      <c r="C3730" s="20">
        <v>1</v>
      </c>
      <c r="D3730" s="20">
        <v>1</v>
      </c>
    </row>
    <row r="3731" spans="1:4" x14ac:dyDescent="0.25">
      <c r="A3731" s="21" t="s">
        <v>16</v>
      </c>
      <c r="B3731" s="20">
        <v>1</v>
      </c>
      <c r="C3731" s="20">
        <v>1</v>
      </c>
      <c r="D3731" s="20">
        <v>1</v>
      </c>
    </row>
    <row r="3732" spans="1:4" x14ac:dyDescent="0.25">
      <c r="A3732" s="26" t="s">
        <v>2351</v>
      </c>
      <c r="B3732" s="20">
        <v>1</v>
      </c>
      <c r="C3732" s="20">
        <v>1</v>
      </c>
      <c r="D3732" s="20">
        <v>1</v>
      </c>
    </row>
    <row r="3733" spans="1:4" x14ac:dyDescent="0.25">
      <c r="A3733" s="19" t="s">
        <v>350</v>
      </c>
      <c r="B3733" s="20">
        <v>5</v>
      </c>
      <c r="C3733" s="20">
        <v>5</v>
      </c>
      <c r="D3733" s="20">
        <v>5</v>
      </c>
    </row>
    <row r="3734" spans="1:4" x14ac:dyDescent="0.25">
      <c r="A3734" s="21" t="s">
        <v>9</v>
      </c>
      <c r="B3734" s="20">
        <v>1</v>
      </c>
      <c r="C3734" s="20">
        <v>1</v>
      </c>
      <c r="D3734" s="20">
        <v>1</v>
      </c>
    </row>
    <row r="3735" spans="1:4" x14ac:dyDescent="0.25">
      <c r="A3735" s="21" t="s">
        <v>7</v>
      </c>
      <c r="B3735" s="20">
        <v>1</v>
      </c>
      <c r="C3735" s="20">
        <v>1</v>
      </c>
      <c r="D3735" s="20">
        <v>1</v>
      </c>
    </row>
    <row r="3736" spans="1:4" x14ac:dyDescent="0.25">
      <c r="A3736" s="26" t="s">
        <v>351</v>
      </c>
      <c r="B3736" s="20">
        <v>1</v>
      </c>
      <c r="C3736" s="20">
        <v>1</v>
      </c>
      <c r="D3736" s="20">
        <v>1</v>
      </c>
    </row>
    <row r="3737" spans="1:4" x14ac:dyDescent="0.25">
      <c r="A3737" s="21" t="s">
        <v>12</v>
      </c>
      <c r="B3737" s="20">
        <v>1</v>
      </c>
      <c r="C3737" s="20">
        <v>1</v>
      </c>
      <c r="D3737" s="20">
        <v>1</v>
      </c>
    </row>
    <row r="3738" spans="1:4" x14ac:dyDescent="0.25">
      <c r="A3738" s="26" t="s">
        <v>325</v>
      </c>
      <c r="B3738" s="20">
        <v>1</v>
      </c>
      <c r="C3738" s="20">
        <v>1</v>
      </c>
      <c r="D3738" s="20">
        <v>1</v>
      </c>
    </row>
    <row r="3739" spans="1:4" x14ac:dyDescent="0.25">
      <c r="A3739" s="21" t="s">
        <v>6</v>
      </c>
      <c r="B3739" s="20">
        <v>1</v>
      </c>
      <c r="C3739" s="20">
        <v>1</v>
      </c>
      <c r="D3739" s="20">
        <v>1</v>
      </c>
    </row>
    <row r="3740" spans="1:4" x14ac:dyDescent="0.25">
      <c r="A3740" s="26">
        <v>9788423337309</v>
      </c>
      <c r="B3740" s="20">
        <v>1</v>
      </c>
      <c r="C3740" s="20">
        <v>1</v>
      </c>
      <c r="D3740" s="20">
        <v>1</v>
      </c>
    </row>
    <row r="3741" spans="1:4" x14ac:dyDescent="0.25">
      <c r="A3741" s="21" t="s">
        <v>13</v>
      </c>
      <c r="B3741" s="20">
        <v>1</v>
      </c>
      <c r="C3741" s="20">
        <v>1</v>
      </c>
      <c r="D3741" s="20">
        <v>1</v>
      </c>
    </row>
    <row r="3742" spans="1:4" x14ac:dyDescent="0.25">
      <c r="A3742" s="26" t="s">
        <v>1393</v>
      </c>
      <c r="B3742" s="20">
        <v>1</v>
      </c>
      <c r="C3742" s="20">
        <v>1</v>
      </c>
      <c r="D3742" s="20">
        <v>1</v>
      </c>
    </row>
    <row r="3743" spans="1:4" x14ac:dyDescent="0.25">
      <c r="A3743" s="19" t="s">
        <v>748</v>
      </c>
      <c r="B3743" s="20">
        <v>7</v>
      </c>
      <c r="C3743" s="20">
        <v>7</v>
      </c>
      <c r="D3743" s="20">
        <v>7</v>
      </c>
    </row>
    <row r="3744" spans="1:4" x14ac:dyDescent="0.25">
      <c r="A3744" s="21" t="s">
        <v>9</v>
      </c>
      <c r="B3744" s="20">
        <v>1</v>
      </c>
      <c r="C3744" s="20">
        <v>1</v>
      </c>
      <c r="D3744" s="20">
        <v>1</v>
      </c>
    </row>
    <row r="3745" spans="1:4" x14ac:dyDescent="0.25">
      <c r="A3745" s="21" t="s">
        <v>8</v>
      </c>
      <c r="B3745" s="20">
        <v>1</v>
      </c>
      <c r="C3745" s="20">
        <v>1</v>
      </c>
      <c r="D3745" s="20">
        <v>1</v>
      </c>
    </row>
    <row r="3746" spans="1:4" x14ac:dyDescent="0.25">
      <c r="A3746" s="21" t="s">
        <v>7</v>
      </c>
      <c r="B3746" s="20">
        <v>1</v>
      </c>
      <c r="C3746" s="20">
        <v>1</v>
      </c>
      <c r="D3746" s="20">
        <v>1</v>
      </c>
    </row>
    <row r="3747" spans="1:4" x14ac:dyDescent="0.25">
      <c r="A3747" s="26" t="s">
        <v>367</v>
      </c>
      <c r="B3747" s="20">
        <v>1</v>
      </c>
      <c r="C3747" s="20">
        <v>1</v>
      </c>
      <c r="D3747" s="20">
        <v>1</v>
      </c>
    </row>
    <row r="3748" spans="1:4" x14ac:dyDescent="0.25">
      <c r="A3748" s="21" t="s">
        <v>12</v>
      </c>
      <c r="B3748" s="20">
        <v>1</v>
      </c>
      <c r="C3748" s="20">
        <v>1</v>
      </c>
      <c r="D3748" s="20">
        <v>1</v>
      </c>
    </row>
    <row r="3749" spans="1:4" x14ac:dyDescent="0.25">
      <c r="A3749" s="26" t="s">
        <v>264</v>
      </c>
      <c r="B3749" s="20">
        <v>1</v>
      </c>
      <c r="C3749" s="20">
        <v>1</v>
      </c>
      <c r="D3749" s="20">
        <v>1</v>
      </c>
    </row>
    <row r="3750" spans="1:4" x14ac:dyDescent="0.25">
      <c r="A3750" s="21" t="s">
        <v>5</v>
      </c>
      <c r="B3750" s="20">
        <v>1</v>
      </c>
      <c r="C3750" s="20">
        <v>1</v>
      </c>
      <c r="D3750" s="20">
        <v>1</v>
      </c>
    </row>
    <row r="3751" spans="1:4" x14ac:dyDescent="0.25">
      <c r="A3751" s="26">
        <v>8420638412</v>
      </c>
      <c r="B3751" s="20">
        <v>1</v>
      </c>
      <c r="C3751" s="20">
        <v>1</v>
      </c>
      <c r="D3751" s="20">
        <v>1</v>
      </c>
    </row>
    <row r="3752" spans="1:4" x14ac:dyDescent="0.25">
      <c r="A3752" s="21" t="s">
        <v>6</v>
      </c>
      <c r="B3752" s="20">
        <v>1</v>
      </c>
      <c r="C3752" s="20">
        <v>1</v>
      </c>
      <c r="D3752" s="20">
        <v>1</v>
      </c>
    </row>
    <row r="3753" spans="1:4" x14ac:dyDescent="0.25">
      <c r="A3753" s="26">
        <v>9788420638416</v>
      </c>
      <c r="B3753" s="20">
        <v>1</v>
      </c>
      <c r="C3753" s="20">
        <v>1</v>
      </c>
      <c r="D3753" s="20">
        <v>1</v>
      </c>
    </row>
    <row r="3754" spans="1:4" x14ac:dyDescent="0.25">
      <c r="A3754" s="21" t="s">
        <v>13</v>
      </c>
      <c r="B3754" s="20">
        <v>1</v>
      </c>
      <c r="C3754" s="20">
        <v>1</v>
      </c>
      <c r="D3754" s="20">
        <v>1</v>
      </c>
    </row>
    <row r="3755" spans="1:4" x14ac:dyDescent="0.25">
      <c r="A3755" s="26" t="s">
        <v>90</v>
      </c>
      <c r="B3755" s="20">
        <v>1</v>
      </c>
      <c r="C3755" s="20">
        <v>1</v>
      </c>
      <c r="D3755" s="20">
        <v>1</v>
      </c>
    </row>
    <row r="3756" spans="1:4" x14ac:dyDescent="0.25">
      <c r="A3756" s="19" t="s">
        <v>134</v>
      </c>
      <c r="B3756" s="20">
        <v>11</v>
      </c>
      <c r="C3756" s="20">
        <v>11</v>
      </c>
      <c r="D3756" s="20">
        <v>11</v>
      </c>
    </row>
    <row r="3757" spans="1:4" x14ac:dyDescent="0.25">
      <c r="A3757" s="21" t="s">
        <v>9</v>
      </c>
      <c r="B3757" s="20">
        <v>1</v>
      </c>
      <c r="C3757" s="20">
        <v>1</v>
      </c>
      <c r="D3757" s="20">
        <v>1</v>
      </c>
    </row>
    <row r="3758" spans="1:4" x14ac:dyDescent="0.25">
      <c r="A3758" s="21" t="s">
        <v>8</v>
      </c>
      <c r="B3758" s="20">
        <v>1</v>
      </c>
      <c r="C3758" s="20">
        <v>1</v>
      </c>
      <c r="D3758" s="20">
        <v>1</v>
      </c>
    </row>
    <row r="3759" spans="1:4" x14ac:dyDescent="0.25">
      <c r="A3759" s="21" t="s">
        <v>7</v>
      </c>
      <c r="B3759" s="20">
        <v>1</v>
      </c>
      <c r="C3759" s="20">
        <v>1</v>
      </c>
      <c r="D3759" s="20">
        <v>1</v>
      </c>
    </row>
    <row r="3760" spans="1:4" x14ac:dyDescent="0.25">
      <c r="A3760" s="26" t="s">
        <v>2351</v>
      </c>
      <c r="B3760" s="20">
        <v>1</v>
      </c>
      <c r="C3760" s="20">
        <v>1</v>
      </c>
      <c r="D3760" s="20">
        <v>1</v>
      </c>
    </row>
    <row r="3761" spans="1:4" x14ac:dyDescent="0.25">
      <c r="A3761" s="21" t="s">
        <v>12</v>
      </c>
      <c r="B3761" s="20">
        <v>1</v>
      </c>
      <c r="C3761" s="20">
        <v>1</v>
      </c>
      <c r="D3761" s="20">
        <v>1</v>
      </c>
    </row>
    <row r="3762" spans="1:4" x14ac:dyDescent="0.25">
      <c r="A3762" s="26" t="s">
        <v>264</v>
      </c>
      <c r="B3762" s="20">
        <v>1</v>
      </c>
      <c r="C3762" s="20">
        <v>1</v>
      </c>
      <c r="D3762" s="20">
        <v>1</v>
      </c>
    </row>
    <row r="3763" spans="1:4" x14ac:dyDescent="0.25">
      <c r="A3763" s="21" t="s">
        <v>11</v>
      </c>
      <c r="B3763" s="20">
        <v>1</v>
      </c>
      <c r="C3763" s="20">
        <v>1</v>
      </c>
      <c r="D3763" s="20">
        <v>1</v>
      </c>
    </row>
    <row r="3764" spans="1:4" x14ac:dyDescent="0.25">
      <c r="A3764" s="26" t="s">
        <v>28</v>
      </c>
      <c r="B3764" s="20">
        <v>1</v>
      </c>
      <c r="C3764" s="20">
        <v>1</v>
      </c>
      <c r="D3764" s="20">
        <v>1</v>
      </c>
    </row>
    <row r="3765" spans="1:4" x14ac:dyDescent="0.25">
      <c r="A3765" s="21" t="s">
        <v>5</v>
      </c>
      <c r="B3765" s="20">
        <v>1</v>
      </c>
      <c r="C3765" s="20">
        <v>1</v>
      </c>
      <c r="D3765" s="20">
        <v>1</v>
      </c>
    </row>
    <row r="3766" spans="1:4" x14ac:dyDescent="0.25">
      <c r="A3766" s="26">
        <v>9581400990</v>
      </c>
      <c r="B3766" s="20">
        <v>1</v>
      </c>
      <c r="C3766" s="20">
        <v>1</v>
      </c>
      <c r="D3766" s="20">
        <v>1</v>
      </c>
    </row>
    <row r="3767" spans="1:4" x14ac:dyDescent="0.25">
      <c r="A3767" s="21" t="s">
        <v>6</v>
      </c>
      <c r="B3767" s="20">
        <v>1</v>
      </c>
      <c r="C3767" s="20">
        <v>1</v>
      </c>
      <c r="D3767" s="20">
        <v>1</v>
      </c>
    </row>
    <row r="3768" spans="1:4" x14ac:dyDescent="0.25">
      <c r="A3768" s="26">
        <v>9789581400997</v>
      </c>
      <c r="B3768" s="20">
        <v>1</v>
      </c>
      <c r="C3768" s="20">
        <v>1</v>
      </c>
      <c r="D3768" s="20">
        <v>1</v>
      </c>
    </row>
    <row r="3769" spans="1:4" x14ac:dyDescent="0.25">
      <c r="A3769" s="21" t="s">
        <v>10</v>
      </c>
      <c r="B3769" s="20">
        <v>1</v>
      </c>
      <c r="C3769" s="20">
        <v>1</v>
      </c>
      <c r="D3769" s="20">
        <v>1</v>
      </c>
    </row>
    <row r="3770" spans="1:4" x14ac:dyDescent="0.25">
      <c r="A3770" s="26" t="s">
        <v>256</v>
      </c>
      <c r="B3770" s="20">
        <v>1</v>
      </c>
      <c r="C3770" s="20">
        <v>1</v>
      </c>
      <c r="D3770" s="20">
        <v>1</v>
      </c>
    </row>
    <row r="3771" spans="1:4" x14ac:dyDescent="0.25">
      <c r="A3771" s="21" t="s">
        <v>13</v>
      </c>
      <c r="B3771" s="20">
        <v>1</v>
      </c>
      <c r="C3771" s="20">
        <v>1</v>
      </c>
      <c r="D3771" s="20">
        <v>1</v>
      </c>
    </row>
    <row r="3772" spans="1:4" x14ac:dyDescent="0.25">
      <c r="A3772" s="26" t="s">
        <v>90</v>
      </c>
      <c r="B3772" s="20">
        <v>1</v>
      </c>
      <c r="C3772" s="20">
        <v>1</v>
      </c>
      <c r="D3772" s="20">
        <v>1</v>
      </c>
    </row>
    <row r="3773" spans="1:4" x14ac:dyDescent="0.25">
      <c r="A3773" s="21" t="s">
        <v>14</v>
      </c>
      <c r="B3773" s="20">
        <v>1</v>
      </c>
      <c r="C3773" s="20">
        <v>1</v>
      </c>
      <c r="D3773" s="20">
        <v>1</v>
      </c>
    </row>
    <row r="3774" spans="1:4" x14ac:dyDescent="0.25">
      <c r="A3774" s="26" t="s">
        <v>2351</v>
      </c>
      <c r="B3774" s="20">
        <v>1</v>
      </c>
      <c r="C3774" s="20">
        <v>1</v>
      </c>
      <c r="D3774" s="20">
        <v>1</v>
      </c>
    </row>
    <row r="3775" spans="1:4" x14ac:dyDescent="0.25">
      <c r="A3775" s="21" t="s">
        <v>16</v>
      </c>
      <c r="B3775" s="20">
        <v>1</v>
      </c>
      <c r="C3775" s="20">
        <v>1</v>
      </c>
      <c r="D3775" s="20">
        <v>1</v>
      </c>
    </row>
    <row r="3776" spans="1:4" x14ac:dyDescent="0.25">
      <c r="A3776" s="26" t="s">
        <v>2351</v>
      </c>
      <c r="B3776" s="20">
        <v>1</v>
      </c>
      <c r="C3776" s="20">
        <v>1</v>
      </c>
      <c r="D3776" s="20">
        <v>1</v>
      </c>
    </row>
    <row r="3777" spans="1:4" x14ac:dyDescent="0.25">
      <c r="A3777" s="19" t="s">
        <v>1148</v>
      </c>
      <c r="B3777" s="20">
        <v>4</v>
      </c>
      <c r="C3777" s="20">
        <v>4</v>
      </c>
      <c r="D3777" s="20">
        <v>4</v>
      </c>
    </row>
    <row r="3778" spans="1:4" x14ac:dyDescent="0.25">
      <c r="A3778" s="21" t="s">
        <v>9</v>
      </c>
      <c r="B3778" s="20">
        <v>1</v>
      </c>
      <c r="C3778" s="20">
        <v>1</v>
      </c>
      <c r="D3778" s="20">
        <v>1</v>
      </c>
    </row>
    <row r="3779" spans="1:4" x14ac:dyDescent="0.25">
      <c r="A3779" s="21" t="s">
        <v>7</v>
      </c>
      <c r="B3779" s="20">
        <v>1</v>
      </c>
      <c r="C3779" s="20">
        <v>1</v>
      </c>
      <c r="D3779" s="20">
        <v>1</v>
      </c>
    </row>
    <row r="3780" spans="1:4" x14ac:dyDescent="0.25">
      <c r="A3780" s="26" t="s">
        <v>1146</v>
      </c>
      <c r="B3780" s="20">
        <v>1</v>
      </c>
      <c r="C3780" s="20">
        <v>1</v>
      </c>
      <c r="D3780" s="20">
        <v>1</v>
      </c>
    </row>
    <row r="3781" spans="1:4" x14ac:dyDescent="0.25">
      <c r="A3781" s="21" t="s">
        <v>12</v>
      </c>
      <c r="B3781" s="20">
        <v>1</v>
      </c>
      <c r="C3781" s="20">
        <v>1</v>
      </c>
      <c r="D3781" s="20">
        <v>1</v>
      </c>
    </row>
    <row r="3782" spans="1:4" x14ac:dyDescent="0.25">
      <c r="A3782" s="26" t="s">
        <v>264</v>
      </c>
      <c r="B3782" s="20">
        <v>1</v>
      </c>
      <c r="C3782" s="20">
        <v>1</v>
      </c>
      <c r="D3782" s="20">
        <v>1</v>
      </c>
    </row>
    <row r="3783" spans="1:4" x14ac:dyDescent="0.25">
      <c r="A3783" s="21" t="s">
        <v>13</v>
      </c>
      <c r="B3783" s="20">
        <v>1</v>
      </c>
      <c r="C3783" s="20">
        <v>1</v>
      </c>
      <c r="D3783" s="20">
        <v>1</v>
      </c>
    </row>
    <row r="3784" spans="1:4" x14ac:dyDescent="0.25">
      <c r="A3784" s="26" t="s">
        <v>90</v>
      </c>
      <c r="B3784" s="20">
        <v>1</v>
      </c>
      <c r="C3784" s="20">
        <v>1</v>
      </c>
      <c r="D3784" s="20">
        <v>1</v>
      </c>
    </row>
    <row r="3785" spans="1:4" x14ac:dyDescent="0.25">
      <c r="A3785" s="19" t="s">
        <v>1344</v>
      </c>
      <c r="B3785" s="20">
        <v>11</v>
      </c>
      <c r="C3785" s="20">
        <v>11</v>
      </c>
      <c r="D3785" s="20">
        <v>11</v>
      </c>
    </row>
    <row r="3786" spans="1:4" x14ac:dyDescent="0.25">
      <c r="A3786" s="21" t="s">
        <v>9</v>
      </c>
      <c r="B3786" s="20">
        <v>1</v>
      </c>
      <c r="C3786" s="20">
        <v>1</v>
      </c>
      <c r="D3786" s="20">
        <v>1</v>
      </c>
    </row>
    <row r="3787" spans="1:4" x14ac:dyDescent="0.25">
      <c r="A3787" s="21" t="s">
        <v>8</v>
      </c>
      <c r="B3787" s="20">
        <v>1</v>
      </c>
      <c r="C3787" s="20">
        <v>1</v>
      </c>
      <c r="D3787" s="20">
        <v>1</v>
      </c>
    </row>
    <row r="3788" spans="1:4" x14ac:dyDescent="0.25">
      <c r="A3788" s="21" t="s">
        <v>7</v>
      </c>
      <c r="B3788" s="20">
        <v>1</v>
      </c>
      <c r="C3788" s="20">
        <v>1</v>
      </c>
      <c r="D3788" s="20">
        <v>1</v>
      </c>
    </row>
    <row r="3789" spans="1:4" x14ac:dyDescent="0.25">
      <c r="A3789" s="26" t="s">
        <v>1599</v>
      </c>
      <c r="B3789" s="20">
        <v>1</v>
      </c>
      <c r="C3789" s="20">
        <v>1</v>
      </c>
      <c r="D3789" s="20">
        <v>1</v>
      </c>
    </row>
    <row r="3790" spans="1:4" x14ac:dyDescent="0.25">
      <c r="A3790" s="21" t="s">
        <v>12</v>
      </c>
      <c r="B3790" s="20">
        <v>1</v>
      </c>
      <c r="C3790" s="20">
        <v>1</v>
      </c>
      <c r="D3790" s="20">
        <v>1</v>
      </c>
    </row>
    <row r="3791" spans="1:4" x14ac:dyDescent="0.25">
      <c r="A3791" s="26" t="s">
        <v>264</v>
      </c>
      <c r="B3791" s="20">
        <v>1</v>
      </c>
      <c r="C3791" s="20">
        <v>1</v>
      </c>
      <c r="D3791" s="20">
        <v>1</v>
      </c>
    </row>
    <row r="3792" spans="1:4" x14ac:dyDescent="0.25">
      <c r="A3792" s="21" t="s">
        <v>11</v>
      </c>
      <c r="B3792" s="20">
        <v>1</v>
      </c>
      <c r="C3792" s="20">
        <v>1</v>
      </c>
      <c r="D3792" s="20">
        <v>1</v>
      </c>
    </row>
    <row r="3793" spans="1:4" x14ac:dyDescent="0.25">
      <c r="A3793" s="26" t="s">
        <v>117</v>
      </c>
      <c r="B3793" s="20">
        <v>1</v>
      </c>
      <c r="C3793" s="20">
        <v>1</v>
      </c>
      <c r="D3793" s="20">
        <v>1</v>
      </c>
    </row>
    <row r="3794" spans="1:4" x14ac:dyDescent="0.25">
      <c r="A3794" s="21" t="s">
        <v>5</v>
      </c>
      <c r="B3794" s="20">
        <v>1</v>
      </c>
      <c r="C3794" s="20">
        <v>1</v>
      </c>
      <c r="D3794" s="20">
        <v>1</v>
      </c>
    </row>
    <row r="3795" spans="1:4" x14ac:dyDescent="0.25">
      <c r="A3795" s="26">
        <v>9587044231</v>
      </c>
      <c r="B3795" s="20">
        <v>1</v>
      </c>
      <c r="C3795" s="20">
        <v>1</v>
      </c>
      <c r="D3795" s="20">
        <v>1</v>
      </c>
    </row>
    <row r="3796" spans="1:4" x14ac:dyDescent="0.25">
      <c r="A3796" s="21" t="s">
        <v>6</v>
      </c>
      <c r="B3796" s="20">
        <v>1</v>
      </c>
      <c r="C3796" s="20">
        <v>1</v>
      </c>
      <c r="D3796" s="20">
        <v>1</v>
      </c>
    </row>
    <row r="3797" spans="1:4" x14ac:dyDescent="0.25">
      <c r="A3797" s="26">
        <v>9789587044232</v>
      </c>
      <c r="B3797" s="20">
        <v>1</v>
      </c>
      <c r="C3797" s="20">
        <v>1</v>
      </c>
      <c r="D3797" s="20">
        <v>1</v>
      </c>
    </row>
    <row r="3798" spans="1:4" x14ac:dyDescent="0.25">
      <c r="A3798" s="21" t="s">
        <v>10</v>
      </c>
      <c r="B3798" s="20">
        <v>1</v>
      </c>
      <c r="C3798" s="20">
        <v>1</v>
      </c>
      <c r="D3798" s="20">
        <v>1</v>
      </c>
    </row>
    <row r="3799" spans="1:4" x14ac:dyDescent="0.25">
      <c r="A3799" s="26" t="s">
        <v>1400</v>
      </c>
      <c r="B3799" s="20">
        <v>1</v>
      </c>
      <c r="C3799" s="20">
        <v>1</v>
      </c>
      <c r="D3799" s="20">
        <v>1</v>
      </c>
    </row>
    <row r="3800" spans="1:4" x14ac:dyDescent="0.25">
      <c r="A3800" s="21" t="s">
        <v>13</v>
      </c>
      <c r="B3800" s="20">
        <v>1</v>
      </c>
      <c r="C3800" s="20">
        <v>1</v>
      </c>
      <c r="D3800" s="20">
        <v>1</v>
      </c>
    </row>
    <row r="3801" spans="1:4" x14ac:dyDescent="0.25">
      <c r="A3801" s="26" t="s">
        <v>90</v>
      </c>
      <c r="B3801" s="20">
        <v>1</v>
      </c>
      <c r="C3801" s="20">
        <v>1</v>
      </c>
      <c r="D3801" s="20">
        <v>1</v>
      </c>
    </row>
    <row r="3802" spans="1:4" x14ac:dyDescent="0.25">
      <c r="A3802" s="21" t="s">
        <v>14</v>
      </c>
      <c r="B3802" s="20">
        <v>1</v>
      </c>
      <c r="C3802" s="20">
        <v>1</v>
      </c>
      <c r="D3802" s="20">
        <v>1</v>
      </c>
    </row>
    <row r="3803" spans="1:4" x14ac:dyDescent="0.25">
      <c r="A3803" s="26" t="s">
        <v>2351</v>
      </c>
      <c r="B3803" s="20">
        <v>1</v>
      </c>
      <c r="C3803" s="20">
        <v>1</v>
      </c>
      <c r="D3803" s="20">
        <v>1</v>
      </c>
    </row>
    <row r="3804" spans="1:4" x14ac:dyDescent="0.25">
      <c r="A3804" s="21" t="s">
        <v>16</v>
      </c>
      <c r="B3804" s="20">
        <v>1</v>
      </c>
      <c r="C3804" s="20">
        <v>1</v>
      </c>
      <c r="D3804" s="20">
        <v>1</v>
      </c>
    </row>
    <row r="3805" spans="1:4" x14ac:dyDescent="0.25">
      <c r="A3805" s="26" t="s">
        <v>2351</v>
      </c>
      <c r="B3805" s="20">
        <v>1</v>
      </c>
      <c r="C3805" s="20">
        <v>1</v>
      </c>
      <c r="D3805" s="20">
        <v>1</v>
      </c>
    </row>
    <row r="3806" spans="1:4" x14ac:dyDescent="0.25">
      <c r="A3806" s="19" t="s">
        <v>807</v>
      </c>
      <c r="B3806" s="20">
        <v>6</v>
      </c>
      <c r="C3806" s="20">
        <v>6</v>
      </c>
      <c r="D3806" s="20">
        <v>6</v>
      </c>
    </row>
    <row r="3807" spans="1:4" x14ac:dyDescent="0.25">
      <c r="A3807" s="21" t="s">
        <v>9</v>
      </c>
      <c r="B3807" s="20">
        <v>1</v>
      </c>
      <c r="C3807" s="20">
        <v>1</v>
      </c>
      <c r="D3807" s="20">
        <v>1</v>
      </c>
    </row>
    <row r="3808" spans="1:4" x14ac:dyDescent="0.25">
      <c r="A3808" s="21" t="s">
        <v>7</v>
      </c>
      <c r="B3808" s="20">
        <v>1</v>
      </c>
      <c r="C3808" s="20">
        <v>1</v>
      </c>
      <c r="D3808" s="20">
        <v>1</v>
      </c>
    </row>
    <row r="3809" spans="1:4" x14ac:dyDescent="0.25">
      <c r="A3809" s="26" t="s">
        <v>553</v>
      </c>
      <c r="B3809" s="20">
        <v>1</v>
      </c>
      <c r="C3809" s="20">
        <v>1</v>
      </c>
      <c r="D3809" s="20">
        <v>1</v>
      </c>
    </row>
    <row r="3810" spans="1:4" x14ac:dyDescent="0.25">
      <c r="A3810" s="21" t="s">
        <v>12</v>
      </c>
      <c r="B3810" s="20">
        <v>1</v>
      </c>
      <c r="C3810" s="20">
        <v>1</v>
      </c>
      <c r="D3810" s="20">
        <v>1</v>
      </c>
    </row>
    <row r="3811" spans="1:4" x14ac:dyDescent="0.25">
      <c r="A3811" s="26" t="s">
        <v>264</v>
      </c>
      <c r="B3811" s="20">
        <v>1</v>
      </c>
      <c r="C3811" s="20">
        <v>1</v>
      </c>
      <c r="D3811" s="20">
        <v>1</v>
      </c>
    </row>
    <row r="3812" spans="1:4" x14ac:dyDescent="0.25">
      <c r="A3812" s="21" t="s">
        <v>5</v>
      </c>
      <c r="B3812" s="20">
        <v>1</v>
      </c>
      <c r="C3812" s="20">
        <v>1</v>
      </c>
      <c r="D3812" s="20">
        <v>1</v>
      </c>
    </row>
    <row r="3813" spans="1:4" x14ac:dyDescent="0.25">
      <c r="A3813" s="26">
        <v>9586142256</v>
      </c>
      <c r="B3813" s="20">
        <v>1</v>
      </c>
      <c r="C3813" s="20">
        <v>1</v>
      </c>
      <c r="D3813" s="20">
        <v>1</v>
      </c>
    </row>
    <row r="3814" spans="1:4" x14ac:dyDescent="0.25">
      <c r="A3814" s="21" t="s">
        <v>6</v>
      </c>
      <c r="B3814" s="20">
        <v>1</v>
      </c>
      <c r="C3814" s="20">
        <v>1</v>
      </c>
      <c r="D3814" s="20">
        <v>1</v>
      </c>
    </row>
    <row r="3815" spans="1:4" x14ac:dyDescent="0.25">
      <c r="A3815" s="26">
        <v>9789586142250</v>
      </c>
      <c r="B3815" s="20">
        <v>1</v>
      </c>
      <c r="C3815" s="20">
        <v>1</v>
      </c>
      <c r="D3815" s="20">
        <v>1</v>
      </c>
    </row>
    <row r="3816" spans="1:4" x14ac:dyDescent="0.25">
      <c r="A3816" s="21" t="s">
        <v>13</v>
      </c>
      <c r="B3816" s="20">
        <v>1</v>
      </c>
      <c r="C3816" s="20">
        <v>1</v>
      </c>
      <c r="D3816" s="20">
        <v>1</v>
      </c>
    </row>
    <row r="3817" spans="1:4" x14ac:dyDescent="0.25">
      <c r="A3817" s="26" t="s">
        <v>90</v>
      </c>
      <c r="B3817" s="20">
        <v>1</v>
      </c>
      <c r="C3817" s="20">
        <v>1</v>
      </c>
      <c r="D3817" s="20">
        <v>1</v>
      </c>
    </row>
    <row r="3818" spans="1:4" x14ac:dyDescent="0.25">
      <c r="A3818" s="19" t="s">
        <v>126</v>
      </c>
      <c r="B3818" s="20">
        <v>11</v>
      </c>
      <c r="C3818" s="20">
        <v>11</v>
      </c>
      <c r="D3818" s="20">
        <v>11</v>
      </c>
    </row>
    <row r="3819" spans="1:4" x14ac:dyDescent="0.25">
      <c r="A3819" s="21" t="s">
        <v>9</v>
      </c>
      <c r="B3819" s="20">
        <v>1</v>
      </c>
      <c r="C3819" s="20">
        <v>1</v>
      </c>
      <c r="D3819" s="20">
        <v>1</v>
      </c>
    </row>
    <row r="3820" spans="1:4" x14ac:dyDescent="0.25">
      <c r="A3820" s="21" t="s">
        <v>8</v>
      </c>
      <c r="B3820" s="20">
        <v>1</v>
      </c>
      <c r="C3820" s="20">
        <v>1</v>
      </c>
      <c r="D3820" s="20">
        <v>1</v>
      </c>
    </row>
    <row r="3821" spans="1:4" x14ac:dyDescent="0.25">
      <c r="A3821" s="21" t="s">
        <v>7</v>
      </c>
      <c r="B3821" s="20">
        <v>1</v>
      </c>
      <c r="C3821" s="20">
        <v>1</v>
      </c>
      <c r="D3821" s="20">
        <v>1</v>
      </c>
    </row>
    <row r="3822" spans="1:4" x14ac:dyDescent="0.25">
      <c r="A3822" s="26" t="s">
        <v>2351</v>
      </c>
      <c r="B3822" s="20">
        <v>1</v>
      </c>
      <c r="C3822" s="20">
        <v>1</v>
      </c>
      <c r="D3822" s="20">
        <v>1</v>
      </c>
    </row>
    <row r="3823" spans="1:4" x14ac:dyDescent="0.25">
      <c r="A3823" s="21" t="s">
        <v>12</v>
      </c>
      <c r="B3823" s="20">
        <v>1</v>
      </c>
      <c r="C3823" s="20">
        <v>1</v>
      </c>
      <c r="D3823" s="20">
        <v>1</v>
      </c>
    </row>
    <row r="3824" spans="1:4" x14ac:dyDescent="0.25">
      <c r="A3824" s="26" t="s">
        <v>264</v>
      </c>
      <c r="B3824" s="20">
        <v>1</v>
      </c>
      <c r="C3824" s="20">
        <v>1</v>
      </c>
      <c r="D3824" s="20">
        <v>1</v>
      </c>
    </row>
    <row r="3825" spans="1:4" x14ac:dyDescent="0.25">
      <c r="A3825" s="21" t="s">
        <v>11</v>
      </c>
      <c r="B3825" s="20">
        <v>1</v>
      </c>
      <c r="C3825" s="20">
        <v>1</v>
      </c>
      <c r="D3825" s="20">
        <v>1</v>
      </c>
    </row>
    <row r="3826" spans="1:4" x14ac:dyDescent="0.25">
      <c r="A3826" s="26" t="s">
        <v>28</v>
      </c>
      <c r="B3826" s="20">
        <v>1</v>
      </c>
      <c r="C3826" s="20">
        <v>1</v>
      </c>
      <c r="D3826" s="20">
        <v>1</v>
      </c>
    </row>
    <row r="3827" spans="1:4" x14ac:dyDescent="0.25">
      <c r="A3827" s="21" t="s">
        <v>5</v>
      </c>
      <c r="B3827" s="20">
        <v>1</v>
      </c>
      <c r="C3827" s="20">
        <v>1</v>
      </c>
      <c r="D3827" s="20">
        <v>1</v>
      </c>
    </row>
    <row r="3828" spans="1:4" x14ac:dyDescent="0.25">
      <c r="A3828" s="26">
        <v>9682315883</v>
      </c>
      <c r="B3828" s="20">
        <v>1</v>
      </c>
      <c r="C3828" s="20">
        <v>1</v>
      </c>
      <c r="D3828" s="20">
        <v>1</v>
      </c>
    </row>
    <row r="3829" spans="1:4" x14ac:dyDescent="0.25">
      <c r="A3829" s="21" t="s">
        <v>6</v>
      </c>
      <c r="B3829" s="20">
        <v>1</v>
      </c>
      <c r="C3829" s="20">
        <v>1</v>
      </c>
      <c r="D3829" s="20">
        <v>1</v>
      </c>
    </row>
    <row r="3830" spans="1:4" x14ac:dyDescent="0.25">
      <c r="A3830" s="26">
        <v>9789682315886</v>
      </c>
      <c r="B3830" s="20">
        <v>1</v>
      </c>
      <c r="C3830" s="20">
        <v>1</v>
      </c>
      <c r="D3830" s="20">
        <v>1</v>
      </c>
    </row>
    <row r="3831" spans="1:4" x14ac:dyDescent="0.25">
      <c r="A3831" s="21" t="s">
        <v>10</v>
      </c>
      <c r="B3831" s="20">
        <v>1</v>
      </c>
      <c r="C3831" s="20">
        <v>1</v>
      </c>
      <c r="D3831" s="20">
        <v>1</v>
      </c>
    </row>
    <row r="3832" spans="1:4" x14ac:dyDescent="0.25">
      <c r="A3832" s="26" t="s">
        <v>1702</v>
      </c>
      <c r="B3832" s="20">
        <v>1</v>
      </c>
      <c r="C3832" s="20">
        <v>1</v>
      </c>
      <c r="D3832" s="20">
        <v>1</v>
      </c>
    </row>
    <row r="3833" spans="1:4" x14ac:dyDescent="0.25">
      <c r="A3833" s="21" t="s">
        <v>13</v>
      </c>
      <c r="B3833" s="20">
        <v>1</v>
      </c>
      <c r="C3833" s="20">
        <v>1</v>
      </c>
      <c r="D3833" s="20">
        <v>1</v>
      </c>
    </row>
    <row r="3834" spans="1:4" x14ac:dyDescent="0.25">
      <c r="A3834" s="26" t="s">
        <v>90</v>
      </c>
      <c r="B3834" s="20">
        <v>1</v>
      </c>
      <c r="C3834" s="20">
        <v>1</v>
      </c>
      <c r="D3834" s="20">
        <v>1</v>
      </c>
    </row>
    <row r="3835" spans="1:4" x14ac:dyDescent="0.25">
      <c r="A3835" s="21" t="s">
        <v>14</v>
      </c>
      <c r="B3835" s="20">
        <v>1</v>
      </c>
      <c r="C3835" s="20">
        <v>1</v>
      </c>
      <c r="D3835" s="20">
        <v>1</v>
      </c>
    </row>
    <row r="3836" spans="1:4" x14ac:dyDescent="0.25">
      <c r="A3836" s="26" t="s">
        <v>2351</v>
      </c>
      <c r="B3836" s="20">
        <v>1</v>
      </c>
      <c r="C3836" s="20">
        <v>1</v>
      </c>
      <c r="D3836" s="20">
        <v>1</v>
      </c>
    </row>
    <row r="3837" spans="1:4" x14ac:dyDescent="0.25">
      <c r="A3837" s="21" t="s">
        <v>16</v>
      </c>
      <c r="B3837" s="20">
        <v>1</v>
      </c>
      <c r="C3837" s="20">
        <v>1</v>
      </c>
      <c r="D3837" s="20">
        <v>1</v>
      </c>
    </row>
    <row r="3838" spans="1:4" x14ac:dyDescent="0.25">
      <c r="A3838" s="26" t="s">
        <v>2351</v>
      </c>
      <c r="B3838" s="20">
        <v>1</v>
      </c>
      <c r="C3838" s="20">
        <v>1</v>
      </c>
      <c r="D3838" s="20">
        <v>1</v>
      </c>
    </row>
    <row r="3839" spans="1:4" x14ac:dyDescent="0.25">
      <c r="A3839" s="19" t="s">
        <v>989</v>
      </c>
      <c r="B3839" s="20">
        <v>4</v>
      </c>
      <c r="C3839" s="20">
        <v>4</v>
      </c>
      <c r="D3839" s="20">
        <v>4</v>
      </c>
    </row>
    <row r="3840" spans="1:4" x14ac:dyDescent="0.25">
      <c r="A3840" s="21" t="s">
        <v>9</v>
      </c>
      <c r="B3840" s="20">
        <v>1</v>
      </c>
      <c r="C3840" s="20">
        <v>1</v>
      </c>
      <c r="D3840" s="20">
        <v>1</v>
      </c>
    </row>
    <row r="3841" spans="1:4" x14ac:dyDescent="0.25">
      <c r="A3841" s="21" t="s">
        <v>7</v>
      </c>
      <c r="B3841" s="20">
        <v>1</v>
      </c>
      <c r="C3841" s="20">
        <v>1</v>
      </c>
      <c r="D3841" s="20">
        <v>1</v>
      </c>
    </row>
    <row r="3842" spans="1:4" x14ac:dyDescent="0.25">
      <c r="A3842" s="26" t="s">
        <v>260</v>
      </c>
      <c r="B3842" s="20">
        <v>1</v>
      </c>
      <c r="C3842" s="20">
        <v>1</v>
      </c>
      <c r="D3842" s="20">
        <v>1</v>
      </c>
    </row>
    <row r="3843" spans="1:4" x14ac:dyDescent="0.25">
      <c r="A3843" s="21" t="s">
        <v>12</v>
      </c>
      <c r="B3843" s="20">
        <v>1</v>
      </c>
      <c r="C3843" s="20">
        <v>1</v>
      </c>
      <c r="D3843" s="20">
        <v>1</v>
      </c>
    </row>
    <row r="3844" spans="1:4" x14ac:dyDescent="0.25">
      <c r="A3844" s="26" t="s">
        <v>264</v>
      </c>
      <c r="B3844" s="20">
        <v>1</v>
      </c>
      <c r="C3844" s="20">
        <v>1</v>
      </c>
      <c r="D3844" s="20">
        <v>1</v>
      </c>
    </row>
    <row r="3845" spans="1:4" x14ac:dyDescent="0.25">
      <c r="A3845" s="21" t="s">
        <v>13</v>
      </c>
      <c r="B3845" s="20">
        <v>1</v>
      </c>
      <c r="C3845" s="20">
        <v>1</v>
      </c>
      <c r="D3845" s="20">
        <v>1</v>
      </c>
    </row>
    <row r="3846" spans="1:4" x14ac:dyDescent="0.25">
      <c r="A3846" s="26" t="s">
        <v>90</v>
      </c>
      <c r="B3846" s="20">
        <v>1</v>
      </c>
      <c r="C3846" s="20">
        <v>1</v>
      </c>
      <c r="D3846" s="20">
        <v>1</v>
      </c>
    </row>
    <row r="3847" spans="1:4" x14ac:dyDescent="0.25">
      <c r="A3847" s="19" t="s">
        <v>398</v>
      </c>
      <c r="B3847" s="20">
        <v>9</v>
      </c>
      <c r="C3847" s="20">
        <v>9</v>
      </c>
      <c r="D3847" s="20">
        <v>9</v>
      </c>
    </row>
    <row r="3848" spans="1:4" x14ac:dyDescent="0.25">
      <c r="A3848" s="21" t="s">
        <v>9</v>
      </c>
      <c r="B3848" s="20">
        <v>1</v>
      </c>
      <c r="C3848" s="20">
        <v>1</v>
      </c>
      <c r="D3848" s="20">
        <v>1</v>
      </c>
    </row>
    <row r="3849" spans="1:4" x14ac:dyDescent="0.25">
      <c r="A3849" s="21" t="s">
        <v>8</v>
      </c>
      <c r="B3849" s="20">
        <v>1</v>
      </c>
      <c r="C3849" s="20">
        <v>1</v>
      </c>
      <c r="D3849" s="20">
        <v>1</v>
      </c>
    </row>
    <row r="3850" spans="1:4" x14ac:dyDescent="0.25">
      <c r="A3850" s="21" t="s">
        <v>7</v>
      </c>
      <c r="B3850" s="20">
        <v>1</v>
      </c>
      <c r="C3850" s="20">
        <v>1</v>
      </c>
      <c r="D3850" s="20">
        <v>1</v>
      </c>
    </row>
    <row r="3851" spans="1:4" x14ac:dyDescent="0.25">
      <c r="A3851" s="26" t="s">
        <v>399</v>
      </c>
      <c r="B3851" s="20">
        <v>1</v>
      </c>
      <c r="C3851" s="20">
        <v>1</v>
      </c>
      <c r="D3851" s="20">
        <v>1</v>
      </c>
    </row>
    <row r="3852" spans="1:4" x14ac:dyDescent="0.25">
      <c r="A3852" s="21" t="s">
        <v>12</v>
      </c>
      <c r="B3852" s="20">
        <v>1</v>
      </c>
      <c r="C3852" s="20">
        <v>1</v>
      </c>
      <c r="D3852" s="20">
        <v>1</v>
      </c>
    </row>
    <row r="3853" spans="1:4" x14ac:dyDescent="0.25">
      <c r="A3853" s="26" t="s">
        <v>374</v>
      </c>
      <c r="B3853" s="20">
        <v>1</v>
      </c>
      <c r="C3853" s="20">
        <v>1</v>
      </c>
      <c r="D3853" s="20">
        <v>1</v>
      </c>
    </row>
    <row r="3854" spans="1:4" x14ac:dyDescent="0.25">
      <c r="A3854" s="21" t="s">
        <v>11</v>
      </c>
      <c r="B3854" s="20">
        <v>1</v>
      </c>
      <c r="C3854" s="20">
        <v>1</v>
      </c>
      <c r="D3854" s="20">
        <v>1</v>
      </c>
    </row>
    <row r="3855" spans="1:4" x14ac:dyDescent="0.25">
      <c r="A3855" s="26" t="s">
        <v>2351</v>
      </c>
      <c r="B3855" s="20">
        <v>1</v>
      </c>
      <c r="C3855" s="20">
        <v>1</v>
      </c>
      <c r="D3855" s="20">
        <v>1</v>
      </c>
    </row>
    <row r="3856" spans="1:4" x14ac:dyDescent="0.25">
      <c r="A3856" s="21" t="s">
        <v>5</v>
      </c>
      <c r="B3856" s="20">
        <v>1</v>
      </c>
      <c r="C3856" s="20">
        <v>1</v>
      </c>
      <c r="D3856" s="20">
        <v>1</v>
      </c>
    </row>
    <row r="3857" spans="1:4" x14ac:dyDescent="0.25">
      <c r="A3857" s="26" t="s">
        <v>2351</v>
      </c>
      <c r="B3857" s="20">
        <v>1</v>
      </c>
      <c r="C3857" s="20">
        <v>1</v>
      </c>
      <c r="D3857" s="20">
        <v>1</v>
      </c>
    </row>
    <row r="3858" spans="1:4" x14ac:dyDescent="0.25">
      <c r="A3858" s="21" t="s">
        <v>6</v>
      </c>
      <c r="B3858" s="20">
        <v>1</v>
      </c>
      <c r="C3858" s="20">
        <v>1</v>
      </c>
      <c r="D3858" s="20">
        <v>1</v>
      </c>
    </row>
    <row r="3859" spans="1:4" x14ac:dyDescent="0.25">
      <c r="A3859" s="26" t="s">
        <v>2351</v>
      </c>
      <c r="B3859" s="20">
        <v>1</v>
      </c>
      <c r="C3859" s="20">
        <v>1</v>
      </c>
      <c r="D3859" s="20">
        <v>1</v>
      </c>
    </row>
    <row r="3860" spans="1:4" x14ac:dyDescent="0.25">
      <c r="A3860" s="21" t="s">
        <v>10</v>
      </c>
      <c r="B3860" s="20">
        <v>1</v>
      </c>
      <c r="C3860" s="20">
        <v>1</v>
      </c>
      <c r="D3860" s="20">
        <v>1</v>
      </c>
    </row>
    <row r="3861" spans="1:4" x14ac:dyDescent="0.25">
      <c r="A3861" s="26" t="s">
        <v>1224</v>
      </c>
      <c r="B3861" s="20">
        <v>1</v>
      </c>
      <c r="C3861" s="20">
        <v>1</v>
      </c>
      <c r="D3861" s="20">
        <v>1</v>
      </c>
    </row>
    <row r="3862" spans="1:4" x14ac:dyDescent="0.25">
      <c r="A3862" s="21" t="s">
        <v>13</v>
      </c>
      <c r="B3862" s="20">
        <v>1</v>
      </c>
      <c r="C3862" s="20">
        <v>1</v>
      </c>
      <c r="D3862" s="20">
        <v>1</v>
      </c>
    </row>
    <row r="3863" spans="1:4" x14ac:dyDescent="0.25">
      <c r="A3863" s="26" t="s">
        <v>375</v>
      </c>
      <c r="B3863" s="20">
        <v>1</v>
      </c>
      <c r="C3863" s="20">
        <v>1</v>
      </c>
      <c r="D3863" s="20">
        <v>1</v>
      </c>
    </row>
    <row r="3864" spans="1:4" x14ac:dyDescent="0.25">
      <c r="A3864" s="19" t="s">
        <v>232</v>
      </c>
      <c r="B3864" s="20">
        <v>11</v>
      </c>
      <c r="C3864" s="20">
        <v>11</v>
      </c>
      <c r="D3864" s="20">
        <v>11</v>
      </c>
    </row>
    <row r="3865" spans="1:4" x14ac:dyDescent="0.25">
      <c r="A3865" s="21" t="s">
        <v>9</v>
      </c>
      <c r="B3865" s="20">
        <v>1</v>
      </c>
      <c r="C3865" s="20">
        <v>1</v>
      </c>
      <c r="D3865" s="20">
        <v>1</v>
      </c>
    </row>
    <row r="3866" spans="1:4" x14ac:dyDescent="0.25">
      <c r="A3866" s="21" t="s">
        <v>8</v>
      </c>
      <c r="B3866" s="20">
        <v>1</v>
      </c>
      <c r="C3866" s="20">
        <v>1</v>
      </c>
      <c r="D3866" s="20">
        <v>1</v>
      </c>
    </row>
    <row r="3867" spans="1:4" x14ac:dyDescent="0.25">
      <c r="A3867" s="21" t="s">
        <v>7</v>
      </c>
      <c r="B3867" s="20">
        <v>1</v>
      </c>
      <c r="C3867" s="20">
        <v>1</v>
      </c>
      <c r="D3867" s="20">
        <v>1</v>
      </c>
    </row>
    <row r="3868" spans="1:4" x14ac:dyDescent="0.25">
      <c r="A3868" s="26" t="s">
        <v>349</v>
      </c>
      <c r="B3868" s="20">
        <v>1</v>
      </c>
      <c r="C3868" s="20">
        <v>1</v>
      </c>
      <c r="D3868" s="20">
        <v>1</v>
      </c>
    </row>
    <row r="3869" spans="1:4" x14ac:dyDescent="0.25">
      <c r="A3869" s="21" t="s">
        <v>12</v>
      </c>
      <c r="B3869" s="20">
        <v>1</v>
      </c>
      <c r="C3869" s="20">
        <v>1</v>
      </c>
      <c r="D3869" s="20">
        <v>1</v>
      </c>
    </row>
    <row r="3870" spans="1:4" x14ac:dyDescent="0.25">
      <c r="A3870" s="26" t="s">
        <v>377</v>
      </c>
      <c r="B3870" s="20">
        <v>1</v>
      </c>
      <c r="C3870" s="20">
        <v>1</v>
      </c>
      <c r="D3870" s="20">
        <v>1</v>
      </c>
    </row>
    <row r="3871" spans="1:4" x14ac:dyDescent="0.25">
      <c r="A3871" s="21" t="s">
        <v>11</v>
      </c>
      <c r="B3871" s="20">
        <v>1</v>
      </c>
      <c r="C3871" s="20">
        <v>1</v>
      </c>
      <c r="D3871" s="20">
        <v>1</v>
      </c>
    </row>
    <row r="3872" spans="1:4" x14ac:dyDescent="0.25">
      <c r="A3872" s="26" t="s">
        <v>122</v>
      </c>
      <c r="B3872" s="20">
        <v>1</v>
      </c>
      <c r="C3872" s="20">
        <v>1</v>
      </c>
      <c r="D3872" s="20">
        <v>1</v>
      </c>
    </row>
    <row r="3873" spans="1:4" x14ac:dyDescent="0.25">
      <c r="A3873" s="21" t="s">
        <v>5</v>
      </c>
      <c r="B3873" s="20">
        <v>1</v>
      </c>
      <c r="C3873" s="20">
        <v>1</v>
      </c>
      <c r="D3873" s="20">
        <v>1</v>
      </c>
    </row>
    <row r="3874" spans="1:4" x14ac:dyDescent="0.25">
      <c r="A3874" s="26" t="s">
        <v>1785</v>
      </c>
      <c r="B3874" s="20">
        <v>1</v>
      </c>
      <c r="C3874" s="20">
        <v>1</v>
      </c>
      <c r="D3874" s="20">
        <v>1</v>
      </c>
    </row>
    <row r="3875" spans="1:4" x14ac:dyDescent="0.25">
      <c r="A3875" s="21" t="s">
        <v>6</v>
      </c>
      <c r="B3875" s="20">
        <v>1</v>
      </c>
      <c r="C3875" s="20">
        <v>1</v>
      </c>
      <c r="D3875" s="20">
        <v>1</v>
      </c>
    </row>
    <row r="3876" spans="1:4" x14ac:dyDescent="0.25">
      <c r="A3876" s="26">
        <v>9789580445326</v>
      </c>
      <c r="B3876" s="20">
        <v>1</v>
      </c>
      <c r="C3876" s="20">
        <v>1</v>
      </c>
      <c r="D3876" s="20">
        <v>1</v>
      </c>
    </row>
    <row r="3877" spans="1:4" x14ac:dyDescent="0.25">
      <c r="A3877" s="21" t="s">
        <v>10</v>
      </c>
      <c r="B3877" s="20">
        <v>1</v>
      </c>
      <c r="C3877" s="20">
        <v>1</v>
      </c>
      <c r="D3877" s="20">
        <v>1</v>
      </c>
    </row>
    <row r="3878" spans="1:4" x14ac:dyDescent="0.25">
      <c r="A3878" s="26" t="s">
        <v>1730</v>
      </c>
      <c r="B3878" s="20">
        <v>1</v>
      </c>
      <c r="C3878" s="20">
        <v>1</v>
      </c>
      <c r="D3878" s="20">
        <v>1</v>
      </c>
    </row>
    <row r="3879" spans="1:4" x14ac:dyDescent="0.25">
      <c r="A3879" s="21" t="s">
        <v>13</v>
      </c>
      <c r="B3879" s="20">
        <v>1</v>
      </c>
      <c r="C3879" s="20">
        <v>1</v>
      </c>
      <c r="D3879" s="20">
        <v>1</v>
      </c>
    </row>
    <row r="3880" spans="1:4" x14ac:dyDescent="0.25">
      <c r="A3880" s="26" t="s">
        <v>90</v>
      </c>
      <c r="B3880" s="20">
        <v>1</v>
      </c>
      <c r="C3880" s="20">
        <v>1</v>
      </c>
      <c r="D3880" s="20">
        <v>1</v>
      </c>
    </row>
    <row r="3881" spans="1:4" x14ac:dyDescent="0.25">
      <c r="A3881" s="21" t="s">
        <v>14</v>
      </c>
      <c r="B3881" s="20">
        <v>1</v>
      </c>
      <c r="C3881" s="20">
        <v>1</v>
      </c>
      <c r="D3881" s="20">
        <v>1</v>
      </c>
    </row>
    <row r="3882" spans="1:4" x14ac:dyDescent="0.25">
      <c r="A3882" s="26" t="s">
        <v>2351</v>
      </c>
      <c r="B3882" s="20">
        <v>1</v>
      </c>
      <c r="C3882" s="20">
        <v>1</v>
      </c>
      <c r="D3882" s="20">
        <v>1</v>
      </c>
    </row>
    <row r="3883" spans="1:4" x14ac:dyDescent="0.25">
      <c r="A3883" s="21" t="s">
        <v>16</v>
      </c>
      <c r="B3883" s="20">
        <v>1</v>
      </c>
      <c r="C3883" s="20">
        <v>1</v>
      </c>
      <c r="D3883" s="20">
        <v>1</v>
      </c>
    </row>
    <row r="3884" spans="1:4" x14ac:dyDescent="0.25">
      <c r="A3884" s="26" t="s">
        <v>2351</v>
      </c>
      <c r="B3884" s="20">
        <v>1</v>
      </c>
      <c r="C3884" s="20">
        <v>1</v>
      </c>
      <c r="D3884" s="20">
        <v>1</v>
      </c>
    </row>
    <row r="3885" spans="1:4" x14ac:dyDescent="0.25">
      <c r="A3885" s="19" t="s">
        <v>235</v>
      </c>
      <c r="B3885" s="20">
        <v>11</v>
      </c>
      <c r="C3885" s="20">
        <v>11</v>
      </c>
      <c r="D3885" s="20">
        <v>11</v>
      </c>
    </row>
    <row r="3886" spans="1:4" x14ac:dyDescent="0.25">
      <c r="A3886" s="21" t="s">
        <v>9</v>
      </c>
      <c r="B3886" s="20">
        <v>1</v>
      </c>
      <c r="C3886" s="20">
        <v>1</v>
      </c>
      <c r="D3886" s="20">
        <v>1</v>
      </c>
    </row>
    <row r="3887" spans="1:4" x14ac:dyDescent="0.25">
      <c r="A3887" s="21" t="s">
        <v>8</v>
      </c>
      <c r="B3887" s="20">
        <v>1</v>
      </c>
      <c r="C3887" s="20">
        <v>1</v>
      </c>
      <c r="D3887" s="20">
        <v>1</v>
      </c>
    </row>
    <row r="3888" spans="1:4" x14ac:dyDescent="0.25">
      <c r="A3888" s="21" t="s">
        <v>7</v>
      </c>
      <c r="B3888" s="20">
        <v>1</v>
      </c>
      <c r="C3888" s="20">
        <v>1</v>
      </c>
      <c r="D3888" s="20">
        <v>1</v>
      </c>
    </row>
    <row r="3889" spans="1:4" x14ac:dyDescent="0.25">
      <c r="A3889" s="26" t="s">
        <v>349</v>
      </c>
      <c r="B3889" s="20">
        <v>1</v>
      </c>
      <c r="C3889" s="20">
        <v>1</v>
      </c>
      <c r="D3889" s="20">
        <v>1</v>
      </c>
    </row>
    <row r="3890" spans="1:4" x14ac:dyDescent="0.25">
      <c r="A3890" s="21" t="s">
        <v>12</v>
      </c>
      <c r="B3890" s="20">
        <v>1</v>
      </c>
      <c r="C3890" s="20">
        <v>1</v>
      </c>
      <c r="D3890" s="20">
        <v>1</v>
      </c>
    </row>
    <row r="3891" spans="1:4" x14ac:dyDescent="0.25">
      <c r="A3891" s="26" t="s">
        <v>344</v>
      </c>
      <c r="B3891" s="20">
        <v>1</v>
      </c>
      <c r="C3891" s="20">
        <v>1</v>
      </c>
      <c r="D3891" s="20">
        <v>1</v>
      </c>
    </row>
    <row r="3892" spans="1:4" x14ac:dyDescent="0.25">
      <c r="A3892" s="21" t="s">
        <v>11</v>
      </c>
      <c r="B3892" s="20">
        <v>1</v>
      </c>
      <c r="C3892" s="20">
        <v>1</v>
      </c>
      <c r="D3892" s="20">
        <v>1</v>
      </c>
    </row>
    <row r="3893" spans="1:4" x14ac:dyDescent="0.25">
      <c r="A3893" s="26" t="s">
        <v>1254</v>
      </c>
      <c r="B3893" s="20">
        <v>1</v>
      </c>
      <c r="C3893" s="20">
        <v>1</v>
      </c>
      <c r="D3893" s="20">
        <v>1</v>
      </c>
    </row>
    <row r="3894" spans="1:4" x14ac:dyDescent="0.25">
      <c r="A3894" s="21" t="s">
        <v>5</v>
      </c>
      <c r="B3894" s="20">
        <v>1</v>
      </c>
      <c r="C3894" s="20">
        <v>1</v>
      </c>
      <c r="D3894" s="20">
        <v>1</v>
      </c>
    </row>
    <row r="3895" spans="1:4" x14ac:dyDescent="0.25">
      <c r="A3895" s="26">
        <v>9580447675</v>
      </c>
      <c r="B3895" s="20">
        <v>1</v>
      </c>
      <c r="C3895" s="20">
        <v>1</v>
      </c>
      <c r="D3895" s="20">
        <v>1</v>
      </c>
    </row>
    <row r="3896" spans="1:4" x14ac:dyDescent="0.25">
      <c r="A3896" s="21" t="s">
        <v>6</v>
      </c>
      <c r="B3896" s="20">
        <v>1</v>
      </c>
      <c r="C3896" s="20">
        <v>1</v>
      </c>
      <c r="D3896" s="20">
        <v>1</v>
      </c>
    </row>
    <row r="3897" spans="1:4" x14ac:dyDescent="0.25">
      <c r="A3897" s="26">
        <v>9789580447672</v>
      </c>
      <c r="B3897" s="20">
        <v>1</v>
      </c>
      <c r="C3897" s="20">
        <v>1</v>
      </c>
      <c r="D3897" s="20">
        <v>1</v>
      </c>
    </row>
    <row r="3898" spans="1:4" x14ac:dyDescent="0.25">
      <c r="A3898" s="21" t="s">
        <v>10</v>
      </c>
      <c r="B3898" s="20">
        <v>1</v>
      </c>
      <c r="C3898" s="20">
        <v>1</v>
      </c>
      <c r="D3898" s="20">
        <v>1</v>
      </c>
    </row>
    <row r="3899" spans="1:4" x14ac:dyDescent="0.25">
      <c r="A3899" s="26" t="s">
        <v>256</v>
      </c>
      <c r="B3899" s="20">
        <v>1</v>
      </c>
      <c r="C3899" s="20">
        <v>1</v>
      </c>
      <c r="D3899" s="20">
        <v>1</v>
      </c>
    </row>
    <row r="3900" spans="1:4" x14ac:dyDescent="0.25">
      <c r="A3900" s="21" t="s">
        <v>13</v>
      </c>
      <c r="B3900" s="20">
        <v>1</v>
      </c>
      <c r="C3900" s="20">
        <v>1</v>
      </c>
      <c r="D3900" s="20">
        <v>1</v>
      </c>
    </row>
    <row r="3901" spans="1:4" x14ac:dyDescent="0.25">
      <c r="A3901" s="26" t="s">
        <v>90</v>
      </c>
      <c r="B3901" s="20">
        <v>1</v>
      </c>
      <c r="C3901" s="20">
        <v>1</v>
      </c>
      <c r="D3901" s="20">
        <v>1</v>
      </c>
    </row>
    <row r="3902" spans="1:4" x14ac:dyDescent="0.25">
      <c r="A3902" s="21" t="s">
        <v>14</v>
      </c>
      <c r="B3902" s="20">
        <v>1</v>
      </c>
      <c r="C3902" s="20">
        <v>1</v>
      </c>
      <c r="D3902" s="20">
        <v>1</v>
      </c>
    </row>
    <row r="3903" spans="1:4" x14ac:dyDescent="0.25">
      <c r="A3903" s="26" t="s">
        <v>2351</v>
      </c>
      <c r="B3903" s="20">
        <v>1</v>
      </c>
      <c r="C3903" s="20">
        <v>1</v>
      </c>
      <c r="D3903" s="20">
        <v>1</v>
      </c>
    </row>
    <row r="3904" spans="1:4" x14ac:dyDescent="0.25">
      <c r="A3904" s="21" t="s">
        <v>16</v>
      </c>
      <c r="B3904" s="20">
        <v>1</v>
      </c>
      <c r="C3904" s="20">
        <v>1</v>
      </c>
      <c r="D3904" s="20">
        <v>1</v>
      </c>
    </row>
    <row r="3905" spans="1:4" x14ac:dyDescent="0.25">
      <c r="A3905" s="26" t="s">
        <v>2351</v>
      </c>
      <c r="B3905" s="20">
        <v>1</v>
      </c>
      <c r="C3905" s="20">
        <v>1</v>
      </c>
      <c r="D3905" s="20">
        <v>1</v>
      </c>
    </row>
    <row r="3906" spans="1:4" x14ac:dyDescent="0.25">
      <c r="A3906" s="19" t="s">
        <v>1196</v>
      </c>
      <c r="B3906" s="20">
        <v>4</v>
      </c>
      <c r="C3906" s="20">
        <v>4</v>
      </c>
      <c r="D3906" s="20">
        <v>4</v>
      </c>
    </row>
    <row r="3907" spans="1:4" x14ac:dyDescent="0.25">
      <c r="A3907" s="21" t="s">
        <v>9</v>
      </c>
      <c r="B3907" s="20">
        <v>1</v>
      </c>
      <c r="C3907" s="20">
        <v>1</v>
      </c>
      <c r="D3907" s="20">
        <v>1</v>
      </c>
    </row>
    <row r="3908" spans="1:4" x14ac:dyDescent="0.25">
      <c r="A3908" s="21" t="s">
        <v>7</v>
      </c>
      <c r="B3908" s="20">
        <v>1</v>
      </c>
      <c r="C3908" s="20">
        <v>1</v>
      </c>
      <c r="D3908" s="20">
        <v>1</v>
      </c>
    </row>
    <row r="3909" spans="1:4" x14ac:dyDescent="0.25">
      <c r="A3909" s="26" t="s">
        <v>578</v>
      </c>
      <c r="B3909" s="20">
        <v>1</v>
      </c>
      <c r="C3909" s="20">
        <v>1</v>
      </c>
      <c r="D3909" s="20">
        <v>1</v>
      </c>
    </row>
    <row r="3910" spans="1:4" x14ac:dyDescent="0.25">
      <c r="A3910" s="21" t="s">
        <v>12</v>
      </c>
      <c r="B3910" s="20">
        <v>1</v>
      </c>
      <c r="C3910" s="20">
        <v>1</v>
      </c>
      <c r="D3910" s="20">
        <v>1</v>
      </c>
    </row>
    <row r="3911" spans="1:4" x14ac:dyDescent="0.25">
      <c r="A3911" s="26" t="s">
        <v>264</v>
      </c>
      <c r="B3911" s="20">
        <v>1</v>
      </c>
      <c r="C3911" s="20">
        <v>1</v>
      </c>
      <c r="D3911" s="20">
        <v>1</v>
      </c>
    </row>
    <row r="3912" spans="1:4" x14ac:dyDescent="0.25">
      <c r="A3912" s="21" t="s">
        <v>13</v>
      </c>
      <c r="B3912" s="20">
        <v>1</v>
      </c>
      <c r="C3912" s="20">
        <v>1</v>
      </c>
      <c r="D3912" s="20">
        <v>1</v>
      </c>
    </row>
    <row r="3913" spans="1:4" x14ac:dyDescent="0.25">
      <c r="A3913" s="26" t="s">
        <v>90</v>
      </c>
      <c r="B3913" s="20">
        <v>1</v>
      </c>
      <c r="C3913" s="20">
        <v>1</v>
      </c>
      <c r="D3913" s="20">
        <v>1</v>
      </c>
    </row>
    <row r="3914" spans="1:4" x14ac:dyDescent="0.25">
      <c r="A3914" s="19" t="s">
        <v>230</v>
      </c>
      <c r="B3914" s="20">
        <v>11</v>
      </c>
      <c r="C3914" s="20">
        <v>11</v>
      </c>
      <c r="D3914" s="20">
        <v>11</v>
      </c>
    </row>
    <row r="3915" spans="1:4" x14ac:dyDescent="0.25">
      <c r="A3915" s="21" t="s">
        <v>9</v>
      </c>
      <c r="B3915" s="20">
        <v>1</v>
      </c>
      <c r="C3915" s="20">
        <v>1</v>
      </c>
      <c r="D3915" s="20">
        <v>1</v>
      </c>
    </row>
    <row r="3916" spans="1:4" x14ac:dyDescent="0.25">
      <c r="A3916" s="21" t="s">
        <v>8</v>
      </c>
      <c r="B3916" s="20">
        <v>1</v>
      </c>
      <c r="C3916" s="20">
        <v>1</v>
      </c>
      <c r="D3916" s="20">
        <v>1</v>
      </c>
    </row>
    <row r="3917" spans="1:4" x14ac:dyDescent="0.25">
      <c r="A3917" s="21" t="s">
        <v>7</v>
      </c>
      <c r="B3917" s="20">
        <v>1</v>
      </c>
      <c r="C3917" s="20">
        <v>1</v>
      </c>
      <c r="D3917" s="20">
        <v>1</v>
      </c>
    </row>
    <row r="3918" spans="1:4" x14ac:dyDescent="0.25">
      <c r="A3918" s="26" t="s">
        <v>349</v>
      </c>
      <c r="B3918" s="20">
        <v>1</v>
      </c>
      <c r="C3918" s="20">
        <v>1</v>
      </c>
      <c r="D3918" s="20">
        <v>1</v>
      </c>
    </row>
    <row r="3919" spans="1:4" x14ac:dyDescent="0.25">
      <c r="A3919" s="21" t="s">
        <v>12</v>
      </c>
      <c r="B3919" s="20">
        <v>1</v>
      </c>
      <c r="C3919" s="20">
        <v>1</v>
      </c>
      <c r="D3919" s="20">
        <v>1</v>
      </c>
    </row>
    <row r="3920" spans="1:4" x14ac:dyDescent="0.25">
      <c r="A3920" s="26" t="s">
        <v>264</v>
      </c>
      <c r="B3920" s="20">
        <v>1</v>
      </c>
      <c r="C3920" s="20">
        <v>1</v>
      </c>
      <c r="D3920" s="20">
        <v>1</v>
      </c>
    </row>
    <row r="3921" spans="1:4" x14ac:dyDescent="0.25">
      <c r="A3921" s="21" t="s">
        <v>11</v>
      </c>
      <c r="B3921" s="20">
        <v>1</v>
      </c>
      <c r="C3921" s="20">
        <v>1</v>
      </c>
      <c r="D3921" s="20">
        <v>1</v>
      </c>
    </row>
    <row r="3922" spans="1:4" x14ac:dyDescent="0.25">
      <c r="A3922" s="26" t="s">
        <v>117</v>
      </c>
      <c r="B3922" s="20">
        <v>1</v>
      </c>
      <c r="C3922" s="20">
        <v>1</v>
      </c>
      <c r="D3922" s="20">
        <v>1</v>
      </c>
    </row>
    <row r="3923" spans="1:4" x14ac:dyDescent="0.25">
      <c r="A3923" s="21" t="s">
        <v>5</v>
      </c>
      <c r="B3923" s="20">
        <v>1</v>
      </c>
      <c r="C3923" s="20">
        <v>1</v>
      </c>
      <c r="D3923" s="20">
        <v>1</v>
      </c>
    </row>
    <row r="3924" spans="1:4" x14ac:dyDescent="0.25">
      <c r="A3924" s="26">
        <v>9875452114</v>
      </c>
      <c r="B3924" s="20">
        <v>1</v>
      </c>
      <c r="C3924" s="20">
        <v>1</v>
      </c>
      <c r="D3924" s="20">
        <v>1</v>
      </c>
    </row>
    <row r="3925" spans="1:4" x14ac:dyDescent="0.25">
      <c r="A3925" s="21" t="s">
        <v>6</v>
      </c>
      <c r="B3925" s="20">
        <v>1</v>
      </c>
      <c r="C3925" s="20">
        <v>1</v>
      </c>
      <c r="D3925" s="20">
        <v>1</v>
      </c>
    </row>
    <row r="3926" spans="1:4" x14ac:dyDescent="0.25">
      <c r="A3926" s="26">
        <v>9789875452114</v>
      </c>
      <c r="B3926" s="20">
        <v>1</v>
      </c>
      <c r="C3926" s="20">
        <v>1</v>
      </c>
      <c r="D3926" s="20">
        <v>1</v>
      </c>
    </row>
    <row r="3927" spans="1:4" x14ac:dyDescent="0.25">
      <c r="A3927" s="21" t="s">
        <v>10</v>
      </c>
      <c r="B3927" s="20">
        <v>1</v>
      </c>
      <c r="C3927" s="20">
        <v>1</v>
      </c>
      <c r="D3927" s="20">
        <v>1</v>
      </c>
    </row>
    <row r="3928" spans="1:4" x14ac:dyDescent="0.25">
      <c r="A3928" s="26" t="s">
        <v>279</v>
      </c>
      <c r="B3928" s="20">
        <v>1</v>
      </c>
      <c r="C3928" s="20">
        <v>1</v>
      </c>
      <c r="D3928" s="20">
        <v>1</v>
      </c>
    </row>
    <row r="3929" spans="1:4" x14ac:dyDescent="0.25">
      <c r="A3929" s="21" t="s">
        <v>13</v>
      </c>
      <c r="B3929" s="20">
        <v>1</v>
      </c>
      <c r="C3929" s="20">
        <v>1</v>
      </c>
      <c r="D3929" s="20">
        <v>1</v>
      </c>
    </row>
    <row r="3930" spans="1:4" x14ac:dyDescent="0.25">
      <c r="A3930" s="26" t="s">
        <v>90</v>
      </c>
      <c r="B3930" s="20">
        <v>1</v>
      </c>
      <c r="C3930" s="20">
        <v>1</v>
      </c>
      <c r="D3930" s="20">
        <v>1</v>
      </c>
    </row>
    <row r="3931" spans="1:4" x14ac:dyDescent="0.25">
      <c r="A3931" s="21" t="s">
        <v>14</v>
      </c>
      <c r="B3931" s="20">
        <v>1</v>
      </c>
      <c r="C3931" s="20">
        <v>1</v>
      </c>
      <c r="D3931" s="20">
        <v>1</v>
      </c>
    </row>
    <row r="3932" spans="1:4" x14ac:dyDescent="0.25">
      <c r="A3932" s="26" t="s">
        <v>2351</v>
      </c>
      <c r="B3932" s="20">
        <v>1</v>
      </c>
      <c r="C3932" s="20">
        <v>1</v>
      </c>
      <c r="D3932" s="20">
        <v>1</v>
      </c>
    </row>
    <row r="3933" spans="1:4" x14ac:dyDescent="0.25">
      <c r="A3933" s="21" t="s">
        <v>16</v>
      </c>
      <c r="B3933" s="20">
        <v>1</v>
      </c>
      <c r="C3933" s="20">
        <v>1</v>
      </c>
      <c r="D3933" s="20">
        <v>1</v>
      </c>
    </row>
    <row r="3934" spans="1:4" x14ac:dyDescent="0.25">
      <c r="A3934" s="26" t="s">
        <v>2351</v>
      </c>
      <c r="B3934" s="20">
        <v>1</v>
      </c>
      <c r="C3934" s="20">
        <v>1</v>
      </c>
      <c r="D3934" s="20">
        <v>1</v>
      </c>
    </row>
    <row r="3935" spans="1:4" x14ac:dyDescent="0.25">
      <c r="A3935" s="19" t="s">
        <v>1497</v>
      </c>
      <c r="B3935" s="20">
        <v>4</v>
      </c>
      <c r="C3935" s="20">
        <v>4</v>
      </c>
      <c r="D3935" s="20">
        <v>4</v>
      </c>
    </row>
    <row r="3936" spans="1:4" x14ac:dyDescent="0.25">
      <c r="A3936" s="21" t="s">
        <v>9</v>
      </c>
      <c r="B3936" s="20">
        <v>1</v>
      </c>
      <c r="C3936" s="20">
        <v>1</v>
      </c>
      <c r="D3936" s="20">
        <v>1</v>
      </c>
    </row>
    <row r="3937" spans="1:4" x14ac:dyDescent="0.25">
      <c r="A3937" s="21" t="s">
        <v>7</v>
      </c>
      <c r="B3937" s="20">
        <v>1</v>
      </c>
      <c r="C3937" s="20">
        <v>1</v>
      </c>
      <c r="D3937" s="20">
        <v>1</v>
      </c>
    </row>
    <row r="3938" spans="1:4" x14ac:dyDescent="0.25">
      <c r="A3938" s="26" t="s">
        <v>987</v>
      </c>
      <c r="B3938" s="20">
        <v>1</v>
      </c>
      <c r="C3938" s="20">
        <v>1</v>
      </c>
      <c r="D3938" s="20">
        <v>1</v>
      </c>
    </row>
    <row r="3939" spans="1:4" x14ac:dyDescent="0.25">
      <c r="A3939" s="21" t="s">
        <v>12</v>
      </c>
      <c r="B3939" s="20">
        <v>1</v>
      </c>
      <c r="C3939" s="20">
        <v>1</v>
      </c>
      <c r="D3939" s="20">
        <v>1</v>
      </c>
    </row>
    <row r="3940" spans="1:4" x14ac:dyDescent="0.25">
      <c r="A3940" s="26" t="s">
        <v>264</v>
      </c>
      <c r="B3940" s="20">
        <v>1</v>
      </c>
      <c r="C3940" s="20">
        <v>1</v>
      </c>
      <c r="D3940" s="20">
        <v>1</v>
      </c>
    </row>
    <row r="3941" spans="1:4" x14ac:dyDescent="0.25">
      <c r="A3941" s="21" t="s">
        <v>13</v>
      </c>
      <c r="B3941" s="20">
        <v>1</v>
      </c>
      <c r="C3941" s="20">
        <v>1</v>
      </c>
      <c r="D3941" s="20">
        <v>1</v>
      </c>
    </row>
    <row r="3942" spans="1:4" x14ac:dyDescent="0.25">
      <c r="A3942" s="26" t="s">
        <v>90</v>
      </c>
      <c r="B3942" s="20">
        <v>1</v>
      </c>
      <c r="C3942" s="20">
        <v>1</v>
      </c>
      <c r="D3942" s="20">
        <v>1</v>
      </c>
    </row>
    <row r="3943" spans="1:4" x14ac:dyDescent="0.25">
      <c r="A3943" s="19" t="s">
        <v>397</v>
      </c>
      <c r="B3943" s="20">
        <v>13</v>
      </c>
      <c r="C3943" s="20">
        <v>13</v>
      </c>
      <c r="D3943" s="20">
        <v>13</v>
      </c>
    </row>
    <row r="3944" spans="1:4" x14ac:dyDescent="0.25">
      <c r="A3944" s="21" t="s">
        <v>9</v>
      </c>
      <c r="B3944" s="20">
        <v>2</v>
      </c>
      <c r="C3944" s="20">
        <v>2</v>
      </c>
      <c r="D3944" s="20">
        <v>2</v>
      </c>
    </row>
    <row r="3945" spans="1:4" x14ac:dyDescent="0.25">
      <c r="A3945" s="21" t="s">
        <v>8</v>
      </c>
      <c r="B3945" s="20">
        <v>1</v>
      </c>
      <c r="C3945" s="20">
        <v>1</v>
      </c>
      <c r="D3945" s="20">
        <v>1</v>
      </c>
    </row>
    <row r="3946" spans="1:4" x14ac:dyDescent="0.25">
      <c r="A3946" s="21" t="s">
        <v>7</v>
      </c>
      <c r="B3946" s="20">
        <v>2</v>
      </c>
      <c r="C3946" s="20">
        <v>2</v>
      </c>
      <c r="D3946" s="20">
        <v>2</v>
      </c>
    </row>
    <row r="3947" spans="1:4" x14ac:dyDescent="0.25">
      <c r="A3947" s="26" t="s">
        <v>349</v>
      </c>
      <c r="B3947" s="20">
        <v>1</v>
      </c>
      <c r="C3947" s="20">
        <v>1</v>
      </c>
      <c r="D3947" s="20">
        <v>1</v>
      </c>
    </row>
    <row r="3948" spans="1:4" x14ac:dyDescent="0.25">
      <c r="A3948" s="26" t="s">
        <v>315</v>
      </c>
      <c r="B3948" s="20">
        <v>1</v>
      </c>
      <c r="C3948" s="20">
        <v>1</v>
      </c>
      <c r="D3948" s="20">
        <v>1</v>
      </c>
    </row>
    <row r="3949" spans="1:4" x14ac:dyDescent="0.25">
      <c r="A3949" s="21" t="s">
        <v>12</v>
      </c>
      <c r="B3949" s="20">
        <v>1</v>
      </c>
      <c r="C3949" s="20">
        <v>1</v>
      </c>
      <c r="D3949" s="20">
        <v>1</v>
      </c>
    </row>
    <row r="3950" spans="1:4" x14ac:dyDescent="0.25">
      <c r="A3950" s="26" t="s">
        <v>264</v>
      </c>
      <c r="B3950" s="20">
        <v>1</v>
      </c>
      <c r="C3950" s="20">
        <v>1</v>
      </c>
      <c r="D3950" s="20">
        <v>1</v>
      </c>
    </row>
    <row r="3951" spans="1:4" x14ac:dyDescent="0.25">
      <c r="A3951" s="21" t="s">
        <v>11</v>
      </c>
      <c r="B3951" s="20">
        <v>1</v>
      </c>
      <c r="C3951" s="20">
        <v>1</v>
      </c>
      <c r="D3951" s="20">
        <v>1</v>
      </c>
    </row>
    <row r="3952" spans="1:4" x14ac:dyDescent="0.25">
      <c r="A3952" s="26">
        <v>6</v>
      </c>
      <c r="B3952" s="20">
        <v>1</v>
      </c>
      <c r="C3952" s="20">
        <v>1</v>
      </c>
      <c r="D3952" s="20">
        <v>1</v>
      </c>
    </row>
    <row r="3953" spans="1:4" x14ac:dyDescent="0.25">
      <c r="A3953" s="21" t="s">
        <v>5</v>
      </c>
      <c r="B3953" s="20">
        <v>1</v>
      </c>
      <c r="C3953" s="20">
        <v>1</v>
      </c>
      <c r="D3953" s="20">
        <v>1</v>
      </c>
    </row>
    <row r="3954" spans="1:4" x14ac:dyDescent="0.25">
      <c r="A3954" s="26">
        <v>9580409781</v>
      </c>
      <c r="B3954" s="20">
        <v>1</v>
      </c>
      <c r="C3954" s="20">
        <v>1</v>
      </c>
      <c r="D3954" s="20">
        <v>1</v>
      </c>
    </row>
    <row r="3955" spans="1:4" x14ac:dyDescent="0.25">
      <c r="A3955" s="21" t="s">
        <v>6</v>
      </c>
      <c r="B3955" s="20">
        <v>2</v>
      </c>
      <c r="C3955" s="20">
        <v>2</v>
      </c>
      <c r="D3955" s="20">
        <v>2</v>
      </c>
    </row>
    <row r="3956" spans="1:4" x14ac:dyDescent="0.25">
      <c r="A3956" s="26">
        <v>9789580469063</v>
      </c>
      <c r="B3956" s="20">
        <v>1</v>
      </c>
      <c r="C3956" s="20">
        <v>1</v>
      </c>
      <c r="D3956" s="20">
        <v>1</v>
      </c>
    </row>
    <row r="3957" spans="1:4" x14ac:dyDescent="0.25">
      <c r="A3957" s="26" t="s">
        <v>2351</v>
      </c>
      <c r="B3957" s="20">
        <v>1</v>
      </c>
      <c r="C3957" s="20">
        <v>1</v>
      </c>
      <c r="D3957" s="20">
        <v>1</v>
      </c>
    </row>
    <row r="3958" spans="1:4" x14ac:dyDescent="0.25">
      <c r="A3958" s="21" t="s">
        <v>10</v>
      </c>
      <c r="B3958" s="20">
        <v>1</v>
      </c>
      <c r="C3958" s="20">
        <v>1</v>
      </c>
      <c r="D3958" s="20">
        <v>1</v>
      </c>
    </row>
    <row r="3959" spans="1:4" x14ac:dyDescent="0.25">
      <c r="A3959" s="26" t="s">
        <v>256</v>
      </c>
      <c r="B3959" s="20">
        <v>1</v>
      </c>
      <c r="C3959" s="20">
        <v>1</v>
      </c>
      <c r="D3959" s="20">
        <v>1</v>
      </c>
    </row>
    <row r="3960" spans="1:4" x14ac:dyDescent="0.25">
      <c r="A3960" s="21" t="s">
        <v>13</v>
      </c>
      <c r="B3960" s="20">
        <v>2</v>
      </c>
      <c r="C3960" s="20">
        <v>2</v>
      </c>
      <c r="D3960" s="20">
        <v>2</v>
      </c>
    </row>
    <row r="3961" spans="1:4" x14ac:dyDescent="0.25">
      <c r="A3961" s="26" t="s">
        <v>375</v>
      </c>
      <c r="B3961" s="20">
        <v>1</v>
      </c>
      <c r="C3961" s="20">
        <v>1</v>
      </c>
      <c r="D3961" s="20">
        <v>1</v>
      </c>
    </row>
    <row r="3962" spans="1:4" x14ac:dyDescent="0.25">
      <c r="A3962" s="26" t="s">
        <v>1363</v>
      </c>
      <c r="B3962" s="20">
        <v>1</v>
      </c>
      <c r="C3962" s="20">
        <v>1</v>
      </c>
      <c r="D3962" s="20">
        <v>1</v>
      </c>
    </row>
    <row r="3963" spans="1:4" x14ac:dyDescent="0.25">
      <c r="A3963" s="19" t="s">
        <v>1017</v>
      </c>
      <c r="B3963" s="20">
        <v>5</v>
      </c>
      <c r="C3963" s="20">
        <v>5</v>
      </c>
      <c r="D3963" s="20">
        <v>5</v>
      </c>
    </row>
    <row r="3964" spans="1:4" x14ac:dyDescent="0.25">
      <c r="A3964" s="21" t="s">
        <v>9</v>
      </c>
      <c r="B3964" s="20">
        <v>1</v>
      </c>
      <c r="C3964" s="20">
        <v>1</v>
      </c>
      <c r="D3964" s="20">
        <v>1</v>
      </c>
    </row>
    <row r="3965" spans="1:4" x14ac:dyDescent="0.25">
      <c r="A3965" s="21" t="s">
        <v>8</v>
      </c>
      <c r="B3965" s="20">
        <v>1</v>
      </c>
      <c r="C3965" s="20">
        <v>1</v>
      </c>
      <c r="D3965" s="20">
        <v>1</v>
      </c>
    </row>
    <row r="3966" spans="1:4" x14ac:dyDescent="0.25">
      <c r="A3966" s="21" t="s">
        <v>7</v>
      </c>
      <c r="B3966" s="20">
        <v>1</v>
      </c>
      <c r="C3966" s="20">
        <v>1</v>
      </c>
      <c r="D3966" s="20">
        <v>1</v>
      </c>
    </row>
    <row r="3967" spans="1:4" x14ac:dyDescent="0.25">
      <c r="A3967" s="26" t="s">
        <v>1013</v>
      </c>
      <c r="B3967" s="20">
        <v>1</v>
      </c>
      <c r="C3967" s="20">
        <v>1</v>
      </c>
      <c r="D3967" s="20">
        <v>1</v>
      </c>
    </row>
    <row r="3968" spans="1:4" x14ac:dyDescent="0.25">
      <c r="A3968" s="21" t="s">
        <v>12</v>
      </c>
      <c r="B3968" s="20">
        <v>1</v>
      </c>
      <c r="C3968" s="20">
        <v>1</v>
      </c>
      <c r="D3968" s="20">
        <v>1</v>
      </c>
    </row>
    <row r="3969" spans="1:4" x14ac:dyDescent="0.25">
      <c r="A3969" s="26" t="s">
        <v>264</v>
      </c>
      <c r="B3969" s="20">
        <v>1</v>
      </c>
      <c r="C3969" s="20">
        <v>1</v>
      </c>
      <c r="D3969" s="20">
        <v>1</v>
      </c>
    </row>
    <row r="3970" spans="1:4" x14ac:dyDescent="0.25">
      <c r="A3970" s="21" t="s">
        <v>13</v>
      </c>
      <c r="B3970" s="20">
        <v>1</v>
      </c>
      <c r="C3970" s="20">
        <v>1</v>
      </c>
      <c r="D3970" s="20">
        <v>1</v>
      </c>
    </row>
    <row r="3971" spans="1:4" x14ac:dyDescent="0.25">
      <c r="A3971" s="26" t="s">
        <v>90</v>
      </c>
      <c r="B3971" s="20">
        <v>1</v>
      </c>
      <c r="C3971" s="20">
        <v>1</v>
      </c>
      <c r="D3971" s="20">
        <v>1</v>
      </c>
    </row>
    <row r="3972" spans="1:4" x14ac:dyDescent="0.25">
      <c r="A3972" s="19" t="s">
        <v>1161</v>
      </c>
      <c r="B3972" s="20">
        <v>4</v>
      </c>
      <c r="C3972" s="20">
        <v>4</v>
      </c>
      <c r="D3972" s="20">
        <v>4</v>
      </c>
    </row>
    <row r="3973" spans="1:4" x14ac:dyDescent="0.25">
      <c r="A3973" s="21" t="s">
        <v>9</v>
      </c>
      <c r="B3973" s="20">
        <v>1</v>
      </c>
      <c r="C3973" s="20">
        <v>1</v>
      </c>
      <c r="D3973" s="20">
        <v>1</v>
      </c>
    </row>
    <row r="3974" spans="1:4" x14ac:dyDescent="0.25">
      <c r="A3974" s="21" t="s">
        <v>7</v>
      </c>
      <c r="B3974" s="20">
        <v>1</v>
      </c>
      <c r="C3974" s="20">
        <v>1</v>
      </c>
      <c r="D3974" s="20">
        <v>1</v>
      </c>
    </row>
    <row r="3975" spans="1:4" x14ac:dyDescent="0.25">
      <c r="A3975" s="26" t="s">
        <v>1146</v>
      </c>
      <c r="B3975" s="20">
        <v>1</v>
      </c>
      <c r="C3975" s="20">
        <v>1</v>
      </c>
      <c r="D3975" s="20">
        <v>1</v>
      </c>
    </row>
    <row r="3976" spans="1:4" x14ac:dyDescent="0.25">
      <c r="A3976" s="21" t="s">
        <v>12</v>
      </c>
      <c r="B3976" s="20">
        <v>1</v>
      </c>
      <c r="C3976" s="20">
        <v>1</v>
      </c>
      <c r="D3976" s="20">
        <v>1</v>
      </c>
    </row>
    <row r="3977" spans="1:4" x14ac:dyDescent="0.25">
      <c r="A3977" s="26" t="s">
        <v>264</v>
      </c>
      <c r="B3977" s="20">
        <v>1</v>
      </c>
      <c r="C3977" s="20">
        <v>1</v>
      </c>
      <c r="D3977" s="20">
        <v>1</v>
      </c>
    </row>
    <row r="3978" spans="1:4" x14ac:dyDescent="0.25">
      <c r="A3978" s="21" t="s">
        <v>13</v>
      </c>
      <c r="B3978" s="20">
        <v>1</v>
      </c>
      <c r="C3978" s="20">
        <v>1</v>
      </c>
      <c r="D3978" s="20">
        <v>1</v>
      </c>
    </row>
    <row r="3979" spans="1:4" x14ac:dyDescent="0.25">
      <c r="A3979" s="26" t="s">
        <v>90</v>
      </c>
      <c r="B3979" s="20">
        <v>1</v>
      </c>
      <c r="C3979" s="20">
        <v>1</v>
      </c>
      <c r="D3979" s="20">
        <v>1</v>
      </c>
    </row>
    <row r="3980" spans="1:4" x14ac:dyDescent="0.25">
      <c r="A3980" s="19" t="s">
        <v>1073</v>
      </c>
      <c r="B3980" s="20">
        <v>4</v>
      </c>
      <c r="C3980" s="20">
        <v>4</v>
      </c>
      <c r="D3980" s="20">
        <v>4</v>
      </c>
    </row>
    <row r="3981" spans="1:4" x14ac:dyDescent="0.25">
      <c r="A3981" s="21" t="s">
        <v>9</v>
      </c>
      <c r="B3981" s="20">
        <v>1</v>
      </c>
      <c r="C3981" s="20">
        <v>1</v>
      </c>
      <c r="D3981" s="20">
        <v>1</v>
      </c>
    </row>
    <row r="3982" spans="1:4" x14ac:dyDescent="0.25">
      <c r="A3982" s="21" t="s">
        <v>7</v>
      </c>
      <c r="B3982" s="20">
        <v>1</v>
      </c>
      <c r="C3982" s="20">
        <v>1</v>
      </c>
      <c r="D3982" s="20">
        <v>1</v>
      </c>
    </row>
    <row r="3983" spans="1:4" x14ac:dyDescent="0.25">
      <c r="A3983" s="26" t="s">
        <v>1074</v>
      </c>
      <c r="B3983" s="20">
        <v>1</v>
      </c>
      <c r="C3983" s="20">
        <v>1</v>
      </c>
      <c r="D3983" s="20">
        <v>1</v>
      </c>
    </row>
    <row r="3984" spans="1:4" x14ac:dyDescent="0.25">
      <c r="A3984" s="21" t="s">
        <v>12</v>
      </c>
      <c r="B3984" s="20">
        <v>1</v>
      </c>
      <c r="C3984" s="20">
        <v>1</v>
      </c>
      <c r="D3984" s="20">
        <v>1</v>
      </c>
    </row>
    <row r="3985" spans="1:4" x14ac:dyDescent="0.25">
      <c r="A3985" s="26" t="s">
        <v>264</v>
      </c>
      <c r="B3985" s="20">
        <v>1</v>
      </c>
      <c r="C3985" s="20">
        <v>1</v>
      </c>
      <c r="D3985" s="20">
        <v>1</v>
      </c>
    </row>
    <row r="3986" spans="1:4" x14ac:dyDescent="0.25">
      <c r="A3986" s="21" t="s">
        <v>13</v>
      </c>
      <c r="B3986" s="20">
        <v>1</v>
      </c>
      <c r="C3986" s="20">
        <v>1</v>
      </c>
      <c r="D3986" s="20">
        <v>1</v>
      </c>
    </row>
    <row r="3987" spans="1:4" x14ac:dyDescent="0.25">
      <c r="A3987" s="26" t="s">
        <v>90</v>
      </c>
      <c r="B3987" s="20">
        <v>1</v>
      </c>
      <c r="C3987" s="20">
        <v>1</v>
      </c>
      <c r="D3987" s="20">
        <v>1</v>
      </c>
    </row>
    <row r="3988" spans="1:4" x14ac:dyDescent="0.25">
      <c r="A3988" s="19" t="s">
        <v>190</v>
      </c>
      <c r="B3988" s="20">
        <v>10</v>
      </c>
      <c r="C3988" s="20">
        <v>10</v>
      </c>
      <c r="D3988" s="20">
        <v>10</v>
      </c>
    </row>
    <row r="3989" spans="1:4" x14ac:dyDescent="0.25">
      <c r="A3989" s="21" t="s">
        <v>9</v>
      </c>
      <c r="B3989" s="20">
        <v>1</v>
      </c>
      <c r="C3989" s="20">
        <v>1</v>
      </c>
      <c r="D3989" s="20">
        <v>1</v>
      </c>
    </row>
    <row r="3990" spans="1:4" x14ac:dyDescent="0.25">
      <c r="A3990" s="21" t="s">
        <v>8</v>
      </c>
      <c r="B3990" s="20">
        <v>1</v>
      </c>
      <c r="C3990" s="20">
        <v>1</v>
      </c>
      <c r="D3990" s="20">
        <v>1</v>
      </c>
    </row>
    <row r="3991" spans="1:4" x14ac:dyDescent="0.25">
      <c r="A3991" s="21" t="s">
        <v>7</v>
      </c>
      <c r="B3991" s="20">
        <v>1</v>
      </c>
      <c r="C3991" s="20">
        <v>1</v>
      </c>
      <c r="D3991" s="20">
        <v>1</v>
      </c>
    </row>
    <row r="3992" spans="1:4" x14ac:dyDescent="0.25">
      <c r="A3992" s="26" t="s">
        <v>2351</v>
      </c>
      <c r="B3992" s="20">
        <v>1</v>
      </c>
      <c r="C3992" s="20">
        <v>1</v>
      </c>
      <c r="D3992" s="20">
        <v>1</v>
      </c>
    </row>
    <row r="3993" spans="1:4" x14ac:dyDescent="0.25">
      <c r="A3993" s="21" t="s">
        <v>12</v>
      </c>
      <c r="B3993" s="20">
        <v>1</v>
      </c>
      <c r="C3993" s="20">
        <v>1</v>
      </c>
      <c r="D3993" s="20">
        <v>1</v>
      </c>
    </row>
    <row r="3994" spans="1:4" x14ac:dyDescent="0.25">
      <c r="A3994" s="26" t="s">
        <v>264</v>
      </c>
      <c r="B3994" s="20">
        <v>1</v>
      </c>
      <c r="C3994" s="20">
        <v>1</v>
      </c>
      <c r="D3994" s="20">
        <v>1</v>
      </c>
    </row>
    <row r="3995" spans="1:4" x14ac:dyDescent="0.25">
      <c r="A3995" s="21" t="s">
        <v>11</v>
      </c>
      <c r="B3995" s="20">
        <v>1</v>
      </c>
      <c r="C3995" s="20">
        <v>1</v>
      </c>
      <c r="D3995" s="20">
        <v>1</v>
      </c>
    </row>
    <row r="3996" spans="1:4" x14ac:dyDescent="0.25">
      <c r="A3996" s="26" t="s">
        <v>28</v>
      </c>
      <c r="B3996" s="20">
        <v>1</v>
      </c>
      <c r="C3996" s="20">
        <v>1</v>
      </c>
      <c r="D3996" s="20">
        <v>1</v>
      </c>
    </row>
    <row r="3997" spans="1:4" x14ac:dyDescent="0.25">
      <c r="A3997" s="21" t="s">
        <v>5</v>
      </c>
      <c r="B3997" s="20">
        <v>1</v>
      </c>
      <c r="C3997" s="20">
        <v>1</v>
      </c>
      <c r="D3997" s="20">
        <v>1</v>
      </c>
    </row>
    <row r="3998" spans="1:4" x14ac:dyDescent="0.25">
      <c r="A3998" s="26" t="s">
        <v>2351</v>
      </c>
      <c r="B3998" s="20">
        <v>1</v>
      </c>
      <c r="C3998" s="20">
        <v>1</v>
      </c>
      <c r="D3998" s="20">
        <v>1</v>
      </c>
    </row>
    <row r="3999" spans="1:4" x14ac:dyDescent="0.25">
      <c r="A3999" s="21" t="s">
        <v>6</v>
      </c>
      <c r="B3999" s="20">
        <v>1</v>
      </c>
      <c r="C3999" s="20">
        <v>1</v>
      </c>
      <c r="D3999" s="20">
        <v>1</v>
      </c>
    </row>
    <row r="4000" spans="1:4" x14ac:dyDescent="0.25">
      <c r="A4000" s="26" t="s">
        <v>2351</v>
      </c>
      <c r="B4000" s="20">
        <v>1</v>
      </c>
      <c r="C4000" s="20">
        <v>1</v>
      </c>
      <c r="D4000" s="20">
        <v>1</v>
      </c>
    </row>
    <row r="4001" spans="1:4" x14ac:dyDescent="0.25">
      <c r="A4001" s="21" t="s">
        <v>10</v>
      </c>
      <c r="B4001" s="20">
        <v>1</v>
      </c>
      <c r="C4001" s="20">
        <v>1</v>
      </c>
      <c r="D4001" s="20">
        <v>1</v>
      </c>
    </row>
    <row r="4002" spans="1:4" x14ac:dyDescent="0.25">
      <c r="A4002" s="26" t="s">
        <v>256</v>
      </c>
      <c r="B4002" s="20">
        <v>1</v>
      </c>
      <c r="C4002" s="20">
        <v>1</v>
      </c>
      <c r="D4002" s="20">
        <v>1</v>
      </c>
    </row>
    <row r="4003" spans="1:4" x14ac:dyDescent="0.25">
      <c r="A4003" s="21" t="s">
        <v>14</v>
      </c>
      <c r="B4003" s="20">
        <v>1</v>
      </c>
      <c r="C4003" s="20">
        <v>1</v>
      </c>
      <c r="D4003" s="20">
        <v>1</v>
      </c>
    </row>
    <row r="4004" spans="1:4" x14ac:dyDescent="0.25">
      <c r="A4004" s="26" t="s">
        <v>2351</v>
      </c>
      <c r="B4004" s="20">
        <v>1</v>
      </c>
      <c r="C4004" s="20">
        <v>1</v>
      </c>
      <c r="D4004" s="20">
        <v>1</v>
      </c>
    </row>
    <row r="4005" spans="1:4" x14ac:dyDescent="0.25">
      <c r="A4005" s="21" t="s">
        <v>16</v>
      </c>
      <c r="B4005" s="20">
        <v>1</v>
      </c>
      <c r="C4005" s="20">
        <v>1</v>
      </c>
      <c r="D4005" s="20">
        <v>1</v>
      </c>
    </row>
    <row r="4006" spans="1:4" x14ac:dyDescent="0.25">
      <c r="A4006" s="26" t="s">
        <v>2351</v>
      </c>
      <c r="B4006" s="20">
        <v>1</v>
      </c>
      <c r="C4006" s="20">
        <v>1</v>
      </c>
      <c r="D4006" s="20">
        <v>1</v>
      </c>
    </row>
    <row r="4007" spans="1:4" x14ac:dyDescent="0.25">
      <c r="A4007" s="19" t="s">
        <v>353</v>
      </c>
      <c r="B4007" s="20">
        <v>6</v>
      </c>
      <c r="C4007" s="20">
        <v>6</v>
      </c>
      <c r="D4007" s="20">
        <v>6</v>
      </c>
    </row>
    <row r="4008" spans="1:4" x14ac:dyDescent="0.25">
      <c r="A4008" s="21" t="s">
        <v>9</v>
      </c>
      <c r="B4008" s="20">
        <v>1</v>
      </c>
      <c r="C4008" s="20">
        <v>1</v>
      </c>
      <c r="D4008" s="20">
        <v>1</v>
      </c>
    </row>
    <row r="4009" spans="1:4" x14ac:dyDescent="0.25">
      <c r="A4009" s="21" t="s">
        <v>8</v>
      </c>
      <c r="B4009" s="20">
        <v>1</v>
      </c>
      <c r="C4009" s="20">
        <v>1</v>
      </c>
      <c r="D4009" s="20">
        <v>1</v>
      </c>
    </row>
    <row r="4010" spans="1:4" x14ac:dyDescent="0.25">
      <c r="A4010" s="21" t="s">
        <v>7</v>
      </c>
      <c r="B4010" s="20">
        <v>1</v>
      </c>
      <c r="C4010" s="20">
        <v>1</v>
      </c>
      <c r="D4010" s="20">
        <v>1</v>
      </c>
    </row>
    <row r="4011" spans="1:4" x14ac:dyDescent="0.25">
      <c r="A4011" s="26" t="s">
        <v>354</v>
      </c>
      <c r="B4011" s="20">
        <v>1</v>
      </c>
      <c r="C4011" s="20">
        <v>1</v>
      </c>
      <c r="D4011" s="20">
        <v>1</v>
      </c>
    </row>
    <row r="4012" spans="1:4" x14ac:dyDescent="0.25">
      <c r="A4012" s="21" t="s">
        <v>12</v>
      </c>
      <c r="B4012" s="20">
        <v>1</v>
      </c>
      <c r="C4012" s="20">
        <v>1</v>
      </c>
      <c r="D4012" s="20">
        <v>1</v>
      </c>
    </row>
    <row r="4013" spans="1:4" x14ac:dyDescent="0.25">
      <c r="A4013" s="26" t="s">
        <v>257</v>
      </c>
      <c r="B4013" s="20">
        <v>1</v>
      </c>
      <c r="C4013" s="20">
        <v>1</v>
      </c>
      <c r="D4013" s="20">
        <v>1</v>
      </c>
    </row>
    <row r="4014" spans="1:4" x14ac:dyDescent="0.25">
      <c r="A4014" s="21" t="s">
        <v>6</v>
      </c>
      <c r="B4014" s="20">
        <v>1</v>
      </c>
      <c r="C4014" s="20">
        <v>1</v>
      </c>
      <c r="D4014" s="20">
        <v>1</v>
      </c>
    </row>
    <row r="4015" spans="1:4" x14ac:dyDescent="0.25">
      <c r="A4015" s="26">
        <v>9788478448159</v>
      </c>
      <c r="B4015" s="20">
        <v>1</v>
      </c>
      <c r="C4015" s="20">
        <v>1</v>
      </c>
      <c r="D4015" s="20">
        <v>1</v>
      </c>
    </row>
    <row r="4016" spans="1:4" x14ac:dyDescent="0.25">
      <c r="A4016" s="21" t="s">
        <v>13</v>
      </c>
      <c r="B4016" s="20">
        <v>1</v>
      </c>
      <c r="C4016" s="20">
        <v>1</v>
      </c>
      <c r="D4016" s="20">
        <v>1</v>
      </c>
    </row>
    <row r="4017" spans="1:4" x14ac:dyDescent="0.25">
      <c r="A4017" s="26" t="s">
        <v>1393</v>
      </c>
      <c r="B4017" s="20">
        <v>1</v>
      </c>
      <c r="C4017" s="20">
        <v>1</v>
      </c>
      <c r="D4017" s="20">
        <v>1</v>
      </c>
    </row>
    <row r="4018" spans="1:4" x14ac:dyDescent="0.25">
      <c r="A4018" s="19" t="s">
        <v>797</v>
      </c>
      <c r="B4018" s="20">
        <v>4</v>
      </c>
      <c r="C4018" s="20">
        <v>4</v>
      </c>
      <c r="D4018" s="20">
        <v>4</v>
      </c>
    </row>
    <row r="4019" spans="1:4" x14ac:dyDescent="0.25">
      <c r="A4019" s="21" t="s">
        <v>9</v>
      </c>
      <c r="B4019" s="20">
        <v>1</v>
      </c>
      <c r="C4019" s="20">
        <v>1</v>
      </c>
      <c r="D4019" s="20">
        <v>1</v>
      </c>
    </row>
    <row r="4020" spans="1:4" x14ac:dyDescent="0.25">
      <c r="A4020" s="21" t="s">
        <v>7</v>
      </c>
      <c r="B4020" s="20">
        <v>1</v>
      </c>
      <c r="C4020" s="20">
        <v>1</v>
      </c>
      <c r="D4020" s="20">
        <v>1</v>
      </c>
    </row>
    <row r="4021" spans="1:4" x14ac:dyDescent="0.25">
      <c r="A4021" s="26" t="s">
        <v>1707</v>
      </c>
      <c r="B4021" s="20">
        <v>1</v>
      </c>
      <c r="C4021" s="20">
        <v>1</v>
      </c>
      <c r="D4021" s="20">
        <v>1</v>
      </c>
    </row>
    <row r="4022" spans="1:4" x14ac:dyDescent="0.25">
      <c r="A4022" s="21" t="s">
        <v>12</v>
      </c>
      <c r="B4022" s="20">
        <v>1</v>
      </c>
      <c r="C4022" s="20">
        <v>1</v>
      </c>
      <c r="D4022" s="20">
        <v>1</v>
      </c>
    </row>
    <row r="4023" spans="1:4" x14ac:dyDescent="0.25">
      <c r="A4023" s="26" t="s">
        <v>264</v>
      </c>
      <c r="B4023" s="20">
        <v>1</v>
      </c>
      <c r="C4023" s="20">
        <v>1</v>
      </c>
      <c r="D4023" s="20">
        <v>1</v>
      </c>
    </row>
    <row r="4024" spans="1:4" x14ac:dyDescent="0.25">
      <c r="A4024" s="21" t="s">
        <v>13</v>
      </c>
      <c r="B4024" s="20">
        <v>1</v>
      </c>
      <c r="C4024" s="20">
        <v>1</v>
      </c>
      <c r="D4024" s="20">
        <v>1</v>
      </c>
    </row>
    <row r="4025" spans="1:4" x14ac:dyDescent="0.25">
      <c r="A4025" s="26" t="s">
        <v>90</v>
      </c>
      <c r="B4025" s="20">
        <v>1</v>
      </c>
      <c r="C4025" s="20">
        <v>1</v>
      </c>
      <c r="D4025" s="20">
        <v>1</v>
      </c>
    </row>
    <row r="4026" spans="1:4" x14ac:dyDescent="0.25">
      <c r="A4026" s="19" t="s">
        <v>151</v>
      </c>
      <c r="B4026" s="20">
        <v>10</v>
      </c>
      <c r="C4026" s="20">
        <v>10</v>
      </c>
      <c r="D4026" s="20">
        <v>10</v>
      </c>
    </row>
    <row r="4027" spans="1:4" x14ac:dyDescent="0.25">
      <c r="A4027" s="21" t="s">
        <v>9</v>
      </c>
      <c r="B4027" s="20">
        <v>1</v>
      </c>
      <c r="C4027" s="20">
        <v>1</v>
      </c>
      <c r="D4027" s="20">
        <v>1</v>
      </c>
    </row>
    <row r="4028" spans="1:4" x14ac:dyDescent="0.25">
      <c r="A4028" s="21" t="s">
        <v>8</v>
      </c>
      <c r="B4028" s="20">
        <v>1</v>
      </c>
      <c r="C4028" s="20">
        <v>1</v>
      </c>
      <c r="D4028" s="20">
        <v>1</v>
      </c>
    </row>
    <row r="4029" spans="1:4" x14ac:dyDescent="0.25">
      <c r="A4029" s="21" t="s">
        <v>7</v>
      </c>
      <c r="B4029" s="20">
        <v>1</v>
      </c>
      <c r="C4029" s="20">
        <v>1</v>
      </c>
      <c r="D4029" s="20">
        <v>1</v>
      </c>
    </row>
    <row r="4030" spans="1:4" x14ac:dyDescent="0.25">
      <c r="A4030" s="26" t="s">
        <v>2351</v>
      </c>
      <c r="B4030" s="20">
        <v>1</v>
      </c>
      <c r="C4030" s="20">
        <v>1</v>
      </c>
      <c r="D4030" s="20">
        <v>1</v>
      </c>
    </row>
    <row r="4031" spans="1:4" x14ac:dyDescent="0.25">
      <c r="A4031" s="21" t="s">
        <v>12</v>
      </c>
      <c r="B4031" s="20">
        <v>1</v>
      </c>
      <c r="C4031" s="20">
        <v>1</v>
      </c>
      <c r="D4031" s="20">
        <v>1</v>
      </c>
    </row>
    <row r="4032" spans="1:4" x14ac:dyDescent="0.25">
      <c r="A4032" s="26" t="s">
        <v>264</v>
      </c>
      <c r="B4032" s="20">
        <v>1</v>
      </c>
      <c r="C4032" s="20">
        <v>1</v>
      </c>
      <c r="D4032" s="20">
        <v>1</v>
      </c>
    </row>
    <row r="4033" spans="1:4" x14ac:dyDescent="0.25">
      <c r="A4033" s="21" t="s">
        <v>11</v>
      </c>
      <c r="B4033" s="20">
        <v>1</v>
      </c>
      <c r="C4033" s="20">
        <v>1</v>
      </c>
      <c r="D4033" s="20">
        <v>1</v>
      </c>
    </row>
    <row r="4034" spans="1:4" x14ac:dyDescent="0.25">
      <c r="A4034" s="26" t="s">
        <v>28</v>
      </c>
      <c r="B4034" s="20">
        <v>1</v>
      </c>
      <c r="C4034" s="20">
        <v>1</v>
      </c>
      <c r="D4034" s="20">
        <v>1</v>
      </c>
    </row>
    <row r="4035" spans="1:4" x14ac:dyDescent="0.25">
      <c r="A4035" s="21" t="s">
        <v>5</v>
      </c>
      <c r="B4035" s="20">
        <v>1</v>
      </c>
      <c r="C4035" s="20">
        <v>1</v>
      </c>
      <c r="D4035" s="20">
        <v>1</v>
      </c>
    </row>
    <row r="4036" spans="1:4" x14ac:dyDescent="0.25">
      <c r="A4036" s="26" t="s">
        <v>2351</v>
      </c>
      <c r="B4036" s="20">
        <v>1</v>
      </c>
      <c r="C4036" s="20">
        <v>1</v>
      </c>
      <c r="D4036" s="20">
        <v>1</v>
      </c>
    </row>
    <row r="4037" spans="1:4" x14ac:dyDescent="0.25">
      <c r="A4037" s="21" t="s">
        <v>6</v>
      </c>
      <c r="B4037" s="20">
        <v>1</v>
      </c>
      <c r="C4037" s="20">
        <v>1</v>
      </c>
      <c r="D4037" s="20">
        <v>1</v>
      </c>
    </row>
    <row r="4038" spans="1:4" x14ac:dyDescent="0.25">
      <c r="A4038" s="26" t="s">
        <v>2351</v>
      </c>
      <c r="B4038" s="20">
        <v>1</v>
      </c>
      <c r="C4038" s="20">
        <v>1</v>
      </c>
      <c r="D4038" s="20">
        <v>1</v>
      </c>
    </row>
    <row r="4039" spans="1:4" x14ac:dyDescent="0.25">
      <c r="A4039" s="21" t="s">
        <v>10</v>
      </c>
      <c r="B4039" s="20">
        <v>1</v>
      </c>
      <c r="C4039" s="20">
        <v>1</v>
      </c>
      <c r="D4039" s="20">
        <v>1</v>
      </c>
    </row>
    <row r="4040" spans="1:4" x14ac:dyDescent="0.25">
      <c r="A4040" s="26" t="s">
        <v>256</v>
      </c>
      <c r="B4040" s="20">
        <v>1</v>
      </c>
      <c r="C4040" s="20">
        <v>1</v>
      </c>
      <c r="D4040" s="20">
        <v>1</v>
      </c>
    </row>
    <row r="4041" spans="1:4" x14ac:dyDescent="0.25">
      <c r="A4041" s="21" t="s">
        <v>14</v>
      </c>
      <c r="B4041" s="20">
        <v>1</v>
      </c>
      <c r="C4041" s="20">
        <v>1</v>
      </c>
      <c r="D4041" s="20">
        <v>1</v>
      </c>
    </row>
    <row r="4042" spans="1:4" x14ac:dyDescent="0.25">
      <c r="A4042" s="26" t="s">
        <v>2351</v>
      </c>
      <c r="B4042" s="20">
        <v>1</v>
      </c>
      <c r="C4042" s="20">
        <v>1</v>
      </c>
      <c r="D4042" s="20">
        <v>1</v>
      </c>
    </row>
    <row r="4043" spans="1:4" x14ac:dyDescent="0.25">
      <c r="A4043" s="21" t="s">
        <v>16</v>
      </c>
      <c r="B4043" s="20">
        <v>1</v>
      </c>
      <c r="C4043" s="20">
        <v>1</v>
      </c>
      <c r="D4043" s="20">
        <v>1</v>
      </c>
    </row>
    <row r="4044" spans="1:4" x14ac:dyDescent="0.25">
      <c r="A4044" s="26" t="s">
        <v>2351</v>
      </c>
      <c r="B4044" s="20">
        <v>1</v>
      </c>
      <c r="C4044" s="20">
        <v>1</v>
      </c>
      <c r="D4044" s="20">
        <v>1</v>
      </c>
    </row>
    <row r="4045" spans="1:4" x14ac:dyDescent="0.25">
      <c r="A4045" s="19" t="s">
        <v>226</v>
      </c>
      <c r="B4045" s="20">
        <v>11</v>
      </c>
      <c r="C4045" s="20">
        <v>11</v>
      </c>
      <c r="D4045" s="20">
        <v>11</v>
      </c>
    </row>
    <row r="4046" spans="1:4" x14ac:dyDescent="0.25">
      <c r="A4046" s="21" t="s">
        <v>9</v>
      </c>
      <c r="B4046" s="20">
        <v>1</v>
      </c>
      <c r="C4046" s="20">
        <v>1</v>
      </c>
      <c r="D4046" s="20">
        <v>1</v>
      </c>
    </row>
    <row r="4047" spans="1:4" x14ac:dyDescent="0.25">
      <c r="A4047" s="21" t="s">
        <v>8</v>
      </c>
      <c r="B4047" s="20">
        <v>1</v>
      </c>
      <c r="C4047" s="20">
        <v>1</v>
      </c>
      <c r="D4047" s="20">
        <v>1</v>
      </c>
    </row>
    <row r="4048" spans="1:4" x14ac:dyDescent="0.25">
      <c r="A4048" s="21" t="s">
        <v>7</v>
      </c>
      <c r="B4048" s="20">
        <v>1</v>
      </c>
      <c r="C4048" s="20">
        <v>1</v>
      </c>
      <c r="D4048" s="20">
        <v>1</v>
      </c>
    </row>
    <row r="4049" spans="1:4" x14ac:dyDescent="0.25">
      <c r="A4049" s="26" t="s">
        <v>467</v>
      </c>
      <c r="B4049" s="20">
        <v>1</v>
      </c>
      <c r="C4049" s="20">
        <v>1</v>
      </c>
      <c r="D4049" s="20">
        <v>1</v>
      </c>
    </row>
    <row r="4050" spans="1:4" x14ac:dyDescent="0.25">
      <c r="A4050" s="21" t="s">
        <v>12</v>
      </c>
      <c r="B4050" s="20">
        <v>1</v>
      </c>
      <c r="C4050" s="20">
        <v>1</v>
      </c>
      <c r="D4050" s="20">
        <v>1</v>
      </c>
    </row>
    <row r="4051" spans="1:4" x14ac:dyDescent="0.25">
      <c r="A4051" s="26" t="s">
        <v>264</v>
      </c>
      <c r="B4051" s="20">
        <v>1</v>
      </c>
      <c r="C4051" s="20">
        <v>1</v>
      </c>
      <c r="D4051" s="20">
        <v>1</v>
      </c>
    </row>
    <row r="4052" spans="1:4" x14ac:dyDescent="0.25">
      <c r="A4052" s="21" t="s">
        <v>11</v>
      </c>
      <c r="B4052" s="20">
        <v>1</v>
      </c>
      <c r="C4052" s="20">
        <v>1</v>
      </c>
      <c r="D4052" s="20">
        <v>1</v>
      </c>
    </row>
    <row r="4053" spans="1:4" x14ac:dyDescent="0.25">
      <c r="A4053" s="26" t="s">
        <v>1271</v>
      </c>
      <c r="B4053" s="20">
        <v>1</v>
      </c>
      <c r="C4053" s="20">
        <v>1</v>
      </c>
      <c r="D4053" s="20">
        <v>1</v>
      </c>
    </row>
    <row r="4054" spans="1:4" x14ac:dyDescent="0.25">
      <c r="A4054" s="21" t="s">
        <v>5</v>
      </c>
      <c r="B4054" s="20">
        <v>1</v>
      </c>
      <c r="C4054" s="20">
        <v>1</v>
      </c>
      <c r="D4054" s="20">
        <v>1</v>
      </c>
    </row>
    <row r="4055" spans="1:4" x14ac:dyDescent="0.25">
      <c r="A4055" s="26">
        <v>9583004197</v>
      </c>
      <c r="B4055" s="20">
        <v>1</v>
      </c>
      <c r="C4055" s="20">
        <v>1</v>
      </c>
      <c r="D4055" s="20">
        <v>1</v>
      </c>
    </row>
    <row r="4056" spans="1:4" x14ac:dyDescent="0.25">
      <c r="A4056" s="21" t="s">
        <v>6</v>
      </c>
      <c r="B4056" s="20">
        <v>1</v>
      </c>
      <c r="C4056" s="20">
        <v>1</v>
      </c>
      <c r="D4056" s="20">
        <v>1</v>
      </c>
    </row>
    <row r="4057" spans="1:4" x14ac:dyDescent="0.25">
      <c r="A4057" s="26">
        <v>9789583004193</v>
      </c>
      <c r="B4057" s="20">
        <v>1</v>
      </c>
      <c r="C4057" s="20">
        <v>1</v>
      </c>
      <c r="D4057" s="20">
        <v>1</v>
      </c>
    </row>
    <row r="4058" spans="1:4" x14ac:dyDescent="0.25">
      <c r="A4058" s="21" t="s">
        <v>10</v>
      </c>
      <c r="B4058" s="20">
        <v>1</v>
      </c>
      <c r="C4058" s="20">
        <v>1</v>
      </c>
      <c r="D4058" s="20">
        <v>1</v>
      </c>
    </row>
    <row r="4059" spans="1:4" x14ac:dyDescent="0.25">
      <c r="A4059" s="26" t="s">
        <v>1721</v>
      </c>
      <c r="B4059" s="20">
        <v>1</v>
      </c>
      <c r="C4059" s="20">
        <v>1</v>
      </c>
      <c r="D4059" s="20">
        <v>1</v>
      </c>
    </row>
    <row r="4060" spans="1:4" x14ac:dyDescent="0.25">
      <c r="A4060" s="21" t="s">
        <v>13</v>
      </c>
      <c r="B4060" s="20">
        <v>1</v>
      </c>
      <c r="C4060" s="20">
        <v>1</v>
      </c>
      <c r="D4060" s="20">
        <v>1</v>
      </c>
    </row>
    <row r="4061" spans="1:4" x14ac:dyDescent="0.25">
      <c r="A4061" s="26" t="s">
        <v>90</v>
      </c>
      <c r="B4061" s="20">
        <v>1</v>
      </c>
      <c r="C4061" s="20">
        <v>1</v>
      </c>
      <c r="D4061" s="20">
        <v>1</v>
      </c>
    </row>
    <row r="4062" spans="1:4" x14ac:dyDescent="0.25">
      <c r="A4062" s="21" t="s">
        <v>14</v>
      </c>
      <c r="B4062" s="20">
        <v>1</v>
      </c>
      <c r="C4062" s="20">
        <v>1</v>
      </c>
      <c r="D4062" s="20">
        <v>1</v>
      </c>
    </row>
    <row r="4063" spans="1:4" x14ac:dyDescent="0.25">
      <c r="A4063" s="26" t="s">
        <v>2351</v>
      </c>
      <c r="B4063" s="20">
        <v>1</v>
      </c>
      <c r="C4063" s="20">
        <v>1</v>
      </c>
      <c r="D4063" s="20">
        <v>1</v>
      </c>
    </row>
    <row r="4064" spans="1:4" x14ac:dyDescent="0.25">
      <c r="A4064" s="21" t="s">
        <v>16</v>
      </c>
      <c r="B4064" s="20">
        <v>1</v>
      </c>
      <c r="C4064" s="20">
        <v>1</v>
      </c>
      <c r="D4064" s="20">
        <v>1</v>
      </c>
    </row>
    <row r="4065" spans="1:4" x14ac:dyDescent="0.25">
      <c r="A4065" s="26" t="s">
        <v>2351</v>
      </c>
      <c r="B4065" s="20">
        <v>1</v>
      </c>
      <c r="C4065" s="20">
        <v>1</v>
      </c>
      <c r="D4065" s="20">
        <v>1</v>
      </c>
    </row>
    <row r="4066" spans="1:4" x14ac:dyDescent="0.25">
      <c r="A4066" s="19" t="s">
        <v>1043</v>
      </c>
      <c r="B4066" s="20">
        <v>4</v>
      </c>
      <c r="C4066" s="20">
        <v>4</v>
      </c>
      <c r="D4066" s="20">
        <v>4</v>
      </c>
    </row>
    <row r="4067" spans="1:4" x14ac:dyDescent="0.25">
      <c r="A4067" s="21" t="s">
        <v>9</v>
      </c>
      <c r="B4067" s="20">
        <v>1</v>
      </c>
      <c r="C4067" s="20">
        <v>1</v>
      </c>
      <c r="D4067" s="20">
        <v>1</v>
      </c>
    </row>
    <row r="4068" spans="1:4" x14ac:dyDescent="0.25">
      <c r="A4068" s="21" t="s">
        <v>8</v>
      </c>
      <c r="B4068" s="20">
        <v>1</v>
      </c>
      <c r="C4068" s="20">
        <v>1</v>
      </c>
      <c r="D4068" s="20">
        <v>1</v>
      </c>
    </row>
    <row r="4069" spans="1:4" x14ac:dyDescent="0.25">
      <c r="A4069" s="21" t="s">
        <v>12</v>
      </c>
      <c r="B4069" s="20">
        <v>1</v>
      </c>
      <c r="C4069" s="20">
        <v>1</v>
      </c>
      <c r="D4069" s="20">
        <v>1</v>
      </c>
    </row>
    <row r="4070" spans="1:4" x14ac:dyDescent="0.25">
      <c r="A4070" s="26" t="s">
        <v>264</v>
      </c>
      <c r="B4070" s="20">
        <v>1</v>
      </c>
      <c r="C4070" s="20">
        <v>1</v>
      </c>
      <c r="D4070" s="20">
        <v>1</v>
      </c>
    </row>
    <row r="4071" spans="1:4" x14ac:dyDescent="0.25">
      <c r="A4071" s="21" t="s">
        <v>13</v>
      </c>
      <c r="B4071" s="20">
        <v>1</v>
      </c>
      <c r="C4071" s="20">
        <v>1</v>
      </c>
      <c r="D4071" s="20">
        <v>1</v>
      </c>
    </row>
    <row r="4072" spans="1:4" x14ac:dyDescent="0.25">
      <c r="A4072" s="26" t="s">
        <v>90</v>
      </c>
      <c r="B4072" s="20">
        <v>1</v>
      </c>
      <c r="C4072" s="20">
        <v>1</v>
      </c>
      <c r="D4072" s="20">
        <v>1</v>
      </c>
    </row>
    <row r="4073" spans="1:4" x14ac:dyDescent="0.25">
      <c r="A4073" s="19" t="s">
        <v>1389</v>
      </c>
      <c r="B4073" s="20">
        <v>25</v>
      </c>
      <c r="C4073" s="20">
        <v>25</v>
      </c>
      <c r="D4073" s="20">
        <v>25</v>
      </c>
    </row>
    <row r="4074" spans="1:4" x14ac:dyDescent="0.25">
      <c r="A4074" s="21" t="s">
        <v>9</v>
      </c>
      <c r="B4074" s="20">
        <v>3</v>
      </c>
      <c r="C4074" s="20">
        <v>3</v>
      </c>
      <c r="D4074" s="20">
        <v>3</v>
      </c>
    </row>
    <row r="4075" spans="1:4" x14ac:dyDescent="0.25">
      <c r="A4075" s="21" t="s">
        <v>8</v>
      </c>
      <c r="B4075" s="20">
        <v>2</v>
      </c>
      <c r="C4075" s="20">
        <v>2</v>
      </c>
      <c r="D4075" s="20">
        <v>2</v>
      </c>
    </row>
    <row r="4076" spans="1:4" x14ac:dyDescent="0.25">
      <c r="A4076" s="21" t="s">
        <v>7</v>
      </c>
      <c r="B4076" s="20">
        <v>3</v>
      </c>
      <c r="C4076" s="20">
        <v>3</v>
      </c>
      <c r="D4076" s="20">
        <v>3</v>
      </c>
    </row>
    <row r="4077" spans="1:4" x14ac:dyDescent="0.25">
      <c r="A4077" s="26" t="s">
        <v>1374</v>
      </c>
      <c r="B4077" s="20">
        <v>1</v>
      </c>
      <c r="C4077" s="20">
        <v>1</v>
      </c>
      <c r="D4077" s="20">
        <v>1</v>
      </c>
    </row>
    <row r="4078" spans="1:4" x14ac:dyDescent="0.25">
      <c r="A4078" s="26" t="s">
        <v>260</v>
      </c>
      <c r="B4078" s="20">
        <v>1</v>
      </c>
      <c r="C4078" s="20">
        <v>1</v>
      </c>
      <c r="D4078" s="20">
        <v>1</v>
      </c>
    </row>
    <row r="4079" spans="1:4" x14ac:dyDescent="0.25">
      <c r="A4079" s="26" t="s">
        <v>2351</v>
      </c>
      <c r="B4079" s="20">
        <v>1</v>
      </c>
      <c r="C4079" s="20">
        <v>1</v>
      </c>
      <c r="D4079" s="20">
        <v>1</v>
      </c>
    </row>
    <row r="4080" spans="1:4" x14ac:dyDescent="0.25">
      <c r="A4080" s="21" t="s">
        <v>12</v>
      </c>
      <c r="B4080" s="20">
        <v>3</v>
      </c>
      <c r="C4080" s="20">
        <v>3</v>
      </c>
      <c r="D4080" s="20">
        <v>3</v>
      </c>
    </row>
    <row r="4081" spans="1:4" x14ac:dyDescent="0.25">
      <c r="A4081" s="26" t="s">
        <v>264</v>
      </c>
      <c r="B4081" s="20">
        <v>3</v>
      </c>
      <c r="C4081" s="20">
        <v>3</v>
      </c>
      <c r="D4081" s="20">
        <v>3</v>
      </c>
    </row>
    <row r="4082" spans="1:4" x14ac:dyDescent="0.25">
      <c r="A4082" s="21" t="s">
        <v>11</v>
      </c>
      <c r="B4082" s="20">
        <v>2</v>
      </c>
      <c r="C4082" s="20">
        <v>2</v>
      </c>
      <c r="D4082" s="20">
        <v>2</v>
      </c>
    </row>
    <row r="4083" spans="1:4" x14ac:dyDescent="0.25">
      <c r="A4083" s="26" t="s">
        <v>28</v>
      </c>
      <c r="B4083" s="20">
        <v>1</v>
      </c>
      <c r="C4083" s="20">
        <v>1</v>
      </c>
      <c r="D4083" s="20">
        <v>1</v>
      </c>
    </row>
    <row r="4084" spans="1:4" x14ac:dyDescent="0.25">
      <c r="A4084" s="26" t="s">
        <v>26</v>
      </c>
      <c r="B4084" s="20">
        <v>1</v>
      </c>
      <c r="C4084" s="20">
        <v>1</v>
      </c>
      <c r="D4084" s="20">
        <v>1</v>
      </c>
    </row>
    <row r="4085" spans="1:4" x14ac:dyDescent="0.25">
      <c r="A4085" s="21" t="s">
        <v>5</v>
      </c>
      <c r="B4085" s="20">
        <v>3</v>
      </c>
      <c r="C4085" s="20">
        <v>3</v>
      </c>
      <c r="D4085" s="20">
        <v>3</v>
      </c>
    </row>
    <row r="4086" spans="1:4" x14ac:dyDescent="0.25">
      <c r="A4086" s="26">
        <v>8402075444</v>
      </c>
      <c r="B4086" s="20">
        <v>1</v>
      </c>
      <c r="C4086" s="20">
        <v>1</v>
      </c>
      <c r="D4086" s="20">
        <v>1</v>
      </c>
    </row>
    <row r="4087" spans="1:4" x14ac:dyDescent="0.25">
      <c r="A4087" s="26">
        <v>84020754444</v>
      </c>
      <c r="B4087" s="20">
        <v>1</v>
      </c>
      <c r="C4087" s="20">
        <v>1</v>
      </c>
      <c r="D4087" s="20">
        <v>1</v>
      </c>
    </row>
    <row r="4088" spans="1:4" x14ac:dyDescent="0.25">
      <c r="A4088" s="26" t="s">
        <v>2351</v>
      </c>
      <c r="B4088" s="20">
        <v>1</v>
      </c>
      <c r="C4088" s="20">
        <v>1</v>
      </c>
      <c r="D4088" s="20">
        <v>1</v>
      </c>
    </row>
    <row r="4089" spans="1:4" x14ac:dyDescent="0.25">
      <c r="A4089" s="21" t="s">
        <v>6</v>
      </c>
      <c r="B4089" s="20">
        <v>3</v>
      </c>
      <c r="C4089" s="20">
        <v>3</v>
      </c>
      <c r="D4089" s="20">
        <v>3</v>
      </c>
    </row>
    <row r="4090" spans="1:4" x14ac:dyDescent="0.25">
      <c r="A4090" s="26">
        <v>9788402075444</v>
      </c>
      <c r="B4090" s="20">
        <v>1</v>
      </c>
      <c r="C4090" s="20">
        <v>1</v>
      </c>
      <c r="D4090" s="20">
        <v>1</v>
      </c>
    </row>
    <row r="4091" spans="1:4" x14ac:dyDescent="0.25">
      <c r="A4091" s="26" t="s">
        <v>2351</v>
      </c>
      <c r="B4091" s="20">
        <v>2</v>
      </c>
      <c r="C4091" s="20">
        <v>2</v>
      </c>
      <c r="D4091" s="20">
        <v>2</v>
      </c>
    </row>
    <row r="4092" spans="1:4" x14ac:dyDescent="0.25">
      <c r="A4092" s="21" t="s">
        <v>10</v>
      </c>
      <c r="B4092" s="20">
        <v>2</v>
      </c>
      <c r="C4092" s="20">
        <v>2</v>
      </c>
      <c r="D4092" s="20">
        <v>2</v>
      </c>
    </row>
    <row r="4093" spans="1:4" x14ac:dyDescent="0.25">
      <c r="A4093" s="26" t="s">
        <v>256</v>
      </c>
      <c r="B4093" s="20">
        <v>2</v>
      </c>
      <c r="C4093" s="20">
        <v>2</v>
      </c>
      <c r="D4093" s="20">
        <v>2</v>
      </c>
    </row>
    <row r="4094" spans="1:4" x14ac:dyDescent="0.25">
      <c r="A4094" s="21" t="s">
        <v>13</v>
      </c>
      <c r="B4094" s="20">
        <v>2</v>
      </c>
      <c r="C4094" s="20">
        <v>2</v>
      </c>
      <c r="D4094" s="20">
        <v>2</v>
      </c>
    </row>
    <row r="4095" spans="1:4" x14ac:dyDescent="0.25">
      <c r="A4095" s="26" t="s">
        <v>90</v>
      </c>
      <c r="B4095" s="20">
        <v>2</v>
      </c>
      <c r="C4095" s="20">
        <v>2</v>
      </c>
      <c r="D4095" s="20">
        <v>2</v>
      </c>
    </row>
    <row r="4096" spans="1:4" x14ac:dyDescent="0.25">
      <c r="A4096" s="21" t="s">
        <v>14</v>
      </c>
      <c r="B4096" s="20">
        <v>1</v>
      </c>
      <c r="C4096" s="20">
        <v>1</v>
      </c>
      <c r="D4096" s="20">
        <v>1</v>
      </c>
    </row>
    <row r="4097" spans="1:4" x14ac:dyDescent="0.25">
      <c r="A4097" s="26" t="s">
        <v>2351</v>
      </c>
      <c r="B4097" s="20">
        <v>1</v>
      </c>
      <c r="C4097" s="20">
        <v>1</v>
      </c>
      <c r="D4097" s="20">
        <v>1</v>
      </c>
    </row>
    <row r="4098" spans="1:4" x14ac:dyDescent="0.25">
      <c r="A4098" s="21" t="s">
        <v>16</v>
      </c>
      <c r="B4098" s="20">
        <v>1</v>
      </c>
      <c r="C4098" s="20">
        <v>1</v>
      </c>
      <c r="D4098" s="20">
        <v>1</v>
      </c>
    </row>
    <row r="4099" spans="1:4" x14ac:dyDescent="0.25">
      <c r="A4099" s="26" t="s">
        <v>2351</v>
      </c>
      <c r="B4099" s="20">
        <v>1</v>
      </c>
      <c r="C4099" s="20">
        <v>1</v>
      </c>
      <c r="D4099" s="20">
        <v>1</v>
      </c>
    </row>
    <row r="4100" spans="1:4" x14ac:dyDescent="0.25">
      <c r="A4100" s="19" t="s">
        <v>518</v>
      </c>
      <c r="B4100" s="20">
        <v>7</v>
      </c>
      <c r="C4100" s="20">
        <v>7</v>
      </c>
      <c r="D4100" s="20">
        <v>7</v>
      </c>
    </row>
    <row r="4101" spans="1:4" x14ac:dyDescent="0.25">
      <c r="A4101" s="21" t="s">
        <v>9</v>
      </c>
      <c r="B4101" s="20">
        <v>1</v>
      </c>
      <c r="C4101" s="20">
        <v>1</v>
      </c>
      <c r="D4101" s="20">
        <v>1</v>
      </c>
    </row>
    <row r="4102" spans="1:4" x14ac:dyDescent="0.25">
      <c r="A4102" s="21" t="s">
        <v>8</v>
      </c>
      <c r="B4102" s="20">
        <v>1</v>
      </c>
      <c r="C4102" s="20">
        <v>1</v>
      </c>
      <c r="D4102" s="20">
        <v>1</v>
      </c>
    </row>
    <row r="4103" spans="1:4" x14ac:dyDescent="0.25">
      <c r="A4103" s="21" t="s">
        <v>7</v>
      </c>
      <c r="B4103" s="20">
        <v>1</v>
      </c>
      <c r="C4103" s="20">
        <v>1</v>
      </c>
      <c r="D4103" s="20">
        <v>1</v>
      </c>
    </row>
    <row r="4104" spans="1:4" x14ac:dyDescent="0.25">
      <c r="A4104" s="26" t="s">
        <v>519</v>
      </c>
      <c r="B4104" s="20">
        <v>1</v>
      </c>
      <c r="C4104" s="20">
        <v>1</v>
      </c>
      <c r="D4104" s="20">
        <v>1</v>
      </c>
    </row>
    <row r="4105" spans="1:4" x14ac:dyDescent="0.25">
      <c r="A4105" s="21" t="s">
        <v>12</v>
      </c>
      <c r="B4105" s="20">
        <v>1</v>
      </c>
      <c r="C4105" s="20">
        <v>1</v>
      </c>
      <c r="D4105" s="20">
        <v>1</v>
      </c>
    </row>
    <row r="4106" spans="1:4" x14ac:dyDescent="0.25">
      <c r="A4106" s="26" t="s">
        <v>264</v>
      </c>
      <c r="B4106" s="20">
        <v>1</v>
      </c>
      <c r="C4106" s="20">
        <v>1</v>
      </c>
      <c r="D4106" s="20">
        <v>1</v>
      </c>
    </row>
    <row r="4107" spans="1:4" x14ac:dyDescent="0.25">
      <c r="A4107" s="21" t="s">
        <v>5</v>
      </c>
      <c r="B4107" s="20">
        <v>1</v>
      </c>
      <c r="C4107" s="20">
        <v>1</v>
      </c>
      <c r="D4107" s="20">
        <v>1</v>
      </c>
    </row>
    <row r="4108" spans="1:4" x14ac:dyDescent="0.25">
      <c r="A4108" s="26">
        <v>9588461065</v>
      </c>
      <c r="B4108" s="20">
        <v>1</v>
      </c>
      <c r="C4108" s="20">
        <v>1</v>
      </c>
      <c r="D4108" s="20">
        <v>1</v>
      </c>
    </row>
    <row r="4109" spans="1:4" x14ac:dyDescent="0.25">
      <c r="A4109" s="21" t="s">
        <v>6</v>
      </c>
      <c r="B4109" s="20">
        <v>1</v>
      </c>
      <c r="C4109" s="20">
        <v>1</v>
      </c>
      <c r="D4109" s="20">
        <v>1</v>
      </c>
    </row>
    <row r="4110" spans="1:4" x14ac:dyDescent="0.25">
      <c r="A4110" s="26">
        <v>9789588461069</v>
      </c>
      <c r="B4110" s="20">
        <v>1</v>
      </c>
      <c r="C4110" s="20">
        <v>1</v>
      </c>
      <c r="D4110" s="20">
        <v>1</v>
      </c>
    </row>
    <row r="4111" spans="1:4" x14ac:dyDescent="0.25">
      <c r="A4111" s="21" t="s">
        <v>13</v>
      </c>
      <c r="B4111" s="20">
        <v>1</v>
      </c>
      <c r="C4111" s="20">
        <v>1</v>
      </c>
      <c r="D4111" s="20">
        <v>1</v>
      </c>
    </row>
    <row r="4112" spans="1:4" x14ac:dyDescent="0.25">
      <c r="A4112" s="26" t="s">
        <v>90</v>
      </c>
      <c r="B4112" s="20">
        <v>1</v>
      </c>
      <c r="C4112" s="20">
        <v>1</v>
      </c>
      <c r="D4112" s="20">
        <v>1</v>
      </c>
    </row>
    <row r="4113" spans="1:4" x14ac:dyDescent="0.25">
      <c r="A4113" s="19" t="s">
        <v>63</v>
      </c>
      <c r="B4113" s="20">
        <v>10</v>
      </c>
      <c r="C4113" s="20">
        <v>10</v>
      </c>
      <c r="D4113" s="20">
        <v>10</v>
      </c>
    </row>
    <row r="4114" spans="1:4" x14ac:dyDescent="0.25">
      <c r="A4114" s="21" t="s">
        <v>9</v>
      </c>
      <c r="B4114" s="20">
        <v>1</v>
      </c>
      <c r="C4114" s="20">
        <v>1</v>
      </c>
      <c r="D4114" s="20">
        <v>1</v>
      </c>
    </row>
    <row r="4115" spans="1:4" x14ac:dyDescent="0.25">
      <c r="A4115" s="21" t="s">
        <v>8</v>
      </c>
      <c r="B4115" s="20">
        <v>1</v>
      </c>
      <c r="C4115" s="20">
        <v>1</v>
      </c>
      <c r="D4115" s="20">
        <v>1</v>
      </c>
    </row>
    <row r="4116" spans="1:4" x14ac:dyDescent="0.25">
      <c r="A4116" s="21" t="s">
        <v>7</v>
      </c>
      <c r="B4116" s="20">
        <v>1</v>
      </c>
      <c r="C4116" s="20">
        <v>1</v>
      </c>
      <c r="D4116" s="20">
        <v>1</v>
      </c>
    </row>
    <row r="4117" spans="1:4" x14ac:dyDescent="0.25">
      <c r="A4117" s="26" t="s">
        <v>1596</v>
      </c>
      <c r="B4117" s="20">
        <v>1</v>
      </c>
      <c r="C4117" s="20">
        <v>1</v>
      </c>
      <c r="D4117" s="20">
        <v>1</v>
      </c>
    </row>
    <row r="4118" spans="1:4" x14ac:dyDescent="0.25">
      <c r="A4118" s="21" t="s">
        <v>12</v>
      </c>
      <c r="B4118" s="20">
        <v>1</v>
      </c>
      <c r="C4118" s="20">
        <v>1</v>
      </c>
      <c r="D4118" s="20">
        <v>1</v>
      </c>
    </row>
    <row r="4119" spans="1:4" x14ac:dyDescent="0.25">
      <c r="A4119" s="26" t="s">
        <v>264</v>
      </c>
      <c r="B4119" s="20">
        <v>1</v>
      </c>
      <c r="C4119" s="20">
        <v>1</v>
      </c>
      <c r="D4119" s="20">
        <v>1</v>
      </c>
    </row>
    <row r="4120" spans="1:4" x14ac:dyDescent="0.25">
      <c r="A4120" s="21" t="s">
        <v>11</v>
      </c>
      <c r="B4120" s="20">
        <v>1</v>
      </c>
      <c r="C4120" s="20">
        <v>1</v>
      </c>
      <c r="D4120" s="20">
        <v>1</v>
      </c>
    </row>
    <row r="4121" spans="1:4" x14ac:dyDescent="0.25">
      <c r="A4121" s="26" t="s">
        <v>1431</v>
      </c>
      <c r="B4121" s="20">
        <v>1</v>
      </c>
      <c r="C4121" s="20">
        <v>1</v>
      </c>
      <c r="D4121" s="20">
        <v>1</v>
      </c>
    </row>
    <row r="4122" spans="1:4" x14ac:dyDescent="0.25">
      <c r="A4122" s="21" t="s">
        <v>5</v>
      </c>
      <c r="B4122" s="20">
        <v>1</v>
      </c>
      <c r="C4122" s="20">
        <v>1</v>
      </c>
      <c r="D4122" s="20">
        <v>1</v>
      </c>
    </row>
    <row r="4123" spans="1:4" x14ac:dyDescent="0.25">
      <c r="A4123" s="26" t="s">
        <v>2351</v>
      </c>
      <c r="B4123" s="20">
        <v>1</v>
      </c>
      <c r="C4123" s="20">
        <v>1</v>
      </c>
      <c r="D4123" s="20">
        <v>1</v>
      </c>
    </row>
    <row r="4124" spans="1:4" x14ac:dyDescent="0.25">
      <c r="A4124" s="21" t="s">
        <v>6</v>
      </c>
      <c r="B4124" s="20">
        <v>1</v>
      </c>
      <c r="C4124" s="20">
        <v>1</v>
      </c>
      <c r="D4124" s="20">
        <v>1</v>
      </c>
    </row>
    <row r="4125" spans="1:4" x14ac:dyDescent="0.25">
      <c r="A4125" s="26" t="s">
        <v>2351</v>
      </c>
      <c r="B4125" s="20">
        <v>1</v>
      </c>
      <c r="C4125" s="20">
        <v>1</v>
      </c>
      <c r="D4125" s="20">
        <v>1</v>
      </c>
    </row>
    <row r="4126" spans="1:4" x14ac:dyDescent="0.25">
      <c r="A4126" s="21" t="s">
        <v>10</v>
      </c>
      <c r="B4126" s="20">
        <v>1</v>
      </c>
      <c r="C4126" s="20">
        <v>1</v>
      </c>
      <c r="D4126" s="20">
        <v>1</v>
      </c>
    </row>
    <row r="4127" spans="1:4" x14ac:dyDescent="0.25">
      <c r="A4127" s="26" t="s">
        <v>256</v>
      </c>
      <c r="B4127" s="20">
        <v>1</v>
      </c>
      <c r="C4127" s="20">
        <v>1</v>
      </c>
      <c r="D4127" s="20">
        <v>1</v>
      </c>
    </row>
    <row r="4128" spans="1:4" x14ac:dyDescent="0.25">
      <c r="A4128" s="21" t="s">
        <v>14</v>
      </c>
      <c r="B4128" s="20">
        <v>1</v>
      </c>
      <c r="C4128" s="20">
        <v>1</v>
      </c>
      <c r="D4128" s="20">
        <v>1</v>
      </c>
    </row>
    <row r="4129" spans="1:4" x14ac:dyDescent="0.25">
      <c r="A4129" s="26" t="s">
        <v>2351</v>
      </c>
      <c r="B4129" s="20">
        <v>1</v>
      </c>
      <c r="C4129" s="20">
        <v>1</v>
      </c>
      <c r="D4129" s="20">
        <v>1</v>
      </c>
    </row>
    <row r="4130" spans="1:4" x14ac:dyDescent="0.25">
      <c r="A4130" s="21" t="s">
        <v>16</v>
      </c>
      <c r="B4130" s="20">
        <v>1</v>
      </c>
      <c r="C4130" s="20">
        <v>1</v>
      </c>
      <c r="D4130" s="20">
        <v>1</v>
      </c>
    </row>
    <row r="4131" spans="1:4" x14ac:dyDescent="0.25">
      <c r="A4131" s="26" t="s">
        <v>2351</v>
      </c>
      <c r="B4131" s="20">
        <v>1</v>
      </c>
      <c r="C4131" s="20">
        <v>1</v>
      </c>
      <c r="D4131" s="20">
        <v>1</v>
      </c>
    </row>
    <row r="4132" spans="1:4" x14ac:dyDescent="0.25">
      <c r="A4132" s="19" t="s">
        <v>1468</v>
      </c>
      <c r="B4132" s="20">
        <v>5</v>
      </c>
      <c r="C4132" s="20">
        <v>5</v>
      </c>
      <c r="D4132" s="20">
        <v>5</v>
      </c>
    </row>
    <row r="4133" spans="1:4" x14ac:dyDescent="0.25">
      <c r="A4133" s="21" t="s">
        <v>9</v>
      </c>
      <c r="B4133" s="20">
        <v>1</v>
      </c>
      <c r="C4133" s="20">
        <v>1</v>
      </c>
      <c r="D4133" s="20">
        <v>1</v>
      </c>
    </row>
    <row r="4134" spans="1:4" x14ac:dyDescent="0.25">
      <c r="A4134" s="21" t="s">
        <v>7</v>
      </c>
      <c r="B4134" s="20">
        <v>1</v>
      </c>
      <c r="C4134" s="20">
        <v>1</v>
      </c>
      <c r="D4134" s="20">
        <v>1</v>
      </c>
    </row>
    <row r="4135" spans="1:4" x14ac:dyDescent="0.25">
      <c r="A4135" s="26" t="s">
        <v>467</v>
      </c>
      <c r="B4135" s="20">
        <v>1</v>
      </c>
      <c r="C4135" s="20">
        <v>1</v>
      </c>
      <c r="D4135" s="20">
        <v>1</v>
      </c>
    </row>
    <row r="4136" spans="1:4" x14ac:dyDescent="0.25">
      <c r="A4136" s="21" t="s">
        <v>12</v>
      </c>
      <c r="B4136" s="20">
        <v>1</v>
      </c>
      <c r="C4136" s="20">
        <v>1</v>
      </c>
      <c r="D4136" s="20">
        <v>1</v>
      </c>
    </row>
    <row r="4137" spans="1:4" x14ac:dyDescent="0.25">
      <c r="A4137" s="26" t="s">
        <v>264</v>
      </c>
      <c r="B4137" s="20">
        <v>1</v>
      </c>
      <c r="C4137" s="20">
        <v>1</v>
      </c>
      <c r="D4137" s="20">
        <v>1</v>
      </c>
    </row>
    <row r="4138" spans="1:4" x14ac:dyDescent="0.25">
      <c r="A4138" s="21" t="s">
        <v>6</v>
      </c>
      <c r="B4138" s="20">
        <v>1</v>
      </c>
      <c r="C4138" s="20">
        <v>1</v>
      </c>
      <c r="D4138" s="20">
        <v>1</v>
      </c>
    </row>
    <row r="4139" spans="1:4" x14ac:dyDescent="0.25">
      <c r="A4139" s="26">
        <v>9789583001710</v>
      </c>
      <c r="B4139" s="20">
        <v>1</v>
      </c>
      <c r="C4139" s="20">
        <v>1</v>
      </c>
      <c r="D4139" s="20">
        <v>1</v>
      </c>
    </row>
    <row r="4140" spans="1:4" x14ac:dyDescent="0.25">
      <c r="A4140" s="21" t="s">
        <v>13</v>
      </c>
      <c r="B4140" s="20">
        <v>1</v>
      </c>
      <c r="C4140" s="20">
        <v>1</v>
      </c>
      <c r="D4140" s="20">
        <v>1</v>
      </c>
    </row>
    <row r="4141" spans="1:4" x14ac:dyDescent="0.25">
      <c r="A4141" s="26" t="s">
        <v>1363</v>
      </c>
      <c r="B4141" s="20">
        <v>1</v>
      </c>
      <c r="C4141" s="20">
        <v>1</v>
      </c>
      <c r="D4141" s="20">
        <v>1</v>
      </c>
    </row>
    <row r="4142" spans="1:4" x14ac:dyDescent="0.25">
      <c r="A4142" s="19" t="s">
        <v>1316</v>
      </c>
      <c r="B4142" s="20">
        <v>6</v>
      </c>
      <c r="C4142" s="20">
        <v>6</v>
      </c>
      <c r="D4142" s="20">
        <v>6</v>
      </c>
    </row>
    <row r="4143" spans="1:4" x14ac:dyDescent="0.25">
      <c r="A4143" s="21" t="s">
        <v>9</v>
      </c>
      <c r="B4143" s="20">
        <v>1</v>
      </c>
      <c r="C4143" s="20">
        <v>1</v>
      </c>
      <c r="D4143" s="20">
        <v>1</v>
      </c>
    </row>
    <row r="4144" spans="1:4" x14ac:dyDescent="0.25">
      <c r="A4144" s="21" t="s">
        <v>8</v>
      </c>
      <c r="B4144" s="20">
        <v>1</v>
      </c>
      <c r="C4144" s="20">
        <v>1</v>
      </c>
      <c r="D4144" s="20">
        <v>1</v>
      </c>
    </row>
    <row r="4145" spans="1:4" x14ac:dyDescent="0.25">
      <c r="A4145" s="21" t="s">
        <v>7</v>
      </c>
      <c r="B4145" s="20">
        <v>1</v>
      </c>
      <c r="C4145" s="20">
        <v>1</v>
      </c>
      <c r="D4145" s="20">
        <v>1</v>
      </c>
    </row>
    <row r="4146" spans="1:4" x14ac:dyDescent="0.25">
      <c r="A4146" s="26" t="s">
        <v>644</v>
      </c>
      <c r="B4146" s="20">
        <v>1</v>
      </c>
      <c r="C4146" s="20">
        <v>1</v>
      </c>
      <c r="D4146" s="20">
        <v>1</v>
      </c>
    </row>
    <row r="4147" spans="1:4" x14ac:dyDescent="0.25">
      <c r="A4147" s="21" t="s">
        <v>12</v>
      </c>
      <c r="B4147" s="20">
        <v>1</v>
      </c>
      <c r="C4147" s="20">
        <v>1</v>
      </c>
      <c r="D4147" s="20">
        <v>1</v>
      </c>
    </row>
    <row r="4148" spans="1:4" x14ac:dyDescent="0.25">
      <c r="A4148" s="26" t="s">
        <v>264</v>
      </c>
      <c r="B4148" s="20">
        <v>1</v>
      </c>
      <c r="C4148" s="20">
        <v>1</v>
      </c>
      <c r="D4148" s="20">
        <v>1</v>
      </c>
    </row>
    <row r="4149" spans="1:4" x14ac:dyDescent="0.25">
      <c r="A4149" s="21" t="s">
        <v>5</v>
      </c>
      <c r="B4149" s="20">
        <v>1</v>
      </c>
      <c r="C4149" s="20">
        <v>1</v>
      </c>
      <c r="D4149" s="20">
        <v>1</v>
      </c>
    </row>
    <row r="4150" spans="1:4" x14ac:dyDescent="0.25">
      <c r="A4150" s="26">
        <v>9587043057</v>
      </c>
      <c r="B4150" s="20">
        <v>1</v>
      </c>
      <c r="C4150" s="20">
        <v>1</v>
      </c>
      <c r="D4150" s="20">
        <v>1</v>
      </c>
    </row>
    <row r="4151" spans="1:4" x14ac:dyDescent="0.25">
      <c r="A4151" s="21" t="s">
        <v>13</v>
      </c>
      <c r="B4151" s="20">
        <v>1</v>
      </c>
      <c r="C4151" s="20">
        <v>1</v>
      </c>
      <c r="D4151" s="20">
        <v>1</v>
      </c>
    </row>
    <row r="4152" spans="1:4" x14ac:dyDescent="0.25">
      <c r="A4152" s="26" t="s">
        <v>965</v>
      </c>
      <c r="B4152" s="20">
        <v>1</v>
      </c>
      <c r="C4152" s="20">
        <v>1</v>
      </c>
      <c r="D4152" s="20">
        <v>1</v>
      </c>
    </row>
    <row r="4153" spans="1:4" x14ac:dyDescent="0.25">
      <c r="A4153" s="19" t="s">
        <v>969</v>
      </c>
      <c r="B4153" s="20">
        <v>5</v>
      </c>
      <c r="C4153" s="20">
        <v>5</v>
      </c>
      <c r="D4153" s="20">
        <v>5</v>
      </c>
    </row>
    <row r="4154" spans="1:4" x14ac:dyDescent="0.25">
      <c r="A4154" s="21" t="s">
        <v>9</v>
      </c>
      <c r="B4154" s="20">
        <v>1</v>
      </c>
      <c r="C4154" s="20">
        <v>1</v>
      </c>
      <c r="D4154" s="20">
        <v>1</v>
      </c>
    </row>
    <row r="4155" spans="1:4" x14ac:dyDescent="0.25">
      <c r="A4155" s="21" t="s">
        <v>8</v>
      </c>
      <c r="B4155" s="20">
        <v>1</v>
      </c>
      <c r="C4155" s="20">
        <v>1</v>
      </c>
      <c r="D4155" s="20">
        <v>1</v>
      </c>
    </row>
    <row r="4156" spans="1:4" x14ac:dyDescent="0.25">
      <c r="A4156" s="21" t="s">
        <v>7</v>
      </c>
      <c r="B4156" s="20">
        <v>1</v>
      </c>
      <c r="C4156" s="20">
        <v>1</v>
      </c>
      <c r="D4156" s="20">
        <v>1</v>
      </c>
    </row>
    <row r="4157" spans="1:4" x14ac:dyDescent="0.25">
      <c r="A4157" s="26" t="s">
        <v>1060</v>
      </c>
      <c r="B4157" s="20">
        <v>1</v>
      </c>
      <c r="C4157" s="20">
        <v>1</v>
      </c>
      <c r="D4157" s="20">
        <v>1</v>
      </c>
    </row>
    <row r="4158" spans="1:4" x14ac:dyDescent="0.25">
      <c r="A4158" s="21" t="s">
        <v>12</v>
      </c>
      <c r="B4158" s="20">
        <v>1</v>
      </c>
      <c r="C4158" s="20">
        <v>1</v>
      </c>
      <c r="D4158" s="20">
        <v>1</v>
      </c>
    </row>
    <row r="4159" spans="1:4" x14ac:dyDescent="0.25">
      <c r="A4159" s="26" t="s">
        <v>264</v>
      </c>
      <c r="B4159" s="20">
        <v>1</v>
      </c>
      <c r="C4159" s="20">
        <v>1</v>
      </c>
      <c r="D4159" s="20">
        <v>1</v>
      </c>
    </row>
    <row r="4160" spans="1:4" x14ac:dyDescent="0.25">
      <c r="A4160" s="21" t="s">
        <v>13</v>
      </c>
      <c r="B4160" s="20">
        <v>1</v>
      </c>
      <c r="C4160" s="20">
        <v>1</v>
      </c>
      <c r="D4160" s="20">
        <v>1</v>
      </c>
    </row>
    <row r="4161" spans="1:4" x14ac:dyDescent="0.25">
      <c r="A4161" s="26" t="s">
        <v>90</v>
      </c>
      <c r="B4161" s="20">
        <v>1</v>
      </c>
      <c r="C4161" s="20">
        <v>1</v>
      </c>
      <c r="D4161" s="20">
        <v>1</v>
      </c>
    </row>
    <row r="4162" spans="1:4" x14ac:dyDescent="0.25">
      <c r="A4162" s="19" t="s">
        <v>1398</v>
      </c>
      <c r="B4162" s="20">
        <v>11</v>
      </c>
      <c r="C4162" s="20">
        <v>11</v>
      </c>
      <c r="D4162" s="20">
        <v>11</v>
      </c>
    </row>
    <row r="4163" spans="1:4" x14ac:dyDescent="0.25">
      <c r="A4163" s="21" t="s">
        <v>9</v>
      </c>
      <c r="B4163" s="20">
        <v>1</v>
      </c>
      <c r="C4163" s="20">
        <v>1</v>
      </c>
      <c r="D4163" s="20">
        <v>1</v>
      </c>
    </row>
    <row r="4164" spans="1:4" x14ac:dyDescent="0.25">
      <c r="A4164" s="21" t="s">
        <v>8</v>
      </c>
      <c r="B4164" s="20">
        <v>1</v>
      </c>
      <c r="C4164" s="20">
        <v>1</v>
      </c>
      <c r="D4164" s="20">
        <v>1</v>
      </c>
    </row>
    <row r="4165" spans="1:4" x14ac:dyDescent="0.25">
      <c r="A4165" s="21" t="s">
        <v>7</v>
      </c>
      <c r="B4165" s="20">
        <v>1</v>
      </c>
      <c r="C4165" s="20">
        <v>1</v>
      </c>
      <c r="D4165" s="20">
        <v>1</v>
      </c>
    </row>
    <row r="4166" spans="1:4" x14ac:dyDescent="0.25">
      <c r="A4166" s="26" t="s">
        <v>1599</v>
      </c>
      <c r="B4166" s="20">
        <v>1</v>
      </c>
      <c r="C4166" s="20">
        <v>1</v>
      </c>
      <c r="D4166" s="20">
        <v>1</v>
      </c>
    </row>
    <row r="4167" spans="1:4" x14ac:dyDescent="0.25">
      <c r="A4167" s="21" t="s">
        <v>12</v>
      </c>
      <c r="B4167" s="20">
        <v>1</v>
      </c>
      <c r="C4167" s="20">
        <v>1</v>
      </c>
      <c r="D4167" s="20">
        <v>1</v>
      </c>
    </row>
    <row r="4168" spans="1:4" x14ac:dyDescent="0.25">
      <c r="A4168" s="26" t="s">
        <v>264</v>
      </c>
      <c r="B4168" s="20">
        <v>1</v>
      </c>
      <c r="C4168" s="20">
        <v>1</v>
      </c>
      <c r="D4168" s="20">
        <v>1</v>
      </c>
    </row>
    <row r="4169" spans="1:4" x14ac:dyDescent="0.25">
      <c r="A4169" s="21" t="s">
        <v>11</v>
      </c>
      <c r="B4169" s="20">
        <v>1</v>
      </c>
      <c r="C4169" s="20">
        <v>1</v>
      </c>
      <c r="D4169" s="20">
        <v>1</v>
      </c>
    </row>
    <row r="4170" spans="1:4" x14ac:dyDescent="0.25">
      <c r="A4170" s="26" t="s">
        <v>122</v>
      </c>
      <c r="B4170" s="20">
        <v>1</v>
      </c>
      <c r="C4170" s="20">
        <v>1</v>
      </c>
      <c r="D4170" s="20">
        <v>1</v>
      </c>
    </row>
    <row r="4171" spans="1:4" x14ac:dyDescent="0.25">
      <c r="A4171" s="21" t="s">
        <v>5</v>
      </c>
      <c r="B4171" s="20">
        <v>1</v>
      </c>
      <c r="C4171" s="20">
        <v>1</v>
      </c>
      <c r="D4171" s="20">
        <v>1</v>
      </c>
    </row>
    <row r="4172" spans="1:4" x14ac:dyDescent="0.25">
      <c r="A4172" s="26">
        <v>9587040171</v>
      </c>
      <c r="B4172" s="20">
        <v>1</v>
      </c>
      <c r="C4172" s="20">
        <v>1</v>
      </c>
      <c r="D4172" s="20">
        <v>1</v>
      </c>
    </row>
    <row r="4173" spans="1:4" x14ac:dyDescent="0.25">
      <c r="A4173" s="21" t="s">
        <v>6</v>
      </c>
      <c r="B4173" s="20">
        <v>1</v>
      </c>
      <c r="C4173" s="20">
        <v>1</v>
      </c>
      <c r="D4173" s="20">
        <v>1</v>
      </c>
    </row>
    <row r="4174" spans="1:4" x14ac:dyDescent="0.25">
      <c r="A4174" s="26">
        <v>9789587040173</v>
      </c>
      <c r="B4174" s="20">
        <v>1</v>
      </c>
      <c r="C4174" s="20">
        <v>1</v>
      </c>
      <c r="D4174" s="20">
        <v>1</v>
      </c>
    </row>
    <row r="4175" spans="1:4" x14ac:dyDescent="0.25">
      <c r="A4175" s="21" t="s">
        <v>10</v>
      </c>
      <c r="B4175" s="20">
        <v>1</v>
      </c>
      <c r="C4175" s="20">
        <v>1</v>
      </c>
      <c r="D4175" s="20">
        <v>1</v>
      </c>
    </row>
    <row r="4176" spans="1:4" x14ac:dyDescent="0.25">
      <c r="A4176" s="26" t="s">
        <v>1602</v>
      </c>
      <c r="B4176" s="20">
        <v>1</v>
      </c>
      <c r="C4176" s="20">
        <v>1</v>
      </c>
      <c r="D4176" s="20">
        <v>1</v>
      </c>
    </row>
    <row r="4177" spans="1:4" x14ac:dyDescent="0.25">
      <c r="A4177" s="21" t="s">
        <v>13</v>
      </c>
      <c r="B4177" s="20">
        <v>1</v>
      </c>
      <c r="C4177" s="20">
        <v>1</v>
      </c>
      <c r="D4177" s="20">
        <v>1</v>
      </c>
    </row>
    <row r="4178" spans="1:4" x14ac:dyDescent="0.25">
      <c r="A4178" s="26" t="s">
        <v>90</v>
      </c>
      <c r="B4178" s="20">
        <v>1</v>
      </c>
      <c r="C4178" s="20">
        <v>1</v>
      </c>
      <c r="D4178" s="20">
        <v>1</v>
      </c>
    </row>
    <row r="4179" spans="1:4" x14ac:dyDescent="0.25">
      <c r="A4179" s="21" t="s">
        <v>14</v>
      </c>
      <c r="B4179" s="20">
        <v>1</v>
      </c>
      <c r="C4179" s="20">
        <v>1</v>
      </c>
      <c r="D4179" s="20">
        <v>1</v>
      </c>
    </row>
    <row r="4180" spans="1:4" x14ac:dyDescent="0.25">
      <c r="A4180" s="26" t="s">
        <v>2351</v>
      </c>
      <c r="B4180" s="20">
        <v>1</v>
      </c>
      <c r="C4180" s="20">
        <v>1</v>
      </c>
      <c r="D4180" s="20">
        <v>1</v>
      </c>
    </row>
    <row r="4181" spans="1:4" x14ac:dyDescent="0.25">
      <c r="A4181" s="21" t="s">
        <v>16</v>
      </c>
      <c r="B4181" s="20">
        <v>1</v>
      </c>
      <c r="C4181" s="20">
        <v>1</v>
      </c>
      <c r="D4181" s="20">
        <v>1</v>
      </c>
    </row>
    <row r="4182" spans="1:4" x14ac:dyDescent="0.25">
      <c r="A4182" s="26" t="s">
        <v>2351</v>
      </c>
      <c r="B4182" s="20">
        <v>1</v>
      </c>
      <c r="C4182" s="20">
        <v>1</v>
      </c>
      <c r="D4182" s="20">
        <v>1</v>
      </c>
    </row>
    <row r="4183" spans="1:4" x14ac:dyDescent="0.25">
      <c r="A4183" s="19" t="s">
        <v>1027</v>
      </c>
      <c r="B4183" s="20">
        <v>4</v>
      </c>
      <c r="C4183" s="20">
        <v>4</v>
      </c>
      <c r="D4183" s="20">
        <v>4</v>
      </c>
    </row>
    <row r="4184" spans="1:4" x14ac:dyDescent="0.25">
      <c r="A4184" s="21" t="s">
        <v>9</v>
      </c>
      <c r="B4184" s="20">
        <v>1</v>
      </c>
      <c r="C4184" s="20">
        <v>1</v>
      </c>
      <c r="D4184" s="20">
        <v>1</v>
      </c>
    </row>
    <row r="4185" spans="1:4" x14ac:dyDescent="0.25">
      <c r="A4185" s="21" t="s">
        <v>7</v>
      </c>
      <c r="B4185" s="20">
        <v>1</v>
      </c>
      <c r="C4185" s="20">
        <v>1</v>
      </c>
      <c r="D4185" s="20">
        <v>1</v>
      </c>
    </row>
    <row r="4186" spans="1:4" x14ac:dyDescent="0.25">
      <c r="A4186" s="26" t="s">
        <v>525</v>
      </c>
      <c r="B4186" s="20">
        <v>1</v>
      </c>
      <c r="C4186" s="20">
        <v>1</v>
      </c>
      <c r="D4186" s="20">
        <v>1</v>
      </c>
    </row>
    <row r="4187" spans="1:4" x14ac:dyDescent="0.25">
      <c r="A4187" s="21" t="s">
        <v>12</v>
      </c>
      <c r="B4187" s="20">
        <v>1</v>
      </c>
      <c r="C4187" s="20">
        <v>1</v>
      </c>
      <c r="D4187" s="20">
        <v>1</v>
      </c>
    </row>
    <row r="4188" spans="1:4" x14ac:dyDescent="0.25">
      <c r="A4188" s="26" t="s">
        <v>264</v>
      </c>
      <c r="B4188" s="20">
        <v>1</v>
      </c>
      <c r="C4188" s="20">
        <v>1</v>
      </c>
      <c r="D4188" s="20">
        <v>1</v>
      </c>
    </row>
    <row r="4189" spans="1:4" x14ac:dyDescent="0.25">
      <c r="A4189" s="21" t="s">
        <v>13</v>
      </c>
      <c r="B4189" s="20">
        <v>1</v>
      </c>
      <c r="C4189" s="20">
        <v>1</v>
      </c>
      <c r="D4189" s="20">
        <v>1</v>
      </c>
    </row>
    <row r="4190" spans="1:4" x14ac:dyDescent="0.25">
      <c r="A4190" s="26" t="s">
        <v>90</v>
      </c>
      <c r="B4190" s="20">
        <v>1</v>
      </c>
      <c r="C4190" s="20">
        <v>1</v>
      </c>
      <c r="D4190" s="20">
        <v>1</v>
      </c>
    </row>
    <row r="4191" spans="1:4" x14ac:dyDescent="0.25">
      <c r="A4191" s="19" t="s">
        <v>1408</v>
      </c>
      <c r="B4191" s="20">
        <v>6</v>
      </c>
      <c r="C4191" s="20">
        <v>6</v>
      </c>
      <c r="D4191" s="20">
        <v>6</v>
      </c>
    </row>
    <row r="4192" spans="1:4" x14ac:dyDescent="0.25">
      <c r="A4192" s="21" t="s">
        <v>9</v>
      </c>
      <c r="B4192" s="20">
        <v>1</v>
      </c>
      <c r="C4192" s="20">
        <v>1</v>
      </c>
      <c r="D4192" s="20">
        <v>1</v>
      </c>
    </row>
    <row r="4193" spans="1:4" x14ac:dyDescent="0.25">
      <c r="A4193" s="21" t="s">
        <v>8</v>
      </c>
      <c r="B4193" s="20">
        <v>1</v>
      </c>
      <c r="C4193" s="20">
        <v>1</v>
      </c>
      <c r="D4193" s="20">
        <v>1</v>
      </c>
    </row>
    <row r="4194" spans="1:4" x14ac:dyDescent="0.25">
      <c r="A4194" s="21" t="s">
        <v>12</v>
      </c>
      <c r="B4194" s="20">
        <v>1</v>
      </c>
      <c r="C4194" s="20">
        <v>1</v>
      </c>
      <c r="D4194" s="20">
        <v>1</v>
      </c>
    </row>
    <row r="4195" spans="1:4" x14ac:dyDescent="0.25">
      <c r="A4195" s="26" t="s">
        <v>264</v>
      </c>
      <c r="B4195" s="20">
        <v>1</v>
      </c>
      <c r="C4195" s="20">
        <v>1</v>
      </c>
      <c r="D4195" s="20">
        <v>1</v>
      </c>
    </row>
    <row r="4196" spans="1:4" x14ac:dyDescent="0.25">
      <c r="A4196" s="21" t="s">
        <v>5</v>
      </c>
      <c r="B4196" s="20">
        <v>1</v>
      </c>
      <c r="C4196" s="20">
        <v>1</v>
      </c>
      <c r="D4196" s="20">
        <v>1</v>
      </c>
    </row>
    <row r="4197" spans="1:4" x14ac:dyDescent="0.25">
      <c r="A4197" s="26">
        <v>9587049543</v>
      </c>
      <c r="B4197" s="20">
        <v>1</v>
      </c>
      <c r="C4197" s="20">
        <v>1</v>
      </c>
      <c r="D4197" s="20">
        <v>1</v>
      </c>
    </row>
    <row r="4198" spans="1:4" x14ac:dyDescent="0.25">
      <c r="A4198" s="21" t="s">
        <v>6</v>
      </c>
      <c r="B4198" s="20">
        <v>1</v>
      </c>
      <c r="C4198" s="20">
        <v>1</v>
      </c>
      <c r="D4198" s="20">
        <v>1</v>
      </c>
    </row>
    <row r="4199" spans="1:4" x14ac:dyDescent="0.25">
      <c r="A4199" s="26">
        <v>9789587049541</v>
      </c>
      <c r="B4199" s="20">
        <v>1</v>
      </c>
      <c r="C4199" s="20">
        <v>1</v>
      </c>
      <c r="D4199" s="20">
        <v>1</v>
      </c>
    </row>
    <row r="4200" spans="1:4" x14ac:dyDescent="0.25">
      <c r="A4200" s="21" t="s">
        <v>13</v>
      </c>
      <c r="B4200" s="20">
        <v>1</v>
      </c>
      <c r="C4200" s="20">
        <v>1</v>
      </c>
      <c r="D4200" s="20">
        <v>1</v>
      </c>
    </row>
    <row r="4201" spans="1:4" x14ac:dyDescent="0.25">
      <c r="A4201" s="26" t="s">
        <v>90</v>
      </c>
      <c r="B4201" s="20">
        <v>1</v>
      </c>
      <c r="C4201" s="20">
        <v>1</v>
      </c>
      <c r="D4201" s="20">
        <v>1</v>
      </c>
    </row>
    <row r="4202" spans="1:4" x14ac:dyDescent="0.25">
      <c r="A4202" s="19" t="s">
        <v>697</v>
      </c>
      <c r="B4202" s="20">
        <v>9</v>
      </c>
      <c r="C4202" s="20">
        <v>9</v>
      </c>
      <c r="D4202" s="20">
        <v>9</v>
      </c>
    </row>
    <row r="4203" spans="1:4" x14ac:dyDescent="0.25">
      <c r="A4203" s="21" t="s">
        <v>9</v>
      </c>
      <c r="B4203" s="20">
        <v>2</v>
      </c>
      <c r="C4203" s="20">
        <v>2</v>
      </c>
      <c r="D4203" s="20">
        <v>2</v>
      </c>
    </row>
    <row r="4204" spans="1:4" x14ac:dyDescent="0.25">
      <c r="A4204" s="21" t="s">
        <v>7</v>
      </c>
      <c r="B4204" s="20">
        <v>2</v>
      </c>
      <c r="C4204" s="20">
        <v>2</v>
      </c>
      <c r="D4204" s="20">
        <v>2</v>
      </c>
    </row>
    <row r="4205" spans="1:4" x14ac:dyDescent="0.25">
      <c r="A4205" s="26" t="s">
        <v>1080</v>
      </c>
      <c r="B4205" s="20">
        <v>1</v>
      </c>
      <c r="C4205" s="20">
        <v>1</v>
      </c>
      <c r="D4205" s="20">
        <v>1</v>
      </c>
    </row>
    <row r="4206" spans="1:4" x14ac:dyDescent="0.25">
      <c r="A4206" s="26" t="s">
        <v>467</v>
      </c>
      <c r="B4206" s="20">
        <v>1</v>
      </c>
      <c r="C4206" s="20">
        <v>1</v>
      </c>
      <c r="D4206" s="20">
        <v>1</v>
      </c>
    </row>
    <row r="4207" spans="1:4" x14ac:dyDescent="0.25">
      <c r="A4207" s="21" t="s">
        <v>12</v>
      </c>
      <c r="B4207" s="20">
        <v>2</v>
      </c>
      <c r="C4207" s="20">
        <v>2</v>
      </c>
      <c r="D4207" s="20">
        <v>2</v>
      </c>
    </row>
    <row r="4208" spans="1:4" x14ac:dyDescent="0.25">
      <c r="A4208" s="26" t="s">
        <v>264</v>
      </c>
      <c r="B4208" s="20">
        <v>2</v>
      </c>
      <c r="C4208" s="20">
        <v>2</v>
      </c>
      <c r="D4208" s="20">
        <v>2</v>
      </c>
    </row>
    <row r="4209" spans="1:4" x14ac:dyDescent="0.25">
      <c r="A4209" s="21" t="s">
        <v>6</v>
      </c>
      <c r="B4209" s="20">
        <v>1</v>
      </c>
      <c r="C4209" s="20">
        <v>1</v>
      </c>
      <c r="D4209" s="20">
        <v>1</v>
      </c>
    </row>
    <row r="4210" spans="1:4" x14ac:dyDescent="0.25">
      <c r="A4210" s="26">
        <v>9789583022412</v>
      </c>
      <c r="B4210" s="20">
        <v>1</v>
      </c>
      <c r="C4210" s="20">
        <v>1</v>
      </c>
      <c r="D4210" s="20">
        <v>1</v>
      </c>
    </row>
    <row r="4211" spans="1:4" x14ac:dyDescent="0.25">
      <c r="A4211" s="21" t="s">
        <v>13</v>
      </c>
      <c r="B4211" s="20">
        <v>2</v>
      </c>
      <c r="C4211" s="20">
        <v>2</v>
      </c>
      <c r="D4211" s="20">
        <v>2</v>
      </c>
    </row>
    <row r="4212" spans="1:4" x14ac:dyDescent="0.25">
      <c r="A4212" s="26" t="s">
        <v>90</v>
      </c>
      <c r="B4212" s="20">
        <v>2</v>
      </c>
      <c r="C4212" s="20">
        <v>2</v>
      </c>
      <c r="D4212" s="20">
        <v>2</v>
      </c>
    </row>
    <row r="4213" spans="1:4" x14ac:dyDescent="0.25">
      <c r="A4213" s="19" t="s">
        <v>1454</v>
      </c>
      <c r="B4213" s="20">
        <v>11</v>
      </c>
      <c r="C4213" s="20">
        <v>11</v>
      </c>
      <c r="D4213" s="20">
        <v>11</v>
      </c>
    </row>
    <row r="4214" spans="1:4" x14ac:dyDescent="0.25">
      <c r="A4214" s="21" t="s">
        <v>9</v>
      </c>
      <c r="B4214" s="20">
        <v>1</v>
      </c>
      <c r="C4214" s="20">
        <v>1</v>
      </c>
      <c r="D4214" s="20">
        <v>1</v>
      </c>
    </row>
    <row r="4215" spans="1:4" x14ac:dyDescent="0.25">
      <c r="A4215" s="21" t="s">
        <v>8</v>
      </c>
      <c r="B4215" s="20">
        <v>1</v>
      </c>
      <c r="C4215" s="20">
        <v>1</v>
      </c>
      <c r="D4215" s="20">
        <v>1</v>
      </c>
    </row>
    <row r="4216" spans="1:4" x14ac:dyDescent="0.25">
      <c r="A4216" s="21" t="s">
        <v>7</v>
      </c>
      <c r="B4216" s="20">
        <v>1</v>
      </c>
      <c r="C4216" s="20">
        <v>1</v>
      </c>
      <c r="D4216" s="20">
        <v>1</v>
      </c>
    </row>
    <row r="4217" spans="1:4" x14ac:dyDescent="0.25">
      <c r="A4217" s="26" t="s">
        <v>467</v>
      </c>
      <c r="B4217" s="20">
        <v>1</v>
      </c>
      <c r="C4217" s="20">
        <v>1</v>
      </c>
      <c r="D4217" s="20">
        <v>1</v>
      </c>
    </row>
    <row r="4218" spans="1:4" x14ac:dyDescent="0.25">
      <c r="A4218" s="21" t="s">
        <v>12</v>
      </c>
      <c r="B4218" s="20">
        <v>1</v>
      </c>
      <c r="C4218" s="20">
        <v>1</v>
      </c>
      <c r="D4218" s="20">
        <v>1</v>
      </c>
    </row>
    <row r="4219" spans="1:4" x14ac:dyDescent="0.25">
      <c r="A4219" s="26" t="s">
        <v>264</v>
      </c>
      <c r="B4219" s="20">
        <v>1</v>
      </c>
      <c r="C4219" s="20">
        <v>1</v>
      </c>
      <c r="D4219" s="20">
        <v>1</v>
      </c>
    </row>
    <row r="4220" spans="1:4" x14ac:dyDescent="0.25">
      <c r="A4220" s="21" t="s">
        <v>11</v>
      </c>
      <c r="B4220" s="20">
        <v>1</v>
      </c>
      <c r="C4220" s="20">
        <v>1</v>
      </c>
      <c r="D4220" s="20">
        <v>1</v>
      </c>
    </row>
    <row r="4221" spans="1:4" x14ac:dyDescent="0.25">
      <c r="A4221" s="26" t="s">
        <v>1818</v>
      </c>
      <c r="B4221" s="20">
        <v>1</v>
      </c>
      <c r="C4221" s="20">
        <v>1</v>
      </c>
      <c r="D4221" s="20">
        <v>1</v>
      </c>
    </row>
    <row r="4222" spans="1:4" x14ac:dyDescent="0.25">
      <c r="A4222" s="21" t="s">
        <v>5</v>
      </c>
      <c r="B4222" s="20">
        <v>1</v>
      </c>
      <c r="C4222" s="20">
        <v>1</v>
      </c>
      <c r="D4222" s="20">
        <v>1</v>
      </c>
    </row>
    <row r="4223" spans="1:4" x14ac:dyDescent="0.25">
      <c r="A4223" s="26">
        <v>9583001546</v>
      </c>
      <c r="B4223" s="20">
        <v>1</v>
      </c>
      <c r="C4223" s="20">
        <v>1</v>
      </c>
      <c r="D4223" s="20">
        <v>1</v>
      </c>
    </row>
    <row r="4224" spans="1:4" x14ac:dyDescent="0.25">
      <c r="A4224" s="21" t="s">
        <v>6</v>
      </c>
      <c r="B4224" s="20">
        <v>1</v>
      </c>
      <c r="C4224" s="20">
        <v>1</v>
      </c>
      <c r="D4224" s="20">
        <v>1</v>
      </c>
    </row>
    <row r="4225" spans="1:4" x14ac:dyDescent="0.25">
      <c r="A4225" s="26">
        <v>9789583001543</v>
      </c>
      <c r="B4225" s="20">
        <v>1</v>
      </c>
      <c r="C4225" s="20">
        <v>1</v>
      </c>
      <c r="D4225" s="20">
        <v>1</v>
      </c>
    </row>
    <row r="4226" spans="1:4" x14ac:dyDescent="0.25">
      <c r="A4226" s="21" t="s">
        <v>10</v>
      </c>
      <c r="B4226" s="20">
        <v>1</v>
      </c>
      <c r="C4226" s="20">
        <v>1</v>
      </c>
      <c r="D4226" s="20">
        <v>1</v>
      </c>
    </row>
    <row r="4227" spans="1:4" x14ac:dyDescent="0.25">
      <c r="A4227" s="26" t="s">
        <v>279</v>
      </c>
      <c r="B4227" s="20">
        <v>1</v>
      </c>
      <c r="C4227" s="20">
        <v>1</v>
      </c>
      <c r="D4227" s="20">
        <v>1</v>
      </c>
    </row>
    <row r="4228" spans="1:4" x14ac:dyDescent="0.25">
      <c r="A4228" s="21" t="s">
        <v>13</v>
      </c>
      <c r="B4228" s="20">
        <v>1</v>
      </c>
      <c r="C4228" s="20">
        <v>1</v>
      </c>
      <c r="D4228" s="20">
        <v>1</v>
      </c>
    </row>
    <row r="4229" spans="1:4" x14ac:dyDescent="0.25">
      <c r="A4229" s="26" t="s">
        <v>90</v>
      </c>
      <c r="B4229" s="20">
        <v>1</v>
      </c>
      <c r="C4229" s="20">
        <v>1</v>
      </c>
      <c r="D4229" s="20">
        <v>1</v>
      </c>
    </row>
    <row r="4230" spans="1:4" x14ac:dyDescent="0.25">
      <c r="A4230" s="21" t="s">
        <v>14</v>
      </c>
      <c r="B4230" s="20">
        <v>1</v>
      </c>
      <c r="C4230" s="20">
        <v>1</v>
      </c>
      <c r="D4230" s="20">
        <v>1</v>
      </c>
    </row>
    <row r="4231" spans="1:4" x14ac:dyDescent="0.25">
      <c r="A4231" s="26" t="s">
        <v>2351</v>
      </c>
      <c r="B4231" s="20">
        <v>1</v>
      </c>
      <c r="C4231" s="20">
        <v>1</v>
      </c>
      <c r="D4231" s="20">
        <v>1</v>
      </c>
    </row>
    <row r="4232" spans="1:4" x14ac:dyDescent="0.25">
      <c r="A4232" s="21" t="s">
        <v>16</v>
      </c>
      <c r="B4232" s="20">
        <v>1</v>
      </c>
      <c r="C4232" s="20">
        <v>1</v>
      </c>
      <c r="D4232" s="20">
        <v>1</v>
      </c>
    </row>
    <row r="4233" spans="1:4" x14ac:dyDescent="0.25">
      <c r="A4233" s="26" t="s">
        <v>2351</v>
      </c>
      <c r="B4233" s="20">
        <v>1</v>
      </c>
      <c r="C4233" s="20">
        <v>1</v>
      </c>
      <c r="D4233" s="20">
        <v>1</v>
      </c>
    </row>
    <row r="4234" spans="1:4" x14ac:dyDescent="0.25">
      <c r="A4234" s="19" t="s">
        <v>1410</v>
      </c>
      <c r="B4234" s="20">
        <v>7</v>
      </c>
      <c r="C4234" s="20">
        <v>7</v>
      </c>
      <c r="D4234" s="20">
        <v>7</v>
      </c>
    </row>
    <row r="4235" spans="1:4" x14ac:dyDescent="0.25">
      <c r="A4235" s="21" t="s">
        <v>9</v>
      </c>
      <c r="B4235" s="20">
        <v>1</v>
      </c>
      <c r="C4235" s="20">
        <v>1</v>
      </c>
      <c r="D4235" s="20">
        <v>1</v>
      </c>
    </row>
    <row r="4236" spans="1:4" x14ac:dyDescent="0.25">
      <c r="A4236" s="21" t="s">
        <v>8</v>
      </c>
      <c r="B4236" s="20">
        <v>1</v>
      </c>
      <c r="C4236" s="20">
        <v>1</v>
      </c>
      <c r="D4236" s="20">
        <v>1</v>
      </c>
    </row>
    <row r="4237" spans="1:4" x14ac:dyDescent="0.25">
      <c r="A4237" s="21" t="s">
        <v>7</v>
      </c>
      <c r="B4237" s="20">
        <v>1</v>
      </c>
      <c r="C4237" s="20">
        <v>1</v>
      </c>
      <c r="D4237" s="20">
        <v>1</v>
      </c>
    </row>
    <row r="4238" spans="1:4" x14ac:dyDescent="0.25">
      <c r="A4238" s="26" t="s">
        <v>537</v>
      </c>
      <c r="B4238" s="20">
        <v>1</v>
      </c>
      <c r="C4238" s="20">
        <v>1</v>
      </c>
      <c r="D4238" s="20">
        <v>1</v>
      </c>
    </row>
    <row r="4239" spans="1:4" x14ac:dyDescent="0.25">
      <c r="A4239" s="21" t="s">
        <v>12</v>
      </c>
      <c r="B4239" s="20">
        <v>1</v>
      </c>
      <c r="C4239" s="20">
        <v>1</v>
      </c>
      <c r="D4239" s="20">
        <v>1</v>
      </c>
    </row>
    <row r="4240" spans="1:4" x14ac:dyDescent="0.25">
      <c r="A4240" s="26" t="s">
        <v>264</v>
      </c>
      <c r="B4240" s="20">
        <v>1</v>
      </c>
      <c r="C4240" s="20">
        <v>1</v>
      </c>
      <c r="D4240" s="20">
        <v>1</v>
      </c>
    </row>
    <row r="4241" spans="1:4" x14ac:dyDescent="0.25">
      <c r="A4241" s="21" t="s">
        <v>5</v>
      </c>
      <c r="B4241" s="20">
        <v>1</v>
      </c>
      <c r="C4241" s="20">
        <v>1</v>
      </c>
      <c r="D4241" s="20">
        <v>1</v>
      </c>
    </row>
    <row r="4242" spans="1:4" x14ac:dyDescent="0.25">
      <c r="A4242" s="26">
        <v>8401375061</v>
      </c>
      <c r="B4242" s="20">
        <v>1</v>
      </c>
      <c r="C4242" s="20">
        <v>1</v>
      </c>
      <c r="D4242" s="20">
        <v>1</v>
      </c>
    </row>
    <row r="4243" spans="1:4" x14ac:dyDescent="0.25">
      <c r="A4243" s="21" t="s">
        <v>6</v>
      </c>
      <c r="B4243" s="20">
        <v>1</v>
      </c>
      <c r="C4243" s="20">
        <v>1</v>
      </c>
      <c r="D4243" s="20">
        <v>1</v>
      </c>
    </row>
    <row r="4244" spans="1:4" x14ac:dyDescent="0.25">
      <c r="A4244" s="26">
        <v>9788401375064</v>
      </c>
      <c r="B4244" s="20">
        <v>1</v>
      </c>
      <c r="C4244" s="20">
        <v>1</v>
      </c>
      <c r="D4244" s="20">
        <v>1</v>
      </c>
    </row>
    <row r="4245" spans="1:4" x14ac:dyDescent="0.25">
      <c r="A4245" s="21" t="s">
        <v>13</v>
      </c>
      <c r="B4245" s="20">
        <v>1</v>
      </c>
      <c r="C4245" s="20">
        <v>1</v>
      </c>
      <c r="D4245" s="20">
        <v>1</v>
      </c>
    </row>
    <row r="4246" spans="1:4" x14ac:dyDescent="0.25">
      <c r="A4246" s="26" t="s">
        <v>90</v>
      </c>
      <c r="B4246" s="20">
        <v>1</v>
      </c>
      <c r="C4246" s="20">
        <v>1</v>
      </c>
      <c r="D4246" s="20">
        <v>1</v>
      </c>
    </row>
    <row r="4247" spans="1:4" x14ac:dyDescent="0.25">
      <c r="A4247" s="19" t="s">
        <v>1399</v>
      </c>
      <c r="B4247" s="20">
        <v>11</v>
      </c>
      <c r="C4247" s="20">
        <v>11</v>
      </c>
      <c r="D4247" s="20">
        <v>11</v>
      </c>
    </row>
    <row r="4248" spans="1:4" x14ac:dyDescent="0.25">
      <c r="A4248" s="21" t="s">
        <v>9</v>
      </c>
      <c r="B4248" s="20">
        <v>1</v>
      </c>
      <c r="C4248" s="20">
        <v>1</v>
      </c>
      <c r="D4248" s="20">
        <v>1</v>
      </c>
    </row>
    <row r="4249" spans="1:4" x14ac:dyDescent="0.25">
      <c r="A4249" s="21" t="s">
        <v>8</v>
      </c>
      <c r="B4249" s="20">
        <v>1</v>
      </c>
      <c r="C4249" s="20">
        <v>1</v>
      </c>
      <c r="D4249" s="20">
        <v>1</v>
      </c>
    </row>
    <row r="4250" spans="1:4" x14ac:dyDescent="0.25">
      <c r="A4250" s="21" t="s">
        <v>7</v>
      </c>
      <c r="B4250" s="20">
        <v>1</v>
      </c>
      <c r="C4250" s="20">
        <v>1</v>
      </c>
      <c r="D4250" s="20">
        <v>1</v>
      </c>
    </row>
    <row r="4251" spans="1:4" x14ac:dyDescent="0.25">
      <c r="A4251" s="26" t="s">
        <v>1232</v>
      </c>
      <c r="B4251" s="20">
        <v>1</v>
      </c>
      <c r="C4251" s="20">
        <v>1</v>
      </c>
      <c r="D4251" s="20">
        <v>1</v>
      </c>
    </row>
    <row r="4252" spans="1:4" x14ac:dyDescent="0.25">
      <c r="A4252" s="21" t="s">
        <v>12</v>
      </c>
      <c r="B4252" s="20">
        <v>1</v>
      </c>
      <c r="C4252" s="20">
        <v>1</v>
      </c>
      <c r="D4252" s="20">
        <v>1</v>
      </c>
    </row>
    <row r="4253" spans="1:4" x14ac:dyDescent="0.25">
      <c r="A4253" s="26" t="s">
        <v>264</v>
      </c>
      <c r="B4253" s="20">
        <v>1</v>
      </c>
      <c r="C4253" s="20">
        <v>1</v>
      </c>
      <c r="D4253" s="20">
        <v>1</v>
      </c>
    </row>
    <row r="4254" spans="1:4" x14ac:dyDescent="0.25">
      <c r="A4254" s="21" t="s">
        <v>11</v>
      </c>
      <c r="B4254" s="20">
        <v>1</v>
      </c>
      <c r="C4254" s="20">
        <v>1</v>
      </c>
      <c r="D4254" s="20">
        <v>1</v>
      </c>
    </row>
    <row r="4255" spans="1:4" x14ac:dyDescent="0.25">
      <c r="A4255" s="26" t="s">
        <v>1346</v>
      </c>
      <c r="B4255" s="20">
        <v>1</v>
      </c>
      <c r="C4255" s="20">
        <v>1</v>
      </c>
      <c r="D4255" s="20">
        <v>1</v>
      </c>
    </row>
    <row r="4256" spans="1:4" x14ac:dyDescent="0.25">
      <c r="A4256" s="21" t="s">
        <v>5</v>
      </c>
      <c r="B4256" s="20">
        <v>1</v>
      </c>
      <c r="C4256" s="20">
        <v>1</v>
      </c>
      <c r="D4256" s="20">
        <v>1</v>
      </c>
    </row>
    <row r="4257" spans="1:4" x14ac:dyDescent="0.25">
      <c r="A4257" s="26" t="s">
        <v>2351</v>
      </c>
      <c r="B4257" s="20">
        <v>1</v>
      </c>
      <c r="C4257" s="20">
        <v>1</v>
      </c>
      <c r="D4257" s="20">
        <v>1</v>
      </c>
    </row>
    <row r="4258" spans="1:4" x14ac:dyDescent="0.25">
      <c r="A4258" s="21" t="s">
        <v>6</v>
      </c>
      <c r="B4258" s="20">
        <v>1</v>
      </c>
      <c r="C4258" s="20">
        <v>1</v>
      </c>
      <c r="D4258" s="20">
        <v>1</v>
      </c>
    </row>
    <row r="4259" spans="1:4" x14ac:dyDescent="0.25">
      <c r="A4259" s="26">
        <v>9788323684588</v>
      </c>
      <c r="B4259" s="20">
        <v>1</v>
      </c>
      <c r="C4259" s="20">
        <v>1</v>
      </c>
      <c r="D4259" s="20">
        <v>1</v>
      </c>
    </row>
    <row r="4260" spans="1:4" x14ac:dyDescent="0.25">
      <c r="A4260" s="21" t="s">
        <v>10</v>
      </c>
      <c r="B4260" s="20">
        <v>1</v>
      </c>
      <c r="C4260" s="20">
        <v>1</v>
      </c>
      <c r="D4260" s="20">
        <v>1</v>
      </c>
    </row>
    <row r="4261" spans="1:4" x14ac:dyDescent="0.25">
      <c r="A4261" s="26" t="s">
        <v>1400</v>
      </c>
      <c r="B4261" s="20">
        <v>1</v>
      </c>
      <c r="C4261" s="20">
        <v>1</v>
      </c>
      <c r="D4261" s="20">
        <v>1</v>
      </c>
    </row>
    <row r="4262" spans="1:4" x14ac:dyDescent="0.25">
      <c r="A4262" s="21" t="s">
        <v>13</v>
      </c>
      <c r="B4262" s="20">
        <v>1</v>
      </c>
      <c r="C4262" s="20">
        <v>1</v>
      </c>
      <c r="D4262" s="20">
        <v>1</v>
      </c>
    </row>
    <row r="4263" spans="1:4" x14ac:dyDescent="0.25">
      <c r="A4263" s="26" t="s">
        <v>90</v>
      </c>
      <c r="B4263" s="20">
        <v>1</v>
      </c>
      <c r="C4263" s="20">
        <v>1</v>
      </c>
      <c r="D4263" s="20">
        <v>1</v>
      </c>
    </row>
    <row r="4264" spans="1:4" x14ac:dyDescent="0.25">
      <c r="A4264" s="21" t="s">
        <v>14</v>
      </c>
      <c r="B4264" s="20">
        <v>1</v>
      </c>
      <c r="C4264" s="20">
        <v>1</v>
      </c>
      <c r="D4264" s="20">
        <v>1</v>
      </c>
    </row>
    <row r="4265" spans="1:4" x14ac:dyDescent="0.25">
      <c r="A4265" s="26" t="s">
        <v>2351</v>
      </c>
      <c r="B4265" s="20">
        <v>1</v>
      </c>
      <c r="C4265" s="20">
        <v>1</v>
      </c>
      <c r="D4265" s="20">
        <v>1</v>
      </c>
    </row>
    <row r="4266" spans="1:4" x14ac:dyDescent="0.25">
      <c r="A4266" s="21" t="s">
        <v>16</v>
      </c>
      <c r="B4266" s="20">
        <v>1</v>
      </c>
      <c r="C4266" s="20">
        <v>1</v>
      </c>
      <c r="D4266" s="20">
        <v>1</v>
      </c>
    </row>
    <row r="4267" spans="1:4" x14ac:dyDescent="0.25">
      <c r="A4267" s="26" t="s">
        <v>2351</v>
      </c>
      <c r="B4267" s="20">
        <v>1</v>
      </c>
      <c r="C4267" s="20">
        <v>1</v>
      </c>
      <c r="D4267" s="20">
        <v>1</v>
      </c>
    </row>
    <row r="4268" spans="1:4" x14ac:dyDescent="0.25">
      <c r="A4268" s="19" t="s">
        <v>831</v>
      </c>
      <c r="B4268" s="20">
        <v>6</v>
      </c>
      <c r="C4268" s="20">
        <v>6</v>
      </c>
      <c r="D4268" s="20">
        <v>6</v>
      </c>
    </row>
    <row r="4269" spans="1:4" x14ac:dyDescent="0.25">
      <c r="A4269" s="21" t="s">
        <v>9</v>
      </c>
      <c r="B4269" s="20">
        <v>1</v>
      </c>
      <c r="C4269" s="20">
        <v>1</v>
      </c>
      <c r="D4269" s="20">
        <v>1</v>
      </c>
    </row>
    <row r="4270" spans="1:4" x14ac:dyDescent="0.25">
      <c r="A4270" s="21" t="s">
        <v>7</v>
      </c>
      <c r="B4270" s="20">
        <v>1</v>
      </c>
      <c r="C4270" s="20">
        <v>1</v>
      </c>
      <c r="D4270" s="20">
        <v>1</v>
      </c>
    </row>
    <row r="4271" spans="1:4" x14ac:dyDescent="0.25">
      <c r="A4271" s="26" t="s">
        <v>525</v>
      </c>
      <c r="B4271" s="20">
        <v>1</v>
      </c>
      <c r="C4271" s="20">
        <v>1</v>
      </c>
      <c r="D4271" s="20">
        <v>1</v>
      </c>
    </row>
    <row r="4272" spans="1:4" x14ac:dyDescent="0.25">
      <c r="A4272" s="21" t="s">
        <v>12</v>
      </c>
      <c r="B4272" s="20">
        <v>1</v>
      </c>
      <c r="C4272" s="20">
        <v>1</v>
      </c>
      <c r="D4272" s="20">
        <v>1</v>
      </c>
    </row>
    <row r="4273" spans="1:4" x14ac:dyDescent="0.25">
      <c r="A4273" s="26" t="s">
        <v>264</v>
      </c>
      <c r="B4273" s="20">
        <v>1</v>
      </c>
      <c r="C4273" s="20">
        <v>1</v>
      </c>
      <c r="D4273" s="20">
        <v>1</v>
      </c>
    </row>
    <row r="4274" spans="1:4" x14ac:dyDescent="0.25">
      <c r="A4274" s="21" t="s">
        <v>5</v>
      </c>
      <c r="B4274" s="20">
        <v>1</v>
      </c>
      <c r="C4274" s="20">
        <v>1</v>
      </c>
      <c r="D4274" s="20">
        <v>1</v>
      </c>
    </row>
    <row r="4275" spans="1:4" x14ac:dyDescent="0.25">
      <c r="A4275" s="26" t="s">
        <v>832</v>
      </c>
      <c r="B4275" s="20">
        <v>1</v>
      </c>
      <c r="C4275" s="20">
        <v>1</v>
      </c>
      <c r="D4275" s="20">
        <v>1</v>
      </c>
    </row>
    <row r="4276" spans="1:4" x14ac:dyDescent="0.25">
      <c r="A4276" s="21" t="s">
        <v>6</v>
      </c>
      <c r="B4276" s="20">
        <v>1</v>
      </c>
      <c r="C4276" s="20">
        <v>1</v>
      </c>
      <c r="D4276" s="20">
        <v>1</v>
      </c>
    </row>
    <row r="4277" spans="1:4" x14ac:dyDescent="0.25">
      <c r="A4277" s="26">
        <v>9789681322694</v>
      </c>
      <c r="B4277" s="20">
        <v>1</v>
      </c>
      <c r="C4277" s="20">
        <v>1</v>
      </c>
      <c r="D4277" s="20">
        <v>1</v>
      </c>
    </row>
    <row r="4278" spans="1:4" x14ac:dyDescent="0.25">
      <c r="A4278" s="21" t="s">
        <v>13</v>
      </c>
      <c r="B4278" s="20">
        <v>1</v>
      </c>
      <c r="C4278" s="20">
        <v>1</v>
      </c>
      <c r="D4278" s="20">
        <v>1</v>
      </c>
    </row>
    <row r="4279" spans="1:4" x14ac:dyDescent="0.25">
      <c r="A4279" s="26" t="s">
        <v>90</v>
      </c>
      <c r="B4279" s="20">
        <v>1</v>
      </c>
      <c r="C4279" s="20">
        <v>1</v>
      </c>
      <c r="D4279" s="20">
        <v>1</v>
      </c>
    </row>
    <row r="4280" spans="1:4" x14ac:dyDescent="0.25">
      <c r="A4280" s="19" t="s">
        <v>30</v>
      </c>
      <c r="B4280" s="20">
        <v>10</v>
      </c>
      <c r="C4280" s="20">
        <v>10</v>
      </c>
      <c r="D4280" s="20">
        <v>10</v>
      </c>
    </row>
    <row r="4281" spans="1:4" x14ac:dyDescent="0.25">
      <c r="A4281" s="21" t="s">
        <v>9</v>
      </c>
      <c r="B4281" s="20">
        <v>1</v>
      </c>
      <c r="C4281" s="20">
        <v>1</v>
      </c>
      <c r="D4281" s="20">
        <v>1</v>
      </c>
    </row>
    <row r="4282" spans="1:4" x14ac:dyDescent="0.25">
      <c r="A4282" s="21" t="s">
        <v>8</v>
      </c>
      <c r="B4282" s="20">
        <v>1</v>
      </c>
      <c r="C4282" s="20">
        <v>1</v>
      </c>
      <c r="D4282" s="20">
        <v>1</v>
      </c>
    </row>
    <row r="4283" spans="1:4" x14ac:dyDescent="0.25">
      <c r="A4283" s="21" t="s">
        <v>7</v>
      </c>
      <c r="B4283" s="20">
        <v>1</v>
      </c>
      <c r="C4283" s="20">
        <v>1</v>
      </c>
      <c r="D4283" s="20">
        <v>1</v>
      </c>
    </row>
    <row r="4284" spans="1:4" x14ac:dyDescent="0.25">
      <c r="A4284" s="26" t="s">
        <v>367</v>
      </c>
      <c r="B4284" s="20">
        <v>1</v>
      </c>
      <c r="C4284" s="20">
        <v>1</v>
      </c>
      <c r="D4284" s="20">
        <v>1</v>
      </c>
    </row>
    <row r="4285" spans="1:4" x14ac:dyDescent="0.25">
      <c r="A4285" s="21" t="s">
        <v>12</v>
      </c>
      <c r="B4285" s="20">
        <v>1</v>
      </c>
      <c r="C4285" s="20">
        <v>1</v>
      </c>
      <c r="D4285" s="20">
        <v>1</v>
      </c>
    </row>
    <row r="4286" spans="1:4" x14ac:dyDescent="0.25">
      <c r="A4286" s="26" t="s">
        <v>264</v>
      </c>
      <c r="B4286" s="20">
        <v>1</v>
      </c>
      <c r="C4286" s="20">
        <v>1</v>
      </c>
      <c r="D4286" s="20">
        <v>1</v>
      </c>
    </row>
    <row r="4287" spans="1:4" x14ac:dyDescent="0.25">
      <c r="A4287" s="21" t="s">
        <v>11</v>
      </c>
      <c r="B4287" s="20">
        <v>1</v>
      </c>
      <c r="C4287" s="20">
        <v>1</v>
      </c>
      <c r="D4287" s="20">
        <v>1</v>
      </c>
    </row>
    <row r="4288" spans="1:4" x14ac:dyDescent="0.25">
      <c r="A4288" s="26" t="s">
        <v>26</v>
      </c>
      <c r="B4288" s="20">
        <v>1</v>
      </c>
      <c r="C4288" s="20">
        <v>1</v>
      </c>
      <c r="D4288" s="20">
        <v>1</v>
      </c>
    </row>
    <row r="4289" spans="1:4" x14ac:dyDescent="0.25">
      <c r="A4289" s="21" t="s">
        <v>5</v>
      </c>
      <c r="B4289" s="20">
        <v>1</v>
      </c>
      <c r="C4289" s="20">
        <v>1</v>
      </c>
      <c r="D4289" s="20">
        <v>1</v>
      </c>
    </row>
    <row r="4290" spans="1:4" x14ac:dyDescent="0.25">
      <c r="A4290" s="26" t="s">
        <v>2351</v>
      </c>
      <c r="B4290" s="20">
        <v>1</v>
      </c>
      <c r="C4290" s="20">
        <v>1</v>
      </c>
      <c r="D4290" s="20">
        <v>1</v>
      </c>
    </row>
    <row r="4291" spans="1:4" x14ac:dyDescent="0.25">
      <c r="A4291" s="21" t="s">
        <v>6</v>
      </c>
      <c r="B4291" s="20">
        <v>1</v>
      </c>
      <c r="C4291" s="20">
        <v>1</v>
      </c>
      <c r="D4291" s="20">
        <v>1</v>
      </c>
    </row>
    <row r="4292" spans="1:4" x14ac:dyDescent="0.25">
      <c r="A4292" s="26" t="s">
        <v>1842</v>
      </c>
      <c r="B4292" s="20">
        <v>1</v>
      </c>
      <c r="C4292" s="20">
        <v>1</v>
      </c>
      <c r="D4292" s="20">
        <v>1</v>
      </c>
    </row>
    <row r="4293" spans="1:4" x14ac:dyDescent="0.25">
      <c r="A4293" s="21" t="s">
        <v>10</v>
      </c>
      <c r="B4293" s="20">
        <v>1</v>
      </c>
      <c r="C4293" s="20">
        <v>1</v>
      </c>
      <c r="D4293" s="20">
        <v>1</v>
      </c>
    </row>
    <row r="4294" spans="1:4" x14ac:dyDescent="0.25">
      <c r="A4294" s="26" t="s">
        <v>1400</v>
      </c>
      <c r="B4294" s="20">
        <v>1</v>
      </c>
      <c r="C4294" s="20">
        <v>1</v>
      </c>
      <c r="D4294" s="20">
        <v>1</v>
      </c>
    </row>
    <row r="4295" spans="1:4" x14ac:dyDescent="0.25">
      <c r="A4295" s="21" t="s">
        <v>14</v>
      </c>
      <c r="B4295" s="20">
        <v>1</v>
      </c>
      <c r="C4295" s="20">
        <v>1</v>
      </c>
      <c r="D4295" s="20">
        <v>1</v>
      </c>
    </row>
    <row r="4296" spans="1:4" x14ac:dyDescent="0.25">
      <c r="A4296" s="26" t="s">
        <v>1548</v>
      </c>
      <c r="B4296" s="20">
        <v>1</v>
      </c>
      <c r="C4296" s="20">
        <v>1</v>
      </c>
      <c r="D4296" s="20">
        <v>1</v>
      </c>
    </row>
    <row r="4297" spans="1:4" x14ac:dyDescent="0.25">
      <c r="A4297" s="21" t="s">
        <v>16</v>
      </c>
      <c r="B4297" s="20">
        <v>1</v>
      </c>
      <c r="C4297" s="20">
        <v>1</v>
      </c>
      <c r="D4297" s="20">
        <v>1</v>
      </c>
    </row>
    <row r="4298" spans="1:4" x14ac:dyDescent="0.25">
      <c r="A4298" s="26" t="s">
        <v>253</v>
      </c>
      <c r="B4298" s="20">
        <v>1</v>
      </c>
      <c r="C4298" s="20">
        <v>1</v>
      </c>
      <c r="D4298" s="20">
        <v>1</v>
      </c>
    </row>
    <row r="4299" spans="1:4" x14ac:dyDescent="0.25">
      <c r="A4299" s="19" t="s">
        <v>1138</v>
      </c>
      <c r="B4299" s="20">
        <v>4</v>
      </c>
      <c r="C4299" s="20">
        <v>4</v>
      </c>
      <c r="D4299" s="20">
        <v>4</v>
      </c>
    </row>
    <row r="4300" spans="1:4" x14ac:dyDescent="0.25">
      <c r="A4300" s="21" t="s">
        <v>9</v>
      </c>
      <c r="B4300" s="20">
        <v>1</v>
      </c>
      <c r="C4300" s="20">
        <v>1</v>
      </c>
      <c r="D4300" s="20">
        <v>1</v>
      </c>
    </row>
    <row r="4301" spans="1:4" x14ac:dyDescent="0.25">
      <c r="A4301" s="21" t="s">
        <v>7</v>
      </c>
      <c r="B4301" s="20">
        <v>1</v>
      </c>
      <c r="C4301" s="20">
        <v>1</v>
      </c>
      <c r="D4301" s="20">
        <v>1</v>
      </c>
    </row>
    <row r="4302" spans="1:4" x14ac:dyDescent="0.25">
      <c r="A4302" s="26" t="s">
        <v>1092</v>
      </c>
      <c r="B4302" s="20">
        <v>1</v>
      </c>
      <c r="C4302" s="20">
        <v>1</v>
      </c>
      <c r="D4302" s="20">
        <v>1</v>
      </c>
    </row>
    <row r="4303" spans="1:4" x14ac:dyDescent="0.25">
      <c r="A4303" s="21" t="s">
        <v>12</v>
      </c>
      <c r="B4303" s="20">
        <v>1</v>
      </c>
      <c r="C4303" s="20">
        <v>1</v>
      </c>
      <c r="D4303" s="20">
        <v>1</v>
      </c>
    </row>
    <row r="4304" spans="1:4" x14ac:dyDescent="0.25">
      <c r="A4304" s="26" t="s">
        <v>264</v>
      </c>
      <c r="B4304" s="20">
        <v>1</v>
      </c>
      <c r="C4304" s="20">
        <v>1</v>
      </c>
      <c r="D4304" s="20">
        <v>1</v>
      </c>
    </row>
    <row r="4305" spans="1:4" x14ac:dyDescent="0.25">
      <c r="A4305" s="21" t="s">
        <v>13</v>
      </c>
      <c r="B4305" s="20">
        <v>1</v>
      </c>
      <c r="C4305" s="20">
        <v>1</v>
      </c>
      <c r="D4305" s="20">
        <v>1</v>
      </c>
    </row>
    <row r="4306" spans="1:4" x14ac:dyDescent="0.25">
      <c r="A4306" s="26" t="s">
        <v>90</v>
      </c>
      <c r="B4306" s="20">
        <v>1</v>
      </c>
      <c r="C4306" s="20">
        <v>1</v>
      </c>
      <c r="D4306" s="20">
        <v>1</v>
      </c>
    </row>
    <row r="4307" spans="1:4" x14ac:dyDescent="0.25">
      <c r="A4307" s="19" t="s">
        <v>615</v>
      </c>
      <c r="B4307" s="20">
        <v>7</v>
      </c>
      <c r="C4307" s="20">
        <v>7</v>
      </c>
      <c r="D4307" s="20">
        <v>7</v>
      </c>
    </row>
    <row r="4308" spans="1:4" x14ac:dyDescent="0.25">
      <c r="A4308" s="21" t="s">
        <v>9</v>
      </c>
      <c r="B4308" s="20">
        <v>1</v>
      </c>
      <c r="C4308" s="20">
        <v>1</v>
      </c>
      <c r="D4308" s="20">
        <v>1</v>
      </c>
    </row>
    <row r="4309" spans="1:4" x14ac:dyDescent="0.25">
      <c r="A4309" s="21" t="s">
        <v>8</v>
      </c>
      <c r="B4309" s="20">
        <v>1</v>
      </c>
      <c r="C4309" s="20">
        <v>1</v>
      </c>
      <c r="D4309" s="20">
        <v>1</v>
      </c>
    </row>
    <row r="4310" spans="1:4" x14ac:dyDescent="0.25">
      <c r="A4310" s="21" t="s">
        <v>7</v>
      </c>
      <c r="B4310" s="20">
        <v>1</v>
      </c>
      <c r="C4310" s="20">
        <v>1</v>
      </c>
      <c r="D4310" s="20">
        <v>1</v>
      </c>
    </row>
    <row r="4311" spans="1:4" x14ac:dyDescent="0.25">
      <c r="A4311" s="26" t="s">
        <v>349</v>
      </c>
      <c r="B4311" s="20">
        <v>1</v>
      </c>
      <c r="C4311" s="20">
        <v>1</v>
      </c>
      <c r="D4311" s="20">
        <v>1</v>
      </c>
    </row>
    <row r="4312" spans="1:4" x14ac:dyDescent="0.25">
      <c r="A4312" s="21" t="s">
        <v>12</v>
      </c>
      <c r="B4312" s="20">
        <v>1</v>
      </c>
      <c r="C4312" s="20">
        <v>1</v>
      </c>
      <c r="D4312" s="20">
        <v>1</v>
      </c>
    </row>
    <row r="4313" spans="1:4" x14ac:dyDescent="0.25">
      <c r="A4313" s="26" t="s">
        <v>264</v>
      </c>
      <c r="B4313" s="20">
        <v>1</v>
      </c>
      <c r="C4313" s="20">
        <v>1</v>
      </c>
      <c r="D4313" s="20">
        <v>1</v>
      </c>
    </row>
    <row r="4314" spans="1:4" x14ac:dyDescent="0.25">
      <c r="A4314" s="21" t="s">
        <v>5</v>
      </c>
      <c r="B4314" s="20">
        <v>1</v>
      </c>
      <c r="C4314" s="20">
        <v>1</v>
      </c>
      <c r="D4314" s="20">
        <v>1</v>
      </c>
    </row>
    <row r="4315" spans="1:4" x14ac:dyDescent="0.25">
      <c r="A4315" s="26">
        <v>9580433720</v>
      </c>
      <c r="B4315" s="20">
        <v>1</v>
      </c>
      <c r="C4315" s="20">
        <v>1</v>
      </c>
      <c r="D4315" s="20">
        <v>1</v>
      </c>
    </row>
    <row r="4316" spans="1:4" x14ac:dyDescent="0.25">
      <c r="A4316" s="21" t="s">
        <v>6</v>
      </c>
      <c r="B4316" s="20">
        <v>1</v>
      </c>
      <c r="C4316" s="20">
        <v>1</v>
      </c>
      <c r="D4316" s="20">
        <v>1</v>
      </c>
    </row>
    <row r="4317" spans="1:4" x14ac:dyDescent="0.25">
      <c r="A4317" s="26">
        <v>9789580433729</v>
      </c>
      <c r="B4317" s="20">
        <v>1</v>
      </c>
      <c r="C4317" s="20">
        <v>1</v>
      </c>
      <c r="D4317" s="20">
        <v>1</v>
      </c>
    </row>
    <row r="4318" spans="1:4" x14ac:dyDescent="0.25">
      <c r="A4318" s="21" t="s">
        <v>13</v>
      </c>
      <c r="B4318" s="20">
        <v>1</v>
      </c>
      <c r="C4318" s="20">
        <v>1</v>
      </c>
      <c r="D4318" s="20">
        <v>1</v>
      </c>
    </row>
    <row r="4319" spans="1:4" x14ac:dyDescent="0.25">
      <c r="A4319" s="26" t="s">
        <v>90</v>
      </c>
      <c r="B4319" s="20">
        <v>1</v>
      </c>
      <c r="C4319" s="20">
        <v>1</v>
      </c>
      <c r="D4319" s="20">
        <v>1</v>
      </c>
    </row>
    <row r="4320" spans="1:4" x14ac:dyDescent="0.25">
      <c r="A4320" s="19" t="s">
        <v>1412</v>
      </c>
      <c r="B4320" s="20">
        <v>7</v>
      </c>
      <c r="C4320" s="20">
        <v>7</v>
      </c>
      <c r="D4320" s="20">
        <v>7</v>
      </c>
    </row>
    <row r="4321" spans="1:4" x14ac:dyDescent="0.25">
      <c r="A4321" s="21" t="s">
        <v>9</v>
      </c>
      <c r="B4321" s="20">
        <v>1</v>
      </c>
      <c r="C4321" s="20">
        <v>1</v>
      </c>
      <c r="D4321" s="20">
        <v>1</v>
      </c>
    </row>
    <row r="4322" spans="1:4" x14ac:dyDescent="0.25">
      <c r="A4322" s="21" t="s">
        <v>8</v>
      </c>
      <c r="B4322" s="20">
        <v>1</v>
      </c>
      <c r="C4322" s="20">
        <v>1</v>
      </c>
      <c r="D4322" s="20">
        <v>1</v>
      </c>
    </row>
    <row r="4323" spans="1:4" x14ac:dyDescent="0.25">
      <c r="A4323" s="21" t="s">
        <v>7</v>
      </c>
      <c r="B4323" s="20">
        <v>1</v>
      </c>
      <c r="C4323" s="20">
        <v>1</v>
      </c>
      <c r="D4323" s="20">
        <v>1</v>
      </c>
    </row>
    <row r="4324" spans="1:4" x14ac:dyDescent="0.25">
      <c r="A4324" s="26" t="s">
        <v>578</v>
      </c>
      <c r="B4324" s="20">
        <v>1</v>
      </c>
      <c r="C4324" s="20">
        <v>1</v>
      </c>
      <c r="D4324" s="20">
        <v>1</v>
      </c>
    </row>
    <row r="4325" spans="1:4" x14ac:dyDescent="0.25">
      <c r="A4325" s="21" t="s">
        <v>12</v>
      </c>
      <c r="B4325" s="20">
        <v>1</v>
      </c>
      <c r="C4325" s="20">
        <v>1</v>
      </c>
      <c r="D4325" s="20">
        <v>1</v>
      </c>
    </row>
    <row r="4326" spans="1:4" x14ac:dyDescent="0.25">
      <c r="A4326" s="26" t="s">
        <v>264</v>
      </c>
      <c r="B4326" s="20">
        <v>1</v>
      </c>
      <c r="C4326" s="20">
        <v>1</v>
      </c>
      <c r="D4326" s="20">
        <v>1</v>
      </c>
    </row>
    <row r="4327" spans="1:4" x14ac:dyDescent="0.25">
      <c r="A4327" s="21" t="s">
        <v>5</v>
      </c>
      <c r="B4327" s="20">
        <v>1</v>
      </c>
      <c r="C4327" s="20">
        <v>1</v>
      </c>
      <c r="D4327" s="20">
        <v>1</v>
      </c>
    </row>
    <row r="4328" spans="1:4" x14ac:dyDescent="0.25">
      <c r="A4328" s="26">
        <v>8420634115</v>
      </c>
      <c r="B4328" s="20">
        <v>1</v>
      </c>
      <c r="C4328" s="20">
        <v>1</v>
      </c>
      <c r="D4328" s="20">
        <v>1</v>
      </c>
    </row>
    <row r="4329" spans="1:4" x14ac:dyDescent="0.25">
      <c r="A4329" s="21" t="s">
        <v>6</v>
      </c>
      <c r="B4329" s="20">
        <v>1</v>
      </c>
      <c r="C4329" s="20">
        <v>1</v>
      </c>
      <c r="D4329" s="20">
        <v>1</v>
      </c>
    </row>
    <row r="4330" spans="1:4" x14ac:dyDescent="0.25">
      <c r="A4330" s="26">
        <v>9788420634111</v>
      </c>
      <c r="B4330" s="20">
        <v>1</v>
      </c>
      <c r="C4330" s="20">
        <v>1</v>
      </c>
      <c r="D4330" s="20">
        <v>1</v>
      </c>
    </row>
    <row r="4331" spans="1:4" x14ac:dyDescent="0.25">
      <c r="A4331" s="21" t="s">
        <v>13</v>
      </c>
      <c r="B4331" s="20">
        <v>1</v>
      </c>
      <c r="C4331" s="20">
        <v>1</v>
      </c>
      <c r="D4331" s="20">
        <v>1</v>
      </c>
    </row>
    <row r="4332" spans="1:4" x14ac:dyDescent="0.25">
      <c r="A4332" s="26" t="s">
        <v>90</v>
      </c>
      <c r="B4332" s="20">
        <v>1</v>
      </c>
      <c r="C4332" s="20">
        <v>1</v>
      </c>
      <c r="D4332" s="20">
        <v>1</v>
      </c>
    </row>
    <row r="4333" spans="1:4" x14ac:dyDescent="0.25">
      <c r="A4333" s="19" t="s">
        <v>39</v>
      </c>
      <c r="B4333" s="20">
        <v>11</v>
      </c>
      <c r="C4333" s="20">
        <v>11</v>
      </c>
      <c r="D4333" s="20">
        <v>11</v>
      </c>
    </row>
    <row r="4334" spans="1:4" x14ac:dyDescent="0.25">
      <c r="A4334" s="21" t="s">
        <v>9</v>
      </c>
      <c r="B4334" s="20">
        <v>1</v>
      </c>
      <c r="C4334" s="20">
        <v>1</v>
      </c>
      <c r="D4334" s="20">
        <v>1</v>
      </c>
    </row>
    <row r="4335" spans="1:4" x14ac:dyDescent="0.25">
      <c r="A4335" s="21" t="s">
        <v>8</v>
      </c>
      <c r="B4335" s="20">
        <v>1</v>
      </c>
      <c r="C4335" s="20">
        <v>1</v>
      </c>
      <c r="D4335" s="20">
        <v>1</v>
      </c>
    </row>
    <row r="4336" spans="1:4" x14ac:dyDescent="0.25">
      <c r="A4336" s="21" t="s">
        <v>7</v>
      </c>
      <c r="B4336" s="20">
        <v>1</v>
      </c>
      <c r="C4336" s="20">
        <v>1</v>
      </c>
      <c r="D4336" s="20">
        <v>1</v>
      </c>
    </row>
    <row r="4337" spans="1:4" x14ac:dyDescent="0.25">
      <c r="A4337" s="26" t="s">
        <v>644</v>
      </c>
      <c r="B4337" s="20">
        <v>1</v>
      </c>
      <c r="C4337" s="20">
        <v>1</v>
      </c>
      <c r="D4337" s="20">
        <v>1</v>
      </c>
    </row>
    <row r="4338" spans="1:4" x14ac:dyDescent="0.25">
      <c r="A4338" s="21" t="s">
        <v>12</v>
      </c>
      <c r="B4338" s="20">
        <v>1</v>
      </c>
      <c r="C4338" s="20">
        <v>1</v>
      </c>
      <c r="D4338" s="20">
        <v>1</v>
      </c>
    </row>
    <row r="4339" spans="1:4" x14ac:dyDescent="0.25">
      <c r="A4339" s="26" t="s">
        <v>264</v>
      </c>
      <c r="B4339" s="20">
        <v>1</v>
      </c>
      <c r="C4339" s="20">
        <v>1</v>
      </c>
      <c r="D4339" s="20">
        <v>1</v>
      </c>
    </row>
    <row r="4340" spans="1:4" x14ac:dyDescent="0.25">
      <c r="A4340" s="21" t="s">
        <v>11</v>
      </c>
      <c r="B4340" s="20">
        <v>1</v>
      </c>
      <c r="C4340" s="20">
        <v>1</v>
      </c>
      <c r="D4340" s="20">
        <v>1</v>
      </c>
    </row>
    <row r="4341" spans="1:4" x14ac:dyDescent="0.25">
      <c r="A4341" s="26" t="s">
        <v>26</v>
      </c>
      <c r="B4341" s="20">
        <v>1</v>
      </c>
      <c r="C4341" s="20">
        <v>1</v>
      </c>
      <c r="D4341" s="20">
        <v>1</v>
      </c>
    </row>
    <row r="4342" spans="1:4" x14ac:dyDescent="0.25">
      <c r="A4342" s="21" t="s">
        <v>5</v>
      </c>
      <c r="B4342" s="20">
        <v>1</v>
      </c>
      <c r="C4342" s="20">
        <v>1</v>
      </c>
      <c r="D4342" s="20">
        <v>1</v>
      </c>
    </row>
    <row r="4343" spans="1:4" x14ac:dyDescent="0.25">
      <c r="A4343" s="26">
        <v>8466305319</v>
      </c>
      <c r="B4343" s="20">
        <v>1</v>
      </c>
      <c r="C4343" s="20">
        <v>1</v>
      </c>
      <c r="D4343" s="20">
        <v>1</v>
      </c>
    </row>
    <row r="4344" spans="1:4" x14ac:dyDescent="0.25">
      <c r="A4344" s="21" t="s">
        <v>6</v>
      </c>
      <c r="B4344" s="20">
        <v>1</v>
      </c>
      <c r="C4344" s="20">
        <v>1</v>
      </c>
      <c r="D4344" s="20">
        <v>1</v>
      </c>
    </row>
    <row r="4345" spans="1:4" x14ac:dyDescent="0.25">
      <c r="A4345" s="26" t="s">
        <v>1852</v>
      </c>
      <c r="B4345" s="20">
        <v>1</v>
      </c>
      <c r="C4345" s="20">
        <v>1</v>
      </c>
      <c r="D4345" s="20">
        <v>1</v>
      </c>
    </row>
    <row r="4346" spans="1:4" x14ac:dyDescent="0.25">
      <c r="A4346" s="21" t="s">
        <v>10</v>
      </c>
      <c r="B4346" s="20">
        <v>1</v>
      </c>
      <c r="C4346" s="20">
        <v>1</v>
      </c>
      <c r="D4346" s="20">
        <v>1</v>
      </c>
    </row>
    <row r="4347" spans="1:4" x14ac:dyDescent="0.25">
      <c r="A4347" s="26" t="s">
        <v>2351</v>
      </c>
      <c r="B4347" s="20">
        <v>1</v>
      </c>
      <c r="C4347" s="20">
        <v>1</v>
      </c>
      <c r="D4347" s="20">
        <v>1</v>
      </c>
    </row>
    <row r="4348" spans="1:4" x14ac:dyDescent="0.25">
      <c r="A4348" s="21" t="s">
        <v>13</v>
      </c>
      <c r="B4348" s="20">
        <v>1</v>
      </c>
      <c r="C4348" s="20">
        <v>1</v>
      </c>
      <c r="D4348" s="20">
        <v>1</v>
      </c>
    </row>
    <row r="4349" spans="1:4" x14ac:dyDescent="0.25">
      <c r="A4349" s="26" t="s">
        <v>41</v>
      </c>
      <c r="B4349" s="20">
        <v>1</v>
      </c>
      <c r="C4349" s="20">
        <v>1</v>
      </c>
      <c r="D4349" s="20">
        <v>1</v>
      </c>
    </row>
    <row r="4350" spans="1:4" x14ac:dyDescent="0.25">
      <c r="A4350" s="21" t="s">
        <v>14</v>
      </c>
      <c r="B4350" s="20">
        <v>1</v>
      </c>
      <c r="C4350" s="20">
        <v>1</v>
      </c>
      <c r="D4350" s="20">
        <v>1</v>
      </c>
    </row>
    <row r="4351" spans="1:4" x14ac:dyDescent="0.25">
      <c r="A4351" s="26" t="s">
        <v>1557</v>
      </c>
      <c r="B4351" s="20">
        <v>1</v>
      </c>
      <c r="C4351" s="20">
        <v>1</v>
      </c>
      <c r="D4351" s="20">
        <v>1</v>
      </c>
    </row>
    <row r="4352" spans="1:4" x14ac:dyDescent="0.25">
      <c r="A4352" s="21" t="s">
        <v>16</v>
      </c>
      <c r="B4352" s="20">
        <v>1</v>
      </c>
      <c r="C4352" s="20">
        <v>1</v>
      </c>
      <c r="D4352" s="20">
        <v>1</v>
      </c>
    </row>
    <row r="4353" spans="1:4" x14ac:dyDescent="0.25">
      <c r="A4353" s="26" t="s">
        <v>253</v>
      </c>
      <c r="B4353" s="20">
        <v>1</v>
      </c>
      <c r="C4353" s="20">
        <v>1</v>
      </c>
      <c r="D4353" s="20">
        <v>1</v>
      </c>
    </row>
    <row r="4354" spans="1:4" x14ac:dyDescent="0.25">
      <c r="A4354" s="19" t="s">
        <v>285</v>
      </c>
      <c r="B4354" s="20">
        <v>9</v>
      </c>
      <c r="C4354" s="20">
        <v>9</v>
      </c>
      <c r="D4354" s="20">
        <v>9</v>
      </c>
    </row>
    <row r="4355" spans="1:4" x14ac:dyDescent="0.25">
      <c r="A4355" s="21" t="s">
        <v>9</v>
      </c>
      <c r="B4355" s="20">
        <v>1</v>
      </c>
      <c r="C4355" s="20">
        <v>1</v>
      </c>
      <c r="D4355" s="20">
        <v>1</v>
      </c>
    </row>
    <row r="4356" spans="1:4" x14ac:dyDescent="0.25">
      <c r="A4356" s="21" t="s">
        <v>8</v>
      </c>
      <c r="B4356" s="20">
        <v>1</v>
      </c>
      <c r="C4356" s="20">
        <v>1</v>
      </c>
      <c r="D4356" s="20">
        <v>1</v>
      </c>
    </row>
    <row r="4357" spans="1:4" x14ac:dyDescent="0.25">
      <c r="A4357" s="21" t="s">
        <v>7</v>
      </c>
      <c r="B4357" s="20">
        <v>1</v>
      </c>
      <c r="C4357" s="20">
        <v>1</v>
      </c>
      <c r="D4357" s="20">
        <v>1</v>
      </c>
    </row>
    <row r="4358" spans="1:4" x14ac:dyDescent="0.25">
      <c r="A4358" s="26" t="s">
        <v>260</v>
      </c>
      <c r="B4358" s="20">
        <v>1</v>
      </c>
      <c r="C4358" s="20">
        <v>1</v>
      </c>
      <c r="D4358" s="20">
        <v>1</v>
      </c>
    </row>
    <row r="4359" spans="1:4" x14ac:dyDescent="0.25">
      <c r="A4359" s="21" t="s">
        <v>12</v>
      </c>
      <c r="B4359" s="20">
        <v>1</v>
      </c>
      <c r="C4359" s="20">
        <v>1</v>
      </c>
      <c r="D4359" s="20">
        <v>1</v>
      </c>
    </row>
    <row r="4360" spans="1:4" x14ac:dyDescent="0.25">
      <c r="A4360" s="26" t="s">
        <v>264</v>
      </c>
      <c r="B4360" s="20">
        <v>1</v>
      </c>
      <c r="C4360" s="20">
        <v>1</v>
      </c>
      <c r="D4360" s="20">
        <v>1</v>
      </c>
    </row>
    <row r="4361" spans="1:4" x14ac:dyDescent="0.25">
      <c r="A4361" s="21" t="s">
        <v>11</v>
      </c>
      <c r="B4361" s="20">
        <v>1</v>
      </c>
      <c r="C4361" s="20">
        <v>1</v>
      </c>
      <c r="D4361" s="20">
        <v>1</v>
      </c>
    </row>
    <row r="4362" spans="1:4" x14ac:dyDescent="0.25">
      <c r="A4362" s="26" t="s">
        <v>26</v>
      </c>
      <c r="B4362" s="20">
        <v>1</v>
      </c>
      <c r="C4362" s="20">
        <v>1</v>
      </c>
      <c r="D4362" s="20">
        <v>1</v>
      </c>
    </row>
    <row r="4363" spans="1:4" x14ac:dyDescent="0.25">
      <c r="A4363" s="21" t="s">
        <v>5</v>
      </c>
      <c r="B4363" s="20">
        <v>1</v>
      </c>
      <c r="C4363" s="20">
        <v>1</v>
      </c>
      <c r="D4363" s="20">
        <v>1</v>
      </c>
    </row>
    <row r="4364" spans="1:4" x14ac:dyDescent="0.25">
      <c r="A4364" s="26">
        <v>8402067077</v>
      </c>
      <c r="B4364" s="20">
        <v>1</v>
      </c>
      <c r="C4364" s="20">
        <v>1</v>
      </c>
      <c r="D4364" s="20">
        <v>1</v>
      </c>
    </row>
    <row r="4365" spans="1:4" x14ac:dyDescent="0.25">
      <c r="A4365" s="21" t="s">
        <v>6</v>
      </c>
      <c r="B4365" s="20">
        <v>1</v>
      </c>
      <c r="C4365" s="20">
        <v>1</v>
      </c>
      <c r="D4365" s="20">
        <v>1</v>
      </c>
    </row>
    <row r="4366" spans="1:4" x14ac:dyDescent="0.25">
      <c r="A4366" s="26" t="s">
        <v>2351</v>
      </c>
      <c r="B4366" s="20">
        <v>1</v>
      </c>
      <c r="C4366" s="20">
        <v>1</v>
      </c>
      <c r="D4366" s="20">
        <v>1</v>
      </c>
    </row>
    <row r="4367" spans="1:4" x14ac:dyDescent="0.25">
      <c r="A4367" s="21" t="s">
        <v>10</v>
      </c>
      <c r="B4367" s="20">
        <v>1</v>
      </c>
      <c r="C4367" s="20">
        <v>1</v>
      </c>
      <c r="D4367" s="20">
        <v>1</v>
      </c>
    </row>
    <row r="4368" spans="1:4" x14ac:dyDescent="0.25">
      <c r="A4368" s="26" t="s">
        <v>287</v>
      </c>
      <c r="B4368" s="20">
        <v>1</v>
      </c>
      <c r="C4368" s="20">
        <v>1</v>
      </c>
      <c r="D4368" s="20">
        <v>1</v>
      </c>
    </row>
    <row r="4369" spans="1:4" x14ac:dyDescent="0.25">
      <c r="A4369" s="21" t="s">
        <v>13</v>
      </c>
      <c r="B4369" s="20">
        <v>1</v>
      </c>
      <c r="C4369" s="20">
        <v>1</v>
      </c>
      <c r="D4369" s="20">
        <v>1</v>
      </c>
    </row>
    <row r="4370" spans="1:4" x14ac:dyDescent="0.25">
      <c r="A4370" s="26" t="s">
        <v>90</v>
      </c>
      <c r="B4370" s="20">
        <v>1</v>
      </c>
      <c r="C4370" s="20">
        <v>1</v>
      </c>
      <c r="D4370" s="20">
        <v>1</v>
      </c>
    </row>
    <row r="4371" spans="1:4" x14ac:dyDescent="0.25">
      <c r="A4371" s="19" t="s">
        <v>1015</v>
      </c>
      <c r="B4371" s="20">
        <v>5</v>
      </c>
      <c r="C4371" s="20">
        <v>5</v>
      </c>
      <c r="D4371" s="20">
        <v>5</v>
      </c>
    </row>
    <row r="4372" spans="1:4" x14ac:dyDescent="0.25">
      <c r="A4372" s="21" t="s">
        <v>9</v>
      </c>
      <c r="B4372" s="20">
        <v>1</v>
      </c>
      <c r="C4372" s="20">
        <v>1</v>
      </c>
      <c r="D4372" s="20">
        <v>1</v>
      </c>
    </row>
    <row r="4373" spans="1:4" x14ac:dyDescent="0.25">
      <c r="A4373" s="21" t="s">
        <v>8</v>
      </c>
      <c r="B4373" s="20">
        <v>1</v>
      </c>
      <c r="C4373" s="20">
        <v>1</v>
      </c>
      <c r="D4373" s="20">
        <v>1</v>
      </c>
    </row>
    <row r="4374" spans="1:4" x14ac:dyDescent="0.25">
      <c r="A4374" s="21" t="s">
        <v>7</v>
      </c>
      <c r="B4374" s="20">
        <v>1</v>
      </c>
      <c r="C4374" s="20">
        <v>1</v>
      </c>
      <c r="D4374" s="20">
        <v>1</v>
      </c>
    </row>
    <row r="4375" spans="1:4" x14ac:dyDescent="0.25">
      <c r="A4375" s="26" t="s">
        <v>310</v>
      </c>
      <c r="B4375" s="20">
        <v>1</v>
      </c>
      <c r="C4375" s="20">
        <v>1</v>
      </c>
      <c r="D4375" s="20">
        <v>1</v>
      </c>
    </row>
    <row r="4376" spans="1:4" x14ac:dyDescent="0.25">
      <c r="A4376" s="21" t="s">
        <v>12</v>
      </c>
      <c r="B4376" s="20">
        <v>1</v>
      </c>
      <c r="C4376" s="20">
        <v>1</v>
      </c>
      <c r="D4376" s="20">
        <v>1</v>
      </c>
    </row>
    <row r="4377" spans="1:4" x14ac:dyDescent="0.25">
      <c r="A4377" s="26" t="s">
        <v>264</v>
      </c>
      <c r="B4377" s="20">
        <v>1</v>
      </c>
      <c r="C4377" s="20">
        <v>1</v>
      </c>
      <c r="D4377" s="20">
        <v>1</v>
      </c>
    </row>
    <row r="4378" spans="1:4" x14ac:dyDescent="0.25">
      <c r="A4378" s="21" t="s">
        <v>13</v>
      </c>
      <c r="B4378" s="20">
        <v>1</v>
      </c>
      <c r="C4378" s="20">
        <v>1</v>
      </c>
      <c r="D4378" s="20">
        <v>1</v>
      </c>
    </row>
    <row r="4379" spans="1:4" x14ac:dyDescent="0.25">
      <c r="A4379" s="26" t="s">
        <v>90</v>
      </c>
      <c r="B4379" s="20">
        <v>1</v>
      </c>
      <c r="C4379" s="20">
        <v>1</v>
      </c>
      <c r="D4379" s="20">
        <v>1</v>
      </c>
    </row>
    <row r="4380" spans="1:4" x14ac:dyDescent="0.25">
      <c r="A4380" s="19" t="s">
        <v>1486</v>
      </c>
      <c r="B4380" s="20">
        <v>6</v>
      </c>
      <c r="C4380" s="20">
        <v>6</v>
      </c>
      <c r="D4380" s="20">
        <v>6</v>
      </c>
    </row>
    <row r="4381" spans="1:4" x14ac:dyDescent="0.25">
      <c r="A4381" s="21" t="s">
        <v>9</v>
      </c>
      <c r="B4381" s="20">
        <v>1</v>
      </c>
      <c r="C4381" s="20">
        <v>1</v>
      </c>
      <c r="D4381" s="20">
        <v>1</v>
      </c>
    </row>
    <row r="4382" spans="1:4" x14ac:dyDescent="0.25">
      <c r="A4382" s="21" t="s">
        <v>7</v>
      </c>
      <c r="B4382" s="20">
        <v>1</v>
      </c>
      <c r="C4382" s="20">
        <v>1</v>
      </c>
      <c r="D4382" s="20">
        <v>1</v>
      </c>
    </row>
    <row r="4383" spans="1:4" x14ac:dyDescent="0.25">
      <c r="A4383" s="26" t="s">
        <v>1307</v>
      </c>
      <c r="B4383" s="20">
        <v>1</v>
      </c>
      <c r="C4383" s="20">
        <v>1</v>
      </c>
      <c r="D4383" s="20">
        <v>1</v>
      </c>
    </row>
    <row r="4384" spans="1:4" x14ac:dyDescent="0.25">
      <c r="A4384" s="21" t="s">
        <v>12</v>
      </c>
      <c r="B4384" s="20">
        <v>1</v>
      </c>
      <c r="C4384" s="20">
        <v>1</v>
      </c>
      <c r="D4384" s="20">
        <v>1</v>
      </c>
    </row>
    <row r="4385" spans="1:4" x14ac:dyDescent="0.25">
      <c r="A4385" s="26" t="s">
        <v>264</v>
      </c>
      <c r="B4385" s="20">
        <v>1</v>
      </c>
      <c r="C4385" s="20">
        <v>1</v>
      </c>
      <c r="D4385" s="20">
        <v>1</v>
      </c>
    </row>
    <row r="4386" spans="1:4" x14ac:dyDescent="0.25">
      <c r="A4386" s="21" t="s">
        <v>5</v>
      </c>
      <c r="B4386" s="20">
        <v>1</v>
      </c>
      <c r="C4386" s="20">
        <v>1</v>
      </c>
      <c r="D4386" s="20">
        <v>1</v>
      </c>
    </row>
    <row r="4387" spans="1:4" x14ac:dyDescent="0.25">
      <c r="A4387" s="26">
        <v>8499422934</v>
      </c>
      <c r="B4387" s="20">
        <v>1</v>
      </c>
      <c r="C4387" s="20">
        <v>1</v>
      </c>
      <c r="D4387" s="20">
        <v>1</v>
      </c>
    </row>
    <row r="4388" spans="1:4" x14ac:dyDescent="0.25">
      <c r="A4388" s="21" t="s">
        <v>6</v>
      </c>
      <c r="B4388" s="20">
        <v>1</v>
      </c>
      <c r="C4388" s="20">
        <v>1</v>
      </c>
      <c r="D4388" s="20">
        <v>1</v>
      </c>
    </row>
    <row r="4389" spans="1:4" x14ac:dyDescent="0.25">
      <c r="A4389" s="26">
        <v>9788499422930</v>
      </c>
      <c r="B4389" s="20">
        <v>1</v>
      </c>
      <c r="C4389" s="20">
        <v>1</v>
      </c>
      <c r="D4389" s="20">
        <v>1</v>
      </c>
    </row>
    <row r="4390" spans="1:4" x14ac:dyDescent="0.25">
      <c r="A4390" s="21" t="s">
        <v>13</v>
      </c>
      <c r="B4390" s="20">
        <v>1</v>
      </c>
      <c r="C4390" s="20">
        <v>1</v>
      </c>
      <c r="D4390" s="20">
        <v>1</v>
      </c>
    </row>
    <row r="4391" spans="1:4" x14ac:dyDescent="0.25">
      <c r="A4391" s="26" t="s">
        <v>90</v>
      </c>
      <c r="B4391" s="20">
        <v>1</v>
      </c>
      <c r="C4391" s="20">
        <v>1</v>
      </c>
      <c r="D4391" s="20">
        <v>1</v>
      </c>
    </row>
    <row r="4392" spans="1:4" x14ac:dyDescent="0.25">
      <c r="A4392" s="19" t="s">
        <v>1397</v>
      </c>
      <c r="B4392" s="20">
        <v>11</v>
      </c>
      <c r="C4392" s="20">
        <v>11</v>
      </c>
      <c r="D4392" s="20">
        <v>11</v>
      </c>
    </row>
    <row r="4393" spans="1:4" x14ac:dyDescent="0.25">
      <c r="A4393" s="21" t="s">
        <v>9</v>
      </c>
      <c r="B4393" s="20">
        <v>1</v>
      </c>
      <c r="C4393" s="20">
        <v>1</v>
      </c>
      <c r="D4393" s="20">
        <v>1</v>
      </c>
    </row>
    <row r="4394" spans="1:4" x14ac:dyDescent="0.25">
      <c r="A4394" s="21" t="s">
        <v>8</v>
      </c>
      <c r="B4394" s="20">
        <v>1</v>
      </c>
      <c r="C4394" s="20">
        <v>1</v>
      </c>
      <c r="D4394" s="20">
        <v>1</v>
      </c>
    </row>
    <row r="4395" spans="1:4" x14ac:dyDescent="0.25">
      <c r="A4395" s="21" t="s">
        <v>7</v>
      </c>
      <c r="B4395" s="20">
        <v>1</v>
      </c>
      <c r="C4395" s="20">
        <v>1</v>
      </c>
      <c r="D4395" s="20">
        <v>1</v>
      </c>
    </row>
    <row r="4396" spans="1:4" x14ac:dyDescent="0.25">
      <c r="A4396" s="26" t="s">
        <v>1719</v>
      </c>
      <c r="B4396" s="20">
        <v>1</v>
      </c>
      <c r="C4396" s="20">
        <v>1</v>
      </c>
      <c r="D4396" s="20">
        <v>1</v>
      </c>
    </row>
    <row r="4397" spans="1:4" x14ac:dyDescent="0.25">
      <c r="A4397" s="21" t="s">
        <v>12</v>
      </c>
      <c r="B4397" s="20">
        <v>1</v>
      </c>
      <c r="C4397" s="20">
        <v>1</v>
      </c>
      <c r="D4397" s="20">
        <v>1</v>
      </c>
    </row>
    <row r="4398" spans="1:4" x14ac:dyDescent="0.25">
      <c r="A4398" s="26" t="s">
        <v>264</v>
      </c>
      <c r="B4398" s="20">
        <v>1</v>
      </c>
      <c r="C4398" s="20">
        <v>1</v>
      </c>
      <c r="D4398" s="20">
        <v>1</v>
      </c>
    </row>
    <row r="4399" spans="1:4" x14ac:dyDescent="0.25">
      <c r="A4399" s="21" t="s">
        <v>11</v>
      </c>
      <c r="B4399" s="20">
        <v>1</v>
      </c>
      <c r="C4399" s="20">
        <v>1</v>
      </c>
      <c r="D4399" s="20">
        <v>1</v>
      </c>
    </row>
    <row r="4400" spans="1:4" x14ac:dyDescent="0.25">
      <c r="A4400" s="26" t="s">
        <v>122</v>
      </c>
      <c r="B4400" s="20">
        <v>1</v>
      </c>
      <c r="C4400" s="20">
        <v>1</v>
      </c>
      <c r="D4400" s="20">
        <v>1</v>
      </c>
    </row>
    <row r="4401" spans="1:4" x14ac:dyDescent="0.25">
      <c r="A4401" s="21" t="s">
        <v>5</v>
      </c>
      <c r="B4401" s="20">
        <v>1</v>
      </c>
      <c r="C4401" s="20">
        <v>1</v>
      </c>
      <c r="D4401" s="20">
        <v>1</v>
      </c>
    </row>
    <row r="4402" spans="1:4" x14ac:dyDescent="0.25">
      <c r="A4402" s="26">
        <v>6071300665</v>
      </c>
      <c r="B4402" s="20">
        <v>1</v>
      </c>
      <c r="C4402" s="20">
        <v>1</v>
      </c>
      <c r="D4402" s="20">
        <v>1</v>
      </c>
    </row>
    <row r="4403" spans="1:4" x14ac:dyDescent="0.25">
      <c r="A4403" s="21" t="s">
        <v>6</v>
      </c>
      <c r="B4403" s="20">
        <v>1</v>
      </c>
      <c r="C4403" s="20">
        <v>1</v>
      </c>
      <c r="D4403" s="20">
        <v>1</v>
      </c>
    </row>
    <row r="4404" spans="1:4" x14ac:dyDescent="0.25">
      <c r="A4404" s="26">
        <v>9786071300669</v>
      </c>
      <c r="B4404" s="20">
        <v>1</v>
      </c>
      <c r="C4404" s="20">
        <v>1</v>
      </c>
      <c r="D4404" s="20">
        <v>1</v>
      </c>
    </row>
    <row r="4405" spans="1:4" x14ac:dyDescent="0.25">
      <c r="A4405" s="21" t="s">
        <v>10</v>
      </c>
      <c r="B4405" s="20">
        <v>1</v>
      </c>
      <c r="C4405" s="20">
        <v>1</v>
      </c>
      <c r="D4405" s="20">
        <v>1</v>
      </c>
    </row>
    <row r="4406" spans="1:4" x14ac:dyDescent="0.25">
      <c r="A4406" s="26" t="s">
        <v>1224</v>
      </c>
      <c r="B4406" s="20">
        <v>1</v>
      </c>
      <c r="C4406" s="20">
        <v>1</v>
      </c>
      <c r="D4406" s="20">
        <v>1</v>
      </c>
    </row>
    <row r="4407" spans="1:4" x14ac:dyDescent="0.25">
      <c r="A4407" s="21" t="s">
        <v>13</v>
      </c>
      <c r="B4407" s="20">
        <v>1</v>
      </c>
      <c r="C4407" s="20">
        <v>1</v>
      </c>
      <c r="D4407" s="20">
        <v>1</v>
      </c>
    </row>
    <row r="4408" spans="1:4" x14ac:dyDescent="0.25">
      <c r="A4408" s="26" t="s">
        <v>90</v>
      </c>
      <c r="B4408" s="20">
        <v>1</v>
      </c>
      <c r="C4408" s="20">
        <v>1</v>
      </c>
      <c r="D4408" s="20">
        <v>1</v>
      </c>
    </row>
    <row r="4409" spans="1:4" x14ac:dyDescent="0.25">
      <c r="A4409" s="21" t="s">
        <v>14</v>
      </c>
      <c r="B4409" s="20">
        <v>1</v>
      </c>
      <c r="C4409" s="20">
        <v>1</v>
      </c>
      <c r="D4409" s="20">
        <v>1</v>
      </c>
    </row>
    <row r="4410" spans="1:4" x14ac:dyDescent="0.25">
      <c r="A4410" s="26" t="s">
        <v>2351</v>
      </c>
      <c r="B4410" s="20">
        <v>1</v>
      </c>
      <c r="C4410" s="20">
        <v>1</v>
      </c>
      <c r="D4410" s="20">
        <v>1</v>
      </c>
    </row>
    <row r="4411" spans="1:4" x14ac:dyDescent="0.25">
      <c r="A4411" s="21" t="s">
        <v>16</v>
      </c>
      <c r="B4411" s="20">
        <v>1</v>
      </c>
      <c r="C4411" s="20">
        <v>1</v>
      </c>
      <c r="D4411" s="20">
        <v>1</v>
      </c>
    </row>
    <row r="4412" spans="1:4" x14ac:dyDescent="0.25">
      <c r="A4412" s="26" t="s">
        <v>2351</v>
      </c>
      <c r="B4412" s="20">
        <v>1</v>
      </c>
      <c r="C4412" s="20">
        <v>1</v>
      </c>
      <c r="D4412" s="20">
        <v>1</v>
      </c>
    </row>
    <row r="4413" spans="1:4" x14ac:dyDescent="0.25">
      <c r="A4413" s="19" t="s">
        <v>639</v>
      </c>
      <c r="B4413" s="20">
        <v>11</v>
      </c>
      <c r="C4413" s="20">
        <v>11</v>
      </c>
      <c r="D4413" s="20">
        <v>11</v>
      </c>
    </row>
    <row r="4414" spans="1:4" x14ac:dyDescent="0.25">
      <c r="A4414" s="21" t="s">
        <v>9</v>
      </c>
      <c r="B4414" s="20">
        <v>2</v>
      </c>
      <c r="C4414" s="20">
        <v>2</v>
      </c>
      <c r="D4414" s="20">
        <v>2</v>
      </c>
    </row>
    <row r="4415" spans="1:4" x14ac:dyDescent="0.25">
      <c r="A4415" s="21" t="s">
        <v>8</v>
      </c>
      <c r="B4415" s="20">
        <v>1</v>
      </c>
      <c r="C4415" s="20">
        <v>1</v>
      </c>
      <c r="D4415" s="20">
        <v>1</v>
      </c>
    </row>
    <row r="4416" spans="1:4" x14ac:dyDescent="0.25">
      <c r="A4416" s="21" t="s">
        <v>7</v>
      </c>
      <c r="B4416" s="20">
        <v>2</v>
      </c>
      <c r="C4416" s="20">
        <v>2</v>
      </c>
      <c r="D4416" s="20">
        <v>2</v>
      </c>
    </row>
    <row r="4417" spans="1:4" x14ac:dyDescent="0.25">
      <c r="A4417" s="26" t="s">
        <v>260</v>
      </c>
      <c r="B4417" s="20">
        <v>1</v>
      </c>
      <c r="C4417" s="20">
        <v>1</v>
      </c>
      <c r="D4417" s="20">
        <v>1</v>
      </c>
    </row>
    <row r="4418" spans="1:4" x14ac:dyDescent="0.25">
      <c r="A4418" s="26" t="s">
        <v>640</v>
      </c>
      <c r="B4418" s="20">
        <v>1</v>
      </c>
      <c r="C4418" s="20">
        <v>1</v>
      </c>
      <c r="D4418" s="20">
        <v>1</v>
      </c>
    </row>
    <row r="4419" spans="1:4" x14ac:dyDescent="0.25">
      <c r="A4419" s="21" t="s">
        <v>12</v>
      </c>
      <c r="B4419" s="20">
        <v>2</v>
      </c>
      <c r="C4419" s="20">
        <v>2</v>
      </c>
      <c r="D4419" s="20">
        <v>2</v>
      </c>
    </row>
    <row r="4420" spans="1:4" x14ac:dyDescent="0.25">
      <c r="A4420" s="26" t="s">
        <v>264</v>
      </c>
      <c r="B4420" s="20">
        <v>2</v>
      </c>
      <c r="C4420" s="20">
        <v>2</v>
      </c>
      <c r="D4420" s="20">
        <v>2</v>
      </c>
    </row>
    <row r="4421" spans="1:4" x14ac:dyDescent="0.25">
      <c r="A4421" s="21" t="s">
        <v>5</v>
      </c>
      <c r="B4421" s="20">
        <v>1</v>
      </c>
      <c r="C4421" s="20">
        <v>1</v>
      </c>
      <c r="D4421" s="20">
        <v>1</v>
      </c>
    </row>
    <row r="4422" spans="1:4" x14ac:dyDescent="0.25">
      <c r="A4422" s="26">
        <v>8402066852</v>
      </c>
      <c r="B4422" s="20">
        <v>1</v>
      </c>
      <c r="C4422" s="20">
        <v>1</v>
      </c>
      <c r="D4422" s="20">
        <v>1</v>
      </c>
    </row>
    <row r="4423" spans="1:4" x14ac:dyDescent="0.25">
      <c r="A4423" s="21" t="s">
        <v>6</v>
      </c>
      <c r="B4423" s="20">
        <v>1</v>
      </c>
      <c r="C4423" s="20">
        <v>1</v>
      </c>
      <c r="D4423" s="20">
        <v>1</v>
      </c>
    </row>
    <row r="4424" spans="1:4" x14ac:dyDescent="0.25">
      <c r="A4424" s="26">
        <v>9788402066855</v>
      </c>
      <c r="B4424" s="20">
        <v>1</v>
      </c>
      <c r="C4424" s="20">
        <v>1</v>
      </c>
      <c r="D4424" s="20">
        <v>1</v>
      </c>
    </row>
    <row r="4425" spans="1:4" x14ac:dyDescent="0.25">
      <c r="A4425" s="21" t="s">
        <v>13</v>
      </c>
      <c r="B4425" s="20">
        <v>2</v>
      </c>
      <c r="C4425" s="20">
        <v>2</v>
      </c>
      <c r="D4425" s="20">
        <v>2</v>
      </c>
    </row>
    <row r="4426" spans="1:4" x14ac:dyDescent="0.25">
      <c r="A4426" s="26" t="s">
        <v>90</v>
      </c>
      <c r="B4426" s="20">
        <v>2</v>
      </c>
      <c r="C4426" s="20">
        <v>2</v>
      </c>
      <c r="D4426" s="20">
        <v>2</v>
      </c>
    </row>
    <row r="4427" spans="1:4" x14ac:dyDescent="0.25">
      <c r="A4427" s="19" t="s">
        <v>764</v>
      </c>
      <c r="B4427" s="20">
        <v>7</v>
      </c>
      <c r="C4427" s="20">
        <v>7</v>
      </c>
      <c r="D4427" s="20">
        <v>7</v>
      </c>
    </row>
    <row r="4428" spans="1:4" x14ac:dyDescent="0.25">
      <c r="A4428" s="21" t="s">
        <v>9</v>
      </c>
      <c r="B4428" s="20">
        <v>1</v>
      </c>
      <c r="C4428" s="20">
        <v>1</v>
      </c>
      <c r="D4428" s="20">
        <v>1</v>
      </c>
    </row>
    <row r="4429" spans="1:4" x14ac:dyDescent="0.25">
      <c r="A4429" s="21" t="s">
        <v>8</v>
      </c>
      <c r="B4429" s="20">
        <v>1</v>
      </c>
      <c r="C4429" s="20">
        <v>1</v>
      </c>
      <c r="D4429" s="20">
        <v>1</v>
      </c>
    </row>
    <row r="4430" spans="1:4" x14ac:dyDescent="0.25">
      <c r="A4430" s="21" t="s">
        <v>7</v>
      </c>
      <c r="B4430" s="20">
        <v>1</v>
      </c>
      <c r="C4430" s="20">
        <v>1</v>
      </c>
      <c r="D4430" s="20">
        <v>1</v>
      </c>
    </row>
    <row r="4431" spans="1:4" x14ac:dyDescent="0.25">
      <c r="A4431" s="26" t="s">
        <v>558</v>
      </c>
      <c r="B4431" s="20">
        <v>1</v>
      </c>
      <c r="C4431" s="20">
        <v>1</v>
      </c>
      <c r="D4431" s="20">
        <v>1</v>
      </c>
    </row>
    <row r="4432" spans="1:4" x14ac:dyDescent="0.25">
      <c r="A4432" s="21" t="s">
        <v>12</v>
      </c>
      <c r="B4432" s="20">
        <v>1</v>
      </c>
      <c r="C4432" s="20">
        <v>1</v>
      </c>
      <c r="D4432" s="20">
        <v>1</v>
      </c>
    </row>
    <row r="4433" spans="1:4" x14ac:dyDescent="0.25">
      <c r="A4433" s="26" t="s">
        <v>264</v>
      </c>
      <c r="B4433" s="20">
        <v>1</v>
      </c>
      <c r="C4433" s="20">
        <v>1</v>
      </c>
      <c r="D4433" s="20">
        <v>1</v>
      </c>
    </row>
    <row r="4434" spans="1:4" x14ac:dyDescent="0.25">
      <c r="A4434" s="21" t="s">
        <v>5</v>
      </c>
      <c r="B4434" s="20">
        <v>1</v>
      </c>
      <c r="C4434" s="20">
        <v>1</v>
      </c>
      <c r="D4434" s="20">
        <v>1</v>
      </c>
    </row>
    <row r="4435" spans="1:4" x14ac:dyDescent="0.25">
      <c r="A4435" s="26">
        <v>8423324745</v>
      </c>
      <c r="B4435" s="20">
        <v>1</v>
      </c>
      <c r="C4435" s="20">
        <v>1</v>
      </c>
      <c r="D4435" s="20">
        <v>1</v>
      </c>
    </row>
    <row r="4436" spans="1:4" x14ac:dyDescent="0.25">
      <c r="A4436" s="21" t="s">
        <v>6</v>
      </c>
      <c r="B4436" s="20">
        <v>1</v>
      </c>
      <c r="C4436" s="20">
        <v>1</v>
      </c>
      <c r="D4436" s="20">
        <v>1</v>
      </c>
    </row>
    <row r="4437" spans="1:4" x14ac:dyDescent="0.25">
      <c r="A4437" s="26">
        <v>9788423324743</v>
      </c>
      <c r="B4437" s="20">
        <v>1</v>
      </c>
      <c r="C4437" s="20">
        <v>1</v>
      </c>
      <c r="D4437" s="20">
        <v>1</v>
      </c>
    </row>
    <row r="4438" spans="1:4" x14ac:dyDescent="0.25">
      <c r="A4438" s="21" t="s">
        <v>13</v>
      </c>
      <c r="B4438" s="20">
        <v>1</v>
      </c>
      <c r="C4438" s="20">
        <v>1</v>
      </c>
      <c r="D4438" s="20">
        <v>1</v>
      </c>
    </row>
    <row r="4439" spans="1:4" x14ac:dyDescent="0.25">
      <c r="A4439" s="26" t="s">
        <v>90</v>
      </c>
      <c r="B4439" s="20">
        <v>1</v>
      </c>
      <c r="C4439" s="20">
        <v>1</v>
      </c>
      <c r="D4439" s="20">
        <v>1</v>
      </c>
    </row>
    <row r="4440" spans="1:4" x14ac:dyDescent="0.25">
      <c r="A4440" s="19" t="s">
        <v>225</v>
      </c>
      <c r="B4440" s="20">
        <v>11</v>
      </c>
      <c r="C4440" s="20">
        <v>11</v>
      </c>
      <c r="D4440" s="20">
        <v>11</v>
      </c>
    </row>
    <row r="4441" spans="1:4" x14ac:dyDescent="0.25">
      <c r="A4441" s="21" t="s">
        <v>9</v>
      </c>
      <c r="B4441" s="20">
        <v>1</v>
      </c>
      <c r="C4441" s="20">
        <v>1</v>
      </c>
      <c r="D4441" s="20">
        <v>1</v>
      </c>
    </row>
    <row r="4442" spans="1:4" x14ac:dyDescent="0.25">
      <c r="A4442" s="21" t="s">
        <v>8</v>
      </c>
      <c r="B4442" s="20">
        <v>1</v>
      </c>
      <c r="C4442" s="20">
        <v>1</v>
      </c>
      <c r="D4442" s="20">
        <v>1</v>
      </c>
    </row>
    <row r="4443" spans="1:4" x14ac:dyDescent="0.25">
      <c r="A4443" s="21" t="s">
        <v>7</v>
      </c>
      <c r="B4443" s="20">
        <v>1</v>
      </c>
      <c r="C4443" s="20">
        <v>1</v>
      </c>
      <c r="D4443" s="20">
        <v>1</v>
      </c>
    </row>
    <row r="4444" spans="1:4" x14ac:dyDescent="0.25">
      <c r="A4444" s="26" t="s">
        <v>349</v>
      </c>
      <c r="B4444" s="20">
        <v>1</v>
      </c>
      <c r="C4444" s="20">
        <v>1</v>
      </c>
      <c r="D4444" s="20">
        <v>1</v>
      </c>
    </row>
    <row r="4445" spans="1:4" x14ac:dyDescent="0.25">
      <c r="A4445" s="21" t="s">
        <v>12</v>
      </c>
      <c r="B4445" s="20">
        <v>1</v>
      </c>
      <c r="C4445" s="20">
        <v>1</v>
      </c>
      <c r="D4445" s="20">
        <v>1</v>
      </c>
    </row>
    <row r="4446" spans="1:4" x14ac:dyDescent="0.25">
      <c r="A4446" s="26" t="s">
        <v>264</v>
      </c>
      <c r="B4446" s="20">
        <v>1</v>
      </c>
      <c r="C4446" s="20">
        <v>1</v>
      </c>
      <c r="D4446" s="20">
        <v>1</v>
      </c>
    </row>
    <row r="4447" spans="1:4" x14ac:dyDescent="0.25">
      <c r="A4447" s="21" t="s">
        <v>11</v>
      </c>
      <c r="B4447" s="20">
        <v>1</v>
      </c>
      <c r="C4447" s="20">
        <v>1</v>
      </c>
      <c r="D4447" s="20">
        <v>1</v>
      </c>
    </row>
    <row r="4448" spans="1:4" x14ac:dyDescent="0.25">
      <c r="A4448" s="26" t="s">
        <v>122</v>
      </c>
      <c r="B4448" s="20">
        <v>1</v>
      </c>
      <c r="C4448" s="20">
        <v>1</v>
      </c>
      <c r="D4448" s="20">
        <v>1</v>
      </c>
    </row>
    <row r="4449" spans="1:4" x14ac:dyDescent="0.25">
      <c r="A4449" s="21" t="s">
        <v>5</v>
      </c>
      <c r="B4449" s="20">
        <v>1</v>
      </c>
      <c r="C4449" s="20">
        <v>1</v>
      </c>
      <c r="D4449" s="20">
        <v>1</v>
      </c>
    </row>
    <row r="4450" spans="1:4" x14ac:dyDescent="0.25">
      <c r="A4450" s="26">
        <v>9580470782</v>
      </c>
      <c r="B4450" s="20">
        <v>1</v>
      </c>
      <c r="C4450" s="20">
        <v>1</v>
      </c>
      <c r="D4450" s="20">
        <v>1</v>
      </c>
    </row>
    <row r="4451" spans="1:4" x14ac:dyDescent="0.25">
      <c r="A4451" s="21" t="s">
        <v>6</v>
      </c>
      <c r="B4451" s="20">
        <v>1</v>
      </c>
      <c r="C4451" s="20">
        <v>1</v>
      </c>
      <c r="D4451" s="20">
        <v>1</v>
      </c>
    </row>
    <row r="4452" spans="1:4" x14ac:dyDescent="0.25">
      <c r="A4452" s="26">
        <v>9789580470786</v>
      </c>
      <c r="B4452" s="20">
        <v>1</v>
      </c>
      <c r="C4452" s="20">
        <v>1</v>
      </c>
      <c r="D4452" s="20">
        <v>1</v>
      </c>
    </row>
    <row r="4453" spans="1:4" x14ac:dyDescent="0.25">
      <c r="A4453" s="21" t="s">
        <v>10</v>
      </c>
      <c r="B4453" s="20">
        <v>1</v>
      </c>
      <c r="C4453" s="20">
        <v>1</v>
      </c>
      <c r="D4453" s="20">
        <v>1</v>
      </c>
    </row>
    <row r="4454" spans="1:4" x14ac:dyDescent="0.25">
      <c r="A4454" s="26" t="s">
        <v>263</v>
      </c>
      <c r="B4454" s="20">
        <v>1</v>
      </c>
      <c r="C4454" s="20">
        <v>1</v>
      </c>
      <c r="D4454" s="20">
        <v>1</v>
      </c>
    </row>
    <row r="4455" spans="1:4" x14ac:dyDescent="0.25">
      <c r="A4455" s="21" t="s">
        <v>13</v>
      </c>
      <c r="B4455" s="20">
        <v>1</v>
      </c>
      <c r="C4455" s="20">
        <v>1</v>
      </c>
      <c r="D4455" s="20">
        <v>1</v>
      </c>
    </row>
    <row r="4456" spans="1:4" x14ac:dyDescent="0.25">
      <c r="A4456" s="26" t="s">
        <v>90</v>
      </c>
      <c r="B4456" s="20">
        <v>1</v>
      </c>
      <c r="C4456" s="20">
        <v>1</v>
      </c>
      <c r="D4456" s="20">
        <v>1</v>
      </c>
    </row>
    <row r="4457" spans="1:4" x14ac:dyDescent="0.25">
      <c r="A4457" s="21" t="s">
        <v>14</v>
      </c>
      <c r="B4457" s="20">
        <v>1</v>
      </c>
      <c r="C4457" s="20">
        <v>1</v>
      </c>
      <c r="D4457" s="20">
        <v>1</v>
      </c>
    </row>
    <row r="4458" spans="1:4" x14ac:dyDescent="0.25">
      <c r="A4458" s="26" t="s">
        <v>2351</v>
      </c>
      <c r="B4458" s="20">
        <v>1</v>
      </c>
      <c r="C4458" s="20">
        <v>1</v>
      </c>
      <c r="D4458" s="20">
        <v>1</v>
      </c>
    </row>
    <row r="4459" spans="1:4" x14ac:dyDescent="0.25">
      <c r="A4459" s="21" t="s">
        <v>16</v>
      </c>
      <c r="B4459" s="20">
        <v>1</v>
      </c>
      <c r="C4459" s="20">
        <v>1</v>
      </c>
      <c r="D4459" s="20">
        <v>1</v>
      </c>
    </row>
    <row r="4460" spans="1:4" x14ac:dyDescent="0.25">
      <c r="A4460" s="26" t="s">
        <v>2351</v>
      </c>
      <c r="B4460" s="20">
        <v>1</v>
      </c>
      <c r="C4460" s="20">
        <v>1</v>
      </c>
      <c r="D4460" s="20">
        <v>1</v>
      </c>
    </row>
    <row r="4461" spans="1:4" x14ac:dyDescent="0.25">
      <c r="A4461" s="19" t="s">
        <v>1434</v>
      </c>
      <c r="B4461" s="20">
        <v>10</v>
      </c>
      <c r="C4461" s="20">
        <v>10</v>
      </c>
      <c r="D4461" s="20">
        <v>10</v>
      </c>
    </row>
    <row r="4462" spans="1:4" x14ac:dyDescent="0.25">
      <c r="A4462" s="21" t="s">
        <v>9</v>
      </c>
      <c r="B4462" s="20">
        <v>1</v>
      </c>
      <c r="C4462" s="20">
        <v>1</v>
      </c>
      <c r="D4462" s="20">
        <v>1</v>
      </c>
    </row>
    <row r="4463" spans="1:4" x14ac:dyDescent="0.25">
      <c r="A4463" s="21" t="s">
        <v>8</v>
      </c>
      <c r="B4463" s="20">
        <v>1</v>
      </c>
      <c r="C4463" s="20">
        <v>1</v>
      </c>
      <c r="D4463" s="20">
        <v>1</v>
      </c>
    </row>
    <row r="4464" spans="1:4" x14ac:dyDescent="0.25">
      <c r="A4464" s="21" t="s">
        <v>7</v>
      </c>
      <c r="B4464" s="20">
        <v>1</v>
      </c>
      <c r="C4464" s="20">
        <v>1</v>
      </c>
      <c r="D4464" s="20">
        <v>1</v>
      </c>
    </row>
    <row r="4465" spans="1:4" x14ac:dyDescent="0.25">
      <c r="A4465" s="26" t="s">
        <v>349</v>
      </c>
      <c r="B4465" s="20">
        <v>1</v>
      </c>
      <c r="C4465" s="20">
        <v>1</v>
      </c>
      <c r="D4465" s="20">
        <v>1</v>
      </c>
    </row>
    <row r="4466" spans="1:4" x14ac:dyDescent="0.25">
      <c r="A4466" s="21" t="s">
        <v>12</v>
      </c>
      <c r="B4466" s="20">
        <v>1</v>
      </c>
      <c r="C4466" s="20">
        <v>1</v>
      </c>
      <c r="D4466" s="20">
        <v>1</v>
      </c>
    </row>
    <row r="4467" spans="1:4" x14ac:dyDescent="0.25">
      <c r="A4467" s="26" t="s">
        <v>377</v>
      </c>
      <c r="B4467" s="20">
        <v>1</v>
      </c>
      <c r="C4467" s="20">
        <v>1</v>
      </c>
      <c r="D4467" s="20">
        <v>1</v>
      </c>
    </row>
    <row r="4468" spans="1:4" x14ac:dyDescent="0.25">
      <c r="A4468" s="21" t="s">
        <v>11</v>
      </c>
      <c r="B4468" s="20">
        <v>1</v>
      </c>
      <c r="C4468" s="20">
        <v>1</v>
      </c>
      <c r="D4468" s="20">
        <v>1</v>
      </c>
    </row>
    <row r="4469" spans="1:4" x14ac:dyDescent="0.25">
      <c r="A4469" s="26" t="s">
        <v>1218</v>
      </c>
      <c r="B4469" s="20">
        <v>1</v>
      </c>
      <c r="C4469" s="20">
        <v>1</v>
      </c>
      <c r="D4469" s="20">
        <v>1</v>
      </c>
    </row>
    <row r="4470" spans="1:4" x14ac:dyDescent="0.25">
      <c r="A4470" s="21" t="s">
        <v>5</v>
      </c>
      <c r="B4470" s="20">
        <v>1</v>
      </c>
      <c r="C4470" s="20">
        <v>1</v>
      </c>
      <c r="D4470" s="20">
        <v>1</v>
      </c>
    </row>
    <row r="4471" spans="1:4" x14ac:dyDescent="0.25">
      <c r="A4471" s="26">
        <v>9580494088</v>
      </c>
      <c r="B4471" s="20">
        <v>1</v>
      </c>
      <c r="C4471" s="20">
        <v>1</v>
      </c>
      <c r="D4471" s="20">
        <v>1</v>
      </c>
    </row>
    <row r="4472" spans="1:4" x14ac:dyDescent="0.25">
      <c r="A4472" s="21" t="s">
        <v>6</v>
      </c>
      <c r="B4472" s="20">
        <v>1</v>
      </c>
      <c r="C4472" s="20">
        <v>1</v>
      </c>
      <c r="D4472" s="20">
        <v>1</v>
      </c>
    </row>
    <row r="4473" spans="1:4" x14ac:dyDescent="0.25">
      <c r="A4473" s="26" t="s">
        <v>2351</v>
      </c>
      <c r="B4473" s="20">
        <v>1</v>
      </c>
      <c r="C4473" s="20">
        <v>1</v>
      </c>
      <c r="D4473" s="20">
        <v>1</v>
      </c>
    </row>
    <row r="4474" spans="1:4" x14ac:dyDescent="0.25">
      <c r="A4474" s="21" t="s">
        <v>10</v>
      </c>
      <c r="B4474" s="20">
        <v>1</v>
      </c>
      <c r="C4474" s="20">
        <v>1</v>
      </c>
      <c r="D4474" s="20">
        <v>1</v>
      </c>
    </row>
    <row r="4475" spans="1:4" x14ac:dyDescent="0.25">
      <c r="A4475" s="26" t="s">
        <v>256</v>
      </c>
      <c r="B4475" s="20">
        <v>1</v>
      </c>
      <c r="C4475" s="20">
        <v>1</v>
      </c>
      <c r="D4475" s="20">
        <v>1</v>
      </c>
    </row>
    <row r="4476" spans="1:4" x14ac:dyDescent="0.25">
      <c r="A4476" s="21" t="s">
        <v>14</v>
      </c>
      <c r="B4476" s="20">
        <v>1</v>
      </c>
      <c r="C4476" s="20">
        <v>1</v>
      </c>
      <c r="D4476" s="20">
        <v>1</v>
      </c>
    </row>
    <row r="4477" spans="1:4" x14ac:dyDescent="0.25">
      <c r="A4477" s="26" t="s">
        <v>2351</v>
      </c>
      <c r="B4477" s="20">
        <v>1</v>
      </c>
      <c r="C4477" s="20">
        <v>1</v>
      </c>
      <c r="D4477" s="20">
        <v>1</v>
      </c>
    </row>
    <row r="4478" spans="1:4" x14ac:dyDescent="0.25">
      <c r="A4478" s="21" t="s">
        <v>16</v>
      </c>
      <c r="B4478" s="20">
        <v>1</v>
      </c>
      <c r="C4478" s="20">
        <v>1</v>
      </c>
      <c r="D4478" s="20">
        <v>1</v>
      </c>
    </row>
    <row r="4479" spans="1:4" x14ac:dyDescent="0.25">
      <c r="A4479" s="26" t="s">
        <v>2351</v>
      </c>
      <c r="B4479" s="20">
        <v>1</v>
      </c>
      <c r="C4479" s="20">
        <v>1</v>
      </c>
      <c r="D4479" s="20">
        <v>1</v>
      </c>
    </row>
    <row r="4480" spans="1:4" x14ac:dyDescent="0.25">
      <c r="A4480" s="19" t="s">
        <v>1355</v>
      </c>
      <c r="B4480" s="20">
        <v>9</v>
      </c>
      <c r="C4480" s="20">
        <v>9</v>
      </c>
      <c r="D4480" s="20">
        <v>9</v>
      </c>
    </row>
    <row r="4481" spans="1:4" x14ac:dyDescent="0.25">
      <c r="A4481" s="21" t="s">
        <v>9</v>
      </c>
      <c r="B4481" s="20">
        <v>1</v>
      </c>
      <c r="C4481" s="20">
        <v>1</v>
      </c>
      <c r="D4481" s="20">
        <v>1</v>
      </c>
    </row>
    <row r="4482" spans="1:4" x14ac:dyDescent="0.25">
      <c r="A4482" s="21" t="s">
        <v>8</v>
      </c>
      <c r="B4482" s="20">
        <v>1</v>
      </c>
      <c r="C4482" s="20">
        <v>1</v>
      </c>
      <c r="D4482" s="20">
        <v>1</v>
      </c>
    </row>
    <row r="4483" spans="1:4" x14ac:dyDescent="0.25">
      <c r="A4483" s="21" t="s">
        <v>7</v>
      </c>
      <c r="B4483" s="20">
        <v>1</v>
      </c>
      <c r="C4483" s="20">
        <v>1</v>
      </c>
      <c r="D4483" s="20">
        <v>1</v>
      </c>
    </row>
    <row r="4484" spans="1:4" x14ac:dyDescent="0.25">
      <c r="A4484" s="26" t="s">
        <v>389</v>
      </c>
      <c r="B4484" s="20">
        <v>1</v>
      </c>
      <c r="C4484" s="20">
        <v>1</v>
      </c>
      <c r="D4484" s="20">
        <v>1</v>
      </c>
    </row>
    <row r="4485" spans="1:4" x14ac:dyDescent="0.25">
      <c r="A4485" s="21" t="s">
        <v>12</v>
      </c>
      <c r="B4485" s="20">
        <v>1</v>
      </c>
      <c r="C4485" s="20">
        <v>1</v>
      </c>
      <c r="D4485" s="20">
        <v>1</v>
      </c>
    </row>
    <row r="4486" spans="1:4" x14ac:dyDescent="0.25">
      <c r="A4486" s="26" t="s">
        <v>374</v>
      </c>
      <c r="B4486" s="20">
        <v>1</v>
      </c>
      <c r="C4486" s="20">
        <v>1</v>
      </c>
      <c r="D4486" s="20">
        <v>1</v>
      </c>
    </row>
    <row r="4487" spans="1:4" x14ac:dyDescent="0.25">
      <c r="A4487" s="21" t="s">
        <v>11</v>
      </c>
      <c r="B4487" s="20">
        <v>1</v>
      </c>
      <c r="C4487" s="20">
        <v>1</v>
      </c>
      <c r="D4487" s="20">
        <v>1</v>
      </c>
    </row>
    <row r="4488" spans="1:4" x14ac:dyDescent="0.25">
      <c r="A4488" s="26" t="s">
        <v>2351</v>
      </c>
      <c r="B4488" s="20">
        <v>1</v>
      </c>
      <c r="C4488" s="20">
        <v>1</v>
      </c>
      <c r="D4488" s="20">
        <v>1</v>
      </c>
    </row>
    <row r="4489" spans="1:4" x14ac:dyDescent="0.25">
      <c r="A4489" s="21" t="s">
        <v>5</v>
      </c>
      <c r="B4489" s="20">
        <v>1</v>
      </c>
      <c r="C4489" s="20">
        <v>1</v>
      </c>
      <c r="D4489" s="20">
        <v>1</v>
      </c>
    </row>
    <row r="4490" spans="1:4" x14ac:dyDescent="0.25">
      <c r="A4490" s="26" t="s">
        <v>2351</v>
      </c>
      <c r="B4490" s="20">
        <v>1</v>
      </c>
      <c r="C4490" s="20">
        <v>1</v>
      </c>
      <c r="D4490" s="20">
        <v>1</v>
      </c>
    </row>
    <row r="4491" spans="1:4" x14ac:dyDescent="0.25">
      <c r="A4491" s="21" t="s">
        <v>6</v>
      </c>
      <c r="B4491" s="20">
        <v>1</v>
      </c>
      <c r="C4491" s="20">
        <v>1</v>
      </c>
      <c r="D4491" s="20">
        <v>1</v>
      </c>
    </row>
    <row r="4492" spans="1:4" x14ac:dyDescent="0.25">
      <c r="A4492" s="26" t="s">
        <v>2351</v>
      </c>
      <c r="B4492" s="20">
        <v>1</v>
      </c>
      <c r="C4492" s="20">
        <v>1</v>
      </c>
      <c r="D4492" s="20">
        <v>1</v>
      </c>
    </row>
    <row r="4493" spans="1:4" x14ac:dyDescent="0.25">
      <c r="A4493" s="21" t="s">
        <v>10</v>
      </c>
      <c r="B4493" s="20">
        <v>1</v>
      </c>
      <c r="C4493" s="20">
        <v>1</v>
      </c>
      <c r="D4493" s="20">
        <v>1</v>
      </c>
    </row>
    <row r="4494" spans="1:4" x14ac:dyDescent="0.25">
      <c r="A4494" s="26" t="s">
        <v>256</v>
      </c>
      <c r="B4494" s="20">
        <v>1</v>
      </c>
      <c r="C4494" s="20">
        <v>1</v>
      </c>
      <c r="D4494" s="20">
        <v>1</v>
      </c>
    </row>
    <row r="4495" spans="1:4" x14ac:dyDescent="0.25">
      <c r="A4495" s="21" t="s">
        <v>13</v>
      </c>
      <c r="B4495" s="20">
        <v>1</v>
      </c>
      <c r="C4495" s="20">
        <v>1</v>
      </c>
      <c r="D4495" s="20">
        <v>1</v>
      </c>
    </row>
    <row r="4496" spans="1:4" x14ac:dyDescent="0.25">
      <c r="A4496" s="26" t="s">
        <v>375</v>
      </c>
      <c r="B4496" s="20">
        <v>1</v>
      </c>
      <c r="C4496" s="20">
        <v>1</v>
      </c>
      <c r="D4496" s="20">
        <v>1</v>
      </c>
    </row>
    <row r="4497" spans="1:4" x14ac:dyDescent="0.25">
      <c r="A4497" s="19" t="s">
        <v>158</v>
      </c>
      <c r="B4497" s="20">
        <v>10</v>
      </c>
      <c r="C4497" s="20">
        <v>10</v>
      </c>
      <c r="D4497" s="20">
        <v>10</v>
      </c>
    </row>
    <row r="4498" spans="1:4" x14ac:dyDescent="0.25">
      <c r="A4498" s="21" t="s">
        <v>9</v>
      </c>
      <c r="B4498" s="20">
        <v>1</v>
      </c>
      <c r="C4498" s="20">
        <v>1</v>
      </c>
      <c r="D4498" s="20">
        <v>1</v>
      </c>
    </row>
    <row r="4499" spans="1:4" x14ac:dyDescent="0.25">
      <c r="A4499" s="21" t="s">
        <v>8</v>
      </c>
      <c r="B4499" s="20">
        <v>1</v>
      </c>
      <c r="C4499" s="20">
        <v>1</v>
      </c>
      <c r="D4499" s="20">
        <v>1</v>
      </c>
    </row>
    <row r="4500" spans="1:4" x14ac:dyDescent="0.25">
      <c r="A4500" s="21" t="s">
        <v>7</v>
      </c>
      <c r="B4500" s="20">
        <v>1</v>
      </c>
      <c r="C4500" s="20">
        <v>1</v>
      </c>
      <c r="D4500" s="20">
        <v>1</v>
      </c>
    </row>
    <row r="4501" spans="1:4" x14ac:dyDescent="0.25">
      <c r="A4501" s="26" t="s">
        <v>2351</v>
      </c>
      <c r="B4501" s="20">
        <v>1</v>
      </c>
      <c r="C4501" s="20">
        <v>1</v>
      </c>
      <c r="D4501" s="20">
        <v>1</v>
      </c>
    </row>
    <row r="4502" spans="1:4" x14ac:dyDescent="0.25">
      <c r="A4502" s="21" t="s">
        <v>12</v>
      </c>
      <c r="B4502" s="20">
        <v>1</v>
      </c>
      <c r="C4502" s="20">
        <v>1</v>
      </c>
      <c r="D4502" s="20">
        <v>1</v>
      </c>
    </row>
    <row r="4503" spans="1:4" x14ac:dyDescent="0.25">
      <c r="A4503" s="26" t="s">
        <v>264</v>
      </c>
      <c r="B4503" s="20">
        <v>1</v>
      </c>
      <c r="C4503" s="20">
        <v>1</v>
      </c>
      <c r="D4503" s="20">
        <v>1</v>
      </c>
    </row>
    <row r="4504" spans="1:4" x14ac:dyDescent="0.25">
      <c r="A4504" s="21" t="s">
        <v>11</v>
      </c>
      <c r="B4504" s="20">
        <v>1</v>
      </c>
      <c r="C4504" s="20">
        <v>1</v>
      </c>
      <c r="D4504" s="20">
        <v>1</v>
      </c>
    </row>
    <row r="4505" spans="1:4" x14ac:dyDescent="0.25">
      <c r="A4505" s="26" t="s">
        <v>28</v>
      </c>
      <c r="B4505" s="20">
        <v>1</v>
      </c>
      <c r="C4505" s="20">
        <v>1</v>
      </c>
      <c r="D4505" s="20">
        <v>1</v>
      </c>
    </row>
    <row r="4506" spans="1:4" x14ac:dyDescent="0.25">
      <c r="A4506" s="21" t="s">
        <v>5</v>
      </c>
      <c r="B4506" s="20">
        <v>1</v>
      </c>
      <c r="C4506" s="20">
        <v>1</v>
      </c>
      <c r="D4506" s="20">
        <v>1</v>
      </c>
    </row>
    <row r="4507" spans="1:4" x14ac:dyDescent="0.25">
      <c r="A4507" s="26" t="s">
        <v>2351</v>
      </c>
      <c r="B4507" s="20">
        <v>1</v>
      </c>
      <c r="C4507" s="20">
        <v>1</v>
      </c>
      <c r="D4507" s="20">
        <v>1</v>
      </c>
    </row>
    <row r="4508" spans="1:4" x14ac:dyDescent="0.25">
      <c r="A4508" s="21" t="s">
        <v>6</v>
      </c>
      <c r="B4508" s="20">
        <v>1</v>
      </c>
      <c r="C4508" s="20">
        <v>1</v>
      </c>
      <c r="D4508" s="20">
        <v>1</v>
      </c>
    </row>
    <row r="4509" spans="1:4" x14ac:dyDescent="0.25">
      <c r="A4509" s="26" t="s">
        <v>2351</v>
      </c>
      <c r="B4509" s="20">
        <v>1</v>
      </c>
      <c r="C4509" s="20">
        <v>1</v>
      </c>
      <c r="D4509" s="20">
        <v>1</v>
      </c>
    </row>
    <row r="4510" spans="1:4" x14ac:dyDescent="0.25">
      <c r="A4510" s="21" t="s">
        <v>10</v>
      </c>
      <c r="B4510" s="20">
        <v>1</v>
      </c>
      <c r="C4510" s="20">
        <v>1</v>
      </c>
      <c r="D4510" s="20">
        <v>1</v>
      </c>
    </row>
    <row r="4511" spans="1:4" x14ac:dyDescent="0.25">
      <c r="A4511" s="26" t="s">
        <v>279</v>
      </c>
      <c r="B4511" s="20">
        <v>1</v>
      </c>
      <c r="C4511" s="20">
        <v>1</v>
      </c>
      <c r="D4511" s="20">
        <v>1</v>
      </c>
    </row>
    <row r="4512" spans="1:4" x14ac:dyDescent="0.25">
      <c r="A4512" s="21" t="s">
        <v>14</v>
      </c>
      <c r="B4512" s="20">
        <v>1</v>
      </c>
      <c r="C4512" s="20">
        <v>1</v>
      </c>
      <c r="D4512" s="20">
        <v>1</v>
      </c>
    </row>
    <row r="4513" spans="1:4" x14ac:dyDescent="0.25">
      <c r="A4513" s="26" t="s">
        <v>2351</v>
      </c>
      <c r="B4513" s="20">
        <v>1</v>
      </c>
      <c r="C4513" s="20">
        <v>1</v>
      </c>
      <c r="D4513" s="20">
        <v>1</v>
      </c>
    </row>
    <row r="4514" spans="1:4" x14ac:dyDescent="0.25">
      <c r="A4514" s="21" t="s">
        <v>16</v>
      </c>
      <c r="B4514" s="20">
        <v>1</v>
      </c>
      <c r="C4514" s="20">
        <v>1</v>
      </c>
      <c r="D4514" s="20">
        <v>1</v>
      </c>
    </row>
    <row r="4515" spans="1:4" x14ac:dyDescent="0.25">
      <c r="A4515" s="26" t="s">
        <v>2351</v>
      </c>
      <c r="B4515" s="20">
        <v>1</v>
      </c>
      <c r="C4515" s="20">
        <v>1</v>
      </c>
      <c r="D4515" s="20">
        <v>1</v>
      </c>
    </row>
    <row r="4516" spans="1:4" x14ac:dyDescent="0.25">
      <c r="A4516" s="19" t="s">
        <v>1822</v>
      </c>
      <c r="B4516" s="20">
        <v>20</v>
      </c>
      <c r="C4516" s="20">
        <v>20</v>
      </c>
      <c r="D4516" s="20">
        <v>20</v>
      </c>
    </row>
    <row r="4517" spans="1:4" x14ac:dyDescent="0.25">
      <c r="A4517" s="21" t="s">
        <v>9</v>
      </c>
      <c r="B4517" s="20">
        <v>3</v>
      </c>
      <c r="C4517" s="20">
        <v>3</v>
      </c>
      <c r="D4517" s="20">
        <v>3</v>
      </c>
    </row>
    <row r="4518" spans="1:4" x14ac:dyDescent="0.25">
      <c r="A4518" s="21" t="s">
        <v>8</v>
      </c>
      <c r="B4518" s="20">
        <v>2</v>
      </c>
      <c r="C4518" s="20">
        <v>2</v>
      </c>
      <c r="D4518" s="20">
        <v>2</v>
      </c>
    </row>
    <row r="4519" spans="1:4" x14ac:dyDescent="0.25">
      <c r="A4519" s="21" t="s">
        <v>7</v>
      </c>
      <c r="B4519" s="20">
        <v>3</v>
      </c>
      <c r="C4519" s="20">
        <v>3</v>
      </c>
      <c r="D4519" s="20">
        <v>3</v>
      </c>
    </row>
    <row r="4520" spans="1:4" x14ac:dyDescent="0.25">
      <c r="A4520" s="26" t="s">
        <v>993</v>
      </c>
      <c r="B4520" s="20">
        <v>1</v>
      </c>
      <c r="C4520" s="20">
        <v>1</v>
      </c>
      <c r="D4520" s="20">
        <v>1</v>
      </c>
    </row>
    <row r="4521" spans="1:4" x14ac:dyDescent="0.25">
      <c r="A4521" s="26" t="s">
        <v>553</v>
      </c>
      <c r="B4521" s="20">
        <v>1</v>
      </c>
      <c r="C4521" s="20">
        <v>1</v>
      </c>
      <c r="D4521" s="20">
        <v>1</v>
      </c>
    </row>
    <row r="4522" spans="1:4" x14ac:dyDescent="0.25">
      <c r="A4522" s="26" t="s">
        <v>2351</v>
      </c>
      <c r="B4522" s="20">
        <v>1</v>
      </c>
      <c r="C4522" s="20">
        <v>1</v>
      </c>
      <c r="D4522" s="20">
        <v>1</v>
      </c>
    </row>
    <row r="4523" spans="1:4" x14ac:dyDescent="0.25">
      <c r="A4523" s="21" t="s">
        <v>12</v>
      </c>
      <c r="B4523" s="20">
        <v>3</v>
      </c>
      <c r="C4523" s="20">
        <v>3</v>
      </c>
      <c r="D4523" s="20">
        <v>3</v>
      </c>
    </row>
    <row r="4524" spans="1:4" x14ac:dyDescent="0.25">
      <c r="A4524" s="26" t="s">
        <v>264</v>
      </c>
      <c r="B4524" s="20">
        <v>3</v>
      </c>
      <c r="C4524" s="20">
        <v>3</v>
      </c>
      <c r="D4524" s="20">
        <v>3</v>
      </c>
    </row>
    <row r="4525" spans="1:4" x14ac:dyDescent="0.25">
      <c r="A4525" s="21" t="s">
        <v>11</v>
      </c>
      <c r="B4525" s="20">
        <v>1</v>
      </c>
      <c r="C4525" s="20">
        <v>1</v>
      </c>
      <c r="D4525" s="20">
        <v>1</v>
      </c>
    </row>
    <row r="4526" spans="1:4" x14ac:dyDescent="0.25">
      <c r="A4526" s="26" t="s">
        <v>26</v>
      </c>
      <c r="B4526" s="20">
        <v>1</v>
      </c>
      <c r="C4526" s="20">
        <v>1</v>
      </c>
      <c r="D4526" s="20">
        <v>1</v>
      </c>
    </row>
    <row r="4527" spans="1:4" x14ac:dyDescent="0.25">
      <c r="A4527" s="21" t="s">
        <v>5</v>
      </c>
      <c r="B4527" s="20">
        <v>1</v>
      </c>
      <c r="C4527" s="20">
        <v>1</v>
      </c>
      <c r="D4527" s="20">
        <v>1</v>
      </c>
    </row>
    <row r="4528" spans="1:4" x14ac:dyDescent="0.25">
      <c r="A4528" s="26">
        <v>9586140857</v>
      </c>
      <c r="B4528" s="20">
        <v>1</v>
      </c>
      <c r="C4528" s="20">
        <v>1</v>
      </c>
      <c r="D4528" s="20">
        <v>1</v>
      </c>
    </row>
    <row r="4529" spans="1:4" x14ac:dyDescent="0.25">
      <c r="A4529" s="21" t="s">
        <v>6</v>
      </c>
      <c r="B4529" s="20">
        <v>1</v>
      </c>
      <c r="C4529" s="20">
        <v>1</v>
      </c>
      <c r="D4529" s="20">
        <v>1</v>
      </c>
    </row>
    <row r="4530" spans="1:4" x14ac:dyDescent="0.25">
      <c r="A4530" s="26" t="s">
        <v>2351</v>
      </c>
      <c r="B4530" s="20">
        <v>1</v>
      </c>
      <c r="C4530" s="20">
        <v>1</v>
      </c>
      <c r="D4530" s="20">
        <v>1</v>
      </c>
    </row>
    <row r="4531" spans="1:4" x14ac:dyDescent="0.25">
      <c r="A4531" s="21" t="s">
        <v>10</v>
      </c>
      <c r="B4531" s="20">
        <v>1</v>
      </c>
      <c r="C4531" s="20">
        <v>1</v>
      </c>
      <c r="D4531" s="20">
        <v>1</v>
      </c>
    </row>
    <row r="4532" spans="1:4" x14ac:dyDescent="0.25">
      <c r="A4532" s="26" t="s">
        <v>279</v>
      </c>
      <c r="B4532" s="20">
        <v>1</v>
      </c>
      <c r="C4532" s="20">
        <v>1</v>
      </c>
      <c r="D4532" s="20">
        <v>1</v>
      </c>
    </row>
    <row r="4533" spans="1:4" x14ac:dyDescent="0.25">
      <c r="A4533" s="21" t="s">
        <v>13</v>
      </c>
      <c r="B4533" s="20">
        <v>3</v>
      </c>
      <c r="C4533" s="20">
        <v>3</v>
      </c>
      <c r="D4533" s="20">
        <v>3</v>
      </c>
    </row>
    <row r="4534" spans="1:4" x14ac:dyDescent="0.25">
      <c r="A4534" s="26" t="s">
        <v>90</v>
      </c>
      <c r="B4534" s="20">
        <v>3</v>
      </c>
      <c r="C4534" s="20">
        <v>3</v>
      </c>
      <c r="D4534" s="20">
        <v>3</v>
      </c>
    </row>
    <row r="4535" spans="1:4" x14ac:dyDescent="0.25">
      <c r="A4535" s="21" t="s">
        <v>14</v>
      </c>
      <c r="B4535" s="20">
        <v>1</v>
      </c>
      <c r="C4535" s="20">
        <v>1</v>
      </c>
      <c r="D4535" s="20">
        <v>1</v>
      </c>
    </row>
    <row r="4536" spans="1:4" x14ac:dyDescent="0.25">
      <c r="A4536" s="26" t="s">
        <v>2351</v>
      </c>
      <c r="B4536" s="20">
        <v>1</v>
      </c>
      <c r="C4536" s="20">
        <v>1</v>
      </c>
      <c r="D4536" s="20">
        <v>1</v>
      </c>
    </row>
    <row r="4537" spans="1:4" x14ac:dyDescent="0.25">
      <c r="A4537" s="21" t="s">
        <v>16</v>
      </c>
      <c r="B4537" s="20">
        <v>1</v>
      </c>
      <c r="C4537" s="20">
        <v>1</v>
      </c>
      <c r="D4537" s="20">
        <v>1</v>
      </c>
    </row>
    <row r="4538" spans="1:4" x14ac:dyDescent="0.25">
      <c r="A4538" s="26" t="s">
        <v>2351</v>
      </c>
      <c r="B4538" s="20">
        <v>1</v>
      </c>
      <c r="C4538" s="20">
        <v>1</v>
      </c>
      <c r="D4538" s="20">
        <v>1</v>
      </c>
    </row>
    <row r="4539" spans="1:4" x14ac:dyDescent="0.25">
      <c r="A4539" s="19" t="s">
        <v>1825</v>
      </c>
      <c r="B4539" s="20">
        <v>7</v>
      </c>
      <c r="C4539" s="20">
        <v>7</v>
      </c>
      <c r="D4539" s="20">
        <v>7</v>
      </c>
    </row>
    <row r="4540" spans="1:4" x14ac:dyDescent="0.25">
      <c r="A4540" s="21" t="s">
        <v>9</v>
      </c>
      <c r="B4540" s="20">
        <v>1</v>
      </c>
      <c r="C4540" s="20">
        <v>1</v>
      </c>
      <c r="D4540" s="20">
        <v>1</v>
      </c>
    </row>
    <row r="4541" spans="1:4" x14ac:dyDescent="0.25">
      <c r="A4541" s="21" t="s">
        <v>8</v>
      </c>
      <c r="B4541" s="20">
        <v>1</v>
      </c>
      <c r="C4541" s="20">
        <v>1</v>
      </c>
      <c r="D4541" s="20">
        <v>1</v>
      </c>
    </row>
    <row r="4542" spans="1:4" x14ac:dyDescent="0.25">
      <c r="A4542" s="21" t="s">
        <v>7</v>
      </c>
      <c r="B4542" s="20">
        <v>1</v>
      </c>
      <c r="C4542" s="20">
        <v>1</v>
      </c>
      <c r="D4542" s="20">
        <v>1</v>
      </c>
    </row>
    <row r="4543" spans="1:4" x14ac:dyDescent="0.25">
      <c r="A4543" s="26" t="s">
        <v>497</v>
      </c>
      <c r="B4543" s="20">
        <v>1</v>
      </c>
      <c r="C4543" s="20">
        <v>1</v>
      </c>
      <c r="D4543" s="20">
        <v>1</v>
      </c>
    </row>
    <row r="4544" spans="1:4" x14ac:dyDescent="0.25">
      <c r="A4544" s="21" t="s">
        <v>12</v>
      </c>
      <c r="B4544" s="20">
        <v>1</v>
      </c>
      <c r="C4544" s="20">
        <v>1</v>
      </c>
      <c r="D4544" s="20">
        <v>1</v>
      </c>
    </row>
    <row r="4545" spans="1:4" x14ac:dyDescent="0.25">
      <c r="A4545" s="26" t="s">
        <v>264</v>
      </c>
      <c r="B4545" s="20">
        <v>1</v>
      </c>
      <c r="C4545" s="20">
        <v>1</v>
      </c>
      <c r="D4545" s="20">
        <v>1</v>
      </c>
    </row>
    <row r="4546" spans="1:4" x14ac:dyDescent="0.25">
      <c r="A4546" s="21" t="s">
        <v>5</v>
      </c>
      <c r="B4546" s="20">
        <v>1</v>
      </c>
      <c r="C4546" s="20">
        <v>1</v>
      </c>
      <c r="D4546" s="20">
        <v>1</v>
      </c>
    </row>
    <row r="4547" spans="1:4" x14ac:dyDescent="0.25">
      <c r="A4547" s="26">
        <v>9588662419</v>
      </c>
      <c r="B4547" s="20">
        <v>1</v>
      </c>
      <c r="C4547" s="20">
        <v>1</v>
      </c>
      <c r="D4547" s="20">
        <v>1</v>
      </c>
    </row>
    <row r="4548" spans="1:4" x14ac:dyDescent="0.25">
      <c r="A4548" s="21" t="s">
        <v>6</v>
      </c>
      <c r="B4548" s="20">
        <v>1</v>
      </c>
      <c r="C4548" s="20">
        <v>1</v>
      </c>
      <c r="D4548" s="20">
        <v>1</v>
      </c>
    </row>
    <row r="4549" spans="1:4" x14ac:dyDescent="0.25">
      <c r="A4549" s="26">
        <v>9789588662411</v>
      </c>
      <c r="B4549" s="20">
        <v>1</v>
      </c>
      <c r="C4549" s="20">
        <v>1</v>
      </c>
      <c r="D4549" s="20">
        <v>1</v>
      </c>
    </row>
    <row r="4550" spans="1:4" x14ac:dyDescent="0.25">
      <c r="A4550" s="21" t="s">
        <v>13</v>
      </c>
      <c r="B4550" s="20">
        <v>1</v>
      </c>
      <c r="C4550" s="20">
        <v>1</v>
      </c>
      <c r="D4550" s="20">
        <v>1</v>
      </c>
    </row>
    <row r="4551" spans="1:4" x14ac:dyDescent="0.25">
      <c r="A4551" s="26" t="s">
        <v>90</v>
      </c>
      <c r="B4551" s="20">
        <v>1</v>
      </c>
      <c r="C4551" s="20">
        <v>1</v>
      </c>
      <c r="D4551" s="20">
        <v>1</v>
      </c>
    </row>
    <row r="4552" spans="1:4" x14ac:dyDescent="0.25">
      <c r="A4552" s="19" t="s">
        <v>840</v>
      </c>
      <c r="B4552" s="20">
        <v>6</v>
      </c>
      <c r="C4552" s="20">
        <v>6</v>
      </c>
      <c r="D4552" s="20">
        <v>6</v>
      </c>
    </row>
    <row r="4553" spans="1:4" x14ac:dyDescent="0.25">
      <c r="A4553" s="21" t="s">
        <v>9</v>
      </c>
      <c r="B4553" s="20">
        <v>1</v>
      </c>
      <c r="C4553" s="20">
        <v>1</v>
      </c>
      <c r="D4553" s="20">
        <v>1</v>
      </c>
    </row>
    <row r="4554" spans="1:4" x14ac:dyDescent="0.25">
      <c r="A4554" s="21" t="s">
        <v>7</v>
      </c>
      <c r="B4554" s="20">
        <v>1</v>
      </c>
      <c r="C4554" s="20">
        <v>1</v>
      </c>
      <c r="D4554" s="20">
        <v>1</v>
      </c>
    </row>
    <row r="4555" spans="1:4" x14ac:dyDescent="0.25">
      <c r="A4555" s="26" t="s">
        <v>813</v>
      </c>
      <c r="B4555" s="20">
        <v>1</v>
      </c>
      <c r="C4555" s="20">
        <v>1</v>
      </c>
      <c r="D4555" s="20">
        <v>1</v>
      </c>
    </row>
    <row r="4556" spans="1:4" x14ac:dyDescent="0.25">
      <c r="A4556" s="21" t="s">
        <v>12</v>
      </c>
      <c r="B4556" s="20">
        <v>1</v>
      </c>
      <c r="C4556" s="20">
        <v>1</v>
      </c>
      <c r="D4556" s="20">
        <v>1</v>
      </c>
    </row>
    <row r="4557" spans="1:4" x14ac:dyDescent="0.25">
      <c r="A4557" s="26" t="s">
        <v>264</v>
      </c>
      <c r="B4557" s="20">
        <v>1</v>
      </c>
      <c r="C4557" s="20">
        <v>1</v>
      </c>
      <c r="D4557" s="20">
        <v>1</v>
      </c>
    </row>
    <row r="4558" spans="1:4" x14ac:dyDescent="0.25">
      <c r="A4558" s="21" t="s">
        <v>5</v>
      </c>
      <c r="B4558" s="20">
        <v>1</v>
      </c>
      <c r="C4558" s="20">
        <v>1</v>
      </c>
      <c r="D4558" s="20">
        <v>1</v>
      </c>
    </row>
    <row r="4559" spans="1:4" x14ac:dyDescent="0.25">
      <c r="A4559" s="26">
        <v>8434444445</v>
      </c>
      <c r="B4559" s="20">
        <v>1</v>
      </c>
      <c r="C4559" s="20">
        <v>1</v>
      </c>
      <c r="D4559" s="20">
        <v>1</v>
      </c>
    </row>
    <row r="4560" spans="1:4" x14ac:dyDescent="0.25">
      <c r="A4560" s="21" t="s">
        <v>6</v>
      </c>
      <c r="B4560" s="20">
        <v>1</v>
      </c>
      <c r="C4560" s="20">
        <v>1</v>
      </c>
      <c r="D4560" s="20">
        <v>1</v>
      </c>
    </row>
    <row r="4561" spans="1:4" x14ac:dyDescent="0.25">
      <c r="A4561" s="26">
        <v>9788434444447</v>
      </c>
      <c r="B4561" s="20">
        <v>1</v>
      </c>
      <c r="C4561" s="20">
        <v>1</v>
      </c>
      <c r="D4561" s="20">
        <v>1</v>
      </c>
    </row>
    <row r="4562" spans="1:4" x14ac:dyDescent="0.25">
      <c r="A4562" s="21" t="s">
        <v>13</v>
      </c>
      <c r="B4562" s="20">
        <v>1</v>
      </c>
      <c r="C4562" s="20">
        <v>1</v>
      </c>
      <c r="D4562" s="20">
        <v>1</v>
      </c>
    </row>
    <row r="4563" spans="1:4" x14ac:dyDescent="0.25">
      <c r="A4563" s="26" t="s">
        <v>90</v>
      </c>
      <c r="B4563" s="20">
        <v>1</v>
      </c>
      <c r="C4563" s="20">
        <v>1</v>
      </c>
      <c r="D4563" s="20">
        <v>1</v>
      </c>
    </row>
    <row r="4564" spans="1:4" x14ac:dyDescent="0.25">
      <c r="A4564" s="19" t="s">
        <v>207</v>
      </c>
      <c r="B4564" s="20">
        <v>10</v>
      </c>
      <c r="C4564" s="20">
        <v>10</v>
      </c>
      <c r="D4564" s="20">
        <v>10</v>
      </c>
    </row>
    <row r="4565" spans="1:4" x14ac:dyDescent="0.25">
      <c r="A4565" s="21" t="s">
        <v>9</v>
      </c>
      <c r="B4565" s="20">
        <v>1</v>
      </c>
      <c r="C4565" s="20">
        <v>1</v>
      </c>
      <c r="D4565" s="20">
        <v>1</v>
      </c>
    </row>
    <row r="4566" spans="1:4" x14ac:dyDescent="0.25">
      <c r="A4566" s="21" t="s">
        <v>8</v>
      </c>
      <c r="B4566" s="20">
        <v>1</v>
      </c>
      <c r="C4566" s="20">
        <v>1</v>
      </c>
      <c r="D4566" s="20">
        <v>1</v>
      </c>
    </row>
    <row r="4567" spans="1:4" x14ac:dyDescent="0.25">
      <c r="A4567" s="21" t="s">
        <v>7</v>
      </c>
      <c r="B4567" s="20">
        <v>1</v>
      </c>
      <c r="C4567" s="20">
        <v>1</v>
      </c>
      <c r="D4567" s="20">
        <v>1</v>
      </c>
    </row>
    <row r="4568" spans="1:4" x14ac:dyDescent="0.25">
      <c r="A4568" s="26" t="s">
        <v>2351</v>
      </c>
      <c r="B4568" s="20">
        <v>1</v>
      </c>
      <c r="C4568" s="20">
        <v>1</v>
      </c>
      <c r="D4568" s="20">
        <v>1</v>
      </c>
    </row>
    <row r="4569" spans="1:4" x14ac:dyDescent="0.25">
      <c r="A4569" s="21" t="s">
        <v>12</v>
      </c>
      <c r="B4569" s="20">
        <v>1</v>
      </c>
      <c r="C4569" s="20">
        <v>1</v>
      </c>
      <c r="D4569" s="20">
        <v>1</v>
      </c>
    </row>
    <row r="4570" spans="1:4" x14ac:dyDescent="0.25">
      <c r="A4570" s="26" t="s">
        <v>264</v>
      </c>
      <c r="B4570" s="20">
        <v>1</v>
      </c>
      <c r="C4570" s="20">
        <v>1</v>
      </c>
      <c r="D4570" s="20">
        <v>1</v>
      </c>
    </row>
    <row r="4571" spans="1:4" x14ac:dyDescent="0.25">
      <c r="A4571" s="21" t="s">
        <v>11</v>
      </c>
      <c r="B4571" s="20">
        <v>1</v>
      </c>
      <c r="C4571" s="20">
        <v>1</v>
      </c>
      <c r="D4571" s="20">
        <v>1</v>
      </c>
    </row>
    <row r="4572" spans="1:4" x14ac:dyDescent="0.25">
      <c r="A4572" s="26" t="s">
        <v>28</v>
      </c>
      <c r="B4572" s="20">
        <v>1</v>
      </c>
      <c r="C4572" s="20">
        <v>1</v>
      </c>
      <c r="D4572" s="20">
        <v>1</v>
      </c>
    </row>
    <row r="4573" spans="1:4" x14ac:dyDescent="0.25">
      <c r="A4573" s="21" t="s">
        <v>5</v>
      </c>
      <c r="B4573" s="20">
        <v>1</v>
      </c>
      <c r="C4573" s="20">
        <v>1</v>
      </c>
      <c r="D4573" s="20">
        <v>1</v>
      </c>
    </row>
    <row r="4574" spans="1:4" x14ac:dyDescent="0.25">
      <c r="A4574" s="26" t="s">
        <v>2351</v>
      </c>
      <c r="B4574" s="20">
        <v>1</v>
      </c>
      <c r="C4574" s="20">
        <v>1</v>
      </c>
      <c r="D4574" s="20">
        <v>1</v>
      </c>
    </row>
    <row r="4575" spans="1:4" x14ac:dyDescent="0.25">
      <c r="A4575" s="21" t="s">
        <v>6</v>
      </c>
      <c r="B4575" s="20">
        <v>1</v>
      </c>
      <c r="C4575" s="20">
        <v>1</v>
      </c>
      <c r="D4575" s="20">
        <v>1</v>
      </c>
    </row>
    <row r="4576" spans="1:4" x14ac:dyDescent="0.25">
      <c r="A4576" s="26" t="s">
        <v>2351</v>
      </c>
      <c r="B4576" s="20">
        <v>1</v>
      </c>
      <c r="C4576" s="20">
        <v>1</v>
      </c>
      <c r="D4576" s="20">
        <v>1</v>
      </c>
    </row>
    <row r="4577" spans="1:4" x14ac:dyDescent="0.25">
      <c r="A4577" s="21" t="s">
        <v>10</v>
      </c>
      <c r="B4577" s="20">
        <v>1</v>
      </c>
      <c r="C4577" s="20">
        <v>1</v>
      </c>
      <c r="D4577" s="20">
        <v>1</v>
      </c>
    </row>
    <row r="4578" spans="1:4" x14ac:dyDescent="0.25">
      <c r="A4578" s="26" t="s">
        <v>1662</v>
      </c>
      <c r="B4578" s="20">
        <v>1</v>
      </c>
      <c r="C4578" s="20">
        <v>1</v>
      </c>
      <c r="D4578" s="20">
        <v>1</v>
      </c>
    </row>
    <row r="4579" spans="1:4" x14ac:dyDescent="0.25">
      <c r="A4579" s="21" t="s">
        <v>14</v>
      </c>
      <c r="B4579" s="20">
        <v>1</v>
      </c>
      <c r="C4579" s="20">
        <v>1</v>
      </c>
      <c r="D4579" s="20">
        <v>1</v>
      </c>
    </row>
    <row r="4580" spans="1:4" x14ac:dyDescent="0.25">
      <c r="A4580" s="26" t="s">
        <v>2351</v>
      </c>
      <c r="B4580" s="20">
        <v>1</v>
      </c>
      <c r="C4580" s="20">
        <v>1</v>
      </c>
      <c r="D4580" s="20">
        <v>1</v>
      </c>
    </row>
    <row r="4581" spans="1:4" x14ac:dyDescent="0.25">
      <c r="A4581" s="21" t="s">
        <v>16</v>
      </c>
      <c r="B4581" s="20">
        <v>1</v>
      </c>
      <c r="C4581" s="20">
        <v>1</v>
      </c>
      <c r="D4581" s="20">
        <v>1</v>
      </c>
    </row>
    <row r="4582" spans="1:4" x14ac:dyDescent="0.25">
      <c r="A4582" s="26" t="s">
        <v>2351</v>
      </c>
      <c r="B4582" s="20">
        <v>1</v>
      </c>
      <c r="C4582" s="20">
        <v>1</v>
      </c>
      <c r="D4582" s="20">
        <v>1</v>
      </c>
    </row>
    <row r="4583" spans="1:4" x14ac:dyDescent="0.25">
      <c r="A4583" s="19" t="s">
        <v>196</v>
      </c>
      <c r="B4583" s="20">
        <v>10</v>
      </c>
      <c r="C4583" s="20">
        <v>10</v>
      </c>
      <c r="D4583" s="20">
        <v>10</v>
      </c>
    </row>
    <row r="4584" spans="1:4" x14ac:dyDescent="0.25">
      <c r="A4584" s="21" t="s">
        <v>9</v>
      </c>
      <c r="B4584" s="20">
        <v>1</v>
      </c>
      <c r="C4584" s="20">
        <v>1</v>
      </c>
      <c r="D4584" s="20">
        <v>1</v>
      </c>
    </row>
    <row r="4585" spans="1:4" x14ac:dyDescent="0.25">
      <c r="A4585" s="21" t="s">
        <v>8</v>
      </c>
      <c r="B4585" s="20">
        <v>1</v>
      </c>
      <c r="C4585" s="20">
        <v>1</v>
      </c>
      <c r="D4585" s="20">
        <v>1</v>
      </c>
    </row>
    <row r="4586" spans="1:4" x14ac:dyDescent="0.25">
      <c r="A4586" s="21" t="s">
        <v>7</v>
      </c>
      <c r="B4586" s="20">
        <v>1</v>
      </c>
      <c r="C4586" s="20">
        <v>1</v>
      </c>
      <c r="D4586" s="20">
        <v>1</v>
      </c>
    </row>
    <row r="4587" spans="1:4" x14ac:dyDescent="0.25">
      <c r="A4587" s="26" t="s">
        <v>1745</v>
      </c>
      <c r="B4587" s="20">
        <v>1</v>
      </c>
      <c r="C4587" s="20">
        <v>1</v>
      </c>
      <c r="D4587" s="20">
        <v>1</v>
      </c>
    </row>
    <row r="4588" spans="1:4" x14ac:dyDescent="0.25">
      <c r="A4588" s="21" t="s">
        <v>12</v>
      </c>
      <c r="B4588" s="20">
        <v>1</v>
      </c>
      <c r="C4588" s="20">
        <v>1</v>
      </c>
      <c r="D4588" s="20">
        <v>1</v>
      </c>
    </row>
    <row r="4589" spans="1:4" x14ac:dyDescent="0.25">
      <c r="A4589" s="26" t="s">
        <v>264</v>
      </c>
      <c r="B4589" s="20">
        <v>1</v>
      </c>
      <c r="C4589" s="20">
        <v>1</v>
      </c>
      <c r="D4589" s="20">
        <v>1</v>
      </c>
    </row>
    <row r="4590" spans="1:4" x14ac:dyDescent="0.25">
      <c r="A4590" s="21" t="s">
        <v>11</v>
      </c>
      <c r="B4590" s="20">
        <v>1</v>
      </c>
      <c r="C4590" s="20">
        <v>1</v>
      </c>
      <c r="D4590" s="20">
        <v>1</v>
      </c>
    </row>
    <row r="4591" spans="1:4" x14ac:dyDescent="0.25">
      <c r="A4591" s="26" t="s">
        <v>28</v>
      </c>
      <c r="B4591" s="20">
        <v>1</v>
      </c>
      <c r="C4591" s="20">
        <v>1</v>
      </c>
      <c r="D4591" s="20">
        <v>1</v>
      </c>
    </row>
    <row r="4592" spans="1:4" x14ac:dyDescent="0.25">
      <c r="A4592" s="21" t="s">
        <v>5</v>
      </c>
      <c r="B4592" s="20">
        <v>1</v>
      </c>
      <c r="C4592" s="20">
        <v>1</v>
      </c>
      <c r="D4592" s="20">
        <v>1</v>
      </c>
    </row>
    <row r="4593" spans="1:4" x14ac:dyDescent="0.25">
      <c r="A4593" s="26">
        <v>9582700009</v>
      </c>
      <c r="B4593" s="20">
        <v>1</v>
      </c>
      <c r="C4593" s="20">
        <v>1</v>
      </c>
      <c r="D4593" s="20">
        <v>1</v>
      </c>
    </row>
    <row r="4594" spans="1:4" x14ac:dyDescent="0.25">
      <c r="A4594" s="21" t="s">
        <v>6</v>
      </c>
      <c r="B4594" s="20">
        <v>1</v>
      </c>
      <c r="C4594" s="20">
        <v>1</v>
      </c>
      <c r="D4594" s="20">
        <v>1</v>
      </c>
    </row>
    <row r="4595" spans="1:4" x14ac:dyDescent="0.25">
      <c r="A4595" s="26" t="s">
        <v>2351</v>
      </c>
      <c r="B4595" s="20">
        <v>1</v>
      </c>
      <c r="C4595" s="20">
        <v>1</v>
      </c>
      <c r="D4595" s="20">
        <v>1</v>
      </c>
    </row>
    <row r="4596" spans="1:4" x14ac:dyDescent="0.25">
      <c r="A4596" s="21" t="s">
        <v>10</v>
      </c>
      <c r="B4596" s="20">
        <v>1</v>
      </c>
      <c r="C4596" s="20">
        <v>1</v>
      </c>
      <c r="D4596" s="20">
        <v>1</v>
      </c>
    </row>
    <row r="4597" spans="1:4" x14ac:dyDescent="0.25">
      <c r="A4597" s="26" t="s">
        <v>1823</v>
      </c>
      <c r="B4597" s="20">
        <v>1</v>
      </c>
      <c r="C4597" s="20">
        <v>1</v>
      </c>
      <c r="D4597" s="20">
        <v>1</v>
      </c>
    </row>
    <row r="4598" spans="1:4" x14ac:dyDescent="0.25">
      <c r="A4598" s="21" t="s">
        <v>14</v>
      </c>
      <c r="B4598" s="20">
        <v>1</v>
      </c>
      <c r="C4598" s="20">
        <v>1</v>
      </c>
      <c r="D4598" s="20">
        <v>1</v>
      </c>
    </row>
    <row r="4599" spans="1:4" x14ac:dyDescent="0.25">
      <c r="A4599" s="26" t="s">
        <v>2351</v>
      </c>
      <c r="B4599" s="20">
        <v>1</v>
      </c>
      <c r="C4599" s="20">
        <v>1</v>
      </c>
      <c r="D4599" s="20">
        <v>1</v>
      </c>
    </row>
    <row r="4600" spans="1:4" x14ac:dyDescent="0.25">
      <c r="A4600" s="21" t="s">
        <v>16</v>
      </c>
      <c r="B4600" s="20">
        <v>1</v>
      </c>
      <c r="C4600" s="20">
        <v>1</v>
      </c>
      <c r="D4600" s="20">
        <v>1</v>
      </c>
    </row>
    <row r="4601" spans="1:4" x14ac:dyDescent="0.25">
      <c r="A4601" s="26" t="s">
        <v>2351</v>
      </c>
      <c r="B4601" s="20">
        <v>1</v>
      </c>
      <c r="C4601" s="20">
        <v>1</v>
      </c>
      <c r="D4601" s="20">
        <v>1</v>
      </c>
    </row>
    <row r="4602" spans="1:4" x14ac:dyDescent="0.25">
      <c r="A4602" s="19" t="s">
        <v>818</v>
      </c>
      <c r="B4602" s="20">
        <v>7</v>
      </c>
      <c r="C4602" s="20">
        <v>7</v>
      </c>
      <c r="D4602" s="20">
        <v>7</v>
      </c>
    </row>
    <row r="4603" spans="1:4" x14ac:dyDescent="0.25">
      <c r="A4603" s="21" t="s">
        <v>9</v>
      </c>
      <c r="B4603" s="20">
        <v>1</v>
      </c>
      <c r="C4603" s="20">
        <v>1</v>
      </c>
      <c r="D4603" s="20">
        <v>1</v>
      </c>
    </row>
    <row r="4604" spans="1:4" x14ac:dyDescent="0.25">
      <c r="A4604" s="21" t="s">
        <v>8</v>
      </c>
      <c r="B4604" s="20">
        <v>1</v>
      </c>
      <c r="C4604" s="20">
        <v>1</v>
      </c>
      <c r="D4604" s="20">
        <v>1</v>
      </c>
    </row>
    <row r="4605" spans="1:4" x14ac:dyDescent="0.25">
      <c r="A4605" s="21" t="s">
        <v>7</v>
      </c>
      <c r="B4605" s="20">
        <v>1</v>
      </c>
      <c r="C4605" s="20">
        <v>1</v>
      </c>
      <c r="D4605" s="20">
        <v>1</v>
      </c>
    </row>
    <row r="4606" spans="1:4" x14ac:dyDescent="0.25">
      <c r="A4606" s="26" t="s">
        <v>819</v>
      </c>
      <c r="B4606" s="20">
        <v>1</v>
      </c>
      <c r="C4606" s="20">
        <v>1</v>
      </c>
      <c r="D4606" s="20">
        <v>1</v>
      </c>
    </row>
    <row r="4607" spans="1:4" x14ac:dyDescent="0.25">
      <c r="A4607" s="21" t="s">
        <v>12</v>
      </c>
      <c r="B4607" s="20">
        <v>1</v>
      </c>
      <c r="C4607" s="20">
        <v>1</v>
      </c>
      <c r="D4607" s="20">
        <v>1</v>
      </c>
    </row>
    <row r="4608" spans="1:4" x14ac:dyDescent="0.25">
      <c r="A4608" s="26" t="s">
        <v>264</v>
      </c>
      <c r="B4608" s="20">
        <v>1</v>
      </c>
      <c r="C4608" s="20">
        <v>1</v>
      </c>
      <c r="D4608" s="20">
        <v>1</v>
      </c>
    </row>
    <row r="4609" spans="1:4" x14ac:dyDescent="0.25">
      <c r="A4609" s="21" t="s">
        <v>5</v>
      </c>
      <c r="B4609" s="20">
        <v>1</v>
      </c>
      <c r="C4609" s="20">
        <v>1</v>
      </c>
      <c r="D4609" s="20">
        <v>1</v>
      </c>
    </row>
    <row r="4610" spans="1:4" x14ac:dyDescent="0.25">
      <c r="A4610" s="26">
        <v>8474320038</v>
      </c>
      <c r="B4610" s="20">
        <v>1</v>
      </c>
      <c r="C4610" s="20">
        <v>1</v>
      </c>
      <c r="D4610" s="20">
        <v>1</v>
      </c>
    </row>
    <row r="4611" spans="1:4" x14ac:dyDescent="0.25">
      <c r="A4611" s="21" t="s">
        <v>6</v>
      </c>
      <c r="B4611" s="20">
        <v>1</v>
      </c>
      <c r="C4611" s="20">
        <v>1</v>
      </c>
      <c r="D4611" s="20">
        <v>1</v>
      </c>
    </row>
    <row r="4612" spans="1:4" x14ac:dyDescent="0.25">
      <c r="A4612" s="26">
        <v>9788474320039</v>
      </c>
      <c r="B4612" s="20">
        <v>1</v>
      </c>
      <c r="C4612" s="20">
        <v>1</v>
      </c>
      <c r="D4612" s="20">
        <v>1</v>
      </c>
    </row>
    <row r="4613" spans="1:4" x14ac:dyDescent="0.25">
      <c r="A4613" s="21" t="s">
        <v>13</v>
      </c>
      <c r="B4613" s="20">
        <v>1</v>
      </c>
      <c r="C4613" s="20">
        <v>1</v>
      </c>
      <c r="D4613" s="20">
        <v>1</v>
      </c>
    </row>
    <row r="4614" spans="1:4" x14ac:dyDescent="0.25">
      <c r="A4614" s="26" t="s">
        <v>90</v>
      </c>
      <c r="B4614" s="20">
        <v>1</v>
      </c>
      <c r="C4614" s="20">
        <v>1</v>
      </c>
      <c r="D4614" s="20">
        <v>1</v>
      </c>
    </row>
    <row r="4615" spans="1:4" x14ac:dyDescent="0.25">
      <c r="A4615" s="19" t="s">
        <v>1088</v>
      </c>
      <c r="B4615" s="20">
        <v>4</v>
      </c>
      <c r="C4615" s="20">
        <v>4</v>
      </c>
      <c r="D4615" s="20">
        <v>4</v>
      </c>
    </row>
    <row r="4616" spans="1:4" x14ac:dyDescent="0.25">
      <c r="A4616" s="21" t="s">
        <v>9</v>
      </c>
      <c r="B4616" s="20">
        <v>1</v>
      </c>
      <c r="C4616" s="20">
        <v>1</v>
      </c>
      <c r="D4616" s="20">
        <v>1</v>
      </c>
    </row>
    <row r="4617" spans="1:4" x14ac:dyDescent="0.25">
      <c r="A4617" s="21" t="s">
        <v>7</v>
      </c>
      <c r="B4617" s="20">
        <v>1</v>
      </c>
      <c r="C4617" s="20">
        <v>1</v>
      </c>
      <c r="D4617" s="20">
        <v>1</v>
      </c>
    </row>
    <row r="4618" spans="1:4" x14ac:dyDescent="0.25">
      <c r="A4618" s="26" t="s">
        <v>320</v>
      </c>
      <c r="B4618" s="20">
        <v>1</v>
      </c>
      <c r="C4618" s="20">
        <v>1</v>
      </c>
      <c r="D4618" s="20">
        <v>1</v>
      </c>
    </row>
    <row r="4619" spans="1:4" x14ac:dyDescent="0.25">
      <c r="A4619" s="21" t="s">
        <v>12</v>
      </c>
      <c r="B4619" s="20">
        <v>1</v>
      </c>
      <c r="C4619" s="20">
        <v>1</v>
      </c>
      <c r="D4619" s="20">
        <v>1</v>
      </c>
    </row>
    <row r="4620" spans="1:4" x14ac:dyDescent="0.25">
      <c r="A4620" s="26" t="s">
        <v>264</v>
      </c>
      <c r="B4620" s="20">
        <v>1</v>
      </c>
      <c r="C4620" s="20">
        <v>1</v>
      </c>
      <c r="D4620" s="20">
        <v>1</v>
      </c>
    </row>
    <row r="4621" spans="1:4" x14ac:dyDescent="0.25">
      <c r="A4621" s="21" t="s">
        <v>13</v>
      </c>
      <c r="B4621" s="20">
        <v>1</v>
      </c>
      <c r="C4621" s="20">
        <v>1</v>
      </c>
      <c r="D4621" s="20">
        <v>1</v>
      </c>
    </row>
    <row r="4622" spans="1:4" x14ac:dyDescent="0.25">
      <c r="A4622" s="26" t="s">
        <v>90</v>
      </c>
      <c r="B4622" s="20">
        <v>1</v>
      </c>
      <c r="C4622" s="20">
        <v>1</v>
      </c>
      <c r="D4622" s="20">
        <v>1</v>
      </c>
    </row>
    <row r="4623" spans="1:4" x14ac:dyDescent="0.25">
      <c r="A4623" s="19" t="s">
        <v>1246</v>
      </c>
      <c r="B4623" s="20">
        <v>5</v>
      </c>
      <c r="C4623" s="20">
        <v>5</v>
      </c>
      <c r="D4623" s="20">
        <v>5</v>
      </c>
    </row>
    <row r="4624" spans="1:4" x14ac:dyDescent="0.25">
      <c r="A4624" s="21" t="s">
        <v>9</v>
      </c>
      <c r="B4624" s="20">
        <v>1</v>
      </c>
      <c r="C4624" s="20">
        <v>1</v>
      </c>
      <c r="D4624" s="20">
        <v>1</v>
      </c>
    </row>
    <row r="4625" spans="1:4" x14ac:dyDescent="0.25">
      <c r="A4625" s="21" t="s">
        <v>7</v>
      </c>
      <c r="B4625" s="20">
        <v>1</v>
      </c>
      <c r="C4625" s="20">
        <v>1</v>
      </c>
      <c r="D4625" s="20">
        <v>1</v>
      </c>
    </row>
    <row r="4626" spans="1:4" x14ac:dyDescent="0.25">
      <c r="A4626" s="26" t="s">
        <v>320</v>
      </c>
      <c r="B4626" s="20">
        <v>1</v>
      </c>
      <c r="C4626" s="20">
        <v>1</v>
      </c>
      <c r="D4626" s="20">
        <v>1</v>
      </c>
    </row>
    <row r="4627" spans="1:4" x14ac:dyDescent="0.25">
      <c r="A4627" s="21" t="s">
        <v>12</v>
      </c>
      <c r="B4627" s="20">
        <v>1</v>
      </c>
      <c r="C4627" s="20">
        <v>1</v>
      </c>
      <c r="D4627" s="20">
        <v>1</v>
      </c>
    </row>
    <row r="4628" spans="1:4" x14ac:dyDescent="0.25">
      <c r="A4628" s="26" t="s">
        <v>264</v>
      </c>
      <c r="B4628" s="20">
        <v>1</v>
      </c>
      <c r="C4628" s="20">
        <v>1</v>
      </c>
      <c r="D4628" s="20">
        <v>1</v>
      </c>
    </row>
    <row r="4629" spans="1:4" x14ac:dyDescent="0.25">
      <c r="A4629" s="21" t="s">
        <v>5</v>
      </c>
      <c r="B4629" s="20">
        <v>1</v>
      </c>
      <c r="C4629" s="20">
        <v>1</v>
      </c>
      <c r="D4629" s="20">
        <v>1</v>
      </c>
    </row>
    <row r="4630" spans="1:4" x14ac:dyDescent="0.25">
      <c r="A4630" s="26">
        <v>9587040586</v>
      </c>
      <c r="B4630" s="20">
        <v>1</v>
      </c>
      <c r="C4630" s="20">
        <v>1</v>
      </c>
      <c r="D4630" s="20">
        <v>1</v>
      </c>
    </row>
    <row r="4631" spans="1:4" x14ac:dyDescent="0.25">
      <c r="A4631" s="21" t="s">
        <v>13</v>
      </c>
      <c r="B4631" s="20">
        <v>1</v>
      </c>
      <c r="C4631" s="20">
        <v>1</v>
      </c>
      <c r="D4631" s="20">
        <v>1</v>
      </c>
    </row>
    <row r="4632" spans="1:4" x14ac:dyDescent="0.25">
      <c r="A4632" s="26" t="s">
        <v>90</v>
      </c>
      <c r="B4632" s="20">
        <v>1</v>
      </c>
      <c r="C4632" s="20">
        <v>1</v>
      </c>
      <c r="D4632" s="20">
        <v>1</v>
      </c>
    </row>
    <row r="4633" spans="1:4" x14ac:dyDescent="0.25">
      <c r="A4633" s="19" t="s">
        <v>1188</v>
      </c>
      <c r="B4633" s="20">
        <v>4</v>
      </c>
      <c r="C4633" s="20">
        <v>4</v>
      </c>
      <c r="D4633" s="20">
        <v>4</v>
      </c>
    </row>
    <row r="4634" spans="1:4" x14ac:dyDescent="0.25">
      <c r="A4634" s="21" t="s">
        <v>9</v>
      </c>
      <c r="B4634" s="20">
        <v>1</v>
      </c>
      <c r="C4634" s="20">
        <v>1</v>
      </c>
      <c r="D4634" s="20">
        <v>1</v>
      </c>
    </row>
    <row r="4635" spans="1:4" x14ac:dyDescent="0.25">
      <c r="A4635" s="21" t="s">
        <v>7</v>
      </c>
      <c r="B4635" s="20">
        <v>1</v>
      </c>
      <c r="C4635" s="20">
        <v>1</v>
      </c>
      <c r="D4635" s="20">
        <v>1</v>
      </c>
    </row>
    <row r="4636" spans="1:4" x14ac:dyDescent="0.25">
      <c r="A4636" s="26" t="s">
        <v>1189</v>
      </c>
      <c r="B4636" s="20">
        <v>1</v>
      </c>
      <c r="C4636" s="20">
        <v>1</v>
      </c>
      <c r="D4636" s="20">
        <v>1</v>
      </c>
    </row>
    <row r="4637" spans="1:4" x14ac:dyDescent="0.25">
      <c r="A4637" s="21" t="s">
        <v>12</v>
      </c>
      <c r="B4637" s="20">
        <v>1</v>
      </c>
      <c r="C4637" s="20">
        <v>1</v>
      </c>
      <c r="D4637" s="20">
        <v>1</v>
      </c>
    </row>
    <row r="4638" spans="1:4" x14ac:dyDescent="0.25">
      <c r="A4638" s="26" t="s">
        <v>264</v>
      </c>
      <c r="B4638" s="20">
        <v>1</v>
      </c>
      <c r="C4638" s="20">
        <v>1</v>
      </c>
      <c r="D4638" s="20">
        <v>1</v>
      </c>
    </row>
    <row r="4639" spans="1:4" x14ac:dyDescent="0.25">
      <c r="A4639" s="21" t="s">
        <v>13</v>
      </c>
      <c r="B4639" s="20">
        <v>1</v>
      </c>
      <c r="C4639" s="20">
        <v>1</v>
      </c>
      <c r="D4639" s="20">
        <v>1</v>
      </c>
    </row>
    <row r="4640" spans="1:4" x14ac:dyDescent="0.25">
      <c r="A4640" s="26" t="s">
        <v>90</v>
      </c>
      <c r="B4640" s="20">
        <v>1</v>
      </c>
      <c r="C4640" s="20">
        <v>1</v>
      </c>
      <c r="D4640" s="20">
        <v>1</v>
      </c>
    </row>
    <row r="4641" spans="1:4" x14ac:dyDescent="0.25">
      <c r="A4641" s="19" t="s">
        <v>1233</v>
      </c>
      <c r="B4641" s="20">
        <v>3</v>
      </c>
      <c r="C4641" s="20">
        <v>3</v>
      </c>
      <c r="D4641" s="20">
        <v>3</v>
      </c>
    </row>
    <row r="4642" spans="1:4" x14ac:dyDescent="0.25">
      <c r="A4642" s="21" t="s">
        <v>7</v>
      </c>
      <c r="B4642" s="20">
        <v>1</v>
      </c>
      <c r="C4642" s="20">
        <v>1</v>
      </c>
      <c r="D4642" s="20">
        <v>1</v>
      </c>
    </row>
    <row r="4643" spans="1:4" x14ac:dyDescent="0.25">
      <c r="A4643" s="26" t="s">
        <v>1232</v>
      </c>
      <c r="B4643" s="20">
        <v>1</v>
      </c>
      <c r="C4643" s="20">
        <v>1</v>
      </c>
      <c r="D4643" s="20">
        <v>1</v>
      </c>
    </row>
    <row r="4644" spans="1:4" x14ac:dyDescent="0.25">
      <c r="A4644" s="21" t="s">
        <v>6</v>
      </c>
      <c r="B4644" s="20">
        <v>1</v>
      </c>
      <c r="C4644" s="20">
        <v>1</v>
      </c>
      <c r="D4644" s="20">
        <v>1</v>
      </c>
    </row>
    <row r="4645" spans="1:4" x14ac:dyDescent="0.25">
      <c r="A4645" s="26">
        <v>9788423683550</v>
      </c>
      <c r="B4645" s="20">
        <v>1</v>
      </c>
      <c r="C4645" s="20">
        <v>1</v>
      </c>
      <c r="D4645" s="20">
        <v>1</v>
      </c>
    </row>
    <row r="4646" spans="1:4" x14ac:dyDescent="0.25">
      <c r="A4646" s="21" t="s">
        <v>13</v>
      </c>
      <c r="B4646" s="20">
        <v>1</v>
      </c>
      <c r="C4646" s="20">
        <v>1</v>
      </c>
      <c r="D4646" s="20">
        <v>1</v>
      </c>
    </row>
    <row r="4647" spans="1:4" x14ac:dyDescent="0.25">
      <c r="A4647" s="26" t="s">
        <v>1363</v>
      </c>
      <c r="B4647" s="20">
        <v>1</v>
      </c>
      <c r="C4647" s="20">
        <v>1</v>
      </c>
      <c r="D4647" s="20">
        <v>1</v>
      </c>
    </row>
    <row r="4648" spans="1:4" x14ac:dyDescent="0.25">
      <c r="A4648" s="19" t="s">
        <v>1947</v>
      </c>
      <c r="B4648" s="20">
        <v>1</v>
      </c>
      <c r="C4648" s="20">
        <v>1</v>
      </c>
      <c r="D4648" s="20">
        <v>1</v>
      </c>
    </row>
    <row r="4649" spans="1:4" x14ac:dyDescent="0.25">
      <c r="A4649" s="21" t="s">
        <v>9</v>
      </c>
      <c r="B4649" s="20">
        <v>1</v>
      </c>
      <c r="C4649" s="20">
        <v>1</v>
      </c>
      <c r="D4649" s="20">
        <v>1</v>
      </c>
    </row>
    <row r="4650" spans="1:4" x14ac:dyDescent="0.25">
      <c r="A4650" s="19" t="s">
        <v>429</v>
      </c>
      <c r="B4650" s="20">
        <v>9</v>
      </c>
      <c r="C4650" s="20">
        <v>9</v>
      </c>
      <c r="D4650" s="20">
        <v>9</v>
      </c>
    </row>
    <row r="4651" spans="1:4" x14ac:dyDescent="0.25">
      <c r="A4651" s="21" t="s">
        <v>9</v>
      </c>
      <c r="B4651" s="20">
        <v>1</v>
      </c>
      <c r="C4651" s="20">
        <v>1</v>
      </c>
      <c r="D4651" s="20">
        <v>1</v>
      </c>
    </row>
    <row r="4652" spans="1:4" x14ac:dyDescent="0.25">
      <c r="A4652" s="21" t="s">
        <v>8</v>
      </c>
      <c r="B4652" s="20">
        <v>1</v>
      </c>
      <c r="C4652" s="20">
        <v>1</v>
      </c>
      <c r="D4652" s="20">
        <v>1</v>
      </c>
    </row>
    <row r="4653" spans="1:4" x14ac:dyDescent="0.25">
      <c r="A4653" s="21" t="s">
        <v>7</v>
      </c>
      <c r="B4653" s="20">
        <v>1</v>
      </c>
      <c r="C4653" s="20">
        <v>1</v>
      </c>
      <c r="D4653" s="20">
        <v>1</v>
      </c>
    </row>
    <row r="4654" spans="1:4" x14ac:dyDescent="0.25">
      <c r="A4654" s="26" t="s">
        <v>1466</v>
      </c>
      <c r="B4654" s="20">
        <v>1</v>
      </c>
      <c r="C4654" s="20">
        <v>1</v>
      </c>
      <c r="D4654" s="20">
        <v>1</v>
      </c>
    </row>
    <row r="4655" spans="1:4" x14ac:dyDescent="0.25">
      <c r="A4655" s="21" t="s">
        <v>12</v>
      </c>
      <c r="B4655" s="20">
        <v>1</v>
      </c>
      <c r="C4655" s="20">
        <v>1</v>
      </c>
      <c r="D4655" s="20">
        <v>1</v>
      </c>
    </row>
    <row r="4656" spans="1:4" x14ac:dyDescent="0.25">
      <c r="A4656" s="26" t="s">
        <v>264</v>
      </c>
      <c r="B4656" s="20">
        <v>1</v>
      </c>
      <c r="C4656" s="20">
        <v>1</v>
      </c>
      <c r="D4656" s="20">
        <v>1</v>
      </c>
    </row>
    <row r="4657" spans="1:4" x14ac:dyDescent="0.25">
      <c r="A4657" s="21" t="s">
        <v>11</v>
      </c>
      <c r="B4657" s="20">
        <v>1</v>
      </c>
      <c r="C4657" s="20">
        <v>1</v>
      </c>
      <c r="D4657" s="20">
        <v>1</v>
      </c>
    </row>
    <row r="4658" spans="1:4" x14ac:dyDescent="0.25">
      <c r="A4658" s="26" t="s">
        <v>2351</v>
      </c>
      <c r="B4658" s="20">
        <v>1</v>
      </c>
      <c r="C4658" s="20">
        <v>1</v>
      </c>
      <c r="D4658" s="20">
        <v>1</v>
      </c>
    </row>
    <row r="4659" spans="1:4" x14ac:dyDescent="0.25">
      <c r="A4659" s="21" t="s">
        <v>5</v>
      </c>
      <c r="B4659" s="20">
        <v>1</v>
      </c>
      <c r="C4659" s="20">
        <v>1</v>
      </c>
      <c r="D4659" s="20">
        <v>1</v>
      </c>
    </row>
    <row r="4660" spans="1:4" x14ac:dyDescent="0.25">
      <c r="A4660" s="26">
        <v>8434222922</v>
      </c>
      <c r="B4660" s="20">
        <v>1</v>
      </c>
      <c r="C4660" s="20">
        <v>1</v>
      </c>
      <c r="D4660" s="20">
        <v>1</v>
      </c>
    </row>
    <row r="4661" spans="1:4" x14ac:dyDescent="0.25">
      <c r="A4661" s="21" t="s">
        <v>6</v>
      </c>
      <c r="B4661" s="20">
        <v>1</v>
      </c>
      <c r="C4661" s="20">
        <v>1</v>
      </c>
      <c r="D4661" s="20">
        <v>1</v>
      </c>
    </row>
    <row r="4662" spans="1:4" x14ac:dyDescent="0.25">
      <c r="A4662" s="26" t="s">
        <v>2351</v>
      </c>
      <c r="B4662" s="20">
        <v>1</v>
      </c>
      <c r="C4662" s="20">
        <v>1</v>
      </c>
      <c r="D4662" s="20">
        <v>1</v>
      </c>
    </row>
    <row r="4663" spans="1:4" x14ac:dyDescent="0.25">
      <c r="A4663" s="21" t="s">
        <v>10</v>
      </c>
      <c r="B4663" s="20">
        <v>1</v>
      </c>
      <c r="C4663" s="20">
        <v>1</v>
      </c>
      <c r="D4663" s="20">
        <v>1</v>
      </c>
    </row>
    <row r="4664" spans="1:4" x14ac:dyDescent="0.25">
      <c r="A4664" s="26" t="s">
        <v>1400</v>
      </c>
      <c r="B4664" s="20">
        <v>1</v>
      </c>
      <c r="C4664" s="20">
        <v>1</v>
      </c>
      <c r="D4664" s="20">
        <v>1</v>
      </c>
    </row>
    <row r="4665" spans="1:4" x14ac:dyDescent="0.25">
      <c r="A4665" s="21" t="s">
        <v>13</v>
      </c>
      <c r="B4665" s="20">
        <v>1</v>
      </c>
      <c r="C4665" s="20">
        <v>1</v>
      </c>
      <c r="D4665" s="20">
        <v>1</v>
      </c>
    </row>
    <row r="4666" spans="1:4" x14ac:dyDescent="0.25">
      <c r="A4666" s="26" t="s">
        <v>375</v>
      </c>
      <c r="B4666" s="20">
        <v>1</v>
      </c>
      <c r="C4666" s="20">
        <v>1</v>
      </c>
      <c r="D4666" s="20">
        <v>1</v>
      </c>
    </row>
    <row r="4667" spans="1:4" x14ac:dyDescent="0.25">
      <c r="A4667" s="19" t="s">
        <v>1296</v>
      </c>
      <c r="B4667" s="20">
        <v>9</v>
      </c>
      <c r="C4667" s="20">
        <v>9</v>
      </c>
      <c r="D4667" s="20">
        <v>9</v>
      </c>
    </row>
    <row r="4668" spans="1:4" x14ac:dyDescent="0.25">
      <c r="A4668" s="21" t="s">
        <v>9</v>
      </c>
      <c r="B4668" s="20">
        <v>1</v>
      </c>
      <c r="C4668" s="20">
        <v>1</v>
      </c>
      <c r="D4668" s="20">
        <v>1</v>
      </c>
    </row>
    <row r="4669" spans="1:4" x14ac:dyDescent="0.25">
      <c r="A4669" s="21" t="s">
        <v>8</v>
      </c>
      <c r="B4669" s="20">
        <v>1</v>
      </c>
      <c r="C4669" s="20">
        <v>1</v>
      </c>
      <c r="D4669" s="20">
        <v>1</v>
      </c>
    </row>
    <row r="4670" spans="1:4" x14ac:dyDescent="0.25">
      <c r="A4670" s="21" t="s">
        <v>7</v>
      </c>
      <c r="B4670" s="20">
        <v>1</v>
      </c>
      <c r="C4670" s="20">
        <v>1</v>
      </c>
      <c r="D4670" s="20">
        <v>1</v>
      </c>
    </row>
    <row r="4671" spans="1:4" x14ac:dyDescent="0.25">
      <c r="A4671" s="26" t="s">
        <v>1466</v>
      </c>
      <c r="B4671" s="20">
        <v>1</v>
      </c>
      <c r="C4671" s="20">
        <v>1</v>
      </c>
      <c r="D4671" s="20">
        <v>1</v>
      </c>
    </row>
    <row r="4672" spans="1:4" x14ac:dyDescent="0.25">
      <c r="A4672" s="21" t="s">
        <v>12</v>
      </c>
      <c r="B4672" s="20">
        <v>1</v>
      </c>
      <c r="C4672" s="20">
        <v>1</v>
      </c>
      <c r="D4672" s="20">
        <v>1</v>
      </c>
    </row>
    <row r="4673" spans="1:4" x14ac:dyDescent="0.25">
      <c r="A4673" s="26" t="s">
        <v>264</v>
      </c>
      <c r="B4673" s="20">
        <v>1</v>
      </c>
      <c r="C4673" s="20">
        <v>1</v>
      </c>
      <c r="D4673" s="20">
        <v>1</v>
      </c>
    </row>
    <row r="4674" spans="1:4" x14ac:dyDescent="0.25">
      <c r="A4674" s="21" t="s">
        <v>11</v>
      </c>
      <c r="B4674" s="20">
        <v>1</v>
      </c>
      <c r="C4674" s="20">
        <v>1</v>
      </c>
      <c r="D4674" s="20">
        <v>1</v>
      </c>
    </row>
    <row r="4675" spans="1:4" x14ac:dyDescent="0.25">
      <c r="A4675" s="26" t="s">
        <v>2351</v>
      </c>
      <c r="B4675" s="20">
        <v>1</v>
      </c>
      <c r="C4675" s="20">
        <v>1</v>
      </c>
      <c r="D4675" s="20">
        <v>1</v>
      </c>
    </row>
    <row r="4676" spans="1:4" x14ac:dyDescent="0.25">
      <c r="A4676" s="21" t="s">
        <v>5</v>
      </c>
      <c r="B4676" s="20">
        <v>1</v>
      </c>
      <c r="C4676" s="20">
        <v>1</v>
      </c>
      <c r="D4676" s="20">
        <v>1</v>
      </c>
    </row>
    <row r="4677" spans="1:4" x14ac:dyDescent="0.25">
      <c r="A4677" s="26">
        <v>8434222884</v>
      </c>
      <c r="B4677" s="20">
        <v>1</v>
      </c>
      <c r="C4677" s="20">
        <v>1</v>
      </c>
      <c r="D4677" s="20">
        <v>1</v>
      </c>
    </row>
    <row r="4678" spans="1:4" x14ac:dyDescent="0.25">
      <c r="A4678" s="21" t="s">
        <v>6</v>
      </c>
      <c r="B4678" s="20">
        <v>1</v>
      </c>
      <c r="C4678" s="20">
        <v>1</v>
      </c>
      <c r="D4678" s="20">
        <v>1</v>
      </c>
    </row>
    <row r="4679" spans="1:4" x14ac:dyDescent="0.25">
      <c r="A4679" s="26" t="s">
        <v>2351</v>
      </c>
      <c r="B4679" s="20">
        <v>1</v>
      </c>
      <c r="C4679" s="20">
        <v>1</v>
      </c>
      <c r="D4679" s="20">
        <v>1</v>
      </c>
    </row>
    <row r="4680" spans="1:4" x14ac:dyDescent="0.25">
      <c r="A4680" s="21" t="s">
        <v>10</v>
      </c>
      <c r="B4680" s="20">
        <v>1</v>
      </c>
      <c r="C4680" s="20">
        <v>1</v>
      </c>
      <c r="D4680" s="20">
        <v>1</v>
      </c>
    </row>
    <row r="4681" spans="1:4" x14ac:dyDescent="0.25">
      <c r="A4681" s="26" t="s">
        <v>1400</v>
      </c>
      <c r="B4681" s="20">
        <v>1</v>
      </c>
      <c r="C4681" s="20">
        <v>1</v>
      </c>
      <c r="D4681" s="20">
        <v>1</v>
      </c>
    </row>
    <row r="4682" spans="1:4" x14ac:dyDescent="0.25">
      <c r="A4682" s="21" t="s">
        <v>13</v>
      </c>
      <c r="B4682" s="20">
        <v>1</v>
      </c>
      <c r="C4682" s="20">
        <v>1</v>
      </c>
      <c r="D4682" s="20">
        <v>1</v>
      </c>
    </row>
    <row r="4683" spans="1:4" x14ac:dyDescent="0.25">
      <c r="A4683" s="26" t="s">
        <v>375</v>
      </c>
      <c r="B4683" s="20">
        <v>1</v>
      </c>
      <c r="C4683" s="20">
        <v>1</v>
      </c>
      <c r="D4683" s="20">
        <v>1</v>
      </c>
    </row>
    <row r="4684" spans="1:4" x14ac:dyDescent="0.25">
      <c r="A4684" s="19" t="s">
        <v>35</v>
      </c>
      <c r="B4684" s="20">
        <v>10</v>
      </c>
      <c r="C4684" s="20">
        <v>10</v>
      </c>
      <c r="D4684" s="20">
        <v>10</v>
      </c>
    </row>
    <row r="4685" spans="1:4" x14ac:dyDescent="0.25">
      <c r="A4685" s="21" t="s">
        <v>9</v>
      </c>
      <c r="B4685" s="20">
        <v>1</v>
      </c>
      <c r="C4685" s="20">
        <v>1</v>
      </c>
      <c r="D4685" s="20">
        <v>1</v>
      </c>
    </row>
    <row r="4686" spans="1:4" x14ac:dyDescent="0.25">
      <c r="A4686" s="21" t="s">
        <v>8</v>
      </c>
      <c r="B4686" s="20">
        <v>1</v>
      </c>
      <c r="C4686" s="20">
        <v>1</v>
      </c>
      <c r="D4686" s="20">
        <v>1</v>
      </c>
    </row>
    <row r="4687" spans="1:4" x14ac:dyDescent="0.25">
      <c r="A4687" s="21" t="s">
        <v>7</v>
      </c>
      <c r="B4687" s="20">
        <v>1</v>
      </c>
      <c r="C4687" s="20">
        <v>1</v>
      </c>
      <c r="D4687" s="20">
        <v>1</v>
      </c>
    </row>
    <row r="4688" spans="1:4" x14ac:dyDescent="0.25">
      <c r="A4688" s="26" t="s">
        <v>1564</v>
      </c>
      <c r="B4688" s="20">
        <v>1</v>
      </c>
      <c r="C4688" s="20">
        <v>1</v>
      </c>
      <c r="D4688" s="20">
        <v>1</v>
      </c>
    </row>
    <row r="4689" spans="1:4" x14ac:dyDescent="0.25">
      <c r="A4689" s="21" t="s">
        <v>12</v>
      </c>
      <c r="B4689" s="20">
        <v>1</v>
      </c>
      <c r="C4689" s="20">
        <v>1</v>
      </c>
      <c r="D4689" s="20">
        <v>1</v>
      </c>
    </row>
    <row r="4690" spans="1:4" x14ac:dyDescent="0.25">
      <c r="A4690" s="26" t="s">
        <v>264</v>
      </c>
      <c r="B4690" s="20">
        <v>1</v>
      </c>
      <c r="C4690" s="20">
        <v>1</v>
      </c>
      <c r="D4690" s="20">
        <v>1</v>
      </c>
    </row>
    <row r="4691" spans="1:4" x14ac:dyDescent="0.25">
      <c r="A4691" s="21" t="s">
        <v>11</v>
      </c>
      <c r="B4691" s="20">
        <v>1</v>
      </c>
      <c r="C4691" s="20">
        <v>1</v>
      </c>
      <c r="D4691" s="20">
        <v>1</v>
      </c>
    </row>
    <row r="4692" spans="1:4" x14ac:dyDescent="0.25">
      <c r="A4692" s="26" t="s">
        <v>26</v>
      </c>
      <c r="B4692" s="20">
        <v>1</v>
      </c>
      <c r="C4692" s="20">
        <v>1</v>
      </c>
      <c r="D4692" s="20">
        <v>1</v>
      </c>
    </row>
    <row r="4693" spans="1:4" x14ac:dyDescent="0.25">
      <c r="A4693" s="21" t="s">
        <v>5</v>
      </c>
      <c r="B4693" s="20">
        <v>1</v>
      </c>
      <c r="C4693" s="20">
        <v>1</v>
      </c>
      <c r="D4693" s="20">
        <v>1</v>
      </c>
    </row>
    <row r="4694" spans="1:4" x14ac:dyDescent="0.25">
      <c r="A4694" s="26">
        <v>8482370316</v>
      </c>
      <c r="B4694" s="20">
        <v>1</v>
      </c>
      <c r="C4694" s="20">
        <v>1</v>
      </c>
      <c r="D4694" s="20">
        <v>1</v>
      </c>
    </row>
    <row r="4695" spans="1:4" x14ac:dyDescent="0.25">
      <c r="A4695" s="21" t="s">
        <v>6</v>
      </c>
      <c r="B4695" s="20">
        <v>1</v>
      </c>
      <c r="C4695" s="20">
        <v>1</v>
      </c>
      <c r="D4695" s="20">
        <v>1</v>
      </c>
    </row>
    <row r="4696" spans="1:4" x14ac:dyDescent="0.25">
      <c r="A4696" s="26" t="s">
        <v>1847</v>
      </c>
      <c r="B4696" s="20">
        <v>1</v>
      </c>
      <c r="C4696" s="20">
        <v>1</v>
      </c>
      <c r="D4696" s="20">
        <v>1</v>
      </c>
    </row>
    <row r="4697" spans="1:4" x14ac:dyDescent="0.25">
      <c r="A4697" s="21" t="s">
        <v>10</v>
      </c>
      <c r="B4697" s="20">
        <v>1</v>
      </c>
      <c r="C4697" s="20">
        <v>1</v>
      </c>
      <c r="D4697" s="20">
        <v>1</v>
      </c>
    </row>
    <row r="4698" spans="1:4" x14ac:dyDescent="0.25">
      <c r="A4698" s="26" t="s">
        <v>2351</v>
      </c>
      <c r="B4698" s="20">
        <v>1</v>
      </c>
      <c r="C4698" s="20">
        <v>1</v>
      </c>
      <c r="D4698" s="20">
        <v>1</v>
      </c>
    </row>
    <row r="4699" spans="1:4" x14ac:dyDescent="0.25">
      <c r="A4699" s="21" t="s">
        <v>14</v>
      </c>
      <c r="B4699" s="20">
        <v>1</v>
      </c>
      <c r="C4699" s="20">
        <v>1</v>
      </c>
      <c r="D4699" s="20">
        <v>1</v>
      </c>
    </row>
    <row r="4700" spans="1:4" x14ac:dyDescent="0.25">
      <c r="A4700" s="26" t="s">
        <v>1563</v>
      </c>
      <c r="B4700" s="20">
        <v>1</v>
      </c>
      <c r="C4700" s="20">
        <v>1</v>
      </c>
      <c r="D4700" s="20">
        <v>1</v>
      </c>
    </row>
    <row r="4701" spans="1:4" x14ac:dyDescent="0.25">
      <c r="A4701" s="21" t="s">
        <v>16</v>
      </c>
      <c r="B4701" s="20">
        <v>1</v>
      </c>
      <c r="C4701" s="20">
        <v>1</v>
      </c>
      <c r="D4701" s="20">
        <v>1</v>
      </c>
    </row>
    <row r="4702" spans="1:4" x14ac:dyDescent="0.25">
      <c r="A4702" s="26" t="s">
        <v>1566</v>
      </c>
      <c r="B4702" s="20">
        <v>1</v>
      </c>
      <c r="C4702" s="20">
        <v>1</v>
      </c>
      <c r="D4702" s="20">
        <v>1</v>
      </c>
    </row>
    <row r="4703" spans="1:4" x14ac:dyDescent="0.25">
      <c r="A4703" s="19" t="s">
        <v>75</v>
      </c>
      <c r="B4703" s="20">
        <v>10</v>
      </c>
      <c r="C4703" s="20">
        <v>10</v>
      </c>
      <c r="D4703" s="20">
        <v>10</v>
      </c>
    </row>
    <row r="4704" spans="1:4" x14ac:dyDescent="0.25">
      <c r="A4704" s="21" t="s">
        <v>9</v>
      </c>
      <c r="B4704" s="20">
        <v>1</v>
      </c>
      <c r="C4704" s="20">
        <v>1</v>
      </c>
      <c r="D4704" s="20">
        <v>1</v>
      </c>
    </row>
    <row r="4705" spans="1:4" x14ac:dyDescent="0.25">
      <c r="A4705" s="21" t="s">
        <v>8</v>
      </c>
      <c r="B4705" s="20">
        <v>1</v>
      </c>
      <c r="C4705" s="20">
        <v>1</v>
      </c>
      <c r="D4705" s="20">
        <v>1</v>
      </c>
    </row>
    <row r="4706" spans="1:4" x14ac:dyDescent="0.25">
      <c r="A4706" s="21" t="s">
        <v>7</v>
      </c>
      <c r="B4706" s="20">
        <v>1</v>
      </c>
      <c r="C4706" s="20">
        <v>1</v>
      </c>
      <c r="D4706" s="20">
        <v>1</v>
      </c>
    </row>
    <row r="4707" spans="1:4" x14ac:dyDescent="0.25">
      <c r="A4707" s="26" t="s">
        <v>1609</v>
      </c>
      <c r="B4707" s="20">
        <v>1</v>
      </c>
      <c r="C4707" s="20">
        <v>1</v>
      </c>
      <c r="D4707" s="20">
        <v>1</v>
      </c>
    </row>
    <row r="4708" spans="1:4" x14ac:dyDescent="0.25">
      <c r="A4708" s="21" t="s">
        <v>12</v>
      </c>
      <c r="B4708" s="20">
        <v>1</v>
      </c>
      <c r="C4708" s="20">
        <v>1</v>
      </c>
      <c r="D4708" s="20">
        <v>1</v>
      </c>
    </row>
    <row r="4709" spans="1:4" x14ac:dyDescent="0.25">
      <c r="A4709" s="26" t="s">
        <v>377</v>
      </c>
      <c r="B4709" s="20">
        <v>1</v>
      </c>
      <c r="C4709" s="20">
        <v>1</v>
      </c>
      <c r="D4709" s="20">
        <v>1</v>
      </c>
    </row>
    <row r="4710" spans="1:4" x14ac:dyDescent="0.25">
      <c r="A4710" s="21" t="s">
        <v>11</v>
      </c>
      <c r="B4710" s="20">
        <v>1</v>
      </c>
      <c r="C4710" s="20">
        <v>1</v>
      </c>
      <c r="D4710" s="20">
        <v>1</v>
      </c>
    </row>
    <row r="4711" spans="1:4" x14ac:dyDescent="0.25">
      <c r="A4711" s="26" t="s">
        <v>1218</v>
      </c>
      <c r="B4711" s="20">
        <v>1</v>
      </c>
      <c r="C4711" s="20">
        <v>1</v>
      </c>
      <c r="D4711" s="20">
        <v>1</v>
      </c>
    </row>
    <row r="4712" spans="1:4" x14ac:dyDescent="0.25">
      <c r="A4712" s="21" t="s">
        <v>5</v>
      </c>
      <c r="B4712" s="20">
        <v>1</v>
      </c>
      <c r="C4712" s="20">
        <v>1</v>
      </c>
      <c r="D4712" s="20">
        <v>1</v>
      </c>
    </row>
    <row r="4713" spans="1:4" x14ac:dyDescent="0.25">
      <c r="A4713" s="26" t="s">
        <v>2351</v>
      </c>
      <c r="B4713" s="20">
        <v>1</v>
      </c>
      <c r="C4713" s="20">
        <v>1</v>
      </c>
      <c r="D4713" s="20">
        <v>1</v>
      </c>
    </row>
    <row r="4714" spans="1:4" x14ac:dyDescent="0.25">
      <c r="A4714" s="21" t="s">
        <v>6</v>
      </c>
      <c r="B4714" s="20">
        <v>1</v>
      </c>
      <c r="C4714" s="20">
        <v>1</v>
      </c>
      <c r="D4714" s="20">
        <v>1</v>
      </c>
    </row>
    <row r="4715" spans="1:4" x14ac:dyDescent="0.25">
      <c r="A4715" s="26">
        <v>9789584535252</v>
      </c>
      <c r="B4715" s="20">
        <v>1</v>
      </c>
      <c r="C4715" s="20">
        <v>1</v>
      </c>
      <c r="D4715" s="20">
        <v>1</v>
      </c>
    </row>
    <row r="4716" spans="1:4" x14ac:dyDescent="0.25">
      <c r="A4716" s="21" t="s">
        <v>10</v>
      </c>
      <c r="B4716" s="20">
        <v>1</v>
      </c>
      <c r="C4716" s="20">
        <v>1</v>
      </c>
      <c r="D4716" s="20">
        <v>1</v>
      </c>
    </row>
    <row r="4717" spans="1:4" x14ac:dyDescent="0.25">
      <c r="A4717" s="26" t="s">
        <v>294</v>
      </c>
      <c r="B4717" s="20">
        <v>1</v>
      </c>
      <c r="C4717" s="20">
        <v>1</v>
      </c>
      <c r="D4717" s="20">
        <v>1</v>
      </c>
    </row>
    <row r="4718" spans="1:4" x14ac:dyDescent="0.25">
      <c r="A4718" s="21" t="s">
        <v>14</v>
      </c>
      <c r="B4718" s="20">
        <v>1</v>
      </c>
      <c r="C4718" s="20">
        <v>1</v>
      </c>
      <c r="D4718" s="20">
        <v>1</v>
      </c>
    </row>
    <row r="4719" spans="1:4" x14ac:dyDescent="0.25">
      <c r="A4719" s="26" t="s">
        <v>2351</v>
      </c>
      <c r="B4719" s="20">
        <v>1</v>
      </c>
      <c r="C4719" s="20">
        <v>1</v>
      </c>
      <c r="D4719" s="20">
        <v>1</v>
      </c>
    </row>
    <row r="4720" spans="1:4" x14ac:dyDescent="0.25">
      <c r="A4720" s="21" t="s">
        <v>16</v>
      </c>
      <c r="B4720" s="20">
        <v>1</v>
      </c>
      <c r="C4720" s="20">
        <v>1</v>
      </c>
      <c r="D4720" s="20">
        <v>1</v>
      </c>
    </row>
    <row r="4721" spans="1:4" x14ac:dyDescent="0.25">
      <c r="A4721" s="26" t="s">
        <v>2351</v>
      </c>
      <c r="B4721" s="20">
        <v>1</v>
      </c>
      <c r="C4721" s="20">
        <v>1</v>
      </c>
      <c r="D4721" s="20">
        <v>1</v>
      </c>
    </row>
    <row r="4722" spans="1:4" x14ac:dyDescent="0.25">
      <c r="A4722" s="19" t="s">
        <v>76</v>
      </c>
      <c r="B4722" s="20">
        <v>10</v>
      </c>
      <c r="C4722" s="20">
        <v>10</v>
      </c>
      <c r="D4722" s="20">
        <v>10</v>
      </c>
    </row>
    <row r="4723" spans="1:4" x14ac:dyDescent="0.25">
      <c r="A4723" s="21" t="s">
        <v>9</v>
      </c>
      <c r="B4723" s="20">
        <v>1</v>
      </c>
      <c r="C4723" s="20">
        <v>1</v>
      </c>
      <c r="D4723" s="20">
        <v>1</v>
      </c>
    </row>
    <row r="4724" spans="1:4" x14ac:dyDescent="0.25">
      <c r="A4724" s="21" t="s">
        <v>8</v>
      </c>
      <c r="B4724" s="20">
        <v>1</v>
      </c>
      <c r="C4724" s="20">
        <v>1</v>
      </c>
      <c r="D4724" s="20">
        <v>1</v>
      </c>
    </row>
    <row r="4725" spans="1:4" x14ac:dyDescent="0.25">
      <c r="A4725" s="21" t="s">
        <v>7</v>
      </c>
      <c r="B4725" s="20">
        <v>1</v>
      </c>
      <c r="C4725" s="20">
        <v>1</v>
      </c>
      <c r="D4725" s="20">
        <v>1</v>
      </c>
    </row>
    <row r="4726" spans="1:4" x14ac:dyDescent="0.25">
      <c r="A4726" s="26" t="s">
        <v>1609</v>
      </c>
      <c r="B4726" s="20">
        <v>1</v>
      </c>
      <c r="C4726" s="20">
        <v>1</v>
      </c>
      <c r="D4726" s="20">
        <v>1</v>
      </c>
    </row>
    <row r="4727" spans="1:4" x14ac:dyDescent="0.25">
      <c r="A4727" s="21" t="s">
        <v>12</v>
      </c>
      <c r="B4727" s="20">
        <v>1</v>
      </c>
      <c r="C4727" s="20">
        <v>1</v>
      </c>
      <c r="D4727" s="20">
        <v>1</v>
      </c>
    </row>
    <row r="4728" spans="1:4" x14ac:dyDescent="0.25">
      <c r="A4728" s="26" t="s">
        <v>377</v>
      </c>
      <c r="B4728" s="20">
        <v>1</v>
      </c>
      <c r="C4728" s="20">
        <v>1</v>
      </c>
      <c r="D4728" s="20">
        <v>1</v>
      </c>
    </row>
    <row r="4729" spans="1:4" x14ac:dyDescent="0.25">
      <c r="A4729" s="21" t="s">
        <v>11</v>
      </c>
      <c r="B4729" s="20">
        <v>1</v>
      </c>
      <c r="C4729" s="20">
        <v>1</v>
      </c>
      <c r="D4729" s="20">
        <v>1</v>
      </c>
    </row>
    <row r="4730" spans="1:4" x14ac:dyDescent="0.25">
      <c r="A4730" s="26" t="s">
        <v>1218</v>
      </c>
      <c r="B4730" s="20">
        <v>1</v>
      </c>
      <c r="C4730" s="20">
        <v>1</v>
      </c>
      <c r="D4730" s="20">
        <v>1</v>
      </c>
    </row>
    <row r="4731" spans="1:4" x14ac:dyDescent="0.25">
      <c r="A4731" s="21" t="s">
        <v>5</v>
      </c>
      <c r="B4731" s="20">
        <v>1</v>
      </c>
      <c r="C4731" s="20">
        <v>1</v>
      </c>
      <c r="D4731" s="20">
        <v>1</v>
      </c>
    </row>
    <row r="4732" spans="1:4" x14ac:dyDescent="0.25">
      <c r="A4732" s="26" t="s">
        <v>2351</v>
      </c>
      <c r="B4732" s="20">
        <v>1</v>
      </c>
      <c r="C4732" s="20">
        <v>1</v>
      </c>
      <c r="D4732" s="20">
        <v>1</v>
      </c>
    </row>
    <row r="4733" spans="1:4" x14ac:dyDescent="0.25">
      <c r="A4733" s="21" t="s">
        <v>6</v>
      </c>
      <c r="B4733" s="20">
        <v>1</v>
      </c>
      <c r="C4733" s="20">
        <v>1</v>
      </c>
      <c r="D4733" s="20">
        <v>1</v>
      </c>
    </row>
    <row r="4734" spans="1:4" x14ac:dyDescent="0.25">
      <c r="A4734" s="26">
        <v>9780230024595</v>
      </c>
      <c r="B4734" s="20">
        <v>1</v>
      </c>
      <c r="C4734" s="20">
        <v>1</v>
      </c>
      <c r="D4734" s="20">
        <v>1</v>
      </c>
    </row>
    <row r="4735" spans="1:4" x14ac:dyDescent="0.25">
      <c r="A4735" s="21" t="s">
        <v>10</v>
      </c>
      <c r="B4735" s="20">
        <v>1</v>
      </c>
      <c r="C4735" s="20">
        <v>1</v>
      </c>
      <c r="D4735" s="20">
        <v>1</v>
      </c>
    </row>
    <row r="4736" spans="1:4" x14ac:dyDescent="0.25">
      <c r="A4736" s="26" t="s">
        <v>294</v>
      </c>
      <c r="B4736" s="20">
        <v>1</v>
      </c>
      <c r="C4736" s="20">
        <v>1</v>
      </c>
      <c r="D4736" s="20">
        <v>1</v>
      </c>
    </row>
    <row r="4737" spans="1:4" x14ac:dyDescent="0.25">
      <c r="A4737" s="21" t="s">
        <v>14</v>
      </c>
      <c r="B4737" s="20">
        <v>1</v>
      </c>
      <c r="C4737" s="20">
        <v>1</v>
      </c>
      <c r="D4737" s="20">
        <v>1</v>
      </c>
    </row>
    <row r="4738" spans="1:4" x14ac:dyDescent="0.25">
      <c r="A4738" s="26" t="s">
        <v>2351</v>
      </c>
      <c r="B4738" s="20">
        <v>1</v>
      </c>
      <c r="C4738" s="20">
        <v>1</v>
      </c>
      <c r="D4738" s="20">
        <v>1</v>
      </c>
    </row>
    <row r="4739" spans="1:4" x14ac:dyDescent="0.25">
      <c r="A4739" s="21" t="s">
        <v>16</v>
      </c>
      <c r="B4739" s="20">
        <v>1</v>
      </c>
      <c r="C4739" s="20">
        <v>1</v>
      </c>
      <c r="D4739" s="20">
        <v>1</v>
      </c>
    </row>
    <row r="4740" spans="1:4" x14ac:dyDescent="0.25">
      <c r="A4740" s="26" t="s">
        <v>2351</v>
      </c>
      <c r="B4740" s="20">
        <v>1</v>
      </c>
      <c r="C4740" s="20">
        <v>1</v>
      </c>
      <c r="D4740" s="20">
        <v>1</v>
      </c>
    </row>
    <row r="4741" spans="1:4" x14ac:dyDescent="0.25">
      <c r="A4741" s="19" t="s">
        <v>658</v>
      </c>
      <c r="B4741" s="20">
        <v>6</v>
      </c>
      <c r="C4741" s="20">
        <v>6</v>
      </c>
      <c r="D4741" s="20">
        <v>6</v>
      </c>
    </row>
    <row r="4742" spans="1:4" x14ac:dyDescent="0.25">
      <c r="A4742" s="21" t="s">
        <v>8</v>
      </c>
      <c r="B4742" s="20">
        <v>1</v>
      </c>
      <c r="C4742" s="20">
        <v>1</v>
      </c>
      <c r="D4742" s="20">
        <v>1</v>
      </c>
    </row>
    <row r="4743" spans="1:4" x14ac:dyDescent="0.25">
      <c r="A4743" s="21" t="s">
        <v>7</v>
      </c>
      <c r="B4743" s="20">
        <v>1</v>
      </c>
      <c r="C4743" s="20">
        <v>1</v>
      </c>
      <c r="D4743" s="20">
        <v>1</v>
      </c>
    </row>
    <row r="4744" spans="1:4" x14ac:dyDescent="0.25">
      <c r="A4744" s="26" t="s">
        <v>659</v>
      </c>
      <c r="B4744" s="20">
        <v>1</v>
      </c>
      <c r="C4744" s="20">
        <v>1</v>
      </c>
      <c r="D4744" s="20">
        <v>1</v>
      </c>
    </row>
    <row r="4745" spans="1:4" x14ac:dyDescent="0.25">
      <c r="A4745" s="21" t="s">
        <v>12</v>
      </c>
      <c r="B4745" s="20">
        <v>1</v>
      </c>
      <c r="C4745" s="20">
        <v>1</v>
      </c>
      <c r="D4745" s="20">
        <v>1</v>
      </c>
    </row>
    <row r="4746" spans="1:4" x14ac:dyDescent="0.25">
      <c r="A4746" s="26" t="s">
        <v>264</v>
      </c>
      <c r="B4746" s="20">
        <v>1</v>
      </c>
      <c r="C4746" s="20">
        <v>1</v>
      </c>
      <c r="D4746" s="20">
        <v>1</v>
      </c>
    </row>
    <row r="4747" spans="1:4" x14ac:dyDescent="0.25">
      <c r="A4747" s="21" t="s">
        <v>5</v>
      </c>
      <c r="B4747" s="20">
        <v>1</v>
      </c>
      <c r="C4747" s="20">
        <v>1</v>
      </c>
      <c r="D4747" s="20">
        <v>1</v>
      </c>
    </row>
    <row r="4748" spans="1:4" x14ac:dyDescent="0.25">
      <c r="A4748" s="26">
        <v>8459902048</v>
      </c>
      <c r="B4748" s="20">
        <v>1</v>
      </c>
      <c r="C4748" s="20">
        <v>1</v>
      </c>
      <c r="D4748" s="20">
        <v>1</v>
      </c>
    </row>
    <row r="4749" spans="1:4" x14ac:dyDescent="0.25">
      <c r="A4749" s="21" t="s">
        <v>6</v>
      </c>
      <c r="B4749" s="20">
        <v>1</v>
      </c>
      <c r="C4749" s="20">
        <v>1</v>
      </c>
      <c r="D4749" s="20">
        <v>1</v>
      </c>
    </row>
    <row r="4750" spans="1:4" x14ac:dyDescent="0.25">
      <c r="A4750" s="26">
        <v>9788459902045</v>
      </c>
      <c r="B4750" s="20">
        <v>1</v>
      </c>
      <c r="C4750" s="20">
        <v>1</v>
      </c>
      <c r="D4750" s="20">
        <v>1</v>
      </c>
    </row>
    <row r="4751" spans="1:4" x14ac:dyDescent="0.25">
      <c r="A4751" s="21" t="s">
        <v>13</v>
      </c>
      <c r="B4751" s="20">
        <v>1</v>
      </c>
      <c r="C4751" s="20">
        <v>1</v>
      </c>
      <c r="D4751" s="20">
        <v>1</v>
      </c>
    </row>
    <row r="4752" spans="1:4" x14ac:dyDescent="0.25">
      <c r="A4752" s="26" t="s">
        <v>90</v>
      </c>
      <c r="B4752" s="20">
        <v>1</v>
      </c>
      <c r="C4752" s="20">
        <v>1</v>
      </c>
      <c r="D4752" s="20">
        <v>1</v>
      </c>
    </row>
    <row r="4753" spans="1:4" x14ac:dyDescent="0.25">
      <c r="A4753" s="19" t="s">
        <v>815</v>
      </c>
      <c r="B4753" s="20">
        <v>7</v>
      </c>
      <c r="C4753" s="20">
        <v>7</v>
      </c>
      <c r="D4753" s="20">
        <v>7</v>
      </c>
    </row>
    <row r="4754" spans="1:4" x14ac:dyDescent="0.25">
      <c r="A4754" s="21" t="s">
        <v>9</v>
      </c>
      <c r="B4754" s="20">
        <v>1</v>
      </c>
      <c r="C4754" s="20">
        <v>1</v>
      </c>
      <c r="D4754" s="20">
        <v>1</v>
      </c>
    </row>
    <row r="4755" spans="1:4" x14ac:dyDescent="0.25">
      <c r="A4755" s="21" t="s">
        <v>8</v>
      </c>
      <c r="B4755" s="20">
        <v>1</v>
      </c>
      <c r="C4755" s="20">
        <v>1</v>
      </c>
      <c r="D4755" s="20">
        <v>1</v>
      </c>
    </row>
    <row r="4756" spans="1:4" x14ac:dyDescent="0.25">
      <c r="A4756" s="21" t="s">
        <v>7</v>
      </c>
      <c r="B4756" s="20">
        <v>1</v>
      </c>
      <c r="C4756" s="20">
        <v>1</v>
      </c>
      <c r="D4756" s="20">
        <v>1</v>
      </c>
    </row>
    <row r="4757" spans="1:4" x14ac:dyDescent="0.25">
      <c r="A4757" s="26" t="s">
        <v>816</v>
      </c>
      <c r="B4757" s="20">
        <v>1</v>
      </c>
      <c r="C4757" s="20">
        <v>1</v>
      </c>
      <c r="D4757" s="20">
        <v>1</v>
      </c>
    </row>
    <row r="4758" spans="1:4" x14ac:dyDescent="0.25">
      <c r="A4758" s="21" t="s">
        <v>12</v>
      </c>
      <c r="B4758" s="20">
        <v>1</v>
      </c>
      <c r="C4758" s="20">
        <v>1</v>
      </c>
      <c r="D4758" s="20">
        <v>1</v>
      </c>
    </row>
    <row r="4759" spans="1:4" x14ac:dyDescent="0.25">
      <c r="A4759" s="26" t="s">
        <v>264</v>
      </c>
      <c r="B4759" s="20">
        <v>1</v>
      </c>
      <c r="C4759" s="20">
        <v>1</v>
      </c>
      <c r="D4759" s="20">
        <v>1</v>
      </c>
    </row>
    <row r="4760" spans="1:4" x14ac:dyDescent="0.25">
      <c r="A4760" s="21" t="s">
        <v>5</v>
      </c>
      <c r="B4760" s="20">
        <v>1</v>
      </c>
      <c r="C4760" s="20">
        <v>1</v>
      </c>
      <c r="D4760" s="20">
        <v>1</v>
      </c>
    </row>
    <row r="4761" spans="1:4" x14ac:dyDescent="0.25">
      <c r="A4761" s="26">
        <v>8479792744</v>
      </c>
      <c r="B4761" s="20">
        <v>1</v>
      </c>
      <c r="C4761" s="20">
        <v>1</v>
      </c>
      <c r="D4761" s="20">
        <v>1</v>
      </c>
    </row>
    <row r="4762" spans="1:4" x14ac:dyDescent="0.25">
      <c r="A4762" s="21" t="s">
        <v>6</v>
      </c>
      <c r="B4762" s="20">
        <v>1</v>
      </c>
      <c r="C4762" s="20">
        <v>1</v>
      </c>
      <c r="D4762" s="20">
        <v>1</v>
      </c>
    </row>
    <row r="4763" spans="1:4" x14ac:dyDescent="0.25">
      <c r="A4763" s="26">
        <v>9788479792749</v>
      </c>
      <c r="B4763" s="20">
        <v>1</v>
      </c>
      <c r="C4763" s="20">
        <v>1</v>
      </c>
      <c r="D4763" s="20">
        <v>1</v>
      </c>
    </row>
    <row r="4764" spans="1:4" x14ac:dyDescent="0.25">
      <c r="A4764" s="21" t="s">
        <v>13</v>
      </c>
      <c r="B4764" s="20">
        <v>1</v>
      </c>
      <c r="C4764" s="20">
        <v>1</v>
      </c>
      <c r="D4764" s="20">
        <v>1</v>
      </c>
    </row>
    <row r="4765" spans="1:4" x14ac:dyDescent="0.25">
      <c r="A4765" s="26" t="s">
        <v>90</v>
      </c>
      <c r="B4765" s="20">
        <v>1</v>
      </c>
      <c r="C4765" s="20">
        <v>1</v>
      </c>
      <c r="D4765" s="20">
        <v>1</v>
      </c>
    </row>
    <row r="4766" spans="1:4" x14ac:dyDescent="0.25">
      <c r="A4766" s="19" t="s">
        <v>893</v>
      </c>
      <c r="B4766" s="20">
        <v>7</v>
      </c>
      <c r="C4766" s="20">
        <v>7</v>
      </c>
      <c r="D4766" s="20">
        <v>7</v>
      </c>
    </row>
    <row r="4767" spans="1:4" x14ac:dyDescent="0.25">
      <c r="A4767" s="21" t="s">
        <v>9</v>
      </c>
      <c r="B4767" s="20">
        <v>1</v>
      </c>
      <c r="C4767" s="20">
        <v>1</v>
      </c>
      <c r="D4767" s="20">
        <v>1</v>
      </c>
    </row>
    <row r="4768" spans="1:4" x14ac:dyDescent="0.25">
      <c r="A4768" s="21" t="s">
        <v>8</v>
      </c>
      <c r="B4768" s="20">
        <v>1</v>
      </c>
      <c r="C4768" s="20">
        <v>1</v>
      </c>
      <c r="D4768" s="20">
        <v>1</v>
      </c>
    </row>
    <row r="4769" spans="1:4" x14ac:dyDescent="0.25">
      <c r="A4769" s="21" t="s">
        <v>7</v>
      </c>
      <c r="B4769" s="20">
        <v>1</v>
      </c>
      <c r="C4769" s="20">
        <v>1</v>
      </c>
      <c r="D4769" s="20">
        <v>1</v>
      </c>
    </row>
    <row r="4770" spans="1:4" x14ac:dyDescent="0.25">
      <c r="A4770" s="26" t="s">
        <v>894</v>
      </c>
      <c r="B4770" s="20">
        <v>1</v>
      </c>
      <c r="C4770" s="20">
        <v>1</v>
      </c>
      <c r="D4770" s="20">
        <v>1</v>
      </c>
    </row>
    <row r="4771" spans="1:4" x14ac:dyDescent="0.25">
      <c r="A4771" s="21" t="s">
        <v>12</v>
      </c>
      <c r="B4771" s="20">
        <v>1</v>
      </c>
      <c r="C4771" s="20">
        <v>1</v>
      </c>
      <c r="D4771" s="20">
        <v>1</v>
      </c>
    </row>
    <row r="4772" spans="1:4" x14ac:dyDescent="0.25">
      <c r="A4772" s="26" t="s">
        <v>264</v>
      </c>
      <c r="B4772" s="20">
        <v>1</v>
      </c>
      <c r="C4772" s="20">
        <v>1</v>
      </c>
      <c r="D4772" s="20">
        <v>1</v>
      </c>
    </row>
    <row r="4773" spans="1:4" x14ac:dyDescent="0.25">
      <c r="A4773" s="21" t="s">
        <v>5</v>
      </c>
      <c r="B4773" s="20">
        <v>1</v>
      </c>
      <c r="C4773" s="20">
        <v>1</v>
      </c>
      <c r="D4773" s="20">
        <v>1</v>
      </c>
    </row>
    <row r="4774" spans="1:4" x14ac:dyDescent="0.25">
      <c r="A4774" s="26">
        <v>8427938314</v>
      </c>
      <c r="B4774" s="20">
        <v>1</v>
      </c>
      <c r="C4774" s="20">
        <v>1</v>
      </c>
      <c r="D4774" s="20">
        <v>1</v>
      </c>
    </row>
    <row r="4775" spans="1:4" x14ac:dyDescent="0.25">
      <c r="A4775" s="21" t="s">
        <v>6</v>
      </c>
      <c r="B4775" s="20">
        <v>1</v>
      </c>
      <c r="C4775" s="20">
        <v>1</v>
      </c>
      <c r="D4775" s="20">
        <v>1</v>
      </c>
    </row>
    <row r="4776" spans="1:4" x14ac:dyDescent="0.25">
      <c r="A4776" s="26">
        <v>9788427938311</v>
      </c>
      <c r="B4776" s="20">
        <v>1</v>
      </c>
      <c r="C4776" s="20">
        <v>1</v>
      </c>
      <c r="D4776" s="20">
        <v>1</v>
      </c>
    </row>
    <row r="4777" spans="1:4" x14ac:dyDescent="0.25">
      <c r="A4777" s="21" t="s">
        <v>13</v>
      </c>
      <c r="B4777" s="20">
        <v>1</v>
      </c>
      <c r="C4777" s="20">
        <v>1</v>
      </c>
      <c r="D4777" s="20">
        <v>1</v>
      </c>
    </row>
    <row r="4778" spans="1:4" x14ac:dyDescent="0.25">
      <c r="A4778" s="26" t="s">
        <v>90</v>
      </c>
      <c r="B4778" s="20">
        <v>1</v>
      </c>
      <c r="C4778" s="20">
        <v>1</v>
      </c>
      <c r="D4778" s="20">
        <v>1</v>
      </c>
    </row>
    <row r="4779" spans="1:4" x14ac:dyDescent="0.25">
      <c r="A4779" s="19" t="s">
        <v>1202</v>
      </c>
      <c r="B4779" s="20">
        <v>4</v>
      </c>
      <c r="C4779" s="20">
        <v>4</v>
      </c>
      <c r="D4779" s="20">
        <v>4</v>
      </c>
    </row>
    <row r="4780" spans="1:4" x14ac:dyDescent="0.25">
      <c r="A4780" s="21" t="s">
        <v>9</v>
      </c>
      <c r="B4780" s="20">
        <v>1</v>
      </c>
      <c r="C4780" s="20">
        <v>1</v>
      </c>
      <c r="D4780" s="20">
        <v>1</v>
      </c>
    </row>
    <row r="4781" spans="1:4" x14ac:dyDescent="0.25">
      <c r="A4781" s="21" t="s">
        <v>7</v>
      </c>
      <c r="B4781" s="20">
        <v>1</v>
      </c>
      <c r="C4781" s="20">
        <v>1</v>
      </c>
      <c r="D4781" s="20">
        <v>1</v>
      </c>
    </row>
    <row r="4782" spans="1:4" x14ac:dyDescent="0.25">
      <c r="A4782" s="26" t="s">
        <v>1194</v>
      </c>
      <c r="B4782" s="20">
        <v>1</v>
      </c>
      <c r="C4782" s="20">
        <v>1</v>
      </c>
      <c r="D4782" s="20">
        <v>1</v>
      </c>
    </row>
    <row r="4783" spans="1:4" x14ac:dyDescent="0.25">
      <c r="A4783" s="21" t="s">
        <v>12</v>
      </c>
      <c r="B4783" s="20">
        <v>1</v>
      </c>
      <c r="C4783" s="20">
        <v>1</v>
      </c>
      <c r="D4783" s="20">
        <v>1</v>
      </c>
    </row>
    <row r="4784" spans="1:4" x14ac:dyDescent="0.25">
      <c r="A4784" s="26" t="s">
        <v>264</v>
      </c>
      <c r="B4784" s="20">
        <v>1</v>
      </c>
      <c r="C4784" s="20">
        <v>1</v>
      </c>
      <c r="D4784" s="20">
        <v>1</v>
      </c>
    </row>
    <row r="4785" spans="1:4" x14ac:dyDescent="0.25">
      <c r="A4785" s="21" t="s">
        <v>13</v>
      </c>
      <c r="B4785" s="20">
        <v>1</v>
      </c>
      <c r="C4785" s="20">
        <v>1</v>
      </c>
      <c r="D4785" s="20">
        <v>1</v>
      </c>
    </row>
    <row r="4786" spans="1:4" x14ac:dyDescent="0.25">
      <c r="A4786" s="26" t="s">
        <v>90</v>
      </c>
      <c r="B4786" s="20">
        <v>1</v>
      </c>
      <c r="C4786" s="20">
        <v>1</v>
      </c>
      <c r="D4786" s="20">
        <v>1</v>
      </c>
    </row>
    <row r="4787" spans="1:4" x14ac:dyDescent="0.25">
      <c r="A4787" s="19" t="s">
        <v>1064</v>
      </c>
      <c r="B4787" s="20">
        <v>5</v>
      </c>
      <c r="C4787" s="20">
        <v>5</v>
      </c>
      <c r="D4787" s="20">
        <v>5</v>
      </c>
    </row>
    <row r="4788" spans="1:4" x14ac:dyDescent="0.25">
      <c r="A4788" s="21" t="s">
        <v>9</v>
      </c>
      <c r="B4788" s="20">
        <v>1</v>
      </c>
      <c r="C4788" s="20">
        <v>1</v>
      </c>
      <c r="D4788" s="20">
        <v>1</v>
      </c>
    </row>
    <row r="4789" spans="1:4" x14ac:dyDescent="0.25">
      <c r="A4789" s="21" t="s">
        <v>8</v>
      </c>
      <c r="B4789" s="20">
        <v>1</v>
      </c>
      <c r="C4789" s="20">
        <v>1</v>
      </c>
      <c r="D4789" s="20">
        <v>1</v>
      </c>
    </row>
    <row r="4790" spans="1:4" x14ac:dyDescent="0.25">
      <c r="A4790" s="21" t="s">
        <v>7</v>
      </c>
      <c r="B4790" s="20">
        <v>1</v>
      </c>
      <c r="C4790" s="20">
        <v>1</v>
      </c>
      <c r="D4790" s="20">
        <v>1</v>
      </c>
    </row>
    <row r="4791" spans="1:4" x14ac:dyDescent="0.25">
      <c r="A4791" s="26" t="s">
        <v>412</v>
      </c>
      <c r="B4791" s="20">
        <v>1</v>
      </c>
      <c r="C4791" s="20">
        <v>1</v>
      </c>
      <c r="D4791" s="20">
        <v>1</v>
      </c>
    </row>
    <row r="4792" spans="1:4" x14ac:dyDescent="0.25">
      <c r="A4792" s="21" t="s">
        <v>12</v>
      </c>
      <c r="B4792" s="20">
        <v>1</v>
      </c>
      <c r="C4792" s="20">
        <v>1</v>
      </c>
      <c r="D4792" s="20">
        <v>1</v>
      </c>
    </row>
    <row r="4793" spans="1:4" x14ac:dyDescent="0.25">
      <c r="A4793" s="26" t="s">
        <v>264</v>
      </c>
      <c r="B4793" s="20">
        <v>1</v>
      </c>
      <c r="C4793" s="20">
        <v>1</v>
      </c>
      <c r="D4793" s="20">
        <v>1</v>
      </c>
    </row>
    <row r="4794" spans="1:4" x14ac:dyDescent="0.25">
      <c r="A4794" s="21" t="s">
        <v>13</v>
      </c>
      <c r="B4794" s="20">
        <v>1</v>
      </c>
      <c r="C4794" s="20">
        <v>1</v>
      </c>
      <c r="D4794" s="20">
        <v>1</v>
      </c>
    </row>
    <row r="4795" spans="1:4" x14ac:dyDescent="0.25">
      <c r="A4795" s="26" t="s">
        <v>90</v>
      </c>
      <c r="B4795" s="20">
        <v>1</v>
      </c>
      <c r="C4795" s="20">
        <v>1</v>
      </c>
      <c r="D4795" s="20">
        <v>1</v>
      </c>
    </row>
    <row r="4796" spans="1:4" x14ac:dyDescent="0.25">
      <c r="A4796" s="19" t="s">
        <v>1910</v>
      </c>
      <c r="B4796" s="20">
        <v>1</v>
      </c>
      <c r="C4796" s="20">
        <v>1</v>
      </c>
      <c r="D4796" s="20">
        <v>1</v>
      </c>
    </row>
    <row r="4797" spans="1:4" x14ac:dyDescent="0.25">
      <c r="A4797" s="21" t="s">
        <v>9</v>
      </c>
      <c r="B4797" s="20">
        <v>1</v>
      </c>
      <c r="C4797" s="20">
        <v>1</v>
      </c>
      <c r="D4797" s="20">
        <v>1</v>
      </c>
    </row>
    <row r="4798" spans="1:4" x14ac:dyDescent="0.25">
      <c r="A4798" s="19" t="s">
        <v>2354</v>
      </c>
      <c r="B4798" s="20">
        <v>6</v>
      </c>
      <c r="C4798" s="20">
        <v>6</v>
      </c>
      <c r="D4798" s="20">
        <v>6</v>
      </c>
    </row>
    <row r="4799" spans="1:4" x14ac:dyDescent="0.25">
      <c r="A4799" s="21" t="s">
        <v>8</v>
      </c>
      <c r="B4799" s="20">
        <v>1</v>
      </c>
      <c r="C4799" s="20">
        <v>1</v>
      </c>
      <c r="D4799" s="20">
        <v>1</v>
      </c>
    </row>
    <row r="4800" spans="1:4" x14ac:dyDescent="0.25">
      <c r="A4800" s="21" t="s">
        <v>7</v>
      </c>
      <c r="B4800" s="20">
        <v>1</v>
      </c>
      <c r="C4800" s="20">
        <v>1</v>
      </c>
      <c r="D4800" s="20">
        <v>1</v>
      </c>
    </row>
    <row r="4801" spans="1:4" x14ac:dyDescent="0.25">
      <c r="A4801" s="26" t="s">
        <v>320</v>
      </c>
      <c r="B4801" s="20">
        <v>1</v>
      </c>
      <c r="C4801" s="20">
        <v>1</v>
      </c>
      <c r="D4801" s="20">
        <v>1</v>
      </c>
    </row>
    <row r="4802" spans="1:4" x14ac:dyDescent="0.25">
      <c r="A4802" s="21" t="s">
        <v>12</v>
      </c>
      <c r="B4802" s="20">
        <v>1</v>
      </c>
      <c r="C4802" s="20">
        <v>1</v>
      </c>
      <c r="D4802" s="20">
        <v>1</v>
      </c>
    </row>
    <row r="4803" spans="1:4" x14ac:dyDescent="0.25">
      <c r="A4803" s="26" t="s">
        <v>264</v>
      </c>
      <c r="B4803" s="20">
        <v>1</v>
      </c>
      <c r="C4803" s="20">
        <v>1</v>
      </c>
      <c r="D4803" s="20">
        <v>1</v>
      </c>
    </row>
    <row r="4804" spans="1:4" x14ac:dyDescent="0.25">
      <c r="A4804" s="21" t="s">
        <v>5</v>
      </c>
      <c r="B4804" s="20">
        <v>1</v>
      </c>
      <c r="C4804" s="20">
        <v>1</v>
      </c>
      <c r="D4804" s="20">
        <v>1</v>
      </c>
    </row>
    <row r="4805" spans="1:4" x14ac:dyDescent="0.25">
      <c r="A4805" s="26">
        <v>9587584694</v>
      </c>
      <c r="B4805" s="20">
        <v>1</v>
      </c>
      <c r="C4805" s="20">
        <v>1</v>
      </c>
      <c r="D4805" s="20">
        <v>1</v>
      </c>
    </row>
    <row r="4806" spans="1:4" x14ac:dyDescent="0.25">
      <c r="A4806" s="21" t="s">
        <v>6</v>
      </c>
      <c r="B4806" s="20">
        <v>1</v>
      </c>
      <c r="C4806" s="20">
        <v>1</v>
      </c>
      <c r="D4806" s="20">
        <v>1</v>
      </c>
    </row>
    <row r="4807" spans="1:4" x14ac:dyDescent="0.25">
      <c r="A4807" s="26">
        <v>9789587584691</v>
      </c>
      <c r="B4807" s="20">
        <v>1</v>
      </c>
      <c r="C4807" s="20">
        <v>1</v>
      </c>
      <c r="D4807" s="20">
        <v>1</v>
      </c>
    </row>
    <row r="4808" spans="1:4" x14ac:dyDescent="0.25">
      <c r="A4808" s="21" t="s">
        <v>13</v>
      </c>
      <c r="B4808" s="20">
        <v>1</v>
      </c>
      <c r="C4808" s="20">
        <v>1</v>
      </c>
      <c r="D4808" s="20">
        <v>1</v>
      </c>
    </row>
    <row r="4809" spans="1:4" x14ac:dyDescent="0.25">
      <c r="A4809" s="26" t="s">
        <v>90</v>
      </c>
      <c r="B4809" s="20">
        <v>1</v>
      </c>
      <c r="C4809" s="20">
        <v>1</v>
      </c>
      <c r="D4809" s="20">
        <v>1</v>
      </c>
    </row>
    <row r="4810" spans="1:4" x14ac:dyDescent="0.25">
      <c r="A4810" s="19" t="s">
        <v>1244</v>
      </c>
      <c r="B4810" s="20">
        <v>7</v>
      </c>
      <c r="C4810" s="20">
        <v>7</v>
      </c>
      <c r="D4810" s="20">
        <v>7</v>
      </c>
    </row>
    <row r="4811" spans="1:4" x14ac:dyDescent="0.25">
      <c r="A4811" s="21" t="s">
        <v>9</v>
      </c>
      <c r="B4811" s="20">
        <v>1</v>
      </c>
      <c r="C4811" s="20">
        <v>1</v>
      </c>
      <c r="D4811" s="20">
        <v>1</v>
      </c>
    </row>
    <row r="4812" spans="1:4" x14ac:dyDescent="0.25">
      <c r="A4812" s="21" t="s">
        <v>8</v>
      </c>
      <c r="B4812" s="20">
        <v>1</v>
      </c>
      <c r="C4812" s="20">
        <v>1</v>
      </c>
      <c r="D4812" s="20">
        <v>1</v>
      </c>
    </row>
    <row r="4813" spans="1:4" x14ac:dyDescent="0.25">
      <c r="A4813" s="21" t="s">
        <v>7</v>
      </c>
      <c r="B4813" s="20">
        <v>1</v>
      </c>
      <c r="C4813" s="20">
        <v>1</v>
      </c>
      <c r="D4813" s="20">
        <v>1</v>
      </c>
    </row>
    <row r="4814" spans="1:4" x14ac:dyDescent="0.25">
      <c r="A4814" s="26" t="s">
        <v>558</v>
      </c>
      <c r="B4814" s="20">
        <v>1</v>
      </c>
      <c r="C4814" s="20">
        <v>1</v>
      </c>
      <c r="D4814" s="20">
        <v>1</v>
      </c>
    </row>
    <row r="4815" spans="1:4" x14ac:dyDescent="0.25">
      <c r="A4815" s="21" t="s">
        <v>12</v>
      </c>
      <c r="B4815" s="20">
        <v>1</v>
      </c>
      <c r="C4815" s="20">
        <v>1</v>
      </c>
      <c r="D4815" s="20">
        <v>1</v>
      </c>
    </row>
    <row r="4816" spans="1:4" x14ac:dyDescent="0.25">
      <c r="A4816" s="26" t="s">
        <v>264</v>
      </c>
      <c r="B4816" s="20">
        <v>1</v>
      </c>
      <c r="C4816" s="20">
        <v>1</v>
      </c>
      <c r="D4816" s="20">
        <v>1</v>
      </c>
    </row>
    <row r="4817" spans="1:4" x14ac:dyDescent="0.25">
      <c r="A4817" s="21" t="s">
        <v>5</v>
      </c>
      <c r="B4817" s="20">
        <v>1</v>
      </c>
      <c r="C4817" s="20">
        <v>1</v>
      </c>
      <c r="D4817" s="20">
        <v>1</v>
      </c>
    </row>
    <row r="4818" spans="1:4" x14ac:dyDescent="0.25">
      <c r="A4818" s="26" t="s">
        <v>795</v>
      </c>
      <c r="B4818" s="20">
        <v>1</v>
      </c>
      <c r="C4818" s="20">
        <v>1</v>
      </c>
      <c r="D4818" s="20">
        <v>1</v>
      </c>
    </row>
    <row r="4819" spans="1:4" x14ac:dyDescent="0.25">
      <c r="A4819" s="21" t="s">
        <v>6</v>
      </c>
      <c r="B4819" s="20">
        <v>1</v>
      </c>
      <c r="C4819" s="20">
        <v>1</v>
      </c>
      <c r="D4819" s="20">
        <v>1</v>
      </c>
    </row>
    <row r="4820" spans="1:4" x14ac:dyDescent="0.25">
      <c r="A4820" s="26">
        <v>9789682710124</v>
      </c>
      <c r="B4820" s="20">
        <v>1</v>
      </c>
      <c r="C4820" s="20">
        <v>1</v>
      </c>
      <c r="D4820" s="20">
        <v>1</v>
      </c>
    </row>
    <row r="4821" spans="1:4" x14ac:dyDescent="0.25">
      <c r="A4821" s="21" t="s">
        <v>13</v>
      </c>
      <c r="B4821" s="20">
        <v>1</v>
      </c>
      <c r="C4821" s="20">
        <v>1</v>
      </c>
      <c r="D4821" s="20">
        <v>1</v>
      </c>
    </row>
    <row r="4822" spans="1:4" x14ac:dyDescent="0.25">
      <c r="A4822" s="26" t="s">
        <v>90</v>
      </c>
      <c r="B4822" s="20">
        <v>1</v>
      </c>
      <c r="C4822" s="20">
        <v>1</v>
      </c>
      <c r="D4822" s="20">
        <v>1</v>
      </c>
    </row>
    <row r="4823" spans="1:4" x14ac:dyDescent="0.25">
      <c r="A4823" s="19" t="s">
        <v>1501</v>
      </c>
      <c r="B4823" s="20">
        <v>4</v>
      </c>
      <c r="C4823" s="20">
        <v>4</v>
      </c>
      <c r="D4823" s="20">
        <v>4</v>
      </c>
    </row>
    <row r="4824" spans="1:4" x14ac:dyDescent="0.25">
      <c r="A4824" s="21" t="s">
        <v>9</v>
      </c>
      <c r="B4824" s="20">
        <v>1</v>
      </c>
      <c r="C4824" s="20">
        <v>1</v>
      </c>
      <c r="D4824" s="20">
        <v>1</v>
      </c>
    </row>
    <row r="4825" spans="1:4" x14ac:dyDescent="0.25">
      <c r="A4825" s="21" t="s">
        <v>7</v>
      </c>
      <c r="B4825" s="20">
        <v>1</v>
      </c>
      <c r="C4825" s="20">
        <v>1</v>
      </c>
      <c r="D4825" s="20">
        <v>1</v>
      </c>
    </row>
    <row r="4826" spans="1:4" x14ac:dyDescent="0.25">
      <c r="A4826" s="26" t="s">
        <v>813</v>
      </c>
      <c r="B4826" s="20">
        <v>1</v>
      </c>
      <c r="C4826" s="20">
        <v>1</v>
      </c>
      <c r="D4826" s="20">
        <v>1</v>
      </c>
    </row>
    <row r="4827" spans="1:4" x14ac:dyDescent="0.25">
      <c r="A4827" s="21" t="s">
        <v>12</v>
      </c>
      <c r="B4827" s="20">
        <v>1</v>
      </c>
      <c r="C4827" s="20">
        <v>1</v>
      </c>
      <c r="D4827" s="20">
        <v>1</v>
      </c>
    </row>
    <row r="4828" spans="1:4" x14ac:dyDescent="0.25">
      <c r="A4828" s="26" t="s">
        <v>264</v>
      </c>
      <c r="B4828" s="20">
        <v>1</v>
      </c>
      <c r="C4828" s="20">
        <v>1</v>
      </c>
      <c r="D4828" s="20">
        <v>1</v>
      </c>
    </row>
    <row r="4829" spans="1:4" x14ac:dyDescent="0.25">
      <c r="A4829" s="21" t="s">
        <v>13</v>
      </c>
      <c r="B4829" s="20">
        <v>1</v>
      </c>
      <c r="C4829" s="20">
        <v>1</v>
      </c>
      <c r="D4829" s="20">
        <v>1</v>
      </c>
    </row>
    <row r="4830" spans="1:4" x14ac:dyDescent="0.25">
      <c r="A4830" s="26" t="s">
        <v>90</v>
      </c>
      <c r="B4830" s="20">
        <v>1</v>
      </c>
      <c r="C4830" s="20">
        <v>1</v>
      </c>
      <c r="D4830" s="20">
        <v>1</v>
      </c>
    </row>
    <row r="4831" spans="1:4" x14ac:dyDescent="0.25">
      <c r="A4831" s="19" t="s">
        <v>155</v>
      </c>
      <c r="B4831" s="20">
        <v>10</v>
      </c>
      <c r="C4831" s="20">
        <v>10</v>
      </c>
      <c r="D4831" s="20">
        <v>10</v>
      </c>
    </row>
    <row r="4832" spans="1:4" x14ac:dyDescent="0.25">
      <c r="A4832" s="21" t="s">
        <v>9</v>
      </c>
      <c r="B4832" s="20">
        <v>1</v>
      </c>
      <c r="C4832" s="20">
        <v>1</v>
      </c>
      <c r="D4832" s="20">
        <v>1</v>
      </c>
    </row>
    <row r="4833" spans="1:4" x14ac:dyDescent="0.25">
      <c r="A4833" s="21" t="s">
        <v>8</v>
      </c>
      <c r="B4833" s="20">
        <v>1</v>
      </c>
      <c r="C4833" s="20">
        <v>1</v>
      </c>
      <c r="D4833" s="20">
        <v>1</v>
      </c>
    </row>
    <row r="4834" spans="1:4" x14ac:dyDescent="0.25">
      <c r="A4834" s="21" t="s">
        <v>7</v>
      </c>
      <c r="B4834" s="20">
        <v>1</v>
      </c>
      <c r="C4834" s="20">
        <v>1</v>
      </c>
      <c r="D4834" s="20">
        <v>1</v>
      </c>
    </row>
    <row r="4835" spans="1:4" x14ac:dyDescent="0.25">
      <c r="A4835" s="26" t="s">
        <v>2351</v>
      </c>
      <c r="B4835" s="20">
        <v>1</v>
      </c>
      <c r="C4835" s="20">
        <v>1</v>
      </c>
      <c r="D4835" s="20">
        <v>1</v>
      </c>
    </row>
    <row r="4836" spans="1:4" x14ac:dyDescent="0.25">
      <c r="A4836" s="21" t="s">
        <v>12</v>
      </c>
      <c r="B4836" s="20">
        <v>1</v>
      </c>
      <c r="C4836" s="20">
        <v>1</v>
      </c>
      <c r="D4836" s="20">
        <v>1</v>
      </c>
    </row>
    <row r="4837" spans="1:4" x14ac:dyDescent="0.25">
      <c r="A4837" s="26" t="s">
        <v>264</v>
      </c>
      <c r="B4837" s="20">
        <v>1</v>
      </c>
      <c r="C4837" s="20">
        <v>1</v>
      </c>
      <c r="D4837" s="20">
        <v>1</v>
      </c>
    </row>
    <row r="4838" spans="1:4" x14ac:dyDescent="0.25">
      <c r="A4838" s="21" t="s">
        <v>11</v>
      </c>
      <c r="B4838" s="20">
        <v>1</v>
      </c>
      <c r="C4838" s="20">
        <v>1</v>
      </c>
      <c r="D4838" s="20">
        <v>1</v>
      </c>
    </row>
    <row r="4839" spans="1:4" x14ac:dyDescent="0.25">
      <c r="A4839" s="26" t="s">
        <v>28</v>
      </c>
      <c r="B4839" s="20">
        <v>1</v>
      </c>
      <c r="C4839" s="20">
        <v>1</v>
      </c>
      <c r="D4839" s="20">
        <v>1</v>
      </c>
    </row>
    <row r="4840" spans="1:4" x14ac:dyDescent="0.25">
      <c r="A4840" s="21" t="s">
        <v>5</v>
      </c>
      <c r="B4840" s="20">
        <v>1</v>
      </c>
      <c r="C4840" s="20">
        <v>1</v>
      </c>
      <c r="D4840" s="20">
        <v>1</v>
      </c>
    </row>
    <row r="4841" spans="1:4" x14ac:dyDescent="0.25">
      <c r="A4841" s="26" t="s">
        <v>2351</v>
      </c>
      <c r="B4841" s="20">
        <v>1</v>
      </c>
      <c r="C4841" s="20">
        <v>1</v>
      </c>
      <c r="D4841" s="20">
        <v>1</v>
      </c>
    </row>
    <row r="4842" spans="1:4" x14ac:dyDescent="0.25">
      <c r="A4842" s="21" t="s">
        <v>6</v>
      </c>
      <c r="B4842" s="20">
        <v>1</v>
      </c>
      <c r="C4842" s="20">
        <v>1</v>
      </c>
      <c r="D4842" s="20">
        <v>1</v>
      </c>
    </row>
    <row r="4843" spans="1:4" x14ac:dyDescent="0.25">
      <c r="A4843" s="26" t="s">
        <v>2351</v>
      </c>
      <c r="B4843" s="20">
        <v>1</v>
      </c>
      <c r="C4843" s="20">
        <v>1</v>
      </c>
      <c r="D4843" s="20">
        <v>1</v>
      </c>
    </row>
    <row r="4844" spans="1:4" x14ac:dyDescent="0.25">
      <c r="A4844" s="21" t="s">
        <v>10</v>
      </c>
      <c r="B4844" s="20">
        <v>1</v>
      </c>
      <c r="C4844" s="20">
        <v>1</v>
      </c>
      <c r="D4844" s="20">
        <v>1</v>
      </c>
    </row>
    <row r="4845" spans="1:4" x14ac:dyDescent="0.25">
      <c r="A4845" s="26" t="s">
        <v>256</v>
      </c>
      <c r="B4845" s="20">
        <v>1</v>
      </c>
      <c r="C4845" s="20">
        <v>1</v>
      </c>
      <c r="D4845" s="20">
        <v>1</v>
      </c>
    </row>
    <row r="4846" spans="1:4" x14ac:dyDescent="0.25">
      <c r="A4846" s="21" t="s">
        <v>14</v>
      </c>
      <c r="B4846" s="20">
        <v>1</v>
      </c>
      <c r="C4846" s="20">
        <v>1</v>
      </c>
      <c r="D4846" s="20">
        <v>1</v>
      </c>
    </row>
    <row r="4847" spans="1:4" x14ac:dyDescent="0.25">
      <c r="A4847" s="26" t="s">
        <v>2351</v>
      </c>
      <c r="B4847" s="20">
        <v>1</v>
      </c>
      <c r="C4847" s="20">
        <v>1</v>
      </c>
      <c r="D4847" s="20">
        <v>1</v>
      </c>
    </row>
    <row r="4848" spans="1:4" x14ac:dyDescent="0.25">
      <c r="A4848" s="21" t="s">
        <v>16</v>
      </c>
      <c r="B4848" s="20">
        <v>1</v>
      </c>
      <c r="C4848" s="20">
        <v>1</v>
      </c>
      <c r="D4848" s="20">
        <v>1</v>
      </c>
    </row>
    <row r="4849" spans="1:4" x14ac:dyDescent="0.25">
      <c r="A4849" s="26" t="s">
        <v>2351</v>
      </c>
      <c r="B4849" s="20">
        <v>1</v>
      </c>
      <c r="C4849" s="20">
        <v>1</v>
      </c>
      <c r="D4849" s="20">
        <v>1</v>
      </c>
    </row>
    <row r="4850" spans="1:4" x14ac:dyDescent="0.25">
      <c r="A4850" s="19" t="s">
        <v>52</v>
      </c>
      <c r="B4850" s="20">
        <v>10</v>
      </c>
      <c r="C4850" s="20">
        <v>10</v>
      </c>
      <c r="D4850" s="20">
        <v>10</v>
      </c>
    </row>
    <row r="4851" spans="1:4" x14ac:dyDescent="0.25">
      <c r="A4851" s="21" t="s">
        <v>9</v>
      </c>
      <c r="B4851" s="20">
        <v>1</v>
      </c>
      <c r="C4851" s="20">
        <v>1</v>
      </c>
      <c r="D4851" s="20">
        <v>1</v>
      </c>
    </row>
    <row r="4852" spans="1:4" x14ac:dyDescent="0.25">
      <c r="A4852" s="21" t="s">
        <v>8</v>
      </c>
      <c r="B4852" s="20">
        <v>1</v>
      </c>
      <c r="C4852" s="20">
        <v>1</v>
      </c>
      <c r="D4852" s="20">
        <v>1</v>
      </c>
    </row>
    <row r="4853" spans="1:4" x14ac:dyDescent="0.25">
      <c r="A4853" s="21" t="s">
        <v>7</v>
      </c>
      <c r="B4853" s="20">
        <v>1</v>
      </c>
      <c r="C4853" s="20">
        <v>1</v>
      </c>
      <c r="D4853" s="20">
        <v>1</v>
      </c>
    </row>
    <row r="4854" spans="1:4" x14ac:dyDescent="0.25">
      <c r="A4854" s="26" t="s">
        <v>1569</v>
      </c>
      <c r="B4854" s="20">
        <v>1</v>
      </c>
      <c r="C4854" s="20">
        <v>1</v>
      </c>
      <c r="D4854" s="20">
        <v>1</v>
      </c>
    </row>
    <row r="4855" spans="1:4" x14ac:dyDescent="0.25">
      <c r="A4855" s="21" t="s">
        <v>12</v>
      </c>
      <c r="B4855" s="20">
        <v>1</v>
      </c>
      <c r="C4855" s="20">
        <v>1</v>
      </c>
      <c r="D4855" s="20">
        <v>1</v>
      </c>
    </row>
    <row r="4856" spans="1:4" x14ac:dyDescent="0.25">
      <c r="A4856" s="26" t="s">
        <v>264</v>
      </c>
      <c r="B4856" s="20">
        <v>1</v>
      </c>
      <c r="C4856" s="20">
        <v>1</v>
      </c>
      <c r="D4856" s="20">
        <v>1</v>
      </c>
    </row>
    <row r="4857" spans="1:4" x14ac:dyDescent="0.25">
      <c r="A4857" s="21" t="s">
        <v>11</v>
      </c>
      <c r="B4857" s="20">
        <v>1</v>
      </c>
      <c r="C4857" s="20">
        <v>1</v>
      </c>
      <c r="D4857" s="20">
        <v>1</v>
      </c>
    </row>
    <row r="4858" spans="1:4" x14ac:dyDescent="0.25">
      <c r="A4858" s="26" t="s">
        <v>50</v>
      </c>
      <c r="B4858" s="20">
        <v>1</v>
      </c>
      <c r="C4858" s="20">
        <v>1</v>
      </c>
      <c r="D4858" s="20">
        <v>1</v>
      </c>
    </row>
    <row r="4859" spans="1:4" x14ac:dyDescent="0.25">
      <c r="A4859" s="21" t="s">
        <v>5</v>
      </c>
      <c r="B4859" s="20">
        <v>1</v>
      </c>
      <c r="C4859" s="20">
        <v>1</v>
      </c>
      <c r="D4859" s="20">
        <v>1</v>
      </c>
    </row>
    <row r="4860" spans="1:4" x14ac:dyDescent="0.25">
      <c r="A4860" s="26">
        <v>9589609198</v>
      </c>
      <c r="B4860" s="20">
        <v>1</v>
      </c>
      <c r="C4860" s="20">
        <v>1</v>
      </c>
      <c r="D4860" s="20">
        <v>1</v>
      </c>
    </row>
    <row r="4861" spans="1:4" x14ac:dyDescent="0.25">
      <c r="A4861" s="21" t="s">
        <v>6</v>
      </c>
      <c r="B4861" s="20">
        <v>1</v>
      </c>
      <c r="C4861" s="20">
        <v>1</v>
      </c>
      <c r="D4861" s="20">
        <v>1</v>
      </c>
    </row>
    <row r="4862" spans="1:4" x14ac:dyDescent="0.25">
      <c r="A4862" s="26" t="s">
        <v>2351</v>
      </c>
      <c r="B4862" s="20">
        <v>1</v>
      </c>
      <c r="C4862" s="20">
        <v>1</v>
      </c>
      <c r="D4862" s="20">
        <v>1</v>
      </c>
    </row>
    <row r="4863" spans="1:4" x14ac:dyDescent="0.25">
      <c r="A4863" s="21" t="s">
        <v>10</v>
      </c>
      <c r="B4863" s="20">
        <v>1</v>
      </c>
      <c r="C4863" s="20">
        <v>1</v>
      </c>
      <c r="D4863" s="20">
        <v>1</v>
      </c>
    </row>
    <row r="4864" spans="1:4" x14ac:dyDescent="0.25">
      <c r="A4864" s="26" t="s">
        <v>256</v>
      </c>
      <c r="B4864" s="20">
        <v>1</v>
      </c>
      <c r="C4864" s="20">
        <v>1</v>
      </c>
      <c r="D4864" s="20">
        <v>1</v>
      </c>
    </row>
    <row r="4865" spans="1:4" x14ac:dyDescent="0.25">
      <c r="A4865" s="21" t="s">
        <v>14</v>
      </c>
      <c r="B4865" s="20">
        <v>1</v>
      </c>
      <c r="C4865" s="20">
        <v>1</v>
      </c>
      <c r="D4865" s="20">
        <v>1</v>
      </c>
    </row>
    <row r="4866" spans="1:4" x14ac:dyDescent="0.25">
      <c r="A4866" s="26" t="s">
        <v>2351</v>
      </c>
      <c r="B4866" s="20">
        <v>1</v>
      </c>
      <c r="C4866" s="20">
        <v>1</v>
      </c>
      <c r="D4866" s="20">
        <v>1</v>
      </c>
    </row>
    <row r="4867" spans="1:4" x14ac:dyDescent="0.25">
      <c r="A4867" s="21" t="s">
        <v>16</v>
      </c>
      <c r="B4867" s="20">
        <v>1</v>
      </c>
      <c r="C4867" s="20">
        <v>1</v>
      </c>
      <c r="D4867" s="20">
        <v>1</v>
      </c>
    </row>
    <row r="4868" spans="1:4" x14ac:dyDescent="0.25">
      <c r="A4868" s="26" t="s">
        <v>2351</v>
      </c>
      <c r="B4868" s="20">
        <v>1</v>
      </c>
      <c r="C4868" s="20">
        <v>1</v>
      </c>
      <c r="D4868" s="20">
        <v>1</v>
      </c>
    </row>
    <row r="4869" spans="1:4" x14ac:dyDescent="0.25">
      <c r="A4869" s="19" t="s">
        <v>240</v>
      </c>
      <c r="B4869" s="20">
        <v>11</v>
      </c>
      <c r="C4869" s="20">
        <v>11</v>
      </c>
      <c r="D4869" s="20">
        <v>11</v>
      </c>
    </row>
    <row r="4870" spans="1:4" x14ac:dyDescent="0.25">
      <c r="A4870" s="21" t="s">
        <v>9</v>
      </c>
      <c r="B4870" s="20">
        <v>1</v>
      </c>
      <c r="C4870" s="20">
        <v>1</v>
      </c>
      <c r="D4870" s="20">
        <v>1</v>
      </c>
    </row>
    <row r="4871" spans="1:4" x14ac:dyDescent="0.25">
      <c r="A4871" s="21" t="s">
        <v>8</v>
      </c>
      <c r="B4871" s="20">
        <v>1</v>
      </c>
      <c r="C4871" s="20">
        <v>1</v>
      </c>
      <c r="D4871" s="20">
        <v>1</v>
      </c>
    </row>
    <row r="4872" spans="1:4" x14ac:dyDescent="0.25">
      <c r="A4872" s="21" t="s">
        <v>7</v>
      </c>
      <c r="B4872" s="20">
        <v>1</v>
      </c>
      <c r="C4872" s="20">
        <v>1</v>
      </c>
      <c r="D4872" s="20">
        <v>1</v>
      </c>
    </row>
    <row r="4873" spans="1:4" x14ac:dyDescent="0.25">
      <c r="A4873" s="26" t="s">
        <v>349</v>
      </c>
      <c r="B4873" s="20">
        <v>1</v>
      </c>
      <c r="C4873" s="20">
        <v>1</v>
      </c>
      <c r="D4873" s="20">
        <v>1</v>
      </c>
    </row>
    <row r="4874" spans="1:4" x14ac:dyDescent="0.25">
      <c r="A4874" s="21" t="s">
        <v>12</v>
      </c>
      <c r="B4874" s="20">
        <v>1</v>
      </c>
      <c r="C4874" s="20">
        <v>1</v>
      </c>
      <c r="D4874" s="20">
        <v>1</v>
      </c>
    </row>
    <row r="4875" spans="1:4" x14ac:dyDescent="0.25">
      <c r="A4875" s="26" t="s">
        <v>264</v>
      </c>
      <c r="B4875" s="20">
        <v>1</v>
      </c>
      <c r="C4875" s="20">
        <v>1</v>
      </c>
      <c r="D4875" s="20">
        <v>1</v>
      </c>
    </row>
    <row r="4876" spans="1:4" x14ac:dyDescent="0.25">
      <c r="A4876" s="21" t="s">
        <v>11</v>
      </c>
      <c r="B4876" s="20">
        <v>1</v>
      </c>
      <c r="C4876" s="20">
        <v>1</v>
      </c>
      <c r="D4876" s="20">
        <v>1</v>
      </c>
    </row>
    <row r="4877" spans="1:4" x14ac:dyDescent="0.25">
      <c r="A4877" s="26" t="s">
        <v>122</v>
      </c>
      <c r="B4877" s="20">
        <v>1</v>
      </c>
      <c r="C4877" s="20">
        <v>1</v>
      </c>
      <c r="D4877" s="20">
        <v>1</v>
      </c>
    </row>
    <row r="4878" spans="1:4" x14ac:dyDescent="0.25">
      <c r="A4878" s="21" t="s">
        <v>5</v>
      </c>
      <c r="B4878" s="20">
        <v>1</v>
      </c>
      <c r="C4878" s="20">
        <v>1</v>
      </c>
      <c r="D4878" s="20">
        <v>1</v>
      </c>
    </row>
    <row r="4879" spans="1:4" x14ac:dyDescent="0.25">
      <c r="A4879" s="26">
        <v>9580445303</v>
      </c>
      <c r="B4879" s="20">
        <v>1</v>
      </c>
      <c r="C4879" s="20">
        <v>1</v>
      </c>
      <c r="D4879" s="20">
        <v>1</v>
      </c>
    </row>
    <row r="4880" spans="1:4" x14ac:dyDescent="0.25">
      <c r="A4880" s="21" t="s">
        <v>6</v>
      </c>
      <c r="B4880" s="20">
        <v>1</v>
      </c>
      <c r="C4880" s="20">
        <v>1</v>
      </c>
      <c r="D4880" s="20">
        <v>1</v>
      </c>
    </row>
    <row r="4881" spans="1:4" x14ac:dyDescent="0.25">
      <c r="A4881" s="26">
        <v>9789580445302</v>
      </c>
      <c r="B4881" s="20">
        <v>1</v>
      </c>
      <c r="C4881" s="20">
        <v>1</v>
      </c>
      <c r="D4881" s="20">
        <v>1</v>
      </c>
    </row>
    <row r="4882" spans="1:4" x14ac:dyDescent="0.25">
      <c r="A4882" s="21" t="s">
        <v>10</v>
      </c>
      <c r="B4882" s="20">
        <v>1</v>
      </c>
      <c r="C4882" s="20">
        <v>1</v>
      </c>
      <c r="D4882" s="20">
        <v>1</v>
      </c>
    </row>
    <row r="4883" spans="1:4" x14ac:dyDescent="0.25">
      <c r="A4883" s="26" t="s">
        <v>1662</v>
      </c>
      <c r="B4883" s="20">
        <v>1</v>
      </c>
      <c r="C4883" s="20">
        <v>1</v>
      </c>
      <c r="D4883" s="20">
        <v>1</v>
      </c>
    </row>
    <row r="4884" spans="1:4" x14ac:dyDescent="0.25">
      <c r="A4884" s="21" t="s">
        <v>13</v>
      </c>
      <c r="B4884" s="20">
        <v>1</v>
      </c>
      <c r="C4884" s="20">
        <v>1</v>
      </c>
      <c r="D4884" s="20">
        <v>1</v>
      </c>
    </row>
    <row r="4885" spans="1:4" x14ac:dyDescent="0.25">
      <c r="A4885" s="26" t="s">
        <v>90</v>
      </c>
      <c r="B4885" s="20">
        <v>1</v>
      </c>
      <c r="C4885" s="20">
        <v>1</v>
      </c>
      <c r="D4885" s="20">
        <v>1</v>
      </c>
    </row>
    <row r="4886" spans="1:4" x14ac:dyDescent="0.25">
      <c r="A4886" s="21" t="s">
        <v>14</v>
      </c>
      <c r="B4886" s="20">
        <v>1</v>
      </c>
      <c r="C4886" s="20">
        <v>1</v>
      </c>
      <c r="D4886" s="20">
        <v>1</v>
      </c>
    </row>
    <row r="4887" spans="1:4" x14ac:dyDescent="0.25">
      <c r="A4887" s="26" t="s">
        <v>2351</v>
      </c>
      <c r="B4887" s="20">
        <v>1</v>
      </c>
      <c r="C4887" s="20">
        <v>1</v>
      </c>
      <c r="D4887" s="20">
        <v>1</v>
      </c>
    </row>
    <row r="4888" spans="1:4" x14ac:dyDescent="0.25">
      <c r="A4888" s="21" t="s">
        <v>16</v>
      </c>
      <c r="B4888" s="20">
        <v>1</v>
      </c>
      <c r="C4888" s="20">
        <v>1</v>
      </c>
      <c r="D4888" s="20">
        <v>1</v>
      </c>
    </row>
    <row r="4889" spans="1:4" x14ac:dyDescent="0.25">
      <c r="A4889" s="26" t="s">
        <v>2351</v>
      </c>
      <c r="B4889" s="20">
        <v>1</v>
      </c>
      <c r="C4889" s="20">
        <v>1</v>
      </c>
      <c r="D4889" s="20">
        <v>1</v>
      </c>
    </row>
    <row r="4890" spans="1:4" x14ac:dyDescent="0.25">
      <c r="A4890" s="19" t="s">
        <v>1365</v>
      </c>
      <c r="B4890" s="20">
        <v>4</v>
      </c>
      <c r="C4890" s="20">
        <v>4</v>
      </c>
      <c r="D4890" s="20">
        <v>4</v>
      </c>
    </row>
    <row r="4891" spans="1:4" x14ac:dyDescent="0.25">
      <c r="A4891" s="21" t="s">
        <v>7</v>
      </c>
      <c r="B4891" s="20">
        <v>1</v>
      </c>
      <c r="C4891" s="20">
        <v>1</v>
      </c>
      <c r="D4891" s="20">
        <v>1</v>
      </c>
    </row>
    <row r="4892" spans="1:4" x14ac:dyDescent="0.25">
      <c r="A4892" s="26" t="s">
        <v>464</v>
      </c>
      <c r="B4892" s="20">
        <v>1</v>
      </c>
      <c r="C4892" s="20">
        <v>1</v>
      </c>
      <c r="D4892" s="20">
        <v>1</v>
      </c>
    </row>
    <row r="4893" spans="1:4" x14ac:dyDescent="0.25">
      <c r="A4893" s="21" t="s">
        <v>12</v>
      </c>
      <c r="B4893" s="20">
        <v>1</v>
      </c>
      <c r="C4893" s="20">
        <v>1</v>
      </c>
      <c r="D4893" s="20">
        <v>1</v>
      </c>
    </row>
    <row r="4894" spans="1:4" x14ac:dyDescent="0.25">
      <c r="A4894" s="26" t="s">
        <v>264</v>
      </c>
      <c r="B4894" s="20">
        <v>1</v>
      </c>
      <c r="C4894" s="20">
        <v>1</v>
      </c>
      <c r="D4894" s="20">
        <v>1</v>
      </c>
    </row>
    <row r="4895" spans="1:4" x14ac:dyDescent="0.25">
      <c r="A4895" s="21" t="s">
        <v>6</v>
      </c>
      <c r="B4895" s="20">
        <v>1</v>
      </c>
      <c r="C4895" s="20">
        <v>1</v>
      </c>
      <c r="D4895" s="20">
        <v>1</v>
      </c>
    </row>
    <row r="4896" spans="1:4" x14ac:dyDescent="0.25">
      <c r="A4896" s="26">
        <v>9789561206540</v>
      </c>
      <c r="B4896" s="20">
        <v>1</v>
      </c>
      <c r="C4896" s="20">
        <v>1</v>
      </c>
      <c r="D4896" s="20">
        <v>1</v>
      </c>
    </row>
    <row r="4897" spans="1:4" x14ac:dyDescent="0.25">
      <c r="A4897" s="21" t="s">
        <v>13</v>
      </c>
      <c r="B4897" s="20">
        <v>1</v>
      </c>
      <c r="C4897" s="20">
        <v>1</v>
      </c>
      <c r="D4897" s="20">
        <v>1</v>
      </c>
    </row>
    <row r="4898" spans="1:4" x14ac:dyDescent="0.25">
      <c r="A4898" s="26" t="s">
        <v>1363</v>
      </c>
      <c r="B4898" s="20">
        <v>1</v>
      </c>
      <c r="C4898" s="20">
        <v>1</v>
      </c>
      <c r="D4898" s="20">
        <v>1</v>
      </c>
    </row>
    <row r="4899" spans="1:4" x14ac:dyDescent="0.25">
      <c r="A4899" s="19" t="s">
        <v>1069</v>
      </c>
      <c r="B4899" s="20">
        <v>4</v>
      </c>
      <c r="C4899" s="20">
        <v>4</v>
      </c>
      <c r="D4899" s="20">
        <v>4</v>
      </c>
    </row>
    <row r="4900" spans="1:4" x14ac:dyDescent="0.25">
      <c r="A4900" s="21" t="s">
        <v>9</v>
      </c>
      <c r="B4900" s="20">
        <v>1</v>
      </c>
      <c r="C4900" s="20">
        <v>1</v>
      </c>
      <c r="D4900" s="20">
        <v>1</v>
      </c>
    </row>
    <row r="4901" spans="1:4" x14ac:dyDescent="0.25">
      <c r="A4901" s="21" t="s">
        <v>7</v>
      </c>
      <c r="B4901" s="20">
        <v>1</v>
      </c>
      <c r="C4901" s="20">
        <v>1</v>
      </c>
      <c r="D4901" s="20">
        <v>1</v>
      </c>
    </row>
    <row r="4902" spans="1:4" x14ac:dyDescent="0.25">
      <c r="A4902" s="26" t="s">
        <v>1319</v>
      </c>
      <c r="B4902" s="20">
        <v>1</v>
      </c>
      <c r="C4902" s="20">
        <v>1</v>
      </c>
      <c r="D4902" s="20">
        <v>1</v>
      </c>
    </row>
    <row r="4903" spans="1:4" x14ac:dyDescent="0.25">
      <c r="A4903" s="21" t="s">
        <v>12</v>
      </c>
      <c r="B4903" s="20">
        <v>1</v>
      </c>
      <c r="C4903" s="20">
        <v>1</v>
      </c>
      <c r="D4903" s="20">
        <v>1</v>
      </c>
    </row>
    <row r="4904" spans="1:4" x14ac:dyDescent="0.25">
      <c r="A4904" s="26" t="s">
        <v>264</v>
      </c>
      <c r="B4904" s="20">
        <v>1</v>
      </c>
      <c r="C4904" s="20">
        <v>1</v>
      </c>
      <c r="D4904" s="20">
        <v>1</v>
      </c>
    </row>
    <row r="4905" spans="1:4" x14ac:dyDescent="0.25">
      <c r="A4905" s="21" t="s">
        <v>13</v>
      </c>
      <c r="B4905" s="20">
        <v>1</v>
      </c>
      <c r="C4905" s="20">
        <v>1</v>
      </c>
      <c r="D4905" s="20">
        <v>1</v>
      </c>
    </row>
    <row r="4906" spans="1:4" x14ac:dyDescent="0.25">
      <c r="A4906" s="26" t="s">
        <v>90</v>
      </c>
      <c r="B4906" s="20">
        <v>1</v>
      </c>
      <c r="C4906" s="20">
        <v>1</v>
      </c>
      <c r="D4906" s="20">
        <v>1</v>
      </c>
    </row>
    <row r="4907" spans="1:4" x14ac:dyDescent="0.25">
      <c r="A4907" s="19" t="s">
        <v>283</v>
      </c>
      <c r="B4907" s="20">
        <v>9</v>
      </c>
      <c r="C4907" s="20">
        <v>9</v>
      </c>
      <c r="D4907" s="20">
        <v>9</v>
      </c>
    </row>
    <row r="4908" spans="1:4" x14ac:dyDescent="0.25">
      <c r="A4908" s="21" t="s">
        <v>9</v>
      </c>
      <c r="B4908" s="20">
        <v>1</v>
      </c>
      <c r="C4908" s="20">
        <v>1</v>
      </c>
      <c r="D4908" s="20">
        <v>1</v>
      </c>
    </row>
    <row r="4909" spans="1:4" x14ac:dyDescent="0.25">
      <c r="A4909" s="21" t="s">
        <v>8</v>
      </c>
      <c r="B4909" s="20">
        <v>1</v>
      </c>
      <c r="C4909" s="20">
        <v>1</v>
      </c>
      <c r="D4909" s="20">
        <v>1</v>
      </c>
    </row>
    <row r="4910" spans="1:4" x14ac:dyDescent="0.25">
      <c r="A4910" s="21" t="s">
        <v>7</v>
      </c>
      <c r="B4910" s="20">
        <v>1</v>
      </c>
      <c r="C4910" s="20">
        <v>1</v>
      </c>
      <c r="D4910" s="20">
        <v>1</v>
      </c>
    </row>
    <row r="4911" spans="1:4" x14ac:dyDescent="0.25">
      <c r="A4911" s="26" t="s">
        <v>260</v>
      </c>
      <c r="B4911" s="20">
        <v>1</v>
      </c>
      <c r="C4911" s="20">
        <v>1</v>
      </c>
      <c r="D4911" s="20">
        <v>1</v>
      </c>
    </row>
    <row r="4912" spans="1:4" x14ac:dyDescent="0.25">
      <c r="A4912" s="21" t="s">
        <v>12</v>
      </c>
      <c r="B4912" s="20">
        <v>1</v>
      </c>
      <c r="C4912" s="20">
        <v>1</v>
      </c>
      <c r="D4912" s="20">
        <v>1</v>
      </c>
    </row>
    <row r="4913" spans="1:4" x14ac:dyDescent="0.25">
      <c r="A4913" s="26" t="s">
        <v>264</v>
      </c>
      <c r="B4913" s="20">
        <v>1</v>
      </c>
      <c r="C4913" s="20">
        <v>1</v>
      </c>
      <c r="D4913" s="20">
        <v>1</v>
      </c>
    </row>
    <row r="4914" spans="1:4" x14ac:dyDescent="0.25">
      <c r="A4914" s="21" t="s">
        <v>11</v>
      </c>
      <c r="B4914" s="20">
        <v>1</v>
      </c>
      <c r="C4914" s="20">
        <v>1</v>
      </c>
      <c r="D4914" s="20">
        <v>1</v>
      </c>
    </row>
    <row r="4915" spans="1:4" x14ac:dyDescent="0.25">
      <c r="A4915" s="26" t="s">
        <v>26</v>
      </c>
      <c r="B4915" s="20">
        <v>1</v>
      </c>
      <c r="C4915" s="20">
        <v>1</v>
      </c>
      <c r="D4915" s="20">
        <v>1</v>
      </c>
    </row>
    <row r="4916" spans="1:4" x14ac:dyDescent="0.25">
      <c r="A4916" s="21" t="s">
        <v>5</v>
      </c>
      <c r="B4916" s="20">
        <v>1</v>
      </c>
      <c r="C4916" s="20">
        <v>1</v>
      </c>
      <c r="D4916" s="20">
        <v>1</v>
      </c>
    </row>
    <row r="4917" spans="1:4" x14ac:dyDescent="0.25">
      <c r="A4917" s="26">
        <v>8402071872</v>
      </c>
      <c r="B4917" s="20">
        <v>1</v>
      </c>
      <c r="C4917" s="20">
        <v>1</v>
      </c>
      <c r="D4917" s="20">
        <v>1</v>
      </c>
    </row>
    <row r="4918" spans="1:4" x14ac:dyDescent="0.25">
      <c r="A4918" s="21" t="s">
        <v>6</v>
      </c>
      <c r="B4918" s="20">
        <v>1</v>
      </c>
      <c r="C4918" s="20">
        <v>1</v>
      </c>
      <c r="D4918" s="20">
        <v>1</v>
      </c>
    </row>
    <row r="4919" spans="1:4" x14ac:dyDescent="0.25">
      <c r="A4919" s="26" t="s">
        <v>2351</v>
      </c>
      <c r="B4919" s="20">
        <v>1</v>
      </c>
      <c r="C4919" s="20">
        <v>1</v>
      </c>
      <c r="D4919" s="20">
        <v>1</v>
      </c>
    </row>
    <row r="4920" spans="1:4" x14ac:dyDescent="0.25">
      <c r="A4920" s="21" t="s">
        <v>10</v>
      </c>
      <c r="B4920" s="20">
        <v>1</v>
      </c>
      <c r="C4920" s="20">
        <v>1</v>
      </c>
      <c r="D4920" s="20">
        <v>1</v>
      </c>
    </row>
    <row r="4921" spans="1:4" x14ac:dyDescent="0.25">
      <c r="A4921" s="26" t="s">
        <v>284</v>
      </c>
      <c r="B4921" s="20">
        <v>1</v>
      </c>
      <c r="C4921" s="20">
        <v>1</v>
      </c>
      <c r="D4921" s="20">
        <v>1</v>
      </c>
    </row>
    <row r="4922" spans="1:4" x14ac:dyDescent="0.25">
      <c r="A4922" s="21" t="s">
        <v>13</v>
      </c>
      <c r="B4922" s="20">
        <v>1</v>
      </c>
      <c r="C4922" s="20">
        <v>1</v>
      </c>
      <c r="D4922" s="20">
        <v>1</v>
      </c>
    </row>
    <row r="4923" spans="1:4" x14ac:dyDescent="0.25">
      <c r="A4923" s="26" t="s">
        <v>90</v>
      </c>
      <c r="B4923" s="20">
        <v>1</v>
      </c>
      <c r="C4923" s="20">
        <v>1</v>
      </c>
      <c r="D4923" s="20">
        <v>1</v>
      </c>
    </row>
    <row r="4924" spans="1:4" x14ac:dyDescent="0.25">
      <c r="A4924" s="19" t="s">
        <v>440</v>
      </c>
      <c r="B4924" s="20">
        <v>9</v>
      </c>
      <c r="C4924" s="20">
        <v>9</v>
      </c>
      <c r="D4924" s="20">
        <v>9</v>
      </c>
    </row>
    <row r="4925" spans="1:4" x14ac:dyDescent="0.25">
      <c r="A4925" s="21" t="s">
        <v>9</v>
      </c>
      <c r="B4925" s="20">
        <v>1</v>
      </c>
      <c r="C4925" s="20">
        <v>1</v>
      </c>
      <c r="D4925" s="20">
        <v>1</v>
      </c>
    </row>
    <row r="4926" spans="1:4" x14ac:dyDescent="0.25">
      <c r="A4926" s="21" t="s">
        <v>8</v>
      </c>
      <c r="B4926" s="20">
        <v>1</v>
      </c>
      <c r="C4926" s="20">
        <v>1</v>
      </c>
      <c r="D4926" s="20">
        <v>1</v>
      </c>
    </row>
    <row r="4927" spans="1:4" x14ac:dyDescent="0.25">
      <c r="A4927" s="21" t="s">
        <v>7</v>
      </c>
      <c r="B4927" s="20">
        <v>1</v>
      </c>
      <c r="C4927" s="20">
        <v>1</v>
      </c>
      <c r="D4927" s="20">
        <v>1</v>
      </c>
    </row>
    <row r="4928" spans="1:4" x14ac:dyDescent="0.25">
      <c r="A4928" s="26" t="s">
        <v>431</v>
      </c>
      <c r="B4928" s="20">
        <v>1</v>
      </c>
      <c r="C4928" s="20">
        <v>1</v>
      </c>
      <c r="D4928" s="20">
        <v>1</v>
      </c>
    </row>
    <row r="4929" spans="1:4" x14ac:dyDescent="0.25">
      <c r="A4929" s="21" t="s">
        <v>12</v>
      </c>
      <c r="B4929" s="20">
        <v>1</v>
      </c>
      <c r="C4929" s="20">
        <v>1</v>
      </c>
      <c r="D4929" s="20">
        <v>1</v>
      </c>
    </row>
    <row r="4930" spans="1:4" x14ac:dyDescent="0.25">
      <c r="A4930" s="26" t="s">
        <v>264</v>
      </c>
      <c r="B4930" s="20">
        <v>1</v>
      </c>
      <c r="C4930" s="20">
        <v>1</v>
      </c>
      <c r="D4930" s="20">
        <v>1</v>
      </c>
    </row>
    <row r="4931" spans="1:4" x14ac:dyDescent="0.25">
      <c r="A4931" s="21" t="s">
        <v>11</v>
      </c>
      <c r="B4931" s="20">
        <v>1</v>
      </c>
      <c r="C4931" s="20">
        <v>1</v>
      </c>
      <c r="D4931" s="20">
        <v>1</v>
      </c>
    </row>
    <row r="4932" spans="1:4" x14ac:dyDescent="0.25">
      <c r="A4932" s="26" t="s">
        <v>2351</v>
      </c>
      <c r="B4932" s="20">
        <v>1</v>
      </c>
      <c r="C4932" s="20">
        <v>1</v>
      </c>
      <c r="D4932" s="20">
        <v>1</v>
      </c>
    </row>
    <row r="4933" spans="1:4" x14ac:dyDescent="0.25">
      <c r="A4933" s="21" t="s">
        <v>5</v>
      </c>
      <c r="B4933" s="20">
        <v>1</v>
      </c>
      <c r="C4933" s="20">
        <v>1</v>
      </c>
      <c r="D4933" s="20">
        <v>1</v>
      </c>
    </row>
    <row r="4934" spans="1:4" x14ac:dyDescent="0.25">
      <c r="A4934" s="26">
        <v>8423423867</v>
      </c>
      <c r="B4934" s="20">
        <v>1</v>
      </c>
      <c r="C4934" s="20">
        <v>1</v>
      </c>
      <c r="D4934" s="20">
        <v>1</v>
      </c>
    </row>
    <row r="4935" spans="1:4" x14ac:dyDescent="0.25">
      <c r="A4935" s="21" t="s">
        <v>6</v>
      </c>
      <c r="B4935" s="20">
        <v>1</v>
      </c>
      <c r="C4935" s="20">
        <v>1</v>
      </c>
      <c r="D4935" s="20">
        <v>1</v>
      </c>
    </row>
    <row r="4936" spans="1:4" x14ac:dyDescent="0.25">
      <c r="A4936" s="26" t="s">
        <v>2351</v>
      </c>
      <c r="B4936" s="20">
        <v>1</v>
      </c>
      <c r="C4936" s="20">
        <v>1</v>
      </c>
      <c r="D4936" s="20">
        <v>1</v>
      </c>
    </row>
    <row r="4937" spans="1:4" x14ac:dyDescent="0.25">
      <c r="A4937" s="21" t="s">
        <v>10</v>
      </c>
      <c r="B4937" s="20">
        <v>1</v>
      </c>
      <c r="C4937" s="20">
        <v>1</v>
      </c>
      <c r="D4937" s="20">
        <v>1</v>
      </c>
    </row>
    <row r="4938" spans="1:4" x14ac:dyDescent="0.25">
      <c r="A4938" s="26" t="s">
        <v>1400</v>
      </c>
      <c r="B4938" s="20">
        <v>1</v>
      </c>
      <c r="C4938" s="20">
        <v>1</v>
      </c>
      <c r="D4938" s="20">
        <v>1</v>
      </c>
    </row>
    <row r="4939" spans="1:4" x14ac:dyDescent="0.25">
      <c r="A4939" s="21" t="s">
        <v>13</v>
      </c>
      <c r="B4939" s="20">
        <v>1</v>
      </c>
      <c r="C4939" s="20">
        <v>1</v>
      </c>
      <c r="D4939" s="20">
        <v>1</v>
      </c>
    </row>
    <row r="4940" spans="1:4" x14ac:dyDescent="0.25">
      <c r="A4940" s="26" t="s">
        <v>375</v>
      </c>
      <c r="B4940" s="20">
        <v>1</v>
      </c>
      <c r="C4940" s="20">
        <v>1</v>
      </c>
      <c r="D4940" s="20">
        <v>1</v>
      </c>
    </row>
    <row r="4941" spans="1:4" x14ac:dyDescent="0.25">
      <c r="A4941" s="19" t="s">
        <v>446</v>
      </c>
      <c r="B4941" s="20">
        <v>9</v>
      </c>
      <c r="C4941" s="20">
        <v>9</v>
      </c>
      <c r="D4941" s="20">
        <v>9</v>
      </c>
    </row>
    <row r="4942" spans="1:4" x14ac:dyDescent="0.25">
      <c r="A4942" s="21" t="s">
        <v>9</v>
      </c>
      <c r="B4942" s="20">
        <v>1</v>
      </c>
      <c r="C4942" s="20">
        <v>1</v>
      </c>
      <c r="D4942" s="20">
        <v>1</v>
      </c>
    </row>
    <row r="4943" spans="1:4" x14ac:dyDescent="0.25">
      <c r="A4943" s="21" t="s">
        <v>8</v>
      </c>
      <c r="B4943" s="20">
        <v>1</v>
      </c>
      <c r="C4943" s="20">
        <v>1</v>
      </c>
      <c r="D4943" s="20">
        <v>1</v>
      </c>
    </row>
    <row r="4944" spans="1:4" x14ac:dyDescent="0.25">
      <c r="A4944" s="21" t="s">
        <v>7</v>
      </c>
      <c r="B4944" s="20">
        <v>1</v>
      </c>
      <c r="C4944" s="20">
        <v>1</v>
      </c>
      <c r="D4944" s="20">
        <v>1</v>
      </c>
    </row>
    <row r="4945" spans="1:4" x14ac:dyDescent="0.25">
      <c r="A4945" s="26" t="s">
        <v>431</v>
      </c>
      <c r="B4945" s="20">
        <v>1</v>
      </c>
      <c r="C4945" s="20">
        <v>1</v>
      </c>
      <c r="D4945" s="20">
        <v>1</v>
      </c>
    </row>
    <row r="4946" spans="1:4" x14ac:dyDescent="0.25">
      <c r="A4946" s="21" t="s">
        <v>12</v>
      </c>
      <c r="B4946" s="20">
        <v>1</v>
      </c>
      <c r="C4946" s="20">
        <v>1</v>
      </c>
      <c r="D4946" s="20">
        <v>1</v>
      </c>
    </row>
    <row r="4947" spans="1:4" x14ac:dyDescent="0.25">
      <c r="A4947" s="26" t="s">
        <v>264</v>
      </c>
      <c r="B4947" s="20">
        <v>1</v>
      </c>
      <c r="C4947" s="20">
        <v>1</v>
      </c>
      <c r="D4947" s="20">
        <v>1</v>
      </c>
    </row>
    <row r="4948" spans="1:4" x14ac:dyDescent="0.25">
      <c r="A4948" s="21" t="s">
        <v>11</v>
      </c>
      <c r="B4948" s="20">
        <v>1</v>
      </c>
      <c r="C4948" s="20">
        <v>1</v>
      </c>
      <c r="D4948" s="20">
        <v>1</v>
      </c>
    </row>
    <row r="4949" spans="1:4" x14ac:dyDescent="0.25">
      <c r="A4949" s="26" t="s">
        <v>2351</v>
      </c>
      <c r="B4949" s="20">
        <v>1</v>
      </c>
      <c r="C4949" s="20">
        <v>1</v>
      </c>
      <c r="D4949" s="20">
        <v>1</v>
      </c>
    </row>
    <row r="4950" spans="1:4" x14ac:dyDescent="0.25">
      <c r="A4950" s="21" t="s">
        <v>5</v>
      </c>
      <c r="B4950" s="20">
        <v>1</v>
      </c>
      <c r="C4950" s="20">
        <v>1</v>
      </c>
      <c r="D4950" s="20">
        <v>1</v>
      </c>
    </row>
    <row r="4951" spans="1:4" x14ac:dyDescent="0.25">
      <c r="A4951" s="26">
        <v>8423423832</v>
      </c>
      <c r="B4951" s="20">
        <v>1</v>
      </c>
      <c r="C4951" s="20">
        <v>1</v>
      </c>
      <c r="D4951" s="20">
        <v>1</v>
      </c>
    </row>
    <row r="4952" spans="1:4" x14ac:dyDescent="0.25">
      <c r="A4952" s="21" t="s">
        <v>6</v>
      </c>
      <c r="B4952" s="20">
        <v>1</v>
      </c>
      <c r="C4952" s="20">
        <v>1</v>
      </c>
      <c r="D4952" s="20">
        <v>1</v>
      </c>
    </row>
    <row r="4953" spans="1:4" x14ac:dyDescent="0.25">
      <c r="A4953" s="26" t="s">
        <v>2351</v>
      </c>
      <c r="B4953" s="20">
        <v>1</v>
      </c>
      <c r="C4953" s="20">
        <v>1</v>
      </c>
      <c r="D4953" s="20">
        <v>1</v>
      </c>
    </row>
    <row r="4954" spans="1:4" x14ac:dyDescent="0.25">
      <c r="A4954" s="21" t="s">
        <v>10</v>
      </c>
      <c r="B4954" s="20">
        <v>1</v>
      </c>
      <c r="C4954" s="20">
        <v>1</v>
      </c>
      <c r="D4954" s="20">
        <v>1</v>
      </c>
    </row>
    <row r="4955" spans="1:4" x14ac:dyDescent="0.25">
      <c r="A4955" s="26" t="s">
        <v>1400</v>
      </c>
      <c r="B4955" s="20">
        <v>1</v>
      </c>
      <c r="C4955" s="20">
        <v>1</v>
      </c>
      <c r="D4955" s="20">
        <v>1</v>
      </c>
    </row>
    <row r="4956" spans="1:4" x14ac:dyDescent="0.25">
      <c r="A4956" s="21" t="s">
        <v>13</v>
      </c>
      <c r="B4956" s="20">
        <v>1</v>
      </c>
      <c r="C4956" s="20">
        <v>1</v>
      </c>
      <c r="D4956" s="20">
        <v>1</v>
      </c>
    </row>
    <row r="4957" spans="1:4" x14ac:dyDescent="0.25">
      <c r="A4957" s="26" t="s">
        <v>375</v>
      </c>
      <c r="B4957" s="20">
        <v>1</v>
      </c>
      <c r="C4957" s="20">
        <v>1</v>
      </c>
      <c r="D4957" s="20">
        <v>1</v>
      </c>
    </row>
    <row r="4958" spans="1:4" x14ac:dyDescent="0.25">
      <c r="A4958" s="19" t="s">
        <v>750</v>
      </c>
      <c r="B4958" s="20">
        <v>7</v>
      </c>
      <c r="C4958" s="20">
        <v>7</v>
      </c>
      <c r="D4958" s="20">
        <v>7</v>
      </c>
    </row>
    <row r="4959" spans="1:4" x14ac:dyDescent="0.25">
      <c r="A4959" s="21" t="s">
        <v>9</v>
      </c>
      <c r="B4959" s="20">
        <v>1</v>
      </c>
      <c r="C4959" s="20">
        <v>1</v>
      </c>
      <c r="D4959" s="20">
        <v>1</v>
      </c>
    </row>
    <row r="4960" spans="1:4" x14ac:dyDescent="0.25">
      <c r="A4960" s="21" t="s">
        <v>8</v>
      </c>
      <c r="B4960" s="20">
        <v>1</v>
      </c>
      <c r="C4960" s="20">
        <v>1</v>
      </c>
      <c r="D4960" s="20">
        <v>1</v>
      </c>
    </row>
    <row r="4961" spans="1:4" x14ac:dyDescent="0.25">
      <c r="A4961" s="21" t="s">
        <v>7</v>
      </c>
      <c r="B4961" s="20">
        <v>1</v>
      </c>
      <c r="C4961" s="20">
        <v>1</v>
      </c>
      <c r="D4961" s="20">
        <v>1</v>
      </c>
    </row>
    <row r="4962" spans="1:4" x14ac:dyDescent="0.25">
      <c r="A4962" s="26" t="s">
        <v>578</v>
      </c>
      <c r="B4962" s="20">
        <v>1</v>
      </c>
      <c r="C4962" s="20">
        <v>1</v>
      </c>
      <c r="D4962" s="20">
        <v>1</v>
      </c>
    </row>
    <row r="4963" spans="1:4" x14ac:dyDescent="0.25">
      <c r="A4963" s="21" t="s">
        <v>12</v>
      </c>
      <c r="B4963" s="20">
        <v>1</v>
      </c>
      <c r="C4963" s="20">
        <v>1</v>
      </c>
      <c r="D4963" s="20">
        <v>1</v>
      </c>
    </row>
    <row r="4964" spans="1:4" x14ac:dyDescent="0.25">
      <c r="A4964" s="26" t="s">
        <v>264</v>
      </c>
      <c r="B4964" s="20">
        <v>1</v>
      </c>
      <c r="C4964" s="20">
        <v>1</v>
      </c>
      <c r="D4964" s="20">
        <v>1</v>
      </c>
    </row>
    <row r="4965" spans="1:4" x14ac:dyDescent="0.25">
      <c r="A4965" s="21" t="s">
        <v>5</v>
      </c>
      <c r="B4965" s="20">
        <v>1</v>
      </c>
      <c r="C4965" s="20">
        <v>1</v>
      </c>
      <c r="D4965" s="20">
        <v>1</v>
      </c>
    </row>
    <row r="4966" spans="1:4" x14ac:dyDescent="0.25">
      <c r="A4966" s="26">
        <v>8420602876</v>
      </c>
      <c r="B4966" s="20">
        <v>1</v>
      </c>
      <c r="C4966" s="20">
        <v>1</v>
      </c>
      <c r="D4966" s="20">
        <v>1</v>
      </c>
    </row>
    <row r="4967" spans="1:4" x14ac:dyDescent="0.25">
      <c r="A4967" s="21" t="s">
        <v>6</v>
      </c>
      <c r="B4967" s="20">
        <v>1</v>
      </c>
      <c r="C4967" s="20">
        <v>1</v>
      </c>
      <c r="D4967" s="20">
        <v>1</v>
      </c>
    </row>
    <row r="4968" spans="1:4" x14ac:dyDescent="0.25">
      <c r="A4968" s="26">
        <v>9788420602875</v>
      </c>
      <c r="B4968" s="20">
        <v>1</v>
      </c>
      <c r="C4968" s="20">
        <v>1</v>
      </c>
      <c r="D4968" s="20">
        <v>1</v>
      </c>
    </row>
    <row r="4969" spans="1:4" x14ac:dyDescent="0.25">
      <c r="A4969" s="21" t="s">
        <v>13</v>
      </c>
      <c r="B4969" s="20">
        <v>1</v>
      </c>
      <c r="C4969" s="20">
        <v>1</v>
      </c>
      <c r="D4969" s="20">
        <v>1</v>
      </c>
    </row>
    <row r="4970" spans="1:4" x14ac:dyDescent="0.25">
      <c r="A4970" s="26" t="s">
        <v>90</v>
      </c>
      <c r="B4970" s="20">
        <v>1</v>
      </c>
      <c r="C4970" s="20">
        <v>1</v>
      </c>
      <c r="D4970" s="20">
        <v>1</v>
      </c>
    </row>
    <row r="4971" spans="1:4" x14ac:dyDescent="0.25">
      <c r="A4971" s="19" t="s">
        <v>1909</v>
      </c>
      <c r="B4971" s="20">
        <v>1</v>
      </c>
      <c r="C4971" s="20">
        <v>1</v>
      </c>
      <c r="D4971" s="20">
        <v>1</v>
      </c>
    </row>
    <row r="4972" spans="1:4" x14ac:dyDescent="0.25">
      <c r="A4972" s="21" t="s">
        <v>9</v>
      </c>
      <c r="B4972" s="20">
        <v>1</v>
      </c>
      <c r="C4972" s="20">
        <v>1</v>
      </c>
      <c r="D4972" s="20">
        <v>1</v>
      </c>
    </row>
    <row r="4973" spans="1:4" x14ac:dyDescent="0.25">
      <c r="A4973" s="19" t="s">
        <v>2355</v>
      </c>
      <c r="B4973" s="20">
        <v>6</v>
      </c>
      <c r="C4973" s="20">
        <v>6</v>
      </c>
      <c r="D4973" s="20">
        <v>6</v>
      </c>
    </row>
    <row r="4974" spans="1:4" x14ac:dyDescent="0.25">
      <c r="A4974" s="21" t="s">
        <v>8</v>
      </c>
      <c r="B4974" s="20">
        <v>1</v>
      </c>
      <c r="C4974" s="20">
        <v>1</v>
      </c>
      <c r="D4974" s="20">
        <v>1</v>
      </c>
    </row>
    <row r="4975" spans="1:4" x14ac:dyDescent="0.25">
      <c r="A4975" s="21" t="s">
        <v>7</v>
      </c>
      <c r="B4975" s="20">
        <v>1</v>
      </c>
      <c r="C4975" s="20">
        <v>1</v>
      </c>
      <c r="D4975" s="20">
        <v>1</v>
      </c>
    </row>
    <row r="4976" spans="1:4" x14ac:dyDescent="0.25">
      <c r="A4976" s="26" t="s">
        <v>813</v>
      </c>
      <c r="B4976" s="20">
        <v>1</v>
      </c>
      <c r="C4976" s="20">
        <v>1</v>
      </c>
      <c r="D4976" s="20">
        <v>1</v>
      </c>
    </row>
    <row r="4977" spans="1:4" x14ac:dyDescent="0.25">
      <c r="A4977" s="21" t="s">
        <v>12</v>
      </c>
      <c r="B4977" s="20">
        <v>1</v>
      </c>
      <c r="C4977" s="20">
        <v>1</v>
      </c>
      <c r="D4977" s="20">
        <v>1</v>
      </c>
    </row>
    <row r="4978" spans="1:4" x14ac:dyDescent="0.25">
      <c r="A4978" s="26" t="s">
        <v>264</v>
      </c>
      <c r="B4978" s="20">
        <v>1</v>
      </c>
      <c r="C4978" s="20">
        <v>1</v>
      </c>
      <c r="D4978" s="20">
        <v>1</v>
      </c>
    </row>
    <row r="4979" spans="1:4" x14ac:dyDescent="0.25">
      <c r="A4979" s="21" t="s">
        <v>5</v>
      </c>
      <c r="B4979" s="20">
        <v>1</v>
      </c>
      <c r="C4979" s="20">
        <v>1</v>
      </c>
      <c r="D4979" s="20">
        <v>1</v>
      </c>
    </row>
    <row r="4980" spans="1:4" x14ac:dyDescent="0.25">
      <c r="A4980" s="26">
        <v>8434444704</v>
      </c>
      <c r="B4980" s="20">
        <v>1</v>
      </c>
      <c r="C4980" s="20">
        <v>1</v>
      </c>
      <c r="D4980" s="20">
        <v>1</v>
      </c>
    </row>
    <row r="4981" spans="1:4" x14ac:dyDescent="0.25">
      <c r="A4981" s="21" t="s">
        <v>6</v>
      </c>
      <c r="B4981" s="20">
        <v>1</v>
      </c>
      <c r="C4981" s="20">
        <v>1</v>
      </c>
      <c r="D4981" s="20">
        <v>1</v>
      </c>
    </row>
    <row r="4982" spans="1:4" x14ac:dyDescent="0.25">
      <c r="A4982" s="26">
        <v>9788434444706</v>
      </c>
      <c r="B4982" s="20">
        <v>1</v>
      </c>
      <c r="C4982" s="20">
        <v>1</v>
      </c>
      <c r="D4982" s="20">
        <v>1</v>
      </c>
    </row>
    <row r="4983" spans="1:4" x14ac:dyDescent="0.25">
      <c r="A4983" s="21" t="s">
        <v>13</v>
      </c>
      <c r="B4983" s="20">
        <v>1</v>
      </c>
      <c r="C4983" s="20">
        <v>1</v>
      </c>
      <c r="D4983" s="20">
        <v>1</v>
      </c>
    </row>
    <row r="4984" spans="1:4" x14ac:dyDescent="0.25">
      <c r="A4984" s="26" t="s">
        <v>90</v>
      </c>
      <c r="B4984" s="20">
        <v>1</v>
      </c>
      <c r="C4984" s="20">
        <v>1</v>
      </c>
      <c r="D4984" s="20">
        <v>1</v>
      </c>
    </row>
    <row r="4985" spans="1:4" x14ac:dyDescent="0.25">
      <c r="A4985" s="19" t="s">
        <v>418</v>
      </c>
      <c r="B4985" s="20">
        <v>9</v>
      </c>
      <c r="C4985" s="20">
        <v>9</v>
      </c>
      <c r="D4985" s="20">
        <v>9</v>
      </c>
    </row>
    <row r="4986" spans="1:4" x14ac:dyDescent="0.25">
      <c r="A4986" s="21" t="s">
        <v>9</v>
      </c>
      <c r="B4986" s="20">
        <v>1</v>
      </c>
      <c r="C4986" s="20">
        <v>1</v>
      </c>
      <c r="D4986" s="20">
        <v>1</v>
      </c>
    </row>
    <row r="4987" spans="1:4" x14ac:dyDescent="0.25">
      <c r="A4987" s="21" t="s">
        <v>8</v>
      </c>
      <c r="B4987" s="20">
        <v>1</v>
      </c>
      <c r="C4987" s="20">
        <v>1</v>
      </c>
      <c r="D4987" s="20">
        <v>1</v>
      </c>
    </row>
    <row r="4988" spans="1:4" x14ac:dyDescent="0.25">
      <c r="A4988" s="21" t="s">
        <v>7</v>
      </c>
      <c r="B4988" s="20">
        <v>1</v>
      </c>
      <c r="C4988" s="20">
        <v>1</v>
      </c>
      <c r="D4988" s="20">
        <v>1</v>
      </c>
    </row>
    <row r="4989" spans="1:4" x14ac:dyDescent="0.25">
      <c r="A4989" s="26" t="s">
        <v>412</v>
      </c>
      <c r="B4989" s="20">
        <v>1</v>
      </c>
      <c r="C4989" s="20">
        <v>1</v>
      </c>
      <c r="D4989" s="20">
        <v>1</v>
      </c>
    </row>
    <row r="4990" spans="1:4" x14ac:dyDescent="0.25">
      <c r="A4990" s="21" t="s">
        <v>12</v>
      </c>
      <c r="B4990" s="20">
        <v>1</v>
      </c>
      <c r="C4990" s="20">
        <v>1</v>
      </c>
      <c r="D4990" s="20">
        <v>1</v>
      </c>
    </row>
    <row r="4991" spans="1:4" x14ac:dyDescent="0.25">
      <c r="A4991" s="26" t="s">
        <v>380</v>
      </c>
      <c r="B4991" s="20">
        <v>1</v>
      </c>
      <c r="C4991" s="20">
        <v>1</v>
      </c>
      <c r="D4991" s="20">
        <v>1</v>
      </c>
    </row>
    <row r="4992" spans="1:4" x14ac:dyDescent="0.25">
      <c r="A4992" s="21" t="s">
        <v>11</v>
      </c>
      <c r="B4992" s="20">
        <v>1</v>
      </c>
      <c r="C4992" s="20">
        <v>1</v>
      </c>
      <c r="D4992" s="20">
        <v>1</v>
      </c>
    </row>
    <row r="4993" spans="1:4" x14ac:dyDescent="0.25">
      <c r="A4993" s="26" t="s">
        <v>2351</v>
      </c>
      <c r="B4993" s="20">
        <v>1</v>
      </c>
      <c r="C4993" s="20">
        <v>1</v>
      </c>
      <c r="D4993" s="20">
        <v>1</v>
      </c>
    </row>
    <row r="4994" spans="1:4" x14ac:dyDescent="0.25">
      <c r="A4994" s="21" t="s">
        <v>5</v>
      </c>
      <c r="B4994" s="20">
        <v>1</v>
      </c>
      <c r="C4994" s="20">
        <v>1</v>
      </c>
      <c r="D4994" s="20">
        <v>1</v>
      </c>
    </row>
    <row r="4995" spans="1:4" x14ac:dyDescent="0.25">
      <c r="A4995" s="26" t="s">
        <v>2351</v>
      </c>
      <c r="B4995" s="20">
        <v>1</v>
      </c>
      <c r="C4995" s="20">
        <v>1</v>
      </c>
      <c r="D4995" s="20">
        <v>1</v>
      </c>
    </row>
    <row r="4996" spans="1:4" x14ac:dyDescent="0.25">
      <c r="A4996" s="21" t="s">
        <v>6</v>
      </c>
      <c r="B4996" s="20">
        <v>1</v>
      </c>
      <c r="C4996" s="20">
        <v>1</v>
      </c>
      <c r="D4996" s="20">
        <v>1</v>
      </c>
    </row>
    <row r="4997" spans="1:4" x14ac:dyDescent="0.25">
      <c r="A4997" s="26" t="s">
        <v>2351</v>
      </c>
      <c r="B4997" s="20">
        <v>1</v>
      </c>
      <c r="C4997" s="20">
        <v>1</v>
      </c>
      <c r="D4997" s="20">
        <v>1</v>
      </c>
    </row>
    <row r="4998" spans="1:4" x14ac:dyDescent="0.25">
      <c r="A4998" s="21" t="s">
        <v>10</v>
      </c>
      <c r="B4998" s="20">
        <v>1</v>
      </c>
      <c r="C4998" s="20">
        <v>1</v>
      </c>
      <c r="D4998" s="20">
        <v>1</v>
      </c>
    </row>
    <row r="4999" spans="1:4" x14ac:dyDescent="0.25">
      <c r="A4999" s="26" t="s">
        <v>256</v>
      </c>
      <c r="B4999" s="20">
        <v>1</v>
      </c>
      <c r="C4999" s="20">
        <v>1</v>
      </c>
      <c r="D4999" s="20">
        <v>1</v>
      </c>
    </row>
    <row r="5000" spans="1:4" x14ac:dyDescent="0.25">
      <c r="A5000" s="21" t="s">
        <v>13</v>
      </c>
      <c r="B5000" s="20">
        <v>1</v>
      </c>
      <c r="C5000" s="20">
        <v>1</v>
      </c>
      <c r="D5000" s="20">
        <v>1</v>
      </c>
    </row>
    <row r="5001" spans="1:4" x14ac:dyDescent="0.25">
      <c r="A5001" s="26" t="s">
        <v>375</v>
      </c>
      <c r="B5001" s="20">
        <v>1</v>
      </c>
      <c r="C5001" s="20">
        <v>1</v>
      </c>
      <c r="D5001" s="20">
        <v>1</v>
      </c>
    </row>
    <row r="5002" spans="1:4" x14ac:dyDescent="0.25">
      <c r="A5002" s="19" t="s">
        <v>1067</v>
      </c>
      <c r="B5002" s="20">
        <v>4</v>
      </c>
      <c r="C5002" s="20">
        <v>4</v>
      </c>
      <c r="D5002" s="20">
        <v>4</v>
      </c>
    </row>
    <row r="5003" spans="1:4" x14ac:dyDescent="0.25">
      <c r="A5003" s="21" t="s">
        <v>9</v>
      </c>
      <c r="B5003" s="20">
        <v>1</v>
      </c>
      <c r="C5003" s="20">
        <v>1</v>
      </c>
      <c r="D5003" s="20">
        <v>1</v>
      </c>
    </row>
    <row r="5004" spans="1:4" x14ac:dyDescent="0.25">
      <c r="A5004" s="21" t="s">
        <v>7</v>
      </c>
      <c r="B5004" s="20">
        <v>1</v>
      </c>
      <c r="C5004" s="20">
        <v>1</v>
      </c>
      <c r="D5004" s="20">
        <v>1</v>
      </c>
    </row>
    <row r="5005" spans="1:4" x14ac:dyDescent="0.25">
      <c r="A5005" s="26" t="s">
        <v>467</v>
      </c>
      <c r="B5005" s="20">
        <v>1</v>
      </c>
      <c r="C5005" s="20">
        <v>1</v>
      </c>
      <c r="D5005" s="20">
        <v>1</v>
      </c>
    </row>
    <row r="5006" spans="1:4" x14ac:dyDescent="0.25">
      <c r="A5006" s="21" t="s">
        <v>12</v>
      </c>
      <c r="B5006" s="20">
        <v>1</v>
      </c>
      <c r="C5006" s="20">
        <v>1</v>
      </c>
      <c r="D5006" s="20">
        <v>1</v>
      </c>
    </row>
    <row r="5007" spans="1:4" x14ac:dyDescent="0.25">
      <c r="A5007" s="26" t="s">
        <v>264</v>
      </c>
      <c r="B5007" s="20">
        <v>1</v>
      </c>
      <c r="C5007" s="20">
        <v>1</v>
      </c>
      <c r="D5007" s="20">
        <v>1</v>
      </c>
    </row>
    <row r="5008" spans="1:4" x14ac:dyDescent="0.25">
      <c r="A5008" s="21" t="s">
        <v>13</v>
      </c>
      <c r="B5008" s="20">
        <v>1</v>
      </c>
      <c r="C5008" s="20">
        <v>1</v>
      </c>
      <c r="D5008" s="20">
        <v>1</v>
      </c>
    </row>
    <row r="5009" spans="1:4" x14ac:dyDescent="0.25">
      <c r="A5009" s="26" t="s">
        <v>90</v>
      </c>
      <c r="B5009" s="20">
        <v>1</v>
      </c>
      <c r="C5009" s="20">
        <v>1</v>
      </c>
      <c r="D5009" s="20">
        <v>1</v>
      </c>
    </row>
    <row r="5010" spans="1:4" x14ac:dyDescent="0.25">
      <c r="A5010" s="19" t="s">
        <v>1158</v>
      </c>
      <c r="B5010" s="20">
        <v>5</v>
      </c>
      <c r="C5010" s="20">
        <v>5</v>
      </c>
      <c r="D5010" s="20">
        <v>5</v>
      </c>
    </row>
    <row r="5011" spans="1:4" x14ac:dyDescent="0.25">
      <c r="A5011" s="21" t="s">
        <v>9</v>
      </c>
      <c r="B5011" s="20">
        <v>1</v>
      </c>
      <c r="C5011" s="20">
        <v>1</v>
      </c>
      <c r="D5011" s="20">
        <v>1</v>
      </c>
    </row>
    <row r="5012" spans="1:4" x14ac:dyDescent="0.25">
      <c r="A5012" s="21" t="s">
        <v>8</v>
      </c>
      <c r="B5012" s="20">
        <v>1</v>
      </c>
      <c r="C5012" s="20">
        <v>1</v>
      </c>
      <c r="D5012" s="20">
        <v>1</v>
      </c>
    </row>
    <row r="5013" spans="1:4" x14ac:dyDescent="0.25">
      <c r="A5013" s="21" t="s">
        <v>7</v>
      </c>
      <c r="B5013" s="20">
        <v>1</v>
      </c>
      <c r="C5013" s="20">
        <v>1</v>
      </c>
      <c r="D5013" s="20">
        <v>1</v>
      </c>
    </row>
    <row r="5014" spans="1:4" x14ac:dyDescent="0.25">
      <c r="A5014" s="26" t="s">
        <v>1159</v>
      </c>
      <c r="B5014" s="20">
        <v>1</v>
      </c>
      <c r="C5014" s="20">
        <v>1</v>
      </c>
      <c r="D5014" s="20">
        <v>1</v>
      </c>
    </row>
    <row r="5015" spans="1:4" x14ac:dyDescent="0.25">
      <c r="A5015" s="21" t="s">
        <v>12</v>
      </c>
      <c r="B5015" s="20">
        <v>1</v>
      </c>
      <c r="C5015" s="20">
        <v>1</v>
      </c>
      <c r="D5015" s="20">
        <v>1</v>
      </c>
    </row>
    <row r="5016" spans="1:4" x14ac:dyDescent="0.25">
      <c r="A5016" s="26" t="s">
        <v>264</v>
      </c>
      <c r="B5016" s="20">
        <v>1</v>
      </c>
      <c r="C5016" s="20">
        <v>1</v>
      </c>
      <c r="D5016" s="20">
        <v>1</v>
      </c>
    </row>
    <row r="5017" spans="1:4" x14ac:dyDescent="0.25">
      <c r="A5017" s="21" t="s">
        <v>13</v>
      </c>
      <c r="B5017" s="20">
        <v>1</v>
      </c>
      <c r="C5017" s="20">
        <v>1</v>
      </c>
      <c r="D5017" s="20">
        <v>1</v>
      </c>
    </row>
    <row r="5018" spans="1:4" x14ac:dyDescent="0.25">
      <c r="A5018" s="26" t="s">
        <v>90</v>
      </c>
      <c r="B5018" s="20">
        <v>1</v>
      </c>
      <c r="C5018" s="20">
        <v>1</v>
      </c>
      <c r="D5018" s="20">
        <v>1</v>
      </c>
    </row>
    <row r="5019" spans="1:4" x14ac:dyDescent="0.25">
      <c r="A5019" s="19" t="s">
        <v>176</v>
      </c>
      <c r="B5019" s="20">
        <v>17</v>
      </c>
      <c r="C5019" s="20">
        <v>17</v>
      </c>
      <c r="D5019" s="20">
        <v>17</v>
      </c>
    </row>
    <row r="5020" spans="1:4" x14ac:dyDescent="0.25">
      <c r="A5020" s="21" t="s">
        <v>9</v>
      </c>
      <c r="B5020" s="20">
        <v>2</v>
      </c>
      <c r="C5020" s="20">
        <v>2</v>
      </c>
      <c r="D5020" s="20">
        <v>2</v>
      </c>
    </row>
    <row r="5021" spans="1:4" x14ac:dyDescent="0.25">
      <c r="A5021" s="21" t="s">
        <v>8</v>
      </c>
      <c r="B5021" s="20">
        <v>2</v>
      </c>
      <c r="C5021" s="20">
        <v>2</v>
      </c>
      <c r="D5021" s="20">
        <v>2</v>
      </c>
    </row>
    <row r="5022" spans="1:4" x14ac:dyDescent="0.25">
      <c r="A5022" s="21" t="s">
        <v>7</v>
      </c>
      <c r="B5022" s="20">
        <v>2</v>
      </c>
      <c r="C5022" s="20">
        <v>2</v>
      </c>
      <c r="D5022" s="20">
        <v>2</v>
      </c>
    </row>
    <row r="5023" spans="1:4" x14ac:dyDescent="0.25">
      <c r="A5023" s="26" t="s">
        <v>817</v>
      </c>
      <c r="B5023" s="20">
        <v>1</v>
      </c>
      <c r="C5023" s="20">
        <v>1</v>
      </c>
      <c r="D5023" s="20">
        <v>1</v>
      </c>
    </row>
    <row r="5024" spans="1:4" x14ac:dyDescent="0.25">
      <c r="A5024" s="26" t="s">
        <v>2351</v>
      </c>
      <c r="B5024" s="20">
        <v>1</v>
      </c>
      <c r="C5024" s="20">
        <v>1</v>
      </c>
      <c r="D5024" s="20">
        <v>1</v>
      </c>
    </row>
    <row r="5025" spans="1:4" x14ac:dyDescent="0.25">
      <c r="A5025" s="21" t="s">
        <v>12</v>
      </c>
      <c r="B5025" s="20">
        <v>2</v>
      </c>
      <c r="C5025" s="20">
        <v>2</v>
      </c>
      <c r="D5025" s="20">
        <v>2</v>
      </c>
    </row>
    <row r="5026" spans="1:4" x14ac:dyDescent="0.25">
      <c r="A5026" s="26" t="s">
        <v>264</v>
      </c>
      <c r="B5026" s="20">
        <v>2</v>
      </c>
      <c r="C5026" s="20">
        <v>2</v>
      </c>
      <c r="D5026" s="20">
        <v>2</v>
      </c>
    </row>
    <row r="5027" spans="1:4" x14ac:dyDescent="0.25">
      <c r="A5027" s="21" t="s">
        <v>11</v>
      </c>
      <c r="B5027" s="20">
        <v>1</v>
      </c>
      <c r="C5027" s="20">
        <v>1</v>
      </c>
      <c r="D5027" s="20">
        <v>1</v>
      </c>
    </row>
    <row r="5028" spans="1:4" x14ac:dyDescent="0.25">
      <c r="A5028" s="26" t="s">
        <v>28</v>
      </c>
      <c r="B5028" s="20">
        <v>1</v>
      </c>
      <c r="C5028" s="20">
        <v>1</v>
      </c>
      <c r="D5028" s="20">
        <v>1</v>
      </c>
    </row>
    <row r="5029" spans="1:4" x14ac:dyDescent="0.25">
      <c r="A5029" s="21" t="s">
        <v>5</v>
      </c>
      <c r="B5029" s="20">
        <v>2</v>
      </c>
      <c r="C5029" s="20">
        <v>2</v>
      </c>
      <c r="D5029" s="20">
        <v>2</v>
      </c>
    </row>
    <row r="5030" spans="1:4" x14ac:dyDescent="0.25">
      <c r="A5030" s="26">
        <v>9500426803</v>
      </c>
      <c r="B5030" s="20">
        <v>1</v>
      </c>
      <c r="C5030" s="20">
        <v>1</v>
      </c>
      <c r="D5030" s="20">
        <v>1</v>
      </c>
    </row>
    <row r="5031" spans="1:4" x14ac:dyDescent="0.25">
      <c r="A5031" s="26" t="s">
        <v>2351</v>
      </c>
      <c r="B5031" s="20">
        <v>1</v>
      </c>
      <c r="C5031" s="20">
        <v>1</v>
      </c>
      <c r="D5031" s="20">
        <v>1</v>
      </c>
    </row>
    <row r="5032" spans="1:4" x14ac:dyDescent="0.25">
      <c r="A5032" s="21" t="s">
        <v>6</v>
      </c>
      <c r="B5032" s="20">
        <v>2</v>
      </c>
      <c r="C5032" s="20">
        <v>2</v>
      </c>
      <c r="D5032" s="20">
        <v>2</v>
      </c>
    </row>
    <row r="5033" spans="1:4" x14ac:dyDescent="0.25">
      <c r="A5033" s="26">
        <v>9789500426800</v>
      </c>
      <c r="B5033" s="20">
        <v>1</v>
      </c>
      <c r="C5033" s="20">
        <v>1</v>
      </c>
      <c r="D5033" s="20">
        <v>1</v>
      </c>
    </row>
    <row r="5034" spans="1:4" x14ac:dyDescent="0.25">
      <c r="A5034" s="26">
        <v>9789583001000</v>
      </c>
      <c r="B5034" s="20">
        <v>1</v>
      </c>
      <c r="C5034" s="20">
        <v>1</v>
      </c>
      <c r="D5034" s="20">
        <v>1</v>
      </c>
    </row>
    <row r="5035" spans="1:4" x14ac:dyDescent="0.25">
      <c r="A5035" s="21" t="s">
        <v>10</v>
      </c>
      <c r="B5035" s="20">
        <v>1</v>
      </c>
      <c r="C5035" s="20">
        <v>1</v>
      </c>
      <c r="D5035" s="20">
        <v>1</v>
      </c>
    </row>
    <row r="5036" spans="1:4" x14ac:dyDescent="0.25">
      <c r="A5036" s="26" t="s">
        <v>279</v>
      </c>
      <c r="B5036" s="20">
        <v>1</v>
      </c>
      <c r="C5036" s="20">
        <v>1</v>
      </c>
      <c r="D5036" s="20">
        <v>1</v>
      </c>
    </row>
    <row r="5037" spans="1:4" x14ac:dyDescent="0.25">
      <c r="A5037" s="21" t="s">
        <v>13</v>
      </c>
      <c r="B5037" s="20">
        <v>1</v>
      </c>
      <c r="C5037" s="20">
        <v>1</v>
      </c>
      <c r="D5037" s="20">
        <v>1</v>
      </c>
    </row>
    <row r="5038" spans="1:4" x14ac:dyDescent="0.25">
      <c r="A5038" s="26" t="s">
        <v>90</v>
      </c>
      <c r="B5038" s="20">
        <v>1</v>
      </c>
      <c r="C5038" s="20">
        <v>1</v>
      </c>
      <c r="D5038" s="20">
        <v>1</v>
      </c>
    </row>
    <row r="5039" spans="1:4" x14ac:dyDescent="0.25">
      <c r="A5039" s="21" t="s">
        <v>14</v>
      </c>
      <c r="B5039" s="20">
        <v>1</v>
      </c>
      <c r="C5039" s="20">
        <v>1</v>
      </c>
      <c r="D5039" s="20">
        <v>1</v>
      </c>
    </row>
    <row r="5040" spans="1:4" x14ac:dyDescent="0.25">
      <c r="A5040" s="26" t="s">
        <v>2351</v>
      </c>
      <c r="B5040" s="20">
        <v>1</v>
      </c>
      <c r="C5040" s="20">
        <v>1</v>
      </c>
      <c r="D5040" s="20">
        <v>1</v>
      </c>
    </row>
    <row r="5041" spans="1:4" x14ac:dyDescent="0.25">
      <c r="A5041" s="21" t="s">
        <v>16</v>
      </c>
      <c r="B5041" s="20">
        <v>1</v>
      </c>
      <c r="C5041" s="20">
        <v>1</v>
      </c>
      <c r="D5041" s="20">
        <v>1</v>
      </c>
    </row>
    <row r="5042" spans="1:4" x14ac:dyDescent="0.25">
      <c r="A5042" s="26" t="s">
        <v>2351</v>
      </c>
      <c r="B5042" s="20">
        <v>1</v>
      </c>
      <c r="C5042" s="20">
        <v>1</v>
      </c>
      <c r="D5042" s="20">
        <v>1</v>
      </c>
    </row>
    <row r="5043" spans="1:4" x14ac:dyDescent="0.25">
      <c r="A5043" s="19" t="s">
        <v>96</v>
      </c>
      <c r="B5043" s="20">
        <v>11</v>
      </c>
      <c r="C5043" s="20">
        <v>11</v>
      </c>
      <c r="D5043" s="20">
        <v>11</v>
      </c>
    </row>
    <row r="5044" spans="1:4" x14ac:dyDescent="0.25">
      <c r="A5044" s="21" t="s">
        <v>9</v>
      </c>
      <c r="B5044" s="20">
        <v>1</v>
      </c>
      <c r="C5044" s="20">
        <v>1</v>
      </c>
      <c r="D5044" s="20">
        <v>1</v>
      </c>
    </row>
    <row r="5045" spans="1:4" x14ac:dyDescent="0.25">
      <c r="A5045" s="21" t="s">
        <v>8</v>
      </c>
      <c r="B5045" s="20">
        <v>1</v>
      </c>
      <c r="C5045" s="20">
        <v>1</v>
      </c>
      <c r="D5045" s="20">
        <v>1</v>
      </c>
    </row>
    <row r="5046" spans="1:4" x14ac:dyDescent="0.25">
      <c r="A5046" s="21" t="s">
        <v>7</v>
      </c>
      <c r="B5046" s="20">
        <v>1</v>
      </c>
      <c r="C5046" s="20">
        <v>1</v>
      </c>
      <c r="D5046" s="20">
        <v>1</v>
      </c>
    </row>
    <row r="5047" spans="1:4" x14ac:dyDescent="0.25">
      <c r="A5047" s="26" t="s">
        <v>1658</v>
      </c>
      <c r="B5047" s="20">
        <v>1</v>
      </c>
      <c r="C5047" s="20">
        <v>1</v>
      </c>
      <c r="D5047" s="20">
        <v>1</v>
      </c>
    </row>
    <row r="5048" spans="1:4" x14ac:dyDescent="0.25">
      <c r="A5048" s="21" t="s">
        <v>12</v>
      </c>
      <c r="B5048" s="20">
        <v>1</v>
      </c>
      <c r="C5048" s="20">
        <v>1</v>
      </c>
      <c r="D5048" s="20">
        <v>1</v>
      </c>
    </row>
    <row r="5049" spans="1:4" x14ac:dyDescent="0.25">
      <c r="A5049" s="26" t="s">
        <v>264</v>
      </c>
      <c r="B5049" s="20">
        <v>1</v>
      </c>
      <c r="C5049" s="20">
        <v>1</v>
      </c>
      <c r="D5049" s="20">
        <v>1</v>
      </c>
    </row>
    <row r="5050" spans="1:4" x14ac:dyDescent="0.25">
      <c r="A5050" s="21" t="s">
        <v>11</v>
      </c>
      <c r="B5050" s="20">
        <v>1</v>
      </c>
      <c r="C5050" s="20">
        <v>1</v>
      </c>
      <c r="D5050" s="20">
        <v>1</v>
      </c>
    </row>
    <row r="5051" spans="1:4" x14ac:dyDescent="0.25">
      <c r="A5051" s="26" t="s">
        <v>1254</v>
      </c>
      <c r="B5051" s="20">
        <v>1</v>
      </c>
      <c r="C5051" s="20">
        <v>1</v>
      </c>
      <c r="D5051" s="20">
        <v>1</v>
      </c>
    </row>
    <row r="5052" spans="1:4" x14ac:dyDescent="0.25">
      <c r="A5052" s="21" t="s">
        <v>5</v>
      </c>
      <c r="B5052" s="20">
        <v>1</v>
      </c>
      <c r="C5052" s="20">
        <v>1</v>
      </c>
      <c r="D5052" s="20">
        <v>1</v>
      </c>
    </row>
    <row r="5053" spans="1:4" x14ac:dyDescent="0.25">
      <c r="A5053" s="26">
        <v>9583800090</v>
      </c>
      <c r="B5053" s="20">
        <v>1</v>
      </c>
      <c r="C5053" s="20">
        <v>1</v>
      </c>
      <c r="D5053" s="20">
        <v>1</v>
      </c>
    </row>
    <row r="5054" spans="1:4" x14ac:dyDescent="0.25">
      <c r="A5054" s="21" t="s">
        <v>6</v>
      </c>
      <c r="B5054" s="20">
        <v>1</v>
      </c>
      <c r="C5054" s="20">
        <v>1</v>
      </c>
      <c r="D5054" s="20">
        <v>1</v>
      </c>
    </row>
    <row r="5055" spans="1:4" x14ac:dyDescent="0.25">
      <c r="A5055" s="26">
        <v>9789580460725</v>
      </c>
      <c r="B5055" s="20">
        <v>1</v>
      </c>
      <c r="C5055" s="20">
        <v>1</v>
      </c>
      <c r="D5055" s="20">
        <v>1</v>
      </c>
    </row>
    <row r="5056" spans="1:4" x14ac:dyDescent="0.25">
      <c r="A5056" s="21" t="s">
        <v>10</v>
      </c>
      <c r="B5056" s="20">
        <v>1</v>
      </c>
      <c r="C5056" s="20">
        <v>1</v>
      </c>
      <c r="D5056" s="20">
        <v>1</v>
      </c>
    </row>
    <row r="5057" spans="1:4" x14ac:dyDescent="0.25">
      <c r="A5057" s="26" t="s">
        <v>294</v>
      </c>
      <c r="B5057" s="20">
        <v>1</v>
      </c>
      <c r="C5057" s="20">
        <v>1</v>
      </c>
      <c r="D5057" s="20">
        <v>1</v>
      </c>
    </row>
    <row r="5058" spans="1:4" x14ac:dyDescent="0.25">
      <c r="A5058" s="21" t="s">
        <v>13</v>
      </c>
      <c r="B5058" s="20">
        <v>1</v>
      </c>
      <c r="C5058" s="20">
        <v>1</v>
      </c>
      <c r="D5058" s="20">
        <v>1</v>
      </c>
    </row>
    <row r="5059" spans="1:4" x14ac:dyDescent="0.25">
      <c r="A5059" s="26" t="s">
        <v>90</v>
      </c>
      <c r="B5059" s="20">
        <v>1</v>
      </c>
      <c r="C5059" s="20">
        <v>1</v>
      </c>
      <c r="D5059" s="20">
        <v>1</v>
      </c>
    </row>
    <row r="5060" spans="1:4" x14ac:dyDescent="0.25">
      <c r="A5060" s="21" t="s">
        <v>14</v>
      </c>
      <c r="B5060" s="20">
        <v>1</v>
      </c>
      <c r="C5060" s="20">
        <v>1</v>
      </c>
      <c r="D5060" s="20">
        <v>1</v>
      </c>
    </row>
    <row r="5061" spans="1:4" x14ac:dyDescent="0.25">
      <c r="A5061" s="26" t="s">
        <v>2351</v>
      </c>
      <c r="B5061" s="20">
        <v>1</v>
      </c>
      <c r="C5061" s="20">
        <v>1</v>
      </c>
      <c r="D5061" s="20">
        <v>1</v>
      </c>
    </row>
    <row r="5062" spans="1:4" x14ac:dyDescent="0.25">
      <c r="A5062" s="21" t="s">
        <v>16</v>
      </c>
      <c r="B5062" s="20">
        <v>1</v>
      </c>
      <c r="C5062" s="20">
        <v>1</v>
      </c>
      <c r="D5062" s="20">
        <v>1</v>
      </c>
    </row>
    <row r="5063" spans="1:4" x14ac:dyDescent="0.25">
      <c r="A5063" s="26" t="s">
        <v>2351</v>
      </c>
      <c r="B5063" s="20">
        <v>1</v>
      </c>
      <c r="C5063" s="20">
        <v>1</v>
      </c>
      <c r="D5063" s="20">
        <v>1</v>
      </c>
    </row>
    <row r="5064" spans="1:4" x14ac:dyDescent="0.25">
      <c r="A5064" s="19" t="s">
        <v>1264</v>
      </c>
      <c r="B5064" s="20">
        <v>18</v>
      </c>
      <c r="C5064" s="20">
        <v>18</v>
      </c>
      <c r="D5064" s="20">
        <v>18</v>
      </c>
    </row>
    <row r="5065" spans="1:4" x14ac:dyDescent="0.25">
      <c r="A5065" s="21" t="s">
        <v>9</v>
      </c>
      <c r="B5065" s="20">
        <v>2</v>
      </c>
      <c r="C5065" s="20">
        <v>2</v>
      </c>
      <c r="D5065" s="20">
        <v>2</v>
      </c>
    </row>
    <row r="5066" spans="1:4" x14ac:dyDescent="0.25">
      <c r="A5066" s="21" t="s">
        <v>8</v>
      </c>
      <c r="B5066" s="20">
        <v>2</v>
      </c>
      <c r="C5066" s="20">
        <v>2</v>
      </c>
      <c r="D5066" s="20">
        <v>2</v>
      </c>
    </row>
    <row r="5067" spans="1:4" x14ac:dyDescent="0.25">
      <c r="A5067" s="21" t="s">
        <v>7</v>
      </c>
      <c r="B5067" s="20">
        <v>2</v>
      </c>
      <c r="C5067" s="20">
        <v>2</v>
      </c>
      <c r="D5067" s="20">
        <v>2</v>
      </c>
    </row>
    <row r="5068" spans="1:4" x14ac:dyDescent="0.25">
      <c r="A5068" s="26" t="s">
        <v>451</v>
      </c>
      <c r="B5068" s="20">
        <v>1</v>
      </c>
      <c r="C5068" s="20">
        <v>1</v>
      </c>
      <c r="D5068" s="20">
        <v>1</v>
      </c>
    </row>
    <row r="5069" spans="1:4" x14ac:dyDescent="0.25">
      <c r="A5069" s="26" t="s">
        <v>1231</v>
      </c>
      <c r="B5069" s="20">
        <v>1</v>
      </c>
      <c r="C5069" s="20">
        <v>1</v>
      </c>
      <c r="D5069" s="20">
        <v>1</v>
      </c>
    </row>
    <row r="5070" spans="1:4" x14ac:dyDescent="0.25">
      <c r="A5070" s="21" t="s">
        <v>12</v>
      </c>
      <c r="B5070" s="20">
        <v>2</v>
      </c>
      <c r="C5070" s="20">
        <v>2</v>
      </c>
      <c r="D5070" s="20">
        <v>2</v>
      </c>
    </row>
    <row r="5071" spans="1:4" x14ac:dyDescent="0.25">
      <c r="A5071" s="26" t="s">
        <v>377</v>
      </c>
      <c r="B5071" s="20">
        <v>2</v>
      </c>
      <c r="C5071" s="20">
        <v>2</v>
      </c>
      <c r="D5071" s="20">
        <v>2</v>
      </c>
    </row>
    <row r="5072" spans="1:4" x14ac:dyDescent="0.25">
      <c r="A5072" s="21" t="s">
        <v>11</v>
      </c>
      <c r="B5072" s="20">
        <v>2</v>
      </c>
      <c r="C5072" s="20">
        <v>2</v>
      </c>
      <c r="D5072" s="20">
        <v>2</v>
      </c>
    </row>
    <row r="5073" spans="1:4" x14ac:dyDescent="0.25">
      <c r="A5073" s="26">
        <v>2</v>
      </c>
      <c r="B5073" s="20">
        <v>1</v>
      </c>
      <c r="C5073" s="20">
        <v>1</v>
      </c>
      <c r="D5073" s="20">
        <v>1</v>
      </c>
    </row>
    <row r="5074" spans="1:4" x14ac:dyDescent="0.25">
      <c r="A5074" s="26" t="s">
        <v>452</v>
      </c>
      <c r="B5074" s="20">
        <v>1</v>
      </c>
      <c r="C5074" s="20">
        <v>1</v>
      </c>
      <c r="D5074" s="20">
        <v>1</v>
      </c>
    </row>
    <row r="5075" spans="1:4" x14ac:dyDescent="0.25">
      <c r="A5075" s="21" t="s">
        <v>5</v>
      </c>
      <c r="B5075" s="20">
        <v>2</v>
      </c>
      <c r="C5075" s="20">
        <v>2</v>
      </c>
      <c r="D5075" s="20">
        <v>2</v>
      </c>
    </row>
    <row r="5076" spans="1:4" x14ac:dyDescent="0.25">
      <c r="A5076" s="26">
        <v>8429143564</v>
      </c>
      <c r="B5076" s="20">
        <v>1</v>
      </c>
      <c r="C5076" s="20">
        <v>1</v>
      </c>
      <c r="D5076" s="20">
        <v>1</v>
      </c>
    </row>
    <row r="5077" spans="1:4" x14ac:dyDescent="0.25">
      <c r="A5077" s="26">
        <v>9701003276</v>
      </c>
      <c r="B5077" s="20">
        <v>1</v>
      </c>
      <c r="C5077" s="20">
        <v>1</v>
      </c>
      <c r="D5077" s="20">
        <v>1</v>
      </c>
    </row>
    <row r="5078" spans="1:4" x14ac:dyDescent="0.25">
      <c r="A5078" s="21" t="s">
        <v>6</v>
      </c>
      <c r="B5078" s="20">
        <v>2</v>
      </c>
      <c r="C5078" s="20">
        <v>2</v>
      </c>
      <c r="D5078" s="20">
        <v>2</v>
      </c>
    </row>
    <row r="5079" spans="1:4" x14ac:dyDescent="0.25">
      <c r="A5079" s="26" t="s">
        <v>2351</v>
      </c>
      <c r="B5079" s="20">
        <v>2</v>
      </c>
      <c r="C5079" s="20">
        <v>2</v>
      </c>
      <c r="D5079" s="20">
        <v>2</v>
      </c>
    </row>
    <row r="5080" spans="1:4" x14ac:dyDescent="0.25">
      <c r="A5080" s="21" t="s">
        <v>10</v>
      </c>
      <c r="B5080" s="20">
        <v>2</v>
      </c>
      <c r="C5080" s="20">
        <v>2</v>
      </c>
      <c r="D5080" s="20">
        <v>2</v>
      </c>
    </row>
    <row r="5081" spans="1:4" x14ac:dyDescent="0.25">
      <c r="A5081" s="26" t="s">
        <v>256</v>
      </c>
      <c r="B5081" s="20">
        <v>1</v>
      </c>
      <c r="C5081" s="20">
        <v>1</v>
      </c>
      <c r="D5081" s="20">
        <v>1</v>
      </c>
    </row>
    <row r="5082" spans="1:4" x14ac:dyDescent="0.25">
      <c r="A5082" s="26" t="s">
        <v>1224</v>
      </c>
      <c r="B5082" s="20">
        <v>1</v>
      </c>
      <c r="C5082" s="20">
        <v>1</v>
      </c>
      <c r="D5082" s="20">
        <v>1</v>
      </c>
    </row>
    <row r="5083" spans="1:4" x14ac:dyDescent="0.25">
      <c r="A5083" s="21" t="s">
        <v>13</v>
      </c>
      <c r="B5083" s="20">
        <v>2</v>
      </c>
      <c r="C5083" s="20">
        <v>2</v>
      </c>
      <c r="D5083" s="20">
        <v>2</v>
      </c>
    </row>
    <row r="5084" spans="1:4" x14ac:dyDescent="0.25">
      <c r="A5084" s="26" t="s">
        <v>454</v>
      </c>
      <c r="B5084" s="20">
        <v>2</v>
      </c>
      <c r="C5084" s="20">
        <v>2</v>
      </c>
      <c r="D5084" s="20">
        <v>2</v>
      </c>
    </row>
    <row r="5085" spans="1:4" x14ac:dyDescent="0.25">
      <c r="A5085" s="19" t="s">
        <v>1268</v>
      </c>
      <c r="B5085" s="20">
        <v>20</v>
      </c>
      <c r="C5085" s="20">
        <v>20</v>
      </c>
      <c r="D5085" s="20">
        <v>20</v>
      </c>
    </row>
    <row r="5086" spans="1:4" x14ac:dyDescent="0.25">
      <c r="A5086" s="21" t="s">
        <v>9</v>
      </c>
      <c r="B5086" s="20">
        <v>2</v>
      </c>
      <c r="C5086" s="20">
        <v>2</v>
      </c>
      <c r="D5086" s="20">
        <v>2</v>
      </c>
    </row>
    <row r="5087" spans="1:4" x14ac:dyDescent="0.25">
      <c r="A5087" s="21" t="s">
        <v>8</v>
      </c>
      <c r="B5087" s="20">
        <v>2</v>
      </c>
      <c r="C5087" s="20">
        <v>2</v>
      </c>
      <c r="D5087" s="20">
        <v>2</v>
      </c>
    </row>
    <row r="5088" spans="1:4" x14ac:dyDescent="0.25">
      <c r="A5088" s="21" t="s">
        <v>7</v>
      </c>
      <c r="B5088" s="20">
        <v>2</v>
      </c>
      <c r="C5088" s="20">
        <v>2</v>
      </c>
      <c r="D5088" s="20">
        <v>2</v>
      </c>
    </row>
    <row r="5089" spans="1:4" x14ac:dyDescent="0.25">
      <c r="A5089" s="26" t="s">
        <v>451</v>
      </c>
      <c r="B5089" s="20">
        <v>2</v>
      </c>
      <c r="C5089" s="20">
        <v>2</v>
      </c>
      <c r="D5089" s="20">
        <v>2</v>
      </c>
    </row>
    <row r="5090" spans="1:4" x14ac:dyDescent="0.25">
      <c r="A5090" s="21" t="s">
        <v>12</v>
      </c>
      <c r="B5090" s="20">
        <v>2</v>
      </c>
      <c r="C5090" s="20">
        <v>2</v>
      </c>
      <c r="D5090" s="20">
        <v>2</v>
      </c>
    </row>
    <row r="5091" spans="1:4" x14ac:dyDescent="0.25">
      <c r="A5091" s="26" t="s">
        <v>374</v>
      </c>
      <c r="B5091" s="20">
        <v>2</v>
      </c>
      <c r="C5091" s="20">
        <v>2</v>
      </c>
      <c r="D5091" s="20">
        <v>2</v>
      </c>
    </row>
    <row r="5092" spans="1:4" x14ac:dyDescent="0.25">
      <c r="A5092" s="21" t="s">
        <v>11</v>
      </c>
      <c r="B5092" s="20">
        <v>2</v>
      </c>
      <c r="C5092" s="20">
        <v>2</v>
      </c>
      <c r="D5092" s="20">
        <v>2</v>
      </c>
    </row>
    <row r="5093" spans="1:4" x14ac:dyDescent="0.25">
      <c r="A5093" s="26" t="s">
        <v>1218</v>
      </c>
      <c r="B5093" s="20">
        <v>2</v>
      </c>
      <c r="C5093" s="20">
        <v>2</v>
      </c>
      <c r="D5093" s="20">
        <v>2</v>
      </c>
    </row>
    <row r="5094" spans="1:4" x14ac:dyDescent="0.25">
      <c r="A5094" s="21" t="s">
        <v>5</v>
      </c>
      <c r="B5094" s="20">
        <v>2</v>
      </c>
      <c r="C5094" s="20">
        <v>2</v>
      </c>
      <c r="D5094" s="20">
        <v>2</v>
      </c>
    </row>
    <row r="5095" spans="1:4" x14ac:dyDescent="0.25">
      <c r="A5095" s="26">
        <v>9701035828</v>
      </c>
      <c r="B5095" s="20">
        <v>1</v>
      </c>
      <c r="C5095" s="20">
        <v>1</v>
      </c>
      <c r="D5095" s="20">
        <v>1</v>
      </c>
    </row>
    <row r="5096" spans="1:4" x14ac:dyDescent="0.25">
      <c r="A5096" s="26" t="s">
        <v>1642</v>
      </c>
      <c r="B5096" s="20">
        <v>1</v>
      </c>
      <c r="C5096" s="20">
        <v>1</v>
      </c>
      <c r="D5096" s="20">
        <v>1</v>
      </c>
    </row>
    <row r="5097" spans="1:4" x14ac:dyDescent="0.25">
      <c r="A5097" s="21" t="s">
        <v>6</v>
      </c>
      <c r="B5097" s="20">
        <v>2</v>
      </c>
      <c r="C5097" s="20">
        <v>2</v>
      </c>
      <c r="D5097" s="20">
        <v>2</v>
      </c>
    </row>
    <row r="5098" spans="1:4" x14ac:dyDescent="0.25">
      <c r="A5098" s="26" t="s">
        <v>2351</v>
      </c>
      <c r="B5098" s="20">
        <v>2</v>
      </c>
      <c r="C5098" s="20">
        <v>2</v>
      </c>
      <c r="D5098" s="20">
        <v>2</v>
      </c>
    </row>
    <row r="5099" spans="1:4" x14ac:dyDescent="0.25">
      <c r="A5099" s="21" t="s">
        <v>10</v>
      </c>
      <c r="B5099" s="20">
        <v>2</v>
      </c>
      <c r="C5099" s="20">
        <v>2</v>
      </c>
      <c r="D5099" s="20">
        <v>2</v>
      </c>
    </row>
    <row r="5100" spans="1:4" x14ac:dyDescent="0.25">
      <c r="A5100" s="26" t="s">
        <v>1224</v>
      </c>
      <c r="B5100" s="20">
        <v>2</v>
      </c>
      <c r="C5100" s="20">
        <v>2</v>
      </c>
      <c r="D5100" s="20">
        <v>2</v>
      </c>
    </row>
    <row r="5101" spans="1:4" x14ac:dyDescent="0.25">
      <c r="A5101" s="21" t="s">
        <v>14</v>
      </c>
      <c r="B5101" s="20">
        <v>2</v>
      </c>
      <c r="C5101" s="20">
        <v>2</v>
      </c>
      <c r="D5101" s="20">
        <v>2</v>
      </c>
    </row>
    <row r="5102" spans="1:4" x14ac:dyDescent="0.25">
      <c r="A5102" s="26" t="s">
        <v>2351</v>
      </c>
      <c r="B5102" s="20">
        <v>2</v>
      </c>
      <c r="C5102" s="20">
        <v>2</v>
      </c>
      <c r="D5102" s="20">
        <v>2</v>
      </c>
    </row>
    <row r="5103" spans="1:4" x14ac:dyDescent="0.25">
      <c r="A5103" s="21" t="s">
        <v>16</v>
      </c>
      <c r="B5103" s="20">
        <v>2</v>
      </c>
      <c r="C5103" s="20">
        <v>2</v>
      </c>
      <c r="D5103" s="20">
        <v>2</v>
      </c>
    </row>
    <row r="5104" spans="1:4" x14ac:dyDescent="0.25">
      <c r="A5104" s="26" t="s">
        <v>2351</v>
      </c>
      <c r="B5104" s="20">
        <v>2</v>
      </c>
      <c r="C5104" s="20">
        <v>2</v>
      </c>
      <c r="D5104" s="20">
        <v>2</v>
      </c>
    </row>
    <row r="5105" spans="1:4" x14ac:dyDescent="0.25">
      <c r="A5105" s="19" t="s">
        <v>1263</v>
      </c>
      <c r="B5105" s="20">
        <v>10</v>
      </c>
      <c r="C5105" s="20">
        <v>10</v>
      </c>
      <c r="D5105" s="20">
        <v>10</v>
      </c>
    </row>
    <row r="5106" spans="1:4" x14ac:dyDescent="0.25">
      <c r="A5106" s="21" t="s">
        <v>9</v>
      </c>
      <c r="B5106" s="20">
        <v>1</v>
      </c>
      <c r="C5106" s="20">
        <v>1</v>
      </c>
      <c r="D5106" s="20">
        <v>1</v>
      </c>
    </row>
    <row r="5107" spans="1:4" x14ac:dyDescent="0.25">
      <c r="A5107" s="21" t="s">
        <v>8</v>
      </c>
      <c r="B5107" s="20">
        <v>1</v>
      </c>
      <c r="C5107" s="20">
        <v>1</v>
      </c>
      <c r="D5107" s="20">
        <v>1</v>
      </c>
    </row>
    <row r="5108" spans="1:4" x14ac:dyDescent="0.25">
      <c r="A5108" s="21" t="s">
        <v>7</v>
      </c>
      <c r="B5108" s="20">
        <v>1</v>
      </c>
      <c r="C5108" s="20">
        <v>1</v>
      </c>
      <c r="D5108" s="20">
        <v>1</v>
      </c>
    </row>
    <row r="5109" spans="1:4" x14ac:dyDescent="0.25">
      <c r="A5109" s="26" t="s">
        <v>384</v>
      </c>
      <c r="B5109" s="20">
        <v>1</v>
      </c>
      <c r="C5109" s="20">
        <v>1</v>
      </c>
      <c r="D5109" s="20">
        <v>1</v>
      </c>
    </row>
    <row r="5110" spans="1:4" x14ac:dyDescent="0.25">
      <c r="A5110" s="21" t="s">
        <v>12</v>
      </c>
      <c r="B5110" s="20">
        <v>1</v>
      </c>
      <c r="C5110" s="20">
        <v>1</v>
      </c>
      <c r="D5110" s="20">
        <v>1</v>
      </c>
    </row>
    <row r="5111" spans="1:4" x14ac:dyDescent="0.25">
      <c r="A5111" s="26" t="s">
        <v>377</v>
      </c>
      <c r="B5111" s="20">
        <v>1</v>
      </c>
      <c r="C5111" s="20">
        <v>1</v>
      </c>
      <c r="D5111" s="20">
        <v>1</v>
      </c>
    </row>
    <row r="5112" spans="1:4" x14ac:dyDescent="0.25">
      <c r="A5112" s="21" t="s">
        <v>11</v>
      </c>
      <c r="B5112" s="20">
        <v>1</v>
      </c>
      <c r="C5112" s="20">
        <v>1</v>
      </c>
      <c r="D5112" s="20">
        <v>1</v>
      </c>
    </row>
    <row r="5113" spans="1:4" x14ac:dyDescent="0.25">
      <c r="A5113" s="26" t="s">
        <v>1218</v>
      </c>
      <c r="B5113" s="20">
        <v>1</v>
      </c>
      <c r="C5113" s="20">
        <v>1</v>
      </c>
      <c r="D5113" s="20">
        <v>1</v>
      </c>
    </row>
    <row r="5114" spans="1:4" x14ac:dyDescent="0.25">
      <c r="A5114" s="21" t="s">
        <v>5</v>
      </c>
      <c r="B5114" s="20">
        <v>1</v>
      </c>
      <c r="C5114" s="20">
        <v>1</v>
      </c>
      <c r="D5114" s="20">
        <v>1</v>
      </c>
    </row>
    <row r="5115" spans="1:4" x14ac:dyDescent="0.25">
      <c r="A5115" s="26">
        <v>9702605113</v>
      </c>
      <c r="B5115" s="20">
        <v>1</v>
      </c>
      <c r="C5115" s="20">
        <v>1</v>
      </c>
      <c r="D5115" s="20">
        <v>1</v>
      </c>
    </row>
    <row r="5116" spans="1:4" x14ac:dyDescent="0.25">
      <c r="A5116" s="21" t="s">
        <v>6</v>
      </c>
      <c r="B5116" s="20">
        <v>1</v>
      </c>
      <c r="C5116" s="20">
        <v>1</v>
      </c>
      <c r="D5116" s="20">
        <v>1</v>
      </c>
    </row>
    <row r="5117" spans="1:4" x14ac:dyDescent="0.25">
      <c r="A5117" s="26" t="s">
        <v>2351</v>
      </c>
      <c r="B5117" s="20">
        <v>1</v>
      </c>
      <c r="C5117" s="20">
        <v>1</v>
      </c>
      <c r="D5117" s="20">
        <v>1</v>
      </c>
    </row>
    <row r="5118" spans="1:4" x14ac:dyDescent="0.25">
      <c r="A5118" s="21" t="s">
        <v>10</v>
      </c>
      <c r="B5118" s="20">
        <v>1</v>
      </c>
      <c r="C5118" s="20">
        <v>1</v>
      </c>
      <c r="D5118" s="20">
        <v>1</v>
      </c>
    </row>
    <row r="5119" spans="1:4" x14ac:dyDescent="0.25">
      <c r="A5119" s="26" t="s">
        <v>1224</v>
      </c>
      <c r="B5119" s="20">
        <v>1</v>
      </c>
      <c r="C5119" s="20">
        <v>1</v>
      </c>
      <c r="D5119" s="20">
        <v>1</v>
      </c>
    </row>
    <row r="5120" spans="1:4" x14ac:dyDescent="0.25">
      <c r="A5120" s="21" t="s">
        <v>14</v>
      </c>
      <c r="B5120" s="20">
        <v>1</v>
      </c>
      <c r="C5120" s="20">
        <v>1</v>
      </c>
      <c r="D5120" s="20">
        <v>1</v>
      </c>
    </row>
    <row r="5121" spans="1:4" x14ac:dyDescent="0.25">
      <c r="A5121" s="26" t="s">
        <v>2351</v>
      </c>
      <c r="B5121" s="20">
        <v>1</v>
      </c>
      <c r="C5121" s="20">
        <v>1</v>
      </c>
      <c r="D5121" s="20">
        <v>1</v>
      </c>
    </row>
    <row r="5122" spans="1:4" x14ac:dyDescent="0.25">
      <c r="A5122" s="21" t="s">
        <v>16</v>
      </c>
      <c r="B5122" s="20">
        <v>1</v>
      </c>
      <c r="C5122" s="20">
        <v>1</v>
      </c>
      <c r="D5122" s="20">
        <v>1</v>
      </c>
    </row>
    <row r="5123" spans="1:4" x14ac:dyDescent="0.25">
      <c r="A5123" s="26" t="s">
        <v>2351</v>
      </c>
      <c r="B5123" s="20">
        <v>1</v>
      </c>
      <c r="C5123" s="20">
        <v>1</v>
      </c>
      <c r="D5123" s="20">
        <v>1</v>
      </c>
    </row>
    <row r="5124" spans="1:4" x14ac:dyDescent="0.25">
      <c r="A5124" s="19" t="s">
        <v>1306</v>
      </c>
      <c r="B5124" s="20">
        <v>6</v>
      </c>
      <c r="C5124" s="20">
        <v>6</v>
      </c>
      <c r="D5124" s="20">
        <v>6</v>
      </c>
    </row>
    <row r="5125" spans="1:4" x14ac:dyDescent="0.25">
      <c r="A5125" s="21" t="s">
        <v>9</v>
      </c>
      <c r="B5125" s="20">
        <v>1</v>
      </c>
      <c r="C5125" s="20">
        <v>1</v>
      </c>
      <c r="D5125" s="20">
        <v>1</v>
      </c>
    </row>
    <row r="5126" spans="1:4" x14ac:dyDescent="0.25">
      <c r="A5126" s="21" t="s">
        <v>7</v>
      </c>
      <c r="B5126" s="20">
        <v>1</v>
      </c>
      <c r="C5126" s="20">
        <v>1</v>
      </c>
      <c r="D5126" s="20">
        <v>1</v>
      </c>
    </row>
    <row r="5127" spans="1:4" x14ac:dyDescent="0.25">
      <c r="A5127" s="26" t="s">
        <v>659</v>
      </c>
      <c r="B5127" s="20">
        <v>1</v>
      </c>
      <c r="C5127" s="20">
        <v>1</v>
      </c>
      <c r="D5127" s="20">
        <v>1</v>
      </c>
    </row>
    <row r="5128" spans="1:4" x14ac:dyDescent="0.25">
      <c r="A5128" s="21" t="s">
        <v>12</v>
      </c>
      <c r="B5128" s="20">
        <v>1</v>
      </c>
      <c r="C5128" s="20">
        <v>1</v>
      </c>
      <c r="D5128" s="20">
        <v>1</v>
      </c>
    </row>
    <row r="5129" spans="1:4" x14ac:dyDescent="0.25">
      <c r="A5129" s="26" t="s">
        <v>264</v>
      </c>
      <c r="B5129" s="20">
        <v>1</v>
      </c>
      <c r="C5129" s="20">
        <v>1</v>
      </c>
      <c r="D5129" s="20">
        <v>1</v>
      </c>
    </row>
    <row r="5130" spans="1:4" x14ac:dyDescent="0.25">
      <c r="A5130" s="21" t="s">
        <v>5</v>
      </c>
      <c r="B5130" s="20">
        <v>1</v>
      </c>
      <c r="C5130" s="20">
        <v>1</v>
      </c>
      <c r="D5130" s="20">
        <v>1</v>
      </c>
    </row>
    <row r="5131" spans="1:4" x14ac:dyDescent="0.25">
      <c r="A5131" s="26" t="s">
        <v>664</v>
      </c>
      <c r="B5131" s="20">
        <v>1</v>
      </c>
      <c r="C5131" s="20">
        <v>1</v>
      </c>
      <c r="D5131" s="20">
        <v>1</v>
      </c>
    </row>
    <row r="5132" spans="1:4" x14ac:dyDescent="0.25">
      <c r="A5132" s="21" t="s">
        <v>6</v>
      </c>
      <c r="B5132" s="20">
        <v>1</v>
      </c>
      <c r="C5132" s="20">
        <v>1</v>
      </c>
      <c r="D5132" s="20">
        <v>1</v>
      </c>
    </row>
    <row r="5133" spans="1:4" x14ac:dyDescent="0.25">
      <c r="A5133" s="26">
        <v>9788472916609</v>
      </c>
      <c r="B5133" s="20">
        <v>1</v>
      </c>
      <c r="C5133" s="20">
        <v>1</v>
      </c>
      <c r="D5133" s="20">
        <v>1</v>
      </c>
    </row>
    <row r="5134" spans="1:4" x14ac:dyDescent="0.25">
      <c r="A5134" s="21" t="s">
        <v>13</v>
      </c>
      <c r="B5134" s="20">
        <v>1</v>
      </c>
      <c r="C5134" s="20">
        <v>1</v>
      </c>
      <c r="D5134" s="20">
        <v>1</v>
      </c>
    </row>
    <row r="5135" spans="1:4" x14ac:dyDescent="0.25">
      <c r="A5135" s="26" t="s">
        <v>90</v>
      </c>
      <c r="B5135" s="20">
        <v>1</v>
      </c>
      <c r="C5135" s="20">
        <v>1</v>
      </c>
      <c r="D5135" s="20">
        <v>1</v>
      </c>
    </row>
    <row r="5136" spans="1:4" x14ac:dyDescent="0.25">
      <c r="A5136" s="19" t="s">
        <v>1480</v>
      </c>
      <c r="B5136" s="20">
        <v>7</v>
      </c>
      <c r="C5136" s="20">
        <v>7</v>
      </c>
      <c r="D5136" s="20">
        <v>7</v>
      </c>
    </row>
    <row r="5137" spans="1:4" x14ac:dyDescent="0.25">
      <c r="A5137" s="21" t="s">
        <v>9</v>
      </c>
      <c r="B5137" s="20">
        <v>1</v>
      </c>
      <c r="C5137" s="20">
        <v>1</v>
      </c>
      <c r="D5137" s="20">
        <v>1</v>
      </c>
    </row>
    <row r="5138" spans="1:4" x14ac:dyDescent="0.25">
      <c r="A5138" s="21" t="s">
        <v>8</v>
      </c>
      <c r="B5138" s="20">
        <v>1</v>
      </c>
      <c r="C5138" s="20">
        <v>1</v>
      </c>
      <c r="D5138" s="20">
        <v>1</v>
      </c>
    </row>
    <row r="5139" spans="1:4" x14ac:dyDescent="0.25">
      <c r="A5139" s="21" t="s">
        <v>7</v>
      </c>
      <c r="B5139" s="20">
        <v>1</v>
      </c>
      <c r="C5139" s="20">
        <v>1</v>
      </c>
      <c r="D5139" s="20">
        <v>1</v>
      </c>
    </row>
    <row r="5140" spans="1:4" x14ac:dyDescent="0.25">
      <c r="A5140" s="26" t="s">
        <v>260</v>
      </c>
      <c r="B5140" s="20">
        <v>1</v>
      </c>
      <c r="C5140" s="20">
        <v>1</v>
      </c>
      <c r="D5140" s="20">
        <v>1</v>
      </c>
    </row>
    <row r="5141" spans="1:4" x14ac:dyDescent="0.25">
      <c r="A5141" s="21" t="s">
        <v>12</v>
      </c>
      <c r="B5141" s="20">
        <v>1</v>
      </c>
      <c r="C5141" s="20">
        <v>1</v>
      </c>
      <c r="D5141" s="20">
        <v>1</v>
      </c>
    </row>
    <row r="5142" spans="1:4" x14ac:dyDescent="0.25">
      <c r="A5142" s="26" t="s">
        <v>264</v>
      </c>
      <c r="B5142" s="20">
        <v>1</v>
      </c>
      <c r="C5142" s="20">
        <v>1</v>
      </c>
      <c r="D5142" s="20">
        <v>1</v>
      </c>
    </row>
    <row r="5143" spans="1:4" x14ac:dyDescent="0.25">
      <c r="A5143" s="21" t="s">
        <v>5</v>
      </c>
      <c r="B5143" s="20">
        <v>1</v>
      </c>
      <c r="C5143" s="20">
        <v>1</v>
      </c>
      <c r="D5143" s="20">
        <v>1</v>
      </c>
    </row>
    <row r="5144" spans="1:4" x14ac:dyDescent="0.25">
      <c r="A5144" s="26">
        <v>8401491363</v>
      </c>
      <c r="B5144" s="20">
        <v>1</v>
      </c>
      <c r="C5144" s="20">
        <v>1</v>
      </c>
      <c r="D5144" s="20">
        <v>1</v>
      </c>
    </row>
    <row r="5145" spans="1:4" x14ac:dyDescent="0.25">
      <c r="A5145" s="21" t="s">
        <v>6</v>
      </c>
      <c r="B5145" s="20">
        <v>1</v>
      </c>
      <c r="C5145" s="20">
        <v>1</v>
      </c>
      <c r="D5145" s="20">
        <v>1</v>
      </c>
    </row>
    <row r="5146" spans="1:4" x14ac:dyDescent="0.25">
      <c r="A5146" s="26">
        <v>9788401491368</v>
      </c>
      <c r="B5146" s="20">
        <v>1</v>
      </c>
      <c r="C5146" s="20">
        <v>1</v>
      </c>
      <c r="D5146" s="20">
        <v>1</v>
      </c>
    </row>
    <row r="5147" spans="1:4" x14ac:dyDescent="0.25">
      <c r="A5147" s="21" t="s">
        <v>13</v>
      </c>
      <c r="B5147" s="20">
        <v>1</v>
      </c>
      <c r="C5147" s="20">
        <v>1</v>
      </c>
      <c r="D5147" s="20">
        <v>1</v>
      </c>
    </row>
    <row r="5148" spans="1:4" x14ac:dyDescent="0.25">
      <c r="A5148" s="26" t="s">
        <v>90</v>
      </c>
      <c r="B5148" s="20">
        <v>1</v>
      </c>
      <c r="C5148" s="20">
        <v>1</v>
      </c>
      <c r="D5148" s="20">
        <v>1</v>
      </c>
    </row>
    <row r="5149" spans="1:4" x14ac:dyDescent="0.25">
      <c r="A5149" s="19" t="s">
        <v>1498</v>
      </c>
      <c r="B5149" s="20">
        <v>5</v>
      </c>
      <c r="C5149" s="20">
        <v>5</v>
      </c>
      <c r="D5149" s="20">
        <v>5</v>
      </c>
    </row>
    <row r="5150" spans="1:4" x14ac:dyDescent="0.25">
      <c r="A5150" s="21" t="s">
        <v>9</v>
      </c>
      <c r="B5150" s="20">
        <v>1</v>
      </c>
      <c r="C5150" s="20">
        <v>1</v>
      </c>
      <c r="D5150" s="20">
        <v>1</v>
      </c>
    </row>
    <row r="5151" spans="1:4" x14ac:dyDescent="0.25">
      <c r="A5151" s="21" t="s">
        <v>8</v>
      </c>
      <c r="B5151" s="20">
        <v>1</v>
      </c>
      <c r="C5151" s="20">
        <v>1</v>
      </c>
      <c r="D5151" s="20">
        <v>1</v>
      </c>
    </row>
    <row r="5152" spans="1:4" x14ac:dyDescent="0.25">
      <c r="A5152" s="21" t="s">
        <v>7</v>
      </c>
      <c r="B5152" s="20">
        <v>1</v>
      </c>
      <c r="C5152" s="20">
        <v>1</v>
      </c>
      <c r="D5152" s="20">
        <v>1</v>
      </c>
    </row>
    <row r="5153" spans="1:4" x14ac:dyDescent="0.25">
      <c r="A5153" s="26" t="s">
        <v>1499</v>
      </c>
      <c r="B5153" s="20">
        <v>1</v>
      </c>
      <c r="C5153" s="20">
        <v>1</v>
      </c>
      <c r="D5153" s="20">
        <v>1</v>
      </c>
    </row>
    <row r="5154" spans="1:4" x14ac:dyDescent="0.25">
      <c r="A5154" s="21" t="s">
        <v>12</v>
      </c>
      <c r="B5154" s="20">
        <v>1</v>
      </c>
      <c r="C5154" s="20">
        <v>1</v>
      </c>
      <c r="D5154" s="20">
        <v>1</v>
      </c>
    </row>
    <row r="5155" spans="1:4" x14ac:dyDescent="0.25">
      <c r="A5155" s="26" t="s">
        <v>264</v>
      </c>
      <c r="B5155" s="20">
        <v>1</v>
      </c>
      <c r="C5155" s="20">
        <v>1</v>
      </c>
      <c r="D5155" s="20">
        <v>1</v>
      </c>
    </row>
    <row r="5156" spans="1:4" x14ac:dyDescent="0.25">
      <c r="A5156" s="21" t="s">
        <v>13</v>
      </c>
      <c r="B5156" s="20">
        <v>1</v>
      </c>
      <c r="C5156" s="20">
        <v>1</v>
      </c>
      <c r="D5156" s="20">
        <v>1</v>
      </c>
    </row>
    <row r="5157" spans="1:4" x14ac:dyDescent="0.25">
      <c r="A5157" s="26" t="s">
        <v>90</v>
      </c>
      <c r="B5157" s="20">
        <v>1</v>
      </c>
      <c r="C5157" s="20">
        <v>1</v>
      </c>
      <c r="D5157" s="20">
        <v>1</v>
      </c>
    </row>
    <row r="5158" spans="1:4" x14ac:dyDescent="0.25">
      <c r="A5158" s="19" t="s">
        <v>83</v>
      </c>
      <c r="B5158" s="20">
        <v>10</v>
      </c>
      <c r="C5158" s="20">
        <v>10</v>
      </c>
      <c r="D5158" s="20">
        <v>10</v>
      </c>
    </row>
    <row r="5159" spans="1:4" x14ac:dyDescent="0.25">
      <c r="A5159" s="21" t="s">
        <v>9</v>
      </c>
      <c r="B5159" s="20">
        <v>1</v>
      </c>
      <c r="C5159" s="20">
        <v>1</v>
      </c>
      <c r="D5159" s="20">
        <v>1</v>
      </c>
    </row>
    <row r="5160" spans="1:4" x14ac:dyDescent="0.25">
      <c r="A5160" s="21" t="s">
        <v>8</v>
      </c>
      <c r="B5160" s="20">
        <v>1</v>
      </c>
      <c r="C5160" s="20">
        <v>1</v>
      </c>
      <c r="D5160" s="20">
        <v>1</v>
      </c>
    </row>
    <row r="5161" spans="1:4" x14ac:dyDescent="0.25">
      <c r="A5161" s="21" t="s">
        <v>7</v>
      </c>
      <c r="B5161" s="20">
        <v>1</v>
      </c>
      <c r="C5161" s="20">
        <v>1</v>
      </c>
      <c r="D5161" s="20">
        <v>1</v>
      </c>
    </row>
    <row r="5162" spans="1:4" x14ac:dyDescent="0.25">
      <c r="A5162" s="26" t="s">
        <v>451</v>
      </c>
      <c r="B5162" s="20">
        <v>1</v>
      </c>
      <c r="C5162" s="20">
        <v>1</v>
      </c>
      <c r="D5162" s="20">
        <v>1</v>
      </c>
    </row>
    <row r="5163" spans="1:4" x14ac:dyDescent="0.25">
      <c r="A5163" s="21" t="s">
        <v>12</v>
      </c>
      <c r="B5163" s="20">
        <v>1</v>
      </c>
      <c r="C5163" s="20">
        <v>1</v>
      </c>
      <c r="D5163" s="20">
        <v>1</v>
      </c>
    </row>
    <row r="5164" spans="1:4" x14ac:dyDescent="0.25">
      <c r="A5164" s="26" t="s">
        <v>377</v>
      </c>
      <c r="B5164" s="20">
        <v>1</v>
      </c>
      <c r="C5164" s="20">
        <v>1</v>
      </c>
      <c r="D5164" s="20">
        <v>1</v>
      </c>
    </row>
    <row r="5165" spans="1:4" x14ac:dyDescent="0.25">
      <c r="A5165" s="21" t="s">
        <v>11</v>
      </c>
      <c r="B5165" s="20">
        <v>1</v>
      </c>
      <c r="C5165" s="20">
        <v>1</v>
      </c>
      <c r="D5165" s="20">
        <v>1</v>
      </c>
    </row>
    <row r="5166" spans="1:4" x14ac:dyDescent="0.25">
      <c r="A5166" s="26" t="s">
        <v>1325</v>
      </c>
      <c r="B5166" s="20">
        <v>1</v>
      </c>
      <c r="C5166" s="20">
        <v>1</v>
      </c>
      <c r="D5166" s="20">
        <v>1</v>
      </c>
    </row>
    <row r="5167" spans="1:4" x14ac:dyDescent="0.25">
      <c r="A5167" s="21" t="s">
        <v>5</v>
      </c>
      <c r="B5167" s="20">
        <v>1</v>
      </c>
      <c r="C5167" s="20">
        <v>1</v>
      </c>
      <c r="D5167" s="20">
        <v>1</v>
      </c>
    </row>
    <row r="5168" spans="1:4" x14ac:dyDescent="0.25">
      <c r="A5168" s="26">
        <v>8448136543</v>
      </c>
      <c r="B5168" s="20">
        <v>1</v>
      </c>
      <c r="C5168" s="20">
        <v>1</v>
      </c>
      <c r="D5168" s="20">
        <v>1</v>
      </c>
    </row>
    <row r="5169" spans="1:4" x14ac:dyDescent="0.25">
      <c r="A5169" s="21" t="s">
        <v>6</v>
      </c>
      <c r="B5169" s="20">
        <v>1</v>
      </c>
      <c r="C5169" s="20">
        <v>1</v>
      </c>
      <c r="D5169" s="20">
        <v>1</v>
      </c>
    </row>
    <row r="5170" spans="1:4" x14ac:dyDescent="0.25">
      <c r="A5170" s="26" t="s">
        <v>2351</v>
      </c>
      <c r="B5170" s="20">
        <v>1</v>
      </c>
      <c r="C5170" s="20">
        <v>1</v>
      </c>
      <c r="D5170" s="20">
        <v>1</v>
      </c>
    </row>
    <row r="5171" spans="1:4" x14ac:dyDescent="0.25">
      <c r="A5171" s="21" t="s">
        <v>10</v>
      </c>
      <c r="B5171" s="20">
        <v>1</v>
      </c>
      <c r="C5171" s="20">
        <v>1</v>
      </c>
      <c r="D5171" s="20">
        <v>1</v>
      </c>
    </row>
    <row r="5172" spans="1:4" x14ac:dyDescent="0.25">
      <c r="A5172" s="26" t="s">
        <v>1400</v>
      </c>
      <c r="B5172" s="20">
        <v>1</v>
      </c>
      <c r="C5172" s="20">
        <v>1</v>
      </c>
      <c r="D5172" s="20">
        <v>1</v>
      </c>
    </row>
    <row r="5173" spans="1:4" x14ac:dyDescent="0.25">
      <c r="A5173" s="21" t="s">
        <v>14</v>
      </c>
      <c r="B5173" s="20">
        <v>1</v>
      </c>
      <c r="C5173" s="20">
        <v>1</v>
      </c>
      <c r="D5173" s="20">
        <v>1</v>
      </c>
    </row>
    <row r="5174" spans="1:4" x14ac:dyDescent="0.25">
      <c r="A5174" s="26" t="s">
        <v>2351</v>
      </c>
      <c r="B5174" s="20">
        <v>1</v>
      </c>
      <c r="C5174" s="20">
        <v>1</v>
      </c>
      <c r="D5174" s="20">
        <v>1</v>
      </c>
    </row>
    <row r="5175" spans="1:4" x14ac:dyDescent="0.25">
      <c r="A5175" s="21" t="s">
        <v>16</v>
      </c>
      <c r="B5175" s="20">
        <v>1</v>
      </c>
      <c r="C5175" s="20">
        <v>1</v>
      </c>
      <c r="D5175" s="20">
        <v>1</v>
      </c>
    </row>
    <row r="5176" spans="1:4" x14ac:dyDescent="0.25">
      <c r="A5176" s="26" t="s">
        <v>2351</v>
      </c>
      <c r="B5176" s="20">
        <v>1</v>
      </c>
      <c r="C5176" s="20">
        <v>1</v>
      </c>
      <c r="D5176" s="20">
        <v>1</v>
      </c>
    </row>
    <row r="5177" spans="1:4" x14ac:dyDescent="0.25">
      <c r="A5177" s="19" t="s">
        <v>1440</v>
      </c>
      <c r="B5177" s="20">
        <v>10</v>
      </c>
      <c r="C5177" s="20">
        <v>10</v>
      </c>
      <c r="D5177" s="20">
        <v>10</v>
      </c>
    </row>
    <row r="5178" spans="1:4" x14ac:dyDescent="0.25">
      <c r="A5178" s="21" t="s">
        <v>9</v>
      </c>
      <c r="B5178" s="20">
        <v>1</v>
      </c>
      <c r="C5178" s="20">
        <v>1</v>
      </c>
      <c r="D5178" s="20">
        <v>1</v>
      </c>
    </row>
    <row r="5179" spans="1:4" x14ac:dyDescent="0.25">
      <c r="A5179" s="21" t="s">
        <v>8</v>
      </c>
      <c r="B5179" s="20">
        <v>1</v>
      </c>
      <c r="C5179" s="20">
        <v>1</v>
      </c>
      <c r="D5179" s="20">
        <v>1</v>
      </c>
    </row>
    <row r="5180" spans="1:4" x14ac:dyDescent="0.25">
      <c r="A5180" s="21" t="s">
        <v>7</v>
      </c>
      <c r="B5180" s="20">
        <v>1</v>
      </c>
      <c r="C5180" s="20">
        <v>1</v>
      </c>
      <c r="D5180" s="20">
        <v>1</v>
      </c>
    </row>
    <row r="5181" spans="1:4" x14ac:dyDescent="0.25">
      <c r="A5181" s="26" t="s">
        <v>451</v>
      </c>
      <c r="B5181" s="20">
        <v>1</v>
      </c>
      <c r="C5181" s="20">
        <v>1</v>
      </c>
      <c r="D5181" s="20">
        <v>1</v>
      </c>
    </row>
    <row r="5182" spans="1:4" x14ac:dyDescent="0.25">
      <c r="A5182" s="21" t="s">
        <v>12</v>
      </c>
      <c r="B5182" s="20">
        <v>1</v>
      </c>
      <c r="C5182" s="20">
        <v>1</v>
      </c>
      <c r="D5182" s="20">
        <v>1</v>
      </c>
    </row>
    <row r="5183" spans="1:4" x14ac:dyDescent="0.25">
      <c r="A5183" s="26" t="s">
        <v>377</v>
      </c>
      <c r="B5183" s="20">
        <v>1</v>
      </c>
      <c r="C5183" s="20">
        <v>1</v>
      </c>
      <c r="D5183" s="20">
        <v>1</v>
      </c>
    </row>
    <row r="5184" spans="1:4" x14ac:dyDescent="0.25">
      <c r="A5184" s="21" t="s">
        <v>11</v>
      </c>
      <c r="B5184" s="20">
        <v>1</v>
      </c>
      <c r="C5184" s="20">
        <v>1</v>
      </c>
      <c r="D5184" s="20">
        <v>1</v>
      </c>
    </row>
    <row r="5185" spans="1:4" x14ac:dyDescent="0.25">
      <c r="A5185" s="26" t="s">
        <v>1218</v>
      </c>
      <c r="B5185" s="20">
        <v>1</v>
      </c>
      <c r="C5185" s="20">
        <v>1</v>
      </c>
      <c r="D5185" s="20">
        <v>1</v>
      </c>
    </row>
    <row r="5186" spans="1:4" x14ac:dyDescent="0.25">
      <c r="A5186" s="21" t="s">
        <v>5</v>
      </c>
      <c r="B5186" s="20">
        <v>1</v>
      </c>
      <c r="C5186" s="20">
        <v>1</v>
      </c>
      <c r="D5186" s="20">
        <v>1</v>
      </c>
    </row>
    <row r="5187" spans="1:4" x14ac:dyDescent="0.25">
      <c r="A5187" s="26">
        <v>8448106032</v>
      </c>
      <c r="B5187" s="20">
        <v>1</v>
      </c>
      <c r="C5187" s="20">
        <v>1</v>
      </c>
      <c r="D5187" s="20">
        <v>1</v>
      </c>
    </row>
    <row r="5188" spans="1:4" x14ac:dyDescent="0.25">
      <c r="A5188" s="21" t="s">
        <v>6</v>
      </c>
      <c r="B5188" s="20">
        <v>1</v>
      </c>
      <c r="C5188" s="20">
        <v>1</v>
      </c>
      <c r="D5188" s="20">
        <v>1</v>
      </c>
    </row>
    <row r="5189" spans="1:4" x14ac:dyDescent="0.25">
      <c r="A5189" s="26" t="s">
        <v>2351</v>
      </c>
      <c r="B5189" s="20">
        <v>1</v>
      </c>
      <c r="C5189" s="20">
        <v>1</v>
      </c>
      <c r="D5189" s="20">
        <v>1</v>
      </c>
    </row>
    <row r="5190" spans="1:4" x14ac:dyDescent="0.25">
      <c r="A5190" s="21" t="s">
        <v>10</v>
      </c>
      <c r="B5190" s="20">
        <v>1</v>
      </c>
      <c r="C5190" s="20">
        <v>1</v>
      </c>
      <c r="D5190" s="20">
        <v>1</v>
      </c>
    </row>
    <row r="5191" spans="1:4" x14ac:dyDescent="0.25">
      <c r="A5191" s="26" t="s">
        <v>1224</v>
      </c>
      <c r="B5191" s="20">
        <v>1</v>
      </c>
      <c r="C5191" s="20">
        <v>1</v>
      </c>
      <c r="D5191" s="20">
        <v>1</v>
      </c>
    </row>
    <row r="5192" spans="1:4" x14ac:dyDescent="0.25">
      <c r="A5192" s="21" t="s">
        <v>14</v>
      </c>
      <c r="B5192" s="20">
        <v>1</v>
      </c>
      <c r="C5192" s="20">
        <v>1</v>
      </c>
      <c r="D5192" s="20">
        <v>1</v>
      </c>
    </row>
    <row r="5193" spans="1:4" x14ac:dyDescent="0.25">
      <c r="A5193" s="26" t="s">
        <v>2351</v>
      </c>
      <c r="B5193" s="20">
        <v>1</v>
      </c>
      <c r="C5193" s="20">
        <v>1</v>
      </c>
      <c r="D5193" s="20">
        <v>1</v>
      </c>
    </row>
    <row r="5194" spans="1:4" x14ac:dyDescent="0.25">
      <c r="A5194" s="21" t="s">
        <v>16</v>
      </c>
      <c r="B5194" s="20">
        <v>1</v>
      </c>
      <c r="C5194" s="20">
        <v>1</v>
      </c>
      <c r="D5194" s="20">
        <v>1</v>
      </c>
    </row>
    <row r="5195" spans="1:4" x14ac:dyDescent="0.25">
      <c r="A5195" s="26" t="s">
        <v>2351</v>
      </c>
      <c r="B5195" s="20">
        <v>1</v>
      </c>
      <c r="C5195" s="20">
        <v>1</v>
      </c>
      <c r="D5195" s="20">
        <v>1</v>
      </c>
    </row>
    <row r="5196" spans="1:4" x14ac:dyDescent="0.25">
      <c r="A5196" s="19" t="s">
        <v>85</v>
      </c>
      <c r="B5196" s="20">
        <v>10</v>
      </c>
      <c r="C5196" s="20">
        <v>10</v>
      </c>
      <c r="D5196" s="20">
        <v>10</v>
      </c>
    </row>
    <row r="5197" spans="1:4" x14ac:dyDescent="0.25">
      <c r="A5197" s="21" t="s">
        <v>9</v>
      </c>
      <c r="B5197" s="20">
        <v>1</v>
      </c>
      <c r="C5197" s="20">
        <v>1</v>
      </c>
      <c r="D5197" s="20">
        <v>1</v>
      </c>
    </row>
    <row r="5198" spans="1:4" x14ac:dyDescent="0.25">
      <c r="A5198" s="21" t="s">
        <v>8</v>
      </c>
      <c r="B5198" s="20">
        <v>1</v>
      </c>
      <c r="C5198" s="20">
        <v>1</v>
      </c>
      <c r="D5198" s="20">
        <v>1</v>
      </c>
    </row>
    <row r="5199" spans="1:4" x14ac:dyDescent="0.25">
      <c r="A5199" s="21" t="s">
        <v>7</v>
      </c>
      <c r="B5199" s="20">
        <v>1</v>
      </c>
      <c r="C5199" s="20">
        <v>1</v>
      </c>
      <c r="D5199" s="20">
        <v>1</v>
      </c>
    </row>
    <row r="5200" spans="1:4" x14ac:dyDescent="0.25">
      <c r="A5200" s="26" t="s">
        <v>451</v>
      </c>
      <c r="B5200" s="20">
        <v>1</v>
      </c>
      <c r="C5200" s="20">
        <v>1</v>
      </c>
      <c r="D5200" s="20">
        <v>1</v>
      </c>
    </row>
    <row r="5201" spans="1:4" x14ac:dyDescent="0.25">
      <c r="A5201" s="21" t="s">
        <v>12</v>
      </c>
      <c r="B5201" s="20">
        <v>1</v>
      </c>
      <c r="C5201" s="20">
        <v>1</v>
      </c>
      <c r="D5201" s="20">
        <v>1</v>
      </c>
    </row>
    <row r="5202" spans="1:4" x14ac:dyDescent="0.25">
      <c r="A5202" s="26" t="s">
        <v>377</v>
      </c>
      <c r="B5202" s="20">
        <v>1</v>
      </c>
      <c r="C5202" s="20">
        <v>1</v>
      </c>
      <c r="D5202" s="20">
        <v>1</v>
      </c>
    </row>
    <row r="5203" spans="1:4" x14ac:dyDescent="0.25">
      <c r="A5203" s="21" t="s">
        <v>11</v>
      </c>
      <c r="B5203" s="20">
        <v>1</v>
      </c>
      <c r="C5203" s="20">
        <v>1</v>
      </c>
      <c r="D5203" s="20">
        <v>1</v>
      </c>
    </row>
    <row r="5204" spans="1:4" x14ac:dyDescent="0.25">
      <c r="A5204" s="26" t="s">
        <v>1325</v>
      </c>
      <c r="B5204" s="20">
        <v>1</v>
      </c>
      <c r="C5204" s="20">
        <v>1</v>
      </c>
      <c r="D5204" s="20">
        <v>1</v>
      </c>
    </row>
    <row r="5205" spans="1:4" x14ac:dyDescent="0.25">
      <c r="A5205" s="21" t="s">
        <v>5</v>
      </c>
      <c r="B5205" s="20">
        <v>1</v>
      </c>
      <c r="C5205" s="20">
        <v>1</v>
      </c>
      <c r="D5205" s="20">
        <v>1</v>
      </c>
    </row>
    <row r="5206" spans="1:4" x14ac:dyDescent="0.25">
      <c r="A5206" s="26">
        <v>8448146417</v>
      </c>
      <c r="B5206" s="20">
        <v>1</v>
      </c>
      <c r="C5206" s="20">
        <v>1</v>
      </c>
      <c r="D5206" s="20">
        <v>1</v>
      </c>
    </row>
    <row r="5207" spans="1:4" x14ac:dyDescent="0.25">
      <c r="A5207" s="21" t="s">
        <v>6</v>
      </c>
      <c r="B5207" s="20">
        <v>1</v>
      </c>
      <c r="C5207" s="20">
        <v>1</v>
      </c>
      <c r="D5207" s="20">
        <v>1</v>
      </c>
    </row>
    <row r="5208" spans="1:4" x14ac:dyDescent="0.25">
      <c r="A5208" s="26" t="s">
        <v>2351</v>
      </c>
      <c r="B5208" s="20">
        <v>1</v>
      </c>
      <c r="C5208" s="20">
        <v>1</v>
      </c>
      <c r="D5208" s="20">
        <v>1</v>
      </c>
    </row>
    <row r="5209" spans="1:4" x14ac:dyDescent="0.25">
      <c r="A5209" s="21" t="s">
        <v>10</v>
      </c>
      <c r="B5209" s="20">
        <v>1</v>
      </c>
      <c r="C5209" s="20">
        <v>1</v>
      </c>
      <c r="D5209" s="20">
        <v>1</v>
      </c>
    </row>
    <row r="5210" spans="1:4" x14ac:dyDescent="0.25">
      <c r="A5210" s="26" t="s">
        <v>1400</v>
      </c>
      <c r="B5210" s="20">
        <v>1</v>
      </c>
      <c r="C5210" s="20">
        <v>1</v>
      </c>
      <c r="D5210" s="20">
        <v>1</v>
      </c>
    </row>
    <row r="5211" spans="1:4" x14ac:dyDescent="0.25">
      <c r="A5211" s="21" t="s">
        <v>14</v>
      </c>
      <c r="B5211" s="20">
        <v>1</v>
      </c>
      <c r="C5211" s="20">
        <v>1</v>
      </c>
      <c r="D5211" s="20">
        <v>1</v>
      </c>
    </row>
    <row r="5212" spans="1:4" x14ac:dyDescent="0.25">
      <c r="A5212" s="26" t="s">
        <v>2351</v>
      </c>
      <c r="B5212" s="20">
        <v>1</v>
      </c>
      <c r="C5212" s="20">
        <v>1</v>
      </c>
      <c r="D5212" s="20">
        <v>1</v>
      </c>
    </row>
    <row r="5213" spans="1:4" x14ac:dyDescent="0.25">
      <c r="A5213" s="21" t="s">
        <v>16</v>
      </c>
      <c r="B5213" s="20">
        <v>1</v>
      </c>
      <c r="C5213" s="20">
        <v>1</v>
      </c>
      <c r="D5213" s="20">
        <v>1</v>
      </c>
    </row>
    <row r="5214" spans="1:4" x14ac:dyDescent="0.25">
      <c r="A5214" s="26" t="s">
        <v>2351</v>
      </c>
      <c r="B5214" s="20">
        <v>1</v>
      </c>
      <c r="C5214" s="20">
        <v>1</v>
      </c>
      <c r="D5214" s="20">
        <v>1</v>
      </c>
    </row>
    <row r="5215" spans="1:4" x14ac:dyDescent="0.25">
      <c r="A5215" s="19" t="s">
        <v>1492</v>
      </c>
      <c r="B5215" s="20">
        <v>7</v>
      </c>
      <c r="C5215" s="20">
        <v>7</v>
      </c>
      <c r="D5215" s="20">
        <v>7</v>
      </c>
    </row>
    <row r="5216" spans="1:4" x14ac:dyDescent="0.25">
      <c r="A5216" s="21" t="s">
        <v>9</v>
      </c>
      <c r="B5216" s="20">
        <v>1</v>
      </c>
      <c r="C5216" s="20">
        <v>1</v>
      </c>
      <c r="D5216" s="20">
        <v>1</v>
      </c>
    </row>
    <row r="5217" spans="1:4" x14ac:dyDescent="0.25">
      <c r="A5217" s="21" t="s">
        <v>8</v>
      </c>
      <c r="B5217" s="20">
        <v>1</v>
      </c>
      <c r="C5217" s="20">
        <v>1</v>
      </c>
      <c r="D5217" s="20">
        <v>1</v>
      </c>
    </row>
    <row r="5218" spans="1:4" x14ac:dyDescent="0.25">
      <c r="A5218" s="21" t="s">
        <v>7</v>
      </c>
      <c r="B5218" s="20">
        <v>1</v>
      </c>
      <c r="C5218" s="20">
        <v>1</v>
      </c>
      <c r="D5218" s="20">
        <v>1</v>
      </c>
    </row>
    <row r="5219" spans="1:4" x14ac:dyDescent="0.25">
      <c r="A5219" s="26" t="s">
        <v>320</v>
      </c>
      <c r="B5219" s="20">
        <v>1</v>
      </c>
      <c r="C5219" s="20">
        <v>1</v>
      </c>
      <c r="D5219" s="20">
        <v>1</v>
      </c>
    </row>
    <row r="5220" spans="1:4" x14ac:dyDescent="0.25">
      <c r="A5220" s="21" t="s">
        <v>12</v>
      </c>
      <c r="B5220" s="20">
        <v>1</v>
      </c>
      <c r="C5220" s="20">
        <v>1</v>
      </c>
      <c r="D5220" s="20">
        <v>1</v>
      </c>
    </row>
    <row r="5221" spans="1:4" x14ac:dyDescent="0.25">
      <c r="A5221" s="26" t="s">
        <v>264</v>
      </c>
      <c r="B5221" s="20">
        <v>1</v>
      </c>
      <c r="C5221" s="20">
        <v>1</v>
      </c>
      <c r="D5221" s="20">
        <v>1</v>
      </c>
    </row>
    <row r="5222" spans="1:4" x14ac:dyDescent="0.25">
      <c r="A5222" s="21" t="s">
        <v>5</v>
      </c>
      <c r="B5222" s="20">
        <v>1</v>
      </c>
      <c r="C5222" s="20">
        <v>1</v>
      </c>
      <c r="D5222" s="20">
        <v>1</v>
      </c>
    </row>
    <row r="5223" spans="1:4" x14ac:dyDescent="0.25">
      <c r="A5223" s="26" t="s">
        <v>924</v>
      </c>
      <c r="B5223" s="20">
        <v>1</v>
      </c>
      <c r="C5223" s="20">
        <v>1</v>
      </c>
      <c r="D5223" s="20">
        <v>1</v>
      </c>
    </row>
    <row r="5224" spans="1:4" x14ac:dyDescent="0.25">
      <c r="A5224" s="21" t="s">
        <v>6</v>
      </c>
      <c r="B5224" s="20">
        <v>1</v>
      </c>
      <c r="C5224" s="20">
        <v>1</v>
      </c>
      <c r="D5224" s="20">
        <v>1</v>
      </c>
    </row>
    <row r="5225" spans="1:4" x14ac:dyDescent="0.25">
      <c r="A5225" s="26">
        <v>9788420403618</v>
      </c>
      <c r="B5225" s="20">
        <v>1</v>
      </c>
      <c r="C5225" s="20">
        <v>1</v>
      </c>
      <c r="D5225" s="20">
        <v>1</v>
      </c>
    </row>
    <row r="5226" spans="1:4" x14ac:dyDescent="0.25">
      <c r="A5226" s="21" t="s">
        <v>13</v>
      </c>
      <c r="B5226" s="20">
        <v>1</v>
      </c>
      <c r="C5226" s="20">
        <v>1</v>
      </c>
      <c r="D5226" s="20">
        <v>1</v>
      </c>
    </row>
    <row r="5227" spans="1:4" x14ac:dyDescent="0.25">
      <c r="A5227" s="26" t="s">
        <v>90</v>
      </c>
      <c r="B5227" s="20">
        <v>1</v>
      </c>
      <c r="C5227" s="20">
        <v>1</v>
      </c>
      <c r="D5227" s="20">
        <v>1</v>
      </c>
    </row>
    <row r="5228" spans="1:4" x14ac:dyDescent="0.25">
      <c r="A5228" s="19" t="s">
        <v>1828</v>
      </c>
      <c r="B5228" s="20">
        <v>4</v>
      </c>
      <c r="C5228" s="20">
        <v>4</v>
      </c>
      <c r="D5228" s="20">
        <v>4</v>
      </c>
    </row>
    <row r="5229" spans="1:4" x14ac:dyDescent="0.25">
      <c r="A5229" s="21" t="s">
        <v>9</v>
      </c>
      <c r="B5229" s="20">
        <v>1</v>
      </c>
      <c r="C5229" s="20">
        <v>1</v>
      </c>
      <c r="D5229" s="20">
        <v>1</v>
      </c>
    </row>
    <row r="5230" spans="1:4" x14ac:dyDescent="0.25">
      <c r="A5230" s="21" t="s">
        <v>7</v>
      </c>
      <c r="B5230" s="20">
        <v>1</v>
      </c>
      <c r="C5230" s="20">
        <v>1</v>
      </c>
      <c r="D5230" s="20">
        <v>1</v>
      </c>
    </row>
    <row r="5231" spans="1:4" x14ac:dyDescent="0.25">
      <c r="A5231" s="26" t="s">
        <v>976</v>
      </c>
      <c r="B5231" s="20">
        <v>1</v>
      </c>
      <c r="C5231" s="20">
        <v>1</v>
      </c>
      <c r="D5231" s="20">
        <v>1</v>
      </c>
    </row>
    <row r="5232" spans="1:4" x14ac:dyDescent="0.25">
      <c r="A5232" s="21" t="s">
        <v>12</v>
      </c>
      <c r="B5232" s="20">
        <v>1</v>
      </c>
      <c r="C5232" s="20">
        <v>1</v>
      </c>
      <c r="D5232" s="20">
        <v>1</v>
      </c>
    </row>
    <row r="5233" spans="1:4" x14ac:dyDescent="0.25">
      <c r="A5233" s="26" t="s">
        <v>264</v>
      </c>
      <c r="B5233" s="20">
        <v>1</v>
      </c>
      <c r="C5233" s="20">
        <v>1</v>
      </c>
      <c r="D5233" s="20">
        <v>1</v>
      </c>
    </row>
    <row r="5234" spans="1:4" x14ac:dyDescent="0.25">
      <c r="A5234" s="21" t="s">
        <v>13</v>
      </c>
      <c r="B5234" s="20">
        <v>1</v>
      </c>
      <c r="C5234" s="20">
        <v>1</v>
      </c>
      <c r="D5234" s="20">
        <v>1</v>
      </c>
    </row>
    <row r="5235" spans="1:4" x14ac:dyDescent="0.25">
      <c r="A5235" s="26" t="s">
        <v>90</v>
      </c>
      <c r="B5235" s="20">
        <v>1</v>
      </c>
      <c r="C5235" s="20">
        <v>1</v>
      </c>
      <c r="D5235" s="20">
        <v>1</v>
      </c>
    </row>
    <row r="5236" spans="1:4" x14ac:dyDescent="0.25">
      <c r="A5236" s="19" t="s">
        <v>1479</v>
      </c>
      <c r="B5236" s="20">
        <v>7</v>
      </c>
      <c r="C5236" s="20">
        <v>7</v>
      </c>
      <c r="D5236" s="20">
        <v>7</v>
      </c>
    </row>
    <row r="5237" spans="1:4" x14ac:dyDescent="0.25">
      <c r="A5237" s="21" t="s">
        <v>9</v>
      </c>
      <c r="B5237" s="20">
        <v>1</v>
      </c>
      <c r="C5237" s="20">
        <v>1</v>
      </c>
      <c r="D5237" s="20">
        <v>1</v>
      </c>
    </row>
    <row r="5238" spans="1:4" x14ac:dyDescent="0.25">
      <c r="A5238" s="21" t="s">
        <v>8</v>
      </c>
      <c r="B5238" s="20">
        <v>1</v>
      </c>
      <c r="C5238" s="20">
        <v>1</v>
      </c>
      <c r="D5238" s="20">
        <v>1</v>
      </c>
    </row>
    <row r="5239" spans="1:4" x14ac:dyDescent="0.25">
      <c r="A5239" s="21" t="s">
        <v>7</v>
      </c>
      <c r="B5239" s="20">
        <v>1</v>
      </c>
      <c r="C5239" s="20">
        <v>1</v>
      </c>
      <c r="D5239" s="20">
        <v>1</v>
      </c>
    </row>
    <row r="5240" spans="1:4" x14ac:dyDescent="0.25">
      <c r="A5240" s="26" t="s">
        <v>310</v>
      </c>
      <c r="B5240" s="20">
        <v>1</v>
      </c>
      <c r="C5240" s="20">
        <v>1</v>
      </c>
      <c r="D5240" s="20">
        <v>1</v>
      </c>
    </row>
    <row r="5241" spans="1:4" x14ac:dyDescent="0.25">
      <c r="A5241" s="21" t="s">
        <v>12</v>
      </c>
      <c r="B5241" s="20">
        <v>1</v>
      </c>
      <c r="C5241" s="20">
        <v>1</v>
      </c>
      <c r="D5241" s="20">
        <v>1</v>
      </c>
    </row>
    <row r="5242" spans="1:4" x14ac:dyDescent="0.25">
      <c r="A5242" s="26" t="s">
        <v>264</v>
      </c>
      <c r="B5242" s="20">
        <v>1</v>
      </c>
      <c r="C5242" s="20">
        <v>1</v>
      </c>
      <c r="D5242" s="20">
        <v>1</v>
      </c>
    </row>
    <row r="5243" spans="1:4" x14ac:dyDescent="0.25">
      <c r="A5243" s="21" t="s">
        <v>5</v>
      </c>
      <c r="B5243" s="20">
        <v>1</v>
      </c>
      <c r="C5243" s="20">
        <v>1</v>
      </c>
      <c r="D5243" s="20">
        <v>1</v>
      </c>
    </row>
    <row r="5244" spans="1:4" x14ac:dyDescent="0.25">
      <c r="A5244" s="26">
        <v>9584204556</v>
      </c>
      <c r="B5244" s="20">
        <v>1</v>
      </c>
      <c r="C5244" s="20">
        <v>1</v>
      </c>
      <c r="D5244" s="20">
        <v>1</v>
      </c>
    </row>
    <row r="5245" spans="1:4" x14ac:dyDescent="0.25">
      <c r="A5245" s="21" t="s">
        <v>6</v>
      </c>
      <c r="B5245" s="20">
        <v>1</v>
      </c>
      <c r="C5245" s="20">
        <v>1</v>
      </c>
      <c r="D5245" s="20">
        <v>1</v>
      </c>
    </row>
    <row r="5246" spans="1:4" x14ac:dyDescent="0.25">
      <c r="A5246" s="26">
        <v>9789584204554</v>
      </c>
      <c r="B5246" s="20">
        <v>1</v>
      </c>
      <c r="C5246" s="20">
        <v>1</v>
      </c>
      <c r="D5246" s="20">
        <v>1</v>
      </c>
    </row>
    <row r="5247" spans="1:4" x14ac:dyDescent="0.25">
      <c r="A5247" s="21" t="s">
        <v>13</v>
      </c>
      <c r="B5247" s="20">
        <v>1</v>
      </c>
      <c r="C5247" s="20">
        <v>1</v>
      </c>
      <c r="D5247" s="20">
        <v>1</v>
      </c>
    </row>
    <row r="5248" spans="1:4" x14ac:dyDescent="0.25">
      <c r="A5248" s="26" t="s">
        <v>90</v>
      </c>
      <c r="B5248" s="20">
        <v>1</v>
      </c>
      <c r="C5248" s="20">
        <v>1</v>
      </c>
      <c r="D5248" s="20">
        <v>1</v>
      </c>
    </row>
    <row r="5249" spans="1:4" x14ac:dyDescent="0.25">
      <c r="A5249" s="19" t="s">
        <v>72</v>
      </c>
      <c r="B5249" s="20">
        <v>10</v>
      </c>
      <c r="C5249" s="20">
        <v>10</v>
      </c>
      <c r="D5249" s="20">
        <v>10</v>
      </c>
    </row>
    <row r="5250" spans="1:4" x14ac:dyDescent="0.25">
      <c r="A5250" s="21" t="s">
        <v>9</v>
      </c>
      <c r="B5250" s="20">
        <v>1</v>
      </c>
      <c r="C5250" s="20">
        <v>1</v>
      </c>
      <c r="D5250" s="20">
        <v>1</v>
      </c>
    </row>
    <row r="5251" spans="1:4" x14ac:dyDescent="0.25">
      <c r="A5251" s="21" t="s">
        <v>8</v>
      </c>
      <c r="B5251" s="20">
        <v>1</v>
      </c>
      <c r="C5251" s="20">
        <v>1</v>
      </c>
      <c r="D5251" s="20">
        <v>1</v>
      </c>
    </row>
    <row r="5252" spans="1:4" x14ac:dyDescent="0.25">
      <c r="A5252" s="21" t="s">
        <v>7</v>
      </c>
      <c r="B5252" s="20">
        <v>1</v>
      </c>
      <c r="C5252" s="20">
        <v>1</v>
      </c>
      <c r="D5252" s="20">
        <v>1</v>
      </c>
    </row>
    <row r="5253" spans="1:4" x14ac:dyDescent="0.25">
      <c r="A5253" s="26" t="s">
        <v>349</v>
      </c>
      <c r="B5253" s="20">
        <v>1</v>
      </c>
      <c r="C5253" s="20">
        <v>1</v>
      </c>
      <c r="D5253" s="20">
        <v>1</v>
      </c>
    </row>
    <row r="5254" spans="1:4" x14ac:dyDescent="0.25">
      <c r="A5254" s="21" t="s">
        <v>12</v>
      </c>
      <c r="B5254" s="20">
        <v>1</v>
      </c>
      <c r="C5254" s="20">
        <v>1</v>
      </c>
      <c r="D5254" s="20">
        <v>1</v>
      </c>
    </row>
    <row r="5255" spans="1:4" x14ac:dyDescent="0.25">
      <c r="A5255" s="26" t="s">
        <v>377</v>
      </c>
      <c r="B5255" s="20">
        <v>1</v>
      </c>
      <c r="C5255" s="20">
        <v>1</v>
      </c>
      <c r="D5255" s="20">
        <v>1</v>
      </c>
    </row>
    <row r="5256" spans="1:4" x14ac:dyDescent="0.25">
      <c r="A5256" s="21" t="s">
        <v>11</v>
      </c>
      <c r="B5256" s="20">
        <v>1</v>
      </c>
      <c r="C5256" s="20">
        <v>1</v>
      </c>
      <c r="D5256" s="20">
        <v>1</v>
      </c>
    </row>
    <row r="5257" spans="1:4" x14ac:dyDescent="0.25">
      <c r="A5257" s="26" t="s">
        <v>1218</v>
      </c>
      <c r="B5257" s="20">
        <v>1</v>
      </c>
      <c r="C5257" s="20">
        <v>1</v>
      </c>
      <c r="D5257" s="20">
        <v>1</v>
      </c>
    </row>
    <row r="5258" spans="1:4" x14ac:dyDescent="0.25">
      <c r="A5258" s="21" t="s">
        <v>5</v>
      </c>
      <c r="B5258" s="20">
        <v>1</v>
      </c>
      <c r="C5258" s="20">
        <v>1</v>
      </c>
      <c r="D5258" s="20">
        <v>1</v>
      </c>
    </row>
    <row r="5259" spans="1:4" x14ac:dyDescent="0.25">
      <c r="A5259" s="26" t="s">
        <v>2351</v>
      </c>
      <c r="B5259" s="20">
        <v>1</v>
      </c>
      <c r="C5259" s="20">
        <v>1</v>
      </c>
      <c r="D5259" s="20">
        <v>1</v>
      </c>
    </row>
    <row r="5260" spans="1:4" x14ac:dyDescent="0.25">
      <c r="A5260" s="21" t="s">
        <v>6</v>
      </c>
      <c r="B5260" s="20">
        <v>1</v>
      </c>
      <c r="C5260" s="20">
        <v>1</v>
      </c>
      <c r="D5260" s="20">
        <v>1</v>
      </c>
    </row>
    <row r="5261" spans="1:4" x14ac:dyDescent="0.25">
      <c r="A5261" s="26">
        <v>9789582430030</v>
      </c>
      <c r="B5261" s="20">
        <v>1</v>
      </c>
      <c r="C5261" s="20">
        <v>1</v>
      </c>
      <c r="D5261" s="20">
        <v>1</v>
      </c>
    </row>
    <row r="5262" spans="1:4" x14ac:dyDescent="0.25">
      <c r="A5262" s="21" t="s">
        <v>10</v>
      </c>
      <c r="B5262" s="20">
        <v>1</v>
      </c>
      <c r="C5262" s="20">
        <v>1</v>
      </c>
      <c r="D5262" s="20">
        <v>1</v>
      </c>
    </row>
    <row r="5263" spans="1:4" x14ac:dyDescent="0.25">
      <c r="A5263" s="26" t="s">
        <v>256</v>
      </c>
      <c r="B5263" s="20">
        <v>1</v>
      </c>
      <c r="C5263" s="20">
        <v>1</v>
      </c>
      <c r="D5263" s="20">
        <v>1</v>
      </c>
    </row>
    <row r="5264" spans="1:4" x14ac:dyDescent="0.25">
      <c r="A5264" s="21" t="s">
        <v>14</v>
      </c>
      <c r="B5264" s="20">
        <v>1</v>
      </c>
      <c r="C5264" s="20">
        <v>1</v>
      </c>
      <c r="D5264" s="20">
        <v>1</v>
      </c>
    </row>
    <row r="5265" spans="1:4" x14ac:dyDescent="0.25">
      <c r="A5265" s="26" t="s">
        <v>2351</v>
      </c>
      <c r="B5265" s="20">
        <v>1</v>
      </c>
      <c r="C5265" s="20">
        <v>1</v>
      </c>
      <c r="D5265" s="20">
        <v>1</v>
      </c>
    </row>
    <row r="5266" spans="1:4" x14ac:dyDescent="0.25">
      <c r="A5266" s="21" t="s">
        <v>16</v>
      </c>
      <c r="B5266" s="20">
        <v>1</v>
      </c>
      <c r="C5266" s="20">
        <v>1</v>
      </c>
      <c r="D5266" s="20">
        <v>1</v>
      </c>
    </row>
    <row r="5267" spans="1:4" x14ac:dyDescent="0.25">
      <c r="A5267" s="26" t="s">
        <v>2351</v>
      </c>
      <c r="B5267" s="20">
        <v>1</v>
      </c>
      <c r="C5267" s="20">
        <v>1</v>
      </c>
      <c r="D5267" s="20">
        <v>1</v>
      </c>
    </row>
    <row r="5268" spans="1:4" x14ac:dyDescent="0.25">
      <c r="A5268" s="19" t="s">
        <v>1219</v>
      </c>
      <c r="B5268" s="20">
        <v>10</v>
      </c>
      <c r="C5268" s="20">
        <v>10</v>
      </c>
      <c r="D5268" s="20">
        <v>10</v>
      </c>
    </row>
    <row r="5269" spans="1:4" x14ac:dyDescent="0.25">
      <c r="A5269" s="21" t="s">
        <v>9</v>
      </c>
      <c r="B5269" s="20">
        <v>1</v>
      </c>
      <c r="C5269" s="20">
        <v>1</v>
      </c>
      <c r="D5269" s="20">
        <v>1</v>
      </c>
    </row>
    <row r="5270" spans="1:4" x14ac:dyDescent="0.25">
      <c r="A5270" s="21" t="s">
        <v>8</v>
      </c>
      <c r="B5270" s="20">
        <v>1</v>
      </c>
      <c r="C5270" s="20">
        <v>1</v>
      </c>
      <c r="D5270" s="20">
        <v>1</v>
      </c>
    </row>
    <row r="5271" spans="1:4" x14ac:dyDescent="0.25">
      <c r="A5271" s="21" t="s">
        <v>7</v>
      </c>
      <c r="B5271" s="20">
        <v>1</v>
      </c>
      <c r="C5271" s="20">
        <v>1</v>
      </c>
      <c r="D5271" s="20">
        <v>1</v>
      </c>
    </row>
    <row r="5272" spans="1:4" x14ac:dyDescent="0.25">
      <c r="A5272" s="26" t="s">
        <v>1541</v>
      </c>
      <c r="B5272" s="20">
        <v>1</v>
      </c>
      <c r="C5272" s="20">
        <v>1</v>
      </c>
      <c r="D5272" s="20">
        <v>1</v>
      </c>
    </row>
    <row r="5273" spans="1:4" x14ac:dyDescent="0.25">
      <c r="A5273" s="21" t="s">
        <v>12</v>
      </c>
      <c r="B5273" s="20">
        <v>1</v>
      </c>
      <c r="C5273" s="20">
        <v>1</v>
      </c>
      <c r="D5273" s="20">
        <v>1</v>
      </c>
    </row>
    <row r="5274" spans="1:4" x14ac:dyDescent="0.25">
      <c r="A5274" s="26" t="s">
        <v>264</v>
      </c>
      <c r="B5274" s="20">
        <v>1</v>
      </c>
      <c r="C5274" s="20">
        <v>1</v>
      </c>
      <c r="D5274" s="20">
        <v>1</v>
      </c>
    </row>
    <row r="5275" spans="1:4" x14ac:dyDescent="0.25">
      <c r="A5275" s="21" t="s">
        <v>11</v>
      </c>
      <c r="B5275" s="20">
        <v>1</v>
      </c>
      <c r="C5275" s="20">
        <v>1</v>
      </c>
      <c r="D5275" s="20">
        <v>1</v>
      </c>
    </row>
    <row r="5276" spans="1:4" x14ac:dyDescent="0.25">
      <c r="A5276" s="26" t="s">
        <v>1254</v>
      </c>
      <c r="B5276" s="20">
        <v>1</v>
      </c>
      <c r="C5276" s="20">
        <v>1</v>
      </c>
      <c r="D5276" s="20">
        <v>1</v>
      </c>
    </row>
    <row r="5277" spans="1:4" x14ac:dyDescent="0.25">
      <c r="A5277" s="21" t="s">
        <v>5</v>
      </c>
      <c r="B5277" s="20">
        <v>1</v>
      </c>
      <c r="C5277" s="20">
        <v>1</v>
      </c>
      <c r="D5277" s="20">
        <v>1</v>
      </c>
    </row>
    <row r="5278" spans="1:4" x14ac:dyDescent="0.25">
      <c r="A5278" s="26">
        <v>8472915808</v>
      </c>
      <c r="B5278" s="20">
        <v>1</v>
      </c>
      <c r="C5278" s="20">
        <v>1</v>
      </c>
      <c r="D5278" s="20">
        <v>1</v>
      </c>
    </row>
    <row r="5279" spans="1:4" x14ac:dyDescent="0.25">
      <c r="A5279" s="21" t="s">
        <v>6</v>
      </c>
      <c r="B5279" s="20">
        <v>1</v>
      </c>
      <c r="C5279" s="20">
        <v>1</v>
      </c>
      <c r="D5279" s="20">
        <v>1</v>
      </c>
    </row>
    <row r="5280" spans="1:4" x14ac:dyDescent="0.25">
      <c r="A5280" s="26" t="s">
        <v>2351</v>
      </c>
      <c r="B5280" s="20">
        <v>1</v>
      </c>
      <c r="C5280" s="20">
        <v>1</v>
      </c>
      <c r="D5280" s="20">
        <v>1</v>
      </c>
    </row>
    <row r="5281" spans="1:4" x14ac:dyDescent="0.25">
      <c r="A5281" s="21" t="s">
        <v>10</v>
      </c>
      <c r="B5281" s="20">
        <v>1</v>
      </c>
      <c r="C5281" s="20">
        <v>1</v>
      </c>
      <c r="D5281" s="20">
        <v>1</v>
      </c>
    </row>
    <row r="5282" spans="1:4" x14ac:dyDescent="0.25">
      <c r="A5282" s="26" t="s">
        <v>1400</v>
      </c>
      <c r="B5282" s="20">
        <v>1</v>
      </c>
      <c r="C5282" s="20">
        <v>1</v>
      </c>
      <c r="D5282" s="20">
        <v>1</v>
      </c>
    </row>
    <row r="5283" spans="1:4" x14ac:dyDescent="0.25">
      <c r="A5283" s="21" t="s">
        <v>14</v>
      </c>
      <c r="B5283" s="20">
        <v>1</v>
      </c>
      <c r="C5283" s="20">
        <v>1</v>
      </c>
      <c r="D5283" s="20">
        <v>1</v>
      </c>
    </row>
    <row r="5284" spans="1:4" x14ac:dyDescent="0.25">
      <c r="A5284" s="26" t="s">
        <v>2351</v>
      </c>
      <c r="B5284" s="20">
        <v>1</v>
      </c>
      <c r="C5284" s="20">
        <v>1</v>
      </c>
      <c r="D5284" s="20">
        <v>1</v>
      </c>
    </row>
    <row r="5285" spans="1:4" x14ac:dyDescent="0.25">
      <c r="A5285" s="21" t="s">
        <v>16</v>
      </c>
      <c r="B5285" s="20">
        <v>1</v>
      </c>
      <c r="C5285" s="20">
        <v>1</v>
      </c>
      <c r="D5285" s="20">
        <v>1</v>
      </c>
    </row>
    <row r="5286" spans="1:4" x14ac:dyDescent="0.25">
      <c r="A5286" s="26" t="s">
        <v>2351</v>
      </c>
      <c r="B5286" s="20">
        <v>1</v>
      </c>
      <c r="C5286" s="20">
        <v>1</v>
      </c>
      <c r="D5286" s="20">
        <v>1</v>
      </c>
    </row>
    <row r="5287" spans="1:4" x14ac:dyDescent="0.25">
      <c r="A5287" s="19" t="s">
        <v>949</v>
      </c>
      <c r="B5287" s="20">
        <v>7</v>
      </c>
      <c r="C5287" s="20">
        <v>7</v>
      </c>
      <c r="D5287" s="20">
        <v>7</v>
      </c>
    </row>
    <row r="5288" spans="1:4" x14ac:dyDescent="0.25">
      <c r="A5288" s="21" t="s">
        <v>9</v>
      </c>
      <c r="B5288" s="20">
        <v>1</v>
      </c>
      <c r="C5288" s="20">
        <v>1</v>
      </c>
      <c r="D5288" s="20">
        <v>1</v>
      </c>
    </row>
    <row r="5289" spans="1:4" x14ac:dyDescent="0.25">
      <c r="A5289" s="21" t="s">
        <v>8</v>
      </c>
      <c r="B5289" s="20">
        <v>1</v>
      </c>
      <c r="C5289" s="20">
        <v>1</v>
      </c>
      <c r="D5289" s="20">
        <v>1</v>
      </c>
    </row>
    <row r="5290" spans="1:4" x14ac:dyDescent="0.25">
      <c r="A5290" s="21" t="s">
        <v>7</v>
      </c>
      <c r="B5290" s="20">
        <v>1</v>
      </c>
      <c r="C5290" s="20">
        <v>1</v>
      </c>
      <c r="D5290" s="20">
        <v>1</v>
      </c>
    </row>
    <row r="5291" spans="1:4" x14ac:dyDescent="0.25">
      <c r="A5291" s="26" t="s">
        <v>950</v>
      </c>
      <c r="B5291" s="20">
        <v>1</v>
      </c>
      <c r="C5291" s="20">
        <v>1</v>
      </c>
      <c r="D5291" s="20">
        <v>1</v>
      </c>
    </row>
    <row r="5292" spans="1:4" x14ac:dyDescent="0.25">
      <c r="A5292" s="21" t="s">
        <v>12</v>
      </c>
      <c r="B5292" s="20">
        <v>1</v>
      </c>
      <c r="C5292" s="20">
        <v>1</v>
      </c>
      <c r="D5292" s="20">
        <v>1</v>
      </c>
    </row>
    <row r="5293" spans="1:4" x14ac:dyDescent="0.25">
      <c r="A5293" s="26" t="s">
        <v>264</v>
      </c>
      <c r="B5293" s="20">
        <v>1</v>
      </c>
      <c r="C5293" s="20">
        <v>1</v>
      </c>
      <c r="D5293" s="20">
        <v>1</v>
      </c>
    </row>
    <row r="5294" spans="1:4" x14ac:dyDescent="0.25">
      <c r="A5294" s="21" t="s">
        <v>5</v>
      </c>
      <c r="B5294" s="20">
        <v>1</v>
      </c>
      <c r="C5294" s="20">
        <v>1</v>
      </c>
      <c r="D5294" s="20">
        <v>1</v>
      </c>
    </row>
    <row r="5295" spans="1:4" x14ac:dyDescent="0.25">
      <c r="A5295" s="26">
        <v>9706669493</v>
      </c>
      <c r="B5295" s="20">
        <v>1</v>
      </c>
      <c r="C5295" s="20">
        <v>1</v>
      </c>
      <c r="D5295" s="20">
        <v>1</v>
      </c>
    </row>
    <row r="5296" spans="1:4" x14ac:dyDescent="0.25">
      <c r="A5296" s="21" t="s">
        <v>6</v>
      </c>
      <c r="B5296" s="20">
        <v>1</v>
      </c>
      <c r="C5296" s="20">
        <v>1</v>
      </c>
      <c r="D5296" s="20">
        <v>1</v>
      </c>
    </row>
    <row r="5297" spans="1:4" x14ac:dyDescent="0.25">
      <c r="A5297" s="26">
        <v>9789706669490</v>
      </c>
      <c r="B5297" s="20">
        <v>1</v>
      </c>
      <c r="C5297" s="20">
        <v>1</v>
      </c>
      <c r="D5297" s="20">
        <v>1</v>
      </c>
    </row>
    <row r="5298" spans="1:4" x14ac:dyDescent="0.25">
      <c r="A5298" s="21" t="s">
        <v>13</v>
      </c>
      <c r="B5298" s="20">
        <v>1</v>
      </c>
      <c r="C5298" s="20">
        <v>1</v>
      </c>
      <c r="D5298" s="20">
        <v>1</v>
      </c>
    </row>
    <row r="5299" spans="1:4" x14ac:dyDescent="0.25">
      <c r="A5299" s="26" t="s">
        <v>90</v>
      </c>
      <c r="B5299" s="20">
        <v>1</v>
      </c>
      <c r="C5299" s="20">
        <v>1</v>
      </c>
      <c r="D5299" s="20">
        <v>1</v>
      </c>
    </row>
    <row r="5300" spans="1:4" x14ac:dyDescent="0.25">
      <c r="A5300" s="19" t="s">
        <v>1323</v>
      </c>
      <c r="B5300" s="20">
        <v>3</v>
      </c>
      <c r="C5300" s="20">
        <v>3</v>
      </c>
      <c r="D5300" s="20">
        <v>3</v>
      </c>
    </row>
    <row r="5301" spans="1:4" x14ac:dyDescent="0.25">
      <c r="A5301" s="21" t="s">
        <v>9</v>
      </c>
      <c r="B5301" s="20">
        <v>1</v>
      </c>
      <c r="C5301" s="20">
        <v>1</v>
      </c>
      <c r="D5301" s="20">
        <v>1</v>
      </c>
    </row>
    <row r="5302" spans="1:4" x14ac:dyDescent="0.25">
      <c r="A5302" s="21" t="s">
        <v>12</v>
      </c>
      <c r="B5302" s="20">
        <v>1</v>
      </c>
      <c r="C5302" s="20">
        <v>1</v>
      </c>
      <c r="D5302" s="20">
        <v>1</v>
      </c>
    </row>
    <row r="5303" spans="1:4" x14ac:dyDescent="0.25">
      <c r="A5303" s="26" t="s">
        <v>264</v>
      </c>
      <c r="B5303" s="20">
        <v>1</v>
      </c>
      <c r="C5303" s="20">
        <v>1</v>
      </c>
      <c r="D5303" s="20">
        <v>1</v>
      </c>
    </row>
    <row r="5304" spans="1:4" x14ac:dyDescent="0.25">
      <c r="A5304" s="21" t="s">
        <v>13</v>
      </c>
      <c r="B5304" s="20">
        <v>1</v>
      </c>
      <c r="C5304" s="20">
        <v>1</v>
      </c>
      <c r="D5304" s="20">
        <v>1</v>
      </c>
    </row>
    <row r="5305" spans="1:4" x14ac:dyDescent="0.25">
      <c r="A5305" s="26" t="s">
        <v>90</v>
      </c>
      <c r="B5305" s="20">
        <v>1</v>
      </c>
      <c r="C5305" s="20">
        <v>1</v>
      </c>
      <c r="D5305" s="20">
        <v>1</v>
      </c>
    </row>
    <row r="5306" spans="1:4" x14ac:dyDescent="0.25">
      <c r="A5306" s="19" t="s">
        <v>1133</v>
      </c>
      <c r="B5306" s="20">
        <v>5</v>
      </c>
      <c r="C5306" s="20">
        <v>5</v>
      </c>
      <c r="D5306" s="20">
        <v>5</v>
      </c>
    </row>
    <row r="5307" spans="1:4" x14ac:dyDescent="0.25">
      <c r="A5307" s="21" t="s">
        <v>9</v>
      </c>
      <c r="B5307" s="20">
        <v>1</v>
      </c>
      <c r="C5307" s="20">
        <v>1</v>
      </c>
      <c r="D5307" s="20">
        <v>1</v>
      </c>
    </row>
    <row r="5308" spans="1:4" x14ac:dyDescent="0.25">
      <c r="A5308" s="21" t="s">
        <v>8</v>
      </c>
      <c r="B5308" s="20">
        <v>1</v>
      </c>
      <c r="C5308" s="20">
        <v>1</v>
      </c>
      <c r="D5308" s="20">
        <v>1</v>
      </c>
    </row>
    <row r="5309" spans="1:4" x14ac:dyDescent="0.25">
      <c r="A5309" s="21" t="s">
        <v>7</v>
      </c>
      <c r="B5309" s="20">
        <v>1</v>
      </c>
      <c r="C5309" s="20">
        <v>1</v>
      </c>
      <c r="D5309" s="20">
        <v>1</v>
      </c>
    </row>
    <row r="5310" spans="1:4" x14ac:dyDescent="0.25">
      <c r="A5310" s="26" t="s">
        <v>1092</v>
      </c>
      <c r="B5310" s="20">
        <v>1</v>
      </c>
      <c r="C5310" s="20">
        <v>1</v>
      </c>
      <c r="D5310" s="20">
        <v>1</v>
      </c>
    </row>
    <row r="5311" spans="1:4" x14ac:dyDescent="0.25">
      <c r="A5311" s="21" t="s">
        <v>12</v>
      </c>
      <c r="B5311" s="20">
        <v>1</v>
      </c>
      <c r="C5311" s="20">
        <v>1</v>
      </c>
      <c r="D5311" s="20">
        <v>1</v>
      </c>
    </row>
    <row r="5312" spans="1:4" x14ac:dyDescent="0.25">
      <c r="A5312" s="26" t="s">
        <v>264</v>
      </c>
      <c r="B5312" s="20">
        <v>1</v>
      </c>
      <c r="C5312" s="20">
        <v>1</v>
      </c>
      <c r="D5312" s="20">
        <v>1</v>
      </c>
    </row>
    <row r="5313" spans="1:4" x14ac:dyDescent="0.25">
      <c r="A5313" s="21" t="s">
        <v>13</v>
      </c>
      <c r="B5313" s="20">
        <v>1</v>
      </c>
      <c r="C5313" s="20">
        <v>1</v>
      </c>
      <c r="D5313" s="20">
        <v>1</v>
      </c>
    </row>
    <row r="5314" spans="1:4" x14ac:dyDescent="0.25">
      <c r="A5314" s="26" t="s">
        <v>90</v>
      </c>
      <c r="B5314" s="20">
        <v>1</v>
      </c>
      <c r="C5314" s="20">
        <v>1</v>
      </c>
      <c r="D5314" s="20">
        <v>1</v>
      </c>
    </row>
    <row r="5315" spans="1:4" x14ac:dyDescent="0.25">
      <c r="A5315" s="19" t="s">
        <v>222</v>
      </c>
      <c r="B5315" s="20">
        <v>11</v>
      </c>
      <c r="C5315" s="20">
        <v>11</v>
      </c>
      <c r="D5315" s="20">
        <v>11</v>
      </c>
    </row>
    <row r="5316" spans="1:4" x14ac:dyDescent="0.25">
      <c r="A5316" s="21" t="s">
        <v>9</v>
      </c>
      <c r="B5316" s="20">
        <v>1</v>
      </c>
      <c r="C5316" s="20">
        <v>1</v>
      </c>
      <c r="D5316" s="20">
        <v>1</v>
      </c>
    </row>
    <row r="5317" spans="1:4" x14ac:dyDescent="0.25">
      <c r="A5317" s="21" t="s">
        <v>8</v>
      </c>
      <c r="B5317" s="20">
        <v>1</v>
      </c>
      <c r="C5317" s="20">
        <v>1</v>
      </c>
      <c r="D5317" s="20">
        <v>1</v>
      </c>
    </row>
    <row r="5318" spans="1:4" x14ac:dyDescent="0.25">
      <c r="A5318" s="21" t="s">
        <v>7</v>
      </c>
      <c r="B5318" s="20">
        <v>1</v>
      </c>
      <c r="C5318" s="20">
        <v>1</v>
      </c>
      <c r="D5318" s="20">
        <v>1</v>
      </c>
    </row>
    <row r="5319" spans="1:4" x14ac:dyDescent="0.25">
      <c r="A5319" s="26" t="s">
        <v>367</v>
      </c>
      <c r="B5319" s="20">
        <v>1</v>
      </c>
      <c r="C5319" s="20">
        <v>1</v>
      </c>
      <c r="D5319" s="20">
        <v>1</v>
      </c>
    </row>
    <row r="5320" spans="1:4" x14ac:dyDescent="0.25">
      <c r="A5320" s="21" t="s">
        <v>12</v>
      </c>
      <c r="B5320" s="20">
        <v>1</v>
      </c>
      <c r="C5320" s="20">
        <v>1</v>
      </c>
      <c r="D5320" s="20">
        <v>1</v>
      </c>
    </row>
    <row r="5321" spans="1:4" x14ac:dyDescent="0.25">
      <c r="A5321" s="26" t="s">
        <v>377</v>
      </c>
      <c r="B5321" s="20">
        <v>1</v>
      </c>
      <c r="C5321" s="20">
        <v>1</v>
      </c>
      <c r="D5321" s="20">
        <v>1</v>
      </c>
    </row>
    <row r="5322" spans="1:4" x14ac:dyDescent="0.25">
      <c r="A5322" s="21" t="s">
        <v>11</v>
      </c>
      <c r="B5322" s="20">
        <v>1</v>
      </c>
      <c r="C5322" s="20">
        <v>1</v>
      </c>
      <c r="D5322" s="20">
        <v>1</v>
      </c>
    </row>
    <row r="5323" spans="1:4" x14ac:dyDescent="0.25">
      <c r="A5323" s="26" t="s">
        <v>122</v>
      </c>
      <c r="B5323" s="20">
        <v>1</v>
      </c>
      <c r="C5323" s="20">
        <v>1</v>
      </c>
      <c r="D5323" s="20">
        <v>1</v>
      </c>
    </row>
    <row r="5324" spans="1:4" x14ac:dyDescent="0.25">
      <c r="A5324" s="21" t="s">
        <v>5</v>
      </c>
      <c r="B5324" s="20">
        <v>1</v>
      </c>
      <c r="C5324" s="20">
        <v>1</v>
      </c>
      <c r="D5324" s="20">
        <v>1</v>
      </c>
    </row>
    <row r="5325" spans="1:4" x14ac:dyDescent="0.25">
      <c r="A5325" s="26">
        <v>8434830922</v>
      </c>
      <c r="B5325" s="20">
        <v>1</v>
      </c>
      <c r="C5325" s="20">
        <v>1</v>
      </c>
      <c r="D5325" s="20">
        <v>1</v>
      </c>
    </row>
    <row r="5326" spans="1:4" x14ac:dyDescent="0.25">
      <c r="A5326" s="21" t="s">
        <v>6</v>
      </c>
      <c r="B5326" s="20">
        <v>1</v>
      </c>
      <c r="C5326" s="20">
        <v>1</v>
      </c>
      <c r="D5326" s="20">
        <v>1</v>
      </c>
    </row>
    <row r="5327" spans="1:4" x14ac:dyDescent="0.25">
      <c r="A5327" s="26">
        <v>9788434830929</v>
      </c>
      <c r="B5327" s="20">
        <v>1</v>
      </c>
      <c r="C5327" s="20">
        <v>1</v>
      </c>
      <c r="D5327" s="20">
        <v>1</v>
      </c>
    </row>
    <row r="5328" spans="1:4" x14ac:dyDescent="0.25">
      <c r="A5328" s="21" t="s">
        <v>10</v>
      </c>
      <c r="B5328" s="20">
        <v>1</v>
      </c>
      <c r="C5328" s="20">
        <v>1</v>
      </c>
      <c r="D5328" s="20">
        <v>1</v>
      </c>
    </row>
    <row r="5329" spans="1:4" x14ac:dyDescent="0.25">
      <c r="A5329" s="26" t="s">
        <v>1702</v>
      </c>
      <c r="B5329" s="20">
        <v>1</v>
      </c>
      <c r="C5329" s="20">
        <v>1</v>
      </c>
      <c r="D5329" s="20">
        <v>1</v>
      </c>
    </row>
    <row r="5330" spans="1:4" x14ac:dyDescent="0.25">
      <c r="A5330" s="21" t="s">
        <v>13</v>
      </c>
      <c r="B5330" s="20">
        <v>1</v>
      </c>
      <c r="C5330" s="20">
        <v>1</v>
      </c>
      <c r="D5330" s="20">
        <v>1</v>
      </c>
    </row>
    <row r="5331" spans="1:4" x14ac:dyDescent="0.25">
      <c r="A5331" s="26" t="s">
        <v>90</v>
      </c>
      <c r="B5331" s="20">
        <v>1</v>
      </c>
      <c r="C5331" s="20">
        <v>1</v>
      </c>
      <c r="D5331" s="20">
        <v>1</v>
      </c>
    </row>
    <row r="5332" spans="1:4" x14ac:dyDescent="0.25">
      <c r="A5332" s="21" t="s">
        <v>14</v>
      </c>
      <c r="B5332" s="20">
        <v>1</v>
      </c>
      <c r="C5332" s="20">
        <v>1</v>
      </c>
      <c r="D5332" s="20">
        <v>1</v>
      </c>
    </row>
    <row r="5333" spans="1:4" x14ac:dyDescent="0.25">
      <c r="A5333" s="26" t="s">
        <v>2351</v>
      </c>
      <c r="B5333" s="20">
        <v>1</v>
      </c>
      <c r="C5333" s="20">
        <v>1</v>
      </c>
      <c r="D5333" s="20">
        <v>1</v>
      </c>
    </row>
    <row r="5334" spans="1:4" x14ac:dyDescent="0.25">
      <c r="A5334" s="21" t="s">
        <v>16</v>
      </c>
      <c r="B5334" s="20">
        <v>1</v>
      </c>
      <c r="C5334" s="20">
        <v>1</v>
      </c>
      <c r="D5334" s="20">
        <v>1</v>
      </c>
    </row>
    <row r="5335" spans="1:4" x14ac:dyDescent="0.25">
      <c r="A5335" s="26" t="s">
        <v>2351</v>
      </c>
      <c r="B5335" s="20">
        <v>1</v>
      </c>
      <c r="C5335" s="20">
        <v>1</v>
      </c>
      <c r="D5335" s="20">
        <v>1</v>
      </c>
    </row>
    <row r="5336" spans="1:4" x14ac:dyDescent="0.25">
      <c r="A5336" s="19" t="s">
        <v>1329</v>
      </c>
      <c r="B5336" s="20">
        <v>11</v>
      </c>
      <c r="C5336" s="20">
        <v>11</v>
      </c>
      <c r="D5336" s="20">
        <v>11</v>
      </c>
    </row>
    <row r="5337" spans="1:4" x14ac:dyDescent="0.25">
      <c r="A5337" s="21" t="s">
        <v>9</v>
      </c>
      <c r="B5337" s="20">
        <v>1</v>
      </c>
      <c r="C5337" s="20">
        <v>1</v>
      </c>
      <c r="D5337" s="20">
        <v>1</v>
      </c>
    </row>
    <row r="5338" spans="1:4" x14ac:dyDescent="0.25">
      <c r="A5338" s="21" t="s">
        <v>8</v>
      </c>
      <c r="B5338" s="20">
        <v>1</v>
      </c>
      <c r="C5338" s="20">
        <v>1</v>
      </c>
      <c r="D5338" s="20">
        <v>1</v>
      </c>
    </row>
    <row r="5339" spans="1:4" x14ac:dyDescent="0.25">
      <c r="A5339" s="21" t="s">
        <v>7</v>
      </c>
      <c r="B5339" s="20">
        <v>1</v>
      </c>
      <c r="C5339" s="20">
        <v>1</v>
      </c>
      <c r="D5339" s="20">
        <v>1</v>
      </c>
    </row>
    <row r="5340" spans="1:4" x14ac:dyDescent="0.25">
      <c r="A5340" s="26" t="s">
        <v>1537</v>
      </c>
      <c r="B5340" s="20">
        <v>1</v>
      </c>
      <c r="C5340" s="20">
        <v>1</v>
      </c>
      <c r="D5340" s="20">
        <v>1</v>
      </c>
    </row>
    <row r="5341" spans="1:4" x14ac:dyDescent="0.25">
      <c r="A5341" s="21" t="s">
        <v>12</v>
      </c>
      <c r="B5341" s="20">
        <v>1</v>
      </c>
      <c r="C5341" s="20">
        <v>1</v>
      </c>
      <c r="D5341" s="20">
        <v>1</v>
      </c>
    </row>
    <row r="5342" spans="1:4" x14ac:dyDescent="0.25">
      <c r="A5342" s="26" t="s">
        <v>20</v>
      </c>
      <c r="B5342" s="20">
        <v>1</v>
      </c>
      <c r="C5342" s="20">
        <v>1</v>
      </c>
      <c r="D5342" s="20">
        <v>1</v>
      </c>
    </row>
    <row r="5343" spans="1:4" x14ac:dyDescent="0.25">
      <c r="A5343" s="21" t="s">
        <v>11</v>
      </c>
      <c r="B5343" s="20">
        <v>1</v>
      </c>
      <c r="C5343" s="20">
        <v>1</v>
      </c>
      <c r="D5343" s="20">
        <v>1</v>
      </c>
    </row>
    <row r="5344" spans="1:4" x14ac:dyDescent="0.25">
      <c r="A5344" s="26" t="s">
        <v>1325</v>
      </c>
      <c r="B5344" s="20">
        <v>1</v>
      </c>
      <c r="C5344" s="20">
        <v>1</v>
      </c>
      <c r="D5344" s="20">
        <v>1</v>
      </c>
    </row>
    <row r="5345" spans="1:4" x14ac:dyDescent="0.25">
      <c r="A5345" s="21" t="s">
        <v>5</v>
      </c>
      <c r="B5345" s="20">
        <v>1</v>
      </c>
      <c r="C5345" s="20">
        <v>1</v>
      </c>
      <c r="D5345" s="20">
        <v>1</v>
      </c>
    </row>
    <row r="5346" spans="1:4" x14ac:dyDescent="0.25">
      <c r="A5346" s="26" t="s">
        <v>2351</v>
      </c>
      <c r="B5346" s="20">
        <v>1</v>
      </c>
      <c r="C5346" s="20">
        <v>1</v>
      </c>
      <c r="D5346" s="20">
        <v>1</v>
      </c>
    </row>
    <row r="5347" spans="1:4" x14ac:dyDescent="0.25">
      <c r="A5347" s="21" t="s">
        <v>6</v>
      </c>
      <c r="B5347" s="20">
        <v>1</v>
      </c>
      <c r="C5347" s="20">
        <v>1</v>
      </c>
      <c r="D5347" s="20">
        <v>1</v>
      </c>
    </row>
    <row r="5348" spans="1:4" x14ac:dyDescent="0.25">
      <c r="A5348" s="26" t="s">
        <v>1850</v>
      </c>
      <c r="B5348" s="20">
        <v>1</v>
      </c>
      <c r="C5348" s="20">
        <v>1</v>
      </c>
      <c r="D5348" s="20">
        <v>1</v>
      </c>
    </row>
    <row r="5349" spans="1:4" x14ac:dyDescent="0.25">
      <c r="A5349" s="21" t="s">
        <v>10</v>
      </c>
      <c r="B5349" s="20">
        <v>1</v>
      </c>
      <c r="C5349" s="20">
        <v>1</v>
      </c>
      <c r="D5349" s="20">
        <v>1</v>
      </c>
    </row>
    <row r="5350" spans="1:4" x14ac:dyDescent="0.25">
      <c r="A5350" s="26" t="s">
        <v>256</v>
      </c>
      <c r="B5350" s="20">
        <v>1</v>
      </c>
      <c r="C5350" s="20">
        <v>1</v>
      </c>
      <c r="D5350" s="20">
        <v>1</v>
      </c>
    </row>
    <row r="5351" spans="1:4" x14ac:dyDescent="0.25">
      <c r="A5351" s="21" t="s">
        <v>13</v>
      </c>
      <c r="B5351" s="20">
        <v>1</v>
      </c>
      <c r="C5351" s="20">
        <v>1</v>
      </c>
      <c r="D5351" s="20">
        <v>1</v>
      </c>
    </row>
    <row r="5352" spans="1:4" x14ac:dyDescent="0.25">
      <c r="A5352" s="26" t="s">
        <v>15</v>
      </c>
      <c r="B5352" s="20">
        <v>1</v>
      </c>
      <c r="C5352" s="20">
        <v>1</v>
      </c>
      <c r="D5352" s="20">
        <v>1</v>
      </c>
    </row>
    <row r="5353" spans="1:4" x14ac:dyDescent="0.25">
      <c r="A5353" s="21" t="s">
        <v>14</v>
      </c>
      <c r="B5353" s="20">
        <v>1</v>
      </c>
      <c r="C5353" s="20">
        <v>1</v>
      </c>
      <c r="D5353" s="20">
        <v>1</v>
      </c>
    </row>
    <row r="5354" spans="1:4" x14ac:dyDescent="0.25">
      <c r="A5354" s="26" t="s">
        <v>2351</v>
      </c>
      <c r="B5354" s="20">
        <v>1</v>
      </c>
      <c r="C5354" s="20">
        <v>1</v>
      </c>
      <c r="D5354" s="20">
        <v>1</v>
      </c>
    </row>
    <row r="5355" spans="1:4" x14ac:dyDescent="0.25">
      <c r="A5355" s="21" t="s">
        <v>16</v>
      </c>
      <c r="B5355" s="20">
        <v>1</v>
      </c>
      <c r="C5355" s="20">
        <v>1</v>
      </c>
      <c r="D5355" s="20">
        <v>1</v>
      </c>
    </row>
    <row r="5356" spans="1:4" x14ac:dyDescent="0.25">
      <c r="A5356" s="26" t="s">
        <v>2351</v>
      </c>
      <c r="B5356" s="20">
        <v>1</v>
      </c>
      <c r="C5356" s="20">
        <v>1</v>
      </c>
      <c r="D5356" s="20">
        <v>1</v>
      </c>
    </row>
    <row r="5357" spans="1:4" x14ac:dyDescent="0.25">
      <c r="A5357" s="19" t="s">
        <v>896</v>
      </c>
      <c r="B5357" s="20">
        <v>6</v>
      </c>
      <c r="C5357" s="20">
        <v>6</v>
      </c>
      <c r="D5357" s="20">
        <v>6</v>
      </c>
    </row>
    <row r="5358" spans="1:4" x14ac:dyDescent="0.25">
      <c r="A5358" s="21" t="s">
        <v>9</v>
      </c>
      <c r="B5358" s="20">
        <v>1</v>
      </c>
      <c r="C5358" s="20">
        <v>1</v>
      </c>
      <c r="D5358" s="20">
        <v>1</v>
      </c>
    </row>
    <row r="5359" spans="1:4" x14ac:dyDescent="0.25">
      <c r="A5359" s="21" t="s">
        <v>7</v>
      </c>
      <c r="B5359" s="20">
        <v>1</v>
      </c>
      <c r="C5359" s="20">
        <v>1</v>
      </c>
      <c r="D5359" s="20">
        <v>1</v>
      </c>
    </row>
    <row r="5360" spans="1:4" x14ac:dyDescent="0.25">
      <c r="A5360" s="26" t="s">
        <v>310</v>
      </c>
      <c r="B5360" s="20">
        <v>1</v>
      </c>
      <c r="C5360" s="20">
        <v>1</v>
      </c>
      <c r="D5360" s="20">
        <v>1</v>
      </c>
    </row>
    <row r="5361" spans="1:4" x14ac:dyDescent="0.25">
      <c r="A5361" s="21" t="s">
        <v>12</v>
      </c>
      <c r="B5361" s="20">
        <v>1</v>
      </c>
      <c r="C5361" s="20">
        <v>1</v>
      </c>
      <c r="D5361" s="20">
        <v>1</v>
      </c>
    </row>
    <row r="5362" spans="1:4" x14ac:dyDescent="0.25">
      <c r="A5362" s="26" t="s">
        <v>264</v>
      </c>
      <c r="B5362" s="20">
        <v>1</v>
      </c>
      <c r="C5362" s="20">
        <v>1</v>
      </c>
      <c r="D5362" s="20">
        <v>1</v>
      </c>
    </row>
    <row r="5363" spans="1:4" x14ac:dyDescent="0.25">
      <c r="A5363" s="21" t="s">
        <v>5</v>
      </c>
      <c r="B5363" s="20">
        <v>1</v>
      </c>
      <c r="C5363" s="20">
        <v>1</v>
      </c>
      <c r="D5363" s="20">
        <v>1</v>
      </c>
    </row>
    <row r="5364" spans="1:4" x14ac:dyDescent="0.25">
      <c r="A5364" s="26">
        <v>9586146855</v>
      </c>
      <c r="B5364" s="20">
        <v>1</v>
      </c>
      <c r="C5364" s="20">
        <v>1</v>
      </c>
      <c r="D5364" s="20">
        <v>1</v>
      </c>
    </row>
    <row r="5365" spans="1:4" x14ac:dyDescent="0.25">
      <c r="A5365" s="21" t="s">
        <v>6</v>
      </c>
      <c r="B5365" s="20">
        <v>1</v>
      </c>
      <c r="C5365" s="20">
        <v>1</v>
      </c>
      <c r="D5365" s="20">
        <v>1</v>
      </c>
    </row>
    <row r="5366" spans="1:4" x14ac:dyDescent="0.25">
      <c r="A5366" s="26">
        <v>9789586146852</v>
      </c>
      <c r="B5366" s="20">
        <v>1</v>
      </c>
      <c r="C5366" s="20">
        <v>1</v>
      </c>
      <c r="D5366" s="20">
        <v>1</v>
      </c>
    </row>
    <row r="5367" spans="1:4" x14ac:dyDescent="0.25">
      <c r="A5367" s="21" t="s">
        <v>13</v>
      </c>
      <c r="B5367" s="20">
        <v>1</v>
      </c>
      <c r="C5367" s="20">
        <v>1</v>
      </c>
      <c r="D5367" s="20">
        <v>1</v>
      </c>
    </row>
    <row r="5368" spans="1:4" x14ac:dyDescent="0.25">
      <c r="A5368" s="26" t="s">
        <v>90</v>
      </c>
      <c r="B5368" s="20">
        <v>1</v>
      </c>
      <c r="C5368" s="20">
        <v>1</v>
      </c>
      <c r="D5368" s="20">
        <v>1</v>
      </c>
    </row>
    <row r="5369" spans="1:4" x14ac:dyDescent="0.25">
      <c r="A5369" s="19" t="s">
        <v>32</v>
      </c>
      <c r="B5369" s="20">
        <v>11</v>
      </c>
      <c r="C5369" s="20">
        <v>11</v>
      </c>
      <c r="D5369" s="20">
        <v>11</v>
      </c>
    </row>
    <row r="5370" spans="1:4" x14ac:dyDescent="0.25">
      <c r="A5370" s="21" t="s">
        <v>9</v>
      </c>
      <c r="B5370" s="20">
        <v>1</v>
      </c>
      <c r="C5370" s="20">
        <v>1</v>
      </c>
      <c r="D5370" s="20">
        <v>1</v>
      </c>
    </row>
    <row r="5371" spans="1:4" x14ac:dyDescent="0.25">
      <c r="A5371" s="21" t="s">
        <v>8</v>
      </c>
      <c r="B5371" s="20">
        <v>1</v>
      </c>
      <c r="C5371" s="20">
        <v>1</v>
      </c>
      <c r="D5371" s="20">
        <v>1</v>
      </c>
    </row>
    <row r="5372" spans="1:4" x14ac:dyDescent="0.25">
      <c r="A5372" s="21" t="s">
        <v>7</v>
      </c>
      <c r="B5372" s="20">
        <v>1</v>
      </c>
      <c r="C5372" s="20">
        <v>1</v>
      </c>
      <c r="D5372" s="20">
        <v>1</v>
      </c>
    </row>
    <row r="5373" spans="1:4" x14ac:dyDescent="0.25">
      <c r="A5373" s="26" t="s">
        <v>1555</v>
      </c>
      <c r="B5373" s="20">
        <v>1</v>
      </c>
      <c r="C5373" s="20">
        <v>1</v>
      </c>
      <c r="D5373" s="20">
        <v>1</v>
      </c>
    </row>
    <row r="5374" spans="1:4" x14ac:dyDescent="0.25">
      <c r="A5374" s="21" t="s">
        <v>12</v>
      </c>
      <c r="B5374" s="20">
        <v>1</v>
      </c>
      <c r="C5374" s="20">
        <v>1</v>
      </c>
      <c r="D5374" s="20">
        <v>1</v>
      </c>
    </row>
    <row r="5375" spans="1:4" x14ac:dyDescent="0.25">
      <c r="A5375" s="26" t="s">
        <v>264</v>
      </c>
      <c r="B5375" s="20">
        <v>1</v>
      </c>
      <c r="C5375" s="20">
        <v>1</v>
      </c>
      <c r="D5375" s="20">
        <v>1</v>
      </c>
    </row>
    <row r="5376" spans="1:4" x14ac:dyDescent="0.25">
      <c r="A5376" s="21" t="s">
        <v>11</v>
      </c>
      <c r="B5376" s="20">
        <v>1</v>
      </c>
      <c r="C5376" s="20">
        <v>1</v>
      </c>
      <c r="D5376" s="20">
        <v>1</v>
      </c>
    </row>
    <row r="5377" spans="1:4" x14ac:dyDescent="0.25">
      <c r="A5377" s="26" t="s">
        <v>1331</v>
      </c>
      <c r="B5377" s="20">
        <v>1</v>
      </c>
      <c r="C5377" s="20">
        <v>1</v>
      </c>
      <c r="D5377" s="20">
        <v>1</v>
      </c>
    </row>
    <row r="5378" spans="1:4" x14ac:dyDescent="0.25">
      <c r="A5378" s="21" t="s">
        <v>5</v>
      </c>
      <c r="B5378" s="20">
        <v>1</v>
      </c>
      <c r="C5378" s="20">
        <v>1</v>
      </c>
      <c r="D5378" s="20">
        <v>1</v>
      </c>
    </row>
    <row r="5379" spans="1:4" x14ac:dyDescent="0.25">
      <c r="A5379" s="26">
        <v>439708184</v>
      </c>
      <c r="B5379" s="20">
        <v>1</v>
      </c>
      <c r="C5379" s="20">
        <v>1</v>
      </c>
      <c r="D5379" s="20">
        <v>1</v>
      </c>
    </row>
    <row r="5380" spans="1:4" x14ac:dyDescent="0.25">
      <c r="A5380" s="21" t="s">
        <v>6</v>
      </c>
      <c r="B5380" s="20">
        <v>1</v>
      </c>
      <c r="C5380" s="20">
        <v>1</v>
      </c>
      <c r="D5380" s="20">
        <v>1</v>
      </c>
    </row>
    <row r="5381" spans="1:4" x14ac:dyDescent="0.25">
      <c r="A5381" s="26" t="s">
        <v>1844</v>
      </c>
      <c r="B5381" s="20">
        <v>1</v>
      </c>
      <c r="C5381" s="20">
        <v>1</v>
      </c>
      <c r="D5381" s="20">
        <v>1</v>
      </c>
    </row>
    <row r="5382" spans="1:4" x14ac:dyDescent="0.25">
      <c r="A5382" s="21" t="s">
        <v>10</v>
      </c>
      <c r="B5382" s="20">
        <v>1</v>
      </c>
      <c r="C5382" s="20">
        <v>1</v>
      </c>
      <c r="D5382" s="20">
        <v>1</v>
      </c>
    </row>
    <row r="5383" spans="1:4" x14ac:dyDescent="0.25">
      <c r="A5383" s="26" t="s">
        <v>2351</v>
      </c>
      <c r="B5383" s="20">
        <v>1</v>
      </c>
      <c r="C5383" s="20">
        <v>1</v>
      </c>
      <c r="D5383" s="20">
        <v>1</v>
      </c>
    </row>
    <row r="5384" spans="1:4" x14ac:dyDescent="0.25">
      <c r="A5384" s="21" t="s">
        <v>13</v>
      </c>
      <c r="B5384" s="20">
        <v>1</v>
      </c>
      <c r="C5384" s="20">
        <v>1</v>
      </c>
      <c r="D5384" s="20">
        <v>1</v>
      </c>
    </row>
    <row r="5385" spans="1:4" x14ac:dyDescent="0.25">
      <c r="A5385" s="26" t="s">
        <v>1257</v>
      </c>
      <c r="B5385" s="20">
        <v>1</v>
      </c>
      <c r="C5385" s="20">
        <v>1</v>
      </c>
      <c r="D5385" s="20">
        <v>1</v>
      </c>
    </row>
    <row r="5386" spans="1:4" x14ac:dyDescent="0.25">
      <c r="A5386" s="21" t="s">
        <v>14</v>
      </c>
      <c r="B5386" s="20">
        <v>1</v>
      </c>
      <c r="C5386" s="20">
        <v>1</v>
      </c>
      <c r="D5386" s="20">
        <v>1</v>
      </c>
    </row>
    <row r="5387" spans="1:4" x14ac:dyDescent="0.25">
      <c r="A5387" s="26" t="s">
        <v>1557</v>
      </c>
      <c r="B5387" s="20">
        <v>1</v>
      </c>
      <c r="C5387" s="20">
        <v>1</v>
      </c>
      <c r="D5387" s="20">
        <v>1</v>
      </c>
    </row>
    <row r="5388" spans="1:4" x14ac:dyDescent="0.25">
      <c r="A5388" s="21" t="s">
        <v>16</v>
      </c>
      <c r="B5388" s="20">
        <v>1</v>
      </c>
      <c r="C5388" s="20">
        <v>1</v>
      </c>
      <c r="D5388" s="20">
        <v>1</v>
      </c>
    </row>
    <row r="5389" spans="1:4" x14ac:dyDescent="0.25">
      <c r="A5389" s="26" t="s">
        <v>181</v>
      </c>
      <c r="B5389" s="20">
        <v>1</v>
      </c>
      <c r="C5389" s="20">
        <v>1</v>
      </c>
      <c r="D5389" s="20">
        <v>1</v>
      </c>
    </row>
    <row r="5390" spans="1:4" x14ac:dyDescent="0.25">
      <c r="A5390" s="19" t="s">
        <v>1372</v>
      </c>
      <c r="B5390" s="20">
        <v>12</v>
      </c>
      <c r="C5390" s="20">
        <v>12</v>
      </c>
      <c r="D5390" s="20">
        <v>12</v>
      </c>
    </row>
    <row r="5391" spans="1:4" x14ac:dyDescent="0.25">
      <c r="A5391" s="21" t="s">
        <v>9</v>
      </c>
      <c r="B5391" s="20">
        <v>2</v>
      </c>
      <c r="C5391" s="20">
        <v>2</v>
      </c>
      <c r="D5391" s="20">
        <v>2</v>
      </c>
    </row>
    <row r="5392" spans="1:4" x14ac:dyDescent="0.25">
      <c r="A5392" s="21" t="s">
        <v>8</v>
      </c>
      <c r="B5392" s="20">
        <v>1</v>
      </c>
      <c r="C5392" s="20">
        <v>1</v>
      </c>
      <c r="D5392" s="20">
        <v>1</v>
      </c>
    </row>
    <row r="5393" spans="1:4" x14ac:dyDescent="0.25">
      <c r="A5393" s="21" t="s">
        <v>7</v>
      </c>
      <c r="B5393" s="20">
        <v>2</v>
      </c>
      <c r="C5393" s="20">
        <v>2</v>
      </c>
      <c r="D5393" s="20">
        <v>2</v>
      </c>
    </row>
    <row r="5394" spans="1:4" x14ac:dyDescent="0.25">
      <c r="A5394" s="26" t="s">
        <v>570</v>
      </c>
      <c r="B5394" s="20">
        <v>1</v>
      </c>
      <c r="C5394" s="20">
        <v>1</v>
      </c>
      <c r="D5394" s="20">
        <v>1</v>
      </c>
    </row>
    <row r="5395" spans="1:4" x14ac:dyDescent="0.25">
      <c r="A5395" s="26" t="s">
        <v>838</v>
      </c>
      <c r="B5395" s="20">
        <v>1</v>
      </c>
      <c r="C5395" s="20">
        <v>1</v>
      </c>
      <c r="D5395" s="20">
        <v>1</v>
      </c>
    </row>
    <row r="5396" spans="1:4" x14ac:dyDescent="0.25">
      <c r="A5396" s="21" t="s">
        <v>12</v>
      </c>
      <c r="B5396" s="20">
        <v>2</v>
      </c>
      <c r="C5396" s="20">
        <v>2</v>
      </c>
      <c r="D5396" s="20">
        <v>2</v>
      </c>
    </row>
    <row r="5397" spans="1:4" x14ac:dyDescent="0.25">
      <c r="A5397" s="26" t="s">
        <v>264</v>
      </c>
      <c r="B5397" s="20">
        <v>2</v>
      </c>
      <c r="C5397" s="20">
        <v>2</v>
      </c>
      <c r="D5397" s="20">
        <v>2</v>
      </c>
    </row>
    <row r="5398" spans="1:4" x14ac:dyDescent="0.25">
      <c r="A5398" s="21" t="s">
        <v>5</v>
      </c>
      <c r="B5398" s="20">
        <v>2</v>
      </c>
      <c r="C5398" s="20">
        <v>2</v>
      </c>
      <c r="D5398" s="20">
        <v>2</v>
      </c>
    </row>
    <row r="5399" spans="1:4" x14ac:dyDescent="0.25">
      <c r="A5399" s="26">
        <v>8478886141</v>
      </c>
      <c r="B5399" s="20">
        <v>1</v>
      </c>
      <c r="C5399" s="20">
        <v>1</v>
      </c>
      <c r="D5399" s="20">
        <v>1</v>
      </c>
    </row>
    <row r="5400" spans="1:4" x14ac:dyDescent="0.25">
      <c r="A5400" s="26">
        <v>8478886168</v>
      </c>
      <c r="B5400" s="20">
        <v>1</v>
      </c>
      <c r="C5400" s="20">
        <v>1</v>
      </c>
      <c r="D5400" s="20">
        <v>1</v>
      </c>
    </row>
    <row r="5401" spans="1:4" x14ac:dyDescent="0.25">
      <c r="A5401" s="21" t="s">
        <v>6</v>
      </c>
      <c r="B5401" s="20">
        <v>1</v>
      </c>
      <c r="C5401" s="20">
        <v>1</v>
      </c>
      <c r="D5401" s="20">
        <v>1</v>
      </c>
    </row>
    <row r="5402" spans="1:4" x14ac:dyDescent="0.25">
      <c r="A5402" s="26">
        <v>9788478885497</v>
      </c>
      <c r="B5402" s="20">
        <v>1</v>
      </c>
      <c r="C5402" s="20">
        <v>1</v>
      </c>
      <c r="D5402" s="20">
        <v>1</v>
      </c>
    </row>
    <row r="5403" spans="1:4" x14ac:dyDescent="0.25">
      <c r="A5403" s="21" t="s">
        <v>13</v>
      </c>
      <c r="B5403" s="20">
        <v>2</v>
      </c>
      <c r="C5403" s="20">
        <v>2</v>
      </c>
      <c r="D5403" s="20">
        <v>2</v>
      </c>
    </row>
    <row r="5404" spans="1:4" x14ac:dyDescent="0.25">
      <c r="A5404" s="26" t="s">
        <v>90</v>
      </c>
      <c r="B5404" s="20">
        <v>2</v>
      </c>
      <c r="C5404" s="20">
        <v>2</v>
      </c>
      <c r="D5404" s="20">
        <v>2</v>
      </c>
    </row>
    <row r="5405" spans="1:4" x14ac:dyDescent="0.25">
      <c r="A5405" s="19" t="s">
        <v>1089</v>
      </c>
      <c r="B5405" s="20">
        <v>3</v>
      </c>
      <c r="C5405" s="20">
        <v>3</v>
      </c>
      <c r="D5405" s="20">
        <v>3</v>
      </c>
    </row>
    <row r="5406" spans="1:4" x14ac:dyDescent="0.25">
      <c r="A5406" s="21" t="s">
        <v>7</v>
      </c>
      <c r="B5406" s="20">
        <v>1</v>
      </c>
      <c r="C5406" s="20">
        <v>1</v>
      </c>
      <c r="D5406" s="20">
        <v>1</v>
      </c>
    </row>
    <row r="5407" spans="1:4" x14ac:dyDescent="0.25">
      <c r="A5407" s="26" t="s">
        <v>1090</v>
      </c>
      <c r="B5407" s="20">
        <v>1</v>
      </c>
      <c r="C5407" s="20">
        <v>1</v>
      </c>
      <c r="D5407" s="20">
        <v>1</v>
      </c>
    </row>
    <row r="5408" spans="1:4" x14ac:dyDescent="0.25">
      <c r="A5408" s="21" t="s">
        <v>12</v>
      </c>
      <c r="B5408" s="20">
        <v>1</v>
      </c>
      <c r="C5408" s="20">
        <v>1</v>
      </c>
      <c r="D5408" s="20">
        <v>1</v>
      </c>
    </row>
    <row r="5409" spans="1:4" x14ac:dyDescent="0.25">
      <c r="A5409" s="26" t="s">
        <v>264</v>
      </c>
      <c r="B5409" s="20">
        <v>1</v>
      </c>
      <c r="C5409" s="20">
        <v>1</v>
      </c>
      <c r="D5409" s="20">
        <v>1</v>
      </c>
    </row>
    <row r="5410" spans="1:4" x14ac:dyDescent="0.25">
      <c r="A5410" s="21" t="s">
        <v>13</v>
      </c>
      <c r="B5410" s="20">
        <v>1</v>
      </c>
      <c r="C5410" s="20">
        <v>1</v>
      </c>
      <c r="D5410" s="20">
        <v>1</v>
      </c>
    </row>
    <row r="5411" spans="1:4" x14ac:dyDescent="0.25">
      <c r="A5411" s="26" t="s">
        <v>90</v>
      </c>
      <c r="B5411" s="20">
        <v>1</v>
      </c>
      <c r="C5411" s="20">
        <v>1</v>
      </c>
      <c r="D5411" s="20">
        <v>1</v>
      </c>
    </row>
    <row r="5412" spans="1:4" x14ac:dyDescent="0.25">
      <c r="A5412" s="19" t="s">
        <v>1030</v>
      </c>
      <c r="B5412" s="20">
        <v>5</v>
      </c>
      <c r="C5412" s="20">
        <v>5</v>
      </c>
      <c r="D5412" s="20">
        <v>5</v>
      </c>
    </row>
    <row r="5413" spans="1:4" x14ac:dyDescent="0.25">
      <c r="A5413" s="21" t="s">
        <v>9</v>
      </c>
      <c r="B5413" s="20">
        <v>1</v>
      </c>
      <c r="C5413" s="20">
        <v>1</v>
      </c>
      <c r="D5413" s="20">
        <v>1</v>
      </c>
    </row>
    <row r="5414" spans="1:4" x14ac:dyDescent="0.25">
      <c r="A5414" s="21" t="s">
        <v>8</v>
      </c>
      <c r="B5414" s="20">
        <v>1</v>
      </c>
      <c r="C5414" s="20">
        <v>1</v>
      </c>
      <c r="D5414" s="20">
        <v>1</v>
      </c>
    </row>
    <row r="5415" spans="1:4" x14ac:dyDescent="0.25">
      <c r="A5415" s="21" t="s">
        <v>7</v>
      </c>
      <c r="B5415" s="20">
        <v>1</v>
      </c>
      <c r="C5415" s="20">
        <v>1</v>
      </c>
      <c r="D5415" s="20">
        <v>1</v>
      </c>
    </row>
    <row r="5416" spans="1:4" x14ac:dyDescent="0.25">
      <c r="A5416" s="26" t="s">
        <v>260</v>
      </c>
      <c r="B5416" s="20">
        <v>1</v>
      </c>
      <c r="C5416" s="20">
        <v>1</v>
      </c>
      <c r="D5416" s="20">
        <v>1</v>
      </c>
    </row>
    <row r="5417" spans="1:4" x14ac:dyDescent="0.25">
      <c r="A5417" s="21" t="s">
        <v>12</v>
      </c>
      <c r="B5417" s="20">
        <v>1</v>
      </c>
      <c r="C5417" s="20">
        <v>1</v>
      </c>
      <c r="D5417" s="20">
        <v>1</v>
      </c>
    </row>
    <row r="5418" spans="1:4" x14ac:dyDescent="0.25">
      <c r="A5418" s="26" t="s">
        <v>264</v>
      </c>
      <c r="B5418" s="20">
        <v>1</v>
      </c>
      <c r="C5418" s="20">
        <v>1</v>
      </c>
      <c r="D5418" s="20">
        <v>1</v>
      </c>
    </row>
    <row r="5419" spans="1:4" x14ac:dyDescent="0.25">
      <c r="A5419" s="21" t="s">
        <v>13</v>
      </c>
      <c r="B5419" s="20">
        <v>1</v>
      </c>
      <c r="C5419" s="20">
        <v>1</v>
      </c>
      <c r="D5419" s="20">
        <v>1</v>
      </c>
    </row>
    <row r="5420" spans="1:4" x14ac:dyDescent="0.25">
      <c r="A5420" s="26" t="s">
        <v>90</v>
      </c>
      <c r="B5420" s="20">
        <v>1</v>
      </c>
      <c r="C5420" s="20">
        <v>1</v>
      </c>
      <c r="D5420" s="20">
        <v>1</v>
      </c>
    </row>
    <row r="5421" spans="1:4" x14ac:dyDescent="0.25">
      <c r="A5421" s="19" t="s">
        <v>492</v>
      </c>
      <c r="B5421" s="20">
        <v>7</v>
      </c>
      <c r="C5421" s="20">
        <v>7</v>
      </c>
      <c r="D5421" s="20">
        <v>7</v>
      </c>
    </row>
    <row r="5422" spans="1:4" x14ac:dyDescent="0.25">
      <c r="A5422" s="21" t="s">
        <v>9</v>
      </c>
      <c r="B5422" s="20">
        <v>1</v>
      </c>
      <c r="C5422" s="20">
        <v>1</v>
      </c>
      <c r="D5422" s="20">
        <v>1</v>
      </c>
    </row>
    <row r="5423" spans="1:4" x14ac:dyDescent="0.25">
      <c r="A5423" s="21" t="s">
        <v>8</v>
      </c>
      <c r="B5423" s="20">
        <v>1</v>
      </c>
      <c r="C5423" s="20">
        <v>1</v>
      </c>
      <c r="D5423" s="20">
        <v>1</v>
      </c>
    </row>
    <row r="5424" spans="1:4" x14ac:dyDescent="0.25">
      <c r="A5424" s="21" t="s">
        <v>7</v>
      </c>
      <c r="B5424" s="20">
        <v>1</v>
      </c>
      <c r="C5424" s="20">
        <v>1</v>
      </c>
      <c r="D5424" s="20">
        <v>1</v>
      </c>
    </row>
    <row r="5425" spans="1:4" x14ac:dyDescent="0.25">
      <c r="A5425" s="26" t="s">
        <v>349</v>
      </c>
      <c r="B5425" s="20">
        <v>1</v>
      </c>
      <c r="C5425" s="20">
        <v>1</v>
      </c>
      <c r="D5425" s="20">
        <v>1</v>
      </c>
    </row>
    <row r="5426" spans="1:4" x14ac:dyDescent="0.25">
      <c r="A5426" s="21" t="s">
        <v>12</v>
      </c>
      <c r="B5426" s="20">
        <v>1</v>
      </c>
      <c r="C5426" s="20">
        <v>1</v>
      </c>
      <c r="D5426" s="20">
        <v>1</v>
      </c>
    </row>
    <row r="5427" spans="1:4" x14ac:dyDescent="0.25">
      <c r="A5427" s="26" t="s">
        <v>264</v>
      </c>
      <c r="B5427" s="20">
        <v>1</v>
      </c>
      <c r="C5427" s="20">
        <v>1</v>
      </c>
      <c r="D5427" s="20">
        <v>1</v>
      </c>
    </row>
    <row r="5428" spans="1:4" x14ac:dyDescent="0.25">
      <c r="A5428" s="21" t="s">
        <v>5</v>
      </c>
      <c r="B5428" s="20">
        <v>1</v>
      </c>
      <c r="C5428" s="20">
        <v>1</v>
      </c>
      <c r="D5428" s="20">
        <v>1</v>
      </c>
    </row>
    <row r="5429" spans="1:4" x14ac:dyDescent="0.25">
      <c r="A5429" s="26">
        <v>9584521276</v>
      </c>
      <c r="B5429" s="20">
        <v>1</v>
      </c>
      <c r="C5429" s="20">
        <v>1</v>
      </c>
      <c r="D5429" s="20">
        <v>1</v>
      </c>
    </row>
    <row r="5430" spans="1:4" x14ac:dyDescent="0.25">
      <c r="A5430" s="21" t="s">
        <v>6</v>
      </c>
      <c r="B5430" s="20">
        <v>1</v>
      </c>
      <c r="C5430" s="20">
        <v>1</v>
      </c>
      <c r="D5430" s="20">
        <v>1</v>
      </c>
    </row>
    <row r="5431" spans="1:4" x14ac:dyDescent="0.25">
      <c r="A5431" s="26">
        <v>9789584521279</v>
      </c>
      <c r="B5431" s="20">
        <v>1</v>
      </c>
      <c r="C5431" s="20">
        <v>1</v>
      </c>
      <c r="D5431" s="20">
        <v>1</v>
      </c>
    </row>
    <row r="5432" spans="1:4" x14ac:dyDescent="0.25">
      <c r="A5432" s="21" t="s">
        <v>13</v>
      </c>
      <c r="B5432" s="20">
        <v>1</v>
      </c>
      <c r="C5432" s="20">
        <v>1</v>
      </c>
      <c r="D5432" s="20">
        <v>1</v>
      </c>
    </row>
    <row r="5433" spans="1:4" x14ac:dyDescent="0.25">
      <c r="A5433" s="26" t="s">
        <v>90</v>
      </c>
      <c r="B5433" s="20">
        <v>1</v>
      </c>
      <c r="C5433" s="20">
        <v>1</v>
      </c>
      <c r="D5433" s="20">
        <v>1</v>
      </c>
    </row>
    <row r="5434" spans="1:4" x14ac:dyDescent="0.25">
      <c r="A5434" s="19" t="s">
        <v>47</v>
      </c>
      <c r="B5434" s="20">
        <v>10</v>
      </c>
      <c r="C5434" s="20">
        <v>10</v>
      </c>
      <c r="D5434" s="20">
        <v>10</v>
      </c>
    </row>
    <row r="5435" spans="1:4" x14ac:dyDescent="0.25">
      <c r="A5435" s="21" t="s">
        <v>9</v>
      </c>
      <c r="B5435" s="20">
        <v>1</v>
      </c>
      <c r="C5435" s="20">
        <v>1</v>
      </c>
      <c r="D5435" s="20">
        <v>1</v>
      </c>
    </row>
    <row r="5436" spans="1:4" x14ac:dyDescent="0.25">
      <c r="A5436" s="21" t="s">
        <v>8</v>
      </c>
      <c r="B5436" s="20">
        <v>1</v>
      </c>
      <c r="C5436" s="20">
        <v>1</v>
      </c>
      <c r="D5436" s="20">
        <v>1</v>
      </c>
    </row>
    <row r="5437" spans="1:4" x14ac:dyDescent="0.25">
      <c r="A5437" s="21" t="s">
        <v>7</v>
      </c>
      <c r="B5437" s="20">
        <v>1</v>
      </c>
      <c r="C5437" s="20">
        <v>1</v>
      </c>
      <c r="D5437" s="20">
        <v>1</v>
      </c>
    </row>
    <row r="5438" spans="1:4" x14ac:dyDescent="0.25">
      <c r="A5438" s="26" t="s">
        <v>1575</v>
      </c>
      <c r="B5438" s="20">
        <v>1</v>
      </c>
      <c r="C5438" s="20">
        <v>1</v>
      </c>
      <c r="D5438" s="20">
        <v>1</v>
      </c>
    </row>
    <row r="5439" spans="1:4" x14ac:dyDescent="0.25">
      <c r="A5439" s="21" t="s">
        <v>12</v>
      </c>
      <c r="B5439" s="20">
        <v>1</v>
      </c>
      <c r="C5439" s="20">
        <v>1</v>
      </c>
      <c r="D5439" s="20">
        <v>1</v>
      </c>
    </row>
    <row r="5440" spans="1:4" x14ac:dyDescent="0.25">
      <c r="A5440" s="26" t="s">
        <v>264</v>
      </c>
      <c r="B5440" s="20">
        <v>1</v>
      </c>
      <c r="C5440" s="20">
        <v>1</v>
      </c>
      <c r="D5440" s="20">
        <v>1</v>
      </c>
    </row>
    <row r="5441" spans="1:4" x14ac:dyDescent="0.25">
      <c r="A5441" s="21" t="s">
        <v>11</v>
      </c>
      <c r="B5441" s="20">
        <v>1</v>
      </c>
      <c r="C5441" s="20">
        <v>1</v>
      </c>
      <c r="D5441" s="20">
        <v>1</v>
      </c>
    </row>
    <row r="5442" spans="1:4" x14ac:dyDescent="0.25">
      <c r="A5442" s="26" t="s">
        <v>81</v>
      </c>
      <c r="B5442" s="20">
        <v>1</v>
      </c>
      <c r="C5442" s="20">
        <v>1</v>
      </c>
      <c r="D5442" s="20">
        <v>1</v>
      </c>
    </row>
    <row r="5443" spans="1:4" x14ac:dyDescent="0.25">
      <c r="A5443" s="21" t="s">
        <v>5</v>
      </c>
      <c r="B5443" s="20">
        <v>1</v>
      </c>
      <c r="C5443" s="20">
        <v>1</v>
      </c>
      <c r="D5443" s="20">
        <v>1</v>
      </c>
    </row>
    <row r="5444" spans="1:4" x14ac:dyDescent="0.25">
      <c r="A5444" s="26">
        <v>2865420068</v>
      </c>
      <c r="B5444" s="20">
        <v>1</v>
      </c>
      <c r="C5444" s="20">
        <v>1</v>
      </c>
      <c r="D5444" s="20">
        <v>1</v>
      </c>
    </row>
    <row r="5445" spans="1:4" x14ac:dyDescent="0.25">
      <c r="A5445" s="21" t="s">
        <v>6</v>
      </c>
      <c r="B5445" s="20">
        <v>1</v>
      </c>
      <c r="C5445" s="20">
        <v>1</v>
      </c>
      <c r="D5445" s="20">
        <v>1</v>
      </c>
    </row>
    <row r="5446" spans="1:4" x14ac:dyDescent="0.25">
      <c r="A5446" s="26" t="s">
        <v>2351</v>
      </c>
      <c r="B5446" s="20">
        <v>1</v>
      </c>
      <c r="C5446" s="20">
        <v>1</v>
      </c>
      <c r="D5446" s="20">
        <v>1</v>
      </c>
    </row>
    <row r="5447" spans="1:4" x14ac:dyDescent="0.25">
      <c r="A5447" s="21" t="s">
        <v>10</v>
      </c>
      <c r="B5447" s="20">
        <v>1</v>
      </c>
      <c r="C5447" s="20">
        <v>1</v>
      </c>
      <c r="D5447" s="20">
        <v>1</v>
      </c>
    </row>
    <row r="5448" spans="1:4" x14ac:dyDescent="0.25">
      <c r="A5448" s="26" t="s">
        <v>290</v>
      </c>
      <c r="B5448" s="20">
        <v>1</v>
      </c>
      <c r="C5448" s="20">
        <v>1</v>
      </c>
      <c r="D5448" s="20">
        <v>1</v>
      </c>
    </row>
    <row r="5449" spans="1:4" x14ac:dyDescent="0.25">
      <c r="A5449" s="21" t="s">
        <v>14</v>
      </c>
      <c r="B5449" s="20">
        <v>1</v>
      </c>
      <c r="C5449" s="20">
        <v>1</v>
      </c>
      <c r="D5449" s="20">
        <v>1</v>
      </c>
    </row>
    <row r="5450" spans="1:4" x14ac:dyDescent="0.25">
      <c r="A5450" s="26" t="s">
        <v>2351</v>
      </c>
      <c r="B5450" s="20">
        <v>1</v>
      </c>
      <c r="C5450" s="20">
        <v>1</v>
      </c>
      <c r="D5450" s="20">
        <v>1</v>
      </c>
    </row>
    <row r="5451" spans="1:4" x14ac:dyDescent="0.25">
      <c r="A5451" s="21" t="s">
        <v>16</v>
      </c>
      <c r="B5451" s="20">
        <v>1</v>
      </c>
      <c r="C5451" s="20">
        <v>1</v>
      </c>
      <c r="D5451" s="20">
        <v>1</v>
      </c>
    </row>
    <row r="5452" spans="1:4" x14ac:dyDescent="0.25">
      <c r="A5452" s="26" t="s">
        <v>2351</v>
      </c>
      <c r="B5452" s="20">
        <v>1</v>
      </c>
      <c r="C5452" s="20">
        <v>1</v>
      </c>
      <c r="D5452" s="20">
        <v>1</v>
      </c>
    </row>
    <row r="5453" spans="1:4" x14ac:dyDescent="0.25">
      <c r="A5453" s="19" t="s">
        <v>1320</v>
      </c>
      <c r="B5453" s="20">
        <v>4</v>
      </c>
      <c r="C5453" s="20">
        <v>4</v>
      </c>
      <c r="D5453" s="20">
        <v>4</v>
      </c>
    </row>
    <row r="5454" spans="1:4" x14ac:dyDescent="0.25">
      <c r="A5454" s="21" t="s">
        <v>9</v>
      </c>
      <c r="B5454" s="20">
        <v>1</v>
      </c>
      <c r="C5454" s="20">
        <v>1</v>
      </c>
      <c r="D5454" s="20">
        <v>1</v>
      </c>
    </row>
    <row r="5455" spans="1:4" x14ac:dyDescent="0.25">
      <c r="A5455" s="21" t="s">
        <v>7</v>
      </c>
      <c r="B5455" s="20">
        <v>1</v>
      </c>
      <c r="C5455" s="20">
        <v>1</v>
      </c>
      <c r="D5455" s="20">
        <v>1</v>
      </c>
    </row>
    <row r="5456" spans="1:4" x14ac:dyDescent="0.25">
      <c r="A5456" s="26" t="s">
        <v>1503</v>
      </c>
      <c r="B5456" s="20">
        <v>1</v>
      </c>
      <c r="C5456" s="20">
        <v>1</v>
      </c>
      <c r="D5456" s="20">
        <v>1</v>
      </c>
    </row>
    <row r="5457" spans="1:4" x14ac:dyDescent="0.25">
      <c r="A5457" s="21" t="s">
        <v>12</v>
      </c>
      <c r="B5457" s="20">
        <v>1</v>
      </c>
      <c r="C5457" s="20">
        <v>1</v>
      </c>
      <c r="D5457" s="20">
        <v>1</v>
      </c>
    </row>
    <row r="5458" spans="1:4" x14ac:dyDescent="0.25">
      <c r="A5458" s="26" t="s">
        <v>264</v>
      </c>
      <c r="B5458" s="20">
        <v>1</v>
      </c>
      <c r="C5458" s="20">
        <v>1</v>
      </c>
      <c r="D5458" s="20">
        <v>1</v>
      </c>
    </row>
    <row r="5459" spans="1:4" x14ac:dyDescent="0.25">
      <c r="A5459" s="21" t="s">
        <v>13</v>
      </c>
      <c r="B5459" s="20">
        <v>1</v>
      </c>
      <c r="C5459" s="20">
        <v>1</v>
      </c>
      <c r="D5459" s="20">
        <v>1</v>
      </c>
    </row>
    <row r="5460" spans="1:4" x14ac:dyDescent="0.25">
      <c r="A5460" s="26" t="s">
        <v>90</v>
      </c>
      <c r="B5460" s="20">
        <v>1</v>
      </c>
      <c r="C5460" s="20">
        <v>1</v>
      </c>
      <c r="D5460" s="20">
        <v>1</v>
      </c>
    </row>
    <row r="5461" spans="1:4" x14ac:dyDescent="0.25">
      <c r="A5461" s="19" t="s">
        <v>218</v>
      </c>
      <c r="B5461" s="20">
        <v>11</v>
      </c>
      <c r="C5461" s="20">
        <v>11</v>
      </c>
      <c r="D5461" s="20">
        <v>11</v>
      </c>
    </row>
    <row r="5462" spans="1:4" x14ac:dyDescent="0.25">
      <c r="A5462" s="21" t="s">
        <v>9</v>
      </c>
      <c r="B5462" s="20">
        <v>1</v>
      </c>
      <c r="C5462" s="20">
        <v>1</v>
      </c>
      <c r="D5462" s="20">
        <v>1</v>
      </c>
    </row>
    <row r="5463" spans="1:4" x14ac:dyDescent="0.25">
      <c r="A5463" s="21" t="s">
        <v>8</v>
      </c>
      <c r="B5463" s="20">
        <v>1</v>
      </c>
      <c r="C5463" s="20">
        <v>1</v>
      </c>
      <c r="D5463" s="20">
        <v>1</v>
      </c>
    </row>
    <row r="5464" spans="1:4" x14ac:dyDescent="0.25">
      <c r="A5464" s="21" t="s">
        <v>7</v>
      </c>
      <c r="B5464" s="20">
        <v>1</v>
      </c>
      <c r="C5464" s="20">
        <v>1</v>
      </c>
      <c r="D5464" s="20">
        <v>1</v>
      </c>
    </row>
    <row r="5465" spans="1:4" x14ac:dyDescent="0.25">
      <c r="A5465" s="26" t="s">
        <v>467</v>
      </c>
      <c r="B5465" s="20">
        <v>1</v>
      </c>
      <c r="C5465" s="20">
        <v>1</v>
      </c>
      <c r="D5465" s="20">
        <v>1</v>
      </c>
    </row>
    <row r="5466" spans="1:4" x14ac:dyDescent="0.25">
      <c r="A5466" s="21" t="s">
        <v>12</v>
      </c>
      <c r="B5466" s="20">
        <v>1</v>
      </c>
      <c r="C5466" s="20">
        <v>1</v>
      </c>
      <c r="D5466" s="20">
        <v>1</v>
      </c>
    </row>
    <row r="5467" spans="1:4" x14ac:dyDescent="0.25">
      <c r="A5467" s="26" t="s">
        <v>264</v>
      </c>
      <c r="B5467" s="20">
        <v>1</v>
      </c>
      <c r="C5467" s="20">
        <v>1</v>
      </c>
      <c r="D5467" s="20">
        <v>1</v>
      </c>
    </row>
    <row r="5468" spans="1:4" x14ac:dyDescent="0.25">
      <c r="A5468" s="21" t="s">
        <v>11</v>
      </c>
      <c r="B5468" s="20">
        <v>1</v>
      </c>
      <c r="C5468" s="20">
        <v>1</v>
      </c>
      <c r="D5468" s="20">
        <v>1</v>
      </c>
    </row>
    <row r="5469" spans="1:4" x14ac:dyDescent="0.25">
      <c r="A5469" s="26" t="s">
        <v>26</v>
      </c>
      <c r="B5469" s="20">
        <v>1</v>
      </c>
      <c r="C5469" s="20">
        <v>1</v>
      </c>
      <c r="D5469" s="20">
        <v>1</v>
      </c>
    </row>
    <row r="5470" spans="1:4" x14ac:dyDescent="0.25">
      <c r="A5470" s="21" t="s">
        <v>5</v>
      </c>
      <c r="B5470" s="20">
        <v>1</v>
      </c>
      <c r="C5470" s="20">
        <v>1</v>
      </c>
      <c r="D5470" s="20">
        <v>1</v>
      </c>
    </row>
    <row r="5471" spans="1:4" x14ac:dyDescent="0.25">
      <c r="A5471" s="26">
        <v>9583002208</v>
      </c>
      <c r="B5471" s="20">
        <v>1</v>
      </c>
      <c r="C5471" s="20">
        <v>1</v>
      </c>
      <c r="D5471" s="20">
        <v>1</v>
      </c>
    </row>
    <row r="5472" spans="1:4" x14ac:dyDescent="0.25">
      <c r="A5472" s="21" t="s">
        <v>6</v>
      </c>
      <c r="B5472" s="20">
        <v>1</v>
      </c>
      <c r="C5472" s="20">
        <v>1</v>
      </c>
      <c r="D5472" s="20">
        <v>1</v>
      </c>
    </row>
    <row r="5473" spans="1:4" x14ac:dyDescent="0.25">
      <c r="A5473" s="26">
        <v>9789583002205</v>
      </c>
      <c r="B5473" s="20">
        <v>1</v>
      </c>
      <c r="C5473" s="20">
        <v>1</v>
      </c>
      <c r="D5473" s="20">
        <v>1</v>
      </c>
    </row>
    <row r="5474" spans="1:4" x14ac:dyDescent="0.25">
      <c r="A5474" s="21" t="s">
        <v>10</v>
      </c>
      <c r="B5474" s="20">
        <v>1</v>
      </c>
      <c r="C5474" s="20">
        <v>1</v>
      </c>
      <c r="D5474" s="20">
        <v>1</v>
      </c>
    </row>
    <row r="5475" spans="1:4" x14ac:dyDescent="0.25">
      <c r="A5475" s="26" t="s">
        <v>2351</v>
      </c>
      <c r="B5475" s="20">
        <v>1</v>
      </c>
      <c r="C5475" s="20">
        <v>1</v>
      </c>
      <c r="D5475" s="20">
        <v>1</v>
      </c>
    </row>
    <row r="5476" spans="1:4" x14ac:dyDescent="0.25">
      <c r="A5476" s="21" t="s">
        <v>13</v>
      </c>
      <c r="B5476" s="20">
        <v>1</v>
      </c>
      <c r="C5476" s="20">
        <v>1</v>
      </c>
      <c r="D5476" s="20">
        <v>1</v>
      </c>
    </row>
    <row r="5477" spans="1:4" x14ac:dyDescent="0.25">
      <c r="A5477" s="26" t="s">
        <v>90</v>
      </c>
      <c r="B5477" s="20">
        <v>1</v>
      </c>
      <c r="C5477" s="20">
        <v>1</v>
      </c>
      <c r="D5477" s="20">
        <v>1</v>
      </c>
    </row>
    <row r="5478" spans="1:4" x14ac:dyDescent="0.25">
      <c r="A5478" s="21" t="s">
        <v>14</v>
      </c>
      <c r="B5478" s="20">
        <v>1</v>
      </c>
      <c r="C5478" s="20">
        <v>1</v>
      </c>
      <c r="D5478" s="20">
        <v>1</v>
      </c>
    </row>
    <row r="5479" spans="1:4" x14ac:dyDescent="0.25">
      <c r="A5479" s="26" t="s">
        <v>2351</v>
      </c>
      <c r="B5479" s="20">
        <v>1</v>
      </c>
      <c r="C5479" s="20">
        <v>1</v>
      </c>
      <c r="D5479" s="20">
        <v>1</v>
      </c>
    </row>
    <row r="5480" spans="1:4" x14ac:dyDescent="0.25">
      <c r="A5480" s="21" t="s">
        <v>16</v>
      </c>
      <c r="B5480" s="20">
        <v>1</v>
      </c>
      <c r="C5480" s="20">
        <v>1</v>
      </c>
      <c r="D5480" s="20">
        <v>1</v>
      </c>
    </row>
    <row r="5481" spans="1:4" x14ac:dyDescent="0.25">
      <c r="A5481" s="26" t="s">
        <v>2351</v>
      </c>
      <c r="B5481" s="20">
        <v>1</v>
      </c>
      <c r="C5481" s="20">
        <v>1</v>
      </c>
      <c r="D5481" s="20">
        <v>1</v>
      </c>
    </row>
    <row r="5482" spans="1:4" x14ac:dyDescent="0.25">
      <c r="A5482" s="19" t="s">
        <v>201</v>
      </c>
      <c r="B5482" s="20">
        <v>10</v>
      </c>
      <c r="C5482" s="20">
        <v>10</v>
      </c>
      <c r="D5482" s="20">
        <v>10</v>
      </c>
    </row>
    <row r="5483" spans="1:4" x14ac:dyDescent="0.25">
      <c r="A5483" s="21" t="s">
        <v>9</v>
      </c>
      <c r="B5483" s="20">
        <v>1</v>
      </c>
      <c r="C5483" s="20">
        <v>1</v>
      </c>
      <c r="D5483" s="20">
        <v>1</v>
      </c>
    </row>
    <row r="5484" spans="1:4" x14ac:dyDescent="0.25">
      <c r="A5484" s="21" t="s">
        <v>8</v>
      </c>
      <c r="B5484" s="20">
        <v>1</v>
      </c>
      <c r="C5484" s="20">
        <v>1</v>
      </c>
      <c r="D5484" s="20">
        <v>1</v>
      </c>
    </row>
    <row r="5485" spans="1:4" x14ac:dyDescent="0.25">
      <c r="A5485" s="21" t="s">
        <v>7</v>
      </c>
      <c r="B5485" s="20">
        <v>1</v>
      </c>
      <c r="C5485" s="20">
        <v>1</v>
      </c>
      <c r="D5485" s="20">
        <v>1</v>
      </c>
    </row>
    <row r="5486" spans="1:4" x14ac:dyDescent="0.25">
      <c r="A5486" s="26" t="s">
        <v>2351</v>
      </c>
      <c r="B5486" s="20">
        <v>1</v>
      </c>
      <c r="C5486" s="20">
        <v>1</v>
      </c>
      <c r="D5486" s="20">
        <v>1</v>
      </c>
    </row>
    <row r="5487" spans="1:4" x14ac:dyDescent="0.25">
      <c r="A5487" s="21" t="s">
        <v>12</v>
      </c>
      <c r="B5487" s="20">
        <v>1</v>
      </c>
      <c r="C5487" s="20">
        <v>1</v>
      </c>
      <c r="D5487" s="20">
        <v>1</v>
      </c>
    </row>
    <row r="5488" spans="1:4" x14ac:dyDescent="0.25">
      <c r="A5488" s="26" t="s">
        <v>264</v>
      </c>
      <c r="B5488" s="20">
        <v>1</v>
      </c>
      <c r="C5488" s="20">
        <v>1</v>
      </c>
      <c r="D5488" s="20">
        <v>1</v>
      </c>
    </row>
    <row r="5489" spans="1:4" x14ac:dyDescent="0.25">
      <c r="A5489" s="21" t="s">
        <v>11</v>
      </c>
      <c r="B5489" s="20">
        <v>1</v>
      </c>
      <c r="C5489" s="20">
        <v>1</v>
      </c>
      <c r="D5489" s="20">
        <v>1</v>
      </c>
    </row>
    <row r="5490" spans="1:4" x14ac:dyDescent="0.25">
      <c r="A5490" s="26" t="s">
        <v>28</v>
      </c>
      <c r="B5490" s="20">
        <v>1</v>
      </c>
      <c r="C5490" s="20">
        <v>1</v>
      </c>
      <c r="D5490" s="20">
        <v>1</v>
      </c>
    </row>
    <row r="5491" spans="1:4" x14ac:dyDescent="0.25">
      <c r="A5491" s="21" t="s">
        <v>5</v>
      </c>
      <c r="B5491" s="20">
        <v>1</v>
      </c>
      <c r="C5491" s="20">
        <v>1</v>
      </c>
      <c r="D5491" s="20">
        <v>1</v>
      </c>
    </row>
    <row r="5492" spans="1:4" x14ac:dyDescent="0.25">
      <c r="A5492" s="26" t="s">
        <v>2351</v>
      </c>
      <c r="B5492" s="20">
        <v>1</v>
      </c>
      <c r="C5492" s="20">
        <v>1</v>
      </c>
      <c r="D5492" s="20">
        <v>1</v>
      </c>
    </row>
    <row r="5493" spans="1:4" x14ac:dyDescent="0.25">
      <c r="A5493" s="21" t="s">
        <v>6</v>
      </c>
      <c r="B5493" s="20">
        <v>1</v>
      </c>
      <c r="C5493" s="20">
        <v>1</v>
      </c>
      <c r="D5493" s="20">
        <v>1</v>
      </c>
    </row>
    <row r="5494" spans="1:4" x14ac:dyDescent="0.25">
      <c r="A5494" s="26" t="s">
        <v>2351</v>
      </c>
      <c r="B5494" s="20">
        <v>1</v>
      </c>
      <c r="C5494" s="20">
        <v>1</v>
      </c>
      <c r="D5494" s="20">
        <v>1</v>
      </c>
    </row>
    <row r="5495" spans="1:4" x14ac:dyDescent="0.25">
      <c r="A5495" s="21" t="s">
        <v>10</v>
      </c>
      <c r="B5495" s="20">
        <v>1</v>
      </c>
      <c r="C5495" s="20">
        <v>1</v>
      </c>
      <c r="D5495" s="20">
        <v>1</v>
      </c>
    </row>
    <row r="5496" spans="1:4" x14ac:dyDescent="0.25">
      <c r="A5496" s="26" t="s">
        <v>1823</v>
      </c>
      <c r="B5496" s="20">
        <v>1</v>
      </c>
      <c r="C5496" s="20">
        <v>1</v>
      </c>
      <c r="D5496" s="20">
        <v>1</v>
      </c>
    </row>
    <row r="5497" spans="1:4" x14ac:dyDescent="0.25">
      <c r="A5497" s="21" t="s">
        <v>14</v>
      </c>
      <c r="B5497" s="20">
        <v>1</v>
      </c>
      <c r="C5497" s="20">
        <v>1</v>
      </c>
      <c r="D5497" s="20">
        <v>1</v>
      </c>
    </row>
    <row r="5498" spans="1:4" x14ac:dyDescent="0.25">
      <c r="A5498" s="26" t="s">
        <v>2351</v>
      </c>
      <c r="B5498" s="20">
        <v>1</v>
      </c>
      <c r="C5498" s="20">
        <v>1</v>
      </c>
      <c r="D5498" s="20">
        <v>1</v>
      </c>
    </row>
    <row r="5499" spans="1:4" x14ac:dyDescent="0.25">
      <c r="A5499" s="21" t="s">
        <v>16</v>
      </c>
      <c r="B5499" s="20">
        <v>1</v>
      </c>
      <c r="C5499" s="20">
        <v>1</v>
      </c>
      <c r="D5499" s="20">
        <v>1</v>
      </c>
    </row>
    <row r="5500" spans="1:4" x14ac:dyDescent="0.25">
      <c r="A5500" s="26" t="s">
        <v>2351</v>
      </c>
      <c r="B5500" s="20">
        <v>1</v>
      </c>
      <c r="C5500" s="20">
        <v>1</v>
      </c>
      <c r="D5500" s="20">
        <v>1</v>
      </c>
    </row>
    <row r="5501" spans="1:4" x14ac:dyDescent="0.25">
      <c r="A5501" s="19" t="s">
        <v>985</v>
      </c>
      <c r="B5501" s="20">
        <v>4</v>
      </c>
      <c r="C5501" s="20">
        <v>4</v>
      </c>
      <c r="D5501" s="20">
        <v>4</v>
      </c>
    </row>
    <row r="5502" spans="1:4" x14ac:dyDescent="0.25">
      <c r="A5502" s="21" t="s">
        <v>9</v>
      </c>
      <c r="B5502" s="20">
        <v>1</v>
      </c>
      <c r="C5502" s="20">
        <v>1</v>
      </c>
      <c r="D5502" s="20">
        <v>1</v>
      </c>
    </row>
    <row r="5503" spans="1:4" x14ac:dyDescent="0.25">
      <c r="A5503" s="21" t="s">
        <v>7</v>
      </c>
      <c r="B5503" s="20">
        <v>1</v>
      </c>
      <c r="C5503" s="20">
        <v>1</v>
      </c>
      <c r="D5503" s="20">
        <v>1</v>
      </c>
    </row>
    <row r="5504" spans="1:4" x14ac:dyDescent="0.25">
      <c r="A5504" s="26" t="s">
        <v>578</v>
      </c>
      <c r="B5504" s="20">
        <v>1</v>
      </c>
      <c r="C5504" s="20">
        <v>1</v>
      </c>
      <c r="D5504" s="20">
        <v>1</v>
      </c>
    </row>
    <row r="5505" spans="1:4" x14ac:dyDescent="0.25">
      <c r="A5505" s="21" t="s">
        <v>12</v>
      </c>
      <c r="B5505" s="20">
        <v>1</v>
      </c>
      <c r="C5505" s="20">
        <v>1</v>
      </c>
      <c r="D5505" s="20">
        <v>1</v>
      </c>
    </row>
    <row r="5506" spans="1:4" x14ac:dyDescent="0.25">
      <c r="A5506" s="26" t="s">
        <v>264</v>
      </c>
      <c r="B5506" s="20">
        <v>1</v>
      </c>
      <c r="C5506" s="20">
        <v>1</v>
      </c>
      <c r="D5506" s="20">
        <v>1</v>
      </c>
    </row>
    <row r="5507" spans="1:4" x14ac:dyDescent="0.25">
      <c r="A5507" s="21" t="s">
        <v>13</v>
      </c>
      <c r="B5507" s="20">
        <v>1</v>
      </c>
      <c r="C5507" s="20">
        <v>1</v>
      </c>
      <c r="D5507" s="20">
        <v>1</v>
      </c>
    </row>
    <row r="5508" spans="1:4" x14ac:dyDescent="0.25">
      <c r="A5508" s="26" t="s">
        <v>90</v>
      </c>
      <c r="B5508" s="20">
        <v>1</v>
      </c>
      <c r="C5508" s="20">
        <v>1</v>
      </c>
      <c r="D5508" s="20">
        <v>1</v>
      </c>
    </row>
    <row r="5509" spans="1:4" x14ac:dyDescent="0.25">
      <c r="A5509" s="19" t="s">
        <v>499</v>
      </c>
      <c r="B5509" s="20">
        <v>4</v>
      </c>
      <c r="C5509" s="20">
        <v>4</v>
      </c>
      <c r="D5509" s="20">
        <v>4</v>
      </c>
    </row>
    <row r="5510" spans="1:4" x14ac:dyDescent="0.25">
      <c r="A5510" s="21" t="s">
        <v>9</v>
      </c>
      <c r="B5510" s="20">
        <v>1</v>
      </c>
      <c r="C5510" s="20">
        <v>1</v>
      </c>
      <c r="D5510" s="20">
        <v>1</v>
      </c>
    </row>
    <row r="5511" spans="1:4" x14ac:dyDescent="0.25">
      <c r="A5511" s="21" t="s">
        <v>12</v>
      </c>
      <c r="B5511" s="20">
        <v>1</v>
      </c>
      <c r="C5511" s="20">
        <v>1</v>
      </c>
      <c r="D5511" s="20">
        <v>1</v>
      </c>
    </row>
    <row r="5512" spans="1:4" x14ac:dyDescent="0.25">
      <c r="A5512" s="26" t="s">
        <v>264</v>
      </c>
      <c r="B5512" s="20">
        <v>1</v>
      </c>
      <c r="C5512" s="20">
        <v>1</v>
      </c>
      <c r="D5512" s="20">
        <v>1</v>
      </c>
    </row>
    <row r="5513" spans="1:4" x14ac:dyDescent="0.25">
      <c r="A5513" s="21" t="s">
        <v>6</v>
      </c>
      <c r="B5513" s="20">
        <v>1</v>
      </c>
      <c r="C5513" s="20">
        <v>1</v>
      </c>
      <c r="D5513" s="20">
        <v>1</v>
      </c>
    </row>
    <row r="5514" spans="1:4" x14ac:dyDescent="0.25">
      <c r="A5514" s="26">
        <v>9789588613567</v>
      </c>
      <c r="B5514" s="20">
        <v>1</v>
      </c>
      <c r="C5514" s="20">
        <v>1</v>
      </c>
      <c r="D5514" s="20">
        <v>1</v>
      </c>
    </row>
    <row r="5515" spans="1:4" x14ac:dyDescent="0.25">
      <c r="A5515" s="21" t="s">
        <v>13</v>
      </c>
      <c r="B5515" s="20">
        <v>1</v>
      </c>
      <c r="C5515" s="20">
        <v>1</v>
      </c>
      <c r="D5515" s="20">
        <v>1</v>
      </c>
    </row>
    <row r="5516" spans="1:4" x14ac:dyDescent="0.25">
      <c r="A5516" s="26" t="s">
        <v>90</v>
      </c>
      <c r="B5516" s="20">
        <v>1</v>
      </c>
      <c r="C5516" s="20">
        <v>1</v>
      </c>
      <c r="D5516" s="20">
        <v>1</v>
      </c>
    </row>
    <row r="5517" spans="1:4" x14ac:dyDescent="0.25">
      <c r="A5517" s="19" t="s">
        <v>1504</v>
      </c>
      <c r="B5517" s="20">
        <v>4</v>
      </c>
      <c r="C5517" s="20">
        <v>4</v>
      </c>
      <c r="D5517" s="20">
        <v>4</v>
      </c>
    </row>
    <row r="5518" spans="1:4" x14ac:dyDescent="0.25">
      <c r="A5518" s="21" t="s">
        <v>9</v>
      </c>
      <c r="B5518" s="20">
        <v>1</v>
      </c>
      <c r="C5518" s="20">
        <v>1</v>
      </c>
      <c r="D5518" s="20">
        <v>1</v>
      </c>
    </row>
    <row r="5519" spans="1:4" x14ac:dyDescent="0.25">
      <c r="A5519" s="21" t="s">
        <v>7</v>
      </c>
      <c r="B5519" s="20">
        <v>1</v>
      </c>
      <c r="C5519" s="20">
        <v>1</v>
      </c>
      <c r="D5519" s="20">
        <v>1</v>
      </c>
    </row>
    <row r="5520" spans="1:4" x14ac:dyDescent="0.25">
      <c r="A5520" s="26" t="s">
        <v>1503</v>
      </c>
      <c r="B5520" s="20">
        <v>1</v>
      </c>
      <c r="C5520" s="20">
        <v>1</v>
      </c>
      <c r="D5520" s="20">
        <v>1</v>
      </c>
    </row>
    <row r="5521" spans="1:4" x14ac:dyDescent="0.25">
      <c r="A5521" s="21" t="s">
        <v>12</v>
      </c>
      <c r="B5521" s="20">
        <v>1</v>
      </c>
      <c r="C5521" s="20">
        <v>1</v>
      </c>
      <c r="D5521" s="20">
        <v>1</v>
      </c>
    </row>
    <row r="5522" spans="1:4" x14ac:dyDescent="0.25">
      <c r="A5522" s="26" t="s">
        <v>264</v>
      </c>
      <c r="B5522" s="20">
        <v>1</v>
      </c>
      <c r="C5522" s="20">
        <v>1</v>
      </c>
      <c r="D5522" s="20">
        <v>1</v>
      </c>
    </row>
    <row r="5523" spans="1:4" x14ac:dyDescent="0.25">
      <c r="A5523" s="21" t="s">
        <v>13</v>
      </c>
      <c r="B5523" s="20">
        <v>1</v>
      </c>
      <c r="C5523" s="20">
        <v>1</v>
      </c>
      <c r="D5523" s="20">
        <v>1</v>
      </c>
    </row>
    <row r="5524" spans="1:4" x14ac:dyDescent="0.25">
      <c r="A5524" s="26" t="s">
        <v>90</v>
      </c>
      <c r="B5524" s="20">
        <v>1</v>
      </c>
      <c r="C5524" s="20">
        <v>1</v>
      </c>
      <c r="D5524" s="20">
        <v>1</v>
      </c>
    </row>
    <row r="5525" spans="1:4" x14ac:dyDescent="0.25">
      <c r="A5525" s="19" t="s">
        <v>1045</v>
      </c>
      <c r="B5525" s="20">
        <v>3</v>
      </c>
      <c r="C5525" s="20">
        <v>3</v>
      </c>
      <c r="D5525" s="20">
        <v>3</v>
      </c>
    </row>
    <row r="5526" spans="1:4" x14ac:dyDescent="0.25">
      <c r="A5526" s="21" t="s">
        <v>9</v>
      </c>
      <c r="B5526" s="20">
        <v>1</v>
      </c>
      <c r="C5526" s="20">
        <v>1</v>
      </c>
      <c r="D5526" s="20">
        <v>1</v>
      </c>
    </row>
    <row r="5527" spans="1:4" x14ac:dyDescent="0.25">
      <c r="A5527" s="21" t="s">
        <v>12</v>
      </c>
      <c r="B5527" s="20">
        <v>1</v>
      </c>
      <c r="C5527" s="20">
        <v>1</v>
      </c>
      <c r="D5527" s="20">
        <v>1</v>
      </c>
    </row>
    <row r="5528" spans="1:4" x14ac:dyDescent="0.25">
      <c r="A5528" s="26" t="s">
        <v>377</v>
      </c>
      <c r="B5528" s="20">
        <v>1</v>
      </c>
      <c r="C5528" s="20">
        <v>1</v>
      </c>
      <c r="D5528" s="20">
        <v>1</v>
      </c>
    </row>
    <row r="5529" spans="1:4" x14ac:dyDescent="0.25">
      <c r="A5529" s="21" t="s">
        <v>13</v>
      </c>
      <c r="B5529" s="20">
        <v>1</v>
      </c>
      <c r="C5529" s="20">
        <v>1</v>
      </c>
      <c r="D5529" s="20">
        <v>1</v>
      </c>
    </row>
    <row r="5530" spans="1:4" x14ac:dyDescent="0.25">
      <c r="A5530" s="26" t="s">
        <v>90</v>
      </c>
      <c r="B5530" s="20">
        <v>1</v>
      </c>
      <c r="C5530" s="20">
        <v>1</v>
      </c>
      <c r="D5530" s="20">
        <v>1</v>
      </c>
    </row>
    <row r="5531" spans="1:4" x14ac:dyDescent="0.25">
      <c r="A5531" s="19" t="s">
        <v>996</v>
      </c>
      <c r="B5531" s="20">
        <v>4</v>
      </c>
      <c r="C5531" s="20">
        <v>4</v>
      </c>
      <c r="D5531" s="20">
        <v>4</v>
      </c>
    </row>
    <row r="5532" spans="1:4" x14ac:dyDescent="0.25">
      <c r="A5532" s="21" t="s">
        <v>9</v>
      </c>
      <c r="B5532" s="20">
        <v>1</v>
      </c>
      <c r="C5532" s="20">
        <v>1</v>
      </c>
      <c r="D5532" s="20">
        <v>1</v>
      </c>
    </row>
    <row r="5533" spans="1:4" x14ac:dyDescent="0.25">
      <c r="A5533" s="21" t="s">
        <v>7</v>
      </c>
      <c r="B5533" s="20">
        <v>1</v>
      </c>
      <c r="C5533" s="20">
        <v>1</v>
      </c>
      <c r="D5533" s="20">
        <v>1</v>
      </c>
    </row>
    <row r="5534" spans="1:4" x14ac:dyDescent="0.25">
      <c r="A5534" s="26" t="s">
        <v>1503</v>
      </c>
      <c r="B5534" s="20">
        <v>1</v>
      </c>
      <c r="C5534" s="20">
        <v>1</v>
      </c>
      <c r="D5534" s="20">
        <v>1</v>
      </c>
    </row>
    <row r="5535" spans="1:4" x14ac:dyDescent="0.25">
      <c r="A5535" s="21" t="s">
        <v>12</v>
      </c>
      <c r="B5535" s="20">
        <v>1</v>
      </c>
      <c r="C5535" s="20">
        <v>1</v>
      </c>
      <c r="D5535" s="20">
        <v>1</v>
      </c>
    </row>
    <row r="5536" spans="1:4" x14ac:dyDescent="0.25">
      <c r="A5536" s="26" t="s">
        <v>264</v>
      </c>
      <c r="B5536" s="20">
        <v>1</v>
      </c>
      <c r="C5536" s="20">
        <v>1</v>
      </c>
      <c r="D5536" s="20">
        <v>1</v>
      </c>
    </row>
    <row r="5537" spans="1:4" x14ac:dyDescent="0.25">
      <c r="A5537" s="21" t="s">
        <v>13</v>
      </c>
      <c r="B5537" s="20">
        <v>1</v>
      </c>
      <c r="C5537" s="20">
        <v>1</v>
      </c>
      <c r="D5537" s="20">
        <v>1</v>
      </c>
    </row>
    <row r="5538" spans="1:4" x14ac:dyDescent="0.25">
      <c r="A5538" s="26" t="s">
        <v>90</v>
      </c>
      <c r="B5538" s="20">
        <v>1</v>
      </c>
      <c r="C5538" s="20">
        <v>1</v>
      </c>
      <c r="D5538" s="20">
        <v>1</v>
      </c>
    </row>
    <row r="5539" spans="1:4" x14ac:dyDescent="0.25">
      <c r="A5539" s="19" t="s">
        <v>509</v>
      </c>
      <c r="B5539" s="20">
        <v>6</v>
      </c>
      <c r="C5539" s="20">
        <v>6</v>
      </c>
      <c r="D5539" s="20">
        <v>6</v>
      </c>
    </row>
    <row r="5540" spans="1:4" x14ac:dyDescent="0.25">
      <c r="A5540" s="21" t="s">
        <v>9</v>
      </c>
      <c r="B5540" s="20">
        <v>1</v>
      </c>
      <c r="C5540" s="20">
        <v>1</v>
      </c>
      <c r="D5540" s="20">
        <v>1</v>
      </c>
    </row>
    <row r="5541" spans="1:4" x14ac:dyDescent="0.25">
      <c r="A5541" s="21" t="s">
        <v>7</v>
      </c>
      <c r="B5541" s="20">
        <v>1</v>
      </c>
      <c r="C5541" s="20">
        <v>1</v>
      </c>
      <c r="D5541" s="20">
        <v>1</v>
      </c>
    </row>
    <row r="5542" spans="1:4" x14ac:dyDescent="0.25">
      <c r="A5542" s="26" t="s">
        <v>310</v>
      </c>
      <c r="B5542" s="20">
        <v>1</v>
      </c>
      <c r="C5542" s="20">
        <v>1</v>
      </c>
      <c r="D5542" s="20">
        <v>1</v>
      </c>
    </row>
    <row r="5543" spans="1:4" x14ac:dyDescent="0.25">
      <c r="A5543" s="21" t="s">
        <v>12</v>
      </c>
      <c r="B5543" s="20">
        <v>1</v>
      </c>
      <c r="C5543" s="20">
        <v>1</v>
      </c>
      <c r="D5543" s="20">
        <v>1</v>
      </c>
    </row>
    <row r="5544" spans="1:4" x14ac:dyDescent="0.25">
      <c r="A5544" s="26" t="s">
        <v>264</v>
      </c>
      <c r="B5544" s="20">
        <v>1</v>
      </c>
      <c r="C5544" s="20">
        <v>1</v>
      </c>
      <c r="D5544" s="20">
        <v>1</v>
      </c>
    </row>
    <row r="5545" spans="1:4" x14ac:dyDescent="0.25">
      <c r="A5545" s="21" t="s">
        <v>5</v>
      </c>
      <c r="B5545" s="20">
        <v>1</v>
      </c>
      <c r="C5545" s="20">
        <v>1</v>
      </c>
      <c r="D5545" s="20">
        <v>1</v>
      </c>
    </row>
    <row r="5546" spans="1:4" x14ac:dyDescent="0.25">
      <c r="A5546" s="26">
        <v>8408019619</v>
      </c>
      <c r="B5546" s="20">
        <v>1</v>
      </c>
      <c r="C5546" s="20">
        <v>1</v>
      </c>
      <c r="D5546" s="20">
        <v>1</v>
      </c>
    </row>
    <row r="5547" spans="1:4" x14ac:dyDescent="0.25">
      <c r="A5547" s="21" t="s">
        <v>6</v>
      </c>
      <c r="B5547" s="20">
        <v>1</v>
      </c>
      <c r="C5547" s="20">
        <v>1</v>
      </c>
      <c r="D5547" s="20">
        <v>1</v>
      </c>
    </row>
    <row r="5548" spans="1:4" x14ac:dyDescent="0.25">
      <c r="A5548" s="26">
        <v>9788408019619</v>
      </c>
      <c r="B5548" s="20">
        <v>1</v>
      </c>
      <c r="C5548" s="20">
        <v>1</v>
      </c>
      <c r="D5548" s="20">
        <v>1</v>
      </c>
    </row>
    <row r="5549" spans="1:4" x14ac:dyDescent="0.25">
      <c r="A5549" s="21" t="s">
        <v>13</v>
      </c>
      <c r="B5549" s="20">
        <v>1</v>
      </c>
      <c r="C5549" s="20">
        <v>1</v>
      </c>
      <c r="D5549" s="20">
        <v>1</v>
      </c>
    </row>
    <row r="5550" spans="1:4" x14ac:dyDescent="0.25">
      <c r="A5550" s="26" t="s">
        <v>90</v>
      </c>
      <c r="B5550" s="20">
        <v>1</v>
      </c>
      <c r="C5550" s="20">
        <v>1</v>
      </c>
      <c r="D5550" s="20">
        <v>1</v>
      </c>
    </row>
    <row r="5551" spans="1:4" x14ac:dyDescent="0.25">
      <c r="A5551" s="19" t="s">
        <v>211</v>
      </c>
      <c r="B5551" s="20">
        <v>27</v>
      </c>
      <c r="C5551" s="20">
        <v>27</v>
      </c>
      <c r="D5551" s="20">
        <v>27</v>
      </c>
    </row>
    <row r="5552" spans="1:4" x14ac:dyDescent="0.25">
      <c r="A5552" s="21" t="s">
        <v>9</v>
      </c>
      <c r="B5552" s="20">
        <v>2</v>
      </c>
      <c r="C5552" s="20">
        <v>2</v>
      </c>
      <c r="D5552" s="20">
        <v>2</v>
      </c>
    </row>
    <row r="5553" spans="1:4" x14ac:dyDescent="0.25">
      <c r="A5553" s="21" t="s">
        <v>8</v>
      </c>
      <c r="B5553" s="20">
        <v>3</v>
      </c>
      <c r="C5553" s="20">
        <v>3</v>
      </c>
      <c r="D5553" s="20">
        <v>3</v>
      </c>
    </row>
    <row r="5554" spans="1:4" x14ac:dyDescent="0.25">
      <c r="A5554" s="21" t="s">
        <v>7</v>
      </c>
      <c r="B5554" s="20">
        <v>3</v>
      </c>
      <c r="C5554" s="20">
        <v>3</v>
      </c>
      <c r="D5554" s="20">
        <v>3</v>
      </c>
    </row>
    <row r="5555" spans="1:4" x14ac:dyDescent="0.25">
      <c r="A5555" s="26" t="s">
        <v>349</v>
      </c>
      <c r="B5555" s="20">
        <v>1</v>
      </c>
      <c r="C5555" s="20">
        <v>1</v>
      </c>
      <c r="D5555" s="20">
        <v>1</v>
      </c>
    </row>
    <row r="5556" spans="1:4" x14ac:dyDescent="0.25">
      <c r="A5556" s="26" t="s">
        <v>315</v>
      </c>
      <c r="B5556" s="20">
        <v>1</v>
      </c>
      <c r="C5556" s="20">
        <v>1</v>
      </c>
      <c r="D5556" s="20">
        <v>1</v>
      </c>
    </row>
    <row r="5557" spans="1:4" x14ac:dyDescent="0.25">
      <c r="A5557" s="26" t="s">
        <v>2351</v>
      </c>
      <c r="B5557" s="20">
        <v>1</v>
      </c>
      <c r="C5557" s="20">
        <v>1</v>
      </c>
      <c r="D5557" s="20">
        <v>1</v>
      </c>
    </row>
    <row r="5558" spans="1:4" x14ac:dyDescent="0.25">
      <c r="A5558" s="21" t="s">
        <v>12</v>
      </c>
      <c r="B5558" s="20">
        <v>3</v>
      </c>
      <c r="C5558" s="20">
        <v>3</v>
      </c>
      <c r="D5558" s="20">
        <v>3</v>
      </c>
    </row>
    <row r="5559" spans="1:4" x14ac:dyDescent="0.25">
      <c r="A5559" s="26" t="s">
        <v>380</v>
      </c>
      <c r="B5559" s="20">
        <v>1</v>
      </c>
      <c r="C5559" s="20">
        <v>1</v>
      </c>
      <c r="D5559" s="20">
        <v>1</v>
      </c>
    </row>
    <row r="5560" spans="1:4" x14ac:dyDescent="0.25">
      <c r="A5560" s="26" t="s">
        <v>264</v>
      </c>
      <c r="B5560" s="20">
        <v>2</v>
      </c>
      <c r="C5560" s="20">
        <v>2</v>
      </c>
      <c r="D5560" s="20">
        <v>2</v>
      </c>
    </row>
    <row r="5561" spans="1:4" x14ac:dyDescent="0.25">
      <c r="A5561" s="21" t="s">
        <v>11</v>
      </c>
      <c r="B5561" s="20">
        <v>2</v>
      </c>
      <c r="C5561" s="20">
        <v>2</v>
      </c>
      <c r="D5561" s="20">
        <v>2</v>
      </c>
    </row>
    <row r="5562" spans="1:4" x14ac:dyDescent="0.25">
      <c r="A5562" s="26" t="s">
        <v>28</v>
      </c>
      <c r="B5562" s="20">
        <v>1</v>
      </c>
      <c r="C5562" s="20">
        <v>1</v>
      </c>
      <c r="D5562" s="20">
        <v>1</v>
      </c>
    </row>
    <row r="5563" spans="1:4" x14ac:dyDescent="0.25">
      <c r="A5563" s="26" t="s">
        <v>2351</v>
      </c>
      <c r="B5563" s="20">
        <v>1</v>
      </c>
      <c r="C5563" s="20">
        <v>1</v>
      </c>
      <c r="D5563" s="20">
        <v>1</v>
      </c>
    </row>
    <row r="5564" spans="1:4" x14ac:dyDescent="0.25">
      <c r="A5564" s="21" t="s">
        <v>5</v>
      </c>
      <c r="B5564" s="20">
        <v>3</v>
      </c>
      <c r="C5564" s="20">
        <v>3</v>
      </c>
      <c r="D5564" s="20">
        <v>3</v>
      </c>
    </row>
    <row r="5565" spans="1:4" x14ac:dyDescent="0.25">
      <c r="A5565" s="26">
        <v>9580434131</v>
      </c>
      <c r="B5565" s="20">
        <v>1</v>
      </c>
      <c r="C5565" s="20">
        <v>1</v>
      </c>
      <c r="D5565" s="20">
        <v>1</v>
      </c>
    </row>
    <row r="5566" spans="1:4" x14ac:dyDescent="0.25">
      <c r="A5566" s="26">
        <v>9580475326</v>
      </c>
      <c r="B5566" s="20">
        <v>1</v>
      </c>
      <c r="C5566" s="20">
        <v>1</v>
      </c>
      <c r="D5566" s="20">
        <v>1</v>
      </c>
    </row>
    <row r="5567" spans="1:4" x14ac:dyDescent="0.25">
      <c r="A5567" s="26" t="s">
        <v>2351</v>
      </c>
      <c r="B5567" s="20">
        <v>1</v>
      </c>
      <c r="C5567" s="20">
        <v>1</v>
      </c>
      <c r="D5567" s="20">
        <v>1</v>
      </c>
    </row>
    <row r="5568" spans="1:4" x14ac:dyDescent="0.25">
      <c r="A5568" s="21" t="s">
        <v>6</v>
      </c>
      <c r="B5568" s="20">
        <v>3</v>
      </c>
      <c r="C5568" s="20">
        <v>3</v>
      </c>
      <c r="D5568" s="20">
        <v>3</v>
      </c>
    </row>
    <row r="5569" spans="1:4" x14ac:dyDescent="0.25">
      <c r="A5569" s="26">
        <v>9789580434139</v>
      </c>
      <c r="B5569" s="20">
        <v>1</v>
      </c>
      <c r="C5569" s="20">
        <v>1</v>
      </c>
      <c r="D5569" s="20">
        <v>1</v>
      </c>
    </row>
    <row r="5570" spans="1:4" x14ac:dyDescent="0.25">
      <c r="A5570" s="26" t="s">
        <v>2351</v>
      </c>
      <c r="B5570" s="20">
        <v>2</v>
      </c>
      <c r="C5570" s="20">
        <v>2</v>
      </c>
      <c r="D5570" s="20">
        <v>2</v>
      </c>
    </row>
    <row r="5571" spans="1:4" x14ac:dyDescent="0.25">
      <c r="A5571" s="21" t="s">
        <v>10</v>
      </c>
      <c r="B5571" s="20">
        <v>2</v>
      </c>
      <c r="C5571" s="20">
        <v>2</v>
      </c>
      <c r="D5571" s="20">
        <v>2</v>
      </c>
    </row>
    <row r="5572" spans="1:4" x14ac:dyDescent="0.25">
      <c r="A5572" s="26" t="s">
        <v>256</v>
      </c>
      <c r="B5572" s="20">
        <v>2</v>
      </c>
      <c r="C5572" s="20">
        <v>2</v>
      </c>
      <c r="D5572" s="20">
        <v>2</v>
      </c>
    </row>
    <row r="5573" spans="1:4" x14ac:dyDescent="0.25">
      <c r="A5573" s="21" t="s">
        <v>13</v>
      </c>
      <c r="B5573" s="20">
        <v>2</v>
      </c>
      <c r="C5573" s="20">
        <v>2</v>
      </c>
      <c r="D5573" s="20">
        <v>2</v>
      </c>
    </row>
    <row r="5574" spans="1:4" x14ac:dyDescent="0.25">
      <c r="A5574" s="26" t="s">
        <v>375</v>
      </c>
      <c r="B5574" s="20">
        <v>1</v>
      </c>
      <c r="C5574" s="20">
        <v>1</v>
      </c>
      <c r="D5574" s="20">
        <v>1</v>
      </c>
    </row>
    <row r="5575" spans="1:4" x14ac:dyDescent="0.25">
      <c r="A5575" s="26" t="s">
        <v>145</v>
      </c>
      <c r="B5575" s="20">
        <v>1</v>
      </c>
      <c r="C5575" s="20">
        <v>1</v>
      </c>
      <c r="D5575" s="20">
        <v>1</v>
      </c>
    </row>
    <row r="5576" spans="1:4" x14ac:dyDescent="0.25">
      <c r="A5576" s="21" t="s">
        <v>14</v>
      </c>
      <c r="B5576" s="20">
        <v>2</v>
      </c>
      <c r="C5576" s="20">
        <v>2</v>
      </c>
      <c r="D5576" s="20">
        <v>2</v>
      </c>
    </row>
    <row r="5577" spans="1:4" x14ac:dyDescent="0.25">
      <c r="A5577" s="26" t="s">
        <v>15</v>
      </c>
      <c r="B5577" s="20">
        <v>1</v>
      </c>
      <c r="C5577" s="20">
        <v>1</v>
      </c>
      <c r="D5577" s="20">
        <v>1</v>
      </c>
    </row>
    <row r="5578" spans="1:4" x14ac:dyDescent="0.25">
      <c r="A5578" s="26" t="s">
        <v>2351</v>
      </c>
      <c r="B5578" s="20">
        <v>1</v>
      </c>
      <c r="C5578" s="20">
        <v>1</v>
      </c>
      <c r="D5578" s="20">
        <v>1</v>
      </c>
    </row>
    <row r="5579" spans="1:4" x14ac:dyDescent="0.25">
      <c r="A5579" s="21" t="s">
        <v>16</v>
      </c>
      <c r="B5579" s="20">
        <v>2</v>
      </c>
      <c r="C5579" s="20">
        <v>2</v>
      </c>
      <c r="D5579" s="20">
        <v>2</v>
      </c>
    </row>
    <row r="5580" spans="1:4" x14ac:dyDescent="0.25">
      <c r="A5580" s="26" t="s">
        <v>253</v>
      </c>
      <c r="B5580" s="20">
        <v>1</v>
      </c>
      <c r="C5580" s="20">
        <v>1</v>
      </c>
      <c r="D5580" s="20">
        <v>1</v>
      </c>
    </row>
    <row r="5581" spans="1:4" x14ac:dyDescent="0.25">
      <c r="A5581" s="26" t="s">
        <v>2351</v>
      </c>
      <c r="B5581" s="20">
        <v>1</v>
      </c>
      <c r="C5581" s="20">
        <v>1</v>
      </c>
      <c r="D5581" s="20">
        <v>1</v>
      </c>
    </row>
    <row r="5582" spans="1:4" x14ac:dyDescent="0.25">
      <c r="A5582" s="19" t="s">
        <v>1333</v>
      </c>
      <c r="B5582" s="20">
        <v>10</v>
      </c>
      <c r="C5582" s="20">
        <v>10</v>
      </c>
      <c r="D5582" s="20">
        <v>10</v>
      </c>
    </row>
    <row r="5583" spans="1:4" x14ac:dyDescent="0.25">
      <c r="A5583" s="21" t="s">
        <v>9</v>
      </c>
      <c r="B5583" s="20">
        <v>1</v>
      </c>
      <c r="C5583" s="20">
        <v>1</v>
      </c>
      <c r="D5583" s="20">
        <v>1</v>
      </c>
    </row>
    <row r="5584" spans="1:4" x14ac:dyDescent="0.25">
      <c r="A5584" s="21" t="s">
        <v>8</v>
      </c>
      <c r="B5584" s="20">
        <v>1</v>
      </c>
      <c r="C5584" s="20">
        <v>1</v>
      </c>
      <c r="D5584" s="20">
        <v>1</v>
      </c>
    </row>
    <row r="5585" spans="1:4" x14ac:dyDescent="0.25">
      <c r="A5585" s="21" t="s">
        <v>7</v>
      </c>
      <c r="B5585" s="20">
        <v>1</v>
      </c>
      <c r="C5585" s="20">
        <v>1</v>
      </c>
      <c r="D5585" s="20">
        <v>1</v>
      </c>
    </row>
    <row r="5586" spans="1:4" x14ac:dyDescent="0.25">
      <c r="A5586" s="26" t="s">
        <v>1599</v>
      </c>
      <c r="B5586" s="20">
        <v>1</v>
      </c>
      <c r="C5586" s="20">
        <v>1</v>
      </c>
      <c r="D5586" s="20">
        <v>1</v>
      </c>
    </row>
    <row r="5587" spans="1:4" x14ac:dyDescent="0.25">
      <c r="A5587" s="21" t="s">
        <v>12</v>
      </c>
      <c r="B5587" s="20">
        <v>1</v>
      </c>
      <c r="C5587" s="20">
        <v>1</v>
      </c>
      <c r="D5587" s="20">
        <v>1</v>
      </c>
    </row>
    <row r="5588" spans="1:4" x14ac:dyDescent="0.25">
      <c r="A5588" s="26" t="s">
        <v>264</v>
      </c>
      <c r="B5588" s="20">
        <v>1</v>
      </c>
      <c r="C5588" s="20">
        <v>1</v>
      </c>
      <c r="D5588" s="20">
        <v>1</v>
      </c>
    </row>
    <row r="5589" spans="1:4" x14ac:dyDescent="0.25">
      <c r="A5589" s="21" t="s">
        <v>11</v>
      </c>
      <c r="B5589" s="20">
        <v>1</v>
      </c>
      <c r="C5589" s="20">
        <v>1</v>
      </c>
      <c r="D5589" s="20">
        <v>1</v>
      </c>
    </row>
    <row r="5590" spans="1:4" x14ac:dyDescent="0.25">
      <c r="A5590" s="26" t="s">
        <v>26</v>
      </c>
      <c r="B5590" s="20">
        <v>1</v>
      </c>
      <c r="C5590" s="20">
        <v>1</v>
      </c>
      <c r="D5590" s="20">
        <v>1</v>
      </c>
    </row>
    <row r="5591" spans="1:4" x14ac:dyDescent="0.25">
      <c r="A5591" s="21" t="s">
        <v>5</v>
      </c>
      <c r="B5591" s="20">
        <v>1</v>
      </c>
      <c r="C5591" s="20">
        <v>1</v>
      </c>
      <c r="D5591" s="20">
        <v>1</v>
      </c>
    </row>
    <row r="5592" spans="1:4" x14ac:dyDescent="0.25">
      <c r="A5592" s="26">
        <v>9587040643</v>
      </c>
      <c r="B5592" s="20">
        <v>1</v>
      </c>
      <c r="C5592" s="20">
        <v>1</v>
      </c>
      <c r="D5592" s="20">
        <v>1</v>
      </c>
    </row>
    <row r="5593" spans="1:4" x14ac:dyDescent="0.25">
      <c r="A5593" s="21" t="s">
        <v>6</v>
      </c>
      <c r="B5593" s="20">
        <v>1</v>
      </c>
      <c r="C5593" s="20">
        <v>1</v>
      </c>
      <c r="D5593" s="20">
        <v>1</v>
      </c>
    </row>
    <row r="5594" spans="1:4" x14ac:dyDescent="0.25">
      <c r="A5594" s="26" t="s">
        <v>2351</v>
      </c>
      <c r="B5594" s="20">
        <v>1</v>
      </c>
      <c r="C5594" s="20">
        <v>1</v>
      </c>
      <c r="D5594" s="20">
        <v>1</v>
      </c>
    </row>
    <row r="5595" spans="1:4" x14ac:dyDescent="0.25">
      <c r="A5595" s="21" t="s">
        <v>10</v>
      </c>
      <c r="B5595" s="20">
        <v>1</v>
      </c>
      <c r="C5595" s="20">
        <v>1</v>
      </c>
      <c r="D5595" s="20">
        <v>1</v>
      </c>
    </row>
    <row r="5596" spans="1:4" x14ac:dyDescent="0.25">
      <c r="A5596" s="26" t="s">
        <v>256</v>
      </c>
      <c r="B5596" s="20">
        <v>1</v>
      </c>
      <c r="C5596" s="20">
        <v>1</v>
      </c>
      <c r="D5596" s="20">
        <v>1</v>
      </c>
    </row>
    <row r="5597" spans="1:4" x14ac:dyDescent="0.25">
      <c r="A5597" s="21" t="s">
        <v>14</v>
      </c>
      <c r="B5597" s="20">
        <v>1</v>
      </c>
      <c r="C5597" s="20">
        <v>1</v>
      </c>
      <c r="D5597" s="20">
        <v>1</v>
      </c>
    </row>
    <row r="5598" spans="1:4" x14ac:dyDescent="0.25">
      <c r="A5598" s="26" t="s">
        <v>2351</v>
      </c>
      <c r="B5598" s="20">
        <v>1</v>
      </c>
      <c r="C5598" s="20">
        <v>1</v>
      </c>
      <c r="D5598" s="20">
        <v>1</v>
      </c>
    </row>
    <row r="5599" spans="1:4" x14ac:dyDescent="0.25">
      <c r="A5599" s="21" t="s">
        <v>16</v>
      </c>
      <c r="B5599" s="20">
        <v>1</v>
      </c>
      <c r="C5599" s="20">
        <v>1</v>
      </c>
      <c r="D5599" s="20">
        <v>1</v>
      </c>
    </row>
    <row r="5600" spans="1:4" x14ac:dyDescent="0.25">
      <c r="A5600" s="26" t="s">
        <v>2351</v>
      </c>
      <c r="B5600" s="20">
        <v>1</v>
      </c>
      <c r="C5600" s="20">
        <v>1</v>
      </c>
      <c r="D5600" s="20">
        <v>1</v>
      </c>
    </row>
    <row r="5601" spans="1:4" x14ac:dyDescent="0.25">
      <c r="A5601" s="19" t="s">
        <v>1328</v>
      </c>
      <c r="B5601" s="20">
        <v>11</v>
      </c>
      <c r="C5601" s="20">
        <v>11</v>
      </c>
      <c r="D5601" s="20">
        <v>11</v>
      </c>
    </row>
    <row r="5602" spans="1:4" x14ac:dyDescent="0.25">
      <c r="A5602" s="21" t="s">
        <v>9</v>
      </c>
      <c r="B5602" s="20">
        <v>1</v>
      </c>
      <c r="C5602" s="20">
        <v>1</v>
      </c>
      <c r="D5602" s="20">
        <v>1</v>
      </c>
    </row>
    <row r="5603" spans="1:4" x14ac:dyDescent="0.25">
      <c r="A5603" s="21" t="s">
        <v>8</v>
      </c>
      <c r="B5603" s="20">
        <v>1</v>
      </c>
      <c r="C5603" s="20">
        <v>1</v>
      </c>
      <c r="D5603" s="20">
        <v>1</v>
      </c>
    </row>
    <row r="5604" spans="1:4" x14ac:dyDescent="0.25">
      <c r="A5604" s="21" t="s">
        <v>7</v>
      </c>
      <c r="B5604" s="20">
        <v>1</v>
      </c>
      <c r="C5604" s="20">
        <v>1</v>
      </c>
      <c r="D5604" s="20">
        <v>1</v>
      </c>
    </row>
    <row r="5605" spans="1:4" x14ac:dyDescent="0.25">
      <c r="A5605" s="26" t="s">
        <v>451</v>
      </c>
      <c r="B5605" s="20">
        <v>1</v>
      </c>
      <c r="C5605" s="20">
        <v>1</v>
      </c>
      <c r="D5605" s="20">
        <v>1</v>
      </c>
    </row>
    <row r="5606" spans="1:4" x14ac:dyDescent="0.25">
      <c r="A5606" s="21" t="s">
        <v>12</v>
      </c>
      <c r="B5606" s="20">
        <v>1</v>
      </c>
      <c r="C5606" s="20">
        <v>1</v>
      </c>
      <c r="D5606" s="20">
        <v>1</v>
      </c>
    </row>
    <row r="5607" spans="1:4" x14ac:dyDescent="0.25">
      <c r="A5607" s="26" t="s">
        <v>377</v>
      </c>
      <c r="B5607" s="20">
        <v>1</v>
      </c>
      <c r="C5607" s="20">
        <v>1</v>
      </c>
      <c r="D5607" s="20">
        <v>1</v>
      </c>
    </row>
    <row r="5608" spans="1:4" x14ac:dyDescent="0.25">
      <c r="A5608" s="21" t="s">
        <v>11</v>
      </c>
      <c r="B5608" s="20">
        <v>1</v>
      </c>
      <c r="C5608" s="20">
        <v>1</v>
      </c>
      <c r="D5608" s="20">
        <v>1</v>
      </c>
    </row>
    <row r="5609" spans="1:4" x14ac:dyDescent="0.25">
      <c r="A5609" s="26" t="s">
        <v>1218</v>
      </c>
      <c r="B5609" s="20">
        <v>1</v>
      </c>
      <c r="C5609" s="20">
        <v>1</v>
      </c>
      <c r="D5609" s="20">
        <v>1</v>
      </c>
    </row>
    <row r="5610" spans="1:4" x14ac:dyDescent="0.25">
      <c r="A5610" s="21" t="s">
        <v>5</v>
      </c>
      <c r="B5610" s="20">
        <v>1</v>
      </c>
      <c r="C5610" s="20">
        <v>1</v>
      </c>
      <c r="D5610" s="20">
        <v>1</v>
      </c>
    </row>
    <row r="5611" spans="1:4" x14ac:dyDescent="0.25">
      <c r="A5611" s="26">
        <v>8448132149</v>
      </c>
      <c r="B5611" s="20">
        <v>1</v>
      </c>
      <c r="C5611" s="20">
        <v>1</v>
      </c>
      <c r="D5611" s="20">
        <v>1</v>
      </c>
    </row>
    <row r="5612" spans="1:4" x14ac:dyDescent="0.25">
      <c r="A5612" s="21" t="s">
        <v>6</v>
      </c>
      <c r="B5612" s="20">
        <v>1</v>
      </c>
      <c r="C5612" s="20">
        <v>1</v>
      </c>
      <c r="D5612" s="20">
        <v>1</v>
      </c>
    </row>
    <row r="5613" spans="1:4" x14ac:dyDescent="0.25">
      <c r="A5613" s="26" t="s">
        <v>2351</v>
      </c>
      <c r="B5613" s="20">
        <v>1</v>
      </c>
      <c r="C5613" s="20">
        <v>1</v>
      </c>
      <c r="D5613" s="20">
        <v>1</v>
      </c>
    </row>
    <row r="5614" spans="1:4" x14ac:dyDescent="0.25">
      <c r="A5614" s="21" t="s">
        <v>10</v>
      </c>
      <c r="B5614" s="20">
        <v>1</v>
      </c>
      <c r="C5614" s="20">
        <v>1</v>
      </c>
      <c r="D5614" s="20">
        <v>1</v>
      </c>
    </row>
    <row r="5615" spans="1:4" x14ac:dyDescent="0.25">
      <c r="A5615" s="26" t="s">
        <v>1400</v>
      </c>
      <c r="B5615" s="20">
        <v>1</v>
      </c>
      <c r="C5615" s="20">
        <v>1</v>
      </c>
      <c r="D5615" s="20">
        <v>1</v>
      </c>
    </row>
    <row r="5616" spans="1:4" x14ac:dyDescent="0.25">
      <c r="A5616" s="21" t="s">
        <v>13</v>
      </c>
      <c r="B5616" s="20">
        <v>1</v>
      </c>
      <c r="C5616" s="20">
        <v>1</v>
      </c>
      <c r="D5616" s="20">
        <v>1</v>
      </c>
    </row>
    <row r="5617" spans="1:4" x14ac:dyDescent="0.25">
      <c r="A5617" s="26" t="s">
        <v>15</v>
      </c>
      <c r="B5617" s="20">
        <v>1</v>
      </c>
      <c r="C5617" s="20">
        <v>1</v>
      </c>
      <c r="D5617" s="20">
        <v>1</v>
      </c>
    </row>
    <row r="5618" spans="1:4" x14ac:dyDescent="0.25">
      <c r="A5618" s="21" t="s">
        <v>14</v>
      </c>
      <c r="B5618" s="20">
        <v>1</v>
      </c>
      <c r="C5618" s="20">
        <v>1</v>
      </c>
      <c r="D5618" s="20">
        <v>1</v>
      </c>
    </row>
    <row r="5619" spans="1:4" x14ac:dyDescent="0.25">
      <c r="A5619" s="26" t="s">
        <v>2351</v>
      </c>
      <c r="B5619" s="20">
        <v>1</v>
      </c>
      <c r="C5619" s="20">
        <v>1</v>
      </c>
      <c r="D5619" s="20">
        <v>1</v>
      </c>
    </row>
    <row r="5620" spans="1:4" x14ac:dyDescent="0.25">
      <c r="A5620" s="21" t="s">
        <v>16</v>
      </c>
      <c r="B5620" s="20">
        <v>1</v>
      </c>
      <c r="C5620" s="20">
        <v>1</v>
      </c>
      <c r="D5620" s="20">
        <v>1</v>
      </c>
    </row>
    <row r="5621" spans="1:4" x14ac:dyDescent="0.25">
      <c r="A5621" s="26" t="s">
        <v>2351</v>
      </c>
      <c r="B5621" s="20">
        <v>1</v>
      </c>
      <c r="C5621" s="20">
        <v>1</v>
      </c>
      <c r="D5621" s="20">
        <v>1</v>
      </c>
    </row>
    <row r="5622" spans="1:4" x14ac:dyDescent="0.25">
      <c r="A5622" s="19" t="s">
        <v>119</v>
      </c>
      <c r="B5622" s="20">
        <v>11</v>
      </c>
      <c r="C5622" s="20">
        <v>11</v>
      </c>
      <c r="D5622" s="20">
        <v>11</v>
      </c>
    </row>
    <row r="5623" spans="1:4" x14ac:dyDescent="0.25">
      <c r="A5623" s="21" t="s">
        <v>9</v>
      </c>
      <c r="B5623" s="20">
        <v>1</v>
      </c>
      <c r="C5623" s="20">
        <v>1</v>
      </c>
      <c r="D5623" s="20">
        <v>1</v>
      </c>
    </row>
    <row r="5624" spans="1:4" x14ac:dyDescent="0.25">
      <c r="A5624" s="21" t="s">
        <v>8</v>
      </c>
      <c r="B5624" s="20">
        <v>1</v>
      </c>
      <c r="C5624" s="20">
        <v>1</v>
      </c>
      <c r="D5624" s="20">
        <v>1</v>
      </c>
    </row>
    <row r="5625" spans="1:4" x14ac:dyDescent="0.25">
      <c r="A5625" s="21" t="s">
        <v>7</v>
      </c>
      <c r="B5625" s="20">
        <v>1</v>
      </c>
      <c r="C5625" s="20">
        <v>1</v>
      </c>
      <c r="D5625" s="20">
        <v>1</v>
      </c>
    </row>
    <row r="5626" spans="1:4" x14ac:dyDescent="0.25">
      <c r="A5626" s="26" t="s">
        <v>466</v>
      </c>
      <c r="B5626" s="20">
        <v>1</v>
      </c>
      <c r="C5626" s="20">
        <v>1</v>
      </c>
      <c r="D5626" s="20">
        <v>1</v>
      </c>
    </row>
    <row r="5627" spans="1:4" x14ac:dyDescent="0.25">
      <c r="A5627" s="21" t="s">
        <v>12</v>
      </c>
      <c r="B5627" s="20">
        <v>1</v>
      </c>
      <c r="C5627" s="20">
        <v>1</v>
      </c>
      <c r="D5627" s="20">
        <v>1</v>
      </c>
    </row>
    <row r="5628" spans="1:4" x14ac:dyDescent="0.25">
      <c r="A5628" s="26" t="s">
        <v>264</v>
      </c>
      <c r="B5628" s="20">
        <v>1</v>
      </c>
      <c r="C5628" s="20">
        <v>1</v>
      </c>
      <c r="D5628" s="20">
        <v>1</v>
      </c>
    </row>
    <row r="5629" spans="1:4" x14ac:dyDescent="0.25">
      <c r="A5629" s="21" t="s">
        <v>11</v>
      </c>
      <c r="B5629" s="20">
        <v>1</v>
      </c>
      <c r="C5629" s="20">
        <v>1</v>
      </c>
      <c r="D5629" s="20">
        <v>1</v>
      </c>
    </row>
    <row r="5630" spans="1:4" x14ac:dyDescent="0.25">
      <c r="A5630" s="26" t="s">
        <v>26</v>
      </c>
      <c r="B5630" s="20">
        <v>1</v>
      </c>
      <c r="C5630" s="20">
        <v>1</v>
      </c>
      <c r="D5630" s="20">
        <v>1</v>
      </c>
    </row>
    <row r="5631" spans="1:4" x14ac:dyDescent="0.25">
      <c r="A5631" s="21" t="s">
        <v>5</v>
      </c>
      <c r="B5631" s="20">
        <v>1</v>
      </c>
      <c r="C5631" s="20">
        <v>1</v>
      </c>
      <c r="D5631" s="20">
        <v>1</v>
      </c>
    </row>
    <row r="5632" spans="1:4" x14ac:dyDescent="0.25">
      <c r="A5632" s="26">
        <v>9681908155</v>
      </c>
      <c r="B5632" s="20">
        <v>1</v>
      </c>
      <c r="C5632" s="20">
        <v>1</v>
      </c>
      <c r="D5632" s="20">
        <v>1</v>
      </c>
    </row>
    <row r="5633" spans="1:4" x14ac:dyDescent="0.25">
      <c r="A5633" s="21" t="s">
        <v>6</v>
      </c>
      <c r="B5633" s="20">
        <v>1</v>
      </c>
      <c r="C5633" s="20">
        <v>1</v>
      </c>
      <c r="D5633" s="20">
        <v>1</v>
      </c>
    </row>
    <row r="5634" spans="1:4" x14ac:dyDescent="0.25">
      <c r="A5634" s="26">
        <v>9789681908157</v>
      </c>
      <c r="B5634" s="20">
        <v>1</v>
      </c>
      <c r="C5634" s="20">
        <v>1</v>
      </c>
      <c r="D5634" s="20">
        <v>1</v>
      </c>
    </row>
    <row r="5635" spans="1:4" x14ac:dyDescent="0.25">
      <c r="A5635" s="21" t="s">
        <v>10</v>
      </c>
      <c r="B5635" s="20">
        <v>1</v>
      </c>
      <c r="C5635" s="20">
        <v>1</v>
      </c>
      <c r="D5635" s="20">
        <v>1</v>
      </c>
    </row>
    <row r="5636" spans="1:4" x14ac:dyDescent="0.25">
      <c r="A5636" s="26" t="s">
        <v>2351</v>
      </c>
      <c r="B5636" s="20">
        <v>1</v>
      </c>
      <c r="C5636" s="20">
        <v>1</v>
      </c>
      <c r="D5636" s="20">
        <v>1</v>
      </c>
    </row>
    <row r="5637" spans="1:4" x14ac:dyDescent="0.25">
      <c r="A5637" s="21" t="s">
        <v>13</v>
      </c>
      <c r="B5637" s="20">
        <v>1</v>
      </c>
      <c r="C5637" s="20">
        <v>1</v>
      </c>
      <c r="D5637" s="20">
        <v>1</v>
      </c>
    </row>
    <row r="5638" spans="1:4" x14ac:dyDescent="0.25">
      <c r="A5638" s="26" t="s">
        <v>90</v>
      </c>
      <c r="B5638" s="20">
        <v>1</v>
      </c>
      <c r="C5638" s="20">
        <v>1</v>
      </c>
      <c r="D5638" s="20">
        <v>1</v>
      </c>
    </row>
    <row r="5639" spans="1:4" x14ac:dyDescent="0.25">
      <c r="A5639" s="21" t="s">
        <v>14</v>
      </c>
      <c r="B5639" s="20">
        <v>1</v>
      </c>
      <c r="C5639" s="20">
        <v>1</v>
      </c>
      <c r="D5639" s="20">
        <v>1</v>
      </c>
    </row>
    <row r="5640" spans="1:4" x14ac:dyDescent="0.25">
      <c r="A5640" s="26" t="s">
        <v>2351</v>
      </c>
      <c r="B5640" s="20">
        <v>1</v>
      </c>
      <c r="C5640" s="20">
        <v>1</v>
      </c>
      <c r="D5640" s="20">
        <v>1</v>
      </c>
    </row>
    <row r="5641" spans="1:4" x14ac:dyDescent="0.25">
      <c r="A5641" s="21" t="s">
        <v>16</v>
      </c>
      <c r="B5641" s="20">
        <v>1</v>
      </c>
      <c r="C5641" s="20">
        <v>1</v>
      </c>
      <c r="D5641" s="20">
        <v>1</v>
      </c>
    </row>
    <row r="5642" spans="1:4" x14ac:dyDescent="0.25">
      <c r="A5642" s="26" t="s">
        <v>2351</v>
      </c>
      <c r="B5642" s="20">
        <v>1</v>
      </c>
      <c r="C5642" s="20">
        <v>1</v>
      </c>
      <c r="D5642" s="20">
        <v>1</v>
      </c>
    </row>
    <row r="5643" spans="1:4" x14ac:dyDescent="0.25">
      <c r="A5643" s="19" t="s">
        <v>673</v>
      </c>
      <c r="B5643" s="20">
        <v>5</v>
      </c>
      <c r="C5643" s="20">
        <v>5</v>
      </c>
      <c r="D5643" s="20">
        <v>5</v>
      </c>
    </row>
    <row r="5644" spans="1:4" x14ac:dyDescent="0.25">
      <c r="A5644" s="21" t="s">
        <v>9</v>
      </c>
      <c r="B5644" s="20">
        <v>1</v>
      </c>
      <c r="C5644" s="20">
        <v>1</v>
      </c>
      <c r="D5644" s="20">
        <v>1</v>
      </c>
    </row>
    <row r="5645" spans="1:4" x14ac:dyDescent="0.25">
      <c r="A5645" s="21" t="s">
        <v>7</v>
      </c>
      <c r="B5645" s="20">
        <v>1</v>
      </c>
      <c r="C5645" s="20">
        <v>1</v>
      </c>
      <c r="D5645" s="20">
        <v>1</v>
      </c>
    </row>
    <row r="5646" spans="1:4" x14ac:dyDescent="0.25">
      <c r="A5646" s="26" t="s">
        <v>349</v>
      </c>
      <c r="B5646" s="20">
        <v>1</v>
      </c>
      <c r="C5646" s="20">
        <v>1</v>
      </c>
      <c r="D5646" s="20">
        <v>1</v>
      </c>
    </row>
    <row r="5647" spans="1:4" x14ac:dyDescent="0.25">
      <c r="A5647" s="21" t="s">
        <v>12</v>
      </c>
      <c r="B5647" s="20">
        <v>1</v>
      </c>
      <c r="C5647" s="20">
        <v>1</v>
      </c>
      <c r="D5647" s="20">
        <v>1</v>
      </c>
    </row>
    <row r="5648" spans="1:4" x14ac:dyDescent="0.25">
      <c r="A5648" s="26" t="s">
        <v>264</v>
      </c>
      <c r="B5648" s="20">
        <v>1</v>
      </c>
      <c r="C5648" s="20">
        <v>1</v>
      </c>
      <c r="D5648" s="20">
        <v>1</v>
      </c>
    </row>
    <row r="5649" spans="1:4" x14ac:dyDescent="0.25">
      <c r="A5649" s="21" t="s">
        <v>6</v>
      </c>
      <c r="B5649" s="20">
        <v>1</v>
      </c>
      <c r="C5649" s="20">
        <v>1</v>
      </c>
      <c r="D5649" s="20">
        <v>1</v>
      </c>
    </row>
    <row r="5650" spans="1:4" x14ac:dyDescent="0.25">
      <c r="A5650" s="26">
        <v>9789580498810</v>
      </c>
      <c r="B5650" s="20">
        <v>1</v>
      </c>
      <c r="C5650" s="20">
        <v>1</v>
      </c>
      <c r="D5650" s="20">
        <v>1</v>
      </c>
    </row>
    <row r="5651" spans="1:4" x14ac:dyDescent="0.25">
      <c r="A5651" s="21" t="s">
        <v>13</v>
      </c>
      <c r="B5651" s="20">
        <v>1</v>
      </c>
      <c r="C5651" s="20">
        <v>1</v>
      </c>
      <c r="D5651" s="20">
        <v>1</v>
      </c>
    </row>
    <row r="5652" spans="1:4" x14ac:dyDescent="0.25">
      <c r="A5652" s="26" t="s">
        <v>90</v>
      </c>
      <c r="B5652" s="20">
        <v>1</v>
      </c>
      <c r="C5652" s="20">
        <v>1</v>
      </c>
      <c r="D5652" s="20">
        <v>1</v>
      </c>
    </row>
    <row r="5653" spans="1:4" x14ac:dyDescent="0.25">
      <c r="A5653" s="19" t="s">
        <v>1448</v>
      </c>
      <c r="B5653" s="20">
        <v>10</v>
      </c>
      <c r="C5653" s="20">
        <v>10</v>
      </c>
      <c r="D5653" s="20">
        <v>10</v>
      </c>
    </row>
    <row r="5654" spans="1:4" x14ac:dyDescent="0.25">
      <c r="A5654" s="21" t="s">
        <v>9</v>
      </c>
      <c r="B5654" s="20">
        <v>1</v>
      </c>
      <c r="C5654" s="20">
        <v>1</v>
      </c>
      <c r="D5654" s="20">
        <v>1</v>
      </c>
    </row>
    <row r="5655" spans="1:4" x14ac:dyDescent="0.25">
      <c r="A5655" s="21" t="s">
        <v>8</v>
      </c>
      <c r="B5655" s="20">
        <v>1</v>
      </c>
      <c r="C5655" s="20">
        <v>1</v>
      </c>
      <c r="D5655" s="20">
        <v>1</v>
      </c>
    </row>
    <row r="5656" spans="1:4" x14ac:dyDescent="0.25">
      <c r="A5656" s="21" t="s">
        <v>7</v>
      </c>
      <c r="B5656" s="20">
        <v>1</v>
      </c>
      <c r="C5656" s="20">
        <v>1</v>
      </c>
      <c r="D5656" s="20">
        <v>1</v>
      </c>
    </row>
    <row r="5657" spans="1:4" x14ac:dyDescent="0.25">
      <c r="A5657" s="26" t="s">
        <v>384</v>
      </c>
      <c r="B5657" s="20">
        <v>1</v>
      </c>
      <c r="C5657" s="20">
        <v>1</v>
      </c>
      <c r="D5657" s="20">
        <v>1</v>
      </c>
    </row>
    <row r="5658" spans="1:4" x14ac:dyDescent="0.25">
      <c r="A5658" s="21" t="s">
        <v>12</v>
      </c>
      <c r="B5658" s="20">
        <v>1</v>
      </c>
      <c r="C5658" s="20">
        <v>1</v>
      </c>
      <c r="D5658" s="20">
        <v>1</v>
      </c>
    </row>
    <row r="5659" spans="1:4" x14ac:dyDescent="0.25">
      <c r="A5659" s="26" t="s">
        <v>264</v>
      </c>
      <c r="B5659" s="20">
        <v>1</v>
      </c>
      <c r="C5659" s="20">
        <v>1</v>
      </c>
      <c r="D5659" s="20">
        <v>1</v>
      </c>
    </row>
    <row r="5660" spans="1:4" x14ac:dyDescent="0.25">
      <c r="A5660" s="21" t="s">
        <v>11</v>
      </c>
      <c r="B5660" s="20">
        <v>1</v>
      </c>
      <c r="C5660" s="20">
        <v>1</v>
      </c>
      <c r="D5660" s="20">
        <v>1</v>
      </c>
    </row>
    <row r="5661" spans="1:4" x14ac:dyDescent="0.25">
      <c r="A5661" s="26" t="s">
        <v>1696</v>
      </c>
      <c r="B5661" s="20">
        <v>1</v>
      </c>
      <c r="C5661" s="20">
        <v>1</v>
      </c>
      <c r="D5661" s="20">
        <v>1</v>
      </c>
    </row>
    <row r="5662" spans="1:4" x14ac:dyDescent="0.25">
      <c r="A5662" s="21" t="s">
        <v>5</v>
      </c>
      <c r="B5662" s="20">
        <v>1</v>
      </c>
      <c r="C5662" s="20">
        <v>1</v>
      </c>
      <c r="D5662" s="20">
        <v>1</v>
      </c>
    </row>
    <row r="5663" spans="1:4" x14ac:dyDescent="0.25">
      <c r="A5663" s="26">
        <v>8478290567</v>
      </c>
      <c r="B5663" s="20">
        <v>1</v>
      </c>
      <c r="C5663" s="20">
        <v>1</v>
      </c>
      <c r="D5663" s="20">
        <v>1</v>
      </c>
    </row>
    <row r="5664" spans="1:4" x14ac:dyDescent="0.25">
      <c r="A5664" s="21" t="s">
        <v>6</v>
      </c>
      <c r="B5664" s="20">
        <v>1</v>
      </c>
      <c r="C5664" s="20">
        <v>1</v>
      </c>
      <c r="D5664" s="20">
        <v>1</v>
      </c>
    </row>
    <row r="5665" spans="1:4" x14ac:dyDescent="0.25">
      <c r="A5665" s="26">
        <v>9788478290567</v>
      </c>
      <c r="B5665" s="20">
        <v>1</v>
      </c>
      <c r="C5665" s="20">
        <v>1</v>
      </c>
      <c r="D5665" s="20">
        <v>1</v>
      </c>
    </row>
    <row r="5666" spans="1:4" x14ac:dyDescent="0.25">
      <c r="A5666" s="21" t="s">
        <v>10</v>
      </c>
      <c r="B5666" s="20">
        <v>1</v>
      </c>
      <c r="C5666" s="20">
        <v>1</v>
      </c>
      <c r="D5666" s="20">
        <v>1</v>
      </c>
    </row>
    <row r="5667" spans="1:4" x14ac:dyDescent="0.25">
      <c r="A5667" s="26" t="s">
        <v>1400</v>
      </c>
      <c r="B5667" s="20">
        <v>1</v>
      </c>
      <c r="C5667" s="20">
        <v>1</v>
      </c>
      <c r="D5667" s="20">
        <v>1</v>
      </c>
    </row>
    <row r="5668" spans="1:4" x14ac:dyDescent="0.25">
      <c r="A5668" s="21" t="s">
        <v>14</v>
      </c>
      <c r="B5668" s="20">
        <v>1</v>
      </c>
      <c r="C5668" s="20">
        <v>1</v>
      </c>
      <c r="D5668" s="20">
        <v>1</v>
      </c>
    </row>
    <row r="5669" spans="1:4" x14ac:dyDescent="0.25">
      <c r="A5669" s="26" t="s">
        <v>2351</v>
      </c>
      <c r="B5669" s="20">
        <v>1</v>
      </c>
      <c r="C5669" s="20">
        <v>1</v>
      </c>
      <c r="D5669" s="20">
        <v>1</v>
      </c>
    </row>
    <row r="5670" spans="1:4" x14ac:dyDescent="0.25">
      <c r="A5670" s="21" t="s">
        <v>16</v>
      </c>
      <c r="B5670" s="20">
        <v>1</v>
      </c>
      <c r="C5670" s="20">
        <v>1</v>
      </c>
      <c r="D5670" s="20">
        <v>1</v>
      </c>
    </row>
    <row r="5671" spans="1:4" x14ac:dyDescent="0.25">
      <c r="A5671" s="26" t="s">
        <v>2351</v>
      </c>
      <c r="B5671" s="20">
        <v>1</v>
      </c>
      <c r="C5671" s="20">
        <v>1</v>
      </c>
      <c r="D5671" s="20">
        <v>1</v>
      </c>
    </row>
    <row r="5672" spans="1:4" x14ac:dyDescent="0.25">
      <c r="A5672" s="19" t="s">
        <v>1502</v>
      </c>
      <c r="B5672" s="20">
        <v>4</v>
      </c>
      <c r="C5672" s="20">
        <v>4</v>
      </c>
      <c r="D5672" s="20">
        <v>4</v>
      </c>
    </row>
    <row r="5673" spans="1:4" x14ac:dyDescent="0.25">
      <c r="A5673" s="21" t="s">
        <v>9</v>
      </c>
      <c r="B5673" s="20">
        <v>1</v>
      </c>
      <c r="C5673" s="20">
        <v>1</v>
      </c>
      <c r="D5673" s="20">
        <v>1</v>
      </c>
    </row>
    <row r="5674" spans="1:4" x14ac:dyDescent="0.25">
      <c r="A5674" s="21" t="s">
        <v>7</v>
      </c>
      <c r="B5674" s="20">
        <v>1</v>
      </c>
      <c r="C5674" s="20">
        <v>1</v>
      </c>
      <c r="D5674" s="20">
        <v>1</v>
      </c>
    </row>
    <row r="5675" spans="1:4" x14ac:dyDescent="0.25">
      <c r="A5675" s="26" t="s">
        <v>1503</v>
      </c>
      <c r="B5675" s="20">
        <v>1</v>
      </c>
      <c r="C5675" s="20">
        <v>1</v>
      </c>
      <c r="D5675" s="20">
        <v>1</v>
      </c>
    </row>
    <row r="5676" spans="1:4" x14ac:dyDescent="0.25">
      <c r="A5676" s="21" t="s">
        <v>12</v>
      </c>
      <c r="B5676" s="20">
        <v>1</v>
      </c>
      <c r="C5676" s="20">
        <v>1</v>
      </c>
      <c r="D5676" s="20">
        <v>1</v>
      </c>
    </row>
    <row r="5677" spans="1:4" x14ac:dyDescent="0.25">
      <c r="A5677" s="26" t="s">
        <v>264</v>
      </c>
      <c r="B5677" s="20">
        <v>1</v>
      </c>
      <c r="C5677" s="20">
        <v>1</v>
      </c>
      <c r="D5677" s="20">
        <v>1</v>
      </c>
    </row>
    <row r="5678" spans="1:4" x14ac:dyDescent="0.25">
      <c r="A5678" s="21" t="s">
        <v>13</v>
      </c>
      <c r="B5678" s="20">
        <v>1</v>
      </c>
      <c r="C5678" s="20">
        <v>1</v>
      </c>
      <c r="D5678" s="20">
        <v>1</v>
      </c>
    </row>
    <row r="5679" spans="1:4" x14ac:dyDescent="0.25">
      <c r="A5679" s="26" t="s">
        <v>90</v>
      </c>
      <c r="B5679" s="20">
        <v>1</v>
      </c>
      <c r="C5679" s="20">
        <v>1</v>
      </c>
      <c r="D5679" s="20">
        <v>1</v>
      </c>
    </row>
    <row r="5680" spans="1:4" x14ac:dyDescent="0.25">
      <c r="A5680" s="19" t="s">
        <v>778</v>
      </c>
      <c r="B5680" s="20">
        <v>5</v>
      </c>
      <c r="C5680" s="20">
        <v>5</v>
      </c>
      <c r="D5680" s="20">
        <v>5</v>
      </c>
    </row>
    <row r="5681" spans="1:4" x14ac:dyDescent="0.25">
      <c r="A5681" s="21" t="s">
        <v>9</v>
      </c>
      <c r="B5681" s="20">
        <v>1</v>
      </c>
      <c r="C5681" s="20">
        <v>1</v>
      </c>
      <c r="D5681" s="20">
        <v>1</v>
      </c>
    </row>
    <row r="5682" spans="1:4" x14ac:dyDescent="0.25">
      <c r="A5682" s="21" t="s">
        <v>7</v>
      </c>
      <c r="B5682" s="20">
        <v>1</v>
      </c>
      <c r="C5682" s="20">
        <v>1</v>
      </c>
      <c r="D5682" s="20">
        <v>1</v>
      </c>
    </row>
    <row r="5683" spans="1:4" x14ac:dyDescent="0.25">
      <c r="A5683" s="26" t="s">
        <v>779</v>
      </c>
      <c r="B5683" s="20">
        <v>1</v>
      </c>
      <c r="C5683" s="20">
        <v>1</v>
      </c>
      <c r="D5683" s="20">
        <v>1</v>
      </c>
    </row>
    <row r="5684" spans="1:4" x14ac:dyDescent="0.25">
      <c r="A5684" s="21" t="s">
        <v>12</v>
      </c>
      <c r="B5684" s="20">
        <v>1</v>
      </c>
      <c r="C5684" s="20">
        <v>1</v>
      </c>
      <c r="D5684" s="20">
        <v>1</v>
      </c>
    </row>
    <row r="5685" spans="1:4" x14ac:dyDescent="0.25">
      <c r="A5685" s="26" t="s">
        <v>264</v>
      </c>
      <c r="B5685" s="20">
        <v>1</v>
      </c>
      <c r="C5685" s="20">
        <v>1</v>
      </c>
      <c r="D5685" s="20">
        <v>1</v>
      </c>
    </row>
    <row r="5686" spans="1:4" x14ac:dyDescent="0.25">
      <c r="A5686" s="21" t="s">
        <v>5</v>
      </c>
      <c r="B5686" s="20">
        <v>1</v>
      </c>
      <c r="C5686" s="20">
        <v>1</v>
      </c>
      <c r="D5686" s="20">
        <v>1</v>
      </c>
    </row>
    <row r="5687" spans="1:4" x14ac:dyDescent="0.25">
      <c r="A5687" s="26">
        <v>9684290691</v>
      </c>
      <c r="B5687" s="20">
        <v>1</v>
      </c>
      <c r="C5687" s="20">
        <v>1</v>
      </c>
      <c r="D5687" s="20">
        <v>1</v>
      </c>
    </row>
    <row r="5688" spans="1:4" x14ac:dyDescent="0.25">
      <c r="A5688" s="21" t="s">
        <v>13</v>
      </c>
      <c r="B5688" s="20">
        <v>1</v>
      </c>
      <c r="C5688" s="20">
        <v>1</v>
      </c>
      <c r="D5688" s="20">
        <v>1</v>
      </c>
    </row>
    <row r="5689" spans="1:4" x14ac:dyDescent="0.25">
      <c r="A5689" s="26" t="s">
        <v>90</v>
      </c>
      <c r="B5689" s="20">
        <v>1</v>
      </c>
      <c r="C5689" s="20">
        <v>1</v>
      </c>
      <c r="D5689" s="20">
        <v>1</v>
      </c>
    </row>
    <row r="5690" spans="1:4" x14ac:dyDescent="0.25">
      <c r="A5690" s="19" t="s">
        <v>1383</v>
      </c>
      <c r="B5690" s="20">
        <v>4</v>
      </c>
      <c r="C5690" s="20">
        <v>4</v>
      </c>
      <c r="D5690" s="20">
        <v>4</v>
      </c>
    </row>
    <row r="5691" spans="1:4" x14ac:dyDescent="0.25">
      <c r="A5691" s="21" t="s">
        <v>9</v>
      </c>
      <c r="B5691" s="20">
        <v>1</v>
      </c>
      <c r="C5691" s="20">
        <v>1</v>
      </c>
      <c r="D5691" s="20">
        <v>1</v>
      </c>
    </row>
    <row r="5692" spans="1:4" x14ac:dyDescent="0.25">
      <c r="A5692" s="21" t="s">
        <v>7</v>
      </c>
      <c r="B5692" s="20">
        <v>1</v>
      </c>
      <c r="C5692" s="20">
        <v>1</v>
      </c>
      <c r="D5692" s="20">
        <v>1</v>
      </c>
    </row>
    <row r="5693" spans="1:4" x14ac:dyDescent="0.25">
      <c r="A5693" s="26" t="s">
        <v>578</v>
      </c>
      <c r="B5693" s="20">
        <v>1</v>
      </c>
      <c r="C5693" s="20">
        <v>1</v>
      </c>
      <c r="D5693" s="20">
        <v>1</v>
      </c>
    </row>
    <row r="5694" spans="1:4" x14ac:dyDescent="0.25">
      <c r="A5694" s="21" t="s">
        <v>12</v>
      </c>
      <c r="B5694" s="20">
        <v>1</v>
      </c>
      <c r="C5694" s="20">
        <v>1</v>
      </c>
      <c r="D5694" s="20">
        <v>1</v>
      </c>
    </row>
    <row r="5695" spans="1:4" x14ac:dyDescent="0.25">
      <c r="A5695" s="26" t="s">
        <v>264</v>
      </c>
      <c r="B5695" s="20">
        <v>1</v>
      </c>
      <c r="C5695" s="20">
        <v>1</v>
      </c>
      <c r="D5695" s="20">
        <v>1</v>
      </c>
    </row>
    <row r="5696" spans="1:4" x14ac:dyDescent="0.25">
      <c r="A5696" s="21" t="s">
        <v>13</v>
      </c>
      <c r="B5696" s="20">
        <v>1</v>
      </c>
      <c r="C5696" s="20">
        <v>1</v>
      </c>
      <c r="D5696" s="20">
        <v>1</v>
      </c>
    </row>
    <row r="5697" spans="1:4" x14ac:dyDescent="0.25">
      <c r="A5697" s="26" t="s">
        <v>90</v>
      </c>
      <c r="B5697" s="20">
        <v>1</v>
      </c>
      <c r="C5697" s="20">
        <v>1</v>
      </c>
      <c r="D5697" s="20">
        <v>1</v>
      </c>
    </row>
    <row r="5698" spans="1:4" x14ac:dyDescent="0.25">
      <c r="A5698" s="19" t="s">
        <v>552</v>
      </c>
      <c r="B5698" s="20">
        <v>7</v>
      </c>
      <c r="C5698" s="20">
        <v>7</v>
      </c>
      <c r="D5698" s="20">
        <v>7</v>
      </c>
    </row>
    <row r="5699" spans="1:4" x14ac:dyDescent="0.25">
      <c r="A5699" s="21" t="s">
        <v>9</v>
      </c>
      <c r="B5699" s="20">
        <v>1</v>
      </c>
      <c r="C5699" s="20">
        <v>1</v>
      </c>
      <c r="D5699" s="20">
        <v>1</v>
      </c>
    </row>
    <row r="5700" spans="1:4" x14ac:dyDescent="0.25">
      <c r="A5700" s="21" t="s">
        <v>8</v>
      </c>
      <c r="B5700" s="20">
        <v>1</v>
      </c>
      <c r="C5700" s="20">
        <v>1</v>
      </c>
      <c r="D5700" s="20">
        <v>1</v>
      </c>
    </row>
    <row r="5701" spans="1:4" x14ac:dyDescent="0.25">
      <c r="A5701" s="21" t="s">
        <v>7</v>
      </c>
      <c r="B5701" s="20">
        <v>1</v>
      </c>
      <c r="C5701" s="20">
        <v>1</v>
      </c>
      <c r="D5701" s="20">
        <v>1</v>
      </c>
    </row>
    <row r="5702" spans="1:4" x14ac:dyDescent="0.25">
      <c r="A5702" s="26" t="s">
        <v>553</v>
      </c>
      <c r="B5702" s="20">
        <v>1</v>
      </c>
      <c r="C5702" s="20">
        <v>1</v>
      </c>
      <c r="D5702" s="20">
        <v>1</v>
      </c>
    </row>
    <row r="5703" spans="1:4" x14ac:dyDescent="0.25">
      <c r="A5703" s="21" t="s">
        <v>12</v>
      </c>
      <c r="B5703" s="20">
        <v>1</v>
      </c>
      <c r="C5703" s="20">
        <v>1</v>
      </c>
      <c r="D5703" s="20">
        <v>1</v>
      </c>
    </row>
    <row r="5704" spans="1:4" x14ac:dyDescent="0.25">
      <c r="A5704" s="26" t="s">
        <v>264</v>
      </c>
      <c r="B5704" s="20">
        <v>1</v>
      </c>
      <c r="C5704" s="20">
        <v>1</v>
      </c>
      <c r="D5704" s="20">
        <v>1</v>
      </c>
    </row>
    <row r="5705" spans="1:4" x14ac:dyDescent="0.25">
      <c r="A5705" s="21" t="s">
        <v>5</v>
      </c>
      <c r="B5705" s="20">
        <v>1</v>
      </c>
      <c r="C5705" s="20">
        <v>1</v>
      </c>
      <c r="D5705" s="20">
        <v>1</v>
      </c>
    </row>
    <row r="5706" spans="1:4" x14ac:dyDescent="0.25">
      <c r="A5706" s="26">
        <v>9507310924</v>
      </c>
      <c r="B5706" s="20">
        <v>1</v>
      </c>
      <c r="C5706" s="20">
        <v>1</v>
      </c>
      <c r="D5706" s="20">
        <v>1</v>
      </c>
    </row>
    <row r="5707" spans="1:4" x14ac:dyDescent="0.25">
      <c r="A5707" s="21" t="s">
        <v>6</v>
      </c>
      <c r="B5707" s="20">
        <v>1</v>
      </c>
      <c r="C5707" s="20">
        <v>1</v>
      </c>
      <c r="D5707" s="20">
        <v>1</v>
      </c>
    </row>
    <row r="5708" spans="1:4" x14ac:dyDescent="0.25">
      <c r="A5708" s="26">
        <v>9789507310928</v>
      </c>
      <c r="B5708" s="20">
        <v>1</v>
      </c>
      <c r="C5708" s="20">
        <v>1</v>
      </c>
      <c r="D5708" s="20">
        <v>1</v>
      </c>
    </row>
    <row r="5709" spans="1:4" x14ac:dyDescent="0.25">
      <c r="A5709" s="21" t="s">
        <v>13</v>
      </c>
      <c r="B5709" s="20">
        <v>1</v>
      </c>
      <c r="C5709" s="20">
        <v>1</v>
      </c>
      <c r="D5709" s="20">
        <v>1</v>
      </c>
    </row>
    <row r="5710" spans="1:4" x14ac:dyDescent="0.25">
      <c r="A5710" s="26" t="s">
        <v>90</v>
      </c>
      <c r="B5710" s="20">
        <v>1</v>
      </c>
      <c r="C5710" s="20">
        <v>1</v>
      </c>
      <c r="D5710" s="20">
        <v>1</v>
      </c>
    </row>
    <row r="5711" spans="1:4" x14ac:dyDescent="0.25">
      <c r="A5711" s="19" t="s">
        <v>601</v>
      </c>
      <c r="B5711" s="20">
        <v>7</v>
      </c>
      <c r="C5711" s="20">
        <v>7</v>
      </c>
      <c r="D5711" s="20">
        <v>7</v>
      </c>
    </row>
    <row r="5712" spans="1:4" x14ac:dyDescent="0.25">
      <c r="A5712" s="21" t="s">
        <v>9</v>
      </c>
      <c r="B5712" s="20">
        <v>1</v>
      </c>
      <c r="C5712" s="20">
        <v>1</v>
      </c>
      <c r="D5712" s="20">
        <v>1</v>
      </c>
    </row>
    <row r="5713" spans="1:4" x14ac:dyDescent="0.25">
      <c r="A5713" s="21" t="s">
        <v>8</v>
      </c>
      <c r="B5713" s="20">
        <v>1</v>
      </c>
      <c r="C5713" s="20">
        <v>1</v>
      </c>
      <c r="D5713" s="20">
        <v>1</v>
      </c>
    </row>
    <row r="5714" spans="1:4" x14ac:dyDescent="0.25">
      <c r="A5714" s="21" t="s">
        <v>7</v>
      </c>
      <c r="B5714" s="20">
        <v>1</v>
      </c>
      <c r="C5714" s="20">
        <v>1</v>
      </c>
      <c r="D5714" s="20">
        <v>1</v>
      </c>
    </row>
    <row r="5715" spans="1:4" x14ac:dyDescent="0.25">
      <c r="A5715" s="26" t="s">
        <v>602</v>
      </c>
      <c r="B5715" s="20">
        <v>1</v>
      </c>
      <c r="C5715" s="20">
        <v>1</v>
      </c>
      <c r="D5715" s="20">
        <v>1</v>
      </c>
    </row>
    <row r="5716" spans="1:4" x14ac:dyDescent="0.25">
      <c r="A5716" s="21" t="s">
        <v>12</v>
      </c>
      <c r="B5716" s="20">
        <v>1</v>
      </c>
      <c r="C5716" s="20">
        <v>1</v>
      </c>
      <c r="D5716" s="20">
        <v>1</v>
      </c>
    </row>
    <row r="5717" spans="1:4" x14ac:dyDescent="0.25">
      <c r="A5717" s="26" t="s">
        <v>264</v>
      </c>
      <c r="B5717" s="20">
        <v>1</v>
      </c>
      <c r="C5717" s="20">
        <v>1</v>
      </c>
      <c r="D5717" s="20">
        <v>1</v>
      </c>
    </row>
    <row r="5718" spans="1:4" x14ac:dyDescent="0.25">
      <c r="A5718" s="21" t="s">
        <v>5</v>
      </c>
      <c r="B5718" s="20">
        <v>1</v>
      </c>
      <c r="C5718" s="20">
        <v>1</v>
      </c>
      <c r="D5718" s="20">
        <v>1</v>
      </c>
    </row>
    <row r="5719" spans="1:4" x14ac:dyDescent="0.25">
      <c r="A5719" s="26">
        <v>9507310924</v>
      </c>
      <c r="B5719" s="20">
        <v>1</v>
      </c>
      <c r="C5719" s="20">
        <v>1</v>
      </c>
      <c r="D5719" s="20">
        <v>1</v>
      </c>
    </row>
    <row r="5720" spans="1:4" x14ac:dyDescent="0.25">
      <c r="A5720" s="21" t="s">
        <v>6</v>
      </c>
      <c r="B5720" s="20">
        <v>1</v>
      </c>
      <c r="C5720" s="20">
        <v>1</v>
      </c>
      <c r="D5720" s="20">
        <v>1</v>
      </c>
    </row>
    <row r="5721" spans="1:4" x14ac:dyDescent="0.25">
      <c r="A5721" s="26">
        <v>9789507310928</v>
      </c>
      <c r="B5721" s="20">
        <v>1</v>
      </c>
      <c r="C5721" s="20">
        <v>1</v>
      </c>
      <c r="D5721" s="20">
        <v>1</v>
      </c>
    </row>
    <row r="5722" spans="1:4" x14ac:dyDescent="0.25">
      <c r="A5722" s="21" t="s">
        <v>13</v>
      </c>
      <c r="B5722" s="20">
        <v>1</v>
      </c>
      <c r="C5722" s="20">
        <v>1</v>
      </c>
      <c r="D5722" s="20">
        <v>1</v>
      </c>
    </row>
    <row r="5723" spans="1:4" x14ac:dyDescent="0.25">
      <c r="A5723" s="26" t="s">
        <v>90</v>
      </c>
      <c r="B5723" s="20">
        <v>1</v>
      </c>
      <c r="C5723" s="20">
        <v>1</v>
      </c>
      <c r="D5723" s="20">
        <v>1</v>
      </c>
    </row>
    <row r="5724" spans="1:4" x14ac:dyDescent="0.25">
      <c r="A5724" s="19" t="s">
        <v>1425</v>
      </c>
      <c r="B5724" s="20">
        <v>11</v>
      </c>
      <c r="C5724" s="20">
        <v>11</v>
      </c>
      <c r="D5724" s="20">
        <v>11</v>
      </c>
    </row>
    <row r="5725" spans="1:4" x14ac:dyDescent="0.25">
      <c r="A5725" s="21" t="s">
        <v>9</v>
      </c>
      <c r="B5725" s="20">
        <v>1</v>
      </c>
      <c r="C5725" s="20">
        <v>1</v>
      </c>
      <c r="D5725" s="20">
        <v>1</v>
      </c>
    </row>
    <row r="5726" spans="1:4" x14ac:dyDescent="0.25">
      <c r="A5726" s="21" t="s">
        <v>8</v>
      </c>
      <c r="B5726" s="20">
        <v>1</v>
      </c>
      <c r="C5726" s="20">
        <v>1</v>
      </c>
      <c r="D5726" s="20">
        <v>1</v>
      </c>
    </row>
    <row r="5727" spans="1:4" x14ac:dyDescent="0.25">
      <c r="A5727" s="21" t="s">
        <v>7</v>
      </c>
      <c r="B5727" s="20">
        <v>1</v>
      </c>
      <c r="C5727" s="20">
        <v>1</v>
      </c>
      <c r="D5727" s="20">
        <v>1</v>
      </c>
    </row>
    <row r="5728" spans="1:4" x14ac:dyDescent="0.25">
      <c r="A5728" s="26" t="s">
        <v>1528</v>
      </c>
      <c r="B5728" s="20">
        <v>1</v>
      </c>
      <c r="C5728" s="20">
        <v>1</v>
      </c>
      <c r="D5728" s="20">
        <v>1</v>
      </c>
    </row>
    <row r="5729" spans="1:4" x14ac:dyDescent="0.25">
      <c r="A5729" s="21" t="s">
        <v>12</v>
      </c>
      <c r="B5729" s="20">
        <v>1</v>
      </c>
      <c r="C5729" s="20">
        <v>1</v>
      </c>
      <c r="D5729" s="20">
        <v>1</v>
      </c>
    </row>
    <row r="5730" spans="1:4" x14ac:dyDescent="0.25">
      <c r="A5730" s="26" t="s">
        <v>264</v>
      </c>
      <c r="B5730" s="20">
        <v>1</v>
      </c>
      <c r="C5730" s="20">
        <v>1</v>
      </c>
      <c r="D5730" s="20">
        <v>1</v>
      </c>
    </row>
    <row r="5731" spans="1:4" x14ac:dyDescent="0.25">
      <c r="A5731" s="21" t="s">
        <v>11</v>
      </c>
      <c r="B5731" s="20">
        <v>1</v>
      </c>
      <c r="C5731" s="20">
        <v>1</v>
      </c>
      <c r="D5731" s="20">
        <v>1</v>
      </c>
    </row>
    <row r="5732" spans="1:4" x14ac:dyDescent="0.25">
      <c r="A5732" s="26" t="s">
        <v>1218</v>
      </c>
      <c r="B5732" s="20">
        <v>1</v>
      </c>
      <c r="C5732" s="20">
        <v>1</v>
      </c>
      <c r="D5732" s="20">
        <v>1</v>
      </c>
    </row>
    <row r="5733" spans="1:4" x14ac:dyDescent="0.25">
      <c r="A5733" s="21" t="s">
        <v>5</v>
      </c>
      <c r="B5733" s="20">
        <v>1</v>
      </c>
      <c r="C5733" s="20">
        <v>1</v>
      </c>
      <c r="D5733" s="20">
        <v>1</v>
      </c>
    </row>
    <row r="5734" spans="1:4" x14ac:dyDescent="0.25">
      <c r="A5734" s="26">
        <v>9701701666</v>
      </c>
      <c r="B5734" s="20">
        <v>1</v>
      </c>
      <c r="C5734" s="20">
        <v>1</v>
      </c>
      <c r="D5734" s="20">
        <v>1</v>
      </c>
    </row>
    <row r="5735" spans="1:4" x14ac:dyDescent="0.25">
      <c r="A5735" s="21" t="s">
        <v>6</v>
      </c>
      <c r="B5735" s="20">
        <v>1</v>
      </c>
      <c r="C5735" s="20">
        <v>1</v>
      </c>
      <c r="D5735" s="20">
        <v>1</v>
      </c>
    </row>
    <row r="5736" spans="1:4" x14ac:dyDescent="0.25">
      <c r="A5736" s="26" t="s">
        <v>2351</v>
      </c>
      <c r="B5736" s="20">
        <v>1</v>
      </c>
      <c r="C5736" s="20">
        <v>1</v>
      </c>
      <c r="D5736" s="20">
        <v>1</v>
      </c>
    </row>
    <row r="5737" spans="1:4" x14ac:dyDescent="0.25">
      <c r="A5737" s="21" t="s">
        <v>10</v>
      </c>
      <c r="B5737" s="20">
        <v>1</v>
      </c>
      <c r="C5737" s="20">
        <v>1</v>
      </c>
      <c r="D5737" s="20">
        <v>1</v>
      </c>
    </row>
    <row r="5738" spans="1:4" x14ac:dyDescent="0.25">
      <c r="A5738" s="26" t="s">
        <v>1224</v>
      </c>
      <c r="B5738" s="20">
        <v>1</v>
      </c>
      <c r="C5738" s="20">
        <v>1</v>
      </c>
      <c r="D5738" s="20">
        <v>1</v>
      </c>
    </row>
    <row r="5739" spans="1:4" x14ac:dyDescent="0.25">
      <c r="A5739" s="21" t="s">
        <v>13</v>
      </c>
      <c r="B5739" s="20">
        <v>1</v>
      </c>
      <c r="C5739" s="20">
        <v>1</v>
      </c>
      <c r="D5739" s="20">
        <v>1</v>
      </c>
    </row>
    <row r="5740" spans="1:4" x14ac:dyDescent="0.25">
      <c r="A5740" s="26" t="s">
        <v>15</v>
      </c>
      <c r="B5740" s="20">
        <v>1</v>
      </c>
      <c r="C5740" s="20">
        <v>1</v>
      </c>
      <c r="D5740" s="20">
        <v>1</v>
      </c>
    </row>
    <row r="5741" spans="1:4" x14ac:dyDescent="0.25">
      <c r="A5741" s="21" t="s">
        <v>14</v>
      </c>
      <c r="B5741" s="20">
        <v>1</v>
      </c>
      <c r="C5741" s="20">
        <v>1</v>
      </c>
      <c r="D5741" s="20">
        <v>1</v>
      </c>
    </row>
    <row r="5742" spans="1:4" x14ac:dyDescent="0.25">
      <c r="A5742" s="26" t="s">
        <v>2351</v>
      </c>
      <c r="B5742" s="20">
        <v>1</v>
      </c>
      <c r="C5742" s="20">
        <v>1</v>
      </c>
      <c r="D5742" s="20">
        <v>1</v>
      </c>
    </row>
    <row r="5743" spans="1:4" x14ac:dyDescent="0.25">
      <c r="A5743" s="21" t="s">
        <v>16</v>
      </c>
      <c r="B5743" s="20">
        <v>1</v>
      </c>
      <c r="C5743" s="20">
        <v>1</v>
      </c>
      <c r="D5743" s="20">
        <v>1</v>
      </c>
    </row>
    <row r="5744" spans="1:4" x14ac:dyDescent="0.25">
      <c r="A5744" s="26" t="s">
        <v>2351</v>
      </c>
      <c r="B5744" s="20">
        <v>1</v>
      </c>
      <c r="C5744" s="20">
        <v>1</v>
      </c>
      <c r="D5744" s="20">
        <v>1</v>
      </c>
    </row>
    <row r="5745" spans="1:4" x14ac:dyDescent="0.25">
      <c r="A5745" s="19" t="s">
        <v>18</v>
      </c>
      <c r="B5745" s="20">
        <v>11</v>
      </c>
      <c r="C5745" s="20">
        <v>11</v>
      </c>
      <c r="D5745" s="20">
        <v>11</v>
      </c>
    </row>
    <row r="5746" spans="1:4" x14ac:dyDescent="0.25">
      <c r="A5746" s="21" t="s">
        <v>9</v>
      </c>
      <c r="B5746" s="20">
        <v>1</v>
      </c>
      <c r="C5746" s="20">
        <v>1</v>
      </c>
      <c r="D5746" s="20">
        <v>1</v>
      </c>
    </row>
    <row r="5747" spans="1:4" x14ac:dyDescent="0.25">
      <c r="A5747" s="21" t="s">
        <v>8</v>
      </c>
      <c r="B5747" s="20">
        <v>1</v>
      </c>
      <c r="C5747" s="20">
        <v>1</v>
      </c>
      <c r="D5747" s="20">
        <v>1</v>
      </c>
    </row>
    <row r="5748" spans="1:4" x14ac:dyDescent="0.25">
      <c r="A5748" s="21" t="s">
        <v>7</v>
      </c>
      <c r="B5748" s="20">
        <v>1</v>
      </c>
      <c r="C5748" s="20">
        <v>1</v>
      </c>
      <c r="D5748" s="20">
        <v>1</v>
      </c>
    </row>
    <row r="5749" spans="1:4" x14ac:dyDescent="0.25">
      <c r="A5749" s="26" t="s">
        <v>451</v>
      </c>
      <c r="B5749" s="20">
        <v>1</v>
      </c>
      <c r="C5749" s="20">
        <v>1</v>
      </c>
      <c r="D5749" s="20">
        <v>1</v>
      </c>
    </row>
    <row r="5750" spans="1:4" x14ac:dyDescent="0.25">
      <c r="A5750" s="21" t="s">
        <v>12</v>
      </c>
      <c r="B5750" s="20">
        <v>1</v>
      </c>
      <c r="C5750" s="20">
        <v>1</v>
      </c>
      <c r="D5750" s="20">
        <v>1</v>
      </c>
    </row>
    <row r="5751" spans="1:4" x14ac:dyDescent="0.25">
      <c r="A5751" s="26" t="s">
        <v>377</v>
      </c>
      <c r="B5751" s="20">
        <v>1</v>
      </c>
      <c r="C5751" s="20">
        <v>1</v>
      </c>
      <c r="D5751" s="20">
        <v>1</v>
      </c>
    </row>
    <row r="5752" spans="1:4" x14ac:dyDescent="0.25">
      <c r="A5752" s="21" t="s">
        <v>11</v>
      </c>
      <c r="B5752" s="20">
        <v>1</v>
      </c>
      <c r="C5752" s="20">
        <v>1</v>
      </c>
      <c r="D5752" s="20">
        <v>1</v>
      </c>
    </row>
    <row r="5753" spans="1:4" x14ac:dyDescent="0.25">
      <c r="A5753" s="26" t="s">
        <v>1325</v>
      </c>
      <c r="B5753" s="20">
        <v>1</v>
      </c>
      <c r="C5753" s="20">
        <v>1</v>
      </c>
      <c r="D5753" s="20">
        <v>1</v>
      </c>
    </row>
    <row r="5754" spans="1:4" x14ac:dyDescent="0.25">
      <c r="A5754" s="21" t="s">
        <v>5</v>
      </c>
      <c r="B5754" s="20">
        <v>1</v>
      </c>
      <c r="C5754" s="20">
        <v>1</v>
      </c>
      <c r="D5754" s="20">
        <v>1</v>
      </c>
    </row>
    <row r="5755" spans="1:4" x14ac:dyDescent="0.25">
      <c r="A5755" s="26">
        <v>8448139801</v>
      </c>
      <c r="B5755" s="20">
        <v>1</v>
      </c>
      <c r="C5755" s="20">
        <v>1</v>
      </c>
      <c r="D5755" s="20">
        <v>1</v>
      </c>
    </row>
    <row r="5756" spans="1:4" x14ac:dyDescent="0.25">
      <c r="A5756" s="21" t="s">
        <v>6</v>
      </c>
      <c r="B5756" s="20">
        <v>1</v>
      </c>
      <c r="C5756" s="20">
        <v>1</v>
      </c>
      <c r="D5756" s="20">
        <v>1</v>
      </c>
    </row>
    <row r="5757" spans="1:4" x14ac:dyDescent="0.25">
      <c r="A5757" s="26" t="s">
        <v>2351</v>
      </c>
      <c r="B5757" s="20">
        <v>1</v>
      </c>
      <c r="C5757" s="20">
        <v>1</v>
      </c>
      <c r="D5757" s="20">
        <v>1</v>
      </c>
    </row>
    <row r="5758" spans="1:4" x14ac:dyDescent="0.25">
      <c r="A5758" s="21" t="s">
        <v>10</v>
      </c>
      <c r="B5758" s="20">
        <v>1</v>
      </c>
      <c r="C5758" s="20">
        <v>1</v>
      </c>
      <c r="D5758" s="20">
        <v>1</v>
      </c>
    </row>
    <row r="5759" spans="1:4" x14ac:dyDescent="0.25">
      <c r="A5759" s="26" t="s">
        <v>1400</v>
      </c>
      <c r="B5759" s="20">
        <v>1</v>
      </c>
      <c r="C5759" s="20">
        <v>1</v>
      </c>
      <c r="D5759" s="20">
        <v>1</v>
      </c>
    </row>
    <row r="5760" spans="1:4" x14ac:dyDescent="0.25">
      <c r="A5760" s="21" t="s">
        <v>13</v>
      </c>
      <c r="B5760" s="20">
        <v>1</v>
      </c>
      <c r="C5760" s="20">
        <v>1</v>
      </c>
      <c r="D5760" s="20">
        <v>1</v>
      </c>
    </row>
    <row r="5761" spans="1:4" x14ac:dyDescent="0.25">
      <c r="A5761" s="26" t="s">
        <v>15</v>
      </c>
      <c r="B5761" s="20">
        <v>1</v>
      </c>
      <c r="C5761" s="20">
        <v>1</v>
      </c>
      <c r="D5761" s="20">
        <v>1</v>
      </c>
    </row>
    <row r="5762" spans="1:4" x14ac:dyDescent="0.25">
      <c r="A5762" s="21" t="s">
        <v>14</v>
      </c>
      <c r="B5762" s="20">
        <v>1</v>
      </c>
      <c r="C5762" s="20">
        <v>1</v>
      </c>
      <c r="D5762" s="20">
        <v>1</v>
      </c>
    </row>
    <row r="5763" spans="1:4" x14ac:dyDescent="0.25">
      <c r="A5763" s="26" t="s">
        <v>2351</v>
      </c>
      <c r="B5763" s="20">
        <v>1</v>
      </c>
      <c r="C5763" s="20">
        <v>1</v>
      </c>
      <c r="D5763" s="20">
        <v>1</v>
      </c>
    </row>
    <row r="5764" spans="1:4" x14ac:dyDescent="0.25">
      <c r="A5764" s="21" t="s">
        <v>16</v>
      </c>
      <c r="B5764" s="20">
        <v>1</v>
      </c>
      <c r="C5764" s="20">
        <v>1</v>
      </c>
      <c r="D5764" s="20">
        <v>1</v>
      </c>
    </row>
    <row r="5765" spans="1:4" x14ac:dyDescent="0.25">
      <c r="A5765" s="26" t="s">
        <v>2351</v>
      </c>
      <c r="B5765" s="20">
        <v>1</v>
      </c>
      <c r="C5765" s="20">
        <v>1</v>
      </c>
      <c r="D5765" s="20">
        <v>1</v>
      </c>
    </row>
    <row r="5766" spans="1:4" x14ac:dyDescent="0.25">
      <c r="A5766" s="19" t="s">
        <v>1170</v>
      </c>
      <c r="B5766" s="20">
        <v>4</v>
      </c>
      <c r="C5766" s="20">
        <v>4</v>
      </c>
      <c r="D5766" s="20">
        <v>4</v>
      </c>
    </row>
    <row r="5767" spans="1:4" x14ac:dyDescent="0.25">
      <c r="A5767" s="21" t="s">
        <v>9</v>
      </c>
      <c r="B5767" s="20">
        <v>1</v>
      </c>
      <c r="C5767" s="20">
        <v>1</v>
      </c>
      <c r="D5767" s="20">
        <v>1</v>
      </c>
    </row>
    <row r="5768" spans="1:4" x14ac:dyDescent="0.25">
      <c r="A5768" s="21" t="s">
        <v>7</v>
      </c>
      <c r="B5768" s="20">
        <v>1</v>
      </c>
      <c r="C5768" s="20">
        <v>1</v>
      </c>
      <c r="D5768" s="20">
        <v>1</v>
      </c>
    </row>
    <row r="5769" spans="1:4" x14ac:dyDescent="0.25">
      <c r="A5769" s="26" t="s">
        <v>1171</v>
      </c>
      <c r="B5769" s="20">
        <v>1</v>
      </c>
      <c r="C5769" s="20">
        <v>1</v>
      </c>
      <c r="D5769" s="20">
        <v>1</v>
      </c>
    </row>
    <row r="5770" spans="1:4" x14ac:dyDescent="0.25">
      <c r="A5770" s="21" t="s">
        <v>12</v>
      </c>
      <c r="B5770" s="20">
        <v>1</v>
      </c>
      <c r="C5770" s="20">
        <v>1</v>
      </c>
      <c r="D5770" s="20">
        <v>1</v>
      </c>
    </row>
    <row r="5771" spans="1:4" x14ac:dyDescent="0.25">
      <c r="A5771" s="26" t="s">
        <v>264</v>
      </c>
      <c r="B5771" s="20">
        <v>1</v>
      </c>
      <c r="C5771" s="20">
        <v>1</v>
      </c>
      <c r="D5771" s="20">
        <v>1</v>
      </c>
    </row>
    <row r="5772" spans="1:4" x14ac:dyDescent="0.25">
      <c r="A5772" s="21" t="s">
        <v>13</v>
      </c>
      <c r="B5772" s="20">
        <v>1</v>
      </c>
      <c r="C5772" s="20">
        <v>1</v>
      </c>
      <c r="D5772" s="20">
        <v>1</v>
      </c>
    </row>
    <row r="5773" spans="1:4" x14ac:dyDescent="0.25">
      <c r="A5773" s="26" t="s">
        <v>90</v>
      </c>
      <c r="B5773" s="20">
        <v>1</v>
      </c>
      <c r="C5773" s="20">
        <v>1</v>
      </c>
      <c r="D5773" s="20">
        <v>1</v>
      </c>
    </row>
    <row r="5774" spans="1:4" x14ac:dyDescent="0.25">
      <c r="A5774" s="19" t="s">
        <v>1163</v>
      </c>
      <c r="B5774" s="20">
        <v>3</v>
      </c>
      <c r="C5774" s="20">
        <v>3</v>
      </c>
      <c r="D5774" s="20">
        <v>3</v>
      </c>
    </row>
    <row r="5775" spans="1:4" x14ac:dyDescent="0.25">
      <c r="A5775" s="21" t="s">
        <v>7</v>
      </c>
      <c r="B5775" s="20">
        <v>1</v>
      </c>
      <c r="C5775" s="20">
        <v>1</v>
      </c>
      <c r="D5775" s="20">
        <v>1</v>
      </c>
    </row>
    <row r="5776" spans="1:4" x14ac:dyDescent="0.25">
      <c r="A5776" s="26" t="s">
        <v>1092</v>
      </c>
      <c r="B5776" s="20">
        <v>1</v>
      </c>
      <c r="C5776" s="20">
        <v>1</v>
      </c>
      <c r="D5776" s="20">
        <v>1</v>
      </c>
    </row>
    <row r="5777" spans="1:4" x14ac:dyDescent="0.25">
      <c r="A5777" s="21" t="s">
        <v>12</v>
      </c>
      <c r="B5777" s="20">
        <v>1</v>
      </c>
      <c r="C5777" s="20">
        <v>1</v>
      </c>
      <c r="D5777" s="20">
        <v>1</v>
      </c>
    </row>
    <row r="5778" spans="1:4" x14ac:dyDescent="0.25">
      <c r="A5778" s="26" t="s">
        <v>264</v>
      </c>
      <c r="B5778" s="20">
        <v>1</v>
      </c>
      <c r="C5778" s="20">
        <v>1</v>
      </c>
      <c r="D5778" s="20">
        <v>1</v>
      </c>
    </row>
    <row r="5779" spans="1:4" x14ac:dyDescent="0.25">
      <c r="A5779" s="21" t="s">
        <v>13</v>
      </c>
      <c r="B5779" s="20">
        <v>1</v>
      </c>
      <c r="C5779" s="20">
        <v>1</v>
      </c>
      <c r="D5779" s="20">
        <v>1</v>
      </c>
    </row>
    <row r="5780" spans="1:4" x14ac:dyDescent="0.25">
      <c r="A5780" s="26" t="s">
        <v>90</v>
      </c>
      <c r="B5780" s="20">
        <v>1</v>
      </c>
      <c r="C5780" s="20">
        <v>1</v>
      </c>
      <c r="D5780" s="20">
        <v>1</v>
      </c>
    </row>
    <row r="5781" spans="1:4" x14ac:dyDescent="0.25">
      <c r="A5781" s="19" t="s">
        <v>1945</v>
      </c>
      <c r="B5781" s="20">
        <v>1</v>
      </c>
      <c r="C5781" s="20">
        <v>1</v>
      </c>
      <c r="D5781" s="20">
        <v>1</v>
      </c>
    </row>
    <row r="5782" spans="1:4" x14ac:dyDescent="0.25">
      <c r="A5782" s="21" t="s">
        <v>9</v>
      </c>
      <c r="B5782" s="20">
        <v>1</v>
      </c>
      <c r="C5782" s="20">
        <v>1</v>
      </c>
      <c r="D5782" s="20">
        <v>1</v>
      </c>
    </row>
    <row r="5783" spans="1:4" x14ac:dyDescent="0.25">
      <c r="A5783" s="19" t="s">
        <v>422</v>
      </c>
      <c r="B5783" s="20">
        <v>9</v>
      </c>
      <c r="C5783" s="20">
        <v>9</v>
      </c>
      <c r="D5783" s="20">
        <v>9</v>
      </c>
    </row>
    <row r="5784" spans="1:4" x14ac:dyDescent="0.25">
      <c r="A5784" s="21" t="s">
        <v>9</v>
      </c>
      <c r="B5784" s="20">
        <v>1</v>
      </c>
      <c r="C5784" s="20">
        <v>1</v>
      </c>
      <c r="D5784" s="20">
        <v>1</v>
      </c>
    </row>
    <row r="5785" spans="1:4" x14ac:dyDescent="0.25">
      <c r="A5785" s="21" t="s">
        <v>8</v>
      </c>
      <c r="B5785" s="20">
        <v>1</v>
      </c>
      <c r="C5785" s="20">
        <v>1</v>
      </c>
      <c r="D5785" s="20">
        <v>1</v>
      </c>
    </row>
    <row r="5786" spans="1:4" x14ac:dyDescent="0.25">
      <c r="A5786" s="21" t="s">
        <v>7</v>
      </c>
      <c r="B5786" s="20">
        <v>1</v>
      </c>
      <c r="C5786" s="20">
        <v>1</v>
      </c>
      <c r="D5786" s="20">
        <v>1</v>
      </c>
    </row>
    <row r="5787" spans="1:4" x14ac:dyDescent="0.25">
      <c r="A5787" s="26" t="s">
        <v>423</v>
      </c>
      <c r="B5787" s="20">
        <v>1</v>
      </c>
      <c r="C5787" s="20">
        <v>1</v>
      </c>
      <c r="D5787" s="20">
        <v>1</v>
      </c>
    </row>
    <row r="5788" spans="1:4" x14ac:dyDescent="0.25">
      <c r="A5788" s="21" t="s">
        <v>12</v>
      </c>
      <c r="B5788" s="20">
        <v>1</v>
      </c>
      <c r="C5788" s="20">
        <v>1</v>
      </c>
      <c r="D5788" s="20">
        <v>1</v>
      </c>
    </row>
    <row r="5789" spans="1:4" x14ac:dyDescent="0.25">
      <c r="A5789" s="26" t="s">
        <v>264</v>
      </c>
      <c r="B5789" s="20">
        <v>1</v>
      </c>
      <c r="C5789" s="20">
        <v>1</v>
      </c>
      <c r="D5789" s="20">
        <v>1</v>
      </c>
    </row>
    <row r="5790" spans="1:4" x14ac:dyDescent="0.25">
      <c r="A5790" s="21" t="s">
        <v>11</v>
      </c>
      <c r="B5790" s="20">
        <v>1</v>
      </c>
      <c r="C5790" s="20">
        <v>1</v>
      </c>
      <c r="D5790" s="20">
        <v>1</v>
      </c>
    </row>
    <row r="5791" spans="1:4" x14ac:dyDescent="0.25">
      <c r="A5791" s="26" t="s">
        <v>2351</v>
      </c>
      <c r="B5791" s="20">
        <v>1</v>
      </c>
      <c r="C5791" s="20">
        <v>1</v>
      </c>
      <c r="D5791" s="20">
        <v>1</v>
      </c>
    </row>
    <row r="5792" spans="1:4" x14ac:dyDescent="0.25">
      <c r="A5792" s="21" t="s">
        <v>5</v>
      </c>
      <c r="B5792" s="20">
        <v>1</v>
      </c>
      <c r="C5792" s="20">
        <v>1</v>
      </c>
      <c r="D5792" s="20">
        <v>1</v>
      </c>
    </row>
    <row r="5793" spans="1:4" x14ac:dyDescent="0.25">
      <c r="A5793" s="26" t="s">
        <v>2351</v>
      </c>
      <c r="B5793" s="20">
        <v>1</v>
      </c>
      <c r="C5793" s="20">
        <v>1</v>
      </c>
      <c r="D5793" s="20">
        <v>1</v>
      </c>
    </row>
    <row r="5794" spans="1:4" x14ac:dyDescent="0.25">
      <c r="A5794" s="21" t="s">
        <v>6</v>
      </c>
      <c r="B5794" s="20">
        <v>1</v>
      </c>
      <c r="C5794" s="20">
        <v>1</v>
      </c>
      <c r="D5794" s="20">
        <v>1</v>
      </c>
    </row>
    <row r="5795" spans="1:4" x14ac:dyDescent="0.25">
      <c r="A5795" s="26" t="s">
        <v>2351</v>
      </c>
      <c r="B5795" s="20">
        <v>1</v>
      </c>
      <c r="C5795" s="20">
        <v>1</v>
      </c>
      <c r="D5795" s="20">
        <v>1</v>
      </c>
    </row>
    <row r="5796" spans="1:4" x14ac:dyDescent="0.25">
      <c r="A5796" s="21" t="s">
        <v>10</v>
      </c>
      <c r="B5796" s="20">
        <v>1</v>
      </c>
      <c r="C5796" s="20">
        <v>1</v>
      </c>
      <c r="D5796" s="20">
        <v>1</v>
      </c>
    </row>
    <row r="5797" spans="1:4" x14ac:dyDescent="0.25">
      <c r="A5797" s="26" t="s">
        <v>256</v>
      </c>
      <c r="B5797" s="20">
        <v>1</v>
      </c>
      <c r="C5797" s="20">
        <v>1</v>
      </c>
      <c r="D5797" s="20">
        <v>1</v>
      </c>
    </row>
    <row r="5798" spans="1:4" x14ac:dyDescent="0.25">
      <c r="A5798" s="21" t="s">
        <v>13</v>
      </c>
      <c r="B5798" s="20">
        <v>1</v>
      </c>
      <c r="C5798" s="20">
        <v>1</v>
      </c>
      <c r="D5798" s="20">
        <v>1</v>
      </c>
    </row>
    <row r="5799" spans="1:4" x14ac:dyDescent="0.25">
      <c r="A5799" s="26" t="s">
        <v>375</v>
      </c>
      <c r="B5799" s="20">
        <v>1</v>
      </c>
      <c r="C5799" s="20">
        <v>1</v>
      </c>
      <c r="D5799" s="20">
        <v>1</v>
      </c>
    </row>
    <row r="5800" spans="1:4" x14ac:dyDescent="0.25">
      <c r="A5800" s="19" t="s">
        <v>1168</v>
      </c>
      <c r="B5800" s="20">
        <v>4</v>
      </c>
      <c r="C5800" s="20">
        <v>4</v>
      </c>
      <c r="D5800" s="20">
        <v>4</v>
      </c>
    </row>
    <row r="5801" spans="1:4" x14ac:dyDescent="0.25">
      <c r="A5801" s="21" t="s">
        <v>9</v>
      </c>
      <c r="B5801" s="20">
        <v>1</v>
      </c>
      <c r="C5801" s="20">
        <v>1</v>
      </c>
      <c r="D5801" s="20">
        <v>1</v>
      </c>
    </row>
    <row r="5802" spans="1:4" x14ac:dyDescent="0.25">
      <c r="A5802" s="21" t="s">
        <v>7</v>
      </c>
      <c r="B5802" s="20">
        <v>1</v>
      </c>
      <c r="C5802" s="20">
        <v>1</v>
      </c>
      <c r="D5802" s="20">
        <v>1</v>
      </c>
    </row>
    <row r="5803" spans="1:4" x14ac:dyDescent="0.25">
      <c r="A5803" s="26" t="s">
        <v>1516</v>
      </c>
      <c r="B5803" s="20">
        <v>1</v>
      </c>
      <c r="C5803" s="20">
        <v>1</v>
      </c>
      <c r="D5803" s="20">
        <v>1</v>
      </c>
    </row>
    <row r="5804" spans="1:4" x14ac:dyDescent="0.25">
      <c r="A5804" s="21" t="s">
        <v>12</v>
      </c>
      <c r="B5804" s="20">
        <v>1</v>
      </c>
      <c r="C5804" s="20">
        <v>1</v>
      </c>
      <c r="D5804" s="20">
        <v>1</v>
      </c>
    </row>
    <row r="5805" spans="1:4" x14ac:dyDescent="0.25">
      <c r="A5805" s="26" t="s">
        <v>264</v>
      </c>
      <c r="B5805" s="20">
        <v>1</v>
      </c>
      <c r="C5805" s="20">
        <v>1</v>
      </c>
      <c r="D5805" s="20">
        <v>1</v>
      </c>
    </row>
    <row r="5806" spans="1:4" x14ac:dyDescent="0.25">
      <c r="A5806" s="21" t="s">
        <v>13</v>
      </c>
      <c r="B5806" s="20">
        <v>1</v>
      </c>
      <c r="C5806" s="20">
        <v>1</v>
      </c>
      <c r="D5806" s="20">
        <v>1</v>
      </c>
    </row>
    <row r="5807" spans="1:4" x14ac:dyDescent="0.25">
      <c r="A5807" s="26" t="s">
        <v>90</v>
      </c>
      <c r="B5807" s="20">
        <v>1</v>
      </c>
      <c r="C5807" s="20">
        <v>1</v>
      </c>
      <c r="D5807" s="20">
        <v>1</v>
      </c>
    </row>
    <row r="5808" spans="1:4" x14ac:dyDescent="0.25">
      <c r="A5808" s="19" t="s">
        <v>812</v>
      </c>
      <c r="B5808" s="20">
        <v>7</v>
      </c>
      <c r="C5808" s="20">
        <v>7</v>
      </c>
      <c r="D5808" s="20">
        <v>7</v>
      </c>
    </row>
    <row r="5809" spans="1:4" x14ac:dyDescent="0.25">
      <c r="A5809" s="21" t="s">
        <v>9</v>
      </c>
      <c r="B5809" s="20">
        <v>1</v>
      </c>
      <c r="C5809" s="20">
        <v>1</v>
      </c>
      <c r="D5809" s="20">
        <v>1</v>
      </c>
    </row>
    <row r="5810" spans="1:4" x14ac:dyDescent="0.25">
      <c r="A5810" s="21" t="s">
        <v>8</v>
      </c>
      <c r="B5810" s="20">
        <v>1</v>
      </c>
      <c r="C5810" s="20">
        <v>1</v>
      </c>
      <c r="D5810" s="20">
        <v>1</v>
      </c>
    </row>
    <row r="5811" spans="1:4" x14ac:dyDescent="0.25">
      <c r="A5811" s="21" t="s">
        <v>7</v>
      </c>
      <c r="B5811" s="20">
        <v>1</v>
      </c>
      <c r="C5811" s="20">
        <v>1</v>
      </c>
      <c r="D5811" s="20">
        <v>1</v>
      </c>
    </row>
    <row r="5812" spans="1:4" x14ac:dyDescent="0.25">
      <c r="A5812" s="26" t="s">
        <v>349</v>
      </c>
      <c r="B5812" s="20">
        <v>1</v>
      </c>
      <c r="C5812" s="20">
        <v>1</v>
      </c>
      <c r="D5812" s="20">
        <v>1</v>
      </c>
    </row>
    <row r="5813" spans="1:4" x14ac:dyDescent="0.25">
      <c r="A5813" s="21" t="s">
        <v>12</v>
      </c>
      <c r="B5813" s="20">
        <v>1</v>
      </c>
      <c r="C5813" s="20">
        <v>1</v>
      </c>
      <c r="D5813" s="20">
        <v>1</v>
      </c>
    </row>
    <row r="5814" spans="1:4" x14ac:dyDescent="0.25">
      <c r="A5814" s="26" t="s">
        <v>264</v>
      </c>
      <c r="B5814" s="20">
        <v>1</v>
      </c>
      <c r="C5814" s="20">
        <v>1</v>
      </c>
      <c r="D5814" s="20">
        <v>1</v>
      </c>
    </row>
    <row r="5815" spans="1:4" x14ac:dyDescent="0.25">
      <c r="A5815" s="21" t="s">
        <v>5</v>
      </c>
      <c r="B5815" s="20">
        <v>1</v>
      </c>
      <c r="C5815" s="20">
        <v>1</v>
      </c>
      <c r="D5815" s="20">
        <v>1</v>
      </c>
    </row>
    <row r="5816" spans="1:4" x14ac:dyDescent="0.25">
      <c r="A5816" s="26">
        <v>9580455821</v>
      </c>
      <c r="B5816" s="20">
        <v>1</v>
      </c>
      <c r="C5816" s="20">
        <v>1</v>
      </c>
      <c r="D5816" s="20">
        <v>1</v>
      </c>
    </row>
    <row r="5817" spans="1:4" x14ac:dyDescent="0.25">
      <c r="A5817" s="21" t="s">
        <v>6</v>
      </c>
      <c r="B5817" s="20">
        <v>1</v>
      </c>
      <c r="C5817" s="20">
        <v>1</v>
      </c>
      <c r="D5817" s="20">
        <v>1</v>
      </c>
    </row>
    <row r="5818" spans="1:4" x14ac:dyDescent="0.25">
      <c r="A5818" s="26">
        <v>9789580455820</v>
      </c>
      <c r="B5818" s="20">
        <v>1</v>
      </c>
      <c r="C5818" s="20">
        <v>1</v>
      </c>
      <c r="D5818" s="20">
        <v>1</v>
      </c>
    </row>
    <row r="5819" spans="1:4" x14ac:dyDescent="0.25">
      <c r="A5819" s="21" t="s">
        <v>13</v>
      </c>
      <c r="B5819" s="20">
        <v>1</v>
      </c>
      <c r="C5819" s="20">
        <v>1</v>
      </c>
      <c r="D5819" s="20">
        <v>1</v>
      </c>
    </row>
    <row r="5820" spans="1:4" x14ac:dyDescent="0.25">
      <c r="A5820" s="26" t="s">
        <v>90</v>
      </c>
      <c r="B5820" s="20">
        <v>1</v>
      </c>
      <c r="C5820" s="20">
        <v>1</v>
      </c>
      <c r="D5820" s="20">
        <v>1</v>
      </c>
    </row>
    <row r="5821" spans="1:4" x14ac:dyDescent="0.25">
      <c r="A5821" s="19" t="s">
        <v>99</v>
      </c>
      <c r="B5821" s="20">
        <v>11</v>
      </c>
      <c r="C5821" s="20">
        <v>11</v>
      </c>
      <c r="D5821" s="20">
        <v>11</v>
      </c>
    </row>
    <row r="5822" spans="1:4" x14ac:dyDescent="0.25">
      <c r="A5822" s="21" t="s">
        <v>9</v>
      </c>
      <c r="B5822" s="20">
        <v>1</v>
      </c>
      <c r="C5822" s="20">
        <v>1</v>
      </c>
      <c r="D5822" s="20">
        <v>1</v>
      </c>
    </row>
    <row r="5823" spans="1:4" x14ac:dyDescent="0.25">
      <c r="A5823" s="21" t="s">
        <v>8</v>
      </c>
      <c r="B5823" s="20">
        <v>1</v>
      </c>
      <c r="C5823" s="20">
        <v>1</v>
      </c>
      <c r="D5823" s="20">
        <v>1</v>
      </c>
    </row>
    <row r="5824" spans="1:4" x14ac:dyDescent="0.25">
      <c r="A5824" s="21" t="s">
        <v>7</v>
      </c>
      <c r="B5824" s="20">
        <v>1</v>
      </c>
      <c r="C5824" s="20">
        <v>1</v>
      </c>
      <c r="D5824" s="20">
        <v>1</v>
      </c>
    </row>
    <row r="5825" spans="1:4" x14ac:dyDescent="0.25">
      <c r="A5825" s="26" t="s">
        <v>1552</v>
      </c>
      <c r="B5825" s="20">
        <v>1</v>
      </c>
      <c r="C5825" s="20">
        <v>1</v>
      </c>
      <c r="D5825" s="20">
        <v>1</v>
      </c>
    </row>
    <row r="5826" spans="1:4" x14ac:dyDescent="0.25">
      <c r="A5826" s="21" t="s">
        <v>12</v>
      </c>
      <c r="B5826" s="20">
        <v>1</v>
      </c>
      <c r="C5826" s="20">
        <v>1</v>
      </c>
      <c r="D5826" s="20">
        <v>1</v>
      </c>
    </row>
    <row r="5827" spans="1:4" x14ac:dyDescent="0.25">
      <c r="A5827" s="26" t="s">
        <v>264</v>
      </c>
      <c r="B5827" s="20">
        <v>1</v>
      </c>
      <c r="C5827" s="20">
        <v>1</v>
      </c>
      <c r="D5827" s="20">
        <v>1</v>
      </c>
    </row>
    <row r="5828" spans="1:4" x14ac:dyDescent="0.25">
      <c r="A5828" s="21" t="s">
        <v>11</v>
      </c>
      <c r="B5828" s="20">
        <v>1</v>
      </c>
      <c r="C5828" s="20">
        <v>1</v>
      </c>
      <c r="D5828" s="20">
        <v>1</v>
      </c>
    </row>
    <row r="5829" spans="1:4" x14ac:dyDescent="0.25">
      <c r="A5829" s="26" t="s">
        <v>26</v>
      </c>
      <c r="B5829" s="20">
        <v>1</v>
      </c>
      <c r="C5829" s="20">
        <v>1</v>
      </c>
      <c r="D5829" s="20">
        <v>1</v>
      </c>
    </row>
    <row r="5830" spans="1:4" x14ac:dyDescent="0.25">
      <c r="A5830" s="21" t="s">
        <v>5</v>
      </c>
      <c r="B5830" s="20">
        <v>1</v>
      </c>
      <c r="C5830" s="20">
        <v>1</v>
      </c>
      <c r="D5830" s="20">
        <v>1</v>
      </c>
    </row>
    <row r="5831" spans="1:4" x14ac:dyDescent="0.25">
      <c r="A5831" s="26">
        <v>8408082264</v>
      </c>
      <c r="B5831" s="20">
        <v>1</v>
      </c>
      <c r="C5831" s="20">
        <v>1</v>
      </c>
      <c r="D5831" s="20">
        <v>1</v>
      </c>
    </row>
    <row r="5832" spans="1:4" x14ac:dyDescent="0.25">
      <c r="A5832" s="21" t="s">
        <v>6</v>
      </c>
      <c r="B5832" s="20">
        <v>1</v>
      </c>
      <c r="C5832" s="20">
        <v>1</v>
      </c>
      <c r="D5832" s="20">
        <v>1</v>
      </c>
    </row>
    <row r="5833" spans="1:4" x14ac:dyDescent="0.25">
      <c r="A5833" s="26">
        <v>9788408099956</v>
      </c>
      <c r="B5833" s="20">
        <v>1</v>
      </c>
      <c r="C5833" s="20">
        <v>1</v>
      </c>
      <c r="D5833" s="20">
        <v>1</v>
      </c>
    </row>
    <row r="5834" spans="1:4" x14ac:dyDescent="0.25">
      <c r="A5834" s="21" t="s">
        <v>10</v>
      </c>
      <c r="B5834" s="20">
        <v>1</v>
      </c>
      <c r="C5834" s="20">
        <v>1</v>
      </c>
      <c r="D5834" s="20">
        <v>1</v>
      </c>
    </row>
    <row r="5835" spans="1:4" x14ac:dyDescent="0.25">
      <c r="A5835" s="26" t="s">
        <v>256</v>
      </c>
      <c r="B5835" s="20">
        <v>1</v>
      </c>
      <c r="C5835" s="20">
        <v>1</v>
      </c>
      <c r="D5835" s="20">
        <v>1</v>
      </c>
    </row>
    <row r="5836" spans="1:4" x14ac:dyDescent="0.25">
      <c r="A5836" s="21" t="s">
        <v>13</v>
      </c>
      <c r="B5836" s="20">
        <v>1</v>
      </c>
      <c r="C5836" s="20">
        <v>1</v>
      </c>
      <c r="D5836" s="20">
        <v>1</v>
      </c>
    </row>
    <row r="5837" spans="1:4" x14ac:dyDescent="0.25">
      <c r="A5837" s="26" t="s">
        <v>90</v>
      </c>
      <c r="B5837" s="20">
        <v>1</v>
      </c>
      <c r="C5837" s="20">
        <v>1</v>
      </c>
      <c r="D5837" s="20">
        <v>1</v>
      </c>
    </row>
    <row r="5838" spans="1:4" x14ac:dyDescent="0.25">
      <c r="A5838" s="21" t="s">
        <v>14</v>
      </c>
      <c r="B5838" s="20">
        <v>1</v>
      </c>
      <c r="C5838" s="20">
        <v>1</v>
      </c>
      <c r="D5838" s="20">
        <v>1</v>
      </c>
    </row>
    <row r="5839" spans="1:4" x14ac:dyDescent="0.25">
      <c r="A5839" s="26" t="s">
        <v>2351</v>
      </c>
      <c r="B5839" s="20">
        <v>1</v>
      </c>
      <c r="C5839" s="20">
        <v>1</v>
      </c>
      <c r="D5839" s="20">
        <v>1</v>
      </c>
    </row>
    <row r="5840" spans="1:4" x14ac:dyDescent="0.25">
      <c r="A5840" s="21" t="s">
        <v>16</v>
      </c>
      <c r="B5840" s="20">
        <v>1</v>
      </c>
      <c r="C5840" s="20">
        <v>1</v>
      </c>
      <c r="D5840" s="20">
        <v>1</v>
      </c>
    </row>
    <row r="5841" spans="1:4" x14ac:dyDescent="0.25">
      <c r="A5841" s="26" t="s">
        <v>2351</v>
      </c>
      <c r="B5841" s="20">
        <v>1</v>
      </c>
      <c r="C5841" s="20">
        <v>1</v>
      </c>
      <c r="D5841" s="20">
        <v>1</v>
      </c>
    </row>
    <row r="5842" spans="1:4" x14ac:dyDescent="0.25">
      <c r="A5842" s="19" t="s">
        <v>265</v>
      </c>
      <c r="B5842" s="20">
        <v>9</v>
      </c>
      <c r="C5842" s="20">
        <v>9</v>
      </c>
      <c r="D5842" s="20">
        <v>9</v>
      </c>
    </row>
    <row r="5843" spans="1:4" x14ac:dyDescent="0.25">
      <c r="A5843" s="21" t="s">
        <v>9</v>
      </c>
      <c r="B5843" s="20">
        <v>1</v>
      </c>
      <c r="C5843" s="20">
        <v>1</v>
      </c>
      <c r="D5843" s="20">
        <v>1</v>
      </c>
    </row>
    <row r="5844" spans="1:4" x14ac:dyDescent="0.25">
      <c r="A5844" s="21" t="s">
        <v>8</v>
      </c>
      <c r="B5844" s="20">
        <v>1</v>
      </c>
      <c r="C5844" s="20">
        <v>1</v>
      </c>
      <c r="D5844" s="20">
        <v>1</v>
      </c>
    </row>
    <row r="5845" spans="1:4" x14ac:dyDescent="0.25">
      <c r="A5845" s="21" t="s">
        <v>7</v>
      </c>
      <c r="B5845" s="20">
        <v>1</v>
      </c>
      <c r="C5845" s="20">
        <v>1</v>
      </c>
      <c r="D5845" s="20">
        <v>1</v>
      </c>
    </row>
    <row r="5846" spans="1:4" x14ac:dyDescent="0.25">
      <c r="A5846" s="26" t="s">
        <v>260</v>
      </c>
      <c r="B5846" s="20">
        <v>1</v>
      </c>
      <c r="C5846" s="20">
        <v>1</v>
      </c>
      <c r="D5846" s="20">
        <v>1</v>
      </c>
    </row>
    <row r="5847" spans="1:4" x14ac:dyDescent="0.25">
      <c r="A5847" s="21" t="s">
        <v>12</v>
      </c>
      <c r="B5847" s="20">
        <v>1</v>
      </c>
      <c r="C5847" s="20">
        <v>1</v>
      </c>
      <c r="D5847" s="20">
        <v>1</v>
      </c>
    </row>
    <row r="5848" spans="1:4" x14ac:dyDescent="0.25">
      <c r="A5848" s="26" t="s">
        <v>264</v>
      </c>
      <c r="B5848" s="20">
        <v>1</v>
      </c>
      <c r="C5848" s="20">
        <v>1</v>
      </c>
      <c r="D5848" s="20">
        <v>1</v>
      </c>
    </row>
    <row r="5849" spans="1:4" x14ac:dyDescent="0.25">
      <c r="A5849" s="21" t="s">
        <v>11</v>
      </c>
      <c r="B5849" s="20">
        <v>1</v>
      </c>
      <c r="C5849" s="20">
        <v>1</v>
      </c>
      <c r="D5849" s="20">
        <v>1</v>
      </c>
    </row>
    <row r="5850" spans="1:4" x14ac:dyDescent="0.25">
      <c r="A5850" s="26" t="s">
        <v>26</v>
      </c>
      <c r="B5850" s="20">
        <v>1</v>
      </c>
      <c r="C5850" s="20">
        <v>1</v>
      </c>
      <c r="D5850" s="20">
        <v>1</v>
      </c>
    </row>
    <row r="5851" spans="1:4" x14ac:dyDescent="0.25">
      <c r="A5851" s="21" t="s">
        <v>5</v>
      </c>
      <c r="B5851" s="20">
        <v>1</v>
      </c>
      <c r="C5851" s="20">
        <v>1</v>
      </c>
      <c r="D5851" s="20">
        <v>1</v>
      </c>
    </row>
    <row r="5852" spans="1:4" x14ac:dyDescent="0.25">
      <c r="A5852" s="26">
        <v>8402071317</v>
      </c>
      <c r="B5852" s="20">
        <v>1</v>
      </c>
      <c r="C5852" s="20">
        <v>1</v>
      </c>
      <c r="D5852" s="20">
        <v>1</v>
      </c>
    </row>
    <row r="5853" spans="1:4" x14ac:dyDescent="0.25">
      <c r="A5853" s="21" t="s">
        <v>6</v>
      </c>
      <c r="B5853" s="20">
        <v>1</v>
      </c>
      <c r="C5853" s="20">
        <v>1</v>
      </c>
      <c r="D5853" s="20">
        <v>1</v>
      </c>
    </row>
    <row r="5854" spans="1:4" x14ac:dyDescent="0.25">
      <c r="A5854" s="26" t="s">
        <v>2351</v>
      </c>
      <c r="B5854" s="20">
        <v>1</v>
      </c>
      <c r="C5854" s="20">
        <v>1</v>
      </c>
      <c r="D5854" s="20">
        <v>1</v>
      </c>
    </row>
    <row r="5855" spans="1:4" x14ac:dyDescent="0.25">
      <c r="A5855" s="21" t="s">
        <v>10</v>
      </c>
      <c r="B5855" s="20">
        <v>1</v>
      </c>
      <c r="C5855" s="20">
        <v>1</v>
      </c>
      <c r="D5855" s="20">
        <v>1</v>
      </c>
    </row>
    <row r="5856" spans="1:4" x14ac:dyDescent="0.25">
      <c r="A5856" s="26" t="s">
        <v>1400</v>
      </c>
      <c r="B5856" s="20">
        <v>1</v>
      </c>
      <c r="C5856" s="20">
        <v>1</v>
      </c>
      <c r="D5856" s="20">
        <v>1</v>
      </c>
    </row>
    <row r="5857" spans="1:4" x14ac:dyDescent="0.25">
      <c r="A5857" s="21" t="s">
        <v>13</v>
      </c>
      <c r="B5857" s="20">
        <v>1</v>
      </c>
      <c r="C5857" s="20">
        <v>1</v>
      </c>
      <c r="D5857" s="20">
        <v>1</v>
      </c>
    </row>
    <row r="5858" spans="1:4" x14ac:dyDescent="0.25">
      <c r="A5858" s="26" t="s">
        <v>90</v>
      </c>
      <c r="B5858" s="20">
        <v>1</v>
      </c>
      <c r="C5858" s="20">
        <v>1</v>
      </c>
      <c r="D5858" s="20">
        <v>1</v>
      </c>
    </row>
    <row r="5859" spans="1:4" x14ac:dyDescent="0.25">
      <c r="A5859" s="19" t="s">
        <v>202</v>
      </c>
      <c r="B5859" s="20">
        <v>10</v>
      </c>
      <c r="C5859" s="20">
        <v>10</v>
      </c>
      <c r="D5859" s="20">
        <v>10</v>
      </c>
    </row>
    <row r="5860" spans="1:4" x14ac:dyDescent="0.25">
      <c r="A5860" s="21" t="s">
        <v>9</v>
      </c>
      <c r="B5860" s="20">
        <v>1</v>
      </c>
      <c r="C5860" s="20">
        <v>1</v>
      </c>
      <c r="D5860" s="20">
        <v>1</v>
      </c>
    </row>
    <row r="5861" spans="1:4" x14ac:dyDescent="0.25">
      <c r="A5861" s="21" t="s">
        <v>8</v>
      </c>
      <c r="B5861" s="20">
        <v>1</v>
      </c>
      <c r="C5861" s="20">
        <v>1</v>
      </c>
      <c r="D5861" s="20">
        <v>1</v>
      </c>
    </row>
    <row r="5862" spans="1:4" x14ac:dyDescent="0.25">
      <c r="A5862" s="21" t="s">
        <v>7</v>
      </c>
      <c r="B5862" s="20">
        <v>1</v>
      </c>
      <c r="C5862" s="20">
        <v>1</v>
      </c>
      <c r="D5862" s="20">
        <v>1</v>
      </c>
    </row>
    <row r="5863" spans="1:4" x14ac:dyDescent="0.25">
      <c r="A5863" s="26" t="s">
        <v>2351</v>
      </c>
      <c r="B5863" s="20">
        <v>1</v>
      </c>
      <c r="C5863" s="20">
        <v>1</v>
      </c>
      <c r="D5863" s="20">
        <v>1</v>
      </c>
    </row>
    <row r="5864" spans="1:4" x14ac:dyDescent="0.25">
      <c r="A5864" s="21" t="s">
        <v>12</v>
      </c>
      <c r="B5864" s="20">
        <v>1</v>
      </c>
      <c r="C5864" s="20">
        <v>1</v>
      </c>
      <c r="D5864" s="20">
        <v>1</v>
      </c>
    </row>
    <row r="5865" spans="1:4" x14ac:dyDescent="0.25">
      <c r="A5865" s="26" t="s">
        <v>264</v>
      </c>
      <c r="B5865" s="20">
        <v>1</v>
      </c>
      <c r="C5865" s="20">
        <v>1</v>
      </c>
      <c r="D5865" s="20">
        <v>1</v>
      </c>
    </row>
    <row r="5866" spans="1:4" x14ac:dyDescent="0.25">
      <c r="A5866" s="21" t="s">
        <v>11</v>
      </c>
      <c r="B5866" s="20">
        <v>1</v>
      </c>
      <c r="C5866" s="20">
        <v>1</v>
      </c>
      <c r="D5866" s="20">
        <v>1</v>
      </c>
    </row>
    <row r="5867" spans="1:4" x14ac:dyDescent="0.25">
      <c r="A5867" s="26" t="s">
        <v>28</v>
      </c>
      <c r="B5867" s="20">
        <v>1</v>
      </c>
      <c r="C5867" s="20">
        <v>1</v>
      </c>
      <c r="D5867" s="20">
        <v>1</v>
      </c>
    </row>
    <row r="5868" spans="1:4" x14ac:dyDescent="0.25">
      <c r="A5868" s="21" t="s">
        <v>5</v>
      </c>
      <c r="B5868" s="20">
        <v>1</v>
      </c>
      <c r="C5868" s="20">
        <v>1</v>
      </c>
      <c r="D5868" s="20">
        <v>1</v>
      </c>
    </row>
    <row r="5869" spans="1:4" x14ac:dyDescent="0.25">
      <c r="A5869" s="26" t="s">
        <v>2351</v>
      </c>
      <c r="B5869" s="20">
        <v>1</v>
      </c>
      <c r="C5869" s="20">
        <v>1</v>
      </c>
      <c r="D5869" s="20">
        <v>1</v>
      </c>
    </row>
    <row r="5870" spans="1:4" x14ac:dyDescent="0.25">
      <c r="A5870" s="21" t="s">
        <v>6</v>
      </c>
      <c r="B5870" s="20">
        <v>1</v>
      </c>
      <c r="C5870" s="20">
        <v>1</v>
      </c>
      <c r="D5870" s="20">
        <v>1</v>
      </c>
    </row>
    <row r="5871" spans="1:4" x14ac:dyDescent="0.25">
      <c r="A5871" s="26" t="s">
        <v>2351</v>
      </c>
      <c r="B5871" s="20">
        <v>1</v>
      </c>
      <c r="C5871" s="20">
        <v>1</v>
      </c>
      <c r="D5871" s="20">
        <v>1</v>
      </c>
    </row>
    <row r="5872" spans="1:4" x14ac:dyDescent="0.25">
      <c r="A5872" s="21" t="s">
        <v>10</v>
      </c>
      <c r="B5872" s="20">
        <v>1</v>
      </c>
      <c r="C5872" s="20">
        <v>1</v>
      </c>
      <c r="D5872" s="20">
        <v>1</v>
      </c>
    </row>
    <row r="5873" spans="1:4" x14ac:dyDescent="0.25">
      <c r="A5873" s="26" t="s">
        <v>256</v>
      </c>
      <c r="B5873" s="20">
        <v>1</v>
      </c>
      <c r="C5873" s="20">
        <v>1</v>
      </c>
      <c r="D5873" s="20">
        <v>1</v>
      </c>
    </row>
    <row r="5874" spans="1:4" x14ac:dyDescent="0.25">
      <c r="A5874" s="21" t="s">
        <v>14</v>
      </c>
      <c r="B5874" s="20">
        <v>1</v>
      </c>
      <c r="C5874" s="20">
        <v>1</v>
      </c>
      <c r="D5874" s="20">
        <v>1</v>
      </c>
    </row>
    <row r="5875" spans="1:4" x14ac:dyDescent="0.25">
      <c r="A5875" s="26" t="s">
        <v>2351</v>
      </c>
      <c r="B5875" s="20">
        <v>1</v>
      </c>
      <c r="C5875" s="20">
        <v>1</v>
      </c>
      <c r="D5875" s="20">
        <v>1</v>
      </c>
    </row>
    <row r="5876" spans="1:4" x14ac:dyDescent="0.25">
      <c r="A5876" s="21" t="s">
        <v>16</v>
      </c>
      <c r="B5876" s="20">
        <v>1</v>
      </c>
      <c r="C5876" s="20">
        <v>1</v>
      </c>
      <c r="D5876" s="20">
        <v>1</v>
      </c>
    </row>
    <row r="5877" spans="1:4" x14ac:dyDescent="0.25">
      <c r="A5877" s="26" t="s">
        <v>2351</v>
      </c>
      <c r="B5877" s="20">
        <v>1</v>
      </c>
      <c r="C5877" s="20">
        <v>1</v>
      </c>
      <c r="D5877" s="20">
        <v>1</v>
      </c>
    </row>
    <row r="5878" spans="1:4" x14ac:dyDescent="0.25">
      <c r="A5878" s="19" t="s">
        <v>910</v>
      </c>
      <c r="B5878" s="20">
        <v>7</v>
      </c>
      <c r="C5878" s="20">
        <v>7</v>
      </c>
      <c r="D5878" s="20">
        <v>7</v>
      </c>
    </row>
    <row r="5879" spans="1:4" x14ac:dyDescent="0.25">
      <c r="A5879" s="21" t="s">
        <v>9</v>
      </c>
      <c r="B5879" s="20">
        <v>1</v>
      </c>
      <c r="C5879" s="20">
        <v>1</v>
      </c>
      <c r="D5879" s="20">
        <v>1</v>
      </c>
    </row>
    <row r="5880" spans="1:4" x14ac:dyDescent="0.25">
      <c r="A5880" s="21" t="s">
        <v>8</v>
      </c>
      <c r="B5880" s="20">
        <v>1</v>
      </c>
      <c r="C5880" s="20">
        <v>1</v>
      </c>
      <c r="D5880" s="20">
        <v>1</v>
      </c>
    </row>
    <row r="5881" spans="1:4" x14ac:dyDescent="0.25">
      <c r="A5881" s="21" t="s">
        <v>7</v>
      </c>
      <c r="B5881" s="20">
        <v>1</v>
      </c>
      <c r="C5881" s="20">
        <v>1</v>
      </c>
      <c r="D5881" s="20">
        <v>1</v>
      </c>
    </row>
    <row r="5882" spans="1:4" x14ac:dyDescent="0.25">
      <c r="A5882" s="26" t="s">
        <v>537</v>
      </c>
      <c r="B5882" s="20">
        <v>1</v>
      </c>
      <c r="C5882" s="20">
        <v>1</v>
      </c>
      <c r="D5882" s="20">
        <v>1</v>
      </c>
    </row>
    <row r="5883" spans="1:4" x14ac:dyDescent="0.25">
      <c r="A5883" s="21" t="s">
        <v>12</v>
      </c>
      <c r="B5883" s="20">
        <v>1</v>
      </c>
      <c r="C5883" s="20">
        <v>1</v>
      </c>
      <c r="D5883" s="20">
        <v>1</v>
      </c>
    </row>
    <row r="5884" spans="1:4" x14ac:dyDescent="0.25">
      <c r="A5884" s="26" t="s">
        <v>264</v>
      </c>
      <c r="B5884" s="20">
        <v>1</v>
      </c>
      <c r="C5884" s="20">
        <v>1</v>
      </c>
      <c r="D5884" s="20">
        <v>1</v>
      </c>
    </row>
    <row r="5885" spans="1:4" x14ac:dyDescent="0.25">
      <c r="A5885" s="21" t="s">
        <v>5</v>
      </c>
      <c r="B5885" s="20">
        <v>1</v>
      </c>
      <c r="C5885" s="20">
        <v>1</v>
      </c>
      <c r="D5885" s="20">
        <v>1</v>
      </c>
    </row>
    <row r="5886" spans="1:4" x14ac:dyDescent="0.25">
      <c r="A5886" s="26">
        <v>8401380111</v>
      </c>
      <c r="B5886" s="20">
        <v>1</v>
      </c>
      <c r="C5886" s="20">
        <v>1</v>
      </c>
      <c r="D5886" s="20">
        <v>1</v>
      </c>
    </row>
    <row r="5887" spans="1:4" x14ac:dyDescent="0.25">
      <c r="A5887" s="21" t="s">
        <v>6</v>
      </c>
      <c r="B5887" s="20">
        <v>1</v>
      </c>
      <c r="C5887" s="20">
        <v>1</v>
      </c>
      <c r="D5887" s="20">
        <v>1</v>
      </c>
    </row>
    <row r="5888" spans="1:4" x14ac:dyDescent="0.25">
      <c r="A5888" s="26">
        <v>9788401380112</v>
      </c>
      <c r="B5888" s="20">
        <v>1</v>
      </c>
      <c r="C5888" s="20">
        <v>1</v>
      </c>
      <c r="D5888" s="20">
        <v>1</v>
      </c>
    </row>
    <row r="5889" spans="1:4" x14ac:dyDescent="0.25">
      <c r="A5889" s="21" t="s">
        <v>13</v>
      </c>
      <c r="B5889" s="20">
        <v>1</v>
      </c>
      <c r="C5889" s="20">
        <v>1</v>
      </c>
      <c r="D5889" s="20">
        <v>1</v>
      </c>
    </row>
    <row r="5890" spans="1:4" x14ac:dyDescent="0.25">
      <c r="A5890" s="26" t="s">
        <v>90</v>
      </c>
      <c r="B5890" s="20">
        <v>1</v>
      </c>
      <c r="C5890" s="20">
        <v>1</v>
      </c>
      <c r="D5890" s="20">
        <v>1</v>
      </c>
    </row>
    <row r="5891" spans="1:4" x14ac:dyDescent="0.25">
      <c r="A5891" s="19" t="s">
        <v>394</v>
      </c>
      <c r="B5891" s="20">
        <v>14</v>
      </c>
      <c r="C5891" s="20">
        <v>14</v>
      </c>
      <c r="D5891" s="20">
        <v>14</v>
      </c>
    </row>
    <row r="5892" spans="1:4" x14ac:dyDescent="0.25">
      <c r="A5892" s="21" t="s">
        <v>9</v>
      </c>
      <c r="B5892" s="20">
        <v>2</v>
      </c>
      <c r="C5892" s="20">
        <v>2</v>
      </c>
      <c r="D5892" s="20">
        <v>2</v>
      </c>
    </row>
    <row r="5893" spans="1:4" x14ac:dyDescent="0.25">
      <c r="A5893" s="21" t="s">
        <v>8</v>
      </c>
      <c r="B5893" s="20">
        <v>2</v>
      </c>
      <c r="C5893" s="20">
        <v>2</v>
      </c>
      <c r="D5893" s="20">
        <v>2</v>
      </c>
    </row>
    <row r="5894" spans="1:4" x14ac:dyDescent="0.25">
      <c r="A5894" s="21" t="s">
        <v>7</v>
      </c>
      <c r="B5894" s="20">
        <v>1</v>
      </c>
      <c r="C5894" s="20">
        <v>1</v>
      </c>
      <c r="D5894" s="20">
        <v>1</v>
      </c>
    </row>
    <row r="5895" spans="1:4" x14ac:dyDescent="0.25">
      <c r="A5895" s="26" t="s">
        <v>467</v>
      </c>
      <c r="B5895" s="20">
        <v>1</v>
      </c>
      <c r="C5895" s="20">
        <v>1</v>
      </c>
      <c r="D5895" s="20">
        <v>1</v>
      </c>
    </row>
    <row r="5896" spans="1:4" x14ac:dyDescent="0.25">
      <c r="A5896" s="21" t="s">
        <v>12</v>
      </c>
      <c r="B5896" s="20">
        <v>2</v>
      </c>
      <c r="C5896" s="20">
        <v>2</v>
      </c>
      <c r="D5896" s="20">
        <v>2</v>
      </c>
    </row>
    <row r="5897" spans="1:4" x14ac:dyDescent="0.25">
      <c r="A5897" s="26" t="s">
        <v>264</v>
      </c>
      <c r="B5897" s="20">
        <v>1</v>
      </c>
      <c r="C5897" s="20">
        <v>1</v>
      </c>
      <c r="D5897" s="20">
        <v>1</v>
      </c>
    </row>
    <row r="5898" spans="1:4" x14ac:dyDescent="0.25">
      <c r="A5898" s="26" t="s">
        <v>374</v>
      </c>
      <c r="B5898" s="20">
        <v>1</v>
      </c>
      <c r="C5898" s="20">
        <v>1</v>
      </c>
      <c r="D5898" s="20">
        <v>1</v>
      </c>
    </row>
    <row r="5899" spans="1:4" x14ac:dyDescent="0.25">
      <c r="A5899" s="21" t="s">
        <v>11</v>
      </c>
      <c r="B5899" s="20">
        <v>1</v>
      </c>
      <c r="C5899" s="20">
        <v>1</v>
      </c>
      <c r="D5899" s="20">
        <v>1</v>
      </c>
    </row>
    <row r="5900" spans="1:4" x14ac:dyDescent="0.25">
      <c r="A5900" s="26" t="s">
        <v>2351</v>
      </c>
      <c r="B5900" s="20">
        <v>1</v>
      </c>
      <c r="C5900" s="20">
        <v>1</v>
      </c>
      <c r="D5900" s="20">
        <v>1</v>
      </c>
    </row>
    <row r="5901" spans="1:4" x14ac:dyDescent="0.25">
      <c r="A5901" s="21" t="s">
        <v>5</v>
      </c>
      <c r="B5901" s="20">
        <v>2</v>
      </c>
      <c r="C5901" s="20">
        <v>2</v>
      </c>
      <c r="D5901" s="20">
        <v>2</v>
      </c>
    </row>
    <row r="5902" spans="1:4" x14ac:dyDescent="0.25">
      <c r="A5902" s="26">
        <v>9583001341</v>
      </c>
      <c r="B5902" s="20">
        <v>1</v>
      </c>
      <c r="C5902" s="20">
        <v>1</v>
      </c>
      <c r="D5902" s="20">
        <v>1</v>
      </c>
    </row>
    <row r="5903" spans="1:4" x14ac:dyDescent="0.25">
      <c r="A5903" s="26" t="s">
        <v>2351</v>
      </c>
      <c r="B5903" s="20">
        <v>1</v>
      </c>
      <c r="C5903" s="20">
        <v>1</v>
      </c>
      <c r="D5903" s="20">
        <v>1</v>
      </c>
    </row>
    <row r="5904" spans="1:4" x14ac:dyDescent="0.25">
      <c r="A5904" s="21" t="s">
        <v>6</v>
      </c>
      <c r="B5904" s="20">
        <v>2</v>
      </c>
      <c r="C5904" s="20">
        <v>2</v>
      </c>
      <c r="D5904" s="20">
        <v>2</v>
      </c>
    </row>
    <row r="5905" spans="1:4" x14ac:dyDescent="0.25">
      <c r="A5905" s="26">
        <v>9789583001345</v>
      </c>
      <c r="B5905" s="20">
        <v>1</v>
      </c>
      <c r="C5905" s="20">
        <v>1</v>
      </c>
      <c r="D5905" s="20">
        <v>1</v>
      </c>
    </row>
    <row r="5906" spans="1:4" x14ac:dyDescent="0.25">
      <c r="A5906" s="26" t="s">
        <v>2351</v>
      </c>
      <c r="B5906" s="20">
        <v>1</v>
      </c>
      <c r="C5906" s="20">
        <v>1</v>
      </c>
      <c r="D5906" s="20">
        <v>1</v>
      </c>
    </row>
    <row r="5907" spans="1:4" x14ac:dyDescent="0.25">
      <c r="A5907" s="21" t="s">
        <v>13</v>
      </c>
      <c r="B5907" s="20">
        <v>2</v>
      </c>
      <c r="C5907" s="20">
        <v>2</v>
      </c>
      <c r="D5907" s="20">
        <v>2</v>
      </c>
    </row>
    <row r="5908" spans="1:4" x14ac:dyDescent="0.25">
      <c r="A5908" s="26" t="s">
        <v>375</v>
      </c>
      <c r="B5908" s="20">
        <v>1</v>
      </c>
      <c r="C5908" s="20">
        <v>1</v>
      </c>
      <c r="D5908" s="20">
        <v>1</v>
      </c>
    </row>
    <row r="5909" spans="1:4" x14ac:dyDescent="0.25">
      <c r="A5909" s="26" t="s">
        <v>90</v>
      </c>
      <c r="B5909" s="20">
        <v>1</v>
      </c>
      <c r="C5909" s="20">
        <v>1</v>
      </c>
      <c r="D5909" s="20">
        <v>1</v>
      </c>
    </row>
    <row r="5910" spans="1:4" x14ac:dyDescent="0.25">
      <c r="A5910" s="19" t="s">
        <v>342</v>
      </c>
      <c r="B5910" s="20">
        <v>5</v>
      </c>
      <c r="C5910" s="20">
        <v>5</v>
      </c>
      <c r="D5910" s="20">
        <v>5</v>
      </c>
    </row>
    <row r="5911" spans="1:4" x14ac:dyDescent="0.25">
      <c r="A5911" s="21" t="s">
        <v>9</v>
      </c>
      <c r="B5911" s="20">
        <v>1</v>
      </c>
      <c r="C5911" s="20">
        <v>1</v>
      </c>
      <c r="D5911" s="20">
        <v>1</v>
      </c>
    </row>
    <row r="5912" spans="1:4" x14ac:dyDescent="0.25">
      <c r="A5912" s="21" t="s">
        <v>7</v>
      </c>
      <c r="B5912" s="20">
        <v>1</v>
      </c>
      <c r="C5912" s="20">
        <v>1</v>
      </c>
      <c r="D5912" s="20">
        <v>1</v>
      </c>
    </row>
    <row r="5913" spans="1:4" x14ac:dyDescent="0.25">
      <c r="A5913" s="26" t="s">
        <v>310</v>
      </c>
      <c r="B5913" s="20">
        <v>1</v>
      </c>
      <c r="C5913" s="20">
        <v>1</v>
      </c>
      <c r="D5913" s="20">
        <v>1</v>
      </c>
    </row>
    <row r="5914" spans="1:4" x14ac:dyDescent="0.25">
      <c r="A5914" s="21" t="s">
        <v>12</v>
      </c>
      <c r="B5914" s="20">
        <v>1</v>
      </c>
      <c r="C5914" s="20">
        <v>1</v>
      </c>
      <c r="D5914" s="20">
        <v>1</v>
      </c>
    </row>
    <row r="5915" spans="1:4" x14ac:dyDescent="0.25">
      <c r="A5915" s="26" t="s">
        <v>344</v>
      </c>
      <c r="B5915" s="20">
        <v>1</v>
      </c>
      <c r="C5915" s="20">
        <v>1</v>
      </c>
      <c r="D5915" s="20">
        <v>1</v>
      </c>
    </row>
    <row r="5916" spans="1:4" x14ac:dyDescent="0.25">
      <c r="A5916" s="21" t="s">
        <v>6</v>
      </c>
      <c r="B5916" s="20">
        <v>1</v>
      </c>
      <c r="C5916" s="20">
        <v>1</v>
      </c>
      <c r="D5916" s="20">
        <v>1</v>
      </c>
    </row>
    <row r="5917" spans="1:4" x14ac:dyDescent="0.25">
      <c r="A5917" s="26">
        <v>9789584244772</v>
      </c>
      <c r="B5917" s="20">
        <v>1</v>
      </c>
      <c r="C5917" s="20">
        <v>1</v>
      </c>
      <c r="D5917" s="20">
        <v>1</v>
      </c>
    </row>
    <row r="5918" spans="1:4" x14ac:dyDescent="0.25">
      <c r="A5918" s="21" t="s">
        <v>13</v>
      </c>
      <c r="B5918" s="20">
        <v>1</v>
      </c>
      <c r="C5918" s="20">
        <v>1</v>
      </c>
      <c r="D5918" s="20">
        <v>1</v>
      </c>
    </row>
    <row r="5919" spans="1:4" x14ac:dyDescent="0.25">
      <c r="A5919" s="26" t="s">
        <v>124</v>
      </c>
      <c r="B5919" s="20">
        <v>1</v>
      </c>
      <c r="C5919" s="20">
        <v>1</v>
      </c>
      <c r="D5919" s="20">
        <v>1</v>
      </c>
    </row>
    <row r="5920" spans="1:4" x14ac:dyDescent="0.25">
      <c r="A5920" s="19" t="s">
        <v>716</v>
      </c>
      <c r="B5920" s="20">
        <v>6</v>
      </c>
      <c r="C5920" s="20">
        <v>6</v>
      </c>
      <c r="D5920" s="20">
        <v>6</v>
      </c>
    </row>
    <row r="5921" spans="1:4" x14ac:dyDescent="0.25">
      <c r="A5921" s="21" t="s">
        <v>9</v>
      </c>
      <c r="B5921" s="20">
        <v>1</v>
      </c>
      <c r="C5921" s="20">
        <v>1</v>
      </c>
      <c r="D5921" s="20">
        <v>1</v>
      </c>
    </row>
    <row r="5922" spans="1:4" x14ac:dyDescent="0.25">
      <c r="A5922" s="21" t="s">
        <v>7</v>
      </c>
      <c r="B5922" s="20">
        <v>1</v>
      </c>
      <c r="C5922" s="20">
        <v>1</v>
      </c>
      <c r="D5922" s="20">
        <v>1</v>
      </c>
    </row>
    <row r="5923" spans="1:4" x14ac:dyDescent="0.25">
      <c r="A5923" s="26" t="s">
        <v>717</v>
      </c>
      <c r="B5923" s="20">
        <v>1</v>
      </c>
      <c r="C5923" s="20">
        <v>1</v>
      </c>
      <c r="D5923" s="20">
        <v>1</v>
      </c>
    </row>
    <row r="5924" spans="1:4" x14ac:dyDescent="0.25">
      <c r="A5924" s="21" t="s">
        <v>12</v>
      </c>
      <c r="B5924" s="20">
        <v>1</v>
      </c>
      <c r="C5924" s="20">
        <v>1</v>
      </c>
      <c r="D5924" s="20">
        <v>1</v>
      </c>
    </row>
    <row r="5925" spans="1:4" x14ac:dyDescent="0.25">
      <c r="A5925" s="26" t="s">
        <v>264</v>
      </c>
      <c r="B5925" s="20">
        <v>1</v>
      </c>
      <c r="C5925" s="20">
        <v>1</v>
      </c>
      <c r="D5925" s="20">
        <v>1</v>
      </c>
    </row>
    <row r="5926" spans="1:4" x14ac:dyDescent="0.25">
      <c r="A5926" s="21" t="s">
        <v>5</v>
      </c>
      <c r="B5926" s="20">
        <v>1</v>
      </c>
      <c r="C5926" s="20">
        <v>1</v>
      </c>
      <c r="D5926" s="20">
        <v>1</v>
      </c>
    </row>
    <row r="5927" spans="1:4" x14ac:dyDescent="0.25">
      <c r="A5927" s="26">
        <v>9586140601</v>
      </c>
      <c r="B5927" s="20">
        <v>1</v>
      </c>
      <c r="C5927" s="20">
        <v>1</v>
      </c>
      <c r="D5927" s="20">
        <v>1</v>
      </c>
    </row>
    <row r="5928" spans="1:4" x14ac:dyDescent="0.25">
      <c r="A5928" s="21" t="s">
        <v>6</v>
      </c>
      <c r="B5928" s="20">
        <v>1</v>
      </c>
      <c r="C5928" s="20">
        <v>1</v>
      </c>
      <c r="D5928" s="20">
        <v>1</v>
      </c>
    </row>
    <row r="5929" spans="1:4" x14ac:dyDescent="0.25">
      <c r="A5929" s="26">
        <v>9789586140607</v>
      </c>
      <c r="B5929" s="20">
        <v>1</v>
      </c>
      <c r="C5929" s="20">
        <v>1</v>
      </c>
      <c r="D5929" s="20">
        <v>1</v>
      </c>
    </row>
    <row r="5930" spans="1:4" x14ac:dyDescent="0.25">
      <c r="A5930" s="21" t="s">
        <v>13</v>
      </c>
      <c r="B5930" s="20">
        <v>1</v>
      </c>
      <c r="C5930" s="20">
        <v>1</v>
      </c>
      <c r="D5930" s="20">
        <v>1</v>
      </c>
    </row>
    <row r="5931" spans="1:4" x14ac:dyDescent="0.25">
      <c r="A5931" s="26" t="s">
        <v>90</v>
      </c>
      <c r="B5931" s="20">
        <v>1</v>
      </c>
      <c r="C5931" s="20">
        <v>1</v>
      </c>
      <c r="D5931" s="20">
        <v>1</v>
      </c>
    </row>
    <row r="5932" spans="1:4" x14ac:dyDescent="0.25">
      <c r="A5932" s="19" t="s">
        <v>197</v>
      </c>
      <c r="B5932" s="20">
        <v>10</v>
      </c>
      <c r="C5932" s="20">
        <v>10</v>
      </c>
      <c r="D5932" s="20">
        <v>10</v>
      </c>
    </row>
    <row r="5933" spans="1:4" x14ac:dyDescent="0.25">
      <c r="A5933" s="21" t="s">
        <v>9</v>
      </c>
      <c r="B5933" s="20">
        <v>1</v>
      </c>
      <c r="C5933" s="20">
        <v>1</v>
      </c>
      <c r="D5933" s="20">
        <v>1</v>
      </c>
    </row>
    <row r="5934" spans="1:4" x14ac:dyDescent="0.25">
      <c r="A5934" s="21" t="s">
        <v>8</v>
      </c>
      <c r="B5934" s="20">
        <v>1</v>
      </c>
      <c r="C5934" s="20">
        <v>1</v>
      </c>
      <c r="D5934" s="20">
        <v>1</v>
      </c>
    </row>
    <row r="5935" spans="1:4" x14ac:dyDescent="0.25">
      <c r="A5935" s="21" t="s">
        <v>7</v>
      </c>
      <c r="B5935" s="20">
        <v>1</v>
      </c>
      <c r="C5935" s="20">
        <v>1</v>
      </c>
      <c r="D5935" s="20">
        <v>1</v>
      </c>
    </row>
    <row r="5936" spans="1:4" x14ac:dyDescent="0.25">
      <c r="A5936" s="26" t="s">
        <v>2351</v>
      </c>
      <c r="B5936" s="20">
        <v>1</v>
      </c>
      <c r="C5936" s="20">
        <v>1</v>
      </c>
      <c r="D5936" s="20">
        <v>1</v>
      </c>
    </row>
    <row r="5937" spans="1:4" x14ac:dyDescent="0.25">
      <c r="A5937" s="21" t="s">
        <v>12</v>
      </c>
      <c r="B5937" s="20">
        <v>1</v>
      </c>
      <c r="C5937" s="20">
        <v>1</v>
      </c>
      <c r="D5937" s="20">
        <v>1</v>
      </c>
    </row>
    <row r="5938" spans="1:4" x14ac:dyDescent="0.25">
      <c r="A5938" s="26" t="s">
        <v>264</v>
      </c>
      <c r="B5938" s="20">
        <v>1</v>
      </c>
      <c r="C5938" s="20">
        <v>1</v>
      </c>
      <c r="D5938" s="20">
        <v>1</v>
      </c>
    </row>
    <row r="5939" spans="1:4" x14ac:dyDescent="0.25">
      <c r="A5939" s="21" t="s">
        <v>11</v>
      </c>
      <c r="B5939" s="20">
        <v>1</v>
      </c>
      <c r="C5939" s="20">
        <v>1</v>
      </c>
      <c r="D5939" s="20">
        <v>1</v>
      </c>
    </row>
    <row r="5940" spans="1:4" x14ac:dyDescent="0.25">
      <c r="A5940" s="26" t="s">
        <v>28</v>
      </c>
      <c r="B5940" s="20">
        <v>1</v>
      </c>
      <c r="C5940" s="20">
        <v>1</v>
      </c>
      <c r="D5940" s="20">
        <v>1</v>
      </c>
    </row>
    <row r="5941" spans="1:4" x14ac:dyDescent="0.25">
      <c r="A5941" s="21" t="s">
        <v>5</v>
      </c>
      <c r="B5941" s="20">
        <v>1</v>
      </c>
      <c r="C5941" s="20">
        <v>1</v>
      </c>
      <c r="D5941" s="20">
        <v>1</v>
      </c>
    </row>
    <row r="5942" spans="1:4" x14ac:dyDescent="0.25">
      <c r="A5942" s="26" t="s">
        <v>2351</v>
      </c>
      <c r="B5942" s="20">
        <v>1</v>
      </c>
      <c r="C5942" s="20">
        <v>1</v>
      </c>
      <c r="D5942" s="20">
        <v>1</v>
      </c>
    </row>
    <row r="5943" spans="1:4" x14ac:dyDescent="0.25">
      <c r="A5943" s="21" t="s">
        <v>6</v>
      </c>
      <c r="B5943" s="20">
        <v>1</v>
      </c>
      <c r="C5943" s="20">
        <v>1</v>
      </c>
      <c r="D5943" s="20">
        <v>1</v>
      </c>
    </row>
    <row r="5944" spans="1:4" x14ac:dyDescent="0.25">
      <c r="A5944" s="26" t="s">
        <v>2351</v>
      </c>
      <c r="B5944" s="20">
        <v>1</v>
      </c>
      <c r="C5944" s="20">
        <v>1</v>
      </c>
      <c r="D5944" s="20">
        <v>1</v>
      </c>
    </row>
    <row r="5945" spans="1:4" x14ac:dyDescent="0.25">
      <c r="A5945" s="21" t="s">
        <v>10</v>
      </c>
      <c r="B5945" s="20">
        <v>1</v>
      </c>
      <c r="C5945" s="20">
        <v>1</v>
      </c>
      <c r="D5945" s="20">
        <v>1</v>
      </c>
    </row>
    <row r="5946" spans="1:4" x14ac:dyDescent="0.25">
      <c r="A5946" s="26" t="s">
        <v>1823</v>
      </c>
      <c r="B5946" s="20">
        <v>1</v>
      </c>
      <c r="C5946" s="20">
        <v>1</v>
      </c>
      <c r="D5946" s="20">
        <v>1</v>
      </c>
    </row>
    <row r="5947" spans="1:4" x14ac:dyDescent="0.25">
      <c r="A5947" s="21" t="s">
        <v>14</v>
      </c>
      <c r="B5947" s="20">
        <v>1</v>
      </c>
      <c r="C5947" s="20">
        <v>1</v>
      </c>
      <c r="D5947" s="20">
        <v>1</v>
      </c>
    </row>
    <row r="5948" spans="1:4" x14ac:dyDescent="0.25">
      <c r="A5948" s="26" t="s">
        <v>2351</v>
      </c>
      <c r="B5948" s="20">
        <v>1</v>
      </c>
      <c r="C5948" s="20">
        <v>1</v>
      </c>
      <c r="D5948" s="20">
        <v>1</v>
      </c>
    </row>
    <row r="5949" spans="1:4" x14ac:dyDescent="0.25">
      <c r="A5949" s="21" t="s">
        <v>16</v>
      </c>
      <c r="B5949" s="20">
        <v>1</v>
      </c>
      <c r="C5949" s="20">
        <v>1</v>
      </c>
      <c r="D5949" s="20">
        <v>1</v>
      </c>
    </row>
    <row r="5950" spans="1:4" x14ac:dyDescent="0.25">
      <c r="A5950" s="26" t="s">
        <v>2351</v>
      </c>
      <c r="B5950" s="20">
        <v>1</v>
      </c>
      <c r="C5950" s="20">
        <v>1</v>
      </c>
      <c r="D5950" s="20">
        <v>1</v>
      </c>
    </row>
    <row r="5951" spans="1:4" x14ac:dyDescent="0.25">
      <c r="A5951" s="19" t="s">
        <v>1473</v>
      </c>
      <c r="B5951" s="20">
        <v>7</v>
      </c>
      <c r="C5951" s="20">
        <v>7</v>
      </c>
      <c r="D5951" s="20">
        <v>7</v>
      </c>
    </row>
    <row r="5952" spans="1:4" x14ac:dyDescent="0.25">
      <c r="A5952" s="21" t="s">
        <v>9</v>
      </c>
      <c r="B5952" s="20">
        <v>1</v>
      </c>
      <c r="C5952" s="20">
        <v>1</v>
      </c>
      <c r="D5952" s="20">
        <v>1</v>
      </c>
    </row>
    <row r="5953" spans="1:4" x14ac:dyDescent="0.25">
      <c r="A5953" s="21" t="s">
        <v>8</v>
      </c>
      <c r="B5953" s="20">
        <v>1</v>
      </c>
      <c r="C5953" s="20">
        <v>1</v>
      </c>
      <c r="D5953" s="20">
        <v>1</v>
      </c>
    </row>
    <row r="5954" spans="1:4" x14ac:dyDescent="0.25">
      <c r="A5954" s="21" t="s">
        <v>7</v>
      </c>
      <c r="B5954" s="20">
        <v>1</v>
      </c>
      <c r="C5954" s="20">
        <v>1</v>
      </c>
      <c r="D5954" s="20">
        <v>1</v>
      </c>
    </row>
    <row r="5955" spans="1:4" x14ac:dyDescent="0.25">
      <c r="A5955" s="26" t="s">
        <v>320</v>
      </c>
      <c r="B5955" s="20">
        <v>1</v>
      </c>
      <c r="C5955" s="20">
        <v>1</v>
      </c>
      <c r="D5955" s="20">
        <v>1</v>
      </c>
    </row>
    <row r="5956" spans="1:4" x14ac:dyDescent="0.25">
      <c r="A5956" s="21" t="s">
        <v>12</v>
      </c>
      <c r="B5956" s="20">
        <v>1</v>
      </c>
      <c r="C5956" s="20">
        <v>1</v>
      </c>
      <c r="D5956" s="20">
        <v>1</v>
      </c>
    </row>
    <row r="5957" spans="1:4" x14ac:dyDescent="0.25">
      <c r="A5957" s="26" t="s">
        <v>264</v>
      </c>
      <c r="B5957" s="20">
        <v>1</v>
      </c>
      <c r="C5957" s="20">
        <v>1</v>
      </c>
      <c r="D5957" s="20">
        <v>1</v>
      </c>
    </row>
    <row r="5958" spans="1:4" x14ac:dyDescent="0.25">
      <c r="A5958" s="21" t="s">
        <v>5</v>
      </c>
      <c r="B5958" s="20">
        <v>1</v>
      </c>
      <c r="C5958" s="20">
        <v>1</v>
      </c>
      <c r="D5958" s="20">
        <v>1</v>
      </c>
    </row>
    <row r="5959" spans="1:4" x14ac:dyDescent="0.25">
      <c r="A5959" s="26">
        <v>9587583922</v>
      </c>
      <c r="B5959" s="20">
        <v>1</v>
      </c>
      <c r="C5959" s="20">
        <v>1</v>
      </c>
      <c r="D5959" s="20">
        <v>1</v>
      </c>
    </row>
    <row r="5960" spans="1:4" x14ac:dyDescent="0.25">
      <c r="A5960" s="21" t="s">
        <v>6</v>
      </c>
      <c r="B5960" s="20">
        <v>1</v>
      </c>
      <c r="C5960" s="20">
        <v>1</v>
      </c>
      <c r="D5960" s="20">
        <v>1</v>
      </c>
    </row>
    <row r="5961" spans="1:4" x14ac:dyDescent="0.25">
      <c r="A5961" s="26">
        <v>9789587583922</v>
      </c>
      <c r="B5961" s="20">
        <v>1</v>
      </c>
      <c r="C5961" s="20">
        <v>1</v>
      </c>
      <c r="D5961" s="20">
        <v>1</v>
      </c>
    </row>
    <row r="5962" spans="1:4" x14ac:dyDescent="0.25">
      <c r="A5962" s="21" t="s">
        <v>13</v>
      </c>
      <c r="B5962" s="20">
        <v>1</v>
      </c>
      <c r="C5962" s="20">
        <v>1</v>
      </c>
      <c r="D5962" s="20">
        <v>1</v>
      </c>
    </row>
    <row r="5963" spans="1:4" x14ac:dyDescent="0.25">
      <c r="A5963" s="26" t="s">
        <v>90</v>
      </c>
      <c r="B5963" s="20">
        <v>1</v>
      </c>
      <c r="C5963" s="20">
        <v>1</v>
      </c>
      <c r="D5963" s="20">
        <v>1</v>
      </c>
    </row>
    <row r="5964" spans="1:4" x14ac:dyDescent="0.25">
      <c r="A5964" s="19" t="s">
        <v>603</v>
      </c>
      <c r="B5964" s="20">
        <v>7</v>
      </c>
      <c r="C5964" s="20">
        <v>7</v>
      </c>
      <c r="D5964" s="20">
        <v>7</v>
      </c>
    </row>
    <row r="5965" spans="1:4" x14ac:dyDescent="0.25">
      <c r="A5965" s="21" t="s">
        <v>9</v>
      </c>
      <c r="B5965" s="20">
        <v>1</v>
      </c>
      <c r="C5965" s="20">
        <v>1</v>
      </c>
      <c r="D5965" s="20">
        <v>1</v>
      </c>
    </row>
    <row r="5966" spans="1:4" x14ac:dyDescent="0.25">
      <c r="A5966" s="21" t="s">
        <v>8</v>
      </c>
      <c r="B5966" s="20">
        <v>1</v>
      </c>
      <c r="C5966" s="20">
        <v>1</v>
      </c>
      <c r="D5966" s="20">
        <v>1</v>
      </c>
    </row>
    <row r="5967" spans="1:4" x14ac:dyDescent="0.25">
      <c r="A5967" s="21" t="s">
        <v>7</v>
      </c>
      <c r="B5967" s="20">
        <v>1</v>
      </c>
      <c r="C5967" s="20">
        <v>1</v>
      </c>
      <c r="D5967" s="20">
        <v>1</v>
      </c>
    </row>
    <row r="5968" spans="1:4" x14ac:dyDescent="0.25">
      <c r="A5968" s="26" t="s">
        <v>604</v>
      </c>
      <c r="B5968" s="20">
        <v>1</v>
      </c>
      <c r="C5968" s="20">
        <v>1</v>
      </c>
      <c r="D5968" s="20">
        <v>1</v>
      </c>
    </row>
    <row r="5969" spans="1:4" x14ac:dyDescent="0.25">
      <c r="A5969" s="21" t="s">
        <v>12</v>
      </c>
      <c r="B5969" s="20">
        <v>1</v>
      </c>
      <c r="C5969" s="20">
        <v>1</v>
      </c>
      <c r="D5969" s="20">
        <v>1</v>
      </c>
    </row>
    <row r="5970" spans="1:4" x14ac:dyDescent="0.25">
      <c r="A5970" s="26" t="s">
        <v>264</v>
      </c>
      <c r="B5970" s="20">
        <v>1</v>
      </c>
      <c r="C5970" s="20">
        <v>1</v>
      </c>
      <c r="D5970" s="20">
        <v>1</v>
      </c>
    </row>
    <row r="5971" spans="1:4" x14ac:dyDescent="0.25">
      <c r="A5971" s="21" t="s">
        <v>5</v>
      </c>
      <c r="B5971" s="20">
        <v>1</v>
      </c>
      <c r="C5971" s="20">
        <v>1</v>
      </c>
      <c r="D5971" s="20">
        <v>1</v>
      </c>
    </row>
    <row r="5972" spans="1:4" x14ac:dyDescent="0.25">
      <c r="A5972" s="26">
        <v>8499083722</v>
      </c>
      <c r="B5972" s="20">
        <v>1</v>
      </c>
      <c r="C5972" s="20">
        <v>1</v>
      </c>
      <c r="D5972" s="20">
        <v>1</v>
      </c>
    </row>
    <row r="5973" spans="1:4" x14ac:dyDescent="0.25">
      <c r="A5973" s="21" t="s">
        <v>6</v>
      </c>
      <c r="B5973" s="20">
        <v>1</v>
      </c>
      <c r="C5973" s="20">
        <v>1</v>
      </c>
      <c r="D5973" s="20">
        <v>1</v>
      </c>
    </row>
    <row r="5974" spans="1:4" x14ac:dyDescent="0.25">
      <c r="A5974" s="26">
        <v>9788499083728</v>
      </c>
      <c r="B5974" s="20">
        <v>1</v>
      </c>
      <c r="C5974" s="20">
        <v>1</v>
      </c>
      <c r="D5974" s="20">
        <v>1</v>
      </c>
    </row>
    <row r="5975" spans="1:4" x14ac:dyDescent="0.25">
      <c r="A5975" s="21" t="s">
        <v>13</v>
      </c>
      <c r="B5975" s="20">
        <v>1</v>
      </c>
      <c r="C5975" s="20">
        <v>1</v>
      </c>
      <c r="D5975" s="20">
        <v>1</v>
      </c>
    </row>
    <row r="5976" spans="1:4" x14ac:dyDescent="0.25">
      <c r="A5976" s="26" t="s">
        <v>90</v>
      </c>
      <c r="B5976" s="20">
        <v>1</v>
      </c>
      <c r="C5976" s="20">
        <v>1</v>
      </c>
      <c r="D5976" s="20">
        <v>1</v>
      </c>
    </row>
    <row r="5977" spans="1:4" x14ac:dyDescent="0.25">
      <c r="A5977" s="19" t="s">
        <v>55</v>
      </c>
      <c r="B5977" s="20">
        <v>19</v>
      </c>
      <c r="C5977" s="20">
        <v>19</v>
      </c>
      <c r="D5977" s="20">
        <v>19</v>
      </c>
    </row>
    <row r="5978" spans="1:4" x14ac:dyDescent="0.25">
      <c r="A5978" s="21" t="s">
        <v>9</v>
      </c>
      <c r="B5978" s="20">
        <v>2</v>
      </c>
      <c r="C5978" s="20">
        <v>2</v>
      </c>
      <c r="D5978" s="20">
        <v>2</v>
      </c>
    </row>
    <row r="5979" spans="1:4" x14ac:dyDescent="0.25">
      <c r="A5979" s="21" t="s">
        <v>8</v>
      </c>
      <c r="B5979" s="20">
        <v>2</v>
      </c>
      <c r="C5979" s="20">
        <v>2</v>
      </c>
      <c r="D5979" s="20">
        <v>2</v>
      </c>
    </row>
    <row r="5980" spans="1:4" x14ac:dyDescent="0.25">
      <c r="A5980" s="21" t="s">
        <v>7</v>
      </c>
      <c r="B5980" s="20">
        <v>2</v>
      </c>
      <c r="C5980" s="20">
        <v>2</v>
      </c>
      <c r="D5980" s="20">
        <v>2</v>
      </c>
    </row>
    <row r="5981" spans="1:4" x14ac:dyDescent="0.25">
      <c r="A5981" s="26" t="s">
        <v>260</v>
      </c>
      <c r="B5981" s="20">
        <v>1</v>
      </c>
      <c r="C5981" s="20">
        <v>1</v>
      </c>
      <c r="D5981" s="20">
        <v>1</v>
      </c>
    </row>
    <row r="5982" spans="1:4" x14ac:dyDescent="0.25">
      <c r="A5982" s="26" t="s">
        <v>1584</v>
      </c>
      <c r="B5982" s="20">
        <v>1</v>
      </c>
      <c r="C5982" s="20">
        <v>1</v>
      </c>
      <c r="D5982" s="20">
        <v>1</v>
      </c>
    </row>
    <row r="5983" spans="1:4" x14ac:dyDescent="0.25">
      <c r="A5983" s="21" t="s">
        <v>12</v>
      </c>
      <c r="B5983" s="20">
        <v>2</v>
      </c>
      <c r="C5983" s="20">
        <v>2</v>
      </c>
      <c r="D5983" s="20">
        <v>2</v>
      </c>
    </row>
    <row r="5984" spans="1:4" x14ac:dyDescent="0.25">
      <c r="A5984" s="26" t="s">
        <v>264</v>
      </c>
      <c r="B5984" s="20">
        <v>2</v>
      </c>
      <c r="C5984" s="20">
        <v>2</v>
      </c>
      <c r="D5984" s="20">
        <v>2</v>
      </c>
    </row>
    <row r="5985" spans="1:4" x14ac:dyDescent="0.25">
      <c r="A5985" s="21" t="s">
        <v>11</v>
      </c>
      <c r="B5985" s="20">
        <v>2</v>
      </c>
      <c r="C5985" s="20">
        <v>2</v>
      </c>
      <c r="D5985" s="20">
        <v>2</v>
      </c>
    </row>
    <row r="5986" spans="1:4" x14ac:dyDescent="0.25">
      <c r="A5986" s="26" t="s">
        <v>26</v>
      </c>
      <c r="B5986" s="20">
        <v>2</v>
      </c>
      <c r="C5986" s="20">
        <v>2</v>
      </c>
      <c r="D5986" s="20">
        <v>2</v>
      </c>
    </row>
    <row r="5987" spans="1:4" x14ac:dyDescent="0.25">
      <c r="A5987" s="21" t="s">
        <v>5</v>
      </c>
      <c r="B5987" s="20">
        <v>2</v>
      </c>
      <c r="C5987" s="20">
        <v>2</v>
      </c>
      <c r="D5987" s="20">
        <v>2</v>
      </c>
    </row>
    <row r="5988" spans="1:4" x14ac:dyDescent="0.25">
      <c r="A5988" s="26">
        <v>8402067093</v>
      </c>
      <c r="B5988" s="20">
        <v>1</v>
      </c>
      <c r="C5988" s="20">
        <v>1</v>
      </c>
      <c r="D5988" s="20">
        <v>1</v>
      </c>
    </row>
    <row r="5989" spans="1:4" x14ac:dyDescent="0.25">
      <c r="A5989" s="26">
        <v>8496118894</v>
      </c>
      <c r="B5989" s="20">
        <v>1</v>
      </c>
      <c r="C5989" s="20">
        <v>1</v>
      </c>
      <c r="D5989" s="20">
        <v>1</v>
      </c>
    </row>
    <row r="5990" spans="1:4" x14ac:dyDescent="0.25">
      <c r="A5990" s="21" t="s">
        <v>6</v>
      </c>
      <c r="B5990" s="20">
        <v>2</v>
      </c>
      <c r="C5990" s="20">
        <v>2</v>
      </c>
      <c r="D5990" s="20">
        <v>2</v>
      </c>
    </row>
    <row r="5991" spans="1:4" x14ac:dyDescent="0.25">
      <c r="A5991" s="26" t="s">
        <v>2351</v>
      </c>
      <c r="B5991" s="20">
        <v>2</v>
      </c>
      <c r="C5991" s="20">
        <v>2</v>
      </c>
      <c r="D5991" s="20">
        <v>2</v>
      </c>
    </row>
    <row r="5992" spans="1:4" x14ac:dyDescent="0.25">
      <c r="A5992" s="21" t="s">
        <v>10</v>
      </c>
      <c r="B5992" s="20">
        <v>2</v>
      </c>
      <c r="C5992" s="20">
        <v>2</v>
      </c>
      <c r="D5992" s="20">
        <v>2</v>
      </c>
    </row>
    <row r="5993" spans="1:4" x14ac:dyDescent="0.25">
      <c r="A5993" s="26" t="s">
        <v>1400</v>
      </c>
      <c r="B5993" s="20">
        <v>2</v>
      </c>
      <c r="C5993" s="20">
        <v>2</v>
      </c>
      <c r="D5993" s="20">
        <v>2</v>
      </c>
    </row>
    <row r="5994" spans="1:4" x14ac:dyDescent="0.25">
      <c r="A5994" s="21" t="s">
        <v>13</v>
      </c>
      <c r="B5994" s="20">
        <v>1</v>
      </c>
      <c r="C5994" s="20">
        <v>1</v>
      </c>
      <c r="D5994" s="20">
        <v>1</v>
      </c>
    </row>
    <row r="5995" spans="1:4" x14ac:dyDescent="0.25">
      <c r="A5995" s="26" t="s">
        <v>90</v>
      </c>
      <c r="B5995" s="20">
        <v>1</v>
      </c>
      <c r="C5995" s="20">
        <v>1</v>
      </c>
      <c r="D5995" s="20">
        <v>1</v>
      </c>
    </row>
    <row r="5996" spans="1:4" x14ac:dyDescent="0.25">
      <c r="A5996" s="21" t="s">
        <v>14</v>
      </c>
      <c r="B5996" s="20">
        <v>1</v>
      </c>
      <c r="C5996" s="20">
        <v>1</v>
      </c>
      <c r="D5996" s="20">
        <v>1</v>
      </c>
    </row>
    <row r="5997" spans="1:4" x14ac:dyDescent="0.25">
      <c r="A5997" s="26" t="s">
        <v>2351</v>
      </c>
      <c r="B5997" s="20">
        <v>1</v>
      </c>
      <c r="C5997" s="20">
        <v>1</v>
      </c>
      <c r="D5997" s="20">
        <v>1</v>
      </c>
    </row>
    <row r="5998" spans="1:4" x14ac:dyDescent="0.25">
      <c r="A5998" s="21" t="s">
        <v>16</v>
      </c>
      <c r="B5998" s="20">
        <v>1</v>
      </c>
      <c r="C5998" s="20">
        <v>1</v>
      </c>
      <c r="D5998" s="20">
        <v>1</v>
      </c>
    </row>
    <row r="5999" spans="1:4" x14ac:dyDescent="0.25">
      <c r="A5999" s="26" t="s">
        <v>2351</v>
      </c>
      <c r="B5999" s="20">
        <v>1</v>
      </c>
      <c r="C5999" s="20">
        <v>1</v>
      </c>
      <c r="D5999" s="20">
        <v>1</v>
      </c>
    </row>
    <row r="6000" spans="1:4" x14ac:dyDescent="0.25">
      <c r="A6000" s="19" t="s">
        <v>125</v>
      </c>
      <c r="B6000" s="20">
        <v>11</v>
      </c>
      <c r="C6000" s="20">
        <v>11</v>
      </c>
      <c r="D6000" s="20">
        <v>11</v>
      </c>
    </row>
    <row r="6001" spans="1:4" x14ac:dyDescent="0.25">
      <c r="A6001" s="21" t="s">
        <v>9</v>
      </c>
      <c r="B6001" s="20">
        <v>1</v>
      </c>
      <c r="C6001" s="20">
        <v>1</v>
      </c>
      <c r="D6001" s="20">
        <v>1</v>
      </c>
    </row>
    <row r="6002" spans="1:4" x14ac:dyDescent="0.25">
      <c r="A6002" s="21" t="s">
        <v>8</v>
      </c>
      <c r="B6002" s="20">
        <v>1</v>
      </c>
      <c r="C6002" s="20">
        <v>1</v>
      </c>
      <c r="D6002" s="20">
        <v>1</v>
      </c>
    </row>
    <row r="6003" spans="1:4" x14ac:dyDescent="0.25">
      <c r="A6003" s="21" t="s">
        <v>7</v>
      </c>
      <c r="B6003" s="20">
        <v>1</v>
      </c>
      <c r="C6003" s="20">
        <v>1</v>
      </c>
      <c r="D6003" s="20">
        <v>1</v>
      </c>
    </row>
    <row r="6004" spans="1:4" x14ac:dyDescent="0.25">
      <c r="A6004" s="26" t="s">
        <v>488</v>
      </c>
      <c r="B6004" s="20">
        <v>1</v>
      </c>
      <c r="C6004" s="20">
        <v>1</v>
      </c>
      <c r="D6004" s="20">
        <v>1</v>
      </c>
    </row>
    <row r="6005" spans="1:4" x14ac:dyDescent="0.25">
      <c r="A6005" s="21" t="s">
        <v>12</v>
      </c>
      <c r="B6005" s="20">
        <v>1</v>
      </c>
      <c r="C6005" s="20">
        <v>1</v>
      </c>
      <c r="D6005" s="20">
        <v>1</v>
      </c>
    </row>
    <row r="6006" spans="1:4" x14ac:dyDescent="0.25">
      <c r="A6006" s="26" t="s">
        <v>377</v>
      </c>
      <c r="B6006" s="20">
        <v>1</v>
      </c>
      <c r="C6006" s="20">
        <v>1</v>
      </c>
      <c r="D6006" s="20">
        <v>1</v>
      </c>
    </row>
    <row r="6007" spans="1:4" x14ac:dyDescent="0.25">
      <c r="A6007" s="21" t="s">
        <v>11</v>
      </c>
      <c r="B6007" s="20">
        <v>1</v>
      </c>
      <c r="C6007" s="20">
        <v>1</v>
      </c>
      <c r="D6007" s="20">
        <v>1</v>
      </c>
    </row>
    <row r="6008" spans="1:4" x14ac:dyDescent="0.25">
      <c r="A6008" s="26" t="s">
        <v>46</v>
      </c>
      <c r="B6008" s="20">
        <v>1</v>
      </c>
      <c r="C6008" s="20">
        <v>1</v>
      </c>
      <c r="D6008" s="20">
        <v>1</v>
      </c>
    </row>
    <row r="6009" spans="1:4" x14ac:dyDescent="0.25">
      <c r="A6009" s="21" t="s">
        <v>5</v>
      </c>
      <c r="B6009" s="20">
        <v>1</v>
      </c>
      <c r="C6009" s="20">
        <v>1</v>
      </c>
      <c r="D6009" s="20">
        <v>1</v>
      </c>
    </row>
    <row r="6010" spans="1:4" x14ac:dyDescent="0.25">
      <c r="A6010" s="26">
        <v>8425351650</v>
      </c>
      <c r="B6010" s="20">
        <v>1</v>
      </c>
      <c r="C6010" s="20">
        <v>1</v>
      </c>
      <c r="D6010" s="20">
        <v>1</v>
      </c>
    </row>
    <row r="6011" spans="1:4" x14ac:dyDescent="0.25">
      <c r="A6011" s="21" t="s">
        <v>6</v>
      </c>
      <c r="B6011" s="20">
        <v>1</v>
      </c>
      <c r="C6011" s="20">
        <v>1</v>
      </c>
      <c r="D6011" s="20">
        <v>1</v>
      </c>
    </row>
    <row r="6012" spans="1:4" x14ac:dyDescent="0.25">
      <c r="A6012" s="26">
        <v>9788425351655</v>
      </c>
      <c r="B6012" s="20">
        <v>1</v>
      </c>
      <c r="C6012" s="20">
        <v>1</v>
      </c>
      <c r="D6012" s="20">
        <v>1</v>
      </c>
    </row>
    <row r="6013" spans="1:4" x14ac:dyDescent="0.25">
      <c r="A6013" s="21" t="s">
        <v>10</v>
      </c>
      <c r="B6013" s="20">
        <v>1</v>
      </c>
      <c r="C6013" s="20">
        <v>1</v>
      </c>
      <c r="D6013" s="20">
        <v>1</v>
      </c>
    </row>
    <row r="6014" spans="1:4" x14ac:dyDescent="0.25">
      <c r="A6014" s="26" t="s">
        <v>294</v>
      </c>
      <c r="B6014" s="20">
        <v>1</v>
      </c>
      <c r="C6014" s="20">
        <v>1</v>
      </c>
      <c r="D6014" s="20">
        <v>1</v>
      </c>
    </row>
    <row r="6015" spans="1:4" x14ac:dyDescent="0.25">
      <c r="A6015" s="21" t="s">
        <v>13</v>
      </c>
      <c r="B6015" s="20">
        <v>1</v>
      </c>
      <c r="C6015" s="20">
        <v>1</v>
      </c>
      <c r="D6015" s="20">
        <v>1</v>
      </c>
    </row>
    <row r="6016" spans="1:4" x14ac:dyDescent="0.25">
      <c r="A6016" s="26" t="s">
        <v>124</v>
      </c>
      <c r="B6016" s="20">
        <v>1</v>
      </c>
      <c r="C6016" s="20">
        <v>1</v>
      </c>
      <c r="D6016" s="20">
        <v>1</v>
      </c>
    </row>
    <row r="6017" spans="1:4" x14ac:dyDescent="0.25">
      <c r="A6017" s="21" t="s">
        <v>14</v>
      </c>
      <c r="B6017" s="20">
        <v>1</v>
      </c>
      <c r="C6017" s="20">
        <v>1</v>
      </c>
      <c r="D6017" s="20">
        <v>1</v>
      </c>
    </row>
    <row r="6018" spans="1:4" x14ac:dyDescent="0.25">
      <c r="A6018" s="26" t="s">
        <v>1699</v>
      </c>
      <c r="B6018" s="20">
        <v>1</v>
      </c>
      <c r="C6018" s="20">
        <v>1</v>
      </c>
      <c r="D6018" s="20">
        <v>1</v>
      </c>
    </row>
    <row r="6019" spans="1:4" x14ac:dyDescent="0.25">
      <c r="A6019" s="21" t="s">
        <v>16</v>
      </c>
      <c r="B6019" s="20">
        <v>1</v>
      </c>
      <c r="C6019" s="20">
        <v>1</v>
      </c>
      <c r="D6019" s="20">
        <v>1</v>
      </c>
    </row>
    <row r="6020" spans="1:4" x14ac:dyDescent="0.25">
      <c r="A6020" s="26" t="s">
        <v>181</v>
      </c>
      <c r="B6020" s="20">
        <v>1</v>
      </c>
      <c r="C6020" s="20">
        <v>1</v>
      </c>
      <c r="D6020" s="20">
        <v>1</v>
      </c>
    </row>
    <row r="6021" spans="1:4" x14ac:dyDescent="0.25">
      <c r="A6021" s="19" t="s">
        <v>25</v>
      </c>
      <c r="B6021" s="20">
        <v>14</v>
      </c>
      <c r="C6021" s="20">
        <v>14</v>
      </c>
      <c r="D6021" s="20">
        <v>14</v>
      </c>
    </row>
    <row r="6022" spans="1:4" x14ac:dyDescent="0.25">
      <c r="A6022" s="21" t="s">
        <v>9</v>
      </c>
      <c r="B6022" s="20">
        <v>2</v>
      </c>
      <c r="C6022" s="20">
        <v>2</v>
      </c>
      <c r="D6022" s="20">
        <v>2</v>
      </c>
    </row>
    <row r="6023" spans="1:4" x14ac:dyDescent="0.25">
      <c r="A6023" s="21" t="s">
        <v>8</v>
      </c>
      <c r="B6023" s="20">
        <v>1</v>
      </c>
      <c r="C6023" s="20">
        <v>1</v>
      </c>
      <c r="D6023" s="20">
        <v>1</v>
      </c>
    </row>
    <row r="6024" spans="1:4" x14ac:dyDescent="0.25">
      <c r="A6024" s="21" t="s">
        <v>7</v>
      </c>
      <c r="B6024" s="20">
        <v>2</v>
      </c>
      <c r="C6024" s="20">
        <v>2</v>
      </c>
      <c r="D6024" s="20">
        <v>2</v>
      </c>
    </row>
    <row r="6025" spans="1:4" x14ac:dyDescent="0.25">
      <c r="A6025" s="26" t="s">
        <v>467</v>
      </c>
      <c r="B6025" s="20">
        <v>2</v>
      </c>
      <c r="C6025" s="20">
        <v>2</v>
      </c>
      <c r="D6025" s="20">
        <v>2</v>
      </c>
    </row>
    <row r="6026" spans="1:4" x14ac:dyDescent="0.25">
      <c r="A6026" s="21" t="s">
        <v>12</v>
      </c>
      <c r="B6026" s="20">
        <v>2</v>
      </c>
      <c r="C6026" s="20">
        <v>2</v>
      </c>
      <c r="D6026" s="20">
        <v>2</v>
      </c>
    </row>
    <row r="6027" spans="1:4" x14ac:dyDescent="0.25">
      <c r="A6027" s="26" t="s">
        <v>264</v>
      </c>
      <c r="B6027" s="20">
        <v>2</v>
      </c>
      <c r="C6027" s="20">
        <v>2</v>
      </c>
      <c r="D6027" s="20">
        <v>2</v>
      </c>
    </row>
    <row r="6028" spans="1:4" x14ac:dyDescent="0.25">
      <c r="A6028" s="21" t="s">
        <v>11</v>
      </c>
      <c r="B6028" s="20">
        <v>1</v>
      </c>
      <c r="C6028" s="20">
        <v>1</v>
      </c>
      <c r="D6028" s="20">
        <v>1</v>
      </c>
    </row>
    <row r="6029" spans="1:4" x14ac:dyDescent="0.25">
      <c r="A6029" s="26" t="s">
        <v>366</v>
      </c>
      <c r="B6029" s="20">
        <v>1</v>
      </c>
      <c r="C6029" s="20">
        <v>1</v>
      </c>
      <c r="D6029" s="20">
        <v>1</v>
      </c>
    </row>
    <row r="6030" spans="1:4" x14ac:dyDescent="0.25">
      <c r="A6030" s="21" t="s">
        <v>5</v>
      </c>
      <c r="B6030" s="20">
        <v>1</v>
      </c>
      <c r="C6030" s="20">
        <v>1</v>
      </c>
      <c r="D6030" s="20">
        <v>1</v>
      </c>
    </row>
    <row r="6031" spans="1:4" x14ac:dyDescent="0.25">
      <c r="A6031" s="26" t="s">
        <v>2351</v>
      </c>
      <c r="B6031" s="20">
        <v>1</v>
      </c>
      <c r="C6031" s="20">
        <v>1</v>
      </c>
      <c r="D6031" s="20">
        <v>1</v>
      </c>
    </row>
    <row r="6032" spans="1:4" x14ac:dyDescent="0.25">
      <c r="A6032" s="21" t="s">
        <v>6</v>
      </c>
      <c r="B6032" s="20">
        <v>1</v>
      </c>
      <c r="C6032" s="20">
        <v>1</v>
      </c>
      <c r="D6032" s="20">
        <v>1</v>
      </c>
    </row>
    <row r="6033" spans="1:4" x14ac:dyDescent="0.25">
      <c r="A6033" s="26" t="s">
        <v>1840</v>
      </c>
      <c r="B6033" s="20">
        <v>1</v>
      </c>
      <c r="C6033" s="20">
        <v>1</v>
      </c>
      <c r="D6033" s="20">
        <v>1</v>
      </c>
    </row>
    <row r="6034" spans="1:4" x14ac:dyDescent="0.25">
      <c r="A6034" s="21" t="s">
        <v>10</v>
      </c>
      <c r="B6034" s="20">
        <v>1</v>
      </c>
      <c r="C6034" s="20">
        <v>1</v>
      </c>
      <c r="D6034" s="20">
        <v>1</v>
      </c>
    </row>
    <row r="6035" spans="1:4" x14ac:dyDescent="0.25">
      <c r="A6035" s="26" t="s">
        <v>256</v>
      </c>
      <c r="B6035" s="20">
        <v>1</v>
      </c>
      <c r="C6035" s="20">
        <v>1</v>
      </c>
      <c r="D6035" s="20">
        <v>1</v>
      </c>
    </row>
    <row r="6036" spans="1:4" x14ac:dyDescent="0.25">
      <c r="A6036" s="21" t="s">
        <v>13</v>
      </c>
      <c r="B6036" s="20">
        <v>1</v>
      </c>
      <c r="C6036" s="20">
        <v>1</v>
      </c>
      <c r="D6036" s="20">
        <v>1</v>
      </c>
    </row>
    <row r="6037" spans="1:4" x14ac:dyDescent="0.25">
      <c r="A6037" s="26" t="s">
        <v>90</v>
      </c>
      <c r="B6037" s="20">
        <v>1</v>
      </c>
      <c r="C6037" s="20">
        <v>1</v>
      </c>
      <c r="D6037" s="20">
        <v>1</v>
      </c>
    </row>
    <row r="6038" spans="1:4" x14ac:dyDescent="0.25">
      <c r="A6038" s="21" t="s">
        <v>14</v>
      </c>
      <c r="B6038" s="20">
        <v>1</v>
      </c>
      <c r="C6038" s="20">
        <v>1</v>
      </c>
      <c r="D6038" s="20">
        <v>1</v>
      </c>
    </row>
    <row r="6039" spans="1:4" x14ac:dyDescent="0.25">
      <c r="A6039" s="26" t="s">
        <v>1548</v>
      </c>
      <c r="B6039" s="20">
        <v>1</v>
      </c>
      <c r="C6039" s="20">
        <v>1</v>
      </c>
      <c r="D6039" s="20">
        <v>1</v>
      </c>
    </row>
    <row r="6040" spans="1:4" x14ac:dyDescent="0.25">
      <c r="A6040" s="21" t="s">
        <v>16</v>
      </c>
      <c r="B6040" s="20">
        <v>1</v>
      </c>
      <c r="C6040" s="20">
        <v>1</v>
      </c>
      <c r="D6040" s="20">
        <v>1</v>
      </c>
    </row>
    <row r="6041" spans="1:4" x14ac:dyDescent="0.25">
      <c r="A6041" s="26" t="s">
        <v>253</v>
      </c>
      <c r="B6041" s="20">
        <v>1</v>
      </c>
      <c r="C6041" s="20">
        <v>1</v>
      </c>
      <c r="D6041" s="20">
        <v>1</v>
      </c>
    </row>
    <row r="6042" spans="1:4" x14ac:dyDescent="0.25">
      <c r="A6042" s="19" t="s">
        <v>540</v>
      </c>
      <c r="B6042" s="20">
        <v>7</v>
      </c>
      <c r="C6042" s="20">
        <v>7</v>
      </c>
      <c r="D6042" s="20">
        <v>7</v>
      </c>
    </row>
    <row r="6043" spans="1:4" x14ac:dyDescent="0.25">
      <c r="A6043" s="21" t="s">
        <v>9</v>
      </c>
      <c r="B6043" s="20">
        <v>1</v>
      </c>
      <c r="C6043" s="20">
        <v>1</v>
      </c>
      <c r="D6043" s="20">
        <v>1</v>
      </c>
    </row>
    <row r="6044" spans="1:4" x14ac:dyDescent="0.25">
      <c r="A6044" s="21" t="s">
        <v>8</v>
      </c>
      <c r="B6044" s="20">
        <v>1</v>
      </c>
      <c r="C6044" s="20">
        <v>1</v>
      </c>
      <c r="D6044" s="20">
        <v>1</v>
      </c>
    </row>
    <row r="6045" spans="1:4" x14ac:dyDescent="0.25">
      <c r="A6045" s="21" t="s">
        <v>7</v>
      </c>
      <c r="B6045" s="20">
        <v>1</v>
      </c>
      <c r="C6045" s="20">
        <v>1</v>
      </c>
      <c r="D6045" s="20">
        <v>1</v>
      </c>
    </row>
    <row r="6046" spans="1:4" x14ac:dyDescent="0.25">
      <c r="A6046" s="26" t="s">
        <v>541</v>
      </c>
      <c r="B6046" s="20">
        <v>1</v>
      </c>
      <c r="C6046" s="20">
        <v>1</v>
      </c>
      <c r="D6046" s="20">
        <v>1</v>
      </c>
    </row>
    <row r="6047" spans="1:4" x14ac:dyDescent="0.25">
      <c r="A6047" s="21" t="s">
        <v>12</v>
      </c>
      <c r="B6047" s="20">
        <v>1</v>
      </c>
      <c r="C6047" s="20">
        <v>1</v>
      </c>
      <c r="D6047" s="20">
        <v>1</v>
      </c>
    </row>
    <row r="6048" spans="1:4" x14ac:dyDescent="0.25">
      <c r="A6048" s="26" t="s">
        <v>264</v>
      </c>
      <c r="B6048" s="20">
        <v>1</v>
      </c>
      <c r="C6048" s="20">
        <v>1</v>
      </c>
      <c r="D6048" s="20">
        <v>1</v>
      </c>
    </row>
    <row r="6049" spans="1:4" x14ac:dyDescent="0.25">
      <c r="A6049" s="21" t="s">
        <v>5</v>
      </c>
      <c r="B6049" s="20">
        <v>1</v>
      </c>
      <c r="C6049" s="20">
        <v>1</v>
      </c>
      <c r="D6049" s="20">
        <v>1</v>
      </c>
    </row>
    <row r="6050" spans="1:4" x14ac:dyDescent="0.25">
      <c r="A6050" s="26">
        <v>8497941268</v>
      </c>
      <c r="B6050" s="20">
        <v>1</v>
      </c>
      <c r="C6050" s="20">
        <v>1</v>
      </c>
      <c r="D6050" s="20">
        <v>1</v>
      </c>
    </row>
    <row r="6051" spans="1:4" x14ac:dyDescent="0.25">
      <c r="A6051" s="21" t="s">
        <v>6</v>
      </c>
      <c r="B6051" s="20">
        <v>1</v>
      </c>
      <c r="C6051" s="20">
        <v>1</v>
      </c>
      <c r="D6051" s="20">
        <v>1</v>
      </c>
    </row>
    <row r="6052" spans="1:4" x14ac:dyDescent="0.25">
      <c r="A6052" s="26">
        <v>9788497941266</v>
      </c>
      <c r="B6052" s="20">
        <v>1</v>
      </c>
      <c r="C6052" s="20">
        <v>1</v>
      </c>
      <c r="D6052" s="20">
        <v>1</v>
      </c>
    </row>
    <row r="6053" spans="1:4" x14ac:dyDescent="0.25">
      <c r="A6053" s="21" t="s">
        <v>13</v>
      </c>
      <c r="B6053" s="20">
        <v>1</v>
      </c>
      <c r="C6053" s="20">
        <v>1</v>
      </c>
      <c r="D6053" s="20">
        <v>1</v>
      </c>
    </row>
    <row r="6054" spans="1:4" x14ac:dyDescent="0.25">
      <c r="A6054" s="26" t="s">
        <v>90</v>
      </c>
      <c r="B6054" s="20">
        <v>1</v>
      </c>
      <c r="C6054" s="20">
        <v>1</v>
      </c>
      <c r="D6054" s="20">
        <v>1</v>
      </c>
    </row>
    <row r="6055" spans="1:4" x14ac:dyDescent="0.25">
      <c r="A6055" s="19" t="s">
        <v>194</v>
      </c>
      <c r="B6055" s="20">
        <v>10</v>
      </c>
      <c r="C6055" s="20">
        <v>10</v>
      </c>
      <c r="D6055" s="20">
        <v>10</v>
      </c>
    </row>
    <row r="6056" spans="1:4" x14ac:dyDescent="0.25">
      <c r="A6056" s="21" t="s">
        <v>9</v>
      </c>
      <c r="B6056" s="20">
        <v>1</v>
      </c>
      <c r="C6056" s="20">
        <v>1</v>
      </c>
      <c r="D6056" s="20">
        <v>1</v>
      </c>
    </row>
    <row r="6057" spans="1:4" x14ac:dyDescent="0.25">
      <c r="A6057" s="21" t="s">
        <v>8</v>
      </c>
      <c r="B6057" s="20">
        <v>1</v>
      </c>
      <c r="C6057" s="20">
        <v>1</v>
      </c>
      <c r="D6057" s="20">
        <v>1</v>
      </c>
    </row>
    <row r="6058" spans="1:4" x14ac:dyDescent="0.25">
      <c r="A6058" s="21" t="s">
        <v>7</v>
      </c>
      <c r="B6058" s="20">
        <v>1</v>
      </c>
      <c r="C6058" s="20">
        <v>1</v>
      </c>
      <c r="D6058" s="20">
        <v>1</v>
      </c>
    </row>
    <row r="6059" spans="1:4" x14ac:dyDescent="0.25">
      <c r="A6059" s="26" t="s">
        <v>2351</v>
      </c>
      <c r="B6059" s="20">
        <v>1</v>
      </c>
      <c r="C6059" s="20">
        <v>1</v>
      </c>
      <c r="D6059" s="20">
        <v>1</v>
      </c>
    </row>
    <row r="6060" spans="1:4" x14ac:dyDescent="0.25">
      <c r="A6060" s="21" t="s">
        <v>12</v>
      </c>
      <c r="B6060" s="20">
        <v>1</v>
      </c>
      <c r="C6060" s="20">
        <v>1</v>
      </c>
      <c r="D6060" s="20">
        <v>1</v>
      </c>
    </row>
    <row r="6061" spans="1:4" x14ac:dyDescent="0.25">
      <c r="A6061" s="26" t="s">
        <v>264</v>
      </c>
      <c r="B6061" s="20">
        <v>1</v>
      </c>
      <c r="C6061" s="20">
        <v>1</v>
      </c>
      <c r="D6061" s="20">
        <v>1</v>
      </c>
    </row>
    <row r="6062" spans="1:4" x14ac:dyDescent="0.25">
      <c r="A6062" s="21" t="s">
        <v>11</v>
      </c>
      <c r="B6062" s="20">
        <v>1</v>
      </c>
      <c r="C6062" s="20">
        <v>1</v>
      </c>
      <c r="D6062" s="20">
        <v>1</v>
      </c>
    </row>
    <row r="6063" spans="1:4" x14ac:dyDescent="0.25">
      <c r="A6063" s="26" t="s">
        <v>28</v>
      </c>
      <c r="B6063" s="20">
        <v>1</v>
      </c>
      <c r="C6063" s="20">
        <v>1</v>
      </c>
      <c r="D6063" s="20">
        <v>1</v>
      </c>
    </row>
    <row r="6064" spans="1:4" x14ac:dyDescent="0.25">
      <c r="A6064" s="21" t="s">
        <v>5</v>
      </c>
      <c r="B6064" s="20">
        <v>1</v>
      </c>
      <c r="C6064" s="20">
        <v>1</v>
      </c>
      <c r="D6064" s="20">
        <v>1</v>
      </c>
    </row>
    <row r="6065" spans="1:4" x14ac:dyDescent="0.25">
      <c r="A6065" s="26" t="s">
        <v>2351</v>
      </c>
      <c r="B6065" s="20">
        <v>1</v>
      </c>
      <c r="C6065" s="20">
        <v>1</v>
      </c>
      <c r="D6065" s="20">
        <v>1</v>
      </c>
    </row>
    <row r="6066" spans="1:4" x14ac:dyDescent="0.25">
      <c r="A6066" s="21" t="s">
        <v>6</v>
      </c>
      <c r="B6066" s="20">
        <v>1</v>
      </c>
      <c r="C6066" s="20">
        <v>1</v>
      </c>
      <c r="D6066" s="20">
        <v>1</v>
      </c>
    </row>
    <row r="6067" spans="1:4" x14ac:dyDescent="0.25">
      <c r="A6067" s="26" t="s">
        <v>2351</v>
      </c>
      <c r="B6067" s="20">
        <v>1</v>
      </c>
      <c r="C6067" s="20">
        <v>1</v>
      </c>
      <c r="D6067" s="20">
        <v>1</v>
      </c>
    </row>
    <row r="6068" spans="1:4" x14ac:dyDescent="0.25">
      <c r="A6068" s="21" t="s">
        <v>10</v>
      </c>
      <c r="B6068" s="20">
        <v>1</v>
      </c>
      <c r="C6068" s="20">
        <v>1</v>
      </c>
      <c r="D6068" s="20">
        <v>1</v>
      </c>
    </row>
    <row r="6069" spans="1:4" x14ac:dyDescent="0.25">
      <c r="A6069" s="26" t="s">
        <v>256</v>
      </c>
      <c r="B6069" s="20">
        <v>1</v>
      </c>
      <c r="C6069" s="20">
        <v>1</v>
      </c>
      <c r="D6069" s="20">
        <v>1</v>
      </c>
    </row>
    <row r="6070" spans="1:4" x14ac:dyDescent="0.25">
      <c r="A6070" s="21" t="s">
        <v>14</v>
      </c>
      <c r="B6070" s="20">
        <v>1</v>
      </c>
      <c r="C6070" s="20">
        <v>1</v>
      </c>
      <c r="D6070" s="20">
        <v>1</v>
      </c>
    </row>
    <row r="6071" spans="1:4" x14ac:dyDescent="0.25">
      <c r="A6071" s="26" t="s">
        <v>2351</v>
      </c>
      <c r="B6071" s="20">
        <v>1</v>
      </c>
      <c r="C6071" s="20">
        <v>1</v>
      </c>
      <c r="D6071" s="20">
        <v>1</v>
      </c>
    </row>
    <row r="6072" spans="1:4" x14ac:dyDescent="0.25">
      <c r="A6072" s="21" t="s">
        <v>16</v>
      </c>
      <c r="B6072" s="20">
        <v>1</v>
      </c>
      <c r="C6072" s="20">
        <v>1</v>
      </c>
      <c r="D6072" s="20">
        <v>1</v>
      </c>
    </row>
    <row r="6073" spans="1:4" x14ac:dyDescent="0.25">
      <c r="A6073" s="26" t="s">
        <v>2351</v>
      </c>
      <c r="B6073" s="20">
        <v>1</v>
      </c>
      <c r="C6073" s="20">
        <v>1</v>
      </c>
      <c r="D6073" s="20">
        <v>1</v>
      </c>
    </row>
    <row r="6074" spans="1:4" x14ac:dyDescent="0.25">
      <c r="A6074" s="19" t="s">
        <v>684</v>
      </c>
      <c r="B6074" s="20">
        <v>7</v>
      </c>
      <c r="C6074" s="20">
        <v>7</v>
      </c>
      <c r="D6074" s="20">
        <v>7</v>
      </c>
    </row>
    <row r="6075" spans="1:4" x14ac:dyDescent="0.25">
      <c r="A6075" s="21" t="s">
        <v>9</v>
      </c>
      <c r="B6075" s="20">
        <v>1</v>
      </c>
      <c r="C6075" s="20">
        <v>1</v>
      </c>
      <c r="D6075" s="20">
        <v>1</v>
      </c>
    </row>
    <row r="6076" spans="1:4" x14ac:dyDescent="0.25">
      <c r="A6076" s="21" t="s">
        <v>8</v>
      </c>
      <c r="B6076" s="20">
        <v>1</v>
      </c>
      <c r="C6076" s="20">
        <v>1</v>
      </c>
      <c r="D6076" s="20">
        <v>1</v>
      </c>
    </row>
    <row r="6077" spans="1:4" x14ac:dyDescent="0.25">
      <c r="A6077" s="21" t="s">
        <v>7</v>
      </c>
      <c r="B6077" s="20">
        <v>1</v>
      </c>
      <c r="C6077" s="20">
        <v>1</v>
      </c>
      <c r="D6077" s="20">
        <v>1</v>
      </c>
    </row>
    <row r="6078" spans="1:4" x14ac:dyDescent="0.25">
      <c r="A6078" s="26" t="s">
        <v>467</v>
      </c>
      <c r="B6078" s="20">
        <v>1</v>
      </c>
      <c r="C6078" s="20">
        <v>1</v>
      </c>
      <c r="D6078" s="20">
        <v>1</v>
      </c>
    </row>
    <row r="6079" spans="1:4" x14ac:dyDescent="0.25">
      <c r="A6079" s="21" t="s">
        <v>12</v>
      </c>
      <c r="B6079" s="20">
        <v>1</v>
      </c>
      <c r="C6079" s="20">
        <v>1</v>
      </c>
      <c r="D6079" s="20">
        <v>1</v>
      </c>
    </row>
    <row r="6080" spans="1:4" x14ac:dyDescent="0.25">
      <c r="A6080" s="26" t="s">
        <v>264</v>
      </c>
      <c r="B6080" s="20">
        <v>1</v>
      </c>
      <c r="C6080" s="20">
        <v>1</v>
      </c>
      <c r="D6080" s="20">
        <v>1</v>
      </c>
    </row>
    <row r="6081" spans="1:4" x14ac:dyDescent="0.25">
      <c r="A6081" s="21" t="s">
        <v>5</v>
      </c>
      <c r="B6081" s="20">
        <v>1</v>
      </c>
      <c r="C6081" s="20">
        <v>1</v>
      </c>
      <c r="D6081" s="20">
        <v>1</v>
      </c>
    </row>
    <row r="6082" spans="1:4" x14ac:dyDescent="0.25">
      <c r="A6082" s="26" t="s">
        <v>685</v>
      </c>
      <c r="B6082" s="20">
        <v>1</v>
      </c>
      <c r="C6082" s="20">
        <v>1</v>
      </c>
      <c r="D6082" s="20">
        <v>1</v>
      </c>
    </row>
    <row r="6083" spans="1:4" x14ac:dyDescent="0.25">
      <c r="A6083" s="21" t="s">
        <v>6</v>
      </c>
      <c r="B6083" s="20">
        <v>1</v>
      </c>
      <c r="C6083" s="20">
        <v>1</v>
      </c>
      <c r="D6083" s="20">
        <v>1</v>
      </c>
    </row>
    <row r="6084" spans="1:4" x14ac:dyDescent="0.25">
      <c r="A6084" s="26">
        <v>9789583001185</v>
      </c>
      <c r="B6084" s="20">
        <v>1</v>
      </c>
      <c r="C6084" s="20">
        <v>1</v>
      </c>
      <c r="D6084" s="20">
        <v>1</v>
      </c>
    </row>
    <row r="6085" spans="1:4" x14ac:dyDescent="0.25">
      <c r="A6085" s="21" t="s">
        <v>13</v>
      </c>
      <c r="B6085" s="20">
        <v>1</v>
      </c>
      <c r="C6085" s="20">
        <v>1</v>
      </c>
      <c r="D6085" s="20">
        <v>1</v>
      </c>
    </row>
    <row r="6086" spans="1:4" x14ac:dyDescent="0.25">
      <c r="A6086" s="26" t="s">
        <v>90</v>
      </c>
      <c r="B6086" s="20">
        <v>1</v>
      </c>
      <c r="C6086" s="20">
        <v>1</v>
      </c>
      <c r="D6086" s="20">
        <v>1</v>
      </c>
    </row>
    <row r="6087" spans="1:4" x14ac:dyDescent="0.25">
      <c r="A6087" s="19" t="s">
        <v>1482</v>
      </c>
      <c r="B6087" s="20">
        <v>6</v>
      </c>
      <c r="C6087" s="20">
        <v>6</v>
      </c>
      <c r="D6087" s="20">
        <v>6</v>
      </c>
    </row>
    <row r="6088" spans="1:4" x14ac:dyDescent="0.25">
      <c r="A6088" s="21" t="s">
        <v>9</v>
      </c>
      <c r="B6088" s="20">
        <v>1</v>
      </c>
      <c r="C6088" s="20">
        <v>1</v>
      </c>
      <c r="D6088" s="20">
        <v>1</v>
      </c>
    </row>
    <row r="6089" spans="1:4" x14ac:dyDescent="0.25">
      <c r="A6089" s="21" t="s">
        <v>8</v>
      </c>
      <c r="B6089" s="20">
        <v>1</v>
      </c>
      <c r="C6089" s="20">
        <v>1</v>
      </c>
      <c r="D6089" s="20">
        <v>1</v>
      </c>
    </row>
    <row r="6090" spans="1:4" x14ac:dyDescent="0.25">
      <c r="A6090" s="21" t="s">
        <v>7</v>
      </c>
      <c r="B6090" s="20">
        <v>1</v>
      </c>
      <c r="C6090" s="20">
        <v>1</v>
      </c>
      <c r="D6090" s="20">
        <v>1</v>
      </c>
    </row>
    <row r="6091" spans="1:4" x14ac:dyDescent="0.25">
      <c r="A6091" s="26" t="s">
        <v>659</v>
      </c>
      <c r="B6091" s="20">
        <v>1</v>
      </c>
      <c r="C6091" s="20">
        <v>1</v>
      </c>
      <c r="D6091" s="20">
        <v>1</v>
      </c>
    </row>
    <row r="6092" spans="1:4" x14ac:dyDescent="0.25">
      <c r="A6092" s="21" t="s">
        <v>12</v>
      </c>
      <c r="B6092" s="20">
        <v>1</v>
      </c>
      <c r="C6092" s="20">
        <v>1</v>
      </c>
      <c r="D6092" s="20">
        <v>1</v>
      </c>
    </row>
    <row r="6093" spans="1:4" x14ac:dyDescent="0.25">
      <c r="A6093" s="26" t="s">
        <v>264</v>
      </c>
      <c r="B6093" s="20">
        <v>1</v>
      </c>
      <c r="C6093" s="20">
        <v>1</v>
      </c>
      <c r="D6093" s="20">
        <v>1</v>
      </c>
    </row>
    <row r="6094" spans="1:4" x14ac:dyDescent="0.25">
      <c r="A6094" s="21" t="s">
        <v>5</v>
      </c>
      <c r="B6094" s="20">
        <v>1</v>
      </c>
      <c r="C6094" s="20">
        <v>1</v>
      </c>
      <c r="D6094" s="20">
        <v>1</v>
      </c>
    </row>
    <row r="6095" spans="1:4" x14ac:dyDescent="0.25">
      <c r="A6095" s="26">
        <v>8459901971</v>
      </c>
      <c r="B6095" s="20">
        <v>1</v>
      </c>
      <c r="C6095" s="20">
        <v>1</v>
      </c>
      <c r="D6095" s="20">
        <v>1</v>
      </c>
    </row>
    <row r="6096" spans="1:4" x14ac:dyDescent="0.25">
      <c r="A6096" s="21" t="s">
        <v>13</v>
      </c>
      <c r="B6096" s="20">
        <v>1</v>
      </c>
      <c r="C6096" s="20">
        <v>1</v>
      </c>
      <c r="D6096" s="20">
        <v>1</v>
      </c>
    </row>
    <row r="6097" spans="1:4" x14ac:dyDescent="0.25">
      <c r="A6097" s="26" t="s">
        <v>90</v>
      </c>
      <c r="B6097" s="20">
        <v>1</v>
      </c>
      <c r="C6097" s="20">
        <v>1</v>
      </c>
      <c r="D6097" s="20">
        <v>1</v>
      </c>
    </row>
    <row r="6098" spans="1:4" x14ac:dyDescent="0.25">
      <c r="A6098" s="19" t="s">
        <v>706</v>
      </c>
      <c r="B6098" s="20">
        <v>6</v>
      </c>
      <c r="C6098" s="20">
        <v>6</v>
      </c>
      <c r="D6098" s="20">
        <v>6</v>
      </c>
    </row>
    <row r="6099" spans="1:4" x14ac:dyDescent="0.25">
      <c r="A6099" s="21" t="s">
        <v>9</v>
      </c>
      <c r="B6099" s="20">
        <v>1</v>
      </c>
      <c r="C6099" s="20">
        <v>1</v>
      </c>
      <c r="D6099" s="20">
        <v>1</v>
      </c>
    </row>
    <row r="6100" spans="1:4" x14ac:dyDescent="0.25">
      <c r="A6100" s="21" t="s">
        <v>7</v>
      </c>
      <c r="B6100" s="20">
        <v>1</v>
      </c>
      <c r="C6100" s="20">
        <v>1</v>
      </c>
      <c r="D6100" s="20">
        <v>1</v>
      </c>
    </row>
    <row r="6101" spans="1:4" x14ac:dyDescent="0.25">
      <c r="A6101" s="26" t="s">
        <v>491</v>
      </c>
      <c r="B6101" s="20">
        <v>1</v>
      </c>
      <c r="C6101" s="20">
        <v>1</v>
      </c>
      <c r="D6101" s="20">
        <v>1</v>
      </c>
    </row>
    <row r="6102" spans="1:4" x14ac:dyDescent="0.25">
      <c r="A6102" s="21" t="s">
        <v>12</v>
      </c>
      <c r="B6102" s="20">
        <v>1</v>
      </c>
      <c r="C6102" s="20">
        <v>1</v>
      </c>
      <c r="D6102" s="20">
        <v>1</v>
      </c>
    </row>
    <row r="6103" spans="1:4" x14ac:dyDescent="0.25">
      <c r="A6103" s="26" t="s">
        <v>264</v>
      </c>
      <c r="B6103" s="20">
        <v>1</v>
      </c>
      <c r="C6103" s="20">
        <v>1</v>
      </c>
      <c r="D6103" s="20">
        <v>1</v>
      </c>
    </row>
    <row r="6104" spans="1:4" x14ac:dyDescent="0.25">
      <c r="A6104" s="21" t="s">
        <v>5</v>
      </c>
      <c r="B6104" s="20">
        <v>1</v>
      </c>
      <c r="C6104" s="20">
        <v>1</v>
      </c>
      <c r="D6104" s="20">
        <v>1</v>
      </c>
    </row>
    <row r="6105" spans="1:4" x14ac:dyDescent="0.25">
      <c r="A6105" s="26">
        <v>6071126150</v>
      </c>
      <c r="B6105" s="20">
        <v>1</v>
      </c>
      <c r="C6105" s="20">
        <v>1</v>
      </c>
      <c r="D6105" s="20">
        <v>1</v>
      </c>
    </row>
    <row r="6106" spans="1:4" x14ac:dyDescent="0.25">
      <c r="A6106" s="21" t="s">
        <v>6</v>
      </c>
      <c r="B6106" s="20">
        <v>1</v>
      </c>
      <c r="C6106" s="20">
        <v>1</v>
      </c>
      <c r="D6106" s="20">
        <v>1</v>
      </c>
    </row>
    <row r="6107" spans="1:4" x14ac:dyDescent="0.25">
      <c r="A6107" s="26">
        <v>9786071126153</v>
      </c>
      <c r="B6107" s="20">
        <v>1</v>
      </c>
      <c r="C6107" s="20">
        <v>1</v>
      </c>
      <c r="D6107" s="20">
        <v>1</v>
      </c>
    </row>
    <row r="6108" spans="1:4" x14ac:dyDescent="0.25">
      <c r="A6108" s="21" t="s">
        <v>13</v>
      </c>
      <c r="B6108" s="20">
        <v>1</v>
      </c>
      <c r="C6108" s="20">
        <v>1</v>
      </c>
      <c r="D6108" s="20">
        <v>1</v>
      </c>
    </row>
    <row r="6109" spans="1:4" x14ac:dyDescent="0.25">
      <c r="A6109" s="26" t="s">
        <v>90</v>
      </c>
      <c r="B6109" s="20">
        <v>1</v>
      </c>
      <c r="C6109" s="20">
        <v>1</v>
      </c>
      <c r="D6109" s="20">
        <v>1</v>
      </c>
    </row>
    <row r="6110" spans="1:4" x14ac:dyDescent="0.25">
      <c r="A6110" s="19" t="s">
        <v>905</v>
      </c>
      <c r="B6110" s="20">
        <v>6</v>
      </c>
      <c r="C6110" s="20">
        <v>6</v>
      </c>
      <c r="D6110" s="20">
        <v>6</v>
      </c>
    </row>
    <row r="6111" spans="1:4" x14ac:dyDescent="0.25">
      <c r="A6111" s="21" t="s">
        <v>9</v>
      </c>
      <c r="B6111" s="20">
        <v>1</v>
      </c>
      <c r="C6111" s="20">
        <v>1</v>
      </c>
      <c r="D6111" s="20">
        <v>1</v>
      </c>
    </row>
    <row r="6112" spans="1:4" x14ac:dyDescent="0.25">
      <c r="A6112" s="21" t="s">
        <v>7</v>
      </c>
      <c r="B6112" s="20">
        <v>1</v>
      </c>
      <c r="C6112" s="20">
        <v>1</v>
      </c>
      <c r="D6112" s="20">
        <v>1</v>
      </c>
    </row>
    <row r="6113" spans="1:4" x14ac:dyDescent="0.25">
      <c r="A6113" s="26" t="s">
        <v>906</v>
      </c>
      <c r="B6113" s="20">
        <v>1</v>
      </c>
      <c r="C6113" s="20">
        <v>1</v>
      </c>
      <c r="D6113" s="20">
        <v>1</v>
      </c>
    </row>
    <row r="6114" spans="1:4" x14ac:dyDescent="0.25">
      <c r="A6114" s="21" t="s">
        <v>12</v>
      </c>
      <c r="B6114" s="20">
        <v>1</v>
      </c>
      <c r="C6114" s="20">
        <v>1</v>
      </c>
      <c r="D6114" s="20">
        <v>1</v>
      </c>
    </row>
    <row r="6115" spans="1:4" x14ac:dyDescent="0.25">
      <c r="A6115" s="26" t="s">
        <v>264</v>
      </c>
      <c r="B6115" s="20">
        <v>1</v>
      </c>
      <c r="C6115" s="20">
        <v>1</v>
      </c>
      <c r="D6115" s="20">
        <v>1</v>
      </c>
    </row>
    <row r="6116" spans="1:4" x14ac:dyDescent="0.25">
      <c r="A6116" s="21" t="s">
        <v>5</v>
      </c>
      <c r="B6116" s="20">
        <v>1</v>
      </c>
      <c r="C6116" s="20">
        <v>1</v>
      </c>
      <c r="D6116" s="20">
        <v>1</v>
      </c>
    </row>
    <row r="6117" spans="1:4" x14ac:dyDescent="0.25">
      <c r="A6117" s="26">
        <v>9584220772</v>
      </c>
      <c r="B6117" s="20">
        <v>1</v>
      </c>
      <c r="C6117" s="20">
        <v>1</v>
      </c>
      <c r="D6117" s="20">
        <v>1</v>
      </c>
    </row>
    <row r="6118" spans="1:4" x14ac:dyDescent="0.25">
      <c r="A6118" s="21" t="s">
        <v>6</v>
      </c>
      <c r="B6118" s="20">
        <v>1</v>
      </c>
      <c r="C6118" s="20">
        <v>1</v>
      </c>
      <c r="D6118" s="20">
        <v>1</v>
      </c>
    </row>
    <row r="6119" spans="1:4" x14ac:dyDescent="0.25">
      <c r="A6119" s="26">
        <v>9789584220776</v>
      </c>
      <c r="B6119" s="20">
        <v>1</v>
      </c>
      <c r="C6119" s="20">
        <v>1</v>
      </c>
      <c r="D6119" s="20">
        <v>1</v>
      </c>
    </row>
    <row r="6120" spans="1:4" x14ac:dyDescent="0.25">
      <c r="A6120" s="21" t="s">
        <v>13</v>
      </c>
      <c r="B6120" s="20">
        <v>1</v>
      </c>
      <c r="C6120" s="20">
        <v>1</v>
      </c>
      <c r="D6120" s="20">
        <v>1</v>
      </c>
    </row>
    <row r="6121" spans="1:4" x14ac:dyDescent="0.25">
      <c r="A6121" s="26" t="s">
        <v>90</v>
      </c>
      <c r="B6121" s="20">
        <v>1</v>
      </c>
      <c r="C6121" s="20">
        <v>1</v>
      </c>
      <c r="D6121" s="20">
        <v>1</v>
      </c>
    </row>
    <row r="6122" spans="1:4" x14ac:dyDescent="0.25">
      <c r="A6122" s="19" t="s">
        <v>348</v>
      </c>
      <c r="B6122" s="20">
        <v>2</v>
      </c>
      <c r="C6122" s="20">
        <v>2</v>
      </c>
      <c r="D6122" s="20">
        <v>2</v>
      </c>
    </row>
    <row r="6123" spans="1:4" x14ac:dyDescent="0.25">
      <c r="A6123" s="21" t="s">
        <v>7</v>
      </c>
      <c r="B6123" s="20">
        <v>1</v>
      </c>
      <c r="C6123" s="20">
        <v>1</v>
      </c>
      <c r="D6123" s="20">
        <v>1</v>
      </c>
    </row>
    <row r="6124" spans="1:4" x14ac:dyDescent="0.25">
      <c r="A6124" s="26" t="s">
        <v>349</v>
      </c>
      <c r="B6124" s="20">
        <v>1</v>
      </c>
      <c r="C6124" s="20">
        <v>1</v>
      </c>
      <c r="D6124" s="20">
        <v>1</v>
      </c>
    </row>
    <row r="6125" spans="1:4" x14ac:dyDescent="0.25">
      <c r="A6125" s="21" t="s">
        <v>13</v>
      </c>
      <c r="B6125" s="20">
        <v>1</v>
      </c>
      <c r="C6125" s="20">
        <v>1</v>
      </c>
      <c r="D6125" s="20">
        <v>1</v>
      </c>
    </row>
    <row r="6126" spans="1:4" x14ac:dyDescent="0.25">
      <c r="A6126" s="26" t="s">
        <v>90</v>
      </c>
      <c r="B6126" s="20">
        <v>1</v>
      </c>
      <c r="C6126" s="20">
        <v>1</v>
      </c>
      <c r="D6126" s="20">
        <v>1</v>
      </c>
    </row>
    <row r="6127" spans="1:4" x14ac:dyDescent="0.25">
      <c r="A6127" s="19" t="s">
        <v>224</v>
      </c>
      <c r="B6127" s="20">
        <v>11</v>
      </c>
      <c r="C6127" s="20">
        <v>11</v>
      </c>
      <c r="D6127" s="20">
        <v>11</v>
      </c>
    </row>
    <row r="6128" spans="1:4" x14ac:dyDescent="0.25">
      <c r="A6128" s="21" t="s">
        <v>9</v>
      </c>
      <c r="B6128" s="20">
        <v>1</v>
      </c>
      <c r="C6128" s="20">
        <v>1</v>
      </c>
      <c r="D6128" s="20">
        <v>1</v>
      </c>
    </row>
    <row r="6129" spans="1:4" x14ac:dyDescent="0.25">
      <c r="A6129" s="21" t="s">
        <v>8</v>
      </c>
      <c r="B6129" s="20">
        <v>1</v>
      </c>
      <c r="C6129" s="20">
        <v>1</v>
      </c>
      <c r="D6129" s="20">
        <v>1</v>
      </c>
    </row>
    <row r="6130" spans="1:4" x14ac:dyDescent="0.25">
      <c r="A6130" s="21" t="s">
        <v>7</v>
      </c>
      <c r="B6130" s="20">
        <v>1</v>
      </c>
      <c r="C6130" s="20">
        <v>1</v>
      </c>
      <c r="D6130" s="20">
        <v>1</v>
      </c>
    </row>
    <row r="6131" spans="1:4" x14ac:dyDescent="0.25">
      <c r="A6131" s="26" t="s">
        <v>1765</v>
      </c>
      <c r="B6131" s="20">
        <v>1</v>
      </c>
      <c r="C6131" s="20">
        <v>1</v>
      </c>
      <c r="D6131" s="20">
        <v>1</v>
      </c>
    </row>
    <row r="6132" spans="1:4" x14ac:dyDescent="0.25">
      <c r="A6132" s="21" t="s">
        <v>12</v>
      </c>
      <c r="B6132" s="20">
        <v>1</v>
      </c>
      <c r="C6132" s="20">
        <v>1</v>
      </c>
      <c r="D6132" s="20">
        <v>1</v>
      </c>
    </row>
    <row r="6133" spans="1:4" x14ac:dyDescent="0.25">
      <c r="A6133" s="26" t="s">
        <v>380</v>
      </c>
      <c r="B6133" s="20">
        <v>1</v>
      </c>
      <c r="C6133" s="20">
        <v>1</v>
      </c>
      <c r="D6133" s="20">
        <v>1</v>
      </c>
    </row>
    <row r="6134" spans="1:4" x14ac:dyDescent="0.25">
      <c r="A6134" s="21" t="s">
        <v>11</v>
      </c>
      <c r="B6134" s="20">
        <v>1</v>
      </c>
      <c r="C6134" s="20">
        <v>1</v>
      </c>
      <c r="D6134" s="20">
        <v>1</v>
      </c>
    </row>
    <row r="6135" spans="1:4" x14ac:dyDescent="0.25">
      <c r="A6135" s="26" t="s">
        <v>122</v>
      </c>
      <c r="B6135" s="20">
        <v>1</v>
      </c>
      <c r="C6135" s="20">
        <v>1</v>
      </c>
      <c r="D6135" s="20">
        <v>1</v>
      </c>
    </row>
    <row r="6136" spans="1:4" x14ac:dyDescent="0.25">
      <c r="A6136" s="21" t="s">
        <v>5</v>
      </c>
      <c r="B6136" s="20">
        <v>1</v>
      </c>
      <c r="C6136" s="20">
        <v>1</v>
      </c>
      <c r="D6136" s="20">
        <v>1</v>
      </c>
    </row>
    <row r="6137" spans="1:4" x14ac:dyDescent="0.25">
      <c r="A6137" s="26">
        <v>9580450420</v>
      </c>
      <c r="B6137" s="20">
        <v>1</v>
      </c>
      <c r="C6137" s="20">
        <v>1</v>
      </c>
      <c r="D6137" s="20">
        <v>1</v>
      </c>
    </row>
    <row r="6138" spans="1:4" x14ac:dyDescent="0.25">
      <c r="A6138" s="21" t="s">
        <v>6</v>
      </c>
      <c r="B6138" s="20">
        <v>1</v>
      </c>
      <c r="C6138" s="20">
        <v>1</v>
      </c>
      <c r="D6138" s="20">
        <v>1</v>
      </c>
    </row>
    <row r="6139" spans="1:4" x14ac:dyDescent="0.25">
      <c r="A6139" s="26">
        <v>9789580450429</v>
      </c>
      <c r="B6139" s="20">
        <v>1</v>
      </c>
      <c r="C6139" s="20">
        <v>1</v>
      </c>
      <c r="D6139" s="20">
        <v>1</v>
      </c>
    </row>
    <row r="6140" spans="1:4" x14ac:dyDescent="0.25">
      <c r="A6140" s="21" t="s">
        <v>10</v>
      </c>
      <c r="B6140" s="20">
        <v>1</v>
      </c>
      <c r="C6140" s="20">
        <v>1</v>
      </c>
      <c r="D6140" s="20">
        <v>1</v>
      </c>
    </row>
    <row r="6141" spans="1:4" x14ac:dyDescent="0.25">
      <c r="A6141" s="26" t="s">
        <v>1602</v>
      </c>
      <c r="B6141" s="20">
        <v>1</v>
      </c>
      <c r="C6141" s="20">
        <v>1</v>
      </c>
      <c r="D6141" s="20">
        <v>1</v>
      </c>
    </row>
    <row r="6142" spans="1:4" x14ac:dyDescent="0.25">
      <c r="A6142" s="21" t="s">
        <v>13</v>
      </c>
      <c r="B6142" s="20">
        <v>1</v>
      </c>
      <c r="C6142" s="20">
        <v>1</v>
      </c>
      <c r="D6142" s="20">
        <v>1</v>
      </c>
    </row>
    <row r="6143" spans="1:4" x14ac:dyDescent="0.25">
      <c r="A6143" s="26" t="s">
        <v>90</v>
      </c>
      <c r="B6143" s="20">
        <v>1</v>
      </c>
      <c r="C6143" s="20">
        <v>1</v>
      </c>
      <c r="D6143" s="20">
        <v>1</v>
      </c>
    </row>
    <row r="6144" spans="1:4" x14ac:dyDescent="0.25">
      <c r="A6144" s="21" t="s">
        <v>14</v>
      </c>
      <c r="B6144" s="20">
        <v>1</v>
      </c>
      <c r="C6144" s="20">
        <v>1</v>
      </c>
      <c r="D6144" s="20">
        <v>1</v>
      </c>
    </row>
    <row r="6145" spans="1:4" x14ac:dyDescent="0.25">
      <c r="A6145" s="26" t="s">
        <v>2351</v>
      </c>
      <c r="B6145" s="20">
        <v>1</v>
      </c>
      <c r="C6145" s="20">
        <v>1</v>
      </c>
      <c r="D6145" s="20">
        <v>1</v>
      </c>
    </row>
    <row r="6146" spans="1:4" x14ac:dyDescent="0.25">
      <c r="A6146" s="21" t="s">
        <v>16</v>
      </c>
      <c r="B6146" s="20">
        <v>1</v>
      </c>
      <c r="C6146" s="20">
        <v>1</v>
      </c>
      <c r="D6146" s="20">
        <v>1</v>
      </c>
    </row>
    <row r="6147" spans="1:4" x14ac:dyDescent="0.25">
      <c r="A6147" s="26" t="s">
        <v>2351</v>
      </c>
      <c r="B6147" s="20">
        <v>1</v>
      </c>
      <c r="C6147" s="20">
        <v>1</v>
      </c>
      <c r="D6147" s="20">
        <v>1</v>
      </c>
    </row>
    <row r="6148" spans="1:4" x14ac:dyDescent="0.25">
      <c r="A6148" s="19" t="s">
        <v>667</v>
      </c>
      <c r="B6148" s="20">
        <v>7</v>
      </c>
      <c r="C6148" s="20">
        <v>7</v>
      </c>
      <c r="D6148" s="20">
        <v>7</v>
      </c>
    </row>
    <row r="6149" spans="1:4" x14ac:dyDescent="0.25">
      <c r="A6149" s="21" t="s">
        <v>9</v>
      </c>
      <c r="B6149" s="20">
        <v>1</v>
      </c>
      <c r="C6149" s="20">
        <v>1</v>
      </c>
      <c r="D6149" s="20">
        <v>1</v>
      </c>
    </row>
    <row r="6150" spans="1:4" x14ac:dyDescent="0.25">
      <c r="A6150" s="21" t="s">
        <v>8</v>
      </c>
      <c r="B6150" s="20">
        <v>1</v>
      </c>
      <c r="C6150" s="20">
        <v>1</v>
      </c>
      <c r="D6150" s="20">
        <v>1</v>
      </c>
    </row>
    <row r="6151" spans="1:4" x14ac:dyDescent="0.25">
      <c r="A6151" s="21" t="s">
        <v>7</v>
      </c>
      <c r="B6151" s="20">
        <v>1</v>
      </c>
      <c r="C6151" s="20">
        <v>1</v>
      </c>
      <c r="D6151" s="20">
        <v>1</v>
      </c>
    </row>
    <row r="6152" spans="1:4" x14ac:dyDescent="0.25">
      <c r="A6152" s="26" t="s">
        <v>349</v>
      </c>
      <c r="B6152" s="20">
        <v>1</v>
      </c>
      <c r="C6152" s="20">
        <v>1</v>
      </c>
      <c r="D6152" s="20">
        <v>1</v>
      </c>
    </row>
    <row r="6153" spans="1:4" x14ac:dyDescent="0.25">
      <c r="A6153" s="21" t="s">
        <v>12</v>
      </c>
      <c r="B6153" s="20">
        <v>1</v>
      </c>
      <c r="C6153" s="20">
        <v>1</v>
      </c>
      <c r="D6153" s="20">
        <v>1</v>
      </c>
    </row>
    <row r="6154" spans="1:4" x14ac:dyDescent="0.25">
      <c r="A6154" s="26" t="s">
        <v>264</v>
      </c>
      <c r="B6154" s="20">
        <v>1</v>
      </c>
      <c r="C6154" s="20">
        <v>1</v>
      </c>
      <c r="D6154" s="20">
        <v>1</v>
      </c>
    </row>
    <row r="6155" spans="1:4" x14ac:dyDescent="0.25">
      <c r="A6155" s="21" t="s">
        <v>5</v>
      </c>
      <c r="B6155" s="20">
        <v>1</v>
      </c>
      <c r="C6155" s="20">
        <v>1</v>
      </c>
      <c r="D6155" s="20">
        <v>1</v>
      </c>
    </row>
    <row r="6156" spans="1:4" x14ac:dyDescent="0.25">
      <c r="A6156" s="26">
        <v>9584508687</v>
      </c>
      <c r="B6156" s="20">
        <v>1</v>
      </c>
      <c r="C6156" s="20">
        <v>1</v>
      </c>
      <c r="D6156" s="20">
        <v>1</v>
      </c>
    </row>
    <row r="6157" spans="1:4" x14ac:dyDescent="0.25">
      <c r="A6157" s="21" t="s">
        <v>6</v>
      </c>
      <c r="B6157" s="20">
        <v>1</v>
      </c>
      <c r="C6157" s="20">
        <v>1</v>
      </c>
      <c r="D6157" s="20">
        <v>1</v>
      </c>
    </row>
    <row r="6158" spans="1:4" x14ac:dyDescent="0.25">
      <c r="A6158" s="26">
        <v>9789584508683</v>
      </c>
      <c r="B6158" s="20">
        <v>1</v>
      </c>
      <c r="C6158" s="20">
        <v>1</v>
      </c>
      <c r="D6158" s="20">
        <v>1</v>
      </c>
    </row>
    <row r="6159" spans="1:4" x14ac:dyDescent="0.25">
      <c r="A6159" s="21" t="s">
        <v>13</v>
      </c>
      <c r="B6159" s="20">
        <v>1</v>
      </c>
      <c r="C6159" s="20">
        <v>1</v>
      </c>
      <c r="D6159" s="20">
        <v>1</v>
      </c>
    </row>
    <row r="6160" spans="1:4" x14ac:dyDescent="0.25">
      <c r="A6160" s="26" t="s">
        <v>90</v>
      </c>
      <c r="B6160" s="20">
        <v>1</v>
      </c>
      <c r="C6160" s="20">
        <v>1</v>
      </c>
      <c r="D6160" s="20">
        <v>1</v>
      </c>
    </row>
    <row r="6161" spans="1:4" x14ac:dyDescent="0.25">
      <c r="A6161" s="19" t="s">
        <v>983</v>
      </c>
      <c r="B6161" s="20">
        <v>4</v>
      </c>
      <c r="C6161" s="20">
        <v>4</v>
      </c>
      <c r="D6161" s="20">
        <v>4</v>
      </c>
    </row>
    <row r="6162" spans="1:4" x14ac:dyDescent="0.25">
      <c r="A6162" s="21" t="s">
        <v>9</v>
      </c>
      <c r="B6162" s="20">
        <v>1</v>
      </c>
      <c r="C6162" s="20">
        <v>1</v>
      </c>
      <c r="D6162" s="20">
        <v>1</v>
      </c>
    </row>
    <row r="6163" spans="1:4" x14ac:dyDescent="0.25">
      <c r="A6163" s="21" t="s">
        <v>7</v>
      </c>
      <c r="B6163" s="20">
        <v>1</v>
      </c>
      <c r="C6163" s="20">
        <v>1</v>
      </c>
      <c r="D6163" s="20">
        <v>1</v>
      </c>
    </row>
    <row r="6164" spans="1:4" x14ac:dyDescent="0.25">
      <c r="A6164" s="26" t="s">
        <v>1496</v>
      </c>
      <c r="B6164" s="20">
        <v>1</v>
      </c>
      <c r="C6164" s="20">
        <v>1</v>
      </c>
      <c r="D6164" s="20">
        <v>1</v>
      </c>
    </row>
    <row r="6165" spans="1:4" x14ac:dyDescent="0.25">
      <c r="A6165" s="21" t="s">
        <v>12</v>
      </c>
      <c r="B6165" s="20">
        <v>1</v>
      </c>
      <c r="C6165" s="20">
        <v>1</v>
      </c>
      <c r="D6165" s="20">
        <v>1</v>
      </c>
    </row>
    <row r="6166" spans="1:4" x14ac:dyDescent="0.25">
      <c r="A6166" s="26" t="s">
        <v>264</v>
      </c>
      <c r="B6166" s="20">
        <v>1</v>
      </c>
      <c r="C6166" s="20">
        <v>1</v>
      </c>
      <c r="D6166" s="20">
        <v>1</v>
      </c>
    </row>
    <row r="6167" spans="1:4" x14ac:dyDescent="0.25">
      <c r="A6167" s="21" t="s">
        <v>13</v>
      </c>
      <c r="B6167" s="20">
        <v>1</v>
      </c>
      <c r="C6167" s="20">
        <v>1</v>
      </c>
      <c r="D6167" s="20">
        <v>1</v>
      </c>
    </row>
    <row r="6168" spans="1:4" x14ac:dyDescent="0.25">
      <c r="A6168" s="26" t="s">
        <v>90</v>
      </c>
      <c r="B6168" s="20">
        <v>1</v>
      </c>
      <c r="C6168" s="20">
        <v>1</v>
      </c>
      <c r="D6168" s="20">
        <v>1</v>
      </c>
    </row>
    <row r="6169" spans="1:4" x14ac:dyDescent="0.25">
      <c r="A6169" s="19" t="s">
        <v>1284</v>
      </c>
      <c r="B6169" s="20">
        <v>6</v>
      </c>
      <c r="C6169" s="20">
        <v>6</v>
      </c>
      <c r="D6169" s="20">
        <v>6</v>
      </c>
    </row>
    <row r="6170" spans="1:4" x14ac:dyDescent="0.25">
      <c r="A6170" s="21" t="s">
        <v>9</v>
      </c>
      <c r="B6170" s="20">
        <v>1</v>
      </c>
      <c r="C6170" s="20">
        <v>1</v>
      </c>
      <c r="D6170" s="20">
        <v>1</v>
      </c>
    </row>
    <row r="6171" spans="1:4" x14ac:dyDescent="0.25">
      <c r="A6171" s="21" t="s">
        <v>7</v>
      </c>
      <c r="B6171" s="20">
        <v>1</v>
      </c>
      <c r="C6171" s="20">
        <v>1</v>
      </c>
      <c r="D6171" s="20">
        <v>1</v>
      </c>
    </row>
    <row r="6172" spans="1:4" x14ac:dyDescent="0.25">
      <c r="A6172" s="26" t="s">
        <v>1226</v>
      </c>
      <c r="B6172" s="20">
        <v>1</v>
      </c>
      <c r="C6172" s="20">
        <v>1</v>
      </c>
      <c r="D6172" s="20">
        <v>1</v>
      </c>
    </row>
    <row r="6173" spans="1:4" x14ac:dyDescent="0.25">
      <c r="A6173" s="21" t="s">
        <v>12</v>
      </c>
      <c r="B6173" s="20">
        <v>1</v>
      </c>
      <c r="C6173" s="20">
        <v>1</v>
      </c>
      <c r="D6173" s="20">
        <v>1</v>
      </c>
    </row>
    <row r="6174" spans="1:4" x14ac:dyDescent="0.25">
      <c r="A6174" s="26" t="s">
        <v>325</v>
      </c>
      <c r="B6174" s="20">
        <v>1</v>
      </c>
      <c r="C6174" s="20">
        <v>1</v>
      </c>
      <c r="D6174" s="20">
        <v>1</v>
      </c>
    </row>
    <row r="6175" spans="1:4" x14ac:dyDescent="0.25">
      <c r="A6175" s="21" t="s">
        <v>5</v>
      </c>
      <c r="B6175" s="20">
        <v>1</v>
      </c>
      <c r="C6175" s="20">
        <v>1</v>
      </c>
      <c r="D6175" s="20">
        <v>1</v>
      </c>
    </row>
    <row r="6176" spans="1:4" x14ac:dyDescent="0.25">
      <c r="A6176" s="26">
        <v>9586392228</v>
      </c>
      <c r="B6176" s="20">
        <v>1</v>
      </c>
      <c r="C6176" s="20">
        <v>1</v>
      </c>
      <c r="D6176" s="20">
        <v>1</v>
      </c>
    </row>
    <row r="6177" spans="1:4" x14ac:dyDescent="0.25">
      <c r="A6177" s="21" t="s">
        <v>6</v>
      </c>
      <c r="B6177" s="20">
        <v>1</v>
      </c>
      <c r="C6177" s="20">
        <v>1</v>
      </c>
      <c r="D6177" s="20">
        <v>1</v>
      </c>
    </row>
    <row r="6178" spans="1:4" x14ac:dyDescent="0.25">
      <c r="A6178" s="26">
        <v>9799586392227</v>
      </c>
      <c r="B6178" s="20">
        <v>1</v>
      </c>
      <c r="C6178" s="20">
        <v>1</v>
      </c>
      <c r="D6178" s="20">
        <v>1</v>
      </c>
    </row>
    <row r="6179" spans="1:4" x14ac:dyDescent="0.25">
      <c r="A6179" s="21" t="s">
        <v>13</v>
      </c>
      <c r="B6179" s="20">
        <v>1</v>
      </c>
      <c r="C6179" s="20">
        <v>1</v>
      </c>
      <c r="D6179" s="20">
        <v>1</v>
      </c>
    </row>
    <row r="6180" spans="1:4" x14ac:dyDescent="0.25">
      <c r="A6180" s="26" t="s">
        <v>228</v>
      </c>
      <c r="B6180" s="20">
        <v>1</v>
      </c>
      <c r="C6180" s="20">
        <v>1</v>
      </c>
      <c r="D6180" s="20">
        <v>1</v>
      </c>
    </row>
    <row r="6181" spans="1:4" x14ac:dyDescent="0.25">
      <c r="A6181" s="19" t="s">
        <v>810</v>
      </c>
      <c r="B6181" s="20">
        <v>5</v>
      </c>
      <c r="C6181" s="20">
        <v>5</v>
      </c>
      <c r="D6181" s="20">
        <v>5</v>
      </c>
    </row>
    <row r="6182" spans="1:4" x14ac:dyDescent="0.25">
      <c r="A6182" s="21" t="s">
        <v>9</v>
      </c>
      <c r="B6182" s="20">
        <v>1</v>
      </c>
      <c r="C6182" s="20">
        <v>1</v>
      </c>
      <c r="D6182" s="20">
        <v>1</v>
      </c>
    </row>
    <row r="6183" spans="1:4" x14ac:dyDescent="0.25">
      <c r="A6183" s="21" t="s">
        <v>7</v>
      </c>
      <c r="B6183" s="20">
        <v>1</v>
      </c>
      <c r="C6183" s="20">
        <v>1</v>
      </c>
      <c r="D6183" s="20">
        <v>1</v>
      </c>
    </row>
    <row r="6184" spans="1:4" x14ac:dyDescent="0.25">
      <c r="A6184" s="26" t="s">
        <v>811</v>
      </c>
      <c r="B6184" s="20">
        <v>1</v>
      </c>
      <c r="C6184" s="20">
        <v>1</v>
      </c>
      <c r="D6184" s="20">
        <v>1</v>
      </c>
    </row>
    <row r="6185" spans="1:4" x14ac:dyDescent="0.25">
      <c r="A6185" s="21" t="s">
        <v>12</v>
      </c>
      <c r="B6185" s="20">
        <v>1</v>
      </c>
      <c r="C6185" s="20">
        <v>1</v>
      </c>
      <c r="D6185" s="20">
        <v>1</v>
      </c>
    </row>
    <row r="6186" spans="1:4" x14ac:dyDescent="0.25">
      <c r="A6186" s="26" t="s">
        <v>264</v>
      </c>
      <c r="B6186" s="20">
        <v>1</v>
      </c>
      <c r="C6186" s="20">
        <v>1</v>
      </c>
      <c r="D6186" s="20">
        <v>1</v>
      </c>
    </row>
    <row r="6187" spans="1:4" x14ac:dyDescent="0.25">
      <c r="A6187" s="21" t="s">
        <v>6</v>
      </c>
      <c r="B6187" s="20">
        <v>1</v>
      </c>
      <c r="C6187" s="20">
        <v>1</v>
      </c>
      <c r="D6187" s="20">
        <v>1</v>
      </c>
    </row>
    <row r="6188" spans="1:4" x14ac:dyDescent="0.25">
      <c r="A6188" s="26">
        <v>9789584241641</v>
      </c>
      <c r="B6188" s="20">
        <v>1</v>
      </c>
      <c r="C6188" s="20">
        <v>1</v>
      </c>
      <c r="D6188" s="20">
        <v>1</v>
      </c>
    </row>
    <row r="6189" spans="1:4" x14ac:dyDescent="0.25">
      <c r="A6189" s="21" t="s">
        <v>13</v>
      </c>
      <c r="B6189" s="20">
        <v>1</v>
      </c>
      <c r="C6189" s="20">
        <v>1</v>
      </c>
      <c r="D6189" s="20">
        <v>1</v>
      </c>
    </row>
    <row r="6190" spans="1:4" x14ac:dyDescent="0.25">
      <c r="A6190" s="26" t="s">
        <v>90</v>
      </c>
      <c r="B6190" s="20">
        <v>1</v>
      </c>
      <c r="C6190" s="20">
        <v>1</v>
      </c>
      <c r="D6190" s="20">
        <v>1</v>
      </c>
    </row>
    <row r="6191" spans="1:4" x14ac:dyDescent="0.25">
      <c r="A6191" s="19" t="s">
        <v>198</v>
      </c>
      <c r="B6191" s="20">
        <v>11</v>
      </c>
      <c r="C6191" s="20">
        <v>11</v>
      </c>
      <c r="D6191" s="20">
        <v>11</v>
      </c>
    </row>
    <row r="6192" spans="1:4" x14ac:dyDescent="0.25">
      <c r="A6192" s="21" t="s">
        <v>9</v>
      </c>
      <c r="B6192" s="20">
        <v>1</v>
      </c>
      <c r="C6192" s="20">
        <v>1</v>
      </c>
      <c r="D6192" s="20">
        <v>1</v>
      </c>
    </row>
    <row r="6193" spans="1:4" x14ac:dyDescent="0.25">
      <c r="A6193" s="21" t="s">
        <v>8</v>
      </c>
      <c r="B6193" s="20">
        <v>1</v>
      </c>
      <c r="C6193" s="20">
        <v>1</v>
      </c>
      <c r="D6193" s="20">
        <v>1</v>
      </c>
    </row>
    <row r="6194" spans="1:4" x14ac:dyDescent="0.25">
      <c r="A6194" s="21" t="s">
        <v>7</v>
      </c>
      <c r="B6194" s="20">
        <v>1</v>
      </c>
      <c r="C6194" s="20">
        <v>1</v>
      </c>
      <c r="D6194" s="20">
        <v>1</v>
      </c>
    </row>
    <row r="6195" spans="1:4" x14ac:dyDescent="0.25">
      <c r="A6195" s="26" t="s">
        <v>1599</v>
      </c>
      <c r="B6195" s="20">
        <v>1</v>
      </c>
      <c r="C6195" s="20">
        <v>1</v>
      </c>
      <c r="D6195" s="20">
        <v>1</v>
      </c>
    </row>
    <row r="6196" spans="1:4" x14ac:dyDescent="0.25">
      <c r="A6196" s="21" t="s">
        <v>12</v>
      </c>
      <c r="B6196" s="20">
        <v>1</v>
      </c>
      <c r="C6196" s="20">
        <v>1</v>
      </c>
      <c r="D6196" s="20">
        <v>1</v>
      </c>
    </row>
    <row r="6197" spans="1:4" x14ac:dyDescent="0.25">
      <c r="A6197" s="26" t="s">
        <v>264</v>
      </c>
      <c r="B6197" s="20">
        <v>1</v>
      </c>
      <c r="C6197" s="20">
        <v>1</v>
      </c>
      <c r="D6197" s="20">
        <v>1</v>
      </c>
    </row>
    <row r="6198" spans="1:4" x14ac:dyDescent="0.25">
      <c r="A6198" s="21" t="s">
        <v>11</v>
      </c>
      <c r="B6198" s="20">
        <v>1</v>
      </c>
      <c r="C6198" s="20">
        <v>1</v>
      </c>
      <c r="D6198" s="20">
        <v>1</v>
      </c>
    </row>
    <row r="6199" spans="1:4" x14ac:dyDescent="0.25">
      <c r="A6199" s="26" t="s">
        <v>28</v>
      </c>
      <c r="B6199" s="20">
        <v>1</v>
      </c>
      <c r="C6199" s="20">
        <v>1</v>
      </c>
      <c r="D6199" s="20">
        <v>1</v>
      </c>
    </row>
    <row r="6200" spans="1:4" x14ac:dyDescent="0.25">
      <c r="A6200" s="21" t="s">
        <v>5</v>
      </c>
      <c r="B6200" s="20">
        <v>1</v>
      </c>
      <c r="C6200" s="20">
        <v>1</v>
      </c>
      <c r="D6200" s="20">
        <v>1</v>
      </c>
    </row>
    <row r="6201" spans="1:4" x14ac:dyDescent="0.25">
      <c r="A6201" s="26">
        <v>9588061466</v>
      </c>
      <c r="B6201" s="20">
        <v>1</v>
      </c>
      <c r="C6201" s="20">
        <v>1</v>
      </c>
      <c r="D6201" s="20">
        <v>1</v>
      </c>
    </row>
    <row r="6202" spans="1:4" x14ac:dyDescent="0.25">
      <c r="A6202" s="21" t="s">
        <v>6</v>
      </c>
      <c r="B6202" s="20">
        <v>1</v>
      </c>
      <c r="C6202" s="20">
        <v>1</v>
      </c>
      <c r="D6202" s="20">
        <v>1</v>
      </c>
    </row>
    <row r="6203" spans="1:4" x14ac:dyDescent="0.25">
      <c r="A6203" s="26" t="s">
        <v>2351</v>
      </c>
      <c r="B6203" s="20">
        <v>1</v>
      </c>
      <c r="C6203" s="20">
        <v>1</v>
      </c>
      <c r="D6203" s="20">
        <v>1</v>
      </c>
    </row>
    <row r="6204" spans="1:4" x14ac:dyDescent="0.25">
      <c r="A6204" s="21" t="s">
        <v>10</v>
      </c>
      <c r="B6204" s="20">
        <v>1</v>
      </c>
      <c r="C6204" s="20">
        <v>1</v>
      </c>
      <c r="D6204" s="20">
        <v>1</v>
      </c>
    </row>
    <row r="6205" spans="1:4" x14ac:dyDescent="0.25">
      <c r="A6205" s="26" t="s">
        <v>1823</v>
      </c>
      <c r="B6205" s="20">
        <v>1</v>
      </c>
      <c r="C6205" s="20">
        <v>1</v>
      </c>
      <c r="D6205" s="20">
        <v>1</v>
      </c>
    </row>
    <row r="6206" spans="1:4" x14ac:dyDescent="0.25">
      <c r="A6206" s="21" t="s">
        <v>13</v>
      </c>
      <c r="B6206" s="20">
        <v>1</v>
      </c>
      <c r="C6206" s="20">
        <v>1</v>
      </c>
      <c r="D6206" s="20">
        <v>1</v>
      </c>
    </row>
    <row r="6207" spans="1:4" x14ac:dyDescent="0.25">
      <c r="A6207" s="26" t="s">
        <v>90</v>
      </c>
      <c r="B6207" s="20">
        <v>1</v>
      </c>
      <c r="C6207" s="20">
        <v>1</v>
      </c>
      <c r="D6207" s="20">
        <v>1</v>
      </c>
    </row>
    <row r="6208" spans="1:4" x14ac:dyDescent="0.25">
      <c r="A6208" s="21" t="s">
        <v>14</v>
      </c>
      <c r="B6208" s="20">
        <v>1</v>
      </c>
      <c r="C6208" s="20">
        <v>1</v>
      </c>
      <c r="D6208" s="20">
        <v>1</v>
      </c>
    </row>
    <row r="6209" spans="1:4" x14ac:dyDescent="0.25">
      <c r="A6209" s="26" t="s">
        <v>2351</v>
      </c>
      <c r="B6209" s="20">
        <v>1</v>
      </c>
      <c r="C6209" s="20">
        <v>1</v>
      </c>
      <c r="D6209" s="20">
        <v>1</v>
      </c>
    </row>
    <row r="6210" spans="1:4" x14ac:dyDescent="0.25">
      <c r="A6210" s="21" t="s">
        <v>16</v>
      </c>
      <c r="B6210" s="20">
        <v>1</v>
      </c>
      <c r="C6210" s="20">
        <v>1</v>
      </c>
      <c r="D6210" s="20">
        <v>1</v>
      </c>
    </row>
    <row r="6211" spans="1:4" x14ac:dyDescent="0.25">
      <c r="A6211" s="26" t="s">
        <v>2351</v>
      </c>
      <c r="B6211" s="20">
        <v>1</v>
      </c>
      <c r="C6211" s="20">
        <v>1</v>
      </c>
      <c r="D6211" s="20">
        <v>1</v>
      </c>
    </row>
    <row r="6212" spans="1:4" x14ac:dyDescent="0.25">
      <c r="A6212" s="19" t="s">
        <v>1517</v>
      </c>
      <c r="B6212" s="20">
        <v>4</v>
      </c>
      <c r="C6212" s="20">
        <v>4</v>
      </c>
      <c r="D6212" s="20">
        <v>4</v>
      </c>
    </row>
    <row r="6213" spans="1:4" x14ac:dyDescent="0.25">
      <c r="A6213" s="21" t="s">
        <v>9</v>
      </c>
      <c r="B6213" s="20">
        <v>1</v>
      </c>
      <c r="C6213" s="20">
        <v>1</v>
      </c>
      <c r="D6213" s="20">
        <v>1</v>
      </c>
    </row>
    <row r="6214" spans="1:4" x14ac:dyDescent="0.25">
      <c r="A6214" s="21" t="s">
        <v>7</v>
      </c>
      <c r="B6214" s="20">
        <v>1</v>
      </c>
      <c r="C6214" s="20">
        <v>1</v>
      </c>
      <c r="D6214" s="20">
        <v>1</v>
      </c>
    </row>
    <row r="6215" spans="1:4" x14ac:dyDescent="0.25">
      <c r="A6215" s="26" t="s">
        <v>1173</v>
      </c>
      <c r="B6215" s="20">
        <v>1</v>
      </c>
      <c r="C6215" s="20">
        <v>1</v>
      </c>
      <c r="D6215" s="20">
        <v>1</v>
      </c>
    </row>
    <row r="6216" spans="1:4" x14ac:dyDescent="0.25">
      <c r="A6216" s="21" t="s">
        <v>12</v>
      </c>
      <c r="B6216" s="20">
        <v>1</v>
      </c>
      <c r="C6216" s="20">
        <v>1</v>
      </c>
      <c r="D6216" s="20">
        <v>1</v>
      </c>
    </row>
    <row r="6217" spans="1:4" x14ac:dyDescent="0.25">
      <c r="A6217" s="26" t="s">
        <v>264</v>
      </c>
      <c r="B6217" s="20">
        <v>1</v>
      </c>
      <c r="C6217" s="20">
        <v>1</v>
      </c>
      <c r="D6217" s="20">
        <v>1</v>
      </c>
    </row>
    <row r="6218" spans="1:4" x14ac:dyDescent="0.25">
      <c r="A6218" s="21" t="s">
        <v>13</v>
      </c>
      <c r="B6218" s="20">
        <v>1</v>
      </c>
      <c r="C6218" s="20">
        <v>1</v>
      </c>
      <c r="D6218" s="20">
        <v>1</v>
      </c>
    </row>
    <row r="6219" spans="1:4" x14ac:dyDescent="0.25">
      <c r="A6219" s="26" t="s">
        <v>90</v>
      </c>
      <c r="B6219" s="20">
        <v>1</v>
      </c>
      <c r="C6219" s="20">
        <v>1</v>
      </c>
      <c r="D6219" s="20">
        <v>1</v>
      </c>
    </row>
    <row r="6220" spans="1:4" x14ac:dyDescent="0.25">
      <c r="A6220" s="19" t="s">
        <v>635</v>
      </c>
      <c r="B6220" s="20">
        <v>5</v>
      </c>
      <c r="C6220" s="20">
        <v>5</v>
      </c>
      <c r="D6220" s="20">
        <v>5</v>
      </c>
    </row>
    <row r="6221" spans="1:4" x14ac:dyDescent="0.25">
      <c r="A6221" s="21" t="s">
        <v>9</v>
      </c>
      <c r="B6221" s="20">
        <v>1</v>
      </c>
      <c r="C6221" s="20">
        <v>1</v>
      </c>
      <c r="D6221" s="20">
        <v>1</v>
      </c>
    </row>
    <row r="6222" spans="1:4" x14ac:dyDescent="0.25">
      <c r="A6222" s="21" t="s">
        <v>12</v>
      </c>
      <c r="B6222" s="20">
        <v>1</v>
      </c>
      <c r="C6222" s="20">
        <v>1</v>
      </c>
      <c r="D6222" s="20">
        <v>1</v>
      </c>
    </row>
    <row r="6223" spans="1:4" x14ac:dyDescent="0.25">
      <c r="A6223" s="26" t="s">
        <v>264</v>
      </c>
      <c r="B6223" s="20">
        <v>1</v>
      </c>
      <c r="C6223" s="20">
        <v>1</v>
      </c>
      <c r="D6223" s="20">
        <v>1</v>
      </c>
    </row>
    <row r="6224" spans="1:4" x14ac:dyDescent="0.25">
      <c r="A6224" s="21" t="s">
        <v>5</v>
      </c>
      <c r="B6224" s="20">
        <v>1</v>
      </c>
      <c r="C6224" s="20">
        <v>1</v>
      </c>
      <c r="D6224" s="20">
        <v>1</v>
      </c>
    </row>
    <row r="6225" spans="1:4" x14ac:dyDescent="0.25">
      <c r="A6225" s="26">
        <v>9589136117</v>
      </c>
      <c r="B6225" s="20">
        <v>1</v>
      </c>
      <c r="C6225" s="20">
        <v>1</v>
      </c>
      <c r="D6225" s="20">
        <v>1</v>
      </c>
    </row>
    <row r="6226" spans="1:4" x14ac:dyDescent="0.25">
      <c r="A6226" s="21" t="s">
        <v>6</v>
      </c>
      <c r="B6226" s="20">
        <v>1</v>
      </c>
      <c r="C6226" s="20">
        <v>1</v>
      </c>
      <c r="D6226" s="20">
        <v>1</v>
      </c>
    </row>
    <row r="6227" spans="1:4" x14ac:dyDescent="0.25">
      <c r="A6227" s="26">
        <v>9789589136117</v>
      </c>
      <c r="B6227" s="20">
        <v>1</v>
      </c>
      <c r="C6227" s="20">
        <v>1</v>
      </c>
      <c r="D6227" s="20">
        <v>1</v>
      </c>
    </row>
    <row r="6228" spans="1:4" x14ac:dyDescent="0.25">
      <c r="A6228" s="21" t="s">
        <v>13</v>
      </c>
      <c r="B6228" s="20">
        <v>1</v>
      </c>
      <c r="C6228" s="20">
        <v>1</v>
      </c>
      <c r="D6228" s="20">
        <v>1</v>
      </c>
    </row>
    <row r="6229" spans="1:4" x14ac:dyDescent="0.25">
      <c r="A6229" s="26" t="s">
        <v>90</v>
      </c>
      <c r="B6229" s="20">
        <v>1</v>
      </c>
      <c r="C6229" s="20">
        <v>1</v>
      </c>
      <c r="D6229" s="20">
        <v>1</v>
      </c>
    </row>
    <row r="6230" spans="1:4" x14ac:dyDescent="0.25">
      <c r="A6230" s="19" t="s">
        <v>199</v>
      </c>
      <c r="B6230" s="20">
        <v>16</v>
      </c>
      <c r="C6230" s="20">
        <v>16</v>
      </c>
      <c r="D6230" s="20">
        <v>16</v>
      </c>
    </row>
    <row r="6231" spans="1:4" x14ac:dyDescent="0.25">
      <c r="A6231" s="21" t="s">
        <v>9</v>
      </c>
      <c r="B6231" s="20">
        <v>2</v>
      </c>
      <c r="C6231" s="20">
        <v>2</v>
      </c>
      <c r="D6231" s="20">
        <v>2</v>
      </c>
    </row>
    <row r="6232" spans="1:4" x14ac:dyDescent="0.25">
      <c r="A6232" s="21" t="s">
        <v>8</v>
      </c>
      <c r="B6232" s="20">
        <v>1</v>
      </c>
      <c r="C6232" s="20">
        <v>1</v>
      </c>
      <c r="D6232" s="20">
        <v>1</v>
      </c>
    </row>
    <row r="6233" spans="1:4" x14ac:dyDescent="0.25">
      <c r="A6233" s="21" t="s">
        <v>7</v>
      </c>
      <c r="B6233" s="20">
        <v>2</v>
      </c>
      <c r="C6233" s="20">
        <v>2</v>
      </c>
      <c r="D6233" s="20">
        <v>2</v>
      </c>
    </row>
    <row r="6234" spans="1:4" x14ac:dyDescent="0.25">
      <c r="A6234" s="26" t="s">
        <v>553</v>
      </c>
      <c r="B6234" s="20">
        <v>1</v>
      </c>
      <c r="C6234" s="20">
        <v>1</v>
      </c>
      <c r="D6234" s="20">
        <v>1</v>
      </c>
    </row>
    <row r="6235" spans="1:4" x14ac:dyDescent="0.25">
      <c r="A6235" s="26" t="s">
        <v>2351</v>
      </c>
      <c r="B6235" s="20">
        <v>1</v>
      </c>
      <c r="C6235" s="20">
        <v>1</v>
      </c>
      <c r="D6235" s="20">
        <v>1</v>
      </c>
    </row>
    <row r="6236" spans="1:4" x14ac:dyDescent="0.25">
      <c r="A6236" s="21" t="s">
        <v>12</v>
      </c>
      <c r="B6236" s="20">
        <v>2</v>
      </c>
      <c r="C6236" s="20">
        <v>2</v>
      </c>
      <c r="D6236" s="20">
        <v>2</v>
      </c>
    </row>
    <row r="6237" spans="1:4" x14ac:dyDescent="0.25">
      <c r="A6237" s="26" t="s">
        <v>264</v>
      </c>
      <c r="B6237" s="20">
        <v>2</v>
      </c>
      <c r="C6237" s="20">
        <v>2</v>
      </c>
      <c r="D6237" s="20">
        <v>2</v>
      </c>
    </row>
    <row r="6238" spans="1:4" x14ac:dyDescent="0.25">
      <c r="A6238" s="21" t="s">
        <v>11</v>
      </c>
      <c r="B6238" s="20">
        <v>1</v>
      </c>
      <c r="C6238" s="20">
        <v>1</v>
      </c>
      <c r="D6238" s="20">
        <v>1</v>
      </c>
    </row>
    <row r="6239" spans="1:4" x14ac:dyDescent="0.25">
      <c r="A6239" s="26" t="s">
        <v>28</v>
      </c>
      <c r="B6239" s="20">
        <v>1</v>
      </c>
      <c r="C6239" s="20">
        <v>1</v>
      </c>
      <c r="D6239" s="20">
        <v>1</v>
      </c>
    </row>
    <row r="6240" spans="1:4" x14ac:dyDescent="0.25">
      <c r="A6240" s="21" t="s">
        <v>5</v>
      </c>
      <c r="B6240" s="20">
        <v>2</v>
      </c>
      <c r="C6240" s="20">
        <v>2</v>
      </c>
      <c r="D6240" s="20">
        <v>2</v>
      </c>
    </row>
    <row r="6241" spans="1:4" x14ac:dyDescent="0.25">
      <c r="A6241" s="26">
        <v>9586140865</v>
      </c>
      <c r="B6241" s="20">
        <v>1</v>
      </c>
      <c r="C6241" s="20">
        <v>1</v>
      </c>
      <c r="D6241" s="20">
        <v>1</v>
      </c>
    </row>
    <row r="6242" spans="1:4" x14ac:dyDescent="0.25">
      <c r="A6242" s="26" t="s">
        <v>2351</v>
      </c>
      <c r="B6242" s="20">
        <v>1</v>
      </c>
      <c r="C6242" s="20">
        <v>1</v>
      </c>
      <c r="D6242" s="20">
        <v>1</v>
      </c>
    </row>
    <row r="6243" spans="1:4" x14ac:dyDescent="0.25">
      <c r="A6243" s="21" t="s">
        <v>6</v>
      </c>
      <c r="B6243" s="20">
        <v>2</v>
      </c>
      <c r="C6243" s="20">
        <v>2</v>
      </c>
      <c r="D6243" s="20">
        <v>2</v>
      </c>
    </row>
    <row r="6244" spans="1:4" x14ac:dyDescent="0.25">
      <c r="A6244" s="26">
        <v>9789586140867</v>
      </c>
      <c r="B6244" s="20">
        <v>1</v>
      </c>
      <c r="C6244" s="20">
        <v>1</v>
      </c>
      <c r="D6244" s="20">
        <v>1</v>
      </c>
    </row>
    <row r="6245" spans="1:4" x14ac:dyDescent="0.25">
      <c r="A6245" s="26" t="s">
        <v>2351</v>
      </c>
      <c r="B6245" s="20">
        <v>1</v>
      </c>
      <c r="C6245" s="20">
        <v>1</v>
      </c>
      <c r="D6245" s="20">
        <v>1</v>
      </c>
    </row>
    <row r="6246" spans="1:4" x14ac:dyDescent="0.25">
      <c r="A6246" s="21" t="s">
        <v>10</v>
      </c>
      <c r="B6246" s="20">
        <v>1</v>
      </c>
      <c r="C6246" s="20">
        <v>1</v>
      </c>
      <c r="D6246" s="20">
        <v>1</v>
      </c>
    </row>
    <row r="6247" spans="1:4" x14ac:dyDescent="0.25">
      <c r="A6247" s="26" t="s">
        <v>1823</v>
      </c>
      <c r="B6247" s="20">
        <v>1</v>
      </c>
      <c r="C6247" s="20">
        <v>1</v>
      </c>
      <c r="D6247" s="20">
        <v>1</v>
      </c>
    </row>
    <row r="6248" spans="1:4" x14ac:dyDescent="0.25">
      <c r="A6248" s="21" t="s">
        <v>13</v>
      </c>
      <c r="B6248" s="20">
        <v>1</v>
      </c>
      <c r="C6248" s="20">
        <v>1</v>
      </c>
      <c r="D6248" s="20">
        <v>1</v>
      </c>
    </row>
    <row r="6249" spans="1:4" x14ac:dyDescent="0.25">
      <c r="A6249" s="26" t="s">
        <v>90</v>
      </c>
      <c r="B6249" s="20">
        <v>1</v>
      </c>
      <c r="C6249" s="20">
        <v>1</v>
      </c>
      <c r="D6249" s="20">
        <v>1</v>
      </c>
    </row>
    <row r="6250" spans="1:4" x14ac:dyDescent="0.25">
      <c r="A6250" s="21" t="s">
        <v>14</v>
      </c>
      <c r="B6250" s="20">
        <v>1</v>
      </c>
      <c r="C6250" s="20">
        <v>1</v>
      </c>
      <c r="D6250" s="20">
        <v>1</v>
      </c>
    </row>
    <row r="6251" spans="1:4" x14ac:dyDescent="0.25">
      <c r="A6251" s="26" t="s">
        <v>2351</v>
      </c>
      <c r="B6251" s="20">
        <v>1</v>
      </c>
      <c r="C6251" s="20">
        <v>1</v>
      </c>
      <c r="D6251" s="20">
        <v>1</v>
      </c>
    </row>
    <row r="6252" spans="1:4" x14ac:dyDescent="0.25">
      <c r="A6252" s="21" t="s">
        <v>16</v>
      </c>
      <c r="B6252" s="20">
        <v>1</v>
      </c>
      <c r="C6252" s="20">
        <v>1</v>
      </c>
      <c r="D6252" s="20">
        <v>1</v>
      </c>
    </row>
    <row r="6253" spans="1:4" x14ac:dyDescent="0.25">
      <c r="A6253" s="26" t="s">
        <v>2351</v>
      </c>
      <c r="B6253" s="20">
        <v>1</v>
      </c>
      <c r="C6253" s="20">
        <v>1</v>
      </c>
      <c r="D6253" s="20">
        <v>1</v>
      </c>
    </row>
    <row r="6254" spans="1:4" x14ac:dyDescent="0.25">
      <c r="A6254" s="19" t="s">
        <v>959</v>
      </c>
      <c r="B6254" s="20">
        <v>7</v>
      </c>
      <c r="C6254" s="20">
        <v>7</v>
      </c>
      <c r="D6254" s="20">
        <v>7</v>
      </c>
    </row>
    <row r="6255" spans="1:4" x14ac:dyDescent="0.25">
      <c r="A6255" s="21" t="s">
        <v>9</v>
      </c>
      <c r="B6255" s="20">
        <v>1</v>
      </c>
      <c r="C6255" s="20">
        <v>1</v>
      </c>
      <c r="D6255" s="20">
        <v>1</v>
      </c>
    </row>
    <row r="6256" spans="1:4" x14ac:dyDescent="0.25">
      <c r="A6256" s="21" t="s">
        <v>8</v>
      </c>
      <c r="B6256" s="20">
        <v>1</v>
      </c>
      <c r="C6256" s="20">
        <v>1</v>
      </c>
      <c r="D6256" s="20">
        <v>1</v>
      </c>
    </row>
    <row r="6257" spans="1:4" x14ac:dyDescent="0.25">
      <c r="A6257" s="21" t="s">
        <v>7</v>
      </c>
      <c r="B6257" s="20">
        <v>1</v>
      </c>
      <c r="C6257" s="20">
        <v>1</v>
      </c>
      <c r="D6257" s="20">
        <v>1</v>
      </c>
    </row>
    <row r="6258" spans="1:4" x14ac:dyDescent="0.25">
      <c r="A6258" s="26" t="s">
        <v>960</v>
      </c>
      <c r="B6258" s="20">
        <v>1</v>
      </c>
      <c r="C6258" s="20">
        <v>1</v>
      </c>
      <c r="D6258" s="20">
        <v>1</v>
      </c>
    </row>
    <row r="6259" spans="1:4" x14ac:dyDescent="0.25">
      <c r="A6259" s="21" t="s">
        <v>12</v>
      </c>
      <c r="B6259" s="20">
        <v>1</v>
      </c>
      <c r="C6259" s="20">
        <v>1</v>
      </c>
      <c r="D6259" s="20">
        <v>1</v>
      </c>
    </row>
    <row r="6260" spans="1:4" x14ac:dyDescent="0.25">
      <c r="A6260" s="26" t="s">
        <v>264</v>
      </c>
      <c r="B6260" s="20">
        <v>1</v>
      </c>
      <c r="C6260" s="20">
        <v>1</v>
      </c>
      <c r="D6260" s="20">
        <v>1</v>
      </c>
    </row>
    <row r="6261" spans="1:4" x14ac:dyDescent="0.25">
      <c r="A6261" s="21" t="s">
        <v>5</v>
      </c>
      <c r="B6261" s="20">
        <v>1</v>
      </c>
      <c r="C6261" s="20">
        <v>1</v>
      </c>
      <c r="D6261" s="20">
        <v>1</v>
      </c>
    </row>
    <row r="6262" spans="1:4" x14ac:dyDescent="0.25">
      <c r="A6262" s="26">
        <v>9588806445</v>
      </c>
      <c r="B6262" s="20">
        <v>1</v>
      </c>
      <c r="C6262" s="20">
        <v>1</v>
      </c>
      <c r="D6262" s="20">
        <v>1</v>
      </c>
    </row>
    <row r="6263" spans="1:4" x14ac:dyDescent="0.25">
      <c r="A6263" s="21" t="s">
        <v>6</v>
      </c>
      <c r="B6263" s="20">
        <v>1</v>
      </c>
      <c r="C6263" s="20">
        <v>1</v>
      </c>
      <c r="D6263" s="20">
        <v>1</v>
      </c>
    </row>
    <row r="6264" spans="1:4" x14ac:dyDescent="0.25">
      <c r="A6264" s="26">
        <v>9789588806440</v>
      </c>
      <c r="B6264" s="20">
        <v>1</v>
      </c>
      <c r="C6264" s="20">
        <v>1</v>
      </c>
      <c r="D6264" s="20">
        <v>1</v>
      </c>
    </row>
    <row r="6265" spans="1:4" x14ac:dyDescent="0.25">
      <c r="A6265" s="21" t="s">
        <v>13</v>
      </c>
      <c r="B6265" s="20">
        <v>1</v>
      </c>
      <c r="C6265" s="20">
        <v>1</v>
      </c>
      <c r="D6265" s="20">
        <v>1</v>
      </c>
    </row>
    <row r="6266" spans="1:4" x14ac:dyDescent="0.25">
      <c r="A6266" s="26" t="s">
        <v>90</v>
      </c>
      <c r="B6266" s="20">
        <v>1</v>
      </c>
      <c r="C6266" s="20">
        <v>1</v>
      </c>
      <c r="D6266" s="20">
        <v>1</v>
      </c>
    </row>
    <row r="6267" spans="1:4" x14ac:dyDescent="0.25">
      <c r="A6267" s="19" t="s">
        <v>192</v>
      </c>
      <c r="B6267" s="20">
        <v>10</v>
      </c>
      <c r="C6267" s="20">
        <v>10</v>
      </c>
      <c r="D6267" s="20">
        <v>10</v>
      </c>
    </row>
    <row r="6268" spans="1:4" x14ac:dyDescent="0.25">
      <c r="A6268" s="21" t="s">
        <v>9</v>
      </c>
      <c r="B6268" s="20">
        <v>1</v>
      </c>
      <c r="C6268" s="20">
        <v>1</v>
      </c>
      <c r="D6268" s="20">
        <v>1</v>
      </c>
    </row>
    <row r="6269" spans="1:4" x14ac:dyDescent="0.25">
      <c r="A6269" s="21" t="s">
        <v>8</v>
      </c>
      <c r="B6269" s="20">
        <v>1</v>
      </c>
      <c r="C6269" s="20">
        <v>1</v>
      </c>
      <c r="D6269" s="20">
        <v>1</v>
      </c>
    </row>
    <row r="6270" spans="1:4" x14ac:dyDescent="0.25">
      <c r="A6270" s="21" t="s">
        <v>7</v>
      </c>
      <c r="B6270" s="20">
        <v>1</v>
      </c>
      <c r="C6270" s="20">
        <v>1</v>
      </c>
      <c r="D6270" s="20">
        <v>1</v>
      </c>
    </row>
    <row r="6271" spans="1:4" x14ac:dyDescent="0.25">
      <c r="A6271" s="26" t="s">
        <v>2351</v>
      </c>
      <c r="B6271" s="20">
        <v>1</v>
      </c>
      <c r="C6271" s="20">
        <v>1</v>
      </c>
      <c r="D6271" s="20">
        <v>1</v>
      </c>
    </row>
    <row r="6272" spans="1:4" x14ac:dyDescent="0.25">
      <c r="A6272" s="21" t="s">
        <v>12</v>
      </c>
      <c r="B6272" s="20">
        <v>1</v>
      </c>
      <c r="C6272" s="20">
        <v>1</v>
      </c>
      <c r="D6272" s="20">
        <v>1</v>
      </c>
    </row>
    <row r="6273" spans="1:4" x14ac:dyDescent="0.25">
      <c r="A6273" s="26" t="s">
        <v>264</v>
      </c>
      <c r="B6273" s="20">
        <v>1</v>
      </c>
      <c r="C6273" s="20">
        <v>1</v>
      </c>
      <c r="D6273" s="20">
        <v>1</v>
      </c>
    </row>
    <row r="6274" spans="1:4" x14ac:dyDescent="0.25">
      <c r="A6274" s="21" t="s">
        <v>11</v>
      </c>
      <c r="B6274" s="20">
        <v>1</v>
      </c>
      <c r="C6274" s="20">
        <v>1</v>
      </c>
      <c r="D6274" s="20">
        <v>1</v>
      </c>
    </row>
    <row r="6275" spans="1:4" x14ac:dyDescent="0.25">
      <c r="A6275" s="26" t="s">
        <v>28</v>
      </c>
      <c r="B6275" s="20">
        <v>1</v>
      </c>
      <c r="C6275" s="20">
        <v>1</v>
      </c>
      <c r="D6275" s="20">
        <v>1</v>
      </c>
    </row>
    <row r="6276" spans="1:4" x14ac:dyDescent="0.25">
      <c r="A6276" s="21" t="s">
        <v>5</v>
      </c>
      <c r="B6276" s="20">
        <v>1</v>
      </c>
      <c r="C6276" s="20">
        <v>1</v>
      </c>
      <c r="D6276" s="20">
        <v>1</v>
      </c>
    </row>
    <row r="6277" spans="1:4" x14ac:dyDescent="0.25">
      <c r="A6277" s="26" t="s">
        <v>2351</v>
      </c>
      <c r="B6277" s="20">
        <v>1</v>
      </c>
      <c r="C6277" s="20">
        <v>1</v>
      </c>
      <c r="D6277" s="20">
        <v>1</v>
      </c>
    </row>
    <row r="6278" spans="1:4" x14ac:dyDescent="0.25">
      <c r="A6278" s="21" t="s">
        <v>6</v>
      </c>
      <c r="B6278" s="20">
        <v>1</v>
      </c>
      <c r="C6278" s="20">
        <v>1</v>
      </c>
      <c r="D6278" s="20">
        <v>1</v>
      </c>
    </row>
    <row r="6279" spans="1:4" x14ac:dyDescent="0.25">
      <c r="A6279" s="26" t="s">
        <v>2351</v>
      </c>
      <c r="B6279" s="20">
        <v>1</v>
      </c>
      <c r="C6279" s="20">
        <v>1</v>
      </c>
      <c r="D6279" s="20">
        <v>1</v>
      </c>
    </row>
    <row r="6280" spans="1:4" x14ac:dyDescent="0.25">
      <c r="A6280" s="21" t="s">
        <v>10</v>
      </c>
      <c r="B6280" s="20">
        <v>1</v>
      </c>
      <c r="C6280" s="20">
        <v>1</v>
      </c>
      <c r="D6280" s="20">
        <v>1</v>
      </c>
    </row>
    <row r="6281" spans="1:4" x14ac:dyDescent="0.25">
      <c r="A6281" s="26" t="s">
        <v>287</v>
      </c>
      <c r="B6281" s="20">
        <v>1</v>
      </c>
      <c r="C6281" s="20">
        <v>1</v>
      </c>
      <c r="D6281" s="20">
        <v>1</v>
      </c>
    </row>
    <row r="6282" spans="1:4" x14ac:dyDescent="0.25">
      <c r="A6282" s="21" t="s">
        <v>14</v>
      </c>
      <c r="B6282" s="20">
        <v>1</v>
      </c>
      <c r="C6282" s="20">
        <v>1</v>
      </c>
      <c r="D6282" s="20">
        <v>1</v>
      </c>
    </row>
    <row r="6283" spans="1:4" x14ac:dyDescent="0.25">
      <c r="A6283" s="26" t="s">
        <v>2351</v>
      </c>
      <c r="B6283" s="20">
        <v>1</v>
      </c>
      <c r="C6283" s="20">
        <v>1</v>
      </c>
      <c r="D6283" s="20">
        <v>1</v>
      </c>
    </row>
    <row r="6284" spans="1:4" x14ac:dyDescent="0.25">
      <c r="A6284" s="21" t="s">
        <v>16</v>
      </c>
      <c r="B6284" s="20">
        <v>1</v>
      </c>
      <c r="C6284" s="20">
        <v>1</v>
      </c>
      <c r="D6284" s="20">
        <v>1</v>
      </c>
    </row>
    <row r="6285" spans="1:4" x14ac:dyDescent="0.25">
      <c r="A6285" s="26" t="s">
        <v>2351</v>
      </c>
      <c r="B6285" s="20">
        <v>1</v>
      </c>
      <c r="C6285" s="20">
        <v>1</v>
      </c>
      <c r="D6285" s="20">
        <v>1</v>
      </c>
    </row>
    <row r="6286" spans="1:4" x14ac:dyDescent="0.25">
      <c r="A6286" s="19" t="s">
        <v>288</v>
      </c>
      <c r="B6286" s="20">
        <v>9</v>
      </c>
      <c r="C6286" s="20">
        <v>9</v>
      </c>
      <c r="D6286" s="20">
        <v>9</v>
      </c>
    </row>
    <row r="6287" spans="1:4" x14ac:dyDescent="0.25">
      <c r="A6287" s="21" t="s">
        <v>9</v>
      </c>
      <c r="B6287" s="20">
        <v>1</v>
      </c>
      <c r="C6287" s="20">
        <v>1</v>
      </c>
      <c r="D6287" s="20">
        <v>1</v>
      </c>
    </row>
    <row r="6288" spans="1:4" x14ac:dyDescent="0.25">
      <c r="A6288" s="21" t="s">
        <v>8</v>
      </c>
      <c r="B6288" s="20">
        <v>1</v>
      </c>
      <c r="C6288" s="20">
        <v>1</v>
      </c>
      <c r="D6288" s="20">
        <v>1</v>
      </c>
    </row>
    <row r="6289" spans="1:4" x14ac:dyDescent="0.25">
      <c r="A6289" s="21" t="s">
        <v>7</v>
      </c>
      <c r="B6289" s="20">
        <v>1</v>
      </c>
      <c r="C6289" s="20">
        <v>1</v>
      </c>
      <c r="D6289" s="20">
        <v>1</v>
      </c>
    </row>
    <row r="6290" spans="1:4" x14ac:dyDescent="0.25">
      <c r="A6290" s="26" t="s">
        <v>260</v>
      </c>
      <c r="B6290" s="20">
        <v>1</v>
      </c>
      <c r="C6290" s="20">
        <v>1</v>
      </c>
      <c r="D6290" s="20">
        <v>1</v>
      </c>
    </row>
    <row r="6291" spans="1:4" x14ac:dyDescent="0.25">
      <c r="A6291" s="21" t="s">
        <v>12</v>
      </c>
      <c r="B6291" s="20">
        <v>1</v>
      </c>
      <c r="C6291" s="20">
        <v>1</v>
      </c>
      <c r="D6291" s="20">
        <v>1</v>
      </c>
    </row>
    <row r="6292" spans="1:4" x14ac:dyDescent="0.25">
      <c r="A6292" s="26" t="s">
        <v>264</v>
      </c>
      <c r="B6292" s="20">
        <v>1</v>
      </c>
      <c r="C6292" s="20">
        <v>1</v>
      </c>
      <c r="D6292" s="20">
        <v>1</v>
      </c>
    </row>
    <row r="6293" spans="1:4" x14ac:dyDescent="0.25">
      <c r="A6293" s="21" t="s">
        <v>11</v>
      </c>
      <c r="B6293" s="20">
        <v>1</v>
      </c>
      <c r="C6293" s="20">
        <v>1</v>
      </c>
      <c r="D6293" s="20">
        <v>1</v>
      </c>
    </row>
    <row r="6294" spans="1:4" x14ac:dyDescent="0.25">
      <c r="A6294" s="26" t="s">
        <v>26</v>
      </c>
      <c r="B6294" s="20">
        <v>1</v>
      </c>
      <c r="C6294" s="20">
        <v>1</v>
      </c>
      <c r="D6294" s="20">
        <v>1</v>
      </c>
    </row>
    <row r="6295" spans="1:4" x14ac:dyDescent="0.25">
      <c r="A6295" s="21" t="s">
        <v>5</v>
      </c>
      <c r="B6295" s="20">
        <v>1</v>
      </c>
      <c r="C6295" s="20">
        <v>1</v>
      </c>
      <c r="D6295" s="20">
        <v>1</v>
      </c>
    </row>
    <row r="6296" spans="1:4" x14ac:dyDescent="0.25">
      <c r="A6296" s="26">
        <v>8402070949</v>
      </c>
      <c r="B6296" s="20">
        <v>1</v>
      </c>
      <c r="C6296" s="20">
        <v>1</v>
      </c>
      <c r="D6296" s="20">
        <v>1</v>
      </c>
    </row>
    <row r="6297" spans="1:4" x14ac:dyDescent="0.25">
      <c r="A6297" s="21" t="s">
        <v>6</v>
      </c>
      <c r="B6297" s="20">
        <v>1</v>
      </c>
      <c r="C6297" s="20">
        <v>1</v>
      </c>
      <c r="D6297" s="20">
        <v>1</v>
      </c>
    </row>
    <row r="6298" spans="1:4" x14ac:dyDescent="0.25">
      <c r="A6298" s="26" t="s">
        <v>2351</v>
      </c>
      <c r="B6298" s="20">
        <v>1</v>
      </c>
      <c r="C6298" s="20">
        <v>1</v>
      </c>
      <c r="D6298" s="20">
        <v>1</v>
      </c>
    </row>
    <row r="6299" spans="1:4" x14ac:dyDescent="0.25">
      <c r="A6299" s="21" t="s">
        <v>10</v>
      </c>
      <c r="B6299" s="20">
        <v>1</v>
      </c>
      <c r="C6299" s="20">
        <v>1</v>
      </c>
      <c r="D6299" s="20">
        <v>1</v>
      </c>
    </row>
    <row r="6300" spans="1:4" x14ac:dyDescent="0.25">
      <c r="A6300" s="26" t="s">
        <v>290</v>
      </c>
      <c r="B6300" s="20">
        <v>1</v>
      </c>
      <c r="C6300" s="20">
        <v>1</v>
      </c>
      <c r="D6300" s="20">
        <v>1</v>
      </c>
    </row>
    <row r="6301" spans="1:4" x14ac:dyDescent="0.25">
      <c r="A6301" s="21" t="s">
        <v>13</v>
      </c>
      <c r="B6301" s="20">
        <v>1</v>
      </c>
      <c r="C6301" s="20">
        <v>1</v>
      </c>
      <c r="D6301" s="20">
        <v>1</v>
      </c>
    </row>
    <row r="6302" spans="1:4" x14ac:dyDescent="0.25">
      <c r="A6302" s="26" t="s">
        <v>90</v>
      </c>
      <c r="B6302" s="20">
        <v>1</v>
      </c>
      <c r="C6302" s="20">
        <v>1</v>
      </c>
      <c r="D6302" s="20">
        <v>1</v>
      </c>
    </row>
    <row r="6303" spans="1:4" x14ac:dyDescent="0.25">
      <c r="A6303" s="19" t="s">
        <v>205</v>
      </c>
      <c r="B6303" s="20">
        <v>10</v>
      </c>
      <c r="C6303" s="20">
        <v>10</v>
      </c>
      <c r="D6303" s="20">
        <v>10</v>
      </c>
    </row>
    <row r="6304" spans="1:4" x14ac:dyDescent="0.25">
      <c r="A6304" s="21" t="s">
        <v>9</v>
      </c>
      <c r="B6304" s="20">
        <v>1</v>
      </c>
      <c r="C6304" s="20">
        <v>1</v>
      </c>
      <c r="D6304" s="20">
        <v>1</v>
      </c>
    </row>
    <row r="6305" spans="1:4" x14ac:dyDescent="0.25">
      <c r="A6305" s="21" t="s">
        <v>8</v>
      </c>
      <c r="B6305" s="20">
        <v>1</v>
      </c>
      <c r="C6305" s="20">
        <v>1</v>
      </c>
      <c r="D6305" s="20">
        <v>1</v>
      </c>
    </row>
    <row r="6306" spans="1:4" x14ac:dyDescent="0.25">
      <c r="A6306" s="21" t="s">
        <v>7</v>
      </c>
      <c r="B6306" s="20">
        <v>1</v>
      </c>
      <c r="C6306" s="20">
        <v>1</v>
      </c>
      <c r="D6306" s="20">
        <v>1</v>
      </c>
    </row>
    <row r="6307" spans="1:4" x14ac:dyDescent="0.25">
      <c r="A6307" s="26" t="s">
        <v>2351</v>
      </c>
      <c r="B6307" s="20">
        <v>1</v>
      </c>
      <c r="C6307" s="20">
        <v>1</v>
      </c>
      <c r="D6307" s="20">
        <v>1</v>
      </c>
    </row>
    <row r="6308" spans="1:4" x14ac:dyDescent="0.25">
      <c r="A6308" s="21" t="s">
        <v>12</v>
      </c>
      <c r="B6308" s="20">
        <v>1</v>
      </c>
      <c r="C6308" s="20">
        <v>1</v>
      </c>
      <c r="D6308" s="20">
        <v>1</v>
      </c>
    </row>
    <row r="6309" spans="1:4" x14ac:dyDescent="0.25">
      <c r="A6309" s="26" t="s">
        <v>264</v>
      </c>
      <c r="B6309" s="20">
        <v>1</v>
      </c>
      <c r="C6309" s="20">
        <v>1</v>
      </c>
      <c r="D6309" s="20">
        <v>1</v>
      </c>
    </row>
    <row r="6310" spans="1:4" x14ac:dyDescent="0.25">
      <c r="A6310" s="21" t="s">
        <v>11</v>
      </c>
      <c r="B6310" s="20">
        <v>1</v>
      </c>
      <c r="C6310" s="20">
        <v>1</v>
      </c>
      <c r="D6310" s="20">
        <v>1</v>
      </c>
    </row>
    <row r="6311" spans="1:4" x14ac:dyDescent="0.25">
      <c r="A6311" s="26" t="s">
        <v>28</v>
      </c>
      <c r="B6311" s="20">
        <v>1</v>
      </c>
      <c r="C6311" s="20">
        <v>1</v>
      </c>
      <c r="D6311" s="20">
        <v>1</v>
      </c>
    </row>
    <row r="6312" spans="1:4" x14ac:dyDescent="0.25">
      <c r="A6312" s="21" t="s">
        <v>5</v>
      </c>
      <c r="B6312" s="20">
        <v>1</v>
      </c>
      <c r="C6312" s="20">
        <v>1</v>
      </c>
      <c r="D6312" s="20">
        <v>1</v>
      </c>
    </row>
    <row r="6313" spans="1:4" x14ac:dyDescent="0.25">
      <c r="A6313" s="26" t="s">
        <v>2351</v>
      </c>
      <c r="B6313" s="20">
        <v>1</v>
      </c>
      <c r="C6313" s="20">
        <v>1</v>
      </c>
      <c r="D6313" s="20">
        <v>1</v>
      </c>
    </row>
    <row r="6314" spans="1:4" x14ac:dyDescent="0.25">
      <c r="A6314" s="21" t="s">
        <v>6</v>
      </c>
      <c r="B6314" s="20">
        <v>1</v>
      </c>
      <c r="C6314" s="20">
        <v>1</v>
      </c>
      <c r="D6314" s="20">
        <v>1</v>
      </c>
    </row>
    <row r="6315" spans="1:4" x14ac:dyDescent="0.25">
      <c r="A6315" s="26" t="s">
        <v>2351</v>
      </c>
      <c r="B6315" s="20">
        <v>1</v>
      </c>
      <c r="C6315" s="20">
        <v>1</v>
      </c>
      <c r="D6315" s="20">
        <v>1</v>
      </c>
    </row>
    <row r="6316" spans="1:4" x14ac:dyDescent="0.25">
      <c r="A6316" s="21" t="s">
        <v>10</v>
      </c>
      <c r="B6316" s="20">
        <v>1</v>
      </c>
      <c r="C6316" s="20">
        <v>1</v>
      </c>
      <c r="D6316" s="20">
        <v>1</v>
      </c>
    </row>
    <row r="6317" spans="1:4" x14ac:dyDescent="0.25">
      <c r="A6317" s="26" t="s">
        <v>284</v>
      </c>
      <c r="B6317" s="20">
        <v>1</v>
      </c>
      <c r="C6317" s="20">
        <v>1</v>
      </c>
      <c r="D6317" s="20">
        <v>1</v>
      </c>
    </row>
    <row r="6318" spans="1:4" x14ac:dyDescent="0.25">
      <c r="A6318" s="21" t="s">
        <v>14</v>
      </c>
      <c r="B6318" s="20">
        <v>1</v>
      </c>
      <c r="C6318" s="20">
        <v>1</v>
      </c>
      <c r="D6318" s="20">
        <v>1</v>
      </c>
    </row>
    <row r="6319" spans="1:4" x14ac:dyDescent="0.25">
      <c r="A6319" s="26" t="s">
        <v>2351</v>
      </c>
      <c r="B6319" s="20">
        <v>1</v>
      </c>
      <c r="C6319" s="20">
        <v>1</v>
      </c>
      <c r="D6319" s="20">
        <v>1</v>
      </c>
    </row>
    <row r="6320" spans="1:4" x14ac:dyDescent="0.25">
      <c r="A6320" s="21" t="s">
        <v>16</v>
      </c>
      <c r="B6320" s="20">
        <v>1</v>
      </c>
      <c r="C6320" s="20">
        <v>1</v>
      </c>
      <c r="D6320" s="20">
        <v>1</v>
      </c>
    </row>
    <row r="6321" spans="1:4" x14ac:dyDescent="0.25">
      <c r="A6321" s="26" t="s">
        <v>2351</v>
      </c>
      <c r="B6321" s="20">
        <v>1</v>
      </c>
      <c r="C6321" s="20">
        <v>1</v>
      </c>
      <c r="D6321" s="20">
        <v>1</v>
      </c>
    </row>
    <row r="6322" spans="1:4" x14ac:dyDescent="0.25">
      <c r="A6322" s="19" t="s">
        <v>1204</v>
      </c>
      <c r="B6322" s="20">
        <v>4</v>
      </c>
      <c r="C6322" s="20">
        <v>4</v>
      </c>
      <c r="D6322" s="20">
        <v>4</v>
      </c>
    </row>
    <row r="6323" spans="1:4" x14ac:dyDescent="0.25">
      <c r="A6323" s="21" t="s">
        <v>9</v>
      </c>
      <c r="B6323" s="20">
        <v>1</v>
      </c>
      <c r="C6323" s="20">
        <v>1</v>
      </c>
      <c r="D6323" s="20">
        <v>1</v>
      </c>
    </row>
    <row r="6324" spans="1:4" x14ac:dyDescent="0.25">
      <c r="A6324" s="21" t="s">
        <v>7</v>
      </c>
      <c r="B6324" s="20">
        <v>1</v>
      </c>
      <c r="C6324" s="20">
        <v>1</v>
      </c>
      <c r="D6324" s="20">
        <v>1</v>
      </c>
    </row>
    <row r="6325" spans="1:4" x14ac:dyDescent="0.25">
      <c r="A6325" s="26" t="s">
        <v>578</v>
      </c>
      <c r="B6325" s="20">
        <v>1</v>
      </c>
      <c r="C6325" s="20">
        <v>1</v>
      </c>
      <c r="D6325" s="20">
        <v>1</v>
      </c>
    </row>
    <row r="6326" spans="1:4" x14ac:dyDescent="0.25">
      <c r="A6326" s="21" t="s">
        <v>12</v>
      </c>
      <c r="B6326" s="20">
        <v>1</v>
      </c>
      <c r="C6326" s="20">
        <v>1</v>
      </c>
      <c r="D6326" s="20">
        <v>1</v>
      </c>
    </row>
    <row r="6327" spans="1:4" x14ac:dyDescent="0.25">
      <c r="A6327" s="26" t="s">
        <v>264</v>
      </c>
      <c r="B6327" s="20">
        <v>1</v>
      </c>
      <c r="C6327" s="20">
        <v>1</v>
      </c>
      <c r="D6327" s="20">
        <v>1</v>
      </c>
    </row>
    <row r="6328" spans="1:4" x14ac:dyDescent="0.25">
      <c r="A6328" s="21" t="s">
        <v>13</v>
      </c>
      <c r="B6328" s="20">
        <v>1</v>
      </c>
      <c r="C6328" s="20">
        <v>1</v>
      </c>
      <c r="D6328" s="20">
        <v>1</v>
      </c>
    </row>
    <row r="6329" spans="1:4" x14ac:dyDescent="0.25">
      <c r="A6329" s="26" t="s">
        <v>90</v>
      </c>
      <c r="B6329" s="20">
        <v>1</v>
      </c>
      <c r="C6329" s="20">
        <v>1</v>
      </c>
      <c r="D6329" s="20">
        <v>1</v>
      </c>
    </row>
    <row r="6330" spans="1:4" x14ac:dyDescent="0.25">
      <c r="A6330" s="19" t="s">
        <v>360</v>
      </c>
      <c r="B6330" s="20">
        <v>6</v>
      </c>
      <c r="C6330" s="20">
        <v>6</v>
      </c>
      <c r="D6330" s="20">
        <v>6</v>
      </c>
    </row>
    <row r="6331" spans="1:4" x14ac:dyDescent="0.25">
      <c r="A6331" s="21" t="s">
        <v>9</v>
      </c>
      <c r="B6331" s="20">
        <v>1</v>
      </c>
      <c r="C6331" s="20">
        <v>1</v>
      </c>
      <c r="D6331" s="20">
        <v>1</v>
      </c>
    </row>
    <row r="6332" spans="1:4" x14ac:dyDescent="0.25">
      <c r="A6332" s="21" t="s">
        <v>8</v>
      </c>
      <c r="B6332" s="20">
        <v>1</v>
      </c>
      <c r="C6332" s="20">
        <v>1</v>
      </c>
      <c r="D6332" s="20">
        <v>1</v>
      </c>
    </row>
    <row r="6333" spans="1:4" x14ac:dyDescent="0.25">
      <c r="A6333" s="21" t="s">
        <v>7</v>
      </c>
      <c r="B6333" s="20">
        <v>1</v>
      </c>
      <c r="C6333" s="20">
        <v>1</v>
      </c>
      <c r="D6333" s="20">
        <v>1</v>
      </c>
    </row>
    <row r="6334" spans="1:4" x14ac:dyDescent="0.25">
      <c r="A6334" s="26" t="s">
        <v>361</v>
      </c>
      <c r="B6334" s="20">
        <v>1</v>
      </c>
      <c r="C6334" s="20">
        <v>1</v>
      </c>
      <c r="D6334" s="20">
        <v>1</v>
      </c>
    </row>
    <row r="6335" spans="1:4" x14ac:dyDescent="0.25">
      <c r="A6335" s="21" t="s">
        <v>6</v>
      </c>
      <c r="B6335" s="20">
        <v>1</v>
      </c>
      <c r="C6335" s="20">
        <v>1</v>
      </c>
      <c r="D6335" s="20">
        <v>1</v>
      </c>
    </row>
    <row r="6336" spans="1:4" x14ac:dyDescent="0.25">
      <c r="A6336" s="26">
        <v>9788478630363</v>
      </c>
      <c r="B6336" s="20">
        <v>1</v>
      </c>
      <c r="C6336" s="20">
        <v>1</v>
      </c>
      <c r="D6336" s="20">
        <v>1</v>
      </c>
    </row>
    <row r="6337" spans="1:4" x14ac:dyDescent="0.25">
      <c r="A6337" s="21" t="s">
        <v>13</v>
      </c>
      <c r="B6337" s="20">
        <v>1</v>
      </c>
      <c r="C6337" s="20">
        <v>1</v>
      </c>
      <c r="D6337" s="20">
        <v>1</v>
      </c>
    </row>
    <row r="6338" spans="1:4" x14ac:dyDescent="0.25">
      <c r="A6338" s="26" t="s">
        <v>1228</v>
      </c>
      <c r="B6338" s="20">
        <v>1</v>
      </c>
      <c r="C6338" s="20">
        <v>1</v>
      </c>
      <c r="D6338" s="20">
        <v>1</v>
      </c>
    </row>
    <row r="6339" spans="1:4" x14ac:dyDescent="0.25">
      <c r="A6339" s="21" t="s">
        <v>14</v>
      </c>
      <c r="B6339" s="20">
        <v>1</v>
      </c>
      <c r="C6339" s="20">
        <v>1</v>
      </c>
      <c r="D6339" s="20">
        <v>1</v>
      </c>
    </row>
    <row r="6340" spans="1:4" x14ac:dyDescent="0.25">
      <c r="A6340" s="26" t="s">
        <v>15</v>
      </c>
      <c r="B6340" s="20">
        <v>1</v>
      </c>
      <c r="C6340" s="20">
        <v>1</v>
      </c>
      <c r="D6340" s="20">
        <v>1</v>
      </c>
    </row>
    <row r="6341" spans="1:4" x14ac:dyDescent="0.25">
      <c r="A6341" s="19" t="s">
        <v>1418</v>
      </c>
      <c r="B6341" s="20">
        <v>4</v>
      </c>
      <c r="C6341" s="20">
        <v>4</v>
      </c>
      <c r="D6341" s="20">
        <v>4</v>
      </c>
    </row>
    <row r="6342" spans="1:4" x14ac:dyDescent="0.25">
      <c r="A6342" s="21" t="s">
        <v>9</v>
      </c>
      <c r="B6342" s="20">
        <v>1</v>
      </c>
      <c r="C6342" s="20">
        <v>1</v>
      </c>
      <c r="D6342" s="20">
        <v>1</v>
      </c>
    </row>
    <row r="6343" spans="1:4" x14ac:dyDescent="0.25">
      <c r="A6343" s="21" t="s">
        <v>7</v>
      </c>
      <c r="B6343" s="20">
        <v>1</v>
      </c>
      <c r="C6343" s="20">
        <v>1</v>
      </c>
      <c r="D6343" s="20">
        <v>1</v>
      </c>
    </row>
    <row r="6344" spans="1:4" x14ac:dyDescent="0.25">
      <c r="A6344" s="26" t="s">
        <v>1053</v>
      </c>
      <c r="B6344" s="20">
        <v>1</v>
      </c>
      <c r="C6344" s="20">
        <v>1</v>
      </c>
      <c r="D6344" s="20">
        <v>1</v>
      </c>
    </row>
    <row r="6345" spans="1:4" x14ac:dyDescent="0.25">
      <c r="A6345" s="21" t="s">
        <v>12</v>
      </c>
      <c r="B6345" s="20">
        <v>1</v>
      </c>
      <c r="C6345" s="20">
        <v>1</v>
      </c>
      <c r="D6345" s="20">
        <v>1</v>
      </c>
    </row>
    <row r="6346" spans="1:4" x14ac:dyDescent="0.25">
      <c r="A6346" s="26" t="s">
        <v>264</v>
      </c>
      <c r="B6346" s="20">
        <v>1</v>
      </c>
      <c r="C6346" s="20">
        <v>1</v>
      </c>
      <c r="D6346" s="20">
        <v>1</v>
      </c>
    </row>
    <row r="6347" spans="1:4" x14ac:dyDescent="0.25">
      <c r="A6347" s="21" t="s">
        <v>13</v>
      </c>
      <c r="B6347" s="20">
        <v>1</v>
      </c>
      <c r="C6347" s="20">
        <v>1</v>
      </c>
      <c r="D6347" s="20">
        <v>1</v>
      </c>
    </row>
    <row r="6348" spans="1:4" x14ac:dyDescent="0.25">
      <c r="A6348" s="26" t="s">
        <v>90</v>
      </c>
      <c r="B6348" s="20">
        <v>1</v>
      </c>
      <c r="C6348" s="20">
        <v>1</v>
      </c>
      <c r="D6348" s="20">
        <v>1</v>
      </c>
    </row>
    <row r="6349" spans="1:4" x14ac:dyDescent="0.25">
      <c r="A6349" s="19" t="s">
        <v>29</v>
      </c>
      <c r="B6349" s="20">
        <v>10</v>
      </c>
      <c r="C6349" s="20">
        <v>10</v>
      </c>
      <c r="D6349" s="20">
        <v>10</v>
      </c>
    </row>
    <row r="6350" spans="1:4" x14ac:dyDescent="0.25">
      <c r="A6350" s="21" t="s">
        <v>9</v>
      </c>
      <c r="B6350" s="20">
        <v>1</v>
      </c>
      <c r="C6350" s="20">
        <v>1</v>
      </c>
      <c r="D6350" s="20">
        <v>1</v>
      </c>
    </row>
    <row r="6351" spans="1:4" x14ac:dyDescent="0.25">
      <c r="A6351" s="21" t="s">
        <v>8</v>
      </c>
      <c r="B6351" s="20">
        <v>1</v>
      </c>
      <c r="C6351" s="20">
        <v>1</v>
      </c>
      <c r="D6351" s="20">
        <v>1</v>
      </c>
    </row>
    <row r="6352" spans="1:4" x14ac:dyDescent="0.25">
      <c r="A6352" s="21" t="s">
        <v>7</v>
      </c>
      <c r="B6352" s="20">
        <v>1</v>
      </c>
      <c r="C6352" s="20">
        <v>1</v>
      </c>
      <c r="D6352" s="20">
        <v>1</v>
      </c>
    </row>
    <row r="6353" spans="1:4" x14ac:dyDescent="0.25">
      <c r="A6353" s="26" t="s">
        <v>536</v>
      </c>
      <c r="B6353" s="20">
        <v>1</v>
      </c>
      <c r="C6353" s="20">
        <v>1</v>
      </c>
      <c r="D6353" s="20">
        <v>1</v>
      </c>
    </row>
    <row r="6354" spans="1:4" x14ac:dyDescent="0.25">
      <c r="A6354" s="21" t="s">
        <v>12</v>
      </c>
      <c r="B6354" s="20">
        <v>1</v>
      </c>
      <c r="C6354" s="20">
        <v>1</v>
      </c>
      <c r="D6354" s="20">
        <v>1</v>
      </c>
    </row>
    <row r="6355" spans="1:4" x14ac:dyDescent="0.25">
      <c r="A6355" s="26" t="s">
        <v>264</v>
      </c>
      <c r="B6355" s="20">
        <v>1</v>
      </c>
      <c r="C6355" s="20">
        <v>1</v>
      </c>
      <c r="D6355" s="20">
        <v>1</v>
      </c>
    </row>
    <row r="6356" spans="1:4" x14ac:dyDescent="0.25">
      <c r="A6356" s="21" t="s">
        <v>11</v>
      </c>
      <c r="B6356" s="20">
        <v>1</v>
      </c>
      <c r="C6356" s="20">
        <v>1</v>
      </c>
      <c r="D6356" s="20">
        <v>1</v>
      </c>
    </row>
    <row r="6357" spans="1:4" x14ac:dyDescent="0.25">
      <c r="A6357" s="26" t="s">
        <v>28</v>
      </c>
      <c r="B6357" s="20">
        <v>1</v>
      </c>
      <c r="C6357" s="20">
        <v>1</v>
      </c>
      <c r="D6357" s="20">
        <v>1</v>
      </c>
    </row>
    <row r="6358" spans="1:4" x14ac:dyDescent="0.25">
      <c r="A6358" s="21" t="s">
        <v>5</v>
      </c>
      <c r="B6358" s="20">
        <v>1</v>
      </c>
      <c r="C6358" s="20">
        <v>1</v>
      </c>
      <c r="D6358" s="20">
        <v>1</v>
      </c>
    </row>
    <row r="6359" spans="1:4" x14ac:dyDescent="0.25">
      <c r="A6359" s="26" t="s">
        <v>2351</v>
      </c>
      <c r="B6359" s="20">
        <v>1</v>
      </c>
      <c r="C6359" s="20">
        <v>1</v>
      </c>
      <c r="D6359" s="20">
        <v>1</v>
      </c>
    </row>
    <row r="6360" spans="1:4" x14ac:dyDescent="0.25">
      <c r="A6360" s="21" t="s">
        <v>6</v>
      </c>
      <c r="B6360" s="20">
        <v>1</v>
      </c>
      <c r="C6360" s="20">
        <v>1</v>
      </c>
      <c r="D6360" s="20">
        <v>1</v>
      </c>
    </row>
    <row r="6361" spans="1:4" x14ac:dyDescent="0.25">
      <c r="A6361" s="26" t="s">
        <v>1841</v>
      </c>
      <c r="B6361" s="20">
        <v>1</v>
      </c>
      <c r="C6361" s="20">
        <v>1</v>
      </c>
      <c r="D6361" s="20">
        <v>1</v>
      </c>
    </row>
    <row r="6362" spans="1:4" x14ac:dyDescent="0.25">
      <c r="A6362" s="21" t="s">
        <v>10</v>
      </c>
      <c r="B6362" s="20">
        <v>1</v>
      </c>
      <c r="C6362" s="20">
        <v>1</v>
      </c>
      <c r="D6362" s="20">
        <v>1</v>
      </c>
    </row>
    <row r="6363" spans="1:4" x14ac:dyDescent="0.25">
      <c r="A6363" s="26" t="s">
        <v>256</v>
      </c>
      <c r="B6363" s="20">
        <v>1</v>
      </c>
      <c r="C6363" s="20">
        <v>1</v>
      </c>
      <c r="D6363" s="20">
        <v>1</v>
      </c>
    </row>
    <row r="6364" spans="1:4" x14ac:dyDescent="0.25">
      <c r="A6364" s="21" t="s">
        <v>14</v>
      </c>
      <c r="B6364" s="20">
        <v>1</v>
      </c>
      <c r="C6364" s="20">
        <v>1</v>
      </c>
      <c r="D6364" s="20">
        <v>1</v>
      </c>
    </row>
    <row r="6365" spans="1:4" x14ac:dyDescent="0.25">
      <c r="A6365" s="26" t="s">
        <v>1548</v>
      </c>
      <c r="B6365" s="20">
        <v>1</v>
      </c>
      <c r="C6365" s="20">
        <v>1</v>
      </c>
      <c r="D6365" s="20">
        <v>1</v>
      </c>
    </row>
    <row r="6366" spans="1:4" x14ac:dyDescent="0.25">
      <c r="A6366" s="21" t="s">
        <v>16</v>
      </c>
      <c r="B6366" s="20">
        <v>1</v>
      </c>
      <c r="C6366" s="20">
        <v>1</v>
      </c>
      <c r="D6366" s="20">
        <v>1</v>
      </c>
    </row>
    <row r="6367" spans="1:4" x14ac:dyDescent="0.25">
      <c r="A6367" s="26" t="s">
        <v>253</v>
      </c>
      <c r="B6367" s="20">
        <v>1</v>
      </c>
      <c r="C6367" s="20">
        <v>1</v>
      </c>
      <c r="D6367" s="20">
        <v>1</v>
      </c>
    </row>
    <row r="6368" spans="1:4" x14ac:dyDescent="0.25">
      <c r="A6368" s="19" t="s">
        <v>699</v>
      </c>
      <c r="B6368" s="20">
        <v>5</v>
      </c>
      <c r="C6368" s="20">
        <v>5</v>
      </c>
      <c r="D6368" s="20">
        <v>5</v>
      </c>
    </row>
    <row r="6369" spans="1:4" x14ac:dyDescent="0.25">
      <c r="A6369" s="21" t="s">
        <v>9</v>
      </c>
      <c r="B6369" s="20">
        <v>1</v>
      </c>
      <c r="C6369" s="20">
        <v>1</v>
      </c>
      <c r="D6369" s="20">
        <v>1</v>
      </c>
    </row>
    <row r="6370" spans="1:4" x14ac:dyDescent="0.25">
      <c r="A6370" s="21" t="s">
        <v>7</v>
      </c>
      <c r="B6370" s="20">
        <v>1</v>
      </c>
      <c r="C6370" s="20">
        <v>1</v>
      </c>
      <c r="D6370" s="20">
        <v>1</v>
      </c>
    </row>
    <row r="6371" spans="1:4" x14ac:dyDescent="0.25">
      <c r="A6371" s="26" t="s">
        <v>467</v>
      </c>
      <c r="B6371" s="20">
        <v>1</v>
      </c>
      <c r="C6371" s="20">
        <v>1</v>
      </c>
      <c r="D6371" s="20">
        <v>1</v>
      </c>
    </row>
    <row r="6372" spans="1:4" x14ac:dyDescent="0.25">
      <c r="A6372" s="21" t="s">
        <v>12</v>
      </c>
      <c r="B6372" s="20">
        <v>1</v>
      </c>
      <c r="C6372" s="20">
        <v>1</v>
      </c>
      <c r="D6372" s="20">
        <v>1</v>
      </c>
    </row>
    <row r="6373" spans="1:4" x14ac:dyDescent="0.25">
      <c r="A6373" s="26" t="s">
        <v>264</v>
      </c>
      <c r="B6373" s="20">
        <v>1</v>
      </c>
      <c r="C6373" s="20">
        <v>1</v>
      </c>
      <c r="D6373" s="20">
        <v>1</v>
      </c>
    </row>
    <row r="6374" spans="1:4" x14ac:dyDescent="0.25">
      <c r="A6374" s="21" t="s">
        <v>5</v>
      </c>
      <c r="B6374" s="20">
        <v>1</v>
      </c>
      <c r="C6374" s="20">
        <v>1</v>
      </c>
      <c r="D6374" s="20">
        <v>1</v>
      </c>
    </row>
    <row r="6375" spans="1:4" x14ac:dyDescent="0.25">
      <c r="A6375" s="26">
        <v>9583001198</v>
      </c>
      <c r="B6375" s="20">
        <v>1</v>
      </c>
      <c r="C6375" s="20">
        <v>1</v>
      </c>
      <c r="D6375" s="20">
        <v>1</v>
      </c>
    </row>
    <row r="6376" spans="1:4" x14ac:dyDescent="0.25">
      <c r="A6376" s="21" t="s">
        <v>13</v>
      </c>
      <c r="B6376" s="20">
        <v>1</v>
      </c>
      <c r="C6376" s="20">
        <v>1</v>
      </c>
      <c r="D6376" s="20">
        <v>1</v>
      </c>
    </row>
    <row r="6377" spans="1:4" x14ac:dyDescent="0.25">
      <c r="A6377" s="26" t="s">
        <v>90</v>
      </c>
      <c r="B6377" s="20">
        <v>1</v>
      </c>
      <c r="C6377" s="20">
        <v>1</v>
      </c>
      <c r="D6377" s="20">
        <v>1</v>
      </c>
    </row>
    <row r="6378" spans="1:4" x14ac:dyDescent="0.25">
      <c r="A6378" s="19" t="s">
        <v>801</v>
      </c>
      <c r="B6378" s="20">
        <v>11</v>
      </c>
      <c r="C6378" s="20">
        <v>11</v>
      </c>
      <c r="D6378" s="20">
        <v>11</v>
      </c>
    </row>
    <row r="6379" spans="1:4" x14ac:dyDescent="0.25">
      <c r="A6379" s="21" t="s">
        <v>9</v>
      </c>
      <c r="B6379" s="20">
        <v>2</v>
      </c>
      <c r="C6379" s="20">
        <v>2</v>
      </c>
      <c r="D6379" s="20">
        <v>2</v>
      </c>
    </row>
    <row r="6380" spans="1:4" x14ac:dyDescent="0.25">
      <c r="A6380" s="21" t="s">
        <v>8</v>
      </c>
      <c r="B6380" s="20">
        <v>1</v>
      </c>
      <c r="C6380" s="20">
        <v>1</v>
      </c>
      <c r="D6380" s="20">
        <v>1</v>
      </c>
    </row>
    <row r="6381" spans="1:4" x14ac:dyDescent="0.25">
      <c r="A6381" s="21" t="s">
        <v>7</v>
      </c>
      <c r="B6381" s="20">
        <v>2</v>
      </c>
      <c r="C6381" s="20">
        <v>2</v>
      </c>
      <c r="D6381" s="20">
        <v>2</v>
      </c>
    </row>
    <row r="6382" spans="1:4" x14ac:dyDescent="0.25">
      <c r="A6382" s="26" t="s">
        <v>859</v>
      </c>
      <c r="B6382" s="20">
        <v>1</v>
      </c>
      <c r="C6382" s="20">
        <v>1</v>
      </c>
      <c r="D6382" s="20">
        <v>1</v>
      </c>
    </row>
    <row r="6383" spans="1:4" x14ac:dyDescent="0.25">
      <c r="A6383" s="26" t="s">
        <v>802</v>
      </c>
      <c r="B6383" s="20">
        <v>1</v>
      </c>
      <c r="C6383" s="20">
        <v>1</v>
      </c>
      <c r="D6383" s="20">
        <v>1</v>
      </c>
    </row>
    <row r="6384" spans="1:4" x14ac:dyDescent="0.25">
      <c r="A6384" s="21" t="s">
        <v>12</v>
      </c>
      <c r="B6384" s="20">
        <v>2</v>
      </c>
      <c r="C6384" s="20">
        <v>2</v>
      </c>
      <c r="D6384" s="20">
        <v>2</v>
      </c>
    </row>
    <row r="6385" spans="1:4" x14ac:dyDescent="0.25">
      <c r="A6385" s="26" t="s">
        <v>264</v>
      </c>
      <c r="B6385" s="20">
        <v>2</v>
      </c>
      <c r="C6385" s="20">
        <v>2</v>
      </c>
      <c r="D6385" s="20">
        <v>2</v>
      </c>
    </row>
    <row r="6386" spans="1:4" x14ac:dyDescent="0.25">
      <c r="A6386" s="21" t="s">
        <v>5</v>
      </c>
      <c r="B6386" s="20">
        <v>1</v>
      </c>
      <c r="C6386" s="20">
        <v>1</v>
      </c>
      <c r="D6386" s="20">
        <v>1</v>
      </c>
    </row>
    <row r="6387" spans="1:4" x14ac:dyDescent="0.25">
      <c r="A6387" s="26">
        <v>8475097448</v>
      </c>
      <c r="B6387" s="20">
        <v>1</v>
      </c>
      <c r="C6387" s="20">
        <v>1</v>
      </c>
      <c r="D6387" s="20">
        <v>1</v>
      </c>
    </row>
    <row r="6388" spans="1:4" x14ac:dyDescent="0.25">
      <c r="A6388" s="21" t="s">
        <v>6</v>
      </c>
      <c r="B6388" s="20">
        <v>1</v>
      </c>
      <c r="C6388" s="20">
        <v>1</v>
      </c>
      <c r="D6388" s="20">
        <v>1</v>
      </c>
    </row>
    <row r="6389" spans="1:4" x14ac:dyDescent="0.25">
      <c r="A6389" s="26">
        <v>9788475097442</v>
      </c>
      <c r="B6389" s="20">
        <v>1</v>
      </c>
      <c r="C6389" s="20">
        <v>1</v>
      </c>
      <c r="D6389" s="20">
        <v>1</v>
      </c>
    </row>
    <row r="6390" spans="1:4" x14ac:dyDescent="0.25">
      <c r="A6390" s="21" t="s">
        <v>13</v>
      </c>
      <c r="B6390" s="20">
        <v>2</v>
      </c>
      <c r="C6390" s="20">
        <v>2</v>
      </c>
      <c r="D6390" s="20">
        <v>2</v>
      </c>
    </row>
    <row r="6391" spans="1:4" x14ac:dyDescent="0.25">
      <c r="A6391" s="26" t="s">
        <v>90</v>
      </c>
      <c r="B6391" s="20">
        <v>2</v>
      </c>
      <c r="C6391" s="20">
        <v>2</v>
      </c>
      <c r="D6391" s="20">
        <v>2</v>
      </c>
    </row>
    <row r="6392" spans="1:4" x14ac:dyDescent="0.25">
      <c r="A6392" s="19" t="s">
        <v>341</v>
      </c>
      <c r="B6392" s="20">
        <v>2</v>
      </c>
      <c r="C6392" s="20">
        <v>2</v>
      </c>
      <c r="D6392" s="20">
        <v>2</v>
      </c>
    </row>
    <row r="6393" spans="1:4" x14ac:dyDescent="0.25">
      <c r="A6393" s="21" t="s">
        <v>9</v>
      </c>
      <c r="B6393" s="20">
        <v>1</v>
      </c>
      <c r="C6393" s="20">
        <v>1</v>
      </c>
      <c r="D6393" s="20">
        <v>1</v>
      </c>
    </row>
    <row r="6394" spans="1:4" x14ac:dyDescent="0.25">
      <c r="A6394" s="21" t="s">
        <v>13</v>
      </c>
      <c r="B6394" s="20">
        <v>1</v>
      </c>
      <c r="C6394" s="20">
        <v>1</v>
      </c>
      <c r="D6394" s="20">
        <v>1</v>
      </c>
    </row>
    <row r="6395" spans="1:4" x14ac:dyDescent="0.25">
      <c r="A6395" s="26" t="s">
        <v>124</v>
      </c>
      <c r="B6395" s="20">
        <v>1</v>
      </c>
      <c r="C6395" s="20">
        <v>1</v>
      </c>
      <c r="D6395" s="20">
        <v>1</v>
      </c>
    </row>
    <row r="6396" spans="1:4" x14ac:dyDescent="0.25">
      <c r="A6396" s="19" t="s">
        <v>336</v>
      </c>
      <c r="B6396" s="20">
        <v>6</v>
      </c>
      <c r="C6396" s="20">
        <v>6</v>
      </c>
      <c r="D6396" s="20">
        <v>6</v>
      </c>
    </row>
    <row r="6397" spans="1:4" x14ac:dyDescent="0.25">
      <c r="A6397" s="21" t="s">
        <v>9</v>
      </c>
      <c r="B6397" s="20">
        <v>1</v>
      </c>
      <c r="C6397" s="20">
        <v>1</v>
      </c>
      <c r="D6397" s="20">
        <v>1</v>
      </c>
    </row>
    <row r="6398" spans="1:4" x14ac:dyDescent="0.25">
      <c r="A6398" s="21" t="s">
        <v>8</v>
      </c>
      <c r="B6398" s="20">
        <v>1</v>
      </c>
      <c r="C6398" s="20">
        <v>1</v>
      </c>
      <c r="D6398" s="20">
        <v>1</v>
      </c>
    </row>
    <row r="6399" spans="1:4" x14ac:dyDescent="0.25">
      <c r="A6399" s="21" t="s">
        <v>7</v>
      </c>
      <c r="B6399" s="20">
        <v>1</v>
      </c>
      <c r="C6399" s="20">
        <v>1</v>
      </c>
      <c r="D6399" s="20">
        <v>1</v>
      </c>
    </row>
    <row r="6400" spans="1:4" x14ac:dyDescent="0.25">
      <c r="A6400" s="26" t="s">
        <v>338</v>
      </c>
      <c r="B6400" s="20">
        <v>1</v>
      </c>
      <c r="C6400" s="20">
        <v>1</v>
      </c>
      <c r="D6400" s="20">
        <v>1</v>
      </c>
    </row>
    <row r="6401" spans="1:4" x14ac:dyDescent="0.25">
      <c r="A6401" s="21" t="s">
        <v>12</v>
      </c>
      <c r="B6401" s="20">
        <v>1</v>
      </c>
      <c r="C6401" s="20">
        <v>1</v>
      </c>
      <c r="D6401" s="20">
        <v>1</v>
      </c>
    </row>
    <row r="6402" spans="1:4" x14ac:dyDescent="0.25">
      <c r="A6402" s="26" t="s">
        <v>340</v>
      </c>
      <c r="B6402" s="20">
        <v>1</v>
      </c>
      <c r="C6402" s="20">
        <v>1</v>
      </c>
      <c r="D6402" s="20">
        <v>1</v>
      </c>
    </row>
    <row r="6403" spans="1:4" x14ac:dyDescent="0.25">
      <c r="A6403" s="21" t="s">
        <v>5</v>
      </c>
      <c r="B6403" s="20">
        <v>1</v>
      </c>
      <c r="C6403" s="20">
        <v>1</v>
      </c>
      <c r="D6403" s="20">
        <v>1</v>
      </c>
    </row>
    <row r="6404" spans="1:4" x14ac:dyDescent="0.25">
      <c r="A6404" s="26" t="s">
        <v>337</v>
      </c>
      <c r="B6404" s="20">
        <v>1</v>
      </c>
      <c r="C6404" s="20">
        <v>1</v>
      </c>
      <c r="D6404" s="20">
        <v>1</v>
      </c>
    </row>
    <row r="6405" spans="1:4" x14ac:dyDescent="0.25">
      <c r="A6405" s="21" t="s">
        <v>13</v>
      </c>
      <c r="B6405" s="20">
        <v>1</v>
      </c>
      <c r="C6405" s="20">
        <v>1</v>
      </c>
      <c r="D6405" s="20">
        <v>1</v>
      </c>
    </row>
    <row r="6406" spans="1:4" x14ac:dyDescent="0.25">
      <c r="A6406" s="26" t="s">
        <v>124</v>
      </c>
      <c r="B6406" s="20">
        <v>1</v>
      </c>
      <c r="C6406" s="20">
        <v>1</v>
      </c>
      <c r="D6406" s="20">
        <v>1</v>
      </c>
    </row>
    <row r="6407" spans="1:4" x14ac:dyDescent="0.25">
      <c r="A6407" s="19" t="s">
        <v>511</v>
      </c>
      <c r="B6407" s="20">
        <v>6</v>
      </c>
      <c r="C6407" s="20">
        <v>6</v>
      </c>
      <c r="D6407" s="20">
        <v>6</v>
      </c>
    </row>
    <row r="6408" spans="1:4" x14ac:dyDescent="0.25">
      <c r="A6408" s="21" t="s">
        <v>9</v>
      </c>
      <c r="B6408" s="20">
        <v>1</v>
      </c>
      <c r="C6408" s="20">
        <v>1</v>
      </c>
      <c r="D6408" s="20">
        <v>1</v>
      </c>
    </row>
    <row r="6409" spans="1:4" x14ac:dyDescent="0.25">
      <c r="A6409" s="21" t="s">
        <v>7</v>
      </c>
      <c r="B6409" s="20">
        <v>1</v>
      </c>
      <c r="C6409" s="20">
        <v>1</v>
      </c>
      <c r="D6409" s="20">
        <v>1</v>
      </c>
    </row>
    <row r="6410" spans="1:4" x14ac:dyDescent="0.25">
      <c r="A6410" s="26" t="s">
        <v>512</v>
      </c>
      <c r="B6410" s="20">
        <v>1</v>
      </c>
      <c r="C6410" s="20">
        <v>1</v>
      </c>
      <c r="D6410" s="20">
        <v>1</v>
      </c>
    </row>
    <row r="6411" spans="1:4" x14ac:dyDescent="0.25">
      <c r="A6411" s="21" t="s">
        <v>12</v>
      </c>
      <c r="B6411" s="20">
        <v>1</v>
      </c>
      <c r="C6411" s="20">
        <v>1</v>
      </c>
      <c r="D6411" s="20">
        <v>1</v>
      </c>
    </row>
    <row r="6412" spans="1:4" x14ac:dyDescent="0.25">
      <c r="A6412" s="26" t="s">
        <v>483</v>
      </c>
      <c r="B6412" s="20">
        <v>1</v>
      </c>
      <c r="C6412" s="20">
        <v>1</v>
      </c>
      <c r="D6412" s="20">
        <v>1</v>
      </c>
    </row>
    <row r="6413" spans="1:4" x14ac:dyDescent="0.25">
      <c r="A6413" s="21" t="s">
        <v>5</v>
      </c>
      <c r="B6413" s="20">
        <v>1</v>
      </c>
      <c r="C6413" s="20">
        <v>1</v>
      </c>
      <c r="D6413" s="20">
        <v>1</v>
      </c>
    </row>
    <row r="6414" spans="1:4" x14ac:dyDescent="0.25">
      <c r="A6414" s="26">
        <v>9501516415</v>
      </c>
      <c r="B6414" s="20">
        <v>1</v>
      </c>
      <c r="C6414" s="20">
        <v>1</v>
      </c>
      <c r="D6414" s="20">
        <v>1</v>
      </c>
    </row>
    <row r="6415" spans="1:4" x14ac:dyDescent="0.25">
      <c r="A6415" s="21" t="s">
        <v>6</v>
      </c>
      <c r="B6415" s="20">
        <v>1</v>
      </c>
      <c r="C6415" s="20">
        <v>1</v>
      </c>
      <c r="D6415" s="20">
        <v>1</v>
      </c>
    </row>
    <row r="6416" spans="1:4" x14ac:dyDescent="0.25">
      <c r="A6416" s="26">
        <v>9789501516418</v>
      </c>
      <c r="B6416" s="20">
        <v>1</v>
      </c>
      <c r="C6416" s="20">
        <v>1</v>
      </c>
      <c r="D6416" s="20">
        <v>1</v>
      </c>
    </row>
    <row r="6417" spans="1:4" x14ac:dyDescent="0.25">
      <c r="A6417" s="21" t="s">
        <v>13</v>
      </c>
      <c r="B6417" s="20">
        <v>1</v>
      </c>
      <c r="C6417" s="20">
        <v>1</v>
      </c>
      <c r="D6417" s="20">
        <v>1</v>
      </c>
    </row>
    <row r="6418" spans="1:4" x14ac:dyDescent="0.25">
      <c r="A6418" s="26" t="s">
        <v>90</v>
      </c>
      <c r="B6418" s="20">
        <v>1</v>
      </c>
      <c r="C6418" s="20">
        <v>1</v>
      </c>
      <c r="D6418" s="20">
        <v>1</v>
      </c>
    </row>
    <row r="6419" spans="1:4" x14ac:dyDescent="0.25">
      <c r="A6419" s="19" t="s">
        <v>484</v>
      </c>
      <c r="B6419" s="20">
        <v>7</v>
      </c>
      <c r="C6419" s="20">
        <v>7</v>
      </c>
      <c r="D6419" s="20">
        <v>7</v>
      </c>
    </row>
    <row r="6420" spans="1:4" x14ac:dyDescent="0.25">
      <c r="A6420" s="21" t="s">
        <v>9</v>
      </c>
      <c r="B6420" s="20">
        <v>1</v>
      </c>
      <c r="C6420" s="20">
        <v>1</v>
      </c>
      <c r="D6420" s="20">
        <v>1</v>
      </c>
    </row>
    <row r="6421" spans="1:4" x14ac:dyDescent="0.25">
      <c r="A6421" s="21" t="s">
        <v>8</v>
      </c>
      <c r="B6421" s="20">
        <v>1</v>
      </c>
      <c r="C6421" s="20">
        <v>1</v>
      </c>
      <c r="D6421" s="20">
        <v>1</v>
      </c>
    </row>
    <row r="6422" spans="1:4" x14ac:dyDescent="0.25">
      <c r="A6422" s="21" t="s">
        <v>7</v>
      </c>
      <c r="B6422" s="20">
        <v>1</v>
      </c>
      <c r="C6422" s="20">
        <v>1</v>
      </c>
      <c r="D6422" s="20">
        <v>1</v>
      </c>
    </row>
    <row r="6423" spans="1:4" x14ac:dyDescent="0.25">
      <c r="A6423" s="26" t="s">
        <v>485</v>
      </c>
      <c r="B6423" s="20">
        <v>1</v>
      </c>
      <c r="C6423" s="20">
        <v>1</v>
      </c>
      <c r="D6423" s="20">
        <v>1</v>
      </c>
    </row>
    <row r="6424" spans="1:4" x14ac:dyDescent="0.25">
      <c r="A6424" s="21" t="s">
        <v>12</v>
      </c>
      <c r="B6424" s="20">
        <v>1</v>
      </c>
      <c r="C6424" s="20">
        <v>1</v>
      </c>
      <c r="D6424" s="20">
        <v>1</v>
      </c>
    </row>
    <row r="6425" spans="1:4" x14ac:dyDescent="0.25">
      <c r="A6425" s="26" t="s">
        <v>264</v>
      </c>
      <c r="B6425" s="20">
        <v>1</v>
      </c>
      <c r="C6425" s="20">
        <v>1</v>
      </c>
      <c r="D6425" s="20">
        <v>1</v>
      </c>
    </row>
    <row r="6426" spans="1:4" x14ac:dyDescent="0.25">
      <c r="A6426" s="21" t="s">
        <v>5</v>
      </c>
      <c r="B6426" s="20">
        <v>1</v>
      </c>
      <c r="C6426" s="20">
        <v>1</v>
      </c>
      <c r="D6426" s="20">
        <v>1</v>
      </c>
    </row>
    <row r="6427" spans="1:4" x14ac:dyDescent="0.25">
      <c r="A6427" s="26">
        <v>9501519503</v>
      </c>
      <c r="B6427" s="20">
        <v>1</v>
      </c>
      <c r="C6427" s="20">
        <v>1</v>
      </c>
      <c r="D6427" s="20">
        <v>1</v>
      </c>
    </row>
    <row r="6428" spans="1:4" x14ac:dyDescent="0.25">
      <c r="A6428" s="21" t="s">
        <v>6</v>
      </c>
      <c r="B6428" s="20">
        <v>1</v>
      </c>
      <c r="C6428" s="20">
        <v>1</v>
      </c>
      <c r="D6428" s="20">
        <v>1</v>
      </c>
    </row>
    <row r="6429" spans="1:4" x14ac:dyDescent="0.25">
      <c r="A6429" s="26">
        <v>9789501519501</v>
      </c>
      <c r="B6429" s="20">
        <v>1</v>
      </c>
      <c r="C6429" s="20">
        <v>1</v>
      </c>
      <c r="D6429" s="20">
        <v>1</v>
      </c>
    </row>
    <row r="6430" spans="1:4" x14ac:dyDescent="0.25">
      <c r="A6430" s="21" t="s">
        <v>13</v>
      </c>
      <c r="B6430" s="20">
        <v>1</v>
      </c>
      <c r="C6430" s="20">
        <v>1</v>
      </c>
      <c r="D6430" s="20">
        <v>1</v>
      </c>
    </row>
    <row r="6431" spans="1:4" x14ac:dyDescent="0.25">
      <c r="A6431" s="26" t="s">
        <v>90</v>
      </c>
      <c r="B6431" s="20">
        <v>1</v>
      </c>
      <c r="C6431" s="20">
        <v>1</v>
      </c>
      <c r="D6431" s="20">
        <v>1</v>
      </c>
    </row>
    <row r="6432" spans="1:4" x14ac:dyDescent="0.25">
      <c r="A6432" s="19" t="s">
        <v>1321</v>
      </c>
      <c r="B6432" s="20">
        <v>4</v>
      </c>
      <c r="C6432" s="20">
        <v>4</v>
      </c>
      <c r="D6432" s="20">
        <v>4</v>
      </c>
    </row>
    <row r="6433" spans="1:4" x14ac:dyDescent="0.25">
      <c r="A6433" s="21" t="s">
        <v>9</v>
      </c>
      <c r="B6433" s="20">
        <v>1</v>
      </c>
      <c r="C6433" s="20">
        <v>1</v>
      </c>
      <c r="D6433" s="20">
        <v>1</v>
      </c>
    </row>
    <row r="6434" spans="1:4" x14ac:dyDescent="0.25">
      <c r="A6434" s="21" t="s">
        <v>7</v>
      </c>
      <c r="B6434" s="20">
        <v>1</v>
      </c>
      <c r="C6434" s="20">
        <v>1</v>
      </c>
      <c r="D6434" s="20">
        <v>1</v>
      </c>
    </row>
    <row r="6435" spans="1:4" x14ac:dyDescent="0.25">
      <c r="A6435" s="26" t="s">
        <v>1092</v>
      </c>
      <c r="B6435" s="20">
        <v>1</v>
      </c>
      <c r="C6435" s="20">
        <v>1</v>
      </c>
      <c r="D6435" s="20">
        <v>1</v>
      </c>
    </row>
    <row r="6436" spans="1:4" x14ac:dyDescent="0.25">
      <c r="A6436" s="21" t="s">
        <v>12</v>
      </c>
      <c r="B6436" s="20">
        <v>1</v>
      </c>
      <c r="C6436" s="20">
        <v>1</v>
      </c>
      <c r="D6436" s="20">
        <v>1</v>
      </c>
    </row>
    <row r="6437" spans="1:4" x14ac:dyDescent="0.25">
      <c r="A6437" s="26" t="s">
        <v>264</v>
      </c>
      <c r="B6437" s="20">
        <v>1</v>
      </c>
      <c r="C6437" s="20">
        <v>1</v>
      </c>
      <c r="D6437" s="20">
        <v>1</v>
      </c>
    </row>
    <row r="6438" spans="1:4" x14ac:dyDescent="0.25">
      <c r="A6438" s="21" t="s">
        <v>13</v>
      </c>
      <c r="B6438" s="20">
        <v>1</v>
      </c>
      <c r="C6438" s="20">
        <v>1</v>
      </c>
      <c r="D6438" s="20">
        <v>1</v>
      </c>
    </row>
    <row r="6439" spans="1:4" x14ac:dyDescent="0.25">
      <c r="A6439" s="26" t="s">
        <v>90</v>
      </c>
      <c r="B6439" s="20">
        <v>1</v>
      </c>
      <c r="C6439" s="20">
        <v>1</v>
      </c>
      <c r="D6439" s="20">
        <v>1</v>
      </c>
    </row>
    <row r="6440" spans="1:4" x14ac:dyDescent="0.25">
      <c r="A6440" s="19" t="s">
        <v>1377</v>
      </c>
      <c r="B6440" s="20">
        <v>7</v>
      </c>
      <c r="C6440" s="20">
        <v>7</v>
      </c>
      <c r="D6440" s="20">
        <v>7</v>
      </c>
    </row>
    <row r="6441" spans="1:4" x14ac:dyDescent="0.25">
      <c r="A6441" s="21" t="s">
        <v>9</v>
      </c>
      <c r="B6441" s="20">
        <v>1</v>
      </c>
      <c r="C6441" s="20">
        <v>1</v>
      </c>
      <c r="D6441" s="20">
        <v>1</v>
      </c>
    </row>
    <row r="6442" spans="1:4" x14ac:dyDescent="0.25">
      <c r="A6442" s="21" t="s">
        <v>8</v>
      </c>
      <c r="B6442" s="20">
        <v>1</v>
      </c>
      <c r="C6442" s="20">
        <v>1</v>
      </c>
      <c r="D6442" s="20">
        <v>1</v>
      </c>
    </row>
    <row r="6443" spans="1:4" x14ac:dyDescent="0.25">
      <c r="A6443" s="21" t="s">
        <v>7</v>
      </c>
      <c r="B6443" s="20">
        <v>1</v>
      </c>
      <c r="C6443" s="20">
        <v>1</v>
      </c>
      <c r="D6443" s="20">
        <v>1</v>
      </c>
    </row>
    <row r="6444" spans="1:4" x14ac:dyDescent="0.25">
      <c r="A6444" s="26" t="s">
        <v>916</v>
      </c>
      <c r="B6444" s="20">
        <v>1</v>
      </c>
      <c r="C6444" s="20">
        <v>1</v>
      </c>
      <c r="D6444" s="20">
        <v>1</v>
      </c>
    </row>
    <row r="6445" spans="1:4" x14ac:dyDescent="0.25">
      <c r="A6445" s="21" t="s">
        <v>12</v>
      </c>
      <c r="B6445" s="20">
        <v>1</v>
      </c>
      <c r="C6445" s="20">
        <v>1</v>
      </c>
      <c r="D6445" s="20">
        <v>1</v>
      </c>
    </row>
    <row r="6446" spans="1:4" x14ac:dyDescent="0.25">
      <c r="A6446" s="26" t="s">
        <v>264</v>
      </c>
      <c r="B6446" s="20">
        <v>1</v>
      </c>
      <c r="C6446" s="20">
        <v>1</v>
      </c>
      <c r="D6446" s="20">
        <v>1</v>
      </c>
    </row>
    <row r="6447" spans="1:4" x14ac:dyDescent="0.25">
      <c r="A6447" s="21" t="s">
        <v>5</v>
      </c>
      <c r="B6447" s="20">
        <v>1</v>
      </c>
      <c r="C6447" s="20">
        <v>1</v>
      </c>
      <c r="D6447" s="20">
        <v>1</v>
      </c>
    </row>
    <row r="6448" spans="1:4" x14ac:dyDescent="0.25">
      <c r="A6448" s="26">
        <v>8492919108</v>
      </c>
      <c r="B6448" s="20">
        <v>1</v>
      </c>
      <c r="C6448" s="20">
        <v>1</v>
      </c>
      <c r="D6448" s="20">
        <v>1</v>
      </c>
    </row>
    <row r="6449" spans="1:4" x14ac:dyDescent="0.25">
      <c r="A6449" s="21" t="s">
        <v>6</v>
      </c>
      <c r="B6449" s="20">
        <v>1</v>
      </c>
      <c r="C6449" s="20">
        <v>1</v>
      </c>
      <c r="D6449" s="20">
        <v>1</v>
      </c>
    </row>
    <row r="6450" spans="1:4" x14ac:dyDescent="0.25">
      <c r="A6450" s="26">
        <v>9788492919109</v>
      </c>
      <c r="B6450" s="20">
        <v>1</v>
      </c>
      <c r="C6450" s="20">
        <v>1</v>
      </c>
      <c r="D6450" s="20">
        <v>1</v>
      </c>
    </row>
    <row r="6451" spans="1:4" x14ac:dyDescent="0.25">
      <c r="A6451" s="21" t="s">
        <v>13</v>
      </c>
      <c r="B6451" s="20">
        <v>1</v>
      </c>
      <c r="C6451" s="20">
        <v>1</v>
      </c>
      <c r="D6451" s="20">
        <v>1</v>
      </c>
    </row>
    <row r="6452" spans="1:4" x14ac:dyDescent="0.25">
      <c r="A6452" s="26" t="s">
        <v>90</v>
      </c>
      <c r="B6452" s="20">
        <v>1</v>
      </c>
      <c r="C6452" s="20">
        <v>1</v>
      </c>
      <c r="D6452" s="20">
        <v>1</v>
      </c>
    </row>
    <row r="6453" spans="1:4" x14ac:dyDescent="0.25">
      <c r="A6453" s="19" t="s">
        <v>189</v>
      </c>
      <c r="B6453" s="20">
        <v>10</v>
      </c>
      <c r="C6453" s="20">
        <v>10</v>
      </c>
      <c r="D6453" s="20">
        <v>10</v>
      </c>
    </row>
    <row r="6454" spans="1:4" x14ac:dyDescent="0.25">
      <c r="A6454" s="21" t="s">
        <v>9</v>
      </c>
      <c r="B6454" s="20">
        <v>1</v>
      </c>
      <c r="C6454" s="20">
        <v>1</v>
      </c>
      <c r="D6454" s="20">
        <v>1</v>
      </c>
    </row>
    <row r="6455" spans="1:4" x14ac:dyDescent="0.25">
      <c r="A6455" s="21" t="s">
        <v>8</v>
      </c>
      <c r="B6455" s="20">
        <v>1</v>
      </c>
      <c r="C6455" s="20">
        <v>1</v>
      </c>
      <c r="D6455" s="20">
        <v>1</v>
      </c>
    </row>
    <row r="6456" spans="1:4" x14ac:dyDescent="0.25">
      <c r="A6456" s="21" t="s">
        <v>7</v>
      </c>
      <c r="B6456" s="20">
        <v>1</v>
      </c>
      <c r="C6456" s="20">
        <v>1</v>
      </c>
      <c r="D6456" s="20">
        <v>1</v>
      </c>
    </row>
    <row r="6457" spans="1:4" x14ac:dyDescent="0.25">
      <c r="A6457" s="26" t="s">
        <v>2351</v>
      </c>
      <c r="B6457" s="20">
        <v>1</v>
      </c>
      <c r="C6457" s="20">
        <v>1</v>
      </c>
      <c r="D6457" s="20">
        <v>1</v>
      </c>
    </row>
    <row r="6458" spans="1:4" x14ac:dyDescent="0.25">
      <c r="A6458" s="21" t="s">
        <v>12</v>
      </c>
      <c r="B6458" s="20">
        <v>1</v>
      </c>
      <c r="C6458" s="20">
        <v>1</v>
      </c>
      <c r="D6458" s="20">
        <v>1</v>
      </c>
    </row>
    <row r="6459" spans="1:4" x14ac:dyDescent="0.25">
      <c r="A6459" s="26" t="s">
        <v>264</v>
      </c>
      <c r="B6459" s="20">
        <v>1</v>
      </c>
      <c r="C6459" s="20">
        <v>1</v>
      </c>
      <c r="D6459" s="20">
        <v>1</v>
      </c>
    </row>
    <row r="6460" spans="1:4" x14ac:dyDescent="0.25">
      <c r="A6460" s="21" t="s">
        <v>11</v>
      </c>
      <c r="B6460" s="20">
        <v>1</v>
      </c>
      <c r="C6460" s="20">
        <v>1</v>
      </c>
      <c r="D6460" s="20">
        <v>1</v>
      </c>
    </row>
    <row r="6461" spans="1:4" x14ac:dyDescent="0.25">
      <c r="A6461" s="26" t="s">
        <v>28</v>
      </c>
      <c r="B6461" s="20">
        <v>1</v>
      </c>
      <c r="C6461" s="20">
        <v>1</v>
      </c>
      <c r="D6461" s="20">
        <v>1</v>
      </c>
    </row>
    <row r="6462" spans="1:4" x14ac:dyDescent="0.25">
      <c r="A6462" s="21" t="s">
        <v>5</v>
      </c>
      <c r="B6462" s="20">
        <v>1</v>
      </c>
      <c r="C6462" s="20">
        <v>1</v>
      </c>
      <c r="D6462" s="20">
        <v>1</v>
      </c>
    </row>
    <row r="6463" spans="1:4" x14ac:dyDescent="0.25">
      <c r="A6463" s="26" t="s">
        <v>2351</v>
      </c>
      <c r="B6463" s="20">
        <v>1</v>
      </c>
      <c r="C6463" s="20">
        <v>1</v>
      </c>
      <c r="D6463" s="20">
        <v>1</v>
      </c>
    </row>
    <row r="6464" spans="1:4" x14ac:dyDescent="0.25">
      <c r="A6464" s="21" t="s">
        <v>6</v>
      </c>
      <c r="B6464" s="20">
        <v>1</v>
      </c>
      <c r="C6464" s="20">
        <v>1</v>
      </c>
      <c r="D6464" s="20">
        <v>1</v>
      </c>
    </row>
    <row r="6465" spans="1:4" x14ac:dyDescent="0.25">
      <c r="A6465" s="26" t="s">
        <v>2351</v>
      </c>
      <c r="B6465" s="20">
        <v>1</v>
      </c>
      <c r="C6465" s="20">
        <v>1</v>
      </c>
      <c r="D6465" s="20">
        <v>1</v>
      </c>
    </row>
    <row r="6466" spans="1:4" x14ac:dyDescent="0.25">
      <c r="A6466" s="21" t="s">
        <v>10</v>
      </c>
      <c r="B6466" s="20">
        <v>1</v>
      </c>
      <c r="C6466" s="20">
        <v>1</v>
      </c>
      <c r="D6466" s="20">
        <v>1</v>
      </c>
    </row>
    <row r="6467" spans="1:4" x14ac:dyDescent="0.25">
      <c r="A6467" s="26" t="s">
        <v>256</v>
      </c>
      <c r="B6467" s="20">
        <v>1</v>
      </c>
      <c r="C6467" s="20">
        <v>1</v>
      </c>
      <c r="D6467" s="20">
        <v>1</v>
      </c>
    </row>
    <row r="6468" spans="1:4" x14ac:dyDescent="0.25">
      <c r="A6468" s="21" t="s">
        <v>14</v>
      </c>
      <c r="B6468" s="20">
        <v>1</v>
      </c>
      <c r="C6468" s="20">
        <v>1</v>
      </c>
      <c r="D6468" s="20">
        <v>1</v>
      </c>
    </row>
    <row r="6469" spans="1:4" x14ac:dyDescent="0.25">
      <c r="A6469" s="26" t="s">
        <v>2351</v>
      </c>
      <c r="B6469" s="20">
        <v>1</v>
      </c>
      <c r="C6469" s="20">
        <v>1</v>
      </c>
      <c r="D6469" s="20">
        <v>1</v>
      </c>
    </row>
    <row r="6470" spans="1:4" x14ac:dyDescent="0.25">
      <c r="A6470" s="21" t="s">
        <v>16</v>
      </c>
      <c r="B6470" s="20">
        <v>1</v>
      </c>
      <c r="C6470" s="20">
        <v>1</v>
      </c>
      <c r="D6470" s="20">
        <v>1</v>
      </c>
    </row>
    <row r="6471" spans="1:4" x14ac:dyDescent="0.25">
      <c r="A6471" s="26" t="s">
        <v>2351</v>
      </c>
      <c r="B6471" s="20">
        <v>1</v>
      </c>
      <c r="C6471" s="20">
        <v>1</v>
      </c>
      <c r="D6471" s="20">
        <v>1</v>
      </c>
    </row>
    <row r="6472" spans="1:4" x14ac:dyDescent="0.25">
      <c r="A6472" s="19" t="s">
        <v>1515</v>
      </c>
      <c r="B6472" s="20">
        <v>4</v>
      </c>
      <c r="C6472" s="20">
        <v>4</v>
      </c>
      <c r="D6472" s="20">
        <v>4</v>
      </c>
    </row>
    <row r="6473" spans="1:4" x14ac:dyDescent="0.25">
      <c r="A6473" s="21" t="s">
        <v>9</v>
      </c>
      <c r="B6473" s="20">
        <v>1</v>
      </c>
      <c r="C6473" s="20">
        <v>1</v>
      </c>
      <c r="D6473" s="20">
        <v>1</v>
      </c>
    </row>
    <row r="6474" spans="1:4" x14ac:dyDescent="0.25">
      <c r="A6474" s="21" t="s">
        <v>7</v>
      </c>
      <c r="B6474" s="20">
        <v>1</v>
      </c>
      <c r="C6474" s="20">
        <v>1</v>
      </c>
      <c r="D6474" s="20">
        <v>1</v>
      </c>
    </row>
    <row r="6475" spans="1:4" x14ac:dyDescent="0.25">
      <c r="A6475" s="26" t="s">
        <v>320</v>
      </c>
      <c r="B6475" s="20">
        <v>1</v>
      </c>
      <c r="C6475" s="20">
        <v>1</v>
      </c>
      <c r="D6475" s="20">
        <v>1</v>
      </c>
    </row>
    <row r="6476" spans="1:4" x14ac:dyDescent="0.25">
      <c r="A6476" s="21" t="s">
        <v>12</v>
      </c>
      <c r="B6476" s="20">
        <v>1</v>
      </c>
      <c r="C6476" s="20">
        <v>1</v>
      </c>
      <c r="D6476" s="20">
        <v>1</v>
      </c>
    </row>
    <row r="6477" spans="1:4" x14ac:dyDescent="0.25">
      <c r="A6477" s="26" t="s">
        <v>264</v>
      </c>
      <c r="B6477" s="20">
        <v>1</v>
      </c>
      <c r="C6477" s="20">
        <v>1</v>
      </c>
      <c r="D6477" s="20">
        <v>1</v>
      </c>
    </row>
    <row r="6478" spans="1:4" x14ac:dyDescent="0.25">
      <c r="A6478" s="21" t="s">
        <v>13</v>
      </c>
      <c r="B6478" s="20">
        <v>1</v>
      </c>
      <c r="C6478" s="20">
        <v>1</v>
      </c>
      <c r="D6478" s="20">
        <v>1</v>
      </c>
    </row>
    <row r="6479" spans="1:4" x14ac:dyDescent="0.25">
      <c r="A6479" s="26" t="s">
        <v>90</v>
      </c>
      <c r="B6479" s="20">
        <v>1</v>
      </c>
      <c r="C6479" s="20">
        <v>1</v>
      </c>
      <c r="D6479" s="20">
        <v>1</v>
      </c>
    </row>
    <row r="6480" spans="1:4" x14ac:dyDescent="0.25">
      <c r="A6480" s="19" t="s">
        <v>992</v>
      </c>
      <c r="B6480" s="20">
        <v>5</v>
      </c>
      <c r="C6480" s="20">
        <v>5</v>
      </c>
      <c r="D6480" s="20">
        <v>5</v>
      </c>
    </row>
    <row r="6481" spans="1:4" x14ac:dyDescent="0.25">
      <c r="A6481" s="21" t="s">
        <v>9</v>
      </c>
      <c r="B6481" s="20">
        <v>1</v>
      </c>
      <c r="C6481" s="20">
        <v>1</v>
      </c>
      <c r="D6481" s="20">
        <v>1</v>
      </c>
    </row>
    <row r="6482" spans="1:4" x14ac:dyDescent="0.25">
      <c r="A6482" s="21" t="s">
        <v>8</v>
      </c>
      <c r="B6482" s="20">
        <v>1</v>
      </c>
      <c r="C6482" s="20">
        <v>1</v>
      </c>
      <c r="D6482" s="20">
        <v>1</v>
      </c>
    </row>
    <row r="6483" spans="1:4" x14ac:dyDescent="0.25">
      <c r="A6483" s="21" t="s">
        <v>7</v>
      </c>
      <c r="B6483" s="20">
        <v>1</v>
      </c>
      <c r="C6483" s="20">
        <v>1</v>
      </c>
      <c r="D6483" s="20">
        <v>1</v>
      </c>
    </row>
    <row r="6484" spans="1:4" x14ac:dyDescent="0.25">
      <c r="A6484" s="26" t="s">
        <v>260</v>
      </c>
      <c r="B6484" s="20">
        <v>1</v>
      </c>
      <c r="C6484" s="20">
        <v>1</v>
      </c>
      <c r="D6484" s="20">
        <v>1</v>
      </c>
    </row>
    <row r="6485" spans="1:4" x14ac:dyDescent="0.25">
      <c r="A6485" s="21" t="s">
        <v>12</v>
      </c>
      <c r="B6485" s="20">
        <v>1</v>
      </c>
      <c r="C6485" s="20">
        <v>1</v>
      </c>
      <c r="D6485" s="20">
        <v>1</v>
      </c>
    </row>
    <row r="6486" spans="1:4" x14ac:dyDescent="0.25">
      <c r="A6486" s="26" t="s">
        <v>264</v>
      </c>
      <c r="B6486" s="20">
        <v>1</v>
      </c>
      <c r="C6486" s="20">
        <v>1</v>
      </c>
      <c r="D6486" s="20">
        <v>1</v>
      </c>
    </row>
    <row r="6487" spans="1:4" x14ac:dyDescent="0.25">
      <c r="A6487" s="21" t="s">
        <v>13</v>
      </c>
      <c r="B6487" s="20">
        <v>1</v>
      </c>
      <c r="C6487" s="20">
        <v>1</v>
      </c>
      <c r="D6487" s="20">
        <v>1</v>
      </c>
    </row>
    <row r="6488" spans="1:4" x14ac:dyDescent="0.25">
      <c r="A6488" s="26" t="s">
        <v>90</v>
      </c>
      <c r="B6488" s="20">
        <v>1</v>
      </c>
      <c r="C6488" s="20">
        <v>1</v>
      </c>
      <c r="D6488" s="20">
        <v>1</v>
      </c>
    </row>
    <row r="6489" spans="1:4" x14ac:dyDescent="0.25">
      <c r="A6489" s="19" t="s">
        <v>1277</v>
      </c>
      <c r="B6489" s="20">
        <v>9</v>
      </c>
      <c r="C6489" s="20">
        <v>9</v>
      </c>
      <c r="D6489" s="20">
        <v>9</v>
      </c>
    </row>
    <row r="6490" spans="1:4" x14ac:dyDescent="0.25">
      <c r="A6490" s="21" t="s">
        <v>9</v>
      </c>
      <c r="B6490" s="20">
        <v>1</v>
      </c>
      <c r="C6490" s="20">
        <v>1</v>
      </c>
      <c r="D6490" s="20">
        <v>1</v>
      </c>
    </row>
    <row r="6491" spans="1:4" x14ac:dyDescent="0.25">
      <c r="A6491" s="21" t="s">
        <v>8</v>
      </c>
      <c r="B6491" s="20">
        <v>1</v>
      </c>
      <c r="C6491" s="20">
        <v>1</v>
      </c>
      <c r="D6491" s="20">
        <v>1</v>
      </c>
    </row>
    <row r="6492" spans="1:4" x14ac:dyDescent="0.25">
      <c r="A6492" s="21" t="s">
        <v>7</v>
      </c>
      <c r="B6492" s="20">
        <v>1</v>
      </c>
      <c r="C6492" s="20">
        <v>1</v>
      </c>
      <c r="D6492" s="20">
        <v>1</v>
      </c>
    </row>
    <row r="6493" spans="1:4" x14ac:dyDescent="0.25">
      <c r="A6493" s="26" t="s">
        <v>260</v>
      </c>
      <c r="B6493" s="20">
        <v>1</v>
      </c>
      <c r="C6493" s="20">
        <v>1</v>
      </c>
      <c r="D6493" s="20">
        <v>1</v>
      </c>
    </row>
    <row r="6494" spans="1:4" x14ac:dyDescent="0.25">
      <c r="A6494" s="21" t="s">
        <v>12</v>
      </c>
      <c r="B6494" s="20">
        <v>1</v>
      </c>
      <c r="C6494" s="20">
        <v>1</v>
      </c>
      <c r="D6494" s="20">
        <v>1</v>
      </c>
    </row>
    <row r="6495" spans="1:4" x14ac:dyDescent="0.25">
      <c r="A6495" s="26" t="s">
        <v>264</v>
      </c>
      <c r="B6495" s="20">
        <v>1</v>
      </c>
      <c r="C6495" s="20">
        <v>1</v>
      </c>
      <c r="D6495" s="20">
        <v>1</v>
      </c>
    </row>
    <row r="6496" spans="1:4" x14ac:dyDescent="0.25">
      <c r="A6496" s="21" t="s">
        <v>11</v>
      </c>
      <c r="B6496" s="20">
        <v>1</v>
      </c>
      <c r="C6496" s="20">
        <v>1</v>
      </c>
      <c r="D6496" s="20">
        <v>1</v>
      </c>
    </row>
    <row r="6497" spans="1:4" x14ac:dyDescent="0.25">
      <c r="A6497" s="26" t="s">
        <v>26</v>
      </c>
      <c r="B6497" s="20">
        <v>1</v>
      </c>
      <c r="C6497" s="20">
        <v>1</v>
      </c>
      <c r="D6497" s="20">
        <v>1</v>
      </c>
    </row>
    <row r="6498" spans="1:4" x14ac:dyDescent="0.25">
      <c r="A6498" s="21" t="s">
        <v>5</v>
      </c>
      <c r="B6498" s="20">
        <v>1</v>
      </c>
      <c r="C6498" s="20">
        <v>1</v>
      </c>
      <c r="D6498" s="20">
        <v>1</v>
      </c>
    </row>
    <row r="6499" spans="1:4" x14ac:dyDescent="0.25">
      <c r="A6499" s="26">
        <v>8402071341</v>
      </c>
      <c r="B6499" s="20">
        <v>1</v>
      </c>
      <c r="C6499" s="20">
        <v>1</v>
      </c>
      <c r="D6499" s="20">
        <v>1</v>
      </c>
    </row>
    <row r="6500" spans="1:4" x14ac:dyDescent="0.25">
      <c r="A6500" s="21" t="s">
        <v>6</v>
      </c>
      <c r="B6500" s="20">
        <v>1</v>
      </c>
      <c r="C6500" s="20">
        <v>1</v>
      </c>
      <c r="D6500" s="20">
        <v>1</v>
      </c>
    </row>
    <row r="6501" spans="1:4" x14ac:dyDescent="0.25">
      <c r="A6501" s="26" t="s">
        <v>2351</v>
      </c>
      <c r="B6501" s="20">
        <v>1</v>
      </c>
      <c r="C6501" s="20">
        <v>1</v>
      </c>
      <c r="D6501" s="20">
        <v>1</v>
      </c>
    </row>
    <row r="6502" spans="1:4" x14ac:dyDescent="0.25">
      <c r="A6502" s="21" t="s">
        <v>10</v>
      </c>
      <c r="B6502" s="20">
        <v>1</v>
      </c>
      <c r="C6502" s="20">
        <v>1</v>
      </c>
      <c r="D6502" s="20">
        <v>1</v>
      </c>
    </row>
    <row r="6503" spans="1:4" x14ac:dyDescent="0.25">
      <c r="A6503" s="26" t="s">
        <v>280</v>
      </c>
      <c r="B6503" s="20">
        <v>1</v>
      </c>
      <c r="C6503" s="20">
        <v>1</v>
      </c>
      <c r="D6503" s="20">
        <v>1</v>
      </c>
    </row>
    <row r="6504" spans="1:4" x14ac:dyDescent="0.25">
      <c r="A6504" s="21" t="s">
        <v>13</v>
      </c>
      <c r="B6504" s="20">
        <v>1</v>
      </c>
      <c r="C6504" s="20">
        <v>1</v>
      </c>
      <c r="D6504" s="20">
        <v>1</v>
      </c>
    </row>
    <row r="6505" spans="1:4" x14ac:dyDescent="0.25">
      <c r="A6505" s="26" t="s">
        <v>90</v>
      </c>
      <c r="B6505" s="20">
        <v>1</v>
      </c>
      <c r="C6505" s="20">
        <v>1</v>
      </c>
      <c r="D6505" s="20">
        <v>1</v>
      </c>
    </row>
    <row r="6506" spans="1:4" x14ac:dyDescent="0.25">
      <c r="A6506" s="19" t="s">
        <v>58</v>
      </c>
      <c r="B6506" s="20">
        <v>21</v>
      </c>
      <c r="C6506" s="20">
        <v>21</v>
      </c>
      <c r="D6506" s="20">
        <v>21</v>
      </c>
    </row>
    <row r="6507" spans="1:4" x14ac:dyDescent="0.25">
      <c r="A6507" s="21" t="s">
        <v>9</v>
      </c>
      <c r="B6507" s="20">
        <v>2</v>
      </c>
      <c r="C6507" s="20">
        <v>2</v>
      </c>
      <c r="D6507" s="20">
        <v>2</v>
      </c>
    </row>
    <row r="6508" spans="1:4" x14ac:dyDescent="0.25">
      <c r="A6508" s="21" t="s">
        <v>8</v>
      </c>
      <c r="B6508" s="20">
        <v>2</v>
      </c>
      <c r="C6508" s="20">
        <v>2</v>
      </c>
      <c r="D6508" s="20">
        <v>2</v>
      </c>
    </row>
    <row r="6509" spans="1:4" x14ac:dyDescent="0.25">
      <c r="A6509" s="21" t="s">
        <v>7</v>
      </c>
      <c r="B6509" s="20">
        <v>2</v>
      </c>
      <c r="C6509" s="20">
        <v>2</v>
      </c>
      <c r="D6509" s="20">
        <v>2</v>
      </c>
    </row>
    <row r="6510" spans="1:4" x14ac:dyDescent="0.25">
      <c r="A6510" s="26" t="s">
        <v>602</v>
      </c>
      <c r="B6510" s="20">
        <v>1</v>
      </c>
      <c r="C6510" s="20">
        <v>1</v>
      </c>
      <c r="D6510" s="20">
        <v>1</v>
      </c>
    </row>
    <row r="6511" spans="1:4" x14ac:dyDescent="0.25">
      <c r="A6511" s="26" t="s">
        <v>2351</v>
      </c>
      <c r="B6511" s="20">
        <v>1</v>
      </c>
      <c r="C6511" s="20">
        <v>1</v>
      </c>
      <c r="D6511" s="20">
        <v>1</v>
      </c>
    </row>
    <row r="6512" spans="1:4" x14ac:dyDescent="0.25">
      <c r="A6512" s="21" t="s">
        <v>12</v>
      </c>
      <c r="B6512" s="20">
        <v>2</v>
      </c>
      <c r="C6512" s="20">
        <v>2</v>
      </c>
      <c r="D6512" s="20">
        <v>2</v>
      </c>
    </row>
    <row r="6513" spans="1:4" x14ac:dyDescent="0.25">
      <c r="A6513" s="26" t="s">
        <v>264</v>
      </c>
      <c r="B6513" s="20">
        <v>2</v>
      </c>
      <c r="C6513" s="20">
        <v>2</v>
      </c>
      <c r="D6513" s="20">
        <v>2</v>
      </c>
    </row>
    <row r="6514" spans="1:4" x14ac:dyDescent="0.25">
      <c r="A6514" s="21" t="s">
        <v>11</v>
      </c>
      <c r="B6514" s="20">
        <v>2</v>
      </c>
      <c r="C6514" s="20">
        <v>2</v>
      </c>
      <c r="D6514" s="20">
        <v>2</v>
      </c>
    </row>
    <row r="6515" spans="1:4" x14ac:dyDescent="0.25">
      <c r="A6515" s="26" t="s">
        <v>500</v>
      </c>
      <c r="B6515" s="20">
        <v>1</v>
      </c>
      <c r="C6515" s="20">
        <v>1</v>
      </c>
      <c r="D6515" s="20">
        <v>1</v>
      </c>
    </row>
    <row r="6516" spans="1:4" x14ac:dyDescent="0.25">
      <c r="A6516" s="26" t="s">
        <v>28</v>
      </c>
      <c r="B6516" s="20">
        <v>1</v>
      </c>
      <c r="C6516" s="20">
        <v>1</v>
      </c>
      <c r="D6516" s="20">
        <v>1</v>
      </c>
    </row>
    <row r="6517" spans="1:4" x14ac:dyDescent="0.25">
      <c r="A6517" s="21" t="s">
        <v>5</v>
      </c>
      <c r="B6517" s="20">
        <v>2</v>
      </c>
      <c r="C6517" s="20">
        <v>2</v>
      </c>
      <c r="D6517" s="20">
        <v>2</v>
      </c>
    </row>
    <row r="6518" spans="1:4" x14ac:dyDescent="0.25">
      <c r="A6518" s="26">
        <v>6070720458</v>
      </c>
      <c r="B6518" s="20">
        <v>1</v>
      </c>
      <c r="C6518" s="20">
        <v>1</v>
      </c>
      <c r="D6518" s="20">
        <v>1</v>
      </c>
    </row>
    <row r="6519" spans="1:4" x14ac:dyDescent="0.25">
      <c r="A6519" s="26" t="s">
        <v>1588</v>
      </c>
      <c r="B6519" s="20">
        <v>1</v>
      </c>
      <c r="C6519" s="20">
        <v>1</v>
      </c>
      <c r="D6519" s="20">
        <v>1</v>
      </c>
    </row>
    <row r="6520" spans="1:4" x14ac:dyDescent="0.25">
      <c r="A6520" s="21" t="s">
        <v>6</v>
      </c>
      <c r="B6520" s="20">
        <v>2</v>
      </c>
      <c r="C6520" s="20">
        <v>2</v>
      </c>
      <c r="D6520" s="20">
        <v>2</v>
      </c>
    </row>
    <row r="6521" spans="1:4" x14ac:dyDescent="0.25">
      <c r="A6521" s="26">
        <v>9786070720451</v>
      </c>
      <c r="B6521" s="20">
        <v>1</v>
      </c>
      <c r="C6521" s="20">
        <v>1</v>
      </c>
      <c r="D6521" s="20">
        <v>1</v>
      </c>
    </row>
    <row r="6522" spans="1:4" x14ac:dyDescent="0.25">
      <c r="A6522" s="26" t="s">
        <v>2351</v>
      </c>
      <c r="B6522" s="20">
        <v>1</v>
      </c>
      <c r="C6522" s="20">
        <v>1</v>
      </c>
      <c r="D6522" s="20">
        <v>1</v>
      </c>
    </row>
    <row r="6523" spans="1:4" x14ac:dyDescent="0.25">
      <c r="A6523" s="21" t="s">
        <v>10</v>
      </c>
      <c r="B6523" s="20">
        <v>2</v>
      </c>
      <c r="C6523" s="20">
        <v>2</v>
      </c>
      <c r="D6523" s="20">
        <v>2</v>
      </c>
    </row>
    <row r="6524" spans="1:4" x14ac:dyDescent="0.25">
      <c r="A6524" s="26" t="s">
        <v>1224</v>
      </c>
      <c r="B6524" s="20">
        <v>2</v>
      </c>
      <c r="C6524" s="20">
        <v>2</v>
      </c>
      <c r="D6524" s="20">
        <v>2</v>
      </c>
    </row>
    <row r="6525" spans="1:4" x14ac:dyDescent="0.25">
      <c r="A6525" s="21" t="s">
        <v>13</v>
      </c>
      <c r="B6525" s="20">
        <v>1</v>
      </c>
      <c r="C6525" s="20">
        <v>1</v>
      </c>
      <c r="D6525" s="20">
        <v>1</v>
      </c>
    </row>
    <row r="6526" spans="1:4" x14ac:dyDescent="0.25">
      <c r="A6526" s="26" t="s">
        <v>90</v>
      </c>
      <c r="B6526" s="20">
        <v>1</v>
      </c>
      <c r="C6526" s="20">
        <v>1</v>
      </c>
      <c r="D6526" s="20">
        <v>1</v>
      </c>
    </row>
    <row r="6527" spans="1:4" x14ac:dyDescent="0.25">
      <c r="A6527" s="21" t="s">
        <v>14</v>
      </c>
      <c r="B6527" s="20">
        <v>2</v>
      </c>
      <c r="C6527" s="20">
        <v>2</v>
      </c>
      <c r="D6527" s="20">
        <v>2</v>
      </c>
    </row>
    <row r="6528" spans="1:4" x14ac:dyDescent="0.25">
      <c r="A6528" s="26" t="s">
        <v>2351</v>
      </c>
      <c r="B6528" s="20">
        <v>2</v>
      </c>
      <c r="C6528" s="20">
        <v>2</v>
      </c>
      <c r="D6528" s="20">
        <v>2</v>
      </c>
    </row>
    <row r="6529" spans="1:4" x14ac:dyDescent="0.25">
      <c r="A6529" s="21" t="s">
        <v>16</v>
      </c>
      <c r="B6529" s="20">
        <v>2</v>
      </c>
      <c r="C6529" s="20">
        <v>2</v>
      </c>
      <c r="D6529" s="20">
        <v>2</v>
      </c>
    </row>
    <row r="6530" spans="1:4" x14ac:dyDescent="0.25">
      <c r="A6530" s="26" t="s">
        <v>2351</v>
      </c>
      <c r="B6530" s="20">
        <v>2</v>
      </c>
      <c r="C6530" s="20">
        <v>2</v>
      </c>
      <c r="D6530" s="20">
        <v>2</v>
      </c>
    </row>
    <row r="6531" spans="1:4" x14ac:dyDescent="0.25">
      <c r="A6531" s="19" t="s">
        <v>313</v>
      </c>
      <c r="B6531" s="20">
        <v>5</v>
      </c>
      <c r="C6531" s="20">
        <v>5</v>
      </c>
      <c r="D6531" s="20">
        <v>5</v>
      </c>
    </row>
    <row r="6532" spans="1:4" x14ac:dyDescent="0.25">
      <c r="A6532" s="21" t="s">
        <v>9</v>
      </c>
      <c r="B6532" s="20">
        <v>1</v>
      </c>
      <c r="C6532" s="20">
        <v>1</v>
      </c>
      <c r="D6532" s="20">
        <v>1</v>
      </c>
    </row>
    <row r="6533" spans="1:4" x14ac:dyDescent="0.25">
      <c r="A6533" s="21" t="s">
        <v>7</v>
      </c>
      <c r="B6533" s="20">
        <v>1</v>
      </c>
      <c r="C6533" s="20">
        <v>1</v>
      </c>
      <c r="D6533" s="20">
        <v>1</v>
      </c>
    </row>
    <row r="6534" spans="1:4" x14ac:dyDescent="0.25">
      <c r="A6534" s="26" t="s">
        <v>315</v>
      </c>
      <c r="B6534" s="20">
        <v>1</v>
      </c>
      <c r="C6534" s="20">
        <v>1</v>
      </c>
      <c r="D6534" s="20">
        <v>1</v>
      </c>
    </row>
    <row r="6535" spans="1:4" x14ac:dyDescent="0.25">
      <c r="A6535" s="21" t="s">
        <v>12</v>
      </c>
      <c r="B6535" s="20">
        <v>1</v>
      </c>
      <c r="C6535" s="20">
        <v>1</v>
      </c>
      <c r="D6535" s="20">
        <v>1</v>
      </c>
    </row>
    <row r="6536" spans="1:4" x14ac:dyDescent="0.25">
      <c r="A6536" s="26" t="s">
        <v>264</v>
      </c>
      <c r="B6536" s="20">
        <v>1</v>
      </c>
      <c r="C6536" s="20">
        <v>1</v>
      </c>
      <c r="D6536" s="20">
        <v>1</v>
      </c>
    </row>
    <row r="6537" spans="1:4" x14ac:dyDescent="0.25">
      <c r="A6537" s="21" t="s">
        <v>5</v>
      </c>
      <c r="B6537" s="20">
        <v>1</v>
      </c>
      <c r="C6537" s="20">
        <v>1</v>
      </c>
      <c r="D6537" s="20">
        <v>1</v>
      </c>
    </row>
    <row r="6538" spans="1:4" x14ac:dyDescent="0.25">
      <c r="A6538" s="26">
        <v>789584535924</v>
      </c>
      <c r="B6538" s="20">
        <v>1</v>
      </c>
      <c r="C6538" s="20">
        <v>1</v>
      </c>
      <c r="D6538" s="20">
        <v>1</v>
      </c>
    </row>
    <row r="6539" spans="1:4" x14ac:dyDescent="0.25">
      <c r="A6539" s="21" t="s">
        <v>13</v>
      </c>
      <c r="B6539" s="20">
        <v>1</v>
      </c>
      <c r="C6539" s="20">
        <v>1</v>
      </c>
      <c r="D6539" s="20">
        <v>1</v>
      </c>
    </row>
    <row r="6540" spans="1:4" x14ac:dyDescent="0.25">
      <c r="A6540" s="26" t="s">
        <v>228</v>
      </c>
      <c r="B6540" s="20">
        <v>1</v>
      </c>
      <c r="C6540" s="20">
        <v>1</v>
      </c>
      <c r="D6540" s="20">
        <v>1</v>
      </c>
    </row>
    <row r="6541" spans="1:4" x14ac:dyDescent="0.25">
      <c r="A6541" s="19" t="s">
        <v>244</v>
      </c>
      <c r="B6541" s="20">
        <v>11</v>
      </c>
      <c r="C6541" s="20">
        <v>11</v>
      </c>
      <c r="D6541" s="20">
        <v>11</v>
      </c>
    </row>
    <row r="6542" spans="1:4" x14ac:dyDescent="0.25">
      <c r="A6542" s="21" t="s">
        <v>9</v>
      </c>
      <c r="B6542" s="20">
        <v>1</v>
      </c>
      <c r="C6542" s="20">
        <v>1</v>
      </c>
      <c r="D6542" s="20">
        <v>1</v>
      </c>
    </row>
    <row r="6543" spans="1:4" x14ac:dyDescent="0.25">
      <c r="A6543" s="21" t="s">
        <v>8</v>
      </c>
      <c r="B6543" s="20">
        <v>1</v>
      </c>
      <c r="C6543" s="20">
        <v>1</v>
      </c>
      <c r="D6543" s="20">
        <v>1</v>
      </c>
    </row>
    <row r="6544" spans="1:4" x14ac:dyDescent="0.25">
      <c r="A6544" s="21" t="s">
        <v>7</v>
      </c>
      <c r="B6544" s="20">
        <v>1</v>
      </c>
      <c r="C6544" s="20">
        <v>1</v>
      </c>
      <c r="D6544" s="20">
        <v>1</v>
      </c>
    </row>
    <row r="6545" spans="1:4" x14ac:dyDescent="0.25">
      <c r="A6545" s="26" t="s">
        <v>1599</v>
      </c>
      <c r="B6545" s="20">
        <v>1</v>
      </c>
      <c r="C6545" s="20">
        <v>1</v>
      </c>
      <c r="D6545" s="20">
        <v>1</v>
      </c>
    </row>
    <row r="6546" spans="1:4" x14ac:dyDescent="0.25">
      <c r="A6546" s="21" t="s">
        <v>12</v>
      </c>
      <c r="B6546" s="20">
        <v>1</v>
      </c>
      <c r="C6546" s="20">
        <v>1</v>
      </c>
      <c r="D6546" s="20">
        <v>1</v>
      </c>
    </row>
    <row r="6547" spans="1:4" x14ac:dyDescent="0.25">
      <c r="A6547" s="26" t="s">
        <v>264</v>
      </c>
      <c r="B6547" s="20">
        <v>1</v>
      </c>
      <c r="C6547" s="20">
        <v>1</v>
      </c>
      <c r="D6547" s="20">
        <v>1</v>
      </c>
    </row>
    <row r="6548" spans="1:4" x14ac:dyDescent="0.25">
      <c r="A6548" s="21" t="s">
        <v>11</v>
      </c>
      <c r="B6548" s="20">
        <v>1</v>
      </c>
      <c r="C6548" s="20">
        <v>1</v>
      </c>
      <c r="D6548" s="20">
        <v>1</v>
      </c>
    </row>
    <row r="6549" spans="1:4" x14ac:dyDescent="0.25">
      <c r="A6549" s="26" t="s">
        <v>163</v>
      </c>
      <c r="B6549" s="20">
        <v>1</v>
      </c>
      <c r="C6549" s="20">
        <v>1</v>
      </c>
      <c r="D6549" s="20">
        <v>1</v>
      </c>
    </row>
    <row r="6550" spans="1:4" x14ac:dyDescent="0.25">
      <c r="A6550" s="21" t="s">
        <v>5</v>
      </c>
      <c r="B6550" s="20">
        <v>1</v>
      </c>
      <c r="C6550" s="20">
        <v>1</v>
      </c>
      <c r="D6550" s="20">
        <v>1</v>
      </c>
    </row>
    <row r="6551" spans="1:4" x14ac:dyDescent="0.25">
      <c r="A6551" s="26" t="s">
        <v>1810</v>
      </c>
      <c r="B6551" s="20">
        <v>1</v>
      </c>
      <c r="C6551" s="20">
        <v>1</v>
      </c>
      <c r="D6551" s="20">
        <v>1</v>
      </c>
    </row>
    <row r="6552" spans="1:4" x14ac:dyDescent="0.25">
      <c r="A6552" s="21" t="s">
        <v>6</v>
      </c>
      <c r="B6552" s="20">
        <v>1</v>
      </c>
      <c r="C6552" s="20">
        <v>1</v>
      </c>
      <c r="D6552" s="20">
        <v>1</v>
      </c>
    </row>
    <row r="6553" spans="1:4" x14ac:dyDescent="0.25">
      <c r="A6553" s="26">
        <v>9789582400170</v>
      </c>
      <c r="B6553" s="20">
        <v>1</v>
      </c>
      <c r="C6553" s="20">
        <v>1</v>
      </c>
      <c r="D6553" s="20">
        <v>1</v>
      </c>
    </row>
    <row r="6554" spans="1:4" x14ac:dyDescent="0.25">
      <c r="A6554" s="21" t="s">
        <v>10</v>
      </c>
      <c r="B6554" s="20">
        <v>1</v>
      </c>
      <c r="C6554" s="20">
        <v>1</v>
      </c>
      <c r="D6554" s="20">
        <v>1</v>
      </c>
    </row>
    <row r="6555" spans="1:4" x14ac:dyDescent="0.25">
      <c r="A6555" s="26" t="s">
        <v>256</v>
      </c>
      <c r="B6555" s="20">
        <v>1</v>
      </c>
      <c r="C6555" s="20">
        <v>1</v>
      </c>
      <c r="D6555" s="20">
        <v>1</v>
      </c>
    </row>
    <row r="6556" spans="1:4" x14ac:dyDescent="0.25">
      <c r="A6556" s="21" t="s">
        <v>13</v>
      </c>
      <c r="B6556" s="20">
        <v>1</v>
      </c>
      <c r="C6556" s="20">
        <v>1</v>
      </c>
      <c r="D6556" s="20">
        <v>1</v>
      </c>
    </row>
    <row r="6557" spans="1:4" x14ac:dyDescent="0.25">
      <c r="A6557" s="26" t="s">
        <v>90</v>
      </c>
      <c r="B6557" s="20">
        <v>1</v>
      </c>
      <c r="C6557" s="20">
        <v>1</v>
      </c>
      <c r="D6557" s="20">
        <v>1</v>
      </c>
    </row>
    <row r="6558" spans="1:4" x14ac:dyDescent="0.25">
      <c r="A6558" s="21" t="s">
        <v>14</v>
      </c>
      <c r="B6558" s="20">
        <v>1</v>
      </c>
      <c r="C6558" s="20">
        <v>1</v>
      </c>
      <c r="D6558" s="20">
        <v>1</v>
      </c>
    </row>
    <row r="6559" spans="1:4" x14ac:dyDescent="0.25">
      <c r="A6559" s="26" t="s">
        <v>2351</v>
      </c>
      <c r="B6559" s="20">
        <v>1</v>
      </c>
      <c r="C6559" s="20">
        <v>1</v>
      </c>
      <c r="D6559" s="20">
        <v>1</v>
      </c>
    </row>
    <row r="6560" spans="1:4" x14ac:dyDescent="0.25">
      <c r="A6560" s="21" t="s">
        <v>16</v>
      </c>
      <c r="B6560" s="20">
        <v>1</v>
      </c>
      <c r="C6560" s="20">
        <v>1</v>
      </c>
      <c r="D6560" s="20">
        <v>1</v>
      </c>
    </row>
    <row r="6561" spans="1:4" x14ac:dyDescent="0.25">
      <c r="A6561" s="26" t="s">
        <v>2351</v>
      </c>
      <c r="B6561" s="20">
        <v>1</v>
      </c>
      <c r="C6561" s="20">
        <v>1</v>
      </c>
      <c r="D6561" s="20">
        <v>1</v>
      </c>
    </row>
    <row r="6562" spans="1:4" x14ac:dyDescent="0.25">
      <c r="A6562" s="19" t="s">
        <v>157</v>
      </c>
      <c r="B6562" s="20">
        <v>10</v>
      </c>
      <c r="C6562" s="20">
        <v>10</v>
      </c>
      <c r="D6562" s="20">
        <v>10</v>
      </c>
    </row>
    <row r="6563" spans="1:4" x14ac:dyDescent="0.25">
      <c r="A6563" s="21" t="s">
        <v>9</v>
      </c>
      <c r="B6563" s="20">
        <v>1</v>
      </c>
      <c r="C6563" s="20">
        <v>1</v>
      </c>
      <c r="D6563" s="20">
        <v>1</v>
      </c>
    </row>
    <row r="6564" spans="1:4" x14ac:dyDescent="0.25">
      <c r="A6564" s="21" t="s">
        <v>8</v>
      </c>
      <c r="B6564" s="20">
        <v>1</v>
      </c>
      <c r="C6564" s="20">
        <v>1</v>
      </c>
      <c r="D6564" s="20">
        <v>1</v>
      </c>
    </row>
    <row r="6565" spans="1:4" x14ac:dyDescent="0.25">
      <c r="A6565" s="21" t="s">
        <v>7</v>
      </c>
      <c r="B6565" s="20">
        <v>1</v>
      </c>
      <c r="C6565" s="20">
        <v>1</v>
      </c>
      <c r="D6565" s="20">
        <v>1</v>
      </c>
    </row>
    <row r="6566" spans="1:4" x14ac:dyDescent="0.25">
      <c r="A6566" s="26" t="s">
        <v>2351</v>
      </c>
      <c r="B6566" s="20">
        <v>1</v>
      </c>
      <c r="C6566" s="20">
        <v>1</v>
      </c>
      <c r="D6566" s="20">
        <v>1</v>
      </c>
    </row>
    <row r="6567" spans="1:4" x14ac:dyDescent="0.25">
      <c r="A6567" s="21" t="s">
        <v>12</v>
      </c>
      <c r="B6567" s="20">
        <v>1</v>
      </c>
      <c r="C6567" s="20">
        <v>1</v>
      </c>
      <c r="D6567" s="20">
        <v>1</v>
      </c>
    </row>
    <row r="6568" spans="1:4" x14ac:dyDescent="0.25">
      <c r="A6568" s="26" t="s">
        <v>264</v>
      </c>
      <c r="B6568" s="20">
        <v>1</v>
      </c>
      <c r="C6568" s="20">
        <v>1</v>
      </c>
      <c r="D6568" s="20">
        <v>1</v>
      </c>
    </row>
    <row r="6569" spans="1:4" x14ac:dyDescent="0.25">
      <c r="A6569" s="21" t="s">
        <v>11</v>
      </c>
      <c r="B6569" s="20">
        <v>1</v>
      </c>
      <c r="C6569" s="20">
        <v>1</v>
      </c>
      <c r="D6569" s="20">
        <v>1</v>
      </c>
    </row>
    <row r="6570" spans="1:4" x14ac:dyDescent="0.25">
      <c r="A6570" s="26" t="s">
        <v>28</v>
      </c>
      <c r="B6570" s="20">
        <v>1</v>
      </c>
      <c r="C6570" s="20">
        <v>1</v>
      </c>
      <c r="D6570" s="20">
        <v>1</v>
      </c>
    </row>
    <row r="6571" spans="1:4" x14ac:dyDescent="0.25">
      <c r="A6571" s="21" t="s">
        <v>5</v>
      </c>
      <c r="B6571" s="20">
        <v>1</v>
      </c>
      <c r="C6571" s="20">
        <v>1</v>
      </c>
      <c r="D6571" s="20">
        <v>1</v>
      </c>
    </row>
    <row r="6572" spans="1:4" x14ac:dyDescent="0.25">
      <c r="A6572" s="26" t="s">
        <v>2351</v>
      </c>
      <c r="B6572" s="20">
        <v>1</v>
      </c>
      <c r="C6572" s="20">
        <v>1</v>
      </c>
      <c r="D6572" s="20">
        <v>1</v>
      </c>
    </row>
    <row r="6573" spans="1:4" x14ac:dyDescent="0.25">
      <c r="A6573" s="21" t="s">
        <v>6</v>
      </c>
      <c r="B6573" s="20">
        <v>1</v>
      </c>
      <c r="C6573" s="20">
        <v>1</v>
      </c>
      <c r="D6573" s="20">
        <v>1</v>
      </c>
    </row>
    <row r="6574" spans="1:4" x14ac:dyDescent="0.25">
      <c r="A6574" s="26" t="s">
        <v>2351</v>
      </c>
      <c r="B6574" s="20">
        <v>1</v>
      </c>
      <c r="C6574" s="20">
        <v>1</v>
      </c>
      <c r="D6574" s="20">
        <v>1</v>
      </c>
    </row>
    <row r="6575" spans="1:4" x14ac:dyDescent="0.25">
      <c r="A6575" s="21" t="s">
        <v>10</v>
      </c>
      <c r="B6575" s="20">
        <v>1</v>
      </c>
      <c r="C6575" s="20">
        <v>1</v>
      </c>
      <c r="D6575" s="20">
        <v>1</v>
      </c>
    </row>
    <row r="6576" spans="1:4" x14ac:dyDescent="0.25">
      <c r="A6576" s="26" t="s">
        <v>256</v>
      </c>
      <c r="B6576" s="20">
        <v>1</v>
      </c>
      <c r="C6576" s="20">
        <v>1</v>
      </c>
      <c r="D6576" s="20">
        <v>1</v>
      </c>
    </row>
    <row r="6577" spans="1:4" x14ac:dyDescent="0.25">
      <c r="A6577" s="21" t="s">
        <v>14</v>
      </c>
      <c r="B6577" s="20">
        <v>1</v>
      </c>
      <c r="C6577" s="20">
        <v>1</v>
      </c>
      <c r="D6577" s="20">
        <v>1</v>
      </c>
    </row>
    <row r="6578" spans="1:4" x14ac:dyDescent="0.25">
      <c r="A6578" s="26" t="s">
        <v>2351</v>
      </c>
      <c r="B6578" s="20">
        <v>1</v>
      </c>
      <c r="C6578" s="20">
        <v>1</v>
      </c>
      <c r="D6578" s="20">
        <v>1</v>
      </c>
    </row>
    <row r="6579" spans="1:4" x14ac:dyDescent="0.25">
      <c r="A6579" s="21" t="s">
        <v>16</v>
      </c>
      <c r="B6579" s="20">
        <v>1</v>
      </c>
      <c r="C6579" s="20">
        <v>1</v>
      </c>
      <c r="D6579" s="20">
        <v>1</v>
      </c>
    </row>
    <row r="6580" spans="1:4" x14ac:dyDescent="0.25">
      <c r="A6580" s="26" t="s">
        <v>2351</v>
      </c>
      <c r="B6580" s="20">
        <v>1</v>
      </c>
      <c r="C6580" s="20">
        <v>1</v>
      </c>
      <c r="D6580" s="20">
        <v>1</v>
      </c>
    </row>
    <row r="6581" spans="1:4" x14ac:dyDescent="0.25">
      <c r="A6581" s="19" t="s">
        <v>1315</v>
      </c>
      <c r="B6581" s="20">
        <v>6</v>
      </c>
      <c r="C6581" s="20">
        <v>6</v>
      </c>
      <c r="D6581" s="20">
        <v>6</v>
      </c>
    </row>
    <row r="6582" spans="1:4" x14ac:dyDescent="0.25">
      <c r="A6582" s="21" t="s">
        <v>9</v>
      </c>
      <c r="B6582" s="20">
        <v>1</v>
      </c>
      <c r="C6582" s="20">
        <v>1</v>
      </c>
      <c r="D6582" s="20">
        <v>1</v>
      </c>
    </row>
    <row r="6583" spans="1:4" x14ac:dyDescent="0.25">
      <c r="A6583" s="21" t="s">
        <v>7</v>
      </c>
      <c r="B6583" s="20">
        <v>1</v>
      </c>
      <c r="C6583" s="20">
        <v>1</v>
      </c>
      <c r="D6583" s="20">
        <v>1</v>
      </c>
    </row>
    <row r="6584" spans="1:4" x14ac:dyDescent="0.25">
      <c r="A6584" s="26" t="s">
        <v>320</v>
      </c>
      <c r="B6584" s="20">
        <v>1</v>
      </c>
      <c r="C6584" s="20">
        <v>1</v>
      </c>
      <c r="D6584" s="20">
        <v>1</v>
      </c>
    </row>
    <row r="6585" spans="1:4" x14ac:dyDescent="0.25">
      <c r="A6585" s="21" t="s">
        <v>12</v>
      </c>
      <c r="B6585" s="20">
        <v>1</v>
      </c>
      <c r="C6585" s="20">
        <v>1</v>
      </c>
      <c r="D6585" s="20">
        <v>1</v>
      </c>
    </row>
    <row r="6586" spans="1:4" x14ac:dyDescent="0.25">
      <c r="A6586" s="26" t="s">
        <v>264</v>
      </c>
      <c r="B6586" s="20">
        <v>1</v>
      </c>
      <c r="C6586" s="20">
        <v>1</v>
      </c>
      <c r="D6586" s="20">
        <v>1</v>
      </c>
    </row>
    <row r="6587" spans="1:4" x14ac:dyDescent="0.25">
      <c r="A6587" s="21" t="s">
        <v>5</v>
      </c>
      <c r="B6587" s="20">
        <v>1</v>
      </c>
      <c r="C6587" s="20">
        <v>1</v>
      </c>
      <c r="D6587" s="20">
        <v>1</v>
      </c>
    </row>
    <row r="6588" spans="1:4" x14ac:dyDescent="0.25">
      <c r="A6588" s="26">
        <v>9587582535</v>
      </c>
      <c r="B6588" s="20">
        <v>1</v>
      </c>
      <c r="C6588" s="20">
        <v>1</v>
      </c>
      <c r="D6588" s="20">
        <v>1</v>
      </c>
    </row>
    <row r="6589" spans="1:4" x14ac:dyDescent="0.25">
      <c r="A6589" s="21" t="s">
        <v>6</v>
      </c>
      <c r="B6589" s="20">
        <v>1</v>
      </c>
      <c r="C6589" s="20">
        <v>1</v>
      </c>
      <c r="D6589" s="20">
        <v>1</v>
      </c>
    </row>
    <row r="6590" spans="1:4" x14ac:dyDescent="0.25">
      <c r="A6590" s="26">
        <v>9789587582536</v>
      </c>
      <c r="B6590" s="20">
        <v>1</v>
      </c>
      <c r="C6590" s="20">
        <v>1</v>
      </c>
      <c r="D6590" s="20">
        <v>1</v>
      </c>
    </row>
    <row r="6591" spans="1:4" x14ac:dyDescent="0.25">
      <c r="A6591" s="21" t="s">
        <v>13</v>
      </c>
      <c r="B6591" s="20">
        <v>1</v>
      </c>
      <c r="C6591" s="20">
        <v>1</v>
      </c>
      <c r="D6591" s="20">
        <v>1</v>
      </c>
    </row>
    <row r="6592" spans="1:4" x14ac:dyDescent="0.25">
      <c r="A6592" s="26" t="s">
        <v>90</v>
      </c>
      <c r="B6592" s="20">
        <v>1</v>
      </c>
      <c r="C6592" s="20">
        <v>1</v>
      </c>
      <c r="D6592" s="20">
        <v>1</v>
      </c>
    </row>
    <row r="6593" spans="1:4" x14ac:dyDescent="0.25">
      <c r="A6593" s="19" t="s">
        <v>1446</v>
      </c>
      <c r="B6593" s="20">
        <v>11</v>
      </c>
      <c r="C6593" s="20">
        <v>11</v>
      </c>
      <c r="D6593" s="20">
        <v>11</v>
      </c>
    </row>
    <row r="6594" spans="1:4" x14ac:dyDescent="0.25">
      <c r="A6594" s="21" t="s">
        <v>9</v>
      </c>
      <c r="B6594" s="20">
        <v>1</v>
      </c>
      <c r="C6594" s="20">
        <v>1</v>
      </c>
      <c r="D6594" s="20">
        <v>1</v>
      </c>
    </row>
    <row r="6595" spans="1:4" x14ac:dyDescent="0.25">
      <c r="A6595" s="21" t="s">
        <v>8</v>
      </c>
      <c r="B6595" s="20">
        <v>1</v>
      </c>
      <c r="C6595" s="20">
        <v>1</v>
      </c>
      <c r="D6595" s="20">
        <v>1</v>
      </c>
    </row>
    <row r="6596" spans="1:4" x14ac:dyDescent="0.25">
      <c r="A6596" s="21" t="s">
        <v>7</v>
      </c>
      <c r="B6596" s="20">
        <v>1</v>
      </c>
      <c r="C6596" s="20">
        <v>1</v>
      </c>
      <c r="D6596" s="20">
        <v>1</v>
      </c>
    </row>
    <row r="6597" spans="1:4" x14ac:dyDescent="0.25">
      <c r="A6597" s="26" t="s">
        <v>1569</v>
      </c>
      <c r="B6597" s="20">
        <v>1</v>
      </c>
      <c r="C6597" s="20">
        <v>1</v>
      </c>
      <c r="D6597" s="20">
        <v>1</v>
      </c>
    </row>
    <row r="6598" spans="1:4" x14ac:dyDescent="0.25">
      <c r="A6598" s="21" t="s">
        <v>12</v>
      </c>
      <c r="B6598" s="20">
        <v>1</v>
      </c>
      <c r="C6598" s="20">
        <v>1</v>
      </c>
      <c r="D6598" s="20">
        <v>1</v>
      </c>
    </row>
    <row r="6599" spans="1:4" x14ac:dyDescent="0.25">
      <c r="A6599" s="26" t="s">
        <v>264</v>
      </c>
      <c r="B6599" s="20">
        <v>1</v>
      </c>
      <c r="C6599" s="20">
        <v>1</v>
      </c>
      <c r="D6599" s="20">
        <v>1</v>
      </c>
    </row>
    <row r="6600" spans="1:4" x14ac:dyDescent="0.25">
      <c r="A6600" s="21" t="s">
        <v>11</v>
      </c>
      <c r="B6600" s="20">
        <v>1</v>
      </c>
      <c r="C6600" s="20">
        <v>1</v>
      </c>
      <c r="D6600" s="20">
        <v>1</v>
      </c>
    </row>
    <row r="6601" spans="1:4" x14ac:dyDescent="0.25">
      <c r="A6601" s="26" t="s">
        <v>26</v>
      </c>
      <c r="B6601" s="20">
        <v>1</v>
      </c>
      <c r="C6601" s="20">
        <v>1</v>
      </c>
      <c r="D6601" s="20">
        <v>1</v>
      </c>
    </row>
    <row r="6602" spans="1:4" x14ac:dyDescent="0.25">
      <c r="A6602" s="21" t="s">
        <v>5</v>
      </c>
      <c r="B6602" s="20">
        <v>1</v>
      </c>
      <c r="C6602" s="20">
        <v>1</v>
      </c>
      <c r="D6602" s="20">
        <v>1</v>
      </c>
    </row>
    <row r="6603" spans="1:4" x14ac:dyDescent="0.25">
      <c r="A6603" s="26">
        <v>9588089611</v>
      </c>
      <c r="B6603" s="20">
        <v>1</v>
      </c>
      <c r="C6603" s="20">
        <v>1</v>
      </c>
      <c r="D6603" s="20">
        <v>1</v>
      </c>
    </row>
    <row r="6604" spans="1:4" x14ac:dyDescent="0.25">
      <c r="A6604" s="21" t="s">
        <v>6</v>
      </c>
      <c r="B6604" s="20">
        <v>1</v>
      </c>
      <c r="C6604" s="20">
        <v>1</v>
      </c>
      <c r="D6604" s="20">
        <v>1</v>
      </c>
    </row>
    <row r="6605" spans="1:4" x14ac:dyDescent="0.25">
      <c r="A6605" s="26">
        <v>9789588089614</v>
      </c>
      <c r="B6605" s="20">
        <v>1</v>
      </c>
      <c r="C6605" s="20">
        <v>1</v>
      </c>
      <c r="D6605" s="20">
        <v>1</v>
      </c>
    </row>
    <row r="6606" spans="1:4" x14ac:dyDescent="0.25">
      <c r="A6606" s="21" t="s">
        <v>10</v>
      </c>
      <c r="B6606" s="20">
        <v>1</v>
      </c>
      <c r="C6606" s="20">
        <v>1</v>
      </c>
      <c r="D6606" s="20">
        <v>1</v>
      </c>
    </row>
    <row r="6607" spans="1:4" x14ac:dyDescent="0.25">
      <c r="A6607" s="26" t="s">
        <v>256</v>
      </c>
      <c r="B6607" s="20">
        <v>1</v>
      </c>
      <c r="C6607" s="20">
        <v>1</v>
      </c>
      <c r="D6607" s="20">
        <v>1</v>
      </c>
    </row>
    <row r="6608" spans="1:4" x14ac:dyDescent="0.25">
      <c r="A6608" s="21" t="s">
        <v>13</v>
      </c>
      <c r="B6608" s="20">
        <v>1</v>
      </c>
      <c r="C6608" s="20">
        <v>1</v>
      </c>
      <c r="D6608" s="20">
        <v>1</v>
      </c>
    </row>
    <row r="6609" spans="1:4" x14ac:dyDescent="0.25">
      <c r="A6609" s="26" t="s">
        <v>90</v>
      </c>
      <c r="B6609" s="20">
        <v>1</v>
      </c>
      <c r="C6609" s="20">
        <v>1</v>
      </c>
      <c r="D6609" s="20">
        <v>1</v>
      </c>
    </row>
    <row r="6610" spans="1:4" x14ac:dyDescent="0.25">
      <c r="A6610" s="21" t="s">
        <v>14</v>
      </c>
      <c r="B6610" s="20">
        <v>1</v>
      </c>
      <c r="C6610" s="20">
        <v>1</v>
      </c>
      <c r="D6610" s="20">
        <v>1</v>
      </c>
    </row>
    <row r="6611" spans="1:4" x14ac:dyDescent="0.25">
      <c r="A6611" s="26" t="s">
        <v>2351</v>
      </c>
      <c r="B6611" s="20">
        <v>1</v>
      </c>
      <c r="C6611" s="20">
        <v>1</v>
      </c>
      <c r="D6611" s="20">
        <v>1</v>
      </c>
    </row>
    <row r="6612" spans="1:4" x14ac:dyDescent="0.25">
      <c r="A6612" s="21" t="s">
        <v>16</v>
      </c>
      <c r="B6612" s="20">
        <v>1</v>
      </c>
      <c r="C6612" s="20">
        <v>1</v>
      </c>
      <c r="D6612" s="20">
        <v>1</v>
      </c>
    </row>
    <row r="6613" spans="1:4" x14ac:dyDescent="0.25">
      <c r="A6613" s="26" t="s">
        <v>2351</v>
      </c>
      <c r="B6613" s="20">
        <v>1</v>
      </c>
      <c r="C6613" s="20">
        <v>1</v>
      </c>
      <c r="D6613" s="20">
        <v>1</v>
      </c>
    </row>
    <row r="6614" spans="1:4" x14ac:dyDescent="0.25">
      <c r="A6614" s="19" t="s">
        <v>1445</v>
      </c>
      <c r="B6614" s="20">
        <v>11</v>
      </c>
      <c r="C6614" s="20">
        <v>11</v>
      </c>
      <c r="D6614" s="20">
        <v>11</v>
      </c>
    </row>
    <row r="6615" spans="1:4" x14ac:dyDescent="0.25">
      <c r="A6615" s="21" t="s">
        <v>9</v>
      </c>
      <c r="B6615" s="20">
        <v>1</v>
      </c>
      <c r="C6615" s="20">
        <v>1</v>
      </c>
      <c r="D6615" s="20">
        <v>1</v>
      </c>
    </row>
    <row r="6616" spans="1:4" x14ac:dyDescent="0.25">
      <c r="A6616" s="21" t="s">
        <v>8</v>
      </c>
      <c r="B6616" s="20">
        <v>1</v>
      </c>
      <c r="C6616" s="20">
        <v>1</v>
      </c>
      <c r="D6616" s="20">
        <v>1</v>
      </c>
    </row>
    <row r="6617" spans="1:4" x14ac:dyDescent="0.25">
      <c r="A6617" s="21" t="s">
        <v>7</v>
      </c>
      <c r="B6617" s="20">
        <v>1</v>
      </c>
      <c r="C6617" s="20">
        <v>1</v>
      </c>
      <c r="D6617" s="20">
        <v>1</v>
      </c>
    </row>
    <row r="6618" spans="1:4" x14ac:dyDescent="0.25">
      <c r="A6618" s="26" t="s">
        <v>1053</v>
      </c>
      <c r="B6618" s="20">
        <v>1</v>
      </c>
      <c r="C6618" s="20">
        <v>1</v>
      </c>
      <c r="D6618" s="20">
        <v>1</v>
      </c>
    </row>
    <row r="6619" spans="1:4" x14ac:dyDescent="0.25">
      <c r="A6619" s="21" t="s">
        <v>12</v>
      </c>
      <c r="B6619" s="20">
        <v>1</v>
      </c>
      <c r="C6619" s="20">
        <v>1</v>
      </c>
      <c r="D6619" s="20">
        <v>1</v>
      </c>
    </row>
    <row r="6620" spans="1:4" x14ac:dyDescent="0.25">
      <c r="A6620" s="26" t="s">
        <v>377</v>
      </c>
      <c r="B6620" s="20">
        <v>1</v>
      </c>
      <c r="C6620" s="20">
        <v>1</v>
      </c>
      <c r="D6620" s="20">
        <v>1</v>
      </c>
    </row>
    <row r="6621" spans="1:4" x14ac:dyDescent="0.25">
      <c r="A6621" s="21" t="s">
        <v>11</v>
      </c>
      <c r="B6621" s="20">
        <v>1</v>
      </c>
      <c r="C6621" s="20">
        <v>1</v>
      </c>
      <c r="D6621" s="20">
        <v>1</v>
      </c>
    </row>
    <row r="6622" spans="1:4" x14ac:dyDescent="0.25">
      <c r="A6622" s="26" t="s">
        <v>26</v>
      </c>
      <c r="B6622" s="20">
        <v>1</v>
      </c>
      <c r="C6622" s="20">
        <v>1</v>
      </c>
      <c r="D6622" s="20">
        <v>1</v>
      </c>
    </row>
    <row r="6623" spans="1:4" x14ac:dyDescent="0.25">
      <c r="A6623" s="21" t="s">
        <v>5</v>
      </c>
      <c r="B6623" s="20">
        <v>1</v>
      </c>
      <c r="C6623" s="20">
        <v>1</v>
      </c>
      <c r="D6623" s="20">
        <v>1</v>
      </c>
    </row>
    <row r="6624" spans="1:4" x14ac:dyDescent="0.25">
      <c r="A6624" s="26" t="s">
        <v>2351</v>
      </c>
      <c r="B6624" s="20">
        <v>1</v>
      </c>
      <c r="C6624" s="20">
        <v>1</v>
      </c>
      <c r="D6624" s="20">
        <v>1</v>
      </c>
    </row>
    <row r="6625" spans="1:4" x14ac:dyDescent="0.25">
      <c r="A6625" s="21" t="s">
        <v>6</v>
      </c>
      <c r="B6625" s="20">
        <v>1</v>
      </c>
      <c r="C6625" s="20">
        <v>1</v>
      </c>
      <c r="D6625" s="20">
        <v>1</v>
      </c>
    </row>
    <row r="6626" spans="1:4" x14ac:dyDescent="0.25">
      <c r="A6626" s="26">
        <v>9789587040333</v>
      </c>
      <c r="B6626" s="20">
        <v>1</v>
      </c>
      <c r="C6626" s="20">
        <v>1</v>
      </c>
      <c r="D6626" s="20">
        <v>1</v>
      </c>
    </row>
    <row r="6627" spans="1:4" x14ac:dyDescent="0.25">
      <c r="A6627" s="21" t="s">
        <v>10</v>
      </c>
      <c r="B6627" s="20">
        <v>1</v>
      </c>
      <c r="C6627" s="20">
        <v>1</v>
      </c>
      <c r="D6627" s="20">
        <v>1</v>
      </c>
    </row>
    <row r="6628" spans="1:4" x14ac:dyDescent="0.25">
      <c r="A6628" s="26" t="s">
        <v>2351</v>
      </c>
      <c r="B6628" s="20">
        <v>1</v>
      </c>
      <c r="C6628" s="20">
        <v>1</v>
      </c>
      <c r="D6628" s="20">
        <v>1</v>
      </c>
    </row>
    <row r="6629" spans="1:4" x14ac:dyDescent="0.25">
      <c r="A6629" s="21" t="s">
        <v>13</v>
      </c>
      <c r="B6629" s="20">
        <v>1</v>
      </c>
      <c r="C6629" s="20">
        <v>1</v>
      </c>
      <c r="D6629" s="20">
        <v>1</v>
      </c>
    </row>
    <row r="6630" spans="1:4" x14ac:dyDescent="0.25">
      <c r="A6630" s="26" t="s">
        <v>90</v>
      </c>
      <c r="B6630" s="20">
        <v>1</v>
      </c>
      <c r="C6630" s="20">
        <v>1</v>
      </c>
      <c r="D6630" s="20">
        <v>1</v>
      </c>
    </row>
    <row r="6631" spans="1:4" x14ac:dyDescent="0.25">
      <c r="A6631" s="21" t="s">
        <v>14</v>
      </c>
      <c r="B6631" s="20">
        <v>1</v>
      </c>
      <c r="C6631" s="20">
        <v>1</v>
      </c>
      <c r="D6631" s="20">
        <v>1</v>
      </c>
    </row>
    <row r="6632" spans="1:4" x14ac:dyDescent="0.25">
      <c r="A6632" s="26" t="s">
        <v>2351</v>
      </c>
      <c r="B6632" s="20">
        <v>1</v>
      </c>
      <c r="C6632" s="20">
        <v>1</v>
      </c>
      <c r="D6632" s="20">
        <v>1</v>
      </c>
    </row>
    <row r="6633" spans="1:4" x14ac:dyDescent="0.25">
      <c r="A6633" s="21" t="s">
        <v>16</v>
      </c>
      <c r="B6633" s="20">
        <v>1</v>
      </c>
      <c r="C6633" s="20">
        <v>1</v>
      </c>
      <c r="D6633" s="20">
        <v>1</v>
      </c>
    </row>
    <row r="6634" spans="1:4" x14ac:dyDescent="0.25">
      <c r="A6634" s="26" t="s">
        <v>2351</v>
      </c>
      <c r="B6634" s="20">
        <v>1</v>
      </c>
      <c r="C6634" s="20">
        <v>1</v>
      </c>
      <c r="D6634" s="20">
        <v>1</v>
      </c>
    </row>
    <row r="6635" spans="1:4" x14ac:dyDescent="0.25">
      <c r="A6635" s="19" t="s">
        <v>1364</v>
      </c>
      <c r="B6635" s="20">
        <v>4</v>
      </c>
      <c r="C6635" s="20">
        <v>4</v>
      </c>
      <c r="D6635" s="20">
        <v>4</v>
      </c>
    </row>
    <row r="6636" spans="1:4" x14ac:dyDescent="0.25">
      <c r="A6636" s="21" t="s">
        <v>9</v>
      </c>
      <c r="B6636" s="20">
        <v>1</v>
      </c>
      <c r="C6636" s="20">
        <v>1</v>
      </c>
      <c r="D6636" s="20">
        <v>1</v>
      </c>
    </row>
    <row r="6637" spans="1:4" x14ac:dyDescent="0.25">
      <c r="A6637" s="21" t="s">
        <v>7</v>
      </c>
      <c r="B6637" s="20">
        <v>1</v>
      </c>
      <c r="C6637" s="20">
        <v>1</v>
      </c>
      <c r="D6637" s="20">
        <v>1</v>
      </c>
    </row>
    <row r="6638" spans="1:4" x14ac:dyDescent="0.25">
      <c r="A6638" s="26" t="s">
        <v>1615</v>
      </c>
      <c r="B6638" s="20">
        <v>1</v>
      </c>
      <c r="C6638" s="20">
        <v>1</v>
      </c>
      <c r="D6638" s="20">
        <v>1</v>
      </c>
    </row>
    <row r="6639" spans="1:4" x14ac:dyDescent="0.25">
      <c r="A6639" s="21" t="s">
        <v>12</v>
      </c>
      <c r="B6639" s="20">
        <v>1</v>
      </c>
      <c r="C6639" s="20">
        <v>1</v>
      </c>
      <c r="D6639" s="20">
        <v>1</v>
      </c>
    </row>
    <row r="6640" spans="1:4" x14ac:dyDescent="0.25">
      <c r="A6640" s="26" t="s">
        <v>264</v>
      </c>
      <c r="B6640" s="20">
        <v>1</v>
      </c>
      <c r="C6640" s="20">
        <v>1</v>
      </c>
      <c r="D6640" s="20">
        <v>1</v>
      </c>
    </row>
    <row r="6641" spans="1:4" x14ac:dyDescent="0.25">
      <c r="A6641" s="21" t="s">
        <v>13</v>
      </c>
      <c r="B6641" s="20">
        <v>1</v>
      </c>
      <c r="C6641" s="20">
        <v>1</v>
      </c>
      <c r="D6641" s="20">
        <v>1</v>
      </c>
    </row>
    <row r="6642" spans="1:4" x14ac:dyDescent="0.25">
      <c r="A6642" s="26" t="s">
        <v>1363</v>
      </c>
      <c r="B6642" s="20">
        <v>1</v>
      </c>
      <c r="C6642" s="20">
        <v>1</v>
      </c>
      <c r="D6642" s="20">
        <v>1</v>
      </c>
    </row>
    <row r="6643" spans="1:4" x14ac:dyDescent="0.25">
      <c r="A6643" s="19" t="s">
        <v>243</v>
      </c>
      <c r="B6643" s="20">
        <v>11</v>
      </c>
      <c r="C6643" s="20">
        <v>11</v>
      </c>
      <c r="D6643" s="20">
        <v>11</v>
      </c>
    </row>
    <row r="6644" spans="1:4" x14ac:dyDescent="0.25">
      <c r="A6644" s="21" t="s">
        <v>9</v>
      </c>
      <c r="B6644" s="20">
        <v>1</v>
      </c>
      <c r="C6644" s="20">
        <v>1</v>
      </c>
      <c r="D6644" s="20">
        <v>1</v>
      </c>
    </row>
    <row r="6645" spans="1:4" x14ac:dyDescent="0.25">
      <c r="A6645" s="21" t="s">
        <v>8</v>
      </c>
      <c r="B6645" s="20">
        <v>1</v>
      </c>
      <c r="C6645" s="20">
        <v>1</v>
      </c>
      <c r="D6645" s="20">
        <v>1</v>
      </c>
    </row>
    <row r="6646" spans="1:4" x14ac:dyDescent="0.25">
      <c r="A6646" s="21" t="s">
        <v>7</v>
      </c>
      <c r="B6646" s="20">
        <v>1</v>
      </c>
      <c r="C6646" s="20">
        <v>1</v>
      </c>
      <c r="D6646" s="20">
        <v>1</v>
      </c>
    </row>
    <row r="6647" spans="1:4" x14ac:dyDescent="0.25">
      <c r="A6647" s="26" t="s">
        <v>1599</v>
      </c>
      <c r="B6647" s="20">
        <v>1</v>
      </c>
      <c r="C6647" s="20">
        <v>1</v>
      </c>
      <c r="D6647" s="20">
        <v>1</v>
      </c>
    </row>
    <row r="6648" spans="1:4" x14ac:dyDescent="0.25">
      <c r="A6648" s="21" t="s">
        <v>12</v>
      </c>
      <c r="B6648" s="20">
        <v>1</v>
      </c>
      <c r="C6648" s="20">
        <v>1</v>
      </c>
      <c r="D6648" s="20">
        <v>1</v>
      </c>
    </row>
    <row r="6649" spans="1:4" x14ac:dyDescent="0.25">
      <c r="A6649" s="26" t="s">
        <v>377</v>
      </c>
      <c r="B6649" s="20">
        <v>1</v>
      </c>
      <c r="C6649" s="20">
        <v>1</v>
      </c>
      <c r="D6649" s="20">
        <v>1</v>
      </c>
    </row>
    <row r="6650" spans="1:4" x14ac:dyDescent="0.25">
      <c r="A6650" s="21" t="s">
        <v>11</v>
      </c>
      <c r="B6650" s="20">
        <v>1</v>
      </c>
      <c r="C6650" s="20">
        <v>1</v>
      </c>
      <c r="D6650" s="20">
        <v>1</v>
      </c>
    </row>
    <row r="6651" spans="1:4" x14ac:dyDescent="0.25">
      <c r="A6651" s="26" t="s">
        <v>122</v>
      </c>
      <c r="B6651" s="20">
        <v>1</v>
      </c>
      <c r="C6651" s="20">
        <v>1</v>
      </c>
      <c r="D6651" s="20">
        <v>1</v>
      </c>
    </row>
    <row r="6652" spans="1:4" x14ac:dyDescent="0.25">
      <c r="A6652" s="21" t="s">
        <v>5</v>
      </c>
      <c r="B6652" s="20">
        <v>1</v>
      </c>
      <c r="C6652" s="20">
        <v>1</v>
      </c>
      <c r="D6652" s="20">
        <v>1</v>
      </c>
    </row>
    <row r="6653" spans="1:4" x14ac:dyDescent="0.25">
      <c r="A6653" s="26">
        <v>9582401087</v>
      </c>
      <c r="B6653" s="20">
        <v>1</v>
      </c>
      <c r="C6653" s="20">
        <v>1</v>
      </c>
      <c r="D6653" s="20">
        <v>1</v>
      </c>
    </row>
    <row r="6654" spans="1:4" x14ac:dyDescent="0.25">
      <c r="A6654" s="21" t="s">
        <v>6</v>
      </c>
      <c r="B6654" s="20">
        <v>1</v>
      </c>
      <c r="C6654" s="20">
        <v>1</v>
      </c>
      <c r="D6654" s="20">
        <v>1</v>
      </c>
    </row>
    <row r="6655" spans="1:4" x14ac:dyDescent="0.25">
      <c r="A6655" s="26">
        <v>9789582401085</v>
      </c>
      <c r="B6655" s="20">
        <v>1</v>
      </c>
      <c r="C6655" s="20">
        <v>1</v>
      </c>
      <c r="D6655" s="20">
        <v>1</v>
      </c>
    </row>
    <row r="6656" spans="1:4" x14ac:dyDescent="0.25">
      <c r="A6656" s="21" t="s">
        <v>10</v>
      </c>
      <c r="B6656" s="20">
        <v>1</v>
      </c>
      <c r="C6656" s="20">
        <v>1</v>
      </c>
      <c r="D6656" s="20">
        <v>1</v>
      </c>
    </row>
    <row r="6657" spans="1:4" x14ac:dyDescent="0.25">
      <c r="A6657" s="26" t="s">
        <v>294</v>
      </c>
      <c r="B6657" s="20">
        <v>1</v>
      </c>
      <c r="C6657" s="20">
        <v>1</v>
      </c>
      <c r="D6657" s="20">
        <v>1</v>
      </c>
    </row>
    <row r="6658" spans="1:4" x14ac:dyDescent="0.25">
      <c r="A6658" s="21" t="s">
        <v>13</v>
      </c>
      <c r="B6658" s="20">
        <v>1</v>
      </c>
      <c r="C6658" s="20">
        <v>1</v>
      </c>
      <c r="D6658" s="20">
        <v>1</v>
      </c>
    </row>
    <row r="6659" spans="1:4" x14ac:dyDescent="0.25">
      <c r="A6659" s="26" t="s">
        <v>90</v>
      </c>
      <c r="B6659" s="20">
        <v>1</v>
      </c>
      <c r="C6659" s="20">
        <v>1</v>
      </c>
      <c r="D6659" s="20">
        <v>1</v>
      </c>
    </row>
    <row r="6660" spans="1:4" x14ac:dyDescent="0.25">
      <c r="A6660" s="21" t="s">
        <v>14</v>
      </c>
      <c r="B6660" s="20">
        <v>1</v>
      </c>
      <c r="C6660" s="20">
        <v>1</v>
      </c>
      <c r="D6660" s="20">
        <v>1</v>
      </c>
    </row>
    <row r="6661" spans="1:4" x14ac:dyDescent="0.25">
      <c r="A6661" s="26" t="s">
        <v>2351</v>
      </c>
      <c r="B6661" s="20">
        <v>1</v>
      </c>
      <c r="C6661" s="20">
        <v>1</v>
      </c>
      <c r="D6661" s="20">
        <v>1</v>
      </c>
    </row>
    <row r="6662" spans="1:4" x14ac:dyDescent="0.25">
      <c r="A6662" s="21" t="s">
        <v>16</v>
      </c>
      <c r="B6662" s="20">
        <v>1</v>
      </c>
      <c r="C6662" s="20">
        <v>1</v>
      </c>
      <c r="D6662" s="20">
        <v>1</v>
      </c>
    </row>
    <row r="6663" spans="1:4" x14ac:dyDescent="0.25">
      <c r="A6663" s="26" t="s">
        <v>2351</v>
      </c>
      <c r="B6663" s="20">
        <v>1</v>
      </c>
      <c r="C6663" s="20">
        <v>1</v>
      </c>
      <c r="D6663" s="20">
        <v>1</v>
      </c>
    </row>
    <row r="6664" spans="1:4" x14ac:dyDescent="0.25">
      <c r="A6664" s="19" t="s">
        <v>326</v>
      </c>
      <c r="B6664" s="20">
        <v>5</v>
      </c>
      <c r="C6664" s="20">
        <v>5</v>
      </c>
      <c r="D6664" s="20">
        <v>5</v>
      </c>
    </row>
    <row r="6665" spans="1:4" x14ac:dyDescent="0.25">
      <c r="A6665" s="21" t="s">
        <v>9</v>
      </c>
      <c r="B6665" s="20">
        <v>1</v>
      </c>
      <c r="C6665" s="20">
        <v>1</v>
      </c>
      <c r="D6665" s="20">
        <v>1</v>
      </c>
    </row>
    <row r="6666" spans="1:4" x14ac:dyDescent="0.25">
      <c r="A6666" s="21" t="s">
        <v>8</v>
      </c>
      <c r="B6666" s="20">
        <v>1</v>
      </c>
      <c r="C6666" s="20">
        <v>1</v>
      </c>
      <c r="D6666" s="20">
        <v>1</v>
      </c>
    </row>
    <row r="6667" spans="1:4" x14ac:dyDescent="0.25">
      <c r="A6667" s="21" t="s">
        <v>7</v>
      </c>
      <c r="B6667" s="20">
        <v>1</v>
      </c>
      <c r="C6667" s="20">
        <v>1</v>
      </c>
      <c r="D6667" s="20">
        <v>1</v>
      </c>
    </row>
    <row r="6668" spans="1:4" x14ac:dyDescent="0.25">
      <c r="A6668" s="26" t="s">
        <v>327</v>
      </c>
      <c r="B6668" s="20">
        <v>1</v>
      </c>
      <c r="C6668" s="20">
        <v>1</v>
      </c>
      <c r="D6668" s="20">
        <v>1</v>
      </c>
    </row>
    <row r="6669" spans="1:4" x14ac:dyDescent="0.25">
      <c r="A6669" s="21" t="s">
        <v>12</v>
      </c>
      <c r="B6669" s="20">
        <v>1</v>
      </c>
      <c r="C6669" s="20">
        <v>1</v>
      </c>
      <c r="D6669" s="20">
        <v>1</v>
      </c>
    </row>
    <row r="6670" spans="1:4" x14ac:dyDescent="0.25">
      <c r="A6670" s="26" t="s">
        <v>329</v>
      </c>
      <c r="B6670" s="20">
        <v>1</v>
      </c>
      <c r="C6670" s="20">
        <v>1</v>
      </c>
      <c r="D6670" s="20">
        <v>1</v>
      </c>
    </row>
    <row r="6671" spans="1:4" x14ac:dyDescent="0.25">
      <c r="A6671" s="21" t="s">
        <v>13</v>
      </c>
      <c r="B6671" s="20">
        <v>1</v>
      </c>
      <c r="C6671" s="20">
        <v>1</v>
      </c>
      <c r="D6671" s="20">
        <v>1</v>
      </c>
    </row>
    <row r="6672" spans="1:4" x14ac:dyDescent="0.25">
      <c r="A6672" s="26" t="s">
        <v>33</v>
      </c>
      <c r="B6672" s="20">
        <v>1</v>
      </c>
      <c r="C6672" s="20">
        <v>1</v>
      </c>
      <c r="D6672" s="20">
        <v>1</v>
      </c>
    </row>
    <row r="6673" spans="1:4" x14ac:dyDescent="0.25">
      <c r="A6673" s="19" t="s">
        <v>637</v>
      </c>
      <c r="B6673" s="20">
        <v>6</v>
      </c>
      <c r="C6673" s="20">
        <v>6</v>
      </c>
      <c r="D6673" s="20">
        <v>6</v>
      </c>
    </row>
    <row r="6674" spans="1:4" x14ac:dyDescent="0.25">
      <c r="A6674" s="21" t="s">
        <v>8</v>
      </c>
      <c r="B6674" s="20">
        <v>1</v>
      </c>
      <c r="C6674" s="20">
        <v>1</v>
      </c>
      <c r="D6674" s="20">
        <v>1</v>
      </c>
    </row>
    <row r="6675" spans="1:4" x14ac:dyDescent="0.25">
      <c r="A6675" s="21" t="s">
        <v>7</v>
      </c>
      <c r="B6675" s="20">
        <v>1</v>
      </c>
      <c r="C6675" s="20">
        <v>1</v>
      </c>
      <c r="D6675" s="20">
        <v>1</v>
      </c>
    </row>
    <row r="6676" spans="1:4" x14ac:dyDescent="0.25">
      <c r="A6676" s="26" t="s">
        <v>1373</v>
      </c>
      <c r="B6676" s="20">
        <v>1</v>
      </c>
      <c r="C6676" s="20">
        <v>1</v>
      </c>
      <c r="D6676" s="20">
        <v>1</v>
      </c>
    </row>
    <row r="6677" spans="1:4" x14ac:dyDescent="0.25">
      <c r="A6677" s="21" t="s">
        <v>12</v>
      </c>
      <c r="B6677" s="20">
        <v>1</v>
      </c>
      <c r="C6677" s="20">
        <v>1</v>
      </c>
      <c r="D6677" s="20">
        <v>1</v>
      </c>
    </row>
    <row r="6678" spans="1:4" x14ac:dyDescent="0.25">
      <c r="A6678" s="26" t="s">
        <v>264</v>
      </c>
      <c r="B6678" s="20">
        <v>1</v>
      </c>
      <c r="C6678" s="20">
        <v>1</v>
      </c>
      <c r="D6678" s="20">
        <v>1</v>
      </c>
    </row>
    <row r="6679" spans="1:4" x14ac:dyDescent="0.25">
      <c r="A6679" s="21" t="s">
        <v>5</v>
      </c>
      <c r="B6679" s="20">
        <v>1</v>
      </c>
      <c r="C6679" s="20">
        <v>1</v>
      </c>
      <c r="D6679" s="20">
        <v>1</v>
      </c>
    </row>
    <row r="6680" spans="1:4" x14ac:dyDescent="0.25">
      <c r="A6680" s="26" t="s">
        <v>638</v>
      </c>
      <c r="B6680" s="20">
        <v>1</v>
      </c>
      <c r="C6680" s="20">
        <v>1</v>
      </c>
      <c r="D6680" s="20">
        <v>1</v>
      </c>
    </row>
    <row r="6681" spans="1:4" x14ac:dyDescent="0.25">
      <c r="A6681" s="21" t="s">
        <v>6</v>
      </c>
      <c r="B6681" s="20">
        <v>1</v>
      </c>
      <c r="C6681" s="20">
        <v>1</v>
      </c>
      <c r="D6681" s="20">
        <v>1</v>
      </c>
    </row>
    <row r="6682" spans="1:4" x14ac:dyDescent="0.25">
      <c r="A6682" s="26">
        <v>9789586331302</v>
      </c>
      <c r="B6682" s="20">
        <v>1</v>
      </c>
      <c r="C6682" s="20">
        <v>1</v>
      </c>
      <c r="D6682" s="20">
        <v>1</v>
      </c>
    </row>
    <row r="6683" spans="1:4" x14ac:dyDescent="0.25">
      <c r="A6683" s="21" t="s">
        <v>13</v>
      </c>
      <c r="B6683" s="20">
        <v>1</v>
      </c>
      <c r="C6683" s="20">
        <v>1</v>
      </c>
      <c r="D6683" s="20">
        <v>1</v>
      </c>
    </row>
    <row r="6684" spans="1:4" x14ac:dyDescent="0.25">
      <c r="A6684" s="26" t="s">
        <v>90</v>
      </c>
      <c r="B6684" s="20">
        <v>1</v>
      </c>
      <c r="C6684" s="20">
        <v>1</v>
      </c>
      <c r="D6684" s="20">
        <v>1</v>
      </c>
    </row>
    <row r="6685" spans="1:4" x14ac:dyDescent="0.25">
      <c r="A6685" s="19" t="s">
        <v>1181</v>
      </c>
      <c r="B6685" s="20">
        <v>4</v>
      </c>
      <c r="C6685" s="20">
        <v>4</v>
      </c>
      <c r="D6685" s="20">
        <v>4</v>
      </c>
    </row>
    <row r="6686" spans="1:4" x14ac:dyDescent="0.25">
      <c r="A6686" s="21" t="s">
        <v>9</v>
      </c>
      <c r="B6686" s="20">
        <v>1</v>
      </c>
      <c r="C6686" s="20">
        <v>1</v>
      </c>
      <c r="D6686" s="20">
        <v>1</v>
      </c>
    </row>
    <row r="6687" spans="1:4" x14ac:dyDescent="0.25">
      <c r="A6687" s="21" t="s">
        <v>7</v>
      </c>
      <c r="B6687" s="20">
        <v>1</v>
      </c>
      <c r="C6687" s="20">
        <v>1</v>
      </c>
      <c r="D6687" s="20">
        <v>1</v>
      </c>
    </row>
    <row r="6688" spans="1:4" x14ac:dyDescent="0.25">
      <c r="A6688" s="26" t="s">
        <v>1182</v>
      </c>
      <c r="B6688" s="20">
        <v>1</v>
      </c>
      <c r="C6688" s="20">
        <v>1</v>
      </c>
      <c r="D6688" s="20">
        <v>1</v>
      </c>
    </row>
    <row r="6689" spans="1:4" x14ac:dyDescent="0.25">
      <c r="A6689" s="21" t="s">
        <v>12</v>
      </c>
      <c r="B6689" s="20">
        <v>1</v>
      </c>
      <c r="C6689" s="20">
        <v>1</v>
      </c>
      <c r="D6689" s="20">
        <v>1</v>
      </c>
    </row>
    <row r="6690" spans="1:4" x14ac:dyDescent="0.25">
      <c r="A6690" s="26" t="s">
        <v>264</v>
      </c>
      <c r="B6690" s="20">
        <v>1</v>
      </c>
      <c r="C6690" s="20">
        <v>1</v>
      </c>
      <c r="D6690" s="20">
        <v>1</v>
      </c>
    </row>
    <row r="6691" spans="1:4" x14ac:dyDescent="0.25">
      <c r="A6691" s="21" t="s">
        <v>13</v>
      </c>
      <c r="B6691" s="20">
        <v>1</v>
      </c>
      <c r="C6691" s="20">
        <v>1</v>
      </c>
      <c r="D6691" s="20">
        <v>1</v>
      </c>
    </row>
    <row r="6692" spans="1:4" x14ac:dyDescent="0.25">
      <c r="A6692" s="26" t="s">
        <v>90</v>
      </c>
      <c r="B6692" s="20">
        <v>1</v>
      </c>
      <c r="C6692" s="20">
        <v>1</v>
      </c>
      <c r="D6692" s="20">
        <v>1</v>
      </c>
    </row>
    <row r="6693" spans="1:4" x14ac:dyDescent="0.25">
      <c r="A6693" s="19" t="s">
        <v>1487</v>
      </c>
      <c r="B6693" s="20">
        <v>7</v>
      </c>
      <c r="C6693" s="20">
        <v>7</v>
      </c>
      <c r="D6693" s="20">
        <v>7</v>
      </c>
    </row>
    <row r="6694" spans="1:4" x14ac:dyDescent="0.25">
      <c r="A6694" s="21" t="s">
        <v>9</v>
      </c>
      <c r="B6694" s="20">
        <v>1</v>
      </c>
      <c r="C6694" s="20">
        <v>1</v>
      </c>
      <c r="D6694" s="20">
        <v>1</v>
      </c>
    </row>
    <row r="6695" spans="1:4" x14ac:dyDescent="0.25">
      <c r="A6695" s="21" t="s">
        <v>8</v>
      </c>
      <c r="B6695" s="20">
        <v>1</v>
      </c>
      <c r="C6695" s="20">
        <v>1</v>
      </c>
      <c r="D6695" s="20">
        <v>1</v>
      </c>
    </row>
    <row r="6696" spans="1:4" x14ac:dyDescent="0.25">
      <c r="A6696" s="21" t="s">
        <v>7</v>
      </c>
      <c r="B6696" s="20">
        <v>1</v>
      </c>
      <c r="C6696" s="20">
        <v>1</v>
      </c>
      <c r="D6696" s="20">
        <v>1</v>
      </c>
    </row>
    <row r="6697" spans="1:4" x14ac:dyDescent="0.25">
      <c r="A6697" s="26" t="s">
        <v>1239</v>
      </c>
      <c r="B6697" s="20">
        <v>1</v>
      </c>
      <c r="C6697" s="20">
        <v>1</v>
      </c>
      <c r="D6697" s="20">
        <v>1</v>
      </c>
    </row>
    <row r="6698" spans="1:4" x14ac:dyDescent="0.25">
      <c r="A6698" s="21" t="s">
        <v>12</v>
      </c>
      <c r="B6698" s="20">
        <v>1</v>
      </c>
      <c r="C6698" s="20">
        <v>1</v>
      </c>
      <c r="D6698" s="20">
        <v>1</v>
      </c>
    </row>
    <row r="6699" spans="1:4" x14ac:dyDescent="0.25">
      <c r="A6699" s="26" t="s">
        <v>264</v>
      </c>
      <c r="B6699" s="20">
        <v>1</v>
      </c>
      <c r="C6699" s="20">
        <v>1</v>
      </c>
      <c r="D6699" s="20">
        <v>1</v>
      </c>
    </row>
    <row r="6700" spans="1:4" x14ac:dyDescent="0.25">
      <c r="A6700" s="21" t="s">
        <v>5</v>
      </c>
      <c r="B6700" s="20">
        <v>1</v>
      </c>
      <c r="C6700" s="20">
        <v>1</v>
      </c>
      <c r="D6700" s="20">
        <v>1</v>
      </c>
    </row>
    <row r="6701" spans="1:4" x14ac:dyDescent="0.25">
      <c r="A6701" s="26">
        <v>8401336678</v>
      </c>
      <c r="B6701" s="20">
        <v>1</v>
      </c>
      <c r="C6701" s="20">
        <v>1</v>
      </c>
      <c r="D6701" s="20">
        <v>1</v>
      </c>
    </row>
    <row r="6702" spans="1:4" x14ac:dyDescent="0.25">
      <c r="A6702" s="21" t="s">
        <v>6</v>
      </c>
      <c r="B6702" s="20">
        <v>1</v>
      </c>
      <c r="C6702" s="20">
        <v>1</v>
      </c>
      <c r="D6702" s="20">
        <v>1</v>
      </c>
    </row>
    <row r="6703" spans="1:4" x14ac:dyDescent="0.25">
      <c r="A6703" s="26">
        <v>9788401336676</v>
      </c>
      <c r="B6703" s="20">
        <v>1</v>
      </c>
      <c r="C6703" s="20">
        <v>1</v>
      </c>
      <c r="D6703" s="20">
        <v>1</v>
      </c>
    </row>
    <row r="6704" spans="1:4" x14ac:dyDescent="0.25">
      <c r="A6704" s="21" t="s">
        <v>13</v>
      </c>
      <c r="B6704" s="20">
        <v>1</v>
      </c>
      <c r="C6704" s="20">
        <v>1</v>
      </c>
      <c r="D6704" s="20">
        <v>1</v>
      </c>
    </row>
    <row r="6705" spans="1:4" x14ac:dyDescent="0.25">
      <c r="A6705" s="26" t="s">
        <v>90</v>
      </c>
      <c r="B6705" s="20">
        <v>1</v>
      </c>
      <c r="C6705" s="20">
        <v>1</v>
      </c>
      <c r="D6705" s="20">
        <v>1</v>
      </c>
    </row>
    <row r="6706" spans="1:4" x14ac:dyDescent="0.25">
      <c r="A6706" s="19" t="s">
        <v>150</v>
      </c>
      <c r="B6706" s="20">
        <v>19</v>
      </c>
      <c r="C6706" s="20">
        <v>19</v>
      </c>
      <c r="D6706" s="20">
        <v>19</v>
      </c>
    </row>
    <row r="6707" spans="1:4" x14ac:dyDescent="0.25">
      <c r="A6707" s="21" t="s">
        <v>9</v>
      </c>
      <c r="B6707" s="20">
        <v>2</v>
      </c>
      <c r="C6707" s="20">
        <v>2</v>
      </c>
      <c r="D6707" s="20">
        <v>2</v>
      </c>
    </row>
    <row r="6708" spans="1:4" x14ac:dyDescent="0.25">
      <c r="A6708" s="21" t="s">
        <v>8</v>
      </c>
      <c r="B6708" s="20">
        <v>2</v>
      </c>
      <c r="C6708" s="20">
        <v>2</v>
      </c>
      <c r="D6708" s="20">
        <v>2</v>
      </c>
    </row>
    <row r="6709" spans="1:4" x14ac:dyDescent="0.25">
      <c r="A6709" s="21" t="s">
        <v>7</v>
      </c>
      <c r="B6709" s="20">
        <v>2</v>
      </c>
      <c r="C6709" s="20">
        <v>2</v>
      </c>
      <c r="D6709" s="20">
        <v>2</v>
      </c>
    </row>
    <row r="6710" spans="1:4" x14ac:dyDescent="0.25">
      <c r="A6710" s="26" t="s">
        <v>260</v>
      </c>
      <c r="B6710" s="20">
        <v>1</v>
      </c>
      <c r="C6710" s="20">
        <v>1</v>
      </c>
      <c r="D6710" s="20">
        <v>1</v>
      </c>
    </row>
    <row r="6711" spans="1:4" x14ac:dyDescent="0.25">
      <c r="A6711" s="26" t="s">
        <v>644</v>
      </c>
      <c r="B6711" s="20">
        <v>1</v>
      </c>
      <c r="C6711" s="20">
        <v>1</v>
      </c>
      <c r="D6711" s="20">
        <v>1</v>
      </c>
    </row>
    <row r="6712" spans="1:4" x14ac:dyDescent="0.25">
      <c r="A6712" s="21" t="s">
        <v>12</v>
      </c>
      <c r="B6712" s="20">
        <v>2</v>
      </c>
      <c r="C6712" s="20">
        <v>2</v>
      </c>
      <c r="D6712" s="20">
        <v>2</v>
      </c>
    </row>
    <row r="6713" spans="1:4" x14ac:dyDescent="0.25">
      <c r="A6713" s="26" t="s">
        <v>264</v>
      </c>
      <c r="B6713" s="20">
        <v>2</v>
      </c>
      <c r="C6713" s="20">
        <v>2</v>
      </c>
      <c r="D6713" s="20">
        <v>2</v>
      </c>
    </row>
    <row r="6714" spans="1:4" x14ac:dyDescent="0.25">
      <c r="A6714" s="21" t="s">
        <v>11</v>
      </c>
      <c r="B6714" s="20">
        <v>2</v>
      </c>
      <c r="C6714" s="20">
        <v>2</v>
      </c>
      <c r="D6714" s="20">
        <v>2</v>
      </c>
    </row>
    <row r="6715" spans="1:4" x14ac:dyDescent="0.25">
      <c r="A6715" s="26" t="s">
        <v>28</v>
      </c>
      <c r="B6715" s="20">
        <v>1</v>
      </c>
      <c r="C6715" s="20">
        <v>1</v>
      </c>
      <c r="D6715" s="20">
        <v>1</v>
      </c>
    </row>
    <row r="6716" spans="1:4" x14ac:dyDescent="0.25">
      <c r="A6716" s="26" t="s">
        <v>26</v>
      </c>
      <c r="B6716" s="20">
        <v>1</v>
      </c>
      <c r="C6716" s="20">
        <v>1</v>
      </c>
      <c r="D6716" s="20">
        <v>1</v>
      </c>
    </row>
    <row r="6717" spans="1:4" x14ac:dyDescent="0.25">
      <c r="A6717" s="21" t="s">
        <v>5</v>
      </c>
      <c r="B6717" s="20">
        <v>2</v>
      </c>
      <c r="C6717" s="20">
        <v>2</v>
      </c>
      <c r="D6717" s="20">
        <v>2</v>
      </c>
    </row>
    <row r="6718" spans="1:4" x14ac:dyDescent="0.25">
      <c r="A6718" s="26">
        <v>8402070019</v>
      </c>
      <c r="B6718" s="20">
        <v>1</v>
      </c>
      <c r="C6718" s="20">
        <v>1</v>
      </c>
      <c r="D6718" s="20">
        <v>1</v>
      </c>
    </row>
    <row r="6719" spans="1:4" x14ac:dyDescent="0.25">
      <c r="A6719" s="26">
        <v>8466301968</v>
      </c>
      <c r="B6719" s="20">
        <v>1</v>
      </c>
      <c r="C6719" s="20">
        <v>1</v>
      </c>
      <c r="D6719" s="20">
        <v>1</v>
      </c>
    </row>
    <row r="6720" spans="1:4" x14ac:dyDescent="0.25">
      <c r="A6720" s="21" t="s">
        <v>6</v>
      </c>
      <c r="B6720" s="20">
        <v>2</v>
      </c>
      <c r="C6720" s="20">
        <v>2</v>
      </c>
      <c r="D6720" s="20">
        <v>2</v>
      </c>
    </row>
    <row r="6721" spans="1:4" x14ac:dyDescent="0.25">
      <c r="A6721" s="26" t="s">
        <v>2351</v>
      </c>
      <c r="B6721" s="20">
        <v>2</v>
      </c>
      <c r="C6721" s="20">
        <v>2</v>
      </c>
      <c r="D6721" s="20">
        <v>2</v>
      </c>
    </row>
    <row r="6722" spans="1:4" x14ac:dyDescent="0.25">
      <c r="A6722" s="21" t="s">
        <v>10</v>
      </c>
      <c r="B6722" s="20">
        <v>2</v>
      </c>
      <c r="C6722" s="20">
        <v>2</v>
      </c>
      <c r="D6722" s="20">
        <v>2</v>
      </c>
    </row>
    <row r="6723" spans="1:4" x14ac:dyDescent="0.25">
      <c r="A6723" s="26" t="s">
        <v>1224</v>
      </c>
      <c r="B6723" s="20">
        <v>2</v>
      </c>
      <c r="C6723" s="20">
        <v>2</v>
      </c>
      <c r="D6723" s="20">
        <v>2</v>
      </c>
    </row>
    <row r="6724" spans="1:4" x14ac:dyDescent="0.25">
      <c r="A6724" s="21" t="s">
        <v>13</v>
      </c>
      <c r="B6724" s="20">
        <v>1</v>
      </c>
      <c r="C6724" s="20">
        <v>1</v>
      </c>
      <c r="D6724" s="20">
        <v>1</v>
      </c>
    </row>
    <row r="6725" spans="1:4" x14ac:dyDescent="0.25">
      <c r="A6725" s="26" t="s">
        <v>90</v>
      </c>
      <c r="B6725" s="20">
        <v>1</v>
      </c>
      <c r="C6725" s="20">
        <v>1</v>
      </c>
      <c r="D6725" s="20">
        <v>1</v>
      </c>
    </row>
    <row r="6726" spans="1:4" x14ac:dyDescent="0.25">
      <c r="A6726" s="21" t="s">
        <v>14</v>
      </c>
      <c r="B6726" s="20">
        <v>1</v>
      </c>
      <c r="C6726" s="20">
        <v>1</v>
      </c>
      <c r="D6726" s="20">
        <v>1</v>
      </c>
    </row>
    <row r="6727" spans="1:4" x14ac:dyDescent="0.25">
      <c r="A6727" s="26" t="s">
        <v>2351</v>
      </c>
      <c r="B6727" s="20">
        <v>1</v>
      </c>
      <c r="C6727" s="20">
        <v>1</v>
      </c>
      <c r="D6727" s="20">
        <v>1</v>
      </c>
    </row>
    <row r="6728" spans="1:4" x14ac:dyDescent="0.25">
      <c r="A6728" s="21" t="s">
        <v>16</v>
      </c>
      <c r="B6728" s="20">
        <v>1</v>
      </c>
      <c r="C6728" s="20">
        <v>1</v>
      </c>
      <c r="D6728" s="20">
        <v>1</v>
      </c>
    </row>
    <row r="6729" spans="1:4" x14ac:dyDescent="0.25">
      <c r="A6729" s="26" t="s">
        <v>2351</v>
      </c>
      <c r="B6729" s="20">
        <v>1</v>
      </c>
      <c r="C6729" s="20">
        <v>1</v>
      </c>
      <c r="D6729" s="20">
        <v>1</v>
      </c>
    </row>
    <row r="6730" spans="1:4" x14ac:dyDescent="0.25">
      <c r="A6730" s="19" t="s">
        <v>60</v>
      </c>
      <c r="B6730" s="20">
        <v>10</v>
      </c>
      <c r="C6730" s="20">
        <v>10</v>
      </c>
      <c r="D6730" s="20">
        <v>10</v>
      </c>
    </row>
    <row r="6731" spans="1:4" x14ac:dyDescent="0.25">
      <c r="A6731" s="21" t="s">
        <v>9</v>
      </c>
      <c r="B6731" s="20">
        <v>1</v>
      </c>
      <c r="C6731" s="20">
        <v>1</v>
      </c>
      <c r="D6731" s="20">
        <v>1</v>
      </c>
    </row>
    <row r="6732" spans="1:4" x14ac:dyDescent="0.25">
      <c r="A6732" s="21" t="s">
        <v>8</v>
      </c>
      <c r="B6732" s="20">
        <v>1</v>
      </c>
      <c r="C6732" s="20">
        <v>1</v>
      </c>
      <c r="D6732" s="20">
        <v>1</v>
      </c>
    </row>
    <row r="6733" spans="1:4" x14ac:dyDescent="0.25">
      <c r="A6733" s="21" t="s">
        <v>7</v>
      </c>
      <c r="B6733" s="20">
        <v>1</v>
      </c>
      <c r="C6733" s="20">
        <v>1</v>
      </c>
      <c r="D6733" s="20">
        <v>1</v>
      </c>
    </row>
    <row r="6734" spans="1:4" x14ac:dyDescent="0.25">
      <c r="A6734" s="26" t="s">
        <v>1552</v>
      </c>
      <c r="B6734" s="20">
        <v>1</v>
      </c>
      <c r="C6734" s="20">
        <v>1</v>
      </c>
      <c r="D6734" s="20">
        <v>1</v>
      </c>
    </row>
    <row r="6735" spans="1:4" x14ac:dyDescent="0.25">
      <c r="A6735" s="21" t="s">
        <v>12</v>
      </c>
      <c r="B6735" s="20">
        <v>1</v>
      </c>
      <c r="C6735" s="20">
        <v>1</v>
      </c>
      <c r="D6735" s="20">
        <v>1</v>
      </c>
    </row>
    <row r="6736" spans="1:4" x14ac:dyDescent="0.25">
      <c r="A6736" s="26" t="s">
        <v>264</v>
      </c>
      <c r="B6736" s="20">
        <v>1</v>
      </c>
      <c r="C6736" s="20">
        <v>1</v>
      </c>
      <c r="D6736" s="20">
        <v>1</v>
      </c>
    </row>
    <row r="6737" spans="1:4" x14ac:dyDescent="0.25">
      <c r="A6737" s="21" t="s">
        <v>11</v>
      </c>
      <c r="B6737" s="20">
        <v>1</v>
      </c>
      <c r="C6737" s="20">
        <v>1</v>
      </c>
      <c r="D6737" s="20">
        <v>1</v>
      </c>
    </row>
    <row r="6738" spans="1:4" x14ac:dyDescent="0.25">
      <c r="A6738" s="26" t="s">
        <v>1431</v>
      </c>
      <c r="B6738" s="20">
        <v>1</v>
      </c>
      <c r="C6738" s="20">
        <v>1</v>
      </c>
      <c r="D6738" s="20">
        <v>1</v>
      </c>
    </row>
    <row r="6739" spans="1:4" x14ac:dyDescent="0.25">
      <c r="A6739" s="21" t="s">
        <v>5</v>
      </c>
      <c r="B6739" s="20">
        <v>1</v>
      </c>
      <c r="C6739" s="20">
        <v>1</v>
      </c>
      <c r="D6739" s="20">
        <v>1</v>
      </c>
    </row>
    <row r="6740" spans="1:4" x14ac:dyDescent="0.25">
      <c r="A6740" s="26">
        <v>9586146030</v>
      </c>
      <c r="B6740" s="20">
        <v>1</v>
      </c>
      <c r="C6740" s="20">
        <v>1</v>
      </c>
      <c r="D6740" s="20">
        <v>1</v>
      </c>
    </row>
    <row r="6741" spans="1:4" x14ac:dyDescent="0.25">
      <c r="A6741" s="21" t="s">
        <v>6</v>
      </c>
      <c r="B6741" s="20">
        <v>1</v>
      </c>
      <c r="C6741" s="20">
        <v>1</v>
      </c>
      <c r="D6741" s="20">
        <v>1</v>
      </c>
    </row>
    <row r="6742" spans="1:4" x14ac:dyDescent="0.25">
      <c r="A6742" s="26" t="s">
        <v>2351</v>
      </c>
      <c r="B6742" s="20">
        <v>1</v>
      </c>
      <c r="C6742" s="20">
        <v>1</v>
      </c>
      <c r="D6742" s="20">
        <v>1</v>
      </c>
    </row>
    <row r="6743" spans="1:4" x14ac:dyDescent="0.25">
      <c r="A6743" s="21" t="s">
        <v>10</v>
      </c>
      <c r="B6743" s="20">
        <v>1</v>
      </c>
      <c r="C6743" s="20">
        <v>1</v>
      </c>
      <c r="D6743" s="20">
        <v>1</v>
      </c>
    </row>
    <row r="6744" spans="1:4" x14ac:dyDescent="0.25">
      <c r="A6744" s="26" t="s">
        <v>256</v>
      </c>
      <c r="B6744" s="20">
        <v>1</v>
      </c>
      <c r="C6744" s="20">
        <v>1</v>
      </c>
      <c r="D6744" s="20">
        <v>1</v>
      </c>
    </row>
    <row r="6745" spans="1:4" x14ac:dyDescent="0.25">
      <c r="A6745" s="21" t="s">
        <v>14</v>
      </c>
      <c r="B6745" s="20">
        <v>1</v>
      </c>
      <c r="C6745" s="20">
        <v>1</v>
      </c>
      <c r="D6745" s="20">
        <v>1</v>
      </c>
    </row>
    <row r="6746" spans="1:4" x14ac:dyDescent="0.25">
      <c r="A6746" s="26" t="s">
        <v>2351</v>
      </c>
      <c r="B6746" s="20">
        <v>1</v>
      </c>
      <c r="C6746" s="20">
        <v>1</v>
      </c>
      <c r="D6746" s="20">
        <v>1</v>
      </c>
    </row>
    <row r="6747" spans="1:4" x14ac:dyDescent="0.25">
      <c r="A6747" s="21" t="s">
        <v>16</v>
      </c>
      <c r="B6747" s="20">
        <v>1</v>
      </c>
      <c r="C6747" s="20">
        <v>1</v>
      </c>
      <c r="D6747" s="20">
        <v>1</v>
      </c>
    </row>
    <row r="6748" spans="1:4" x14ac:dyDescent="0.25">
      <c r="A6748" s="26" t="s">
        <v>2351</v>
      </c>
      <c r="B6748" s="20">
        <v>1</v>
      </c>
      <c r="C6748" s="20">
        <v>1</v>
      </c>
      <c r="D6748" s="20">
        <v>1</v>
      </c>
    </row>
    <row r="6749" spans="1:4" x14ac:dyDescent="0.25">
      <c r="A6749" s="19" t="s">
        <v>1357</v>
      </c>
      <c r="B6749" s="20">
        <v>9</v>
      </c>
      <c r="C6749" s="20">
        <v>9</v>
      </c>
      <c r="D6749" s="20">
        <v>9</v>
      </c>
    </row>
    <row r="6750" spans="1:4" x14ac:dyDescent="0.25">
      <c r="A6750" s="21" t="s">
        <v>9</v>
      </c>
      <c r="B6750" s="20">
        <v>1</v>
      </c>
      <c r="C6750" s="20">
        <v>1</v>
      </c>
      <c r="D6750" s="20">
        <v>1</v>
      </c>
    </row>
    <row r="6751" spans="1:4" x14ac:dyDescent="0.25">
      <c r="A6751" s="21" t="s">
        <v>8</v>
      </c>
      <c r="B6751" s="20">
        <v>1</v>
      </c>
      <c r="C6751" s="20">
        <v>1</v>
      </c>
      <c r="D6751" s="20">
        <v>1</v>
      </c>
    </row>
    <row r="6752" spans="1:4" x14ac:dyDescent="0.25">
      <c r="A6752" s="21" t="s">
        <v>7</v>
      </c>
      <c r="B6752" s="20">
        <v>1</v>
      </c>
      <c r="C6752" s="20">
        <v>1</v>
      </c>
      <c r="D6752" s="20">
        <v>1</v>
      </c>
    </row>
    <row r="6753" spans="1:4" x14ac:dyDescent="0.25">
      <c r="A6753" s="26" t="s">
        <v>412</v>
      </c>
      <c r="B6753" s="20">
        <v>1</v>
      </c>
      <c r="C6753" s="20">
        <v>1</v>
      </c>
      <c r="D6753" s="20">
        <v>1</v>
      </c>
    </row>
    <row r="6754" spans="1:4" x14ac:dyDescent="0.25">
      <c r="A6754" s="21" t="s">
        <v>12</v>
      </c>
      <c r="B6754" s="20">
        <v>1</v>
      </c>
      <c r="C6754" s="20">
        <v>1</v>
      </c>
      <c r="D6754" s="20">
        <v>1</v>
      </c>
    </row>
    <row r="6755" spans="1:4" x14ac:dyDescent="0.25">
      <c r="A6755" s="26" t="s">
        <v>377</v>
      </c>
      <c r="B6755" s="20">
        <v>1</v>
      </c>
      <c r="C6755" s="20">
        <v>1</v>
      </c>
      <c r="D6755" s="20">
        <v>1</v>
      </c>
    </row>
    <row r="6756" spans="1:4" x14ac:dyDescent="0.25">
      <c r="A6756" s="21" t="s">
        <v>11</v>
      </c>
      <c r="B6756" s="20">
        <v>1</v>
      </c>
      <c r="C6756" s="20">
        <v>1</v>
      </c>
      <c r="D6756" s="20">
        <v>1</v>
      </c>
    </row>
    <row r="6757" spans="1:4" x14ac:dyDescent="0.25">
      <c r="A6757" s="26" t="s">
        <v>2351</v>
      </c>
      <c r="B6757" s="20">
        <v>1</v>
      </c>
      <c r="C6757" s="20">
        <v>1</v>
      </c>
      <c r="D6757" s="20">
        <v>1</v>
      </c>
    </row>
    <row r="6758" spans="1:4" x14ac:dyDescent="0.25">
      <c r="A6758" s="21" t="s">
        <v>5</v>
      </c>
      <c r="B6758" s="20">
        <v>1</v>
      </c>
      <c r="C6758" s="20">
        <v>1</v>
      </c>
      <c r="D6758" s="20">
        <v>1</v>
      </c>
    </row>
    <row r="6759" spans="1:4" x14ac:dyDescent="0.25">
      <c r="A6759" s="26">
        <v>8482801139</v>
      </c>
      <c r="B6759" s="20">
        <v>1</v>
      </c>
      <c r="C6759" s="20">
        <v>1</v>
      </c>
      <c r="D6759" s="20">
        <v>1</v>
      </c>
    </row>
    <row r="6760" spans="1:4" x14ac:dyDescent="0.25">
      <c r="A6760" s="21" t="s">
        <v>6</v>
      </c>
      <c r="B6760" s="20">
        <v>1</v>
      </c>
      <c r="C6760" s="20">
        <v>1</v>
      </c>
      <c r="D6760" s="20">
        <v>1</v>
      </c>
    </row>
    <row r="6761" spans="1:4" x14ac:dyDescent="0.25">
      <c r="A6761" s="26" t="s">
        <v>2351</v>
      </c>
      <c r="B6761" s="20">
        <v>1</v>
      </c>
      <c r="C6761" s="20">
        <v>1</v>
      </c>
      <c r="D6761" s="20">
        <v>1</v>
      </c>
    </row>
    <row r="6762" spans="1:4" x14ac:dyDescent="0.25">
      <c r="A6762" s="21" t="s">
        <v>10</v>
      </c>
      <c r="B6762" s="20">
        <v>1</v>
      </c>
      <c r="C6762" s="20">
        <v>1</v>
      </c>
      <c r="D6762" s="20">
        <v>1</v>
      </c>
    </row>
    <row r="6763" spans="1:4" x14ac:dyDescent="0.25">
      <c r="A6763" s="26" t="s">
        <v>256</v>
      </c>
      <c r="B6763" s="20">
        <v>1</v>
      </c>
      <c r="C6763" s="20">
        <v>1</v>
      </c>
      <c r="D6763" s="20">
        <v>1</v>
      </c>
    </row>
    <row r="6764" spans="1:4" x14ac:dyDescent="0.25">
      <c r="A6764" s="21" t="s">
        <v>13</v>
      </c>
      <c r="B6764" s="20">
        <v>1</v>
      </c>
      <c r="C6764" s="20">
        <v>1</v>
      </c>
      <c r="D6764" s="20">
        <v>1</v>
      </c>
    </row>
    <row r="6765" spans="1:4" x14ac:dyDescent="0.25">
      <c r="A6765" s="26" t="s">
        <v>375</v>
      </c>
      <c r="B6765" s="20">
        <v>1</v>
      </c>
      <c r="C6765" s="20">
        <v>1</v>
      </c>
      <c r="D6765" s="20">
        <v>1</v>
      </c>
    </row>
    <row r="6766" spans="1:4" x14ac:dyDescent="0.25">
      <c r="A6766" s="19" t="s">
        <v>655</v>
      </c>
      <c r="B6766" s="20">
        <v>7</v>
      </c>
      <c r="C6766" s="20">
        <v>7</v>
      </c>
      <c r="D6766" s="20">
        <v>7</v>
      </c>
    </row>
    <row r="6767" spans="1:4" x14ac:dyDescent="0.25">
      <c r="A6767" s="21" t="s">
        <v>9</v>
      </c>
      <c r="B6767" s="20">
        <v>1</v>
      </c>
      <c r="C6767" s="20">
        <v>1</v>
      </c>
      <c r="D6767" s="20">
        <v>1</v>
      </c>
    </row>
    <row r="6768" spans="1:4" x14ac:dyDescent="0.25">
      <c r="A6768" s="21" t="s">
        <v>8</v>
      </c>
      <c r="B6768" s="20">
        <v>1</v>
      </c>
      <c r="C6768" s="20">
        <v>1</v>
      </c>
      <c r="D6768" s="20">
        <v>1</v>
      </c>
    </row>
    <row r="6769" spans="1:4" x14ac:dyDescent="0.25">
      <c r="A6769" s="21" t="s">
        <v>7</v>
      </c>
      <c r="B6769" s="20">
        <v>1</v>
      </c>
      <c r="C6769" s="20">
        <v>1</v>
      </c>
      <c r="D6769" s="20">
        <v>1</v>
      </c>
    </row>
    <row r="6770" spans="1:4" x14ac:dyDescent="0.25">
      <c r="A6770" s="26" t="s">
        <v>527</v>
      </c>
      <c r="B6770" s="20">
        <v>1</v>
      </c>
      <c r="C6770" s="20">
        <v>1</v>
      </c>
      <c r="D6770" s="20">
        <v>1</v>
      </c>
    </row>
    <row r="6771" spans="1:4" x14ac:dyDescent="0.25">
      <c r="A6771" s="21" t="s">
        <v>12</v>
      </c>
      <c r="B6771" s="20">
        <v>1</v>
      </c>
      <c r="C6771" s="20">
        <v>1</v>
      </c>
      <c r="D6771" s="20">
        <v>1</v>
      </c>
    </row>
    <row r="6772" spans="1:4" x14ac:dyDescent="0.25">
      <c r="A6772" s="26" t="s">
        <v>264</v>
      </c>
      <c r="B6772" s="20">
        <v>1</v>
      </c>
      <c r="C6772" s="20">
        <v>1</v>
      </c>
      <c r="D6772" s="20">
        <v>1</v>
      </c>
    </row>
    <row r="6773" spans="1:4" x14ac:dyDescent="0.25">
      <c r="A6773" s="21" t="s">
        <v>5</v>
      </c>
      <c r="B6773" s="20">
        <v>1</v>
      </c>
      <c r="C6773" s="20">
        <v>1</v>
      </c>
      <c r="D6773" s="20">
        <v>1</v>
      </c>
    </row>
    <row r="6774" spans="1:4" x14ac:dyDescent="0.25">
      <c r="A6774" s="26">
        <v>8466617655</v>
      </c>
      <c r="B6774" s="20">
        <v>1</v>
      </c>
      <c r="C6774" s="20">
        <v>1</v>
      </c>
      <c r="D6774" s="20">
        <v>1</v>
      </c>
    </row>
    <row r="6775" spans="1:4" x14ac:dyDescent="0.25">
      <c r="A6775" s="21" t="s">
        <v>6</v>
      </c>
      <c r="B6775" s="20">
        <v>1</v>
      </c>
      <c r="C6775" s="20">
        <v>1</v>
      </c>
      <c r="D6775" s="20">
        <v>1</v>
      </c>
    </row>
    <row r="6776" spans="1:4" x14ac:dyDescent="0.25">
      <c r="A6776" s="26">
        <v>9788466617659</v>
      </c>
      <c r="B6776" s="20">
        <v>1</v>
      </c>
      <c r="C6776" s="20">
        <v>1</v>
      </c>
      <c r="D6776" s="20">
        <v>1</v>
      </c>
    </row>
    <row r="6777" spans="1:4" x14ac:dyDescent="0.25">
      <c r="A6777" s="21" t="s">
        <v>13</v>
      </c>
      <c r="B6777" s="20">
        <v>1</v>
      </c>
      <c r="C6777" s="20">
        <v>1</v>
      </c>
      <c r="D6777" s="20">
        <v>1</v>
      </c>
    </row>
    <row r="6778" spans="1:4" x14ac:dyDescent="0.25">
      <c r="A6778" s="26" t="s">
        <v>90</v>
      </c>
      <c r="B6778" s="20">
        <v>1</v>
      </c>
      <c r="C6778" s="20">
        <v>1</v>
      </c>
      <c r="D6778" s="20">
        <v>1</v>
      </c>
    </row>
    <row r="6779" spans="1:4" x14ac:dyDescent="0.25">
      <c r="A6779" s="19" t="s">
        <v>187</v>
      </c>
      <c r="B6779" s="20">
        <v>10</v>
      </c>
      <c r="C6779" s="20">
        <v>10</v>
      </c>
      <c r="D6779" s="20">
        <v>10</v>
      </c>
    </row>
    <row r="6780" spans="1:4" x14ac:dyDescent="0.25">
      <c r="A6780" s="21" t="s">
        <v>9</v>
      </c>
      <c r="B6780" s="20">
        <v>1</v>
      </c>
      <c r="C6780" s="20">
        <v>1</v>
      </c>
      <c r="D6780" s="20">
        <v>1</v>
      </c>
    </row>
    <row r="6781" spans="1:4" x14ac:dyDescent="0.25">
      <c r="A6781" s="21" t="s">
        <v>8</v>
      </c>
      <c r="B6781" s="20">
        <v>1</v>
      </c>
      <c r="C6781" s="20">
        <v>1</v>
      </c>
      <c r="D6781" s="20">
        <v>1</v>
      </c>
    </row>
    <row r="6782" spans="1:4" x14ac:dyDescent="0.25">
      <c r="A6782" s="21" t="s">
        <v>7</v>
      </c>
      <c r="B6782" s="20">
        <v>1</v>
      </c>
      <c r="C6782" s="20">
        <v>1</v>
      </c>
      <c r="D6782" s="20">
        <v>1</v>
      </c>
    </row>
    <row r="6783" spans="1:4" x14ac:dyDescent="0.25">
      <c r="A6783" s="26" t="s">
        <v>2351</v>
      </c>
      <c r="B6783" s="20">
        <v>1</v>
      </c>
      <c r="C6783" s="20">
        <v>1</v>
      </c>
      <c r="D6783" s="20">
        <v>1</v>
      </c>
    </row>
    <row r="6784" spans="1:4" x14ac:dyDescent="0.25">
      <c r="A6784" s="21" t="s">
        <v>12</v>
      </c>
      <c r="B6784" s="20">
        <v>1</v>
      </c>
      <c r="C6784" s="20">
        <v>1</v>
      </c>
      <c r="D6784" s="20">
        <v>1</v>
      </c>
    </row>
    <row r="6785" spans="1:4" x14ac:dyDescent="0.25">
      <c r="A6785" s="26" t="s">
        <v>264</v>
      </c>
      <c r="B6785" s="20">
        <v>1</v>
      </c>
      <c r="C6785" s="20">
        <v>1</v>
      </c>
      <c r="D6785" s="20">
        <v>1</v>
      </c>
    </row>
    <row r="6786" spans="1:4" x14ac:dyDescent="0.25">
      <c r="A6786" s="21" t="s">
        <v>11</v>
      </c>
      <c r="B6786" s="20">
        <v>1</v>
      </c>
      <c r="C6786" s="20">
        <v>1</v>
      </c>
      <c r="D6786" s="20">
        <v>1</v>
      </c>
    </row>
    <row r="6787" spans="1:4" x14ac:dyDescent="0.25">
      <c r="A6787" s="26" t="s">
        <v>28</v>
      </c>
      <c r="B6787" s="20">
        <v>1</v>
      </c>
      <c r="C6787" s="20">
        <v>1</v>
      </c>
      <c r="D6787" s="20">
        <v>1</v>
      </c>
    </row>
    <row r="6788" spans="1:4" x14ac:dyDescent="0.25">
      <c r="A6788" s="21" t="s">
        <v>5</v>
      </c>
      <c r="B6788" s="20">
        <v>1</v>
      </c>
      <c r="C6788" s="20">
        <v>1</v>
      </c>
      <c r="D6788" s="20">
        <v>1</v>
      </c>
    </row>
    <row r="6789" spans="1:4" x14ac:dyDescent="0.25">
      <c r="A6789" s="26" t="s">
        <v>2351</v>
      </c>
      <c r="B6789" s="20">
        <v>1</v>
      </c>
      <c r="C6789" s="20">
        <v>1</v>
      </c>
      <c r="D6789" s="20">
        <v>1</v>
      </c>
    </row>
    <row r="6790" spans="1:4" x14ac:dyDescent="0.25">
      <c r="A6790" s="21" t="s">
        <v>6</v>
      </c>
      <c r="B6790" s="20">
        <v>1</v>
      </c>
      <c r="C6790" s="20">
        <v>1</v>
      </c>
      <c r="D6790" s="20">
        <v>1</v>
      </c>
    </row>
    <row r="6791" spans="1:4" x14ac:dyDescent="0.25">
      <c r="A6791" s="26" t="s">
        <v>2351</v>
      </c>
      <c r="B6791" s="20">
        <v>1</v>
      </c>
      <c r="C6791" s="20">
        <v>1</v>
      </c>
      <c r="D6791" s="20">
        <v>1</v>
      </c>
    </row>
    <row r="6792" spans="1:4" x14ac:dyDescent="0.25">
      <c r="A6792" s="21" t="s">
        <v>10</v>
      </c>
      <c r="B6792" s="20">
        <v>1</v>
      </c>
      <c r="C6792" s="20">
        <v>1</v>
      </c>
      <c r="D6792" s="20">
        <v>1</v>
      </c>
    </row>
    <row r="6793" spans="1:4" x14ac:dyDescent="0.25">
      <c r="A6793" s="26" t="s">
        <v>256</v>
      </c>
      <c r="B6793" s="20">
        <v>1</v>
      </c>
      <c r="C6793" s="20">
        <v>1</v>
      </c>
      <c r="D6793" s="20">
        <v>1</v>
      </c>
    </row>
    <row r="6794" spans="1:4" x14ac:dyDescent="0.25">
      <c r="A6794" s="21" t="s">
        <v>14</v>
      </c>
      <c r="B6794" s="20">
        <v>1</v>
      </c>
      <c r="C6794" s="20">
        <v>1</v>
      </c>
      <c r="D6794" s="20">
        <v>1</v>
      </c>
    </row>
    <row r="6795" spans="1:4" x14ac:dyDescent="0.25">
      <c r="A6795" s="26" t="s">
        <v>2351</v>
      </c>
      <c r="B6795" s="20">
        <v>1</v>
      </c>
      <c r="C6795" s="20">
        <v>1</v>
      </c>
      <c r="D6795" s="20">
        <v>1</v>
      </c>
    </row>
    <row r="6796" spans="1:4" x14ac:dyDescent="0.25">
      <c r="A6796" s="21" t="s">
        <v>16</v>
      </c>
      <c r="B6796" s="20">
        <v>1</v>
      </c>
      <c r="C6796" s="20">
        <v>1</v>
      </c>
      <c r="D6796" s="20">
        <v>1</v>
      </c>
    </row>
    <row r="6797" spans="1:4" x14ac:dyDescent="0.25">
      <c r="A6797" s="26" t="s">
        <v>2351</v>
      </c>
      <c r="B6797" s="20">
        <v>1</v>
      </c>
      <c r="C6797" s="20">
        <v>1</v>
      </c>
      <c r="D6797" s="20">
        <v>1</v>
      </c>
    </row>
    <row r="6798" spans="1:4" x14ac:dyDescent="0.25">
      <c r="A6798" s="19" t="s">
        <v>299</v>
      </c>
      <c r="B6798" s="20">
        <v>9</v>
      </c>
      <c r="C6798" s="20">
        <v>9</v>
      </c>
      <c r="D6798" s="20">
        <v>9</v>
      </c>
    </row>
    <row r="6799" spans="1:4" x14ac:dyDescent="0.25">
      <c r="A6799" s="21" t="s">
        <v>9</v>
      </c>
      <c r="B6799" s="20">
        <v>1</v>
      </c>
      <c r="C6799" s="20">
        <v>1</v>
      </c>
      <c r="D6799" s="20">
        <v>1</v>
      </c>
    </row>
    <row r="6800" spans="1:4" x14ac:dyDescent="0.25">
      <c r="A6800" s="21" t="s">
        <v>8</v>
      </c>
      <c r="B6800" s="20">
        <v>1</v>
      </c>
      <c r="C6800" s="20">
        <v>1</v>
      </c>
      <c r="D6800" s="20">
        <v>1</v>
      </c>
    </row>
    <row r="6801" spans="1:4" x14ac:dyDescent="0.25">
      <c r="A6801" s="21" t="s">
        <v>7</v>
      </c>
      <c r="B6801" s="20">
        <v>1</v>
      </c>
      <c r="C6801" s="20">
        <v>1</v>
      </c>
      <c r="D6801" s="20">
        <v>1</v>
      </c>
    </row>
    <row r="6802" spans="1:4" x14ac:dyDescent="0.25">
      <c r="A6802" s="26" t="s">
        <v>260</v>
      </c>
      <c r="B6802" s="20">
        <v>1</v>
      </c>
      <c r="C6802" s="20">
        <v>1</v>
      </c>
      <c r="D6802" s="20">
        <v>1</v>
      </c>
    </row>
    <row r="6803" spans="1:4" x14ac:dyDescent="0.25">
      <c r="A6803" s="21" t="s">
        <v>12</v>
      </c>
      <c r="B6803" s="20">
        <v>1</v>
      </c>
      <c r="C6803" s="20">
        <v>1</v>
      </c>
      <c r="D6803" s="20">
        <v>1</v>
      </c>
    </row>
    <row r="6804" spans="1:4" x14ac:dyDescent="0.25">
      <c r="A6804" s="26" t="s">
        <v>264</v>
      </c>
      <c r="B6804" s="20">
        <v>1</v>
      </c>
      <c r="C6804" s="20">
        <v>1</v>
      </c>
      <c r="D6804" s="20">
        <v>1</v>
      </c>
    </row>
    <row r="6805" spans="1:4" x14ac:dyDescent="0.25">
      <c r="A6805" s="21" t="s">
        <v>11</v>
      </c>
      <c r="B6805" s="20">
        <v>1</v>
      </c>
      <c r="C6805" s="20">
        <v>1</v>
      </c>
      <c r="D6805" s="20">
        <v>1</v>
      </c>
    </row>
    <row r="6806" spans="1:4" x14ac:dyDescent="0.25">
      <c r="A6806" s="26" t="s">
        <v>26</v>
      </c>
      <c r="B6806" s="20">
        <v>1</v>
      </c>
      <c r="C6806" s="20">
        <v>1</v>
      </c>
      <c r="D6806" s="20">
        <v>1</v>
      </c>
    </row>
    <row r="6807" spans="1:4" x14ac:dyDescent="0.25">
      <c r="A6807" s="21" t="s">
        <v>5</v>
      </c>
      <c r="B6807" s="20">
        <v>1</v>
      </c>
      <c r="C6807" s="20">
        <v>1</v>
      </c>
      <c r="D6807" s="20">
        <v>1</v>
      </c>
    </row>
    <row r="6808" spans="1:4" x14ac:dyDescent="0.25">
      <c r="A6808" s="26">
        <v>8402072097</v>
      </c>
      <c r="B6808" s="20">
        <v>1</v>
      </c>
      <c r="C6808" s="20">
        <v>1</v>
      </c>
      <c r="D6808" s="20">
        <v>1</v>
      </c>
    </row>
    <row r="6809" spans="1:4" x14ac:dyDescent="0.25">
      <c r="A6809" s="21" t="s">
        <v>6</v>
      </c>
      <c r="B6809" s="20">
        <v>1</v>
      </c>
      <c r="C6809" s="20">
        <v>1</v>
      </c>
      <c r="D6809" s="20">
        <v>1</v>
      </c>
    </row>
    <row r="6810" spans="1:4" x14ac:dyDescent="0.25">
      <c r="A6810" s="26" t="s">
        <v>2351</v>
      </c>
      <c r="B6810" s="20">
        <v>1</v>
      </c>
      <c r="C6810" s="20">
        <v>1</v>
      </c>
      <c r="D6810" s="20">
        <v>1</v>
      </c>
    </row>
    <row r="6811" spans="1:4" x14ac:dyDescent="0.25">
      <c r="A6811" s="21" t="s">
        <v>10</v>
      </c>
      <c r="B6811" s="20">
        <v>1</v>
      </c>
      <c r="C6811" s="20">
        <v>1</v>
      </c>
      <c r="D6811" s="20">
        <v>1</v>
      </c>
    </row>
    <row r="6812" spans="1:4" x14ac:dyDescent="0.25">
      <c r="A6812" s="26" t="s">
        <v>1400</v>
      </c>
      <c r="B6812" s="20">
        <v>1</v>
      </c>
      <c r="C6812" s="20">
        <v>1</v>
      </c>
      <c r="D6812" s="20">
        <v>1</v>
      </c>
    </row>
    <row r="6813" spans="1:4" x14ac:dyDescent="0.25">
      <c r="A6813" s="21" t="s">
        <v>13</v>
      </c>
      <c r="B6813" s="20">
        <v>1</v>
      </c>
      <c r="C6813" s="20">
        <v>1</v>
      </c>
      <c r="D6813" s="20">
        <v>1</v>
      </c>
    </row>
    <row r="6814" spans="1:4" x14ac:dyDescent="0.25">
      <c r="A6814" s="26" t="s">
        <v>90</v>
      </c>
      <c r="B6814" s="20">
        <v>1</v>
      </c>
      <c r="C6814" s="20">
        <v>1</v>
      </c>
      <c r="D6814" s="20">
        <v>1</v>
      </c>
    </row>
    <row r="6815" spans="1:4" x14ac:dyDescent="0.25">
      <c r="A6815" s="19" t="s">
        <v>1421</v>
      </c>
      <c r="B6815" s="20">
        <v>4</v>
      </c>
      <c r="C6815" s="20">
        <v>4</v>
      </c>
      <c r="D6815" s="20">
        <v>4</v>
      </c>
    </row>
    <row r="6816" spans="1:4" x14ac:dyDescent="0.25">
      <c r="A6816" s="21" t="s">
        <v>9</v>
      </c>
      <c r="B6816" s="20">
        <v>1</v>
      </c>
      <c r="C6816" s="20">
        <v>1</v>
      </c>
      <c r="D6816" s="20">
        <v>1</v>
      </c>
    </row>
    <row r="6817" spans="1:4" x14ac:dyDescent="0.25">
      <c r="A6817" s="21" t="s">
        <v>7</v>
      </c>
      <c r="B6817" s="20">
        <v>1</v>
      </c>
      <c r="C6817" s="20">
        <v>1</v>
      </c>
      <c r="D6817" s="20">
        <v>1</v>
      </c>
    </row>
    <row r="6818" spans="1:4" x14ac:dyDescent="0.25">
      <c r="A6818" s="26" t="s">
        <v>838</v>
      </c>
      <c r="B6818" s="20">
        <v>1</v>
      </c>
      <c r="C6818" s="20">
        <v>1</v>
      </c>
      <c r="D6818" s="20">
        <v>1</v>
      </c>
    </row>
    <row r="6819" spans="1:4" x14ac:dyDescent="0.25">
      <c r="A6819" s="21" t="s">
        <v>12</v>
      </c>
      <c r="B6819" s="20">
        <v>1</v>
      </c>
      <c r="C6819" s="20">
        <v>1</v>
      </c>
      <c r="D6819" s="20">
        <v>1</v>
      </c>
    </row>
    <row r="6820" spans="1:4" x14ac:dyDescent="0.25">
      <c r="A6820" s="26" t="s">
        <v>264</v>
      </c>
      <c r="B6820" s="20">
        <v>1</v>
      </c>
      <c r="C6820" s="20">
        <v>1</v>
      </c>
      <c r="D6820" s="20">
        <v>1</v>
      </c>
    </row>
    <row r="6821" spans="1:4" x14ac:dyDescent="0.25">
      <c r="A6821" s="21" t="s">
        <v>13</v>
      </c>
      <c r="B6821" s="20">
        <v>1</v>
      </c>
      <c r="C6821" s="20">
        <v>1</v>
      </c>
      <c r="D6821" s="20">
        <v>1</v>
      </c>
    </row>
    <row r="6822" spans="1:4" x14ac:dyDescent="0.25">
      <c r="A6822" s="26" t="s">
        <v>90</v>
      </c>
      <c r="B6822" s="20">
        <v>1</v>
      </c>
      <c r="C6822" s="20">
        <v>1</v>
      </c>
      <c r="D6822" s="20">
        <v>1</v>
      </c>
    </row>
    <row r="6823" spans="1:4" x14ac:dyDescent="0.25">
      <c r="A6823" s="19" t="s">
        <v>1047</v>
      </c>
      <c r="B6823" s="20">
        <v>4</v>
      </c>
      <c r="C6823" s="20">
        <v>4</v>
      </c>
      <c r="D6823" s="20">
        <v>4</v>
      </c>
    </row>
    <row r="6824" spans="1:4" x14ac:dyDescent="0.25">
      <c r="A6824" s="21" t="s">
        <v>9</v>
      </c>
      <c r="B6824" s="20">
        <v>1</v>
      </c>
      <c r="C6824" s="20">
        <v>1</v>
      </c>
      <c r="D6824" s="20">
        <v>1</v>
      </c>
    </row>
    <row r="6825" spans="1:4" x14ac:dyDescent="0.25">
      <c r="A6825" s="21" t="s">
        <v>7</v>
      </c>
      <c r="B6825" s="20">
        <v>1</v>
      </c>
      <c r="C6825" s="20">
        <v>1</v>
      </c>
      <c r="D6825" s="20">
        <v>1</v>
      </c>
    </row>
    <row r="6826" spans="1:4" x14ac:dyDescent="0.25">
      <c r="A6826" s="26" t="s">
        <v>349</v>
      </c>
      <c r="B6826" s="20">
        <v>1</v>
      </c>
      <c r="C6826" s="20">
        <v>1</v>
      </c>
      <c r="D6826" s="20">
        <v>1</v>
      </c>
    </row>
    <row r="6827" spans="1:4" x14ac:dyDescent="0.25">
      <c r="A6827" s="21" t="s">
        <v>12</v>
      </c>
      <c r="B6827" s="20">
        <v>1</v>
      </c>
      <c r="C6827" s="20">
        <v>1</v>
      </c>
      <c r="D6827" s="20">
        <v>1</v>
      </c>
    </row>
    <row r="6828" spans="1:4" x14ac:dyDescent="0.25">
      <c r="A6828" s="26" t="s">
        <v>264</v>
      </c>
      <c r="B6828" s="20">
        <v>1</v>
      </c>
      <c r="C6828" s="20">
        <v>1</v>
      </c>
      <c r="D6828" s="20">
        <v>1</v>
      </c>
    </row>
    <row r="6829" spans="1:4" x14ac:dyDescent="0.25">
      <c r="A6829" s="21" t="s">
        <v>13</v>
      </c>
      <c r="B6829" s="20">
        <v>1</v>
      </c>
      <c r="C6829" s="20">
        <v>1</v>
      </c>
      <c r="D6829" s="20">
        <v>1</v>
      </c>
    </row>
    <row r="6830" spans="1:4" x14ac:dyDescent="0.25">
      <c r="A6830" s="26" t="s">
        <v>90</v>
      </c>
      <c r="B6830" s="20">
        <v>1</v>
      </c>
      <c r="C6830" s="20">
        <v>1</v>
      </c>
      <c r="D6830" s="20">
        <v>1</v>
      </c>
    </row>
    <row r="6831" spans="1:4" x14ac:dyDescent="0.25">
      <c r="A6831" s="19" t="s">
        <v>1475</v>
      </c>
      <c r="B6831" s="20">
        <v>7</v>
      </c>
      <c r="C6831" s="20">
        <v>7</v>
      </c>
      <c r="D6831" s="20">
        <v>7</v>
      </c>
    </row>
    <row r="6832" spans="1:4" x14ac:dyDescent="0.25">
      <c r="A6832" s="21" t="s">
        <v>9</v>
      </c>
      <c r="B6832" s="20">
        <v>1</v>
      </c>
      <c r="C6832" s="20">
        <v>1</v>
      </c>
      <c r="D6832" s="20">
        <v>1</v>
      </c>
    </row>
    <row r="6833" spans="1:4" x14ac:dyDescent="0.25">
      <c r="A6833" s="21" t="s">
        <v>8</v>
      </c>
      <c r="B6833" s="20">
        <v>1</v>
      </c>
      <c r="C6833" s="20">
        <v>1</v>
      </c>
      <c r="D6833" s="20">
        <v>1</v>
      </c>
    </row>
    <row r="6834" spans="1:4" x14ac:dyDescent="0.25">
      <c r="A6834" s="21" t="s">
        <v>7</v>
      </c>
      <c r="B6834" s="20">
        <v>1</v>
      </c>
      <c r="C6834" s="20">
        <v>1</v>
      </c>
      <c r="D6834" s="20">
        <v>1</v>
      </c>
    </row>
    <row r="6835" spans="1:4" x14ac:dyDescent="0.25">
      <c r="A6835" s="26" t="s">
        <v>533</v>
      </c>
      <c r="B6835" s="20">
        <v>1</v>
      </c>
      <c r="C6835" s="20">
        <v>1</v>
      </c>
      <c r="D6835" s="20">
        <v>1</v>
      </c>
    </row>
    <row r="6836" spans="1:4" x14ac:dyDescent="0.25">
      <c r="A6836" s="21" t="s">
        <v>12</v>
      </c>
      <c r="B6836" s="20">
        <v>1</v>
      </c>
      <c r="C6836" s="20">
        <v>1</v>
      </c>
      <c r="D6836" s="20">
        <v>1</v>
      </c>
    </row>
    <row r="6837" spans="1:4" x14ac:dyDescent="0.25">
      <c r="A6837" s="26" t="s">
        <v>264</v>
      </c>
      <c r="B6837" s="20">
        <v>1</v>
      </c>
      <c r="C6837" s="20">
        <v>1</v>
      </c>
      <c r="D6837" s="20">
        <v>1</v>
      </c>
    </row>
    <row r="6838" spans="1:4" x14ac:dyDescent="0.25">
      <c r="A6838" s="21" t="s">
        <v>5</v>
      </c>
      <c r="B6838" s="20">
        <v>1</v>
      </c>
      <c r="C6838" s="20">
        <v>1</v>
      </c>
      <c r="D6838" s="20">
        <v>1</v>
      </c>
    </row>
    <row r="6839" spans="1:4" x14ac:dyDescent="0.25">
      <c r="A6839" s="26">
        <v>9587043391</v>
      </c>
      <c r="B6839" s="20">
        <v>1</v>
      </c>
      <c r="C6839" s="20">
        <v>1</v>
      </c>
      <c r="D6839" s="20">
        <v>1</v>
      </c>
    </row>
    <row r="6840" spans="1:4" x14ac:dyDescent="0.25">
      <c r="A6840" s="21" t="s">
        <v>6</v>
      </c>
      <c r="B6840" s="20">
        <v>1</v>
      </c>
      <c r="C6840" s="20">
        <v>1</v>
      </c>
      <c r="D6840" s="20">
        <v>1</v>
      </c>
    </row>
    <row r="6841" spans="1:4" x14ac:dyDescent="0.25">
      <c r="A6841" s="26">
        <v>9789587043396</v>
      </c>
      <c r="B6841" s="20">
        <v>1</v>
      </c>
      <c r="C6841" s="20">
        <v>1</v>
      </c>
      <c r="D6841" s="20">
        <v>1</v>
      </c>
    </row>
    <row r="6842" spans="1:4" x14ac:dyDescent="0.25">
      <c r="A6842" s="21" t="s">
        <v>13</v>
      </c>
      <c r="B6842" s="20">
        <v>1</v>
      </c>
      <c r="C6842" s="20">
        <v>1</v>
      </c>
      <c r="D6842" s="20">
        <v>1</v>
      </c>
    </row>
    <row r="6843" spans="1:4" x14ac:dyDescent="0.25">
      <c r="A6843" s="26" t="s">
        <v>90</v>
      </c>
      <c r="B6843" s="20">
        <v>1</v>
      </c>
      <c r="C6843" s="20">
        <v>1</v>
      </c>
      <c r="D6843" s="20">
        <v>1</v>
      </c>
    </row>
    <row r="6844" spans="1:4" x14ac:dyDescent="0.25">
      <c r="A6844" s="19" t="s">
        <v>1123</v>
      </c>
      <c r="B6844" s="20">
        <v>4</v>
      </c>
      <c r="C6844" s="20">
        <v>4</v>
      </c>
      <c r="D6844" s="20">
        <v>4</v>
      </c>
    </row>
    <row r="6845" spans="1:4" x14ac:dyDescent="0.25">
      <c r="A6845" s="21" t="s">
        <v>9</v>
      </c>
      <c r="B6845" s="20">
        <v>1</v>
      </c>
      <c r="C6845" s="20">
        <v>1</v>
      </c>
      <c r="D6845" s="20">
        <v>1</v>
      </c>
    </row>
    <row r="6846" spans="1:4" x14ac:dyDescent="0.25">
      <c r="A6846" s="21" t="s">
        <v>7</v>
      </c>
      <c r="B6846" s="20">
        <v>1</v>
      </c>
      <c r="C6846" s="20">
        <v>1</v>
      </c>
      <c r="D6846" s="20">
        <v>1</v>
      </c>
    </row>
    <row r="6847" spans="1:4" x14ac:dyDescent="0.25">
      <c r="A6847" s="26" t="s">
        <v>1124</v>
      </c>
      <c r="B6847" s="20">
        <v>1</v>
      </c>
      <c r="C6847" s="20">
        <v>1</v>
      </c>
      <c r="D6847" s="20">
        <v>1</v>
      </c>
    </row>
    <row r="6848" spans="1:4" x14ac:dyDescent="0.25">
      <c r="A6848" s="21" t="s">
        <v>12</v>
      </c>
      <c r="B6848" s="20">
        <v>1</v>
      </c>
      <c r="C6848" s="20">
        <v>1</v>
      </c>
      <c r="D6848" s="20">
        <v>1</v>
      </c>
    </row>
    <row r="6849" spans="1:4" x14ac:dyDescent="0.25">
      <c r="A6849" s="26" t="s">
        <v>264</v>
      </c>
      <c r="B6849" s="20">
        <v>1</v>
      </c>
      <c r="C6849" s="20">
        <v>1</v>
      </c>
      <c r="D6849" s="20">
        <v>1</v>
      </c>
    </row>
    <row r="6850" spans="1:4" x14ac:dyDescent="0.25">
      <c r="A6850" s="21" t="s">
        <v>13</v>
      </c>
      <c r="B6850" s="20">
        <v>1</v>
      </c>
      <c r="C6850" s="20">
        <v>1</v>
      </c>
      <c r="D6850" s="20">
        <v>1</v>
      </c>
    </row>
    <row r="6851" spans="1:4" x14ac:dyDescent="0.25">
      <c r="A6851" s="26" t="s">
        <v>90</v>
      </c>
      <c r="B6851" s="20">
        <v>1</v>
      </c>
      <c r="C6851" s="20">
        <v>1</v>
      </c>
      <c r="D6851" s="20">
        <v>1</v>
      </c>
    </row>
    <row r="6852" spans="1:4" x14ac:dyDescent="0.25">
      <c r="A6852" s="19" t="s">
        <v>702</v>
      </c>
      <c r="B6852" s="20">
        <v>5</v>
      </c>
      <c r="C6852" s="20">
        <v>5</v>
      </c>
      <c r="D6852" s="20">
        <v>5</v>
      </c>
    </row>
    <row r="6853" spans="1:4" x14ac:dyDescent="0.25">
      <c r="A6853" s="21" t="s">
        <v>9</v>
      </c>
      <c r="B6853" s="20">
        <v>1</v>
      </c>
      <c r="C6853" s="20">
        <v>1</v>
      </c>
      <c r="D6853" s="20">
        <v>1</v>
      </c>
    </row>
    <row r="6854" spans="1:4" x14ac:dyDescent="0.25">
      <c r="A6854" s="21" t="s">
        <v>7</v>
      </c>
      <c r="B6854" s="20">
        <v>1</v>
      </c>
      <c r="C6854" s="20">
        <v>1</v>
      </c>
      <c r="D6854" s="20">
        <v>1</v>
      </c>
    </row>
    <row r="6855" spans="1:4" x14ac:dyDescent="0.25">
      <c r="A6855" s="26" t="s">
        <v>467</v>
      </c>
      <c r="B6855" s="20">
        <v>1</v>
      </c>
      <c r="C6855" s="20">
        <v>1</v>
      </c>
      <c r="D6855" s="20">
        <v>1</v>
      </c>
    </row>
    <row r="6856" spans="1:4" x14ac:dyDescent="0.25">
      <c r="A6856" s="21" t="s">
        <v>12</v>
      </c>
      <c r="B6856" s="20">
        <v>1</v>
      </c>
      <c r="C6856" s="20">
        <v>1</v>
      </c>
      <c r="D6856" s="20">
        <v>1</v>
      </c>
    </row>
    <row r="6857" spans="1:4" x14ac:dyDescent="0.25">
      <c r="A6857" s="26" t="s">
        <v>264</v>
      </c>
      <c r="B6857" s="20">
        <v>1</v>
      </c>
      <c r="C6857" s="20">
        <v>1</v>
      </c>
      <c r="D6857" s="20">
        <v>1</v>
      </c>
    </row>
    <row r="6858" spans="1:4" x14ac:dyDescent="0.25">
      <c r="A6858" s="21" t="s">
        <v>5</v>
      </c>
      <c r="B6858" s="20">
        <v>1</v>
      </c>
      <c r="C6858" s="20">
        <v>1</v>
      </c>
      <c r="D6858" s="20">
        <v>1</v>
      </c>
    </row>
    <row r="6859" spans="1:4" x14ac:dyDescent="0.25">
      <c r="A6859" s="26">
        <v>9583000639</v>
      </c>
      <c r="B6859" s="20">
        <v>1</v>
      </c>
      <c r="C6859" s="20">
        <v>1</v>
      </c>
      <c r="D6859" s="20">
        <v>1</v>
      </c>
    </row>
    <row r="6860" spans="1:4" x14ac:dyDescent="0.25">
      <c r="A6860" s="21" t="s">
        <v>13</v>
      </c>
      <c r="B6860" s="20">
        <v>1</v>
      </c>
      <c r="C6860" s="20">
        <v>1</v>
      </c>
      <c r="D6860" s="20">
        <v>1</v>
      </c>
    </row>
    <row r="6861" spans="1:4" x14ac:dyDescent="0.25">
      <c r="A6861" s="26" t="s">
        <v>90</v>
      </c>
      <c r="B6861" s="20">
        <v>1</v>
      </c>
      <c r="C6861" s="20">
        <v>1</v>
      </c>
      <c r="D6861" s="20">
        <v>1</v>
      </c>
    </row>
    <row r="6862" spans="1:4" x14ac:dyDescent="0.25">
      <c r="A6862" s="19" t="s">
        <v>1406</v>
      </c>
      <c r="B6862" s="20">
        <v>5</v>
      </c>
      <c r="C6862" s="20">
        <v>5</v>
      </c>
      <c r="D6862" s="20">
        <v>5</v>
      </c>
    </row>
    <row r="6863" spans="1:4" x14ac:dyDescent="0.25">
      <c r="A6863" s="21" t="s">
        <v>9</v>
      </c>
      <c r="B6863" s="20">
        <v>1</v>
      </c>
      <c r="C6863" s="20">
        <v>1</v>
      </c>
      <c r="D6863" s="20">
        <v>1</v>
      </c>
    </row>
    <row r="6864" spans="1:4" x14ac:dyDescent="0.25">
      <c r="A6864" s="21" t="s">
        <v>7</v>
      </c>
      <c r="B6864" s="20">
        <v>1</v>
      </c>
      <c r="C6864" s="20">
        <v>1</v>
      </c>
      <c r="D6864" s="20">
        <v>1</v>
      </c>
    </row>
    <row r="6865" spans="1:4" x14ac:dyDescent="0.25">
      <c r="A6865" s="26" t="s">
        <v>1232</v>
      </c>
      <c r="B6865" s="20">
        <v>1</v>
      </c>
      <c r="C6865" s="20">
        <v>1</v>
      </c>
      <c r="D6865" s="20">
        <v>1</v>
      </c>
    </row>
    <row r="6866" spans="1:4" x14ac:dyDescent="0.25">
      <c r="A6866" s="21" t="s">
        <v>12</v>
      </c>
      <c r="B6866" s="20">
        <v>1</v>
      </c>
      <c r="C6866" s="20">
        <v>1</v>
      </c>
      <c r="D6866" s="20">
        <v>1</v>
      </c>
    </row>
    <row r="6867" spans="1:4" x14ac:dyDescent="0.25">
      <c r="A6867" s="26" t="s">
        <v>264</v>
      </c>
      <c r="B6867" s="20">
        <v>1</v>
      </c>
      <c r="C6867" s="20">
        <v>1</v>
      </c>
      <c r="D6867" s="20">
        <v>1</v>
      </c>
    </row>
    <row r="6868" spans="1:4" x14ac:dyDescent="0.25">
      <c r="A6868" s="21" t="s">
        <v>6</v>
      </c>
      <c r="B6868" s="20">
        <v>1</v>
      </c>
      <c r="C6868" s="20">
        <v>1</v>
      </c>
      <c r="D6868" s="20">
        <v>1</v>
      </c>
    </row>
    <row r="6869" spans="1:4" x14ac:dyDescent="0.25">
      <c r="A6869" s="26">
        <v>9788423683758</v>
      </c>
      <c r="B6869" s="20">
        <v>1</v>
      </c>
      <c r="C6869" s="20">
        <v>1</v>
      </c>
      <c r="D6869" s="20">
        <v>1</v>
      </c>
    </row>
    <row r="6870" spans="1:4" x14ac:dyDescent="0.25">
      <c r="A6870" s="21" t="s">
        <v>13</v>
      </c>
      <c r="B6870" s="20">
        <v>1</v>
      </c>
      <c r="C6870" s="20">
        <v>1</v>
      </c>
      <c r="D6870" s="20">
        <v>1</v>
      </c>
    </row>
    <row r="6871" spans="1:4" x14ac:dyDescent="0.25">
      <c r="A6871" s="26" t="s">
        <v>1363</v>
      </c>
      <c r="B6871" s="20">
        <v>1</v>
      </c>
      <c r="C6871" s="20">
        <v>1</v>
      </c>
      <c r="D6871" s="20">
        <v>1</v>
      </c>
    </row>
    <row r="6872" spans="1:4" x14ac:dyDescent="0.25">
      <c r="A6872" s="19" t="s">
        <v>1360</v>
      </c>
      <c r="B6872" s="20">
        <v>9</v>
      </c>
      <c r="C6872" s="20">
        <v>9</v>
      </c>
      <c r="D6872" s="20">
        <v>9</v>
      </c>
    </row>
    <row r="6873" spans="1:4" x14ac:dyDescent="0.25">
      <c r="A6873" s="21" t="s">
        <v>9</v>
      </c>
      <c r="B6873" s="20">
        <v>1</v>
      </c>
      <c r="C6873" s="20">
        <v>1</v>
      </c>
      <c r="D6873" s="20">
        <v>1</v>
      </c>
    </row>
    <row r="6874" spans="1:4" x14ac:dyDescent="0.25">
      <c r="A6874" s="21" t="s">
        <v>8</v>
      </c>
      <c r="B6874" s="20">
        <v>1</v>
      </c>
      <c r="C6874" s="20">
        <v>1</v>
      </c>
      <c r="D6874" s="20">
        <v>1</v>
      </c>
    </row>
    <row r="6875" spans="1:4" x14ac:dyDescent="0.25">
      <c r="A6875" s="21" t="s">
        <v>7</v>
      </c>
      <c r="B6875" s="20">
        <v>1</v>
      </c>
      <c r="C6875" s="20">
        <v>1</v>
      </c>
      <c r="D6875" s="20">
        <v>1</v>
      </c>
    </row>
    <row r="6876" spans="1:4" x14ac:dyDescent="0.25">
      <c r="A6876" s="26" t="s">
        <v>315</v>
      </c>
      <c r="B6876" s="20">
        <v>1</v>
      </c>
      <c r="C6876" s="20">
        <v>1</v>
      </c>
      <c r="D6876" s="20">
        <v>1</v>
      </c>
    </row>
    <row r="6877" spans="1:4" x14ac:dyDescent="0.25">
      <c r="A6877" s="21" t="s">
        <v>12</v>
      </c>
      <c r="B6877" s="20">
        <v>1</v>
      </c>
      <c r="C6877" s="20">
        <v>1</v>
      </c>
      <c r="D6877" s="20">
        <v>1</v>
      </c>
    </row>
    <row r="6878" spans="1:4" x14ac:dyDescent="0.25">
      <c r="A6878" s="26" t="s">
        <v>264</v>
      </c>
      <c r="B6878" s="20">
        <v>1</v>
      </c>
      <c r="C6878" s="20">
        <v>1</v>
      </c>
      <c r="D6878" s="20">
        <v>1</v>
      </c>
    </row>
    <row r="6879" spans="1:4" x14ac:dyDescent="0.25">
      <c r="A6879" s="21" t="s">
        <v>11</v>
      </c>
      <c r="B6879" s="20">
        <v>1</v>
      </c>
      <c r="C6879" s="20">
        <v>1</v>
      </c>
      <c r="D6879" s="20">
        <v>1</v>
      </c>
    </row>
    <row r="6880" spans="1:4" x14ac:dyDescent="0.25">
      <c r="A6880" s="26" t="s">
        <v>2351</v>
      </c>
      <c r="B6880" s="20">
        <v>1</v>
      </c>
      <c r="C6880" s="20">
        <v>1</v>
      </c>
      <c r="D6880" s="20">
        <v>1</v>
      </c>
    </row>
    <row r="6881" spans="1:4" x14ac:dyDescent="0.25">
      <c r="A6881" s="21" t="s">
        <v>5</v>
      </c>
      <c r="B6881" s="20">
        <v>1</v>
      </c>
      <c r="C6881" s="20">
        <v>1</v>
      </c>
      <c r="D6881" s="20">
        <v>1</v>
      </c>
    </row>
    <row r="6882" spans="1:4" x14ac:dyDescent="0.25">
      <c r="A6882" s="26">
        <v>9580484848</v>
      </c>
      <c r="B6882" s="20">
        <v>1</v>
      </c>
      <c r="C6882" s="20">
        <v>1</v>
      </c>
      <c r="D6882" s="20">
        <v>1</v>
      </c>
    </row>
    <row r="6883" spans="1:4" x14ac:dyDescent="0.25">
      <c r="A6883" s="21" t="s">
        <v>6</v>
      </c>
      <c r="B6883" s="20">
        <v>1</v>
      </c>
      <c r="C6883" s="20">
        <v>1</v>
      </c>
      <c r="D6883" s="20">
        <v>1</v>
      </c>
    </row>
    <row r="6884" spans="1:4" x14ac:dyDescent="0.25">
      <c r="A6884" s="26" t="s">
        <v>2351</v>
      </c>
      <c r="B6884" s="20">
        <v>1</v>
      </c>
      <c r="C6884" s="20">
        <v>1</v>
      </c>
      <c r="D6884" s="20">
        <v>1</v>
      </c>
    </row>
    <row r="6885" spans="1:4" x14ac:dyDescent="0.25">
      <c r="A6885" s="21" t="s">
        <v>10</v>
      </c>
      <c r="B6885" s="20">
        <v>1</v>
      </c>
      <c r="C6885" s="20">
        <v>1</v>
      </c>
      <c r="D6885" s="20">
        <v>1</v>
      </c>
    </row>
    <row r="6886" spans="1:4" x14ac:dyDescent="0.25">
      <c r="A6886" s="26" t="s">
        <v>256</v>
      </c>
      <c r="B6886" s="20">
        <v>1</v>
      </c>
      <c r="C6886" s="20">
        <v>1</v>
      </c>
      <c r="D6886" s="20">
        <v>1</v>
      </c>
    </row>
    <row r="6887" spans="1:4" x14ac:dyDescent="0.25">
      <c r="A6887" s="21" t="s">
        <v>13</v>
      </c>
      <c r="B6887" s="20">
        <v>1</v>
      </c>
      <c r="C6887" s="20">
        <v>1</v>
      </c>
      <c r="D6887" s="20">
        <v>1</v>
      </c>
    </row>
    <row r="6888" spans="1:4" x14ac:dyDescent="0.25">
      <c r="A6888" s="26" t="s">
        <v>375</v>
      </c>
      <c r="B6888" s="20">
        <v>1</v>
      </c>
      <c r="C6888" s="20">
        <v>1</v>
      </c>
      <c r="D6888" s="20">
        <v>1</v>
      </c>
    </row>
    <row r="6889" spans="1:4" x14ac:dyDescent="0.25">
      <c r="A6889" s="19" t="s">
        <v>858</v>
      </c>
      <c r="B6889" s="20">
        <v>7</v>
      </c>
      <c r="C6889" s="20">
        <v>7</v>
      </c>
      <c r="D6889" s="20">
        <v>7</v>
      </c>
    </row>
    <row r="6890" spans="1:4" x14ac:dyDescent="0.25">
      <c r="A6890" s="21" t="s">
        <v>9</v>
      </c>
      <c r="B6890" s="20">
        <v>1</v>
      </c>
      <c r="C6890" s="20">
        <v>1</v>
      </c>
      <c r="D6890" s="20">
        <v>1</v>
      </c>
    </row>
    <row r="6891" spans="1:4" x14ac:dyDescent="0.25">
      <c r="A6891" s="21" t="s">
        <v>8</v>
      </c>
      <c r="B6891" s="20">
        <v>1</v>
      </c>
      <c r="C6891" s="20">
        <v>1</v>
      </c>
      <c r="D6891" s="20">
        <v>1</v>
      </c>
    </row>
    <row r="6892" spans="1:4" x14ac:dyDescent="0.25">
      <c r="A6892" s="21" t="s">
        <v>7</v>
      </c>
      <c r="B6892" s="20">
        <v>1</v>
      </c>
      <c r="C6892" s="20">
        <v>1</v>
      </c>
      <c r="D6892" s="20">
        <v>1</v>
      </c>
    </row>
    <row r="6893" spans="1:4" x14ac:dyDescent="0.25">
      <c r="A6893" s="26" t="s">
        <v>859</v>
      </c>
      <c r="B6893" s="20">
        <v>1</v>
      </c>
      <c r="C6893" s="20">
        <v>1</v>
      </c>
      <c r="D6893" s="20">
        <v>1</v>
      </c>
    </row>
    <row r="6894" spans="1:4" x14ac:dyDescent="0.25">
      <c r="A6894" s="21" t="s">
        <v>12</v>
      </c>
      <c r="B6894" s="20">
        <v>1</v>
      </c>
      <c r="C6894" s="20">
        <v>1</v>
      </c>
      <c r="D6894" s="20">
        <v>1</v>
      </c>
    </row>
    <row r="6895" spans="1:4" x14ac:dyDescent="0.25">
      <c r="A6895" s="26" t="s">
        <v>264</v>
      </c>
      <c r="B6895" s="20">
        <v>1</v>
      </c>
      <c r="C6895" s="20">
        <v>1</v>
      </c>
      <c r="D6895" s="20">
        <v>1</v>
      </c>
    </row>
    <row r="6896" spans="1:4" x14ac:dyDescent="0.25">
      <c r="A6896" s="21" t="s">
        <v>5</v>
      </c>
      <c r="B6896" s="20">
        <v>1</v>
      </c>
      <c r="C6896" s="20">
        <v>1</v>
      </c>
      <c r="D6896" s="20">
        <v>1</v>
      </c>
    </row>
    <row r="6897" spans="1:4" x14ac:dyDescent="0.25">
      <c r="A6897" s="26">
        <v>9501227219</v>
      </c>
      <c r="B6897" s="20">
        <v>1</v>
      </c>
      <c r="C6897" s="20">
        <v>1</v>
      </c>
      <c r="D6897" s="20">
        <v>1</v>
      </c>
    </row>
    <row r="6898" spans="1:4" x14ac:dyDescent="0.25">
      <c r="A6898" s="21" t="s">
        <v>6</v>
      </c>
      <c r="B6898" s="20">
        <v>1</v>
      </c>
      <c r="C6898" s="20">
        <v>1</v>
      </c>
      <c r="D6898" s="20">
        <v>1</v>
      </c>
    </row>
    <row r="6899" spans="1:4" x14ac:dyDescent="0.25">
      <c r="A6899" s="26">
        <v>9789501227215</v>
      </c>
      <c r="B6899" s="20">
        <v>1</v>
      </c>
      <c r="C6899" s="20">
        <v>1</v>
      </c>
      <c r="D6899" s="20">
        <v>1</v>
      </c>
    </row>
    <row r="6900" spans="1:4" x14ac:dyDescent="0.25">
      <c r="A6900" s="21" t="s">
        <v>13</v>
      </c>
      <c r="B6900" s="20">
        <v>1</v>
      </c>
      <c r="C6900" s="20">
        <v>1</v>
      </c>
      <c r="D6900" s="20">
        <v>1</v>
      </c>
    </row>
    <row r="6901" spans="1:4" x14ac:dyDescent="0.25">
      <c r="A6901" s="26" t="s">
        <v>90</v>
      </c>
      <c r="B6901" s="20">
        <v>1</v>
      </c>
      <c r="C6901" s="20">
        <v>1</v>
      </c>
      <c r="D6901" s="20">
        <v>1</v>
      </c>
    </row>
    <row r="6902" spans="1:4" x14ac:dyDescent="0.25">
      <c r="A6902" s="19" t="s">
        <v>669</v>
      </c>
      <c r="B6902" s="20">
        <v>5</v>
      </c>
      <c r="C6902" s="20">
        <v>5</v>
      </c>
      <c r="D6902" s="20">
        <v>5</v>
      </c>
    </row>
    <row r="6903" spans="1:4" x14ac:dyDescent="0.25">
      <c r="A6903" s="21" t="s">
        <v>9</v>
      </c>
      <c r="B6903" s="20">
        <v>1</v>
      </c>
      <c r="C6903" s="20">
        <v>1</v>
      </c>
      <c r="D6903" s="20">
        <v>1</v>
      </c>
    </row>
    <row r="6904" spans="1:4" x14ac:dyDescent="0.25">
      <c r="A6904" s="21" t="s">
        <v>7</v>
      </c>
      <c r="B6904" s="20">
        <v>1</v>
      </c>
      <c r="C6904" s="20">
        <v>1</v>
      </c>
      <c r="D6904" s="20">
        <v>1</v>
      </c>
    </row>
    <row r="6905" spans="1:4" x14ac:dyDescent="0.25">
      <c r="A6905" s="26" t="s">
        <v>349</v>
      </c>
      <c r="B6905" s="20">
        <v>1</v>
      </c>
      <c r="C6905" s="20">
        <v>1</v>
      </c>
      <c r="D6905" s="20">
        <v>1</v>
      </c>
    </row>
    <row r="6906" spans="1:4" x14ac:dyDescent="0.25">
      <c r="A6906" s="21" t="s">
        <v>12</v>
      </c>
      <c r="B6906" s="20">
        <v>1</v>
      </c>
      <c r="C6906" s="20">
        <v>1</v>
      </c>
      <c r="D6906" s="20">
        <v>1</v>
      </c>
    </row>
    <row r="6907" spans="1:4" x14ac:dyDescent="0.25">
      <c r="A6907" s="26" t="s">
        <v>264</v>
      </c>
      <c r="B6907" s="20">
        <v>1</v>
      </c>
      <c r="C6907" s="20">
        <v>1</v>
      </c>
      <c r="D6907" s="20">
        <v>1</v>
      </c>
    </row>
    <row r="6908" spans="1:4" x14ac:dyDescent="0.25">
      <c r="A6908" s="21" t="s">
        <v>5</v>
      </c>
      <c r="B6908" s="20">
        <v>1</v>
      </c>
      <c r="C6908" s="20">
        <v>1</v>
      </c>
      <c r="D6908" s="20">
        <v>1</v>
      </c>
    </row>
    <row r="6909" spans="1:4" x14ac:dyDescent="0.25">
      <c r="A6909" s="26">
        <v>9580495602</v>
      </c>
      <c r="B6909" s="20">
        <v>1</v>
      </c>
      <c r="C6909" s="20">
        <v>1</v>
      </c>
      <c r="D6909" s="20">
        <v>1</v>
      </c>
    </row>
    <row r="6910" spans="1:4" x14ac:dyDescent="0.25">
      <c r="A6910" s="21" t="s">
        <v>13</v>
      </c>
      <c r="B6910" s="20">
        <v>1</v>
      </c>
      <c r="C6910" s="20">
        <v>1</v>
      </c>
      <c r="D6910" s="20">
        <v>1</v>
      </c>
    </row>
    <row r="6911" spans="1:4" x14ac:dyDescent="0.25">
      <c r="A6911" s="26" t="s">
        <v>90</v>
      </c>
      <c r="B6911" s="20">
        <v>1</v>
      </c>
      <c r="C6911" s="20">
        <v>1</v>
      </c>
      <c r="D6911" s="20">
        <v>1</v>
      </c>
    </row>
    <row r="6912" spans="1:4" x14ac:dyDescent="0.25">
      <c r="A6912" s="19" t="s">
        <v>1490</v>
      </c>
      <c r="B6912" s="20">
        <v>7</v>
      </c>
      <c r="C6912" s="20">
        <v>7</v>
      </c>
      <c r="D6912" s="20">
        <v>7</v>
      </c>
    </row>
    <row r="6913" spans="1:4" x14ac:dyDescent="0.25">
      <c r="A6913" s="21" t="s">
        <v>9</v>
      </c>
      <c r="B6913" s="20">
        <v>1</v>
      </c>
      <c r="C6913" s="20">
        <v>1</v>
      </c>
      <c r="D6913" s="20">
        <v>1</v>
      </c>
    </row>
    <row r="6914" spans="1:4" x14ac:dyDescent="0.25">
      <c r="A6914" s="21" t="s">
        <v>8</v>
      </c>
      <c r="B6914" s="20">
        <v>1</v>
      </c>
      <c r="C6914" s="20">
        <v>1</v>
      </c>
      <c r="D6914" s="20">
        <v>1</v>
      </c>
    </row>
    <row r="6915" spans="1:4" x14ac:dyDescent="0.25">
      <c r="A6915" s="21" t="s">
        <v>7</v>
      </c>
      <c r="B6915" s="20">
        <v>1</v>
      </c>
      <c r="C6915" s="20">
        <v>1</v>
      </c>
      <c r="D6915" s="20">
        <v>1</v>
      </c>
    </row>
    <row r="6916" spans="1:4" x14ac:dyDescent="0.25">
      <c r="A6916" s="26" t="s">
        <v>829</v>
      </c>
      <c r="B6916" s="20">
        <v>1</v>
      </c>
      <c r="C6916" s="20">
        <v>1</v>
      </c>
      <c r="D6916" s="20">
        <v>1</v>
      </c>
    </row>
    <row r="6917" spans="1:4" x14ac:dyDescent="0.25">
      <c r="A6917" s="21" t="s">
        <v>12</v>
      </c>
      <c r="B6917" s="20">
        <v>1</v>
      </c>
      <c r="C6917" s="20">
        <v>1</v>
      </c>
      <c r="D6917" s="20">
        <v>1</v>
      </c>
    </row>
    <row r="6918" spans="1:4" x14ac:dyDescent="0.25">
      <c r="A6918" s="26" t="s">
        <v>264</v>
      </c>
      <c r="B6918" s="20">
        <v>1</v>
      </c>
      <c r="C6918" s="20">
        <v>1</v>
      </c>
      <c r="D6918" s="20">
        <v>1</v>
      </c>
    </row>
    <row r="6919" spans="1:4" x14ac:dyDescent="0.25">
      <c r="A6919" s="21" t="s">
        <v>5</v>
      </c>
      <c r="B6919" s="20">
        <v>1</v>
      </c>
      <c r="C6919" s="20">
        <v>1</v>
      </c>
      <c r="D6919" s="20">
        <v>1</v>
      </c>
    </row>
    <row r="6920" spans="1:4" x14ac:dyDescent="0.25">
      <c r="A6920" s="26">
        <v>8427000596</v>
      </c>
      <c r="B6920" s="20">
        <v>1</v>
      </c>
      <c r="C6920" s="20">
        <v>1</v>
      </c>
      <c r="D6920" s="20">
        <v>1</v>
      </c>
    </row>
    <row r="6921" spans="1:4" x14ac:dyDescent="0.25">
      <c r="A6921" s="21" t="s">
        <v>6</v>
      </c>
      <c r="B6921" s="20">
        <v>1</v>
      </c>
      <c r="C6921" s="20">
        <v>1</v>
      </c>
      <c r="D6921" s="20">
        <v>1</v>
      </c>
    </row>
    <row r="6922" spans="1:4" x14ac:dyDescent="0.25">
      <c r="A6922" s="26">
        <v>9788427000599</v>
      </c>
      <c r="B6922" s="20">
        <v>1</v>
      </c>
      <c r="C6922" s="20">
        <v>1</v>
      </c>
      <c r="D6922" s="20">
        <v>1</v>
      </c>
    </row>
    <row r="6923" spans="1:4" x14ac:dyDescent="0.25">
      <c r="A6923" s="21" t="s">
        <v>13</v>
      </c>
      <c r="B6923" s="20">
        <v>1</v>
      </c>
      <c r="C6923" s="20">
        <v>1</v>
      </c>
      <c r="D6923" s="20">
        <v>1</v>
      </c>
    </row>
    <row r="6924" spans="1:4" x14ac:dyDescent="0.25">
      <c r="A6924" s="26" t="s">
        <v>90</v>
      </c>
      <c r="B6924" s="20">
        <v>1</v>
      </c>
      <c r="C6924" s="20">
        <v>1</v>
      </c>
      <c r="D6924" s="20">
        <v>1</v>
      </c>
    </row>
    <row r="6925" spans="1:4" x14ac:dyDescent="0.25">
      <c r="A6925" s="19" t="s">
        <v>292</v>
      </c>
      <c r="B6925" s="20">
        <v>9</v>
      </c>
      <c r="C6925" s="20">
        <v>9</v>
      </c>
      <c r="D6925" s="20">
        <v>9</v>
      </c>
    </row>
    <row r="6926" spans="1:4" x14ac:dyDescent="0.25">
      <c r="A6926" s="21" t="s">
        <v>9</v>
      </c>
      <c r="B6926" s="20">
        <v>1</v>
      </c>
      <c r="C6926" s="20">
        <v>1</v>
      </c>
      <c r="D6926" s="20">
        <v>1</v>
      </c>
    </row>
    <row r="6927" spans="1:4" x14ac:dyDescent="0.25">
      <c r="A6927" s="21" t="s">
        <v>8</v>
      </c>
      <c r="B6927" s="20">
        <v>1</v>
      </c>
      <c r="C6927" s="20">
        <v>1</v>
      </c>
      <c r="D6927" s="20">
        <v>1</v>
      </c>
    </row>
    <row r="6928" spans="1:4" x14ac:dyDescent="0.25">
      <c r="A6928" s="21" t="s">
        <v>7</v>
      </c>
      <c r="B6928" s="20">
        <v>1</v>
      </c>
      <c r="C6928" s="20">
        <v>1</v>
      </c>
      <c r="D6928" s="20">
        <v>1</v>
      </c>
    </row>
    <row r="6929" spans="1:4" x14ac:dyDescent="0.25">
      <c r="A6929" s="26" t="s">
        <v>260</v>
      </c>
      <c r="B6929" s="20">
        <v>1</v>
      </c>
      <c r="C6929" s="20">
        <v>1</v>
      </c>
      <c r="D6929" s="20">
        <v>1</v>
      </c>
    </row>
    <row r="6930" spans="1:4" x14ac:dyDescent="0.25">
      <c r="A6930" s="21" t="s">
        <v>12</v>
      </c>
      <c r="B6930" s="20">
        <v>1</v>
      </c>
      <c r="C6930" s="20">
        <v>1</v>
      </c>
      <c r="D6930" s="20">
        <v>1</v>
      </c>
    </row>
    <row r="6931" spans="1:4" x14ac:dyDescent="0.25">
      <c r="A6931" s="26" t="s">
        <v>264</v>
      </c>
      <c r="B6931" s="20">
        <v>1</v>
      </c>
      <c r="C6931" s="20">
        <v>1</v>
      </c>
      <c r="D6931" s="20">
        <v>1</v>
      </c>
    </row>
    <row r="6932" spans="1:4" x14ac:dyDescent="0.25">
      <c r="A6932" s="21" t="s">
        <v>11</v>
      </c>
      <c r="B6932" s="20">
        <v>1</v>
      </c>
      <c r="C6932" s="20">
        <v>1</v>
      </c>
      <c r="D6932" s="20">
        <v>1</v>
      </c>
    </row>
    <row r="6933" spans="1:4" x14ac:dyDescent="0.25">
      <c r="A6933" s="26" t="s">
        <v>26</v>
      </c>
      <c r="B6933" s="20">
        <v>1</v>
      </c>
      <c r="C6933" s="20">
        <v>1</v>
      </c>
      <c r="D6933" s="20">
        <v>1</v>
      </c>
    </row>
    <row r="6934" spans="1:4" x14ac:dyDescent="0.25">
      <c r="A6934" s="21" t="s">
        <v>5</v>
      </c>
      <c r="B6934" s="20">
        <v>1</v>
      </c>
      <c r="C6934" s="20">
        <v>1</v>
      </c>
      <c r="D6934" s="20">
        <v>1</v>
      </c>
    </row>
    <row r="6935" spans="1:4" x14ac:dyDescent="0.25">
      <c r="A6935" s="26">
        <v>8402069908</v>
      </c>
      <c r="B6935" s="20">
        <v>1</v>
      </c>
      <c r="C6935" s="20">
        <v>1</v>
      </c>
      <c r="D6935" s="20">
        <v>1</v>
      </c>
    </row>
    <row r="6936" spans="1:4" x14ac:dyDescent="0.25">
      <c r="A6936" s="21" t="s">
        <v>6</v>
      </c>
      <c r="B6936" s="20">
        <v>1</v>
      </c>
      <c r="C6936" s="20">
        <v>1</v>
      </c>
      <c r="D6936" s="20">
        <v>1</v>
      </c>
    </row>
    <row r="6937" spans="1:4" x14ac:dyDescent="0.25">
      <c r="A6937" s="26" t="s">
        <v>2351</v>
      </c>
      <c r="B6937" s="20">
        <v>1</v>
      </c>
      <c r="C6937" s="20">
        <v>1</v>
      </c>
      <c r="D6937" s="20">
        <v>1</v>
      </c>
    </row>
    <row r="6938" spans="1:4" x14ac:dyDescent="0.25">
      <c r="A6938" s="21" t="s">
        <v>10</v>
      </c>
      <c r="B6938" s="20">
        <v>1</v>
      </c>
      <c r="C6938" s="20">
        <v>1</v>
      </c>
      <c r="D6938" s="20">
        <v>1</v>
      </c>
    </row>
    <row r="6939" spans="1:4" x14ac:dyDescent="0.25">
      <c r="A6939" s="26" t="s">
        <v>294</v>
      </c>
      <c r="B6939" s="20">
        <v>1</v>
      </c>
      <c r="C6939" s="20">
        <v>1</v>
      </c>
      <c r="D6939" s="20">
        <v>1</v>
      </c>
    </row>
    <row r="6940" spans="1:4" x14ac:dyDescent="0.25">
      <c r="A6940" s="21" t="s">
        <v>13</v>
      </c>
      <c r="B6940" s="20">
        <v>1</v>
      </c>
      <c r="C6940" s="20">
        <v>1</v>
      </c>
      <c r="D6940" s="20">
        <v>1</v>
      </c>
    </row>
    <row r="6941" spans="1:4" x14ac:dyDescent="0.25">
      <c r="A6941" s="26" t="s">
        <v>90</v>
      </c>
      <c r="B6941" s="20">
        <v>1</v>
      </c>
      <c r="C6941" s="20">
        <v>1</v>
      </c>
      <c r="D6941" s="20">
        <v>1</v>
      </c>
    </row>
    <row r="6942" spans="1:4" x14ac:dyDescent="0.25">
      <c r="A6942" s="19" t="s">
        <v>870</v>
      </c>
      <c r="B6942" s="20">
        <v>4</v>
      </c>
      <c r="C6942" s="20">
        <v>4</v>
      </c>
      <c r="D6942" s="20">
        <v>4</v>
      </c>
    </row>
    <row r="6943" spans="1:4" x14ac:dyDescent="0.25">
      <c r="A6943" s="21" t="s">
        <v>9</v>
      </c>
      <c r="B6943" s="20">
        <v>1</v>
      </c>
      <c r="C6943" s="20">
        <v>1</v>
      </c>
      <c r="D6943" s="20">
        <v>1</v>
      </c>
    </row>
    <row r="6944" spans="1:4" x14ac:dyDescent="0.25">
      <c r="A6944" s="21" t="s">
        <v>12</v>
      </c>
      <c r="B6944" s="20">
        <v>1</v>
      </c>
      <c r="C6944" s="20">
        <v>1</v>
      </c>
      <c r="D6944" s="20">
        <v>1</v>
      </c>
    </row>
    <row r="6945" spans="1:4" x14ac:dyDescent="0.25">
      <c r="A6945" s="26" t="s">
        <v>264</v>
      </c>
      <c r="B6945" s="20">
        <v>1</v>
      </c>
      <c r="C6945" s="20">
        <v>1</v>
      </c>
      <c r="D6945" s="20">
        <v>1</v>
      </c>
    </row>
    <row r="6946" spans="1:4" x14ac:dyDescent="0.25">
      <c r="A6946" s="21" t="s">
        <v>5</v>
      </c>
      <c r="B6946" s="20">
        <v>1</v>
      </c>
      <c r="C6946" s="20">
        <v>1</v>
      </c>
      <c r="D6946" s="20">
        <v>1</v>
      </c>
    </row>
    <row r="6947" spans="1:4" x14ac:dyDescent="0.25">
      <c r="A6947" s="26">
        <v>9589609465</v>
      </c>
      <c r="B6947" s="20">
        <v>1</v>
      </c>
      <c r="C6947" s="20">
        <v>1</v>
      </c>
      <c r="D6947" s="20">
        <v>1</v>
      </c>
    </row>
    <row r="6948" spans="1:4" x14ac:dyDescent="0.25">
      <c r="A6948" s="21" t="s">
        <v>13</v>
      </c>
      <c r="B6948" s="20">
        <v>1</v>
      </c>
      <c r="C6948" s="20">
        <v>1</v>
      </c>
      <c r="D6948" s="20">
        <v>1</v>
      </c>
    </row>
    <row r="6949" spans="1:4" x14ac:dyDescent="0.25">
      <c r="A6949" s="26" t="s">
        <v>90</v>
      </c>
      <c r="B6949" s="20">
        <v>1</v>
      </c>
      <c r="C6949" s="20">
        <v>1</v>
      </c>
      <c r="D6949" s="20">
        <v>1</v>
      </c>
    </row>
    <row r="6950" spans="1:4" x14ac:dyDescent="0.25">
      <c r="A6950" s="19" t="s">
        <v>771</v>
      </c>
      <c r="B6950" s="20">
        <v>7</v>
      </c>
      <c r="C6950" s="20">
        <v>7</v>
      </c>
      <c r="D6950" s="20">
        <v>7</v>
      </c>
    </row>
    <row r="6951" spans="1:4" x14ac:dyDescent="0.25">
      <c r="A6951" s="21" t="s">
        <v>9</v>
      </c>
      <c r="B6951" s="20">
        <v>1</v>
      </c>
      <c r="C6951" s="20">
        <v>1</v>
      </c>
      <c r="D6951" s="20">
        <v>1</v>
      </c>
    </row>
    <row r="6952" spans="1:4" x14ac:dyDescent="0.25">
      <c r="A6952" s="21" t="s">
        <v>8</v>
      </c>
      <c r="B6952" s="20">
        <v>1</v>
      </c>
      <c r="C6952" s="20">
        <v>1</v>
      </c>
      <c r="D6952" s="20">
        <v>1</v>
      </c>
    </row>
    <row r="6953" spans="1:4" x14ac:dyDescent="0.25">
      <c r="A6953" s="21" t="s">
        <v>7</v>
      </c>
      <c r="B6953" s="20">
        <v>1</v>
      </c>
      <c r="C6953" s="20">
        <v>1</v>
      </c>
      <c r="D6953" s="20">
        <v>1</v>
      </c>
    </row>
    <row r="6954" spans="1:4" x14ac:dyDescent="0.25">
      <c r="A6954" s="26" t="s">
        <v>527</v>
      </c>
      <c r="B6954" s="20">
        <v>1</v>
      </c>
      <c r="C6954" s="20">
        <v>1</v>
      </c>
      <c r="D6954" s="20">
        <v>1</v>
      </c>
    </row>
    <row r="6955" spans="1:4" x14ac:dyDescent="0.25">
      <c r="A6955" s="21" t="s">
        <v>12</v>
      </c>
      <c r="B6955" s="20">
        <v>1</v>
      </c>
      <c r="C6955" s="20">
        <v>1</v>
      </c>
      <c r="D6955" s="20">
        <v>1</v>
      </c>
    </row>
    <row r="6956" spans="1:4" x14ac:dyDescent="0.25">
      <c r="A6956" s="26" t="s">
        <v>264</v>
      </c>
      <c r="B6956" s="20">
        <v>1</v>
      </c>
      <c r="C6956" s="20">
        <v>1</v>
      </c>
      <c r="D6956" s="20">
        <v>1</v>
      </c>
    </row>
    <row r="6957" spans="1:4" x14ac:dyDescent="0.25">
      <c r="A6957" s="21" t="s">
        <v>5</v>
      </c>
      <c r="B6957" s="20">
        <v>1</v>
      </c>
      <c r="C6957" s="20">
        <v>1</v>
      </c>
      <c r="D6957" s="20">
        <v>1</v>
      </c>
    </row>
    <row r="6958" spans="1:4" x14ac:dyDescent="0.25">
      <c r="A6958" s="26">
        <v>8440676166</v>
      </c>
      <c r="B6958" s="20">
        <v>1</v>
      </c>
      <c r="C6958" s="20">
        <v>1</v>
      </c>
      <c r="D6958" s="20">
        <v>1</v>
      </c>
    </row>
    <row r="6959" spans="1:4" x14ac:dyDescent="0.25">
      <c r="A6959" s="21" t="s">
        <v>6</v>
      </c>
      <c r="B6959" s="20">
        <v>1</v>
      </c>
      <c r="C6959" s="20">
        <v>1</v>
      </c>
      <c r="D6959" s="20">
        <v>1</v>
      </c>
    </row>
    <row r="6960" spans="1:4" x14ac:dyDescent="0.25">
      <c r="A6960" s="26">
        <v>9788440676160</v>
      </c>
      <c r="B6960" s="20">
        <v>1</v>
      </c>
      <c r="C6960" s="20">
        <v>1</v>
      </c>
      <c r="D6960" s="20">
        <v>1</v>
      </c>
    </row>
    <row r="6961" spans="1:4" x14ac:dyDescent="0.25">
      <c r="A6961" s="21" t="s">
        <v>13</v>
      </c>
      <c r="B6961" s="20">
        <v>1</v>
      </c>
      <c r="C6961" s="20">
        <v>1</v>
      </c>
      <c r="D6961" s="20">
        <v>1</v>
      </c>
    </row>
    <row r="6962" spans="1:4" x14ac:dyDescent="0.25">
      <c r="A6962" s="26" t="s">
        <v>90</v>
      </c>
      <c r="B6962" s="20">
        <v>1</v>
      </c>
      <c r="C6962" s="20">
        <v>1</v>
      </c>
      <c r="D6962" s="20">
        <v>1</v>
      </c>
    </row>
    <row r="6963" spans="1:4" x14ac:dyDescent="0.25">
      <c r="A6963" s="19" t="s">
        <v>643</v>
      </c>
      <c r="B6963" s="20">
        <v>11</v>
      </c>
      <c r="C6963" s="20">
        <v>11</v>
      </c>
      <c r="D6963" s="20">
        <v>11</v>
      </c>
    </row>
    <row r="6964" spans="1:4" x14ac:dyDescent="0.25">
      <c r="A6964" s="21" t="s">
        <v>9</v>
      </c>
      <c r="B6964" s="20">
        <v>2</v>
      </c>
      <c r="C6964" s="20">
        <v>2</v>
      </c>
      <c r="D6964" s="20">
        <v>2</v>
      </c>
    </row>
    <row r="6965" spans="1:4" x14ac:dyDescent="0.25">
      <c r="A6965" s="21" t="s">
        <v>8</v>
      </c>
      <c r="B6965" s="20">
        <v>1</v>
      </c>
      <c r="C6965" s="20">
        <v>1</v>
      </c>
      <c r="D6965" s="20">
        <v>1</v>
      </c>
    </row>
    <row r="6966" spans="1:4" x14ac:dyDescent="0.25">
      <c r="A6966" s="21" t="s">
        <v>7</v>
      </c>
      <c r="B6966" s="20">
        <v>2</v>
      </c>
      <c r="C6966" s="20">
        <v>2</v>
      </c>
      <c r="D6966" s="20">
        <v>2</v>
      </c>
    </row>
    <row r="6967" spans="1:4" x14ac:dyDescent="0.25">
      <c r="A6967" s="26" t="s">
        <v>320</v>
      </c>
      <c r="B6967" s="20">
        <v>1</v>
      </c>
      <c r="C6967" s="20">
        <v>1</v>
      </c>
      <c r="D6967" s="20">
        <v>1</v>
      </c>
    </row>
    <row r="6968" spans="1:4" x14ac:dyDescent="0.25">
      <c r="A6968" s="26" t="s">
        <v>644</v>
      </c>
      <c r="B6968" s="20">
        <v>1</v>
      </c>
      <c r="C6968" s="20">
        <v>1</v>
      </c>
      <c r="D6968" s="20">
        <v>1</v>
      </c>
    </row>
    <row r="6969" spans="1:4" x14ac:dyDescent="0.25">
      <c r="A6969" s="21" t="s">
        <v>12</v>
      </c>
      <c r="B6969" s="20">
        <v>2</v>
      </c>
      <c r="C6969" s="20">
        <v>2</v>
      </c>
      <c r="D6969" s="20">
        <v>2</v>
      </c>
    </row>
    <row r="6970" spans="1:4" x14ac:dyDescent="0.25">
      <c r="A6970" s="26" t="s">
        <v>264</v>
      </c>
      <c r="B6970" s="20">
        <v>1</v>
      </c>
      <c r="C6970" s="20">
        <v>1</v>
      </c>
      <c r="D6970" s="20">
        <v>1</v>
      </c>
    </row>
    <row r="6971" spans="1:4" x14ac:dyDescent="0.25">
      <c r="A6971" s="26" t="s">
        <v>344</v>
      </c>
      <c r="B6971" s="20">
        <v>1</v>
      </c>
      <c r="C6971" s="20">
        <v>1</v>
      </c>
      <c r="D6971" s="20">
        <v>1</v>
      </c>
    </row>
    <row r="6972" spans="1:4" x14ac:dyDescent="0.25">
      <c r="A6972" s="21" t="s">
        <v>5</v>
      </c>
      <c r="B6972" s="20">
        <v>1</v>
      </c>
      <c r="C6972" s="20">
        <v>1</v>
      </c>
      <c r="D6972" s="20">
        <v>1</v>
      </c>
    </row>
    <row r="6973" spans="1:4" x14ac:dyDescent="0.25">
      <c r="A6973" s="26">
        <v>9707310839</v>
      </c>
      <c r="B6973" s="20">
        <v>1</v>
      </c>
      <c r="C6973" s="20">
        <v>1</v>
      </c>
      <c r="D6973" s="20">
        <v>1</v>
      </c>
    </row>
    <row r="6974" spans="1:4" x14ac:dyDescent="0.25">
      <c r="A6974" s="21" t="s">
        <v>6</v>
      </c>
      <c r="B6974" s="20">
        <v>1</v>
      </c>
      <c r="C6974" s="20">
        <v>1</v>
      </c>
      <c r="D6974" s="20">
        <v>1</v>
      </c>
    </row>
    <row r="6975" spans="1:4" x14ac:dyDescent="0.25">
      <c r="A6975" s="26">
        <v>9789707310834</v>
      </c>
      <c r="B6975" s="20">
        <v>1</v>
      </c>
      <c r="C6975" s="20">
        <v>1</v>
      </c>
      <c r="D6975" s="20">
        <v>1</v>
      </c>
    </row>
    <row r="6976" spans="1:4" x14ac:dyDescent="0.25">
      <c r="A6976" s="21" t="s">
        <v>13</v>
      </c>
      <c r="B6976" s="20">
        <v>2</v>
      </c>
      <c r="C6976" s="20">
        <v>2</v>
      </c>
      <c r="D6976" s="20">
        <v>2</v>
      </c>
    </row>
    <row r="6977" spans="1:4" x14ac:dyDescent="0.25">
      <c r="A6977" s="26" t="s">
        <v>90</v>
      </c>
      <c r="B6977" s="20">
        <v>2</v>
      </c>
      <c r="C6977" s="20">
        <v>2</v>
      </c>
      <c r="D6977" s="20">
        <v>2</v>
      </c>
    </row>
    <row r="6978" spans="1:4" x14ac:dyDescent="0.25">
      <c r="A6978" s="19" t="s">
        <v>1312</v>
      </c>
      <c r="B6978" s="20">
        <v>7</v>
      </c>
      <c r="C6978" s="20">
        <v>7</v>
      </c>
      <c r="D6978" s="20">
        <v>7</v>
      </c>
    </row>
    <row r="6979" spans="1:4" x14ac:dyDescent="0.25">
      <c r="A6979" s="21" t="s">
        <v>9</v>
      </c>
      <c r="B6979" s="20">
        <v>1</v>
      </c>
      <c r="C6979" s="20">
        <v>1</v>
      </c>
      <c r="D6979" s="20">
        <v>1</v>
      </c>
    </row>
    <row r="6980" spans="1:4" x14ac:dyDescent="0.25">
      <c r="A6980" s="21" t="s">
        <v>8</v>
      </c>
      <c r="B6980" s="20">
        <v>1</v>
      </c>
      <c r="C6980" s="20">
        <v>1</v>
      </c>
      <c r="D6980" s="20">
        <v>1</v>
      </c>
    </row>
    <row r="6981" spans="1:4" x14ac:dyDescent="0.25">
      <c r="A6981" s="21" t="s">
        <v>7</v>
      </c>
      <c r="B6981" s="20">
        <v>1</v>
      </c>
      <c r="C6981" s="20">
        <v>1</v>
      </c>
      <c r="D6981" s="20">
        <v>1</v>
      </c>
    </row>
    <row r="6982" spans="1:4" x14ac:dyDescent="0.25">
      <c r="A6982" s="26" t="s">
        <v>834</v>
      </c>
      <c r="B6982" s="20">
        <v>1</v>
      </c>
      <c r="C6982" s="20">
        <v>1</v>
      </c>
      <c r="D6982" s="20">
        <v>1</v>
      </c>
    </row>
    <row r="6983" spans="1:4" x14ac:dyDescent="0.25">
      <c r="A6983" s="21" t="s">
        <v>12</v>
      </c>
      <c r="B6983" s="20">
        <v>1</v>
      </c>
      <c r="C6983" s="20">
        <v>1</v>
      </c>
      <c r="D6983" s="20">
        <v>1</v>
      </c>
    </row>
    <row r="6984" spans="1:4" x14ac:dyDescent="0.25">
      <c r="A6984" s="26" t="s">
        <v>264</v>
      </c>
      <c r="B6984" s="20">
        <v>1</v>
      </c>
      <c r="C6984" s="20">
        <v>1</v>
      </c>
      <c r="D6984" s="20">
        <v>1</v>
      </c>
    </row>
    <row r="6985" spans="1:4" x14ac:dyDescent="0.25">
      <c r="A6985" s="21" t="s">
        <v>5</v>
      </c>
      <c r="B6985" s="20">
        <v>1</v>
      </c>
      <c r="C6985" s="20">
        <v>1</v>
      </c>
      <c r="D6985" s="20">
        <v>1</v>
      </c>
    </row>
    <row r="6986" spans="1:4" x14ac:dyDescent="0.25">
      <c r="A6986" s="26">
        <v>8477206236</v>
      </c>
      <c r="B6986" s="20">
        <v>1</v>
      </c>
      <c r="C6986" s="20">
        <v>1</v>
      </c>
      <c r="D6986" s="20">
        <v>1</v>
      </c>
    </row>
    <row r="6987" spans="1:4" x14ac:dyDescent="0.25">
      <c r="A6987" s="21" t="s">
        <v>6</v>
      </c>
      <c r="B6987" s="20">
        <v>1</v>
      </c>
      <c r="C6987" s="20">
        <v>1</v>
      </c>
      <c r="D6987" s="20">
        <v>1</v>
      </c>
    </row>
    <row r="6988" spans="1:4" x14ac:dyDescent="0.25">
      <c r="A6988" s="26">
        <v>9788477206231</v>
      </c>
      <c r="B6988" s="20">
        <v>1</v>
      </c>
      <c r="C6988" s="20">
        <v>1</v>
      </c>
      <c r="D6988" s="20">
        <v>1</v>
      </c>
    </row>
    <row r="6989" spans="1:4" x14ac:dyDescent="0.25">
      <c r="A6989" s="21" t="s">
        <v>13</v>
      </c>
      <c r="B6989" s="20">
        <v>1</v>
      </c>
      <c r="C6989" s="20">
        <v>1</v>
      </c>
      <c r="D6989" s="20">
        <v>1</v>
      </c>
    </row>
    <row r="6990" spans="1:4" x14ac:dyDescent="0.25">
      <c r="A6990" s="26" t="s">
        <v>90</v>
      </c>
      <c r="B6990" s="20">
        <v>1</v>
      </c>
      <c r="C6990" s="20">
        <v>1</v>
      </c>
      <c r="D6990" s="20">
        <v>1</v>
      </c>
    </row>
    <row r="6991" spans="1:4" x14ac:dyDescent="0.25">
      <c r="A6991" s="19" t="s">
        <v>1835</v>
      </c>
      <c r="B6991" s="20">
        <v>7</v>
      </c>
      <c r="C6991" s="20">
        <v>7</v>
      </c>
      <c r="D6991" s="20">
        <v>7</v>
      </c>
    </row>
    <row r="6992" spans="1:4" x14ac:dyDescent="0.25">
      <c r="A6992" s="21" t="s">
        <v>9</v>
      </c>
      <c r="B6992" s="20">
        <v>1</v>
      </c>
      <c r="C6992" s="20">
        <v>1</v>
      </c>
      <c r="D6992" s="20">
        <v>1</v>
      </c>
    </row>
    <row r="6993" spans="1:4" x14ac:dyDescent="0.25">
      <c r="A6993" s="21" t="s">
        <v>8</v>
      </c>
      <c r="B6993" s="20">
        <v>1</v>
      </c>
      <c r="C6993" s="20">
        <v>1</v>
      </c>
      <c r="D6993" s="20">
        <v>1</v>
      </c>
    </row>
    <row r="6994" spans="1:4" x14ac:dyDescent="0.25">
      <c r="A6994" s="21" t="s">
        <v>7</v>
      </c>
      <c r="B6994" s="20">
        <v>1</v>
      </c>
      <c r="C6994" s="20">
        <v>1</v>
      </c>
      <c r="D6994" s="20">
        <v>1</v>
      </c>
    </row>
    <row r="6995" spans="1:4" x14ac:dyDescent="0.25">
      <c r="A6995" s="26" t="s">
        <v>734</v>
      </c>
      <c r="B6995" s="20">
        <v>1</v>
      </c>
      <c r="C6995" s="20">
        <v>1</v>
      </c>
      <c r="D6995" s="20">
        <v>1</v>
      </c>
    </row>
    <row r="6996" spans="1:4" x14ac:dyDescent="0.25">
      <c r="A6996" s="21" t="s">
        <v>12</v>
      </c>
      <c r="B6996" s="20">
        <v>1</v>
      </c>
      <c r="C6996" s="20">
        <v>1</v>
      </c>
      <c r="D6996" s="20">
        <v>1</v>
      </c>
    </row>
    <row r="6997" spans="1:4" x14ac:dyDescent="0.25">
      <c r="A6997" s="26" t="s">
        <v>264</v>
      </c>
      <c r="B6997" s="20">
        <v>1</v>
      </c>
      <c r="C6997" s="20">
        <v>1</v>
      </c>
      <c r="D6997" s="20">
        <v>1</v>
      </c>
    </row>
    <row r="6998" spans="1:4" x14ac:dyDescent="0.25">
      <c r="A6998" s="21" t="s">
        <v>5</v>
      </c>
      <c r="B6998" s="20">
        <v>1</v>
      </c>
      <c r="C6998" s="20">
        <v>1</v>
      </c>
      <c r="D6998" s="20">
        <v>1</v>
      </c>
    </row>
    <row r="6999" spans="1:4" x14ac:dyDescent="0.25">
      <c r="A6999" s="26">
        <v>8466219293</v>
      </c>
      <c r="B6999" s="20">
        <v>1</v>
      </c>
      <c r="C6999" s="20">
        <v>1</v>
      </c>
      <c r="D6999" s="20">
        <v>1</v>
      </c>
    </row>
    <row r="7000" spans="1:4" x14ac:dyDescent="0.25">
      <c r="A7000" s="21" t="s">
        <v>6</v>
      </c>
      <c r="B7000" s="20">
        <v>1</v>
      </c>
      <c r="C7000" s="20">
        <v>1</v>
      </c>
      <c r="D7000" s="20">
        <v>1</v>
      </c>
    </row>
    <row r="7001" spans="1:4" x14ac:dyDescent="0.25">
      <c r="A7001" s="26">
        <v>9788466219297</v>
      </c>
      <c r="B7001" s="20">
        <v>1</v>
      </c>
      <c r="C7001" s="20">
        <v>1</v>
      </c>
      <c r="D7001" s="20">
        <v>1</v>
      </c>
    </row>
    <row r="7002" spans="1:4" x14ac:dyDescent="0.25">
      <c r="A7002" s="21" t="s">
        <v>13</v>
      </c>
      <c r="B7002" s="20">
        <v>1</v>
      </c>
      <c r="C7002" s="20">
        <v>1</v>
      </c>
      <c r="D7002" s="20">
        <v>1</v>
      </c>
    </row>
    <row r="7003" spans="1:4" x14ac:dyDescent="0.25">
      <c r="A7003" s="26" t="s">
        <v>90</v>
      </c>
      <c r="B7003" s="20">
        <v>1</v>
      </c>
      <c r="C7003" s="20">
        <v>1</v>
      </c>
      <c r="D7003" s="20">
        <v>1</v>
      </c>
    </row>
    <row r="7004" spans="1:4" x14ac:dyDescent="0.25">
      <c r="A7004" s="19" t="s">
        <v>1511</v>
      </c>
      <c r="B7004" s="20">
        <v>4</v>
      </c>
      <c r="C7004" s="20">
        <v>4</v>
      </c>
      <c r="D7004" s="20">
        <v>4</v>
      </c>
    </row>
    <row r="7005" spans="1:4" x14ac:dyDescent="0.25">
      <c r="A7005" s="21" t="s">
        <v>9</v>
      </c>
      <c r="B7005" s="20">
        <v>1</v>
      </c>
      <c r="C7005" s="20">
        <v>1</v>
      </c>
      <c r="D7005" s="20">
        <v>1</v>
      </c>
    </row>
    <row r="7006" spans="1:4" x14ac:dyDescent="0.25">
      <c r="A7006" s="21" t="s">
        <v>7</v>
      </c>
      <c r="B7006" s="20">
        <v>1</v>
      </c>
      <c r="C7006" s="20">
        <v>1</v>
      </c>
      <c r="D7006" s="20">
        <v>1</v>
      </c>
    </row>
    <row r="7007" spans="1:4" x14ac:dyDescent="0.25">
      <c r="A7007" s="26" t="s">
        <v>1092</v>
      </c>
      <c r="B7007" s="20">
        <v>1</v>
      </c>
      <c r="C7007" s="20">
        <v>1</v>
      </c>
      <c r="D7007" s="20">
        <v>1</v>
      </c>
    </row>
    <row r="7008" spans="1:4" x14ac:dyDescent="0.25">
      <c r="A7008" s="21" t="s">
        <v>12</v>
      </c>
      <c r="B7008" s="20">
        <v>1</v>
      </c>
      <c r="C7008" s="20">
        <v>1</v>
      </c>
      <c r="D7008" s="20">
        <v>1</v>
      </c>
    </row>
    <row r="7009" spans="1:4" x14ac:dyDescent="0.25">
      <c r="A7009" s="26" t="s">
        <v>264</v>
      </c>
      <c r="B7009" s="20">
        <v>1</v>
      </c>
      <c r="C7009" s="20">
        <v>1</v>
      </c>
      <c r="D7009" s="20">
        <v>1</v>
      </c>
    </row>
    <row r="7010" spans="1:4" x14ac:dyDescent="0.25">
      <c r="A7010" s="21" t="s">
        <v>13</v>
      </c>
      <c r="B7010" s="20">
        <v>1</v>
      </c>
      <c r="C7010" s="20">
        <v>1</v>
      </c>
      <c r="D7010" s="20">
        <v>1</v>
      </c>
    </row>
    <row r="7011" spans="1:4" x14ac:dyDescent="0.25">
      <c r="A7011" s="26" t="s">
        <v>90</v>
      </c>
      <c r="B7011" s="20">
        <v>1</v>
      </c>
      <c r="C7011" s="20">
        <v>1</v>
      </c>
      <c r="D7011" s="20">
        <v>1</v>
      </c>
    </row>
    <row r="7012" spans="1:4" x14ac:dyDescent="0.25">
      <c r="A7012" s="19" t="s">
        <v>975</v>
      </c>
      <c r="B7012" s="20">
        <v>4</v>
      </c>
      <c r="C7012" s="20">
        <v>4</v>
      </c>
      <c r="D7012" s="20">
        <v>4</v>
      </c>
    </row>
    <row r="7013" spans="1:4" x14ac:dyDescent="0.25">
      <c r="A7013" s="21" t="s">
        <v>9</v>
      </c>
      <c r="B7013" s="20">
        <v>1</v>
      </c>
      <c r="C7013" s="20">
        <v>1</v>
      </c>
      <c r="D7013" s="20">
        <v>1</v>
      </c>
    </row>
    <row r="7014" spans="1:4" x14ac:dyDescent="0.25">
      <c r="A7014" s="21" t="s">
        <v>7</v>
      </c>
      <c r="B7014" s="20">
        <v>1</v>
      </c>
      <c r="C7014" s="20">
        <v>1</v>
      </c>
      <c r="D7014" s="20">
        <v>1</v>
      </c>
    </row>
    <row r="7015" spans="1:4" x14ac:dyDescent="0.25">
      <c r="A7015" s="26" t="s">
        <v>467</v>
      </c>
      <c r="B7015" s="20">
        <v>1</v>
      </c>
      <c r="C7015" s="20">
        <v>1</v>
      </c>
      <c r="D7015" s="20">
        <v>1</v>
      </c>
    </row>
    <row r="7016" spans="1:4" x14ac:dyDescent="0.25">
      <c r="A7016" s="21" t="s">
        <v>12</v>
      </c>
      <c r="B7016" s="20">
        <v>1</v>
      </c>
      <c r="C7016" s="20">
        <v>1</v>
      </c>
      <c r="D7016" s="20">
        <v>1</v>
      </c>
    </row>
    <row r="7017" spans="1:4" x14ac:dyDescent="0.25">
      <c r="A7017" s="26" t="s">
        <v>264</v>
      </c>
      <c r="B7017" s="20">
        <v>1</v>
      </c>
      <c r="C7017" s="20">
        <v>1</v>
      </c>
      <c r="D7017" s="20">
        <v>1</v>
      </c>
    </row>
    <row r="7018" spans="1:4" x14ac:dyDescent="0.25">
      <c r="A7018" s="21" t="s">
        <v>13</v>
      </c>
      <c r="B7018" s="20">
        <v>1</v>
      </c>
      <c r="C7018" s="20">
        <v>1</v>
      </c>
      <c r="D7018" s="20">
        <v>1</v>
      </c>
    </row>
    <row r="7019" spans="1:4" x14ac:dyDescent="0.25">
      <c r="A7019" s="26" t="s">
        <v>90</v>
      </c>
      <c r="B7019" s="20">
        <v>1</v>
      </c>
      <c r="C7019" s="20">
        <v>1</v>
      </c>
      <c r="D7019" s="20">
        <v>1</v>
      </c>
    </row>
    <row r="7020" spans="1:4" x14ac:dyDescent="0.25">
      <c r="A7020" s="19" t="s">
        <v>123</v>
      </c>
      <c r="B7020" s="20">
        <v>10</v>
      </c>
      <c r="C7020" s="20">
        <v>10</v>
      </c>
      <c r="D7020" s="20">
        <v>10</v>
      </c>
    </row>
    <row r="7021" spans="1:4" x14ac:dyDescent="0.25">
      <c r="A7021" s="21" t="s">
        <v>9</v>
      </c>
      <c r="B7021" s="20">
        <v>1</v>
      </c>
      <c r="C7021" s="20">
        <v>1</v>
      </c>
      <c r="D7021" s="20">
        <v>1</v>
      </c>
    </row>
    <row r="7022" spans="1:4" x14ac:dyDescent="0.25">
      <c r="A7022" s="21" t="s">
        <v>8</v>
      </c>
      <c r="B7022" s="20">
        <v>1</v>
      </c>
      <c r="C7022" s="20">
        <v>1</v>
      </c>
      <c r="D7022" s="20">
        <v>1</v>
      </c>
    </row>
    <row r="7023" spans="1:4" x14ac:dyDescent="0.25">
      <c r="A7023" s="21" t="s">
        <v>7</v>
      </c>
      <c r="B7023" s="20">
        <v>1</v>
      </c>
      <c r="C7023" s="20">
        <v>1</v>
      </c>
      <c r="D7023" s="20">
        <v>1</v>
      </c>
    </row>
    <row r="7024" spans="1:4" x14ac:dyDescent="0.25">
      <c r="A7024" s="26" t="s">
        <v>1552</v>
      </c>
      <c r="B7024" s="20">
        <v>1</v>
      </c>
      <c r="C7024" s="20">
        <v>1</v>
      </c>
      <c r="D7024" s="20">
        <v>1</v>
      </c>
    </row>
    <row r="7025" spans="1:4" x14ac:dyDescent="0.25">
      <c r="A7025" s="21" t="s">
        <v>12</v>
      </c>
      <c r="B7025" s="20">
        <v>1</v>
      </c>
      <c r="C7025" s="20">
        <v>1</v>
      </c>
      <c r="D7025" s="20">
        <v>1</v>
      </c>
    </row>
    <row r="7026" spans="1:4" x14ac:dyDescent="0.25">
      <c r="A7026" s="26" t="s">
        <v>264</v>
      </c>
      <c r="B7026" s="20">
        <v>1</v>
      </c>
      <c r="C7026" s="20">
        <v>1</v>
      </c>
      <c r="D7026" s="20">
        <v>1</v>
      </c>
    </row>
    <row r="7027" spans="1:4" x14ac:dyDescent="0.25">
      <c r="A7027" s="21" t="s">
        <v>11</v>
      </c>
      <c r="B7027" s="20">
        <v>1</v>
      </c>
      <c r="C7027" s="20">
        <v>1</v>
      </c>
      <c r="D7027" s="20">
        <v>1</v>
      </c>
    </row>
    <row r="7028" spans="1:4" x14ac:dyDescent="0.25">
      <c r="A7028" s="26" t="s">
        <v>1449</v>
      </c>
      <c r="B7028" s="20">
        <v>1</v>
      </c>
      <c r="C7028" s="20">
        <v>1</v>
      </c>
      <c r="D7028" s="20">
        <v>1</v>
      </c>
    </row>
    <row r="7029" spans="1:4" x14ac:dyDescent="0.25">
      <c r="A7029" s="21" t="s">
        <v>5</v>
      </c>
      <c r="B7029" s="20">
        <v>1</v>
      </c>
      <c r="C7029" s="20">
        <v>1</v>
      </c>
      <c r="D7029" s="20">
        <v>1</v>
      </c>
    </row>
    <row r="7030" spans="1:4" x14ac:dyDescent="0.25">
      <c r="A7030" s="26">
        <v>8423341615</v>
      </c>
      <c r="B7030" s="20">
        <v>1</v>
      </c>
      <c r="C7030" s="20">
        <v>1</v>
      </c>
      <c r="D7030" s="20">
        <v>1</v>
      </c>
    </row>
    <row r="7031" spans="1:4" x14ac:dyDescent="0.25">
      <c r="A7031" s="21" t="s">
        <v>6</v>
      </c>
      <c r="B7031" s="20">
        <v>1</v>
      </c>
      <c r="C7031" s="20">
        <v>1</v>
      </c>
      <c r="D7031" s="20">
        <v>1</v>
      </c>
    </row>
    <row r="7032" spans="1:4" x14ac:dyDescent="0.25">
      <c r="A7032" s="26">
        <v>9788423341610</v>
      </c>
      <c r="B7032" s="20">
        <v>1</v>
      </c>
      <c r="C7032" s="20">
        <v>1</v>
      </c>
      <c r="D7032" s="20">
        <v>1</v>
      </c>
    </row>
    <row r="7033" spans="1:4" x14ac:dyDescent="0.25">
      <c r="A7033" s="21" t="s">
        <v>10</v>
      </c>
      <c r="B7033" s="20">
        <v>1</v>
      </c>
      <c r="C7033" s="20">
        <v>1</v>
      </c>
      <c r="D7033" s="20">
        <v>1</v>
      </c>
    </row>
    <row r="7034" spans="1:4" x14ac:dyDescent="0.25">
      <c r="A7034" s="26" t="s">
        <v>1697</v>
      </c>
      <c r="B7034" s="20">
        <v>1</v>
      </c>
      <c r="C7034" s="20">
        <v>1</v>
      </c>
      <c r="D7034" s="20">
        <v>1</v>
      </c>
    </row>
    <row r="7035" spans="1:4" x14ac:dyDescent="0.25">
      <c r="A7035" s="21" t="s">
        <v>14</v>
      </c>
      <c r="B7035" s="20">
        <v>1</v>
      </c>
      <c r="C7035" s="20">
        <v>1</v>
      </c>
      <c r="D7035" s="20">
        <v>1</v>
      </c>
    </row>
    <row r="7036" spans="1:4" x14ac:dyDescent="0.25">
      <c r="A7036" s="26" t="s">
        <v>2351</v>
      </c>
      <c r="B7036" s="20">
        <v>1</v>
      </c>
      <c r="C7036" s="20">
        <v>1</v>
      </c>
      <c r="D7036" s="20">
        <v>1</v>
      </c>
    </row>
    <row r="7037" spans="1:4" x14ac:dyDescent="0.25">
      <c r="A7037" s="21" t="s">
        <v>16</v>
      </c>
      <c r="B7037" s="20">
        <v>1</v>
      </c>
      <c r="C7037" s="20">
        <v>1</v>
      </c>
      <c r="D7037" s="20">
        <v>1</v>
      </c>
    </row>
    <row r="7038" spans="1:4" x14ac:dyDescent="0.25">
      <c r="A7038" s="26" t="s">
        <v>2351</v>
      </c>
      <c r="B7038" s="20">
        <v>1</v>
      </c>
      <c r="C7038" s="20">
        <v>1</v>
      </c>
      <c r="D7038" s="20">
        <v>1</v>
      </c>
    </row>
    <row r="7039" spans="1:4" x14ac:dyDescent="0.25">
      <c r="A7039" s="19" t="s">
        <v>1513</v>
      </c>
      <c r="B7039" s="20">
        <v>4</v>
      </c>
      <c r="C7039" s="20">
        <v>4</v>
      </c>
      <c r="D7039" s="20">
        <v>4</v>
      </c>
    </row>
    <row r="7040" spans="1:4" x14ac:dyDescent="0.25">
      <c r="A7040" s="21" t="s">
        <v>9</v>
      </c>
      <c r="B7040" s="20">
        <v>1</v>
      </c>
      <c r="C7040" s="20">
        <v>1</v>
      </c>
      <c r="D7040" s="20">
        <v>1</v>
      </c>
    </row>
    <row r="7041" spans="1:4" x14ac:dyDescent="0.25">
      <c r="A7041" s="21" t="s">
        <v>7</v>
      </c>
      <c r="B7041" s="20">
        <v>1</v>
      </c>
      <c r="C7041" s="20">
        <v>1</v>
      </c>
      <c r="D7041" s="20">
        <v>1</v>
      </c>
    </row>
    <row r="7042" spans="1:4" x14ac:dyDescent="0.25">
      <c r="A7042" s="26" t="s">
        <v>578</v>
      </c>
      <c r="B7042" s="20">
        <v>1</v>
      </c>
      <c r="C7042" s="20">
        <v>1</v>
      </c>
      <c r="D7042" s="20">
        <v>1</v>
      </c>
    </row>
    <row r="7043" spans="1:4" x14ac:dyDescent="0.25">
      <c r="A7043" s="21" t="s">
        <v>12</v>
      </c>
      <c r="B7043" s="20">
        <v>1</v>
      </c>
      <c r="C7043" s="20">
        <v>1</v>
      </c>
      <c r="D7043" s="20">
        <v>1</v>
      </c>
    </row>
    <row r="7044" spans="1:4" x14ac:dyDescent="0.25">
      <c r="A7044" s="26" t="s">
        <v>264</v>
      </c>
      <c r="B7044" s="20">
        <v>1</v>
      </c>
      <c r="C7044" s="20">
        <v>1</v>
      </c>
      <c r="D7044" s="20">
        <v>1</v>
      </c>
    </row>
    <row r="7045" spans="1:4" x14ac:dyDescent="0.25">
      <c r="A7045" s="21" t="s">
        <v>13</v>
      </c>
      <c r="B7045" s="20">
        <v>1</v>
      </c>
      <c r="C7045" s="20">
        <v>1</v>
      </c>
      <c r="D7045" s="20">
        <v>1</v>
      </c>
    </row>
    <row r="7046" spans="1:4" x14ac:dyDescent="0.25">
      <c r="A7046" s="26" t="s">
        <v>90</v>
      </c>
      <c r="B7046" s="20">
        <v>1</v>
      </c>
      <c r="C7046" s="20">
        <v>1</v>
      </c>
      <c r="D7046" s="20">
        <v>1</v>
      </c>
    </row>
    <row r="7047" spans="1:4" x14ac:dyDescent="0.25">
      <c r="A7047" s="19" t="s">
        <v>926</v>
      </c>
      <c r="B7047" s="20">
        <v>7</v>
      </c>
      <c r="C7047" s="20">
        <v>7</v>
      </c>
      <c r="D7047" s="20">
        <v>7</v>
      </c>
    </row>
    <row r="7048" spans="1:4" x14ac:dyDescent="0.25">
      <c r="A7048" s="21" t="s">
        <v>9</v>
      </c>
      <c r="B7048" s="20">
        <v>1</v>
      </c>
      <c r="C7048" s="20">
        <v>1</v>
      </c>
      <c r="D7048" s="20">
        <v>1</v>
      </c>
    </row>
    <row r="7049" spans="1:4" x14ac:dyDescent="0.25">
      <c r="A7049" s="21" t="s">
        <v>8</v>
      </c>
      <c r="B7049" s="20">
        <v>1</v>
      </c>
      <c r="C7049" s="20">
        <v>1</v>
      </c>
      <c r="D7049" s="20">
        <v>1</v>
      </c>
    </row>
    <row r="7050" spans="1:4" x14ac:dyDescent="0.25">
      <c r="A7050" s="21" t="s">
        <v>7</v>
      </c>
      <c r="B7050" s="20">
        <v>1</v>
      </c>
      <c r="C7050" s="20">
        <v>1</v>
      </c>
      <c r="D7050" s="20">
        <v>1</v>
      </c>
    </row>
    <row r="7051" spans="1:4" x14ac:dyDescent="0.25">
      <c r="A7051" s="26" t="s">
        <v>553</v>
      </c>
      <c r="B7051" s="20">
        <v>1</v>
      </c>
      <c r="C7051" s="20">
        <v>1</v>
      </c>
      <c r="D7051" s="20">
        <v>1</v>
      </c>
    </row>
    <row r="7052" spans="1:4" x14ac:dyDescent="0.25">
      <c r="A7052" s="21" t="s">
        <v>12</v>
      </c>
      <c r="B7052" s="20">
        <v>1</v>
      </c>
      <c r="C7052" s="20">
        <v>1</v>
      </c>
      <c r="D7052" s="20">
        <v>1</v>
      </c>
    </row>
    <row r="7053" spans="1:4" x14ac:dyDescent="0.25">
      <c r="A7053" s="26" t="s">
        <v>264</v>
      </c>
      <c r="B7053" s="20">
        <v>1</v>
      </c>
      <c r="C7053" s="20">
        <v>1</v>
      </c>
      <c r="D7053" s="20">
        <v>1</v>
      </c>
    </row>
    <row r="7054" spans="1:4" x14ac:dyDescent="0.25">
      <c r="A7054" s="21" t="s">
        <v>5</v>
      </c>
      <c r="B7054" s="20">
        <v>1</v>
      </c>
      <c r="C7054" s="20">
        <v>1</v>
      </c>
      <c r="D7054" s="20">
        <v>1</v>
      </c>
    </row>
    <row r="7055" spans="1:4" x14ac:dyDescent="0.25">
      <c r="A7055" s="26">
        <v>8432210730</v>
      </c>
      <c r="B7055" s="20">
        <v>1</v>
      </c>
      <c r="C7055" s="20">
        <v>1</v>
      </c>
      <c r="D7055" s="20">
        <v>1</v>
      </c>
    </row>
    <row r="7056" spans="1:4" x14ac:dyDescent="0.25">
      <c r="A7056" s="21" t="s">
        <v>6</v>
      </c>
      <c r="B7056" s="20">
        <v>1</v>
      </c>
      <c r="C7056" s="20">
        <v>1</v>
      </c>
      <c r="D7056" s="20">
        <v>1</v>
      </c>
    </row>
    <row r="7057" spans="1:4" x14ac:dyDescent="0.25">
      <c r="A7057" s="26">
        <v>9788432210730</v>
      </c>
      <c r="B7057" s="20">
        <v>1</v>
      </c>
      <c r="C7057" s="20">
        <v>1</v>
      </c>
      <c r="D7057" s="20">
        <v>1</v>
      </c>
    </row>
    <row r="7058" spans="1:4" x14ac:dyDescent="0.25">
      <c r="A7058" s="21" t="s">
        <v>13</v>
      </c>
      <c r="B7058" s="20">
        <v>1</v>
      </c>
      <c r="C7058" s="20">
        <v>1</v>
      </c>
      <c r="D7058" s="20">
        <v>1</v>
      </c>
    </row>
    <row r="7059" spans="1:4" x14ac:dyDescent="0.25">
      <c r="A7059" s="26" t="s">
        <v>90</v>
      </c>
      <c r="B7059" s="20">
        <v>1</v>
      </c>
      <c r="C7059" s="20">
        <v>1</v>
      </c>
      <c r="D7059" s="20">
        <v>1</v>
      </c>
    </row>
    <row r="7060" spans="1:4" x14ac:dyDescent="0.25">
      <c r="A7060" s="19" t="s">
        <v>114</v>
      </c>
      <c r="B7060" s="20">
        <v>11</v>
      </c>
      <c r="C7060" s="20">
        <v>11</v>
      </c>
      <c r="D7060" s="20">
        <v>11</v>
      </c>
    </row>
    <row r="7061" spans="1:4" x14ac:dyDescent="0.25">
      <c r="A7061" s="21" t="s">
        <v>9</v>
      </c>
      <c r="B7061" s="20">
        <v>1</v>
      </c>
      <c r="C7061" s="20">
        <v>1</v>
      </c>
      <c r="D7061" s="20">
        <v>1</v>
      </c>
    </row>
    <row r="7062" spans="1:4" x14ac:dyDescent="0.25">
      <c r="A7062" s="21" t="s">
        <v>8</v>
      </c>
      <c r="B7062" s="20">
        <v>1</v>
      </c>
      <c r="C7062" s="20">
        <v>1</v>
      </c>
      <c r="D7062" s="20">
        <v>1</v>
      </c>
    </row>
    <row r="7063" spans="1:4" x14ac:dyDescent="0.25">
      <c r="A7063" s="21" t="s">
        <v>7</v>
      </c>
      <c r="B7063" s="20">
        <v>1</v>
      </c>
      <c r="C7063" s="20">
        <v>1</v>
      </c>
      <c r="D7063" s="20">
        <v>1</v>
      </c>
    </row>
    <row r="7064" spans="1:4" x14ac:dyDescent="0.25">
      <c r="A7064" s="26" t="s">
        <v>1685</v>
      </c>
      <c r="B7064" s="20">
        <v>1</v>
      </c>
      <c r="C7064" s="20">
        <v>1</v>
      </c>
      <c r="D7064" s="20">
        <v>1</v>
      </c>
    </row>
    <row r="7065" spans="1:4" x14ac:dyDescent="0.25">
      <c r="A7065" s="21" t="s">
        <v>12</v>
      </c>
      <c r="B7065" s="20">
        <v>1</v>
      </c>
      <c r="C7065" s="20">
        <v>1</v>
      </c>
      <c r="D7065" s="20">
        <v>1</v>
      </c>
    </row>
    <row r="7066" spans="1:4" x14ac:dyDescent="0.25">
      <c r="A7066" s="26" t="s">
        <v>264</v>
      </c>
      <c r="B7066" s="20">
        <v>1</v>
      </c>
      <c r="C7066" s="20">
        <v>1</v>
      </c>
      <c r="D7066" s="20">
        <v>1</v>
      </c>
    </row>
    <row r="7067" spans="1:4" x14ac:dyDescent="0.25">
      <c r="A7067" s="21" t="s">
        <v>11</v>
      </c>
      <c r="B7067" s="20">
        <v>1</v>
      </c>
      <c r="C7067" s="20">
        <v>1</v>
      </c>
      <c r="D7067" s="20">
        <v>1</v>
      </c>
    </row>
    <row r="7068" spans="1:4" x14ac:dyDescent="0.25">
      <c r="A7068" s="26" t="s">
        <v>46</v>
      </c>
      <c r="B7068" s="20">
        <v>1</v>
      </c>
      <c r="C7068" s="20">
        <v>1</v>
      </c>
      <c r="D7068" s="20">
        <v>1</v>
      </c>
    </row>
    <row r="7069" spans="1:4" x14ac:dyDescent="0.25">
      <c r="A7069" s="21" t="s">
        <v>5</v>
      </c>
      <c r="B7069" s="20">
        <v>1</v>
      </c>
      <c r="C7069" s="20">
        <v>1</v>
      </c>
      <c r="D7069" s="20">
        <v>1</v>
      </c>
    </row>
    <row r="7070" spans="1:4" x14ac:dyDescent="0.25">
      <c r="A7070" s="26">
        <v>8479011114</v>
      </c>
      <c r="B7070" s="20">
        <v>1</v>
      </c>
      <c r="C7070" s="20">
        <v>1</v>
      </c>
      <c r="D7070" s="20">
        <v>1</v>
      </c>
    </row>
    <row r="7071" spans="1:4" x14ac:dyDescent="0.25">
      <c r="A7071" s="21" t="s">
        <v>6</v>
      </c>
      <c r="B7071" s="20">
        <v>1</v>
      </c>
      <c r="C7071" s="20">
        <v>1</v>
      </c>
      <c r="D7071" s="20">
        <v>1</v>
      </c>
    </row>
    <row r="7072" spans="1:4" x14ac:dyDescent="0.25">
      <c r="A7072" s="26">
        <v>9788479011116</v>
      </c>
      <c r="B7072" s="20">
        <v>1</v>
      </c>
      <c r="C7072" s="20">
        <v>1</v>
      </c>
      <c r="D7072" s="20">
        <v>1</v>
      </c>
    </row>
    <row r="7073" spans="1:4" x14ac:dyDescent="0.25">
      <c r="A7073" s="21" t="s">
        <v>10</v>
      </c>
      <c r="B7073" s="20">
        <v>1</v>
      </c>
      <c r="C7073" s="20">
        <v>1</v>
      </c>
      <c r="D7073" s="20">
        <v>1</v>
      </c>
    </row>
    <row r="7074" spans="1:4" x14ac:dyDescent="0.25">
      <c r="A7074" s="26" t="s">
        <v>1602</v>
      </c>
      <c r="B7074" s="20">
        <v>1</v>
      </c>
      <c r="C7074" s="20">
        <v>1</v>
      </c>
      <c r="D7074" s="20">
        <v>1</v>
      </c>
    </row>
    <row r="7075" spans="1:4" x14ac:dyDescent="0.25">
      <c r="A7075" s="21" t="s">
        <v>13</v>
      </c>
      <c r="B7075" s="20">
        <v>1</v>
      </c>
      <c r="C7075" s="20">
        <v>1</v>
      </c>
      <c r="D7075" s="20">
        <v>1</v>
      </c>
    </row>
    <row r="7076" spans="1:4" x14ac:dyDescent="0.25">
      <c r="A7076" s="26" t="s">
        <v>90</v>
      </c>
      <c r="B7076" s="20">
        <v>1</v>
      </c>
      <c r="C7076" s="20">
        <v>1</v>
      </c>
      <c r="D7076" s="20">
        <v>1</v>
      </c>
    </row>
    <row r="7077" spans="1:4" x14ac:dyDescent="0.25">
      <c r="A7077" s="21" t="s">
        <v>14</v>
      </c>
      <c r="B7077" s="20">
        <v>1</v>
      </c>
      <c r="C7077" s="20">
        <v>1</v>
      </c>
      <c r="D7077" s="20">
        <v>1</v>
      </c>
    </row>
    <row r="7078" spans="1:4" x14ac:dyDescent="0.25">
      <c r="A7078" s="26" t="s">
        <v>2351</v>
      </c>
      <c r="B7078" s="20">
        <v>1</v>
      </c>
      <c r="C7078" s="20">
        <v>1</v>
      </c>
      <c r="D7078" s="20">
        <v>1</v>
      </c>
    </row>
    <row r="7079" spans="1:4" x14ac:dyDescent="0.25">
      <c r="A7079" s="21" t="s">
        <v>16</v>
      </c>
      <c r="B7079" s="20">
        <v>1</v>
      </c>
      <c r="C7079" s="20">
        <v>1</v>
      </c>
      <c r="D7079" s="20">
        <v>1</v>
      </c>
    </row>
    <row r="7080" spans="1:4" x14ac:dyDescent="0.25">
      <c r="A7080" s="26" t="s">
        <v>2351</v>
      </c>
      <c r="B7080" s="20">
        <v>1</v>
      </c>
      <c r="C7080" s="20">
        <v>1</v>
      </c>
      <c r="D7080" s="20">
        <v>1</v>
      </c>
    </row>
    <row r="7081" spans="1:4" x14ac:dyDescent="0.25">
      <c r="A7081" s="19" t="s">
        <v>1025</v>
      </c>
      <c r="B7081" s="20">
        <v>4</v>
      </c>
      <c r="C7081" s="20">
        <v>4</v>
      </c>
      <c r="D7081" s="20">
        <v>4</v>
      </c>
    </row>
    <row r="7082" spans="1:4" x14ac:dyDescent="0.25">
      <c r="A7082" s="21" t="s">
        <v>9</v>
      </c>
      <c r="B7082" s="20">
        <v>1</v>
      </c>
      <c r="C7082" s="20">
        <v>1</v>
      </c>
      <c r="D7082" s="20">
        <v>1</v>
      </c>
    </row>
    <row r="7083" spans="1:4" x14ac:dyDescent="0.25">
      <c r="A7083" s="21" t="s">
        <v>7</v>
      </c>
      <c r="B7083" s="20">
        <v>1</v>
      </c>
      <c r="C7083" s="20">
        <v>1</v>
      </c>
      <c r="D7083" s="20">
        <v>1</v>
      </c>
    </row>
    <row r="7084" spans="1:4" x14ac:dyDescent="0.25">
      <c r="A7084" s="26" t="s">
        <v>1503</v>
      </c>
      <c r="B7084" s="20">
        <v>1</v>
      </c>
      <c r="C7084" s="20">
        <v>1</v>
      </c>
      <c r="D7084" s="20">
        <v>1</v>
      </c>
    </row>
    <row r="7085" spans="1:4" x14ac:dyDescent="0.25">
      <c r="A7085" s="21" t="s">
        <v>12</v>
      </c>
      <c r="B7085" s="20">
        <v>1</v>
      </c>
      <c r="C7085" s="20">
        <v>1</v>
      </c>
      <c r="D7085" s="20">
        <v>1</v>
      </c>
    </row>
    <row r="7086" spans="1:4" x14ac:dyDescent="0.25">
      <c r="A7086" s="26" t="s">
        <v>264</v>
      </c>
      <c r="B7086" s="20">
        <v>1</v>
      </c>
      <c r="C7086" s="20">
        <v>1</v>
      </c>
      <c r="D7086" s="20">
        <v>1</v>
      </c>
    </row>
    <row r="7087" spans="1:4" x14ac:dyDescent="0.25">
      <c r="A7087" s="21" t="s">
        <v>13</v>
      </c>
      <c r="B7087" s="20">
        <v>1</v>
      </c>
      <c r="C7087" s="20">
        <v>1</v>
      </c>
      <c r="D7087" s="20">
        <v>1</v>
      </c>
    </row>
    <row r="7088" spans="1:4" x14ac:dyDescent="0.25">
      <c r="A7088" s="26" t="s">
        <v>90</v>
      </c>
      <c r="B7088" s="20">
        <v>1</v>
      </c>
      <c r="C7088" s="20">
        <v>1</v>
      </c>
      <c r="D7088" s="20">
        <v>1</v>
      </c>
    </row>
    <row r="7089" spans="1:4" x14ac:dyDescent="0.25">
      <c r="A7089" s="19" t="s">
        <v>1469</v>
      </c>
      <c r="B7089" s="20">
        <v>4</v>
      </c>
      <c r="C7089" s="20">
        <v>4</v>
      </c>
      <c r="D7089" s="20">
        <v>4</v>
      </c>
    </row>
    <row r="7090" spans="1:4" x14ac:dyDescent="0.25">
      <c r="A7090" s="21" t="s">
        <v>9</v>
      </c>
      <c r="B7090" s="20">
        <v>1</v>
      </c>
      <c r="C7090" s="20">
        <v>1</v>
      </c>
      <c r="D7090" s="20">
        <v>1</v>
      </c>
    </row>
    <row r="7091" spans="1:4" x14ac:dyDescent="0.25">
      <c r="A7091" s="21" t="s">
        <v>7</v>
      </c>
      <c r="B7091" s="20">
        <v>1</v>
      </c>
      <c r="C7091" s="20">
        <v>1</v>
      </c>
      <c r="D7091" s="20">
        <v>1</v>
      </c>
    </row>
    <row r="7092" spans="1:4" x14ac:dyDescent="0.25">
      <c r="A7092" s="26" t="s">
        <v>467</v>
      </c>
      <c r="B7092" s="20">
        <v>1</v>
      </c>
      <c r="C7092" s="20">
        <v>1</v>
      </c>
      <c r="D7092" s="20">
        <v>1</v>
      </c>
    </row>
    <row r="7093" spans="1:4" x14ac:dyDescent="0.25">
      <c r="A7093" s="21" t="s">
        <v>6</v>
      </c>
      <c r="B7093" s="20">
        <v>1</v>
      </c>
      <c r="C7093" s="20">
        <v>1</v>
      </c>
      <c r="D7093" s="20">
        <v>1</v>
      </c>
    </row>
    <row r="7094" spans="1:4" x14ac:dyDescent="0.25">
      <c r="A7094" s="26">
        <v>9789583001246</v>
      </c>
      <c r="B7094" s="20">
        <v>1</v>
      </c>
      <c r="C7094" s="20">
        <v>1</v>
      </c>
      <c r="D7094" s="20">
        <v>1</v>
      </c>
    </row>
    <row r="7095" spans="1:4" x14ac:dyDescent="0.25">
      <c r="A7095" s="21" t="s">
        <v>13</v>
      </c>
      <c r="B7095" s="20">
        <v>1</v>
      </c>
      <c r="C7095" s="20">
        <v>1</v>
      </c>
      <c r="D7095" s="20">
        <v>1</v>
      </c>
    </row>
    <row r="7096" spans="1:4" x14ac:dyDescent="0.25">
      <c r="A7096" s="26" t="s">
        <v>1363</v>
      </c>
      <c r="B7096" s="20">
        <v>1</v>
      </c>
      <c r="C7096" s="20">
        <v>1</v>
      </c>
      <c r="D7096" s="20">
        <v>1</v>
      </c>
    </row>
    <row r="7097" spans="1:4" x14ac:dyDescent="0.25">
      <c r="A7097" s="19" t="s">
        <v>1132</v>
      </c>
      <c r="B7097" s="20">
        <v>4</v>
      </c>
      <c r="C7097" s="20">
        <v>4</v>
      </c>
      <c r="D7097" s="20">
        <v>4</v>
      </c>
    </row>
    <row r="7098" spans="1:4" x14ac:dyDescent="0.25">
      <c r="A7098" s="21" t="s">
        <v>9</v>
      </c>
      <c r="B7098" s="20">
        <v>1</v>
      </c>
      <c r="C7098" s="20">
        <v>1</v>
      </c>
      <c r="D7098" s="20">
        <v>1</v>
      </c>
    </row>
    <row r="7099" spans="1:4" x14ac:dyDescent="0.25">
      <c r="A7099" s="21" t="s">
        <v>7</v>
      </c>
      <c r="B7099" s="20">
        <v>1</v>
      </c>
      <c r="C7099" s="20">
        <v>1</v>
      </c>
      <c r="D7099" s="20">
        <v>1</v>
      </c>
    </row>
    <row r="7100" spans="1:4" x14ac:dyDescent="0.25">
      <c r="A7100" s="26" t="s">
        <v>1124</v>
      </c>
      <c r="B7100" s="20">
        <v>1</v>
      </c>
      <c r="C7100" s="20">
        <v>1</v>
      </c>
      <c r="D7100" s="20">
        <v>1</v>
      </c>
    </row>
    <row r="7101" spans="1:4" x14ac:dyDescent="0.25">
      <c r="A7101" s="21" t="s">
        <v>12</v>
      </c>
      <c r="B7101" s="20">
        <v>1</v>
      </c>
      <c r="C7101" s="20">
        <v>1</v>
      </c>
      <c r="D7101" s="20">
        <v>1</v>
      </c>
    </row>
    <row r="7102" spans="1:4" x14ac:dyDescent="0.25">
      <c r="A7102" s="26" t="s">
        <v>264</v>
      </c>
      <c r="B7102" s="20">
        <v>1</v>
      </c>
      <c r="C7102" s="20">
        <v>1</v>
      </c>
      <c r="D7102" s="20">
        <v>1</v>
      </c>
    </row>
    <row r="7103" spans="1:4" x14ac:dyDescent="0.25">
      <c r="A7103" s="21" t="s">
        <v>13</v>
      </c>
      <c r="B7103" s="20">
        <v>1</v>
      </c>
      <c r="C7103" s="20">
        <v>1</v>
      </c>
      <c r="D7103" s="20">
        <v>1</v>
      </c>
    </row>
    <row r="7104" spans="1:4" x14ac:dyDescent="0.25">
      <c r="A7104" s="26" t="s">
        <v>90</v>
      </c>
      <c r="B7104" s="20">
        <v>1</v>
      </c>
      <c r="C7104" s="20">
        <v>1</v>
      </c>
      <c r="D7104" s="20">
        <v>1</v>
      </c>
    </row>
    <row r="7105" spans="1:4" x14ac:dyDescent="0.25">
      <c r="A7105" s="19" t="s">
        <v>1387</v>
      </c>
      <c r="B7105" s="20">
        <v>10</v>
      </c>
      <c r="C7105" s="20">
        <v>10</v>
      </c>
      <c r="D7105" s="20">
        <v>10</v>
      </c>
    </row>
    <row r="7106" spans="1:4" x14ac:dyDescent="0.25">
      <c r="A7106" s="21" t="s">
        <v>9</v>
      </c>
      <c r="B7106" s="20">
        <v>1</v>
      </c>
      <c r="C7106" s="20">
        <v>1</v>
      </c>
      <c r="D7106" s="20">
        <v>1</v>
      </c>
    </row>
    <row r="7107" spans="1:4" x14ac:dyDescent="0.25">
      <c r="A7107" s="21" t="s">
        <v>8</v>
      </c>
      <c r="B7107" s="20">
        <v>1</v>
      </c>
      <c r="C7107" s="20">
        <v>1</v>
      </c>
      <c r="D7107" s="20">
        <v>1</v>
      </c>
    </row>
    <row r="7108" spans="1:4" x14ac:dyDescent="0.25">
      <c r="A7108" s="21" t="s">
        <v>7</v>
      </c>
      <c r="B7108" s="20">
        <v>1</v>
      </c>
      <c r="C7108" s="20">
        <v>1</v>
      </c>
      <c r="D7108" s="20">
        <v>1</v>
      </c>
    </row>
    <row r="7109" spans="1:4" x14ac:dyDescent="0.25">
      <c r="A7109" s="26" t="s">
        <v>467</v>
      </c>
      <c r="B7109" s="20">
        <v>1</v>
      </c>
      <c r="C7109" s="20">
        <v>1</v>
      </c>
      <c r="D7109" s="20">
        <v>1</v>
      </c>
    </row>
    <row r="7110" spans="1:4" x14ac:dyDescent="0.25">
      <c r="A7110" s="21" t="s">
        <v>12</v>
      </c>
      <c r="B7110" s="20">
        <v>1</v>
      </c>
      <c r="C7110" s="20">
        <v>1</v>
      </c>
      <c r="D7110" s="20">
        <v>1</v>
      </c>
    </row>
    <row r="7111" spans="1:4" x14ac:dyDescent="0.25">
      <c r="A7111" s="26" t="s">
        <v>264</v>
      </c>
      <c r="B7111" s="20">
        <v>1</v>
      </c>
      <c r="C7111" s="20">
        <v>1</v>
      </c>
      <c r="D7111" s="20">
        <v>1</v>
      </c>
    </row>
    <row r="7112" spans="1:4" x14ac:dyDescent="0.25">
      <c r="A7112" s="21" t="s">
        <v>11</v>
      </c>
      <c r="B7112" s="20">
        <v>1</v>
      </c>
      <c r="C7112" s="20">
        <v>1</v>
      </c>
      <c r="D7112" s="20">
        <v>1</v>
      </c>
    </row>
    <row r="7113" spans="1:4" x14ac:dyDescent="0.25">
      <c r="A7113" s="26" t="s">
        <v>1218</v>
      </c>
      <c r="B7113" s="20">
        <v>1</v>
      </c>
      <c r="C7113" s="20">
        <v>1</v>
      </c>
      <c r="D7113" s="20">
        <v>1</v>
      </c>
    </row>
    <row r="7114" spans="1:4" x14ac:dyDescent="0.25">
      <c r="A7114" s="21" t="s">
        <v>5</v>
      </c>
      <c r="B7114" s="20">
        <v>1</v>
      </c>
      <c r="C7114" s="20">
        <v>1</v>
      </c>
      <c r="D7114" s="20">
        <v>1</v>
      </c>
    </row>
    <row r="7115" spans="1:4" x14ac:dyDescent="0.25">
      <c r="A7115" s="26">
        <v>9583011169</v>
      </c>
      <c r="B7115" s="20">
        <v>1</v>
      </c>
      <c r="C7115" s="20">
        <v>1</v>
      </c>
      <c r="D7115" s="20">
        <v>1</v>
      </c>
    </row>
    <row r="7116" spans="1:4" x14ac:dyDescent="0.25">
      <c r="A7116" s="21" t="s">
        <v>6</v>
      </c>
      <c r="B7116" s="20">
        <v>1</v>
      </c>
      <c r="C7116" s="20">
        <v>1</v>
      </c>
      <c r="D7116" s="20">
        <v>1</v>
      </c>
    </row>
    <row r="7117" spans="1:4" x14ac:dyDescent="0.25">
      <c r="A7117" s="26">
        <v>9788424113834</v>
      </c>
      <c r="B7117" s="20">
        <v>1</v>
      </c>
      <c r="C7117" s="20">
        <v>1</v>
      </c>
      <c r="D7117" s="20">
        <v>1</v>
      </c>
    </row>
    <row r="7118" spans="1:4" x14ac:dyDescent="0.25">
      <c r="A7118" s="21" t="s">
        <v>10</v>
      </c>
      <c r="B7118" s="20">
        <v>1</v>
      </c>
      <c r="C7118" s="20">
        <v>1</v>
      </c>
      <c r="D7118" s="20">
        <v>1</v>
      </c>
    </row>
    <row r="7119" spans="1:4" x14ac:dyDescent="0.25">
      <c r="A7119" s="26" t="s">
        <v>256</v>
      </c>
      <c r="B7119" s="20">
        <v>1</v>
      </c>
      <c r="C7119" s="20">
        <v>1</v>
      </c>
      <c r="D7119" s="20">
        <v>1</v>
      </c>
    </row>
    <row r="7120" spans="1:4" x14ac:dyDescent="0.25">
      <c r="A7120" s="21" t="s">
        <v>14</v>
      </c>
      <c r="B7120" s="20">
        <v>1</v>
      </c>
      <c r="C7120" s="20">
        <v>1</v>
      </c>
      <c r="D7120" s="20">
        <v>1</v>
      </c>
    </row>
    <row r="7121" spans="1:4" x14ac:dyDescent="0.25">
      <c r="A7121" s="26" t="s">
        <v>2351</v>
      </c>
      <c r="B7121" s="20">
        <v>1</v>
      </c>
      <c r="C7121" s="20">
        <v>1</v>
      </c>
      <c r="D7121" s="20">
        <v>1</v>
      </c>
    </row>
    <row r="7122" spans="1:4" x14ac:dyDescent="0.25">
      <c r="A7122" s="21" t="s">
        <v>16</v>
      </c>
      <c r="B7122" s="20">
        <v>1</v>
      </c>
      <c r="C7122" s="20">
        <v>1</v>
      </c>
      <c r="D7122" s="20">
        <v>1</v>
      </c>
    </row>
    <row r="7123" spans="1:4" x14ac:dyDescent="0.25">
      <c r="A7123" s="26" t="s">
        <v>2351</v>
      </c>
      <c r="B7123" s="20">
        <v>1</v>
      </c>
      <c r="C7123" s="20">
        <v>1</v>
      </c>
      <c r="D7123" s="20">
        <v>1</v>
      </c>
    </row>
    <row r="7124" spans="1:4" x14ac:dyDescent="0.25">
      <c r="A7124" s="19" t="s">
        <v>1012</v>
      </c>
      <c r="B7124" s="20">
        <v>5</v>
      </c>
      <c r="C7124" s="20">
        <v>5</v>
      </c>
      <c r="D7124" s="20">
        <v>5</v>
      </c>
    </row>
    <row r="7125" spans="1:4" x14ac:dyDescent="0.25">
      <c r="A7125" s="21" t="s">
        <v>9</v>
      </c>
      <c r="B7125" s="20">
        <v>1</v>
      </c>
      <c r="C7125" s="20">
        <v>1</v>
      </c>
      <c r="D7125" s="20">
        <v>1</v>
      </c>
    </row>
    <row r="7126" spans="1:4" x14ac:dyDescent="0.25">
      <c r="A7126" s="21" t="s">
        <v>8</v>
      </c>
      <c r="B7126" s="20">
        <v>1</v>
      </c>
      <c r="C7126" s="20">
        <v>1</v>
      </c>
      <c r="D7126" s="20">
        <v>1</v>
      </c>
    </row>
    <row r="7127" spans="1:4" x14ac:dyDescent="0.25">
      <c r="A7127" s="21" t="s">
        <v>7</v>
      </c>
      <c r="B7127" s="20">
        <v>1</v>
      </c>
      <c r="C7127" s="20">
        <v>1</v>
      </c>
      <c r="D7127" s="20">
        <v>1</v>
      </c>
    </row>
    <row r="7128" spans="1:4" x14ac:dyDescent="0.25">
      <c r="A7128" s="26" t="s">
        <v>1013</v>
      </c>
      <c r="B7128" s="20">
        <v>1</v>
      </c>
      <c r="C7128" s="20">
        <v>1</v>
      </c>
      <c r="D7128" s="20">
        <v>1</v>
      </c>
    </row>
    <row r="7129" spans="1:4" x14ac:dyDescent="0.25">
      <c r="A7129" s="21" t="s">
        <v>12</v>
      </c>
      <c r="B7129" s="20">
        <v>1</v>
      </c>
      <c r="C7129" s="20">
        <v>1</v>
      </c>
      <c r="D7129" s="20">
        <v>1</v>
      </c>
    </row>
    <row r="7130" spans="1:4" x14ac:dyDescent="0.25">
      <c r="A7130" s="26" t="s">
        <v>264</v>
      </c>
      <c r="B7130" s="20">
        <v>1</v>
      </c>
      <c r="C7130" s="20">
        <v>1</v>
      </c>
      <c r="D7130" s="20">
        <v>1</v>
      </c>
    </row>
    <row r="7131" spans="1:4" x14ac:dyDescent="0.25">
      <c r="A7131" s="21" t="s">
        <v>13</v>
      </c>
      <c r="B7131" s="20">
        <v>1</v>
      </c>
      <c r="C7131" s="20">
        <v>1</v>
      </c>
      <c r="D7131" s="20">
        <v>1</v>
      </c>
    </row>
    <row r="7132" spans="1:4" x14ac:dyDescent="0.25">
      <c r="A7132" s="26" t="s">
        <v>90</v>
      </c>
      <c r="B7132" s="20">
        <v>1</v>
      </c>
      <c r="C7132" s="20">
        <v>1</v>
      </c>
      <c r="D7132" s="20">
        <v>1</v>
      </c>
    </row>
    <row r="7133" spans="1:4" x14ac:dyDescent="0.25">
      <c r="A7133" s="19" t="s">
        <v>845</v>
      </c>
      <c r="B7133" s="20">
        <v>7</v>
      </c>
      <c r="C7133" s="20">
        <v>7</v>
      </c>
      <c r="D7133" s="20">
        <v>7</v>
      </c>
    </row>
    <row r="7134" spans="1:4" x14ac:dyDescent="0.25">
      <c r="A7134" s="21" t="s">
        <v>9</v>
      </c>
      <c r="B7134" s="20">
        <v>1</v>
      </c>
      <c r="C7134" s="20">
        <v>1</v>
      </c>
      <c r="D7134" s="20">
        <v>1</v>
      </c>
    </row>
    <row r="7135" spans="1:4" x14ac:dyDescent="0.25">
      <c r="A7135" s="21" t="s">
        <v>8</v>
      </c>
      <c r="B7135" s="20">
        <v>1</v>
      </c>
      <c r="C7135" s="20">
        <v>1</v>
      </c>
      <c r="D7135" s="20">
        <v>1</v>
      </c>
    </row>
    <row r="7136" spans="1:4" x14ac:dyDescent="0.25">
      <c r="A7136" s="21" t="s">
        <v>7</v>
      </c>
      <c r="B7136" s="20">
        <v>1</v>
      </c>
      <c r="C7136" s="20">
        <v>1</v>
      </c>
      <c r="D7136" s="20">
        <v>1</v>
      </c>
    </row>
    <row r="7137" spans="1:4" x14ac:dyDescent="0.25">
      <c r="A7137" s="26" t="s">
        <v>512</v>
      </c>
      <c r="B7137" s="20">
        <v>1</v>
      </c>
      <c r="C7137" s="20">
        <v>1</v>
      </c>
      <c r="D7137" s="20">
        <v>1</v>
      </c>
    </row>
    <row r="7138" spans="1:4" x14ac:dyDescent="0.25">
      <c r="A7138" s="21" t="s">
        <v>12</v>
      </c>
      <c r="B7138" s="20">
        <v>1</v>
      </c>
      <c r="C7138" s="20">
        <v>1</v>
      </c>
      <c r="D7138" s="20">
        <v>1</v>
      </c>
    </row>
    <row r="7139" spans="1:4" x14ac:dyDescent="0.25">
      <c r="A7139" s="26" t="s">
        <v>264</v>
      </c>
      <c r="B7139" s="20">
        <v>1</v>
      </c>
      <c r="C7139" s="20">
        <v>1</v>
      </c>
      <c r="D7139" s="20">
        <v>1</v>
      </c>
    </row>
    <row r="7140" spans="1:4" x14ac:dyDescent="0.25">
      <c r="A7140" s="21" t="s">
        <v>5</v>
      </c>
      <c r="B7140" s="20">
        <v>1</v>
      </c>
      <c r="C7140" s="20">
        <v>1</v>
      </c>
      <c r="D7140" s="20">
        <v>1</v>
      </c>
    </row>
    <row r="7141" spans="1:4" x14ac:dyDescent="0.25">
      <c r="A7141" s="26">
        <v>8415420447</v>
      </c>
      <c r="B7141" s="20">
        <v>1</v>
      </c>
      <c r="C7141" s="20">
        <v>1</v>
      </c>
      <c r="D7141" s="20">
        <v>1</v>
      </c>
    </row>
    <row r="7142" spans="1:4" x14ac:dyDescent="0.25">
      <c r="A7142" s="21" t="s">
        <v>6</v>
      </c>
      <c r="B7142" s="20">
        <v>1</v>
      </c>
      <c r="C7142" s="20">
        <v>1</v>
      </c>
      <c r="D7142" s="20">
        <v>1</v>
      </c>
    </row>
    <row r="7143" spans="1:4" x14ac:dyDescent="0.25">
      <c r="A7143" s="26">
        <v>9788415420446</v>
      </c>
      <c r="B7143" s="20">
        <v>1</v>
      </c>
      <c r="C7143" s="20">
        <v>1</v>
      </c>
      <c r="D7143" s="20">
        <v>1</v>
      </c>
    </row>
    <row r="7144" spans="1:4" x14ac:dyDescent="0.25">
      <c r="A7144" s="21" t="s">
        <v>13</v>
      </c>
      <c r="B7144" s="20">
        <v>1</v>
      </c>
      <c r="C7144" s="20">
        <v>1</v>
      </c>
      <c r="D7144" s="20">
        <v>1</v>
      </c>
    </row>
    <row r="7145" spans="1:4" x14ac:dyDescent="0.25">
      <c r="A7145" s="26" t="s">
        <v>90</v>
      </c>
      <c r="B7145" s="20">
        <v>1</v>
      </c>
      <c r="C7145" s="20">
        <v>1</v>
      </c>
      <c r="D7145" s="20">
        <v>1</v>
      </c>
    </row>
    <row r="7146" spans="1:4" x14ac:dyDescent="0.25">
      <c r="A7146" s="19" t="s">
        <v>766</v>
      </c>
      <c r="B7146" s="20">
        <v>7</v>
      </c>
      <c r="C7146" s="20">
        <v>7</v>
      </c>
      <c r="D7146" s="20">
        <v>7</v>
      </c>
    </row>
    <row r="7147" spans="1:4" x14ac:dyDescent="0.25">
      <c r="A7147" s="21" t="s">
        <v>9</v>
      </c>
      <c r="B7147" s="20">
        <v>1</v>
      </c>
      <c r="C7147" s="20">
        <v>1</v>
      </c>
      <c r="D7147" s="20">
        <v>1</v>
      </c>
    </row>
    <row r="7148" spans="1:4" x14ac:dyDescent="0.25">
      <c r="A7148" s="21" t="s">
        <v>8</v>
      </c>
      <c r="B7148" s="20">
        <v>1</v>
      </c>
      <c r="C7148" s="20">
        <v>1</v>
      </c>
      <c r="D7148" s="20">
        <v>1</v>
      </c>
    </row>
    <row r="7149" spans="1:4" x14ac:dyDescent="0.25">
      <c r="A7149" s="21" t="s">
        <v>7</v>
      </c>
      <c r="B7149" s="20">
        <v>1</v>
      </c>
      <c r="C7149" s="20">
        <v>1</v>
      </c>
      <c r="D7149" s="20">
        <v>1</v>
      </c>
    </row>
    <row r="7150" spans="1:4" x14ac:dyDescent="0.25">
      <c r="A7150" s="26" t="s">
        <v>767</v>
      </c>
      <c r="B7150" s="20">
        <v>1</v>
      </c>
      <c r="C7150" s="20">
        <v>1</v>
      </c>
      <c r="D7150" s="20">
        <v>1</v>
      </c>
    </row>
    <row r="7151" spans="1:4" x14ac:dyDescent="0.25">
      <c r="A7151" s="21" t="s">
        <v>12</v>
      </c>
      <c r="B7151" s="20">
        <v>1</v>
      </c>
      <c r="C7151" s="20">
        <v>1</v>
      </c>
      <c r="D7151" s="20">
        <v>1</v>
      </c>
    </row>
    <row r="7152" spans="1:4" x14ac:dyDescent="0.25">
      <c r="A7152" s="26" t="s">
        <v>264</v>
      </c>
      <c r="B7152" s="20">
        <v>1</v>
      </c>
      <c r="C7152" s="20">
        <v>1</v>
      </c>
      <c r="D7152" s="20">
        <v>1</v>
      </c>
    </row>
    <row r="7153" spans="1:4" x14ac:dyDescent="0.25">
      <c r="A7153" s="21" t="s">
        <v>5</v>
      </c>
      <c r="B7153" s="20">
        <v>1</v>
      </c>
      <c r="C7153" s="20">
        <v>1</v>
      </c>
      <c r="D7153" s="20">
        <v>1</v>
      </c>
    </row>
    <row r="7154" spans="1:4" x14ac:dyDescent="0.25">
      <c r="A7154" s="26">
        <v>8492801174</v>
      </c>
      <c r="B7154" s="20">
        <v>1</v>
      </c>
      <c r="C7154" s="20">
        <v>1</v>
      </c>
      <c r="D7154" s="20">
        <v>1</v>
      </c>
    </row>
    <row r="7155" spans="1:4" x14ac:dyDescent="0.25">
      <c r="A7155" s="21" t="s">
        <v>6</v>
      </c>
      <c r="B7155" s="20">
        <v>1</v>
      </c>
      <c r="C7155" s="20">
        <v>1</v>
      </c>
      <c r="D7155" s="20">
        <v>1</v>
      </c>
    </row>
    <row r="7156" spans="1:4" x14ac:dyDescent="0.25">
      <c r="A7156" s="26">
        <v>9788492801176</v>
      </c>
      <c r="B7156" s="20">
        <v>1</v>
      </c>
      <c r="C7156" s="20">
        <v>1</v>
      </c>
      <c r="D7156" s="20">
        <v>1</v>
      </c>
    </row>
    <row r="7157" spans="1:4" x14ac:dyDescent="0.25">
      <c r="A7157" s="21" t="s">
        <v>13</v>
      </c>
      <c r="B7157" s="20">
        <v>1</v>
      </c>
      <c r="C7157" s="20">
        <v>1</v>
      </c>
      <c r="D7157" s="20">
        <v>1</v>
      </c>
    </row>
    <row r="7158" spans="1:4" x14ac:dyDescent="0.25">
      <c r="A7158" s="26" t="s">
        <v>90</v>
      </c>
      <c r="B7158" s="20">
        <v>1</v>
      </c>
      <c r="C7158" s="20">
        <v>1</v>
      </c>
      <c r="D7158" s="20">
        <v>1</v>
      </c>
    </row>
    <row r="7159" spans="1:4" x14ac:dyDescent="0.25">
      <c r="A7159" s="19" t="s">
        <v>38</v>
      </c>
      <c r="B7159" s="20">
        <v>11</v>
      </c>
      <c r="C7159" s="20">
        <v>11</v>
      </c>
      <c r="D7159" s="20">
        <v>11</v>
      </c>
    </row>
    <row r="7160" spans="1:4" x14ac:dyDescent="0.25">
      <c r="A7160" s="21" t="s">
        <v>9</v>
      </c>
      <c r="B7160" s="20">
        <v>1</v>
      </c>
      <c r="C7160" s="20">
        <v>1</v>
      </c>
      <c r="D7160" s="20">
        <v>1</v>
      </c>
    </row>
    <row r="7161" spans="1:4" x14ac:dyDescent="0.25">
      <c r="A7161" s="21" t="s">
        <v>8</v>
      </c>
      <c r="B7161" s="20">
        <v>1</v>
      </c>
      <c r="C7161" s="20">
        <v>1</v>
      </c>
      <c r="D7161" s="20">
        <v>1</v>
      </c>
    </row>
    <row r="7162" spans="1:4" x14ac:dyDescent="0.25">
      <c r="A7162" s="21" t="s">
        <v>7</v>
      </c>
      <c r="B7162" s="20">
        <v>1</v>
      </c>
      <c r="C7162" s="20">
        <v>1</v>
      </c>
      <c r="D7162" s="20">
        <v>1</v>
      </c>
    </row>
    <row r="7163" spans="1:4" x14ac:dyDescent="0.25">
      <c r="A7163" s="26" t="s">
        <v>1552</v>
      </c>
      <c r="B7163" s="20">
        <v>1</v>
      </c>
      <c r="C7163" s="20">
        <v>1</v>
      </c>
      <c r="D7163" s="20">
        <v>1</v>
      </c>
    </row>
    <row r="7164" spans="1:4" x14ac:dyDescent="0.25">
      <c r="A7164" s="21" t="s">
        <v>12</v>
      </c>
      <c r="B7164" s="20">
        <v>1</v>
      </c>
      <c r="C7164" s="20">
        <v>1</v>
      </c>
      <c r="D7164" s="20">
        <v>1</v>
      </c>
    </row>
    <row r="7165" spans="1:4" x14ac:dyDescent="0.25">
      <c r="A7165" s="26" t="s">
        <v>264</v>
      </c>
      <c r="B7165" s="20">
        <v>1</v>
      </c>
      <c r="C7165" s="20">
        <v>1</v>
      </c>
      <c r="D7165" s="20">
        <v>1</v>
      </c>
    </row>
    <row r="7166" spans="1:4" x14ac:dyDescent="0.25">
      <c r="A7166" s="21" t="s">
        <v>11</v>
      </c>
      <c r="B7166" s="20">
        <v>1</v>
      </c>
      <c r="C7166" s="20">
        <v>1</v>
      </c>
      <c r="D7166" s="20">
        <v>1</v>
      </c>
    </row>
    <row r="7167" spans="1:4" x14ac:dyDescent="0.25">
      <c r="A7167" s="26" t="s">
        <v>28</v>
      </c>
      <c r="B7167" s="20">
        <v>1</v>
      </c>
      <c r="C7167" s="20">
        <v>1</v>
      </c>
      <c r="D7167" s="20">
        <v>1</v>
      </c>
    </row>
    <row r="7168" spans="1:4" x14ac:dyDescent="0.25">
      <c r="A7168" s="21" t="s">
        <v>5</v>
      </c>
      <c r="B7168" s="20">
        <v>1</v>
      </c>
      <c r="C7168" s="20">
        <v>1</v>
      </c>
      <c r="D7168" s="20">
        <v>1</v>
      </c>
    </row>
    <row r="7169" spans="1:4" x14ac:dyDescent="0.25">
      <c r="A7169" s="26">
        <v>9586149064</v>
      </c>
      <c r="B7169" s="20">
        <v>1</v>
      </c>
      <c r="C7169" s="20">
        <v>1</v>
      </c>
      <c r="D7169" s="20">
        <v>1</v>
      </c>
    </row>
    <row r="7170" spans="1:4" x14ac:dyDescent="0.25">
      <c r="A7170" s="21" t="s">
        <v>6</v>
      </c>
      <c r="B7170" s="20">
        <v>1</v>
      </c>
      <c r="C7170" s="20">
        <v>1</v>
      </c>
      <c r="D7170" s="20">
        <v>1</v>
      </c>
    </row>
    <row r="7171" spans="1:4" x14ac:dyDescent="0.25">
      <c r="A7171" s="26" t="s">
        <v>2351</v>
      </c>
      <c r="B7171" s="20">
        <v>1</v>
      </c>
      <c r="C7171" s="20">
        <v>1</v>
      </c>
      <c r="D7171" s="20">
        <v>1</v>
      </c>
    </row>
    <row r="7172" spans="1:4" x14ac:dyDescent="0.25">
      <c r="A7172" s="21" t="s">
        <v>10</v>
      </c>
      <c r="B7172" s="20">
        <v>1</v>
      </c>
      <c r="C7172" s="20">
        <v>1</v>
      </c>
      <c r="D7172" s="20">
        <v>1</v>
      </c>
    </row>
    <row r="7173" spans="1:4" x14ac:dyDescent="0.25">
      <c r="A7173" s="26" t="s">
        <v>256</v>
      </c>
      <c r="B7173" s="20">
        <v>1</v>
      </c>
      <c r="C7173" s="20">
        <v>1</v>
      </c>
      <c r="D7173" s="20">
        <v>1</v>
      </c>
    </row>
    <row r="7174" spans="1:4" x14ac:dyDescent="0.25">
      <c r="A7174" s="21" t="s">
        <v>13</v>
      </c>
      <c r="B7174" s="20">
        <v>1</v>
      </c>
      <c r="C7174" s="20">
        <v>1</v>
      </c>
      <c r="D7174" s="20">
        <v>1</v>
      </c>
    </row>
    <row r="7175" spans="1:4" x14ac:dyDescent="0.25">
      <c r="A7175" s="26" t="s">
        <v>1385</v>
      </c>
      <c r="B7175" s="20">
        <v>1</v>
      </c>
      <c r="C7175" s="20">
        <v>1</v>
      </c>
      <c r="D7175" s="20">
        <v>1</v>
      </c>
    </row>
    <row r="7176" spans="1:4" x14ac:dyDescent="0.25">
      <c r="A7176" s="21" t="s">
        <v>14</v>
      </c>
      <c r="B7176" s="20">
        <v>1</v>
      </c>
      <c r="C7176" s="20">
        <v>1</v>
      </c>
      <c r="D7176" s="20">
        <v>1</v>
      </c>
    </row>
    <row r="7177" spans="1:4" x14ac:dyDescent="0.25">
      <c r="A7177" s="26" t="s">
        <v>1557</v>
      </c>
      <c r="B7177" s="20">
        <v>1</v>
      </c>
      <c r="C7177" s="20">
        <v>1</v>
      </c>
      <c r="D7177" s="20">
        <v>1</v>
      </c>
    </row>
    <row r="7178" spans="1:4" x14ac:dyDescent="0.25">
      <c r="A7178" s="21" t="s">
        <v>16</v>
      </c>
      <c r="B7178" s="20">
        <v>1</v>
      </c>
      <c r="C7178" s="20">
        <v>1</v>
      </c>
      <c r="D7178" s="20">
        <v>1</v>
      </c>
    </row>
    <row r="7179" spans="1:4" x14ac:dyDescent="0.25">
      <c r="A7179" s="26" t="s">
        <v>253</v>
      </c>
      <c r="B7179" s="20">
        <v>1</v>
      </c>
      <c r="C7179" s="20">
        <v>1</v>
      </c>
      <c r="D7179" s="20">
        <v>1</v>
      </c>
    </row>
    <row r="7180" spans="1:4" x14ac:dyDescent="0.25">
      <c r="A7180" s="19" t="s">
        <v>195</v>
      </c>
      <c r="B7180" s="20">
        <v>10</v>
      </c>
      <c r="C7180" s="20">
        <v>10</v>
      </c>
      <c r="D7180" s="20">
        <v>10</v>
      </c>
    </row>
    <row r="7181" spans="1:4" x14ac:dyDescent="0.25">
      <c r="A7181" s="21" t="s">
        <v>9</v>
      </c>
      <c r="B7181" s="20">
        <v>1</v>
      </c>
      <c r="C7181" s="20">
        <v>1</v>
      </c>
      <c r="D7181" s="20">
        <v>1</v>
      </c>
    </row>
    <row r="7182" spans="1:4" x14ac:dyDescent="0.25">
      <c r="A7182" s="21" t="s">
        <v>8</v>
      </c>
      <c r="B7182" s="20">
        <v>1</v>
      </c>
      <c r="C7182" s="20">
        <v>1</v>
      </c>
      <c r="D7182" s="20">
        <v>1</v>
      </c>
    </row>
    <row r="7183" spans="1:4" x14ac:dyDescent="0.25">
      <c r="A7183" s="21" t="s">
        <v>7</v>
      </c>
      <c r="B7183" s="20">
        <v>1</v>
      </c>
      <c r="C7183" s="20">
        <v>1</v>
      </c>
      <c r="D7183" s="20">
        <v>1</v>
      </c>
    </row>
    <row r="7184" spans="1:4" x14ac:dyDescent="0.25">
      <c r="A7184" s="26" t="s">
        <v>2351</v>
      </c>
      <c r="B7184" s="20">
        <v>1</v>
      </c>
      <c r="C7184" s="20">
        <v>1</v>
      </c>
      <c r="D7184" s="20">
        <v>1</v>
      </c>
    </row>
    <row r="7185" spans="1:4" x14ac:dyDescent="0.25">
      <c r="A7185" s="21" t="s">
        <v>12</v>
      </c>
      <c r="B7185" s="20">
        <v>1</v>
      </c>
      <c r="C7185" s="20">
        <v>1</v>
      </c>
      <c r="D7185" s="20">
        <v>1</v>
      </c>
    </row>
    <row r="7186" spans="1:4" x14ac:dyDescent="0.25">
      <c r="A7186" s="26" t="s">
        <v>264</v>
      </c>
      <c r="B7186" s="20">
        <v>1</v>
      </c>
      <c r="C7186" s="20">
        <v>1</v>
      </c>
      <c r="D7186" s="20">
        <v>1</v>
      </c>
    </row>
    <row r="7187" spans="1:4" x14ac:dyDescent="0.25">
      <c r="A7187" s="21" t="s">
        <v>11</v>
      </c>
      <c r="B7187" s="20">
        <v>1</v>
      </c>
      <c r="C7187" s="20">
        <v>1</v>
      </c>
      <c r="D7187" s="20">
        <v>1</v>
      </c>
    </row>
    <row r="7188" spans="1:4" x14ac:dyDescent="0.25">
      <c r="A7188" s="26" t="s">
        <v>28</v>
      </c>
      <c r="B7188" s="20">
        <v>1</v>
      </c>
      <c r="C7188" s="20">
        <v>1</v>
      </c>
      <c r="D7188" s="20">
        <v>1</v>
      </c>
    </row>
    <row r="7189" spans="1:4" x14ac:dyDescent="0.25">
      <c r="A7189" s="21" t="s">
        <v>5</v>
      </c>
      <c r="B7189" s="20">
        <v>1</v>
      </c>
      <c r="C7189" s="20">
        <v>1</v>
      </c>
      <c r="D7189" s="20">
        <v>1</v>
      </c>
    </row>
    <row r="7190" spans="1:4" x14ac:dyDescent="0.25">
      <c r="A7190" s="26" t="s">
        <v>2351</v>
      </c>
      <c r="B7190" s="20">
        <v>1</v>
      </c>
      <c r="C7190" s="20">
        <v>1</v>
      </c>
      <c r="D7190" s="20">
        <v>1</v>
      </c>
    </row>
    <row r="7191" spans="1:4" x14ac:dyDescent="0.25">
      <c r="A7191" s="21" t="s">
        <v>6</v>
      </c>
      <c r="B7191" s="20">
        <v>1</v>
      </c>
      <c r="C7191" s="20">
        <v>1</v>
      </c>
      <c r="D7191" s="20">
        <v>1</v>
      </c>
    </row>
    <row r="7192" spans="1:4" x14ac:dyDescent="0.25">
      <c r="A7192" s="26" t="s">
        <v>2351</v>
      </c>
      <c r="B7192" s="20">
        <v>1</v>
      </c>
      <c r="C7192" s="20">
        <v>1</v>
      </c>
      <c r="D7192" s="20">
        <v>1</v>
      </c>
    </row>
    <row r="7193" spans="1:4" x14ac:dyDescent="0.25">
      <c r="A7193" s="21" t="s">
        <v>10</v>
      </c>
      <c r="B7193" s="20">
        <v>1</v>
      </c>
      <c r="C7193" s="20">
        <v>1</v>
      </c>
      <c r="D7193" s="20">
        <v>1</v>
      </c>
    </row>
    <row r="7194" spans="1:4" x14ac:dyDescent="0.25">
      <c r="A7194" s="26" t="s">
        <v>1823</v>
      </c>
      <c r="B7194" s="20">
        <v>1</v>
      </c>
      <c r="C7194" s="20">
        <v>1</v>
      </c>
      <c r="D7194" s="20">
        <v>1</v>
      </c>
    </row>
    <row r="7195" spans="1:4" x14ac:dyDescent="0.25">
      <c r="A7195" s="21" t="s">
        <v>14</v>
      </c>
      <c r="B7195" s="20">
        <v>1</v>
      </c>
      <c r="C7195" s="20">
        <v>1</v>
      </c>
      <c r="D7195" s="20">
        <v>1</v>
      </c>
    </row>
    <row r="7196" spans="1:4" x14ac:dyDescent="0.25">
      <c r="A7196" s="26" t="s">
        <v>2351</v>
      </c>
      <c r="B7196" s="20">
        <v>1</v>
      </c>
      <c r="C7196" s="20">
        <v>1</v>
      </c>
      <c r="D7196" s="20">
        <v>1</v>
      </c>
    </row>
    <row r="7197" spans="1:4" x14ac:dyDescent="0.25">
      <c r="A7197" s="21" t="s">
        <v>16</v>
      </c>
      <c r="B7197" s="20">
        <v>1</v>
      </c>
      <c r="C7197" s="20">
        <v>1</v>
      </c>
      <c r="D7197" s="20">
        <v>1</v>
      </c>
    </row>
    <row r="7198" spans="1:4" x14ac:dyDescent="0.25">
      <c r="A7198" s="26" t="s">
        <v>2351</v>
      </c>
      <c r="B7198" s="20">
        <v>1</v>
      </c>
      <c r="C7198" s="20">
        <v>1</v>
      </c>
      <c r="D7198" s="20">
        <v>1</v>
      </c>
    </row>
    <row r="7199" spans="1:4" x14ac:dyDescent="0.25">
      <c r="A7199" s="19" t="s">
        <v>1829</v>
      </c>
      <c r="B7199" s="20">
        <v>4</v>
      </c>
      <c r="C7199" s="20">
        <v>4</v>
      </c>
      <c r="D7199" s="20">
        <v>4</v>
      </c>
    </row>
    <row r="7200" spans="1:4" x14ac:dyDescent="0.25">
      <c r="A7200" s="21" t="s">
        <v>9</v>
      </c>
      <c r="B7200" s="20">
        <v>1</v>
      </c>
      <c r="C7200" s="20">
        <v>1</v>
      </c>
      <c r="D7200" s="20">
        <v>1</v>
      </c>
    </row>
    <row r="7201" spans="1:4" x14ac:dyDescent="0.25">
      <c r="A7201" s="21" t="s">
        <v>7</v>
      </c>
      <c r="B7201" s="20">
        <v>1</v>
      </c>
      <c r="C7201" s="20">
        <v>1</v>
      </c>
      <c r="D7201" s="20">
        <v>1</v>
      </c>
    </row>
    <row r="7202" spans="1:4" x14ac:dyDescent="0.25">
      <c r="A7202" s="26" t="s">
        <v>838</v>
      </c>
      <c r="B7202" s="20">
        <v>1</v>
      </c>
      <c r="C7202" s="20">
        <v>1</v>
      </c>
      <c r="D7202" s="20">
        <v>1</v>
      </c>
    </row>
    <row r="7203" spans="1:4" x14ac:dyDescent="0.25">
      <c r="A7203" s="21" t="s">
        <v>12</v>
      </c>
      <c r="B7203" s="20">
        <v>1</v>
      </c>
      <c r="C7203" s="20">
        <v>1</v>
      </c>
      <c r="D7203" s="20">
        <v>1</v>
      </c>
    </row>
    <row r="7204" spans="1:4" x14ac:dyDescent="0.25">
      <c r="A7204" s="26" t="s">
        <v>264</v>
      </c>
      <c r="B7204" s="20">
        <v>1</v>
      </c>
      <c r="C7204" s="20">
        <v>1</v>
      </c>
      <c r="D7204" s="20">
        <v>1</v>
      </c>
    </row>
    <row r="7205" spans="1:4" x14ac:dyDescent="0.25">
      <c r="A7205" s="21" t="s">
        <v>13</v>
      </c>
      <c r="B7205" s="20">
        <v>1</v>
      </c>
      <c r="C7205" s="20">
        <v>1</v>
      </c>
      <c r="D7205" s="20">
        <v>1</v>
      </c>
    </row>
    <row r="7206" spans="1:4" x14ac:dyDescent="0.25">
      <c r="A7206" s="26" t="s">
        <v>90</v>
      </c>
      <c r="B7206" s="20">
        <v>1</v>
      </c>
      <c r="C7206" s="20">
        <v>1</v>
      </c>
      <c r="D7206" s="20">
        <v>1</v>
      </c>
    </row>
    <row r="7207" spans="1:4" x14ac:dyDescent="0.25">
      <c r="A7207" s="19" t="s">
        <v>183</v>
      </c>
      <c r="B7207" s="20">
        <v>10</v>
      </c>
      <c r="C7207" s="20">
        <v>10</v>
      </c>
      <c r="D7207" s="20">
        <v>10</v>
      </c>
    </row>
    <row r="7208" spans="1:4" x14ac:dyDescent="0.25">
      <c r="A7208" s="21" t="s">
        <v>9</v>
      </c>
      <c r="B7208" s="20">
        <v>1</v>
      </c>
      <c r="C7208" s="20">
        <v>1</v>
      </c>
      <c r="D7208" s="20">
        <v>1</v>
      </c>
    </row>
    <row r="7209" spans="1:4" x14ac:dyDescent="0.25">
      <c r="A7209" s="21" t="s">
        <v>8</v>
      </c>
      <c r="B7209" s="20">
        <v>1</v>
      </c>
      <c r="C7209" s="20">
        <v>1</v>
      </c>
      <c r="D7209" s="20">
        <v>1</v>
      </c>
    </row>
    <row r="7210" spans="1:4" x14ac:dyDescent="0.25">
      <c r="A7210" s="21" t="s">
        <v>7</v>
      </c>
      <c r="B7210" s="20">
        <v>1</v>
      </c>
      <c r="C7210" s="20">
        <v>1</v>
      </c>
      <c r="D7210" s="20">
        <v>1</v>
      </c>
    </row>
    <row r="7211" spans="1:4" x14ac:dyDescent="0.25">
      <c r="A7211" s="26" t="s">
        <v>2351</v>
      </c>
      <c r="B7211" s="20">
        <v>1</v>
      </c>
      <c r="C7211" s="20">
        <v>1</v>
      </c>
      <c r="D7211" s="20">
        <v>1</v>
      </c>
    </row>
    <row r="7212" spans="1:4" x14ac:dyDescent="0.25">
      <c r="A7212" s="21" t="s">
        <v>12</v>
      </c>
      <c r="B7212" s="20">
        <v>1</v>
      </c>
      <c r="C7212" s="20">
        <v>1</v>
      </c>
      <c r="D7212" s="20">
        <v>1</v>
      </c>
    </row>
    <row r="7213" spans="1:4" x14ac:dyDescent="0.25">
      <c r="A7213" s="26" t="s">
        <v>264</v>
      </c>
      <c r="B7213" s="20">
        <v>1</v>
      </c>
      <c r="C7213" s="20">
        <v>1</v>
      </c>
      <c r="D7213" s="20">
        <v>1</v>
      </c>
    </row>
    <row r="7214" spans="1:4" x14ac:dyDescent="0.25">
      <c r="A7214" s="21" t="s">
        <v>11</v>
      </c>
      <c r="B7214" s="20">
        <v>1</v>
      </c>
      <c r="C7214" s="20">
        <v>1</v>
      </c>
      <c r="D7214" s="20">
        <v>1</v>
      </c>
    </row>
    <row r="7215" spans="1:4" x14ac:dyDescent="0.25">
      <c r="A7215" s="26" t="s">
        <v>28</v>
      </c>
      <c r="B7215" s="20">
        <v>1</v>
      </c>
      <c r="C7215" s="20">
        <v>1</v>
      </c>
      <c r="D7215" s="20">
        <v>1</v>
      </c>
    </row>
    <row r="7216" spans="1:4" x14ac:dyDescent="0.25">
      <c r="A7216" s="21" t="s">
        <v>5</v>
      </c>
      <c r="B7216" s="20">
        <v>1</v>
      </c>
      <c r="C7216" s="20">
        <v>1</v>
      </c>
      <c r="D7216" s="20">
        <v>1</v>
      </c>
    </row>
    <row r="7217" spans="1:4" x14ac:dyDescent="0.25">
      <c r="A7217" s="26" t="s">
        <v>2351</v>
      </c>
      <c r="B7217" s="20">
        <v>1</v>
      </c>
      <c r="C7217" s="20">
        <v>1</v>
      </c>
      <c r="D7217" s="20">
        <v>1</v>
      </c>
    </row>
    <row r="7218" spans="1:4" x14ac:dyDescent="0.25">
      <c r="A7218" s="21" t="s">
        <v>6</v>
      </c>
      <c r="B7218" s="20">
        <v>1</v>
      </c>
      <c r="C7218" s="20">
        <v>1</v>
      </c>
      <c r="D7218" s="20">
        <v>1</v>
      </c>
    </row>
    <row r="7219" spans="1:4" x14ac:dyDescent="0.25">
      <c r="A7219" s="26" t="s">
        <v>2351</v>
      </c>
      <c r="B7219" s="20">
        <v>1</v>
      </c>
      <c r="C7219" s="20">
        <v>1</v>
      </c>
      <c r="D7219" s="20">
        <v>1</v>
      </c>
    </row>
    <row r="7220" spans="1:4" x14ac:dyDescent="0.25">
      <c r="A7220" s="21" t="s">
        <v>10</v>
      </c>
      <c r="B7220" s="20">
        <v>1</v>
      </c>
      <c r="C7220" s="20">
        <v>1</v>
      </c>
      <c r="D7220" s="20">
        <v>1</v>
      </c>
    </row>
    <row r="7221" spans="1:4" x14ac:dyDescent="0.25">
      <c r="A7221" s="26" t="s">
        <v>1224</v>
      </c>
      <c r="B7221" s="20">
        <v>1</v>
      </c>
      <c r="C7221" s="20">
        <v>1</v>
      </c>
      <c r="D7221" s="20">
        <v>1</v>
      </c>
    </row>
    <row r="7222" spans="1:4" x14ac:dyDescent="0.25">
      <c r="A7222" s="21" t="s">
        <v>14</v>
      </c>
      <c r="B7222" s="20">
        <v>1</v>
      </c>
      <c r="C7222" s="20">
        <v>1</v>
      </c>
      <c r="D7222" s="20">
        <v>1</v>
      </c>
    </row>
    <row r="7223" spans="1:4" x14ac:dyDescent="0.25">
      <c r="A7223" s="26" t="s">
        <v>2351</v>
      </c>
      <c r="B7223" s="20">
        <v>1</v>
      </c>
      <c r="C7223" s="20">
        <v>1</v>
      </c>
      <c r="D7223" s="20">
        <v>1</v>
      </c>
    </row>
    <row r="7224" spans="1:4" x14ac:dyDescent="0.25">
      <c r="A7224" s="21" t="s">
        <v>16</v>
      </c>
      <c r="B7224" s="20">
        <v>1</v>
      </c>
      <c r="C7224" s="20">
        <v>1</v>
      </c>
      <c r="D7224" s="20">
        <v>1</v>
      </c>
    </row>
    <row r="7225" spans="1:4" x14ac:dyDescent="0.25">
      <c r="A7225" s="26" t="s">
        <v>2351</v>
      </c>
      <c r="B7225" s="20">
        <v>1</v>
      </c>
      <c r="C7225" s="20">
        <v>1</v>
      </c>
      <c r="D7225" s="20">
        <v>1</v>
      </c>
    </row>
    <row r="7226" spans="1:4" x14ac:dyDescent="0.25">
      <c r="A7226" s="19" t="s">
        <v>61</v>
      </c>
      <c r="B7226" s="20">
        <v>10</v>
      </c>
      <c r="C7226" s="20">
        <v>10</v>
      </c>
      <c r="D7226" s="20">
        <v>10</v>
      </c>
    </row>
    <row r="7227" spans="1:4" x14ac:dyDescent="0.25">
      <c r="A7227" s="21" t="s">
        <v>9</v>
      </c>
      <c r="B7227" s="20">
        <v>1</v>
      </c>
      <c r="C7227" s="20">
        <v>1</v>
      </c>
      <c r="D7227" s="20">
        <v>1</v>
      </c>
    </row>
    <row r="7228" spans="1:4" x14ac:dyDescent="0.25">
      <c r="A7228" s="21" t="s">
        <v>8</v>
      </c>
      <c r="B7228" s="20">
        <v>1</v>
      </c>
      <c r="C7228" s="20">
        <v>1</v>
      </c>
      <c r="D7228" s="20">
        <v>1</v>
      </c>
    </row>
    <row r="7229" spans="1:4" x14ac:dyDescent="0.25">
      <c r="A7229" s="21" t="s">
        <v>7</v>
      </c>
      <c r="B7229" s="20">
        <v>1</v>
      </c>
      <c r="C7229" s="20">
        <v>1</v>
      </c>
      <c r="D7229" s="20">
        <v>1</v>
      </c>
    </row>
    <row r="7230" spans="1:4" x14ac:dyDescent="0.25">
      <c r="A7230" s="26" t="s">
        <v>1594</v>
      </c>
      <c r="B7230" s="20">
        <v>1</v>
      </c>
      <c r="C7230" s="20">
        <v>1</v>
      </c>
      <c r="D7230" s="20">
        <v>1</v>
      </c>
    </row>
    <row r="7231" spans="1:4" x14ac:dyDescent="0.25">
      <c r="A7231" s="21" t="s">
        <v>12</v>
      </c>
      <c r="B7231" s="20">
        <v>1</v>
      </c>
      <c r="C7231" s="20">
        <v>1</v>
      </c>
      <c r="D7231" s="20">
        <v>1</v>
      </c>
    </row>
    <row r="7232" spans="1:4" x14ac:dyDescent="0.25">
      <c r="A7232" s="26" t="s">
        <v>264</v>
      </c>
      <c r="B7232" s="20">
        <v>1</v>
      </c>
      <c r="C7232" s="20">
        <v>1</v>
      </c>
      <c r="D7232" s="20">
        <v>1</v>
      </c>
    </row>
    <row r="7233" spans="1:4" x14ac:dyDescent="0.25">
      <c r="A7233" s="21" t="s">
        <v>11</v>
      </c>
      <c r="B7233" s="20">
        <v>1</v>
      </c>
      <c r="C7233" s="20">
        <v>1</v>
      </c>
      <c r="D7233" s="20">
        <v>1</v>
      </c>
    </row>
    <row r="7234" spans="1:4" x14ac:dyDescent="0.25">
      <c r="A7234" s="26" t="s">
        <v>1432</v>
      </c>
      <c r="B7234" s="20">
        <v>1</v>
      </c>
      <c r="C7234" s="20">
        <v>1</v>
      </c>
      <c r="D7234" s="20">
        <v>1</v>
      </c>
    </row>
    <row r="7235" spans="1:4" x14ac:dyDescent="0.25">
      <c r="A7235" s="21" t="s">
        <v>5</v>
      </c>
      <c r="B7235" s="20">
        <v>1</v>
      </c>
      <c r="C7235" s="20">
        <v>1</v>
      </c>
      <c r="D7235" s="20">
        <v>1</v>
      </c>
    </row>
    <row r="7236" spans="1:4" x14ac:dyDescent="0.25">
      <c r="A7236" s="26">
        <v>1607380226</v>
      </c>
      <c r="B7236" s="20">
        <v>1</v>
      </c>
      <c r="C7236" s="20">
        <v>1</v>
      </c>
      <c r="D7236" s="20">
        <v>1</v>
      </c>
    </row>
    <row r="7237" spans="1:4" x14ac:dyDescent="0.25">
      <c r="A7237" s="21" t="s">
        <v>6</v>
      </c>
      <c r="B7237" s="20">
        <v>1</v>
      </c>
      <c r="C7237" s="20">
        <v>1</v>
      </c>
      <c r="D7237" s="20">
        <v>1</v>
      </c>
    </row>
    <row r="7238" spans="1:4" x14ac:dyDescent="0.25">
      <c r="A7238" s="26" t="s">
        <v>2351</v>
      </c>
      <c r="B7238" s="20">
        <v>1</v>
      </c>
      <c r="C7238" s="20">
        <v>1</v>
      </c>
      <c r="D7238" s="20">
        <v>1</v>
      </c>
    </row>
    <row r="7239" spans="1:4" x14ac:dyDescent="0.25">
      <c r="A7239" s="21" t="s">
        <v>10</v>
      </c>
      <c r="B7239" s="20">
        <v>1</v>
      </c>
      <c r="C7239" s="20">
        <v>1</v>
      </c>
      <c r="D7239" s="20">
        <v>1</v>
      </c>
    </row>
    <row r="7240" spans="1:4" x14ac:dyDescent="0.25">
      <c r="A7240" s="26" t="s">
        <v>256</v>
      </c>
      <c r="B7240" s="20">
        <v>1</v>
      </c>
      <c r="C7240" s="20">
        <v>1</v>
      </c>
      <c r="D7240" s="20">
        <v>1</v>
      </c>
    </row>
    <row r="7241" spans="1:4" x14ac:dyDescent="0.25">
      <c r="A7241" s="21" t="s">
        <v>14</v>
      </c>
      <c r="B7241" s="20">
        <v>1</v>
      </c>
      <c r="C7241" s="20">
        <v>1</v>
      </c>
      <c r="D7241" s="20">
        <v>1</v>
      </c>
    </row>
    <row r="7242" spans="1:4" x14ac:dyDescent="0.25">
      <c r="A7242" s="26" t="s">
        <v>2351</v>
      </c>
      <c r="B7242" s="20">
        <v>1</v>
      </c>
      <c r="C7242" s="20">
        <v>1</v>
      </c>
      <c r="D7242" s="20">
        <v>1</v>
      </c>
    </row>
    <row r="7243" spans="1:4" x14ac:dyDescent="0.25">
      <c r="A7243" s="21" t="s">
        <v>16</v>
      </c>
      <c r="B7243" s="20">
        <v>1</v>
      </c>
      <c r="C7243" s="20">
        <v>1</v>
      </c>
      <c r="D7243" s="20">
        <v>1</v>
      </c>
    </row>
    <row r="7244" spans="1:4" x14ac:dyDescent="0.25">
      <c r="A7244" s="26" t="s">
        <v>2351</v>
      </c>
      <c r="B7244" s="20">
        <v>1</v>
      </c>
      <c r="C7244" s="20">
        <v>1</v>
      </c>
      <c r="D7244" s="20">
        <v>1</v>
      </c>
    </row>
    <row r="7245" spans="1:4" x14ac:dyDescent="0.25">
      <c r="A7245" s="19" t="s">
        <v>1100</v>
      </c>
      <c r="B7245" s="20">
        <v>4</v>
      </c>
      <c r="C7245" s="20">
        <v>4</v>
      </c>
      <c r="D7245" s="20">
        <v>4</v>
      </c>
    </row>
    <row r="7246" spans="1:4" x14ac:dyDescent="0.25">
      <c r="A7246" s="21" t="s">
        <v>9</v>
      </c>
      <c r="B7246" s="20">
        <v>1</v>
      </c>
      <c r="C7246" s="20">
        <v>1</v>
      </c>
      <c r="D7246" s="20">
        <v>1</v>
      </c>
    </row>
    <row r="7247" spans="1:4" x14ac:dyDescent="0.25">
      <c r="A7247" s="21" t="s">
        <v>7</v>
      </c>
      <c r="B7247" s="20">
        <v>1</v>
      </c>
      <c r="C7247" s="20">
        <v>1</v>
      </c>
      <c r="D7247" s="20">
        <v>1</v>
      </c>
    </row>
    <row r="7248" spans="1:4" x14ac:dyDescent="0.25">
      <c r="A7248" s="26" t="s">
        <v>1101</v>
      </c>
      <c r="B7248" s="20">
        <v>1</v>
      </c>
      <c r="C7248" s="20">
        <v>1</v>
      </c>
      <c r="D7248" s="20">
        <v>1</v>
      </c>
    </row>
    <row r="7249" spans="1:4" x14ac:dyDescent="0.25">
      <c r="A7249" s="21" t="s">
        <v>12</v>
      </c>
      <c r="B7249" s="20">
        <v>1</v>
      </c>
      <c r="C7249" s="20">
        <v>1</v>
      </c>
      <c r="D7249" s="20">
        <v>1</v>
      </c>
    </row>
    <row r="7250" spans="1:4" x14ac:dyDescent="0.25">
      <c r="A7250" s="26" t="s">
        <v>264</v>
      </c>
      <c r="B7250" s="20">
        <v>1</v>
      </c>
      <c r="C7250" s="20">
        <v>1</v>
      </c>
      <c r="D7250" s="20">
        <v>1</v>
      </c>
    </row>
    <row r="7251" spans="1:4" x14ac:dyDescent="0.25">
      <c r="A7251" s="21" t="s">
        <v>13</v>
      </c>
      <c r="B7251" s="20">
        <v>1</v>
      </c>
      <c r="C7251" s="20">
        <v>1</v>
      </c>
      <c r="D7251" s="20">
        <v>1</v>
      </c>
    </row>
    <row r="7252" spans="1:4" x14ac:dyDescent="0.25">
      <c r="A7252" s="26" t="s">
        <v>90</v>
      </c>
      <c r="B7252" s="20">
        <v>1</v>
      </c>
      <c r="C7252" s="20">
        <v>1</v>
      </c>
      <c r="D7252" s="20">
        <v>1</v>
      </c>
    </row>
    <row r="7253" spans="1:4" x14ac:dyDescent="0.25">
      <c r="A7253" s="19" t="s">
        <v>927</v>
      </c>
      <c r="B7253" s="20">
        <v>6</v>
      </c>
      <c r="C7253" s="20">
        <v>6</v>
      </c>
      <c r="D7253" s="20">
        <v>6</v>
      </c>
    </row>
    <row r="7254" spans="1:4" x14ac:dyDescent="0.25">
      <c r="A7254" s="21" t="s">
        <v>9</v>
      </c>
      <c r="B7254" s="20">
        <v>1</v>
      </c>
      <c r="C7254" s="20">
        <v>1</v>
      </c>
      <c r="D7254" s="20">
        <v>1</v>
      </c>
    </row>
    <row r="7255" spans="1:4" x14ac:dyDescent="0.25">
      <c r="A7255" s="21" t="s">
        <v>7</v>
      </c>
      <c r="B7255" s="20">
        <v>1</v>
      </c>
      <c r="C7255" s="20">
        <v>1</v>
      </c>
      <c r="D7255" s="20">
        <v>1</v>
      </c>
    </row>
    <row r="7256" spans="1:4" x14ac:dyDescent="0.25">
      <c r="A7256" s="26" t="s">
        <v>320</v>
      </c>
      <c r="B7256" s="20">
        <v>1</v>
      </c>
      <c r="C7256" s="20">
        <v>1</v>
      </c>
      <c r="D7256" s="20">
        <v>1</v>
      </c>
    </row>
    <row r="7257" spans="1:4" x14ac:dyDescent="0.25">
      <c r="A7257" s="21" t="s">
        <v>12</v>
      </c>
      <c r="B7257" s="20">
        <v>1</v>
      </c>
      <c r="C7257" s="20">
        <v>1</v>
      </c>
      <c r="D7257" s="20">
        <v>1</v>
      </c>
    </row>
    <row r="7258" spans="1:4" x14ac:dyDescent="0.25">
      <c r="A7258" s="26" t="s">
        <v>264</v>
      </c>
      <c r="B7258" s="20">
        <v>1</v>
      </c>
      <c r="C7258" s="20">
        <v>1</v>
      </c>
      <c r="D7258" s="20">
        <v>1</v>
      </c>
    </row>
    <row r="7259" spans="1:4" x14ac:dyDescent="0.25">
      <c r="A7259" s="21" t="s">
        <v>5</v>
      </c>
      <c r="B7259" s="20">
        <v>1</v>
      </c>
      <c r="C7259" s="20">
        <v>1</v>
      </c>
      <c r="D7259" s="20">
        <v>1</v>
      </c>
    </row>
    <row r="7260" spans="1:4" x14ac:dyDescent="0.25">
      <c r="A7260" s="26">
        <v>9587585623</v>
      </c>
      <c r="B7260" s="20">
        <v>1</v>
      </c>
      <c r="C7260" s="20">
        <v>1</v>
      </c>
      <c r="D7260" s="20">
        <v>1</v>
      </c>
    </row>
    <row r="7261" spans="1:4" x14ac:dyDescent="0.25">
      <c r="A7261" s="21" t="s">
        <v>6</v>
      </c>
      <c r="B7261" s="20">
        <v>1</v>
      </c>
      <c r="C7261" s="20">
        <v>1</v>
      </c>
      <c r="D7261" s="20">
        <v>1</v>
      </c>
    </row>
    <row r="7262" spans="1:4" x14ac:dyDescent="0.25">
      <c r="A7262" s="26">
        <v>9789587585629</v>
      </c>
      <c r="B7262" s="20">
        <v>1</v>
      </c>
      <c r="C7262" s="20">
        <v>1</v>
      </c>
      <c r="D7262" s="20">
        <v>1</v>
      </c>
    </row>
    <row r="7263" spans="1:4" x14ac:dyDescent="0.25">
      <c r="A7263" s="21" t="s">
        <v>13</v>
      </c>
      <c r="B7263" s="20">
        <v>1</v>
      </c>
      <c r="C7263" s="20">
        <v>1</v>
      </c>
      <c r="D7263" s="20">
        <v>1</v>
      </c>
    </row>
    <row r="7264" spans="1:4" x14ac:dyDescent="0.25">
      <c r="A7264" s="26" t="s">
        <v>90</v>
      </c>
      <c r="B7264" s="20">
        <v>1</v>
      </c>
      <c r="C7264" s="20">
        <v>1</v>
      </c>
      <c r="D7264" s="20">
        <v>1</v>
      </c>
    </row>
    <row r="7265" spans="1:4" x14ac:dyDescent="0.25">
      <c r="A7265" s="19" t="s">
        <v>1145</v>
      </c>
      <c r="B7265" s="20">
        <v>4</v>
      </c>
      <c r="C7265" s="20">
        <v>4</v>
      </c>
      <c r="D7265" s="20">
        <v>4</v>
      </c>
    </row>
    <row r="7266" spans="1:4" x14ac:dyDescent="0.25">
      <c r="A7266" s="21" t="s">
        <v>9</v>
      </c>
      <c r="B7266" s="20">
        <v>1</v>
      </c>
      <c r="C7266" s="20">
        <v>1</v>
      </c>
      <c r="D7266" s="20">
        <v>1</v>
      </c>
    </row>
    <row r="7267" spans="1:4" x14ac:dyDescent="0.25">
      <c r="A7267" s="21" t="s">
        <v>7</v>
      </c>
      <c r="B7267" s="20">
        <v>1</v>
      </c>
      <c r="C7267" s="20">
        <v>1</v>
      </c>
      <c r="D7267" s="20">
        <v>1</v>
      </c>
    </row>
    <row r="7268" spans="1:4" x14ac:dyDescent="0.25">
      <c r="A7268" s="26" t="s">
        <v>1146</v>
      </c>
      <c r="B7268" s="20">
        <v>1</v>
      </c>
      <c r="C7268" s="20">
        <v>1</v>
      </c>
      <c r="D7268" s="20">
        <v>1</v>
      </c>
    </row>
    <row r="7269" spans="1:4" x14ac:dyDescent="0.25">
      <c r="A7269" s="21" t="s">
        <v>12</v>
      </c>
      <c r="B7269" s="20">
        <v>1</v>
      </c>
      <c r="C7269" s="20">
        <v>1</v>
      </c>
      <c r="D7269" s="20">
        <v>1</v>
      </c>
    </row>
    <row r="7270" spans="1:4" x14ac:dyDescent="0.25">
      <c r="A7270" s="26" t="s">
        <v>264</v>
      </c>
      <c r="B7270" s="20">
        <v>1</v>
      </c>
      <c r="C7270" s="20">
        <v>1</v>
      </c>
      <c r="D7270" s="20">
        <v>1</v>
      </c>
    </row>
    <row r="7271" spans="1:4" x14ac:dyDescent="0.25">
      <c r="A7271" s="21" t="s">
        <v>13</v>
      </c>
      <c r="B7271" s="20">
        <v>1</v>
      </c>
      <c r="C7271" s="20">
        <v>1</v>
      </c>
      <c r="D7271" s="20">
        <v>1</v>
      </c>
    </row>
    <row r="7272" spans="1:4" x14ac:dyDescent="0.25">
      <c r="A7272" s="26" t="s">
        <v>90</v>
      </c>
      <c r="B7272" s="20">
        <v>1</v>
      </c>
      <c r="C7272" s="20">
        <v>1</v>
      </c>
      <c r="D7272" s="20">
        <v>1</v>
      </c>
    </row>
    <row r="7273" spans="1:4" x14ac:dyDescent="0.25">
      <c r="A7273" s="19" t="s">
        <v>911</v>
      </c>
      <c r="B7273" s="20">
        <v>7</v>
      </c>
      <c r="C7273" s="20">
        <v>7</v>
      </c>
      <c r="D7273" s="20">
        <v>7</v>
      </c>
    </row>
    <row r="7274" spans="1:4" x14ac:dyDescent="0.25">
      <c r="A7274" s="21" t="s">
        <v>9</v>
      </c>
      <c r="B7274" s="20">
        <v>1</v>
      </c>
      <c r="C7274" s="20">
        <v>1</v>
      </c>
      <c r="D7274" s="20">
        <v>1</v>
      </c>
    </row>
    <row r="7275" spans="1:4" x14ac:dyDescent="0.25">
      <c r="A7275" s="21" t="s">
        <v>8</v>
      </c>
      <c r="B7275" s="20">
        <v>1</v>
      </c>
      <c r="C7275" s="20">
        <v>1</v>
      </c>
      <c r="D7275" s="20">
        <v>1</v>
      </c>
    </row>
    <row r="7276" spans="1:4" x14ac:dyDescent="0.25">
      <c r="A7276" s="21" t="s">
        <v>7</v>
      </c>
      <c r="B7276" s="20">
        <v>1</v>
      </c>
      <c r="C7276" s="20">
        <v>1</v>
      </c>
      <c r="D7276" s="20">
        <v>1</v>
      </c>
    </row>
    <row r="7277" spans="1:4" x14ac:dyDescent="0.25">
      <c r="A7277" s="26" t="s">
        <v>544</v>
      </c>
      <c r="B7277" s="20">
        <v>1</v>
      </c>
      <c r="C7277" s="20">
        <v>1</v>
      </c>
      <c r="D7277" s="20">
        <v>1</v>
      </c>
    </row>
    <row r="7278" spans="1:4" x14ac:dyDescent="0.25">
      <c r="A7278" s="21" t="s">
        <v>12</v>
      </c>
      <c r="B7278" s="20">
        <v>1</v>
      </c>
      <c r="C7278" s="20">
        <v>1</v>
      </c>
      <c r="D7278" s="20">
        <v>1</v>
      </c>
    </row>
    <row r="7279" spans="1:4" x14ac:dyDescent="0.25">
      <c r="A7279" s="26" t="s">
        <v>264</v>
      </c>
      <c r="B7279" s="20">
        <v>1</v>
      </c>
      <c r="C7279" s="20">
        <v>1</v>
      </c>
      <c r="D7279" s="20">
        <v>1</v>
      </c>
    </row>
    <row r="7280" spans="1:4" x14ac:dyDescent="0.25">
      <c r="A7280" s="21" t="s">
        <v>5</v>
      </c>
      <c r="B7280" s="20">
        <v>1</v>
      </c>
      <c r="C7280" s="20">
        <v>1</v>
      </c>
      <c r="D7280" s="20">
        <v>1</v>
      </c>
    </row>
    <row r="7281" spans="1:4" x14ac:dyDescent="0.25">
      <c r="A7281" s="26">
        <v>9588639441</v>
      </c>
      <c r="B7281" s="20">
        <v>1</v>
      </c>
      <c r="C7281" s="20">
        <v>1</v>
      </c>
      <c r="D7281" s="20">
        <v>1</v>
      </c>
    </row>
    <row r="7282" spans="1:4" x14ac:dyDescent="0.25">
      <c r="A7282" s="21" t="s">
        <v>6</v>
      </c>
      <c r="B7282" s="20">
        <v>1</v>
      </c>
      <c r="C7282" s="20">
        <v>1</v>
      </c>
      <c r="D7282" s="20">
        <v>1</v>
      </c>
    </row>
    <row r="7283" spans="1:4" x14ac:dyDescent="0.25">
      <c r="A7283" s="26">
        <v>9789588639444</v>
      </c>
      <c r="B7283" s="20">
        <v>1</v>
      </c>
      <c r="C7283" s="20">
        <v>1</v>
      </c>
      <c r="D7283" s="20">
        <v>1</v>
      </c>
    </row>
    <row r="7284" spans="1:4" x14ac:dyDescent="0.25">
      <c r="A7284" s="21" t="s">
        <v>13</v>
      </c>
      <c r="B7284" s="20">
        <v>1</v>
      </c>
      <c r="C7284" s="20">
        <v>1</v>
      </c>
      <c r="D7284" s="20">
        <v>1</v>
      </c>
    </row>
    <row r="7285" spans="1:4" x14ac:dyDescent="0.25">
      <c r="A7285" s="26" t="s">
        <v>90</v>
      </c>
      <c r="B7285" s="20">
        <v>1</v>
      </c>
      <c r="C7285" s="20">
        <v>1</v>
      </c>
      <c r="D7285" s="20">
        <v>1</v>
      </c>
    </row>
    <row r="7286" spans="1:4" x14ac:dyDescent="0.25">
      <c r="A7286" s="19" t="s">
        <v>105</v>
      </c>
      <c r="B7286" s="20">
        <v>11</v>
      </c>
      <c r="C7286" s="20">
        <v>11</v>
      </c>
      <c r="D7286" s="20">
        <v>11</v>
      </c>
    </row>
    <row r="7287" spans="1:4" x14ac:dyDescent="0.25">
      <c r="A7287" s="21" t="s">
        <v>9</v>
      </c>
      <c r="B7287" s="20">
        <v>1</v>
      </c>
      <c r="C7287" s="20">
        <v>1</v>
      </c>
      <c r="D7287" s="20">
        <v>1</v>
      </c>
    </row>
    <row r="7288" spans="1:4" x14ac:dyDescent="0.25">
      <c r="A7288" s="21" t="s">
        <v>8</v>
      </c>
      <c r="B7288" s="20">
        <v>1</v>
      </c>
      <c r="C7288" s="20">
        <v>1</v>
      </c>
      <c r="D7288" s="20">
        <v>1</v>
      </c>
    </row>
    <row r="7289" spans="1:4" x14ac:dyDescent="0.25">
      <c r="A7289" s="21" t="s">
        <v>7</v>
      </c>
      <c r="B7289" s="20">
        <v>1</v>
      </c>
      <c r="C7289" s="20">
        <v>1</v>
      </c>
      <c r="D7289" s="20">
        <v>1</v>
      </c>
    </row>
    <row r="7290" spans="1:4" x14ac:dyDescent="0.25">
      <c r="A7290" s="26" t="s">
        <v>1569</v>
      </c>
      <c r="B7290" s="20">
        <v>1</v>
      </c>
      <c r="C7290" s="20">
        <v>1</v>
      </c>
      <c r="D7290" s="20">
        <v>1</v>
      </c>
    </row>
    <row r="7291" spans="1:4" x14ac:dyDescent="0.25">
      <c r="A7291" s="21" t="s">
        <v>12</v>
      </c>
      <c r="B7291" s="20">
        <v>1</v>
      </c>
      <c r="C7291" s="20">
        <v>1</v>
      </c>
      <c r="D7291" s="20">
        <v>1</v>
      </c>
    </row>
    <row r="7292" spans="1:4" x14ac:dyDescent="0.25">
      <c r="A7292" s="26" t="s">
        <v>264</v>
      </c>
      <c r="B7292" s="20">
        <v>1</v>
      </c>
      <c r="C7292" s="20">
        <v>1</v>
      </c>
      <c r="D7292" s="20">
        <v>1</v>
      </c>
    </row>
    <row r="7293" spans="1:4" x14ac:dyDescent="0.25">
      <c r="A7293" s="21" t="s">
        <v>11</v>
      </c>
      <c r="B7293" s="20">
        <v>1</v>
      </c>
      <c r="C7293" s="20">
        <v>1</v>
      </c>
      <c r="D7293" s="20">
        <v>1</v>
      </c>
    </row>
    <row r="7294" spans="1:4" x14ac:dyDescent="0.25">
      <c r="A7294" s="26" t="s">
        <v>26</v>
      </c>
      <c r="B7294" s="20">
        <v>1</v>
      </c>
      <c r="C7294" s="20">
        <v>1</v>
      </c>
      <c r="D7294" s="20">
        <v>1</v>
      </c>
    </row>
    <row r="7295" spans="1:4" x14ac:dyDescent="0.25">
      <c r="A7295" s="21" t="s">
        <v>5</v>
      </c>
      <c r="B7295" s="20">
        <v>1</v>
      </c>
      <c r="C7295" s="20">
        <v>1</v>
      </c>
      <c r="D7295" s="20">
        <v>1</v>
      </c>
    </row>
    <row r="7296" spans="1:4" x14ac:dyDescent="0.25">
      <c r="A7296" s="26">
        <v>9588089220</v>
      </c>
      <c r="B7296" s="20">
        <v>1</v>
      </c>
      <c r="C7296" s="20">
        <v>1</v>
      </c>
      <c r="D7296" s="20">
        <v>1</v>
      </c>
    </row>
    <row r="7297" spans="1:4" x14ac:dyDescent="0.25">
      <c r="A7297" s="21" t="s">
        <v>6</v>
      </c>
      <c r="B7297" s="20">
        <v>1</v>
      </c>
      <c r="C7297" s="20">
        <v>1</v>
      </c>
      <c r="D7297" s="20">
        <v>1</v>
      </c>
    </row>
    <row r="7298" spans="1:4" x14ac:dyDescent="0.25">
      <c r="A7298" s="26">
        <v>9789588089225</v>
      </c>
      <c r="B7298" s="20">
        <v>1</v>
      </c>
      <c r="C7298" s="20">
        <v>1</v>
      </c>
      <c r="D7298" s="20">
        <v>1</v>
      </c>
    </row>
    <row r="7299" spans="1:4" x14ac:dyDescent="0.25">
      <c r="A7299" s="21" t="s">
        <v>10</v>
      </c>
      <c r="B7299" s="20">
        <v>1</v>
      </c>
      <c r="C7299" s="20">
        <v>1</v>
      </c>
      <c r="D7299" s="20">
        <v>1</v>
      </c>
    </row>
    <row r="7300" spans="1:4" x14ac:dyDescent="0.25">
      <c r="A7300" s="26" t="s">
        <v>256</v>
      </c>
      <c r="B7300" s="20">
        <v>1</v>
      </c>
      <c r="C7300" s="20">
        <v>1</v>
      </c>
      <c r="D7300" s="20">
        <v>1</v>
      </c>
    </row>
    <row r="7301" spans="1:4" x14ac:dyDescent="0.25">
      <c r="A7301" s="21" t="s">
        <v>13</v>
      </c>
      <c r="B7301" s="20">
        <v>1</v>
      </c>
      <c r="C7301" s="20">
        <v>1</v>
      </c>
      <c r="D7301" s="20">
        <v>1</v>
      </c>
    </row>
    <row r="7302" spans="1:4" x14ac:dyDescent="0.25">
      <c r="A7302" s="26" t="s">
        <v>90</v>
      </c>
      <c r="B7302" s="20">
        <v>1</v>
      </c>
      <c r="C7302" s="20">
        <v>1</v>
      </c>
      <c r="D7302" s="20">
        <v>1</v>
      </c>
    </row>
    <row r="7303" spans="1:4" x14ac:dyDescent="0.25">
      <c r="A7303" s="21" t="s">
        <v>14</v>
      </c>
      <c r="B7303" s="20">
        <v>1</v>
      </c>
      <c r="C7303" s="20">
        <v>1</v>
      </c>
      <c r="D7303" s="20">
        <v>1</v>
      </c>
    </row>
    <row r="7304" spans="1:4" x14ac:dyDescent="0.25">
      <c r="A7304" s="26" t="s">
        <v>2351</v>
      </c>
      <c r="B7304" s="20">
        <v>1</v>
      </c>
      <c r="C7304" s="20">
        <v>1</v>
      </c>
      <c r="D7304" s="20">
        <v>1</v>
      </c>
    </row>
    <row r="7305" spans="1:4" x14ac:dyDescent="0.25">
      <c r="A7305" s="21" t="s">
        <v>16</v>
      </c>
      <c r="B7305" s="20">
        <v>1</v>
      </c>
      <c r="C7305" s="20">
        <v>1</v>
      </c>
      <c r="D7305" s="20">
        <v>1</v>
      </c>
    </row>
    <row r="7306" spans="1:4" x14ac:dyDescent="0.25">
      <c r="A7306" s="26" t="s">
        <v>2351</v>
      </c>
      <c r="B7306" s="20">
        <v>1</v>
      </c>
      <c r="C7306" s="20">
        <v>1</v>
      </c>
      <c r="D7306" s="20">
        <v>1</v>
      </c>
    </row>
    <row r="7307" spans="1:4" x14ac:dyDescent="0.25">
      <c r="A7307" s="19" t="s">
        <v>1506</v>
      </c>
      <c r="B7307" s="20">
        <v>4</v>
      </c>
      <c r="C7307" s="20">
        <v>4</v>
      </c>
      <c r="D7307" s="20">
        <v>4</v>
      </c>
    </row>
    <row r="7308" spans="1:4" x14ac:dyDescent="0.25">
      <c r="A7308" s="21" t="s">
        <v>9</v>
      </c>
      <c r="B7308" s="20">
        <v>1</v>
      </c>
      <c r="C7308" s="20">
        <v>1</v>
      </c>
      <c r="D7308" s="20">
        <v>1</v>
      </c>
    </row>
    <row r="7309" spans="1:4" x14ac:dyDescent="0.25">
      <c r="A7309" s="21" t="s">
        <v>7</v>
      </c>
      <c r="B7309" s="20">
        <v>1</v>
      </c>
      <c r="C7309" s="20">
        <v>1</v>
      </c>
      <c r="D7309" s="20">
        <v>1</v>
      </c>
    </row>
    <row r="7310" spans="1:4" x14ac:dyDescent="0.25">
      <c r="A7310" s="26" t="s">
        <v>1083</v>
      </c>
      <c r="B7310" s="20">
        <v>1</v>
      </c>
      <c r="C7310" s="20">
        <v>1</v>
      </c>
      <c r="D7310" s="20">
        <v>1</v>
      </c>
    </row>
    <row r="7311" spans="1:4" x14ac:dyDescent="0.25">
      <c r="A7311" s="21" t="s">
        <v>12</v>
      </c>
      <c r="B7311" s="20">
        <v>1</v>
      </c>
      <c r="C7311" s="20">
        <v>1</v>
      </c>
      <c r="D7311" s="20">
        <v>1</v>
      </c>
    </row>
    <row r="7312" spans="1:4" x14ac:dyDescent="0.25">
      <c r="A7312" s="26" t="s">
        <v>264</v>
      </c>
      <c r="B7312" s="20">
        <v>1</v>
      </c>
      <c r="C7312" s="20">
        <v>1</v>
      </c>
      <c r="D7312" s="20">
        <v>1</v>
      </c>
    </row>
    <row r="7313" spans="1:4" x14ac:dyDescent="0.25">
      <c r="A7313" s="21" t="s">
        <v>13</v>
      </c>
      <c r="B7313" s="20">
        <v>1</v>
      </c>
      <c r="C7313" s="20">
        <v>1</v>
      </c>
      <c r="D7313" s="20">
        <v>1</v>
      </c>
    </row>
    <row r="7314" spans="1:4" x14ac:dyDescent="0.25">
      <c r="A7314" s="26" t="s">
        <v>90</v>
      </c>
      <c r="B7314" s="20">
        <v>1</v>
      </c>
      <c r="C7314" s="20">
        <v>1</v>
      </c>
      <c r="D7314" s="20">
        <v>1</v>
      </c>
    </row>
    <row r="7315" spans="1:4" x14ac:dyDescent="0.25">
      <c r="A7315" s="19" t="s">
        <v>92</v>
      </c>
      <c r="B7315" s="20">
        <v>11</v>
      </c>
      <c r="C7315" s="20">
        <v>11</v>
      </c>
      <c r="D7315" s="20">
        <v>11</v>
      </c>
    </row>
    <row r="7316" spans="1:4" x14ac:dyDescent="0.25">
      <c r="A7316" s="21" t="s">
        <v>9</v>
      </c>
      <c r="B7316" s="20">
        <v>1</v>
      </c>
      <c r="C7316" s="20">
        <v>1</v>
      </c>
      <c r="D7316" s="20">
        <v>1</v>
      </c>
    </row>
    <row r="7317" spans="1:4" x14ac:dyDescent="0.25">
      <c r="A7317" s="21" t="s">
        <v>8</v>
      </c>
      <c r="B7317" s="20">
        <v>1</v>
      </c>
      <c r="C7317" s="20">
        <v>1</v>
      </c>
      <c r="D7317" s="20">
        <v>1</v>
      </c>
    </row>
    <row r="7318" spans="1:4" x14ac:dyDescent="0.25">
      <c r="A7318" s="21" t="s">
        <v>7</v>
      </c>
      <c r="B7318" s="20">
        <v>1</v>
      </c>
      <c r="C7318" s="20">
        <v>1</v>
      </c>
      <c r="D7318" s="20">
        <v>1</v>
      </c>
    </row>
    <row r="7319" spans="1:4" x14ac:dyDescent="0.25">
      <c r="A7319" s="26" t="s">
        <v>1573</v>
      </c>
      <c r="B7319" s="20">
        <v>1</v>
      </c>
      <c r="C7319" s="20">
        <v>1</v>
      </c>
      <c r="D7319" s="20">
        <v>1</v>
      </c>
    </row>
    <row r="7320" spans="1:4" x14ac:dyDescent="0.25">
      <c r="A7320" s="21" t="s">
        <v>12</v>
      </c>
      <c r="B7320" s="20">
        <v>1</v>
      </c>
      <c r="C7320" s="20">
        <v>1</v>
      </c>
      <c r="D7320" s="20">
        <v>1</v>
      </c>
    </row>
    <row r="7321" spans="1:4" x14ac:dyDescent="0.25">
      <c r="A7321" s="26" t="s">
        <v>264</v>
      </c>
      <c r="B7321" s="20">
        <v>1</v>
      </c>
      <c r="C7321" s="20">
        <v>1</v>
      </c>
      <c r="D7321" s="20">
        <v>1</v>
      </c>
    </row>
    <row r="7322" spans="1:4" x14ac:dyDescent="0.25">
      <c r="A7322" s="21" t="s">
        <v>11</v>
      </c>
      <c r="B7322" s="20">
        <v>1</v>
      </c>
      <c r="C7322" s="20">
        <v>1</v>
      </c>
      <c r="D7322" s="20">
        <v>1</v>
      </c>
    </row>
    <row r="7323" spans="1:4" x14ac:dyDescent="0.25">
      <c r="A7323" s="26" t="s">
        <v>117</v>
      </c>
      <c r="B7323" s="20">
        <v>1</v>
      </c>
      <c r="C7323" s="20">
        <v>1</v>
      </c>
      <c r="D7323" s="20">
        <v>1</v>
      </c>
    </row>
    <row r="7324" spans="1:4" x14ac:dyDescent="0.25">
      <c r="A7324" s="21" t="s">
        <v>5</v>
      </c>
      <c r="B7324" s="20">
        <v>1</v>
      </c>
      <c r="C7324" s="20">
        <v>1</v>
      </c>
      <c r="D7324" s="20">
        <v>1</v>
      </c>
    </row>
    <row r="7325" spans="1:4" x14ac:dyDescent="0.25">
      <c r="A7325" s="26">
        <v>8466705694</v>
      </c>
      <c r="B7325" s="20">
        <v>1</v>
      </c>
      <c r="C7325" s="20">
        <v>1</v>
      </c>
      <c r="D7325" s="20">
        <v>1</v>
      </c>
    </row>
    <row r="7326" spans="1:4" x14ac:dyDescent="0.25">
      <c r="A7326" s="21" t="s">
        <v>6</v>
      </c>
      <c r="B7326" s="20">
        <v>1</v>
      </c>
      <c r="C7326" s="20">
        <v>1</v>
      </c>
      <c r="D7326" s="20">
        <v>1</v>
      </c>
    </row>
    <row r="7327" spans="1:4" x14ac:dyDescent="0.25">
      <c r="A7327" s="26">
        <v>9789588618920</v>
      </c>
      <c r="B7327" s="20">
        <v>1</v>
      </c>
      <c r="C7327" s="20">
        <v>1</v>
      </c>
      <c r="D7327" s="20">
        <v>1</v>
      </c>
    </row>
    <row r="7328" spans="1:4" x14ac:dyDescent="0.25">
      <c r="A7328" s="21" t="s">
        <v>10</v>
      </c>
      <c r="B7328" s="20">
        <v>1</v>
      </c>
      <c r="C7328" s="20">
        <v>1</v>
      </c>
      <c r="D7328" s="20">
        <v>1</v>
      </c>
    </row>
    <row r="7329" spans="1:4" x14ac:dyDescent="0.25">
      <c r="A7329" s="26" t="s">
        <v>1655</v>
      </c>
      <c r="B7329" s="20">
        <v>1</v>
      </c>
      <c r="C7329" s="20">
        <v>1</v>
      </c>
      <c r="D7329" s="20">
        <v>1</v>
      </c>
    </row>
    <row r="7330" spans="1:4" x14ac:dyDescent="0.25">
      <c r="A7330" s="21" t="s">
        <v>13</v>
      </c>
      <c r="B7330" s="20">
        <v>1</v>
      </c>
      <c r="C7330" s="20">
        <v>1</v>
      </c>
      <c r="D7330" s="20">
        <v>1</v>
      </c>
    </row>
    <row r="7331" spans="1:4" x14ac:dyDescent="0.25">
      <c r="A7331" s="26" t="s">
        <v>90</v>
      </c>
      <c r="B7331" s="20">
        <v>1</v>
      </c>
      <c r="C7331" s="20">
        <v>1</v>
      </c>
      <c r="D7331" s="20">
        <v>1</v>
      </c>
    </row>
    <row r="7332" spans="1:4" x14ac:dyDescent="0.25">
      <c r="A7332" s="21" t="s">
        <v>14</v>
      </c>
      <c r="B7332" s="20">
        <v>1</v>
      </c>
      <c r="C7332" s="20">
        <v>1</v>
      </c>
      <c r="D7332" s="20">
        <v>1</v>
      </c>
    </row>
    <row r="7333" spans="1:4" x14ac:dyDescent="0.25">
      <c r="A7333" s="26" t="s">
        <v>2351</v>
      </c>
      <c r="B7333" s="20">
        <v>1</v>
      </c>
      <c r="C7333" s="20">
        <v>1</v>
      </c>
      <c r="D7333" s="20">
        <v>1</v>
      </c>
    </row>
    <row r="7334" spans="1:4" x14ac:dyDescent="0.25">
      <c r="A7334" s="21" t="s">
        <v>16</v>
      </c>
      <c r="B7334" s="20">
        <v>1</v>
      </c>
      <c r="C7334" s="20">
        <v>1</v>
      </c>
      <c r="D7334" s="20">
        <v>1</v>
      </c>
    </row>
    <row r="7335" spans="1:4" x14ac:dyDescent="0.25">
      <c r="A7335" s="26" t="s">
        <v>2351</v>
      </c>
      <c r="B7335" s="20">
        <v>1</v>
      </c>
      <c r="C7335" s="20">
        <v>1</v>
      </c>
      <c r="D7335" s="20">
        <v>1</v>
      </c>
    </row>
    <row r="7336" spans="1:4" x14ac:dyDescent="0.25">
      <c r="A7336" s="19" t="s">
        <v>1183</v>
      </c>
      <c r="B7336" s="20">
        <v>3</v>
      </c>
      <c r="C7336" s="20">
        <v>3</v>
      </c>
      <c r="D7336" s="20">
        <v>3</v>
      </c>
    </row>
    <row r="7337" spans="1:4" x14ac:dyDescent="0.25">
      <c r="A7337" s="21" t="s">
        <v>7</v>
      </c>
      <c r="B7337" s="20">
        <v>1</v>
      </c>
      <c r="C7337" s="20">
        <v>1</v>
      </c>
      <c r="D7337" s="20">
        <v>1</v>
      </c>
    </row>
    <row r="7338" spans="1:4" x14ac:dyDescent="0.25">
      <c r="A7338" s="26" t="s">
        <v>1092</v>
      </c>
      <c r="B7338" s="20">
        <v>1</v>
      </c>
      <c r="C7338" s="20">
        <v>1</v>
      </c>
      <c r="D7338" s="20">
        <v>1</v>
      </c>
    </row>
    <row r="7339" spans="1:4" x14ac:dyDescent="0.25">
      <c r="A7339" s="21" t="s">
        <v>12</v>
      </c>
      <c r="B7339" s="20">
        <v>1</v>
      </c>
      <c r="C7339" s="20">
        <v>1</v>
      </c>
      <c r="D7339" s="20">
        <v>1</v>
      </c>
    </row>
    <row r="7340" spans="1:4" x14ac:dyDescent="0.25">
      <c r="A7340" s="26" t="s">
        <v>264</v>
      </c>
      <c r="B7340" s="20">
        <v>1</v>
      </c>
      <c r="C7340" s="20">
        <v>1</v>
      </c>
      <c r="D7340" s="20">
        <v>1</v>
      </c>
    </row>
    <row r="7341" spans="1:4" x14ac:dyDescent="0.25">
      <c r="A7341" s="21" t="s">
        <v>13</v>
      </c>
      <c r="B7341" s="20">
        <v>1</v>
      </c>
      <c r="C7341" s="20">
        <v>1</v>
      </c>
      <c r="D7341" s="20">
        <v>1</v>
      </c>
    </row>
    <row r="7342" spans="1:4" x14ac:dyDescent="0.25">
      <c r="A7342" s="26" t="s">
        <v>90</v>
      </c>
      <c r="B7342" s="20">
        <v>1</v>
      </c>
      <c r="C7342" s="20">
        <v>1</v>
      </c>
      <c r="D7342" s="20">
        <v>1</v>
      </c>
    </row>
    <row r="7343" spans="1:4" x14ac:dyDescent="0.25">
      <c r="A7343" s="19" t="s">
        <v>888</v>
      </c>
      <c r="B7343" s="20">
        <v>6</v>
      </c>
      <c r="C7343" s="20">
        <v>6</v>
      </c>
      <c r="D7343" s="20">
        <v>6</v>
      </c>
    </row>
    <row r="7344" spans="1:4" x14ac:dyDescent="0.25">
      <c r="A7344" s="21" t="s">
        <v>9</v>
      </c>
      <c r="B7344" s="20">
        <v>1</v>
      </c>
      <c r="C7344" s="20">
        <v>1</v>
      </c>
      <c r="D7344" s="20">
        <v>1</v>
      </c>
    </row>
    <row r="7345" spans="1:4" x14ac:dyDescent="0.25">
      <c r="A7345" s="21" t="s">
        <v>7</v>
      </c>
      <c r="B7345" s="20">
        <v>1</v>
      </c>
      <c r="C7345" s="20">
        <v>1</v>
      </c>
      <c r="D7345" s="20">
        <v>1</v>
      </c>
    </row>
    <row r="7346" spans="1:4" x14ac:dyDescent="0.25">
      <c r="A7346" s="26" t="s">
        <v>349</v>
      </c>
      <c r="B7346" s="20">
        <v>1</v>
      </c>
      <c r="C7346" s="20">
        <v>1</v>
      </c>
      <c r="D7346" s="20">
        <v>1</v>
      </c>
    </row>
    <row r="7347" spans="1:4" x14ac:dyDescent="0.25">
      <c r="A7347" s="21" t="s">
        <v>12</v>
      </c>
      <c r="B7347" s="20">
        <v>1</v>
      </c>
      <c r="C7347" s="20">
        <v>1</v>
      </c>
      <c r="D7347" s="20">
        <v>1</v>
      </c>
    </row>
    <row r="7348" spans="1:4" x14ac:dyDescent="0.25">
      <c r="A7348" s="26" t="s">
        <v>264</v>
      </c>
      <c r="B7348" s="20">
        <v>1</v>
      </c>
      <c r="C7348" s="20">
        <v>1</v>
      </c>
      <c r="D7348" s="20">
        <v>1</v>
      </c>
    </row>
    <row r="7349" spans="1:4" x14ac:dyDescent="0.25">
      <c r="A7349" s="21" t="s">
        <v>5</v>
      </c>
      <c r="B7349" s="20">
        <v>1</v>
      </c>
      <c r="C7349" s="20">
        <v>1</v>
      </c>
      <c r="D7349" s="20">
        <v>1</v>
      </c>
    </row>
    <row r="7350" spans="1:4" x14ac:dyDescent="0.25">
      <c r="A7350" s="26">
        <v>9580440700</v>
      </c>
      <c r="B7350" s="20">
        <v>1</v>
      </c>
      <c r="C7350" s="20">
        <v>1</v>
      </c>
      <c r="D7350" s="20">
        <v>1</v>
      </c>
    </row>
    <row r="7351" spans="1:4" x14ac:dyDescent="0.25">
      <c r="A7351" s="21" t="s">
        <v>6</v>
      </c>
      <c r="B7351" s="20">
        <v>1</v>
      </c>
      <c r="C7351" s="20">
        <v>1</v>
      </c>
      <c r="D7351" s="20">
        <v>1</v>
      </c>
    </row>
    <row r="7352" spans="1:4" x14ac:dyDescent="0.25">
      <c r="A7352" s="26">
        <v>9789580440703</v>
      </c>
      <c r="B7352" s="20">
        <v>1</v>
      </c>
      <c r="C7352" s="20">
        <v>1</v>
      </c>
      <c r="D7352" s="20">
        <v>1</v>
      </c>
    </row>
    <row r="7353" spans="1:4" x14ac:dyDescent="0.25">
      <c r="A7353" s="21" t="s">
        <v>13</v>
      </c>
      <c r="B7353" s="20">
        <v>1</v>
      </c>
      <c r="C7353" s="20">
        <v>1</v>
      </c>
      <c r="D7353" s="20">
        <v>1</v>
      </c>
    </row>
    <row r="7354" spans="1:4" x14ac:dyDescent="0.25">
      <c r="A7354" s="26" t="s">
        <v>90</v>
      </c>
      <c r="B7354" s="20">
        <v>1</v>
      </c>
      <c r="C7354" s="20">
        <v>1</v>
      </c>
      <c r="D7354" s="20">
        <v>1</v>
      </c>
    </row>
    <row r="7355" spans="1:4" x14ac:dyDescent="0.25">
      <c r="A7355" s="19" t="s">
        <v>1057</v>
      </c>
      <c r="B7355" s="20">
        <v>3</v>
      </c>
      <c r="C7355" s="20">
        <v>3</v>
      </c>
      <c r="D7355" s="20">
        <v>3</v>
      </c>
    </row>
    <row r="7356" spans="1:4" x14ac:dyDescent="0.25">
      <c r="A7356" s="21" t="s">
        <v>7</v>
      </c>
      <c r="B7356" s="20">
        <v>1</v>
      </c>
      <c r="C7356" s="20">
        <v>1</v>
      </c>
      <c r="D7356" s="20">
        <v>1</v>
      </c>
    </row>
    <row r="7357" spans="1:4" x14ac:dyDescent="0.25">
      <c r="A7357" s="26" t="s">
        <v>1058</v>
      </c>
      <c r="B7357" s="20">
        <v>1</v>
      </c>
      <c r="C7357" s="20">
        <v>1</v>
      </c>
      <c r="D7357" s="20">
        <v>1</v>
      </c>
    </row>
    <row r="7358" spans="1:4" x14ac:dyDescent="0.25">
      <c r="A7358" s="21" t="s">
        <v>12</v>
      </c>
      <c r="B7358" s="20">
        <v>1</v>
      </c>
      <c r="C7358" s="20">
        <v>1</v>
      </c>
      <c r="D7358" s="20">
        <v>1</v>
      </c>
    </row>
    <row r="7359" spans="1:4" x14ac:dyDescent="0.25">
      <c r="A7359" s="26" t="s">
        <v>264</v>
      </c>
      <c r="B7359" s="20">
        <v>1</v>
      </c>
      <c r="C7359" s="20">
        <v>1</v>
      </c>
      <c r="D7359" s="20">
        <v>1</v>
      </c>
    </row>
    <row r="7360" spans="1:4" x14ac:dyDescent="0.25">
      <c r="A7360" s="21" t="s">
        <v>13</v>
      </c>
      <c r="B7360" s="20">
        <v>1</v>
      </c>
      <c r="C7360" s="20">
        <v>1</v>
      </c>
      <c r="D7360" s="20">
        <v>1</v>
      </c>
    </row>
    <row r="7361" spans="1:4" x14ac:dyDescent="0.25">
      <c r="A7361" s="26" t="s">
        <v>90</v>
      </c>
      <c r="B7361" s="20">
        <v>1</v>
      </c>
      <c r="C7361" s="20">
        <v>1</v>
      </c>
      <c r="D7361" s="20">
        <v>1</v>
      </c>
    </row>
    <row r="7362" spans="1:4" x14ac:dyDescent="0.25">
      <c r="A7362" s="19" t="s">
        <v>444</v>
      </c>
      <c r="B7362" s="20">
        <v>9</v>
      </c>
      <c r="C7362" s="20">
        <v>9</v>
      </c>
      <c r="D7362" s="20">
        <v>9</v>
      </c>
    </row>
    <row r="7363" spans="1:4" x14ac:dyDescent="0.25">
      <c r="A7363" s="21" t="s">
        <v>9</v>
      </c>
      <c r="B7363" s="20">
        <v>1</v>
      </c>
      <c r="C7363" s="20">
        <v>1</v>
      </c>
      <c r="D7363" s="20">
        <v>1</v>
      </c>
    </row>
    <row r="7364" spans="1:4" x14ac:dyDescent="0.25">
      <c r="A7364" s="21" t="s">
        <v>8</v>
      </c>
      <c r="B7364" s="20">
        <v>1</v>
      </c>
      <c r="C7364" s="20">
        <v>1</v>
      </c>
      <c r="D7364" s="20">
        <v>1</v>
      </c>
    </row>
    <row r="7365" spans="1:4" x14ac:dyDescent="0.25">
      <c r="A7365" s="21" t="s">
        <v>7</v>
      </c>
      <c r="B7365" s="20">
        <v>1</v>
      </c>
      <c r="C7365" s="20">
        <v>1</v>
      </c>
      <c r="D7365" s="20">
        <v>1</v>
      </c>
    </row>
    <row r="7366" spans="1:4" x14ac:dyDescent="0.25">
      <c r="A7366" s="26" t="s">
        <v>431</v>
      </c>
      <c r="B7366" s="20">
        <v>1</v>
      </c>
      <c r="C7366" s="20">
        <v>1</v>
      </c>
      <c r="D7366" s="20">
        <v>1</v>
      </c>
    </row>
    <row r="7367" spans="1:4" x14ac:dyDescent="0.25">
      <c r="A7367" s="21" t="s">
        <v>12</v>
      </c>
      <c r="B7367" s="20">
        <v>1</v>
      </c>
      <c r="C7367" s="20">
        <v>1</v>
      </c>
      <c r="D7367" s="20">
        <v>1</v>
      </c>
    </row>
    <row r="7368" spans="1:4" x14ac:dyDescent="0.25">
      <c r="A7368" s="26" t="s">
        <v>264</v>
      </c>
      <c r="B7368" s="20">
        <v>1</v>
      </c>
      <c r="C7368" s="20">
        <v>1</v>
      </c>
      <c r="D7368" s="20">
        <v>1</v>
      </c>
    </row>
    <row r="7369" spans="1:4" x14ac:dyDescent="0.25">
      <c r="A7369" s="21" t="s">
        <v>11</v>
      </c>
      <c r="B7369" s="20">
        <v>1</v>
      </c>
      <c r="C7369" s="20">
        <v>1</v>
      </c>
      <c r="D7369" s="20">
        <v>1</v>
      </c>
    </row>
    <row r="7370" spans="1:4" x14ac:dyDescent="0.25">
      <c r="A7370" s="26" t="s">
        <v>2351</v>
      </c>
      <c r="B7370" s="20">
        <v>1</v>
      </c>
      <c r="C7370" s="20">
        <v>1</v>
      </c>
      <c r="D7370" s="20">
        <v>1</v>
      </c>
    </row>
    <row r="7371" spans="1:4" x14ac:dyDescent="0.25">
      <c r="A7371" s="21" t="s">
        <v>5</v>
      </c>
      <c r="B7371" s="20">
        <v>1</v>
      </c>
      <c r="C7371" s="20">
        <v>1</v>
      </c>
      <c r="D7371" s="20">
        <v>1</v>
      </c>
    </row>
    <row r="7372" spans="1:4" x14ac:dyDescent="0.25">
      <c r="A7372" s="26">
        <v>8423423913</v>
      </c>
      <c r="B7372" s="20">
        <v>1</v>
      </c>
      <c r="C7372" s="20">
        <v>1</v>
      </c>
      <c r="D7372" s="20">
        <v>1</v>
      </c>
    </row>
    <row r="7373" spans="1:4" x14ac:dyDescent="0.25">
      <c r="A7373" s="21" t="s">
        <v>6</v>
      </c>
      <c r="B7373" s="20">
        <v>1</v>
      </c>
      <c r="C7373" s="20">
        <v>1</v>
      </c>
      <c r="D7373" s="20">
        <v>1</v>
      </c>
    </row>
    <row r="7374" spans="1:4" x14ac:dyDescent="0.25">
      <c r="A7374" s="26" t="s">
        <v>2351</v>
      </c>
      <c r="B7374" s="20">
        <v>1</v>
      </c>
      <c r="C7374" s="20">
        <v>1</v>
      </c>
      <c r="D7374" s="20">
        <v>1</v>
      </c>
    </row>
    <row r="7375" spans="1:4" x14ac:dyDescent="0.25">
      <c r="A7375" s="21" t="s">
        <v>10</v>
      </c>
      <c r="B7375" s="20">
        <v>1</v>
      </c>
      <c r="C7375" s="20">
        <v>1</v>
      </c>
      <c r="D7375" s="20">
        <v>1</v>
      </c>
    </row>
    <row r="7376" spans="1:4" x14ac:dyDescent="0.25">
      <c r="A7376" s="26" t="s">
        <v>1400</v>
      </c>
      <c r="B7376" s="20">
        <v>1</v>
      </c>
      <c r="C7376" s="20">
        <v>1</v>
      </c>
      <c r="D7376" s="20">
        <v>1</v>
      </c>
    </row>
    <row r="7377" spans="1:4" x14ac:dyDescent="0.25">
      <c r="A7377" s="21" t="s">
        <v>13</v>
      </c>
      <c r="B7377" s="20">
        <v>1</v>
      </c>
      <c r="C7377" s="20">
        <v>1</v>
      </c>
      <c r="D7377" s="20">
        <v>1</v>
      </c>
    </row>
    <row r="7378" spans="1:4" x14ac:dyDescent="0.25">
      <c r="A7378" s="26" t="s">
        <v>375</v>
      </c>
      <c r="B7378" s="20">
        <v>1</v>
      </c>
      <c r="C7378" s="20">
        <v>1</v>
      </c>
      <c r="D7378" s="20">
        <v>1</v>
      </c>
    </row>
    <row r="7379" spans="1:4" x14ac:dyDescent="0.25">
      <c r="A7379" s="19" t="s">
        <v>170</v>
      </c>
      <c r="B7379" s="20">
        <v>11</v>
      </c>
      <c r="C7379" s="20">
        <v>11</v>
      </c>
      <c r="D7379" s="20">
        <v>11</v>
      </c>
    </row>
    <row r="7380" spans="1:4" x14ac:dyDescent="0.25">
      <c r="A7380" s="21" t="s">
        <v>9</v>
      </c>
      <c r="B7380" s="20">
        <v>1</v>
      </c>
      <c r="C7380" s="20">
        <v>1</v>
      </c>
      <c r="D7380" s="20">
        <v>1</v>
      </c>
    </row>
    <row r="7381" spans="1:4" x14ac:dyDescent="0.25">
      <c r="A7381" s="21" t="s">
        <v>8</v>
      </c>
      <c r="B7381" s="20">
        <v>1</v>
      </c>
      <c r="C7381" s="20">
        <v>1</v>
      </c>
      <c r="D7381" s="20">
        <v>1</v>
      </c>
    </row>
    <row r="7382" spans="1:4" x14ac:dyDescent="0.25">
      <c r="A7382" s="21" t="s">
        <v>7</v>
      </c>
      <c r="B7382" s="20">
        <v>1</v>
      </c>
      <c r="C7382" s="20">
        <v>1</v>
      </c>
      <c r="D7382" s="20">
        <v>1</v>
      </c>
    </row>
    <row r="7383" spans="1:4" x14ac:dyDescent="0.25">
      <c r="A7383" s="26" t="s">
        <v>467</v>
      </c>
      <c r="B7383" s="20">
        <v>1</v>
      </c>
      <c r="C7383" s="20">
        <v>1</v>
      </c>
      <c r="D7383" s="20">
        <v>1</v>
      </c>
    </row>
    <row r="7384" spans="1:4" x14ac:dyDescent="0.25">
      <c r="A7384" s="21" t="s">
        <v>12</v>
      </c>
      <c r="B7384" s="20">
        <v>1</v>
      </c>
      <c r="C7384" s="20">
        <v>1</v>
      </c>
      <c r="D7384" s="20">
        <v>1</v>
      </c>
    </row>
    <row r="7385" spans="1:4" x14ac:dyDescent="0.25">
      <c r="A7385" s="26" t="s">
        <v>264</v>
      </c>
      <c r="B7385" s="20">
        <v>1</v>
      </c>
      <c r="C7385" s="20">
        <v>1</v>
      </c>
      <c r="D7385" s="20">
        <v>1</v>
      </c>
    </row>
    <row r="7386" spans="1:4" x14ac:dyDescent="0.25">
      <c r="A7386" s="21" t="s">
        <v>11</v>
      </c>
      <c r="B7386" s="20">
        <v>1</v>
      </c>
      <c r="C7386" s="20">
        <v>1</v>
      </c>
      <c r="D7386" s="20">
        <v>1</v>
      </c>
    </row>
    <row r="7387" spans="1:4" x14ac:dyDescent="0.25">
      <c r="A7387" s="26" t="s">
        <v>168</v>
      </c>
      <c r="B7387" s="20">
        <v>1</v>
      </c>
      <c r="C7387" s="20">
        <v>1</v>
      </c>
      <c r="D7387" s="20">
        <v>1</v>
      </c>
    </row>
    <row r="7388" spans="1:4" x14ac:dyDescent="0.25">
      <c r="A7388" s="21" t="s">
        <v>5</v>
      </c>
      <c r="B7388" s="20">
        <v>1</v>
      </c>
      <c r="C7388" s="20">
        <v>1</v>
      </c>
      <c r="D7388" s="20">
        <v>1</v>
      </c>
    </row>
    <row r="7389" spans="1:4" x14ac:dyDescent="0.25">
      <c r="A7389" s="26">
        <v>9583001252</v>
      </c>
      <c r="B7389" s="20">
        <v>1</v>
      </c>
      <c r="C7389" s="20">
        <v>1</v>
      </c>
      <c r="D7389" s="20">
        <v>1</v>
      </c>
    </row>
    <row r="7390" spans="1:4" x14ac:dyDescent="0.25">
      <c r="A7390" s="21" t="s">
        <v>6</v>
      </c>
      <c r="B7390" s="20">
        <v>1</v>
      </c>
      <c r="C7390" s="20">
        <v>1</v>
      </c>
      <c r="D7390" s="20">
        <v>1</v>
      </c>
    </row>
    <row r="7391" spans="1:4" x14ac:dyDescent="0.25">
      <c r="A7391" s="26">
        <v>9789588061764</v>
      </c>
      <c r="B7391" s="20">
        <v>1</v>
      </c>
      <c r="C7391" s="20">
        <v>1</v>
      </c>
      <c r="D7391" s="20">
        <v>1</v>
      </c>
    </row>
    <row r="7392" spans="1:4" x14ac:dyDescent="0.25">
      <c r="A7392" s="21" t="s">
        <v>10</v>
      </c>
      <c r="B7392" s="20">
        <v>1</v>
      </c>
      <c r="C7392" s="20">
        <v>1</v>
      </c>
      <c r="D7392" s="20">
        <v>1</v>
      </c>
    </row>
    <row r="7393" spans="1:4" x14ac:dyDescent="0.25">
      <c r="A7393" s="26" t="s">
        <v>256</v>
      </c>
      <c r="B7393" s="20">
        <v>1</v>
      </c>
      <c r="C7393" s="20">
        <v>1</v>
      </c>
      <c r="D7393" s="20">
        <v>1</v>
      </c>
    </row>
    <row r="7394" spans="1:4" x14ac:dyDescent="0.25">
      <c r="A7394" s="21" t="s">
        <v>13</v>
      </c>
      <c r="B7394" s="20">
        <v>1</v>
      </c>
      <c r="C7394" s="20">
        <v>1</v>
      </c>
      <c r="D7394" s="20">
        <v>1</v>
      </c>
    </row>
    <row r="7395" spans="1:4" x14ac:dyDescent="0.25">
      <c r="A7395" s="26" t="s">
        <v>90</v>
      </c>
      <c r="B7395" s="20">
        <v>1</v>
      </c>
      <c r="C7395" s="20">
        <v>1</v>
      </c>
      <c r="D7395" s="20">
        <v>1</v>
      </c>
    </row>
    <row r="7396" spans="1:4" x14ac:dyDescent="0.25">
      <c r="A7396" s="21" t="s">
        <v>14</v>
      </c>
      <c r="B7396" s="20">
        <v>1</v>
      </c>
      <c r="C7396" s="20">
        <v>1</v>
      </c>
      <c r="D7396" s="20">
        <v>1</v>
      </c>
    </row>
    <row r="7397" spans="1:4" x14ac:dyDescent="0.25">
      <c r="A7397" s="26" t="s">
        <v>2351</v>
      </c>
      <c r="B7397" s="20">
        <v>1</v>
      </c>
      <c r="C7397" s="20">
        <v>1</v>
      </c>
      <c r="D7397" s="20">
        <v>1</v>
      </c>
    </row>
    <row r="7398" spans="1:4" x14ac:dyDescent="0.25">
      <c r="A7398" s="21" t="s">
        <v>16</v>
      </c>
      <c r="B7398" s="20">
        <v>1</v>
      </c>
      <c r="C7398" s="20">
        <v>1</v>
      </c>
      <c r="D7398" s="20">
        <v>1</v>
      </c>
    </row>
    <row r="7399" spans="1:4" x14ac:dyDescent="0.25">
      <c r="A7399" s="26" t="s">
        <v>2351</v>
      </c>
      <c r="B7399" s="20">
        <v>1</v>
      </c>
      <c r="C7399" s="20">
        <v>1</v>
      </c>
      <c r="D7399" s="20">
        <v>1</v>
      </c>
    </row>
    <row r="7400" spans="1:4" x14ac:dyDescent="0.25">
      <c r="A7400" s="19" t="s">
        <v>171</v>
      </c>
      <c r="B7400" s="20">
        <v>11</v>
      </c>
      <c r="C7400" s="20">
        <v>11</v>
      </c>
      <c r="D7400" s="20">
        <v>11</v>
      </c>
    </row>
    <row r="7401" spans="1:4" x14ac:dyDescent="0.25">
      <c r="A7401" s="21" t="s">
        <v>9</v>
      </c>
      <c r="B7401" s="20">
        <v>1</v>
      </c>
      <c r="C7401" s="20">
        <v>1</v>
      </c>
      <c r="D7401" s="20">
        <v>1</v>
      </c>
    </row>
    <row r="7402" spans="1:4" x14ac:dyDescent="0.25">
      <c r="A7402" s="21" t="s">
        <v>8</v>
      </c>
      <c r="B7402" s="20">
        <v>1</v>
      </c>
      <c r="C7402" s="20">
        <v>1</v>
      </c>
      <c r="D7402" s="20">
        <v>1</v>
      </c>
    </row>
    <row r="7403" spans="1:4" x14ac:dyDescent="0.25">
      <c r="A7403" s="21" t="s">
        <v>7</v>
      </c>
      <c r="B7403" s="20">
        <v>1</v>
      </c>
      <c r="C7403" s="20">
        <v>1</v>
      </c>
      <c r="D7403" s="20">
        <v>1</v>
      </c>
    </row>
    <row r="7404" spans="1:4" x14ac:dyDescent="0.25">
      <c r="A7404" s="26" t="s">
        <v>349</v>
      </c>
      <c r="B7404" s="20">
        <v>1</v>
      </c>
      <c r="C7404" s="20">
        <v>1</v>
      </c>
      <c r="D7404" s="20">
        <v>1</v>
      </c>
    </row>
    <row r="7405" spans="1:4" x14ac:dyDescent="0.25">
      <c r="A7405" s="21" t="s">
        <v>12</v>
      </c>
      <c r="B7405" s="20">
        <v>1</v>
      </c>
      <c r="C7405" s="20">
        <v>1</v>
      </c>
      <c r="D7405" s="20">
        <v>1</v>
      </c>
    </row>
    <row r="7406" spans="1:4" x14ac:dyDescent="0.25">
      <c r="A7406" s="26" t="s">
        <v>377</v>
      </c>
      <c r="B7406" s="20">
        <v>1</v>
      </c>
      <c r="C7406" s="20">
        <v>1</v>
      </c>
      <c r="D7406" s="20">
        <v>1</v>
      </c>
    </row>
    <row r="7407" spans="1:4" x14ac:dyDescent="0.25">
      <c r="A7407" s="21" t="s">
        <v>11</v>
      </c>
      <c r="B7407" s="20">
        <v>1</v>
      </c>
      <c r="C7407" s="20">
        <v>1</v>
      </c>
      <c r="D7407" s="20">
        <v>1</v>
      </c>
    </row>
    <row r="7408" spans="1:4" x14ac:dyDescent="0.25">
      <c r="A7408" s="26" t="s">
        <v>122</v>
      </c>
      <c r="B7408" s="20">
        <v>1</v>
      </c>
      <c r="C7408" s="20">
        <v>1</v>
      </c>
      <c r="D7408" s="20">
        <v>1</v>
      </c>
    </row>
    <row r="7409" spans="1:4" x14ac:dyDescent="0.25">
      <c r="A7409" s="21" t="s">
        <v>5</v>
      </c>
      <c r="B7409" s="20">
        <v>1</v>
      </c>
      <c r="C7409" s="20">
        <v>1</v>
      </c>
      <c r="D7409" s="20">
        <v>1</v>
      </c>
    </row>
    <row r="7410" spans="1:4" x14ac:dyDescent="0.25">
      <c r="A7410" s="26">
        <v>9580419302</v>
      </c>
      <c r="B7410" s="20">
        <v>1</v>
      </c>
      <c r="C7410" s="20">
        <v>1</v>
      </c>
      <c r="D7410" s="20">
        <v>1</v>
      </c>
    </row>
    <row r="7411" spans="1:4" x14ac:dyDescent="0.25">
      <c r="A7411" s="21" t="s">
        <v>6</v>
      </c>
      <c r="B7411" s="20">
        <v>1</v>
      </c>
      <c r="C7411" s="20">
        <v>1</v>
      </c>
      <c r="D7411" s="20">
        <v>1</v>
      </c>
    </row>
    <row r="7412" spans="1:4" x14ac:dyDescent="0.25">
      <c r="A7412" s="26">
        <v>9789583001253</v>
      </c>
      <c r="B7412" s="20">
        <v>1</v>
      </c>
      <c r="C7412" s="20">
        <v>1</v>
      </c>
      <c r="D7412" s="20">
        <v>1</v>
      </c>
    </row>
    <row r="7413" spans="1:4" x14ac:dyDescent="0.25">
      <c r="A7413" s="21" t="s">
        <v>10</v>
      </c>
      <c r="B7413" s="20">
        <v>1</v>
      </c>
      <c r="C7413" s="20">
        <v>1</v>
      </c>
      <c r="D7413" s="20">
        <v>1</v>
      </c>
    </row>
    <row r="7414" spans="1:4" x14ac:dyDescent="0.25">
      <c r="A7414" s="26" t="s">
        <v>1730</v>
      </c>
      <c r="B7414" s="20">
        <v>1</v>
      </c>
      <c r="C7414" s="20">
        <v>1</v>
      </c>
      <c r="D7414" s="20">
        <v>1</v>
      </c>
    </row>
    <row r="7415" spans="1:4" x14ac:dyDescent="0.25">
      <c r="A7415" s="21" t="s">
        <v>13</v>
      </c>
      <c r="B7415" s="20">
        <v>1</v>
      </c>
      <c r="C7415" s="20">
        <v>1</v>
      </c>
      <c r="D7415" s="20">
        <v>1</v>
      </c>
    </row>
    <row r="7416" spans="1:4" x14ac:dyDescent="0.25">
      <c r="A7416" s="26" t="s">
        <v>90</v>
      </c>
      <c r="B7416" s="20">
        <v>1</v>
      </c>
      <c r="C7416" s="20">
        <v>1</v>
      </c>
      <c r="D7416" s="20">
        <v>1</v>
      </c>
    </row>
    <row r="7417" spans="1:4" x14ac:dyDescent="0.25">
      <c r="A7417" s="21" t="s">
        <v>14</v>
      </c>
      <c r="B7417" s="20">
        <v>1</v>
      </c>
      <c r="C7417" s="20">
        <v>1</v>
      </c>
      <c r="D7417" s="20">
        <v>1</v>
      </c>
    </row>
    <row r="7418" spans="1:4" x14ac:dyDescent="0.25">
      <c r="A7418" s="26" t="s">
        <v>2351</v>
      </c>
      <c r="B7418" s="20">
        <v>1</v>
      </c>
      <c r="C7418" s="20">
        <v>1</v>
      </c>
      <c r="D7418" s="20">
        <v>1</v>
      </c>
    </row>
    <row r="7419" spans="1:4" x14ac:dyDescent="0.25">
      <c r="A7419" s="21" t="s">
        <v>16</v>
      </c>
      <c r="B7419" s="20">
        <v>1</v>
      </c>
      <c r="C7419" s="20">
        <v>1</v>
      </c>
      <c r="D7419" s="20">
        <v>1</v>
      </c>
    </row>
    <row r="7420" spans="1:4" x14ac:dyDescent="0.25">
      <c r="A7420" s="26" t="s">
        <v>2351</v>
      </c>
      <c r="B7420" s="20">
        <v>1</v>
      </c>
      <c r="C7420" s="20">
        <v>1</v>
      </c>
      <c r="D7420" s="20">
        <v>1</v>
      </c>
    </row>
    <row r="7421" spans="1:4" x14ac:dyDescent="0.25">
      <c r="A7421" s="19" t="s">
        <v>1422</v>
      </c>
      <c r="B7421" s="20">
        <v>4</v>
      </c>
      <c r="C7421" s="20">
        <v>4</v>
      </c>
      <c r="D7421" s="20">
        <v>4</v>
      </c>
    </row>
    <row r="7422" spans="1:4" x14ac:dyDescent="0.25">
      <c r="A7422" s="21" t="s">
        <v>9</v>
      </c>
      <c r="B7422" s="20">
        <v>1</v>
      </c>
      <c r="C7422" s="20">
        <v>1</v>
      </c>
      <c r="D7422" s="20">
        <v>1</v>
      </c>
    </row>
    <row r="7423" spans="1:4" x14ac:dyDescent="0.25">
      <c r="A7423" s="21" t="s">
        <v>7</v>
      </c>
      <c r="B7423" s="20">
        <v>1</v>
      </c>
      <c r="C7423" s="20">
        <v>1</v>
      </c>
      <c r="D7423" s="20">
        <v>1</v>
      </c>
    </row>
    <row r="7424" spans="1:4" x14ac:dyDescent="0.25">
      <c r="A7424" s="26" t="s">
        <v>1503</v>
      </c>
      <c r="B7424" s="20">
        <v>1</v>
      </c>
      <c r="C7424" s="20">
        <v>1</v>
      </c>
      <c r="D7424" s="20">
        <v>1</v>
      </c>
    </row>
    <row r="7425" spans="1:4" x14ac:dyDescent="0.25">
      <c r="A7425" s="21" t="s">
        <v>12</v>
      </c>
      <c r="B7425" s="20">
        <v>1</v>
      </c>
      <c r="C7425" s="20">
        <v>1</v>
      </c>
      <c r="D7425" s="20">
        <v>1</v>
      </c>
    </row>
    <row r="7426" spans="1:4" x14ac:dyDescent="0.25">
      <c r="A7426" s="26" t="s">
        <v>264</v>
      </c>
      <c r="B7426" s="20">
        <v>1</v>
      </c>
      <c r="C7426" s="20">
        <v>1</v>
      </c>
      <c r="D7426" s="20">
        <v>1</v>
      </c>
    </row>
    <row r="7427" spans="1:4" x14ac:dyDescent="0.25">
      <c r="A7427" s="21" t="s">
        <v>13</v>
      </c>
      <c r="B7427" s="20">
        <v>1</v>
      </c>
      <c r="C7427" s="20">
        <v>1</v>
      </c>
      <c r="D7427" s="20">
        <v>1</v>
      </c>
    </row>
    <row r="7428" spans="1:4" x14ac:dyDescent="0.25">
      <c r="A7428" s="26" t="s">
        <v>90</v>
      </c>
      <c r="B7428" s="20">
        <v>1</v>
      </c>
      <c r="C7428" s="20">
        <v>1</v>
      </c>
      <c r="D7428" s="20">
        <v>1</v>
      </c>
    </row>
    <row r="7429" spans="1:4" x14ac:dyDescent="0.25">
      <c r="A7429" s="19" t="s">
        <v>514</v>
      </c>
      <c r="B7429" s="20">
        <v>7</v>
      </c>
      <c r="C7429" s="20">
        <v>7</v>
      </c>
      <c r="D7429" s="20">
        <v>7</v>
      </c>
    </row>
    <row r="7430" spans="1:4" x14ac:dyDescent="0.25">
      <c r="A7430" s="21" t="s">
        <v>9</v>
      </c>
      <c r="B7430" s="20">
        <v>1</v>
      </c>
      <c r="C7430" s="20">
        <v>1</v>
      </c>
      <c r="D7430" s="20">
        <v>1</v>
      </c>
    </row>
    <row r="7431" spans="1:4" x14ac:dyDescent="0.25">
      <c r="A7431" s="21" t="s">
        <v>8</v>
      </c>
      <c r="B7431" s="20">
        <v>1</v>
      </c>
      <c r="C7431" s="20">
        <v>1</v>
      </c>
      <c r="D7431" s="20">
        <v>1</v>
      </c>
    </row>
    <row r="7432" spans="1:4" x14ac:dyDescent="0.25">
      <c r="A7432" s="21" t="s">
        <v>7</v>
      </c>
      <c r="B7432" s="20">
        <v>1</v>
      </c>
      <c r="C7432" s="20">
        <v>1</v>
      </c>
      <c r="D7432" s="20">
        <v>1</v>
      </c>
    </row>
    <row r="7433" spans="1:4" x14ac:dyDescent="0.25">
      <c r="A7433" s="26" t="s">
        <v>491</v>
      </c>
      <c r="B7433" s="20">
        <v>1</v>
      </c>
      <c r="C7433" s="20">
        <v>1</v>
      </c>
      <c r="D7433" s="20">
        <v>1</v>
      </c>
    </row>
    <row r="7434" spans="1:4" x14ac:dyDescent="0.25">
      <c r="A7434" s="21" t="s">
        <v>12</v>
      </c>
      <c r="B7434" s="20">
        <v>1</v>
      </c>
      <c r="C7434" s="20">
        <v>1</v>
      </c>
      <c r="D7434" s="20">
        <v>1</v>
      </c>
    </row>
    <row r="7435" spans="1:4" x14ac:dyDescent="0.25">
      <c r="A7435" s="26" t="s">
        <v>264</v>
      </c>
      <c r="B7435" s="20">
        <v>1</v>
      </c>
      <c r="C7435" s="20">
        <v>1</v>
      </c>
      <c r="D7435" s="20">
        <v>1</v>
      </c>
    </row>
    <row r="7436" spans="1:4" x14ac:dyDescent="0.25">
      <c r="A7436" s="21" t="s">
        <v>5</v>
      </c>
      <c r="B7436" s="20">
        <v>1</v>
      </c>
      <c r="C7436" s="20">
        <v>1</v>
      </c>
      <c r="D7436" s="20">
        <v>1</v>
      </c>
    </row>
    <row r="7437" spans="1:4" x14ac:dyDescent="0.25">
      <c r="A7437" s="26">
        <v>9505113331</v>
      </c>
      <c r="B7437" s="20">
        <v>1</v>
      </c>
      <c r="C7437" s="20">
        <v>1</v>
      </c>
      <c r="D7437" s="20">
        <v>1</v>
      </c>
    </row>
    <row r="7438" spans="1:4" x14ac:dyDescent="0.25">
      <c r="A7438" s="21" t="s">
        <v>6</v>
      </c>
      <c r="B7438" s="20">
        <v>1</v>
      </c>
      <c r="C7438" s="20">
        <v>1</v>
      </c>
      <c r="D7438" s="20">
        <v>1</v>
      </c>
    </row>
    <row r="7439" spans="1:4" x14ac:dyDescent="0.25">
      <c r="A7439" s="26">
        <v>9789505113330</v>
      </c>
      <c r="B7439" s="20">
        <v>1</v>
      </c>
      <c r="C7439" s="20">
        <v>1</v>
      </c>
      <c r="D7439" s="20">
        <v>1</v>
      </c>
    </row>
    <row r="7440" spans="1:4" x14ac:dyDescent="0.25">
      <c r="A7440" s="21" t="s">
        <v>13</v>
      </c>
      <c r="B7440" s="20">
        <v>1</v>
      </c>
      <c r="C7440" s="20">
        <v>1</v>
      </c>
      <c r="D7440" s="20">
        <v>1</v>
      </c>
    </row>
    <row r="7441" spans="1:4" x14ac:dyDescent="0.25">
      <c r="A7441" s="26" t="s">
        <v>90</v>
      </c>
      <c r="B7441" s="20">
        <v>1</v>
      </c>
      <c r="C7441" s="20">
        <v>1</v>
      </c>
      <c r="D7441" s="20">
        <v>1</v>
      </c>
    </row>
    <row r="7442" spans="1:4" x14ac:dyDescent="0.25">
      <c r="A7442" s="19" t="s">
        <v>494</v>
      </c>
      <c r="B7442" s="20">
        <v>5</v>
      </c>
      <c r="C7442" s="20">
        <v>5</v>
      </c>
      <c r="D7442" s="20">
        <v>5</v>
      </c>
    </row>
    <row r="7443" spans="1:4" x14ac:dyDescent="0.25">
      <c r="A7443" s="21" t="s">
        <v>9</v>
      </c>
      <c r="B7443" s="20">
        <v>1</v>
      </c>
      <c r="C7443" s="20">
        <v>1</v>
      </c>
      <c r="D7443" s="20">
        <v>1</v>
      </c>
    </row>
    <row r="7444" spans="1:4" x14ac:dyDescent="0.25">
      <c r="A7444" s="21" t="s">
        <v>8</v>
      </c>
      <c r="B7444" s="20">
        <v>1</v>
      </c>
      <c r="C7444" s="20">
        <v>1</v>
      </c>
      <c r="D7444" s="20">
        <v>1</v>
      </c>
    </row>
    <row r="7445" spans="1:4" x14ac:dyDescent="0.25">
      <c r="A7445" s="21" t="s">
        <v>12</v>
      </c>
      <c r="B7445" s="20">
        <v>1</v>
      </c>
      <c r="C7445" s="20">
        <v>1</v>
      </c>
      <c r="D7445" s="20">
        <v>1</v>
      </c>
    </row>
    <row r="7446" spans="1:4" x14ac:dyDescent="0.25">
      <c r="A7446" s="26" t="s">
        <v>264</v>
      </c>
      <c r="B7446" s="20">
        <v>1</v>
      </c>
      <c r="C7446" s="20">
        <v>1</v>
      </c>
      <c r="D7446" s="20">
        <v>1</v>
      </c>
    </row>
    <row r="7447" spans="1:4" x14ac:dyDescent="0.25">
      <c r="A7447" s="21" t="s">
        <v>6</v>
      </c>
      <c r="B7447" s="20">
        <v>1</v>
      </c>
      <c r="C7447" s="20">
        <v>1</v>
      </c>
      <c r="D7447" s="20">
        <v>1</v>
      </c>
    </row>
    <row r="7448" spans="1:4" x14ac:dyDescent="0.25">
      <c r="A7448" s="26">
        <v>9789587098822</v>
      </c>
      <c r="B7448" s="20">
        <v>1</v>
      </c>
      <c r="C7448" s="20">
        <v>1</v>
      </c>
      <c r="D7448" s="20">
        <v>1</v>
      </c>
    </row>
    <row r="7449" spans="1:4" x14ac:dyDescent="0.25">
      <c r="A7449" s="21" t="s">
        <v>13</v>
      </c>
      <c r="B7449" s="20">
        <v>1</v>
      </c>
      <c r="C7449" s="20">
        <v>1</v>
      </c>
      <c r="D7449" s="20">
        <v>1</v>
      </c>
    </row>
    <row r="7450" spans="1:4" x14ac:dyDescent="0.25">
      <c r="A7450" s="26" t="s">
        <v>90</v>
      </c>
      <c r="B7450" s="20">
        <v>1</v>
      </c>
      <c r="C7450" s="20">
        <v>1</v>
      </c>
      <c r="D7450" s="20">
        <v>1</v>
      </c>
    </row>
    <row r="7451" spans="1:4" x14ac:dyDescent="0.25">
      <c r="A7451" s="19" t="s">
        <v>109</v>
      </c>
      <c r="B7451" s="20">
        <v>11</v>
      </c>
      <c r="C7451" s="20">
        <v>11</v>
      </c>
      <c r="D7451" s="20">
        <v>11</v>
      </c>
    </row>
    <row r="7452" spans="1:4" x14ac:dyDescent="0.25">
      <c r="A7452" s="21" t="s">
        <v>9</v>
      </c>
      <c r="B7452" s="20">
        <v>1</v>
      </c>
      <c r="C7452" s="20">
        <v>1</v>
      </c>
      <c r="D7452" s="20">
        <v>1</v>
      </c>
    </row>
    <row r="7453" spans="1:4" x14ac:dyDescent="0.25">
      <c r="A7453" s="21" t="s">
        <v>8</v>
      </c>
      <c r="B7453" s="20">
        <v>1</v>
      </c>
      <c r="C7453" s="20">
        <v>1</v>
      </c>
      <c r="D7453" s="20">
        <v>1</v>
      </c>
    </row>
    <row r="7454" spans="1:4" x14ac:dyDescent="0.25">
      <c r="A7454" s="21" t="s">
        <v>7</v>
      </c>
      <c r="B7454" s="20">
        <v>1</v>
      </c>
      <c r="C7454" s="20">
        <v>1</v>
      </c>
      <c r="D7454" s="20">
        <v>1</v>
      </c>
    </row>
    <row r="7455" spans="1:4" x14ac:dyDescent="0.25">
      <c r="A7455" s="26" t="s">
        <v>592</v>
      </c>
      <c r="B7455" s="20">
        <v>1</v>
      </c>
      <c r="C7455" s="20">
        <v>1</v>
      </c>
      <c r="D7455" s="20">
        <v>1</v>
      </c>
    </row>
    <row r="7456" spans="1:4" x14ac:dyDescent="0.25">
      <c r="A7456" s="21" t="s">
        <v>12</v>
      </c>
      <c r="B7456" s="20">
        <v>1</v>
      </c>
      <c r="C7456" s="20">
        <v>1</v>
      </c>
      <c r="D7456" s="20">
        <v>1</v>
      </c>
    </row>
    <row r="7457" spans="1:4" x14ac:dyDescent="0.25">
      <c r="A7457" s="26" t="s">
        <v>264</v>
      </c>
      <c r="B7457" s="20">
        <v>1</v>
      </c>
      <c r="C7457" s="20">
        <v>1</v>
      </c>
      <c r="D7457" s="20">
        <v>1</v>
      </c>
    </row>
    <row r="7458" spans="1:4" x14ac:dyDescent="0.25">
      <c r="A7458" s="21" t="s">
        <v>11</v>
      </c>
      <c r="B7458" s="20">
        <v>1</v>
      </c>
      <c r="C7458" s="20">
        <v>1</v>
      </c>
      <c r="D7458" s="20">
        <v>1</v>
      </c>
    </row>
    <row r="7459" spans="1:4" x14ac:dyDescent="0.25">
      <c r="A7459" s="26" t="s">
        <v>26</v>
      </c>
      <c r="B7459" s="20">
        <v>1</v>
      </c>
      <c r="C7459" s="20">
        <v>1</v>
      </c>
      <c r="D7459" s="20">
        <v>1</v>
      </c>
    </row>
    <row r="7460" spans="1:4" x14ac:dyDescent="0.25">
      <c r="A7460" s="21" t="s">
        <v>5</v>
      </c>
      <c r="B7460" s="20">
        <v>1</v>
      </c>
      <c r="C7460" s="20">
        <v>1</v>
      </c>
      <c r="D7460" s="20">
        <v>1</v>
      </c>
    </row>
    <row r="7461" spans="1:4" x14ac:dyDescent="0.25">
      <c r="A7461" s="26">
        <v>9707773758</v>
      </c>
      <c r="B7461" s="20">
        <v>1</v>
      </c>
      <c r="C7461" s="20">
        <v>1</v>
      </c>
      <c r="D7461" s="20">
        <v>1</v>
      </c>
    </row>
    <row r="7462" spans="1:4" x14ac:dyDescent="0.25">
      <c r="A7462" s="21" t="s">
        <v>6</v>
      </c>
      <c r="B7462" s="20">
        <v>1</v>
      </c>
      <c r="C7462" s="20">
        <v>1</v>
      </c>
      <c r="D7462" s="20">
        <v>1</v>
      </c>
    </row>
    <row r="7463" spans="1:4" x14ac:dyDescent="0.25">
      <c r="A7463" s="26">
        <v>9789707773752</v>
      </c>
      <c r="B7463" s="20">
        <v>1</v>
      </c>
      <c r="C7463" s="20">
        <v>1</v>
      </c>
      <c r="D7463" s="20">
        <v>1</v>
      </c>
    </row>
    <row r="7464" spans="1:4" x14ac:dyDescent="0.25">
      <c r="A7464" s="21" t="s">
        <v>10</v>
      </c>
      <c r="B7464" s="20">
        <v>1</v>
      </c>
      <c r="C7464" s="20">
        <v>1</v>
      </c>
      <c r="D7464" s="20">
        <v>1</v>
      </c>
    </row>
    <row r="7465" spans="1:4" x14ac:dyDescent="0.25">
      <c r="A7465" s="26" t="s">
        <v>1224</v>
      </c>
      <c r="B7465" s="20">
        <v>1</v>
      </c>
      <c r="C7465" s="20">
        <v>1</v>
      </c>
      <c r="D7465" s="20">
        <v>1</v>
      </c>
    </row>
    <row r="7466" spans="1:4" x14ac:dyDescent="0.25">
      <c r="A7466" s="21" t="s">
        <v>13</v>
      </c>
      <c r="B7466" s="20">
        <v>1</v>
      </c>
      <c r="C7466" s="20">
        <v>1</v>
      </c>
      <c r="D7466" s="20">
        <v>1</v>
      </c>
    </row>
    <row r="7467" spans="1:4" x14ac:dyDescent="0.25">
      <c r="A7467" s="26" t="s">
        <v>90</v>
      </c>
      <c r="B7467" s="20">
        <v>1</v>
      </c>
      <c r="C7467" s="20">
        <v>1</v>
      </c>
      <c r="D7467" s="20">
        <v>1</v>
      </c>
    </row>
    <row r="7468" spans="1:4" x14ac:dyDescent="0.25">
      <c r="A7468" s="21" t="s">
        <v>14</v>
      </c>
      <c r="B7468" s="20">
        <v>1</v>
      </c>
      <c r="C7468" s="20">
        <v>1</v>
      </c>
      <c r="D7468" s="20">
        <v>1</v>
      </c>
    </row>
    <row r="7469" spans="1:4" x14ac:dyDescent="0.25">
      <c r="A7469" s="26" t="s">
        <v>2351</v>
      </c>
      <c r="B7469" s="20">
        <v>1</v>
      </c>
      <c r="C7469" s="20">
        <v>1</v>
      </c>
      <c r="D7469" s="20">
        <v>1</v>
      </c>
    </row>
    <row r="7470" spans="1:4" x14ac:dyDescent="0.25">
      <c r="A7470" s="21" t="s">
        <v>16</v>
      </c>
      <c r="B7470" s="20">
        <v>1</v>
      </c>
      <c r="C7470" s="20">
        <v>1</v>
      </c>
      <c r="D7470" s="20">
        <v>1</v>
      </c>
    </row>
    <row r="7471" spans="1:4" x14ac:dyDescent="0.25">
      <c r="A7471" s="26" t="s">
        <v>2351</v>
      </c>
      <c r="B7471" s="20">
        <v>1</v>
      </c>
      <c r="C7471" s="20">
        <v>1</v>
      </c>
      <c r="D7471" s="20">
        <v>1</v>
      </c>
    </row>
    <row r="7472" spans="1:4" x14ac:dyDescent="0.25">
      <c r="A7472" s="19" t="s">
        <v>1199</v>
      </c>
      <c r="B7472" s="20">
        <v>4</v>
      </c>
      <c r="C7472" s="20">
        <v>4</v>
      </c>
      <c r="D7472" s="20">
        <v>4</v>
      </c>
    </row>
    <row r="7473" spans="1:4" x14ac:dyDescent="0.25">
      <c r="A7473" s="21" t="s">
        <v>9</v>
      </c>
      <c r="B7473" s="20">
        <v>1</v>
      </c>
      <c r="C7473" s="20">
        <v>1</v>
      </c>
      <c r="D7473" s="20">
        <v>1</v>
      </c>
    </row>
    <row r="7474" spans="1:4" x14ac:dyDescent="0.25">
      <c r="A7474" s="21" t="s">
        <v>7</v>
      </c>
      <c r="B7474" s="20">
        <v>1</v>
      </c>
      <c r="C7474" s="20">
        <v>1</v>
      </c>
      <c r="D7474" s="20">
        <v>1</v>
      </c>
    </row>
    <row r="7475" spans="1:4" x14ac:dyDescent="0.25">
      <c r="A7475" s="26" t="s">
        <v>1200</v>
      </c>
      <c r="B7475" s="20">
        <v>1</v>
      </c>
      <c r="C7475" s="20">
        <v>1</v>
      </c>
      <c r="D7475" s="20">
        <v>1</v>
      </c>
    </row>
    <row r="7476" spans="1:4" x14ac:dyDescent="0.25">
      <c r="A7476" s="21" t="s">
        <v>12</v>
      </c>
      <c r="B7476" s="20">
        <v>1</v>
      </c>
      <c r="C7476" s="20">
        <v>1</v>
      </c>
      <c r="D7476" s="20">
        <v>1</v>
      </c>
    </row>
    <row r="7477" spans="1:4" x14ac:dyDescent="0.25">
      <c r="A7477" s="26" t="s">
        <v>264</v>
      </c>
      <c r="B7477" s="20">
        <v>1</v>
      </c>
      <c r="C7477" s="20">
        <v>1</v>
      </c>
      <c r="D7477" s="20">
        <v>1</v>
      </c>
    </row>
    <row r="7478" spans="1:4" x14ac:dyDescent="0.25">
      <c r="A7478" s="21" t="s">
        <v>13</v>
      </c>
      <c r="B7478" s="20">
        <v>1</v>
      </c>
      <c r="C7478" s="20">
        <v>1</v>
      </c>
      <c r="D7478" s="20">
        <v>1</v>
      </c>
    </row>
    <row r="7479" spans="1:4" x14ac:dyDescent="0.25">
      <c r="A7479" s="26" t="s">
        <v>90</v>
      </c>
      <c r="B7479" s="20">
        <v>1</v>
      </c>
      <c r="C7479" s="20">
        <v>1</v>
      </c>
      <c r="D7479" s="20">
        <v>1</v>
      </c>
    </row>
    <row r="7480" spans="1:4" x14ac:dyDescent="0.25">
      <c r="A7480" s="19" t="s">
        <v>106</v>
      </c>
      <c r="B7480" s="20">
        <v>11</v>
      </c>
      <c r="C7480" s="20">
        <v>11</v>
      </c>
      <c r="D7480" s="20">
        <v>11</v>
      </c>
    </row>
    <row r="7481" spans="1:4" x14ac:dyDescent="0.25">
      <c r="A7481" s="21" t="s">
        <v>9</v>
      </c>
      <c r="B7481" s="20">
        <v>1</v>
      </c>
      <c r="C7481" s="20">
        <v>1</v>
      </c>
      <c r="D7481" s="20">
        <v>1</v>
      </c>
    </row>
    <row r="7482" spans="1:4" x14ac:dyDescent="0.25">
      <c r="A7482" s="21" t="s">
        <v>8</v>
      </c>
      <c r="B7482" s="20">
        <v>1</v>
      </c>
      <c r="C7482" s="20">
        <v>1</v>
      </c>
      <c r="D7482" s="20">
        <v>1</v>
      </c>
    </row>
    <row r="7483" spans="1:4" x14ac:dyDescent="0.25">
      <c r="A7483" s="21" t="s">
        <v>7</v>
      </c>
      <c r="B7483" s="20">
        <v>1</v>
      </c>
      <c r="C7483" s="20">
        <v>1</v>
      </c>
      <c r="D7483" s="20">
        <v>1</v>
      </c>
    </row>
    <row r="7484" spans="1:4" x14ac:dyDescent="0.25">
      <c r="A7484" s="26" t="s">
        <v>1675</v>
      </c>
      <c r="B7484" s="20">
        <v>1</v>
      </c>
      <c r="C7484" s="20">
        <v>1</v>
      </c>
      <c r="D7484" s="20">
        <v>1</v>
      </c>
    </row>
    <row r="7485" spans="1:4" x14ac:dyDescent="0.25">
      <c r="A7485" s="21" t="s">
        <v>12</v>
      </c>
      <c r="B7485" s="20">
        <v>1</v>
      </c>
      <c r="C7485" s="20">
        <v>1</v>
      </c>
      <c r="D7485" s="20">
        <v>1</v>
      </c>
    </row>
    <row r="7486" spans="1:4" x14ac:dyDescent="0.25">
      <c r="A7486" s="26" t="s">
        <v>264</v>
      </c>
      <c r="B7486" s="20">
        <v>1</v>
      </c>
      <c r="C7486" s="20">
        <v>1</v>
      </c>
      <c r="D7486" s="20">
        <v>1</v>
      </c>
    </row>
    <row r="7487" spans="1:4" x14ac:dyDescent="0.25">
      <c r="A7487" s="21" t="s">
        <v>11</v>
      </c>
      <c r="B7487" s="20">
        <v>1</v>
      </c>
      <c r="C7487" s="20">
        <v>1</v>
      </c>
      <c r="D7487" s="20">
        <v>1</v>
      </c>
    </row>
    <row r="7488" spans="1:4" x14ac:dyDescent="0.25">
      <c r="A7488" s="26" t="s">
        <v>94</v>
      </c>
      <c r="B7488" s="20">
        <v>1</v>
      </c>
      <c r="C7488" s="20">
        <v>1</v>
      </c>
      <c r="D7488" s="20">
        <v>1</v>
      </c>
    </row>
    <row r="7489" spans="1:4" x14ac:dyDescent="0.25">
      <c r="A7489" s="21" t="s">
        <v>5</v>
      </c>
      <c r="B7489" s="20">
        <v>1</v>
      </c>
      <c r="C7489" s="20">
        <v>1</v>
      </c>
      <c r="D7489" s="20">
        <v>1</v>
      </c>
    </row>
    <row r="7490" spans="1:4" x14ac:dyDescent="0.25">
      <c r="A7490" s="26">
        <v>9501505855</v>
      </c>
      <c r="B7490" s="20">
        <v>1</v>
      </c>
      <c r="C7490" s="20">
        <v>1</v>
      </c>
      <c r="D7490" s="20">
        <v>1</v>
      </c>
    </row>
    <row r="7491" spans="1:4" x14ac:dyDescent="0.25">
      <c r="A7491" s="21" t="s">
        <v>6</v>
      </c>
      <c r="B7491" s="20">
        <v>1</v>
      </c>
      <c r="C7491" s="20">
        <v>1</v>
      </c>
      <c r="D7491" s="20">
        <v>1</v>
      </c>
    </row>
    <row r="7492" spans="1:4" x14ac:dyDescent="0.25">
      <c r="A7492" s="26">
        <v>9789501505856</v>
      </c>
      <c r="B7492" s="20">
        <v>1</v>
      </c>
      <c r="C7492" s="20">
        <v>1</v>
      </c>
      <c r="D7492" s="20">
        <v>1</v>
      </c>
    </row>
    <row r="7493" spans="1:4" x14ac:dyDescent="0.25">
      <c r="A7493" s="21" t="s">
        <v>10</v>
      </c>
      <c r="B7493" s="20">
        <v>1</v>
      </c>
      <c r="C7493" s="20">
        <v>1</v>
      </c>
      <c r="D7493" s="20">
        <v>1</v>
      </c>
    </row>
    <row r="7494" spans="1:4" x14ac:dyDescent="0.25">
      <c r="A7494" s="26" t="s">
        <v>279</v>
      </c>
      <c r="B7494" s="20">
        <v>1</v>
      </c>
      <c r="C7494" s="20">
        <v>1</v>
      </c>
      <c r="D7494" s="20">
        <v>1</v>
      </c>
    </row>
    <row r="7495" spans="1:4" x14ac:dyDescent="0.25">
      <c r="A7495" s="21" t="s">
        <v>13</v>
      </c>
      <c r="B7495" s="20">
        <v>1</v>
      </c>
      <c r="C7495" s="20">
        <v>1</v>
      </c>
      <c r="D7495" s="20">
        <v>1</v>
      </c>
    </row>
    <row r="7496" spans="1:4" x14ac:dyDescent="0.25">
      <c r="A7496" s="26" t="s">
        <v>90</v>
      </c>
      <c r="B7496" s="20">
        <v>1</v>
      </c>
      <c r="C7496" s="20">
        <v>1</v>
      </c>
      <c r="D7496" s="20">
        <v>1</v>
      </c>
    </row>
    <row r="7497" spans="1:4" x14ac:dyDescent="0.25">
      <c r="A7497" s="21" t="s">
        <v>14</v>
      </c>
      <c r="B7497" s="20">
        <v>1</v>
      </c>
      <c r="C7497" s="20">
        <v>1</v>
      </c>
      <c r="D7497" s="20">
        <v>1</v>
      </c>
    </row>
    <row r="7498" spans="1:4" x14ac:dyDescent="0.25">
      <c r="A7498" s="26" t="s">
        <v>2351</v>
      </c>
      <c r="B7498" s="20">
        <v>1</v>
      </c>
      <c r="C7498" s="20">
        <v>1</v>
      </c>
      <c r="D7498" s="20">
        <v>1</v>
      </c>
    </row>
    <row r="7499" spans="1:4" x14ac:dyDescent="0.25">
      <c r="A7499" s="21" t="s">
        <v>16</v>
      </c>
      <c r="B7499" s="20">
        <v>1</v>
      </c>
      <c r="C7499" s="20">
        <v>1</v>
      </c>
      <c r="D7499" s="20">
        <v>1</v>
      </c>
    </row>
    <row r="7500" spans="1:4" x14ac:dyDescent="0.25">
      <c r="A7500" s="26" t="s">
        <v>2351</v>
      </c>
      <c r="B7500" s="20">
        <v>1</v>
      </c>
      <c r="C7500" s="20">
        <v>1</v>
      </c>
      <c r="D7500" s="20">
        <v>1</v>
      </c>
    </row>
    <row r="7501" spans="1:4" x14ac:dyDescent="0.25">
      <c r="A7501" s="19" t="s">
        <v>269</v>
      </c>
      <c r="B7501" s="20">
        <v>9</v>
      </c>
      <c r="C7501" s="20">
        <v>9</v>
      </c>
      <c r="D7501" s="20">
        <v>9</v>
      </c>
    </row>
    <row r="7502" spans="1:4" x14ac:dyDescent="0.25">
      <c r="A7502" s="21" t="s">
        <v>9</v>
      </c>
      <c r="B7502" s="20">
        <v>1</v>
      </c>
      <c r="C7502" s="20">
        <v>1</v>
      </c>
      <c r="D7502" s="20">
        <v>1</v>
      </c>
    </row>
    <row r="7503" spans="1:4" x14ac:dyDescent="0.25">
      <c r="A7503" s="21" t="s">
        <v>8</v>
      </c>
      <c r="B7503" s="20">
        <v>1</v>
      </c>
      <c r="C7503" s="20">
        <v>1</v>
      </c>
      <c r="D7503" s="20">
        <v>1</v>
      </c>
    </row>
    <row r="7504" spans="1:4" x14ac:dyDescent="0.25">
      <c r="A7504" s="21" t="s">
        <v>7</v>
      </c>
      <c r="B7504" s="20">
        <v>1</v>
      </c>
      <c r="C7504" s="20">
        <v>1</v>
      </c>
      <c r="D7504" s="20">
        <v>1</v>
      </c>
    </row>
    <row r="7505" spans="1:4" x14ac:dyDescent="0.25">
      <c r="A7505" s="26" t="s">
        <v>260</v>
      </c>
      <c r="B7505" s="20">
        <v>1</v>
      </c>
      <c r="C7505" s="20">
        <v>1</v>
      </c>
      <c r="D7505" s="20">
        <v>1</v>
      </c>
    </row>
    <row r="7506" spans="1:4" x14ac:dyDescent="0.25">
      <c r="A7506" s="21" t="s">
        <v>12</v>
      </c>
      <c r="B7506" s="20">
        <v>1</v>
      </c>
      <c r="C7506" s="20">
        <v>1</v>
      </c>
      <c r="D7506" s="20">
        <v>1</v>
      </c>
    </row>
    <row r="7507" spans="1:4" x14ac:dyDescent="0.25">
      <c r="A7507" s="26" t="s">
        <v>264</v>
      </c>
      <c r="B7507" s="20">
        <v>1</v>
      </c>
      <c r="C7507" s="20">
        <v>1</v>
      </c>
      <c r="D7507" s="20">
        <v>1</v>
      </c>
    </row>
    <row r="7508" spans="1:4" x14ac:dyDescent="0.25">
      <c r="A7508" s="21" t="s">
        <v>11</v>
      </c>
      <c r="B7508" s="20">
        <v>1</v>
      </c>
      <c r="C7508" s="20">
        <v>1</v>
      </c>
      <c r="D7508" s="20">
        <v>1</v>
      </c>
    </row>
    <row r="7509" spans="1:4" x14ac:dyDescent="0.25">
      <c r="A7509" s="26" t="s">
        <v>26</v>
      </c>
      <c r="B7509" s="20">
        <v>1</v>
      </c>
      <c r="C7509" s="20">
        <v>1</v>
      </c>
      <c r="D7509" s="20">
        <v>1</v>
      </c>
    </row>
    <row r="7510" spans="1:4" x14ac:dyDescent="0.25">
      <c r="A7510" s="21" t="s">
        <v>5</v>
      </c>
      <c r="B7510" s="20">
        <v>1</v>
      </c>
      <c r="C7510" s="20">
        <v>1</v>
      </c>
      <c r="D7510" s="20">
        <v>1</v>
      </c>
    </row>
    <row r="7511" spans="1:4" x14ac:dyDescent="0.25">
      <c r="A7511" s="26">
        <v>8402071899</v>
      </c>
      <c r="B7511" s="20">
        <v>1</v>
      </c>
      <c r="C7511" s="20">
        <v>1</v>
      </c>
      <c r="D7511" s="20">
        <v>1</v>
      </c>
    </row>
    <row r="7512" spans="1:4" x14ac:dyDescent="0.25">
      <c r="A7512" s="21" t="s">
        <v>6</v>
      </c>
      <c r="B7512" s="20">
        <v>1</v>
      </c>
      <c r="C7512" s="20">
        <v>1</v>
      </c>
      <c r="D7512" s="20">
        <v>1</v>
      </c>
    </row>
    <row r="7513" spans="1:4" x14ac:dyDescent="0.25">
      <c r="A7513" s="26" t="s">
        <v>2351</v>
      </c>
      <c r="B7513" s="20">
        <v>1</v>
      </c>
      <c r="C7513" s="20">
        <v>1</v>
      </c>
      <c r="D7513" s="20">
        <v>1</v>
      </c>
    </row>
    <row r="7514" spans="1:4" x14ac:dyDescent="0.25">
      <c r="A7514" s="21" t="s">
        <v>10</v>
      </c>
      <c r="B7514" s="20">
        <v>1</v>
      </c>
      <c r="C7514" s="20">
        <v>1</v>
      </c>
      <c r="D7514" s="20">
        <v>1</v>
      </c>
    </row>
    <row r="7515" spans="1:4" x14ac:dyDescent="0.25">
      <c r="A7515" s="26" t="s">
        <v>263</v>
      </c>
      <c r="B7515" s="20">
        <v>1</v>
      </c>
      <c r="C7515" s="20">
        <v>1</v>
      </c>
      <c r="D7515" s="20">
        <v>1</v>
      </c>
    </row>
    <row r="7516" spans="1:4" x14ac:dyDescent="0.25">
      <c r="A7516" s="21" t="s">
        <v>13</v>
      </c>
      <c r="B7516" s="20">
        <v>1</v>
      </c>
      <c r="C7516" s="20">
        <v>1</v>
      </c>
      <c r="D7516" s="20">
        <v>1</v>
      </c>
    </row>
    <row r="7517" spans="1:4" x14ac:dyDescent="0.25">
      <c r="A7517" s="26" t="s">
        <v>90</v>
      </c>
      <c r="B7517" s="20">
        <v>1</v>
      </c>
      <c r="C7517" s="20">
        <v>1</v>
      </c>
      <c r="D7517" s="20">
        <v>1</v>
      </c>
    </row>
    <row r="7518" spans="1:4" x14ac:dyDescent="0.25">
      <c r="A7518" s="19" t="s">
        <v>523</v>
      </c>
      <c r="B7518" s="20">
        <v>7</v>
      </c>
      <c r="C7518" s="20">
        <v>7</v>
      </c>
      <c r="D7518" s="20">
        <v>7</v>
      </c>
    </row>
    <row r="7519" spans="1:4" x14ac:dyDescent="0.25">
      <c r="A7519" s="21" t="s">
        <v>9</v>
      </c>
      <c r="B7519" s="20">
        <v>1</v>
      </c>
      <c r="C7519" s="20">
        <v>1</v>
      </c>
      <c r="D7519" s="20">
        <v>1</v>
      </c>
    </row>
    <row r="7520" spans="1:4" x14ac:dyDescent="0.25">
      <c r="A7520" s="21" t="s">
        <v>8</v>
      </c>
      <c r="B7520" s="20">
        <v>1</v>
      </c>
      <c r="C7520" s="20">
        <v>1</v>
      </c>
      <c r="D7520" s="20">
        <v>1</v>
      </c>
    </row>
    <row r="7521" spans="1:4" x14ac:dyDescent="0.25">
      <c r="A7521" s="21" t="s">
        <v>7</v>
      </c>
      <c r="B7521" s="20">
        <v>1</v>
      </c>
      <c r="C7521" s="20">
        <v>1</v>
      </c>
      <c r="D7521" s="20">
        <v>1</v>
      </c>
    </row>
    <row r="7522" spans="1:4" x14ac:dyDescent="0.25">
      <c r="A7522" s="26" t="s">
        <v>525</v>
      </c>
      <c r="B7522" s="20">
        <v>1</v>
      </c>
      <c r="C7522" s="20">
        <v>1</v>
      </c>
      <c r="D7522" s="20">
        <v>1</v>
      </c>
    </row>
    <row r="7523" spans="1:4" x14ac:dyDescent="0.25">
      <c r="A7523" s="21" t="s">
        <v>12</v>
      </c>
      <c r="B7523" s="20">
        <v>1</v>
      </c>
      <c r="C7523" s="20">
        <v>1</v>
      </c>
      <c r="D7523" s="20">
        <v>1</v>
      </c>
    </row>
    <row r="7524" spans="1:4" x14ac:dyDescent="0.25">
      <c r="A7524" s="26" t="s">
        <v>264</v>
      </c>
      <c r="B7524" s="20">
        <v>1</v>
      </c>
      <c r="C7524" s="20">
        <v>1</v>
      </c>
      <c r="D7524" s="20">
        <v>1</v>
      </c>
    </row>
    <row r="7525" spans="1:4" x14ac:dyDescent="0.25">
      <c r="A7525" s="21" t="s">
        <v>5</v>
      </c>
      <c r="B7525" s="20">
        <v>1</v>
      </c>
      <c r="C7525" s="20">
        <v>1</v>
      </c>
      <c r="D7525" s="20">
        <v>1</v>
      </c>
    </row>
    <row r="7526" spans="1:4" x14ac:dyDescent="0.25">
      <c r="A7526" s="26">
        <v>9584237640</v>
      </c>
      <c r="B7526" s="20">
        <v>1</v>
      </c>
      <c r="C7526" s="20">
        <v>1</v>
      </c>
      <c r="D7526" s="20">
        <v>1</v>
      </c>
    </row>
    <row r="7527" spans="1:4" x14ac:dyDescent="0.25">
      <c r="A7527" s="21" t="s">
        <v>6</v>
      </c>
      <c r="B7527" s="20">
        <v>1</v>
      </c>
      <c r="C7527" s="20">
        <v>1</v>
      </c>
      <c r="D7527" s="20">
        <v>1</v>
      </c>
    </row>
    <row r="7528" spans="1:4" x14ac:dyDescent="0.25">
      <c r="A7528" s="26">
        <v>9789584237644</v>
      </c>
      <c r="B7528" s="20">
        <v>1</v>
      </c>
      <c r="C7528" s="20">
        <v>1</v>
      </c>
      <c r="D7528" s="20">
        <v>1</v>
      </c>
    </row>
    <row r="7529" spans="1:4" x14ac:dyDescent="0.25">
      <c r="A7529" s="21" t="s">
        <v>13</v>
      </c>
      <c r="B7529" s="20">
        <v>1</v>
      </c>
      <c r="C7529" s="20">
        <v>1</v>
      </c>
      <c r="D7529" s="20">
        <v>1</v>
      </c>
    </row>
    <row r="7530" spans="1:4" x14ac:dyDescent="0.25">
      <c r="A7530" s="26" t="s">
        <v>90</v>
      </c>
      <c r="B7530" s="20">
        <v>1</v>
      </c>
      <c r="C7530" s="20">
        <v>1</v>
      </c>
      <c r="D7530" s="20">
        <v>1</v>
      </c>
    </row>
    <row r="7531" spans="1:4" x14ac:dyDescent="0.25">
      <c r="A7531" s="19" t="s">
        <v>1303</v>
      </c>
      <c r="B7531" s="20">
        <v>7</v>
      </c>
      <c r="C7531" s="20">
        <v>7</v>
      </c>
      <c r="D7531" s="20">
        <v>7</v>
      </c>
    </row>
    <row r="7532" spans="1:4" x14ac:dyDescent="0.25">
      <c r="A7532" s="21" t="s">
        <v>9</v>
      </c>
      <c r="B7532" s="20">
        <v>1</v>
      </c>
      <c r="C7532" s="20">
        <v>1</v>
      </c>
      <c r="D7532" s="20">
        <v>1</v>
      </c>
    </row>
    <row r="7533" spans="1:4" x14ac:dyDescent="0.25">
      <c r="A7533" s="21" t="s">
        <v>8</v>
      </c>
      <c r="B7533" s="20">
        <v>1</v>
      </c>
      <c r="C7533" s="20">
        <v>1</v>
      </c>
      <c r="D7533" s="20">
        <v>1</v>
      </c>
    </row>
    <row r="7534" spans="1:4" x14ac:dyDescent="0.25">
      <c r="A7534" s="21" t="s">
        <v>7</v>
      </c>
      <c r="B7534" s="20">
        <v>1</v>
      </c>
      <c r="C7534" s="20">
        <v>1</v>
      </c>
      <c r="D7534" s="20">
        <v>1</v>
      </c>
    </row>
    <row r="7535" spans="1:4" x14ac:dyDescent="0.25">
      <c r="A7535" s="26" t="s">
        <v>625</v>
      </c>
      <c r="B7535" s="20">
        <v>1</v>
      </c>
      <c r="C7535" s="20">
        <v>1</v>
      </c>
      <c r="D7535" s="20">
        <v>1</v>
      </c>
    </row>
    <row r="7536" spans="1:4" x14ac:dyDescent="0.25">
      <c r="A7536" s="21" t="s">
        <v>12</v>
      </c>
      <c r="B7536" s="20">
        <v>1</v>
      </c>
      <c r="C7536" s="20">
        <v>1</v>
      </c>
      <c r="D7536" s="20">
        <v>1</v>
      </c>
    </row>
    <row r="7537" spans="1:4" x14ac:dyDescent="0.25">
      <c r="A7537" s="26" t="s">
        <v>264</v>
      </c>
      <c r="B7537" s="20">
        <v>1</v>
      </c>
      <c r="C7537" s="20">
        <v>1</v>
      </c>
      <c r="D7537" s="20">
        <v>1</v>
      </c>
    </row>
    <row r="7538" spans="1:4" x14ac:dyDescent="0.25">
      <c r="A7538" s="21" t="s">
        <v>5</v>
      </c>
      <c r="B7538" s="20">
        <v>1</v>
      </c>
      <c r="C7538" s="20">
        <v>1</v>
      </c>
      <c r="D7538" s="20">
        <v>1</v>
      </c>
    </row>
    <row r="7539" spans="1:4" x14ac:dyDescent="0.25">
      <c r="A7539" s="26" t="s">
        <v>624</v>
      </c>
      <c r="B7539" s="20">
        <v>1</v>
      </c>
      <c r="C7539" s="20">
        <v>1</v>
      </c>
      <c r="D7539" s="20">
        <v>1</v>
      </c>
    </row>
    <row r="7540" spans="1:4" x14ac:dyDescent="0.25">
      <c r="A7540" s="21" t="s">
        <v>6</v>
      </c>
      <c r="B7540" s="20">
        <v>1</v>
      </c>
      <c r="C7540" s="20">
        <v>1</v>
      </c>
      <c r="D7540" s="20">
        <v>1</v>
      </c>
    </row>
    <row r="7541" spans="1:4" x14ac:dyDescent="0.25">
      <c r="A7541" s="26">
        <v>9788475309330</v>
      </c>
      <c r="B7541" s="20">
        <v>1</v>
      </c>
      <c r="C7541" s="20">
        <v>1</v>
      </c>
      <c r="D7541" s="20">
        <v>1</v>
      </c>
    </row>
    <row r="7542" spans="1:4" x14ac:dyDescent="0.25">
      <c r="A7542" s="21" t="s">
        <v>13</v>
      </c>
      <c r="B7542" s="20">
        <v>1</v>
      </c>
      <c r="C7542" s="20">
        <v>1</v>
      </c>
      <c r="D7542" s="20">
        <v>1</v>
      </c>
    </row>
    <row r="7543" spans="1:4" x14ac:dyDescent="0.25">
      <c r="A7543" s="26" t="s">
        <v>90</v>
      </c>
      <c r="B7543" s="20">
        <v>1</v>
      </c>
      <c r="C7543" s="20">
        <v>1</v>
      </c>
      <c r="D7543" s="20">
        <v>1</v>
      </c>
    </row>
    <row r="7544" spans="1:4" x14ac:dyDescent="0.25">
      <c r="A7544" s="19" t="s">
        <v>1070</v>
      </c>
      <c r="B7544" s="20">
        <v>4</v>
      </c>
      <c r="C7544" s="20">
        <v>4</v>
      </c>
      <c r="D7544" s="20">
        <v>4</v>
      </c>
    </row>
    <row r="7545" spans="1:4" x14ac:dyDescent="0.25">
      <c r="A7545" s="21" t="s">
        <v>9</v>
      </c>
      <c r="B7545" s="20">
        <v>1</v>
      </c>
      <c r="C7545" s="20">
        <v>1</v>
      </c>
      <c r="D7545" s="20">
        <v>1</v>
      </c>
    </row>
    <row r="7546" spans="1:4" x14ac:dyDescent="0.25">
      <c r="A7546" s="21" t="s">
        <v>7</v>
      </c>
      <c r="B7546" s="20">
        <v>1</v>
      </c>
      <c r="C7546" s="20">
        <v>1</v>
      </c>
      <c r="D7546" s="20">
        <v>1</v>
      </c>
    </row>
    <row r="7547" spans="1:4" x14ac:dyDescent="0.25">
      <c r="A7547" s="26" t="s">
        <v>891</v>
      </c>
      <c r="B7547" s="20">
        <v>1</v>
      </c>
      <c r="C7547" s="20">
        <v>1</v>
      </c>
      <c r="D7547" s="20">
        <v>1</v>
      </c>
    </row>
    <row r="7548" spans="1:4" x14ac:dyDescent="0.25">
      <c r="A7548" s="21" t="s">
        <v>12</v>
      </c>
      <c r="B7548" s="20">
        <v>1</v>
      </c>
      <c r="C7548" s="20">
        <v>1</v>
      </c>
      <c r="D7548" s="20">
        <v>1</v>
      </c>
    </row>
    <row r="7549" spans="1:4" x14ac:dyDescent="0.25">
      <c r="A7549" s="26" t="s">
        <v>264</v>
      </c>
      <c r="B7549" s="20">
        <v>1</v>
      </c>
      <c r="C7549" s="20">
        <v>1</v>
      </c>
      <c r="D7549" s="20">
        <v>1</v>
      </c>
    </row>
    <row r="7550" spans="1:4" x14ac:dyDescent="0.25">
      <c r="A7550" s="21" t="s">
        <v>13</v>
      </c>
      <c r="B7550" s="20">
        <v>1</v>
      </c>
      <c r="C7550" s="20">
        <v>1</v>
      </c>
      <c r="D7550" s="20">
        <v>1</v>
      </c>
    </row>
    <row r="7551" spans="1:4" x14ac:dyDescent="0.25">
      <c r="A7551" s="26" t="s">
        <v>90</v>
      </c>
      <c r="B7551" s="20">
        <v>1</v>
      </c>
      <c r="C7551" s="20">
        <v>1</v>
      </c>
      <c r="D7551" s="20">
        <v>1</v>
      </c>
    </row>
    <row r="7552" spans="1:4" x14ac:dyDescent="0.25">
      <c r="A7552" s="19" t="s">
        <v>670</v>
      </c>
      <c r="B7552" s="20">
        <v>5</v>
      </c>
      <c r="C7552" s="20">
        <v>5</v>
      </c>
      <c r="D7552" s="20">
        <v>5</v>
      </c>
    </row>
    <row r="7553" spans="1:4" x14ac:dyDescent="0.25">
      <c r="A7553" s="21" t="s">
        <v>9</v>
      </c>
      <c r="B7553" s="20">
        <v>1</v>
      </c>
      <c r="C7553" s="20">
        <v>1</v>
      </c>
      <c r="D7553" s="20">
        <v>1</v>
      </c>
    </row>
    <row r="7554" spans="1:4" x14ac:dyDescent="0.25">
      <c r="A7554" s="21" t="s">
        <v>7</v>
      </c>
      <c r="B7554" s="20">
        <v>1</v>
      </c>
      <c r="C7554" s="20">
        <v>1</v>
      </c>
      <c r="D7554" s="20">
        <v>1</v>
      </c>
    </row>
    <row r="7555" spans="1:4" x14ac:dyDescent="0.25">
      <c r="A7555" s="26" t="s">
        <v>349</v>
      </c>
      <c r="B7555" s="20">
        <v>1</v>
      </c>
      <c r="C7555" s="20">
        <v>1</v>
      </c>
      <c r="D7555" s="20">
        <v>1</v>
      </c>
    </row>
    <row r="7556" spans="1:4" x14ac:dyDescent="0.25">
      <c r="A7556" s="21" t="s">
        <v>12</v>
      </c>
      <c r="B7556" s="20">
        <v>1</v>
      </c>
      <c r="C7556" s="20">
        <v>1</v>
      </c>
      <c r="D7556" s="20">
        <v>1</v>
      </c>
    </row>
    <row r="7557" spans="1:4" x14ac:dyDescent="0.25">
      <c r="A7557" s="26" t="s">
        <v>264</v>
      </c>
      <c r="B7557" s="20">
        <v>1</v>
      </c>
      <c r="C7557" s="20">
        <v>1</v>
      </c>
      <c r="D7557" s="20">
        <v>1</v>
      </c>
    </row>
    <row r="7558" spans="1:4" x14ac:dyDescent="0.25">
      <c r="A7558" s="21" t="s">
        <v>5</v>
      </c>
      <c r="B7558" s="20">
        <v>1</v>
      </c>
      <c r="C7558" s="20">
        <v>1</v>
      </c>
      <c r="D7558" s="20">
        <v>1</v>
      </c>
    </row>
    <row r="7559" spans="1:4" x14ac:dyDescent="0.25">
      <c r="A7559" s="26">
        <v>9580494819</v>
      </c>
      <c r="B7559" s="20">
        <v>1</v>
      </c>
      <c r="C7559" s="20">
        <v>1</v>
      </c>
      <c r="D7559" s="20">
        <v>1</v>
      </c>
    </row>
    <row r="7560" spans="1:4" x14ac:dyDescent="0.25">
      <c r="A7560" s="21" t="s">
        <v>13</v>
      </c>
      <c r="B7560" s="20">
        <v>1</v>
      </c>
      <c r="C7560" s="20">
        <v>1</v>
      </c>
      <c r="D7560" s="20">
        <v>1</v>
      </c>
    </row>
    <row r="7561" spans="1:4" x14ac:dyDescent="0.25">
      <c r="A7561" s="26" t="s">
        <v>90</v>
      </c>
      <c r="B7561" s="20">
        <v>1</v>
      </c>
      <c r="C7561" s="20">
        <v>1</v>
      </c>
      <c r="D7561" s="20">
        <v>1</v>
      </c>
    </row>
    <row r="7562" spans="1:4" x14ac:dyDescent="0.25">
      <c r="A7562" s="19" t="s">
        <v>671</v>
      </c>
      <c r="B7562" s="20">
        <v>5</v>
      </c>
      <c r="C7562" s="20">
        <v>5</v>
      </c>
      <c r="D7562" s="20">
        <v>5</v>
      </c>
    </row>
    <row r="7563" spans="1:4" x14ac:dyDescent="0.25">
      <c r="A7563" s="21" t="s">
        <v>9</v>
      </c>
      <c r="B7563" s="20">
        <v>1</v>
      </c>
      <c r="C7563" s="20">
        <v>1</v>
      </c>
      <c r="D7563" s="20">
        <v>1</v>
      </c>
    </row>
    <row r="7564" spans="1:4" x14ac:dyDescent="0.25">
      <c r="A7564" s="21" t="s">
        <v>7</v>
      </c>
      <c r="B7564" s="20">
        <v>1</v>
      </c>
      <c r="C7564" s="20">
        <v>1</v>
      </c>
      <c r="D7564" s="20">
        <v>1</v>
      </c>
    </row>
    <row r="7565" spans="1:4" x14ac:dyDescent="0.25">
      <c r="A7565" s="26" t="s">
        <v>349</v>
      </c>
      <c r="B7565" s="20">
        <v>1</v>
      </c>
      <c r="C7565" s="20">
        <v>1</v>
      </c>
      <c r="D7565" s="20">
        <v>1</v>
      </c>
    </row>
    <row r="7566" spans="1:4" x14ac:dyDescent="0.25">
      <c r="A7566" s="21" t="s">
        <v>12</v>
      </c>
      <c r="B7566" s="20">
        <v>1</v>
      </c>
      <c r="C7566" s="20">
        <v>1</v>
      </c>
      <c r="D7566" s="20">
        <v>1</v>
      </c>
    </row>
    <row r="7567" spans="1:4" x14ac:dyDescent="0.25">
      <c r="A7567" s="26" t="s">
        <v>264</v>
      </c>
      <c r="B7567" s="20">
        <v>1</v>
      </c>
      <c r="C7567" s="20">
        <v>1</v>
      </c>
      <c r="D7567" s="20">
        <v>1</v>
      </c>
    </row>
    <row r="7568" spans="1:4" x14ac:dyDescent="0.25">
      <c r="A7568" s="21" t="s">
        <v>5</v>
      </c>
      <c r="B7568" s="20">
        <v>1</v>
      </c>
      <c r="C7568" s="20">
        <v>1</v>
      </c>
      <c r="D7568" s="20">
        <v>1</v>
      </c>
    </row>
    <row r="7569" spans="1:4" x14ac:dyDescent="0.25">
      <c r="A7569" s="26">
        <v>9580495610</v>
      </c>
      <c r="B7569" s="20">
        <v>1</v>
      </c>
      <c r="C7569" s="20">
        <v>1</v>
      </c>
      <c r="D7569" s="20">
        <v>1</v>
      </c>
    </row>
    <row r="7570" spans="1:4" x14ac:dyDescent="0.25">
      <c r="A7570" s="21" t="s">
        <v>13</v>
      </c>
      <c r="B7570" s="20">
        <v>1</v>
      </c>
      <c r="C7570" s="20">
        <v>1</v>
      </c>
      <c r="D7570" s="20">
        <v>1</v>
      </c>
    </row>
    <row r="7571" spans="1:4" x14ac:dyDescent="0.25">
      <c r="A7571" s="26" t="s">
        <v>90</v>
      </c>
      <c r="B7571" s="20">
        <v>1</v>
      </c>
      <c r="C7571" s="20">
        <v>1</v>
      </c>
      <c r="D7571" s="20">
        <v>1</v>
      </c>
    </row>
    <row r="7572" spans="1:4" x14ac:dyDescent="0.25">
      <c r="A7572" s="19" t="s">
        <v>127</v>
      </c>
      <c r="B7572" s="20">
        <v>11</v>
      </c>
      <c r="C7572" s="20">
        <v>11</v>
      </c>
      <c r="D7572" s="20">
        <v>11</v>
      </c>
    </row>
    <row r="7573" spans="1:4" x14ac:dyDescent="0.25">
      <c r="A7573" s="21" t="s">
        <v>9</v>
      </c>
      <c r="B7573" s="20">
        <v>1</v>
      </c>
      <c r="C7573" s="20">
        <v>1</v>
      </c>
      <c r="D7573" s="20">
        <v>1</v>
      </c>
    </row>
    <row r="7574" spans="1:4" x14ac:dyDescent="0.25">
      <c r="A7574" s="21" t="s">
        <v>8</v>
      </c>
      <c r="B7574" s="20">
        <v>1</v>
      </c>
      <c r="C7574" s="20">
        <v>1</v>
      </c>
      <c r="D7574" s="20">
        <v>1</v>
      </c>
    </row>
    <row r="7575" spans="1:4" x14ac:dyDescent="0.25">
      <c r="A7575" s="21" t="s">
        <v>7</v>
      </c>
      <c r="B7575" s="20">
        <v>1</v>
      </c>
      <c r="C7575" s="20">
        <v>1</v>
      </c>
      <c r="D7575" s="20">
        <v>1</v>
      </c>
    </row>
    <row r="7576" spans="1:4" x14ac:dyDescent="0.25">
      <c r="A7576" s="26" t="s">
        <v>2351</v>
      </c>
      <c r="B7576" s="20">
        <v>1</v>
      </c>
      <c r="C7576" s="20">
        <v>1</v>
      </c>
      <c r="D7576" s="20">
        <v>1</v>
      </c>
    </row>
    <row r="7577" spans="1:4" x14ac:dyDescent="0.25">
      <c r="A7577" s="21" t="s">
        <v>12</v>
      </c>
      <c r="B7577" s="20">
        <v>1</v>
      </c>
      <c r="C7577" s="20">
        <v>1</v>
      </c>
      <c r="D7577" s="20">
        <v>1</v>
      </c>
    </row>
    <row r="7578" spans="1:4" x14ac:dyDescent="0.25">
      <c r="A7578" s="26" t="s">
        <v>264</v>
      </c>
      <c r="B7578" s="20">
        <v>1</v>
      </c>
      <c r="C7578" s="20">
        <v>1</v>
      </c>
      <c r="D7578" s="20">
        <v>1</v>
      </c>
    </row>
    <row r="7579" spans="1:4" x14ac:dyDescent="0.25">
      <c r="A7579" s="21" t="s">
        <v>11</v>
      </c>
      <c r="B7579" s="20">
        <v>1</v>
      </c>
      <c r="C7579" s="20">
        <v>1</v>
      </c>
      <c r="D7579" s="20">
        <v>1</v>
      </c>
    </row>
    <row r="7580" spans="1:4" x14ac:dyDescent="0.25">
      <c r="A7580" s="26" t="s">
        <v>28</v>
      </c>
      <c r="B7580" s="20">
        <v>1</v>
      </c>
      <c r="C7580" s="20">
        <v>1</v>
      </c>
      <c r="D7580" s="20">
        <v>1</v>
      </c>
    </row>
    <row r="7581" spans="1:4" x14ac:dyDescent="0.25">
      <c r="A7581" s="21" t="s">
        <v>5</v>
      </c>
      <c r="B7581" s="20">
        <v>1</v>
      </c>
      <c r="C7581" s="20">
        <v>1</v>
      </c>
      <c r="D7581" s="20">
        <v>1</v>
      </c>
    </row>
    <row r="7582" spans="1:4" x14ac:dyDescent="0.25">
      <c r="A7582" s="26">
        <v>8432311456</v>
      </c>
      <c r="B7582" s="20">
        <v>1</v>
      </c>
      <c r="C7582" s="20">
        <v>1</v>
      </c>
      <c r="D7582" s="20">
        <v>1</v>
      </c>
    </row>
    <row r="7583" spans="1:4" x14ac:dyDescent="0.25">
      <c r="A7583" s="21" t="s">
        <v>6</v>
      </c>
      <c r="B7583" s="20">
        <v>1</v>
      </c>
      <c r="C7583" s="20">
        <v>1</v>
      </c>
      <c r="D7583" s="20">
        <v>1</v>
      </c>
    </row>
    <row r="7584" spans="1:4" x14ac:dyDescent="0.25">
      <c r="A7584" s="26">
        <v>9788432311451</v>
      </c>
      <c r="B7584" s="20">
        <v>1</v>
      </c>
      <c r="C7584" s="20">
        <v>1</v>
      </c>
      <c r="D7584" s="20">
        <v>1</v>
      </c>
    </row>
    <row r="7585" spans="1:4" x14ac:dyDescent="0.25">
      <c r="A7585" s="21" t="s">
        <v>10</v>
      </c>
      <c r="B7585" s="20">
        <v>1</v>
      </c>
      <c r="C7585" s="20">
        <v>1</v>
      </c>
      <c r="D7585" s="20">
        <v>1</v>
      </c>
    </row>
    <row r="7586" spans="1:4" x14ac:dyDescent="0.25">
      <c r="A7586" s="26" t="s">
        <v>1702</v>
      </c>
      <c r="B7586" s="20">
        <v>1</v>
      </c>
      <c r="C7586" s="20">
        <v>1</v>
      </c>
      <c r="D7586" s="20">
        <v>1</v>
      </c>
    </row>
    <row r="7587" spans="1:4" x14ac:dyDescent="0.25">
      <c r="A7587" s="21" t="s">
        <v>13</v>
      </c>
      <c r="B7587" s="20">
        <v>1</v>
      </c>
      <c r="C7587" s="20">
        <v>1</v>
      </c>
      <c r="D7587" s="20">
        <v>1</v>
      </c>
    </row>
    <row r="7588" spans="1:4" x14ac:dyDescent="0.25">
      <c r="A7588" s="26" t="s">
        <v>90</v>
      </c>
      <c r="B7588" s="20">
        <v>1</v>
      </c>
      <c r="C7588" s="20">
        <v>1</v>
      </c>
      <c r="D7588" s="20">
        <v>1</v>
      </c>
    </row>
    <row r="7589" spans="1:4" x14ac:dyDescent="0.25">
      <c r="A7589" s="21" t="s">
        <v>14</v>
      </c>
      <c r="B7589" s="20">
        <v>1</v>
      </c>
      <c r="C7589" s="20">
        <v>1</v>
      </c>
      <c r="D7589" s="20">
        <v>1</v>
      </c>
    </row>
    <row r="7590" spans="1:4" x14ac:dyDescent="0.25">
      <c r="A7590" s="26" t="s">
        <v>2351</v>
      </c>
      <c r="B7590" s="20">
        <v>1</v>
      </c>
      <c r="C7590" s="20">
        <v>1</v>
      </c>
      <c r="D7590" s="20">
        <v>1</v>
      </c>
    </row>
    <row r="7591" spans="1:4" x14ac:dyDescent="0.25">
      <c r="A7591" s="21" t="s">
        <v>16</v>
      </c>
      <c r="B7591" s="20">
        <v>1</v>
      </c>
      <c r="C7591" s="20">
        <v>1</v>
      </c>
      <c r="D7591" s="20">
        <v>1</v>
      </c>
    </row>
    <row r="7592" spans="1:4" x14ac:dyDescent="0.25">
      <c r="A7592" s="26" t="s">
        <v>2351</v>
      </c>
      <c r="B7592" s="20">
        <v>1</v>
      </c>
      <c r="C7592" s="20">
        <v>1</v>
      </c>
      <c r="D7592" s="20">
        <v>1</v>
      </c>
    </row>
    <row r="7593" spans="1:4" x14ac:dyDescent="0.25">
      <c r="A7593" s="19" t="s">
        <v>101</v>
      </c>
      <c r="B7593" s="20">
        <v>11</v>
      </c>
      <c r="C7593" s="20">
        <v>11</v>
      </c>
      <c r="D7593" s="20">
        <v>11</v>
      </c>
    </row>
    <row r="7594" spans="1:4" x14ac:dyDescent="0.25">
      <c r="A7594" s="21" t="s">
        <v>9</v>
      </c>
      <c r="B7594" s="20">
        <v>1</v>
      </c>
      <c r="C7594" s="20">
        <v>1</v>
      </c>
      <c r="D7594" s="20">
        <v>1</v>
      </c>
    </row>
    <row r="7595" spans="1:4" x14ac:dyDescent="0.25">
      <c r="A7595" s="21" t="s">
        <v>8</v>
      </c>
      <c r="B7595" s="20">
        <v>1</v>
      </c>
      <c r="C7595" s="20">
        <v>1</v>
      </c>
      <c r="D7595" s="20">
        <v>1</v>
      </c>
    </row>
    <row r="7596" spans="1:4" x14ac:dyDescent="0.25">
      <c r="A7596" s="21" t="s">
        <v>7</v>
      </c>
      <c r="B7596" s="20">
        <v>1</v>
      </c>
      <c r="C7596" s="20">
        <v>1</v>
      </c>
      <c r="D7596" s="20">
        <v>1</v>
      </c>
    </row>
    <row r="7597" spans="1:4" x14ac:dyDescent="0.25">
      <c r="A7597" s="26" t="s">
        <v>1833</v>
      </c>
      <c r="B7597" s="20">
        <v>1</v>
      </c>
      <c r="C7597" s="20">
        <v>1</v>
      </c>
      <c r="D7597" s="20">
        <v>1</v>
      </c>
    </row>
    <row r="7598" spans="1:4" x14ac:dyDescent="0.25">
      <c r="A7598" s="21" t="s">
        <v>12</v>
      </c>
      <c r="B7598" s="20">
        <v>1</v>
      </c>
      <c r="C7598" s="20">
        <v>1</v>
      </c>
      <c r="D7598" s="20">
        <v>1</v>
      </c>
    </row>
    <row r="7599" spans="1:4" x14ac:dyDescent="0.25">
      <c r="A7599" s="26" t="s">
        <v>264</v>
      </c>
      <c r="B7599" s="20">
        <v>1</v>
      </c>
      <c r="C7599" s="20">
        <v>1</v>
      </c>
      <c r="D7599" s="20">
        <v>1</v>
      </c>
    </row>
    <row r="7600" spans="1:4" x14ac:dyDescent="0.25">
      <c r="A7600" s="21" t="s">
        <v>11</v>
      </c>
      <c r="B7600" s="20">
        <v>1</v>
      </c>
      <c r="C7600" s="20">
        <v>1</v>
      </c>
      <c r="D7600" s="20">
        <v>1</v>
      </c>
    </row>
    <row r="7601" spans="1:4" x14ac:dyDescent="0.25">
      <c r="A7601" s="26" t="s">
        <v>1269</v>
      </c>
      <c r="B7601" s="20">
        <v>1</v>
      </c>
      <c r="C7601" s="20">
        <v>1</v>
      </c>
      <c r="D7601" s="20">
        <v>1</v>
      </c>
    </row>
    <row r="7602" spans="1:4" x14ac:dyDescent="0.25">
      <c r="A7602" s="21" t="s">
        <v>5</v>
      </c>
      <c r="B7602" s="20">
        <v>1</v>
      </c>
      <c r="C7602" s="20">
        <v>1</v>
      </c>
      <c r="D7602" s="20">
        <v>1</v>
      </c>
    </row>
    <row r="7603" spans="1:4" x14ac:dyDescent="0.25">
      <c r="A7603" s="26">
        <v>9589012914</v>
      </c>
      <c r="B7603" s="20">
        <v>1</v>
      </c>
      <c r="C7603" s="20">
        <v>1</v>
      </c>
      <c r="D7603" s="20">
        <v>1</v>
      </c>
    </row>
    <row r="7604" spans="1:4" x14ac:dyDescent="0.25">
      <c r="A7604" s="21" t="s">
        <v>6</v>
      </c>
      <c r="B7604" s="20">
        <v>1</v>
      </c>
      <c r="C7604" s="20">
        <v>1</v>
      </c>
      <c r="D7604" s="20">
        <v>1</v>
      </c>
    </row>
    <row r="7605" spans="1:4" x14ac:dyDescent="0.25">
      <c r="A7605" s="26">
        <v>9789588160863</v>
      </c>
      <c r="B7605" s="20">
        <v>1</v>
      </c>
      <c r="C7605" s="20">
        <v>1</v>
      </c>
      <c r="D7605" s="20">
        <v>1</v>
      </c>
    </row>
    <row r="7606" spans="1:4" x14ac:dyDescent="0.25">
      <c r="A7606" s="21" t="s">
        <v>10</v>
      </c>
      <c r="B7606" s="20">
        <v>1</v>
      </c>
      <c r="C7606" s="20">
        <v>1</v>
      </c>
      <c r="D7606" s="20">
        <v>1</v>
      </c>
    </row>
    <row r="7607" spans="1:4" x14ac:dyDescent="0.25">
      <c r="A7607" s="26" t="s">
        <v>256</v>
      </c>
      <c r="B7607" s="20">
        <v>1</v>
      </c>
      <c r="C7607" s="20">
        <v>1</v>
      </c>
      <c r="D7607" s="20">
        <v>1</v>
      </c>
    </row>
    <row r="7608" spans="1:4" x14ac:dyDescent="0.25">
      <c r="A7608" s="21" t="s">
        <v>13</v>
      </c>
      <c r="B7608" s="20">
        <v>1</v>
      </c>
      <c r="C7608" s="20">
        <v>1</v>
      </c>
      <c r="D7608" s="20">
        <v>1</v>
      </c>
    </row>
    <row r="7609" spans="1:4" x14ac:dyDescent="0.25">
      <c r="A7609" s="26" t="s">
        <v>90</v>
      </c>
      <c r="B7609" s="20">
        <v>1</v>
      </c>
      <c r="C7609" s="20">
        <v>1</v>
      </c>
      <c r="D7609" s="20">
        <v>1</v>
      </c>
    </row>
    <row r="7610" spans="1:4" x14ac:dyDescent="0.25">
      <c r="A7610" s="21" t="s">
        <v>14</v>
      </c>
      <c r="B7610" s="20">
        <v>1</v>
      </c>
      <c r="C7610" s="20">
        <v>1</v>
      </c>
      <c r="D7610" s="20">
        <v>1</v>
      </c>
    </row>
    <row r="7611" spans="1:4" x14ac:dyDescent="0.25">
      <c r="A7611" s="26" t="s">
        <v>2351</v>
      </c>
      <c r="B7611" s="20">
        <v>1</v>
      </c>
      <c r="C7611" s="20">
        <v>1</v>
      </c>
      <c r="D7611" s="20">
        <v>1</v>
      </c>
    </row>
    <row r="7612" spans="1:4" x14ac:dyDescent="0.25">
      <c r="A7612" s="21" t="s">
        <v>16</v>
      </c>
      <c r="B7612" s="20">
        <v>1</v>
      </c>
      <c r="C7612" s="20">
        <v>1</v>
      </c>
      <c r="D7612" s="20">
        <v>1</v>
      </c>
    </row>
    <row r="7613" spans="1:4" x14ac:dyDescent="0.25">
      <c r="A7613" s="26" t="s">
        <v>2351</v>
      </c>
      <c r="B7613" s="20">
        <v>1</v>
      </c>
      <c r="C7613" s="20">
        <v>1</v>
      </c>
      <c r="D7613" s="20">
        <v>1</v>
      </c>
    </row>
    <row r="7614" spans="1:4" x14ac:dyDescent="0.25">
      <c r="A7614" s="19" t="s">
        <v>100</v>
      </c>
      <c r="B7614" s="20">
        <v>11</v>
      </c>
      <c r="C7614" s="20">
        <v>11</v>
      </c>
      <c r="D7614" s="20">
        <v>11</v>
      </c>
    </row>
    <row r="7615" spans="1:4" x14ac:dyDescent="0.25">
      <c r="A7615" s="21" t="s">
        <v>9</v>
      </c>
      <c r="B7615" s="20">
        <v>1</v>
      </c>
      <c r="C7615" s="20">
        <v>1</v>
      </c>
      <c r="D7615" s="20">
        <v>1</v>
      </c>
    </row>
    <row r="7616" spans="1:4" x14ac:dyDescent="0.25">
      <c r="A7616" s="21" t="s">
        <v>8</v>
      </c>
      <c r="B7616" s="20">
        <v>1</v>
      </c>
      <c r="C7616" s="20">
        <v>1</v>
      </c>
      <c r="D7616" s="20">
        <v>1</v>
      </c>
    </row>
    <row r="7617" spans="1:4" x14ac:dyDescent="0.25">
      <c r="A7617" s="21" t="s">
        <v>7</v>
      </c>
      <c r="B7617" s="20">
        <v>1</v>
      </c>
      <c r="C7617" s="20">
        <v>1</v>
      </c>
      <c r="D7617" s="20">
        <v>1</v>
      </c>
    </row>
    <row r="7618" spans="1:4" x14ac:dyDescent="0.25">
      <c r="A7618" s="26" t="s">
        <v>1619</v>
      </c>
      <c r="B7618" s="20">
        <v>1</v>
      </c>
      <c r="C7618" s="20">
        <v>1</v>
      </c>
      <c r="D7618" s="20">
        <v>1</v>
      </c>
    </row>
    <row r="7619" spans="1:4" x14ac:dyDescent="0.25">
      <c r="A7619" s="21" t="s">
        <v>12</v>
      </c>
      <c r="B7619" s="20">
        <v>1</v>
      </c>
      <c r="C7619" s="20">
        <v>1</v>
      </c>
      <c r="D7619" s="20">
        <v>1</v>
      </c>
    </row>
    <row r="7620" spans="1:4" x14ac:dyDescent="0.25">
      <c r="A7620" s="26" t="s">
        <v>264</v>
      </c>
      <c r="B7620" s="20">
        <v>1</v>
      </c>
      <c r="C7620" s="20">
        <v>1</v>
      </c>
      <c r="D7620" s="20">
        <v>1</v>
      </c>
    </row>
    <row r="7621" spans="1:4" x14ac:dyDescent="0.25">
      <c r="A7621" s="21" t="s">
        <v>11</v>
      </c>
      <c r="B7621" s="20">
        <v>1</v>
      </c>
      <c r="C7621" s="20">
        <v>1</v>
      </c>
      <c r="D7621" s="20">
        <v>1</v>
      </c>
    </row>
    <row r="7622" spans="1:4" x14ac:dyDescent="0.25">
      <c r="A7622" s="26" t="s">
        <v>1443</v>
      </c>
      <c r="B7622" s="20">
        <v>1</v>
      </c>
      <c r="C7622" s="20">
        <v>1</v>
      </c>
      <c r="D7622" s="20">
        <v>1</v>
      </c>
    </row>
    <row r="7623" spans="1:4" x14ac:dyDescent="0.25">
      <c r="A7623" s="21" t="s">
        <v>5</v>
      </c>
      <c r="B7623" s="20">
        <v>1</v>
      </c>
      <c r="C7623" s="20">
        <v>1</v>
      </c>
      <c r="D7623" s="20">
        <v>1</v>
      </c>
    </row>
    <row r="7624" spans="1:4" x14ac:dyDescent="0.25">
      <c r="A7624" s="26">
        <v>9588160863</v>
      </c>
      <c r="B7624" s="20">
        <v>1</v>
      </c>
      <c r="C7624" s="20">
        <v>1</v>
      </c>
      <c r="D7624" s="20">
        <v>1</v>
      </c>
    </row>
    <row r="7625" spans="1:4" x14ac:dyDescent="0.25">
      <c r="A7625" s="21" t="s">
        <v>6</v>
      </c>
      <c r="B7625" s="20">
        <v>1</v>
      </c>
      <c r="C7625" s="20">
        <v>1</v>
      </c>
      <c r="D7625" s="20">
        <v>1</v>
      </c>
    </row>
    <row r="7626" spans="1:4" x14ac:dyDescent="0.25">
      <c r="A7626" s="26">
        <v>9788408082262</v>
      </c>
      <c r="B7626" s="20">
        <v>1</v>
      </c>
      <c r="C7626" s="20">
        <v>1</v>
      </c>
      <c r="D7626" s="20">
        <v>1</v>
      </c>
    </row>
    <row r="7627" spans="1:4" x14ac:dyDescent="0.25">
      <c r="A7627" s="21" t="s">
        <v>10</v>
      </c>
      <c r="B7627" s="20">
        <v>1</v>
      </c>
      <c r="C7627" s="20">
        <v>1</v>
      </c>
      <c r="D7627" s="20">
        <v>1</v>
      </c>
    </row>
    <row r="7628" spans="1:4" x14ac:dyDescent="0.25">
      <c r="A7628" s="26" t="s">
        <v>256</v>
      </c>
      <c r="B7628" s="20">
        <v>1</v>
      </c>
      <c r="C7628" s="20">
        <v>1</v>
      </c>
      <c r="D7628" s="20">
        <v>1</v>
      </c>
    </row>
    <row r="7629" spans="1:4" x14ac:dyDescent="0.25">
      <c r="A7629" s="21" t="s">
        <v>13</v>
      </c>
      <c r="B7629" s="20">
        <v>1</v>
      </c>
      <c r="C7629" s="20">
        <v>1</v>
      </c>
      <c r="D7629" s="20">
        <v>1</v>
      </c>
    </row>
    <row r="7630" spans="1:4" x14ac:dyDescent="0.25">
      <c r="A7630" s="26" t="s">
        <v>90</v>
      </c>
      <c r="B7630" s="20">
        <v>1</v>
      </c>
      <c r="C7630" s="20">
        <v>1</v>
      </c>
      <c r="D7630" s="20">
        <v>1</v>
      </c>
    </row>
    <row r="7631" spans="1:4" x14ac:dyDescent="0.25">
      <c r="A7631" s="21" t="s">
        <v>14</v>
      </c>
      <c r="B7631" s="20">
        <v>1</v>
      </c>
      <c r="C7631" s="20">
        <v>1</v>
      </c>
      <c r="D7631" s="20">
        <v>1</v>
      </c>
    </row>
    <row r="7632" spans="1:4" x14ac:dyDescent="0.25">
      <c r="A7632" s="26" t="s">
        <v>2351</v>
      </c>
      <c r="B7632" s="20">
        <v>1</v>
      </c>
      <c r="C7632" s="20">
        <v>1</v>
      </c>
      <c r="D7632" s="20">
        <v>1</v>
      </c>
    </row>
    <row r="7633" spans="1:4" x14ac:dyDescent="0.25">
      <c r="A7633" s="21" t="s">
        <v>16</v>
      </c>
      <c r="B7633" s="20">
        <v>1</v>
      </c>
      <c r="C7633" s="20">
        <v>1</v>
      </c>
      <c r="D7633" s="20">
        <v>1</v>
      </c>
    </row>
    <row r="7634" spans="1:4" x14ac:dyDescent="0.25">
      <c r="A7634" s="26" t="s">
        <v>2351</v>
      </c>
      <c r="B7634" s="20">
        <v>1</v>
      </c>
      <c r="C7634" s="20">
        <v>1</v>
      </c>
      <c r="D7634" s="20">
        <v>1</v>
      </c>
    </row>
    <row r="7635" spans="1:4" x14ac:dyDescent="0.25">
      <c r="A7635" s="19" t="s">
        <v>24</v>
      </c>
      <c r="B7635" s="20">
        <v>10</v>
      </c>
      <c r="C7635" s="20">
        <v>10</v>
      </c>
      <c r="D7635" s="20">
        <v>10</v>
      </c>
    </row>
    <row r="7636" spans="1:4" x14ac:dyDescent="0.25">
      <c r="A7636" s="21" t="s">
        <v>9</v>
      </c>
      <c r="B7636" s="20">
        <v>1</v>
      </c>
      <c r="C7636" s="20">
        <v>1</v>
      </c>
      <c r="D7636" s="20">
        <v>1</v>
      </c>
    </row>
    <row r="7637" spans="1:4" x14ac:dyDescent="0.25">
      <c r="A7637" s="21" t="s">
        <v>8</v>
      </c>
      <c r="B7637" s="20">
        <v>1</v>
      </c>
      <c r="C7637" s="20">
        <v>1</v>
      </c>
      <c r="D7637" s="20">
        <v>1</v>
      </c>
    </row>
    <row r="7638" spans="1:4" x14ac:dyDescent="0.25">
      <c r="A7638" s="21" t="s">
        <v>7</v>
      </c>
      <c r="B7638" s="20">
        <v>1</v>
      </c>
      <c r="C7638" s="20">
        <v>1</v>
      </c>
      <c r="D7638" s="20">
        <v>1</v>
      </c>
    </row>
    <row r="7639" spans="1:4" x14ac:dyDescent="0.25">
      <c r="A7639" s="26" t="s">
        <v>1546</v>
      </c>
      <c r="B7639" s="20">
        <v>1</v>
      </c>
      <c r="C7639" s="20">
        <v>1</v>
      </c>
      <c r="D7639" s="20">
        <v>1</v>
      </c>
    </row>
    <row r="7640" spans="1:4" x14ac:dyDescent="0.25">
      <c r="A7640" s="21" t="s">
        <v>12</v>
      </c>
      <c r="B7640" s="20">
        <v>1</v>
      </c>
      <c r="C7640" s="20">
        <v>1</v>
      </c>
      <c r="D7640" s="20">
        <v>1</v>
      </c>
    </row>
    <row r="7641" spans="1:4" x14ac:dyDescent="0.25">
      <c r="A7641" s="26" t="s">
        <v>264</v>
      </c>
      <c r="B7641" s="20">
        <v>1</v>
      </c>
      <c r="C7641" s="20">
        <v>1</v>
      </c>
      <c r="D7641" s="20">
        <v>1</v>
      </c>
    </row>
    <row r="7642" spans="1:4" x14ac:dyDescent="0.25">
      <c r="A7642" s="21" t="s">
        <v>11</v>
      </c>
      <c r="B7642" s="20">
        <v>1</v>
      </c>
      <c r="C7642" s="20">
        <v>1</v>
      </c>
      <c r="D7642" s="20">
        <v>1</v>
      </c>
    </row>
    <row r="7643" spans="1:4" x14ac:dyDescent="0.25">
      <c r="A7643" s="26" t="s">
        <v>1255</v>
      </c>
      <c r="B7643" s="20">
        <v>1</v>
      </c>
      <c r="C7643" s="20">
        <v>1</v>
      </c>
      <c r="D7643" s="20">
        <v>1</v>
      </c>
    </row>
    <row r="7644" spans="1:4" x14ac:dyDescent="0.25">
      <c r="A7644" s="21" t="s">
        <v>5</v>
      </c>
      <c r="B7644" s="20">
        <v>1</v>
      </c>
      <c r="C7644" s="20">
        <v>1</v>
      </c>
      <c r="D7644" s="20">
        <v>1</v>
      </c>
    </row>
    <row r="7645" spans="1:4" x14ac:dyDescent="0.25">
      <c r="A7645" s="26" t="s">
        <v>2351</v>
      </c>
      <c r="B7645" s="20">
        <v>1</v>
      </c>
      <c r="C7645" s="20">
        <v>1</v>
      </c>
      <c r="D7645" s="20">
        <v>1</v>
      </c>
    </row>
    <row r="7646" spans="1:4" x14ac:dyDescent="0.25">
      <c r="A7646" s="21" t="s">
        <v>6</v>
      </c>
      <c r="B7646" s="20">
        <v>1</v>
      </c>
      <c r="C7646" s="20">
        <v>1</v>
      </c>
      <c r="D7646" s="20">
        <v>1</v>
      </c>
    </row>
    <row r="7647" spans="1:4" x14ac:dyDescent="0.25">
      <c r="A7647" s="26" t="s">
        <v>1839</v>
      </c>
      <c r="B7647" s="20">
        <v>1</v>
      </c>
      <c r="C7647" s="20">
        <v>1</v>
      </c>
      <c r="D7647" s="20">
        <v>1</v>
      </c>
    </row>
    <row r="7648" spans="1:4" x14ac:dyDescent="0.25">
      <c r="A7648" s="21" t="s">
        <v>10</v>
      </c>
      <c r="B7648" s="20">
        <v>1</v>
      </c>
      <c r="C7648" s="20">
        <v>1</v>
      </c>
      <c r="D7648" s="20">
        <v>1</v>
      </c>
    </row>
    <row r="7649" spans="1:4" x14ac:dyDescent="0.25">
      <c r="A7649" s="26" t="s">
        <v>256</v>
      </c>
      <c r="B7649" s="20">
        <v>1</v>
      </c>
      <c r="C7649" s="20">
        <v>1</v>
      </c>
      <c r="D7649" s="20">
        <v>1</v>
      </c>
    </row>
    <row r="7650" spans="1:4" x14ac:dyDescent="0.25">
      <c r="A7650" s="21" t="s">
        <v>14</v>
      </c>
      <c r="B7650" s="20">
        <v>1</v>
      </c>
      <c r="C7650" s="20">
        <v>1</v>
      </c>
      <c r="D7650" s="20">
        <v>1</v>
      </c>
    </row>
    <row r="7651" spans="1:4" x14ac:dyDescent="0.25">
      <c r="A7651" s="26" t="s">
        <v>1548</v>
      </c>
      <c r="B7651" s="20">
        <v>1</v>
      </c>
      <c r="C7651" s="20">
        <v>1</v>
      </c>
      <c r="D7651" s="20">
        <v>1</v>
      </c>
    </row>
    <row r="7652" spans="1:4" x14ac:dyDescent="0.25">
      <c r="A7652" s="21" t="s">
        <v>16</v>
      </c>
      <c r="B7652" s="20">
        <v>1</v>
      </c>
      <c r="C7652" s="20">
        <v>1</v>
      </c>
      <c r="D7652" s="20">
        <v>1</v>
      </c>
    </row>
    <row r="7653" spans="1:4" x14ac:dyDescent="0.25">
      <c r="A7653" s="26" t="s">
        <v>253</v>
      </c>
      <c r="B7653" s="20">
        <v>1</v>
      </c>
      <c r="C7653" s="20">
        <v>1</v>
      </c>
      <c r="D7653" s="20">
        <v>1</v>
      </c>
    </row>
    <row r="7654" spans="1:4" x14ac:dyDescent="0.25">
      <c r="A7654" s="19" t="s">
        <v>107</v>
      </c>
      <c r="B7654" s="20">
        <v>11</v>
      </c>
      <c r="C7654" s="20">
        <v>11</v>
      </c>
      <c r="D7654" s="20">
        <v>11</v>
      </c>
    </row>
    <row r="7655" spans="1:4" x14ac:dyDescent="0.25">
      <c r="A7655" s="21" t="s">
        <v>9</v>
      </c>
      <c r="B7655" s="20">
        <v>1</v>
      </c>
      <c r="C7655" s="20">
        <v>1</v>
      </c>
      <c r="D7655" s="20">
        <v>1</v>
      </c>
    </row>
    <row r="7656" spans="1:4" x14ac:dyDescent="0.25">
      <c r="A7656" s="21" t="s">
        <v>8</v>
      </c>
      <c r="B7656" s="20">
        <v>1</v>
      </c>
      <c r="C7656" s="20">
        <v>1</v>
      </c>
      <c r="D7656" s="20">
        <v>1</v>
      </c>
    </row>
    <row r="7657" spans="1:4" x14ac:dyDescent="0.25">
      <c r="A7657" s="21" t="s">
        <v>7</v>
      </c>
      <c r="B7657" s="20">
        <v>1</v>
      </c>
      <c r="C7657" s="20">
        <v>1</v>
      </c>
      <c r="D7657" s="20">
        <v>1</v>
      </c>
    </row>
    <row r="7658" spans="1:4" x14ac:dyDescent="0.25">
      <c r="A7658" s="26" t="s">
        <v>1552</v>
      </c>
      <c r="B7658" s="20">
        <v>1</v>
      </c>
      <c r="C7658" s="20">
        <v>1</v>
      </c>
      <c r="D7658" s="20">
        <v>1</v>
      </c>
    </row>
    <row r="7659" spans="1:4" x14ac:dyDescent="0.25">
      <c r="A7659" s="21" t="s">
        <v>12</v>
      </c>
      <c r="B7659" s="20">
        <v>1</v>
      </c>
      <c r="C7659" s="20">
        <v>1</v>
      </c>
      <c r="D7659" s="20">
        <v>1</v>
      </c>
    </row>
    <row r="7660" spans="1:4" x14ac:dyDescent="0.25">
      <c r="A7660" s="26" t="s">
        <v>264</v>
      </c>
      <c r="B7660" s="20">
        <v>1</v>
      </c>
      <c r="C7660" s="20">
        <v>1</v>
      </c>
      <c r="D7660" s="20">
        <v>1</v>
      </c>
    </row>
    <row r="7661" spans="1:4" x14ac:dyDescent="0.25">
      <c r="A7661" s="21" t="s">
        <v>11</v>
      </c>
      <c r="B7661" s="20">
        <v>1</v>
      </c>
      <c r="C7661" s="20">
        <v>1</v>
      </c>
      <c r="D7661" s="20">
        <v>1</v>
      </c>
    </row>
    <row r="7662" spans="1:4" x14ac:dyDescent="0.25">
      <c r="A7662" s="26" t="s">
        <v>26</v>
      </c>
      <c r="B7662" s="20">
        <v>1</v>
      </c>
      <c r="C7662" s="20">
        <v>1</v>
      </c>
      <c r="D7662" s="20">
        <v>1</v>
      </c>
    </row>
    <row r="7663" spans="1:4" x14ac:dyDescent="0.25">
      <c r="A7663" s="21" t="s">
        <v>5</v>
      </c>
      <c r="B7663" s="20">
        <v>1</v>
      </c>
      <c r="C7663" s="20">
        <v>1</v>
      </c>
      <c r="D7663" s="20">
        <v>1</v>
      </c>
    </row>
    <row r="7664" spans="1:4" x14ac:dyDescent="0.25">
      <c r="A7664" s="26">
        <v>8432040568</v>
      </c>
      <c r="B7664" s="20">
        <v>1</v>
      </c>
      <c r="C7664" s="20">
        <v>1</v>
      </c>
      <c r="D7664" s="20">
        <v>1</v>
      </c>
    </row>
    <row r="7665" spans="1:4" x14ac:dyDescent="0.25">
      <c r="A7665" s="21" t="s">
        <v>6</v>
      </c>
      <c r="B7665" s="20">
        <v>1</v>
      </c>
      <c r="C7665" s="20">
        <v>1</v>
      </c>
      <c r="D7665" s="20">
        <v>1</v>
      </c>
    </row>
    <row r="7666" spans="1:4" x14ac:dyDescent="0.25">
      <c r="A7666" s="26">
        <v>9788432040566</v>
      </c>
      <c r="B7666" s="20">
        <v>1</v>
      </c>
      <c r="C7666" s="20">
        <v>1</v>
      </c>
      <c r="D7666" s="20">
        <v>1</v>
      </c>
    </row>
    <row r="7667" spans="1:4" x14ac:dyDescent="0.25">
      <c r="A7667" s="21" t="s">
        <v>10</v>
      </c>
      <c r="B7667" s="20">
        <v>1</v>
      </c>
      <c r="C7667" s="20">
        <v>1</v>
      </c>
      <c r="D7667" s="20">
        <v>1</v>
      </c>
    </row>
    <row r="7668" spans="1:4" x14ac:dyDescent="0.25">
      <c r="A7668" s="26" t="s">
        <v>294</v>
      </c>
      <c r="B7668" s="20">
        <v>1</v>
      </c>
      <c r="C7668" s="20">
        <v>1</v>
      </c>
      <c r="D7668" s="20">
        <v>1</v>
      </c>
    </row>
    <row r="7669" spans="1:4" x14ac:dyDescent="0.25">
      <c r="A7669" s="21" t="s">
        <v>13</v>
      </c>
      <c r="B7669" s="20">
        <v>1</v>
      </c>
      <c r="C7669" s="20">
        <v>1</v>
      </c>
      <c r="D7669" s="20">
        <v>1</v>
      </c>
    </row>
    <row r="7670" spans="1:4" x14ac:dyDescent="0.25">
      <c r="A7670" s="26" t="s">
        <v>90</v>
      </c>
      <c r="B7670" s="20">
        <v>1</v>
      </c>
      <c r="C7670" s="20">
        <v>1</v>
      </c>
      <c r="D7670" s="20">
        <v>1</v>
      </c>
    </row>
    <row r="7671" spans="1:4" x14ac:dyDescent="0.25">
      <c r="A7671" s="21" t="s">
        <v>14</v>
      </c>
      <c r="B7671" s="20">
        <v>1</v>
      </c>
      <c r="C7671" s="20">
        <v>1</v>
      </c>
      <c r="D7671" s="20">
        <v>1</v>
      </c>
    </row>
    <row r="7672" spans="1:4" x14ac:dyDescent="0.25">
      <c r="A7672" s="26" t="s">
        <v>2351</v>
      </c>
      <c r="B7672" s="20">
        <v>1</v>
      </c>
      <c r="C7672" s="20">
        <v>1</v>
      </c>
      <c r="D7672" s="20">
        <v>1</v>
      </c>
    </row>
    <row r="7673" spans="1:4" x14ac:dyDescent="0.25">
      <c r="A7673" s="21" t="s">
        <v>16</v>
      </c>
      <c r="B7673" s="20">
        <v>1</v>
      </c>
      <c r="C7673" s="20">
        <v>1</v>
      </c>
      <c r="D7673" s="20">
        <v>1</v>
      </c>
    </row>
    <row r="7674" spans="1:4" x14ac:dyDescent="0.25">
      <c r="A7674" s="26" t="s">
        <v>2351</v>
      </c>
      <c r="B7674" s="20">
        <v>1</v>
      </c>
      <c r="C7674" s="20">
        <v>1</v>
      </c>
      <c r="D7674" s="20">
        <v>1</v>
      </c>
    </row>
    <row r="7675" spans="1:4" x14ac:dyDescent="0.25">
      <c r="A7675" s="19" t="s">
        <v>89</v>
      </c>
      <c r="B7675" s="20">
        <v>10</v>
      </c>
      <c r="C7675" s="20">
        <v>10</v>
      </c>
      <c r="D7675" s="20">
        <v>10</v>
      </c>
    </row>
    <row r="7676" spans="1:4" x14ac:dyDescent="0.25">
      <c r="A7676" s="21" t="s">
        <v>9</v>
      </c>
      <c r="B7676" s="20">
        <v>1</v>
      </c>
      <c r="C7676" s="20">
        <v>1</v>
      </c>
      <c r="D7676" s="20">
        <v>1</v>
      </c>
    </row>
    <row r="7677" spans="1:4" x14ac:dyDescent="0.25">
      <c r="A7677" s="21" t="s">
        <v>8</v>
      </c>
      <c r="B7677" s="20">
        <v>1</v>
      </c>
      <c r="C7677" s="20">
        <v>1</v>
      </c>
      <c r="D7677" s="20">
        <v>1</v>
      </c>
    </row>
    <row r="7678" spans="1:4" x14ac:dyDescent="0.25">
      <c r="A7678" s="21" t="s">
        <v>7</v>
      </c>
      <c r="B7678" s="20">
        <v>1</v>
      </c>
      <c r="C7678" s="20">
        <v>1</v>
      </c>
      <c r="D7678" s="20">
        <v>1</v>
      </c>
    </row>
    <row r="7679" spans="1:4" x14ac:dyDescent="0.25">
      <c r="A7679" s="26" t="s">
        <v>451</v>
      </c>
      <c r="B7679" s="20">
        <v>1</v>
      </c>
      <c r="C7679" s="20">
        <v>1</v>
      </c>
      <c r="D7679" s="20">
        <v>1</v>
      </c>
    </row>
    <row r="7680" spans="1:4" x14ac:dyDescent="0.25">
      <c r="A7680" s="21" t="s">
        <v>12</v>
      </c>
      <c r="B7680" s="20">
        <v>1</v>
      </c>
      <c r="C7680" s="20">
        <v>1</v>
      </c>
      <c r="D7680" s="20">
        <v>1</v>
      </c>
    </row>
    <row r="7681" spans="1:4" x14ac:dyDescent="0.25">
      <c r="A7681" s="26" t="s">
        <v>264</v>
      </c>
      <c r="B7681" s="20">
        <v>1</v>
      </c>
      <c r="C7681" s="20">
        <v>1</v>
      </c>
      <c r="D7681" s="20">
        <v>1</v>
      </c>
    </row>
    <row r="7682" spans="1:4" x14ac:dyDescent="0.25">
      <c r="A7682" s="21" t="s">
        <v>11</v>
      </c>
      <c r="B7682" s="20">
        <v>1</v>
      </c>
      <c r="C7682" s="20">
        <v>1</v>
      </c>
      <c r="D7682" s="20">
        <v>1</v>
      </c>
    </row>
    <row r="7683" spans="1:4" x14ac:dyDescent="0.25">
      <c r="A7683" s="26" t="s">
        <v>1325</v>
      </c>
      <c r="B7683" s="20">
        <v>1</v>
      </c>
      <c r="C7683" s="20">
        <v>1</v>
      </c>
      <c r="D7683" s="20">
        <v>1</v>
      </c>
    </row>
    <row r="7684" spans="1:4" x14ac:dyDescent="0.25">
      <c r="A7684" s="21" t="s">
        <v>5</v>
      </c>
      <c r="B7684" s="20">
        <v>1</v>
      </c>
      <c r="C7684" s="20">
        <v>1</v>
      </c>
      <c r="D7684" s="20">
        <v>1</v>
      </c>
    </row>
    <row r="7685" spans="1:4" x14ac:dyDescent="0.25">
      <c r="A7685" s="26">
        <v>9701034384</v>
      </c>
      <c r="B7685" s="20">
        <v>1</v>
      </c>
      <c r="C7685" s="20">
        <v>1</v>
      </c>
      <c r="D7685" s="20">
        <v>1</v>
      </c>
    </row>
    <row r="7686" spans="1:4" x14ac:dyDescent="0.25">
      <c r="A7686" s="21" t="s">
        <v>6</v>
      </c>
      <c r="B7686" s="20">
        <v>1</v>
      </c>
      <c r="C7686" s="20">
        <v>1</v>
      </c>
      <c r="D7686" s="20">
        <v>1</v>
      </c>
    </row>
    <row r="7687" spans="1:4" x14ac:dyDescent="0.25">
      <c r="A7687" s="26" t="s">
        <v>2351</v>
      </c>
      <c r="B7687" s="20">
        <v>1</v>
      </c>
      <c r="C7687" s="20">
        <v>1</v>
      </c>
      <c r="D7687" s="20">
        <v>1</v>
      </c>
    </row>
    <row r="7688" spans="1:4" x14ac:dyDescent="0.25">
      <c r="A7688" s="21" t="s">
        <v>10</v>
      </c>
      <c r="B7688" s="20">
        <v>1</v>
      </c>
      <c r="C7688" s="20">
        <v>1</v>
      </c>
      <c r="D7688" s="20">
        <v>1</v>
      </c>
    </row>
    <row r="7689" spans="1:4" x14ac:dyDescent="0.25">
      <c r="A7689" s="26" t="s">
        <v>1224</v>
      </c>
      <c r="B7689" s="20">
        <v>1</v>
      </c>
      <c r="C7689" s="20">
        <v>1</v>
      </c>
      <c r="D7689" s="20">
        <v>1</v>
      </c>
    </row>
    <row r="7690" spans="1:4" x14ac:dyDescent="0.25">
      <c r="A7690" s="21" t="s">
        <v>14</v>
      </c>
      <c r="B7690" s="20">
        <v>1</v>
      </c>
      <c r="C7690" s="20">
        <v>1</v>
      </c>
      <c r="D7690" s="20">
        <v>1</v>
      </c>
    </row>
    <row r="7691" spans="1:4" x14ac:dyDescent="0.25">
      <c r="A7691" s="26" t="s">
        <v>2351</v>
      </c>
      <c r="B7691" s="20">
        <v>1</v>
      </c>
      <c r="C7691" s="20">
        <v>1</v>
      </c>
      <c r="D7691" s="20">
        <v>1</v>
      </c>
    </row>
    <row r="7692" spans="1:4" x14ac:dyDescent="0.25">
      <c r="A7692" s="21" t="s">
        <v>16</v>
      </c>
      <c r="B7692" s="20">
        <v>1</v>
      </c>
      <c r="C7692" s="20">
        <v>1</v>
      </c>
      <c r="D7692" s="20">
        <v>1</v>
      </c>
    </row>
    <row r="7693" spans="1:4" x14ac:dyDescent="0.25">
      <c r="A7693" s="26" t="s">
        <v>2351</v>
      </c>
      <c r="B7693" s="20">
        <v>1</v>
      </c>
      <c r="C7693" s="20">
        <v>1</v>
      </c>
      <c r="D7693" s="20">
        <v>1</v>
      </c>
    </row>
    <row r="7694" spans="1:4" x14ac:dyDescent="0.25">
      <c r="A7694" s="19" t="s">
        <v>792</v>
      </c>
      <c r="B7694" s="20">
        <v>7</v>
      </c>
      <c r="C7694" s="20">
        <v>7</v>
      </c>
      <c r="D7694" s="20">
        <v>7</v>
      </c>
    </row>
    <row r="7695" spans="1:4" x14ac:dyDescent="0.25">
      <c r="A7695" s="21" t="s">
        <v>9</v>
      </c>
      <c r="B7695" s="20">
        <v>1</v>
      </c>
      <c r="C7695" s="20">
        <v>1</v>
      </c>
      <c r="D7695" s="20">
        <v>1</v>
      </c>
    </row>
    <row r="7696" spans="1:4" x14ac:dyDescent="0.25">
      <c r="A7696" s="21" t="s">
        <v>8</v>
      </c>
      <c r="B7696" s="20">
        <v>1</v>
      </c>
      <c r="C7696" s="20">
        <v>1</v>
      </c>
      <c r="D7696" s="20">
        <v>1</v>
      </c>
    </row>
    <row r="7697" spans="1:4" x14ac:dyDescent="0.25">
      <c r="A7697" s="21" t="s">
        <v>7</v>
      </c>
      <c r="B7697" s="20">
        <v>1</v>
      </c>
      <c r="C7697" s="20">
        <v>1</v>
      </c>
      <c r="D7697" s="20">
        <v>1</v>
      </c>
    </row>
    <row r="7698" spans="1:4" x14ac:dyDescent="0.25">
      <c r="A7698" s="26" t="s">
        <v>1707</v>
      </c>
      <c r="B7698" s="20">
        <v>1</v>
      </c>
      <c r="C7698" s="20">
        <v>1</v>
      </c>
      <c r="D7698" s="20">
        <v>1</v>
      </c>
    </row>
    <row r="7699" spans="1:4" x14ac:dyDescent="0.25">
      <c r="A7699" s="21" t="s">
        <v>12</v>
      </c>
      <c r="B7699" s="20">
        <v>1</v>
      </c>
      <c r="C7699" s="20">
        <v>1</v>
      </c>
      <c r="D7699" s="20">
        <v>1</v>
      </c>
    </row>
    <row r="7700" spans="1:4" x14ac:dyDescent="0.25">
      <c r="A7700" s="26" t="s">
        <v>264</v>
      </c>
      <c r="B7700" s="20">
        <v>1</v>
      </c>
      <c r="C7700" s="20">
        <v>1</v>
      </c>
      <c r="D7700" s="20">
        <v>1</v>
      </c>
    </row>
    <row r="7701" spans="1:4" x14ac:dyDescent="0.25">
      <c r="A7701" s="21" t="s">
        <v>5</v>
      </c>
      <c r="B7701" s="20">
        <v>1</v>
      </c>
      <c r="C7701" s="20">
        <v>1</v>
      </c>
      <c r="D7701" s="20">
        <v>1</v>
      </c>
    </row>
    <row r="7702" spans="1:4" x14ac:dyDescent="0.25">
      <c r="A7702" s="26" t="s">
        <v>793</v>
      </c>
      <c r="B7702" s="20">
        <v>1</v>
      </c>
      <c r="C7702" s="20">
        <v>1</v>
      </c>
      <c r="D7702" s="20">
        <v>1</v>
      </c>
    </row>
    <row r="7703" spans="1:4" x14ac:dyDescent="0.25">
      <c r="A7703" s="21" t="s">
        <v>6</v>
      </c>
      <c r="B7703" s="20">
        <v>1</v>
      </c>
      <c r="C7703" s="20">
        <v>1</v>
      </c>
      <c r="D7703" s="20">
        <v>1</v>
      </c>
    </row>
    <row r="7704" spans="1:4" x14ac:dyDescent="0.25">
      <c r="A7704" s="26">
        <v>9788482809274</v>
      </c>
      <c r="B7704" s="20">
        <v>1</v>
      </c>
      <c r="C7704" s="20">
        <v>1</v>
      </c>
      <c r="D7704" s="20">
        <v>1</v>
      </c>
    </row>
    <row r="7705" spans="1:4" x14ac:dyDescent="0.25">
      <c r="A7705" s="21" t="s">
        <v>13</v>
      </c>
      <c r="B7705" s="20">
        <v>1</v>
      </c>
      <c r="C7705" s="20">
        <v>1</v>
      </c>
      <c r="D7705" s="20">
        <v>1</v>
      </c>
    </row>
    <row r="7706" spans="1:4" x14ac:dyDescent="0.25">
      <c r="A7706" s="26" t="s">
        <v>90</v>
      </c>
      <c r="B7706" s="20">
        <v>1</v>
      </c>
      <c r="C7706" s="20">
        <v>1</v>
      </c>
      <c r="D7706" s="20">
        <v>1</v>
      </c>
    </row>
    <row r="7707" spans="1:4" x14ac:dyDescent="0.25">
      <c r="A7707" s="19" t="s">
        <v>1375</v>
      </c>
      <c r="B7707" s="20">
        <v>7</v>
      </c>
      <c r="C7707" s="20">
        <v>7</v>
      </c>
      <c r="D7707" s="20">
        <v>7</v>
      </c>
    </row>
    <row r="7708" spans="1:4" x14ac:dyDescent="0.25">
      <c r="A7708" s="21" t="s">
        <v>9</v>
      </c>
      <c r="B7708" s="20">
        <v>1</v>
      </c>
      <c r="C7708" s="20">
        <v>1</v>
      </c>
      <c r="D7708" s="20">
        <v>1</v>
      </c>
    </row>
    <row r="7709" spans="1:4" x14ac:dyDescent="0.25">
      <c r="A7709" s="21" t="s">
        <v>8</v>
      </c>
      <c r="B7709" s="20">
        <v>1</v>
      </c>
      <c r="C7709" s="20">
        <v>1</v>
      </c>
      <c r="D7709" s="20">
        <v>1</v>
      </c>
    </row>
    <row r="7710" spans="1:4" x14ac:dyDescent="0.25">
      <c r="A7710" s="21" t="s">
        <v>7</v>
      </c>
      <c r="B7710" s="20">
        <v>1</v>
      </c>
      <c r="C7710" s="20">
        <v>1</v>
      </c>
      <c r="D7710" s="20">
        <v>1</v>
      </c>
    </row>
    <row r="7711" spans="1:4" x14ac:dyDescent="0.25">
      <c r="A7711" s="26" t="s">
        <v>875</v>
      </c>
      <c r="B7711" s="20">
        <v>1</v>
      </c>
      <c r="C7711" s="20">
        <v>1</v>
      </c>
      <c r="D7711" s="20">
        <v>1</v>
      </c>
    </row>
    <row r="7712" spans="1:4" x14ac:dyDescent="0.25">
      <c r="A7712" s="21" t="s">
        <v>12</v>
      </c>
      <c r="B7712" s="20">
        <v>1</v>
      </c>
      <c r="C7712" s="20">
        <v>1</v>
      </c>
      <c r="D7712" s="20">
        <v>1</v>
      </c>
    </row>
    <row r="7713" spans="1:4" x14ac:dyDescent="0.25">
      <c r="A7713" s="26" t="s">
        <v>264</v>
      </c>
      <c r="B7713" s="20">
        <v>1</v>
      </c>
      <c r="C7713" s="20">
        <v>1</v>
      </c>
      <c r="D7713" s="20">
        <v>1</v>
      </c>
    </row>
    <row r="7714" spans="1:4" x14ac:dyDescent="0.25">
      <c r="A7714" s="21" t="s">
        <v>5</v>
      </c>
      <c r="B7714" s="20">
        <v>1</v>
      </c>
      <c r="C7714" s="20">
        <v>1</v>
      </c>
      <c r="D7714" s="20">
        <v>1</v>
      </c>
    </row>
    <row r="7715" spans="1:4" x14ac:dyDescent="0.25">
      <c r="A7715" s="26">
        <v>8479535105</v>
      </c>
      <c r="B7715" s="20">
        <v>1</v>
      </c>
      <c r="C7715" s="20">
        <v>1</v>
      </c>
      <c r="D7715" s="20">
        <v>1</v>
      </c>
    </row>
    <row r="7716" spans="1:4" x14ac:dyDescent="0.25">
      <c r="A7716" s="21" t="s">
        <v>6</v>
      </c>
      <c r="B7716" s="20">
        <v>1</v>
      </c>
      <c r="C7716" s="20">
        <v>1</v>
      </c>
      <c r="D7716" s="20">
        <v>1</v>
      </c>
    </row>
    <row r="7717" spans="1:4" x14ac:dyDescent="0.25">
      <c r="A7717" s="26">
        <v>9788479535100</v>
      </c>
      <c r="B7717" s="20">
        <v>1</v>
      </c>
      <c r="C7717" s="20">
        <v>1</v>
      </c>
      <c r="D7717" s="20">
        <v>1</v>
      </c>
    </row>
    <row r="7718" spans="1:4" x14ac:dyDescent="0.25">
      <c r="A7718" s="21" t="s">
        <v>13</v>
      </c>
      <c r="B7718" s="20">
        <v>1</v>
      </c>
      <c r="C7718" s="20">
        <v>1</v>
      </c>
      <c r="D7718" s="20">
        <v>1</v>
      </c>
    </row>
    <row r="7719" spans="1:4" x14ac:dyDescent="0.25">
      <c r="A7719" s="26" t="s">
        <v>90</v>
      </c>
      <c r="B7719" s="20">
        <v>1</v>
      </c>
      <c r="C7719" s="20">
        <v>1</v>
      </c>
      <c r="D7719" s="20">
        <v>1</v>
      </c>
    </row>
    <row r="7720" spans="1:4" x14ac:dyDescent="0.25">
      <c r="A7720" s="19" t="s">
        <v>1216</v>
      </c>
      <c r="B7720" s="20">
        <v>11</v>
      </c>
      <c r="C7720" s="20">
        <v>11</v>
      </c>
      <c r="D7720" s="20">
        <v>11</v>
      </c>
    </row>
    <row r="7721" spans="1:4" x14ac:dyDescent="0.25">
      <c r="A7721" s="21" t="s">
        <v>9</v>
      </c>
      <c r="B7721" s="20">
        <v>1</v>
      </c>
      <c r="C7721" s="20">
        <v>1</v>
      </c>
      <c r="D7721" s="20">
        <v>1</v>
      </c>
    </row>
    <row r="7722" spans="1:4" x14ac:dyDescent="0.25">
      <c r="A7722" s="21" t="s">
        <v>8</v>
      </c>
      <c r="B7722" s="20">
        <v>1</v>
      </c>
      <c r="C7722" s="20">
        <v>1</v>
      </c>
      <c r="D7722" s="20">
        <v>1</v>
      </c>
    </row>
    <row r="7723" spans="1:4" x14ac:dyDescent="0.25">
      <c r="A7723" s="21" t="s">
        <v>7</v>
      </c>
      <c r="B7723" s="20">
        <v>1</v>
      </c>
      <c r="C7723" s="20">
        <v>1</v>
      </c>
      <c r="D7723" s="20">
        <v>1</v>
      </c>
    </row>
    <row r="7724" spans="1:4" x14ac:dyDescent="0.25">
      <c r="A7724" s="26" t="s">
        <v>1522</v>
      </c>
      <c r="B7724" s="20">
        <v>1</v>
      </c>
      <c r="C7724" s="20">
        <v>1</v>
      </c>
      <c r="D7724" s="20">
        <v>1</v>
      </c>
    </row>
    <row r="7725" spans="1:4" x14ac:dyDescent="0.25">
      <c r="A7725" s="21" t="s">
        <v>12</v>
      </c>
      <c r="B7725" s="20">
        <v>1</v>
      </c>
      <c r="C7725" s="20">
        <v>1</v>
      </c>
      <c r="D7725" s="20">
        <v>1</v>
      </c>
    </row>
    <row r="7726" spans="1:4" x14ac:dyDescent="0.25">
      <c r="A7726" s="26" t="s">
        <v>264</v>
      </c>
      <c r="B7726" s="20">
        <v>1</v>
      </c>
      <c r="C7726" s="20">
        <v>1</v>
      </c>
      <c r="D7726" s="20">
        <v>1</v>
      </c>
    </row>
    <row r="7727" spans="1:4" x14ac:dyDescent="0.25">
      <c r="A7727" s="21" t="s">
        <v>11</v>
      </c>
      <c r="B7727" s="20">
        <v>1</v>
      </c>
      <c r="C7727" s="20">
        <v>1</v>
      </c>
      <c r="D7727" s="20">
        <v>1</v>
      </c>
    </row>
    <row r="7728" spans="1:4" x14ac:dyDescent="0.25">
      <c r="A7728" s="26" t="s">
        <v>1325</v>
      </c>
      <c r="B7728" s="20">
        <v>1</v>
      </c>
      <c r="C7728" s="20">
        <v>1</v>
      </c>
      <c r="D7728" s="20">
        <v>1</v>
      </c>
    </row>
    <row r="7729" spans="1:4" x14ac:dyDescent="0.25">
      <c r="A7729" s="21" t="s">
        <v>5</v>
      </c>
      <c r="B7729" s="20">
        <v>1</v>
      </c>
      <c r="C7729" s="20">
        <v>1</v>
      </c>
      <c r="D7729" s="20">
        <v>1</v>
      </c>
    </row>
    <row r="7730" spans="1:4" x14ac:dyDescent="0.25">
      <c r="A7730" s="26" t="s">
        <v>2351</v>
      </c>
      <c r="B7730" s="20">
        <v>1</v>
      </c>
      <c r="C7730" s="20">
        <v>1</v>
      </c>
      <c r="D7730" s="20">
        <v>1</v>
      </c>
    </row>
    <row r="7731" spans="1:4" x14ac:dyDescent="0.25">
      <c r="A7731" s="21" t="s">
        <v>6</v>
      </c>
      <c r="B7731" s="20">
        <v>1</v>
      </c>
      <c r="C7731" s="20">
        <v>1</v>
      </c>
      <c r="D7731" s="20">
        <v>1</v>
      </c>
    </row>
    <row r="7732" spans="1:4" x14ac:dyDescent="0.25">
      <c r="A7732" s="26" t="s">
        <v>2351</v>
      </c>
      <c r="B7732" s="20">
        <v>1</v>
      </c>
      <c r="C7732" s="20">
        <v>1</v>
      </c>
      <c r="D7732" s="20">
        <v>1</v>
      </c>
    </row>
    <row r="7733" spans="1:4" x14ac:dyDescent="0.25">
      <c r="A7733" s="21" t="s">
        <v>10</v>
      </c>
      <c r="B7733" s="20">
        <v>1</v>
      </c>
      <c r="C7733" s="20">
        <v>1</v>
      </c>
      <c r="D7733" s="20">
        <v>1</v>
      </c>
    </row>
    <row r="7734" spans="1:4" x14ac:dyDescent="0.25">
      <c r="A7734" s="26" t="s">
        <v>256</v>
      </c>
      <c r="B7734" s="20">
        <v>1</v>
      </c>
      <c r="C7734" s="20">
        <v>1</v>
      </c>
      <c r="D7734" s="20">
        <v>1</v>
      </c>
    </row>
    <row r="7735" spans="1:4" x14ac:dyDescent="0.25">
      <c r="A7735" s="21" t="s">
        <v>13</v>
      </c>
      <c r="B7735" s="20">
        <v>1</v>
      </c>
      <c r="C7735" s="20">
        <v>1</v>
      </c>
      <c r="D7735" s="20">
        <v>1</v>
      </c>
    </row>
    <row r="7736" spans="1:4" x14ac:dyDescent="0.25">
      <c r="A7736" s="26" t="s">
        <v>1217</v>
      </c>
      <c r="B7736" s="20">
        <v>1</v>
      </c>
      <c r="C7736" s="20">
        <v>1</v>
      </c>
      <c r="D7736" s="20">
        <v>1</v>
      </c>
    </row>
    <row r="7737" spans="1:4" x14ac:dyDescent="0.25">
      <c r="A7737" s="21" t="s">
        <v>14</v>
      </c>
      <c r="B7737" s="20">
        <v>1</v>
      </c>
      <c r="C7737" s="20">
        <v>1</v>
      </c>
      <c r="D7737" s="20">
        <v>1</v>
      </c>
    </row>
    <row r="7738" spans="1:4" x14ac:dyDescent="0.25">
      <c r="A7738" s="26" t="s">
        <v>15</v>
      </c>
      <c r="B7738" s="20">
        <v>1</v>
      </c>
      <c r="C7738" s="20">
        <v>1</v>
      </c>
      <c r="D7738" s="20">
        <v>1</v>
      </c>
    </row>
    <row r="7739" spans="1:4" x14ac:dyDescent="0.25">
      <c r="A7739" s="21" t="s">
        <v>16</v>
      </c>
      <c r="B7739" s="20">
        <v>1</v>
      </c>
      <c r="C7739" s="20">
        <v>1</v>
      </c>
      <c r="D7739" s="20">
        <v>1</v>
      </c>
    </row>
    <row r="7740" spans="1:4" x14ac:dyDescent="0.25">
      <c r="A7740" s="26" t="s">
        <v>181</v>
      </c>
      <c r="B7740" s="20">
        <v>1</v>
      </c>
      <c r="C7740" s="20">
        <v>1</v>
      </c>
      <c r="D7740" s="20">
        <v>1</v>
      </c>
    </row>
    <row r="7741" spans="1:4" x14ac:dyDescent="0.25">
      <c r="A7741" s="19" t="s">
        <v>1391</v>
      </c>
      <c r="B7741" s="20">
        <v>11</v>
      </c>
      <c r="C7741" s="20">
        <v>11</v>
      </c>
      <c r="D7741" s="20">
        <v>11</v>
      </c>
    </row>
    <row r="7742" spans="1:4" x14ac:dyDescent="0.25">
      <c r="A7742" s="21" t="s">
        <v>9</v>
      </c>
      <c r="B7742" s="20">
        <v>1</v>
      </c>
      <c r="C7742" s="20">
        <v>1</v>
      </c>
      <c r="D7742" s="20">
        <v>1</v>
      </c>
    </row>
    <row r="7743" spans="1:4" x14ac:dyDescent="0.25">
      <c r="A7743" s="21" t="s">
        <v>8</v>
      </c>
      <c r="B7743" s="20">
        <v>1</v>
      </c>
      <c r="C7743" s="20">
        <v>1</v>
      </c>
      <c r="D7743" s="20">
        <v>1</v>
      </c>
    </row>
    <row r="7744" spans="1:4" x14ac:dyDescent="0.25">
      <c r="A7744" s="21" t="s">
        <v>7</v>
      </c>
      <c r="B7744" s="20">
        <v>1</v>
      </c>
      <c r="C7744" s="20">
        <v>1</v>
      </c>
      <c r="D7744" s="20">
        <v>1</v>
      </c>
    </row>
    <row r="7745" spans="1:4" x14ac:dyDescent="0.25">
      <c r="A7745" s="26" t="s">
        <v>2351</v>
      </c>
      <c r="B7745" s="20">
        <v>1</v>
      </c>
      <c r="C7745" s="20">
        <v>1</v>
      </c>
      <c r="D7745" s="20">
        <v>1</v>
      </c>
    </row>
    <row r="7746" spans="1:4" x14ac:dyDescent="0.25">
      <c r="A7746" s="21" t="s">
        <v>12</v>
      </c>
      <c r="B7746" s="20">
        <v>1</v>
      </c>
      <c r="C7746" s="20">
        <v>1</v>
      </c>
      <c r="D7746" s="20">
        <v>1</v>
      </c>
    </row>
    <row r="7747" spans="1:4" x14ac:dyDescent="0.25">
      <c r="A7747" s="26" t="s">
        <v>344</v>
      </c>
      <c r="B7747" s="20">
        <v>1</v>
      </c>
      <c r="C7747" s="20">
        <v>1</v>
      </c>
      <c r="D7747" s="20">
        <v>1</v>
      </c>
    </row>
    <row r="7748" spans="1:4" x14ac:dyDescent="0.25">
      <c r="A7748" s="21" t="s">
        <v>11</v>
      </c>
      <c r="B7748" s="20">
        <v>1</v>
      </c>
      <c r="C7748" s="20">
        <v>1</v>
      </c>
      <c r="D7748" s="20">
        <v>1</v>
      </c>
    </row>
    <row r="7749" spans="1:4" x14ac:dyDescent="0.25">
      <c r="A7749" s="26" t="s">
        <v>117</v>
      </c>
      <c r="B7749" s="20">
        <v>1</v>
      </c>
      <c r="C7749" s="20">
        <v>1</v>
      </c>
      <c r="D7749" s="20">
        <v>1</v>
      </c>
    </row>
    <row r="7750" spans="1:4" x14ac:dyDescent="0.25">
      <c r="A7750" s="21" t="s">
        <v>5</v>
      </c>
      <c r="B7750" s="20">
        <v>1</v>
      </c>
      <c r="C7750" s="20">
        <v>1</v>
      </c>
      <c r="D7750" s="20">
        <v>1</v>
      </c>
    </row>
    <row r="7751" spans="1:4" x14ac:dyDescent="0.25">
      <c r="A7751" s="26" t="s">
        <v>1716</v>
      </c>
      <c r="B7751" s="20">
        <v>1</v>
      </c>
      <c r="C7751" s="20">
        <v>1</v>
      </c>
      <c r="D7751" s="20">
        <v>1</v>
      </c>
    </row>
    <row r="7752" spans="1:4" x14ac:dyDescent="0.25">
      <c r="A7752" s="21" t="s">
        <v>6</v>
      </c>
      <c r="B7752" s="20">
        <v>1</v>
      </c>
      <c r="C7752" s="20">
        <v>1</v>
      </c>
      <c r="D7752" s="20">
        <v>1</v>
      </c>
    </row>
    <row r="7753" spans="1:4" x14ac:dyDescent="0.25">
      <c r="A7753" s="26">
        <v>9789583007644</v>
      </c>
      <c r="B7753" s="20">
        <v>1</v>
      </c>
      <c r="C7753" s="20">
        <v>1</v>
      </c>
      <c r="D7753" s="20">
        <v>1</v>
      </c>
    </row>
    <row r="7754" spans="1:4" x14ac:dyDescent="0.25">
      <c r="A7754" s="21" t="s">
        <v>10</v>
      </c>
      <c r="B7754" s="20">
        <v>1</v>
      </c>
      <c r="C7754" s="20">
        <v>1</v>
      </c>
      <c r="D7754" s="20">
        <v>1</v>
      </c>
    </row>
    <row r="7755" spans="1:4" x14ac:dyDescent="0.25">
      <c r="A7755" s="26" t="s">
        <v>256</v>
      </c>
      <c r="B7755" s="20">
        <v>1</v>
      </c>
      <c r="C7755" s="20">
        <v>1</v>
      </c>
      <c r="D7755" s="20">
        <v>1</v>
      </c>
    </row>
    <row r="7756" spans="1:4" x14ac:dyDescent="0.25">
      <c r="A7756" s="21" t="s">
        <v>13</v>
      </c>
      <c r="B7756" s="20">
        <v>1</v>
      </c>
      <c r="C7756" s="20">
        <v>1</v>
      </c>
      <c r="D7756" s="20">
        <v>1</v>
      </c>
    </row>
    <row r="7757" spans="1:4" x14ac:dyDescent="0.25">
      <c r="A7757" s="26" t="s">
        <v>90</v>
      </c>
      <c r="B7757" s="20">
        <v>1</v>
      </c>
      <c r="C7757" s="20">
        <v>1</v>
      </c>
      <c r="D7757" s="20">
        <v>1</v>
      </c>
    </row>
    <row r="7758" spans="1:4" x14ac:dyDescent="0.25">
      <c r="A7758" s="21" t="s">
        <v>14</v>
      </c>
      <c r="B7758" s="20">
        <v>1</v>
      </c>
      <c r="C7758" s="20">
        <v>1</v>
      </c>
      <c r="D7758" s="20">
        <v>1</v>
      </c>
    </row>
    <row r="7759" spans="1:4" x14ac:dyDescent="0.25">
      <c r="A7759" s="26" t="s">
        <v>2351</v>
      </c>
      <c r="B7759" s="20">
        <v>1</v>
      </c>
      <c r="C7759" s="20">
        <v>1</v>
      </c>
      <c r="D7759" s="20">
        <v>1</v>
      </c>
    </row>
    <row r="7760" spans="1:4" x14ac:dyDescent="0.25">
      <c r="A7760" s="21" t="s">
        <v>16</v>
      </c>
      <c r="B7760" s="20">
        <v>1</v>
      </c>
      <c r="C7760" s="20">
        <v>1</v>
      </c>
      <c r="D7760" s="20">
        <v>1</v>
      </c>
    </row>
    <row r="7761" spans="1:4" x14ac:dyDescent="0.25">
      <c r="A7761" s="26" t="s">
        <v>2351</v>
      </c>
      <c r="B7761" s="20">
        <v>1</v>
      </c>
      <c r="C7761" s="20">
        <v>1</v>
      </c>
      <c r="D7761" s="20">
        <v>1</v>
      </c>
    </row>
    <row r="7762" spans="1:4" x14ac:dyDescent="0.25">
      <c r="A7762" s="19" t="s">
        <v>424</v>
      </c>
      <c r="B7762" s="20">
        <v>9</v>
      </c>
      <c r="C7762" s="20">
        <v>9</v>
      </c>
      <c r="D7762" s="20">
        <v>9</v>
      </c>
    </row>
    <row r="7763" spans="1:4" x14ac:dyDescent="0.25">
      <c r="A7763" s="21" t="s">
        <v>9</v>
      </c>
      <c r="B7763" s="20">
        <v>1</v>
      </c>
      <c r="C7763" s="20">
        <v>1</v>
      </c>
      <c r="D7763" s="20">
        <v>1</v>
      </c>
    </row>
    <row r="7764" spans="1:4" x14ac:dyDescent="0.25">
      <c r="A7764" s="21" t="s">
        <v>8</v>
      </c>
      <c r="B7764" s="20">
        <v>1</v>
      </c>
      <c r="C7764" s="20">
        <v>1</v>
      </c>
      <c r="D7764" s="20">
        <v>1</v>
      </c>
    </row>
    <row r="7765" spans="1:4" x14ac:dyDescent="0.25">
      <c r="A7765" s="21" t="s">
        <v>7</v>
      </c>
      <c r="B7765" s="20">
        <v>1</v>
      </c>
      <c r="C7765" s="20">
        <v>1</v>
      </c>
      <c r="D7765" s="20">
        <v>1</v>
      </c>
    </row>
    <row r="7766" spans="1:4" x14ac:dyDescent="0.25">
      <c r="A7766" s="26" t="s">
        <v>315</v>
      </c>
      <c r="B7766" s="20">
        <v>1</v>
      </c>
      <c r="C7766" s="20">
        <v>1</v>
      </c>
      <c r="D7766" s="20">
        <v>1</v>
      </c>
    </row>
    <row r="7767" spans="1:4" x14ac:dyDescent="0.25">
      <c r="A7767" s="21" t="s">
        <v>12</v>
      </c>
      <c r="B7767" s="20">
        <v>1</v>
      </c>
      <c r="C7767" s="20">
        <v>1</v>
      </c>
      <c r="D7767" s="20">
        <v>1</v>
      </c>
    </row>
    <row r="7768" spans="1:4" x14ac:dyDescent="0.25">
      <c r="A7768" s="26" t="s">
        <v>264</v>
      </c>
      <c r="B7768" s="20">
        <v>1</v>
      </c>
      <c r="C7768" s="20">
        <v>1</v>
      </c>
      <c r="D7768" s="20">
        <v>1</v>
      </c>
    </row>
    <row r="7769" spans="1:4" x14ac:dyDescent="0.25">
      <c r="A7769" s="21" t="s">
        <v>11</v>
      </c>
      <c r="B7769" s="20">
        <v>1</v>
      </c>
      <c r="C7769" s="20">
        <v>1</v>
      </c>
      <c r="D7769" s="20">
        <v>1</v>
      </c>
    </row>
    <row r="7770" spans="1:4" x14ac:dyDescent="0.25">
      <c r="A7770" s="26" t="s">
        <v>2351</v>
      </c>
      <c r="B7770" s="20">
        <v>1</v>
      </c>
      <c r="C7770" s="20">
        <v>1</v>
      </c>
      <c r="D7770" s="20">
        <v>1</v>
      </c>
    </row>
    <row r="7771" spans="1:4" x14ac:dyDescent="0.25">
      <c r="A7771" s="21" t="s">
        <v>5</v>
      </c>
      <c r="B7771" s="20">
        <v>1</v>
      </c>
      <c r="C7771" s="20">
        <v>1</v>
      </c>
      <c r="D7771" s="20">
        <v>1</v>
      </c>
    </row>
    <row r="7772" spans="1:4" x14ac:dyDescent="0.25">
      <c r="A7772" s="26" t="s">
        <v>425</v>
      </c>
      <c r="B7772" s="20">
        <v>1</v>
      </c>
      <c r="C7772" s="20">
        <v>1</v>
      </c>
      <c r="D7772" s="20">
        <v>1</v>
      </c>
    </row>
    <row r="7773" spans="1:4" x14ac:dyDescent="0.25">
      <c r="A7773" s="21" t="s">
        <v>6</v>
      </c>
      <c r="B7773" s="20">
        <v>1</v>
      </c>
      <c r="C7773" s="20">
        <v>1</v>
      </c>
      <c r="D7773" s="20">
        <v>1</v>
      </c>
    </row>
    <row r="7774" spans="1:4" x14ac:dyDescent="0.25">
      <c r="A7774" s="26" t="s">
        <v>2351</v>
      </c>
      <c r="B7774" s="20">
        <v>1</v>
      </c>
      <c r="C7774" s="20">
        <v>1</v>
      </c>
      <c r="D7774" s="20">
        <v>1</v>
      </c>
    </row>
    <row r="7775" spans="1:4" x14ac:dyDescent="0.25">
      <c r="A7775" s="21" t="s">
        <v>10</v>
      </c>
      <c r="B7775" s="20">
        <v>1</v>
      </c>
      <c r="C7775" s="20">
        <v>1</v>
      </c>
      <c r="D7775" s="20">
        <v>1</v>
      </c>
    </row>
    <row r="7776" spans="1:4" x14ac:dyDescent="0.25">
      <c r="A7776" s="26" t="s">
        <v>256</v>
      </c>
      <c r="B7776" s="20">
        <v>1</v>
      </c>
      <c r="C7776" s="20">
        <v>1</v>
      </c>
      <c r="D7776" s="20">
        <v>1</v>
      </c>
    </row>
    <row r="7777" spans="1:4" x14ac:dyDescent="0.25">
      <c r="A7777" s="21" t="s">
        <v>13</v>
      </c>
      <c r="B7777" s="20">
        <v>1</v>
      </c>
      <c r="C7777" s="20">
        <v>1</v>
      </c>
      <c r="D7777" s="20">
        <v>1</v>
      </c>
    </row>
    <row r="7778" spans="1:4" x14ac:dyDescent="0.25">
      <c r="A7778" s="26" t="s">
        <v>375</v>
      </c>
      <c r="B7778" s="20">
        <v>1</v>
      </c>
      <c r="C7778" s="20">
        <v>1</v>
      </c>
      <c r="D7778" s="20">
        <v>1</v>
      </c>
    </row>
    <row r="7779" spans="1:4" x14ac:dyDescent="0.25">
      <c r="A7779" s="19" t="s">
        <v>1300</v>
      </c>
      <c r="B7779" s="20">
        <v>2</v>
      </c>
      <c r="C7779" s="20">
        <v>2</v>
      </c>
      <c r="D7779" s="20">
        <v>2</v>
      </c>
    </row>
    <row r="7780" spans="1:4" x14ac:dyDescent="0.25">
      <c r="A7780" s="21" t="s">
        <v>7</v>
      </c>
      <c r="B7780" s="20">
        <v>1</v>
      </c>
      <c r="C7780" s="20">
        <v>1</v>
      </c>
      <c r="D7780" s="20">
        <v>1</v>
      </c>
    </row>
    <row r="7781" spans="1:4" x14ac:dyDescent="0.25">
      <c r="A7781" s="26" t="s">
        <v>466</v>
      </c>
      <c r="B7781" s="20">
        <v>1</v>
      </c>
      <c r="C7781" s="20">
        <v>1</v>
      </c>
      <c r="D7781" s="20">
        <v>1</v>
      </c>
    </row>
    <row r="7782" spans="1:4" x14ac:dyDescent="0.25">
      <c r="A7782" s="21" t="s">
        <v>13</v>
      </c>
      <c r="B7782" s="20">
        <v>1</v>
      </c>
      <c r="C7782" s="20">
        <v>1</v>
      </c>
      <c r="D7782" s="20">
        <v>1</v>
      </c>
    </row>
    <row r="7783" spans="1:4" x14ac:dyDescent="0.25">
      <c r="A7783" s="26" t="s">
        <v>1363</v>
      </c>
      <c r="B7783" s="20">
        <v>1</v>
      </c>
      <c r="C7783" s="20">
        <v>1</v>
      </c>
      <c r="D7783" s="20">
        <v>1</v>
      </c>
    </row>
    <row r="7784" spans="1:4" x14ac:dyDescent="0.25">
      <c r="A7784" s="19" t="s">
        <v>69</v>
      </c>
      <c r="B7784" s="20">
        <v>10</v>
      </c>
      <c r="C7784" s="20">
        <v>10</v>
      </c>
      <c r="D7784" s="20">
        <v>10</v>
      </c>
    </row>
    <row r="7785" spans="1:4" x14ac:dyDescent="0.25">
      <c r="A7785" s="21" t="s">
        <v>9</v>
      </c>
      <c r="B7785" s="20">
        <v>1</v>
      </c>
      <c r="C7785" s="20">
        <v>1</v>
      </c>
      <c r="D7785" s="20">
        <v>1</v>
      </c>
    </row>
    <row r="7786" spans="1:4" x14ac:dyDescent="0.25">
      <c r="A7786" s="21" t="s">
        <v>8</v>
      </c>
      <c r="B7786" s="20">
        <v>1</v>
      </c>
      <c r="C7786" s="20">
        <v>1</v>
      </c>
      <c r="D7786" s="20">
        <v>1</v>
      </c>
    </row>
    <row r="7787" spans="1:4" x14ac:dyDescent="0.25">
      <c r="A7787" s="21" t="s">
        <v>7</v>
      </c>
      <c r="B7787" s="20">
        <v>1</v>
      </c>
      <c r="C7787" s="20">
        <v>1</v>
      </c>
      <c r="D7787" s="20">
        <v>1</v>
      </c>
    </row>
    <row r="7788" spans="1:4" x14ac:dyDescent="0.25">
      <c r="A7788" s="26" t="s">
        <v>466</v>
      </c>
      <c r="B7788" s="20">
        <v>1</v>
      </c>
      <c r="C7788" s="20">
        <v>1</v>
      </c>
      <c r="D7788" s="20">
        <v>1</v>
      </c>
    </row>
    <row r="7789" spans="1:4" x14ac:dyDescent="0.25">
      <c r="A7789" s="21" t="s">
        <v>12</v>
      </c>
      <c r="B7789" s="20">
        <v>1</v>
      </c>
      <c r="C7789" s="20">
        <v>1</v>
      </c>
      <c r="D7789" s="20">
        <v>1</v>
      </c>
    </row>
    <row r="7790" spans="1:4" x14ac:dyDescent="0.25">
      <c r="A7790" s="26" t="s">
        <v>377</v>
      </c>
      <c r="B7790" s="20">
        <v>1</v>
      </c>
      <c r="C7790" s="20">
        <v>1</v>
      </c>
      <c r="D7790" s="20">
        <v>1</v>
      </c>
    </row>
    <row r="7791" spans="1:4" x14ac:dyDescent="0.25">
      <c r="A7791" s="21" t="s">
        <v>11</v>
      </c>
      <c r="B7791" s="20">
        <v>1</v>
      </c>
      <c r="C7791" s="20">
        <v>1</v>
      </c>
      <c r="D7791" s="20">
        <v>1</v>
      </c>
    </row>
    <row r="7792" spans="1:4" x14ac:dyDescent="0.25">
      <c r="A7792" s="26" t="s">
        <v>1218</v>
      </c>
      <c r="B7792" s="20">
        <v>1</v>
      </c>
      <c r="C7792" s="20">
        <v>1</v>
      </c>
      <c r="D7792" s="20">
        <v>1</v>
      </c>
    </row>
    <row r="7793" spans="1:4" x14ac:dyDescent="0.25">
      <c r="A7793" s="21" t="s">
        <v>5</v>
      </c>
      <c r="B7793" s="20">
        <v>1</v>
      </c>
      <c r="C7793" s="20">
        <v>1</v>
      </c>
      <c r="D7793" s="20">
        <v>1</v>
      </c>
    </row>
    <row r="7794" spans="1:4" x14ac:dyDescent="0.25">
      <c r="A7794" s="26" t="s">
        <v>2351</v>
      </c>
      <c r="B7794" s="20">
        <v>1</v>
      </c>
      <c r="C7794" s="20">
        <v>1</v>
      </c>
      <c r="D7794" s="20">
        <v>1</v>
      </c>
    </row>
    <row r="7795" spans="1:4" x14ac:dyDescent="0.25">
      <c r="A7795" s="21" t="s">
        <v>6</v>
      </c>
      <c r="B7795" s="20">
        <v>1</v>
      </c>
      <c r="C7795" s="20">
        <v>1</v>
      </c>
      <c r="D7795" s="20">
        <v>1</v>
      </c>
    </row>
    <row r="7796" spans="1:4" x14ac:dyDescent="0.25">
      <c r="A7796" s="26" t="s">
        <v>1856</v>
      </c>
      <c r="B7796" s="20">
        <v>1</v>
      </c>
      <c r="C7796" s="20">
        <v>1</v>
      </c>
      <c r="D7796" s="20">
        <v>1</v>
      </c>
    </row>
    <row r="7797" spans="1:4" x14ac:dyDescent="0.25">
      <c r="A7797" s="21" t="s">
        <v>10</v>
      </c>
      <c r="B7797" s="20">
        <v>1</v>
      </c>
      <c r="C7797" s="20">
        <v>1</v>
      </c>
      <c r="D7797" s="20">
        <v>1</v>
      </c>
    </row>
    <row r="7798" spans="1:4" x14ac:dyDescent="0.25">
      <c r="A7798" s="26" t="s">
        <v>256</v>
      </c>
      <c r="B7798" s="20">
        <v>1</v>
      </c>
      <c r="C7798" s="20">
        <v>1</v>
      </c>
      <c r="D7798" s="20">
        <v>1</v>
      </c>
    </row>
    <row r="7799" spans="1:4" x14ac:dyDescent="0.25">
      <c r="A7799" s="21" t="s">
        <v>14</v>
      </c>
      <c r="B7799" s="20">
        <v>1</v>
      </c>
      <c r="C7799" s="20">
        <v>1</v>
      </c>
      <c r="D7799" s="20">
        <v>1</v>
      </c>
    </row>
    <row r="7800" spans="1:4" x14ac:dyDescent="0.25">
      <c r="A7800" s="26" t="s">
        <v>2351</v>
      </c>
      <c r="B7800" s="20">
        <v>1</v>
      </c>
      <c r="C7800" s="20">
        <v>1</v>
      </c>
      <c r="D7800" s="20">
        <v>1</v>
      </c>
    </row>
    <row r="7801" spans="1:4" x14ac:dyDescent="0.25">
      <c r="A7801" s="21" t="s">
        <v>16</v>
      </c>
      <c r="B7801" s="20">
        <v>1</v>
      </c>
      <c r="C7801" s="20">
        <v>1</v>
      </c>
      <c r="D7801" s="20">
        <v>1</v>
      </c>
    </row>
    <row r="7802" spans="1:4" x14ac:dyDescent="0.25">
      <c r="A7802" s="26" t="s">
        <v>2351</v>
      </c>
      <c r="B7802" s="20">
        <v>1</v>
      </c>
      <c r="C7802" s="20">
        <v>1</v>
      </c>
      <c r="D7802" s="20">
        <v>1</v>
      </c>
    </row>
    <row r="7803" spans="1:4" x14ac:dyDescent="0.25">
      <c r="A7803" s="19" t="s">
        <v>768</v>
      </c>
      <c r="B7803" s="20">
        <v>7</v>
      </c>
      <c r="C7803" s="20">
        <v>7</v>
      </c>
      <c r="D7803" s="20">
        <v>7</v>
      </c>
    </row>
    <row r="7804" spans="1:4" x14ac:dyDescent="0.25">
      <c r="A7804" s="21" t="s">
        <v>9</v>
      </c>
      <c r="B7804" s="20">
        <v>1</v>
      </c>
      <c r="C7804" s="20">
        <v>1</v>
      </c>
      <c r="D7804" s="20">
        <v>1</v>
      </c>
    </row>
    <row r="7805" spans="1:4" x14ac:dyDescent="0.25">
      <c r="A7805" s="21" t="s">
        <v>8</v>
      </c>
      <c r="B7805" s="20">
        <v>1</v>
      </c>
      <c r="C7805" s="20">
        <v>1</v>
      </c>
      <c r="D7805" s="20">
        <v>1</v>
      </c>
    </row>
    <row r="7806" spans="1:4" x14ac:dyDescent="0.25">
      <c r="A7806" s="21" t="s">
        <v>7</v>
      </c>
      <c r="B7806" s="20">
        <v>1</v>
      </c>
      <c r="C7806" s="20">
        <v>1</v>
      </c>
      <c r="D7806" s="20">
        <v>1</v>
      </c>
    </row>
    <row r="7807" spans="1:4" x14ac:dyDescent="0.25">
      <c r="A7807" s="26" t="s">
        <v>769</v>
      </c>
      <c r="B7807" s="20">
        <v>1</v>
      </c>
      <c r="C7807" s="20">
        <v>1</v>
      </c>
      <c r="D7807" s="20">
        <v>1</v>
      </c>
    </row>
    <row r="7808" spans="1:4" x14ac:dyDescent="0.25">
      <c r="A7808" s="21" t="s">
        <v>12</v>
      </c>
      <c r="B7808" s="20">
        <v>1</v>
      </c>
      <c r="C7808" s="20">
        <v>1</v>
      </c>
      <c r="D7808" s="20">
        <v>1</v>
      </c>
    </row>
    <row r="7809" spans="1:4" x14ac:dyDescent="0.25">
      <c r="A7809" s="26" t="s">
        <v>264</v>
      </c>
      <c r="B7809" s="20">
        <v>1</v>
      </c>
      <c r="C7809" s="20">
        <v>1</v>
      </c>
      <c r="D7809" s="20">
        <v>1</v>
      </c>
    </row>
    <row r="7810" spans="1:4" x14ac:dyDescent="0.25">
      <c r="A7810" s="21" t="s">
        <v>5</v>
      </c>
      <c r="B7810" s="20">
        <v>1</v>
      </c>
      <c r="C7810" s="20">
        <v>1</v>
      </c>
      <c r="D7810" s="20">
        <v>1</v>
      </c>
    </row>
    <row r="7811" spans="1:4" x14ac:dyDescent="0.25">
      <c r="A7811" s="26">
        <v>9872140278</v>
      </c>
      <c r="B7811" s="20">
        <v>1</v>
      </c>
      <c r="C7811" s="20">
        <v>1</v>
      </c>
      <c r="D7811" s="20">
        <v>1</v>
      </c>
    </row>
    <row r="7812" spans="1:4" x14ac:dyDescent="0.25">
      <c r="A7812" s="21" t="s">
        <v>6</v>
      </c>
      <c r="B7812" s="20">
        <v>1</v>
      </c>
      <c r="C7812" s="20">
        <v>1</v>
      </c>
      <c r="D7812" s="20">
        <v>1</v>
      </c>
    </row>
    <row r="7813" spans="1:4" x14ac:dyDescent="0.25">
      <c r="A7813" s="26">
        <v>9789872140274</v>
      </c>
      <c r="B7813" s="20">
        <v>1</v>
      </c>
      <c r="C7813" s="20">
        <v>1</v>
      </c>
      <c r="D7813" s="20">
        <v>1</v>
      </c>
    </row>
    <row r="7814" spans="1:4" x14ac:dyDescent="0.25">
      <c r="A7814" s="21" t="s">
        <v>13</v>
      </c>
      <c r="B7814" s="20">
        <v>1</v>
      </c>
      <c r="C7814" s="20">
        <v>1</v>
      </c>
      <c r="D7814" s="20">
        <v>1</v>
      </c>
    </row>
    <row r="7815" spans="1:4" x14ac:dyDescent="0.25">
      <c r="A7815" s="26" t="s">
        <v>90</v>
      </c>
      <c r="B7815" s="20">
        <v>1</v>
      </c>
      <c r="C7815" s="20">
        <v>1</v>
      </c>
      <c r="D7815" s="20">
        <v>1</v>
      </c>
    </row>
    <row r="7816" spans="1:4" x14ac:dyDescent="0.25">
      <c r="A7816" s="19" t="s">
        <v>53</v>
      </c>
      <c r="B7816" s="20">
        <v>10</v>
      </c>
      <c r="C7816" s="20">
        <v>10</v>
      </c>
      <c r="D7816" s="20">
        <v>10</v>
      </c>
    </row>
    <row r="7817" spans="1:4" x14ac:dyDescent="0.25">
      <c r="A7817" s="21" t="s">
        <v>9</v>
      </c>
      <c r="B7817" s="20">
        <v>1</v>
      </c>
      <c r="C7817" s="20">
        <v>1</v>
      </c>
      <c r="D7817" s="20">
        <v>1</v>
      </c>
    </row>
    <row r="7818" spans="1:4" x14ac:dyDescent="0.25">
      <c r="A7818" s="21" t="s">
        <v>8</v>
      </c>
      <c r="B7818" s="20">
        <v>1</v>
      </c>
      <c r="C7818" s="20">
        <v>1</v>
      </c>
      <c r="D7818" s="20">
        <v>1</v>
      </c>
    </row>
    <row r="7819" spans="1:4" x14ac:dyDescent="0.25">
      <c r="A7819" s="21" t="s">
        <v>7</v>
      </c>
      <c r="B7819" s="20">
        <v>1</v>
      </c>
      <c r="C7819" s="20">
        <v>1</v>
      </c>
      <c r="D7819" s="20">
        <v>1</v>
      </c>
    </row>
    <row r="7820" spans="1:4" x14ac:dyDescent="0.25">
      <c r="A7820" s="26" t="s">
        <v>1580</v>
      </c>
      <c r="B7820" s="20">
        <v>1</v>
      </c>
      <c r="C7820" s="20">
        <v>1</v>
      </c>
      <c r="D7820" s="20">
        <v>1</v>
      </c>
    </row>
    <row r="7821" spans="1:4" x14ac:dyDescent="0.25">
      <c r="A7821" s="21" t="s">
        <v>12</v>
      </c>
      <c r="B7821" s="20">
        <v>1</v>
      </c>
      <c r="C7821" s="20">
        <v>1</v>
      </c>
      <c r="D7821" s="20">
        <v>1</v>
      </c>
    </row>
    <row r="7822" spans="1:4" x14ac:dyDescent="0.25">
      <c r="A7822" s="26" t="s">
        <v>377</v>
      </c>
      <c r="B7822" s="20">
        <v>1</v>
      </c>
      <c r="C7822" s="20">
        <v>1</v>
      </c>
      <c r="D7822" s="20">
        <v>1</v>
      </c>
    </row>
    <row r="7823" spans="1:4" x14ac:dyDescent="0.25">
      <c r="A7823" s="21" t="s">
        <v>11</v>
      </c>
      <c r="B7823" s="20">
        <v>1</v>
      </c>
      <c r="C7823" s="20">
        <v>1</v>
      </c>
      <c r="D7823" s="20">
        <v>1</v>
      </c>
    </row>
    <row r="7824" spans="1:4" x14ac:dyDescent="0.25">
      <c r="A7824" s="26" t="s">
        <v>1430</v>
      </c>
      <c r="B7824" s="20">
        <v>1</v>
      </c>
      <c r="C7824" s="20">
        <v>1</v>
      </c>
      <c r="D7824" s="20">
        <v>1</v>
      </c>
    </row>
    <row r="7825" spans="1:4" x14ac:dyDescent="0.25">
      <c r="A7825" s="21" t="s">
        <v>5</v>
      </c>
      <c r="B7825" s="20">
        <v>1</v>
      </c>
      <c r="C7825" s="20">
        <v>1</v>
      </c>
      <c r="D7825" s="20">
        <v>1</v>
      </c>
    </row>
    <row r="7826" spans="1:4" x14ac:dyDescent="0.25">
      <c r="A7826" s="26">
        <v>8478081518</v>
      </c>
      <c r="B7826" s="20">
        <v>1</v>
      </c>
      <c r="C7826" s="20">
        <v>1</v>
      </c>
      <c r="D7826" s="20">
        <v>1</v>
      </c>
    </row>
    <row r="7827" spans="1:4" x14ac:dyDescent="0.25">
      <c r="A7827" s="21" t="s">
        <v>6</v>
      </c>
      <c r="B7827" s="20">
        <v>1</v>
      </c>
      <c r="C7827" s="20">
        <v>1</v>
      </c>
      <c r="D7827" s="20">
        <v>1</v>
      </c>
    </row>
    <row r="7828" spans="1:4" x14ac:dyDescent="0.25">
      <c r="A7828" s="26" t="s">
        <v>2351</v>
      </c>
      <c r="B7828" s="20">
        <v>1</v>
      </c>
      <c r="C7828" s="20">
        <v>1</v>
      </c>
      <c r="D7828" s="20">
        <v>1</v>
      </c>
    </row>
    <row r="7829" spans="1:4" x14ac:dyDescent="0.25">
      <c r="A7829" s="21" t="s">
        <v>10</v>
      </c>
      <c r="B7829" s="20">
        <v>1</v>
      </c>
      <c r="C7829" s="20">
        <v>1</v>
      </c>
      <c r="D7829" s="20">
        <v>1</v>
      </c>
    </row>
    <row r="7830" spans="1:4" x14ac:dyDescent="0.25">
      <c r="A7830" s="26" t="s">
        <v>2351</v>
      </c>
      <c r="B7830" s="20">
        <v>1</v>
      </c>
      <c r="C7830" s="20">
        <v>1</v>
      </c>
      <c r="D7830" s="20">
        <v>1</v>
      </c>
    </row>
    <row r="7831" spans="1:4" x14ac:dyDescent="0.25">
      <c r="A7831" s="21" t="s">
        <v>14</v>
      </c>
      <c r="B7831" s="20">
        <v>1</v>
      </c>
      <c r="C7831" s="20">
        <v>1</v>
      </c>
      <c r="D7831" s="20">
        <v>1</v>
      </c>
    </row>
    <row r="7832" spans="1:4" x14ac:dyDescent="0.25">
      <c r="A7832" s="26" t="s">
        <v>2351</v>
      </c>
      <c r="B7832" s="20">
        <v>1</v>
      </c>
      <c r="C7832" s="20">
        <v>1</v>
      </c>
      <c r="D7832" s="20">
        <v>1</v>
      </c>
    </row>
    <row r="7833" spans="1:4" x14ac:dyDescent="0.25">
      <c r="A7833" s="21" t="s">
        <v>16</v>
      </c>
      <c r="B7833" s="20">
        <v>1</v>
      </c>
      <c r="C7833" s="20">
        <v>1</v>
      </c>
      <c r="D7833" s="20">
        <v>1</v>
      </c>
    </row>
    <row r="7834" spans="1:4" x14ac:dyDescent="0.25">
      <c r="A7834" s="26" t="s">
        <v>2351</v>
      </c>
      <c r="B7834" s="20">
        <v>1</v>
      </c>
      <c r="C7834" s="20">
        <v>1</v>
      </c>
      <c r="D7834" s="20">
        <v>1</v>
      </c>
    </row>
    <row r="7835" spans="1:4" x14ac:dyDescent="0.25">
      <c r="A7835" s="19" t="s">
        <v>844</v>
      </c>
      <c r="B7835" s="20">
        <v>7</v>
      </c>
      <c r="C7835" s="20">
        <v>7</v>
      </c>
      <c r="D7835" s="20">
        <v>7</v>
      </c>
    </row>
    <row r="7836" spans="1:4" x14ac:dyDescent="0.25">
      <c r="A7836" s="21" t="s">
        <v>9</v>
      </c>
      <c r="B7836" s="20">
        <v>1</v>
      </c>
      <c r="C7836" s="20">
        <v>1</v>
      </c>
      <c r="D7836" s="20">
        <v>1</v>
      </c>
    </row>
    <row r="7837" spans="1:4" x14ac:dyDescent="0.25">
      <c r="A7837" s="21" t="s">
        <v>8</v>
      </c>
      <c r="B7837" s="20">
        <v>1</v>
      </c>
      <c r="C7837" s="20">
        <v>1</v>
      </c>
      <c r="D7837" s="20">
        <v>1</v>
      </c>
    </row>
    <row r="7838" spans="1:4" x14ac:dyDescent="0.25">
      <c r="A7838" s="21" t="s">
        <v>7</v>
      </c>
      <c r="B7838" s="20">
        <v>1</v>
      </c>
      <c r="C7838" s="20">
        <v>1</v>
      </c>
      <c r="D7838" s="20">
        <v>1</v>
      </c>
    </row>
    <row r="7839" spans="1:4" x14ac:dyDescent="0.25">
      <c r="A7839" s="26" t="s">
        <v>320</v>
      </c>
      <c r="B7839" s="20">
        <v>1</v>
      </c>
      <c r="C7839" s="20">
        <v>1</v>
      </c>
      <c r="D7839" s="20">
        <v>1</v>
      </c>
    </row>
    <row r="7840" spans="1:4" x14ac:dyDescent="0.25">
      <c r="A7840" s="21" t="s">
        <v>12</v>
      </c>
      <c r="B7840" s="20">
        <v>1</v>
      </c>
      <c r="C7840" s="20">
        <v>1</v>
      </c>
      <c r="D7840" s="20">
        <v>1</v>
      </c>
    </row>
    <row r="7841" spans="1:4" x14ac:dyDescent="0.25">
      <c r="A7841" s="26" t="s">
        <v>264</v>
      </c>
      <c r="B7841" s="20">
        <v>1</v>
      </c>
      <c r="C7841" s="20">
        <v>1</v>
      </c>
      <c r="D7841" s="20">
        <v>1</v>
      </c>
    </row>
    <row r="7842" spans="1:4" x14ac:dyDescent="0.25">
      <c r="A7842" s="21" t="s">
        <v>5</v>
      </c>
      <c r="B7842" s="20">
        <v>1</v>
      </c>
      <c r="C7842" s="20">
        <v>1</v>
      </c>
      <c r="D7842" s="20">
        <v>1</v>
      </c>
    </row>
    <row r="7843" spans="1:4" x14ac:dyDescent="0.25">
      <c r="A7843" s="26">
        <v>8420482633</v>
      </c>
      <c r="B7843" s="20">
        <v>1</v>
      </c>
      <c r="C7843" s="20">
        <v>1</v>
      </c>
      <c r="D7843" s="20">
        <v>1</v>
      </c>
    </row>
    <row r="7844" spans="1:4" x14ac:dyDescent="0.25">
      <c r="A7844" s="21" t="s">
        <v>6</v>
      </c>
      <c r="B7844" s="20">
        <v>1</v>
      </c>
      <c r="C7844" s="20">
        <v>1</v>
      </c>
      <c r="D7844" s="20">
        <v>1</v>
      </c>
    </row>
    <row r="7845" spans="1:4" x14ac:dyDescent="0.25">
      <c r="A7845" s="26">
        <v>9788420482637</v>
      </c>
      <c r="B7845" s="20">
        <v>1</v>
      </c>
      <c r="C7845" s="20">
        <v>1</v>
      </c>
      <c r="D7845" s="20">
        <v>1</v>
      </c>
    </row>
    <row r="7846" spans="1:4" x14ac:dyDescent="0.25">
      <c r="A7846" s="21" t="s">
        <v>13</v>
      </c>
      <c r="B7846" s="20">
        <v>1</v>
      </c>
      <c r="C7846" s="20">
        <v>1</v>
      </c>
      <c r="D7846" s="20">
        <v>1</v>
      </c>
    </row>
    <row r="7847" spans="1:4" x14ac:dyDescent="0.25">
      <c r="A7847" s="26" t="s">
        <v>90</v>
      </c>
      <c r="B7847" s="20">
        <v>1</v>
      </c>
      <c r="C7847" s="20">
        <v>1</v>
      </c>
      <c r="D7847" s="20">
        <v>1</v>
      </c>
    </row>
    <row r="7848" spans="1:4" x14ac:dyDescent="0.25">
      <c r="A7848" s="19" t="s">
        <v>848</v>
      </c>
      <c r="B7848" s="20">
        <v>7</v>
      </c>
      <c r="C7848" s="20">
        <v>7</v>
      </c>
      <c r="D7848" s="20">
        <v>7</v>
      </c>
    </row>
    <row r="7849" spans="1:4" x14ac:dyDescent="0.25">
      <c r="A7849" s="21" t="s">
        <v>9</v>
      </c>
      <c r="B7849" s="20">
        <v>1</v>
      </c>
      <c r="C7849" s="20">
        <v>1</v>
      </c>
      <c r="D7849" s="20">
        <v>1</v>
      </c>
    </row>
    <row r="7850" spans="1:4" x14ac:dyDescent="0.25">
      <c r="A7850" s="21" t="s">
        <v>8</v>
      </c>
      <c r="B7850" s="20">
        <v>1</v>
      </c>
      <c r="C7850" s="20">
        <v>1</v>
      </c>
      <c r="D7850" s="20">
        <v>1</v>
      </c>
    </row>
    <row r="7851" spans="1:4" x14ac:dyDescent="0.25">
      <c r="A7851" s="21" t="s">
        <v>7</v>
      </c>
      <c r="B7851" s="20">
        <v>1</v>
      </c>
      <c r="C7851" s="20">
        <v>1</v>
      </c>
      <c r="D7851" s="20">
        <v>1</v>
      </c>
    </row>
    <row r="7852" spans="1:4" x14ac:dyDescent="0.25">
      <c r="A7852" s="26" t="s">
        <v>850</v>
      </c>
      <c r="B7852" s="20">
        <v>1</v>
      </c>
      <c r="C7852" s="20">
        <v>1</v>
      </c>
      <c r="D7852" s="20">
        <v>1</v>
      </c>
    </row>
    <row r="7853" spans="1:4" x14ac:dyDescent="0.25">
      <c r="A7853" s="21" t="s">
        <v>12</v>
      </c>
      <c r="B7853" s="20">
        <v>1</v>
      </c>
      <c r="C7853" s="20">
        <v>1</v>
      </c>
      <c r="D7853" s="20">
        <v>1</v>
      </c>
    </row>
    <row r="7854" spans="1:4" x14ac:dyDescent="0.25">
      <c r="A7854" s="26" t="s">
        <v>264</v>
      </c>
      <c r="B7854" s="20">
        <v>1</v>
      </c>
      <c r="C7854" s="20">
        <v>1</v>
      </c>
      <c r="D7854" s="20">
        <v>1</v>
      </c>
    </row>
    <row r="7855" spans="1:4" x14ac:dyDescent="0.25">
      <c r="A7855" s="21" t="s">
        <v>5</v>
      </c>
      <c r="B7855" s="20">
        <v>1</v>
      </c>
      <c r="C7855" s="20">
        <v>1</v>
      </c>
      <c r="D7855" s="20">
        <v>1</v>
      </c>
    </row>
    <row r="7856" spans="1:4" x14ac:dyDescent="0.25">
      <c r="A7856" s="26" t="s">
        <v>849</v>
      </c>
      <c r="B7856" s="20">
        <v>1</v>
      </c>
      <c r="C7856" s="20">
        <v>1</v>
      </c>
      <c r="D7856" s="20">
        <v>1</v>
      </c>
    </row>
    <row r="7857" spans="1:4" x14ac:dyDescent="0.25">
      <c r="A7857" s="21" t="s">
        <v>6</v>
      </c>
      <c r="B7857" s="20">
        <v>1</v>
      </c>
      <c r="C7857" s="20">
        <v>1</v>
      </c>
      <c r="D7857" s="20">
        <v>1</v>
      </c>
    </row>
    <row r="7858" spans="1:4" x14ac:dyDescent="0.25">
      <c r="A7858" s="26">
        <v>9788470051616</v>
      </c>
      <c r="B7858" s="20">
        <v>1</v>
      </c>
      <c r="C7858" s="20">
        <v>1</v>
      </c>
      <c r="D7858" s="20">
        <v>1</v>
      </c>
    </row>
    <row r="7859" spans="1:4" x14ac:dyDescent="0.25">
      <c r="A7859" s="21" t="s">
        <v>13</v>
      </c>
      <c r="B7859" s="20">
        <v>1</v>
      </c>
      <c r="C7859" s="20">
        <v>1</v>
      </c>
      <c r="D7859" s="20">
        <v>1</v>
      </c>
    </row>
    <row r="7860" spans="1:4" x14ac:dyDescent="0.25">
      <c r="A7860" s="26" t="s">
        <v>90</v>
      </c>
      <c r="B7860" s="20">
        <v>1</v>
      </c>
      <c r="C7860" s="20">
        <v>1</v>
      </c>
      <c r="D7860" s="20">
        <v>1</v>
      </c>
    </row>
    <row r="7861" spans="1:4" x14ac:dyDescent="0.25">
      <c r="A7861" s="19" t="s">
        <v>1308</v>
      </c>
      <c r="B7861" s="20">
        <v>5</v>
      </c>
      <c r="C7861" s="20">
        <v>5</v>
      </c>
      <c r="D7861" s="20">
        <v>5</v>
      </c>
    </row>
    <row r="7862" spans="1:4" x14ac:dyDescent="0.25">
      <c r="A7862" s="21" t="s">
        <v>9</v>
      </c>
      <c r="B7862" s="20">
        <v>1</v>
      </c>
      <c r="C7862" s="20">
        <v>1</v>
      </c>
      <c r="D7862" s="20">
        <v>1</v>
      </c>
    </row>
    <row r="7863" spans="1:4" x14ac:dyDescent="0.25">
      <c r="A7863" s="21" t="s">
        <v>7</v>
      </c>
      <c r="B7863" s="20">
        <v>1</v>
      </c>
      <c r="C7863" s="20">
        <v>1</v>
      </c>
      <c r="D7863" s="20">
        <v>1</v>
      </c>
    </row>
    <row r="7864" spans="1:4" x14ac:dyDescent="0.25">
      <c r="A7864" s="26" t="s">
        <v>553</v>
      </c>
      <c r="B7864" s="20">
        <v>1</v>
      </c>
      <c r="C7864" s="20">
        <v>1</v>
      </c>
      <c r="D7864" s="20">
        <v>1</v>
      </c>
    </row>
    <row r="7865" spans="1:4" x14ac:dyDescent="0.25">
      <c r="A7865" s="21" t="s">
        <v>12</v>
      </c>
      <c r="B7865" s="20">
        <v>1</v>
      </c>
      <c r="C7865" s="20">
        <v>1</v>
      </c>
      <c r="D7865" s="20">
        <v>1</v>
      </c>
    </row>
    <row r="7866" spans="1:4" x14ac:dyDescent="0.25">
      <c r="A7866" s="26" t="s">
        <v>264</v>
      </c>
      <c r="B7866" s="20">
        <v>1</v>
      </c>
      <c r="C7866" s="20">
        <v>1</v>
      </c>
      <c r="D7866" s="20">
        <v>1</v>
      </c>
    </row>
    <row r="7867" spans="1:4" x14ac:dyDescent="0.25">
      <c r="A7867" s="21" t="s">
        <v>6</v>
      </c>
      <c r="B7867" s="20">
        <v>1</v>
      </c>
      <c r="C7867" s="20">
        <v>1</v>
      </c>
      <c r="D7867" s="20">
        <v>1</v>
      </c>
    </row>
    <row r="7868" spans="1:4" x14ac:dyDescent="0.25">
      <c r="A7868" s="26">
        <v>9789584229571</v>
      </c>
      <c r="B7868" s="20">
        <v>1</v>
      </c>
      <c r="C7868" s="20">
        <v>1</v>
      </c>
      <c r="D7868" s="20">
        <v>1</v>
      </c>
    </row>
    <row r="7869" spans="1:4" x14ac:dyDescent="0.25">
      <c r="A7869" s="21" t="s">
        <v>13</v>
      </c>
      <c r="B7869" s="20">
        <v>1</v>
      </c>
      <c r="C7869" s="20">
        <v>1</v>
      </c>
      <c r="D7869" s="20">
        <v>1</v>
      </c>
    </row>
    <row r="7870" spans="1:4" x14ac:dyDescent="0.25">
      <c r="A7870" s="26" t="s">
        <v>90</v>
      </c>
      <c r="B7870" s="20">
        <v>1</v>
      </c>
      <c r="C7870" s="20">
        <v>1</v>
      </c>
      <c r="D7870" s="20">
        <v>1</v>
      </c>
    </row>
    <row r="7871" spans="1:4" x14ac:dyDescent="0.25">
      <c r="A7871" s="19" t="s">
        <v>460</v>
      </c>
      <c r="B7871" s="20">
        <v>6</v>
      </c>
      <c r="C7871" s="20">
        <v>6</v>
      </c>
      <c r="D7871" s="20">
        <v>6</v>
      </c>
    </row>
    <row r="7872" spans="1:4" x14ac:dyDescent="0.25">
      <c r="A7872" s="21" t="s">
        <v>9</v>
      </c>
      <c r="B7872" s="20">
        <v>1</v>
      </c>
      <c r="C7872" s="20">
        <v>1</v>
      </c>
      <c r="D7872" s="20">
        <v>1</v>
      </c>
    </row>
    <row r="7873" spans="1:4" x14ac:dyDescent="0.25">
      <c r="A7873" s="21" t="s">
        <v>8</v>
      </c>
      <c r="B7873" s="20">
        <v>1</v>
      </c>
      <c r="C7873" s="20">
        <v>1</v>
      </c>
      <c r="D7873" s="20">
        <v>1</v>
      </c>
    </row>
    <row r="7874" spans="1:4" x14ac:dyDescent="0.25">
      <c r="A7874" s="21" t="s">
        <v>7</v>
      </c>
      <c r="B7874" s="20">
        <v>1</v>
      </c>
      <c r="C7874" s="20">
        <v>1</v>
      </c>
      <c r="D7874" s="20">
        <v>1</v>
      </c>
    </row>
    <row r="7875" spans="1:4" x14ac:dyDescent="0.25">
      <c r="A7875" s="26" t="s">
        <v>1232</v>
      </c>
      <c r="B7875" s="20">
        <v>1</v>
      </c>
      <c r="C7875" s="20">
        <v>1</v>
      </c>
      <c r="D7875" s="20">
        <v>1</v>
      </c>
    </row>
    <row r="7876" spans="1:4" x14ac:dyDescent="0.25">
      <c r="A7876" s="21" t="s">
        <v>12</v>
      </c>
      <c r="B7876" s="20">
        <v>1</v>
      </c>
      <c r="C7876" s="20">
        <v>1</v>
      </c>
      <c r="D7876" s="20">
        <v>1</v>
      </c>
    </row>
    <row r="7877" spans="1:4" x14ac:dyDescent="0.25">
      <c r="A7877" s="26" t="s">
        <v>325</v>
      </c>
      <c r="B7877" s="20">
        <v>1</v>
      </c>
      <c r="C7877" s="20">
        <v>1</v>
      </c>
      <c r="D7877" s="20">
        <v>1</v>
      </c>
    </row>
    <row r="7878" spans="1:4" x14ac:dyDescent="0.25">
      <c r="A7878" s="21" t="s">
        <v>6</v>
      </c>
      <c r="B7878" s="20">
        <v>1</v>
      </c>
      <c r="C7878" s="20">
        <v>1</v>
      </c>
      <c r="D7878" s="20">
        <v>1</v>
      </c>
    </row>
    <row r="7879" spans="1:4" x14ac:dyDescent="0.25">
      <c r="A7879" s="26">
        <v>9788423674190</v>
      </c>
      <c r="B7879" s="20">
        <v>1</v>
      </c>
      <c r="C7879" s="20">
        <v>1</v>
      </c>
      <c r="D7879" s="20">
        <v>1</v>
      </c>
    </row>
    <row r="7880" spans="1:4" x14ac:dyDescent="0.25">
      <c r="A7880" s="21" t="s">
        <v>13</v>
      </c>
      <c r="B7880" s="20">
        <v>1</v>
      </c>
      <c r="C7880" s="20">
        <v>1</v>
      </c>
      <c r="D7880" s="20">
        <v>1</v>
      </c>
    </row>
    <row r="7881" spans="1:4" x14ac:dyDescent="0.25">
      <c r="A7881" s="26" t="s">
        <v>1363</v>
      </c>
      <c r="B7881" s="20">
        <v>1</v>
      </c>
      <c r="C7881" s="20">
        <v>1</v>
      </c>
      <c r="D7881" s="20">
        <v>1</v>
      </c>
    </row>
    <row r="7882" spans="1:4" x14ac:dyDescent="0.25">
      <c r="A7882" s="19" t="s">
        <v>504</v>
      </c>
      <c r="B7882" s="20">
        <v>5</v>
      </c>
      <c r="C7882" s="20">
        <v>5</v>
      </c>
      <c r="D7882" s="20">
        <v>5</v>
      </c>
    </row>
    <row r="7883" spans="1:4" x14ac:dyDescent="0.25">
      <c r="A7883" s="21" t="s">
        <v>9</v>
      </c>
      <c r="B7883" s="20">
        <v>1</v>
      </c>
      <c r="C7883" s="20">
        <v>1</v>
      </c>
      <c r="D7883" s="20">
        <v>1</v>
      </c>
    </row>
    <row r="7884" spans="1:4" x14ac:dyDescent="0.25">
      <c r="A7884" s="21" t="s">
        <v>8</v>
      </c>
      <c r="B7884" s="20">
        <v>1</v>
      </c>
      <c r="C7884" s="20">
        <v>1</v>
      </c>
      <c r="D7884" s="20">
        <v>1</v>
      </c>
    </row>
    <row r="7885" spans="1:4" x14ac:dyDescent="0.25">
      <c r="A7885" s="21" t="s">
        <v>12</v>
      </c>
      <c r="B7885" s="20">
        <v>1</v>
      </c>
      <c r="C7885" s="20">
        <v>1</v>
      </c>
      <c r="D7885" s="20">
        <v>1</v>
      </c>
    </row>
    <row r="7886" spans="1:4" x14ac:dyDescent="0.25">
      <c r="A7886" s="26" t="s">
        <v>264</v>
      </c>
      <c r="B7886" s="20">
        <v>1</v>
      </c>
      <c r="C7886" s="20">
        <v>1</v>
      </c>
      <c r="D7886" s="20">
        <v>1</v>
      </c>
    </row>
    <row r="7887" spans="1:4" x14ac:dyDescent="0.25">
      <c r="A7887" s="21" t="s">
        <v>6</v>
      </c>
      <c r="B7887" s="20">
        <v>1</v>
      </c>
      <c r="C7887" s="20">
        <v>1</v>
      </c>
      <c r="D7887" s="20">
        <v>1</v>
      </c>
    </row>
    <row r="7888" spans="1:4" x14ac:dyDescent="0.25">
      <c r="A7888" s="26">
        <v>9789584219855</v>
      </c>
      <c r="B7888" s="20">
        <v>1</v>
      </c>
      <c r="C7888" s="20">
        <v>1</v>
      </c>
      <c r="D7888" s="20">
        <v>1</v>
      </c>
    </row>
    <row r="7889" spans="1:4" x14ac:dyDescent="0.25">
      <c r="A7889" s="21" t="s">
        <v>13</v>
      </c>
      <c r="B7889" s="20">
        <v>1</v>
      </c>
      <c r="C7889" s="20">
        <v>1</v>
      </c>
      <c r="D7889" s="20">
        <v>1</v>
      </c>
    </row>
    <row r="7890" spans="1:4" x14ac:dyDescent="0.25">
      <c r="A7890" s="26" t="s">
        <v>90</v>
      </c>
      <c r="B7890" s="20">
        <v>1</v>
      </c>
      <c r="C7890" s="20">
        <v>1</v>
      </c>
      <c r="D7890" s="20">
        <v>1</v>
      </c>
    </row>
    <row r="7891" spans="1:4" x14ac:dyDescent="0.25">
      <c r="A7891" s="19" t="s">
        <v>783</v>
      </c>
      <c r="B7891" s="20">
        <v>7</v>
      </c>
      <c r="C7891" s="20">
        <v>7</v>
      </c>
      <c r="D7891" s="20">
        <v>7</v>
      </c>
    </row>
    <row r="7892" spans="1:4" x14ac:dyDescent="0.25">
      <c r="A7892" s="21" t="s">
        <v>9</v>
      </c>
      <c r="B7892" s="20">
        <v>1</v>
      </c>
      <c r="C7892" s="20">
        <v>1</v>
      </c>
      <c r="D7892" s="20">
        <v>1</v>
      </c>
    </row>
    <row r="7893" spans="1:4" x14ac:dyDescent="0.25">
      <c r="A7893" s="21" t="s">
        <v>8</v>
      </c>
      <c r="B7893" s="20">
        <v>1</v>
      </c>
      <c r="C7893" s="20">
        <v>1</v>
      </c>
      <c r="D7893" s="20">
        <v>1</v>
      </c>
    </row>
    <row r="7894" spans="1:4" x14ac:dyDescent="0.25">
      <c r="A7894" s="21" t="s">
        <v>7</v>
      </c>
      <c r="B7894" s="20">
        <v>1</v>
      </c>
      <c r="C7894" s="20">
        <v>1</v>
      </c>
      <c r="D7894" s="20">
        <v>1</v>
      </c>
    </row>
    <row r="7895" spans="1:4" x14ac:dyDescent="0.25">
      <c r="A7895" s="26" t="s">
        <v>785</v>
      </c>
      <c r="B7895" s="20">
        <v>1</v>
      </c>
      <c r="C7895" s="20">
        <v>1</v>
      </c>
      <c r="D7895" s="20">
        <v>1</v>
      </c>
    </row>
    <row r="7896" spans="1:4" x14ac:dyDescent="0.25">
      <c r="A7896" s="21" t="s">
        <v>12</v>
      </c>
      <c r="B7896" s="20">
        <v>1</v>
      </c>
      <c r="C7896" s="20">
        <v>1</v>
      </c>
      <c r="D7896" s="20">
        <v>1</v>
      </c>
    </row>
    <row r="7897" spans="1:4" x14ac:dyDescent="0.25">
      <c r="A7897" s="26" t="s">
        <v>264</v>
      </c>
      <c r="B7897" s="20">
        <v>1</v>
      </c>
      <c r="C7897" s="20">
        <v>1</v>
      </c>
      <c r="D7897" s="20">
        <v>1</v>
      </c>
    </row>
    <row r="7898" spans="1:4" x14ac:dyDescent="0.25">
      <c r="A7898" s="21" t="s">
        <v>5</v>
      </c>
      <c r="B7898" s="20">
        <v>1</v>
      </c>
      <c r="C7898" s="20">
        <v>1</v>
      </c>
      <c r="D7898" s="20">
        <v>1</v>
      </c>
    </row>
    <row r="7899" spans="1:4" x14ac:dyDescent="0.25">
      <c r="A7899" s="26" t="s">
        <v>784</v>
      </c>
      <c r="B7899" s="20">
        <v>1</v>
      </c>
      <c r="C7899" s="20">
        <v>1</v>
      </c>
      <c r="D7899" s="20">
        <v>1</v>
      </c>
    </row>
    <row r="7900" spans="1:4" x14ac:dyDescent="0.25">
      <c r="A7900" s="21" t="s">
        <v>6</v>
      </c>
      <c r="B7900" s="20">
        <v>1</v>
      </c>
      <c r="C7900" s="20">
        <v>1</v>
      </c>
      <c r="D7900" s="20">
        <v>1</v>
      </c>
    </row>
    <row r="7901" spans="1:4" x14ac:dyDescent="0.25">
      <c r="A7901" s="26">
        <v>9786074003673</v>
      </c>
      <c r="B7901" s="20">
        <v>1</v>
      </c>
      <c r="C7901" s="20">
        <v>1</v>
      </c>
      <c r="D7901" s="20">
        <v>1</v>
      </c>
    </row>
    <row r="7902" spans="1:4" x14ac:dyDescent="0.25">
      <c r="A7902" s="21" t="s">
        <v>13</v>
      </c>
      <c r="B7902" s="20">
        <v>1</v>
      </c>
      <c r="C7902" s="20">
        <v>1</v>
      </c>
      <c r="D7902" s="20">
        <v>1</v>
      </c>
    </row>
    <row r="7903" spans="1:4" x14ac:dyDescent="0.25">
      <c r="A7903" s="26" t="s">
        <v>90</v>
      </c>
      <c r="B7903" s="20">
        <v>1</v>
      </c>
      <c r="C7903" s="20">
        <v>1</v>
      </c>
      <c r="D7903" s="20">
        <v>1</v>
      </c>
    </row>
    <row r="7904" spans="1:4" x14ac:dyDescent="0.25">
      <c r="A7904" s="19" t="s">
        <v>216</v>
      </c>
      <c r="B7904" s="20">
        <v>10</v>
      </c>
      <c r="C7904" s="20">
        <v>10</v>
      </c>
      <c r="D7904" s="20">
        <v>10</v>
      </c>
    </row>
    <row r="7905" spans="1:4" x14ac:dyDescent="0.25">
      <c r="A7905" s="21" t="s">
        <v>9</v>
      </c>
      <c r="B7905" s="20">
        <v>1</v>
      </c>
      <c r="C7905" s="20">
        <v>1</v>
      </c>
      <c r="D7905" s="20">
        <v>1</v>
      </c>
    </row>
    <row r="7906" spans="1:4" x14ac:dyDescent="0.25">
      <c r="A7906" s="21" t="s">
        <v>8</v>
      </c>
      <c r="B7906" s="20">
        <v>1</v>
      </c>
      <c r="C7906" s="20">
        <v>1</v>
      </c>
      <c r="D7906" s="20">
        <v>1</v>
      </c>
    </row>
    <row r="7907" spans="1:4" x14ac:dyDescent="0.25">
      <c r="A7907" s="21" t="s">
        <v>7</v>
      </c>
      <c r="B7907" s="20">
        <v>1</v>
      </c>
      <c r="C7907" s="20">
        <v>1</v>
      </c>
      <c r="D7907" s="20">
        <v>1</v>
      </c>
    </row>
    <row r="7908" spans="1:4" x14ac:dyDescent="0.25">
      <c r="A7908" s="26" t="s">
        <v>2351</v>
      </c>
      <c r="B7908" s="20">
        <v>1</v>
      </c>
      <c r="C7908" s="20">
        <v>1</v>
      </c>
      <c r="D7908" s="20">
        <v>1</v>
      </c>
    </row>
    <row r="7909" spans="1:4" x14ac:dyDescent="0.25">
      <c r="A7909" s="21" t="s">
        <v>12</v>
      </c>
      <c r="B7909" s="20">
        <v>1</v>
      </c>
      <c r="C7909" s="20">
        <v>1</v>
      </c>
      <c r="D7909" s="20">
        <v>1</v>
      </c>
    </row>
    <row r="7910" spans="1:4" x14ac:dyDescent="0.25">
      <c r="A7910" s="26" t="s">
        <v>264</v>
      </c>
      <c r="B7910" s="20">
        <v>1</v>
      </c>
      <c r="C7910" s="20">
        <v>1</v>
      </c>
      <c r="D7910" s="20">
        <v>1</v>
      </c>
    </row>
    <row r="7911" spans="1:4" x14ac:dyDescent="0.25">
      <c r="A7911" s="21" t="s">
        <v>11</v>
      </c>
      <c r="B7911" s="20">
        <v>1</v>
      </c>
      <c r="C7911" s="20">
        <v>1</v>
      </c>
      <c r="D7911" s="20">
        <v>1</v>
      </c>
    </row>
    <row r="7912" spans="1:4" x14ac:dyDescent="0.25">
      <c r="A7912" s="26" t="s">
        <v>28</v>
      </c>
      <c r="B7912" s="20">
        <v>1</v>
      </c>
      <c r="C7912" s="20">
        <v>1</v>
      </c>
      <c r="D7912" s="20">
        <v>1</v>
      </c>
    </row>
    <row r="7913" spans="1:4" x14ac:dyDescent="0.25">
      <c r="A7913" s="21" t="s">
        <v>5</v>
      </c>
      <c r="B7913" s="20">
        <v>1</v>
      </c>
      <c r="C7913" s="20">
        <v>1</v>
      </c>
      <c r="D7913" s="20">
        <v>1</v>
      </c>
    </row>
    <row r="7914" spans="1:4" x14ac:dyDescent="0.25">
      <c r="A7914" s="26" t="s">
        <v>2351</v>
      </c>
      <c r="B7914" s="20">
        <v>1</v>
      </c>
      <c r="C7914" s="20">
        <v>1</v>
      </c>
      <c r="D7914" s="20">
        <v>1</v>
      </c>
    </row>
    <row r="7915" spans="1:4" x14ac:dyDescent="0.25">
      <c r="A7915" s="21" t="s">
        <v>6</v>
      </c>
      <c r="B7915" s="20">
        <v>1</v>
      </c>
      <c r="C7915" s="20">
        <v>1</v>
      </c>
      <c r="D7915" s="20">
        <v>1</v>
      </c>
    </row>
    <row r="7916" spans="1:4" x14ac:dyDescent="0.25">
      <c r="A7916" s="26" t="s">
        <v>2351</v>
      </c>
      <c r="B7916" s="20">
        <v>1</v>
      </c>
      <c r="C7916" s="20">
        <v>1</v>
      </c>
      <c r="D7916" s="20">
        <v>1</v>
      </c>
    </row>
    <row r="7917" spans="1:4" x14ac:dyDescent="0.25">
      <c r="A7917" s="21" t="s">
        <v>10</v>
      </c>
      <c r="B7917" s="20">
        <v>1</v>
      </c>
      <c r="C7917" s="20">
        <v>1</v>
      </c>
      <c r="D7917" s="20">
        <v>1</v>
      </c>
    </row>
    <row r="7918" spans="1:4" x14ac:dyDescent="0.25">
      <c r="A7918" s="26" t="s">
        <v>256</v>
      </c>
      <c r="B7918" s="20">
        <v>1</v>
      </c>
      <c r="C7918" s="20">
        <v>1</v>
      </c>
      <c r="D7918" s="20">
        <v>1</v>
      </c>
    </row>
    <row r="7919" spans="1:4" x14ac:dyDescent="0.25">
      <c r="A7919" s="21" t="s">
        <v>14</v>
      </c>
      <c r="B7919" s="20">
        <v>1</v>
      </c>
      <c r="C7919" s="20">
        <v>1</v>
      </c>
      <c r="D7919" s="20">
        <v>1</v>
      </c>
    </row>
    <row r="7920" spans="1:4" x14ac:dyDescent="0.25">
      <c r="A7920" s="26" t="s">
        <v>2351</v>
      </c>
      <c r="B7920" s="20">
        <v>1</v>
      </c>
      <c r="C7920" s="20">
        <v>1</v>
      </c>
      <c r="D7920" s="20">
        <v>1</v>
      </c>
    </row>
    <row r="7921" spans="1:4" x14ac:dyDescent="0.25">
      <c r="A7921" s="21" t="s">
        <v>16</v>
      </c>
      <c r="B7921" s="20">
        <v>1</v>
      </c>
      <c r="C7921" s="20">
        <v>1</v>
      </c>
      <c r="D7921" s="20">
        <v>1</v>
      </c>
    </row>
    <row r="7922" spans="1:4" x14ac:dyDescent="0.25">
      <c r="A7922" s="26" t="s">
        <v>2351</v>
      </c>
      <c r="B7922" s="20">
        <v>1</v>
      </c>
      <c r="C7922" s="20">
        <v>1</v>
      </c>
      <c r="D7922" s="20">
        <v>1</v>
      </c>
    </row>
    <row r="7923" spans="1:4" x14ac:dyDescent="0.25">
      <c r="A7923" s="19" t="s">
        <v>994</v>
      </c>
      <c r="B7923" s="20">
        <v>4</v>
      </c>
      <c r="C7923" s="20">
        <v>4</v>
      </c>
      <c r="D7923" s="20">
        <v>4</v>
      </c>
    </row>
    <row r="7924" spans="1:4" x14ac:dyDescent="0.25">
      <c r="A7924" s="21" t="s">
        <v>9</v>
      </c>
      <c r="B7924" s="20">
        <v>1</v>
      </c>
      <c r="C7924" s="20">
        <v>1</v>
      </c>
      <c r="D7924" s="20">
        <v>1</v>
      </c>
    </row>
    <row r="7925" spans="1:4" x14ac:dyDescent="0.25">
      <c r="A7925" s="21" t="s">
        <v>7</v>
      </c>
      <c r="B7925" s="20">
        <v>1</v>
      </c>
      <c r="C7925" s="20">
        <v>1</v>
      </c>
      <c r="D7925" s="20">
        <v>1</v>
      </c>
    </row>
    <row r="7926" spans="1:4" x14ac:dyDescent="0.25">
      <c r="A7926" s="26" t="s">
        <v>260</v>
      </c>
      <c r="B7926" s="20">
        <v>1</v>
      </c>
      <c r="C7926" s="20">
        <v>1</v>
      </c>
      <c r="D7926" s="20">
        <v>1</v>
      </c>
    </row>
    <row r="7927" spans="1:4" x14ac:dyDescent="0.25">
      <c r="A7927" s="21" t="s">
        <v>12</v>
      </c>
      <c r="B7927" s="20">
        <v>1</v>
      </c>
      <c r="C7927" s="20">
        <v>1</v>
      </c>
      <c r="D7927" s="20">
        <v>1</v>
      </c>
    </row>
    <row r="7928" spans="1:4" x14ac:dyDescent="0.25">
      <c r="A7928" s="26" t="s">
        <v>264</v>
      </c>
      <c r="B7928" s="20">
        <v>1</v>
      </c>
      <c r="C7928" s="20">
        <v>1</v>
      </c>
      <c r="D7928" s="20">
        <v>1</v>
      </c>
    </row>
    <row r="7929" spans="1:4" x14ac:dyDescent="0.25">
      <c r="A7929" s="21" t="s">
        <v>13</v>
      </c>
      <c r="B7929" s="20">
        <v>1</v>
      </c>
      <c r="C7929" s="20">
        <v>1</v>
      </c>
      <c r="D7929" s="20">
        <v>1</v>
      </c>
    </row>
    <row r="7930" spans="1:4" x14ac:dyDescent="0.25">
      <c r="A7930" s="26" t="s">
        <v>90</v>
      </c>
      <c r="B7930" s="20">
        <v>1</v>
      </c>
      <c r="C7930" s="20">
        <v>1</v>
      </c>
      <c r="D7930" s="20">
        <v>1</v>
      </c>
    </row>
    <row r="7931" spans="1:4" x14ac:dyDescent="0.25">
      <c r="A7931" s="19" t="s">
        <v>1382</v>
      </c>
      <c r="B7931" s="20">
        <v>4</v>
      </c>
      <c r="C7931" s="20">
        <v>4</v>
      </c>
      <c r="D7931" s="20">
        <v>4</v>
      </c>
    </row>
    <row r="7932" spans="1:4" x14ac:dyDescent="0.25">
      <c r="A7932" s="21" t="s">
        <v>9</v>
      </c>
      <c r="B7932" s="20">
        <v>1</v>
      </c>
      <c r="C7932" s="20">
        <v>1</v>
      </c>
      <c r="D7932" s="20">
        <v>1</v>
      </c>
    </row>
    <row r="7933" spans="1:4" x14ac:dyDescent="0.25">
      <c r="A7933" s="21" t="s">
        <v>7</v>
      </c>
      <c r="B7933" s="20">
        <v>1</v>
      </c>
      <c r="C7933" s="20">
        <v>1</v>
      </c>
      <c r="D7933" s="20">
        <v>1</v>
      </c>
    </row>
    <row r="7934" spans="1:4" x14ac:dyDescent="0.25">
      <c r="A7934" s="26" t="s">
        <v>813</v>
      </c>
      <c r="B7934" s="20">
        <v>1</v>
      </c>
      <c r="C7934" s="20">
        <v>1</v>
      </c>
      <c r="D7934" s="20">
        <v>1</v>
      </c>
    </row>
    <row r="7935" spans="1:4" x14ac:dyDescent="0.25">
      <c r="A7935" s="21" t="s">
        <v>12</v>
      </c>
      <c r="B7935" s="20">
        <v>1</v>
      </c>
      <c r="C7935" s="20">
        <v>1</v>
      </c>
      <c r="D7935" s="20">
        <v>1</v>
      </c>
    </row>
    <row r="7936" spans="1:4" x14ac:dyDescent="0.25">
      <c r="A7936" s="26" t="s">
        <v>264</v>
      </c>
      <c r="B7936" s="20">
        <v>1</v>
      </c>
      <c r="C7936" s="20">
        <v>1</v>
      </c>
      <c r="D7936" s="20">
        <v>1</v>
      </c>
    </row>
    <row r="7937" spans="1:4" x14ac:dyDescent="0.25">
      <c r="A7937" s="21" t="s">
        <v>13</v>
      </c>
      <c r="B7937" s="20">
        <v>1</v>
      </c>
      <c r="C7937" s="20">
        <v>1</v>
      </c>
      <c r="D7937" s="20">
        <v>1</v>
      </c>
    </row>
    <row r="7938" spans="1:4" x14ac:dyDescent="0.25">
      <c r="A7938" s="26" t="s">
        <v>90</v>
      </c>
      <c r="B7938" s="20">
        <v>1</v>
      </c>
      <c r="C7938" s="20">
        <v>1</v>
      </c>
      <c r="D7938" s="20">
        <v>1</v>
      </c>
    </row>
    <row r="7939" spans="1:4" x14ac:dyDescent="0.25">
      <c r="A7939" s="19" t="s">
        <v>561</v>
      </c>
      <c r="B7939" s="20">
        <v>7</v>
      </c>
      <c r="C7939" s="20">
        <v>7</v>
      </c>
      <c r="D7939" s="20">
        <v>7</v>
      </c>
    </row>
    <row r="7940" spans="1:4" x14ac:dyDescent="0.25">
      <c r="A7940" s="21" t="s">
        <v>9</v>
      </c>
      <c r="B7940" s="20">
        <v>1</v>
      </c>
      <c r="C7940" s="20">
        <v>1</v>
      </c>
      <c r="D7940" s="20">
        <v>1</v>
      </c>
    </row>
    <row r="7941" spans="1:4" x14ac:dyDescent="0.25">
      <c r="A7941" s="21" t="s">
        <v>8</v>
      </c>
      <c r="B7941" s="20">
        <v>1</v>
      </c>
      <c r="C7941" s="20">
        <v>1</v>
      </c>
      <c r="D7941" s="20">
        <v>1</v>
      </c>
    </row>
    <row r="7942" spans="1:4" x14ac:dyDescent="0.25">
      <c r="A7942" s="21" t="s">
        <v>7</v>
      </c>
      <c r="B7942" s="20">
        <v>1</v>
      </c>
      <c r="C7942" s="20">
        <v>1</v>
      </c>
      <c r="D7942" s="20">
        <v>1</v>
      </c>
    </row>
    <row r="7943" spans="1:4" x14ac:dyDescent="0.25">
      <c r="A7943" s="26" t="s">
        <v>562</v>
      </c>
      <c r="B7943" s="20">
        <v>1</v>
      </c>
      <c r="C7943" s="20">
        <v>1</v>
      </c>
      <c r="D7943" s="20">
        <v>1</v>
      </c>
    </row>
    <row r="7944" spans="1:4" x14ac:dyDescent="0.25">
      <c r="A7944" s="21" t="s">
        <v>12</v>
      </c>
      <c r="B7944" s="20">
        <v>1</v>
      </c>
      <c r="C7944" s="20">
        <v>1</v>
      </c>
      <c r="D7944" s="20">
        <v>1</v>
      </c>
    </row>
    <row r="7945" spans="1:4" x14ac:dyDescent="0.25">
      <c r="A7945" s="26" t="s">
        <v>264</v>
      </c>
      <c r="B7945" s="20">
        <v>1</v>
      </c>
      <c r="C7945" s="20">
        <v>1</v>
      </c>
      <c r="D7945" s="20">
        <v>1</v>
      </c>
    </row>
    <row r="7946" spans="1:4" x14ac:dyDescent="0.25">
      <c r="A7946" s="21" t="s">
        <v>5</v>
      </c>
      <c r="B7946" s="20">
        <v>1</v>
      </c>
      <c r="C7946" s="20">
        <v>1</v>
      </c>
      <c r="D7946" s="20">
        <v>1</v>
      </c>
    </row>
    <row r="7947" spans="1:4" x14ac:dyDescent="0.25">
      <c r="A7947" s="26">
        <v>9589515509</v>
      </c>
      <c r="B7947" s="20">
        <v>1</v>
      </c>
      <c r="C7947" s="20">
        <v>1</v>
      </c>
      <c r="D7947" s="20">
        <v>1</v>
      </c>
    </row>
    <row r="7948" spans="1:4" x14ac:dyDescent="0.25">
      <c r="A7948" s="21" t="s">
        <v>6</v>
      </c>
      <c r="B7948" s="20">
        <v>1</v>
      </c>
      <c r="C7948" s="20">
        <v>1</v>
      </c>
      <c r="D7948" s="20">
        <v>1</v>
      </c>
    </row>
    <row r="7949" spans="1:4" x14ac:dyDescent="0.25">
      <c r="A7949" s="26">
        <v>9789589515501</v>
      </c>
      <c r="B7949" s="20">
        <v>1</v>
      </c>
      <c r="C7949" s="20">
        <v>1</v>
      </c>
      <c r="D7949" s="20">
        <v>1</v>
      </c>
    </row>
    <row r="7950" spans="1:4" x14ac:dyDescent="0.25">
      <c r="A7950" s="21" t="s">
        <v>13</v>
      </c>
      <c r="B7950" s="20">
        <v>1</v>
      </c>
      <c r="C7950" s="20">
        <v>1</v>
      </c>
      <c r="D7950" s="20">
        <v>1</v>
      </c>
    </row>
    <row r="7951" spans="1:4" x14ac:dyDescent="0.25">
      <c r="A7951" s="26" t="s">
        <v>90</v>
      </c>
      <c r="B7951" s="20">
        <v>1</v>
      </c>
      <c r="C7951" s="20">
        <v>1</v>
      </c>
      <c r="D7951" s="20">
        <v>1</v>
      </c>
    </row>
    <row r="7952" spans="1:4" x14ac:dyDescent="0.25">
      <c r="A7952" s="19" t="s">
        <v>104</v>
      </c>
      <c r="B7952" s="20">
        <v>11</v>
      </c>
      <c r="C7952" s="20">
        <v>11</v>
      </c>
      <c r="D7952" s="20">
        <v>11</v>
      </c>
    </row>
    <row r="7953" spans="1:4" x14ac:dyDescent="0.25">
      <c r="A7953" s="21" t="s">
        <v>9</v>
      </c>
      <c r="B7953" s="20">
        <v>1</v>
      </c>
      <c r="C7953" s="20">
        <v>1</v>
      </c>
      <c r="D7953" s="20">
        <v>1</v>
      </c>
    </row>
    <row r="7954" spans="1:4" x14ac:dyDescent="0.25">
      <c r="A7954" s="21" t="s">
        <v>8</v>
      </c>
      <c r="B7954" s="20">
        <v>1</v>
      </c>
      <c r="C7954" s="20">
        <v>1</v>
      </c>
      <c r="D7954" s="20">
        <v>1</v>
      </c>
    </row>
    <row r="7955" spans="1:4" x14ac:dyDescent="0.25">
      <c r="A7955" s="21" t="s">
        <v>7</v>
      </c>
      <c r="B7955" s="20">
        <v>1</v>
      </c>
      <c r="C7955" s="20">
        <v>1</v>
      </c>
      <c r="D7955" s="20">
        <v>1</v>
      </c>
    </row>
    <row r="7956" spans="1:4" x14ac:dyDescent="0.25">
      <c r="A7956" s="26" t="s">
        <v>349</v>
      </c>
      <c r="B7956" s="20">
        <v>1</v>
      </c>
      <c r="C7956" s="20">
        <v>1</v>
      </c>
      <c r="D7956" s="20">
        <v>1</v>
      </c>
    </row>
    <row r="7957" spans="1:4" x14ac:dyDescent="0.25">
      <c r="A7957" s="21" t="s">
        <v>12</v>
      </c>
      <c r="B7957" s="20">
        <v>1</v>
      </c>
      <c r="C7957" s="20">
        <v>1</v>
      </c>
      <c r="D7957" s="20">
        <v>1</v>
      </c>
    </row>
    <row r="7958" spans="1:4" x14ac:dyDescent="0.25">
      <c r="A7958" s="26" t="s">
        <v>264</v>
      </c>
      <c r="B7958" s="20">
        <v>1</v>
      </c>
      <c r="C7958" s="20">
        <v>1</v>
      </c>
      <c r="D7958" s="20">
        <v>1</v>
      </c>
    </row>
    <row r="7959" spans="1:4" x14ac:dyDescent="0.25">
      <c r="A7959" s="21" t="s">
        <v>11</v>
      </c>
      <c r="B7959" s="20">
        <v>1</v>
      </c>
      <c r="C7959" s="20">
        <v>1</v>
      </c>
      <c r="D7959" s="20">
        <v>1</v>
      </c>
    </row>
    <row r="7960" spans="1:4" x14ac:dyDescent="0.25">
      <c r="A7960" s="26" t="s">
        <v>94</v>
      </c>
      <c r="B7960" s="20">
        <v>1</v>
      </c>
      <c r="C7960" s="20">
        <v>1</v>
      </c>
      <c r="D7960" s="20">
        <v>1</v>
      </c>
    </row>
    <row r="7961" spans="1:4" x14ac:dyDescent="0.25">
      <c r="A7961" s="21" t="s">
        <v>5</v>
      </c>
      <c r="B7961" s="20">
        <v>1</v>
      </c>
      <c r="C7961" s="20">
        <v>1</v>
      </c>
      <c r="D7961" s="20">
        <v>1</v>
      </c>
    </row>
    <row r="7962" spans="1:4" x14ac:dyDescent="0.25">
      <c r="A7962" s="26" t="s">
        <v>2351</v>
      </c>
      <c r="B7962" s="20">
        <v>1</v>
      </c>
      <c r="C7962" s="20">
        <v>1</v>
      </c>
      <c r="D7962" s="20">
        <v>1</v>
      </c>
    </row>
    <row r="7963" spans="1:4" x14ac:dyDescent="0.25">
      <c r="A7963" s="21" t="s">
        <v>6</v>
      </c>
      <c r="B7963" s="20">
        <v>1</v>
      </c>
      <c r="C7963" s="20">
        <v>1</v>
      </c>
      <c r="D7963" s="20">
        <v>1</v>
      </c>
    </row>
    <row r="7964" spans="1:4" x14ac:dyDescent="0.25">
      <c r="A7964" s="26">
        <v>9789580491842</v>
      </c>
      <c r="B7964" s="20">
        <v>1</v>
      </c>
      <c r="C7964" s="20">
        <v>1</v>
      </c>
      <c r="D7964" s="20">
        <v>1</v>
      </c>
    </row>
    <row r="7965" spans="1:4" x14ac:dyDescent="0.25">
      <c r="A7965" s="21" t="s">
        <v>10</v>
      </c>
      <c r="B7965" s="20">
        <v>1</v>
      </c>
      <c r="C7965" s="20">
        <v>1</v>
      </c>
      <c r="D7965" s="20">
        <v>1</v>
      </c>
    </row>
    <row r="7966" spans="1:4" x14ac:dyDescent="0.25">
      <c r="A7966" s="26" t="s">
        <v>274</v>
      </c>
      <c r="B7966" s="20">
        <v>1</v>
      </c>
      <c r="C7966" s="20">
        <v>1</v>
      </c>
      <c r="D7966" s="20">
        <v>1</v>
      </c>
    </row>
    <row r="7967" spans="1:4" x14ac:dyDescent="0.25">
      <c r="A7967" s="21" t="s">
        <v>13</v>
      </c>
      <c r="B7967" s="20">
        <v>1</v>
      </c>
      <c r="C7967" s="20">
        <v>1</v>
      </c>
      <c r="D7967" s="20">
        <v>1</v>
      </c>
    </row>
    <row r="7968" spans="1:4" x14ac:dyDescent="0.25">
      <c r="A7968" s="26" t="s">
        <v>90</v>
      </c>
      <c r="B7968" s="20">
        <v>1</v>
      </c>
      <c r="C7968" s="20">
        <v>1</v>
      </c>
      <c r="D7968" s="20">
        <v>1</v>
      </c>
    </row>
    <row r="7969" spans="1:4" x14ac:dyDescent="0.25">
      <c r="A7969" s="21" t="s">
        <v>14</v>
      </c>
      <c r="B7969" s="20">
        <v>1</v>
      </c>
      <c r="C7969" s="20">
        <v>1</v>
      </c>
      <c r="D7969" s="20">
        <v>1</v>
      </c>
    </row>
    <row r="7970" spans="1:4" x14ac:dyDescent="0.25">
      <c r="A7970" s="26" t="s">
        <v>2351</v>
      </c>
      <c r="B7970" s="20">
        <v>1</v>
      </c>
      <c r="C7970" s="20">
        <v>1</v>
      </c>
      <c r="D7970" s="20">
        <v>1</v>
      </c>
    </row>
    <row r="7971" spans="1:4" x14ac:dyDescent="0.25">
      <c r="A7971" s="21" t="s">
        <v>16</v>
      </c>
      <c r="B7971" s="20">
        <v>1</v>
      </c>
      <c r="C7971" s="20">
        <v>1</v>
      </c>
      <c r="D7971" s="20">
        <v>1</v>
      </c>
    </row>
    <row r="7972" spans="1:4" x14ac:dyDescent="0.25">
      <c r="A7972" s="26" t="s">
        <v>2351</v>
      </c>
      <c r="B7972" s="20">
        <v>1</v>
      </c>
      <c r="C7972" s="20">
        <v>1</v>
      </c>
      <c r="D7972" s="20">
        <v>1</v>
      </c>
    </row>
    <row r="7973" spans="1:4" x14ac:dyDescent="0.25">
      <c r="A7973" s="19" t="s">
        <v>1120</v>
      </c>
      <c r="B7973" s="20">
        <v>3</v>
      </c>
      <c r="C7973" s="20">
        <v>3</v>
      </c>
      <c r="D7973" s="20">
        <v>3</v>
      </c>
    </row>
    <row r="7974" spans="1:4" x14ac:dyDescent="0.25">
      <c r="A7974" s="21" t="s">
        <v>7</v>
      </c>
      <c r="B7974" s="20">
        <v>1</v>
      </c>
      <c r="C7974" s="20">
        <v>1</v>
      </c>
      <c r="D7974" s="20">
        <v>1</v>
      </c>
    </row>
    <row r="7975" spans="1:4" x14ac:dyDescent="0.25">
      <c r="A7975" s="26" t="s">
        <v>260</v>
      </c>
      <c r="B7975" s="20">
        <v>1</v>
      </c>
      <c r="C7975" s="20">
        <v>1</v>
      </c>
      <c r="D7975" s="20">
        <v>1</v>
      </c>
    </row>
    <row r="7976" spans="1:4" x14ac:dyDescent="0.25">
      <c r="A7976" s="21" t="s">
        <v>12</v>
      </c>
      <c r="B7976" s="20">
        <v>1</v>
      </c>
      <c r="C7976" s="20">
        <v>1</v>
      </c>
      <c r="D7976" s="20">
        <v>1</v>
      </c>
    </row>
    <row r="7977" spans="1:4" x14ac:dyDescent="0.25">
      <c r="A7977" s="26" t="s">
        <v>264</v>
      </c>
      <c r="B7977" s="20">
        <v>1</v>
      </c>
      <c r="C7977" s="20">
        <v>1</v>
      </c>
      <c r="D7977" s="20">
        <v>1</v>
      </c>
    </row>
    <row r="7978" spans="1:4" x14ac:dyDescent="0.25">
      <c r="A7978" s="21" t="s">
        <v>13</v>
      </c>
      <c r="B7978" s="20">
        <v>1</v>
      </c>
      <c r="C7978" s="20">
        <v>1</v>
      </c>
      <c r="D7978" s="20">
        <v>1</v>
      </c>
    </row>
    <row r="7979" spans="1:4" x14ac:dyDescent="0.25">
      <c r="A7979" s="26" t="s">
        <v>90</v>
      </c>
      <c r="B7979" s="20">
        <v>1</v>
      </c>
      <c r="C7979" s="20">
        <v>1</v>
      </c>
      <c r="D7979" s="20">
        <v>1</v>
      </c>
    </row>
    <row r="7980" spans="1:4" x14ac:dyDescent="0.25">
      <c r="A7980" s="19" t="s">
        <v>1509</v>
      </c>
      <c r="B7980" s="20">
        <v>3</v>
      </c>
      <c r="C7980" s="20">
        <v>3</v>
      </c>
      <c r="D7980" s="20">
        <v>3</v>
      </c>
    </row>
    <row r="7981" spans="1:4" x14ac:dyDescent="0.25">
      <c r="A7981" s="21" t="s">
        <v>7</v>
      </c>
      <c r="B7981" s="20">
        <v>1</v>
      </c>
      <c r="C7981" s="20">
        <v>1</v>
      </c>
      <c r="D7981" s="20">
        <v>1</v>
      </c>
    </row>
    <row r="7982" spans="1:4" x14ac:dyDescent="0.25">
      <c r="A7982" s="26" t="s">
        <v>260</v>
      </c>
      <c r="B7982" s="20">
        <v>1</v>
      </c>
      <c r="C7982" s="20">
        <v>1</v>
      </c>
      <c r="D7982" s="20">
        <v>1</v>
      </c>
    </row>
    <row r="7983" spans="1:4" x14ac:dyDescent="0.25">
      <c r="A7983" s="21" t="s">
        <v>12</v>
      </c>
      <c r="B7983" s="20">
        <v>1</v>
      </c>
      <c r="C7983" s="20">
        <v>1</v>
      </c>
      <c r="D7983" s="20">
        <v>1</v>
      </c>
    </row>
    <row r="7984" spans="1:4" x14ac:dyDescent="0.25">
      <c r="A7984" s="26" t="s">
        <v>264</v>
      </c>
      <c r="B7984" s="20">
        <v>1</v>
      </c>
      <c r="C7984" s="20">
        <v>1</v>
      </c>
      <c r="D7984" s="20">
        <v>1</v>
      </c>
    </row>
    <row r="7985" spans="1:4" x14ac:dyDescent="0.25">
      <c r="A7985" s="21" t="s">
        <v>13</v>
      </c>
      <c r="B7985" s="20">
        <v>1</v>
      </c>
      <c r="C7985" s="20">
        <v>1</v>
      </c>
      <c r="D7985" s="20">
        <v>1</v>
      </c>
    </row>
    <row r="7986" spans="1:4" x14ac:dyDescent="0.25">
      <c r="A7986" s="26" t="s">
        <v>90</v>
      </c>
      <c r="B7986" s="20">
        <v>1</v>
      </c>
      <c r="C7986" s="20">
        <v>1</v>
      </c>
      <c r="D7986" s="20">
        <v>1</v>
      </c>
    </row>
    <row r="7987" spans="1:4" x14ac:dyDescent="0.25">
      <c r="A7987" s="19" t="s">
        <v>462</v>
      </c>
      <c r="B7987" s="20">
        <v>6</v>
      </c>
      <c r="C7987" s="20">
        <v>6</v>
      </c>
      <c r="D7987" s="20">
        <v>6</v>
      </c>
    </row>
    <row r="7988" spans="1:4" x14ac:dyDescent="0.25">
      <c r="A7988" s="21" t="s">
        <v>9</v>
      </c>
      <c r="B7988" s="20">
        <v>1</v>
      </c>
      <c r="C7988" s="20">
        <v>1</v>
      </c>
      <c r="D7988" s="20">
        <v>1</v>
      </c>
    </row>
    <row r="7989" spans="1:4" x14ac:dyDescent="0.25">
      <c r="A7989" s="21" t="s">
        <v>7</v>
      </c>
      <c r="B7989" s="20">
        <v>1</v>
      </c>
      <c r="C7989" s="20">
        <v>1</v>
      </c>
      <c r="D7989" s="20">
        <v>1</v>
      </c>
    </row>
    <row r="7990" spans="1:4" x14ac:dyDescent="0.25">
      <c r="A7990" s="26" t="s">
        <v>349</v>
      </c>
      <c r="B7990" s="20">
        <v>1</v>
      </c>
      <c r="C7990" s="20">
        <v>1</v>
      </c>
      <c r="D7990" s="20">
        <v>1</v>
      </c>
    </row>
    <row r="7991" spans="1:4" x14ac:dyDescent="0.25">
      <c r="A7991" s="21" t="s">
        <v>12</v>
      </c>
      <c r="B7991" s="20">
        <v>1</v>
      </c>
      <c r="C7991" s="20">
        <v>1</v>
      </c>
      <c r="D7991" s="20">
        <v>1</v>
      </c>
    </row>
    <row r="7992" spans="1:4" x14ac:dyDescent="0.25">
      <c r="A7992" s="26" t="s">
        <v>377</v>
      </c>
      <c r="B7992" s="20">
        <v>1</v>
      </c>
      <c r="C7992" s="20">
        <v>1</v>
      </c>
      <c r="D7992" s="20">
        <v>1</v>
      </c>
    </row>
    <row r="7993" spans="1:4" x14ac:dyDescent="0.25">
      <c r="A7993" s="21" t="s">
        <v>5</v>
      </c>
      <c r="B7993" s="20">
        <v>1</v>
      </c>
      <c r="C7993" s="20">
        <v>1</v>
      </c>
      <c r="D7993" s="20">
        <v>1</v>
      </c>
    </row>
    <row r="7994" spans="1:4" x14ac:dyDescent="0.25">
      <c r="A7994" s="26">
        <v>9875453285</v>
      </c>
      <c r="B7994" s="20">
        <v>1</v>
      </c>
      <c r="C7994" s="20">
        <v>1</v>
      </c>
      <c r="D7994" s="20">
        <v>1</v>
      </c>
    </row>
    <row r="7995" spans="1:4" x14ac:dyDescent="0.25">
      <c r="A7995" s="21" t="s">
        <v>6</v>
      </c>
      <c r="B7995" s="20">
        <v>1</v>
      </c>
      <c r="C7995" s="20">
        <v>1</v>
      </c>
      <c r="D7995" s="20">
        <v>1</v>
      </c>
    </row>
    <row r="7996" spans="1:4" x14ac:dyDescent="0.25">
      <c r="A7996" s="26">
        <v>9789875453289</v>
      </c>
      <c r="B7996" s="20">
        <v>1</v>
      </c>
      <c r="C7996" s="20">
        <v>1</v>
      </c>
      <c r="D7996" s="20">
        <v>1</v>
      </c>
    </row>
    <row r="7997" spans="1:4" x14ac:dyDescent="0.25">
      <c r="A7997" s="21" t="s">
        <v>13</v>
      </c>
      <c r="B7997" s="20">
        <v>1</v>
      </c>
      <c r="C7997" s="20">
        <v>1</v>
      </c>
      <c r="D7997" s="20">
        <v>1</v>
      </c>
    </row>
    <row r="7998" spans="1:4" x14ac:dyDescent="0.25">
      <c r="A7998" s="26" t="s">
        <v>1363</v>
      </c>
      <c r="B7998" s="20">
        <v>1</v>
      </c>
      <c r="C7998" s="20">
        <v>1</v>
      </c>
      <c r="D7998" s="20">
        <v>1</v>
      </c>
    </row>
    <row r="7999" spans="1:4" x14ac:dyDescent="0.25">
      <c r="A7999" s="19" t="s">
        <v>902</v>
      </c>
      <c r="B7999" s="20">
        <v>7</v>
      </c>
      <c r="C7999" s="20">
        <v>7</v>
      </c>
      <c r="D7999" s="20">
        <v>7</v>
      </c>
    </row>
    <row r="8000" spans="1:4" x14ac:dyDescent="0.25">
      <c r="A8000" s="21" t="s">
        <v>9</v>
      </c>
      <c r="B8000" s="20">
        <v>1</v>
      </c>
      <c r="C8000" s="20">
        <v>1</v>
      </c>
      <c r="D8000" s="20">
        <v>1</v>
      </c>
    </row>
    <row r="8001" spans="1:4" x14ac:dyDescent="0.25">
      <c r="A8001" s="21" t="s">
        <v>8</v>
      </c>
      <c r="B8001" s="20">
        <v>1</v>
      </c>
      <c r="C8001" s="20">
        <v>1</v>
      </c>
      <c r="D8001" s="20">
        <v>1</v>
      </c>
    </row>
    <row r="8002" spans="1:4" x14ac:dyDescent="0.25">
      <c r="A8002" s="21" t="s">
        <v>7</v>
      </c>
      <c r="B8002" s="20">
        <v>1</v>
      </c>
      <c r="C8002" s="20">
        <v>1</v>
      </c>
      <c r="D8002" s="20">
        <v>1</v>
      </c>
    </row>
    <row r="8003" spans="1:4" x14ac:dyDescent="0.25">
      <c r="A8003" s="26" t="s">
        <v>467</v>
      </c>
      <c r="B8003" s="20">
        <v>1</v>
      </c>
      <c r="C8003" s="20">
        <v>1</v>
      </c>
      <c r="D8003" s="20">
        <v>1</v>
      </c>
    </row>
    <row r="8004" spans="1:4" x14ac:dyDescent="0.25">
      <c r="A8004" s="21" t="s">
        <v>12</v>
      </c>
      <c r="B8004" s="20">
        <v>1</v>
      </c>
      <c r="C8004" s="20">
        <v>1</v>
      </c>
      <c r="D8004" s="20">
        <v>1</v>
      </c>
    </row>
    <row r="8005" spans="1:4" x14ac:dyDescent="0.25">
      <c r="A8005" s="26" t="s">
        <v>264</v>
      </c>
      <c r="B8005" s="20">
        <v>1</v>
      </c>
      <c r="C8005" s="20">
        <v>1</v>
      </c>
      <c r="D8005" s="20">
        <v>1</v>
      </c>
    </row>
    <row r="8006" spans="1:4" x14ac:dyDescent="0.25">
      <c r="A8006" s="21" t="s">
        <v>5</v>
      </c>
      <c r="B8006" s="20">
        <v>1</v>
      </c>
      <c r="C8006" s="20">
        <v>1</v>
      </c>
      <c r="D8006" s="20">
        <v>1</v>
      </c>
    </row>
    <row r="8007" spans="1:4" x14ac:dyDescent="0.25">
      <c r="A8007" s="26">
        <v>9583005770</v>
      </c>
      <c r="B8007" s="20">
        <v>1</v>
      </c>
      <c r="C8007" s="20">
        <v>1</v>
      </c>
      <c r="D8007" s="20">
        <v>1</v>
      </c>
    </row>
    <row r="8008" spans="1:4" x14ac:dyDescent="0.25">
      <c r="A8008" s="21" t="s">
        <v>6</v>
      </c>
      <c r="B8008" s="20">
        <v>1</v>
      </c>
      <c r="C8008" s="20">
        <v>1</v>
      </c>
      <c r="D8008" s="20">
        <v>1</v>
      </c>
    </row>
    <row r="8009" spans="1:4" x14ac:dyDescent="0.25">
      <c r="A8009" s="26">
        <v>9789583005770</v>
      </c>
      <c r="B8009" s="20">
        <v>1</v>
      </c>
      <c r="C8009" s="20">
        <v>1</v>
      </c>
      <c r="D8009" s="20">
        <v>1</v>
      </c>
    </row>
    <row r="8010" spans="1:4" x14ac:dyDescent="0.25">
      <c r="A8010" s="21" t="s">
        <v>13</v>
      </c>
      <c r="B8010" s="20">
        <v>1</v>
      </c>
      <c r="C8010" s="20">
        <v>1</v>
      </c>
      <c r="D8010" s="20">
        <v>1</v>
      </c>
    </row>
    <row r="8011" spans="1:4" x14ac:dyDescent="0.25">
      <c r="A8011" s="26" t="s">
        <v>90</v>
      </c>
      <c r="B8011" s="20">
        <v>1</v>
      </c>
      <c r="C8011" s="20">
        <v>1</v>
      </c>
      <c r="D8011" s="20">
        <v>1</v>
      </c>
    </row>
    <row r="8012" spans="1:4" x14ac:dyDescent="0.25">
      <c r="A8012" s="19" t="s">
        <v>177</v>
      </c>
      <c r="B8012" s="20">
        <v>10</v>
      </c>
      <c r="C8012" s="20">
        <v>10</v>
      </c>
      <c r="D8012" s="20">
        <v>10</v>
      </c>
    </row>
    <row r="8013" spans="1:4" x14ac:dyDescent="0.25">
      <c r="A8013" s="21" t="s">
        <v>9</v>
      </c>
      <c r="B8013" s="20">
        <v>1</v>
      </c>
      <c r="C8013" s="20">
        <v>1</v>
      </c>
      <c r="D8013" s="20">
        <v>1</v>
      </c>
    </row>
    <row r="8014" spans="1:4" x14ac:dyDescent="0.25">
      <c r="A8014" s="21" t="s">
        <v>8</v>
      </c>
      <c r="B8014" s="20">
        <v>1</v>
      </c>
      <c r="C8014" s="20">
        <v>1</v>
      </c>
      <c r="D8014" s="20">
        <v>1</v>
      </c>
    </row>
    <row r="8015" spans="1:4" x14ac:dyDescent="0.25">
      <c r="A8015" s="21" t="s">
        <v>7</v>
      </c>
      <c r="B8015" s="20">
        <v>1</v>
      </c>
      <c r="C8015" s="20">
        <v>1</v>
      </c>
      <c r="D8015" s="20">
        <v>1</v>
      </c>
    </row>
    <row r="8016" spans="1:4" x14ac:dyDescent="0.25">
      <c r="A8016" s="26" t="s">
        <v>2351</v>
      </c>
      <c r="B8016" s="20">
        <v>1</v>
      </c>
      <c r="C8016" s="20">
        <v>1</v>
      </c>
      <c r="D8016" s="20">
        <v>1</v>
      </c>
    </row>
    <row r="8017" spans="1:4" x14ac:dyDescent="0.25">
      <c r="A8017" s="21" t="s">
        <v>12</v>
      </c>
      <c r="B8017" s="20">
        <v>1</v>
      </c>
      <c r="C8017" s="20">
        <v>1</v>
      </c>
      <c r="D8017" s="20">
        <v>1</v>
      </c>
    </row>
    <row r="8018" spans="1:4" x14ac:dyDescent="0.25">
      <c r="A8018" s="26" t="s">
        <v>264</v>
      </c>
      <c r="B8018" s="20">
        <v>1</v>
      </c>
      <c r="C8018" s="20">
        <v>1</v>
      </c>
      <c r="D8018" s="20">
        <v>1</v>
      </c>
    </row>
    <row r="8019" spans="1:4" x14ac:dyDescent="0.25">
      <c r="A8019" s="21" t="s">
        <v>11</v>
      </c>
      <c r="B8019" s="20">
        <v>1</v>
      </c>
      <c r="C8019" s="20">
        <v>1</v>
      </c>
      <c r="D8019" s="20">
        <v>1</v>
      </c>
    </row>
    <row r="8020" spans="1:4" x14ac:dyDescent="0.25">
      <c r="A8020" s="26" t="s">
        <v>28</v>
      </c>
      <c r="B8020" s="20">
        <v>1</v>
      </c>
      <c r="C8020" s="20">
        <v>1</v>
      </c>
      <c r="D8020" s="20">
        <v>1</v>
      </c>
    </row>
    <row r="8021" spans="1:4" x14ac:dyDescent="0.25">
      <c r="A8021" s="21" t="s">
        <v>5</v>
      </c>
      <c r="B8021" s="20">
        <v>1</v>
      </c>
      <c r="C8021" s="20">
        <v>1</v>
      </c>
      <c r="D8021" s="20">
        <v>1</v>
      </c>
    </row>
    <row r="8022" spans="1:4" x14ac:dyDescent="0.25">
      <c r="A8022" s="26" t="s">
        <v>2351</v>
      </c>
      <c r="B8022" s="20">
        <v>1</v>
      </c>
      <c r="C8022" s="20">
        <v>1</v>
      </c>
      <c r="D8022" s="20">
        <v>1</v>
      </c>
    </row>
    <row r="8023" spans="1:4" x14ac:dyDescent="0.25">
      <c r="A8023" s="21" t="s">
        <v>6</v>
      </c>
      <c r="B8023" s="20">
        <v>1</v>
      </c>
      <c r="C8023" s="20">
        <v>1</v>
      </c>
      <c r="D8023" s="20">
        <v>1</v>
      </c>
    </row>
    <row r="8024" spans="1:4" x14ac:dyDescent="0.25">
      <c r="A8024" s="26" t="s">
        <v>2351</v>
      </c>
      <c r="B8024" s="20">
        <v>1</v>
      </c>
      <c r="C8024" s="20">
        <v>1</v>
      </c>
      <c r="D8024" s="20">
        <v>1</v>
      </c>
    </row>
    <row r="8025" spans="1:4" x14ac:dyDescent="0.25">
      <c r="A8025" s="21" t="s">
        <v>10</v>
      </c>
      <c r="B8025" s="20">
        <v>1</v>
      </c>
      <c r="C8025" s="20">
        <v>1</v>
      </c>
      <c r="D8025" s="20">
        <v>1</v>
      </c>
    </row>
    <row r="8026" spans="1:4" x14ac:dyDescent="0.25">
      <c r="A8026" s="26" t="s">
        <v>256</v>
      </c>
      <c r="B8026" s="20">
        <v>1</v>
      </c>
      <c r="C8026" s="20">
        <v>1</v>
      </c>
      <c r="D8026" s="20">
        <v>1</v>
      </c>
    </row>
    <row r="8027" spans="1:4" x14ac:dyDescent="0.25">
      <c r="A8027" s="21" t="s">
        <v>14</v>
      </c>
      <c r="B8027" s="20">
        <v>1</v>
      </c>
      <c r="C8027" s="20">
        <v>1</v>
      </c>
      <c r="D8027" s="20">
        <v>1</v>
      </c>
    </row>
    <row r="8028" spans="1:4" x14ac:dyDescent="0.25">
      <c r="A8028" s="26" t="s">
        <v>2351</v>
      </c>
      <c r="B8028" s="20">
        <v>1</v>
      </c>
      <c r="C8028" s="20">
        <v>1</v>
      </c>
      <c r="D8028" s="20">
        <v>1</v>
      </c>
    </row>
    <row r="8029" spans="1:4" x14ac:dyDescent="0.25">
      <c r="A8029" s="21" t="s">
        <v>16</v>
      </c>
      <c r="B8029" s="20">
        <v>1</v>
      </c>
      <c r="C8029" s="20">
        <v>1</v>
      </c>
      <c r="D8029" s="20">
        <v>1</v>
      </c>
    </row>
    <row r="8030" spans="1:4" x14ac:dyDescent="0.25">
      <c r="A8030" s="26" t="s">
        <v>2351</v>
      </c>
      <c r="B8030" s="20">
        <v>1</v>
      </c>
      <c r="C8030" s="20">
        <v>1</v>
      </c>
      <c r="D8030" s="20">
        <v>1</v>
      </c>
    </row>
    <row r="8031" spans="1:4" x14ac:dyDescent="0.25">
      <c r="A8031" s="19" t="s">
        <v>1324</v>
      </c>
      <c r="B8031" s="20">
        <v>3</v>
      </c>
      <c r="C8031" s="20">
        <v>3</v>
      </c>
      <c r="D8031" s="20">
        <v>3</v>
      </c>
    </row>
    <row r="8032" spans="1:4" x14ac:dyDescent="0.25">
      <c r="A8032" s="21" t="s">
        <v>9</v>
      </c>
      <c r="B8032" s="20">
        <v>1</v>
      </c>
      <c r="C8032" s="20">
        <v>1</v>
      </c>
      <c r="D8032" s="20">
        <v>1</v>
      </c>
    </row>
    <row r="8033" spans="1:4" x14ac:dyDescent="0.25">
      <c r="A8033" s="21" t="s">
        <v>12</v>
      </c>
      <c r="B8033" s="20">
        <v>1</v>
      </c>
      <c r="C8033" s="20">
        <v>1</v>
      </c>
      <c r="D8033" s="20">
        <v>1</v>
      </c>
    </row>
    <row r="8034" spans="1:4" x14ac:dyDescent="0.25">
      <c r="A8034" s="26" t="s">
        <v>264</v>
      </c>
      <c r="B8034" s="20">
        <v>1</v>
      </c>
      <c r="C8034" s="20">
        <v>1</v>
      </c>
      <c r="D8034" s="20">
        <v>1</v>
      </c>
    </row>
    <row r="8035" spans="1:4" x14ac:dyDescent="0.25">
      <c r="A8035" s="21" t="s">
        <v>13</v>
      </c>
      <c r="B8035" s="20">
        <v>1</v>
      </c>
      <c r="C8035" s="20">
        <v>1</v>
      </c>
      <c r="D8035" s="20">
        <v>1</v>
      </c>
    </row>
    <row r="8036" spans="1:4" x14ac:dyDescent="0.25">
      <c r="A8036" s="26" t="s">
        <v>90</v>
      </c>
      <c r="B8036" s="20">
        <v>1</v>
      </c>
      <c r="C8036" s="20">
        <v>1</v>
      </c>
      <c r="D8036" s="20">
        <v>1</v>
      </c>
    </row>
    <row r="8037" spans="1:4" x14ac:dyDescent="0.25">
      <c r="A8037" s="19" t="s">
        <v>449</v>
      </c>
      <c r="B8037" s="20">
        <v>9</v>
      </c>
      <c r="C8037" s="20">
        <v>9</v>
      </c>
      <c r="D8037" s="20">
        <v>9</v>
      </c>
    </row>
    <row r="8038" spans="1:4" x14ac:dyDescent="0.25">
      <c r="A8038" s="21" t="s">
        <v>9</v>
      </c>
      <c r="B8038" s="20">
        <v>1</v>
      </c>
      <c r="C8038" s="20">
        <v>1</v>
      </c>
      <c r="D8038" s="20">
        <v>1</v>
      </c>
    </row>
    <row r="8039" spans="1:4" x14ac:dyDescent="0.25">
      <c r="A8039" s="21" t="s">
        <v>8</v>
      </c>
      <c r="B8039" s="20">
        <v>1</v>
      </c>
      <c r="C8039" s="20">
        <v>1</v>
      </c>
      <c r="D8039" s="20">
        <v>1</v>
      </c>
    </row>
    <row r="8040" spans="1:4" x14ac:dyDescent="0.25">
      <c r="A8040" s="21" t="s">
        <v>7</v>
      </c>
      <c r="B8040" s="20">
        <v>1</v>
      </c>
      <c r="C8040" s="20">
        <v>1</v>
      </c>
      <c r="D8040" s="20">
        <v>1</v>
      </c>
    </row>
    <row r="8041" spans="1:4" x14ac:dyDescent="0.25">
      <c r="A8041" s="26" t="s">
        <v>1405</v>
      </c>
      <c r="B8041" s="20">
        <v>1</v>
      </c>
      <c r="C8041" s="20">
        <v>1</v>
      </c>
      <c r="D8041" s="20">
        <v>1</v>
      </c>
    </row>
    <row r="8042" spans="1:4" x14ac:dyDescent="0.25">
      <c r="A8042" s="21" t="s">
        <v>12</v>
      </c>
      <c r="B8042" s="20">
        <v>1</v>
      </c>
      <c r="C8042" s="20">
        <v>1</v>
      </c>
      <c r="D8042" s="20">
        <v>1</v>
      </c>
    </row>
    <row r="8043" spans="1:4" x14ac:dyDescent="0.25">
      <c r="A8043" s="26" t="s">
        <v>377</v>
      </c>
      <c r="B8043" s="20">
        <v>1</v>
      </c>
      <c r="C8043" s="20">
        <v>1</v>
      </c>
      <c r="D8043" s="20">
        <v>1</v>
      </c>
    </row>
    <row r="8044" spans="1:4" x14ac:dyDescent="0.25">
      <c r="A8044" s="21" t="s">
        <v>11</v>
      </c>
      <c r="B8044" s="20">
        <v>1</v>
      </c>
      <c r="C8044" s="20">
        <v>1</v>
      </c>
      <c r="D8044" s="20">
        <v>1</v>
      </c>
    </row>
    <row r="8045" spans="1:4" x14ac:dyDescent="0.25">
      <c r="A8045" s="26" t="s">
        <v>2351</v>
      </c>
      <c r="B8045" s="20">
        <v>1</v>
      </c>
      <c r="C8045" s="20">
        <v>1</v>
      </c>
      <c r="D8045" s="20">
        <v>1</v>
      </c>
    </row>
    <row r="8046" spans="1:4" x14ac:dyDescent="0.25">
      <c r="A8046" s="21" t="s">
        <v>5</v>
      </c>
      <c r="B8046" s="20">
        <v>1</v>
      </c>
      <c r="C8046" s="20">
        <v>1</v>
      </c>
      <c r="D8046" s="20">
        <v>1</v>
      </c>
    </row>
    <row r="8047" spans="1:4" x14ac:dyDescent="0.25">
      <c r="A8047" s="26" t="s">
        <v>2351</v>
      </c>
      <c r="B8047" s="20">
        <v>1</v>
      </c>
      <c r="C8047" s="20">
        <v>1</v>
      </c>
      <c r="D8047" s="20">
        <v>1</v>
      </c>
    </row>
    <row r="8048" spans="1:4" x14ac:dyDescent="0.25">
      <c r="A8048" s="21" t="s">
        <v>6</v>
      </c>
      <c r="B8048" s="20">
        <v>1</v>
      </c>
      <c r="C8048" s="20">
        <v>1</v>
      </c>
      <c r="D8048" s="20">
        <v>1</v>
      </c>
    </row>
    <row r="8049" spans="1:4" x14ac:dyDescent="0.25">
      <c r="A8049" s="26" t="s">
        <v>2351</v>
      </c>
      <c r="B8049" s="20">
        <v>1</v>
      </c>
      <c r="C8049" s="20">
        <v>1</v>
      </c>
      <c r="D8049" s="20">
        <v>1</v>
      </c>
    </row>
    <row r="8050" spans="1:4" x14ac:dyDescent="0.25">
      <c r="A8050" s="21" t="s">
        <v>10</v>
      </c>
      <c r="B8050" s="20">
        <v>1</v>
      </c>
      <c r="C8050" s="20">
        <v>1</v>
      </c>
      <c r="D8050" s="20">
        <v>1</v>
      </c>
    </row>
    <row r="8051" spans="1:4" x14ac:dyDescent="0.25">
      <c r="A8051" s="26" t="s">
        <v>1224</v>
      </c>
      <c r="B8051" s="20">
        <v>1</v>
      </c>
      <c r="C8051" s="20">
        <v>1</v>
      </c>
      <c r="D8051" s="20">
        <v>1</v>
      </c>
    </row>
    <row r="8052" spans="1:4" x14ac:dyDescent="0.25">
      <c r="A8052" s="21" t="s">
        <v>13</v>
      </c>
      <c r="B8052" s="20">
        <v>1</v>
      </c>
      <c r="C8052" s="20">
        <v>1</v>
      </c>
      <c r="D8052" s="20">
        <v>1</v>
      </c>
    </row>
    <row r="8053" spans="1:4" x14ac:dyDescent="0.25">
      <c r="A8053" s="26" t="s">
        <v>375</v>
      </c>
      <c r="B8053" s="20">
        <v>1</v>
      </c>
      <c r="C8053" s="20">
        <v>1</v>
      </c>
      <c r="D8053" s="20">
        <v>1</v>
      </c>
    </row>
    <row r="8054" spans="1:4" x14ac:dyDescent="0.25">
      <c r="A8054" s="19" t="s">
        <v>607</v>
      </c>
      <c r="B8054" s="20">
        <v>7</v>
      </c>
      <c r="C8054" s="20">
        <v>7</v>
      </c>
      <c r="D8054" s="20">
        <v>7</v>
      </c>
    </row>
    <row r="8055" spans="1:4" x14ac:dyDescent="0.25">
      <c r="A8055" s="21" t="s">
        <v>9</v>
      </c>
      <c r="B8055" s="20">
        <v>1</v>
      </c>
      <c r="C8055" s="20">
        <v>1</v>
      </c>
      <c r="D8055" s="20">
        <v>1</v>
      </c>
    </row>
    <row r="8056" spans="1:4" x14ac:dyDescent="0.25">
      <c r="A8056" s="21" t="s">
        <v>8</v>
      </c>
      <c r="B8056" s="20">
        <v>1</v>
      </c>
      <c r="C8056" s="20">
        <v>1</v>
      </c>
      <c r="D8056" s="20">
        <v>1</v>
      </c>
    </row>
    <row r="8057" spans="1:4" x14ac:dyDescent="0.25">
      <c r="A8057" s="21" t="s">
        <v>7</v>
      </c>
      <c r="B8057" s="20">
        <v>1</v>
      </c>
      <c r="C8057" s="20">
        <v>1</v>
      </c>
      <c r="D8057" s="20">
        <v>1</v>
      </c>
    </row>
    <row r="8058" spans="1:4" x14ac:dyDescent="0.25">
      <c r="A8058" s="26" t="s">
        <v>1083</v>
      </c>
      <c r="B8058" s="20">
        <v>1</v>
      </c>
      <c r="C8058" s="20">
        <v>1</v>
      </c>
      <c r="D8058" s="20">
        <v>1</v>
      </c>
    </row>
    <row r="8059" spans="1:4" x14ac:dyDescent="0.25">
      <c r="A8059" s="21" t="s">
        <v>12</v>
      </c>
      <c r="B8059" s="20">
        <v>1</v>
      </c>
      <c r="C8059" s="20">
        <v>1</v>
      </c>
      <c r="D8059" s="20">
        <v>1</v>
      </c>
    </row>
    <row r="8060" spans="1:4" x14ac:dyDescent="0.25">
      <c r="A8060" s="26" t="s">
        <v>264</v>
      </c>
      <c r="B8060" s="20">
        <v>1</v>
      </c>
      <c r="C8060" s="20">
        <v>1</v>
      </c>
      <c r="D8060" s="20">
        <v>1</v>
      </c>
    </row>
    <row r="8061" spans="1:4" x14ac:dyDescent="0.25">
      <c r="A8061" s="21" t="s">
        <v>5</v>
      </c>
      <c r="B8061" s="20">
        <v>1</v>
      </c>
      <c r="C8061" s="20">
        <v>1</v>
      </c>
      <c r="D8061" s="20">
        <v>1</v>
      </c>
    </row>
    <row r="8062" spans="1:4" x14ac:dyDescent="0.25">
      <c r="A8062" s="26">
        <v>9586393003</v>
      </c>
      <c r="B8062" s="20">
        <v>1</v>
      </c>
      <c r="C8062" s="20">
        <v>1</v>
      </c>
      <c r="D8062" s="20">
        <v>1</v>
      </c>
    </row>
    <row r="8063" spans="1:4" x14ac:dyDescent="0.25">
      <c r="A8063" s="21" t="s">
        <v>6</v>
      </c>
      <c r="B8063" s="20">
        <v>1</v>
      </c>
      <c r="C8063" s="20">
        <v>1</v>
      </c>
      <c r="D8063" s="20">
        <v>1</v>
      </c>
    </row>
    <row r="8064" spans="1:4" x14ac:dyDescent="0.25">
      <c r="A8064" s="26">
        <v>9789586393003</v>
      </c>
      <c r="B8064" s="20">
        <v>1</v>
      </c>
      <c r="C8064" s="20">
        <v>1</v>
      </c>
      <c r="D8064" s="20">
        <v>1</v>
      </c>
    </row>
    <row r="8065" spans="1:4" x14ac:dyDescent="0.25">
      <c r="A8065" s="21" t="s">
        <v>13</v>
      </c>
      <c r="B8065" s="20">
        <v>1</v>
      </c>
      <c r="C8065" s="20">
        <v>1</v>
      </c>
      <c r="D8065" s="20">
        <v>1</v>
      </c>
    </row>
    <row r="8066" spans="1:4" x14ac:dyDescent="0.25">
      <c r="A8066" s="26" t="s">
        <v>90</v>
      </c>
      <c r="B8066" s="20">
        <v>1</v>
      </c>
      <c r="C8066" s="20">
        <v>1</v>
      </c>
      <c r="D8066" s="20">
        <v>1</v>
      </c>
    </row>
    <row r="8067" spans="1:4" x14ac:dyDescent="0.25">
      <c r="A8067" s="19" t="s">
        <v>1094</v>
      </c>
      <c r="B8067" s="20">
        <v>4</v>
      </c>
      <c r="C8067" s="20">
        <v>4</v>
      </c>
      <c r="D8067" s="20">
        <v>4</v>
      </c>
    </row>
    <row r="8068" spans="1:4" x14ac:dyDescent="0.25">
      <c r="A8068" s="21" t="s">
        <v>9</v>
      </c>
      <c r="B8068" s="20">
        <v>1</v>
      </c>
      <c r="C8068" s="20">
        <v>1</v>
      </c>
      <c r="D8068" s="20">
        <v>1</v>
      </c>
    </row>
    <row r="8069" spans="1:4" x14ac:dyDescent="0.25">
      <c r="A8069" s="21" t="s">
        <v>7</v>
      </c>
      <c r="B8069" s="20">
        <v>1</v>
      </c>
      <c r="C8069" s="20">
        <v>1</v>
      </c>
      <c r="D8069" s="20">
        <v>1</v>
      </c>
    </row>
    <row r="8070" spans="1:4" x14ac:dyDescent="0.25">
      <c r="A8070" s="26" t="s">
        <v>838</v>
      </c>
      <c r="B8070" s="20">
        <v>1</v>
      </c>
      <c r="C8070" s="20">
        <v>1</v>
      </c>
      <c r="D8070" s="20">
        <v>1</v>
      </c>
    </row>
    <row r="8071" spans="1:4" x14ac:dyDescent="0.25">
      <c r="A8071" s="21" t="s">
        <v>12</v>
      </c>
      <c r="B8071" s="20">
        <v>1</v>
      </c>
      <c r="C8071" s="20">
        <v>1</v>
      </c>
      <c r="D8071" s="20">
        <v>1</v>
      </c>
    </row>
    <row r="8072" spans="1:4" x14ac:dyDescent="0.25">
      <c r="A8072" s="26" t="s">
        <v>264</v>
      </c>
      <c r="B8072" s="20">
        <v>1</v>
      </c>
      <c r="C8072" s="20">
        <v>1</v>
      </c>
      <c r="D8072" s="20">
        <v>1</v>
      </c>
    </row>
    <row r="8073" spans="1:4" x14ac:dyDescent="0.25">
      <c r="A8073" s="21" t="s">
        <v>13</v>
      </c>
      <c r="B8073" s="20">
        <v>1</v>
      </c>
      <c r="C8073" s="20">
        <v>1</v>
      </c>
      <c r="D8073" s="20">
        <v>1</v>
      </c>
    </row>
    <row r="8074" spans="1:4" x14ac:dyDescent="0.25">
      <c r="A8074" s="26" t="s">
        <v>90</v>
      </c>
      <c r="B8074" s="20">
        <v>1</v>
      </c>
      <c r="C8074" s="20">
        <v>1</v>
      </c>
      <c r="D8074" s="20">
        <v>1</v>
      </c>
    </row>
    <row r="8075" spans="1:4" x14ac:dyDescent="0.25">
      <c r="A8075" s="19" t="s">
        <v>548</v>
      </c>
      <c r="B8075" s="20">
        <v>7</v>
      </c>
      <c r="C8075" s="20">
        <v>7</v>
      </c>
      <c r="D8075" s="20">
        <v>7</v>
      </c>
    </row>
    <row r="8076" spans="1:4" x14ac:dyDescent="0.25">
      <c r="A8076" s="21" t="s">
        <v>9</v>
      </c>
      <c r="B8076" s="20">
        <v>1</v>
      </c>
      <c r="C8076" s="20">
        <v>1</v>
      </c>
      <c r="D8076" s="20">
        <v>1</v>
      </c>
    </row>
    <row r="8077" spans="1:4" x14ac:dyDescent="0.25">
      <c r="A8077" s="21" t="s">
        <v>8</v>
      </c>
      <c r="B8077" s="20">
        <v>1</v>
      </c>
      <c r="C8077" s="20">
        <v>1</v>
      </c>
      <c r="D8077" s="20">
        <v>1</v>
      </c>
    </row>
    <row r="8078" spans="1:4" x14ac:dyDescent="0.25">
      <c r="A8078" s="21" t="s">
        <v>7</v>
      </c>
      <c r="B8078" s="20">
        <v>1</v>
      </c>
      <c r="C8078" s="20">
        <v>1</v>
      </c>
      <c r="D8078" s="20">
        <v>1</v>
      </c>
    </row>
    <row r="8079" spans="1:4" x14ac:dyDescent="0.25">
      <c r="A8079" s="26" t="s">
        <v>549</v>
      </c>
      <c r="B8079" s="20">
        <v>1</v>
      </c>
      <c r="C8079" s="20">
        <v>1</v>
      </c>
      <c r="D8079" s="20">
        <v>1</v>
      </c>
    </row>
    <row r="8080" spans="1:4" x14ac:dyDescent="0.25">
      <c r="A8080" s="21" t="s">
        <v>12</v>
      </c>
      <c r="B8080" s="20">
        <v>1</v>
      </c>
      <c r="C8080" s="20">
        <v>1</v>
      </c>
      <c r="D8080" s="20">
        <v>1</v>
      </c>
    </row>
    <row r="8081" spans="1:4" x14ac:dyDescent="0.25">
      <c r="A8081" s="26" t="s">
        <v>264</v>
      </c>
      <c r="B8081" s="20">
        <v>1</v>
      </c>
      <c r="C8081" s="20">
        <v>1</v>
      </c>
      <c r="D8081" s="20">
        <v>1</v>
      </c>
    </row>
    <row r="8082" spans="1:4" x14ac:dyDescent="0.25">
      <c r="A8082" s="21" t="s">
        <v>5</v>
      </c>
      <c r="B8082" s="20">
        <v>1</v>
      </c>
      <c r="C8082" s="20">
        <v>1</v>
      </c>
      <c r="D8082" s="20">
        <v>1</v>
      </c>
    </row>
    <row r="8083" spans="1:4" x14ac:dyDescent="0.25">
      <c r="A8083" s="26">
        <v>8466618031</v>
      </c>
      <c r="B8083" s="20">
        <v>1</v>
      </c>
      <c r="C8083" s="20">
        <v>1</v>
      </c>
      <c r="D8083" s="20">
        <v>1</v>
      </c>
    </row>
    <row r="8084" spans="1:4" x14ac:dyDescent="0.25">
      <c r="A8084" s="21" t="s">
        <v>6</v>
      </c>
      <c r="B8084" s="20">
        <v>1</v>
      </c>
      <c r="C8084" s="20">
        <v>1</v>
      </c>
      <c r="D8084" s="20">
        <v>1</v>
      </c>
    </row>
    <row r="8085" spans="1:4" x14ac:dyDescent="0.25">
      <c r="A8085" s="26">
        <v>9788466618038</v>
      </c>
      <c r="B8085" s="20">
        <v>1</v>
      </c>
      <c r="C8085" s="20">
        <v>1</v>
      </c>
      <c r="D8085" s="20">
        <v>1</v>
      </c>
    </row>
    <row r="8086" spans="1:4" x14ac:dyDescent="0.25">
      <c r="A8086" s="21" t="s">
        <v>13</v>
      </c>
      <c r="B8086" s="20">
        <v>1</v>
      </c>
      <c r="C8086" s="20">
        <v>1</v>
      </c>
      <c r="D8086" s="20">
        <v>1</v>
      </c>
    </row>
    <row r="8087" spans="1:4" x14ac:dyDescent="0.25">
      <c r="A8087" s="26" t="s">
        <v>90</v>
      </c>
      <c r="B8087" s="20">
        <v>1</v>
      </c>
      <c r="C8087" s="20">
        <v>1</v>
      </c>
      <c r="D8087" s="20">
        <v>1</v>
      </c>
    </row>
    <row r="8088" spans="1:4" x14ac:dyDescent="0.25">
      <c r="A8088" s="19" t="s">
        <v>551</v>
      </c>
      <c r="B8088" s="20">
        <v>7</v>
      </c>
      <c r="C8088" s="20">
        <v>7</v>
      </c>
      <c r="D8088" s="20">
        <v>7</v>
      </c>
    </row>
    <row r="8089" spans="1:4" x14ac:dyDescent="0.25">
      <c r="A8089" s="21" t="s">
        <v>9</v>
      </c>
      <c r="B8089" s="20">
        <v>1</v>
      </c>
      <c r="C8089" s="20">
        <v>1</v>
      </c>
      <c r="D8089" s="20">
        <v>1</v>
      </c>
    </row>
    <row r="8090" spans="1:4" x14ac:dyDescent="0.25">
      <c r="A8090" s="21" t="s">
        <v>8</v>
      </c>
      <c r="B8090" s="20">
        <v>1</v>
      </c>
      <c r="C8090" s="20">
        <v>1</v>
      </c>
      <c r="D8090" s="20">
        <v>1</v>
      </c>
    </row>
    <row r="8091" spans="1:4" x14ac:dyDescent="0.25">
      <c r="A8091" s="21" t="s">
        <v>7</v>
      </c>
      <c r="B8091" s="20">
        <v>1</v>
      </c>
      <c r="C8091" s="20">
        <v>1</v>
      </c>
      <c r="D8091" s="20">
        <v>1</v>
      </c>
    </row>
    <row r="8092" spans="1:4" x14ac:dyDescent="0.25">
      <c r="A8092" s="26" t="s">
        <v>527</v>
      </c>
      <c r="B8092" s="20">
        <v>1</v>
      </c>
      <c r="C8092" s="20">
        <v>1</v>
      </c>
      <c r="D8092" s="20">
        <v>1</v>
      </c>
    </row>
    <row r="8093" spans="1:4" x14ac:dyDescent="0.25">
      <c r="A8093" s="21" t="s">
        <v>12</v>
      </c>
      <c r="B8093" s="20">
        <v>1</v>
      </c>
      <c r="C8093" s="20">
        <v>1</v>
      </c>
      <c r="D8093" s="20">
        <v>1</v>
      </c>
    </row>
    <row r="8094" spans="1:4" x14ac:dyDescent="0.25">
      <c r="A8094" s="26" t="s">
        <v>264</v>
      </c>
      <c r="B8094" s="20">
        <v>1</v>
      </c>
      <c r="C8094" s="20">
        <v>1</v>
      </c>
      <c r="D8094" s="20">
        <v>1</v>
      </c>
    </row>
    <row r="8095" spans="1:4" x14ac:dyDescent="0.25">
      <c r="A8095" s="21" t="s">
        <v>5</v>
      </c>
      <c r="B8095" s="20">
        <v>1</v>
      </c>
      <c r="C8095" s="20">
        <v>1</v>
      </c>
      <c r="D8095" s="20">
        <v>1</v>
      </c>
    </row>
    <row r="8096" spans="1:4" x14ac:dyDescent="0.25">
      <c r="A8096" s="26">
        <v>8466617825</v>
      </c>
      <c r="B8096" s="20">
        <v>1</v>
      </c>
      <c r="C8096" s="20">
        <v>1</v>
      </c>
      <c r="D8096" s="20">
        <v>1</v>
      </c>
    </row>
    <row r="8097" spans="1:4" x14ac:dyDescent="0.25">
      <c r="A8097" s="21" t="s">
        <v>6</v>
      </c>
      <c r="B8097" s="20">
        <v>1</v>
      </c>
      <c r="C8097" s="20">
        <v>1</v>
      </c>
      <c r="D8097" s="20">
        <v>1</v>
      </c>
    </row>
    <row r="8098" spans="1:4" x14ac:dyDescent="0.25">
      <c r="A8098" s="26">
        <v>9788466617826</v>
      </c>
      <c r="B8098" s="20">
        <v>1</v>
      </c>
      <c r="C8098" s="20">
        <v>1</v>
      </c>
      <c r="D8098" s="20">
        <v>1</v>
      </c>
    </row>
    <row r="8099" spans="1:4" x14ac:dyDescent="0.25">
      <c r="A8099" s="21" t="s">
        <v>13</v>
      </c>
      <c r="B8099" s="20">
        <v>1</v>
      </c>
      <c r="C8099" s="20">
        <v>1</v>
      </c>
      <c r="D8099" s="20">
        <v>1</v>
      </c>
    </row>
    <row r="8100" spans="1:4" x14ac:dyDescent="0.25">
      <c r="A8100" s="26" t="s">
        <v>90</v>
      </c>
      <c r="B8100" s="20">
        <v>1</v>
      </c>
      <c r="C8100" s="20">
        <v>1</v>
      </c>
      <c r="D8100" s="20">
        <v>1</v>
      </c>
    </row>
    <row r="8101" spans="1:4" x14ac:dyDescent="0.25">
      <c r="A8101" s="19" t="s">
        <v>1521</v>
      </c>
      <c r="B8101" s="20">
        <v>4</v>
      </c>
      <c r="C8101" s="20">
        <v>4</v>
      </c>
      <c r="D8101" s="20">
        <v>4</v>
      </c>
    </row>
    <row r="8102" spans="1:4" x14ac:dyDescent="0.25">
      <c r="A8102" s="21" t="s">
        <v>9</v>
      </c>
      <c r="B8102" s="20">
        <v>1</v>
      </c>
      <c r="C8102" s="20">
        <v>1</v>
      </c>
      <c r="D8102" s="20">
        <v>1</v>
      </c>
    </row>
    <row r="8103" spans="1:4" x14ac:dyDescent="0.25">
      <c r="A8103" s="21" t="s">
        <v>7</v>
      </c>
      <c r="B8103" s="20">
        <v>1</v>
      </c>
      <c r="C8103" s="20">
        <v>1</v>
      </c>
      <c r="D8103" s="20">
        <v>1</v>
      </c>
    </row>
    <row r="8104" spans="1:4" x14ac:dyDescent="0.25">
      <c r="A8104" s="26" t="s">
        <v>1053</v>
      </c>
      <c r="B8104" s="20">
        <v>1</v>
      </c>
      <c r="C8104" s="20">
        <v>1</v>
      </c>
      <c r="D8104" s="20">
        <v>1</v>
      </c>
    </row>
    <row r="8105" spans="1:4" x14ac:dyDescent="0.25">
      <c r="A8105" s="21" t="s">
        <v>12</v>
      </c>
      <c r="B8105" s="20">
        <v>1</v>
      </c>
      <c r="C8105" s="20">
        <v>1</v>
      </c>
      <c r="D8105" s="20">
        <v>1</v>
      </c>
    </row>
    <row r="8106" spans="1:4" x14ac:dyDescent="0.25">
      <c r="A8106" s="26" t="s">
        <v>264</v>
      </c>
      <c r="B8106" s="20">
        <v>1</v>
      </c>
      <c r="C8106" s="20">
        <v>1</v>
      </c>
      <c r="D8106" s="20">
        <v>1</v>
      </c>
    </row>
    <row r="8107" spans="1:4" x14ac:dyDescent="0.25">
      <c r="A8107" s="21" t="s">
        <v>13</v>
      </c>
      <c r="B8107" s="20">
        <v>1</v>
      </c>
      <c r="C8107" s="20">
        <v>1</v>
      </c>
      <c r="D8107" s="20">
        <v>1</v>
      </c>
    </row>
    <row r="8108" spans="1:4" x14ac:dyDescent="0.25">
      <c r="A8108" s="26" t="s">
        <v>90</v>
      </c>
      <c r="B8108" s="20">
        <v>1</v>
      </c>
      <c r="C8108" s="20">
        <v>1</v>
      </c>
      <c r="D8108" s="20">
        <v>1</v>
      </c>
    </row>
    <row r="8109" spans="1:4" x14ac:dyDescent="0.25">
      <c r="A8109" s="19" t="s">
        <v>1381</v>
      </c>
      <c r="B8109" s="20">
        <v>3</v>
      </c>
      <c r="C8109" s="20">
        <v>3</v>
      </c>
      <c r="D8109" s="20">
        <v>3</v>
      </c>
    </row>
    <row r="8110" spans="1:4" x14ac:dyDescent="0.25">
      <c r="A8110" s="21" t="s">
        <v>9</v>
      </c>
      <c r="B8110" s="20">
        <v>1</v>
      </c>
      <c r="C8110" s="20">
        <v>1</v>
      </c>
      <c r="D8110" s="20">
        <v>1</v>
      </c>
    </row>
    <row r="8111" spans="1:4" x14ac:dyDescent="0.25">
      <c r="A8111" s="21" t="s">
        <v>12</v>
      </c>
      <c r="B8111" s="20">
        <v>1</v>
      </c>
      <c r="C8111" s="20">
        <v>1</v>
      </c>
      <c r="D8111" s="20">
        <v>1</v>
      </c>
    </row>
    <row r="8112" spans="1:4" x14ac:dyDescent="0.25">
      <c r="A8112" s="26" t="s">
        <v>264</v>
      </c>
      <c r="B8112" s="20">
        <v>1</v>
      </c>
      <c r="C8112" s="20">
        <v>1</v>
      </c>
      <c r="D8112" s="20">
        <v>1</v>
      </c>
    </row>
    <row r="8113" spans="1:4" x14ac:dyDescent="0.25">
      <c r="A8113" s="21" t="s">
        <v>13</v>
      </c>
      <c r="B8113" s="20">
        <v>1</v>
      </c>
      <c r="C8113" s="20">
        <v>1</v>
      </c>
      <c r="D8113" s="20">
        <v>1</v>
      </c>
    </row>
    <row r="8114" spans="1:4" x14ac:dyDescent="0.25">
      <c r="A8114" s="26" t="s">
        <v>90</v>
      </c>
      <c r="B8114" s="20">
        <v>1</v>
      </c>
      <c r="C8114" s="20">
        <v>1</v>
      </c>
      <c r="D8114" s="20">
        <v>1</v>
      </c>
    </row>
    <row r="8115" spans="1:4" x14ac:dyDescent="0.25">
      <c r="A8115" s="19" t="s">
        <v>405</v>
      </c>
      <c r="B8115" s="20">
        <v>9</v>
      </c>
      <c r="C8115" s="20">
        <v>9</v>
      </c>
      <c r="D8115" s="20">
        <v>9</v>
      </c>
    </row>
    <row r="8116" spans="1:4" x14ac:dyDescent="0.25">
      <c r="A8116" s="21" t="s">
        <v>9</v>
      </c>
      <c r="B8116" s="20">
        <v>1</v>
      </c>
      <c r="C8116" s="20">
        <v>1</v>
      </c>
      <c r="D8116" s="20">
        <v>1</v>
      </c>
    </row>
    <row r="8117" spans="1:4" x14ac:dyDescent="0.25">
      <c r="A8117" s="21" t="s">
        <v>8</v>
      </c>
      <c r="B8117" s="20">
        <v>1</v>
      </c>
      <c r="C8117" s="20">
        <v>1</v>
      </c>
      <c r="D8117" s="20">
        <v>1</v>
      </c>
    </row>
    <row r="8118" spans="1:4" x14ac:dyDescent="0.25">
      <c r="A8118" s="21" t="s">
        <v>7</v>
      </c>
      <c r="B8118" s="20">
        <v>1</v>
      </c>
      <c r="C8118" s="20">
        <v>1</v>
      </c>
      <c r="D8118" s="20">
        <v>1</v>
      </c>
    </row>
    <row r="8119" spans="1:4" x14ac:dyDescent="0.25">
      <c r="A8119" s="26" t="s">
        <v>315</v>
      </c>
      <c r="B8119" s="20">
        <v>1</v>
      </c>
      <c r="C8119" s="20">
        <v>1</v>
      </c>
      <c r="D8119" s="20">
        <v>1</v>
      </c>
    </row>
    <row r="8120" spans="1:4" x14ac:dyDescent="0.25">
      <c r="A8120" s="21" t="s">
        <v>12</v>
      </c>
      <c r="B8120" s="20">
        <v>1</v>
      </c>
      <c r="C8120" s="20">
        <v>1</v>
      </c>
      <c r="D8120" s="20">
        <v>1</v>
      </c>
    </row>
    <row r="8121" spans="1:4" x14ac:dyDescent="0.25">
      <c r="A8121" s="26" t="s">
        <v>377</v>
      </c>
      <c r="B8121" s="20">
        <v>1</v>
      </c>
      <c r="C8121" s="20">
        <v>1</v>
      </c>
      <c r="D8121" s="20">
        <v>1</v>
      </c>
    </row>
    <row r="8122" spans="1:4" x14ac:dyDescent="0.25">
      <c r="A8122" s="21" t="s">
        <v>11</v>
      </c>
      <c r="B8122" s="20">
        <v>1</v>
      </c>
      <c r="C8122" s="20">
        <v>1</v>
      </c>
      <c r="D8122" s="20">
        <v>1</v>
      </c>
    </row>
    <row r="8123" spans="1:4" x14ac:dyDescent="0.25">
      <c r="A8123" s="26" t="s">
        <v>2351</v>
      </c>
      <c r="B8123" s="20">
        <v>1</v>
      </c>
      <c r="C8123" s="20">
        <v>1</v>
      </c>
      <c r="D8123" s="20">
        <v>1</v>
      </c>
    </row>
    <row r="8124" spans="1:4" x14ac:dyDescent="0.25">
      <c r="A8124" s="21" t="s">
        <v>5</v>
      </c>
      <c r="B8124" s="20">
        <v>1</v>
      </c>
      <c r="C8124" s="20">
        <v>1</v>
      </c>
      <c r="D8124" s="20">
        <v>1</v>
      </c>
    </row>
    <row r="8125" spans="1:4" x14ac:dyDescent="0.25">
      <c r="A8125" s="26" t="s">
        <v>406</v>
      </c>
      <c r="B8125" s="20">
        <v>1</v>
      </c>
      <c r="C8125" s="20">
        <v>1</v>
      </c>
      <c r="D8125" s="20">
        <v>1</v>
      </c>
    </row>
    <row r="8126" spans="1:4" x14ac:dyDescent="0.25">
      <c r="A8126" s="21" t="s">
        <v>6</v>
      </c>
      <c r="B8126" s="20">
        <v>1</v>
      </c>
      <c r="C8126" s="20">
        <v>1</v>
      </c>
      <c r="D8126" s="20">
        <v>1</v>
      </c>
    </row>
    <row r="8127" spans="1:4" x14ac:dyDescent="0.25">
      <c r="A8127" s="26" t="s">
        <v>2351</v>
      </c>
      <c r="B8127" s="20">
        <v>1</v>
      </c>
      <c r="C8127" s="20">
        <v>1</v>
      </c>
      <c r="D8127" s="20">
        <v>1</v>
      </c>
    </row>
    <row r="8128" spans="1:4" x14ac:dyDescent="0.25">
      <c r="A8128" s="21" t="s">
        <v>10</v>
      </c>
      <c r="B8128" s="20">
        <v>1</v>
      </c>
      <c r="C8128" s="20">
        <v>1</v>
      </c>
      <c r="D8128" s="20">
        <v>1</v>
      </c>
    </row>
    <row r="8129" spans="1:4" x14ac:dyDescent="0.25">
      <c r="A8129" s="26" t="s">
        <v>256</v>
      </c>
      <c r="B8129" s="20">
        <v>1</v>
      </c>
      <c r="C8129" s="20">
        <v>1</v>
      </c>
      <c r="D8129" s="20">
        <v>1</v>
      </c>
    </row>
    <row r="8130" spans="1:4" x14ac:dyDescent="0.25">
      <c r="A8130" s="21" t="s">
        <v>13</v>
      </c>
      <c r="B8130" s="20">
        <v>1</v>
      </c>
      <c r="C8130" s="20">
        <v>1</v>
      </c>
      <c r="D8130" s="20">
        <v>1</v>
      </c>
    </row>
    <row r="8131" spans="1:4" x14ac:dyDescent="0.25">
      <c r="A8131" s="26" t="s">
        <v>375</v>
      </c>
      <c r="B8131" s="20">
        <v>1</v>
      </c>
      <c r="C8131" s="20">
        <v>1</v>
      </c>
      <c r="D8131" s="20">
        <v>1</v>
      </c>
    </row>
    <row r="8132" spans="1:4" x14ac:dyDescent="0.25">
      <c r="A8132" s="19" t="s">
        <v>1036</v>
      </c>
      <c r="B8132" s="20">
        <v>4</v>
      </c>
      <c r="C8132" s="20">
        <v>4</v>
      </c>
      <c r="D8132" s="20">
        <v>4</v>
      </c>
    </row>
    <row r="8133" spans="1:4" x14ac:dyDescent="0.25">
      <c r="A8133" s="21" t="s">
        <v>9</v>
      </c>
      <c r="B8133" s="20">
        <v>1</v>
      </c>
      <c r="C8133" s="20">
        <v>1</v>
      </c>
      <c r="D8133" s="20">
        <v>1</v>
      </c>
    </row>
    <row r="8134" spans="1:4" x14ac:dyDescent="0.25">
      <c r="A8134" s="21" t="s">
        <v>7</v>
      </c>
      <c r="B8134" s="20">
        <v>1</v>
      </c>
      <c r="C8134" s="20">
        <v>1</v>
      </c>
      <c r="D8134" s="20">
        <v>1</v>
      </c>
    </row>
    <row r="8135" spans="1:4" x14ac:dyDescent="0.25">
      <c r="A8135" s="26" t="s">
        <v>260</v>
      </c>
      <c r="B8135" s="20">
        <v>1</v>
      </c>
      <c r="C8135" s="20">
        <v>1</v>
      </c>
      <c r="D8135" s="20">
        <v>1</v>
      </c>
    </row>
    <row r="8136" spans="1:4" x14ac:dyDescent="0.25">
      <c r="A8136" s="21" t="s">
        <v>12</v>
      </c>
      <c r="B8136" s="20">
        <v>1</v>
      </c>
      <c r="C8136" s="20">
        <v>1</v>
      </c>
      <c r="D8136" s="20">
        <v>1</v>
      </c>
    </row>
    <row r="8137" spans="1:4" x14ac:dyDescent="0.25">
      <c r="A8137" s="26" t="s">
        <v>264</v>
      </c>
      <c r="B8137" s="20">
        <v>1</v>
      </c>
      <c r="C8137" s="20">
        <v>1</v>
      </c>
      <c r="D8137" s="20">
        <v>1</v>
      </c>
    </row>
    <row r="8138" spans="1:4" x14ac:dyDescent="0.25">
      <c r="A8138" s="21" t="s">
        <v>13</v>
      </c>
      <c r="B8138" s="20">
        <v>1</v>
      </c>
      <c r="C8138" s="20">
        <v>1</v>
      </c>
      <c r="D8138" s="20">
        <v>1</v>
      </c>
    </row>
    <row r="8139" spans="1:4" x14ac:dyDescent="0.25">
      <c r="A8139" s="26" t="s">
        <v>90</v>
      </c>
      <c r="B8139" s="20">
        <v>1</v>
      </c>
      <c r="C8139" s="20">
        <v>1</v>
      </c>
      <c r="D8139" s="20">
        <v>1</v>
      </c>
    </row>
    <row r="8140" spans="1:4" x14ac:dyDescent="0.25">
      <c r="A8140" s="19" t="s">
        <v>751</v>
      </c>
      <c r="B8140" s="20">
        <v>7</v>
      </c>
      <c r="C8140" s="20">
        <v>7</v>
      </c>
      <c r="D8140" s="20">
        <v>7</v>
      </c>
    </row>
    <row r="8141" spans="1:4" x14ac:dyDescent="0.25">
      <c r="A8141" s="21" t="s">
        <v>9</v>
      </c>
      <c r="B8141" s="20">
        <v>1</v>
      </c>
      <c r="C8141" s="20">
        <v>1</v>
      </c>
      <c r="D8141" s="20">
        <v>1</v>
      </c>
    </row>
    <row r="8142" spans="1:4" x14ac:dyDescent="0.25">
      <c r="A8142" s="21" t="s">
        <v>8</v>
      </c>
      <c r="B8142" s="20">
        <v>1</v>
      </c>
      <c r="C8142" s="20">
        <v>1</v>
      </c>
      <c r="D8142" s="20">
        <v>1</v>
      </c>
    </row>
    <row r="8143" spans="1:4" x14ac:dyDescent="0.25">
      <c r="A8143" s="21" t="s">
        <v>7</v>
      </c>
      <c r="B8143" s="20">
        <v>1</v>
      </c>
      <c r="C8143" s="20">
        <v>1</v>
      </c>
      <c r="D8143" s="20">
        <v>1</v>
      </c>
    </row>
    <row r="8144" spans="1:4" x14ac:dyDescent="0.25">
      <c r="A8144" s="26" t="s">
        <v>578</v>
      </c>
      <c r="B8144" s="20">
        <v>1</v>
      </c>
      <c r="C8144" s="20">
        <v>1</v>
      </c>
      <c r="D8144" s="20">
        <v>1</v>
      </c>
    </row>
    <row r="8145" spans="1:4" x14ac:dyDescent="0.25">
      <c r="A8145" s="21" t="s">
        <v>12</v>
      </c>
      <c r="B8145" s="20">
        <v>1</v>
      </c>
      <c r="C8145" s="20">
        <v>1</v>
      </c>
      <c r="D8145" s="20">
        <v>1</v>
      </c>
    </row>
    <row r="8146" spans="1:4" x14ac:dyDescent="0.25">
      <c r="A8146" s="26" t="s">
        <v>264</v>
      </c>
      <c r="B8146" s="20">
        <v>1</v>
      </c>
      <c r="C8146" s="20">
        <v>1</v>
      </c>
      <c r="D8146" s="20">
        <v>1</v>
      </c>
    </row>
    <row r="8147" spans="1:4" x14ac:dyDescent="0.25">
      <c r="A8147" s="21" t="s">
        <v>5</v>
      </c>
      <c r="B8147" s="20">
        <v>1</v>
      </c>
      <c r="C8147" s="20">
        <v>1</v>
      </c>
      <c r="D8147" s="20">
        <v>1</v>
      </c>
    </row>
    <row r="8148" spans="1:4" x14ac:dyDescent="0.25">
      <c r="A8148" s="26">
        <v>8420610097</v>
      </c>
      <c r="B8148" s="20">
        <v>1</v>
      </c>
      <c r="C8148" s="20">
        <v>1</v>
      </c>
      <c r="D8148" s="20">
        <v>1</v>
      </c>
    </row>
    <row r="8149" spans="1:4" x14ac:dyDescent="0.25">
      <c r="A8149" s="21" t="s">
        <v>6</v>
      </c>
      <c r="B8149" s="20">
        <v>1</v>
      </c>
      <c r="C8149" s="20">
        <v>1</v>
      </c>
      <c r="D8149" s="20">
        <v>1</v>
      </c>
    </row>
    <row r="8150" spans="1:4" x14ac:dyDescent="0.25">
      <c r="A8150" s="26">
        <v>9788420610092</v>
      </c>
      <c r="B8150" s="20">
        <v>1</v>
      </c>
      <c r="C8150" s="20">
        <v>1</v>
      </c>
      <c r="D8150" s="20">
        <v>1</v>
      </c>
    </row>
    <row r="8151" spans="1:4" x14ac:dyDescent="0.25">
      <c r="A8151" s="21" t="s">
        <v>13</v>
      </c>
      <c r="B8151" s="20">
        <v>1</v>
      </c>
      <c r="C8151" s="20">
        <v>1</v>
      </c>
      <c r="D8151" s="20">
        <v>1</v>
      </c>
    </row>
    <row r="8152" spans="1:4" x14ac:dyDescent="0.25">
      <c r="A8152" s="26" t="s">
        <v>90</v>
      </c>
      <c r="B8152" s="20">
        <v>1</v>
      </c>
      <c r="C8152" s="20">
        <v>1</v>
      </c>
      <c r="D8152" s="20">
        <v>1</v>
      </c>
    </row>
    <row r="8153" spans="1:4" x14ac:dyDescent="0.25">
      <c r="A8153" s="19" t="s">
        <v>208</v>
      </c>
      <c r="B8153" s="20">
        <v>10</v>
      </c>
      <c r="C8153" s="20">
        <v>10</v>
      </c>
      <c r="D8153" s="20">
        <v>10</v>
      </c>
    </row>
    <row r="8154" spans="1:4" x14ac:dyDescent="0.25">
      <c r="A8154" s="21" t="s">
        <v>9</v>
      </c>
      <c r="B8154" s="20">
        <v>1</v>
      </c>
      <c r="C8154" s="20">
        <v>1</v>
      </c>
      <c r="D8154" s="20">
        <v>1</v>
      </c>
    </row>
    <row r="8155" spans="1:4" x14ac:dyDescent="0.25">
      <c r="A8155" s="21" t="s">
        <v>8</v>
      </c>
      <c r="B8155" s="20">
        <v>1</v>
      </c>
      <c r="C8155" s="20">
        <v>1</v>
      </c>
      <c r="D8155" s="20">
        <v>1</v>
      </c>
    </row>
    <row r="8156" spans="1:4" x14ac:dyDescent="0.25">
      <c r="A8156" s="21" t="s">
        <v>7</v>
      </c>
      <c r="B8156" s="20">
        <v>1</v>
      </c>
      <c r="C8156" s="20">
        <v>1</v>
      </c>
      <c r="D8156" s="20">
        <v>1</v>
      </c>
    </row>
    <row r="8157" spans="1:4" x14ac:dyDescent="0.25">
      <c r="A8157" s="26" t="s">
        <v>2351</v>
      </c>
      <c r="B8157" s="20">
        <v>1</v>
      </c>
      <c r="C8157" s="20">
        <v>1</v>
      </c>
      <c r="D8157" s="20">
        <v>1</v>
      </c>
    </row>
    <row r="8158" spans="1:4" x14ac:dyDescent="0.25">
      <c r="A8158" s="21" t="s">
        <v>12</v>
      </c>
      <c r="B8158" s="20">
        <v>1</v>
      </c>
      <c r="C8158" s="20">
        <v>1</v>
      </c>
      <c r="D8158" s="20">
        <v>1</v>
      </c>
    </row>
    <row r="8159" spans="1:4" x14ac:dyDescent="0.25">
      <c r="A8159" s="26" t="s">
        <v>264</v>
      </c>
      <c r="B8159" s="20">
        <v>1</v>
      </c>
      <c r="C8159" s="20">
        <v>1</v>
      </c>
      <c r="D8159" s="20">
        <v>1</v>
      </c>
    </row>
    <row r="8160" spans="1:4" x14ac:dyDescent="0.25">
      <c r="A8160" s="21" t="s">
        <v>11</v>
      </c>
      <c r="B8160" s="20">
        <v>1</v>
      </c>
      <c r="C8160" s="20">
        <v>1</v>
      </c>
      <c r="D8160" s="20">
        <v>1</v>
      </c>
    </row>
    <row r="8161" spans="1:4" x14ac:dyDescent="0.25">
      <c r="A8161" s="26" t="s">
        <v>28</v>
      </c>
      <c r="B8161" s="20">
        <v>1</v>
      </c>
      <c r="C8161" s="20">
        <v>1</v>
      </c>
      <c r="D8161" s="20">
        <v>1</v>
      </c>
    </row>
    <row r="8162" spans="1:4" x14ac:dyDescent="0.25">
      <c r="A8162" s="21" t="s">
        <v>5</v>
      </c>
      <c r="B8162" s="20">
        <v>1</v>
      </c>
      <c r="C8162" s="20">
        <v>1</v>
      </c>
      <c r="D8162" s="20">
        <v>1</v>
      </c>
    </row>
    <row r="8163" spans="1:4" x14ac:dyDescent="0.25">
      <c r="A8163" s="26" t="s">
        <v>2351</v>
      </c>
      <c r="B8163" s="20">
        <v>1</v>
      </c>
      <c r="C8163" s="20">
        <v>1</v>
      </c>
      <c r="D8163" s="20">
        <v>1</v>
      </c>
    </row>
    <row r="8164" spans="1:4" x14ac:dyDescent="0.25">
      <c r="A8164" s="21" t="s">
        <v>6</v>
      </c>
      <c r="B8164" s="20">
        <v>1</v>
      </c>
      <c r="C8164" s="20">
        <v>1</v>
      </c>
      <c r="D8164" s="20">
        <v>1</v>
      </c>
    </row>
    <row r="8165" spans="1:4" x14ac:dyDescent="0.25">
      <c r="A8165" s="26" t="s">
        <v>2351</v>
      </c>
      <c r="B8165" s="20">
        <v>1</v>
      </c>
      <c r="C8165" s="20">
        <v>1</v>
      </c>
      <c r="D8165" s="20">
        <v>1</v>
      </c>
    </row>
    <row r="8166" spans="1:4" x14ac:dyDescent="0.25">
      <c r="A8166" s="21" t="s">
        <v>10</v>
      </c>
      <c r="B8166" s="20">
        <v>1</v>
      </c>
      <c r="C8166" s="20">
        <v>1</v>
      </c>
      <c r="D8166" s="20">
        <v>1</v>
      </c>
    </row>
    <row r="8167" spans="1:4" x14ac:dyDescent="0.25">
      <c r="A8167" s="26" t="s">
        <v>1662</v>
      </c>
      <c r="B8167" s="20">
        <v>1</v>
      </c>
      <c r="C8167" s="20">
        <v>1</v>
      </c>
      <c r="D8167" s="20">
        <v>1</v>
      </c>
    </row>
    <row r="8168" spans="1:4" x14ac:dyDescent="0.25">
      <c r="A8168" s="21" t="s">
        <v>14</v>
      </c>
      <c r="B8168" s="20">
        <v>1</v>
      </c>
      <c r="C8168" s="20">
        <v>1</v>
      </c>
      <c r="D8168" s="20">
        <v>1</v>
      </c>
    </row>
    <row r="8169" spans="1:4" x14ac:dyDescent="0.25">
      <c r="A8169" s="26" t="s">
        <v>2351</v>
      </c>
      <c r="B8169" s="20">
        <v>1</v>
      </c>
      <c r="C8169" s="20">
        <v>1</v>
      </c>
      <c r="D8169" s="20">
        <v>1</v>
      </c>
    </row>
    <row r="8170" spans="1:4" x14ac:dyDescent="0.25">
      <c r="A8170" s="21" t="s">
        <v>16</v>
      </c>
      <c r="B8170" s="20">
        <v>1</v>
      </c>
      <c r="C8170" s="20">
        <v>1</v>
      </c>
      <c r="D8170" s="20">
        <v>1</v>
      </c>
    </row>
    <row r="8171" spans="1:4" x14ac:dyDescent="0.25">
      <c r="A8171" s="26" t="s">
        <v>2351</v>
      </c>
      <c r="B8171" s="20">
        <v>1</v>
      </c>
      <c r="C8171" s="20">
        <v>1</v>
      </c>
      <c r="D8171" s="20">
        <v>1</v>
      </c>
    </row>
    <row r="8172" spans="1:4" x14ac:dyDescent="0.25">
      <c r="A8172" s="19" t="s">
        <v>139</v>
      </c>
      <c r="B8172" s="20">
        <v>19</v>
      </c>
      <c r="C8172" s="20">
        <v>19</v>
      </c>
      <c r="D8172" s="20">
        <v>19</v>
      </c>
    </row>
    <row r="8173" spans="1:4" x14ac:dyDescent="0.25">
      <c r="A8173" s="21" t="s">
        <v>9</v>
      </c>
      <c r="B8173" s="20">
        <v>2</v>
      </c>
      <c r="C8173" s="20">
        <v>2</v>
      </c>
      <c r="D8173" s="20">
        <v>2</v>
      </c>
    </row>
    <row r="8174" spans="1:4" x14ac:dyDescent="0.25">
      <c r="A8174" s="21" t="s">
        <v>8</v>
      </c>
      <c r="B8174" s="20">
        <v>2</v>
      </c>
      <c r="C8174" s="20">
        <v>2</v>
      </c>
      <c r="D8174" s="20">
        <v>2</v>
      </c>
    </row>
    <row r="8175" spans="1:4" x14ac:dyDescent="0.25">
      <c r="A8175" s="21" t="s">
        <v>7</v>
      </c>
      <c r="B8175" s="20">
        <v>2</v>
      </c>
      <c r="C8175" s="20">
        <v>2</v>
      </c>
      <c r="D8175" s="20">
        <v>2</v>
      </c>
    </row>
    <row r="8176" spans="1:4" x14ac:dyDescent="0.25">
      <c r="A8176" s="26" t="s">
        <v>475</v>
      </c>
      <c r="B8176" s="20">
        <v>2</v>
      </c>
      <c r="C8176" s="20">
        <v>2</v>
      </c>
      <c r="D8176" s="20">
        <v>2</v>
      </c>
    </row>
    <row r="8177" spans="1:4" x14ac:dyDescent="0.25">
      <c r="A8177" s="21" t="s">
        <v>12</v>
      </c>
      <c r="B8177" s="20">
        <v>2</v>
      </c>
      <c r="C8177" s="20">
        <v>2</v>
      </c>
      <c r="D8177" s="20">
        <v>2</v>
      </c>
    </row>
    <row r="8178" spans="1:4" x14ac:dyDescent="0.25">
      <c r="A8178" s="26" t="s">
        <v>264</v>
      </c>
      <c r="B8178" s="20">
        <v>2</v>
      </c>
      <c r="C8178" s="20">
        <v>2</v>
      </c>
      <c r="D8178" s="20">
        <v>2</v>
      </c>
    </row>
    <row r="8179" spans="1:4" x14ac:dyDescent="0.25">
      <c r="A8179" s="21" t="s">
        <v>11</v>
      </c>
      <c r="B8179" s="20">
        <v>2</v>
      </c>
      <c r="C8179" s="20">
        <v>2</v>
      </c>
      <c r="D8179" s="20">
        <v>2</v>
      </c>
    </row>
    <row r="8180" spans="1:4" x14ac:dyDescent="0.25">
      <c r="A8180" s="26" t="s">
        <v>28</v>
      </c>
      <c r="B8180" s="20">
        <v>2</v>
      </c>
      <c r="C8180" s="20">
        <v>2</v>
      </c>
      <c r="D8180" s="20">
        <v>2</v>
      </c>
    </row>
    <row r="8181" spans="1:4" x14ac:dyDescent="0.25">
      <c r="A8181" s="21" t="s">
        <v>5</v>
      </c>
      <c r="B8181" s="20">
        <v>2</v>
      </c>
      <c r="C8181" s="20">
        <v>2</v>
      </c>
      <c r="D8181" s="20">
        <v>2</v>
      </c>
    </row>
    <row r="8182" spans="1:4" x14ac:dyDescent="0.25">
      <c r="A8182" s="26">
        <v>9587043987</v>
      </c>
      <c r="B8182" s="20">
        <v>2</v>
      </c>
      <c r="C8182" s="20">
        <v>2</v>
      </c>
      <c r="D8182" s="20">
        <v>2</v>
      </c>
    </row>
    <row r="8183" spans="1:4" x14ac:dyDescent="0.25">
      <c r="A8183" s="21" t="s">
        <v>6</v>
      </c>
      <c r="B8183" s="20">
        <v>2</v>
      </c>
      <c r="C8183" s="20">
        <v>2</v>
      </c>
      <c r="D8183" s="20">
        <v>2</v>
      </c>
    </row>
    <row r="8184" spans="1:4" x14ac:dyDescent="0.25">
      <c r="A8184" s="26">
        <v>9789587043983</v>
      </c>
      <c r="B8184" s="20">
        <v>1</v>
      </c>
      <c r="C8184" s="20">
        <v>1</v>
      </c>
      <c r="D8184" s="20">
        <v>1</v>
      </c>
    </row>
    <row r="8185" spans="1:4" x14ac:dyDescent="0.25">
      <c r="A8185" s="26" t="s">
        <v>2351</v>
      </c>
      <c r="B8185" s="20">
        <v>1</v>
      </c>
      <c r="C8185" s="20">
        <v>1</v>
      </c>
      <c r="D8185" s="20">
        <v>1</v>
      </c>
    </row>
    <row r="8186" spans="1:4" x14ac:dyDescent="0.25">
      <c r="A8186" s="21" t="s">
        <v>10</v>
      </c>
      <c r="B8186" s="20">
        <v>2</v>
      </c>
      <c r="C8186" s="20">
        <v>2</v>
      </c>
      <c r="D8186" s="20">
        <v>2</v>
      </c>
    </row>
    <row r="8187" spans="1:4" x14ac:dyDescent="0.25">
      <c r="A8187" s="26" t="s">
        <v>1224</v>
      </c>
      <c r="B8187" s="20">
        <v>2</v>
      </c>
      <c r="C8187" s="20">
        <v>2</v>
      </c>
      <c r="D8187" s="20">
        <v>2</v>
      </c>
    </row>
    <row r="8188" spans="1:4" x14ac:dyDescent="0.25">
      <c r="A8188" s="21" t="s">
        <v>13</v>
      </c>
      <c r="B8188" s="20">
        <v>1</v>
      </c>
      <c r="C8188" s="20">
        <v>1</v>
      </c>
      <c r="D8188" s="20">
        <v>1</v>
      </c>
    </row>
    <row r="8189" spans="1:4" x14ac:dyDescent="0.25">
      <c r="A8189" s="26" t="s">
        <v>90</v>
      </c>
      <c r="B8189" s="20">
        <v>1</v>
      </c>
      <c r="C8189" s="20">
        <v>1</v>
      </c>
      <c r="D8189" s="20">
        <v>1</v>
      </c>
    </row>
    <row r="8190" spans="1:4" x14ac:dyDescent="0.25">
      <c r="A8190" s="21" t="s">
        <v>14</v>
      </c>
      <c r="B8190" s="20">
        <v>1</v>
      </c>
      <c r="C8190" s="20">
        <v>1</v>
      </c>
      <c r="D8190" s="20">
        <v>1</v>
      </c>
    </row>
    <row r="8191" spans="1:4" x14ac:dyDescent="0.25">
      <c r="A8191" s="26" t="s">
        <v>2351</v>
      </c>
      <c r="B8191" s="20">
        <v>1</v>
      </c>
      <c r="C8191" s="20">
        <v>1</v>
      </c>
      <c r="D8191" s="20">
        <v>1</v>
      </c>
    </row>
    <row r="8192" spans="1:4" x14ac:dyDescent="0.25">
      <c r="A8192" s="21" t="s">
        <v>16</v>
      </c>
      <c r="B8192" s="20">
        <v>1</v>
      </c>
      <c r="C8192" s="20">
        <v>1</v>
      </c>
      <c r="D8192" s="20">
        <v>1</v>
      </c>
    </row>
    <row r="8193" spans="1:4" x14ac:dyDescent="0.25">
      <c r="A8193" s="26" t="s">
        <v>2351</v>
      </c>
      <c r="B8193" s="20">
        <v>1</v>
      </c>
      <c r="C8193" s="20">
        <v>1</v>
      </c>
      <c r="D8193" s="20">
        <v>1</v>
      </c>
    </row>
    <row r="8194" spans="1:4" x14ac:dyDescent="0.25">
      <c r="A8194" s="19" t="s">
        <v>653</v>
      </c>
      <c r="B8194" s="20">
        <v>11</v>
      </c>
      <c r="C8194" s="20">
        <v>11</v>
      </c>
      <c r="D8194" s="20">
        <v>11</v>
      </c>
    </row>
    <row r="8195" spans="1:4" x14ac:dyDescent="0.25">
      <c r="A8195" s="21" t="s">
        <v>9</v>
      </c>
      <c r="B8195" s="20">
        <v>2</v>
      </c>
      <c r="C8195" s="20">
        <v>2</v>
      </c>
      <c r="D8195" s="20">
        <v>2</v>
      </c>
    </row>
    <row r="8196" spans="1:4" x14ac:dyDescent="0.25">
      <c r="A8196" s="21" t="s">
        <v>8</v>
      </c>
      <c r="B8196" s="20">
        <v>1</v>
      </c>
      <c r="C8196" s="20">
        <v>1</v>
      </c>
      <c r="D8196" s="20">
        <v>1</v>
      </c>
    </row>
    <row r="8197" spans="1:4" x14ac:dyDescent="0.25">
      <c r="A8197" s="21" t="s">
        <v>7</v>
      </c>
      <c r="B8197" s="20">
        <v>2</v>
      </c>
      <c r="C8197" s="20">
        <v>2</v>
      </c>
      <c r="D8197" s="20">
        <v>2</v>
      </c>
    </row>
    <row r="8198" spans="1:4" x14ac:dyDescent="0.25">
      <c r="A8198" s="26" t="s">
        <v>467</v>
      </c>
      <c r="B8198" s="20">
        <v>2</v>
      </c>
      <c r="C8198" s="20">
        <v>2</v>
      </c>
      <c r="D8198" s="20">
        <v>2</v>
      </c>
    </row>
    <row r="8199" spans="1:4" x14ac:dyDescent="0.25">
      <c r="A8199" s="21" t="s">
        <v>12</v>
      </c>
      <c r="B8199" s="20">
        <v>2</v>
      </c>
      <c r="C8199" s="20">
        <v>2</v>
      </c>
      <c r="D8199" s="20">
        <v>2</v>
      </c>
    </row>
    <row r="8200" spans="1:4" x14ac:dyDescent="0.25">
      <c r="A8200" s="26" t="s">
        <v>264</v>
      </c>
      <c r="B8200" s="20">
        <v>2</v>
      </c>
      <c r="C8200" s="20">
        <v>2</v>
      </c>
      <c r="D8200" s="20">
        <v>2</v>
      </c>
    </row>
    <row r="8201" spans="1:4" x14ac:dyDescent="0.25">
      <c r="A8201" s="21" t="s">
        <v>5</v>
      </c>
      <c r="B8201" s="20">
        <v>1</v>
      </c>
      <c r="C8201" s="20">
        <v>1</v>
      </c>
      <c r="D8201" s="20">
        <v>1</v>
      </c>
    </row>
    <row r="8202" spans="1:4" x14ac:dyDescent="0.25">
      <c r="A8202" s="26">
        <v>9583000973</v>
      </c>
      <c r="B8202" s="20">
        <v>1</v>
      </c>
      <c r="C8202" s="20">
        <v>1</v>
      </c>
      <c r="D8202" s="20">
        <v>1</v>
      </c>
    </row>
    <row r="8203" spans="1:4" x14ac:dyDescent="0.25">
      <c r="A8203" s="21" t="s">
        <v>6</v>
      </c>
      <c r="B8203" s="20">
        <v>1</v>
      </c>
      <c r="C8203" s="20">
        <v>1</v>
      </c>
      <c r="D8203" s="20">
        <v>1</v>
      </c>
    </row>
    <row r="8204" spans="1:4" x14ac:dyDescent="0.25">
      <c r="A8204" s="26">
        <v>9789583000973</v>
      </c>
      <c r="B8204" s="20">
        <v>1</v>
      </c>
      <c r="C8204" s="20">
        <v>1</v>
      </c>
      <c r="D8204" s="20">
        <v>1</v>
      </c>
    </row>
    <row r="8205" spans="1:4" x14ac:dyDescent="0.25">
      <c r="A8205" s="21" t="s">
        <v>13</v>
      </c>
      <c r="B8205" s="20">
        <v>2</v>
      </c>
      <c r="C8205" s="20">
        <v>2</v>
      </c>
      <c r="D8205" s="20">
        <v>2</v>
      </c>
    </row>
    <row r="8206" spans="1:4" x14ac:dyDescent="0.25">
      <c r="A8206" s="26" t="s">
        <v>90</v>
      </c>
      <c r="B8206" s="20">
        <v>2</v>
      </c>
      <c r="C8206" s="20">
        <v>2</v>
      </c>
      <c r="D8206" s="20">
        <v>2</v>
      </c>
    </row>
    <row r="8207" spans="1:4" x14ac:dyDescent="0.25">
      <c r="A8207" s="19" t="s">
        <v>1488</v>
      </c>
      <c r="B8207" s="20">
        <v>4</v>
      </c>
      <c r="C8207" s="20">
        <v>4</v>
      </c>
      <c r="D8207" s="20">
        <v>4</v>
      </c>
    </row>
    <row r="8208" spans="1:4" x14ac:dyDescent="0.25">
      <c r="A8208" s="21" t="s">
        <v>7</v>
      </c>
      <c r="B8208" s="20">
        <v>1</v>
      </c>
      <c r="C8208" s="20">
        <v>1</v>
      </c>
      <c r="D8208" s="20">
        <v>1</v>
      </c>
    </row>
    <row r="8209" spans="1:4" x14ac:dyDescent="0.25">
      <c r="A8209" s="26" t="s">
        <v>731</v>
      </c>
      <c r="B8209" s="20">
        <v>1</v>
      </c>
      <c r="C8209" s="20">
        <v>1</v>
      </c>
      <c r="D8209" s="20">
        <v>1</v>
      </c>
    </row>
    <row r="8210" spans="1:4" x14ac:dyDescent="0.25">
      <c r="A8210" s="21" t="s">
        <v>12</v>
      </c>
      <c r="B8210" s="20">
        <v>1</v>
      </c>
      <c r="C8210" s="20">
        <v>1</v>
      </c>
      <c r="D8210" s="20">
        <v>1</v>
      </c>
    </row>
    <row r="8211" spans="1:4" x14ac:dyDescent="0.25">
      <c r="A8211" s="26" t="s">
        <v>264</v>
      </c>
      <c r="B8211" s="20">
        <v>1</v>
      </c>
      <c r="C8211" s="20">
        <v>1</v>
      </c>
      <c r="D8211" s="20">
        <v>1</v>
      </c>
    </row>
    <row r="8212" spans="1:4" x14ac:dyDescent="0.25">
      <c r="A8212" s="21" t="s">
        <v>5</v>
      </c>
      <c r="B8212" s="20">
        <v>1</v>
      </c>
      <c r="C8212" s="20">
        <v>1</v>
      </c>
      <c r="D8212" s="20">
        <v>1</v>
      </c>
    </row>
    <row r="8213" spans="1:4" x14ac:dyDescent="0.25">
      <c r="A8213" s="26">
        <v>9588202201</v>
      </c>
      <c r="B8213" s="20">
        <v>1</v>
      </c>
      <c r="C8213" s="20">
        <v>1</v>
      </c>
      <c r="D8213" s="20">
        <v>1</v>
      </c>
    </row>
    <row r="8214" spans="1:4" x14ac:dyDescent="0.25">
      <c r="A8214" s="21" t="s">
        <v>13</v>
      </c>
      <c r="B8214" s="20">
        <v>1</v>
      </c>
      <c r="C8214" s="20">
        <v>1</v>
      </c>
      <c r="D8214" s="20">
        <v>1</v>
      </c>
    </row>
    <row r="8215" spans="1:4" x14ac:dyDescent="0.25">
      <c r="A8215" s="26" t="s">
        <v>732</v>
      </c>
      <c r="B8215" s="20">
        <v>1</v>
      </c>
      <c r="C8215" s="20">
        <v>1</v>
      </c>
      <c r="D8215" s="20">
        <v>1</v>
      </c>
    </row>
    <row r="8216" spans="1:4" x14ac:dyDescent="0.25">
      <c r="A8216" s="19" t="s">
        <v>86</v>
      </c>
      <c r="B8216" s="20">
        <v>10</v>
      </c>
      <c r="C8216" s="20">
        <v>10</v>
      </c>
      <c r="D8216" s="20">
        <v>10</v>
      </c>
    </row>
    <row r="8217" spans="1:4" x14ac:dyDescent="0.25">
      <c r="A8217" s="21" t="s">
        <v>9</v>
      </c>
      <c r="B8217" s="20">
        <v>1</v>
      </c>
      <c r="C8217" s="20">
        <v>1</v>
      </c>
      <c r="D8217" s="20">
        <v>1</v>
      </c>
    </row>
    <row r="8218" spans="1:4" x14ac:dyDescent="0.25">
      <c r="A8218" s="21" t="s">
        <v>8</v>
      </c>
      <c r="B8218" s="20">
        <v>1</v>
      </c>
      <c r="C8218" s="20">
        <v>1</v>
      </c>
      <c r="D8218" s="20">
        <v>1</v>
      </c>
    </row>
    <row r="8219" spans="1:4" x14ac:dyDescent="0.25">
      <c r="A8219" s="21" t="s">
        <v>7</v>
      </c>
      <c r="B8219" s="20">
        <v>1</v>
      </c>
      <c r="C8219" s="20">
        <v>1</v>
      </c>
      <c r="D8219" s="20">
        <v>1</v>
      </c>
    </row>
    <row r="8220" spans="1:4" x14ac:dyDescent="0.25">
      <c r="A8220" s="26" t="s">
        <v>436</v>
      </c>
      <c r="B8220" s="20">
        <v>1</v>
      </c>
      <c r="C8220" s="20">
        <v>1</v>
      </c>
      <c r="D8220" s="20">
        <v>1</v>
      </c>
    </row>
    <row r="8221" spans="1:4" x14ac:dyDescent="0.25">
      <c r="A8221" s="21" t="s">
        <v>12</v>
      </c>
      <c r="B8221" s="20">
        <v>1</v>
      </c>
      <c r="C8221" s="20">
        <v>1</v>
      </c>
      <c r="D8221" s="20">
        <v>1</v>
      </c>
    </row>
    <row r="8222" spans="1:4" x14ac:dyDescent="0.25">
      <c r="A8222" s="26" t="s">
        <v>377</v>
      </c>
      <c r="B8222" s="20">
        <v>1</v>
      </c>
      <c r="C8222" s="20">
        <v>1</v>
      </c>
      <c r="D8222" s="20">
        <v>1</v>
      </c>
    </row>
    <row r="8223" spans="1:4" x14ac:dyDescent="0.25">
      <c r="A8223" s="21" t="s">
        <v>11</v>
      </c>
      <c r="B8223" s="20">
        <v>1</v>
      </c>
      <c r="C8223" s="20">
        <v>1</v>
      </c>
      <c r="D8223" s="20">
        <v>1</v>
      </c>
    </row>
    <row r="8224" spans="1:4" x14ac:dyDescent="0.25">
      <c r="A8224" s="26" t="s">
        <v>1218</v>
      </c>
      <c r="B8224" s="20">
        <v>1</v>
      </c>
      <c r="C8224" s="20">
        <v>1</v>
      </c>
      <c r="D8224" s="20">
        <v>1</v>
      </c>
    </row>
    <row r="8225" spans="1:4" x14ac:dyDescent="0.25">
      <c r="A8225" s="21" t="s">
        <v>5</v>
      </c>
      <c r="B8225" s="20">
        <v>1</v>
      </c>
      <c r="C8225" s="20">
        <v>1</v>
      </c>
      <c r="D8225" s="20">
        <v>1</v>
      </c>
    </row>
    <row r="8226" spans="1:4" x14ac:dyDescent="0.25">
      <c r="A8226" s="26">
        <v>9589105912</v>
      </c>
      <c r="B8226" s="20">
        <v>1</v>
      </c>
      <c r="C8226" s="20">
        <v>1</v>
      </c>
      <c r="D8226" s="20">
        <v>1</v>
      </c>
    </row>
    <row r="8227" spans="1:4" x14ac:dyDescent="0.25">
      <c r="A8227" s="21" t="s">
        <v>6</v>
      </c>
      <c r="B8227" s="20">
        <v>1</v>
      </c>
      <c r="C8227" s="20">
        <v>1</v>
      </c>
      <c r="D8227" s="20">
        <v>1</v>
      </c>
    </row>
    <row r="8228" spans="1:4" x14ac:dyDescent="0.25">
      <c r="A8228" s="26" t="s">
        <v>2351</v>
      </c>
      <c r="B8228" s="20">
        <v>1</v>
      </c>
      <c r="C8228" s="20">
        <v>1</v>
      </c>
      <c r="D8228" s="20">
        <v>1</v>
      </c>
    </row>
    <row r="8229" spans="1:4" x14ac:dyDescent="0.25">
      <c r="A8229" s="21" t="s">
        <v>10</v>
      </c>
      <c r="B8229" s="20">
        <v>1</v>
      </c>
      <c r="C8229" s="20">
        <v>1</v>
      </c>
      <c r="D8229" s="20">
        <v>1</v>
      </c>
    </row>
    <row r="8230" spans="1:4" x14ac:dyDescent="0.25">
      <c r="A8230" s="26" t="s">
        <v>256</v>
      </c>
      <c r="B8230" s="20">
        <v>1</v>
      </c>
      <c r="C8230" s="20">
        <v>1</v>
      </c>
      <c r="D8230" s="20">
        <v>1</v>
      </c>
    </row>
    <row r="8231" spans="1:4" x14ac:dyDescent="0.25">
      <c r="A8231" s="21" t="s">
        <v>14</v>
      </c>
      <c r="B8231" s="20">
        <v>1</v>
      </c>
      <c r="C8231" s="20">
        <v>1</v>
      </c>
      <c r="D8231" s="20">
        <v>1</v>
      </c>
    </row>
    <row r="8232" spans="1:4" x14ac:dyDescent="0.25">
      <c r="A8232" s="26" t="s">
        <v>2351</v>
      </c>
      <c r="B8232" s="20">
        <v>1</v>
      </c>
      <c r="C8232" s="20">
        <v>1</v>
      </c>
      <c r="D8232" s="20">
        <v>1</v>
      </c>
    </row>
    <row r="8233" spans="1:4" x14ac:dyDescent="0.25">
      <c r="A8233" s="21" t="s">
        <v>16</v>
      </c>
      <c r="B8233" s="20">
        <v>1</v>
      </c>
      <c r="C8233" s="20">
        <v>1</v>
      </c>
      <c r="D8233" s="20">
        <v>1</v>
      </c>
    </row>
    <row r="8234" spans="1:4" x14ac:dyDescent="0.25">
      <c r="A8234" s="26" t="s">
        <v>2351</v>
      </c>
      <c r="B8234" s="20">
        <v>1</v>
      </c>
      <c r="C8234" s="20">
        <v>1</v>
      </c>
      <c r="D8234" s="20">
        <v>1</v>
      </c>
    </row>
    <row r="8235" spans="1:4" x14ac:dyDescent="0.25">
      <c r="A8235" s="19" t="s">
        <v>17</v>
      </c>
      <c r="B8235" s="20">
        <v>11</v>
      </c>
      <c r="C8235" s="20">
        <v>11</v>
      </c>
      <c r="D8235" s="20">
        <v>11</v>
      </c>
    </row>
    <row r="8236" spans="1:4" x14ac:dyDescent="0.25">
      <c r="A8236" s="21" t="s">
        <v>9</v>
      </c>
      <c r="B8236" s="20">
        <v>1</v>
      </c>
      <c r="C8236" s="20">
        <v>1</v>
      </c>
      <c r="D8236" s="20">
        <v>1</v>
      </c>
    </row>
    <row r="8237" spans="1:4" x14ac:dyDescent="0.25">
      <c r="A8237" s="21" t="s">
        <v>8</v>
      </c>
      <c r="B8237" s="20">
        <v>1</v>
      </c>
      <c r="C8237" s="20">
        <v>1</v>
      </c>
      <c r="D8237" s="20">
        <v>1</v>
      </c>
    </row>
    <row r="8238" spans="1:4" x14ac:dyDescent="0.25">
      <c r="A8238" s="21" t="s">
        <v>7</v>
      </c>
      <c r="B8238" s="20">
        <v>1</v>
      </c>
      <c r="C8238" s="20">
        <v>1</v>
      </c>
      <c r="D8238" s="20">
        <v>1</v>
      </c>
    </row>
    <row r="8239" spans="1:4" x14ac:dyDescent="0.25">
      <c r="A8239" s="26" t="s">
        <v>451</v>
      </c>
      <c r="B8239" s="20">
        <v>1</v>
      </c>
      <c r="C8239" s="20">
        <v>1</v>
      </c>
      <c r="D8239" s="20">
        <v>1</v>
      </c>
    </row>
    <row r="8240" spans="1:4" x14ac:dyDescent="0.25">
      <c r="A8240" s="21" t="s">
        <v>12</v>
      </c>
      <c r="B8240" s="20">
        <v>1</v>
      </c>
      <c r="C8240" s="20">
        <v>1</v>
      </c>
      <c r="D8240" s="20">
        <v>1</v>
      </c>
    </row>
    <row r="8241" spans="1:4" x14ac:dyDescent="0.25">
      <c r="A8241" s="26" t="s">
        <v>377</v>
      </c>
      <c r="B8241" s="20">
        <v>1</v>
      </c>
      <c r="C8241" s="20">
        <v>1</v>
      </c>
      <c r="D8241" s="20">
        <v>1</v>
      </c>
    </row>
    <row r="8242" spans="1:4" x14ac:dyDescent="0.25">
      <c r="A8242" s="21" t="s">
        <v>11</v>
      </c>
      <c r="B8242" s="20">
        <v>1</v>
      </c>
      <c r="C8242" s="20">
        <v>1</v>
      </c>
      <c r="D8242" s="20">
        <v>1</v>
      </c>
    </row>
    <row r="8243" spans="1:4" x14ac:dyDescent="0.25">
      <c r="A8243" s="26" t="s">
        <v>1325</v>
      </c>
      <c r="B8243" s="20">
        <v>1</v>
      </c>
      <c r="C8243" s="20">
        <v>1</v>
      </c>
      <c r="D8243" s="20">
        <v>1</v>
      </c>
    </row>
    <row r="8244" spans="1:4" x14ac:dyDescent="0.25">
      <c r="A8244" s="21" t="s">
        <v>5</v>
      </c>
      <c r="B8244" s="20">
        <v>1</v>
      </c>
      <c r="C8244" s="20">
        <v>1</v>
      </c>
      <c r="D8244" s="20">
        <v>1</v>
      </c>
    </row>
    <row r="8245" spans="1:4" x14ac:dyDescent="0.25">
      <c r="A8245" s="26">
        <v>8448132521</v>
      </c>
      <c r="B8245" s="20">
        <v>1</v>
      </c>
      <c r="C8245" s="20">
        <v>1</v>
      </c>
      <c r="D8245" s="20">
        <v>1</v>
      </c>
    </row>
    <row r="8246" spans="1:4" x14ac:dyDescent="0.25">
      <c r="A8246" s="21" t="s">
        <v>6</v>
      </c>
      <c r="B8246" s="20">
        <v>1</v>
      </c>
      <c r="C8246" s="20">
        <v>1</v>
      </c>
      <c r="D8246" s="20">
        <v>1</v>
      </c>
    </row>
    <row r="8247" spans="1:4" x14ac:dyDescent="0.25">
      <c r="A8247" s="26" t="s">
        <v>2351</v>
      </c>
      <c r="B8247" s="20">
        <v>1</v>
      </c>
      <c r="C8247" s="20">
        <v>1</v>
      </c>
      <c r="D8247" s="20">
        <v>1</v>
      </c>
    </row>
    <row r="8248" spans="1:4" x14ac:dyDescent="0.25">
      <c r="A8248" s="21" t="s">
        <v>10</v>
      </c>
      <c r="B8248" s="20">
        <v>1</v>
      </c>
      <c r="C8248" s="20">
        <v>1</v>
      </c>
      <c r="D8248" s="20">
        <v>1</v>
      </c>
    </row>
    <row r="8249" spans="1:4" x14ac:dyDescent="0.25">
      <c r="A8249" s="26" t="s">
        <v>1400</v>
      </c>
      <c r="B8249" s="20">
        <v>1</v>
      </c>
      <c r="C8249" s="20">
        <v>1</v>
      </c>
      <c r="D8249" s="20">
        <v>1</v>
      </c>
    </row>
    <row r="8250" spans="1:4" x14ac:dyDescent="0.25">
      <c r="A8250" s="21" t="s">
        <v>13</v>
      </c>
      <c r="B8250" s="20">
        <v>1</v>
      </c>
      <c r="C8250" s="20">
        <v>1</v>
      </c>
      <c r="D8250" s="20">
        <v>1</v>
      </c>
    </row>
    <row r="8251" spans="1:4" x14ac:dyDescent="0.25">
      <c r="A8251" s="26" t="s">
        <v>15</v>
      </c>
      <c r="B8251" s="20">
        <v>1</v>
      </c>
      <c r="C8251" s="20">
        <v>1</v>
      </c>
      <c r="D8251" s="20">
        <v>1</v>
      </c>
    </row>
    <row r="8252" spans="1:4" x14ac:dyDescent="0.25">
      <c r="A8252" s="21" t="s">
        <v>14</v>
      </c>
      <c r="B8252" s="20">
        <v>1</v>
      </c>
      <c r="C8252" s="20">
        <v>1</v>
      </c>
      <c r="D8252" s="20">
        <v>1</v>
      </c>
    </row>
    <row r="8253" spans="1:4" x14ac:dyDescent="0.25">
      <c r="A8253" s="26" t="s">
        <v>2351</v>
      </c>
      <c r="B8253" s="20">
        <v>1</v>
      </c>
      <c r="C8253" s="20">
        <v>1</v>
      </c>
      <c r="D8253" s="20">
        <v>1</v>
      </c>
    </row>
    <row r="8254" spans="1:4" x14ac:dyDescent="0.25">
      <c r="A8254" s="21" t="s">
        <v>16</v>
      </c>
      <c r="B8254" s="20">
        <v>1</v>
      </c>
      <c r="C8254" s="20">
        <v>1</v>
      </c>
      <c r="D8254" s="20">
        <v>1</v>
      </c>
    </row>
    <row r="8255" spans="1:4" x14ac:dyDescent="0.25">
      <c r="A8255" s="26" t="s">
        <v>2351</v>
      </c>
      <c r="B8255" s="20">
        <v>1</v>
      </c>
      <c r="C8255" s="20">
        <v>1</v>
      </c>
      <c r="D8255" s="20">
        <v>1</v>
      </c>
    </row>
    <row r="8256" spans="1:4" x14ac:dyDescent="0.25">
      <c r="A8256" s="19" t="s">
        <v>695</v>
      </c>
      <c r="B8256" s="20">
        <v>7</v>
      </c>
      <c r="C8256" s="20">
        <v>7</v>
      </c>
      <c r="D8256" s="20">
        <v>7</v>
      </c>
    </row>
    <row r="8257" spans="1:4" x14ac:dyDescent="0.25">
      <c r="A8257" s="21" t="s">
        <v>9</v>
      </c>
      <c r="B8257" s="20">
        <v>1</v>
      </c>
      <c r="C8257" s="20">
        <v>1</v>
      </c>
      <c r="D8257" s="20">
        <v>1</v>
      </c>
    </row>
    <row r="8258" spans="1:4" x14ac:dyDescent="0.25">
      <c r="A8258" s="21" t="s">
        <v>8</v>
      </c>
      <c r="B8258" s="20">
        <v>1</v>
      </c>
      <c r="C8258" s="20">
        <v>1</v>
      </c>
      <c r="D8258" s="20">
        <v>1</v>
      </c>
    </row>
    <row r="8259" spans="1:4" x14ac:dyDescent="0.25">
      <c r="A8259" s="21" t="s">
        <v>7</v>
      </c>
      <c r="B8259" s="20">
        <v>1</v>
      </c>
      <c r="C8259" s="20">
        <v>1</v>
      </c>
      <c r="D8259" s="20">
        <v>1</v>
      </c>
    </row>
    <row r="8260" spans="1:4" x14ac:dyDescent="0.25">
      <c r="A8260" s="26" t="s">
        <v>467</v>
      </c>
      <c r="B8260" s="20">
        <v>1</v>
      </c>
      <c r="C8260" s="20">
        <v>1</v>
      </c>
      <c r="D8260" s="20">
        <v>1</v>
      </c>
    </row>
    <row r="8261" spans="1:4" x14ac:dyDescent="0.25">
      <c r="A8261" s="21" t="s">
        <v>12</v>
      </c>
      <c r="B8261" s="20">
        <v>1</v>
      </c>
      <c r="C8261" s="20">
        <v>1</v>
      </c>
      <c r="D8261" s="20">
        <v>1</v>
      </c>
    </row>
    <row r="8262" spans="1:4" x14ac:dyDescent="0.25">
      <c r="A8262" s="26" t="s">
        <v>264</v>
      </c>
      <c r="B8262" s="20">
        <v>1</v>
      </c>
      <c r="C8262" s="20">
        <v>1</v>
      </c>
      <c r="D8262" s="20">
        <v>1</v>
      </c>
    </row>
    <row r="8263" spans="1:4" x14ac:dyDescent="0.25">
      <c r="A8263" s="21" t="s">
        <v>5</v>
      </c>
      <c r="B8263" s="20">
        <v>1</v>
      </c>
      <c r="C8263" s="20">
        <v>1</v>
      </c>
      <c r="D8263" s="20">
        <v>1</v>
      </c>
    </row>
    <row r="8264" spans="1:4" x14ac:dyDescent="0.25">
      <c r="A8264" s="26">
        <v>9583000213</v>
      </c>
      <c r="B8264" s="20">
        <v>1</v>
      </c>
      <c r="C8264" s="20">
        <v>1</v>
      </c>
      <c r="D8264" s="20">
        <v>1</v>
      </c>
    </row>
    <row r="8265" spans="1:4" x14ac:dyDescent="0.25">
      <c r="A8265" s="21" t="s">
        <v>6</v>
      </c>
      <c r="B8265" s="20">
        <v>1</v>
      </c>
      <c r="C8265" s="20">
        <v>1</v>
      </c>
      <c r="D8265" s="20">
        <v>1</v>
      </c>
    </row>
    <row r="8266" spans="1:4" x14ac:dyDescent="0.25">
      <c r="A8266" s="26">
        <v>9789583000218</v>
      </c>
      <c r="B8266" s="20">
        <v>1</v>
      </c>
      <c r="C8266" s="20">
        <v>1</v>
      </c>
      <c r="D8266" s="20">
        <v>1</v>
      </c>
    </row>
    <row r="8267" spans="1:4" x14ac:dyDescent="0.25">
      <c r="A8267" s="21" t="s">
        <v>13</v>
      </c>
      <c r="B8267" s="20">
        <v>1</v>
      </c>
      <c r="C8267" s="20">
        <v>1</v>
      </c>
      <c r="D8267" s="20">
        <v>1</v>
      </c>
    </row>
    <row r="8268" spans="1:4" x14ac:dyDescent="0.25">
      <c r="A8268" s="26" t="s">
        <v>90</v>
      </c>
      <c r="B8268" s="20">
        <v>1</v>
      </c>
      <c r="C8268" s="20">
        <v>1</v>
      </c>
      <c r="D8268" s="20">
        <v>1</v>
      </c>
    </row>
    <row r="8269" spans="1:4" x14ac:dyDescent="0.25">
      <c r="A8269" s="19" t="s">
        <v>254</v>
      </c>
      <c r="B8269" s="20">
        <v>6</v>
      </c>
      <c r="C8269" s="20">
        <v>6</v>
      </c>
      <c r="D8269" s="20">
        <v>6</v>
      </c>
    </row>
    <row r="8270" spans="1:4" x14ac:dyDescent="0.25">
      <c r="A8270" s="21" t="s">
        <v>8</v>
      </c>
      <c r="B8270" s="20">
        <v>1</v>
      </c>
      <c r="C8270" s="20">
        <v>1</v>
      </c>
      <c r="D8270" s="20">
        <v>1</v>
      </c>
    </row>
    <row r="8271" spans="1:4" x14ac:dyDescent="0.25">
      <c r="A8271" s="21" t="s">
        <v>7</v>
      </c>
      <c r="B8271" s="20">
        <v>1</v>
      </c>
      <c r="C8271" s="20">
        <v>1</v>
      </c>
      <c r="D8271" s="20">
        <v>1</v>
      </c>
    </row>
    <row r="8272" spans="1:4" x14ac:dyDescent="0.25">
      <c r="A8272" s="26" t="s">
        <v>1707</v>
      </c>
      <c r="B8272" s="20">
        <v>1</v>
      </c>
      <c r="C8272" s="20">
        <v>1</v>
      </c>
      <c r="D8272" s="20">
        <v>1</v>
      </c>
    </row>
    <row r="8273" spans="1:4" x14ac:dyDescent="0.25">
      <c r="A8273" s="21" t="s">
        <v>12</v>
      </c>
      <c r="B8273" s="20">
        <v>1</v>
      </c>
      <c r="C8273" s="20">
        <v>1</v>
      </c>
      <c r="D8273" s="20">
        <v>1</v>
      </c>
    </row>
    <row r="8274" spans="1:4" x14ac:dyDescent="0.25">
      <c r="A8274" s="26" t="s">
        <v>257</v>
      </c>
      <c r="B8274" s="20">
        <v>1</v>
      </c>
      <c r="C8274" s="20">
        <v>1</v>
      </c>
      <c r="D8274" s="20">
        <v>1</v>
      </c>
    </row>
    <row r="8275" spans="1:4" x14ac:dyDescent="0.25">
      <c r="A8275" s="21" t="s">
        <v>6</v>
      </c>
      <c r="B8275" s="20">
        <v>1</v>
      </c>
      <c r="C8275" s="20">
        <v>1</v>
      </c>
      <c r="D8275" s="20">
        <v>1</v>
      </c>
    </row>
    <row r="8276" spans="1:4" x14ac:dyDescent="0.25">
      <c r="A8276" s="26">
        <v>9788482804125</v>
      </c>
      <c r="B8276" s="20">
        <v>1</v>
      </c>
      <c r="C8276" s="20">
        <v>1</v>
      </c>
      <c r="D8276" s="20">
        <v>1</v>
      </c>
    </row>
    <row r="8277" spans="1:4" x14ac:dyDescent="0.25">
      <c r="A8277" s="21" t="s">
        <v>10</v>
      </c>
      <c r="B8277" s="20">
        <v>1</v>
      </c>
      <c r="C8277" s="20">
        <v>1</v>
      </c>
      <c r="D8277" s="20">
        <v>1</v>
      </c>
    </row>
    <row r="8278" spans="1:4" x14ac:dyDescent="0.25">
      <c r="A8278" s="26" t="s">
        <v>256</v>
      </c>
      <c r="B8278" s="20">
        <v>1</v>
      </c>
      <c r="C8278" s="20">
        <v>1</v>
      </c>
      <c r="D8278" s="20">
        <v>1</v>
      </c>
    </row>
    <row r="8279" spans="1:4" x14ac:dyDescent="0.25">
      <c r="A8279" s="21" t="s">
        <v>13</v>
      </c>
      <c r="B8279" s="20">
        <v>1</v>
      </c>
      <c r="C8279" s="20">
        <v>1</v>
      </c>
      <c r="D8279" s="20">
        <v>1</v>
      </c>
    </row>
    <row r="8280" spans="1:4" x14ac:dyDescent="0.25">
      <c r="A8280" s="26" t="s">
        <v>15</v>
      </c>
      <c r="B8280" s="20">
        <v>1</v>
      </c>
      <c r="C8280" s="20">
        <v>1</v>
      </c>
      <c r="D8280" s="20">
        <v>1</v>
      </c>
    </row>
    <row r="8281" spans="1:4" x14ac:dyDescent="0.25">
      <c r="A8281" s="19" t="s">
        <v>1285</v>
      </c>
      <c r="B8281" s="20">
        <v>15</v>
      </c>
      <c r="C8281" s="20">
        <v>15</v>
      </c>
      <c r="D8281" s="20">
        <v>15</v>
      </c>
    </row>
    <row r="8282" spans="1:4" x14ac:dyDescent="0.25">
      <c r="A8282" s="21" t="s">
        <v>9</v>
      </c>
      <c r="B8282" s="20">
        <v>3</v>
      </c>
      <c r="C8282" s="20">
        <v>3</v>
      </c>
      <c r="D8282" s="20">
        <v>3</v>
      </c>
    </row>
    <row r="8283" spans="1:4" x14ac:dyDescent="0.25">
      <c r="A8283" s="21" t="s">
        <v>8</v>
      </c>
      <c r="B8283" s="20">
        <v>1</v>
      </c>
      <c r="C8283" s="20">
        <v>1</v>
      </c>
      <c r="D8283" s="20">
        <v>1</v>
      </c>
    </row>
    <row r="8284" spans="1:4" x14ac:dyDescent="0.25">
      <c r="A8284" s="21" t="s">
        <v>7</v>
      </c>
      <c r="B8284" s="20">
        <v>2</v>
      </c>
      <c r="C8284" s="20">
        <v>2</v>
      </c>
      <c r="D8284" s="20">
        <v>2</v>
      </c>
    </row>
    <row r="8285" spans="1:4" x14ac:dyDescent="0.25">
      <c r="A8285" s="26" t="s">
        <v>330</v>
      </c>
      <c r="B8285" s="20">
        <v>1</v>
      </c>
      <c r="C8285" s="20">
        <v>1</v>
      </c>
      <c r="D8285" s="20">
        <v>1</v>
      </c>
    </row>
    <row r="8286" spans="1:4" x14ac:dyDescent="0.25">
      <c r="A8286" s="26" t="s">
        <v>359</v>
      </c>
      <c r="B8286" s="20">
        <v>1</v>
      </c>
      <c r="C8286" s="20">
        <v>1</v>
      </c>
      <c r="D8286" s="20">
        <v>1</v>
      </c>
    </row>
    <row r="8287" spans="1:4" x14ac:dyDescent="0.25">
      <c r="A8287" s="21" t="s">
        <v>12</v>
      </c>
      <c r="B8287" s="20">
        <v>2</v>
      </c>
      <c r="C8287" s="20">
        <v>2</v>
      </c>
      <c r="D8287" s="20">
        <v>2</v>
      </c>
    </row>
    <row r="8288" spans="1:4" x14ac:dyDescent="0.25">
      <c r="A8288" s="26" t="s">
        <v>325</v>
      </c>
      <c r="B8288" s="20">
        <v>1</v>
      </c>
      <c r="C8288" s="20">
        <v>1</v>
      </c>
      <c r="D8288" s="20">
        <v>1</v>
      </c>
    </row>
    <row r="8289" spans="1:4" x14ac:dyDescent="0.25">
      <c r="A8289" s="26" t="s">
        <v>264</v>
      </c>
      <c r="B8289" s="20">
        <v>1</v>
      </c>
      <c r="C8289" s="20">
        <v>1</v>
      </c>
      <c r="D8289" s="20">
        <v>1</v>
      </c>
    </row>
    <row r="8290" spans="1:4" x14ac:dyDescent="0.25">
      <c r="A8290" s="21" t="s">
        <v>5</v>
      </c>
      <c r="B8290" s="20">
        <v>1</v>
      </c>
      <c r="C8290" s="20">
        <v>1</v>
      </c>
      <c r="D8290" s="20">
        <v>1</v>
      </c>
    </row>
    <row r="8291" spans="1:4" x14ac:dyDescent="0.25">
      <c r="A8291" s="26">
        <v>9581801294</v>
      </c>
      <c r="B8291" s="20">
        <v>1</v>
      </c>
      <c r="C8291" s="20">
        <v>1</v>
      </c>
      <c r="D8291" s="20">
        <v>1</v>
      </c>
    </row>
    <row r="8292" spans="1:4" x14ac:dyDescent="0.25">
      <c r="A8292" s="21" t="s">
        <v>6</v>
      </c>
      <c r="B8292" s="20">
        <v>1</v>
      </c>
      <c r="C8292" s="20">
        <v>1</v>
      </c>
      <c r="D8292" s="20">
        <v>1</v>
      </c>
    </row>
    <row r="8293" spans="1:4" x14ac:dyDescent="0.25">
      <c r="A8293" s="26">
        <v>9789978809076</v>
      </c>
      <c r="B8293" s="20">
        <v>1</v>
      </c>
      <c r="C8293" s="20">
        <v>1</v>
      </c>
      <c r="D8293" s="20">
        <v>1</v>
      </c>
    </row>
    <row r="8294" spans="1:4" x14ac:dyDescent="0.25">
      <c r="A8294" s="21" t="s">
        <v>10</v>
      </c>
      <c r="B8294" s="20">
        <v>1</v>
      </c>
      <c r="C8294" s="20">
        <v>1</v>
      </c>
      <c r="D8294" s="20">
        <v>1</v>
      </c>
    </row>
    <row r="8295" spans="1:4" x14ac:dyDescent="0.25">
      <c r="A8295" s="26" t="s">
        <v>256</v>
      </c>
      <c r="B8295" s="20">
        <v>1</v>
      </c>
      <c r="C8295" s="20">
        <v>1</v>
      </c>
      <c r="D8295" s="20">
        <v>1</v>
      </c>
    </row>
    <row r="8296" spans="1:4" x14ac:dyDescent="0.25">
      <c r="A8296" s="21" t="s">
        <v>13</v>
      </c>
      <c r="B8296" s="20">
        <v>2</v>
      </c>
      <c r="C8296" s="20">
        <v>2</v>
      </c>
      <c r="D8296" s="20">
        <v>2</v>
      </c>
    </row>
    <row r="8297" spans="1:4" x14ac:dyDescent="0.25">
      <c r="A8297" s="26" t="s">
        <v>1393</v>
      </c>
      <c r="B8297" s="20">
        <v>1</v>
      </c>
      <c r="C8297" s="20">
        <v>1</v>
      </c>
      <c r="D8297" s="20">
        <v>1</v>
      </c>
    </row>
    <row r="8298" spans="1:4" x14ac:dyDescent="0.25">
      <c r="A8298" s="26" t="s">
        <v>145</v>
      </c>
      <c r="B8298" s="20">
        <v>1</v>
      </c>
      <c r="C8298" s="20">
        <v>1</v>
      </c>
      <c r="D8298" s="20">
        <v>1</v>
      </c>
    </row>
    <row r="8299" spans="1:4" x14ac:dyDescent="0.25">
      <c r="A8299" s="21" t="s">
        <v>14</v>
      </c>
      <c r="B8299" s="20">
        <v>1</v>
      </c>
      <c r="C8299" s="20">
        <v>1</v>
      </c>
      <c r="D8299" s="20">
        <v>1</v>
      </c>
    </row>
    <row r="8300" spans="1:4" x14ac:dyDescent="0.25">
      <c r="A8300" s="26" t="s">
        <v>124</v>
      </c>
      <c r="B8300" s="20">
        <v>1</v>
      </c>
      <c r="C8300" s="20">
        <v>1</v>
      </c>
      <c r="D8300" s="20">
        <v>1</v>
      </c>
    </row>
    <row r="8301" spans="1:4" x14ac:dyDescent="0.25">
      <c r="A8301" s="21" t="s">
        <v>16</v>
      </c>
      <c r="B8301" s="20">
        <v>1</v>
      </c>
      <c r="C8301" s="20">
        <v>1</v>
      </c>
      <c r="D8301" s="20">
        <v>1</v>
      </c>
    </row>
    <row r="8302" spans="1:4" x14ac:dyDescent="0.25">
      <c r="A8302" s="26" t="s">
        <v>253</v>
      </c>
      <c r="B8302" s="20">
        <v>1</v>
      </c>
      <c r="C8302" s="20">
        <v>1</v>
      </c>
      <c r="D8302" s="20">
        <v>1</v>
      </c>
    </row>
    <row r="8303" spans="1:4" x14ac:dyDescent="0.25">
      <c r="A8303" s="19" t="s">
        <v>649</v>
      </c>
      <c r="B8303" s="20">
        <v>8</v>
      </c>
      <c r="C8303" s="20">
        <v>8</v>
      </c>
      <c r="D8303" s="20">
        <v>8</v>
      </c>
    </row>
    <row r="8304" spans="1:4" x14ac:dyDescent="0.25">
      <c r="A8304" s="21" t="s">
        <v>8</v>
      </c>
      <c r="B8304" s="20">
        <v>1</v>
      </c>
      <c r="C8304" s="20">
        <v>1</v>
      </c>
      <c r="D8304" s="20">
        <v>1</v>
      </c>
    </row>
    <row r="8305" spans="1:4" x14ac:dyDescent="0.25">
      <c r="A8305" s="21" t="s">
        <v>7</v>
      </c>
      <c r="B8305" s="20">
        <v>1</v>
      </c>
      <c r="C8305" s="20">
        <v>1</v>
      </c>
      <c r="D8305" s="20">
        <v>1</v>
      </c>
    </row>
    <row r="8306" spans="1:4" x14ac:dyDescent="0.25">
      <c r="A8306" s="26" t="s">
        <v>651</v>
      </c>
      <c r="B8306" s="20">
        <v>1</v>
      </c>
      <c r="C8306" s="20">
        <v>1</v>
      </c>
      <c r="D8306" s="20">
        <v>1</v>
      </c>
    </row>
    <row r="8307" spans="1:4" x14ac:dyDescent="0.25">
      <c r="A8307" s="21" t="s">
        <v>12</v>
      </c>
      <c r="B8307" s="20">
        <v>2</v>
      </c>
      <c r="C8307" s="20">
        <v>2</v>
      </c>
      <c r="D8307" s="20">
        <v>2</v>
      </c>
    </row>
    <row r="8308" spans="1:4" x14ac:dyDescent="0.25">
      <c r="A8308" s="26" t="s">
        <v>380</v>
      </c>
      <c r="B8308" s="20">
        <v>1</v>
      </c>
      <c r="C8308" s="20">
        <v>1</v>
      </c>
      <c r="D8308" s="20">
        <v>1</v>
      </c>
    </row>
    <row r="8309" spans="1:4" x14ac:dyDescent="0.25">
      <c r="A8309" s="26" t="s">
        <v>264</v>
      </c>
      <c r="B8309" s="20">
        <v>1</v>
      </c>
      <c r="C8309" s="20">
        <v>1</v>
      </c>
      <c r="D8309" s="20">
        <v>1</v>
      </c>
    </row>
    <row r="8310" spans="1:4" x14ac:dyDescent="0.25">
      <c r="A8310" s="21" t="s">
        <v>5</v>
      </c>
      <c r="B8310" s="20">
        <v>1</v>
      </c>
      <c r="C8310" s="20">
        <v>1</v>
      </c>
      <c r="D8310" s="20">
        <v>1</v>
      </c>
    </row>
    <row r="8311" spans="1:4" x14ac:dyDescent="0.25">
      <c r="A8311" s="26" t="s">
        <v>650</v>
      </c>
      <c r="B8311" s="20">
        <v>1</v>
      </c>
      <c r="C8311" s="20">
        <v>1</v>
      </c>
      <c r="D8311" s="20">
        <v>1</v>
      </c>
    </row>
    <row r="8312" spans="1:4" x14ac:dyDescent="0.25">
      <c r="A8312" s="21" t="s">
        <v>6</v>
      </c>
      <c r="B8312" s="20">
        <v>1</v>
      </c>
      <c r="C8312" s="20">
        <v>1</v>
      </c>
      <c r="D8312" s="20">
        <v>1</v>
      </c>
    </row>
    <row r="8313" spans="1:4" x14ac:dyDescent="0.25">
      <c r="A8313" s="26">
        <v>9788475670300</v>
      </c>
      <c r="B8313" s="20">
        <v>1</v>
      </c>
      <c r="C8313" s="20">
        <v>1</v>
      </c>
      <c r="D8313" s="20">
        <v>1</v>
      </c>
    </row>
    <row r="8314" spans="1:4" x14ac:dyDescent="0.25">
      <c r="A8314" s="21" t="s">
        <v>13</v>
      </c>
      <c r="B8314" s="20">
        <v>2</v>
      </c>
      <c r="C8314" s="20">
        <v>2</v>
      </c>
      <c r="D8314" s="20">
        <v>2</v>
      </c>
    </row>
    <row r="8315" spans="1:4" x14ac:dyDescent="0.25">
      <c r="A8315" s="26" t="s">
        <v>90</v>
      </c>
      <c r="B8315" s="20">
        <v>2</v>
      </c>
      <c r="C8315" s="20">
        <v>2</v>
      </c>
      <c r="D8315" s="20">
        <v>2</v>
      </c>
    </row>
    <row r="8316" spans="1:4" x14ac:dyDescent="0.25">
      <c r="A8316" s="19" t="s">
        <v>1949</v>
      </c>
      <c r="B8316" s="20">
        <v>2</v>
      </c>
      <c r="C8316" s="20">
        <v>2</v>
      </c>
      <c r="D8316" s="20">
        <v>2</v>
      </c>
    </row>
    <row r="8317" spans="1:4" x14ac:dyDescent="0.25">
      <c r="A8317" s="21" t="s">
        <v>9</v>
      </c>
      <c r="B8317" s="20">
        <v>2</v>
      </c>
      <c r="C8317" s="20">
        <v>2</v>
      </c>
      <c r="D8317" s="20">
        <v>2</v>
      </c>
    </row>
    <row r="8318" spans="1:4" x14ac:dyDescent="0.25">
      <c r="A8318" s="19" t="s">
        <v>934</v>
      </c>
      <c r="B8318" s="20">
        <v>5</v>
      </c>
      <c r="C8318" s="20">
        <v>5</v>
      </c>
      <c r="D8318" s="20">
        <v>5</v>
      </c>
    </row>
    <row r="8319" spans="1:4" x14ac:dyDescent="0.25">
      <c r="A8319" s="21" t="s">
        <v>9</v>
      </c>
      <c r="B8319" s="20">
        <v>1</v>
      </c>
      <c r="C8319" s="20">
        <v>1</v>
      </c>
      <c r="D8319" s="20">
        <v>1</v>
      </c>
    </row>
    <row r="8320" spans="1:4" x14ac:dyDescent="0.25">
      <c r="A8320" s="21" t="s">
        <v>7</v>
      </c>
      <c r="B8320" s="20">
        <v>1</v>
      </c>
      <c r="C8320" s="20">
        <v>1</v>
      </c>
      <c r="D8320" s="20">
        <v>1</v>
      </c>
    </row>
    <row r="8321" spans="1:4" x14ac:dyDescent="0.25">
      <c r="A8321" s="26" t="s">
        <v>310</v>
      </c>
      <c r="B8321" s="20">
        <v>1</v>
      </c>
      <c r="C8321" s="20">
        <v>1</v>
      </c>
      <c r="D8321" s="20">
        <v>1</v>
      </c>
    </row>
    <row r="8322" spans="1:4" x14ac:dyDescent="0.25">
      <c r="A8322" s="21" t="s">
        <v>12</v>
      </c>
      <c r="B8322" s="20">
        <v>1</v>
      </c>
      <c r="C8322" s="20">
        <v>1</v>
      </c>
      <c r="D8322" s="20">
        <v>1</v>
      </c>
    </row>
    <row r="8323" spans="1:4" x14ac:dyDescent="0.25">
      <c r="A8323" s="26" t="s">
        <v>264</v>
      </c>
      <c r="B8323" s="20">
        <v>1</v>
      </c>
      <c r="C8323" s="20">
        <v>1</v>
      </c>
      <c r="D8323" s="20">
        <v>1</v>
      </c>
    </row>
    <row r="8324" spans="1:4" x14ac:dyDescent="0.25">
      <c r="A8324" s="21" t="s">
        <v>6</v>
      </c>
      <c r="B8324" s="20">
        <v>1</v>
      </c>
      <c r="C8324" s="20">
        <v>1</v>
      </c>
      <c r="D8324" s="20">
        <v>1</v>
      </c>
    </row>
    <row r="8325" spans="1:4" x14ac:dyDescent="0.25">
      <c r="A8325" s="26">
        <v>9788401101444</v>
      </c>
      <c r="B8325" s="20">
        <v>1</v>
      </c>
      <c r="C8325" s="20">
        <v>1</v>
      </c>
      <c r="D8325" s="20">
        <v>1</v>
      </c>
    </row>
    <row r="8326" spans="1:4" x14ac:dyDescent="0.25">
      <c r="A8326" s="21" t="s">
        <v>13</v>
      </c>
      <c r="B8326" s="20">
        <v>1</v>
      </c>
      <c r="C8326" s="20">
        <v>1</v>
      </c>
      <c r="D8326" s="20">
        <v>1</v>
      </c>
    </row>
    <row r="8327" spans="1:4" x14ac:dyDescent="0.25">
      <c r="A8327" s="26" t="s">
        <v>90</v>
      </c>
      <c r="B8327" s="20">
        <v>1</v>
      </c>
      <c r="C8327" s="20">
        <v>1</v>
      </c>
      <c r="D8327" s="20">
        <v>1</v>
      </c>
    </row>
    <row r="8328" spans="1:4" x14ac:dyDescent="0.25">
      <c r="A8328" s="19" t="s">
        <v>1291</v>
      </c>
      <c r="B8328" s="20">
        <v>18</v>
      </c>
      <c r="C8328" s="20">
        <v>18</v>
      </c>
      <c r="D8328" s="20">
        <v>18</v>
      </c>
    </row>
    <row r="8329" spans="1:4" x14ac:dyDescent="0.25">
      <c r="A8329" s="21" t="s">
        <v>9</v>
      </c>
      <c r="B8329" s="20">
        <v>2</v>
      </c>
      <c r="C8329" s="20">
        <v>2</v>
      </c>
      <c r="D8329" s="20">
        <v>2</v>
      </c>
    </row>
    <row r="8330" spans="1:4" x14ac:dyDescent="0.25">
      <c r="A8330" s="21" t="s">
        <v>8</v>
      </c>
      <c r="B8330" s="20">
        <v>2</v>
      </c>
      <c r="C8330" s="20">
        <v>2</v>
      </c>
      <c r="D8330" s="20">
        <v>2</v>
      </c>
    </row>
    <row r="8331" spans="1:4" x14ac:dyDescent="0.25">
      <c r="A8331" s="21" t="s">
        <v>7</v>
      </c>
      <c r="B8331" s="20">
        <v>2</v>
      </c>
      <c r="C8331" s="20">
        <v>2</v>
      </c>
      <c r="D8331" s="20">
        <v>2</v>
      </c>
    </row>
    <row r="8332" spans="1:4" x14ac:dyDescent="0.25">
      <c r="A8332" s="26" t="s">
        <v>401</v>
      </c>
      <c r="B8332" s="20">
        <v>1</v>
      </c>
      <c r="C8332" s="20">
        <v>1</v>
      </c>
      <c r="D8332" s="20">
        <v>1</v>
      </c>
    </row>
    <row r="8333" spans="1:4" x14ac:dyDescent="0.25">
      <c r="A8333" s="26" t="s">
        <v>412</v>
      </c>
      <c r="B8333" s="20">
        <v>1</v>
      </c>
      <c r="C8333" s="20">
        <v>1</v>
      </c>
      <c r="D8333" s="20">
        <v>1</v>
      </c>
    </row>
    <row r="8334" spans="1:4" x14ac:dyDescent="0.25">
      <c r="A8334" s="21" t="s">
        <v>12</v>
      </c>
      <c r="B8334" s="20">
        <v>2</v>
      </c>
      <c r="C8334" s="20">
        <v>2</v>
      </c>
      <c r="D8334" s="20">
        <v>2</v>
      </c>
    </row>
    <row r="8335" spans="1:4" x14ac:dyDescent="0.25">
      <c r="A8335" s="26" t="s">
        <v>380</v>
      </c>
      <c r="B8335" s="20">
        <v>1</v>
      </c>
      <c r="C8335" s="20">
        <v>1</v>
      </c>
      <c r="D8335" s="20">
        <v>1</v>
      </c>
    </row>
    <row r="8336" spans="1:4" x14ac:dyDescent="0.25">
      <c r="A8336" s="26" t="s">
        <v>374</v>
      </c>
      <c r="B8336" s="20">
        <v>1</v>
      </c>
      <c r="C8336" s="20">
        <v>1</v>
      </c>
      <c r="D8336" s="20">
        <v>1</v>
      </c>
    </row>
    <row r="8337" spans="1:4" x14ac:dyDescent="0.25">
      <c r="A8337" s="21" t="s">
        <v>11</v>
      </c>
      <c r="B8337" s="20">
        <v>2</v>
      </c>
      <c r="C8337" s="20">
        <v>2</v>
      </c>
      <c r="D8337" s="20">
        <v>2</v>
      </c>
    </row>
    <row r="8338" spans="1:4" x14ac:dyDescent="0.25">
      <c r="A8338" s="26" t="s">
        <v>2351</v>
      </c>
      <c r="B8338" s="20">
        <v>2</v>
      </c>
      <c r="C8338" s="20">
        <v>2</v>
      </c>
      <c r="D8338" s="20">
        <v>2</v>
      </c>
    </row>
    <row r="8339" spans="1:4" x14ac:dyDescent="0.25">
      <c r="A8339" s="21" t="s">
        <v>5</v>
      </c>
      <c r="B8339" s="20">
        <v>2</v>
      </c>
      <c r="C8339" s="20">
        <v>2</v>
      </c>
      <c r="D8339" s="20">
        <v>2</v>
      </c>
    </row>
    <row r="8340" spans="1:4" x14ac:dyDescent="0.25">
      <c r="A8340" s="26">
        <v>8482801120</v>
      </c>
      <c r="B8340" s="20">
        <v>1</v>
      </c>
      <c r="C8340" s="20">
        <v>1</v>
      </c>
      <c r="D8340" s="20">
        <v>1</v>
      </c>
    </row>
    <row r="8341" spans="1:4" x14ac:dyDescent="0.25">
      <c r="A8341" s="26" t="s">
        <v>2351</v>
      </c>
      <c r="B8341" s="20">
        <v>1</v>
      </c>
      <c r="C8341" s="20">
        <v>1</v>
      </c>
      <c r="D8341" s="20">
        <v>1</v>
      </c>
    </row>
    <row r="8342" spans="1:4" x14ac:dyDescent="0.25">
      <c r="A8342" s="21" t="s">
        <v>6</v>
      </c>
      <c r="B8342" s="20">
        <v>2</v>
      </c>
      <c r="C8342" s="20">
        <v>2</v>
      </c>
      <c r="D8342" s="20">
        <v>2</v>
      </c>
    </row>
    <row r="8343" spans="1:4" x14ac:dyDescent="0.25">
      <c r="A8343" s="26" t="s">
        <v>2351</v>
      </c>
      <c r="B8343" s="20">
        <v>2</v>
      </c>
      <c r="C8343" s="20">
        <v>2</v>
      </c>
      <c r="D8343" s="20">
        <v>2</v>
      </c>
    </row>
    <row r="8344" spans="1:4" x14ac:dyDescent="0.25">
      <c r="A8344" s="21" t="s">
        <v>10</v>
      </c>
      <c r="B8344" s="20">
        <v>2</v>
      </c>
      <c r="C8344" s="20">
        <v>2</v>
      </c>
      <c r="D8344" s="20">
        <v>2</v>
      </c>
    </row>
    <row r="8345" spans="1:4" x14ac:dyDescent="0.25">
      <c r="A8345" s="26" t="s">
        <v>279</v>
      </c>
      <c r="B8345" s="20">
        <v>1</v>
      </c>
      <c r="C8345" s="20">
        <v>1</v>
      </c>
      <c r="D8345" s="20">
        <v>1</v>
      </c>
    </row>
    <row r="8346" spans="1:4" x14ac:dyDescent="0.25">
      <c r="A8346" s="26" t="s">
        <v>256</v>
      </c>
      <c r="B8346" s="20">
        <v>1</v>
      </c>
      <c r="C8346" s="20">
        <v>1</v>
      </c>
      <c r="D8346" s="20">
        <v>1</v>
      </c>
    </row>
    <row r="8347" spans="1:4" x14ac:dyDescent="0.25">
      <c r="A8347" s="21" t="s">
        <v>13</v>
      </c>
      <c r="B8347" s="20">
        <v>2</v>
      </c>
      <c r="C8347" s="20">
        <v>2</v>
      </c>
      <c r="D8347" s="20">
        <v>2</v>
      </c>
    </row>
    <row r="8348" spans="1:4" x14ac:dyDescent="0.25">
      <c r="A8348" s="26" t="s">
        <v>375</v>
      </c>
      <c r="B8348" s="20">
        <v>2</v>
      </c>
      <c r="C8348" s="20">
        <v>2</v>
      </c>
      <c r="D8348" s="20">
        <v>2</v>
      </c>
    </row>
    <row r="8349" spans="1:4" x14ac:dyDescent="0.25">
      <c r="A8349" s="19" t="s">
        <v>1081</v>
      </c>
      <c r="B8349" s="20">
        <v>5</v>
      </c>
      <c r="C8349" s="20">
        <v>5</v>
      </c>
      <c r="D8349" s="20">
        <v>5</v>
      </c>
    </row>
    <row r="8350" spans="1:4" x14ac:dyDescent="0.25">
      <c r="A8350" s="21" t="s">
        <v>9</v>
      </c>
      <c r="B8350" s="20">
        <v>1</v>
      </c>
      <c r="C8350" s="20">
        <v>1</v>
      </c>
      <c r="D8350" s="20">
        <v>1</v>
      </c>
    </row>
    <row r="8351" spans="1:4" x14ac:dyDescent="0.25">
      <c r="A8351" s="21" t="s">
        <v>8</v>
      </c>
      <c r="B8351" s="20">
        <v>1</v>
      </c>
      <c r="C8351" s="20">
        <v>1</v>
      </c>
      <c r="D8351" s="20">
        <v>1</v>
      </c>
    </row>
    <row r="8352" spans="1:4" x14ac:dyDescent="0.25">
      <c r="A8352" s="21" t="s">
        <v>7</v>
      </c>
      <c r="B8352" s="20">
        <v>1</v>
      </c>
      <c r="C8352" s="20">
        <v>1</v>
      </c>
      <c r="D8352" s="20">
        <v>1</v>
      </c>
    </row>
    <row r="8353" spans="1:4" x14ac:dyDescent="0.25">
      <c r="A8353" s="26" t="s">
        <v>1503</v>
      </c>
      <c r="B8353" s="20">
        <v>1</v>
      </c>
      <c r="C8353" s="20">
        <v>1</v>
      </c>
      <c r="D8353" s="20">
        <v>1</v>
      </c>
    </row>
    <row r="8354" spans="1:4" x14ac:dyDescent="0.25">
      <c r="A8354" s="21" t="s">
        <v>12</v>
      </c>
      <c r="B8354" s="20">
        <v>1</v>
      </c>
      <c r="C8354" s="20">
        <v>1</v>
      </c>
      <c r="D8354" s="20">
        <v>1</v>
      </c>
    </row>
    <row r="8355" spans="1:4" x14ac:dyDescent="0.25">
      <c r="A8355" s="26" t="s">
        <v>264</v>
      </c>
      <c r="B8355" s="20">
        <v>1</v>
      </c>
      <c r="C8355" s="20">
        <v>1</v>
      </c>
      <c r="D8355" s="20">
        <v>1</v>
      </c>
    </row>
    <row r="8356" spans="1:4" x14ac:dyDescent="0.25">
      <c r="A8356" s="21" t="s">
        <v>13</v>
      </c>
      <c r="B8356" s="20">
        <v>1</v>
      </c>
      <c r="C8356" s="20">
        <v>1</v>
      </c>
      <c r="D8356" s="20">
        <v>1</v>
      </c>
    </row>
    <row r="8357" spans="1:4" x14ac:dyDescent="0.25">
      <c r="A8357" s="26" t="s">
        <v>90</v>
      </c>
      <c r="B8357" s="20">
        <v>1</v>
      </c>
      <c r="C8357" s="20">
        <v>1</v>
      </c>
      <c r="D8357" s="20">
        <v>1</v>
      </c>
    </row>
    <row r="8358" spans="1:4" x14ac:dyDescent="0.25">
      <c r="A8358" s="19" t="s">
        <v>1350</v>
      </c>
      <c r="B8358" s="20">
        <v>5</v>
      </c>
      <c r="C8358" s="20">
        <v>5</v>
      </c>
      <c r="D8358" s="20">
        <v>5</v>
      </c>
    </row>
    <row r="8359" spans="1:4" x14ac:dyDescent="0.25">
      <c r="A8359" s="21" t="s">
        <v>9</v>
      </c>
      <c r="B8359" s="20">
        <v>1</v>
      </c>
      <c r="C8359" s="20">
        <v>1</v>
      </c>
      <c r="D8359" s="20">
        <v>1</v>
      </c>
    </row>
    <row r="8360" spans="1:4" x14ac:dyDescent="0.25">
      <c r="A8360" s="21" t="s">
        <v>7</v>
      </c>
      <c r="B8360" s="20">
        <v>1</v>
      </c>
      <c r="C8360" s="20">
        <v>1</v>
      </c>
      <c r="D8360" s="20">
        <v>1</v>
      </c>
    </row>
    <row r="8361" spans="1:4" x14ac:dyDescent="0.25">
      <c r="A8361" s="26" t="s">
        <v>317</v>
      </c>
      <c r="B8361" s="20">
        <v>1</v>
      </c>
      <c r="C8361" s="20">
        <v>1</v>
      </c>
      <c r="D8361" s="20">
        <v>1</v>
      </c>
    </row>
    <row r="8362" spans="1:4" x14ac:dyDescent="0.25">
      <c r="A8362" s="21" t="s">
        <v>12</v>
      </c>
      <c r="B8362" s="20">
        <v>1</v>
      </c>
      <c r="C8362" s="20">
        <v>1</v>
      </c>
      <c r="D8362" s="20">
        <v>1</v>
      </c>
    </row>
    <row r="8363" spans="1:4" x14ac:dyDescent="0.25">
      <c r="A8363" s="26" t="s">
        <v>264</v>
      </c>
      <c r="B8363" s="20">
        <v>1</v>
      </c>
      <c r="C8363" s="20">
        <v>1</v>
      </c>
      <c r="D8363" s="20">
        <v>1</v>
      </c>
    </row>
    <row r="8364" spans="1:4" x14ac:dyDescent="0.25">
      <c r="A8364" s="21" t="s">
        <v>6</v>
      </c>
      <c r="B8364" s="20">
        <v>1</v>
      </c>
      <c r="C8364" s="20">
        <v>1</v>
      </c>
      <c r="D8364" s="20">
        <v>1</v>
      </c>
    </row>
    <row r="8365" spans="1:4" x14ac:dyDescent="0.25">
      <c r="A8365" s="26">
        <v>9788466653602</v>
      </c>
      <c r="B8365" s="20">
        <v>1</v>
      </c>
      <c r="C8365" s="20">
        <v>1</v>
      </c>
      <c r="D8365" s="20">
        <v>1</v>
      </c>
    </row>
    <row r="8366" spans="1:4" x14ac:dyDescent="0.25">
      <c r="A8366" s="21" t="s">
        <v>13</v>
      </c>
      <c r="B8366" s="20">
        <v>1</v>
      </c>
      <c r="C8366" s="20">
        <v>1</v>
      </c>
      <c r="D8366" s="20">
        <v>1</v>
      </c>
    </row>
    <row r="8367" spans="1:4" x14ac:dyDescent="0.25">
      <c r="A8367" s="26" t="s">
        <v>228</v>
      </c>
      <c r="B8367" s="20">
        <v>1</v>
      </c>
      <c r="C8367" s="20">
        <v>1</v>
      </c>
      <c r="D8367" s="20">
        <v>1</v>
      </c>
    </row>
    <row r="8368" spans="1:4" x14ac:dyDescent="0.25">
      <c r="A8368" s="19" t="s">
        <v>1437</v>
      </c>
      <c r="B8368" s="20">
        <v>10</v>
      </c>
      <c r="C8368" s="20">
        <v>10</v>
      </c>
      <c r="D8368" s="20">
        <v>10</v>
      </c>
    </row>
    <row r="8369" spans="1:4" x14ac:dyDescent="0.25">
      <c r="A8369" s="21" t="s">
        <v>9</v>
      </c>
      <c r="B8369" s="20">
        <v>1</v>
      </c>
      <c r="C8369" s="20">
        <v>1</v>
      </c>
      <c r="D8369" s="20">
        <v>1</v>
      </c>
    </row>
    <row r="8370" spans="1:4" x14ac:dyDescent="0.25">
      <c r="A8370" s="21" t="s">
        <v>8</v>
      </c>
      <c r="B8370" s="20">
        <v>1</v>
      </c>
      <c r="C8370" s="20">
        <v>1</v>
      </c>
      <c r="D8370" s="20">
        <v>1</v>
      </c>
    </row>
    <row r="8371" spans="1:4" x14ac:dyDescent="0.25">
      <c r="A8371" s="21" t="s">
        <v>7</v>
      </c>
      <c r="B8371" s="20">
        <v>1</v>
      </c>
      <c r="C8371" s="20">
        <v>1</v>
      </c>
      <c r="D8371" s="20">
        <v>1</v>
      </c>
    </row>
    <row r="8372" spans="1:4" x14ac:dyDescent="0.25">
      <c r="A8372" s="26" t="s">
        <v>1528</v>
      </c>
      <c r="B8372" s="20">
        <v>1</v>
      </c>
      <c r="C8372" s="20">
        <v>1</v>
      </c>
      <c r="D8372" s="20">
        <v>1</v>
      </c>
    </row>
    <row r="8373" spans="1:4" x14ac:dyDescent="0.25">
      <c r="A8373" s="21" t="s">
        <v>12</v>
      </c>
      <c r="B8373" s="20">
        <v>1</v>
      </c>
      <c r="C8373" s="20">
        <v>1</v>
      </c>
      <c r="D8373" s="20">
        <v>1</v>
      </c>
    </row>
    <row r="8374" spans="1:4" x14ac:dyDescent="0.25">
      <c r="A8374" s="26" t="s">
        <v>377</v>
      </c>
      <c r="B8374" s="20">
        <v>1</v>
      </c>
      <c r="C8374" s="20">
        <v>1</v>
      </c>
      <c r="D8374" s="20">
        <v>1</v>
      </c>
    </row>
    <row r="8375" spans="1:4" x14ac:dyDescent="0.25">
      <c r="A8375" s="21" t="s">
        <v>11</v>
      </c>
      <c r="B8375" s="20">
        <v>1</v>
      </c>
      <c r="C8375" s="20">
        <v>1</v>
      </c>
      <c r="D8375" s="20">
        <v>1</v>
      </c>
    </row>
    <row r="8376" spans="1:4" x14ac:dyDescent="0.25">
      <c r="A8376" s="26" t="s">
        <v>1218</v>
      </c>
      <c r="B8376" s="20">
        <v>1</v>
      </c>
      <c r="C8376" s="20">
        <v>1</v>
      </c>
      <c r="D8376" s="20">
        <v>1</v>
      </c>
    </row>
    <row r="8377" spans="1:4" x14ac:dyDescent="0.25">
      <c r="A8377" s="21" t="s">
        <v>5</v>
      </c>
      <c r="B8377" s="20">
        <v>1</v>
      </c>
      <c r="C8377" s="20">
        <v>1</v>
      </c>
      <c r="D8377" s="20">
        <v>1</v>
      </c>
    </row>
    <row r="8378" spans="1:4" x14ac:dyDescent="0.25">
      <c r="A8378" s="26">
        <v>8489660042</v>
      </c>
      <c r="B8378" s="20">
        <v>1</v>
      </c>
      <c r="C8378" s="20">
        <v>1</v>
      </c>
      <c r="D8378" s="20">
        <v>1</v>
      </c>
    </row>
    <row r="8379" spans="1:4" x14ac:dyDescent="0.25">
      <c r="A8379" s="21" t="s">
        <v>6</v>
      </c>
      <c r="B8379" s="20">
        <v>1</v>
      </c>
      <c r="C8379" s="20">
        <v>1</v>
      </c>
      <c r="D8379" s="20">
        <v>1</v>
      </c>
    </row>
    <row r="8380" spans="1:4" x14ac:dyDescent="0.25">
      <c r="A8380" s="26" t="s">
        <v>2351</v>
      </c>
      <c r="B8380" s="20">
        <v>1</v>
      </c>
      <c r="C8380" s="20">
        <v>1</v>
      </c>
      <c r="D8380" s="20">
        <v>1</v>
      </c>
    </row>
    <row r="8381" spans="1:4" x14ac:dyDescent="0.25">
      <c r="A8381" s="21" t="s">
        <v>10</v>
      </c>
      <c r="B8381" s="20">
        <v>1</v>
      </c>
      <c r="C8381" s="20">
        <v>1</v>
      </c>
      <c r="D8381" s="20">
        <v>1</v>
      </c>
    </row>
    <row r="8382" spans="1:4" x14ac:dyDescent="0.25">
      <c r="A8382" s="26" t="s">
        <v>1400</v>
      </c>
      <c r="B8382" s="20">
        <v>1</v>
      </c>
      <c r="C8382" s="20">
        <v>1</v>
      </c>
      <c r="D8382" s="20">
        <v>1</v>
      </c>
    </row>
    <row r="8383" spans="1:4" x14ac:dyDescent="0.25">
      <c r="A8383" s="21" t="s">
        <v>14</v>
      </c>
      <c r="B8383" s="20">
        <v>1</v>
      </c>
      <c r="C8383" s="20">
        <v>1</v>
      </c>
      <c r="D8383" s="20">
        <v>1</v>
      </c>
    </row>
    <row r="8384" spans="1:4" x14ac:dyDescent="0.25">
      <c r="A8384" s="26" t="s">
        <v>2351</v>
      </c>
      <c r="B8384" s="20">
        <v>1</v>
      </c>
      <c r="C8384" s="20">
        <v>1</v>
      </c>
      <c r="D8384" s="20">
        <v>1</v>
      </c>
    </row>
    <row r="8385" spans="1:4" x14ac:dyDescent="0.25">
      <c r="A8385" s="21" t="s">
        <v>16</v>
      </c>
      <c r="B8385" s="20">
        <v>1</v>
      </c>
      <c r="C8385" s="20">
        <v>1</v>
      </c>
      <c r="D8385" s="20">
        <v>1</v>
      </c>
    </row>
    <row r="8386" spans="1:4" x14ac:dyDescent="0.25">
      <c r="A8386" s="26" t="s">
        <v>2351</v>
      </c>
      <c r="B8386" s="20">
        <v>1</v>
      </c>
      <c r="C8386" s="20">
        <v>1</v>
      </c>
      <c r="D8386" s="20">
        <v>1</v>
      </c>
    </row>
    <row r="8387" spans="1:4" x14ac:dyDescent="0.25">
      <c r="A8387" s="19" t="s">
        <v>1337</v>
      </c>
      <c r="B8387" s="20">
        <v>10</v>
      </c>
      <c r="C8387" s="20">
        <v>10</v>
      </c>
      <c r="D8387" s="20">
        <v>10</v>
      </c>
    </row>
    <row r="8388" spans="1:4" x14ac:dyDescent="0.25">
      <c r="A8388" s="21" t="s">
        <v>9</v>
      </c>
      <c r="B8388" s="20">
        <v>1</v>
      </c>
      <c r="C8388" s="20">
        <v>1</v>
      </c>
      <c r="D8388" s="20">
        <v>1</v>
      </c>
    </row>
    <row r="8389" spans="1:4" x14ac:dyDescent="0.25">
      <c r="A8389" s="21" t="s">
        <v>8</v>
      </c>
      <c r="B8389" s="20">
        <v>1</v>
      </c>
      <c r="C8389" s="20">
        <v>1</v>
      </c>
      <c r="D8389" s="20">
        <v>1</v>
      </c>
    </row>
    <row r="8390" spans="1:4" x14ac:dyDescent="0.25">
      <c r="A8390" s="21" t="s">
        <v>7</v>
      </c>
      <c r="B8390" s="20">
        <v>1</v>
      </c>
      <c r="C8390" s="20">
        <v>1</v>
      </c>
      <c r="D8390" s="20">
        <v>1</v>
      </c>
    </row>
    <row r="8391" spans="1:4" x14ac:dyDescent="0.25">
      <c r="A8391" s="26" t="s">
        <v>384</v>
      </c>
      <c r="B8391" s="20">
        <v>1</v>
      </c>
      <c r="C8391" s="20">
        <v>1</v>
      </c>
      <c r="D8391" s="20">
        <v>1</v>
      </c>
    </row>
    <row r="8392" spans="1:4" x14ac:dyDescent="0.25">
      <c r="A8392" s="21" t="s">
        <v>12</v>
      </c>
      <c r="B8392" s="20">
        <v>1</v>
      </c>
      <c r="C8392" s="20">
        <v>1</v>
      </c>
      <c r="D8392" s="20">
        <v>1</v>
      </c>
    </row>
    <row r="8393" spans="1:4" x14ac:dyDescent="0.25">
      <c r="A8393" s="26" t="s">
        <v>377</v>
      </c>
      <c r="B8393" s="20">
        <v>1</v>
      </c>
      <c r="C8393" s="20">
        <v>1</v>
      </c>
      <c r="D8393" s="20">
        <v>1</v>
      </c>
    </row>
    <row r="8394" spans="1:4" x14ac:dyDescent="0.25">
      <c r="A8394" s="21" t="s">
        <v>11</v>
      </c>
      <c r="B8394" s="20">
        <v>1</v>
      </c>
      <c r="C8394" s="20">
        <v>1</v>
      </c>
      <c r="D8394" s="20">
        <v>1</v>
      </c>
    </row>
    <row r="8395" spans="1:4" x14ac:dyDescent="0.25">
      <c r="A8395" s="26" t="s">
        <v>1218</v>
      </c>
      <c r="B8395" s="20">
        <v>1</v>
      </c>
      <c r="C8395" s="20">
        <v>1</v>
      </c>
      <c r="D8395" s="20">
        <v>1</v>
      </c>
    </row>
    <row r="8396" spans="1:4" x14ac:dyDescent="0.25">
      <c r="A8396" s="21" t="s">
        <v>5</v>
      </c>
      <c r="B8396" s="20">
        <v>1</v>
      </c>
      <c r="C8396" s="20">
        <v>1</v>
      </c>
      <c r="D8396" s="20">
        <v>1</v>
      </c>
    </row>
    <row r="8397" spans="1:4" x14ac:dyDescent="0.25">
      <c r="A8397" s="26">
        <v>9702606373</v>
      </c>
      <c r="B8397" s="20">
        <v>1</v>
      </c>
      <c r="C8397" s="20">
        <v>1</v>
      </c>
      <c r="D8397" s="20">
        <v>1</v>
      </c>
    </row>
    <row r="8398" spans="1:4" x14ac:dyDescent="0.25">
      <c r="A8398" s="21" t="s">
        <v>6</v>
      </c>
      <c r="B8398" s="20">
        <v>1</v>
      </c>
      <c r="C8398" s="20">
        <v>1</v>
      </c>
      <c r="D8398" s="20">
        <v>1</v>
      </c>
    </row>
    <row r="8399" spans="1:4" x14ac:dyDescent="0.25">
      <c r="A8399" s="26" t="s">
        <v>2351</v>
      </c>
      <c r="B8399" s="20">
        <v>1</v>
      </c>
      <c r="C8399" s="20">
        <v>1</v>
      </c>
      <c r="D8399" s="20">
        <v>1</v>
      </c>
    </row>
    <row r="8400" spans="1:4" x14ac:dyDescent="0.25">
      <c r="A8400" s="21" t="s">
        <v>10</v>
      </c>
      <c r="B8400" s="20">
        <v>1</v>
      </c>
      <c r="C8400" s="20">
        <v>1</v>
      </c>
      <c r="D8400" s="20">
        <v>1</v>
      </c>
    </row>
    <row r="8401" spans="1:4" x14ac:dyDescent="0.25">
      <c r="A8401" s="26" t="s">
        <v>1224</v>
      </c>
      <c r="B8401" s="20">
        <v>1</v>
      </c>
      <c r="C8401" s="20">
        <v>1</v>
      </c>
      <c r="D8401" s="20">
        <v>1</v>
      </c>
    </row>
    <row r="8402" spans="1:4" x14ac:dyDescent="0.25">
      <c r="A8402" s="21" t="s">
        <v>14</v>
      </c>
      <c r="B8402" s="20">
        <v>1</v>
      </c>
      <c r="C8402" s="20">
        <v>1</v>
      </c>
      <c r="D8402" s="20">
        <v>1</v>
      </c>
    </row>
    <row r="8403" spans="1:4" x14ac:dyDescent="0.25">
      <c r="A8403" s="26" t="s">
        <v>2351</v>
      </c>
      <c r="B8403" s="20">
        <v>1</v>
      </c>
      <c r="C8403" s="20">
        <v>1</v>
      </c>
      <c r="D8403" s="20">
        <v>1</v>
      </c>
    </row>
    <row r="8404" spans="1:4" x14ac:dyDescent="0.25">
      <c r="A8404" s="21" t="s">
        <v>16</v>
      </c>
      <c r="B8404" s="20">
        <v>1</v>
      </c>
      <c r="C8404" s="20">
        <v>1</v>
      </c>
      <c r="D8404" s="20">
        <v>1</v>
      </c>
    </row>
    <row r="8405" spans="1:4" x14ac:dyDescent="0.25">
      <c r="A8405" s="26" t="s">
        <v>2351</v>
      </c>
      <c r="B8405" s="20">
        <v>1</v>
      </c>
      <c r="C8405" s="20">
        <v>1</v>
      </c>
      <c r="D8405" s="20">
        <v>1</v>
      </c>
    </row>
    <row r="8406" spans="1:4" x14ac:dyDescent="0.25">
      <c r="A8406" s="19" t="s">
        <v>1358</v>
      </c>
      <c r="B8406" s="20">
        <v>9</v>
      </c>
      <c r="C8406" s="20">
        <v>9</v>
      </c>
      <c r="D8406" s="20">
        <v>9</v>
      </c>
    </row>
    <row r="8407" spans="1:4" x14ac:dyDescent="0.25">
      <c r="A8407" s="21" t="s">
        <v>9</v>
      </c>
      <c r="B8407" s="20">
        <v>1</v>
      </c>
      <c r="C8407" s="20">
        <v>1</v>
      </c>
      <c r="D8407" s="20">
        <v>1</v>
      </c>
    </row>
    <row r="8408" spans="1:4" x14ac:dyDescent="0.25">
      <c r="A8408" s="21" t="s">
        <v>8</v>
      </c>
      <c r="B8408" s="20">
        <v>1</v>
      </c>
      <c r="C8408" s="20">
        <v>1</v>
      </c>
      <c r="D8408" s="20">
        <v>1</v>
      </c>
    </row>
    <row r="8409" spans="1:4" x14ac:dyDescent="0.25">
      <c r="A8409" s="21" t="s">
        <v>7</v>
      </c>
      <c r="B8409" s="20">
        <v>1</v>
      </c>
      <c r="C8409" s="20">
        <v>1</v>
      </c>
      <c r="D8409" s="20">
        <v>1</v>
      </c>
    </row>
    <row r="8410" spans="1:4" x14ac:dyDescent="0.25">
      <c r="A8410" s="26" t="s">
        <v>436</v>
      </c>
      <c r="B8410" s="20">
        <v>1</v>
      </c>
      <c r="C8410" s="20">
        <v>1</v>
      </c>
      <c r="D8410" s="20">
        <v>1</v>
      </c>
    </row>
    <row r="8411" spans="1:4" x14ac:dyDescent="0.25">
      <c r="A8411" s="21" t="s">
        <v>12</v>
      </c>
      <c r="B8411" s="20">
        <v>1</v>
      </c>
      <c r="C8411" s="20">
        <v>1</v>
      </c>
      <c r="D8411" s="20">
        <v>1</v>
      </c>
    </row>
    <row r="8412" spans="1:4" x14ac:dyDescent="0.25">
      <c r="A8412" s="26" t="s">
        <v>264</v>
      </c>
      <c r="B8412" s="20">
        <v>1</v>
      </c>
      <c r="C8412" s="20">
        <v>1</v>
      </c>
      <c r="D8412" s="20">
        <v>1</v>
      </c>
    </row>
    <row r="8413" spans="1:4" x14ac:dyDescent="0.25">
      <c r="A8413" s="21" t="s">
        <v>11</v>
      </c>
      <c r="B8413" s="20">
        <v>1</v>
      </c>
      <c r="C8413" s="20">
        <v>1</v>
      </c>
      <c r="D8413" s="20">
        <v>1</v>
      </c>
    </row>
    <row r="8414" spans="1:4" x14ac:dyDescent="0.25">
      <c r="A8414" s="26" t="s">
        <v>2351</v>
      </c>
      <c r="B8414" s="20">
        <v>1</v>
      </c>
      <c r="C8414" s="20">
        <v>1</v>
      </c>
      <c r="D8414" s="20">
        <v>1</v>
      </c>
    </row>
    <row r="8415" spans="1:4" x14ac:dyDescent="0.25">
      <c r="A8415" s="21" t="s">
        <v>5</v>
      </c>
      <c r="B8415" s="20">
        <v>1</v>
      </c>
      <c r="C8415" s="20">
        <v>1</v>
      </c>
      <c r="D8415" s="20">
        <v>1</v>
      </c>
    </row>
    <row r="8416" spans="1:4" x14ac:dyDescent="0.25">
      <c r="A8416" s="26">
        <v>9588133270</v>
      </c>
      <c r="B8416" s="20">
        <v>1</v>
      </c>
      <c r="C8416" s="20">
        <v>1</v>
      </c>
      <c r="D8416" s="20">
        <v>1</v>
      </c>
    </row>
    <row r="8417" spans="1:4" x14ac:dyDescent="0.25">
      <c r="A8417" s="21" t="s">
        <v>6</v>
      </c>
      <c r="B8417" s="20">
        <v>1</v>
      </c>
      <c r="C8417" s="20">
        <v>1</v>
      </c>
      <c r="D8417" s="20">
        <v>1</v>
      </c>
    </row>
    <row r="8418" spans="1:4" x14ac:dyDescent="0.25">
      <c r="A8418" s="26" t="s">
        <v>2351</v>
      </c>
      <c r="B8418" s="20">
        <v>1</v>
      </c>
      <c r="C8418" s="20">
        <v>1</v>
      </c>
      <c r="D8418" s="20">
        <v>1</v>
      </c>
    </row>
    <row r="8419" spans="1:4" x14ac:dyDescent="0.25">
      <c r="A8419" s="21" t="s">
        <v>10</v>
      </c>
      <c r="B8419" s="20">
        <v>1</v>
      </c>
      <c r="C8419" s="20">
        <v>1</v>
      </c>
      <c r="D8419" s="20">
        <v>1</v>
      </c>
    </row>
    <row r="8420" spans="1:4" x14ac:dyDescent="0.25">
      <c r="A8420" s="26" t="s">
        <v>256</v>
      </c>
      <c r="B8420" s="20">
        <v>1</v>
      </c>
      <c r="C8420" s="20">
        <v>1</v>
      </c>
      <c r="D8420" s="20">
        <v>1</v>
      </c>
    </row>
    <row r="8421" spans="1:4" x14ac:dyDescent="0.25">
      <c r="A8421" s="21" t="s">
        <v>13</v>
      </c>
      <c r="B8421" s="20">
        <v>1</v>
      </c>
      <c r="C8421" s="20">
        <v>1</v>
      </c>
      <c r="D8421" s="20">
        <v>1</v>
      </c>
    </row>
    <row r="8422" spans="1:4" x14ac:dyDescent="0.25">
      <c r="A8422" s="26" t="s">
        <v>375</v>
      </c>
      <c r="B8422" s="20">
        <v>1</v>
      </c>
      <c r="C8422" s="20">
        <v>1</v>
      </c>
      <c r="D8422" s="20">
        <v>1</v>
      </c>
    </row>
    <row r="8423" spans="1:4" x14ac:dyDescent="0.25">
      <c r="A8423" s="19" t="s">
        <v>1334</v>
      </c>
      <c r="B8423" s="20">
        <v>10</v>
      </c>
      <c r="C8423" s="20">
        <v>10</v>
      </c>
      <c r="D8423" s="20">
        <v>10</v>
      </c>
    </row>
    <row r="8424" spans="1:4" x14ac:dyDescent="0.25">
      <c r="A8424" s="21" t="s">
        <v>9</v>
      </c>
      <c r="B8424" s="20">
        <v>1</v>
      </c>
      <c r="C8424" s="20">
        <v>1</v>
      </c>
      <c r="D8424" s="20">
        <v>1</v>
      </c>
    </row>
    <row r="8425" spans="1:4" x14ac:dyDescent="0.25">
      <c r="A8425" s="21" t="s">
        <v>8</v>
      </c>
      <c r="B8425" s="20">
        <v>1</v>
      </c>
      <c r="C8425" s="20">
        <v>1</v>
      </c>
      <c r="D8425" s="20">
        <v>1</v>
      </c>
    </row>
    <row r="8426" spans="1:4" x14ac:dyDescent="0.25">
      <c r="A8426" s="21" t="s">
        <v>7</v>
      </c>
      <c r="B8426" s="20">
        <v>1</v>
      </c>
      <c r="C8426" s="20">
        <v>1</v>
      </c>
      <c r="D8426" s="20">
        <v>1</v>
      </c>
    </row>
    <row r="8427" spans="1:4" x14ac:dyDescent="0.25">
      <c r="A8427" s="26" t="s">
        <v>349</v>
      </c>
      <c r="B8427" s="20">
        <v>1</v>
      </c>
      <c r="C8427" s="20">
        <v>1</v>
      </c>
      <c r="D8427" s="20">
        <v>1</v>
      </c>
    </row>
    <row r="8428" spans="1:4" x14ac:dyDescent="0.25">
      <c r="A8428" s="21" t="s">
        <v>12</v>
      </c>
      <c r="B8428" s="20">
        <v>1</v>
      </c>
      <c r="C8428" s="20">
        <v>1</v>
      </c>
      <c r="D8428" s="20">
        <v>1</v>
      </c>
    </row>
    <row r="8429" spans="1:4" x14ac:dyDescent="0.25">
      <c r="A8429" s="26" t="s">
        <v>377</v>
      </c>
      <c r="B8429" s="20">
        <v>1</v>
      </c>
      <c r="C8429" s="20">
        <v>1</v>
      </c>
      <c r="D8429" s="20">
        <v>1</v>
      </c>
    </row>
    <row r="8430" spans="1:4" x14ac:dyDescent="0.25">
      <c r="A8430" s="21" t="s">
        <v>11</v>
      </c>
      <c r="B8430" s="20">
        <v>1</v>
      </c>
      <c r="C8430" s="20">
        <v>1</v>
      </c>
      <c r="D8430" s="20">
        <v>1</v>
      </c>
    </row>
    <row r="8431" spans="1:4" x14ac:dyDescent="0.25">
      <c r="A8431" s="26" t="s">
        <v>1218</v>
      </c>
      <c r="B8431" s="20">
        <v>1</v>
      </c>
      <c r="C8431" s="20">
        <v>1</v>
      </c>
      <c r="D8431" s="20">
        <v>1</v>
      </c>
    </row>
    <row r="8432" spans="1:4" x14ac:dyDescent="0.25">
      <c r="A8432" s="21" t="s">
        <v>5</v>
      </c>
      <c r="B8432" s="20">
        <v>1</v>
      </c>
      <c r="C8432" s="20">
        <v>1</v>
      </c>
      <c r="D8432" s="20">
        <v>1</v>
      </c>
    </row>
    <row r="8433" spans="1:4" x14ac:dyDescent="0.25">
      <c r="A8433" s="26" t="s">
        <v>2351</v>
      </c>
      <c r="B8433" s="20">
        <v>1</v>
      </c>
      <c r="C8433" s="20">
        <v>1</v>
      </c>
      <c r="D8433" s="20">
        <v>1</v>
      </c>
    </row>
    <row r="8434" spans="1:4" x14ac:dyDescent="0.25">
      <c r="A8434" s="21" t="s">
        <v>6</v>
      </c>
      <c r="B8434" s="20">
        <v>1</v>
      </c>
      <c r="C8434" s="20">
        <v>1</v>
      </c>
      <c r="D8434" s="20">
        <v>1</v>
      </c>
    </row>
    <row r="8435" spans="1:4" x14ac:dyDescent="0.25">
      <c r="A8435" s="26">
        <v>9789587058406</v>
      </c>
      <c r="B8435" s="20">
        <v>1</v>
      </c>
      <c r="C8435" s="20">
        <v>1</v>
      </c>
      <c r="D8435" s="20">
        <v>1</v>
      </c>
    </row>
    <row r="8436" spans="1:4" x14ac:dyDescent="0.25">
      <c r="A8436" s="21" t="s">
        <v>10</v>
      </c>
      <c r="B8436" s="20">
        <v>1</v>
      </c>
      <c r="C8436" s="20">
        <v>1</v>
      </c>
      <c r="D8436" s="20">
        <v>1</v>
      </c>
    </row>
    <row r="8437" spans="1:4" x14ac:dyDescent="0.25">
      <c r="A8437" s="26" t="s">
        <v>256</v>
      </c>
      <c r="B8437" s="20">
        <v>1</v>
      </c>
      <c r="C8437" s="20">
        <v>1</v>
      </c>
      <c r="D8437" s="20">
        <v>1</v>
      </c>
    </row>
    <row r="8438" spans="1:4" x14ac:dyDescent="0.25">
      <c r="A8438" s="21" t="s">
        <v>14</v>
      </c>
      <c r="B8438" s="20">
        <v>1</v>
      </c>
      <c r="C8438" s="20">
        <v>1</v>
      </c>
      <c r="D8438" s="20">
        <v>1</v>
      </c>
    </row>
    <row r="8439" spans="1:4" x14ac:dyDescent="0.25">
      <c r="A8439" s="26" t="s">
        <v>2351</v>
      </c>
      <c r="B8439" s="20">
        <v>1</v>
      </c>
      <c r="C8439" s="20">
        <v>1</v>
      </c>
      <c r="D8439" s="20">
        <v>1</v>
      </c>
    </row>
    <row r="8440" spans="1:4" x14ac:dyDescent="0.25">
      <c r="A8440" s="21" t="s">
        <v>16</v>
      </c>
      <c r="B8440" s="20">
        <v>1</v>
      </c>
      <c r="C8440" s="20">
        <v>1</v>
      </c>
      <c r="D8440" s="20">
        <v>1</v>
      </c>
    </row>
    <row r="8441" spans="1:4" x14ac:dyDescent="0.25">
      <c r="A8441" s="26" t="s">
        <v>2351</v>
      </c>
      <c r="B8441" s="20">
        <v>1</v>
      </c>
      <c r="C8441" s="20">
        <v>1</v>
      </c>
      <c r="D8441" s="20">
        <v>1</v>
      </c>
    </row>
    <row r="8442" spans="1:4" x14ac:dyDescent="0.25">
      <c r="A8442" s="19" t="s">
        <v>641</v>
      </c>
      <c r="B8442" s="20">
        <v>7</v>
      </c>
      <c r="C8442" s="20">
        <v>7</v>
      </c>
      <c r="D8442" s="20">
        <v>7</v>
      </c>
    </row>
    <row r="8443" spans="1:4" x14ac:dyDescent="0.25">
      <c r="A8443" s="21" t="s">
        <v>9</v>
      </c>
      <c r="B8443" s="20">
        <v>1</v>
      </c>
      <c r="C8443" s="20">
        <v>1</v>
      </c>
      <c r="D8443" s="20">
        <v>1</v>
      </c>
    </row>
    <row r="8444" spans="1:4" x14ac:dyDescent="0.25">
      <c r="A8444" s="21" t="s">
        <v>8</v>
      </c>
      <c r="B8444" s="20">
        <v>1</v>
      </c>
      <c r="C8444" s="20">
        <v>1</v>
      </c>
      <c r="D8444" s="20">
        <v>1</v>
      </c>
    </row>
    <row r="8445" spans="1:4" x14ac:dyDescent="0.25">
      <c r="A8445" s="21" t="s">
        <v>7</v>
      </c>
      <c r="B8445" s="20">
        <v>1</v>
      </c>
      <c r="C8445" s="20">
        <v>1</v>
      </c>
      <c r="D8445" s="20">
        <v>1</v>
      </c>
    </row>
    <row r="8446" spans="1:4" x14ac:dyDescent="0.25">
      <c r="A8446" s="26" t="s">
        <v>558</v>
      </c>
      <c r="B8446" s="20">
        <v>1</v>
      </c>
      <c r="C8446" s="20">
        <v>1</v>
      </c>
      <c r="D8446" s="20">
        <v>1</v>
      </c>
    </row>
    <row r="8447" spans="1:4" x14ac:dyDescent="0.25">
      <c r="A8447" s="21" t="s">
        <v>12</v>
      </c>
      <c r="B8447" s="20">
        <v>1</v>
      </c>
      <c r="C8447" s="20">
        <v>1</v>
      </c>
      <c r="D8447" s="20">
        <v>1</v>
      </c>
    </row>
    <row r="8448" spans="1:4" x14ac:dyDescent="0.25">
      <c r="A8448" s="26" t="s">
        <v>264</v>
      </c>
      <c r="B8448" s="20">
        <v>1</v>
      </c>
      <c r="C8448" s="20">
        <v>1</v>
      </c>
      <c r="D8448" s="20">
        <v>1</v>
      </c>
    </row>
    <row r="8449" spans="1:4" x14ac:dyDescent="0.25">
      <c r="A8449" s="21" t="s">
        <v>5</v>
      </c>
      <c r="B8449" s="20">
        <v>1</v>
      </c>
      <c r="C8449" s="20">
        <v>1</v>
      </c>
      <c r="D8449" s="20">
        <v>1</v>
      </c>
    </row>
    <row r="8450" spans="1:4" x14ac:dyDescent="0.25">
      <c r="A8450" s="26" t="s">
        <v>642</v>
      </c>
      <c r="B8450" s="20">
        <v>1</v>
      </c>
      <c r="C8450" s="20">
        <v>1</v>
      </c>
      <c r="D8450" s="20">
        <v>1</v>
      </c>
    </row>
    <row r="8451" spans="1:4" x14ac:dyDescent="0.25">
      <c r="A8451" s="21" t="s">
        <v>6</v>
      </c>
      <c r="B8451" s="20">
        <v>1</v>
      </c>
      <c r="C8451" s="20">
        <v>1</v>
      </c>
      <c r="D8451" s="20">
        <v>1</v>
      </c>
    </row>
    <row r="8452" spans="1:4" x14ac:dyDescent="0.25">
      <c r="A8452" s="26">
        <v>9788408051138</v>
      </c>
      <c r="B8452" s="20">
        <v>1</v>
      </c>
      <c r="C8452" s="20">
        <v>1</v>
      </c>
      <c r="D8452" s="20">
        <v>1</v>
      </c>
    </row>
    <row r="8453" spans="1:4" x14ac:dyDescent="0.25">
      <c r="A8453" s="21" t="s">
        <v>13</v>
      </c>
      <c r="B8453" s="20">
        <v>1</v>
      </c>
      <c r="C8453" s="20">
        <v>1</v>
      </c>
      <c r="D8453" s="20">
        <v>1</v>
      </c>
    </row>
    <row r="8454" spans="1:4" x14ac:dyDescent="0.25">
      <c r="A8454" s="26" t="s">
        <v>90</v>
      </c>
      <c r="B8454" s="20">
        <v>1</v>
      </c>
      <c r="C8454" s="20">
        <v>1</v>
      </c>
      <c r="D8454" s="20">
        <v>1</v>
      </c>
    </row>
    <row r="8455" spans="1:4" x14ac:dyDescent="0.25">
      <c r="A8455" s="19" t="s">
        <v>555</v>
      </c>
      <c r="B8455" s="20">
        <v>7</v>
      </c>
      <c r="C8455" s="20">
        <v>7</v>
      </c>
      <c r="D8455" s="20">
        <v>7</v>
      </c>
    </row>
    <row r="8456" spans="1:4" x14ac:dyDescent="0.25">
      <c r="A8456" s="21" t="s">
        <v>9</v>
      </c>
      <c r="B8456" s="20">
        <v>1</v>
      </c>
      <c r="C8456" s="20">
        <v>1</v>
      </c>
      <c r="D8456" s="20">
        <v>1</v>
      </c>
    </row>
    <row r="8457" spans="1:4" x14ac:dyDescent="0.25">
      <c r="A8457" s="21" t="s">
        <v>8</v>
      </c>
      <c r="B8457" s="20">
        <v>1</v>
      </c>
      <c r="C8457" s="20">
        <v>1</v>
      </c>
      <c r="D8457" s="20">
        <v>1</v>
      </c>
    </row>
    <row r="8458" spans="1:4" x14ac:dyDescent="0.25">
      <c r="A8458" s="21" t="s">
        <v>7</v>
      </c>
      <c r="B8458" s="20">
        <v>1</v>
      </c>
      <c r="C8458" s="20">
        <v>1</v>
      </c>
      <c r="D8458" s="20">
        <v>1</v>
      </c>
    </row>
    <row r="8459" spans="1:4" x14ac:dyDescent="0.25">
      <c r="A8459" s="26" t="s">
        <v>349</v>
      </c>
      <c r="B8459" s="20">
        <v>1</v>
      </c>
      <c r="C8459" s="20">
        <v>1</v>
      </c>
      <c r="D8459" s="20">
        <v>1</v>
      </c>
    </row>
    <row r="8460" spans="1:4" x14ac:dyDescent="0.25">
      <c r="A8460" s="21" t="s">
        <v>12</v>
      </c>
      <c r="B8460" s="20">
        <v>1</v>
      </c>
      <c r="C8460" s="20">
        <v>1</v>
      </c>
      <c r="D8460" s="20">
        <v>1</v>
      </c>
    </row>
    <row r="8461" spans="1:4" x14ac:dyDescent="0.25">
      <c r="A8461" s="26" t="s">
        <v>264</v>
      </c>
      <c r="B8461" s="20">
        <v>1</v>
      </c>
      <c r="C8461" s="20">
        <v>1</v>
      </c>
      <c r="D8461" s="20">
        <v>1</v>
      </c>
    </row>
    <row r="8462" spans="1:4" x14ac:dyDescent="0.25">
      <c r="A8462" s="21" t="s">
        <v>5</v>
      </c>
      <c r="B8462" s="20">
        <v>1</v>
      </c>
      <c r="C8462" s="20">
        <v>1</v>
      </c>
      <c r="D8462" s="20">
        <v>1</v>
      </c>
    </row>
    <row r="8463" spans="1:4" x14ac:dyDescent="0.25">
      <c r="A8463" s="26">
        <v>9580492077</v>
      </c>
      <c r="B8463" s="20">
        <v>1</v>
      </c>
      <c r="C8463" s="20">
        <v>1</v>
      </c>
      <c r="D8463" s="20">
        <v>1</v>
      </c>
    </row>
    <row r="8464" spans="1:4" x14ac:dyDescent="0.25">
      <c r="A8464" s="21" t="s">
        <v>6</v>
      </c>
      <c r="B8464" s="20">
        <v>1</v>
      </c>
      <c r="C8464" s="20">
        <v>1</v>
      </c>
      <c r="D8464" s="20">
        <v>1</v>
      </c>
    </row>
    <row r="8465" spans="1:4" x14ac:dyDescent="0.25">
      <c r="A8465" s="26">
        <v>9789580492078</v>
      </c>
      <c r="B8465" s="20">
        <v>1</v>
      </c>
      <c r="C8465" s="20">
        <v>1</v>
      </c>
      <c r="D8465" s="20">
        <v>1</v>
      </c>
    </row>
    <row r="8466" spans="1:4" x14ac:dyDescent="0.25">
      <c r="A8466" s="21" t="s">
        <v>13</v>
      </c>
      <c r="B8466" s="20">
        <v>1</v>
      </c>
      <c r="C8466" s="20">
        <v>1</v>
      </c>
      <c r="D8466" s="20">
        <v>1</v>
      </c>
    </row>
    <row r="8467" spans="1:4" x14ac:dyDescent="0.25">
      <c r="A8467" s="26" t="s">
        <v>90</v>
      </c>
      <c r="B8467" s="20">
        <v>1</v>
      </c>
      <c r="C8467" s="20">
        <v>1</v>
      </c>
      <c r="D8467" s="20">
        <v>1</v>
      </c>
    </row>
    <row r="8468" spans="1:4" x14ac:dyDescent="0.25">
      <c r="A8468" s="19" t="s">
        <v>808</v>
      </c>
      <c r="B8468" s="20">
        <v>13</v>
      </c>
      <c r="C8468" s="20">
        <v>13</v>
      </c>
      <c r="D8468" s="20">
        <v>13</v>
      </c>
    </row>
    <row r="8469" spans="1:4" x14ac:dyDescent="0.25">
      <c r="A8469" s="21" t="s">
        <v>9</v>
      </c>
      <c r="B8469" s="20">
        <v>2</v>
      </c>
      <c r="C8469" s="20">
        <v>2</v>
      </c>
      <c r="D8469" s="20">
        <v>2</v>
      </c>
    </row>
    <row r="8470" spans="1:4" x14ac:dyDescent="0.25">
      <c r="A8470" s="21" t="s">
        <v>8</v>
      </c>
      <c r="B8470" s="20">
        <v>1</v>
      </c>
      <c r="C8470" s="20">
        <v>1</v>
      </c>
      <c r="D8470" s="20">
        <v>1</v>
      </c>
    </row>
    <row r="8471" spans="1:4" x14ac:dyDescent="0.25">
      <c r="A8471" s="21" t="s">
        <v>7</v>
      </c>
      <c r="B8471" s="20">
        <v>2</v>
      </c>
      <c r="C8471" s="20">
        <v>2</v>
      </c>
      <c r="D8471" s="20">
        <v>2</v>
      </c>
    </row>
    <row r="8472" spans="1:4" x14ac:dyDescent="0.25">
      <c r="A8472" s="26" t="s">
        <v>310</v>
      </c>
      <c r="B8472" s="20">
        <v>2</v>
      </c>
      <c r="C8472" s="20">
        <v>2</v>
      </c>
      <c r="D8472" s="20">
        <v>2</v>
      </c>
    </row>
    <row r="8473" spans="1:4" x14ac:dyDescent="0.25">
      <c r="A8473" s="21" t="s">
        <v>12</v>
      </c>
      <c r="B8473" s="20">
        <v>2</v>
      </c>
      <c r="C8473" s="20">
        <v>2</v>
      </c>
      <c r="D8473" s="20">
        <v>2</v>
      </c>
    </row>
    <row r="8474" spans="1:4" x14ac:dyDescent="0.25">
      <c r="A8474" s="26" t="s">
        <v>264</v>
      </c>
      <c r="B8474" s="20">
        <v>2</v>
      </c>
      <c r="C8474" s="20">
        <v>2</v>
      </c>
      <c r="D8474" s="20">
        <v>2</v>
      </c>
    </row>
    <row r="8475" spans="1:4" x14ac:dyDescent="0.25">
      <c r="A8475" s="21" t="s">
        <v>5</v>
      </c>
      <c r="B8475" s="20">
        <v>2</v>
      </c>
      <c r="C8475" s="20">
        <v>2</v>
      </c>
      <c r="D8475" s="20">
        <v>2</v>
      </c>
    </row>
    <row r="8476" spans="1:4" x14ac:dyDescent="0.25">
      <c r="A8476" s="26">
        <v>9584214268</v>
      </c>
      <c r="B8476" s="20">
        <v>1</v>
      </c>
      <c r="C8476" s="20">
        <v>1</v>
      </c>
      <c r="D8476" s="20">
        <v>1</v>
      </c>
    </row>
    <row r="8477" spans="1:4" x14ac:dyDescent="0.25">
      <c r="A8477" s="26">
        <v>9584217534</v>
      </c>
      <c r="B8477" s="20">
        <v>1</v>
      </c>
      <c r="C8477" s="20">
        <v>1</v>
      </c>
      <c r="D8477" s="20">
        <v>1</v>
      </c>
    </row>
    <row r="8478" spans="1:4" x14ac:dyDescent="0.25">
      <c r="A8478" s="21" t="s">
        <v>6</v>
      </c>
      <c r="B8478" s="20">
        <v>2</v>
      </c>
      <c r="C8478" s="20">
        <v>2</v>
      </c>
      <c r="D8478" s="20">
        <v>2</v>
      </c>
    </row>
    <row r="8479" spans="1:4" x14ac:dyDescent="0.25">
      <c r="A8479" s="26">
        <v>9789584214263</v>
      </c>
      <c r="B8479" s="20">
        <v>1</v>
      </c>
      <c r="C8479" s="20">
        <v>1</v>
      </c>
      <c r="D8479" s="20">
        <v>1</v>
      </c>
    </row>
    <row r="8480" spans="1:4" x14ac:dyDescent="0.25">
      <c r="A8480" s="26">
        <v>9789584217530</v>
      </c>
      <c r="B8480" s="20">
        <v>1</v>
      </c>
      <c r="C8480" s="20">
        <v>1</v>
      </c>
      <c r="D8480" s="20">
        <v>1</v>
      </c>
    </row>
    <row r="8481" spans="1:4" x14ac:dyDescent="0.25">
      <c r="A8481" s="21" t="s">
        <v>13</v>
      </c>
      <c r="B8481" s="20">
        <v>2</v>
      </c>
      <c r="C8481" s="20">
        <v>2</v>
      </c>
      <c r="D8481" s="20">
        <v>2</v>
      </c>
    </row>
    <row r="8482" spans="1:4" x14ac:dyDescent="0.25">
      <c r="A8482" s="26" t="s">
        <v>90</v>
      </c>
      <c r="B8482" s="20">
        <v>2</v>
      </c>
      <c r="C8482" s="20">
        <v>2</v>
      </c>
      <c r="D8482" s="20">
        <v>2</v>
      </c>
    </row>
    <row r="8483" spans="1:4" x14ac:dyDescent="0.25">
      <c r="A8483" s="19" t="s">
        <v>59</v>
      </c>
      <c r="B8483" s="20">
        <v>10</v>
      </c>
      <c r="C8483" s="20">
        <v>10</v>
      </c>
      <c r="D8483" s="20">
        <v>10</v>
      </c>
    </row>
    <row r="8484" spans="1:4" x14ac:dyDescent="0.25">
      <c r="A8484" s="21" t="s">
        <v>9</v>
      </c>
      <c r="B8484" s="20">
        <v>1</v>
      </c>
      <c r="C8484" s="20">
        <v>1</v>
      </c>
      <c r="D8484" s="20">
        <v>1</v>
      </c>
    </row>
    <row r="8485" spans="1:4" x14ac:dyDescent="0.25">
      <c r="A8485" s="21" t="s">
        <v>8</v>
      </c>
      <c r="B8485" s="20">
        <v>1</v>
      </c>
      <c r="C8485" s="20">
        <v>1</v>
      </c>
      <c r="D8485" s="20">
        <v>1</v>
      </c>
    </row>
    <row r="8486" spans="1:4" x14ac:dyDescent="0.25">
      <c r="A8486" s="21" t="s">
        <v>7</v>
      </c>
      <c r="B8486" s="20">
        <v>1</v>
      </c>
      <c r="C8486" s="20">
        <v>1</v>
      </c>
      <c r="D8486" s="20">
        <v>1</v>
      </c>
    </row>
    <row r="8487" spans="1:4" x14ac:dyDescent="0.25">
      <c r="A8487" s="26" t="s">
        <v>349</v>
      </c>
      <c r="B8487" s="20">
        <v>1</v>
      </c>
      <c r="C8487" s="20">
        <v>1</v>
      </c>
      <c r="D8487" s="20">
        <v>1</v>
      </c>
    </row>
    <row r="8488" spans="1:4" x14ac:dyDescent="0.25">
      <c r="A8488" s="21" t="s">
        <v>12</v>
      </c>
      <c r="B8488" s="20">
        <v>1</v>
      </c>
      <c r="C8488" s="20">
        <v>1</v>
      </c>
      <c r="D8488" s="20">
        <v>1</v>
      </c>
    </row>
    <row r="8489" spans="1:4" x14ac:dyDescent="0.25">
      <c r="A8489" s="26" t="s">
        <v>374</v>
      </c>
      <c r="B8489" s="20">
        <v>1</v>
      </c>
      <c r="C8489" s="20">
        <v>1</v>
      </c>
      <c r="D8489" s="20">
        <v>1</v>
      </c>
    </row>
    <row r="8490" spans="1:4" x14ac:dyDescent="0.25">
      <c r="A8490" s="21" t="s">
        <v>11</v>
      </c>
      <c r="B8490" s="20">
        <v>1</v>
      </c>
      <c r="C8490" s="20">
        <v>1</v>
      </c>
      <c r="D8490" s="20">
        <v>1</v>
      </c>
    </row>
    <row r="8491" spans="1:4" x14ac:dyDescent="0.25">
      <c r="A8491" s="26" t="s">
        <v>26</v>
      </c>
      <c r="B8491" s="20">
        <v>1</v>
      </c>
      <c r="C8491" s="20">
        <v>1</v>
      </c>
      <c r="D8491" s="20">
        <v>1</v>
      </c>
    </row>
    <row r="8492" spans="1:4" x14ac:dyDescent="0.25">
      <c r="A8492" s="21" t="s">
        <v>5</v>
      </c>
      <c r="B8492" s="20">
        <v>1</v>
      </c>
      <c r="C8492" s="20">
        <v>1</v>
      </c>
      <c r="D8492" s="20">
        <v>1</v>
      </c>
    </row>
    <row r="8493" spans="1:4" x14ac:dyDescent="0.25">
      <c r="A8493" s="26">
        <v>9580483620</v>
      </c>
      <c r="B8493" s="20">
        <v>1</v>
      </c>
      <c r="C8493" s="20">
        <v>1</v>
      </c>
      <c r="D8493" s="20">
        <v>1</v>
      </c>
    </row>
    <row r="8494" spans="1:4" x14ac:dyDescent="0.25">
      <c r="A8494" s="21" t="s">
        <v>6</v>
      </c>
      <c r="B8494" s="20">
        <v>1</v>
      </c>
      <c r="C8494" s="20">
        <v>1</v>
      </c>
      <c r="D8494" s="20">
        <v>1</v>
      </c>
    </row>
    <row r="8495" spans="1:4" x14ac:dyDescent="0.25">
      <c r="A8495" s="26" t="s">
        <v>2351</v>
      </c>
      <c r="B8495" s="20">
        <v>1</v>
      </c>
      <c r="C8495" s="20">
        <v>1</v>
      </c>
      <c r="D8495" s="20">
        <v>1</v>
      </c>
    </row>
    <row r="8496" spans="1:4" x14ac:dyDescent="0.25">
      <c r="A8496" s="21" t="s">
        <v>10</v>
      </c>
      <c r="B8496" s="20">
        <v>1</v>
      </c>
      <c r="C8496" s="20">
        <v>1</v>
      </c>
      <c r="D8496" s="20">
        <v>1</v>
      </c>
    </row>
    <row r="8497" spans="1:4" x14ac:dyDescent="0.25">
      <c r="A8497" s="26" t="s">
        <v>256</v>
      </c>
      <c r="B8497" s="20">
        <v>1</v>
      </c>
      <c r="C8497" s="20">
        <v>1</v>
      </c>
      <c r="D8497" s="20">
        <v>1</v>
      </c>
    </row>
    <row r="8498" spans="1:4" x14ac:dyDescent="0.25">
      <c r="A8498" s="21" t="s">
        <v>14</v>
      </c>
      <c r="B8498" s="20">
        <v>1</v>
      </c>
      <c r="C8498" s="20">
        <v>1</v>
      </c>
      <c r="D8498" s="20">
        <v>1</v>
      </c>
    </row>
    <row r="8499" spans="1:4" x14ac:dyDescent="0.25">
      <c r="A8499" s="26" t="s">
        <v>2351</v>
      </c>
      <c r="B8499" s="20">
        <v>1</v>
      </c>
      <c r="C8499" s="20">
        <v>1</v>
      </c>
      <c r="D8499" s="20">
        <v>1</v>
      </c>
    </row>
    <row r="8500" spans="1:4" x14ac:dyDescent="0.25">
      <c r="A8500" s="21" t="s">
        <v>16</v>
      </c>
      <c r="B8500" s="20">
        <v>1</v>
      </c>
      <c r="C8500" s="20">
        <v>1</v>
      </c>
      <c r="D8500" s="20">
        <v>1</v>
      </c>
    </row>
    <row r="8501" spans="1:4" x14ac:dyDescent="0.25">
      <c r="A8501" s="26" t="s">
        <v>2351</v>
      </c>
      <c r="B8501" s="20">
        <v>1</v>
      </c>
      <c r="C8501" s="20">
        <v>1</v>
      </c>
      <c r="D8501" s="20">
        <v>1</v>
      </c>
    </row>
    <row r="8502" spans="1:4" x14ac:dyDescent="0.25">
      <c r="A8502" s="19" t="s">
        <v>798</v>
      </c>
      <c r="B8502" s="20">
        <v>6</v>
      </c>
      <c r="C8502" s="20">
        <v>6</v>
      </c>
      <c r="D8502" s="20">
        <v>6</v>
      </c>
    </row>
    <row r="8503" spans="1:4" x14ac:dyDescent="0.25">
      <c r="A8503" s="21" t="s">
        <v>9</v>
      </c>
      <c r="B8503" s="20">
        <v>1</v>
      </c>
      <c r="C8503" s="20">
        <v>1</v>
      </c>
      <c r="D8503" s="20">
        <v>1</v>
      </c>
    </row>
    <row r="8504" spans="1:4" x14ac:dyDescent="0.25">
      <c r="A8504" s="21" t="s">
        <v>7</v>
      </c>
      <c r="B8504" s="20">
        <v>1</v>
      </c>
      <c r="C8504" s="20">
        <v>1</v>
      </c>
      <c r="D8504" s="20">
        <v>1</v>
      </c>
    </row>
    <row r="8505" spans="1:4" x14ac:dyDescent="0.25">
      <c r="A8505" s="26" t="s">
        <v>553</v>
      </c>
      <c r="B8505" s="20">
        <v>1</v>
      </c>
      <c r="C8505" s="20">
        <v>1</v>
      </c>
      <c r="D8505" s="20">
        <v>1</v>
      </c>
    </row>
    <row r="8506" spans="1:4" x14ac:dyDescent="0.25">
      <c r="A8506" s="21" t="s">
        <v>12</v>
      </c>
      <c r="B8506" s="20">
        <v>1</v>
      </c>
      <c r="C8506" s="20">
        <v>1</v>
      </c>
      <c r="D8506" s="20">
        <v>1</v>
      </c>
    </row>
    <row r="8507" spans="1:4" x14ac:dyDescent="0.25">
      <c r="A8507" s="26" t="s">
        <v>264</v>
      </c>
      <c r="B8507" s="20">
        <v>1</v>
      </c>
      <c r="C8507" s="20">
        <v>1</v>
      </c>
      <c r="D8507" s="20">
        <v>1</v>
      </c>
    </row>
    <row r="8508" spans="1:4" x14ac:dyDescent="0.25">
      <c r="A8508" s="21" t="s">
        <v>5</v>
      </c>
      <c r="B8508" s="20">
        <v>1</v>
      </c>
      <c r="C8508" s="20">
        <v>1</v>
      </c>
      <c r="D8508" s="20">
        <v>1</v>
      </c>
    </row>
    <row r="8509" spans="1:4" x14ac:dyDescent="0.25">
      <c r="A8509" s="26">
        <v>9586140849</v>
      </c>
      <c r="B8509" s="20">
        <v>1</v>
      </c>
      <c r="C8509" s="20">
        <v>1</v>
      </c>
      <c r="D8509" s="20">
        <v>1</v>
      </c>
    </row>
    <row r="8510" spans="1:4" x14ac:dyDescent="0.25">
      <c r="A8510" s="21" t="s">
        <v>6</v>
      </c>
      <c r="B8510" s="20">
        <v>1</v>
      </c>
      <c r="C8510" s="20">
        <v>1</v>
      </c>
      <c r="D8510" s="20">
        <v>1</v>
      </c>
    </row>
    <row r="8511" spans="1:4" x14ac:dyDescent="0.25">
      <c r="A8511" s="26">
        <v>9789586140843</v>
      </c>
      <c r="B8511" s="20">
        <v>1</v>
      </c>
      <c r="C8511" s="20">
        <v>1</v>
      </c>
      <c r="D8511" s="20">
        <v>1</v>
      </c>
    </row>
    <row r="8512" spans="1:4" x14ac:dyDescent="0.25">
      <c r="A8512" s="21" t="s">
        <v>13</v>
      </c>
      <c r="B8512" s="20">
        <v>1</v>
      </c>
      <c r="C8512" s="20">
        <v>1</v>
      </c>
      <c r="D8512" s="20">
        <v>1</v>
      </c>
    </row>
    <row r="8513" spans="1:4" x14ac:dyDescent="0.25">
      <c r="A8513" s="26" t="s">
        <v>90</v>
      </c>
      <c r="B8513" s="20">
        <v>1</v>
      </c>
      <c r="C8513" s="20">
        <v>1</v>
      </c>
      <c r="D8513" s="20">
        <v>1</v>
      </c>
    </row>
    <row r="8514" spans="1:4" x14ac:dyDescent="0.25">
      <c r="A8514" s="19" t="s">
        <v>646</v>
      </c>
      <c r="B8514" s="20">
        <v>7</v>
      </c>
      <c r="C8514" s="20">
        <v>7</v>
      </c>
      <c r="D8514" s="20">
        <v>7</v>
      </c>
    </row>
    <row r="8515" spans="1:4" x14ac:dyDescent="0.25">
      <c r="A8515" s="21" t="s">
        <v>9</v>
      </c>
      <c r="B8515" s="20">
        <v>1</v>
      </c>
      <c r="C8515" s="20">
        <v>1</v>
      </c>
      <c r="D8515" s="20">
        <v>1</v>
      </c>
    </row>
    <row r="8516" spans="1:4" x14ac:dyDescent="0.25">
      <c r="A8516" s="21" t="s">
        <v>8</v>
      </c>
      <c r="B8516" s="20">
        <v>1</v>
      </c>
      <c r="C8516" s="20">
        <v>1</v>
      </c>
      <c r="D8516" s="20">
        <v>1</v>
      </c>
    </row>
    <row r="8517" spans="1:4" x14ac:dyDescent="0.25">
      <c r="A8517" s="21" t="s">
        <v>7</v>
      </c>
      <c r="B8517" s="20">
        <v>1</v>
      </c>
      <c r="C8517" s="20">
        <v>1</v>
      </c>
      <c r="D8517" s="20">
        <v>1</v>
      </c>
    </row>
    <row r="8518" spans="1:4" x14ac:dyDescent="0.25">
      <c r="A8518" s="26" t="s">
        <v>475</v>
      </c>
      <c r="B8518" s="20">
        <v>1</v>
      </c>
      <c r="C8518" s="20">
        <v>1</v>
      </c>
      <c r="D8518" s="20">
        <v>1</v>
      </c>
    </row>
    <row r="8519" spans="1:4" x14ac:dyDescent="0.25">
      <c r="A8519" s="21" t="s">
        <v>12</v>
      </c>
      <c r="B8519" s="20">
        <v>1</v>
      </c>
      <c r="C8519" s="20">
        <v>1</v>
      </c>
      <c r="D8519" s="20">
        <v>1</v>
      </c>
    </row>
    <row r="8520" spans="1:4" x14ac:dyDescent="0.25">
      <c r="A8520" s="26" t="s">
        <v>264</v>
      </c>
      <c r="B8520" s="20">
        <v>1</v>
      </c>
      <c r="C8520" s="20">
        <v>1</v>
      </c>
      <c r="D8520" s="20">
        <v>1</v>
      </c>
    </row>
    <row r="8521" spans="1:4" x14ac:dyDescent="0.25">
      <c r="A8521" s="21" t="s">
        <v>5</v>
      </c>
      <c r="B8521" s="20">
        <v>1</v>
      </c>
      <c r="C8521" s="20">
        <v>1</v>
      </c>
      <c r="D8521" s="20">
        <v>1</v>
      </c>
    </row>
    <row r="8522" spans="1:4" x14ac:dyDescent="0.25">
      <c r="A8522" s="26">
        <v>8495501198</v>
      </c>
      <c r="B8522" s="20">
        <v>1</v>
      </c>
      <c r="C8522" s="20">
        <v>1</v>
      </c>
      <c r="D8522" s="20">
        <v>1</v>
      </c>
    </row>
    <row r="8523" spans="1:4" x14ac:dyDescent="0.25">
      <c r="A8523" s="21" t="s">
        <v>6</v>
      </c>
      <c r="B8523" s="20">
        <v>1</v>
      </c>
      <c r="C8523" s="20">
        <v>1</v>
      </c>
      <c r="D8523" s="20">
        <v>1</v>
      </c>
    </row>
    <row r="8524" spans="1:4" x14ac:dyDescent="0.25">
      <c r="A8524" s="26">
        <v>9788495501196</v>
      </c>
      <c r="B8524" s="20">
        <v>1</v>
      </c>
      <c r="C8524" s="20">
        <v>1</v>
      </c>
      <c r="D8524" s="20">
        <v>1</v>
      </c>
    </row>
    <row r="8525" spans="1:4" x14ac:dyDescent="0.25">
      <c r="A8525" s="21" t="s">
        <v>13</v>
      </c>
      <c r="B8525" s="20">
        <v>1</v>
      </c>
      <c r="C8525" s="20">
        <v>1</v>
      </c>
      <c r="D8525" s="20">
        <v>1</v>
      </c>
    </row>
    <row r="8526" spans="1:4" x14ac:dyDescent="0.25">
      <c r="A8526" s="26" t="s">
        <v>90</v>
      </c>
      <c r="B8526" s="20">
        <v>1</v>
      </c>
      <c r="C8526" s="20">
        <v>1</v>
      </c>
      <c r="D8526" s="20">
        <v>1</v>
      </c>
    </row>
    <row r="8527" spans="1:4" x14ac:dyDescent="0.25">
      <c r="A8527" s="19" t="s">
        <v>132</v>
      </c>
      <c r="B8527" s="20">
        <v>11</v>
      </c>
      <c r="C8527" s="20">
        <v>11</v>
      </c>
      <c r="D8527" s="20">
        <v>11</v>
      </c>
    </row>
    <row r="8528" spans="1:4" x14ac:dyDescent="0.25">
      <c r="A8528" s="21" t="s">
        <v>9</v>
      </c>
      <c r="B8528" s="20">
        <v>1</v>
      </c>
      <c r="C8528" s="20">
        <v>1</v>
      </c>
      <c r="D8528" s="20">
        <v>1</v>
      </c>
    </row>
    <row r="8529" spans="1:4" x14ac:dyDescent="0.25">
      <c r="A8529" s="21" t="s">
        <v>8</v>
      </c>
      <c r="B8529" s="20">
        <v>1</v>
      </c>
      <c r="C8529" s="20">
        <v>1</v>
      </c>
      <c r="D8529" s="20">
        <v>1</v>
      </c>
    </row>
    <row r="8530" spans="1:4" x14ac:dyDescent="0.25">
      <c r="A8530" s="21" t="s">
        <v>7</v>
      </c>
      <c r="B8530" s="20">
        <v>1</v>
      </c>
      <c r="C8530" s="20">
        <v>1</v>
      </c>
      <c r="D8530" s="20">
        <v>1</v>
      </c>
    </row>
    <row r="8531" spans="1:4" x14ac:dyDescent="0.25">
      <c r="A8531" s="26" t="s">
        <v>2351</v>
      </c>
      <c r="B8531" s="20">
        <v>1</v>
      </c>
      <c r="C8531" s="20">
        <v>1</v>
      </c>
      <c r="D8531" s="20">
        <v>1</v>
      </c>
    </row>
    <row r="8532" spans="1:4" x14ac:dyDescent="0.25">
      <c r="A8532" s="21" t="s">
        <v>12</v>
      </c>
      <c r="B8532" s="20">
        <v>1</v>
      </c>
      <c r="C8532" s="20">
        <v>1</v>
      </c>
      <c r="D8532" s="20">
        <v>1</v>
      </c>
    </row>
    <row r="8533" spans="1:4" x14ac:dyDescent="0.25">
      <c r="A8533" s="26" t="s">
        <v>264</v>
      </c>
      <c r="B8533" s="20">
        <v>1</v>
      </c>
      <c r="C8533" s="20">
        <v>1</v>
      </c>
      <c r="D8533" s="20">
        <v>1</v>
      </c>
    </row>
    <row r="8534" spans="1:4" x14ac:dyDescent="0.25">
      <c r="A8534" s="21" t="s">
        <v>11</v>
      </c>
      <c r="B8534" s="20">
        <v>1</v>
      </c>
      <c r="C8534" s="20">
        <v>1</v>
      </c>
      <c r="D8534" s="20">
        <v>1</v>
      </c>
    </row>
    <row r="8535" spans="1:4" x14ac:dyDescent="0.25">
      <c r="A8535" s="26" t="s">
        <v>28</v>
      </c>
      <c r="B8535" s="20">
        <v>1</v>
      </c>
      <c r="C8535" s="20">
        <v>1</v>
      </c>
      <c r="D8535" s="20">
        <v>1</v>
      </c>
    </row>
    <row r="8536" spans="1:4" x14ac:dyDescent="0.25">
      <c r="A8536" s="21" t="s">
        <v>5</v>
      </c>
      <c r="B8536" s="20">
        <v>1</v>
      </c>
      <c r="C8536" s="20">
        <v>1</v>
      </c>
      <c r="D8536" s="20">
        <v>1</v>
      </c>
    </row>
    <row r="8537" spans="1:4" x14ac:dyDescent="0.25">
      <c r="A8537" s="26">
        <v>9586141896</v>
      </c>
      <c r="B8537" s="20">
        <v>1</v>
      </c>
      <c r="C8537" s="20">
        <v>1</v>
      </c>
      <c r="D8537" s="20">
        <v>1</v>
      </c>
    </row>
    <row r="8538" spans="1:4" x14ac:dyDescent="0.25">
      <c r="A8538" s="21" t="s">
        <v>6</v>
      </c>
      <c r="B8538" s="20">
        <v>1</v>
      </c>
      <c r="C8538" s="20">
        <v>1</v>
      </c>
      <c r="D8538" s="20">
        <v>1</v>
      </c>
    </row>
    <row r="8539" spans="1:4" x14ac:dyDescent="0.25">
      <c r="A8539" s="26">
        <v>9789586141895</v>
      </c>
      <c r="B8539" s="20">
        <v>1</v>
      </c>
      <c r="C8539" s="20">
        <v>1</v>
      </c>
      <c r="D8539" s="20">
        <v>1</v>
      </c>
    </row>
    <row r="8540" spans="1:4" x14ac:dyDescent="0.25">
      <c r="A8540" s="21" t="s">
        <v>10</v>
      </c>
      <c r="B8540" s="20">
        <v>1</v>
      </c>
      <c r="C8540" s="20">
        <v>1</v>
      </c>
      <c r="D8540" s="20">
        <v>1</v>
      </c>
    </row>
    <row r="8541" spans="1:4" x14ac:dyDescent="0.25">
      <c r="A8541" s="26" t="s">
        <v>256</v>
      </c>
      <c r="B8541" s="20">
        <v>1</v>
      </c>
      <c r="C8541" s="20">
        <v>1</v>
      </c>
      <c r="D8541" s="20">
        <v>1</v>
      </c>
    </row>
    <row r="8542" spans="1:4" x14ac:dyDescent="0.25">
      <c r="A8542" s="21" t="s">
        <v>13</v>
      </c>
      <c r="B8542" s="20">
        <v>1</v>
      </c>
      <c r="C8542" s="20">
        <v>1</v>
      </c>
      <c r="D8542" s="20">
        <v>1</v>
      </c>
    </row>
    <row r="8543" spans="1:4" x14ac:dyDescent="0.25">
      <c r="A8543" s="26" t="s">
        <v>90</v>
      </c>
      <c r="B8543" s="20">
        <v>1</v>
      </c>
      <c r="C8543" s="20">
        <v>1</v>
      </c>
      <c r="D8543" s="20">
        <v>1</v>
      </c>
    </row>
    <row r="8544" spans="1:4" x14ac:dyDescent="0.25">
      <c r="A8544" s="21" t="s">
        <v>14</v>
      </c>
      <c r="B8544" s="20">
        <v>1</v>
      </c>
      <c r="C8544" s="20">
        <v>1</v>
      </c>
      <c r="D8544" s="20">
        <v>1</v>
      </c>
    </row>
    <row r="8545" spans="1:4" x14ac:dyDescent="0.25">
      <c r="A8545" s="26" t="s">
        <v>2351</v>
      </c>
      <c r="B8545" s="20">
        <v>1</v>
      </c>
      <c r="C8545" s="20">
        <v>1</v>
      </c>
      <c r="D8545" s="20">
        <v>1</v>
      </c>
    </row>
    <row r="8546" spans="1:4" x14ac:dyDescent="0.25">
      <c r="A8546" s="21" t="s">
        <v>16</v>
      </c>
      <c r="B8546" s="20">
        <v>1</v>
      </c>
      <c r="C8546" s="20">
        <v>1</v>
      </c>
      <c r="D8546" s="20">
        <v>1</v>
      </c>
    </row>
    <row r="8547" spans="1:4" x14ac:dyDescent="0.25">
      <c r="A8547" s="26" t="s">
        <v>2351</v>
      </c>
      <c r="B8547" s="20">
        <v>1</v>
      </c>
      <c r="C8547" s="20">
        <v>1</v>
      </c>
      <c r="D8547" s="20">
        <v>1</v>
      </c>
    </row>
    <row r="8548" spans="1:4" x14ac:dyDescent="0.25">
      <c r="A8548" s="19" t="s">
        <v>930</v>
      </c>
      <c r="B8548" s="20">
        <v>4</v>
      </c>
      <c r="C8548" s="20">
        <v>4</v>
      </c>
      <c r="D8548" s="20">
        <v>4</v>
      </c>
    </row>
    <row r="8549" spans="1:4" x14ac:dyDescent="0.25">
      <c r="A8549" s="21" t="s">
        <v>7</v>
      </c>
      <c r="B8549" s="20">
        <v>1</v>
      </c>
      <c r="C8549" s="20">
        <v>1</v>
      </c>
      <c r="D8549" s="20">
        <v>1</v>
      </c>
    </row>
    <row r="8550" spans="1:4" x14ac:dyDescent="0.25">
      <c r="A8550" s="26" t="s">
        <v>715</v>
      </c>
      <c r="B8550" s="20">
        <v>1</v>
      </c>
      <c r="C8550" s="20">
        <v>1</v>
      </c>
      <c r="D8550" s="20">
        <v>1</v>
      </c>
    </row>
    <row r="8551" spans="1:4" x14ac:dyDescent="0.25">
      <c r="A8551" s="21" t="s">
        <v>12</v>
      </c>
      <c r="B8551" s="20">
        <v>1</v>
      </c>
      <c r="C8551" s="20">
        <v>1</v>
      </c>
      <c r="D8551" s="20">
        <v>1</v>
      </c>
    </row>
    <row r="8552" spans="1:4" x14ac:dyDescent="0.25">
      <c r="A8552" s="26" t="s">
        <v>264</v>
      </c>
      <c r="B8552" s="20">
        <v>1</v>
      </c>
      <c r="C8552" s="20">
        <v>1</v>
      </c>
      <c r="D8552" s="20">
        <v>1</v>
      </c>
    </row>
    <row r="8553" spans="1:4" x14ac:dyDescent="0.25">
      <c r="A8553" s="21" t="s">
        <v>6</v>
      </c>
      <c r="B8553" s="20">
        <v>1</v>
      </c>
      <c r="C8553" s="20">
        <v>1</v>
      </c>
      <c r="D8553" s="20">
        <v>1</v>
      </c>
    </row>
    <row r="8554" spans="1:4" x14ac:dyDescent="0.25">
      <c r="A8554" s="26">
        <v>9789584654014</v>
      </c>
      <c r="B8554" s="20">
        <v>1</v>
      </c>
      <c r="C8554" s="20">
        <v>1</v>
      </c>
      <c r="D8554" s="20">
        <v>1</v>
      </c>
    </row>
    <row r="8555" spans="1:4" x14ac:dyDescent="0.25">
      <c r="A8555" s="21" t="s">
        <v>13</v>
      </c>
      <c r="B8555" s="20">
        <v>1</v>
      </c>
      <c r="C8555" s="20">
        <v>1</v>
      </c>
      <c r="D8555" s="20">
        <v>1</v>
      </c>
    </row>
    <row r="8556" spans="1:4" x14ac:dyDescent="0.25">
      <c r="A8556" s="26" t="s">
        <v>90</v>
      </c>
      <c r="B8556" s="20">
        <v>1</v>
      </c>
      <c r="C8556" s="20">
        <v>1</v>
      </c>
      <c r="D8556" s="20">
        <v>1</v>
      </c>
    </row>
    <row r="8557" spans="1:4" x14ac:dyDescent="0.25">
      <c r="A8557" s="19" t="s">
        <v>1472</v>
      </c>
      <c r="B8557" s="20">
        <v>4</v>
      </c>
      <c r="C8557" s="20">
        <v>4</v>
      </c>
      <c r="D8557" s="20">
        <v>4</v>
      </c>
    </row>
    <row r="8558" spans="1:4" x14ac:dyDescent="0.25">
      <c r="A8558" s="21" t="s">
        <v>7</v>
      </c>
      <c r="B8558" s="20">
        <v>1</v>
      </c>
      <c r="C8558" s="20">
        <v>1</v>
      </c>
      <c r="D8558" s="20">
        <v>1</v>
      </c>
    </row>
    <row r="8559" spans="1:4" x14ac:dyDescent="0.25">
      <c r="A8559" s="26" t="s">
        <v>491</v>
      </c>
      <c r="B8559" s="20">
        <v>1</v>
      </c>
      <c r="C8559" s="20">
        <v>1</v>
      </c>
      <c r="D8559" s="20">
        <v>1</v>
      </c>
    </row>
    <row r="8560" spans="1:4" x14ac:dyDescent="0.25">
      <c r="A8560" s="21" t="s">
        <v>12</v>
      </c>
      <c r="B8560" s="20">
        <v>1</v>
      </c>
      <c r="C8560" s="20">
        <v>1</v>
      </c>
      <c r="D8560" s="20">
        <v>1</v>
      </c>
    </row>
    <row r="8561" spans="1:4" x14ac:dyDescent="0.25">
      <c r="A8561" s="26" t="s">
        <v>264</v>
      </c>
      <c r="B8561" s="20">
        <v>1</v>
      </c>
      <c r="C8561" s="20">
        <v>1</v>
      </c>
      <c r="D8561" s="20">
        <v>1</v>
      </c>
    </row>
    <row r="8562" spans="1:4" x14ac:dyDescent="0.25">
      <c r="A8562" s="21" t="s">
        <v>6</v>
      </c>
      <c r="B8562" s="20">
        <v>1</v>
      </c>
      <c r="C8562" s="20">
        <v>1</v>
      </c>
      <c r="D8562" s="20">
        <v>1</v>
      </c>
    </row>
    <row r="8563" spans="1:4" x14ac:dyDescent="0.25">
      <c r="A8563" s="26">
        <v>9789587586183</v>
      </c>
      <c r="B8563" s="20">
        <v>1</v>
      </c>
      <c r="C8563" s="20">
        <v>1</v>
      </c>
      <c r="D8563" s="20">
        <v>1</v>
      </c>
    </row>
    <row r="8564" spans="1:4" x14ac:dyDescent="0.25">
      <c r="A8564" s="21" t="s">
        <v>13</v>
      </c>
      <c r="B8564" s="20">
        <v>1</v>
      </c>
      <c r="C8564" s="20">
        <v>1</v>
      </c>
      <c r="D8564" s="20">
        <v>1</v>
      </c>
    </row>
    <row r="8565" spans="1:4" x14ac:dyDescent="0.25">
      <c r="A8565" s="26" t="s">
        <v>90</v>
      </c>
      <c r="B8565" s="20">
        <v>1</v>
      </c>
      <c r="C8565" s="20">
        <v>1</v>
      </c>
      <c r="D8565" s="20">
        <v>1</v>
      </c>
    </row>
    <row r="8566" spans="1:4" x14ac:dyDescent="0.25">
      <c r="A8566" s="19" t="s">
        <v>1041</v>
      </c>
      <c r="B8566" s="20">
        <v>4</v>
      </c>
      <c r="C8566" s="20">
        <v>4</v>
      </c>
      <c r="D8566" s="20">
        <v>4</v>
      </c>
    </row>
    <row r="8567" spans="1:4" x14ac:dyDescent="0.25">
      <c r="A8567" s="21" t="s">
        <v>9</v>
      </c>
      <c r="B8567" s="20">
        <v>1</v>
      </c>
      <c r="C8567" s="20">
        <v>1</v>
      </c>
      <c r="D8567" s="20">
        <v>1</v>
      </c>
    </row>
    <row r="8568" spans="1:4" x14ac:dyDescent="0.25">
      <c r="A8568" s="21" t="s">
        <v>7</v>
      </c>
      <c r="B8568" s="20">
        <v>1</v>
      </c>
      <c r="C8568" s="20">
        <v>1</v>
      </c>
      <c r="D8568" s="20">
        <v>1</v>
      </c>
    </row>
    <row r="8569" spans="1:4" x14ac:dyDescent="0.25">
      <c r="A8569" s="26" t="s">
        <v>412</v>
      </c>
      <c r="B8569" s="20">
        <v>1</v>
      </c>
      <c r="C8569" s="20">
        <v>1</v>
      </c>
      <c r="D8569" s="20">
        <v>1</v>
      </c>
    </row>
    <row r="8570" spans="1:4" x14ac:dyDescent="0.25">
      <c r="A8570" s="21" t="s">
        <v>12</v>
      </c>
      <c r="B8570" s="20">
        <v>1</v>
      </c>
      <c r="C8570" s="20">
        <v>1</v>
      </c>
      <c r="D8570" s="20">
        <v>1</v>
      </c>
    </row>
    <row r="8571" spans="1:4" x14ac:dyDescent="0.25">
      <c r="A8571" s="26" t="s">
        <v>264</v>
      </c>
      <c r="B8571" s="20">
        <v>1</v>
      </c>
      <c r="C8571" s="20">
        <v>1</v>
      </c>
      <c r="D8571" s="20">
        <v>1</v>
      </c>
    </row>
    <row r="8572" spans="1:4" x14ac:dyDescent="0.25">
      <c r="A8572" s="21" t="s">
        <v>13</v>
      </c>
      <c r="B8572" s="20">
        <v>1</v>
      </c>
      <c r="C8572" s="20">
        <v>1</v>
      </c>
      <c r="D8572" s="20">
        <v>1</v>
      </c>
    </row>
    <row r="8573" spans="1:4" x14ac:dyDescent="0.25">
      <c r="A8573" s="26" t="s">
        <v>90</v>
      </c>
      <c r="B8573" s="20">
        <v>1</v>
      </c>
      <c r="C8573" s="20">
        <v>1</v>
      </c>
      <c r="D8573" s="20">
        <v>1</v>
      </c>
    </row>
    <row r="8574" spans="1:4" x14ac:dyDescent="0.25">
      <c r="A8574" s="19" t="s">
        <v>1213</v>
      </c>
      <c r="B8574" s="20">
        <v>4</v>
      </c>
      <c r="C8574" s="20">
        <v>4</v>
      </c>
      <c r="D8574" s="20">
        <v>4</v>
      </c>
    </row>
    <row r="8575" spans="1:4" x14ac:dyDescent="0.25">
      <c r="A8575" s="21" t="s">
        <v>9</v>
      </c>
      <c r="B8575" s="20">
        <v>1</v>
      </c>
      <c r="C8575" s="20">
        <v>1</v>
      </c>
      <c r="D8575" s="20">
        <v>1</v>
      </c>
    </row>
    <row r="8576" spans="1:4" x14ac:dyDescent="0.25">
      <c r="A8576" s="21" t="s">
        <v>7</v>
      </c>
      <c r="B8576" s="20">
        <v>1</v>
      </c>
      <c r="C8576" s="20">
        <v>1</v>
      </c>
      <c r="D8576" s="20">
        <v>1</v>
      </c>
    </row>
    <row r="8577" spans="1:4" x14ac:dyDescent="0.25">
      <c r="A8577" s="26" t="s">
        <v>578</v>
      </c>
      <c r="B8577" s="20">
        <v>1</v>
      </c>
      <c r="C8577" s="20">
        <v>1</v>
      </c>
      <c r="D8577" s="20">
        <v>1</v>
      </c>
    </row>
    <row r="8578" spans="1:4" x14ac:dyDescent="0.25">
      <c r="A8578" s="21" t="s">
        <v>12</v>
      </c>
      <c r="B8578" s="20">
        <v>1</v>
      </c>
      <c r="C8578" s="20">
        <v>1</v>
      </c>
      <c r="D8578" s="20">
        <v>1</v>
      </c>
    </row>
    <row r="8579" spans="1:4" x14ac:dyDescent="0.25">
      <c r="A8579" s="26" t="s">
        <v>264</v>
      </c>
      <c r="B8579" s="20">
        <v>1</v>
      </c>
      <c r="C8579" s="20">
        <v>1</v>
      </c>
      <c r="D8579" s="20">
        <v>1</v>
      </c>
    </row>
    <row r="8580" spans="1:4" x14ac:dyDescent="0.25">
      <c r="A8580" s="21" t="s">
        <v>13</v>
      </c>
      <c r="B8580" s="20">
        <v>1</v>
      </c>
      <c r="C8580" s="20">
        <v>1</v>
      </c>
      <c r="D8580" s="20">
        <v>1</v>
      </c>
    </row>
    <row r="8581" spans="1:4" x14ac:dyDescent="0.25">
      <c r="A8581" s="26" t="s">
        <v>90</v>
      </c>
      <c r="B8581" s="20">
        <v>1</v>
      </c>
      <c r="C8581" s="20">
        <v>1</v>
      </c>
      <c r="D8581" s="20">
        <v>1</v>
      </c>
    </row>
    <row r="8582" spans="1:4" x14ac:dyDescent="0.25">
      <c r="A8582" s="19" t="s">
        <v>1117</v>
      </c>
      <c r="B8582" s="20">
        <v>5</v>
      </c>
      <c r="C8582" s="20">
        <v>5</v>
      </c>
      <c r="D8582" s="20">
        <v>5</v>
      </c>
    </row>
    <row r="8583" spans="1:4" x14ac:dyDescent="0.25">
      <c r="A8583" s="21" t="s">
        <v>9</v>
      </c>
      <c r="B8583" s="20">
        <v>1</v>
      </c>
      <c r="C8583" s="20">
        <v>1</v>
      </c>
      <c r="D8583" s="20">
        <v>1</v>
      </c>
    </row>
    <row r="8584" spans="1:4" x14ac:dyDescent="0.25">
      <c r="A8584" s="21" t="s">
        <v>8</v>
      </c>
      <c r="B8584" s="20">
        <v>1</v>
      </c>
      <c r="C8584" s="20">
        <v>1</v>
      </c>
      <c r="D8584" s="20">
        <v>1</v>
      </c>
    </row>
    <row r="8585" spans="1:4" x14ac:dyDescent="0.25">
      <c r="A8585" s="21" t="s">
        <v>7</v>
      </c>
      <c r="B8585" s="20">
        <v>1</v>
      </c>
      <c r="C8585" s="20">
        <v>1</v>
      </c>
      <c r="D8585" s="20">
        <v>1</v>
      </c>
    </row>
    <row r="8586" spans="1:4" x14ac:dyDescent="0.25">
      <c r="A8586" s="26" t="s">
        <v>1118</v>
      </c>
      <c r="B8586" s="20">
        <v>1</v>
      </c>
      <c r="C8586" s="20">
        <v>1</v>
      </c>
      <c r="D8586" s="20">
        <v>1</v>
      </c>
    </row>
    <row r="8587" spans="1:4" x14ac:dyDescent="0.25">
      <c r="A8587" s="21" t="s">
        <v>12</v>
      </c>
      <c r="B8587" s="20">
        <v>1</v>
      </c>
      <c r="C8587" s="20">
        <v>1</v>
      </c>
      <c r="D8587" s="20">
        <v>1</v>
      </c>
    </row>
    <row r="8588" spans="1:4" x14ac:dyDescent="0.25">
      <c r="A8588" s="26" t="s">
        <v>264</v>
      </c>
      <c r="B8588" s="20">
        <v>1</v>
      </c>
      <c r="C8588" s="20">
        <v>1</v>
      </c>
      <c r="D8588" s="20">
        <v>1</v>
      </c>
    </row>
    <row r="8589" spans="1:4" x14ac:dyDescent="0.25">
      <c r="A8589" s="21" t="s">
        <v>13</v>
      </c>
      <c r="B8589" s="20">
        <v>1</v>
      </c>
      <c r="C8589" s="20">
        <v>1</v>
      </c>
      <c r="D8589" s="20">
        <v>1</v>
      </c>
    </row>
    <row r="8590" spans="1:4" x14ac:dyDescent="0.25">
      <c r="A8590" s="26" t="s">
        <v>90</v>
      </c>
      <c r="B8590" s="20">
        <v>1</v>
      </c>
      <c r="C8590" s="20">
        <v>1</v>
      </c>
      <c r="D8590" s="20">
        <v>1</v>
      </c>
    </row>
    <row r="8591" spans="1:4" x14ac:dyDescent="0.25">
      <c r="A8591" s="19" t="s">
        <v>45</v>
      </c>
      <c r="B8591" s="20">
        <v>10</v>
      </c>
      <c r="C8591" s="20">
        <v>10</v>
      </c>
      <c r="D8591" s="20">
        <v>10</v>
      </c>
    </row>
    <row r="8592" spans="1:4" x14ac:dyDescent="0.25">
      <c r="A8592" s="21" t="s">
        <v>9</v>
      </c>
      <c r="B8592" s="20">
        <v>1</v>
      </c>
      <c r="C8592" s="20">
        <v>1</v>
      </c>
      <c r="D8592" s="20">
        <v>1</v>
      </c>
    </row>
    <row r="8593" spans="1:4" x14ac:dyDescent="0.25">
      <c r="A8593" s="21" t="s">
        <v>8</v>
      </c>
      <c r="B8593" s="20">
        <v>1</v>
      </c>
      <c r="C8593" s="20">
        <v>1</v>
      </c>
      <c r="D8593" s="20">
        <v>1</v>
      </c>
    </row>
    <row r="8594" spans="1:4" x14ac:dyDescent="0.25">
      <c r="A8594" s="21" t="s">
        <v>7</v>
      </c>
      <c r="B8594" s="20">
        <v>1</v>
      </c>
      <c r="C8594" s="20">
        <v>1</v>
      </c>
      <c r="D8594" s="20">
        <v>1</v>
      </c>
    </row>
    <row r="8595" spans="1:4" x14ac:dyDescent="0.25">
      <c r="A8595" s="26" t="s">
        <v>1552</v>
      </c>
      <c r="B8595" s="20">
        <v>1</v>
      </c>
      <c r="C8595" s="20">
        <v>1</v>
      </c>
      <c r="D8595" s="20">
        <v>1</v>
      </c>
    </row>
    <row r="8596" spans="1:4" x14ac:dyDescent="0.25">
      <c r="A8596" s="21" t="s">
        <v>12</v>
      </c>
      <c r="B8596" s="20">
        <v>1</v>
      </c>
      <c r="C8596" s="20">
        <v>1</v>
      </c>
      <c r="D8596" s="20">
        <v>1</v>
      </c>
    </row>
    <row r="8597" spans="1:4" x14ac:dyDescent="0.25">
      <c r="A8597" s="26" t="s">
        <v>264</v>
      </c>
      <c r="B8597" s="20">
        <v>1</v>
      </c>
      <c r="C8597" s="20">
        <v>1</v>
      </c>
      <c r="D8597" s="20">
        <v>1</v>
      </c>
    </row>
    <row r="8598" spans="1:4" x14ac:dyDescent="0.25">
      <c r="A8598" s="21" t="s">
        <v>11</v>
      </c>
      <c r="B8598" s="20">
        <v>1</v>
      </c>
      <c r="C8598" s="20">
        <v>1</v>
      </c>
      <c r="D8598" s="20">
        <v>1</v>
      </c>
    </row>
    <row r="8599" spans="1:4" x14ac:dyDescent="0.25">
      <c r="A8599" s="26" t="s">
        <v>1429</v>
      </c>
      <c r="B8599" s="20">
        <v>1</v>
      </c>
      <c r="C8599" s="20">
        <v>1</v>
      </c>
      <c r="D8599" s="20">
        <v>1</v>
      </c>
    </row>
    <row r="8600" spans="1:4" x14ac:dyDescent="0.25">
      <c r="A8600" s="21" t="s">
        <v>5</v>
      </c>
      <c r="B8600" s="20">
        <v>1</v>
      </c>
      <c r="C8600" s="20">
        <v>1</v>
      </c>
      <c r="D8600" s="20">
        <v>1</v>
      </c>
    </row>
    <row r="8601" spans="1:4" x14ac:dyDescent="0.25">
      <c r="A8601" s="26">
        <v>9584214004</v>
      </c>
      <c r="B8601" s="20">
        <v>1</v>
      </c>
      <c r="C8601" s="20">
        <v>1</v>
      </c>
      <c r="D8601" s="20">
        <v>1</v>
      </c>
    </row>
    <row r="8602" spans="1:4" x14ac:dyDescent="0.25">
      <c r="A8602" s="21" t="s">
        <v>6</v>
      </c>
      <c r="B8602" s="20">
        <v>1</v>
      </c>
      <c r="C8602" s="20">
        <v>1</v>
      </c>
      <c r="D8602" s="20">
        <v>1</v>
      </c>
    </row>
    <row r="8603" spans="1:4" x14ac:dyDescent="0.25">
      <c r="A8603" s="26" t="s">
        <v>2351</v>
      </c>
      <c r="B8603" s="20">
        <v>1</v>
      </c>
      <c r="C8603" s="20">
        <v>1</v>
      </c>
      <c r="D8603" s="20">
        <v>1</v>
      </c>
    </row>
    <row r="8604" spans="1:4" x14ac:dyDescent="0.25">
      <c r="A8604" s="21" t="s">
        <v>10</v>
      </c>
      <c r="B8604" s="20">
        <v>1</v>
      </c>
      <c r="C8604" s="20">
        <v>1</v>
      </c>
      <c r="D8604" s="20">
        <v>1</v>
      </c>
    </row>
    <row r="8605" spans="1:4" x14ac:dyDescent="0.25">
      <c r="A8605" s="26" t="s">
        <v>256</v>
      </c>
      <c r="B8605" s="20">
        <v>1</v>
      </c>
      <c r="C8605" s="20">
        <v>1</v>
      </c>
      <c r="D8605" s="20">
        <v>1</v>
      </c>
    </row>
    <row r="8606" spans="1:4" x14ac:dyDescent="0.25">
      <c r="A8606" s="21" t="s">
        <v>14</v>
      </c>
      <c r="B8606" s="20">
        <v>1</v>
      </c>
      <c r="C8606" s="20">
        <v>1</v>
      </c>
      <c r="D8606" s="20">
        <v>1</v>
      </c>
    </row>
    <row r="8607" spans="1:4" x14ac:dyDescent="0.25">
      <c r="A8607" s="26" t="s">
        <v>2351</v>
      </c>
      <c r="B8607" s="20">
        <v>1</v>
      </c>
      <c r="C8607" s="20">
        <v>1</v>
      </c>
      <c r="D8607" s="20">
        <v>1</v>
      </c>
    </row>
    <row r="8608" spans="1:4" x14ac:dyDescent="0.25">
      <c r="A8608" s="21" t="s">
        <v>16</v>
      </c>
      <c r="B8608" s="20">
        <v>1</v>
      </c>
      <c r="C8608" s="20">
        <v>1</v>
      </c>
      <c r="D8608" s="20">
        <v>1</v>
      </c>
    </row>
    <row r="8609" spans="1:4" x14ac:dyDescent="0.25">
      <c r="A8609" s="26" t="s">
        <v>2351</v>
      </c>
      <c r="B8609" s="20">
        <v>1</v>
      </c>
      <c r="C8609" s="20">
        <v>1</v>
      </c>
      <c r="D8609" s="20">
        <v>1</v>
      </c>
    </row>
    <row r="8610" spans="1:4" x14ac:dyDescent="0.25">
      <c r="A8610" s="19" t="s">
        <v>879</v>
      </c>
      <c r="B8610" s="20">
        <v>6</v>
      </c>
      <c r="C8610" s="20">
        <v>6</v>
      </c>
      <c r="D8610" s="20">
        <v>6</v>
      </c>
    </row>
    <row r="8611" spans="1:4" x14ac:dyDescent="0.25">
      <c r="A8611" s="21" t="s">
        <v>9</v>
      </c>
      <c r="B8611" s="20">
        <v>1</v>
      </c>
      <c r="C8611" s="20">
        <v>1</v>
      </c>
      <c r="D8611" s="20">
        <v>1</v>
      </c>
    </row>
    <row r="8612" spans="1:4" x14ac:dyDescent="0.25">
      <c r="A8612" s="21" t="s">
        <v>7</v>
      </c>
      <c r="B8612" s="20">
        <v>1</v>
      </c>
      <c r="C8612" s="20">
        <v>1</v>
      </c>
      <c r="D8612" s="20">
        <v>1</v>
      </c>
    </row>
    <row r="8613" spans="1:4" x14ac:dyDescent="0.25">
      <c r="A8613" s="26" t="s">
        <v>880</v>
      </c>
      <c r="B8613" s="20">
        <v>1</v>
      </c>
      <c r="C8613" s="20">
        <v>1</v>
      </c>
      <c r="D8613" s="20">
        <v>1</v>
      </c>
    </row>
    <row r="8614" spans="1:4" x14ac:dyDescent="0.25">
      <c r="A8614" s="21" t="s">
        <v>12</v>
      </c>
      <c r="B8614" s="20">
        <v>1</v>
      </c>
      <c r="C8614" s="20">
        <v>1</v>
      </c>
      <c r="D8614" s="20">
        <v>1</v>
      </c>
    </row>
    <row r="8615" spans="1:4" x14ac:dyDescent="0.25">
      <c r="A8615" s="26" t="s">
        <v>264</v>
      </c>
      <c r="B8615" s="20">
        <v>1</v>
      </c>
      <c r="C8615" s="20">
        <v>1</v>
      </c>
      <c r="D8615" s="20">
        <v>1</v>
      </c>
    </row>
    <row r="8616" spans="1:4" x14ac:dyDescent="0.25">
      <c r="A8616" s="21" t="s">
        <v>5</v>
      </c>
      <c r="B8616" s="20">
        <v>1</v>
      </c>
      <c r="C8616" s="20">
        <v>1</v>
      </c>
      <c r="D8616" s="20">
        <v>1</v>
      </c>
    </row>
    <row r="8617" spans="1:4" x14ac:dyDescent="0.25">
      <c r="A8617" s="26">
        <v>684815524</v>
      </c>
      <c r="B8617" s="20">
        <v>1</v>
      </c>
      <c r="C8617" s="20">
        <v>1</v>
      </c>
      <c r="D8617" s="20">
        <v>1</v>
      </c>
    </row>
    <row r="8618" spans="1:4" x14ac:dyDescent="0.25">
      <c r="A8618" s="21" t="s">
        <v>6</v>
      </c>
      <c r="B8618" s="20">
        <v>1</v>
      </c>
      <c r="C8618" s="20">
        <v>1</v>
      </c>
      <c r="D8618" s="20">
        <v>1</v>
      </c>
    </row>
    <row r="8619" spans="1:4" x14ac:dyDescent="0.25">
      <c r="A8619" s="26">
        <v>9780684815527</v>
      </c>
      <c r="B8619" s="20">
        <v>1</v>
      </c>
      <c r="C8619" s="20">
        <v>1</v>
      </c>
      <c r="D8619" s="20">
        <v>1</v>
      </c>
    </row>
    <row r="8620" spans="1:4" x14ac:dyDescent="0.25">
      <c r="A8620" s="21" t="s">
        <v>13</v>
      </c>
      <c r="B8620" s="20">
        <v>1</v>
      </c>
      <c r="C8620" s="20">
        <v>1</v>
      </c>
      <c r="D8620" s="20">
        <v>1</v>
      </c>
    </row>
    <row r="8621" spans="1:4" x14ac:dyDescent="0.25">
      <c r="A8621" s="26" t="s">
        <v>90</v>
      </c>
      <c r="B8621" s="20">
        <v>1</v>
      </c>
      <c r="C8621" s="20">
        <v>1</v>
      </c>
      <c r="D8621" s="20">
        <v>1</v>
      </c>
    </row>
    <row r="8622" spans="1:4" x14ac:dyDescent="0.25">
      <c r="A8622" s="19" t="s">
        <v>827</v>
      </c>
      <c r="B8622" s="20">
        <v>4</v>
      </c>
      <c r="C8622" s="20">
        <v>4</v>
      </c>
      <c r="D8622" s="20">
        <v>4</v>
      </c>
    </row>
    <row r="8623" spans="1:4" x14ac:dyDescent="0.25">
      <c r="A8623" s="21" t="s">
        <v>9</v>
      </c>
      <c r="B8623" s="20">
        <v>1</v>
      </c>
      <c r="C8623" s="20">
        <v>1</v>
      </c>
      <c r="D8623" s="20">
        <v>1</v>
      </c>
    </row>
    <row r="8624" spans="1:4" x14ac:dyDescent="0.25">
      <c r="A8624" s="21" t="s">
        <v>7</v>
      </c>
      <c r="B8624" s="20">
        <v>1</v>
      </c>
      <c r="C8624" s="20">
        <v>1</v>
      </c>
      <c r="D8624" s="20">
        <v>1</v>
      </c>
    </row>
    <row r="8625" spans="1:4" x14ac:dyDescent="0.25">
      <c r="A8625" s="26" t="s">
        <v>1314</v>
      </c>
      <c r="B8625" s="20">
        <v>1</v>
      </c>
      <c r="C8625" s="20">
        <v>1</v>
      </c>
      <c r="D8625" s="20">
        <v>1</v>
      </c>
    </row>
    <row r="8626" spans="1:4" x14ac:dyDescent="0.25">
      <c r="A8626" s="21" t="s">
        <v>12</v>
      </c>
      <c r="B8626" s="20">
        <v>1</v>
      </c>
      <c r="C8626" s="20">
        <v>1</v>
      </c>
      <c r="D8626" s="20">
        <v>1</v>
      </c>
    </row>
    <row r="8627" spans="1:4" x14ac:dyDescent="0.25">
      <c r="A8627" s="26" t="s">
        <v>264</v>
      </c>
      <c r="B8627" s="20">
        <v>1</v>
      </c>
      <c r="C8627" s="20">
        <v>1</v>
      </c>
      <c r="D8627" s="20">
        <v>1</v>
      </c>
    </row>
    <row r="8628" spans="1:4" x14ac:dyDescent="0.25">
      <c r="A8628" s="21" t="s">
        <v>13</v>
      </c>
      <c r="B8628" s="20">
        <v>1</v>
      </c>
      <c r="C8628" s="20">
        <v>1</v>
      </c>
      <c r="D8628" s="20">
        <v>1</v>
      </c>
    </row>
    <row r="8629" spans="1:4" x14ac:dyDescent="0.25">
      <c r="A8629" s="26" t="s">
        <v>90</v>
      </c>
      <c r="B8629" s="20">
        <v>1</v>
      </c>
      <c r="C8629" s="20">
        <v>1</v>
      </c>
      <c r="D8629" s="20">
        <v>1</v>
      </c>
    </row>
    <row r="8630" spans="1:4" x14ac:dyDescent="0.25">
      <c r="A8630" s="19" t="s">
        <v>182</v>
      </c>
      <c r="B8630" s="20">
        <v>10</v>
      </c>
      <c r="C8630" s="20">
        <v>10</v>
      </c>
      <c r="D8630" s="20">
        <v>10</v>
      </c>
    </row>
    <row r="8631" spans="1:4" x14ac:dyDescent="0.25">
      <c r="A8631" s="21" t="s">
        <v>9</v>
      </c>
      <c r="B8631" s="20">
        <v>1</v>
      </c>
      <c r="C8631" s="20">
        <v>1</v>
      </c>
      <c r="D8631" s="20">
        <v>1</v>
      </c>
    </row>
    <row r="8632" spans="1:4" x14ac:dyDescent="0.25">
      <c r="A8632" s="21" t="s">
        <v>8</v>
      </c>
      <c r="B8632" s="20">
        <v>1</v>
      </c>
      <c r="C8632" s="20">
        <v>1</v>
      </c>
      <c r="D8632" s="20">
        <v>1</v>
      </c>
    </row>
    <row r="8633" spans="1:4" x14ac:dyDescent="0.25">
      <c r="A8633" s="21" t="s">
        <v>7</v>
      </c>
      <c r="B8633" s="20">
        <v>1</v>
      </c>
      <c r="C8633" s="20">
        <v>1</v>
      </c>
      <c r="D8633" s="20">
        <v>1</v>
      </c>
    </row>
    <row r="8634" spans="1:4" x14ac:dyDescent="0.25">
      <c r="A8634" s="26" t="s">
        <v>2351</v>
      </c>
      <c r="B8634" s="20">
        <v>1</v>
      </c>
      <c r="C8634" s="20">
        <v>1</v>
      </c>
      <c r="D8634" s="20">
        <v>1</v>
      </c>
    </row>
    <row r="8635" spans="1:4" x14ac:dyDescent="0.25">
      <c r="A8635" s="21" t="s">
        <v>12</v>
      </c>
      <c r="B8635" s="20">
        <v>1</v>
      </c>
      <c r="C8635" s="20">
        <v>1</v>
      </c>
      <c r="D8635" s="20">
        <v>1</v>
      </c>
    </row>
    <row r="8636" spans="1:4" x14ac:dyDescent="0.25">
      <c r="A8636" s="26" t="s">
        <v>264</v>
      </c>
      <c r="B8636" s="20">
        <v>1</v>
      </c>
      <c r="C8636" s="20">
        <v>1</v>
      </c>
      <c r="D8636" s="20">
        <v>1</v>
      </c>
    </row>
    <row r="8637" spans="1:4" x14ac:dyDescent="0.25">
      <c r="A8637" s="21" t="s">
        <v>11</v>
      </c>
      <c r="B8637" s="20">
        <v>1</v>
      </c>
      <c r="C8637" s="20">
        <v>1</v>
      </c>
      <c r="D8637" s="20">
        <v>1</v>
      </c>
    </row>
    <row r="8638" spans="1:4" x14ac:dyDescent="0.25">
      <c r="A8638" s="26" t="s">
        <v>28</v>
      </c>
      <c r="B8638" s="20">
        <v>1</v>
      </c>
      <c r="C8638" s="20">
        <v>1</v>
      </c>
      <c r="D8638" s="20">
        <v>1</v>
      </c>
    </row>
    <row r="8639" spans="1:4" x14ac:dyDescent="0.25">
      <c r="A8639" s="21" t="s">
        <v>5</v>
      </c>
      <c r="B8639" s="20">
        <v>1</v>
      </c>
      <c r="C8639" s="20">
        <v>1</v>
      </c>
      <c r="D8639" s="20">
        <v>1</v>
      </c>
    </row>
    <row r="8640" spans="1:4" x14ac:dyDescent="0.25">
      <c r="A8640" s="26" t="s">
        <v>2351</v>
      </c>
      <c r="B8640" s="20">
        <v>1</v>
      </c>
      <c r="C8640" s="20">
        <v>1</v>
      </c>
      <c r="D8640" s="20">
        <v>1</v>
      </c>
    </row>
    <row r="8641" spans="1:4" x14ac:dyDescent="0.25">
      <c r="A8641" s="21" t="s">
        <v>6</v>
      </c>
      <c r="B8641" s="20">
        <v>1</v>
      </c>
      <c r="C8641" s="20">
        <v>1</v>
      </c>
      <c r="D8641" s="20">
        <v>1</v>
      </c>
    </row>
    <row r="8642" spans="1:4" x14ac:dyDescent="0.25">
      <c r="A8642" s="26" t="s">
        <v>2351</v>
      </c>
      <c r="B8642" s="20">
        <v>1</v>
      </c>
      <c r="C8642" s="20">
        <v>1</v>
      </c>
      <c r="D8642" s="20">
        <v>1</v>
      </c>
    </row>
    <row r="8643" spans="1:4" x14ac:dyDescent="0.25">
      <c r="A8643" s="21" t="s">
        <v>10</v>
      </c>
      <c r="B8643" s="20">
        <v>1</v>
      </c>
      <c r="C8643" s="20">
        <v>1</v>
      </c>
      <c r="D8643" s="20">
        <v>1</v>
      </c>
    </row>
    <row r="8644" spans="1:4" x14ac:dyDescent="0.25">
      <c r="A8644" s="26" t="s">
        <v>1224</v>
      </c>
      <c r="B8644" s="20">
        <v>1</v>
      </c>
      <c r="C8644" s="20">
        <v>1</v>
      </c>
      <c r="D8644" s="20">
        <v>1</v>
      </c>
    </row>
    <row r="8645" spans="1:4" x14ac:dyDescent="0.25">
      <c r="A8645" s="21" t="s">
        <v>14</v>
      </c>
      <c r="B8645" s="20">
        <v>1</v>
      </c>
      <c r="C8645" s="20">
        <v>1</v>
      </c>
      <c r="D8645" s="20">
        <v>1</v>
      </c>
    </row>
    <row r="8646" spans="1:4" x14ac:dyDescent="0.25">
      <c r="A8646" s="26" t="s">
        <v>2351</v>
      </c>
      <c r="B8646" s="20">
        <v>1</v>
      </c>
      <c r="C8646" s="20">
        <v>1</v>
      </c>
      <c r="D8646" s="20">
        <v>1</v>
      </c>
    </row>
    <row r="8647" spans="1:4" x14ac:dyDescent="0.25">
      <c r="A8647" s="21" t="s">
        <v>16</v>
      </c>
      <c r="B8647" s="20">
        <v>1</v>
      </c>
      <c r="C8647" s="20">
        <v>1</v>
      </c>
      <c r="D8647" s="20">
        <v>1</v>
      </c>
    </row>
    <row r="8648" spans="1:4" x14ac:dyDescent="0.25">
      <c r="A8648" s="26" t="s">
        <v>2351</v>
      </c>
      <c r="B8648" s="20">
        <v>1</v>
      </c>
      <c r="C8648" s="20">
        <v>1</v>
      </c>
      <c r="D8648" s="20">
        <v>1</v>
      </c>
    </row>
    <row r="8649" spans="1:4" x14ac:dyDescent="0.25">
      <c r="A8649" s="19" t="s">
        <v>465</v>
      </c>
      <c r="B8649" s="20">
        <v>4</v>
      </c>
      <c r="C8649" s="20">
        <v>4</v>
      </c>
      <c r="D8649" s="20">
        <v>4</v>
      </c>
    </row>
    <row r="8650" spans="1:4" x14ac:dyDescent="0.25">
      <c r="A8650" s="21" t="s">
        <v>7</v>
      </c>
      <c r="B8650" s="20">
        <v>1</v>
      </c>
      <c r="C8650" s="20">
        <v>1</v>
      </c>
      <c r="D8650" s="20">
        <v>1</v>
      </c>
    </row>
    <row r="8651" spans="1:4" x14ac:dyDescent="0.25">
      <c r="A8651" s="26" t="s">
        <v>1615</v>
      </c>
      <c r="B8651" s="20">
        <v>1</v>
      </c>
      <c r="C8651" s="20">
        <v>1</v>
      </c>
      <c r="D8651" s="20">
        <v>1</v>
      </c>
    </row>
    <row r="8652" spans="1:4" x14ac:dyDescent="0.25">
      <c r="A8652" s="21" t="s">
        <v>12</v>
      </c>
      <c r="B8652" s="20">
        <v>1</v>
      </c>
      <c r="C8652" s="20">
        <v>1</v>
      </c>
      <c r="D8652" s="20">
        <v>1</v>
      </c>
    </row>
    <row r="8653" spans="1:4" x14ac:dyDescent="0.25">
      <c r="A8653" s="26" t="s">
        <v>264</v>
      </c>
      <c r="B8653" s="20">
        <v>1</v>
      </c>
      <c r="C8653" s="20">
        <v>1</v>
      </c>
      <c r="D8653" s="20">
        <v>1</v>
      </c>
    </row>
    <row r="8654" spans="1:4" x14ac:dyDescent="0.25">
      <c r="A8654" s="21" t="s">
        <v>6</v>
      </c>
      <c r="B8654" s="20">
        <v>1</v>
      </c>
      <c r="C8654" s="20">
        <v>1</v>
      </c>
      <c r="D8654" s="20">
        <v>1</v>
      </c>
    </row>
    <row r="8655" spans="1:4" x14ac:dyDescent="0.25">
      <c r="A8655" s="26">
        <v>9789587241587</v>
      </c>
      <c r="B8655" s="20">
        <v>1</v>
      </c>
      <c r="C8655" s="20">
        <v>1</v>
      </c>
      <c r="D8655" s="20">
        <v>1</v>
      </c>
    </row>
    <row r="8656" spans="1:4" x14ac:dyDescent="0.25">
      <c r="A8656" s="21" t="s">
        <v>13</v>
      </c>
      <c r="B8656" s="20">
        <v>1</v>
      </c>
      <c r="C8656" s="20">
        <v>1</v>
      </c>
      <c r="D8656" s="20">
        <v>1</v>
      </c>
    </row>
    <row r="8657" spans="1:4" x14ac:dyDescent="0.25">
      <c r="A8657" s="26" t="s">
        <v>1363</v>
      </c>
      <c r="B8657" s="20">
        <v>1</v>
      </c>
      <c r="C8657" s="20">
        <v>1</v>
      </c>
      <c r="D8657" s="20">
        <v>1</v>
      </c>
    </row>
    <row r="8658" spans="1:4" x14ac:dyDescent="0.25">
      <c r="A8658" s="19" t="s">
        <v>416</v>
      </c>
      <c r="B8658" s="20">
        <v>9</v>
      </c>
      <c r="C8658" s="20">
        <v>9</v>
      </c>
      <c r="D8658" s="20">
        <v>9</v>
      </c>
    </row>
    <row r="8659" spans="1:4" x14ac:dyDescent="0.25">
      <c r="A8659" s="21" t="s">
        <v>9</v>
      </c>
      <c r="B8659" s="20">
        <v>1</v>
      </c>
      <c r="C8659" s="20">
        <v>1</v>
      </c>
      <c r="D8659" s="20">
        <v>1</v>
      </c>
    </row>
    <row r="8660" spans="1:4" x14ac:dyDescent="0.25">
      <c r="A8660" s="21" t="s">
        <v>8</v>
      </c>
      <c r="B8660" s="20">
        <v>1</v>
      </c>
      <c r="C8660" s="20">
        <v>1</v>
      </c>
      <c r="D8660" s="20">
        <v>1</v>
      </c>
    </row>
    <row r="8661" spans="1:4" x14ac:dyDescent="0.25">
      <c r="A8661" s="21" t="s">
        <v>7</v>
      </c>
      <c r="B8661" s="20">
        <v>1</v>
      </c>
      <c r="C8661" s="20">
        <v>1</v>
      </c>
      <c r="D8661" s="20">
        <v>1</v>
      </c>
    </row>
    <row r="8662" spans="1:4" x14ac:dyDescent="0.25">
      <c r="A8662" s="26" t="s">
        <v>412</v>
      </c>
      <c r="B8662" s="20">
        <v>1</v>
      </c>
      <c r="C8662" s="20">
        <v>1</v>
      </c>
      <c r="D8662" s="20">
        <v>1</v>
      </c>
    </row>
    <row r="8663" spans="1:4" x14ac:dyDescent="0.25">
      <c r="A8663" s="21" t="s">
        <v>12</v>
      </c>
      <c r="B8663" s="20">
        <v>1</v>
      </c>
      <c r="C8663" s="20">
        <v>1</v>
      </c>
      <c r="D8663" s="20">
        <v>1</v>
      </c>
    </row>
    <row r="8664" spans="1:4" x14ac:dyDescent="0.25">
      <c r="A8664" s="26" t="s">
        <v>377</v>
      </c>
      <c r="B8664" s="20">
        <v>1</v>
      </c>
      <c r="C8664" s="20">
        <v>1</v>
      </c>
      <c r="D8664" s="20">
        <v>1</v>
      </c>
    </row>
    <row r="8665" spans="1:4" x14ac:dyDescent="0.25">
      <c r="A8665" s="21" t="s">
        <v>11</v>
      </c>
      <c r="B8665" s="20">
        <v>1</v>
      </c>
      <c r="C8665" s="20">
        <v>1</v>
      </c>
      <c r="D8665" s="20">
        <v>1</v>
      </c>
    </row>
    <row r="8666" spans="1:4" x14ac:dyDescent="0.25">
      <c r="A8666" s="26" t="s">
        <v>2351</v>
      </c>
      <c r="B8666" s="20">
        <v>1</v>
      </c>
      <c r="C8666" s="20">
        <v>1</v>
      </c>
      <c r="D8666" s="20">
        <v>1</v>
      </c>
    </row>
    <row r="8667" spans="1:4" x14ac:dyDescent="0.25">
      <c r="A8667" s="21" t="s">
        <v>5</v>
      </c>
      <c r="B8667" s="20">
        <v>1</v>
      </c>
      <c r="C8667" s="20">
        <v>1</v>
      </c>
      <c r="D8667" s="20">
        <v>1</v>
      </c>
    </row>
    <row r="8668" spans="1:4" x14ac:dyDescent="0.25">
      <c r="A8668" s="26">
        <v>8482801104</v>
      </c>
      <c r="B8668" s="20">
        <v>1</v>
      </c>
      <c r="C8668" s="20">
        <v>1</v>
      </c>
      <c r="D8668" s="20">
        <v>1</v>
      </c>
    </row>
    <row r="8669" spans="1:4" x14ac:dyDescent="0.25">
      <c r="A8669" s="21" t="s">
        <v>6</v>
      </c>
      <c r="B8669" s="20">
        <v>1</v>
      </c>
      <c r="C8669" s="20">
        <v>1</v>
      </c>
      <c r="D8669" s="20">
        <v>1</v>
      </c>
    </row>
    <row r="8670" spans="1:4" x14ac:dyDescent="0.25">
      <c r="A8670" s="26" t="s">
        <v>2351</v>
      </c>
      <c r="B8670" s="20">
        <v>1</v>
      </c>
      <c r="C8670" s="20">
        <v>1</v>
      </c>
      <c r="D8670" s="20">
        <v>1</v>
      </c>
    </row>
    <row r="8671" spans="1:4" x14ac:dyDescent="0.25">
      <c r="A8671" s="21" t="s">
        <v>10</v>
      </c>
      <c r="B8671" s="20">
        <v>1</v>
      </c>
      <c r="C8671" s="20">
        <v>1</v>
      </c>
      <c r="D8671" s="20">
        <v>1</v>
      </c>
    </row>
    <row r="8672" spans="1:4" x14ac:dyDescent="0.25">
      <c r="A8672" s="26" t="s">
        <v>256</v>
      </c>
      <c r="B8672" s="20">
        <v>1</v>
      </c>
      <c r="C8672" s="20">
        <v>1</v>
      </c>
      <c r="D8672" s="20">
        <v>1</v>
      </c>
    </row>
    <row r="8673" spans="1:4" x14ac:dyDescent="0.25">
      <c r="A8673" s="21" t="s">
        <v>13</v>
      </c>
      <c r="B8673" s="20">
        <v>1</v>
      </c>
      <c r="C8673" s="20">
        <v>1</v>
      </c>
      <c r="D8673" s="20">
        <v>1</v>
      </c>
    </row>
    <row r="8674" spans="1:4" x14ac:dyDescent="0.25">
      <c r="A8674" s="26" t="s">
        <v>375</v>
      </c>
      <c r="B8674" s="20">
        <v>1</v>
      </c>
      <c r="C8674" s="20">
        <v>1</v>
      </c>
      <c r="D8674" s="20">
        <v>1</v>
      </c>
    </row>
    <row r="8675" spans="1:4" x14ac:dyDescent="0.25">
      <c r="A8675" s="19" t="s">
        <v>557</v>
      </c>
      <c r="B8675" s="20">
        <v>7</v>
      </c>
      <c r="C8675" s="20">
        <v>7</v>
      </c>
      <c r="D8675" s="20">
        <v>7</v>
      </c>
    </row>
    <row r="8676" spans="1:4" x14ac:dyDescent="0.25">
      <c r="A8676" s="21" t="s">
        <v>9</v>
      </c>
      <c r="B8676" s="20">
        <v>1</v>
      </c>
      <c r="C8676" s="20">
        <v>1</v>
      </c>
      <c r="D8676" s="20">
        <v>1</v>
      </c>
    </row>
    <row r="8677" spans="1:4" x14ac:dyDescent="0.25">
      <c r="A8677" s="21" t="s">
        <v>8</v>
      </c>
      <c r="B8677" s="20">
        <v>1</v>
      </c>
      <c r="C8677" s="20">
        <v>1</v>
      </c>
      <c r="D8677" s="20">
        <v>1</v>
      </c>
    </row>
    <row r="8678" spans="1:4" x14ac:dyDescent="0.25">
      <c r="A8678" s="21" t="s">
        <v>7</v>
      </c>
      <c r="B8678" s="20">
        <v>1</v>
      </c>
      <c r="C8678" s="20">
        <v>1</v>
      </c>
      <c r="D8678" s="20">
        <v>1</v>
      </c>
    </row>
    <row r="8679" spans="1:4" x14ac:dyDescent="0.25">
      <c r="A8679" s="26" t="s">
        <v>558</v>
      </c>
      <c r="B8679" s="20">
        <v>1</v>
      </c>
      <c r="C8679" s="20">
        <v>1</v>
      </c>
      <c r="D8679" s="20">
        <v>1</v>
      </c>
    </row>
    <row r="8680" spans="1:4" x14ac:dyDescent="0.25">
      <c r="A8680" s="21" t="s">
        <v>12</v>
      </c>
      <c r="B8680" s="20">
        <v>1</v>
      </c>
      <c r="C8680" s="20">
        <v>1</v>
      </c>
      <c r="D8680" s="20">
        <v>1</v>
      </c>
    </row>
    <row r="8681" spans="1:4" x14ac:dyDescent="0.25">
      <c r="A8681" s="26" t="s">
        <v>264</v>
      </c>
      <c r="B8681" s="20">
        <v>1</v>
      </c>
      <c r="C8681" s="20">
        <v>1</v>
      </c>
      <c r="D8681" s="20">
        <v>1</v>
      </c>
    </row>
    <row r="8682" spans="1:4" x14ac:dyDescent="0.25">
      <c r="A8682" s="21" t="s">
        <v>5</v>
      </c>
      <c r="B8682" s="20">
        <v>1</v>
      </c>
      <c r="C8682" s="20">
        <v>1</v>
      </c>
      <c r="D8682" s="20">
        <v>1</v>
      </c>
    </row>
    <row r="8683" spans="1:4" x14ac:dyDescent="0.25">
      <c r="A8683" s="26">
        <v>8408074121</v>
      </c>
      <c r="B8683" s="20">
        <v>1</v>
      </c>
      <c r="C8683" s="20">
        <v>1</v>
      </c>
      <c r="D8683" s="20">
        <v>1</v>
      </c>
    </row>
    <row r="8684" spans="1:4" x14ac:dyDescent="0.25">
      <c r="A8684" s="21" t="s">
        <v>6</v>
      </c>
      <c r="B8684" s="20">
        <v>1</v>
      </c>
      <c r="C8684" s="20">
        <v>1</v>
      </c>
      <c r="D8684" s="20">
        <v>1</v>
      </c>
    </row>
    <row r="8685" spans="1:4" x14ac:dyDescent="0.25">
      <c r="A8685" s="26">
        <v>9788408074120</v>
      </c>
      <c r="B8685" s="20">
        <v>1</v>
      </c>
      <c r="C8685" s="20">
        <v>1</v>
      </c>
      <c r="D8685" s="20">
        <v>1</v>
      </c>
    </row>
    <row r="8686" spans="1:4" x14ac:dyDescent="0.25">
      <c r="A8686" s="21" t="s">
        <v>13</v>
      </c>
      <c r="B8686" s="20">
        <v>1</v>
      </c>
      <c r="C8686" s="20">
        <v>1</v>
      </c>
      <c r="D8686" s="20">
        <v>1</v>
      </c>
    </row>
    <row r="8687" spans="1:4" x14ac:dyDescent="0.25">
      <c r="A8687" s="26" t="s">
        <v>90</v>
      </c>
      <c r="B8687" s="20">
        <v>1</v>
      </c>
      <c r="C8687" s="20">
        <v>1</v>
      </c>
      <c r="D8687" s="20">
        <v>1</v>
      </c>
    </row>
    <row r="8688" spans="1:4" x14ac:dyDescent="0.25">
      <c r="A8688" s="19" t="s">
        <v>826</v>
      </c>
      <c r="B8688" s="20">
        <v>4</v>
      </c>
      <c r="C8688" s="20">
        <v>4</v>
      </c>
      <c r="D8688" s="20">
        <v>4</v>
      </c>
    </row>
    <row r="8689" spans="1:4" x14ac:dyDescent="0.25">
      <c r="A8689" s="21" t="s">
        <v>9</v>
      </c>
      <c r="B8689" s="20">
        <v>1</v>
      </c>
      <c r="C8689" s="20">
        <v>1</v>
      </c>
      <c r="D8689" s="20">
        <v>1</v>
      </c>
    </row>
    <row r="8690" spans="1:4" x14ac:dyDescent="0.25">
      <c r="A8690" s="21" t="s">
        <v>7</v>
      </c>
      <c r="B8690" s="20">
        <v>1</v>
      </c>
      <c r="C8690" s="20">
        <v>1</v>
      </c>
      <c r="D8690" s="20">
        <v>1</v>
      </c>
    </row>
    <row r="8691" spans="1:4" x14ac:dyDescent="0.25">
      <c r="A8691" s="26" t="s">
        <v>497</v>
      </c>
      <c r="B8691" s="20">
        <v>1</v>
      </c>
      <c r="C8691" s="20">
        <v>1</v>
      </c>
      <c r="D8691" s="20">
        <v>1</v>
      </c>
    </row>
    <row r="8692" spans="1:4" x14ac:dyDescent="0.25">
      <c r="A8692" s="21" t="s">
        <v>12</v>
      </c>
      <c r="B8692" s="20">
        <v>1</v>
      </c>
      <c r="C8692" s="20">
        <v>1</v>
      </c>
      <c r="D8692" s="20">
        <v>1</v>
      </c>
    </row>
    <row r="8693" spans="1:4" x14ac:dyDescent="0.25">
      <c r="A8693" s="26" t="s">
        <v>264</v>
      </c>
      <c r="B8693" s="20">
        <v>1</v>
      </c>
      <c r="C8693" s="20">
        <v>1</v>
      </c>
      <c r="D8693" s="20">
        <v>1</v>
      </c>
    </row>
    <row r="8694" spans="1:4" x14ac:dyDescent="0.25">
      <c r="A8694" s="21" t="s">
        <v>13</v>
      </c>
      <c r="B8694" s="20">
        <v>1</v>
      </c>
      <c r="C8694" s="20">
        <v>1</v>
      </c>
      <c r="D8694" s="20">
        <v>1</v>
      </c>
    </row>
    <row r="8695" spans="1:4" x14ac:dyDescent="0.25">
      <c r="A8695" s="26" t="s">
        <v>90</v>
      </c>
      <c r="B8695" s="20">
        <v>1</v>
      </c>
      <c r="C8695" s="20">
        <v>1</v>
      </c>
      <c r="D8695" s="20">
        <v>1</v>
      </c>
    </row>
    <row r="8696" spans="1:4" x14ac:dyDescent="0.25">
      <c r="A8696" s="19" t="s">
        <v>1339</v>
      </c>
      <c r="B8696" s="20">
        <v>10</v>
      </c>
      <c r="C8696" s="20">
        <v>10</v>
      </c>
      <c r="D8696" s="20">
        <v>10</v>
      </c>
    </row>
    <row r="8697" spans="1:4" x14ac:dyDescent="0.25">
      <c r="A8697" s="21" t="s">
        <v>9</v>
      </c>
      <c r="B8697" s="20">
        <v>1</v>
      </c>
      <c r="C8697" s="20">
        <v>1</v>
      </c>
      <c r="D8697" s="20">
        <v>1</v>
      </c>
    </row>
    <row r="8698" spans="1:4" x14ac:dyDescent="0.25">
      <c r="A8698" s="21" t="s">
        <v>8</v>
      </c>
      <c r="B8698" s="20">
        <v>1</v>
      </c>
      <c r="C8698" s="20">
        <v>1</v>
      </c>
      <c r="D8698" s="20">
        <v>1</v>
      </c>
    </row>
    <row r="8699" spans="1:4" x14ac:dyDescent="0.25">
      <c r="A8699" s="21" t="s">
        <v>7</v>
      </c>
      <c r="B8699" s="20">
        <v>1</v>
      </c>
      <c r="C8699" s="20">
        <v>1</v>
      </c>
      <c r="D8699" s="20">
        <v>1</v>
      </c>
    </row>
    <row r="8700" spans="1:4" x14ac:dyDescent="0.25">
      <c r="A8700" s="26" t="s">
        <v>1599</v>
      </c>
      <c r="B8700" s="20">
        <v>1</v>
      </c>
      <c r="C8700" s="20">
        <v>1</v>
      </c>
      <c r="D8700" s="20">
        <v>1</v>
      </c>
    </row>
    <row r="8701" spans="1:4" x14ac:dyDescent="0.25">
      <c r="A8701" s="21" t="s">
        <v>12</v>
      </c>
      <c r="B8701" s="20">
        <v>1</v>
      </c>
      <c r="C8701" s="20">
        <v>1</v>
      </c>
      <c r="D8701" s="20">
        <v>1</v>
      </c>
    </row>
    <row r="8702" spans="1:4" x14ac:dyDescent="0.25">
      <c r="A8702" s="26" t="s">
        <v>377</v>
      </c>
      <c r="B8702" s="20">
        <v>1</v>
      </c>
      <c r="C8702" s="20">
        <v>1</v>
      </c>
      <c r="D8702" s="20">
        <v>1</v>
      </c>
    </row>
    <row r="8703" spans="1:4" x14ac:dyDescent="0.25">
      <c r="A8703" s="21" t="s">
        <v>11</v>
      </c>
      <c r="B8703" s="20">
        <v>1</v>
      </c>
      <c r="C8703" s="20">
        <v>1</v>
      </c>
      <c r="D8703" s="20">
        <v>1</v>
      </c>
    </row>
    <row r="8704" spans="1:4" x14ac:dyDescent="0.25">
      <c r="A8704" s="26" t="s">
        <v>1330</v>
      </c>
      <c r="B8704" s="20">
        <v>1</v>
      </c>
      <c r="C8704" s="20">
        <v>1</v>
      </c>
      <c r="D8704" s="20">
        <v>1</v>
      </c>
    </row>
    <row r="8705" spans="1:4" x14ac:dyDescent="0.25">
      <c r="A8705" s="21" t="s">
        <v>5</v>
      </c>
      <c r="B8705" s="20">
        <v>1</v>
      </c>
      <c r="C8705" s="20">
        <v>1</v>
      </c>
      <c r="D8705" s="20">
        <v>1</v>
      </c>
    </row>
    <row r="8706" spans="1:4" x14ac:dyDescent="0.25">
      <c r="A8706" s="26">
        <v>9587040333</v>
      </c>
      <c r="B8706" s="20">
        <v>1</v>
      </c>
      <c r="C8706" s="20">
        <v>1</v>
      </c>
      <c r="D8706" s="20">
        <v>1</v>
      </c>
    </row>
    <row r="8707" spans="1:4" x14ac:dyDescent="0.25">
      <c r="A8707" s="21" t="s">
        <v>6</v>
      </c>
      <c r="B8707" s="20">
        <v>1</v>
      </c>
      <c r="C8707" s="20">
        <v>1</v>
      </c>
      <c r="D8707" s="20">
        <v>1</v>
      </c>
    </row>
    <row r="8708" spans="1:4" x14ac:dyDescent="0.25">
      <c r="A8708" s="26">
        <v>9789586140850</v>
      </c>
      <c r="B8708" s="20">
        <v>1</v>
      </c>
      <c r="C8708" s="20">
        <v>1</v>
      </c>
      <c r="D8708" s="20">
        <v>1</v>
      </c>
    </row>
    <row r="8709" spans="1:4" x14ac:dyDescent="0.25">
      <c r="A8709" s="21" t="s">
        <v>10</v>
      </c>
      <c r="B8709" s="20">
        <v>1</v>
      </c>
      <c r="C8709" s="20">
        <v>1</v>
      </c>
      <c r="D8709" s="20">
        <v>1</v>
      </c>
    </row>
    <row r="8710" spans="1:4" x14ac:dyDescent="0.25">
      <c r="A8710" s="26" t="s">
        <v>1224</v>
      </c>
      <c r="B8710" s="20">
        <v>1</v>
      </c>
      <c r="C8710" s="20">
        <v>1</v>
      </c>
      <c r="D8710" s="20">
        <v>1</v>
      </c>
    </row>
    <row r="8711" spans="1:4" x14ac:dyDescent="0.25">
      <c r="A8711" s="21" t="s">
        <v>14</v>
      </c>
      <c r="B8711" s="20">
        <v>1</v>
      </c>
      <c r="C8711" s="20">
        <v>1</v>
      </c>
      <c r="D8711" s="20">
        <v>1</v>
      </c>
    </row>
    <row r="8712" spans="1:4" x14ac:dyDescent="0.25">
      <c r="A8712" s="26" t="s">
        <v>2351</v>
      </c>
      <c r="B8712" s="20">
        <v>1</v>
      </c>
      <c r="C8712" s="20">
        <v>1</v>
      </c>
      <c r="D8712" s="20">
        <v>1</v>
      </c>
    </row>
    <row r="8713" spans="1:4" x14ac:dyDescent="0.25">
      <c r="A8713" s="21" t="s">
        <v>16</v>
      </c>
      <c r="B8713" s="20">
        <v>1</v>
      </c>
      <c r="C8713" s="20">
        <v>1</v>
      </c>
      <c r="D8713" s="20">
        <v>1</v>
      </c>
    </row>
    <row r="8714" spans="1:4" x14ac:dyDescent="0.25">
      <c r="A8714" s="26" t="s">
        <v>2351</v>
      </c>
      <c r="B8714" s="20">
        <v>1</v>
      </c>
      <c r="C8714" s="20">
        <v>1</v>
      </c>
      <c r="D8714" s="20">
        <v>1</v>
      </c>
    </row>
    <row r="8715" spans="1:4" x14ac:dyDescent="0.25">
      <c r="A8715" s="19" t="s">
        <v>82</v>
      </c>
      <c r="B8715" s="20">
        <v>10</v>
      </c>
      <c r="C8715" s="20">
        <v>10</v>
      </c>
      <c r="D8715" s="20">
        <v>10</v>
      </c>
    </row>
    <row r="8716" spans="1:4" x14ac:dyDescent="0.25">
      <c r="A8716" s="21" t="s">
        <v>9</v>
      </c>
      <c r="B8716" s="20">
        <v>1</v>
      </c>
      <c r="C8716" s="20">
        <v>1</v>
      </c>
      <c r="D8716" s="20">
        <v>1</v>
      </c>
    </row>
    <row r="8717" spans="1:4" x14ac:dyDescent="0.25">
      <c r="A8717" s="21" t="s">
        <v>8</v>
      </c>
      <c r="B8717" s="20">
        <v>1</v>
      </c>
      <c r="C8717" s="20">
        <v>1</v>
      </c>
      <c r="D8717" s="20">
        <v>1</v>
      </c>
    </row>
    <row r="8718" spans="1:4" x14ac:dyDescent="0.25">
      <c r="A8718" s="21" t="s">
        <v>7</v>
      </c>
      <c r="B8718" s="20">
        <v>1</v>
      </c>
      <c r="C8718" s="20">
        <v>1</v>
      </c>
      <c r="D8718" s="20">
        <v>1</v>
      </c>
    </row>
    <row r="8719" spans="1:4" x14ac:dyDescent="0.25">
      <c r="A8719" s="26" t="s">
        <v>1615</v>
      </c>
      <c r="B8719" s="20">
        <v>1</v>
      </c>
      <c r="C8719" s="20">
        <v>1</v>
      </c>
      <c r="D8719" s="20">
        <v>1</v>
      </c>
    </row>
    <row r="8720" spans="1:4" x14ac:dyDescent="0.25">
      <c r="A8720" s="21" t="s">
        <v>12</v>
      </c>
      <c r="B8720" s="20">
        <v>1</v>
      </c>
      <c r="C8720" s="20">
        <v>1</v>
      </c>
      <c r="D8720" s="20">
        <v>1</v>
      </c>
    </row>
    <row r="8721" spans="1:4" x14ac:dyDescent="0.25">
      <c r="A8721" s="26" t="s">
        <v>377</v>
      </c>
      <c r="B8721" s="20">
        <v>1</v>
      </c>
      <c r="C8721" s="20">
        <v>1</v>
      </c>
      <c r="D8721" s="20">
        <v>1</v>
      </c>
    </row>
    <row r="8722" spans="1:4" x14ac:dyDescent="0.25">
      <c r="A8722" s="21" t="s">
        <v>11</v>
      </c>
      <c r="B8722" s="20">
        <v>1</v>
      </c>
      <c r="C8722" s="20">
        <v>1</v>
      </c>
      <c r="D8722" s="20">
        <v>1</v>
      </c>
    </row>
    <row r="8723" spans="1:4" x14ac:dyDescent="0.25">
      <c r="A8723" s="26" t="s">
        <v>1218</v>
      </c>
      <c r="B8723" s="20">
        <v>1</v>
      </c>
      <c r="C8723" s="20">
        <v>1</v>
      </c>
      <c r="D8723" s="20">
        <v>1</v>
      </c>
    </row>
    <row r="8724" spans="1:4" x14ac:dyDescent="0.25">
      <c r="A8724" s="21" t="s">
        <v>5</v>
      </c>
      <c r="B8724" s="20">
        <v>1</v>
      </c>
      <c r="C8724" s="20">
        <v>1</v>
      </c>
      <c r="D8724" s="20">
        <v>1</v>
      </c>
    </row>
    <row r="8725" spans="1:4" x14ac:dyDescent="0.25">
      <c r="A8725" s="26" t="s">
        <v>2351</v>
      </c>
      <c r="B8725" s="20">
        <v>1</v>
      </c>
      <c r="C8725" s="20">
        <v>1</v>
      </c>
      <c r="D8725" s="20">
        <v>1</v>
      </c>
    </row>
    <row r="8726" spans="1:4" x14ac:dyDescent="0.25">
      <c r="A8726" s="21" t="s">
        <v>6</v>
      </c>
      <c r="B8726" s="20">
        <v>1</v>
      </c>
      <c r="C8726" s="20">
        <v>1</v>
      </c>
      <c r="D8726" s="20">
        <v>1</v>
      </c>
    </row>
    <row r="8727" spans="1:4" x14ac:dyDescent="0.25">
      <c r="A8727" s="26" t="s">
        <v>2351</v>
      </c>
      <c r="B8727" s="20">
        <v>1</v>
      </c>
      <c r="C8727" s="20">
        <v>1</v>
      </c>
      <c r="D8727" s="20">
        <v>1</v>
      </c>
    </row>
    <row r="8728" spans="1:4" x14ac:dyDescent="0.25">
      <c r="A8728" s="21" t="s">
        <v>10</v>
      </c>
      <c r="B8728" s="20">
        <v>1</v>
      </c>
      <c r="C8728" s="20">
        <v>1</v>
      </c>
      <c r="D8728" s="20">
        <v>1</v>
      </c>
    </row>
    <row r="8729" spans="1:4" x14ac:dyDescent="0.25">
      <c r="A8729" s="26" t="s">
        <v>256</v>
      </c>
      <c r="B8729" s="20">
        <v>1</v>
      </c>
      <c r="C8729" s="20">
        <v>1</v>
      </c>
      <c r="D8729" s="20">
        <v>1</v>
      </c>
    </row>
    <row r="8730" spans="1:4" x14ac:dyDescent="0.25">
      <c r="A8730" s="21" t="s">
        <v>14</v>
      </c>
      <c r="B8730" s="20">
        <v>1</v>
      </c>
      <c r="C8730" s="20">
        <v>1</v>
      </c>
      <c r="D8730" s="20">
        <v>1</v>
      </c>
    </row>
    <row r="8731" spans="1:4" x14ac:dyDescent="0.25">
      <c r="A8731" s="26" t="s">
        <v>2351</v>
      </c>
      <c r="B8731" s="20">
        <v>1</v>
      </c>
      <c r="C8731" s="20">
        <v>1</v>
      </c>
      <c r="D8731" s="20">
        <v>1</v>
      </c>
    </row>
    <row r="8732" spans="1:4" x14ac:dyDescent="0.25">
      <c r="A8732" s="21" t="s">
        <v>16</v>
      </c>
      <c r="B8732" s="20">
        <v>1</v>
      </c>
      <c r="C8732" s="20">
        <v>1</v>
      </c>
      <c r="D8732" s="20">
        <v>1</v>
      </c>
    </row>
    <row r="8733" spans="1:4" x14ac:dyDescent="0.25">
      <c r="A8733" s="26" t="s">
        <v>2351</v>
      </c>
      <c r="B8733" s="20">
        <v>1</v>
      </c>
      <c r="C8733" s="20">
        <v>1</v>
      </c>
      <c r="D8733" s="20">
        <v>1</v>
      </c>
    </row>
    <row r="8734" spans="1:4" x14ac:dyDescent="0.25">
      <c r="A8734" s="19" t="s">
        <v>160</v>
      </c>
      <c r="B8734" s="20">
        <v>11</v>
      </c>
      <c r="C8734" s="20">
        <v>11</v>
      </c>
      <c r="D8734" s="20">
        <v>11</v>
      </c>
    </row>
    <row r="8735" spans="1:4" x14ac:dyDescent="0.25">
      <c r="A8735" s="21" t="s">
        <v>9</v>
      </c>
      <c r="B8735" s="20">
        <v>1</v>
      </c>
      <c r="C8735" s="20">
        <v>1</v>
      </c>
      <c r="D8735" s="20">
        <v>1</v>
      </c>
    </row>
    <row r="8736" spans="1:4" x14ac:dyDescent="0.25">
      <c r="A8736" s="21" t="s">
        <v>8</v>
      </c>
      <c r="B8736" s="20">
        <v>1</v>
      </c>
      <c r="C8736" s="20">
        <v>1</v>
      </c>
      <c r="D8736" s="20">
        <v>1</v>
      </c>
    </row>
    <row r="8737" spans="1:4" x14ac:dyDescent="0.25">
      <c r="A8737" s="21" t="s">
        <v>7</v>
      </c>
      <c r="B8737" s="20">
        <v>1</v>
      </c>
      <c r="C8737" s="20">
        <v>1</v>
      </c>
      <c r="D8737" s="20">
        <v>1</v>
      </c>
    </row>
    <row r="8738" spans="1:4" x14ac:dyDescent="0.25">
      <c r="A8738" s="26" t="s">
        <v>2351</v>
      </c>
      <c r="B8738" s="20">
        <v>1</v>
      </c>
      <c r="C8738" s="20">
        <v>1</v>
      </c>
      <c r="D8738" s="20">
        <v>1</v>
      </c>
    </row>
    <row r="8739" spans="1:4" x14ac:dyDescent="0.25">
      <c r="A8739" s="21" t="s">
        <v>12</v>
      </c>
      <c r="B8739" s="20">
        <v>1</v>
      </c>
      <c r="C8739" s="20">
        <v>1</v>
      </c>
      <c r="D8739" s="20">
        <v>1</v>
      </c>
    </row>
    <row r="8740" spans="1:4" x14ac:dyDescent="0.25">
      <c r="A8740" s="26" t="s">
        <v>377</v>
      </c>
      <c r="B8740" s="20">
        <v>1</v>
      </c>
      <c r="C8740" s="20">
        <v>1</v>
      </c>
      <c r="D8740" s="20">
        <v>1</v>
      </c>
    </row>
    <row r="8741" spans="1:4" x14ac:dyDescent="0.25">
      <c r="A8741" s="21" t="s">
        <v>11</v>
      </c>
      <c r="B8741" s="20">
        <v>1</v>
      </c>
      <c r="C8741" s="20">
        <v>1</v>
      </c>
      <c r="D8741" s="20">
        <v>1</v>
      </c>
    </row>
    <row r="8742" spans="1:4" x14ac:dyDescent="0.25">
      <c r="A8742" s="26" t="s">
        <v>81</v>
      </c>
      <c r="B8742" s="20">
        <v>1</v>
      </c>
      <c r="C8742" s="20">
        <v>1</v>
      </c>
      <c r="D8742" s="20">
        <v>1</v>
      </c>
    </row>
    <row r="8743" spans="1:4" x14ac:dyDescent="0.25">
      <c r="A8743" s="21" t="s">
        <v>5</v>
      </c>
      <c r="B8743" s="20">
        <v>1</v>
      </c>
      <c r="C8743" s="20">
        <v>1</v>
      </c>
      <c r="D8743" s="20">
        <v>1</v>
      </c>
    </row>
    <row r="8744" spans="1:4" x14ac:dyDescent="0.25">
      <c r="A8744" s="26">
        <v>8431648899</v>
      </c>
      <c r="B8744" s="20">
        <v>1</v>
      </c>
      <c r="C8744" s="20">
        <v>1</v>
      </c>
      <c r="D8744" s="20">
        <v>1</v>
      </c>
    </row>
    <row r="8745" spans="1:4" x14ac:dyDescent="0.25">
      <c r="A8745" s="21" t="s">
        <v>6</v>
      </c>
      <c r="B8745" s="20">
        <v>1</v>
      </c>
      <c r="C8745" s="20">
        <v>1</v>
      </c>
      <c r="D8745" s="20">
        <v>1</v>
      </c>
    </row>
    <row r="8746" spans="1:4" x14ac:dyDescent="0.25">
      <c r="A8746" s="26" t="s">
        <v>2351</v>
      </c>
      <c r="B8746" s="20">
        <v>1</v>
      </c>
      <c r="C8746" s="20">
        <v>1</v>
      </c>
      <c r="D8746" s="20">
        <v>1</v>
      </c>
    </row>
    <row r="8747" spans="1:4" x14ac:dyDescent="0.25">
      <c r="A8747" s="21" t="s">
        <v>10</v>
      </c>
      <c r="B8747" s="20">
        <v>1</v>
      </c>
      <c r="C8747" s="20">
        <v>1</v>
      </c>
      <c r="D8747" s="20">
        <v>1</v>
      </c>
    </row>
    <row r="8748" spans="1:4" x14ac:dyDescent="0.25">
      <c r="A8748" s="26" t="s">
        <v>263</v>
      </c>
      <c r="B8748" s="20">
        <v>1</v>
      </c>
      <c r="C8748" s="20">
        <v>1</v>
      </c>
      <c r="D8748" s="20">
        <v>1</v>
      </c>
    </row>
    <row r="8749" spans="1:4" x14ac:dyDescent="0.25">
      <c r="A8749" s="21" t="s">
        <v>13</v>
      </c>
      <c r="B8749" s="20">
        <v>1</v>
      </c>
      <c r="C8749" s="20">
        <v>1</v>
      </c>
      <c r="D8749" s="20">
        <v>1</v>
      </c>
    </row>
    <row r="8750" spans="1:4" x14ac:dyDescent="0.25">
      <c r="A8750" s="26" t="s">
        <v>90</v>
      </c>
      <c r="B8750" s="20">
        <v>1</v>
      </c>
      <c r="C8750" s="20">
        <v>1</v>
      </c>
      <c r="D8750" s="20">
        <v>1</v>
      </c>
    </row>
    <row r="8751" spans="1:4" x14ac:dyDescent="0.25">
      <c r="A8751" s="21" t="s">
        <v>14</v>
      </c>
      <c r="B8751" s="20">
        <v>1</v>
      </c>
      <c r="C8751" s="20">
        <v>1</v>
      </c>
      <c r="D8751" s="20">
        <v>1</v>
      </c>
    </row>
    <row r="8752" spans="1:4" x14ac:dyDescent="0.25">
      <c r="A8752" s="26" t="s">
        <v>2351</v>
      </c>
      <c r="B8752" s="20">
        <v>1</v>
      </c>
      <c r="C8752" s="20">
        <v>1</v>
      </c>
      <c r="D8752" s="20">
        <v>1</v>
      </c>
    </row>
    <row r="8753" spans="1:4" x14ac:dyDescent="0.25">
      <c r="A8753" s="21" t="s">
        <v>16</v>
      </c>
      <c r="B8753" s="20">
        <v>1</v>
      </c>
      <c r="C8753" s="20">
        <v>1</v>
      </c>
      <c r="D8753" s="20">
        <v>1</v>
      </c>
    </row>
    <row r="8754" spans="1:4" x14ac:dyDescent="0.25">
      <c r="A8754" s="26" t="s">
        <v>2351</v>
      </c>
      <c r="B8754" s="20">
        <v>1</v>
      </c>
      <c r="C8754" s="20">
        <v>1</v>
      </c>
      <c r="D8754" s="20">
        <v>1</v>
      </c>
    </row>
    <row r="8755" spans="1:4" x14ac:dyDescent="0.25">
      <c r="A8755" s="19" t="s">
        <v>417</v>
      </c>
      <c r="B8755" s="20">
        <v>9</v>
      </c>
      <c r="C8755" s="20">
        <v>9</v>
      </c>
      <c r="D8755" s="20">
        <v>9</v>
      </c>
    </row>
    <row r="8756" spans="1:4" x14ac:dyDescent="0.25">
      <c r="A8756" s="21" t="s">
        <v>9</v>
      </c>
      <c r="B8756" s="20">
        <v>1</v>
      </c>
      <c r="C8756" s="20">
        <v>1</v>
      </c>
      <c r="D8756" s="20">
        <v>1</v>
      </c>
    </row>
    <row r="8757" spans="1:4" x14ac:dyDescent="0.25">
      <c r="A8757" s="21" t="s">
        <v>8</v>
      </c>
      <c r="B8757" s="20">
        <v>1</v>
      </c>
      <c r="C8757" s="20">
        <v>1</v>
      </c>
      <c r="D8757" s="20">
        <v>1</v>
      </c>
    </row>
    <row r="8758" spans="1:4" x14ac:dyDescent="0.25">
      <c r="A8758" s="21" t="s">
        <v>7</v>
      </c>
      <c r="B8758" s="20">
        <v>1</v>
      </c>
      <c r="C8758" s="20">
        <v>1</v>
      </c>
      <c r="D8758" s="20">
        <v>1</v>
      </c>
    </row>
    <row r="8759" spans="1:4" x14ac:dyDescent="0.25">
      <c r="A8759" s="26" t="s">
        <v>412</v>
      </c>
      <c r="B8759" s="20">
        <v>1</v>
      </c>
      <c r="C8759" s="20">
        <v>1</v>
      </c>
      <c r="D8759" s="20">
        <v>1</v>
      </c>
    </row>
    <row r="8760" spans="1:4" x14ac:dyDescent="0.25">
      <c r="A8760" s="21" t="s">
        <v>12</v>
      </c>
      <c r="B8760" s="20">
        <v>1</v>
      </c>
      <c r="C8760" s="20">
        <v>1</v>
      </c>
      <c r="D8760" s="20">
        <v>1</v>
      </c>
    </row>
    <row r="8761" spans="1:4" x14ac:dyDescent="0.25">
      <c r="A8761" s="26" t="s">
        <v>380</v>
      </c>
      <c r="B8761" s="20">
        <v>1</v>
      </c>
      <c r="C8761" s="20">
        <v>1</v>
      </c>
      <c r="D8761" s="20">
        <v>1</v>
      </c>
    </row>
    <row r="8762" spans="1:4" x14ac:dyDescent="0.25">
      <c r="A8762" s="21" t="s">
        <v>11</v>
      </c>
      <c r="B8762" s="20">
        <v>1</v>
      </c>
      <c r="C8762" s="20">
        <v>1</v>
      </c>
      <c r="D8762" s="20">
        <v>1</v>
      </c>
    </row>
    <row r="8763" spans="1:4" x14ac:dyDescent="0.25">
      <c r="A8763" s="26" t="s">
        <v>2351</v>
      </c>
      <c r="B8763" s="20">
        <v>1</v>
      </c>
      <c r="C8763" s="20">
        <v>1</v>
      </c>
      <c r="D8763" s="20">
        <v>1</v>
      </c>
    </row>
    <row r="8764" spans="1:4" x14ac:dyDescent="0.25">
      <c r="A8764" s="21" t="s">
        <v>5</v>
      </c>
      <c r="B8764" s="20">
        <v>1</v>
      </c>
      <c r="C8764" s="20">
        <v>1</v>
      </c>
      <c r="D8764" s="20">
        <v>1</v>
      </c>
    </row>
    <row r="8765" spans="1:4" x14ac:dyDescent="0.25">
      <c r="A8765" s="26">
        <v>8482801112</v>
      </c>
      <c r="B8765" s="20">
        <v>1</v>
      </c>
      <c r="C8765" s="20">
        <v>1</v>
      </c>
      <c r="D8765" s="20">
        <v>1</v>
      </c>
    </row>
    <row r="8766" spans="1:4" x14ac:dyDescent="0.25">
      <c r="A8766" s="21" t="s">
        <v>6</v>
      </c>
      <c r="B8766" s="20">
        <v>1</v>
      </c>
      <c r="C8766" s="20">
        <v>1</v>
      </c>
      <c r="D8766" s="20">
        <v>1</v>
      </c>
    </row>
    <row r="8767" spans="1:4" x14ac:dyDescent="0.25">
      <c r="A8767" s="26" t="s">
        <v>2351</v>
      </c>
      <c r="B8767" s="20">
        <v>1</v>
      </c>
      <c r="C8767" s="20">
        <v>1</v>
      </c>
      <c r="D8767" s="20">
        <v>1</v>
      </c>
    </row>
    <row r="8768" spans="1:4" x14ac:dyDescent="0.25">
      <c r="A8768" s="21" t="s">
        <v>10</v>
      </c>
      <c r="B8768" s="20">
        <v>1</v>
      </c>
      <c r="C8768" s="20">
        <v>1</v>
      </c>
      <c r="D8768" s="20">
        <v>1</v>
      </c>
    </row>
    <row r="8769" spans="1:4" x14ac:dyDescent="0.25">
      <c r="A8769" s="26" t="s">
        <v>256</v>
      </c>
      <c r="B8769" s="20">
        <v>1</v>
      </c>
      <c r="C8769" s="20">
        <v>1</v>
      </c>
      <c r="D8769" s="20">
        <v>1</v>
      </c>
    </row>
    <row r="8770" spans="1:4" x14ac:dyDescent="0.25">
      <c r="A8770" s="21" t="s">
        <v>13</v>
      </c>
      <c r="B8770" s="20">
        <v>1</v>
      </c>
      <c r="C8770" s="20">
        <v>1</v>
      </c>
      <c r="D8770" s="20">
        <v>1</v>
      </c>
    </row>
    <row r="8771" spans="1:4" x14ac:dyDescent="0.25">
      <c r="A8771" s="26" t="s">
        <v>375</v>
      </c>
      <c r="B8771" s="20">
        <v>1</v>
      </c>
      <c r="C8771" s="20">
        <v>1</v>
      </c>
      <c r="D8771" s="20">
        <v>1</v>
      </c>
    </row>
    <row r="8772" spans="1:4" x14ac:dyDescent="0.25">
      <c r="A8772" s="19" t="s">
        <v>1098</v>
      </c>
      <c r="B8772" s="20">
        <v>4</v>
      </c>
      <c r="C8772" s="20">
        <v>4</v>
      </c>
      <c r="D8772" s="20">
        <v>4</v>
      </c>
    </row>
    <row r="8773" spans="1:4" x14ac:dyDescent="0.25">
      <c r="A8773" s="21" t="s">
        <v>9</v>
      </c>
      <c r="B8773" s="20">
        <v>1</v>
      </c>
      <c r="C8773" s="20">
        <v>1</v>
      </c>
      <c r="D8773" s="20">
        <v>1</v>
      </c>
    </row>
    <row r="8774" spans="1:4" x14ac:dyDescent="0.25">
      <c r="A8774" s="21" t="s">
        <v>7</v>
      </c>
      <c r="B8774" s="20">
        <v>1</v>
      </c>
      <c r="C8774" s="20">
        <v>1</v>
      </c>
      <c r="D8774" s="20">
        <v>1</v>
      </c>
    </row>
    <row r="8775" spans="1:4" x14ac:dyDescent="0.25">
      <c r="A8775" s="26" t="s">
        <v>320</v>
      </c>
      <c r="B8775" s="20">
        <v>1</v>
      </c>
      <c r="C8775" s="20">
        <v>1</v>
      </c>
      <c r="D8775" s="20">
        <v>1</v>
      </c>
    </row>
    <row r="8776" spans="1:4" x14ac:dyDescent="0.25">
      <c r="A8776" s="21" t="s">
        <v>12</v>
      </c>
      <c r="B8776" s="20">
        <v>1</v>
      </c>
      <c r="C8776" s="20">
        <v>1</v>
      </c>
      <c r="D8776" s="20">
        <v>1</v>
      </c>
    </row>
    <row r="8777" spans="1:4" x14ac:dyDescent="0.25">
      <c r="A8777" s="26" t="s">
        <v>264</v>
      </c>
      <c r="B8777" s="20">
        <v>1</v>
      </c>
      <c r="C8777" s="20">
        <v>1</v>
      </c>
      <c r="D8777" s="20">
        <v>1</v>
      </c>
    </row>
    <row r="8778" spans="1:4" x14ac:dyDescent="0.25">
      <c r="A8778" s="21" t="s">
        <v>13</v>
      </c>
      <c r="B8778" s="20">
        <v>1</v>
      </c>
      <c r="C8778" s="20">
        <v>1</v>
      </c>
      <c r="D8778" s="20">
        <v>1</v>
      </c>
    </row>
    <row r="8779" spans="1:4" x14ac:dyDescent="0.25">
      <c r="A8779" s="26" t="s">
        <v>90</v>
      </c>
      <c r="B8779" s="20">
        <v>1</v>
      </c>
      <c r="C8779" s="20">
        <v>1</v>
      </c>
      <c r="D8779" s="20">
        <v>1</v>
      </c>
    </row>
    <row r="8780" spans="1:4" x14ac:dyDescent="0.25">
      <c r="A8780" s="19" t="s">
        <v>1286</v>
      </c>
      <c r="B8780" s="20">
        <v>7</v>
      </c>
      <c r="C8780" s="20">
        <v>7</v>
      </c>
      <c r="D8780" s="20">
        <v>7</v>
      </c>
    </row>
    <row r="8781" spans="1:4" x14ac:dyDescent="0.25">
      <c r="A8781" s="21" t="s">
        <v>9</v>
      </c>
      <c r="B8781" s="20">
        <v>1</v>
      </c>
      <c r="C8781" s="20">
        <v>1</v>
      </c>
      <c r="D8781" s="20">
        <v>1</v>
      </c>
    </row>
    <row r="8782" spans="1:4" x14ac:dyDescent="0.25">
      <c r="A8782" s="21" t="s">
        <v>8</v>
      </c>
      <c r="B8782" s="20">
        <v>1</v>
      </c>
      <c r="C8782" s="20">
        <v>1</v>
      </c>
      <c r="D8782" s="20">
        <v>1</v>
      </c>
    </row>
    <row r="8783" spans="1:4" x14ac:dyDescent="0.25">
      <c r="A8783" s="21" t="s">
        <v>7</v>
      </c>
      <c r="B8783" s="20">
        <v>1</v>
      </c>
      <c r="C8783" s="20">
        <v>1</v>
      </c>
      <c r="D8783" s="20">
        <v>1</v>
      </c>
    </row>
    <row r="8784" spans="1:4" x14ac:dyDescent="0.25">
      <c r="A8784" s="26" t="s">
        <v>310</v>
      </c>
      <c r="B8784" s="20">
        <v>1</v>
      </c>
      <c r="C8784" s="20">
        <v>1</v>
      </c>
      <c r="D8784" s="20">
        <v>1</v>
      </c>
    </row>
    <row r="8785" spans="1:4" x14ac:dyDescent="0.25">
      <c r="A8785" s="21" t="s">
        <v>12</v>
      </c>
      <c r="B8785" s="20">
        <v>1</v>
      </c>
      <c r="C8785" s="20">
        <v>1</v>
      </c>
      <c r="D8785" s="20">
        <v>1</v>
      </c>
    </row>
    <row r="8786" spans="1:4" x14ac:dyDescent="0.25">
      <c r="A8786" s="26" t="s">
        <v>264</v>
      </c>
      <c r="B8786" s="20">
        <v>1</v>
      </c>
      <c r="C8786" s="20">
        <v>1</v>
      </c>
      <c r="D8786" s="20">
        <v>1</v>
      </c>
    </row>
    <row r="8787" spans="1:4" x14ac:dyDescent="0.25">
      <c r="A8787" s="21" t="s">
        <v>5</v>
      </c>
      <c r="B8787" s="20">
        <v>1</v>
      </c>
      <c r="C8787" s="20">
        <v>1</v>
      </c>
      <c r="D8787" s="20">
        <v>1</v>
      </c>
    </row>
    <row r="8788" spans="1:4" x14ac:dyDescent="0.25">
      <c r="A8788" s="26">
        <v>9584238450</v>
      </c>
      <c r="B8788" s="20">
        <v>1</v>
      </c>
      <c r="C8788" s="20">
        <v>1</v>
      </c>
      <c r="D8788" s="20">
        <v>1</v>
      </c>
    </row>
    <row r="8789" spans="1:4" x14ac:dyDescent="0.25">
      <c r="A8789" s="21" t="s">
        <v>6</v>
      </c>
      <c r="B8789" s="20">
        <v>1</v>
      </c>
      <c r="C8789" s="20">
        <v>1</v>
      </c>
      <c r="D8789" s="20">
        <v>1</v>
      </c>
    </row>
    <row r="8790" spans="1:4" x14ac:dyDescent="0.25">
      <c r="A8790" s="26">
        <v>9789584238450</v>
      </c>
      <c r="B8790" s="20">
        <v>1</v>
      </c>
      <c r="C8790" s="20">
        <v>1</v>
      </c>
      <c r="D8790" s="20">
        <v>1</v>
      </c>
    </row>
    <row r="8791" spans="1:4" x14ac:dyDescent="0.25">
      <c r="A8791" s="21" t="s">
        <v>13</v>
      </c>
      <c r="B8791" s="20">
        <v>1</v>
      </c>
      <c r="C8791" s="20">
        <v>1</v>
      </c>
      <c r="D8791" s="20">
        <v>1</v>
      </c>
    </row>
    <row r="8792" spans="1:4" x14ac:dyDescent="0.25">
      <c r="A8792" s="26" t="s">
        <v>124</v>
      </c>
      <c r="B8792" s="20">
        <v>1</v>
      </c>
      <c r="C8792" s="20">
        <v>1</v>
      </c>
      <c r="D8792" s="20">
        <v>1</v>
      </c>
    </row>
    <row r="8793" spans="1:4" x14ac:dyDescent="0.25">
      <c r="A8793" s="19" t="s">
        <v>369</v>
      </c>
      <c r="B8793" s="20">
        <v>3</v>
      </c>
      <c r="C8793" s="20">
        <v>3</v>
      </c>
      <c r="D8793" s="20">
        <v>3</v>
      </c>
    </row>
    <row r="8794" spans="1:4" x14ac:dyDescent="0.25">
      <c r="A8794" s="21" t="s">
        <v>9</v>
      </c>
      <c r="B8794" s="20">
        <v>1</v>
      </c>
      <c r="C8794" s="20">
        <v>1</v>
      </c>
      <c r="D8794" s="20">
        <v>1</v>
      </c>
    </row>
    <row r="8795" spans="1:4" x14ac:dyDescent="0.25">
      <c r="A8795" s="21" t="s">
        <v>7</v>
      </c>
      <c r="B8795" s="20">
        <v>1</v>
      </c>
      <c r="C8795" s="20">
        <v>1</v>
      </c>
      <c r="D8795" s="20">
        <v>1</v>
      </c>
    </row>
    <row r="8796" spans="1:4" x14ac:dyDescent="0.25">
      <c r="A8796" s="26" t="s">
        <v>315</v>
      </c>
      <c r="B8796" s="20">
        <v>1</v>
      </c>
      <c r="C8796" s="20">
        <v>1</v>
      </c>
      <c r="D8796" s="20">
        <v>1</v>
      </c>
    </row>
    <row r="8797" spans="1:4" x14ac:dyDescent="0.25">
      <c r="A8797" s="21" t="s">
        <v>13</v>
      </c>
      <c r="B8797" s="20">
        <v>1</v>
      </c>
      <c r="C8797" s="20">
        <v>1</v>
      </c>
      <c r="D8797" s="20">
        <v>1</v>
      </c>
    </row>
    <row r="8798" spans="1:4" x14ac:dyDescent="0.25">
      <c r="A8798" s="26" t="s">
        <v>90</v>
      </c>
      <c r="B8798" s="20">
        <v>1</v>
      </c>
      <c r="C8798" s="20">
        <v>1</v>
      </c>
      <c r="D8798" s="20">
        <v>1</v>
      </c>
    </row>
    <row r="8799" spans="1:4" x14ac:dyDescent="0.25">
      <c r="A8799" s="19" t="s">
        <v>1481</v>
      </c>
      <c r="B8799" s="20">
        <v>7</v>
      </c>
      <c r="C8799" s="20">
        <v>7</v>
      </c>
      <c r="D8799" s="20">
        <v>7</v>
      </c>
    </row>
    <row r="8800" spans="1:4" x14ac:dyDescent="0.25">
      <c r="A8800" s="21" t="s">
        <v>9</v>
      </c>
      <c r="B8800" s="20">
        <v>1</v>
      </c>
      <c r="C8800" s="20">
        <v>1</v>
      </c>
      <c r="D8800" s="20">
        <v>1</v>
      </c>
    </row>
    <row r="8801" spans="1:4" x14ac:dyDescent="0.25">
      <c r="A8801" s="21" t="s">
        <v>8</v>
      </c>
      <c r="B8801" s="20">
        <v>1</v>
      </c>
      <c r="C8801" s="20">
        <v>1</v>
      </c>
      <c r="D8801" s="20">
        <v>1</v>
      </c>
    </row>
    <row r="8802" spans="1:4" x14ac:dyDescent="0.25">
      <c r="A8802" s="21" t="s">
        <v>7</v>
      </c>
      <c r="B8802" s="20">
        <v>1</v>
      </c>
      <c r="C8802" s="20">
        <v>1</v>
      </c>
      <c r="D8802" s="20">
        <v>1</v>
      </c>
    </row>
    <row r="8803" spans="1:4" x14ac:dyDescent="0.25">
      <c r="A8803" s="26" t="s">
        <v>627</v>
      </c>
      <c r="B8803" s="20">
        <v>1</v>
      </c>
      <c r="C8803" s="20">
        <v>1</v>
      </c>
      <c r="D8803" s="20">
        <v>1</v>
      </c>
    </row>
    <row r="8804" spans="1:4" x14ac:dyDescent="0.25">
      <c r="A8804" s="21" t="s">
        <v>12</v>
      </c>
      <c r="B8804" s="20">
        <v>1</v>
      </c>
      <c r="C8804" s="20">
        <v>1</v>
      </c>
      <c r="D8804" s="20">
        <v>1</v>
      </c>
    </row>
    <row r="8805" spans="1:4" x14ac:dyDescent="0.25">
      <c r="A8805" s="26" t="s">
        <v>264</v>
      </c>
      <c r="B8805" s="20">
        <v>1</v>
      </c>
      <c r="C8805" s="20">
        <v>1</v>
      </c>
      <c r="D8805" s="20">
        <v>1</v>
      </c>
    </row>
    <row r="8806" spans="1:4" x14ac:dyDescent="0.25">
      <c r="A8806" s="21" t="s">
        <v>5</v>
      </c>
      <c r="B8806" s="20">
        <v>1</v>
      </c>
      <c r="C8806" s="20">
        <v>1</v>
      </c>
      <c r="D8806" s="20">
        <v>1</v>
      </c>
    </row>
    <row r="8807" spans="1:4" x14ac:dyDescent="0.25">
      <c r="A8807" s="26">
        <v>8432306754</v>
      </c>
      <c r="B8807" s="20">
        <v>1</v>
      </c>
      <c r="C8807" s="20">
        <v>1</v>
      </c>
      <c r="D8807" s="20">
        <v>1</v>
      </c>
    </row>
    <row r="8808" spans="1:4" x14ac:dyDescent="0.25">
      <c r="A8808" s="21" t="s">
        <v>6</v>
      </c>
      <c r="B8808" s="20">
        <v>1</v>
      </c>
      <c r="C8808" s="20">
        <v>1</v>
      </c>
      <c r="D8808" s="20">
        <v>1</v>
      </c>
    </row>
    <row r="8809" spans="1:4" x14ac:dyDescent="0.25">
      <c r="A8809" s="26">
        <v>9788432306754</v>
      </c>
      <c r="B8809" s="20">
        <v>1</v>
      </c>
      <c r="C8809" s="20">
        <v>1</v>
      </c>
      <c r="D8809" s="20">
        <v>1</v>
      </c>
    </row>
    <row r="8810" spans="1:4" x14ac:dyDescent="0.25">
      <c r="A8810" s="21" t="s">
        <v>13</v>
      </c>
      <c r="B8810" s="20">
        <v>1</v>
      </c>
      <c r="C8810" s="20">
        <v>1</v>
      </c>
      <c r="D8810" s="20">
        <v>1</v>
      </c>
    </row>
    <row r="8811" spans="1:4" x14ac:dyDescent="0.25">
      <c r="A8811" s="26" t="s">
        <v>90</v>
      </c>
      <c r="B8811" s="20">
        <v>1</v>
      </c>
      <c r="C8811" s="20">
        <v>1</v>
      </c>
      <c r="D8811" s="20">
        <v>1</v>
      </c>
    </row>
    <row r="8812" spans="1:4" x14ac:dyDescent="0.25">
      <c r="A8812" s="19" t="s">
        <v>1336</v>
      </c>
      <c r="B8812" s="20">
        <v>10</v>
      </c>
      <c r="C8812" s="20">
        <v>10</v>
      </c>
      <c r="D8812" s="20">
        <v>10</v>
      </c>
    </row>
    <row r="8813" spans="1:4" x14ac:dyDescent="0.25">
      <c r="A8813" s="21" t="s">
        <v>9</v>
      </c>
      <c r="B8813" s="20">
        <v>1</v>
      </c>
      <c r="C8813" s="20">
        <v>1</v>
      </c>
      <c r="D8813" s="20">
        <v>1</v>
      </c>
    </row>
    <row r="8814" spans="1:4" x14ac:dyDescent="0.25">
      <c r="A8814" s="21" t="s">
        <v>8</v>
      </c>
      <c r="B8814" s="20">
        <v>1</v>
      </c>
      <c r="C8814" s="20">
        <v>1</v>
      </c>
      <c r="D8814" s="20">
        <v>1</v>
      </c>
    </row>
    <row r="8815" spans="1:4" x14ac:dyDescent="0.25">
      <c r="A8815" s="21" t="s">
        <v>7</v>
      </c>
      <c r="B8815" s="20">
        <v>1</v>
      </c>
      <c r="C8815" s="20">
        <v>1</v>
      </c>
      <c r="D8815" s="20">
        <v>1</v>
      </c>
    </row>
    <row r="8816" spans="1:4" x14ac:dyDescent="0.25">
      <c r="A8816" s="26" t="s">
        <v>436</v>
      </c>
      <c r="B8816" s="20">
        <v>1</v>
      </c>
      <c r="C8816" s="20">
        <v>1</v>
      </c>
      <c r="D8816" s="20">
        <v>1</v>
      </c>
    </row>
    <row r="8817" spans="1:4" x14ac:dyDescent="0.25">
      <c r="A8817" s="21" t="s">
        <v>12</v>
      </c>
      <c r="B8817" s="20">
        <v>1</v>
      </c>
      <c r="C8817" s="20">
        <v>1</v>
      </c>
      <c r="D8817" s="20">
        <v>1</v>
      </c>
    </row>
    <row r="8818" spans="1:4" x14ac:dyDescent="0.25">
      <c r="A8818" s="26" t="s">
        <v>377</v>
      </c>
      <c r="B8818" s="20">
        <v>1</v>
      </c>
      <c r="C8818" s="20">
        <v>1</v>
      </c>
      <c r="D8818" s="20">
        <v>1</v>
      </c>
    </row>
    <row r="8819" spans="1:4" x14ac:dyDescent="0.25">
      <c r="A8819" s="21" t="s">
        <v>11</v>
      </c>
      <c r="B8819" s="20">
        <v>1</v>
      </c>
      <c r="C8819" s="20">
        <v>1</v>
      </c>
      <c r="D8819" s="20">
        <v>1</v>
      </c>
    </row>
    <row r="8820" spans="1:4" x14ac:dyDescent="0.25">
      <c r="A8820" s="26" t="s">
        <v>1218</v>
      </c>
      <c r="B8820" s="20">
        <v>1</v>
      </c>
      <c r="C8820" s="20">
        <v>1</v>
      </c>
      <c r="D8820" s="20">
        <v>1</v>
      </c>
    </row>
    <row r="8821" spans="1:4" x14ac:dyDescent="0.25">
      <c r="A8821" s="21" t="s">
        <v>5</v>
      </c>
      <c r="B8821" s="20">
        <v>1</v>
      </c>
      <c r="C8821" s="20">
        <v>1</v>
      </c>
      <c r="D8821" s="20">
        <v>1</v>
      </c>
    </row>
    <row r="8822" spans="1:4" x14ac:dyDescent="0.25">
      <c r="A8822" s="26">
        <v>9588133181</v>
      </c>
      <c r="B8822" s="20">
        <v>1</v>
      </c>
      <c r="C8822" s="20">
        <v>1</v>
      </c>
      <c r="D8822" s="20">
        <v>1</v>
      </c>
    </row>
    <row r="8823" spans="1:4" x14ac:dyDescent="0.25">
      <c r="A8823" s="21" t="s">
        <v>6</v>
      </c>
      <c r="B8823" s="20">
        <v>1</v>
      </c>
      <c r="C8823" s="20">
        <v>1</v>
      </c>
      <c r="D8823" s="20">
        <v>1</v>
      </c>
    </row>
    <row r="8824" spans="1:4" x14ac:dyDescent="0.25">
      <c r="A8824" s="26">
        <v>9789587240030</v>
      </c>
      <c r="B8824" s="20">
        <v>1</v>
      </c>
      <c r="C8824" s="20">
        <v>1</v>
      </c>
      <c r="D8824" s="20">
        <v>1</v>
      </c>
    </row>
    <row r="8825" spans="1:4" x14ac:dyDescent="0.25">
      <c r="A8825" s="21" t="s">
        <v>10</v>
      </c>
      <c r="B8825" s="20">
        <v>1</v>
      </c>
      <c r="C8825" s="20">
        <v>1</v>
      </c>
      <c r="D8825" s="20">
        <v>1</v>
      </c>
    </row>
    <row r="8826" spans="1:4" x14ac:dyDescent="0.25">
      <c r="A8826" s="26" t="s">
        <v>256</v>
      </c>
      <c r="B8826" s="20">
        <v>1</v>
      </c>
      <c r="C8826" s="20">
        <v>1</v>
      </c>
      <c r="D8826" s="20">
        <v>1</v>
      </c>
    </row>
    <row r="8827" spans="1:4" x14ac:dyDescent="0.25">
      <c r="A8827" s="21" t="s">
        <v>14</v>
      </c>
      <c r="B8827" s="20">
        <v>1</v>
      </c>
      <c r="C8827" s="20">
        <v>1</v>
      </c>
      <c r="D8827" s="20">
        <v>1</v>
      </c>
    </row>
    <row r="8828" spans="1:4" x14ac:dyDescent="0.25">
      <c r="A8828" s="26" t="s">
        <v>2351</v>
      </c>
      <c r="B8828" s="20">
        <v>1</v>
      </c>
      <c r="C8828" s="20">
        <v>1</v>
      </c>
      <c r="D8828" s="20">
        <v>1</v>
      </c>
    </row>
    <row r="8829" spans="1:4" x14ac:dyDescent="0.25">
      <c r="A8829" s="21" t="s">
        <v>16</v>
      </c>
      <c r="B8829" s="20">
        <v>1</v>
      </c>
      <c r="C8829" s="20">
        <v>1</v>
      </c>
      <c r="D8829" s="20">
        <v>1</v>
      </c>
    </row>
    <row r="8830" spans="1:4" x14ac:dyDescent="0.25">
      <c r="A8830" s="26" t="s">
        <v>2351</v>
      </c>
      <c r="B8830" s="20">
        <v>1</v>
      </c>
      <c r="C8830" s="20">
        <v>1</v>
      </c>
      <c r="D8830" s="20">
        <v>1</v>
      </c>
    </row>
    <row r="8831" spans="1:4" x14ac:dyDescent="0.25">
      <c r="A8831" s="19" t="s">
        <v>193</v>
      </c>
      <c r="B8831" s="20">
        <v>10</v>
      </c>
      <c r="C8831" s="20">
        <v>10</v>
      </c>
      <c r="D8831" s="20">
        <v>10</v>
      </c>
    </row>
    <row r="8832" spans="1:4" x14ac:dyDescent="0.25">
      <c r="A8832" s="21" t="s">
        <v>9</v>
      </c>
      <c r="B8832" s="20">
        <v>1</v>
      </c>
      <c r="C8832" s="20">
        <v>1</v>
      </c>
      <c r="D8832" s="20">
        <v>1</v>
      </c>
    </row>
    <row r="8833" spans="1:4" x14ac:dyDescent="0.25">
      <c r="A8833" s="21" t="s">
        <v>8</v>
      </c>
      <c r="B8833" s="20">
        <v>1</v>
      </c>
      <c r="C8833" s="20">
        <v>1</v>
      </c>
      <c r="D8833" s="20">
        <v>1</v>
      </c>
    </row>
    <row r="8834" spans="1:4" x14ac:dyDescent="0.25">
      <c r="A8834" s="21" t="s">
        <v>7</v>
      </c>
      <c r="B8834" s="20">
        <v>1</v>
      </c>
      <c r="C8834" s="20">
        <v>1</v>
      </c>
      <c r="D8834" s="20">
        <v>1</v>
      </c>
    </row>
    <row r="8835" spans="1:4" x14ac:dyDescent="0.25">
      <c r="A8835" s="26" t="s">
        <v>2351</v>
      </c>
      <c r="B8835" s="20">
        <v>1</v>
      </c>
      <c r="C8835" s="20">
        <v>1</v>
      </c>
      <c r="D8835" s="20">
        <v>1</v>
      </c>
    </row>
    <row r="8836" spans="1:4" x14ac:dyDescent="0.25">
      <c r="A8836" s="21" t="s">
        <v>12</v>
      </c>
      <c r="B8836" s="20">
        <v>1</v>
      </c>
      <c r="C8836" s="20">
        <v>1</v>
      </c>
      <c r="D8836" s="20">
        <v>1</v>
      </c>
    </row>
    <row r="8837" spans="1:4" x14ac:dyDescent="0.25">
      <c r="A8837" s="26" t="s">
        <v>264</v>
      </c>
      <c r="B8837" s="20">
        <v>1</v>
      </c>
      <c r="C8837" s="20">
        <v>1</v>
      </c>
      <c r="D8837" s="20">
        <v>1</v>
      </c>
    </row>
    <row r="8838" spans="1:4" x14ac:dyDescent="0.25">
      <c r="A8838" s="21" t="s">
        <v>11</v>
      </c>
      <c r="B8838" s="20">
        <v>1</v>
      </c>
      <c r="C8838" s="20">
        <v>1</v>
      </c>
      <c r="D8838" s="20">
        <v>1</v>
      </c>
    </row>
    <row r="8839" spans="1:4" x14ac:dyDescent="0.25">
      <c r="A8839" s="26" t="s">
        <v>28</v>
      </c>
      <c r="B8839" s="20">
        <v>1</v>
      </c>
      <c r="C8839" s="20">
        <v>1</v>
      </c>
      <c r="D8839" s="20">
        <v>1</v>
      </c>
    </row>
    <row r="8840" spans="1:4" x14ac:dyDescent="0.25">
      <c r="A8840" s="21" t="s">
        <v>5</v>
      </c>
      <c r="B8840" s="20">
        <v>1</v>
      </c>
      <c r="C8840" s="20">
        <v>1</v>
      </c>
      <c r="D8840" s="20">
        <v>1</v>
      </c>
    </row>
    <row r="8841" spans="1:4" x14ac:dyDescent="0.25">
      <c r="A8841" s="26" t="s">
        <v>2351</v>
      </c>
      <c r="B8841" s="20">
        <v>1</v>
      </c>
      <c r="C8841" s="20">
        <v>1</v>
      </c>
      <c r="D8841" s="20">
        <v>1</v>
      </c>
    </row>
    <row r="8842" spans="1:4" x14ac:dyDescent="0.25">
      <c r="A8842" s="21" t="s">
        <v>6</v>
      </c>
      <c r="B8842" s="20">
        <v>1</v>
      </c>
      <c r="C8842" s="20">
        <v>1</v>
      </c>
      <c r="D8842" s="20">
        <v>1</v>
      </c>
    </row>
    <row r="8843" spans="1:4" x14ac:dyDescent="0.25">
      <c r="A8843" s="26" t="s">
        <v>2351</v>
      </c>
      <c r="B8843" s="20">
        <v>1</v>
      </c>
      <c r="C8843" s="20">
        <v>1</v>
      </c>
      <c r="D8843" s="20">
        <v>1</v>
      </c>
    </row>
    <row r="8844" spans="1:4" x14ac:dyDescent="0.25">
      <c r="A8844" s="21" t="s">
        <v>10</v>
      </c>
      <c r="B8844" s="20">
        <v>1</v>
      </c>
      <c r="C8844" s="20">
        <v>1</v>
      </c>
      <c r="D8844" s="20">
        <v>1</v>
      </c>
    </row>
    <row r="8845" spans="1:4" x14ac:dyDescent="0.25">
      <c r="A8845" s="26" t="s">
        <v>256</v>
      </c>
      <c r="B8845" s="20">
        <v>1</v>
      </c>
      <c r="C8845" s="20">
        <v>1</v>
      </c>
      <c r="D8845" s="20">
        <v>1</v>
      </c>
    </row>
    <row r="8846" spans="1:4" x14ac:dyDescent="0.25">
      <c r="A8846" s="21" t="s">
        <v>14</v>
      </c>
      <c r="B8846" s="20">
        <v>1</v>
      </c>
      <c r="C8846" s="20">
        <v>1</v>
      </c>
      <c r="D8846" s="20">
        <v>1</v>
      </c>
    </row>
    <row r="8847" spans="1:4" x14ac:dyDescent="0.25">
      <c r="A8847" s="26" t="s">
        <v>2351</v>
      </c>
      <c r="B8847" s="20">
        <v>1</v>
      </c>
      <c r="C8847" s="20">
        <v>1</v>
      </c>
      <c r="D8847" s="20">
        <v>1</v>
      </c>
    </row>
    <row r="8848" spans="1:4" x14ac:dyDescent="0.25">
      <c r="A8848" s="21" t="s">
        <v>16</v>
      </c>
      <c r="B8848" s="20">
        <v>1</v>
      </c>
      <c r="C8848" s="20">
        <v>1</v>
      </c>
      <c r="D8848" s="20">
        <v>1</v>
      </c>
    </row>
    <row r="8849" spans="1:4" x14ac:dyDescent="0.25">
      <c r="A8849" s="26" t="s">
        <v>2351</v>
      </c>
      <c r="B8849" s="20">
        <v>1</v>
      </c>
      <c r="C8849" s="20">
        <v>1</v>
      </c>
      <c r="D8849" s="20">
        <v>1</v>
      </c>
    </row>
    <row r="8850" spans="1:4" x14ac:dyDescent="0.25">
      <c r="A8850" s="19" t="s">
        <v>174</v>
      </c>
      <c r="B8850" s="20">
        <v>11</v>
      </c>
      <c r="C8850" s="20">
        <v>11</v>
      </c>
      <c r="D8850" s="20">
        <v>11</v>
      </c>
    </row>
    <row r="8851" spans="1:4" x14ac:dyDescent="0.25">
      <c r="A8851" s="21" t="s">
        <v>9</v>
      </c>
      <c r="B8851" s="20">
        <v>1</v>
      </c>
      <c r="C8851" s="20">
        <v>1</v>
      </c>
      <c r="D8851" s="20">
        <v>1</v>
      </c>
    </row>
    <row r="8852" spans="1:4" x14ac:dyDescent="0.25">
      <c r="A8852" s="21" t="s">
        <v>8</v>
      </c>
      <c r="B8852" s="20">
        <v>1</v>
      </c>
      <c r="C8852" s="20">
        <v>1</v>
      </c>
      <c r="D8852" s="20">
        <v>1</v>
      </c>
    </row>
    <row r="8853" spans="1:4" x14ac:dyDescent="0.25">
      <c r="A8853" s="21" t="s">
        <v>7</v>
      </c>
      <c r="B8853" s="20">
        <v>1</v>
      </c>
      <c r="C8853" s="20">
        <v>1</v>
      </c>
      <c r="D8853" s="20">
        <v>1</v>
      </c>
    </row>
    <row r="8854" spans="1:4" x14ac:dyDescent="0.25">
      <c r="A8854" s="26" t="s">
        <v>467</v>
      </c>
      <c r="B8854" s="20">
        <v>1</v>
      </c>
      <c r="C8854" s="20">
        <v>1</v>
      </c>
      <c r="D8854" s="20">
        <v>1</v>
      </c>
    </row>
    <row r="8855" spans="1:4" x14ac:dyDescent="0.25">
      <c r="A8855" s="21" t="s">
        <v>12</v>
      </c>
      <c r="B8855" s="20">
        <v>1</v>
      </c>
      <c r="C8855" s="20">
        <v>1</v>
      </c>
      <c r="D8855" s="20">
        <v>1</v>
      </c>
    </row>
    <row r="8856" spans="1:4" x14ac:dyDescent="0.25">
      <c r="A8856" s="26" t="s">
        <v>377</v>
      </c>
      <c r="B8856" s="20">
        <v>1</v>
      </c>
      <c r="C8856" s="20">
        <v>1</v>
      </c>
      <c r="D8856" s="20">
        <v>1</v>
      </c>
    </row>
    <row r="8857" spans="1:4" x14ac:dyDescent="0.25">
      <c r="A8857" s="21" t="s">
        <v>11</v>
      </c>
      <c r="B8857" s="20">
        <v>1</v>
      </c>
      <c r="C8857" s="20">
        <v>1</v>
      </c>
      <c r="D8857" s="20">
        <v>1</v>
      </c>
    </row>
    <row r="8858" spans="1:4" x14ac:dyDescent="0.25">
      <c r="A8858" s="26" t="s">
        <v>175</v>
      </c>
      <c r="B8858" s="20">
        <v>1</v>
      </c>
      <c r="C8858" s="20">
        <v>1</v>
      </c>
      <c r="D8858" s="20">
        <v>1</v>
      </c>
    </row>
    <row r="8859" spans="1:4" x14ac:dyDescent="0.25">
      <c r="A8859" s="21" t="s">
        <v>5</v>
      </c>
      <c r="B8859" s="20">
        <v>1</v>
      </c>
      <c r="C8859" s="20">
        <v>1</v>
      </c>
      <c r="D8859" s="20">
        <v>1</v>
      </c>
    </row>
    <row r="8860" spans="1:4" x14ac:dyDescent="0.25">
      <c r="A8860" s="26">
        <v>9583001007</v>
      </c>
      <c r="B8860" s="20">
        <v>1</v>
      </c>
      <c r="C8860" s="20">
        <v>1</v>
      </c>
      <c r="D8860" s="20">
        <v>1</v>
      </c>
    </row>
    <row r="8861" spans="1:4" x14ac:dyDescent="0.25">
      <c r="A8861" s="21" t="s">
        <v>6</v>
      </c>
      <c r="B8861" s="20">
        <v>1</v>
      </c>
      <c r="C8861" s="20">
        <v>1</v>
      </c>
      <c r="D8861" s="20">
        <v>1</v>
      </c>
    </row>
    <row r="8862" spans="1:4" x14ac:dyDescent="0.25">
      <c r="A8862" s="26">
        <v>9789583006838</v>
      </c>
      <c r="B8862" s="20">
        <v>1</v>
      </c>
      <c r="C8862" s="20">
        <v>1</v>
      </c>
      <c r="D8862" s="20">
        <v>1</v>
      </c>
    </row>
    <row r="8863" spans="1:4" x14ac:dyDescent="0.25">
      <c r="A8863" s="21" t="s">
        <v>10</v>
      </c>
      <c r="B8863" s="20">
        <v>1</v>
      </c>
      <c r="C8863" s="20">
        <v>1</v>
      </c>
      <c r="D8863" s="20">
        <v>1</v>
      </c>
    </row>
    <row r="8864" spans="1:4" x14ac:dyDescent="0.25">
      <c r="A8864" s="26" t="s">
        <v>1400</v>
      </c>
      <c r="B8864" s="20">
        <v>1</v>
      </c>
      <c r="C8864" s="20">
        <v>1</v>
      </c>
      <c r="D8864" s="20">
        <v>1</v>
      </c>
    </row>
    <row r="8865" spans="1:4" x14ac:dyDescent="0.25">
      <c r="A8865" s="21" t="s">
        <v>13</v>
      </c>
      <c r="B8865" s="20">
        <v>1</v>
      </c>
      <c r="C8865" s="20">
        <v>1</v>
      </c>
      <c r="D8865" s="20">
        <v>1</v>
      </c>
    </row>
    <row r="8866" spans="1:4" x14ac:dyDescent="0.25">
      <c r="A8866" s="26" t="s">
        <v>90</v>
      </c>
      <c r="B8866" s="20">
        <v>1</v>
      </c>
      <c r="C8866" s="20">
        <v>1</v>
      </c>
      <c r="D8866" s="20">
        <v>1</v>
      </c>
    </row>
    <row r="8867" spans="1:4" x14ac:dyDescent="0.25">
      <c r="A8867" s="21" t="s">
        <v>14</v>
      </c>
      <c r="B8867" s="20">
        <v>1</v>
      </c>
      <c r="C8867" s="20">
        <v>1</v>
      </c>
      <c r="D8867" s="20">
        <v>1</v>
      </c>
    </row>
    <row r="8868" spans="1:4" x14ac:dyDescent="0.25">
      <c r="A8868" s="26" t="s">
        <v>2351</v>
      </c>
      <c r="B8868" s="20">
        <v>1</v>
      </c>
      <c r="C8868" s="20">
        <v>1</v>
      </c>
      <c r="D8868" s="20">
        <v>1</v>
      </c>
    </row>
    <row r="8869" spans="1:4" x14ac:dyDescent="0.25">
      <c r="A8869" s="21" t="s">
        <v>16</v>
      </c>
      <c r="B8869" s="20">
        <v>1</v>
      </c>
      <c r="C8869" s="20">
        <v>1</v>
      </c>
      <c r="D8869" s="20">
        <v>1</v>
      </c>
    </row>
    <row r="8870" spans="1:4" x14ac:dyDescent="0.25">
      <c r="A8870" s="26" t="s">
        <v>2351</v>
      </c>
      <c r="B8870" s="20">
        <v>1</v>
      </c>
      <c r="C8870" s="20">
        <v>1</v>
      </c>
      <c r="D8870" s="20">
        <v>1</v>
      </c>
    </row>
    <row r="8871" spans="1:4" x14ac:dyDescent="0.25">
      <c r="A8871" s="19" t="s">
        <v>977</v>
      </c>
      <c r="B8871" s="20">
        <v>5</v>
      </c>
      <c r="C8871" s="20">
        <v>5</v>
      </c>
      <c r="D8871" s="20">
        <v>5</v>
      </c>
    </row>
    <row r="8872" spans="1:4" x14ac:dyDescent="0.25">
      <c r="A8872" s="21" t="s">
        <v>9</v>
      </c>
      <c r="B8872" s="20">
        <v>1</v>
      </c>
      <c r="C8872" s="20">
        <v>1</v>
      </c>
      <c r="D8872" s="20">
        <v>1</v>
      </c>
    </row>
    <row r="8873" spans="1:4" x14ac:dyDescent="0.25">
      <c r="A8873" s="21" t="s">
        <v>8</v>
      </c>
      <c r="B8873" s="20">
        <v>1</v>
      </c>
      <c r="C8873" s="20">
        <v>1</v>
      </c>
      <c r="D8873" s="20">
        <v>1</v>
      </c>
    </row>
    <row r="8874" spans="1:4" x14ac:dyDescent="0.25">
      <c r="A8874" s="21" t="s">
        <v>7</v>
      </c>
      <c r="B8874" s="20">
        <v>1</v>
      </c>
      <c r="C8874" s="20">
        <v>1</v>
      </c>
      <c r="D8874" s="20">
        <v>1</v>
      </c>
    </row>
    <row r="8875" spans="1:4" x14ac:dyDescent="0.25">
      <c r="A8875" s="26" t="s">
        <v>260</v>
      </c>
      <c r="B8875" s="20">
        <v>1</v>
      </c>
      <c r="C8875" s="20">
        <v>1</v>
      </c>
      <c r="D8875" s="20">
        <v>1</v>
      </c>
    </row>
    <row r="8876" spans="1:4" x14ac:dyDescent="0.25">
      <c r="A8876" s="21" t="s">
        <v>12</v>
      </c>
      <c r="B8876" s="20">
        <v>1</v>
      </c>
      <c r="C8876" s="20">
        <v>1</v>
      </c>
      <c r="D8876" s="20">
        <v>1</v>
      </c>
    </row>
    <row r="8877" spans="1:4" x14ac:dyDescent="0.25">
      <c r="A8877" s="26" t="s">
        <v>264</v>
      </c>
      <c r="B8877" s="20">
        <v>1</v>
      </c>
      <c r="C8877" s="20">
        <v>1</v>
      </c>
      <c r="D8877" s="20">
        <v>1</v>
      </c>
    </row>
    <row r="8878" spans="1:4" x14ac:dyDescent="0.25">
      <c r="A8878" s="21" t="s">
        <v>13</v>
      </c>
      <c r="B8878" s="20">
        <v>1</v>
      </c>
      <c r="C8878" s="20">
        <v>1</v>
      </c>
      <c r="D8878" s="20">
        <v>1</v>
      </c>
    </row>
    <row r="8879" spans="1:4" x14ac:dyDescent="0.25">
      <c r="A8879" s="26" t="s">
        <v>90</v>
      </c>
      <c r="B8879" s="20">
        <v>1</v>
      </c>
      <c r="C8879" s="20">
        <v>1</v>
      </c>
      <c r="D8879" s="20">
        <v>1</v>
      </c>
    </row>
    <row r="8880" spans="1:4" x14ac:dyDescent="0.25">
      <c r="A8880" s="19" t="s">
        <v>1278</v>
      </c>
      <c r="B8880" s="20">
        <v>8</v>
      </c>
      <c r="C8880" s="20">
        <v>8</v>
      </c>
      <c r="D8880" s="20">
        <v>8</v>
      </c>
    </row>
    <row r="8881" spans="1:4" x14ac:dyDescent="0.25">
      <c r="A8881" s="21" t="s">
        <v>9</v>
      </c>
      <c r="B8881" s="20">
        <v>1</v>
      </c>
      <c r="C8881" s="20">
        <v>1</v>
      </c>
      <c r="D8881" s="20">
        <v>1</v>
      </c>
    </row>
    <row r="8882" spans="1:4" x14ac:dyDescent="0.25">
      <c r="A8882" s="21" t="s">
        <v>8</v>
      </c>
      <c r="B8882" s="20">
        <v>1</v>
      </c>
      <c r="C8882" s="20">
        <v>1</v>
      </c>
      <c r="D8882" s="20">
        <v>1</v>
      </c>
    </row>
    <row r="8883" spans="1:4" x14ac:dyDescent="0.25">
      <c r="A8883" s="21" t="s">
        <v>7</v>
      </c>
      <c r="B8883" s="20">
        <v>1</v>
      </c>
      <c r="C8883" s="20">
        <v>1</v>
      </c>
      <c r="D8883" s="20">
        <v>1</v>
      </c>
    </row>
    <row r="8884" spans="1:4" x14ac:dyDescent="0.25">
      <c r="A8884" s="26" t="s">
        <v>260</v>
      </c>
      <c r="B8884" s="20">
        <v>1</v>
      </c>
      <c r="C8884" s="20">
        <v>1</v>
      </c>
      <c r="D8884" s="20">
        <v>1</v>
      </c>
    </row>
    <row r="8885" spans="1:4" x14ac:dyDescent="0.25">
      <c r="A8885" s="21" t="s">
        <v>12</v>
      </c>
      <c r="B8885" s="20">
        <v>1</v>
      </c>
      <c r="C8885" s="20">
        <v>1</v>
      </c>
      <c r="D8885" s="20">
        <v>1</v>
      </c>
    </row>
    <row r="8886" spans="1:4" x14ac:dyDescent="0.25">
      <c r="A8886" s="26" t="s">
        <v>264</v>
      </c>
      <c r="B8886" s="20">
        <v>1</v>
      </c>
      <c r="C8886" s="20">
        <v>1</v>
      </c>
      <c r="D8886" s="20">
        <v>1</v>
      </c>
    </row>
    <row r="8887" spans="1:4" x14ac:dyDescent="0.25">
      <c r="A8887" s="21" t="s">
        <v>5</v>
      </c>
      <c r="B8887" s="20">
        <v>1</v>
      </c>
      <c r="C8887" s="20">
        <v>1</v>
      </c>
      <c r="D8887" s="20">
        <v>1</v>
      </c>
    </row>
    <row r="8888" spans="1:4" x14ac:dyDescent="0.25">
      <c r="A8888" s="26">
        <v>8402067042</v>
      </c>
      <c r="B8888" s="20">
        <v>1</v>
      </c>
      <c r="C8888" s="20">
        <v>1</v>
      </c>
      <c r="D8888" s="20">
        <v>1</v>
      </c>
    </row>
    <row r="8889" spans="1:4" x14ac:dyDescent="0.25">
      <c r="A8889" s="21" t="s">
        <v>6</v>
      </c>
      <c r="B8889" s="20">
        <v>1</v>
      </c>
      <c r="C8889" s="20">
        <v>1</v>
      </c>
      <c r="D8889" s="20">
        <v>1</v>
      </c>
    </row>
    <row r="8890" spans="1:4" x14ac:dyDescent="0.25">
      <c r="A8890" s="26" t="s">
        <v>2351</v>
      </c>
      <c r="B8890" s="20">
        <v>1</v>
      </c>
      <c r="C8890" s="20">
        <v>1</v>
      </c>
      <c r="D8890" s="20">
        <v>1</v>
      </c>
    </row>
    <row r="8891" spans="1:4" x14ac:dyDescent="0.25">
      <c r="A8891" s="21" t="s">
        <v>10</v>
      </c>
      <c r="B8891" s="20">
        <v>1</v>
      </c>
      <c r="C8891" s="20">
        <v>1</v>
      </c>
      <c r="D8891" s="20">
        <v>1</v>
      </c>
    </row>
    <row r="8892" spans="1:4" x14ac:dyDescent="0.25">
      <c r="A8892" s="26" t="s">
        <v>279</v>
      </c>
      <c r="B8892" s="20">
        <v>1</v>
      </c>
      <c r="C8892" s="20">
        <v>1</v>
      </c>
      <c r="D8892" s="20">
        <v>1</v>
      </c>
    </row>
    <row r="8893" spans="1:4" x14ac:dyDescent="0.25">
      <c r="A8893" s="21" t="s">
        <v>13</v>
      </c>
      <c r="B8893" s="20">
        <v>1</v>
      </c>
      <c r="C8893" s="20">
        <v>1</v>
      </c>
      <c r="D8893" s="20">
        <v>1</v>
      </c>
    </row>
    <row r="8894" spans="1:4" x14ac:dyDescent="0.25">
      <c r="A8894" s="26" t="s">
        <v>90</v>
      </c>
      <c r="B8894" s="20">
        <v>1</v>
      </c>
      <c r="C8894" s="20">
        <v>1</v>
      </c>
      <c r="D8894" s="20">
        <v>1</v>
      </c>
    </row>
    <row r="8895" spans="1:4" x14ac:dyDescent="0.25">
      <c r="A8895" s="19" t="s">
        <v>1359</v>
      </c>
      <c r="B8895" s="20">
        <v>9</v>
      </c>
      <c r="C8895" s="20">
        <v>9</v>
      </c>
      <c r="D8895" s="20">
        <v>9</v>
      </c>
    </row>
    <row r="8896" spans="1:4" x14ac:dyDescent="0.25">
      <c r="A8896" s="21" t="s">
        <v>9</v>
      </c>
      <c r="B8896" s="20">
        <v>1</v>
      </c>
      <c r="C8896" s="20">
        <v>1</v>
      </c>
      <c r="D8896" s="20">
        <v>1</v>
      </c>
    </row>
    <row r="8897" spans="1:4" x14ac:dyDescent="0.25">
      <c r="A8897" s="21" t="s">
        <v>8</v>
      </c>
      <c r="B8897" s="20">
        <v>1</v>
      </c>
      <c r="C8897" s="20">
        <v>1</v>
      </c>
      <c r="D8897" s="20">
        <v>1</v>
      </c>
    </row>
    <row r="8898" spans="1:4" x14ac:dyDescent="0.25">
      <c r="A8898" s="21" t="s">
        <v>7</v>
      </c>
      <c r="B8898" s="20">
        <v>1</v>
      </c>
      <c r="C8898" s="20">
        <v>1</v>
      </c>
      <c r="D8898" s="20">
        <v>1</v>
      </c>
    </row>
    <row r="8899" spans="1:4" x14ac:dyDescent="0.25">
      <c r="A8899" s="26" t="s">
        <v>431</v>
      </c>
      <c r="B8899" s="20">
        <v>1</v>
      </c>
      <c r="C8899" s="20">
        <v>1</v>
      </c>
      <c r="D8899" s="20">
        <v>1</v>
      </c>
    </row>
    <row r="8900" spans="1:4" x14ac:dyDescent="0.25">
      <c r="A8900" s="21" t="s">
        <v>12</v>
      </c>
      <c r="B8900" s="20">
        <v>1</v>
      </c>
      <c r="C8900" s="20">
        <v>1</v>
      </c>
      <c r="D8900" s="20">
        <v>1</v>
      </c>
    </row>
    <row r="8901" spans="1:4" x14ac:dyDescent="0.25">
      <c r="A8901" s="26" t="s">
        <v>264</v>
      </c>
      <c r="B8901" s="20">
        <v>1</v>
      </c>
      <c r="C8901" s="20">
        <v>1</v>
      </c>
      <c r="D8901" s="20">
        <v>1</v>
      </c>
    </row>
    <row r="8902" spans="1:4" x14ac:dyDescent="0.25">
      <c r="A8902" s="21" t="s">
        <v>11</v>
      </c>
      <c r="B8902" s="20">
        <v>1</v>
      </c>
      <c r="C8902" s="20">
        <v>1</v>
      </c>
      <c r="D8902" s="20">
        <v>1</v>
      </c>
    </row>
    <row r="8903" spans="1:4" x14ac:dyDescent="0.25">
      <c r="A8903" s="26" t="s">
        <v>2351</v>
      </c>
      <c r="B8903" s="20">
        <v>1</v>
      </c>
      <c r="C8903" s="20">
        <v>1</v>
      </c>
      <c r="D8903" s="20">
        <v>1</v>
      </c>
    </row>
    <row r="8904" spans="1:4" x14ac:dyDescent="0.25">
      <c r="A8904" s="21" t="s">
        <v>5</v>
      </c>
      <c r="B8904" s="20">
        <v>1</v>
      </c>
      <c r="C8904" s="20">
        <v>1</v>
      </c>
      <c r="D8904" s="20">
        <v>1</v>
      </c>
    </row>
    <row r="8905" spans="1:4" x14ac:dyDescent="0.25">
      <c r="A8905" s="26">
        <v>9508570253</v>
      </c>
      <c r="B8905" s="20">
        <v>1</v>
      </c>
      <c r="C8905" s="20">
        <v>1</v>
      </c>
      <c r="D8905" s="20">
        <v>1</v>
      </c>
    </row>
    <row r="8906" spans="1:4" x14ac:dyDescent="0.25">
      <c r="A8906" s="21" t="s">
        <v>6</v>
      </c>
      <c r="B8906" s="20">
        <v>1</v>
      </c>
      <c r="C8906" s="20">
        <v>1</v>
      </c>
      <c r="D8906" s="20">
        <v>1</v>
      </c>
    </row>
    <row r="8907" spans="1:4" x14ac:dyDescent="0.25">
      <c r="A8907" s="26" t="s">
        <v>2351</v>
      </c>
      <c r="B8907" s="20">
        <v>1</v>
      </c>
      <c r="C8907" s="20">
        <v>1</v>
      </c>
      <c r="D8907" s="20">
        <v>1</v>
      </c>
    </row>
    <row r="8908" spans="1:4" x14ac:dyDescent="0.25">
      <c r="A8908" s="21" t="s">
        <v>10</v>
      </c>
      <c r="B8908" s="20">
        <v>1</v>
      </c>
      <c r="C8908" s="20">
        <v>1</v>
      </c>
      <c r="D8908" s="20">
        <v>1</v>
      </c>
    </row>
    <row r="8909" spans="1:4" x14ac:dyDescent="0.25">
      <c r="A8909" s="26" t="s">
        <v>279</v>
      </c>
      <c r="B8909" s="20">
        <v>1</v>
      </c>
      <c r="C8909" s="20">
        <v>1</v>
      </c>
      <c r="D8909" s="20">
        <v>1</v>
      </c>
    </row>
    <row r="8910" spans="1:4" x14ac:dyDescent="0.25">
      <c r="A8910" s="21" t="s">
        <v>13</v>
      </c>
      <c r="B8910" s="20">
        <v>1</v>
      </c>
      <c r="C8910" s="20">
        <v>1</v>
      </c>
      <c r="D8910" s="20">
        <v>1</v>
      </c>
    </row>
    <row r="8911" spans="1:4" x14ac:dyDescent="0.25">
      <c r="A8911" s="26" t="s">
        <v>375</v>
      </c>
      <c r="B8911" s="20">
        <v>1</v>
      </c>
      <c r="C8911" s="20">
        <v>1</v>
      </c>
      <c r="D8911" s="20">
        <v>1</v>
      </c>
    </row>
    <row r="8912" spans="1:4" x14ac:dyDescent="0.25">
      <c r="A8912" s="19" t="s">
        <v>495</v>
      </c>
      <c r="B8912" s="20">
        <v>6</v>
      </c>
      <c r="C8912" s="20">
        <v>6</v>
      </c>
      <c r="D8912" s="20">
        <v>6</v>
      </c>
    </row>
    <row r="8913" spans="1:4" x14ac:dyDescent="0.25">
      <c r="A8913" s="21" t="s">
        <v>9</v>
      </c>
      <c r="B8913" s="20">
        <v>1</v>
      </c>
      <c r="C8913" s="20">
        <v>1</v>
      </c>
      <c r="D8913" s="20">
        <v>1</v>
      </c>
    </row>
    <row r="8914" spans="1:4" x14ac:dyDescent="0.25">
      <c r="A8914" s="21" t="s">
        <v>7</v>
      </c>
      <c r="B8914" s="20">
        <v>1</v>
      </c>
      <c r="C8914" s="20">
        <v>1</v>
      </c>
      <c r="D8914" s="20">
        <v>1</v>
      </c>
    </row>
    <row r="8915" spans="1:4" x14ac:dyDescent="0.25">
      <c r="A8915" s="26" t="s">
        <v>496</v>
      </c>
      <c r="B8915" s="20">
        <v>1</v>
      </c>
      <c r="C8915" s="20">
        <v>1</v>
      </c>
      <c r="D8915" s="20">
        <v>1</v>
      </c>
    </row>
    <row r="8916" spans="1:4" x14ac:dyDescent="0.25">
      <c r="A8916" s="21" t="s">
        <v>12</v>
      </c>
      <c r="B8916" s="20">
        <v>1</v>
      </c>
      <c r="C8916" s="20">
        <v>1</v>
      </c>
      <c r="D8916" s="20">
        <v>1</v>
      </c>
    </row>
    <row r="8917" spans="1:4" x14ac:dyDescent="0.25">
      <c r="A8917" s="26" t="s">
        <v>264</v>
      </c>
      <c r="B8917" s="20">
        <v>1</v>
      </c>
      <c r="C8917" s="20">
        <v>1</v>
      </c>
      <c r="D8917" s="20">
        <v>1</v>
      </c>
    </row>
    <row r="8918" spans="1:4" x14ac:dyDescent="0.25">
      <c r="A8918" s="21" t="s">
        <v>5</v>
      </c>
      <c r="B8918" s="20">
        <v>1</v>
      </c>
      <c r="C8918" s="20">
        <v>1</v>
      </c>
      <c r="D8918" s="20">
        <v>1</v>
      </c>
    </row>
    <row r="8919" spans="1:4" x14ac:dyDescent="0.25">
      <c r="A8919" s="26">
        <v>9500519070</v>
      </c>
      <c r="B8919" s="20">
        <v>1</v>
      </c>
      <c r="C8919" s="20">
        <v>1</v>
      </c>
      <c r="D8919" s="20">
        <v>1</v>
      </c>
    </row>
    <row r="8920" spans="1:4" x14ac:dyDescent="0.25">
      <c r="A8920" s="21" t="s">
        <v>6</v>
      </c>
      <c r="B8920" s="20">
        <v>1</v>
      </c>
      <c r="C8920" s="20">
        <v>1</v>
      </c>
      <c r="D8920" s="20">
        <v>1</v>
      </c>
    </row>
    <row r="8921" spans="1:4" x14ac:dyDescent="0.25">
      <c r="A8921" s="26">
        <v>9789500519076</v>
      </c>
      <c r="B8921" s="20">
        <v>1</v>
      </c>
      <c r="C8921" s="20">
        <v>1</v>
      </c>
      <c r="D8921" s="20">
        <v>1</v>
      </c>
    </row>
    <row r="8922" spans="1:4" x14ac:dyDescent="0.25">
      <c r="A8922" s="21" t="s">
        <v>13</v>
      </c>
      <c r="B8922" s="20">
        <v>1</v>
      </c>
      <c r="C8922" s="20">
        <v>1</v>
      </c>
      <c r="D8922" s="20">
        <v>1</v>
      </c>
    </row>
    <row r="8923" spans="1:4" x14ac:dyDescent="0.25">
      <c r="A8923" s="26" t="s">
        <v>90</v>
      </c>
      <c r="B8923" s="20">
        <v>1</v>
      </c>
      <c r="C8923" s="20">
        <v>1</v>
      </c>
      <c r="D8923" s="20">
        <v>1</v>
      </c>
    </row>
    <row r="8924" spans="1:4" x14ac:dyDescent="0.25">
      <c r="A8924" s="19" t="s">
        <v>972</v>
      </c>
      <c r="B8924" s="20">
        <v>5</v>
      </c>
      <c r="C8924" s="20">
        <v>5</v>
      </c>
      <c r="D8924" s="20">
        <v>5</v>
      </c>
    </row>
    <row r="8925" spans="1:4" x14ac:dyDescent="0.25">
      <c r="A8925" s="21" t="s">
        <v>9</v>
      </c>
      <c r="B8925" s="20">
        <v>1</v>
      </c>
      <c r="C8925" s="20">
        <v>1</v>
      </c>
      <c r="D8925" s="20">
        <v>1</v>
      </c>
    </row>
    <row r="8926" spans="1:4" x14ac:dyDescent="0.25">
      <c r="A8926" s="21" t="s">
        <v>8</v>
      </c>
      <c r="B8926" s="20">
        <v>1</v>
      </c>
      <c r="C8926" s="20">
        <v>1</v>
      </c>
      <c r="D8926" s="20">
        <v>1</v>
      </c>
    </row>
    <row r="8927" spans="1:4" x14ac:dyDescent="0.25">
      <c r="A8927" s="21" t="s">
        <v>7</v>
      </c>
      <c r="B8927" s="20">
        <v>1</v>
      </c>
      <c r="C8927" s="20">
        <v>1</v>
      </c>
      <c r="D8927" s="20">
        <v>1</v>
      </c>
    </row>
    <row r="8928" spans="1:4" x14ac:dyDescent="0.25">
      <c r="A8928" s="26" t="s">
        <v>1495</v>
      </c>
      <c r="B8928" s="20">
        <v>1</v>
      </c>
      <c r="C8928" s="20">
        <v>1</v>
      </c>
      <c r="D8928" s="20">
        <v>1</v>
      </c>
    </row>
    <row r="8929" spans="1:4" x14ac:dyDescent="0.25">
      <c r="A8929" s="21" t="s">
        <v>12</v>
      </c>
      <c r="B8929" s="20">
        <v>1</v>
      </c>
      <c r="C8929" s="20">
        <v>1</v>
      </c>
      <c r="D8929" s="20">
        <v>1</v>
      </c>
    </row>
    <row r="8930" spans="1:4" x14ac:dyDescent="0.25">
      <c r="A8930" s="26" t="s">
        <v>264</v>
      </c>
      <c r="B8930" s="20">
        <v>1</v>
      </c>
      <c r="C8930" s="20">
        <v>1</v>
      </c>
      <c r="D8930" s="20">
        <v>1</v>
      </c>
    </row>
    <row r="8931" spans="1:4" x14ac:dyDescent="0.25">
      <c r="A8931" s="21" t="s">
        <v>13</v>
      </c>
      <c r="B8931" s="20">
        <v>1</v>
      </c>
      <c r="C8931" s="20">
        <v>1</v>
      </c>
      <c r="D8931" s="20">
        <v>1</v>
      </c>
    </row>
    <row r="8932" spans="1:4" x14ac:dyDescent="0.25">
      <c r="A8932" s="26" t="s">
        <v>90</v>
      </c>
      <c r="B8932" s="20">
        <v>1</v>
      </c>
      <c r="C8932" s="20">
        <v>1</v>
      </c>
      <c r="D8932" s="20">
        <v>1</v>
      </c>
    </row>
    <row r="8933" spans="1:4" x14ac:dyDescent="0.25">
      <c r="A8933" s="19" t="s">
        <v>745</v>
      </c>
      <c r="B8933" s="20">
        <v>7</v>
      </c>
      <c r="C8933" s="20">
        <v>7</v>
      </c>
      <c r="D8933" s="20">
        <v>7</v>
      </c>
    </row>
    <row r="8934" spans="1:4" x14ac:dyDescent="0.25">
      <c r="A8934" s="21" t="s">
        <v>9</v>
      </c>
      <c r="B8934" s="20">
        <v>1</v>
      </c>
      <c r="C8934" s="20">
        <v>1</v>
      </c>
      <c r="D8934" s="20">
        <v>1</v>
      </c>
    </row>
    <row r="8935" spans="1:4" x14ac:dyDescent="0.25">
      <c r="A8935" s="21" t="s">
        <v>8</v>
      </c>
      <c r="B8935" s="20">
        <v>1</v>
      </c>
      <c r="C8935" s="20">
        <v>1</v>
      </c>
      <c r="D8935" s="20">
        <v>1</v>
      </c>
    </row>
    <row r="8936" spans="1:4" x14ac:dyDescent="0.25">
      <c r="A8936" s="21" t="s">
        <v>7</v>
      </c>
      <c r="B8936" s="20">
        <v>1</v>
      </c>
      <c r="C8936" s="20">
        <v>1</v>
      </c>
      <c r="D8936" s="20">
        <v>1</v>
      </c>
    </row>
    <row r="8937" spans="1:4" x14ac:dyDescent="0.25">
      <c r="A8937" s="26" t="s">
        <v>310</v>
      </c>
      <c r="B8937" s="20">
        <v>1</v>
      </c>
      <c r="C8937" s="20">
        <v>1</v>
      </c>
      <c r="D8937" s="20">
        <v>1</v>
      </c>
    </row>
    <row r="8938" spans="1:4" x14ac:dyDescent="0.25">
      <c r="A8938" s="21" t="s">
        <v>12</v>
      </c>
      <c r="B8938" s="20">
        <v>1</v>
      </c>
      <c r="C8938" s="20">
        <v>1</v>
      </c>
      <c r="D8938" s="20">
        <v>1</v>
      </c>
    </row>
    <row r="8939" spans="1:4" x14ac:dyDescent="0.25">
      <c r="A8939" s="26" t="s">
        <v>264</v>
      </c>
      <c r="B8939" s="20">
        <v>1</v>
      </c>
      <c r="C8939" s="20">
        <v>1</v>
      </c>
      <c r="D8939" s="20">
        <v>1</v>
      </c>
    </row>
    <row r="8940" spans="1:4" x14ac:dyDescent="0.25">
      <c r="A8940" s="21" t="s">
        <v>5</v>
      </c>
      <c r="B8940" s="20">
        <v>1</v>
      </c>
      <c r="C8940" s="20">
        <v>1</v>
      </c>
      <c r="D8940" s="20">
        <v>1</v>
      </c>
    </row>
    <row r="8941" spans="1:4" x14ac:dyDescent="0.25">
      <c r="A8941" s="26">
        <v>9584224204</v>
      </c>
      <c r="B8941" s="20">
        <v>1</v>
      </c>
      <c r="C8941" s="20">
        <v>1</v>
      </c>
      <c r="D8941" s="20">
        <v>1</v>
      </c>
    </row>
    <row r="8942" spans="1:4" x14ac:dyDescent="0.25">
      <c r="A8942" s="21" t="s">
        <v>6</v>
      </c>
      <c r="B8942" s="20">
        <v>1</v>
      </c>
      <c r="C8942" s="20">
        <v>1</v>
      </c>
      <c r="D8942" s="20">
        <v>1</v>
      </c>
    </row>
    <row r="8943" spans="1:4" x14ac:dyDescent="0.25">
      <c r="A8943" s="26">
        <v>9789584224200</v>
      </c>
      <c r="B8943" s="20">
        <v>1</v>
      </c>
      <c r="C8943" s="20">
        <v>1</v>
      </c>
      <c r="D8943" s="20">
        <v>1</v>
      </c>
    </row>
    <row r="8944" spans="1:4" x14ac:dyDescent="0.25">
      <c r="A8944" s="21" t="s">
        <v>13</v>
      </c>
      <c r="B8944" s="20">
        <v>1</v>
      </c>
      <c r="C8944" s="20">
        <v>1</v>
      </c>
      <c r="D8944" s="20">
        <v>1</v>
      </c>
    </row>
    <row r="8945" spans="1:4" x14ac:dyDescent="0.25">
      <c r="A8945" s="26" t="s">
        <v>90</v>
      </c>
      <c r="B8945" s="20">
        <v>1</v>
      </c>
      <c r="C8945" s="20">
        <v>1</v>
      </c>
      <c r="D8945" s="20">
        <v>1</v>
      </c>
    </row>
    <row r="8946" spans="1:4" x14ac:dyDescent="0.25">
      <c r="A8946" s="19" t="s">
        <v>111</v>
      </c>
      <c r="B8946" s="20">
        <v>11</v>
      </c>
      <c r="C8946" s="20">
        <v>11</v>
      </c>
      <c r="D8946" s="20">
        <v>11</v>
      </c>
    </row>
    <row r="8947" spans="1:4" x14ac:dyDescent="0.25">
      <c r="A8947" s="21" t="s">
        <v>9</v>
      </c>
      <c r="B8947" s="20">
        <v>1</v>
      </c>
      <c r="C8947" s="20">
        <v>1</v>
      </c>
      <c r="D8947" s="20">
        <v>1</v>
      </c>
    </row>
    <row r="8948" spans="1:4" x14ac:dyDescent="0.25">
      <c r="A8948" s="21" t="s">
        <v>8</v>
      </c>
      <c r="B8948" s="20">
        <v>1</v>
      </c>
      <c r="C8948" s="20">
        <v>1</v>
      </c>
      <c r="D8948" s="20">
        <v>1</v>
      </c>
    </row>
    <row r="8949" spans="1:4" x14ac:dyDescent="0.25">
      <c r="A8949" s="21" t="s">
        <v>7</v>
      </c>
      <c r="B8949" s="20">
        <v>1</v>
      </c>
      <c r="C8949" s="20">
        <v>1</v>
      </c>
      <c r="D8949" s="20">
        <v>1</v>
      </c>
    </row>
    <row r="8950" spans="1:4" x14ac:dyDescent="0.25">
      <c r="A8950" s="26" t="s">
        <v>1680</v>
      </c>
      <c r="B8950" s="20">
        <v>1</v>
      </c>
      <c r="C8950" s="20">
        <v>1</v>
      </c>
      <c r="D8950" s="20">
        <v>1</v>
      </c>
    </row>
    <row r="8951" spans="1:4" x14ac:dyDescent="0.25">
      <c r="A8951" s="21" t="s">
        <v>12</v>
      </c>
      <c r="B8951" s="20">
        <v>1</v>
      </c>
      <c r="C8951" s="20">
        <v>1</v>
      </c>
      <c r="D8951" s="20">
        <v>1</v>
      </c>
    </row>
    <row r="8952" spans="1:4" x14ac:dyDescent="0.25">
      <c r="A8952" s="26" t="s">
        <v>264</v>
      </c>
      <c r="B8952" s="20">
        <v>1</v>
      </c>
      <c r="C8952" s="20">
        <v>1</v>
      </c>
      <c r="D8952" s="20">
        <v>1</v>
      </c>
    </row>
    <row r="8953" spans="1:4" x14ac:dyDescent="0.25">
      <c r="A8953" s="21" t="s">
        <v>11</v>
      </c>
      <c r="B8953" s="20">
        <v>1</v>
      </c>
      <c r="C8953" s="20">
        <v>1</v>
      </c>
      <c r="D8953" s="20">
        <v>1</v>
      </c>
    </row>
    <row r="8954" spans="1:4" x14ac:dyDescent="0.25">
      <c r="A8954" s="26" t="s">
        <v>26</v>
      </c>
      <c r="B8954" s="20">
        <v>1</v>
      </c>
      <c r="C8954" s="20">
        <v>1</v>
      </c>
      <c r="D8954" s="20">
        <v>1</v>
      </c>
    </row>
    <row r="8955" spans="1:4" x14ac:dyDescent="0.25">
      <c r="A8955" s="21" t="s">
        <v>5</v>
      </c>
      <c r="B8955" s="20">
        <v>1</v>
      </c>
      <c r="C8955" s="20">
        <v>1</v>
      </c>
      <c r="D8955" s="20">
        <v>1</v>
      </c>
    </row>
    <row r="8956" spans="1:4" x14ac:dyDescent="0.25">
      <c r="A8956" s="26">
        <v>9587141369</v>
      </c>
      <c r="B8956" s="20">
        <v>1</v>
      </c>
      <c r="C8956" s="20">
        <v>1</v>
      </c>
      <c r="D8956" s="20">
        <v>1</v>
      </c>
    </row>
    <row r="8957" spans="1:4" x14ac:dyDescent="0.25">
      <c r="A8957" s="21" t="s">
        <v>6</v>
      </c>
      <c r="B8957" s="20">
        <v>1</v>
      </c>
      <c r="C8957" s="20">
        <v>1</v>
      </c>
      <c r="D8957" s="20">
        <v>1</v>
      </c>
    </row>
    <row r="8958" spans="1:4" x14ac:dyDescent="0.25">
      <c r="A8958" s="26">
        <v>9789587141368</v>
      </c>
      <c r="B8958" s="20">
        <v>1</v>
      </c>
      <c r="C8958" s="20">
        <v>1</v>
      </c>
      <c r="D8958" s="20">
        <v>1</v>
      </c>
    </row>
    <row r="8959" spans="1:4" x14ac:dyDescent="0.25">
      <c r="A8959" s="21" t="s">
        <v>10</v>
      </c>
      <c r="B8959" s="20">
        <v>1</v>
      </c>
      <c r="C8959" s="20">
        <v>1</v>
      </c>
      <c r="D8959" s="20">
        <v>1</v>
      </c>
    </row>
    <row r="8960" spans="1:4" x14ac:dyDescent="0.25">
      <c r="A8960" s="26" t="s">
        <v>256</v>
      </c>
      <c r="B8960" s="20">
        <v>1</v>
      </c>
      <c r="C8960" s="20">
        <v>1</v>
      </c>
      <c r="D8960" s="20">
        <v>1</v>
      </c>
    </row>
    <row r="8961" spans="1:4" x14ac:dyDescent="0.25">
      <c r="A8961" s="21" t="s">
        <v>13</v>
      </c>
      <c r="B8961" s="20">
        <v>1</v>
      </c>
      <c r="C8961" s="20">
        <v>1</v>
      </c>
      <c r="D8961" s="20">
        <v>1</v>
      </c>
    </row>
    <row r="8962" spans="1:4" x14ac:dyDescent="0.25">
      <c r="A8962" s="26" t="s">
        <v>90</v>
      </c>
      <c r="B8962" s="20">
        <v>1</v>
      </c>
      <c r="C8962" s="20">
        <v>1</v>
      </c>
      <c r="D8962" s="20">
        <v>1</v>
      </c>
    </row>
    <row r="8963" spans="1:4" x14ac:dyDescent="0.25">
      <c r="A8963" s="21" t="s">
        <v>14</v>
      </c>
      <c r="B8963" s="20">
        <v>1</v>
      </c>
      <c r="C8963" s="20">
        <v>1</v>
      </c>
      <c r="D8963" s="20">
        <v>1</v>
      </c>
    </row>
    <row r="8964" spans="1:4" x14ac:dyDescent="0.25">
      <c r="A8964" s="26" t="s">
        <v>2351</v>
      </c>
      <c r="B8964" s="20">
        <v>1</v>
      </c>
      <c r="C8964" s="20">
        <v>1</v>
      </c>
      <c r="D8964" s="20">
        <v>1</v>
      </c>
    </row>
    <row r="8965" spans="1:4" x14ac:dyDescent="0.25">
      <c r="A8965" s="21" t="s">
        <v>16</v>
      </c>
      <c r="B8965" s="20">
        <v>1</v>
      </c>
      <c r="C8965" s="20">
        <v>1</v>
      </c>
      <c r="D8965" s="20">
        <v>1</v>
      </c>
    </row>
    <row r="8966" spans="1:4" x14ac:dyDescent="0.25">
      <c r="A8966" s="26" t="s">
        <v>2351</v>
      </c>
      <c r="B8966" s="20">
        <v>1</v>
      </c>
      <c r="C8966" s="20">
        <v>1</v>
      </c>
      <c r="D8966" s="20">
        <v>1</v>
      </c>
    </row>
    <row r="8967" spans="1:4" x14ac:dyDescent="0.25">
      <c r="A8967" s="19" t="s">
        <v>591</v>
      </c>
      <c r="B8967" s="20">
        <v>7</v>
      </c>
      <c r="C8967" s="20">
        <v>7</v>
      </c>
      <c r="D8967" s="20">
        <v>7</v>
      </c>
    </row>
    <row r="8968" spans="1:4" x14ac:dyDescent="0.25">
      <c r="A8968" s="21" t="s">
        <v>9</v>
      </c>
      <c r="B8968" s="20">
        <v>1</v>
      </c>
      <c r="C8968" s="20">
        <v>1</v>
      </c>
      <c r="D8968" s="20">
        <v>1</v>
      </c>
    </row>
    <row r="8969" spans="1:4" x14ac:dyDescent="0.25">
      <c r="A8969" s="21" t="s">
        <v>8</v>
      </c>
      <c r="B8969" s="20">
        <v>1</v>
      </c>
      <c r="C8969" s="20">
        <v>1</v>
      </c>
      <c r="D8969" s="20">
        <v>1</v>
      </c>
    </row>
    <row r="8970" spans="1:4" x14ac:dyDescent="0.25">
      <c r="A8970" s="21" t="s">
        <v>7</v>
      </c>
      <c r="B8970" s="20">
        <v>1</v>
      </c>
      <c r="C8970" s="20">
        <v>1</v>
      </c>
      <c r="D8970" s="20">
        <v>1</v>
      </c>
    </row>
    <row r="8971" spans="1:4" x14ac:dyDescent="0.25">
      <c r="A8971" s="26" t="s">
        <v>592</v>
      </c>
      <c r="B8971" s="20">
        <v>1</v>
      </c>
      <c r="C8971" s="20">
        <v>1</v>
      </c>
      <c r="D8971" s="20">
        <v>1</v>
      </c>
    </row>
    <row r="8972" spans="1:4" x14ac:dyDescent="0.25">
      <c r="A8972" s="21" t="s">
        <v>12</v>
      </c>
      <c r="B8972" s="20">
        <v>1</v>
      </c>
      <c r="C8972" s="20">
        <v>1</v>
      </c>
      <c r="D8972" s="20">
        <v>1</v>
      </c>
    </row>
    <row r="8973" spans="1:4" x14ac:dyDescent="0.25">
      <c r="A8973" s="26" t="s">
        <v>264</v>
      </c>
      <c r="B8973" s="20">
        <v>1</v>
      </c>
      <c r="C8973" s="20">
        <v>1</v>
      </c>
      <c r="D8973" s="20">
        <v>1</v>
      </c>
    </row>
    <row r="8974" spans="1:4" x14ac:dyDescent="0.25">
      <c r="A8974" s="21" t="s">
        <v>5</v>
      </c>
      <c r="B8974" s="20">
        <v>1</v>
      </c>
      <c r="C8974" s="20">
        <v>1</v>
      </c>
      <c r="D8974" s="20">
        <v>1</v>
      </c>
    </row>
    <row r="8975" spans="1:4" x14ac:dyDescent="0.25">
      <c r="A8975" s="26">
        <v>8449427347</v>
      </c>
      <c r="B8975" s="20">
        <v>1</v>
      </c>
      <c r="C8975" s="20">
        <v>1</v>
      </c>
      <c r="D8975" s="20">
        <v>1</v>
      </c>
    </row>
    <row r="8976" spans="1:4" x14ac:dyDescent="0.25">
      <c r="A8976" s="21" t="s">
        <v>6</v>
      </c>
      <c r="B8976" s="20">
        <v>1</v>
      </c>
      <c r="C8976" s="20">
        <v>1</v>
      </c>
      <c r="D8976" s="20">
        <v>1</v>
      </c>
    </row>
    <row r="8977" spans="1:4" x14ac:dyDescent="0.25">
      <c r="A8977" s="26">
        <v>9788449427343</v>
      </c>
      <c r="B8977" s="20">
        <v>1</v>
      </c>
      <c r="C8977" s="20">
        <v>1</v>
      </c>
      <c r="D8977" s="20">
        <v>1</v>
      </c>
    </row>
    <row r="8978" spans="1:4" x14ac:dyDescent="0.25">
      <c r="A8978" s="21" t="s">
        <v>13</v>
      </c>
      <c r="B8978" s="20">
        <v>1</v>
      </c>
      <c r="C8978" s="20">
        <v>1</v>
      </c>
      <c r="D8978" s="20">
        <v>1</v>
      </c>
    </row>
    <row r="8979" spans="1:4" x14ac:dyDescent="0.25">
      <c r="A8979" s="26" t="s">
        <v>90</v>
      </c>
      <c r="B8979" s="20">
        <v>1</v>
      </c>
      <c r="C8979" s="20">
        <v>1</v>
      </c>
      <c r="D8979" s="20">
        <v>1</v>
      </c>
    </row>
    <row r="8980" spans="1:4" x14ac:dyDescent="0.25">
      <c r="A8980" s="19" t="s">
        <v>97</v>
      </c>
      <c r="B8980" s="20">
        <v>21</v>
      </c>
      <c r="C8980" s="20">
        <v>21</v>
      </c>
      <c r="D8980" s="20">
        <v>21</v>
      </c>
    </row>
    <row r="8981" spans="1:4" x14ac:dyDescent="0.25">
      <c r="A8981" s="21" t="s">
        <v>9</v>
      </c>
      <c r="B8981" s="20">
        <v>2</v>
      </c>
      <c r="C8981" s="20">
        <v>2</v>
      </c>
      <c r="D8981" s="20">
        <v>2</v>
      </c>
    </row>
    <row r="8982" spans="1:4" x14ac:dyDescent="0.25">
      <c r="A8982" s="21" t="s">
        <v>8</v>
      </c>
      <c r="B8982" s="20">
        <v>2</v>
      </c>
      <c r="C8982" s="20">
        <v>2</v>
      </c>
      <c r="D8982" s="20">
        <v>2</v>
      </c>
    </row>
    <row r="8983" spans="1:4" x14ac:dyDescent="0.25">
      <c r="A8983" s="21" t="s">
        <v>7</v>
      </c>
      <c r="B8983" s="20">
        <v>2</v>
      </c>
      <c r="C8983" s="20">
        <v>2</v>
      </c>
      <c r="D8983" s="20">
        <v>2</v>
      </c>
    </row>
    <row r="8984" spans="1:4" x14ac:dyDescent="0.25">
      <c r="A8984" s="26" t="s">
        <v>1661</v>
      </c>
      <c r="B8984" s="20">
        <v>1</v>
      </c>
      <c r="C8984" s="20">
        <v>1</v>
      </c>
      <c r="D8984" s="20">
        <v>1</v>
      </c>
    </row>
    <row r="8985" spans="1:4" x14ac:dyDescent="0.25">
      <c r="A8985" s="26" t="s">
        <v>2351</v>
      </c>
      <c r="B8985" s="20">
        <v>1</v>
      </c>
      <c r="C8985" s="20">
        <v>1</v>
      </c>
      <c r="D8985" s="20">
        <v>1</v>
      </c>
    </row>
    <row r="8986" spans="1:4" x14ac:dyDescent="0.25">
      <c r="A8986" s="21" t="s">
        <v>12</v>
      </c>
      <c r="B8986" s="20">
        <v>2</v>
      </c>
      <c r="C8986" s="20">
        <v>2</v>
      </c>
      <c r="D8986" s="20">
        <v>2</v>
      </c>
    </row>
    <row r="8987" spans="1:4" x14ac:dyDescent="0.25">
      <c r="A8987" s="26" t="s">
        <v>264</v>
      </c>
      <c r="B8987" s="20">
        <v>2</v>
      </c>
      <c r="C8987" s="20">
        <v>2</v>
      </c>
      <c r="D8987" s="20">
        <v>2</v>
      </c>
    </row>
    <row r="8988" spans="1:4" x14ac:dyDescent="0.25">
      <c r="A8988" s="21" t="s">
        <v>11</v>
      </c>
      <c r="B8988" s="20">
        <v>2</v>
      </c>
      <c r="C8988" s="20">
        <v>2</v>
      </c>
      <c r="D8988" s="20">
        <v>2</v>
      </c>
    </row>
    <row r="8989" spans="1:4" x14ac:dyDescent="0.25">
      <c r="A8989" s="26" t="s">
        <v>28</v>
      </c>
      <c r="B8989" s="20">
        <v>1</v>
      </c>
      <c r="C8989" s="20">
        <v>1</v>
      </c>
      <c r="D8989" s="20">
        <v>1</v>
      </c>
    </row>
    <row r="8990" spans="1:4" x14ac:dyDescent="0.25">
      <c r="A8990" s="26" t="s">
        <v>26</v>
      </c>
      <c r="B8990" s="20">
        <v>1</v>
      </c>
      <c r="C8990" s="20">
        <v>1</v>
      </c>
      <c r="D8990" s="20">
        <v>1</v>
      </c>
    </row>
    <row r="8991" spans="1:4" x14ac:dyDescent="0.25">
      <c r="A8991" s="21" t="s">
        <v>5</v>
      </c>
      <c r="B8991" s="20">
        <v>2</v>
      </c>
      <c r="C8991" s="20">
        <v>2</v>
      </c>
      <c r="D8991" s="20">
        <v>2</v>
      </c>
    </row>
    <row r="8992" spans="1:4" x14ac:dyDescent="0.25">
      <c r="A8992" s="26" t="s">
        <v>1660</v>
      </c>
      <c r="B8992" s="20">
        <v>1</v>
      </c>
      <c r="C8992" s="20">
        <v>1</v>
      </c>
      <c r="D8992" s="20">
        <v>1</v>
      </c>
    </row>
    <row r="8993" spans="1:4" x14ac:dyDescent="0.25">
      <c r="A8993" s="26" t="s">
        <v>2351</v>
      </c>
      <c r="B8993" s="20">
        <v>1</v>
      </c>
      <c r="C8993" s="20">
        <v>1</v>
      </c>
      <c r="D8993" s="20">
        <v>1</v>
      </c>
    </row>
    <row r="8994" spans="1:4" x14ac:dyDescent="0.25">
      <c r="A8994" s="21" t="s">
        <v>6</v>
      </c>
      <c r="B8994" s="20">
        <v>2</v>
      </c>
      <c r="C8994" s="20">
        <v>2</v>
      </c>
      <c r="D8994" s="20">
        <v>2</v>
      </c>
    </row>
    <row r="8995" spans="1:4" x14ac:dyDescent="0.25">
      <c r="A8995" s="26">
        <v>9789583800092</v>
      </c>
      <c r="B8995" s="20">
        <v>1</v>
      </c>
      <c r="C8995" s="20">
        <v>1</v>
      </c>
      <c r="D8995" s="20">
        <v>1</v>
      </c>
    </row>
    <row r="8996" spans="1:4" x14ac:dyDescent="0.25">
      <c r="A8996" s="26" t="s">
        <v>2351</v>
      </c>
      <c r="B8996" s="20">
        <v>1</v>
      </c>
      <c r="C8996" s="20">
        <v>1</v>
      </c>
      <c r="D8996" s="20">
        <v>1</v>
      </c>
    </row>
    <row r="8997" spans="1:4" x14ac:dyDescent="0.25">
      <c r="A8997" s="21" t="s">
        <v>10</v>
      </c>
      <c r="B8997" s="20">
        <v>2</v>
      </c>
      <c r="C8997" s="20">
        <v>2</v>
      </c>
      <c r="D8997" s="20">
        <v>2</v>
      </c>
    </row>
    <row r="8998" spans="1:4" x14ac:dyDescent="0.25">
      <c r="A8998" s="26" t="s">
        <v>1662</v>
      </c>
      <c r="B8998" s="20">
        <v>2</v>
      </c>
      <c r="C8998" s="20">
        <v>2</v>
      </c>
      <c r="D8998" s="20">
        <v>2</v>
      </c>
    </row>
    <row r="8999" spans="1:4" x14ac:dyDescent="0.25">
      <c r="A8999" s="21" t="s">
        <v>13</v>
      </c>
      <c r="B8999" s="20">
        <v>1</v>
      </c>
      <c r="C8999" s="20">
        <v>1</v>
      </c>
      <c r="D8999" s="20">
        <v>1</v>
      </c>
    </row>
    <row r="9000" spans="1:4" x14ac:dyDescent="0.25">
      <c r="A9000" s="26" t="s">
        <v>90</v>
      </c>
      <c r="B9000" s="20">
        <v>1</v>
      </c>
      <c r="C9000" s="20">
        <v>1</v>
      </c>
      <c r="D9000" s="20">
        <v>1</v>
      </c>
    </row>
    <row r="9001" spans="1:4" x14ac:dyDescent="0.25">
      <c r="A9001" s="21" t="s">
        <v>14</v>
      </c>
      <c r="B9001" s="20">
        <v>2</v>
      </c>
      <c r="C9001" s="20">
        <v>2</v>
      </c>
      <c r="D9001" s="20">
        <v>2</v>
      </c>
    </row>
    <row r="9002" spans="1:4" x14ac:dyDescent="0.25">
      <c r="A9002" s="26" t="s">
        <v>2351</v>
      </c>
      <c r="B9002" s="20">
        <v>2</v>
      </c>
      <c r="C9002" s="20">
        <v>2</v>
      </c>
      <c r="D9002" s="20">
        <v>2</v>
      </c>
    </row>
    <row r="9003" spans="1:4" x14ac:dyDescent="0.25">
      <c r="A9003" s="21" t="s">
        <v>16</v>
      </c>
      <c r="B9003" s="20">
        <v>2</v>
      </c>
      <c r="C9003" s="20">
        <v>2</v>
      </c>
      <c r="D9003" s="20">
        <v>2</v>
      </c>
    </row>
    <row r="9004" spans="1:4" x14ac:dyDescent="0.25">
      <c r="A9004" s="26" t="s">
        <v>2351</v>
      </c>
      <c r="B9004" s="20">
        <v>2</v>
      </c>
      <c r="C9004" s="20">
        <v>2</v>
      </c>
      <c r="D9004" s="20">
        <v>2</v>
      </c>
    </row>
    <row r="9005" spans="1:4" x14ac:dyDescent="0.25">
      <c r="A9005" s="19" t="s">
        <v>141</v>
      </c>
      <c r="B9005" s="20">
        <v>11</v>
      </c>
      <c r="C9005" s="20">
        <v>11</v>
      </c>
      <c r="D9005" s="20">
        <v>11</v>
      </c>
    </row>
    <row r="9006" spans="1:4" x14ac:dyDescent="0.25">
      <c r="A9006" s="21" t="s">
        <v>9</v>
      </c>
      <c r="B9006" s="20">
        <v>1</v>
      </c>
      <c r="C9006" s="20">
        <v>1</v>
      </c>
      <c r="D9006" s="20">
        <v>1</v>
      </c>
    </row>
    <row r="9007" spans="1:4" x14ac:dyDescent="0.25">
      <c r="A9007" s="21" t="s">
        <v>8</v>
      </c>
      <c r="B9007" s="20">
        <v>1</v>
      </c>
      <c r="C9007" s="20">
        <v>1</v>
      </c>
      <c r="D9007" s="20">
        <v>1</v>
      </c>
    </row>
    <row r="9008" spans="1:4" x14ac:dyDescent="0.25">
      <c r="A9008" s="21" t="s">
        <v>7</v>
      </c>
      <c r="B9008" s="20">
        <v>1</v>
      </c>
      <c r="C9008" s="20">
        <v>1</v>
      </c>
      <c r="D9008" s="20">
        <v>1</v>
      </c>
    </row>
    <row r="9009" spans="1:4" x14ac:dyDescent="0.25">
      <c r="A9009" s="26" t="s">
        <v>1708</v>
      </c>
      <c r="B9009" s="20">
        <v>1</v>
      </c>
      <c r="C9009" s="20">
        <v>1</v>
      </c>
      <c r="D9009" s="20">
        <v>1</v>
      </c>
    </row>
    <row r="9010" spans="1:4" x14ac:dyDescent="0.25">
      <c r="A9010" s="21" t="s">
        <v>12</v>
      </c>
      <c r="B9010" s="20">
        <v>1</v>
      </c>
      <c r="C9010" s="20">
        <v>1</v>
      </c>
      <c r="D9010" s="20">
        <v>1</v>
      </c>
    </row>
    <row r="9011" spans="1:4" x14ac:dyDescent="0.25">
      <c r="A9011" s="26" t="s">
        <v>264</v>
      </c>
      <c r="B9011" s="20">
        <v>1</v>
      </c>
      <c r="C9011" s="20">
        <v>1</v>
      </c>
      <c r="D9011" s="20">
        <v>1</v>
      </c>
    </row>
    <row r="9012" spans="1:4" x14ac:dyDescent="0.25">
      <c r="A9012" s="21" t="s">
        <v>11</v>
      </c>
      <c r="B9012" s="20">
        <v>1</v>
      </c>
      <c r="C9012" s="20">
        <v>1</v>
      </c>
      <c r="D9012" s="20">
        <v>1</v>
      </c>
    </row>
    <row r="9013" spans="1:4" x14ac:dyDescent="0.25">
      <c r="A9013" s="26" t="s">
        <v>28</v>
      </c>
      <c r="B9013" s="20">
        <v>1</v>
      </c>
      <c r="C9013" s="20">
        <v>1</v>
      </c>
      <c r="D9013" s="20">
        <v>1</v>
      </c>
    </row>
    <row r="9014" spans="1:4" x14ac:dyDescent="0.25">
      <c r="A9014" s="21" t="s">
        <v>5</v>
      </c>
      <c r="B9014" s="20">
        <v>1</v>
      </c>
      <c r="C9014" s="20">
        <v>1</v>
      </c>
      <c r="D9014" s="20">
        <v>1</v>
      </c>
    </row>
    <row r="9015" spans="1:4" x14ac:dyDescent="0.25">
      <c r="A9015" s="26">
        <v>9583308293</v>
      </c>
      <c r="B9015" s="20">
        <v>1</v>
      </c>
      <c r="C9015" s="20">
        <v>1</v>
      </c>
      <c r="D9015" s="20">
        <v>1</v>
      </c>
    </row>
    <row r="9016" spans="1:4" x14ac:dyDescent="0.25">
      <c r="A9016" s="21" t="s">
        <v>6</v>
      </c>
      <c r="B9016" s="20">
        <v>1</v>
      </c>
      <c r="C9016" s="20">
        <v>1</v>
      </c>
      <c r="D9016" s="20">
        <v>1</v>
      </c>
    </row>
    <row r="9017" spans="1:4" x14ac:dyDescent="0.25">
      <c r="A9017" s="26" t="s">
        <v>2351</v>
      </c>
      <c r="B9017" s="20">
        <v>1</v>
      </c>
      <c r="C9017" s="20">
        <v>1</v>
      </c>
      <c r="D9017" s="20">
        <v>1</v>
      </c>
    </row>
    <row r="9018" spans="1:4" x14ac:dyDescent="0.25">
      <c r="A9018" s="21" t="s">
        <v>10</v>
      </c>
      <c r="B9018" s="20">
        <v>1</v>
      </c>
      <c r="C9018" s="20">
        <v>1</v>
      </c>
      <c r="D9018" s="20">
        <v>1</v>
      </c>
    </row>
    <row r="9019" spans="1:4" x14ac:dyDescent="0.25">
      <c r="A9019" s="26" t="s">
        <v>256</v>
      </c>
      <c r="B9019" s="20">
        <v>1</v>
      </c>
      <c r="C9019" s="20">
        <v>1</v>
      </c>
      <c r="D9019" s="20">
        <v>1</v>
      </c>
    </row>
    <row r="9020" spans="1:4" x14ac:dyDescent="0.25">
      <c r="A9020" s="21" t="s">
        <v>13</v>
      </c>
      <c r="B9020" s="20">
        <v>1</v>
      </c>
      <c r="C9020" s="20">
        <v>1</v>
      </c>
      <c r="D9020" s="20">
        <v>1</v>
      </c>
    </row>
    <row r="9021" spans="1:4" x14ac:dyDescent="0.25">
      <c r="A9021" s="26" t="s">
        <v>90</v>
      </c>
      <c r="B9021" s="20">
        <v>1</v>
      </c>
      <c r="C9021" s="20">
        <v>1</v>
      </c>
      <c r="D9021" s="20">
        <v>1</v>
      </c>
    </row>
    <row r="9022" spans="1:4" x14ac:dyDescent="0.25">
      <c r="A9022" s="21" t="s">
        <v>14</v>
      </c>
      <c r="B9022" s="20">
        <v>1</v>
      </c>
      <c r="C9022" s="20">
        <v>1</v>
      </c>
      <c r="D9022" s="20">
        <v>1</v>
      </c>
    </row>
    <row r="9023" spans="1:4" x14ac:dyDescent="0.25">
      <c r="A9023" s="26" t="s">
        <v>2351</v>
      </c>
      <c r="B9023" s="20">
        <v>1</v>
      </c>
      <c r="C9023" s="20">
        <v>1</v>
      </c>
      <c r="D9023" s="20">
        <v>1</v>
      </c>
    </row>
    <row r="9024" spans="1:4" x14ac:dyDescent="0.25">
      <c r="A9024" s="21" t="s">
        <v>16</v>
      </c>
      <c r="B9024" s="20">
        <v>1</v>
      </c>
      <c r="C9024" s="20">
        <v>1</v>
      </c>
      <c r="D9024" s="20">
        <v>1</v>
      </c>
    </row>
    <row r="9025" spans="1:4" x14ac:dyDescent="0.25">
      <c r="A9025" s="26" t="s">
        <v>2351</v>
      </c>
      <c r="B9025" s="20">
        <v>1</v>
      </c>
      <c r="C9025" s="20">
        <v>1</v>
      </c>
      <c r="D9025" s="20">
        <v>1</v>
      </c>
    </row>
    <row r="9026" spans="1:4" x14ac:dyDescent="0.25">
      <c r="A9026" s="19" t="s">
        <v>1441</v>
      </c>
      <c r="B9026" s="20">
        <v>10</v>
      </c>
      <c r="C9026" s="20">
        <v>10</v>
      </c>
      <c r="D9026" s="20">
        <v>10</v>
      </c>
    </row>
    <row r="9027" spans="1:4" x14ac:dyDescent="0.25">
      <c r="A9027" s="21" t="s">
        <v>9</v>
      </c>
      <c r="B9027" s="20">
        <v>1</v>
      </c>
      <c r="C9027" s="20">
        <v>1</v>
      </c>
      <c r="D9027" s="20">
        <v>1</v>
      </c>
    </row>
    <row r="9028" spans="1:4" x14ac:dyDescent="0.25">
      <c r="A9028" s="21" t="s">
        <v>8</v>
      </c>
      <c r="B9028" s="20">
        <v>1</v>
      </c>
      <c r="C9028" s="20">
        <v>1</v>
      </c>
      <c r="D9028" s="20">
        <v>1</v>
      </c>
    </row>
    <row r="9029" spans="1:4" x14ac:dyDescent="0.25">
      <c r="A9029" s="21" t="s">
        <v>7</v>
      </c>
      <c r="B9029" s="20">
        <v>1</v>
      </c>
      <c r="C9029" s="20">
        <v>1</v>
      </c>
      <c r="D9029" s="20">
        <v>1</v>
      </c>
    </row>
    <row r="9030" spans="1:4" x14ac:dyDescent="0.25">
      <c r="A9030" s="26" t="s">
        <v>1650</v>
      </c>
      <c r="B9030" s="20">
        <v>1</v>
      </c>
      <c r="C9030" s="20">
        <v>1</v>
      </c>
      <c r="D9030" s="20">
        <v>1</v>
      </c>
    </row>
    <row r="9031" spans="1:4" x14ac:dyDescent="0.25">
      <c r="A9031" s="21" t="s">
        <v>12</v>
      </c>
      <c r="B9031" s="20">
        <v>1</v>
      </c>
      <c r="C9031" s="20">
        <v>1</v>
      </c>
      <c r="D9031" s="20">
        <v>1</v>
      </c>
    </row>
    <row r="9032" spans="1:4" x14ac:dyDescent="0.25">
      <c r="A9032" s="26" t="s">
        <v>377</v>
      </c>
      <c r="B9032" s="20">
        <v>1</v>
      </c>
      <c r="C9032" s="20">
        <v>1</v>
      </c>
      <c r="D9032" s="20">
        <v>1</v>
      </c>
    </row>
    <row r="9033" spans="1:4" x14ac:dyDescent="0.25">
      <c r="A9033" s="21" t="s">
        <v>11</v>
      </c>
      <c r="B9033" s="20">
        <v>1</v>
      </c>
      <c r="C9033" s="20">
        <v>1</v>
      </c>
      <c r="D9033" s="20">
        <v>1</v>
      </c>
    </row>
    <row r="9034" spans="1:4" x14ac:dyDescent="0.25">
      <c r="A9034" s="26" t="s">
        <v>1325</v>
      </c>
      <c r="B9034" s="20">
        <v>1</v>
      </c>
      <c r="C9034" s="20">
        <v>1</v>
      </c>
      <c r="D9034" s="20">
        <v>1</v>
      </c>
    </row>
    <row r="9035" spans="1:4" x14ac:dyDescent="0.25">
      <c r="A9035" s="21" t="s">
        <v>5</v>
      </c>
      <c r="B9035" s="20">
        <v>1</v>
      </c>
      <c r="C9035" s="20">
        <v>1</v>
      </c>
      <c r="D9035" s="20">
        <v>1</v>
      </c>
    </row>
    <row r="9036" spans="1:4" x14ac:dyDescent="0.25">
      <c r="A9036" s="26">
        <v>9701511026</v>
      </c>
      <c r="B9036" s="20">
        <v>1</v>
      </c>
      <c r="C9036" s="20">
        <v>1</v>
      </c>
      <c r="D9036" s="20">
        <v>1</v>
      </c>
    </row>
    <row r="9037" spans="1:4" x14ac:dyDescent="0.25">
      <c r="A9037" s="21" t="s">
        <v>6</v>
      </c>
      <c r="B9037" s="20">
        <v>1</v>
      </c>
      <c r="C9037" s="20">
        <v>1</v>
      </c>
      <c r="D9037" s="20">
        <v>1</v>
      </c>
    </row>
    <row r="9038" spans="1:4" x14ac:dyDescent="0.25">
      <c r="A9038" s="26" t="s">
        <v>2351</v>
      </c>
      <c r="B9038" s="20">
        <v>1</v>
      </c>
      <c r="C9038" s="20">
        <v>1</v>
      </c>
      <c r="D9038" s="20">
        <v>1</v>
      </c>
    </row>
    <row r="9039" spans="1:4" x14ac:dyDescent="0.25">
      <c r="A9039" s="21" t="s">
        <v>10</v>
      </c>
      <c r="B9039" s="20">
        <v>1</v>
      </c>
      <c r="C9039" s="20">
        <v>1</v>
      </c>
      <c r="D9039" s="20">
        <v>1</v>
      </c>
    </row>
    <row r="9040" spans="1:4" x14ac:dyDescent="0.25">
      <c r="A9040" s="26" t="s">
        <v>1224</v>
      </c>
      <c r="B9040" s="20">
        <v>1</v>
      </c>
      <c r="C9040" s="20">
        <v>1</v>
      </c>
      <c r="D9040" s="20">
        <v>1</v>
      </c>
    </row>
    <row r="9041" spans="1:4" x14ac:dyDescent="0.25">
      <c r="A9041" s="21" t="s">
        <v>14</v>
      </c>
      <c r="B9041" s="20">
        <v>1</v>
      </c>
      <c r="C9041" s="20">
        <v>1</v>
      </c>
      <c r="D9041" s="20">
        <v>1</v>
      </c>
    </row>
    <row r="9042" spans="1:4" x14ac:dyDescent="0.25">
      <c r="A9042" s="26" t="s">
        <v>2351</v>
      </c>
      <c r="B9042" s="20">
        <v>1</v>
      </c>
      <c r="C9042" s="20">
        <v>1</v>
      </c>
      <c r="D9042" s="20">
        <v>1</v>
      </c>
    </row>
    <row r="9043" spans="1:4" x14ac:dyDescent="0.25">
      <c r="A9043" s="21" t="s">
        <v>16</v>
      </c>
      <c r="B9043" s="20">
        <v>1</v>
      </c>
      <c r="C9043" s="20">
        <v>1</v>
      </c>
      <c r="D9043" s="20">
        <v>1</v>
      </c>
    </row>
    <row r="9044" spans="1:4" x14ac:dyDescent="0.25">
      <c r="A9044" s="26" t="s">
        <v>2351</v>
      </c>
      <c r="B9044" s="20">
        <v>1</v>
      </c>
      <c r="C9044" s="20">
        <v>1</v>
      </c>
      <c r="D9044" s="20">
        <v>1</v>
      </c>
    </row>
    <row r="9045" spans="1:4" x14ac:dyDescent="0.25">
      <c r="A9045" s="19" t="s">
        <v>1424</v>
      </c>
      <c r="B9045" s="20">
        <v>11</v>
      </c>
      <c r="C9045" s="20">
        <v>11</v>
      </c>
      <c r="D9045" s="20">
        <v>11</v>
      </c>
    </row>
    <row r="9046" spans="1:4" x14ac:dyDescent="0.25">
      <c r="A9046" s="21" t="s">
        <v>9</v>
      </c>
      <c r="B9046" s="20">
        <v>1</v>
      </c>
      <c r="C9046" s="20">
        <v>1</v>
      </c>
      <c r="D9046" s="20">
        <v>1</v>
      </c>
    </row>
    <row r="9047" spans="1:4" x14ac:dyDescent="0.25">
      <c r="A9047" s="21" t="s">
        <v>8</v>
      </c>
      <c r="B9047" s="20">
        <v>1</v>
      </c>
      <c r="C9047" s="20">
        <v>1</v>
      </c>
      <c r="D9047" s="20">
        <v>1</v>
      </c>
    </row>
    <row r="9048" spans="1:4" x14ac:dyDescent="0.25">
      <c r="A9048" s="21" t="s">
        <v>7</v>
      </c>
      <c r="B9048" s="20">
        <v>1</v>
      </c>
      <c r="C9048" s="20">
        <v>1</v>
      </c>
      <c r="D9048" s="20">
        <v>1</v>
      </c>
    </row>
    <row r="9049" spans="1:4" x14ac:dyDescent="0.25">
      <c r="A9049" s="26" t="s">
        <v>451</v>
      </c>
      <c r="B9049" s="20">
        <v>1</v>
      </c>
      <c r="C9049" s="20">
        <v>1</v>
      </c>
      <c r="D9049" s="20">
        <v>1</v>
      </c>
    </row>
    <row r="9050" spans="1:4" x14ac:dyDescent="0.25">
      <c r="A9050" s="21" t="s">
        <v>12</v>
      </c>
      <c r="B9050" s="20">
        <v>1</v>
      </c>
      <c r="C9050" s="20">
        <v>1</v>
      </c>
      <c r="D9050" s="20">
        <v>1</v>
      </c>
    </row>
    <row r="9051" spans="1:4" x14ac:dyDescent="0.25">
      <c r="A9051" s="26" t="s">
        <v>377</v>
      </c>
      <c r="B9051" s="20">
        <v>1</v>
      </c>
      <c r="C9051" s="20">
        <v>1</v>
      </c>
      <c r="D9051" s="20">
        <v>1</v>
      </c>
    </row>
    <row r="9052" spans="1:4" x14ac:dyDescent="0.25">
      <c r="A9052" s="21" t="s">
        <v>11</v>
      </c>
      <c r="B9052" s="20">
        <v>1</v>
      </c>
      <c r="C9052" s="20">
        <v>1</v>
      </c>
      <c r="D9052" s="20">
        <v>1</v>
      </c>
    </row>
    <row r="9053" spans="1:4" x14ac:dyDescent="0.25">
      <c r="A9053" s="26" t="s">
        <v>1325</v>
      </c>
      <c r="B9053" s="20">
        <v>1</v>
      </c>
      <c r="C9053" s="20">
        <v>1</v>
      </c>
      <c r="D9053" s="20">
        <v>1</v>
      </c>
    </row>
    <row r="9054" spans="1:4" x14ac:dyDescent="0.25">
      <c r="A9054" s="21" t="s">
        <v>5</v>
      </c>
      <c r="B9054" s="20">
        <v>1</v>
      </c>
      <c r="C9054" s="20">
        <v>1</v>
      </c>
      <c r="D9054" s="20">
        <v>1</v>
      </c>
    </row>
    <row r="9055" spans="1:4" x14ac:dyDescent="0.25">
      <c r="A9055" s="26">
        <v>8448130251</v>
      </c>
      <c r="B9055" s="20">
        <v>1</v>
      </c>
      <c r="C9055" s="20">
        <v>1</v>
      </c>
      <c r="D9055" s="20">
        <v>1</v>
      </c>
    </row>
    <row r="9056" spans="1:4" x14ac:dyDescent="0.25">
      <c r="A9056" s="21" t="s">
        <v>6</v>
      </c>
      <c r="B9056" s="20">
        <v>1</v>
      </c>
      <c r="C9056" s="20">
        <v>1</v>
      </c>
      <c r="D9056" s="20">
        <v>1</v>
      </c>
    </row>
    <row r="9057" spans="1:4" x14ac:dyDescent="0.25">
      <c r="A9057" s="26" t="s">
        <v>2351</v>
      </c>
      <c r="B9057" s="20">
        <v>1</v>
      </c>
      <c r="C9057" s="20">
        <v>1</v>
      </c>
      <c r="D9057" s="20">
        <v>1</v>
      </c>
    </row>
    <row r="9058" spans="1:4" x14ac:dyDescent="0.25">
      <c r="A9058" s="21" t="s">
        <v>10</v>
      </c>
      <c r="B9058" s="20">
        <v>1</v>
      </c>
      <c r="C9058" s="20">
        <v>1</v>
      </c>
      <c r="D9058" s="20">
        <v>1</v>
      </c>
    </row>
    <row r="9059" spans="1:4" x14ac:dyDescent="0.25">
      <c r="A9059" s="26" t="s">
        <v>1400</v>
      </c>
      <c r="B9059" s="20">
        <v>1</v>
      </c>
      <c r="C9059" s="20">
        <v>1</v>
      </c>
      <c r="D9059" s="20">
        <v>1</v>
      </c>
    </row>
    <row r="9060" spans="1:4" x14ac:dyDescent="0.25">
      <c r="A9060" s="21" t="s">
        <v>13</v>
      </c>
      <c r="B9060" s="20">
        <v>1</v>
      </c>
      <c r="C9060" s="20">
        <v>1</v>
      </c>
      <c r="D9060" s="20">
        <v>1</v>
      </c>
    </row>
    <row r="9061" spans="1:4" x14ac:dyDescent="0.25">
      <c r="A9061" s="26" t="s">
        <v>15</v>
      </c>
      <c r="B9061" s="20">
        <v>1</v>
      </c>
      <c r="C9061" s="20">
        <v>1</v>
      </c>
      <c r="D9061" s="20">
        <v>1</v>
      </c>
    </row>
    <row r="9062" spans="1:4" x14ac:dyDescent="0.25">
      <c r="A9062" s="21" t="s">
        <v>14</v>
      </c>
      <c r="B9062" s="20">
        <v>1</v>
      </c>
      <c r="C9062" s="20">
        <v>1</v>
      </c>
      <c r="D9062" s="20">
        <v>1</v>
      </c>
    </row>
    <row r="9063" spans="1:4" x14ac:dyDescent="0.25">
      <c r="A9063" s="26" t="s">
        <v>2351</v>
      </c>
      <c r="B9063" s="20">
        <v>1</v>
      </c>
      <c r="C9063" s="20">
        <v>1</v>
      </c>
      <c r="D9063" s="20">
        <v>1</v>
      </c>
    </row>
    <row r="9064" spans="1:4" x14ac:dyDescent="0.25">
      <c r="A9064" s="21" t="s">
        <v>16</v>
      </c>
      <c r="B9064" s="20">
        <v>1</v>
      </c>
      <c r="C9064" s="20">
        <v>1</v>
      </c>
      <c r="D9064" s="20">
        <v>1</v>
      </c>
    </row>
    <row r="9065" spans="1:4" x14ac:dyDescent="0.25">
      <c r="A9065" s="26" t="s">
        <v>2351</v>
      </c>
      <c r="B9065" s="20">
        <v>1</v>
      </c>
      <c r="C9065" s="20">
        <v>1</v>
      </c>
      <c r="D9065" s="20">
        <v>1</v>
      </c>
    </row>
    <row r="9066" spans="1:4" x14ac:dyDescent="0.25">
      <c r="A9066" s="19" t="s">
        <v>1438</v>
      </c>
      <c r="B9066" s="20">
        <v>10</v>
      </c>
      <c r="C9066" s="20">
        <v>10</v>
      </c>
      <c r="D9066" s="20">
        <v>10</v>
      </c>
    </row>
    <row r="9067" spans="1:4" x14ac:dyDescent="0.25">
      <c r="A9067" s="21" t="s">
        <v>9</v>
      </c>
      <c r="B9067" s="20">
        <v>1</v>
      </c>
      <c r="C9067" s="20">
        <v>1</v>
      </c>
      <c r="D9067" s="20">
        <v>1</v>
      </c>
    </row>
    <row r="9068" spans="1:4" x14ac:dyDescent="0.25">
      <c r="A9068" s="21" t="s">
        <v>8</v>
      </c>
      <c r="B9068" s="20">
        <v>1</v>
      </c>
      <c r="C9068" s="20">
        <v>1</v>
      </c>
      <c r="D9068" s="20">
        <v>1</v>
      </c>
    </row>
    <row r="9069" spans="1:4" x14ac:dyDescent="0.25">
      <c r="A9069" s="21" t="s">
        <v>7</v>
      </c>
      <c r="B9069" s="20">
        <v>1</v>
      </c>
      <c r="C9069" s="20">
        <v>1</v>
      </c>
      <c r="D9069" s="20">
        <v>1</v>
      </c>
    </row>
    <row r="9070" spans="1:4" x14ac:dyDescent="0.25">
      <c r="A9070" s="26" t="s">
        <v>384</v>
      </c>
      <c r="B9070" s="20">
        <v>1</v>
      </c>
      <c r="C9070" s="20">
        <v>1</v>
      </c>
      <c r="D9070" s="20">
        <v>1</v>
      </c>
    </row>
    <row r="9071" spans="1:4" x14ac:dyDescent="0.25">
      <c r="A9071" s="21" t="s">
        <v>12</v>
      </c>
      <c r="B9071" s="20">
        <v>1</v>
      </c>
      <c r="C9071" s="20">
        <v>1</v>
      </c>
      <c r="D9071" s="20">
        <v>1</v>
      </c>
    </row>
    <row r="9072" spans="1:4" x14ac:dyDescent="0.25">
      <c r="A9072" s="26" t="s">
        <v>377</v>
      </c>
      <c r="B9072" s="20">
        <v>1</v>
      </c>
      <c r="C9072" s="20">
        <v>1</v>
      </c>
      <c r="D9072" s="20">
        <v>1</v>
      </c>
    </row>
    <row r="9073" spans="1:4" x14ac:dyDescent="0.25">
      <c r="A9073" s="21" t="s">
        <v>11</v>
      </c>
      <c r="B9073" s="20">
        <v>1</v>
      </c>
      <c r="C9073" s="20">
        <v>1</v>
      </c>
      <c r="D9073" s="20">
        <v>1</v>
      </c>
    </row>
    <row r="9074" spans="1:4" x14ac:dyDescent="0.25">
      <c r="A9074" s="26" t="s">
        <v>1218</v>
      </c>
      <c r="B9074" s="20">
        <v>1</v>
      </c>
      <c r="C9074" s="20">
        <v>1</v>
      </c>
      <c r="D9074" s="20">
        <v>1</v>
      </c>
    </row>
    <row r="9075" spans="1:4" x14ac:dyDescent="0.25">
      <c r="A9075" s="21" t="s">
        <v>5</v>
      </c>
      <c r="B9075" s="20">
        <v>1</v>
      </c>
      <c r="C9075" s="20">
        <v>1</v>
      </c>
      <c r="D9075" s="20">
        <v>1</v>
      </c>
    </row>
    <row r="9076" spans="1:4" x14ac:dyDescent="0.25">
      <c r="A9076" s="26">
        <v>8420529931</v>
      </c>
      <c r="B9076" s="20">
        <v>1</v>
      </c>
      <c r="C9076" s="20">
        <v>1</v>
      </c>
      <c r="D9076" s="20">
        <v>1</v>
      </c>
    </row>
    <row r="9077" spans="1:4" x14ac:dyDescent="0.25">
      <c r="A9077" s="21" t="s">
        <v>6</v>
      </c>
      <c r="B9077" s="20">
        <v>1</v>
      </c>
      <c r="C9077" s="20">
        <v>1</v>
      </c>
      <c r="D9077" s="20">
        <v>1</v>
      </c>
    </row>
    <row r="9078" spans="1:4" x14ac:dyDescent="0.25">
      <c r="A9078" s="26" t="s">
        <v>2351</v>
      </c>
      <c r="B9078" s="20">
        <v>1</v>
      </c>
      <c r="C9078" s="20">
        <v>1</v>
      </c>
      <c r="D9078" s="20">
        <v>1</v>
      </c>
    </row>
    <row r="9079" spans="1:4" x14ac:dyDescent="0.25">
      <c r="A9079" s="21" t="s">
        <v>10</v>
      </c>
      <c r="B9079" s="20">
        <v>1</v>
      </c>
      <c r="C9079" s="20">
        <v>1</v>
      </c>
      <c r="D9079" s="20">
        <v>1</v>
      </c>
    </row>
    <row r="9080" spans="1:4" x14ac:dyDescent="0.25">
      <c r="A9080" s="26" t="s">
        <v>1400</v>
      </c>
      <c r="B9080" s="20">
        <v>1</v>
      </c>
      <c r="C9080" s="20">
        <v>1</v>
      </c>
      <c r="D9080" s="20">
        <v>1</v>
      </c>
    </row>
    <row r="9081" spans="1:4" x14ac:dyDescent="0.25">
      <c r="A9081" s="21" t="s">
        <v>14</v>
      </c>
      <c r="B9081" s="20">
        <v>1</v>
      </c>
      <c r="C9081" s="20">
        <v>1</v>
      </c>
      <c r="D9081" s="20">
        <v>1</v>
      </c>
    </row>
    <row r="9082" spans="1:4" x14ac:dyDescent="0.25">
      <c r="A9082" s="26" t="s">
        <v>2351</v>
      </c>
      <c r="B9082" s="20">
        <v>1</v>
      </c>
      <c r="C9082" s="20">
        <v>1</v>
      </c>
      <c r="D9082" s="20">
        <v>1</v>
      </c>
    </row>
    <row r="9083" spans="1:4" x14ac:dyDescent="0.25">
      <c r="A9083" s="21" t="s">
        <v>16</v>
      </c>
      <c r="B9083" s="20">
        <v>1</v>
      </c>
      <c r="C9083" s="20">
        <v>1</v>
      </c>
      <c r="D9083" s="20">
        <v>1</v>
      </c>
    </row>
    <row r="9084" spans="1:4" x14ac:dyDescent="0.25">
      <c r="A9084" s="26" t="s">
        <v>2351</v>
      </c>
      <c r="B9084" s="20">
        <v>1</v>
      </c>
      <c r="C9084" s="20">
        <v>1</v>
      </c>
      <c r="D9084" s="20">
        <v>1</v>
      </c>
    </row>
    <row r="9085" spans="1:4" x14ac:dyDescent="0.25">
      <c r="A9085" s="19" t="s">
        <v>1179</v>
      </c>
      <c r="B9085" s="20">
        <v>4</v>
      </c>
      <c r="C9085" s="20">
        <v>4</v>
      </c>
      <c r="D9085" s="20">
        <v>4</v>
      </c>
    </row>
    <row r="9086" spans="1:4" x14ac:dyDescent="0.25">
      <c r="A9086" s="21" t="s">
        <v>9</v>
      </c>
      <c r="B9086" s="20">
        <v>1</v>
      </c>
      <c r="C9086" s="20">
        <v>1</v>
      </c>
      <c r="D9086" s="20">
        <v>1</v>
      </c>
    </row>
    <row r="9087" spans="1:4" x14ac:dyDescent="0.25">
      <c r="A9087" s="21" t="s">
        <v>7</v>
      </c>
      <c r="B9087" s="20">
        <v>1</v>
      </c>
      <c r="C9087" s="20">
        <v>1</v>
      </c>
      <c r="D9087" s="20">
        <v>1</v>
      </c>
    </row>
    <row r="9088" spans="1:4" x14ac:dyDescent="0.25">
      <c r="A9088" s="26" t="s">
        <v>1180</v>
      </c>
      <c r="B9088" s="20">
        <v>1</v>
      </c>
      <c r="C9088" s="20">
        <v>1</v>
      </c>
      <c r="D9088" s="20">
        <v>1</v>
      </c>
    </row>
    <row r="9089" spans="1:4" x14ac:dyDescent="0.25">
      <c r="A9089" s="21" t="s">
        <v>12</v>
      </c>
      <c r="B9089" s="20">
        <v>1</v>
      </c>
      <c r="C9089" s="20">
        <v>1</v>
      </c>
      <c r="D9089" s="20">
        <v>1</v>
      </c>
    </row>
    <row r="9090" spans="1:4" x14ac:dyDescent="0.25">
      <c r="A9090" s="26" t="s">
        <v>264</v>
      </c>
      <c r="B9090" s="20">
        <v>1</v>
      </c>
      <c r="C9090" s="20">
        <v>1</v>
      </c>
      <c r="D9090" s="20">
        <v>1</v>
      </c>
    </row>
    <row r="9091" spans="1:4" x14ac:dyDescent="0.25">
      <c r="A9091" s="21" t="s">
        <v>13</v>
      </c>
      <c r="B9091" s="20">
        <v>1</v>
      </c>
      <c r="C9091" s="20">
        <v>1</v>
      </c>
      <c r="D9091" s="20">
        <v>1</v>
      </c>
    </row>
    <row r="9092" spans="1:4" x14ac:dyDescent="0.25">
      <c r="A9092" s="26" t="s">
        <v>90</v>
      </c>
      <c r="B9092" s="20">
        <v>1</v>
      </c>
      <c r="C9092" s="20">
        <v>1</v>
      </c>
      <c r="D9092" s="20">
        <v>1</v>
      </c>
    </row>
    <row r="9093" spans="1:4" x14ac:dyDescent="0.25">
      <c r="A9093" s="19" t="s">
        <v>1205</v>
      </c>
      <c r="B9093" s="20">
        <v>4</v>
      </c>
      <c r="C9093" s="20">
        <v>4</v>
      </c>
      <c r="D9093" s="20">
        <v>4</v>
      </c>
    </row>
    <row r="9094" spans="1:4" x14ac:dyDescent="0.25">
      <c r="A9094" s="21" t="s">
        <v>9</v>
      </c>
      <c r="B9094" s="20">
        <v>1</v>
      </c>
      <c r="C9094" s="20">
        <v>1</v>
      </c>
      <c r="D9094" s="20">
        <v>1</v>
      </c>
    </row>
    <row r="9095" spans="1:4" x14ac:dyDescent="0.25">
      <c r="A9095" s="21" t="s">
        <v>7</v>
      </c>
      <c r="B9095" s="20">
        <v>1</v>
      </c>
      <c r="C9095" s="20">
        <v>1</v>
      </c>
      <c r="D9095" s="20">
        <v>1</v>
      </c>
    </row>
    <row r="9096" spans="1:4" x14ac:dyDescent="0.25">
      <c r="A9096" s="26" t="s">
        <v>310</v>
      </c>
      <c r="B9096" s="20">
        <v>1</v>
      </c>
      <c r="C9096" s="20">
        <v>1</v>
      </c>
      <c r="D9096" s="20">
        <v>1</v>
      </c>
    </row>
    <row r="9097" spans="1:4" x14ac:dyDescent="0.25">
      <c r="A9097" s="21" t="s">
        <v>12</v>
      </c>
      <c r="B9097" s="20">
        <v>1</v>
      </c>
      <c r="C9097" s="20">
        <v>1</v>
      </c>
      <c r="D9097" s="20">
        <v>1</v>
      </c>
    </row>
    <row r="9098" spans="1:4" x14ac:dyDescent="0.25">
      <c r="A9098" s="26" t="s">
        <v>264</v>
      </c>
      <c r="B9098" s="20">
        <v>1</v>
      </c>
      <c r="C9098" s="20">
        <v>1</v>
      </c>
      <c r="D9098" s="20">
        <v>1</v>
      </c>
    </row>
    <row r="9099" spans="1:4" x14ac:dyDescent="0.25">
      <c r="A9099" s="21" t="s">
        <v>13</v>
      </c>
      <c r="B9099" s="20">
        <v>1</v>
      </c>
      <c r="C9099" s="20">
        <v>1</v>
      </c>
      <c r="D9099" s="20">
        <v>1</v>
      </c>
    </row>
    <row r="9100" spans="1:4" x14ac:dyDescent="0.25">
      <c r="A9100" s="26" t="s">
        <v>90</v>
      </c>
      <c r="B9100" s="20">
        <v>1</v>
      </c>
      <c r="C9100" s="20">
        <v>1</v>
      </c>
      <c r="D9100" s="20">
        <v>1</v>
      </c>
    </row>
    <row r="9101" spans="1:4" x14ac:dyDescent="0.25">
      <c r="A9101" s="19" t="s">
        <v>138</v>
      </c>
      <c r="B9101" s="20">
        <v>10</v>
      </c>
      <c r="C9101" s="20">
        <v>10</v>
      </c>
      <c r="D9101" s="20">
        <v>10</v>
      </c>
    </row>
    <row r="9102" spans="1:4" x14ac:dyDescent="0.25">
      <c r="A9102" s="21" t="s">
        <v>9</v>
      </c>
      <c r="B9102" s="20">
        <v>1</v>
      </c>
      <c r="C9102" s="20">
        <v>1</v>
      </c>
      <c r="D9102" s="20">
        <v>1</v>
      </c>
    </row>
    <row r="9103" spans="1:4" x14ac:dyDescent="0.25">
      <c r="A9103" s="21" t="s">
        <v>8</v>
      </c>
      <c r="B9103" s="20">
        <v>1</v>
      </c>
      <c r="C9103" s="20">
        <v>1</v>
      </c>
      <c r="D9103" s="20">
        <v>1</v>
      </c>
    </row>
    <row r="9104" spans="1:4" x14ac:dyDescent="0.25">
      <c r="A9104" s="21" t="s">
        <v>7</v>
      </c>
      <c r="B9104" s="20">
        <v>1</v>
      </c>
      <c r="C9104" s="20">
        <v>1</v>
      </c>
      <c r="D9104" s="20">
        <v>1</v>
      </c>
    </row>
    <row r="9105" spans="1:4" x14ac:dyDescent="0.25">
      <c r="A9105" s="26" t="s">
        <v>2351</v>
      </c>
      <c r="B9105" s="20">
        <v>1</v>
      </c>
      <c r="C9105" s="20">
        <v>1</v>
      </c>
      <c r="D9105" s="20">
        <v>1</v>
      </c>
    </row>
    <row r="9106" spans="1:4" x14ac:dyDescent="0.25">
      <c r="A9106" s="21" t="s">
        <v>12</v>
      </c>
      <c r="B9106" s="20">
        <v>1</v>
      </c>
      <c r="C9106" s="20">
        <v>1</v>
      </c>
      <c r="D9106" s="20">
        <v>1</v>
      </c>
    </row>
    <row r="9107" spans="1:4" x14ac:dyDescent="0.25">
      <c r="A9107" s="26" t="s">
        <v>264</v>
      </c>
      <c r="B9107" s="20">
        <v>1</v>
      </c>
      <c r="C9107" s="20">
        <v>1</v>
      </c>
      <c r="D9107" s="20">
        <v>1</v>
      </c>
    </row>
    <row r="9108" spans="1:4" x14ac:dyDescent="0.25">
      <c r="A9108" s="21" t="s">
        <v>11</v>
      </c>
      <c r="B9108" s="20">
        <v>1</v>
      </c>
      <c r="C9108" s="20">
        <v>1</v>
      </c>
      <c r="D9108" s="20">
        <v>1</v>
      </c>
    </row>
    <row r="9109" spans="1:4" x14ac:dyDescent="0.25">
      <c r="A9109" s="26" t="s">
        <v>28</v>
      </c>
      <c r="B9109" s="20">
        <v>1</v>
      </c>
      <c r="C9109" s="20">
        <v>1</v>
      </c>
      <c r="D9109" s="20">
        <v>1</v>
      </c>
    </row>
    <row r="9110" spans="1:4" x14ac:dyDescent="0.25">
      <c r="A9110" s="21" t="s">
        <v>5</v>
      </c>
      <c r="B9110" s="20">
        <v>1</v>
      </c>
      <c r="C9110" s="20">
        <v>1</v>
      </c>
      <c r="D9110" s="20">
        <v>1</v>
      </c>
    </row>
    <row r="9111" spans="1:4" x14ac:dyDescent="0.25">
      <c r="A9111" s="26" t="s">
        <v>2351</v>
      </c>
      <c r="B9111" s="20">
        <v>1</v>
      </c>
      <c r="C9111" s="20">
        <v>1</v>
      </c>
      <c r="D9111" s="20">
        <v>1</v>
      </c>
    </row>
    <row r="9112" spans="1:4" x14ac:dyDescent="0.25">
      <c r="A9112" s="21" t="s">
        <v>6</v>
      </c>
      <c r="B9112" s="20">
        <v>1</v>
      </c>
      <c r="C9112" s="20">
        <v>1</v>
      </c>
      <c r="D9112" s="20">
        <v>1</v>
      </c>
    </row>
    <row r="9113" spans="1:4" x14ac:dyDescent="0.25">
      <c r="A9113" s="26" t="s">
        <v>2351</v>
      </c>
      <c r="B9113" s="20">
        <v>1</v>
      </c>
      <c r="C9113" s="20">
        <v>1</v>
      </c>
      <c r="D9113" s="20">
        <v>1</v>
      </c>
    </row>
    <row r="9114" spans="1:4" x14ac:dyDescent="0.25">
      <c r="A9114" s="21" t="s">
        <v>10</v>
      </c>
      <c r="B9114" s="20">
        <v>1</v>
      </c>
      <c r="C9114" s="20">
        <v>1</v>
      </c>
      <c r="D9114" s="20">
        <v>1</v>
      </c>
    </row>
    <row r="9115" spans="1:4" x14ac:dyDescent="0.25">
      <c r="A9115" s="26" t="s">
        <v>256</v>
      </c>
      <c r="B9115" s="20">
        <v>1</v>
      </c>
      <c r="C9115" s="20">
        <v>1</v>
      </c>
      <c r="D9115" s="20">
        <v>1</v>
      </c>
    </row>
    <row r="9116" spans="1:4" x14ac:dyDescent="0.25">
      <c r="A9116" s="21" t="s">
        <v>14</v>
      </c>
      <c r="B9116" s="20">
        <v>1</v>
      </c>
      <c r="C9116" s="20">
        <v>1</v>
      </c>
      <c r="D9116" s="20">
        <v>1</v>
      </c>
    </row>
    <row r="9117" spans="1:4" x14ac:dyDescent="0.25">
      <c r="A9117" s="26" t="s">
        <v>2351</v>
      </c>
      <c r="B9117" s="20">
        <v>1</v>
      </c>
      <c r="C9117" s="20">
        <v>1</v>
      </c>
      <c r="D9117" s="20">
        <v>1</v>
      </c>
    </row>
    <row r="9118" spans="1:4" x14ac:dyDescent="0.25">
      <c r="A9118" s="21" t="s">
        <v>16</v>
      </c>
      <c r="B9118" s="20">
        <v>1</v>
      </c>
      <c r="C9118" s="20">
        <v>1</v>
      </c>
      <c r="D9118" s="20">
        <v>1</v>
      </c>
    </row>
    <row r="9119" spans="1:4" x14ac:dyDescent="0.25">
      <c r="A9119" s="26" t="s">
        <v>2351</v>
      </c>
      <c r="B9119" s="20">
        <v>1</v>
      </c>
      <c r="C9119" s="20">
        <v>1</v>
      </c>
      <c r="D9119" s="20">
        <v>1</v>
      </c>
    </row>
    <row r="9120" spans="1:4" x14ac:dyDescent="0.25">
      <c r="A9120" s="19" t="s">
        <v>1457</v>
      </c>
      <c r="B9120" s="20">
        <v>9</v>
      </c>
      <c r="C9120" s="20">
        <v>9</v>
      </c>
      <c r="D9120" s="20">
        <v>9</v>
      </c>
    </row>
    <row r="9121" spans="1:4" x14ac:dyDescent="0.25">
      <c r="A9121" s="21" t="s">
        <v>9</v>
      </c>
      <c r="B9121" s="20">
        <v>1</v>
      </c>
      <c r="C9121" s="20">
        <v>1</v>
      </c>
      <c r="D9121" s="20">
        <v>1</v>
      </c>
    </row>
    <row r="9122" spans="1:4" x14ac:dyDescent="0.25">
      <c r="A9122" s="21" t="s">
        <v>8</v>
      </c>
      <c r="B9122" s="20">
        <v>1</v>
      </c>
      <c r="C9122" s="20">
        <v>1</v>
      </c>
      <c r="D9122" s="20">
        <v>1</v>
      </c>
    </row>
    <row r="9123" spans="1:4" x14ac:dyDescent="0.25">
      <c r="A9123" s="21" t="s">
        <v>7</v>
      </c>
      <c r="B9123" s="20">
        <v>1</v>
      </c>
      <c r="C9123" s="20">
        <v>1</v>
      </c>
      <c r="D9123" s="20">
        <v>1</v>
      </c>
    </row>
    <row r="9124" spans="1:4" x14ac:dyDescent="0.25">
      <c r="A9124" s="26" t="s">
        <v>260</v>
      </c>
      <c r="B9124" s="20">
        <v>1</v>
      </c>
      <c r="C9124" s="20">
        <v>1</v>
      </c>
      <c r="D9124" s="20">
        <v>1</v>
      </c>
    </row>
    <row r="9125" spans="1:4" x14ac:dyDescent="0.25">
      <c r="A9125" s="21" t="s">
        <v>12</v>
      </c>
      <c r="B9125" s="20">
        <v>1</v>
      </c>
      <c r="C9125" s="20">
        <v>1</v>
      </c>
      <c r="D9125" s="20">
        <v>1</v>
      </c>
    </row>
    <row r="9126" spans="1:4" x14ac:dyDescent="0.25">
      <c r="A9126" s="26" t="s">
        <v>264</v>
      </c>
      <c r="B9126" s="20">
        <v>1</v>
      </c>
      <c r="C9126" s="20">
        <v>1</v>
      </c>
      <c r="D9126" s="20">
        <v>1</v>
      </c>
    </row>
    <row r="9127" spans="1:4" x14ac:dyDescent="0.25">
      <c r="A9127" s="21" t="s">
        <v>11</v>
      </c>
      <c r="B9127" s="20">
        <v>1</v>
      </c>
      <c r="C9127" s="20">
        <v>1</v>
      </c>
      <c r="D9127" s="20">
        <v>1</v>
      </c>
    </row>
    <row r="9128" spans="1:4" x14ac:dyDescent="0.25">
      <c r="A9128" s="26" t="s">
        <v>26</v>
      </c>
      <c r="B9128" s="20">
        <v>1</v>
      </c>
      <c r="C9128" s="20">
        <v>1</v>
      </c>
      <c r="D9128" s="20">
        <v>1</v>
      </c>
    </row>
    <row r="9129" spans="1:4" x14ac:dyDescent="0.25">
      <c r="A9129" s="21" t="s">
        <v>5</v>
      </c>
      <c r="B9129" s="20">
        <v>1</v>
      </c>
      <c r="C9129" s="20">
        <v>1</v>
      </c>
      <c r="D9129" s="20">
        <v>1</v>
      </c>
    </row>
    <row r="9130" spans="1:4" x14ac:dyDescent="0.25">
      <c r="A9130" s="26">
        <v>8402067115</v>
      </c>
      <c r="B9130" s="20">
        <v>1</v>
      </c>
      <c r="C9130" s="20">
        <v>1</v>
      </c>
      <c r="D9130" s="20">
        <v>1</v>
      </c>
    </row>
    <row r="9131" spans="1:4" x14ac:dyDescent="0.25">
      <c r="A9131" s="21" t="s">
        <v>6</v>
      </c>
      <c r="B9131" s="20">
        <v>1</v>
      </c>
      <c r="C9131" s="20">
        <v>1</v>
      </c>
      <c r="D9131" s="20">
        <v>1</v>
      </c>
    </row>
    <row r="9132" spans="1:4" x14ac:dyDescent="0.25">
      <c r="A9132" s="26" t="s">
        <v>2351</v>
      </c>
      <c r="B9132" s="20">
        <v>1</v>
      </c>
      <c r="C9132" s="20">
        <v>1</v>
      </c>
      <c r="D9132" s="20">
        <v>1</v>
      </c>
    </row>
    <row r="9133" spans="1:4" x14ac:dyDescent="0.25">
      <c r="A9133" s="21" t="s">
        <v>10</v>
      </c>
      <c r="B9133" s="20">
        <v>1</v>
      </c>
      <c r="C9133" s="20">
        <v>1</v>
      </c>
      <c r="D9133" s="20">
        <v>1</v>
      </c>
    </row>
    <row r="9134" spans="1:4" x14ac:dyDescent="0.25">
      <c r="A9134" s="26" t="s">
        <v>2367</v>
      </c>
      <c r="B9134" s="20">
        <v>1</v>
      </c>
      <c r="C9134" s="20">
        <v>1</v>
      </c>
      <c r="D9134" s="20">
        <v>1</v>
      </c>
    </row>
    <row r="9135" spans="1:4" x14ac:dyDescent="0.25">
      <c r="A9135" s="21" t="s">
        <v>13</v>
      </c>
      <c r="B9135" s="20">
        <v>1</v>
      </c>
      <c r="C9135" s="20">
        <v>1</v>
      </c>
      <c r="D9135" s="20">
        <v>1</v>
      </c>
    </row>
    <row r="9136" spans="1:4" x14ac:dyDescent="0.25">
      <c r="A9136" s="26" t="s">
        <v>90</v>
      </c>
      <c r="B9136" s="20">
        <v>1</v>
      </c>
      <c r="C9136" s="20">
        <v>1</v>
      </c>
      <c r="D9136" s="20">
        <v>1</v>
      </c>
    </row>
    <row r="9137" spans="1:4" x14ac:dyDescent="0.25">
      <c r="A9137" s="19" t="s">
        <v>1335</v>
      </c>
      <c r="B9137" s="20">
        <v>10</v>
      </c>
      <c r="C9137" s="20">
        <v>10</v>
      </c>
      <c r="D9137" s="20">
        <v>10</v>
      </c>
    </row>
    <row r="9138" spans="1:4" x14ac:dyDescent="0.25">
      <c r="A9138" s="21" t="s">
        <v>9</v>
      </c>
      <c r="B9138" s="20">
        <v>1</v>
      </c>
      <c r="C9138" s="20">
        <v>1</v>
      </c>
      <c r="D9138" s="20">
        <v>1</v>
      </c>
    </row>
    <row r="9139" spans="1:4" x14ac:dyDescent="0.25">
      <c r="A9139" s="21" t="s">
        <v>8</v>
      </c>
      <c r="B9139" s="20">
        <v>1</v>
      </c>
      <c r="C9139" s="20">
        <v>1</v>
      </c>
      <c r="D9139" s="20">
        <v>1</v>
      </c>
    </row>
    <row r="9140" spans="1:4" x14ac:dyDescent="0.25">
      <c r="A9140" s="21" t="s">
        <v>7</v>
      </c>
      <c r="B9140" s="20">
        <v>1</v>
      </c>
      <c r="C9140" s="20">
        <v>1</v>
      </c>
      <c r="D9140" s="20">
        <v>1</v>
      </c>
    </row>
    <row r="9141" spans="1:4" x14ac:dyDescent="0.25">
      <c r="A9141" s="26" t="s">
        <v>1232</v>
      </c>
      <c r="B9141" s="20">
        <v>1</v>
      </c>
      <c r="C9141" s="20">
        <v>1</v>
      </c>
      <c r="D9141" s="20">
        <v>1</v>
      </c>
    </row>
    <row r="9142" spans="1:4" x14ac:dyDescent="0.25">
      <c r="A9142" s="21" t="s">
        <v>12</v>
      </c>
      <c r="B9142" s="20">
        <v>1</v>
      </c>
      <c r="C9142" s="20">
        <v>1</v>
      </c>
      <c r="D9142" s="20">
        <v>1</v>
      </c>
    </row>
    <row r="9143" spans="1:4" x14ac:dyDescent="0.25">
      <c r="A9143" s="26" t="s">
        <v>264</v>
      </c>
      <c r="B9143" s="20">
        <v>1</v>
      </c>
      <c r="C9143" s="20">
        <v>1</v>
      </c>
      <c r="D9143" s="20">
        <v>1</v>
      </c>
    </row>
    <row r="9144" spans="1:4" x14ac:dyDescent="0.25">
      <c r="A9144" s="21" t="s">
        <v>11</v>
      </c>
      <c r="B9144" s="20">
        <v>1</v>
      </c>
      <c r="C9144" s="20">
        <v>1</v>
      </c>
      <c r="D9144" s="20">
        <v>1</v>
      </c>
    </row>
    <row r="9145" spans="1:4" x14ac:dyDescent="0.25">
      <c r="A9145" s="26" t="s">
        <v>1218</v>
      </c>
      <c r="B9145" s="20">
        <v>1</v>
      </c>
      <c r="C9145" s="20">
        <v>1</v>
      </c>
      <c r="D9145" s="20">
        <v>1</v>
      </c>
    </row>
    <row r="9146" spans="1:4" x14ac:dyDescent="0.25">
      <c r="A9146" s="21" t="s">
        <v>5</v>
      </c>
      <c r="B9146" s="20">
        <v>1</v>
      </c>
      <c r="C9146" s="20">
        <v>1</v>
      </c>
      <c r="D9146" s="20">
        <v>1</v>
      </c>
    </row>
    <row r="9147" spans="1:4" x14ac:dyDescent="0.25">
      <c r="A9147" s="26" t="s">
        <v>2351</v>
      </c>
      <c r="B9147" s="20">
        <v>1</v>
      </c>
      <c r="C9147" s="20">
        <v>1</v>
      </c>
      <c r="D9147" s="20">
        <v>1</v>
      </c>
    </row>
    <row r="9148" spans="1:4" x14ac:dyDescent="0.25">
      <c r="A9148" s="21" t="s">
        <v>6</v>
      </c>
      <c r="B9148" s="20">
        <v>1</v>
      </c>
      <c r="C9148" s="20">
        <v>1</v>
      </c>
      <c r="D9148" s="20">
        <v>1</v>
      </c>
    </row>
    <row r="9149" spans="1:4" x14ac:dyDescent="0.25">
      <c r="A9149" s="26">
        <v>9789582430498</v>
      </c>
      <c r="B9149" s="20">
        <v>1</v>
      </c>
      <c r="C9149" s="20">
        <v>1</v>
      </c>
      <c r="D9149" s="20">
        <v>1</v>
      </c>
    </row>
    <row r="9150" spans="1:4" x14ac:dyDescent="0.25">
      <c r="A9150" s="21" t="s">
        <v>10</v>
      </c>
      <c r="B9150" s="20">
        <v>1</v>
      </c>
      <c r="C9150" s="20">
        <v>1</v>
      </c>
      <c r="D9150" s="20">
        <v>1</v>
      </c>
    </row>
    <row r="9151" spans="1:4" x14ac:dyDescent="0.25">
      <c r="A9151" s="26" t="s">
        <v>1400</v>
      </c>
      <c r="B9151" s="20">
        <v>1</v>
      </c>
      <c r="C9151" s="20">
        <v>1</v>
      </c>
      <c r="D9151" s="20">
        <v>1</v>
      </c>
    </row>
    <row r="9152" spans="1:4" x14ac:dyDescent="0.25">
      <c r="A9152" s="21" t="s">
        <v>14</v>
      </c>
      <c r="B9152" s="20">
        <v>1</v>
      </c>
      <c r="C9152" s="20">
        <v>1</v>
      </c>
      <c r="D9152" s="20">
        <v>1</v>
      </c>
    </row>
    <row r="9153" spans="1:4" x14ac:dyDescent="0.25">
      <c r="A9153" s="26" t="s">
        <v>2351</v>
      </c>
      <c r="B9153" s="20">
        <v>1</v>
      </c>
      <c r="C9153" s="20">
        <v>1</v>
      </c>
      <c r="D9153" s="20">
        <v>1</v>
      </c>
    </row>
    <row r="9154" spans="1:4" x14ac:dyDescent="0.25">
      <c r="A9154" s="21" t="s">
        <v>16</v>
      </c>
      <c r="B9154" s="20">
        <v>1</v>
      </c>
      <c r="C9154" s="20">
        <v>1</v>
      </c>
      <c r="D9154" s="20">
        <v>1</v>
      </c>
    </row>
    <row r="9155" spans="1:4" x14ac:dyDescent="0.25">
      <c r="A9155" s="26" t="s">
        <v>2351</v>
      </c>
      <c r="B9155" s="20">
        <v>1</v>
      </c>
      <c r="C9155" s="20">
        <v>1</v>
      </c>
      <c r="D9155" s="20">
        <v>1</v>
      </c>
    </row>
    <row r="9156" spans="1:4" x14ac:dyDescent="0.25">
      <c r="A9156" s="19" t="s">
        <v>303</v>
      </c>
      <c r="B9156" s="20">
        <v>9</v>
      </c>
      <c r="C9156" s="20">
        <v>9</v>
      </c>
      <c r="D9156" s="20">
        <v>9</v>
      </c>
    </row>
    <row r="9157" spans="1:4" x14ac:dyDescent="0.25">
      <c r="A9157" s="21" t="s">
        <v>9</v>
      </c>
      <c r="B9157" s="20">
        <v>1</v>
      </c>
      <c r="C9157" s="20">
        <v>1</v>
      </c>
      <c r="D9157" s="20">
        <v>1</v>
      </c>
    </row>
    <row r="9158" spans="1:4" x14ac:dyDescent="0.25">
      <c r="A9158" s="21" t="s">
        <v>8</v>
      </c>
      <c r="B9158" s="20">
        <v>1</v>
      </c>
      <c r="C9158" s="20">
        <v>1</v>
      </c>
      <c r="D9158" s="20">
        <v>1</v>
      </c>
    </row>
    <row r="9159" spans="1:4" x14ac:dyDescent="0.25">
      <c r="A9159" s="21" t="s">
        <v>7</v>
      </c>
      <c r="B9159" s="20">
        <v>1</v>
      </c>
      <c r="C9159" s="20">
        <v>1</v>
      </c>
      <c r="D9159" s="20">
        <v>1</v>
      </c>
    </row>
    <row r="9160" spans="1:4" x14ac:dyDescent="0.25">
      <c r="A9160" s="26" t="s">
        <v>260</v>
      </c>
      <c r="B9160" s="20">
        <v>1</v>
      </c>
      <c r="C9160" s="20">
        <v>1</v>
      </c>
      <c r="D9160" s="20">
        <v>1</v>
      </c>
    </row>
    <row r="9161" spans="1:4" x14ac:dyDescent="0.25">
      <c r="A9161" s="21" t="s">
        <v>12</v>
      </c>
      <c r="B9161" s="20">
        <v>1</v>
      </c>
      <c r="C9161" s="20">
        <v>1</v>
      </c>
      <c r="D9161" s="20">
        <v>1</v>
      </c>
    </row>
    <row r="9162" spans="1:4" x14ac:dyDescent="0.25">
      <c r="A9162" s="26" t="s">
        <v>264</v>
      </c>
      <c r="B9162" s="20">
        <v>1</v>
      </c>
      <c r="C9162" s="20">
        <v>1</v>
      </c>
      <c r="D9162" s="20">
        <v>1</v>
      </c>
    </row>
    <row r="9163" spans="1:4" x14ac:dyDescent="0.25">
      <c r="A9163" s="21" t="s">
        <v>11</v>
      </c>
      <c r="B9163" s="20">
        <v>1</v>
      </c>
      <c r="C9163" s="20">
        <v>1</v>
      </c>
      <c r="D9163" s="20">
        <v>1</v>
      </c>
    </row>
    <row r="9164" spans="1:4" x14ac:dyDescent="0.25">
      <c r="A9164" s="26" t="s">
        <v>1282</v>
      </c>
      <c r="B9164" s="20">
        <v>1</v>
      </c>
      <c r="C9164" s="20">
        <v>1</v>
      </c>
      <c r="D9164" s="20">
        <v>1</v>
      </c>
    </row>
    <row r="9165" spans="1:4" x14ac:dyDescent="0.25">
      <c r="A9165" s="21" t="s">
        <v>5</v>
      </c>
      <c r="B9165" s="20">
        <v>1</v>
      </c>
      <c r="C9165" s="20">
        <v>1</v>
      </c>
      <c r="D9165" s="20">
        <v>1</v>
      </c>
    </row>
    <row r="9166" spans="1:4" x14ac:dyDescent="0.25">
      <c r="A9166" s="26">
        <v>8402070108</v>
      </c>
      <c r="B9166" s="20">
        <v>1</v>
      </c>
      <c r="C9166" s="20">
        <v>1</v>
      </c>
      <c r="D9166" s="20">
        <v>1</v>
      </c>
    </row>
    <row r="9167" spans="1:4" x14ac:dyDescent="0.25">
      <c r="A9167" s="21" t="s">
        <v>6</v>
      </c>
      <c r="B9167" s="20">
        <v>1</v>
      </c>
      <c r="C9167" s="20">
        <v>1</v>
      </c>
      <c r="D9167" s="20">
        <v>1</v>
      </c>
    </row>
    <row r="9168" spans="1:4" x14ac:dyDescent="0.25">
      <c r="A9168" s="26" t="s">
        <v>2351</v>
      </c>
      <c r="B9168" s="20">
        <v>1</v>
      </c>
      <c r="C9168" s="20">
        <v>1</v>
      </c>
      <c r="D9168" s="20">
        <v>1</v>
      </c>
    </row>
    <row r="9169" spans="1:4" x14ac:dyDescent="0.25">
      <c r="A9169" s="21" t="s">
        <v>10</v>
      </c>
      <c r="B9169" s="20">
        <v>1</v>
      </c>
      <c r="C9169" s="20">
        <v>1</v>
      </c>
      <c r="D9169" s="20">
        <v>1</v>
      </c>
    </row>
    <row r="9170" spans="1:4" x14ac:dyDescent="0.25">
      <c r="A9170" s="26" t="s">
        <v>284</v>
      </c>
      <c r="B9170" s="20">
        <v>1</v>
      </c>
      <c r="C9170" s="20">
        <v>1</v>
      </c>
      <c r="D9170" s="20">
        <v>1</v>
      </c>
    </row>
    <row r="9171" spans="1:4" x14ac:dyDescent="0.25">
      <c r="A9171" s="21" t="s">
        <v>13</v>
      </c>
      <c r="B9171" s="20">
        <v>1</v>
      </c>
      <c r="C9171" s="20">
        <v>1</v>
      </c>
      <c r="D9171" s="20">
        <v>1</v>
      </c>
    </row>
    <row r="9172" spans="1:4" x14ac:dyDescent="0.25">
      <c r="A9172" s="26" t="s">
        <v>90</v>
      </c>
      <c r="B9172" s="20">
        <v>1</v>
      </c>
      <c r="C9172" s="20">
        <v>1</v>
      </c>
      <c r="D9172" s="20">
        <v>1</v>
      </c>
    </row>
    <row r="9173" spans="1:4" x14ac:dyDescent="0.25">
      <c r="A9173" s="19" t="s">
        <v>919</v>
      </c>
      <c r="B9173" s="20">
        <v>9</v>
      </c>
      <c r="C9173" s="20">
        <v>9</v>
      </c>
      <c r="D9173" s="20">
        <v>9</v>
      </c>
    </row>
    <row r="9174" spans="1:4" x14ac:dyDescent="0.25">
      <c r="A9174" s="21" t="s">
        <v>9</v>
      </c>
      <c r="B9174" s="20">
        <v>2</v>
      </c>
      <c r="C9174" s="20">
        <v>2</v>
      </c>
      <c r="D9174" s="20">
        <v>2</v>
      </c>
    </row>
    <row r="9175" spans="1:4" x14ac:dyDescent="0.25">
      <c r="A9175" s="21" t="s">
        <v>7</v>
      </c>
      <c r="B9175" s="20">
        <v>1</v>
      </c>
      <c r="C9175" s="20">
        <v>1</v>
      </c>
      <c r="D9175" s="20">
        <v>1</v>
      </c>
    </row>
    <row r="9176" spans="1:4" x14ac:dyDescent="0.25">
      <c r="A9176" s="26" t="s">
        <v>310</v>
      </c>
      <c r="B9176" s="20">
        <v>1</v>
      </c>
      <c r="C9176" s="20">
        <v>1</v>
      </c>
      <c r="D9176" s="20">
        <v>1</v>
      </c>
    </row>
    <row r="9177" spans="1:4" x14ac:dyDescent="0.25">
      <c r="A9177" s="21" t="s">
        <v>12</v>
      </c>
      <c r="B9177" s="20">
        <v>2</v>
      </c>
      <c r="C9177" s="20">
        <v>2</v>
      </c>
      <c r="D9177" s="20">
        <v>2</v>
      </c>
    </row>
    <row r="9178" spans="1:4" x14ac:dyDescent="0.25">
      <c r="A9178" s="26" t="s">
        <v>264</v>
      </c>
      <c r="B9178" s="20">
        <v>2</v>
      </c>
      <c r="C9178" s="20">
        <v>2</v>
      </c>
      <c r="D9178" s="20">
        <v>2</v>
      </c>
    </row>
    <row r="9179" spans="1:4" x14ac:dyDescent="0.25">
      <c r="A9179" s="21" t="s">
        <v>5</v>
      </c>
      <c r="B9179" s="20">
        <v>1</v>
      </c>
      <c r="C9179" s="20">
        <v>1</v>
      </c>
      <c r="D9179" s="20">
        <v>1</v>
      </c>
    </row>
    <row r="9180" spans="1:4" x14ac:dyDescent="0.25">
      <c r="A9180" s="26">
        <v>8408060686</v>
      </c>
      <c r="B9180" s="20">
        <v>1</v>
      </c>
      <c r="C9180" s="20">
        <v>1</v>
      </c>
      <c r="D9180" s="20">
        <v>1</v>
      </c>
    </row>
    <row r="9181" spans="1:4" x14ac:dyDescent="0.25">
      <c r="A9181" s="21" t="s">
        <v>6</v>
      </c>
      <c r="B9181" s="20">
        <v>1</v>
      </c>
      <c r="C9181" s="20">
        <v>1</v>
      </c>
      <c r="D9181" s="20">
        <v>1</v>
      </c>
    </row>
    <row r="9182" spans="1:4" x14ac:dyDescent="0.25">
      <c r="A9182" s="26">
        <v>9788408060680</v>
      </c>
      <c r="B9182" s="20">
        <v>1</v>
      </c>
      <c r="C9182" s="20">
        <v>1</v>
      </c>
      <c r="D9182" s="20">
        <v>1</v>
      </c>
    </row>
    <row r="9183" spans="1:4" x14ac:dyDescent="0.25">
      <c r="A9183" s="21" t="s">
        <v>13</v>
      </c>
      <c r="B9183" s="20">
        <v>2</v>
      </c>
      <c r="C9183" s="20">
        <v>2</v>
      </c>
      <c r="D9183" s="20">
        <v>2</v>
      </c>
    </row>
    <row r="9184" spans="1:4" x14ac:dyDescent="0.25">
      <c r="A9184" s="26" t="s">
        <v>90</v>
      </c>
      <c r="B9184" s="20">
        <v>2</v>
      </c>
      <c r="C9184" s="20">
        <v>2</v>
      </c>
      <c r="D9184" s="20">
        <v>2</v>
      </c>
    </row>
    <row r="9185" spans="1:4" x14ac:dyDescent="0.25">
      <c r="A9185" s="19" t="s">
        <v>741</v>
      </c>
      <c r="B9185" s="20">
        <v>5</v>
      </c>
      <c r="C9185" s="20">
        <v>5</v>
      </c>
      <c r="D9185" s="20">
        <v>5</v>
      </c>
    </row>
    <row r="9186" spans="1:4" x14ac:dyDescent="0.25">
      <c r="A9186" s="21" t="s">
        <v>9</v>
      </c>
      <c r="B9186" s="20">
        <v>1</v>
      </c>
      <c r="C9186" s="20">
        <v>1</v>
      </c>
      <c r="D9186" s="20">
        <v>1</v>
      </c>
    </row>
    <row r="9187" spans="1:4" x14ac:dyDescent="0.25">
      <c r="A9187" s="21" t="s">
        <v>7</v>
      </c>
      <c r="B9187" s="20">
        <v>1</v>
      </c>
      <c r="C9187" s="20">
        <v>1</v>
      </c>
      <c r="D9187" s="20">
        <v>1</v>
      </c>
    </row>
    <row r="9188" spans="1:4" x14ac:dyDescent="0.25">
      <c r="A9188" s="26" t="s">
        <v>742</v>
      </c>
      <c r="B9188" s="20">
        <v>1</v>
      </c>
      <c r="C9188" s="20">
        <v>1</v>
      </c>
      <c r="D9188" s="20">
        <v>1</v>
      </c>
    </row>
    <row r="9189" spans="1:4" x14ac:dyDescent="0.25">
      <c r="A9189" s="21" t="s">
        <v>12</v>
      </c>
      <c r="B9189" s="20">
        <v>1</v>
      </c>
      <c r="C9189" s="20">
        <v>1</v>
      </c>
      <c r="D9189" s="20">
        <v>1</v>
      </c>
    </row>
    <row r="9190" spans="1:4" x14ac:dyDescent="0.25">
      <c r="A9190" s="26" t="s">
        <v>264</v>
      </c>
      <c r="B9190" s="20">
        <v>1</v>
      </c>
      <c r="C9190" s="20">
        <v>1</v>
      </c>
      <c r="D9190" s="20">
        <v>1</v>
      </c>
    </row>
    <row r="9191" spans="1:4" x14ac:dyDescent="0.25">
      <c r="A9191" s="21" t="s">
        <v>5</v>
      </c>
      <c r="B9191" s="20">
        <v>1</v>
      </c>
      <c r="C9191" s="20">
        <v>1</v>
      </c>
      <c r="D9191" s="20">
        <v>1</v>
      </c>
    </row>
    <row r="9192" spans="1:4" x14ac:dyDescent="0.25">
      <c r="A9192" s="26">
        <v>9686363076</v>
      </c>
      <c r="B9192" s="20">
        <v>1</v>
      </c>
      <c r="C9192" s="20">
        <v>1</v>
      </c>
      <c r="D9192" s="20">
        <v>1</v>
      </c>
    </row>
    <row r="9193" spans="1:4" x14ac:dyDescent="0.25">
      <c r="A9193" s="21" t="s">
        <v>13</v>
      </c>
      <c r="B9193" s="20">
        <v>1</v>
      </c>
      <c r="C9193" s="20">
        <v>1</v>
      </c>
      <c r="D9193" s="20">
        <v>1</v>
      </c>
    </row>
    <row r="9194" spans="1:4" x14ac:dyDescent="0.25">
      <c r="A9194" s="26" t="s">
        <v>90</v>
      </c>
      <c r="B9194" s="20">
        <v>1</v>
      </c>
      <c r="C9194" s="20">
        <v>1</v>
      </c>
      <c r="D9194" s="20">
        <v>1</v>
      </c>
    </row>
    <row r="9195" spans="1:4" x14ac:dyDescent="0.25">
      <c r="A9195" s="19" t="s">
        <v>1276</v>
      </c>
      <c r="B9195" s="20">
        <v>9</v>
      </c>
      <c r="C9195" s="20">
        <v>9</v>
      </c>
      <c r="D9195" s="20">
        <v>9</v>
      </c>
    </row>
    <row r="9196" spans="1:4" x14ac:dyDescent="0.25">
      <c r="A9196" s="21" t="s">
        <v>9</v>
      </c>
      <c r="B9196" s="20">
        <v>1</v>
      </c>
      <c r="C9196" s="20">
        <v>1</v>
      </c>
      <c r="D9196" s="20">
        <v>1</v>
      </c>
    </row>
    <row r="9197" spans="1:4" x14ac:dyDescent="0.25">
      <c r="A9197" s="21" t="s">
        <v>8</v>
      </c>
      <c r="B9197" s="20">
        <v>1</v>
      </c>
      <c r="C9197" s="20">
        <v>1</v>
      </c>
      <c r="D9197" s="20">
        <v>1</v>
      </c>
    </row>
    <row r="9198" spans="1:4" x14ac:dyDescent="0.25">
      <c r="A9198" s="21" t="s">
        <v>7</v>
      </c>
      <c r="B9198" s="20">
        <v>1</v>
      </c>
      <c r="C9198" s="20">
        <v>1</v>
      </c>
      <c r="D9198" s="20">
        <v>1</v>
      </c>
    </row>
    <row r="9199" spans="1:4" x14ac:dyDescent="0.25">
      <c r="A9199" s="26" t="s">
        <v>260</v>
      </c>
      <c r="B9199" s="20">
        <v>1</v>
      </c>
      <c r="C9199" s="20">
        <v>1</v>
      </c>
      <c r="D9199" s="20">
        <v>1</v>
      </c>
    </row>
    <row r="9200" spans="1:4" x14ac:dyDescent="0.25">
      <c r="A9200" s="21" t="s">
        <v>12</v>
      </c>
      <c r="B9200" s="20">
        <v>1</v>
      </c>
      <c r="C9200" s="20">
        <v>1</v>
      </c>
      <c r="D9200" s="20">
        <v>1</v>
      </c>
    </row>
    <row r="9201" spans="1:4" x14ac:dyDescent="0.25">
      <c r="A9201" s="26" t="s">
        <v>264</v>
      </c>
      <c r="B9201" s="20">
        <v>1</v>
      </c>
      <c r="C9201" s="20">
        <v>1</v>
      </c>
      <c r="D9201" s="20">
        <v>1</v>
      </c>
    </row>
    <row r="9202" spans="1:4" x14ac:dyDescent="0.25">
      <c r="A9202" s="21" t="s">
        <v>11</v>
      </c>
      <c r="B9202" s="20">
        <v>1</v>
      </c>
      <c r="C9202" s="20">
        <v>1</v>
      </c>
      <c r="D9202" s="20">
        <v>1</v>
      </c>
    </row>
    <row r="9203" spans="1:4" x14ac:dyDescent="0.25">
      <c r="A9203" s="26" t="s">
        <v>26</v>
      </c>
      <c r="B9203" s="20">
        <v>1</v>
      </c>
      <c r="C9203" s="20">
        <v>1</v>
      </c>
      <c r="D9203" s="20">
        <v>1</v>
      </c>
    </row>
    <row r="9204" spans="1:4" x14ac:dyDescent="0.25">
      <c r="A9204" s="21" t="s">
        <v>5</v>
      </c>
      <c r="B9204" s="20">
        <v>1</v>
      </c>
      <c r="C9204" s="20">
        <v>1</v>
      </c>
      <c r="D9204" s="20">
        <v>1</v>
      </c>
    </row>
    <row r="9205" spans="1:4" x14ac:dyDescent="0.25">
      <c r="A9205" s="26">
        <v>8402072836</v>
      </c>
      <c r="B9205" s="20">
        <v>1</v>
      </c>
      <c r="C9205" s="20">
        <v>1</v>
      </c>
      <c r="D9205" s="20">
        <v>1</v>
      </c>
    </row>
    <row r="9206" spans="1:4" x14ac:dyDescent="0.25">
      <c r="A9206" s="21" t="s">
        <v>6</v>
      </c>
      <c r="B9206" s="20">
        <v>1</v>
      </c>
      <c r="C9206" s="20">
        <v>1</v>
      </c>
      <c r="D9206" s="20">
        <v>1</v>
      </c>
    </row>
    <row r="9207" spans="1:4" x14ac:dyDescent="0.25">
      <c r="A9207" s="26" t="s">
        <v>2351</v>
      </c>
      <c r="B9207" s="20">
        <v>1</v>
      </c>
      <c r="C9207" s="20">
        <v>1</v>
      </c>
      <c r="D9207" s="20">
        <v>1</v>
      </c>
    </row>
    <row r="9208" spans="1:4" x14ac:dyDescent="0.25">
      <c r="A9208" s="21" t="s">
        <v>10</v>
      </c>
      <c r="B9208" s="20">
        <v>1</v>
      </c>
      <c r="C9208" s="20">
        <v>1</v>
      </c>
      <c r="D9208" s="20">
        <v>1</v>
      </c>
    </row>
    <row r="9209" spans="1:4" x14ac:dyDescent="0.25">
      <c r="A9209" s="26" t="s">
        <v>1400</v>
      </c>
      <c r="B9209" s="20">
        <v>1</v>
      </c>
      <c r="C9209" s="20">
        <v>1</v>
      </c>
      <c r="D9209" s="20">
        <v>1</v>
      </c>
    </row>
    <row r="9210" spans="1:4" x14ac:dyDescent="0.25">
      <c r="A9210" s="21" t="s">
        <v>13</v>
      </c>
      <c r="B9210" s="20">
        <v>1</v>
      </c>
      <c r="C9210" s="20">
        <v>1</v>
      </c>
      <c r="D9210" s="20">
        <v>1</v>
      </c>
    </row>
    <row r="9211" spans="1:4" x14ac:dyDescent="0.25">
      <c r="A9211" s="26" t="s">
        <v>90</v>
      </c>
      <c r="B9211" s="20">
        <v>1</v>
      </c>
      <c r="C9211" s="20">
        <v>1</v>
      </c>
      <c r="D9211" s="20">
        <v>1</v>
      </c>
    </row>
    <row r="9212" spans="1:4" x14ac:dyDescent="0.25">
      <c r="A9212" s="19" t="s">
        <v>371</v>
      </c>
      <c r="B9212" s="20">
        <v>9</v>
      </c>
      <c r="C9212" s="20">
        <v>9</v>
      </c>
      <c r="D9212" s="20">
        <v>9</v>
      </c>
    </row>
    <row r="9213" spans="1:4" x14ac:dyDescent="0.25">
      <c r="A9213" s="21" t="s">
        <v>9</v>
      </c>
      <c r="B9213" s="20">
        <v>1</v>
      </c>
      <c r="C9213" s="20">
        <v>1</v>
      </c>
      <c r="D9213" s="20">
        <v>1</v>
      </c>
    </row>
    <row r="9214" spans="1:4" x14ac:dyDescent="0.25">
      <c r="A9214" s="21" t="s">
        <v>8</v>
      </c>
      <c r="B9214" s="20">
        <v>1</v>
      </c>
      <c r="C9214" s="20">
        <v>1</v>
      </c>
      <c r="D9214" s="20">
        <v>1</v>
      </c>
    </row>
    <row r="9215" spans="1:4" x14ac:dyDescent="0.25">
      <c r="A9215" s="21" t="s">
        <v>7</v>
      </c>
      <c r="B9215" s="20">
        <v>1</v>
      </c>
      <c r="C9215" s="20">
        <v>1</v>
      </c>
      <c r="D9215" s="20">
        <v>1</v>
      </c>
    </row>
    <row r="9216" spans="1:4" x14ac:dyDescent="0.25">
      <c r="A9216" s="26" t="s">
        <v>372</v>
      </c>
      <c r="B9216" s="20">
        <v>1</v>
      </c>
      <c r="C9216" s="20">
        <v>1</v>
      </c>
      <c r="D9216" s="20">
        <v>1</v>
      </c>
    </row>
    <row r="9217" spans="1:4" x14ac:dyDescent="0.25">
      <c r="A9217" s="21" t="s">
        <v>12</v>
      </c>
      <c r="B9217" s="20">
        <v>1</v>
      </c>
      <c r="C9217" s="20">
        <v>1</v>
      </c>
      <c r="D9217" s="20">
        <v>1</v>
      </c>
    </row>
    <row r="9218" spans="1:4" x14ac:dyDescent="0.25">
      <c r="A9218" s="26" t="s">
        <v>374</v>
      </c>
      <c r="B9218" s="20">
        <v>1</v>
      </c>
      <c r="C9218" s="20">
        <v>1</v>
      </c>
      <c r="D9218" s="20">
        <v>1</v>
      </c>
    </row>
    <row r="9219" spans="1:4" x14ac:dyDescent="0.25">
      <c r="A9219" s="21" t="s">
        <v>11</v>
      </c>
      <c r="B9219" s="20">
        <v>1</v>
      </c>
      <c r="C9219" s="20">
        <v>1</v>
      </c>
      <c r="D9219" s="20">
        <v>1</v>
      </c>
    </row>
    <row r="9220" spans="1:4" x14ac:dyDescent="0.25">
      <c r="A9220" s="26" t="s">
        <v>2351</v>
      </c>
      <c r="B9220" s="20">
        <v>1</v>
      </c>
      <c r="C9220" s="20">
        <v>1</v>
      </c>
      <c r="D9220" s="20">
        <v>1</v>
      </c>
    </row>
    <row r="9221" spans="1:4" x14ac:dyDescent="0.25">
      <c r="A9221" s="21" t="s">
        <v>5</v>
      </c>
      <c r="B9221" s="20">
        <v>1</v>
      </c>
      <c r="C9221" s="20">
        <v>1</v>
      </c>
      <c r="D9221" s="20">
        <v>1</v>
      </c>
    </row>
    <row r="9222" spans="1:4" x14ac:dyDescent="0.25">
      <c r="A9222" s="26" t="s">
        <v>2351</v>
      </c>
      <c r="B9222" s="20">
        <v>1</v>
      </c>
      <c r="C9222" s="20">
        <v>1</v>
      </c>
      <c r="D9222" s="20">
        <v>1</v>
      </c>
    </row>
    <row r="9223" spans="1:4" x14ac:dyDescent="0.25">
      <c r="A9223" s="21" t="s">
        <v>6</v>
      </c>
      <c r="B9223" s="20">
        <v>1</v>
      </c>
      <c r="C9223" s="20">
        <v>1</v>
      </c>
      <c r="D9223" s="20">
        <v>1</v>
      </c>
    </row>
    <row r="9224" spans="1:4" x14ac:dyDescent="0.25">
      <c r="A9224" s="26">
        <v>9788431669300</v>
      </c>
      <c r="B9224" s="20">
        <v>1</v>
      </c>
      <c r="C9224" s="20">
        <v>1</v>
      </c>
      <c r="D9224" s="20">
        <v>1</v>
      </c>
    </row>
    <row r="9225" spans="1:4" x14ac:dyDescent="0.25">
      <c r="A9225" s="21" t="s">
        <v>10</v>
      </c>
      <c r="B9225" s="20">
        <v>1</v>
      </c>
      <c r="C9225" s="20">
        <v>1</v>
      </c>
      <c r="D9225" s="20">
        <v>1</v>
      </c>
    </row>
    <row r="9226" spans="1:4" x14ac:dyDescent="0.25">
      <c r="A9226" s="26" t="s">
        <v>1400</v>
      </c>
      <c r="B9226" s="20">
        <v>1</v>
      </c>
      <c r="C9226" s="20">
        <v>1</v>
      </c>
      <c r="D9226" s="20">
        <v>1</v>
      </c>
    </row>
    <row r="9227" spans="1:4" x14ac:dyDescent="0.25">
      <c r="A9227" s="21" t="s">
        <v>13</v>
      </c>
      <c r="B9227" s="20">
        <v>1</v>
      </c>
      <c r="C9227" s="20">
        <v>1</v>
      </c>
      <c r="D9227" s="20">
        <v>1</v>
      </c>
    </row>
    <row r="9228" spans="1:4" x14ac:dyDescent="0.25">
      <c r="A9228" s="26" t="s">
        <v>375</v>
      </c>
      <c r="B9228" s="20">
        <v>1</v>
      </c>
      <c r="C9228" s="20">
        <v>1</v>
      </c>
      <c r="D9228" s="20">
        <v>1</v>
      </c>
    </row>
    <row r="9229" spans="1:4" x14ac:dyDescent="0.25">
      <c r="A9229" s="19" t="s">
        <v>217</v>
      </c>
      <c r="B9229" s="20">
        <v>11</v>
      </c>
      <c r="C9229" s="20">
        <v>11</v>
      </c>
      <c r="D9229" s="20">
        <v>11</v>
      </c>
    </row>
    <row r="9230" spans="1:4" x14ac:dyDescent="0.25">
      <c r="A9230" s="21" t="s">
        <v>9</v>
      </c>
      <c r="B9230" s="20">
        <v>1</v>
      </c>
      <c r="C9230" s="20">
        <v>1</v>
      </c>
      <c r="D9230" s="20">
        <v>1</v>
      </c>
    </row>
    <row r="9231" spans="1:4" x14ac:dyDescent="0.25">
      <c r="A9231" s="21" t="s">
        <v>8</v>
      </c>
      <c r="B9231" s="20">
        <v>1</v>
      </c>
      <c r="C9231" s="20">
        <v>1</v>
      </c>
      <c r="D9231" s="20">
        <v>1</v>
      </c>
    </row>
    <row r="9232" spans="1:4" x14ac:dyDescent="0.25">
      <c r="A9232" s="21" t="s">
        <v>7</v>
      </c>
      <c r="B9232" s="20">
        <v>1</v>
      </c>
      <c r="C9232" s="20">
        <v>1</v>
      </c>
      <c r="D9232" s="20">
        <v>1</v>
      </c>
    </row>
    <row r="9233" spans="1:4" x14ac:dyDescent="0.25">
      <c r="A9233" s="26" t="s">
        <v>467</v>
      </c>
      <c r="B9233" s="20">
        <v>1</v>
      </c>
      <c r="C9233" s="20">
        <v>1</v>
      </c>
      <c r="D9233" s="20">
        <v>1</v>
      </c>
    </row>
    <row r="9234" spans="1:4" x14ac:dyDescent="0.25">
      <c r="A9234" s="21" t="s">
        <v>12</v>
      </c>
      <c r="B9234" s="20">
        <v>1</v>
      </c>
      <c r="C9234" s="20">
        <v>1</v>
      </c>
      <c r="D9234" s="20">
        <v>1</v>
      </c>
    </row>
    <row r="9235" spans="1:4" x14ac:dyDescent="0.25">
      <c r="A9235" s="26" t="s">
        <v>264</v>
      </c>
      <c r="B9235" s="20">
        <v>1</v>
      </c>
      <c r="C9235" s="20">
        <v>1</v>
      </c>
      <c r="D9235" s="20">
        <v>1</v>
      </c>
    </row>
    <row r="9236" spans="1:4" x14ac:dyDescent="0.25">
      <c r="A9236" s="21" t="s">
        <v>11</v>
      </c>
      <c r="B9236" s="20">
        <v>1</v>
      </c>
      <c r="C9236" s="20">
        <v>1</v>
      </c>
      <c r="D9236" s="20">
        <v>1</v>
      </c>
    </row>
    <row r="9237" spans="1:4" x14ac:dyDescent="0.25">
      <c r="A9237" s="26" t="s">
        <v>122</v>
      </c>
      <c r="B9237" s="20">
        <v>1</v>
      </c>
      <c r="C9237" s="20">
        <v>1</v>
      </c>
      <c r="D9237" s="20">
        <v>1</v>
      </c>
    </row>
    <row r="9238" spans="1:4" x14ac:dyDescent="0.25">
      <c r="A9238" s="21" t="s">
        <v>5</v>
      </c>
      <c r="B9238" s="20">
        <v>1</v>
      </c>
      <c r="C9238" s="20">
        <v>1</v>
      </c>
      <c r="D9238" s="20">
        <v>1</v>
      </c>
    </row>
    <row r="9239" spans="1:4" x14ac:dyDescent="0.25">
      <c r="A9239" s="26">
        <v>9583003743</v>
      </c>
      <c r="B9239" s="20">
        <v>1</v>
      </c>
      <c r="C9239" s="20">
        <v>1</v>
      </c>
      <c r="D9239" s="20">
        <v>1</v>
      </c>
    </row>
    <row r="9240" spans="1:4" x14ac:dyDescent="0.25">
      <c r="A9240" s="21" t="s">
        <v>6</v>
      </c>
      <c r="B9240" s="20">
        <v>1</v>
      </c>
      <c r="C9240" s="20">
        <v>1</v>
      </c>
      <c r="D9240" s="20">
        <v>1</v>
      </c>
    </row>
    <row r="9241" spans="1:4" x14ac:dyDescent="0.25">
      <c r="A9241" s="26">
        <v>9789583003745</v>
      </c>
      <c r="B9241" s="20">
        <v>1</v>
      </c>
      <c r="C9241" s="20">
        <v>1</v>
      </c>
      <c r="D9241" s="20">
        <v>1</v>
      </c>
    </row>
    <row r="9242" spans="1:4" x14ac:dyDescent="0.25">
      <c r="A9242" s="21" t="s">
        <v>10</v>
      </c>
      <c r="B9242" s="20">
        <v>1</v>
      </c>
      <c r="C9242" s="20">
        <v>1</v>
      </c>
      <c r="D9242" s="20">
        <v>1</v>
      </c>
    </row>
    <row r="9243" spans="1:4" x14ac:dyDescent="0.25">
      <c r="A9243" s="26" t="s">
        <v>2351</v>
      </c>
      <c r="B9243" s="20">
        <v>1</v>
      </c>
      <c r="C9243" s="20">
        <v>1</v>
      </c>
      <c r="D9243" s="20">
        <v>1</v>
      </c>
    </row>
    <row r="9244" spans="1:4" x14ac:dyDescent="0.25">
      <c r="A9244" s="21" t="s">
        <v>13</v>
      </c>
      <c r="B9244" s="20">
        <v>1</v>
      </c>
      <c r="C9244" s="20">
        <v>1</v>
      </c>
      <c r="D9244" s="20">
        <v>1</v>
      </c>
    </row>
    <row r="9245" spans="1:4" x14ac:dyDescent="0.25">
      <c r="A9245" s="26" t="s">
        <v>90</v>
      </c>
      <c r="B9245" s="20">
        <v>1</v>
      </c>
      <c r="C9245" s="20">
        <v>1</v>
      </c>
      <c r="D9245" s="20">
        <v>1</v>
      </c>
    </row>
    <row r="9246" spans="1:4" x14ac:dyDescent="0.25">
      <c r="A9246" s="21" t="s">
        <v>14</v>
      </c>
      <c r="B9246" s="20">
        <v>1</v>
      </c>
      <c r="C9246" s="20">
        <v>1</v>
      </c>
      <c r="D9246" s="20">
        <v>1</v>
      </c>
    </row>
    <row r="9247" spans="1:4" x14ac:dyDescent="0.25">
      <c r="A9247" s="26" t="s">
        <v>2351</v>
      </c>
      <c r="B9247" s="20">
        <v>1</v>
      </c>
      <c r="C9247" s="20">
        <v>1</v>
      </c>
      <c r="D9247" s="20">
        <v>1</v>
      </c>
    </row>
    <row r="9248" spans="1:4" x14ac:dyDescent="0.25">
      <c r="A9248" s="21" t="s">
        <v>16</v>
      </c>
      <c r="B9248" s="20">
        <v>1</v>
      </c>
      <c r="C9248" s="20">
        <v>1</v>
      </c>
      <c r="D9248" s="20">
        <v>1</v>
      </c>
    </row>
    <row r="9249" spans="1:4" x14ac:dyDescent="0.25">
      <c r="A9249" s="26" t="s">
        <v>2351</v>
      </c>
      <c r="B9249" s="20">
        <v>1</v>
      </c>
      <c r="C9249" s="20">
        <v>1</v>
      </c>
      <c r="D9249" s="20">
        <v>1</v>
      </c>
    </row>
    <row r="9250" spans="1:4" x14ac:dyDescent="0.25">
      <c r="A9250" s="19" t="s">
        <v>708</v>
      </c>
      <c r="B9250" s="20">
        <v>7</v>
      </c>
      <c r="C9250" s="20">
        <v>7</v>
      </c>
      <c r="D9250" s="20">
        <v>7</v>
      </c>
    </row>
    <row r="9251" spans="1:4" x14ac:dyDescent="0.25">
      <c r="A9251" s="21" t="s">
        <v>9</v>
      </c>
      <c r="B9251" s="20">
        <v>1</v>
      </c>
      <c r="C9251" s="20">
        <v>1</v>
      </c>
      <c r="D9251" s="20">
        <v>1</v>
      </c>
    </row>
    <row r="9252" spans="1:4" x14ac:dyDescent="0.25">
      <c r="A9252" s="21" t="s">
        <v>8</v>
      </c>
      <c r="B9252" s="20">
        <v>1</v>
      </c>
      <c r="C9252" s="20">
        <v>1</v>
      </c>
      <c r="D9252" s="20">
        <v>1</v>
      </c>
    </row>
    <row r="9253" spans="1:4" x14ac:dyDescent="0.25">
      <c r="A9253" s="21" t="s">
        <v>7</v>
      </c>
      <c r="B9253" s="20">
        <v>1</v>
      </c>
      <c r="C9253" s="20">
        <v>1</v>
      </c>
      <c r="D9253" s="20">
        <v>1</v>
      </c>
    </row>
    <row r="9254" spans="1:4" x14ac:dyDescent="0.25">
      <c r="A9254" s="26" t="s">
        <v>1060</v>
      </c>
      <c r="B9254" s="20">
        <v>1</v>
      </c>
      <c r="C9254" s="20">
        <v>1</v>
      </c>
      <c r="D9254" s="20">
        <v>1</v>
      </c>
    </row>
    <row r="9255" spans="1:4" x14ac:dyDescent="0.25">
      <c r="A9255" s="21" t="s">
        <v>12</v>
      </c>
      <c r="B9255" s="20">
        <v>1</v>
      </c>
      <c r="C9255" s="20">
        <v>1</v>
      </c>
      <c r="D9255" s="20">
        <v>1</v>
      </c>
    </row>
    <row r="9256" spans="1:4" x14ac:dyDescent="0.25">
      <c r="A9256" s="26" t="s">
        <v>264</v>
      </c>
      <c r="B9256" s="20">
        <v>1</v>
      </c>
      <c r="C9256" s="20">
        <v>1</v>
      </c>
      <c r="D9256" s="20">
        <v>1</v>
      </c>
    </row>
    <row r="9257" spans="1:4" x14ac:dyDescent="0.25">
      <c r="A9257" s="21" t="s">
        <v>5</v>
      </c>
      <c r="B9257" s="20">
        <v>1</v>
      </c>
      <c r="C9257" s="20">
        <v>1</v>
      </c>
      <c r="D9257" s="20">
        <v>1</v>
      </c>
    </row>
    <row r="9258" spans="1:4" x14ac:dyDescent="0.25">
      <c r="A9258" s="26" t="s">
        <v>709</v>
      </c>
      <c r="B9258" s="20">
        <v>1</v>
      </c>
      <c r="C9258" s="20">
        <v>1</v>
      </c>
      <c r="D9258" s="20">
        <v>1</v>
      </c>
    </row>
    <row r="9259" spans="1:4" x14ac:dyDescent="0.25">
      <c r="A9259" s="21" t="s">
        <v>6</v>
      </c>
      <c r="B9259" s="20">
        <v>1</v>
      </c>
      <c r="C9259" s="20">
        <v>1</v>
      </c>
      <c r="D9259" s="20">
        <v>1</v>
      </c>
    </row>
    <row r="9260" spans="1:4" x14ac:dyDescent="0.25">
      <c r="A9260" s="26">
        <v>9788401375415</v>
      </c>
      <c r="B9260" s="20">
        <v>1</v>
      </c>
      <c r="C9260" s="20">
        <v>1</v>
      </c>
      <c r="D9260" s="20">
        <v>1</v>
      </c>
    </row>
    <row r="9261" spans="1:4" x14ac:dyDescent="0.25">
      <c r="A9261" s="21" t="s">
        <v>13</v>
      </c>
      <c r="B9261" s="20">
        <v>1</v>
      </c>
      <c r="C9261" s="20">
        <v>1</v>
      </c>
      <c r="D9261" s="20">
        <v>1</v>
      </c>
    </row>
    <row r="9262" spans="1:4" x14ac:dyDescent="0.25">
      <c r="A9262" s="26" t="s">
        <v>90</v>
      </c>
      <c r="B9262" s="20">
        <v>1</v>
      </c>
      <c r="C9262" s="20">
        <v>1</v>
      </c>
      <c r="D9262" s="20">
        <v>1</v>
      </c>
    </row>
    <row r="9263" spans="1:4" x14ac:dyDescent="0.25">
      <c r="A9263" s="19" t="s">
        <v>1384</v>
      </c>
      <c r="B9263" s="20">
        <v>4</v>
      </c>
      <c r="C9263" s="20">
        <v>4</v>
      </c>
      <c r="D9263" s="20">
        <v>4</v>
      </c>
    </row>
    <row r="9264" spans="1:4" x14ac:dyDescent="0.25">
      <c r="A9264" s="21" t="s">
        <v>9</v>
      </c>
      <c r="B9264" s="20">
        <v>1</v>
      </c>
      <c r="C9264" s="20">
        <v>1</v>
      </c>
      <c r="D9264" s="20">
        <v>1</v>
      </c>
    </row>
    <row r="9265" spans="1:4" x14ac:dyDescent="0.25">
      <c r="A9265" s="21" t="s">
        <v>7</v>
      </c>
      <c r="B9265" s="20">
        <v>1</v>
      </c>
      <c r="C9265" s="20">
        <v>1</v>
      </c>
      <c r="D9265" s="20">
        <v>1</v>
      </c>
    </row>
    <row r="9266" spans="1:4" x14ac:dyDescent="0.25">
      <c r="A9266" s="26" t="s">
        <v>1060</v>
      </c>
      <c r="B9266" s="20">
        <v>1</v>
      </c>
      <c r="C9266" s="20">
        <v>1</v>
      </c>
      <c r="D9266" s="20">
        <v>1</v>
      </c>
    </row>
    <row r="9267" spans="1:4" x14ac:dyDescent="0.25">
      <c r="A9267" s="21" t="s">
        <v>12</v>
      </c>
      <c r="B9267" s="20">
        <v>1</v>
      </c>
      <c r="C9267" s="20">
        <v>1</v>
      </c>
      <c r="D9267" s="20">
        <v>1</v>
      </c>
    </row>
    <row r="9268" spans="1:4" x14ac:dyDescent="0.25">
      <c r="A9268" s="26" t="s">
        <v>264</v>
      </c>
      <c r="B9268" s="20">
        <v>1</v>
      </c>
      <c r="C9268" s="20">
        <v>1</v>
      </c>
      <c r="D9268" s="20">
        <v>1</v>
      </c>
    </row>
    <row r="9269" spans="1:4" x14ac:dyDescent="0.25">
      <c r="A9269" s="21" t="s">
        <v>13</v>
      </c>
      <c r="B9269" s="20">
        <v>1</v>
      </c>
      <c r="C9269" s="20">
        <v>1</v>
      </c>
      <c r="D9269" s="20">
        <v>1</v>
      </c>
    </row>
    <row r="9270" spans="1:4" x14ac:dyDescent="0.25">
      <c r="A9270" s="26" t="s">
        <v>90</v>
      </c>
      <c r="B9270" s="20">
        <v>1</v>
      </c>
      <c r="C9270" s="20">
        <v>1</v>
      </c>
      <c r="D9270" s="20">
        <v>1</v>
      </c>
    </row>
    <row r="9271" spans="1:4" x14ac:dyDescent="0.25">
      <c r="A9271" s="19" t="s">
        <v>1209</v>
      </c>
      <c r="B9271" s="20">
        <v>3</v>
      </c>
      <c r="C9271" s="20">
        <v>3</v>
      </c>
      <c r="D9271" s="20">
        <v>3</v>
      </c>
    </row>
    <row r="9272" spans="1:4" x14ac:dyDescent="0.25">
      <c r="A9272" s="21" t="s">
        <v>9</v>
      </c>
      <c r="B9272" s="20">
        <v>1</v>
      </c>
      <c r="C9272" s="20">
        <v>1</v>
      </c>
      <c r="D9272" s="20">
        <v>1</v>
      </c>
    </row>
    <row r="9273" spans="1:4" x14ac:dyDescent="0.25">
      <c r="A9273" s="21" t="s">
        <v>12</v>
      </c>
      <c r="B9273" s="20">
        <v>1</v>
      </c>
      <c r="C9273" s="20">
        <v>1</v>
      </c>
      <c r="D9273" s="20">
        <v>1</v>
      </c>
    </row>
    <row r="9274" spans="1:4" x14ac:dyDescent="0.25">
      <c r="A9274" s="26" t="s">
        <v>264</v>
      </c>
      <c r="B9274" s="20">
        <v>1</v>
      </c>
      <c r="C9274" s="20">
        <v>1</v>
      </c>
      <c r="D9274" s="20">
        <v>1</v>
      </c>
    </row>
    <row r="9275" spans="1:4" x14ac:dyDescent="0.25">
      <c r="A9275" s="21" t="s">
        <v>13</v>
      </c>
      <c r="B9275" s="20">
        <v>1</v>
      </c>
      <c r="C9275" s="20">
        <v>1</v>
      </c>
      <c r="D9275" s="20">
        <v>1</v>
      </c>
    </row>
    <row r="9276" spans="1:4" x14ac:dyDescent="0.25">
      <c r="A9276" s="26" t="s">
        <v>90</v>
      </c>
      <c r="B9276" s="20">
        <v>1</v>
      </c>
      <c r="C9276" s="20">
        <v>1</v>
      </c>
      <c r="D9276" s="20">
        <v>1</v>
      </c>
    </row>
    <row r="9277" spans="1:4" x14ac:dyDescent="0.25">
      <c r="A9277" s="19" t="s">
        <v>1483</v>
      </c>
      <c r="B9277" s="20">
        <v>6</v>
      </c>
      <c r="C9277" s="20">
        <v>6</v>
      </c>
      <c r="D9277" s="20">
        <v>6</v>
      </c>
    </row>
    <row r="9278" spans="1:4" x14ac:dyDescent="0.25">
      <c r="A9278" s="21" t="s">
        <v>9</v>
      </c>
      <c r="B9278" s="20">
        <v>1</v>
      </c>
      <c r="C9278" s="20">
        <v>1</v>
      </c>
      <c r="D9278" s="20">
        <v>1</v>
      </c>
    </row>
    <row r="9279" spans="1:4" x14ac:dyDescent="0.25">
      <c r="A9279" s="21" t="s">
        <v>8</v>
      </c>
      <c r="B9279" s="20">
        <v>1</v>
      </c>
      <c r="C9279" s="20">
        <v>1</v>
      </c>
      <c r="D9279" s="20">
        <v>1</v>
      </c>
    </row>
    <row r="9280" spans="1:4" x14ac:dyDescent="0.25">
      <c r="A9280" s="21" t="s">
        <v>7</v>
      </c>
      <c r="B9280" s="20">
        <v>1</v>
      </c>
      <c r="C9280" s="20">
        <v>1</v>
      </c>
      <c r="D9280" s="20">
        <v>1</v>
      </c>
    </row>
    <row r="9281" spans="1:4" x14ac:dyDescent="0.25">
      <c r="A9281" s="26" t="s">
        <v>659</v>
      </c>
      <c r="B9281" s="20">
        <v>1</v>
      </c>
      <c r="C9281" s="20">
        <v>1</v>
      </c>
      <c r="D9281" s="20">
        <v>1</v>
      </c>
    </row>
    <row r="9282" spans="1:4" x14ac:dyDescent="0.25">
      <c r="A9282" s="21" t="s">
        <v>12</v>
      </c>
      <c r="B9282" s="20">
        <v>1</v>
      </c>
      <c r="C9282" s="20">
        <v>1</v>
      </c>
      <c r="D9282" s="20">
        <v>1</v>
      </c>
    </row>
    <row r="9283" spans="1:4" x14ac:dyDescent="0.25">
      <c r="A9283" s="26" t="s">
        <v>264</v>
      </c>
      <c r="B9283" s="20">
        <v>1</v>
      </c>
      <c r="C9283" s="20">
        <v>1</v>
      </c>
      <c r="D9283" s="20">
        <v>1</v>
      </c>
    </row>
    <row r="9284" spans="1:4" x14ac:dyDescent="0.25">
      <c r="A9284" s="21" t="s">
        <v>5</v>
      </c>
      <c r="B9284" s="20">
        <v>1</v>
      </c>
      <c r="C9284" s="20">
        <v>1</v>
      </c>
      <c r="D9284" s="20">
        <v>1</v>
      </c>
    </row>
    <row r="9285" spans="1:4" x14ac:dyDescent="0.25">
      <c r="A9285" s="26">
        <v>8459902005</v>
      </c>
      <c r="B9285" s="20">
        <v>1</v>
      </c>
      <c r="C9285" s="20">
        <v>1</v>
      </c>
      <c r="D9285" s="20">
        <v>1</v>
      </c>
    </row>
    <row r="9286" spans="1:4" x14ac:dyDescent="0.25">
      <c r="A9286" s="21" t="s">
        <v>13</v>
      </c>
      <c r="B9286" s="20">
        <v>1</v>
      </c>
      <c r="C9286" s="20">
        <v>1</v>
      </c>
      <c r="D9286" s="20">
        <v>1</v>
      </c>
    </row>
    <row r="9287" spans="1:4" x14ac:dyDescent="0.25">
      <c r="A9287" s="26" t="s">
        <v>90</v>
      </c>
      <c r="B9287" s="20">
        <v>1</v>
      </c>
      <c r="C9287" s="20">
        <v>1</v>
      </c>
      <c r="D9287" s="20">
        <v>1</v>
      </c>
    </row>
    <row r="9288" spans="1:4" x14ac:dyDescent="0.25">
      <c r="A9288" s="19" t="s">
        <v>1403</v>
      </c>
      <c r="B9288" s="20">
        <v>8</v>
      </c>
      <c r="C9288" s="20">
        <v>8</v>
      </c>
      <c r="D9288" s="20">
        <v>8</v>
      </c>
    </row>
    <row r="9289" spans="1:4" x14ac:dyDescent="0.25">
      <c r="A9289" s="21" t="s">
        <v>8</v>
      </c>
      <c r="B9289" s="20">
        <v>1</v>
      </c>
      <c r="C9289" s="20">
        <v>1</v>
      </c>
      <c r="D9289" s="20">
        <v>1</v>
      </c>
    </row>
    <row r="9290" spans="1:4" x14ac:dyDescent="0.25">
      <c r="A9290" s="21" t="s">
        <v>7</v>
      </c>
      <c r="B9290" s="20">
        <v>1</v>
      </c>
      <c r="C9290" s="20">
        <v>1</v>
      </c>
      <c r="D9290" s="20">
        <v>1</v>
      </c>
    </row>
    <row r="9291" spans="1:4" x14ac:dyDescent="0.25">
      <c r="A9291" s="26" t="s">
        <v>382</v>
      </c>
      <c r="B9291" s="20">
        <v>1</v>
      </c>
      <c r="C9291" s="20">
        <v>1</v>
      </c>
      <c r="D9291" s="20">
        <v>1</v>
      </c>
    </row>
    <row r="9292" spans="1:4" x14ac:dyDescent="0.25">
      <c r="A9292" s="21" t="s">
        <v>12</v>
      </c>
      <c r="B9292" s="20">
        <v>1</v>
      </c>
      <c r="C9292" s="20">
        <v>1</v>
      </c>
      <c r="D9292" s="20">
        <v>1</v>
      </c>
    </row>
    <row r="9293" spans="1:4" x14ac:dyDescent="0.25">
      <c r="A9293" s="26" t="s">
        <v>377</v>
      </c>
      <c r="B9293" s="20">
        <v>1</v>
      </c>
      <c r="C9293" s="20">
        <v>1</v>
      </c>
      <c r="D9293" s="20">
        <v>1</v>
      </c>
    </row>
    <row r="9294" spans="1:4" x14ac:dyDescent="0.25">
      <c r="A9294" s="21" t="s">
        <v>11</v>
      </c>
      <c r="B9294" s="20">
        <v>1</v>
      </c>
      <c r="C9294" s="20">
        <v>1</v>
      </c>
      <c r="D9294" s="20">
        <v>1</v>
      </c>
    </row>
    <row r="9295" spans="1:4" x14ac:dyDescent="0.25">
      <c r="A9295" s="26" t="s">
        <v>2351</v>
      </c>
      <c r="B9295" s="20">
        <v>1</v>
      </c>
      <c r="C9295" s="20">
        <v>1</v>
      </c>
      <c r="D9295" s="20">
        <v>1</v>
      </c>
    </row>
    <row r="9296" spans="1:4" x14ac:dyDescent="0.25">
      <c r="A9296" s="21" t="s">
        <v>5</v>
      </c>
      <c r="B9296" s="20">
        <v>1</v>
      </c>
      <c r="C9296" s="20">
        <v>1</v>
      </c>
      <c r="D9296" s="20">
        <v>1</v>
      </c>
    </row>
    <row r="9297" spans="1:4" x14ac:dyDescent="0.25">
      <c r="A9297" s="26">
        <v>9505385005</v>
      </c>
      <c r="B9297" s="20">
        <v>1</v>
      </c>
      <c r="C9297" s="20">
        <v>1</v>
      </c>
      <c r="D9297" s="20">
        <v>1</v>
      </c>
    </row>
    <row r="9298" spans="1:4" x14ac:dyDescent="0.25">
      <c r="A9298" s="21" t="s">
        <v>6</v>
      </c>
      <c r="B9298" s="20">
        <v>1</v>
      </c>
      <c r="C9298" s="20">
        <v>1</v>
      </c>
      <c r="D9298" s="20">
        <v>1</v>
      </c>
    </row>
    <row r="9299" spans="1:4" x14ac:dyDescent="0.25">
      <c r="A9299" s="26" t="s">
        <v>2351</v>
      </c>
      <c r="B9299" s="20">
        <v>1</v>
      </c>
      <c r="C9299" s="20">
        <v>1</v>
      </c>
      <c r="D9299" s="20">
        <v>1</v>
      </c>
    </row>
    <row r="9300" spans="1:4" x14ac:dyDescent="0.25">
      <c r="A9300" s="21" t="s">
        <v>10</v>
      </c>
      <c r="B9300" s="20">
        <v>1</v>
      </c>
      <c r="C9300" s="20">
        <v>1</v>
      </c>
      <c r="D9300" s="20">
        <v>1</v>
      </c>
    </row>
    <row r="9301" spans="1:4" x14ac:dyDescent="0.25">
      <c r="A9301" s="26" t="s">
        <v>256</v>
      </c>
      <c r="B9301" s="20">
        <v>1</v>
      </c>
      <c r="C9301" s="20">
        <v>1</v>
      </c>
      <c r="D9301" s="20">
        <v>1</v>
      </c>
    </row>
    <row r="9302" spans="1:4" x14ac:dyDescent="0.25">
      <c r="A9302" s="21" t="s">
        <v>13</v>
      </c>
      <c r="B9302" s="20">
        <v>1</v>
      </c>
      <c r="C9302" s="20">
        <v>1</v>
      </c>
      <c r="D9302" s="20">
        <v>1</v>
      </c>
    </row>
    <row r="9303" spans="1:4" x14ac:dyDescent="0.25">
      <c r="A9303" s="26" t="s">
        <v>375</v>
      </c>
      <c r="B9303" s="20">
        <v>1</v>
      </c>
      <c r="C9303" s="20">
        <v>1</v>
      </c>
      <c r="D9303" s="20">
        <v>1</v>
      </c>
    </row>
    <row r="9304" spans="1:4" x14ac:dyDescent="0.25">
      <c r="A9304" s="19" t="s">
        <v>133</v>
      </c>
      <c r="B9304" s="20">
        <v>11</v>
      </c>
      <c r="C9304" s="20">
        <v>11</v>
      </c>
      <c r="D9304" s="20">
        <v>11</v>
      </c>
    </row>
    <row r="9305" spans="1:4" x14ac:dyDescent="0.25">
      <c r="A9305" s="21" t="s">
        <v>9</v>
      </c>
      <c r="B9305" s="20">
        <v>1</v>
      </c>
      <c r="C9305" s="20">
        <v>1</v>
      </c>
      <c r="D9305" s="20">
        <v>1</v>
      </c>
    </row>
    <row r="9306" spans="1:4" x14ac:dyDescent="0.25">
      <c r="A9306" s="21" t="s">
        <v>8</v>
      </c>
      <c r="B9306" s="20">
        <v>1</v>
      </c>
      <c r="C9306" s="20">
        <v>1</v>
      </c>
      <c r="D9306" s="20">
        <v>1</v>
      </c>
    </row>
    <row r="9307" spans="1:4" x14ac:dyDescent="0.25">
      <c r="A9307" s="21" t="s">
        <v>7</v>
      </c>
      <c r="B9307" s="20">
        <v>1</v>
      </c>
      <c r="C9307" s="20">
        <v>1</v>
      </c>
      <c r="D9307" s="20">
        <v>1</v>
      </c>
    </row>
    <row r="9308" spans="1:4" x14ac:dyDescent="0.25">
      <c r="A9308" s="26" t="s">
        <v>2351</v>
      </c>
      <c r="B9308" s="20">
        <v>1</v>
      </c>
      <c r="C9308" s="20">
        <v>1</v>
      </c>
      <c r="D9308" s="20">
        <v>1</v>
      </c>
    </row>
    <row r="9309" spans="1:4" x14ac:dyDescent="0.25">
      <c r="A9309" s="21" t="s">
        <v>12</v>
      </c>
      <c r="B9309" s="20">
        <v>1</v>
      </c>
      <c r="C9309" s="20">
        <v>1</v>
      </c>
      <c r="D9309" s="20">
        <v>1</v>
      </c>
    </row>
    <row r="9310" spans="1:4" x14ac:dyDescent="0.25">
      <c r="A9310" s="26" t="s">
        <v>264</v>
      </c>
      <c r="B9310" s="20">
        <v>1</v>
      </c>
      <c r="C9310" s="20">
        <v>1</v>
      </c>
      <c r="D9310" s="20">
        <v>1</v>
      </c>
    </row>
    <row r="9311" spans="1:4" x14ac:dyDescent="0.25">
      <c r="A9311" s="21" t="s">
        <v>11</v>
      </c>
      <c r="B9311" s="20">
        <v>1</v>
      </c>
      <c r="C9311" s="20">
        <v>1</v>
      </c>
      <c r="D9311" s="20">
        <v>1</v>
      </c>
    </row>
    <row r="9312" spans="1:4" x14ac:dyDescent="0.25">
      <c r="A9312" s="26" t="s">
        <v>28</v>
      </c>
      <c r="B9312" s="20">
        <v>1</v>
      </c>
      <c r="C9312" s="20">
        <v>1</v>
      </c>
      <c r="D9312" s="20">
        <v>1</v>
      </c>
    </row>
    <row r="9313" spans="1:4" x14ac:dyDescent="0.25">
      <c r="A9313" s="21" t="s">
        <v>5</v>
      </c>
      <c r="B9313" s="20">
        <v>1</v>
      </c>
      <c r="C9313" s="20">
        <v>1</v>
      </c>
      <c r="D9313" s="20">
        <v>1</v>
      </c>
    </row>
    <row r="9314" spans="1:4" x14ac:dyDescent="0.25">
      <c r="A9314" s="26">
        <v>9581401083</v>
      </c>
      <c r="B9314" s="20">
        <v>1</v>
      </c>
      <c r="C9314" s="20">
        <v>1</v>
      </c>
      <c r="D9314" s="20">
        <v>1</v>
      </c>
    </row>
    <row r="9315" spans="1:4" x14ac:dyDescent="0.25">
      <c r="A9315" s="21" t="s">
        <v>6</v>
      </c>
      <c r="B9315" s="20">
        <v>1</v>
      </c>
      <c r="C9315" s="20">
        <v>1</v>
      </c>
      <c r="D9315" s="20">
        <v>1</v>
      </c>
    </row>
    <row r="9316" spans="1:4" x14ac:dyDescent="0.25">
      <c r="A9316" s="26">
        <v>9789581401086</v>
      </c>
      <c r="B9316" s="20">
        <v>1</v>
      </c>
      <c r="C9316" s="20">
        <v>1</v>
      </c>
      <c r="D9316" s="20">
        <v>1</v>
      </c>
    </row>
    <row r="9317" spans="1:4" x14ac:dyDescent="0.25">
      <c r="A9317" s="21" t="s">
        <v>10</v>
      </c>
      <c r="B9317" s="20">
        <v>1</v>
      </c>
      <c r="C9317" s="20">
        <v>1</v>
      </c>
      <c r="D9317" s="20">
        <v>1</v>
      </c>
    </row>
    <row r="9318" spans="1:4" x14ac:dyDescent="0.25">
      <c r="A9318" s="26" t="s">
        <v>256</v>
      </c>
      <c r="B9318" s="20">
        <v>1</v>
      </c>
      <c r="C9318" s="20">
        <v>1</v>
      </c>
      <c r="D9318" s="20">
        <v>1</v>
      </c>
    </row>
    <row r="9319" spans="1:4" x14ac:dyDescent="0.25">
      <c r="A9319" s="21" t="s">
        <v>13</v>
      </c>
      <c r="B9319" s="20">
        <v>1</v>
      </c>
      <c r="C9319" s="20">
        <v>1</v>
      </c>
      <c r="D9319" s="20">
        <v>1</v>
      </c>
    </row>
    <row r="9320" spans="1:4" x14ac:dyDescent="0.25">
      <c r="A9320" s="26" t="s">
        <v>90</v>
      </c>
      <c r="B9320" s="20">
        <v>1</v>
      </c>
      <c r="C9320" s="20">
        <v>1</v>
      </c>
      <c r="D9320" s="20">
        <v>1</v>
      </c>
    </row>
    <row r="9321" spans="1:4" x14ac:dyDescent="0.25">
      <c r="A9321" s="21" t="s">
        <v>14</v>
      </c>
      <c r="B9321" s="20">
        <v>1</v>
      </c>
      <c r="C9321" s="20">
        <v>1</v>
      </c>
      <c r="D9321" s="20">
        <v>1</v>
      </c>
    </row>
    <row r="9322" spans="1:4" x14ac:dyDescent="0.25">
      <c r="A9322" s="26" t="s">
        <v>2351</v>
      </c>
      <c r="B9322" s="20">
        <v>1</v>
      </c>
      <c r="C9322" s="20">
        <v>1</v>
      </c>
      <c r="D9322" s="20">
        <v>1</v>
      </c>
    </row>
    <row r="9323" spans="1:4" x14ac:dyDescent="0.25">
      <c r="A9323" s="21" t="s">
        <v>16</v>
      </c>
      <c r="B9323" s="20">
        <v>1</v>
      </c>
      <c r="C9323" s="20">
        <v>1</v>
      </c>
      <c r="D9323" s="20">
        <v>1</v>
      </c>
    </row>
    <row r="9324" spans="1:4" x14ac:dyDescent="0.25">
      <c r="A9324" s="26" t="s">
        <v>2351</v>
      </c>
      <c r="B9324" s="20">
        <v>1</v>
      </c>
      <c r="C9324" s="20">
        <v>1</v>
      </c>
      <c r="D9324" s="20">
        <v>1</v>
      </c>
    </row>
    <row r="9325" spans="1:4" x14ac:dyDescent="0.25">
      <c r="A9325" s="19" t="s">
        <v>1463</v>
      </c>
      <c r="B9325" s="20">
        <v>9</v>
      </c>
      <c r="C9325" s="20">
        <v>9</v>
      </c>
      <c r="D9325" s="20">
        <v>9</v>
      </c>
    </row>
    <row r="9326" spans="1:4" x14ac:dyDescent="0.25">
      <c r="A9326" s="21" t="s">
        <v>9</v>
      </c>
      <c r="B9326" s="20">
        <v>1</v>
      </c>
      <c r="C9326" s="20">
        <v>1</v>
      </c>
      <c r="D9326" s="20">
        <v>1</v>
      </c>
    </row>
    <row r="9327" spans="1:4" x14ac:dyDescent="0.25">
      <c r="A9327" s="21" t="s">
        <v>8</v>
      </c>
      <c r="B9327" s="20">
        <v>1</v>
      </c>
      <c r="C9327" s="20">
        <v>1</v>
      </c>
      <c r="D9327" s="20">
        <v>1</v>
      </c>
    </row>
    <row r="9328" spans="1:4" x14ac:dyDescent="0.25">
      <c r="A9328" s="21" t="s">
        <v>7</v>
      </c>
      <c r="B9328" s="20">
        <v>1</v>
      </c>
      <c r="C9328" s="20">
        <v>1</v>
      </c>
      <c r="D9328" s="20">
        <v>1</v>
      </c>
    </row>
    <row r="9329" spans="1:4" x14ac:dyDescent="0.25">
      <c r="A9329" s="26" t="s">
        <v>372</v>
      </c>
      <c r="B9329" s="20">
        <v>1</v>
      </c>
      <c r="C9329" s="20">
        <v>1</v>
      </c>
      <c r="D9329" s="20">
        <v>1</v>
      </c>
    </row>
    <row r="9330" spans="1:4" x14ac:dyDescent="0.25">
      <c r="A9330" s="21" t="s">
        <v>12</v>
      </c>
      <c r="B9330" s="20">
        <v>1</v>
      </c>
      <c r="C9330" s="20">
        <v>1</v>
      </c>
      <c r="D9330" s="20">
        <v>1</v>
      </c>
    </row>
    <row r="9331" spans="1:4" x14ac:dyDescent="0.25">
      <c r="A9331" s="26" t="s">
        <v>377</v>
      </c>
      <c r="B9331" s="20">
        <v>1</v>
      </c>
      <c r="C9331" s="20">
        <v>1</v>
      </c>
      <c r="D9331" s="20">
        <v>1</v>
      </c>
    </row>
    <row r="9332" spans="1:4" x14ac:dyDescent="0.25">
      <c r="A9332" s="21" t="s">
        <v>11</v>
      </c>
      <c r="B9332" s="20">
        <v>1</v>
      </c>
      <c r="C9332" s="20">
        <v>1</v>
      </c>
      <c r="D9332" s="20">
        <v>1</v>
      </c>
    </row>
    <row r="9333" spans="1:4" x14ac:dyDescent="0.25">
      <c r="A9333" s="26" t="s">
        <v>2351</v>
      </c>
      <c r="B9333" s="20">
        <v>1</v>
      </c>
      <c r="C9333" s="20">
        <v>1</v>
      </c>
      <c r="D9333" s="20">
        <v>1</v>
      </c>
    </row>
    <row r="9334" spans="1:4" x14ac:dyDescent="0.25">
      <c r="A9334" s="21" t="s">
        <v>5</v>
      </c>
      <c r="B9334" s="20">
        <v>1</v>
      </c>
      <c r="C9334" s="20">
        <v>1</v>
      </c>
      <c r="D9334" s="20">
        <v>1</v>
      </c>
    </row>
    <row r="9335" spans="1:4" x14ac:dyDescent="0.25">
      <c r="A9335" s="26" t="s">
        <v>2351</v>
      </c>
      <c r="B9335" s="20">
        <v>1</v>
      </c>
      <c r="C9335" s="20">
        <v>1</v>
      </c>
      <c r="D9335" s="20">
        <v>1</v>
      </c>
    </row>
    <row r="9336" spans="1:4" x14ac:dyDescent="0.25">
      <c r="A9336" s="21" t="s">
        <v>6</v>
      </c>
      <c r="B9336" s="20">
        <v>1</v>
      </c>
      <c r="C9336" s="20">
        <v>1</v>
      </c>
      <c r="D9336" s="20">
        <v>1</v>
      </c>
    </row>
    <row r="9337" spans="1:4" x14ac:dyDescent="0.25">
      <c r="A9337" s="26">
        <v>9788431675905</v>
      </c>
      <c r="B9337" s="20">
        <v>1</v>
      </c>
      <c r="C9337" s="20">
        <v>1</v>
      </c>
      <c r="D9337" s="20">
        <v>1</v>
      </c>
    </row>
    <row r="9338" spans="1:4" x14ac:dyDescent="0.25">
      <c r="A9338" s="21" t="s">
        <v>10</v>
      </c>
      <c r="B9338" s="20">
        <v>1</v>
      </c>
      <c r="C9338" s="20">
        <v>1</v>
      </c>
      <c r="D9338" s="20">
        <v>1</v>
      </c>
    </row>
    <row r="9339" spans="1:4" x14ac:dyDescent="0.25">
      <c r="A9339" s="26" t="s">
        <v>1400</v>
      </c>
      <c r="B9339" s="20">
        <v>1</v>
      </c>
      <c r="C9339" s="20">
        <v>1</v>
      </c>
      <c r="D9339" s="20">
        <v>1</v>
      </c>
    </row>
    <row r="9340" spans="1:4" x14ac:dyDescent="0.25">
      <c r="A9340" s="21" t="s">
        <v>13</v>
      </c>
      <c r="B9340" s="20">
        <v>1</v>
      </c>
      <c r="C9340" s="20">
        <v>1</v>
      </c>
      <c r="D9340" s="20">
        <v>1</v>
      </c>
    </row>
    <row r="9341" spans="1:4" x14ac:dyDescent="0.25">
      <c r="A9341" s="26" t="s">
        <v>375</v>
      </c>
      <c r="B9341" s="20">
        <v>1</v>
      </c>
      <c r="C9341" s="20">
        <v>1</v>
      </c>
      <c r="D9341" s="20">
        <v>1</v>
      </c>
    </row>
    <row r="9342" spans="1:4" x14ac:dyDescent="0.25">
      <c r="A9342" s="19" t="s">
        <v>276</v>
      </c>
      <c r="B9342" s="20">
        <v>9</v>
      </c>
      <c r="C9342" s="20">
        <v>9</v>
      </c>
      <c r="D9342" s="20">
        <v>9</v>
      </c>
    </row>
    <row r="9343" spans="1:4" x14ac:dyDescent="0.25">
      <c r="A9343" s="21" t="s">
        <v>9</v>
      </c>
      <c r="B9343" s="20">
        <v>1</v>
      </c>
      <c r="C9343" s="20">
        <v>1</v>
      </c>
      <c r="D9343" s="20">
        <v>1</v>
      </c>
    </row>
    <row r="9344" spans="1:4" x14ac:dyDescent="0.25">
      <c r="A9344" s="21" t="s">
        <v>8</v>
      </c>
      <c r="B9344" s="20">
        <v>1</v>
      </c>
      <c r="C9344" s="20">
        <v>1</v>
      </c>
      <c r="D9344" s="20">
        <v>1</v>
      </c>
    </row>
    <row r="9345" spans="1:4" x14ac:dyDescent="0.25">
      <c r="A9345" s="21" t="s">
        <v>7</v>
      </c>
      <c r="B9345" s="20">
        <v>1</v>
      </c>
      <c r="C9345" s="20">
        <v>1</v>
      </c>
      <c r="D9345" s="20">
        <v>1</v>
      </c>
    </row>
    <row r="9346" spans="1:4" x14ac:dyDescent="0.25">
      <c r="A9346" s="26" t="s">
        <v>260</v>
      </c>
      <c r="B9346" s="20">
        <v>1</v>
      </c>
      <c r="C9346" s="20">
        <v>1</v>
      </c>
      <c r="D9346" s="20">
        <v>1</v>
      </c>
    </row>
    <row r="9347" spans="1:4" x14ac:dyDescent="0.25">
      <c r="A9347" s="21" t="s">
        <v>12</v>
      </c>
      <c r="B9347" s="20">
        <v>1</v>
      </c>
      <c r="C9347" s="20">
        <v>1</v>
      </c>
      <c r="D9347" s="20">
        <v>1</v>
      </c>
    </row>
    <row r="9348" spans="1:4" x14ac:dyDescent="0.25">
      <c r="A9348" s="26" t="s">
        <v>264</v>
      </c>
      <c r="B9348" s="20">
        <v>1</v>
      </c>
      <c r="C9348" s="20">
        <v>1</v>
      </c>
      <c r="D9348" s="20">
        <v>1</v>
      </c>
    </row>
    <row r="9349" spans="1:4" x14ac:dyDescent="0.25">
      <c r="A9349" s="21" t="s">
        <v>11</v>
      </c>
      <c r="B9349" s="20">
        <v>1</v>
      </c>
      <c r="C9349" s="20">
        <v>1</v>
      </c>
      <c r="D9349" s="20">
        <v>1</v>
      </c>
    </row>
    <row r="9350" spans="1:4" x14ac:dyDescent="0.25">
      <c r="A9350" s="26" t="s">
        <v>26</v>
      </c>
      <c r="B9350" s="20">
        <v>1</v>
      </c>
      <c r="C9350" s="20">
        <v>1</v>
      </c>
      <c r="D9350" s="20">
        <v>1</v>
      </c>
    </row>
    <row r="9351" spans="1:4" x14ac:dyDescent="0.25">
      <c r="A9351" s="21" t="s">
        <v>5</v>
      </c>
      <c r="B9351" s="20">
        <v>1</v>
      </c>
      <c r="C9351" s="20">
        <v>1</v>
      </c>
      <c r="D9351" s="20">
        <v>1</v>
      </c>
    </row>
    <row r="9352" spans="1:4" x14ac:dyDescent="0.25">
      <c r="A9352" s="26">
        <v>8402071864</v>
      </c>
      <c r="B9352" s="20">
        <v>1</v>
      </c>
      <c r="C9352" s="20">
        <v>1</v>
      </c>
      <c r="D9352" s="20">
        <v>1</v>
      </c>
    </row>
    <row r="9353" spans="1:4" x14ac:dyDescent="0.25">
      <c r="A9353" s="21" t="s">
        <v>6</v>
      </c>
      <c r="B9353" s="20">
        <v>1</v>
      </c>
      <c r="C9353" s="20">
        <v>1</v>
      </c>
      <c r="D9353" s="20">
        <v>1</v>
      </c>
    </row>
    <row r="9354" spans="1:4" x14ac:dyDescent="0.25">
      <c r="A9354" s="26" t="s">
        <v>2351</v>
      </c>
      <c r="B9354" s="20">
        <v>1</v>
      </c>
      <c r="C9354" s="20">
        <v>1</v>
      </c>
      <c r="D9354" s="20">
        <v>1</v>
      </c>
    </row>
    <row r="9355" spans="1:4" x14ac:dyDescent="0.25">
      <c r="A9355" s="21" t="s">
        <v>10</v>
      </c>
      <c r="B9355" s="20">
        <v>1</v>
      </c>
      <c r="C9355" s="20">
        <v>1</v>
      </c>
      <c r="D9355" s="20">
        <v>1</v>
      </c>
    </row>
    <row r="9356" spans="1:4" x14ac:dyDescent="0.25">
      <c r="A9356" s="26" t="s">
        <v>1400</v>
      </c>
      <c r="B9356" s="20">
        <v>1</v>
      </c>
      <c r="C9356" s="20">
        <v>1</v>
      </c>
      <c r="D9356" s="20">
        <v>1</v>
      </c>
    </row>
    <row r="9357" spans="1:4" x14ac:dyDescent="0.25">
      <c r="A9357" s="21" t="s">
        <v>13</v>
      </c>
      <c r="B9357" s="20">
        <v>1</v>
      </c>
      <c r="C9357" s="20">
        <v>1</v>
      </c>
      <c r="D9357" s="20">
        <v>1</v>
      </c>
    </row>
    <row r="9358" spans="1:4" x14ac:dyDescent="0.25">
      <c r="A9358" s="26" t="s">
        <v>90</v>
      </c>
      <c r="B9358" s="20">
        <v>1</v>
      </c>
      <c r="C9358" s="20">
        <v>1</v>
      </c>
      <c r="D9358" s="20">
        <v>1</v>
      </c>
    </row>
    <row r="9359" spans="1:4" x14ac:dyDescent="0.25">
      <c r="A9359" s="19" t="s">
        <v>1082</v>
      </c>
      <c r="B9359" s="20">
        <v>4</v>
      </c>
      <c r="C9359" s="20">
        <v>4</v>
      </c>
      <c r="D9359" s="20">
        <v>4</v>
      </c>
    </row>
    <row r="9360" spans="1:4" x14ac:dyDescent="0.25">
      <c r="A9360" s="21" t="s">
        <v>9</v>
      </c>
      <c r="B9360" s="20">
        <v>1</v>
      </c>
      <c r="C9360" s="20">
        <v>1</v>
      </c>
      <c r="D9360" s="20">
        <v>1</v>
      </c>
    </row>
    <row r="9361" spans="1:4" x14ac:dyDescent="0.25">
      <c r="A9361" s="21" t="s">
        <v>7</v>
      </c>
      <c r="B9361" s="20">
        <v>1</v>
      </c>
      <c r="C9361" s="20">
        <v>1</v>
      </c>
      <c r="D9361" s="20">
        <v>1</v>
      </c>
    </row>
    <row r="9362" spans="1:4" x14ac:dyDescent="0.25">
      <c r="A9362" s="26" t="s">
        <v>1083</v>
      </c>
      <c r="B9362" s="20">
        <v>1</v>
      </c>
      <c r="C9362" s="20">
        <v>1</v>
      </c>
      <c r="D9362" s="20">
        <v>1</v>
      </c>
    </row>
    <row r="9363" spans="1:4" x14ac:dyDescent="0.25">
      <c r="A9363" s="21" t="s">
        <v>12</v>
      </c>
      <c r="B9363" s="20">
        <v>1</v>
      </c>
      <c r="C9363" s="20">
        <v>1</v>
      </c>
      <c r="D9363" s="20">
        <v>1</v>
      </c>
    </row>
    <row r="9364" spans="1:4" x14ac:dyDescent="0.25">
      <c r="A9364" s="26" t="s">
        <v>264</v>
      </c>
      <c r="B9364" s="20">
        <v>1</v>
      </c>
      <c r="C9364" s="20">
        <v>1</v>
      </c>
      <c r="D9364" s="20">
        <v>1</v>
      </c>
    </row>
    <row r="9365" spans="1:4" x14ac:dyDescent="0.25">
      <c r="A9365" s="21" t="s">
        <v>13</v>
      </c>
      <c r="B9365" s="20">
        <v>1</v>
      </c>
      <c r="C9365" s="20">
        <v>1</v>
      </c>
      <c r="D9365" s="20">
        <v>1</v>
      </c>
    </row>
    <row r="9366" spans="1:4" x14ac:dyDescent="0.25">
      <c r="A9366" s="26" t="s">
        <v>90</v>
      </c>
      <c r="B9366" s="20">
        <v>1</v>
      </c>
      <c r="C9366" s="20">
        <v>1</v>
      </c>
      <c r="D9366" s="20">
        <v>1</v>
      </c>
    </row>
    <row r="9367" spans="1:4" x14ac:dyDescent="0.25">
      <c r="A9367" s="19" t="s">
        <v>1186</v>
      </c>
      <c r="B9367" s="20">
        <v>4</v>
      </c>
      <c r="C9367" s="20">
        <v>4</v>
      </c>
      <c r="D9367" s="20">
        <v>4</v>
      </c>
    </row>
    <row r="9368" spans="1:4" x14ac:dyDescent="0.25">
      <c r="A9368" s="21" t="s">
        <v>9</v>
      </c>
      <c r="B9368" s="20">
        <v>1</v>
      </c>
      <c r="C9368" s="20">
        <v>1</v>
      </c>
      <c r="D9368" s="20">
        <v>1</v>
      </c>
    </row>
    <row r="9369" spans="1:4" x14ac:dyDescent="0.25">
      <c r="A9369" s="21" t="s">
        <v>7</v>
      </c>
      <c r="B9369" s="20">
        <v>1</v>
      </c>
      <c r="C9369" s="20">
        <v>1</v>
      </c>
      <c r="D9369" s="20">
        <v>1</v>
      </c>
    </row>
    <row r="9370" spans="1:4" x14ac:dyDescent="0.25">
      <c r="A9370" s="26" t="s">
        <v>578</v>
      </c>
      <c r="B9370" s="20">
        <v>1</v>
      </c>
      <c r="C9370" s="20">
        <v>1</v>
      </c>
      <c r="D9370" s="20">
        <v>1</v>
      </c>
    </row>
    <row r="9371" spans="1:4" x14ac:dyDescent="0.25">
      <c r="A9371" s="21" t="s">
        <v>12</v>
      </c>
      <c r="B9371" s="20">
        <v>1</v>
      </c>
      <c r="C9371" s="20">
        <v>1</v>
      </c>
      <c r="D9371" s="20">
        <v>1</v>
      </c>
    </row>
    <row r="9372" spans="1:4" x14ac:dyDescent="0.25">
      <c r="A9372" s="26" t="s">
        <v>264</v>
      </c>
      <c r="B9372" s="20">
        <v>1</v>
      </c>
      <c r="C9372" s="20">
        <v>1</v>
      </c>
      <c r="D9372" s="20">
        <v>1</v>
      </c>
    </row>
    <row r="9373" spans="1:4" x14ac:dyDescent="0.25">
      <c r="A9373" s="21" t="s">
        <v>13</v>
      </c>
      <c r="B9373" s="20">
        <v>1</v>
      </c>
      <c r="C9373" s="20">
        <v>1</v>
      </c>
      <c r="D9373" s="20">
        <v>1</v>
      </c>
    </row>
    <row r="9374" spans="1:4" x14ac:dyDescent="0.25">
      <c r="A9374" s="26" t="s">
        <v>90</v>
      </c>
      <c r="B9374" s="20">
        <v>1</v>
      </c>
      <c r="C9374" s="20">
        <v>1</v>
      </c>
      <c r="D9374" s="20">
        <v>1</v>
      </c>
    </row>
    <row r="9375" spans="1:4" x14ac:dyDescent="0.25">
      <c r="A9375" s="19" t="s">
        <v>108</v>
      </c>
      <c r="B9375" s="20">
        <v>11</v>
      </c>
      <c r="C9375" s="20">
        <v>11</v>
      </c>
      <c r="D9375" s="20">
        <v>11</v>
      </c>
    </row>
    <row r="9376" spans="1:4" x14ac:dyDescent="0.25">
      <c r="A9376" s="21" t="s">
        <v>9</v>
      </c>
      <c r="B9376" s="20">
        <v>1</v>
      </c>
      <c r="C9376" s="20">
        <v>1</v>
      </c>
      <c r="D9376" s="20">
        <v>1</v>
      </c>
    </row>
    <row r="9377" spans="1:4" x14ac:dyDescent="0.25">
      <c r="A9377" s="21" t="s">
        <v>8</v>
      </c>
      <c r="B9377" s="20">
        <v>1</v>
      </c>
      <c r="C9377" s="20">
        <v>1</v>
      </c>
      <c r="D9377" s="20">
        <v>1</v>
      </c>
    </row>
    <row r="9378" spans="1:4" x14ac:dyDescent="0.25">
      <c r="A9378" s="21" t="s">
        <v>7</v>
      </c>
      <c r="B9378" s="20">
        <v>1</v>
      </c>
      <c r="C9378" s="20">
        <v>1</v>
      </c>
      <c r="D9378" s="20">
        <v>1</v>
      </c>
    </row>
    <row r="9379" spans="1:4" x14ac:dyDescent="0.25">
      <c r="A9379" s="26" t="s">
        <v>813</v>
      </c>
      <c r="B9379" s="20">
        <v>1</v>
      </c>
      <c r="C9379" s="20">
        <v>1</v>
      </c>
      <c r="D9379" s="20">
        <v>1</v>
      </c>
    </row>
    <row r="9380" spans="1:4" x14ac:dyDescent="0.25">
      <c r="A9380" s="21" t="s">
        <v>12</v>
      </c>
      <c r="B9380" s="20">
        <v>1</v>
      </c>
      <c r="C9380" s="20">
        <v>1</v>
      </c>
      <c r="D9380" s="20">
        <v>1</v>
      </c>
    </row>
    <row r="9381" spans="1:4" x14ac:dyDescent="0.25">
      <c r="A9381" s="26" t="s">
        <v>264</v>
      </c>
      <c r="B9381" s="20">
        <v>1</v>
      </c>
      <c r="C9381" s="20">
        <v>1</v>
      </c>
      <c r="D9381" s="20">
        <v>1</v>
      </c>
    </row>
    <row r="9382" spans="1:4" x14ac:dyDescent="0.25">
      <c r="A9382" s="21" t="s">
        <v>11</v>
      </c>
      <c r="B9382" s="20">
        <v>1</v>
      </c>
      <c r="C9382" s="20">
        <v>1</v>
      </c>
      <c r="D9382" s="20">
        <v>1</v>
      </c>
    </row>
    <row r="9383" spans="1:4" x14ac:dyDescent="0.25">
      <c r="A9383" s="26" t="s">
        <v>1254</v>
      </c>
      <c r="B9383" s="20">
        <v>1</v>
      </c>
      <c r="C9383" s="20">
        <v>1</v>
      </c>
      <c r="D9383" s="20">
        <v>1</v>
      </c>
    </row>
    <row r="9384" spans="1:4" x14ac:dyDescent="0.25">
      <c r="A9384" s="21" t="s">
        <v>5</v>
      </c>
      <c r="B9384" s="20">
        <v>1</v>
      </c>
      <c r="C9384" s="20">
        <v>1</v>
      </c>
      <c r="D9384" s="20">
        <v>1</v>
      </c>
    </row>
    <row r="9385" spans="1:4" x14ac:dyDescent="0.25">
      <c r="A9385" s="26">
        <v>8434411091</v>
      </c>
      <c r="B9385" s="20">
        <v>1</v>
      </c>
      <c r="C9385" s="20">
        <v>1</v>
      </c>
      <c r="D9385" s="20">
        <v>1</v>
      </c>
    </row>
    <row r="9386" spans="1:4" x14ac:dyDescent="0.25">
      <c r="A9386" s="21" t="s">
        <v>6</v>
      </c>
      <c r="B9386" s="20">
        <v>1</v>
      </c>
      <c r="C9386" s="20">
        <v>1</v>
      </c>
      <c r="D9386" s="20">
        <v>1</v>
      </c>
    </row>
    <row r="9387" spans="1:4" x14ac:dyDescent="0.25">
      <c r="A9387" s="26">
        <v>9788434411098</v>
      </c>
      <c r="B9387" s="20">
        <v>1</v>
      </c>
      <c r="C9387" s="20">
        <v>1</v>
      </c>
      <c r="D9387" s="20">
        <v>1</v>
      </c>
    </row>
    <row r="9388" spans="1:4" x14ac:dyDescent="0.25">
      <c r="A9388" s="21" t="s">
        <v>10</v>
      </c>
      <c r="B9388" s="20">
        <v>1</v>
      </c>
      <c r="C9388" s="20">
        <v>1</v>
      </c>
      <c r="D9388" s="20">
        <v>1</v>
      </c>
    </row>
    <row r="9389" spans="1:4" x14ac:dyDescent="0.25">
      <c r="A9389" s="26" t="s">
        <v>1400</v>
      </c>
      <c r="B9389" s="20">
        <v>1</v>
      </c>
      <c r="C9389" s="20">
        <v>1</v>
      </c>
      <c r="D9389" s="20">
        <v>1</v>
      </c>
    </row>
    <row r="9390" spans="1:4" x14ac:dyDescent="0.25">
      <c r="A9390" s="21" t="s">
        <v>13</v>
      </c>
      <c r="B9390" s="20">
        <v>1</v>
      </c>
      <c r="C9390" s="20">
        <v>1</v>
      </c>
      <c r="D9390" s="20">
        <v>1</v>
      </c>
    </row>
    <row r="9391" spans="1:4" x14ac:dyDescent="0.25">
      <c r="A9391" s="26" t="s">
        <v>90</v>
      </c>
      <c r="B9391" s="20">
        <v>1</v>
      </c>
      <c r="C9391" s="20">
        <v>1</v>
      </c>
      <c r="D9391" s="20">
        <v>1</v>
      </c>
    </row>
    <row r="9392" spans="1:4" x14ac:dyDescent="0.25">
      <c r="A9392" s="21" t="s">
        <v>14</v>
      </c>
      <c r="B9392" s="20">
        <v>1</v>
      </c>
      <c r="C9392" s="20">
        <v>1</v>
      </c>
      <c r="D9392" s="20">
        <v>1</v>
      </c>
    </row>
    <row r="9393" spans="1:4" x14ac:dyDescent="0.25">
      <c r="A9393" s="26" t="s">
        <v>2351</v>
      </c>
      <c r="B9393" s="20">
        <v>1</v>
      </c>
      <c r="C9393" s="20">
        <v>1</v>
      </c>
      <c r="D9393" s="20">
        <v>1</v>
      </c>
    </row>
    <row r="9394" spans="1:4" x14ac:dyDescent="0.25">
      <c r="A9394" s="21" t="s">
        <v>16</v>
      </c>
      <c r="B9394" s="20">
        <v>1</v>
      </c>
      <c r="C9394" s="20">
        <v>1</v>
      </c>
      <c r="D9394" s="20">
        <v>1</v>
      </c>
    </row>
    <row r="9395" spans="1:4" x14ac:dyDescent="0.25">
      <c r="A9395" s="26" t="s">
        <v>2351</v>
      </c>
      <c r="B9395" s="20">
        <v>1</v>
      </c>
      <c r="C9395" s="20">
        <v>1</v>
      </c>
      <c r="D9395" s="20">
        <v>1</v>
      </c>
    </row>
    <row r="9396" spans="1:4" x14ac:dyDescent="0.25">
      <c r="A9396" s="19" t="s">
        <v>2368</v>
      </c>
      <c r="B9396" s="20">
        <v>6</v>
      </c>
      <c r="C9396" s="20">
        <v>6</v>
      </c>
      <c r="D9396" s="20">
        <v>6</v>
      </c>
    </row>
    <row r="9397" spans="1:4" x14ac:dyDescent="0.25">
      <c r="A9397" s="21" t="s">
        <v>8</v>
      </c>
      <c r="B9397" s="20">
        <v>1</v>
      </c>
      <c r="C9397" s="20">
        <v>1</v>
      </c>
      <c r="D9397" s="20">
        <v>1</v>
      </c>
    </row>
    <row r="9398" spans="1:4" x14ac:dyDescent="0.25">
      <c r="A9398" s="21" t="s">
        <v>7</v>
      </c>
      <c r="B9398" s="20">
        <v>1</v>
      </c>
      <c r="C9398" s="20">
        <v>1</v>
      </c>
      <c r="D9398" s="20">
        <v>1</v>
      </c>
    </row>
    <row r="9399" spans="1:4" x14ac:dyDescent="0.25">
      <c r="A9399" s="26" t="s">
        <v>598</v>
      </c>
      <c r="B9399" s="20">
        <v>1</v>
      </c>
      <c r="C9399" s="20">
        <v>1</v>
      </c>
      <c r="D9399" s="20">
        <v>1</v>
      </c>
    </row>
    <row r="9400" spans="1:4" x14ac:dyDescent="0.25">
      <c r="A9400" s="21" t="s">
        <v>12</v>
      </c>
      <c r="B9400" s="20">
        <v>1</v>
      </c>
      <c r="C9400" s="20">
        <v>1</v>
      </c>
      <c r="D9400" s="20">
        <v>1</v>
      </c>
    </row>
    <row r="9401" spans="1:4" x14ac:dyDescent="0.25">
      <c r="A9401" s="26" t="s">
        <v>264</v>
      </c>
      <c r="B9401" s="20">
        <v>1</v>
      </c>
      <c r="C9401" s="20">
        <v>1</v>
      </c>
      <c r="D9401" s="20">
        <v>1</v>
      </c>
    </row>
    <row r="9402" spans="1:4" x14ac:dyDescent="0.25">
      <c r="A9402" s="21" t="s">
        <v>5</v>
      </c>
      <c r="B9402" s="20">
        <v>1</v>
      </c>
      <c r="C9402" s="20">
        <v>1</v>
      </c>
      <c r="D9402" s="20">
        <v>1</v>
      </c>
    </row>
    <row r="9403" spans="1:4" x14ac:dyDescent="0.25">
      <c r="A9403" s="26">
        <v>3125172691</v>
      </c>
      <c r="B9403" s="20">
        <v>1</v>
      </c>
      <c r="C9403" s="20">
        <v>1</v>
      </c>
      <c r="D9403" s="20">
        <v>1</v>
      </c>
    </row>
    <row r="9404" spans="1:4" x14ac:dyDescent="0.25">
      <c r="A9404" s="21" t="s">
        <v>6</v>
      </c>
      <c r="B9404" s="20">
        <v>1</v>
      </c>
      <c r="C9404" s="20">
        <v>1</v>
      </c>
      <c r="D9404" s="20">
        <v>1</v>
      </c>
    </row>
    <row r="9405" spans="1:4" x14ac:dyDescent="0.25">
      <c r="A9405" s="26">
        <v>9783125172692</v>
      </c>
      <c r="B9405" s="20">
        <v>1</v>
      </c>
      <c r="C9405" s="20">
        <v>1</v>
      </c>
      <c r="D9405" s="20">
        <v>1</v>
      </c>
    </row>
    <row r="9406" spans="1:4" x14ac:dyDescent="0.25">
      <c r="A9406" s="21" t="s">
        <v>13</v>
      </c>
      <c r="B9406" s="20">
        <v>1</v>
      </c>
      <c r="C9406" s="20">
        <v>1</v>
      </c>
      <c r="D9406" s="20">
        <v>1</v>
      </c>
    </row>
    <row r="9407" spans="1:4" x14ac:dyDescent="0.25">
      <c r="A9407" s="26" t="s">
        <v>90</v>
      </c>
      <c r="B9407" s="20">
        <v>1</v>
      </c>
      <c r="C9407" s="20">
        <v>1</v>
      </c>
      <c r="D9407" s="20">
        <v>1</v>
      </c>
    </row>
    <row r="9408" spans="1:4" x14ac:dyDescent="0.25">
      <c r="A9408" s="19" t="s">
        <v>1831</v>
      </c>
      <c r="B9408" s="20">
        <v>1</v>
      </c>
      <c r="C9408" s="20">
        <v>1</v>
      </c>
      <c r="D9408" s="20">
        <v>1</v>
      </c>
    </row>
    <row r="9409" spans="1:4" x14ac:dyDescent="0.25">
      <c r="A9409" s="21" t="s">
        <v>9</v>
      </c>
      <c r="B9409" s="20">
        <v>1</v>
      </c>
      <c r="C9409" s="20">
        <v>1</v>
      </c>
      <c r="D9409" s="20">
        <v>1</v>
      </c>
    </row>
    <row r="9410" spans="1:4" x14ac:dyDescent="0.25">
      <c r="A9410" s="19" t="s">
        <v>789</v>
      </c>
      <c r="B9410" s="20">
        <v>7</v>
      </c>
      <c r="C9410" s="20">
        <v>7</v>
      </c>
      <c r="D9410" s="20">
        <v>7</v>
      </c>
    </row>
    <row r="9411" spans="1:4" x14ac:dyDescent="0.25">
      <c r="A9411" s="21" t="s">
        <v>9</v>
      </c>
      <c r="B9411" s="20">
        <v>1</v>
      </c>
      <c r="C9411" s="20">
        <v>1</v>
      </c>
      <c r="D9411" s="20">
        <v>1</v>
      </c>
    </row>
    <row r="9412" spans="1:4" x14ac:dyDescent="0.25">
      <c r="A9412" s="21" t="s">
        <v>8</v>
      </c>
      <c r="B9412" s="20">
        <v>1</v>
      </c>
      <c r="C9412" s="20">
        <v>1</v>
      </c>
      <c r="D9412" s="20">
        <v>1</v>
      </c>
    </row>
    <row r="9413" spans="1:4" x14ac:dyDescent="0.25">
      <c r="A9413" s="21" t="s">
        <v>7</v>
      </c>
      <c r="B9413" s="20">
        <v>1</v>
      </c>
      <c r="C9413" s="20">
        <v>1</v>
      </c>
      <c r="D9413" s="20">
        <v>1</v>
      </c>
    </row>
    <row r="9414" spans="1:4" x14ac:dyDescent="0.25">
      <c r="A9414" s="26" t="s">
        <v>790</v>
      </c>
      <c r="B9414" s="20">
        <v>1</v>
      </c>
      <c r="C9414" s="20">
        <v>1</v>
      </c>
      <c r="D9414" s="20">
        <v>1</v>
      </c>
    </row>
    <row r="9415" spans="1:4" x14ac:dyDescent="0.25">
      <c r="A9415" s="21" t="s">
        <v>12</v>
      </c>
      <c r="B9415" s="20">
        <v>1</v>
      </c>
      <c r="C9415" s="20">
        <v>1</v>
      </c>
      <c r="D9415" s="20">
        <v>1</v>
      </c>
    </row>
    <row r="9416" spans="1:4" x14ac:dyDescent="0.25">
      <c r="A9416" s="26" t="s">
        <v>264</v>
      </c>
      <c r="B9416" s="20">
        <v>1</v>
      </c>
      <c r="C9416" s="20">
        <v>1</v>
      </c>
      <c r="D9416" s="20">
        <v>1</v>
      </c>
    </row>
    <row r="9417" spans="1:4" x14ac:dyDescent="0.25">
      <c r="A9417" s="21" t="s">
        <v>5</v>
      </c>
      <c r="B9417" s="20">
        <v>1</v>
      </c>
      <c r="C9417" s="20">
        <v>1</v>
      </c>
      <c r="D9417" s="20">
        <v>1</v>
      </c>
    </row>
    <row r="9418" spans="1:4" x14ac:dyDescent="0.25">
      <c r="A9418" s="26">
        <v>8496929043</v>
      </c>
      <c r="B9418" s="20">
        <v>1</v>
      </c>
      <c r="C9418" s="20">
        <v>1</v>
      </c>
      <c r="D9418" s="20">
        <v>1</v>
      </c>
    </row>
    <row r="9419" spans="1:4" x14ac:dyDescent="0.25">
      <c r="A9419" s="21" t="s">
        <v>6</v>
      </c>
      <c r="B9419" s="20">
        <v>1</v>
      </c>
      <c r="C9419" s="20">
        <v>1</v>
      </c>
      <c r="D9419" s="20">
        <v>1</v>
      </c>
    </row>
    <row r="9420" spans="1:4" x14ac:dyDescent="0.25">
      <c r="A9420" s="26">
        <v>9788496929043</v>
      </c>
      <c r="B9420" s="20">
        <v>1</v>
      </c>
      <c r="C9420" s="20">
        <v>1</v>
      </c>
      <c r="D9420" s="20">
        <v>1</v>
      </c>
    </row>
    <row r="9421" spans="1:4" x14ac:dyDescent="0.25">
      <c r="A9421" s="21" t="s">
        <v>13</v>
      </c>
      <c r="B9421" s="20">
        <v>1</v>
      </c>
      <c r="C9421" s="20">
        <v>1</v>
      </c>
      <c r="D9421" s="20">
        <v>1</v>
      </c>
    </row>
    <row r="9422" spans="1:4" x14ac:dyDescent="0.25">
      <c r="A9422" s="26" t="s">
        <v>90</v>
      </c>
      <c r="B9422" s="20">
        <v>1</v>
      </c>
      <c r="C9422" s="20">
        <v>1</v>
      </c>
      <c r="D9422" s="20">
        <v>1</v>
      </c>
    </row>
    <row r="9423" spans="1:4" x14ac:dyDescent="0.25">
      <c r="A9423" s="19" t="s">
        <v>1236</v>
      </c>
      <c r="B9423" s="20">
        <v>7</v>
      </c>
      <c r="C9423" s="20">
        <v>7</v>
      </c>
      <c r="D9423" s="20">
        <v>7</v>
      </c>
    </row>
    <row r="9424" spans="1:4" x14ac:dyDescent="0.25">
      <c r="A9424" s="21" t="s">
        <v>9</v>
      </c>
      <c r="B9424" s="20">
        <v>1</v>
      </c>
      <c r="C9424" s="20">
        <v>1</v>
      </c>
      <c r="D9424" s="20">
        <v>1</v>
      </c>
    </row>
    <row r="9425" spans="1:4" x14ac:dyDescent="0.25">
      <c r="A9425" s="21" t="s">
        <v>8</v>
      </c>
      <c r="B9425" s="20">
        <v>1</v>
      </c>
      <c r="C9425" s="20">
        <v>1</v>
      </c>
      <c r="D9425" s="20">
        <v>1</v>
      </c>
    </row>
    <row r="9426" spans="1:4" x14ac:dyDescent="0.25">
      <c r="A9426" s="21" t="s">
        <v>7</v>
      </c>
      <c r="B9426" s="20">
        <v>1</v>
      </c>
      <c r="C9426" s="20">
        <v>1</v>
      </c>
      <c r="D9426" s="20">
        <v>1</v>
      </c>
    </row>
    <row r="9427" spans="1:4" x14ac:dyDescent="0.25">
      <c r="A9427" s="26" t="s">
        <v>431</v>
      </c>
      <c r="B9427" s="20">
        <v>1</v>
      </c>
      <c r="C9427" s="20">
        <v>1</v>
      </c>
      <c r="D9427" s="20">
        <v>1</v>
      </c>
    </row>
    <row r="9428" spans="1:4" x14ac:dyDescent="0.25">
      <c r="A9428" s="21" t="s">
        <v>12</v>
      </c>
      <c r="B9428" s="20">
        <v>1</v>
      </c>
      <c r="C9428" s="20">
        <v>1</v>
      </c>
      <c r="D9428" s="20">
        <v>1</v>
      </c>
    </row>
    <row r="9429" spans="1:4" x14ac:dyDescent="0.25">
      <c r="A9429" s="26" t="s">
        <v>264</v>
      </c>
      <c r="B9429" s="20">
        <v>1</v>
      </c>
      <c r="C9429" s="20">
        <v>1</v>
      </c>
      <c r="D9429" s="20">
        <v>1</v>
      </c>
    </row>
    <row r="9430" spans="1:4" x14ac:dyDescent="0.25">
      <c r="A9430" s="21" t="s">
        <v>5</v>
      </c>
      <c r="B9430" s="20">
        <v>1</v>
      </c>
      <c r="C9430" s="20">
        <v>1</v>
      </c>
      <c r="D9430" s="20">
        <v>1</v>
      </c>
    </row>
    <row r="9431" spans="1:4" x14ac:dyDescent="0.25">
      <c r="A9431" s="26">
        <v>9584232835</v>
      </c>
      <c r="B9431" s="20">
        <v>1</v>
      </c>
      <c r="C9431" s="20">
        <v>1</v>
      </c>
      <c r="D9431" s="20">
        <v>1</v>
      </c>
    </row>
    <row r="9432" spans="1:4" x14ac:dyDescent="0.25">
      <c r="A9432" s="21" t="s">
        <v>6</v>
      </c>
      <c r="B9432" s="20">
        <v>1</v>
      </c>
      <c r="C9432" s="20">
        <v>1</v>
      </c>
      <c r="D9432" s="20">
        <v>1</v>
      </c>
    </row>
    <row r="9433" spans="1:4" x14ac:dyDescent="0.25">
      <c r="A9433" s="26">
        <v>9789584232830</v>
      </c>
      <c r="B9433" s="20">
        <v>1</v>
      </c>
      <c r="C9433" s="20">
        <v>1</v>
      </c>
      <c r="D9433" s="20">
        <v>1</v>
      </c>
    </row>
    <row r="9434" spans="1:4" x14ac:dyDescent="0.25">
      <c r="A9434" s="21" t="s">
        <v>13</v>
      </c>
      <c r="B9434" s="20">
        <v>1</v>
      </c>
      <c r="C9434" s="20">
        <v>1</v>
      </c>
      <c r="D9434" s="20">
        <v>1</v>
      </c>
    </row>
    <row r="9435" spans="1:4" x14ac:dyDescent="0.25">
      <c r="A9435" s="26" t="s">
        <v>90</v>
      </c>
      <c r="B9435" s="20">
        <v>1</v>
      </c>
      <c r="C9435" s="20">
        <v>1</v>
      </c>
      <c r="D9435" s="20">
        <v>1</v>
      </c>
    </row>
    <row r="9436" spans="1:4" x14ac:dyDescent="0.25">
      <c r="A9436" s="19" t="s">
        <v>864</v>
      </c>
      <c r="B9436" s="20">
        <v>7</v>
      </c>
      <c r="C9436" s="20">
        <v>7</v>
      </c>
      <c r="D9436" s="20">
        <v>7</v>
      </c>
    </row>
    <row r="9437" spans="1:4" x14ac:dyDescent="0.25">
      <c r="A9437" s="21" t="s">
        <v>9</v>
      </c>
      <c r="B9437" s="20">
        <v>1</v>
      </c>
      <c r="C9437" s="20">
        <v>1</v>
      </c>
      <c r="D9437" s="20">
        <v>1</v>
      </c>
    </row>
    <row r="9438" spans="1:4" x14ac:dyDescent="0.25">
      <c r="A9438" s="21" t="s">
        <v>8</v>
      </c>
      <c r="B9438" s="20">
        <v>1</v>
      </c>
      <c r="C9438" s="20">
        <v>1</v>
      </c>
      <c r="D9438" s="20">
        <v>1</v>
      </c>
    </row>
    <row r="9439" spans="1:4" x14ac:dyDescent="0.25">
      <c r="A9439" s="21" t="s">
        <v>7</v>
      </c>
      <c r="B9439" s="20">
        <v>1</v>
      </c>
      <c r="C9439" s="20">
        <v>1</v>
      </c>
      <c r="D9439" s="20">
        <v>1</v>
      </c>
    </row>
    <row r="9440" spans="1:4" x14ac:dyDescent="0.25">
      <c r="A9440" s="26" t="s">
        <v>525</v>
      </c>
      <c r="B9440" s="20">
        <v>1</v>
      </c>
      <c r="C9440" s="20">
        <v>1</v>
      </c>
      <c r="D9440" s="20">
        <v>1</v>
      </c>
    </row>
    <row r="9441" spans="1:4" x14ac:dyDescent="0.25">
      <c r="A9441" s="21" t="s">
        <v>12</v>
      </c>
      <c r="B9441" s="20">
        <v>1</v>
      </c>
      <c r="C9441" s="20">
        <v>1</v>
      </c>
      <c r="D9441" s="20">
        <v>1</v>
      </c>
    </row>
    <row r="9442" spans="1:4" x14ac:dyDescent="0.25">
      <c r="A9442" s="26" t="s">
        <v>264</v>
      </c>
      <c r="B9442" s="20">
        <v>1</v>
      </c>
      <c r="C9442" s="20">
        <v>1</v>
      </c>
      <c r="D9442" s="20">
        <v>1</v>
      </c>
    </row>
    <row r="9443" spans="1:4" x14ac:dyDescent="0.25">
      <c r="A9443" s="21" t="s">
        <v>5</v>
      </c>
      <c r="B9443" s="20">
        <v>1</v>
      </c>
      <c r="C9443" s="20">
        <v>1</v>
      </c>
      <c r="D9443" s="20">
        <v>1</v>
      </c>
    </row>
    <row r="9444" spans="1:4" x14ac:dyDescent="0.25">
      <c r="A9444" s="26">
        <v>9681341600</v>
      </c>
      <c r="B9444" s="20">
        <v>1</v>
      </c>
      <c r="C9444" s="20">
        <v>1</v>
      </c>
      <c r="D9444" s="20">
        <v>1</v>
      </c>
    </row>
    <row r="9445" spans="1:4" x14ac:dyDescent="0.25">
      <c r="A9445" s="21" t="s">
        <v>6</v>
      </c>
      <c r="B9445" s="20">
        <v>1</v>
      </c>
      <c r="C9445" s="20">
        <v>1</v>
      </c>
      <c r="D9445" s="20">
        <v>1</v>
      </c>
    </row>
    <row r="9446" spans="1:4" x14ac:dyDescent="0.25">
      <c r="A9446" s="26">
        <v>9789681341602</v>
      </c>
      <c r="B9446" s="20">
        <v>1</v>
      </c>
      <c r="C9446" s="20">
        <v>1</v>
      </c>
      <c r="D9446" s="20">
        <v>1</v>
      </c>
    </row>
    <row r="9447" spans="1:4" x14ac:dyDescent="0.25">
      <c r="A9447" s="21" t="s">
        <v>13</v>
      </c>
      <c r="B9447" s="20">
        <v>1</v>
      </c>
      <c r="C9447" s="20">
        <v>1</v>
      </c>
      <c r="D9447" s="20">
        <v>1</v>
      </c>
    </row>
    <row r="9448" spans="1:4" x14ac:dyDescent="0.25">
      <c r="A9448" s="26" t="s">
        <v>90</v>
      </c>
      <c r="B9448" s="20">
        <v>1</v>
      </c>
      <c r="C9448" s="20">
        <v>1</v>
      </c>
      <c r="D9448" s="20">
        <v>1</v>
      </c>
    </row>
    <row r="9449" spans="1:4" x14ac:dyDescent="0.25">
      <c r="A9449" s="19" t="s">
        <v>1411</v>
      </c>
      <c r="B9449" s="20">
        <v>5</v>
      </c>
      <c r="C9449" s="20">
        <v>5</v>
      </c>
      <c r="D9449" s="20">
        <v>5</v>
      </c>
    </row>
    <row r="9450" spans="1:4" x14ac:dyDescent="0.25">
      <c r="A9450" s="21" t="s">
        <v>8</v>
      </c>
      <c r="B9450" s="20">
        <v>1</v>
      </c>
      <c r="C9450" s="20">
        <v>1</v>
      </c>
      <c r="D9450" s="20">
        <v>1</v>
      </c>
    </row>
    <row r="9451" spans="1:4" x14ac:dyDescent="0.25">
      <c r="A9451" s="21" t="s">
        <v>7</v>
      </c>
      <c r="B9451" s="20">
        <v>1</v>
      </c>
      <c r="C9451" s="20">
        <v>1</v>
      </c>
      <c r="D9451" s="20">
        <v>1</v>
      </c>
    </row>
    <row r="9452" spans="1:4" x14ac:dyDescent="0.25">
      <c r="A9452" s="26" t="s">
        <v>569</v>
      </c>
      <c r="B9452" s="20">
        <v>1</v>
      </c>
      <c r="C9452" s="20">
        <v>1</v>
      </c>
      <c r="D9452" s="20">
        <v>1</v>
      </c>
    </row>
    <row r="9453" spans="1:4" x14ac:dyDescent="0.25">
      <c r="A9453" s="21" t="s">
        <v>12</v>
      </c>
      <c r="B9453" s="20">
        <v>1</v>
      </c>
      <c r="C9453" s="20">
        <v>1</v>
      </c>
      <c r="D9453" s="20">
        <v>1</v>
      </c>
    </row>
    <row r="9454" spans="1:4" x14ac:dyDescent="0.25">
      <c r="A9454" s="26" t="s">
        <v>264</v>
      </c>
      <c r="B9454" s="20">
        <v>1</v>
      </c>
      <c r="C9454" s="20">
        <v>1</v>
      </c>
      <c r="D9454" s="20">
        <v>1</v>
      </c>
    </row>
    <row r="9455" spans="1:4" x14ac:dyDescent="0.25">
      <c r="A9455" s="21" t="s">
        <v>6</v>
      </c>
      <c r="B9455" s="20">
        <v>1</v>
      </c>
      <c r="C9455" s="20">
        <v>1</v>
      </c>
      <c r="D9455" s="20">
        <v>1</v>
      </c>
    </row>
    <row r="9456" spans="1:4" x14ac:dyDescent="0.25">
      <c r="A9456" s="26">
        <v>9789584224255</v>
      </c>
      <c r="B9456" s="20">
        <v>1</v>
      </c>
      <c r="C9456" s="20">
        <v>1</v>
      </c>
      <c r="D9456" s="20">
        <v>1</v>
      </c>
    </row>
    <row r="9457" spans="1:4" x14ac:dyDescent="0.25">
      <c r="A9457" s="21" t="s">
        <v>13</v>
      </c>
      <c r="B9457" s="20">
        <v>1</v>
      </c>
      <c r="C9457" s="20">
        <v>1</v>
      </c>
      <c r="D9457" s="20">
        <v>1</v>
      </c>
    </row>
    <row r="9458" spans="1:4" x14ac:dyDescent="0.25">
      <c r="A9458" s="26" t="s">
        <v>90</v>
      </c>
      <c r="B9458" s="20">
        <v>1</v>
      </c>
      <c r="C9458" s="20">
        <v>1</v>
      </c>
      <c r="D9458" s="20">
        <v>1</v>
      </c>
    </row>
    <row r="9459" spans="1:4" x14ac:dyDescent="0.25">
      <c r="A9459" s="19" t="s">
        <v>1178</v>
      </c>
      <c r="B9459" s="20">
        <v>8</v>
      </c>
      <c r="C9459" s="20">
        <v>8</v>
      </c>
      <c r="D9459" s="20">
        <v>8</v>
      </c>
    </row>
    <row r="9460" spans="1:4" x14ac:dyDescent="0.25">
      <c r="A9460" s="21" t="s">
        <v>9</v>
      </c>
      <c r="B9460" s="20">
        <v>2</v>
      </c>
      <c r="C9460" s="20">
        <v>2</v>
      </c>
      <c r="D9460" s="20">
        <v>2</v>
      </c>
    </row>
    <row r="9461" spans="1:4" x14ac:dyDescent="0.25">
      <c r="A9461" s="21" t="s">
        <v>7</v>
      </c>
      <c r="B9461" s="20">
        <v>2</v>
      </c>
      <c r="C9461" s="20">
        <v>2</v>
      </c>
      <c r="D9461" s="20">
        <v>2</v>
      </c>
    </row>
    <row r="9462" spans="1:4" x14ac:dyDescent="0.25">
      <c r="A9462" s="26" t="s">
        <v>310</v>
      </c>
      <c r="B9462" s="20">
        <v>2</v>
      </c>
      <c r="C9462" s="20">
        <v>2</v>
      </c>
      <c r="D9462" s="20">
        <v>2</v>
      </c>
    </row>
    <row r="9463" spans="1:4" x14ac:dyDescent="0.25">
      <c r="A9463" s="21" t="s">
        <v>12</v>
      </c>
      <c r="B9463" s="20">
        <v>2</v>
      </c>
      <c r="C9463" s="20">
        <v>2</v>
      </c>
      <c r="D9463" s="20">
        <v>2</v>
      </c>
    </row>
    <row r="9464" spans="1:4" x14ac:dyDescent="0.25">
      <c r="A9464" s="26" t="s">
        <v>264</v>
      </c>
      <c r="B9464" s="20">
        <v>2</v>
      </c>
      <c r="C9464" s="20">
        <v>2</v>
      </c>
      <c r="D9464" s="20">
        <v>2</v>
      </c>
    </row>
    <row r="9465" spans="1:4" x14ac:dyDescent="0.25">
      <c r="A9465" s="21" t="s">
        <v>13</v>
      </c>
      <c r="B9465" s="20">
        <v>2</v>
      </c>
      <c r="C9465" s="20">
        <v>2</v>
      </c>
      <c r="D9465" s="20">
        <v>2</v>
      </c>
    </row>
    <row r="9466" spans="1:4" x14ac:dyDescent="0.25">
      <c r="A9466" s="26" t="s">
        <v>90</v>
      </c>
      <c r="B9466" s="20">
        <v>2</v>
      </c>
      <c r="C9466" s="20">
        <v>2</v>
      </c>
      <c r="D9466" s="20">
        <v>2</v>
      </c>
    </row>
    <row r="9467" spans="1:4" x14ac:dyDescent="0.25">
      <c r="A9467" s="19" t="s">
        <v>584</v>
      </c>
      <c r="B9467" s="20">
        <v>7</v>
      </c>
      <c r="C9467" s="20">
        <v>7</v>
      </c>
      <c r="D9467" s="20">
        <v>7</v>
      </c>
    </row>
    <row r="9468" spans="1:4" x14ac:dyDescent="0.25">
      <c r="A9468" s="21" t="s">
        <v>9</v>
      </c>
      <c r="B9468" s="20">
        <v>1</v>
      </c>
      <c r="C9468" s="20">
        <v>1</v>
      </c>
      <c r="D9468" s="20">
        <v>1</v>
      </c>
    </row>
    <row r="9469" spans="1:4" x14ac:dyDescent="0.25">
      <c r="A9469" s="21" t="s">
        <v>8</v>
      </c>
      <c r="B9469" s="20">
        <v>1</v>
      </c>
      <c r="C9469" s="20">
        <v>1</v>
      </c>
      <c r="D9469" s="20">
        <v>1</v>
      </c>
    </row>
    <row r="9470" spans="1:4" x14ac:dyDescent="0.25">
      <c r="A9470" s="21" t="s">
        <v>7</v>
      </c>
      <c r="B9470" s="20">
        <v>1</v>
      </c>
      <c r="C9470" s="20">
        <v>1</v>
      </c>
      <c r="D9470" s="20">
        <v>1</v>
      </c>
    </row>
    <row r="9471" spans="1:4" x14ac:dyDescent="0.25">
      <c r="A9471" s="26" t="s">
        <v>315</v>
      </c>
      <c r="B9471" s="20">
        <v>1</v>
      </c>
      <c r="C9471" s="20">
        <v>1</v>
      </c>
      <c r="D9471" s="20">
        <v>1</v>
      </c>
    </row>
    <row r="9472" spans="1:4" x14ac:dyDescent="0.25">
      <c r="A9472" s="21" t="s">
        <v>12</v>
      </c>
      <c r="B9472" s="20">
        <v>1</v>
      </c>
      <c r="C9472" s="20">
        <v>1</v>
      </c>
      <c r="D9472" s="20">
        <v>1</v>
      </c>
    </row>
    <row r="9473" spans="1:4" x14ac:dyDescent="0.25">
      <c r="A9473" s="26" t="s">
        <v>264</v>
      </c>
      <c r="B9473" s="20">
        <v>1</v>
      </c>
      <c r="C9473" s="20">
        <v>1</v>
      </c>
      <c r="D9473" s="20">
        <v>1</v>
      </c>
    </row>
    <row r="9474" spans="1:4" x14ac:dyDescent="0.25">
      <c r="A9474" s="21" t="s">
        <v>5</v>
      </c>
      <c r="B9474" s="20">
        <v>1</v>
      </c>
      <c r="C9474" s="20">
        <v>1</v>
      </c>
      <c r="D9474" s="20">
        <v>1</v>
      </c>
    </row>
    <row r="9475" spans="1:4" x14ac:dyDescent="0.25">
      <c r="A9475" s="26">
        <v>9580407371</v>
      </c>
      <c r="B9475" s="20">
        <v>1</v>
      </c>
      <c r="C9475" s="20">
        <v>1</v>
      </c>
      <c r="D9475" s="20">
        <v>1</v>
      </c>
    </row>
    <row r="9476" spans="1:4" x14ac:dyDescent="0.25">
      <c r="A9476" s="21" t="s">
        <v>6</v>
      </c>
      <c r="B9476" s="20">
        <v>1</v>
      </c>
      <c r="C9476" s="20">
        <v>1</v>
      </c>
      <c r="D9476" s="20">
        <v>1</v>
      </c>
    </row>
    <row r="9477" spans="1:4" x14ac:dyDescent="0.25">
      <c r="A9477" s="26">
        <v>9789580407379</v>
      </c>
      <c r="B9477" s="20">
        <v>1</v>
      </c>
      <c r="C9477" s="20">
        <v>1</v>
      </c>
      <c r="D9477" s="20">
        <v>1</v>
      </c>
    </row>
    <row r="9478" spans="1:4" x14ac:dyDescent="0.25">
      <c r="A9478" s="21" t="s">
        <v>13</v>
      </c>
      <c r="B9478" s="20">
        <v>1</v>
      </c>
      <c r="C9478" s="20">
        <v>1</v>
      </c>
      <c r="D9478" s="20">
        <v>1</v>
      </c>
    </row>
    <row r="9479" spans="1:4" x14ac:dyDescent="0.25">
      <c r="A9479" s="26" t="s">
        <v>90</v>
      </c>
      <c r="B9479" s="20">
        <v>1</v>
      </c>
      <c r="C9479" s="20">
        <v>1</v>
      </c>
      <c r="D9479" s="20">
        <v>1</v>
      </c>
    </row>
    <row r="9480" spans="1:4" x14ac:dyDescent="0.25">
      <c r="A9480" s="19" t="s">
        <v>166</v>
      </c>
      <c r="B9480" s="20">
        <v>11</v>
      </c>
      <c r="C9480" s="20">
        <v>11</v>
      </c>
      <c r="D9480" s="20">
        <v>11</v>
      </c>
    </row>
    <row r="9481" spans="1:4" x14ac:dyDescent="0.25">
      <c r="A9481" s="21" t="s">
        <v>9</v>
      </c>
      <c r="B9481" s="20">
        <v>1</v>
      </c>
      <c r="C9481" s="20">
        <v>1</v>
      </c>
      <c r="D9481" s="20">
        <v>1</v>
      </c>
    </row>
    <row r="9482" spans="1:4" x14ac:dyDescent="0.25">
      <c r="A9482" s="21" t="s">
        <v>8</v>
      </c>
      <c r="B9482" s="20">
        <v>1</v>
      </c>
      <c r="C9482" s="20">
        <v>1</v>
      </c>
      <c r="D9482" s="20">
        <v>1</v>
      </c>
    </row>
    <row r="9483" spans="1:4" x14ac:dyDescent="0.25">
      <c r="A9483" s="21" t="s">
        <v>7</v>
      </c>
      <c r="B9483" s="20">
        <v>1</v>
      </c>
      <c r="C9483" s="20">
        <v>1</v>
      </c>
      <c r="D9483" s="20">
        <v>1</v>
      </c>
    </row>
    <row r="9484" spans="1:4" x14ac:dyDescent="0.25">
      <c r="A9484" s="26" t="s">
        <v>1719</v>
      </c>
      <c r="B9484" s="20">
        <v>1</v>
      </c>
      <c r="C9484" s="20">
        <v>1</v>
      </c>
      <c r="D9484" s="20">
        <v>1</v>
      </c>
    </row>
    <row r="9485" spans="1:4" x14ac:dyDescent="0.25">
      <c r="A9485" s="21" t="s">
        <v>12</v>
      </c>
      <c r="B9485" s="20">
        <v>1</v>
      </c>
      <c r="C9485" s="20">
        <v>1</v>
      </c>
      <c r="D9485" s="20">
        <v>1</v>
      </c>
    </row>
    <row r="9486" spans="1:4" x14ac:dyDescent="0.25">
      <c r="A9486" s="26" t="s">
        <v>264</v>
      </c>
      <c r="B9486" s="20">
        <v>1</v>
      </c>
      <c r="C9486" s="20">
        <v>1</v>
      </c>
      <c r="D9486" s="20">
        <v>1</v>
      </c>
    </row>
    <row r="9487" spans="1:4" x14ac:dyDescent="0.25">
      <c r="A9487" s="21" t="s">
        <v>11</v>
      </c>
      <c r="B9487" s="20">
        <v>1</v>
      </c>
      <c r="C9487" s="20">
        <v>1</v>
      </c>
      <c r="D9487" s="20">
        <v>1</v>
      </c>
    </row>
    <row r="9488" spans="1:4" x14ac:dyDescent="0.25">
      <c r="A9488" s="26" t="s">
        <v>26</v>
      </c>
      <c r="B9488" s="20">
        <v>1</v>
      </c>
      <c r="C9488" s="20">
        <v>1</v>
      </c>
      <c r="D9488" s="20">
        <v>1</v>
      </c>
    </row>
    <row r="9489" spans="1:4" x14ac:dyDescent="0.25">
      <c r="A9489" s="21" t="s">
        <v>5</v>
      </c>
      <c r="B9489" s="20">
        <v>1</v>
      </c>
      <c r="C9489" s="20">
        <v>1</v>
      </c>
      <c r="D9489" s="20">
        <v>1</v>
      </c>
    </row>
    <row r="9490" spans="1:4" x14ac:dyDescent="0.25">
      <c r="A9490" s="26">
        <v>9580469091</v>
      </c>
      <c r="B9490" s="20">
        <v>1</v>
      </c>
      <c r="C9490" s="20">
        <v>1</v>
      </c>
      <c r="D9490" s="20">
        <v>1</v>
      </c>
    </row>
    <row r="9491" spans="1:4" x14ac:dyDescent="0.25">
      <c r="A9491" s="21" t="s">
        <v>6</v>
      </c>
      <c r="B9491" s="20">
        <v>1</v>
      </c>
      <c r="C9491" s="20">
        <v>1</v>
      </c>
      <c r="D9491" s="20">
        <v>1</v>
      </c>
    </row>
    <row r="9492" spans="1:4" x14ac:dyDescent="0.25">
      <c r="A9492" s="26">
        <v>9789582401238</v>
      </c>
      <c r="B9492" s="20">
        <v>1</v>
      </c>
      <c r="C9492" s="20">
        <v>1</v>
      </c>
      <c r="D9492" s="20">
        <v>1</v>
      </c>
    </row>
    <row r="9493" spans="1:4" x14ac:dyDescent="0.25">
      <c r="A9493" s="21" t="s">
        <v>10</v>
      </c>
      <c r="B9493" s="20">
        <v>1</v>
      </c>
      <c r="C9493" s="20">
        <v>1</v>
      </c>
      <c r="D9493" s="20">
        <v>1</v>
      </c>
    </row>
    <row r="9494" spans="1:4" x14ac:dyDescent="0.25">
      <c r="A9494" s="26" t="s">
        <v>1721</v>
      </c>
      <c r="B9494" s="20">
        <v>1</v>
      </c>
      <c r="C9494" s="20">
        <v>1</v>
      </c>
      <c r="D9494" s="20">
        <v>1</v>
      </c>
    </row>
    <row r="9495" spans="1:4" x14ac:dyDescent="0.25">
      <c r="A9495" s="21" t="s">
        <v>13</v>
      </c>
      <c r="B9495" s="20">
        <v>1</v>
      </c>
      <c r="C9495" s="20">
        <v>1</v>
      </c>
      <c r="D9495" s="20">
        <v>1</v>
      </c>
    </row>
    <row r="9496" spans="1:4" x14ac:dyDescent="0.25">
      <c r="A9496" s="26" t="s">
        <v>90</v>
      </c>
      <c r="B9496" s="20">
        <v>1</v>
      </c>
      <c r="C9496" s="20">
        <v>1</v>
      </c>
      <c r="D9496" s="20">
        <v>1</v>
      </c>
    </row>
    <row r="9497" spans="1:4" x14ac:dyDescent="0.25">
      <c r="A9497" s="21" t="s">
        <v>14</v>
      </c>
      <c r="B9497" s="20">
        <v>1</v>
      </c>
      <c r="C9497" s="20">
        <v>1</v>
      </c>
      <c r="D9497" s="20">
        <v>1</v>
      </c>
    </row>
    <row r="9498" spans="1:4" x14ac:dyDescent="0.25">
      <c r="A9498" s="26" t="s">
        <v>2351</v>
      </c>
      <c r="B9498" s="20">
        <v>1</v>
      </c>
      <c r="C9498" s="20">
        <v>1</v>
      </c>
      <c r="D9498" s="20">
        <v>1</v>
      </c>
    </row>
    <row r="9499" spans="1:4" x14ac:dyDescent="0.25">
      <c r="A9499" s="21" t="s">
        <v>16</v>
      </c>
      <c r="B9499" s="20">
        <v>1</v>
      </c>
      <c r="C9499" s="20">
        <v>1</v>
      </c>
      <c r="D9499" s="20">
        <v>1</v>
      </c>
    </row>
    <row r="9500" spans="1:4" x14ac:dyDescent="0.25">
      <c r="A9500" s="26" t="s">
        <v>2351</v>
      </c>
      <c r="B9500" s="20">
        <v>1</v>
      </c>
      <c r="C9500" s="20">
        <v>1</v>
      </c>
      <c r="D9500" s="20">
        <v>1</v>
      </c>
    </row>
    <row r="9501" spans="1:4" x14ac:dyDescent="0.25">
      <c r="A9501" s="19" t="s">
        <v>1518</v>
      </c>
      <c r="B9501" s="20">
        <v>4</v>
      </c>
      <c r="C9501" s="20">
        <v>4</v>
      </c>
      <c r="D9501" s="20">
        <v>4</v>
      </c>
    </row>
    <row r="9502" spans="1:4" x14ac:dyDescent="0.25">
      <c r="A9502" s="21" t="s">
        <v>9</v>
      </c>
      <c r="B9502" s="20">
        <v>1</v>
      </c>
      <c r="C9502" s="20">
        <v>1</v>
      </c>
      <c r="D9502" s="20">
        <v>1</v>
      </c>
    </row>
    <row r="9503" spans="1:4" x14ac:dyDescent="0.25">
      <c r="A9503" s="21" t="s">
        <v>7</v>
      </c>
      <c r="B9503" s="20">
        <v>1</v>
      </c>
      <c r="C9503" s="20">
        <v>1</v>
      </c>
      <c r="D9503" s="20">
        <v>1</v>
      </c>
    </row>
    <row r="9504" spans="1:4" x14ac:dyDescent="0.25">
      <c r="A9504" s="26" t="s">
        <v>1503</v>
      </c>
      <c r="B9504" s="20">
        <v>1</v>
      </c>
      <c r="C9504" s="20">
        <v>1</v>
      </c>
      <c r="D9504" s="20">
        <v>1</v>
      </c>
    </row>
    <row r="9505" spans="1:4" x14ac:dyDescent="0.25">
      <c r="A9505" s="21" t="s">
        <v>12</v>
      </c>
      <c r="B9505" s="20">
        <v>1</v>
      </c>
      <c r="C9505" s="20">
        <v>1</v>
      </c>
      <c r="D9505" s="20">
        <v>1</v>
      </c>
    </row>
    <row r="9506" spans="1:4" x14ac:dyDescent="0.25">
      <c r="A9506" s="26" t="s">
        <v>264</v>
      </c>
      <c r="B9506" s="20">
        <v>1</v>
      </c>
      <c r="C9506" s="20">
        <v>1</v>
      </c>
      <c r="D9506" s="20">
        <v>1</v>
      </c>
    </row>
    <row r="9507" spans="1:4" x14ac:dyDescent="0.25">
      <c r="A9507" s="21" t="s">
        <v>13</v>
      </c>
      <c r="B9507" s="20">
        <v>1</v>
      </c>
      <c r="C9507" s="20">
        <v>1</v>
      </c>
      <c r="D9507" s="20">
        <v>1</v>
      </c>
    </row>
    <row r="9508" spans="1:4" x14ac:dyDescent="0.25">
      <c r="A9508" s="26" t="s">
        <v>90</v>
      </c>
      <c r="B9508" s="20">
        <v>1</v>
      </c>
      <c r="C9508" s="20">
        <v>1</v>
      </c>
      <c r="D9508" s="20">
        <v>1</v>
      </c>
    </row>
    <row r="9509" spans="1:4" x14ac:dyDescent="0.25">
      <c r="A9509" s="19" t="s">
        <v>1253</v>
      </c>
      <c r="B9509" s="20">
        <v>11</v>
      </c>
      <c r="C9509" s="20">
        <v>11</v>
      </c>
      <c r="D9509" s="20">
        <v>11</v>
      </c>
    </row>
    <row r="9510" spans="1:4" x14ac:dyDescent="0.25">
      <c r="A9510" s="21" t="s">
        <v>9</v>
      </c>
      <c r="B9510" s="20">
        <v>1</v>
      </c>
      <c r="C9510" s="20">
        <v>1</v>
      </c>
      <c r="D9510" s="20">
        <v>1</v>
      </c>
    </row>
    <row r="9511" spans="1:4" x14ac:dyDescent="0.25">
      <c r="A9511" s="21" t="s">
        <v>8</v>
      </c>
      <c r="B9511" s="20">
        <v>1</v>
      </c>
      <c r="C9511" s="20">
        <v>1</v>
      </c>
      <c r="D9511" s="20">
        <v>1</v>
      </c>
    </row>
    <row r="9512" spans="1:4" x14ac:dyDescent="0.25">
      <c r="A9512" s="21" t="s">
        <v>7</v>
      </c>
      <c r="B9512" s="20">
        <v>1</v>
      </c>
      <c r="C9512" s="20">
        <v>1</v>
      </c>
      <c r="D9512" s="20">
        <v>1</v>
      </c>
    </row>
    <row r="9513" spans="1:4" x14ac:dyDescent="0.25">
      <c r="A9513" s="26" t="s">
        <v>1528</v>
      </c>
      <c r="B9513" s="20">
        <v>1</v>
      </c>
      <c r="C9513" s="20">
        <v>1</v>
      </c>
      <c r="D9513" s="20">
        <v>1</v>
      </c>
    </row>
    <row r="9514" spans="1:4" x14ac:dyDescent="0.25">
      <c r="A9514" s="21" t="s">
        <v>12</v>
      </c>
      <c r="B9514" s="20">
        <v>1</v>
      </c>
      <c r="C9514" s="20">
        <v>1</v>
      </c>
      <c r="D9514" s="20">
        <v>1</v>
      </c>
    </row>
    <row r="9515" spans="1:4" x14ac:dyDescent="0.25">
      <c r="A9515" s="26" t="s">
        <v>377</v>
      </c>
      <c r="B9515" s="20">
        <v>1</v>
      </c>
      <c r="C9515" s="20">
        <v>1</v>
      </c>
      <c r="D9515" s="20">
        <v>1</v>
      </c>
    </row>
    <row r="9516" spans="1:4" x14ac:dyDescent="0.25">
      <c r="A9516" s="21" t="s">
        <v>11</v>
      </c>
      <c r="B9516" s="20">
        <v>1</v>
      </c>
      <c r="C9516" s="20">
        <v>1</v>
      </c>
      <c r="D9516" s="20">
        <v>1</v>
      </c>
    </row>
    <row r="9517" spans="1:4" x14ac:dyDescent="0.25">
      <c r="A9517" s="26" t="s">
        <v>1218</v>
      </c>
      <c r="B9517" s="20">
        <v>1</v>
      </c>
      <c r="C9517" s="20">
        <v>1</v>
      </c>
      <c r="D9517" s="20">
        <v>1</v>
      </c>
    </row>
    <row r="9518" spans="1:4" x14ac:dyDescent="0.25">
      <c r="A9518" s="21" t="s">
        <v>5</v>
      </c>
      <c r="B9518" s="20">
        <v>1</v>
      </c>
      <c r="C9518" s="20">
        <v>1</v>
      </c>
      <c r="D9518" s="20">
        <v>1</v>
      </c>
    </row>
    <row r="9519" spans="1:4" x14ac:dyDescent="0.25">
      <c r="A9519" s="26">
        <v>9586990125</v>
      </c>
      <c r="B9519" s="20">
        <v>1</v>
      </c>
      <c r="C9519" s="20">
        <v>1</v>
      </c>
      <c r="D9519" s="20">
        <v>1</v>
      </c>
    </row>
    <row r="9520" spans="1:4" x14ac:dyDescent="0.25">
      <c r="A9520" s="21" t="s">
        <v>6</v>
      </c>
      <c r="B9520" s="20">
        <v>1</v>
      </c>
      <c r="C9520" s="20">
        <v>1</v>
      </c>
      <c r="D9520" s="20">
        <v>1</v>
      </c>
    </row>
    <row r="9521" spans="1:4" x14ac:dyDescent="0.25">
      <c r="A9521" s="26" t="s">
        <v>2351</v>
      </c>
      <c r="B9521" s="20">
        <v>1</v>
      </c>
      <c r="C9521" s="20">
        <v>1</v>
      </c>
      <c r="D9521" s="20">
        <v>1</v>
      </c>
    </row>
    <row r="9522" spans="1:4" x14ac:dyDescent="0.25">
      <c r="A9522" s="21" t="s">
        <v>10</v>
      </c>
      <c r="B9522" s="20">
        <v>1</v>
      </c>
      <c r="C9522" s="20">
        <v>1</v>
      </c>
      <c r="D9522" s="20">
        <v>1</v>
      </c>
    </row>
    <row r="9523" spans="1:4" x14ac:dyDescent="0.25">
      <c r="A9523" s="26" t="s">
        <v>256</v>
      </c>
      <c r="B9523" s="20">
        <v>1</v>
      </c>
      <c r="C9523" s="20">
        <v>1</v>
      </c>
      <c r="D9523" s="20">
        <v>1</v>
      </c>
    </row>
    <row r="9524" spans="1:4" x14ac:dyDescent="0.25">
      <c r="A9524" s="21" t="s">
        <v>13</v>
      </c>
      <c r="B9524" s="20">
        <v>1</v>
      </c>
      <c r="C9524" s="20">
        <v>1</v>
      </c>
      <c r="D9524" s="20">
        <v>1</v>
      </c>
    </row>
    <row r="9525" spans="1:4" x14ac:dyDescent="0.25">
      <c r="A9525" s="26" t="s">
        <v>15</v>
      </c>
      <c r="B9525" s="20">
        <v>1</v>
      </c>
      <c r="C9525" s="20">
        <v>1</v>
      </c>
      <c r="D9525" s="20">
        <v>1</v>
      </c>
    </row>
    <row r="9526" spans="1:4" x14ac:dyDescent="0.25">
      <c r="A9526" s="21" t="s">
        <v>14</v>
      </c>
      <c r="B9526" s="20">
        <v>1</v>
      </c>
      <c r="C9526" s="20">
        <v>1</v>
      </c>
      <c r="D9526" s="20">
        <v>1</v>
      </c>
    </row>
    <row r="9527" spans="1:4" x14ac:dyDescent="0.25">
      <c r="A9527" s="26" t="s">
        <v>2351</v>
      </c>
      <c r="B9527" s="20">
        <v>1</v>
      </c>
      <c r="C9527" s="20">
        <v>1</v>
      </c>
      <c r="D9527" s="20">
        <v>1</v>
      </c>
    </row>
    <row r="9528" spans="1:4" x14ac:dyDescent="0.25">
      <c r="A9528" s="21" t="s">
        <v>16</v>
      </c>
      <c r="B9528" s="20">
        <v>1</v>
      </c>
      <c r="C9528" s="20">
        <v>1</v>
      </c>
      <c r="D9528" s="20">
        <v>1</v>
      </c>
    </row>
    <row r="9529" spans="1:4" x14ac:dyDescent="0.25">
      <c r="A9529" s="26" t="s">
        <v>2351</v>
      </c>
      <c r="B9529" s="20">
        <v>1</v>
      </c>
      <c r="C9529" s="20">
        <v>1</v>
      </c>
      <c r="D9529" s="20">
        <v>1</v>
      </c>
    </row>
    <row r="9530" spans="1:4" x14ac:dyDescent="0.25">
      <c r="A9530" s="19" t="s">
        <v>1265</v>
      </c>
      <c r="B9530" s="20">
        <v>10</v>
      </c>
      <c r="C9530" s="20">
        <v>10</v>
      </c>
      <c r="D9530" s="20">
        <v>10</v>
      </c>
    </row>
    <row r="9531" spans="1:4" x14ac:dyDescent="0.25">
      <c r="A9531" s="21" t="s">
        <v>9</v>
      </c>
      <c r="B9531" s="20">
        <v>1</v>
      </c>
      <c r="C9531" s="20">
        <v>1</v>
      </c>
      <c r="D9531" s="20">
        <v>1</v>
      </c>
    </row>
    <row r="9532" spans="1:4" x14ac:dyDescent="0.25">
      <c r="A9532" s="21" t="s">
        <v>8</v>
      </c>
      <c r="B9532" s="20">
        <v>1</v>
      </c>
      <c r="C9532" s="20">
        <v>1</v>
      </c>
      <c r="D9532" s="20">
        <v>1</v>
      </c>
    </row>
    <row r="9533" spans="1:4" x14ac:dyDescent="0.25">
      <c r="A9533" s="21" t="s">
        <v>7</v>
      </c>
      <c r="B9533" s="20">
        <v>1</v>
      </c>
      <c r="C9533" s="20">
        <v>1</v>
      </c>
      <c r="D9533" s="20">
        <v>1</v>
      </c>
    </row>
    <row r="9534" spans="1:4" x14ac:dyDescent="0.25">
      <c r="A9534" s="26" t="s">
        <v>1629</v>
      </c>
      <c r="B9534" s="20">
        <v>1</v>
      </c>
      <c r="C9534" s="20">
        <v>1</v>
      </c>
      <c r="D9534" s="20">
        <v>1</v>
      </c>
    </row>
    <row r="9535" spans="1:4" x14ac:dyDescent="0.25">
      <c r="A9535" s="21" t="s">
        <v>12</v>
      </c>
      <c r="B9535" s="20">
        <v>1</v>
      </c>
      <c r="C9535" s="20">
        <v>1</v>
      </c>
      <c r="D9535" s="20">
        <v>1</v>
      </c>
    </row>
    <row r="9536" spans="1:4" x14ac:dyDescent="0.25">
      <c r="A9536" s="26" t="s">
        <v>377</v>
      </c>
      <c r="B9536" s="20">
        <v>1</v>
      </c>
      <c r="C9536" s="20">
        <v>1</v>
      </c>
      <c r="D9536" s="20">
        <v>1</v>
      </c>
    </row>
    <row r="9537" spans="1:4" x14ac:dyDescent="0.25">
      <c r="A9537" s="21" t="s">
        <v>11</v>
      </c>
      <c r="B9537" s="20">
        <v>1</v>
      </c>
      <c r="C9537" s="20">
        <v>1</v>
      </c>
      <c r="D9537" s="20">
        <v>1</v>
      </c>
    </row>
    <row r="9538" spans="1:4" x14ac:dyDescent="0.25">
      <c r="A9538" s="26" t="s">
        <v>1218</v>
      </c>
      <c r="B9538" s="20">
        <v>1</v>
      </c>
      <c r="C9538" s="20">
        <v>1</v>
      </c>
      <c r="D9538" s="20">
        <v>1</v>
      </c>
    </row>
    <row r="9539" spans="1:4" x14ac:dyDescent="0.25">
      <c r="A9539" s="21" t="s">
        <v>5</v>
      </c>
      <c r="B9539" s="20">
        <v>1</v>
      </c>
      <c r="C9539" s="20">
        <v>1</v>
      </c>
      <c r="D9539" s="20">
        <v>1</v>
      </c>
    </row>
    <row r="9540" spans="1:4" x14ac:dyDescent="0.25">
      <c r="A9540" s="26">
        <v>9706860673</v>
      </c>
      <c r="B9540" s="20">
        <v>1</v>
      </c>
      <c r="C9540" s="20">
        <v>1</v>
      </c>
      <c r="D9540" s="20">
        <v>1</v>
      </c>
    </row>
    <row r="9541" spans="1:4" x14ac:dyDescent="0.25">
      <c r="A9541" s="21" t="s">
        <v>6</v>
      </c>
      <c r="B9541" s="20">
        <v>1</v>
      </c>
      <c r="C9541" s="20">
        <v>1</v>
      </c>
      <c r="D9541" s="20">
        <v>1</v>
      </c>
    </row>
    <row r="9542" spans="1:4" x14ac:dyDescent="0.25">
      <c r="A9542" s="26" t="s">
        <v>2351</v>
      </c>
      <c r="B9542" s="20">
        <v>1</v>
      </c>
      <c r="C9542" s="20">
        <v>1</v>
      </c>
      <c r="D9542" s="20">
        <v>1</v>
      </c>
    </row>
    <row r="9543" spans="1:4" x14ac:dyDescent="0.25">
      <c r="A9543" s="21" t="s">
        <v>10</v>
      </c>
      <c r="B9543" s="20">
        <v>1</v>
      </c>
      <c r="C9543" s="20">
        <v>1</v>
      </c>
      <c r="D9543" s="20">
        <v>1</v>
      </c>
    </row>
    <row r="9544" spans="1:4" x14ac:dyDescent="0.25">
      <c r="A9544" s="26" t="s">
        <v>1224</v>
      </c>
      <c r="B9544" s="20">
        <v>1</v>
      </c>
      <c r="C9544" s="20">
        <v>1</v>
      </c>
      <c r="D9544" s="20">
        <v>1</v>
      </c>
    </row>
    <row r="9545" spans="1:4" x14ac:dyDescent="0.25">
      <c r="A9545" s="21" t="s">
        <v>14</v>
      </c>
      <c r="B9545" s="20">
        <v>1</v>
      </c>
      <c r="C9545" s="20">
        <v>1</v>
      </c>
      <c r="D9545" s="20">
        <v>1</v>
      </c>
    </row>
    <row r="9546" spans="1:4" x14ac:dyDescent="0.25">
      <c r="A9546" s="26" t="s">
        <v>2351</v>
      </c>
      <c r="B9546" s="20">
        <v>1</v>
      </c>
      <c r="C9546" s="20">
        <v>1</v>
      </c>
      <c r="D9546" s="20">
        <v>1</v>
      </c>
    </row>
    <row r="9547" spans="1:4" x14ac:dyDescent="0.25">
      <c r="A9547" s="21" t="s">
        <v>16</v>
      </c>
      <c r="B9547" s="20">
        <v>1</v>
      </c>
      <c r="C9547" s="20">
        <v>1</v>
      </c>
      <c r="D9547" s="20">
        <v>1</v>
      </c>
    </row>
    <row r="9548" spans="1:4" x14ac:dyDescent="0.25">
      <c r="A9548" s="26" t="s">
        <v>2351</v>
      </c>
      <c r="B9548" s="20">
        <v>1</v>
      </c>
      <c r="C9548" s="20">
        <v>1</v>
      </c>
      <c r="D9548" s="20">
        <v>1</v>
      </c>
    </row>
    <row r="9549" spans="1:4" x14ac:dyDescent="0.25">
      <c r="A9549" s="19" t="s">
        <v>1267</v>
      </c>
      <c r="B9549" s="20">
        <v>10</v>
      </c>
      <c r="C9549" s="20">
        <v>10</v>
      </c>
      <c r="D9549" s="20">
        <v>10</v>
      </c>
    </row>
    <row r="9550" spans="1:4" x14ac:dyDescent="0.25">
      <c r="A9550" s="21" t="s">
        <v>9</v>
      </c>
      <c r="B9550" s="20">
        <v>1</v>
      </c>
      <c r="C9550" s="20">
        <v>1</v>
      </c>
      <c r="D9550" s="20">
        <v>1</v>
      </c>
    </row>
    <row r="9551" spans="1:4" x14ac:dyDescent="0.25">
      <c r="A9551" s="21" t="s">
        <v>8</v>
      </c>
      <c r="B9551" s="20">
        <v>1</v>
      </c>
      <c r="C9551" s="20">
        <v>1</v>
      </c>
      <c r="D9551" s="20">
        <v>1</v>
      </c>
    </row>
    <row r="9552" spans="1:4" x14ac:dyDescent="0.25">
      <c r="A9552" s="21" t="s">
        <v>7</v>
      </c>
      <c r="B9552" s="20">
        <v>1</v>
      </c>
      <c r="C9552" s="20">
        <v>1</v>
      </c>
      <c r="D9552" s="20">
        <v>1</v>
      </c>
    </row>
    <row r="9553" spans="1:4" x14ac:dyDescent="0.25">
      <c r="A9553" s="26" t="s">
        <v>1528</v>
      </c>
      <c r="B9553" s="20">
        <v>1</v>
      </c>
      <c r="C9553" s="20">
        <v>1</v>
      </c>
      <c r="D9553" s="20">
        <v>1</v>
      </c>
    </row>
    <row r="9554" spans="1:4" x14ac:dyDescent="0.25">
      <c r="A9554" s="21" t="s">
        <v>12</v>
      </c>
      <c r="B9554" s="20">
        <v>1</v>
      </c>
      <c r="C9554" s="20">
        <v>1</v>
      </c>
      <c r="D9554" s="20">
        <v>1</v>
      </c>
    </row>
    <row r="9555" spans="1:4" x14ac:dyDescent="0.25">
      <c r="A9555" s="26" t="s">
        <v>377</v>
      </c>
      <c r="B9555" s="20">
        <v>1</v>
      </c>
      <c r="C9555" s="20">
        <v>1</v>
      </c>
      <c r="D9555" s="20">
        <v>1</v>
      </c>
    </row>
    <row r="9556" spans="1:4" x14ac:dyDescent="0.25">
      <c r="A9556" s="21" t="s">
        <v>11</v>
      </c>
      <c r="B9556" s="20">
        <v>1</v>
      </c>
      <c r="C9556" s="20">
        <v>1</v>
      </c>
      <c r="D9556" s="20">
        <v>1</v>
      </c>
    </row>
    <row r="9557" spans="1:4" x14ac:dyDescent="0.25">
      <c r="A9557" s="26" t="s">
        <v>1218</v>
      </c>
      <c r="B9557" s="20">
        <v>1</v>
      </c>
      <c r="C9557" s="20">
        <v>1</v>
      </c>
      <c r="D9557" s="20">
        <v>1</v>
      </c>
    </row>
    <row r="9558" spans="1:4" x14ac:dyDescent="0.25">
      <c r="A9558" s="21" t="s">
        <v>5</v>
      </c>
      <c r="B9558" s="20">
        <v>1</v>
      </c>
      <c r="C9558" s="20">
        <v>1</v>
      </c>
      <c r="D9558" s="20">
        <v>1</v>
      </c>
    </row>
    <row r="9559" spans="1:4" x14ac:dyDescent="0.25">
      <c r="A9559" s="26">
        <v>9701702646</v>
      </c>
      <c r="B9559" s="20">
        <v>1</v>
      </c>
      <c r="C9559" s="20">
        <v>1</v>
      </c>
      <c r="D9559" s="20">
        <v>1</v>
      </c>
    </row>
    <row r="9560" spans="1:4" x14ac:dyDescent="0.25">
      <c r="A9560" s="21" t="s">
        <v>6</v>
      </c>
      <c r="B9560" s="20">
        <v>1</v>
      </c>
      <c r="C9560" s="20">
        <v>1</v>
      </c>
      <c r="D9560" s="20">
        <v>1</v>
      </c>
    </row>
    <row r="9561" spans="1:4" x14ac:dyDescent="0.25">
      <c r="A9561" s="26" t="s">
        <v>2351</v>
      </c>
      <c r="B9561" s="20">
        <v>1</v>
      </c>
      <c r="C9561" s="20">
        <v>1</v>
      </c>
      <c r="D9561" s="20">
        <v>1</v>
      </c>
    </row>
    <row r="9562" spans="1:4" x14ac:dyDescent="0.25">
      <c r="A9562" s="21" t="s">
        <v>10</v>
      </c>
      <c r="B9562" s="20">
        <v>1</v>
      </c>
      <c r="C9562" s="20">
        <v>1</v>
      </c>
      <c r="D9562" s="20">
        <v>1</v>
      </c>
    </row>
    <row r="9563" spans="1:4" x14ac:dyDescent="0.25">
      <c r="A9563" s="26" t="s">
        <v>1224</v>
      </c>
      <c r="B9563" s="20">
        <v>1</v>
      </c>
      <c r="C9563" s="20">
        <v>1</v>
      </c>
      <c r="D9563" s="20">
        <v>1</v>
      </c>
    </row>
    <row r="9564" spans="1:4" x14ac:dyDescent="0.25">
      <c r="A9564" s="21" t="s">
        <v>14</v>
      </c>
      <c r="B9564" s="20">
        <v>1</v>
      </c>
      <c r="C9564" s="20">
        <v>1</v>
      </c>
      <c r="D9564" s="20">
        <v>1</v>
      </c>
    </row>
    <row r="9565" spans="1:4" x14ac:dyDescent="0.25">
      <c r="A9565" s="26" t="s">
        <v>2351</v>
      </c>
      <c r="B9565" s="20">
        <v>1</v>
      </c>
      <c r="C9565" s="20">
        <v>1</v>
      </c>
      <c r="D9565" s="20">
        <v>1</v>
      </c>
    </row>
    <row r="9566" spans="1:4" x14ac:dyDescent="0.25">
      <c r="A9566" s="21" t="s">
        <v>16</v>
      </c>
      <c r="B9566" s="20">
        <v>1</v>
      </c>
      <c r="C9566" s="20">
        <v>1</v>
      </c>
      <c r="D9566" s="20">
        <v>1</v>
      </c>
    </row>
    <row r="9567" spans="1:4" x14ac:dyDescent="0.25">
      <c r="A9567" s="26" t="s">
        <v>2351</v>
      </c>
      <c r="B9567" s="20">
        <v>1</v>
      </c>
      <c r="C9567" s="20">
        <v>1</v>
      </c>
      <c r="D9567" s="20">
        <v>1</v>
      </c>
    </row>
    <row r="9568" spans="1:4" x14ac:dyDescent="0.25">
      <c r="A9568" s="19" t="s">
        <v>1436</v>
      </c>
      <c r="B9568" s="20">
        <v>10</v>
      </c>
      <c r="C9568" s="20">
        <v>10</v>
      </c>
      <c r="D9568" s="20">
        <v>10</v>
      </c>
    </row>
    <row r="9569" spans="1:4" x14ac:dyDescent="0.25">
      <c r="A9569" s="21" t="s">
        <v>9</v>
      </c>
      <c r="B9569" s="20">
        <v>1</v>
      </c>
      <c r="C9569" s="20">
        <v>1</v>
      </c>
      <c r="D9569" s="20">
        <v>1</v>
      </c>
    </row>
    <row r="9570" spans="1:4" x14ac:dyDescent="0.25">
      <c r="A9570" s="21" t="s">
        <v>8</v>
      </c>
      <c r="B9570" s="20">
        <v>1</v>
      </c>
      <c r="C9570" s="20">
        <v>1</v>
      </c>
      <c r="D9570" s="20">
        <v>1</v>
      </c>
    </row>
    <row r="9571" spans="1:4" x14ac:dyDescent="0.25">
      <c r="A9571" s="21" t="s">
        <v>7</v>
      </c>
      <c r="B9571" s="20">
        <v>1</v>
      </c>
      <c r="C9571" s="20">
        <v>1</v>
      </c>
      <c r="D9571" s="20">
        <v>1</v>
      </c>
    </row>
    <row r="9572" spans="1:4" x14ac:dyDescent="0.25">
      <c r="A9572" s="26" t="s">
        <v>1626</v>
      </c>
      <c r="B9572" s="20">
        <v>1</v>
      </c>
      <c r="C9572" s="20">
        <v>1</v>
      </c>
      <c r="D9572" s="20">
        <v>1</v>
      </c>
    </row>
    <row r="9573" spans="1:4" x14ac:dyDescent="0.25">
      <c r="A9573" s="21" t="s">
        <v>12</v>
      </c>
      <c r="B9573" s="20">
        <v>1</v>
      </c>
      <c r="C9573" s="20">
        <v>1</v>
      </c>
      <c r="D9573" s="20">
        <v>1</v>
      </c>
    </row>
    <row r="9574" spans="1:4" x14ac:dyDescent="0.25">
      <c r="A9574" s="26" t="s">
        <v>377</v>
      </c>
      <c r="B9574" s="20">
        <v>1</v>
      </c>
      <c r="C9574" s="20">
        <v>1</v>
      </c>
      <c r="D9574" s="20">
        <v>1</v>
      </c>
    </row>
    <row r="9575" spans="1:4" x14ac:dyDescent="0.25">
      <c r="A9575" s="21" t="s">
        <v>11</v>
      </c>
      <c r="B9575" s="20">
        <v>1</v>
      </c>
      <c r="C9575" s="20">
        <v>1</v>
      </c>
      <c r="D9575" s="20">
        <v>1</v>
      </c>
    </row>
    <row r="9576" spans="1:4" x14ac:dyDescent="0.25">
      <c r="A9576" s="26" t="s">
        <v>1218</v>
      </c>
      <c r="B9576" s="20">
        <v>1</v>
      </c>
      <c r="C9576" s="20">
        <v>1</v>
      </c>
      <c r="D9576" s="20">
        <v>1</v>
      </c>
    </row>
    <row r="9577" spans="1:4" x14ac:dyDescent="0.25">
      <c r="A9577" s="21" t="s">
        <v>5</v>
      </c>
      <c r="B9577" s="20">
        <v>1</v>
      </c>
      <c r="C9577" s="20">
        <v>1</v>
      </c>
      <c r="D9577" s="20">
        <v>1</v>
      </c>
    </row>
    <row r="9578" spans="1:4" x14ac:dyDescent="0.25">
      <c r="A9578" s="26">
        <v>9706861912</v>
      </c>
      <c r="B9578" s="20">
        <v>1</v>
      </c>
      <c r="C9578" s="20">
        <v>1</v>
      </c>
      <c r="D9578" s="20">
        <v>1</v>
      </c>
    </row>
    <row r="9579" spans="1:4" x14ac:dyDescent="0.25">
      <c r="A9579" s="21" t="s">
        <v>6</v>
      </c>
      <c r="B9579" s="20">
        <v>1</v>
      </c>
      <c r="C9579" s="20">
        <v>1</v>
      </c>
      <c r="D9579" s="20">
        <v>1</v>
      </c>
    </row>
    <row r="9580" spans="1:4" x14ac:dyDescent="0.25">
      <c r="A9580" s="26" t="s">
        <v>2351</v>
      </c>
      <c r="B9580" s="20">
        <v>1</v>
      </c>
      <c r="C9580" s="20">
        <v>1</v>
      </c>
      <c r="D9580" s="20">
        <v>1</v>
      </c>
    </row>
    <row r="9581" spans="1:4" x14ac:dyDescent="0.25">
      <c r="A9581" s="21" t="s">
        <v>10</v>
      </c>
      <c r="B9581" s="20">
        <v>1</v>
      </c>
      <c r="C9581" s="20">
        <v>1</v>
      </c>
      <c r="D9581" s="20">
        <v>1</v>
      </c>
    </row>
    <row r="9582" spans="1:4" x14ac:dyDescent="0.25">
      <c r="A9582" s="26" t="s">
        <v>1224</v>
      </c>
      <c r="B9582" s="20">
        <v>1</v>
      </c>
      <c r="C9582" s="20">
        <v>1</v>
      </c>
      <c r="D9582" s="20">
        <v>1</v>
      </c>
    </row>
    <row r="9583" spans="1:4" x14ac:dyDescent="0.25">
      <c r="A9583" s="21" t="s">
        <v>14</v>
      </c>
      <c r="B9583" s="20">
        <v>1</v>
      </c>
      <c r="C9583" s="20">
        <v>1</v>
      </c>
      <c r="D9583" s="20">
        <v>1</v>
      </c>
    </row>
    <row r="9584" spans="1:4" x14ac:dyDescent="0.25">
      <c r="A9584" s="26" t="s">
        <v>2351</v>
      </c>
      <c r="B9584" s="20">
        <v>1</v>
      </c>
      <c r="C9584" s="20">
        <v>1</v>
      </c>
      <c r="D9584" s="20">
        <v>1</v>
      </c>
    </row>
    <row r="9585" spans="1:4" x14ac:dyDescent="0.25">
      <c r="A9585" s="21" t="s">
        <v>16</v>
      </c>
      <c r="B9585" s="20">
        <v>1</v>
      </c>
      <c r="C9585" s="20">
        <v>1</v>
      </c>
      <c r="D9585" s="20">
        <v>1</v>
      </c>
    </row>
    <row r="9586" spans="1:4" x14ac:dyDescent="0.25">
      <c r="A9586" s="26" t="s">
        <v>2351</v>
      </c>
      <c r="B9586" s="20">
        <v>1</v>
      </c>
      <c r="C9586" s="20">
        <v>1</v>
      </c>
      <c r="D9586" s="20">
        <v>1</v>
      </c>
    </row>
    <row r="9587" spans="1:4" x14ac:dyDescent="0.25">
      <c r="A9587" s="19" t="s">
        <v>178</v>
      </c>
      <c r="B9587" s="20">
        <v>11</v>
      </c>
      <c r="C9587" s="20">
        <v>11</v>
      </c>
      <c r="D9587" s="20">
        <v>11</v>
      </c>
    </row>
    <row r="9588" spans="1:4" x14ac:dyDescent="0.25">
      <c r="A9588" s="21" t="s">
        <v>9</v>
      </c>
      <c r="B9588" s="20">
        <v>1</v>
      </c>
      <c r="C9588" s="20">
        <v>1</v>
      </c>
      <c r="D9588" s="20">
        <v>1</v>
      </c>
    </row>
    <row r="9589" spans="1:4" x14ac:dyDescent="0.25">
      <c r="A9589" s="21" t="s">
        <v>8</v>
      </c>
      <c r="B9589" s="20">
        <v>1</v>
      </c>
      <c r="C9589" s="20">
        <v>1</v>
      </c>
      <c r="D9589" s="20">
        <v>1</v>
      </c>
    </row>
    <row r="9590" spans="1:4" x14ac:dyDescent="0.25">
      <c r="A9590" s="21" t="s">
        <v>7</v>
      </c>
      <c r="B9590" s="20">
        <v>1</v>
      </c>
      <c r="C9590" s="20">
        <v>1</v>
      </c>
      <c r="D9590" s="20">
        <v>1</v>
      </c>
    </row>
    <row r="9591" spans="1:4" x14ac:dyDescent="0.25">
      <c r="A9591" s="26" t="s">
        <v>179</v>
      </c>
      <c r="B9591" s="20">
        <v>1</v>
      </c>
      <c r="C9591" s="20">
        <v>1</v>
      </c>
      <c r="D9591" s="20">
        <v>1</v>
      </c>
    </row>
    <row r="9592" spans="1:4" x14ac:dyDescent="0.25">
      <c r="A9592" s="21" t="s">
        <v>12</v>
      </c>
      <c r="B9592" s="20">
        <v>1</v>
      </c>
      <c r="C9592" s="20">
        <v>1</v>
      </c>
      <c r="D9592" s="20">
        <v>1</v>
      </c>
    </row>
    <row r="9593" spans="1:4" x14ac:dyDescent="0.25">
      <c r="A9593" s="26" t="s">
        <v>264</v>
      </c>
      <c r="B9593" s="20">
        <v>1</v>
      </c>
      <c r="C9593" s="20">
        <v>1</v>
      </c>
      <c r="D9593" s="20">
        <v>1</v>
      </c>
    </row>
    <row r="9594" spans="1:4" x14ac:dyDescent="0.25">
      <c r="A9594" s="21" t="s">
        <v>11</v>
      </c>
      <c r="B9594" s="20">
        <v>1</v>
      </c>
      <c r="C9594" s="20">
        <v>1</v>
      </c>
      <c r="D9594" s="20">
        <v>1</v>
      </c>
    </row>
    <row r="9595" spans="1:4" x14ac:dyDescent="0.25">
      <c r="A9595" s="26" t="s">
        <v>28</v>
      </c>
      <c r="B9595" s="20">
        <v>1</v>
      </c>
      <c r="C9595" s="20">
        <v>1</v>
      </c>
      <c r="D9595" s="20">
        <v>1</v>
      </c>
    </row>
    <row r="9596" spans="1:4" x14ac:dyDescent="0.25">
      <c r="A9596" s="21" t="s">
        <v>5</v>
      </c>
      <c r="B9596" s="20">
        <v>1</v>
      </c>
      <c r="C9596" s="20">
        <v>1</v>
      </c>
      <c r="D9596" s="20">
        <v>1</v>
      </c>
    </row>
    <row r="9597" spans="1:4" x14ac:dyDescent="0.25">
      <c r="A9597" s="26">
        <v>8476400063</v>
      </c>
      <c r="B9597" s="20">
        <v>1</v>
      </c>
      <c r="C9597" s="20">
        <v>1</v>
      </c>
      <c r="D9597" s="20">
        <v>1</v>
      </c>
    </row>
    <row r="9598" spans="1:4" x14ac:dyDescent="0.25">
      <c r="A9598" s="21" t="s">
        <v>6</v>
      </c>
      <c r="B9598" s="20">
        <v>1</v>
      </c>
      <c r="C9598" s="20">
        <v>1</v>
      </c>
      <c r="D9598" s="20">
        <v>1</v>
      </c>
    </row>
    <row r="9599" spans="1:4" x14ac:dyDescent="0.25">
      <c r="A9599" s="26" t="s">
        <v>2351</v>
      </c>
      <c r="B9599" s="20">
        <v>1</v>
      </c>
      <c r="C9599" s="20">
        <v>1</v>
      </c>
      <c r="D9599" s="20">
        <v>1</v>
      </c>
    </row>
    <row r="9600" spans="1:4" x14ac:dyDescent="0.25">
      <c r="A9600" s="21" t="s">
        <v>10</v>
      </c>
      <c r="B9600" s="20">
        <v>1</v>
      </c>
      <c r="C9600" s="20">
        <v>1</v>
      </c>
      <c r="D9600" s="20">
        <v>1</v>
      </c>
    </row>
    <row r="9601" spans="1:4" x14ac:dyDescent="0.25">
      <c r="A9601" s="26" t="s">
        <v>256</v>
      </c>
      <c r="B9601" s="20">
        <v>1</v>
      </c>
      <c r="C9601" s="20">
        <v>1</v>
      </c>
      <c r="D9601" s="20">
        <v>1</v>
      </c>
    </row>
    <row r="9602" spans="1:4" x14ac:dyDescent="0.25">
      <c r="A9602" s="21" t="s">
        <v>13</v>
      </c>
      <c r="B9602" s="20">
        <v>1</v>
      </c>
      <c r="C9602" s="20">
        <v>1</v>
      </c>
      <c r="D9602" s="20">
        <v>1</v>
      </c>
    </row>
    <row r="9603" spans="1:4" x14ac:dyDescent="0.25">
      <c r="A9603" s="26" t="s">
        <v>1393</v>
      </c>
      <c r="B9603" s="20">
        <v>1</v>
      </c>
      <c r="C9603" s="20">
        <v>1</v>
      </c>
      <c r="D9603" s="20">
        <v>1</v>
      </c>
    </row>
    <row r="9604" spans="1:4" x14ac:dyDescent="0.25">
      <c r="A9604" s="21" t="s">
        <v>14</v>
      </c>
      <c r="B9604" s="20">
        <v>1</v>
      </c>
      <c r="C9604" s="20">
        <v>1</v>
      </c>
      <c r="D9604" s="20">
        <v>1</v>
      </c>
    </row>
    <row r="9605" spans="1:4" x14ac:dyDescent="0.25">
      <c r="A9605" s="26" t="s">
        <v>15</v>
      </c>
      <c r="B9605" s="20">
        <v>1</v>
      </c>
      <c r="C9605" s="20">
        <v>1</v>
      </c>
      <c r="D9605" s="20">
        <v>1</v>
      </c>
    </row>
    <row r="9606" spans="1:4" x14ac:dyDescent="0.25">
      <c r="A9606" s="21" t="s">
        <v>16</v>
      </c>
      <c r="B9606" s="20">
        <v>1</v>
      </c>
      <c r="C9606" s="20">
        <v>1</v>
      </c>
      <c r="D9606" s="20">
        <v>1</v>
      </c>
    </row>
    <row r="9607" spans="1:4" x14ac:dyDescent="0.25">
      <c r="A9607" s="26" t="s">
        <v>181</v>
      </c>
      <c r="B9607" s="20">
        <v>1</v>
      </c>
      <c r="C9607" s="20">
        <v>1</v>
      </c>
      <c r="D9607" s="20">
        <v>1</v>
      </c>
    </row>
    <row r="9608" spans="1:4" x14ac:dyDescent="0.25">
      <c r="A9608" s="19" t="s">
        <v>79</v>
      </c>
      <c r="B9608" s="20">
        <v>10</v>
      </c>
      <c r="C9608" s="20">
        <v>10</v>
      </c>
      <c r="D9608" s="20">
        <v>10</v>
      </c>
    </row>
    <row r="9609" spans="1:4" x14ac:dyDescent="0.25">
      <c r="A9609" s="21" t="s">
        <v>9</v>
      </c>
      <c r="B9609" s="20">
        <v>1</v>
      </c>
      <c r="C9609" s="20">
        <v>1</v>
      </c>
      <c r="D9609" s="20">
        <v>1</v>
      </c>
    </row>
    <row r="9610" spans="1:4" x14ac:dyDescent="0.25">
      <c r="A9610" s="21" t="s">
        <v>8</v>
      </c>
      <c r="B9610" s="20">
        <v>1</v>
      </c>
      <c r="C9610" s="20">
        <v>1</v>
      </c>
      <c r="D9610" s="20">
        <v>1</v>
      </c>
    </row>
    <row r="9611" spans="1:4" x14ac:dyDescent="0.25">
      <c r="A9611" s="21" t="s">
        <v>7</v>
      </c>
      <c r="B9611" s="20">
        <v>1</v>
      </c>
      <c r="C9611" s="20">
        <v>1</v>
      </c>
      <c r="D9611" s="20">
        <v>1</v>
      </c>
    </row>
    <row r="9612" spans="1:4" x14ac:dyDescent="0.25">
      <c r="A9612" s="26" t="s">
        <v>466</v>
      </c>
      <c r="B9612" s="20">
        <v>1</v>
      </c>
      <c r="C9612" s="20">
        <v>1</v>
      </c>
      <c r="D9612" s="20">
        <v>1</v>
      </c>
    </row>
    <row r="9613" spans="1:4" x14ac:dyDescent="0.25">
      <c r="A9613" s="21" t="s">
        <v>12</v>
      </c>
      <c r="B9613" s="20">
        <v>1</v>
      </c>
      <c r="C9613" s="20">
        <v>1</v>
      </c>
      <c r="D9613" s="20">
        <v>1</v>
      </c>
    </row>
    <row r="9614" spans="1:4" x14ac:dyDescent="0.25">
      <c r="A9614" s="26" t="s">
        <v>264</v>
      </c>
      <c r="B9614" s="20">
        <v>1</v>
      </c>
      <c r="C9614" s="20">
        <v>1</v>
      </c>
      <c r="D9614" s="20">
        <v>1</v>
      </c>
    </row>
    <row r="9615" spans="1:4" x14ac:dyDescent="0.25">
      <c r="A9615" s="21" t="s">
        <v>11</v>
      </c>
      <c r="B9615" s="20">
        <v>1</v>
      </c>
      <c r="C9615" s="20">
        <v>1</v>
      </c>
      <c r="D9615" s="20">
        <v>1</v>
      </c>
    </row>
    <row r="9616" spans="1:4" x14ac:dyDescent="0.25">
      <c r="A9616" s="26" t="s">
        <v>1218</v>
      </c>
      <c r="B9616" s="20">
        <v>1</v>
      </c>
      <c r="C9616" s="20">
        <v>1</v>
      </c>
      <c r="D9616" s="20">
        <v>1</v>
      </c>
    </row>
    <row r="9617" spans="1:4" x14ac:dyDescent="0.25">
      <c r="A9617" s="21" t="s">
        <v>5</v>
      </c>
      <c r="B9617" s="20">
        <v>1</v>
      </c>
      <c r="C9617" s="20">
        <v>1</v>
      </c>
      <c r="D9617" s="20">
        <v>1</v>
      </c>
    </row>
    <row r="9618" spans="1:4" x14ac:dyDescent="0.25">
      <c r="A9618" s="26" t="s">
        <v>2351</v>
      </c>
      <c r="B9618" s="20">
        <v>1</v>
      </c>
      <c r="C9618" s="20">
        <v>1</v>
      </c>
      <c r="D9618" s="20">
        <v>1</v>
      </c>
    </row>
    <row r="9619" spans="1:4" x14ac:dyDescent="0.25">
      <c r="A9619" s="21" t="s">
        <v>6</v>
      </c>
      <c r="B9619" s="20">
        <v>1</v>
      </c>
      <c r="C9619" s="20">
        <v>1</v>
      </c>
      <c r="D9619" s="20">
        <v>1</v>
      </c>
    </row>
    <row r="9620" spans="1:4" x14ac:dyDescent="0.25">
      <c r="A9620" s="26">
        <v>9789588293721</v>
      </c>
      <c r="B9620" s="20">
        <v>1</v>
      </c>
      <c r="C9620" s="20">
        <v>1</v>
      </c>
      <c r="D9620" s="20">
        <v>1</v>
      </c>
    </row>
    <row r="9621" spans="1:4" x14ac:dyDescent="0.25">
      <c r="A9621" s="21" t="s">
        <v>10</v>
      </c>
      <c r="B9621" s="20">
        <v>1</v>
      </c>
      <c r="C9621" s="20">
        <v>1</v>
      </c>
      <c r="D9621" s="20">
        <v>1</v>
      </c>
    </row>
    <row r="9622" spans="1:4" x14ac:dyDescent="0.25">
      <c r="A9622" s="26" t="s">
        <v>256</v>
      </c>
      <c r="B9622" s="20">
        <v>1</v>
      </c>
      <c r="C9622" s="20">
        <v>1</v>
      </c>
      <c r="D9622" s="20">
        <v>1</v>
      </c>
    </row>
    <row r="9623" spans="1:4" x14ac:dyDescent="0.25">
      <c r="A9623" s="21" t="s">
        <v>14</v>
      </c>
      <c r="B9623" s="20">
        <v>1</v>
      </c>
      <c r="C9623" s="20">
        <v>1</v>
      </c>
      <c r="D9623" s="20">
        <v>1</v>
      </c>
    </row>
    <row r="9624" spans="1:4" x14ac:dyDescent="0.25">
      <c r="A9624" s="26" t="s">
        <v>2351</v>
      </c>
      <c r="B9624" s="20">
        <v>1</v>
      </c>
      <c r="C9624" s="20">
        <v>1</v>
      </c>
      <c r="D9624" s="20">
        <v>1</v>
      </c>
    </row>
    <row r="9625" spans="1:4" x14ac:dyDescent="0.25">
      <c r="A9625" s="21" t="s">
        <v>16</v>
      </c>
      <c r="B9625" s="20">
        <v>1</v>
      </c>
      <c r="C9625" s="20">
        <v>1</v>
      </c>
      <c r="D9625" s="20">
        <v>1</v>
      </c>
    </row>
    <row r="9626" spans="1:4" x14ac:dyDescent="0.25">
      <c r="A9626" s="26" t="s">
        <v>2351</v>
      </c>
      <c r="B9626" s="20">
        <v>1</v>
      </c>
      <c r="C9626" s="20">
        <v>1</v>
      </c>
      <c r="D9626" s="20">
        <v>1</v>
      </c>
    </row>
    <row r="9627" spans="1:4" x14ac:dyDescent="0.25">
      <c r="A9627" s="19" t="s">
        <v>1304</v>
      </c>
      <c r="B9627" s="20">
        <v>8</v>
      </c>
      <c r="C9627" s="20">
        <v>8</v>
      </c>
      <c r="D9627" s="20">
        <v>8</v>
      </c>
    </row>
    <row r="9628" spans="1:4" x14ac:dyDescent="0.25">
      <c r="A9628" s="21" t="s">
        <v>9</v>
      </c>
      <c r="B9628" s="20">
        <v>2</v>
      </c>
      <c r="C9628" s="20">
        <v>2</v>
      </c>
      <c r="D9628" s="20">
        <v>2</v>
      </c>
    </row>
    <row r="9629" spans="1:4" x14ac:dyDescent="0.25">
      <c r="A9629" s="21" t="s">
        <v>7</v>
      </c>
      <c r="B9629" s="20">
        <v>2</v>
      </c>
      <c r="C9629" s="20">
        <v>2</v>
      </c>
      <c r="D9629" s="20">
        <v>2</v>
      </c>
    </row>
    <row r="9630" spans="1:4" x14ac:dyDescent="0.25">
      <c r="A9630" s="26" t="s">
        <v>578</v>
      </c>
      <c r="B9630" s="20">
        <v>2</v>
      </c>
      <c r="C9630" s="20">
        <v>2</v>
      </c>
      <c r="D9630" s="20">
        <v>2</v>
      </c>
    </row>
    <row r="9631" spans="1:4" x14ac:dyDescent="0.25">
      <c r="A9631" s="21" t="s">
        <v>12</v>
      </c>
      <c r="B9631" s="20">
        <v>2</v>
      </c>
      <c r="C9631" s="20">
        <v>2</v>
      </c>
      <c r="D9631" s="20">
        <v>2</v>
      </c>
    </row>
    <row r="9632" spans="1:4" x14ac:dyDescent="0.25">
      <c r="A9632" s="26" t="s">
        <v>264</v>
      </c>
      <c r="B9632" s="20">
        <v>2</v>
      </c>
      <c r="C9632" s="20">
        <v>2</v>
      </c>
      <c r="D9632" s="20">
        <v>2</v>
      </c>
    </row>
    <row r="9633" spans="1:4" x14ac:dyDescent="0.25">
      <c r="A9633" s="21" t="s">
        <v>13</v>
      </c>
      <c r="B9633" s="20">
        <v>2</v>
      </c>
      <c r="C9633" s="20">
        <v>2</v>
      </c>
      <c r="D9633" s="20">
        <v>2</v>
      </c>
    </row>
    <row r="9634" spans="1:4" x14ac:dyDescent="0.25">
      <c r="A9634" s="26" t="s">
        <v>90</v>
      </c>
      <c r="B9634" s="20">
        <v>2</v>
      </c>
      <c r="C9634" s="20">
        <v>2</v>
      </c>
      <c r="D9634" s="20">
        <v>2</v>
      </c>
    </row>
    <row r="9635" spans="1:4" x14ac:dyDescent="0.25">
      <c r="A9635" s="19" t="s">
        <v>1317</v>
      </c>
      <c r="B9635" s="20">
        <v>4</v>
      </c>
      <c r="C9635" s="20">
        <v>4</v>
      </c>
      <c r="D9635" s="20">
        <v>4</v>
      </c>
    </row>
    <row r="9636" spans="1:4" x14ac:dyDescent="0.25">
      <c r="A9636" s="21" t="s">
        <v>9</v>
      </c>
      <c r="B9636" s="20">
        <v>1</v>
      </c>
      <c r="C9636" s="20">
        <v>1</v>
      </c>
      <c r="D9636" s="20">
        <v>1</v>
      </c>
    </row>
    <row r="9637" spans="1:4" x14ac:dyDescent="0.25">
      <c r="A9637" s="21" t="s">
        <v>7</v>
      </c>
      <c r="B9637" s="20">
        <v>1</v>
      </c>
      <c r="C9637" s="20">
        <v>1</v>
      </c>
      <c r="D9637" s="20">
        <v>1</v>
      </c>
    </row>
    <row r="9638" spans="1:4" x14ac:dyDescent="0.25">
      <c r="A9638" s="26" t="s">
        <v>813</v>
      </c>
      <c r="B9638" s="20">
        <v>1</v>
      </c>
      <c r="C9638" s="20">
        <v>1</v>
      </c>
      <c r="D9638" s="20">
        <v>1</v>
      </c>
    </row>
    <row r="9639" spans="1:4" x14ac:dyDescent="0.25">
      <c r="A9639" s="21" t="s">
        <v>12</v>
      </c>
      <c r="B9639" s="20">
        <v>1</v>
      </c>
      <c r="C9639" s="20">
        <v>1</v>
      </c>
      <c r="D9639" s="20">
        <v>1</v>
      </c>
    </row>
    <row r="9640" spans="1:4" x14ac:dyDescent="0.25">
      <c r="A9640" s="26" t="s">
        <v>264</v>
      </c>
      <c r="B9640" s="20">
        <v>1</v>
      </c>
      <c r="C9640" s="20">
        <v>1</v>
      </c>
      <c r="D9640" s="20">
        <v>1</v>
      </c>
    </row>
    <row r="9641" spans="1:4" x14ac:dyDescent="0.25">
      <c r="A9641" s="21" t="s">
        <v>13</v>
      </c>
      <c r="B9641" s="20">
        <v>1</v>
      </c>
      <c r="C9641" s="20">
        <v>1</v>
      </c>
      <c r="D9641" s="20">
        <v>1</v>
      </c>
    </row>
    <row r="9642" spans="1:4" x14ac:dyDescent="0.25">
      <c r="A9642" s="26" t="s">
        <v>90</v>
      </c>
      <c r="B9642" s="20">
        <v>1</v>
      </c>
      <c r="C9642" s="20">
        <v>1</v>
      </c>
      <c r="D9642" s="20">
        <v>1</v>
      </c>
    </row>
    <row r="9643" spans="1:4" x14ac:dyDescent="0.25">
      <c r="A9643" s="19" t="s">
        <v>1401</v>
      </c>
      <c r="B9643" s="20">
        <v>7</v>
      </c>
      <c r="C9643" s="20">
        <v>7</v>
      </c>
      <c r="D9643" s="20">
        <v>7</v>
      </c>
    </row>
    <row r="9644" spans="1:4" x14ac:dyDescent="0.25">
      <c r="A9644" s="21" t="s">
        <v>9</v>
      </c>
      <c r="B9644" s="20">
        <v>1</v>
      </c>
      <c r="C9644" s="20">
        <v>1</v>
      </c>
      <c r="D9644" s="20">
        <v>1</v>
      </c>
    </row>
    <row r="9645" spans="1:4" x14ac:dyDescent="0.25">
      <c r="A9645" s="21" t="s">
        <v>8</v>
      </c>
      <c r="B9645" s="20">
        <v>1</v>
      </c>
      <c r="C9645" s="20">
        <v>1</v>
      </c>
      <c r="D9645" s="20">
        <v>1</v>
      </c>
    </row>
    <row r="9646" spans="1:4" x14ac:dyDescent="0.25">
      <c r="A9646" s="21" t="s">
        <v>7</v>
      </c>
      <c r="B9646" s="20">
        <v>1</v>
      </c>
      <c r="C9646" s="20">
        <v>1</v>
      </c>
      <c r="D9646" s="20">
        <v>1</v>
      </c>
    </row>
    <row r="9647" spans="1:4" x14ac:dyDescent="0.25">
      <c r="A9647" s="26" t="s">
        <v>310</v>
      </c>
      <c r="B9647" s="20">
        <v>1</v>
      </c>
      <c r="C9647" s="20">
        <v>1</v>
      </c>
      <c r="D9647" s="20">
        <v>1</v>
      </c>
    </row>
    <row r="9648" spans="1:4" x14ac:dyDescent="0.25">
      <c r="A9648" s="21" t="s">
        <v>12</v>
      </c>
      <c r="B9648" s="20">
        <v>1</v>
      </c>
      <c r="C9648" s="20">
        <v>1</v>
      </c>
      <c r="D9648" s="20">
        <v>1</v>
      </c>
    </row>
    <row r="9649" spans="1:4" x14ac:dyDescent="0.25">
      <c r="A9649" s="26" t="s">
        <v>264</v>
      </c>
      <c r="B9649" s="20">
        <v>1</v>
      </c>
      <c r="C9649" s="20">
        <v>1</v>
      </c>
      <c r="D9649" s="20">
        <v>1</v>
      </c>
    </row>
    <row r="9650" spans="1:4" x14ac:dyDescent="0.25">
      <c r="A9650" s="21" t="s">
        <v>5</v>
      </c>
      <c r="B9650" s="20">
        <v>1</v>
      </c>
      <c r="C9650" s="20">
        <v>1</v>
      </c>
      <c r="D9650" s="20">
        <v>1</v>
      </c>
    </row>
    <row r="9651" spans="1:4" x14ac:dyDescent="0.25">
      <c r="A9651" s="26">
        <v>9584239465</v>
      </c>
      <c r="B9651" s="20">
        <v>1</v>
      </c>
      <c r="C9651" s="20">
        <v>1</v>
      </c>
      <c r="D9651" s="20">
        <v>1</v>
      </c>
    </row>
    <row r="9652" spans="1:4" x14ac:dyDescent="0.25">
      <c r="A9652" s="21" t="s">
        <v>6</v>
      </c>
      <c r="B9652" s="20">
        <v>1</v>
      </c>
      <c r="C9652" s="20">
        <v>1</v>
      </c>
      <c r="D9652" s="20">
        <v>1</v>
      </c>
    </row>
    <row r="9653" spans="1:4" x14ac:dyDescent="0.25">
      <c r="A9653" s="26">
        <v>9789584239464</v>
      </c>
      <c r="B9653" s="20">
        <v>1</v>
      </c>
      <c r="C9653" s="20">
        <v>1</v>
      </c>
      <c r="D9653" s="20">
        <v>1</v>
      </c>
    </row>
    <row r="9654" spans="1:4" x14ac:dyDescent="0.25">
      <c r="A9654" s="21" t="s">
        <v>13</v>
      </c>
      <c r="B9654" s="20">
        <v>1</v>
      </c>
      <c r="C9654" s="20">
        <v>1</v>
      </c>
      <c r="D9654" s="20">
        <v>1</v>
      </c>
    </row>
    <row r="9655" spans="1:4" x14ac:dyDescent="0.25">
      <c r="A9655" s="26" t="s">
        <v>124</v>
      </c>
      <c r="B9655" s="20">
        <v>1</v>
      </c>
      <c r="C9655" s="20">
        <v>1</v>
      </c>
      <c r="D9655" s="20">
        <v>1</v>
      </c>
    </row>
    <row r="9656" spans="1:4" x14ac:dyDescent="0.25">
      <c r="A9656" s="19" t="s">
        <v>95</v>
      </c>
      <c r="B9656" s="20">
        <v>11</v>
      </c>
      <c r="C9656" s="20">
        <v>11</v>
      </c>
      <c r="D9656" s="20">
        <v>11</v>
      </c>
    </row>
    <row r="9657" spans="1:4" x14ac:dyDescent="0.25">
      <c r="A9657" s="21" t="s">
        <v>9</v>
      </c>
      <c r="B9657" s="20">
        <v>1</v>
      </c>
      <c r="C9657" s="20">
        <v>1</v>
      </c>
      <c r="D9657" s="20">
        <v>1</v>
      </c>
    </row>
    <row r="9658" spans="1:4" x14ac:dyDescent="0.25">
      <c r="A9658" s="21" t="s">
        <v>8</v>
      </c>
      <c r="B9658" s="20">
        <v>1</v>
      </c>
      <c r="C9658" s="20">
        <v>1</v>
      </c>
      <c r="D9658" s="20">
        <v>1</v>
      </c>
    </row>
    <row r="9659" spans="1:4" x14ac:dyDescent="0.25">
      <c r="A9659" s="21" t="s">
        <v>7</v>
      </c>
      <c r="B9659" s="20">
        <v>1</v>
      </c>
      <c r="C9659" s="20">
        <v>1</v>
      </c>
      <c r="D9659" s="20">
        <v>1</v>
      </c>
    </row>
    <row r="9660" spans="1:4" x14ac:dyDescent="0.25">
      <c r="A9660" s="26" t="s">
        <v>349</v>
      </c>
      <c r="B9660" s="20">
        <v>1</v>
      </c>
      <c r="C9660" s="20">
        <v>1</v>
      </c>
      <c r="D9660" s="20">
        <v>1</v>
      </c>
    </row>
    <row r="9661" spans="1:4" x14ac:dyDescent="0.25">
      <c r="A9661" s="21" t="s">
        <v>12</v>
      </c>
      <c r="B9661" s="20">
        <v>1</v>
      </c>
      <c r="C9661" s="20">
        <v>1</v>
      </c>
      <c r="D9661" s="20">
        <v>1</v>
      </c>
    </row>
    <row r="9662" spans="1:4" x14ac:dyDescent="0.25">
      <c r="A9662" s="26" t="s">
        <v>264</v>
      </c>
      <c r="B9662" s="20">
        <v>1</v>
      </c>
      <c r="C9662" s="20">
        <v>1</v>
      </c>
      <c r="D9662" s="20">
        <v>1</v>
      </c>
    </row>
    <row r="9663" spans="1:4" x14ac:dyDescent="0.25">
      <c r="A9663" s="21" t="s">
        <v>11</v>
      </c>
      <c r="B9663" s="20">
        <v>1</v>
      </c>
      <c r="C9663" s="20">
        <v>1</v>
      </c>
      <c r="D9663" s="20">
        <v>1</v>
      </c>
    </row>
    <row r="9664" spans="1:4" x14ac:dyDescent="0.25">
      <c r="A9664" s="26" t="s">
        <v>26</v>
      </c>
      <c r="B9664" s="20">
        <v>1</v>
      </c>
      <c r="C9664" s="20">
        <v>1</v>
      </c>
      <c r="D9664" s="20">
        <v>1</v>
      </c>
    </row>
    <row r="9665" spans="1:4" x14ac:dyDescent="0.25">
      <c r="A9665" s="21" t="s">
        <v>5</v>
      </c>
      <c r="B9665" s="20">
        <v>1</v>
      </c>
      <c r="C9665" s="20">
        <v>1</v>
      </c>
      <c r="D9665" s="20">
        <v>1</v>
      </c>
    </row>
    <row r="9666" spans="1:4" x14ac:dyDescent="0.25">
      <c r="A9666" s="26">
        <v>9580460728</v>
      </c>
      <c r="B9666" s="20">
        <v>1</v>
      </c>
      <c r="C9666" s="20">
        <v>1</v>
      </c>
      <c r="D9666" s="20">
        <v>1</v>
      </c>
    </row>
    <row r="9667" spans="1:4" x14ac:dyDescent="0.25">
      <c r="A9667" s="21" t="s">
        <v>6</v>
      </c>
      <c r="B9667" s="20">
        <v>1</v>
      </c>
      <c r="C9667" s="20">
        <v>1</v>
      </c>
      <c r="D9667" s="20">
        <v>1</v>
      </c>
    </row>
    <row r="9668" spans="1:4" x14ac:dyDescent="0.25">
      <c r="A9668" s="26">
        <v>9789588618944</v>
      </c>
      <c r="B9668" s="20">
        <v>1</v>
      </c>
      <c r="C9668" s="20">
        <v>1</v>
      </c>
      <c r="D9668" s="20">
        <v>1</v>
      </c>
    </row>
    <row r="9669" spans="1:4" x14ac:dyDescent="0.25">
      <c r="A9669" s="21" t="s">
        <v>10</v>
      </c>
      <c r="B9669" s="20">
        <v>1</v>
      </c>
      <c r="C9669" s="20">
        <v>1</v>
      </c>
      <c r="D9669" s="20">
        <v>1</v>
      </c>
    </row>
    <row r="9670" spans="1:4" x14ac:dyDescent="0.25">
      <c r="A9670" s="26" t="s">
        <v>256</v>
      </c>
      <c r="B9670" s="20">
        <v>1</v>
      </c>
      <c r="C9670" s="20">
        <v>1</v>
      </c>
      <c r="D9670" s="20">
        <v>1</v>
      </c>
    </row>
    <row r="9671" spans="1:4" x14ac:dyDescent="0.25">
      <c r="A9671" s="21" t="s">
        <v>13</v>
      </c>
      <c r="B9671" s="20">
        <v>1</v>
      </c>
      <c r="C9671" s="20">
        <v>1</v>
      </c>
      <c r="D9671" s="20">
        <v>1</v>
      </c>
    </row>
    <row r="9672" spans="1:4" x14ac:dyDescent="0.25">
      <c r="A9672" s="26" t="s">
        <v>90</v>
      </c>
      <c r="B9672" s="20">
        <v>1</v>
      </c>
      <c r="C9672" s="20">
        <v>1</v>
      </c>
      <c r="D9672" s="20">
        <v>1</v>
      </c>
    </row>
    <row r="9673" spans="1:4" x14ac:dyDescent="0.25">
      <c r="A9673" s="21" t="s">
        <v>14</v>
      </c>
      <c r="B9673" s="20">
        <v>1</v>
      </c>
      <c r="C9673" s="20">
        <v>1</v>
      </c>
      <c r="D9673" s="20">
        <v>1</v>
      </c>
    </row>
    <row r="9674" spans="1:4" x14ac:dyDescent="0.25">
      <c r="A9674" s="26" t="s">
        <v>2351</v>
      </c>
      <c r="B9674" s="20">
        <v>1</v>
      </c>
      <c r="C9674" s="20">
        <v>1</v>
      </c>
      <c r="D9674" s="20">
        <v>1</v>
      </c>
    </row>
    <row r="9675" spans="1:4" x14ac:dyDescent="0.25">
      <c r="A9675" s="21" t="s">
        <v>16</v>
      </c>
      <c r="B9675" s="20">
        <v>1</v>
      </c>
      <c r="C9675" s="20">
        <v>1</v>
      </c>
      <c r="D9675" s="20">
        <v>1</v>
      </c>
    </row>
    <row r="9676" spans="1:4" x14ac:dyDescent="0.25">
      <c r="A9676" s="26" t="s">
        <v>2351</v>
      </c>
      <c r="B9676" s="20">
        <v>1</v>
      </c>
      <c r="C9676" s="20">
        <v>1</v>
      </c>
      <c r="D9676" s="20">
        <v>1</v>
      </c>
    </row>
    <row r="9677" spans="1:4" x14ac:dyDescent="0.25">
      <c r="A9677" s="19" t="s">
        <v>169</v>
      </c>
      <c r="B9677" s="20">
        <v>11</v>
      </c>
      <c r="C9677" s="20">
        <v>11</v>
      </c>
      <c r="D9677" s="20">
        <v>11</v>
      </c>
    </row>
    <row r="9678" spans="1:4" x14ac:dyDescent="0.25">
      <c r="A9678" s="21" t="s">
        <v>9</v>
      </c>
      <c r="B9678" s="20">
        <v>1</v>
      </c>
      <c r="C9678" s="20">
        <v>1</v>
      </c>
      <c r="D9678" s="20">
        <v>1</v>
      </c>
    </row>
    <row r="9679" spans="1:4" x14ac:dyDescent="0.25">
      <c r="A9679" s="21" t="s">
        <v>8</v>
      </c>
      <c r="B9679" s="20">
        <v>1</v>
      </c>
      <c r="C9679" s="20">
        <v>1</v>
      </c>
      <c r="D9679" s="20">
        <v>1</v>
      </c>
    </row>
    <row r="9680" spans="1:4" x14ac:dyDescent="0.25">
      <c r="A9680" s="21" t="s">
        <v>7</v>
      </c>
      <c r="B9680" s="20">
        <v>1</v>
      </c>
      <c r="C9680" s="20">
        <v>1</v>
      </c>
      <c r="D9680" s="20">
        <v>1</v>
      </c>
    </row>
    <row r="9681" spans="1:4" x14ac:dyDescent="0.25">
      <c r="A9681" s="26" t="s">
        <v>1611</v>
      </c>
      <c r="B9681" s="20">
        <v>1</v>
      </c>
      <c r="C9681" s="20">
        <v>1</v>
      </c>
      <c r="D9681" s="20">
        <v>1</v>
      </c>
    </row>
    <row r="9682" spans="1:4" x14ac:dyDescent="0.25">
      <c r="A9682" s="21" t="s">
        <v>12</v>
      </c>
      <c r="B9682" s="20">
        <v>1</v>
      </c>
      <c r="C9682" s="20">
        <v>1</v>
      </c>
      <c r="D9682" s="20">
        <v>1</v>
      </c>
    </row>
    <row r="9683" spans="1:4" x14ac:dyDescent="0.25">
      <c r="A9683" s="26" t="s">
        <v>374</v>
      </c>
      <c r="B9683" s="20">
        <v>1</v>
      </c>
      <c r="C9683" s="20">
        <v>1</v>
      </c>
      <c r="D9683" s="20">
        <v>1</v>
      </c>
    </row>
    <row r="9684" spans="1:4" x14ac:dyDescent="0.25">
      <c r="A9684" s="21" t="s">
        <v>11</v>
      </c>
      <c r="B9684" s="20">
        <v>1</v>
      </c>
      <c r="C9684" s="20">
        <v>1</v>
      </c>
      <c r="D9684" s="20">
        <v>1</v>
      </c>
    </row>
    <row r="9685" spans="1:4" x14ac:dyDescent="0.25">
      <c r="A9685" s="26" t="s">
        <v>122</v>
      </c>
      <c r="B9685" s="20">
        <v>1</v>
      </c>
      <c r="C9685" s="20">
        <v>1</v>
      </c>
      <c r="D9685" s="20">
        <v>1</v>
      </c>
    </row>
    <row r="9686" spans="1:4" x14ac:dyDescent="0.25">
      <c r="A9686" s="21" t="s">
        <v>5</v>
      </c>
      <c r="B9686" s="20">
        <v>1</v>
      </c>
      <c r="C9686" s="20">
        <v>1</v>
      </c>
      <c r="D9686" s="20">
        <v>1</v>
      </c>
    </row>
    <row r="9687" spans="1:4" x14ac:dyDescent="0.25">
      <c r="A9687" s="26">
        <v>9586154742</v>
      </c>
      <c r="B9687" s="20">
        <v>1</v>
      </c>
      <c r="C9687" s="20">
        <v>1</v>
      </c>
      <c r="D9687" s="20">
        <v>1</v>
      </c>
    </row>
    <row r="9688" spans="1:4" x14ac:dyDescent="0.25">
      <c r="A9688" s="21" t="s">
        <v>6</v>
      </c>
      <c r="B9688" s="20">
        <v>1</v>
      </c>
      <c r="C9688" s="20">
        <v>1</v>
      </c>
      <c r="D9688" s="20">
        <v>1</v>
      </c>
    </row>
    <row r="9689" spans="1:4" x14ac:dyDescent="0.25">
      <c r="A9689" s="26">
        <v>9789583000706</v>
      </c>
      <c r="B9689" s="20">
        <v>1</v>
      </c>
      <c r="C9689" s="20">
        <v>1</v>
      </c>
      <c r="D9689" s="20">
        <v>1</v>
      </c>
    </row>
    <row r="9690" spans="1:4" x14ac:dyDescent="0.25">
      <c r="A9690" s="21" t="s">
        <v>10</v>
      </c>
      <c r="B9690" s="20">
        <v>1</v>
      </c>
      <c r="C9690" s="20">
        <v>1</v>
      </c>
      <c r="D9690" s="20">
        <v>1</v>
      </c>
    </row>
    <row r="9691" spans="1:4" x14ac:dyDescent="0.25">
      <c r="A9691" s="26" t="s">
        <v>287</v>
      </c>
      <c r="B9691" s="20">
        <v>1</v>
      </c>
      <c r="C9691" s="20">
        <v>1</v>
      </c>
      <c r="D9691" s="20">
        <v>1</v>
      </c>
    </row>
    <row r="9692" spans="1:4" x14ac:dyDescent="0.25">
      <c r="A9692" s="21" t="s">
        <v>13</v>
      </c>
      <c r="B9692" s="20">
        <v>1</v>
      </c>
      <c r="C9692" s="20">
        <v>1</v>
      </c>
      <c r="D9692" s="20">
        <v>1</v>
      </c>
    </row>
    <row r="9693" spans="1:4" x14ac:dyDescent="0.25">
      <c r="A9693" s="26" t="s">
        <v>90</v>
      </c>
      <c r="B9693" s="20">
        <v>1</v>
      </c>
      <c r="C9693" s="20">
        <v>1</v>
      </c>
      <c r="D9693" s="20">
        <v>1</v>
      </c>
    </row>
    <row r="9694" spans="1:4" x14ac:dyDescent="0.25">
      <c r="A9694" s="21" t="s">
        <v>14</v>
      </c>
      <c r="B9694" s="20">
        <v>1</v>
      </c>
      <c r="C9694" s="20">
        <v>1</v>
      </c>
      <c r="D9694" s="20">
        <v>1</v>
      </c>
    </row>
    <row r="9695" spans="1:4" x14ac:dyDescent="0.25">
      <c r="A9695" s="26" t="s">
        <v>2351</v>
      </c>
      <c r="B9695" s="20">
        <v>1</v>
      </c>
      <c r="C9695" s="20">
        <v>1</v>
      </c>
      <c r="D9695" s="20">
        <v>1</v>
      </c>
    </row>
    <row r="9696" spans="1:4" x14ac:dyDescent="0.25">
      <c r="A9696" s="21" t="s">
        <v>16</v>
      </c>
      <c r="B9696" s="20">
        <v>1</v>
      </c>
      <c r="C9696" s="20">
        <v>1</v>
      </c>
      <c r="D9696" s="20">
        <v>1</v>
      </c>
    </row>
    <row r="9697" spans="1:4" x14ac:dyDescent="0.25">
      <c r="A9697" s="26" t="s">
        <v>2351</v>
      </c>
      <c r="B9697" s="20">
        <v>1</v>
      </c>
      <c r="C9697" s="20">
        <v>1</v>
      </c>
      <c r="D9697" s="20">
        <v>1</v>
      </c>
    </row>
    <row r="9698" spans="1:4" x14ac:dyDescent="0.25">
      <c r="A9698" s="19" t="s">
        <v>487</v>
      </c>
      <c r="B9698" s="20">
        <v>6</v>
      </c>
      <c r="C9698" s="20">
        <v>6</v>
      </c>
      <c r="D9698" s="20">
        <v>6</v>
      </c>
    </row>
    <row r="9699" spans="1:4" x14ac:dyDescent="0.25">
      <c r="A9699" s="21" t="s">
        <v>9</v>
      </c>
      <c r="B9699" s="20">
        <v>1</v>
      </c>
      <c r="C9699" s="20">
        <v>1</v>
      </c>
      <c r="D9699" s="20">
        <v>1</v>
      </c>
    </row>
    <row r="9700" spans="1:4" x14ac:dyDescent="0.25">
      <c r="A9700" s="21" t="s">
        <v>7</v>
      </c>
      <c r="B9700" s="20">
        <v>1</v>
      </c>
      <c r="C9700" s="20">
        <v>1</v>
      </c>
      <c r="D9700" s="20">
        <v>1</v>
      </c>
    </row>
    <row r="9701" spans="1:4" x14ac:dyDescent="0.25">
      <c r="A9701" s="26" t="s">
        <v>488</v>
      </c>
      <c r="B9701" s="20">
        <v>1</v>
      </c>
      <c r="C9701" s="20">
        <v>1</v>
      </c>
      <c r="D9701" s="20">
        <v>1</v>
      </c>
    </row>
    <row r="9702" spans="1:4" x14ac:dyDescent="0.25">
      <c r="A9702" s="21" t="s">
        <v>12</v>
      </c>
      <c r="B9702" s="20">
        <v>1</v>
      </c>
      <c r="C9702" s="20">
        <v>1</v>
      </c>
      <c r="D9702" s="20">
        <v>1</v>
      </c>
    </row>
    <row r="9703" spans="1:4" x14ac:dyDescent="0.25">
      <c r="A9703" s="26" t="s">
        <v>264</v>
      </c>
      <c r="B9703" s="20">
        <v>1</v>
      </c>
      <c r="C9703" s="20">
        <v>1</v>
      </c>
      <c r="D9703" s="20">
        <v>1</v>
      </c>
    </row>
    <row r="9704" spans="1:4" x14ac:dyDescent="0.25">
      <c r="A9704" s="21" t="s">
        <v>5</v>
      </c>
      <c r="B9704" s="20">
        <v>1</v>
      </c>
      <c r="C9704" s="20">
        <v>1</v>
      </c>
      <c r="D9704" s="20">
        <v>1</v>
      </c>
    </row>
    <row r="9705" spans="1:4" x14ac:dyDescent="0.25">
      <c r="A9705" s="26">
        <v>8425336457</v>
      </c>
      <c r="B9705" s="20">
        <v>1</v>
      </c>
      <c r="C9705" s="20">
        <v>1</v>
      </c>
      <c r="D9705" s="20">
        <v>1</v>
      </c>
    </row>
    <row r="9706" spans="1:4" x14ac:dyDescent="0.25">
      <c r="A9706" s="21" t="s">
        <v>6</v>
      </c>
      <c r="B9706" s="20">
        <v>1</v>
      </c>
      <c r="C9706" s="20">
        <v>1</v>
      </c>
      <c r="D9706" s="20">
        <v>1</v>
      </c>
    </row>
    <row r="9707" spans="1:4" x14ac:dyDescent="0.25">
      <c r="A9707" s="26">
        <v>9788425336454</v>
      </c>
      <c r="B9707" s="20">
        <v>1</v>
      </c>
      <c r="C9707" s="20">
        <v>1</v>
      </c>
      <c r="D9707" s="20">
        <v>1</v>
      </c>
    </row>
    <row r="9708" spans="1:4" x14ac:dyDescent="0.25">
      <c r="A9708" s="21" t="s">
        <v>13</v>
      </c>
      <c r="B9708" s="20">
        <v>1</v>
      </c>
      <c r="C9708" s="20">
        <v>1</v>
      </c>
      <c r="D9708" s="20">
        <v>1</v>
      </c>
    </row>
    <row r="9709" spans="1:4" x14ac:dyDescent="0.25">
      <c r="A9709" s="26" t="s">
        <v>90</v>
      </c>
      <c r="B9709" s="20">
        <v>1</v>
      </c>
      <c r="C9709" s="20">
        <v>1</v>
      </c>
      <c r="D9709" s="20">
        <v>1</v>
      </c>
    </row>
    <row r="9710" spans="1:4" x14ac:dyDescent="0.25">
      <c r="A9710" s="19" t="s">
        <v>1371</v>
      </c>
      <c r="B9710" s="20">
        <v>7</v>
      </c>
      <c r="C9710" s="20">
        <v>7</v>
      </c>
      <c r="D9710" s="20">
        <v>7</v>
      </c>
    </row>
    <row r="9711" spans="1:4" x14ac:dyDescent="0.25">
      <c r="A9711" s="21" t="s">
        <v>9</v>
      </c>
      <c r="B9711" s="20">
        <v>1</v>
      </c>
      <c r="C9711" s="20">
        <v>1</v>
      </c>
      <c r="D9711" s="20">
        <v>1</v>
      </c>
    </row>
    <row r="9712" spans="1:4" x14ac:dyDescent="0.25">
      <c r="A9712" s="21" t="s">
        <v>8</v>
      </c>
      <c r="B9712" s="20">
        <v>1</v>
      </c>
      <c r="C9712" s="20">
        <v>1</v>
      </c>
      <c r="D9712" s="20">
        <v>1</v>
      </c>
    </row>
    <row r="9713" spans="1:4" x14ac:dyDescent="0.25">
      <c r="A9713" s="21" t="s">
        <v>7</v>
      </c>
      <c r="B9713" s="20">
        <v>1</v>
      </c>
      <c r="C9713" s="20">
        <v>1</v>
      </c>
      <c r="D9713" s="20">
        <v>1</v>
      </c>
    </row>
    <row r="9714" spans="1:4" x14ac:dyDescent="0.25">
      <c r="A9714" s="26" t="s">
        <v>527</v>
      </c>
      <c r="B9714" s="20">
        <v>1</v>
      </c>
      <c r="C9714" s="20">
        <v>1</v>
      </c>
      <c r="D9714" s="20">
        <v>1</v>
      </c>
    </row>
    <row r="9715" spans="1:4" x14ac:dyDescent="0.25">
      <c r="A9715" s="21" t="s">
        <v>12</v>
      </c>
      <c r="B9715" s="20">
        <v>1</v>
      </c>
      <c r="C9715" s="20">
        <v>1</v>
      </c>
      <c r="D9715" s="20">
        <v>1</v>
      </c>
    </row>
    <row r="9716" spans="1:4" x14ac:dyDescent="0.25">
      <c r="A9716" s="26" t="s">
        <v>264</v>
      </c>
      <c r="B9716" s="20">
        <v>1</v>
      </c>
      <c r="C9716" s="20">
        <v>1</v>
      </c>
      <c r="D9716" s="20">
        <v>1</v>
      </c>
    </row>
    <row r="9717" spans="1:4" x14ac:dyDescent="0.25">
      <c r="A9717" s="21" t="s">
        <v>5</v>
      </c>
      <c r="B9717" s="20">
        <v>1</v>
      </c>
      <c r="C9717" s="20">
        <v>1</v>
      </c>
      <c r="D9717" s="20">
        <v>1</v>
      </c>
    </row>
    <row r="9718" spans="1:4" x14ac:dyDescent="0.25">
      <c r="A9718" s="26">
        <v>8440669917</v>
      </c>
      <c r="B9718" s="20">
        <v>1</v>
      </c>
      <c r="C9718" s="20">
        <v>1</v>
      </c>
      <c r="D9718" s="20">
        <v>1</v>
      </c>
    </row>
    <row r="9719" spans="1:4" x14ac:dyDescent="0.25">
      <c r="A9719" s="21" t="s">
        <v>6</v>
      </c>
      <c r="B9719" s="20">
        <v>1</v>
      </c>
      <c r="C9719" s="20">
        <v>1</v>
      </c>
      <c r="D9719" s="20">
        <v>1</v>
      </c>
    </row>
    <row r="9720" spans="1:4" x14ac:dyDescent="0.25">
      <c r="A9720" s="26">
        <v>9788440669919</v>
      </c>
      <c r="B9720" s="20">
        <v>1</v>
      </c>
      <c r="C9720" s="20">
        <v>1</v>
      </c>
      <c r="D9720" s="20">
        <v>1</v>
      </c>
    </row>
    <row r="9721" spans="1:4" x14ac:dyDescent="0.25">
      <c r="A9721" s="21" t="s">
        <v>13</v>
      </c>
      <c r="B9721" s="20">
        <v>1</v>
      </c>
      <c r="C9721" s="20">
        <v>1</v>
      </c>
      <c r="D9721" s="20">
        <v>1</v>
      </c>
    </row>
    <row r="9722" spans="1:4" x14ac:dyDescent="0.25">
      <c r="A9722" s="26" t="s">
        <v>90</v>
      </c>
      <c r="B9722" s="20">
        <v>1</v>
      </c>
      <c r="C9722" s="20">
        <v>1</v>
      </c>
      <c r="D9722" s="20">
        <v>1</v>
      </c>
    </row>
    <row r="9723" spans="1:4" x14ac:dyDescent="0.25">
      <c r="A9723" s="19" t="s">
        <v>214</v>
      </c>
      <c r="B9723" s="20">
        <v>11</v>
      </c>
      <c r="C9723" s="20">
        <v>11</v>
      </c>
      <c r="D9723" s="20">
        <v>11</v>
      </c>
    </row>
    <row r="9724" spans="1:4" x14ac:dyDescent="0.25">
      <c r="A9724" s="21" t="s">
        <v>9</v>
      </c>
      <c r="B9724" s="20">
        <v>1</v>
      </c>
      <c r="C9724" s="20">
        <v>1</v>
      </c>
      <c r="D9724" s="20">
        <v>1</v>
      </c>
    </row>
    <row r="9725" spans="1:4" x14ac:dyDescent="0.25">
      <c r="A9725" s="21" t="s">
        <v>8</v>
      </c>
      <c r="B9725" s="20">
        <v>1</v>
      </c>
      <c r="C9725" s="20">
        <v>1</v>
      </c>
      <c r="D9725" s="20">
        <v>1</v>
      </c>
    </row>
    <row r="9726" spans="1:4" x14ac:dyDescent="0.25">
      <c r="A9726" s="21" t="s">
        <v>7</v>
      </c>
      <c r="B9726" s="20">
        <v>1</v>
      </c>
      <c r="C9726" s="20">
        <v>1</v>
      </c>
      <c r="D9726" s="20">
        <v>1</v>
      </c>
    </row>
    <row r="9727" spans="1:4" x14ac:dyDescent="0.25">
      <c r="A9727" s="26" t="s">
        <v>1707</v>
      </c>
      <c r="B9727" s="20">
        <v>1</v>
      </c>
      <c r="C9727" s="20">
        <v>1</v>
      </c>
      <c r="D9727" s="20">
        <v>1</v>
      </c>
    </row>
    <row r="9728" spans="1:4" x14ac:dyDescent="0.25">
      <c r="A9728" s="21" t="s">
        <v>12</v>
      </c>
      <c r="B9728" s="20">
        <v>1</v>
      </c>
      <c r="C9728" s="20">
        <v>1</v>
      </c>
      <c r="D9728" s="20">
        <v>1</v>
      </c>
    </row>
    <row r="9729" spans="1:4" x14ac:dyDescent="0.25">
      <c r="A9729" s="26" t="s">
        <v>264</v>
      </c>
      <c r="B9729" s="20">
        <v>1</v>
      </c>
      <c r="C9729" s="20">
        <v>1</v>
      </c>
      <c r="D9729" s="20">
        <v>1</v>
      </c>
    </row>
    <row r="9730" spans="1:4" x14ac:dyDescent="0.25">
      <c r="A9730" s="21" t="s">
        <v>11</v>
      </c>
      <c r="B9730" s="20">
        <v>1</v>
      </c>
      <c r="C9730" s="20">
        <v>1</v>
      </c>
      <c r="D9730" s="20">
        <v>1</v>
      </c>
    </row>
    <row r="9731" spans="1:4" x14ac:dyDescent="0.25">
      <c r="A9731" s="26" t="s">
        <v>28</v>
      </c>
      <c r="B9731" s="20">
        <v>1</v>
      </c>
      <c r="C9731" s="20">
        <v>1</v>
      </c>
      <c r="D9731" s="20">
        <v>1</v>
      </c>
    </row>
    <row r="9732" spans="1:4" x14ac:dyDescent="0.25">
      <c r="A9732" s="21" t="s">
        <v>5</v>
      </c>
      <c r="B9732" s="20">
        <v>1</v>
      </c>
      <c r="C9732" s="20">
        <v>1</v>
      </c>
      <c r="D9732" s="20">
        <v>1</v>
      </c>
    </row>
    <row r="9733" spans="1:4" x14ac:dyDescent="0.25">
      <c r="A9733" s="26" t="s">
        <v>2351</v>
      </c>
      <c r="B9733" s="20">
        <v>1</v>
      </c>
      <c r="C9733" s="20">
        <v>1</v>
      </c>
      <c r="D9733" s="20">
        <v>1</v>
      </c>
    </row>
    <row r="9734" spans="1:4" x14ac:dyDescent="0.25">
      <c r="A9734" s="21" t="s">
        <v>6</v>
      </c>
      <c r="B9734" s="20">
        <v>1</v>
      </c>
      <c r="C9734" s="20">
        <v>1</v>
      </c>
      <c r="D9734" s="20">
        <v>1</v>
      </c>
    </row>
    <row r="9735" spans="1:4" x14ac:dyDescent="0.25">
      <c r="A9735" s="26" t="s">
        <v>2351</v>
      </c>
      <c r="B9735" s="20">
        <v>1</v>
      </c>
      <c r="C9735" s="20">
        <v>1</v>
      </c>
      <c r="D9735" s="20">
        <v>1</v>
      </c>
    </row>
    <row r="9736" spans="1:4" x14ac:dyDescent="0.25">
      <c r="A9736" s="21" t="s">
        <v>10</v>
      </c>
      <c r="B9736" s="20">
        <v>1</v>
      </c>
      <c r="C9736" s="20">
        <v>1</v>
      </c>
      <c r="D9736" s="20">
        <v>1</v>
      </c>
    </row>
    <row r="9737" spans="1:4" x14ac:dyDescent="0.25">
      <c r="A9737" s="26" t="s">
        <v>279</v>
      </c>
      <c r="B9737" s="20">
        <v>1</v>
      </c>
      <c r="C9737" s="20">
        <v>1</v>
      </c>
      <c r="D9737" s="20">
        <v>1</v>
      </c>
    </row>
    <row r="9738" spans="1:4" x14ac:dyDescent="0.25">
      <c r="A9738" s="21" t="s">
        <v>13</v>
      </c>
      <c r="B9738" s="20">
        <v>1</v>
      </c>
      <c r="C9738" s="20">
        <v>1</v>
      </c>
      <c r="D9738" s="20">
        <v>1</v>
      </c>
    </row>
    <row r="9739" spans="1:4" x14ac:dyDescent="0.25">
      <c r="A9739" s="26" t="s">
        <v>2353</v>
      </c>
      <c r="B9739" s="20">
        <v>1</v>
      </c>
      <c r="C9739" s="20">
        <v>1</v>
      </c>
      <c r="D9739" s="20">
        <v>1</v>
      </c>
    </row>
    <row r="9740" spans="1:4" x14ac:dyDescent="0.25">
      <c r="A9740" s="21" t="s">
        <v>14</v>
      </c>
      <c r="B9740" s="20">
        <v>1</v>
      </c>
      <c r="C9740" s="20">
        <v>1</v>
      </c>
      <c r="D9740" s="20">
        <v>1</v>
      </c>
    </row>
    <row r="9741" spans="1:4" x14ac:dyDescent="0.25">
      <c r="A9741" s="26" t="s">
        <v>1699</v>
      </c>
      <c r="B9741" s="20">
        <v>1</v>
      </c>
      <c r="C9741" s="20">
        <v>1</v>
      </c>
      <c r="D9741" s="20">
        <v>1</v>
      </c>
    </row>
    <row r="9742" spans="1:4" x14ac:dyDescent="0.25">
      <c r="A9742" s="21" t="s">
        <v>16</v>
      </c>
      <c r="B9742" s="20">
        <v>1</v>
      </c>
      <c r="C9742" s="20">
        <v>1</v>
      </c>
      <c r="D9742" s="20">
        <v>1</v>
      </c>
    </row>
    <row r="9743" spans="1:4" x14ac:dyDescent="0.25">
      <c r="A9743" s="26" t="s">
        <v>181</v>
      </c>
      <c r="B9743" s="20">
        <v>1</v>
      </c>
      <c r="C9743" s="20">
        <v>1</v>
      </c>
      <c r="D9743" s="20">
        <v>1</v>
      </c>
    </row>
    <row r="9744" spans="1:4" x14ac:dyDescent="0.25">
      <c r="A9744" s="19" t="s">
        <v>71</v>
      </c>
      <c r="B9744" s="20">
        <v>10</v>
      </c>
      <c r="C9744" s="20">
        <v>10</v>
      </c>
      <c r="D9744" s="20">
        <v>10</v>
      </c>
    </row>
    <row r="9745" spans="1:4" x14ac:dyDescent="0.25">
      <c r="A9745" s="21" t="s">
        <v>9</v>
      </c>
      <c r="B9745" s="20">
        <v>1</v>
      </c>
      <c r="C9745" s="20">
        <v>1</v>
      </c>
      <c r="D9745" s="20">
        <v>1</v>
      </c>
    </row>
    <row r="9746" spans="1:4" x14ac:dyDescent="0.25">
      <c r="A9746" s="21" t="s">
        <v>8</v>
      </c>
      <c r="B9746" s="20">
        <v>1</v>
      </c>
      <c r="C9746" s="20">
        <v>1</v>
      </c>
      <c r="D9746" s="20">
        <v>1</v>
      </c>
    </row>
    <row r="9747" spans="1:4" x14ac:dyDescent="0.25">
      <c r="A9747" s="21" t="s">
        <v>7</v>
      </c>
      <c r="B9747" s="20">
        <v>1</v>
      </c>
      <c r="C9747" s="20">
        <v>1</v>
      </c>
      <c r="D9747" s="20">
        <v>1</v>
      </c>
    </row>
    <row r="9748" spans="1:4" x14ac:dyDescent="0.25">
      <c r="A9748" s="26" t="s">
        <v>1606</v>
      </c>
      <c r="B9748" s="20">
        <v>1</v>
      </c>
      <c r="C9748" s="20">
        <v>1</v>
      </c>
      <c r="D9748" s="20">
        <v>1</v>
      </c>
    </row>
    <row r="9749" spans="1:4" x14ac:dyDescent="0.25">
      <c r="A9749" s="21" t="s">
        <v>12</v>
      </c>
      <c r="B9749" s="20">
        <v>1</v>
      </c>
      <c r="C9749" s="20">
        <v>1</v>
      </c>
      <c r="D9749" s="20">
        <v>1</v>
      </c>
    </row>
    <row r="9750" spans="1:4" x14ac:dyDescent="0.25">
      <c r="A9750" s="26" t="s">
        <v>264</v>
      </c>
      <c r="B9750" s="20">
        <v>1</v>
      </c>
      <c r="C9750" s="20">
        <v>1</v>
      </c>
      <c r="D9750" s="20">
        <v>1</v>
      </c>
    </row>
    <row r="9751" spans="1:4" x14ac:dyDescent="0.25">
      <c r="A9751" s="21" t="s">
        <v>11</v>
      </c>
      <c r="B9751" s="20">
        <v>1</v>
      </c>
      <c r="C9751" s="20">
        <v>1</v>
      </c>
      <c r="D9751" s="20">
        <v>1</v>
      </c>
    </row>
    <row r="9752" spans="1:4" x14ac:dyDescent="0.25">
      <c r="A9752" s="26" t="s">
        <v>1218</v>
      </c>
      <c r="B9752" s="20">
        <v>1</v>
      </c>
      <c r="C9752" s="20">
        <v>1</v>
      </c>
      <c r="D9752" s="20">
        <v>1</v>
      </c>
    </row>
    <row r="9753" spans="1:4" x14ac:dyDescent="0.25">
      <c r="A9753" s="21" t="s">
        <v>5</v>
      </c>
      <c r="B9753" s="20">
        <v>1</v>
      </c>
      <c r="C9753" s="20">
        <v>1</v>
      </c>
      <c r="D9753" s="20">
        <v>1</v>
      </c>
    </row>
    <row r="9754" spans="1:4" x14ac:dyDescent="0.25">
      <c r="A9754" s="26" t="s">
        <v>2351</v>
      </c>
      <c r="B9754" s="20">
        <v>1</v>
      </c>
      <c r="C9754" s="20">
        <v>1</v>
      </c>
      <c r="D9754" s="20">
        <v>1</v>
      </c>
    </row>
    <row r="9755" spans="1:4" x14ac:dyDescent="0.25">
      <c r="A9755" s="21" t="s">
        <v>6</v>
      </c>
      <c r="B9755" s="20">
        <v>1</v>
      </c>
      <c r="C9755" s="20">
        <v>1</v>
      </c>
      <c r="D9755" s="20">
        <v>1</v>
      </c>
    </row>
    <row r="9756" spans="1:4" x14ac:dyDescent="0.25">
      <c r="A9756" s="26">
        <v>9789582425203</v>
      </c>
      <c r="B9756" s="20">
        <v>1</v>
      </c>
      <c r="C9756" s="20">
        <v>1</v>
      </c>
      <c r="D9756" s="20">
        <v>1</v>
      </c>
    </row>
    <row r="9757" spans="1:4" x14ac:dyDescent="0.25">
      <c r="A9757" s="21" t="s">
        <v>10</v>
      </c>
      <c r="B9757" s="20">
        <v>1</v>
      </c>
      <c r="C9757" s="20">
        <v>1</v>
      </c>
      <c r="D9757" s="20">
        <v>1</v>
      </c>
    </row>
    <row r="9758" spans="1:4" x14ac:dyDescent="0.25">
      <c r="A9758" s="26" t="s">
        <v>294</v>
      </c>
      <c r="B9758" s="20">
        <v>1</v>
      </c>
      <c r="C9758" s="20">
        <v>1</v>
      </c>
      <c r="D9758" s="20">
        <v>1</v>
      </c>
    </row>
    <row r="9759" spans="1:4" x14ac:dyDescent="0.25">
      <c r="A9759" s="21" t="s">
        <v>14</v>
      </c>
      <c r="B9759" s="20">
        <v>1</v>
      </c>
      <c r="C9759" s="20">
        <v>1</v>
      </c>
      <c r="D9759" s="20">
        <v>1</v>
      </c>
    </row>
    <row r="9760" spans="1:4" x14ac:dyDescent="0.25">
      <c r="A9760" s="26" t="s">
        <v>2351</v>
      </c>
      <c r="B9760" s="20">
        <v>1</v>
      </c>
      <c r="C9760" s="20">
        <v>1</v>
      </c>
      <c r="D9760" s="20">
        <v>1</v>
      </c>
    </row>
    <row r="9761" spans="1:4" x14ac:dyDescent="0.25">
      <c r="A9761" s="21" t="s">
        <v>16</v>
      </c>
      <c r="B9761" s="20">
        <v>1</v>
      </c>
      <c r="C9761" s="20">
        <v>1</v>
      </c>
      <c r="D9761" s="20">
        <v>1</v>
      </c>
    </row>
    <row r="9762" spans="1:4" x14ac:dyDescent="0.25">
      <c r="A9762" s="26" t="s">
        <v>2351</v>
      </c>
      <c r="B9762" s="20">
        <v>1</v>
      </c>
      <c r="C9762" s="20">
        <v>1</v>
      </c>
      <c r="D9762" s="20">
        <v>1</v>
      </c>
    </row>
    <row r="9763" spans="1:4" x14ac:dyDescent="0.25">
      <c r="A9763" s="19" t="s">
        <v>1192</v>
      </c>
      <c r="B9763" s="20">
        <v>4</v>
      </c>
      <c r="C9763" s="20">
        <v>4</v>
      </c>
      <c r="D9763" s="20">
        <v>4</v>
      </c>
    </row>
    <row r="9764" spans="1:4" x14ac:dyDescent="0.25">
      <c r="A9764" s="21" t="s">
        <v>9</v>
      </c>
      <c r="B9764" s="20">
        <v>1</v>
      </c>
      <c r="C9764" s="20">
        <v>1</v>
      </c>
      <c r="D9764" s="20">
        <v>1</v>
      </c>
    </row>
    <row r="9765" spans="1:4" x14ac:dyDescent="0.25">
      <c r="A9765" s="21" t="s">
        <v>7</v>
      </c>
      <c r="B9765" s="20">
        <v>1</v>
      </c>
      <c r="C9765" s="20">
        <v>1</v>
      </c>
      <c r="D9765" s="20">
        <v>1</v>
      </c>
    </row>
    <row r="9766" spans="1:4" x14ac:dyDescent="0.25">
      <c r="A9766" s="26" t="s">
        <v>320</v>
      </c>
      <c r="B9766" s="20">
        <v>1</v>
      </c>
      <c r="C9766" s="20">
        <v>1</v>
      </c>
      <c r="D9766" s="20">
        <v>1</v>
      </c>
    </row>
    <row r="9767" spans="1:4" x14ac:dyDescent="0.25">
      <c r="A9767" s="21" t="s">
        <v>12</v>
      </c>
      <c r="B9767" s="20">
        <v>1</v>
      </c>
      <c r="C9767" s="20">
        <v>1</v>
      </c>
      <c r="D9767" s="20">
        <v>1</v>
      </c>
    </row>
    <row r="9768" spans="1:4" x14ac:dyDescent="0.25">
      <c r="A9768" s="26" t="s">
        <v>264</v>
      </c>
      <c r="B9768" s="20">
        <v>1</v>
      </c>
      <c r="C9768" s="20">
        <v>1</v>
      </c>
      <c r="D9768" s="20">
        <v>1</v>
      </c>
    </row>
    <row r="9769" spans="1:4" x14ac:dyDescent="0.25">
      <c r="A9769" s="21" t="s">
        <v>13</v>
      </c>
      <c r="B9769" s="20">
        <v>1</v>
      </c>
      <c r="C9769" s="20">
        <v>1</v>
      </c>
      <c r="D9769" s="20">
        <v>1</v>
      </c>
    </row>
    <row r="9770" spans="1:4" x14ac:dyDescent="0.25">
      <c r="A9770" s="26" t="s">
        <v>90</v>
      </c>
      <c r="B9770" s="20">
        <v>1</v>
      </c>
      <c r="C9770" s="20">
        <v>1</v>
      </c>
      <c r="D9770" s="20">
        <v>1</v>
      </c>
    </row>
    <row r="9771" spans="1:4" x14ac:dyDescent="0.25">
      <c r="A9771" s="19" t="s">
        <v>679</v>
      </c>
      <c r="B9771" s="20">
        <v>5</v>
      </c>
      <c r="C9771" s="20">
        <v>5</v>
      </c>
      <c r="D9771" s="20">
        <v>5</v>
      </c>
    </row>
    <row r="9772" spans="1:4" x14ac:dyDescent="0.25">
      <c r="A9772" s="21" t="s">
        <v>9</v>
      </c>
      <c r="B9772" s="20">
        <v>1</v>
      </c>
      <c r="C9772" s="20">
        <v>1</v>
      </c>
      <c r="D9772" s="20">
        <v>1</v>
      </c>
    </row>
    <row r="9773" spans="1:4" x14ac:dyDescent="0.25">
      <c r="A9773" s="21" t="s">
        <v>7</v>
      </c>
      <c r="B9773" s="20">
        <v>1</v>
      </c>
      <c r="C9773" s="20">
        <v>1</v>
      </c>
      <c r="D9773" s="20">
        <v>1</v>
      </c>
    </row>
    <row r="9774" spans="1:4" x14ac:dyDescent="0.25">
      <c r="A9774" s="26" t="s">
        <v>349</v>
      </c>
      <c r="B9774" s="20">
        <v>1</v>
      </c>
      <c r="C9774" s="20">
        <v>1</v>
      </c>
      <c r="D9774" s="20">
        <v>1</v>
      </c>
    </row>
    <row r="9775" spans="1:4" x14ac:dyDescent="0.25">
      <c r="A9775" s="21" t="s">
        <v>12</v>
      </c>
      <c r="B9775" s="20">
        <v>1</v>
      </c>
      <c r="C9775" s="20">
        <v>1</v>
      </c>
      <c r="D9775" s="20">
        <v>1</v>
      </c>
    </row>
    <row r="9776" spans="1:4" x14ac:dyDescent="0.25">
      <c r="A9776" s="26" t="s">
        <v>264</v>
      </c>
      <c r="B9776" s="20">
        <v>1</v>
      </c>
      <c r="C9776" s="20">
        <v>1</v>
      </c>
      <c r="D9776" s="20">
        <v>1</v>
      </c>
    </row>
    <row r="9777" spans="1:4" x14ac:dyDescent="0.25">
      <c r="A9777" s="21" t="s">
        <v>6</v>
      </c>
      <c r="B9777" s="20">
        <v>1</v>
      </c>
      <c r="C9777" s="20">
        <v>1</v>
      </c>
      <c r="D9777" s="20">
        <v>1</v>
      </c>
    </row>
    <row r="9778" spans="1:4" x14ac:dyDescent="0.25">
      <c r="A9778" s="26">
        <v>9789580498827</v>
      </c>
      <c r="B9778" s="20">
        <v>1</v>
      </c>
      <c r="C9778" s="20">
        <v>1</v>
      </c>
      <c r="D9778" s="20">
        <v>1</v>
      </c>
    </row>
    <row r="9779" spans="1:4" x14ac:dyDescent="0.25">
      <c r="A9779" s="21" t="s">
        <v>13</v>
      </c>
      <c r="B9779" s="20">
        <v>1</v>
      </c>
      <c r="C9779" s="20">
        <v>1</v>
      </c>
      <c r="D9779" s="20">
        <v>1</v>
      </c>
    </row>
    <row r="9780" spans="1:4" x14ac:dyDescent="0.25">
      <c r="A9780" s="26" t="s">
        <v>90</v>
      </c>
      <c r="B9780" s="20">
        <v>1</v>
      </c>
      <c r="C9780" s="20">
        <v>1</v>
      </c>
      <c r="D9780" s="20">
        <v>1</v>
      </c>
    </row>
    <row r="9781" spans="1:4" x14ac:dyDescent="0.25">
      <c r="A9781" s="19" t="s">
        <v>733</v>
      </c>
      <c r="B9781" s="20">
        <v>7</v>
      </c>
      <c r="C9781" s="20">
        <v>7</v>
      </c>
      <c r="D9781" s="20">
        <v>7</v>
      </c>
    </row>
    <row r="9782" spans="1:4" x14ac:dyDescent="0.25">
      <c r="A9782" s="21" t="s">
        <v>9</v>
      </c>
      <c r="B9782" s="20">
        <v>1</v>
      </c>
      <c r="C9782" s="20">
        <v>1</v>
      </c>
      <c r="D9782" s="20">
        <v>1</v>
      </c>
    </row>
    <row r="9783" spans="1:4" x14ac:dyDescent="0.25">
      <c r="A9783" s="21" t="s">
        <v>8</v>
      </c>
      <c r="B9783" s="20">
        <v>1</v>
      </c>
      <c r="C9783" s="20">
        <v>1</v>
      </c>
      <c r="D9783" s="20">
        <v>1</v>
      </c>
    </row>
    <row r="9784" spans="1:4" x14ac:dyDescent="0.25">
      <c r="A9784" s="21" t="s">
        <v>7</v>
      </c>
      <c r="B9784" s="20">
        <v>1</v>
      </c>
      <c r="C9784" s="20">
        <v>1</v>
      </c>
      <c r="D9784" s="20">
        <v>1</v>
      </c>
    </row>
    <row r="9785" spans="1:4" x14ac:dyDescent="0.25">
      <c r="A9785" s="26" t="s">
        <v>734</v>
      </c>
      <c r="B9785" s="20">
        <v>1</v>
      </c>
      <c r="C9785" s="20">
        <v>1</v>
      </c>
      <c r="D9785" s="20">
        <v>1</v>
      </c>
    </row>
    <row r="9786" spans="1:4" x14ac:dyDescent="0.25">
      <c r="A9786" s="21" t="s">
        <v>12</v>
      </c>
      <c r="B9786" s="20">
        <v>1</v>
      </c>
      <c r="C9786" s="20">
        <v>1</v>
      </c>
      <c r="D9786" s="20">
        <v>1</v>
      </c>
    </row>
    <row r="9787" spans="1:4" x14ac:dyDescent="0.25">
      <c r="A9787" s="26" t="s">
        <v>344</v>
      </c>
      <c r="B9787" s="20">
        <v>1</v>
      </c>
      <c r="C9787" s="20">
        <v>1</v>
      </c>
      <c r="D9787" s="20">
        <v>1</v>
      </c>
    </row>
    <row r="9788" spans="1:4" x14ac:dyDescent="0.25">
      <c r="A9788" s="21" t="s">
        <v>5</v>
      </c>
      <c r="B9788" s="20">
        <v>1</v>
      </c>
      <c r="C9788" s="20">
        <v>1</v>
      </c>
      <c r="D9788" s="20">
        <v>1</v>
      </c>
    </row>
    <row r="9789" spans="1:4" x14ac:dyDescent="0.25">
      <c r="A9789" s="26">
        <v>8476308450</v>
      </c>
      <c r="B9789" s="20">
        <v>1</v>
      </c>
      <c r="C9789" s="20">
        <v>1</v>
      </c>
      <c r="D9789" s="20">
        <v>1</v>
      </c>
    </row>
    <row r="9790" spans="1:4" x14ac:dyDescent="0.25">
      <c r="A9790" s="21" t="s">
        <v>6</v>
      </c>
      <c r="B9790" s="20">
        <v>1</v>
      </c>
      <c r="C9790" s="20">
        <v>1</v>
      </c>
      <c r="D9790" s="20">
        <v>1</v>
      </c>
    </row>
    <row r="9791" spans="1:4" x14ac:dyDescent="0.25">
      <c r="A9791" s="26">
        <v>9788476308455</v>
      </c>
      <c r="B9791" s="20">
        <v>1</v>
      </c>
      <c r="C9791" s="20">
        <v>1</v>
      </c>
      <c r="D9791" s="20">
        <v>1</v>
      </c>
    </row>
    <row r="9792" spans="1:4" x14ac:dyDescent="0.25">
      <c r="A9792" s="21" t="s">
        <v>13</v>
      </c>
      <c r="B9792" s="20">
        <v>1</v>
      </c>
      <c r="C9792" s="20">
        <v>1</v>
      </c>
      <c r="D9792" s="20">
        <v>1</v>
      </c>
    </row>
    <row r="9793" spans="1:4" x14ac:dyDescent="0.25">
      <c r="A9793" s="26" t="s">
        <v>90</v>
      </c>
      <c r="B9793" s="20">
        <v>1</v>
      </c>
      <c r="C9793" s="20">
        <v>1</v>
      </c>
      <c r="D9793" s="20">
        <v>1</v>
      </c>
    </row>
    <row r="9794" spans="1:4" x14ac:dyDescent="0.25">
      <c r="A9794" s="19" t="s">
        <v>672</v>
      </c>
      <c r="B9794" s="20">
        <v>5</v>
      </c>
      <c r="C9794" s="20">
        <v>5</v>
      </c>
      <c r="D9794" s="20">
        <v>5</v>
      </c>
    </row>
    <row r="9795" spans="1:4" x14ac:dyDescent="0.25">
      <c r="A9795" s="21" t="s">
        <v>9</v>
      </c>
      <c r="B9795" s="20">
        <v>1</v>
      </c>
      <c r="C9795" s="20">
        <v>1</v>
      </c>
      <c r="D9795" s="20">
        <v>1</v>
      </c>
    </row>
    <row r="9796" spans="1:4" x14ac:dyDescent="0.25">
      <c r="A9796" s="21" t="s">
        <v>7</v>
      </c>
      <c r="B9796" s="20">
        <v>1</v>
      </c>
      <c r="C9796" s="20">
        <v>1</v>
      </c>
      <c r="D9796" s="20">
        <v>1</v>
      </c>
    </row>
    <row r="9797" spans="1:4" x14ac:dyDescent="0.25">
      <c r="A9797" s="26" t="s">
        <v>349</v>
      </c>
      <c r="B9797" s="20">
        <v>1</v>
      </c>
      <c r="C9797" s="20">
        <v>1</v>
      </c>
      <c r="D9797" s="20">
        <v>1</v>
      </c>
    </row>
    <row r="9798" spans="1:4" x14ac:dyDescent="0.25">
      <c r="A9798" s="21" t="s">
        <v>12</v>
      </c>
      <c r="B9798" s="20">
        <v>1</v>
      </c>
      <c r="C9798" s="20">
        <v>1</v>
      </c>
      <c r="D9798" s="20">
        <v>1</v>
      </c>
    </row>
    <row r="9799" spans="1:4" x14ac:dyDescent="0.25">
      <c r="A9799" s="26" t="s">
        <v>264</v>
      </c>
      <c r="B9799" s="20">
        <v>1</v>
      </c>
      <c r="C9799" s="20">
        <v>1</v>
      </c>
      <c r="D9799" s="20">
        <v>1</v>
      </c>
    </row>
    <row r="9800" spans="1:4" x14ac:dyDescent="0.25">
      <c r="A9800" s="21" t="s">
        <v>5</v>
      </c>
      <c r="B9800" s="20">
        <v>1</v>
      </c>
      <c r="C9800" s="20">
        <v>1</v>
      </c>
      <c r="D9800" s="20">
        <v>1</v>
      </c>
    </row>
    <row r="9801" spans="1:4" x14ac:dyDescent="0.25">
      <c r="A9801" s="26">
        <v>9580495599</v>
      </c>
      <c r="B9801" s="20">
        <v>1</v>
      </c>
      <c r="C9801" s="20">
        <v>1</v>
      </c>
      <c r="D9801" s="20">
        <v>1</v>
      </c>
    </row>
    <row r="9802" spans="1:4" x14ac:dyDescent="0.25">
      <c r="A9802" s="21" t="s">
        <v>13</v>
      </c>
      <c r="B9802" s="20">
        <v>1</v>
      </c>
      <c r="C9802" s="20">
        <v>1</v>
      </c>
      <c r="D9802" s="20">
        <v>1</v>
      </c>
    </row>
    <row r="9803" spans="1:4" x14ac:dyDescent="0.25">
      <c r="A9803" s="26" t="s">
        <v>90</v>
      </c>
      <c r="B9803" s="20">
        <v>1</v>
      </c>
      <c r="C9803" s="20">
        <v>1</v>
      </c>
      <c r="D9803" s="20">
        <v>1</v>
      </c>
    </row>
    <row r="9804" spans="1:4" x14ac:dyDescent="0.25">
      <c r="A9804" s="19" t="s">
        <v>142</v>
      </c>
      <c r="B9804" s="20">
        <v>10</v>
      </c>
      <c r="C9804" s="20">
        <v>10</v>
      </c>
      <c r="D9804" s="20">
        <v>10</v>
      </c>
    </row>
    <row r="9805" spans="1:4" x14ac:dyDescent="0.25">
      <c r="A9805" s="21" t="s">
        <v>9</v>
      </c>
      <c r="B9805" s="20">
        <v>1</v>
      </c>
      <c r="C9805" s="20">
        <v>1</v>
      </c>
      <c r="D9805" s="20">
        <v>1</v>
      </c>
    </row>
    <row r="9806" spans="1:4" x14ac:dyDescent="0.25">
      <c r="A9806" s="21" t="s">
        <v>8</v>
      </c>
      <c r="B9806" s="20">
        <v>1</v>
      </c>
      <c r="C9806" s="20">
        <v>1</v>
      </c>
      <c r="D9806" s="20">
        <v>1</v>
      </c>
    </row>
    <row r="9807" spans="1:4" x14ac:dyDescent="0.25">
      <c r="A9807" s="21" t="s">
        <v>7</v>
      </c>
      <c r="B9807" s="20">
        <v>1</v>
      </c>
      <c r="C9807" s="20">
        <v>1</v>
      </c>
      <c r="D9807" s="20">
        <v>1</v>
      </c>
    </row>
    <row r="9808" spans="1:4" x14ac:dyDescent="0.25">
      <c r="A9808" s="26" t="s">
        <v>349</v>
      </c>
      <c r="B9808" s="20">
        <v>1</v>
      </c>
      <c r="C9808" s="20">
        <v>1</v>
      </c>
      <c r="D9808" s="20">
        <v>1</v>
      </c>
    </row>
    <row r="9809" spans="1:4" x14ac:dyDescent="0.25">
      <c r="A9809" s="21" t="s">
        <v>12</v>
      </c>
      <c r="B9809" s="20">
        <v>1</v>
      </c>
      <c r="C9809" s="20">
        <v>1</v>
      </c>
      <c r="D9809" s="20">
        <v>1</v>
      </c>
    </row>
    <row r="9810" spans="1:4" x14ac:dyDescent="0.25">
      <c r="A9810" s="26" t="s">
        <v>264</v>
      </c>
      <c r="B9810" s="20">
        <v>1</v>
      </c>
      <c r="C9810" s="20">
        <v>1</v>
      </c>
      <c r="D9810" s="20">
        <v>1</v>
      </c>
    </row>
    <row r="9811" spans="1:4" x14ac:dyDescent="0.25">
      <c r="A9811" s="21" t="s">
        <v>11</v>
      </c>
      <c r="B9811" s="20">
        <v>1</v>
      </c>
      <c r="C9811" s="20">
        <v>1</v>
      </c>
      <c r="D9811" s="20">
        <v>1</v>
      </c>
    </row>
    <row r="9812" spans="1:4" x14ac:dyDescent="0.25">
      <c r="A9812" s="26" t="s">
        <v>28</v>
      </c>
      <c r="B9812" s="20">
        <v>1</v>
      </c>
      <c r="C9812" s="20">
        <v>1</v>
      </c>
      <c r="D9812" s="20">
        <v>1</v>
      </c>
    </row>
    <row r="9813" spans="1:4" x14ac:dyDescent="0.25">
      <c r="A9813" s="21" t="s">
        <v>5</v>
      </c>
      <c r="B9813" s="20">
        <v>1</v>
      </c>
      <c r="C9813" s="20">
        <v>1</v>
      </c>
      <c r="D9813" s="20">
        <v>1</v>
      </c>
    </row>
    <row r="9814" spans="1:4" x14ac:dyDescent="0.25">
      <c r="A9814" s="26" t="s">
        <v>2351</v>
      </c>
      <c r="B9814" s="20">
        <v>1</v>
      </c>
      <c r="C9814" s="20">
        <v>1</v>
      </c>
      <c r="D9814" s="20">
        <v>1</v>
      </c>
    </row>
    <row r="9815" spans="1:4" x14ac:dyDescent="0.25">
      <c r="A9815" s="21" t="s">
        <v>6</v>
      </c>
      <c r="B9815" s="20">
        <v>1</v>
      </c>
      <c r="C9815" s="20">
        <v>1</v>
      </c>
      <c r="D9815" s="20">
        <v>1</v>
      </c>
    </row>
    <row r="9816" spans="1:4" x14ac:dyDescent="0.25">
      <c r="A9816" s="26" t="s">
        <v>2351</v>
      </c>
      <c r="B9816" s="20">
        <v>1</v>
      </c>
      <c r="C9816" s="20">
        <v>1</v>
      </c>
      <c r="D9816" s="20">
        <v>1</v>
      </c>
    </row>
    <row r="9817" spans="1:4" x14ac:dyDescent="0.25">
      <c r="A9817" s="21" t="s">
        <v>10</v>
      </c>
      <c r="B9817" s="20">
        <v>1</v>
      </c>
      <c r="C9817" s="20">
        <v>1</v>
      </c>
      <c r="D9817" s="20">
        <v>1</v>
      </c>
    </row>
    <row r="9818" spans="1:4" x14ac:dyDescent="0.25">
      <c r="A9818" s="26" t="s">
        <v>256</v>
      </c>
      <c r="B9818" s="20">
        <v>1</v>
      </c>
      <c r="C9818" s="20">
        <v>1</v>
      </c>
      <c r="D9818" s="20">
        <v>1</v>
      </c>
    </row>
    <row r="9819" spans="1:4" x14ac:dyDescent="0.25">
      <c r="A9819" s="21" t="s">
        <v>14</v>
      </c>
      <c r="B9819" s="20">
        <v>1</v>
      </c>
      <c r="C9819" s="20">
        <v>1</v>
      </c>
      <c r="D9819" s="20">
        <v>1</v>
      </c>
    </row>
    <row r="9820" spans="1:4" x14ac:dyDescent="0.25">
      <c r="A9820" s="26" t="s">
        <v>2351</v>
      </c>
      <c r="B9820" s="20">
        <v>1</v>
      </c>
      <c r="C9820" s="20">
        <v>1</v>
      </c>
      <c r="D9820" s="20">
        <v>1</v>
      </c>
    </row>
    <row r="9821" spans="1:4" x14ac:dyDescent="0.25">
      <c r="A9821" s="21" t="s">
        <v>16</v>
      </c>
      <c r="B9821" s="20">
        <v>1</v>
      </c>
      <c r="C9821" s="20">
        <v>1</v>
      </c>
      <c r="D9821" s="20">
        <v>1</v>
      </c>
    </row>
    <row r="9822" spans="1:4" x14ac:dyDescent="0.25">
      <c r="A9822" s="26" t="s">
        <v>2351</v>
      </c>
      <c r="B9822" s="20">
        <v>1</v>
      </c>
      <c r="C9822" s="20">
        <v>1</v>
      </c>
      <c r="D9822" s="20">
        <v>1</v>
      </c>
    </row>
    <row r="9823" spans="1:4" x14ac:dyDescent="0.25">
      <c r="A9823" s="19" t="s">
        <v>1007</v>
      </c>
      <c r="B9823" s="20">
        <v>5</v>
      </c>
      <c r="C9823" s="20">
        <v>5</v>
      </c>
      <c r="D9823" s="20">
        <v>5</v>
      </c>
    </row>
    <row r="9824" spans="1:4" x14ac:dyDescent="0.25">
      <c r="A9824" s="21" t="s">
        <v>9</v>
      </c>
      <c r="B9824" s="20">
        <v>1</v>
      </c>
      <c r="C9824" s="20">
        <v>1</v>
      </c>
      <c r="D9824" s="20">
        <v>1</v>
      </c>
    </row>
    <row r="9825" spans="1:4" x14ac:dyDescent="0.25">
      <c r="A9825" s="21" t="s">
        <v>8</v>
      </c>
      <c r="B9825" s="20">
        <v>1</v>
      </c>
      <c r="C9825" s="20">
        <v>1</v>
      </c>
      <c r="D9825" s="20">
        <v>1</v>
      </c>
    </row>
    <row r="9826" spans="1:4" x14ac:dyDescent="0.25">
      <c r="A9826" s="21" t="s">
        <v>7</v>
      </c>
      <c r="B9826" s="20">
        <v>1</v>
      </c>
      <c r="C9826" s="20">
        <v>1</v>
      </c>
      <c r="D9826" s="20">
        <v>1</v>
      </c>
    </row>
    <row r="9827" spans="1:4" x14ac:dyDescent="0.25">
      <c r="A9827" s="26" t="s">
        <v>982</v>
      </c>
      <c r="B9827" s="20">
        <v>1</v>
      </c>
      <c r="C9827" s="20">
        <v>1</v>
      </c>
      <c r="D9827" s="20">
        <v>1</v>
      </c>
    </row>
    <row r="9828" spans="1:4" x14ac:dyDescent="0.25">
      <c r="A9828" s="21" t="s">
        <v>12</v>
      </c>
      <c r="B9828" s="20">
        <v>1</v>
      </c>
      <c r="C9828" s="20">
        <v>1</v>
      </c>
      <c r="D9828" s="20">
        <v>1</v>
      </c>
    </row>
    <row r="9829" spans="1:4" x14ac:dyDescent="0.25">
      <c r="A9829" s="26" t="s">
        <v>264</v>
      </c>
      <c r="B9829" s="20">
        <v>1</v>
      </c>
      <c r="C9829" s="20">
        <v>1</v>
      </c>
      <c r="D9829" s="20">
        <v>1</v>
      </c>
    </row>
    <row r="9830" spans="1:4" x14ac:dyDescent="0.25">
      <c r="A9830" s="21" t="s">
        <v>13</v>
      </c>
      <c r="B9830" s="20">
        <v>1</v>
      </c>
      <c r="C9830" s="20">
        <v>1</v>
      </c>
      <c r="D9830" s="20">
        <v>1</v>
      </c>
    </row>
    <row r="9831" spans="1:4" x14ac:dyDescent="0.25">
      <c r="A9831" s="26" t="s">
        <v>90</v>
      </c>
      <c r="B9831" s="20">
        <v>1</v>
      </c>
      <c r="C9831" s="20">
        <v>1</v>
      </c>
      <c r="D9831" s="20">
        <v>1</v>
      </c>
    </row>
    <row r="9832" spans="1:4" x14ac:dyDescent="0.25">
      <c r="A9832" s="19" t="s">
        <v>1009</v>
      </c>
      <c r="B9832" s="20">
        <v>5</v>
      </c>
      <c r="C9832" s="20">
        <v>5</v>
      </c>
      <c r="D9832" s="20">
        <v>5</v>
      </c>
    </row>
    <row r="9833" spans="1:4" x14ac:dyDescent="0.25">
      <c r="A9833" s="21" t="s">
        <v>9</v>
      </c>
      <c r="B9833" s="20">
        <v>1</v>
      </c>
      <c r="C9833" s="20">
        <v>1</v>
      </c>
      <c r="D9833" s="20">
        <v>1</v>
      </c>
    </row>
    <row r="9834" spans="1:4" x14ac:dyDescent="0.25">
      <c r="A9834" s="21" t="s">
        <v>8</v>
      </c>
      <c r="B9834" s="20">
        <v>1</v>
      </c>
      <c r="C9834" s="20">
        <v>1</v>
      </c>
      <c r="D9834" s="20">
        <v>1</v>
      </c>
    </row>
    <row r="9835" spans="1:4" x14ac:dyDescent="0.25">
      <c r="A9835" s="21" t="s">
        <v>7</v>
      </c>
      <c r="B9835" s="20">
        <v>1</v>
      </c>
      <c r="C9835" s="20">
        <v>1</v>
      </c>
      <c r="D9835" s="20">
        <v>1</v>
      </c>
    </row>
    <row r="9836" spans="1:4" x14ac:dyDescent="0.25">
      <c r="A9836" s="26" t="s">
        <v>982</v>
      </c>
      <c r="B9836" s="20">
        <v>1</v>
      </c>
      <c r="C9836" s="20">
        <v>1</v>
      </c>
      <c r="D9836" s="20">
        <v>1</v>
      </c>
    </row>
    <row r="9837" spans="1:4" x14ac:dyDescent="0.25">
      <c r="A9837" s="21" t="s">
        <v>12</v>
      </c>
      <c r="B9837" s="20">
        <v>1</v>
      </c>
      <c r="C9837" s="20">
        <v>1</v>
      </c>
      <c r="D9837" s="20">
        <v>1</v>
      </c>
    </row>
    <row r="9838" spans="1:4" x14ac:dyDescent="0.25">
      <c r="A9838" s="26" t="s">
        <v>264</v>
      </c>
      <c r="B9838" s="20">
        <v>1</v>
      </c>
      <c r="C9838" s="20">
        <v>1</v>
      </c>
      <c r="D9838" s="20">
        <v>1</v>
      </c>
    </row>
    <row r="9839" spans="1:4" x14ac:dyDescent="0.25">
      <c r="A9839" s="21" t="s">
        <v>13</v>
      </c>
      <c r="B9839" s="20">
        <v>1</v>
      </c>
      <c r="C9839" s="20">
        <v>1</v>
      </c>
      <c r="D9839" s="20">
        <v>1</v>
      </c>
    </row>
    <row r="9840" spans="1:4" x14ac:dyDescent="0.25">
      <c r="A9840" s="26" t="s">
        <v>90</v>
      </c>
      <c r="B9840" s="20">
        <v>1</v>
      </c>
      <c r="C9840" s="20">
        <v>1</v>
      </c>
      <c r="D9840" s="20">
        <v>1</v>
      </c>
    </row>
    <row r="9841" spans="1:4" x14ac:dyDescent="0.25">
      <c r="A9841" s="19" t="s">
        <v>1011</v>
      </c>
      <c r="B9841" s="20">
        <v>5</v>
      </c>
      <c r="C9841" s="20">
        <v>5</v>
      </c>
      <c r="D9841" s="20">
        <v>5</v>
      </c>
    </row>
    <row r="9842" spans="1:4" x14ac:dyDescent="0.25">
      <c r="A9842" s="21" t="s">
        <v>9</v>
      </c>
      <c r="B9842" s="20">
        <v>1</v>
      </c>
      <c r="C9842" s="20">
        <v>1</v>
      </c>
      <c r="D9842" s="20">
        <v>1</v>
      </c>
    </row>
    <row r="9843" spans="1:4" x14ac:dyDescent="0.25">
      <c r="A9843" s="21" t="s">
        <v>8</v>
      </c>
      <c r="B9843" s="20">
        <v>1</v>
      </c>
      <c r="C9843" s="20">
        <v>1</v>
      </c>
      <c r="D9843" s="20">
        <v>1</v>
      </c>
    </row>
    <row r="9844" spans="1:4" x14ac:dyDescent="0.25">
      <c r="A9844" s="21" t="s">
        <v>7</v>
      </c>
      <c r="B9844" s="20">
        <v>1</v>
      </c>
      <c r="C9844" s="20">
        <v>1</v>
      </c>
      <c r="D9844" s="20">
        <v>1</v>
      </c>
    </row>
    <row r="9845" spans="1:4" x14ac:dyDescent="0.25">
      <c r="A9845" s="26" t="s">
        <v>982</v>
      </c>
      <c r="B9845" s="20">
        <v>1</v>
      </c>
      <c r="C9845" s="20">
        <v>1</v>
      </c>
      <c r="D9845" s="20">
        <v>1</v>
      </c>
    </row>
    <row r="9846" spans="1:4" x14ac:dyDescent="0.25">
      <c r="A9846" s="21" t="s">
        <v>12</v>
      </c>
      <c r="B9846" s="20">
        <v>1</v>
      </c>
      <c r="C9846" s="20">
        <v>1</v>
      </c>
      <c r="D9846" s="20">
        <v>1</v>
      </c>
    </row>
    <row r="9847" spans="1:4" x14ac:dyDescent="0.25">
      <c r="A9847" s="26" t="s">
        <v>264</v>
      </c>
      <c r="B9847" s="20">
        <v>1</v>
      </c>
      <c r="C9847" s="20">
        <v>1</v>
      </c>
      <c r="D9847" s="20">
        <v>1</v>
      </c>
    </row>
    <row r="9848" spans="1:4" x14ac:dyDescent="0.25">
      <c r="A9848" s="21" t="s">
        <v>13</v>
      </c>
      <c r="B9848" s="20">
        <v>1</v>
      </c>
      <c r="C9848" s="20">
        <v>1</v>
      </c>
      <c r="D9848" s="20">
        <v>1</v>
      </c>
    </row>
    <row r="9849" spans="1:4" x14ac:dyDescent="0.25">
      <c r="A9849" s="26" t="s">
        <v>90</v>
      </c>
      <c r="B9849" s="20">
        <v>1</v>
      </c>
      <c r="C9849" s="20">
        <v>1</v>
      </c>
      <c r="D9849" s="20">
        <v>1</v>
      </c>
    </row>
    <row r="9850" spans="1:4" x14ac:dyDescent="0.25">
      <c r="A9850" s="19" t="s">
        <v>1107</v>
      </c>
      <c r="B9850" s="20">
        <v>4</v>
      </c>
      <c r="C9850" s="20">
        <v>4</v>
      </c>
      <c r="D9850" s="20">
        <v>4</v>
      </c>
    </row>
    <row r="9851" spans="1:4" x14ac:dyDescent="0.25">
      <c r="A9851" s="21" t="s">
        <v>9</v>
      </c>
      <c r="B9851" s="20">
        <v>1</v>
      </c>
      <c r="C9851" s="20">
        <v>1</v>
      </c>
      <c r="D9851" s="20">
        <v>1</v>
      </c>
    </row>
    <row r="9852" spans="1:4" x14ac:dyDescent="0.25">
      <c r="A9852" s="21" t="s">
        <v>7</v>
      </c>
      <c r="B9852" s="20">
        <v>1</v>
      </c>
      <c r="C9852" s="20">
        <v>1</v>
      </c>
      <c r="D9852" s="20">
        <v>1</v>
      </c>
    </row>
    <row r="9853" spans="1:4" x14ac:dyDescent="0.25">
      <c r="A9853" s="26" t="s">
        <v>1108</v>
      </c>
      <c r="B9853" s="20">
        <v>1</v>
      </c>
      <c r="C9853" s="20">
        <v>1</v>
      </c>
      <c r="D9853" s="20">
        <v>1</v>
      </c>
    </row>
    <row r="9854" spans="1:4" x14ac:dyDescent="0.25">
      <c r="A9854" s="21" t="s">
        <v>12</v>
      </c>
      <c r="B9854" s="20">
        <v>1</v>
      </c>
      <c r="C9854" s="20">
        <v>1</v>
      </c>
      <c r="D9854" s="20">
        <v>1</v>
      </c>
    </row>
    <row r="9855" spans="1:4" x14ac:dyDescent="0.25">
      <c r="A9855" s="26" t="s">
        <v>264</v>
      </c>
      <c r="B9855" s="20">
        <v>1</v>
      </c>
      <c r="C9855" s="20">
        <v>1</v>
      </c>
      <c r="D9855" s="20">
        <v>1</v>
      </c>
    </row>
    <row r="9856" spans="1:4" x14ac:dyDescent="0.25">
      <c r="A9856" s="21" t="s">
        <v>13</v>
      </c>
      <c r="B9856" s="20">
        <v>1</v>
      </c>
      <c r="C9856" s="20">
        <v>1</v>
      </c>
      <c r="D9856" s="20">
        <v>1</v>
      </c>
    </row>
    <row r="9857" spans="1:4" x14ac:dyDescent="0.25">
      <c r="A9857" s="26" t="s">
        <v>90</v>
      </c>
      <c r="B9857" s="20">
        <v>1</v>
      </c>
      <c r="C9857" s="20">
        <v>1</v>
      </c>
      <c r="D9857" s="20">
        <v>1</v>
      </c>
    </row>
    <row r="9858" spans="1:4" x14ac:dyDescent="0.25">
      <c r="A9858" s="19" t="s">
        <v>908</v>
      </c>
      <c r="B9858" s="20">
        <v>6</v>
      </c>
      <c r="C9858" s="20">
        <v>6</v>
      </c>
      <c r="D9858" s="20">
        <v>6</v>
      </c>
    </row>
    <row r="9859" spans="1:4" x14ac:dyDescent="0.25">
      <c r="A9859" s="21" t="s">
        <v>9</v>
      </c>
      <c r="B9859" s="20">
        <v>1</v>
      </c>
      <c r="C9859" s="20">
        <v>1</v>
      </c>
      <c r="D9859" s="20">
        <v>1</v>
      </c>
    </row>
    <row r="9860" spans="1:4" x14ac:dyDescent="0.25">
      <c r="A9860" s="21" t="s">
        <v>7</v>
      </c>
      <c r="B9860" s="20">
        <v>1</v>
      </c>
      <c r="C9860" s="20">
        <v>1</v>
      </c>
      <c r="D9860" s="20">
        <v>1</v>
      </c>
    </row>
    <row r="9861" spans="1:4" x14ac:dyDescent="0.25">
      <c r="A9861" s="26" t="s">
        <v>354</v>
      </c>
      <c r="B9861" s="20">
        <v>1</v>
      </c>
      <c r="C9861" s="20">
        <v>1</v>
      </c>
      <c r="D9861" s="20">
        <v>1</v>
      </c>
    </row>
    <row r="9862" spans="1:4" x14ac:dyDescent="0.25">
      <c r="A9862" s="21" t="s">
        <v>12</v>
      </c>
      <c r="B9862" s="20">
        <v>1</v>
      </c>
      <c r="C9862" s="20">
        <v>1</v>
      </c>
      <c r="D9862" s="20">
        <v>1</v>
      </c>
    </row>
    <row r="9863" spans="1:4" x14ac:dyDescent="0.25">
      <c r="A9863" s="26" t="s">
        <v>264</v>
      </c>
      <c r="B9863" s="20">
        <v>1</v>
      </c>
      <c r="C9863" s="20">
        <v>1</v>
      </c>
      <c r="D9863" s="20">
        <v>1</v>
      </c>
    </row>
    <row r="9864" spans="1:4" x14ac:dyDescent="0.25">
      <c r="A9864" s="21" t="s">
        <v>5</v>
      </c>
      <c r="B9864" s="20">
        <v>1</v>
      </c>
      <c r="C9864" s="20">
        <v>1</v>
      </c>
      <c r="D9864" s="20">
        <v>1</v>
      </c>
    </row>
    <row r="9865" spans="1:4" x14ac:dyDescent="0.25">
      <c r="A9865" s="26">
        <v>8498413265</v>
      </c>
      <c r="B9865" s="20">
        <v>1</v>
      </c>
      <c r="C9865" s="20">
        <v>1</v>
      </c>
      <c r="D9865" s="20">
        <v>1</v>
      </c>
    </row>
    <row r="9866" spans="1:4" x14ac:dyDescent="0.25">
      <c r="A9866" s="21" t="s">
        <v>6</v>
      </c>
      <c r="B9866" s="20">
        <v>1</v>
      </c>
      <c r="C9866" s="20">
        <v>1</v>
      </c>
      <c r="D9866" s="20">
        <v>1</v>
      </c>
    </row>
    <row r="9867" spans="1:4" x14ac:dyDescent="0.25">
      <c r="A9867" s="26">
        <v>9788498413267</v>
      </c>
      <c r="B9867" s="20">
        <v>1</v>
      </c>
      <c r="C9867" s="20">
        <v>1</v>
      </c>
      <c r="D9867" s="20">
        <v>1</v>
      </c>
    </row>
    <row r="9868" spans="1:4" x14ac:dyDescent="0.25">
      <c r="A9868" s="21" t="s">
        <v>13</v>
      </c>
      <c r="B9868" s="20">
        <v>1</v>
      </c>
      <c r="C9868" s="20">
        <v>1</v>
      </c>
      <c r="D9868" s="20">
        <v>1</v>
      </c>
    </row>
    <row r="9869" spans="1:4" x14ac:dyDescent="0.25">
      <c r="A9869" s="26" t="s">
        <v>90</v>
      </c>
      <c r="B9869" s="20">
        <v>1</v>
      </c>
      <c r="C9869" s="20">
        <v>1</v>
      </c>
      <c r="D9869" s="20">
        <v>1</v>
      </c>
    </row>
    <row r="9870" spans="1:4" x14ac:dyDescent="0.25">
      <c r="A9870" s="19" t="s">
        <v>80</v>
      </c>
      <c r="B9870" s="20">
        <v>10</v>
      </c>
      <c r="C9870" s="20">
        <v>10</v>
      </c>
      <c r="D9870" s="20">
        <v>10</v>
      </c>
    </row>
    <row r="9871" spans="1:4" x14ac:dyDescent="0.25">
      <c r="A9871" s="21" t="s">
        <v>9</v>
      </c>
      <c r="B9871" s="20">
        <v>1</v>
      </c>
      <c r="C9871" s="20">
        <v>1</v>
      </c>
      <c r="D9871" s="20">
        <v>1</v>
      </c>
    </row>
    <row r="9872" spans="1:4" x14ac:dyDescent="0.25">
      <c r="A9872" s="21" t="s">
        <v>8</v>
      </c>
      <c r="B9872" s="20">
        <v>1</v>
      </c>
      <c r="C9872" s="20">
        <v>1</v>
      </c>
      <c r="D9872" s="20">
        <v>1</v>
      </c>
    </row>
    <row r="9873" spans="1:4" x14ac:dyDescent="0.25">
      <c r="A9873" s="21" t="s">
        <v>7</v>
      </c>
      <c r="B9873" s="20">
        <v>1</v>
      </c>
      <c r="C9873" s="20">
        <v>1</v>
      </c>
      <c r="D9873" s="20">
        <v>1</v>
      </c>
    </row>
    <row r="9874" spans="1:4" x14ac:dyDescent="0.25">
      <c r="A9874" s="26" t="s">
        <v>1573</v>
      </c>
      <c r="B9874" s="20">
        <v>1</v>
      </c>
      <c r="C9874" s="20">
        <v>1</v>
      </c>
      <c r="D9874" s="20">
        <v>1</v>
      </c>
    </row>
    <row r="9875" spans="1:4" x14ac:dyDescent="0.25">
      <c r="A9875" s="21" t="s">
        <v>12</v>
      </c>
      <c r="B9875" s="20">
        <v>1</v>
      </c>
      <c r="C9875" s="20">
        <v>1</v>
      </c>
      <c r="D9875" s="20">
        <v>1</v>
      </c>
    </row>
    <row r="9876" spans="1:4" x14ac:dyDescent="0.25">
      <c r="A9876" s="26" t="s">
        <v>264</v>
      </c>
      <c r="B9876" s="20">
        <v>1</v>
      </c>
      <c r="C9876" s="20">
        <v>1</v>
      </c>
      <c r="D9876" s="20">
        <v>1</v>
      </c>
    </row>
    <row r="9877" spans="1:4" x14ac:dyDescent="0.25">
      <c r="A9877" s="21" t="s">
        <v>11</v>
      </c>
      <c r="B9877" s="20">
        <v>1</v>
      </c>
      <c r="C9877" s="20">
        <v>1</v>
      </c>
      <c r="D9877" s="20">
        <v>1</v>
      </c>
    </row>
    <row r="9878" spans="1:4" x14ac:dyDescent="0.25">
      <c r="A9878" s="26" t="s">
        <v>1218</v>
      </c>
      <c r="B9878" s="20">
        <v>1</v>
      </c>
      <c r="C9878" s="20">
        <v>1</v>
      </c>
      <c r="D9878" s="20">
        <v>1</v>
      </c>
    </row>
    <row r="9879" spans="1:4" x14ac:dyDescent="0.25">
      <c r="A9879" s="21" t="s">
        <v>5</v>
      </c>
      <c r="B9879" s="20">
        <v>1</v>
      </c>
      <c r="C9879" s="20">
        <v>1</v>
      </c>
      <c r="D9879" s="20">
        <v>1</v>
      </c>
    </row>
    <row r="9880" spans="1:4" x14ac:dyDescent="0.25">
      <c r="A9880" s="26" t="s">
        <v>2351</v>
      </c>
      <c r="B9880" s="20">
        <v>1</v>
      </c>
      <c r="C9880" s="20">
        <v>1</v>
      </c>
      <c r="D9880" s="20">
        <v>1</v>
      </c>
    </row>
    <row r="9881" spans="1:4" x14ac:dyDescent="0.25">
      <c r="A9881" s="21" t="s">
        <v>6</v>
      </c>
      <c r="B9881" s="20">
        <v>1</v>
      </c>
      <c r="C9881" s="20">
        <v>1</v>
      </c>
      <c r="D9881" s="20">
        <v>1</v>
      </c>
    </row>
    <row r="9882" spans="1:4" x14ac:dyDescent="0.25">
      <c r="A9882" s="26">
        <v>9788468303826</v>
      </c>
      <c r="B9882" s="20">
        <v>1</v>
      </c>
      <c r="C9882" s="20">
        <v>1</v>
      </c>
      <c r="D9882" s="20">
        <v>1</v>
      </c>
    </row>
    <row r="9883" spans="1:4" x14ac:dyDescent="0.25">
      <c r="A9883" s="21" t="s">
        <v>10</v>
      </c>
      <c r="B9883" s="20">
        <v>1</v>
      </c>
      <c r="C9883" s="20">
        <v>1</v>
      </c>
      <c r="D9883" s="20">
        <v>1</v>
      </c>
    </row>
    <row r="9884" spans="1:4" x14ac:dyDescent="0.25">
      <c r="A9884" s="26" t="s">
        <v>1400</v>
      </c>
      <c r="B9884" s="20">
        <v>1</v>
      </c>
      <c r="C9884" s="20">
        <v>1</v>
      </c>
      <c r="D9884" s="20">
        <v>1</v>
      </c>
    </row>
    <row r="9885" spans="1:4" x14ac:dyDescent="0.25">
      <c r="A9885" s="21" t="s">
        <v>14</v>
      </c>
      <c r="B9885" s="20">
        <v>1</v>
      </c>
      <c r="C9885" s="20">
        <v>1</v>
      </c>
      <c r="D9885" s="20">
        <v>1</v>
      </c>
    </row>
    <row r="9886" spans="1:4" x14ac:dyDescent="0.25">
      <c r="A9886" s="26" t="s">
        <v>2351</v>
      </c>
      <c r="B9886" s="20">
        <v>1</v>
      </c>
      <c r="C9886" s="20">
        <v>1</v>
      </c>
      <c r="D9886" s="20">
        <v>1</v>
      </c>
    </row>
    <row r="9887" spans="1:4" x14ac:dyDescent="0.25">
      <c r="A9887" s="21" t="s">
        <v>16</v>
      </c>
      <c r="B9887" s="20">
        <v>1</v>
      </c>
      <c r="C9887" s="20">
        <v>1</v>
      </c>
      <c r="D9887" s="20">
        <v>1</v>
      </c>
    </row>
    <row r="9888" spans="1:4" x14ac:dyDescent="0.25">
      <c r="A9888" s="26" t="s">
        <v>2351</v>
      </c>
      <c r="B9888" s="20">
        <v>1</v>
      </c>
      <c r="C9888" s="20">
        <v>1</v>
      </c>
      <c r="D9888" s="20">
        <v>1</v>
      </c>
    </row>
    <row r="9889" spans="1:4" x14ac:dyDescent="0.25">
      <c r="A9889" s="19" t="s">
        <v>43</v>
      </c>
      <c r="B9889" s="20">
        <v>10</v>
      </c>
      <c r="C9889" s="20">
        <v>10</v>
      </c>
      <c r="D9889" s="20">
        <v>10</v>
      </c>
    </row>
    <row r="9890" spans="1:4" x14ac:dyDescent="0.25">
      <c r="A9890" s="21" t="s">
        <v>9</v>
      </c>
      <c r="B9890" s="20">
        <v>1</v>
      </c>
      <c r="C9890" s="20">
        <v>1</v>
      </c>
      <c r="D9890" s="20">
        <v>1</v>
      </c>
    </row>
    <row r="9891" spans="1:4" x14ac:dyDescent="0.25">
      <c r="A9891" s="21" t="s">
        <v>8</v>
      </c>
      <c r="B9891" s="20">
        <v>1</v>
      </c>
      <c r="C9891" s="20">
        <v>1</v>
      </c>
      <c r="D9891" s="20">
        <v>1</v>
      </c>
    </row>
    <row r="9892" spans="1:4" x14ac:dyDescent="0.25">
      <c r="A9892" s="21" t="s">
        <v>7</v>
      </c>
      <c r="B9892" s="20">
        <v>1</v>
      </c>
      <c r="C9892" s="20">
        <v>1</v>
      </c>
      <c r="D9892" s="20">
        <v>1</v>
      </c>
    </row>
    <row r="9893" spans="1:4" x14ac:dyDescent="0.25">
      <c r="A9893" s="26" t="s">
        <v>1573</v>
      </c>
      <c r="B9893" s="20">
        <v>1</v>
      </c>
      <c r="C9893" s="20">
        <v>1</v>
      </c>
      <c r="D9893" s="20">
        <v>1</v>
      </c>
    </row>
    <row r="9894" spans="1:4" x14ac:dyDescent="0.25">
      <c r="A9894" s="21" t="s">
        <v>12</v>
      </c>
      <c r="B9894" s="20">
        <v>1</v>
      </c>
      <c r="C9894" s="20">
        <v>1</v>
      </c>
      <c r="D9894" s="20">
        <v>1</v>
      </c>
    </row>
    <row r="9895" spans="1:4" x14ac:dyDescent="0.25">
      <c r="A9895" s="26" t="s">
        <v>264</v>
      </c>
      <c r="B9895" s="20">
        <v>1</v>
      </c>
      <c r="C9895" s="20">
        <v>1</v>
      </c>
      <c r="D9895" s="20">
        <v>1</v>
      </c>
    </row>
    <row r="9896" spans="1:4" x14ac:dyDescent="0.25">
      <c r="A9896" s="21" t="s">
        <v>11</v>
      </c>
      <c r="B9896" s="20">
        <v>1</v>
      </c>
      <c r="C9896" s="20">
        <v>1</v>
      </c>
      <c r="D9896" s="20">
        <v>1</v>
      </c>
    </row>
    <row r="9897" spans="1:4" x14ac:dyDescent="0.25">
      <c r="A9897" s="26" t="s">
        <v>1218</v>
      </c>
      <c r="B9897" s="20">
        <v>1</v>
      </c>
      <c r="C9897" s="20">
        <v>1</v>
      </c>
      <c r="D9897" s="20">
        <v>1</v>
      </c>
    </row>
    <row r="9898" spans="1:4" x14ac:dyDescent="0.25">
      <c r="A9898" s="21" t="s">
        <v>5</v>
      </c>
      <c r="B9898" s="20">
        <v>1</v>
      </c>
      <c r="C9898" s="20">
        <v>1</v>
      </c>
      <c r="D9898" s="20">
        <v>1</v>
      </c>
    </row>
    <row r="9899" spans="1:4" x14ac:dyDescent="0.25">
      <c r="A9899" s="26" t="s">
        <v>2351</v>
      </c>
      <c r="B9899" s="20">
        <v>1</v>
      </c>
      <c r="C9899" s="20">
        <v>1</v>
      </c>
      <c r="D9899" s="20">
        <v>1</v>
      </c>
    </row>
    <row r="9900" spans="1:4" x14ac:dyDescent="0.25">
      <c r="A9900" s="21" t="s">
        <v>6</v>
      </c>
      <c r="B9900" s="20">
        <v>1</v>
      </c>
      <c r="C9900" s="20">
        <v>1</v>
      </c>
      <c r="D9900" s="20">
        <v>1</v>
      </c>
    </row>
    <row r="9901" spans="1:4" x14ac:dyDescent="0.25">
      <c r="A9901" s="26" t="s">
        <v>1853</v>
      </c>
      <c r="B9901" s="20">
        <v>1</v>
      </c>
      <c r="C9901" s="20">
        <v>1</v>
      </c>
      <c r="D9901" s="20">
        <v>1</v>
      </c>
    </row>
    <row r="9902" spans="1:4" x14ac:dyDescent="0.25">
      <c r="A9902" s="21" t="s">
        <v>10</v>
      </c>
      <c r="B9902" s="20">
        <v>1</v>
      </c>
      <c r="C9902" s="20">
        <v>1</v>
      </c>
      <c r="D9902" s="20">
        <v>1</v>
      </c>
    </row>
    <row r="9903" spans="1:4" x14ac:dyDescent="0.25">
      <c r="A9903" s="26" t="s">
        <v>1400</v>
      </c>
      <c r="B9903" s="20">
        <v>1</v>
      </c>
      <c r="C9903" s="20">
        <v>1</v>
      </c>
      <c r="D9903" s="20">
        <v>1</v>
      </c>
    </row>
    <row r="9904" spans="1:4" x14ac:dyDescent="0.25">
      <c r="A9904" s="21" t="s">
        <v>14</v>
      </c>
      <c r="B9904" s="20">
        <v>1</v>
      </c>
      <c r="C9904" s="20">
        <v>1</v>
      </c>
      <c r="D9904" s="20">
        <v>1</v>
      </c>
    </row>
    <row r="9905" spans="1:4" x14ac:dyDescent="0.25">
      <c r="A9905" s="26" t="s">
        <v>2351</v>
      </c>
      <c r="B9905" s="20">
        <v>1</v>
      </c>
      <c r="C9905" s="20">
        <v>1</v>
      </c>
      <c r="D9905" s="20">
        <v>1</v>
      </c>
    </row>
    <row r="9906" spans="1:4" x14ac:dyDescent="0.25">
      <c r="A9906" s="21" t="s">
        <v>16</v>
      </c>
      <c r="B9906" s="20">
        <v>1</v>
      </c>
      <c r="C9906" s="20">
        <v>1</v>
      </c>
      <c r="D9906" s="20">
        <v>1</v>
      </c>
    </row>
    <row r="9907" spans="1:4" x14ac:dyDescent="0.25">
      <c r="A9907" s="26" t="s">
        <v>2351</v>
      </c>
      <c r="B9907" s="20">
        <v>1</v>
      </c>
      <c r="C9907" s="20">
        <v>1</v>
      </c>
      <c r="D9907" s="20">
        <v>1</v>
      </c>
    </row>
    <row r="9908" spans="1:4" x14ac:dyDescent="0.25">
      <c r="A9908" s="19" t="s">
        <v>472</v>
      </c>
      <c r="B9908" s="20">
        <v>5</v>
      </c>
      <c r="C9908" s="20">
        <v>5</v>
      </c>
      <c r="D9908" s="20">
        <v>5</v>
      </c>
    </row>
    <row r="9909" spans="1:4" x14ac:dyDescent="0.25">
      <c r="A9909" s="21" t="s">
        <v>9</v>
      </c>
      <c r="B9909" s="20">
        <v>1</v>
      </c>
      <c r="C9909" s="20">
        <v>1</v>
      </c>
      <c r="D9909" s="20">
        <v>1</v>
      </c>
    </row>
    <row r="9910" spans="1:4" x14ac:dyDescent="0.25">
      <c r="A9910" s="21" t="s">
        <v>7</v>
      </c>
      <c r="B9910" s="20">
        <v>1</v>
      </c>
      <c r="C9910" s="20">
        <v>1</v>
      </c>
      <c r="D9910" s="20">
        <v>1</v>
      </c>
    </row>
    <row r="9911" spans="1:4" x14ac:dyDescent="0.25">
      <c r="A9911" s="26" t="s">
        <v>467</v>
      </c>
      <c r="B9911" s="20">
        <v>1</v>
      </c>
      <c r="C9911" s="20">
        <v>1</v>
      </c>
      <c r="D9911" s="20">
        <v>1</v>
      </c>
    </row>
    <row r="9912" spans="1:4" x14ac:dyDescent="0.25">
      <c r="A9912" s="21" t="s">
        <v>12</v>
      </c>
      <c r="B9912" s="20">
        <v>1</v>
      </c>
      <c r="C9912" s="20">
        <v>1</v>
      </c>
      <c r="D9912" s="20">
        <v>1</v>
      </c>
    </row>
    <row r="9913" spans="1:4" x14ac:dyDescent="0.25">
      <c r="A9913" s="26" t="s">
        <v>264</v>
      </c>
      <c r="B9913" s="20">
        <v>1</v>
      </c>
      <c r="C9913" s="20">
        <v>1</v>
      </c>
      <c r="D9913" s="20">
        <v>1</v>
      </c>
    </row>
    <row r="9914" spans="1:4" x14ac:dyDescent="0.25">
      <c r="A9914" s="21" t="s">
        <v>5</v>
      </c>
      <c r="B9914" s="20">
        <v>1</v>
      </c>
      <c r="C9914" s="20">
        <v>1</v>
      </c>
      <c r="D9914" s="20">
        <v>1</v>
      </c>
    </row>
    <row r="9915" spans="1:4" x14ac:dyDescent="0.25">
      <c r="A9915" s="26">
        <v>9583003107</v>
      </c>
      <c r="B9915" s="20">
        <v>1</v>
      </c>
      <c r="C9915" s="20">
        <v>1</v>
      </c>
      <c r="D9915" s="20">
        <v>1</v>
      </c>
    </row>
    <row r="9916" spans="1:4" x14ac:dyDescent="0.25">
      <c r="A9916" s="21" t="s">
        <v>13</v>
      </c>
      <c r="B9916" s="20">
        <v>1</v>
      </c>
      <c r="C9916" s="20">
        <v>1</v>
      </c>
      <c r="D9916" s="20">
        <v>1</v>
      </c>
    </row>
    <row r="9917" spans="1:4" x14ac:dyDescent="0.25">
      <c r="A9917" s="26" t="s">
        <v>471</v>
      </c>
      <c r="B9917" s="20">
        <v>1</v>
      </c>
      <c r="C9917" s="20">
        <v>1</v>
      </c>
      <c r="D9917" s="20">
        <v>1</v>
      </c>
    </row>
    <row r="9918" spans="1:4" x14ac:dyDescent="0.25">
      <c r="A9918" s="19" t="s">
        <v>420</v>
      </c>
      <c r="B9918" s="20">
        <v>9</v>
      </c>
      <c r="C9918" s="20">
        <v>9</v>
      </c>
      <c r="D9918" s="20">
        <v>9</v>
      </c>
    </row>
    <row r="9919" spans="1:4" x14ac:dyDescent="0.25">
      <c r="A9919" s="21" t="s">
        <v>9</v>
      </c>
      <c r="B9919" s="20">
        <v>1</v>
      </c>
      <c r="C9919" s="20">
        <v>1</v>
      </c>
      <c r="D9919" s="20">
        <v>1</v>
      </c>
    </row>
    <row r="9920" spans="1:4" x14ac:dyDescent="0.25">
      <c r="A9920" s="21" t="s">
        <v>8</v>
      </c>
      <c r="B9920" s="20">
        <v>1</v>
      </c>
      <c r="C9920" s="20">
        <v>1</v>
      </c>
      <c r="D9920" s="20">
        <v>1</v>
      </c>
    </row>
    <row r="9921" spans="1:4" x14ac:dyDescent="0.25">
      <c r="A9921" s="21" t="s">
        <v>7</v>
      </c>
      <c r="B9921" s="20">
        <v>1</v>
      </c>
      <c r="C9921" s="20">
        <v>1</v>
      </c>
      <c r="D9921" s="20">
        <v>1</v>
      </c>
    </row>
    <row r="9922" spans="1:4" x14ac:dyDescent="0.25">
      <c r="A9922" s="26" t="s">
        <v>412</v>
      </c>
      <c r="B9922" s="20">
        <v>1</v>
      </c>
      <c r="C9922" s="20">
        <v>1</v>
      </c>
      <c r="D9922" s="20">
        <v>1</v>
      </c>
    </row>
    <row r="9923" spans="1:4" x14ac:dyDescent="0.25">
      <c r="A9923" s="21" t="s">
        <v>12</v>
      </c>
      <c r="B9923" s="20">
        <v>1</v>
      </c>
      <c r="C9923" s="20">
        <v>1</v>
      </c>
      <c r="D9923" s="20">
        <v>1</v>
      </c>
    </row>
    <row r="9924" spans="1:4" x14ac:dyDescent="0.25">
      <c r="A9924" s="26" t="s">
        <v>380</v>
      </c>
      <c r="B9924" s="20">
        <v>1</v>
      </c>
      <c r="C9924" s="20">
        <v>1</v>
      </c>
      <c r="D9924" s="20">
        <v>1</v>
      </c>
    </row>
    <row r="9925" spans="1:4" x14ac:dyDescent="0.25">
      <c r="A9925" s="21" t="s">
        <v>11</v>
      </c>
      <c r="B9925" s="20">
        <v>1</v>
      </c>
      <c r="C9925" s="20">
        <v>1</v>
      </c>
      <c r="D9925" s="20">
        <v>1</v>
      </c>
    </row>
    <row r="9926" spans="1:4" x14ac:dyDescent="0.25">
      <c r="A9926" s="26" t="s">
        <v>2351</v>
      </c>
      <c r="B9926" s="20">
        <v>1</v>
      </c>
      <c r="C9926" s="20">
        <v>1</v>
      </c>
      <c r="D9926" s="20">
        <v>1</v>
      </c>
    </row>
    <row r="9927" spans="1:4" x14ac:dyDescent="0.25">
      <c r="A9927" s="21" t="s">
        <v>5</v>
      </c>
      <c r="B9927" s="20">
        <v>1</v>
      </c>
      <c r="C9927" s="20">
        <v>1</v>
      </c>
      <c r="D9927" s="20">
        <v>1</v>
      </c>
    </row>
    <row r="9928" spans="1:4" x14ac:dyDescent="0.25">
      <c r="A9928" s="26">
        <v>8482801023</v>
      </c>
      <c r="B9928" s="20">
        <v>1</v>
      </c>
      <c r="C9928" s="20">
        <v>1</v>
      </c>
      <c r="D9928" s="20">
        <v>1</v>
      </c>
    </row>
    <row r="9929" spans="1:4" x14ac:dyDescent="0.25">
      <c r="A9929" s="21" t="s">
        <v>6</v>
      </c>
      <c r="B9929" s="20">
        <v>1</v>
      </c>
      <c r="C9929" s="20">
        <v>1</v>
      </c>
      <c r="D9929" s="20">
        <v>1</v>
      </c>
    </row>
    <row r="9930" spans="1:4" x14ac:dyDescent="0.25">
      <c r="A9930" s="26" t="s">
        <v>2351</v>
      </c>
      <c r="B9930" s="20">
        <v>1</v>
      </c>
      <c r="C9930" s="20">
        <v>1</v>
      </c>
      <c r="D9930" s="20">
        <v>1</v>
      </c>
    </row>
    <row r="9931" spans="1:4" x14ac:dyDescent="0.25">
      <c r="A9931" s="21" t="s">
        <v>10</v>
      </c>
      <c r="B9931" s="20">
        <v>1</v>
      </c>
      <c r="C9931" s="20">
        <v>1</v>
      </c>
      <c r="D9931" s="20">
        <v>1</v>
      </c>
    </row>
    <row r="9932" spans="1:4" x14ac:dyDescent="0.25">
      <c r="A9932" s="26" t="s">
        <v>256</v>
      </c>
      <c r="B9932" s="20">
        <v>1</v>
      </c>
      <c r="C9932" s="20">
        <v>1</v>
      </c>
      <c r="D9932" s="20">
        <v>1</v>
      </c>
    </row>
    <row r="9933" spans="1:4" x14ac:dyDescent="0.25">
      <c r="A9933" s="21" t="s">
        <v>13</v>
      </c>
      <c r="B9933" s="20">
        <v>1</v>
      </c>
      <c r="C9933" s="20">
        <v>1</v>
      </c>
      <c r="D9933" s="20">
        <v>1</v>
      </c>
    </row>
    <row r="9934" spans="1:4" x14ac:dyDescent="0.25">
      <c r="A9934" s="26" t="s">
        <v>375</v>
      </c>
      <c r="B9934" s="20">
        <v>1</v>
      </c>
      <c r="C9934" s="20">
        <v>1</v>
      </c>
      <c r="D9934" s="20">
        <v>1</v>
      </c>
    </row>
    <row r="9935" spans="1:4" x14ac:dyDescent="0.25">
      <c r="A9935" s="19" t="s">
        <v>680</v>
      </c>
      <c r="B9935" s="20">
        <v>7</v>
      </c>
      <c r="C9935" s="20">
        <v>7</v>
      </c>
      <c r="D9935" s="20">
        <v>7</v>
      </c>
    </row>
    <row r="9936" spans="1:4" x14ac:dyDescent="0.25">
      <c r="A9936" s="21" t="s">
        <v>9</v>
      </c>
      <c r="B9936" s="20">
        <v>1</v>
      </c>
      <c r="C9936" s="20">
        <v>1</v>
      </c>
      <c r="D9936" s="20">
        <v>1</v>
      </c>
    </row>
    <row r="9937" spans="1:4" x14ac:dyDescent="0.25">
      <c r="A9937" s="21" t="s">
        <v>8</v>
      </c>
      <c r="B9937" s="20">
        <v>1</v>
      </c>
      <c r="C9937" s="20">
        <v>1</v>
      </c>
      <c r="D9937" s="20">
        <v>1</v>
      </c>
    </row>
    <row r="9938" spans="1:4" x14ac:dyDescent="0.25">
      <c r="A9938" s="21" t="s">
        <v>7</v>
      </c>
      <c r="B9938" s="20">
        <v>1</v>
      </c>
      <c r="C9938" s="20">
        <v>1</v>
      </c>
      <c r="D9938" s="20">
        <v>1</v>
      </c>
    </row>
    <row r="9939" spans="1:4" x14ac:dyDescent="0.25">
      <c r="A9939" s="26" t="s">
        <v>467</v>
      </c>
      <c r="B9939" s="20">
        <v>1</v>
      </c>
      <c r="C9939" s="20">
        <v>1</v>
      </c>
      <c r="D9939" s="20">
        <v>1</v>
      </c>
    </row>
    <row r="9940" spans="1:4" x14ac:dyDescent="0.25">
      <c r="A9940" s="21" t="s">
        <v>12</v>
      </c>
      <c r="B9940" s="20">
        <v>1</v>
      </c>
      <c r="C9940" s="20">
        <v>1</v>
      </c>
      <c r="D9940" s="20">
        <v>1</v>
      </c>
    </row>
    <row r="9941" spans="1:4" x14ac:dyDescent="0.25">
      <c r="A9941" s="26" t="s">
        <v>264</v>
      </c>
      <c r="B9941" s="20">
        <v>1</v>
      </c>
      <c r="C9941" s="20">
        <v>1</v>
      </c>
      <c r="D9941" s="20">
        <v>1</v>
      </c>
    </row>
    <row r="9942" spans="1:4" x14ac:dyDescent="0.25">
      <c r="A9942" s="21" t="s">
        <v>5</v>
      </c>
      <c r="B9942" s="20">
        <v>1</v>
      </c>
      <c r="C9942" s="20">
        <v>1</v>
      </c>
      <c r="D9942" s="20">
        <v>1</v>
      </c>
    </row>
    <row r="9943" spans="1:4" x14ac:dyDescent="0.25">
      <c r="A9943" s="26">
        <v>9583005002</v>
      </c>
      <c r="B9943" s="20">
        <v>1</v>
      </c>
      <c r="C9943" s="20">
        <v>1</v>
      </c>
      <c r="D9943" s="20">
        <v>1</v>
      </c>
    </row>
    <row r="9944" spans="1:4" x14ac:dyDescent="0.25">
      <c r="A9944" s="21" t="s">
        <v>6</v>
      </c>
      <c r="B9944" s="20">
        <v>1</v>
      </c>
      <c r="C9944" s="20">
        <v>1</v>
      </c>
      <c r="D9944" s="20">
        <v>1</v>
      </c>
    </row>
    <row r="9945" spans="1:4" x14ac:dyDescent="0.25">
      <c r="A9945" s="26">
        <v>9789583005008</v>
      </c>
      <c r="B9945" s="20">
        <v>1</v>
      </c>
      <c r="C9945" s="20">
        <v>1</v>
      </c>
      <c r="D9945" s="20">
        <v>1</v>
      </c>
    </row>
    <row r="9946" spans="1:4" x14ac:dyDescent="0.25">
      <c r="A9946" s="21" t="s">
        <v>13</v>
      </c>
      <c r="B9946" s="20">
        <v>1</v>
      </c>
      <c r="C9946" s="20">
        <v>1</v>
      </c>
      <c r="D9946" s="20">
        <v>1</v>
      </c>
    </row>
    <row r="9947" spans="1:4" x14ac:dyDescent="0.25">
      <c r="A9947" s="26" t="s">
        <v>90</v>
      </c>
      <c r="B9947" s="20">
        <v>1</v>
      </c>
      <c r="C9947" s="20">
        <v>1</v>
      </c>
      <c r="D9947" s="20">
        <v>1</v>
      </c>
    </row>
    <row r="9948" spans="1:4" x14ac:dyDescent="0.25">
      <c r="A9948" s="19" t="s">
        <v>506</v>
      </c>
      <c r="B9948" s="20">
        <v>8</v>
      </c>
      <c r="C9948" s="20">
        <v>8</v>
      </c>
      <c r="D9948" s="20">
        <v>8</v>
      </c>
    </row>
    <row r="9949" spans="1:4" x14ac:dyDescent="0.25">
      <c r="A9949" s="21" t="s">
        <v>9</v>
      </c>
      <c r="B9949" s="20">
        <v>1</v>
      </c>
      <c r="C9949" s="20">
        <v>1</v>
      </c>
      <c r="D9949" s="20">
        <v>1</v>
      </c>
    </row>
    <row r="9950" spans="1:4" x14ac:dyDescent="0.25">
      <c r="A9950" s="21" t="s">
        <v>8</v>
      </c>
      <c r="B9950" s="20">
        <v>1</v>
      </c>
      <c r="C9950" s="20">
        <v>1</v>
      </c>
      <c r="D9950" s="20">
        <v>1</v>
      </c>
    </row>
    <row r="9951" spans="1:4" x14ac:dyDescent="0.25">
      <c r="A9951" s="21" t="s">
        <v>7</v>
      </c>
      <c r="B9951" s="20">
        <v>1</v>
      </c>
      <c r="C9951" s="20">
        <v>1</v>
      </c>
      <c r="D9951" s="20">
        <v>1</v>
      </c>
    </row>
    <row r="9952" spans="1:4" x14ac:dyDescent="0.25">
      <c r="A9952" s="26" t="s">
        <v>507</v>
      </c>
      <c r="B9952" s="20">
        <v>1</v>
      </c>
      <c r="C9952" s="20">
        <v>1</v>
      </c>
      <c r="D9952" s="20">
        <v>1</v>
      </c>
    </row>
    <row r="9953" spans="1:4" x14ac:dyDescent="0.25">
      <c r="A9953" s="21" t="s">
        <v>12</v>
      </c>
      <c r="B9953" s="20">
        <v>1</v>
      </c>
      <c r="C9953" s="20">
        <v>1</v>
      </c>
      <c r="D9953" s="20">
        <v>1</v>
      </c>
    </row>
    <row r="9954" spans="1:4" x14ac:dyDescent="0.25">
      <c r="A9954" s="26" t="s">
        <v>264</v>
      </c>
      <c r="B9954" s="20">
        <v>1</v>
      </c>
      <c r="C9954" s="20">
        <v>1</v>
      </c>
      <c r="D9954" s="20">
        <v>1</v>
      </c>
    </row>
    <row r="9955" spans="1:4" x14ac:dyDescent="0.25">
      <c r="A9955" s="21" t="s">
        <v>5</v>
      </c>
      <c r="B9955" s="20">
        <v>1</v>
      </c>
      <c r="C9955" s="20">
        <v>1</v>
      </c>
      <c r="D9955" s="20">
        <v>1</v>
      </c>
    </row>
    <row r="9956" spans="1:4" x14ac:dyDescent="0.25">
      <c r="A9956" s="26">
        <v>9582814195</v>
      </c>
      <c r="B9956" s="20">
        <v>1</v>
      </c>
      <c r="C9956" s="20">
        <v>1</v>
      </c>
      <c r="D9956" s="20">
        <v>1</v>
      </c>
    </row>
    <row r="9957" spans="1:4" x14ac:dyDescent="0.25">
      <c r="A9957" s="21" t="s">
        <v>6</v>
      </c>
      <c r="B9957" s="20">
        <v>1</v>
      </c>
      <c r="C9957" s="20">
        <v>1</v>
      </c>
      <c r="D9957" s="20">
        <v>1</v>
      </c>
    </row>
    <row r="9958" spans="1:4" x14ac:dyDescent="0.25">
      <c r="A9958" s="26">
        <v>9789582814199</v>
      </c>
      <c r="B9958" s="20">
        <v>1</v>
      </c>
      <c r="C9958" s="20">
        <v>1</v>
      </c>
      <c r="D9958" s="20">
        <v>1</v>
      </c>
    </row>
    <row r="9959" spans="1:4" x14ac:dyDescent="0.25">
      <c r="A9959" s="21" t="s">
        <v>10</v>
      </c>
      <c r="B9959" s="20">
        <v>1</v>
      </c>
      <c r="C9959" s="20">
        <v>1</v>
      </c>
      <c r="D9959" s="20">
        <v>1</v>
      </c>
    </row>
    <row r="9960" spans="1:4" x14ac:dyDescent="0.25">
      <c r="A9960" s="26" t="s">
        <v>256</v>
      </c>
      <c r="B9960" s="20">
        <v>1</v>
      </c>
      <c r="C9960" s="20">
        <v>1</v>
      </c>
      <c r="D9960" s="20">
        <v>1</v>
      </c>
    </row>
    <row r="9961" spans="1:4" x14ac:dyDescent="0.25">
      <c r="A9961" s="21" t="s">
        <v>13</v>
      </c>
      <c r="B9961" s="20">
        <v>1</v>
      </c>
      <c r="C9961" s="20">
        <v>1</v>
      </c>
      <c r="D9961" s="20">
        <v>1</v>
      </c>
    </row>
    <row r="9962" spans="1:4" x14ac:dyDescent="0.25">
      <c r="A9962" s="26" t="s">
        <v>90</v>
      </c>
      <c r="B9962" s="20">
        <v>1</v>
      </c>
      <c r="C9962" s="20">
        <v>1</v>
      </c>
      <c r="D9962" s="20">
        <v>1</v>
      </c>
    </row>
    <row r="9963" spans="1:4" x14ac:dyDescent="0.25">
      <c r="A9963" s="19" t="s">
        <v>866</v>
      </c>
      <c r="B9963" s="20">
        <v>7</v>
      </c>
      <c r="C9963" s="20">
        <v>7</v>
      </c>
      <c r="D9963" s="20">
        <v>7</v>
      </c>
    </row>
    <row r="9964" spans="1:4" x14ac:dyDescent="0.25">
      <c r="A9964" s="21" t="s">
        <v>9</v>
      </c>
      <c r="B9964" s="20">
        <v>1</v>
      </c>
      <c r="C9964" s="20">
        <v>1</v>
      </c>
      <c r="D9964" s="20">
        <v>1</v>
      </c>
    </row>
    <row r="9965" spans="1:4" x14ac:dyDescent="0.25">
      <c r="A9965" s="21" t="s">
        <v>8</v>
      </c>
      <c r="B9965" s="20">
        <v>1</v>
      </c>
      <c r="C9965" s="20">
        <v>1</v>
      </c>
      <c r="D9965" s="20">
        <v>1</v>
      </c>
    </row>
    <row r="9966" spans="1:4" x14ac:dyDescent="0.25">
      <c r="A9966" s="21" t="s">
        <v>7</v>
      </c>
      <c r="B9966" s="20">
        <v>1</v>
      </c>
      <c r="C9966" s="20">
        <v>1</v>
      </c>
      <c r="D9966" s="20">
        <v>1</v>
      </c>
    </row>
    <row r="9967" spans="1:4" x14ac:dyDescent="0.25">
      <c r="A9967" s="26" t="s">
        <v>867</v>
      </c>
      <c r="B9967" s="20">
        <v>1</v>
      </c>
      <c r="C9967" s="20">
        <v>1</v>
      </c>
      <c r="D9967" s="20">
        <v>1</v>
      </c>
    </row>
    <row r="9968" spans="1:4" x14ac:dyDescent="0.25">
      <c r="A9968" s="21" t="s">
        <v>12</v>
      </c>
      <c r="B9968" s="20">
        <v>1</v>
      </c>
      <c r="C9968" s="20">
        <v>1</v>
      </c>
      <c r="D9968" s="20">
        <v>1</v>
      </c>
    </row>
    <row r="9969" spans="1:4" x14ac:dyDescent="0.25">
      <c r="A9969" s="26" t="s">
        <v>264</v>
      </c>
      <c r="B9969" s="20">
        <v>1</v>
      </c>
      <c r="C9969" s="20">
        <v>1</v>
      </c>
      <c r="D9969" s="20">
        <v>1</v>
      </c>
    </row>
    <row r="9970" spans="1:4" x14ac:dyDescent="0.25">
      <c r="A9970" s="21" t="s">
        <v>5</v>
      </c>
      <c r="B9970" s="20">
        <v>1</v>
      </c>
      <c r="C9970" s="20">
        <v>1</v>
      </c>
      <c r="D9970" s="20">
        <v>1</v>
      </c>
    </row>
    <row r="9971" spans="1:4" x14ac:dyDescent="0.25">
      <c r="A9971" s="26">
        <v>9581403078</v>
      </c>
      <c r="B9971" s="20">
        <v>1</v>
      </c>
      <c r="C9971" s="20">
        <v>1</v>
      </c>
      <c r="D9971" s="20">
        <v>1</v>
      </c>
    </row>
    <row r="9972" spans="1:4" x14ac:dyDescent="0.25">
      <c r="A9972" s="21" t="s">
        <v>6</v>
      </c>
      <c r="B9972" s="20">
        <v>1</v>
      </c>
      <c r="C9972" s="20">
        <v>1</v>
      </c>
      <c r="D9972" s="20">
        <v>1</v>
      </c>
    </row>
    <row r="9973" spans="1:4" x14ac:dyDescent="0.25">
      <c r="A9973" s="26">
        <v>9789581403073</v>
      </c>
      <c r="B9973" s="20">
        <v>1</v>
      </c>
      <c r="C9973" s="20">
        <v>1</v>
      </c>
      <c r="D9973" s="20">
        <v>1</v>
      </c>
    </row>
    <row r="9974" spans="1:4" x14ac:dyDescent="0.25">
      <c r="A9974" s="21" t="s">
        <v>13</v>
      </c>
      <c r="B9974" s="20">
        <v>1</v>
      </c>
      <c r="C9974" s="20">
        <v>1</v>
      </c>
      <c r="D9974" s="20">
        <v>1</v>
      </c>
    </row>
    <row r="9975" spans="1:4" x14ac:dyDescent="0.25">
      <c r="A9975" s="26" t="s">
        <v>90</v>
      </c>
      <c r="B9975" s="20">
        <v>1</v>
      </c>
      <c r="C9975" s="20">
        <v>1</v>
      </c>
      <c r="D9975" s="20">
        <v>1</v>
      </c>
    </row>
    <row r="9976" spans="1:4" x14ac:dyDescent="0.25">
      <c r="A9976" s="19" t="s">
        <v>581</v>
      </c>
      <c r="B9976" s="20">
        <v>7</v>
      </c>
      <c r="C9976" s="20">
        <v>7</v>
      </c>
      <c r="D9976" s="20">
        <v>7</v>
      </c>
    </row>
    <row r="9977" spans="1:4" x14ac:dyDescent="0.25">
      <c r="A9977" s="21" t="s">
        <v>9</v>
      </c>
      <c r="B9977" s="20">
        <v>1</v>
      </c>
      <c r="C9977" s="20">
        <v>1</v>
      </c>
      <c r="D9977" s="20">
        <v>1</v>
      </c>
    </row>
    <row r="9978" spans="1:4" x14ac:dyDescent="0.25">
      <c r="A9978" s="21" t="s">
        <v>8</v>
      </c>
      <c r="B9978" s="20">
        <v>1</v>
      </c>
      <c r="C9978" s="20">
        <v>1</v>
      </c>
      <c r="D9978" s="20">
        <v>1</v>
      </c>
    </row>
    <row r="9979" spans="1:4" x14ac:dyDescent="0.25">
      <c r="A9979" s="21" t="s">
        <v>7</v>
      </c>
      <c r="B9979" s="20">
        <v>1</v>
      </c>
      <c r="C9979" s="20">
        <v>1</v>
      </c>
      <c r="D9979" s="20">
        <v>1</v>
      </c>
    </row>
    <row r="9980" spans="1:4" x14ac:dyDescent="0.25">
      <c r="A9980" s="26" t="s">
        <v>310</v>
      </c>
      <c r="B9980" s="20">
        <v>1</v>
      </c>
      <c r="C9980" s="20">
        <v>1</v>
      </c>
      <c r="D9980" s="20">
        <v>1</v>
      </c>
    </row>
    <row r="9981" spans="1:4" x14ac:dyDescent="0.25">
      <c r="A9981" s="21" t="s">
        <v>12</v>
      </c>
      <c r="B9981" s="20">
        <v>1</v>
      </c>
      <c r="C9981" s="20">
        <v>1</v>
      </c>
      <c r="D9981" s="20">
        <v>1</v>
      </c>
    </row>
    <row r="9982" spans="1:4" x14ac:dyDescent="0.25">
      <c r="A9982" s="26" t="s">
        <v>264</v>
      </c>
      <c r="B9982" s="20">
        <v>1</v>
      </c>
      <c r="C9982" s="20">
        <v>1</v>
      </c>
      <c r="D9982" s="20">
        <v>1</v>
      </c>
    </row>
    <row r="9983" spans="1:4" x14ac:dyDescent="0.25">
      <c r="A9983" s="21" t="s">
        <v>5</v>
      </c>
      <c r="B9983" s="20">
        <v>1</v>
      </c>
      <c r="C9983" s="20">
        <v>1</v>
      </c>
      <c r="D9983" s="20">
        <v>1</v>
      </c>
    </row>
    <row r="9984" spans="1:4" x14ac:dyDescent="0.25">
      <c r="A9984" s="26">
        <v>8408070959</v>
      </c>
      <c r="B9984" s="20">
        <v>1</v>
      </c>
      <c r="C9984" s="20">
        <v>1</v>
      </c>
      <c r="D9984" s="20">
        <v>1</v>
      </c>
    </row>
    <row r="9985" spans="1:4" x14ac:dyDescent="0.25">
      <c r="A9985" s="21" t="s">
        <v>6</v>
      </c>
      <c r="B9985" s="20">
        <v>1</v>
      </c>
      <c r="C9985" s="20">
        <v>1</v>
      </c>
      <c r="D9985" s="20">
        <v>1</v>
      </c>
    </row>
    <row r="9986" spans="1:4" x14ac:dyDescent="0.25">
      <c r="A9986" s="26">
        <v>9788408070955</v>
      </c>
      <c r="B9986" s="20">
        <v>1</v>
      </c>
      <c r="C9986" s="20">
        <v>1</v>
      </c>
      <c r="D9986" s="20">
        <v>1</v>
      </c>
    </row>
    <row r="9987" spans="1:4" x14ac:dyDescent="0.25">
      <c r="A9987" s="21" t="s">
        <v>13</v>
      </c>
      <c r="B9987" s="20">
        <v>1</v>
      </c>
      <c r="C9987" s="20">
        <v>1</v>
      </c>
      <c r="D9987" s="20">
        <v>1</v>
      </c>
    </row>
    <row r="9988" spans="1:4" x14ac:dyDescent="0.25">
      <c r="A9988" s="26" t="s">
        <v>90</v>
      </c>
      <c r="B9988" s="20">
        <v>1</v>
      </c>
      <c r="C9988" s="20">
        <v>1</v>
      </c>
      <c r="D9988" s="20">
        <v>1</v>
      </c>
    </row>
    <row r="9989" spans="1:4" x14ac:dyDescent="0.25">
      <c r="A9989" s="19" t="s">
        <v>1272</v>
      </c>
      <c r="B9989" s="20">
        <v>17</v>
      </c>
      <c r="C9989" s="20">
        <v>17</v>
      </c>
      <c r="D9989" s="20">
        <v>17</v>
      </c>
    </row>
    <row r="9990" spans="1:4" x14ac:dyDescent="0.25">
      <c r="A9990" s="21" t="s">
        <v>9</v>
      </c>
      <c r="B9990" s="20">
        <v>2</v>
      </c>
      <c r="C9990" s="20">
        <v>2</v>
      </c>
      <c r="D9990" s="20">
        <v>2</v>
      </c>
    </row>
    <row r="9991" spans="1:4" x14ac:dyDescent="0.25">
      <c r="A9991" s="21" t="s">
        <v>8</v>
      </c>
      <c r="B9991" s="20">
        <v>1</v>
      </c>
      <c r="C9991" s="20">
        <v>1</v>
      </c>
      <c r="D9991" s="20">
        <v>1</v>
      </c>
    </row>
    <row r="9992" spans="1:4" x14ac:dyDescent="0.25">
      <c r="A9992" s="21" t="s">
        <v>7</v>
      </c>
      <c r="B9992" s="20">
        <v>2</v>
      </c>
      <c r="C9992" s="20">
        <v>2</v>
      </c>
      <c r="D9992" s="20">
        <v>2</v>
      </c>
    </row>
    <row r="9993" spans="1:4" x14ac:dyDescent="0.25">
      <c r="A9993" s="26" t="s">
        <v>349</v>
      </c>
      <c r="B9993" s="20">
        <v>2</v>
      </c>
      <c r="C9993" s="20">
        <v>2</v>
      </c>
      <c r="D9993" s="20">
        <v>2</v>
      </c>
    </row>
    <row r="9994" spans="1:4" x14ac:dyDescent="0.25">
      <c r="A9994" s="21" t="s">
        <v>12</v>
      </c>
      <c r="B9994" s="20">
        <v>2</v>
      </c>
      <c r="C9994" s="20">
        <v>2</v>
      </c>
      <c r="D9994" s="20">
        <v>2</v>
      </c>
    </row>
    <row r="9995" spans="1:4" x14ac:dyDescent="0.25">
      <c r="A9995" s="26" t="s">
        <v>264</v>
      </c>
      <c r="B9995" s="20">
        <v>2</v>
      </c>
      <c r="C9995" s="20">
        <v>2</v>
      </c>
      <c r="D9995" s="20">
        <v>2</v>
      </c>
    </row>
    <row r="9996" spans="1:4" x14ac:dyDescent="0.25">
      <c r="A9996" s="21" t="s">
        <v>11</v>
      </c>
      <c r="B9996" s="20">
        <v>1</v>
      </c>
      <c r="C9996" s="20">
        <v>1</v>
      </c>
      <c r="D9996" s="20">
        <v>1</v>
      </c>
    </row>
    <row r="9997" spans="1:4" x14ac:dyDescent="0.25">
      <c r="A9997" s="26" t="s">
        <v>1455</v>
      </c>
      <c r="B9997" s="20">
        <v>1</v>
      </c>
      <c r="C9997" s="20">
        <v>1</v>
      </c>
      <c r="D9997" s="20">
        <v>1</v>
      </c>
    </row>
    <row r="9998" spans="1:4" x14ac:dyDescent="0.25">
      <c r="A9998" s="21" t="s">
        <v>5</v>
      </c>
      <c r="B9998" s="20">
        <v>2</v>
      </c>
      <c r="C9998" s="20">
        <v>2</v>
      </c>
      <c r="D9998" s="20">
        <v>2</v>
      </c>
    </row>
    <row r="9999" spans="1:4" x14ac:dyDescent="0.25">
      <c r="A9999" s="26">
        <v>9580476152</v>
      </c>
      <c r="B9999" s="20">
        <v>1</v>
      </c>
      <c r="C9999" s="20">
        <v>1</v>
      </c>
      <c r="D9999" s="20">
        <v>1</v>
      </c>
    </row>
    <row r="10000" spans="1:4" x14ac:dyDescent="0.25">
      <c r="A10000" s="26">
        <v>9580498849</v>
      </c>
      <c r="B10000" s="20">
        <v>1</v>
      </c>
      <c r="C10000" s="20">
        <v>1</v>
      </c>
      <c r="D10000" s="20">
        <v>1</v>
      </c>
    </row>
    <row r="10001" spans="1:4" x14ac:dyDescent="0.25">
      <c r="A10001" s="21" t="s">
        <v>6</v>
      </c>
      <c r="B10001" s="20">
        <v>2</v>
      </c>
      <c r="C10001" s="20">
        <v>2</v>
      </c>
      <c r="D10001" s="20">
        <v>2</v>
      </c>
    </row>
    <row r="10002" spans="1:4" x14ac:dyDescent="0.25">
      <c r="A10002" s="26">
        <v>9789580476153</v>
      </c>
      <c r="B10002" s="20">
        <v>1</v>
      </c>
      <c r="C10002" s="20">
        <v>1</v>
      </c>
      <c r="D10002" s="20">
        <v>1</v>
      </c>
    </row>
    <row r="10003" spans="1:4" x14ac:dyDescent="0.25">
      <c r="A10003" s="26">
        <v>9789580498841</v>
      </c>
      <c r="B10003" s="20">
        <v>1</v>
      </c>
      <c r="C10003" s="20">
        <v>1</v>
      </c>
      <c r="D10003" s="20">
        <v>1</v>
      </c>
    </row>
    <row r="10004" spans="1:4" x14ac:dyDescent="0.25">
      <c r="A10004" s="21" t="s">
        <v>10</v>
      </c>
      <c r="B10004" s="20">
        <v>1</v>
      </c>
      <c r="C10004" s="20">
        <v>1</v>
      </c>
      <c r="D10004" s="20">
        <v>1</v>
      </c>
    </row>
    <row r="10005" spans="1:4" x14ac:dyDescent="0.25">
      <c r="A10005" s="26" t="s">
        <v>274</v>
      </c>
      <c r="B10005" s="20">
        <v>1</v>
      </c>
      <c r="C10005" s="20">
        <v>1</v>
      </c>
      <c r="D10005" s="20">
        <v>1</v>
      </c>
    </row>
    <row r="10006" spans="1:4" x14ac:dyDescent="0.25">
      <c r="A10006" s="21" t="s">
        <v>13</v>
      </c>
      <c r="B10006" s="20">
        <v>2</v>
      </c>
      <c r="C10006" s="20">
        <v>2</v>
      </c>
      <c r="D10006" s="20">
        <v>2</v>
      </c>
    </row>
    <row r="10007" spans="1:4" x14ac:dyDescent="0.25">
      <c r="A10007" s="26" t="s">
        <v>228</v>
      </c>
      <c r="B10007" s="20">
        <v>1</v>
      </c>
      <c r="C10007" s="20">
        <v>1</v>
      </c>
      <c r="D10007" s="20">
        <v>1</v>
      </c>
    </row>
    <row r="10008" spans="1:4" x14ac:dyDescent="0.25">
      <c r="A10008" s="26" t="s">
        <v>90</v>
      </c>
      <c r="B10008" s="20">
        <v>1</v>
      </c>
      <c r="C10008" s="20">
        <v>1</v>
      </c>
      <c r="D10008" s="20">
        <v>1</v>
      </c>
    </row>
    <row r="10009" spans="1:4" x14ac:dyDescent="0.25">
      <c r="A10009" s="21" t="s">
        <v>14</v>
      </c>
      <c r="B10009" s="20">
        <v>1</v>
      </c>
      <c r="C10009" s="20">
        <v>1</v>
      </c>
      <c r="D10009" s="20">
        <v>1</v>
      </c>
    </row>
    <row r="10010" spans="1:4" x14ac:dyDescent="0.25">
      <c r="A10010" s="26" t="s">
        <v>90</v>
      </c>
      <c r="B10010" s="20">
        <v>1</v>
      </c>
      <c r="C10010" s="20">
        <v>1</v>
      </c>
      <c r="D10010" s="20">
        <v>1</v>
      </c>
    </row>
    <row r="10011" spans="1:4" x14ac:dyDescent="0.25">
      <c r="A10011" s="21" t="s">
        <v>16</v>
      </c>
      <c r="B10011" s="20">
        <v>1</v>
      </c>
      <c r="C10011" s="20">
        <v>1</v>
      </c>
      <c r="D10011" s="20">
        <v>1</v>
      </c>
    </row>
    <row r="10012" spans="1:4" x14ac:dyDescent="0.25">
      <c r="A10012" s="26" t="s">
        <v>253</v>
      </c>
      <c r="B10012" s="20">
        <v>1</v>
      </c>
      <c r="C10012" s="20">
        <v>1</v>
      </c>
      <c r="D10012" s="20">
        <v>1</v>
      </c>
    </row>
    <row r="10013" spans="1:4" x14ac:dyDescent="0.25">
      <c r="A10013" s="19" t="s">
        <v>739</v>
      </c>
      <c r="B10013" s="20">
        <v>3</v>
      </c>
      <c r="C10013" s="20">
        <v>3</v>
      </c>
      <c r="D10013" s="20">
        <v>3</v>
      </c>
    </row>
    <row r="10014" spans="1:4" x14ac:dyDescent="0.25">
      <c r="A10014" s="21" t="s">
        <v>7</v>
      </c>
      <c r="B10014" s="20">
        <v>1</v>
      </c>
      <c r="C10014" s="20">
        <v>1</v>
      </c>
      <c r="D10014" s="20">
        <v>1</v>
      </c>
    </row>
    <row r="10015" spans="1:4" x14ac:dyDescent="0.25">
      <c r="A10015" s="26" t="s">
        <v>740</v>
      </c>
      <c r="B10015" s="20">
        <v>1</v>
      </c>
      <c r="C10015" s="20">
        <v>1</v>
      </c>
      <c r="D10015" s="20">
        <v>1</v>
      </c>
    </row>
    <row r="10016" spans="1:4" x14ac:dyDescent="0.25">
      <c r="A10016" s="21" t="s">
        <v>12</v>
      </c>
      <c r="B10016" s="20">
        <v>1</v>
      </c>
      <c r="C10016" s="20">
        <v>1</v>
      </c>
      <c r="D10016" s="20">
        <v>1</v>
      </c>
    </row>
    <row r="10017" spans="1:4" x14ac:dyDescent="0.25">
      <c r="A10017" s="26" t="s">
        <v>264</v>
      </c>
      <c r="B10017" s="20">
        <v>1</v>
      </c>
      <c r="C10017" s="20">
        <v>1</v>
      </c>
      <c r="D10017" s="20">
        <v>1</v>
      </c>
    </row>
    <row r="10018" spans="1:4" x14ac:dyDescent="0.25">
      <c r="A10018" s="21" t="s">
        <v>13</v>
      </c>
      <c r="B10018" s="20">
        <v>1</v>
      </c>
      <c r="C10018" s="20">
        <v>1</v>
      </c>
      <c r="D10018" s="20">
        <v>1</v>
      </c>
    </row>
    <row r="10019" spans="1:4" x14ac:dyDescent="0.25">
      <c r="A10019" s="26" t="s">
        <v>90</v>
      </c>
      <c r="B10019" s="20">
        <v>1</v>
      </c>
      <c r="C10019" s="20">
        <v>1</v>
      </c>
      <c r="D10019" s="20">
        <v>1</v>
      </c>
    </row>
    <row r="10020" spans="1:4" x14ac:dyDescent="0.25">
      <c r="A10020" s="19" t="s">
        <v>1143</v>
      </c>
      <c r="B10020" s="20">
        <v>4</v>
      </c>
      <c r="C10020" s="20">
        <v>4</v>
      </c>
      <c r="D10020" s="20">
        <v>4</v>
      </c>
    </row>
    <row r="10021" spans="1:4" x14ac:dyDescent="0.25">
      <c r="A10021" s="21" t="s">
        <v>9</v>
      </c>
      <c r="B10021" s="20">
        <v>1</v>
      </c>
      <c r="C10021" s="20">
        <v>1</v>
      </c>
      <c r="D10021" s="20">
        <v>1</v>
      </c>
    </row>
    <row r="10022" spans="1:4" x14ac:dyDescent="0.25">
      <c r="A10022" s="21" t="s">
        <v>7</v>
      </c>
      <c r="B10022" s="20">
        <v>1</v>
      </c>
      <c r="C10022" s="20">
        <v>1</v>
      </c>
      <c r="D10022" s="20">
        <v>1</v>
      </c>
    </row>
    <row r="10023" spans="1:4" x14ac:dyDescent="0.25">
      <c r="A10023" s="26" t="s">
        <v>838</v>
      </c>
      <c r="B10023" s="20">
        <v>1</v>
      </c>
      <c r="C10023" s="20">
        <v>1</v>
      </c>
      <c r="D10023" s="20">
        <v>1</v>
      </c>
    </row>
    <row r="10024" spans="1:4" x14ac:dyDescent="0.25">
      <c r="A10024" s="21" t="s">
        <v>12</v>
      </c>
      <c r="B10024" s="20">
        <v>1</v>
      </c>
      <c r="C10024" s="20">
        <v>1</v>
      </c>
      <c r="D10024" s="20">
        <v>1</v>
      </c>
    </row>
    <row r="10025" spans="1:4" x14ac:dyDescent="0.25">
      <c r="A10025" s="26" t="s">
        <v>264</v>
      </c>
      <c r="B10025" s="20">
        <v>1</v>
      </c>
      <c r="C10025" s="20">
        <v>1</v>
      </c>
      <c r="D10025" s="20">
        <v>1</v>
      </c>
    </row>
    <row r="10026" spans="1:4" x14ac:dyDescent="0.25">
      <c r="A10026" s="21" t="s">
        <v>13</v>
      </c>
      <c r="B10026" s="20">
        <v>1</v>
      </c>
      <c r="C10026" s="20">
        <v>1</v>
      </c>
      <c r="D10026" s="20">
        <v>1</v>
      </c>
    </row>
    <row r="10027" spans="1:4" x14ac:dyDescent="0.25">
      <c r="A10027" s="26" t="s">
        <v>90</v>
      </c>
      <c r="B10027" s="20">
        <v>1</v>
      </c>
      <c r="C10027" s="20">
        <v>1</v>
      </c>
      <c r="D10027" s="20">
        <v>1</v>
      </c>
    </row>
    <row r="10028" spans="1:4" x14ac:dyDescent="0.25">
      <c r="A10028" s="19" t="s">
        <v>1318</v>
      </c>
      <c r="B10028" s="20">
        <v>3</v>
      </c>
      <c r="C10028" s="20">
        <v>3</v>
      </c>
      <c r="D10028" s="20">
        <v>3</v>
      </c>
    </row>
    <row r="10029" spans="1:4" x14ac:dyDescent="0.25">
      <c r="A10029" s="21" t="s">
        <v>7</v>
      </c>
      <c r="B10029" s="20">
        <v>1</v>
      </c>
      <c r="C10029" s="20">
        <v>1</v>
      </c>
      <c r="D10029" s="20">
        <v>1</v>
      </c>
    </row>
    <row r="10030" spans="1:4" x14ac:dyDescent="0.25">
      <c r="A10030" s="26" t="s">
        <v>999</v>
      </c>
      <c r="B10030" s="20">
        <v>1</v>
      </c>
      <c r="C10030" s="20">
        <v>1</v>
      </c>
      <c r="D10030" s="20">
        <v>1</v>
      </c>
    </row>
    <row r="10031" spans="1:4" x14ac:dyDescent="0.25">
      <c r="A10031" s="21" t="s">
        <v>12</v>
      </c>
      <c r="B10031" s="20">
        <v>1</v>
      </c>
      <c r="C10031" s="20">
        <v>1</v>
      </c>
      <c r="D10031" s="20">
        <v>1</v>
      </c>
    </row>
    <row r="10032" spans="1:4" x14ac:dyDescent="0.25">
      <c r="A10032" s="26" t="s">
        <v>264</v>
      </c>
      <c r="B10032" s="20">
        <v>1</v>
      </c>
      <c r="C10032" s="20">
        <v>1</v>
      </c>
      <c r="D10032" s="20">
        <v>1</v>
      </c>
    </row>
    <row r="10033" spans="1:4" x14ac:dyDescent="0.25">
      <c r="A10033" s="21" t="s">
        <v>13</v>
      </c>
      <c r="B10033" s="20">
        <v>1</v>
      </c>
      <c r="C10033" s="20">
        <v>1</v>
      </c>
      <c r="D10033" s="20">
        <v>1</v>
      </c>
    </row>
    <row r="10034" spans="1:4" x14ac:dyDescent="0.25">
      <c r="A10034" s="26" t="s">
        <v>90</v>
      </c>
      <c r="B10034" s="20">
        <v>1</v>
      </c>
      <c r="C10034" s="20">
        <v>1</v>
      </c>
      <c r="D10034" s="20">
        <v>1</v>
      </c>
    </row>
    <row r="10035" spans="1:4" x14ac:dyDescent="0.25">
      <c r="A10035" s="19" t="s">
        <v>723</v>
      </c>
      <c r="B10035" s="20">
        <v>4</v>
      </c>
      <c r="C10035" s="20">
        <v>4</v>
      </c>
      <c r="D10035" s="20">
        <v>4</v>
      </c>
    </row>
    <row r="10036" spans="1:4" x14ac:dyDescent="0.25">
      <c r="A10036" s="21" t="s">
        <v>9</v>
      </c>
      <c r="B10036" s="20">
        <v>1</v>
      </c>
      <c r="C10036" s="20">
        <v>1</v>
      </c>
      <c r="D10036" s="20">
        <v>1</v>
      </c>
    </row>
    <row r="10037" spans="1:4" x14ac:dyDescent="0.25">
      <c r="A10037" s="21" t="s">
        <v>7</v>
      </c>
      <c r="B10037" s="20">
        <v>1</v>
      </c>
      <c r="C10037" s="20">
        <v>1</v>
      </c>
      <c r="D10037" s="20">
        <v>1</v>
      </c>
    </row>
    <row r="10038" spans="1:4" x14ac:dyDescent="0.25">
      <c r="A10038" s="26" t="s">
        <v>724</v>
      </c>
      <c r="B10038" s="20">
        <v>1</v>
      </c>
      <c r="C10038" s="20">
        <v>1</v>
      </c>
      <c r="D10038" s="20">
        <v>1</v>
      </c>
    </row>
    <row r="10039" spans="1:4" x14ac:dyDescent="0.25">
      <c r="A10039" s="21" t="s">
        <v>12</v>
      </c>
      <c r="B10039" s="20">
        <v>1</v>
      </c>
      <c r="C10039" s="20">
        <v>1</v>
      </c>
      <c r="D10039" s="20">
        <v>1</v>
      </c>
    </row>
    <row r="10040" spans="1:4" x14ac:dyDescent="0.25">
      <c r="A10040" s="26" t="s">
        <v>264</v>
      </c>
      <c r="B10040" s="20">
        <v>1</v>
      </c>
      <c r="C10040" s="20">
        <v>1</v>
      </c>
      <c r="D10040" s="20">
        <v>1</v>
      </c>
    </row>
    <row r="10041" spans="1:4" x14ac:dyDescent="0.25">
      <c r="A10041" s="21" t="s">
        <v>13</v>
      </c>
      <c r="B10041" s="20">
        <v>1</v>
      </c>
      <c r="C10041" s="20">
        <v>1</v>
      </c>
      <c r="D10041" s="20">
        <v>1</v>
      </c>
    </row>
    <row r="10042" spans="1:4" x14ac:dyDescent="0.25">
      <c r="A10042" s="26" t="s">
        <v>90</v>
      </c>
      <c r="B10042" s="20">
        <v>1</v>
      </c>
      <c r="C10042" s="20">
        <v>1</v>
      </c>
      <c r="D10042" s="20">
        <v>1</v>
      </c>
    </row>
    <row r="10043" spans="1:4" x14ac:dyDescent="0.25">
      <c r="A10043" s="19" t="s">
        <v>156</v>
      </c>
      <c r="B10043" s="20">
        <v>10</v>
      </c>
      <c r="C10043" s="20">
        <v>10</v>
      </c>
      <c r="D10043" s="20">
        <v>10</v>
      </c>
    </row>
    <row r="10044" spans="1:4" x14ac:dyDescent="0.25">
      <c r="A10044" s="21" t="s">
        <v>9</v>
      </c>
      <c r="B10044" s="20">
        <v>1</v>
      </c>
      <c r="C10044" s="20">
        <v>1</v>
      </c>
      <c r="D10044" s="20">
        <v>1</v>
      </c>
    </row>
    <row r="10045" spans="1:4" x14ac:dyDescent="0.25">
      <c r="A10045" s="21" t="s">
        <v>8</v>
      </c>
      <c r="B10045" s="20">
        <v>1</v>
      </c>
      <c r="C10045" s="20">
        <v>1</v>
      </c>
      <c r="D10045" s="20">
        <v>1</v>
      </c>
    </row>
    <row r="10046" spans="1:4" x14ac:dyDescent="0.25">
      <c r="A10046" s="21" t="s">
        <v>7</v>
      </c>
      <c r="B10046" s="20">
        <v>1</v>
      </c>
      <c r="C10046" s="20">
        <v>1</v>
      </c>
      <c r="D10046" s="20">
        <v>1</v>
      </c>
    </row>
    <row r="10047" spans="1:4" x14ac:dyDescent="0.25">
      <c r="A10047" s="26" t="s">
        <v>602</v>
      </c>
      <c r="B10047" s="20">
        <v>1</v>
      </c>
      <c r="C10047" s="20">
        <v>1</v>
      </c>
      <c r="D10047" s="20">
        <v>1</v>
      </c>
    </row>
    <row r="10048" spans="1:4" x14ac:dyDescent="0.25">
      <c r="A10048" s="21" t="s">
        <v>12</v>
      </c>
      <c r="B10048" s="20">
        <v>1</v>
      </c>
      <c r="C10048" s="20">
        <v>1</v>
      </c>
      <c r="D10048" s="20">
        <v>1</v>
      </c>
    </row>
    <row r="10049" spans="1:4" x14ac:dyDescent="0.25">
      <c r="A10049" s="26" t="s">
        <v>264</v>
      </c>
      <c r="B10049" s="20">
        <v>1</v>
      </c>
      <c r="C10049" s="20">
        <v>1</v>
      </c>
      <c r="D10049" s="20">
        <v>1</v>
      </c>
    </row>
    <row r="10050" spans="1:4" x14ac:dyDescent="0.25">
      <c r="A10050" s="21" t="s">
        <v>11</v>
      </c>
      <c r="B10050" s="20">
        <v>1</v>
      </c>
      <c r="C10050" s="20">
        <v>1</v>
      </c>
      <c r="D10050" s="20">
        <v>1</v>
      </c>
    </row>
    <row r="10051" spans="1:4" x14ac:dyDescent="0.25">
      <c r="A10051" s="26" t="s">
        <v>28</v>
      </c>
      <c r="B10051" s="20">
        <v>1</v>
      </c>
      <c r="C10051" s="20">
        <v>1</v>
      </c>
      <c r="D10051" s="20">
        <v>1</v>
      </c>
    </row>
    <row r="10052" spans="1:4" x14ac:dyDescent="0.25">
      <c r="A10052" s="21" t="s">
        <v>5</v>
      </c>
      <c r="B10052" s="20">
        <v>1</v>
      </c>
      <c r="C10052" s="20">
        <v>1</v>
      </c>
      <c r="D10052" s="20">
        <v>1</v>
      </c>
    </row>
    <row r="10053" spans="1:4" x14ac:dyDescent="0.25">
      <c r="A10053" s="26">
        <v>9584205536</v>
      </c>
      <c r="B10053" s="20">
        <v>1</v>
      </c>
      <c r="C10053" s="20">
        <v>1</v>
      </c>
      <c r="D10053" s="20">
        <v>1</v>
      </c>
    </row>
    <row r="10054" spans="1:4" x14ac:dyDescent="0.25">
      <c r="A10054" s="21" t="s">
        <v>6</v>
      </c>
      <c r="B10054" s="20">
        <v>1</v>
      </c>
      <c r="C10054" s="20">
        <v>1</v>
      </c>
      <c r="D10054" s="20">
        <v>1</v>
      </c>
    </row>
    <row r="10055" spans="1:4" x14ac:dyDescent="0.25">
      <c r="A10055" s="26" t="s">
        <v>2351</v>
      </c>
      <c r="B10055" s="20">
        <v>1</v>
      </c>
      <c r="C10055" s="20">
        <v>1</v>
      </c>
      <c r="D10055" s="20">
        <v>1</v>
      </c>
    </row>
    <row r="10056" spans="1:4" x14ac:dyDescent="0.25">
      <c r="A10056" s="21" t="s">
        <v>10</v>
      </c>
      <c r="B10056" s="20">
        <v>1</v>
      </c>
      <c r="C10056" s="20">
        <v>1</v>
      </c>
      <c r="D10056" s="20">
        <v>1</v>
      </c>
    </row>
    <row r="10057" spans="1:4" x14ac:dyDescent="0.25">
      <c r="A10057" s="26" t="s">
        <v>256</v>
      </c>
      <c r="B10057" s="20">
        <v>1</v>
      </c>
      <c r="C10057" s="20">
        <v>1</v>
      </c>
      <c r="D10057" s="20">
        <v>1</v>
      </c>
    </row>
    <row r="10058" spans="1:4" x14ac:dyDescent="0.25">
      <c r="A10058" s="21" t="s">
        <v>14</v>
      </c>
      <c r="B10058" s="20">
        <v>1</v>
      </c>
      <c r="C10058" s="20">
        <v>1</v>
      </c>
      <c r="D10058" s="20">
        <v>1</v>
      </c>
    </row>
    <row r="10059" spans="1:4" x14ac:dyDescent="0.25">
      <c r="A10059" s="26" t="s">
        <v>2351</v>
      </c>
      <c r="B10059" s="20">
        <v>1</v>
      </c>
      <c r="C10059" s="20">
        <v>1</v>
      </c>
      <c r="D10059" s="20">
        <v>1</v>
      </c>
    </row>
    <row r="10060" spans="1:4" x14ac:dyDescent="0.25">
      <c r="A10060" s="21" t="s">
        <v>16</v>
      </c>
      <c r="B10060" s="20">
        <v>1</v>
      </c>
      <c r="C10060" s="20">
        <v>1</v>
      </c>
      <c r="D10060" s="20">
        <v>1</v>
      </c>
    </row>
    <row r="10061" spans="1:4" x14ac:dyDescent="0.25">
      <c r="A10061" s="26" t="s">
        <v>2351</v>
      </c>
      <c r="B10061" s="20">
        <v>1</v>
      </c>
      <c r="C10061" s="20">
        <v>1</v>
      </c>
      <c r="D10061" s="20">
        <v>1</v>
      </c>
    </row>
    <row r="10062" spans="1:4" x14ac:dyDescent="0.25">
      <c r="A10062" s="19" t="s">
        <v>1281</v>
      </c>
      <c r="B10062" s="20">
        <v>9</v>
      </c>
      <c r="C10062" s="20">
        <v>9</v>
      </c>
      <c r="D10062" s="20">
        <v>9</v>
      </c>
    </row>
    <row r="10063" spans="1:4" x14ac:dyDescent="0.25">
      <c r="A10063" s="21" t="s">
        <v>9</v>
      </c>
      <c r="B10063" s="20">
        <v>1</v>
      </c>
      <c r="C10063" s="20">
        <v>1</v>
      </c>
      <c r="D10063" s="20">
        <v>1</v>
      </c>
    </row>
    <row r="10064" spans="1:4" x14ac:dyDescent="0.25">
      <c r="A10064" s="21" t="s">
        <v>8</v>
      </c>
      <c r="B10064" s="20">
        <v>1</v>
      </c>
      <c r="C10064" s="20">
        <v>1</v>
      </c>
      <c r="D10064" s="20">
        <v>1</v>
      </c>
    </row>
    <row r="10065" spans="1:4" x14ac:dyDescent="0.25">
      <c r="A10065" s="21" t="s">
        <v>7</v>
      </c>
      <c r="B10065" s="20">
        <v>1</v>
      </c>
      <c r="C10065" s="20">
        <v>1</v>
      </c>
      <c r="D10065" s="20">
        <v>1</v>
      </c>
    </row>
    <row r="10066" spans="1:4" x14ac:dyDescent="0.25">
      <c r="A10066" s="26" t="s">
        <v>260</v>
      </c>
      <c r="B10066" s="20">
        <v>1</v>
      </c>
      <c r="C10066" s="20">
        <v>1</v>
      </c>
      <c r="D10066" s="20">
        <v>1</v>
      </c>
    </row>
    <row r="10067" spans="1:4" x14ac:dyDescent="0.25">
      <c r="A10067" s="21" t="s">
        <v>12</v>
      </c>
      <c r="B10067" s="20">
        <v>1</v>
      </c>
      <c r="C10067" s="20">
        <v>1</v>
      </c>
      <c r="D10067" s="20">
        <v>1</v>
      </c>
    </row>
    <row r="10068" spans="1:4" x14ac:dyDescent="0.25">
      <c r="A10068" s="26" t="s">
        <v>264</v>
      </c>
      <c r="B10068" s="20">
        <v>1</v>
      </c>
      <c r="C10068" s="20">
        <v>1</v>
      </c>
      <c r="D10068" s="20">
        <v>1</v>
      </c>
    </row>
    <row r="10069" spans="1:4" x14ac:dyDescent="0.25">
      <c r="A10069" s="21" t="s">
        <v>11</v>
      </c>
      <c r="B10069" s="20">
        <v>1</v>
      </c>
      <c r="C10069" s="20">
        <v>1</v>
      </c>
      <c r="D10069" s="20">
        <v>1</v>
      </c>
    </row>
    <row r="10070" spans="1:4" x14ac:dyDescent="0.25">
      <c r="A10070" s="26" t="s">
        <v>26</v>
      </c>
      <c r="B10070" s="20">
        <v>1</v>
      </c>
      <c r="C10070" s="20">
        <v>1</v>
      </c>
      <c r="D10070" s="20">
        <v>1</v>
      </c>
    </row>
    <row r="10071" spans="1:4" x14ac:dyDescent="0.25">
      <c r="A10071" s="21" t="s">
        <v>5</v>
      </c>
      <c r="B10071" s="20">
        <v>1</v>
      </c>
      <c r="C10071" s="20">
        <v>1</v>
      </c>
      <c r="D10071" s="20">
        <v>1</v>
      </c>
    </row>
    <row r="10072" spans="1:4" x14ac:dyDescent="0.25">
      <c r="A10072" s="26">
        <v>8402067123</v>
      </c>
      <c r="B10072" s="20">
        <v>1</v>
      </c>
      <c r="C10072" s="20">
        <v>1</v>
      </c>
      <c r="D10072" s="20">
        <v>1</v>
      </c>
    </row>
    <row r="10073" spans="1:4" x14ac:dyDescent="0.25">
      <c r="A10073" s="21" t="s">
        <v>6</v>
      </c>
      <c r="B10073" s="20">
        <v>1</v>
      </c>
      <c r="C10073" s="20">
        <v>1</v>
      </c>
      <c r="D10073" s="20">
        <v>1</v>
      </c>
    </row>
    <row r="10074" spans="1:4" x14ac:dyDescent="0.25">
      <c r="A10074" s="26" t="s">
        <v>2351</v>
      </c>
      <c r="B10074" s="20">
        <v>1</v>
      </c>
      <c r="C10074" s="20">
        <v>1</v>
      </c>
      <c r="D10074" s="20">
        <v>1</v>
      </c>
    </row>
    <row r="10075" spans="1:4" x14ac:dyDescent="0.25">
      <c r="A10075" s="21" t="s">
        <v>10</v>
      </c>
      <c r="B10075" s="20">
        <v>1</v>
      </c>
      <c r="C10075" s="20">
        <v>1</v>
      </c>
      <c r="D10075" s="20">
        <v>1</v>
      </c>
    </row>
    <row r="10076" spans="1:4" x14ac:dyDescent="0.25">
      <c r="A10076" s="26" t="s">
        <v>1400</v>
      </c>
      <c r="B10076" s="20">
        <v>1</v>
      </c>
      <c r="C10076" s="20">
        <v>1</v>
      </c>
      <c r="D10076" s="20">
        <v>1</v>
      </c>
    </row>
    <row r="10077" spans="1:4" x14ac:dyDescent="0.25">
      <c r="A10077" s="21" t="s">
        <v>13</v>
      </c>
      <c r="B10077" s="20">
        <v>1</v>
      </c>
      <c r="C10077" s="20">
        <v>1</v>
      </c>
      <c r="D10077" s="20">
        <v>1</v>
      </c>
    </row>
    <row r="10078" spans="1:4" x14ac:dyDescent="0.25">
      <c r="A10078" s="26" t="s">
        <v>90</v>
      </c>
      <c r="B10078" s="20">
        <v>1</v>
      </c>
      <c r="C10078" s="20">
        <v>1</v>
      </c>
      <c r="D10078" s="20">
        <v>1</v>
      </c>
    </row>
    <row r="10079" spans="1:4" x14ac:dyDescent="0.25">
      <c r="A10079" s="19" t="s">
        <v>1428</v>
      </c>
      <c r="B10079" s="20">
        <v>10</v>
      </c>
      <c r="C10079" s="20">
        <v>10</v>
      </c>
      <c r="D10079" s="20">
        <v>10</v>
      </c>
    </row>
    <row r="10080" spans="1:4" x14ac:dyDescent="0.25">
      <c r="A10080" s="21" t="s">
        <v>9</v>
      </c>
      <c r="B10080" s="20">
        <v>1</v>
      </c>
      <c r="C10080" s="20">
        <v>1</v>
      </c>
      <c r="D10080" s="20">
        <v>1</v>
      </c>
    </row>
    <row r="10081" spans="1:4" x14ac:dyDescent="0.25">
      <c r="A10081" s="21" t="s">
        <v>8</v>
      </c>
      <c r="B10081" s="20">
        <v>1</v>
      </c>
      <c r="C10081" s="20">
        <v>1</v>
      </c>
      <c r="D10081" s="20">
        <v>1</v>
      </c>
    </row>
    <row r="10082" spans="1:4" x14ac:dyDescent="0.25">
      <c r="A10082" s="21" t="s">
        <v>7</v>
      </c>
      <c r="B10082" s="20">
        <v>1</v>
      </c>
      <c r="C10082" s="20">
        <v>1</v>
      </c>
      <c r="D10082" s="20">
        <v>1</v>
      </c>
    </row>
    <row r="10083" spans="1:4" x14ac:dyDescent="0.25">
      <c r="A10083" s="26" t="s">
        <v>1561</v>
      </c>
      <c r="B10083" s="20">
        <v>1</v>
      </c>
      <c r="C10083" s="20">
        <v>1</v>
      </c>
      <c r="D10083" s="20">
        <v>1</v>
      </c>
    </row>
    <row r="10084" spans="1:4" x14ac:dyDescent="0.25">
      <c r="A10084" s="21" t="s">
        <v>12</v>
      </c>
      <c r="B10084" s="20">
        <v>1</v>
      </c>
      <c r="C10084" s="20">
        <v>1</v>
      </c>
      <c r="D10084" s="20">
        <v>1</v>
      </c>
    </row>
    <row r="10085" spans="1:4" x14ac:dyDescent="0.25">
      <c r="A10085" s="26" t="s">
        <v>264</v>
      </c>
      <c r="B10085" s="20">
        <v>1</v>
      </c>
      <c r="C10085" s="20">
        <v>1</v>
      </c>
      <c r="D10085" s="20">
        <v>1</v>
      </c>
    </row>
    <row r="10086" spans="1:4" x14ac:dyDescent="0.25">
      <c r="A10086" s="21" t="s">
        <v>11</v>
      </c>
      <c r="B10086" s="20">
        <v>1</v>
      </c>
      <c r="C10086" s="20">
        <v>1</v>
      </c>
      <c r="D10086" s="20">
        <v>1</v>
      </c>
    </row>
    <row r="10087" spans="1:4" x14ac:dyDescent="0.25">
      <c r="A10087" s="26" t="s">
        <v>611</v>
      </c>
      <c r="B10087" s="20">
        <v>1</v>
      </c>
      <c r="C10087" s="20">
        <v>1</v>
      </c>
      <c r="D10087" s="20">
        <v>1</v>
      </c>
    </row>
    <row r="10088" spans="1:4" x14ac:dyDescent="0.25">
      <c r="A10088" s="21" t="s">
        <v>5</v>
      </c>
      <c r="B10088" s="20">
        <v>1</v>
      </c>
      <c r="C10088" s="20">
        <v>1</v>
      </c>
      <c r="D10088" s="20">
        <v>1</v>
      </c>
    </row>
    <row r="10089" spans="1:4" x14ac:dyDescent="0.25">
      <c r="A10089" s="26">
        <v>8481302090</v>
      </c>
      <c r="B10089" s="20">
        <v>1</v>
      </c>
      <c r="C10089" s="20">
        <v>1</v>
      </c>
      <c r="D10089" s="20">
        <v>1</v>
      </c>
    </row>
    <row r="10090" spans="1:4" x14ac:dyDescent="0.25">
      <c r="A10090" s="21" t="s">
        <v>6</v>
      </c>
      <c r="B10090" s="20">
        <v>1</v>
      </c>
      <c r="C10090" s="20">
        <v>1</v>
      </c>
      <c r="D10090" s="20">
        <v>1</v>
      </c>
    </row>
    <row r="10091" spans="1:4" x14ac:dyDescent="0.25">
      <c r="A10091" s="26" t="s">
        <v>1846</v>
      </c>
      <c r="B10091" s="20">
        <v>1</v>
      </c>
      <c r="C10091" s="20">
        <v>1</v>
      </c>
      <c r="D10091" s="20">
        <v>1</v>
      </c>
    </row>
    <row r="10092" spans="1:4" x14ac:dyDescent="0.25">
      <c r="A10092" s="21" t="s">
        <v>10</v>
      </c>
      <c r="B10092" s="20">
        <v>1</v>
      </c>
      <c r="C10092" s="20">
        <v>1</v>
      </c>
      <c r="D10092" s="20">
        <v>1</v>
      </c>
    </row>
    <row r="10093" spans="1:4" x14ac:dyDescent="0.25">
      <c r="A10093" s="26" t="s">
        <v>2351</v>
      </c>
      <c r="B10093" s="20">
        <v>1</v>
      </c>
      <c r="C10093" s="20">
        <v>1</v>
      </c>
      <c r="D10093" s="20">
        <v>1</v>
      </c>
    </row>
    <row r="10094" spans="1:4" x14ac:dyDescent="0.25">
      <c r="A10094" s="21" t="s">
        <v>14</v>
      </c>
      <c r="B10094" s="20">
        <v>1</v>
      </c>
      <c r="C10094" s="20">
        <v>1</v>
      </c>
      <c r="D10094" s="20">
        <v>1</v>
      </c>
    </row>
    <row r="10095" spans="1:4" x14ac:dyDescent="0.25">
      <c r="A10095" s="26" t="s">
        <v>1563</v>
      </c>
      <c r="B10095" s="20">
        <v>1</v>
      </c>
      <c r="C10095" s="20">
        <v>1</v>
      </c>
      <c r="D10095" s="20">
        <v>1</v>
      </c>
    </row>
    <row r="10096" spans="1:4" x14ac:dyDescent="0.25">
      <c r="A10096" s="21" t="s">
        <v>16</v>
      </c>
      <c r="B10096" s="20">
        <v>1</v>
      </c>
      <c r="C10096" s="20">
        <v>1</v>
      </c>
      <c r="D10096" s="20">
        <v>1</v>
      </c>
    </row>
    <row r="10097" spans="1:4" x14ac:dyDescent="0.25">
      <c r="A10097" s="26" t="s">
        <v>253</v>
      </c>
      <c r="B10097" s="20">
        <v>1</v>
      </c>
      <c r="C10097" s="20">
        <v>1</v>
      </c>
      <c r="D10097" s="20">
        <v>1</v>
      </c>
    </row>
    <row r="10098" spans="1:4" x14ac:dyDescent="0.25">
      <c r="A10098" s="19" t="s">
        <v>135</v>
      </c>
      <c r="B10098" s="20">
        <v>11</v>
      </c>
      <c r="C10098" s="20">
        <v>11</v>
      </c>
      <c r="D10098" s="20">
        <v>11</v>
      </c>
    </row>
    <row r="10099" spans="1:4" x14ac:dyDescent="0.25">
      <c r="A10099" s="21" t="s">
        <v>9</v>
      </c>
      <c r="B10099" s="20">
        <v>1</v>
      </c>
      <c r="C10099" s="20">
        <v>1</v>
      </c>
      <c r="D10099" s="20">
        <v>1</v>
      </c>
    </row>
    <row r="10100" spans="1:4" x14ac:dyDescent="0.25">
      <c r="A10100" s="21" t="s">
        <v>8</v>
      </c>
      <c r="B10100" s="20">
        <v>1</v>
      </c>
      <c r="C10100" s="20">
        <v>1</v>
      </c>
      <c r="D10100" s="20">
        <v>1</v>
      </c>
    </row>
    <row r="10101" spans="1:4" x14ac:dyDescent="0.25">
      <c r="A10101" s="21" t="s">
        <v>7</v>
      </c>
      <c r="B10101" s="20">
        <v>1</v>
      </c>
      <c r="C10101" s="20">
        <v>1</v>
      </c>
      <c r="D10101" s="20">
        <v>1</v>
      </c>
    </row>
    <row r="10102" spans="1:4" x14ac:dyDescent="0.25">
      <c r="A10102" s="26" t="s">
        <v>2351</v>
      </c>
      <c r="B10102" s="20">
        <v>1</v>
      </c>
      <c r="C10102" s="20">
        <v>1</v>
      </c>
      <c r="D10102" s="20">
        <v>1</v>
      </c>
    </row>
    <row r="10103" spans="1:4" x14ac:dyDescent="0.25">
      <c r="A10103" s="21" t="s">
        <v>12</v>
      </c>
      <c r="B10103" s="20">
        <v>1</v>
      </c>
      <c r="C10103" s="20">
        <v>1</v>
      </c>
      <c r="D10103" s="20">
        <v>1</v>
      </c>
    </row>
    <row r="10104" spans="1:4" x14ac:dyDescent="0.25">
      <c r="A10104" s="26" t="s">
        <v>264</v>
      </c>
      <c r="B10104" s="20">
        <v>1</v>
      </c>
      <c r="C10104" s="20">
        <v>1</v>
      </c>
      <c r="D10104" s="20">
        <v>1</v>
      </c>
    </row>
    <row r="10105" spans="1:4" x14ac:dyDescent="0.25">
      <c r="A10105" s="21" t="s">
        <v>11</v>
      </c>
      <c r="B10105" s="20">
        <v>1</v>
      </c>
      <c r="C10105" s="20">
        <v>1</v>
      </c>
      <c r="D10105" s="20">
        <v>1</v>
      </c>
    </row>
    <row r="10106" spans="1:4" x14ac:dyDescent="0.25">
      <c r="A10106" s="26" t="s">
        <v>28</v>
      </c>
      <c r="B10106" s="20">
        <v>1</v>
      </c>
      <c r="C10106" s="20">
        <v>1</v>
      </c>
      <c r="D10106" s="20">
        <v>1</v>
      </c>
    </row>
    <row r="10107" spans="1:4" x14ac:dyDescent="0.25">
      <c r="A10107" s="21" t="s">
        <v>5</v>
      </c>
      <c r="B10107" s="20">
        <v>1</v>
      </c>
      <c r="C10107" s="20">
        <v>1</v>
      </c>
      <c r="D10107" s="20">
        <v>1</v>
      </c>
    </row>
    <row r="10108" spans="1:4" x14ac:dyDescent="0.25">
      <c r="A10108" s="26">
        <v>9584205552</v>
      </c>
      <c r="B10108" s="20">
        <v>1</v>
      </c>
      <c r="C10108" s="20">
        <v>1</v>
      </c>
      <c r="D10108" s="20">
        <v>1</v>
      </c>
    </row>
    <row r="10109" spans="1:4" x14ac:dyDescent="0.25">
      <c r="A10109" s="21" t="s">
        <v>6</v>
      </c>
      <c r="B10109" s="20">
        <v>1</v>
      </c>
      <c r="C10109" s="20">
        <v>1</v>
      </c>
      <c r="D10109" s="20">
        <v>1</v>
      </c>
    </row>
    <row r="10110" spans="1:4" x14ac:dyDescent="0.25">
      <c r="A10110" s="26">
        <v>9789584205551</v>
      </c>
      <c r="B10110" s="20">
        <v>1</v>
      </c>
      <c r="C10110" s="20">
        <v>1</v>
      </c>
      <c r="D10110" s="20">
        <v>1</v>
      </c>
    </row>
    <row r="10111" spans="1:4" x14ac:dyDescent="0.25">
      <c r="A10111" s="21" t="s">
        <v>10</v>
      </c>
      <c r="B10111" s="20">
        <v>1</v>
      </c>
      <c r="C10111" s="20">
        <v>1</v>
      </c>
      <c r="D10111" s="20">
        <v>1</v>
      </c>
    </row>
    <row r="10112" spans="1:4" x14ac:dyDescent="0.25">
      <c r="A10112" s="26" t="s">
        <v>256</v>
      </c>
      <c r="B10112" s="20">
        <v>1</v>
      </c>
      <c r="C10112" s="20">
        <v>1</v>
      </c>
      <c r="D10112" s="20">
        <v>1</v>
      </c>
    </row>
    <row r="10113" spans="1:4" x14ac:dyDescent="0.25">
      <c r="A10113" s="21" t="s">
        <v>13</v>
      </c>
      <c r="B10113" s="20">
        <v>1</v>
      </c>
      <c r="C10113" s="20">
        <v>1</v>
      </c>
      <c r="D10113" s="20">
        <v>1</v>
      </c>
    </row>
    <row r="10114" spans="1:4" x14ac:dyDescent="0.25">
      <c r="A10114" s="26" t="s">
        <v>90</v>
      </c>
      <c r="B10114" s="20">
        <v>1</v>
      </c>
      <c r="C10114" s="20">
        <v>1</v>
      </c>
      <c r="D10114" s="20">
        <v>1</v>
      </c>
    </row>
    <row r="10115" spans="1:4" x14ac:dyDescent="0.25">
      <c r="A10115" s="21" t="s">
        <v>14</v>
      </c>
      <c r="B10115" s="20">
        <v>1</v>
      </c>
      <c r="C10115" s="20">
        <v>1</v>
      </c>
      <c r="D10115" s="20">
        <v>1</v>
      </c>
    </row>
    <row r="10116" spans="1:4" x14ac:dyDescent="0.25">
      <c r="A10116" s="26" t="s">
        <v>2351</v>
      </c>
      <c r="B10116" s="20">
        <v>1</v>
      </c>
      <c r="C10116" s="20">
        <v>1</v>
      </c>
      <c r="D10116" s="20">
        <v>1</v>
      </c>
    </row>
    <row r="10117" spans="1:4" x14ac:dyDescent="0.25">
      <c r="A10117" s="21" t="s">
        <v>16</v>
      </c>
      <c r="B10117" s="20">
        <v>1</v>
      </c>
      <c r="C10117" s="20">
        <v>1</v>
      </c>
      <c r="D10117" s="20">
        <v>1</v>
      </c>
    </row>
    <row r="10118" spans="1:4" x14ac:dyDescent="0.25">
      <c r="A10118" s="26" t="s">
        <v>2351</v>
      </c>
      <c r="B10118" s="20">
        <v>1</v>
      </c>
      <c r="C10118" s="20">
        <v>1</v>
      </c>
      <c r="D10118" s="20">
        <v>1</v>
      </c>
    </row>
    <row r="10119" spans="1:4" x14ac:dyDescent="0.25">
      <c r="A10119" s="19" t="s">
        <v>1439</v>
      </c>
      <c r="B10119" s="20">
        <v>10</v>
      </c>
      <c r="C10119" s="20">
        <v>10</v>
      </c>
      <c r="D10119" s="20">
        <v>10</v>
      </c>
    </row>
    <row r="10120" spans="1:4" x14ac:dyDescent="0.25">
      <c r="A10120" s="21" t="s">
        <v>9</v>
      </c>
      <c r="B10120" s="20">
        <v>1</v>
      </c>
      <c r="C10120" s="20">
        <v>1</v>
      </c>
      <c r="D10120" s="20">
        <v>1</v>
      </c>
    </row>
    <row r="10121" spans="1:4" x14ac:dyDescent="0.25">
      <c r="A10121" s="21" t="s">
        <v>8</v>
      </c>
      <c r="B10121" s="20">
        <v>1</v>
      </c>
      <c r="C10121" s="20">
        <v>1</v>
      </c>
      <c r="D10121" s="20">
        <v>1</v>
      </c>
    </row>
    <row r="10122" spans="1:4" x14ac:dyDescent="0.25">
      <c r="A10122" s="21" t="s">
        <v>7</v>
      </c>
      <c r="B10122" s="20">
        <v>1</v>
      </c>
      <c r="C10122" s="20">
        <v>1</v>
      </c>
      <c r="D10122" s="20">
        <v>1</v>
      </c>
    </row>
    <row r="10123" spans="1:4" x14ac:dyDescent="0.25">
      <c r="A10123" s="26" t="s">
        <v>384</v>
      </c>
      <c r="B10123" s="20">
        <v>1</v>
      </c>
      <c r="C10123" s="20">
        <v>1</v>
      </c>
      <c r="D10123" s="20">
        <v>1</v>
      </c>
    </row>
    <row r="10124" spans="1:4" x14ac:dyDescent="0.25">
      <c r="A10124" s="21" t="s">
        <v>12</v>
      </c>
      <c r="B10124" s="20">
        <v>1</v>
      </c>
      <c r="C10124" s="20">
        <v>1</v>
      </c>
      <c r="D10124" s="20">
        <v>1</v>
      </c>
    </row>
    <row r="10125" spans="1:4" x14ac:dyDescent="0.25">
      <c r="A10125" s="26" t="s">
        <v>264</v>
      </c>
      <c r="B10125" s="20">
        <v>1</v>
      </c>
      <c r="C10125" s="20">
        <v>1</v>
      </c>
      <c r="D10125" s="20">
        <v>1</v>
      </c>
    </row>
    <row r="10126" spans="1:4" x14ac:dyDescent="0.25">
      <c r="A10126" s="21" t="s">
        <v>11</v>
      </c>
      <c r="B10126" s="20">
        <v>1</v>
      </c>
      <c r="C10126" s="20">
        <v>1</v>
      </c>
      <c r="D10126" s="20">
        <v>1</v>
      </c>
    </row>
    <row r="10127" spans="1:4" x14ac:dyDescent="0.25">
      <c r="A10127" s="26" t="s">
        <v>1218</v>
      </c>
      <c r="B10127" s="20">
        <v>1</v>
      </c>
      <c r="C10127" s="20">
        <v>1</v>
      </c>
      <c r="D10127" s="20">
        <v>1</v>
      </c>
    </row>
    <row r="10128" spans="1:4" x14ac:dyDescent="0.25">
      <c r="A10128" s="21" t="s">
        <v>5</v>
      </c>
      <c r="B10128" s="20">
        <v>1</v>
      </c>
      <c r="C10128" s="20">
        <v>1</v>
      </c>
      <c r="D10128" s="20">
        <v>1</v>
      </c>
    </row>
    <row r="10129" spans="1:4" x14ac:dyDescent="0.25">
      <c r="A10129" s="26">
        <v>8478290753</v>
      </c>
      <c r="B10129" s="20">
        <v>1</v>
      </c>
      <c r="C10129" s="20">
        <v>1</v>
      </c>
      <c r="D10129" s="20">
        <v>1</v>
      </c>
    </row>
    <row r="10130" spans="1:4" x14ac:dyDescent="0.25">
      <c r="A10130" s="21" t="s">
        <v>6</v>
      </c>
      <c r="B10130" s="20">
        <v>1</v>
      </c>
      <c r="C10130" s="20">
        <v>1</v>
      </c>
      <c r="D10130" s="20">
        <v>1</v>
      </c>
    </row>
    <row r="10131" spans="1:4" x14ac:dyDescent="0.25">
      <c r="A10131" s="26" t="s">
        <v>2351</v>
      </c>
      <c r="B10131" s="20">
        <v>1</v>
      </c>
      <c r="C10131" s="20">
        <v>1</v>
      </c>
      <c r="D10131" s="20">
        <v>1</v>
      </c>
    </row>
    <row r="10132" spans="1:4" x14ac:dyDescent="0.25">
      <c r="A10132" s="21" t="s">
        <v>10</v>
      </c>
      <c r="B10132" s="20">
        <v>1</v>
      </c>
      <c r="C10132" s="20">
        <v>1</v>
      </c>
      <c r="D10132" s="20">
        <v>1</v>
      </c>
    </row>
    <row r="10133" spans="1:4" x14ac:dyDescent="0.25">
      <c r="A10133" s="26" t="s">
        <v>1400</v>
      </c>
      <c r="B10133" s="20">
        <v>1</v>
      </c>
      <c r="C10133" s="20">
        <v>1</v>
      </c>
      <c r="D10133" s="20">
        <v>1</v>
      </c>
    </row>
    <row r="10134" spans="1:4" x14ac:dyDescent="0.25">
      <c r="A10134" s="21" t="s">
        <v>14</v>
      </c>
      <c r="B10134" s="20">
        <v>1</v>
      </c>
      <c r="C10134" s="20">
        <v>1</v>
      </c>
      <c r="D10134" s="20">
        <v>1</v>
      </c>
    </row>
    <row r="10135" spans="1:4" x14ac:dyDescent="0.25">
      <c r="A10135" s="26" t="s">
        <v>2351</v>
      </c>
      <c r="B10135" s="20">
        <v>1</v>
      </c>
      <c r="C10135" s="20">
        <v>1</v>
      </c>
      <c r="D10135" s="20">
        <v>1</v>
      </c>
    </row>
    <row r="10136" spans="1:4" x14ac:dyDescent="0.25">
      <c r="A10136" s="21" t="s">
        <v>16</v>
      </c>
      <c r="B10136" s="20">
        <v>1</v>
      </c>
      <c r="C10136" s="20">
        <v>1</v>
      </c>
      <c r="D10136" s="20">
        <v>1</v>
      </c>
    </row>
    <row r="10137" spans="1:4" x14ac:dyDescent="0.25">
      <c r="A10137" s="26" t="s">
        <v>2351</v>
      </c>
      <c r="B10137" s="20">
        <v>1</v>
      </c>
      <c r="C10137" s="20">
        <v>1</v>
      </c>
      <c r="D10137" s="20">
        <v>1</v>
      </c>
    </row>
    <row r="10138" spans="1:4" x14ac:dyDescent="0.25">
      <c r="A10138" s="19" t="s">
        <v>1327</v>
      </c>
      <c r="B10138" s="20">
        <v>11</v>
      </c>
      <c r="C10138" s="20">
        <v>11</v>
      </c>
      <c r="D10138" s="20">
        <v>11</v>
      </c>
    </row>
    <row r="10139" spans="1:4" x14ac:dyDescent="0.25">
      <c r="A10139" s="21" t="s">
        <v>9</v>
      </c>
      <c r="B10139" s="20">
        <v>1</v>
      </c>
      <c r="C10139" s="20">
        <v>1</v>
      </c>
      <c r="D10139" s="20">
        <v>1</v>
      </c>
    </row>
    <row r="10140" spans="1:4" x14ac:dyDescent="0.25">
      <c r="A10140" s="21" t="s">
        <v>8</v>
      </c>
      <c r="B10140" s="20">
        <v>1</v>
      </c>
      <c r="C10140" s="20">
        <v>1</v>
      </c>
      <c r="D10140" s="20">
        <v>1</v>
      </c>
    </row>
    <row r="10141" spans="1:4" x14ac:dyDescent="0.25">
      <c r="A10141" s="21" t="s">
        <v>7</v>
      </c>
      <c r="B10141" s="20">
        <v>1</v>
      </c>
      <c r="C10141" s="20">
        <v>1</v>
      </c>
      <c r="D10141" s="20">
        <v>1</v>
      </c>
    </row>
    <row r="10142" spans="1:4" x14ac:dyDescent="0.25">
      <c r="A10142" s="26" t="s">
        <v>1531</v>
      </c>
      <c r="B10142" s="20">
        <v>1</v>
      </c>
      <c r="C10142" s="20">
        <v>1</v>
      </c>
      <c r="D10142" s="20">
        <v>1</v>
      </c>
    </row>
    <row r="10143" spans="1:4" x14ac:dyDescent="0.25">
      <c r="A10143" s="21" t="s">
        <v>12</v>
      </c>
      <c r="B10143" s="20">
        <v>1</v>
      </c>
      <c r="C10143" s="20">
        <v>1</v>
      </c>
      <c r="D10143" s="20">
        <v>1</v>
      </c>
    </row>
    <row r="10144" spans="1:4" x14ac:dyDescent="0.25">
      <c r="A10144" s="26" t="s">
        <v>264</v>
      </c>
      <c r="B10144" s="20">
        <v>1</v>
      </c>
      <c r="C10144" s="20">
        <v>1</v>
      </c>
      <c r="D10144" s="20">
        <v>1</v>
      </c>
    </row>
    <row r="10145" spans="1:4" x14ac:dyDescent="0.25">
      <c r="A10145" s="21" t="s">
        <v>11</v>
      </c>
      <c r="B10145" s="20">
        <v>1</v>
      </c>
      <c r="C10145" s="20">
        <v>1</v>
      </c>
      <c r="D10145" s="20">
        <v>1</v>
      </c>
    </row>
    <row r="10146" spans="1:4" x14ac:dyDescent="0.25">
      <c r="A10146" s="26" t="s">
        <v>1533</v>
      </c>
      <c r="B10146" s="20">
        <v>1</v>
      </c>
      <c r="C10146" s="20">
        <v>1</v>
      </c>
      <c r="D10146" s="20">
        <v>1</v>
      </c>
    </row>
    <row r="10147" spans="1:4" x14ac:dyDescent="0.25">
      <c r="A10147" s="21" t="s">
        <v>5</v>
      </c>
      <c r="B10147" s="20">
        <v>1</v>
      </c>
      <c r="C10147" s="20">
        <v>1</v>
      </c>
      <c r="D10147" s="20">
        <v>1</v>
      </c>
    </row>
    <row r="10148" spans="1:4" x14ac:dyDescent="0.25">
      <c r="A10148" s="26" t="s">
        <v>2351</v>
      </c>
      <c r="B10148" s="20">
        <v>1</v>
      </c>
      <c r="C10148" s="20">
        <v>1</v>
      </c>
      <c r="D10148" s="20">
        <v>1</v>
      </c>
    </row>
    <row r="10149" spans="1:4" x14ac:dyDescent="0.25">
      <c r="A10149" s="21" t="s">
        <v>6</v>
      </c>
      <c r="B10149" s="20">
        <v>1</v>
      </c>
      <c r="C10149" s="20">
        <v>1</v>
      </c>
      <c r="D10149" s="20">
        <v>1</v>
      </c>
    </row>
    <row r="10150" spans="1:4" x14ac:dyDescent="0.25">
      <c r="A10150" s="26" t="s">
        <v>1849</v>
      </c>
      <c r="B10150" s="20">
        <v>1</v>
      </c>
      <c r="C10150" s="20">
        <v>1</v>
      </c>
      <c r="D10150" s="20">
        <v>1</v>
      </c>
    </row>
    <row r="10151" spans="1:4" x14ac:dyDescent="0.25">
      <c r="A10151" s="21" t="s">
        <v>10</v>
      </c>
      <c r="B10151" s="20">
        <v>1</v>
      </c>
      <c r="C10151" s="20">
        <v>1</v>
      </c>
      <c r="D10151" s="20">
        <v>1</v>
      </c>
    </row>
    <row r="10152" spans="1:4" x14ac:dyDescent="0.25">
      <c r="A10152" s="26" t="s">
        <v>256</v>
      </c>
      <c r="B10152" s="20">
        <v>1</v>
      </c>
      <c r="C10152" s="20">
        <v>1</v>
      </c>
      <c r="D10152" s="20">
        <v>1</v>
      </c>
    </row>
    <row r="10153" spans="1:4" x14ac:dyDescent="0.25">
      <c r="A10153" s="21" t="s">
        <v>13</v>
      </c>
      <c r="B10153" s="20">
        <v>1</v>
      </c>
      <c r="C10153" s="20">
        <v>1</v>
      </c>
      <c r="D10153" s="20">
        <v>1</v>
      </c>
    </row>
    <row r="10154" spans="1:4" x14ac:dyDescent="0.25">
      <c r="A10154" s="26" t="s">
        <v>15</v>
      </c>
      <c r="B10154" s="20">
        <v>1</v>
      </c>
      <c r="C10154" s="20">
        <v>1</v>
      </c>
      <c r="D10154" s="20">
        <v>1</v>
      </c>
    </row>
    <row r="10155" spans="1:4" x14ac:dyDescent="0.25">
      <c r="A10155" s="21" t="s">
        <v>14</v>
      </c>
      <c r="B10155" s="20">
        <v>1</v>
      </c>
      <c r="C10155" s="20">
        <v>1</v>
      </c>
      <c r="D10155" s="20">
        <v>1</v>
      </c>
    </row>
    <row r="10156" spans="1:4" x14ac:dyDescent="0.25">
      <c r="A10156" s="26" t="s">
        <v>2351</v>
      </c>
      <c r="B10156" s="20">
        <v>1</v>
      </c>
      <c r="C10156" s="20">
        <v>1</v>
      </c>
      <c r="D10156" s="20">
        <v>1</v>
      </c>
    </row>
    <row r="10157" spans="1:4" x14ac:dyDescent="0.25">
      <c r="A10157" s="21" t="s">
        <v>16</v>
      </c>
      <c r="B10157" s="20">
        <v>1</v>
      </c>
      <c r="C10157" s="20">
        <v>1</v>
      </c>
      <c r="D10157" s="20">
        <v>1</v>
      </c>
    </row>
    <row r="10158" spans="1:4" x14ac:dyDescent="0.25">
      <c r="A10158" s="26" t="s">
        <v>2351</v>
      </c>
      <c r="B10158" s="20">
        <v>1</v>
      </c>
      <c r="C10158" s="20">
        <v>1</v>
      </c>
      <c r="D10158" s="20">
        <v>1</v>
      </c>
    </row>
    <row r="10159" spans="1:4" x14ac:dyDescent="0.25">
      <c r="A10159" s="19" t="s">
        <v>1287</v>
      </c>
      <c r="B10159" s="20">
        <v>5</v>
      </c>
      <c r="C10159" s="20">
        <v>5</v>
      </c>
      <c r="D10159" s="20">
        <v>5</v>
      </c>
    </row>
    <row r="10160" spans="1:4" x14ac:dyDescent="0.25">
      <c r="A10160" s="21" t="s">
        <v>9</v>
      </c>
      <c r="B10160" s="20">
        <v>1</v>
      </c>
      <c r="C10160" s="20">
        <v>1</v>
      </c>
      <c r="D10160" s="20">
        <v>1</v>
      </c>
    </row>
    <row r="10161" spans="1:4" x14ac:dyDescent="0.25">
      <c r="A10161" s="21" t="s">
        <v>8</v>
      </c>
      <c r="B10161" s="20">
        <v>1</v>
      </c>
      <c r="C10161" s="20">
        <v>1</v>
      </c>
      <c r="D10161" s="20">
        <v>1</v>
      </c>
    </row>
    <row r="10162" spans="1:4" x14ac:dyDescent="0.25">
      <c r="A10162" s="21" t="s">
        <v>7</v>
      </c>
      <c r="B10162" s="20">
        <v>1</v>
      </c>
      <c r="C10162" s="20">
        <v>1</v>
      </c>
      <c r="D10162" s="20">
        <v>1</v>
      </c>
    </row>
    <row r="10163" spans="1:4" x14ac:dyDescent="0.25">
      <c r="A10163" s="26" t="s">
        <v>345</v>
      </c>
      <c r="B10163" s="20">
        <v>1</v>
      </c>
      <c r="C10163" s="20">
        <v>1</v>
      </c>
      <c r="D10163" s="20">
        <v>1</v>
      </c>
    </row>
    <row r="10164" spans="1:4" x14ac:dyDescent="0.25">
      <c r="A10164" s="21" t="s">
        <v>6</v>
      </c>
      <c r="B10164" s="20">
        <v>1</v>
      </c>
      <c r="C10164" s="20">
        <v>1</v>
      </c>
      <c r="D10164" s="20">
        <v>1</v>
      </c>
    </row>
    <row r="10165" spans="1:4" x14ac:dyDescent="0.25">
      <c r="A10165" s="26">
        <v>9789588281445</v>
      </c>
      <c r="B10165" s="20">
        <v>1</v>
      </c>
      <c r="C10165" s="20">
        <v>1</v>
      </c>
      <c r="D10165" s="20">
        <v>1</v>
      </c>
    </row>
    <row r="10166" spans="1:4" x14ac:dyDescent="0.25">
      <c r="A10166" s="21" t="s">
        <v>13</v>
      </c>
      <c r="B10166" s="20">
        <v>1</v>
      </c>
      <c r="C10166" s="20">
        <v>1</v>
      </c>
      <c r="D10166" s="20">
        <v>1</v>
      </c>
    </row>
    <row r="10167" spans="1:4" x14ac:dyDescent="0.25">
      <c r="A10167" s="26" t="s">
        <v>375</v>
      </c>
      <c r="B10167" s="20">
        <v>1</v>
      </c>
      <c r="C10167" s="20">
        <v>1</v>
      </c>
      <c r="D10167" s="20">
        <v>1</v>
      </c>
    </row>
    <row r="10168" spans="1:4" x14ac:dyDescent="0.25">
      <c r="A10168" s="19" t="s">
        <v>1149</v>
      </c>
      <c r="B10168" s="20">
        <v>4</v>
      </c>
      <c r="C10168" s="20">
        <v>4</v>
      </c>
      <c r="D10168" s="20">
        <v>4</v>
      </c>
    </row>
    <row r="10169" spans="1:4" x14ac:dyDescent="0.25">
      <c r="A10169" s="21" t="s">
        <v>9</v>
      </c>
      <c r="B10169" s="20">
        <v>1</v>
      </c>
      <c r="C10169" s="20">
        <v>1</v>
      </c>
      <c r="D10169" s="20">
        <v>1</v>
      </c>
    </row>
    <row r="10170" spans="1:4" x14ac:dyDescent="0.25">
      <c r="A10170" s="21" t="s">
        <v>7</v>
      </c>
      <c r="B10170" s="20">
        <v>1</v>
      </c>
      <c r="C10170" s="20">
        <v>1</v>
      </c>
      <c r="D10170" s="20">
        <v>1</v>
      </c>
    </row>
    <row r="10171" spans="1:4" x14ac:dyDescent="0.25">
      <c r="A10171" s="26" t="s">
        <v>1150</v>
      </c>
      <c r="B10171" s="20">
        <v>1</v>
      </c>
      <c r="C10171" s="20">
        <v>1</v>
      </c>
      <c r="D10171" s="20">
        <v>1</v>
      </c>
    </row>
    <row r="10172" spans="1:4" x14ac:dyDescent="0.25">
      <c r="A10172" s="21" t="s">
        <v>12</v>
      </c>
      <c r="B10172" s="20">
        <v>1</v>
      </c>
      <c r="C10172" s="20">
        <v>1</v>
      </c>
      <c r="D10172" s="20">
        <v>1</v>
      </c>
    </row>
    <row r="10173" spans="1:4" x14ac:dyDescent="0.25">
      <c r="A10173" s="26" t="s">
        <v>264</v>
      </c>
      <c r="B10173" s="20">
        <v>1</v>
      </c>
      <c r="C10173" s="20">
        <v>1</v>
      </c>
      <c r="D10173" s="20">
        <v>1</v>
      </c>
    </row>
    <row r="10174" spans="1:4" x14ac:dyDescent="0.25">
      <c r="A10174" s="21" t="s">
        <v>13</v>
      </c>
      <c r="B10174" s="20">
        <v>1</v>
      </c>
      <c r="C10174" s="20">
        <v>1</v>
      </c>
      <c r="D10174" s="20">
        <v>1</v>
      </c>
    </row>
    <row r="10175" spans="1:4" x14ac:dyDescent="0.25">
      <c r="A10175" s="26" t="s">
        <v>90</v>
      </c>
      <c r="B10175" s="20">
        <v>1</v>
      </c>
      <c r="C10175" s="20">
        <v>1</v>
      </c>
      <c r="D10175" s="20">
        <v>1</v>
      </c>
    </row>
    <row r="10176" spans="1:4" x14ac:dyDescent="0.25">
      <c r="A10176" s="19" t="s">
        <v>1433</v>
      </c>
      <c r="B10176" s="20">
        <v>10</v>
      </c>
      <c r="C10176" s="20">
        <v>10</v>
      </c>
      <c r="D10176" s="20">
        <v>10</v>
      </c>
    </row>
    <row r="10177" spans="1:4" x14ac:dyDescent="0.25">
      <c r="A10177" s="21" t="s">
        <v>9</v>
      </c>
      <c r="B10177" s="20">
        <v>1</v>
      </c>
      <c r="C10177" s="20">
        <v>1</v>
      </c>
      <c r="D10177" s="20">
        <v>1</v>
      </c>
    </row>
    <row r="10178" spans="1:4" x14ac:dyDescent="0.25">
      <c r="A10178" s="21" t="s">
        <v>8</v>
      </c>
      <c r="B10178" s="20">
        <v>1</v>
      </c>
      <c r="C10178" s="20">
        <v>1</v>
      </c>
      <c r="D10178" s="20">
        <v>1</v>
      </c>
    </row>
    <row r="10179" spans="1:4" x14ac:dyDescent="0.25">
      <c r="A10179" s="21" t="s">
        <v>7</v>
      </c>
      <c r="B10179" s="20">
        <v>1</v>
      </c>
      <c r="C10179" s="20">
        <v>1</v>
      </c>
      <c r="D10179" s="20">
        <v>1</v>
      </c>
    </row>
    <row r="10180" spans="1:4" x14ac:dyDescent="0.25">
      <c r="A10180" s="26" t="s">
        <v>466</v>
      </c>
      <c r="B10180" s="20">
        <v>1</v>
      </c>
      <c r="C10180" s="20">
        <v>1</v>
      </c>
      <c r="D10180" s="20">
        <v>1</v>
      </c>
    </row>
    <row r="10181" spans="1:4" x14ac:dyDescent="0.25">
      <c r="A10181" s="21" t="s">
        <v>12</v>
      </c>
      <c r="B10181" s="20">
        <v>1</v>
      </c>
      <c r="C10181" s="20">
        <v>1</v>
      </c>
      <c r="D10181" s="20">
        <v>1</v>
      </c>
    </row>
    <row r="10182" spans="1:4" x14ac:dyDescent="0.25">
      <c r="A10182" s="26" t="s">
        <v>377</v>
      </c>
      <c r="B10182" s="20">
        <v>1</v>
      </c>
      <c r="C10182" s="20">
        <v>1</v>
      </c>
      <c r="D10182" s="20">
        <v>1</v>
      </c>
    </row>
    <row r="10183" spans="1:4" x14ac:dyDescent="0.25">
      <c r="A10183" s="21" t="s">
        <v>11</v>
      </c>
      <c r="B10183" s="20">
        <v>1</v>
      </c>
      <c r="C10183" s="20">
        <v>1</v>
      </c>
      <c r="D10183" s="20">
        <v>1</v>
      </c>
    </row>
    <row r="10184" spans="1:4" x14ac:dyDescent="0.25">
      <c r="A10184" s="26" t="s">
        <v>1218</v>
      </c>
      <c r="B10184" s="20">
        <v>1</v>
      </c>
      <c r="C10184" s="20">
        <v>1</v>
      </c>
      <c r="D10184" s="20">
        <v>1</v>
      </c>
    </row>
    <row r="10185" spans="1:4" x14ac:dyDescent="0.25">
      <c r="A10185" s="21" t="s">
        <v>5</v>
      </c>
      <c r="B10185" s="20">
        <v>1</v>
      </c>
      <c r="C10185" s="20">
        <v>1</v>
      </c>
      <c r="D10185" s="20">
        <v>1</v>
      </c>
    </row>
    <row r="10186" spans="1:4" x14ac:dyDescent="0.25">
      <c r="A10186" s="26" t="s">
        <v>2351</v>
      </c>
      <c r="B10186" s="20">
        <v>1</v>
      </c>
      <c r="C10186" s="20">
        <v>1</v>
      </c>
      <c r="D10186" s="20">
        <v>1</v>
      </c>
    </row>
    <row r="10187" spans="1:4" x14ac:dyDescent="0.25">
      <c r="A10187" s="21" t="s">
        <v>6</v>
      </c>
      <c r="B10187" s="20">
        <v>1</v>
      </c>
      <c r="C10187" s="20">
        <v>1</v>
      </c>
      <c r="D10187" s="20">
        <v>1</v>
      </c>
    </row>
    <row r="10188" spans="1:4" x14ac:dyDescent="0.25">
      <c r="A10188" s="26">
        <v>9788925647852</v>
      </c>
      <c r="B10188" s="20">
        <v>1</v>
      </c>
      <c r="C10188" s="20">
        <v>1</v>
      </c>
      <c r="D10188" s="20">
        <v>1</v>
      </c>
    </row>
    <row r="10189" spans="1:4" x14ac:dyDescent="0.25">
      <c r="A10189" s="21" t="s">
        <v>10</v>
      </c>
      <c r="B10189" s="20">
        <v>1</v>
      </c>
      <c r="C10189" s="20">
        <v>1</v>
      </c>
      <c r="D10189" s="20">
        <v>1</v>
      </c>
    </row>
    <row r="10190" spans="1:4" x14ac:dyDescent="0.25">
      <c r="A10190" s="26" t="s">
        <v>256</v>
      </c>
      <c r="B10190" s="20">
        <v>1</v>
      </c>
      <c r="C10190" s="20">
        <v>1</v>
      </c>
      <c r="D10190" s="20">
        <v>1</v>
      </c>
    </row>
    <row r="10191" spans="1:4" x14ac:dyDescent="0.25">
      <c r="A10191" s="21" t="s">
        <v>14</v>
      </c>
      <c r="B10191" s="20">
        <v>1</v>
      </c>
      <c r="C10191" s="20">
        <v>1</v>
      </c>
      <c r="D10191" s="20">
        <v>1</v>
      </c>
    </row>
    <row r="10192" spans="1:4" x14ac:dyDescent="0.25">
      <c r="A10192" s="26" t="s">
        <v>2351</v>
      </c>
      <c r="B10192" s="20">
        <v>1</v>
      </c>
      <c r="C10192" s="20">
        <v>1</v>
      </c>
      <c r="D10192" s="20">
        <v>1</v>
      </c>
    </row>
    <row r="10193" spans="1:4" x14ac:dyDescent="0.25">
      <c r="A10193" s="21" t="s">
        <v>16</v>
      </c>
      <c r="B10193" s="20">
        <v>1</v>
      </c>
      <c r="C10193" s="20">
        <v>1</v>
      </c>
      <c r="D10193" s="20">
        <v>1</v>
      </c>
    </row>
    <row r="10194" spans="1:4" x14ac:dyDescent="0.25">
      <c r="A10194" s="26" t="s">
        <v>2351</v>
      </c>
      <c r="B10194" s="20">
        <v>1</v>
      </c>
      <c r="C10194" s="20">
        <v>1</v>
      </c>
      <c r="D10194" s="20">
        <v>1</v>
      </c>
    </row>
    <row r="10195" spans="1:4" x14ac:dyDescent="0.25">
      <c r="A10195" s="19" t="s">
        <v>1456</v>
      </c>
      <c r="B10195" s="20">
        <v>11</v>
      </c>
      <c r="C10195" s="20">
        <v>11</v>
      </c>
      <c r="D10195" s="20">
        <v>11</v>
      </c>
    </row>
    <row r="10196" spans="1:4" x14ac:dyDescent="0.25">
      <c r="A10196" s="21" t="s">
        <v>9</v>
      </c>
      <c r="B10196" s="20">
        <v>1</v>
      </c>
      <c r="C10196" s="20">
        <v>1</v>
      </c>
      <c r="D10196" s="20">
        <v>1</v>
      </c>
    </row>
    <row r="10197" spans="1:4" x14ac:dyDescent="0.25">
      <c r="A10197" s="21" t="s">
        <v>8</v>
      </c>
      <c r="B10197" s="20">
        <v>1</v>
      </c>
      <c r="C10197" s="20">
        <v>1</v>
      </c>
      <c r="D10197" s="20">
        <v>1</v>
      </c>
    </row>
    <row r="10198" spans="1:4" x14ac:dyDescent="0.25">
      <c r="A10198" s="21" t="s">
        <v>7</v>
      </c>
      <c r="B10198" s="20">
        <v>1</v>
      </c>
      <c r="C10198" s="20">
        <v>1</v>
      </c>
      <c r="D10198" s="20">
        <v>1</v>
      </c>
    </row>
    <row r="10199" spans="1:4" x14ac:dyDescent="0.25">
      <c r="A10199" s="26" t="s">
        <v>349</v>
      </c>
      <c r="B10199" s="20">
        <v>1</v>
      </c>
      <c r="C10199" s="20">
        <v>1</v>
      </c>
      <c r="D10199" s="20">
        <v>1</v>
      </c>
    </row>
    <row r="10200" spans="1:4" x14ac:dyDescent="0.25">
      <c r="A10200" s="21" t="s">
        <v>12</v>
      </c>
      <c r="B10200" s="20">
        <v>1</v>
      </c>
      <c r="C10200" s="20">
        <v>1</v>
      </c>
      <c r="D10200" s="20">
        <v>1</v>
      </c>
    </row>
    <row r="10201" spans="1:4" x14ac:dyDescent="0.25">
      <c r="A10201" s="26" t="s">
        <v>377</v>
      </c>
      <c r="B10201" s="20">
        <v>1</v>
      </c>
      <c r="C10201" s="20">
        <v>1</v>
      </c>
      <c r="D10201" s="20">
        <v>1</v>
      </c>
    </row>
    <row r="10202" spans="1:4" x14ac:dyDescent="0.25">
      <c r="A10202" s="21" t="s">
        <v>11</v>
      </c>
      <c r="B10202" s="20">
        <v>1</v>
      </c>
      <c r="C10202" s="20">
        <v>1</v>
      </c>
      <c r="D10202" s="20">
        <v>1</v>
      </c>
    </row>
    <row r="10203" spans="1:4" x14ac:dyDescent="0.25">
      <c r="A10203" s="26" t="s">
        <v>122</v>
      </c>
      <c r="B10203" s="20">
        <v>1</v>
      </c>
      <c r="C10203" s="20">
        <v>1</v>
      </c>
      <c r="D10203" s="20">
        <v>1</v>
      </c>
    </row>
    <row r="10204" spans="1:4" x14ac:dyDescent="0.25">
      <c r="A10204" s="21" t="s">
        <v>5</v>
      </c>
      <c r="B10204" s="20">
        <v>1</v>
      </c>
      <c r="C10204" s="20">
        <v>1</v>
      </c>
      <c r="D10204" s="20">
        <v>1</v>
      </c>
    </row>
    <row r="10205" spans="1:4" x14ac:dyDescent="0.25">
      <c r="A10205" s="26" t="s">
        <v>1802</v>
      </c>
      <c r="B10205" s="20">
        <v>1</v>
      </c>
      <c r="C10205" s="20">
        <v>1</v>
      </c>
      <c r="D10205" s="20">
        <v>1</v>
      </c>
    </row>
    <row r="10206" spans="1:4" x14ac:dyDescent="0.25">
      <c r="A10206" s="21" t="s">
        <v>6</v>
      </c>
      <c r="B10206" s="20">
        <v>1</v>
      </c>
      <c r="C10206" s="20">
        <v>1</v>
      </c>
      <c r="D10206" s="20">
        <v>1</v>
      </c>
    </row>
    <row r="10207" spans="1:4" x14ac:dyDescent="0.25">
      <c r="A10207" s="26">
        <v>9789875451384</v>
      </c>
      <c r="B10207" s="20">
        <v>1</v>
      </c>
      <c r="C10207" s="20">
        <v>1</v>
      </c>
      <c r="D10207" s="20">
        <v>1</v>
      </c>
    </row>
    <row r="10208" spans="1:4" x14ac:dyDescent="0.25">
      <c r="A10208" s="21" t="s">
        <v>10</v>
      </c>
      <c r="B10208" s="20">
        <v>1</v>
      </c>
      <c r="C10208" s="20">
        <v>1</v>
      </c>
      <c r="D10208" s="20">
        <v>1</v>
      </c>
    </row>
    <row r="10209" spans="1:4" x14ac:dyDescent="0.25">
      <c r="A10209" s="26" t="s">
        <v>279</v>
      </c>
      <c r="B10209" s="20">
        <v>1</v>
      </c>
      <c r="C10209" s="20">
        <v>1</v>
      </c>
      <c r="D10209" s="20">
        <v>1</v>
      </c>
    </row>
    <row r="10210" spans="1:4" x14ac:dyDescent="0.25">
      <c r="A10210" s="21" t="s">
        <v>13</v>
      </c>
      <c r="B10210" s="20">
        <v>1</v>
      </c>
      <c r="C10210" s="20">
        <v>1</v>
      </c>
      <c r="D10210" s="20">
        <v>1</v>
      </c>
    </row>
    <row r="10211" spans="1:4" x14ac:dyDescent="0.25">
      <c r="A10211" s="26" t="s">
        <v>90</v>
      </c>
      <c r="B10211" s="20">
        <v>1</v>
      </c>
      <c r="C10211" s="20">
        <v>1</v>
      </c>
      <c r="D10211" s="20">
        <v>1</v>
      </c>
    </row>
    <row r="10212" spans="1:4" x14ac:dyDescent="0.25">
      <c r="A10212" s="21" t="s">
        <v>14</v>
      </c>
      <c r="B10212" s="20">
        <v>1</v>
      </c>
      <c r="C10212" s="20">
        <v>1</v>
      </c>
      <c r="D10212" s="20">
        <v>1</v>
      </c>
    </row>
    <row r="10213" spans="1:4" x14ac:dyDescent="0.25">
      <c r="A10213" s="26" t="s">
        <v>2351</v>
      </c>
      <c r="B10213" s="20">
        <v>1</v>
      </c>
      <c r="C10213" s="20">
        <v>1</v>
      </c>
      <c r="D10213" s="20">
        <v>1</v>
      </c>
    </row>
    <row r="10214" spans="1:4" x14ac:dyDescent="0.25">
      <c r="A10214" s="21" t="s">
        <v>16</v>
      </c>
      <c r="B10214" s="20">
        <v>1</v>
      </c>
      <c r="C10214" s="20">
        <v>1</v>
      </c>
      <c r="D10214" s="20">
        <v>1</v>
      </c>
    </row>
    <row r="10215" spans="1:4" x14ac:dyDescent="0.25">
      <c r="A10215" s="26" t="s">
        <v>2351</v>
      </c>
      <c r="B10215" s="20">
        <v>1</v>
      </c>
      <c r="C10215" s="20">
        <v>1</v>
      </c>
      <c r="D10215" s="20">
        <v>1</v>
      </c>
    </row>
    <row r="10216" spans="1:4" x14ac:dyDescent="0.25">
      <c r="A10216" s="19" t="s">
        <v>872</v>
      </c>
      <c r="B10216" s="20">
        <v>6</v>
      </c>
      <c r="C10216" s="20">
        <v>6</v>
      </c>
      <c r="D10216" s="20">
        <v>6</v>
      </c>
    </row>
    <row r="10217" spans="1:4" x14ac:dyDescent="0.25">
      <c r="A10217" s="21" t="s">
        <v>9</v>
      </c>
      <c r="B10217" s="20">
        <v>1</v>
      </c>
      <c r="C10217" s="20">
        <v>1</v>
      </c>
      <c r="D10217" s="20">
        <v>1</v>
      </c>
    </row>
    <row r="10218" spans="1:4" x14ac:dyDescent="0.25">
      <c r="A10218" s="21" t="s">
        <v>7</v>
      </c>
      <c r="B10218" s="20">
        <v>1</v>
      </c>
      <c r="C10218" s="20">
        <v>1</v>
      </c>
      <c r="D10218" s="20">
        <v>1</v>
      </c>
    </row>
    <row r="10219" spans="1:4" x14ac:dyDescent="0.25">
      <c r="A10219" s="26" t="s">
        <v>310</v>
      </c>
      <c r="B10219" s="20">
        <v>1</v>
      </c>
      <c r="C10219" s="20">
        <v>1</v>
      </c>
      <c r="D10219" s="20">
        <v>1</v>
      </c>
    </row>
    <row r="10220" spans="1:4" x14ac:dyDescent="0.25">
      <c r="A10220" s="21" t="s">
        <v>12</v>
      </c>
      <c r="B10220" s="20">
        <v>1</v>
      </c>
      <c r="C10220" s="20">
        <v>1</v>
      </c>
      <c r="D10220" s="20">
        <v>1</v>
      </c>
    </row>
    <row r="10221" spans="1:4" x14ac:dyDescent="0.25">
      <c r="A10221" s="26" t="s">
        <v>264</v>
      </c>
      <c r="B10221" s="20">
        <v>1</v>
      </c>
      <c r="C10221" s="20">
        <v>1</v>
      </c>
      <c r="D10221" s="20">
        <v>1</v>
      </c>
    </row>
    <row r="10222" spans="1:4" x14ac:dyDescent="0.25">
      <c r="A10222" s="21" t="s">
        <v>5</v>
      </c>
      <c r="B10222" s="20">
        <v>1</v>
      </c>
      <c r="C10222" s="20">
        <v>1</v>
      </c>
      <c r="D10222" s="20">
        <v>1</v>
      </c>
    </row>
    <row r="10223" spans="1:4" x14ac:dyDescent="0.25">
      <c r="A10223" s="26">
        <v>9586145794</v>
      </c>
      <c r="B10223" s="20">
        <v>1</v>
      </c>
      <c r="C10223" s="20">
        <v>1</v>
      </c>
      <c r="D10223" s="20">
        <v>1</v>
      </c>
    </row>
    <row r="10224" spans="1:4" x14ac:dyDescent="0.25">
      <c r="A10224" s="21" t="s">
        <v>6</v>
      </c>
      <c r="B10224" s="20">
        <v>1</v>
      </c>
      <c r="C10224" s="20">
        <v>1</v>
      </c>
      <c r="D10224" s="20">
        <v>1</v>
      </c>
    </row>
    <row r="10225" spans="1:4" x14ac:dyDescent="0.25">
      <c r="A10225" s="26">
        <v>9789586145794</v>
      </c>
      <c r="B10225" s="20">
        <v>1</v>
      </c>
      <c r="C10225" s="20">
        <v>1</v>
      </c>
      <c r="D10225" s="20">
        <v>1</v>
      </c>
    </row>
    <row r="10226" spans="1:4" x14ac:dyDescent="0.25">
      <c r="A10226" s="21" t="s">
        <v>13</v>
      </c>
      <c r="B10226" s="20">
        <v>1</v>
      </c>
      <c r="C10226" s="20">
        <v>1</v>
      </c>
      <c r="D10226" s="20">
        <v>1</v>
      </c>
    </row>
    <row r="10227" spans="1:4" x14ac:dyDescent="0.25">
      <c r="A10227" s="26" t="s">
        <v>90</v>
      </c>
      <c r="B10227" s="20">
        <v>1</v>
      </c>
      <c r="C10227" s="20">
        <v>1</v>
      </c>
      <c r="D10227" s="20">
        <v>1</v>
      </c>
    </row>
    <row r="10228" spans="1:4" x14ac:dyDescent="0.25">
      <c r="A10228" s="19" t="s">
        <v>245</v>
      </c>
      <c r="B10228" s="20">
        <v>15</v>
      </c>
      <c r="C10228" s="20">
        <v>15</v>
      </c>
      <c r="D10228" s="20">
        <v>15</v>
      </c>
    </row>
    <row r="10229" spans="1:4" x14ac:dyDescent="0.25">
      <c r="A10229" s="21" t="s">
        <v>9</v>
      </c>
      <c r="B10229" s="20">
        <v>2</v>
      </c>
      <c r="C10229" s="20">
        <v>2</v>
      </c>
      <c r="D10229" s="20">
        <v>2</v>
      </c>
    </row>
    <row r="10230" spans="1:4" x14ac:dyDescent="0.25">
      <c r="A10230" s="21" t="s">
        <v>8</v>
      </c>
      <c r="B10230" s="20">
        <v>1</v>
      </c>
      <c r="C10230" s="20">
        <v>1</v>
      </c>
      <c r="D10230" s="20">
        <v>1</v>
      </c>
    </row>
    <row r="10231" spans="1:4" x14ac:dyDescent="0.25">
      <c r="A10231" s="21" t="s">
        <v>7</v>
      </c>
      <c r="B10231" s="20">
        <v>2</v>
      </c>
      <c r="C10231" s="20">
        <v>2</v>
      </c>
      <c r="D10231" s="20">
        <v>2</v>
      </c>
    </row>
    <row r="10232" spans="1:4" x14ac:dyDescent="0.25">
      <c r="A10232" s="26" t="s">
        <v>467</v>
      </c>
      <c r="B10232" s="20">
        <v>2</v>
      </c>
      <c r="C10232" s="20">
        <v>2</v>
      </c>
      <c r="D10232" s="20">
        <v>2</v>
      </c>
    </row>
    <row r="10233" spans="1:4" x14ac:dyDescent="0.25">
      <c r="A10233" s="21" t="s">
        <v>12</v>
      </c>
      <c r="B10233" s="20">
        <v>1</v>
      </c>
      <c r="C10233" s="20">
        <v>1</v>
      </c>
      <c r="D10233" s="20">
        <v>1</v>
      </c>
    </row>
    <row r="10234" spans="1:4" x14ac:dyDescent="0.25">
      <c r="A10234" s="26" t="s">
        <v>264</v>
      </c>
      <c r="B10234" s="20">
        <v>1</v>
      </c>
      <c r="C10234" s="20">
        <v>1</v>
      </c>
      <c r="D10234" s="20">
        <v>1</v>
      </c>
    </row>
    <row r="10235" spans="1:4" x14ac:dyDescent="0.25">
      <c r="A10235" s="21" t="s">
        <v>11</v>
      </c>
      <c r="B10235" s="20">
        <v>1</v>
      </c>
      <c r="C10235" s="20">
        <v>1</v>
      </c>
      <c r="D10235" s="20">
        <v>1</v>
      </c>
    </row>
    <row r="10236" spans="1:4" x14ac:dyDescent="0.25">
      <c r="A10236" s="26" t="s">
        <v>168</v>
      </c>
      <c r="B10236" s="20">
        <v>1</v>
      </c>
      <c r="C10236" s="20">
        <v>1</v>
      </c>
      <c r="D10236" s="20">
        <v>1</v>
      </c>
    </row>
    <row r="10237" spans="1:4" x14ac:dyDescent="0.25">
      <c r="A10237" s="21" t="s">
        <v>5</v>
      </c>
      <c r="B10237" s="20">
        <v>2</v>
      </c>
      <c r="C10237" s="20">
        <v>2</v>
      </c>
      <c r="D10237" s="20">
        <v>2</v>
      </c>
    </row>
    <row r="10238" spans="1:4" x14ac:dyDescent="0.25">
      <c r="A10238" s="26">
        <v>9583001619</v>
      </c>
      <c r="B10238" s="20">
        <v>2</v>
      </c>
      <c r="C10238" s="20">
        <v>2</v>
      </c>
      <c r="D10238" s="20">
        <v>2</v>
      </c>
    </row>
    <row r="10239" spans="1:4" x14ac:dyDescent="0.25">
      <c r="A10239" s="21" t="s">
        <v>6</v>
      </c>
      <c r="B10239" s="20">
        <v>1</v>
      </c>
      <c r="C10239" s="20">
        <v>1</v>
      </c>
      <c r="D10239" s="20">
        <v>1</v>
      </c>
    </row>
    <row r="10240" spans="1:4" x14ac:dyDescent="0.25">
      <c r="A10240" s="26">
        <v>9789583001611</v>
      </c>
      <c r="B10240" s="20">
        <v>1</v>
      </c>
      <c r="C10240" s="20">
        <v>1</v>
      </c>
      <c r="D10240" s="20">
        <v>1</v>
      </c>
    </row>
    <row r="10241" spans="1:4" x14ac:dyDescent="0.25">
      <c r="A10241" s="21" t="s">
        <v>10</v>
      </c>
      <c r="B10241" s="20">
        <v>1</v>
      </c>
      <c r="C10241" s="20">
        <v>1</v>
      </c>
      <c r="D10241" s="20">
        <v>1</v>
      </c>
    </row>
    <row r="10242" spans="1:4" x14ac:dyDescent="0.25">
      <c r="A10242" s="26" t="s">
        <v>290</v>
      </c>
      <c r="B10242" s="20">
        <v>1</v>
      </c>
      <c r="C10242" s="20">
        <v>1</v>
      </c>
      <c r="D10242" s="20">
        <v>1</v>
      </c>
    </row>
    <row r="10243" spans="1:4" x14ac:dyDescent="0.25">
      <c r="A10243" s="21" t="s">
        <v>13</v>
      </c>
      <c r="B10243" s="20">
        <v>2</v>
      </c>
      <c r="C10243" s="20">
        <v>2</v>
      </c>
      <c r="D10243" s="20">
        <v>2</v>
      </c>
    </row>
    <row r="10244" spans="1:4" x14ac:dyDescent="0.25">
      <c r="A10244" s="26" t="s">
        <v>90</v>
      </c>
      <c r="B10244" s="20">
        <v>1</v>
      </c>
      <c r="C10244" s="20">
        <v>1</v>
      </c>
      <c r="D10244" s="20">
        <v>1</v>
      </c>
    </row>
    <row r="10245" spans="1:4" x14ac:dyDescent="0.25">
      <c r="A10245" s="26" t="s">
        <v>471</v>
      </c>
      <c r="B10245" s="20">
        <v>1</v>
      </c>
      <c r="C10245" s="20">
        <v>1</v>
      </c>
      <c r="D10245" s="20">
        <v>1</v>
      </c>
    </row>
    <row r="10246" spans="1:4" x14ac:dyDescent="0.25">
      <c r="A10246" s="21" t="s">
        <v>14</v>
      </c>
      <c r="B10246" s="20">
        <v>1</v>
      </c>
      <c r="C10246" s="20">
        <v>1</v>
      </c>
      <c r="D10246" s="20">
        <v>1</v>
      </c>
    </row>
    <row r="10247" spans="1:4" x14ac:dyDescent="0.25">
      <c r="A10247" s="26" t="s">
        <v>2351</v>
      </c>
      <c r="B10247" s="20">
        <v>1</v>
      </c>
      <c r="C10247" s="20">
        <v>1</v>
      </c>
      <c r="D10247" s="20">
        <v>1</v>
      </c>
    </row>
    <row r="10248" spans="1:4" x14ac:dyDescent="0.25">
      <c r="A10248" s="21" t="s">
        <v>16</v>
      </c>
      <c r="B10248" s="20">
        <v>1</v>
      </c>
      <c r="C10248" s="20">
        <v>1</v>
      </c>
      <c r="D10248" s="20">
        <v>1</v>
      </c>
    </row>
    <row r="10249" spans="1:4" x14ac:dyDescent="0.25">
      <c r="A10249" s="26" t="s">
        <v>2351</v>
      </c>
      <c r="B10249" s="20">
        <v>1</v>
      </c>
      <c r="C10249" s="20">
        <v>1</v>
      </c>
      <c r="D10249" s="20">
        <v>1</v>
      </c>
    </row>
    <row r="10250" spans="1:4" x14ac:dyDescent="0.25">
      <c r="A10250" s="19" t="s">
        <v>535</v>
      </c>
      <c r="B10250" s="20">
        <v>7</v>
      </c>
      <c r="C10250" s="20">
        <v>7</v>
      </c>
      <c r="D10250" s="20">
        <v>7</v>
      </c>
    </row>
    <row r="10251" spans="1:4" x14ac:dyDescent="0.25">
      <c r="A10251" s="21" t="s">
        <v>8</v>
      </c>
      <c r="B10251" s="20">
        <v>1</v>
      </c>
      <c r="C10251" s="20">
        <v>1</v>
      </c>
      <c r="D10251" s="20">
        <v>1</v>
      </c>
    </row>
    <row r="10252" spans="1:4" x14ac:dyDescent="0.25">
      <c r="A10252" s="21" t="s">
        <v>7</v>
      </c>
      <c r="B10252" s="20">
        <v>1</v>
      </c>
      <c r="C10252" s="20">
        <v>1</v>
      </c>
      <c r="D10252" s="20">
        <v>1</v>
      </c>
    </row>
    <row r="10253" spans="1:4" x14ac:dyDescent="0.25">
      <c r="A10253" s="26" t="s">
        <v>536</v>
      </c>
      <c r="B10253" s="20">
        <v>1</v>
      </c>
      <c r="C10253" s="20">
        <v>1</v>
      </c>
      <c r="D10253" s="20">
        <v>1</v>
      </c>
    </row>
    <row r="10254" spans="1:4" x14ac:dyDescent="0.25">
      <c r="A10254" s="21" t="s">
        <v>12</v>
      </c>
      <c r="B10254" s="20">
        <v>1</v>
      </c>
      <c r="C10254" s="20">
        <v>1</v>
      </c>
      <c r="D10254" s="20">
        <v>1</v>
      </c>
    </row>
    <row r="10255" spans="1:4" x14ac:dyDescent="0.25">
      <c r="A10255" s="26" t="s">
        <v>264</v>
      </c>
      <c r="B10255" s="20">
        <v>1</v>
      </c>
      <c r="C10255" s="20">
        <v>1</v>
      </c>
      <c r="D10255" s="20">
        <v>1</v>
      </c>
    </row>
    <row r="10256" spans="1:4" x14ac:dyDescent="0.25">
      <c r="A10256" s="21" t="s">
        <v>5</v>
      </c>
      <c r="B10256" s="20">
        <v>1</v>
      </c>
      <c r="C10256" s="20">
        <v>1</v>
      </c>
      <c r="D10256" s="20">
        <v>1</v>
      </c>
    </row>
    <row r="10257" spans="1:4" x14ac:dyDescent="0.25">
      <c r="A10257" s="26">
        <v>9585863626</v>
      </c>
      <c r="B10257" s="20">
        <v>1</v>
      </c>
      <c r="C10257" s="20">
        <v>1</v>
      </c>
      <c r="D10257" s="20">
        <v>1</v>
      </c>
    </row>
    <row r="10258" spans="1:4" x14ac:dyDescent="0.25">
      <c r="A10258" s="21" t="s">
        <v>6</v>
      </c>
      <c r="B10258" s="20">
        <v>1</v>
      </c>
      <c r="C10258" s="20">
        <v>1</v>
      </c>
      <c r="D10258" s="20">
        <v>1</v>
      </c>
    </row>
    <row r="10259" spans="1:4" x14ac:dyDescent="0.25">
      <c r="A10259" s="26">
        <v>9789585863620</v>
      </c>
      <c r="B10259" s="20">
        <v>1</v>
      </c>
      <c r="C10259" s="20">
        <v>1</v>
      </c>
      <c r="D10259" s="20">
        <v>1</v>
      </c>
    </row>
    <row r="10260" spans="1:4" x14ac:dyDescent="0.25">
      <c r="A10260" s="21" t="s">
        <v>10</v>
      </c>
      <c r="B10260" s="20">
        <v>1</v>
      </c>
      <c r="C10260" s="20">
        <v>1</v>
      </c>
      <c r="D10260" s="20">
        <v>1</v>
      </c>
    </row>
    <row r="10261" spans="1:4" x14ac:dyDescent="0.25">
      <c r="A10261" s="26" t="s">
        <v>256</v>
      </c>
      <c r="B10261" s="20">
        <v>1</v>
      </c>
      <c r="C10261" s="20">
        <v>1</v>
      </c>
      <c r="D10261" s="20">
        <v>1</v>
      </c>
    </row>
    <row r="10262" spans="1:4" x14ac:dyDescent="0.25">
      <c r="A10262" s="21" t="s">
        <v>13</v>
      </c>
      <c r="B10262" s="20">
        <v>1</v>
      </c>
      <c r="C10262" s="20">
        <v>1</v>
      </c>
      <c r="D10262" s="20">
        <v>1</v>
      </c>
    </row>
    <row r="10263" spans="1:4" x14ac:dyDescent="0.25">
      <c r="A10263" s="26" t="s">
        <v>90</v>
      </c>
      <c r="B10263" s="20">
        <v>1</v>
      </c>
      <c r="C10263" s="20">
        <v>1</v>
      </c>
      <c r="D10263" s="20">
        <v>1</v>
      </c>
    </row>
    <row r="10264" spans="1:4" x14ac:dyDescent="0.25">
      <c r="A10264" s="19" t="s">
        <v>391</v>
      </c>
      <c r="B10264" s="20">
        <v>9</v>
      </c>
      <c r="C10264" s="20">
        <v>9</v>
      </c>
      <c r="D10264" s="20">
        <v>9</v>
      </c>
    </row>
    <row r="10265" spans="1:4" x14ac:dyDescent="0.25">
      <c r="A10265" s="21" t="s">
        <v>9</v>
      </c>
      <c r="B10265" s="20">
        <v>1</v>
      </c>
      <c r="C10265" s="20">
        <v>1</v>
      </c>
      <c r="D10265" s="20">
        <v>1</v>
      </c>
    </row>
    <row r="10266" spans="1:4" x14ac:dyDescent="0.25">
      <c r="A10266" s="21" t="s">
        <v>8</v>
      </c>
      <c r="B10266" s="20">
        <v>1</v>
      </c>
      <c r="C10266" s="20">
        <v>1</v>
      </c>
      <c r="D10266" s="20">
        <v>1</v>
      </c>
    </row>
    <row r="10267" spans="1:4" x14ac:dyDescent="0.25">
      <c r="A10267" s="21" t="s">
        <v>7</v>
      </c>
      <c r="B10267" s="20">
        <v>1</v>
      </c>
      <c r="C10267" s="20">
        <v>1</v>
      </c>
      <c r="D10267" s="20">
        <v>1</v>
      </c>
    </row>
    <row r="10268" spans="1:4" x14ac:dyDescent="0.25">
      <c r="A10268" s="26" t="s">
        <v>392</v>
      </c>
      <c r="B10268" s="20">
        <v>1</v>
      </c>
      <c r="C10268" s="20">
        <v>1</v>
      </c>
      <c r="D10268" s="20">
        <v>1</v>
      </c>
    </row>
    <row r="10269" spans="1:4" x14ac:dyDescent="0.25">
      <c r="A10269" s="21" t="s">
        <v>12</v>
      </c>
      <c r="B10269" s="20">
        <v>1</v>
      </c>
      <c r="C10269" s="20">
        <v>1</v>
      </c>
      <c r="D10269" s="20">
        <v>1</v>
      </c>
    </row>
    <row r="10270" spans="1:4" x14ac:dyDescent="0.25">
      <c r="A10270" s="26" t="s">
        <v>344</v>
      </c>
      <c r="B10270" s="20">
        <v>1</v>
      </c>
      <c r="C10270" s="20">
        <v>1</v>
      </c>
      <c r="D10270" s="20">
        <v>1</v>
      </c>
    </row>
    <row r="10271" spans="1:4" x14ac:dyDescent="0.25">
      <c r="A10271" s="21" t="s">
        <v>11</v>
      </c>
      <c r="B10271" s="20">
        <v>1</v>
      </c>
      <c r="C10271" s="20">
        <v>1</v>
      </c>
      <c r="D10271" s="20">
        <v>1</v>
      </c>
    </row>
    <row r="10272" spans="1:4" x14ac:dyDescent="0.25">
      <c r="A10272" s="26" t="s">
        <v>2351</v>
      </c>
      <c r="B10272" s="20">
        <v>1</v>
      </c>
      <c r="C10272" s="20">
        <v>1</v>
      </c>
      <c r="D10272" s="20">
        <v>1</v>
      </c>
    </row>
    <row r="10273" spans="1:4" x14ac:dyDescent="0.25">
      <c r="A10273" s="21" t="s">
        <v>5</v>
      </c>
      <c r="B10273" s="20">
        <v>1</v>
      </c>
      <c r="C10273" s="20">
        <v>1</v>
      </c>
      <c r="D10273" s="20">
        <v>1</v>
      </c>
    </row>
    <row r="10274" spans="1:4" x14ac:dyDescent="0.25">
      <c r="A10274" s="26" t="s">
        <v>2351</v>
      </c>
      <c r="B10274" s="20">
        <v>1</v>
      </c>
      <c r="C10274" s="20">
        <v>1</v>
      </c>
      <c r="D10274" s="20">
        <v>1</v>
      </c>
    </row>
    <row r="10275" spans="1:4" x14ac:dyDescent="0.25">
      <c r="A10275" s="21" t="s">
        <v>6</v>
      </c>
      <c r="B10275" s="20">
        <v>1</v>
      </c>
      <c r="C10275" s="20">
        <v>1</v>
      </c>
      <c r="D10275" s="20">
        <v>1</v>
      </c>
    </row>
    <row r="10276" spans="1:4" x14ac:dyDescent="0.25">
      <c r="A10276" s="26">
        <v>9780553210798</v>
      </c>
      <c r="B10276" s="20">
        <v>1</v>
      </c>
      <c r="C10276" s="20">
        <v>1</v>
      </c>
      <c r="D10276" s="20">
        <v>1</v>
      </c>
    </row>
    <row r="10277" spans="1:4" x14ac:dyDescent="0.25">
      <c r="A10277" s="21" t="s">
        <v>10</v>
      </c>
      <c r="B10277" s="20">
        <v>1</v>
      </c>
      <c r="C10277" s="20">
        <v>1</v>
      </c>
      <c r="D10277" s="20">
        <v>1</v>
      </c>
    </row>
    <row r="10278" spans="1:4" x14ac:dyDescent="0.25">
      <c r="A10278" s="26" t="s">
        <v>294</v>
      </c>
      <c r="B10278" s="20">
        <v>1</v>
      </c>
      <c r="C10278" s="20">
        <v>1</v>
      </c>
      <c r="D10278" s="20">
        <v>1</v>
      </c>
    </row>
    <row r="10279" spans="1:4" x14ac:dyDescent="0.25">
      <c r="A10279" s="21" t="s">
        <v>13</v>
      </c>
      <c r="B10279" s="20">
        <v>1</v>
      </c>
      <c r="C10279" s="20">
        <v>1</v>
      </c>
      <c r="D10279" s="20">
        <v>1</v>
      </c>
    </row>
    <row r="10280" spans="1:4" x14ac:dyDescent="0.25">
      <c r="A10280" s="26" t="s">
        <v>15</v>
      </c>
      <c r="B10280" s="20">
        <v>1</v>
      </c>
      <c r="C10280" s="20">
        <v>1</v>
      </c>
      <c r="D10280" s="20">
        <v>1</v>
      </c>
    </row>
    <row r="10281" spans="1:4" x14ac:dyDescent="0.25">
      <c r="A10281" s="19" t="s">
        <v>331</v>
      </c>
      <c r="B10281" s="20">
        <v>8</v>
      </c>
      <c r="C10281" s="20">
        <v>8</v>
      </c>
      <c r="D10281" s="20">
        <v>8</v>
      </c>
    </row>
    <row r="10282" spans="1:4" x14ac:dyDescent="0.25">
      <c r="A10282" s="21" t="s">
        <v>9</v>
      </c>
      <c r="B10282" s="20">
        <v>1</v>
      </c>
      <c r="C10282" s="20">
        <v>1</v>
      </c>
      <c r="D10282" s="20">
        <v>1</v>
      </c>
    </row>
    <row r="10283" spans="1:4" x14ac:dyDescent="0.25">
      <c r="A10283" s="21" t="s">
        <v>8</v>
      </c>
      <c r="B10283" s="20">
        <v>1</v>
      </c>
      <c r="C10283" s="20">
        <v>1</v>
      </c>
      <c r="D10283" s="20">
        <v>1</v>
      </c>
    </row>
    <row r="10284" spans="1:4" x14ac:dyDescent="0.25">
      <c r="A10284" s="21" t="s">
        <v>7</v>
      </c>
      <c r="B10284" s="20">
        <v>1</v>
      </c>
      <c r="C10284" s="20">
        <v>1</v>
      </c>
      <c r="D10284" s="20">
        <v>1</v>
      </c>
    </row>
    <row r="10285" spans="1:4" x14ac:dyDescent="0.25">
      <c r="A10285" s="26" t="s">
        <v>332</v>
      </c>
      <c r="B10285" s="20">
        <v>1</v>
      </c>
      <c r="C10285" s="20">
        <v>1</v>
      </c>
      <c r="D10285" s="20">
        <v>1</v>
      </c>
    </row>
    <row r="10286" spans="1:4" x14ac:dyDescent="0.25">
      <c r="A10286" s="21" t="s">
        <v>12</v>
      </c>
      <c r="B10286" s="20">
        <v>1</v>
      </c>
      <c r="C10286" s="20">
        <v>1</v>
      </c>
      <c r="D10286" s="20">
        <v>1</v>
      </c>
    </row>
    <row r="10287" spans="1:4" x14ac:dyDescent="0.25">
      <c r="A10287" s="26" t="s">
        <v>264</v>
      </c>
      <c r="B10287" s="20">
        <v>1</v>
      </c>
      <c r="C10287" s="20">
        <v>1</v>
      </c>
      <c r="D10287" s="20">
        <v>1</v>
      </c>
    </row>
    <row r="10288" spans="1:4" x14ac:dyDescent="0.25">
      <c r="A10288" s="21" t="s">
        <v>5</v>
      </c>
      <c r="B10288" s="20">
        <v>1</v>
      </c>
      <c r="C10288" s="20">
        <v>1</v>
      </c>
      <c r="D10288" s="20">
        <v>1</v>
      </c>
    </row>
    <row r="10289" spans="1:4" x14ac:dyDescent="0.25">
      <c r="A10289" s="26">
        <v>393333949</v>
      </c>
      <c r="B10289" s="20">
        <v>1</v>
      </c>
      <c r="C10289" s="20">
        <v>1</v>
      </c>
      <c r="D10289" s="20">
        <v>1</v>
      </c>
    </row>
    <row r="10290" spans="1:4" x14ac:dyDescent="0.25">
      <c r="A10290" s="21" t="s">
        <v>6</v>
      </c>
      <c r="B10290" s="20">
        <v>1</v>
      </c>
      <c r="C10290" s="20">
        <v>1</v>
      </c>
      <c r="D10290" s="20">
        <v>1</v>
      </c>
    </row>
    <row r="10291" spans="1:4" x14ac:dyDescent="0.25">
      <c r="A10291" s="26">
        <v>9780393333947</v>
      </c>
      <c r="B10291" s="20">
        <v>1</v>
      </c>
      <c r="C10291" s="20">
        <v>1</v>
      </c>
      <c r="D10291" s="20">
        <v>1</v>
      </c>
    </row>
    <row r="10292" spans="1:4" x14ac:dyDescent="0.25">
      <c r="A10292" s="21" t="s">
        <v>10</v>
      </c>
      <c r="B10292" s="20">
        <v>1</v>
      </c>
      <c r="C10292" s="20">
        <v>1</v>
      </c>
      <c r="D10292" s="20">
        <v>1</v>
      </c>
    </row>
    <row r="10293" spans="1:4" x14ac:dyDescent="0.25">
      <c r="A10293" s="26" t="s">
        <v>294</v>
      </c>
      <c r="B10293" s="20">
        <v>1</v>
      </c>
      <c r="C10293" s="20">
        <v>1</v>
      </c>
      <c r="D10293" s="20">
        <v>1</v>
      </c>
    </row>
    <row r="10294" spans="1:4" x14ac:dyDescent="0.25">
      <c r="A10294" s="21" t="s">
        <v>13</v>
      </c>
      <c r="B10294" s="20">
        <v>1</v>
      </c>
      <c r="C10294" s="20">
        <v>1</v>
      </c>
      <c r="D10294" s="20">
        <v>1</v>
      </c>
    </row>
    <row r="10295" spans="1:4" x14ac:dyDescent="0.25">
      <c r="A10295" s="26" t="s">
        <v>15</v>
      </c>
      <c r="B10295" s="20">
        <v>1</v>
      </c>
      <c r="C10295" s="20">
        <v>1</v>
      </c>
      <c r="D10295" s="20">
        <v>1</v>
      </c>
    </row>
    <row r="10296" spans="1:4" x14ac:dyDescent="0.25">
      <c r="A10296" s="19" t="s">
        <v>164</v>
      </c>
      <c r="B10296" s="20">
        <v>11</v>
      </c>
      <c r="C10296" s="20">
        <v>11</v>
      </c>
      <c r="D10296" s="20">
        <v>11</v>
      </c>
    </row>
    <row r="10297" spans="1:4" x14ac:dyDescent="0.25">
      <c r="A10297" s="21" t="s">
        <v>9</v>
      </c>
      <c r="B10297" s="20">
        <v>1</v>
      </c>
      <c r="C10297" s="20">
        <v>1</v>
      </c>
      <c r="D10297" s="20">
        <v>1</v>
      </c>
    </row>
    <row r="10298" spans="1:4" x14ac:dyDescent="0.25">
      <c r="A10298" s="21" t="s">
        <v>8</v>
      </c>
      <c r="B10298" s="20">
        <v>1</v>
      </c>
      <c r="C10298" s="20">
        <v>1</v>
      </c>
      <c r="D10298" s="20">
        <v>1</v>
      </c>
    </row>
    <row r="10299" spans="1:4" x14ac:dyDescent="0.25">
      <c r="A10299" s="21" t="s">
        <v>7</v>
      </c>
      <c r="B10299" s="20">
        <v>1</v>
      </c>
      <c r="C10299" s="20">
        <v>1</v>
      </c>
      <c r="D10299" s="20">
        <v>1</v>
      </c>
    </row>
    <row r="10300" spans="1:4" x14ac:dyDescent="0.25">
      <c r="A10300" s="26" t="s">
        <v>2351</v>
      </c>
      <c r="B10300" s="20">
        <v>1</v>
      </c>
      <c r="C10300" s="20">
        <v>1</v>
      </c>
      <c r="D10300" s="20">
        <v>1</v>
      </c>
    </row>
    <row r="10301" spans="1:4" x14ac:dyDescent="0.25">
      <c r="A10301" s="21" t="s">
        <v>12</v>
      </c>
      <c r="B10301" s="20">
        <v>1</v>
      </c>
      <c r="C10301" s="20">
        <v>1</v>
      </c>
      <c r="D10301" s="20">
        <v>1</v>
      </c>
    </row>
    <row r="10302" spans="1:4" x14ac:dyDescent="0.25">
      <c r="A10302" s="26" t="s">
        <v>264</v>
      </c>
      <c r="B10302" s="20">
        <v>1</v>
      </c>
      <c r="C10302" s="20">
        <v>1</v>
      </c>
      <c r="D10302" s="20">
        <v>1</v>
      </c>
    </row>
    <row r="10303" spans="1:4" x14ac:dyDescent="0.25">
      <c r="A10303" s="21" t="s">
        <v>11</v>
      </c>
      <c r="B10303" s="20">
        <v>1</v>
      </c>
      <c r="C10303" s="20">
        <v>1</v>
      </c>
      <c r="D10303" s="20">
        <v>1</v>
      </c>
    </row>
    <row r="10304" spans="1:4" x14ac:dyDescent="0.25">
      <c r="A10304" s="26" t="s">
        <v>34</v>
      </c>
      <c r="B10304" s="20">
        <v>1</v>
      </c>
      <c r="C10304" s="20">
        <v>1</v>
      </c>
      <c r="D10304" s="20">
        <v>1</v>
      </c>
    </row>
    <row r="10305" spans="1:4" x14ac:dyDescent="0.25">
      <c r="A10305" s="21" t="s">
        <v>5</v>
      </c>
      <c r="B10305" s="20">
        <v>1</v>
      </c>
      <c r="C10305" s="20">
        <v>1</v>
      </c>
      <c r="D10305" s="20">
        <v>1</v>
      </c>
    </row>
    <row r="10306" spans="1:4" x14ac:dyDescent="0.25">
      <c r="A10306" s="26">
        <v>9583007641</v>
      </c>
      <c r="B10306" s="20">
        <v>1</v>
      </c>
      <c r="C10306" s="20">
        <v>1</v>
      </c>
      <c r="D10306" s="20">
        <v>1</v>
      </c>
    </row>
    <row r="10307" spans="1:4" x14ac:dyDescent="0.25">
      <c r="A10307" s="21" t="s">
        <v>6</v>
      </c>
      <c r="B10307" s="20">
        <v>1</v>
      </c>
      <c r="C10307" s="20">
        <v>1</v>
      </c>
      <c r="D10307" s="20">
        <v>1</v>
      </c>
    </row>
    <row r="10308" spans="1:4" x14ac:dyDescent="0.25">
      <c r="A10308" s="26">
        <v>9789589096321</v>
      </c>
      <c r="B10308" s="20">
        <v>1</v>
      </c>
      <c r="C10308" s="20">
        <v>1</v>
      </c>
      <c r="D10308" s="20">
        <v>1</v>
      </c>
    </row>
    <row r="10309" spans="1:4" x14ac:dyDescent="0.25">
      <c r="A10309" s="21" t="s">
        <v>10</v>
      </c>
      <c r="B10309" s="20">
        <v>1</v>
      </c>
      <c r="C10309" s="20">
        <v>1</v>
      </c>
      <c r="D10309" s="20">
        <v>1</v>
      </c>
    </row>
    <row r="10310" spans="1:4" x14ac:dyDescent="0.25">
      <c r="A10310" s="26" t="s">
        <v>294</v>
      </c>
      <c r="B10310" s="20">
        <v>1</v>
      </c>
      <c r="C10310" s="20">
        <v>1</v>
      </c>
      <c r="D10310" s="20">
        <v>1</v>
      </c>
    </row>
    <row r="10311" spans="1:4" x14ac:dyDescent="0.25">
      <c r="A10311" s="21" t="s">
        <v>13</v>
      </c>
      <c r="B10311" s="20">
        <v>1</v>
      </c>
      <c r="C10311" s="20">
        <v>1</v>
      </c>
      <c r="D10311" s="20">
        <v>1</v>
      </c>
    </row>
    <row r="10312" spans="1:4" x14ac:dyDescent="0.25">
      <c r="A10312" s="26" t="s">
        <v>90</v>
      </c>
      <c r="B10312" s="20">
        <v>1</v>
      </c>
      <c r="C10312" s="20">
        <v>1</v>
      </c>
      <c r="D10312" s="20">
        <v>1</v>
      </c>
    </row>
    <row r="10313" spans="1:4" x14ac:dyDescent="0.25">
      <c r="A10313" s="21" t="s">
        <v>14</v>
      </c>
      <c r="B10313" s="20">
        <v>1</v>
      </c>
      <c r="C10313" s="20">
        <v>1</v>
      </c>
      <c r="D10313" s="20">
        <v>1</v>
      </c>
    </row>
    <row r="10314" spans="1:4" x14ac:dyDescent="0.25">
      <c r="A10314" s="26" t="s">
        <v>2351</v>
      </c>
      <c r="B10314" s="20">
        <v>1</v>
      </c>
      <c r="C10314" s="20">
        <v>1</v>
      </c>
      <c r="D10314" s="20">
        <v>1</v>
      </c>
    </row>
    <row r="10315" spans="1:4" x14ac:dyDescent="0.25">
      <c r="A10315" s="21" t="s">
        <v>16</v>
      </c>
      <c r="B10315" s="20">
        <v>1</v>
      </c>
      <c r="C10315" s="20">
        <v>1</v>
      </c>
      <c r="D10315" s="20">
        <v>1</v>
      </c>
    </row>
    <row r="10316" spans="1:4" x14ac:dyDescent="0.25">
      <c r="A10316" s="26" t="s">
        <v>2351</v>
      </c>
      <c r="B10316" s="20">
        <v>1</v>
      </c>
      <c r="C10316" s="20">
        <v>1</v>
      </c>
      <c r="D10316" s="20">
        <v>1</v>
      </c>
    </row>
    <row r="10317" spans="1:4" x14ac:dyDescent="0.25">
      <c r="A10317" s="19" t="s">
        <v>227</v>
      </c>
      <c r="B10317" s="20">
        <v>11</v>
      </c>
      <c r="C10317" s="20">
        <v>11</v>
      </c>
      <c r="D10317" s="20">
        <v>11</v>
      </c>
    </row>
    <row r="10318" spans="1:4" x14ac:dyDescent="0.25">
      <c r="A10318" s="21" t="s">
        <v>9</v>
      </c>
      <c r="B10318" s="20">
        <v>1</v>
      </c>
      <c r="C10318" s="20">
        <v>1</v>
      </c>
      <c r="D10318" s="20">
        <v>1</v>
      </c>
    </row>
    <row r="10319" spans="1:4" x14ac:dyDescent="0.25">
      <c r="A10319" s="21" t="s">
        <v>8</v>
      </c>
      <c r="B10319" s="20">
        <v>1</v>
      </c>
      <c r="C10319" s="20">
        <v>1</v>
      </c>
      <c r="D10319" s="20">
        <v>1</v>
      </c>
    </row>
    <row r="10320" spans="1:4" x14ac:dyDescent="0.25">
      <c r="A10320" s="21" t="s">
        <v>7</v>
      </c>
      <c r="B10320" s="20">
        <v>1</v>
      </c>
      <c r="C10320" s="20">
        <v>1</v>
      </c>
      <c r="D10320" s="20">
        <v>1</v>
      </c>
    </row>
    <row r="10321" spans="1:4" x14ac:dyDescent="0.25">
      <c r="A10321" s="26" t="s">
        <v>1772</v>
      </c>
      <c r="B10321" s="20">
        <v>1</v>
      </c>
      <c r="C10321" s="20">
        <v>1</v>
      </c>
      <c r="D10321" s="20">
        <v>1</v>
      </c>
    </row>
    <row r="10322" spans="1:4" x14ac:dyDescent="0.25">
      <c r="A10322" s="21" t="s">
        <v>12</v>
      </c>
      <c r="B10322" s="20">
        <v>1</v>
      </c>
      <c r="C10322" s="20">
        <v>1</v>
      </c>
      <c r="D10322" s="20">
        <v>1</v>
      </c>
    </row>
    <row r="10323" spans="1:4" x14ac:dyDescent="0.25">
      <c r="A10323" s="26" t="s">
        <v>264</v>
      </c>
      <c r="B10323" s="20">
        <v>1</v>
      </c>
      <c r="C10323" s="20">
        <v>1</v>
      </c>
      <c r="D10323" s="20">
        <v>1</v>
      </c>
    </row>
    <row r="10324" spans="1:4" x14ac:dyDescent="0.25">
      <c r="A10324" s="21" t="s">
        <v>11</v>
      </c>
      <c r="B10324" s="20">
        <v>1</v>
      </c>
      <c r="C10324" s="20">
        <v>1</v>
      </c>
      <c r="D10324" s="20">
        <v>1</v>
      </c>
    </row>
    <row r="10325" spans="1:4" x14ac:dyDescent="0.25">
      <c r="A10325" s="26" t="s">
        <v>34</v>
      </c>
      <c r="B10325" s="20">
        <v>1</v>
      </c>
      <c r="C10325" s="20">
        <v>1</v>
      </c>
      <c r="D10325" s="20">
        <v>1</v>
      </c>
    </row>
    <row r="10326" spans="1:4" x14ac:dyDescent="0.25">
      <c r="A10326" s="21" t="s">
        <v>5</v>
      </c>
      <c r="B10326" s="20">
        <v>1</v>
      </c>
      <c r="C10326" s="20">
        <v>1</v>
      </c>
      <c r="D10326" s="20">
        <v>1</v>
      </c>
    </row>
    <row r="10327" spans="1:4" x14ac:dyDescent="0.25">
      <c r="A10327" s="26">
        <v>9603797200</v>
      </c>
      <c r="B10327" s="20">
        <v>1</v>
      </c>
      <c r="C10327" s="20">
        <v>1</v>
      </c>
      <c r="D10327" s="20">
        <v>1</v>
      </c>
    </row>
    <row r="10328" spans="1:4" x14ac:dyDescent="0.25">
      <c r="A10328" s="21" t="s">
        <v>6</v>
      </c>
      <c r="B10328" s="20">
        <v>1</v>
      </c>
      <c r="C10328" s="20">
        <v>1</v>
      </c>
      <c r="D10328" s="20">
        <v>1</v>
      </c>
    </row>
    <row r="10329" spans="1:4" x14ac:dyDescent="0.25">
      <c r="A10329" s="26">
        <v>9789603797203</v>
      </c>
      <c r="B10329" s="20">
        <v>1</v>
      </c>
      <c r="C10329" s="20">
        <v>1</v>
      </c>
      <c r="D10329" s="20">
        <v>1</v>
      </c>
    </row>
    <row r="10330" spans="1:4" x14ac:dyDescent="0.25">
      <c r="A10330" s="21" t="s">
        <v>10</v>
      </c>
      <c r="B10330" s="20">
        <v>1</v>
      </c>
      <c r="C10330" s="20">
        <v>1</v>
      </c>
      <c r="D10330" s="20">
        <v>1</v>
      </c>
    </row>
    <row r="10331" spans="1:4" x14ac:dyDescent="0.25">
      <c r="A10331" s="26" t="s">
        <v>1774</v>
      </c>
      <c r="B10331" s="20">
        <v>1</v>
      </c>
      <c r="C10331" s="20">
        <v>1</v>
      </c>
      <c r="D10331" s="20">
        <v>1</v>
      </c>
    </row>
    <row r="10332" spans="1:4" x14ac:dyDescent="0.25">
      <c r="A10332" s="21" t="s">
        <v>13</v>
      </c>
      <c r="B10332" s="20">
        <v>1</v>
      </c>
      <c r="C10332" s="20">
        <v>1</v>
      </c>
      <c r="D10332" s="20">
        <v>1</v>
      </c>
    </row>
    <row r="10333" spans="1:4" x14ac:dyDescent="0.25">
      <c r="A10333" s="26" t="s">
        <v>90</v>
      </c>
      <c r="B10333" s="20">
        <v>1</v>
      </c>
      <c r="C10333" s="20">
        <v>1</v>
      </c>
      <c r="D10333" s="20">
        <v>1</v>
      </c>
    </row>
    <row r="10334" spans="1:4" x14ac:dyDescent="0.25">
      <c r="A10334" s="21" t="s">
        <v>14</v>
      </c>
      <c r="B10334" s="20">
        <v>1</v>
      </c>
      <c r="C10334" s="20">
        <v>1</v>
      </c>
      <c r="D10334" s="20">
        <v>1</v>
      </c>
    </row>
    <row r="10335" spans="1:4" x14ac:dyDescent="0.25">
      <c r="A10335" s="26" t="s">
        <v>2351</v>
      </c>
      <c r="B10335" s="20">
        <v>1</v>
      </c>
      <c r="C10335" s="20">
        <v>1</v>
      </c>
      <c r="D10335" s="20">
        <v>1</v>
      </c>
    </row>
    <row r="10336" spans="1:4" x14ac:dyDescent="0.25">
      <c r="A10336" s="21" t="s">
        <v>16</v>
      </c>
      <c r="B10336" s="20">
        <v>1</v>
      </c>
      <c r="C10336" s="20">
        <v>1</v>
      </c>
      <c r="D10336" s="20">
        <v>1</v>
      </c>
    </row>
    <row r="10337" spans="1:4" x14ac:dyDescent="0.25">
      <c r="A10337" s="26" t="s">
        <v>2351</v>
      </c>
      <c r="B10337" s="20">
        <v>1</v>
      </c>
      <c r="C10337" s="20">
        <v>1</v>
      </c>
      <c r="D10337" s="20">
        <v>1</v>
      </c>
    </row>
    <row r="10338" spans="1:4" x14ac:dyDescent="0.25">
      <c r="A10338" s="19" t="s">
        <v>821</v>
      </c>
      <c r="B10338" s="20">
        <v>7</v>
      </c>
      <c r="C10338" s="20">
        <v>7</v>
      </c>
      <c r="D10338" s="20">
        <v>7</v>
      </c>
    </row>
    <row r="10339" spans="1:4" x14ac:dyDescent="0.25">
      <c r="A10339" s="21" t="s">
        <v>9</v>
      </c>
      <c r="B10339" s="20">
        <v>1</v>
      </c>
      <c r="C10339" s="20">
        <v>1</v>
      </c>
      <c r="D10339" s="20">
        <v>1</v>
      </c>
    </row>
    <row r="10340" spans="1:4" x14ac:dyDescent="0.25">
      <c r="A10340" s="21" t="s">
        <v>8</v>
      </c>
      <c r="B10340" s="20">
        <v>1</v>
      </c>
      <c r="C10340" s="20">
        <v>1</v>
      </c>
      <c r="D10340" s="20">
        <v>1</v>
      </c>
    </row>
    <row r="10341" spans="1:4" x14ac:dyDescent="0.25">
      <c r="A10341" s="21" t="s">
        <v>7</v>
      </c>
      <c r="B10341" s="20">
        <v>1</v>
      </c>
      <c r="C10341" s="20">
        <v>1</v>
      </c>
      <c r="D10341" s="20">
        <v>1</v>
      </c>
    </row>
    <row r="10342" spans="1:4" x14ac:dyDescent="0.25">
      <c r="A10342" s="26" t="s">
        <v>822</v>
      </c>
      <c r="B10342" s="20">
        <v>1</v>
      </c>
      <c r="C10342" s="20">
        <v>1</v>
      </c>
      <c r="D10342" s="20">
        <v>1</v>
      </c>
    </row>
    <row r="10343" spans="1:4" x14ac:dyDescent="0.25">
      <c r="A10343" s="21" t="s">
        <v>12</v>
      </c>
      <c r="B10343" s="20">
        <v>1</v>
      </c>
      <c r="C10343" s="20">
        <v>1</v>
      </c>
      <c r="D10343" s="20">
        <v>1</v>
      </c>
    </row>
    <row r="10344" spans="1:4" x14ac:dyDescent="0.25">
      <c r="A10344" s="26" t="s">
        <v>264</v>
      </c>
      <c r="B10344" s="20">
        <v>1</v>
      </c>
      <c r="C10344" s="20">
        <v>1</v>
      </c>
      <c r="D10344" s="20">
        <v>1</v>
      </c>
    </row>
    <row r="10345" spans="1:4" x14ac:dyDescent="0.25">
      <c r="A10345" s="21" t="s">
        <v>5</v>
      </c>
      <c r="B10345" s="20">
        <v>1</v>
      </c>
      <c r="C10345" s="20">
        <v>1</v>
      </c>
      <c r="D10345" s="20">
        <v>1</v>
      </c>
    </row>
    <row r="10346" spans="1:4" x14ac:dyDescent="0.25">
      <c r="A10346" s="26">
        <v>375822747</v>
      </c>
      <c r="B10346" s="20">
        <v>1</v>
      </c>
      <c r="C10346" s="20">
        <v>1</v>
      </c>
      <c r="D10346" s="20">
        <v>1</v>
      </c>
    </row>
    <row r="10347" spans="1:4" x14ac:dyDescent="0.25">
      <c r="A10347" s="21" t="s">
        <v>6</v>
      </c>
      <c r="B10347" s="20">
        <v>1</v>
      </c>
      <c r="C10347" s="20">
        <v>1</v>
      </c>
      <c r="D10347" s="20">
        <v>1</v>
      </c>
    </row>
    <row r="10348" spans="1:4" x14ac:dyDescent="0.25">
      <c r="A10348" s="26">
        <v>9780375822742</v>
      </c>
      <c r="B10348" s="20">
        <v>1</v>
      </c>
      <c r="C10348" s="20">
        <v>1</v>
      </c>
      <c r="D10348" s="20">
        <v>1</v>
      </c>
    </row>
    <row r="10349" spans="1:4" x14ac:dyDescent="0.25">
      <c r="A10349" s="21" t="s">
        <v>13</v>
      </c>
      <c r="B10349" s="20">
        <v>1</v>
      </c>
      <c r="C10349" s="20">
        <v>1</v>
      </c>
      <c r="D10349" s="20">
        <v>1</v>
      </c>
    </row>
    <row r="10350" spans="1:4" x14ac:dyDescent="0.25">
      <c r="A10350" s="26" t="s">
        <v>90</v>
      </c>
      <c r="B10350" s="20">
        <v>1</v>
      </c>
      <c r="C10350" s="20">
        <v>1</v>
      </c>
      <c r="D10350" s="20">
        <v>1</v>
      </c>
    </row>
    <row r="10351" spans="1:4" x14ac:dyDescent="0.25">
      <c r="A10351" s="19" t="s">
        <v>1243</v>
      </c>
      <c r="B10351" s="20">
        <v>7</v>
      </c>
      <c r="C10351" s="20">
        <v>7</v>
      </c>
      <c r="D10351" s="20">
        <v>7</v>
      </c>
    </row>
    <row r="10352" spans="1:4" x14ac:dyDescent="0.25">
      <c r="A10352" s="21" t="s">
        <v>9</v>
      </c>
      <c r="B10352" s="20">
        <v>1</v>
      </c>
      <c r="C10352" s="20">
        <v>1</v>
      </c>
      <c r="D10352" s="20">
        <v>1</v>
      </c>
    </row>
    <row r="10353" spans="1:4" x14ac:dyDescent="0.25">
      <c r="A10353" s="21" t="s">
        <v>8</v>
      </c>
      <c r="B10353" s="20">
        <v>1</v>
      </c>
      <c r="C10353" s="20">
        <v>1</v>
      </c>
      <c r="D10353" s="20">
        <v>1</v>
      </c>
    </row>
    <row r="10354" spans="1:4" x14ac:dyDescent="0.25">
      <c r="A10354" s="21" t="s">
        <v>7</v>
      </c>
      <c r="B10354" s="20">
        <v>1</v>
      </c>
      <c r="C10354" s="20">
        <v>1</v>
      </c>
      <c r="D10354" s="20">
        <v>1</v>
      </c>
    </row>
    <row r="10355" spans="1:4" x14ac:dyDescent="0.25">
      <c r="A10355" s="26" t="s">
        <v>773</v>
      </c>
      <c r="B10355" s="20">
        <v>1</v>
      </c>
      <c r="C10355" s="20">
        <v>1</v>
      </c>
      <c r="D10355" s="20">
        <v>1</v>
      </c>
    </row>
    <row r="10356" spans="1:4" x14ac:dyDescent="0.25">
      <c r="A10356" s="21" t="s">
        <v>12</v>
      </c>
      <c r="B10356" s="20">
        <v>1</v>
      </c>
      <c r="C10356" s="20">
        <v>1</v>
      </c>
      <c r="D10356" s="20">
        <v>1</v>
      </c>
    </row>
    <row r="10357" spans="1:4" x14ac:dyDescent="0.25">
      <c r="A10357" s="26" t="s">
        <v>264</v>
      </c>
      <c r="B10357" s="20">
        <v>1</v>
      </c>
      <c r="C10357" s="20">
        <v>1</v>
      </c>
      <c r="D10357" s="20">
        <v>1</v>
      </c>
    </row>
    <row r="10358" spans="1:4" x14ac:dyDescent="0.25">
      <c r="A10358" s="21" t="s">
        <v>5</v>
      </c>
      <c r="B10358" s="20">
        <v>1</v>
      </c>
      <c r="C10358" s="20">
        <v>1</v>
      </c>
      <c r="D10358" s="20">
        <v>1</v>
      </c>
    </row>
    <row r="10359" spans="1:4" x14ac:dyDescent="0.25">
      <c r="A10359" s="26">
        <v>307949486</v>
      </c>
      <c r="B10359" s="20">
        <v>1</v>
      </c>
      <c r="C10359" s="20">
        <v>1</v>
      </c>
      <c r="D10359" s="20">
        <v>1</v>
      </c>
    </row>
    <row r="10360" spans="1:4" x14ac:dyDescent="0.25">
      <c r="A10360" s="21" t="s">
        <v>6</v>
      </c>
      <c r="B10360" s="20">
        <v>1</v>
      </c>
      <c r="C10360" s="20">
        <v>1</v>
      </c>
      <c r="D10360" s="20">
        <v>1</v>
      </c>
    </row>
    <row r="10361" spans="1:4" x14ac:dyDescent="0.25">
      <c r="A10361" s="26">
        <v>9780307949486</v>
      </c>
      <c r="B10361" s="20">
        <v>1</v>
      </c>
      <c r="C10361" s="20">
        <v>1</v>
      </c>
      <c r="D10361" s="20">
        <v>1</v>
      </c>
    </row>
    <row r="10362" spans="1:4" x14ac:dyDescent="0.25">
      <c r="A10362" s="21" t="s">
        <v>13</v>
      </c>
      <c r="B10362" s="20">
        <v>1</v>
      </c>
      <c r="C10362" s="20">
        <v>1</v>
      </c>
      <c r="D10362" s="20">
        <v>1</v>
      </c>
    </row>
    <row r="10363" spans="1:4" x14ac:dyDescent="0.25">
      <c r="A10363" s="26" t="s">
        <v>90</v>
      </c>
      <c r="B10363" s="20">
        <v>1</v>
      </c>
      <c r="C10363" s="20">
        <v>1</v>
      </c>
      <c r="D10363" s="20">
        <v>1</v>
      </c>
    </row>
    <row r="10364" spans="1:4" x14ac:dyDescent="0.25">
      <c r="A10364" s="19" t="s">
        <v>154</v>
      </c>
      <c r="B10364" s="20">
        <v>10</v>
      </c>
      <c r="C10364" s="20">
        <v>10</v>
      </c>
      <c r="D10364" s="20">
        <v>10</v>
      </c>
    </row>
    <row r="10365" spans="1:4" x14ac:dyDescent="0.25">
      <c r="A10365" s="21" t="s">
        <v>9</v>
      </c>
      <c r="B10365" s="20">
        <v>1</v>
      </c>
      <c r="C10365" s="20">
        <v>1</v>
      </c>
      <c r="D10365" s="20">
        <v>1</v>
      </c>
    </row>
    <row r="10366" spans="1:4" x14ac:dyDescent="0.25">
      <c r="A10366" s="21" t="s">
        <v>8</v>
      </c>
      <c r="B10366" s="20">
        <v>1</v>
      </c>
      <c r="C10366" s="20">
        <v>1</v>
      </c>
      <c r="D10366" s="20">
        <v>1</v>
      </c>
    </row>
    <row r="10367" spans="1:4" x14ac:dyDescent="0.25">
      <c r="A10367" s="21" t="s">
        <v>7</v>
      </c>
      <c r="B10367" s="20">
        <v>1</v>
      </c>
      <c r="C10367" s="20">
        <v>1</v>
      </c>
      <c r="D10367" s="20">
        <v>1</v>
      </c>
    </row>
    <row r="10368" spans="1:4" x14ac:dyDescent="0.25">
      <c r="A10368" s="26" t="s">
        <v>1124</v>
      </c>
      <c r="B10368" s="20">
        <v>1</v>
      </c>
      <c r="C10368" s="20">
        <v>1</v>
      </c>
      <c r="D10368" s="20">
        <v>1</v>
      </c>
    </row>
    <row r="10369" spans="1:4" x14ac:dyDescent="0.25">
      <c r="A10369" s="21" t="s">
        <v>12</v>
      </c>
      <c r="B10369" s="20">
        <v>1</v>
      </c>
      <c r="C10369" s="20">
        <v>1</v>
      </c>
      <c r="D10369" s="20">
        <v>1</v>
      </c>
    </row>
    <row r="10370" spans="1:4" x14ac:dyDescent="0.25">
      <c r="A10370" s="26" t="s">
        <v>264</v>
      </c>
      <c r="B10370" s="20">
        <v>1</v>
      </c>
      <c r="C10370" s="20">
        <v>1</v>
      </c>
      <c r="D10370" s="20">
        <v>1</v>
      </c>
    </row>
    <row r="10371" spans="1:4" x14ac:dyDescent="0.25">
      <c r="A10371" s="21" t="s">
        <v>11</v>
      </c>
      <c r="B10371" s="20">
        <v>1</v>
      </c>
      <c r="C10371" s="20">
        <v>1</v>
      </c>
      <c r="D10371" s="20">
        <v>1</v>
      </c>
    </row>
    <row r="10372" spans="1:4" x14ac:dyDescent="0.25">
      <c r="A10372" s="26" t="s">
        <v>28</v>
      </c>
      <c r="B10372" s="20">
        <v>1</v>
      </c>
      <c r="C10372" s="20">
        <v>1</v>
      </c>
      <c r="D10372" s="20">
        <v>1</v>
      </c>
    </row>
    <row r="10373" spans="1:4" x14ac:dyDescent="0.25">
      <c r="A10373" s="21" t="s">
        <v>5</v>
      </c>
      <c r="B10373" s="20">
        <v>1</v>
      </c>
      <c r="C10373" s="20">
        <v>1</v>
      </c>
      <c r="D10373" s="20">
        <v>1</v>
      </c>
    </row>
    <row r="10374" spans="1:4" x14ac:dyDescent="0.25">
      <c r="A10374" s="26">
        <v>8425330106</v>
      </c>
      <c r="B10374" s="20">
        <v>1</v>
      </c>
      <c r="C10374" s="20">
        <v>1</v>
      </c>
      <c r="D10374" s="20">
        <v>1</v>
      </c>
    </row>
    <row r="10375" spans="1:4" x14ac:dyDescent="0.25">
      <c r="A10375" s="21" t="s">
        <v>6</v>
      </c>
      <c r="B10375" s="20">
        <v>1</v>
      </c>
      <c r="C10375" s="20">
        <v>1</v>
      </c>
      <c r="D10375" s="20">
        <v>1</v>
      </c>
    </row>
    <row r="10376" spans="1:4" x14ac:dyDescent="0.25">
      <c r="A10376" s="26" t="s">
        <v>2351</v>
      </c>
      <c r="B10376" s="20">
        <v>1</v>
      </c>
      <c r="C10376" s="20">
        <v>1</v>
      </c>
      <c r="D10376" s="20">
        <v>1</v>
      </c>
    </row>
    <row r="10377" spans="1:4" x14ac:dyDescent="0.25">
      <c r="A10377" s="21" t="s">
        <v>10</v>
      </c>
      <c r="B10377" s="20">
        <v>1</v>
      </c>
      <c r="C10377" s="20">
        <v>1</v>
      </c>
      <c r="D10377" s="20">
        <v>1</v>
      </c>
    </row>
    <row r="10378" spans="1:4" x14ac:dyDescent="0.25">
      <c r="A10378" s="26" t="s">
        <v>1702</v>
      </c>
      <c r="B10378" s="20">
        <v>1</v>
      </c>
      <c r="C10378" s="20">
        <v>1</v>
      </c>
      <c r="D10378" s="20">
        <v>1</v>
      </c>
    </row>
    <row r="10379" spans="1:4" x14ac:dyDescent="0.25">
      <c r="A10379" s="21" t="s">
        <v>14</v>
      </c>
      <c r="B10379" s="20">
        <v>1</v>
      </c>
      <c r="C10379" s="20">
        <v>1</v>
      </c>
      <c r="D10379" s="20">
        <v>1</v>
      </c>
    </row>
    <row r="10380" spans="1:4" x14ac:dyDescent="0.25">
      <c r="A10380" s="26" t="s">
        <v>2351</v>
      </c>
      <c r="B10380" s="20">
        <v>1</v>
      </c>
      <c r="C10380" s="20">
        <v>1</v>
      </c>
      <c r="D10380" s="20">
        <v>1</v>
      </c>
    </row>
    <row r="10381" spans="1:4" x14ac:dyDescent="0.25">
      <c r="A10381" s="21" t="s">
        <v>16</v>
      </c>
      <c r="B10381" s="20">
        <v>1</v>
      </c>
      <c r="C10381" s="20">
        <v>1</v>
      </c>
      <c r="D10381" s="20">
        <v>1</v>
      </c>
    </row>
    <row r="10382" spans="1:4" x14ac:dyDescent="0.25">
      <c r="A10382" s="26" t="s">
        <v>2351</v>
      </c>
      <c r="B10382" s="20">
        <v>1</v>
      </c>
      <c r="C10382" s="20">
        <v>1</v>
      </c>
      <c r="D10382" s="20">
        <v>1</v>
      </c>
    </row>
    <row r="10383" spans="1:4" x14ac:dyDescent="0.25">
      <c r="A10383" s="19" t="s">
        <v>921</v>
      </c>
      <c r="B10383" s="20">
        <v>7</v>
      </c>
      <c r="C10383" s="20">
        <v>7</v>
      </c>
      <c r="D10383" s="20">
        <v>7</v>
      </c>
    </row>
    <row r="10384" spans="1:4" x14ac:dyDescent="0.25">
      <c r="A10384" s="21" t="s">
        <v>9</v>
      </c>
      <c r="B10384" s="20">
        <v>1</v>
      </c>
      <c r="C10384" s="20">
        <v>1</v>
      </c>
      <c r="D10384" s="20">
        <v>1</v>
      </c>
    </row>
    <row r="10385" spans="1:4" x14ac:dyDescent="0.25">
      <c r="A10385" s="21" t="s">
        <v>8</v>
      </c>
      <c r="B10385" s="20">
        <v>1</v>
      </c>
      <c r="C10385" s="20">
        <v>1</v>
      </c>
      <c r="D10385" s="20">
        <v>1</v>
      </c>
    </row>
    <row r="10386" spans="1:4" x14ac:dyDescent="0.25">
      <c r="A10386" s="21" t="s">
        <v>7</v>
      </c>
      <c r="B10386" s="20">
        <v>1</v>
      </c>
      <c r="C10386" s="20">
        <v>1</v>
      </c>
      <c r="D10386" s="20">
        <v>1</v>
      </c>
    </row>
    <row r="10387" spans="1:4" x14ac:dyDescent="0.25">
      <c r="A10387" s="26" t="s">
        <v>320</v>
      </c>
      <c r="B10387" s="20">
        <v>1</v>
      </c>
      <c r="C10387" s="20">
        <v>1</v>
      </c>
      <c r="D10387" s="20">
        <v>1</v>
      </c>
    </row>
    <row r="10388" spans="1:4" x14ac:dyDescent="0.25">
      <c r="A10388" s="21" t="s">
        <v>12</v>
      </c>
      <c r="B10388" s="20">
        <v>1</v>
      </c>
      <c r="C10388" s="20">
        <v>1</v>
      </c>
      <c r="D10388" s="20">
        <v>1</v>
      </c>
    </row>
    <row r="10389" spans="1:4" x14ac:dyDescent="0.25">
      <c r="A10389" s="26" t="s">
        <v>264</v>
      </c>
      <c r="B10389" s="20">
        <v>1</v>
      </c>
      <c r="C10389" s="20">
        <v>1</v>
      </c>
      <c r="D10389" s="20">
        <v>1</v>
      </c>
    </row>
    <row r="10390" spans="1:4" x14ac:dyDescent="0.25">
      <c r="A10390" s="21" t="s">
        <v>5</v>
      </c>
      <c r="B10390" s="20">
        <v>1</v>
      </c>
      <c r="C10390" s="20">
        <v>1</v>
      </c>
      <c r="D10390" s="20">
        <v>1</v>
      </c>
    </row>
    <row r="10391" spans="1:4" x14ac:dyDescent="0.25">
      <c r="A10391" s="26">
        <v>9587044681</v>
      </c>
      <c r="B10391" s="20">
        <v>1</v>
      </c>
      <c r="C10391" s="20">
        <v>1</v>
      </c>
      <c r="D10391" s="20">
        <v>1</v>
      </c>
    </row>
    <row r="10392" spans="1:4" x14ac:dyDescent="0.25">
      <c r="A10392" s="21" t="s">
        <v>6</v>
      </c>
      <c r="B10392" s="20">
        <v>1</v>
      </c>
      <c r="C10392" s="20">
        <v>1</v>
      </c>
      <c r="D10392" s="20">
        <v>1</v>
      </c>
    </row>
    <row r="10393" spans="1:4" x14ac:dyDescent="0.25">
      <c r="A10393" s="26">
        <v>789587044683</v>
      </c>
      <c r="B10393" s="20">
        <v>1</v>
      </c>
      <c r="C10393" s="20">
        <v>1</v>
      </c>
      <c r="D10393" s="20">
        <v>1</v>
      </c>
    </row>
    <row r="10394" spans="1:4" x14ac:dyDescent="0.25">
      <c r="A10394" s="21" t="s">
        <v>13</v>
      </c>
      <c r="B10394" s="20">
        <v>1</v>
      </c>
      <c r="C10394" s="20">
        <v>1</v>
      </c>
      <c r="D10394" s="20">
        <v>1</v>
      </c>
    </row>
    <row r="10395" spans="1:4" x14ac:dyDescent="0.25">
      <c r="A10395" s="26" t="s">
        <v>90</v>
      </c>
      <c r="B10395" s="20">
        <v>1</v>
      </c>
      <c r="C10395" s="20">
        <v>1</v>
      </c>
      <c r="D10395" s="20">
        <v>1</v>
      </c>
    </row>
    <row r="10396" spans="1:4" x14ac:dyDescent="0.25">
      <c r="A10396" s="19" t="s">
        <v>576</v>
      </c>
      <c r="B10396" s="20">
        <v>11</v>
      </c>
      <c r="C10396" s="20">
        <v>11</v>
      </c>
      <c r="D10396" s="20">
        <v>11</v>
      </c>
    </row>
    <row r="10397" spans="1:4" x14ac:dyDescent="0.25">
      <c r="A10397" s="21" t="s">
        <v>9</v>
      </c>
      <c r="B10397" s="20">
        <v>2</v>
      </c>
      <c r="C10397" s="20">
        <v>2</v>
      </c>
      <c r="D10397" s="20">
        <v>2</v>
      </c>
    </row>
    <row r="10398" spans="1:4" x14ac:dyDescent="0.25">
      <c r="A10398" s="21" t="s">
        <v>8</v>
      </c>
      <c r="B10398" s="20">
        <v>1</v>
      </c>
      <c r="C10398" s="20">
        <v>1</v>
      </c>
      <c r="D10398" s="20">
        <v>1</v>
      </c>
    </row>
    <row r="10399" spans="1:4" x14ac:dyDescent="0.25">
      <c r="A10399" s="21" t="s">
        <v>7</v>
      </c>
      <c r="B10399" s="20">
        <v>2</v>
      </c>
      <c r="C10399" s="20">
        <v>2</v>
      </c>
      <c r="D10399" s="20">
        <v>2</v>
      </c>
    </row>
    <row r="10400" spans="1:4" x14ac:dyDescent="0.25">
      <c r="A10400" s="26" t="s">
        <v>349</v>
      </c>
      <c r="B10400" s="20">
        <v>2</v>
      </c>
      <c r="C10400" s="20">
        <v>2</v>
      </c>
      <c r="D10400" s="20">
        <v>2</v>
      </c>
    </row>
    <row r="10401" spans="1:4" x14ac:dyDescent="0.25">
      <c r="A10401" s="21" t="s">
        <v>12</v>
      </c>
      <c r="B10401" s="20">
        <v>2</v>
      </c>
      <c r="C10401" s="20">
        <v>2</v>
      </c>
      <c r="D10401" s="20">
        <v>2</v>
      </c>
    </row>
    <row r="10402" spans="1:4" x14ac:dyDescent="0.25">
      <c r="A10402" s="26" t="s">
        <v>264</v>
      </c>
      <c r="B10402" s="20">
        <v>2</v>
      </c>
      <c r="C10402" s="20">
        <v>2</v>
      </c>
      <c r="D10402" s="20">
        <v>2</v>
      </c>
    </row>
    <row r="10403" spans="1:4" x14ac:dyDescent="0.25">
      <c r="A10403" s="21" t="s">
        <v>5</v>
      </c>
      <c r="B10403" s="20">
        <v>1</v>
      </c>
      <c r="C10403" s="20">
        <v>1</v>
      </c>
      <c r="D10403" s="20">
        <v>1</v>
      </c>
    </row>
    <row r="10404" spans="1:4" x14ac:dyDescent="0.25">
      <c r="A10404" s="26">
        <v>9580413061</v>
      </c>
      <c r="B10404" s="20">
        <v>1</v>
      </c>
      <c r="C10404" s="20">
        <v>1</v>
      </c>
      <c r="D10404" s="20">
        <v>1</v>
      </c>
    </row>
    <row r="10405" spans="1:4" x14ac:dyDescent="0.25">
      <c r="A10405" s="21" t="s">
        <v>6</v>
      </c>
      <c r="B10405" s="20">
        <v>1</v>
      </c>
      <c r="C10405" s="20">
        <v>1</v>
      </c>
      <c r="D10405" s="20">
        <v>1</v>
      </c>
    </row>
    <row r="10406" spans="1:4" x14ac:dyDescent="0.25">
      <c r="A10406" s="26">
        <v>9789580413066</v>
      </c>
      <c r="B10406" s="20">
        <v>1</v>
      </c>
      <c r="C10406" s="20">
        <v>1</v>
      </c>
      <c r="D10406" s="20">
        <v>1</v>
      </c>
    </row>
    <row r="10407" spans="1:4" x14ac:dyDescent="0.25">
      <c r="A10407" s="21" t="s">
        <v>13</v>
      </c>
      <c r="B10407" s="20">
        <v>2</v>
      </c>
      <c r="C10407" s="20">
        <v>2</v>
      </c>
      <c r="D10407" s="20">
        <v>2</v>
      </c>
    </row>
    <row r="10408" spans="1:4" x14ac:dyDescent="0.25">
      <c r="A10408" s="26" t="s">
        <v>90</v>
      </c>
      <c r="B10408" s="20">
        <v>2</v>
      </c>
      <c r="C10408" s="20">
        <v>2</v>
      </c>
      <c r="D10408" s="20">
        <v>2</v>
      </c>
    </row>
    <row r="10409" spans="1:4" x14ac:dyDescent="0.25">
      <c r="A10409" s="19" t="s">
        <v>836</v>
      </c>
      <c r="B10409" s="20">
        <v>7</v>
      </c>
      <c r="C10409" s="20">
        <v>7</v>
      </c>
      <c r="D10409" s="20">
        <v>7</v>
      </c>
    </row>
    <row r="10410" spans="1:4" x14ac:dyDescent="0.25">
      <c r="A10410" s="21" t="s">
        <v>9</v>
      </c>
      <c r="B10410" s="20">
        <v>1</v>
      </c>
      <c r="C10410" s="20">
        <v>1</v>
      </c>
      <c r="D10410" s="20">
        <v>1</v>
      </c>
    </row>
    <row r="10411" spans="1:4" x14ac:dyDescent="0.25">
      <c r="A10411" s="21" t="s">
        <v>8</v>
      </c>
      <c r="B10411" s="20">
        <v>1</v>
      </c>
      <c r="C10411" s="20">
        <v>1</v>
      </c>
      <c r="D10411" s="20">
        <v>1</v>
      </c>
    </row>
    <row r="10412" spans="1:4" x14ac:dyDescent="0.25">
      <c r="A10412" s="21" t="s">
        <v>7</v>
      </c>
      <c r="B10412" s="20">
        <v>1</v>
      </c>
      <c r="C10412" s="20">
        <v>1</v>
      </c>
      <c r="D10412" s="20">
        <v>1</v>
      </c>
    </row>
    <row r="10413" spans="1:4" x14ac:dyDescent="0.25">
      <c r="A10413" s="26" t="s">
        <v>349</v>
      </c>
      <c r="B10413" s="20">
        <v>1</v>
      </c>
      <c r="C10413" s="20">
        <v>1</v>
      </c>
      <c r="D10413" s="20">
        <v>1</v>
      </c>
    </row>
    <row r="10414" spans="1:4" x14ac:dyDescent="0.25">
      <c r="A10414" s="21" t="s">
        <v>12</v>
      </c>
      <c r="B10414" s="20">
        <v>1</v>
      </c>
      <c r="C10414" s="20">
        <v>1</v>
      </c>
      <c r="D10414" s="20">
        <v>1</v>
      </c>
    </row>
    <row r="10415" spans="1:4" x14ac:dyDescent="0.25">
      <c r="A10415" s="26" t="s">
        <v>264</v>
      </c>
      <c r="B10415" s="20">
        <v>1</v>
      </c>
      <c r="C10415" s="20">
        <v>1</v>
      </c>
      <c r="D10415" s="20">
        <v>1</v>
      </c>
    </row>
    <row r="10416" spans="1:4" x14ac:dyDescent="0.25">
      <c r="A10416" s="21" t="s">
        <v>5</v>
      </c>
      <c r="B10416" s="20">
        <v>1</v>
      </c>
      <c r="C10416" s="20">
        <v>1</v>
      </c>
      <c r="D10416" s="20">
        <v>1</v>
      </c>
    </row>
    <row r="10417" spans="1:4" x14ac:dyDescent="0.25">
      <c r="A10417" s="26">
        <v>9580496552</v>
      </c>
      <c r="B10417" s="20">
        <v>1</v>
      </c>
      <c r="C10417" s="20">
        <v>1</v>
      </c>
      <c r="D10417" s="20">
        <v>1</v>
      </c>
    </row>
    <row r="10418" spans="1:4" x14ac:dyDescent="0.25">
      <c r="A10418" s="21" t="s">
        <v>6</v>
      </c>
      <c r="B10418" s="20">
        <v>1</v>
      </c>
      <c r="C10418" s="20">
        <v>1</v>
      </c>
      <c r="D10418" s="20">
        <v>1</v>
      </c>
    </row>
    <row r="10419" spans="1:4" x14ac:dyDescent="0.25">
      <c r="A10419" s="26">
        <v>9789580496557</v>
      </c>
      <c r="B10419" s="20">
        <v>1</v>
      </c>
      <c r="C10419" s="20">
        <v>1</v>
      </c>
      <c r="D10419" s="20">
        <v>1</v>
      </c>
    </row>
    <row r="10420" spans="1:4" x14ac:dyDescent="0.25">
      <c r="A10420" s="21" t="s">
        <v>13</v>
      </c>
      <c r="B10420" s="20">
        <v>1</v>
      </c>
      <c r="C10420" s="20">
        <v>1</v>
      </c>
      <c r="D10420" s="20">
        <v>1</v>
      </c>
    </row>
    <row r="10421" spans="1:4" x14ac:dyDescent="0.25">
      <c r="A10421" s="26" t="s">
        <v>90</v>
      </c>
      <c r="B10421" s="20">
        <v>1</v>
      </c>
      <c r="C10421" s="20">
        <v>1</v>
      </c>
      <c r="D10421" s="20">
        <v>1</v>
      </c>
    </row>
    <row r="10422" spans="1:4" x14ac:dyDescent="0.25">
      <c r="A10422" s="19" t="s">
        <v>1019</v>
      </c>
      <c r="B10422" s="20">
        <v>5</v>
      </c>
      <c r="C10422" s="20">
        <v>5</v>
      </c>
      <c r="D10422" s="20">
        <v>5</v>
      </c>
    </row>
    <row r="10423" spans="1:4" x14ac:dyDescent="0.25">
      <c r="A10423" s="21" t="s">
        <v>9</v>
      </c>
      <c r="B10423" s="20">
        <v>1</v>
      </c>
      <c r="C10423" s="20">
        <v>1</v>
      </c>
      <c r="D10423" s="20">
        <v>1</v>
      </c>
    </row>
    <row r="10424" spans="1:4" x14ac:dyDescent="0.25">
      <c r="A10424" s="21" t="s">
        <v>8</v>
      </c>
      <c r="B10424" s="20">
        <v>1</v>
      </c>
      <c r="C10424" s="20">
        <v>1</v>
      </c>
      <c r="D10424" s="20">
        <v>1</v>
      </c>
    </row>
    <row r="10425" spans="1:4" x14ac:dyDescent="0.25">
      <c r="A10425" s="21" t="s">
        <v>7</v>
      </c>
      <c r="B10425" s="20">
        <v>1</v>
      </c>
      <c r="C10425" s="20">
        <v>1</v>
      </c>
      <c r="D10425" s="20">
        <v>1</v>
      </c>
    </row>
    <row r="10426" spans="1:4" x14ac:dyDescent="0.25">
      <c r="A10426" s="26" t="s">
        <v>1013</v>
      </c>
      <c r="B10426" s="20">
        <v>1</v>
      </c>
      <c r="C10426" s="20">
        <v>1</v>
      </c>
      <c r="D10426" s="20">
        <v>1</v>
      </c>
    </row>
    <row r="10427" spans="1:4" x14ac:dyDescent="0.25">
      <c r="A10427" s="21" t="s">
        <v>12</v>
      </c>
      <c r="B10427" s="20">
        <v>1</v>
      </c>
      <c r="C10427" s="20">
        <v>1</v>
      </c>
      <c r="D10427" s="20">
        <v>1</v>
      </c>
    </row>
    <row r="10428" spans="1:4" x14ac:dyDescent="0.25">
      <c r="A10428" s="26" t="s">
        <v>264</v>
      </c>
      <c r="B10428" s="20">
        <v>1</v>
      </c>
      <c r="C10428" s="20">
        <v>1</v>
      </c>
      <c r="D10428" s="20">
        <v>1</v>
      </c>
    </row>
    <row r="10429" spans="1:4" x14ac:dyDescent="0.25">
      <c r="A10429" s="21" t="s">
        <v>13</v>
      </c>
      <c r="B10429" s="20">
        <v>1</v>
      </c>
      <c r="C10429" s="20">
        <v>1</v>
      </c>
      <c r="D10429" s="20">
        <v>1</v>
      </c>
    </row>
    <row r="10430" spans="1:4" x14ac:dyDescent="0.25">
      <c r="A10430" s="26" t="s">
        <v>90</v>
      </c>
      <c r="B10430" s="20">
        <v>1</v>
      </c>
      <c r="C10430" s="20">
        <v>1</v>
      </c>
      <c r="D10430" s="20">
        <v>1</v>
      </c>
    </row>
    <row r="10431" spans="1:4" x14ac:dyDescent="0.25">
      <c r="A10431" s="19" t="s">
        <v>682</v>
      </c>
      <c r="B10431" s="20">
        <v>12</v>
      </c>
      <c r="C10431" s="20">
        <v>12</v>
      </c>
      <c r="D10431" s="20">
        <v>12</v>
      </c>
    </row>
    <row r="10432" spans="1:4" x14ac:dyDescent="0.25">
      <c r="A10432" s="21" t="s">
        <v>9</v>
      </c>
      <c r="B10432" s="20">
        <v>2</v>
      </c>
      <c r="C10432" s="20">
        <v>2</v>
      </c>
      <c r="D10432" s="20">
        <v>2</v>
      </c>
    </row>
    <row r="10433" spans="1:4" x14ac:dyDescent="0.25">
      <c r="A10433" s="21" t="s">
        <v>8</v>
      </c>
      <c r="B10433" s="20">
        <v>1</v>
      </c>
      <c r="C10433" s="20">
        <v>1</v>
      </c>
      <c r="D10433" s="20">
        <v>1</v>
      </c>
    </row>
    <row r="10434" spans="1:4" x14ac:dyDescent="0.25">
      <c r="A10434" s="21" t="s">
        <v>7</v>
      </c>
      <c r="B10434" s="20">
        <v>2</v>
      </c>
      <c r="C10434" s="20">
        <v>2</v>
      </c>
      <c r="D10434" s="20">
        <v>2</v>
      </c>
    </row>
    <row r="10435" spans="1:4" x14ac:dyDescent="0.25">
      <c r="A10435" s="26" t="s">
        <v>467</v>
      </c>
      <c r="B10435" s="20">
        <v>2</v>
      </c>
      <c r="C10435" s="20">
        <v>2</v>
      </c>
      <c r="D10435" s="20">
        <v>2</v>
      </c>
    </row>
    <row r="10436" spans="1:4" x14ac:dyDescent="0.25">
      <c r="A10436" s="21" t="s">
        <v>12</v>
      </c>
      <c r="B10436" s="20">
        <v>2</v>
      </c>
      <c r="C10436" s="20">
        <v>2</v>
      </c>
      <c r="D10436" s="20">
        <v>2</v>
      </c>
    </row>
    <row r="10437" spans="1:4" x14ac:dyDescent="0.25">
      <c r="A10437" s="26" t="s">
        <v>264</v>
      </c>
      <c r="B10437" s="20">
        <v>2</v>
      </c>
      <c r="C10437" s="20">
        <v>2</v>
      </c>
      <c r="D10437" s="20">
        <v>2</v>
      </c>
    </row>
    <row r="10438" spans="1:4" x14ac:dyDescent="0.25">
      <c r="A10438" s="21" t="s">
        <v>5</v>
      </c>
      <c r="B10438" s="20">
        <v>2</v>
      </c>
      <c r="C10438" s="20">
        <v>2</v>
      </c>
      <c r="D10438" s="20">
        <v>2</v>
      </c>
    </row>
    <row r="10439" spans="1:4" x14ac:dyDescent="0.25">
      <c r="A10439" s="26">
        <v>9583001287</v>
      </c>
      <c r="B10439" s="20">
        <v>1</v>
      </c>
      <c r="C10439" s="20">
        <v>1</v>
      </c>
      <c r="D10439" s="20">
        <v>1</v>
      </c>
    </row>
    <row r="10440" spans="1:4" x14ac:dyDescent="0.25">
      <c r="A10440" s="26">
        <v>9583004219</v>
      </c>
      <c r="B10440" s="20">
        <v>1</v>
      </c>
      <c r="C10440" s="20">
        <v>1</v>
      </c>
      <c r="D10440" s="20">
        <v>1</v>
      </c>
    </row>
    <row r="10441" spans="1:4" x14ac:dyDescent="0.25">
      <c r="A10441" s="21" t="s">
        <v>6</v>
      </c>
      <c r="B10441" s="20">
        <v>1</v>
      </c>
      <c r="C10441" s="20">
        <v>1</v>
      </c>
      <c r="D10441" s="20">
        <v>1</v>
      </c>
    </row>
    <row r="10442" spans="1:4" x14ac:dyDescent="0.25">
      <c r="A10442" s="26">
        <v>9789583004216</v>
      </c>
      <c r="B10442" s="20">
        <v>1</v>
      </c>
      <c r="C10442" s="20">
        <v>1</v>
      </c>
      <c r="D10442" s="20">
        <v>1</v>
      </c>
    </row>
    <row r="10443" spans="1:4" x14ac:dyDescent="0.25">
      <c r="A10443" s="21" t="s">
        <v>13</v>
      </c>
      <c r="B10443" s="20">
        <v>2</v>
      </c>
      <c r="C10443" s="20">
        <v>2</v>
      </c>
      <c r="D10443" s="20">
        <v>2</v>
      </c>
    </row>
    <row r="10444" spans="1:4" x14ac:dyDescent="0.25">
      <c r="A10444" s="26" t="s">
        <v>90</v>
      </c>
      <c r="B10444" s="20">
        <v>2</v>
      </c>
      <c r="C10444" s="20">
        <v>2</v>
      </c>
      <c r="D10444" s="20">
        <v>2</v>
      </c>
    </row>
    <row r="10445" spans="1:4" x14ac:dyDescent="0.25">
      <c r="A10445" s="19" t="s">
        <v>943</v>
      </c>
      <c r="B10445" s="20">
        <v>4</v>
      </c>
      <c r="C10445" s="20">
        <v>4</v>
      </c>
      <c r="D10445" s="20">
        <v>4</v>
      </c>
    </row>
    <row r="10446" spans="1:4" x14ac:dyDescent="0.25">
      <c r="A10446" s="21" t="s">
        <v>9</v>
      </c>
      <c r="B10446" s="20">
        <v>1</v>
      </c>
      <c r="C10446" s="20">
        <v>1</v>
      </c>
      <c r="D10446" s="20">
        <v>1</v>
      </c>
    </row>
    <row r="10447" spans="1:4" x14ac:dyDescent="0.25">
      <c r="A10447" s="21" t="s">
        <v>7</v>
      </c>
      <c r="B10447" s="20">
        <v>1</v>
      </c>
      <c r="C10447" s="20">
        <v>1</v>
      </c>
      <c r="D10447" s="20">
        <v>1</v>
      </c>
    </row>
    <row r="10448" spans="1:4" x14ac:dyDescent="0.25">
      <c r="A10448" s="26" t="s">
        <v>547</v>
      </c>
      <c r="B10448" s="20">
        <v>1</v>
      </c>
      <c r="C10448" s="20">
        <v>1</v>
      </c>
      <c r="D10448" s="20">
        <v>1</v>
      </c>
    </row>
    <row r="10449" spans="1:4" x14ac:dyDescent="0.25">
      <c r="A10449" s="21" t="s">
        <v>12</v>
      </c>
      <c r="B10449" s="20">
        <v>1</v>
      </c>
      <c r="C10449" s="20">
        <v>1</v>
      </c>
      <c r="D10449" s="20">
        <v>1</v>
      </c>
    </row>
    <row r="10450" spans="1:4" x14ac:dyDescent="0.25">
      <c r="A10450" s="26" t="s">
        <v>344</v>
      </c>
      <c r="B10450" s="20">
        <v>1</v>
      </c>
      <c r="C10450" s="20">
        <v>1</v>
      </c>
      <c r="D10450" s="20">
        <v>1</v>
      </c>
    </row>
    <row r="10451" spans="1:4" x14ac:dyDescent="0.25">
      <c r="A10451" s="21" t="s">
        <v>13</v>
      </c>
      <c r="B10451" s="20">
        <v>1</v>
      </c>
      <c r="C10451" s="20">
        <v>1</v>
      </c>
      <c r="D10451" s="20">
        <v>1</v>
      </c>
    </row>
    <row r="10452" spans="1:4" x14ac:dyDescent="0.25">
      <c r="A10452" s="26" t="s">
        <v>90</v>
      </c>
      <c r="B10452" s="20">
        <v>1</v>
      </c>
      <c r="C10452" s="20">
        <v>1</v>
      </c>
      <c r="D10452" s="20">
        <v>1</v>
      </c>
    </row>
    <row r="10453" spans="1:4" x14ac:dyDescent="0.25">
      <c r="A10453" s="19" t="s">
        <v>760</v>
      </c>
      <c r="B10453" s="20">
        <v>6</v>
      </c>
      <c r="C10453" s="20">
        <v>6</v>
      </c>
      <c r="D10453" s="20">
        <v>6</v>
      </c>
    </row>
    <row r="10454" spans="1:4" x14ac:dyDescent="0.25">
      <c r="A10454" s="21" t="s">
        <v>9</v>
      </c>
      <c r="B10454" s="20">
        <v>1</v>
      </c>
      <c r="C10454" s="20">
        <v>1</v>
      </c>
      <c r="D10454" s="20">
        <v>1</v>
      </c>
    </row>
    <row r="10455" spans="1:4" x14ac:dyDescent="0.25">
      <c r="A10455" s="21" t="s">
        <v>7</v>
      </c>
      <c r="B10455" s="20">
        <v>1</v>
      </c>
      <c r="C10455" s="20">
        <v>1</v>
      </c>
      <c r="D10455" s="20">
        <v>1</v>
      </c>
    </row>
    <row r="10456" spans="1:4" x14ac:dyDescent="0.25">
      <c r="A10456" s="26" t="s">
        <v>578</v>
      </c>
      <c r="B10456" s="20">
        <v>1</v>
      </c>
      <c r="C10456" s="20">
        <v>1</v>
      </c>
      <c r="D10456" s="20">
        <v>1</v>
      </c>
    </row>
    <row r="10457" spans="1:4" x14ac:dyDescent="0.25">
      <c r="A10457" s="21" t="s">
        <v>12</v>
      </c>
      <c r="B10457" s="20">
        <v>1</v>
      </c>
      <c r="C10457" s="20">
        <v>1</v>
      </c>
      <c r="D10457" s="20">
        <v>1</v>
      </c>
    </row>
    <row r="10458" spans="1:4" x14ac:dyDescent="0.25">
      <c r="A10458" s="26" t="s">
        <v>264</v>
      </c>
      <c r="B10458" s="20">
        <v>1</v>
      </c>
      <c r="C10458" s="20">
        <v>1</v>
      </c>
      <c r="D10458" s="20">
        <v>1</v>
      </c>
    </row>
    <row r="10459" spans="1:4" x14ac:dyDescent="0.25">
      <c r="A10459" s="21" t="s">
        <v>5</v>
      </c>
      <c r="B10459" s="20">
        <v>1</v>
      </c>
      <c r="C10459" s="20">
        <v>1</v>
      </c>
      <c r="D10459" s="20">
        <v>1</v>
      </c>
    </row>
    <row r="10460" spans="1:4" x14ac:dyDescent="0.25">
      <c r="A10460" s="26" t="s">
        <v>761</v>
      </c>
      <c r="B10460" s="20">
        <v>1</v>
      </c>
      <c r="C10460" s="20">
        <v>1</v>
      </c>
      <c r="D10460" s="20">
        <v>1</v>
      </c>
    </row>
    <row r="10461" spans="1:4" x14ac:dyDescent="0.25">
      <c r="A10461" s="21" t="s">
        <v>6</v>
      </c>
      <c r="B10461" s="20">
        <v>1</v>
      </c>
      <c r="C10461" s="20">
        <v>1</v>
      </c>
      <c r="D10461" s="20">
        <v>1</v>
      </c>
    </row>
    <row r="10462" spans="1:4" x14ac:dyDescent="0.25">
      <c r="A10462" s="26">
        <v>9788420613864</v>
      </c>
      <c r="B10462" s="20">
        <v>1</v>
      </c>
      <c r="C10462" s="20">
        <v>1</v>
      </c>
      <c r="D10462" s="20">
        <v>1</v>
      </c>
    </row>
    <row r="10463" spans="1:4" x14ac:dyDescent="0.25">
      <c r="A10463" s="21" t="s">
        <v>13</v>
      </c>
      <c r="B10463" s="20">
        <v>1</v>
      </c>
      <c r="C10463" s="20">
        <v>1</v>
      </c>
      <c r="D10463" s="20">
        <v>1</v>
      </c>
    </row>
    <row r="10464" spans="1:4" x14ac:dyDescent="0.25">
      <c r="A10464" s="26" t="s">
        <v>90</v>
      </c>
      <c r="B10464" s="20">
        <v>1</v>
      </c>
      <c r="C10464" s="20">
        <v>1</v>
      </c>
      <c r="D10464" s="20">
        <v>1</v>
      </c>
    </row>
    <row r="10465" spans="1:4" x14ac:dyDescent="0.25">
      <c r="A10465" s="19" t="s">
        <v>110</v>
      </c>
      <c r="B10465" s="20">
        <v>21</v>
      </c>
      <c r="C10465" s="20">
        <v>21</v>
      </c>
      <c r="D10465" s="20">
        <v>21</v>
      </c>
    </row>
    <row r="10466" spans="1:4" x14ac:dyDescent="0.25">
      <c r="A10466" s="21" t="s">
        <v>9</v>
      </c>
      <c r="B10466" s="20">
        <v>2</v>
      </c>
      <c r="C10466" s="20">
        <v>2</v>
      </c>
      <c r="D10466" s="20">
        <v>2</v>
      </c>
    </row>
    <row r="10467" spans="1:4" x14ac:dyDescent="0.25">
      <c r="A10467" s="21" t="s">
        <v>8</v>
      </c>
      <c r="B10467" s="20">
        <v>2</v>
      </c>
      <c r="C10467" s="20">
        <v>2</v>
      </c>
      <c r="D10467" s="20">
        <v>2</v>
      </c>
    </row>
    <row r="10468" spans="1:4" x14ac:dyDescent="0.25">
      <c r="A10468" s="21" t="s">
        <v>7</v>
      </c>
      <c r="B10468" s="20">
        <v>2</v>
      </c>
      <c r="C10468" s="20">
        <v>2</v>
      </c>
      <c r="D10468" s="20">
        <v>2</v>
      </c>
    </row>
    <row r="10469" spans="1:4" x14ac:dyDescent="0.25">
      <c r="A10469" s="26" t="s">
        <v>602</v>
      </c>
      <c r="B10469" s="20">
        <v>1</v>
      </c>
      <c r="C10469" s="20">
        <v>1</v>
      </c>
      <c r="D10469" s="20">
        <v>1</v>
      </c>
    </row>
    <row r="10470" spans="1:4" x14ac:dyDescent="0.25">
      <c r="A10470" s="26" t="s">
        <v>2351</v>
      </c>
      <c r="B10470" s="20">
        <v>1</v>
      </c>
      <c r="C10470" s="20">
        <v>1</v>
      </c>
      <c r="D10470" s="20">
        <v>1</v>
      </c>
    </row>
    <row r="10471" spans="1:4" x14ac:dyDescent="0.25">
      <c r="A10471" s="21" t="s">
        <v>12</v>
      </c>
      <c r="B10471" s="20">
        <v>2</v>
      </c>
      <c r="C10471" s="20">
        <v>2</v>
      </c>
      <c r="D10471" s="20">
        <v>2</v>
      </c>
    </row>
    <row r="10472" spans="1:4" x14ac:dyDescent="0.25">
      <c r="A10472" s="26" t="s">
        <v>264</v>
      </c>
      <c r="B10472" s="20">
        <v>2</v>
      </c>
      <c r="C10472" s="20">
        <v>2</v>
      </c>
      <c r="D10472" s="20">
        <v>2</v>
      </c>
    </row>
    <row r="10473" spans="1:4" x14ac:dyDescent="0.25">
      <c r="A10473" s="21" t="s">
        <v>11</v>
      </c>
      <c r="B10473" s="20">
        <v>2</v>
      </c>
      <c r="C10473" s="20">
        <v>2</v>
      </c>
      <c r="D10473" s="20">
        <v>2</v>
      </c>
    </row>
    <row r="10474" spans="1:4" x14ac:dyDescent="0.25">
      <c r="A10474" s="26" t="s">
        <v>28</v>
      </c>
      <c r="B10474" s="20">
        <v>1</v>
      </c>
      <c r="C10474" s="20">
        <v>1</v>
      </c>
      <c r="D10474" s="20">
        <v>1</v>
      </c>
    </row>
    <row r="10475" spans="1:4" x14ac:dyDescent="0.25">
      <c r="A10475" s="26" t="s">
        <v>26</v>
      </c>
      <c r="B10475" s="20">
        <v>1</v>
      </c>
      <c r="C10475" s="20">
        <v>1</v>
      </c>
      <c r="D10475" s="20">
        <v>1</v>
      </c>
    </row>
    <row r="10476" spans="1:4" x14ac:dyDescent="0.25">
      <c r="A10476" s="21" t="s">
        <v>5</v>
      </c>
      <c r="B10476" s="20">
        <v>2</v>
      </c>
      <c r="C10476" s="20">
        <v>2</v>
      </c>
      <c r="D10476" s="20">
        <v>2</v>
      </c>
    </row>
    <row r="10477" spans="1:4" x14ac:dyDescent="0.25">
      <c r="A10477" s="26">
        <v>8432201510</v>
      </c>
      <c r="B10477" s="20">
        <v>1</v>
      </c>
      <c r="C10477" s="20">
        <v>1</v>
      </c>
      <c r="D10477" s="20">
        <v>1</v>
      </c>
    </row>
    <row r="10478" spans="1:4" x14ac:dyDescent="0.25">
      <c r="A10478" s="26" t="s">
        <v>2351</v>
      </c>
      <c r="B10478" s="20">
        <v>1</v>
      </c>
      <c r="C10478" s="20">
        <v>1</v>
      </c>
      <c r="D10478" s="20">
        <v>1</v>
      </c>
    </row>
    <row r="10479" spans="1:4" x14ac:dyDescent="0.25">
      <c r="A10479" s="21" t="s">
        <v>6</v>
      </c>
      <c r="B10479" s="20">
        <v>2</v>
      </c>
      <c r="C10479" s="20">
        <v>2</v>
      </c>
      <c r="D10479" s="20">
        <v>2</v>
      </c>
    </row>
    <row r="10480" spans="1:4" x14ac:dyDescent="0.25">
      <c r="A10480" s="26">
        <v>9788432201516</v>
      </c>
      <c r="B10480" s="20">
        <v>1</v>
      </c>
      <c r="C10480" s="20">
        <v>1</v>
      </c>
      <c r="D10480" s="20">
        <v>1</v>
      </c>
    </row>
    <row r="10481" spans="1:4" x14ac:dyDescent="0.25">
      <c r="A10481" s="26" t="s">
        <v>2351</v>
      </c>
      <c r="B10481" s="20">
        <v>1</v>
      </c>
      <c r="C10481" s="20">
        <v>1</v>
      </c>
      <c r="D10481" s="20">
        <v>1</v>
      </c>
    </row>
    <row r="10482" spans="1:4" x14ac:dyDescent="0.25">
      <c r="A10482" s="21" t="s">
        <v>10</v>
      </c>
      <c r="B10482" s="20">
        <v>2</v>
      </c>
      <c r="C10482" s="20">
        <v>2</v>
      </c>
      <c r="D10482" s="20">
        <v>2</v>
      </c>
    </row>
    <row r="10483" spans="1:4" x14ac:dyDescent="0.25">
      <c r="A10483" s="26" t="s">
        <v>287</v>
      </c>
      <c r="B10483" s="20">
        <v>2</v>
      </c>
      <c r="C10483" s="20">
        <v>2</v>
      </c>
      <c r="D10483" s="20">
        <v>2</v>
      </c>
    </row>
    <row r="10484" spans="1:4" x14ac:dyDescent="0.25">
      <c r="A10484" s="21" t="s">
        <v>13</v>
      </c>
      <c r="B10484" s="20">
        <v>1</v>
      </c>
      <c r="C10484" s="20">
        <v>1</v>
      </c>
      <c r="D10484" s="20">
        <v>1</v>
      </c>
    </row>
    <row r="10485" spans="1:4" x14ac:dyDescent="0.25">
      <c r="A10485" s="26" t="s">
        <v>90</v>
      </c>
      <c r="B10485" s="20">
        <v>1</v>
      </c>
      <c r="C10485" s="20">
        <v>1</v>
      </c>
      <c r="D10485" s="20">
        <v>1</v>
      </c>
    </row>
    <row r="10486" spans="1:4" x14ac:dyDescent="0.25">
      <c r="A10486" s="21" t="s">
        <v>14</v>
      </c>
      <c r="B10486" s="20">
        <v>2</v>
      </c>
      <c r="C10486" s="20">
        <v>2</v>
      </c>
      <c r="D10486" s="20">
        <v>2</v>
      </c>
    </row>
    <row r="10487" spans="1:4" x14ac:dyDescent="0.25">
      <c r="A10487" s="26" t="s">
        <v>2351</v>
      </c>
      <c r="B10487" s="20">
        <v>2</v>
      </c>
      <c r="C10487" s="20">
        <v>2</v>
      </c>
      <c r="D10487" s="20">
        <v>2</v>
      </c>
    </row>
    <row r="10488" spans="1:4" x14ac:dyDescent="0.25">
      <c r="A10488" s="21" t="s">
        <v>16</v>
      </c>
      <c r="B10488" s="20">
        <v>2</v>
      </c>
      <c r="C10488" s="20">
        <v>2</v>
      </c>
      <c r="D10488" s="20">
        <v>2</v>
      </c>
    </row>
    <row r="10489" spans="1:4" x14ac:dyDescent="0.25">
      <c r="A10489" s="26" t="s">
        <v>2351</v>
      </c>
      <c r="B10489" s="20">
        <v>2</v>
      </c>
      <c r="C10489" s="20">
        <v>2</v>
      </c>
      <c r="D10489" s="20">
        <v>2</v>
      </c>
    </row>
    <row r="10490" spans="1:4" x14ac:dyDescent="0.25">
      <c r="A10490" s="19" t="s">
        <v>1021</v>
      </c>
      <c r="B10490" s="20">
        <v>3</v>
      </c>
      <c r="C10490" s="20">
        <v>3</v>
      </c>
      <c r="D10490" s="20">
        <v>3</v>
      </c>
    </row>
    <row r="10491" spans="1:4" x14ac:dyDescent="0.25">
      <c r="A10491" s="21" t="s">
        <v>9</v>
      </c>
      <c r="B10491" s="20">
        <v>1</v>
      </c>
      <c r="C10491" s="20">
        <v>1</v>
      </c>
      <c r="D10491" s="20">
        <v>1</v>
      </c>
    </row>
    <row r="10492" spans="1:4" x14ac:dyDescent="0.25">
      <c r="A10492" s="21" t="s">
        <v>12</v>
      </c>
      <c r="B10492" s="20">
        <v>1</v>
      </c>
      <c r="C10492" s="20">
        <v>1</v>
      </c>
      <c r="D10492" s="20">
        <v>1</v>
      </c>
    </row>
    <row r="10493" spans="1:4" x14ac:dyDescent="0.25">
      <c r="A10493" s="26" t="s">
        <v>264</v>
      </c>
      <c r="B10493" s="20">
        <v>1</v>
      </c>
      <c r="C10493" s="20">
        <v>1</v>
      </c>
      <c r="D10493" s="20">
        <v>1</v>
      </c>
    </row>
    <row r="10494" spans="1:4" x14ac:dyDescent="0.25">
      <c r="A10494" s="21" t="s">
        <v>13</v>
      </c>
      <c r="B10494" s="20">
        <v>1</v>
      </c>
      <c r="C10494" s="20">
        <v>1</v>
      </c>
      <c r="D10494" s="20">
        <v>1</v>
      </c>
    </row>
    <row r="10495" spans="1:4" x14ac:dyDescent="0.25">
      <c r="A10495" s="26" t="s">
        <v>90</v>
      </c>
      <c r="B10495" s="20">
        <v>1</v>
      </c>
      <c r="C10495" s="20">
        <v>1</v>
      </c>
      <c r="D10495" s="20">
        <v>1</v>
      </c>
    </row>
    <row r="10496" spans="1:4" x14ac:dyDescent="0.25">
      <c r="A10496" s="19" t="s">
        <v>1824</v>
      </c>
      <c r="B10496" s="20">
        <v>11</v>
      </c>
      <c r="C10496" s="20">
        <v>11</v>
      </c>
      <c r="D10496" s="20">
        <v>11</v>
      </c>
    </row>
    <row r="10497" spans="1:4" x14ac:dyDescent="0.25">
      <c r="A10497" s="21" t="s">
        <v>9</v>
      </c>
      <c r="B10497" s="20">
        <v>1</v>
      </c>
      <c r="C10497" s="20">
        <v>1</v>
      </c>
      <c r="D10497" s="20">
        <v>1</v>
      </c>
    </row>
    <row r="10498" spans="1:4" x14ac:dyDescent="0.25">
      <c r="A10498" s="21" t="s">
        <v>8</v>
      </c>
      <c r="B10498" s="20">
        <v>1</v>
      </c>
      <c r="C10498" s="20">
        <v>1</v>
      </c>
      <c r="D10498" s="20">
        <v>1</v>
      </c>
    </row>
    <row r="10499" spans="1:4" x14ac:dyDescent="0.25">
      <c r="A10499" s="21" t="s">
        <v>7</v>
      </c>
      <c r="B10499" s="20">
        <v>1</v>
      </c>
      <c r="C10499" s="20">
        <v>1</v>
      </c>
      <c r="D10499" s="20">
        <v>1</v>
      </c>
    </row>
    <row r="10500" spans="1:4" x14ac:dyDescent="0.25">
      <c r="A10500" s="26" t="s">
        <v>466</v>
      </c>
      <c r="B10500" s="20">
        <v>1</v>
      </c>
      <c r="C10500" s="20">
        <v>1</v>
      </c>
      <c r="D10500" s="20">
        <v>1</v>
      </c>
    </row>
    <row r="10501" spans="1:4" x14ac:dyDescent="0.25">
      <c r="A10501" s="21" t="s">
        <v>12</v>
      </c>
      <c r="B10501" s="20">
        <v>1</v>
      </c>
      <c r="C10501" s="20">
        <v>1</v>
      </c>
      <c r="D10501" s="20">
        <v>1</v>
      </c>
    </row>
    <row r="10502" spans="1:4" x14ac:dyDescent="0.25">
      <c r="A10502" s="26" t="s">
        <v>264</v>
      </c>
      <c r="B10502" s="20">
        <v>1</v>
      </c>
      <c r="C10502" s="20">
        <v>1</v>
      </c>
      <c r="D10502" s="20">
        <v>1</v>
      </c>
    </row>
    <row r="10503" spans="1:4" x14ac:dyDescent="0.25">
      <c r="A10503" s="21" t="s">
        <v>11</v>
      </c>
      <c r="B10503" s="20">
        <v>1</v>
      </c>
      <c r="C10503" s="20">
        <v>1</v>
      </c>
      <c r="D10503" s="20">
        <v>1</v>
      </c>
    </row>
    <row r="10504" spans="1:4" x14ac:dyDescent="0.25">
      <c r="A10504" s="26" t="s">
        <v>117</v>
      </c>
      <c r="B10504" s="20">
        <v>1</v>
      </c>
      <c r="C10504" s="20">
        <v>1</v>
      </c>
      <c r="D10504" s="20">
        <v>1</v>
      </c>
    </row>
    <row r="10505" spans="1:4" x14ac:dyDescent="0.25">
      <c r="A10505" s="21" t="s">
        <v>5</v>
      </c>
      <c r="B10505" s="20">
        <v>1</v>
      </c>
      <c r="C10505" s="20">
        <v>1</v>
      </c>
      <c r="D10505" s="20">
        <v>1</v>
      </c>
    </row>
    <row r="10506" spans="1:4" x14ac:dyDescent="0.25">
      <c r="A10506" s="26">
        <v>9587580788</v>
      </c>
      <c r="B10506" s="20">
        <v>1</v>
      </c>
      <c r="C10506" s="20">
        <v>1</v>
      </c>
      <c r="D10506" s="20">
        <v>1</v>
      </c>
    </row>
    <row r="10507" spans="1:4" x14ac:dyDescent="0.25">
      <c r="A10507" s="21" t="s">
        <v>6</v>
      </c>
      <c r="B10507" s="20">
        <v>1</v>
      </c>
      <c r="C10507" s="20">
        <v>1</v>
      </c>
      <c r="D10507" s="20">
        <v>1</v>
      </c>
    </row>
    <row r="10508" spans="1:4" x14ac:dyDescent="0.25">
      <c r="A10508" s="26">
        <v>9789587580785</v>
      </c>
      <c r="B10508" s="20">
        <v>1</v>
      </c>
      <c r="C10508" s="20">
        <v>1</v>
      </c>
      <c r="D10508" s="20">
        <v>1</v>
      </c>
    </row>
    <row r="10509" spans="1:4" x14ac:dyDescent="0.25">
      <c r="A10509" s="21" t="s">
        <v>10</v>
      </c>
      <c r="B10509" s="20">
        <v>1</v>
      </c>
      <c r="C10509" s="20">
        <v>1</v>
      </c>
      <c r="D10509" s="20">
        <v>1</v>
      </c>
    </row>
    <row r="10510" spans="1:4" x14ac:dyDescent="0.25">
      <c r="A10510" s="26" t="s">
        <v>1224</v>
      </c>
      <c r="B10510" s="20">
        <v>1</v>
      </c>
      <c r="C10510" s="20">
        <v>1</v>
      </c>
      <c r="D10510" s="20">
        <v>1</v>
      </c>
    </row>
    <row r="10511" spans="1:4" x14ac:dyDescent="0.25">
      <c r="A10511" s="21" t="s">
        <v>13</v>
      </c>
      <c r="B10511" s="20">
        <v>1</v>
      </c>
      <c r="C10511" s="20">
        <v>1</v>
      </c>
      <c r="D10511" s="20">
        <v>1</v>
      </c>
    </row>
    <row r="10512" spans="1:4" x14ac:dyDescent="0.25">
      <c r="A10512" s="26" t="s">
        <v>90</v>
      </c>
      <c r="B10512" s="20">
        <v>1</v>
      </c>
      <c r="C10512" s="20">
        <v>1</v>
      </c>
      <c r="D10512" s="20">
        <v>1</v>
      </c>
    </row>
    <row r="10513" spans="1:4" x14ac:dyDescent="0.25">
      <c r="A10513" s="21" t="s">
        <v>14</v>
      </c>
      <c r="B10513" s="20">
        <v>1</v>
      </c>
      <c r="C10513" s="20">
        <v>1</v>
      </c>
      <c r="D10513" s="20">
        <v>1</v>
      </c>
    </row>
    <row r="10514" spans="1:4" x14ac:dyDescent="0.25">
      <c r="A10514" s="26" t="s">
        <v>2351</v>
      </c>
      <c r="B10514" s="20">
        <v>1</v>
      </c>
      <c r="C10514" s="20">
        <v>1</v>
      </c>
      <c r="D10514" s="20">
        <v>1</v>
      </c>
    </row>
    <row r="10515" spans="1:4" x14ac:dyDescent="0.25">
      <c r="A10515" s="21" t="s">
        <v>16</v>
      </c>
      <c r="B10515" s="20">
        <v>1</v>
      </c>
      <c r="C10515" s="20">
        <v>1</v>
      </c>
      <c r="D10515" s="20">
        <v>1</v>
      </c>
    </row>
    <row r="10516" spans="1:4" x14ac:dyDescent="0.25">
      <c r="A10516" s="26" t="s">
        <v>2351</v>
      </c>
      <c r="B10516" s="20">
        <v>1</v>
      </c>
      <c r="C10516" s="20">
        <v>1</v>
      </c>
      <c r="D10516" s="20">
        <v>1</v>
      </c>
    </row>
    <row r="10517" spans="1:4" x14ac:dyDescent="0.25">
      <c r="A10517" s="19" t="s">
        <v>1343</v>
      </c>
      <c r="B10517" s="20">
        <v>11</v>
      </c>
      <c r="C10517" s="20">
        <v>11</v>
      </c>
      <c r="D10517" s="20">
        <v>11</v>
      </c>
    </row>
    <row r="10518" spans="1:4" x14ac:dyDescent="0.25">
      <c r="A10518" s="21" t="s">
        <v>9</v>
      </c>
      <c r="B10518" s="20">
        <v>1</v>
      </c>
      <c r="C10518" s="20">
        <v>1</v>
      </c>
      <c r="D10518" s="20">
        <v>1</v>
      </c>
    </row>
    <row r="10519" spans="1:4" x14ac:dyDescent="0.25">
      <c r="A10519" s="21" t="s">
        <v>8</v>
      </c>
      <c r="B10519" s="20">
        <v>1</v>
      </c>
      <c r="C10519" s="20">
        <v>1</v>
      </c>
      <c r="D10519" s="20">
        <v>1</v>
      </c>
    </row>
    <row r="10520" spans="1:4" x14ac:dyDescent="0.25">
      <c r="A10520" s="21" t="s">
        <v>7</v>
      </c>
      <c r="B10520" s="20">
        <v>1</v>
      </c>
      <c r="C10520" s="20">
        <v>1</v>
      </c>
      <c r="D10520" s="20">
        <v>1</v>
      </c>
    </row>
    <row r="10521" spans="1:4" x14ac:dyDescent="0.25">
      <c r="A10521" s="26" t="s">
        <v>1612</v>
      </c>
      <c r="B10521" s="20">
        <v>1</v>
      </c>
      <c r="C10521" s="20">
        <v>1</v>
      </c>
      <c r="D10521" s="20">
        <v>1</v>
      </c>
    </row>
    <row r="10522" spans="1:4" x14ac:dyDescent="0.25">
      <c r="A10522" s="21" t="s">
        <v>12</v>
      </c>
      <c r="B10522" s="20">
        <v>1</v>
      </c>
      <c r="C10522" s="20">
        <v>1</v>
      </c>
      <c r="D10522" s="20">
        <v>1</v>
      </c>
    </row>
    <row r="10523" spans="1:4" x14ac:dyDescent="0.25">
      <c r="A10523" s="26" t="s">
        <v>377</v>
      </c>
      <c r="B10523" s="20">
        <v>1</v>
      </c>
      <c r="C10523" s="20">
        <v>1</v>
      </c>
      <c r="D10523" s="20">
        <v>1</v>
      </c>
    </row>
    <row r="10524" spans="1:4" x14ac:dyDescent="0.25">
      <c r="A10524" s="21" t="s">
        <v>11</v>
      </c>
      <c r="B10524" s="20">
        <v>1</v>
      </c>
      <c r="C10524" s="20">
        <v>1</v>
      </c>
      <c r="D10524" s="20">
        <v>1</v>
      </c>
    </row>
    <row r="10525" spans="1:4" x14ac:dyDescent="0.25">
      <c r="A10525" s="26" t="s">
        <v>1726</v>
      </c>
      <c r="B10525" s="20">
        <v>1</v>
      </c>
      <c r="C10525" s="20">
        <v>1</v>
      </c>
      <c r="D10525" s="20">
        <v>1</v>
      </c>
    </row>
    <row r="10526" spans="1:4" x14ac:dyDescent="0.25">
      <c r="A10526" s="21" t="s">
        <v>5</v>
      </c>
      <c r="B10526" s="20">
        <v>1</v>
      </c>
      <c r="C10526" s="20">
        <v>1</v>
      </c>
      <c r="D10526" s="20">
        <v>1</v>
      </c>
    </row>
    <row r="10527" spans="1:4" x14ac:dyDescent="0.25">
      <c r="A10527" s="26">
        <v>8444141747</v>
      </c>
      <c r="B10527" s="20">
        <v>1</v>
      </c>
      <c r="C10527" s="20">
        <v>1</v>
      </c>
      <c r="D10527" s="20">
        <v>1</v>
      </c>
    </row>
    <row r="10528" spans="1:4" x14ac:dyDescent="0.25">
      <c r="A10528" s="21" t="s">
        <v>6</v>
      </c>
      <c r="B10528" s="20">
        <v>1</v>
      </c>
      <c r="C10528" s="20">
        <v>1</v>
      </c>
      <c r="D10528" s="20">
        <v>1</v>
      </c>
    </row>
    <row r="10529" spans="1:4" x14ac:dyDescent="0.25">
      <c r="A10529" s="26">
        <v>9788444141749</v>
      </c>
      <c r="B10529" s="20">
        <v>1</v>
      </c>
      <c r="C10529" s="20">
        <v>1</v>
      </c>
      <c r="D10529" s="20">
        <v>1</v>
      </c>
    </row>
    <row r="10530" spans="1:4" x14ac:dyDescent="0.25">
      <c r="A10530" s="21" t="s">
        <v>10</v>
      </c>
      <c r="B10530" s="20">
        <v>1</v>
      </c>
      <c r="C10530" s="20">
        <v>1</v>
      </c>
      <c r="D10530" s="20">
        <v>1</v>
      </c>
    </row>
    <row r="10531" spans="1:4" x14ac:dyDescent="0.25">
      <c r="A10531" s="26" t="s">
        <v>1400</v>
      </c>
      <c r="B10531" s="20">
        <v>1</v>
      </c>
      <c r="C10531" s="20">
        <v>1</v>
      </c>
      <c r="D10531" s="20">
        <v>1</v>
      </c>
    </row>
    <row r="10532" spans="1:4" x14ac:dyDescent="0.25">
      <c r="A10532" s="21" t="s">
        <v>13</v>
      </c>
      <c r="B10532" s="20">
        <v>1</v>
      </c>
      <c r="C10532" s="20">
        <v>1</v>
      </c>
      <c r="D10532" s="20">
        <v>1</v>
      </c>
    </row>
    <row r="10533" spans="1:4" x14ac:dyDescent="0.25">
      <c r="A10533" s="26" t="s">
        <v>90</v>
      </c>
      <c r="B10533" s="20">
        <v>1</v>
      </c>
      <c r="C10533" s="20">
        <v>1</v>
      </c>
      <c r="D10533" s="20">
        <v>1</v>
      </c>
    </row>
    <row r="10534" spans="1:4" x14ac:dyDescent="0.25">
      <c r="A10534" s="21" t="s">
        <v>14</v>
      </c>
      <c r="B10534" s="20">
        <v>1</v>
      </c>
      <c r="C10534" s="20">
        <v>1</v>
      </c>
      <c r="D10534" s="20">
        <v>1</v>
      </c>
    </row>
    <row r="10535" spans="1:4" x14ac:dyDescent="0.25">
      <c r="A10535" s="26" t="s">
        <v>2351</v>
      </c>
      <c r="B10535" s="20">
        <v>1</v>
      </c>
      <c r="C10535" s="20">
        <v>1</v>
      </c>
      <c r="D10535" s="20">
        <v>1</v>
      </c>
    </row>
    <row r="10536" spans="1:4" x14ac:dyDescent="0.25">
      <c r="A10536" s="21" t="s">
        <v>16</v>
      </c>
      <c r="B10536" s="20">
        <v>1</v>
      </c>
      <c r="C10536" s="20">
        <v>1</v>
      </c>
      <c r="D10536" s="20">
        <v>1</v>
      </c>
    </row>
    <row r="10537" spans="1:4" x14ac:dyDescent="0.25">
      <c r="A10537" s="26" t="s">
        <v>2351</v>
      </c>
      <c r="B10537" s="20">
        <v>1</v>
      </c>
      <c r="C10537" s="20">
        <v>1</v>
      </c>
      <c r="D10537" s="20">
        <v>1</v>
      </c>
    </row>
    <row r="10538" spans="1:4" x14ac:dyDescent="0.25">
      <c r="A10538" s="19" t="s">
        <v>237</v>
      </c>
      <c r="B10538" s="20">
        <v>11</v>
      </c>
      <c r="C10538" s="20">
        <v>11</v>
      </c>
      <c r="D10538" s="20">
        <v>11</v>
      </c>
    </row>
    <row r="10539" spans="1:4" x14ac:dyDescent="0.25">
      <c r="A10539" s="21" t="s">
        <v>9</v>
      </c>
      <c r="B10539" s="20">
        <v>1</v>
      </c>
      <c r="C10539" s="20">
        <v>1</v>
      </c>
      <c r="D10539" s="20">
        <v>1</v>
      </c>
    </row>
    <row r="10540" spans="1:4" x14ac:dyDescent="0.25">
      <c r="A10540" s="21" t="s">
        <v>8</v>
      </c>
      <c r="B10540" s="20">
        <v>1</v>
      </c>
      <c r="C10540" s="20">
        <v>1</v>
      </c>
      <c r="D10540" s="20">
        <v>1</v>
      </c>
    </row>
    <row r="10541" spans="1:4" x14ac:dyDescent="0.25">
      <c r="A10541" s="21" t="s">
        <v>7</v>
      </c>
      <c r="B10541" s="20">
        <v>1</v>
      </c>
      <c r="C10541" s="20">
        <v>1</v>
      </c>
      <c r="D10541" s="20">
        <v>1</v>
      </c>
    </row>
    <row r="10542" spans="1:4" x14ac:dyDescent="0.25">
      <c r="A10542" s="26" t="s">
        <v>349</v>
      </c>
      <c r="B10542" s="20">
        <v>1</v>
      </c>
      <c r="C10542" s="20">
        <v>1</v>
      </c>
      <c r="D10542" s="20">
        <v>1</v>
      </c>
    </row>
    <row r="10543" spans="1:4" x14ac:dyDescent="0.25">
      <c r="A10543" s="21" t="s">
        <v>12</v>
      </c>
      <c r="B10543" s="20">
        <v>1</v>
      </c>
      <c r="C10543" s="20">
        <v>1</v>
      </c>
      <c r="D10543" s="20">
        <v>1</v>
      </c>
    </row>
    <row r="10544" spans="1:4" x14ac:dyDescent="0.25">
      <c r="A10544" s="26" t="s">
        <v>264</v>
      </c>
      <c r="B10544" s="20">
        <v>1</v>
      </c>
      <c r="C10544" s="20">
        <v>1</v>
      </c>
      <c r="D10544" s="20">
        <v>1</v>
      </c>
    </row>
    <row r="10545" spans="1:4" x14ac:dyDescent="0.25">
      <c r="A10545" s="21" t="s">
        <v>11</v>
      </c>
      <c r="B10545" s="20">
        <v>1</v>
      </c>
      <c r="C10545" s="20">
        <v>1</v>
      </c>
      <c r="D10545" s="20">
        <v>1</v>
      </c>
    </row>
    <row r="10546" spans="1:4" x14ac:dyDescent="0.25">
      <c r="A10546" s="26" t="s">
        <v>122</v>
      </c>
      <c r="B10546" s="20">
        <v>1</v>
      </c>
      <c r="C10546" s="20">
        <v>1</v>
      </c>
      <c r="D10546" s="20">
        <v>1</v>
      </c>
    </row>
    <row r="10547" spans="1:4" x14ac:dyDescent="0.25">
      <c r="A10547" s="21" t="s">
        <v>5</v>
      </c>
      <c r="B10547" s="20">
        <v>1</v>
      </c>
      <c r="C10547" s="20">
        <v>1</v>
      </c>
      <c r="D10547" s="20">
        <v>1</v>
      </c>
    </row>
    <row r="10548" spans="1:4" x14ac:dyDescent="0.25">
      <c r="A10548" s="26" t="s">
        <v>1797</v>
      </c>
      <c r="B10548" s="20">
        <v>1</v>
      </c>
      <c r="C10548" s="20">
        <v>1</v>
      </c>
      <c r="D10548" s="20">
        <v>1</v>
      </c>
    </row>
    <row r="10549" spans="1:4" x14ac:dyDescent="0.25">
      <c r="A10549" s="21" t="s">
        <v>6</v>
      </c>
      <c r="B10549" s="20">
        <v>1</v>
      </c>
      <c r="C10549" s="20">
        <v>1</v>
      </c>
      <c r="D10549" s="20">
        <v>1</v>
      </c>
    </row>
    <row r="10550" spans="1:4" x14ac:dyDescent="0.25">
      <c r="A10550" s="26">
        <v>9789580445296</v>
      </c>
      <c r="B10550" s="20">
        <v>1</v>
      </c>
      <c r="C10550" s="20">
        <v>1</v>
      </c>
      <c r="D10550" s="20">
        <v>1</v>
      </c>
    </row>
    <row r="10551" spans="1:4" x14ac:dyDescent="0.25">
      <c r="A10551" s="21" t="s">
        <v>10</v>
      </c>
      <c r="B10551" s="20">
        <v>1</v>
      </c>
      <c r="C10551" s="20">
        <v>1</v>
      </c>
      <c r="D10551" s="20">
        <v>1</v>
      </c>
    </row>
    <row r="10552" spans="1:4" x14ac:dyDescent="0.25">
      <c r="A10552" s="26" t="s">
        <v>1662</v>
      </c>
      <c r="B10552" s="20">
        <v>1</v>
      </c>
      <c r="C10552" s="20">
        <v>1</v>
      </c>
      <c r="D10552" s="20">
        <v>1</v>
      </c>
    </row>
    <row r="10553" spans="1:4" x14ac:dyDescent="0.25">
      <c r="A10553" s="21" t="s">
        <v>13</v>
      </c>
      <c r="B10553" s="20">
        <v>1</v>
      </c>
      <c r="C10553" s="20">
        <v>1</v>
      </c>
      <c r="D10553" s="20">
        <v>1</v>
      </c>
    </row>
    <row r="10554" spans="1:4" x14ac:dyDescent="0.25">
      <c r="A10554" s="26" t="s">
        <v>90</v>
      </c>
      <c r="B10554" s="20">
        <v>1</v>
      </c>
      <c r="C10554" s="20">
        <v>1</v>
      </c>
      <c r="D10554" s="20">
        <v>1</v>
      </c>
    </row>
    <row r="10555" spans="1:4" x14ac:dyDescent="0.25">
      <c r="A10555" s="21" t="s">
        <v>14</v>
      </c>
      <c r="B10555" s="20">
        <v>1</v>
      </c>
      <c r="C10555" s="20">
        <v>1</v>
      </c>
      <c r="D10555" s="20">
        <v>1</v>
      </c>
    </row>
    <row r="10556" spans="1:4" x14ac:dyDescent="0.25">
      <c r="A10556" s="26" t="s">
        <v>2351</v>
      </c>
      <c r="B10556" s="20">
        <v>1</v>
      </c>
      <c r="C10556" s="20">
        <v>1</v>
      </c>
      <c r="D10556" s="20">
        <v>1</v>
      </c>
    </row>
    <row r="10557" spans="1:4" x14ac:dyDescent="0.25">
      <c r="A10557" s="21" t="s">
        <v>16</v>
      </c>
      <c r="B10557" s="20">
        <v>1</v>
      </c>
      <c r="C10557" s="20">
        <v>1</v>
      </c>
      <c r="D10557" s="20">
        <v>1</v>
      </c>
    </row>
    <row r="10558" spans="1:4" x14ac:dyDescent="0.25">
      <c r="A10558" s="26" t="s">
        <v>2351</v>
      </c>
      <c r="B10558" s="20">
        <v>1</v>
      </c>
      <c r="C10558" s="20">
        <v>1</v>
      </c>
      <c r="D10558" s="20">
        <v>1</v>
      </c>
    </row>
    <row r="10559" spans="1:4" x14ac:dyDescent="0.25">
      <c r="A10559" s="19" t="s">
        <v>1297</v>
      </c>
      <c r="B10559" s="20">
        <v>6</v>
      </c>
      <c r="C10559" s="20">
        <v>6</v>
      </c>
      <c r="D10559" s="20">
        <v>6</v>
      </c>
    </row>
    <row r="10560" spans="1:4" x14ac:dyDescent="0.25">
      <c r="A10560" s="21" t="s">
        <v>9</v>
      </c>
      <c r="B10560" s="20">
        <v>1</v>
      </c>
      <c r="C10560" s="20">
        <v>1</v>
      </c>
      <c r="D10560" s="20">
        <v>1</v>
      </c>
    </row>
    <row r="10561" spans="1:4" x14ac:dyDescent="0.25">
      <c r="A10561" s="21" t="s">
        <v>7</v>
      </c>
      <c r="B10561" s="20">
        <v>1</v>
      </c>
      <c r="C10561" s="20">
        <v>1</v>
      </c>
      <c r="D10561" s="20">
        <v>1</v>
      </c>
    </row>
    <row r="10562" spans="1:4" x14ac:dyDescent="0.25">
      <c r="A10562" s="26" t="s">
        <v>464</v>
      </c>
      <c r="B10562" s="20">
        <v>1</v>
      </c>
      <c r="C10562" s="20">
        <v>1</v>
      </c>
      <c r="D10562" s="20">
        <v>1</v>
      </c>
    </row>
    <row r="10563" spans="1:4" x14ac:dyDescent="0.25">
      <c r="A10563" s="21" t="s">
        <v>12</v>
      </c>
      <c r="B10563" s="20">
        <v>1</v>
      </c>
      <c r="C10563" s="20">
        <v>1</v>
      </c>
      <c r="D10563" s="20">
        <v>1</v>
      </c>
    </row>
    <row r="10564" spans="1:4" x14ac:dyDescent="0.25">
      <c r="A10564" s="26" t="s">
        <v>264</v>
      </c>
      <c r="B10564" s="20">
        <v>1</v>
      </c>
      <c r="C10564" s="20">
        <v>1</v>
      </c>
      <c r="D10564" s="20">
        <v>1</v>
      </c>
    </row>
    <row r="10565" spans="1:4" x14ac:dyDescent="0.25">
      <c r="A10565" s="21" t="s">
        <v>5</v>
      </c>
      <c r="B10565" s="20">
        <v>1</v>
      </c>
      <c r="C10565" s="20">
        <v>1</v>
      </c>
      <c r="D10565" s="20">
        <v>1</v>
      </c>
    </row>
    <row r="10566" spans="1:4" x14ac:dyDescent="0.25">
      <c r="A10566" s="26">
        <v>9561209276</v>
      </c>
      <c r="B10566" s="20">
        <v>1</v>
      </c>
      <c r="C10566" s="20">
        <v>1</v>
      </c>
      <c r="D10566" s="20">
        <v>1</v>
      </c>
    </row>
    <row r="10567" spans="1:4" x14ac:dyDescent="0.25">
      <c r="A10567" s="21" t="s">
        <v>6</v>
      </c>
      <c r="B10567" s="20">
        <v>1</v>
      </c>
      <c r="C10567" s="20">
        <v>1</v>
      </c>
      <c r="D10567" s="20">
        <v>1</v>
      </c>
    </row>
    <row r="10568" spans="1:4" x14ac:dyDescent="0.25">
      <c r="A10568" s="26">
        <v>9789561209275</v>
      </c>
      <c r="B10568" s="20">
        <v>1</v>
      </c>
      <c r="C10568" s="20">
        <v>1</v>
      </c>
      <c r="D10568" s="20">
        <v>1</v>
      </c>
    </row>
    <row r="10569" spans="1:4" x14ac:dyDescent="0.25">
      <c r="A10569" s="21" t="s">
        <v>13</v>
      </c>
      <c r="B10569" s="20">
        <v>1</v>
      </c>
      <c r="C10569" s="20">
        <v>1</v>
      </c>
      <c r="D10569" s="20">
        <v>1</v>
      </c>
    </row>
    <row r="10570" spans="1:4" x14ac:dyDescent="0.25">
      <c r="A10570" s="26" t="s">
        <v>1363</v>
      </c>
      <c r="B10570" s="20">
        <v>1</v>
      </c>
      <c r="C10570" s="20">
        <v>1</v>
      </c>
      <c r="D10570" s="20">
        <v>1</v>
      </c>
    </row>
    <row r="10571" spans="1:4" x14ac:dyDescent="0.25">
      <c r="A10571" s="19" t="s">
        <v>1023</v>
      </c>
      <c r="B10571" s="20">
        <v>3</v>
      </c>
      <c r="C10571" s="20">
        <v>3</v>
      </c>
      <c r="D10571" s="20">
        <v>3</v>
      </c>
    </row>
    <row r="10572" spans="1:4" x14ac:dyDescent="0.25">
      <c r="A10572" s="21" t="s">
        <v>9</v>
      </c>
      <c r="B10572" s="20">
        <v>1</v>
      </c>
      <c r="C10572" s="20">
        <v>1</v>
      </c>
      <c r="D10572" s="20">
        <v>1</v>
      </c>
    </row>
    <row r="10573" spans="1:4" x14ac:dyDescent="0.25">
      <c r="A10573" s="21" t="s">
        <v>12</v>
      </c>
      <c r="B10573" s="20">
        <v>1</v>
      </c>
      <c r="C10573" s="20">
        <v>1</v>
      </c>
      <c r="D10573" s="20">
        <v>1</v>
      </c>
    </row>
    <row r="10574" spans="1:4" x14ac:dyDescent="0.25">
      <c r="A10574" s="26" t="s">
        <v>264</v>
      </c>
      <c r="B10574" s="20">
        <v>1</v>
      </c>
      <c r="C10574" s="20">
        <v>1</v>
      </c>
      <c r="D10574" s="20">
        <v>1</v>
      </c>
    </row>
    <row r="10575" spans="1:4" x14ac:dyDescent="0.25">
      <c r="A10575" s="21" t="s">
        <v>13</v>
      </c>
      <c r="B10575" s="20">
        <v>1</v>
      </c>
      <c r="C10575" s="20">
        <v>1</v>
      </c>
      <c r="D10575" s="20">
        <v>1</v>
      </c>
    </row>
    <row r="10576" spans="1:4" x14ac:dyDescent="0.25">
      <c r="A10576" s="26" t="s">
        <v>90</v>
      </c>
      <c r="B10576" s="20">
        <v>1</v>
      </c>
      <c r="C10576" s="20">
        <v>1</v>
      </c>
      <c r="D10576" s="20">
        <v>1</v>
      </c>
    </row>
    <row r="10577" spans="1:4" x14ac:dyDescent="0.25">
      <c r="A10577" s="19" t="s">
        <v>1039</v>
      </c>
      <c r="B10577" s="20">
        <v>4</v>
      </c>
      <c r="C10577" s="20">
        <v>4</v>
      </c>
      <c r="D10577" s="20">
        <v>4</v>
      </c>
    </row>
    <row r="10578" spans="1:4" x14ac:dyDescent="0.25">
      <c r="A10578" s="21" t="s">
        <v>9</v>
      </c>
      <c r="B10578" s="20">
        <v>1</v>
      </c>
      <c r="C10578" s="20">
        <v>1</v>
      </c>
      <c r="D10578" s="20">
        <v>1</v>
      </c>
    </row>
    <row r="10579" spans="1:4" x14ac:dyDescent="0.25">
      <c r="A10579" s="21" t="s">
        <v>7</v>
      </c>
      <c r="B10579" s="20">
        <v>1</v>
      </c>
      <c r="C10579" s="20">
        <v>1</v>
      </c>
      <c r="D10579" s="20">
        <v>1</v>
      </c>
    </row>
    <row r="10580" spans="1:4" x14ac:dyDescent="0.25">
      <c r="A10580" s="26" t="s">
        <v>412</v>
      </c>
      <c r="B10580" s="20">
        <v>1</v>
      </c>
      <c r="C10580" s="20">
        <v>1</v>
      </c>
      <c r="D10580" s="20">
        <v>1</v>
      </c>
    </row>
    <row r="10581" spans="1:4" x14ac:dyDescent="0.25">
      <c r="A10581" s="21" t="s">
        <v>12</v>
      </c>
      <c r="B10581" s="20">
        <v>1</v>
      </c>
      <c r="C10581" s="20">
        <v>1</v>
      </c>
      <c r="D10581" s="20">
        <v>1</v>
      </c>
    </row>
    <row r="10582" spans="1:4" x14ac:dyDescent="0.25">
      <c r="A10582" s="26" t="s">
        <v>264</v>
      </c>
      <c r="B10582" s="20">
        <v>1</v>
      </c>
      <c r="C10582" s="20">
        <v>1</v>
      </c>
      <c r="D10582" s="20">
        <v>1</v>
      </c>
    </row>
    <row r="10583" spans="1:4" x14ac:dyDescent="0.25">
      <c r="A10583" s="21" t="s">
        <v>13</v>
      </c>
      <c r="B10583" s="20">
        <v>1</v>
      </c>
      <c r="C10583" s="20">
        <v>1</v>
      </c>
      <c r="D10583" s="20">
        <v>1</v>
      </c>
    </row>
    <row r="10584" spans="1:4" x14ac:dyDescent="0.25">
      <c r="A10584" s="26" t="s">
        <v>90</v>
      </c>
      <c r="B10584" s="20">
        <v>1</v>
      </c>
      <c r="C10584" s="20">
        <v>1</v>
      </c>
      <c r="D10584" s="20">
        <v>1</v>
      </c>
    </row>
    <row r="10585" spans="1:4" x14ac:dyDescent="0.25">
      <c r="A10585" s="19" t="s">
        <v>186</v>
      </c>
      <c r="B10585" s="20">
        <v>10</v>
      </c>
      <c r="C10585" s="20">
        <v>10</v>
      </c>
      <c r="D10585" s="20">
        <v>10</v>
      </c>
    </row>
    <row r="10586" spans="1:4" x14ac:dyDescent="0.25">
      <c r="A10586" s="21" t="s">
        <v>9</v>
      </c>
      <c r="B10586" s="20">
        <v>1</v>
      </c>
      <c r="C10586" s="20">
        <v>1</v>
      </c>
      <c r="D10586" s="20">
        <v>1</v>
      </c>
    </row>
    <row r="10587" spans="1:4" x14ac:dyDescent="0.25">
      <c r="A10587" s="21" t="s">
        <v>8</v>
      </c>
      <c r="B10587" s="20">
        <v>1</v>
      </c>
      <c r="C10587" s="20">
        <v>1</v>
      </c>
      <c r="D10587" s="20">
        <v>1</v>
      </c>
    </row>
    <row r="10588" spans="1:4" x14ac:dyDescent="0.25">
      <c r="A10588" s="21" t="s">
        <v>7</v>
      </c>
      <c r="B10588" s="20">
        <v>1</v>
      </c>
      <c r="C10588" s="20">
        <v>1</v>
      </c>
      <c r="D10588" s="20">
        <v>1</v>
      </c>
    </row>
    <row r="10589" spans="1:4" x14ac:dyDescent="0.25">
      <c r="A10589" s="26" t="s">
        <v>2351</v>
      </c>
      <c r="B10589" s="20">
        <v>1</v>
      </c>
      <c r="C10589" s="20">
        <v>1</v>
      </c>
      <c r="D10589" s="20">
        <v>1</v>
      </c>
    </row>
    <row r="10590" spans="1:4" x14ac:dyDescent="0.25">
      <c r="A10590" s="21" t="s">
        <v>12</v>
      </c>
      <c r="B10590" s="20">
        <v>1</v>
      </c>
      <c r="C10590" s="20">
        <v>1</v>
      </c>
      <c r="D10590" s="20">
        <v>1</v>
      </c>
    </row>
    <row r="10591" spans="1:4" x14ac:dyDescent="0.25">
      <c r="A10591" s="26" t="s">
        <v>264</v>
      </c>
      <c r="B10591" s="20">
        <v>1</v>
      </c>
      <c r="C10591" s="20">
        <v>1</v>
      </c>
      <c r="D10591" s="20">
        <v>1</v>
      </c>
    </row>
    <row r="10592" spans="1:4" x14ac:dyDescent="0.25">
      <c r="A10592" s="21" t="s">
        <v>11</v>
      </c>
      <c r="B10592" s="20">
        <v>1</v>
      </c>
      <c r="C10592" s="20">
        <v>1</v>
      </c>
      <c r="D10592" s="20">
        <v>1</v>
      </c>
    </row>
    <row r="10593" spans="1:4" x14ac:dyDescent="0.25">
      <c r="A10593" s="26" t="s">
        <v>28</v>
      </c>
      <c r="B10593" s="20">
        <v>1</v>
      </c>
      <c r="C10593" s="20">
        <v>1</v>
      </c>
      <c r="D10593" s="20">
        <v>1</v>
      </c>
    </row>
    <row r="10594" spans="1:4" x14ac:dyDescent="0.25">
      <c r="A10594" s="21" t="s">
        <v>5</v>
      </c>
      <c r="B10594" s="20">
        <v>1</v>
      </c>
      <c r="C10594" s="20">
        <v>1</v>
      </c>
      <c r="D10594" s="20">
        <v>1</v>
      </c>
    </row>
    <row r="10595" spans="1:4" x14ac:dyDescent="0.25">
      <c r="A10595" s="26" t="s">
        <v>2351</v>
      </c>
      <c r="B10595" s="20">
        <v>1</v>
      </c>
      <c r="C10595" s="20">
        <v>1</v>
      </c>
      <c r="D10595" s="20">
        <v>1</v>
      </c>
    </row>
    <row r="10596" spans="1:4" x14ac:dyDescent="0.25">
      <c r="A10596" s="21" t="s">
        <v>6</v>
      </c>
      <c r="B10596" s="20">
        <v>1</v>
      </c>
      <c r="C10596" s="20">
        <v>1</v>
      </c>
      <c r="D10596" s="20">
        <v>1</v>
      </c>
    </row>
    <row r="10597" spans="1:4" x14ac:dyDescent="0.25">
      <c r="A10597" s="26" t="s">
        <v>2351</v>
      </c>
      <c r="B10597" s="20">
        <v>1</v>
      </c>
      <c r="C10597" s="20">
        <v>1</v>
      </c>
      <c r="D10597" s="20">
        <v>1</v>
      </c>
    </row>
    <row r="10598" spans="1:4" x14ac:dyDescent="0.25">
      <c r="A10598" s="21" t="s">
        <v>10</v>
      </c>
      <c r="B10598" s="20">
        <v>1</v>
      </c>
      <c r="C10598" s="20">
        <v>1</v>
      </c>
      <c r="D10598" s="20">
        <v>1</v>
      </c>
    </row>
    <row r="10599" spans="1:4" x14ac:dyDescent="0.25">
      <c r="A10599" s="26" t="s">
        <v>256</v>
      </c>
      <c r="B10599" s="20">
        <v>1</v>
      </c>
      <c r="C10599" s="20">
        <v>1</v>
      </c>
      <c r="D10599" s="20">
        <v>1</v>
      </c>
    </row>
    <row r="10600" spans="1:4" x14ac:dyDescent="0.25">
      <c r="A10600" s="21" t="s">
        <v>14</v>
      </c>
      <c r="B10600" s="20">
        <v>1</v>
      </c>
      <c r="C10600" s="20">
        <v>1</v>
      </c>
      <c r="D10600" s="20">
        <v>1</v>
      </c>
    </row>
    <row r="10601" spans="1:4" x14ac:dyDescent="0.25">
      <c r="A10601" s="26" t="s">
        <v>2351</v>
      </c>
      <c r="B10601" s="20">
        <v>1</v>
      </c>
      <c r="C10601" s="20">
        <v>1</v>
      </c>
      <c r="D10601" s="20">
        <v>1</v>
      </c>
    </row>
    <row r="10602" spans="1:4" x14ac:dyDescent="0.25">
      <c r="A10602" s="21" t="s">
        <v>16</v>
      </c>
      <c r="B10602" s="20">
        <v>1</v>
      </c>
      <c r="C10602" s="20">
        <v>1</v>
      </c>
      <c r="D10602" s="20">
        <v>1</v>
      </c>
    </row>
    <row r="10603" spans="1:4" x14ac:dyDescent="0.25">
      <c r="A10603" s="26" t="s">
        <v>2351</v>
      </c>
      <c r="B10603" s="20">
        <v>1</v>
      </c>
      <c r="C10603" s="20">
        <v>1</v>
      </c>
      <c r="D10603" s="20">
        <v>1</v>
      </c>
    </row>
    <row r="10604" spans="1:4" x14ac:dyDescent="0.25">
      <c r="A10604" s="19" t="s">
        <v>78</v>
      </c>
      <c r="B10604" s="20">
        <v>10</v>
      </c>
      <c r="C10604" s="20">
        <v>10</v>
      </c>
      <c r="D10604" s="20">
        <v>10</v>
      </c>
    </row>
    <row r="10605" spans="1:4" x14ac:dyDescent="0.25">
      <c r="A10605" s="21" t="s">
        <v>9</v>
      </c>
      <c r="B10605" s="20">
        <v>1</v>
      </c>
      <c r="C10605" s="20">
        <v>1</v>
      </c>
      <c r="D10605" s="20">
        <v>1</v>
      </c>
    </row>
    <row r="10606" spans="1:4" x14ac:dyDescent="0.25">
      <c r="A10606" s="21" t="s">
        <v>8</v>
      </c>
      <c r="B10606" s="20">
        <v>1</v>
      </c>
      <c r="C10606" s="20">
        <v>1</v>
      </c>
      <c r="D10606" s="20">
        <v>1</v>
      </c>
    </row>
    <row r="10607" spans="1:4" x14ac:dyDescent="0.25">
      <c r="A10607" s="21" t="s">
        <v>7</v>
      </c>
      <c r="B10607" s="20">
        <v>1</v>
      </c>
      <c r="C10607" s="20">
        <v>1</v>
      </c>
      <c r="D10607" s="20">
        <v>1</v>
      </c>
    </row>
    <row r="10608" spans="1:4" x14ac:dyDescent="0.25">
      <c r="A10608" s="26" t="s">
        <v>1619</v>
      </c>
      <c r="B10608" s="20">
        <v>1</v>
      </c>
      <c r="C10608" s="20">
        <v>1</v>
      </c>
      <c r="D10608" s="20">
        <v>1</v>
      </c>
    </row>
    <row r="10609" spans="1:4" x14ac:dyDescent="0.25">
      <c r="A10609" s="21" t="s">
        <v>12</v>
      </c>
      <c r="B10609" s="20">
        <v>1</v>
      </c>
      <c r="C10609" s="20">
        <v>1</v>
      </c>
      <c r="D10609" s="20">
        <v>1</v>
      </c>
    </row>
    <row r="10610" spans="1:4" x14ac:dyDescent="0.25">
      <c r="A10610" s="26" t="s">
        <v>374</v>
      </c>
      <c r="B10610" s="20">
        <v>1</v>
      </c>
      <c r="C10610" s="20">
        <v>1</v>
      </c>
      <c r="D10610" s="20">
        <v>1</v>
      </c>
    </row>
    <row r="10611" spans="1:4" x14ac:dyDescent="0.25">
      <c r="A10611" s="21" t="s">
        <v>11</v>
      </c>
      <c r="B10611" s="20">
        <v>1</v>
      </c>
      <c r="C10611" s="20">
        <v>1</v>
      </c>
      <c r="D10611" s="20">
        <v>1</v>
      </c>
    </row>
    <row r="10612" spans="1:4" x14ac:dyDescent="0.25">
      <c r="A10612" s="26" t="s">
        <v>1218</v>
      </c>
      <c r="B10612" s="20">
        <v>1</v>
      </c>
      <c r="C10612" s="20">
        <v>1</v>
      </c>
      <c r="D10612" s="20">
        <v>1</v>
      </c>
    </row>
    <row r="10613" spans="1:4" x14ac:dyDescent="0.25">
      <c r="A10613" s="21" t="s">
        <v>5</v>
      </c>
      <c r="B10613" s="20">
        <v>1</v>
      </c>
      <c r="C10613" s="20">
        <v>1</v>
      </c>
      <c r="D10613" s="20">
        <v>1</v>
      </c>
    </row>
    <row r="10614" spans="1:4" x14ac:dyDescent="0.25">
      <c r="A10614" s="26" t="s">
        <v>2351</v>
      </c>
      <c r="B10614" s="20">
        <v>1</v>
      </c>
      <c r="C10614" s="20">
        <v>1</v>
      </c>
      <c r="D10614" s="20">
        <v>1</v>
      </c>
    </row>
    <row r="10615" spans="1:4" x14ac:dyDescent="0.25">
      <c r="A10615" s="21" t="s">
        <v>6</v>
      </c>
      <c r="B10615" s="20">
        <v>1</v>
      </c>
      <c r="C10615" s="20">
        <v>1</v>
      </c>
      <c r="D10615" s="20">
        <v>1</v>
      </c>
    </row>
    <row r="10616" spans="1:4" x14ac:dyDescent="0.25">
      <c r="A10616" s="26" t="s">
        <v>2351</v>
      </c>
      <c r="B10616" s="20">
        <v>1</v>
      </c>
      <c r="C10616" s="20">
        <v>1</v>
      </c>
      <c r="D10616" s="20">
        <v>1</v>
      </c>
    </row>
    <row r="10617" spans="1:4" x14ac:dyDescent="0.25">
      <c r="A10617" s="21" t="s">
        <v>10</v>
      </c>
      <c r="B10617" s="20">
        <v>1</v>
      </c>
      <c r="C10617" s="20">
        <v>1</v>
      </c>
      <c r="D10617" s="20">
        <v>1</v>
      </c>
    </row>
    <row r="10618" spans="1:4" x14ac:dyDescent="0.25">
      <c r="A10618" s="26" t="s">
        <v>256</v>
      </c>
      <c r="B10618" s="20">
        <v>1</v>
      </c>
      <c r="C10618" s="20">
        <v>1</v>
      </c>
      <c r="D10618" s="20">
        <v>1</v>
      </c>
    </row>
    <row r="10619" spans="1:4" x14ac:dyDescent="0.25">
      <c r="A10619" s="21" t="s">
        <v>14</v>
      </c>
      <c r="B10619" s="20">
        <v>1</v>
      </c>
      <c r="C10619" s="20">
        <v>1</v>
      </c>
      <c r="D10619" s="20">
        <v>1</v>
      </c>
    </row>
    <row r="10620" spans="1:4" x14ac:dyDescent="0.25">
      <c r="A10620" s="26" t="s">
        <v>2351</v>
      </c>
      <c r="B10620" s="20">
        <v>1</v>
      </c>
      <c r="C10620" s="20">
        <v>1</v>
      </c>
      <c r="D10620" s="20">
        <v>1</v>
      </c>
    </row>
    <row r="10621" spans="1:4" x14ac:dyDescent="0.25">
      <c r="A10621" s="21" t="s">
        <v>16</v>
      </c>
      <c r="B10621" s="20">
        <v>1</v>
      </c>
      <c r="C10621" s="20">
        <v>1</v>
      </c>
      <c r="D10621" s="20">
        <v>1</v>
      </c>
    </row>
    <row r="10622" spans="1:4" x14ac:dyDescent="0.25">
      <c r="A10622" s="26" t="s">
        <v>2351</v>
      </c>
      <c r="B10622" s="20">
        <v>1</v>
      </c>
      <c r="C10622" s="20">
        <v>1</v>
      </c>
      <c r="D10622" s="20">
        <v>1</v>
      </c>
    </row>
    <row r="10623" spans="1:4" x14ac:dyDescent="0.25">
      <c r="A10623" s="19" t="s">
        <v>1816</v>
      </c>
      <c r="B10623" s="20">
        <v>10</v>
      </c>
      <c r="C10623" s="20">
        <v>10</v>
      </c>
      <c r="D10623" s="20">
        <v>10</v>
      </c>
    </row>
    <row r="10624" spans="1:4" x14ac:dyDescent="0.25">
      <c r="A10624" s="21" t="s">
        <v>9</v>
      </c>
      <c r="B10624" s="20">
        <v>1</v>
      </c>
      <c r="C10624" s="20">
        <v>1</v>
      </c>
      <c r="D10624" s="20">
        <v>1</v>
      </c>
    </row>
    <row r="10625" spans="1:4" x14ac:dyDescent="0.25">
      <c r="A10625" s="21" t="s">
        <v>8</v>
      </c>
      <c r="B10625" s="20">
        <v>1</v>
      </c>
      <c r="C10625" s="20">
        <v>1</v>
      </c>
      <c r="D10625" s="20">
        <v>1</v>
      </c>
    </row>
    <row r="10626" spans="1:4" x14ac:dyDescent="0.25">
      <c r="A10626" s="21" t="s">
        <v>7</v>
      </c>
      <c r="B10626" s="20">
        <v>1</v>
      </c>
      <c r="C10626" s="20">
        <v>1</v>
      </c>
      <c r="D10626" s="20">
        <v>1</v>
      </c>
    </row>
    <row r="10627" spans="1:4" x14ac:dyDescent="0.25">
      <c r="A10627" s="26" t="s">
        <v>1611</v>
      </c>
      <c r="B10627" s="20">
        <v>1</v>
      </c>
      <c r="C10627" s="20">
        <v>1</v>
      </c>
      <c r="D10627" s="20">
        <v>1</v>
      </c>
    </row>
    <row r="10628" spans="1:4" x14ac:dyDescent="0.25">
      <c r="A10628" s="21" t="s">
        <v>12</v>
      </c>
      <c r="B10628" s="20">
        <v>1</v>
      </c>
      <c r="C10628" s="20">
        <v>1</v>
      </c>
      <c r="D10628" s="20">
        <v>1</v>
      </c>
    </row>
    <row r="10629" spans="1:4" x14ac:dyDescent="0.25">
      <c r="A10629" s="26" t="s">
        <v>264</v>
      </c>
      <c r="B10629" s="20">
        <v>1</v>
      </c>
      <c r="C10629" s="20">
        <v>1</v>
      </c>
      <c r="D10629" s="20">
        <v>1</v>
      </c>
    </row>
    <row r="10630" spans="1:4" x14ac:dyDescent="0.25">
      <c r="A10630" s="21" t="s">
        <v>11</v>
      </c>
      <c r="B10630" s="20">
        <v>1</v>
      </c>
      <c r="C10630" s="20">
        <v>1</v>
      </c>
      <c r="D10630" s="20">
        <v>1</v>
      </c>
    </row>
    <row r="10631" spans="1:4" x14ac:dyDescent="0.25">
      <c r="A10631" s="26" t="s">
        <v>1218</v>
      </c>
      <c r="B10631" s="20">
        <v>1</v>
      </c>
      <c r="C10631" s="20">
        <v>1</v>
      </c>
      <c r="D10631" s="20">
        <v>1</v>
      </c>
    </row>
    <row r="10632" spans="1:4" x14ac:dyDescent="0.25">
      <c r="A10632" s="21" t="s">
        <v>5</v>
      </c>
      <c r="B10632" s="20">
        <v>1</v>
      </c>
      <c r="C10632" s="20">
        <v>1</v>
      </c>
      <c r="D10632" s="20">
        <v>1</v>
      </c>
    </row>
    <row r="10633" spans="1:4" x14ac:dyDescent="0.25">
      <c r="A10633" s="26">
        <v>9580513353</v>
      </c>
      <c r="B10633" s="20">
        <v>1</v>
      </c>
      <c r="C10633" s="20">
        <v>1</v>
      </c>
      <c r="D10633" s="20">
        <v>1</v>
      </c>
    </row>
    <row r="10634" spans="1:4" x14ac:dyDescent="0.25">
      <c r="A10634" s="21" t="s">
        <v>6</v>
      </c>
      <c r="B10634" s="20">
        <v>1</v>
      </c>
      <c r="C10634" s="20">
        <v>1</v>
      </c>
      <c r="D10634" s="20">
        <v>1</v>
      </c>
    </row>
    <row r="10635" spans="1:4" x14ac:dyDescent="0.25">
      <c r="A10635" s="26">
        <v>9789587241013</v>
      </c>
      <c r="B10635" s="20">
        <v>1</v>
      </c>
      <c r="C10635" s="20">
        <v>1</v>
      </c>
      <c r="D10635" s="20">
        <v>1</v>
      </c>
    </row>
    <row r="10636" spans="1:4" x14ac:dyDescent="0.25">
      <c r="A10636" s="21" t="s">
        <v>10</v>
      </c>
      <c r="B10636" s="20">
        <v>1</v>
      </c>
      <c r="C10636" s="20">
        <v>1</v>
      </c>
      <c r="D10636" s="20">
        <v>1</v>
      </c>
    </row>
    <row r="10637" spans="1:4" x14ac:dyDescent="0.25">
      <c r="A10637" s="26" t="s">
        <v>256</v>
      </c>
      <c r="B10637" s="20">
        <v>1</v>
      </c>
      <c r="C10637" s="20">
        <v>1</v>
      </c>
      <c r="D10637" s="20">
        <v>1</v>
      </c>
    </row>
    <row r="10638" spans="1:4" x14ac:dyDescent="0.25">
      <c r="A10638" s="21" t="s">
        <v>14</v>
      </c>
      <c r="B10638" s="20">
        <v>1</v>
      </c>
      <c r="C10638" s="20">
        <v>1</v>
      </c>
      <c r="D10638" s="20">
        <v>1</v>
      </c>
    </row>
    <row r="10639" spans="1:4" x14ac:dyDescent="0.25">
      <c r="A10639" s="26" t="s">
        <v>2351</v>
      </c>
      <c r="B10639" s="20">
        <v>1</v>
      </c>
      <c r="C10639" s="20">
        <v>1</v>
      </c>
      <c r="D10639" s="20">
        <v>1</v>
      </c>
    </row>
    <row r="10640" spans="1:4" x14ac:dyDescent="0.25">
      <c r="A10640" s="21" t="s">
        <v>16</v>
      </c>
      <c r="B10640" s="20">
        <v>1</v>
      </c>
      <c r="C10640" s="20">
        <v>1</v>
      </c>
      <c r="D10640" s="20">
        <v>1</v>
      </c>
    </row>
    <row r="10641" spans="1:4" x14ac:dyDescent="0.25">
      <c r="A10641" s="26" t="s">
        <v>2351</v>
      </c>
      <c r="B10641" s="20">
        <v>1</v>
      </c>
      <c r="C10641" s="20">
        <v>1</v>
      </c>
      <c r="D10641" s="20">
        <v>1</v>
      </c>
    </row>
    <row r="10642" spans="1:4" x14ac:dyDescent="0.25">
      <c r="A10642" s="19" t="s">
        <v>1085</v>
      </c>
      <c r="B10642" s="20">
        <v>5</v>
      </c>
      <c r="C10642" s="20">
        <v>5</v>
      </c>
      <c r="D10642" s="20">
        <v>5</v>
      </c>
    </row>
    <row r="10643" spans="1:4" x14ac:dyDescent="0.25">
      <c r="A10643" s="21" t="s">
        <v>9</v>
      </c>
      <c r="B10643" s="20">
        <v>1</v>
      </c>
      <c r="C10643" s="20">
        <v>1</v>
      </c>
      <c r="D10643" s="20">
        <v>1</v>
      </c>
    </row>
    <row r="10644" spans="1:4" x14ac:dyDescent="0.25">
      <c r="A10644" s="21" t="s">
        <v>8</v>
      </c>
      <c r="B10644" s="20">
        <v>1</v>
      </c>
      <c r="C10644" s="20">
        <v>1</v>
      </c>
      <c r="D10644" s="20">
        <v>1</v>
      </c>
    </row>
    <row r="10645" spans="1:4" x14ac:dyDescent="0.25">
      <c r="A10645" s="21" t="s">
        <v>7</v>
      </c>
      <c r="B10645" s="20">
        <v>1</v>
      </c>
      <c r="C10645" s="20">
        <v>1</v>
      </c>
      <c r="D10645" s="20">
        <v>1</v>
      </c>
    </row>
    <row r="10646" spans="1:4" x14ac:dyDescent="0.25">
      <c r="A10646" s="26" t="s">
        <v>1086</v>
      </c>
      <c r="B10646" s="20">
        <v>1</v>
      </c>
      <c r="C10646" s="20">
        <v>1</v>
      </c>
      <c r="D10646" s="20">
        <v>1</v>
      </c>
    </row>
    <row r="10647" spans="1:4" x14ac:dyDescent="0.25">
      <c r="A10647" s="21" t="s">
        <v>12</v>
      </c>
      <c r="B10647" s="20">
        <v>1</v>
      </c>
      <c r="C10647" s="20">
        <v>1</v>
      </c>
      <c r="D10647" s="20">
        <v>1</v>
      </c>
    </row>
    <row r="10648" spans="1:4" x14ac:dyDescent="0.25">
      <c r="A10648" s="26" t="s">
        <v>264</v>
      </c>
      <c r="B10648" s="20">
        <v>1</v>
      </c>
      <c r="C10648" s="20">
        <v>1</v>
      </c>
      <c r="D10648" s="20">
        <v>1</v>
      </c>
    </row>
    <row r="10649" spans="1:4" x14ac:dyDescent="0.25">
      <c r="A10649" s="21" t="s">
        <v>13</v>
      </c>
      <c r="B10649" s="20">
        <v>1</v>
      </c>
      <c r="C10649" s="20">
        <v>1</v>
      </c>
      <c r="D10649" s="20">
        <v>1</v>
      </c>
    </row>
    <row r="10650" spans="1:4" x14ac:dyDescent="0.25">
      <c r="A10650" s="26" t="s">
        <v>90</v>
      </c>
      <c r="B10650" s="20">
        <v>1</v>
      </c>
      <c r="C10650" s="20">
        <v>1</v>
      </c>
      <c r="D10650" s="20">
        <v>1</v>
      </c>
    </row>
    <row r="10651" spans="1:4" x14ac:dyDescent="0.25">
      <c r="A10651" s="19" t="s">
        <v>319</v>
      </c>
      <c r="B10651" s="20">
        <v>7</v>
      </c>
      <c r="C10651" s="20">
        <v>7</v>
      </c>
      <c r="D10651" s="20">
        <v>7</v>
      </c>
    </row>
    <row r="10652" spans="1:4" x14ac:dyDescent="0.25">
      <c r="A10652" s="21" t="s">
        <v>9</v>
      </c>
      <c r="B10652" s="20">
        <v>1</v>
      </c>
      <c r="C10652" s="20">
        <v>1</v>
      </c>
      <c r="D10652" s="20">
        <v>1</v>
      </c>
    </row>
    <row r="10653" spans="1:4" x14ac:dyDescent="0.25">
      <c r="A10653" s="21" t="s">
        <v>7</v>
      </c>
      <c r="B10653" s="20">
        <v>1</v>
      </c>
      <c r="C10653" s="20">
        <v>1</v>
      </c>
      <c r="D10653" s="20">
        <v>1</v>
      </c>
    </row>
    <row r="10654" spans="1:4" x14ac:dyDescent="0.25">
      <c r="A10654" s="26" t="s">
        <v>320</v>
      </c>
      <c r="B10654" s="20">
        <v>1</v>
      </c>
      <c r="C10654" s="20">
        <v>1</v>
      </c>
      <c r="D10654" s="20">
        <v>1</v>
      </c>
    </row>
    <row r="10655" spans="1:4" x14ac:dyDescent="0.25">
      <c r="A10655" s="21" t="s">
        <v>12</v>
      </c>
      <c r="B10655" s="20">
        <v>1</v>
      </c>
      <c r="C10655" s="20">
        <v>1</v>
      </c>
      <c r="D10655" s="20">
        <v>1</v>
      </c>
    </row>
    <row r="10656" spans="1:4" x14ac:dyDescent="0.25">
      <c r="A10656" s="26" t="s">
        <v>264</v>
      </c>
      <c r="B10656" s="20">
        <v>1</v>
      </c>
      <c r="C10656" s="20">
        <v>1</v>
      </c>
      <c r="D10656" s="20">
        <v>1</v>
      </c>
    </row>
    <row r="10657" spans="1:4" x14ac:dyDescent="0.25">
      <c r="A10657" s="21" t="s">
        <v>6</v>
      </c>
      <c r="B10657" s="20">
        <v>1</v>
      </c>
      <c r="C10657" s="20">
        <v>1</v>
      </c>
      <c r="D10657" s="20">
        <v>1</v>
      </c>
    </row>
    <row r="10658" spans="1:4" x14ac:dyDescent="0.25">
      <c r="A10658" s="26">
        <v>9789587582970</v>
      </c>
      <c r="B10658" s="20">
        <v>1</v>
      </c>
      <c r="C10658" s="20">
        <v>1</v>
      </c>
      <c r="D10658" s="20">
        <v>1</v>
      </c>
    </row>
    <row r="10659" spans="1:4" x14ac:dyDescent="0.25">
      <c r="A10659" s="21" t="s">
        <v>13</v>
      </c>
      <c r="B10659" s="20">
        <v>1</v>
      </c>
      <c r="C10659" s="20">
        <v>1</v>
      </c>
      <c r="D10659" s="20">
        <v>1</v>
      </c>
    </row>
    <row r="10660" spans="1:4" x14ac:dyDescent="0.25">
      <c r="A10660" s="26" t="s">
        <v>124</v>
      </c>
      <c r="B10660" s="20">
        <v>1</v>
      </c>
      <c r="C10660" s="20">
        <v>1</v>
      </c>
      <c r="D10660" s="20">
        <v>1</v>
      </c>
    </row>
    <row r="10661" spans="1:4" x14ac:dyDescent="0.25">
      <c r="A10661" s="21" t="s">
        <v>14</v>
      </c>
      <c r="B10661" s="20">
        <v>1</v>
      </c>
      <c r="C10661" s="20">
        <v>1</v>
      </c>
      <c r="D10661" s="20">
        <v>1</v>
      </c>
    </row>
    <row r="10662" spans="1:4" x14ac:dyDescent="0.25">
      <c r="A10662" s="26" t="s">
        <v>228</v>
      </c>
      <c r="B10662" s="20">
        <v>1</v>
      </c>
      <c r="C10662" s="20">
        <v>1</v>
      </c>
      <c r="D10662" s="20">
        <v>1</v>
      </c>
    </row>
    <row r="10663" spans="1:4" x14ac:dyDescent="0.25">
      <c r="A10663" s="21" t="s">
        <v>16</v>
      </c>
      <c r="B10663" s="20">
        <v>1</v>
      </c>
      <c r="C10663" s="20">
        <v>1</v>
      </c>
      <c r="D10663" s="20">
        <v>1</v>
      </c>
    </row>
    <row r="10664" spans="1:4" x14ac:dyDescent="0.25">
      <c r="A10664" s="26" t="s">
        <v>253</v>
      </c>
      <c r="B10664" s="20">
        <v>1</v>
      </c>
      <c r="C10664" s="20">
        <v>1</v>
      </c>
      <c r="D10664" s="20">
        <v>1</v>
      </c>
    </row>
    <row r="10665" spans="1:4" x14ac:dyDescent="0.25">
      <c r="A10665" s="19" t="s">
        <v>1197</v>
      </c>
      <c r="B10665" s="20">
        <v>4</v>
      </c>
      <c r="C10665" s="20">
        <v>4</v>
      </c>
      <c r="D10665" s="20">
        <v>4</v>
      </c>
    </row>
    <row r="10666" spans="1:4" x14ac:dyDescent="0.25">
      <c r="A10666" s="21" t="s">
        <v>9</v>
      </c>
      <c r="B10666" s="20">
        <v>1</v>
      </c>
      <c r="C10666" s="20">
        <v>1</v>
      </c>
      <c r="D10666" s="20">
        <v>1</v>
      </c>
    </row>
    <row r="10667" spans="1:4" x14ac:dyDescent="0.25">
      <c r="A10667" s="21" t="s">
        <v>7</v>
      </c>
      <c r="B10667" s="20">
        <v>1</v>
      </c>
      <c r="C10667" s="20">
        <v>1</v>
      </c>
      <c r="D10667" s="20">
        <v>1</v>
      </c>
    </row>
    <row r="10668" spans="1:4" x14ac:dyDescent="0.25">
      <c r="A10668" s="26" t="s">
        <v>1198</v>
      </c>
      <c r="B10668" s="20">
        <v>1</v>
      </c>
      <c r="C10668" s="20">
        <v>1</v>
      </c>
      <c r="D10668" s="20">
        <v>1</v>
      </c>
    </row>
    <row r="10669" spans="1:4" x14ac:dyDescent="0.25">
      <c r="A10669" s="21" t="s">
        <v>12</v>
      </c>
      <c r="B10669" s="20">
        <v>1</v>
      </c>
      <c r="C10669" s="20">
        <v>1</v>
      </c>
      <c r="D10669" s="20">
        <v>1</v>
      </c>
    </row>
    <row r="10670" spans="1:4" x14ac:dyDescent="0.25">
      <c r="A10670" s="26" t="s">
        <v>264</v>
      </c>
      <c r="B10670" s="20">
        <v>1</v>
      </c>
      <c r="C10670" s="20">
        <v>1</v>
      </c>
      <c r="D10670" s="20">
        <v>1</v>
      </c>
    </row>
    <row r="10671" spans="1:4" x14ac:dyDescent="0.25">
      <c r="A10671" s="21" t="s">
        <v>13</v>
      </c>
      <c r="B10671" s="20">
        <v>1</v>
      </c>
      <c r="C10671" s="20">
        <v>1</v>
      </c>
      <c r="D10671" s="20">
        <v>1</v>
      </c>
    </row>
    <row r="10672" spans="1:4" x14ac:dyDescent="0.25">
      <c r="A10672" s="26" t="s">
        <v>90</v>
      </c>
      <c r="B10672" s="20">
        <v>1</v>
      </c>
      <c r="C10672" s="20">
        <v>1</v>
      </c>
      <c r="D10672" s="20">
        <v>1</v>
      </c>
    </row>
    <row r="10673" spans="1:4" x14ac:dyDescent="0.25">
      <c r="A10673" s="19" t="s">
        <v>610</v>
      </c>
      <c r="B10673" s="20">
        <v>7</v>
      </c>
      <c r="C10673" s="20">
        <v>7</v>
      </c>
      <c r="D10673" s="20">
        <v>7</v>
      </c>
    </row>
    <row r="10674" spans="1:4" x14ac:dyDescent="0.25">
      <c r="A10674" s="21" t="s">
        <v>9</v>
      </c>
      <c r="B10674" s="20">
        <v>1</v>
      </c>
      <c r="C10674" s="20">
        <v>1</v>
      </c>
      <c r="D10674" s="20">
        <v>1</v>
      </c>
    </row>
    <row r="10675" spans="1:4" x14ac:dyDescent="0.25">
      <c r="A10675" s="21" t="s">
        <v>8</v>
      </c>
      <c r="B10675" s="20">
        <v>1</v>
      </c>
      <c r="C10675" s="20">
        <v>1</v>
      </c>
      <c r="D10675" s="20">
        <v>1</v>
      </c>
    </row>
    <row r="10676" spans="1:4" x14ac:dyDescent="0.25">
      <c r="A10676" s="21" t="s">
        <v>7</v>
      </c>
      <c r="B10676" s="20">
        <v>1</v>
      </c>
      <c r="C10676" s="20">
        <v>1</v>
      </c>
      <c r="D10676" s="20">
        <v>1</v>
      </c>
    </row>
    <row r="10677" spans="1:4" x14ac:dyDescent="0.25">
      <c r="A10677" s="26" t="s">
        <v>612</v>
      </c>
      <c r="B10677" s="20">
        <v>1</v>
      </c>
      <c r="C10677" s="20">
        <v>1</v>
      </c>
      <c r="D10677" s="20">
        <v>1</v>
      </c>
    </row>
    <row r="10678" spans="1:4" x14ac:dyDescent="0.25">
      <c r="A10678" s="21" t="s">
        <v>12</v>
      </c>
      <c r="B10678" s="20">
        <v>1</v>
      </c>
      <c r="C10678" s="20">
        <v>1</v>
      </c>
      <c r="D10678" s="20">
        <v>1</v>
      </c>
    </row>
    <row r="10679" spans="1:4" x14ac:dyDescent="0.25">
      <c r="A10679" s="26" t="s">
        <v>264</v>
      </c>
      <c r="B10679" s="20">
        <v>1</v>
      </c>
      <c r="C10679" s="20">
        <v>1</v>
      </c>
      <c r="D10679" s="20">
        <v>1</v>
      </c>
    </row>
    <row r="10680" spans="1:4" x14ac:dyDescent="0.25">
      <c r="A10680" s="21" t="s">
        <v>5</v>
      </c>
      <c r="B10680" s="20">
        <v>1</v>
      </c>
      <c r="C10680" s="20">
        <v>1</v>
      </c>
      <c r="D10680" s="20">
        <v>1</v>
      </c>
    </row>
    <row r="10681" spans="1:4" x14ac:dyDescent="0.25">
      <c r="A10681" s="26">
        <v>8483100959</v>
      </c>
      <c r="B10681" s="20">
        <v>1</v>
      </c>
      <c r="C10681" s="20">
        <v>1</v>
      </c>
      <c r="D10681" s="20">
        <v>1</v>
      </c>
    </row>
    <row r="10682" spans="1:4" x14ac:dyDescent="0.25">
      <c r="A10682" s="21" t="s">
        <v>6</v>
      </c>
      <c r="B10682" s="20">
        <v>1</v>
      </c>
      <c r="C10682" s="20">
        <v>1</v>
      </c>
      <c r="D10682" s="20">
        <v>1</v>
      </c>
    </row>
    <row r="10683" spans="1:4" x14ac:dyDescent="0.25">
      <c r="A10683" s="26">
        <v>9788483100950</v>
      </c>
      <c r="B10683" s="20">
        <v>1</v>
      </c>
      <c r="C10683" s="20">
        <v>1</v>
      </c>
      <c r="D10683" s="20">
        <v>1</v>
      </c>
    </row>
    <row r="10684" spans="1:4" x14ac:dyDescent="0.25">
      <c r="A10684" s="21" t="s">
        <v>13</v>
      </c>
      <c r="B10684" s="20">
        <v>1</v>
      </c>
      <c r="C10684" s="20">
        <v>1</v>
      </c>
      <c r="D10684" s="20">
        <v>1</v>
      </c>
    </row>
    <row r="10685" spans="1:4" x14ac:dyDescent="0.25">
      <c r="A10685" s="26" t="s">
        <v>90</v>
      </c>
      <c r="B10685" s="20">
        <v>1</v>
      </c>
      <c r="C10685" s="20">
        <v>1</v>
      </c>
      <c r="D10685" s="20">
        <v>1</v>
      </c>
    </row>
    <row r="10686" spans="1:4" x14ac:dyDescent="0.25">
      <c r="A10686" s="19" t="s">
        <v>897</v>
      </c>
      <c r="B10686" s="20">
        <v>6</v>
      </c>
      <c r="C10686" s="20">
        <v>6</v>
      </c>
      <c r="D10686" s="20">
        <v>6</v>
      </c>
    </row>
    <row r="10687" spans="1:4" x14ac:dyDescent="0.25">
      <c r="A10687" s="21" t="s">
        <v>9</v>
      </c>
      <c r="B10687" s="20">
        <v>1</v>
      </c>
      <c r="C10687" s="20">
        <v>1</v>
      </c>
      <c r="D10687" s="20">
        <v>1</v>
      </c>
    </row>
    <row r="10688" spans="1:4" x14ac:dyDescent="0.25">
      <c r="A10688" s="21" t="s">
        <v>7</v>
      </c>
      <c r="B10688" s="20">
        <v>1</v>
      </c>
      <c r="C10688" s="20">
        <v>1</v>
      </c>
      <c r="D10688" s="20">
        <v>1</v>
      </c>
    </row>
    <row r="10689" spans="1:4" x14ac:dyDescent="0.25">
      <c r="A10689" s="26" t="s">
        <v>898</v>
      </c>
      <c r="B10689" s="20">
        <v>1</v>
      </c>
      <c r="C10689" s="20">
        <v>1</v>
      </c>
      <c r="D10689" s="20">
        <v>1</v>
      </c>
    </row>
    <row r="10690" spans="1:4" x14ac:dyDescent="0.25">
      <c r="A10690" s="21" t="s">
        <v>12</v>
      </c>
      <c r="B10690" s="20">
        <v>1</v>
      </c>
      <c r="C10690" s="20">
        <v>1</v>
      </c>
      <c r="D10690" s="20">
        <v>1</v>
      </c>
    </row>
    <row r="10691" spans="1:4" x14ac:dyDescent="0.25">
      <c r="A10691" s="26" t="s">
        <v>264</v>
      </c>
      <c r="B10691" s="20">
        <v>1</v>
      </c>
      <c r="C10691" s="20">
        <v>1</v>
      </c>
      <c r="D10691" s="20">
        <v>1</v>
      </c>
    </row>
    <row r="10692" spans="1:4" x14ac:dyDescent="0.25">
      <c r="A10692" s="21" t="s">
        <v>5</v>
      </c>
      <c r="B10692" s="20">
        <v>1</v>
      </c>
      <c r="C10692" s="20">
        <v>1</v>
      </c>
      <c r="D10692" s="20">
        <v>1</v>
      </c>
    </row>
    <row r="10693" spans="1:4" x14ac:dyDescent="0.25">
      <c r="A10693" s="26">
        <v>9588160774</v>
      </c>
      <c r="B10693" s="20">
        <v>1</v>
      </c>
      <c r="C10693" s="20">
        <v>1</v>
      </c>
      <c r="D10693" s="20">
        <v>1</v>
      </c>
    </row>
    <row r="10694" spans="1:4" x14ac:dyDescent="0.25">
      <c r="A10694" s="21" t="s">
        <v>6</v>
      </c>
      <c r="B10694" s="20">
        <v>1</v>
      </c>
      <c r="C10694" s="20">
        <v>1</v>
      </c>
      <c r="D10694" s="20">
        <v>1</v>
      </c>
    </row>
    <row r="10695" spans="1:4" x14ac:dyDescent="0.25">
      <c r="A10695" s="26">
        <v>9789588160771</v>
      </c>
      <c r="B10695" s="20">
        <v>1</v>
      </c>
      <c r="C10695" s="20">
        <v>1</v>
      </c>
      <c r="D10695" s="20">
        <v>1</v>
      </c>
    </row>
    <row r="10696" spans="1:4" x14ac:dyDescent="0.25">
      <c r="A10696" s="21" t="s">
        <v>13</v>
      </c>
      <c r="B10696" s="20">
        <v>1</v>
      </c>
      <c r="C10696" s="20">
        <v>1</v>
      </c>
      <c r="D10696" s="20">
        <v>1</v>
      </c>
    </row>
    <row r="10697" spans="1:4" x14ac:dyDescent="0.25">
      <c r="A10697" s="26" t="s">
        <v>90</v>
      </c>
      <c r="B10697" s="20">
        <v>1</v>
      </c>
      <c r="C10697" s="20">
        <v>1</v>
      </c>
      <c r="D10697" s="20">
        <v>1</v>
      </c>
    </row>
    <row r="10698" spans="1:4" x14ac:dyDescent="0.25">
      <c r="A10698" s="19" t="s">
        <v>998</v>
      </c>
      <c r="B10698" s="20">
        <v>4</v>
      </c>
      <c r="C10698" s="20">
        <v>4</v>
      </c>
      <c r="D10698" s="20">
        <v>4</v>
      </c>
    </row>
    <row r="10699" spans="1:4" x14ac:dyDescent="0.25">
      <c r="A10699" s="21" t="s">
        <v>9</v>
      </c>
      <c r="B10699" s="20">
        <v>1</v>
      </c>
      <c r="C10699" s="20">
        <v>1</v>
      </c>
      <c r="D10699" s="20">
        <v>1</v>
      </c>
    </row>
    <row r="10700" spans="1:4" x14ac:dyDescent="0.25">
      <c r="A10700" s="21" t="s">
        <v>7</v>
      </c>
      <c r="B10700" s="20">
        <v>1</v>
      </c>
      <c r="C10700" s="20">
        <v>1</v>
      </c>
      <c r="D10700" s="20">
        <v>1</v>
      </c>
    </row>
    <row r="10701" spans="1:4" x14ac:dyDescent="0.25">
      <c r="A10701" s="26" t="s">
        <v>260</v>
      </c>
      <c r="B10701" s="20">
        <v>1</v>
      </c>
      <c r="C10701" s="20">
        <v>1</v>
      </c>
      <c r="D10701" s="20">
        <v>1</v>
      </c>
    </row>
    <row r="10702" spans="1:4" x14ac:dyDescent="0.25">
      <c r="A10702" s="21" t="s">
        <v>12</v>
      </c>
      <c r="B10702" s="20">
        <v>1</v>
      </c>
      <c r="C10702" s="20">
        <v>1</v>
      </c>
      <c r="D10702" s="20">
        <v>1</v>
      </c>
    </row>
    <row r="10703" spans="1:4" x14ac:dyDescent="0.25">
      <c r="A10703" s="26" t="s">
        <v>264</v>
      </c>
      <c r="B10703" s="20">
        <v>1</v>
      </c>
      <c r="C10703" s="20">
        <v>1</v>
      </c>
      <c r="D10703" s="20">
        <v>1</v>
      </c>
    </row>
    <row r="10704" spans="1:4" x14ac:dyDescent="0.25">
      <c r="A10704" s="21" t="s">
        <v>13</v>
      </c>
      <c r="B10704" s="20">
        <v>1</v>
      </c>
      <c r="C10704" s="20">
        <v>1</v>
      </c>
      <c r="D10704" s="20">
        <v>1</v>
      </c>
    </row>
    <row r="10705" spans="1:4" x14ac:dyDescent="0.25">
      <c r="A10705" s="26" t="s">
        <v>90</v>
      </c>
      <c r="B10705" s="20">
        <v>1</v>
      </c>
      <c r="C10705" s="20">
        <v>1</v>
      </c>
      <c r="D10705" s="20">
        <v>1</v>
      </c>
    </row>
    <row r="10706" spans="1:4" x14ac:dyDescent="0.25">
      <c r="A10706" s="19" t="s">
        <v>974</v>
      </c>
      <c r="B10706" s="20">
        <v>4</v>
      </c>
      <c r="C10706" s="20">
        <v>4</v>
      </c>
      <c r="D10706" s="20">
        <v>4</v>
      </c>
    </row>
    <row r="10707" spans="1:4" x14ac:dyDescent="0.25">
      <c r="A10707" s="21" t="s">
        <v>9</v>
      </c>
      <c r="B10707" s="20">
        <v>1</v>
      </c>
      <c r="C10707" s="20">
        <v>1</v>
      </c>
      <c r="D10707" s="20">
        <v>1</v>
      </c>
    </row>
    <row r="10708" spans="1:4" x14ac:dyDescent="0.25">
      <c r="A10708" s="21" t="s">
        <v>7</v>
      </c>
      <c r="B10708" s="20">
        <v>1</v>
      </c>
      <c r="C10708" s="20">
        <v>1</v>
      </c>
      <c r="D10708" s="20">
        <v>1</v>
      </c>
    </row>
    <row r="10709" spans="1:4" x14ac:dyDescent="0.25">
      <c r="A10709" s="26" t="s">
        <v>349</v>
      </c>
      <c r="B10709" s="20">
        <v>1</v>
      </c>
      <c r="C10709" s="20">
        <v>1</v>
      </c>
      <c r="D10709" s="20">
        <v>1</v>
      </c>
    </row>
    <row r="10710" spans="1:4" x14ac:dyDescent="0.25">
      <c r="A10710" s="21" t="s">
        <v>12</v>
      </c>
      <c r="B10710" s="20">
        <v>1</v>
      </c>
      <c r="C10710" s="20">
        <v>1</v>
      </c>
      <c r="D10710" s="20">
        <v>1</v>
      </c>
    </row>
    <row r="10711" spans="1:4" x14ac:dyDescent="0.25">
      <c r="A10711" s="26" t="s">
        <v>264</v>
      </c>
      <c r="B10711" s="20">
        <v>1</v>
      </c>
      <c r="C10711" s="20">
        <v>1</v>
      </c>
      <c r="D10711" s="20">
        <v>1</v>
      </c>
    </row>
    <row r="10712" spans="1:4" x14ac:dyDescent="0.25">
      <c r="A10712" s="21" t="s">
        <v>13</v>
      </c>
      <c r="B10712" s="20">
        <v>1</v>
      </c>
      <c r="C10712" s="20">
        <v>1</v>
      </c>
      <c r="D10712" s="20">
        <v>1</v>
      </c>
    </row>
    <row r="10713" spans="1:4" x14ac:dyDescent="0.25">
      <c r="A10713" s="26" t="s">
        <v>90</v>
      </c>
      <c r="B10713" s="20">
        <v>1</v>
      </c>
      <c r="C10713" s="20">
        <v>1</v>
      </c>
      <c r="D10713" s="20">
        <v>1</v>
      </c>
    </row>
    <row r="10714" spans="1:4" x14ac:dyDescent="0.25">
      <c r="A10714" s="19" t="s">
        <v>886</v>
      </c>
      <c r="B10714" s="20">
        <v>7</v>
      </c>
      <c r="C10714" s="20">
        <v>7</v>
      </c>
      <c r="D10714" s="20">
        <v>7</v>
      </c>
    </row>
    <row r="10715" spans="1:4" x14ac:dyDescent="0.25">
      <c r="A10715" s="21" t="s">
        <v>9</v>
      </c>
      <c r="B10715" s="20">
        <v>1</v>
      </c>
      <c r="C10715" s="20">
        <v>1</v>
      </c>
      <c r="D10715" s="20">
        <v>1</v>
      </c>
    </row>
    <row r="10716" spans="1:4" x14ac:dyDescent="0.25">
      <c r="A10716" s="21" t="s">
        <v>8</v>
      </c>
      <c r="B10716" s="20">
        <v>1</v>
      </c>
      <c r="C10716" s="20">
        <v>1</v>
      </c>
      <c r="D10716" s="20">
        <v>1</v>
      </c>
    </row>
    <row r="10717" spans="1:4" x14ac:dyDescent="0.25">
      <c r="A10717" s="21" t="s">
        <v>7</v>
      </c>
      <c r="B10717" s="20">
        <v>1</v>
      </c>
      <c r="C10717" s="20">
        <v>1</v>
      </c>
      <c r="D10717" s="20">
        <v>1</v>
      </c>
    </row>
    <row r="10718" spans="1:4" x14ac:dyDescent="0.25">
      <c r="A10718" s="26" t="s">
        <v>811</v>
      </c>
      <c r="B10718" s="20">
        <v>1</v>
      </c>
      <c r="C10718" s="20">
        <v>1</v>
      </c>
      <c r="D10718" s="20">
        <v>1</v>
      </c>
    </row>
    <row r="10719" spans="1:4" x14ac:dyDescent="0.25">
      <c r="A10719" s="21" t="s">
        <v>12</v>
      </c>
      <c r="B10719" s="20">
        <v>1</v>
      </c>
      <c r="C10719" s="20">
        <v>1</v>
      </c>
      <c r="D10719" s="20">
        <v>1</v>
      </c>
    </row>
    <row r="10720" spans="1:4" x14ac:dyDescent="0.25">
      <c r="A10720" s="26" t="s">
        <v>264</v>
      </c>
      <c r="B10720" s="20">
        <v>1</v>
      </c>
      <c r="C10720" s="20">
        <v>1</v>
      </c>
      <c r="D10720" s="20">
        <v>1</v>
      </c>
    </row>
    <row r="10721" spans="1:4" x14ac:dyDescent="0.25">
      <c r="A10721" s="21" t="s">
        <v>5</v>
      </c>
      <c r="B10721" s="20">
        <v>1</v>
      </c>
      <c r="C10721" s="20">
        <v>1</v>
      </c>
      <c r="D10721" s="20">
        <v>1</v>
      </c>
    </row>
    <row r="10722" spans="1:4" x14ac:dyDescent="0.25">
      <c r="A10722" s="26">
        <v>6074212651</v>
      </c>
      <c r="B10722" s="20">
        <v>1</v>
      </c>
      <c r="C10722" s="20">
        <v>1</v>
      </c>
      <c r="D10722" s="20">
        <v>1</v>
      </c>
    </row>
    <row r="10723" spans="1:4" x14ac:dyDescent="0.25">
      <c r="A10723" s="21" t="s">
        <v>6</v>
      </c>
      <c r="B10723" s="20">
        <v>1</v>
      </c>
      <c r="C10723" s="20">
        <v>1</v>
      </c>
      <c r="D10723" s="20">
        <v>1</v>
      </c>
    </row>
    <row r="10724" spans="1:4" x14ac:dyDescent="0.25">
      <c r="A10724" s="26">
        <v>9786074212655</v>
      </c>
      <c r="B10724" s="20">
        <v>1</v>
      </c>
      <c r="C10724" s="20">
        <v>1</v>
      </c>
      <c r="D10724" s="20">
        <v>1</v>
      </c>
    </row>
    <row r="10725" spans="1:4" x14ac:dyDescent="0.25">
      <c r="A10725" s="21" t="s">
        <v>13</v>
      </c>
      <c r="B10725" s="20">
        <v>1</v>
      </c>
      <c r="C10725" s="20">
        <v>1</v>
      </c>
      <c r="D10725" s="20">
        <v>1</v>
      </c>
    </row>
    <row r="10726" spans="1:4" x14ac:dyDescent="0.25">
      <c r="A10726" s="26" t="s">
        <v>90</v>
      </c>
      <c r="B10726" s="20">
        <v>1</v>
      </c>
      <c r="C10726" s="20">
        <v>1</v>
      </c>
      <c r="D10726" s="20">
        <v>1</v>
      </c>
    </row>
    <row r="10727" spans="1:4" x14ac:dyDescent="0.25">
      <c r="A10727" s="19" t="s">
        <v>334</v>
      </c>
      <c r="B10727" s="20">
        <v>9</v>
      </c>
      <c r="C10727" s="20">
        <v>9</v>
      </c>
      <c r="D10727" s="20">
        <v>9</v>
      </c>
    </row>
    <row r="10728" spans="1:4" x14ac:dyDescent="0.25">
      <c r="A10728" s="21" t="s">
        <v>9</v>
      </c>
      <c r="B10728" s="20">
        <v>1</v>
      </c>
      <c r="C10728" s="20">
        <v>1</v>
      </c>
      <c r="D10728" s="20">
        <v>1</v>
      </c>
    </row>
    <row r="10729" spans="1:4" x14ac:dyDescent="0.25">
      <c r="A10729" s="21" t="s">
        <v>8</v>
      </c>
      <c r="B10729" s="20">
        <v>1</v>
      </c>
      <c r="C10729" s="20">
        <v>1</v>
      </c>
      <c r="D10729" s="20">
        <v>1</v>
      </c>
    </row>
    <row r="10730" spans="1:4" x14ac:dyDescent="0.25">
      <c r="A10730" s="21" t="s">
        <v>7</v>
      </c>
      <c r="B10730" s="20">
        <v>1</v>
      </c>
      <c r="C10730" s="20">
        <v>1</v>
      </c>
      <c r="D10730" s="20">
        <v>1</v>
      </c>
    </row>
    <row r="10731" spans="1:4" x14ac:dyDescent="0.25">
      <c r="A10731" s="26" t="s">
        <v>310</v>
      </c>
      <c r="B10731" s="20">
        <v>1</v>
      </c>
      <c r="C10731" s="20">
        <v>1</v>
      </c>
      <c r="D10731" s="20">
        <v>1</v>
      </c>
    </row>
    <row r="10732" spans="1:4" x14ac:dyDescent="0.25">
      <c r="A10732" s="21" t="s">
        <v>12</v>
      </c>
      <c r="B10732" s="20">
        <v>1</v>
      </c>
      <c r="C10732" s="20">
        <v>1</v>
      </c>
      <c r="D10732" s="20">
        <v>1</v>
      </c>
    </row>
    <row r="10733" spans="1:4" x14ac:dyDescent="0.25">
      <c r="A10733" s="26" t="s">
        <v>264</v>
      </c>
      <c r="B10733" s="20">
        <v>1</v>
      </c>
      <c r="C10733" s="20">
        <v>1</v>
      </c>
      <c r="D10733" s="20">
        <v>1</v>
      </c>
    </row>
    <row r="10734" spans="1:4" x14ac:dyDescent="0.25">
      <c r="A10734" s="21" t="s">
        <v>5</v>
      </c>
      <c r="B10734" s="20">
        <v>1</v>
      </c>
      <c r="C10734" s="20">
        <v>1</v>
      </c>
      <c r="D10734" s="20">
        <v>1</v>
      </c>
    </row>
    <row r="10735" spans="1:4" x14ac:dyDescent="0.25">
      <c r="A10735" s="26">
        <v>9584216686</v>
      </c>
      <c r="B10735" s="20">
        <v>1</v>
      </c>
      <c r="C10735" s="20">
        <v>1</v>
      </c>
      <c r="D10735" s="20">
        <v>1</v>
      </c>
    </row>
    <row r="10736" spans="1:4" x14ac:dyDescent="0.25">
      <c r="A10736" s="21" t="s">
        <v>6</v>
      </c>
      <c r="B10736" s="20">
        <v>1</v>
      </c>
      <c r="C10736" s="20">
        <v>1</v>
      </c>
      <c r="D10736" s="20">
        <v>1</v>
      </c>
    </row>
    <row r="10737" spans="1:4" x14ac:dyDescent="0.25">
      <c r="A10737" s="26">
        <v>9789584216687</v>
      </c>
      <c r="B10737" s="20">
        <v>1</v>
      </c>
      <c r="C10737" s="20">
        <v>1</v>
      </c>
      <c r="D10737" s="20">
        <v>1</v>
      </c>
    </row>
    <row r="10738" spans="1:4" x14ac:dyDescent="0.25">
      <c r="A10738" s="21" t="s">
        <v>13</v>
      </c>
      <c r="B10738" s="20">
        <v>1</v>
      </c>
      <c r="C10738" s="20">
        <v>1</v>
      </c>
      <c r="D10738" s="20">
        <v>1</v>
      </c>
    </row>
    <row r="10739" spans="1:4" x14ac:dyDescent="0.25">
      <c r="A10739" s="26" t="s">
        <v>124</v>
      </c>
      <c r="B10739" s="20">
        <v>1</v>
      </c>
      <c r="C10739" s="20">
        <v>1</v>
      </c>
      <c r="D10739" s="20">
        <v>1</v>
      </c>
    </row>
    <row r="10740" spans="1:4" x14ac:dyDescent="0.25">
      <c r="A10740" s="21" t="s">
        <v>14</v>
      </c>
      <c r="B10740" s="20">
        <v>1</v>
      </c>
      <c r="C10740" s="20">
        <v>1</v>
      </c>
      <c r="D10740" s="20">
        <v>1</v>
      </c>
    </row>
    <row r="10741" spans="1:4" x14ac:dyDescent="0.25">
      <c r="A10741" s="26" t="s">
        <v>1461</v>
      </c>
      <c r="B10741" s="20">
        <v>1</v>
      </c>
      <c r="C10741" s="20">
        <v>1</v>
      </c>
      <c r="D10741" s="20">
        <v>1</v>
      </c>
    </row>
    <row r="10742" spans="1:4" x14ac:dyDescent="0.25">
      <c r="A10742" s="21" t="s">
        <v>16</v>
      </c>
      <c r="B10742" s="20">
        <v>1</v>
      </c>
      <c r="C10742" s="20">
        <v>1</v>
      </c>
      <c r="D10742" s="20">
        <v>1</v>
      </c>
    </row>
    <row r="10743" spans="1:4" x14ac:dyDescent="0.25">
      <c r="A10743" s="26" t="s">
        <v>253</v>
      </c>
      <c r="B10743" s="20">
        <v>1</v>
      </c>
      <c r="C10743" s="20">
        <v>1</v>
      </c>
      <c r="D10743" s="20">
        <v>1</v>
      </c>
    </row>
    <row r="10744" spans="1:4" x14ac:dyDescent="0.25">
      <c r="A10744" s="19" t="s">
        <v>932</v>
      </c>
      <c r="B10744" s="20">
        <v>6</v>
      </c>
      <c r="C10744" s="20">
        <v>6</v>
      </c>
      <c r="D10744" s="20">
        <v>6</v>
      </c>
    </row>
    <row r="10745" spans="1:4" x14ac:dyDescent="0.25">
      <c r="A10745" s="21" t="s">
        <v>9</v>
      </c>
      <c r="B10745" s="20">
        <v>1</v>
      </c>
      <c r="C10745" s="20">
        <v>1</v>
      </c>
      <c r="D10745" s="20">
        <v>1</v>
      </c>
    </row>
    <row r="10746" spans="1:4" x14ac:dyDescent="0.25">
      <c r="A10746" s="21" t="s">
        <v>7</v>
      </c>
      <c r="B10746" s="20">
        <v>1</v>
      </c>
      <c r="C10746" s="20">
        <v>1</v>
      </c>
      <c r="D10746" s="20">
        <v>1</v>
      </c>
    </row>
    <row r="10747" spans="1:4" x14ac:dyDescent="0.25">
      <c r="A10747" s="26" t="s">
        <v>349</v>
      </c>
      <c r="B10747" s="20">
        <v>1</v>
      </c>
      <c r="C10747" s="20">
        <v>1</v>
      </c>
      <c r="D10747" s="20">
        <v>1</v>
      </c>
    </row>
    <row r="10748" spans="1:4" x14ac:dyDescent="0.25">
      <c r="A10748" s="21" t="s">
        <v>12</v>
      </c>
      <c r="B10748" s="20">
        <v>1</v>
      </c>
      <c r="C10748" s="20">
        <v>1</v>
      </c>
      <c r="D10748" s="20">
        <v>1</v>
      </c>
    </row>
    <row r="10749" spans="1:4" x14ac:dyDescent="0.25">
      <c r="A10749" s="26" t="s">
        <v>264</v>
      </c>
      <c r="B10749" s="20">
        <v>1</v>
      </c>
      <c r="C10749" s="20">
        <v>1</v>
      </c>
      <c r="D10749" s="20">
        <v>1</v>
      </c>
    </row>
    <row r="10750" spans="1:4" x14ac:dyDescent="0.25">
      <c r="A10750" s="21" t="s">
        <v>5</v>
      </c>
      <c r="B10750" s="20">
        <v>1</v>
      </c>
      <c r="C10750" s="20">
        <v>1</v>
      </c>
      <c r="D10750" s="20">
        <v>1</v>
      </c>
    </row>
    <row r="10751" spans="1:4" x14ac:dyDescent="0.25">
      <c r="A10751" s="26">
        <v>9584516671</v>
      </c>
      <c r="B10751" s="20">
        <v>1</v>
      </c>
      <c r="C10751" s="20">
        <v>1</v>
      </c>
      <c r="D10751" s="20">
        <v>1</v>
      </c>
    </row>
    <row r="10752" spans="1:4" x14ac:dyDescent="0.25">
      <c r="A10752" s="21" t="s">
        <v>6</v>
      </c>
      <c r="B10752" s="20">
        <v>1</v>
      </c>
      <c r="C10752" s="20">
        <v>1</v>
      </c>
      <c r="D10752" s="20">
        <v>1</v>
      </c>
    </row>
    <row r="10753" spans="1:4" x14ac:dyDescent="0.25">
      <c r="A10753" s="26">
        <v>9789584516671</v>
      </c>
      <c r="B10753" s="20">
        <v>1</v>
      </c>
      <c r="C10753" s="20">
        <v>1</v>
      </c>
      <c r="D10753" s="20">
        <v>1</v>
      </c>
    </row>
    <row r="10754" spans="1:4" x14ac:dyDescent="0.25">
      <c r="A10754" s="21" t="s">
        <v>13</v>
      </c>
      <c r="B10754" s="20">
        <v>1</v>
      </c>
      <c r="C10754" s="20">
        <v>1</v>
      </c>
      <c r="D10754" s="20">
        <v>1</v>
      </c>
    </row>
    <row r="10755" spans="1:4" x14ac:dyDescent="0.25">
      <c r="A10755" s="26" t="s">
        <v>90</v>
      </c>
      <c r="B10755" s="20">
        <v>1</v>
      </c>
      <c r="C10755" s="20">
        <v>1</v>
      </c>
      <c r="D10755" s="20">
        <v>1</v>
      </c>
    </row>
    <row r="10756" spans="1:4" x14ac:dyDescent="0.25">
      <c r="A10756" s="19" t="s">
        <v>701</v>
      </c>
      <c r="B10756" s="20">
        <v>6</v>
      </c>
      <c r="C10756" s="20">
        <v>6</v>
      </c>
      <c r="D10756" s="20">
        <v>6</v>
      </c>
    </row>
    <row r="10757" spans="1:4" x14ac:dyDescent="0.25">
      <c r="A10757" s="21" t="s">
        <v>8</v>
      </c>
      <c r="B10757" s="20">
        <v>1</v>
      </c>
      <c r="C10757" s="20">
        <v>1</v>
      </c>
      <c r="D10757" s="20">
        <v>1</v>
      </c>
    </row>
    <row r="10758" spans="1:4" x14ac:dyDescent="0.25">
      <c r="A10758" s="21" t="s">
        <v>7</v>
      </c>
      <c r="B10758" s="20">
        <v>1</v>
      </c>
      <c r="C10758" s="20">
        <v>1</v>
      </c>
      <c r="D10758" s="20">
        <v>1</v>
      </c>
    </row>
    <row r="10759" spans="1:4" x14ac:dyDescent="0.25">
      <c r="A10759" s="26" t="s">
        <v>467</v>
      </c>
      <c r="B10759" s="20">
        <v>1</v>
      </c>
      <c r="C10759" s="20">
        <v>1</v>
      </c>
      <c r="D10759" s="20">
        <v>1</v>
      </c>
    </row>
    <row r="10760" spans="1:4" x14ac:dyDescent="0.25">
      <c r="A10760" s="21" t="s">
        <v>12</v>
      </c>
      <c r="B10760" s="20">
        <v>1</v>
      </c>
      <c r="C10760" s="20">
        <v>1</v>
      </c>
      <c r="D10760" s="20">
        <v>1</v>
      </c>
    </row>
    <row r="10761" spans="1:4" x14ac:dyDescent="0.25">
      <c r="A10761" s="26" t="s">
        <v>264</v>
      </c>
      <c r="B10761" s="20">
        <v>1</v>
      </c>
      <c r="C10761" s="20">
        <v>1</v>
      </c>
      <c r="D10761" s="20">
        <v>1</v>
      </c>
    </row>
    <row r="10762" spans="1:4" x14ac:dyDescent="0.25">
      <c r="A10762" s="21" t="s">
        <v>5</v>
      </c>
      <c r="B10762" s="20">
        <v>1</v>
      </c>
      <c r="C10762" s="20">
        <v>1</v>
      </c>
      <c r="D10762" s="20">
        <v>1</v>
      </c>
    </row>
    <row r="10763" spans="1:4" x14ac:dyDescent="0.25">
      <c r="A10763" s="26">
        <v>9583000930</v>
      </c>
      <c r="B10763" s="20">
        <v>1</v>
      </c>
      <c r="C10763" s="20">
        <v>1</v>
      </c>
      <c r="D10763" s="20">
        <v>1</v>
      </c>
    </row>
    <row r="10764" spans="1:4" x14ac:dyDescent="0.25">
      <c r="A10764" s="21" t="s">
        <v>6</v>
      </c>
      <c r="B10764" s="20">
        <v>1</v>
      </c>
      <c r="C10764" s="20">
        <v>1</v>
      </c>
      <c r="D10764" s="20">
        <v>1</v>
      </c>
    </row>
    <row r="10765" spans="1:4" x14ac:dyDescent="0.25">
      <c r="A10765" s="26">
        <v>9789583000935</v>
      </c>
      <c r="B10765" s="20">
        <v>1</v>
      </c>
      <c r="C10765" s="20">
        <v>1</v>
      </c>
      <c r="D10765" s="20">
        <v>1</v>
      </c>
    </row>
    <row r="10766" spans="1:4" x14ac:dyDescent="0.25">
      <c r="A10766" s="21" t="s">
        <v>13</v>
      </c>
      <c r="B10766" s="20">
        <v>1</v>
      </c>
      <c r="C10766" s="20">
        <v>1</v>
      </c>
      <c r="D10766" s="20">
        <v>1</v>
      </c>
    </row>
    <row r="10767" spans="1:4" x14ac:dyDescent="0.25">
      <c r="A10767" s="26" t="s">
        <v>90</v>
      </c>
      <c r="B10767" s="20">
        <v>1</v>
      </c>
      <c r="C10767" s="20">
        <v>1</v>
      </c>
      <c r="D10767" s="20">
        <v>1</v>
      </c>
    </row>
    <row r="10768" spans="1:4" x14ac:dyDescent="0.25">
      <c r="A10768" s="19" t="s">
        <v>963</v>
      </c>
      <c r="B10768" s="20">
        <v>7</v>
      </c>
      <c r="C10768" s="20">
        <v>7</v>
      </c>
      <c r="D10768" s="20">
        <v>7</v>
      </c>
    </row>
    <row r="10769" spans="1:4" x14ac:dyDescent="0.25">
      <c r="A10769" s="21" t="s">
        <v>9</v>
      </c>
      <c r="B10769" s="20">
        <v>1</v>
      </c>
      <c r="C10769" s="20">
        <v>1</v>
      </c>
      <c r="D10769" s="20">
        <v>1</v>
      </c>
    </row>
    <row r="10770" spans="1:4" x14ac:dyDescent="0.25">
      <c r="A10770" s="21" t="s">
        <v>8</v>
      </c>
      <c r="B10770" s="20">
        <v>1</v>
      </c>
      <c r="C10770" s="20">
        <v>1</v>
      </c>
      <c r="D10770" s="20">
        <v>1</v>
      </c>
    </row>
    <row r="10771" spans="1:4" x14ac:dyDescent="0.25">
      <c r="A10771" s="21" t="s">
        <v>7</v>
      </c>
      <c r="B10771" s="20">
        <v>1</v>
      </c>
      <c r="C10771" s="20">
        <v>1</v>
      </c>
      <c r="D10771" s="20">
        <v>1</v>
      </c>
    </row>
    <row r="10772" spans="1:4" x14ac:dyDescent="0.25">
      <c r="A10772" s="26" t="s">
        <v>527</v>
      </c>
      <c r="B10772" s="20">
        <v>1</v>
      </c>
      <c r="C10772" s="20">
        <v>1</v>
      </c>
      <c r="D10772" s="20">
        <v>1</v>
      </c>
    </row>
    <row r="10773" spans="1:4" x14ac:dyDescent="0.25">
      <c r="A10773" s="21" t="s">
        <v>12</v>
      </c>
      <c r="B10773" s="20">
        <v>1</v>
      </c>
      <c r="C10773" s="20">
        <v>1</v>
      </c>
      <c r="D10773" s="20">
        <v>1</v>
      </c>
    </row>
    <row r="10774" spans="1:4" x14ac:dyDescent="0.25">
      <c r="A10774" s="26" t="s">
        <v>264</v>
      </c>
      <c r="B10774" s="20">
        <v>1</v>
      </c>
      <c r="C10774" s="20">
        <v>1</v>
      </c>
      <c r="D10774" s="20">
        <v>1</v>
      </c>
    </row>
    <row r="10775" spans="1:4" x14ac:dyDescent="0.25">
      <c r="A10775" s="21" t="s">
        <v>5</v>
      </c>
      <c r="B10775" s="20">
        <v>1</v>
      </c>
      <c r="C10775" s="20">
        <v>1</v>
      </c>
      <c r="D10775" s="20">
        <v>1</v>
      </c>
    </row>
    <row r="10776" spans="1:4" x14ac:dyDescent="0.25">
      <c r="A10776" s="26">
        <v>8440698720</v>
      </c>
      <c r="B10776" s="20">
        <v>1</v>
      </c>
      <c r="C10776" s="20">
        <v>1</v>
      </c>
      <c r="D10776" s="20">
        <v>1</v>
      </c>
    </row>
    <row r="10777" spans="1:4" x14ac:dyDescent="0.25">
      <c r="A10777" s="21" t="s">
        <v>6</v>
      </c>
      <c r="B10777" s="20">
        <v>1</v>
      </c>
      <c r="C10777" s="20">
        <v>1</v>
      </c>
      <c r="D10777" s="20">
        <v>1</v>
      </c>
    </row>
    <row r="10778" spans="1:4" x14ac:dyDescent="0.25">
      <c r="A10778" s="26">
        <v>9788440698728</v>
      </c>
      <c r="B10778" s="20">
        <v>1</v>
      </c>
      <c r="C10778" s="20">
        <v>1</v>
      </c>
      <c r="D10778" s="20">
        <v>1</v>
      </c>
    </row>
    <row r="10779" spans="1:4" x14ac:dyDescent="0.25">
      <c r="A10779" s="21" t="s">
        <v>13</v>
      </c>
      <c r="B10779" s="20">
        <v>1</v>
      </c>
      <c r="C10779" s="20">
        <v>1</v>
      </c>
      <c r="D10779" s="20">
        <v>1</v>
      </c>
    </row>
    <row r="10780" spans="1:4" x14ac:dyDescent="0.25">
      <c r="A10780" s="26" t="s">
        <v>90</v>
      </c>
      <c r="B10780" s="20">
        <v>1</v>
      </c>
      <c r="C10780" s="20">
        <v>1</v>
      </c>
      <c r="D10780" s="20">
        <v>1</v>
      </c>
    </row>
    <row r="10781" spans="1:4" x14ac:dyDescent="0.25">
      <c r="A10781" s="19" t="s">
        <v>1193</v>
      </c>
      <c r="B10781" s="20">
        <v>4</v>
      </c>
      <c r="C10781" s="20">
        <v>4</v>
      </c>
      <c r="D10781" s="20">
        <v>4</v>
      </c>
    </row>
    <row r="10782" spans="1:4" x14ac:dyDescent="0.25">
      <c r="A10782" s="21" t="s">
        <v>9</v>
      </c>
      <c r="B10782" s="20">
        <v>1</v>
      </c>
      <c r="C10782" s="20">
        <v>1</v>
      </c>
      <c r="D10782" s="20">
        <v>1</v>
      </c>
    </row>
    <row r="10783" spans="1:4" x14ac:dyDescent="0.25">
      <c r="A10783" s="21" t="s">
        <v>7</v>
      </c>
      <c r="B10783" s="20">
        <v>1</v>
      </c>
      <c r="C10783" s="20">
        <v>1</v>
      </c>
      <c r="D10783" s="20">
        <v>1</v>
      </c>
    </row>
    <row r="10784" spans="1:4" x14ac:dyDescent="0.25">
      <c r="A10784" s="26" t="s">
        <v>1194</v>
      </c>
      <c r="B10784" s="20">
        <v>1</v>
      </c>
      <c r="C10784" s="20">
        <v>1</v>
      </c>
      <c r="D10784" s="20">
        <v>1</v>
      </c>
    </row>
    <row r="10785" spans="1:4" x14ac:dyDescent="0.25">
      <c r="A10785" s="21" t="s">
        <v>12</v>
      </c>
      <c r="B10785" s="20">
        <v>1</v>
      </c>
      <c r="C10785" s="20">
        <v>1</v>
      </c>
      <c r="D10785" s="20">
        <v>1</v>
      </c>
    </row>
    <row r="10786" spans="1:4" x14ac:dyDescent="0.25">
      <c r="A10786" s="26" t="s">
        <v>264</v>
      </c>
      <c r="B10786" s="20">
        <v>1</v>
      </c>
      <c r="C10786" s="20">
        <v>1</v>
      </c>
      <c r="D10786" s="20">
        <v>1</v>
      </c>
    </row>
    <row r="10787" spans="1:4" x14ac:dyDescent="0.25">
      <c r="A10787" s="21" t="s">
        <v>13</v>
      </c>
      <c r="B10787" s="20">
        <v>1</v>
      </c>
      <c r="C10787" s="20">
        <v>1</v>
      </c>
      <c r="D10787" s="20">
        <v>1</v>
      </c>
    </row>
    <row r="10788" spans="1:4" x14ac:dyDescent="0.25">
      <c r="A10788" s="26" t="s">
        <v>90</v>
      </c>
      <c r="B10788" s="20">
        <v>1</v>
      </c>
      <c r="C10788" s="20">
        <v>1</v>
      </c>
      <c r="D10788" s="20">
        <v>1</v>
      </c>
    </row>
    <row r="10789" spans="1:4" x14ac:dyDescent="0.25">
      <c r="A10789" s="19" t="s">
        <v>93</v>
      </c>
      <c r="B10789" s="20">
        <v>11</v>
      </c>
      <c r="C10789" s="20">
        <v>11</v>
      </c>
      <c r="D10789" s="20">
        <v>11</v>
      </c>
    </row>
    <row r="10790" spans="1:4" x14ac:dyDescent="0.25">
      <c r="A10790" s="21" t="s">
        <v>9</v>
      </c>
      <c r="B10790" s="20">
        <v>1</v>
      </c>
      <c r="C10790" s="20">
        <v>1</v>
      </c>
      <c r="D10790" s="20">
        <v>1</v>
      </c>
    </row>
    <row r="10791" spans="1:4" x14ac:dyDescent="0.25">
      <c r="A10791" s="21" t="s">
        <v>8</v>
      </c>
      <c r="B10791" s="20">
        <v>1</v>
      </c>
      <c r="C10791" s="20">
        <v>1</v>
      </c>
      <c r="D10791" s="20">
        <v>1</v>
      </c>
    </row>
    <row r="10792" spans="1:4" x14ac:dyDescent="0.25">
      <c r="A10792" s="21" t="s">
        <v>7</v>
      </c>
      <c r="B10792" s="20">
        <v>1</v>
      </c>
      <c r="C10792" s="20">
        <v>1</v>
      </c>
      <c r="D10792" s="20">
        <v>1</v>
      </c>
    </row>
    <row r="10793" spans="1:4" x14ac:dyDescent="0.25">
      <c r="A10793" s="26" t="s">
        <v>604</v>
      </c>
      <c r="B10793" s="20">
        <v>1</v>
      </c>
      <c r="C10793" s="20">
        <v>1</v>
      </c>
      <c r="D10793" s="20">
        <v>1</v>
      </c>
    </row>
    <row r="10794" spans="1:4" x14ac:dyDescent="0.25">
      <c r="A10794" s="21" t="s">
        <v>12</v>
      </c>
      <c r="B10794" s="20">
        <v>1</v>
      </c>
      <c r="C10794" s="20">
        <v>1</v>
      </c>
      <c r="D10794" s="20">
        <v>1</v>
      </c>
    </row>
    <row r="10795" spans="1:4" x14ac:dyDescent="0.25">
      <c r="A10795" s="26" t="s">
        <v>264</v>
      </c>
      <c r="B10795" s="20">
        <v>1</v>
      </c>
      <c r="C10795" s="20">
        <v>1</v>
      </c>
      <c r="D10795" s="20">
        <v>1</v>
      </c>
    </row>
    <row r="10796" spans="1:4" x14ac:dyDescent="0.25">
      <c r="A10796" s="21" t="s">
        <v>11</v>
      </c>
      <c r="B10796" s="20">
        <v>1</v>
      </c>
      <c r="C10796" s="20">
        <v>1</v>
      </c>
      <c r="D10796" s="20">
        <v>1</v>
      </c>
    </row>
    <row r="10797" spans="1:4" x14ac:dyDescent="0.25">
      <c r="A10797" s="26" t="s">
        <v>94</v>
      </c>
      <c r="B10797" s="20">
        <v>1</v>
      </c>
      <c r="C10797" s="20">
        <v>1</v>
      </c>
      <c r="D10797" s="20">
        <v>1</v>
      </c>
    </row>
    <row r="10798" spans="1:4" x14ac:dyDescent="0.25">
      <c r="A10798" s="21" t="s">
        <v>5</v>
      </c>
      <c r="B10798" s="20">
        <v>1</v>
      </c>
      <c r="C10798" s="20">
        <v>1</v>
      </c>
      <c r="D10798" s="20">
        <v>1</v>
      </c>
    </row>
    <row r="10799" spans="1:4" x14ac:dyDescent="0.25">
      <c r="A10799" s="26">
        <v>9588618940</v>
      </c>
      <c r="B10799" s="20">
        <v>1</v>
      </c>
      <c r="C10799" s="20">
        <v>1</v>
      </c>
      <c r="D10799" s="20">
        <v>1</v>
      </c>
    </row>
    <row r="10800" spans="1:4" x14ac:dyDescent="0.25">
      <c r="A10800" s="21" t="s">
        <v>6</v>
      </c>
      <c r="B10800" s="20">
        <v>1</v>
      </c>
      <c r="C10800" s="20">
        <v>1</v>
      </c>
      <c r="D10800" s="20">
        <v>1</v>
      </c>
    </row>
    <row r="10801" spans="1:4" x14ac:dyDescent="0.25">
      <c r="A10801" s="26">
        <v>9788466705691</v>
      </c>
      <c r="B10801" s="20">
        <v>1</v>
      </c>
      <c r="C10801" s="20">
        <v>1</v>
      </c>
      <c r="D10801" s="20">
        <v>1</v>
      </c>
    </row>
    <row r="10802" spans="1:4" x14ac:dyDescent="0.25">
      <c r="A10802" s="21" t="s">
        <v>10</v>
      </c>
      <c r="B10802" s="20">
        <v>1</v>
      </c>
      <c r="C10802" s="20">
        <v>1</v>
      </c>
      <c r="D10802" s="20">
        <v>1</v>
      </c>
    </row>
    <row r="10803" spans="1:4" x14ac:dyDescent="0.25">
      <c r="A10803" s="26" t="s">
        <v>294</v>
      </c>
      <c r="B10803" s="20">
        <v>1</v>
      </c>
      <c r="C10803" s="20">
        <v>1</v>
      </c>
      <c r="D10803" s="20">
        <v>1</v>
      </c>
    </row>
    <row r="10804" spans="1:4" x14ac:dyDescent="0.25">
      <c r="A10804" s="21" t="s">
        <v>13</v>
      </c>
      <c r="B10804" s="20">
        <v>1</v>
      </c>
      <c r="C10804" s="20">
        <v>1</v>
      </c>
      <c r="D10804" s="20">
        <v>1</v>
      </c>
    </row>
    <row r="10805" spans="1:4" x14ac:dyDescent="0.25">
      <c r="A10805" s="26" t="s">
        <v>90</v>
      </c>
      <c r="B10805" s="20">
        <v>1</v>
      </c>
      <c r="C10805" s="20">
        <v>1</v>
      </c>
      <c r="D10805" s="20">
        <v>1</v>
      </c>
    </row>
    <row r="10806" spans="1:4" x14ac:dyDescent="0.25">
      <c r="A10806" s="21" t="s">
        <v>14</v>
      </c>
      <c r="B10806" s="20">
        <v>1</v>
      </c>
      <c r="C10806" s="20">
        <v>1</v>
      </c>
      <c r="D10806" s="20">
        <v>1</v>
      </c>
    </row>
    <row r="10807" spans="1:4" x14ac:dyDescent="0.25">
      <c r="A10807" s="26" t="s">
        <v>2351</v>
      </c>
      <c r="B10807" s="20">
        <v>1</v>
      </c>
      <c r="C10807" s="20">
        <v>1</v>
      </c>
      <c r="D10807" s="20">
        <v>1</v>
      </c>
    </row>
    <row r="10808" spans="1:4" x14ac:dyDescent="0.25">
      <c r="A10808" s="21" t="s">
        <v>16</v>
      </c>
      <c r="B10808" s="20">
        <v>1</v>
      </c>
      <c r="C10808" s="20">
        <v>1</v>
      </c>
      <c r="D10808" s="20">
        <v>1</v>
      </c>
    </row>
    <row r="10809" spans="1:4" x14ac:dyDescent="0.25">
      <c r="A10809" s="26" t="s">
        <v>2351</v>
      </c>
      <c r="B10809" s="20">
        <v>1</v>
      </c>
      <c r="C10809" s="20">
        <v>1</v>
      </c>
      <c r="D10809" s="20">
        <v>1</v>
      </c>
    </row>
    <row r="10810" spans="1:4" x14ac:dyDescent="0.25">
      <c r="A10810" s="19" t="s">
        <v>147</v>
      </c>
      <c r="B10810" s="20">
        <v>10</v>
      </c>
      <c r="C10810" s="20">
        <v>10</v>
      </c>
      <c r="D10810" s="20">
        <v>10</v>
      </c>
    </row>
    <row r="10811" spans="1:4" x14ac:dyDescent="0.25">
      <c r="A10811" s="21" t="s">
        <v>9</v>
      </c>
      <c r="B10811" s="20">
        <v>1</v>
      </c>
      <c r="C10811" s="20">
        <v>1</v>
      </c>
      <c r="D10811" s="20">
        <v>1</v>
      </c>
    </row>
    <row r="10812" spans="1:4" x14ac:dyDescent="0.25">
      <c r="A10812" s="21" t="s">
        <v>8</v>
      </c>
      <c r="B10812" s="20">
        <v>1</v>
      </c>
      <c r="C10812" s="20">
        <v>1</v>
      </c>
      <c r="D10812" s="20">
        <v>1</v>
      </c>
    </row>
    <row r="10813" spans="1:4" x14ac:dyDescent="0.25">
      <c r="A10813" s="21" t="s">
        <v>7</v>
      </c>
      <c r="B10813" s="20">
        <v>1</v>
      </c>
      <c r="C10813" s="20">
        <v>1</v>
      </c>
      <c r="D10813" s="20">
        <v>1</v>
      </c>
    </row>
    <row r="10814" spans="1:4" x14ac:dyDescent="0.25">
      <c r="A10814" s="26" t="s">
        <v>2351</v>
      </c>
      <c r="B10814" s="20">
        <v>1</v>
      </c>
      <c r="C10814" s="20">
        <v>1</v>
      </c>
      <c r="D10814" s="20">
        <v>1</v>
      </c>
    </row>
    <row r="10815" spans="1:4" x14ac:dyDescent="0.25">
      <c r="A10815" s="21" t="s">
        <v>12</v>
      </c>
      <c r="B10815" s="20">
        <v>1</v>
      </c>
      <c r="C10815" s="20">
        <v>1</v>
      </c>
      <c r="D10815" s="20">
        <v>1</v>
      </c>
    </row>
    <row r="10816" spans="1:4" x14ac:dyDescent="0.25">
      <c r="A10816" s="26" t="s">
        <v>264</v>
      </c>
      <c r="B10816" s="20">
        <v>1</v>
      </c>
      <c r="C10816" s="20">
        <v>1</v>
      </c>
      <c r="D10816" s="20">
        <v>1</v>
      </c>
    </row>
    <row r="10817" spans="1:4" x14ac:dyDescent="0.25">
      <c r="A10817" s="21" t="s">
        <v>11</v>
      </c>
      <c r="B10817" s="20">
        <v>1</v>
      </c>
      <c r="C10817" s="20">
        <v>1</v>
      </c>
      <c r="D10817" s="20">
        <v>1</v>
      </c>
    </row>
    <row r="10818" spans="1:4" x14ac:dyDescent="0.25">
      <c r="A10818" s="26" t="s">
        <v>28</v>
      </c>
      <c r="B10818" s="20">
        <v>1</v>
      </c>
      <c r="C10818" s="20">
        <v>1</v>
      </c>
      <c r="D10818" s="20">
        <v>1</v>
      </c>
    </row>
    <row r="10819" spans="1:4" x14ac:dyDescent="0.25">
      <c r="A10819" s="21" t="s">
        <v>5</v>
      </c>
      <c r="B10819" s="20">
        <v>1</v>
      </c>
      <c r="C10819" s="20">
        <v>1</v>
      </c>
      <c r="D10819" s="20">
        <v>1</v>
      </c>
    </row>
    <row r="10820" spans="1:4" x14ac:dyDescent="0.25">
      <c r="A10820" s="26" t="s">
        <v>2351</v>
      </c>
      <c r="B10820" s="20">
        <v>1</v>
      </c>
      <c r="C10820" s="20">
        <v>1</v>
      </c>
      <c r="D10820" s="20">
        <v>1</v>
      </c>
    </row>
    <row r="10821" spans="1:4" x14ac:dyDescent="0.25">
      <c r="A10821" s="21" t="s">
        <v>6</v>
      </c>
      <c r="B10821" s="20">
        <v>1</v>
      </c>
      <c r="C10821" s="20">
        <v>1</v>
      </c>
      <c r="D10821" s="20">
        <v>1</v>
      </c>
    </row>
    <row r="10822" spans="1:4" x14ac:dyDescent="0.25">
      <c r="A10822" s="26" t="s">
        <v>2351</v>
      </c>
      <c r="B10822" s="20">
        <v>1</v>
      </c>
      <c r="C10822" s="20">
        <v>1</v>
      </c>
      <c r="D10822" s="20">
        <v>1</v>
      </c>
    </row>
    <row r="10823" spans="1:4" x14ac:dyDescent="0.25">
      <c r="A10823" s="21" t="s">
        <v>10</v>
      </c>
      <c r="B10823" s="20">
        <v>1</v>
      </c>
      <c r="C10823" s="20">
        <v>1</v>
      </c>
      <c r="D10823" s="20">
        <v>1</v>
      </c>
    </row>
    <row r="10824" spans="1:4" x14ac:dyDescent="0.25">
      <c r="A10824" s="26" t="s">
        <v>256</v>
      </c>
      <c r="B10824" s="20">
        <v>1</v>
      </c>
      <c r="C10824" s="20">
        <v>1</v>
      </c>
      <c r="D10824" s="20">
        <v>1</v>
      </c>
    </row>
    <row r="10825" spans="1:4" x14ac:dyDescent="0.25">
      <c r="A10825" s="21" t="s">
        <v>14</v>
      </c>
      <c r="B10825" s="20">
        <v>1</v>
      </c>
      <c r="C10825" s="20">
        <v>1</v>
      </c>
      <c r="D10825" s="20">
        <v>1</v>
      </c>
    </row>
    <row r="10826" spans="1:4" x14ac:dyDescent="0.25">
      <c r="A10826" s="26" t="s">
        <v>2351</v>
      </c>
      <c r="B10826" s="20">
        <v>1</v>
      </c>
      <c r="C10826" s="20">
        <v>1</v>
      </c>
      <c r="D10826" s="20">
        <v>1</v>
      </c>
    </row>
    <row r="10827" spans="1:4" x14ac:dyDescent="0.25">
      <c r="A10827" s="21" t="s">
        <v>16</v>
      </c>
      <c r="B10827" s="20">
        <v>1</v>
      </c>
      <c r="C10827" s="20">
        <v>1</v>
      </c>
      <c r="D10827" s="20">
        <v>1</v>
      </c>
    </row>
    <row r="10828" spans="1:4" x14ac:dyDescent="0.25">
      <c r="A10828" s="26" t="s">
        <v>2351</v>
      </c>
      <c r="B10828" s="20">
        <v>1</v>
      </c>
      <c r="C10828" s="20">
        <v>1</v>
      </c>
      <c r="D10828" s="20">
        <v>1</v>
      </c>
    </row>
    <row r="10829" spans="1:4" x14ac:dyDescent="0.25">
      <c r="A10829" s="19" t="s">
        <v>184</v>
      </c>
      <c r="B10829" s="20">
        <v>10</v>
      </c>
      <c r="C10829" s="20">
        <v>10</v>
      </c>
      <c r="D10829" s="20">
        <v>10</v>
      </c>
    </row>
    <row r="10830" spans="1:4" x14ac:dyDescent="0.25">
      <c r="A10830" s="21" t="s">
        <v>9</v>
      </c>
      <c r="B10830" s="20">
        <v>1</v>
      </c>
      <c r="C10830" s="20">
        <v>1</v>
      </c>
      <c r="D10830" s="20">
        <v>1</v>
      </c>
    </row>
    <row r="10831" spans="1:4" x14ac:dyDescent="0.25">
      <c r="A10831" s="21" t="s">
        <v>8</v>
      </c>
      <c r="B10831" s="20">
        <v>1</v>
      </c>
      <c r="C10831" s="20">
        <v>1</v>
      </c>
      <c r="D10831" s="20">
        <v>1</v>
      </c>
    </row>
    <row r="10832" spans="1:4" x14ac:dyDescent="0.25">
      <c r="A10832" s="21" t="s">
        <v>7</v>
      </c>
      <c r="B10832" s="20">
        <v>1</v>
      </c>
      <c r="C10832" s="20">
        <v>1</v>
      </c>
      <c r="D10832" s="20">
        <v>1</v>
      </c>
    </row>
    <row r="10833" spans="1:4" x14ac:dyDescent="0.25">
      <c r="A10833" s="26" t="s">
        <v>2351</v>
      </c>
      <c r="B10833" s="20">
        <v>1</v>
      </c>
      <c r="C10833" s="20">
        <v>1</v>
      </c>
      <c r="D10833" s="20">
        <v>1</v>
      </c>
    </row>
    <row r="10834" spans="1:4" x14ac:dyDescent="0.25">
      <c r="A10834" s="21" t="s">
        <v>12</v>
      </c>
      <c r="B10834" s="20">
        <v>1</v>
      </c>
      <c r="C10834" s="20">
        <v>1</v>
      </c>
      <c r="D10834" s="20">
        <v>1</v>
      </c>
    </row>
    <row r="10835" spans="1:4" x14ac:dyDescent="0.25">
      <c r="A10835" s="26" t="s">
        <v>264</v>
      </c>
      <c r="B10835" s="20">
        <v>1</v>
      </c>
      <c r="C10835" s="20">
        <v>1</v>
      </c>
      <c r="D10835" s="20">
        <v>1</v>
      </c>
    </row>
    <row r="10836" spans="1:4" x14ac:dyDescent="0.25">
      <c r="A10836" s="21" t="s">
        <v>11</v>
      </c>
      <c r="B10836" s="20">
        <v>1</v>
      </c>
      <c r="C10836" s="20">
        <v>1</v>
      </c>
      <c r="D10836" s="20">
        <v>1</v>
      </c>
    </row>
    <row r="10837" spans="1:4" x14ac:dyDescent="0.25">
      <c r="A10837" s="26" t="s">
        <v>28</v>
      </c>
      <c r="B10837" s="20">
        <v>1</v>
      </c>
      <c r="C10837" s="20">
        <v>1</v>
      </c>
      <c r="D10837" s="20">
        <v>1</v>
      </c>
    </row>
    <row r="10838" spans="1:4" x14ac:dyDescent="0.25">
      <c r="A10838" s="21" t="s">
        <v>5</v>
      </c>
      <c r="B10838" s="20">
        <v>1</v>
      </c>
      <c r="C10838" s="20">
        <v>1</v>
      </c>
      <c r="D10838" s="20">
        <v>1</v>
      </c>
    </row>
    <row r="10839" spans="1:4" x14ac:dyDescent="0.25">
      <c r="A10839" s="26" t="s">
        <v>2351</v>
      </c>
      <c r="B10839" s="20">
        <v>1</v>
      </c>
      <c r="C10839" s="20">
        <v>1</v>
      </c>
      <c r="D10839" s="20">
        <v>1</v>
      </c>
    </row>
    <row r="10840" spans="1:4" x14ac:dyDescent="0.25">
      <c r="A10840" s="21" t="s">
        <v>6</v>
      </c>
      <c r="B10840" s="20">
        <v>1</v>
      </c>
      <c r="C10840" s="20">
        <v>1</v>
      </c>
      <c r="D10840" s="20">
        <v>1</v>
      </c>
    </row>
    <row r="10841" spans="1:4" x14ac:dyDescent="0.25">
      <c r="A10841" s="26" t="s">
        <v>2351</v>
      </c>
      <c r="B10841" s="20">
        <v>1</v>
      </c>
      <c r="C10841" s="20">
        <v>1</v>
      </c>
      <c r="D10841" s="20">
        <v>1</v>
      </c>
    </row>
    <row r="10842" spans="1:4" x14ac:dyDescent="0.25">
      <c r="A10842" s="21" t="s">
        <v>10</v>
      </c>
      <c r="B10842" s="20">
        <v>1</v>
      </c>
      <c r="C10842" s="20">
        <v>1</v>
      </c>
      <c r="D10842" s="20">
        <v>1</v>
      </c>
    </row>
    <row r="10843" spans="1:4" x14ac:dyDescent="0.25">
      <c r="A10843" s="26" t="s">
        <v>1224</v>
      </c>
      <c r="B10843" s="20">
        <v>1</v>
      </c>
      <c r="C10843" s="20">
        <v>1</v>
      </c>
      <c r="D10843" s="20">
        <v>1</v>
      </c>
    </row>
    <row r="10844" spans="1:4" x14ac:dyDescent="0.25">
      <c r="A10844" s="21" t="s">
        <v>14</v>
      </c>
      <c r="B10844" s="20">
        <v>1</v>
      </c>
      <c r="C10844" s="20">
        <v>1</v>
      </c>
      <c r="D10844" s="20">
        <v>1</v>
      </c>
    </row>
    <row r="10845" spans="1:4" x14ac:dyDescent="0.25">
      <c r="A10845" s="26" t="s">
        <v>2351</v>
      </c>
      <c r="B10845" s="20">
        <v>1</v>
      </c>
      <c r="C10845" s="20">
        <v>1</v>
      </c>
      <c r="D10845" s="20">
        <v>1</v>
      </c>
    </row>
    <row r="10846" spans="1:4" x14ac:dyDescent="0.25">
      <c r="A10846" s="21" t="s">
        <v>16</v>
      </c>
      <c r="B10846" s="20">
        <v>1</v>
      </c>
      <c r="C10846" s="20">
        <v>1</v>
      </c>
      <c r="D10846" s="20">
        <v>1</v>
      </c>
    </row>
    <row r="10847" spans="1:4" x14ac:dyDescent="0.25">
      <c r="A10847" s="26" t="s">
        <v>2351</v>
      </c>
      <c r="B10847" s="20">
        <v>1</v>
      </c>
      <c r="C10847" s="20">
        <v>1</v>
      </c>
      <c r="D10847" s="20">
        <v>1</v>
      </c>
    </row>
    <row r="10848" spans="1:4" x14ac:dyDescent="0.25">
      <c r="A10848" s="19" t="s">
        <v>1210</v>
      </c>
      <c r="B10848" s="20">
        <v>4</v>
      </c>
      <c r="C10848" s="20">
        <v>4</v>
      </c>
      <c r="D10848" s="20">
        <v>4</v>
      </c>
    </row>
    <row r="10849" spans="1:4" x14ac:dyDescent="0.25">
      <c r="A10849" s="21" t="s">
        <v>9</v>
      </c>
      <c r="B10849" s="20">
        <v>1</v>
      </c>
      <c r="C10849" s="20">
        <v>1</v>
      </c>
      <c r="D10849" s="20">
        <v>1</v>
      </c>
    </row>
    <row r="10850" spans="1:4" x14ac:dyDescent="0.25">
      <c r="A10850" s="21" t="s">
        <v>7</v>
      </c>
      <c r="B10850" s="20">
        <v>1</v>
      </c>
      <c r="C10850" s="20">
        <v>1</v>
      </c>
      <c r="D10850" s="20">
        <v>1</v>
      </c>
    </row>
    <row r="10851" spans="1:4" x14ac:dyDescent="0.25">
      <c r="A10851" s="26" t="s">
        <v>1211</v>
      </c>
      <c r="B10851" s="20">
        <v>1</v>
      </c>
      <c r="C10851" s="20">
        <v>1</v>
      </c>
      <c r="D10851" s="20">
        <v>1</v>
      </c>
    </row>
    <row r="10852" spans="1:4" x14ac:dyDescent="0.25">
      <c r="A10852" s="21" t="s">
        <v>12</v>
      </c>
      <c r="B10852" s="20">
        <v>1</v>
      </c>
      <c r="C10852" s="20">
        <v>1</v>
      </c>
      <c r="D10852" s="20">
        <v>1</v>
      </c>
    </row>
    <row r="10853" spans="1:4" x14ac:dyDescent="0.25">
      <c r="A10853" s="26" t="s">
        <v>264</v>
      </c>
      <c r="B10853" s="20">
        <v>1</v>
      </c>
      <c r="C10853" s="20">
        <v>1</v>
      </c>
      <c r="D10853" s="20">
        <v>1</v>
      </c>
    </row>
    <row r="10854" spans="1:4" x14ac:dyDescent="0.25">
      <c r="A10854" s="21" t="s">
        <v>13</v>
      </c>
      <c r="B10854" s="20">
        <v>1</v>
      </c>
      <c r="C10854" s="20">
        <v>1</v>
      </c>
      <c r="D10854" s="20">
        <v>1</v>
      </c>
    </row>
    <row r="10855" spans="1:4" x14ac:dyDescent="0.25">
      <c r="A10855" s="26" t="s">
        <v>90</v>
      </c>
      <c r="B10855" s="20">
        <v>1</v>
      </c>
      <c r="C10855" s="20">
        <v>1</v>
      </c>
      <c r="D10855" s="20">
        <v>1</v>
      </c>
    </row>
    <row r="10856" spans="1:4" x14ac:dyDescent="0.25">
      <c r="A10856" s="19" t="s">
        <v>693</v>
      </c>
      <c r="B10856" s="20">
        <v>7</v>
      </c>
      <c r="C10856" s="20">
        <v>7</v>
      </c>
      <c r="D10856" s="20">
        <v>7</v>
      </c>
    </row>
    <row r="10857" spans="1:4" x14ac:dyDescent="0.25">
      <c r="A10857" s="21" t="s">
        <v>9</v>
      </c>
      <c r="B10857" s="20">
        <v>1</v>
      </c>
      <c r="C10857" s="20">
        <v>1</v>
      </c>
      <c r="D10857" s="20">
        <v>1</v>
      </c>
    </row>
    <row r="10858" spans="1:4" x14ac:dyDescent="0.25">
      <c r="A10858" s="21" t="s">
        <v>8</v>
      </c>
      <c r="B10858" s="20">
        <v>1</v>
      </c>
      <c r="C10858" s="20">
        <v>1</v>
      </c>
      <c r="D10858" s="20">
        <v>1</v>
      </c>
    </row>
    <row r="10859" spans="1:4" x14ac:dyDescent="0.25">
      <c r="A10859" s="21" t="s">
        <v>7</v>
      </c>
      <c r="B10859" s="20">
        <v>1</v>
      </c>
      <c r="C10859" s="20">
        <v>1</v>
      </c>
      <c r="D10859" s="20">
        <v>1</v>
      </c>
    </row>
    <row r="10860" spans="1:4" x14ac:dyDescent="0.25">
      <c r="A10860" s="26" t="s">
        <v>467</v>
      </c>
      <c r="B10860" s="20">
        <v>1</v>
      </c>
      <c r="C10860" s="20">
        <v>1</v>
      </c>
      <c r="D10860" s="20">
        <v>1</v>
      </c>
    </row>
    <row r="10861" spans="1:4" x14ac:dyDescent="0.25">
      <c r="A10861" s="21" t="s">
        <v>12</v>
      </c>
      <c r="B10861" s="20">
        <v>1</v>
      </c>
      <c r="C10861" s="20">
        <v>1</v>
      </c>
      <c r="D10861" s="20">
        <v>1</v>
      </c>
    </row>
    <row r="10862" spans="1:4" x14ac:dyDescent="0.25">
      <c r="A10862" s="26" t="s">
        <v>264</v>
      </c>
      <c r="B10862" s="20">
        <v>1</v>
      </c>
      <c r="C10862" s="20">
        <v>1</v>
      </c>
      <c r="D10862" s="20">
        <v>1</v>
      </c>
    </row>
    <row r="10863" spans="1:4" x14ac:dyDescent="0.25">
      <c r="A10863" s="21" t="s">
        <v>5</v>
      </c>
      <c r="B10863" s="20">
        <v>1</v>
      </c>
      <c r="C10863" s="20">
        <v>1</v>
      </c>
      <c r="D10863" s="20">
        <v>1</v>
      </c>
    </row>
    <row r="10864" spans="1:4" x14ac:dyDescent="0.25">
      <c r="A10864" s="26">
        <v>9583004227</v>
      </c>
      <c r="B10864" s="20">
        <v>1</v>
      </c>
      <c r="C10864" s="20">
        <v>1</v>
      </c>
      <c r="D10864" s="20">
        <v>1</v>
      </c>
    </row>
    <row r="10865" spans="1:4" x14ac:dyDescent="0.25">
      <c r="A10865" s="21" t="s">
        <v>6</v>
      </c>
      <c r="B10865" s="20">
        <v>1</v>
      </c>
      <c r="C10865" s="20">
        <v>1</v>
      </c>
      <c r="D10865" s="20">
        <v>1</v>
      </c>
    </row>
    <row r="10866" spans="1:4" x14ac:dyDescent="0.25">
      <c r="A10866" s="26">
        <v>9789583004223</v>
      </c>
      <c r="B10866" s="20">
        <v>1</v>
      </c>
      <c r="C10866" s="20">
        <v>1</v>
      </c>
      <c r="D10866" s="20">
        <v>1</v>
      </c>
    </row>
    <row r="10867" spans="1:4" x14ac:dyDescent="0.25">
      <c r="A10867" s="21" t="s">
        <v>13</v>
      </c>
      <c r="B10867" s="20">
        <v>1</v>
      </c>
      <c r="C10867" s="20">
        <v>1</v>
      </c>
      <c r="D10867" s="20">
        <v>1</v>
      </c>
    </row>
    <row r="10868" spans="1:4" x14ac:dyDescent="0.25">
      <c r="A10868" s="26" t="s">
        <v>90</v>
      </c>
      <c r="B10868" s="20">
        <v>1</v>
      </c>
      <c r="C10868" s="20">
        <v>1</v>
      </c>
      <c r="D10868" s="20">
        <v>1</v>
      </c>
    </row>
    <row r="10869" spans="1:4" x14ac:dyDescent="0.25">
      <c r="A10869" s="19" t="s">
        <v>1341</v>
      </c>
      <c r="B10869" s="20">
        <v>11</v>
      </c>
      <c r="C10869" s="20">
        <v>11</v>
      </c>
      <c r="D10869" s="20">
        <v>11</v>
      </c>
    </row>
    <row r="10870" spans="1:4" x14ac:dyDescent="0.25">
      <c r="A10870" s="21" t="s">
        <v>9</v>
      </c>
      <c r="B10870" s="20">
        <v>1</v>
      </c>
      <c r="C10870" s="20">
        <v>1</v>
      </c>
      <c r="D10870" s="20">
        <v>1</v>
      </c>
    </row>
    <row r="10871" spans="1:4" x14ac:dyDescent="0.25">
      <c r="A10871" s="21" t="s">
        <v>8</v>
      </c>
      <c r="B10871" s="20">
        <v>1</v>
      </c>
      <c r="C10871" s="20">
        <v>1</v>
      </c>
      <c r="D10871" s="20">
        <v>1</v>
      </c>
    </row>
    <row r="10872" spans="1:4" x14ac:dyDescent="0.25">
      <c r="A10872" s="21" t="s">
        <v>7</v>
      </c>
      <c r="B10872" s="20">
        <v>1</v>
      </c>
      <c r="C10872" s="20">
        <v>1</v>
      </c>
      <c r="D10872" s="20">
        <v>1</v>
      </c>
    </row>
    <row r="10873" spans="1:4" x14ac:dyDescent="0.25">
      <c r="A10873" s="26" t="s">
        <v>1552</v>
      </c>
      <c r="B10873" s="20">
        <v>1</v>
      </c>
      <c r="C10873" s="20">
        <v>1</v>
      </c>
      <c r="D10873" s="20">
        <v>1</v>
      </c>
    </row>
    <row r="10874" spans="1:4" x14ac:dyDescent="0.25">
      <c r="A10874" s="21" t="s">
        <v>12</v>
      </c>
      <c r="B10874" s="20">
        <v>1</v>
      </c>
      <c r="C10874" s="20">
        <v>1</v>
      </c>
      <c r="D10874" s="20">
        <v>1</v>
      </c>
    </row>
    <row r="10875" spans="1:4" x14ac:dyDescent="0.25">
      <c r="A10875" s="26" t="s">
        <v>264</v>
      </c>
      <c r="B10875" s="20">
        <v>1</v>
      </c>
      <c r="C10875" s="20">
        <v>1</v>
      </c>
      <c r="D10875" s="20">
        <v>1</v>
      </c>
    </row>
    <row r="10876" spans="1:4" x14ac:dyDescent="0.25">
      <c r="A10876" s="21" t="s">
        <v>11</v>
      </c>
      <c r="B10876" s="20">
        <v>1</v>
      </c>
      <c r="C10876" s="20">
        <v>1</v>
      </c>
      <c r="D10876" s="20">
        <v>1</v>
      </c>
    </row>
    <row r="10877" spans="1:4" x14ac:dyDescent="0.25">
      <c r="A10877" s="26" t="s">
        <v>122</v>
      </c>
      <c r="B10877" s="20">
        <v>1</v>
      </c>
      <c r="C10877" s="20">
        <v>1</v>
      </c>
      <c r="D10877" s="20">
        <v>1</v>
      </c>
    </row>
    <row r="10878" spans="1:4" x14ac:dyDescent="0.25">
      <c r="A10878" s="21" t="s">
        <v>5</v>
      </c>
      <c r="B10878" s="20">
        <v>1</v>
      </c>
      <c r="C10878" s="20">
        <v>1</v>
      </c>
      <c r="D10878" s="20">
        <v>1</v>
      </c>
    </row>
    <row r="10879" spans="1:4" x14ac:dyDescent="0.25">
      <c r="A10879" s="26">
        <v>9584243608</v>
      </c>
      <c r="B10879" s="20">
        <v>1</v>
      </c>
      <c r="C10879" s="20">
        <v>1</v>
      </c>
      <c r="D10879" s="20">
        <v>1</v>
      </c>
    </row>
    <row r="10880" spans="1:4" x14ac:dyDescent="0.25">
      <c r="A10880" s="21" t="s">
        <v>6</v>
      </c>
      <c r="B10880" s="20">
        <v>1</v>
      </c>
      <c r="C10880" s="20">
        <v>1</v>
      </c>
      <c r="D10880" s="20">
        <v>1</v>
      </c>
    </row>
    <row r="10881" spans="1:4" x14ac:dyDescent="0.25">
      <c r="A10881" s="26">
        <v>9789584243607</v>
      </c>
      <c r="B10881" s="20">
        <v>1</v>
      </c>
      <c r="C10881" s="20">
        <v>1</v>
      </c>
      <c r="D10881" s="20">
        <v>1</v>
      </c>
    </row>
    <row r="10882" spans="1:4" x14ac:dyDescent="0.25">
      <c r="A10882" s="21" t="s">
        <v>10</v>
      </c>
      <c r="B10882" s="20">
        <v>1</v>
      </c>
      <c r="C10882" s="20">
        <v>1</v>
      </c>
      <c r="D10882" s="20">
        <v>1</v>
      </c>
    </row>
    <row r="10883" spans="1:4" x14ac:dyDescent="0.25">
      <c r="A10883" s="26" t="s">
        <v>2351</v>
      </c>
      <c r="B10883" s="20">
        <v>1</v>
      </c>
      <c r="C10883" s="20">
        <v>1</v>
      </c>
      <c r="D10883" s="20">
        <v>1</v>
      </c>
    </row>
    <row r="10884" spans="1:4" x14ac:dyDescent="0.25">
      <c r="A10884" s="21" t="s">
        <v>13</v>
      </c>
      <c r="B10884" s="20">
        <v>1</v>
      </c>
      <c r="C10884" s="20">
        <v>1</v>
      </c>
      <c r="D10884" s="20">
        <v>1</v>
      </c>
    </row>
    <row r="10885" spans="1:4" x14ac:dyDescent="0.25">
      <c r="A10885" s="26" t="s">
        <v>124</v>
      </c>
      <c r="B10885" s="20">
        <v>1</v>
      </c>
      <c r="C10885" s="20">
        <v>1</v>
      </c>
      <c r="D10885" s="20">
        <v>1</v>
      </c>
    </row>
    <row r="10886" spans="1:4" x14ac:dyDescent="0.25">
      <c r="A10886" s="21" t="s">
        <v>14</v>
      </c>
      <c r="B10886" s="20">
        <v>1</v>
      </c>
      <c r="C10886" s="20">
        <v>1</v>
      </c>
      <c r="D10886" s="20">
        <v>1</v>
      </c>
    </row>
    <row r="10887" spans="1:4" x14ac:dyDescent="0.25">
      <c r="A10887" s="26" t="s">
        <v>1699</v>
      </c>
      <c r="B10887" s="20">
        <v>1</v>
      </c>
      <c r="C10887" s="20">
        <v>1</v>
      </c>
      <c r="D10887" s="20">
        <v>1</v>
      </c>
    </row>
    <row r="10888" spans="1:4" x14ac:dyDescent="0.25">
      <c r="A10888" s="21" t="s">
        <v>16</v>
      </c>
      <c r="B10888" s="20">
        <v>1</v>
      </c>
      <c r="C10888" s="20">
        <v>1</v>
      </c>
      <c r="D10888" s="20">
        <v>1</v>
      </c>
    </row>
    <row r="10889" spans="1:4" x14ac:dyDescent="0.25">
      <c r="A10889" s="26" t="s">
        <v>181</v>
      </c>
      <c r="B10889" s="20">
        <v>1</v>
      </c>
      <c r="C10889" s="20">
        <v>1</v>
      </c>
      <c r="D10889" s="20">
        <v>1</v>
      </c>
    </row>
    <row r="10890" spans="1:4" x14ac:dyDescent="0.25">
      <c r="A10890" s="19" t="s">
        <v>128</v>
      </c>
      <c r="B10890" s="20">
        <v>11</v>
      </c>
      <c r="C10890" s="20">
        <v>11</v>
      </c>
      <c r="D10890" s="20">
        <v>11</v>
      </c>
    </row>
    <row r="10891" spans="1:4" x14ac:dyDescent="0.25">
      <c r="A10891" s="21" t="s">
        <v>9</v>
      </c>
      <c r="B10891" s="20">
        <v>1</v>
      </c>
      <c r="C10891" s="20">
        <v>1</v>
      </c>
      <c r="D10891" s="20">
        <v>1</v>
      </c>
    </row>
    <row r="10892" spans="1:4" x14ac:dyDescent="0.25">
      <c r="A10892" s="21" t="s">
        <v>8</v>
      </c>
      <c r="B10892" s="20">
        <v>1</v>
      </c>
      <c r="C10892" s="20">
        <v>1</v>
      </c>
      <c r="D10892" s="20">
        <v>1</v>
      </c>
    </row>
    <row r="10893" spans="1:4" x14ac:dyDescent="0.25">
      <c r="A10893" s="21" t="s">
        <v>7</v>
      </c>
      <c r="B10893" s="20">
        <v>1</v>
      </c>
      <c r="C10893" s="20">
        <v>1</v>
      </c>
      <c r="D10893" s="20">
        <v>1</v>
      </c>
    </row>
    <row r="10894" spans="1:4" x14ac:dyDescent="0.25">
      <c r="A10894" s="26" t="s">
        <v>2351</v>
      </c>
      <c r="B10894" s="20">
        <v>1</v>
      </c>
      <c r="C10894" s="20">
        <v>1</v>
      </c>
      <c r="D10894" s="20">
        <v>1</v>
      </c>
    </row>
    <row r="10895" spans="1:4" x14ac:dyDescent="0.25">
      <c r="A10895" s="21" t="s">
        <v>12</v>
      </c>
      <c r="B10895" s="20">
        <v>1</v>
      </c>
      <c r="C10895" s="20">
        <v>1</v>
      </c>
      <c r="D10895" s="20">
        <v>1</v>
      </c>
    </row>
    <row r="10896" spans="1:4" x14ac:dyDescent="0.25">
      <c r="A10896" s="26" t="s">
        <v>264</v>
      </c>
      <c r="B10896" s="20">
        <v>1</v>
      </c>
      <c r="C10896" s="20">
        <v>1</v>
      </c>
      <c r="D10896" s="20">
        <v>1</v>
      </c>
    </row>
    <row r="10897" spans="1:4" x14ac:dyDescent="0.25">
      <c r="A10897" s="21" t="s">
        <v>11</v>
      </c>
      <c r="B10897" s="20">
        <v>1</v>
      </c>
      <c r="C10897" s="20">
        <v>1</v>
      </c>
      <c r="D10897" s="20">
        <v>1</v>
      </c>
    </row>
    <row r="10898" spans="1:4" x14ac:dyDescent="0.25">
      <c r="A10898" s="26" t="s">
        <v>28</v>
      </c>
      <c r="B10898" s="20">
        <v>1</v>
      </c>
      <c r="C10898" s="20">
        <v>1</v>
      </c>
      <c r="D10898" s="20">
        <v>1</v>
      </c>
    </row>
    <row r="10899" spans="1:4" x14ac:dyDescent="0.25">
      <c r="A10899" s="21" t="s">
        <v>5</v>
      </c>
      <c r="B10899" s="20">
        <v>1</v>
      </c>
      <c r="C10899" s="20">
        <v>1</v>
      </c>
      <c r="D10899" s="20">
        <v>1</v>
      </c>
    </row>
    <row r="10900" spans="1:4" x14ac:dyDescent="0.25">
      <c r="A10900" s="26">
        <v>8408071912</v>
      </c>
      <c r="B10900" s="20">
        <v>1</v>
      </c>
      <c r="C10900" s="20">
        <v>1</v>
      </c>
      <c r="D10900" s="20">
        <v>1</v>
      </c>
    </row>
    <row r="10901" spans="1:4" x14ac:dyDescent="0.25">
      <c r="A10901" s="21" t="s">
        <v>6</v>
      </c>
      <c r="B10901" s="20">
        <v>1</v>
      </c>
      <c r="C10901" s="20">
        <v>1</v>
      </c>
      <c r="D10901" s="20">
        <v>1</v>
      </c>
    </row>
    <row r="10902" spans="1:4" x14ac:dyDescent="0.25">
      <c r="A10902" s="26">
        <v>9788408071914</v>
      </c>
      <c r="B10902" s="20">
        <v>1</v>
      </c>
      <c r="C10902" s="20">
        <v>1</v>
      </c>
      <c r="D10902" s="20">
        <v>1</v>
      </c>
    </row>
    <row r="10903" spans="1:4" x14ac:dyDescent="0.25">
      <c r="A10903" s="21" t="s">
        <v>10</v>
      </c>
      <c r="B10903" s="20">
        <v>1</v>
      </c>
      <c r="C10903" s="20">
        <v>1</v>
      </c>
      <c r="D10903" s="20">
        <v>1</v>
      </c>
    </row>
    <row r="10904" spans="1:4" x14ac:dyDescent="0.25">
      <c r="A10904" s="26" t="s">
        <v>1823</v>
      </c>
      <c r="B10904" s="20">
        <v>1</v>
      </c>
      <c r="C10904" s="20">
        <v>1</v>
      </c>
      <c r="D10904" s="20">
        <v>1</v>
      </c>
    </row>
    <row r="10905" spans="1:4" x14ac:dyDescent="0.25">
      <c r="A10905" s="21" t="s">
        <v>13</v>
      </c>
      <c r="B10905" s="20">
        <v>1</v>
      </c>
      <c r="C10905" s="20">
        <v>1</v>
      </c>
      <c r="D10905" s="20">
        <v>1</v>
      </c>
    </row>
    <row r="10906" spans="1:4" x14ac:dyDescent="0.25">
      <c r="A10906" s="26" t="s">
        <v>90</v>
      </c>
      <c r="B10906" s="20">
        <v>1</v>
      </c>
      <c r="C10906" s="20">
        <v>1</v>
      </c>
      <c r="D10906" s="20">
        <v>1</v>
      </c>
    </row>
    <row r="10907" spans="1:4" x14ac:dyDescent="0.25">
      <c r="A10907" s="21" t="s">
        <v>14</v>
      </c>
      <c r="B10907" s="20">
        <v>1</v>
      </c>
      <c r="C10907" s="20">
        <v>1</v>
      </c>
      <c r="D10907" s="20">
        <v>1</v>
      </c>
    </row>
    <row r="10908" spans="1:4" x14ac:dyDescent="0.25">
      <c r="A10908" s="26" t="s">
        <v>2351</v>
      </c>
      <c r="B10908" s="20">
        <v>1</v>
      </c>
      <c r="C10908" s="20">
        <v>1</v>
      </c>
      <c r="D10908" s="20">
        <v>1</v>
      </c>
    </row>
    <row r="10909" spans="1:4" x14ac:dyDescent="0.25">
      <c r="A10909" s="21" t="s">
        <v>16</v>
      </c>
      <c r="B10909" s="20">
        <v>1</v>
      </c>
      <c r="C10909" s="20">
        <v>1</v>
      </c>
      <c r="D10909" s="20">
        <v>1</v>
      </c>
    </row>
    <row r="10910" spans="1:4" x14ac:dyDescent="0.25">
      <c r="A10910" s="26" t="s">
        <v>2351</v>
      </c>
      <c r="B10910" s="20">
        <v>1</v>
      </c>
      <c r="C10910" s="20">
        <v>1</v>
      </c>
      <c r="D10910" s="20">
        <v>1</v>
      </c>
    </row>
    <row r="10911" spans="1:4" x14ac:dyDescent="0.25">
      <c r="A10911" s="19" t="s">
        <v>36</v>
      </c>
      <c r="B10911" s="20">
        <v>10</v>
      </c>
      <c r="C10911" s="20">
        <v>10</v>
      </c>
      <c r="D10911" s="20">
        <v>10</v>
      </c>
    </row>
    <row r="10912" spans="1:4" x14ac:dyDescent="0.25">
      <c r="A10912" s="21" t="s">
        <v>9</v>
      </c>
      <c r="B10912" s="20">
        <v>1</v>
      </c>
      <c r="C10912" s="20">
        <v>1</v>
      </c>
      <c r="D10912" s="20">
        <v>1</v>
      </c>
    </row>
    <row r="10913" spans="1:4" x14ac:dyDescent="0.25">
      <c r="A10913" s="21" t="s">
        <v>8</v>
      </c>
      <c r="B10913" s="20">
        <v>1</v>
      </c>
      <c r="C10913" s="20">
        <v>1</v>
      </c>
      <c r="D10913" s="20">
        <v>1</v>
      </c>
    </row>
    <row r="10914" spans="1:4" x14ac:dyDescent="0.25">
      <c r="A10914" s="21" t="s">
        <v>7</v>
      </c>
      <c r="B10914" s="20">
        <v>1</v>
      </c>
      <c r="C10914" s="20">
        <v>1</v>
      </c>
      <c r="D10914" s="20">
        <v>1</v>
      </c>
    </row>
    <row r="10915" spans="1:4" x14ac:dyDescent="0.25">
      <c r="A10915" s="26" t="s">
        <v>527</v>
      </c>
      <c r="B10915" s="20">
        <v>1</v>
      </c>
      <c r="C10915" s="20">
        <v>1</v>
      </c>
      <c r="D10915" s="20">
        <v>1</v>
      </c>
    </row>
    <row r="10916" spans="1:4" x14ac:dyDescent="0.25">
      <c r="A10916" s="21" t="s">
        <v>12</v>
      </c>
      <c r="B10916" s="20">
        <v>1</v>
      </c>
      <c r="C10916" s="20">
        <v>1</v>
      </c>
      <c r="D10916" s="20">
        <v>1</v>
      </c>
    </row>
    <row r="10917" spans="1:4" x14ac:dyDescent="0.25">
      <c r="A10917" s="26" t="s">
        <v>377</v>
      </c>
      <c r="B10917" s="20">
        <v>1</v>
      </c>
      <c r="C10917" s="20">
        <v>1</v>
      </c>
      <c r="D10917" s="20">
        <v>1</v>
      </c>
    </row>
    <row r="10918" spans="1:4" x14ac:dyDescent="0.25">
      <c r="A10918" s="21" t="s">
        <v>11</v>
      </c>
      <c r="B10918" s="20">
        <v>1</v>
      </c>
      <c r="C10918" s="20">
        <v>1</v>
      </c>
      <c r="D10918" s="20">
        <v>1</v>
      </c>
    </row>
    <row r="10919" spans="1:4" x14ac:dyDescent="0.25">
      <c r="A10919" s="26" t="s">
        <v>26</v>
      </c>
      <c r="B10919" s="20">
        <v>1</v>
      </c>
      <c r="C10919" s="20">
        <v>1</v>
      </c>
      <c r="D10919" s="20">
        <v>1</v>
      </c>
    </row>
    <row r="10920" spans="1:4" x14ac:dyDescent="0.25">
      <c r="A10920" s="21" t="s">
        <v>5</v>
      </c>
      <c r="B10920" s="20">
        <v>1</v>
      </c>
      <c r="C10920" s="20">
        <v>1</v>
      </c>
      <c r="D10920" s="20">
        <v>1</v>
      </c>
    </row>
    <row r="10921" spans="1:4" x14ac:dyDescent="0.25">
      <c r="A10921" s="26" t="s">
        <v>2351</v>
      </c>
      <c r="B10921" s="20">
        <v>1</v>
      </c>
      <c r="C10921" s="20">
        <v>1</v>
      </c>
      <c r="D10921" s="20">
        <v>1</v>
      </c>
    </row>
    <row r="10922" spans="1:4" x14ac:dyDescent="0.25">
      <c r="A10922" s="21" t="s">
        <v>6</v>
      </c>
      <c r="B10922" s="20">
        <v>1</v>
      </c>
      <c r="C10922" s="20">
        <v>1</v>
      </c>
      <c r="D10922" s="20">
        <v>1</v>
      </c>
    </row>
    <row r="10923" spans="1:4" x14ac:dyDescent="0.25">
      <c r="A10923" s="26" t="s">
        <v>1848</v>
      </c>
      <c r="B10923" s="20">
        <v>1</v>
      </c>
      <c r="C10923" s="20">
        <v>1</v>
      </c>
      <c r="D10923" s="20">
        <v>1</v>
      </c>
    </row>
    <row r="10924" spans="1:4" x14ac:dyDescent="0.25">
      <c r="A10924" s="21" t="s">
        <v>10</v>
      </c>
      <c r="B10924" s="20">
        <v>1</v>
      </c>
      <c r="C10924" s="20">
        <v>1</v>
      </c>
      <c r="D10924" s="20">
        <v>1</v>
      </c>
    </row>
    <row r="10925" spans="1:4" x14ac:dyDescent="0.25">
      <c r="A10925" s="26" t="s">
        <v>274</v>
      </c>
      <c r="B10925" s="20">
        <v>1</v>
      </c>
      <c r="C10925" s="20">
        <v>1</v>
      </c>
      <c r="D10925" s="20">
        <v>1</v>
      </c>
    </row>
    <row r="10926" spans="1:4" x14ac:dyDescent="0.25">
      <c r="A10926" s="21" t="s">
        <v>14</v>
      </c>
      <c r="B10926" s="20">
        <v>1</v>
      </c>
      <c r="C10926" s="20">
        <v>1</v>
      </c>
      <c r="D10926" s="20">
        <v>1</v>
      </c>
    </row>
    <row r="10927" spans="1:4" x14ac:dyDescent="0.25">
      <c r="A10927" s="26" t="s">
        <v>1563</v>
      </c>
      <c r="B10927" s="20">
        <v>1</v>
      </c>
      <c r="C10927" s="20">
        <v>1</v>
      </c>
      <c r="D10927" s="20">
        <v>1</v>
      </c>
    </row>
    <row r="10928" spans="1:4" x14ac:dyDescent="0.25">
      <c r="A10928" s="21" t="s">
        <v>16</v>
      </c>
      <c r="B10928" s="20">
        <v>1</v>
      </c>
      <c r="C10928" s="20">
        <v>1</v>
      </c>
      <c r="D10928" s="20">
        <v>1</v>
      </c>
    </row>
    <row r="10929" spans="1:4" x14ac:dyDescent="0.25">
      <c r="A10929" s="26" t="s">
        <v>1566</v>
      </c>
      <c r="B10929" s="20">
        <v>1</v>
      </c>
      <c r="C10929" s="20">
        <v>1</v>
      </c>
      <c r="D10929" s="20">
        <v>1</v>
      </c>
    </row>
    <row r="10930" spans="1:4" x14ac:dyDescent="0.25">
      <c r="A10930" s="19" t="s">
        <v>2372</v>
      </c>
      <c r="B10930" s="20"/>
      <c r="C10930" s="20"/>
      <c r="D10930" s="20"/>
    </row>
    <row r="10931" spans="1:4" x14ac:dyDescent="0.25">
      <c r="A10931" s="21" t="s">
        <v>2372</v>
      </c>
      <c r="B10931" s="20"/>
      <c r="C10931" s="20"/>
      <c r="D10931" s="20"/>
    </row>
    <row r="10932" spans="1:4" x14ac:dyDescent="0.25">
      <c r="A10932" s="26" t="s">
        <v>2372</v>
      </c>
      <c r="B10932" s="20"/>
      <c r="C10932" s="20"/>
      <c r="D10932" s="20"/>
    </row>
    <row r="10933" spans="1:4" x14ac:dyDescent="0.25">
      <c r="A10933" s="19" t="s">
        <v>2373</v>
      </c>
      <c r="B10933" s="20">
        <v>6002</v>
      </c>
      <c r="C10933" s="20">
        <v>6002</v>
      </c>
      <c r="D10933" s="20">
        <v>6002</v>
      </c>
    </row>
  </sheetData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87"/>
  <sheetViews>
    <sheetView workbookViewId="0">
      <selection activeCell="E22" sqref="E22"/>
    </sheetView>
  </sheetViews>
  <sheetFormatPr baseColWidth="10" defaultRowHeight="15" x14ac:dyDescent="0.25"/>
  <cols>
    <col min="1" max="1" width="10.5703125" bestFit="1" customWidth="1"/>
    <col min="2" max="2" width="6.28515625" bestFit="1" customWidth="1"/>
    <col min="3" max="3" width="9.7109375" bestFit="1" customWidth="1"/>
    <col min="4" max="4" width="14.7109375" bestFit="1" customWidth="1"/>
    <col min="5" max="5" width="91.42578125" bestFit="1" customWidth="1"/>
    <col min="6" max="6" width="16.7109375" bestFit="1" customWidth="1"/>
    <col min="7" max="7" width="25.140625" bestFit="1" customWidth="1"/>
    <col min="8" max="8" width="19" bestFit="1" customWidth="1"/>
    <col min="9" max="9" width="88.7109375" bestFit="1" customWidth="1"/>
  </cols>
  <sheetData>
    <row r="1" spans="1:9" x14ac:dyDescent="0.25">
      <c r="A1" t="s">
        <v>2376</v>
      </c>
      <c r="B1" t="s">
        <v>0</v>
      </c>
      <c r="C1" t="s">
        <v>2377</v>
      </c>
      <c r="D1" t="s">
        <v>1</v>
      </c>
      <c r="E1" t="s">
        <v>2</v>
      </c>
      <c r="F1" t="s">
        <v>2378</v>
      </c>
      <c r="G1" t="s">
        <v>3</v>
      </c>
      <c r="H1" t="s">
        <v>2424</v>
      </c>
      <c r="I1" t="s">
        <v>4</v>
      </c>
    </row>
    <row r="2" spans="1:9" x14ac:dyDescent="0.25">
      <c r="A2">
        <v>595</v>
      </c>
      <c r="B2">
        <v>1</v>
      </c>
      <c r="D2" s="1">
        <v>20000000000</v>
      </c>
      <c r="E2">
        <v>1984</v>
      </c>
      <c r="G2" t="s">
        <v>113</v>
      </c>
      <c r="H2" t="s">
        <v>9</v>
      </c>
      <c r="I2" t="s">
        <v>878</v>
      </c>
    </row>
    <row r="3" spans="1:9" x14ac:dyDescent="0.25">
      <c r="A3">
        <v>595</v>
      </c>
      <c r="B3">
        <v>1</v>
      </c>
      <c r="D3" s="1">
        <v>20000000000</v>
      </c>
      <c r="E3">
        <v>1984</v>
      </c>
      <c r="G3" t="s">
        <v>113</v>
      </c>
      <c r="H3" t="s">
        <v>8</v>
      </c>
      <c r="I3">
        <v>2012</v>
      </c>
    </row>
    <row r="4" spans="1:9" x14ac:dyDescent="0.25">
      <c r="A4">
        <v>595</v>
      </c>
      <c r="B4">
        <v>1</v>
      </c>
      <c r="D4" s="1">
        <v>20000000000</v>
      </c>
      <c r="E4">
        <v>1984</v>
      </c>
      <c r="G4" t="s">
        <v>113</v>
      </c>
      <c r="H4" t="s">
        <v>7</v>
      </c>
      <c r="I4" t="s">
        <v>877</v>
      </c>
    </row>
    <row r="5" spans="1:9" x14ac:dyDescent="0.25">
      <c r="A5">
        <v>595</v>
      </c>
      <c r="B5">
        <v>1</v>
      </c>
      <c r="D5" s="1">
        <v>20000000000</v>
      </c>
      <c r="E5">
        <v>1984</v>
      </c>
      <c r="G5" t="s">
        <v>113</v>
      </c>
      <c r="H5" t="s">
        <v>12</v>
      </c>
      <c r="I5" t="s">
        <v>264</v>
      </c>
    </row>
    <row r="6" spans="1:9" x14ac:dyDescent="0.25">
      <c r="A6">
        <v>595</v>
      </c>
      <c r="B6">
        <v>1</v>
      </c>
      <c r="D6" s="1">
        <v>20000000000</v>
      </c>
      <c r="E6">
        <v>1984</v>
      </c>
      <c r="G6" t="s">
        <v>113</v>
      </c>
      <c r="H6" t="s">
        <v>6</v>
      </c>
      <c r="I6">
        <v>9789585881150</v>
      </c>
    </row>
    <row r="7" spans="1:9" x14ac:dyDescent="0.25">
      <c r="A7">
        <v>595</v>
      </c>
      <c r="B7">
        <v>1</v>
      </c>
      <c r="D7" s="1">
        <v>20000000000</v>
      </c>
      <c r="E7">
        <v>1984</v>
      </c>
      <c r="G7" t="s">
        <v>113</v>
      </c>
      <c r="H7" t="s">
        <v>13</v>
      </c>
      <c r="I7" t="s">
        <v>90</v>
      </c>
    </row>
    <row r="8" spans="1:9" x14ac:dyDescent="0.25">
      <c r="A8">
        <v>64</v>
      </c>
      <c r="B8">
        <v>1</v>
      </c>
      <c r="D8" s="1">
        <v>12000000000</v>
      </c>
      <c r="E8" t="s">
        <v>1815</v>
      </c>
      <c r="G8" t="s">
        <v>44</v>
      </c>
      <c r="H8" t="s">
        <v>9</v>
      </c>
      <c r="I8" t="s">
        <v>1613</v>
      </c>
    </row>
    <row r="9" spans="1:9" x14ac:dyDescent="0.25">
      <c r="A9">
        <v>64</v>
      </c>
      <c r="B9">
        <v>1</v>
      </c>
      <c r="D9" s="1">
        <v>12000000000</v>
      </c>
      <c r="E9" t="s">
        <v>1815</v>
      </c>
      <c r="G9" t="s">
        <v>44</v>
      </c>
      <c r="H9" t="s">
        <v>8</v>
      </c>
    </row>
    <row r="10" spans="1:9" x14ac:dyDescent="0.25">
      <c r="A10">
        <v>64</v>
      </c>
      <c r="B10">
        <v>1</v>
      </c>
      <c r="D10" s="1">
        <v>12000000000</v>
      </c>
      <c r="E10" t="s">
        <v>1815</v>
      </c>
      <c r="G10" t="s">
        <v>44</v>
      </c>
      <c r="H10" t="s">
        <v>7</v>
      </c>
      <c r="I10" t="s">
        <v>1612</v>
      </c>
    </row>
    <row r="11" spans="1:9" x14ac:dyDescent="0.25">
      <c r="A11">
        <v>64</v>
      </c>
      <c r="B11">
        <v>1</v>
      </c>
      <c r="D11" s="1">
        <v>12000000000</v>
      </c>
      <c r="E11" t="s">
        <v>1815</v>
      </c>
      <c r="G11" t="s">
        <v>44</v>
      </c>
      <c r="H11" t="s">
        <v>12</v>
      </c>
      <c r="I11" t="s">
        <v>377</v>
      </c>
    </row>
    <row r="12" spans="1:9" x14ac:dyDescent="0.25">
      <c r="A12">
        <v>64</v>
      </c>
      <c r="B12">
        <v>1</v>
      </c>
      <c r="D12" s="1">
        <v>12000000000</v>
      </c>
      <c r="E12" t="s">
        <v>1815</v>
      </c>
      <c r="G12" t="s">
        <v>44</v>
      </c>
      <c r="H12" t="s">
        <v>11</v>
      </c>
      <c r="I12" s="3" t="s">
        <v>1218</v>
      </c>
    </row>
    <row r="13" spans="1:9" x14ac:dyDescent="0.25">
      <c r="A13">
        <v>64</v>
      </c>
      <c r="B13">
        <v>1</v>
      </c>
      <c r="D13" s="1">
        <v>12000000000</v>
      </c>
      <c r="E13" t="s">
        <v>1815</v>
      </c>
      <c r="G13" t="s">
        <v>44</v>
      </c>
      <c r="H13" t="s">
        <v>5</v>
      </c>
      <c r="I13" t="s">
        <v>2379</v>
      </c>
    </row>
    <row r="14" spans="1:9" x14ac:dyDescent="0.25">
      <c r="A14">
        <v>64</v>
      </c>
      <c r="B14">
        <v>1</v>
      </c>
      <c r="D14" s="1">
        <v>12000000000</v>
      </c>
      <c r="E14" t="s">
        <v>1815</v>
      </c>
      <c r="G14" t="s">
        <v>44</v>
      </c>
      <c r="H14" t="s">
        <v>6</v>
      </c>
      <c r="I14">
        <v>9789580512370</v>
      </c>
    </row>
    <row r="15" spans="1:9" x14ac:dyDescent="0.25">
      <c r="A15">
        <v>64</v>
      </c>
      <c r="B15">
        <v>1</v>
      </c>
      <c r="D15" s="1">
        <v>12000000000</v>
      </c>
      <c r="E15" t="s">
        <v>1815</v>
      </c>
      <c r="G15" t="s">
        <v>44</v>
      </c>
      <c r="H15" t="s">
        <v>10</v>
      </c>
      <c r="I15" s="3" t="s">
        <v>1400</v>
      </c>
    </row>
    <row r="16" spans="1:9" x14ac:dyDescent="0.25">
      <c r="A16">
        <v>64</v>
      </c>
      <c r="B16">
        <v>1</v>
      </c>
      <c r="D16" s="1">
        <v>12000000000</v>
      </c>
      <c r="E16" t="s">
        <v>1815</v>
      </c>
      <c r="G16" t="s">
        <v>44</v>
      </c>
      <c r="H16" t="s">
        <v>14</v>
      </c>
    </row>
    <row r="17" spans="1:9" x14ac:dyDescent="0.25">
      <c r="A17">
        <v>64</v>
      </c>
      <c r="B17">
        <v>1</v>
      </c>
      <c r="D17" s="1">
        <v>12000000000</v>
      </c>
      <c r="E17" t="s">
        <v>1815</v>
      </c>
      <c r="G17" t="s">
        <v>44</v>
      </c>
      <c r="H17" t="s">
        <v>16</v>
      </c>
    </row>
    <row r="18" spans="1:9" x14ac:dyDescent="0.25">
      <c r="A18">
        <v>414</v>
      </c>
      <c r="B18">
        <v>1</v>
      </c>
      <c r="D18" s="1">
        <v>30000000000</v>
      </c>
      <c r="E18" t="s">
        <v>1409</v>
      </c>
      <c r="G18" t="s">
        <v>502</v>
      </c>
      <c r="H18" t="s">
        <v>9</v>
      </c>
      <c r="I18" t="s">
        <v>503</v>
      </c>
    </row>
    <row r="19" spans="1:9" x14ac:dyDescent="0.25">
      <c r="A19">
        <v>414</v>
      </c>
      <c r="B19">
        <v>1</v>
      </c>
      <c r="D19" s="1">
        <v>30000000000</v>
      </c>
      <c r="E19" t="s">
        <v>1409</v>
      </c>
      <c r="G19" t="s">
        <v>502</v>
      </c>
      <c r="H19" t="s">
        <v>7</v>
      </c>
      <c r="I19" t="s">
        <v>491</v>
      </c>
    </row>
    <row r="20" spans="1:9" x14ac:dyDescent="0.25">
      <c r="A20">
        <v>414</v>
      </c>
      <c r="B20">
        <v>1</v>
      </c>
      <c r="D20" s="1">
        <v>30000000000</v>
      </c>
      <c r="E20" t="s">
        <v>1409</v>
      </c>
      <c r="G20" t="s">
        <v>502</v>
      </c>
      <c r="H20" t="s">
        <v>12</v>
      </c>
      <c r="I20" t="s">
        <v>264</v>
      </c>
    </row>
    <row r="21" spans="1:9" x14ac:dyDescent="0.25">
      <c r="A21">
        <v>414</v>
      </c>
      <c r="B21">
        <v>1</v>
      </c>
      <c r="D21" s="1">
        <v>30000000000</v>
      </c>
      <c r="E21" t="s">
        <v>1409</v>
      </c>
      <c r="G21" t="s">
        <v>502</v>
      </c>
      <c r="H21" t="s">
        <v>6</v>
      </c>
      <c r="I21">
        <v>9789587583045</v>
      </c>
    </row>
    <row r="22" spans="1:9" x14ac:dyDescent="0.25">
      <c r="A22">
        <v>414</v>
      </c>
      <c r="B22">
        <v>1</v>
      </c>
      <c r="D22" s="1">
        <v>30000000000</v>
      </c>
      <c r="E22" t="s">
        <v>1409</v>
      </c>
      <c r="G22" t="s">
        <v>502</v>
      </c>
      <c r="H22" t="s">
        <v>13</v>
      </c>
      <c r="I22" t="s">
        <v>90</v>
      </c>
    </row>
    <row r="23" spans="1:9" x14ac:dyDescent="0.25">
      <c r="A23">
        <v>289</v>
      </c>
      <c r="B23">
        <v>1</v>
      </c>
      <c r="D23" s="1">
        <v>18000000000</v>
      </c>
      <c r="E23" t="s">
        <v>278</v>
      </c>
      <c r="G23" t="s">
        <v>26</v>
      </c>
      <c r="H23" t="s">
        <v>9</v>
      </c>
      <c r="I23" t="s">
        <v>1348</v>
      </c>
    </row>
    <row r="24" spans="1:9" x14ac:dyDescent="0.25">
      <c r="A24">
        <v>289</v>
      </c>
      <c r="B24">
        <v>1</v>
      </c>
      <c r="D24" s="1">
        <v>18000000000</v>
      </c>
      <c r="E24" t="s">
        <v>278</v>
      </c>
      <c r="G24" t="s">
        <v>26</v>
      </c>
      <c r="H24" t="s">
        <v>8</v>
      </c>
      <c r="I24" t="s">
        <v>261</v>
      </c>
    </row>
    <row r="25" spans="1:9" x14ac:dyDescent="0.25">
      <c r="A25">
        <v>289</v>
      </c>
      <c r="B25">
        <v>1</v>
      </c>
      <c r="D25" s="1">
        <v>18000000000</v>
      </c>
      <c r="E25" t="s">
        <v>278</v>
      </c>
      <c r="G25" t="s">
        <v>26</v>
      </c>
      <c r="H25" t="s">
        <v>7</v>
      </c>
      <c r="I25" t="s">
        <v>260</v>
      </c>
    </row>
    <row r="26" spans="1:9" x14ac:dyDescent="0.25">
      <c r="A26">
        <v>289</v>
      </c>
      <c r="B26">
        <v>1</v>
      </c>
      <c r="D26" s="1">
        <v>18000000000</v>
      </c>
      <c r="E26" t="s">
        <v>278</v>
      </c>
      <c r="G26" t="s">
        <v>26</v>
      </c>
      <c r="H26" t="s">
        <v>12</v>
      </c>
      <c r="I26" t="s">
        <v>264</v>
      </c>
    </row>
    <row r="27" spans="1:9" x14ac:dyDescent="0.25">
      <c r="A27">
        <v>289</v>
      </c>
      <c r="B27">
        <v>1</v>
      </c>
      <c r="D27" s="1">
        <v>18000000000</v>
      </c>
      <c r="E27" t="s">
        <v>278</v>
      </c>
      <c r="G27" t="s">
        <v>26</v>
      </c>
      <c r="H27" t="s">
        <v>5</v>
      </c>
      <c r="I27">
        <v>8402070396</v>
      </c>
    </row>
    <row r="28" spans="1:9" x14ac:dyDescent="0.25">
      <c r="A28">
        <v>289</v>
      </c>
      <c r="B28">
        <v>1</v>
      </c>
      <c r="D28" s="1">
        <v>18000000000</v>
      </c>
      <c r="E28" t="s">
        <v>278</v>
      </c>
      <c r="G28" t="s">
        <v>26</v>
      </c>
      <c r="H28" t="s">
        <v>6</v>
      </c>
      <c r="I28" t="s">
        <v>259</v>
      </c>
    </row>
    <row r="29" spans="1:9" x14ac:dyDescent="0.25">
      <c r="A29">
        <v>289</v>
      </c>
      <c r="B29">
        <v>1</v>
      </c>
      <c r="D29" s="1">
        <v>18000000000</v>
      </c>
      <c r="E29" t="s">
        <v>278</v>
      </c>
      <c r="G29" t="s">
        <v>26</v>
      </c>
      <c r="H29" t="s">
        <v>10</v>
      </c>
      <c r="I29" t="s">
        <v>279</v>
      </c>
    </row>
    <row r="30" spans="1:9" x14ac:dyDescent="0.25">
      <c r="A30">
        <v>289</v>
      </c>
      <c r="B30">
        <v>1</v>
      </c>
      <c r="D30" s="1">
        <v>18000000000</v>
      </c>
      <c r="E30" t="s">
        <v>278</v>
      </c>
      <c r="G30" t="s">
        <v>26</v>
      </c>
      <c r="H30" t="s">
        <v>13</v>
      </c>
      <c r="I30" t="s">
        <v>90</v>
      </c>
    </row>
    <row r="31" spans="1:9" x14ac:dyDescent="0.25">
      <c r="A31">
        <v>226</v>
      </c>
      <c r="B31">
        <v>1</v>
      </c>
      <c r="D31" s="1">
        <v>15000000000</v>
      </c>
      <c r="E31" t="s">
        <v>210</v>
      </c>
      <c r="G31" t="s">
        <v>28</v>
      </c>
      <c r="H31" t="s">
        <v>9</v>
      </c>
      <c r="I31" t="s">
        <v>335</v>
      </c>
    </row>
    <row r="32" spans="1:9" x14ac:dyDescent="0.25">
      <c r="A32">
        <v>226</v>
      </c>
      <c r="B32">
        <v>1</v>
      </c>
      <c r="D32" s="1">
        <v>15000000000</v>
      </c>
      <c r="E32" t="s">
        <v>210</v>
      </c>
      <c r="G32" t="s">
        <v>28</v>
      </c>
      <c r="H32" t="s">
        <v>8</v>
      </c>
    </row>
    <row r="33" spans="1:9" x14ac:dyDescent="0.25">
      <c r="A33">
        <v>226</v>
      </c>
      <c r="B33">
        <v>1</v>
      </c>
      <c r="D33" s="1">
        <v>15000000000</v>
      </c>
      <c r="E33" t="s">
        <v>210</v>
      </c>
      <c r="G33" t="s">
        <v>28</v>
      </c>
      <c r="H33" t="s">
        <v>7</v>
      </c>
    </row>
    <row r="34" spans="1:9" x14ac:dyDescent="0.25">
      <c r="A34">
        <v>226</v>
      </c>
      <c r="B34">
        <v>1</v>
      </c>
      <c r="D34" s="1">
        <v>15000000000</v>
      </c>
      <c r="E34" t="s">
        <v>210</v>
      </c>
      <c r="G34" t="s">
        <v>28</v>
      </c>
      <c r="H34" t="s">
        <v>12</v>
      </c>
      <c r="I34" t="s">
        <v>264</v>
      </c>
    </row>
    <row r="35" spans="1:9" x14ac:dyDescent="0.25">
      <c r="A35">
        <v>226</v>
      </c>
      <c r="B35">
        <v>1</v>
      </c>
      <c r="D35" s="1">
        <v>15000000000</v>
      </c>
      <c r="E35" t="s">
        <v>210</v>
      </c>
      <c r="G35" t="s">
        <v>28</v>
      </c>
      <c r="H35" t="s">
        <v>11</v>
      </c>
      <c r="I35" t="s">
        <v>28</v>
      </c>
    </row>
    <row r="36" spans="1:9" x14ac:dyDescent="0.25">
      <c r="A36">
        <v>226</v>
      </c>
      <c r="B36">
        <v>1</v>
      </c>
      <c r="D36" s="1">
        <v>15000000000</v>
      </c>
      <c r="E36" t="s">
        <v>210</v>
      </c>
      <c r="G36" t="s">
        <v>28</v>
      </c>
      <c r="H36" t="s">
        <v>5</v>
      </c>
      <c r="I36" t="s">
        <v>2379</v>
      </c>
    </row>
    <row r="37" spans="1:9" x14ac:dyDescent="0.25">
      <c r="A37">
        <v>226</v>
      </c>
      <c r="B37">
        <v>1</v>
      </c>
      <c r="D37" s="1">
        <v>15000000000</v>
      </c>
      <c r="E37" t="s">
        <v>210</v>
      </c>
      <c r="G37" t="s">
        <v>28</v>
      </c>
      <c r="H37" t="s">
        <v>6</v>
      </c>
      <c r="I37" t="s">
        <v>2379</v>
      </c>
    </row>
    <row r="38" spans="1:9" x14ac:dyDescent="0.25">
      <c r="A38">
        <v>226</v>
      </c>
      <c r="B38">
        <v>1</v>
      </c>
      <c r="D38" s="1">
        <v>15000000000</v>
      </c>
      <c r="E38" t="s">
        <v>210</v>
      </c>
      <c r="G38" t="s">
        <v>28</v>
      </c>
      <c r="H38" t="s">
        <v>10</v>
      </c>
      <c r="I38" t="s">
        <v>1662</v>
      </c>
    </row>
    <row r="39" spans="1:9" x14ac:dyDescent="0.25">
      <c r="A39">
        <v>226</v>
      </c>
      <c r="B39">
        <v>1</v>
      </c>
      <c r="D39" s="1">
        <v>15000000000</v>
      </c>
      <c r="E39" t="s">
        <v>210</v>
      </c>
      <c r="G39" t="s">
        <v>28</v>
      </c>
      <c r="H39" t="s">
        <v>14</v>
      </c>
    </row>
    <row r="40" spans="1:9" x14ac:dyDescent="0.25">
      <c r="A40">
        <v>226</v>
      </c>
      <c r="B40">
        <v>1</v>
      </c>
      <c r="D40" s="1">
        <v>15000000000</v>
      </c>
      <c r="E40" t="s">
        <v>210</v>
      </c>
      <c r="G40" t="s">
        <v>28</v>
      </c>
      <c r="H40" t="s">
        <v>16</v>
      </c>
    </row>
    <row r="41" spans="1:9" x14ac:dyDescent="0.25">
      <c r="A41">
        <v>297</v>
      </c>
      <c r="B41">
        <v>1</v>
      </c>
      <c r="D41" s="1">
        <v>20000000000</v>
      </c>
      <c r="E41" t="s">
        <v>1280</v>
      </c>
      <c r="G41" t="s">
        <v>26</v>
      </c>
      <c r="H41" t="s">
        <v>9</v>
      </c>
      <c r="I41" t="s">
        <v>295</v>
      </c>
    </row>
    <row r="42" spans="1:9" x14ac:dyDescent="0.25">
      <c r="A42">
        <v>297</v>
      </c>
      <c r="B42">
        <v>1</v>
      </c>
      <c r="D42" s="1">
        <v>20000000000</v>
      </c>
      <c r="E42" t="s">
        <v>1280</v>
      </c>
      <c r="G42" t="s">
        <v>26</v>
      </c>
      <c r="H42" t="s">
        <v>8</v>
      </c>
      <c r="I42" t="s">
        <v>261</v>
      </c>
    </row>
    <row r="43" spans="1:9" x14ac:dyDescent="0.25">
      <c r="A43">
        <v>297</v>
      </c>
      <c r="B43">
        <v>1</v>
      </c>
      <c r="D43" s="1">
        <v>20000000000</v>
      </c>
      <c r="E43" t="s">
        <v>1280</v>
      </c>
      <c r="G43" t="s">
        <v>26</v>
      </c>
      <c r="H43" t="s">
        <v>7</v>
      </c>
      <c r="I43" t="s">
        <v>260</v>
      </c>
    </row>
    <row r="44" spans="1:9" x14ac:dyDescent="0.25">
      <c r="A44">
        <v>297</v>
      </c>
      <c r="B44">
        <v>1</v>
      </c>
      <c r="D44" s="1">
        <v>20000000000</v>
      </c>
      <c r="E44" t="s">
        <v>1280</v>
      </c>
      <c r="G44" t="s">
        <v>26</v>
      </c>
      <c r="H44" t="s">
        <v>12</v>
      </c>
      <c r="I44" t="s">
        <v>264</v>
      </c>
    </row>
    <row r="45" spans="1:9" x14ac:dyDescent="0.25">
      <c r="A45">
        <v>297</v>
      </c>
      <c r="B45">
        <v>1</v>
      </c>
      <c r="D45" s="1">
        <v>20000000000</v>
      </c>
      <c r="E45" t="s">
        <v>1280</v>
      </c>
      <c r="G45" t="s">
        <v>26</v>
      </c>
      <c r="H45" t="s">
        <v>11</v>
      </c>
      <c r="I45" t="s">
        <v>26</v>
      </c>
    </row>
    <row r="46" spans="1:9" x14ac:dyDescent="0.25">
      <c r="A46">
        <v>297</v>
      </c>
      <c r="B46">
        <v>1</v>
      </c>
      <c r="D46" s="1">
        <v>20000000000</v>
      </c>
      <c r="E46" t="s">
        <v>1280</v>
      </c>
      <c r="G46" t="s">
        <v>26</v>
      </c>
      <c r="H46" t="s">
        <v>5</v>
      </c>
      <c r="I46">
        <v>8402075312</v>
      </c>
    </row>
    <row r="47" spans="1:9" x14ac:dyDescent="0.25">
      <c r="A47">
        <v>297</v>
      </c>
      <c r="B47">
        <v>1</v>
      </c>
      <c r="D47" s="1">
        <v>20000000000</v>
      </c>
      <c r="E47" t="s">
        <v>1280</v>
      </c>
      <c r="G47" t="s">
        <v>26</v>
      </c>
      <c r="H47" t="s">
        <v>6</v>
      </c>
      <c r="I47" t="s">
        <v>259</v>
      </c>
    </row>
    <row r="48" spans="1:9" x14ac:dyDescent="0.25">
      <c r="A48">
        <v>297</v>
      </c>
      <c r="B48">
        <v>1</v>
      </c>
      <c r="D48" s="1">
        <v>20000000000</v>
      </c>
      <c r="E48" t="s">
        <v>1280</v>
      </c>
      <c r="G48" t="s">
        <v>26</v>
      </c>
      <c r="H48" t="s">
        <v>10</v>
      </c>
      <c r="I48" t="s">
        <v>294</v>
      </c>
    </row>
    <row r="49" spans="1:9" x14ac:dyDescent="0.25">
      <c r="A49">
        <v>297</v>
      </c>
      <c r="B49">
        <v>1</v>
      </c>
      <c r="D49" s="1">
        <v>20000000000</v>
      </c>
      <c r="E49" t="s">
        <v>1280</v>
      </c>
      <c r="G49" t="s">
        <v>26</v>
      </c>
      <c r="H49" t="s">
        <v>13</v>
      </c>
      <c r="I49" t="s">
        <v>90</v>
      </c>
    </row>
    <row r="50" spans="1:9" x14ac:dyDescent="0.25">
      <c r="A50">
        <v>635</v>
      </c>
      <c r="B50">
        <v>1</v>
      </c>
      <c r="D50" s="1">
        <v>35000000000</v>
      </c>
      <c r="E50" t="s">
        <v>2410</v>
      </c>
      <c r="G50" t="s">
        <v>113</v>
      </c>
      <c r="H50" t="s">
        <v>9</v>
      </c>
      <c r="I50" t="s">
        <v>952</v>
      </c>
    </row>
    <row r="51" spans="1:9" x14ac:dyDescent="0.25">
      <c r="A51">
        <v>635</v>
      </c>
      <c r="B51">
        <v>1</v>
      </c>
      <c r="D51" s="1">
        <v>35000000000</v>
      </c>
      <c r="E51" t="s">
        <v>2410</v>
      </c>
      <c r="G51" t="s">
        <v>113</v>
      </c>
      <c r="H51" t="s">
        <v>8</v>
      </c>
      <c r="I51">
        <v>2016</v>
      </c>
    </row>
    <row r="52" spans="1:9" x14ac:dyDescent="0.25">
      <c r="A52">
        <v>635</v>
      </c>
      <c r="B52">
        <v>1</v>
      </c>
      <c r="D52" s="1">
        <v>35000000000</v>
      </c>
      <c r="E52" t="s">
        <v>2410</v>
      </c>
      <c r="G52" t="s">
        <v>113</v>
      </c>
      <c r="H52" t="s">
        <v>7</v>
      </c>
      <c r="I52" t="s">
        <v>310</v>
      </c>
    </row>
    <row r="53" spans="1:9" x14ac:dyDescent="0.25">
      <c r="A53">
        <v>635</v>
      </c>
      <c r="B53">
        <v>1</v>
      </c>
      <c r="D53" s="1">
        <v>35000000000</v>
      </c>
      <c r="E53" t="s">
        <v>2410</v>
      </c>
      <c r="G53" t="s">
        <v>113</v>
      </c>
      <c r="H53" t="s">
        <v>12</v>
      </c>
      <c r="I53" t="s">
        <v>344</v>
      </c>
    </row>
    <row r="54" spans="1:9" x14ac:dyDescent="0.25">
      <c r="A54">
        <v>635</v>
      </c>
      <c r="B54">
        <v>1</v>
      </c>
      <c r="D54" s="1">
        <v>35000000000</v>
      </c>
      <c r="E54" t="s">
        <v>2410</v>
      </c>
      <c r="G54" t="s">
        <v>113</v>
      </c>
      <c r="H54" t="s">
        <v>5</v>
      </c>
      <c r="I54">
        <v>9584248987</v>
      </c>
    </row>
    <row r="55" spans="1:9" x14ac:dyDescent="0.25">
      <c r="A55">
        <v>635</v>
      </c>
      <c r="B55">
        <v>1</v>
      </c>
      <c r="D55" s="1">
        <v>35000000000</v>
      </c>
      <c r="E55" t="s">
        <v>2410</v>
      </c>
      <c r="G55" t="s">
        <v>113</v>
      </c>
      <c r="H55" t="s">
        <v>6</v>
      </c>
      <c r="I55">
        <v>9789584248985</v>
      </c>
    </row>
    <row r="56" spans="1:9" x14ac:dyDescent="0.25">
      <c r="A56">
        <v>635</v>
      </c>
      <c r="B56">
        <v>1</v>
      </c>
      <c r="D56" s="1">
        <v>35000000000</v>
      </c>
      <c r="E56" t="s">
        <v>2410</v>
      </c>
      <c r="G56" t="s">
        <v>113</v>
      </c>
      <c r="H56" t="s">
        <v>13</v>
      </c>
      <c r="I56" t="s">
        <v>90</v>
      </c>
    </row>
    <row r="57" spans="1:9" x14ac:dyDescent="0.25">
      <c r="A57">
        <v>261</v>
      </c>
      <c r="B57">
        <v>1</v>
      </c>
      <c r="D57" s="1">
        <v>15000000000</v>
      </c>
      <c r="E57" t="s">
        <v>2381</v>
      </c>
      <c r="G57" t="s">
        <v>234</v>
      </c>
      <c r="H57" t="s">
        <v>9</v>
      </c>
      <c r="I57" t="s">
        <v>1793</v>
      </c>
    </row>
    <row r="58" spans="1:9" x14ac:dyDescent="0.25">
      <c r="A58">
        <v>261</v>
      </c>
      <c r="B58">
        <v>1</v>
      </c>
      <c r="D58" s="1">
        <v>15000000000</v>
      </c>
      <c r="E58" t="s">
        <v>2381</v>
      </c>
      <c r="G58" t="s">
        <v>234</v>
      </c>
      <c r="H58" t="s">
        <v>8</v>
      </c>
      <c r="I58" t="s">
        <v>1792</v>
      </c>
    </row>
    <row r="59" spans="1:9" x14ac:dyDescent="0.25">
      <c r="A59">
        <v>261</v>
      </c>
      <c r="B59">
        <v>1</v>
      </c>
      <c r="D59" s="1">
        <v>15000000000</v>
      </c>
      <c r="E59" t="s">
        <v>2381</v>
      </c>
      <c r="G59" t="s">
        <v>234</v>
      </c>
      <c r="H59" t="s">
        <v>7</v>
      </c>
      <c r="I59" t="s">
        <v>1791</v>
      </c>
    </row>
    <row r="60" spans="1:9" x14ac:dyDescent="0.25">
      <c r="A60">
        <v>261</v>
      </c>
      <c r="B60">
        <v>1</v>
      </c>
      <c r="D60" s="1">
        <v>15000000000</v>
      </c>
      <c r="E60" t="s">
        <v>2381</v>
      </c>
      <c r="G60" t="s">
        <v>234</v>
      </c>
      <c r="H60" t="s">
        <v>12</v>
      </c>
      <c r="I60" t="s">
        <v>264</v>
      </c>
    </row>
    <row r="61" spans="1:9" x14ac:dyDescent="0.25">
      <c r="A61">
        <v>261</v>
      </c>
      <c r="B61">
        <v>1</v>
      </c>
      <c r="D61" s="1">
        <v>15000000000</v>
      </c>
      <c r="E61" t="s">
        <v>2381</v>
      </c>
      <c r="G61" t="s">
        <v>234</v>
      </c>
      <c r="H61" t="s">
        <v>11</v>
      </c>
      <c r="I61" t="s">
        <v>234</v>
      </c>
    </row>
    <row r="62" spans="1:9" x14ac:dyDescent="0.25">
      <c r="A62">
        <v>261</v>
      </c>
      <c r="B62">
        <v>1</v>
      </c>
      <c r="D62" s="1">
        <v>15000000000</v>
      </c>
      <c r="E62" t="s">
        <v>2381</v>
      </c>
      <c r="G62" t="s">
        <v>234</v>
      </c>
      <c r="H62" t="s">
        <v>5</v>
      </c>
      <c r="I62">
        <v>8479533382</v>
      </c>
    </row>
    <row r="63" spans="1:9" x14ac:dyDescent="0.25">
      <c r="A63">
        <v>261</v>
      </c>
      <c r="B63">
        <v>1</v>
      </c>
      <c r="D63" s="1">
        <v>15000000000</v>
      </c>
      <c r="E63" t="s">
        <v>2381</v>
      </c>
      <c r="G63" t="s">
        <v>234</v>
      </c>
      <c r="H63" t="s">
        <v>6</v>
      </c>
      <c r="I63">
        <v>9788479533380</v>
      </c>
    </row>
    <row r="64" spans="1:9" x14ac:dyDescent="0.25">
      <c r="A64">
        <v>261</v>
      </c>
      <c r="B64">
        <v>1</v>
      </c>
      <c r="D64" s="1">
        <v>15000000000</v>
      </c>
      <c r="E64" t="s">
        <v>2381</v>
      </c>
      <c r="G64" t="s">
        <v>234</v>
      </c>
      <c r="H64" t="s">
        <v>10</v>
      </c>
      <c r="I64" t="s">
        <v>1693</v>
      </c>
    </row>
    <row r="65" spans="1:9" x14ac:dyDescent="0.25">
      <c r="A65">
        <v>261</v>
      </c>
      <c r="B65">
        <v>1</v>
      </c>
      <c r="D65" s="1">
        <v>15000000000</v>
      </c>
      <c r="E65" t="s">
        <v>2381</v>
      </c>
      <c r="G65" t="s">
        <v>234</v>
      </c>
      <c r="H65" t="s">
        <v>13</v>
      </c>
      <c r="I65" t="s">
        <v>90</v>
      </c>
    </row>
    <row r="66" spans="1:9" x14ac:dyDescent="0.25">
      <c r="A66">
        <v>261</v>
      </c>
      <c r="B66">
        <v>1</v>
      </c>
      <c r="D66" s="1">
        <v>15000000000</v>
      </c>
      <c r="E66" t="s">
        <v>2381</v>
      </c>
      <c r="G66" t="s">
        <v>234</v>
      </c>
      <c r="H66" t="s">
        <v>14</v>
      </c>
    </row>
    <row r="67" spans="1:9" x14ac:dyDescent="0.25">
      <c r="A67">
        <v>261</v>
      </c>
      <c r="B67">
        <v>1</v>
      </c>
      <c r="D67" s="1">
        <v>15000000000</v>
      </c>
      <c r="E67" t="s">
        <v>2381</v>
      </c>
      <c r="G67" t="s">
        <v>234</v>
      </c>
      <c r="H67" t="s">
        <v>16</v>
      </c>
    </row>
    <row r="68" spans="1:9" x14ac:dyDescent="0.25">
      <c r="A68">
        <v>638</v>
      </c>
      <c r="B68">
        <v>1</v>
      </c>
      <c r="D68" s="1">
        <v>20000000000</v>
      </c>
      <c r="E68" t="s">
        <v>2403</v>
      </c>
      <c r="G68" t="s">
        <v>1347</v>
      </c>
      <c r="H68" t="s">
        <v>9</v>
      </c>
      <c r="I68" t="s">
        <v>956</v>
      </c>
    </row>
    <row r="69" spans="1:9" x14ac:dyDescent="0.25">
      <c r="A69">
        <v>638</v>
      </c>
      <c r="B69">
        <v>1</v>
      </c>
      <c r="D69" s="1">
        <v>20000000000</v>
      </c>
      <c r="E69" t="s">
        <v>2403</v>
      </c>
      <c r="G69" t="s">
        <v>1347</v>
      </c>
      <c r="H69" t="s">
        <v>8</v>
      </c>
      <c r="I69">
        <v>1</v>
      </c>
    </row>
    <row r="70" spans="1:9" x14ac:dyDescent="0.25">
      <c r="A70">
        <v>638</v>
      </c>
      <c r="B70">
        <v>1</v>
      </c>
      <c r="D70" s="1">
        <v>20000000000</v>
      </c>
      <c r="E70" t="s">
        <v>2403</v>
      </c>
      <c r="G70" t="s">
        <v>1347</v>
      </c>
      <c r="H70" t="s">
        <v>7</v>
      </c>
      <c r="I70" t="s">
        <v>320</v>
      </c>
    </row>
    <row r="71" spans="1:9" x14ac:dyDescent="0.25">
      <c r="A71">
        <v>638</v>
      </c>
      <c r="B71">
        <v>1</v>
      </c>
      <c r="D71" s="1">
        <v>20000000000</v>
      </c>
      <c r="E71" t="s">
        <v>2403</v>
      </c>
      <c r="G71" t="s">
        <v>1347</v>
      </c>
      <c r="H71" t="s">
        <v>12</v>
      </c>
      <c r="I71" t="s">
        <v>264</v>
      </c>
    </row>
    <row r="72" spans="1:9" x14ac:dyDescent="0.25">
      <c r="A72">
        <v>638</v>
      </c>
      <c r="B72">
        <v>1</v>
      </c>
      <c r="D72" s="1">
        <v>20000000000</v>
      </c>
      <c r="E72" t="s">
        <v>2403</v>
      </c>
      <c r="G72" t="s">
        <v>1347</v>
      </c>
      <c r="H72" t="s">
        <v>5</v>
      </c>
      <c r="I72">
        <v>9587584694</v>
      </c>
    </row>
    <row r="73" spans="1:9" x14ac:dyDescent="0.25">
      <c r="A73">
        <v>638</v>
      </c>
      <c r="B73">
        <v>1</v>
      </c>
      <c r="D73" s="1">
        <v>20000000000</v>
      </c>
      <c r="E73" t="s">
        <v>2403</v>
      </c>
      <c r="G73" t="s">
        <v>1347</v>
      </c>
      <c r="H73" t="s">
        <v>6</v>
      </c>
      <c r="I73">
        <v>9789587584691</v>
      </c>
    </row>
    <row r="74" spans="1:9" x14ac:dyDescent="0.25">
      <c r="A74">
        <v>638</v>
      </c>
      <c r="B74">
        <v>1</v>
      </c>
      <c r="D74" s="1">
        <v>20000000000</v>
      </c>
      <c r="E74" t="s">
        <v>2403</v>
      </c>
      <c r="G74" t="s">
        <v>1347</v>
      </c>
      <c r="H74" t="s">
        <v>13</v>
      </c>
      <c r="I74" t="s">
        <v>90</v>
      </c>
    </row>
    <row r="75" spans="1:9" x14ac:dyDescent="0.25">
      <c r="A75">
        <v>564</v>
      </c>
      <c r="B75">
        <v>1</v>
      </c>
      <c r="D75" s="1">
        <v>15000000000</v>
      </c>
      <c r="E75" t="s">
        <v>2399</v>
      </c>
      <c r="G75" t="s">
        <v>500</v>
      </c>
      <c r="H75" t="s">
        <v>9</v>
      </c>
      <c r="I75" t="s">
        <v>814</v>
      </c>
    </row>
    <row r="76" spans="1:9" x14ac:dyDescent="0.25">
      <c r="A76">
        <v>564</v>
      </c>
      <c r="B76">
        <v>1</v>
      </c>
      <c r="D76" s="1">
        <v>15000000000</v>
      </c>
      <c r="E76" t="s">
        <v>2399</v>
      </c>
      <c r="G76" t="s">
        <v>500</v>
      </c>
      <c r="H76" t="s">
        <v>8</v>
      </c>
      <c r="I76">
        <v>15</v>
      </c>
    </row>
    <row r="77" spans="1:9" x14ac:dyDescent="0.25">
      <c r="A77">
        <v>564</v>
      </c>
      <c r="B77">
        <v>1</v>
      </c>
      <c r="D77" s="1">
        <v>15000000000</v>
      </c>
      <c r="E77" t="s">
        <v>2399</v>
      </c>
      <c r="G77" t="s">
        <v>500</v>
      </c>
      <c r="H77" t="s">
        <v>7</v>
      </c>
      <c r="I77" t="s">
        <v>813</v>
      </c>
    </row>
    <row r="78" spans="1:9" x14ac:dyDescent="0.25">
      <c r="A78">
        <v>564</v>
      </c>
      <c r="B78">
        <v>1</v>
      </c>
      <c r="D78" s="1">
        <v>15000000000</v>
      </c>
      <c r="E78" t="s">
        <v>2399</v>
      </c>
      <c r="G78" t="s">
        <v>500</v>
      </c>
      <c r="H78" t="s">
        <v>12</v>
      </c>
      <c r="I78" t="s">
        <v>264</v>
      </c>
    </row>
    <row r="79" spans="1:9" x14ac:dyDescent="0.25">
      <c r="A79">
        <v>564</v>
      </c>
      <c r="B79">
        <v>1</v>
      </c>
      <c r="D79" s="1">
        <v>15000000000</v>
      </c>
      <c r="E79" t="s">
        <v>2399</v>
      </c>
      <c r="G79" t="s">
        <v>500</v>
      </c>
      <c r="H79" t="s">
        <v>5</v>
      </c>
      <c r="I79">
        <v>8434444704</v>
      </c>
    </row>
    <row r="80" spans="1:9" x14ac:dyDescent="0.25">
      <c r="A80">
        <v>564</v>
      </c>
      <c r="B80">
        <v>1</v>
      </c>
      <c r="D80" s="1">
        <v>15000000000</v>
      </c>
      <c r="E80" t="s">
        <v>2399</v>
      </c>
      <c r="G80" t="s">
        <v>500</v>
      </c>
      <c r="H80" t="s">
        <v>6</v>
      </c>
      <c r="I80">
        <v>9788434444706</v>
      </c>
    </row>
    <row r="81" spans="1:9" x14ac:dyDescent="0.25">
      <c r="A81">
        <v>564</v>
      </c>
      <c r="B81">
        <v>1</v>
      </c>
      <c r="D81" s="1">
        <v>15000000000</v>
      </c>
      <c r="E81" t="s">
        <v>2399</v>
      </c>
      <c r="G81" t="s">
        <v>500</v>
      </c>
      <c r="H81" t="s">
        <v>13</v>
      </c>
      <c r="I81" t="s">
        <v>90</v>
      </c>
    </row>
    <row r="82" spans="1:9" x14ac:dyDescent="0.25">
      <c r="A82">
        <v>737</v>
      </c>
      <c r="B82">
        <v>1</v>
      </c>
      <c r="D82" s="1">
        <v>30000000000</v>
      </c>
      <c r="E82" t="s">
        <v>1112</v>
      </c>
      <c r="G82" t="s">
        <v>26</v>
      </c>
      <c r="H82" t="s">
        <v>9</v>
      </c>
      <c r="I82" t="s">
        <v>2407</v>
      </c>
    </row>
    <row r="83" spans="1:9" x14ac:dyDescent="0.25">
      <c r="A83">
        <v>737</v>
      </c>
      <c r="B83">
        <v>1</v>
      </c>
      <c r="D83" s="1">
        <v>30000000000</v>
      </c>
      <c r="E83" t="s">
        <v>1112</v>
      </c>
      <c r="G83" t="s">
        <v>26</v>
      </c>
      <c r="H83" t="s">
        <v>12</v>
      </c>
      <c r="I83" t="s">
        <v>264</v>
      </c>
    </row>
    <row r="84" spans="1:9" x14ac:dyDescent="0.25">
      <c r="A84">
        <v>737</v>
      </c>
      <c r="B84">
        <v>1</v>
      </c>
      <c r="D84" s="1">
        <v>30000000000</v>
      </c>
      <c r="E84" t="s">
        <v>1112</v>
      </c>
      <c r="G84" t="s">
        <v>26</v>
      </c>
      <c r="H84" t="s">
        <v>13</v>
      </c>
      <c r="I84" t="s">
        <v>90</v>
      </c>
    </row>
    <row r="85" spans="1:9" x14ac:dyDescent="0.25">
      <c r="A85">
        <v>612</v>
      </c>
      <c r="B85">
        <v>1</v>
      </c>
      <c r="D85" s="1">
        <v>30000000000</v>
      </c>
      <c r="E85" t="s">
        <v>914</v>
      </c>
      <c r="G85" t="s">
        <v>1279</v>
      </c>
      <c r="H85" t="s">
        <v>9</v>
      </c>
      <c r="I85" t="s">
        <v>915</v>
      </c>
    </row>
    <row r="86" spans="1:9" x14ac:dyDescent="0.25">
      <c r="A86">
        <v>612</v>
      </c>
      <c r="B86">
        <v>1</v>
      </c>
      <c r="D86" s="1">
        <v>30000000000</v>
      </c>
      <c r="E86" t="s">
        <v>914</v>
      </c>
      <c r="G86" t="s">
        <v>1279</v>
      </c>
      <c r="H86" t="s">
        <v>7</v>
      </c>
      <c r="I86" t="s">
        <v>1314</v>
      </c>
    </row>
    <row r="87" spans="1:9" x14ac:dyDescent="0.25">
      <c r="A87">
        <v>612</v>
      </c>
      <c r="B87">
        <v>1</v>
      </c>
      <c r="D87" s="1">
        <v>30000000000</v>
      </c>
      <c r="E87" t="s">
        <v>914</v>
      </c>
      <c r="G87" t="s">
        <v>1279</v>
      </c>
      <c r="H87" t="s">
        <v>12</v>
      </c>
      <c r="I87" t="s">
        <v>264</v>
      </c>
    </row>
    <row r="88" spans="1:9" x14ac:dyDescent="0.25">
      <c r="A88">
        <v>612</v>
      </c>
      <c r="B88">
        <v>1</v>
      </c>
      <c r="D88" s="1">
        <v>30000000000</v>
      </c>
      <c r="E88" t="s">
        <v>914</v>
      </c>
      <c r="G88" t="s">
        <v>1279</v>
      </c>
      <c r="H88" t="s">
        <v>13</v>
      </c>
      <c r="I88" t="s">
        <v>90</v>
      </c>
    </row>
    <row r="89" spans="1:9" x14ac:dyDescent="0.25">
      <c r="A89">
        <v>687</v>
      </c>
      <c r="B89">
        <v>1</v>
      </c>
      <c r="D89" s="1">
        <v>15000000000</v>
      </c>
      <c r="E89" t="s">
        <v>1028</v>
      </c>
      <c r="G89" t="s">
        <v>1449</v>
      </c>
      <c r="H89" t="s">
        <v>9</v>
      </c>
      <c r="I89" t="s">
        <v>298</v>
      </c>
    </row>
    <row r="90" spans="1:9" x14ac:dyDescent="0.25">
      <c r="A90">
        <v>687</v>
      </c>
      <c r="B90">
        <v>1</v>
      </c>
      <c r="D90" s="1">
        <v>15000000000</v>
      </c>
      <c r="E90" t="s">
        <v>1028</v>
      </c>
      <c r="G90" t="s">
        <v>1449</v>
      </c>
      <c r="H90" t="s">
        <v>7</v>
      </c>
      <c r="I90" t="s">
        <v>1029</v>
      </c>
    </row>
    <row r="91" spans="1:9" x14ac:dyDescent="0.25">
      <c r="A91">
        <v>687</v>
      </c>
      <c r="B91">
        <v>1</v>
      </c>
      <c r="D91" s="1">
        <v>15000000000</v>
      </c>
      <c r="E91" t="s">
        <v>1028</v>
      </c>
      <c r="G91" t="s">
        <v>1449</v>
      </c>
      <c r="H91" t="s">
        <v>12</v>
      </c>
      <c r="I91" t="s">
        <v>264</v>
      </c>
    </row>
    <row r="92" spans="1:9" x14ac:dyDescent="0.25">
      <c r="A92">
        <v>687</v>
      </c>
      <c r="B92">
        <v>1</v>
      </c>
      <c r="D92" s="1">
        <v>15000000000</v>
      </c>
      <c r="E92" t="s">
        <v>1028</v>
      </c>
      <c r="G92" t="s">
        <v>1449</v>
      </c>
      <c r="H92" t="s">
        <v>13</v>
      </c>
      <c r="I92" t="s">
        <v>90</v>
      </c>
    </row>
    <row r="93" spans="1:9" x14ac:dyDescent="0.25">
      <c r="A93">
        <v>299</v>
      </c>
      <c r="B93">
        <v>1</v>
      </c>
      <c r="D93" s="1">
        <v>15000000000</v>
      </c>
      <c r="E93" t="s">
        <v>1458</v>
      </c>
      <c r="G93" t="s">
        <v>26</v>
      </c>
      <c r="H93" t="s">
        <v>9</v>
      </c>
      <c r="I93" t="s">
        <v>298</v>
      </c>
    </row>
    <row r="94" spans="1:9" x14ac:dyDescent="0.25">
      <c r="A94">
        <v>299</v>
      </c>
      <c r="B94">
        <v>1</v>
      </c>
      <c r="D94" s="1">
        <v>15000000000</v>
      </c>
      <c r="E94" t="s">
        <v>1458</v>
      </c>
      <c r="G94" t="s">
        <v>26</v>
      </c>
      <c r="H94" t="s">
        <v>8</v>
      </c>
      <c r="I94" t="s">
        <v>261</v>
      </c>
    </row>
    <row r="95" spans="1:9" x14ac:dyDescent="0.25">
      <c r="A95">
        <v>299</v>
      </c>
      <c r="B95">
        <v>1</v>
      </c>
      <c r="D95" s="1">
        <v>15000000000</v>
      </c>
      <c r="E95" t="s">
        <v>1458</v>
      </c>
      <c r="G95" t="s">
        <v>26</v>
      </c>
      <c r="H95" t="s">
        <v>7</v>
      </c>
      <c r="I95" t="s">
        <v>260</v>
      </c>
    </row>
    <row r="96" spans="1:9" x14ac:dyDescent="0.25">
      <c r="A96">
        <v>299</v>
      </c>
      <c r="B96">
        <v>1</v>
      </c>
      <c r="D96" s="1">
        <v>15000000000</v>
      </c>
      <c r="E96" t="s">
        <v>1458</v>
      </c>
      <c r="G96" t="s">
        <v>26</v>
      </c>
      <c r="H96" t="s">
        <v>12</v>
      </c>
      <c r="I96" t="s">
        <v>264</v>
      </c>
    </row>
    <row r="97" spans="1:9" x14ac:dyDescent="0.25">
      <c r="A97">
        <v>299</v>
      </c>
      <c r="B97">
        <v>1</v>
      </c>
      <c r="D97" s="1">
        <v>15000000000</v>
      </c>
      <c r="E97" t="s">
        <v>1458</v>
      </c>
      <c r="G97" t="s">
        <v>26</v>
      </c>
      <c r="H97" t="s">
        <v>11</v>
      </c>
      <c r="I97" t="s">
        <v>26</v>
      </c>
    </row>
    <row r="98" spans="1:9" x14ac:dyDescent="0.25">
      <c r="A98">
        <v>299</v>
      </c>
      <c r="B98">
        <v>1</v>
      </c>
      <c r="D98" s="1">
        <v>15000000000</v>
      </c>
      <c r="E98" t="s">
        <v>1458</v>
      </c>
      <c r="G98" t="s">
        <v>26</v>
      </c>
      <c r="H98" t="s">
        <v>5</v>
      </c>
      <c r="I98" t="s">
        <v>297</v>
      </c>
    </row>
    <row r="99" spans="1:9" x14ac:dyDescent="0.25">
      <c r="A99">
        <v>299</v>
      </c>
      <c r="B99">
        <v>1</v>
      </c>
      <c r="D99" s="1">
        <v>15000000000</v>
      </c>
      <c r="E99" t="s">
        <v>1458</v>
      </c>
      <c r="G99" t="s">
        <v>26</v>
      </c>
      <c r="H99" t="s">
        <v>6</v>
      </c>
      <c r="I99" t="s">
        <v>259</v>
      </c>
    </row>
    <row r="100" spans="1:9" x14ac:dyDescent="0.25">
      <c r="A100">
        <v>299</v>
      </c>
      <c r="B100">
        <v>1</v>
      </c>
      <c r="D100" s="1">
        <v>15000000000</v>
      </c>
      <c r="E100" t="s">
        <v>1458</v>
      </c>
      <c r="G100" t="s">
        <v>26</v>
      </c>
      <c r="H100" t="s">
        <v>10</v>
      </c>
      <c r="I100" t="s">
        <v>294</v>
      </c>
    </row>
    <row r="101" spans="1:9" x14ac:dyDescent="0.25">
      <c r="A101">
        <v>299</v>
      </c>
      <c r="B101">
        <v>1</v>
      </c>
      <c r="D101" s="1">
        <v>15000000000</v>
      </c>
      <c r="E101" t="s">
        <v>1458</v>
      </c>
      <c r="G101" t="s">
        <v>26</v>
      </c>
      <c r="H101" t="s">
        <v>13</v>
      </c>
      <c r="I101" t="s">
        <v>90</v>
      </c>
    </row>
    <row r="102" spans="1:9" x14ac:dyDescent="0.25">
      <c r="A102">
        <v>750</v>
      </c>
      <c r="B102">
        <v>1</v>
      </c>
      <c r="D102" s="1">
        <v>25000000000</v>
      </c>
      <c r="E102" t="s">
        <v>1135</v>
      </c>
      <c r="G102" t="s">
        <v>113</v>
      </c>
      <c r="H102" t="s">
        <v>9</v>
      </c>
      <c r="I102" t="s">
        <v>1136</v>
      </c>
    </row>
    <row r="103" spans="1:9" x14ac:dyDescent="0.25">
      <c r="A103">
        <v>750</v>
      </c>
      <c r="B103">
        <v>1</v>
      </c>
      <c r="D103" s="1">
        <v>25000000000</v>
      </c>
      <c r="E103" t="s">
        <v>1135</v>
      </c>
      <c r="G103" t="s">
        <v>113</v>
      </c>
      <c r="H103" t="s">
        <v>7</v>
      </c>
      <c r="I103" t="s">
        <v>1092</v>
      </c>
    </row>
    <row r="104" spans="1:9" x14ac:dyDescent="0.25">
      <c r="A104">
        <v>750</v>
      </c>
      <c r="B104">
        <v>1</v>
      </c>
      <c r="D104" s="1">
        <v>25000000000</v>
      </c>
      <c r="E104" t="s">
        <v>1135</v>
      </c>
      <c r="G104" t="s">
        <v>113</v>
      </c>
      <c r="H104" t="s">
        <v>12</v>
      </c>
      <c r="I104" t="s">
        <v>264</v>
      </c>
    </row>
    <row r="105" spans="1:9" x14ac:dyDescent="0.25">
      <c r="A105">
        <v>750</v>
      </c>
      <c r="B105">
        <v>1</v>
      </c>
      <c r="D105" s="1">
        <v>25000000000</v>
      </c>
      <c r="E105" t="s">
        <v>1135</v>
      </c>
      <c r="G105" t="s">
        <v>113</v>
      </c>
      <c r="H105" t="s">
        <v>13</v>
      </c>
      <c r="I105" t="s">
        <v>90</v>
      </c>
    </row>
    <row r="106" spans="1:9" x14ac:dyDescent="0.25">
      <c r="A106">
        <v>787</v>
      </c>
      <c r="B106">
        <v>1</v>
      </c>
      <c r="D106" s="1">
        <v>20000000000</v>
      </c>
      <c r="E106" t="s">
        <v>1520</v>
      </c>
      <c r="G106" t="s">
        <v>28</v>
      </c>
      <c r="H106" t="s">
        <v>9</v>
      </c>
      <c r="I106" t="s">
        <v>1191</v>
      </c>
    </row>
    <row r="107" spans="1:9" x14ac:dyDescent="0.25">
      <c r="A107">
        <v>787</v>
      </c>
      <c r="B107">
        <v>1</v>
      </c>
      <c r="D107" s="1">
        <v>20000000000</v>
      </c>
      <c r="E107" t="s">
        <v>1520</v>
      </c>
      <c r="G107" t="s">
        <v>28</v>
      </c>
      <c r="H107" t="s">
        <v>7</v>
      </c>
      <c r="I107" t="s">
        <v>1190</v>
      </c>
    </row>
    <row r="108" spans="1:9" x14ac:dyDescent="0.25">
      <c r="A108">
        <v>787</v>
      </c>
      <c r="B108">
        <v>1</v>
      </c>
      <c r="D108" s="1">
        <v>20000000000</v>
      </c>
      <c r="E108" t="s">
        <v>1520</v>
      </c>
      <c r="G108" t="s">
        <v>28</v>
      </c>
      <c r="H108" t="s">
        <v>12</v>
      </c>
      <c r="I108" t="s">
        <v>264</v>
      </c>
    </row>
    <row r="109" spans="1:9" x14ac:dyDescent="0.25">
      <c r="A109">
        <v>787</v>
      </c>
      <c r="B109">
        <v>1</v>
      </c>
      <c r="D109" s="1">
        <v>20000000000</v>
      </c>
      <c r="E109" t="s">
        <v>1520</v>
      </c>
      <c r="G109" t="s">
        <v>28</v>
      </c>
      <c r="H109" t="s">
        <v>13</v>
      </c>
      <c r="I109" t="s">
        <v>90</v>
      </c>
    </row>
    <row r="110" spans="1:9" x14ac:dyDescent="0.25">
      <c r="A110">
        <v>463</v>
      </c>
      <c r="B110">
        <v>1</v>
      </c>
      <c r="D110" s="1">
        <v>20000000000</v>
      </c>
      <c r="E110" t="s">
        <v>617</v>
      </c>
      <c r="G110" t="s">
        <v>1429</v>
      </c>
      <c r="H110" t="s">
        <v>9</v>
      </c>
      <c r="I110" t="s">
        <v>619</v>
      </c>
    </row>
    <row r="111" spans="1:9" x14ac:dyDescent="0.25">
      <c r="A111">
        <v>463</v>
      </c>
      <c r="B111">
        <v>1</v>
      </c>
      <c r="D111" s="1">
        <v>20000000000</v>
      </c>
      <c r="E111" t="s">
        <v>617</v>
      </c>
      <c r="G111" t="s">
        <v>1429</v>
      </c>
      <c r="H111" t="s">
        <v>8</v>
      </c>
      <c r="I111" t="s">
        <v>573</v>
      </c>
    </row>
    <row r="112" spans="1:9" x14ac:dyDescent="0.25">
      <c r="A112">
        <v>463</v>
      </c>
      <c r="B112">
        <v>1</v>
      </c>
      <c r="D112" s="1">
        <v>20000000000</v>
      </c>
      <c r="E112" t="s">
        <v>617</v>
      </c>
      <c r="G112" t="s">
        <v>1429</v>
      </c>
      <c r="H112" t="s">
        <v>7</v>
      </c>
      <c r="I112" t="s">
        <v>618</v>
      </c>
    </row>
    <row r="113" spans="1:9" x14ac:dyDescent="0.25">
      <c r="A113">
        <v>463</v>
      </c>
      <c r="B113">
        <v>1</v>
      </c>
      <c r="D113" s="1">
        <v>20000000000</v>
      </c>
      <c r="E113" t="s">
        <v>617</v>
      </c>
      <c r="G113" t="s">
        <v>1429</v>
      </c>
      <c r="H113" t="s">
        <v>12</v>
      </c>
      <c r="I113" t="s">
        <v>264</v>
      </c>
    </row>
    <row r="114" spans="1:9" x14ac:dyDescent="0.25">
      <c r="A114">
        <v>463</v>
      </c>
      <c r="B114">
        <v>1</v>
      </c>
      <c r="D114" s="1">
        <v>20000000000</v>
      </c>
      <c r="E114" t="s">
        <v>617</v>
      </c>
      <c r="G114" t="s">
        <v>1429</v>
      </c>
      <c r="H114" t="s">
        <v>5</v>
      </c>
      <c r="I114">
        <v>9589012523</v>
      </c>
    </row>
    <row r="115" spans="1:9" x14ac:dyDescent="0.25">
      <c r="A115">
        <v>463</v>
      </c>
      <c r="B115">
        <v>1</v>
      </c>
      <c r="D115" s="1">
        <v>20000000000</v>
      </c>
      <c r="E115" t="s">
        <v>617</v>
      </c>
      <c r="G115" t="s">
        <v>1429</v>
      </c>
      <c r="H115" t="s">
        <v>6</v>
      </c>
      <c r="I115">
        <v>9789589012529</v>
      </c>
    </row>
    <row r="116" spans="1:9" x14ac:dyDescent="0.25">
      <c r="A116">
        <v>463</v>
      </c>
      <c r="B116">
        <v>1</v>
      </c>
      <c r="D116" s="1">
        <v>20000000000</v>
      </c>
      <c r="E116" t="s">
        <v>617</v>
      </c>
      <c r="G116" t="s">
        <v>1429</v>
      </c>
      <c r="H116" t="s">
        <v>13</v>
      </c>
      <c r="I116" t="s">
        <v>90</v>
      </c>
    </row>
    <row r="117" spans="1:9" x14ac:dyDescent="0.25">
      <c r="A117">
        <v>84</v>
      </c>
      <c r="B117">
        <v>1</v>
      </c>
      <c r="D117" s="1">
        <v>47000000000</v>
      </c>
      <c r="E117" t="s">
        <v>1832</v>
      </c>
      <c r="G117" t="s">
        <v>1326</v>
      </c>
      <c r="H117" t="s">
        <v>9</v>
      </c>
      <c r="I117" t="s">
        <v>1636</v>
      </c>
    </row>
    <row r="118" spans="1:9" x14ac:dyDescent="0.25">
      <c r="A118">
        <v>84</v>
      </c>
      <c r="B118">
        <v>1</v>
      </c>
      <c r="D118" s="1">
        <v>47000000000</v>
      </c>
      <c r="E118" t="s">
        <v>1832</v>
      </c>
      <c r="G118" t="s">
        <v>1326</v>
      </c>
      <c r="H118" t="s">
        <v>8</v>
      </c>
      <c r="I118">
        <v>9</v>
      </c>
    </row>
    <row r="119" spans="1:9" x14ac:dyDescent="0.25">
      <c r="A119">
        <v>84</v>
      </c>
      <c r="B119">
        <v>1</v>
      </c>
      <c r="D119" s="1">
        <v>47000000000</v>
      </c>
      <c r="E119" t="s">
        <v>1832</v>
      </c>
      <c r="G119" t="s">
        <v>1326</v>
      </c>
      <c r="H119" t="s">
        <v>7</v>
      </c>
      <c r="I119" t="s">
        <v>1626</v>
      </c>
    </row>
    <row r="120" spans="1:9" x14ac:dyDescent="0.25">
      <c r="A120">
        <v>84</v>
      </c>
      <c r="B120">
        <v>1</v>
      </c>
      <c r="D120" s="1">
        <v>47000000000</v>
      </c>
      <c r="E120" t="s">
        <v>1832</v>
      </c>
      <c r="G120" t="s">
        <v>1326</v>
      </c>
      <c r="H120" t="s">
        <v>12</v>
      </c>
      <c r="I120" t="s">
        <v>377</v>
      </c>
    </row>
    <row r="121" spans="1:9" x14ac:dyDescent="0.25">
      <c r="A121">
        <v>84</v>
      </c>
      <c r="B121">
        <v>1</v>
      </c>
      <c r="D121" s="1">
        <v>47000000000</v>
      </c>
      <c r="E121" t="s">
        <v>1832</v>
      </c>
      <c r="G121" t="s">
        <v>1326</v>
      </c>
      <c r="H121" t="s">
        <v>11</v>
      </c>
      <c r="I121" s="3" t="s">
        <v>1218</v>
      </c>
    </row>
    <row r="122" spans="1:9" x14ac:dyDescent="0.25">
      <c r="A122">
        <v>84</v>
      </c>
      <c r="B122">
        <v>1</v>
      </c>
      <c r="D122" s="1">
        <v>47000000000</v>
      </c>
      <c r="E122" t="s">
        <v>1832</v>
      </c>
      <c r="G122" t="s">
        <v>1326</v>
      </c>
      <c r="H122" t="s">
        <v>5</v>
      </c>
      <c r="I122">
        <v>9687529261</v>
      </c>
    </row>
    <row r="123" spans="1:9" x14ac:dyDescent="0.25">
      <c r="A123">
        <v>84</v>
      </c>
      <c r="B123">
        <v>1</v>
      </c>
      <c r="D123" s="1">
        <v>47000000000</v>
      </c>
      <c r="E123" t="s">
        <v>1832</v>
      </c>
      <c r="G123" t="s">
        <v>1326</v>
      </c>
      <c r="H123" t="s">
        <v>6</v>
      </c>
      <c r="I123" t="s">
        <v>2379</v>
      </c>
    </row>
    <row r="124" spans="1:9" x14ac:dyDescent="0.25">
      <c r="A124">
        <v>84</v>
      </c>
      <c r="B124">
        <v>1</v>
      </c>
      <c r="D124" s="1">
        <v>47000000000</v>
      </c>
      <c r="E124" t="s">
        <v>1832</v>
      </c>
      <c r="G124" t="s">
        <v>1326</v>
      </c>
      <c r="H124" t="s">
        <v>10</v>
      </c>
      <c r="I124" s="3" t="s">
        <v>1224</v>
      </c>
    </row>
    <row r="125" spans="1:9" x14ac:dyDescent="0.25">
      <c r="A125">
        <v>84</v>
      </c>
      <c r="B125">
        <v>1</v>
      </c>
      <c r="D125" s="1">
        <v>47000000000</v>
      </c>
      <c r="E125" t="s">
        <v>1832</v>
      </c>
      <c r="G125" t="s">
        <v>1326</v>
      </c>
      <c r="H125" t="s">
        <v>14</v>
      </c>
    </row>
    <row r="126" spans="1:9" x14ac:dyDescent="0.25">
      <c r="A126">
        <v>84</v>
      </c>
      <c r="B126">
        <v>1</v>
      </c>
      <c r="D126" s="1">
        <v>47000000000</v>
      </c>
      <c r="E126" t="s">
        <v>1832</v>
      </c>
      <c r="G126" t="s">
        <v>1326</v>
      </c>
      <c r="H126" t="s">
        <v>16</v>
      </c>
    </row>
    <row r="127" spans="1:9" x14ac:dyDescent="0.25">
      <c r="A127">
        <v>95</v>
      </c>
      <c r="B127">
        <v>1</v>
      </c>
      <c r="D127" s="1">
        <v>42000000000</v>
      </c>
      <c r="E127" t="s">
        <v>87</v>
      </c>
      <c r="G127" t="s">
        <v>1266</v>
      </c>
      <c r="H127" t="s">
        <v>9</v>
      </c>
      <c r="I127" t="s">
        <v>1647</v>
      </c>
    </row>
    <row r="128" spans="1:9" x14ac:dyDescent="0.25">
      <c r="A128">
        <v>95</v>
      </c>
      <c r="B128">
        <v>1</v>
      </c>
      <c r="D128" s="1">
        <v>42000000000</v>
      </c>
      <c r="E128" t="s">
        <v>87</v>
      </c>
      <c r="G128" t="s">
        <v>1266</v>
      </c>
      <c r="H128" t="s">
        <v>8</v>
      </c>
    </row>
    <row r="129" spans="1:9" x14ac:dyDescent="0.25">
      <c r="A129">
        <v>95</v>
      </c>
      <c r="B129">
        <v>1</v>
      </c>
      <c r="D129" s="1">
        <v>42000000000</v>
      </c>
      <c r="E129" t="s">
        <v>87</v>
      </c>
      <c r="G129" t="s">
        <v>1266</v>
      </c>
      <c r="H129" t="s">
        <v>7</v>
      </c>
      <c r="I129" t="s">
        <v>451</v>
      </c>
    </row>
    <row r="130" spans="1:9" x14ac:dyDescent="0.25">
      <c r="A130">
        <v>95</v>
      </c>
      <c r="B130">
        <v>1</v>
      </c>
      <c r="D130" s="1">
        <v>42000000000</v>
      </c>
      <c r="E130" t="s">
        <v>87</v>
      </c>
      <c r="G130" t="s">
        <v>1266</v>
      </c>
      <c r="H130" t="s">
        <v>12</v>
      </c>
      <c r="I130" t="s">
        <v>377</v>
      </c>
    </row>
    <row r="131" spans="1:9" x14ac:dyDescent="0.25">
      <c r="A131">
        <v>95</v>
      </c>
      <c r="B131">
        <v>1</v>
      </c>
      <c r="D131" s="1">
        <v>42000000000</v>
      </c>
      <c r="E131" t="s">
        <v>87</v>
      </c>
      <c r="G131" t="s">
        <v>1266</v>
      </c>
      <c r="H131" t="s">
        <v>11</v>
      </c>
      <c r="I131" s="3" t="s">
        <v>1218</v>
      </c>
    </row>
    <row r="132" spans="1:9" x14ac:dyDescent="0.25">
      <c r="A132">
        <v>95</v>
      </c>
      <c r="B132">
        <v>1</v>
      </c>
      <c r="D132" s="1">
        <v>42000000000</v>
      </c>
      <c r="E132" t="s">
        <v>87</v>
      </c>
      <c r="G132" t="s">
        <v>1266</v>
      </c>
      <c r="H132" t="s">
        <v>5</v>
      </c>
      <c r="I132" t="s">
        <v>1648</v>
      </c>
    </row>
    <row r="133" spans="1:9" x14ac:dyDescent="0.25">
      <c r="A133">
        <v>95</v>
      </c>
      <c r="B133">
        <v>1</v>
      </c>
      <c r="D133" s="1">
        <v>42000000000</v>
      </c>
      <c r="E133" t="s">
        <v>87</v>
      </c>
      <c r="G133" t="s">
        <v>1266</v>
      </c>
      <c r="H133" t="s">
        <v>6</v>
      </c>
      <c r="I133" t="s">
        <v>2379</v>
      </c>
    </row>
    <row r="134" spans="1:9" x14ac:dyDescent="0.25">
      <c r="A134">
        <v>95</v>
      </c>
      <c r="B134">
        <v>1</v>
      </c>
      <c r="D134" s="1">
        <v>42000000000</v>
      </c>
      <c r="E134" t="s">
        <v>87</v>
      </c>
      <c r="G134" t="s">
        <v>1266</v>
      </c>
      <c r="H134" t="s">
        <v>10</v>
      </c>
      <c r="I134" s="3" t="s">
        <v>1400</v>
      </c>
    </row>
    <row r="135" spans="1:9" x14ac:dyDescent="0.25">
      <c r="A135">
        <v>95</v>
      </c>
      <c r="B135">
        <v>1</v>
      </c>
      <c r="D135" s="1">
        <v>42000000000</v>
      </c>
      <c r="E135" t="s">
        <v>87</v>
      </c>
      <c r="G135" t="s">
        <v>1266</v>
      </c>
      <c r="H135" t="s">
        <v>14</v>
      </c>
    </row>
    <row r="136" spans="1:9" x14ac:dyDescent="0.25">
      <c r="A136">
        <v>95</v>
      </c>
      <c r="B136">
        <v>1</v>
      </c>
      <c r="D136" s="1">
        <v>42000000000</v>
      </c>
      <c r="E136" t="s">
        <v>87</v>
      </c>
      <c r="G136" t="s">
        <v>1266</v>
      </c>
      <c r="H136" t="s">
        <v>16</v>
      </c>
    </row>
    <row r="137" spans="1:9" x14ac:dyDescent="0.25">
      <c r="A137">
        <v>63</v>
      </c>
      <c r="B137">
        <v>1</v>
      </c>
      <c r="D137" s="1">
        <v>12000000000</v>
      </c>
      <c r="E137" t="s">
        <v>1260</v>
      </c>
      <c r="G137" t="s">
        <v>44</v>
      </c>
      <c r="H137" t="s">
        <v>9</v>
      </c>
    </row>
    <row r="138" spans="1:9" x14ac:dyDescent="0.25">
      <c r="A138">
        <v>63</v>
      </c>
      <c r="B138">
        <v>1</v>
      </c>
      <c r="D138" s="1">
        <v>12000000000</v>
      </c>
      <c r="E138" t="s">
        <v>1260</v>
      </c>
      <c r="G138" t="s">
        <v>44</v>
      </c>
      <c r="H138" t="s">
        <v>8</v>
      </c>
    </row>
    <row r="139" spans="1:9" x14ac:dyDescent="0.25">
      <c r="A139">
        <v>63</v>
      </c>
      <c r="B139">
        <v>1</v>
      </c>
      <c r="D139" s="1">
        <v>12000000000</v>
      </c>
      <c r="E139" t="s">
        <v>1260</v>
      </c>
      <c r="G139" t="s">
        <v>44</v>
      </c>
      <c r="H139" t="s">
        <v>7</v>
      </c>
      <c r="I139" t="s">
        <v>1611</v>
      </c>
    </row>
    <row r="140" spans="1:9" x14ac:dyDescent="0.25">
      <c r="A140">
        <v>63</v>
      </c>
      <c r="B140">
        <v>1</v>
      </c>
      <c r="D140" s="1">
        <v>12000000000</v>
      </c>
      <c r="E140" t="s">
        <v>1260</v>
      </c>
      <c r="G140" t="s">
        <v>44</v>
      </c>
      <c r="H140" t="s">
        <v>12</v>
      </c>
      <c r="I140" t="s">
        <v>264</v>
      </c>
    </row>
    <row r="141" spans="1:9" x14ac:dyDescent="0.25">
      <c r="A141">
        <v>63</v>
      </c>
      <c r="B141">
        <v>1</v>
      </c>
      <c r="D141" s="1">
        <v>12000000000</v>
      </c>
      <c r="E141" t="s">
        <v>1260</v>
      </c>
      <c r="G141" t="s">
        <v>44</v>
      </c>
      <c r="H141" t="s">
        <v>11</v>
      </c>
      <c r="I141" s="3" t="s">
        <v>1218</v>
      </c>
    </row>
    <row r="142" spans="1:9" x14ac:dyDescent="0.25">
      <c r="A142">
        <v>63</v>
      </c>
      <c r="B142">
        <v>1</v>
      </c>
      <c r="D142" s="1">
        <v>12000000000</v>
      </c>
      <c r="E142" t="s">
        <v>1260</v>
      </c>
      <c r="G142" t="s">
        <v>44</v>
      </c>
      <c r="H142" t="s">
        <v>5</v>
      </c>
      <c r="I142" t="s">
        <v>2379</v>
      </c>
    </row>
    <row r="143" spans="1:9" x14ac:dyDescent="0.25">
      <c r="A143">
        <v>63</v>
      </c>
      <c r="B143">
        <v>1</v>
      </c>
      <c r="D143" s="1">
        <v>12000000000</v>
      </c>
      <c r="E143" t="s">
        <v>1260</v>
      </c>
      <c r="G143" t="s">
        <v>44</v>
      </c>
      <c r="H143" t="s">
        <v>6</v>
      </c>
      <c r="I143">
        <v>9780230024779</v>
      </c>
    </row>
    <row r="144" spans="1:9" x14ac:dyDescent="0.25">
      <c r="A144">
        <v>63</v>
      </c>
      <c r="B144">
        <v>1</v>
      </c>
      <c r="D144" s="1">
        <v>12000000000</v>
      </c>
      <c r="E144" t="s">
        <v>1260</v>
      </c>
      <c r="G144" t="s">
        <v>44</v>
      </c>
      <c r="H144" t="s">
        <v>10</v>
      </c>
      <c r="I144" t="s">
        <v>256</v>
      </c>
    </row>
    <row r="145" spans="1:9" x14ac:dyDescent="0.25">
      <c r="A145">
        <v>63</v>
      </c>
      <c r="B145">
        <v>1</v>
      </c>
      <c r="D145" s="1">
        <v>12000000000</v>
      </c>
      <c r="E145" t="s">
        <v>1260</v>
      </c>
      <c r="G145" t="s">
        <v>44</v>
      </c>
      <c r="H145" t="s">
        <v>14</v>
      </c>
    </row>
    <row r="146" spans="1:9" x14ac:dyDescent="0.25">
      <c r="A146">
        <v>63</v>
      </c>
      <c r="B146">
        <v>1</v>
      </c>
      <c r="D146" s="1">
        <v>12000000000</v>
      </c>
      <c r="E146" t="s">
        <v>1260</v>
      </c>
      <c r="G146" t="s">
        <v>44</v>
      </c>
      <c r="H146" t="s">
        <v>16</v>
      </c>
    </row>
    <row r="147" spans="1:9" x14ac:dyDescent="0.25">
      <c r="A147">
        <v>501</v>
      </c>
      <c r="B147">
        <v>1</v>
      </c>
      <c r="D147" s="1">
        <v>15000000000</v>
      </c>
      <c r="E147" t="s">
        <v>2422</v>
      </c>
      <c r="G147" t="s">
        <v>1449</v>
      </c>
      <c r="H147" t="s">
        <v>9</v>
      </c>
      <c r="I147" t="s">
        <v>688</v>
      </c>
    </row>
    <row r="148" spans="1:9" x14ac:dyDescent="0.25">
      <c r="A148">
        <v>501</v>
      </c>
      <c r="B148">
        <v>1</v>
      </c>
      <c r="D148" s="1">
        <v>15000000000</v>
      </c>
      <c r="E148" t="s">
        <v>2422</v>
      </c>
      <c r="G148" t="s">
        <v>1449</v>
      </c>
      <c r="H148" t="s">
        <v>8</v>
      </c>
      <c r="I148">
        <v>2003</v>
      </c>
    </row>
    <row r="149" spans="1:9" x14ac:dyDescent="0.25">
      <c r="A149">
        <v>501</v>
      </c>
      <c r="B149">
        <v>1</v>
      </c>
      <c r="D149" s="1">
        <v>15000000000</v>
      </c>
      <c r="E149" t="s">
        <v>2422</v>
      </c>
      <c r="G149" t="s">
        <v>1449</v>
      </c>
      <c r="H149" t="s">
        <v>7</v>
      </c>
      <c r="I149" t="s">
        <v>467</v>
      </c>
    </row>
    <row r="150" spans="1:9" x14ac:dyDescent="0.25">
      <c r="A150">
        <v>501</v>
      </c>
      <c r="B150">
        <v>1</v>
      </c>
      <c r="D150" s="1">
        <v>15000000000</v>
      </c>
      <c r="E150" t="s">
        <v>2422</v>
      </c>
      <c r="G150" t="s">
        <v>1449</v>
      </c>
      <c r="H150" t="s">
        <v>12</v>
      </c>
      <c r="I150" t="s">
        <v>264</v>
      </c>
    </row>
    <row r="151" spans="1:9" x14ac:dyDescent="0.25">
      <c r="A151">
        <v>501</v>
      </c>
      <c r="B151">
        <v>1</v>
      </c>
      <c r="D151" s="1">
        <v>15000000000</v>
      </c>
      <c r="E151" t="s">
        <v>2422</v>
      </c>
      <c r="G151" t="s">
        <v>1449</v>
      </c>
      <c r="H151" t="s">
        <v>5</v>
      </c>
      <c r="I151">
        <v>9583007676</v>
      </c>
    </row>
    <row r="152" spans="1:9" x14ac:dyDescent="0.25">
      <c r="A152">
        <v>501</v>
      </c>
      <c r="B152">
        <v>1</v>
      </c>
      <c r="D152" s="1">
        <v>15000000000</v>
      </c>
      <c r="E152" t="s">
        <v>2422</v>
      </c>
      <c r="G152" t="s">
        <v>1449</v>
      </c>
      <c r="H152" t="s">
        <v>6</v>
      </c>
      <c r="I152">
        <v>9789583007675</v>
      </c>
    </row>
    <row r="153" spans="1:9" x14ac:dyDescent="0.25">
      <c r="A153">
        <v>501</v>
      </c>
      <c r="B153">
        <v>1</v>
      </c>
      <c r="D153" s="1">
        <v>15000000000</v>
      </c>
      <c r="E153" t="s">
        <v>2422</v>
      </c>
      <c r="G153" t="s">
        <v>1449</v>
      </c>
      <c r="H153" t="s">
        <v>13</v>
      </c>
      <c r="I153" t="s">
        <v>90</v>
      </c>
    </row>
    <row r="154" spans="1:9" x14ac:dyDescent="0.25">
      <c r="A154">
        <v>762</v>
      </c>
      <c r="B154">
        <v>1</v>
      </c>
      <c r="D154" s="1">
        <v>20000000000</v>
      </c>
      <c r="E154" t="s">
        <v>1250</v>
      </c>
      <c r="G154" t="s">
        <v>122</v>
      </c>
      <c r="H154" t="s">
        <v>9</v>
      </c>
      <c r="I154" t="s">
        <v>1153</v>
      </c>
    </row>
    <row r="155" spans="1:9" x14ac:dyDescent="0.25">
      <c r="A155">
        <v>762</v>
      </c>
      <c r="B155">
        <v>1</v>
      </c>
      <c r="D155" s="1">
        <v>20000000000</v>
      </c>
      <c r="E155" t="s">
        <v>1250</v>
      </c>
      <c r="G155" t="s">
        <v>122</v>
      </c>
      <c r="H155" t="s">
        <v>7</v>
      </c>
      <c r="I155" t="s">
        <v>1152</v>
      </c>
    </row>
    <row r="156" spans="1:9" x14ac:dyDescent="0.25">
      <c r="A156">
        <v>762</v>
      </c>
      <c r="B156">
        <v>1</v>
      </c>
      <c r="D156" s="1">
        <v>20000000000</v>
      </c>
      <c r="E156" t="s">
        <v>1250</v>
      </c>
      <c r="G156" t="s">
        <v>122</v>
      </c>
      <c r="H156" t="s">
        <v>12</v>
      </c>
      <c r="I156" t="s">
        <v>264</v>
      </c>
    </row>
    <row r="157" spans="1:9" x14ac:dyDescent="0.25">
      <c r="A157">
        <v>762</v>
      </c>
      <c r="B157">
        <v>1</v>
      </c>
      <c r="D157" s="1">
        <v>20000000000</v>
      </c>
      <c r="E157" t="s">
        <v>1250</v>
      </c>
      <c r="G157" t="s">
        <v>122</v>
      </c>
      <c r="H157" t="s">
        <v>13</v>
      </c>
      <c r="I157" t="s">
        <v>90</v>
      </c>
    </row>
    <row r="158" spans="1:9" x14ac:dyDescent="0.25">
      <c r="A158">
        <v>503</v>
      </c>
      <c r="B158">
        <v>1</v>
      </c>
      <c r="D158" s="1">
        <v>15000000000</v>
      </c>
      <c r="E158" t="s">
        <v>2398</v>
      </c>
      <c r="G158" t="s">
        <v>1449</v>
      </c>
      <c r="H158" t="s">
        <v>9</v>
      </c>
      <c r="I158" t="s">
        <v>691</v>
      </c>
    </row>
    <row r="159" spans="1:9" x14ac:dyDescent="0.25">
      <c r="A159">
        <v>503</v>
      </c>
      <c r="B159">
        <v>1</v>
      </c>
      <c r="D159" s="1">
        <v>15000000000</v>
      </c>
      <c r="E159" t="s">
        <v>2398</v>
      </c>
      <c r="G159" t="s">
        <v>1449</v>
      </c>
      <c r="H159" t="s">
        <v>8</v>
      </c>
      <c r="I159">
        <v>2004</v>
      </c>
    </row>
    <row r="160" spans="1:9" x14ac:dyDescent="0.25">
      <c r="A160">
        <v>503</v>
      </c>
      <c r="B160">
        <v>1</v>
      </c>
      <c r="D160" s="1">
        <v>15000000000</v>
      </c>
      <c r="E160" t="s">
        <v>2398</v>
      </c>
      <c r="G160" t="s">
        <v>1449</v>
      </c>
      <c r="H160" t="s">
        <v>7</v>
      </c>
      <c r="I160" t="s">
        <v>467</v>
      </c>
    </row>
    <row r="161" spans="1:9" x14ac:dyDescent="0.25">
      <c r="A161">
        <v>503</v>
      </c>
      <c r="B161">
        <v>1</v>
      </c>
      <c r="D161" s="1">
        <v>15000000000</v>
      </c>
      <c r="E161" t="s">
        <v>2398</v>
      </c>
      <c r="G161" t="s">
        <v>1449</v>
      </c>
      <c r="H161" t="s">
        <v>12</v>
      </c>
      <c r="I161" t="s">
        <v>264</v>
      </c>
    </row>
    <row r="162" spans="1:9" x14ac:dyDescent="0.25">
      <c r="A162">
        <v>503</v>
      </c>
      <c r="B162">
        <v>1</v>
      </c>
      <c r="D162" s="1">
        <v>15000000000</v>
      </c>
      <c r="E162" t="s">
        <v>2398</v>
      </c>
      <c r="G162" t="s">
        <v>1449</v>
      </c>
      <c r="H162" t="s">
        <v>5</v>
      </c>
      <c r="I162">
        <v>9583001880</v>
      </c>
    </row>
    <row r="163" spans="1:9" x14ac:dyDescent="0.25">
      <c r="A163">
        <v>503</v>
      </c>
      <c r="B163">
        <v>1</v>
      </c>
      <c r="D163" s="1">
        <v>15000000000</v>
      </c>
      <c r="E163" t="s">
        <v>2398</v>
      </c>
      <c r="G163" t="s">
        <v>1449</v>
      </c>
      <c r="H163" t="s">
        <v>6</v>
      </c>
      <c r="I163">
        <v>9789583001888</v>
      </c>
    </row>
    <row r="164" spans="1:9" x14ac:dyDescent="0.25">
      <c r="A164">
        <v>503</v>
      </c>
      <c r="B164">
        <v>1</v>
      </c>
      <c r="D164" s="1">
        <v>15000000000</v>
      </c>
      <c r="E164" t="s">
        <v>2398</v>
      </c>
      <c r="G164" t="s">
        <v>1449</v>
      </c>
      <c r="H164" t="s">
        <v>13</v>
      </c>
      <c r="I164" t="s">
        <v>90</v>
      </c>
    </row>
    <row r="165" spans="1:9" x14ac:dyDescent="0.25">
      <c r="A165">
        <v>21</v>
      </c>
      <c r="B165">
        <v>1</v>
      </c>
      <c r="D165" s="1">
        <v>9000000000</v>
      </c>
      <c r="E165" t="s">
        <v>1256</v>
      </c>
      <c r="G165" t="s">
        <v>1330</v>
      </c>
      <c r="H165" t="s">
        <v>9</v>
      </c>
      <c r="I165" t="s">
        <v>691</v>
      </c>
    </row>
    <row r="166" spans="1:9" x14ac:dyDescent="0.25">
      <c r="A166">
        <v>581</v>
      </c>
      <c r="B166">
        <v>1</v>
      </c>
      <c r="D166" s="1">
        <v>18000000000</v>
      </c>
      <c r="E166" t="s">
        <v>1256</v>
      </c>
      <c r="G166" t="s">
        <v>1331</v>
      </c>
      <c r="H166" t="s">
        <v>9</v>
      </c>
      <c r="I166" t="s">
        <v>847</v>
      </c>
    </row>
    <row r="167" spans="1:9" x14ac:dyDescent="0.25">
      <c r="A167">
        <v>21</v>
      </c>
      <c r="B167">
        <v>1</v>
      </c>
      <c r="D167" s="1">
        <v>9000000000</v>
      </c>
      <c r="E167" t="s">
        <v>1256</v>
      </c>
      <c r="G167" t="s">
        <v>1330</v>
      </c>
      <c r="H167" t="s">
        <v>8</v>
      </c>
      <c r="I167">
        <v>2</v>
      </c>
    </row>
    <row r="168" spans="1:9" x14ac:dyDescent="0.25">
      <c r="A168">
        <v>581</v>
      </c>
      <c r="B168">
        <v>1</v>
      </c>
      <c r="D168" s="1">
        <v>18000000000</v>
      </c>
      <c r="E168" t="s">
        <v>1256</v>
      </c>
      <c r="G168" t="s">
        <v>1331</v>
      </c>
      <c r="H168" t="s">
        <v>8</v>
      </c>
      <c r="I168">
        <v>1994</v>
      </c>
    </row>
    <row r="169" spans="1:9" x14ac:dyDescent="0.25">
      <c r="A169">
        <v>21</v>
      </c>
      <c r="B169">
        <v>1</v>
      </c>
      <c r="D169" s="1">
        <v>9000000000</v>
      </c>
      <c r="E169" t="s">
        <v>1256</v>
      </c>
      <c r="G169" t="s">
        <v>1330</v>
      </c>
      <c r="H169" t="s">
        <v>7</v>
      </c>
      <c r="I169" s="3" t="s">
        <v>1551</v>
      </c>
    </row>
    <row r="170" spans="1:9" x14ac:dyDescent="0.25">
      <c r="A170">
        <v>581</v>
      </c>
      <c r="B170">
        <v>1</v>
      </c>
      <c r="D170" s="1">
        <v>18000000000</v>
      </c>
      <c r="E170" t="s">
        <v>1256</v>
      </c>
      <c r="G170" t="s">
        <v>1331</v>
      </c>
      <c r="H170" t="s">
        <v>7</v>
      </c>
      <c r="I170" t="s">
        <v>846</v>
      </c>
    </row>
    <row r="171" spans="1:9" x14ac:dyDescent="0.25">
      <c r="A171">
        <v>21</v>
      </c>
      <c r="B171">
        <v>1</v>
      </c>
      <c r="D171" s="1">
        <v>9000000000</v>
      </c>
      <c r="E171" t="s">
        <v>1256</v>
      </c>
      <c r="G171" t="s">
        <v>1330</v>
      </c>
      <c r="H171" t="s">
        <v>12</v>
      </c>
      <c r="I171" t="s">
        <v>264</v>
      </c>
    </row>
    <row r="172" spans="1:9" x14ac:dyDescent="0.25">
      <c r="A172">
        <v>581</v>
      </c>
      <c r="B172">
        <v>1</v>
      </c>
      <c r="D172" s="1">
        <v>18000000000</v>
      </c>
      <c r="E172" t="s">
        <v>1256</v>
      </c>
      <c r="G172" t="s">
        <v>1331</v>
      </c>
      <c r="H172" t="s">
        <v>12</v>
      </c>
      <c r="I172" t="s">
        <v>264</v>
      </c>
    </row>
    <row r="173" spans="1:9" x14ac:dyDescent="0.25">
      <c r="A173">
        <v>21</v>
      </c>
      <c r="B173">
        <v>1</v>
      </c>
      <c r="D173" s="1">
        <v>9000000000</v>
      </c>
      <c r="E173" t="s">
        <v>1256</v>
      </c>
      <c r="G173" t="s">
        <v>1330</v>
      </c>
      <c r="H173" t="s">
        <v>11</v>
      </c>
      <c r="I173" s="3" t="s">
        <v>1331</v>
      </c>
    </row>
    <row r="174" spans="1:9" x14ac:dyDescent="0.25">
      <c r="A174">
        <v>21</v>
      </c>
      <c r="B174">
        <v>1</v>
      </c>
      <c r="D174" s="1">
        <v>9000000000</v>
      </c>
      <c r="E174" t="s">
        <v>1256</v>
      </c>
      <c r="G174" t="s">
        <v>1330</v>
      </c>
      <c r="H174" t="s">
        <v>5</v>
      </c>
      <c r="I174" t="s">
        <v>2379</v>
      </c>
    </row>
    <row r="175" spans="1:9" x14ac:dyDescent="0.25">
      <c r="A175">
        <v>581</v>
      </c>
      <c r="B175">
        <v>1</v>
      </c>
      <c r="D175" s="1">
        <v>18000000000</v>
      </c>
      <c r="E175" t="s">
        <v>1256</v>
      </c>
      <c r="G175" t="s">
        <v>1331</v>
      </c>
      <c r="H175" t="s">
        <v>5</v>
      </c>
      <c r="I175">
        <v>8431625864</v>
      </c>
    </row>
    <row r="176" spans="1:9" x14ac:dyDescent="0.25">
      <c r="A176">
        <v>21</v>
      </c>
      <c r="B176">
        <v>1</v>
      </c>
      <c r="D176" s="1">
        <v>9000000000</v>
      </c>
      <c r="E176" t="s">
        <v>1256</v>
      </c>
      <c r="G176" t="s">
        <v>1330</v>
      </c>
      <c r="H176" t="s">
        <v>6</v>
      </c>
      <c r="I176" t="s">
        <v>2379</v>
      </c>
    </row>
    <row r="177" spans="1:9" x14ac:dyDescent="0.25">
      <c r="A177">
        <v>581</v>
      </c>
      <c r="B177">
        <v>1</v>
      </c>
      <c r="D177" s="1">
        <v>18000000000</v>
      </c>
      <c r="E177" t="s">
        <v>1256</v>
      </c>
      <c r="G177" t="s">
        <v>1331</v>
      </c>
      <c r="H177" t="s">
        <v>6</v>
      </c>
      <c r="I177">
        <v>9788431625863</v>
      </c>
    </row>
    <row r="178" spans="1:9" x14ac:dyDescent="0.25">
      <c r="A178">
        <v>21</v>
      </c>
      <c r="B178">
        <v>1</v>
      </c>
      <c r="D178" s="1">
        <v>9000000000</v>
      </c>
      <c r="E178" t="s">
        <v>1256</v>
      </c>
      <c r="G178" t="s">
        <v>1330</v>
      </c>
      <c r="H178" t="s">
        <v>10</v>
      </c>
      <c r="I178" t="s">
        <v>284</v>
      </c>
    </row>
    <row r="179" spans="1:9" x14ac:dyDescent="0.25">
      <c r="A179">
        <v>581</v>
      </c>
      <c r="B179">
        <v>1</v>
      </c>
      <c r="D179" s="1">
        <v>18000000000</v>
      </c>
      <c r="E179" t="s">
        <v>1256</v>
      </c>
      <c r="G179" t="s">
        <v>1331</v>
      </c>
      <c r="H179" t="s">
        <v>13</v>
      </c>
      <c r="I179" t="s">
        <v>90</v>
      </c>
    </row>
    <row r="180" spans="1:9" x14ac:dyDescent="0.25">
      <c r="A180">
        <v>21</v>
      </c>
      <c r="B180">
        <v>1</v>
      </c>
      <c r="D180" s="1">
        <v>9000000000</v>
      </c>
      <c r="E180" t="s">
        <v>1256</v>
      </c>
      <c r="G180" t="s">
        <v>1330</v>
      </c>
      <c r="H180" t="s">
        <v>14</v>
      </c>
      <c r="I180" s="3" t="s">
        <v>1548</v>
      </c>
    </row>
    <row r="181" spans="1:9" x14ac:dyDescent="0.25">
      <c r="A181">
        <v>21</v>
      </c>
      <c r="B181">
        <v>1</v>
      </c>
      <c r="D181" s="1">
        <v>9000000000</v>
      </c>
      <c r="E181" t="s">
        <v>1256</v>
      </c>
      <c r="G181" t="s">
        <v>1330</v>
      </c>
      <c r="H181" t="s">
        <v>16</v>
      </c>
      <c r="I181" t="s">
        <v>253</v>
      </c>
    </row>
    <row r="182" spans="1:9" x14ac:dyDescent="0.25">
      <c r="A182">
        <v>191</v>
      </c>
      <c r="B182">
        <v>1</v>
      </c>
      <c r="D182" s="1">
        <v>15000000000</v>
      </c>
      <c r="E182" t="s">
        <v>173</v>
      </c>
      <c r="G182" t="s">
        <v>1451</v>
      </c>
      <c r="H182" t="s">
        <v>9</v>
      </c>
      <c r="I182" t="s">
        <v>1735</v>
      </c>
    </row>
    <row r="183" spans="1:9" x14ac:dyDescent="0.25">
      <c r="A183">
        <v>191</v>
      </c>
      <c r="B183">
        <v>1</v>
      </c>
      <c r="D183" s="1">
        <v>15000000000</v>
      </c>
      <c r="E183" t="s">
        <v>173</v>
      </c>
      <c r="G183" t="s">
        <v>1451</v>
      </c>
      <c r="H183" t="s">
        <v>8</v>
      </c>
      <c r="I183" t="s">
        <v>1734</v>
      </c>
    </row>
    <row r="184" spans="1:9" x14ac:dyDescent="0.25">
      <c r="A184">
        <v>191</v>
      </c>
      <c r="B184">
        <v>1</v>
      </c>
      <c r="D184" s="1">
        <v>15000000000</v>
      </c>
      <c r="E184" t="s">
        <v>173</v>
      </c>
      <c r="G184" t="s">
        <v>1451</v>
      </c>
      <c r="H184" t="s">
        <v>7</v>
      </c>
      <c r="I184" t="s">
        <v>467</v>
      </c>
    </row>
    <row r="185" spans="1:9" x14ac:dyDescent="0.25">
      <c r="A185">
        <v>191</v>
      </c>
      <c r="B185">
        <v>1</v>
      </c>
      <c r="D185" s="1">
        <v>15000000000</v>
      </c>
      <c r="E185" t="s">
        <v>173</v>
      </c>
      <c r="G185" t="s">
        <v>1451</v>
      </c>
      <c r="H185" t="s">
        <v>12</v>
      </c>
      <c r="I185" t="s">
        <v>264</v>
      </c>
    </row>
    <row r="186" spans="1:9" x14ac:dyDescent="0.25">
      <c r="A186">
        <v>191</v>
      </c>
      <c r="B186">
        <v>1</v>
      </c>
      <c r="D186" s="1">
        <v>15000000000</v>
      </c>
      <c r="E186" t="s">
        <v>173</v>
      </c>
      <c r="G186" t="s">
        <v>1451</v>
      </c>
      <c r="H186" t="s">
        <v>11</v>
      </c>
      <c r="I186" s="3" t="s">
        <v>1451</v>
      </c>
    </row>
    <row r="187" spans="1:9" x14ac:dyDescent="0.25">
      <c r="A187">
        <v>191</v>
      </c>
      <c r="B187">
        <v>1</v>
      </c>
      <c r="D187" s="1">
        <v>15000000000</v>
      </c>
      <c r="E187" t="s">
        <v>173</v>
      </c>
      <c r="G187" t="s">
        <v>1451</v>
      </c>
      <c r="H187" t="s">
        <v>5</v>
      </c>
      <c r="I187">
        <v>9583006831</v>
      </c>
    </row>
    <row r="188" spans="1:9" x14ac:dyDescent="0.25">
      <c r="A188">
        <v>191</v>
      </c>
      <c r="B188">
        <v>1</v>
      </c>
      <c r="D188" s="1">
        <v>15000000000</v>
      </c>
      <c r="E188" t="s">
        <v>173</v>
      </c>
      <c r="G188" t="s">
        <v>1451</v>
      </c>
      <c r="H188" t="s">
        <v>6</v>
      </c>
      <c r="I188">
        <v>9789580701804</v>
      </c>
    </row>
    <row r="189" spans="1:9" x14ac:dyDescent="0.25">
      <c r="A189">
        <v>191</v>
      </c>
      <c r="B189">
        <v>1</v>
      </c>
      <c r="D189" s="1">
        <v>15000000000</v>
      </c>
      <c r="E189" t="s">
        <v>173</v>
      </c>
      <c r="G189" t="s">
        <v>1451</v>
      </c>
      <c r="H189" t="s">
        <v>10</v>
      </c>
      <c r="I189" t="s">
        <v>290</v>
      </c>
    </row>
    <row r="190" spans="1:9" x14ac:dyDescent="0.25">
      <c r="A190">
        <v>191</v>
      </c>
      <c r="B190">
        <v>1</v>
      </c>
      <c r="D190" s="1">
        <v>15000000000</v>
      </c>
      <c r="E190" t="s">
        <v>173</v>
      </c>
      <c r="G190" t="s">
        <v>1451</v>
      </c>
      <c r="H190" t="s">
        <v>13</v>
      </c>
      <c r="I190" t="s">
        <v>90</v>
      </c>
    </row>
    <row r="191" spans="1:9" x14ac:dyDescent="0.25">
      <c r="A191">
        <v>191</v>
      </c>
      <c r="B191">
        <v>1</v>
      </c>
      <c r="D191" s="1">
        <v>15000000000</v>
      </c>
      <c r="E191" t="s">
        <v>173</v>
      </c>
      <c r="G191" t="s">
        <v>1451</v>
      </c>
      <c r="H191" t="s">
        <v>14</v>
      </c>
    </row>
    <row r="192" spans="1:9" x14ac:dyDescent="0.25">
      <c r="A192">
        <v>191</v>
      </c>
      <c r="B192">
        <v>1</v>
      </c>
      <c r="D192" s="1">
        <v>15000000000</v>
      </c>
      <c r="E192" t="s">
        <v>173</v>
      </c>
      <c r="G192" t="s">
        <v>1451</v>
      </c>
      <c r="H192" t="s">
        <v>16</v>
      </c>
    </row>
    <row r="193" spans="1:9" x14ac:dyDescent="0.25">
      <c r="A193">
        <v>496</v>
      </c>
      <c r="B193">
        <v>1</v>
      </c>
      <c r="D193" s="1">
        <v>10000000000</v>
      </c>
      <c r="E193" t="s">
        <v>677</v>
      </c>
      <c r="G193" t="s">
        <v>524</v>
      </c>
      <c r="H193" t="s">
        <v>9</v>
      </c>
      <c r="I193" t="s">
        <v>674</v>
      </c>
    </row>
    <row r="194" spans="1:9" x14ac:dyDescent="0.25">
      <c r="A194">
        <v>496</v>
      </c>
      <c r="B194">
        <v>1</v>
      </c>
      <c r="D194" s="1">
        <v>10000000000</v>
      </c>
      <c r="E194" t="s">
        <v>677</v>
      </c>
      <c r="G194" t="s">
        <v>524</v>
      </c>
      <c r="H194" t="s">
        <v>7</v>
      </c>
      <c r="I194" t="s">
        <v>349</v>
      </c>
    </row>
    <row r="195" spans="1:9" x14ac:dyDescent="0.25">
      <c r="A195">
        <v>496</v>
      </c>
      <c r="B195">
        <v>1</v>
      </c>
      <c r="D195" s="1">
        <v>10000000000</v>
      </c>
      <c r="E195" t="s">
        <v>677</v>
      </c>
      <c r="G195" t="s">
        <v>524</v>
      </c>
      <c r="H195" t="s">
        <v>12</v>
      </c>
      <c r="I195" t="s">
        <v>264</v>
      </c>
    </row>
    <row r="196" spans="1:9" x14ac:dyDescent="0.25">
      <c r="A196">
        <v>496</v>
      </c>
      <c r="B196">
        <v>1</v>
      </c>
      <c r="D196" s="1">
        <v>10000000000</v>
      </c>
      <c r="E196" t="s">
        <v>677</v>
      </c>
      <c r="G196" t="s">
        <v>524</v>
      </c>
      <c r="H196" t="s">
        <v>5</v>
      </c>
      <c r="I196" t="s">
        <v>678</v>
      </c>
    </row>
    <row r="197" spans="1:9" x14ac:dyDescent="0.25">
      <c r="A197">
        <v>496</v>
      </c>
      <c r="B197">
        <v>1</v>
      </c>
      <c r="D197" s="1">
        <v>10000000000</v>
      </c>
      <c r="E197" t="s">
        <v>677</v>
      </c>
      <c r="G197" t="s">
        <v>524</v>
      </c>
      <c r="H197" t="s">
        <v>6</v>
      </c>
      <c r="I197">
        <v>9789580498759</v>
      </c>
    </row>
    <row r="198" spans="1:9" x14ac:dyDescent="0.25">
      <c r="A198">
        <v>496</v>
      </c>
      <c r="B198">
        <v>1</v>
      </c>
      <c r="D198" s="1">
        <v>10000000000</v>
      </c>
      <c r="E198" t="s">
        <v>677</v>
      </c>
      <c r="G198" t="s">
        <v>524</v>
      </c>
      <c r="H198" t="s">
        <v>13</v>
      </c>
      <c r="I198" t="s">
        <v>90</v>
      </c>
    </row>
    <row r="199" spans="1:9" x14ac:dyDescent="0.25">
      <c r="A199">
        <v>493</v>
      </c>
      <c r="B199">
        <v>1</v>
      </c>
      <c r="D199" s="1">
        <v>10000000000</v>
      </c>
      <c r="E199" t="s">
        <v>675</v>
      </c>
      <c r="G199" t="s">
        <v>676</v>
      </c>
      <c r="H199" t="s">
        <v>9</v>
      </c>
      <c r="I199" t="s">
        <v>674</v>
      </c>
    </row>
    <row r="200" spans="1:9" x14ac:dyDescent="0.25">
      <c r="A200">
        <v>493</v>
      </c>
      <c r="B200">
        <v>1</v>
      </c>
      <c r="D200" s="1">
        <v>10000000000</v>
      </c>
      <c r="E200" t="s">
        <v>675</v>
      </c>
      <c r="G200" t="s">
        <v>676</v>
      </c>
      <c r="H200" t="s">
        <v>7</v>
      </c>
      <c r="I200" t="s">
        <v>349</v>
      </c>
    </row>
    <row r="201" spans="1:9" x14ac:dyDescent="0.25">
      <c r="A201">
        <v>493</v>
      </c>
      <c r="B201">
        <v>1</v>
      </c>
      <c r="D201" s="1">
        <v>10000000000</v>
      </c>
      <c r="E201" t="s">
        <v>675</v>
      </c>
      <c r="G201" t="s">
        <v>676</v>
      </c>
      <c r="H201" t="s">
        <v>12</v>
      </c>
      <c r="I201" t="s">
        <v>264</v>
      </c>
    </row>
    <row r="202" spans="1:9" x14ac:dyDescent="0.25">
      <c r="A202">
        <v>493</v>
      </c>
      <c r="B202">
        <v>1</v>
      </c>
      <c r="D202" s="1">
        <v>10000000000</v>
      </c>
      <c r="E202" t="s">
        <v>675</v>
      </c>
      <c r="G202" t="s">
        <v>676</v>
      </c>
      <c r="H202" t="s">
        <v>5</v>
      </c>
      <c r="I202">
        <v>9580498784</v>
      </c>
    </row>
    <row r="203" spans="1:9" x14ac:dyDescent="0.25">
      <c r="A203">
        <v>493</v>
      </c>
      <c r="B203">
        <v>1</v>
      </c>
      <c r="D203" s="1">
        <v>10000000000</v>
      </c>
      <c r="E203" t="s">
        <v>675</v>
      </c>
      <c r="G203" t="s">
        <v>676</v>
      </c>
      <c r="H203" t="s">
        <v>6</v>
      </c>
      <c r="I203">
        <v>9789580498780</v>
      </c>
    </row>
    <row r="204" spans="1:9" x14ac:dyDescent="0.25">
      <c r="A204">
        <v>493</v>
      </c>
      <c r="B204">
        <v>1</v>
      </c>
      <c r="D204" s="1">
        <v>10000000000</v>
      </c>
      <c r="E204" t="s">
        <v>675</v>
      </c>
      <c r="G204" t="s">
        <v>676</v>
      </c>
      <c r="H204" t="s">
        <v>13</v>
      </c>
      <c r="I204" t="s">
        <v>90</v>
      </c>
    </row>
    <row r="205" spans="1:9" x14ac:dyDescent="0.25">
      <c r="A205">
        <v>468</v>
      </c>
      <c r="B205">
        <v>1</v>
      </c>
      <c r="D205" s="1">
        <v>25000000000</v>
      </c>
      <c r="E205" t="s">
        <v>632</v>
      </c>
      <c r="G205" t="s">
        <v>26</v>
      </c>
      <c r="H205" t="s">
        <v>9</v>
      </c>
      <c r="I205" t="s">
        <v>634</v>
      </c>
    </row>
    <row r="206" spans="1:9" x14ac:dyDescent="0.25">
      <c r="A206">
        <v>468</v>
      </c>
      <c r="B206">
        <v>1</v>
      </c>
      <c r="D206" s="1">
        <v>25000000000</v>
      </c>
      <c r="E206" t="s">
        <v>632</v>
      </c>
      <c r="G206" t="s">
        <v>26</v>
      </c>
      <c r="H206" t="s">
        <v>8</v>
      </c>
      <c r="I206">
        <v>1999</v>
      </c>
    </row>
    <row r="207" spans="1:9" x14ac:dyDescent="0.25">
      <c r="A207">
        <v>468</v>
      </c>
      <c r="B207">
        <v>1</v>
      </c>
      <c r="D207" s="1">
        <v>25000000000</v>
      </c>
      <c r="E207" t="s">
        <v>632</v>
      </c>
      <c r="G207" t="s">
        <v>26</v>
      </c>
      <c r="H207" t="s">
        <v>7</v>
      </c>
      <c r="I207" t="s">
        <v>633</v>
      </c>
    </row>
    <row r="208" spans="1:9" x14ac:dyDescent="0.25">
      <c r="A208">
        <v>468</v>
      </c>
      <c r="B208">
        <v>1</v>
      </c>
      <c r="D208" s="1">
        <v>25000000000</v>
      </c>
      <c r="E208" t="s">
        <v>632</v>
      </c>
      <c r="G208" t="s">
        <v>26</v>
      </c>
      <c r="H208" t="s">
        <v>12</v>
      </c>
      <c r="I208" t="s">
        <v>264</v>
      </c>
    </row>
    <row r="209" spans="1:9" x14ac:dyDescent="0.25">
      <c r="A209">
        <v>468</v>
      </c>
      <c r="B209">
        <v>1</v>
      </c>
      <c r="D209" s="1">
        <v>25000000000</v>
      </c>
      <c r="E209" t="s">
        <v>632</v>
      </c>
      <c r="G209" t="s">
        <v>26</v>
      </c>
      <c r="H209" t="s">
        <v>5</v>
      </c>
      <c r="I209">
        <v>8433968904</v>
      </c>
    </row>
    <row r="210" spans="1:9" x14ac:dyDescent="0.25">
      <c r="A210">
        <v>468</v>
      </c>
      <c r="B210">
        <v>1</v>
      </c>
      <c r="D210" s="1">
        <v>25000000000</v>
      </c>
      <c r="E210" t="s">
        <v>632</v>
      </c>
      <c r="G210" t="s">
        <v>26</v>
      </c>
      <c r="H210" t="s">
        <v>6</v>
      </c>
      <c r="I210">
        <v>9788433968906</v>
      </c>
    </row>
    <row r="211" spans="1:9" x14ac:dyDescent="0.25">
      <c r="A211">
        <v>468</v>
      </c>
      <c r="B211">
        <v>1</v>
      </c>
      <c r="D211" s="1">
        <v>25000000000</v>
      </c>
      <c r="E211" t="s">
        <v>632</v>
      </c>
      <c r="G211" t="s">
        <v>26</v>
      </c>
      <c r="H211" t="s">
        <v>13</v>
      </c>
      <c r="I211" t="s">
        <v>90</v>
      </c>
    </row>
    <row r="212" spans="1:9" x14ac:dyDescent="0.25">
      <c r="A212">
        <v>240</v>
      </c>
      <c r="B212">
        <v>1</v>
      </c>
      <c r="D212" s="1">
        <v>20000000000</v>
      </c>
      <c r="E212" t="s">
        <v>221</v>
      </c>
      <c r="G212" t="s">
        <v>117</v>
      </c>
      <c r="H212" t="s">
        <v>9</v>
      </c>
      <c r="I212" t="s">
        <v>690</v>
      </c>
    </row>
    <row r="213" spans="1:9" x14ac:dyDescent="0.25">
      <c r="A213">
        <v>240</v>
      </c>
      <c r="B213">
        <v>1</v>
      </c>
      <c r="D213" s="1">
        <v>20000000000</v>
      </c>
      <c r="E213" t="s">
        <v>221</v>
      </c>
      <c r="G213" t="s">
        <v>117</v>
      </c>
      <c r="H213" t="s">
        <v>8</v>
      </c>
    </row>
    <row r="214" spans="1:9" x14ac:dyDescent="0.25">
      <c r="A214">
        <v>240</v>
      </c>
      <c r="B214">
        <v>1</v>
      </c>
      <c r="D214" s="1">
        <v>20000000000</v>
      </c>
      <c r="E214" t="s">
        <v>221</v>
      </c>
      <c r="G214" t="s">
        <v>117</v>
      </c>
      <c r="H214" t="s">
        <v>7</v>
      </c>
      <c r="I214" t="s">
        <v>1758</v>
      </c>
    </row>
    <row r="215" spans="1:9" x14ac:dyDescent="0.25">
      <c r="A215">
        <v>240</v>
      </c>
      <c r="B215">
        <v>1</v>
      </c>
      <c r="D215" s="1">
        <v>20000000000</v>
      </c>
      <c r="E215" t="s">
        <v>221</v>
      </c>
      <c r="G215" t="s">
        <v>117</v>
      </c>
      <c r="H215" t="s">
        <v>12</v>
      </c>
      <c r="I215" t="s">
        <v>264</v>
      </c>
    </row>
    <row r="216" spans="1:9" x14ac:dyDescent="0.25">
      <c r="A216">
        <v>240</v>
      </c>
      <c r="B216">
        <v>1</v>
      </c>
      <c r="D216" s="1">
        <v>20000000000</v>
      </c>
      <c r="E216" t="s">
        <v>221</v>
      </c>
      <c r="G216" t="s">
        <v>117</v>
      </c>
      <c r="H216" t="s">
        <v>11</v>
      </c>
      <c r="I216" t="s">
        <v>117</v>
      </c>
    </row>
    <row r="217" spans="1:9" x14ac:dyDescent="0.25">
      <c r="A217">
        <v>240</v>
      </c>
      <c r="B217">
        <v>1</v>
      </c>
      <c r="D217" s="1">
        <v>20000000000</v>
      </c>
      <c r="E217" t="s">
        <v>221</v>
      </c>
      <c r="G217" t="s">
        <v>117</v>
      </c>
      <c r="H217" t="s">
        <v>5</v>
      </c>
      <c r="I217">
        <v>8431660058</v>
      </c>
    </row>
    <row r="218" spans="1:9" x14ac:dyDescent="0.25">
      <c r="A218">
        <v>240</v>
      </c>
      <c r="B218">
        <v>1</v>
      </c>
      <c r="D218" s="1">
        <v>20000000000</v>
      </c>
      <c r="E218" t="s">
        <v>221</v>
      </c>
      <c r="G218" t="s">
        <v>117</v>
      </c>
      <c r="H218" t="s">
        <v>6</v>
      </c>
      <c r="I218">
        <v>9788431660055</v>
      </c>
    </row>
    <row r="219" spans="1:9" x14ac:dyDescent="0.25">
      <c r="A219">
        <v>240</v>
      </c>
      <c r="B219">
        <v>1</v>
      </c>
      <c r="D219" s="1">
        <v>20000000000</v>
      </c>
      <c r="E219" t="s">
        <v>221</v>
      </c>
      <c r="G219" t="s">
        <v>117</v>
      </c>
      <c r="H219" t="s">
        <v>10</v>
      </c>
      <c r="I219" t="s">
        <v>1702</v>
      </c>
    </row>
    <row r="220" spans="1:9" x14ac:dyDescent="0.25">
      <c r="A220">
        <v>240</v>
      </c>
      <c r="B220">
        <v>1</v>
      </c>
      <c r="D220" s="1">
        <v>20000000000</v>
      </c>
      <c r="E220" t="s">
        <v>221</v>
      </c>
      <c r="G220" t="s">
        <v>117</v>
      </c>
      <c r="H220" t="s">
        <v>13</v>
      </c>
      <c r="I220" t="s">
        <v>90</v>
      </c>
    </row>
    <row r="221" spans="1:9" x14ac:dyDescent="0.25">
      <c r="A221">
        <v>240</v>
      </c>
      <c r="B221">
        <v>1</v>
      </c>
      <c r="D221" s="1">
        <v>20000000000</v>
      </c>
      <c r="E221" t="s">
        <v>221</v>
      </c>
      <c r="G221" t="s">
        <v>117</v>
      </c>
      <c r="H221" t="s">
        <v>14</v>
      </c>
    </row>
    <row r="222" spans="1:9" x14ac:dyDescent="0.25">
      <c r="A222">
        <v>240</v>
      </c>
      <c r="B222">
        <v>1</v>
      </c>
      <c r="D222" s="1">
        <v>20000000000</v>
      </c>
      <c r="E222" t="s">
        <v>221</v>
      </c>
      <c r="G222" t="s">
        <v>117</v>
      </c>
      <c r="H222" t="s">
        <v>16</v>
      </c>
    </row>
    <row r="223" spans="1:9" x14ac:dyDescent="0.25">
      <c r="A223">
        <v>532</v>
      </c>
      <c r="B223">
        <v>1</v>
      </c>
      <c r="D223" s="1">
        <v>25000000000</v>
      </c>
      <c r="E223" t="s">
        <v>746</v>
      </c>
      <c r="G223" t="s">
        <v>26</v>
      </c>
      <c r="H223" t="s">
        <v>9</v>
      </c>
      <c r="I223" t="s">
        <v>747</v>
      </c>
    </row>
    <row r="224" spans="1:9" x14ac:dyDescent="0.25">
      <c r="A224">
        <v>532</v>
      </c>
      <c r="B224">
        <v>1</v>
      </c>
      <c r="D224" s="1">
        <v>25000000000</v>
      </c>
      <c r="E224" t="s">
        <v>746</v>
      </c>
      <c r="G224" t="s">
        <v>26</v>
      </c>
      <c r="H224" t="s">
        <v>8</v>
      </c>
      <c r="I224">
        <v>1996</v>
      </c>
    </row>
    <row r="225" spans="1:9" x14ac:dyDescent="0.25">
      <c r="A225">
        <v>532</v>
      </c>
      <c r="B225">
        <v>1</v>
      </c>
      <c r="D225" s="1">
        <v>25000000000</v>
      </c>
      <c r="E225" t="s">
        <v>746</v>
      </c>
      <c r="G225" t="s">
        <v>26</v>
      </c>
      <c r="H225" t="s">
        <v>7</v>
      </c>
      <c r="I225" t="s">
        <v>553</v>
      </c>
    </row>
    <row r="226" spans="1:9" x14ac:dyDescent="0.25">
      <c r="A226">
        <v>532</v>
      </c>
      <c r="B226">
        <v>1</v>
      </c>
      <c r="D226" s="1">
        <v>25000000000</v>
      </c>
      <c r="E226" t="s">
        <v>746</v>
      </c>
      <c r="G226" t="s">
        <v>26</v>
      </c>
      <c r="H226" t="s">
        <v>12</v>
      </c>
      <c r="I226" t="s">
        <v>264</v>
      </c>
    </row>
    <row r="227" spans="1:9" x14ac:dyDescent="0.25">
      <c r="A227">
        <v>532</v>
      </c>
      <c r="B227">
        <v>1</v>
      </c>
      <c r="D227" s="1">
        <v>25000000000</v>
      </c>
      <c r="E227" t="s">
        <v>746</v>
      </c>
      <c r="G227" t="s">
        <v>26</v>
      </c>
      <c r="H227" t="s">
        <v>5</v>
      </c>
      <c r="I227">
        <v>9507311599</v>
      </c>
    </row>
    <row r="228" spans="1:9" x14ac:dyDescent="0.25">
      <c r="A228">
        <v>532</v>
      </c>
      <c r="B228">
        <v>1</v>
      </c>
      <c r="D228" s="1">
        <v>25000000000</v>
      </c>
      <c r="E228" t="s">
        <v>746</v>
      </c>
      <c r="G228" t="s">
        <v>26</v>
      </c>
      <c r="H228" t="s">
        <v>6</v>
      </c>
      <c r="I228">
        <v>9789507311598</v>
      </c>
    </row>
    <row r="229" spans="1:9" x14ac:dyDescent="0.25">
      <c r="A229">
        <v>532</v>
      </c>
      <c r="B229">
        <v>1</v>
      </c>
      <c r="D229" s="1">
        <v>25000000000</v>
      </c>
      <c r="E229" t="s">
        <v>746</v>
      </c>
      <c r="G229" t="s">
        <v>26</v>
      </c>
      <c r="H229" t="s">
        <v>13</v>
      </c>
      <c r="I229" t="s">
        <v>90</v>
      </c>
    </row>
    <row r="230" spans="1:9" x14ac:dyDescent="0.25">
      <c r="A230">
        <v>312</v>
      </c>
      <c r="B230">
        <v>1</v>
      </c>
      <c r="D230" s="1">
        <v>20000000000</v>
      </c>
      <c r="E230" t="s">
        <v>322</v>
      </c>
      <c r="G230" t="s">
        <v>314</v>
      </c>
      <c r="H230" t="s">
        <v>9</v>
      </c>
      <c r="I230" t="s">
        <v>323</v>
      </c>
    </row>
    <row r="231" spans="1:9" x14ac:dyDescent="0.25">
      <c r="A231">
        <v>312</v>
      </c>
      <c r="B231">
        <v>1</v>
      </c>
      <c r="D231" s="1">
        <v>20000000000</v>
      </c>
      <c r="E231" t="s">
        <v>322</v>
      </c>
      <c r="G231" t="s">
        <v>314</v>
      </c>
      <c r="H231" t="s">
        <v>7</v>
      </c>
      <c r="I231" t="s">
        <v>1351</v>
      </c>
    </row>
    <row r="232" spans="1:9" x14ac:dyDescent="0.25">
      <c r="A232">
        <v>312</v>
      </c>
      <c r="B232">
        <v>1</v>
      </c>
      <c r="D232" s="1">
        <v>20000000000</v>
      </c>
      <c r="E232" t="s">
        <v>322</v>
      </c>
      <c r="G232" t="s">
        <v>314</v>
      </c>
      <c r="H232" t="s">
        <v>12</v>
      </c>
      <c r="I232" t="s">
        <v>264</v>
      </c>
    </row>
    <row r="233" spans="1:9" x14ac:dyDescent="0.25">
      <c r="A233">
        <v>312</v>
      </c>
      <c r="B233">
        <v>1</v>
      </c>
      <c r="D233" s="1">
        <v>20000000000</v>
      </c>
      <c r="E233" t="s">
        <v>322</v>
      </c>
      <c r="G233" t="s">
        <v>314</v>
      </c>
      <c r="H233" t="s">
        <v>6</v>
      </c>
      <c r="I233">
        <v>9789584519610</v>
      </c>
    </row>
    <row r="234" spans="1:9" x14ac:dyDescent="0.25">
      <c r="A234">
        <v>312</v>
      </c>
      <c r="B234">
        <v>1</v>
      </c>
      <c r="D234" s="1">
        <v>20000000000</v>
      </c>
      <c r="E234" t="s">
        <v>322</v>
      </c>
      <c r="G234" t="s">
        <v>314</v>
      </c>
      <c r="H234" t="s">
        <v>13</v>
      </c>
      <c r="I234" t="s">
        <v>228</v>
      </c>
    </row>
    <row r="235" spans="1:9" x14ac:dyDescent="0.25">
      <c r="A235">
        <v>169</v>
      </c>
      <c r="B235">
        <v>1</v>
      </c>
      <c r="D235" s="1">
        <v>15000000000</v>
      </c>
      <c r="E235" t="s">
        <v>152</v>
      </c>
      <c r="G235" t="s">
        <v>28</v>
      </c>
      <c r="H235" t="s">
        <v>9</v>
      </c>
      <c r="I235" t="s">
        <v>1710</v>
      </c>
    </row>
    <row r="236" spans="1:9" x14ac:dyDescent="0.25">
      <c r="A236">
        <v>169</v>
      </c>
      <c r="B236">
        <v>1</v>
      </c>
      <c r="D236" s="1">
        <v>15000000000</v>
      </c>
      <c r="E236" t="s">
        <v>152</v>
      </c>
      <c r="G236" t="s">
        <v>28</v>
      </c>
      <c r="H236" t="s">
        <v>8</v>
      </c>
    </row>
    <row r="237" spans="1:9" x14ac:dyDescent="0.25">
      <c r="A237">
        <v>169</v>
      </c>
      <c r="B237">
        <v>1</v>
      </c>
      <c r="D237" s="1">
        <v>15000000000</v>
      </c>
      <c r="E237" t="s">
        <v>152</v>
      </c>
      <c r="G237" t="s">
        <v>28</v>
      </c>
      <c r="H237" t="s">
        <v>7</v>
      </c>
    </row>
    <row r="238" spans="1:9" x14ac:dyDescent="0.25">
      <c r="A238">
        <v>169</v>
      </c>
      <c r="B238">
        <v>1</v>
      </c>
      <c r="D238" s="1">
        <v>15000000000</v>
      </c>
      <c r="E238" t="s">
        <v>152</v>
      </c>
      <c r="G238" t="s">
        <v>28</v>
      </c>
      <c r="H238" t="s">
        <v>12</v>
      </c>
      <c r="I238" t="s">
        <v>264</v>
      </c>
    </row>
    <row r="239" spans="1:9" x14ac:dyDescent="0.25">
      <c r="A239">
        <v>169</v>
      </c>
      <c r="B239">
        <v>1</v>
      </c>
      <c r="D239" s="1">
        <v>15000000000</v>
      </c>
      <c r="E239" t="s">
        <v>152</v>
      </c>
      <c r="G239" t="s">
        <v>28</v>
      </c>
      <c r="H239" t="s">
        <v>11</v>
      </c>
      <c r="I239" t="s">
        <v>28</v>
      </c>
    </row>
    <row r="240" spans="1:9" x14ac:dyDescent="0.25">
      <c r="A240">
        <v>169</v>
      </c>
      <c r="B240">
        <v>1</v>
      </c>
      <c r="D240" s="1">
        <v>15000000000</v>
      </c>
      <c r="E240" t="s">
        <v>152</v>
      </c>
      <c r="G240" t="s">
        <v>28</v>
      </c>
      <c r="H240" t="s">
        <v>5</v>
      </c>
      <c r="I240" t="s">
        <v>2379</v>
      </c>
    </row>
    <row r="241" spans="1:9" x14ac:dyDescent="0.25">
      <c r="A241">
        <v>169</v>
      </c>
      <c r="B241">
        <v>1</v>
      </c>
      <c r="D241" s="1">
        <v>15000000000</v>
      </c>
      <c r="E241" t="s">
        <v>152</v>
      </c>
      <c r="G241" t="s">
        <v>28</v>
      </c>
      <c r="H241" t="s">
        <v>6</v>
      </c>
      <c r="I241" t="s">
        <v>2379</v>
      </c>
    </row>
    <row r="242" spans="1:9" x14ac:dyDescent="0.25">
      <c r="A242">
        <v>169</v>
      </c>
      <c r="B242">
        <v>1</v>
      </c>
      <c r="D242" s="1">
        <v>15000000000</v>
      </c>
      <c r="E242" t="s">
        <v>152</v>
      </c>
      <c r="G242" t="s">
        <v>28</v>
      </c>
      <c r="H242" t="s">
        <v>10</v>
      </c>
      <c r="I242" t="s">
        <v>256</v>
      </c>
    </row>
    <row r="243" spans="1:9" x14ac:dyDescent="0.25">
      <c r="A243">
        <v>169</v>
      </c>
      <c r="B243">
        <v>1</v>
      </c>
      <c r="D243" s="1">
        <v>15000000000</v>
      </c>
      <c r="E243" t="s">
        <v>152</v>
      </c>
      <c r="G243" t="s">
        <v>28</v>
      </c>
      <c r="H243" t="s">
        <v>14</v>
      </c>
    </row>
    <row r="244" spans="1:9" x14ac:dyDescent="0.25">
      <c r="A244">
        <v>169</v>
      </c>
      <c r="B244">
        <v>1</v>
      </c>
      <c r="D244" s="1">
        <v>15000000000</v>
      </c>
      <c r="E244" t="s">
        <v>152</v>
      </c>
      <c r="G244" t="s">
        <v>28</v>
      </c>
      <c r="H244" t="s">
        <v>16</v>
      </c>
    </row>
    <row r="245" spans="1:9" x14ac:dyDescent="0.25">
      <c r="A245">
        <v>228</v>
      </c>
      <c r="B245">
        <v>1</v>
      </c>
      <c r="D245" s="1">
        <v>15000000000</v>
      </c>
      <c r="E245" t="s">
        <v>212</v>
      </c>
      <c r="G245" t="s">
        <v>28</v>
      </c>
      <c r="H245" t="s">
        <v>9</v>
      </c>
      <c r="I245" t="s">
        <v>727</v>
      </c>
    </row>
    <row r="246" spans="1:9" x14ac:dyDescent="0.25">
      <c r="A246">
        <v>228</v>
      </c>
      <c r="B246">
        <v>1</v>
      </c>
      <c r="D246" s="1">
        <v>15000000000</v>
      </c>
      <c r="E246" t="s">
        <v>212</v>
      </c>
      <c r="G246" t="s">
        <v>28</v>
      </c>
      <c r="H246" t="s">
        <v>8</v>
      </c>
    </row>
    <row r="247" spans="1:9" x14ac:dyDescent="0.25">
      <c r="A247">
        <v>228</v>
      </c>
      <c r="B247">
        <v>1</v>
      </c>
      <c r="D247" s="1">
        <v>15000000000</v>
      </c>
      <c r="E247" t="s">
        <v>212</v>
      </c>
      <c r="G247" t="s">
        <v>28</v>
      </c>
      <c r="H247" t="s">
        <v>7</v>
      </c>
    </row>
    <row r="248" spans="1:9" x14ac:dyDescent="0.25">
      <c r="A248">
        <v>228</v>
      </c>
      <c r="B248">
        <v>1</v>
      </c>
      <c r="D248" s="1">
        <v>15000000000</v>
      </c>
      <c r="E248" t="s">
        <v>212</v>
      </c>
      <c r="G248" t="s">
        <v>28</v>
      </c>
      <c r="H248" t="s">
        <v>12</v>
      </c>
      <c r="I248" t="s">
        <v>264</v>
      </c>
    </row>
    <row r="249" spans="1:9" x14ac:dyDescent="0.25">
      <c r="A249">
        <v>228</v>
      </c>
      <c r="B249">
        <v>1</v>
      </c>
      <c r="D249" s="1">
        <v>15000000000</v>
      </c>
      <c r="E249" t="s">
        <v>212</v>
      </c>
      <c r="G249" t="s">
        <v>28</v>
      </c>
      <c r="H249" t="s">
        <v>11</v>
      </c>
      <c r="I249" t="s">
        <v>28</v>
      </c>
    </row>
    <row r="250" spans="1:9" x14ac:dyDescent="0.25">
      <c r="A250">
        <v>228</v>
      </c>
      <c r="B250">
        <v>1</v>
      </c>
      <c r="D250" s="1">
        <v>15000000000</v>
      </c>
      <c r="E250" t="s">
        <v>212</v>
      </c>
      <c r="G250" t="s">
        <v>28</v>
      </c>
      <c r="H250" t="s">
        <v>5</v>
      </c>
      <c r="I250" t="s">
        <v>2379</v>
      </c>
    </row>
    <row r="251" spans="1:9" x14ac:dyDescent="0.25">
      <c r="A251">
        <v>228</v>
      </c>
      <c r="B251">
        <v>1</v>
      </c>
      <c r="D251" s="1">
        <v>15000000000</v>
      </c>
      <c r="E251" t="s">
        <v>212</v>
      </c>
      <c r="G251" t="s">
        <v>28</v>
      </c>
      <c r="H251" t="s">
        <v>6</v>
      </c>
      <c r="I251" t="s">
        <v>2379</v>
      </c>
    </row>
    <row r="252" spans="1:9" x14ac:dyDescent="0.25">
      <c r="A252">
        <v>228</v>
      </c>
      <c r="B252">
        <v>1</v>
      </c>
      <c r="D252" s="1">
        <v>15000000000</v>
      </c>
      <c r="E252" t="s">
        <v>212</v>
      </c>
      <c r="G252" t="s">
        <v>28</v>
      </c>
      <c r="H252" t="s">
        <v>10</v>
      </c>
      <c r="I252" t="s">
        <v>1748</v>
      </c>
    </row>
    <row r="253" spans="1:9" x14ac:dyDescent="0.25">
      <c r="A253">
        <v>228</v>
      </c>
      <c r="B253">
        <v>1</v>
      </c>
      <c r="D253" s="1">
        <v>15000000000</v>
      </c>
      <c r="E253" t="s">
        <v>212</v>
      </c>
      <c r="G253" t="s">
        <v>28</v>
      </c>
      <c r="H253" t="s">
        <v>14</v>
      </c>
    </row>
    <row r="254" spans="1:9" x14ac:dyDescent="0.25">
      <c r="A254">
        <v>228</v>
      </c>
      <c r="B254">
        <v>1</v>
      </c>
      <c r="D254" s="1">
        <v>15000000000</v>
      </c>
      <c r="E254" t="s">
        <v>212</v>
      </c>
      <c r="G254" t="s">
        <v>28</v>
      </c>
      <c r="H254" t="s">
        <v>16</v>
      </c>
    </row>
    <row r="255" spans="1:9" x14ac:dyDescent="0.25">
      <c r="A255">
        <v>605</v>
      </c>
      <c r="B255">
        <v>1</v>
      </c>
      <c r="D255" s="1">
        <v>20000000000</v>
      </c>
      <c r="E255" t="s">
        <v>900</v>
      </c>
      <c r="G255" t="s">
        <v>490</v>
      </c>
      <c r="H255" t="s">
        <v>9</v>
      </c>
      <c r="I255" t="s">
        <v>1376</v>
      </c>
    </row>
    <row r="256" spans="1:9" x14ac:dyDescent="0.25">
      <c r="A256">
        <v>605</v>
      </c>
      <c r="B256">
        <v>1</v>
      </c>
      <c r="D256" s="1">
        <v>20000000000</v>
      </c>
      <c r="E256" t="s">
        <v>900</v>
      </c>
      <c r="G256" t="s">
        <v>490</v>
      </c>
      <c r="H256" t="s">
        <v>8</v>
      </c>
      <c r="I256">
        <v>1998</v>
      </c>
    </row>
    <row r="257" spans="1:9" x14ac:dyDescent="0.25">
      <c r="A257">
        <v>605</v>
      </c>
      <c r="B257">
        <v>1</v>
      </c>
      <c r="D257" s="1">
        <v>20000000000</v>
      </c>
      <c r="E257" t="s">
        <v>900</v>
      </c>
      <c r="G257" t="s">
        <v>490</v>
      </c>
      <c r="H257" t="s">
        <v>7</v>
      </c>
      <c r="I257" t="s">
        <v>553</v>
      </c>
    </row>
    <row r="258" spans="1:9" x14ac:dyDescent="0.25">
      <c r="A258">
        <v>605</v>
      </c>
      <c r="B258">
        <v>1</v>
      </c>
      <c r="D258" s="1">
        <v>20000000000</v>
      </c>
      <c r="E258" t="s">
        <v>900</v>
      </c>
      <c r="G258" t="s">
        <v>490</v>
      </c>
      <c r="H258" t="s">
        <v>12</v>
      </c>
      <c r="I258" t="s">
        <v>264</v>
      </c>
    </row>
    <row r="259" spans="1:9" x14ac:dyDescent="0.25">
      <c r="A259">
        <v>605</v>
      </c>
      <c r="B259">
        <v>1</v>
      </c>
      <c r="D259" s="1">
        <v>20000000000</v>
      </c>
      <c r="E259" t="s">
        <v>900</v>
      </c>
      <c r="G259" t="s">
        <v>490</v>
      </c>
      <c r="H259" t="s">
        <v>5</v>
      </c>
      <c r="I259" t="s">
        <v>901</v>
      </c>
    </row>
    <row r="260" spans="1:9" x14ac:dyDescent="0.25">
      <c r="A260">
        <v>605</v>
      </c>
      <c r="B260">
        <v>1</v>
      </c>
      <c r="D260" s="1">
        <v>20000000000</v>
      </c>
      <c r="E260" t="s">
        <v>900</v>
      </c>
      <c r="G260" t="s">
        <v>490</v>
      </c>
      <c r="H260" t="s">
        <v>6</v>
      </c>
      <c r="I260">
        <v>9789507312205</v>
      </c>
    </row>
    <row r="261" spans="1:9" x14ac:dyDescent="0.25">
      <c r="A261">
        <v>605</v>
      </c>
      <c r="B261">
        <v>1</v>
      </c>
      <c r="D261" s="1">
        <v>20000000000</v>
      </c>
      <c r="E261" t="s">
        <v>900</v>
      </c>
      <c r="G261" t="s">
        <v>490</v>
      </c>
      <c r="H261" t="s">
        <v>13</v>
      </c>
      <c r="I261" t="s">
        <v>90</v>
      </c>
    </row>
    <row r="262" spans="1:9" x14ac:dyDescent="0.25">
      <c r="A262">
        <v>403</v>
      </c>
      <c r="B262">
        <v>1</v>
      </c>
      <c r="D262" s="1">
        <v>20000000000</v>
      </c>
      <c r="E262" t="s">
        <v>1368</v>
      </c>
      <c r="G262" t="s">
        <v>48</v>
      </c>
      <c r="H262" t="s">
        <v>9</v>
      </c>
      <c r="I262" t="s">
        <v>482</v>
      </c>
    </row>
    <row r="263" spans="1:9" x14ac:dyDescent="0.25">
      <c r="A263">
        <v>403</v>
      </c>
      <c r="B263">
        <v>1</v>
      </c>
      <c r="D263" s="1">
        <v>20000000000</v>
      </c>
      <c r="E263" t="s">
        <v>1368</v>
      </c>
      <c r="G263" t="s">
        <v>48</v>
      </c>
      <c r="H263" t="s">
        <v>8</v>
      </c>
      <c r="I263">
        <v>2014</v>
      </c>
    </row>
    <row r="264" spans="1:9" x14ac:dyDescent="0.25">
      <c r="A264">
        <v>403</v>
      </c>
      <c r="B264">
        <v>1</v>
      </c>
      <c r="D264" s="1">
        <v>20000000000</v>
      </c>
      <c r="E264" t="s">
        <v>1368</v>
      </c>
      <c r="G264" t="s">
        <v>48</v>
      </c>
      <c r="H264" t="s">
        <v>7</v>
      </c>
      <c r="I264" t="s">
        <v>310</v>
      </c>
    </row>
    <row r="265" spans="1:9" x14ac:dyDescent="0.25">
      <c r="A265">
        <v>403</v>
      </c>
      <c r="B265">
        <v>1</v>
      </c>
      <c r="D265" s="1">
        <v>20000000000</v>
      </c>
      <c r="E265" t="s">
        <v>1368</v>
      </c>
      <c r="G265" t="s">
        <v>48</v>
      </c>
      <c r="H265" t="s">
        <v>12</v>
      </c>
      <c r="I265" t="s">
        <v>483</v>
      </c>
    </row>
    <row r="266" spans="1:9" x14ac:dyDescent="0.25">
      <c r="A266">
        <v>403</v>
      </c>
      <c r="B266">
        <v>1</v>
      </c>
      <c r="D266" s="1">
        <v>20000000000</v>
      </c>
      <c r="E266" t="s">
        <v>1368</v>
      </c>
      <c r="G266" t="s">
        <v>48</v>
      </c>
      <c r="H266" t="s">
        <v>6</v>
      </c>
      <c r="I266">
        <v>9789584219183</v>
      </c>
    </row>
    <row r="267" spans="1:9" x14ac:dyDescent="0.25">
      <c r="A267">
        <v>403</v>
      </c>
      <c r="B267">
        <v>1</v>
      </c>
      <c r="D267" s="1">
        <v>20000000000</v>
      </c>
      <c r="E267" t="s">
        <v>1368</v>
      </c>
      <c r="G267" t="s">
        <v>48</v>
      </c>
      <c r="H267" t="s">
        <v>13</v>
      </c>
      <c r="I267" t="s">
        <v>90</v>
      </c>
    </row>
    <row r="268" spans="1:9" x14ac:dyDescent="0.25">
      <c r="A268">
        <v>176</v>
      </c>
      <c r="B268">
        <v>1</v>
      </c>
      <c r="D268" s="1">
        <v>30000000000</v>
      </c>
      <c r="E268" t="s">
        <v>159</v>
      </c>
      <c r="G268" t="s">
        <v>28</v>
      </c>
      <c r="H268" t="s">
        <v>9</v>
      </c>
      <c r="I268" t="s">
        <v>291</v>
      </c>
    </row>
    <row r="269" spans="1:9" x14ac:dyDescent="0.25">
      <c r="A269">
        <v>176</v>
      </c>
      <c r="B269">
        <v>1</v>
      </c>
      <c r="D269" s="1">
        <v>30000000000</v>
      </c>
      <c r="E269" t="s">
        <v>159</v>
      </c>
      <c r="G269" t="s">
        <v>28</v>
      </c>
      <c r="H269" t="s">
        <v>8</v>
      </c>
    </row>
    <row r="270" spans="1:9" x14ac:dyDescent="0.25">
      <c r="A270">
        <v>176</v>
      </c>
      <c r="B270">
        <v>1</v>
      </c>
      <c r="D270" s="1">
        <v>30000000000</v>
      </c>
      <c r="E270" t="s">
        <v>159</v>
      </c>
      <c r="G270" t="s">
        <v>28</v>
      </c>
      <c r="H270" t="s">
        <v>7</v>
      </c>
    </row>
    <row r="271" spans="1:9" x14ac:dyDescent="0.25">
      <c r="A271">
        <v>176</v>
      </c>
      <c r="B271">
        <v>1</v>
      </c>
      <c r="D271" s="1">
        <v>30000000000</v>
      </c>
      <c r="E271" t="s">
        <v>159</v>
      </c>
      <c r="G271" t="s">
        <v>28</v>
      </c>
      <c r="H271" t="s">
        <v>12</v>
      </c>
      <c r="I271" t="s">
        <v>264</v>
      </c>
    </row>
    <row r="272" spans="1:9" x14ac:dyDescent="0.25">
      <c r="A272">
        <v>176</v>
      </c>
      <c r="B272">
        <v>1</v>
      </c>
      <c r="D272" s="1">
        <v>30000000000</v>
      </c>
      <c r="E272" t="s">
        <v>159</v>
      </c>
      <c r="G272" t="s">
        <v>28</v>
      </c>
      <c r="H272" t="s">
        <v>11</v>
      </c>
      <c r="I272" t="s">
        <v>28</v>
      </c>
    </row>
    <row r="273" spans="1:9" x14ac:dyDescent="0.25">
      <c r="A273">
        <v>176</v>
      </c>
      <c r="B273">
        <v>1</v>
      </c>
      <c r="D273" s="1">
        <v>30000000000</v>
      </c>
      <c r="E273" t="s">
        <v>159</v>
      </c>
      <c r="G273" t="s">
        <v>28</v>
      </c>
      <c r="H273" t="s">
        <v>5</v>
      </c>
      <c r="I273" t="s">
        <v>2379</v>
      </c>
    </row>
    <row r="274" spans="1:9" x14ac:dyDescent="0.25">
      <c r="A274">
        <v>176</v>
      </c>
      <c r="B274">
        <v>1</v>
      </c>
      <c r="D274" s="1">
        <v>30000000000</v>
      </c>
      <c r="E274" t="s">
        <v>159</v>
      </c>
      <c r="G274" t="s">
        <v>28</v>
      </c>
      <c r="H274" t="s">
        <v>6</v>
      </c>
      <c r="I274" t="s">
        <v>2379</v>
      </c>
    </row>
    <row r="275" spans="1:9" x14ac:dyDescent="0.25">
      <c r="A275">
        <v>176</v>
      </c>
      <c r="B275">
        <v>1</v>
      </c>
      <c r="D275" s="1">
        <v>30000000000</v>
      </c>
      <c r="E275" t="s">
        <v>159</v>
      </c>
      <c r="G275" t="s">
        <v>28</v>
      </c>
      <c r="H275" t="s">
        <v>10</v>
      </c>
      <c r="I275" t="s">
        <v>279</v>
      </c>
    </row>
    <row r="276" spans="1:9" x14ac:dyDescent="0.25">
      <c r="A276">
        <v>176</v>
      </c>
      <c r="B276">
        <v>1</v>
      </c>
      <c r="D276" s="1">
        <v>30000000000</v>
      </c>
      <c r="E276" t="s">
        <v>159</v>
      </c>
      <c r="G276" t="s">
        <v>28</v>
      </c>
      <c r="H276" t="s">
        <v>14</v>
      </c>
    </row>
    <row r="277" spans="1:9" x14ac:dyDescent="0.25">
      <c r="A277">
        <v>176</v>
      </c>
      <c r="B277">
        <v>1</v>
      </c>
      <c r="D277" s="1">
        <v>30000000000</v>
      </c>
      <c r="E277" t="s">
        <v>159</v>
      </c>
      <c r="G277" t="s">
        <v>28</v>
      </c>
      <c r="H277" t="s">
        <v>16</v>
      </c>
    </row>
    <row r="278" spans="1:9" x14ac:dyDescent="0.25">
      <c r="A278">
        <v>187</v>
      </c>
      <c r="B278">
        <v>1</v>
      </c>
      <c r="D278" s="1">
        <v>8000000000</v>
      </c>
      <c r="E278" t="s">
        <v>1392</v>
      </c>
      <c r="G278" t="s">
        <v>122</v>
      </c>
      <c r="H278" t="s">
        <v>9</v>
      </c>
      <c r="I278" t="s">
        <v>1725</v>
      </c>
    </row>
    <row r="279" spans="1:9" x14ac:dyDescent="0.25">
      <c r="A279">
        <v>187</v>
      </c>
      <c r="B279">
        <v>1</v>
      </c>
      <c r="D279" s="1">
        <v>8000000000</v>
      </c>
      <c r="E279" t="s">
        <v>1392</v>
      </c>
      <c r="G279" t="s">
        <v>122</v>
      </c>
      <c r="H279" t="s">
        <v>8</v>
      </c>
    </row>
    <row r="280" spans="1:9" x14ac:dyDescent="0.25">
      <c r="A280">
        <v>187</v>
      </c>
      <c r="B280">
        <v>1</v>
      </c>
      <c r="D280" s="1">
        <v>8000000000</v>
      </c>
      <c r="E280" t="s">
        <v>1392</v>
      </c>
      <c r="G280" t="s">
        <v>122</v>
      </c>
      <c r="H280" t="s">
        <v>7</v>
      </c>
      <c r="I280" t="s">
        <v>1599</v>
      </c>
    </row>
    <row r="281" spans="1:9" x14ac:dyDescent="0.25">
      <c r="A281">
        <v>187</v>
      </c>
      <c r="B281">
        <v>1</v>
      </c>
      <c r="D281" s="1">
        <v>8000000000</v>
      </c>
      <c r="E281" t="s">
        <v>1392</v>
      </c>
      <c r="G281" t="s">
        <v>122</v>
      </c>
      <c r="H281" t="s">
        <v>12</v>
      </c>
      <c r="I281" t="s">
        <v>374</v>
      </c>
    </row>
    <row r="282" spans="1:9" x14ac:dyDescent="0.25">
      <c r="A282">
        <v>187</v>
      </c>
      <c r="B282">
        <v>1</v>
      </c>
      <c r="D282" s="1">
        <v>8000000000</v>
      </c>
      <c r="E282" t="s">
        <v>1392</v>
      </c>
      <c r="G282" t="s">
        <v>122</v>
      </c>
      <c r="H282" t="s">
        <v>11</v>
      </c>
      <c r="I282" s="3" t="s">
        <v>1726</v>
      </c>
    </row>
    <row r="283" spans="1:9" x14ac:dyDescent="0.25">
      <c r="A283">
        <v>187</v>
      </c>
      <c r="B283">
        <v>1</v>
      </c>
      <c r="D283" s="1">
        <v>8000000000</v>
      </c>
      <c r="E283" t="s">
        <v>1392</v>
      </c>
      <c r="G283" t="s">
        <v>122</v>
      </c>
      <c r="H283" t="s">
        <v>5</v>
      </c>
      <c r="I283">
        <v>9588061768</v>
      </c>
    </row>
    <row r="284" spans="1:9" x14ac:dyDescent="0.25">
      <c r="A284">
        <v>187</v>
      </c>
      <c r="B284">
        <v>1</v>
      </c>
      <c r="D284" s="1">
        <v>8000000000</v>
      </c>
      <c r="E284" t="s">
        <v>1392</v>
      </c>
      <c r="G284" t="s">
        <v>122</v>
      </c>
      <c r="H284" t="s">
        <v>6</v>
      </c>
      <c r="I284">
        <v>9789586154741</v>
      </c>
    </row>
    <row r="285" spans="1:9" x14ac:dyDescent="0.25">
      <c r="A285">
        <v>187</v>
      </c>
      <c r="B285">
        <v>1</v>
      </c>
      <c r="D285" s="1">
        <v>8000000000</v>
      </c>
      <c r="E285" t="s">
        <v>1392</v>
      </c>
      <c r="G285" t="s">
        <v>122</v>
      </c>
      <c r="H285" t="s">
        <v>10</v>
      </c>
      <c r="I285" t="s">
        <v>256</v>
      </c>
    </row>
    <row r="286" spans="1:9" x14ac:dyDescent="0.25">
      <c r="A286">
        <v>187</v>
      </c>
      <c r="B286">
        <v>1</v>
      </c>
      <c r="D286" s="1">
        <v>8000000000</v>
      </c>
      <c r="E286" t="s">
        <v>1392</v>
      </c>
      <c r="G286" t="s">
        <v>122</v>
      </c>
      <c r="H286" t="s">
        <v>13</v>
      </c>
      <c r="I286" t="s">
        <v>90</v>
      </c>
    </row>
    <row r="287" spans="1:9" x14ac:dyDescent="0.25">
      <c r="A287">
        <v>187</v>
      </c>
      <c r="B287">
        <v>1</v>
      </c>
      <c r="D287" s="1">
        <v>8000000000</v>
      </c>
      <c r="E287" t="s">
        <v>1392</v>
      </c>
      <c r="G287" t="s">
        <v>122</v>
      </c>
      <c r="H287" t="s">
        <v>14</v>
      </c>
    </row>
    <row r="288" spans="1:9" x14ac:dyDescent="0.25">
      <c r="A288">
        <v>187</v>
      </c>
      <c r="B288">
        <v>1</v>
      </c>
      <c r="D288" s="1">
        <v>8000000000</v>
      </c>
      <c r="E288" t="s">
        <v>1392</v>
      </c>
      <c r="G288" t="s">
        <v>122</v>
      </c>
      <c r="H288" t="s">
        <v>16</v>
      </c>
    </row>
    <row r="289" spans="1:9" x14ac:dyDescent="0.25">
      <c r="A289">
        <v>255</v>
      </c>
      <c r="B289">
        <v>1</v>
      </c>
      <c r="D289" s="1">
        <v>15000000000</v>
      </c>
      <c r="E289" t="s">
        <v>1274</v>
      </c>
      <c r="G289" t="s">
        <v>73</v>
      </c>
      <c r="H289" t="s">
        <v>9</v>
      </c>
      <c r="I289" t="s">
        <v>1782</v>
      </c>
    </row>
    <row r="290" spans="1:9" x14ac:dyDescent="0.25">
      <c r="A290">
        <v>255</v>
      </c>
      <c r="B290">
        <v>1</v>
      </c>
      <c r="D290" s="1">
        <v>15000000000</v>
      </c>
      <c r="E290" t="s">
        <v>1274</v>
      </c>
      <c r="G290" t="s">
        <v>73</v>
      </c>
      <c r="H290" t="s">
        <v>9</v>
      </c>
      <c r="I290" t="s">
        <v>1782</v>
      </c>
    </row>
    <row r="291" spans="1:9" x14ac:dyDescent="0.25">
      <c r="A291">
        <v>255</v>
      </c>
      <c r="B291">
        <v>1</v>
      </c>
      <c r="D291" s="1">
        <v>15000000000</v>
      </c>
      <c r="E291" t="s">
        <v>1274</v>
      </c>
      <c r="G291" t="s">
        <v>73</v>
      </c>
      <c r="H291" t="s">
        <v>9</v>
      </c>
      <c r="I291" t="s">
        <v>1782</v>
      </c>
    </row>
    <row r="292" spans="1:9" x14ac:dyDescent="0.25">
      <c r="A292">
        <v>255</v>
      </c>
      <c r="B292">
        <v>1</v>
      </c>
      <c r="D292" s="1">
        <v>15000000000</v>
      </c>
      <c r="E292" t="s">
        <v>1274</v>
      </c>
      <c r="G292" t="s">
        <v>73</v>
      </c>
      <c r="H292" t="s">
        <v>9</v>
      </c>
      <c r="I292" t="s">
        <v>1782</v>
      </c>
    </row>
    <row r="293" spans="1:9" x14ac:dyDescent="0.25">
      <c r="A293">
        <v>255</v>
      </c>
      <c r="B293">
        <v>1</v>
      </c>
      <c r="D293" s="1">
        <v>15000000000</v>
      </c>
      <c r="E293" t="s">
        <v>1274</v>
      </c>
      <c r="G293" t="s">
        <v>73</v>
      </c>
      <c r="H293" t="s">
        <v>8</v>
      </c>
      <c r="I293" t="s">
        <v>1781</v>
      </c>
    </row>
    <row r="294" spans="1:9" x14ac:dyDescent="0.25">
      <c r="A294">
        <v>255</v>
      </c>
      <c r="B294">
        <v>1</v>
      </c>
      <c r="D294" s="1">
        <v>15000000000</v>
      </c>
      <c r="E294" t="s">
        <v>1274</v>
      </c>
      <c r="G294" t="s">
        <v>73</v>
      </c>
      <c r="H294" t="s">
        <v>8</v>
      </c>
      <c r="I294" t="s">
        <v>1781</v>
      </c>
    </row>
    <row r="295" spans="1:9" x14ac:dyDescent="0.25">
      <c r="A295">
        <v>255</v>
      </c>
      <c r="B295">
        <v>1</v>
      </c>
      <c r="D295" s="1">
        <v>15000000000</v>
      </c>
      <c r="E295" t="s">
        <v>1274</v>
      </c>
      <c r="G295" t="s">
        <v>73</v>
      </c>
      <c r="H295" t="s">
        <v>8</v>
      </c>
      <c r="I295" t="s">
        <v>1781</v>
      </c>
    </row>
    <row r="296" spans="1:9" x14ac:dyDescent="0.25">
      <c r="A296">
        <v>255</v>
      </c>
      <c r="B296">
        <v>1</v>
      </c>
      <c r="D296" s="1">
        <v>15000000000</v>
      </c>
      <c r="E296" t="s">
        <v>1274</v>
      </c>
      <c r="G296" t="s">
        <v>73</v>
      </c>
      <c r="H296" t="s">
        <v>8</v>
      </c>
      <c r="I296" t="s">
        <v>1781</v>
      </c>
    </row>
    <row r="297" spans="1:9" x14ac:dyDescent="0.25">
      <c r="A297">
        <v>255</v>
      </c>
      <c r="B297">
        <v>1</v>
      </c>
      <c r="D297" s="1">
        <v>15000000000</v>
      </c>
      <c r="E297" t="s">
        <v>1274</v>
      </c>
      <c r="G297" t="s">
        <v>73</v>
      </c>
      <c r="H297" t="s">
        <v>7</v>
      </c>
      <c r="I297" t="s">
        <v>467</v>
      </c>
    </row>
    <row r="298" spans="1:9" x14ac:dyDescent="0.25">
      <c r="A298">
        <v>255</v>
      </c>
      <c r="B298">
        <v>1</v>
      </c>
      <c r="D298" s="1">
        <v>15000000000</v>
      </c>
      <c r="E298" t="s">
        <v>1274</v>
      </c>
      <c r="G298" t="s">
        <v>73</v>
      </c>
      <c r="H298" t="s">
        <v>7</v>
      </c>
      <c r="I298" t="s">
        <v>467</v>
      </c>
    </row>
    <row r="299" spans="1:9" x14ac:dyDescent="0.25">
      <c r="A299">
        <v>255</v>
      </c>
      <c r="B299">
        <v>1</v>
      </c>
      <c r="D299" s="1">
        <v>15000000000</v>
      </c>
      <c r="E299" t="s">
        <v>1274</v>
      </c>
      <c r="G299" t="s">
        <v>73</v>
      </c>
      <c r="H299" t="s">
        <v>7</v>
      </c>
      <c r="I299" t="s">
        <v>467</v>
      </c>
    </row>
    <row r="300" spans="1:9" x14ac:dyDescent="0.25">
      <c r="A300">
        <v>255</v>
      </c>
      <c r="B300">
        <v>1</v>
      </c>
      <c r="D300" s="1">
        <v>15000000000</v>
      </c>
      <c r="E300" t="s">
        <v>1274</v>
      </c>
      <c r="G300" t="s">
        <v>73</v>
      </c>
      <c r="H300" t="s">
        <v>7</v>
      </c>
      <c r="I300" t="s">
        <v>467</v>
      </c>
    </row>
    <row r="301" spans="1:9" x14ac:dyDescent="0.25">
      <c r="A301">
        <v>255</v>
      </c>
      <c r="B301">
        <v>1</v>
      </c>
      <c r="D301" s="1">
        <v>15000000000</v>
      </c>
      <c r="E301" t="s">
        <v>1274</v>
      </c>
      <c r="G301" t="s">
        <v>73</v>
      </c>
      <c r="H301" t="s">
        <v>12</v>
      </c>
      <c r="I301" t="s">
        <v>264</v>
      </c>
    </row>
    <row r="302" spans="1:9" x14ac:dyDescent="0.25">
      <c r="A302">
        <v>255</v>
      </c>
      <c r="B302">
        <v>1</v>
      </c>
      <c r="D302" s="1">
        <v>15000000000</v>
      </c>
      <c r="E302" t="s">
        <v>1274</v>
      </c>
      <c r="G302" t="s">
        <v>73</v>
      </c>
      <c r="H302" t="s">
        <v>12</v>
      </c>
      <c r="I302" t="s">
        <v>264</v>
      </c>
    </row>
    <row r="303" spans="1:9" x14ac:dyDescent="0.25">
      <c r="A303">
        <v>255</v>
      </c>
      <c r="B303">
        <v>1</v>
      </c>
      <c r="D303" s="1">
        <v>15000000000</v>
      </c>
      <c r="E303" t="s">
        <v>1274</v>
      </c>
      <c r="G303" t="s">
        <v>73</v>
      </c>
      <c r="H303" t="s">
        <v>12</v>
      </c>
      <c r="I303" t="s">
        <v>264</v>
      </c>
    </row>
    <row r="304" spans="1:9" x14ac:dyDescent="0.25">
      <c r="A304">
        <v>255</v>
      </c>
      <c r="B304">
        <v>1</v>
      </c>
      <c r="D304" s="1">
        <v>15000000000</v>
      </c>
      <c r="E304" t="s">
        <v>1274</v>
      </c>
      <c r="G304" t="s">
        <v>73</v>
      </c>
      <c r="H304" t="s">
        <v>12</v>
      </c>
      <c r="I304" t="s">
        <v>264</v>
      </c>
    </row>
    <row r="305" spans="1:9" x14ac:dyDescent="0.25">
      <c r="A305">
        <v>255</v>
      </c>
      <c r="B305">
        <v>1</v>
      </c>
      <c r="D305" s="1">
        <v>15000000000</v>
      </c>
      <c r="E305" t="s">
        <v>1274</v>
      </c>
      <c r="G305" t="s">
        <v>73</v>
      </c>
      <c r="H305" t="s">
        <v>11</v>
      </c>
      <c r="I305" t="s">
        <v>1783</v>
      </c>
    </row>
    <row r="306" spans="1:9" x14ac:dyDescent="0.25">
      <c r="A306">
        <v>255</v>
      </c>
      <c r="B306">
        <v>1</v>
      </c>
      <c r="D306" s="1">
        <v>15000000000</v>
      </c>
      <c r="E306" t="s">
        <v>1274</v>
      </c>
      <c r="G306" t="s">
        <v>73</v>
      </c>
      <c r="H306" t="s">
        <v>11</v>
      </c>
      <c r="I306" t="s">
        <v>1783</v>
      </c>
    </row>
    <row r="307" spans="1:9" x14ac:dyDescent="0.25">
      <c r="A307">
        <v>255</v>
      </c>
      <c r="B307">
        <v>1</v>
      </c>
      <c r="D307" s="1">
        <v>15000000000</v>
      </c>
      <c r="E307" t="s">
        <v>1274</v>
      </c>
      <c r="G307" t="s">
        <v>73</v>
      </c>
      <c r="H307" t="s">
        <v>11</v>
      </c>
      <c r="I307" t="s">
        <v>1783</v>
      </c>
    </row>
    <row r="308" spans="1:9" x14ac:dyDescent="0.25">
      <c r="A308">
        <v>255</v>
      </c>
      <c r="B308">
        <v>1</v>
      </c>
      <c r="D308" s="1">
        <v>15000000000</v>
      </c>
      <c r="E308" t="s">
        <v>1274</v>
      </c>
      <c r="G308" t="s">
        <v>73</v>
      </c>
      <c r="H308" t="s">
        <v>11</v>
      </c>
      <c r="I308" t="s">
        <v>1783</v>
      </c>
    </row>
    <row r="309" spans="1:9" x14ac:dyDescent="0.25">
      <c r="A309">
        <v>255</v>
      </c>
      <c r="B309">
        <v>1</v>
      </c>
      <c r="D309" s="1">
        <v>15000000000</v>
      </c>
      <c r="E309" t="s">
        <v>1274</v>
      </c>
      <c r="G309" t="s">
        <v>73</v>
      </c>
      <c r="H309" t="s">
        <v>5</v>
      </c>
      <c r="I309">
        <v>9583001678</v>
      </c>
    </row>
    <row r="310" spans="1:9" x14ac:dyDescent="0.25">
      <c r="A310">
        <v>255</v>
      </c>
      <c r="B310">
        <v>1</v>
      </c>
      <c r="D310" s="1">
        <v>15000000000</v>
      </c>
      <c r="E310" t="s">
        <v>1274</v>
      </c>
      <c r="G310" t="s">
        <v>73</v>
      </c>
      <c r="H310" t="s">
        <v>5</v>
      </c>
      <c r="I310">
        <v>9583001678</v>
      </c>
    </row>
    <row r="311" spans="1:9" x14ac:dyDescent="0.25">
      <c r="A311">
        <v>255</v>
      </c>
      <c r="B311">
        <v>1</v>
      </c>
      <c r="D311" s="1">
        <v>15000000000</v>
      </c>
      <c r="E311" t="s">
        <v>1274</v>
      </c>
      <c r="G311" t="s">
        <v>73</v>
      </c>
      <c r="H311" t="s">
        <v>5</v>
      </c>
      <c r="I311">
        <v>9583001678</v>
      </c>
    </row>
    <row r="312" spans="1:9" x14ac:dyDescent="0.25">
      <c r="A312">
        <v>255</v>
      </c>
      <c r="B312">
        <v>1</v>
      </c>
      <c r="D312" s="1">
        <v>15000000000</v>
      </c>
      <c r="E312" t="s">
        <v>1274</v>
      </c>
      <c r="G312" t="s">
        <v>73</v>
      </c>
      <c r="H312" t="s">
        <v>5</v>
      </c>
      <c r="I312">
        <v>9583001678</v>
      </c>
    </row>
    <row r="313" spans="1:9" x14ac:dyDescent="0.25">
      <c r="A313">
        <v>255</v>
      </c>
      <c r="B313">
        <v>1</v>
      </c>
      <c r="D313" s="1">
        <v>15000000000</v>
      </c>
      <c r="E313" t="s">
        <v>1274</v>
      </c>
      <c r="G313" t="s">
        <v>73</v>
      </c>
      <c r="H313" t="s">
        <v>6</v>
      </c>
      <c r="I313">
        <v>9789583001673</v>
      </c>
    </row>
    <row r="314" spans="1:9" x14ac:dyDescent="0.25">
      <c r="A314">
        <v>255</v>
      </c>
      <c r="B314">
        <v>1</v>
      </c>
      <c r="D314" s="1">
        <v>15000000000</v>
      </c>
      <c r="E314" t="s">
        <v>1274</v>
      </c>
      <c r="G314" t="s">
        <v>73</v>
      </c>
      <c r="H314" t="s">
        <v>6</v>
      </c>
      <c r="I314">
        <v>9789583001673</v>
      </c>
    </row>
    <row r="315" spans="1:9" x14ac:dyDescent="0.25">
      <c r="A315">
        <v>255</v>
      </c>
      <c r="B315">
        <v>1</v>
      </c>
      <c r="D315" s="1">
        <v>15000000000</v>
      </c>
      <c r="E315" t="s">
        <v>1274</v>
      </c>
      <c r="G315" t="s">
        <v>73</v>
      </c>
      <c r="H315" t="s">
        <v>6</v>
      </c>
      <c r="I315">
        <v>9789583001673</v>
      </c>
    </row>
    <row r="316" spans="1:9" x14ac:dyDescent="0.25">
      <c r="A316">
        <v>255</v>
      </c>
      <c r="B316">
        <v>1</v>
      </c>
      <c r="D316" s="1">
        <v>15000000000</v>
      </c>
      <c r="E316" t="s">
        <v>1274</v>
      </c>
      <c r="G316" t="s">
        <v>73</v>
      </c>
      <c r="H316" t="s">
        <v>6</v>
      </c>
      <c r="I316">
        <v>9789583001673</v>
      </c>
    </row>
    <row r="317" spans="1:9" x14ac:dyDescent="0.25">
      <c r="A317">
        <v>255</v>
      </c>
      <c r="B317">
        <v>1</v>
      </c>
      <c r="D317" s="1">
        <v>15000000000</v>
      </c>
      <c r="E317" t="s">
        <v>1274</v>
      </c>
      <c r="G317" t="s">
        <v>73</v>
      </c>
      <c r="H317" t="s">
        <v>10</v>
      </c>
      <c r="I317" t="s">
        <v>256</v>
      </c>
    </row>
    <row r="318" spans="1:9" x14ac:dyDescent="0.25">
      <c r="A318">
        <v>255</v>
      </c>
      <c r="B318">
        <v>1</v>
      </c>
      <c r="D318" s="1">
        <v>15000000000</v>
      </c>
      <c r="E318" t="s">
        <v>1274</v>
      </c>
      <c r="G318" t="s">
        <v>73</v>
      </c>
      <c r="H318" t="s">
        <v>10</v>
      </c>
      <c r="I318" t="s">
        <v>256</v>
      </c>
    </row>
    <row r="319" spans="1:9" x14ac:dyDescent="0.25">
      <c r="A319">
        <v>255</v>
      </c>
      <c r="B319">
        <v>1</v>
      </c>
      <c r="D319" s="1">
        <v>15000000000</v>
      </c>
      <c r="E319" t="s">
        <v>1274</v>
      </c>
      <c r="G319" t="s">
        <v>73</v>
      </c>
      <c r="H319" t="s">
        <v>10</v>
      </c>
      <c r="I319" t="s">
        <v>256</v>
      </c>
    </row>
    <row r="320" spans="1:9" x14ac:dyDescent="0.25">
      <c r="A320">
        <v>255</v>
      </c>
      <c r="B320">
        <v>1</v>
      </c>
      <c r="D320" s="1">
        <v>15000000000</v>
      </c>
      <c r="E320" t="s">
        <v>1274</v>
      </c>
      <c r="G320" t="s">
        <v>73</v>
      </c>
      <c r="H320" t="s">
        <v>10</v>
      </c>
      <c r="I320" t="s">
        <v>256</v>
      </c>
    </row>
    <row r="321" spans="1:9" x14ac:dyDescent="0.25">
      <c r="A321">
        <v>255</v>
      </c>
      <c r="B321">
        <v>1</v>
      </c>
      <c r="D321" s="1">
        <v>15000000000</v>
      </c>
      <c r="E321" t="s">
        <v>1274</v>
      </c>
      <c r="G321" t="s">
        <v>73</v>
      </c>
      <c r="H321" t="s">
        <v>13</v>
      </c>
      <c r="I321" t="s">
        <v>90</v>
      </c>
    </row>
    <row r="322" spans="1:9" x14ac:dyDescent="0.25">
      <c r="A322">
        <v>255</v>
      </c>
      <c r="B322">
        <v>1</v>
      </c>
      <c r="D322" s="1">
        <v>15000000000</v>
      </c>
      <c r="E322" t="s">
        <v>1274</v>
      </c>
      <c r="G322" t="s">
        <v>73</v>
      </c>
      <c r="H322" t="s">
        <v>13</v>
      </c>
      <c r="I322" t="s">
        <v>90</v>
      </c>
    </row>
    <row r="323" spans="1:9" x14ac:dyDescent="0.25">
      <c r="A323">
        <v>255</v>
      </c>
      <c r="B323">
        <v>1</v>
      </c>
      <c r="D323" s="1">
        <v>15000000000</v>
      </c>
      <c r="E323" t="s">
        <v>1274</v>
      </c>
      <c r="G323" t="s">
        <v>73</v>
      </c>
      <c r="H323" t="s">
        <v>13</v>
      </c>
      <c r="I323" t="s">
        <v>90</v>
      </c>
    </row>
    <row r="324" spans="1:9" x14ac:dyDescent="0.25">
      <c r="A324">
        <v>255</v>
      </c>
      <c r="B324">
        <v>1</v>
      </c>
      <c r="D324" s="1">
        <v>15000000000</v>
      </c>
      <c r="E324" t="s">
        <v>1274</v>
      </c>
      <c r="G324" t="s">
        <v>73</v>
      </c>
      <c r="H324" t="s">
        <v>13</v>
      </c>
      <c r="I324" t="s">
        <v>90</v>
      </c>
    </row>
    <row r="325" spans="1:9" x14ac:dyDescent="0.25">
      <c r="A325">
        <v>255</v>
      </c>
      <c r="B325">
        <v>1</v>
      </c>
      <c r="D325" s="1">
        <v>15000000000</v>
      </c>
      <c r="E325" t="s">
        <v>1274</v>
      </c>
      <c r="G325" t="s">
        <v>73</v>
      </c>
      <c r="H325" t="s">
        <v>14</v>
      </c>
    </row>
    <row r="326" spans="1:9" x14ac:dyDescent="0.25">
      <c r="A326">
        <v>255</v>
      </c>
      <c r="B326">
        <v>1</v>
      </c>
      <c r="D326" s="1">
        <v>15000000000</v>
      </c>
      <c r="E326" t="s">
        <v>1274</v>
      </c>
      <c r="G326" t="s">
        <v>73</v>
      </c>
      <c r="H326" t="s">
        <v>14</v>
      </c>
    </row>
    <row r="327" spans="1:9" x14ac:dyDescent="0.25">
      <c r="A327">
        <v>255</v>
      </c>
      <c r="B327">
        <v>1</v>
      </c>
      <c r="D327" s="1">
        <v>15000000000</v>
      </c>
      <c r="E327" t="s">
        <v>1274</v>
      </c>
      <c r="G327" t="s">
        <v>73</v>
      </c>
      <c r="H327" t="s">
        <v>14</v>
      </c>
    </row>
    <row r="328" spans="1:9" x14ac:dyDescent="0.25">
      <c r="A328">
        <v>255</v>
      </c>
      <c r="B328">
        <v>1</v>
      </c>
      <c r="D328" s="1">
        <v>15000000000</v>
      </c>
      <c r="E328" t="s">
        <v>1274</v>
      </c>
      <c r="G328" t="s">
        <v>73</v>
      </c>
      <c r="H328" t="s">
        <v>14</v>
      </c>
    </row>
    <row r="329" spans="1:9" x14ac:dyDescent="0.25">
      <c r="A329">
        <v>255</v>
      </c>
      <c r="B329">
        <v>1</v>
      </c>
      <c r="D329" s="1">
        <v>15000000000</v>
      </c>
      <c r="E329" t="s">
        <v>1274</v>
      </c>
      <c r="G329" t="s">
        <v>73</v>
      </c>
      <c r="H329" t="s">
        <v>16</v>
      </c>
    </row>
    <row r="330" spans="1:9" x14ac:dyDescent="0.25">
      <c r="A330">
        <v>255</v>
      </c>
      <c r="B330">
        <v>1</v>
      </c>
      <c r="D330" s="1">
        <v>15000000000</v>
      </c>
      <c r="E330" t="s">
        <v>1274</v>
      </c>
      <c r="G330" t="s">
        <v>73</v>
      </c>
      <c r="H330" t="s">
        <v>16</v>
      </c>
    </row>
    <row r="331" spans="1:9" x14ac:dyDescent="0.25">
      <c r="A331">
        <v>255</v>
      </c>
      <c r="B331">
        <v>1</v>
      </c>
      <c r="D331" s="1">
        <v>15000000000</v>
      </c>
      <c r="E331" t="s">
        <v>1274</v>
      </c>
      <c r="G331" t="s">
        <v>73</v>
      </c>
      <c r="H331" t="s">
        <v>16</v>
      </c>
    </row>
    <row r="332" spans="1:9" x14ac:dyDescent="0.25">
      <c r="A332">
        <v>255</v>
      </c>
      <c r="B332">
        <v>1</v>
      </c>
      <c r="D332" s="1">
        <v>15000000000</v>
      </c>
      <c r="E332" t="s">
        <v>1274</v>
      </c>
      <c r="G332" t="s">
        <v>73</v>
      </c>
      <c r="H332" t="s">
        <v>16</v>
      </c>
    </row>
    <row r="333" spans="1:9" x14ac:dyDescent="0.25">
      <c r="A333">
        <v>482</v>
      </c>
      <c r="B333">
        <v>1</v>
      </c>
      <c r="D333" s="1">
        <v>15000000000</v>
      </c>
      <c r="E333" t="s">
        <v>1305</v>
      </c>
      <c r="G333" t="s">
        <v>1301</v>
      </c>
      <c r="H333" t="s">
        <v>9</v>
      </c>
      <c r="I333" t="s">
        <v>663</v>
      </c>
    </row>
    <row r="334" spans="1:9" x14ac:dyDescent="0.25">
      <c r="A334">
        <v>482</v>
      </c>
      <c r="B334">
        <v>1</v>
      </c>
      <c r="D334" s="1">
        <v>15000000000</v>
      </c>
      <c r="E334" t="s">
        <v>1305</v>
      </c>
      <c r="G334" t="s">
        <v>1301</v>
      </c>
      <c r="H334" t="s">
        <v>7</v>
      </c>
      <c r="I334" t="s">
        <v>659</v>
      </c>
    </row>
    <row r="335" spans="1:9" x14ac:dyDescent="0.25">
      <c r="A335">
        <v>482</v>
      </c>
      <c r="B335">
        <v>1</v>
      </c>
      <c r="D335" s="1">
        <v>15000000000</v>
      </c>
      <c r="E335" t="s">
        <v>1305</v>
      </c>
      <c r="G335" t="s">
        <v>1301</v>
      </c>
      <c r="H335" t="s">
        <v>12</v>
      </c>
      <c r="I335" t="s">
        <v>264</v>
      </c>
    </row>
    <row r="336" spans="1:9" x14ac:dyDescent="0.25">
      <c r="A336">
        <v>482</v>
      </c>
      <c r="B336">
        <v>1</v>
      </c>
      <c r="D336" s="1">
        <v>15000000000</v>
      </c>
      <c r="E336" t="s">
        <v>1305</v>
      </c>
      <c r="G336" t="s">
        <v>1301</v>
      </c>
      <c r="H336" t="s">
        <v>5</v>
      </c>
      <c r="I336" t="s">
        <v>662</v>
      </c>
    </row>
    <row r="337" spans="1:9" x14ac:dyDescent="0.25">
      <c r="A337">
        <v>482</v>
      </c>
      <c r="B337">
        <v>1</v>
      </c>
      <c r="D337" s="1">
        <v>15000000000</v>
      </c>
      <c r="E337" t="s">
        <v>1305</v>
      </c>
      <c r="G337" t="s">
        <v>1301</v>
      </c>
      <c r="H337" t="s">
        <v>13</v>
      </c>
      <c r="I337" t="s">
        <v>90</v>
      </c>
    </row>
    <row r="338" spans="1:9" x14ac:dyDescent="0.25">
      <c r="A338">
        <v>527</v>
      </c>
      <c r="B338">
        <v>1</v>
      </c>
      <c r="D338" s="1">
        <v>20000000000</v>
      </c>
      <c r="E338" t="s">
        <v>735</v>
      </c>
      <c r="G338" t="s">
        <v>736</v>
      </c>
      <c r="H338" t="s">
        <v>9</v>
      </c>
      <c r="I338" t="s">
        <v>738</v>
      </c>
    </row>
    <row r="339" spans="1:9" x14ac:dyDescent="0.25">
      <c r="A339">
        <v>527</v>
      </c>
      <c r="B339">
        <v>1</v>
      </c>
      <c r="D339" s="1">
        <v>20000000000</v>
      </c>
      <c r="E339" t="s">
        <v>735</v>
      </c>
      <c r="G339" t="s">
        <v>736</v>
      </c>
      <c r="H339" t="s">
        <v>7</v>
      </c>
      <c r="I339" t="s">
        <v>737</v>
      </c>
    </row>
    <row r="340" spans="1:9" x14ac:dyDescent="0.25">
      <c r="A340">
        <v>527</v>
      </c>
      <c r="B340">
        <v>1</v>
      </c>
      <c r="D340" s="1">
        <v>20000000000</v>
      </c>
      <c r="E340" t="s">
        <v>735</v>
      </c>
      <c r="G340" t="s">
        <v>736</v>
      </c>
      <c r="H340" t="s">
        <v>12</v>
      </c>
      <c r="I340" t="s">
        <v>344</v>
      </c>
    </row>
    <row r="341" spans="1:9" x14ac:dyDescent="0.25">
      <c r="A341">
        <v>527</v>
      </c>
      <c r="B341">
        <v>1</v>
      </c>
      <c r="D341" s="1">
        <v>20000000000</v>
      </c>
      <c r="E341" t="s">
        <v>735</v>
      </c>
      <c r="G341" t="s">
        <v>736</v>
      </c>
      <c r="H341" t="s">
        <v>6</v>
      </c>
      <c r="I341">
        <v>849754068986369</v>
      </c>
    </row>
    <row r="342" spans="1:9" x14ac:dyDescent="0.25">
      <c r="A342">
        <v>527</v>
      </c>
      <c r="B342">
        <v>1</v>
      </c>
      <c r="D342" s="1">
        <v>20000000000</v>
      </c>
      <c r="E342" t="s">
        <v>735</v>
      </c>
      <c r="G342" t="s">
        <v>736</v>
      </c>
      <c r="H342" t="s">
        <v>13</v>
      </c>
      <c r="I342" t="s">
        <v>90</v>
      </c>
    </row>
    <row r="343" spans="1:9" x14ac:dyDescent="0.25">
      <c r="A343">
        <v>5</v>
      </c>
      <c r="B343">
        <v>1</v>
      </c>
      <c r="D343" s="1">
        <v>7000000000</v>
      </c>
      <c r="E343" t="s">
        <v>1251</v>
      </c>
      <c r="G343" t="s">
        <v>1325</v>
      </c>
      <c r="H343" t="s">
        <v>9</v>
      </c>
      <c r="I343" t="s">
        <v>1529</v>
      </c>
    </row>
    <row r="344" spans="1:9" x14ac:dyDescent="0.25">
      <c r="A344">
        <v>5</v>
      </c>
      <c r="B344">
        <v>1</v>
      </c>
      <c r="D344" s="1">
        <v>7000000000</v>
      </c>
      <c r="E344" t="s">
        <v>1251</v>
      </c>
      <c r="G344" t="s">
        <v>1325</v>
      </c>
      <c r="H344" t="s">
        <v>8</v>
      </c>
    </row>
    <row r="345" spans="1:9" x14ac:dyDescent="0.25">
      <c r="A345">
        <v>5</v>
      </c>
      <c r="B345">
        <v>1</v>
      </c>
      <c r="D345" s="1">
        <v>7000000000</v>
      </c>
      <c r="E345" t="s">
        <v>1251</v>
      </c>
      <c r="G345" t="s">
        <v>1325</v>
      </c>
      <c r="H345" t="s">
        <v>7</v>
      </c>
      <c r="I345" t="s">
        <v>1528</v>
      </c>
    </row>
    <row r="346" spans="1:9" x14ac:dyDescent="0.25">
      <c r="A346">
        <v>5</v>
      </c>
      <c r="B346">
        <v>1</v>
      </c>
      <c r="D346" s="1">
        <v>7000000000</v>
      </c>
      <c r="E346" t="s">
        <v>1251</v>
      </c>
      <c r="G346" t="s">
        <v>1325</v>
      </c>
      <c r="H346" t="s">
        <v>12</v>
      </c>
      <c r="I346" t="s">
        <v>377</v>
      </c>
    </row>
    <row r="347" spans="1:9" x14ac:dyDescent="0.25">
      <c r="A347">
        <v>5</v>
      </c>
      <c r="B347">
        <v>1</v>
      </c>
      <c r="D347" s="1">
        <v>7000000000</v>
      </c>
      <c r="E347" t="s">
        <v>1251</v>
      </c>
      <c r="G347" t="s">
        <v>1325</v>
      </c>
      <c r="H347" t="s">
        <v>11</v>
      </c>
      <c r="I347" s="3" t="s">
        <v>1325</v>
      </c>
    </row>
    <row r="348" spans="1:9" x14ac:dyDescent="0.25">
      <c r="A348">
        <v>5</v>
      </c>
      <c r="B348">
        <v>1</v>
      </c>
      <c r="D348" s="1">
        <v>7000000000</v>
      </c>
      <c r="E348" t="s">
        <v>1251</v>
      </c>
      <c r="G348" t="s">
        <v>1325</v>
      </c>
      <c r="H348" t="s">
        <v>5</v>
      </c>
      <c r="I348">
        <v>9701702298</v>
      </c>
    </row>
    <row r="349" spans="1:9" x14ac:dyDescent="0.25">
      <c r="A349">
        <v>5</v>
      </c>
      <c r="B349">
        <v>1</v>
      </c>
      <c r="D349" s="1">
        <v>7000000000</v>
      </c>
      <c r="E349" t="s">
        <v>1251</v>
      </c>
      <c r="G349" t="s">
        <v>1325</v>
      </c>
      <c r="H349" t="s">
        <v>6</v>
      </c>
      <c r="I349" t="s">
        <v>2379</v>
      </c>
    </row>
    <row r="350" spans="1:9" x14ac:dyDescent="0.25">
      <c r="A350">
        <v>5</v>
      </c>
      <c r="B350">
        <v>1</v>
      </c>
      <c r="D350" s="1">
        <v>7000000000</v>
      </c>
      <c r="E350" t="s">
        <v>1251</v>
      </c>
      <c r="G350" t="s">
        <v>1325</v>
      </c>
      <c r="H350" t="s">
        <v>10</v>
      </c>
      <c r="I350" s="3" t="s">
        <v>1224</v>
      </c>
    </row>
    <row r="351" spans="1:9" x14ac:dyDescent="0.25">
      <c r="A351">
        <v>5</v>
      </c>
      <c r="B351">
        <v>1</v>
      </c>
      <c r="D351" s="1">
        <v>7000000000</v>
      </c>
      <c r="E351" t="s">
        <v>1251</v>
      </c>
      <c r="G351" t="s">
        <v>1325</v>
      </c>
      <c r="H351" t="s">
        <v>14</v>
      </c>
    </row>
    <row r="352" spans="1:9" x14ac:dyDescent="0.25">
      <c r="A352">
        <v>5</v>
      </c>
      <c r="B352">
        <v>1</v>
      </c>
      <c r="D352" s="1">
        <v>7000000000</v>
      </c>
      <c r="E352" t="s">
        <v>1251</v>
      </c>
      <c r="G352" t="s">
        <v>1325</v>
      </c>
      <c r="H352" t="s">
        <v>16</v>
      </c>
    </row>
    <row r="353" spans="1:9" x14ac:dyDescent="0.25">
      <c r="A353">
        <v>96</v>
      </c>
      <c r="B353">
        <v>1</v>
      </c>
      <c r="D353" s="1">
        <v>10000000000</v>
      </c>
      <c r="E353" t="s">
        <v>88</v>
      </c>
      <c r="G353" t="s">
        <v>1325</v>
      </c>
      <c r="H353" t="s">
        <v>9</v>
      </c>
      <c r="I353" t="s">
        <v>1649</v>
      </c>
    </row>
    <row r="354" spans="1:9" x14ac:dyDescent="0.25">
      <c r="A354">
        <v>96</v>
      </c>
      <c r="B354">
        <v>1</v>
      </c>
      <c r="D354" s="1">
        <v>10000000000</v>
      </c>
      <c r="E354" t="s">
        <v>88</v>
      </c>
      <c r="G354" t="s">
        <v>1325</v>
      </c>
      <c r="H354" t="s">
        <v>8</v>
      </c>
    </row>
    <row r="355" spans="1:9" x14ac:dyDescent="0.25">
      <c r="A355">
        <v>96</v>
      </c>
      <c r="B355">
        <v>1</v>
      </c>
      <c r="D355" s="1">
        <v>10000000000</v>
      </c>
      <c r="E355" t="s">
        <v>88</v>
      </c>
      <c r="G355" t="s">
        <v>1325</v>
      </c>
      <c r="H355" t="s">
        <v>7</v>
      </c>
      <c r="I355" t="s">
        <v>1528</v>
      </c>
    </row>
    <row r="356" spans="1:9" x14ac:dyDescent="0.25">
      <c r="A356">
        <v>96</v>
      </c>
      <c r="B356">
        <v>1</v>
      </c>
      <c r="D356" s="1">
        <v>10000000000</v>
      </c>
      <c r="E356" t="s">
        <v>88</v>
      </c>
      <c r="G356" t="s">
        <v>1325</v>
      </c>
      <c r="H356" t="s">
        <v>12</v>
      </c>
      <c r="I356" t="s">
        <v>377</v>
      </c>
    </row>
    <row r="357" spans="1:9" x14ac:dyDescent="0.25">
      <c r="A357">
        <v>96</v>
      </c>
      <c r="B357">
        <v>1</v>
      </c>
      <c r="D357" s="1">
        <v>10000000000</v>
      </c>
      <c r="E357" t="s">
        <v>88</v>
      </c>
      <c r="G357" t="s">
        <v>1325</v>
      </c>
      <c r="H357" t="s">
        <v>11</v>
      </c>
      <c r="I357" s="3" t="s">
        <v>1325</v>
      </c>
    </row>
    <row r="358" spans="1:9" x14ac:dyDescent="0.25">
      <c r="A358">
        <v>96</v>
      </c>
      <c r="B358">
        <v>1</v>
      </c>
      <c r="D358" s="1">
        <v>10000000000</v>
      </c>
      <c r="E358" t="s">
        <v>88</v>
      </c>
      <c r="G358" t="s">
        <v>1325</v>
      </c>
      <c r="H358" t="s">
        <v>5</v>
      </c>
      <c r="I358">
        <v>9701703103</v>
      </c>
    </row>
    <row r="359" spans="1:9" x14ac:dyDescent="0.25">
      <c r="A359">
        <v>96</v>
      </c>
      <c r="B359">
        <v>1</v>
      </c>
      <c r="D359" s="1">
        <v>10000000000</v>
      </c>
      <c r="E359" t="s">
        <v>88</v>
      </c>
      <c r="G359" t="s">
        <v>1325</v>
      </c>
      <c r="H359" t="s">
        <v>6</v>
      </c>
      <c r="I359" t="s">
        <v>2379</v>
      </c>
    </row>
    <row r="360" spans="1:9" x14ac:dyDescent="0.25">
      <c r="A360">
        <v>96</v>
      </c>
      <c r="B360">
        <v>1</v>
      </c>
      <c r="D360" s="1">
        <v>10000000000</v>
      </c>
      <c r="E360" t="s">
        <v>88</v>
      </c>
      <c r="G360" t="s">
        <v>1325</v>
      </c>
      <c r="H360" t="s">
        <v>10</v>
      </c>
      <c r="I360" s="3" t="s">
        <v>1224</v>
      </c>
    </row>
    <row r="361" spans="1:9" x14ac:dyDescent="0.25">
      <c r="A361">
        <v>96</v>
      </c>
      <c r="B361">
        <v>1</v>
      </c>
      <c r="D361" s="1">
        <v>10000000000</v>
      </c>
      <c r="E361" t="s">
        <v>88</v>
      </c>
      <c r="G361" t="s">
        <v>1325</v>
      </c>
      <c r="H361" t="s">
        <v>14</v>
      </c>
    </row>
    <row r="362" spans="1:9" x14ac:dyDescent="0.25">
      <c r="A362">
        <v>96</v>
      </c>
      <c r="B362">
        <v>1</v>
      </c>
      <c r="D362" s="1">
        <v>10000000000</v>
      </c>
      <c r="E362" t="s">
        <v>88</v>
      </c>
      <c r="G362" t="s">
        <v>1325</v>
      </c>
      <c r="H362" t="s">
        <v>16</v>
      </c>
    </row>
    <row r="363" spans="1:9" x14ac:dyDescent="0.25">
      <c r="A363">
        <v>25</v>
      </c>
      <c r="B363">
        <v>0</v>
      </c>
      <c r="D363" s="1">
        <v>43000000000</v>
      </c>
      <c r="E363" t="s">
        <v>1221</v>
      </c>
      <c r="G363" t="s">
        <v>1332</v>
      </c>
      <c r="H363" t="s">
        <v>9</v>
      </c>
      <c r="I363" t="s">
        <v>1560</v>
      </c>
    </row>
    <row r="364" spans="1:9" x14ac:dyDescent="0.25">
      <c r="A364">
        <v>25</v>
      </c>
      <c r="B364">
        <v>0</v>
      </c>
      <c r="D364" s="1">
        <v>43000000000</v>
      </c>
      <c r="E364" t="s">
        <v>1221</v>
      </c>
      <c r="G364" t="s">
        <v>1332</v>
      </c>
      <c r="H364" t="s">
        <v>8</v>
      </c>
      <c r="I364" t="s">
        <v>1559</v>
      </c>
    </row>
    <row r="365" spans="1:9" x14ac:dyDescent="0.25">
      <c r="A365">
        <v>25</v>
      </c>
      <c r="B365">
        <v>0</v>
      </c>
      <c r="D365" s="1">
        <v>43000000000</v>
      </c>
      <c r="E365" t="s">
        <v>1221</v>
      </c>
      <c r="G365" t="s">
        <v>1332</v>
      </c>
      <c r="H365" t="s">
        <v>7</v>
      </c>
      <c r="I365" t="s">
        <v>1558</v>
      </c>
    </row>
    <row r="366" spans="1:9" x14ac:dyDescent="0.25">
      <c r="A366">
        <v>25</v>
      </c>
      <c r="B366">
        <v>0</v>
      </c>
      <c r="D366" s="1">
        <v>43000000000</v>
      </c>
      <c r="E366" t="s">
        <v>1221</v>
      </c>
      <c r="G366" t="s">
        <v>1332</v>
      </c>
      <c r="H366" t="s">
        <v>12</v>
      </c>
      <c r="I366" t="s">
        <v>264</v>
      </c>
    </row>
    <row r="367" spans="1:9" x14ac:dyDescent="0.25">
      <c r="A367">
        <v>25</v>
      </c>
      <c r="B367">
        <v>0</v>
      </c>
      <c r="D367" s="1">
        <v>43000000000</v>
      </c>
      <c r="E367" t="s">
        <v>1221</v>
      </c>
      <c r="G367" t="s">
        <v>1332</v>
      </c>
      <c r="H367" t="s">
        <v>11</v>
      </c>
      <c r="I367" s="3" t="s">
        <v>1218</v>
      </c>
    </row>
    <row r="368" spans="1:9" x14ac:dyDescent="0.25">
      <c r="A368">
        <v>25</v>
      </c>
      <c r="B368">
        <v>0</v>
      </c>
      <c r="D368" s="1">
        <v>43000000000</v>
      </c>
      <c r="E368" t="s">
        <v>1221</v>
      </c>
      <c r="G368" t="s">
        <v>1332</v>
      </c>
      <c r="H368" t="s">
        <v>5</v>
      </c>
      <c r="I368">
        <v>9708170011</v>
      </c>
    </row>
    <row r="369" spans="1:9" x14ac:dyDescent="0.25">
      <c r="A369">
        <v>25</v>
      </c>
      <c r="B369">
        <v>0</v>
      </c>
      <c r="D369" s="1">
        <v>43000000000</v>
      </c>
      <c r="E369" t="s">
        <v>1221</v>
      </c>
      <c r="G369" t="s">
        <v>1332</v>
      </c>
      <c r="H369" t="s">
        <v>6</v>
      </c>
      <c r="I369">
        <v>9789708170017</v>
      </c>
    </row>
    <row r="370" spans="1:9" x14ac:dyDescent="0.25">
      <c r="A370">
        <v>25</v>
      </c>
      <c r="B370">
        <v>0</v>
      </c>
      <c r="D370" s="1">
        <v>43000000000</v>
      </c>
      <c r="E370" t="s">
        <v>1221</v>
      </c>
      <c r="G370" t="s">
        <v>1332</v>
      </c>
      <c r="H370" t="s">
        <v>10</v>
      </c>
    </row>
    <row r="371" spans="1:9" x14ac:dyDescent="0.25">
      <c r="A371">
        <v>25</v>
      </c>
      <c r="B371">
        <v>0</v>
      </c>
      <c r="D371" s="1">
        <v>43000000000</v>
      </c>
      <c r="E371" t="s">
        <v>1221</v>
      </c>
      <c r="G371" t="s">
        <v>1332</v>
      </c>
      <c r="H371" t="s">
        <v>13</v>
      </c>
      <c r="I371" t="s">
        <v>33</v>
      </c>
    </row>
    <row r="372" spans="1:9" x14ac:dyDescent="0.25">
      <c r="A372">
        <v>25</v>
      </c>
      <c r="B372">
        <v>0</v>
      </c>
      <c r="D372" s="1">
        <v>43000000000</v>
      </c>
      <c r="E372" t="s">
        <v>1221</v>
      </c>
      <c r="G372" t="s">
        <v>1332</v>
      </c>
      <c r="H372" t="s">
        <v>14</v>
      </c>
      <c r="I372" t="s">
        <v>1557</v>
      </c>
    </row>
    <row r="373" spans="1:9" x14ac:dyDescent="0.25">
      <c r="A373">
        <v>25</v>
      </c>
      <c r="B373">
        <v>0</v>
      </c>
      <c r="D373" s="1">
        <v>43000000000</v>
      </c>
      <c r="E373" t="s">
        <v>1221</v>
      </c>
      <c r="G373" t="s">
        <v>1332</v>
      </c>
      <c r="H373" t="s">
        <v>16</v>
      </c>
      <c r="I373" t="s">
        <v>181</v>
      </c>
    </row>
    <row r="374" spans="1:9" x14ac:dyDescent="0.25">
      <c r="A374">
        <v>232</v>
      </c>
      <c r="B374">
        <v>1</v>
      </c>
      <c r="D374" s="1">
        <v>15000000000</v>
      </c>
      <c r="E374" t="s">
        <v>1452</v>
      </c>
      <c r="G374" t="s">
        <v>122</v>
      </c>
      <c r="H374" t="s">
        <v>9</v>
      </c>
      <c r="I374" t="s">
        <v>1750</v>
      </c>
    </row>
    <row r="375" spans="1:9" x14ac:dyDescent="0.25">
      <c r="A375">
        <v>232</v>
      </c>
      <c r="B375">
        <v>1</v>
      </c>
      <c r="D375" s="1">
        <v>15000000000</v>
      </c>
      <c r="E375" t="s">
        <v>1452</v>
      </c>
      <c r="G375" t="s">
        <v>122</v>
      </c>
      <c r="H375" t="s">
        <v>8</v>
      </c>
    </row>
    <row r="376" spans="1:9" x14ac:dyDescent="0.25">
      <c r="A376">
        <v>232</v>
      </c>
      <c r="B376">
        <v>1</v>
      </c>
      <c r="D376" s="1">
        <v>15000000000</v>
      </c>
      <c r="E376" t="s">
        <v>1452</v>
      </c>
      <c r="G376" t="s">
        <v>122</v>
      </c>
      <c r="H376" t="s">
        <v>7</v>
      </c>
      <c r="I376" t="s">
        <v>349</v>
      </c>
    </row>
    <row r="377" spans="1:9" x14ac:dyDescent="0.25">
      <c r="A377">
        <v>232</v>
      </c>
      <c r="B377">
        <v>1</v>
      </c>
      <c r="D377" s="1">
        <v>15000000000</v>
      </c>
      <c r="E377" t="s">
        <v>1452</v>
      </c>
      <c r="G377" t="s">
        <v>122</v>
      </c>
      <c r="H377" t="s">
        <v>12</v>
      </c>
      <c r="I377" t="s">
        <v>264</v>
      </c>
    </row>
    <row r="378" spans="1:9" x14ac:dyDescent="0.25">
      <c r="A378">
        <v>232</v>
      </c>
      <c r="B378">
        <v>1</v>
      </c>
      <c r="D378" s="1">
        <v>15000000000</v>
      </c>
      <c r="E378" t="s">
        <v>1452</v>
      </c>
      <c r="G378" t="s">
        <v>122</v>
      </c>
      <c r="H378" t="s">
        <v>11</v>
      </c>
      <c r="I378" t="s">
        <v>122</v>
      </c>
    </row>
    <row r="379" spans="1:9" x14ac:dyDescent="0.25">
      <c r="A379">
        <v>232</v>
      </c>
      <c r="B379">
        <v>1</v>
      </c>
      <c r="D379" s="1">
        <v>15000000000</v>
      </c>
      <c r="E379" t="s">
        <v>1452</v>
      </c>
      <c r="G379" t="s">
        <v>122</v>
      </c>
      <c r="H379" t="s">
        <v>5</v>
      </c>
      <c r="I379">
        <v>9580472637</v>
      </c>
    </row>
    <row r="380" spans="1:9" x14ac:dyDescent="0.25">
      <c r="A380">
        <v>232</v>
      </c>
      <c r="B380">
        <v>1</v>
      </c>
      <c r="D380" s="1">
        <v>15000000000</v>
      </c>
      <c r="E380" t="s">
        <v>1452</v>
      </c>
      <c r="G380" t="s">
        <v>122</v>
      </c>
      <c r="H380" t="s">
        <v>6</v>
      </c>
      <c r="I380">
        <v>9789580472636</v>
      </c>
    </row>
    <row r="381" spans="1:9" x14ac:dyDescent="0.25">
      <c r="A381">
        <v>232</v>
      </c>
      <c r="B381">
        <v>1</v>
      </c>
      <c r="D381" s="1">
        <v>15000000000</v>
      </c>
      <c r="E381" t="s">
        <v>1452</v>
      </c>
      <c r="G381" t="s">
        <v>122</v>
      </c>
      <c r="H381" t="s">
        <v>10</v>
      </c>
    </row>
    <row r="382" spans="1:9" x14ac:dyDescent="0.25">
      <c r="A382">
        <v>232</v>
      </c>
      <c r="B382">
        <v>1</v>
      </c>
      <c r="D382" s="1">
        <v>15000000000</v>
      </c>
      <c r="E382" t="s">
        <v>1452</v>
      </c>
      <c r="G382" t="s">
        <v>122</v>
      </c>
      <c r="H382" t="s">
        <v>13</v>
      </c>
      <c r="I382" t="s">
        <v>90</v>
      </c>
    </row>
    <row r="383" spans="1:9" x14ac:dyDescent="0.25">
      <c r="A383">
        <v>232</v>
      </c>
      <c r="B383">
        <v>1</v>
      </c>
      <c r="D383" s="1">
        <v>15000000000</v>
      </c>
      <c r="E383" t="s">
        <v>1452</v>
      </c>
      <c r="G383" t="s">
        <v>122</v>
      </c>
      <c r="H383" t="s">
        <v>14</v>
      </c>
    </row>
    <row r="384" spans="1:9" x14ac:dyDescent="0.25">
      <c r="A384">
        <v>232</v>
      </c>
      <c r="B384">
        <v>1</v>
      </c>
      <c r="D384" s="1">
        <v>15000000000</v>
      </c>
      <c r="E384" t="s">
        <v>1452</v>
      </c>
      <c r="G384" t="s">
        <v>122</v>
      </c>
      <c r="H384" t="s">
        <v>16</v>
      </c>
    </row>
    <row r="385" spans="1:9" x14ac:dyDescent="0.25">
      <c r="A385">
        <v>746</v>
      </c>
      <c r="B385">
        <v>1</v>
      </c>
      <c r="D385" s="1">
        <v>25000000000</v>
      </c>
      <c r="E385" t="s">
        <v>1127</v>
      </c>
      <c r="G385" t="s">
        <v>31</v>
      </c>
      <c r="H385" t="s">
        <v>9</v>
      </c>
      <c r="I385" t="s">
        <v>1129</v>
      </c>
    </row>
    <row r="386" spans="1:9" x14ac:dyDescent="0.25">
      <c r="A386">
        <v>746</v>
      </c>
      <c r="B386">
        <v>1</v>
      </c>
      <c r="D386" s="1">
        <v>25000000000</v>
      </c>
      <c r="E386" t="s">
        <v>1127</v>
      </c>
      <c r="G386" t="s">
        <v>31</v>
      </c>
      <c r="H386" t="s">
        <v>7</v>
      </c>
      <c r="I386" t="s">
        <v>1128</v>
      </c>
    </row>
    <row r="387" spans="1:9" x14ac:dyDescent="0.25">
      <c r="A387">
        <v>746</v>
      </c>
      <c r="B387">
        <v>1</v>
      </c>
      <c r="D387" s="1">
        <v>25000000000</v>
      </c>
      <c r="E387" t="s">
        <v>1127</v>
      </c>
      <c r="G387" t="s">
        <v>31</v>
      </c>
      <c r="H387" t="s">
        <v>12</v>
      </c>
      <c r="I387" t="s">
        <v>264</v>
      </c>
    </row>
    <row r="388" spans="1:9" x14ac:dyDescent="0.25">
      <c r="A388">
        <v>746</v>
      </c>
      <c r="B388">
        <v>1</v>
      </c>
      <c r="D388" s="1">
        <v>25000000000</v>
      </c>
      <c r="E388" t="s">
        <v>1127</v>
      </c>
      <c r="G388" t="s">
        <v>31</v>
      </c>
      <c r="H388" t="s">
        <v>13</v>
      </c>
      <c r="I388" t="s">
        <v>90</v>
      </c>
    </row>
    <row r="389" spans="1:9" x14ac:dyDescent="0.25">
      <c r="A389">
        <v>712</v>
      </c>
      <c r="B389">
        <v>1</v>
      </c>
      <c r="D389" s="1">
        <v>15000000000</v>
      </c>
      <c r="E389" t="s">
        <v>1076</v>
      </c>
      <c r="G389" t="s">
        <v>500</v>
      </c>
      <c r="H389" t="s">
        <v>9</v>
      </c>
      <c r="I389" t="s">
        <v>1077</v>
      </c>
    </row>
    <row r="390" spans="1:9" x14ac:dyDescent="0.25">
      <c r="A390">
        <v>712</v>
      </c>
      <c r="B390">
        <v>1</v>
      </c>
      <c r="D390" s="1">
        <v>15000000000</v>
      </c>
      <c r="E390" t="s">
        <v>1076</v>
      </c>
      <c r="G390" t="s">
        <v>500</v>
      </c>
      <c r="H390" t="s">
        <v>7</v>
      </c>
      <c r="I390" t="s">
        <v>1505</v>
      </c>
    </row>
    <row r="391" spans="1:9" x14ac:dyDescent="0.25">
      <c r="A391">
        <v>712</v>
      </c>
      <c r="B391">
        <v>1</v>
      </c>
      <c r="D391" s="1">
        <v>15000000000</v>
      </c>
      <c r="E391" t="s">
        <v>1076</v>
      </c>
      <c r="G391" t="s">
        <v>500</v>
      </c>
      <c r="H391" t="s">
        <v>12</v>
      </c>
      <c r="I391" t="s">
        <v>264</v>
      </c>
    </row>
    <row r="392" spans="1:9" x14ac:dyDescent="0.25">
      <c r="A392">
        <v>712</v>
      </c>
      <c r="B392">
        <v>1</v>
      </c>
      <c r="D392" s="1">
        <v>15000000000</v>
      </c>
      <c r="E392" t="s">
        <v>1076</v>
      </c>
      <c r="G392" t="s">
        <v>500</v>
      </c>
      <c r="H392" t="s">
        <v>13</v>
      </c>
      <c r="I392" t="s">
        <v>90</v>
      </c>
    </row>
    <row r="393" spans="1:9" x14ac:dyDescent="0.25">
      <c r="A393">
        <v>99</v>
      </c>
      <c r="B393">
        <v>1</v>
      </c>
      <c r="D393" s="1">
        <v>25000000000</v>
      </c>
      <c r="E393" t="s">
        <v>1442</v>
      </c>
      <c r="G393" t="s">
        <v>64</v>
      </c>
      <c r="H393" t="s">
        <v>9</v>
      </c>
      <c r="I393" t="s">
        <v>1652</v>
      </c>
    </row>
    <row r="394" spans="1:9" x14ac:dyDescent="0.25">
      <c r="A394">
        <v>99</v>
      </c>
      <c r="B394">
        <v>1</v>
      </c>
      <c r="D394" s="1">
        <v>25000000000</v>
      </c>
      <c r="E394" t="s">
        <v>1442</v>
      </c>
      <c r="G394" t="s">
        <v>64</v>
      </c>
      <c r="H394" t="s">
        <v>8</v>
      </c>
      <c r="I394">
        <v>2003</v>
      </c>
    </row>
    <row r="395" spans="1:9" x14ac:dyDescent="0.25">
      <c r="A395">
        <v>99</v>
      </c>
      <c r="B395">
        <v>1</v>
      </c>
      <c r="D395" s="1">
        <v>25000000000</v>
      </c>
      <c r="E395" t="s">
        <v>1442</v>
      </c>
      <c r="G395" t="s">
        <v>64</v>
      </c>
      <c r="H395" t="s">
        <v>7</v>
      </c>
      <c r="I395" t="s">
        <v>467</v>
      </c>
    </row>
    <row r="396" spans="1:9" x14ac:dyDescent="0.25">
      <c r="A396">
        <v>99</v>
      </c>
      <c r="B396">
        <v>1</v>
      </c>
      <c r="D396" s="1">
        <v>25000000000</v>
      </c>
      <c r="E396" t="s">
        <v>1442</v>
      </c>
      <c r="G396" t="s">
        <v>64</v>
      </c>
      <c r="H396" t="s">
        <v>12</v>
      </c>
      <c r="I396" t="s">
        <v>264</v>
      </c>
    </row>
    <row r="397" spans="1:9" x14ac:dyDescent="0.25">
      <c r="A397">
        <v>99</v>
      </c>
      <c r="B397">
        <v>1</v>
      </c>
      <c r="D397" s="1">
        <v>25000000000</v>
      </c>
      <c r="E397" t="s">
        <v>1442</v>
      </c>
      <c r="G397" t="s">
        <v>64</v>
      </c>
      <c r="H397" t="s">
        <v>11</v>
      </c>
      <c r="I397" t="s">
        <v>64</v>
      </c>
    </row>
    <row r="398" spans="1:9" x14ac:dyDescent="0.25">
      <c r="A398">
        <v>99</v>
      </c>
      <c r="B398">
        <v>1</v>
      </c>
      <c r="D398" s="1">
        <v>25000000000</v>
      </c>
      <c r="E398" t="s">
        <v>1442</v>
      </c>
      <c r="G398" t="s">
        <v>64</v>
      </c>
      <c r="H398" t="s">
        <v>5</v>
      </c>
      <c r="I398">
        <v>9583600709</v>
      </c>
    </row>
    <row r="399" spans="1:9" x14ac:dyDescent="0.25">
      <c r="A399">
        <v>99</v>
      </c>
      <c r="B399">
        <v>1</v>
      </c>
      <c r="D399" s="1">
        <v>25000000000</v>
      </c>
      <c r="E399" t="s">
        <v>1442</v>
      </c>
      <c r="G399" t="s">
        <v>64</v>
      </c>
      <c r="H399" t="s">
        <v>6</v>
      </c>
      <c r="I399" t="s">
        <v>2379</v>
      </c>
    </row>
    <row r="400" spans="1:9" x14ac:dyDescent="0.25">
      <c r="A400">
        <v>99</v>
      </c>
      <c r="B400">
        <v>1</v>
      </c>
      <c r="D400" s="1">
        <v>25000000000</v>
      </c>
      <c r="E400" t="s">
        <v>1442</v>
      </c>
      <c r="G400" t="s">
        <v>64</v>
      </c>
      <c r="H400" t="s">
        <v>10</v>
      </c>
      <c r="I400" t="s">
        <v>256</v>
      </c>
    </row>
    <row r="401" spans="1:9" x14ac:dyDescent="0.25">
      <c r="A401">
        <v>99</v>
      </c>
      <c r="B401">
        <v>1</v>
      </c>
      <c r="D401" s="1">
        <v>25000000000</v>
      </c>
      <c r="E401" t="s">
        <v>1442</v>
      </c>
      <c r="G401" t="s">
        <v>64</v>
      </c>
      <c r="H401" t="s">
        <v>13</v>
      </c>
      <c r="I401" t="s">
        <v>90</v>
      </c>
    </row>
    <row r="402" spans="1:9" x14ac:dyDescent="0.25">
      <c r="A402">
        <v>99</v>
      </c>
      <c r="B402">
        <v>1</v>
      </c>
      <c r="D402" s="1">
        <v>25000000000</v>
      </c>
      <c r="E402" t="s">
        <v>1442</v>
      </c>
      <c r="G402" t="s">
        <v>64</v>
      </c>
      <c r="H402" t="s">
        <v>14</v>
      </c>
    </row>
    <row r="403" spans="1:9" x14ac:dyDescent="0.25">
      <c r="A403">
        <v>99</v>
      </c>
      <c r="B403">
        <v>1</v>
      </c>
      <c r="D403" s="1">
        <v>25000000000</v>
      </c>
      <c r="E403" t="s">
        <v>1442</v>
      </c>
      <c r="G403" t="s">
        <v>64</v>
      </c>
      <c r="H403" t="s">
        <v>16</v>
      </c>
    </row>
    <row r="404" spans="1:9" x14ac:dyDescent="0.25">
      <c r="A404">
        <v>127</v>
      </c>
      <c r="B404">
        <v>1</v>
      </c>
      <c r="D404" s="1">
        <v>25000000000</v>
      </c>
      <c r="E404" t="s">
        <v>1447</v>
      </c>
      <c r="G404" t="s">
        <v>64</v>
      </c>
      <c r="H404" t="s">
        <v>9</v>
      </c>
      <c r="I404" t="s">
        <v>1600</v>
      </c>
    </row>
    <row r="405" spans="1:9" x14ac:dyDescent="0.25">
      <c r="A405">
        <v>127</v>
      </c>
      <c r="B405">
        <v>1</v>
      </c>
      <c r="D405" s="1">
        <v>25000000000</v>
      </c>
      <c r="E405" t="s">
        <v>1447</v>
      </c>
      <c r="G405" t="s">
        <v>64</v>
      </c>
      <c r="H405" t="s">
        <v>8</v>
      </c>
      <c r="I405">
        <v>1995</v>
      </c>
    </row>
    <row r="406" spans="1:9" x14ac:dyDescent="0.25">
      <c r="A406">
        <v>127</v>
      </c>
      <c r="B406">
        <v>1</v>
      </c>
      <c r="D406" s="1">
        <v>25000000000</v>
      </c>
      <c r="E406" t="s">
        <v>1447</v>
      </c>
      <c r="G406" t="s">
        <v>64</v>
      </c>
      <c r="H406" t="s">
        <v>7</v>
      </c>
      <c r="I406" t="s">
        <v>1833</v>
      </c>
    </row>
    <row r="407" spans="1:9" x14ac:dyDescent="0.25">
      <c r="A407">
        <v>127</v>
      </c>
      <c r="B407">
        <v>1</v>
      </c>
      <c r="D407" s="1">
        <v>25000000000</v>
      </c>
      <c r="E407" t="s">
        <v>1447</v>
      </c>
      <c r="G407" t="s">
        <v>64</v>
      </c>
      <c r="H407" t="s">
        <v>12</v>
      </c>
      <c r="I407" t="s">
        <v>264</v>
      </c>
    </row>
    <row r="408" spans="1:9" x14ac:dyDescent="0.25">
      <c r="A408">
        <v>127</v>
      </c>
      <c r="B408">
        <v>1</v>
      </c>
      <c r="D408" s="1">
        <v>25000000000</v>
      </c>
      <c r="E408" t="s">
        <v>1447</v>
      </c>
      <c r="G408" t="s">
        <v>64</v>
      </c>
      <c r="H408" t="s">
        <v>11</v>
      </c>
      <c r="I408" t="s">
        <v>64</v>
      </c>
    </row>
    <row r="409" spans="1:9" x14ac:dyDescent="0.25">
      <c r="A409">
        <v>127</v>
      </c>
      <c r="B409">
        <v>1</v>
      </c>
      <c r="D409" s="1">
        <v>25000000000</v>
      </c>
      <c r="E409" t="s">
        <v>1447</v>
      </c>
      <c r="G409" t="s">
        <v>64</v>
      </c>
      <c r="H409" t="s">
        <v>5</v>
      </c>
      <c r="I409">
        <v>9583600210</v>
      </c>
    </row>
    <row r="410" spans="1:9" x14ac:dyDescent="0.25">
      <c r="A410">
        <v>127</v>
      </c>
      <c r="B410">
        <v>1</v>
      </c>
      <c r="D410" s="1">
        <v>25000000000</v>
      </c>
      <c r="E410" t="s">
        <v>1447</v>
      </c>
      <c r="G410" t="s">
        <v>64</v>
      </c>
      <c r="H410" t="s">
        <v>6</v>
      </c>
      <c r="I410">
        <v>9789583600210</v>
      </c>
    </row>
    <row r="411" spans="1:9" x14ac:dyDescent="0.25">
      <c r="A411">
        <v>127</v>
      </c>
      <c r="B411">
        <v>1</v>
      </c>
      <c r="D411" s="1">
        <v>25000000000</v>
      </c>
      <c r="E411" t="s">
        <v>1447</v>
      </c>
      <c r="G411" t="s">
        <v>64</v>
      </c>
      <c r="H411" t="s">
        <v>10</v>
      </c>
      <c r="I411" t="s">
        <v>256</v>
      </c>
    </row>
    <row r="412" spans="1:9" x14ac:dyDescent="0.25">
      <c r="A412">
        <v>127</v>
      </c>
      <c r="B412">
        <v>1</v>
      </c>
      <c r="D412" s="1">
        <v>25000000000</v>
      </c>
      <c r="E412" t="s">
        <v>1447</v>
      </c>
      <c r="G412" t="s">
        <v>64</v>
      </c>
      <c r="H412" t="s">
        <v>13</v>
      </c>
      <c r="I412" t="s">
        <v>90</v>
      </c>
    </row>
    <row r="413" spans="1:9" x14ac:dyDescent="0.25">
      <c r="A413">
        <v>127</v>
      </c>
      <c r="B413">
        <v>1</v>
      </c>
      <c r="D413" s="1">
        <v>25000000000</v>
      </c>
      <c r="E413" t="s">
        <v>1447</v>
      </c>
      <c r="G413" t="s">
        <v>64</v>
      </c>
      <c r="H413" t="s">
        <v>14</v>
      </c>
    </row>
    <row r="414" spans="1:9" x14ac:dyDescent="0.25">
      <c r="A414">
        <v>127</v>
      </c>
      <c r="B414">
        <v>1</v>
      </c>
      <c r="D414" s="1">
        <v>25000000000</v>
      </c>
      <c r="E414" t="s">
        <v>1447</v>
      </c>
      <c r="G414" t="s">
        <v>64</v>
      </c>
      <c r="H414" t="s">
        <v>16</v>
      </c>
    </row>
    <row r="415" spans="1:9" x14ac:dyDescent="0.25">
      <c r="A415">
        <v>244</v>
      </c>
      <c r="B415">
        <v>1</v>
      </c>
      <c r="D415" s="1">
        <v>10000000000</v>
      </c>
      <c r="E415" t="s">
        <v>223</v>
      </c>
      <c r="G415" t="s">
        <v>117</v>
      </c>
      <c r="H415" t="s">
        <v>9</v>
      </c>
      <c r="I415" t="s">
        <v>1764</v>
      </c>
    </row>
    <row r="416" spans="1:9" x14ac:dyDescent="0.25">
      <c r="A416">
        <v>244</v>
      </c>
      <c r="B416">
        <v>1</v>
      </c>
      <c r="D416" s="1">
        <v>10000000000</v>
      </c>
      <c r="E416" t="s">
        <v>223</v>
      </c>
      <c r="G416" t="s">
        <v>117</v>
      </c>
      <c r="H416" t="s">
        <v>8</v>
      </c>
      <c r="I416" t="s">
        <v>1763</v>
      </c>
    </row>
    <row r="417" spans="1:9" x14ac:dyDescent="0.25">
      <c r="A417">
        <v>244</v>
      </c>
      <c r="B417">
        <v>1</v>
      </c>
      <c r="D417" s="1">
        <v>10000000000</v>
      </c>
      <c r="E417" t="s">
        <v>223</v>
      </c>
      <c r="G417" t="s">
        <v>117</v>
      </c>
      <c r="H417" t="s">
        <v>7</v>
      </c>
      <c r="I417" t="s">
        <v>467</v>
      </c>
    </row>
    <row r="418" spans="1:9" x14ac:dyDescent="0.25">
      <c r="A418">
        <v>244</v>
      </c>
      <c r="B418">
        <v>1</v>
      </c>
      <c r="D418" s="1">
        <v>10000000000</v>
      </c>
      <c r="E418" t="s">
        <v>223</v>
      </c>
      <c r="G418" t="s">
        <v>117</v>
      </c>
      <c r="H418" t="s">
        <v>12</v>
      </c>
      <c r="I418" t="s">
        <v>377</v>
      </c>
    </row>
    <row r="419" spans="1:9" x14ac:dyDescent="0.25">
      <c r="A419">
        <v>244</v>
      </c>
      <c r="B419">
        <v>1</v>
      </c>
      <c r="D419" s="1">
        <v>10000000000</v>
      </c>
      <c r="E419" t="s">
        <v>223</v>
      </c>
      <c r="G419" t="s">
        <v>117</v>
      </c>
      <c r="H419" t="s">
        <v>11</v>
      </c>
      <c r="I419" t="s">
        <v>117</v>
      </c>
    </row>
    <row r="420" spans="1:9" x14ac:dyDescent="0.25">
      <c r="A420">
        <v>244</v>
      </c>
      <c r="B420">
        <v>1</v>
      </c>
      <c r="D420" s="1">
        <v>10000000000</v>
      </c>
      <c r="E420" t="s">
        <v>223</v>
      </c>
      <c r="G420" t="s">
        <v>117</v>
      </c>
      <c r="H420" t="s">
        <v>5</v>
      </c>
      <c r="I420">
        <v>9583004731</v>
      </c>
    </row>
    <row r="421" spans="1:9" x14ac:dyDescent="0.25">
      <c r="A421">
        <v>244</v>
      </c>
      <c r="B421">
        <v>1</v>
      </c>
      <c r="D421" s="1">
        <v>10000000000</v>
      </c>
      <c r="E421" t="s">
        <v>223</v>
      </c>
      <c r="G421" t="s">
        <v>117</v>
      </c>
      <c r="H421" t="s">
        <v>6</v>
      </c>
      <c r="I421">
        <v>9789583004735</v>
      </c>
    </row>
    <row r="422" spans="1:9" x14ac:dyDescent="0.25">
      <c r="A422">
        <v>244</v>
      </c>
      <c r="B422">
        <v>1</v>
      </c>
      <c r="D422" s="1">
        <v>10000000000</v>
      </c>
      <c r="E422" t="s">
        <v>223</v>
      </c>
      <c r="G422" t="s">
        <v>117</v>
      </c>
      <c r="H422" t="s">
        <v>10</v>
      </c>
      <c r="I422" t="s">
        <v>274</v>
      </c>
    </row>
    <row r="423" spans="1:9" x14ac:dyDescent="0.25">
      <c r="A423">
        <v>244</v>
      </c>
      <c r="B423">
        <v>1</v>
      </c>
      <c r="D423" s="1">
        <v>10000000000</v>
      </c>
      <c r="E423" t="s">
        <v>223</v>
      </c>
      <c r="G423" t="s">
        <v>117</v>
      </c>
      <c r="H423" t="s">
        <v>13</v>
      </c>
      <c r="I423" t="s">
        <v>90</v>
      </c>
    </row>
    <row r="424" spans="1:9" x14ac:dyDescent="0.25">
      <c r="A424">
        <v>244</v>
      </c>
      <c r="B424">
        <v>1</v>
      </c>
      <c r="D424" s="1">
        <v>10000000000</v>
      </c>
      <c r="E424" t="s">
        <v>223</v>
      </c>
      <c r="G424" t="s">
        <v>117</v>
      </c>
      <c r="H424" t="s">
        <v>14</v>
      </c>
    </row>
    <row r="425" spans="1:9" x14ac:dyDescent="0.25">
      <c r="A425">
        <v>244</v>
      </c>
      <c r="B425">
        <v>1</v>
      </c>
      <c r="D425" s="1">
        <v>10000000000</v>
      </c>
      <c r="E425" t="s">
        <v>223</v>
      </c>
      <c r="G425" t="s">
        <v>117</v>
      </c>
      <c r="H425" t="s">
        <v>16</v>
      </c>
    </row>
    <row r="426" spans="1:9" x14ac:dyDescent="0.25">
      <c r="A426">
        <v>446</v>
      </c>
      <c r="B426">
        <v>1</v>
      </c>
      <c r="D426" s="1">
        <v>50000000000</v>
      </c>
      <c r="E426" t="s">
        <v>1477</v>
      </c>
      <c r="G426" t="s">
        <v>502</v>
      </c>
      <c r="H426" t="s">
        <v>9</v>
      </c>
      <c r="I426" t="s">
        <v>1238</v>
      </c>
    </row>
    <row r="427" spans="1:9" x14ac:dyDescent="0.25">
      <c r="A427">
        <v>446</v>
      </c>
      <c r="B427">
        <v>1</v>
      </c>
      <c r="D427" s="1">
        <v>50000000000</v>
      </c>
      <c r="E427" t="s">
        <v>1477</v>
      </c>
      <c r="G427" t="s">
        <v>502</v>
      </c>
      <c r="H427" t="s">
        <v>8</v>
      </c>
      <c r="I427">
        <v>2014</v>
      </c>
    </row>
    <row r="428" spans="1:9" x14ac:dyDescent="0.25">
      <c r="A428">
        <v>446</v>
      </c>
      <c r="B428">
        <v>1</v>
      </c>
      <c r="D428" s="1">
        <v>50000000000</v>
      </c>
      <c r="E428" t="s">
        <v>1477</v>
      </c>
      <c r="G428" t="s">
        <v>502</v>
      </c>
      <c r="H428" t="s">
        <v>7</v>
      </c>
      <c r="I428" t="s">
        <v>575</v>
      </c>
    </row>
    <row r="429" spans="1:9" x14ac:dyDescent="0.25">
      <c r="A429">
        <v>446</v>
      </c>
      <c r="B429">
        <v>1</v>
      </c>
      <c r="D429" s="1">
        <v>50000000000</v>
      </c>
      <c r="E429" t="s">
        <v>1477</v>
      </c>
      <c r="G429" t="s">
        <v>502</v>
      </c>
      <c r="H429" t="s">
        <v>12</v>
      </c>
      <c r="I429" t="s">
        <v>264</v>
      </c>
    </row>
    <row r="430" spans="1:9" x14ac:dyDescent="0.25">
      <c r="A430">
        <v>446</v>
      </c>
      <c r="B430">
        <v>1</v>
      </c>
      <c r="D430" s="1">
        <v>50000000000</v>
      </c>
      <c r="E430" t="s">
        <v>1477</v>
      </c>
      <c r="G430" t="s">
        <v>502</v>
      </c>
      <c r="H430" t="s">
        <v>5</v>
      </c>
      <c r="I430">
        <v>9585848600</v>
      </c>
    </row>
    <row r="431" spans="1:9" x14ac:dyDescent="0.25">
      <c r="A431">
        <v>446</v>
      </c>
      <c r="B431">
        <v>1</v>
      </c>
      <c r="D431" s="1">
        <v>50000000000</v>
      </c>
      <c r="E431" t="s">
        <v>1477</v>
      </c>
      <c r="G431" t="s">
        <v>502</v>
      </c>
      <c r="H431" t="s">
        <v>6</v>
      </c>
      <c r="I431">
        <v>9789585848603</v>
      </c>
    </row>
    <row r="432" spans="1:9" x14ac:dyDescent="0.25">
      <c r="A432">
        <v>446</v>
      </c>
      <c r="B432">
        <v>1</v>
      </c>
      <c r="D432" s="1">
        <v>50000000000</v>
      </c>
      <c r="E432" t="s">
        <v>1477</v>
      </c>
      <c r="G432" t="s">
        <v>502</v>
      </c>
      <c r="H432" t="s">
        <v>13</v>
      </c>
      <c r="I432" t="s">
        <v>90</v>
      </c>
    </row>
    <row r="433" spans="1:9" x14ac:dyDescent="0.25">
      <c r="A433">
        <v>165</v>
      </c>
      <c r="B433">
        <v>1</v>
      </c>
      <c r="D433" s="1">
        <v>15000000000</v>
      </c>
      <c r="E433" t="s">
        <v>149</v>
      </c>
      <c r="G433" t="s">
        <v>26</v>
      </c>
      <c r="H433" t="s">
        <v>9</v>
      </c>
      <c r="I433" t="s">
        <v>282</v>
      </c>
    </row>
    <row r="434" spans="1:9" x14ac:dyDescent="0.25">
      <c r="A434">
        <v>238</v>
      </c>
      <c r="B434">
        <v>1</v>
      </c>
      <c r="D434" s="1">
        <v>20000000000</v>
      </c>
      <c r="E434" t="s">
        <v>149</v>
      </c>
      <c r="G434" t="s">
        <v>26</v>
      </c>
      <c r="H434" t="s">
        <v>9</v>
      </c>
      <c r="I434" t="s">
        <v>282</v>
      </c>
    </row>
    <row r="435" spans="1:9" x14ac:dyDescent="0.25">
      <c r="A435">
        <v>165</v>
      </c>
      <c r="B435">
        <v>1</v>
      </c>
      <c r="D435" s="1">
        <v>15000000000</v>
      </c>
      <c r="E435" t="s">
        <v>149</v>
      </c>
      <c r="G435" t="s">
        <v>26</v>
      </c>
      <c r="H435" t="s">
        <v>8</v>
      </c>
    </row>
    <row r="436" spans="1:9" x14ac:dyDescent="0.25">
      <c r="A436">
        <v>238</v>
      </c>
      <c r="B436">
        <v>1</v>
      </c>
      <c r="D436" s="1">
        <v>20000000000</v>
      </c>
      <c r="E436" t="s">
        <v>149</v>
      </c>
      <c r="G436" t="s">
        <v>26</v>
      </c>
      <c r="H436" t="s">
        <v>8</v>
      </c>
    </row>
    <row r="437" spans="1:9" x14ac:dyDescent="0.25">
      <c r="A437">
        <v>165</v>
      </c>
      <c r="B437">
        <v>1</v>
      </c>
      <c r="D437" s="1">
        <v>15000000000</v>
      </c>
      <c r="E437" t="s">
        <v>149</v>
      </c>
      <c r="G437" t="s">
        <v>26</v>
      </c>
      <c r="H437" t="s">
        <v>7</v>
      </c>
    </row>
    <row r="438" spans="1:9" x14ac:dyDescent="0.25">
      <c r="A438">
        <v>238</v>
      </c>
      <c r="B438">
        <v>1</v>
      </c>
      <c r="D438" s="1">
        <v>20000000000</v>
      </c>
      <c r="E438" t="s">
        <v>149</v>
      </c>
      <c r="G438" t="s">
        <v>26</v>
      </c>
      <c r="H438" t="s">
        <v>7</v>
      </c>
      <c r="I438" t="s">
        <v>349</v>
      </c>
    </row>
    <row r="439" spans="1:9" x14ac:dyDescent="0.25">
      <c r="A439">
        <v>165</v>
      </c>
      <c r="B439">
        <v>1</v>
      </c>
      <c r="D439" s="1">
        <v>15000000000</v>
      </c>
      <c r="E439" t="s">
        <v>149</v>
      </c>
      <c r="G439" t="s">
        <v>26</v>
      </c>
      <c r="H439" t="s">
        <v>12</v>
      </c>
      <c r="I439" t="s">
        <v>264</v>
      </c>
    </row>
    <row r="440" spans="1:9" x14ac:dyDescent="0.25">
      <c r="A440">
        <v>238</v>
      </c>
      <c r="B440">
        <v>1</v>
      </c>
      <c r="D440" s="1">
        <v>20000000000</v>
      </c>
      <c r="E440" t="s">
        <v>149</v>
      </c>
      <c r="G440" t="s">
        <v>26</v>
      </c>
      <c r="H440" t="s">
        <v>12</v>
      </c>
      <c r="I440" t="s">
        <v>264</v>
      </c>
    </row>
    <row r="441" spans="1:9" x14ac:dyDescent="0.25">
      <c r="A441">
        <v>165</v>
      </c>
      <c r="B441">
        <v>1</v>
      </c>
      <c r="D441" s="1">
        <v>15000000000</v>
      </c>
      <c r="E441" t="s">
        <v>149</v>
      </c>
      <c r="G441" t="s">
        <v>26</v>
      </c>
      <c r="H441" t="s">
        <v>11</v>
      </c>
      <c r="I441" t="s">
        <v>28</v>
      </c>
    </row>
    <row r="442" spans="1:9" x14ac:dyDescent="0.25">
      <c r="A442">
        <v>238</v>
      </c>
      <c r="B442">
        <v>1</v>
      </c>
      <c r="D442" s="1">
        <v>20000000000</v>
      </c>
      <c r="E442" t="s">
        <v>149</v>
      </c>
      <c r="G442" t="s">
        <v>26</v>
      </c>
      <c r="H442" t="s">
        <v>11</v>
      </c>
      <c r="I442" t="s">
        <v>26</v>
      </c>
    </row>
    <row r="443" spans="1:9" x14ac:dyDescent="0.25">
      <c r="A443">
        <v>165</v>
      </c>
      <c r="B443">
        <v>1</v>
      </c>
      <c r="D443" s="1">
        <v>15000000000</v>
      </c>
      <c r="E443" t="s">
        <v>149</v>
      </c>
      <c r="G443" t="s">
        <v>26</v>
      </c>
      <c r="H443" t="s">
        <v>5</v>
      </c>
      <c r="I443" t="s">
        <v>2379</v>
      </c>
    </row>
    <row r="444" spans="1:9" x14ac:dyDescent="0.25">
      <c r="A444">
        <v>238</v>
      </c>
      <c r="B444">
        <v>1</v>
      </c>
      <c r="D444" s="1">
        <v>20000000000</v>
      </c>
      <c r="E444" t="s">
        <v>149</v>
      </c>
      <c r="G444" t="s">
        <v>26</v>
      </c>
      <c r="H444" t="s">
        <v>5</v>
      </c>
      <c r="I444">
        <v>9580469717</v>
      </c>
    </row>
    <row r="445" spans="1:9" x14ac:dyDescent="0.25">
      <c r="A445">
        <v>165</v>
      </c>
      <c r="B445">
        <v>1</v>
      </c>
      <c r="D445" s="1">
        <v>15000000000</v>
      </c>
      <c r="E445" t="s">
        <v>149</v>
      </c>
      <c r="G445" t="s">
        <v>26</v>
      </c>
      <c r="H445" t="s">
        <v>6</v>
      </c>
      <c r="I445" t="s">
        <v>2379</v>
      </c>
    </row>
    <row r="446" spans="1:9" x14ac:dyDescent="0.25">
      <c r="A446">
        <v>238</v>
      </c>
      <c r="B446">
        <v>1</v>
      </c>
      <c r="D446" s="1">
        <v>20000000000</v>
      </c>
      <c r="E446" t="s">
        <v>149</v>
      </c>
      <c r="G446" t="s">
        <v>26</v>
      </c>
      <c r="H446" t="s">
        <v>6</v>
      </c>
      <c r="I446">
        <v>9789580469711</v>
      </c>
    </row>
    <row r="447" spans="1:9" x14ac:dyDescent="0.25">
      <c r="A447">
        <v>165</v>
      </c>
      <c r="B447">
        <v>1</v>
      </c>
      <c r="D447" s="1">
        <v>15000000000</v>
      </c>
      <c r="E447" t="s">
        <v>149</v>
      </c>
      <c r="G447" t="s">
        <v>26</v>
      </c>
      <c r="H447" t="s">
        <v>10</v>
      </c>
      <c r="I447" s="3" t="s">
        <v>1224</v>
      </c>
    </row>
    <row r="448" spans="1:9" x14ac:dyDescent="0.25">
      <c r="A448">
        <v>238</v>
      </c>
      <c r="B448">
        <v>1</v>
      </c>
      <c r="D448" s="1">
        <v>20000000000</v>
      </c>
      <c r="E448" t="s">
        <v>149</v>
      </c>
      <c r="G448" t="s">
        <v>26</v>
      </c>
      <c r="H448" t="s">
        <v>10</v>
      </c>
      <c r="I448" s="3" t="s">
        <v>1224</v>
      </c>
    </row>
    <row r="449" spans="1:9" x14ac:dyDescent="0.25">
      <c r="A449">
        <v>238</v>
      </c>
      <c r="B449">
        <v>1</v>
      </c>
      <c r="D449" s="1">
        <v>20000000000</v>
      </c>
      <c r="E449" t="s">
        <v>149</v>
      </c>
      <c r="G449" t="s">
        <v>26</v>
      </c>
      <c r="H449" t="s">
        <v>13</v>
      </c>
      <c r="I449" t="s">
        <v>90</v>
      </c>
    </row>
    <row r="450" spans="1:9" x14ac:dyDescent="0.25">
      <c r="A450">
        <v>165</v>
      </c>
      <c r="B450">
        <v>1</v>
      </c>
      <c r="D450" s="1">
        <v>15000000000</v>
      </c>
      <c r="E450" t="s">
        <v>149</v>
      </c>
      <c r="G450" t="s">
        <v>26</v>
      </c>
      <c r="H450" t="s">
        <v>14</v>
      </c>
    </row>
    <row r="451" spans="1:9" x14ac:dyDescent="0.25">
      <c r="A451">
        <v>238</v>
      </c>
      <c r="B451">
        <v>1</v>
      </c>
      <c r="D451" s="1">
        <v>20000000000</v>
      </c>
      <c r="E451" t="s">
        <v>149</v>
      </c>
      <c r="G451" t="s">
        <v>26</v>
      </c>
      <c r="H451" t="s">
        <v>14</v>
      </c>
    </row>
    <row r="452" spans="1:9" x14ac:dyDescent="0.25">
      <c r="A452">
        <v>165</v>
      </c>
      <c r="B452">
        <v>1</v>
      </c>
      <c r="D452" s="1">
        <v>15000000000</v>
      </c>
      <c r="E452" t="s">
        <v>149</v>
      </c>
      <c r="G452" t="s">
        <v>26</v>
      </c>
      <c r="H452" t="s">
        <v>16</v>
      </c>
    </row>
    <row r="453" spans="1:9" x14ac:dyDescent="0.25">
      <c r="A453">
        <v>238</v>
      </c>
      <c r="B453">
        <v>1</v>
      </c>
      <c r="D453" s="1">
        <v>20000000000</v>
      </c>
      <c r="E453" t="s">
        <v>149</v>
      </c>
      <c r="G453" t="s">
        <v>26</v>
      </c>
      <c r="H453" t="s">
        <v>16</v>
      </c>
    </row>
    <row r="454" spans="1:9" x14ac:dyDescent="0.25">
      <c r="A454">
        <v>445</v>
      </c>
      <c r="B454">
        <v>1</v>
      </c>
      <c r="D454" s="1">
        <v>20000000000</v>
      </c>
      <c r="E454" t="s">
        <v>572</v>
      </c>
      <c r="G454" t="s">
        <v>500</v>
      </c>
      <c r="H454" t="s">
        <v>9</v>
      </c>
      <c r="I454" t="s">
        <v>574</v>
      </c>
    </row>
    <row r="455" spans="1:9" x14ac:dyDescent="0.25">
      <c r="A455">
        <v>445</v>
      </c>
      <c r="B455">
        <v>1</v>
      </c>
      <c r="D455" s="1">
        <v>20000000000</v>
      </c>
      <c r="E455" t="s">
        <v>572</v>
      </c>
      <c r="G455" t="s">
        <v>500</v>
      </c>
      <c r="H455" t="s">
        <v>8</v>
      </c>
      <c r="I455" t="s">
        <v>573</v>
      </c>
    </row>
    <row r="456" spans="1:9" x14ac:dyDescent="0.25">
      <c r="A456">
        <v>445</v>
      </c>
      <c r="B456">
        <v>1</v>
      </c>
      <c r="D456" s="1">
        <v>20000000000</v>
      </c>
      <c r="E456" t="s">
        <v>572</v>
      </c>
      <c r="G456" t="s">
        <v>500</v>
      </c>
      <c r="H456" t="s">
        <v>7</v>
      </c>
      <c r="I456" t="s">
        <v>562</v>
      </c>
    </row>
    <row r="457" spans="1:9" x14ac:dyDescent="0.25">
      <c r="A457">
        <v>445</v>
      </c>
      <c r="B457">
        <v>1</v>
      </c>
      <c r="D457" s="1">
        <v>20000000000</v>
      </c>
      <c r="E457" t="s">
        <v>572</v>
      </c>
      <c r="G457" t="s">
        <v>500</v>
      </c>
      <c r="H457" t="s">
        <v>12</v>
      </c>
      <c r="I457" t="s">
        <v>264</v>
      </c>
    </row>
    <row r="458" spans="1:9" x14ac:dyDescent="0.25">
      <c r="A458">
        <v>445</v>
      </c>
      <c r="B458">
        <v>1</v>
      </c>
      <c r="D458" s="1">
        <v>20000000000</v>
      </c>
      <c r="E458" t="s">
        <v>572</v>
      </c>
      <c r="G458" t="s">
        <v>500</v>
      </c>
      <c r="H458" t="s">
        <v>5</v>
      </c>
      <c r="I458">
        <v>9589515517</v>
      </c>
    </row>
    <row r="459" spans="1:9" x14ac:dyDescent="0.25">
      <c r="A459">
        <v>445</v>
      </c>
      <c r="B459">
        <v>1</v>
      </c>
      <c r="D459" s="1">
        <v>20000000000</v>
      </c>
      <c r="E459" t="s">
        <v>572</v>
      </c>
      <c r="G459" t="s">
        <v>500</v>
      </c>
      <c r="H459" t="s">
        <v>6</v>
      </c>
      <c r="I459">
        <v>9789589515518</v>
      </c>
    </row>
    <row r="460" spans="1:9" x14ac:dyDescent="0.25">
      <c r="A460">
        <v>445</v>
      </c>
      <c r="B460">
        <v>1</v>
      </c>
      <c r="D460" s="1">
        <v>20000000000</v>
      </c>
      <c r="E460" t="s">
        <v>572</v>
      </c>
      <c r="G460" t="s">
        <v>500</v>
      </c>
      <c r="H460" t="s">
        <v>13</v>
      </c>
      <c r="I460" t="s">
        <v>90</v>
      </c>
    </row>
    <row r="461" spans="1:9" x14ac:dyDescent="0.25">
      <c r="A461">
        <v>23</v>
      </c>
      <c r="B461">
        <v>1</v>
      </c>
      <c r="D461" s="1">
        <v>15000000000</v>
      </c>
      <c r="E461" t="s">
        <v>1427</v>
      </c>
      <c r="G461" t="s">
        <v>31</v>
      </c>
      <c r="H461" t="s">
        <v>9</v>
      </c>
      <c r="I461" t="s">
        <v>1553</v>
      </c>
    </row>
    <row r="462" spans="1:9" x14ac:dyDescent="0.25">
      <c r="A462">
        <v>23</v>
      </c>
      <c r="B462">
        <v>1</v>
      </c>
      <c r="D462" s="1">
        <v>15000000000</v>
      </c>
      <c r="E462" t="s">
        <v>1427</v>
      </c>
      <c r="G462" t="s">
        <v>31</v>
      </c>
      <c r="H462" t="s">
        <v>8</v>
      </c>
    </row>
    <row r="463" spans="1:9" x14ac:dyDescent="0.25">
      <c r="A463">
        <v>23</v>
      </c>
      <c r="B463">
        <v>1</v>
      </c>
      <c r="D463" s="1">
        <v>15000000000</v>
      </c>
      <c r="E463" t="s">
        <v>1427</v>
      </c>
      <c r="G463" t="s">
        <v>31</v>
      </c>
      <c r="H463" t="s">
        <v>7</v>
      </c>
      <c r="I463" t="s">
        <v>1552</v>
      </c>
    </row>
    <row r="464" spans="1:9" x14ac:dyDescent="0.25">
      <c r="A464">
        <v>23</v>
      </c>
      <c r="B464">
        <v>1</v>
      </c>
      <c r="D464" s="1">
        <v>15000000000</v>
      </c>
      <c r="E464" t="s">
        <v>1427</v>
      </c>
      <c r="G464" t="s">
        <v>31</v>
      </c>
      <c r="H464" t="s">
        <v>12</v>
      </c>
      <c r="I464" t="s">
        <v>264</v>
      </c>
    </row>
    <row r="465" spans="1:9" x14ac:dyDescent="0.25">
      <c r="A465">
        <v>23</v>
      </c>
      <c r="B465">
        <v>1</v>
      </c>
      <c r="D465" s="1">
        <v>15000000000</v>
      </c>
      <c r="E465" t="s">
        <v>1427</v>
      </c>
      <c r="G465" t="s">
        <v>31</v>
      </c>
      <c r="H465" t="s">
        <v>11</v>
      </c>
      <c r="I465" t="s">
        <v>31</v>
      </c>
    </row>
    <row r="466" spans="1:9" x14ac:dyDescent="0.25">
      <c r="A466">
        <v>23</v>
      </c>
      <c r="B466">
        <v>1</v>
      </c>
      <c r="D466" s="1">
        <v>15000000000</v>
      </c>
      <c r="E466" t="s">
        <v>1427</v>
      </c>
      <c r="G466" t="s">
        <v>31</v>
      </c>
      <c r="H466" t="s">
        <v>5</v>
      </c>
      <c r="I466" t="s">
        <v>2379</v>
      </c>
    </row>
    <row r="467" spans="1:9" x14ac:dyDescent="0.25">
      <c r="A467">
        <v>23</v>
      </c>
      <c r="B467">
        <v>1</v>
      </c>
      <c r="D467" s="1">
        <v>15000000000</v>
      </c>
      <c r="E467" t="s">
        <v>1427</v>
      </c>
      <c r="G467" t="s">
        <v>31</v>
      </c>
      <c r="H467" t="s">
        <v>6</v>
      </c>
      <c r="I467">
        <v>9788467457247</v>
      </c>
    </row>
    <row r="468" spans="1:9" x14ac:dyDescent="0.25">
      <c r="A468">
        <v>23</v>
      </c>
      <c r="B468">
        <v>1</v>
      </c>
      <c r="D468" s="1">
        <v>15000000000</v>
      </c>
      <c r="E468" t="s">
        <v>1427</v>
      </c>
      <c r="G468" t="s">
        <v>31</v>
      </c>
      <c r="H468" t="s">
        <v>10</v>
      </c>
      <c r="I468" t="s">
        <v>1554</v>
      </c>
    </row>
    <row r="469" spans="1:9" x14ac:dyDescent="0.25">
      <c r="A469">
        <v>23</v>
      </c>
      <c r="B469">
        <v>1</v>
      </c>
      <c r="D469" s="1">
        <v>15000000000</v>
      </c>
      <c r="E469" t="s">
        <v>1427</v>
      </c>
      <c r="G469" t="s">
        <v>31</v>
      </c>
      <c r="H469" t="s">
        <v>14</v>
      </c>
      <c r="I469" s="3" t="s">
        <v>1548</v>
      </c>
    </row>
    <row r="470" spans="1:9" x14ac:dyDescent="0.25">
      <c r="A470">
        <v>23</v>
      </c>
      <c r="B470">
        <v>1</v>
      </c>
      <c r="D470" s="1">
        <v>15000000000</v>
      </c>
      <c r="E470" t="s">
        <v>1427</v>
      </c>
      <c r="G470" t="s">
        <v>31</v>
      </c>
      <c r="H470" t="s">
        <v>16</v>
      </c>
      <c r="I470" t="s">
        <v>253</v>
      </c>
    </row>
    <row r="471" spans="1:9" x14ac:dyDescent="0.25">
      <c r="A471">
        <v>355</v>
      </c>
      <c r="B471">
        <v>1</v>
      </c>
      <c r="D471" s="1">
        <v>10000000000</v>
      </c>
      <c r="E471" t="s">
        <v>1404</v>
      </c>
      <c r="G471" t="s">
        <v>410</v>
      </c>
      <c r="H471" t="s">
        <v>9</v>
      </c>
      <c r="I471" t="s">
        <v>411</v>
      </c>
    </row>
    <row r="472" spans="1:9" x14ac:dyDescent="0.25">
      <c r="A472">
        <v>355</v>
      </c>
      <c r="B472">
        <v>1</v>
      </c>
      <c r="D472" s="1">
        <v>10000000000</v>
      </c>
      <c r="E472" t="s">
        <v>1404</v>
      </c>
      <c r="G472" t="s">
        <v>410</v>
      </c>
      <c r="H472" t="s">
        <v>8</v>
      </c>
      <c r="I472" t="s">
        <v>259</v>
      </c>
    </row>
    <row r="473" spans="1:9" x14ac:dyDescent="0.25">
      <c r="A473">
        <v>355</v>
      </c>
      <c r="B473">
        <v>1</v>
      </c>
      <c r="D473" s="1">
        <v>10000000000</v>
      </c>
      <c r="E473" t="s">
        <v>1404</v>
      </c>
      <c r="G473" t="s">
        <v>410</v>
      </c>
      <c r="H473" t="s">
        <v>7</v>
      </c>
      <c r="I473" t="s">
        <v>315</v>
      </c>
    </row>
    <row r="474" spans="1:9" x14ac:dyDescent="0.25">
      <c r="A474">
        <v>355</v>
      </c>
      <c r="B474">
        <v>1</v>
      </c>
      <c r="D474" s="1">
        <v>10000000000</v>
      </c>
      <c r="E474" t="s">
        <v>1404</v>
      </c>
      <c r="G474" t="s">
        <v>410</v>
      </c>
      <c r="H474" t="s">
        <v>12</v>
      </c>
      <c r="I474" t="s">
        <v>377</v>
      </c>
    </row>
    <row r="475" spans="1:9" x14ac:dyDescent="0.25">
      <c r="A475">
        <v>355</v>
      </c>
      <c r="B475">
        <v>1</v>
      </c>
      <c r="D475" s="1">
        <v>10000000000</v>
      </c>
      <c r="E475" t="s">
        <v>1404</v>
      </c>
      <c r="G475" t="s">
        <v>410</v>
      </c>
      <c r="H475" t="s">
        <v>11</v>
      </c>
      <c r="I475" t="s">
        <v>259</v>
      </c>
    </row>
    <row r="476" spans="1:9" x14ac:dyDescent="0.25">
      <c r="A476">
        <v>355</v>
      </c>
      <c r="B476">
        <v>1</v>
      </c>
      <c r="D476" s="1">
        <v>10000000000</v>
      </c>
      <c r="E476" t="s">
        <v>1404</v>
      </c>
      <c r="G476" t="s">
        <v>410</v>
      </c>
      <c r="H476" t="s">
        <v>5</v>
      </c>
      <c r="I476">
        <v>9580409455</v>
      </c>
    </row>
    <row r="477" spans="1:9" x14ac:dyDescent="0.25">
      <c r="A477">
        <v>355</v>
      </c>
      <c r="B477">
        <v>1</v>
      </c>
      <c r="D477" s="1">
        <v>10000000000</v>
      </c>
      <c r="E477" t="s">
        <v>1404</v>
      </c>
      <c r="G477" t="s">
        <v>410</v>
      </c>
      <c r="H477" t="s">
        <v>6</v>
      </c>
      <c r="I477" t="s">
        <v>259</v>
      </c>
    </row>
    <row r="478" spans="1:9" x14ac:dyDescent="0.25">
      <c r="A478">
        <v>355</v>
      </c>
      <c r="B478">
        <v>1</v>
      </c>
      <c r="D478" s="1">
        <v>10000000000</v>
      </c>
      <c r="E478" t="s">
        <v>1404</v>
      </c>
      <c r="G478" t="s">
        <v>410</v>
      </c>
      <c r="H478" t="s">
        <v>10</v>
      </c>
      <c r="I478" t="s">
        <v>256</v>
      </c>
    </row>
    <row r="479" spans="1:9" x14ac:dyDescent="0.25">
      <c r="A479">
        <v>355</v>
      </c>
      <c r="B479">
        <v>1</v>
      </c>
      <c r="D479" s="1">
        <v>10000000000</v>
      </c>
      <c r="E479" t="s">
        <v>1404</v>
      </c>
      <c r="G479" t="s">
        <v>410</v>
      </c>
      <c r="H479" t="s">
        <v>13</v>
      </c>
      <c r="I479" t="s">
        <v>375</v>
      </c>
    </row>
    <row r="480" spans="1:9" x14ac:dyDescent="0.25">
      <c r="A480">
        <v>632</v>
      </c>
      <c r="B480">
        <v>1</v>
      </c>
      <c r="D480" s="1">
        <v>70000000000</v>
      </c>
      <c r="E480" t="s">
        <v>948</v>
      </c>
      <c r="G480" t="s">
        <v>502</v>
      </c>
      <c r="H480" t="s">
        <v>9</v>
      </c>
      <c r="I480" t="s">
        <v>937</v>
      </c>
    </row>
    <row r="481" spans="1:9" x14ac:dyDescent="0.25">
      <c r="A481">
        <v>632</v>
      </c>
      <c r="B481">
        <v>1</v>
      </c>
      <c r="D481" s="1">
        <v>70000000000</v>
      </c>
      <c r="E481" t="s">
        <v>948</v>
      </c>
      <c r="G481" t="s">
        <v>502</v>
      </c>
      <c r="H481" t="s">
        <v>8</v>
      </c>
      <c r="I481" t="s">
        <v>1415</v>
      </c>
    </row>
    <row r="482" spans="1:9" x14ac:dyDescent="0.25">
      <c r="A482">
        <v>632</v>
      </c>
      <c r="B482">
        <v>1</v>
      </c>
      <c r="D482" s="1">
        <v>70000000000</v>
      </c>
      <c r="E482" t="s">
        <v>948</v>
      </c>
      <c r="G482" t="s">
        <v>502</v>
      </c>
      <c r="H482" t="s">
        <v>7</v>
      </c>
      <c r="I482" t="s">
        <v>547</v>
      </c>
    </row>
    <row r="483" spans="1:9" x14ac:dyDescent="0.25">
      <c r="A483">
        <v>632</v>
      </c>
      <c r="B483">
        <v>1</v>
      </c>
      <c r="D483" s="1">
        <v>70000000000</v>
      </c>
      <c r="E483" t="s">
        <v>948</v>
      </c>
      <c r="G483" t="s">
        <v>502</v>
      </c>
      <c r="H483" t="s">
        <v>12</v>
      </c>
      <c r="I483" t="s">
        <v>264</v>
      </c>
    </row>
    <row r="484" spans="1:9" x14ac:dyDescent="0.25">
      <c r="A484">
        <v>632</v>
      </c>
      <c r="B484">
        <v>1</v>
      </c>
      <c r="D484" s="1">
        <v>70000000000</v>
      </c>
      <c r="E484" t="s">
        <v>948</v>
      </c>
      <c r="G484" t="s">
        <v>502</v>
      </c>
      <c r="H484" t="s">
        <v>13</v>
      </c>
      <c r="I484" t="s">
        <v>90</v>
      </c>
    </row>
    <row r="485" spans="1:9" x14ac:dyDescent="0.25">
      <c r="A485">
        <v>700</v>
      </c>
      <c r="B485">
        <v>1</v>
      </c>
      <c r="D485" s="1">
        <v>15000000000</v>
      </c>
      <c r="E485" t="s">
        <v>1051</v>
      </c>
      <c r="G485" t="s">
        <v>34</v>
      </c>
      <c r="H485" t="s">
        <v>9</v>
      </c>
      <c r="I485" t="s">
        <v>1052</v>
      </c>
    </row>
    <row r="486" spans="1:9" x14ac:dyDescent="0.25">
      <c r="A486">
        <v>700</v>
      </c>
      <c r="B486">
        <v>1</v>
      </c>
      <c r="D486" s="1">
        <v>15000000000</v>
      </c>
      <c r="E486" t="s">
        <v>1051</v>
      </c>
      <c r="G486" t="s">
        <v>34</v>
      </c>
      <c r="H486" t="s">
        <v>7</v>
      </c>
      <c r="I486" t="s">
        <v>408</v>
      </c>
    </row>
    <row r="487" spans="1:9" x14ac:dyDescent="0.25">
      <c r="A487">
        <v>700</v>
      </c>
      <c r="B487">
        <v>1</v>
      </c>
      <c r="D487" s="1">
        <v>15000000000</v>
      </c>
      <c r="E487" t="s">
        <v>1051</v>
      </c>
      <c r="G487" t="s">
        <v>34</v>
      </c>
      <c r="H487" t="s">
        <v>12</v>
      </c>
      <c r="I487" t="s">
        <v>264</v>
      </c>
    </row>
    <row r="488" spans="1:9" x14ac:dyDescent="0.25">
      <c r="A488">
        <v>700</v>
      </c>
      <c r="B488">
        <v>1</v>
      </c>
      <c r="D488" s="1">
        <v>15000000000</v>
      </c>
      <c r="E488" t="s">
        <v>1051</v>
      </c>
      <c r="G488" t="s">
        <v>34</v>
      </c>
      <c r="H488" t="s">
        <v>13</v>
      </c>
      <c r="I488" t="s">
        <v>90</v>
      </c>
    </row>
    <row r="489" spans="1:9" x14ac:dyDescent="0.25">
      <c r="A489">
        <v>427</v>
      </c>
      <c r="B489">
        <v>1</v>
      </c>
      <c r="D489" s="1">
        <v>30000000000</v>
      </c>
      <c r="E489" t="s">
        <v>531</v>
      </c>
      <c r="G489" t="s">
        <v>500</v>
      </c>
      <c r="H489" t="s">
        <v>9</v>
      </c>
      <c r="I489" t="s">
        <v>1237</v>
      </c>
    </row>
    <row r="490" spans="1:9" x14ac:dyDescent="0.25">
      <c r="A490">
        <v>427</v>
      </c>
      <c r="B490">
        <v>1</v>
      </c>
      <c r="D490" s="1">
        <v>30000000000</v>
      </c>
      <c r="E490" t="s">
        <v>531</v>
      </c>
      <c r="G490" t="s">
        <v>500</v>
      </c>
      <c r="H490" t="s">
        <v>8</v>
      </c>
      <c r="I490">
        <v>2013</v>
      </c>
    </row>
    <row r="491" spans="1:9" x14ac:dyDescent="0.25">
      <c r="A491">
        <v>427</v>
      </c>
      <c r="B491">
        <v>1</v>
      </c>
      <c r="D491" s="1">
        <v>30000000000</v>
      </c>
      <c r="E491" t="s">
        <v>531</v>
      </c>
      <c r="G491" t="s">
        <v>500</v>
      </c>
      <c r="H491" t="s">
        <v>7</v>
      </c>
      <c r="I491" t="s">
        <v>467</v>
      </c>
    </row>
    <row r="492" spans="1:9" x14ac:dyDescent="0.25">
      <c r="A492">
        <v>427</v>
      </c>
      <c r="B492">
        <v>1</v>
      </c>
      <c r="D492" s="1">
        <v>30000000000</v>
      </c>
      <c r="E492" t="s">
        <v>531</v>
      </c>
      <c r="G492" t="s">
        <v>500</v>
      </c>
      <c r="H492" t="s">
        <v>12</v>
      </c>
      <c r="I492" t="s">
        <v>264</v>
      </c>
    </row>
    <row r="493" spans="1:9" x14ac:dyDescent="0.25">
      <c r="A493">
        <v>427</v>
      </c>
      <c r="B493">
        <v>1</v>
      </c>
      <c r="D493" s="1">
        <v>30000000000</v>
      </c>
      <c r="E493" t="s">
        <v>531</v>
      </c>
      <c r="G493" t="s">
        <v>500</v>
      </c>
      <c r="H493" t="s">
        <v>5</v>
      </c>
      <c r="I493" t="s">
        <v>532</v>
      </c>
    </row>
    <row r="494" spans="1:9" x14ac:dyDescent="0.25">
      <c r="A494">
        <v>427</v>
      </c>
      <c r="B494">
        <v>1</v>
      </c>
      <c r="D494" s="1">
        <v>30000000000</v>
      </c>
      <c r="E494" t="s">
        <v>531</v>
      </c>
      <c r="G494" t="s">
        <v>500</v>
      </c>
      <c r="H494" t="s">
        <v>6</v>
      </c>
      <c r="I494">
        <v>9789583041198</v>
      </c>
    </row>
    <row r="495" spans="1:9" x14ac:dyDescent="0.25">
      <c r="A495">
        <v>427</v>
      </c>
      <c r="B495">
        <v>1</v>
      </c>
      <c r="D495" s="1">
        <v>30000000000</v>
      </c>
      <c r="E495" t="s">
        <v>531</v>
      </c>
      <c r="G495" t="s">
        <v>500</v>
      </c>
      <c r="H495" t="s">
        <v>13</v>
      </c>
      <c r="I495" t="s">
        <v>90</v>
      </c>
    </row>
    <row r="496" spans="1:9" x14ac:dyDescent="0.25">
      <c r="A496">
        <v>229</v>
      </c>
      <c r="B496">
        <v>1</v>
      </c>
      <c r="D496" s="1">
        <v>15000000000</v>
      </c>
      <c r="E496" t="s">
        <v>213</v>
      </c>
      <c r="G496" t="s">
        <v>28</v>
      </c>
      <c r="H496" t="s">
        <v>9</v>
      </c>
      <c r="I496" t="s">
        <v>577</v>
      </c>
    </row>
    <row r="497" spans="1:9" x14ac:dyDescent="0.25">
      <c r="A497">
        <v>229</v>
      </c>
      <c r="B497">
        <v>1</v>
      </c>
      <c r="D497" s="1">
        <v>15000000000</v>
      </c>
      <c r="E497" t="s">
        <v>213</v>
      </c>
      <c r="G497" t="s">
        <v>28</v>
      </c>
      <c r="H497" t="s">
        <v>8</v>
      </c>
    </row>
    <row r="498" spans="1:9" x14ac:dyDescent="0.25">
      <c r="A498">
        <v>229</v>
      </c>
      <c r="B498">
        <v>1</v>
      </c>
      <c r="D498" s="1">
        <v>15000000000</v>
      </c>
      <c r="E498" t="s">
        <v>213</v>
      </c>
      <c r="G498" t="s">
        <v>28</v>
      </c>
      <c r="H498" t="s">
        <v>7</v>
      </c>
    </row>
    <row r="499" spans="1:9" x14ac:dyDescent="0.25">
      <c r="A499">
        <v>229</v>
      </c>
      <c r="B499">
        <v>1</v>
      </c>
      <c r="D499" s="1">
        <v>15000000000</v>
      </c>
      <c r="E499" t="s">
        <v>213</v>
      </c>
      <c r="G499" t="s">
        <v>28</v>
      </c>
      <c r="H499" t="s">
        <v>12</v>
      </c>
      <c r="I499" t="s">
        <v>264</v>
      </c>
    </row>
    <row r="500" spans="1:9" x14ac:dyDescent="0.25">
      <c r="A500">
        <v>229</v>
      </c>
      <c r="B500">
        <v>1</v>
      </c>
      <c r="D500" s="1">
        <v>15000000000</v>
      </c>
      <c r="E500" t="s">
        <v>213</v>
      </c>
      <c r="G500" t="s">
        <v>28</v>
      </c>
      <c r="H500" t="s">
        <v>11</v>
      </c>
      <c r="I500" t="s">
        <v>28</v>
      </c>
    </row>
    <row r="501" spans="1:9" x14ac:dyDescent="0.25">
      <c r="A501">
        <v>229</v>
      </c>
      <c r="B501">
        <v>1</v>
      </c>
      <c r="D501" s="1">
        <v>15000000000</v>
      </c>
      <c r="E501" t="s">
        <v>213</v>
      </c>
      <c r="G501" t="s">
        <v>28</v>
      </c>
      <c r="H501" t="s">
        <v>5</v>
      </c>
      <c r="I501" t="s">
        <v>2379</v>
      </c>
    </row>
    <row r="502" spans="1:9" x14ac:dyDescent="0.25">
      <c r="A502">
        <v>229</v>
      </c>
      <c r="B502">
        <v>1</v>
      </c>
      <c r="D502" s="1">
        <v>15000000000</v>
      </c>
      <c r="E502" t="s">
        <v>213</v>
      </c>
      <c r="G502" t="s">
        <v>28</v>
      </c>
      <c r="H502" t="s">
        <v>6</v>
      </c>
      <c r="I502" t="s">
        <v>2379</v>
      </c>
    </row>
    <row r="503" spans="1:9" x14ac:dyDescent="0.25">
      <c r="A503">
        <v>229</v>
      </c>
      <c r="B503">
        <v>1</v>
      </c>
      <c r="D503" s="1">
        <v>15000000000</v>
      </c>
      <c r="E503" t="s">
        <v>213</v>
      </c>
      <c r="G503" t="s">
        <v>28</v>
      </c>
      <c r="H503" t="s">
        <v>10</v>
      </c>
      <c r="I503" t="s">
        <v>279</v>
      </c>
    </row>
    <row r="504" spans="1:9" x14ac:dyDescent="0.25">
      <c r="A504">
        <v>229</v>
      </c>
      <c r="B504">
        <v>1</v>
      </c>
      <c r="D504" s="1">
        <v>15000000000</v>
      </c>
      <c r="E504" t="s">
        <v>213</v>
      </c>
      <c r="G504" t="s">
        <v>28</v>
      </c>
      <c r="H504" t="s">
        <v>14</v>
      </c>
    </row>
    <row r="505" spans="1:9" x14ac:dyDescent="0.25">
      <c r="A505">
        <v>229</v>
      </c>
      <c r="B505">
        <v>1</v>
      </c>
      <c r="D505" s="1">
        <v>15000000000</v>
      </c>
      <c r="E505" t="s">
        <v>213</v>
      </c>
      <c r="G505" t="s">
        <v>28</v>
      </c>
      <c r="H505" t="s">
        <v>16</v>
      </c>
    </row>
    <row r="506" spans="1:9" x14ac:dyDescent="0.25">
      <c r="A506">
        <v>369</v>
      </c>
      <c r="B506">
        <v>1</v>
      </c>
      <c r="D506" s="1">
        <v>15000000000</v>
      </c>
      <c r="E506" t="s">
        <v>433</v>
      </c>
      <c r="G506" t="s">
        <v>234</v>
      </c>
      <c r="H506" t="s">
        <v>9</v>
      </c>
      <c r="I506" t="s">
        <v>434</v>
      </c>
    </row>
    <row r="507" spans="1:9" x14ac:dyDescent="0.25">
      <c r="A507">
        <v>369</v>
      </c>
      <c r="B507">
        <v>1</v>
      </c>
      <c r="D507" s="1">
        <v>15000000000</v>
      </c>
      <c r="E507" t="s">
        <v>433</v>
      </c>
      <c r="G507" t="s">
        <v>234</v>
      </c>
      <c r="H507" t="s">
        <v>8</v>
      </c>
      <c r="I507" t="s">
        <v>259</v>
      </c>
    </row>
    <row r="508" spans="1:9" x14ac:dyDescent="0.25">
      <c r="A508">
        <v>369</v>
      </c>
      <c r="B508">
        <v>1</v>
      </c>
      <c r="D508" s="1">
        <v>15000000000</v>
      </c>
      <c r="E508" t="s">
        <v>433</v>
      </c>
      <c r="G508" t="s">
        <v>234</v>
      </c>
      <c r="H508" t="s">
        <v>7</v>
      </c>
      <c r="I508" t="s">
        <v>431</v>
      </c>
    </row>
    <row r="509" spans="1:9" x14ac:dyDescent="0.25">
      <c r="A509">
        <v>369</v>
      </c>
      <c r="B509">
        <v>1</v>
      </c>
      <c r="D509" s="1">
        <v>15000000000</v>
      </c>
      <c r="E509" t="s">
        <v>433</v>
      </c>
      <c r="G509" t="s">
        <v>234</v>
      </c>
      <c r="H509" t="s">
        <v>12</v>
      </c>
      <c r="I509" t="s">
        <v>344</v>
      </c>
    </row>
    <row r="510" spans="1:9" x14ac:dyDescent="0.25">
      <c r="A510">
        <v>369</v>
      </c>
      <c r="B510">
        <v>1</v>
      </c>
      <c r="D510" s="1">
        <v>15000000000</v>
      </c>
      <c r="E510" t="s">
        <v>433</v>
      </c>
      <c r="G510" t="s">
        <v>234</v>
      </c>
      <c r="H510" t="s">
        <v>11</v>
      </c>
      <c r="I510" t="s">
        <v>259</v>
      </c>
    </row>
    <row r="511" spans="1:9" x14ac:dyDescent="0.25">
      <c r="A511">
        <v>369</v>
      </c>
      <c r="B511">
        <v>1</v>
      </c>
      <c r="D511" s="1">
        <v>15000000000</v>
      </c>
      <c r="E511" t="s">
        <v>433</v>
      </c>
      <c r="G511" t="s">
        <v>234</v>
      </c>
      <c r="H511" t="s">
        <v>5</v>
      </c>
      <c r="I511">
        <v>8423423840</v>
      </c>
    </row>
    <row r="512" spans="1:9" x14ac:dyDescent="0.25">
      <c r="A512">
        <v>369</v>
      </c>
      <c r="B512">
        <v>1</v>
      </c>
      <c r="D512" s="1">
        <v>15000000000</v>
      </c>
      <c r="E512" t="s">
        <v>433</v>
      </c>
      <c r="G512" t="s">
        <v>234</v>
      </c>
      <c r="H512" t="s">
        <v>6</v>
      </c>
      <c r="I512" t="s">
        <v>259</v>
      </c>
    </row>
    <row r="513" spans="1:9" x14ac:dyDescent="0.25">
      <c r="A513">
        <v>369</v>
      </c>
      <c r="B513">
        <v>1</v>
      </c>
      <c r="D513" s="1">
        <v>15000000000</v>
      </c>
      <c r="E513" t="s">
        <v>433</v>
      </c>
      <c r="G513" t="s">
        <v>234</v>
      </c>
      <c r="H513" t="s">
        <v>13</v>
      </c>
      <c r="I513" t="s">
        <v>375</v>
      </c>
    </row>
    <row r="514" spans="1:9" x14ac:dyDescent="0.25">
      <c r="A514">
        <v>634</v>
      </c>
      <c r="B514">
        <v>1</v>
      </c>
      <c r="D514" s="1">
        <v>25000000000</v>
      </c>
      <c r="E514" t="s">
        <v>1836</v>
      </c>
      <c r="G514" t="s">
        <v>1301</v>
      </c>
      <c r="H514" t="s">
        <v>9</v>
      </c>
      <c r="I514" t="s">
        <v>2402</v>
      </c>
    </row>
    <row r="515" spans="1:9" x14ac:dyDescent="0.25">
      <c r="A515">
        <v>634</v>
      </c>
      <c r="B515">
        <v>1</v>
      </c>
      <c r="D515" s="1">
        <v>25000000000</v>
      </c>
      <c r="E515" t="s">
        <v>1836</v>
      </c>
      <c r="G515" t="s">
        <v>1301</v>
      </c>
      <c r="H515" t="s">
        <v>7</v>
      </c>
      <c r="I515" t="s">
        <v>412</v>
      </c>
    </row>
    <row r="516" spans="1:9" x14ac:dyDescent="0.25">
      <c r="A516">
        <v>634</v>
      </c>
      <c r="B516">
        <v>1</v>
      </c>
      <c r="D516" s="1">
        <v>25000000000</v>
      </c>
      <c r="E516" t="s">
        <v>1836</v>
      </c>
      <c r="G516" t="s">
        <v>1301</v>
      </c>
      <c r="H516" t="s">
        <v>12</v>
      </c>
      <c r="I516" t="s">
        <v>344</v>
      </c>
    </row>
    <row r="517" spans="1:9" x14ac:dyDescent="0.25">
      <c r="A517">
        <v>634</v>
      </c>
      <c r="B517">
        <v>1</v>
      </c>
      <c r="D517" s="1">
        <v>25000000000</v>
      </c>
      <c r="E517" t="s">
        <v>1836</v>
      </c>
      <c r="G517" t="s">
        <v>1301</v>
      </c>
      <c r="H517" t="s">
        <v>5</v>
      </c>
      <c r="I517">
        <v>9580610174</v>
      </c>
    </row>
    <row r="518" spans="1:9" x14ac:dyDescent="0.25">
      <c r="A518">
        <v>634</v>
      </c>
      <c r="B518">
        <v>1</v>
      </c>
      <c r="D518" s="1">
        <v>25000000000</v>
      </c>
      <c r="E518" t="s">
        <v>1836</v>
      </c>
      <c r="G518" t="s">
        <v>1301</v>
      </c>
      <c r="H518" t="s">
        <v>13</v>
      </c>
      <c r="I518" t="s">
        <v>90</v>
      </c>
    </row>
    <row r="519" spans="1:9" x14ac:dyDescent="0.25">
      <c r="A519">
        <v>625</v>
      </c>
      <c r="B519">
        <v>1</v>
      </c>
      <c r="D519" s="1">
        <v>70000000000</v>
      </c>
      <c r="E519" t="s">
        <v>936</v>
      </c>
      <c r="G519" t="s">
        <v>502</v>
      </c>
      <c r="H519" t="s">
        <v>9</v>
      </c>
      <c r="I519" t="s">
        <v>937</v>
      </c>
    </row>
    <row r="520" spans="1:9" x14ac:dyDescent="0.25">
      <c r="A520">
        <v>625</v>
      </c>
      <c r="B520">
        <v>1</v>
      </c>
      <c r="D520" s="1">
        <v>70000000000</v>
      </c>
      <c r="E520" t="s">
        <v>936</v>
      </c>
      <c r="G520" t="s">
        <v>502</v>
      </c>
      <c r="H520" t="s">
        <v>8</v>
      </c>
      <c r="I520" t="s">
        <v>1222</v>
      </c>
    </row>
    <row r="521" spans="1:9" x14ac:dyDescent="0.25">
      <c r="A521">
        <v>625</v>
      </c>
      <c r="B521">
        <v>1</v>
      </c>
      <c r="D521" s="1">
        <v>70000000000</v>
      </c>
      <c r="E521" t="s">
        <v>936</v>
      </c>
      <c r="G521" t="s">
        <v>502</v>
      </c>
      <c r="H521" t="s">
        <v>7</v>
      </c>
      <c r="I521" t="s">
        <v>547</v>
      </c>
    </row>
    <row r="522" spans="1:9" x14ac:dyDescent="0.25">
      <c r="A522">
        <v>625</v>
      </c>
      <c r="B522">
        <v>1</v>
      </c>
      <c r="D522" s="1">
        <v>70000000000</v>
      </c>
      <c r="E522" t="s">
        <v>936</v>
      </c>
      <c r="G522" t="s">
        <v>502</v>
      </c>
      <c r="H522" t="s">
        <v>12</v>
      </c>
      <c r="I522" t="s">
        <v>344</v>
      </c>
    </row>
    <row r="523" spans="1:9" x14ac:dyDescent="0.25">
      <c r="A523">
        <v>625</v>
      </c>
      <c r="B523">
        <v>1</v>
      </c>
      <c r="D523" s="1">
        <v>70000000000</v>
      </c>
      <c r="E523" t="s">
        <v>936</v>
      </c>
      <c r="G523" t="s">
        <v>502</v>
      </c>
      <c r="H523" t="s">
        <v>13</v>
      </c>
      <c r="I523" t="s">
        <v>90</v>
      </c>
    </row>
    <row r="524" spans="1:9" x14ac:dyDescent="0.25">
      <c r="A524">
        <v>115</v>
      </c>
      <c r="B524">
        <v>1</v>
      </c>
      <c r="D524" s="1">
        <v>15000000000</v>
      </c>
      <c r="E524" t="s">
        <v>1340</v>
      </c>
      <c r="G524" t="s">
        <v>73</v>
      </c>
      <c r="H524" t="s">
        <v>9</v>
      </c>
      <c r="I524" t="s">
        <v>1673</v>
      </c>
    </row>
    <row r="525" spans="1:9" x14ac:dyDescent="0.25">
      <c r="A525">
        <v>115</v>
      </c>
      <c r="B525">
        <v>1</v>
      </c>
      <c r="D525" s="1">
        <v>15000000000</v>
      </c>
      <c r="E525" t="s">
        <v>1340</v>
      </c>
      <c r="G525" t="s">
        <v>73</v>
      </c>
      <c r="H525" t="s">
        <v>9</v>
      </c>
      <c r="I525" t="s">
        <v>1673</v>
      </c>
    </row>
    <row r="526" spans="1:9" x14ac:dyDescent="0.25">
      <c r="A526">
        <v>115</v>
      </c>
      <c r="B526">
        <v>1</v>
      </c>
      <c r="D526" s="1">
        <v>15000000000</v>
      </c>
      <c r="E526" t="s">
        <v>1340</v>
      </c>
      <c r="G526" t="s">
        <v>73</v>
      </c>
      <c r="H526" t="s">
        <v>9</v>
      </c>
      <c r="I526" t="s">
        <v>1673</v>
      </c>
    </row>
    <row r="527" spans="1:9" x14ac:dyDescent="0.25">
      <c r="A527">
        <v>115</v>
      </c>
      <c r="B527">
        <v>1</v>
      </c>
      <c r="D527" s="1">
        <v>15000000000</v>
      </c>
      <c r="E527" t="s">
        <v>1340</v>
      </c>
      <c r="G527" t="s">
        <v>73</v>
      </c>
      <c r="H527" t="s">
        <v>9</v>
      </c>
      <c r="I527" t="s">
        <v>1673</v>
      </c>
    </row>
    <row r="528" spans="1:9" x14ac:dyDescent="0.25">
      <c r="A528">
        <v>115</v>
      </c>
      <c r="B528">
        <v>1</v>
      </c>
      <c r="D528" s="1">
        <v>15000000000</v>
      </c>
      <c r="E528" t="s">
        <v>1340</v>
      </c>
      <c r="G528" t="s">
        <v>73</v>
      </c>
      <c r="H528" t="s">
        <v>8</v>
      </c>
      <c r="I528" t="s">
        <v>261</v>
      </c>
    </row>
    <row r="529" spans="1:9" x14ac:dyDescent="0.25">
      <c r="A529">
        <v>115</v>
      </c>
      <c r="B529">
        <v>1</v>
      </c>
      <c r="D529" s="1">
        <v>15000000000</v>
      </c>
      <c r="E529" t="s">
        <v>1340</v>
      </c>
      <c r="G529" t="s">
        <v>73</v>
      </c>
      <c r="H529" t="s">
        <v>8</v>
      </c>
      <c r="I529" t="s">
        <v>261</v>
      </c>
    </row>
    <row r="530" spans="1:9" x14ac:dyDescent="0.25">
      <c r="A530">
        <v>115</v>
      </c>
      <c r="B530">
        <v>1</v>
      </c>
      <c r="D530" s="1">
        <v>15000000000</v>
      </c>
      <c r="E530" t="s">
        <v>1340</v>
      </c>
      <c r="G530" t="s">
        <v>73</v>
      </c>
      <c r="H530" t="s">
        <v>8</v>
      </c>
      <c r="I530" t="s">
        <v>261</v>
      </c>
    </row>
    <row r="531" spans="1:9" x14ac:dyDescent="0.25">
      <c r="A531">
        <v>115</v>
      </c>
      <c r="B531">
        <v>1</v>
      </c>
      <c r="D531" s="1">
        <v>15000000000</v>
      </c>
      <c r="E531" t="s">
        <v>1340</v>
      </c>
      <c r="G531" t="s">
        <v>73</v>
      </c>
      <c r="H531" t="s">
        <v>8</v>
      </c>
      <c r="I531" t="s">
        <v>261</v>
      </c>
    </row>
    <row r="532" spans="1:9" x14ac:dyDescent="0.25">
      <c r="A532">
        <v>115</v>
      </c>
      <c r="B532">
        <v>1</v>
      </c>
      <c r="D532" s="1">
        <v>15000000000</v>
      </c>
      <c r="E532" t="s">
        <v>1340</v>
      </c>
      <c r="G532" t="s">
        <v>73</v>
      </c>
      <c r="H532" t="s">
        <v>7</v>
      </c>
      <c r="I532" t="s">
        <v>1672</v>
      </c>
    </row>
    <row r="533" spans="1:9" x14ac:dyDescent="0.25">
      <c r="A533">
        <v>115</v>
      </c>
      <c r="B533">
        <v>1</v>
      </c>
      <c r="D533" s="1">
        <v>15000000000</v>
      </c>
      <c r="E533" t="s">
        <v>1340</v>
      </c>
      <c r="G533" t="s">
        <v>73</v>
      </c>
      <c r="H533" t="s">
        <v>7</v>
      </c>
      <c r="I533" t="s">
        <v>1672</v>
      </c>
    </row>
    <row r="534" spans="1:9" x14ac:dyDescent="0.25">
      <c r="A534">
        <v>115</v>
      </c>
      <c r="B534">
        <v>1</v>
      </c>
      <c r="D534" s="1">
        <v>15000000000</v>
      </c>
      <c r="E534" t="s">
        <v>1340</v>
      </c>
      <c r="G534" t="s">
        <v>73</v>
      </c>
      <c r="H534" t="s">
        <v>7</v>
      </c>
      <c r="I534" t="s">
        <v>1672</v>
      </c>
    </row>
    <row r="535" spans="1:9" x14ac:dyDescent="0.25">
      <c r="A535">
        <v>115</v>
      </c>
      <c r="B535">
        <v>1</v>
      </c>
      <c r="D535" s="1">
        <v>15000000000</v>
      </c>
      <c r="E535" t="s">
        <v>1340</v>
      </c>
      <c r="G535" t="s">
        <v>73</v>
      </c>
      <c r="H535" t="s">
        <v>7</v>
      </c>
      <c r="I535" t="s">
        <v>1672</v>
      </c>
    </row>
    <row r="536" spans="1:9" x14ac:dyDescent="0.25">
      <c r="A536">
        <v>115</v>
      </c>
      <c r="B536">
        <v>1</v>
      </c>
      <c r="D536" s="1">
        <v>15000000000</v>
      </c>
      <c r="E536" t="s">
        <v>1340</v>
      </c>
      <c r="G536" t="s">
        <v>73</v>
      </c>
      <c r="H536" t="s">
        <v>12</v>
      </c>
      <c r="I536" t="s">
        <v>264</v>
      </c>
    </row>
    <row r="537" spans="1:9" x14ac:dyDescent="0.25">
      <c r="A537">
        <v>115</v>
      </c>
      <c r="B537">
        <v>1</v>
      </c>
      <c r="D537" s="1">
        <v>15000000000</v>
      </c>
      <c r="E537" t="s">
        <v>1340</v>
      </c>
      <c r="G537" t="s">
        <v>73</v>
      </c>
      <c r="H537" t="s">
        <v>12</v>
      </c>
      <c r="I537" t="s">
        <v>264</v>
      </c>
    </row>
    <row r="538" spans="1:9" x14ac:dyDescent="0.25">
      <c r="A538">
        <v>115</v>
      </c>
      <c r="B538">
        <v>1</v>
      </c>
      <c r="D538" s="1">
        <v>15000000000</v>
      </c>
      <c r="E538" t="s">
        <v>1340</v>
      </c>
      <c r="G538" t="s">
        <v>73</v>
      </c>
      <c r="H538" t="s">
        <v>12</v>
      </c>
      <c r="I538" t="s">
        <v>264</v>
      </c>
    </row>
    <row r="539" spans="1:9" x14ac:dyDescent="0.25">
      <c r="A539">
        <v>115</v>
      </c>
      <c r="B539">
        <v>1</v>
      </c>
      <c r="D539" s="1">
        <v>15000000000</v>
      </c>
      <c r="E539" t="s">
        <v>1340</v>
      </c>
      <c r="G539" t="s">
        <v>73</v>
      </c>
      <c r="H539" t="s">
        <v>12</v>
      </c>
      <c r="I539" t="s">
        <v>264</v>
      </c>
    </row>
    <row r="540" spans="1:9" x14ac:dyDescent="0.25">
      <c r="A540">
        <v>115</v>
      </c>
      <c r="B540">
        <v>1</v>
      </c>
      <c r="D540" s="1">
        <v>15000000000</v>
      </c>
      <c r="E540" t="s">
        <v>1340</v>
      </c>
      <c r="G540" t="s">
        <v>73</v>
      </c>
      <c r="H540" t="s">
        <v>11</v>
      </c>
      <c r="I540" t="s">
        <v>26</v>
      </c>
    </row>
    <row r="541" spans="1:9" x14ac:dyDescent="0.25">
      <c r="A541">
        <v>115</v>
      </c>
      <c r="B541">
        <v>1</v>
      </c>
      <c r="D541" s="1">
        <v>15000000000</v>
      </c>
      <c r="E541" t="s">
        <v>1340</v>
      </c>
      <c r="G541" t="s">
        <v>73</v>
      </c>
      <c r="H541" t="s">
        <v>11</v>
      </c>
      <c r="I541" t="s">
        <v>26</v>
      </c>
    </row>
    <row r="542" spans="1:9" x14ac:dyDescent="0.25">
      <c r="A542">
        <v>115</v>
      </c>
      <c r="B542">
        <v>1</v>
      </c>
      <c r="D542" s="1">
        <v>15000000000</v>
      </c>
      <c r="E542" t="s">
        <v>1340</v>
      </c>
      <c r="G542" t="s">
        <v>73</v>
      </c>
      <c r="H542" t="s">
        <v>11</v>
      </c>
      <c r="I542" t="s">
        <v>26</v>
      </c>
    </row>
    <row r="543" spans="1:9" x14ac:dyDescent="0.25">
      <c r="A543">
        <v>115</v>
      </c>
      <c r="B543">
        <v>1</v>
      </c>
      <c r="D543" s="1">
        <v>15000000000</v>
      </c>
      <c r="E543" t="s">
        <v>1340</v>
      </c>
      <c r="G543" t="s">
        <v>73</v>
      </c>
      <c r="H543" t="s">
        <v>11</v>
      </c>
      <c r="I543" t="s">
        <v>26</v>
      </c>
    </row>
    <row r="544" spans="1:9" x14ac:dyDescent="0.25">
      <c r="A544">
        <v>115</v>
      </c>
      <c r="B544">
        <v>1</v>
      </c>
      <c r="D544" s="1">
        <v>15000000000</v>
      </c>
      <c r="E544" t="s">
        <v>1340</v>
      </c>
      <c r="G544" t="s">
        <v>73</v>
      </c>
      <c r="H544" t="s">
        <v>5</v>
      </c>
      <c r="I544" t="s">
        <v>2379</v>
      </c>
    </row>
    <row r="545" spans="1:9" x14ac:dyDescent="0.25">
      <c r="A545">
        <v>115</v>
      </c>
      <c r="B545">
        <v>1</v>
      </c>
      <c r="D545" s="1">
        <v>15000000000</v>
      </c>
      <c r="E545" t="s">
        <v>1340</v>
      </c>
      <c r="G545" t="s">
        <v>73</v>
      </c>
      <c r="H545" t="s">
        <v>5</v>
      </c>
      <c r="I545" t="s">
        <v>2379</v>
      </c>
    </row>
    <row r="546" spans="1:9" x14ac:dyDescent="0.25">
      <c r="A546">
        <v>115</v>
      </c>
      <c r="B546">
        <v>1</v>
      </c>
      <c r="D546" s="1">
        <v>15000000000</v>
      </c>
      <c r="E546" t="s">
        <v>1340</v>
      </c>
      <c r="G546" t="s">
        <v>73</v>
      </c>
      <c r="H546" t="s">
        <v>5</v>
      </c>
      <c r="I546" t="s">
        <v>2379</v>
      </c>
    </row>
    <row r="547" spans="1:9" x14ac:dyDescent="0.25">
      <c r="A547">
        <v>115</v>
      </c>
      <c r="B547">
        <v>1</v>
      </c>
      <c r="D547" s="1">
        <v>15000000000</v>
      </c>
      <c r="E547" t="s">
        <v>1340</v>
      </c>
      <c r="G547" t="s">
        <v>73</v>
      </c>
      <c r="H547" t="s">
        <v>5</v>
      </c>
      <c r="I547" t="s">
        <v>2379</v>
      </c>
    </row>
    <row r="548" spans="1:9" x14ac:dyDescent="0.25">
      <c r="A548">
        <v>115</v>
      </c>
      <c r="B548">
        <v>1</v>
      </c>
      <c r="D548" s="1">
        <v>15000000000</v>
      </c>
      <c r="E548" t="s">
        <v>1340</v>
      </c>
      <c r="G548" t="s">
        <v>73</v>
      </c>
      <c r="H548" t="s">
        <v>6</v>
      </c>
      <c r="I548" t="s">
        <v>2379</v>
      </c>
    </row>
    <row r="549" spans="1:9" x14ac:dyDescent="0.25">
      <c r="A549">
        <v>115</v>
      </c>
      <c r="B549">
        <v>1</v>
      </c>
      <c r="D549" s="1">
        <v>15000000000</v>
      </c>
      <c r="E549" t="s">
        <v>1340</v>
      </c>
      <c r="G549" t="s">
        <v>73</v>
      </c>
      <c r="H549" t="s">
        <v>6</v>
      </c>
      <c r="I549" t="s">
        <v>2379</v>
      </c>
    </row>
    <row r="550" spans="1:9" x14ac:dyDescent="0.25">
      <c r="A550">
        <v>115</v>
      </c>
      <c r="B550">
        <v>1</v>
      </c>
      <c r="D550" s="1">
        <v>15000000000</v>
      </c>
      <c r="E550" t="s">
        <v>1340</v>
      </c>
      <c r="G550" t="s">
        <v>73</v>
      </c>
      <c r="H550" t="s">
        <v>6</v>
      </c>
      <c r="I550" t="s">
        <v>2379</v>
      </c>
    </row>
    <row r="551" spans="1:9" x14ac:dyDescent="0.25">
      <c r="A551">
        <v>115</v>
      </c>
      <c r="B551">
        <v>1</v>
      </c>
      <c r="D551" s="1">
        <v>15000000000</v>
      </c>
      <c r="E551" t="s">
        <v>1340</v>
      </c>
      <c r="G551" t="s">
        <v>73</v>
      </c>
      <c r="H551" t="s">
        <v>6</v>
      </c>
      <c r="I551" t="s">
        <v>2379</v>
      </c>
    </row>
    <row r="552" spans="1:9" x14ac:dyDescent="0.25">
      <c r="A552">
        <v>115</v>
      </c>
      <c r="B552">
        <v>1</v>
      </c>
      <c r="D552" s="1">
        <v>15000000000</v>
      </c>
      <c r="E552" t="s">
        <v>1340</v>
      </c>
      <c r="G552" t="s">
        <v>73</v>
      </c>
      <c r="H552" t="s">
        <v>10</v>
      </c>
      <c r="I552" t="s">
        <v>256</v>
      </c>
    </row>
    <row r="553" spans="1:9" x14ac:dyDescent="0.25">
      <c r="A553">
        <v>115</v>
      </c>
      <c r="B553">
        <v>1</v>
      </c>
      <c r="D553" s="1">
        <v>15000000000</v>
      </c>
      <c r="E553" t="s">
        <v>1340</v>
      </c>
      <c r="G553" t="s">
        <v>73</v>
      </c>
      <c r="H553" t="s">
        <v>10</v>
      </c>
      <c r="I553" t="s">
        <v>256</v>
      </c>
    </row>
    <row r="554" spans="1:9" x14ac:dyDescent="0.25">
      <c r="A554">
        <v>115</v>
      </c>
      <c r="B554">
        <v>1</v>
      </c>
      <c r="D554" s="1">
        <v>15000000000</v>
      </c>
      <c r="E554" t="s">
        <v>1340</v>
      </c>
      <c r="G554" t="s">
        <v>73</v>
      </c>
      <c r="H554" t="s">
        <v>10</v>
      </c>
      <c r="I554" t="s">
        <v>256</v>
      </c>
    </row>
    <row r="555" spans="1:9" x14ac:dyDescent="0.25">
      <c r="A555">
        <v>115</v>
      </c>
      <c r="B555">
        <v>1</v>
      </c>
      <c r="D555" s="1">
        <v>15000000000</v>
      </c>
      <c r="E555" t="s">
        <v>1340</v>
      </c>
      <c r="G555" t="s">
        <v>73</v>
      </c>
      <c r="H555" t="s">
        <v>10</v>
      </c>
      <c r="I555" t="s">
        <v>256</v>
      </c>
    </row>
    <row r="556" spans="1:9" x14ac:dyDescent="0.25">
      <c r="A556">
        <v>115</v>
      </c>
      <c r="B556">
        <v>1</v>
      </c>
      <c r="D556" s="1">
        <v>15000000000</v>
      </c>
      <c r="E556" t="s">
        <v>1340</v>
      </c>
      <c r="G556" t="s">
        <v>73</v>
      </c>
      <c r="H556" t="s">
        <v>13</v>
      </c>
      <c r="I556" t="s">
        <v>90</v>
      </c>
    </row>
    <row r="557" spans="1:9" x14ac:dyDescent="0.25">
      <c r="A557">
        <v>115</v>
      </c>
      <c r="B557">
        <v>1</v>
      </c>
      <c r="D557" s="1">
        <v>15000000000</v>
      </c>
      <c r="E557" t="s">
        <v>1340</v>
      </c>
      <c r="G557" t="s">
        <v>73</v>
      </c>
      <c r="H557" t="s">
        <v>13</v>
      </c>
      <c r="I557" t="s">
        <v>90</v>
      </c>
    </row>
    <row r="558" spans="1:9" x14ac:dyDescent="0.25">
      <c r="A558">
        <v>115</v>
      </c>
      <c r="B558">
        <v>1</v>
      </c>
      <c r="D558" s="1">
        <v>15000000000</v>
      </c>
      <c r="E558" t="s">
        <v>1340</v>
      </c>
      <c r="G558" t="s">
        <v>73</v>
      </c>
      <c r="H558" t="s">
        <v>13</v>
      </c>
      <c r="I558" t="s">
        <v>90</v>
      </c>
    </row>
    <row r="559" spans="1:9" x14ac:dyDescent="0.25">
      <c r="A559">
        <v>115</v>
      </c>
      <c r="B559">
        <v>1</v>
      </c>
      <c r="D559" s="1">
        <v>15000000000</v>
      </c>
      <c r="E559" t="s">
        <v>1340</v>
      </c>
      <c r="G559" t="s">
        <v>73</v>
      </c>
      <c r="H559" t="s">
        <v>13</v>
      </c>
      <c r="I559" t="s">
        <v>90</v>
      </c>
    </row>
    <row r="560" spans="1:9" x14ac:dyDescent="0.25">
      <c r="A560">
        <v>115</v>
      </c>
      <c r="B560">
        <v>1</v>
      </c>
      <c r="D560" s="1">
        <v>15000000000</v>
      </c>
      <c r="E560" t="s">
        <v>1340</v>
      </c>
      <c r="G560" t="s">
        <v>73</v>
      </c>
      <c r="H560" t="s">
        <v>14</v>
      </c>
    </row>
    <row r="561" spans="1:9" x14ac:dyDescent="0.25">
      <c r="A561">
        <v>115</v>
      </c>
      <c r="B561">
        <v>1</v>
      </c>
      <c r="D561" s="1">
        <v>15000000000</v>
      </c>
      <c r="E561" t="s">
        <v>1340</v>
      </c>
      <c r="G561" t="s">
        <v>73</v>
      </c>
      <c r="H561" t="s">
        <v>14</v>
      </c>
    </row>
    <row r="562" spans="1:9" x14ac:dyDescent="0.25">
      <c r="A562">
        <v>115</v>
      </c>
      <c r="B562">
        <v>1</v>
      </c>
      <c r="D562" s="1">
        <v>15000000000</v>
      </c>
      <c r="E562" t="s">
        <v>1340</v>
      </c>
      <c r="G562" t="s">
        <v>73</v>
      </c>
      <c r="H562" t="s">
        <v>14</v>
      </c>
    </row>
    <row r="563" spans="1:9" x14ac:dyDescent="0.25">
      <c r="A563">
        <v>115</v>
      </c>
      <c r="B563">
        <v>1</v>
      </c>
      <c r="D563" s="1">
        <v>15000000000</v>
      </c>
      <c r="E563" t="s">
        <v>1340</v>
      </c>
      <c r="G563" t="s">
        <v>73</v>
      </c>
      <c r="H563" t="s">
        <v>14</v>
      </c>
    </row>
    <row r="564" spans="1:9" x14ac:dyDescent="0.25">
      <c r="A564">
        <v>115</v>
      </c>
      <c r="B564">
        <v>1</v>
      </c>
      <c r="D564" s="1">
        <v>15000000000</v>
      </c>
      <c r="E564" t="s">
        <v>1340</v>
      </c>
      <c r="G564" t="s">
        <v>73</v>
      </c>
      <c r="H564" t="s">
        <v>16</v>
      </c>
    </row>
    <row r="565" spans="1:9" x14ac:dyDescent="0.25">
      <c r="A565">
        <v>115</v>
      </c>
      <c r="B565">
        <v>1</v>
      </c>
      <c r="D565" s="1">
        <v>15000000000</v>
      </c>
      <c r="E565" t="s">
        <v>1340</v>
      </c>
      <c r="G565" t="s">
        <v>73</v>
      </c>
      <c r="H565" t="s">
        <v>16</v>
      </c>
    </row>
    <row r="566" spans="1:9" x14ac:dyDescent="0.25">
      <c r="A566">
        <v>115</v>
      </c>
      <c r="B566">
        <v>1</v>
      </c>
      <c r="D566" s="1">
        <v>15000000000</v>
      </c>
      <c r="E566" t="s">
        <v>1340</v>
      </c>
      <c r="G566" t="s">
        <v>73</v>
      </c>
      <c r="H566" t="s">
        <v>16</v>
      </c>
    </row>
    <row r="567" spans="1:9" x14ac:dyDescent="0.25">
      <c r="A567">
        <v>115</v>
      </c>
      <c r="B567">
        <v>1</v>
      </c>
      <c r="D567" s="1">
        <v>15000000000</v>
      </c>
      <c r="E567" t="s">
        <v>1340</v>
      </c>
      <c r="G567" t="s">
        <v>73</v>
      </c>
      <c r="H567" t="s">
        <v>16</v>
      </c>
    </row>
    <row r="568" spans="1:9" x14ac:dyDescent="0.25">
      <c r="A568">
        <v>770</v>
      </c>
      <c r="B568">
        <v>1</v>
      </c>
      <c r="D568" s="1">
        <v>20000000000</v>
      </c>
      <c r="E568" t="s">
        <v>1165</v>
      </c>
      <c r="G568" t="s">
        <v>676</v>
      </c>
      <c r="H568" t="s">
        <v>9</v>
      </c>
      <c r="I568" t="s">
        <v>1166</v>
      </c>
    </row>
    <row r="569" spans="1:9" x14ac:dyDescent="0.25">
      <c r="A569">
        <v>770</v>
      </c>
      <c r="B569">
        <v>1</v>
      </c>
      <c r="D569" s="1">
        <v>20000000000</v>
      </c>
      <c r="E569" t="s">
        <v>1165</v>
      </c>
      <c r="G569" t="s">
        <v>676</v>
      </c>
      <c r="H569" t="s">
        <v>7</v>
      </c>
      <c r="I569" t="s">
        <v>1092</v>
      </c>
    </row>
    <row r="570" spans="1:9" x14ac:dyDescent="0.25">
      <c r="A570">
        <v>770</v>
      </c>
      <c r="B570">
        <v>1</v>
      </c>
      <c r="D570" s="1">
        <v>20000000000</v>
      </c>
      <c r="E570" t="s">
        <v>1165</v>
      </c>
      <c r="G570" t="s">
        <v>676</v>
      </c>
      <c r="H570" t="s">
        <v>12</v>
      </c>
      <c r="I570" t="s">
        <v>264</v>
      </c>
    </row>
    <row r="571" spans="1:9" x14ac:dyDescent="0.25">
      <c r="A571">
        <v>770</v>
      </c>
      <c r="B571">
        <v>1</v>
      </c>
      <c r="D571" s="1">
        <v>20000000000</v>
      </c>
      <c r="E571" t="s">
        <v>1165</v>
      </c>
      <c r="G571" t="s">
        <v>676</v>
      </c>
      <c r="H571" t="s">
        <v>13</v>
      </c>
      <c r="I571" t="s">
        <v>90</v>
      </c>
    </row>
    <row r="572" spans="1:9" x14ac:dyDescent="0.25">
      <c r="A572">
        <v>464</v>
      </c>
      <c r="B572">
        <v>1</v>
      </c>
      <c r="D572" s="1">
        <v>20000000000</v>
      </c>
      <c r="E572" t="s">
        <v>620</v>
      </c>
      <c r="G572" t="s">
        <v>26</v>
      </c>
      <c r="H572" t="s">
        <v>9</v>
      </c>
      <c r="I572" t="s">
        <v>622</v>
      </c>
    </row>
    <row r="573" spans="1:9" x14ac:dyDescent="0.25">
      <c r="A573">
        <v>464</v>
      </c>
      <c r="B573">
        <v>1</v>
      </c>
      <c r="D573" s="1">
        <v>20000000000</v>
      </c>
      <c r="E573" t="s">
        <v>620</v>
      </c>
      <c r="G573" t="s">
        <v>26</v>
      </c>
      <c r="H573" t="s">
        <v>8</v>
      </c>
      <c r="I573" t="s">
        <v>621</v>
      </c>
    </row>
    <row r="574" spans="1:9" x14ac:dyDescent="0.25">
      <c r="A574">
        <v>464</v>
      </c>
      <c r="B574">
        <v>1</v>
      </c>
      <c r="D574" s="1">
        <v>20000000000</v>
      </c>
      <c r="E574" t="s">
        <v>620</v>
      </c>
      <c r="G574" t="s">
        <v>26</v>
      </c>
      <c r="H574" t="s">
        <v>7</v>
      </c>
      <c r="I574" t="s">
        <v>604</v>
      </c>
    </row>
    <row r="575" spans="1:9" x14ac:dyDescent="0.25">
      <c r="A575">
        <v>464</v>
      </c>
      <c r="B575">
        <v>1</v>
      </c>
      <c r="D575" s="1">
        <v>20000000000</v>
      </c>
      <c r="E575" t="s">
        <v>620</v>
      </c>
      <c r="G575" t="s">
        <v>26</v>
      </c>
      <c r="H575" t="s">
        <v>12</v>
      </c>
      <c r="I575" t="s">
        <v>264</v>
      </c>
    </row>
    <row r="576" spans="1:9" x14ac:dyDescent="0.25">
      <c r="A576">
        <v>464</v>
      </c>
      <c r="B576">
        <v>1</v>
      </c>
      <c r="D576" s="1">
        <v>20000000000</v>
      </c>
      <c r="E576" t="s">
        <v>620</v>
      </c>
      <c r="G576" t="s">
        <v>26</v>
      </c>
      <c r="H576" t="s">
        <v>5</v>
      </c>
      <c r="I576">
        <v>8499083811</v>
      </c>
    </row>
    <row r="577" spans="1:9" x14ac:dyDescent="0.25">
      <c r="A577">
        <v>464</v>
      </c>
      <c r="B577">
        <v>1</v>
      </c>
      <c r="D577" s="1">
        <v>20000000000</v>
      </c>
      <c r="E577" t="s">
        <v>620</v>
      </c>
      <c r="G577" t="s">
        <v>26</v>
      </c>
      <c r="H577" t="s">
        <v>6</v>
      </c>
      <c r="I577">
        <v>9788499083810</v>
      </c>
    </row>
    <row r="578" spans="1:9" x14ac:dyDescent="0.25">
      <c r="A578">
        <v>464</v>
      </c>
      <c r="B578">
        <v>1</v>
      </c>
      <c r="D578" s="1">
        <v>20000000000</v>
      </c>
      <c r="E578" t="s">
        <v>620</v>
      </c>
      <c r="G578" t="s">
        <v>26</v>
      </c>
      <c r="H578" t="s">
        <v>13</v>
      </c>
      <c r="I578" t="s">
        <v>90</v>
      </c>
    </row>
    <row r="579" spans="1:9" x14ac:dyDescent="0.25">
      <c r="A579">
        <v>455</v>
      </c>
      <c r="B579">
        <v>1</v>
      </c>
      <c r="D579" s="1">
        <v>20000000000</v>
      </c>
      <c r="E579" t="s">
        <v>594</v>
      </c>
      <c r="G579" t="s">
        <v>48</v>
      </c>
      <c r="H579" t="s">
        <v>9</v>
      </c>
      <c r="I579" t="s">
        <v>2393</v>
      </c>
    </row>
    <row r="580" spans="1:9" x14ac:dyDescent="0.25">
      <c r="A580">
        <v>455</v>
      </c>
      <c r="B580">
        <v>1</v>
      </c>
      <c r="D580" s="1">
        <v>20000000000</v>
      </c>
      <c r="E580" t="s">
        <v>594</v>
      </c>
      <c r="G580" t="s">
        <v>48</v>
      </c>
      <c r="H580" t="s">
        <v>8</v>
      </c>
      <c r="I580" t="s">
        <v>596</v>
      </c>
    </row>
    <row r="581" spans="1:9" x14ac:dyDescent="0.25">
      <c r="A581">
        <v>455</v>
      </c>
      <c r="B581">
        <v>1</v>
      </c>
      <c r="D581" s="1">
        <v>20000000000</v>
      </c>
      <c r="E581" t="s">
        <v>594</v>
      </c>
      <c r="G581" t="s">
        <v>48</v>
      </c>
      <c r="H581" t="s">
        <v>7</v>
      </c>
      <c r="I581" t="s">
        <v>578</v>
      </c>
    </row>
    <row r="582" spans="1:9" x14ac:dyDescent="0.25">
      <c r="A582">
        <v>455</v>
      </c>
      <c r="B582">
        <v>1</v>
      </c>
      <c r="D582" s="1">
        <v>20000000000</v>
      </c>
      <c r="E582" t="s">
        <v>594</v>
      </c>
      <c r="G582" t="s">
        <v>48</v>
      </c>
      <c r="H582" t="s">
        <v>12</v>
      </c>
      <c r="I582" t="s">
        <v>264</v>
      </c>
    </row>
    <row r="583" spans="1:9" x14ac:dyDescent="0.25">
      <c r="A583">
        <v>455</v>
      </c>
      <c r="B583">
        <v>1</v>
      </c>
      <c r="D583" s="1">
        <v>20000000000</v>
      </c>
      <c r="E583" t="s">
        <v>594</v>
      </c>
      <c r="G583" t="s">
        <v>48</v>
      </c>
      <c r="H583" t="s">
        <v>5</v>
      </c>
      <c r="I583">
        <v>8420639532</v>
      </c>
    </row>
    <row r="584" spans="1:9" x14ac:dyDescent="0.25">
      <c r="A584">
        <v>455</v>
      </c>
      <c r="B584">
        <v>1</v>
      </c>
      <c r="D584" s="1">
        <v>20000000000</v>
      </c>
      <c r="E584" t="s">
        <v>594</v>
      </c>
      <c r="G584" t="s">
        <v>48</v>
      </c>
      <c r="H584" t="s">
        <v>6</v>
      </c>
      <c r="I584" t="s">
        <v>595</v>
      </c>
    </row>
    <row r="585" spans="1:9" x14ac:dyDescent="0.25">
      <c r="A585">
        <v>455</v>
      </c>
      <c r="B585">
        <v>1</v>
      </c>
      <c r="D585" s="1">
        <v>20000000000</v>
      </c>
      <c r="E585" t="s">
        <v>594</v>
      </c>
      <c r="G585" t="s">
        <v>48</v>
      </c>
      <c r="H585" t="s">
        <v>13</v>
      </c>
      <c r="I585" t="s">
        <v>90</v>
      </c>
    </row>
    <row r="586" spans="1:9" x14ac:dyDescent="0.25">
      <c r="A586">
        <v>702</v>
      </c>
      <c r="B586">
        <v>1</v>
      </c>
      <c r="D586" s="1">
        <v>15000000000</v>
      </c>
      <c r="E586" t="s">
        <v>1055</v>
      </c>
      <c r="G586" t="s">
        <v>81</v>
      </c>
      <c r="H586" t="s">
        <v>9</v>
      </c>
      <c r="I586" t="s">
        <v>1056</v>
      </c>
    </row>
    <row r="587" spans="1:9" x14ac:dyDescent="0.25">
      <c r="A587">
        <v>702</v>
      </c>
      <c r="B587">
        <v>1</v>
      </c>
      <c r="D587" s="1">
        <v>15000000000</v>
      </c>
      <c r="E587" t="s">
        <v>1055</v>
      </c>
      <c r="G587" t="s">
        <v>81</v>
      </c>
      <c r="H587" t="s">
        <v>7</v>
      </c>
      <c r="I587" t="s">
        <v>578</v>
      </c>
    </row>
    <row r="588" spans="1:9" x14ac:dyDescent="0.25">
      <c r="A588">
        <v>702</v>
      </c>
      <c r="B588">
        <v>1</v>
      </c>
      <c r="D588" s="1">
        <v>15000000000</v>
      </c>
      <c r="E588" t="s">
        <v>1055</v>
      </c>
      <c r="G588" t="s">
        <v>81</v>
      </c>
      <c r="H588" t="s">
        <v>12</v>
      </c>
      <c r="I588" t="s">
        <v>264</v>
      </c>
    </row>
    <row r="589" spans="1:9" x14ac:dyDescent="0.25">
      <c r="A589">
        <v>702</v>
      </c>
      <c r="B589">
        <v>1</v>
      </c>
      <c r="D589" s="1">
        <v>15000000000</v>
      </c>
      <c r="E589" t="s">
        <v>1055</v>
      </c>
      <c r="G589" t="s">
        <v>81</v>
      </c>
      <c r="H589" t="s">
        <v>13</v>
      </c>
      <c r="I589" t="s">
        <v>90</v>
      </c>
    </row>
    <row r="590" spans="1:9" x14ac:dyDescent="0.25">
      <c r="A590">
        <v>343</v>
      </c>
      <c r="B590">
        <v>0</v>
      </c>
      <c r="D590" t="s">
        <v>42</v>
      </c>
      <c r="E590" t="s">
        <v>386</v>
      </c>
      <c r="G590" t="s">
        <v>73</v>
      </c>
      <c r="H590" t="s">
        <v>9</v>
      </c>
      <c r="I590" t="s">
        <v>388</v>
      </c>
    </row>
    <row r="591" spans="1:9" x14ac:dyDescent="0.25">
      <c r="A591">
        <v>343</v>
      </c>
      <c r="B591">
        <v>0</v>
      </c>
      <c r="D591" t="s">
        <v>42</v>
      </c>
      <c r="E591" t="s">
        <v>386</v>
      </c>
      <c r="G591" t="s">
        <v>73</v>
      </c>
      <c r="H591" t="s">
        <v>9</v>
      </c>
      <c r="I591" t="s">
        <v>388</v>
      </c>
    </row>
    <row r="592" spans="1:9" x14ac:dyDescent="0.25">
      <c r="A592">
        <v>343</v>
      </c>
      <c r="B592">
        <v>0</v>
      </c>
      <c r="D592" t="s">
        <v>42</v>
      </c>
      <c r="E592" t="s">
        <v>386</v>
      </c>
      <c r="G592" t="s">
        <v>73</v>
      </c>
      <c r="H592" t="s">
        <v>9</v>
      </c>
      <c r="I592" t="s">
        <v>388</v>
      </c>
    </row>
    <row r="593" spans="1:9" x14ac:dyDescent="0.25">
      <c r="A593">
        <v>343</v>
      </c>
      <c r="B593">
        <v>0</v>
      </c>
      <c r="D593" t="s">
        <v>42</v>
      </c>
      <c r="E593" t="s">
        <v>386</v>
      </c>
      <c r="G593" t="s">
        <v>73</v>
      </c>
      <c r="H593" t="s">
        <v>9</v>
      </c>
      <c r="I593" t="s">
        <v>388</v>
      </c>
    </row>
    <row r="594" spans="1:9" x14ac:dyDescent="0.25">
      <c r="A594">
        <v>343</v>
      </c>
      <c r="B594">
        <v>0</v>
      </c>
      <c r="D594" t="s">
        <v>42</v>
      </c>
      <c r="E594" t="s">
        <v>386</v>
      </c>
      <c r="G594" t="s">
        <v>73</v>
      </c>
      <c r="H594" t="s">
        <v>8</v>
      </c>
      <c r="I594" t="s">
        <v>259</v>
      </c>
    </row>
    <row r="595" spans="1:9" x14ac:dyDescent="0.25">
      <c r="A595">
        <v>343</v>
      </c>
      <c r="B595">
        <v>0</v>
      </c>
      <c r="D595" t="s">
        <v>42</v>
      </c>
      <c r="E595" t="s">
        <v>386</v>
      </c>
      <c r="G595" t="s">
        <v>73</v>
      </c>
      <c r="H595" t="s">
        <v>8</v>
      </c>
      <c r="I595" t="s">
        <v>259</v>
      </c>
    </row>
    <row r="596" spans="1:9" x14ac:dyDescent="0.25">
      <c r="A596">
        <v>343</v>
      </c>
      <c r="B596">
        <v>0</v>
      </c>
      <c r="D596" t="s">
        <v>42</v>
      </c>
      <c r="E596" t="s">
        <v>386</v>
      </c>
      <c r="G596" t="s">
        <v>73</v>
      </c>
      <c r="H596" t="s">
        <v>8</v>
      </c>
      <c r="I596" t="s">
        <v>259</v>
      </c>
    </row>
    <row r="597" spans="1:9" x14ac:dyDescent="0.25">
      <c r="A597">
        <v>343</v>
      </c>
      <c r="B597">
        <v>0</v>
      </c>
      <c r="D597" t="s">
        <v>42</v>
      </c>
      <c r="E597" t="s">
        <v>386</v>
      </c>
      <c r="G597" t="s">
        <v>73</v>
      </c>
      <c r="H597" t="s">
        <v>8</v>
      </c>
      <c r="I597" t="s">
        <v>259</v>
      </c>
    </row>
    <row r="598" spans="1:9" x14ac:dyDescent="0.25">
      <c r="A598">
        <v>343</v>
      </c>
      <c r="B598">
        <v>0</v>
      </c>
      <c r="D598" t="s">
        <v>42</v>
      </c>
      <c r="E598" t="s">
        <v>386</v>
      </c>
      <c r="G598" t="s">
        <v>73</v>
      </c>
      <c r="H598" t="s">
        <v>7</v>
      </c>
      <c r="I598" t="s">
        <v>387</v>
      </c>
    </row>
    <row r="599" spans="1:9" x14ac:dyDescent="0.25">
      <c r="A599">
        <v>343</v>
      </c>
      <c r="B599">
        <v>0</v>
      </c>
      <c r="D599" t="s">
        <v>42</v>
      </c>
      <c r="E599" t="s">
        <v>386</v>
      </c>
      <c r="G599" t="s">
        <v>73</v>
      </c>
      <c r="H599" t="s">
        <v>7</v>
      </c>
      <c r="I599" t="s">
        <v>387</v>
      </c>
    </row>
    <row r="600" spans="1:9" x14ac:dyDescent="0.25">
      <c r="A600">
        <v>343</v>
      </c>
      <c r="B600">
        <v>0</v>
      </c>
      <c r="D600" t="s">
        <v>42</v>
      </c>
      <c r="E600" t="s">
        <v>386</v>
      </c>
      <c r="G600" t="s">
        <v>73</v>
      </c>
      <c r="H600" t="s">
        <v>7</v>
      </c>
      <c r="I600" t="s">
        <v>387</v>
      </c>
    </row>
    <row r="601" spans="1:9" x14ac:dyDescent="0.25">
      <c r="A601">
        <v>343</v>
      </c>
      <c r="B601">
        <v>0</v>
      </c>
      <c r="D601" t="s">
        <v>42</v>
      </c>
      <c r="E601" t="s">
        <v>386</v>
      </c>
      <c r="G601" t="s">
        <v>73</v>
      </c>
      <c r="H601" t="s">
        <v>7</v>
      </c>
      <c r="I601" t="s">
        <v>387</v>
      </c>
    </row>
    <row r="602" spans="1:9" x14ac:dyDescent="0.25">
      <c r="A602">
        <v>343</v>
      </c>
      <c r="B602">
        <v>0</v>
      </c>
      <c r="D602" t="s">
        <v>42</v>
      </c>
      <c r="E602" t="s">
        <v>386</v>
      </c>
      <c r="G602" t="s">
        <v>73</v>
      </c>
      <c r="H602" t="s">
        <v>12</v>
      </c>
      <c r="I602" t="s">
        <v>344</v>
      </c>
    </row>
    <row r="603" spans="1:9" x14ac:dyDescent="0.25">
      <c r="A603">
        <v>343</v>
      </c>
      <c r="B603">
        <v>0</v>
      </c>
      <c r="D603" t="s">
        <v>42</v>
      </c>
      <c r="E603" t="s">
        <v>386</v>
      </c>
      <c r="G603" t="s">
        <v>73</v>
      </c>
      <c r="H603" t="s">
        <v>12</v>
      </c>
      <c r="I603" t="s">
        <v>344</v>
      </c>
    </row>
    <row r="604" spans="1:9" x14ac:dyDescent="0.25">
      <c r="A604">
        <v>343</v>
      </c>
      <c r="B604">
        <v>0</v>
      </c>
      <c r="D604" t="s">
        <v>42</v>
      </c>
      <c r="E604" t="s">
        <v>386</v>
      </c>
      <c r="G604" t="s">
        <v>73</v>
      </c>
      <c r="H604" t="s">
        <v>12</v>
      </c>
      <c r="I604" t="s">
        <v>344</v>
      </c>
    </row>
    <row r="605" spans="1:9" x14ac:dyDescent="0.25">
      <c r="A605">
        <v>343</v>
      </c>
      <c r="B605">
        <v>0</v>
      </c>
      <c r="D605" t="s">
        <v>42</v>
      </c>
      <c r="E605" t="s">
        <v>386</v>
      </c>
      <c r="G605" t="s">
        <v>73</v>
      </c>
      <c r="H605" t="s">
        <v>12</v>
      </c>
      <c r="I605" t="s">
        <v>344</v>
      </c>
    </row>
    <row r="606" spans="1:9" x14ac:dyDescent="0.25">
      <c r="A606">
        <v>343</v>
      </c>
      <c r="B606">
        <v>0</v>
      </c>
      <c r="D606" t="s">
        <v>42</v>
      </c>
      <c r="E606" t="s">
        <v>386</v>
      </c>
      <c r="G606" t="s">
        <v>73</v>
      </c>
      <c r="H606" t="s">
        <v>11</v>
      </c>
      <c r="I606" t="s">
        <v>259</v>
      </c>
    </row>
    <row r="607" spans="1:9" x14ac:dyDescent="0.25">
      <c r="A607">
        <v>343</v>
      </c>
      <c r="B607">
        <v>0</v>
      </c>
      <c r="D607" t="s">
        <v>42</v>
      </c>
      <c r="E607" t="s">
        <v>386</v>
      </c>
      <c r="G607" t="s">
        <v>73</v>
      </c>
      <c r="H607" t="s">
        <v>11</v>
      </c>
      <c r="I607" t="s">
        <v>259</v>
      </c>
    </row>
    <row r="608" spans="1:9" x14ac:dyDescent="0.25">
      <c r="A608">
        <v>343</v>
      </c>
      <c r="B608">
        <v>0</v>
      </c>
      <c r="D608" t="s">
        <v>42</v>
      </c>
      <c r="E608" t="s">
        <v>386</v>
      </c>
      <c r="G608" t="s">
        <v>73</v>
      </c>
      <c r="H608" t="s">
        <v>11</v>
      </c>
      <c r="I608" t="s">
        <v>259</v>
      </c>
    </row>
    <row r="609" spans="1:9" x14ac:dyDescent="0.25">
      <c r="A609">
        <v>343</v>
      </c>
      <c r="B609">
        <v>0</v>
      </c>
      <c r="D609" t="s">
        <v>42</v>
      </c>
      <c r="E609" t="s">
        <v>386</v>
      </c>
      <c r="G609" t="s">
        <v>73</v>
      </c>
      <c r="H609" t="s">
        <v>11</v>
      </c>
      <c r="I609" t="s">
        <v>259</v>
      </c>
    </row>
    <row r="610" spans="1:9" x14ac:dyDescent="0.25">
      <c r="A610">
        <v>343</v>
      </c>
      <c r="B610">
        <v>0</v>
      </c>
      <c r="D610" t="s">
        <v>42</v>
      </c>
      <c r="E610" t="s">
        <v>386</v>
      </c>
      <c r="G610" t="s">
        <v>73</v>
      </c>
      <c r="H610" t="s">
        <v>5</v>
      </c>
      <c r="I610" t="s">
        <v>259</v>
      </c>
    </row>
    <row r="611" spans="1:9" x14ac:dyDescent="0.25">
      <c r="A611">
        <v>343</v>
      </c>
      <c r="B611">
        <v>0</v>
      </c>
      <c r="D611" t="s">
        <v>42</v>
      </c>
      <c r="E611" t="s">
        <v>386</v>
      </c>
      <c r="G611" t="s">
        <v>73</v>
      </c>
      <c r="H611" t="s">
        <v>5</v>
      </c>
      <c r="I611" t="s">
        <v>259</v>
      </c>
    </row>
    <row r="612" spans="1:9" x14ac:dyDescent="0.25">
      <c r="A612">
        <v>343</v>
      </c>
      <c r="B612">
        <v>0</v>
      </c>
      <c r="D612" t="s">
        <v>42</v>
      </c>
      <c r="E612" t="s">
        <v>386</v>
      </c>
      <c r="G612" t="s">
        <v>73</v>
      </c>
      <c r="H612" t="s">
        <v>5</v>
      </c>
      <c r="I612" t="s">
        <v>259</v>
      </c>
    </row>
    <row r="613" spans="1:9" x14ac:dyDescent="0.25">
      <c r="A613">
        <v>343</v>
      </c>
      <c r="B613">
        <v>0</v>
      </c>
      <c r="D613" t="s">
        <v>42</v>
      </c>
      <c r="E613" t="s">
        <v>386</v>
      </c>
      <c r="G613" t="s">
        <v>73</v>
      </c>
      <c r="H613" t="s">
        <v>5</v>
      </c>
      <c r="I613" t="s">
        <v>259</v>
      </c>
    </row>
    <row r="614" spans="1:9" x14ac:dyDescent="0.25">
      <c r="A614">
        <v>343</v>
      </c>
      <c r="B614">
        <v>0</v>
      </c>
      <c r="D614" t="s">
        <v>42</v>
      </c>
      <c r="E614" t="s">
        <v>386</v>
      </c>
      <c r="G614" t="s">
        <v>73</v>
      </c>
      <c r="H614" t="s">
        <v>6</v>
      </c>
      <c r="I614">
        <v>9780440413318</v>
      </c>
    </row>
    <row r="615" spans="1:9" x14ac:dyDescent="0.25">
      <c r="A615">
        <v>343</v>
      </c>
      <c r="B615">
        <v>0</v>
      </c>
      <c r="D615" t="s">
        <v>42</v>
      </c>
      <c r="E615" t="s">
        <v>386</v>
      </c>
      <c r="G615" t="s">
        <v>73</v>
      </c>
      <c r="H615" t="s">
        <v>6</v>
      </c>
      <c r="I615">
        <v>9780440413318</v>
      </c>
    </row>
    <row r="616" spans="1:9" x14ac:dyDescent="0.25">
      <c r="A616">
        <v>343</v>
      </c>
      <c r="B616">
        <v>0</v>
      </c>
      <c r="D616" t="s">
        <v>42</v>
      </c>
      <c r="E616" t="s">
        <v>386</v>
      </c>
      <c r="G616" t="s">
        <v>73</v>
      </c>
      <c r="H616" t="s">
        <v>6</v>
      </c>
      <c r="I616">
        <v>9780440413318</v>
      </c>
    </row>
    <row r="617" spans="1:9" x14ac:dyDescent="0.25">
      <c r="A617">
        <v>343</v>
      </c>
      <c r="B617">
        <v>0</v>
      </c>
      <c r="D617" t="s">
        <v>42</v>
      </c>
      <c r="E617" t="s">
        <v>386</v>
      </c>
      <c r="G617" t="s">
        <v>73</v>
      </c>
      <c r="H617" t="s">
        <v>6</v>
      </c>
      <c r="I617">
        <v>9780440413318</v>
      </c>
    </row>
    <row r="618" spans="1:9" x14ac:dyDescent="0.25">
      <c r="A618">
        <v>343</v>
      </c>
      <c r="B618">
        <v>0</v>
      </c>
      <c r="D618" t="s">
        <v>42</v>
      </c>
      <c r="E618" t="s">
        <v>386</v>
      </c>
      <c r="G618" t="s">
        <v>73</v>
      </c>
      <c r="H618" t="s">
        <v>10</v>
      </c>
      <c r="I618" t="s">
        <v>294</v>
      </c>
    </row>
    <row r="619" spans="1:9" x14ac:dyDescent="0.25">
      <c r="A619">
        <v>343</v>
      </c>
      <c r="B619">
        <v>0</v>
      </c>
      <c r="D619" t="s">
        <v>42</v>
      </c>
      <c r="E619" t="s">
        <v>386</v>
      </c>
      <c r="G619" t="s">
        <v>73</v>
      </c>
      <c r="H619" t="s">
        <v>10</v>
      </c>
      <c r="I619" t="s">
        <v>294</v>
      </c>
    </row>
    <row r="620" spans="1:9" x14ac:dyDescent="0.25">
      <c r="A620">
        <v>343</v>
      </c>
      <c r="B620">
        <v>0</v>
      </c>
      <c r="D620" t="s">
        <v>42</v>
      </c>
      <c r="E620" t="s">
        <v>386</v>
      </c>
      <c r="G620" t="s">
        <v>73</v>
      </c>
      <c r="H620" t="s">
        <v>10</v>
      </c>
      <c r="I620" t="s">
        <v>294</v>
      </c>
    </row>
    <row r="621" spans="1:9" x14ac:dyDescent="0.25">
      <c r="A621">
        <v>343</v>
      </c>
      <c r="B621">
        <v>0</v>
      </c>
      <c r="D621" t="s">
        <v>42</v>
      </c>
      <c r="E621" t="s">
        <v>386</v>
      </c>
      <c r="G621" t="s">
        <v>73</v>
      </c>
      <c r="H621" t="s">
        <v>10</v>
      </c>
      <c r="I621" t="s">
        <v>294</v>
      </c>
    </row>
    <row r="622" spans="1:9" x14ac:dyDescent="0.25">
      <c r="A622">
        <v>343</v>
      </c>
      <c r="B622">
        <v>0</v>
      </c>
      <c r="D622" t="s">
        <v>42</v>
      </c>
      <c r="E622" t="s">
        <v>386</v>
      </c>
      <c r="G622" t="s">
        <v>73</v>
      </c>
      <c r="H622" t="s">
        <v>13</v>
      </c>
      <c r="I622" t="s">
        <v>15</v>
      </c>
    </row>
    <row r="623" spans="1:9" x14ac:dyDescent="0.25">
      <c r="A623">
        <v>343</v>
      </c>
      <c r="B623">
        <v>0</v>
      </c>
      <c r="D623" t="s">
        <v>42</v>
      </c>
      <c r="E623" t="s">
        <v>386</v>
      </c>
      <c r="G623" t="s">
        <v>73</v>
      </c>
      <c r="H623" t="s">
        <v>13</v>
      </c>
      <c r="I623" t="s">
        <v>15</v>
      </c>
    </row>
    <row r="624" spans="1:9" x14ac:dyDescent="0.25">
      <c r="A624">
        <v>343</v>
      </c>
      <c r="B624">
        <v>0</v>
      </c>
      <c r="D624" t="s">
        <v>42</v>
      </c>
      <c r="E624" t="s">
        <v>386</v>
      </c>
      <c r="G624" t="s">
        <v>73</v>
      </c>
      <c r="H624" t="s">
        <v>13</v>
      </c>
      <c r="I624" t="s">
        <v>15</v>
      </c>
    </row>
    <row r="625" spans="1:9" x14ac:dyDescent="0.25">
      <c r="A625">
        <v>343</v>
      </c>
      <c r="B625">
        <v>0</v>
      </c>
      <c r="D625" t="s">
        <v>42</v>
      </c>
      <c r="E625" t="s">
        <v>386</v>
      </c>
      <c r="G625" t="s">
        <v>73</v>
      </c>
      <c r="H625" t="s">
        <v>13</v>
      </c>
      <c r="I625" t="s">
        <v>15</v>
      </c>
    </row>
    <row r="626" spans="1:9" x14ac:dyDescent="0.25">
      <c r="A626">
        <v>308</v>
      </c>
      <c r="B626">
        <v>1</v>
      </c>
      <c r="D626" s="1">
        <v>25000000000</v>
      </c>
      <c r="E626" t="s">
        <v>1283</v>
      </c>
      <c r="G626" t="s">
        <v>309</v>
      </c>
      <c r="H626" t="s">
        <v>9</v>
      </c>
      <c r="I626" t="s">
        <v>311</v>
      </c>
    </row>
    <row r="627" spans="1:9" x14ac:dyDescent="0.25">
      <c r="A627">
        <v>308</v>
      </c>
      <c r="B627">
        <v>1</v>
      </c>
      <c r="D627" s="1">
        <v>25000000000</v>
      </c>
      <c r="E627" t="s">
        <v>1283</v>
      </c>
      <c r="G627" t="s">
        <v>309</v>
      </c>
      <c r="H627" t="s">
        <v>8</v>
      </c>
      <c r="I627">
        <v>3</v>
      </c>
    </row>
    <row r="628" spans="1:9" x14ac:dyDescent="0.25">
      <c r="A628">
        <v>308</v>
      </c>
      <c r="B628">
        <v>1</v>
      </c>
      <c r="D628" s="1">
        <v>25000000000</v>
      </c>
      <c r="E628" t="s">
        <v>1283</v>
      </c>
      <c r="G628" t="s">
        <v>309</v>
      </c>
      <c r="H628" t="s">
        <v>7</v>
      </c>
      <c r="I628" t="s">
        <v>310</v>
      </c>
    </row>
    <row r="629" spans="1:9" x14ac:dyDescent="0.25">
      <c r="A629">
        <v>308</v>
      </c>
      <c r="B629">
        <v>1</v>
      </c>
      <c r="D629" s="1">
        <v>25000000000</v>
      </c>
      <c r="E629" t="s">
        <v>1283</v>
      </c>
      <c r="G629" t="s">
        <v>309</v>
      </c>
      <c r="H629" t="s">
        <v>12</v>
      </c>
      <c r="I629" t="s">
        <v>251</v>
      </c>
    </row>
    <row r="630" spans="1:9" x14ac:dyDescent="0.25">
      <c r="A630">
        <v>308</v>
      </c>
      <c r="B630">
        <v>1</v>
      </c>
      <c r="D630" s="1">
        <v>25000000000</v>
      </c>
      <c r="E630" t="s">
        <v>1283</v>
      </c>
      <c r="G630" t="s">
        <v>309</v>
      </c>
      <c r="H630" t="s">
        <v>5</v>
      </c>
      <c r="I630">
        <v>9584232207</v>
      </c>
    </row>
    <row r="631" spans="1:9" x14ac:dyDescent="0.25">
      <c r="A631">
        <v>308</v>
      </c>
      <c r="B631">
        <v>1</v>
      </c>
      <c r="D631" s="1">
        <v>25000000000</v>
      </c>
      <c r="E631" t="s">
        <v>1283</v>
      </c>
      <c r="G631" t="s">
        <v>309</v>
      </c>
      <c r="H631" t="s">
        <v>6</v>
      </c>
      <c r="I631">
        <v>9789584232205</v>
      </c>
    </row>
    <row r="632" spans="1:9" x14ac:dyDescent="0.25">
      <c r="A632">
        <v>308</v>
      </c>
      <c r="B632">
        <v>1</v>
      </c>
      <c r="D632" s="1">
        <v>25000000000</v>
      </c>
      <c r="E632" t="s">
        <v>1283</v>
      </c>
      <c r="G632" t="s">
        <v>309</v>
      </c>
      <c r="H632" t="s">
        <v>10</v>
      </c>
      <c r="I632" t="s">
        <v>1400</v>
      </c>
    </row>
    <row r="633" spans="1:9" x14ac:dyDescent="0.25">
      <c r="A633">
        <v>308</v>
      </c>
      <c r="B633">
        <v>1</v>
      </c>
      <c r="D633" s="1">
        <v>25000000000</v>
      </c>
      <c r="E633" t="s">
        <v>1283</v>
      </c>
      <c r="G633" t="s">
        <v>309</v>
      </c>
      <c r="H633" t="s">
        <v>13</v>
      </c>
      <c r="I633" t="s">
        <v>1461</v>
      </c>
    </row>
    <row r="634" spans="1:9" x14ac:dyDescent="0.25">
      <c r="A634">
        <v>308</v>
      </c>
      <c r="B634">
        <v>1</v>
      </c>
      <c r="D634" s="1">
        <v>25000000000</v>
      </c>
      <c r="E634" t="s">
        <v>1283</v>
      </c>
      <c r="G634" t="s">
        <v>309</v>
      </c>
      <c r="H634" t="s">
        <v>14</v>
      </c>
      <c r="I634" t="s">
        <v>312</v>
      </c>
    </row>
    <row r="635" spans="1:9" x14ac:dyDescent="0.25">
      <c r="A635">
        <v>308</v>
      </c>
      <c r="B635">
        <v>1</v>
      </c>
      <c r="D635" s="1">
        <v>25000000000</v>
      </c>
      <c r="E635" t="s">
        <v>1283</v>
      </c>
      <c r="G635" t="s">
        <v>309</v>
      </c>
      <c r="H635" t="s">
        <v>16</v>
      </c>
      <c r="I635" t="s">
        <v>253</v>
      </c>
    </row>
    <row r="636" spans="1:9" x14ac:dyDescent="0.25">
      <c r="A636">
        <v>333</v>
      </c>
      <c r="B636">
        <v>1</v>
      </c>
      <c r="D636" s="1">
        <v>25000000000</v>
      </c>
      <c r="E636" t="s">
        <v>363</v>
      </c>
      <c r="G636" t="s">
        <v>234</v>
      </c>
      <c r="H636" t="s">
        <v>9</v>
      </c>
      <c r="I636" t="s">
        <v>365</v>
      </c>
    </row>
    <row r="637" spans="1:9" x14ac:dyDescent="0.25">
      <c r="A637">
        <v>333</v>
      </c>
      <c r="B637">
        <v>1</v>
      </c>
      <c r="D637" s="1">
        <v>25000000000</v>
      </c>
      <c r="E637" t="s">
        <v>363</v>
      </c>
      <c r="G637" t="s">
        <v>234</v>
      </c>
      <c r="H637" t="s">
        <v>8</v>
      </c>
      <c r="I637">
        <v>2006</v>
      </c>
    </row>
    <row r="638" spans="1:9" x14ac:dyDescent="0.25">
      <c r="A638">
        <v>333</v>
      </c>
      <c r="B638">
        <v>1</v>
      </c>
      <c r="D638" s="1">
        <v>25000000000</v>
      </c>
      <c r="E638" t="s">
        <v>363</v>
      </c>
      <c r="G638" t="s">
        <v>234</v>
      </c>
      <c r="H638" t="s">
        <v>7</v>
      </c>
      <c r="I638" t="s">
        <v>364</v>
      </c>
    </row>
    <row r="639" spans="1:9" x14ac:dyDescent="0.25">
      <c r="A639">
        <v>333</v>
      </c>
      <c r="B639">
        <v>1</v>
      </c>
      <c r="D639" s="1">
        <v>25000000000</v>
      </c>
      <c r="E639" t="s">
        <v>363</v>
      </c>
      <c r="G639" t="s">
        <v>234</v>
      </c>
      <c r="H639" t="s">
        <v>12</v>
      </c>
      <c r="I639" t="s">
        <v>251</v>
      </c>
    </row>
    <row r="640" spans="1:9" x14ac:dyDescent="0.25">
      <c r="A640">
        <v>333</v>
      </c>
      <c r="B640">
        <v>1</v>
      </c>
      <c r="D640" s="1">
        <v>25000000000</v>
      </c>
      <c r="E640" t="s">
        <v>363</v>
      </c>
      <c r="G640" t="s">
        <v>234</v>
      </c>
      <c r="H640" t="s">
        <v>6</v>
      </c>
      <c r="I640">
        <v>9788493464233</v>
      </c>
    </row>
    <row r="641" spans="1:9" x14ac:dyDescent="0.25">
      <c r="A641">
        <v>333</v>
      </c>
      <c r="B641">
        <v>1</v>
      </c>
      <c r="D641" s="1">
        <v>25000000000</v>
      </c>
      <c r="E641" t="s">
        <v>363</v>
      </c>
      <c r="G641" t="s">
        <v>234</v>
      </c>
      <c r="H641" t="s">
        <v>13</v>
      </c>
      <c r="I641" t="s">
        <v>2411</v>
      </c>
    </row>
    <row r="642" spans="1:9" x14ac:dyDescent="0.25">
      <c r="A642">
        <v>270</v>
      </c>
      <c r="B642">
        <v>1</v>
      </c>
      <c r="D642" s="1">
        <v>10000000000</v>
      </c>
      <c r="E642" t="s">
        <v>242</v>
      </c>
      <c r="G642" t="s">
        <v>31</v>
      </c>
      <c r="H642" t="s">
        <v>9</v>
      </c>
      <c r="I642" t="s">
        <v>1806</v>
      </c>
    </row>
    <row r="643" spans="1:9" x14ac:dyDescent="0.25">
      <c r="A643">
        <v>270</v>
      </c>
      <c r="B643">
        <v>1</v>
      </c>
      <c r="D643" s="1">
        <v>10000000000</v>
      </c>
      <c r="E643" t="s">
        <v>242</v>
      </c>
      <c r="G643" t="s">
        <v>31</v>
      </c>
      <c r="H643" t="s">
        <v>8</v>
      </c>
      <c r="I643">
        <v>2000</v>
      </c>
    </row>
    <row r="644" spans="1:9" x14ac:dyDescent="0.25">
      <c r="A644">
        <v>270</v>
      </c>
      <c r="B644">
        <v>1</v>
      </c>
      <c r="D644" s="1">
        <v>10000000000</v>
      </c>
      <c r="E644" t="s">
        <v>242</v>
      </c>
      <c r="G644" t="s">
        <v>31</v>
      </c>
      <c r="H644" t="s">
        <v>7</v>
      </c>
      <c r="I644" t="s">
        <v>349</v>
      </c>
    </row>
    <row r="645" spans="1:9" x14ac:dyDescent="0.25">
      <c r="A645">
        <v>270</v>
      </c>
      <c r="B645">
        <v>1</v>
      </c>
      <c r="D645" s="1">
        <v>10000000000</v>
      </c>
      <c r="E645" t="s">
        <v>242</v>
      </c>
      <c r="G645" t="s">
        <v>31</v>
      </c>
      <c r="H645" t="s">
        <v>12</v>
      </c>
      <c r="I645" t="s">
        <v>264</v>
      </c>
    </row>
    <row r="646" spans="1:9" x14ac:dyDescent="0.25">
      <c r="A646">
        <v>270</v>
      </c>
      <c r="B646">
        <v>1</v>
      </c>
      <c r="D646" s="1">
        <v>10000000000</v>
      </c>
      <c r="E646" t="s">
        <v>242</v>
      </c>
      <c r="G646" t="s">
        <v>31</v>
      </c>
      <c r="H646" t="s">
        <v>11</v>
      </c>
      <c r="I646" t="s">
        <v>122</v>
      </c>
    </row>
    <row r="647" spans="1:9" x14ac:dyDescent="0.25">
      <c r="A647">
        <v>270</v>
      </c>
      <c r="B647">
        <v>1</v>
      </c>
      <c r="D647" s="1">
        <v>10000000000</v>
      </c>
      <c r="E647" t="s">
        <v>242</v>
      </c>
      <c r="G647" t="s">
        <v>31</v>
      </c>
      <c r="H647" t="s">
        <v>5</v>
      </c>
      <c r="I647">
        <v>9580450528</v>
      </c>
    </row>
    <row r="648" spans="1:9" x14ac:dyDescent="0.25">
      <c r="A648">
        <v>270</v>
      </c>
      <c r="B648">
        <v>1</v>
      </c>
      <c r="D648" s="1">
        <v>10000000000</v>
      </c>
      <c r="E648" t="s">
        <v>242</v>
      </c>
      <c r="G648" t="s">
        <v>31</v>
      </c>
      <c r="H648" t="s">
        <v>6</v>
      </c>
      <c r="I648">
        <v>9789580450528</v>
      </c>
    </row>
    <row r="649" spans="1:9" x14ac:dyDescent="0.25">
      <c r="A649">
        <v>270</v>
      </c>
      <c r="B649">
        <v>1</v>
      </c>
      <c r="D649" s="1">
        <v>10000000000</v>
      </c>
      <c r="E649" t="s">
        <v>242</v>
      </c>
      <c r="G649" t="s">
        <v>31</v>
      </c>
      <c r="H649" t="s">
        <v>10</v>
      </c>
      <c r="I649" t="s">
        <v>279</v>
      </c>
    </row>
    <row r="650" spans="1:9" x14ac:dyDescent="0.25">
      <c r="A650">
        <v>270</v>
      </c>
      <c r="B650">
        <v>1</v>
      </c>
      <c r="D650" s="1">
        <v>10000000000</v>
      </c>
      <c r="E650" t="s">
        <v>242</v>
      </c>
      <c r="G650" t="s">
        <v>31</v>
      </c>
      <c r="H650" t="s">
        <v>13</v>
      </c>
      <c r="I650" t="s">
        <v>90</v>
      </c>
    </row>
    <row r="651" spans="1:9" x14ac:dyDescent="0.25">
      <c r="A651">
        <v>270</v>
      </c>
      <c r="B651">
        <v>1</v>
      </c>
      <c r="D651" s="1">
        <v>10000000000</v>
      </c>
      <c r="E651" t="s">
        <v>242</v>
      </c>
      <c r="G651" t="s">
        <v>31</v>
      </c>
      <c r="H651" t="s">
        <v>14</v>
      </c>
    </row>
    <row r="652" spans="1:9" x14ac:dyDescent="0.25">
      <c r="A652">
        <v>270</v>
      </c>
      <c r="B652">
        <v>1</v>
      </c>
      <c r="D652" s="1">
        <v>10000000000</v>
      </c>
      <c r="E652" t="s">
        <v>242</v>
      </c>
      <c r="G652" t="s">
        <v>31</v>
      </c>
      <c r="H652" t="s">
        <v>16</v>
      </c>
    </row>
    <row r="653" spans="1:9" x14ac:dyDescent="0.25">
      <c r="A653">
        <v>82</v>
      </c>
      <c r="B653">
        <v>1</v>
      </c>
      <c r="D653" s="1">
        <v>48000000000</v>
      </c>
      <c r="E653" t="s">
        <v>1338</v>
      </c>
      <c r="G653" t="s">
        <v>1326</v>
      </c>
      <c r="H653" t="s">
        <v>9</v>
      </c>
      <c r="I653" t="s">
        <v>1634</v>
      </c>
    </row>
    <row r="654" spans="1:9" x14ac:dyDescent="0.25">
      <c r="A654">
        <v>93</v>
      </c>
      <c r="B654">
        <v>1</v>
      </c>
      <c r="D654" s="1">
        <v>48000000000</v>
      </c>
      <c r="E654" t="s">
        <v>1338</v>
      </c>
      <c r="G654" t="s">
        <v>1326</v>
      </c>
      <c r="H654" t="s">
        <v>9</v>
      </c>
      <c r="I654" t="s">
        <v>1634</v>
      </c>
    </row>
    <row r="655" spans="1:9" x14ac:dyDescent="0.25">
      <c r="A655">
        <v>82</v>
      </c>
      <c r="B655">
        <v>1</v>
      </c>
      <c r="D655" s="1">
        <v>48000000000</v>
      </c>
      <c r="E655" t="s">
        <v>1338</v>
      </c>
      <c r="G655" t="s">
        <v>1326</v>
      </c>
      <c r="H655" t="s">
        <v>8</v>
      </c>
      <c r="I655" t="s">
        <v>1633</v>
      </c>
    </row>
    <row r="656" spans="1:9" x14ac:dyDescent="0.25">
      <c r="A656">
        <v>93</v>
      </c>
      <c r="B656">
        <v>1</v>
      </c>
      <c r="D656" s="1">
        <v>48000000000</v>
      </c>
      <c r="E656" t="s">
        <v>1338</v>
      </c>
      <c r="G656" t="s">
        <v>1326</v>
      </c>
      <c r="H656" t="s">
        <v>8</v>
      </c>
      <c r="I656" t="s">
        <v>1646</v>
      </c>
    </row>
    <row r="657" spans="1:9" x14ac:dyDescent="0.25">
      <c r="A657">
        <v>82</v>
      </c>
      <c r="B657">
        <v>1</v>
      </c>
      <c r="D657" s="1">
        <v>48000000000</v>
      </c>
      <c r="E657" t="s">
        <v>1338</v>
      </c>
      <c r="G657" t="s">
        <v>1326</v>
      </c>
      <c r="H657" t="s">
        <v>7</v>
      </c>
      <c r="I657" t="s">
        <v>451</v>
      </c>
    </row>
    <row r="658" spans="1:9" x14ac:dyDescent="0.25">
      <c r="A658">
        <v>93</v>
      </c>
      <c r="B658">
        <v>1</v>
      </c>
      <c r="D658" s="1">
        <v>48000000000</v>
      </c>
      <c r="E658" t="s">
        <v>1338</v>
      </c>
      <c r="G658" t="s">
        <v>1326</v>
      </c>
      <c r="H658" t="s">
        <v>7</v>
      </c>
      <c r="I658" t="s">
        <v>451</v>
      </c>
    </row>
    <row r="659" spans="1:9" x14ac:dyDescent="0.25">
      <c r="A659">
        <v>82</v>
      </c>
      <c r="B659">
        <v>1</v>
      </c>
      <c r="D659" s="1">
        <v>48000000000</v>
      </c>
      <c r="E659" t="s">
        <v>1338</v>
      </c>
      <c r="G659" t="s">
        <v>1326</v>
      </c>
      <c r="H659" t="s">
        <v>12</v>
      </c>
      <c r="I659" t="s">
        <v>264</v>
      </c>
    </row>
    <row r="660" spans="1:9" x14ac:dyDescent="0.25">
      <c r="A660">
        <v>93</v>
      </c>
      <c r="B660">
        <v>1</v>
      </c>
      <c r="D660" s="1">
        <v>48000000000</v>
      </c>
      <c r="E660" t="s">
        <v>1338</v>
      </c>
      <c r="G660" t="s">
        <v>1326</v>
      </c>
      <c r="H660" t="s">
        <v>12</v>
      </c>
      <c r="I660" t="s">
        <v>374</v>
      </c>
    </row>
    <row r="661" spans="1:9" x14ac:dyDescent="0.25">
      <c r="A661">
        <v>82</v>
      </c>
      <c r="B661">
        <v>1</v>
      </c>
      <c r="D661" s="1">
        <v>48000000000</v>
      </c>
      <c r="E661" t="s">
        <v>1338</v>
      </c>
      <c r="G661" t="s">
        <v>1326</v>
      </c>
      <c r="H661" t="s">
        <v>11</v>
      </c>
      <c r="I661" s="3" t="s">
        <v>1218</v>
      </c>
    </row>
    <row r="662" spans="1:9" x14ac:dyDescent="0.25">
      <c r="A662">
        <v>93</v>
      </c>
      <c r="B662">
        <v>1</v>
      </c>
      <c r="D662" s="1">
        <v>48000000000</v>
      </c>
      <c r="E662" t="s">
        <v>1338</v>
      </c>
      <c r="G662" t="s">
        <v>1326</v>
      </c>
      <c r="H662" t="s">
        <v>11</v>
      </c>
      <c r="I662" s="3" t="s">
        <v>1218</v>
      </c>
    </row>
    <row r="663" spans="1:9" x14ac:dyDescent="0.25">
      <c r="A663">
        <v>82</v>
      </c>
      <c r="B663">
        <v>1</v>
      </c>
      <c r="D663" s="1">
        <v>48000000000</v>
      </c>
      <c r="E663" t="s">
        <v>1338</v>
      </c>
      <c r="G663" t="s">
        <v>1326</v>
      </c>
      <c r="H663" t="s">
        <v>5</v>
      </c>
      <c r="I663">
        <v>9701027566</v>
      </c>
    </row>
    <row r="664" spans="1:9" x14ac:dyDescent="0.25">
      <c r="A664">
        <v>93</v>
      </c>
      <c r="B664">
        <v>1</v>
      </c>
      <c r="D664" s="1">
        <v>48000000000</v>
      </c>
      <c r="E664" t="s">
        <v>1338</v>
      </c>
      <c r="G664" t="s">
        <v>1326</v>
      </c>
      <c r="H664" t="s">
        <v>5</v>
      </c>
      <c r="I664">
        <v>9701027558</v>
      </c>
    </row>
    <row r="665" spans="1:9" x14ac:dyDescent="0.25">
      <c r="A665">
        <v>82</v>
      </c>
      <c r="B665">
        <v>1</v>
      </c>
      <c r="D665" s="1">
        <v>48000000000</v>
      </c>
      <c r="E665" t="s">
        <v>1338</v>
      </c>
      <c r="G665" t="s">
        <v>1326</v>
      </c>
      <c r="H665" t="s">
        <v>6</v>
      </c>
      <c r="I665" t="s">
        <v>2379</v>
      </c>
    </row>
    <row r="666" spans="1:9" x14ac:dyDescent="0.25">
      <c r="A666">
        <v>93</v>
      </c>
      <c r="B666">
        <v>1</v>
      </c>
      <c r="D666" s="1">
        <v>48000000000</v>
      </c>
      <c r="E666" t="s">
        <v>1338</v>
      </c>
      <c r="G666" t="s">
        <v>1326</v>
      </c>
      <c r="H666" t="s">
        <v>6</v>
      </c>
      <c r="I666" t="s">
        <v>2379</v>
      </c>
    </row>
    <row r="667" spans="1:9" x14ac:dyDescent="0.25">
      <c r="A667">
        <v>82</v>
      </c>
      <c r="B667">
        <v>1</v>
      </c>
      <c r="D667" s="1">
        <v>48000000000</v>
      </c>
      <c r="E667" t="s">
        <v>1338</v>
      </c>
      <c r="G667" t="s">
        <v>1326</v>
      </c>
      <c r="H667" t="s">
        <v>10</v>
      </c>
      <c r="I667" s="3" t="s">
        <v>1224</v>
      </c>
    </row>
    <row r="668" spans="1:9" x14ac:dyDescent="0.25">
      <c r="A668">
        <v>93</v>
      </c>
      <c r="B668">
        <v>1</v>
      </c>
      <c r="D668" s="1">
        <v>48000000000</v>
      </c>
      <c r="E668" t="s">
        <v>1338</v>
      </c>
      <c r="G668" t="s">
        <v>1326</v>
      </c>
      <c r="H668" t="s">
        <v>10</v>
      </c>
      <c r="I668" s="3" t="s">
        <v>1224</v>
      </c>
    </row>
    <row r="669" spans="1:9" x14ac:dyDescent="0.25">
      <c r="A669">
        <v>82</v>
      </c>
      <c r="B669">
        <v>1</v>
      </c>
      <c r="D669" s="1">
        <v>48000000000</v>
      </c>
      <c r="E669" t="s">
        <v>1338</v>
      </c>
      <c r="G669" t="s">
        <v>1326</v>
      </c>
      <c r="H669" t="s">
        <v>14</v>
      </c>
    </row>
    <row r="670" spans="1:9" x14ac:dyDescent="0.25">
      <c r="A670">
        <v>93</v>
      </c>
      <c r="B670">
        <v>1</v>
      </c>
      <c r="D670" s="1">
        <v>48000000000</v>
      </c>
      <c r="E670" t="s">
        <v>1338</v>
      </c>
      <c r="G670" t="s">
        <v>1326</v>
      </c>
      <c r="H670" t="s">
        <v>14</v>
      </c>
    </row>
    <row r="671" spans="1:9" x14ac:dyDescent="0.25">
      <c r="A671">
        <v>82</v>
      </c>
      <c r="B671">
        <v>1</v>
      </c>
      <c r="D671" s="1">
        <v>48000000000</v>
      </c>
      <c r="E671" t="s">
        <v>1338</v>
      </c>
      <c r="G671" t="s">
        <v>1326</v>
      </c>
      <c r="H671" t="s">
        <v>16</v>
      </c>
    </row>
    <row r="672" spans="1:9" x14ac:dyDescent="0.25">
      <c r="A672">
        <v>93</v>
      </c>
      <c r="B672">
        <v>1</v>
      </c>
      <c r="D672" s="1">
        <v>48000000000</v>
      </c>
      <c r="E672" t="s">
        <v>1338</v>
      </c>
      <c r="G672" t="s">
        <v>1326</v>
      </c>
      <c r="H672" t="s">
        <v>16</v>
      </c>
    </row>
    <row r="673" spans="1:9" x14ac:dyDescent="0.25">
      <c r="A673">
        <v>578</v>
      </c>
      <c r="B673">
        <v>1</v>
      </c>
      <c r="D673" s="1">
        <v>15000000000</v>
      </c>
      <c r="E673" t="s">
        <v>841</v>
      </c>
      <c r="G673" t="s">
        <v>1455</v>
      </c>
      <c r="H673" t="s">
        <v>9</v>
      </c>
      <c r="I673" t="s">
        <v>843</v>
      </c>
    </row>
    <row r="674" spans="1:9" x14ac:dyDescent="0.25">
      <c r="A674">
        <v>578</v>
      </c>
      <c r="B674">
        <v>1</v>
      </c>
      <c r="D674" s="1">
        <v>15000000000</v>
      </c>
      <c r="E674" t="s">
        <v>841</v>
      </c>
      <c r="G674" t="s">
        <v>1455</v>
      </c>
      <c r="H674" t="s">
        <v>8</v>
      </c>
      <c r="I674" t="s">
        <v>842</v>
      </c>
    </row>
    <row r="675" spans="1:9" x14ac:dyDescent="0.25">
      <c r="A675">
        <v>578</v>
      </c>
      <c r="B675">
        <v>1</v>
      </c>
      <c r="D675" s="1">
        <v>15000000000</v>
      </c>
      <c r="E675" t="s">
        <v>841</v>
      </c>
      <c r="G675" t="s">
        <v>1455</v>
      </c>
      <c r="H675" t="s">
        <v>7</v>
      </c>
      <c r="I675" t="s">
        <v>310</v>
      </c>
    </row>
    <row r="676" spans="1:9" x14ac:dyDescent="0.25">
      <c r="A676">
        <v>578</v>
      </c>
      <c r="B676">
        <v>1</v>
      </c>
      <c r="D676" s="1">
        <v>15000000000</v>
      </c>
      <c r="E676" t="s">
        <v>841</v>
      </c>
      <c r="G676" t="s">
        <v>1455</v>
      </c>
      <c r="H676" t="s">
        <v>12</v>
      </c>
      <c r="I676" t="s">
        <v>264</v>
      </c>
    </row>
    <row r="677" spans="1:9" x14ac:dyDescent="0.25">
      <c r="A677">
        <v>578</v>
      </c>
      <c r="B677">
        <v>1</v>
      </c>
      <c r="D677" s="1">
        <v>15000000000</v>
      </c>
      <c r="E677" t="s">
        <v>841</v>
      </c>
      <c r="G677" t="s">
        <v>1455</v>
      </c>
      <c r="H677" t="s">
        <v>5</v>
      </c>
      <c r="I677">
        <v>8408079646</v>
      </c>
    </row>
    <row r="678" spans="1:9" x14ac:dyDescent="0.25">
      <c r="A678">
        <v>578</v>
      </c>
      <c r="B678">
        <v>1</v>
      </c>
      <c r="D678" s="1">
        <v>15000000000</v>
      </c>
      <c r="E678" t="s">
        <v>841</v>
      </c>
      <c r="G678" t="s">
        <v>1455</v>
      </c>
      <c r="H678" t="s">
        <v>6</v>
      </c>
      <c r="I678">
        <v>9788408079644</v>
      </c>
    </row>
    <row r="679" spans="1:9" x14ac:dyDescent="0.25">
      <c r="A679">
        <v>578</v>
      </c>
      <c r="B679">
        <v>1</v>
      </c>
      <c r="D679" s="1">
        <v>15000000000</v>
      </c>
      <c r="E679" t="s">
        <v>841</v>
      </c>
      <c r="G679" t="s">
        <v>1455</v>
      </c>
      <c r="H679" t="s">
        <v>13</v>
      </c>
      <c r="I679" t="s">
        <v>90</v>
      </c>
    </row>
    <row r="680" spans="1:9" x14ac:dyDescent="0.25">
      <c r="A680">
        <v>150</v>
      </c>
      <c r="B680">
        <v>1</v>
      </c>
      <c r="D680" s="1">
        <v>15000000000</v>
      </c>
      <c r="E680" t="s">
        <v>136</v>
      </c>
      <c r="G680" t="s">
        <v>28</v>
      </c>
      <c r="H680" t="s">
        <v>9</v>
      </c>
      <c r="I680" s="3" t="s">
        <v>1583</v>
      </c>
    </row>
    <row r="681" spans="1:9" x14ac:dyDescent="0.25">
      <c r="A681">
        <v>150</v>
      </c>
      <c r="B681">
        <v>1</v>
      </c>
      <c r="D681" s="1">
        <v>15000000000</v>
      </c>
      <c r="E681" t="s">
        <v>136</v>
      </c>
      <c r="G681" t="s">
        <v>28</v>
      </c>
      <c r="H681" t="s">
        <v>8</v>
      </c>
    </row>
    <row r="682" spans="1:9" x14ac:dyDescent="0.25">
      <c r="A682">
        <v>150</v>
      </c>
      <c r="B682">
        <v>1</v>
      </c>
      <c r="D682" s="1">
        <v>15000000000</v>
      </c>
      <c r="E682" t="s">
        <v>136</v>
      </c>
      <c r="G682" t="s">
        <v>28</v>
      </c>
      <c r="H682" t="s">
        <v>7</v>
      </c>
    </row>
    <row r="683" spans="1:9" x14ac:dyDescent="0.25">
      <c r="A683">
        <v>150</v>
      </c>
      <c r="B683">
        <v>1</v>
      </c>
      <c r="D683" s="1">
        <v>15000000000</v>
      </c>
      <c r="E683" t="s">
        <v>136</v>
      </c>
      <c r="G683" t="s">
        <v>28</v>
      </c>
      <c r="H683" t="s">
        <v>12</v>
      </c>
      <c r="I683" t="s">
        <v>264</v>
      </c>
    </row>
    <row r="684" spans="1:9" x14ac:dyDescent="0.25">
      <c r="A684">
        <v>150</v>
      </c>
      <c r="B684">
        <v>1</v>
      </c>
      <c r="D684" s="1">
        <v>15000000000</v>
      </c>
      <c r="E684" t="s">
        <v>136</v>
      </c>
      <c r="G684" t="s">
        <v>28</v>
      </c>
      <c r="H684" t="s">
        <v>11</v>
      </c>
      <c r="I684" t="s">
        <v>28</v>
      </c>
    </row>
    <row r="685" spans="1:9" x14ac:dyDescent="0.25">
      <c r="A685">
        <v>150</v>
      </c>
      <c r="B685">
        <v>1</v>
      </c>
      <c r="D685" s="1">
        <v>15000000000</v>
      </c>
      <c r="E685" t="s">
        <v>136</v>
      </c>
      <c r="G685" t="s">
        <v>28</v>
      </c>
      <c r="H685" t="s">
        <v>5</v>
      </c>
      <c r="I685">
        <v>9586149412</v>
      </c>
    </row>
    <row r="686" spans="1:9" x14ac:dyDescent="0.25">
      <c r="A686">
        <v>150</v>
      </c>
      <c r="B686">
        <v>1</v>
      </c>
      <c r="D686" s="1">
        <v>15000000000</v>
      </c>
      <c r="E686" t="s">
        <v>136</v>
      </c>
      <c r="G686" t="s">
        <v>28</v>
      </c>
      <c r="H686" t="s">
        <v>6</v>
      </c>
      <c r="I686">
        <v>9789586149419</v>
      </c>
    </row>
    <row r="687" spans="1:9" x14ac:dyDescent="0.25">
      <c r="A687">
        <v>150</v>
      </c>
      <c r="B687">
        <v>1</v>
      </c>
      <c r="D687" s="1">
        <v>15000000000</v>
      </c>
      <c r="E687" t="s">
        <v>136</v>
      </c>
      <c r="G687" t="s">
        <v>28</v>
      </c>
      <c r="H687" t="s">
        <v>10</v>
      </c>
      <c r="I687" t="s">
        <v>256</v>
      </c>
    </row>
    <row r="688" spans="1:9" x14ac:dyDescent="0.25">
      <c r="A688">
        <v>150</v>
      </c>
      <c r="B688">
        <v>1</v>
      </c>
      <c r="D688" s="1">
        <v>15000000000</v>
      </c>
      <c r="E688" t="s">
        <v>136</v>
      </c>
      <c r="G688" t="s">
        <v>28</v>
      </c>
      <c r="H688" t="s">
        <v>13</v>
      </c>
      <c r="I688" t="s">
        <v>90</v>
      </c>
    </row>
    <row r="689" spans="1:9" x14ac:dyDescent="0.25">
      <c r="A689">
        <v>150</v>
      </c>
      <c r="B689">
        <v>1</v>
      </c>
      <c r="D689" s="1">
        <v>15000000000</v>
      </c>
      <c r="E689" t="s">
        <v>136</v>
      </c>
      <c r="G689" t="s">
        <v>28</v>
      </c>
      <c r="H689" t="s">
        <v>14</v>
      </c>
    </row>
    <row r="690" spans="1:9" x14ac:dyDescent="0.25">
      <c r="A690">
        <v>150</v>
      </c>
      <c r="B690">
        <v>1</v>
      </c>
      <c r="D690" s="1">
        <v>15000000000</v>
      </c>
      <c r="E690" t="s">
        <v>136</v>
      </c>
      <c r="G690" t="s">
        <v>28</v>
      </c>
      <c r="H690" t="s">
        <v>16</v>
      </c>
    </row>
    <row r="691" spans="1:9" x14ac:dyDescent="0.25">
      <c r="A691">
        <v>156</v>
      </c>
      <c r="B691">
        <v>1</v>
      </c>
      <c r="D691" s="1">
        <v>15000000000</v>
      </c>
      <c r="E691" t="s">
        <v>140</v>
      </c>
      <c r="G691" t="s">
        <v>28</v>
      </c>
      <c r="H691" t="s">
        <v>9</v>
      </c>
      <c r="I691" t="s">
        <v>304</v>
      </c>
    </row>
    <row r="692" spans="1:9" x14ac:dyDescent="0.25">
      <c r="A692">
        <v>156</v>
      </c>
      <c r="B692">
        <v>1</v>
      </c>
      <c r="D692" s="1">
        <v>15000000000</v>
      </c>
      <c r="E692" t="s">
        <v>140</v>
      </c>
      <c r="G692" t="s">
        <v>28</v>
      </c>
      <c r="H692" t="s">
        <v>8</v>
      </c>
      <c r="I692" t="s">
        <v>261</v>
      </c>
    </row>
    <row r="693" spans="1:9" x14ac:dyDescent="0.25">
      <c r="A693">
        <v>156</v>
      </c>
      <c r="B693">
        <v>1</v>
      </c>
      <c r="D693" s="1">
        <v>15000000000</v>
      </c>
      <c r="E693" t="s">
        <v>140</v>
      </c>
      <c r="G693" t="s">
        <v>28</v>
      </c>
      <c r="H693" t="s">
        <v>7</v>
      </c>
      <c r="I693" t="s">
        <v>1707</v>
      </c>
    </row>
    <row r="694" spans="1:9" x14ac:dyDescent="0.25">
      <c r="A694">
        <v>156</v>
      </c>
      <c r="B694">
        <v>1</v>
      </c>
      <c r="D694" s="1">
        <v>15000000000</v>
      </c>
      <c r="E694" t="s">
        <v>140</v>
      </c>
      <c r="G694" t="s">
        <v>28</v>
      </c>
      <c r="H694" t="s">
        <v>12</v>
      </c>
      <c r="I694" t="s">
        <v>264</v>
      </c>
    </row>
    <row r="695" spans="1:9" x14ac:dyDescent="0.25">
      <c r="A695">
        <v>156</v>
      </c>
      <c r="B695">
        <v>1</v>
      </c>
      <c r="D695" s="1">
        <v>15000000000</v>
      </c>
      <c r="E695" t="s">
        <v>140</v>
      </c>
      <c r="G695" t="s">
        <v>28</v>
      </c>
      <c r="H695" t="s">
        <v>11</v>
      </c>
      <c r="I695" t="s">
        <v>28</v>
      </c>
    </row>
    <row r="696" spans="1:9" x14ac:dyDescent="0.25">
      <c r="A696">
        <v>156</v>
      </c>
      <c r="B696">
        <v>1</v>
      </c>
      <c r="D696" s="1">
        <v>15000000000</v>
      </c>
      <c r="E696" t="s">
        <v>140</v>
      </c>
      <c r="G696" t="s">
        <v>28</v>
      </c>
      <c r="H696" t="s">
        <v>5</v>
      </c>
      <c r="I696" t="s">
        <v>2379</v>
      </c>
    </row>
    <row r="697" spans="1:9" x14ac:dyDescent="0.25">
      <c r="A697">
        <v>156</v>
      </c>
      <c r="B697">
        <v>1</v>
      </c>
      <c r="D697" s="1">
        <v>15000000000</v>
      </c>
      <c r="E697" t="s">
        <v>140</v>
      </c>
      <c r="G697" t="s">
        <v>28</v>
      </c>
      <c r="H697" t="s">
        <v>6</v>
      </c>
      <c r="I697" t="s">
        <v>2379</v>
      </c>
    </row>
    <row r="698" spans="1:9" x14ac:dyDescent="0.25">
      <c r="A698">
        <v>156</v>
      </c>
      <c r="B698">
        <v>1</v>
      </c>
      <c r="D698" s="1">
        <v>15000000000</v>
      </c>
      <c r="E698" t="s">
        <v>140</v>
      </c>
      <c r="G698" t="s">
        <v>28</v>
      </c>
      <c r="H698" t="s">
        <v>10</v>
      </c>
      <c r="I698" t="s">
        <v>284</v>
      </c>
    </row>
    <row r="699" spans="1:9" x14ac:dyDescent="0.25">
      <c r="A699">
        <v>156</v>
      </c>
      <c r="B699">
        <v>1</v>
      </c>
      <c r="D699" s="1">
        <v>15000000000</v>
      </c>
      <c r="E699" t="s">
        <v>140</v>
      </c>
      <c r="G699" t="s">
        <v>28</v>
      </c>
      <c r="H699" t="s">
        <v>14</v>
      </c>
    </row>
    <row r="700" spans="1:9" x14ac:dyDescent="0.25">
      <c r="A700">
        <v>156</v>
      </c>
      <c r="B700">
        <v>1</v>
      </c>
      <c r="D700" s="1">
        <v>15000000000</v>
      </c>
      <c r="E700" t="s">
        <v>140</v>
      </c>
      <c r="G700" t="s">
        <v>28</v>
      </c>
      <c r="H700" t="s">
        <v>16</v>
      </c>
    </row>
    <row r="701" spans="1:9" x14ac:dyDescent="0.25">
      <c r="A701">
        <v>433</v>
      </c>
      <c r="B701">
        <v>1</v>
      </c>
      <c r="D701" s="1">
        <v>25000000000</v>
      </c>
      <c r="E701" t="s">
        <v>545</v>
      </c>
      <c r="G701" t="s">
        <v>66</v>
      </c>
      <c r="H701" t="s">
        <v>8</v>
      </c>
      <c r="I701">
        <v>2010</v>
      </c>
    </row>
    <row r="702" spans="1:9" x14ac:dyDescent="0.25">
      <c r="A702">
        <v>433</v>
      </c>
      <c r="B702">
        <v>1</v>
      </c>
      <c r="D702" s="1">
        <v>25000000000</v>
      </c>
      <c r="E702" t="s">
        <v>545</v>
      </c>
      <c r="G702" t="s">
        <v>66</v>
      </c>
      <c r="H702" t="s">
        <v>7</v>
      </c>
      <c r="I702" t="s">
        <v>547</v>
      </c>
    </row>
    <row r="703" spans="1:9" x14ac:dyDescent="0.25">
      <c r="A703">
        <v>433</v>
      </c>
      <c r="B703">
        <v>1</v>
      </c>
      <c r="D703" s="1">
        <v>25000000000</v>
      </c>
      <c r="E703" t="s">
        <v>545</v>
      </c>
      <c r="G703" t="s">
        <v>66</v>
      </c>
      <c r="H703" t="s">
        <v>12</v>
      </c>
      <c r="I703" t="s">
        <v>264</v>
      </c>
    </row>
    <row r="704" spans="1:9" x14ac:dyDescent="0.25">
      <c r="A704">
        <v>433</v>
      </c>
      <c r="B704">
        <v>1</v>
      </c>
      <c r="D704" s="1">
        <v>25000000000</v>
      </c>
      <c r="E704" t="s">
        <v>545</v>
      </c>
      <c r="G704" t="s">
        <v>66</v>
      </c>
      <c r="H704" t="s">
        <v>5</v>
      </c>
      <c r="I704" t="s">
        <v>546</v>
      </c>
    </row>
    <row r="705" spans="1:9" x14ac:dyDescent="0.25">
      <c r="A705">
        <v>433</v>
      </c>
      <c r="B705">
        <v>1</v>
      </c>
      <c r="D705" s="1">
        <v>25000000000</v>
      </c>
      <c r="E705" t="s">
        <v>545</v>
      </c>
      <c r="G705" t="s">
        <v>66</v>
      </c>
      <c r="H705" t="s">
        <v>6</v>
      </c>
      <c r="I705">
        <v>9789588306544</v>
      </c>
    </row>
    <row r="706" spans="1:9" x14ac:dyDescent="0.25">
      <c r="A706">
        <v>433</v>
      </c>
      <c r="B706">
        <v>1</v>
      </c>
      <c r="D706" s="1">
        <v>25000000000</v>
      </c>
      <c r="E706" t="s">
        <v>545</v>
      </c>
      <c r="G706" t="s">
        <v>66</v>
      </c>
      <c r="H706" t="s">
        <v>13</v>
      </c>
      <c r="I706" t="s">
        <v>90</v>
      </c>
    </row>
    <row r="707" spans="1:9" x14ac:dyDescent="0.25">
      <c r="A707">
        <v>190</v>
      </c>
      <c r="B707">
        <v>1</v>
      </c>
      <c r="D707" s="1">
        <v>7000000000</v>
      </c>
      <c r="E707" t="s">
        <v>172</v>
      </c>
      <c r="G707" t="s">
        <v>122</v>
      </c>
      <c r="H707" t="s">
        <v>9</v>
      </c>
      <c r="I707" s="3" t="s">
        <v>1733</v>
      </c>
    </row>
    <row r="708" spans="1:9" x14ac:dyDescent="0.25">
      <c r="A708">
        <v>190</v>
      </c>
      <c r="B708">
        <v>1</v>
      </c>
      <c r="D708" s="1">
        <v>7000000000</v>
      </c>
      <c r="E708" t="s">
        <v>172</v>
      </c>
      <c r="G708" t="s">
        <v>122</v>
      </c>
      <c r="H708" t="s">
        <v>8</v>
      </c>
      <c r="I708" t="s">
        <v>1732</v>
      </c>
    </row>
    <row r="709" spans="1:9" x14ac:dyDescent="0.25">
      <c r="A709">
        <v>190</v>
      </c>
      <c r="B709">
        <v>1</v>
      </c>
      <c r="D709" s="1">
        <v>7000000000</v>
      </c>
      <c r="E709" t="s">
        <v>172</v>
      </c>
      <c r="G709" t="s">
        <v>122</v>
      </c>
      <c r="H709" t="s">
        <v>7</v>
      </c>
      <c r="I709" t="s">
        <v>1731</v>
      </c>
    </row>
    <row r="710" spans="1:9" x14ac:dyDescent="0.25">
      <c r="A710">
        <v>190</v>
      </c>
      <c r="B710">
        <v>1</v>
      </c>
      <c r="D710" s="1">
        <v>7000000000</v>
      </c>
      <c r="E710" t="s">
        <v>172</v>
      </c>
      <c r="G710" t="s">
        <v>122</v>
      </c>
      <c r="H710" t="s">
        <v>12</v>
      </c>
      <c r="I710" t="s">
        <v>374</v>
      </c>
    </row>
    <row r="711" spans="1:9" x14ac:dyDescent="0.25">
      <c r="A711">
        <v>190</v>
      </c>
      <c r="B711">
        <v>1</v>
      </c>
      <c r="D711" s="1">
        <v>7000000000</v>
      </c>
      <c r="E711" t="s">
        <v>172</v>
      </c>
      <c r="G711" t="s">
        <v>122</v>
      </c>
      <c r="H711" t="s">
        <v>11</v>
      </c>
      <c r="I711" t="s">
        <v>122</v>
      </c>
    </row>
    <row r="712" spans="1:9" x14ac:dyDescent="0.25">
      <c r="A712">
        <v>190</v>
      </c>
      <c r="B712">
        <v>1</v>
      </c>
      <c r="D712" s="1">
        <v>7000000000</v>
      </c>
      <c r="E712" t="s">
        <v>172</v>
      </c>
      <c r="G712" t="s">
        <v>122</v>
      </c>
      <c r="H712" t="s">
        <v>5</v>
      </c>
      <c r="I712">
        <v>9580701806</v>
      </c>
    </row>
    <row r="713" spans="1:9" x14ac:dyDescent="0.25">
      <c r="A713">
        <v>190</v>
      </c>
      <c r="B713">
        <v>1</v>
      </c>
      <c r="D713" s="1">
        <v>7000000000</v>
      </c>
      <c r="E713" t="s">
        <v>172</v>
      </c>
      <c r="G713" t="s">
        <v>122</v>
      </c>
      <c r="H713" t="s">
        <v>6</v>
      </c>
      <c r="I713">
        <v>9789580419303</v>
      </c>
    </row>
    <row r="714" spans="1:9" x14ac:dyDescent="0.25">
      <c r="A714">
        <v>190</v>
      </c>
      <c r="B714">
        <v>1</v>
      </c>
      <c r="D714" s="1">
        <v>7000000000</v>
      </c>
      <c r="E714" t="s">
        <v>172</v>
      </c>
      <c r="G714" t="s">
        <v>122</v>
      </c>
      <c r="H714" t="s">
        <v>10</v>
      </c>
      <c r="I714" s="3" t="s">
        <v>1400</v>
      </c>
    </row>
    <row r="715" spans="1:9" x14ac:dyDescent="0.25">
      <c r="A715">
        <v>190</v>
      </c>
      <c r="B715">
        <v>1</v>
      </c>
      <c r="D715" s="1">
        <v>7000000000</v>
      </c>
      <c r="E715" t="s">
        <v>172</v>
      </c>
      <c r="G715" t="s">
        <v>122</v>
      </c>
      <c r="H715" t="s">
        <v>13</v>
      </c>
      <c r="I715" t="s">
        <v>90</v>
      </c>
    </row>
    <row r="716" spans="1:9" x14ac:dyDescent="0.25">
      <c r="A716">
        <v>190</v>
      </c>
      <c r="B716">
        <v>1</v>
      </c>
      <c r="D716" s="1">
        <v>7000000000</v>
      </c>
      <c r="E716" t="s">
        <v>172</v>
      </c>
      <c r="G716" t="s">
        <v>122</v>
      </c>
      <c r="H716" t="s">
        <v>14</v>
      </c>
    </row>
    <row r="717" spans="1:9" x14ac:dyDescent="0.25">
      <c r="A717">
        <v>190</v>
      </c>
      <c r="B717">
        <v>1</v>
      </c>
      <c r="D717" s="1">
        <v>7000000000</v>
      </c>
      <c r="E717" t="s">
        <v>172</v>
      </c>
      <c r="G717" t="s">
        <v>122</v>
      </c>
      <c r="H717" t="s">
        <v>16</v>
      </c>
    </row>
    <row r="718" spans="1:9" x14ac:dyDescent="0.25">
      <c r="A718">
        <v>35</v>
      </c>
      <c r="B718">
        <v>1</v>
      </c>
      <c r="D718" s="1">
        <v>20000000000</v>
      </c>
      <c r="E718" t="s">
        <v>49</v>
      </c>
      <c r="G718" t="s">
        <v>50</v>
      </c>
      <c r="H718" t="s">
        <v>9</v>
      </c>
      <c r="I718" t="s">
        <v>1578</v>
      </c>
    </row>
    <row r="719" spans="1:9" x14ac:dyDescent="0.25">
      <c r="A719">
        <v>35</v>
      </c>
      <c r="B719">
        <v>1</v>
      </c>
      <c r="D719" s="1">
        <v>20000000000</v>
      </c>
      <c r="E719" t="s">
        <v>49</v>
      </c>
      <c r="G719" t="s">
        <v>50</v>
      </c>
      <c r="H719" t="s">
        <v>8</v>
      </c>
      <c r="I719" t="s">
        <v>261</v>
      </c>
    </row>
    <row r="720" spans="1:9" x14ac:dyDescent="0.25">
      <c r="A720">
        <v>35</v>
      </c>
      <c r="B720">
        <v>1</v>
      </c>
      <c r="D720" s="1">
        <v>20000000000</v>
      </c>
      <c r="E720" t="s">
        <v>49</v>
      </c>
      <c r="G720" t="s">
        <v>50</v>
      </c>
      <c r="H720" t="s">
        <v>7</v>
      </c>
      <c r="I720" t="s">
        <v>1577</v>
      </c>
    </row>
    <row r="721" spans="1:9" x14ac:dyDescent="0.25">
      <c r="A721">
        <v>35</v>
      </c>
      <c r="B721">
        <v>1</v>
      </c>
      <c r="D721" s="1">
        <v>20000000000</v>
      </c>
      <c r="E721" t="s">
        <v>49</v>
      </c>
      <c r="G721" t="s">
        <v>50</v>
      </c>
      <c r="H721" t="s">
        <v>12</v>
      </c>
      <c r="I721" t="s">
        <v>264</v>
      </c>
    </row>
    <row r="722" spans="1:9" x14ac:dyDescent="0.25">
      <c r="A722">
        <v>35</v>
      </c>
      <c r="B722">
        <v>1</v>
      </c>
      <c r="D722" s="1">
        <v>20000000000</v>
      </c>
      <c r="E722" t="s">
        <v>49</v>
      </c>
      <c r="G722" t="s">
        <v>50</v>
      </c>
      <c r="H722" t="s">
        <v>11</v>
      </c>
      <c r="I722" t="s">
        <v>50</v>
      </c>
    </row>
    <row r="723" spans="1:9" x14ac:dyDescent="0.25">
      <c r="A723">
        <v>35</v>
      </c>
      <c r="B723">
        <v>1</v>
      </c>
      <c r="D723" s="1">
        <v>20000000000</v>
      </c>
      <c r="E723" t="s">
        <v>49</v>
      </c>
      <c r="G723" t="s">
        <v>50</v>
      </c>
      <c r="H723" t="s">
        <v>5</v>
      </c>
      <c r="I723" t="s">
        <v>2379</v>
      </c>
    </row>
    <row r="724" spans="1:9" x14ac:dyDescent="0.25">
      <c r="A724">
        <v>35</v>
      </c>
      <c r="B724">
        <v>1</v>
      </c>
      <c r="D724" s="1">
        <v>20000000000</v>
      </c>
      <c r="E724" t="s">
        <v>49</v>
      </c>
      <c r="G724" t="s">
        <v>50</v>
      </c>
      <c r="H724" t="s">
        <v>6</v>
      </c>
      <c r="I724" t="s">
        <v>2379</v>
      </c>
    </row>
    <row r="725" spans="1:9" x14ac:dyDescent="0.25">
      <c r="A725">
        <v>35</v>
      </c>
      <c r="B725">
        <v>1</v>
      </c>
      <c r="D725" s="1">
        <v>20000000000</v>
      </c>
      <c r="E725" t="s">
        <v>49</v>
      </c>
      <c r="G725" t="s">
        <v>50</v>
      </c>
      <c r="H725" t="s">
        <v>10</v>
      </c>
      <c r="I725" t="s">
        <v>256</v>
      </c>
    </row>
    <row r="726" spans="1:9" x14ac:dyDescent="0.25">
      <c r="A726">
        <v>35</v>
      </c>
      <c r="B726">
        <v>1</v>
      </c>
      <c r="D726" s="1">
        <v>20000000000</v>
      </c>
      <c r="E726" t="s">
        <v>49</v>
      </c>
      <c r="G726" t="s">
        <v>50</v>
      </c>
      <c r="H726" t="s">
        <v>14</v>
      </c>
    </row>
    <row r="727" spans="1:9" x14ac:dyDescent="0.25">
      <c r="A727">
        <v>35</v>
      </c>
      <c r="B727">
        <v>1</v>
      </c>
      <c r="D727" s="1">
        <v>20000000000</v>
      </c>
      <c r="E727" t="s">
        <v>49</v>
      </c>
      <c r="G727" t="s">
        <v>50</v>
      </c>
      <c r="H727" t="s">
        <v>16</v>
      </c>
    </row>
    <row r="728" spans="1:9" x14ac:dyDescent="0.25">
      <c r="A728">
        <v>557</v>
      </c>
      <c r="B728">
        <v>1</v>
      </c>
      <c r="D728" s="1">
        <v>15000000000</v>
      </c>
      <c r="E728" t="s">
        <v>800</v>
      </c>
      <c r="G728" t="s">
        <v>26</v>
      </c>
      <c r="H728" t="s">
        <v>9</v>
      </c>
      <c r="I728" t="s">
        <v>271</v>
      </c>
    </row>
    <row r="729" spans="1:9" x14ac:dyDescent="0.25">
      <c r="A729">
        <v>557</v>
      </c>
      <c r="B729">
        <v>1</v>
      </c>
      <c r="D729" s="1">
        <v>15000000000</v>
      </c>
      <c r="E729" t="s">
        <v>800</v>
      </c>
      <c r="G729" t="s">
        <v>26</v>
      </c>
      <c r="H729" t="s">
        <v>8</v>
      </c>
      <c r="I729">
        <v>1991</v>
      </c>
    </row>
    <row r="730" spans="1:9" x14ac:dyDescent="0.25">
      <c r="A730">
        <v>557</v>
      </c>
      <c r="B730">
        <v>1</v>
      </c>
      <c r="D730" s="1">
        <v>15000000000</v>
      </c>
      <c r="E730" t="s">
        <v>800</v>
      </c>
      <c r="G730" t="s">
        <v>26</v>
      </c>
      <c r="H730" t="s">
        <v>7</v>
      </c>
      <c r="I730" t="s">
        <v>553</v>
      </c>
    </row>
    <row r="731" spans="1:9" x14ac:dyDescent="0.25">
      <c r="A731">
        <v>557</v>
      </c>
      <c r="B731">
        <v>1</v>
      </c>
      <c r="D731" s="1">
        <v>15000000000</v>
      </c>
      <c r="E731" t="s">
        <v>800</v>
      </c>
      <c r="G731" t="s">
        <v>26</v>
      </c>
      <c r="H731" t="s">
        <v>12</v>
      </c>
      <c r="I731" t="s">
        <v>264</v>
      </c>
    </row>
    <row r="732" spans="1:9" x14ac:dyDescent="0.25">
      <c r="A732">
        <v>557</v>
      </c>
      <c r="B732">
        <v>1</v>
      </c>
      <c r="D732" s="1">
        <v>15000000000</v>
      </c>
      <c r="E732" t="s">
        <v>800</v>
      </c>
      <c r="G732" t="s">
        <v>26</v>
      </c>
      <c r="H732" t="s">
        <v>5</v>
      </c>
      <c r="I732">
        <v>8432206539</v>
      </c>
    </row>
    <row r="733" spans="1:9" x14ac:dyDescent="0.25">
      <c r="A733">
        <v>557</v>
      </c>
      <c r="B733">
        <v>1</v>
      </c>
      <c r="D733" s="1">
        <v>15000000000</v>
      </c>
      <c r="E733" t="s">
        <v>800</v>
      </c>
      <c r="G733" t="s">
        <v>26</v>
      </c>
      <c r="H733" t="s">
        <v>6</v>
      </c>
      <c r="I733">
        <v>9788432206535</v>
      </c>
    </row>
    <row r="734" spans="1:9" x14ac:dyDescent="0.25">
      <c r="A734">
        <v>557</v>
      </c>
      <c r="B734">
        <v>1</v>
      </c>
      <c r="D734" s="1">
        <v>15000000000</v>
      </c>
      <c r="E734" t="s">
        <v>800</v>
      </c>
      <c r="G734" t="s">
        <v>26</v>
      </c>
      <c r="H734" t="s">
        <v>13</v>
      </c>
      <c r="I734" t="s">
        <v>90</v>
      </c>
    </row>
    <row r="735" spans="1:9" x14ac:dyDescent="0.25">
      <c r="A735">
        <v>401</v>
      </c>
      <c r="B735">
        <v>1</v>
      </c>
      <c r="D735" s="1">
        <v>15000000000</v>
      </c>
      <c r="E735" t="s">
        <v>477</v>
      </c>
      <c r="G735" t="s">
        <v>1301</v>
      </c>
      <c r="H735" t="s">
        <v>9</v>
      </c>
      <c r="I735" t="s">
        <v>478</v>
      </c>
    </row>
    <row r="736" spans="1:9" x14ac:dyDescent="0.25">
      <c r="A736">
        <v>401</v>
      </c>
      <c r="B736">
        <v>1</v>
      </c>
      <c r="D736" s="1">
        <v>15000000000</v>
      </c>
      <c r="E736" t="s">
        <v>477</v>
      </c>
      <c r="G736" t="s">
        <v>1301</v>
      </c>
      <c r="H736" t="s">
        <v>12</v>
      </c>
      <c r="I736" t="s">
        <v>264</v>
      </c>
    </row>
    <row r="737" spans="1:9" x14ac:dyDescent="0.25">
      <c r="A737">
        <v>401</v>
      </c>
      <c r="B737">
        <v>1</v>
      </c>
      <c r="D737" s="1">
        <v>15000000000</v>
      </c>
      <c r="E737" t="s">
        <v>477</v>
      </c>
      <c r="G737" t="s">
        <v>1301</v>
      </c>
      <c r="H737" t="s">
        <v>5</v>
      </c>
      <c r="I737">
        <v>9507429735</v>
      </c>
    </row>
    <row r="738" spans="1:9" x14ac:dyDescent="0.25">
      <c r="A738">
        <v>401</v>
      </c>
      <c r="B738">
        <v>1</v>
      </c>
      <c r="D738" s="1">
        <v>15000000000</v>
      </c>
      <c r="E738" t="s">
        <v>477</v>
      </c>
      <c r="G738" t="s">
        <v>1301</v>
      </c>
      <c r="H738" t="s">
        <v>6</v>
      </c>
      <c r="I738">
        <v>9789507429736</v>
      </c>
    </row>
    <row r="739" spans="1:9" x14ac:dyDescent="0.25">
      <c r="A739">
        <v>401</v>
      </c>
      <c r="B739">
        <v>1</v>
      </c>
      <c r="D739" s="1">
        <v>15000000000</v>
      </c>
      <c r="E739" t="s">
        <v>477</v>
      </c>
      <c r="G739" t="s">
        <v>1301</v>
      </c>
      <c r="H739" t="s">
        <v>13</v>
      </c>
      <c r="I739" t="s">
        <v>90</v>
      </c>
    </row>
    <row r="740" spans="1:9" x14ac:dyDescent="0.25">
      <c r="A740">
        <v>247</v>
      </c>
      <c r="B740">
        <v>1</v>
      </c>
      <c r="D740" s="1">
        <v>15000000000</v>
      </c>
      <c r="E740" t="s">
        <v>1396</v>
      </c>
      <c r="G740" t="s">
        <v>73</v>
      </c>
      <c r="H740" t="s">
        <v>9</v>
      </c>
      <c r="I740" t="s">
        <v>1769</v>
      </c>
    </row>
    <row r="741" spans="1:9" x14ac:dyDescent="0.25">
      <c r="A741">
        <v>247</v>
      </c>
      <c r="B741">
        <v>1</v>
      </c>
      <c r="D741" s="1">
        <v>15000000000</v>
      </c>
      <c r="E741" t="s">
        <v>1396</v>
      </c>
      <c r="G741" t="s">
        <v>73</v>
      </c>
      <c r="H741" t="s">
        <v>9</v>
      </c>
      <c r="I741" t="s">
        <v>1769</v>
      </c>
    </row>
    <row r="742" spans="1:9" x14ac:dyDescent="0.25">
      <c r="A742">
        <v>247</v>
      </c>
      <c r="B742">
        <v>1</v>
      </c>
      <c r="D742" s="1">
        <v>15000000000</v>
      </c>
      <c r="E742" t="s">
        <v>1396</v>
      </c>
      <c r="G742" t="s">
        <v>73</v>
      </c>
      <c r="H742" t="s">
        <v>9</v>
      </c>
      <c r="I742" t="s">
        <v>1769</v>
      </c>
    </row>
    <row r="743" spans="1:9" x14ac:dyDescent="0.25">
      <c r="A743">
        <v>247</v>
      </c>
      <c r="B743">
        <v>1</v>
      </c>
      <c r="D743" s="1">
        <v>15000000000</v>
      </c>
      <c r="E743" t="s">
        <v>1396</v>
      </c>
      <c r="G743" t="s">
        <v>73</v>
      </c>
      <c r="H743" t="s">
        <v>9</v>
      </c>
      <c r="I743" t="s">
        <v>1769</v>
      </c>
    </row>
    <row r="744" spans="1:9" x14ac:dyDescent="0.25">
      <c r="A744">
        <v>247</v>
      </c>
      <c r="B744">
        <v>1</v>
      </c>
      <c r="D744" s="1">
        <v>15000000000</v>
      </c>
      <c r="E744" t="s">
        <v>1396</v>
      </c>
      <c r="G744" t="s">
        <v>73</v>
      </c>
      <c r="H744" t="s">
        <v>8</v>
      </c>
    </row>
    <row r="745" spans="1:9" x14ac:dyDescent="0.25">
      <c r="A745">
        <v>247</v>
      </c>
      <c r="B745">
        <v>1</v>
      </c>
      <c r="D745" s="1">
        <v>15000000000</v>
      </c>
      <c r="E745" t="s">
        <v>1396</v>
      </c>
      <c r="G745" t="s">
        <v>73</v>
      </c>
      <c r="H745" t="s">
        <v>8</v>
      </c>
    </row>
    <row r="746" spans="1:9" x14ac:dyDescent="0.25">
      <c r="A746">
        <v>247</v>
      </c>
      <c r="B746">
        <v>1</v>
      </c>
      <c r="D746" s="1">
        <v>15000000000</v>
      </c>
      <c r="E746" t="s">
        <v>1396</v>
      </c>
      <c r="G746" t="s">
        <v>73</v>
      </c>
      <c r="H746" t="s">
        <v>8</v>
      </c>
    </row>
    <row r="747" spans="1:9" x14ac:dyDescent="0.25">
      <c r="A747">
        <v>247</v>
      </c>
      <c r="B747">
        <v>1</v>
      </c>
      <c r="D747" s="1">
        <v>15000000000</v>
      </c>
      <c r="E747" t="s">
        <v>1396</v>
      </c>
      <c r="G747" t="s">
        <v>73</v>
      </c>
      <c r="H747" t="s">
        <v>8</v>
      </c>
    </row>
    <row r="748" spans="1:9" x14ac:dyDescent="0.25">
      <c r="A748">
        <v>247</v>
      </c>
      <c r="B748">
        <v>1</v>
      </c>
      <c r="D748" s="1">
        <v>15000000000</v>
      </c>
      <c r="E748" t="s">
        <v>1396</v>
      </c>
      <c r="G748" t="s">
        <v>73</v>
      </c>
      <c r="H748" t="s">
        <v>7</v>
      </c>
      <c r="I748" t="s">
        <v>467</v>
      </c>
    </row>
    <row r="749" spans="1:9" x14ac:dyDescent="0.25">
      <c r="A749">
        <v>247</v>
      </c>
      <c r="B749">
        <v>1</v>
      </c>
      <c r="D749" s="1">
        <v>15000000000</v>
      </c>
      <c r="E749" t="s">
        <v>1396</v>
      </c>
      <c r="G749" t="s">
        <v>73</v>
      </c>
      <c r="H749" t="s">
        <v>7</v>
      </c>
      <c r="I749" t="s">
        <v>467</v>
      </c>
    </row>
    <row r="750" spans="1:9" x14ac:dyDescent="0.25">
      <c r="A750">
        <v>247</v>
      </c>
      <c r="B750">
        <v>1</v>
      </c>
      <c r="D750" s="1">
        <v>15000000000</v>
      </c>
      <c r="E750" t="s">
        <v>1396</v>
      </c>
      <c r="G750" t="s">
        <v>73</v>
      </c>
      <c r="H750" t="s">
        <v>7</v>
      </c>
      <c r="I750" t="s">
        <v>467</v>
      </c>
    </row>
    <row r="751" spans="1:9" x14ac:dyDescent="0.25">
      <c r="A751">
        <v>247</v>
      </c>
      <c r="B751">
        <v>1</v>
      </c>
      <c r="D751" s="1">
        <v>15000000000</v>
      </c>
      <c r="E751" t="s">
        <v>1396</v>
      </c>
      <c r="G751" t="s">
        <v>73</v>
      </c>
      <c r="H751" t="s">
        <v>7</v>
      </c>
      <c r="I751" t="s">
        <v>467</v>
      </c>
    </row>
    <row r="752" spans="1:9" x14ac:dyDescent="0.25">
      <c r="A752">
        <v>247</v>
      </c>
      <c r="B752">
        <v>1</v>
      </c>
      <c r="D752" s="1">
        <v>15000000000</v>
      </c>
      <c r="E752" t="s">
        <v>1396</v>
      </c>
      <c r="G752" t="s">
        <v>73</v>
      </c>
      <c r="H752" t="s">
        <v>12</v>
      </c>
      <c r="I752" t="s">
        <v>377</v>
      </c>
    </row>
    <row r="753" spans="1:9" x14ac:dyDescent="0.25">
      <c r="A753">
        <v>247</v>
      </c>
      <c r="B753">
        <v>1</v>
      </c>
      <c r="D753" s="1">
        <v>15000000000</v>
      </c>
      <c r="E753" t="s">
        <v>1396</v>
      </c>
      <c r="G753" t="s">
        <v>73</v>
      </c>
      <c r="H753" t="s">
        <v>12</v>
      </c>
      <c r="I753" t="s">
        <v>377</v>
      </c>
    </row>
    <row r="754" spans="1:9" x14ac:dyDescent="0.25">
      <c r="A754">
        <v>247</v>
      </c>
      <c r="B754">
        <v>1</v>
      </c>
      <c r="D754" s="1">
        <v>15000000000</v>
      </c>
      <c r="E754" t="s">
        <v>1396</v>
      </c>
      <c r="G754" t="s">
        <v>73</v>
      </c>
      <c r="H754" t="s">
        <v>12</v>
      </c>
      <c r="I754" t="s">
        <v>377</v>
      </c>
    </row>
    <row r="755" spans="1:9" x14ac:dyDescent="0.25">
      <c r="A755">
        <v>247</v>
      </c>
      <c r="B755">
        <v>1</v>
      </c>
      <c r="D755" s="1">
        <v>15000000000</v>
      </c>
      <c r="E755" t="s">
        <v>1396</v>
      </c>
      <c r="G755" t="s">
        <v>73</v>
      </c>
      <c r="H755" t="s">
        <v>12</v>
      </c>
      <c r="I755" t="s">
        <v>377</v>
      </c>
    </row>
    <row r="756" spans="1:9" x14ac:dyDescent="0.25">
      <c r="A756">
        <v>247</v>
      </c>
      <c r="B756">
        <v>1</v>
      </c>
      <c r="D756" s="1">
        <v>15000000000</v>
      </c>
      <c r="E756" t="s">
        <v>1396</v>
      </c>
      <c r="G756" t="s">
        <v>73</v>
      </c>
      <c r="H756" t="s">
        <v>11</v>
      </c>
      <c r="I756" t="s">
        <v>168</v>
      </c>
    </row>
    <row r="757" spans="1:9" x14ac:dyDescent="0.25">
      <c r="A757">
        <v>247</v>
      </c>
      <c r="B757">
        <v>1</v>
      </c>
      <c r="D757" s="1">
        <v>15000000000</v>
      </c>
      <c r="E757" t="s">
        <v>1396</v>
      </c>
      <c r="G757" t="s">
        <v>73</v>
      </c>
      <c r="H757" t="s">
        <v>11</v>
      </c>
      <c r="I757" t="s">
        <v>168</v>
      </c>
    </row>
    <row r="758" spans="1:9" x14ac:dyDescent="0.25">
      <c r="A758">
        <v>247</v>
      </c>
      <c r="B758">
        <v>1</v>
      </c>
      <c r="D758" s="1">
        <v>15000000000</v>
      </c>
      <c r="E758" t="s">
        <v>1396</v>
      </c>
      <c r="G758" t="s">
        <v>73</v>
      </c>
      <c r="H758" t="s">
        <v>11</v>
      </c>
      <c r="I758" t="s">
        <v>168</v>
      </c>
    </row>
    <row r="759" spans="1:9" x14ac:dyDescent="0.25">
      <c r="A759">
        <v>247</v>
      </c>
      <c r="B759">
        <v>1</v>
      </c>
      <c r="D759" s="1">
        <v>15000000000</v>
      </c>
      <c r="E759" t="s">
        <v>1396</v>
      </c>
      <c r="G759" t="s">
        <v>73</v>
      </c>
      <c r="H759" t="s">
        <v>11</v>
      </c>
      <c r="I759" t="s">
        <v>168</v>
      </c>
    </row>
    <row r="760" spans="1:9" x14ac:dyDescent="0.25">
      <c r="A760">
        <v>247</v>
      </c>
      <c r="B760">
        <v>1</v>
      </c>
      <c r="D760" s="1">
        <v>15000000000</v>
      </c>
      <c r="E760" t="s">
        <v>1396</v>
      </c>
      <c r="G760" t="s">
        <v>73</v>
      </c>
      <c r="H760" t="s">
        <v>5</v>
      </c>
      <c r="I760">
        <v>9583006696</v>
      </c>
    </row>
    <row r="761" spans="1:9" x14ac:dyDescent="0.25">
      <c r="A761">
        <v>247</v>
      </c>
      <c r="B761">
        <v>1</v>
      </c>
      <c r="D761" s="1">
        <v>15000000000</v>
      </c>
      <c r="E761" t="s">
        <v>1396</v>
      </c>
      <c r="G761" t="s">
        <v>73</v>
      </c>
      <c r="H761" t="s">
        <v>5</v>
      </c>
      <c r="I761">
        <v>9583006696</v>
      </c>
    </row>
    <row r="762" spans="1:9" x14ac:dyDescent="0.25">
      <c r="A762">
        <v>247</v>
      </c>
      <c r="B762">
        <v>1</v>
      </c>
      <c r="D762" s="1">
        <v>15000000000</v>
      </c>
      <c r="E762" t="s">
        <v>1396</v>
      </c>
      <c r="G762" t="s">
        <v>73</v>
      </c>
      <c r="H762" t="s">
        <v>5</v>
      </c>
      <c r="I762">
        <v>9583006696</v>
      </c>
    </row>
    <row r="763" spans="1:9" x14ac:dyDescent="0.25">
      <c r="A763">
        <v>247</v>
      </c>
      <c r="B763">
        <v>1</v>
      </c>
      <c r="D763" s="1">
        <v>15000000000</v>
      </c>
      <c r="E763" t="s">
        <v>1396</v>
      </c>
      <c r="G763" t="s">
        <v>73</v>
      </c>
      <c r="H763" t="s">
        <v>5</v>
      </c>
      <c r="I763">
        <v>9583006696</v>
      </c>
    </row>
    <row r="764" spans="1:9" x14ac:dyDescent="0.25">
      <c r="A764">
        <v>247</v>
      </c>
      <c r="B764">
        <v>1</v>
      </c>
      <c r="D764" s="1">
        <v>15000000000</v>
      </c>
      <c r="E764" t="s">
        <v>1396</v>
      </c>
      <c r="G764" t="s">
        <v>73</v>
      </c>
      <c r="H764" t="s">
        <v>6</v>
      </c>
      <c r="I764">
        <v>9789583006692</v>
      </c>
    </row>
    <row r="765" spans="1:9" x14ac:dyDescent="0.25">
      <c r="A765">
        <v>247</v>
      </c>
      <c r="B765">
        <v>1</v>
      </c>
      <c r="D765" s="1">
        <v>15000000000</v>
      </c>
      <c r="E765" t="s">
        <v>1396</v>
      </c>
      <c r="G765" t="s">
        <v>73</v>
      </c>
      <c r="H765" t="s">
        <v>6</v>
      </c>
      <c r="I765">
        <v>9789583006692</v>
      </c>
    </row>
    <row r="766" spans="1:9" x14ac:dyDescent="0.25">
      <c r="A766">
        <v>247</v>
      </c>
      <c r="B766">
        <v>1</v>
      </c>
      <c r="D766" s="1">
        <v>15000000000</v>
      </c>
      <c r="E766" t="s">
        <v>1396</v>
      </c>
      <c r="G766" t="s">
        <v>73</v>
      </c>
      <c r="H766" t="s">
        <v>6</v>
      </c>
      <c r="I766">
        <v>9789583006692</v>
      </c>
    </row>
    <row r="767" spans="1:9" x14ac:dyDescent="0.25">
      <c r="A767">
        <v>247</v>
      </c>
      <c r="B767">
        <v>1</v>
      </c>
      <c r="D767" s="1">
        <v>15000000000</v>
      </c>
      <c r="E767" t="s">
        <v>1396</v>
      </c>
      <c r="G767" t="s">
        <v>73</v>
      </c>
      <c r="H767" t="s">
        <v>6</v>
      </c>
      <c r="I767">
        <v>9789583006692</v>
      </c>
    </row>
    <row r="768" spans="1:9" x14ac:dyDescent="0.25">
      <c r="A768">
        <v>247</v>
      </c>
      <c r="B768">
        <v>1</v>
      </c>
      <c r="D768" s="1">
        <v>15000000000</v>
      </c>
      <c r="E768" t="s">
        <v>1396</v>
      </c>
      <c r="G768" t="s">
        <v>73</v>
      </c>
      <c r="H768" t="s">
        <v>10</v>
      </c>
      <c r="I768" t="s">
        <v>1770</v>
      </c>
    </row>
    <row r="769" spans="1:9" x14ac:dyDescent="0.25">
      <c r="A769">
        <v>247</v>
      </c>
      <c r="B769">
        <v>1</v>
      </c>
      <c r="D769" s="1">
        <v>15000000000</v>
      </c>
      <c r="E769" t="s">
        <v>1396</v>
      </c>
      <c r="G769" t="s">
        <v>73</v>
      </c>
      <c r="H769" t="s">
        <v>10</v>
      </c>
      <c r="I769" t="s">
        <v>1770</v>
      </c>
    </row>
    <row r="770" spans="1:9" x14ac:dyDescent="0.25">
      <c r="A770">
        <v>247</v>
      </c>
      <c r="B770">
        <v>1</v>
      </c>
      <c r="D770" s="1">
        <v>15000000000</v>
      </c>
      <c r="E770" t="s">
        <v>1396</v>
      </c>
      <c r="G770" t="s">
        <v>73</v>
      </c>
      <c r="H770" t="s">
        <v>10</v>
      </c>
      <c r="I770" t="s">
        <v>1770</v>
      </c>
    </row>
    <row r="771" spans="1:9" x14ac:dyDescent="0.25">
      <c r="A771">
        <v>247</v>
      </c>
      <c r="B771">
        <v>1</v>
      </c>
      <c r="D771" s="1">
        <v>15000000000</v>
      </c>
      <c r="E771" t="s">
        <v>1396</v>
      </c>
      <c r="G771" t="s">
        <v>73</v>
      </c>
      <c r="H771" t="s">
        <v>10</v>
      </c>
      <c r="I771" t="s">
        <v>1770</v>
      </c>
    </row>
    <row r="772" spans="1:9" x14ac:dyDescent="0.25">
      <c r="A772">
        <v>247</v>
      </c>
      <c r="B772">
        <v>1</v>
      </c>
      <c r="D772" s="1">
        <v>15000000000</v>
      </c>
      <c r="E772" t="s">
        <v>1396</v>
      </c>
      <c r="G772" t="s">
        <v>73</v>
      </c>
      <c r="H772" t="s">
        <v>13</v>
      </c>
      <c r="I772" t="s">
        <v>90</v>
      </c>
    </row>
    <row r="773" spans="1:9" x14ac:dyDescent="0.25">
      <c r="A773">
        <v>247</v>
      </c>
      <c r="B773">
        <v>1</v>
      </c>
      <c r="D773" s="1">
        <v>15000000000</v>
      </c>
      <c r="E773" t="s">
        <v>1396</v>
      </c>
      <c r="G773" t="s">
        <v>73</v>
      </c>
      <c r="H773" t="s">
        <v>13</v>
      </c>
      <c r="I773" t="s">
        <v>90</v>
      </c>
    </row>
    <row r="774" spans="1:9" x14ac:dyDescent="0.25">
      <c r="A774">
        <v>247</v>
      </c>
      <c r="B774">
        <v>1</v>
      </c>
      <c r="D774" s="1">
        <v>15000000000</v>
      </c>
      <c r="E774" t="s">
        <v>1396</v>
      </c>
      <c r="G774" t="s">
        <v>73</v>
      </c>
      <c r="H774" t="s">
        <v>13</v>
      </c>
      <c r="I774" t="s">
        <v>90</v>
      </c>
    </row>
    <row r="775" spans="1:9" x14ac:dyDescent="0.25">
      <c r="A775">
        <v>247</v>
      </c>
      <c r="B775">
        <v>1</v>
      </c>
      <c r="D775" s="1">
        <v>15000000000</v>
      </c>
      <c r="E775" t="s">
        <v>1396</v>
      </c>
      <c r="G775" t="s">
        <v>73</v>
      </c>
      <c r="H775" t="s">
        <v>13</v>
      </c>
      <c r="I775" t="s">
        <v>90</v>
      </c>
    </row>
    <row r="776" spans="1:9" x14ac:dyDescent="0.25">
      <c r="A776">
        <v>247</v>
      </c>
      <c r="B776">
        <v>1</v>
      </c>
      <c r="D776" s="1">
        <v>15000000000</v>
      </c>
      <c r="E776" t="s">
        <v>1396</v>
      </c>
      <c r="G776" t="s">
        <v>73</v>
      </c>
      <c r="H776" t="s">
        <v>14</v>
      </c>
    </row>
    <row r="777" spans="1:9" x14ac:dyDescent="0.25">
      <c r="A777">
        <v>247</v>
      </c>
      <c r="B777">
        <v>1</v>
      </c>
      <c r="D777" s="1">
        <v>15000000000</v>
      </c>
      <c r="E777" t="s">
        <v>1396</v>
      </c>
      <c r="G777" t="s">
        <v>73</v>
      </c>
      <c r="H777" t="s">
        <v>14</v>
      </c>
    </row>
    <row r="778" spans="1:9" x14ac:dyDescent="0.25">
      <c r="A778">
        <v>247</v>
      </c>
      <c r="B778">
        <v>1</v>
      </c>
      <c r="D778" s="1">
        <v>15000000000</v>
      </c>
      <c r="E778" t="s">
        <v>1396</v>
      </c>
      <c r="G778" t="s">
        <v>73</v>
      </c>
      <c r="H778" t="s">
        <v>14</v>
      </c>
    </row>
    <row r="779" spans="1:9" x14ac:dyDescent="0.25">
      <c r="A779">
        <v>247</v>
      </c>
      <c r="B779">
        <v>1</v>
      </c>
      <c r="D779" s="1">
        <v>15000000000</v>
      </c>
      <c r="E779" t="s">
        <v>1396</v>
      </c>
      <c r="G779" t="s">
        <v>73</v>
      </c>
      <c r="H779" t="s">
        <v>14</v>
      </c>
    </row>
    <row r="780" spans="1:9" x14ac:dyDescent="0.25">
      <c r="A780">
        <v>247</v>
      </c>
      <c r="B780">
        <v>1</v>
      </c>
      <c r="D780" s="1">
        <v>15000000000</v>
      </c>
      <c r="E780" t="s">
        <v>1396</v>
      </c>
      <c r="G780" t="s">
        <v>73</v>
      </c>
      <c r="H780" t="s">
        <v>16</v>
      </c>
    </row>
    <row r="781" spans="1:9" x14ac:dyDescent="0.25">
      <c r="A781">
        <v>247</v>
      </c>
      <c r="B781">
        <v>1</v>
      </c>
      <c r="D781" s="1">
        <v>15000000000</v>
      </c>
      <c r="E781" t="s">
        <v>1396</v>
      </c>
      <c r="G781" t="s">
        <v>73</v>
      </c>
      <c r="H781" t="s">
        <v>16</v>
      </c>
    </row>
    <row r="782" spans="1:9" x14ac:dyDescent="0.25">
      <c r="A782">
        <v>247</v>
      </c>
      <c r="B782">
        <v>1</v>
      </c>
      <c r="D782" s="1">
        <v>15000000000</v>
      </c>
      <c r="E782" t="s">
        <v>1396</v>
      </c>
      <c r="G782" t="s">
        <v>73</v>
      </c>
      <c r="H782" t="s">
        <v>16</v>
      </c>
    </row>
    <row r="783" spans="1:9" x14ac:dyDescent="0.25">
      <c r="A783">
        <v>247</v>
      </c>
      <c r="B783">
        <v>1</v>
      </c>
      <c r="D783" s="1">
        <v>15000000000</v>
      </c>
      <c r="E783" t="s">
        <v>1396</v>
      </c>
      <c r="G783" t="s">
        <v>73</v>
      </c>
      <c r="H783" t="s">
        <v>16</v>
      </c>
    </row>
    <row r="784" spans="1:9" x14ac:dyDescent="0.25">
      <c r="A784">
        <v>705</v>
      </c>
      <c r="B784">
        <v>1</v>
      </c>
      <c r="D784" s="1">
        <v>15000000000</v>
      </c>
      <c r="E784" t="s">
        <v>1062</v>
      </c>
      <c r="G784" t="s">
        <v>1282</v>
      </c>
      <c r="H784" t="s">
        <v>9</v>
      </c>
      <c r="I784" t="s">
        <v>1063</v>
      </c>
    </row>
    <row r="785" spans="1:9" x14ac:dyDescent="0.25">
      <c r="A785">
        <v>705</v>
      </c>
      <c r="B785">
        <v>1</v>
      </c>
      <c r="D785" s="1">
        <v>15000000000</v>
      </c>
      <c r="E785" t="s">
        <v>1062</v>
      </c>
      <c r="G785" t="s">
        <v>1282</v>
      </c>
      <c r="H785" t="s">
        <v>7</v>
      </c>
      <c r="I785" t="s">
        <v>349</v>
      </c>
    </row>
    <row r="786" spans="1:9" x14ac:dyDescent="0.25">
      <c r="A786">
        <v>705</v>
      </c>
      <c r="B786">
        <v>1</v>
      </c>
      <c r="D786" s="1">
        <v>15000000000</v>
      </c>
      <c r="E786" t="s">
        <v>1062</v>
      </c>
      <c r="G786" t="s">
        <v>1282</v>
      </c>
      <c r="H786" t="s">
        <v>12</v>
      </c>
      <c r="I786" t="s">
        <v>264</v>
      </c>
    </row>
    <row r="787" spans="1:9" x14ac:dyDescent="0.25">
      <c r="A787">
        <v>705</v>
      </c>
      <c r="B787">
        <v>1</v>
      </c>
      <c r="D787" s="1">
        <v>15000000000</v>
      </c>
      <c r="E787" t="s">
        <v>1062</v>
      </c>
      <c r="G787" t="s">
        <v>1282</v>
      </c>
      <c r="H787" t="s">
        <v>13</v>
      </c>
      <c r="I787" t="s">
        <v>90</v>
      </c>
    </row>
    <row r="788" spans="1:9" x14ac:dyDescent="0.25">
      <c r="A788">
        <v>342</v>
      </c>
      <c r="B788">
        <v>0</v>
      </c>
      <c r="D788" t="s">
        <v>42</v>
      </c>
      <c r="E788" t="s">
        <v>383</v>
      </c>
      <c r="G788" t="s">
        <v>73</v>
      </c>
      <c r="H788" t="s">
        <v>9</v>
      </c>
      <c r="I788" t="s">
        <v>385</v>
      </c>
    </row>
    <row r="789" spans="1:9" x14ac:dyDescent="0.25">
      <c r="A789">
        <v>342</v>
      </c>
      <c r="B789">
        <v>0</v>
      </c>
      <c r="D789" t="s">
        <v>42</v>
      </c>
      <c r="E789" t="s">
        <v>383</v>
      </c>
      <c r="G789" t="s">
        <v>73</v>
      </c>
      <c r="H789" t="s">
        <v>9</v>
      </c>
      <c r="I789" t="s">
        <v>385</v>
      </c>
    </row>
    <row r="790" spans="1:9" x14ac:dyDescent="0.25">
      <c r="A790">
        <v>342</v>
      </c>
      <c r="B790">
        <v>0</v>
      </c>
      <c r="D790" t="s">
        <v>42</v>
      </c>
      <c r="E790" t="s">
        <v>383</v>
      </c>
      <c r="G790" t="s">
        <v>73</v>
      </c>
      <c r="H790" t="s">
        <v>9</v>
      </c>
      <c r="I790" t="s">
        <v>385</v>
      </c>
    </row>
    <row r="791" spans="1:9" x14ac:dyDescent="0.25">
      <c r="A791">
        <v>342</v>
      </c>
      <c r="B791">
        <v>0</v>
      </c>
      <c r="D791" t="s">
        <v>42</v>
      </c>
      <c r="E791" t="s">
        <v>383</v>
      </c>
      <c r="G791" t="s">
        <v>73</v>
      </c>
      <c r="H791" t="s">
        <v>9</v>
      </c>
      <c r="I791" t="s">
        <v>385</v>
      </c>
    </row>
    <row r="792" spans="1:9" x14ac:dyDescent="0.25">
      <c r="A792">
        <v>342</v>
      </c>
      <c r="B792">
        <v>0</v>
      </c>
      <c r="D792" t="s">
        <v>42</v>
      </c>
      <c r="E792" t="s">
        <v>383</v>
      </c>
      <c r="G792" t="s">
        <v>73</v>
      </c>
      <c r="H792" t="s">
        <v>8</v>
      </c>
      <c r="I792" t="s">
        <v>259</v>
      </c>
    </row>
    <row r="793" spans="1:9" x14ac:dyDescent="0.25">
      <c r="A793">
        <v>342</v>
      </c>
      <c r="B793">
        <v>0</v>
      </c>
      <c r="D793" t="s">
        <v>42</v>
      </c>
      <c r="E793" t="s">
        <v>383</v>
      </c>
      <c r="G793" t="s">
        <v>73</v>
      </c>
      <c r="H793" t="s">
        <v>8</v>
      </c>
      <c r="I793" t="s">
        <v>259</v>
      </c>
    </row>
    <row r="794" spans="1:9" x14ac:dyDescent="0.25">
      <c r="A794">
        <v>342</v>
      </c>
      <c r="B794">
        <v>0</v>
      </c>
      <c r="D794" t="s">
        <v>42</v>
      </c>
      <c r="E794" t="s">
        <v>383</v>
      </c>
      <c r="G794" t="s">
        <v>73</v>
      </c>
      <c r="H794" t="s">
        <v>8</v>
      </c>
      <c r="I794" t="s">
        <v>259</v>
      </c>
    </row>
    <row r="795" spans="1:9" x14ac:dyDescent="0.25">
      <c r="A795">
        <v>342</v>
      </c>
      <c r="B795">
        <v>0</v>
      </c>
      <c r="D795" t="s">
        <v>42</v>
      </c>
      <c r="E795" t="s">
        <v>383</v>
      </c>
      <c r="G795" t="s">
        <v>73</v>
      </c>
      <c r="H795" t="s">
        <v>8</v>
      </c>
      <c r="I795" t="s">
        <v>259</v>
      </c>
    </row>
    <row r="796" spans="1:9" x14ac:dyDescent="0.25">
      <c r="A796">
        <v>342</v>
      </c>
      <c r="B796">
        <v>0</v>
      </c>
      <c r="D796" t="s">
        <v>42</v>
      </c>
      <c r="E796" t="s">
        <v>383</v>
      </c>
      <c r="G796" t="s">
        <v>73</v>
      </c>
      <c r="H796" t="s">
        <v>7</v>
      </c>
      <c r="I796" t="s">
        <v>384</v>
      </c>
    </row>
    <row r="797" spans="1:9" x14ac:dyDescent="0.25">
      <c r="A797">
        <v>342</v>
      </c>
      <c r="B797">
        <v>0</v>
      </c>
      <c r="D797" t="s">
        <v>42</v>
      </c>
      <c r="E797" t="s">
        <v>383</v>
      </c>
      <c r="G797" t="s">
        <v>73</v>
      </c>
      <c r="H797" t="s">
        <v>7</v>
      </c>
      <c r="I797" t="s">
        <v>384</v>
      </c>
    </row>
    <row r="798" spans="1:9" x14ac:dyDescent="0.25">
      <c r="A798">
        <v>342</v>
      </c>
      <c r="B798">
        <v>0</v>
      </c>
      <c r="D798" t="s">
        <v>42</v>
      </c>
      <c r="E798" t="s">
        <v>383</v>
      </c>
      <c r="G798" t="s">
        <v>73</v>
      </c>
      <c r="H798" t="s">
        <v>7</v>
      </c>
      <c r="I798" t="s">
        <v>384</v>
      </c>
    </row>
    <row r="799" spans="1:9" x14ac:dyDescent="0.25">
      <c r="A799">
        <v>342</v>
      </c>
      <c r="B799">
        <v>0</v>
      </c>
      <c r="D799" t="s">
        <v>42</v>
      </c>
      <c r="E799" t="s">
        <v>383</v>
      </c>
      <c r="G799" t="s">
        <v>73</v>
      </c>
      <c r="H799" t="s">
        <v>7</v>
      </c>
      <c r="I799" t="s">
        <v>384</v>
      </c>
    </row>
    <row r="800" spans="1:9" x14ac:dyDescent="0.25">
      <c r="A800">
        <v>342</v>
      </c>
      <c r="B800">
        <v>0</v>
      </c>
      <c r="D800" t="s">
        <v>42</v>
      </c>
      <c r="E800" t="s">
        <v>383</v>
      </c>
      <c r="G800" t="s">
        <v>73</v>
      </c>
      <c r="H800" t="s">
        <v>12</v>
      </c>
      <c r="I800" t="s">
        <v>374</v>
      </c>
    </row>
    <row r="801" spans="1:9" x14ac:dyDescent="0.25">
      <c r="A801">
        <v>342</v>
      </c>
      <c r="B801">
        <v>0</v>
      </c>
      <c r="D801" t="s">
        <v>42</v>
      </c>
      <c r="E801" t="s">
        <v>383</v>
      </c>
      <c r="G801" t="s">
        <v>73</v>
      </c>
      <c r="H801" t="s">
        <v>12</v>
      </c>
      <c r="I801" t="s">
        <v>374</v>
      </c>
    </row>
    <row r="802" spans="1:9" x14ac:dyDescent="0.25">
      <c r="A802">
        <v>342</v>
      </c>
      <c r="B802">
        <v>0</v>
      </c>
      <c r="D802" t="s">
        <v>42</v>
      </c>
      <c r="E802" t="s">
        <v>383</v>
      </c>
      <c r="G802" t="s">
        <v>73</v>
      </c>
      <c r="H802" t="s">
        <v>12</v>
      </c>
      <c r="I802" t="s">
        <v>374</v>
      </c>
    </row>
    <row r="803" spans="1:9" x14ac:dyDescent="0.25">
      <c r="A803">
        <v>342</v>
      </c>
      <c r="B803">
        <v>0</v>
      </c>
      <c r="D803" t="s">
        <v>42</v>
      </c>
      <c r="E803" t="s">
        <v>383</v>
      </c>
      <c r="G803" t="s">
        <v>73</v>
      </c>
      <c r="H803" t="s">
        <v>12</v>
      </c>
      <c r="I803" t="s">
        <v>374</v>
      </c>
    </row>
    <row r="804" spans="1:9" x14ac:dyDescent="0.25">
      <c r="A804">
        <v>342</v>
      </c>
      <c r="B804">
        <v>0</v>
      </c>
      <c r="D804" t="s">
        <v>42</v>
      </c>
      <c r="E804" t="s">
        <v>383</v>
      </c>
      <c r="G804" t="s">
        <v>73</v>
      </c>
      <c r="H804" t="s">
        <v>11</v>
      </c>
      <c r="I804" t="s">
        <v>259</v>
      </c>
    </row>
    <row r="805" spans="1:9" x14ac:dyDescent="0.25">
      <c r="A805">
        <v>342</v>
      </c>
      <c r="B805">
        <v>0</v>
      </c>
      <c r="D805" t="s">
        <v>42</v>
      </c>
      <c r="E805" t="s">
        <v>383</v>
      </c>
      <c r="G805" t="s">
        <v>73</v>
      </c>
      <c r="H805" t="s">
        <v>11</v>
      </c>
      <c r="I805" t="s">
        <v>259</v>
      </c>
    </row>
    <row r="806" spans="1:9" x14ac:dyDescent="0.25">
      <c r="A806">
        <v>342</v>
      </c>
      <c r="B806">
        <v>0</v>
      </c>
      <c r="D806" t="s">
        <v>42</v>
      </c>
      <c r="E806" t="s">
        <v>383</v>
      </c>
      <c r="G806" t="s">
        <v>73</v>
      </c>
      <c r="H806" t="s">
        <v>11</v>
      </c>
      <c r="I806" t="s">
        <v>259</v>
      </c>
    </row>
    <row r="807" spans="1:9" x14ac:dyDescent="0.25">
      <c r="A807">
        <v>342</v>
      </c>
      <c r="B807">
        <v>0</v>
      </c>
      <c r="D807" t="s">
        <v>42</v>
      </c>
      <c r="E807" t="s">
        <v>383</v>
      </c>
      <c r="G807" t="s">
        <v>73</v>
      </c>
      <c r="H807" t="s">
        <v>11</v>
      </c>
      <c r="I807" t="s">
        <v>259</v>
      </c>
    </row>
    <row r="808" spans="1:9" x14ac:dyDescent="0.25">
      <c r="A808">
        <v>342</v>
      </c>
      <c r="B808">
        <v>0</v>
      </c>
      <c r="D808" t="s">
        <v>42</v>
      </c>
      <c r="E808" t="s">
        <v>383</v>
      </c>
      <c r="G808" t="s">
        <v>73</v>
      </c>
      <c r="H808" t="s">
        <v>5</v>
      </c>
      <c r="I808" t="s">
        <v>259</v>
      </c>
    </row>
    <row r="809" spans="1:9" x14ac:dyDescent="0.25">
      <c r="A809">
        <v>342</v>
      </c>
      <c r="B809">
        <v>0</v>
      </c>
      <c r="D809" t="s">
        <v>42</v>
      </c>
      <c r="E809" t="s">
        <v>383</v>
      </c>
      <c r="G809" t="s">
        <v>73</v>
      </c>
      <c r="H809" t="s">
        <v>5</v>
      </c>
      <c r="I809" t="s">
        <v>259</v>
      </c>
    </row>
    <row r="810" spans="1:9" x14ac:dyDescent="0.25">
      <c r="A810">
        <v>342</v>
      </c>
      <c r="B810">
        <v>0</v>
      </c>
      <c r="D810" t="s">
        <v>42</v>
      </c>
      <c r="E810" t="s">
        <v>383</v>
      </c>
      <c r="G810" t="s">
        <v>73</v>
      </c>
      <c r="H810" t="s">
        <v>5</v>
      </c>
      <c r="I810" t="s">
        <v>259</v>
      </c>
    </row>
    <row r="811" spans="1:9" x14ac:dyDescent="0.25">
      <c r="A811">
        <v>342</v>
      </c>
      <c r="B811">
        <v>0</v>
      </c>
      <c r="D811" t="s">
        <v>42</v>
      </c>
      <c r="E811" t="s">
        <v>383</v>
      </c>
      <c r="G811" t="s">
        <v>73</v>
      </c>
      <c r="H811" t="s">
        <v>5</v>
      </c>
      <c r="I811" t="s">
        <v>259</v>
      </c>
    </row>
    <row r="812" spans="1:9" x14ac:dyDescent="0.25">
      <c r="A812">
        <v>342</v>
      </c>
      <c r="B812">
        <v>0</v>
      </c>
      <c r="D812" t="s">
        <v>42</v>
      </c>
      <c r="E812" t="s">
        <v>383</v>
      </c>
      <c r="G812" t="s">
        <v>73</v>
      </c>
      <c r="H812" t="s">
        <v>6</v>
      </c>
      <c r="I812">
        <v>9781405844741</v>
      </c>
    </row>
    <row r="813" spans="1:9" x14ac:dyDescent="0.25">
      <c r="A813">
        <v>342</v>
      </c>
      <c r="B813">
        <v>0</v>
      </c>
      <c r="D813" t="s">
        <v>42</v>
      </c>
      <c r="E813" t="s">
        <v>383</v>
      </c>
      <c r="G813" t="s">
        <v>73</v>
      </c>
      <c r="H813" t="s">
        <v>6</v>
      </c>
      <c r="I813">
        <v>9781405844741</v>
      </c>
    </row>
    <row r="814" spans="1:9" x14ac:dyDescent="0.25">
      <c r="A814">
        <v>342</v>
      </c>
      <c r="B814">
        <v>0</v>
      </c>
      <c r="D814" t="s">
        <v>42</v>
      </c>
      <c r="E814" t="s">
        <v>383</v>
      </c>
      <c r="G814" t="s">
        <v>73</v>
      </c>
      <c r="H814" t="s">
        <v>6</v>
      </c>
      <c r="I814">
        <v>9781405844741</v>
      </c>
    </row>
    <row r="815" spans="1:9" x14ac:dyDescent="0.25">
      <c r="A815">
        <v>342</v>
      </c>
      <c r="B815">
        <v>0</v>
      </c>
      <c r="D815" t="s">
        <v>42</v>
      </c>
      <c r="E815" t="s">
        <v>383</v>
      </c>
      <c r="G815" t="s">
        <v>73</v>
      </c>
      <c r="H815" t="s">
        <v>6</v>
      </c>
      <c r="I815">
        <v>9781405844741</v>
      </c>
    </row>
    <row r="816" spans="1:9" x14ac:dyDescent="0.25">
      <c r="A816">
        <v>342</v>
      </c>
      <c r="B816">
        <v>0</v>
      </c>
      <c r="D816" t="s">
        <v>42</v>
      </c>
      <c r="E816" t="s">
        <v>383</v>
      </c>
      <c r="G816" t="s">
        <v>73</v>
      </c>
      <c r="H816" t="s">
        <v>13</v>
      </c>
      <c r="I816" t="s">
        <v>375</v>
      </c>
    </row>
    <row r="817" spans="1:9" x14ac:dyDescent="0.25">
      <c r="A817">
        <v>342</v>
      </c>
      <c r="B817">
        <v>0</v>
      </c>
      <c r="D817" t="s">
        <v>42</v>
      </c>
      <c r="E817" t="s">
        <v>383</v>
      </c>
      <c r="G817" t="s">
        <v>73</v>
      </c>
      <c r="H817" t="s">
        <v>13</v>
      </c>
      <c r="I817" t="s">
        <v>375</v>
      </c>
    </row>
    <row r="818" spans="1:9" x14ac:dyDescent="0.25">
      <c r="A818">
        <v>342</v>
      </c>
      <c r="B818">
        <v>0</v>
      </c>
      <c r="D818" t="s">
        <v>42</v>
      </c>
      <c r="E818" t="s">
        <v>383</v>
      </c>
      <c r="G818" t="s">
        <v>73</v>
      </c>
      <c r="H818" t="s">
        <v>13</v>
      </c>
      <c r="I818" t="s">
        <v>375</v>
      </c>
    </row>
    <row r="819" spans="1:9" x14ac:dyDescent="0.25">
      <c r="A819">
        <v>342</v>
      </c>
      <c r="B819">
        <v>0</v>
      </c>
      <c r="D819" t="s">
        <v>42</v>
      </c>
      <c r="E819" t="s">
        <v>383</v>
      </c>
      <c r="G819" t="s">
        <v>73</v>
      </c>
      <c r="H819" t="s">
        <v>13</v>
      </c>
      <c r="I819" t="s">
        <v>375</v>
      </c>
    </row>
    <row r="820" spans="1:9" x14ac:dyDescent="0.25">
      <c r="A820">
        <v>258</v>
      </c>
      <c r="B820">
        <v>1</v>
      </c>
      <c r="D820" s="1">
        <v>12000000000</v>
      </c>
      <c r="E820" t="s">
        <v>1345</v>
      </c>
      <c r="G820" t="s">
        <v>122</v>
      </c>
      <c r="H820" t="s">
        <v>9</v>
      </c>
      <c r="I820" t="s">
        <v>1787</v>
      </c>
    </row>
    <row r="821" spans="1:9" x14ac:dyDescent="0.25">
      <c r="A821">
        <v>258</v>
      </c>
      <c r="B821">
        <v>1</v>
      </c>
      <c r="D821" s="1">
        <v>12000000000</v>
      </c>
      <c r="E821" t="s">
        <v>1345</v>
      </c>
      <c r="G821" t="s">
        <v>122</v>
      </c>
      <c r="H821" t="s">
        <v>8</v>
      </c>
    </row>
    <row r="822" spans="1:9" x14ac:dyDescent="0.25">
      <c r="A822">
        <v>258</v>
      </c>
      <c r="B822">
        <v>1</v>
      </c>
      <c r="D822" s="1">
        <v>12000000000</v>
      </c>
      <c r="E822" t="s">
        <v>1345</v>
      </c>
      <c r="G822" t="s">
        <v>122</v>
      </c>
      <c r="H822" t="s">
        <v>7</v>
      </c>
      <c r="I822" t="s">
        <v>1599</v>
      </c>
    </row>
    <row r="823" spans="1:9" x14ac:dyDescent="0.25">
      <c r="A823">
        <v>258</v>
      </c>
      <c r="B823">
        <v>1</v>
      </c>
      <c r="D823" s="1">
        <v>12000000000</v>
      </c>
      <c r="E823" t="s">
        <v>1345</v>
      </c>
      <c r="G823" t="s">
        <v>122</v>
      </c>
      <c r="H823" t="s">
        <v>12</v>
      </c>
      <c r="I823" t="s">
        <v>264</v>
      </c>
    </row>
    <row r="824" spans="1:9" x14ac:dyDescent="0.25">
      <c r="A824">
        <v>258</v>
      </c>
      <c r="B824">
        <v>1</v>
      </c>
      <c r="D824" s="1">
        <v>12000000000</v>
      </c>
      <c r="E824" t="s">
        <v>1345</v>
      </c>
      <c r="G824" t="s">
        <v>122</v>
      </c>
      <c r="H824" t="s">
        <v>11</v>
      </c>
      <c r="I824" t="s">
        <v>122</v>
      </c>
    </row>
    <row r="825" spans="1:9" x14ac:dyDescent="0.25">
      <c r="A825">
        <v>258</v>
      </c>
      <c r="B825">
        <v>1</v>
      </c>
      <c r="D825" s="1">
        <v>12000000000</v>
      </c>
      <c r="E825" t="s">
        <v>1345</v>
      </c>
      <c r="G825" t="s">
        <v>122</v>
      </c>
      <c r="H825" t="s">
        <v>5</v>
      </c>
      <c r="I825">
        <v>9587044568</v>
      </c>
    </row>
    <row r="826" spans="1:9" x14ac:dyDescent="0.25">
      <c r="A826">
        <v>258</v>
      </c>
      <c r="B826">
        <v>1</v>
      </c>
      <c r="D826" s="1">
        <v>12000000000</v>
      </c>
      <c r="E826" t="s">
        <v>1345</v>
      </c>
      <c r="G826" t="s">
        <v>122</v>
      </c>
      <c r="H826" t="s">
        <v>6</v>
      </c>
      <c r="I826">
        <v>9789587044560</v>
      </c>
    </row>
    <row r="827" spans="1:9" x14ac:dyDescent="0.25">
      <c r="A827">
        <v>258</v>
      </c>
      <c r="B827">
        <v>1</v>
      </c>
      <c r="D827" s="1">
        <v>12000000000</v>
      </c>
      <c r="E827" t="s">
        <v>1345</v>
      </c>
      <c r="G827" t="s">
        <v>122</v>
      </c>
      <c r="H827" t="s">
        <v>10</v>
      </c>
      <c r="I827" t="s">
        <v>1788</v>
      </c>
    </row>
    <row r="828" spans="1:9" x14ac:dyDescent="0.25">
      <c r="A828">
        <v>258</v>
      </c>
      <c r="B828">
        <v>1</v>
      </c>
      <c r="D828" s="1">
        <v>12000000000</v>
      </c>
      <c r="E828" t="s">
        <v>1345</v>
      </c>
      <c r="G828" t="s">
        <v>122</v>
      </c>
      <c r="H828" t="s">
        <v>13</v>
      </c>
      <c r="I828" t="s">
        <v>90</v>
      </c>
    </row>
    <row r="829" spans="1:9" x14ac:dyDescent="0.25">
      <c r="A829">
        <v>258</v>
      </c>
      <c r="B829">
        <v>1</v>
      </c>
      <c r="D829" s="1">
        <v>12000000000</v>
      </c>
      <c r="E829" t="s">
        <v>1345</v>
      </c>
      <c r="G829" t="s">
        <v>122</v>
      </c>
      <c r="H829" t="s">
        <v>14</v>
      </c>
    </row>
    <row r="830" spans="1:9" x14ac:dyDescent="0.25">
      <c r="A830">
        <v>258</v>
      </c>
      <c r="B830">
        <v>1</v>
      </c>
      <c r="D830" s="1">
        <v>12000000000</v>
      </c>
      <c r="E830" t="s">
        <v>1345</v>
      </c>
      <c r="G830" t="s">
        <v>122</v>
      </c>
      <c r="H830" t="s">
        <v>16</v>
      </c>
    </row>
    <row r="831" spans="1:9" x14ac:dyDescent="0.25">
      <c r="A831">
        <v>259</v>
      </c>
      <c r="B831">
        <v>1</v>
      </c>
      <c r="D831" s="1">
        <v>10000000000</v>
      </c>
      <c r="E831" t="s">
        <v>233</v>
      </c>
      <c r="G831" t="s">
        <v>28</v>
      </c>
      <c r="H831" t="s">
        <v>9</v>
      </c>
      <c r="I831" t="s">
        <v>1789</v>
      </c>
    </row>
    <row r="832" spans="1:9" x14ac:dyDescent="0.25">
      <c r="A832">
        <v>259</v>
      </c>
      <c r="B832">
        <v>1</v>
      </c>
      <c r="D832" s="1">
        <v>10000000000</v>
      </c>
      <c r="E832" t="s">
        <v>233</v>
      </c>
      <c r="G832" t="s">
        <v>28</v>
      </c>
      <c r="H832" t="s">
        <v>8</v>
      </c>
      <c r="I832">
        <v>1987</v>
      </c>
    </row>
    <row r="833" spans="1:9" x14ac:dyDescent="0.25">
      <c r="A833">
        <v>259</v>
      </c>
      <c r="B833">
        <v>1</v>
      </c>
      <c r="D833" s="1">
        <v>10000000000</v>
      </c>
      <c r="E833" t="s">
        <v>233</v>
      </c>
      <c r="G833" t="s">
        <v>28</v>
      </c>
      <c r="H833" t="s">
        <v>7</v>
      </c>
      <c r="I833" t="s">
        <v>1599</v>
      </c>
    </row>
    <row r="834" spans="1:9" x14ac:dyDescent="0.25">
      <c r="A834">
        <v>259</v>
      </c>
      <c r="B834">
        <v>1</v>
      </c>
      <c r="D834" s="1">
        <v>10000000000</v>
      </c>
      <c r="E834" t="s">
        <v>233</v>
      </c>
      <c r="G834" t="s">
        <v>28</v>
      </c>
      <c r="H834" t="s">
        <v>12</v>
      </c>
      <c r="I834" t="s">
        <v>377</v>
      </c>
    </row>
    <row r="835" spans="1:9" x14ac:dyDescent="0.25">
      <c r="A835">
        <v>259</v>
      </c>
      <c r="B835">
        <v>1</v>
      </c>
      <c r="D835" s="1">
        <v>10000000000</v>
      </c>
      <c r="E835" t="s">
        <v>233</v>
      </c>
      <c r="G835" t="s">
        <v>28</v>
      </c>
      <c r="H835" t="s">
        <v>11</v>
      </c>
      <c r="I835" t="s">
        <v>117</v>
      </c>
    </row>
    <row r="836" spans="1:9" x14ac:dyDescent="0.25">
      <c r="A836">
        <v>259</v>
      </c>
      <c r="B836">
        <v>1</v>
      </c>
      <c r="D836" s="1">
        <v>10000000000</v>
      </c>
      <c r="E836" t="s">
        <v>233</v>
      </c>
      <c r="G836" t="s">
        <v>28</v>
      </c>
      <c r="H836" t="s">
        <v>5</v>
      </c>
      <c r="I836">
        <v>8420460508</v>
      </c>
    </row>
    <row r="837" spans="1:9" x14ac:dyDescent="0.25">
      <c r="A837">
        <v>259</v>
      </c>
      <c r="B837">
        <v>1</v>
      </c>
      <c r="D837" s="1">
        <v>10000000000</v>
      </c>
      <c r="E837" t="s">
        <v>233</v>
      </c>
      <c r="G837" t="s">
        <v>28</v>
      </c>
      <c r="H837" t="s">
        <v>6</v>
      </c>
      <c r="I837" t="s">
        <v>2379</v>
      </c>
    </row>
    <row r="838" spans="1:9" x14ac:dyDescent="0.25">
      <c r="A838">
        <v>259</v>
      </c>
      <c r="B838">
        <v>1</v>
      </c>
      <c r="D838" s="1">
        <v>10000000000</v>
      </c>
      <c r="E838" t="s">
        <v>233</v>
      </c>
      <c r="G838" t="s">
        <v>28</v>
      </c>
      <c r="H838" t="s">
        <v>10</v>
      </c>
      <c r="I838" t="s">
        <v>1602</v>
      </c>
    </row>
    <row r="839" spans="1:9" x14ac:dyDescent="0.25">
      <c r="A839">
        <v>259</v>
      </c>
      <c r="B839">
        <v>1</v>
      </c>
      <c r="D839" s="1">
        <v>10000000000</v>
      </c>
      <c r="E839" t="s">
        <v>233</v>
      </c>
      <c r="G839" t="s">
        <v>28</v>
      </c>
      <c r="H839" t="s">
        <v>13</v>
      </c>
      <c r="I839" t="s">
        <v>90</v>
      </c>
    </row>
    <row r="840" spans="1:9" x14ac:dyDescent="0.25">
      <c r="A840">
        <v>259</v>
      </c>
      <c r="B840">
        <v>1</v>
      </c>
      <c r="D840" s="1">
        <v>10000000000</v>
      </c>
      <c r="E840" t="s">
        <v>233</v>
      </c>
      <c r="G840" t="s">
        <v>28</v>
      </c>
      <c r="H840" t="s">
        <v>14</v>
      </c>
    </row>
    <row r="841" spans="1:9" x14ac:dyDescent="0.25">
      <c r="A841">
        <v>259</v>
      </c>
      <c r="B841">
        <v>1</v>
      </c>
      <c r="D841" s="1">
        <v>10000000000</v>
      </c>
      <c r="E841" t="s">
        <v>233</v>
      </c>
      <c r="G841" t="s">
        <v>28</v>
      </c>
      <c r="H841" t="s">
        <v>16</v>
      </c>
    </row>
    <row r="842" spans="1:9" x14ac:dyDescent="0.25">
      <c r="A842">
        <v>402</v>
      </c>
      <c r="B842">
        <v>1</v>
      </c>
      <c r="D842" s="1">
        <v>20000000000</v>
      </c>
      <c r="E842" t="s">
        <v>479</v>
      </c>
      <c r="G842" t="s">
        <v>81</v>
      </c>
      <c r="H842" t="s">
        <v>9</v>
      </c>
      <c r="I842" t="s">
        <v>481</v>
      </c>
    </row>
    <row r="843" spans="1:9" x14ac:dyDescent="0.25">
      <c r="A843">
        <v>402</v>
      </c>
      <c r="B843">
        <v>1</v>
      </c>
      <c r="D843" s="1">
        <v>20000000000</v>
      </c>
      <c r="E843" t="s">
        <v>479</v>
      </c>
      <c r="G843" t="s">
        <v>81</v>
      </c>
      <c r="H843" t="s">
        <v>8</v>
      </c>
      <c r="I843">
        <v>2008</v>
      </c>
    </row>
    <row r="844" spans="1:9" x14ac:dyDescent="0.25">
      <c r="A844">
        <v>402</v>
      </c>
      <c r="B844">
        <v>1</v>
      </c>
      <c r="D844" s="1">
        <v>20000000000</v>
      </c>
      <c r="E844" t="s">
        <v>479</v>
      </c>
      <c r="G844" t="s">
        <v>81</v>
      </c>
      <c r="H844" t="s">
        <v>7</v>
      </c>
      <c r="I844" t="s">
        <v>480</v>
      </c>
    </row>
    <row r="845" spans="1:9" x14ac:dyDescent="0.25">
      <c r="A845">
        <v>402</v>
      </c>
      <c r="B845">
        <v>1</v>
      </c>
      <c r="D845" s="1">
        <v>20000000000</v>
      </c>
      <c r="E845" t="s">
        <v>479</v>
      </c>
      <c r="G845" t="s">
        <v>81</v>
      </c>
      <c r="H845" t="s">
        <v>12</v>
      </c>
      <c r="I845" t="s">
        <v>264</v>
      </c>
    </row>
    <row r="846" spans="1:9" x14ac:dyDescent="0.25">
      <c r="A846">
        <v>402</v>
      </c>
      <c r="B846">
        <v>1</v>
      </c>
      <c r="D846" s="1">
        <v>20000000000</v>
      </c>
      <c r="E846" t="s">
        <v>479</v>
      </c>
      <c r="G846" t="s">
        <v>81</v>
      </c>
      <c r="H846" t="s">
        <v>5</v>
      </c>
      <c r="I846">
        <v>8427034423</v>
      </c>
    </row>
    <row r="847" spans="1:9" x14ac:dyDescent="0.25">
      <c r="A847">
        <v>402</v>
      </c>
      <c r="B847">
        <v>1</v>
      </c>
      <c r="D847" s="1">
        <v>20000000000</v>
      </c>
      <c r="E847" t="s">
        <v>479</v>
      </c>
      <c r="G847" t="s">
        <v>81</v>
      </c>
      <c r="H847" t="s">
        <v>6</v>
      </c>
      <c r="I847">
        <v>9788427034426</v>
      </c>
    </row>
    <row r="848" spans="1:9" x14ac:dyDescent="0.25">
      <c r="A848">
        <v>402</v>
      </c>
      <c r="B848">
        <v>1</v>
      </c>
      <c r="D848" s="1">
        <v>20000000000</v>
      </c>
      <c r="E848" t="s">
        <v>479</v>
      </c>
      <c r="G848" t="s">
        <v>81</v>
      </c>
      <c r="H848" t="s">
        <v>13</v>
      </c>
      <c r="I848" t="s">
        <v>90</v>
      </c>
    </row>
    <row r="849" spans="1:9" x14ac:dyDescent="0.25">
      <c r="A849">
        <v>44</v>
      </c>
      <c r="B849">
        <v>1</v>
      </c>
      <c r="D849" s="1">
        <v>15000000000</v>
      </c>
      <c r="E849" t="s">
        <v>1386</v>
      </c>
      <c r="G849" t="s">
        <v>28</v>
      </c>
      <c r="H849" t="s">
        <v>9</v>
      </c>
      <c r="I849" s="3" t="s">
        <v>1349</v>
      </c>
    </row>
    <row r="850" spans="1:9" x14ac:dyDescent="0.25">
      <c r="A850">
        <v>44</v>
      </c>
      <c r="B850">
        <v>1</v>
      </c>
      <c r="D850" s="1">
        <v>15000000000</v>
      </c>
      <c r="E850" t="s">
        <v>1386</v>
      </c>
      <c r="G850" t="s">
        <v>28</v>
      </c>
      <c r="H850" t="s">
        <v>8</v>
      </c>
      <c r="I850" s="3" t="s">
        <v>1591</v>
      </c>
    </row>
    <row r="851" spans="1:9" x14ac:dyDescent="0.25">
      <c r="A851">
        <v>44</v>
      </c>
      <c r="B851">
        <v>1</v>
      </c>
      <c r="D851" s="1">
        <v>15000000000</v>
      </c>
      <c r="E851" t="s">
        <v>1386</v>
      </c>
      <c r="G851" t="s">
        <v>28</v>
      </c>
      <c r="H851" t="s">
        <v>7</v>
      </c>
      <c r="I851" t="s">
        <v>497</v>
      </c>
    </row>
    <row r="852" spans="1:9" x14ac:dyDescent="0.25">
      <c r="A852">
        <v>44</v>
      </c>
      <c r="B852">
        <v>1</v>
      </c>
      <c r="D852" s="1">
        <v>15000000000</v>
      </c>
      <c r="E852" t="s">
        <v>1386</v>
      </c>
      <c r="G852" t="s">
        <v>28</v>
      </c>
      <c r="H852" t="s">
        <v>12</v>
      </c>
      <c r="I852" t="s">
        <v>380</v>
      </c>
    </row>
    <row r="853" spans="1:9" x14ac:dyDescent="0.25">
      <c r="A853">
        <v>44</v>
      </c>
      <c r="B853">
        <v>1</v>
      </c>
      <c r="D853" s="1">
        <v>15000000000</v>
      </c>
      <c r="E853" t="s">
        <v>1386</v>
      </c>
      <c r="G853" t="s">
        <v>28</v>
      </c>
      <c r="H853" t="s">
        <v>11</v>
      </c>
      <c r="I853" t="s">
        <v>26</v>
      </c>
    </row>
    <row r="854" spans="1:9" x14ac:dyDescent="0.25">
      <c r="A854">
        <v>44</v>
      </c>
      <c r="B854">
        <v>1</v>
      </c>
      <c r="D854" s="1">
        <v>15000000000</v>
      </c>
      <c r="E854" t="s">
        <v>1386</v>
      </c>
      <c r="G854" t="s">
        <v>28</v>
      </c>
      <c r="H854" t="s">
        <v>5</v>
      </c>
      <c r="I854" t="s">
        <v>2379</v>
      </c>
    </row>
    <row r="855" spans="1:9" x14ac:dyDescent="0.25">
      <c r="A855">
        <v>44</v>
      </c>
      <c r="B855">
        <v>1</v>
      </c>
      <c r="D855" s="1">
        <v>15000000000</v>
      </c>
      <c r="E855" t="s">
        <v>1386</v>
      </c>
      <c r="G855" t="s">
        <v>28</v>
      </c>
      <c r="H855" t="s">
        <v>6</v>
      </c>
      <c r="I855" t="s">
        <v>2379</v>
      </c>
    </row>
    <row r="856" spans="1:9" x14ac:dyDescent="0.25">
      <c r="A856">
        <v>44</v>
      </c>
      <c r="B856">
        <v>1</v>
      </c>
      <c r="D856" s="1">
        <v>15000000000</v>
      </c>
      <c r="E856" t="s">
        <v>1386</v>
      </c>
      <c r="G856" t="s">
        <v>28</v>
      </c>
      <c r="H856" t="s">
        <v>10</v>
      </c>
      <c r="I856" t="s">
        <v>256</v>
      </c>
    </row>
    <row r="857" spans="1:9" x14ac:dyDescent="0.25">
      <c r="A857">
        <v>44</v>
      </c>
      <c r="B857">
        <v>1</v>
      </c>
      <c r="D857" s="1">
        <v>15000000000</v>
      </c>
      <c r="E857" t="s">
        <v>1386</v>
      </c>
      <c r="G857" t="s">
        <v>28</v>
      </c>
      <c r="H857" t="s">
        <v>14</v>
      </c>
    </row>
    <row r="858" spans="1:9" x14ac:dyDescent="0.25">
      <c r="A858">
        <v>44</v>
      </c>
      <c r="B858">
        <v>1</v>
      </c>
      <c r="D858" s="1">
        <v>15000000000</v>
      </c>
      <c r="E858" t="s">
        <v>1386</v>
      </c>
      <c r="G858" t="s">
        <v>28</v>
      </c>
      <c r="H858" t="s">
        <v>16</v>
      </c>
    </row>
    <row r="859" spans="1:9" x14ac:dyDescent="0.25">
      <c r="A859">
        <v>54</v>
      </c>
      <c r="B859">
        <v>0</v>
      </c>
      <c r="D859" t="s">
        <v>42</v>
      </c>
      <c r="E859" t="s">
        <v>67</v>
      </c>
      <c r="G859" t="s">
        <v>68</v>
      </c>
      <c r="H859" t="s">
        <v>9</v>
      </c>
      <c r="I859" s="3" t="s">
        <v>1604</v>
      </c>
    </row>
    <row r="860" spans="1:9" x14ac:dyDescent="0.25">
      <c r="A860">
        <v>54</v>
      </c>
      <c r="B860">
        <v>0</v>
      </c>
      <c r="D860" t="s">
        <v>42</v>
      </c>
      <c r="E860" t="s">
        <v>67</v>
      </c>
      <c r="G860" t="s">
        <v>68</v>
      </c>
      <c r="H860" t="s">
        <v>8</v>
      </c>
    </row>
    <row r="861" spans="1:9" x14ac:dyDescent="0.25">
      <c r="A861">
        <v>54</v>
      </c>
      <c r="B861">
        <v>0</v>
      </c>
      <c r="D861" t="s">
        <v>42</v>
      </c>
      <c r="E861" t="s">
        <v>67</v>
      </c>
      <c r="G861" t="s">
        <v>68</v>
      </c>
      <c r="H861" t="s">
        <v>7</v>
      </c>
      <c r="I861" t="s">
        <v>1603</v>
      </c>
    </row>
    <row r="862" spans="1:9" x14ac:dyDescent="0.25">
      <c r="A862">
        <v>54</v>
      </c>
      <c r="B862">
        <v>0</v>
      </c>
      <c r="D862" t="s">
        <v>42</v>
      </c>
      <c r="E862" t="s">
        <v>67</v>
      </c>
      <c r="G862" t="s">
        <v>68</v>
      </c>
      <c r="H862" t="s">
        <v>12</v>
      </c>
      <c r="I862" t="s">
        <v>377</v>
      </c>
    </row>
    <row r="863" spans="1:9" x14ac:dyDescent="0.25">
      <c r="A863">
        <v>54</v>
      </c>
      <c r="B863">
        <v>0</v>
      </c>
      <c r="D863" t="s">
        <v>42</v>
      </c>
      <c r="E863" t="s">
        <v>67</v>
      </c>
      <c r="G863" t="s">
        <v>68</v>
      </c>
      <c r="H863" t="s">
        <v>11</v>
      </c>
      <c r="I863" s="3" t="s">
        <v>1218</v>
      </c>
    </row>
    <row r="864" spans="1:9" x14ac:dyDescent="0.25">
      <c r="A864">
        <v>54</v>
      </c>
      <c r="B864">
        <v>0</v>
      </c>
      <c r="D864" t="s">
        <v>42</v>
      </c>
      <c r="E864" t="s">
        <v>67</v>
      </c>
      <c r="G864" t="s">
        <v>68</v>
      </c>
      <c r="H864" t="s">
        <v>5</v>
      </c>
      <c r="I864" t="s">
        <v>2379</v>
      </c>
    </row>
    <row r="865" spans="1:9" x14ac:dyDescent="0.25">
      <c r="A865">
        <v>54</v>
      </c>
      <c r="B865">
        <v>0</v>
      </c>
      <c r="D865" t="s">
        <v>42</v>
      </c>
      <c r="E865" t="s">
        <v>67</v>
      </c>
      <c r="G865" t="s">
        <v>68</v>
      </c>
      <c r="H865" t="s">
        <v>6</v>
      </c>
      <c r="I865" t="s">
        <v>2379</v>
      </c>
    </row>
    <row r="866" spans="1:9" x14ac:dyDescent="0.25">
      <c r="A866">
        <v>54</v>
      </c>
      <c r="B866">
        <v>0</v>
      </c>
      <c r="D866" t="s">
        <v>42</v>
      </c>
      <c r="E866" t="s">
        <v>67</v>
      </c>
      <c r="G866" t="s">
        <v>68</v>
      </c>
      <c r="H866" t="s">
        <v>10</v>
      </c>
      <c r="I866" t="s">
        <v>256</v>
      </c>
    </row>
    <row r="867" spans="1:9" x14ac:dyDescent="0.25">
      <c r="A867">
        <v>54</v>
      </c>
      <c r="B867">
        <v>0</v>
      </c>
      <c r="D867" t="s">
        <v>42</v>
      </c>
      <c r="E867" t="s">
        <v>67</v>
      </c>
      <c r="G867" t="s">
        <v>68</v>
      </c>
      <c r="H867" t="s">
        <v>14</v>
      </c>
    </row>
    <row r="868" spans="1:9" x14ac:dyDescent="0.25">
      <c r="A868">
        <v>54</v>
      </c>
      <c r="B868">
        <v>0</v>
      </c>
      <c r="D868" t="s">
        <v>42</v>
      </c>
      <c r="E868" t="s">
        <v>67</v>
      </c>
      <c r="G868" t="s">
        <v>68</v>
      </c>
      <c r="H868" t="s">
        <v>16</v>
      </c>
    </row>
    <row r="869" spans="1:9" x14ac:dyDescent="0.25">
      <c r="A869">
        <v>59</v>
      </c>
      <c r="B869">
        <v>0</v>
      </c>
      <c r="D869" t="s">
        <v>42</v>
      </c>
      <c r="E869" t="s">
        <v>74</v>
      </c>
      <c r="G869" t="s">
        <v>68</v>
      </c>
      <c r="H869" t="s">
        <v>9</v>
      </c>
      <c r="I869" s="3" t="s">
        <v>1604</v>
      </c>
    </row>
    <row r="870" spans="1:9" x14ac:dyDescent="0.25">
      <c r="A870">
        <v>59</v>
      </c>
      <c r="B870">
        <v>0</v>
      </c>
      <c r="D870" t="s">
        <v>42</v>
      </c>
      <c r="E870" t="s">
        <v>74</v>
      </c>
      <c r="G870" t="s">
        <v>68</v>
      </c>
      <c r="H870" t="s">
        <v>8</v>
      </c>
    </row>
    <row r="871" spans="1:9" x14ac:dyDescent="0.25">
      <c r="A871">
        <v>59</v>
      </c>
      <c r="B871">
        <v>0</v>
      </c>
      <c r="D871" t="s">
        <v>42</v>
      </c>
      <c r="E871" t="s">
        <v>74</v>
      </c>
      <c r="G871" t="s">
        <v>68</v>
      </c>
      <c r="H871" t="s">
        <v>7</v>
      </c>
      <c r="I871" t="s">
        <v>1603</v>
      </c>
    </row>
    <row r="872" spans="1:9" x14ac:dyDescent="0.25">
      <c r="A872">
        <v>59</v>
      </c>
      <c r="B872">
        <v>0</v>
      </c>
      <c r="D872" t="s">
        <v>42</v>
      </c>
      <c r="E872" t="s">
        <v>74</v>
      </c>
      <c r="G872" t="s">
        <v>68</v>
      </c>
      <c r="H872" t="s">
        <v>12</v>
      </c>
      <c r="I872" t="s">
        <v>377</v>
      </c>
    </row>
    <row r="873" spans="1:9" x14ac:dyDescent="0.25">
      <c r="A873">
        <v>59</v>
      </c>
      <c r="B873">
        <v>0</v>
      </c>
      <c r="D873" t="s">
        <v>42</v>
      </c>
      <c r="E873" t="s">
        <v>74</v>
      </c>
      <c r="G873" t="s">
        <v>68</v>
      </c>
      <c r="H873" t="s">
        <v>11</v>
      </c>
      <c r="I873" s="3" t="s">
        <v>1218</v>
      </c>
    </row>
    <row r="874" spans="1:9" x14ac:dyDescent="0.25">
      <c r="A874">
        <v>59</v>
      </c>
      <c r="B874">
        <v>0</v>
      </c>
      <c r="D874" t="s">
        <v>42</v>
      </c>
      <c r="E874" t="s">
        <v>74</v>
      </c>
      <c r="G874" t="s">
        <v>68</v>
      </c>
      <c r="H874" t="s">
        <v>5</v>
      </c>
      <c r="I874" t="s">
        <v>2379</v>
      </c>
    </row>
    <row r="875" spans="1:9" x14ac:dyDescent="0.25">
      <c r="A875">
        <v>59</v>
      </c>
      <c r="B875">
        <v>0</v>
      </c>
      <c r="D875" t="s">
        <v>42</v>
      </c>
      <c r="E875" t="s">
        <v>74</v>
      </c>
      <c r="G875" t="s">
        <v>68</v>
      </c>
      <c r="H875" t="s">
        <v>6</v>
      </c>
      <c r="I875">
        <v>9789584537881</v>
      </c>
    </row>
    <row r="876" spans="1:9" x14ac:dyDescent="0.25">
      <c r="A876">
        <v>59</v>
      </c>
      <c r="B876">
        <v>0</v>
      </c>
      <c r="D876" t="s">
        <v>42</v>
      </c>
      <c r="E876" t="s">
        <v>74</v>
      </c>
      <c r="G876" t="s">
        <v>68</v>
      </c>
      <c r="H876" t="s">
        <v>10</v>
      </c>
      <c r="I876" t="s">
        <v>256</v>
      </c>
    </row>
    <row r="877" spans="1:9" x14ac:dyDescent="0.25">
      <c r="A877">
        <v>59</v>
      </c>
      <c r="B877">
        <v>0</v>
      </c>
      <c r="D877" t="s">
        <v>42</v>
      </c>
      <c r="E877" t="s">
        <v>74</v>
      </c>
      <c r="G877" t="s">
        <v>68</v>
      </c>
      <c r="H877" t="s">
        <v>14</v>
      </c>
    </row>
    <row r="878" spans="1:9" x14ac:dyDescent="0.25">
      <c r="A878">
        <v>59</v>
      </c>
      <c r="B878">
        <v>0</v>
      </c>
      <c r="D878" t="s">
        <v>42</v>
      </c>
      <c r="E878" t="s">
        <v>74</v>
      </c>
      <c r="G878" t="s">
        <v>68</v>
      </c>
      <c r="H878" t="s">
        <v>16</v>
      </c>
    </row>
    <row r="879" spans="1:9" x14ac:dyDescent="0.25">
      <c r="A879">
        <v>620</v>
      </c>
      <c r="B879">
        <v>1</v>
      </c>
      <c r="D879" s="1">
        <v>30000000000</v>
      </c>
      <c r="E879" t="s">
        <v>929</v>
      </c>
      <c r="G879" t="s">
        <v>26</v>
      </c>
      <c r="H879" t="s">
        <v>9</v>
      </c>
      <c r="I879" t="s">
        <v>271</v>
      </c>
    </row>
    <row r="880" spans="1:9" x14ac:dyDescent="0.25">
      <c r="A880">
        <v>620</v>
      </c>
      <c r="B880">
        <v>1</v>
      </c>
      <c r="D880" s="1">
        <v>30000000000</v>
      </c>
      <c r="E880" t="s">
        <v>929</v>
      </c>
      <c r="G880" t="s">
        <v>26</v>
      </c>
      <c r="H880" t="s">
        <v>7</v>
      </c>
      <c r="I880" t="s">
        <v>320</v>
      </c>
    </row>
    <row r="881" spans="1:9" x14ac:dyDescent="0.25">
      <c r="A881">
        <v>620</v>
      </c>
      <c r="B881">
        <v>1</v>
      </c>
      <c r="D881" s="1">
        <v>30000000000</v>
      </c>
      <c r="E881" t="s">
        <v>929</v>
      </c>
      <c r="G881" t="s">
        <v>26</v>
      </c>
      <c r="H881" t="s">
        <v>12</v>
      </c>
      <c r="I881" t="s">
        <v>264</v>
      </c>
    </row>
    <row r="882" spans="1:9" x14ac:dyDescent="0.25">
      <c r="A882">
        <v>620</v>
      </c>
      <c r="B882">
        <v>1</v>
      </c>
      <c r="D882" s="1">
        <v>30000000000</v>
      </c>
      <c r="E882" t="s">
        <v>929</v>
      </c>
      <c r="G882" t="s">
        <v>26</v>
      </c>
      <c r="H882" t="s">
        <v>6</v>
      </c>
      <c r="I882">
        <v>9789588948157</v>
      </c>
    </row>
    <row r="883" spans="1:9" x14ac:dyDescent="0.25">
      <c r="A883">
        <v>620</v>
      </c>
      <c r="B883">
        <v>1</v>
      </c>
      <c r="D883" s="1">
        <v>30000000000</v>
      </c>
      <c r="E883" t="s">
        <v>929</v>
      </c>
      <c r="G883" t="s">
        <v>26</v>
      </c>
      <c r="H883" t="s">
        <v>13</v>
      </c>
      <c r="I883" t="s">
        <v>90</v>
      </c>
    </row>
    <row r="884" spans="1:9" x14ac:dyDescent="0.25">
      <c r="A884">
        <v>100</v>
      </c>
      <c r="B884">
        <v>1</v>
      </c>
      <c r="D884" s="1">
        <v>25000000000</v>
      </c>
      <c r="E884" t="s">
        <v>91</v>
      </c>
      <c r="G884" t="s">
        <v>26</v>
      </c>
      <c r="H884" t="s">
        <v>9</v>
      </c>
      <c r="I884" t="s">
        <v>1653</v>
      </c>
    </row>
    <row r="885" spans="1:9" x14ac:dyDescent="0.25">
      <c r="A885">
        <v>100</v>
      </c>
      <c r="B885">
        <v>1</v>
      </c>
      <c r="D885" s="1">
        <v>25000000000</v>
      </c>
      <c r="E885" t="s">
        <v>91</v>
      </c>
      <c r="G885" t="s">
        <v>26</v>
      </c>
      <c r="H885" t="s">
        <v>8</v>
      </c>
      <c r="I885">
        <v>2011</v>
      </c>
    </row>
    <row r="886" spans="1:9" x14ac:dyDescent="0.25">
      <c r="A886">
        <v>100</v>
      </c>
      <c r="B886">
        <v>1</v>
      </c>
      <c r="D886" s="1">
        <v>25000000000</v>
      </c>
      <c r="E886" t="s">
        <v>91</v>
      </c>
      <c r="G886" t="s">
        <v>26</v>
      </c>
      <c r="H886" t="s">
        <v>7</v>
      </c>
      <c r="I886" t="s">
        <v>488</v>
      </c>
    </row>
    <row r="887" spans="1:9" x14ac:dyDescent="0.25">
      <c r="A887">
        <v>100</v>
      </c>
      <c r="B887">
        <v>1</v>
      </c>
      <c r="D887" s="1">
        <v>25000000000</v>
      </c>
      <c r="E887" t="s">
        <v>91</v>
      </c>
      <c r="G887" t="s">
        <v>26</v>
      </c>
      <c r="H887" t="s">
        <v>12</v>
      </c>
      <c r="I887" t="s">
        <v>264</v>
      </c>
    </row>
    <row r="888" spans="1:9" x14ac:dyDescent="0.25">
      <c r="A888">
        <v>100</v>
      </c>
      <c r="B888">
        <v>1</v>
      </c>
      <c r="D888" s="1">
        <v>25000000000</v>
      </c>
      <c r="E888" t="s">
        <v>91</v>
      </c>
      <c r="G888" t="s">
        <v>26</v>
      </c>
      <c r="H888" t="s">
        <v>11</v>
      </c>
      <c r="I888" t="s">
        <v>26</v>
      </c>
    </row>
    <row r="889" spans="1:9" x14ac:dyDescent="0.25">
      <c r="A889">
        <v>100</v>
      </c>
      <c r="B889">
        <v>1</v>
      </c>
      <c r="D889" s="1">
        <v>25000000000</v>
      </c>
      <c r="E889" t="s">
        <v>91</v>
      </c>
      <c r="G889" t="s">
        <v>26</v>
      </c>
      <c r="H889" t="s">
        <v>5</v>
      </c>
      <c r="I889">
        <v>9588618924</v>
      </c>
    </row>
    <row r="890" spans="1:9" x14ac:dyDescent="0.25">
      <c r="A890">
        <v>100</v>
      </c>
      <c r="B890">
        <v>1</v>
      </c>
      <c r="D890" s="1">
        <v>25000000000</v>
      </c>
      <c r="E890" t="s">
        <v>91</v>
      </c>
      <c r="G890" t="s">
        <v>26</v>
      </c>
      <c r="H890" t="s">
        <v>6</v>
      </c>
      <c r="I890">
        <v>9789583600708</v>
      </c>
    </row>
    <row r="891" spans="1:9" x14ac:dyDescent="0.25">
      <c r="A891">
        <v>100</v>
      </c>
      <c r="B891">
        <v>1</v>
      </c>
      <c r="D891" s="1">
        <v>25000000000</v>
      </c>
      <c r="E891" t="s">
        <v>91</v>
      </c>
      <c r="G891" t="s">
        <v>26</v>
      </c>
      <c r="H891" t="s">
        <v>10</v>
      </c>
      <c r="I891" t="s">
        <v>256</v>
      </c>
    </row>
    <row r="892" spans="1:9" x14ac:dyDescent="0.25">
      <c r="A892">
        <v>100</v>
      </c>
      <c r="B892">
        <v>1</v>
      </c>
      <c r="D892" s="1">
        <v>25000000000</v>
      </c>
      <c r="E892" t="s">
        <v>91</v>
      </c>
      <c r="G892" t="s">
        <v>26</v>
      </c>
      <c r="H892" t="s">
        <v>13</v>
      </c>
      <c r="I892" t="s">
        <v>90</v>
      </c>
    </row>
    <row r="893" spans="1:9" x14ac:dyDescent="0.25">
      <c r="A893">
        <v>100</v>
      </c>
      <c r="B893">
        <v>1</v>
      </c>
      <c r="D893" s="1">
        <v>25000000000</v>
      </c>
      <c r="E893" t="s">
        <v>91</v>
      </c>
      <c r="G893" t="s">
        <v>26</v>
      </c>
      <c r="H893" t="s">
        <v>14</v>
      </c>
    </row>
    <row r="894" spans="1:9" x14ac:dyDescent="0.25">
      <c r="A894">
        <v>100</v>
      </c>
      <c r="B894">
        <v>1</v>
      </c>
      <c r="D894" s="1">
        <v>25000000000</v>
      </c>
      <c r="E894" t="s">
        <v>91</v>
      </c>
      <c r="G894" t="s">
        <v>26</v>
      </c>
      <c r="H894" t="s">
        <v>16</v>
      </c>
    </row>
    <row r="895" spans="1:9" x14ac:dyDescent="0.25">
      <c r="A895">
        <v>121</v>
      </c>
      <c r="B895">
        <v>1</v>
      </c>
      <c r="D895" s="1">
        <v>30000000000</v>
      </c>
      <c r="E895" t="s">
        <v>2423</v>
      </c>
      <c r="G895" t="s">
        <v>1270</v>
      </c>
      <c r="H895" t="s">
        <v>9</v>
      </c>
    </row>
    <row r="896" spans="1:9" x14ac:dyDescent="0.25">
      <c r="A896">
        <v>121</v>
      </c>
      <c r="B896">
        <v>1</v>
      </c>
      <c r="D896" s="1">
        <v>30000000000</v>
      </c>
      <c r="E896" t="s">
        <v>2423</v>
      </c>
      <c r="G896" t="s">
        <v>1270</v>
      </c>
      <c r="H896" t="s">
        <v>8</v>
      </c>
      <c r="I896" s="3" t="s">
        <v>1270</v>
      </c>
    </row>
    <row r="897" spans="1:9" x14ac:dyDescent="0.25">
      <c r="A897">
        <v>121</v>
      </c>
      <c r="B897">
        <v>1</v>
      </c>
      <c r="D897" s="1">
        <v>30000000000</v>
      </c>
      <c r="E897" t="s">
        <v>2423</v>
      </c>
      <c r="G897" t="s">
        <v>1270</v>
      </c>
      <c r="H897" t="s">
        <v>7</v>
      </c>
      <c r="I897" t="s">
        <v>1678</v>
      </c>
    </row>
    <row r="898" spans="1:9" x14ac:dyDescent="0.25">
      <c r="A898">
        <v>121</v>
      </c>
      <c r="B898">
        <v>1</v>
      </c>
      <c r="D898" s="1">
        <v>30000000000</v>
      </c>
      <c r="E898" t="s">
        <v>2423</v>
      </c>
      <c r="G898" t="s">
        <v>1270</v>
      </c>
      <c r="H898" t="s">
        <v>12</v>
      </c>
      <c r="I898" t="s">
        <v>264</v>
      </c>
    </row>
    <row r="899" spans="1:9" x14ac:dyDescent="0.25">
      <c r="A899">
        <v>121</v>
      </c>
      <c r="B899">
        <v>1</v>
      </c>
      <c r="D899" s="1">
        <v>30000000000</v>
      </c>
      <c r="E899" t="s">
        <v>2423</v>
      </c>
      <c r="G899" t="s">
        <v>1270</v>
      </c>
      <c r="H899" t="s">
        <v>11</v>
      </c>
      <c r="I899" s="3" t="s">
        <v>1270</v>
      </c>
    </row>
    <row r="900" spans="1:9" x14ac:dyDescent="0.25">
      <c r="A900">
        <v>121</v>
      </c>
      <c r="B900">
        <v>1</v>
      </c>
      <c r="D900" s="1">
        <v>30000000000</v>
      </c>
      <c r="E900" t="s">
        <v>2423</v>
      </c>
      <c r="G900" t="s">
        <v>1270</v>
      </c>
      <c r="H900" t="s">
        <v>5</v>
      </c>
      <c r="I900">
        <v>9681911849</v>
      </c>
    </row>
    <row r="901" spans="1:9" x14ac:dyDescent="0.25">
      <c r="A901">
        <v>121</v>
      </c>
      <c r="B901">
        <v>1</v>
      </c>
      <c r="D901" s="1">
        <v>30000000000</v>
      </c>
      <c r="E901" t="s">
        <v>2423</v>
      </c>
      <c r="G901" t="s">
        <v>1270</v>
      </c>
      <c r="H901" t="s">
        <v>6</v>
      </c>
      <c r="I901">
        <v>9789681911843</v>
      </c>
    </row>
    <row r="902" spans="1:9" x14ac:dyDescent="0.25">
      <c r="A902">
        <v>121</v>
      </c>
      <c r="B902">
        <v>1</v>
      </c>
      <c r="D902" s="1">
        <v>30000000000</v>
      </c>
      <c r="E902" t="s">
        <v>2423</v>
      </c>
      <c r="G902" t="s">
        <v>1270</v>
      </c>
      <c r="H902" t="s">
        <v>10</v>
      </c>
      <c r="I902" s="3" t="s">
        <v>1224</v>
      </c>
    </row>
    <row r="903" spans="1:9" x14ac:dyDescent="0.25">
      <c r="A903">
        <v>121</v>
      </c>
      <c r="B903">
        <v>1</v>
      </c>
      <c r="D903" s="1">
        <v>30000000000</v>
      </c>
      <c r="E903" t="s">
        <v>2423</v>
      </c>
      <c r="G903" t="s">
        <v>1270</v>
      </c>
      <c r="H903" t="s">
        <v>13</v>
      </c>
      <c r="I903" t="s">
        <v>90</v>
      </c>
    </row>
    <row r="904" spans="1:9" x14ac:dyDescent="0.25">
      <c r="A904">
        <v>121</v>
      </c>
      <c r="B904">
        <v>1</v>
      </c>
      <c r="D904" s="1">
        <v>30000000000</v>
      </c>
      <c r="E904" t="s">
        <v>2423</v>
      </c>
      <c r="G904" t="s">
        <v>1270</v>
      </c>
      <c r="H904" t="s">
        <v>14</v>
      </c>
    </row>
    <row r="905" spans="1:9" x14ac:dyDescent="0.25">
      <c r="A905">
        <v>121</v>
      </c>
      <c r="B905">
        <v>1</v>
      </c>
      <c r="D905" s="1">
        <v>30000000000</v>
      </c>
      <c r="E905" t="s">
        <v>2423</v>
      </c>
      <c r="G905" t="s">
        <v>1270</v>
      </c>
      <c r="H905" t="s">
        <v>16</v>
      </c>
    </row>
    <row r="906" spans="1:9" x14ac:dyDescent="0.25">
      <c r="A906">
        <v>340</v>
      </c>
      <c r="B906">
        <v>0</v>
      </c>
      <c r="D906" t="s">
        <v>42</v>
      </c>
      <c r="E906" t="s">
        <v>1229</v>
      </c>
      <c r="G906" t="s">
        <v>73</v>
      </c>
      <c r="H906" t="s">
        <v>9</v>
      </c>
      <c r="I906" t="s">
        <v>381</v>
      </c>
    </row>
    <row r="907" spans="1:9" x14ac:dyDescent="0.25">
      <c r="A907">
        <v>340</v>
      </c>
      <c r="B907">
        <v>0</v>
      </c>
      <c r="D907" t="s">
        <v>42</v>
      </c>
      <c r="E907" t="s">
        <v>1229</v>
      </c>
      <c r="G907" t="s">
        <v>73</v>
      </c>
      <c r="H907" t="s">
        <v>9</v>
      </c>
      <c r="I907" t="s">
        <v>381</v>
      </c>
    </row>
    <row r="908" spans="1:9" x14ac:dyDescent="0.25">
      <c r="A908">
        <v>340</v>
      </c>
      <c r="B908">
        <v>0</v>
      </c>
      <c r="D908" t="s">
        <v>42</v>
      </c>
      <c r="E908" t="s">
        <v>1229</v>
      </c>
      <c r="G908" t="s">
        <v>73</v>
      </c>
      <c r="H908" t="s">
        <v>9</v>
      </c>
      <c r="I908" t="s">
        <v>381</v>
      </c>
    </row>
    <row r="909" spans="1:9" x14ac:dyDescent="0.25">
      <c r="A909">
        <v>340</v>
      </c>
      <c r="B909">
        <v>0</v>
      </c>
      <c r="D909" t="s">
        <v>42</v>
      </c>
      <c r="E909" t="s">
        <v>1229</v>
      </c>
      <c r="G909" t="s">
        <v>73</v>
      </c>
      <c r="H909" t="s">
        <v>9</v>
      </c>
      <c r="I909" t="s">
        <v>381</v>
      </c>
    </row>
    <row r="910" spans="1:9" x14ac:dyDescent="0.25">
      <c r="A910">
        <v>340</v>
      </c>
      <c r="B910">
        <v>0</v>
      </c>
      <c r="D910" t="s">
        <v>42</v>
      </c>
      <c r="E910" t="s">
        <v>1229</v>
      </c>
      <c r="G910" t="s">
        <v>73</v>
      </c>
      <c r="H910" t="s">
        <v>8</v>
      </c>
      <c r="I910" t="s">
        <v>259</v>
      </c>
    </row>
    <row r="911" spans="1:9" x14ac:dyDescent="0.25">
      <c r="A911">
        <v>340</v>
      </c>
      <c r="B911">
        <v>0</v>
      </c>
      <c r="D911" t="s">
        <v>42</v>
      </c>
      <c r="E911" t="s">
        <v>1229</v>
      </c>
      <c r="G911" t="s">
        <v>73</v>
      </c>
      <c r="H911" t="s">
        <v>8</v>
      </c>
      <c r="I911" t="s">
        <v>259</v>
      </c>
    </row>
    <row r="912" spans="1:9" x14ac:dyDescent="0.25">
      <c r="A912">
        <v>340</v>
      </c>
      <c r="B912">
        <v>0</v>
      </c>
      <c r="D912" t="s">
        <v>42</v>
      </c>
      <c r="E912" t="s">
        <v>1229</v>
      </c>
      <c r="G912" t="s">
        <v>73</v>
      </c>
      <c r="H912" t="s">
        <v>8</v>
      </c>
      <c r="I912" t="s">
        <v>259</v>
      </c>
    </row>
    <row r="913" spans="1:9" x14ac:dyDescent="0.25">
      <c r="A913">
        <v>340</v>
      </c>
      <c r="B913">
        <v>0</v>
      </c>
      <c r="D913" t="s">
        <v>42</v>
      </c>
      <c r="E913" t="s">
        <v>1229</v>
      </c>
      <c r="G913" t="s">
        <v>73</v>
      </c>
      <c r="H913" t="s">
        <v>8</v>
      </c>
      <c r="I913" t="s">
        <v>259</v>
      </c>
    </row>
    <row r="914" spans="1:9" x14ac:dyDescent="0.25">
      <c r="A914">
        <v>340</v>
      </c>
      <c r="B914">
        <v>0</v>
      </c>
      <c r="D914" t="s">
        <v>42</v>
      </c>
      <c r="E914" t="s">
        <v>1229</v>
      </c>
      <c r="G914" t="s">
        <v>73</v>
      </c>
      <c r="H914" t="s">
        <v>7</v>
      </c>
      <c r="I914" t="s">
        <v>315</v>
      </c>
    </row>
    <row r="915" spans="1:9" x14ac:dyDescent="0.25">
      <c r="A915">
        <v>340</v>
      </c>
      <c r="B915">
        <v>0</v>
      </c>
      <c r="D915" t="s">
        <v>42</v>
      </c>
      <c r="E915" t="s">
        <v>1229</v>
      </c>
      <c r="G915" t="s">
        <v>73</v>
      </c>
      <c r="H915" t="s">
        <v>7</v>
      </c>
      <c r="I915" t="s">
        <v>315</v>
      </c>
    </row>
    <row r="916" spans="1:9" x14ac:dyDescent="0.25">
      <c r="A916">
        <v>340</v>
      </c>
      <c r="B916">
        <v>0</v>
      </c>
      <c r="D916" t="s">
        <v>42</v>
      </c>
      <c r="E916" t="s">
        <v>1229</v>
      </c>
      <c r="G916" t="s">
        <v>73</v>
      </c>
      <c r="H916" t="s">
        <v>7</v>
      </c>
      <c r="I916" t="s">
        <v>315</v>
      </c>
    </row>
    <row r="917" spans="1:9" x14ac:dyDescent="0.25">
      <c r="A917">
        <v>340</v>
      </c>
      <c r="B917">
        <v>0</v>
      </c>
      <c r="D917" t="s">
        <v>42</v>
      </c>
      <c r="E917" t="s">
        <v>1229</v>
      </c>
      <c r="G917" t="s">
        <v>73</v>
      </c>
      <c r="H917" t="s">
        <v>7</v>
      </c>
      <c r="I917" t="s">
        <v>315</v>
      </c>
    </row>
    <row r="918" spans="1:9" x14ac:dyDescent="0.25">
      <c r="A918">
        <v>340</v>
      </c>
      <c r="B918">
        <v>0</v>
      </c>
      <c r="D918" t="s">
        <v>42</v>
      </c>
      <c r="E918" t="s">
        <v>1229</v>
      </c>
      <c r="G918" t="s">
        <v>73</v>
      </c>
      <c r="H918" t="s">
        <v>12</v>
      </c>
      <c r="I918" t="s">
        <v>264</v>
      </c>
    </row>
    <row r="919" spans="1:9" x14ac:dyDescent="0.25">
      <c r="A919">
        <v>340</v>
      </c>
      <c r="B919">
        <v>0</v>
      </c>
      <c r="D919" t="s">
        <v>42</v>
      </c>
      <c r="E919" t="s">
        <v>1229</v>
      </c>
      <c r="G919" t="s">
        <v>73</v>
      </c>
      <c r="H919" t="s">
        <v>12</v>
      </c>
      <c r="I919" t="s">
        <v>264</v>
      </c>
    </row>
    <row r="920" spans="1:9" x14ac:dyDescent="0.25">
      <c r="A920">
        <v>340</v>
      </c>
      <c r="B920">
        <v>0</v>
      </c>
      <c r="D920" t="s">
        <v>42</v>
      </c>
      <c r="E920" t="s">
        <v>1229</v>
      </c>
      <c r="G920" t="s">
        <v>73</v>
      </c>
      <c r="H920" t="s">
        <v>12</v>
      </c>
      <c r="I920" t="s">
        <v>264</v>
      </c>
    </row>
    <row r="921" spans="1:9" x14ac:dyDescent="0.25">
      <c r="A921">
        <v>340</v>
      </c>
      <c r="B921">
        <v>0</v>
      </c>
      <c r="D921" t="s">
        <v>42</v>
      </c>
      <c r="E921" t="s">
        <v>1229</v>
      </c>
      <c r="G921" t="s">
        <v>73</v>
      </c>
      <c r="H921" t="s">
        <v>12</v>
      </c>
      <c r="I921" t="s">
        <v>264</v>
      </c>
    </row>
    <row r="922" spans="1:9" x14ac:dyDescent="0.25">
      <c r="A922">
        <v>340</v>
      </c>
      <c r="B922">
        <v>0</v>
      </c>
      <c r="D922" t="s">
        <v>42</v>
      </c>
      <c r="E922" t="s">
        <v>1229</v>
      </c>
      <c r="G922" t="s">
        <v>73</v>
      </c>
      <c r="H922" t="s">
        <v>11</v>
      </c>
      <c r="I922" t="s">
        <v>259</v>
      </c>
    </row>
    <row r="923" spans="1:9" x14ac:dyDescent="0.25">
      <c r="A923">
        <v>340</v>
      </c>
      <c r="B923">
        <v>0</v>
      </c>
      <c r="D923" t="s">
        <v>42</v>
      </c>
      <c r="E923" t="s">
        <v>1229</v>
      </c>
      <c r="G923" t="s">
        <v>73</v>
      </c>
      <c r="H923" t="s">
        <v>11</v>
      </c>
      <c r="I923" t="s">
        <v>259</v>
      </c>
    </row>
    <row r="924" spans="1:9" x14ac:dyDescent="0.25">
      <c r="A924">
        <v>340</v>
      </c>
      <c r="B924">
        <v>0</v>
      </c>
      <c r="D924" t="s">
        <v>42</v>
      </c>
      <c r="E924" t="s">
        <v>1229</v>
      </c>
      <c r="G924" t="s">
        <v>73</v>
      </c>
      <c r="H924" t="s">
        <v>11</v>
      </c>
      <c r="I924" t="s">
        <v>259</v>
      </c>
    </row>
    <row r="925" spans="1:9" x14ac:dyDescent="0.25">
      <c r="A925">
        <v>340</v>
      </c>
      <c r="B925">
        <v>0</v>
      </c>
      <c r="D925" t="s">
        <v>42</v>
      </c>
      <c r="E925" t="s">
        <v>1229</v>
      </c>
      <c r="G925" t="s">
        <v>73</v>
      </c>
      <c r="H925" t="s">
        <v>11</v>
      </c>
      <c r="I925" t="s">
        <v>259</v>
      </c>
    </row>
    <row r="926" spans="1:9" x14ac:dyDescent="0.25">
      <c r="A926">
        <v>340</v>
      </c>
      <c r="B926">
        <v>0</v>
      </c>
      <c r="D926" t="s">
        <v>42</v>
      </c>
      <c r="E926" t="s">
        <v>1229</v>
      </c>
      <c r="G926" t="s">
        <v>73</v>
      </c>
      <c r="H926" t="s">
        <v>5</v>
      </c>
      <c r="I926" t="s">
        <v>259</v>
      </c>
    </row>
    <row r="927" spans="1:9" x14ac:dyDescent="0.25">
      <c r="A927">
        <v>340</v>
      </c>
      <c r="B927">
        <v>0</v>
      </c>
      <c r="D927" t="s">
        <v>42</v>
      </c>
      <c r="E927" t="s">
        <v>1229</v>
      </c>
      <c r="G927" t="s">
        <v>73</v>
      </c>
      <c r="H927" t="s">
        <v>5</v>
      </c>
      <c r="I927" t="s">
        <v>259</v>
      </c>
    </row>
    <row r="928" spans="1:9" x14ac:dyDescent="0.25">
      <c r="A928">
        <v>340</v>
      </c>
      <c r="B928">
        <v>0</v>
      </c>
      <c r="D928" t="s">
        <v>42</v>
      </c>
      <c r="E928" t="s">
        <v>1229</v>
      </c>
      <c r="G928" t="s">
        <v>73</v>
      </c>
      <c r="H928" t="s">
        <v>5</v>
      </c>
      <c r="I928" t="s">
        <v>259</v>
      </c>
    </row>
    <row r="929" spans="1:9" x14ac:dyDescent="0.25">
      <c r="A929">
        <v>340</v>
      </c>
      <c r="B929">
        <v>0</v>
      </c>
      <c r="D929" t="s">
        <v>42</v>
      </c>
      <c r="E929" t="s">
        <v>1229</v>
      </c>
      <c r="G929" t="s">
        <v>73</v>
      </c>
      <c r="H929" t="s">
        <v>5</v>
      </c>
      <c r="I929" t="s">
        <v>259</v>
      </c>
    </row>
    <row r="930" spans="1:9" x14ac:dyDescent="0.25">
      <c r="A930">
        <v>340</v>
      </c>
      <c r="B930">
        <v>0</v>
      </c>
      <c r="D930" t="s">
        <v>42</v>
      </c>
      <c r="E930" t="s">
        <v>1229</v>
      </c>
      <c r="G930" t="s">
        <v>73</v>
      </c>
      <c r="H930" t="s">
        <v>6</v>
      </c>
      <c r="I930">
        <v>9789584534156</v>
      </c>
    </row>
    <row r="931" spans="1:9" x14ac:dyDescent="0.25">
      <c r="A931">
        <v>340</v>
      </c>
      <c r="B931">
        <v>0</v>
      </c>
      <c r="D931" t="s">
        <v>42</v>
      </c>
      <c r="E931" t="s">
        <v>1229</v>
      </c>
      <c r="G931" t="s">
        <v>73</v>
      </c>
      <c r="H931" t="s">
        <v>6</v>
      </c>
      <c r="I931">
        <v>9789584534156</v>
      </c>
    </row>
    <row r="932" spans="1:9" x14ac:dyDescent="0.25">
      <c r="A932">
        <v>340</v>
      </c>
      <c r="B932">
        <v>0</v>
      </c>
      <c r="D932" t="s">
        <v>42</v>
      </c>
      <c r="E932" t="s">
        <v>1229</v>
      </c>
      <c r="G932" t="s">
        <v>73</v>
      </c>
      <c r="H932" t="s">
        <v>6</v>
      </c>
      <c r="I932">
        <v>9789584534156</v>
      </c>
    </row>
    <row r="933" spans="1:9" x14ac:dyDescent="0.25">
      <c r="A933">
        <v>340</v>
      </c>
      <c r="B933">
        <v>0</v>
      </c>
      <c r="D933" t="s">
        <v>42</v>
      </c>
      <c r="E933" t="s">
        <v>1229</v>
      </c>
      <c r="G933" t="s">
        <v>73</v>
      </c>
      <c r="H933" t="s">
        <v>6</v>
      </c>
      <c r="I933">
        <v>9789584534156</v>
      </c>
    </row>
    <row r="934" spans="1:9" x14ac:dyDescent="0.25">
      <c r="A934">
        <v>340</v>
      </c>
      <c r="B934">
        <v>0</v>
      </c>
      <c r="D934" t="s">
        <v>42</v>
      </c>
      <c r="E934" t="s">
        <v>1229</v>
      </c>
      <c r="G934" t="s">
        <v>73</v>
      </c>
      <c r="H934" t="s">
        <v>10</v>
      </c>
      <c r="I934" t="s">
        <v>256</v>
      </c>
    </row>
    <row r="935" spans="1:9" x14ac:dyDescent="0.25">
      <c r="A935">
        <v>340</v>
      </c>
      <c r="B935">
        <v>0</v>
      </c>
      <c r="D935" t="s">
        <v>42</v>
      </c>
      <c r="E935" t="s">
        <v>1229</v>
      </c>
      <c r="G935" t="s">
        <v>73</v>
      </c>
      <c r="H935" t="s">
        <v>10</v>
      </c>
      <c r="I935" t="s">
        <v>256</v>
      </c>
    </row>
    <row r="936" spans="1:9" x14ac:dyDescent="0.25">
      <c r="A936">
        <v>340</v>
      </c>
      <c r="B936">
        <v>0</v>
      </c>
      <c r="D936" t="s">
        <v>42</v>
      </c>
      <c r="E936" t="s">
        <v>1229</v>
      </c>
      <c r="G936" t="s">
        <v>73</v>
      </c>
      <c r="H936" t="s">
        <v>10</v>
      </c>
      <c r="I936" t="s">
        <v>256</v>
      </c>
    </row>
    <row r="937" spans="1:9" x14ac:dyDescent="0.25">
      <c r="A937">
        <v>340</v>
      </c>
      <c r="B937">
        <v>0</v>
      </c>
      <c r="D937" t="s">
        <v>42</v>
      </c>
      <c r="E937" t="s">
        <v>1229</v>
      </c>
      <c r="G937" t="s">
        <v>73</v>
      </c>
      <c r="H937" t="s">
        <v>10</v>
      </c>
      <c r="I937" t="s">
        <v>256</v>
      </c>
    </row>
    <row r="938" spans="1:9" x14ac:dyDescent="0.25">
      <c r="A938">
        <v>340</v>
      </c>
      <c r="B938">
        <v>0</v>
      </c>
      <c r="D938" t="s">
        <v>42</v>
      </c>
      <c r="E938" t="s">
        <v>1229</v>
      </c>
      <c r="G938" t="s">
        <v>73</v>
      </c>
      <c r="H938" t="s">
        <v>13</v>
      </c>
      <c r="I938" t="s">
        <v>375</v>
      </c>
    </row>
    <row r="939" spans="1:9" x14ac:dyDescent="0.25">
      <c r="A939">
        <v>340</v>
      </c>
      <c r="B939">
        <v>0</v>
      </c>
      <c r="D939" t="s">
        <v>42</v>
      </c>
      <c r="E939" t="s">
        <v>1229</v>
      </c>
      <c r="G939" t="s">
        <v>73</v>
      </c>
      <c r="H939" t="s">
        <v>13</v>
      </c>
      <c r="I939" t="s">
        <v>375</v>
      </c>
    </row>
    <row r="940" spans="1:9" x14ac:dyDescent="0.25">
      <c r="A940">
        <v>340</v>
      </c>
      <c r="B940">
        <v>0</v>
      </c>
      <c r="D940" t="s">
        <v>42</v>
      </c>
      <c r="E940" t="s">
        <v>1229</v>
      </c>
      <c r="G940" t="s">
        <v>73</v>
      </c>
      <c r="H940" t="s">
        <v>13</v>
      </c>
      <c r="I940" t="s">
        <v>375</v>
      </c>
    </row>
    <row r="941" spans="1:9" x14ac:dyDescent="0.25">
      <c r="A941">
        <v>340</v>
      </c>
      <c r="B941">
        <v>0</v>
      </c>
      <c r="D941" t="s">
        <v>42</v>
      </c>
      <c r="E941" t="s">
        <v>1229</v>
      </c>
      <c r="G941" t="s">
        <v>73</v>
      </c>
      <c r="H941" t="s">
        <v>13</v>
      </c>
      <c r="I941" t="s">
        <v>375</v>
      </c>
    </row>
    <row r="942" spans="1:9" x14ac:dyDescent="0.25">
      <c r="A942">
        <v>36</v>
      </c>
      <c r="B942">
        <v>1</v>
      </c>
      <c r="D942" s="1">
        <v>20000000000</v>
      </c>
      <c r="E942" t="s">
        <v>51</v>
      </c>
      <c r="G942" t="s">
        <v>50</v>
      </c>
      <c r="H942" t="s">
        <v>9</v>
      </c>
    </row>
    <row r="943" spans="1:9" x14ac:dyDescent="0.25">
      <c r="A943">
        <v>36</v>
      </c>
      <c r="B943">
        <v>1</v>
      </c>
      <c r="D943" s="1">
        <v>20000000000</v>
      </c>
      <c r="E943" t="s">
        <v>51</v>
      </c>
      <c r="G943" t="s">
        <v>50</v>
      </c>
      <c r="H943" t="s">
        <v>8</v>
      </c>
      <c r="I943" t="s">
        <v>261</v>
      </c>
    </row>
    <row r="944" spans="1:9" x14ac:dyDescent="0.25">
      <c r="A944">
        <v>36</v>
      </c>
      <c r="B944">
        <v>1</v>
      </c>
      <c r="D944" s="1">
        <v>20000000000</v>
      </c>
      <c r="E944" t="s">
        <v>51</v>
      </c>
      <c r="G944" t="s">
        <v>50</v>
      </c>
      <c r="H944" t="s">
        <v>7</v>
      </c>
      <c r="I944" t="s">
        <v>1579</v>
      </c>
    </row>
    <row r="945" spans="1:9" x14ac:dyDescent="0.25">
      <c r="A945">
        <v>36</v>
      </c>
      <c r="B945">
        <v>1</v>
      </c>
      <c r="D945" s="1">
        <v>20000000000</v>
      </c>
      <c r="E945" t="s">
        <v>51</v>
      </c>
      <c r="G945" t="s">
        <v>50</v>
      </c>
      <c r="H945" t="s">
        <v>12</v>
      </c>
      <c r="I945" t="s">
        <v>264</v>
      </c>
    </row>
    <row r="946" spans="1:9" x14ac:dyDescent="0.25">
      <c r="A946">
        <v>36</v>
      </c>
      <c r="B946">
        <v>1</v>
      </c>
      <c r="D946" s="1">
        <v>20000000000</v>
      </c>
      <c r="E946" t="s">
        <v>51</v>
      </c>
      <c r="G946" t="s">
        <v>50</v>
      </c>
      <c r="H946" t="s">
        <v>11</v>
      </c>
      <c r="I946" t="s">
        <v>50</v>
      </c>
    </row>
    <row r="947" spans="1:9" x14ac:dyDescent="0.25">
      <c r="A947">
        <v>36</v>
      </c>
      <c r="B947">
        <v>1</v>
      </c>
      <c r="D947" s="1">
        <v>20000000000</v>
      </c>
      <c r="E947" t="s">
        <v>51</v>
      </c>
      <c r="G947" t="s">
        <v>50</v>
      </c>
      <c r="H947" t="s">
        <v>5</v>
      </c>
      <c r="I947" t="s">
        <v>2379</v>
      </c>
    </row>
    <row r="948" spans="1:9" x14ac:dyDescent="0.25">
      <c r="A948">
        <v>36</v>
      </c>
      <c r="B948">
        <v>1</v>
      </c>
      <c r="D948" s="1">
        <v>20000000000</v>
      </c>
      <c r="E948" t="s">
        <v>51</v>
      </c>
      <c r="G948" t="s">
        <v>50</v>
      </c>
      <c r="H948" t="s">
        <v>6</v>
      </c>
      <c r="I948">
        <v>9789588238241</v>
      </c>
    </row>
    <row r="949" spans="1:9" x14ac:dyDescent="0.25">
      <c r="A949">
        <v>36</v>
      </c>
      <c r="B949">
        <v>1</v>
      </c>
      <c r="D949" s="1">
        <v>20000000000</v>
      </c>
      <c r="E949" t="s">
        <v>51</v>
      </c>
      <c r="G949" t="s">
        <v>50</v>
      </c>
      <c r="H949" t="s">
        <v>10</v>
      </c>
    </row>
    <row r="950" spans="1:9" x14ac:dyDescent="0.25">
      <c r="A950">
        <v>36</v>
      </c>
      <c r="B950">
        <v>1</v>
      </c>
      <c r="D950" s="1">
        <v>20000000000</v>
      </c>
      <c r="E950" t="s">
        <v>51</v>
      </c>
      <c r="G950" t="s">
        <v>50</v>
      </c>
      <c r="H950" t="s">
        <v>14</v>
      </c>
    </row>
    <row r="951" spans="1:9" x14ac:dyDescent="0.25">
      <c r="A951">
        <v>36</v>
      </c>
      <c r="B951">
        <v>1</v>
      </c>
      <c r="D951" s="1">
        <v>20000000000</v>
      </c>
      <c r="E951" t="s">
        <v>51</v>
      </c>
      <c r="G951" t="s">
        <v>50</v>
      </c>
      <c r="H951" t="s">
        <v>16</v>
      </c>
    </row>
    <row r="952" spans="1:9" x14ac:dyDescent="0.25">
      <c r="A952">
        <v>133</v>
      </c>
      <c r="B952">
        <v>1</v>
      </c>
      <c r="D952" s="1">
        <v>10000000000</v>
      </c>
      <c r="E952" t="s">
        <v>120</v>
      </c>
      <c r="G952" t="s">
        <v>117</v>
      </c>
      <c r="H952" t="s">
        <v>9</v>
      </c>
      <c r="I952" t="s">
        <v>1692</v>
      </c>
    </row>
    <row r="953" spans="1:9" x14ac:dyDescent="0.25">
      <c r="A953">
        <v>133</v>
      </c>
      <c r="B953">
        <v>1</v>
      </c>
      <c r="D953" s="1">
        <v>10000000000</v>
      </c>
      <c r="E953" t="s">
        <v>120</v>
      </c>
      <c r="G953" t="s">
        <v>117</v>
      </c>
      <c r="H953" t="s">
        <v>8</v>
      </c>
      <c r="I953" t="s">
        <v>1691</v>
      </c>
    </row>
    <row r="954" spans="1:9" x14ac:dyDescent="0.25">
      <c r="A954">
        <v>133</v>
      </c>
      <c r="B954">
        <v>1</v>
      </c>
      <c r="D954" s="1">
        <v>10000000000</v>
      </c>
      <c r="E954" t="s">
        <v>120</v>
      </c>
      <c r="G954" t="s">
        <v>117</v>
      </c>
      <c r="H954" t="s">
        <v>7</v>
      </c>
      <c r="I954" t="s">
        <v>349</v>
      </c>
    </row>
    <row r="955" spans="1:9" x14ac:dyDescent="0.25">
      <c r="A955">
        <v>133</v>
      </c>
      <c r="B955">
        <v>1</v>
      </c>
      <c r="D955" s="1">
        <v>10000000000</v>
      </c>
      <c r="E955" t="s">
        <v>120</v>
      </c>
      <c r="G955" t="s">
        <v>117</v>
      </c>
      <c r="H955" t="s">
        <v>12</v>
      </c>
      <c r="I955" t="s">
        <v>377</v>
      </c>
    </row>
    <row r="956" spans="1:9" x14ac:dyDescent="0.25">
      <c r="A956">
        <v>133</v>
      </c>
      <c r="B956">
        <v>1</v>
      </c>
      <c r="D956" s="1">
        <v>10000000000</v>
      </c>
      <c r="E956" t="s">
        <v>120</v>
      </c>
      <c r="G956" t="s">
        <v>117</v>
      </c>
      <c r="H956" t="s">
        <v>11</v>
      </c>
      <c r="I956" t="s">
        <v>117</v>
      </c>
    </row>
    <row r="957" spans="1:9" x14ac:dyDescent="0.25">
      <c r="A957">
        <v>133</v>
      </c>
      <c r="B957">
        <v>1</v>
      </c>
      <c r="D957" s="1">
        <v>10000000000</v>
      </c>
      <c r="E957" t="s">
        <v>120</v>
      </c>
      <c r="G957" t="s">
        <v>117</v>
      </c>
      <c r="H957" t="s">
        <v>5</v>
      </c>
      <c r="I957">
        <v>9580451864</v>
      </c>
    </row>
    <row r="958" spans="1:9" x14ac:dyDescent="0.25">
      <c r="A958">
        <v>133</v>
      </c>
      <c r="B958">
        <v>1</v>
      </c>
      <c r="D958" s="1">
        <v>10000000000</v>
      </c>
      <c r="E958" t="s">
        <v>120</v>
      </c>
      <c r="G958" t="s">
        <v>117</v>
      </c>
      <c r="H958" t="s">
        <v>6</v>
      </c>
      <c r="I958">
        <v>9789580451860</v>
      </c>
    </row>
    <row r="959" spans="1:9" x14ac:dyDescent="0.25">
      <c r="A959">
        <v>133</v>
      </c>
      <c r="B959">
        <v>1</v>
      </c>
      <c r="D959" s="1">
        <v>10000000000</v>
      </c>
      <c r="E959" t="s">
        <v>120</v>
      </c>
      <c r="G959" t="s">
        <v>117</v>
      </c>
      <c r="H959" t="s">
        <v>10</v>
      </c>
      <c r="I959" t="s">
        <v>1693</v>
      </c>
    </row>
    <row r="960" spans="1:9" x14ac:dyDescent="0.25">
      <c r="A960">
        <v>133</v>
      </c>
      <c r="B960">
        <v>1</v>
      </c>
      <c r="D960" s="1">
        <v>10000000000</v>
      </c>
      <c r="E960" t="s">
        <v>120</v>
      </c>
      <c r="G960" t="s">
        <v>117</v>
      </c>
      <c r="H960" t="s">
        <v>14</v>
      </c>
    </row>
    <row r="961" spans="1:9" x14ac:dyDescent="0.25">
      <c r="A961">
        <v>133</v>
      </c>
      <c r="B961">
        <v>1</v>
      </c>
      <c r="D961" s="1">
        <v>10000000000</v>
      </c>
      <c r="E961" t="s">
        <v>120</v>
      </c>
      <c r="G961" t="s">
        <v>117</v>
      </c>
      <c r="H961" t="s">
        <v>16</v>
      </c>
    </row>
    <row r="962" spans="1:9" x14ac:dyDescent="0.25">
      <c r="A962">
        <v>144</v>
      </c>
      <c r="B962">
        <v>1</v>
      </c>
      <c r="D962" s="1">
        <v>12000000000</v>
      </c>
      <c r="E962" t="s">
        <v>130</v>
      </c>
      <c r="G962" t="s">
        <v>28</v>
      </c>
      <c r="H962" t="s">
        <v>9</v>
      </c>
      <c r="I962" s="3" t="s">
        <v>1583</v>
      </c>
    </row>
    <row r="963" spans="1:9" x14ac:dyDescent="0.25">
      <c r="A963">
        <v>144</v>
      </c>
      <c r="B963">
        <v>1</v>
      </c>
      <c r="D963" s="1">
        <v>12000000000</v>
      </c>
      <c r="E963" t="s">
        <v>130</v>
      </c>
      <c r="G963" t="s">
        <v>28</v>
      </c>
      <c r="H963" t="s">
        <v>8</v>
      </c>
    </row>
    <row r="964" spans="1:9" x14ac:dyDescent="0.25">
      <c r="A964">
        <v>144</v>
      </c>
      <c r="B964">
        <v>1</v>
      </c>
      <c r="D964" s="1">
        <v>12000000000</v>
      </c>
      <c r="E964" t="s">
        <v>130</v>
      </c>
      <c r="G964" t="s">
        <v>28</v>
      </c>
      <c r="H964" t="s">
        <v>7</v>
      </c>
    </row>
    <row r="965" spans="1:9" x14ac:dyDescent="0.25">
      <c r="A965">
        <v>144</v>
      </c>
      <c r="B965">
        <v>1</v>
      </c>
      <c r="D965" s="1">
        <v>12000000000</v>
      </c>
      <c r="E965" t="s">
        <v>130</v>
      </c>
      <c r="G965" t="s">
        <v>28</v>
      </c>
      <c r="H965" t="s">
        <v>12</v>
      </c>
      <c r="I965" t="s">
        <v>264</v>
      </c>
    </row>
    <row r="966" spans="1:9" x14ac:dyDescent="0.25">
      <c r="A966">
        <v>144</v>
      </c>
      <c r="B966">
        <v>1</v>
      </c>
      <c r="D966" s="1">
        <v>12000000000</v>
      </c>
      <c r="E966" t="s">
        <v>130</v>
      </c>
      <c r="G966" t="s">
        <v>28</v>
      </c>
      <c r="H966" t="s">
        <v>11</v>
      </c>
      <c r="I966" t="s">
        <v>28</v>
      </c>
    </row>
    <row r="967" spans="1:9" x14ac:dyDescent="0.25">
      <c r="A967">
        <v>144</v>
      </c>
      <c r="B967">
        <v>1</v>
      </c>
      <c r="D967" s="1">
        <v>12000000000</v>
      </c>
      <c r="E967" t="s">
        <v>130</v>
      </c>
      <c r="G967" t="s">
        <v>28</v>
      </c>
      <c r="H967" t="s">
        <v>5</v>
      </c>
      <c r="I967">
        <v>9586141896</v>
      </c>
    </row>
    <row r="968" spans="1:9" x14ac:dyDescent="0.25">
      <c r="A968">
        <v>144</v>
      </c>
      <c r="B968">
        <v>1</v>
      </c>
      <c r="D968" s="1">
        <v>12000000000</v>
      </c>
      <c r="E968" t="s">
        <v>130</v>
      </c>
      <c r="G968" t="s">
        <v>28</v>
      </c>
      <c r="H968" t="s">
        <v>6</v>
      </c>
      <c r="I968">
        <v>9789586141895</v>
      </c>
    </row>
    <row r="969" spans="1:9" x14ac:dyDescent="0.25">
      <c r="A969">
        <v>144</v>
      </c>
      <c r="B969">
        <v>1</v>
      </c>
      <c r="D969" s="1">
        <v>12000000000</v>
      </c>
      <c r="E969" t="s">
        <v>130</v>
      </c>
      <c r="G969" t="s">
        <v>28</v>
      </c>
      <c r="H969" t="s">
        <v>10</v>
      </c>
      <c r="I969" t="s">
        <v>256</v>
      </c>
    </row>
    <row r="970" spans="1:9" x14ac:dyDescent="0.25">
      <c r="A970">
        <v>144</v>
      </c>
      <c r="B970">
        <v>1</v>
      </c>
      <c r="D970" s="1">
        <v>12000000000</v>
      </c>
      <c r="E970" t="s">
        <v>130</v>
      </c>
      <c r="G970" t="s">
        <v>28</v>
      </c>
      <c r="H970" t="s">
        <v>13</v>
      </c>
      <c r="I970" t="s">
        <v>90</v>
      </c>
    </row>
    <row r="971" spans="1:9" x14ac:dyDescent="0.25">
      <c r="A971">
        <v>144</v>
      </c>
      <c r="B971">
        <v>1</v>
      </c>
      <c r="D971" s="1">
        <v>12000000000</v>
      </c>
      <c r="E971" t="s">
        <v>130</v>
      </c>
      <c r="G971" t="s">
        <v>28</v>
      </c>
      <c r="H971" t="s">
        <v>14</v>
      </c>
    </row>
    <row r="972" spans="1:9" x14ac:dyDescent="0.25">
      <c r="A972">
        <v>144</v>
      </c>
      <c r="B972">
        <v>1</v>
      </c>
      <c r="D972" s="1">
        <v>12000000000</v>
      </c>
      <c r="E972" t="s">
        <v>130</v>
      </c>
      <c r="G972" t="s">
        <v>28</v>
      </c>
      <c r="H972" t="s">
        <v>16</v>
      </c>
    </row>
    <row r="973" spans="1:9" x14ac:dyDescent="0.25">
      <c r="A973">
        <v>627</v>
      </c>
      <c r="B973">
        <v>1</v>
      </c>
      <c r="D973" s="1">
        <v>70000000000</v>
      </c>
      <c r="E973" t="s">
        <v>940</v>
      </c>
      <c r="G973" t="s">
        <v>502</v>
      </c>
      <c r="H973" t="s">
        <v>9</v>
      </c>
      <c r="I973" t="s">
        <v>941</v>
      </c>
    </row>
    <row r="974" spans="1:9" x14ac:dyDescent="0.25">
      <c r="A974">
        <v>627</v>
      </c>
      <c r="B974">
        <v>1</v>
      </c>
      <c r="D974" s="1">
        <v>70000000000</v>
      </c>
      <c r="E974" t="s">
        <v>940</v>
      </c>
      <c r="G974" t="s">
        <v>502</v>
      </c>
      <c r="H974" t="s">
        <v>8</v>
      </c>
      <c r="I974">
        <v>2006</v>
      </c>
    </row>
    <row r="975" spans="1:9" x14ac:dyDescent="0.25">
      <c r="A975">
        <v>627</v>
      </c>
      <c r="B975">
        <v>1</v>
      </c>
      <c r="D975" s="1">
        <v>70000000000</v>
      </c>
      <c r="E975" t="s">
        <v>940</v>
      </c>
      <c r="G975" t="s">
        <v>502</v>
      </c>
      <c r="H975" t="s">
        <v>7</v>
      </c>
      <c r="I975" t="s">
        <v>547</v>
      </c>
    </row>
    <row r="976" spans="1:9" x14ac:dyDescent="0.25">
      <c r="A976">
        <v>627</v>
      </c>
      <c r="B976">
        <v>1</v>
      </c>
      <c r="D976" s="1">
        <v>70000000000</v>
      </c>
      <c r="E976" t="s">
        <v>940</v>
      </c>
      <c r="G976" t="s">
        <v>502</v>
      </c>
      <c r="H976" t="s">
        <v>12</v>
      </c>
      <c r="I976" t="s">
        <v>264</v>
      </c>
    </row>
    <row r="977" spans="1:9" x14ac:dyDescent="0.25">
      <c r="A977">
        <v>627</v>
      </c>
      <c r="B977">
        <v>1</v>
      </c>
      <c r="D977" s="1">
        <v>70000000000</v>
      </c>
      <c r="E977" t="s">
        <v>940</v>
      </c>
      <c r="G977" t="s">
        <v>502</v>
      </c>
      <c r="H977" t="s">
        <v>5</v>
      </c>
      <c r="I977">
        <v>9588156874</v>
      </c>
    </row>
    <row r="978" spans="1:9" x14ac:dyDescent="0.25">
      <c r="A978">
        <v>627</v>
      </c>
      <c r="B978">
        <v>1</v>
      </c>
      <c r="D978" s="1">
        <v>70000000000</v>
      </c>
      <c r="E978" t="s">
        <v>940</v>
      </c>
      <c r="G978" t="s">
        <v>502</v>
      </c>
      <c r="H978" t="s">
        <v>6</v>
      </c>
      <c r="I978">
        <v>9789588156873</v>
      </c>
    </row>
    <row r="979" spans="1:9" x14ac:dyDescent="0.25">
      <c r="A979">
        <v>627</v>
      </c>
      <c r="B979">
        <v>1</v>
      </c>
      <c r="D979" s="1">
        <v>70000000000</v>
      </c>
      <c r="E979" t="s">
        <v>940</v>
      </c>
      <c r="G979" t="s">
        <v>502</v>
      </c>
      <c r="H979" t="s">
        <v>13</v>
      </c>
      <c r="I979" t="s">
        <v>90</v>
      </c>
    </row>
    <row r="980" spans="1:9" x14ac:dyDescent="0.25">
      <c r="A980">
        <v>628</v>
      </c>
      <c r="B980">
        <v>1</v>
      </c>
      <c r="D980" s="1">
        <v>80000000000</v>
      </c>
      <c r="E980" t="s">
        <v>942</v>
      </c>
      <c r="G980" t="s">
        <v>502</v>
      </c>
      <c r="H980" t="s">
        <v>9</v>
      </c>
      <c r="I980" t="s">
        <v>941</v>
      </c>
    </row>
    <row r="981" spans="1:9" x14ac:dyDescent="0.25">
      <c r="A981">
        <v>628</v>
      </c>
      <c r="B981">
        <v>1</v>
      </c>
      <c r="D981" s="1">
        <v>80000000000</v>
      </c>
      <c r="E981" t="s">
        <v>942</v>
      </c>
      <c r="G981" t="s">
        <v>502</v>
      </c>
      <c r="H981" t="s">
        <v>8</v>
      </c>
      <c r="I981">
        <v>2006</v>
      </c>
    </row>
    <row r="982" spans="1:9" x14ac:dyDescent="0.25">
      <c r="A982">
        <v>628</v>
      </c>
      <c r="B982">
        <v>1</v>
      </c>
      <c r="D982" s="1">
        <v>80000000000</v>
      </c>
      <c r="E982" t="s">
        <v>942</v>
      </c>
      <c r="G982" t="s">
        <v>502</v>
      </c>
      <c r="H982" t="s">
        <v>7</v>
      </c>
      <c r="I982" t="s">
        <v>547</v>
      </c>
    </row>
    <row r="983" spans="1:9" x14ac:dyDescent="0.25">
      <c r="A983">
        <v>628</v>
      </c>
      <c r="B983">
        <v>1</v>
      </c>
      <c r="D983" s="1">
        <v>80000000000</v>
      </c>
      <c r="E983" t="s">
        <v>942</v>
      </c>
      <c r="G983" t="s">
        <v>502</v>
      </c>
      <c r="H983" t="s">
        <v>12</v>
      </c>
      <c r="I983" t="s">
        <v>264</v>
      </c>
    </row>
    <row r="984" spans="1:9" x14ac:dyDescent="0.25">
      <c r="A984">
        <v>628</v>
      </c>
      <c r="B984">
        <v>1</v>
      </c>
      <c r="D984" s="1">
        <v>80000000000</v>
      </c>
      <c r="E984" t="s">
        <v>942</v>
      </c>
      <c r="G984" t="s">
        <v>502</v>
      </c>
      <c r="H984" t="s">
        <v>13</v>
      </c>
      <c r="I984" t="s">
        <v>90</v>
      </c>
    </row>
    <row r="985" spans="1:9" x14ac:dyDescent="0.25">
      <c r="A985">
        <v>467</v>
      </c>
      <c r="B985">
        <v>1</v>
      </c>
      <c r="D985" s="1">
        <v>30000000000</v>
      </c>
      <c r="E985" t="s">
        <v>630</v>
      </c>
      <c r="G985" t="s">
        <v>1449</v>
      </c>
      <c r="H985" t="s">
        <v>9</v>
      </c>
      <c r="I985" t="s">
        <v>631</v>
      </c>
    </row>
    <row r="986" spans="1:9" x14ac:dyDescent="0.25">
      <c r="A986">
        <v>467</v>
      </c>
      <c r="B986">
        <v>1</v>
      </c>
      <c r="D986" s="1">
        <v>30000000000</v>
      </c>
      <c r="E986" t="s">
        <v>630</v>
      </c>
      <c r="G986" t="s">
        <v>1449</v>
      </c>
      <c r="H986" t="s">
        <v>8</v>
      </c>
      <c r="I986">
        <v>2007</v>
      </c>
    </row>
    <row r="987" spans="1:9" x14ac:dyDescent="0.25">
      <c r="A987">
        <v>467</v>
      </c>
      <c r="B987">
        <v>1</v>
      </c>
      <c r="D987" s="1">
        <v>30000000000</v>
      </c>
      <c r="E987" t="s">
        <v>630</v>
      </c>
      <c r="G987" t="s">
        <v>1449</v>
      </c>
      <c r="H987" t="s">
        <v>7</v>
      </c>
      <c r="I987" t="s">
        <v>310</v>
      </c>
    </row>
    <row r="988" spans="1:9" x14ac:dyDescent="0.25">
      <c r="A988">
        <v>467</v>
      </c>
      <c r="B988">
        <v>1</v>
      </c>
      <c r="D988" s="1">
        <v>30000000000</v>
      </c>
      <c r="E988" t="s">
        <v>630</v>
      </c>
      <c r="G988" t="s">
        <v>1449</v>
      </c>
      <c r="H988" t="s">
        <v>12</v>
      </c>
      <c r="I988" t="s">
        <v>264</v>
      </c>
    </row>
    <row r="989" spans="1:9" x14ac:dyDescent="0.25">
      <c r="A989">
        <v>467</v>
      </c>
      <c r="B989">
        <v>1</v>
      </c>
      <c r="D989" s="1">
        <v>30000000000</v>
      </c>
      <c r="E989" t="s">
        <v>630</v>
      </c>
      <c r="G989" t="s">
        <v>1449</v>
      </c>
      <c r="H989" t="s">
        <v>5</v>
      </c>
      <c r="I989">
        <v>9584217291</v>
      </c>
    </row>
    <row r="990" spans="1:9" x14ac:dyDescent="0.25">
      <c r="A990">
        <v>467</v>
      </c>
      <c r="B990">
        <v>1</v>
      </c>
      <c r="D990" s="1">
        <v>30000000000</v>
      </c>
      <c r="E990" t="s">
        <v>630</v>
      </c>
      <c r="G990" t="s">
        <v>1449</v>
      </c>
      <c r="H990" t="s">
        <v>6</v>
      </c>
      <c r="I990">
        <v>9789584217295</v>
      </c>
    </row>
    <row r="991" spans="1:9" x14ac:dyDescent="0.25">
      <c r="A991">
        <v>467</v>
      </c>
      <c r="B991">
        <v>1</v>
      </c>
      <c r="D991" s="1">
        <v>30000000000</v>
      </c>
      <c r="E991" t="s">
        <v>630</v>
      </c>
      <c r="G991" t="s">
        <v>1449</v>
      </c>
      <c r="H991" t="s">
        <v>13</v>
      </c>
      <c r="I991" t="s">
        <v>90</v>
      </c>
    </row>
    <row r="992" spans="1:9" x14ac:dyDescent="0.25">
      <c r="A992">
        <v>745</v>
      </c>
      <c r="B992">
        <v>1</v>
      </c>
      <c r="D992" s="1">
        <v>25000000000</v>
      </c>
      <c r="E992" t="s">
        <v>1126</v>
      </c>
      <c r="G992" t="s">
        <v>26</v>
      </c>
      <c r="H992" t="s">
        <v>9</v>
      </c>
      <c r="I992" t="s">
        <v>681</v>
      </c>
    </row>
    <row r="993" spans="1:9" x14ac:dyDescent="0.25">
      <c r="A993">
        <v>745</v>
      </c>
      <c r="B993">
        <v>1</v>
      </c>
      <c r="D993" s="1">
        <v>25000000000</v>
      </c>
      <c r="E993" t="s">
        <v>1126</v>
      </c>
      <c r="G993" t="s">
        <v>26</v>
      </c>
      <c r="H993" t="s">
        <v>7</v>
      </c>
      <c r="I993" t="s">
        <v>260</v>
      </c>
    </row>
    <row r="994" spans="1:9" x14ac:dyDescent="0.25">
      <c r="A994">
        <v>745</v>
      </c>
      <c r="B994">
        <v>1</v>
      </c>
      <c r="D994" s="1">
        <v>25000000000</v>
      </c>
      <c r="E994" t="s">
        <v>1126</v>
      </c>
      <c r="G994" t="s">
        <v>26</v>
      </c>
      <c r="H994" t="s">
        <v>12</v>
      </c>
      <c r="I994" t="s">
        <v>264</v>
      </c>
    </row>
    <row r="995" spans="1:9" x14ac:dyDescent="0.25">
      <c r="A995">
        <v>745</v>
      </c>
      <c r="B995">
        <v>1</v>
      </c>
      <c r="D995" s="1">
        <v>25000000000</v>
      </c>
      <c r="E995" t="s">
        <v>1126</v>
      </c>
      <c r="G995" t="s">
        <v>26</v>
      </c>
      <c r="H995" t="s">
        <v>13</v>
      </c>
      <c r="I995" t="s">
        <v>90</v>
      </c>
    </row>
    <row r="996" spans="1:9" x14ac:dyDescent="0.25">
      <c r="A996">
        <v>381</v>
      </c>
      <c r="B996">
        <v>1</v>
      </c>
      <c r="D996" s="1">
        <v>15000000000</v>
      </c>
      <c r="E996" t="s">
        <v>1467</v>
      </c>
      <c r="G996" t="s">
        <v>447</v>
      </c>
      <c r="H996" t="s">
        <v>9</v>
      </c>
      <c r="I996" t="s">
        <v>459</v>
      </c>
    </row>
    <row r="997" spans="1:9" x14ac:dyDescent="0.25">
      <c r="A997">
        <v>381</v>
      </c>
      <c r="B997">
        <v>1</v>
      </c>
      <c r="D997" s="1">
        <v>15000000000</v>
      </c>
      <c r="E997" t="s">
        <v>1467</v>
      </c>
      <c r="G997" t="s">
        <v>447</v>
      </c>
      <c r="H997" t="s">
        <v>8</v>
      </c>
      <c r="I997">
        <v>1996</v>
      </c>
    </row>
    <row r="998" spans="1:9" x14ac:dyDescent="0.25">
      <c r="A998">
        <v>381</v>
      </c>
      <c r="B998">
        <v>1</v>
      </c>
      <c r="D998" s="1">
        <v>15000000000</v>
      </c>
      <c r="E998" t="s">
        <v>1467</v>
      </c>
      <c r="G998" t="s">
        <v>447</v>
      </c>
      <c r="H998" t="s">
        <v>7</v>
      </c>
      <c r="I998" t="s">
        <v>458</v>
      </c>
    </row>
    <row r="999" spans="1:9" x14ac:dyDescent="0.25">
      <c r="A999">
        <v>381</v>
      </c>
      <c r="B999">
        <v>1</v>
      </c>
      <c r="D999" s="1">
        <v>15000000000</v>
      </c>
      <c r="E999" t="s">
        <v>1467</v>
      </c>
      <c r="G999" t="s">
        <v>447</v>
      </c>
      <c r="H999" t="s">
        <v>12</v>
      </c>
      <c r="I999" t="s">
        <v>251</v>
      </c>
    </row>
    <row r="1000" spans="1:9" x14ac:dyDescent="0.25">
      <c r="A1000">
        <v>381</v>
      </c>
      <c r="B1000">
        <v>1</v>
      </c>
      <c r="D1000" s="1">
        <v>15000000000</v>
      </c>
      <c r="E1000" t="s">
        <v>1467</v>
      </c>
      <c r="G1000" t="s">
        <v>447</v>
      </c>
      <c r="H1000" t="s">
        <v>5</v>
      </c>
      <c r="I1000">
        <v>9586016269</v>
      </c>
    </row>
    <row r="1001" spans="1:9" x14ac:dyDescent="0.25">
      <c r="A1001">
        <v>381</v>
      </c>
      <c r="B1001">
        <v>1</v>
      </c>
      <c r="D1001" s="1">
        <v>15000000000</v>
      </c>
      <c r="E1001" t="s">
        <v>1467</v>
      </c>
      <c r="G1001" t="s">
        <v>447</v>
      </c>
      <c r="H1001" t="s">
        <v>6</v>
      </c>
      <c r="I1001">
        <v>9789505373284</v>
      </c>
    </row>
    <row r="1002" spans="1:9" x14ac:dyDescent="0.25">
      <c r="A1002">
        <v>381</v>
      </c>
      <c r="B1002">
        <v>1</v>
      </c>
      <c r="D1002" s="1">
        <v>15000000000</v>
      </c>
      <c r="E1002" t="s">
        <v>1467</v>
      </c>
      <c r="G1002" t="s">
        <v>447</v>
      </c>
      <c r="H1002" t="s">
        <v>13</v>
      </c>
      <c r="I1002" t="s">
        <v>1362</v>
      </c>
    </row>
    <row r="1003" spans="1:9" x14ac:dyDescent="0.25">
      <c r="A1003">
        <v>707</v>
      </c>
      <c r="B1003">
        <v>1</v>
      </c>
      <c r="D1003" s="1">
        <v>15000000000</v>
      </c>
      <c r="E1003" t="s">
        <v>1066</v>
      </c>
      <c r="G1003" t="s">
        <v>1449</v>
      </c>
      <c r="H1003" t="s">
        <v>9</v>
      </c>
      <c r="I1003" t="s">
        <v>476</v>
      </c>
    </row>
    <row r="1004" spans="1:9" x14ac:dyDescent="0.25">
      <c r="A1004">
        <v>707</v>
      </c>
      <c r="B1004">
        <v>1</v>
      </c>
      <c r="D1004" s="1">
        <v>15000000000</v>
      </c>
      <c r="E1004" t="s">
        <v>1066</v>
      </c>
      <c r="G1004" t="s">
        <v>1449</v>
      </c>
      <c r="H1004" t="s">
        <v>7</v>
      </c>
      <c r="I1004" t="s">
        <v>1053</v>
      </c>
    </row>
    <row r="1005" spans="1:9" x14ac:dyDescent="0.25">
      <c r="A1005">
        <v>707</v>
      </c>
      <c r="B1005">
        <v>1</v>
      </c>
      <c r="D1005" s="1">
        <v>15000000000</v>
      </c>
      <c r="E1005" t="s">
        <v>1066</v>
      </c>
      <c r="G1005" t="s">
        <v>1449</v>
      </c>
      <c r="H1005" t="s">
        <v>12</v>
      </c>
      <c r="I1005" t="s">
        <v>264</v>
      </c>
    </row>
    <row r="1006" spans="1:9" x14ac:dyDescent="0.25">
      <c r="A1006">
        <v>707</v>
      </c>
      <c r="B1006">
        <v>1</v>
      </c>
      <c r="D1006" s="1">
        <v>15000000000</v>
      </c>
      <c r="E1006" t="s">
        <v>1066</v>
      </c>
      <c r="G1006" t="s">
        <v>1449</v>
      </c>
      <c r="H1006" t="s">
        <v>13</v>
      </c>
      <c r="I1006" t="s">
        <v>90</v>
      </c>
    </row>
    <row r="1007" spans="1:9" x14ac:dyDescent="0.25">
      <c r="A1007">
        <v>488</v>
      </c>
      <c r="B1007">
        <v>1</v>
      </c>
      <c r="D1007" s="1">
        <v>10000000000</v>
      </c>
      <c r="E1007" t="s">
        <v>1484</v>
      </c>
      <c r="G1007" t="s">
        <v>94</v>
      </c>
      <c r="H1007" t="s">
        <v>9</v>
      </c>
      <c r="I1007" t="s">
        <v>616</v>
      </c>
    </row>
    <row r="1008" spans="1:9" x14ac:dyDescent="0.25">
      <c r="A1008">
        <v>488</v>
      </c>
      <c r="B1008">
        <v>1</v>
      </c>
      <c r="D1008" s="1">
        <v>10000000000</v>
      </c>
      <c r="E1008" t="s">
        <v>1484</v>
      </c>
      <c r="G1008" t="s">
        <v>94</v>
      </c>
      <c r="H1008" t="s">
        <v>7</v>
      </c>
      <c r="I1008" t="s">
        <v>349</v>
      </c>
    </row>
    <row r="1009" spans="1:9" x14ac:dyDescent="0.25">
      <c r="A1009">
        <v>488</v>
      </c>
      <c r="B1009">
        <v>1</v>
      </c>
      <c r="D1009" s="1">
        <v>10000000000</v>
      </c>
      <c r="E1009" t="s">
        <v>1484</v>
      </c>
      <c r="G1009" t="s">
        <v>94</v>
      </c>
      <c r="H1009" t="s">
        <v>12</v>
      </c>
      <c r="I1009" t="s">
        <v>264</v>
      </c>
    </row>
    <row r="1010" spans="1:9" x14ac:dyDescent="0.25">
      <c r="A1010">
        <v>488</v>
      </c>
      <c r="B1010">
        <v>1</v>
      </c>
      <c r="D1010" s="1">
        <v>10000000000</v>
      </c>
      <c r="E1010" t="s">
        <v>1484</v>
      </c>
      <c r="G1010" t="s">
        <v>94</v>
      </c>
      <c r="H1010" t="s">
        <v>5</v>
      </c>
      <c r="I1010">
        <v>9580495653</v>
      </c>
    </row>
    <row r="1011" spans="1:9" x14ac:dyDescent="0.25">
      <c r="A1011">
        <v>488</v>
      </c>
      <c r="B1011">
        <v>1</v>
      </c>
      <c r="D1011" s="1">
        <v>10000000000</v>
      </c>
      <c r="E1011" t="s">
        <v>1484</v>
      </c>
      <c r="G1011" t="s">
        <v>94</v>
      </c>
      <c r="H1011" t="s">
        <v>13</v>
      </c>
      <c r="I1011" t="s">
        <v>90</v>
      </c>
    </row>
    <row r="1012" spans="1:9" x14ac:dyDescent="0.25">
      <c r="A1012">
        <v>675</v>
      </c>
      <c r="B1012">
        <v>1</v>
      </c>
      <c r="D1012" s="1">
        <v>15000000000</v>
      </c>
      <c r="E1012" t="s">
        <v>1005</v>
      </c>
      <c r="G1012" t="s">
        <v>26</v>
      </c>
      <c r="H1012" t="s">
        <v>9</v>
      </c>
      <c r="I1012" t="s">
        <v>1006</v>
      </c>
    </row>
    <row r="1013" spans="1:9" x14ac:dyDescent="0.25">
      <c r="A1013">
        <v>777</v>
      </c>
      <c r="B1013">
        <v>1</v>
      </c>
      <c r="D1013" s="1">
        <v>20000000000</v>
      </c>
      <c r="E1013" t="s">
        <v>1176</v>
      </c>
      <c r="G1013" t="s">
        <v>26</v>
      </c>
      <c r="H1013" t="s">
        <v>9</v>
      </c>
      <c r="I1013" t="s">
        <v>799</v>
      </c>
    </row>
    <row r="1014" spans="1:9" x14ac:dyDescent="0.25">
      <c r="A1014">
        <v>777</v>
      </c>
      <c r="B1014">
        <v>1</v>
      </c>
      <c r="D1014" s="1">
        <v>20000000000</v>
      </c>
      <c r="E1014" t="s">
        <v>1176</v>
      </c>
      <c r="G1014" t="s">
        <v>26</v>
      </c>
      <c r="H1014" t="s">
        <v>7</v>
      </c>
      <c r="I1014" t="s">
        <v>320</v>
      </c>
    </row>
    <row r="1015" spans="1:9" x14ac:dyDescent="0.25">
      <c r="A1015">
        <v>675</v>
      </c>
      <c r="B1015">
        <v>1</v>
      </c>
      <c r="D1015" s="1">
        <v>15000000000</v>
      </c>
      <c r="E1015" t="s">
        <v>1005</v>
      </c>
      <c r="G1015" t="s">
        <v>26</v>
      </c>
      <c r="H1015" t="s">
        <v>12</v>
      </c>
      <c r="I1015" t="s">
        <v>264</v>
      </c>
    </row>
    <row r="1016" spans="1:9" x14ac:dyDescent="0.25">
      <c r="A1016">
        <v>777</v>
      </c>
      <c r="B1016">
        <v>1</v>
      </c>
      <c r="D1016" s="1">
        <v>20000000000</v>
      </c>
      <c r="E1016" t="s">
        <v>1176</v>
      </c>
      <c r="G1016" t="s">
        <v>26</v>
      </c>
      <c r="H1016" t="s">
        <v>12</v>
      </c>
      <c r="I1016" t="s">
        <v>264</v>
      </c>
    </row>
    <row r="1017" spans="1:9" x14ac:dyDescent="0.25">
      <c r="A1017">
        <v>675</v>
      </c>
      <c r="B1017">
        <v>1</v>
      </c>
      <c r="D1017" s="1">
        <v>15000000000</v>
      </c>
      <c r="E1017" t="s">
        <v>1005</v>
      </c>
      <c r="G1017" t="s">
        <v>26</v>
      </c>
      <c r="H1017" t="s">
        <v>13</v>
      </c>
      <c r="I1017" t="s">
        <v>90</v>
      </c>
    </row>
    <row r="1018" spans="1:9" x14ac:dyDescent="0.25">
      <c r="A1018">
        <v>777</v>
      </c>
      <c r="B1018">
        <v>1</v>
      </c>
      <c r="D1018" s="1">
        <v>20000000000</v>
      </c>
      <c r="E1018" t="s">
        <v>1176</v>
      </c>
      <c r="G1018" t="s">
        <v>26</v>
      </c>
      <c r="H1018" t="s">
        <v>13</v>
      </c>
      <c r="I1018" t="s">
        <v>90</v>
      </c>
    </row>
    <row r="1019" spans="1:9" x14ac:dyDescent="0.25">
      <c r="A1019">
        <v>663</v>
      </c>
      <c r="B1019">
        <v>1</v>
      </c>
      <c r="D1019" s="1">
        <v>15000000000</v>
      </c>
      <c r="E1019" t="s">
        <v>990</v>
      </c>
      <c r="G1019" t="s">
        <v>502</v>
      </c>
      <c r="H1019" t="s">
        <v>9</v>
      </c>
      <c r="I1019" t="s">
        <v>991</v>
      </c>
    </row>
    <row r="1020" spans="1:9" x14ac:dyDescent="0.25">
      <c r="A1020">
        <v>663</v>
      </c>
      <c r="B1020">
        <v>1</v>
      </c>
      <c r="D1020" s="1">
        <v>15000000000</v>
      </c>
      <c r="E1020" t="s">
        <v>990</v>
      </c>
      <c r="G1020" t="s">
        <v>502</v>
      </c>
      <c r="H1020" t="s">
        <v>8</v>
      </c>
      <c r="I1020">
        <v>2</v>
      </c>
    </row>
    <row r="1021" spans="1:9" x14ac:dyDescent="0.25">
      <c r="A1021">
        <v>663</v>
      </c>
      <c r="B1021">
        <v>1</v>
      </c>
      <c r="D1021" s="1">
        <v>15000000000</v>
      </c>
      <c r="E1021" t="s">
        <v>990</v>
      </c>
      <c r="G1021" t="s">
        <v>502</v>
      </c>
      <c r="H1021" t="s">
        <v>7</v>
      </c>
      <c r="I1021" t="s">
        <v>1496</v>
      </c>
    </row>
    <row r="1022" spans="1:9" x14ac:dyDescent="0.25">
      <c r="A1022">
        <v>663</v>
      </c>
      <c r="B1022">
        <v>1</v>
      </c>
      <c r="D1022" s="1">
        <v>15000000000</v>
      </c>
      <c r="E1022" t="s">
        <v>990</v>
      </c>
      <c r="G1022" t="s">
        <v>502</v>
      </c>
      <c r="H1022" t="s">
        <v>12</v>
      </c>
      <c r="I1022" t="s">
        <v>264</v>
      </c>
    </row>
    <row r="1023" spans="1:9" x14ac:dyDescent="0.25">
      <c r="A1023">
        <v>663</v>
      </c>
      <c r="B1023">
        <v>1</v>
      </c>
      <c r="D1023" s="1">
        <v>15000000000</v>
      </c>
      <c r="E1023" t="s">
        <v>990</v>
      </c>
      <c r="G1023" t="s">
        <v>502</v>
      </c>
      <c r="H1023" t="s">
        <v>13</v>
      </c>
      <c r="I1023" t="s">
        <v>90</v>
      </c>
    </row>
    <row r="1024" spans="1:9" x14ac:dyDescent="0.25">
      <c r="A1024">
        <v>86</v>
      </c>
      <c r="B1024">
        <v>1</v>
      </c>
      <c r="D1024" s="1">
        <v>59000000000</v>
      </c>
      <c r="E1024" t="s">
        <v>1223</v>
      </c>
      <c r="G1024" t="s">
        <v>1266</v>
      </c>
      <c r="H1024" t="s">
        <v>9</v>
      </c>
      <c r="I1024" t="s">
        <v>1639</v>
      </c>
    </row>
    <row r="1025" spans="1:9" x14ac:dyDescent="0.25">
      <c r="A1025">
        <v>86</v>
      </c>
      <c r="B1025">
        <v>1</v>
      </c>
      <c r="D1025" s="1">
        <v>59000000000</v>
      </c>
      <c r="E1025" t="s">
        <v>1223</v>
      </c>
      <c r="G1025" t="s">
        <v>1266</v>
      </c>
      <c r="H1025" t="s">
        <v>8</v>
      </c>
    </row>
    <row r="1026" spans="1:9" x14ac:dyDescent="0.25">
      <c r="A1026">
        <v>86</v>
      </c>
      <c r="B1026">
        <v>1</v>
      </c>
      <c r="D1026" s="1">
        <v>59000000000</v>
      </c>
      <c r="E1026" t="s">
        <v>1223</v>
      </c>
      <c r="G1026" t="s">
        <v>1266</v>
      </c>
      <c r="H1026" t="s">
        <v>7</v>
      </c>
      <c r="I1026" t="s">
        <v>1638</v>
      </c>
    </row>
    <row r="1027" spans="1:9" x14ac:dyDescent="0.25">
      <c r="A1027">
        <v>86</v>
      </c>
      <c r="B1027">
        <v>1</v>
      </c>
      <c r="D1027" s="1">
        <v>59000000000</v>
      </c>
      <c r="E1027" t="s">
        <v>1223</v>
      </c>
      <c r="G1027" t="s">
        <v>1266</v>
      </c>
      <c r="H1027" t="s">
        <v>12</v>
      </c>
      <c r="I1027" t="s">
        <v>377</v>
      </c>
    </row>
    <row r="1028" spans="1:9" x14ac:dyDescent="0.25">
      <c r="A1028">
        <v>86</v>
      </c>
      <c r="B1028">
        <v>1</v>
      </c>
      <c r="D1028" s="1">
        <v>59000000000</v>
      </c>
      <c r="E1028" t="s">
        <v>1223</v>
      </c>
      <c r="G1028" t="s">
        <v>1266</v>
      </c>
      <c r="H1028" t="s">
        <v>11</v>
      </c>
      <c r="I1028" s="3" t="s">
        <v>1218</v>
      </c>
    </row>
    <row r="1029" spans="1:9" x14ac:dyDescent="0.25">
      <c r="A1029">
        <v>86</v>
      </c>
      <c r="B1029">
        <v>1</v>
      </c>
      <c r="D1029" s="1">
        <v>59000000000</v>
      </c>
      <c r="E1029" t="s">
        <v>1223</v>
      </c>
      <c r="G1029" t="s">
        <v>1266</v>
      </c>
      <c r="H1029" t="s">
        <v>5</v>
      </c>
      <c r="I1029">
        <v>9684443331</v>
      </c>
    </row>
    <row r="1030" spans="1:9" x14ac:dyDescent="0.25">
      <c r="A1030">
        <v>86</v>
      </c>
      <c r="B1030">
        <v>1</v>
      </c>
      <c r="D1030" s="1">
        <v>59000000000</v>
      </c>
      <c r="E1030" t="s">
        <v>1223</v>
      </c>
      <c r="G1030" t="s">
        <v>1266</v>
      </c>
      <c r="H1030" t="s">
        <v>6</v>
      </c>
      <c r="I1030" t="s">
        <v>2379</v>
      </c>
    </row>
    <row r="1031" spans="1:9" x14ac:dyDescent="0.25">
      <c r="A1031">
        <v>86</v>
      </c>
      <c r="B1031">
        <v>1</v>
      </c>
      <c r="D1031" s="1">
        <v>59000000000</v>
      </c>
      <c r="E1031" t="s">
        <v>1223</v>
      </c>
      <c r="G1031" t="s">
        <v>1266</v>
      </c>
      <c r="H1031" t="s">
        <v>10</v>
      </c>
      <c r="I1031" s="3" t="s">
        <v>1224</v>
      </c>
    </row>
    <row r="1032" spans="1:9" x14ac:dyDescent="0.25">
      <c r="A1032">
        <v>86</v>
      </c>
      <c r="B1032">
        <v>1</v>
      </c>
      <c r="D1032" s="1">
        <v>59000000000</v>
      </c>
      <c r="E1032" t="s">
        <v>1223</v>
      </c>
      <c r="G1032" t="s">
        <v>1266</v>
      </c>
      <c r="H1032" t="s">
        <v>14</v>
      </c>
    </row>
    <row r="1033" spans="1:9" x14ac:dyDescent="0.25">
      <c r="A1033">
        <v>86</v>
      </c>
      <c r="B1033">
        <v>1</v>
      </c>
      <c r="D1033" s="1">
        <v>59000000000</v>
      </c>
      <c r="E1033" t="s">
        <v>1223</v>
      </c>
      <c r="G1033" t="s">
        <v>1266</v>
      </c>
      <c r="H1033" t="s">
        <v>16</v>
      </c>
    </row>
    <row r="1034" spans="1:9" x14ac:dyDescent="0.25">
      <c r="A1034">
        <v>521</v>
      </c>
      <c r="B1034">
        <v>1</v>
      </c>
      <c r="D1034" s="1">
        <v>10000000000</v>
      </c>
      <c r="E1034" t="s">
        <v>719</v>
      </c>
      <c r="G1034" t="s">
        <v>1309</v>
      </c>
      <c r="H1034" t="s">
        <v>9</v>
      </c>
      <c r="I1034" t="s">
        <v>721</v>
      </c>
    </row>
    <row r="1035" spans="1:9" x14ac:dyDescent="0.25">
      <c r="A1035">
        <v>521</v>
      </c>
      <c r="B1035">
        <v>1</v>
      </c>
      <c r="D1035" s="1">
        <v>10000000000</v>
      </c>
      <c r="E1035" t="s">
        <v>719</v>
      </c>
      <c r="G1035" t="s">
        <v>1309</v>
      </c>
      <c r="H1035" t="s">
        <v>8</v>
      </c>
      <c r="I1035">
        <v>2009</v>
      </c>
    </row>
    <row r="1036" spans="1:9" x14ac:dyDescent="0.25">
      <c r="A1036">
        <v>521</v>
      </c>
      <c r="B1036">
        <v>1</v>
      </c>
      <c r="D1036" s="1">
        <v>10000000000</v>
      </c>
      <c r="E1036" t="s">
        <v>719</v>
      </c>
      <c r="G1036" t="s">
        <v>1309</v>
      </c>
      <c r="H1036" t="s">
        <v>7</v>
      </c>
      <c r="I1036" t="s">
        <v>720</v>
      </c>
    </row>
    <row r="1037" spans="1:9" x14ac:dyDescent="0.25">
      <c r="A1037">
        <v>521</v>
      </c>
      <c r="B1037">
        <v>1</v>
      </c>
      <c r="D1037" s="1">
        <v>10000000000</v>
      </c>
      <c r="E1037" t="s">
        <v>719</v>
      </c>
      <c r="G1037" t="s">
        <v>1309</v>
      </c>
      <c r="H1037" t="s">
        <v>12</v>
      </c>
      <c r="I1037" t="s">
        <v>264</v>
      </c>
    </row>
    <row r="1038" spans="1:9" x14ac:dyDescent="0.25">
      <c r="A1038">
        <v>521</v>
      </c>
      <c r="B1038">
        <v>1</v>
      </c>
      <c r="D1038" s="1">
        <v>10000000000</v>
      </c>
      <c r="E1038" t="s">
        <v>719</v>
      </c>
      <c r="G1038" t="s">
        <v>1309</v>
      </c>
      <c r="H1038" t="s">
        <v>5</v>
      </c>
      <c r="I1038">
        <v>9588096766</v>
      </c>
    </row>
    <row r="1039" spans="1:9" x14ac:dyDescent="0.25">
      <c r="A1039">
        <v>521</v>
      </c>
      <c r="B1039">
        <v>1</v>
      </c>
      <c r="D1039" s="1">
        <v>10000000000</v>
      </c>
      <c r="E1039" t="s">
        <v>719</v>
      </c>
      <c r="G1039" t="s">
        <v>1309</v>
      </c>
      <c r="H1039" t="s">
        <v>6</v>
      </c>
      <c r="I1039">
        <v>9789588096766</v>
      </c>
    </row>
    <row r="1040" spans="1:9" x14ac:dyDescent="0.25">
      <c r="A1040">
        <v>521</v>
      </c>
      <c r="B1040">
        <v>1</v>
      </c>
      <c r="D1040" s="1">
        <v>10000000000</v>
      </c>
      <c r="E1040" t="s">
        <v>719</v>
      </c>
      <c r="G1040" t="s">
        <v>1309</v>
      </c>
      <c r="H1040" t="s">
        <v>13</v>
      </c>
      <c r="I1040" t="s">
        <v>722</v>
      </c>
    </row>
    <row r="1041" spans="1:9" x14ac:dyDescent="0.25">
      <c r="A1041">
        <v>413</v>
      </c>
      <c r="B1041">
        <v>1</v>
      </c>
      <c r="D1041" s="1">
        <v>20000000000</v>
      </c>
      <c r="E1041" t="s">
        <v>501</v>
      </c>
      <c r="G1041" t="s">
        <v>490</v>
      </c>
      <c r="H1041" t="s">
        <v>9</v>
      </c>
      <c r="I1041" t="s">
        <v>2391</v>
      </c>
    </row>
    <row r="1042" spans="1:9" x14ac:dyDescent="0.25">
      <c r="A1042">
        <v>413</v>
      </c>
      <c r="B1042">
        <v>1</v>
      </c>
      <c r="D1042" s="1">
        <v>20000000000</v>
      </c>
      <c r="E1042" t="s">
        <v>501</v>
      </c>
      <c r="G1042" t="s">
        <v>490</v>
      </c>
      <c r="H1042" t="s">
        <v>8</v>
      </c>
      <c r="I1042">
        <v>2005</v>
      </c>
    </row>
    <row r="1043" spans="1:9" x14ac:dyDescent="0.25">
      <c r="A1043">
        <v>413</v>
      </c>
      <c r="B1043">
        <v>1</v>
      </c>
      <c r="D1043" s="1">
        <v>20000000000</v>
      </c>
      <c r="E1043" t="s">
        <v>501</v>
      </c>
      <c r="G1043" t="s">
        <v>490</v>
      </c>
      <c r="H1043" t="s">
        <v>7</v>
      </c>
      <c r="I1043" t="s">
        <v>310</v>
      </c>
    </row>
    <row r="1044" spans="1:9" x14ac:dyDescent="0.25">
      <c r="A1044">
        <v>413</v>
      </c>
      <c r="B1044">
        <v>1</v>
      </c>
      <c r="D1044" s="1">
        <v>20000000000</v>
      </c>
      <c r="E1044" t="s">
        <v>501</v>
      </c>
      <c r="G1044" t="s">
        <v>490</v>
      </c>
      <c r="H1044" t="s">
        <v>12</v>
      </c>
      <c r="I1044" t="s">
        <v>264</v>
      </c>
    </row>
    <row r="1045" spans="1:9" x14ac:dyDescent="0.25">
      <c r="A1045">
        <v>413</v>
      </c>
      <c r="B1045">
        <v>1</v>
      </c>
      <c r="D1045" s="1">
        <v>20000000000</v>
      </c>
      <c r="E1045" t="s">
        <v>501</v>
      </c>
      <c r="G1045" t="s">
        <v>490</v>
      </c>
      <c r="H1045" t="s">
        <v>5</v>
      </c>
      <c r="I1045">
        <v>9507314644</v>
      </c>
    </row>
    <row r="1046" spans="1:9" x14ac:dyDescent="0.25">
      <c r="A1046">
        <v>413</v>
      </c>
      <c r="B1046">
        <v>1</v>
      </c>
      <c r="D1046" s="1">
        <v>20000000000</v>
      </c>
      <c r="E1046" t="s">
        <v>501</v>
      </c>
      <c r="G1046" t="s">
        <v>490</v>
      </c>
      <c r="H1046" t="s">
        <v>6</v>
      </c>
      <c r="I1046">
        <v>9789507314643</v>
      </c>
    </row>
    <row r="1047" spans="1:9" x14ac:dyDescent="0.25">
      <c r="A1047">
        <v>413</v>
      </c>
      <c r="B1047">
        <v>1</v>
      </c>
      <c r="D1047" s="1">
        <v>20000000000</v>
      </c>
      <c r="E1047" t="s">
        <v>501</v>
      </c>
      <c r="G1047" t="s">
        <v>490</v>
      </c>
      <c r="H1047" t="s">
        <v>13</v>
      </c>
      <c r="I1047" t="s">
        <v>90</v>
      </c>
    </row>
    <row r="1048" spans="1:9" x14ac:dyDescent="0.25">
      <c r="A1048">
        <v>347</v>
      </c>
      <c r="B1048">
        <v>0</v>
      </c>
      <c r="D1048" t="s">
        <v>42</v>
      </c>
      <c r="E1048" t="s">
        <v>396</v>
      </c>
      <c r="G1048" t="s">
        <v>73</v>
      </c>
      <c r="H1048" t="s">
        <v>9</v>
      </c>
      <c r="I1048" t="s">
        <v>1464</v>
      </c>
    </row>
    <row r="1049" spans="1:9" x14ac:dyDescent="0.25">
      <c r="A1049">
        <v>347</v>
      </c>
      <c r="B1049">
        <v>0</v>
      </c>
      <c r="D1049" t="s">
        <v>42</v>
      </c>
      <c r="E1049" t="s">
        <v>396</v>
      </c>
      <c r="G1049" t="s">
        <v>73</v>
      </c>
      <c r="H1049" t="s">
        <v>9</v>
      </c>
      <c r="I1049" t="s">
        <v>1464</v>
      </c>
    </row>
    <row r="1050" spans="1:9" x14ac:dyDescent="0.25">
      <c r="A1050">
        <v>347</v>
      </c>
      <c r="B1050">
        <v>0</v>
      </c>
      <c r="D1050" t="s">
        <v>42</v>
      </c>
      <c r="E1050" t="s">
        <v>396</v>
      </c>
      <c r="G1050" t="s">
        <v>73</v>
      </c>
      <c r="H1050" t="s">
        <v>9</v>
      </c>
      <c r="I1050" t="s">
        <v>1464</v>
      </c>
    </row>
    <row r="1051" spans="1:9" x14ac:dyDescent="0.25">
      <c r="A1051">
        <v>347</v>
      </c>
      <c r="B1051">
        <v>0</v>
      </c>
      <c r="D1051" t="s">
        <v>42</v>
      </c>
      <c r="E1051" t="s">
        <v>396</v>
      </c>
      <c r="G1051" t="s">
        <v>73</v>
      </c>
      <c r="H1051" t="s">
        <v>9</v>
      </c>
      <c r="I1051" t="s">
        <v>1464</v>
      </c>
    </row>
    <row r="1052" spans="1:9" x14ac:dyDescent="0.25">
      <c r="A1052">
        <v>347</v>
      </c>
      <c r="B1052">
        <v>0</v>
      </c>
      <c r="D1052" t="s">
        <v>42</v>
      </c>
      <c r="E1052" t="s">
        <v>396</v>
      </c>
      <c r="G1052" t="s">
        <v>73</v>
      </c>
      <c r="H1052" t="s">
        <v>8</v>
      </c>
      <c r="I1052" t="s">
        <v>259</v>
      </c>
    </row>
    <row r="1053" spans="1:9" x14ac:dyDescent="0.25">
      <c r="A1053">
        <v>347</v>
      </c>
      <c r="B1053">
        <v>0</v>
      </c>
      <c r="D1053" t="s">
        <v>42</v>
      </c>
      <c r="E1053" t="s">
        <v>396</v>
      </c>
      <c r="G1053" t="s">
        <v>73</v>
      </c>
      <c r="H1053" t="s">
        <v>8</v>
      </c>
      <c r="I1053" t="s">
        <v>259</v>
      </c>
    </row>
    <row r="1054" spans="1:9" x14ac:dyDescent="0.25">
      <c r="A1054">
        <v>347</v>
      </c>
      <c r="B1054">
        <v>0</v>
      </c>
      <c r="D1054" t="s">
        <v>42</v>
      </c>
      <c r="E1054" t="s">
        <v>396</v>
      </c>
      <c r="G1054" t="s">
        <v>73</v>
      </c>
      <c r="H1054" t="s">
        <v>8</v>
      </c>
      <c r="I1054" t="s">
        <v>259</v>
      </c>
    </row>
    <row r="1055" spans="1:9" x14ac:dyDescent="0.25">
      <c r="A1055">
        <v>347</v>
      </c>
      <c r="B1055">
        <v>0</v>
      </c>
      <c r="D1055" t="s">
        <v>42</v>
      </c>
      <c r="E1055" t="s">
        <v>396</v>
      </c>
      <c r="G1055" t="s">
        <v>73</v>
      </c>
      <c r="H1055" t="s">
        <v>8</v>
      </c>
      <c r="I1055" t="s">
        <v>259</v>
      </c>
    </row>
    <row r="1056" spans="1:9" x14ac:dyDescent="0.25">
      <c r="A1056">
        <v>347</v>
      </c>
      <c r="B1056">
        <v>0</v>
      </c>
      <c r="D1056" t="s">
        <v>42</v>
      </c>
      <c r="E1056" t="s">
        <v>396</v>
      </c>
      <c r="G1056" t="s">
        <v>73</v>
      </c>
      <c r="H1056" t="s">
        <v>7</v>
      </c>
      <c r="I1056" t="s">
        <v>1289</v>
      </c>
    </row>
    <row r="1057" spans="1:9" x14ac:dyDescent="0.25">
      <c r="A1057">
        <v>347</v>
      </c>
      <c r="B1057">
        <v>0</v>
      </c>
      <c r="D1057" t="s">
        <v>42</v>
      </c>
      <c r="E1057" t="s">
        <v>396</v>
      </c>
      <c r="G1057" t="s">
        <v>73</v>
      </c>
      <c r="H1057" t="s">
        <v>7</v>
      </c>
      <c r="I1057" t="s">
        <v>1289</v>
      </c>
    </row>
    <row r="1058" spans="1:9" x14ac:dyDescent="0.25">
      <c r="A1058">
        <v>347</v>
      </c>
      <c r="B1058">
        <v>0</v>
      </c>
      <c r="D1058" t="s">
        <v>42</v>
      </c>
      <c r="E1058" t="s">
        <v>396</v>
      </c>
      <c r="G1058" t="s">
        <v>73</v>
      </c>
      <c r="H1058" t="s">
        <v>7</v>
      </c>
      <c r="I1058" t="s">
        <v>1289</v>
      </c>
    </row>
    <row r="1059" spans="1:9" x14ac:dyDescent="0.25">
      <c r="A1059">
        <v>347</v>
      </c>
      <c r="B1059">
        <v>0</v>
      </c>
      <c r="D1059" t="s">
        <v>42</v>
      </c>
      <c r="E1059" t="s">
        <v>396</v>
      </c>
      <c r="G1059" t="s">
        <v>73</v>
      </c>
      <c r="H1059" t="s">
        <v>7</v>
      </c>
      <c r="I1059" t="s">
        <v>1289</v>
      </c>
    </row>
    <row r="1060" spans="1:9" x14ac:dyDescent="0.25">
      <c r="A1060">
        <v>347</v>
      </c>
      <c r="B1060">
        <v>0</v>
      </c>
      <c r="D1060" t="s">
        <v>42</v>
      </c>
      <c r="E1060" t="s">
        <v>396</v>
      </c>
      <c r="G1060" t="s">
        <v>73</v>
      </c>
      <c r="H1060" t="s">
        <v>12</v>
      </c>
      <c r="I1060" t="s">
        <v>377</v>
      </c>
    </row>
    <row r="1061" spans="1:9" x14ac:dyDescent="0.25">
      <c r="A1061">
        <v>347</v>
      </c>
      <c r="B1061">
        <v>0</v>
      </c>
      <c r="D1061" t="s">
        <v>42</v>
      </c>
      <c r="E1061" t="s">
        <v>396</v>
      </c>
      <c r="G1061" t="s">
        <v>73</v>
      </c>
      <c r="H1061" t="s">
        <v>12</v>
      </c>
      <c r="I1061" t="s">
        <v>377</v>
      </c>
    </row>
    <row r="1062" spans="1:9" x14ac:dyDescent="0.25">
      <c r="A1062">
        <v>347</v>
      </c>
      <c r="B1062">
        <v>0</v>
      </c>
      <c r="D1062" t="s">
        <v>42</v>
      </c>
      <c r="E1062" t="s">
        <v>396</v>
      </c>
      <c r="G1062" t="s">
        <v>73</v>
      </c>
      <c r="H1062" t="s">
        <v>12</v>
      </c>
      <c r="I1062" t="s">
        <v>377</v>
      </c>
    </row>
    <row r="1063" spans="1:9" x14ac:dyDescent="0.25">
      <c r="A1063">
        <v>347</v>
      </c>
      <c r="B1063">
        <v>0</v>
      </c>
      <c r="D1063" t="s">
        <v>42</v>
      </c>
      <c r="E1063" t="s">
        <v>396</v>
      </c>
      <c r="G1063" t="s">
        <v>73</v>
      </c>
      <c r="H1063" t="s">
        <v>12</v>
      </c>
      <c r="I1063" t="s">
        <v>377</v>
      </c>
    </row>
    <row r="1064" spans="1:9" x14ac:dyDescent="0.25">
      <c r="A1064">
        <v>347</v>
      </c>
      <c r="B1064">
        <v>0</v>
      </c>
      <c r="D1064" t="s">
        <v>42</v>
      </c>
      <c r="E1064" t="s">
        <v>396</v>
      </c>
      <c r="G1064" t="s">
        <v>73</v>
      </c>
      <c r="H1064" t="s">
        <v>11</v>
      </c>
      <c r="I1064" t="s">
        <v>259</v>
      </c>
    </row>
    <row r="1065" spans="1:9" x14ac:dyDescent="0.25">
      <c r="A1065">
        <v>347</v>
      </c>
      <c r="B1065">
        <v>0</v>
      </c>
      <c r="D1065" t="s">
        <v>42</v>
      </c>
      <c r="E1065" t="s">
        <v>396</v>
      </c>
      <c r="G1065" t="s">
        <v>73</v>
      </c>
      <c r="H1065" t="s">
        <v>11</v>
      </c>
      <c r="I1065" t="s">
        <v>259</v>
      </c>
    </row>
    <row r="1066" spans="1:9" x14ac:dyDescent="0.25">
      <c r="A1066">
        <v>347</v>
      </c>
      <c r="B1066">
        <v>0</v>
      </c>
      <c r="D1066" t="s">
        <v>42</v>
      </c>
      <c r="E1066" t="s">
        <v>396</v>
      </c>
      <c r="G1066" t="s">
        <v>73</v>
      </c>
      <c r="H1066" t="s">
        <v>11</v>
      </c>
      <c r="I1066" t="s">
        <v>259</v>
      </c>
    </row>
    <row r="1067" spans="1:9" x14ac:dyDescent="0.25">
      <c r="A1067">
        <v>347</v>
      </c>
      <c r="B1067">
        <v>0</v>
      </c>
      <c r="D1067" t="s">
        <v>42</v>
      </c>
      <c r="E1067" t="s">
        <v>396</v>
      </c>
      <c r="G1067" t="s">
        <v>73</v>
      </c>
      <c r="H1067" t="s">
        <v>11</v>
      </c>
      <c r="I1067" t="s">
        <v>259</v>
      </c>
    </row>
    <row r="1068" spans="1:9" x14ac:dyDescent="0.25">
      <c r="A1068">
        <v>347</v>
      </c>
      <c r="B1068">
        <v>0</v>
      </c>
      <c r="D1068" t="s">
        <v>42</v>
      </c>
      <c r="E1068" t="s">
        <v>396</v>
      </c>
      <c r="G1068" t="s">
        <v>73</v>
      </c>
      <c r="H1068" t="s">
        <v>5</v>
      </c>
      <c r="I1068" t="s">
        <v>259</v>
      </c>
    </row>
    <row r="1069" spans="1:9" x14ac:dyDescent="0.25">
      <c r="A1069">
        <v>347</v>
      </c>
      <c r="B1069">
        <v>0</v>
      </c>
      <c r="D1069" t="s">
        <v>42</v>
      </c>
      <c r="E1069" t="s">
        <v>396</v>
      </c>
      <c r="G1069" t="s">
        <v>73</v>
      </c>
      <c r="H1069" t="s">
        <v>5</v>
      </c>
      <c r="I1069" t="s">
        <v>259</v>
      </c>
    </row>
    <row r="1070" spans="1:9" x14ac:dyDescent="0.25">
      <c r="A1070">
        <v>347</v>
      </c>
      <c r="B1070">
        <v>0</v>
      </c>
      <c r="D1070" t="s">
        <v>42</v>
      </c>
      <c r="E1070" t="s">
        <v>396</v>
      </c>
      <c r="G1070" t="s">
        <v>73</v>
      </c>
      <c r="H1070" t="s">
        <v>5</v>
      </c>
      <c r="I1070" t="s">
        <v>259</v>
      </c>
    </row>
    <row r="1071" spans="1:9" x14ac:dyDescent="0.25">
      <c r="A1071">
        <v>347</v>
      </c>
      <c r="B1071">
        <v>0</v>
      </c>
      <c r="D1071" t="s">
        <v>42</v>
      </c>
      <c r="E1071" t="s">
        <v>396</v>
      </c>
      <c r="G1071" t="s">
        <v>73</v>
      </c>
      <c r="H1071" t="s">
        <v>5</v>
      </c>
      <c r="I1071" t="s">
        <v>259</v>
      </c>
    </row>
    <row r="1072" spans="1:9" x14ac:dyDescent="0.25">
      <c r="A1072">
        <v>347</v>
      </c>
      <c r="B1072">
        <v>0</v>
      </c>
      <c r="D1072" t="s">
        <v>42</v>
      </c>
      <c r="E1072" t="s">
        <v>396</v>
      </c>
      <c r="G1072" t="s">
        <v>73</v>
      </c>
      <c r="H1072" t="s">
        <v>6</v>
      </c>
      <c r="I1072" t="s">
        <v>259</v>
      </c>
    </row>
    <row r="1073" spans="1:9" x14ac:dyDescent="0.25">
      <c r="A1073">
        <v>347</v>
      </c>
      <c r="B1073">
        <v>0</v>
      </c>
      <c r="D1073" t="s">
        <v>42</v>
      </c>
      <c r="E1073" t="s">
        <v>396</v>
      </c>
      <c r="G1073" t="s">
        <v>73</v>
      </c>
      <c r="H1073" t="s">
        <v>6</v>
      </c>
      <c r="I1073" t="s">
        <v>259</v>
      </c>
    </row>
    <row r="1074" spans="1:9" x14ac:dyDescent="0.25">
      <c r="A1074">
        <v>347</v>
      </c>
      <c r="B1074">
        <v>0</v>
      </c>
      <c r="D1074" t="s">
        <v>42</v>
      </c>
      <c r="E1074" t="s">
        <v>396</v>
      </c>
      <c r="G1074" t="s">
        <v>73</v>
      </c>
      <c r="H1074" t="s">
        <v>6</v>
      </c>
      <c r="I1074" t="s">
        <v>259</v>
      </c>
    </row>
    <row r="1075" spans="1:9" x14ac:dyDescent="0.25">
      <c r="A1075">
        <v>347</v>
      </c>
      <c r="B1075">
        <v>0</v>
      </c>
      <c r="D1075" t="s">
        <v>42</v>
      </c>
      <c r="E1075" t="s">
        <v>396</v>
      </c>
      <c r="G1075" t="s">
        <v>73</v>
      </c>
      <c r="H1075" t="s">
        <v>6</v>
      </c>
      <c r="I1075" t="s">
        <v>259</v>
      </c>
    </row>
    <row r="1076" spans="1:9" x14ac:dyDescent="0.25">
      <c r="A1076">
        <v>347</v>
      </c>
      <c r="B1076">
        <v>0</v>
      </c>
      <c r="D1076" t="s">
        <v>42</v>
      </c>
      <c r="E1076" t="s">
        <v>396</v>
      </c>
      <c r="G1076" t="s">
        <v>73</v>
      </c>
      <c r="H1076" t="s">
        <v>10</v>
      </c>
      <c r="I1076" t="s">
        <v>256</v>
      </c>
    </row>
    <row r="1077" spans="1:9" x14ac:dyDescent="0.25">
      <c r="A1077">
        <v>347</v>
      </c>
      <c r="B1077">
        <v>0</v>
      </c>
      <c r="D1077" t="s">
        <v>42</v>
      </c>
      <c r="E1077" t="s">
        <v>396</v>
      </c>
      <c r="G1077" t="s">
        <v>73</v>
      </c>
      <c r="H1077" t="s">
        <v>10</v>
      </c>
      <c r="I1077" t="s">
        <v>256</v>
      </c>
    </row>
    <row r="1078" spans="1:9" x14ac:dyDescent="0.25">
      <c r="A1078">
        <v>347</v>
      </c>
      <c r="B1078">
        <v>0</v>
      </c>
      <c r="D1078" t="s">
        <v>42</v>
      </c>
      <c r="E1078" t="s">
        <v>396</v>
      </c>
      <c r="G1078" t="s">
        <v>73</v>
      </c>
      <c r="H1078" t="s">
        <v>10</v>
      </c>
      <c r="I1078" t="s">
        <v>256</v>
      </c>
    </row>
    <row r="1079" spans="1:9" x14ac:dyDescent="0.25">
      <c r="A1079">
        <v>347</v>
      </c>
      <c r="B1079">
        <v>0</v>
      </c>
      <c r="D1079" t="s">
        <v>42</v>
      </c>
      <c r="E1079" t="s">
        <v>396</v>
      </c>
      <c r="G1079" t="s">
        <v>73</v>
      </c>
      <c r="H1079" t="s">
        <v>10</v>
      </c>
      <c r="I1079" t="s">
        <v>256</v>
      </c>
    </row>
    <row r="1080" spans="1:9" x14ac:dyDescent="0.25">
      <c r="A1080">
        <v>347</v>
      </c>
      <c r="B1080">
        <v>0</v>
      </c>
      <c r="D1080" t="s">
        <v>42</v>
      </c>
      <c r="E1080" t="s">
        <v>396</v>
      </c>
      <c r="G1080" t="s">
        <v>73</v>
      </c>
      <c r="H1080" t="s">
        <v>13</v>
      </c>
      <c r="I1080" t="s">
        <v>375</v>
      </c>
    </row>
    <row r="1081" spans="1:9" x14ac:dyDescent="0.25">
      <c r="A1081">
        <v>347</v>
      </c>
      <c r="B1081">
        <v>0</v>
      </c>
      <c r="D1081" t="s">
        <v>42</v>
      </c>
      <c r="E1081" t="s">
        <v>396</v>
      </c>
      <c r="G1081" t="s">
        <v>73</v>
      </c>
      <c r="H1081" t="s">
        <v>13</v>
      </c>
      <c r="I1081" t="s">
        <v>375</v>
      </c>
    </row>
    <row r="1082" spans="1:9" x14ac:dyDescent="0.25">
      <c r="A1082">
        <v>347</v>
      </c>
      <c r="B1082">
        <v>0</v>
      </c>
      <c r="D1082" t="s">
        <v>42</v>
      </c>
      <c r="E1082" t="s">
        <v>396</v>
      </c>
      <c r="G1082" t="s">
        <v>73</v>
      </c>
      <c r="H1082" t="s">
        <v>13</v>
      </c>
      <c r="I1082" t="s">
        <v>375</v>
      </c>
    </row>
    <row r="1083" spans="1:9" x14ac:dyDescent="0.25">
      <c r="A1083">
        <v>347</v>
      </c>
      <c r="B1083">
        <v>0</v>
      </c>
      <c r="D1083" t="s">
        <v>42</v>
      </c>
      <c r="E1083" t="s">
        <v>396</v>
      </c>
      <c r="G1083" t="s">
        <v>73</v>
      </c>
      <c r="H1083" t="s">
        <v>13</v>
      </c>
      <c r="I1083" t="s">
        <v>375</v>
      </c>
    </row>
    <row r="1084" spans="1:9" x14ac:dyDescent="0.25">
      <c r="A1084">
        <v>481</v>
      </c>
      <c r="B1084">
        <v>1</v>
      </c>
      <c r="D1084" s="1">
        <v>15000000000</v>
      </c>
      <c r="E1084" t="s">
        <v>660</v>
      </c>
      <c r="G1084" t="s">
        <v>1254</v>
      </c>
      <c r="H1084" t="s">
        <v>9</v>
      </c>
      <c r="I1084" t="s">
        <v>661</v>
      </c>
    </row>
    <row r="1085" spans="1:9" x14ac:dyDescent="0.25">
      <c r="A1085">
        <v>481</v>
      </c>
      <c r="B1085">
        <v>1</v>
      </c>
      <c r="D1085" s="1">
        <v>15000000000</v>
      </c>
      <c r="E1085" t="s">
        <v>660</v>
      </c>
      <c r="G1085" t="s">
        <v>1254</v>
      </c>
      <c r="H1085" t="s">
        <v>7</v>
      </c>
      <c r="I1085" t="s">
        <v>659</v>
      </c>
    </row>
    <row r="1086" spans="1:9" x14ac:dyDescent="0.25">
      <c r="A1086">
        <v>481</v>
      </c>
      <c r="B1086">
        <v>1</v>
      </c>
      <c r="D1086" s="1">
        <v>15000000000</v>
      </c>
      <c r="E1086" t="s">
        <v>660</v>
      </c>
      <c r="G1086" t="s">
        <v>1254</v>
      </c>
      <c r="H1086" t="s">
        <v>12</v>
      </c>
      <c r="I1086" t="s">
        <v>264</v>
      </c>
    </row>
    <row r="1087" spans="1:9" x14ac:dyDescent="0.25">
      <c r="A1087">
        <v>481</v>
      </c>
      <c r="B1087">
        <v>1</v>
      </c>
      <c r="D1087" s="1">
        <v>15000000000</v>
      </c>
      <c r="E1087" t="s">
        <v>660</v>
      </c>
      <c r="G1087" t="s">
        <v>1254</v>
      </c>
      <c r="H1087" t="s">
        <v>5</v>
      </c>
      <c r="I1087">
        <v>8472916928</v>
      </c>
    </row>
    <row r="1088" spans="1:9" x14ac:dyDescent="0.25">
      <c r="A1088">
        <v>481</v>
      </c>
      <c r="B1088">
        <v>1</v>
      </c>
      <c r="D1088" s="1">
        <v>15000000000</v>
      </c>
      <c r="E1088" t="s">
        <v>660</v>
      </c>
      <c r="G1088" t="s">
        <v>1254</v>
      </c>
      <c r="H1088" t="s">
        <v>6</v>
      </c>
      <c r="I1088">
        <v>9788472916920</v>
      </c>
    </row>
    <row r="1089" spans="1:9" x14ac:dyDescent="0.25">
      <c r="A1089">
        <v>481</v>
      </c>
      <c r="B1089">
        <v>1</v>
      </c>
      <c r="D1089" s="1">
        <v>15000000000</v>
      </c>
      <c r="E1089" t="s">
        <v>660</v>
      </c>
      <c r="G1089" t="s">
        <v>1254</v>
      </c>
      <c r="H1089" t="s">
        <v>13</v>
      </c>
      <c r="I1089" t="s">
        <v>90</v>
      </c>
    </row>
    <row r="1090" spans="1:9" x14ac:dyDescent="0.25">
      <c r="A1090">
        <v>8</v>
      </c>
      <c r="B1090">
        <v>1</v>
      </c>
      <c r="D1090" s="1">
        <v>5000000000</v>
      </c>
      <c r="E1090" t="s">
        <v>19</v>
      </c>
      <c r="G1090" t="s">
        <v>1325</v>
      </c>
      <c r="H1090" t="s">
        <v>9</v>
      </c>
      <c r="I1090" t="s">
        <v>1534</v>
      </c>
    </row>
    <row r="1091" spans="1:9" x14ac:dyDescent="0.25">
      <c r="A1091">
        <v>8</v>
      </c>
      <c r="B1091">
        <v>1</v>
      </c>
      <c r="D1091" s="1">
        <v>5000000000</v>
      </c>
      <c r="E1091" t="s">
        <v>19</v>
      </c>
      <c r="G1091" t="s">
        <v>1325</v>
      </c>
      <c r="H1091" t="s">
        <v>8</v>
      </c>
    </row>
    <row r="1092" spans="1:9" x14ac:dyDescent="0.25">
      <c r="A1092">
        <v>8</v>
      </c>
      <c r="B1092">
        <v>1</v>
      </c>
      <c r="D1092" s="1">
        <v>5000000000</v>
      </c>
      <c r="E1092" t="s">
        <v>19</v>
      </c>
      <c r="G1092" t="s">
        <v>1325</v>
      </c>
      <c r="H1092" t="s">
        <v>7</v>
      </c>
      <c r="I1092" t="s">
        <v>451</v>
      </c>
    </row>
    <row r="1093" spans="1:9" x14ac:dyDescent="0.25">
      <c r="A1093">
        <v>8</v>
      </c>
      <c r="B1093">
        <v>1</v>
      </c>
      <c r="D1093" s="1">
        <v>5000000000</v>
      </c>
      <c r="E1093" t="s">
        <v>19</v>
      </c>
      <c r="G1093" t="s">
        <v>1325</v>
      </c>
      <c r="H1093" t="s">
        <v>12</v>
      </c>
      <c r="I1093" t="s">
        <v>377</v>
      </c>
    </row>
    <row r="1094" spans="1:9" x14ac:dyDescent="0.25">
      <c r="A1094">
        <v>8</v>
      </c>
      <c r="B1094">
        <v>1</v>
      </c>
      <c r="D1094" s="1">
        <v>5000000000</v>
      </c>
      <c r="E1094" t="s">
        <v>19</v>
      </c>
      <c r="G1094" t="s">
        <v>1325</v>
      </c>
      <c r="H1094" t="s">
        <v>11</v>
      </c>
      <c r="I1094" s="3" t="s">
        <v>1325</v>
      </c>
    </row>
    <row r="1095" spans="1:9" x14ac:dyDescent="0.25">
      <c r="A1095">
        <v>8</v>
      </c>
      <c r="B1095">
        <v>1</v>
      </c>
      <c r="D1095" s="1">
        <v>5000000000</v>
      </c>
      <c r="E1095" t="s">
        <v>19</v>
      </c>
      <c r="G1095" t="s">
        <v>1325</v>
      </c>
      <c r="H1095" t="s">
        <v>5</v>
      </c>
      <c r="I1095">
        <v>9701026241</v>
      </c>
    </row>
    <row r="1096" spans="1:9" x14ac:dyDescent="0.25">
      <c r="A1096">
        <v>8</v>
      </c>
      <c r="B1096">
        <v>1</v>
      </c>
      <c r="D1096" s="1">
        <v>5000000000</v>
      </c>
      <c r="E1096" t="s">
        <v>19</v>
      </c>
      <c r="G1096" t="s">
        <v>1325</v>
      </c>
      <c r="H1096" t="s">
        <v>6</v>
      </c>
      <c r="I1096" t="s">
        <v>2379</v>
      </c>
    </row>
    <row r="1097" spans="1:9" x14ac:dyDescent="0.25">
      <c r="A1097">
        <v>8</v>
      </c>
      <c r="B1097">
        <v>1</v>
      </c>
      <c r="D1097" s="1">
        <v>5000000000</v>
      </c>
      <c r="E1097" t="s">
        <v>19</v>
      </c>
      <c r="G1097" t="s">
        <v>1325</v>
      </c>
      <c r="H1097" t="s">
        <v>10</v>
      </c>
      <c r="I1097" t="s">
        <v>256</v>
      </c>
    </row>
    <row r="1098" spans="1:9" x14ac:dyDescent="0.25">
      <c r="A1098">
        <v>8</v>
      </c>
      <c r="B1098">
        <v>1</v>
      </c>
      <c r="D1098" s="1">
        <v>5000000000</v>
      </c>
      <c r="E1098" t="s">
        <v>19</v>
      </c>
      <c r="G1098" t="s">
        <v>1325</v>
      </c>
      <c r="H1098" t="s">
        <v>14</v>
      </c>
    </row>
    <row r="1099" spans="1:9" x14ac:dyDescent="0.25">
      <c r="A1099">
        <v>8</v>
      </c>
      <c r="B1099">
        <v>1</v>
      </c>
      <c r="D1099" s="1">
        <v>5000000000</v>
      </c>
      <c r="E1099" t="s">
        <v>19</v>
      </c>
      <c r="G1099" t="s">
        <v>1325</v>
      </c>
      <c r="H1099" t="s">
        <v>16</v>
      </c>
    </row>
    <row r="1100" spans="1:9" x14ac:dyDescent="0.25">
      <c r="A1100">
        <v>704</v>
      </c>
      <c r="B1100">
        <v>1</v>
      </c>
      <c r="D1100" s="1">
        <v>15000000000</v>
      </c>
      <c r="E1100" t="s">
        <v>1059</v>
      </c>
      <c r="G1100" t="s">
        <v>1271</v>
      </c>
      <c r="H1100" t="s">
        <v>9</v>
      </c>
      <c r="I1100" t="s">
        <v>1061</v>
      </c>
    </row>
    <row r="1101" spans="1:9" x14ac:dyDescent="0.25">
      <c r="A1101">
        <v>704</v>
      </c>
      <c r="B1101">
        <v>1</v>
      </c>
      <c r="D1101" s="1">
        <v>15000000000</v>
      </c>
      <c r="E1101" t="s">
        <v>1059</v>
      </c>
      <c r="G1101" t="s">
        <v>1271</v>
      </c>
      <c r="H1101" t="s">
        <v>7</v>
      </c>
      <c r="I1101" t="s">
        <v>1060</v>
      </c>
    </row>
    <row r="1102" spans="1:9" x14ac:dyDescent="0.25">
      <c r="A1102">
        <v>704</v>
      </c>
      <c r="B1102">
        <v>1</v>
      </c>
      <c r="D1102" s="1">
        <v>15000000000</v>
      </c>
      <c r="E1102" t="s">
        <v>1059</v>
      </c>
      <c r="G1102" t="s">
        <v>1271</v>
      </c>
      <c r="H1102" t="s">
        <v>12</v>
      </c>
      <c r="I1102" t="s">
        <v>264</v>
      </c>
    </row>
    <row r="1103" spans="1:9" x14ac:dyDescent="0.25">
      <c r="A1103">
        <v>704</v>
      </c>
      <c r="B1103">
        <v>1</v>
      </c>
      <c r="D1103" s="1">
        <v>15000000000</v>
      </c>
      <c r="E1103" t="s">
        <v>1059</v>
      </c>
      <c r="G1103" t="s">
        <v>1271</v>
      </c>
      <c r="H1103" t="s">
        <v>13</v>
      </c>
      <c r="I1103" t="s">
        <v>90</v>
      </c>
    </row>
    <row r="1104" spans="1:9" x14ac:dyDescent="0.25">
      <c r="A1104">
        <v>654</v>
      </c>
      <c r="B1104">
        <v>1</v>
      </c>
      <c r="D1104" s="1">
        <v>10000000000</v>
      </c>
      <c r="E1104" t="s">
        <v>978</v>
      </c>
      <c r="G1104" t="s">
        <v>1310</v>
      </c>
      <c r="H1104" t="s">
        <v>9</v>
      </c>
      <c r="I1104" t="s">
        <v>979</v>
      </c>
    </row>
    <row r="1105" spans="1:9" x14ac:dyDescent="0.25">
      <c r="A1105">
        <v>654</v>
      </c>
      <c r="B1105">
        <v>1</v>
      </c>
      <c r="D1105" s="1">
        <v>10000000000</v>
      </c>
      <c r="E1105" t="s">
        <v>978</v>
      </c>
      <c r="G1105" t="s">
        <v>1310</v>
      </c>
      <c r="H1105" t="s">
        <v>7</v>
      </c>
      <c r="I1105" t="s">
        <v>467</v>
      </c>
    </row>
    <row r="1106" spans="1:9" x14ac:dyDescent="0.25">
      <c r="A1106">
        <v>654</v>
      </c>
      <c r="B1106">
        <v>1</v>
      </c>
      <c r="D1106" s="1">
        <v>10000000000</v>
      </c>
      <c r="E1106" t="s">
        <v>978</v>
      </c>
      <c r="G1106" t="s">
        <v>1310</v>
      </c>
      <c r="H1106" t="s">
        <v>12</v>
      </c>
      <c r="I1106" t="s">
        <v>264</v>
      </c>
    </row>
    <row r="1107" spans="1:9" x14ac:dyDescent="0.25">
      <c r="A1107">
        <v>654</v>
      </c>
      <c r="B1107">
        <v>1</v>
      </c>
      <c r="D1107" s="1">
        <v>10000000000</v>
      </c>
      <c r="E1107" t="s">
        <v>978</v>
      </c>
      <c r="G1107" t="s">
        <v>1310</v>
      </c>
      <c r="H1107" t="s">
        <v>13</v>
      </c>
      <c r="I1107" t="s">
        <v>90</v>
      </c>
    </row>
    <row r="1108" spans="1:9" x14ac:dyDescent="0.25">
      <c r="A1108">
        <v>626</v>
      </c>
      <c r="B1108">
        <v>1</v>
      </c>
      <c r="D1108" s="1">
        <v>20000000000</v>
      </c>
      <c r="E1108" t="s">
        <v>938</v>
      </c>
      <c r="G1108" t="s">
        <v>1429</v>
      </c>
      <c r="H1108" t="s">
        <v>9</v>
      </c>
      <c r="I1108" t="s">
        <v>939</v>
      </c>
    </row>
    <row r="1109" spans="1:9" x14ac:dyDescent="0.25">
      <c r="A1109">
        <v>626</v>
      </c>
      <c r="B1109">
        <v>1</v>
      </c>
      <c r="D1109" s="1">
        <v>20000000000</v>
      </c>
      <c r="E1109" t="s">
        <v>938</v>
      </c>
      <c r="G1109" t="s">
        <v>1429</v>
      </c>
      <c r="H1109" t="s">
        <v>8</v>
      </c>
      <c r="I1109">
        <v>3</v>
      </c>
    </row>
    <row r="1110" spans="1:9" x14ac:dyDescent="0.25">
      <c r="A1110">
        <v>626</v>
      </c>
      <c r="B1110">
        <v>1</v>
      </c>
      <c r="D1110" s="1">
        <v>20000000000</v>
      </c>
      <c r="E1110" t="s">
        <v>938</v>
      </c>
      <c r="G1110" t="s">
        <v>1429</v>
      </c>
      <c r="H1110" t="s">
        <v>7</v>
      </c>
      <c r="I1110" t="s">
        <v>310</v>
      </c>
    </row>
    <row r="1111" spans="1:9" x14ac:dyDescent="0.25">
      <c r="A1111">
        <v>626</v>
      </c>
      <c r="B1111">
        <v>1</v>
      </c>
      <c r="D1111" s="1">
        <v>20000000000</v>
      </c>
      <c r="E1111" t="s">
        <v>938</v>
      </c>
      <c r="G1111" t="s">
        <v>1429</v>
      </c>
      <c r="H1111" t="s">
        <v>12</v>
      </c>
      <c r="I1111" t="s">
        <v>264</v>
      </c>
    </row>
    <row r="1112" spans="1:9" x14ac:dyDescent="0.25">
      <c r="A1112">
        <v>626</v>
      </c>
      <c r="B1112">
        <v>1</v>
      </c>
      <c r="D1112" s="1">
        <v>20000000000</v>
      </c>
      <c r="E1112" t="s">
        <v>938</v>
      </c>
      <c r="G1112" t="s">
        <v>1429</v>
      </c>
      <c r="H1112" t="s">
        <v>6</v>
      </c>
      <c r="I1112">
        <v>9789584225970</v>
      </c>
    </row>
    <row r="1113" spans="1:9" x14ac:dyDescent="0.25">
      <c r="A1113">
        <v>626</v>
      </c>
      <c r="B1113">
        <v>1</v>
      </c>
      <c r="D1113" s="1">
        <v>20000000000</v>
      </c>
      <c r="E1113" t="s">
        <v>938</v>
      </c>
      <c r="G1113" t="s">
        <v>1429</v>
      </c>
      <c r="H1113" t="s">
        <v>13</v>
      </c>
      <c r="I1113" t="s">
        <v>90</v>
      </c>
    </row>
    <row r="1114" spans="1:9" x14ac:dyDescent="0.25">
      <c r="A1114">
        <v>215</v>
      </c>
      <c r="B1114">
        <v>1</v>
      </c>
      <c r="D1114" s="1">
        <v>25000000000</v>
      </c>
      <c r="E1114" t="s">
        <v>200</v>
      </c>
      <c r="G1114" t="s">
        <v>28</v>
      </c>
      <c r="H1114" t="s">
        <v>9</v>
      </c>
      <c r="I1114" t="s">
        <v>271</v>
      </c>
    </row>
    <row r="1115" spans="1:9" x14ac:dyDescent="0.25">
      <c r="A1115">
        <v>215</v>
      </c>
      <c r="B1115">
        <v>1</v>
      </c>
      <c r="D1115" s="1">
        <v>25000000000</v>
      </c>
      <c r="E1115" t="s">
        <v>200</v>
      </c>
      <c r="G1115" t="s">
        <v>28</v>
      </c>
      <c r="H1115" t="s">
        <v>8</v>
      </c>
    </row>
    <row r="1116" spans="1:9" x14ac:dyDescent="0.25">
      <c r="A1116">
        <v>215</v>
      </c>
      <c r="B1116">
        <v>1</v>
      </c>
      <c r="D1116" s="1">
        <v>25000000000</v>
      </c>
      <c r="E1116" t="s">
        <v>200</v>
      </c>
      <c r="G1116" t="s">
        <v>28</v>
      </c>
      <c r="H1116" t="s">
        <v>7</v>
      </c>
    </row>
    <row r="1117" spans="1:9" x14ac:dyDescent="0.25">
      <c r="A1117">
        <v>215</v>
      </c>
      <c r="B1117">
        <v>1</v>
      </c>
      <c r="D1117" s="1">
        <v>25000000000</v>
      </c>
      <c r="E1117" t="s">
        <v>200</v>
      </c>
      <c r="G1117" t="s">
        <v>28</v>
      </c>
      <c r="H1117" t="s">
        <v>12</v>
      </c>
      <c r="I1117" t="s">
        <v>264</v>
      </c>
    </row>
    <row r="1118" spans="1:9" x14ac:dyDescent="0.25">
      <c r="A1118">
        <v>215</v>
      </c>
      <c r="B1118">
        <v>1</v>
      </c>
      <c r="D1118" s="1">
        <v>25000000000</v>
      </c>
      <c r="E1118" t="s">
        <v>200</v>
      </c>
      <c r="G1118" t="s">
        <v>28</v>
      </c>
      <c r="H1118" t="s">
        <v>11</v>
      </c>
      <c r="I1118" t="s">
        <v>28</v>
      </c>
    </row>
    <row r="1119" spans="1:9" x14ac:dyDescent="0.25">
      <c r="A1119">
        <v>215</v>
      </c>
      <c r="B1119">
        <v>1</v>
      </c>
      <c r="D1119" s="1">
        <v>25000000000</v>
      </c>
      <c r="E1119" t="s">
        <v>200</v>
      </c>
      <c r="G1119" t="s">
        <v>28</v>
      </c>
      <c r="H1119" t="s">
        <v>5</v>
      </c>
      <c r="I1119" t="s">
        <v>2379</v>
      </c>
    </row>
    <row r="1120" spans="1:9" x14ac:dyDescent="0.25">
      <c r="A1120">
        <v>215</v>
      </c>
      <c r="B1120">
        <v>1</v>
      </c>
      <c r="D1120" s="1">
        <v>25000000000</v>
      </c>
      <c r="E1120" t="s">
        <v>200</v>
      </c>
      <c r="G1120" t="s">
        <v>28</v>
      </c>
      <c r="H1120" t="s">
        <v>6</v>
      </c>
      <c r="I1120" t="s">
        <v>2379</v>
      </c>
    </row>
    <row r="1121" spans="1:9" x14ac:dyDescent="0.25">
      <c r="A1121">
        <v>215</v>
      </c>
      <c r="B1121">
        <v>1</v>
      </c>
      <c r="D1121" s="1">
        <v>25000000000</v>
      </c>
      <c r="E1121" t="s">
        <v>200</v>
      </c>
      <c r="G1121" t="s">
        <v>28</v>
      </c>
      <c r="H1121" t="s">
        <v>10</v>
      </c>
      <c r="I1121" t="s">
        <v>1823</v>
      </c>
    </row>
    <row r="1122" spans="1:9" x14ac:dyDescent="0.25">
      <c r="A1122">
        <v>215</v>
      </c>
      <c r="B1122">
        <v>1</v>
      </c>
      <c r="D1122" s="1">
        <v>25000000000</v>
      </c>
      <c r="E1122" t="s">
        <v>200</v>
      </c>
      <c r="G1122" t="s">
        <v>28</v>
      </c>
      <c r="H1122" t="s">
        <v>14</v>
      </c>
    </row>
    <row r="1123" spans="1:9" x14ac:dyDescent="0.25">
      <c r="A1123">
        <v>215</v>
      </c>
      <c r="B1123">
        <v>1</v>
      </c>
      <c r="D1123" s="1">
        <v>25000000000</v>
      </c>
      <c r="E1123" t="s">
        <v>200</v>
      </c>
      <c r="G1123" t="s">
        <v>28</v>
      </c>
      <c r="H1123" t="s">
        <v>16</v>
      </c>
    </row>
    <row r="1124" spans="1:9" x14ac:dyDescent="0.25">
      <c r="A1124">
        <v>394</v>
      </c>
      <c r="B1124">
        <v>1</v>
      </c>
      <c r="D1124" s="1">
        <v>10000000000</v>
      </c>
      <c r="E1124" t="s">
        <v>1470</v>
      </c>
      <c r="G1124" t="s">
        <v>1347</v>
      </c>
      <c r="H1124" t="s">
        <v>9</v>
      </c>
      <c r="I1124" t="s">
        <v>415</v>
      </c>
    </row>
    <row r="1125" spans="1:9" x14ac:dyDescent="0.25">
      <c r="A1125">
        <v>394</v>
      </c>
      <c r="B1125">
        <v>1</v>
      </c>
      <c r="D1125" s="1">
        <v>10000000000</v>
      </c>
      <c r="E1125" t="s">
        <v>1470</v>
      </c>
      <c r="G1125" t="s">
        <v>1347</v>
      </c>
      <c r="H1125" t="s">
        <v>12</v>
      </c>
      <c r="I1125" t="s">
        <v>380</v>
      </c>
    </row>
    <row r="1126" spans="1:9" x14ac:dyDescent="0.25">
      <c r="A1126">
        <v>394</v>
      </c>
      <c r="B1126">
        <v>1</v>
      </c>
      <c r="D1126" s="1">
        <v>10000000000</v>
      </c>
      <c r="E1126" t="s">
        <v>1470</v>
      </c>
      <c r="G1126" t="s">
        <v>1347</v>
      </c>
      <c r="H1126" t="s">
        <v>13</v>
      </c>
      <c r="I1126" t="s">
        <v>471</v>
      </c>
    </row>
    <row r="1127" spans="1:9" x14ac:dyDescent="0.25">
      <c r="A1127">
        <v>590</v>
      </c>
      <c r="B1127">
        <v>1</v>
      </c>
      <c r="D1127" s="1">
        <v>12000000000</v>
      </c>
      <c r="E1127" t="s">
        <v>1826</v>
      </c>
      <c r="G1127" t="s">
        <v>1347</v>
      </c>
      <c r="H1127" t="s">
        <v>9</v>
      </c>
      <c r="I1127" t="s">
        <v>869</v>
      </c>
    </row>
    <row r="1128" spans="1:9" x14ac:dyDescent="0.25">
      <c r="A1128">
        <v>590</v>
      </c>
      <c r="B1128">
        <v>1</v>
      </c>
      <c r="D1128" s="1">
        <v>12000000000</v>
      </c>
      <c r="E1128" t="s">
        <v>1826</v>
      </c>
      <c r="G1128" t="s">
        <v>1347</v>
      </c>
      <c r="H1128" t="s">
        <v>7</v>
      </c>
      <c r="I1128" t="s">
        <v>320</v>
      </c>
    </row>
    <row r="1129" spans="1:9" x14ac:dyDescent="0.25">
      <c r="A1129">
        <v>590</v>
      </c>
      <c r="B1129">
        <v>1</v>
      </c>
      <c r="D1129" s="1">
        <v>12000000000</v>
      </c>
      <c r="E1129" t="s">
        <v>1826</v>
      </c>
      <c r="G1129" t="s">
        <v>1347</v>
      </c>
      <c r="H1129" t="s">
        <v>12</v>
      </c>
      <c r="I1129" t="s">
        <v>264</v>
      </c>
    </row>
    <row r="1130" spans="1:9" x14ac:dyDescent="0.25">
      <c r="A1130">
        <v>590</v>
      </c>
      <c r="B1130">
        <v>1</v>
      </c>
      <c r="D1130" s="1">
        <v>12000000000</v>
      </c>
      <c r="E1130" t="s">
        <v>1826</v>
      </c>
      <c r="G1130" t="s">
        <v>1347</v>
      </c>
      <c r="H1130" t="s">
        <v>13</v>
      </c>
      <c r="I1130" t="s">
        <v>90</v>
      </c>
    </row>
    <row r="1131" spans="1:9" x14ac:dyDescent="0.25">
      <c r="A1131">
        <v>357</v>
      </c>
      <c r="B1131">
        <v>1</v>
      </c>
      <c r="D1131" s="1">
        <v>10000000000</v>
      </c>
      <c r="E1131" t="s">
        <v>413</v>
      </c>
      <c r="G1131" t="s">
        <v>26</v>
      </c>
      <c r="H1131" t="s">
        <v>9</v>
      </c>
      <c r="I1131" t="s">
        <v>415</v>
      </c>
    </row>
    <row r="1132" spans="1:9" x14ac:dyDescent="0.25">
      <c r="A1132">
        <v>357</v>
      </c>
      <c r="B1132">
        <v>1</v>
      </c>
      <c r="D1132" s="1">
        <v>10000000000</v>
      </c>
      <c r="E1132" t="s">
        <v>413</v>
      </c>
      <c r="G1132" t="s">
        <v>26</v>
      </c>
      <c r="H1132" t="s">
        <v>8</v>
      </c>
      <c r="I1132" t="s">
        <v>259</v>
      </c>
    </row>
    <row r="1133" spans="1:9" x14ac:dyDescent="0.25">
      <c r="A1133">
        <v>357</v>
      </c>
      <c r="B1133">
        <v>1</v>
      </c>
      <c r="D1133" s="1">
        <v>10000000000</v>
      </c>
      <c r="E1133" t="s">
        <v>413</v>
      </c>
      <c r="G1133" t="s">
        <v>26</v>
      </c>
      <c r="H1133" t="s">
        <v>7</v>
      </c>
      <c r="I1133" t="s">
        <v>412</v>
      </c>
    </row>
    <row r="1134" spans="1:9" x14ac:dyDescent="0.25">
      <c r="A1134">
        <v>357</v>
      </c>
      <c r="B1134">
        <v>1</v>
      </c>
      <c r="D1134" s="1">
        <v>10000000000</v>
      </c>
      <c r="E1134" t="s">
        <v>413</v>
      </c>
      <c r="G1134" t="s">
        <v>26</v>
      </c>
      <c r="H1134" t="s">
        <v>12</v>
      </c>
      <c r="I1134" t="s">
        <v>380</v>
      </c>
    </row>
    <row r="1135" spans="1:9" x14ac:dyDescent="0.25">
      <c r="A1135">
        <v>357</v>
      </c>
      <c r="B1135">
        <v>1</v>
      </c>
      <c r="D1135" s="1">
        <v>10000000000</v>
      </c>
      <c r="E1135" t="s">
        <v>413</v>
      </c>
      <c r="G1135" t="s">
        <v>26</v>
      </c>
      <c r="H1135" t="s">
        <v>11</v>
      </c>
      <c r="I1135" t="s">
        <v>259</v>
      </c>
    </row>
    <row r="1136" spans="1:9" x14ac:dyDescent="0.25">
      <c r="A1136">
        <v>357</v>
      </c>
      <c r="B1136">
        <v>1</v>
      </c>
      <c r="D1136" s="1">
        <v>10000000000</v>
      </c>
      <c r="E1136" t="s">
        <v>413</v>
      </c>
      <c r="G1136" t="s">
        <v>26</v>
      </c>
      <c r="H1136" t="s">
        <v>5</v>
      </c>
      <c r="I1136" t="s">
        <v>414</v>
      </c>
    </row>
    <row r="1137" spans="1:9" x14ac:dyDescent="0.25">
      <c r="A1137">
        <v>357</v>
      </c>
      <c r="B1137">
        <v>1</v>
      </c>
      <c r="D1137" s="1">
        <v>10000000000</v>
      </c>
      <c r="E1137" t="s">
        <v>413</v>
      </c>
      <c r="G1137" t="s">
        <v>26</v>
      </c>
      <c r="H1137" t="s">
        <v>6</v>
      </c>
      <c r="I1137" t="s">
        <v>259</v>
      </c>
    </row>
    <row r="1138" spans="1:9" x14ac:dyDescent="0.25">
      <c r="A1138">
        <v>357</v>
      </c>
      <c r="B1138">
        <v>1</v>
      </c>
      <c r="D1138" s="1">
        <v>10000000000</v>
      </c>
      <c r="E1138" t="s">
        <v>413</v>
      </c>
      <c r="G1138" t="s">
        <v>26</v>
      </c>
      <c r="H1138" t="s">
        <v>10</v>
      </c>
      <c r="I1138" t="s">
        <v>256</v>
      </c>
    </row>
    <row r="1139" spans="1:9" x14ac:dyDescent="0.25">
      <c r="A1139">
        <v>357</v>
      </c>
      <c r="B1139">
        <v>1</v>
      </c>
      <c r="D1139" s="1">
        <v>10000000000</v>
      </c>
      <c r="E1139" t="s">
        <v>413</v>
      </c>
      <c r="G1139" t="s">
        <v>26</v>
      </c>
      <c r="H1139" t="s">
        <v>13</v>
      </c>
      <c r="I1139" t="s">
        <v>375</v>
      </c>
    </row>
    <row r="1140" spans="1:9" x14ac:dyDescent="0.25">
      <c r="A1140">
        <v>585</v>
      </c>
      <c r="B1140">
        <v>1</v>
      </c>
      <c r="D1140" s="1">
        <v>15000000000</v>
      </c>
      <c r="E1140" t="s">
        <v>1491</v>
      </c>
      <c r="G1140" t="s">
        <v>122</v>
      </c>
      <c r="H1140" t="s">
        <v>7</v>
      </c>
      <c r="I1140" t="s">
        <v>857</v>
      </c>
    </row>
    <row r="1141" spans="1:9" x14ac:dyDescent="0.25">
      <c r="A1141">
        <v>585</v>
      </c>
      <c r="B1141">
        <v>1</v>
      </c>
      <c r="D1141" s="1">
        <v>15000000000</v>
      </c>
      <c r="E1141" t="s">
        <v>1491</v>
      </c>
      <c r="G1141" t="s">
        <v>122</v>
      </c>
      <c r="H1141" t="s">
        <v>12</v>
      </c>
      <c r="I1141" t="s">
        <v>264</v>
      </c>
    </row>
    <row r="1142" spans="1:9" x14ac:dyDescent="0.25">
      <c r="A1142">
        <v>585</v>
      </c>
      <c r="B1142">
        <v>1</v>
      </c>
      <c r="D1142" s="1">
        <v>15000000000</v>
      </c>
      <c r="E1142" t="s">
        <v>1491</v>
      </c>
      <c r="G1142" t="s">
        <v>122</v>
      </c>
      <c r="H1142" t="s">
        <v>5</v>
      </c>
      <c r="I1142">
        <v>9586331912</v>
      </c>
    </row>
    <row r="1143" spans="1:9" x14ac:dyDescent="0.25">
      <c r="A1143">
        <v>585</v>
      </c>
      <c r="B1143">
        <v>1</v>
      </c>
      <c r="D1143" s="1">
        <v>15000000000</v>
      </c>
      <c r="E1143" t="s">
        <v>1491</v>
      </c>
      <c r="G1143" t="s">
        <v>122</v>
      </c>
      <c r="H1143" t="s">
        <v>13</v>
      </c>
      <c r="I1143" t="s">
        <v>90</v>
      </c>
    </row>
    <row r="1144" spans="1:9" x14ac:dyDescent="0.25">
      <c r="A1144">
        <v>162</v>
      </c>
      <c r="B1144">
        <v>1</v>
      </c>
      <c r="D1144" s="1">
        <v>10000000000</v>
      </c>
      <c r="E1144" t="s">
        <v>146</v>
      </c>
      <c r="G1144" t="s">
        <v>28</v>
      </c>
      <c r="H1144" t="s">
        <v>9</v>
      </c>
      <c r="I1144" s="3" t="s">
        <v>1349</v>
      </c>
    </row>
    <row r="1145" spans="1:9" x14ac:dyDescent="0.25">
      <c r="A1145">
        <v>162</v>
      </c>
      <c r="B1145">
        <v>1</v>
      </c>
      <c r="D1145" s="1">
        <v>10000000000</v>
      </c>
      <c r="E1145" t="s">
        <v>146</v>
      </c>
      <c r="G1145" t="s">
        <v>28</v>
      </c>
      <c r="H1145" t="s">
        <v>8</v>
      </c>
    </row>
    <row r="1146" spans="1:9" x14ac:dyDescent="0.25">
      <c r="A1146">
        <v>162</v>
      </c>
      <c r="B1146">
        <v>1</v>
      </c>
      <c r="D1146" s="1">
        <v>10000000000</v>
      </c>
      <c r="E1146" t="s">
        <v>146</v>
      </c>
      <c r="G1146" t="s">
        <v>28</v>
      </c>
      <c r="H1146" t="s">
        <v>7</v>
      </c>
    </row>
    <row r="1147" spans="1:9" x14ac:dyDescent="0.25">
      <c r="A1147">
        <v>162</v>
      </c>
      <c r="B1147">
        <v>1</v>
      </c>
      <c r="D1147" s="1">
        <v>10000000000</v>
      </c>
      <c r="E1147" t="s">
        <v>146</v>
      </c>
      <c r="G1147" t="s">
        <v>28</v>
      </c>
      <c r="H1147" t="s">
        <v>12</v>
      </c>
      <c r="I1147" t="s">
        <v>264</v>
      </c>
    </row>
    <row r="1148" spans="1:9" x14ac:dyDescent="0.25">
      <c r="A1148">
        <v>162</v>
      </c>
      <c r="B1148">
        <v>1</v>
      </c>
      <c r="D1148" s="1">
        <v>10000000000</v>
      </c>
      <c r="E1148" t="s">
        <v>146</v>
      </c>
      <c r="G1148" t="s">
        <v>28</v>
      </c>
      <c r="H1148" t="s">
        <v>11</v>
      </c>
      <c r="I1148" t="s">
        <v>28</v>
      </c>
    </row>
    <row r="1149" spans="1:9" x14ac:dyDescent="0.25">
      <c r="A1149">
        <v>162</v>
      </c>
      <c r="B1149">
        <v>1</v>
      </c>
      <c r="D1149" s="1">
        <v>10000000000</v>
      </c>
      <c r="E1149" t="s">
        <v>146</v>
      </c>
      <c r="G1149" t="s">
        <v>28</v>
      </c>
      <c r="H1149" t="s">
        <v>5</v>
      </c>
      <c r="I1149" t="s">
        <v>2379</v>
      </c>
    </row>
    <row r="1150" spans="1:9" x14ac:dyDescent="0.25">
      <c r="A1150">
        <v>162</v>
      </c>
      <c r="B1150">
        <v>1</v>
      </c>
      <c r="D1150" s="1">
        <v>10000000000</v>
      </c>
      <c r="E1150" t="s">
        <v>146</v>
      </c>
      <c r="G1150" t="s">
        <v>28</v>
      </c>
      <c r="H1150" t="s">
        <v>6</v>
      </c>
      <c r="I1150" t="s">
        <v>2379</v>
      </c>
    </row>
    <row r="1151" spans="1:9" x14ac:dyDescent="0.25">
      <c r="A1151">
        <v>162</v>
      </c>
      <c r="B1151">
        <v>1</v>
      </c>
      <c r="D1151" s="1">
        <v>10000000000</v>
      </c>
      <c r="E1151" t="s">
        <v>146</v>
      </c>
      <c r="G1151" t="s">
        <v>28</v>
      </c>
      <c r="H1151" t="s">
        <v>10</v>
      </c>
      <c r="I1151" t="s">
        <v>256</v>
      </c>
    </row>
    <row r="1152" spans="1:9" x14ac:dyDescent="0.25">
      <c r="A1152">
        <v>162</v>
      </c>
      <c r="B1152">
        <v>1</v>
      </c>
      <c r="D1152" s="1">
        <v>10000000000</v>
      </c>
      <c r="E1152" t="s">
        <v>146</v>
      </c>
      <c r="G1152" t="s">
        <v>28</v>
      </c>
      <c r="H1152" t="s">
        <v>14</v>
      </c>
    </row>
    <row r="1153" spans="1:9" x14ac:dyDescent="0.25">
      <c r="A1153">
        <v>162</v>
      </c>
      <c r="B1153">
        <v>1</v>
      </c>
      <c r="D1153" s="1">
        <v>10000000000</v>
      </c>
      <c r="E1153" t="s">
        <v>146</v>
      </c>
      <c r="G1153" t="s">
        <v>28</v>
      </c>
      <c r="H1153" t="s">
        <v>16</v>
      </c>
    </row>
    <row r="1154" spans="1:9" x14ac:dyDescent="0.25">
      <c r="A1154">
        <v>755</v>
      </c>
      <c r="B1154">
        <v>1</v>
      </c>
      <c r="D1154" s="1">
        <v>25000000000</v>
      </c>
      <c r="E1154" t="s">
        <v>1512</v>
      </c>
      <c r="G1154" t="s">
        <v>1429</v>
      </c>
      <c r="H1154" t="s">
        <v>9</v>
      </c>
      <c r="I1154" t="s">
        <v>1142</v>
      </c>
    </row>
    <row r="1155" spans="1:9" x14ac:dyDescent="0.25">
      <c r="A1155">
        <v>755</v>
      </c>
      <c r="B1155">
        <v>1</v>
      </c>
      <c r="D1155" s="1">
        <v>25000000000</v>
      </c>
      <c r="E1155" t="s">
        <v>1512</v>
      </c>
      <c r="G1155" t="s">
        <v>1429</v>
      </c>
      <c r="H1155" t="s">
        <v>7</v>
      </c>
      <c r="I1155" t="s">
        <v>1092</v>
      </c>
    </row>
    <row r="1156" spans="1:9" x14ac:dyDescent="0.25">
      <c r="A1156">
        <v>755</v>
      </c>
      <c r="B1156">
        <v>1</v>
      </c>
      <c r="D1156" s="1">
        <v>25000000000</v>
      </c>
      <c r="E1156" t="s">
        <v>1512</v>
      </c>
      <c r="G1156" t="s">
        <v>1429</v>
      </c>
      <c r="H1156" t="s">
        <v>12</v>
      </c>
      <c r="I1156" t="s">
        <v>264</v>
      </c>
    </row>
    <row r="1157" spans="1:9" x14ac:dyDescent="0.25">
      <c r="A1157">
        <v>755</v>
      </c>
      <c r="B1157">
        <v>1</v>
      </c>
      <c r="D1157" s="1">
        <v>25000000000</v>
      </c>
      <c r="E1157" t="s">
        <v>1512</v>
      </c>
      <c r="G1157" t="s">
        <v>1429</v>
      </c>
      <c r="H1157" t="s">
        <v>13</v>
      </c>
      <c r="I1157" t="s">
        <v>90</v>
      </c>
    </row>
    <row r="1158" spans="1:9" x14ac:dyDescent="0.25">
      <c r="A1158">
        <v>423</v>
      </c>
      <c r="B1158">
        <v>1</v>
      </c>
      <c r="D1158" s="1">
        <v>20000000000</v>
      </c>
      <c r="E1158" t="s">
        <v>1474</v>
      </c>
      <c r="G1158" t="s">
        <v>1429</v>
      </c>
      <c r="H1158" t="s">
        <v>9</v>
      </c>
      <c r="I1158" t="s">
        <v>1370</v>
      </c>
    </row>
    <row r="1159" spans="1:9" x14ac:dyDescent="0.25">
      <c r="A1159">
        <v>423</v>
      </c>
      <c r="B1159">
        <v>1</v>
      </c>
      <c r="D1159" s="1">
        <v>20000000000</v>
      </c>
      <c r="E1159" t="s">
        <v>1474</v>
      </c>
      <c r="G1159" t="s">
        <v>1429</v>
      </c>
      <c r="H1159" t="s">
        <v>8</v>
      </c>
      <c r="I1159" t="s">
        <v>522</v>
      </c>
    </row>
    <row r="1160" spans="1:9" x14ac:dyDescent="0.25">
      <c r="A1160">
        <v>423</v>
      </c>
      <c r="B1160">
        <v>1</v>
      </c>
      <c r="D1160" s="1">
        <v>20000000000</v>
      </c>
      <c r="E1160" t="s">
        <v>1474</v>
      </c>
      <c r="G1160" t="s">
        <v>1429</v>
      </c>
      <c r="H1160" t="s">
        <v>7</v>
      </c>
      <c r="I1160" t="s">
        <v>521</v>
      </c>
    </row>
    <row r="1161" spans="1:9" x14ac:dyDescent="0.25">
      <c r="A1161">
        <v>423</v>
      </c>
      <c r="B1161">
        <v>1</v>
      </c>
      <c r="D1161" s="1">
        <v>20000000000</v>
      </c>
      <c r="E1161" t="s">
        <v>1474</v>
      </c>
      <c r="G1161" t="s">
        <v>1429</v>
      </c>
      <c r="H1161" t="s">
        <v>12</v>
      </c>
      <c r="I1161" t="s">
        <v>264</v>
      </c>
    </row>
    <row r="1162" spans="1:9" x14ac:dyDescent="0.25">
      <c r="A1162">
        <v>423</v>
      </c>
      <c r="B1162">
        <v>1</v>
      </c>
      <c r="D1162" s="1">
        <v>20000000000</v>
      </c>
      <c r="E1162" t="s">
        <v>1474</v>
      </c>
      <c r="G1162" t="s">
        <v>1429</v>
      </c>
      <c r="H1162" t="s">
        <v>5</v>
      </c>
      <c r="I1162">
        <v>9586014169</v>
      </c>
    </row>
    <row r="1163" spans="1:9" x14ac:dyDescent="0.25">
      <c r="A1163">
        <v>423</v>
      </c>
      <c r="B1163">
        <v>1</v>
      </c>
      <c r="D1163" s="1">
        <v>20000000000</v>
      </c>
      <c r="E1163" t="s">
        <v>1474</v>
      </c>
      <c r="G1163" t="s">
        <v>1429</v>
      </c>
      <c r="H1163" t="s">
        <v>6</v>
      </c>
      <c r="I1163">
        <v>9789586014168</v>
      </c>
    </row>
    <row r="1164" spans="1:9" x14ac:dyDescent="0.25">
      <c r="A1164">
        <v>423</v>
      </c>
      <c r="B1164">
        <v>1</v>
      </c>
      <c r="D1164" s="1">
        <v>20000000000</v>
      </c>
      <c r="E1164" t="s">
        <v>1474</v>
      </c>
      <c r="G1164" t="s">
        <v>1429</v>
      </c>
      <c r="H1164" t="s">
        <v>13</v>
      </c>
      <c r="I1164" t="s">
        <v>90</v>
      </c>
    </row>
    <row r="1165" spans="1:9" x14ac:dyDescent="0.25">
      <c r="A1165">
        <v>624</v>
      </c>
      <c r="B1165">
        <v>1</v>
      </c>
      <c r="D1165" s="1">
        <v>20000000000</v>
      </c>
      <c r="E1165" t="s">
        <v>935</v>
      </c>
      <c r="G1165" t="s">
        <v>26</v>
      </c>
      <c r="H1165" t="s">
        <v>9</v>
      </c>
      <c r="I1165" t="s">
        <v>304</v>
      </c>
    </row>
    <row r="1166" spans="1:9" x14ac:dyDescent="0.25">
      <c r="A1166">
        <v>624</v>
      </c>
      <c r="B1166">
        <v>1</v>
      </c>
      <c r="D1166" s="1">
        <v>20000000000</v>
      </c>
      <c r="E1166" t="s">
        <v>935</v>
      </c>
      <c r="G1166" t="s">
        <v>26</v>
      </c>
      <c r="H1166" t="s">
        <v>8</v>
      </c>
      <c r="I1166">
        <v>1996</v>
      </c>
    </row>
    <row r="1167" spans="1:9" x14ac:dyDescent="0.25">
      <c r="A1167">
        <v>624</v>
      </c>
      <c r="B1167">
        <v>1</v>
      </c>
      <c r="D1167" s="1">
        <v>20000000000</v>
      </c>
      <c r="E1167" t="s">
        <v>935</v>
      </c>
      <c r="G1167" t="s">
        <v>26</v>
      </c>
      <c r="H1167" t="s">
        <v>7</v>
      </c>
      <c r="I1167" t="s">
        <v>553</v>
      </c>
    </row>
    <row r="1168" spans="1:9" x14ac:dyDescent="0.25">
      <c r="A1168">
        <v>624</v>
      </c>
      <c r="B1168">
        <v>1</v>
      </c>
      <c r="D1168" s="1">
        <v>20000000000</v>
      </c>
      <c r="E1168" t="s">
        <v>935</v>
      </c>
      <c r="G1168" t="s">
        <v>26</v>
      </c>
      <c r="H1168" t="s">
        <v>12</v>
      </c>
      <c r="I1168" t="s">
        <v>264</v>
      </c>
    </row>
    <row r="1169" spans="1:9" x14ac:dyDescent="0.25">
      <c r="A1169">
        <v>624</v>
      </c>
      <c r="B1169">
        <v>1</v>
      </c>
      <c r="D1169" s="1">
        <v>20000000000</v>
      </c>
      <c r="E1169" t="s">
        <v>935</v>
      </c>
      <c r="G1169" t="s">
        <v>26</v>
      </c>
      <c r="H1169" t="s">
        <v>5</v>
      </c>
      <c r="I1169">
        <v>9507311637</v>
      </c>
    </row>
    <row r="1170" spans="1:9" x14ac:dyDescent="0.25">
      <c r="A1170">
        <v>624</v>
      </c>
      <c r="B1170">
        <v>1</v>
      </c>
      <c r="D1170" s="1">
        <v>20000000000</v>
      </c>
      <c r="E1170" t="s">
        <v>935</v>
      </c>
      <c r="G1170" t="s">
        <v>26</v>
      </c>
      <c r="H1170" t="s">
        <v>6</v>
      </c>
      <c r="I1170">
        <v>9789507311635</v>
      </c>
    </row>
    <row r="1171" spans="1:9" x14ac:dyDescent="0.25">
      <c r="A1171">
        <v>624</v>
      </c>
      <c r="B1171">
        <v>1</v>
      </c>
      <c r="D1171" s="1">
        <v>20000000000</v>
      </c>
      <c r="E1171" t="s">
        <v>935</v>
      </c>
      <c r="G1171" t="s">
        <v>26</v>
      </c>
      <c r="H1171" t="s">
        <v>13</v>
      </c>
      <c r="I1171" t="s">
        <v>90</v>
      </c>
    </row>
    <row r="1172" spans="1:9" x14ac:dyDescent="0.25">
      <c r="A1172">
        <v>505</v>
      </c>
      <c r="B1172">
        <v>1</v>
      </c>
      <c r="D1172" s="1">
        <v>12000000000</v>
      </c>
      <c r="E1172" t="s">
        <v>692</v>
      </c>
      <c r="G1172" t="s">
        <v>113</v>
      </c>
      <c r="H1172" t="s">
        <v>8</v>
      </c>
      <c r="I1172">
        <v>2003</v>
      </c>
    </row>
    <row r="1173" spans="1:9" x14ac:dyDescent="0.25">
      <c r="A1173">
        <v>505</v>
      </c>
      <c r="B1173">
        <v>1</v>
      </c>
      <c r="D1173" s="1">
        <v>12000000000</v>
      </c>
      <c r="E1173" t="s">
        <v>692</v>
      </c>
      <c r="G1173" t="s">
        <v>113</v>
      </c>
      <c r="H1173" t="s">
        <v>7</v>
      </c>
      <c r="I1173" t="s">
        <v>467</v>
      </c>
    </row>
    <row r="1174" spans="1:9" x14ac:dyDescent="0.25">
      <c r="A1174">
        <v>505</v>
      </c>
      <c r="B1174">
        <v>1</v>
      </c>
      <c r="D1174" s="1">
        <v>12000000000</v>
      </c>
      <c r="E1174" t="s">
        <v>692</v>
      </c>
      <c r="G1174" t="s">
        <v>113</v>
      </c>
      <c r="H1174" t="s">
        <v>12</v>
      </c>
      <c r="I1174" t="s">
        <v>264</v>
      </c>
    </row>
    <row r="1175" spans="1:9" x14ac:dyDescent="0.25">
      <c r="A1175">
        <v>505</v>
      </c>
      <c r="B1175">
        <v>1</v>
      </c>
      <c r="D1175" s="1">
        <v>12000000000</v>
      </c>
      <c r="E1175" t="s">
        <v>692</v>
      </c>
      <c r="G1175" t="s">
        <v>113</v>
      </c>
      <c r="H1175" t="s">
        <v>5</v>
      </c>
      <c r="I1175">
        <v>9583004898</v>
      </c>
    </row>
    <row r="1176" spans="1:9" x14ac:dyDescent="0.25">
      <c r="A1176">
        <v>505</v>
      </c>
      <c r="B1176">
        <v>1</v>
      </c>
      <c r="D1176" s="1">
        <v>12000000000</v>
      </c>
      <c r="E1176" t="s">
        <v>692</v>
      </c>
      <c r="G1176" t="s">
        <v>113</v>
      </c>
      <c r="H1176" t="s">
        <v>6</v>
      </c>
      <c r="I1176">
        <v>9789583004896</v>
      </c>
    </row>
    <row r="1177" spans="1:9" x14ac:dyDescent="0.25">
      <c r="A1177">
        <v>505</v>
      </c>
      <c r="B1177">
        <v>1</v>
      </c>
      <c r="D1177" s="1">
        <v>12000000000</v>
      </c>
      <c r="E1177" t="s">
        <v>692</v>
      </c>
      <c r="G1177" t="s">
        <v>113</v>
      </c>
      <c r="H1177" t="s">
        <v>13</v>
      </c>
      <c r="I1177" t="s">
        <v>90</v>
      </c>
    </row>
    <row r="1178" spans="1:9" x14ac:dyDescent="0.25">
      <c r="A1178">
        <v>184</v>
      </c>
      <c r="B1178">
        <v>1</v>
      </c>
      <c r="D1178" s="1">
        <v>20000000000</v>
      </c>
      <c r="E1178" t="s">
        <v>1450</v>
      </c>
      <c r="G1178" t="s">
        <v>117</v>
      </c>
      <c r="H1178" t="s">
        <v>9</v>
      </c>
      <c r="I1178" t="s">
        <v>1722</v>
      </c>
    </row>
    <row r="1179" spans="1:9" x14ac:dyDescent="0.25">
      <c r="A1179">
        <v>184</v>
      </c>
      <c r="B1179">
        <v>1</v>
      </c>
      <c r="D1179" s="1">
        <v>20000000000</v>
      </c>
      <c r="E1179" t="s">
        <v>1450</v>
      </c>
      <c r="G1179" t="s">
        <v>117</v>
      </c>
      <c r="H1179" t="s">
        <v>8</v>
      </c>
    </row>
    <row r="1180" spans="1:9" x14ac:dyDescent="0.25">
      <c r="A1180">
        <v>184</v>
      </c>
      <c r="B1180">
        <v>1</v>
      </c>
      <c r="D1180" s="1">
        <v>20000000000</v>
      </c>
      <c r="E1180" t="s">
        <v>1450</v>
      </c>
      <c r="G1180" t="s">
        <v>117</v>
      </c>
      <c r="H1180" t="s">
        <v>7</v>
      </c>
      <c r="I1180" t="s">
        <v>1599</v>
      </c>
    </row>
    <row r="1181" spans="1:9" x14ac:dyDescent="0.25">
      <c r="A1181">
        <v>184</v>
      </c>
      <c r="B1181">
        <v>1</v>
      </c>
      <c r="D1181" s="1">
        <v>20000000000</v>
      </c>
      <c r="E1181" t="s">
        <v>1450</v>
      </c>
      <c r="G1181" t="s">
        <v>117</v>
      </c>
      <c r="H1181" t="s">
        <v>12</v>
      </c>
      <c r="I1181" t="s">
        <v>264</v>
      </c>
    </row>
    <row r="1182" spans="1:9" x14ac:dyDescent="0.25">
      <c r="A1182">
        <v>184</v>
      </c>
      <c r="B1182">
        <v>1</v>
      </c>
      <c r="D1182" s="1">
        <v>20000000000</v>
      </c>
      <c r="E1182" t="s">
        <v>1450</v>
      </c>
      <c r="G1182" t="s">
        <v>117</v>
      </c>
      <c r="H1182" t="s">
        <v>11</v>
      </c>
      <c r="I1182" t="s">
        <v>117</v>
      </c>
    </row>
    <row r="1183" spans="1:9" x14ac:dyDescent="0.25">
      <c r="A1183">
        <v>184</v>
      </c>
      <c r="B1183">
        <v>1</v>
      </c>
      <c r="D1183" s="1">
        <v>20000000000</v>
      </c>
      <c r="E1183" t="s">
        <v>1450</v>
      </c>
      <c r="G1183" t="s">
        <v>117</v>
      </c>
      <c r="H1183" t="s">
        <v>5</v>
      </c>
      <c r="I1183">
        <v>9587046196</v>
      </c>
    </row>
    <row r="1184" spans="1:9" x14ac:dyDescent="0.25">
      <c r="A1184">
        <v>184</v>
      </c>
      <c r="B1184">
        <v>1</v>
      </c>
      <c r="D1184" s="1">
        <v>20000000000</v>
      </c>
      <c r="E1184" t="s">
        <v>1450</v>
      </c>
      <c r="G1184" t="s">
        <v>117</v>
      </c>
      <c r="H1184" t="s">
        <v>6</v>
      </c>
      <c r="I1184">
        <v>9789580469094</v>
      </c>
    </row>
    <row r="1185" spans="1:9" x14ac:dyDescent="0.25">
      <c r="A1185">
        <v>184</v>
      </c>
      <c r="B1185">
        <v>1</v>
      </c>
      <c r="D1185" s="1">
        <v>20000000000</v>
      </c>
      <c r="E1185" t="s">
        <v>1450</v>
      </c>
      <c r="G1185" t="s">
        <v>117</v>
      </c>
      <c r="H1185" t="s">
        <v>10</v>
      </c>
      <c r="I1185" t="s">
        <v>1602</v>
      </c>
    </row>
    <row r="1186" spans="1:9" x14ac:dyDescent="0.25">
      <c r="A1186">
        <v>184</v>
      </c>
      <c r="B1186">
        <v>1</v>
      </c>
      <c r="D1186" s="1">
        <v>20000000000</v>
      </c>
      <c r="E1186" t="s">
        <v>1450</v>
      </c>
      <c r="G1186" t="s">
        <v>117</v>
      </c>
      <c r="H1186" t="s">
        <v>13</v>
      </c>
      <c r="I1186" t="s">
        <v>90</v>
      </c>
    </row>
    <row r="1187" spans="1:9" x14ac:dyDescent="0.25">
      <c r="A1187">
        <v>184</v>
      </c>
      <c r="B1187">
        <v>1</v>
      </c>
      <c r="D1187" s="1">
        <v>20000000000</v>
      </c>
      <c r="E1187" t="s">
        <v>1450</v>
      </c>
      <c r="G1187" t="s">
        <v>117</v>
      </c>
      <c r="H1187" t="s">
        <v>14</v>
      </c>
    </row>
    <row r="1188" spans="1:9" x14ac:dyDescent="0.25">
      <c r="A1188">
        <v>184</v>
      </c>
      <c r="B1188">
        <v>1</v>
      </c>
      <c r="D1188" s="1">
        <v>20000000000</v>
      </c>
      <c r="E1188" t="s">
        <v>1450</v>
      </c>
      <c r="G1188" t="s">
        <v>117</v>
      </c>
      <c r="H1188" t="s">
        <v>16</v>
      </c>
    </row>
    <row r="1189" spans="1:9" x14ac:dyDescent="0.25">
      <c r="A1189">
        <v>352</v>
      </c>
      <c r="B1189">
        <v>1</v>
      </c>
      <c r="D1189" s="1">
        <v>10000000000</v>
      </c>
      <c r="E1189" t="s">
        <v>34</v>
      </c>
      <c r="G1189" t="s">
        <v>34</v>
      </c>
      <c r="H1189" t="s">
        <v>9</v>
      </c>
      <c r="I1189" t="s">
        <v>404</v>
      </c>
    </row>
    <row r="1190" spans="1:9" x14ac:dyDescent="0.25">
      <c r="A1190">
        <v>352</v>
      </c>
      <c r="B1190">
        <v>1</v>
      </c>
      <c r="D1190" s="1">
        <v>10000000000</v>
      </c>
      <c r="E1190" t="s">
        <v>34</v>
      </c>
      <c r="G1190" t="s">
        <v>34</v>
      </c>
      <c r="H1190" t="s">
        <v>8</v>
      </c>
      <c r="I1190" t="s">
        <v>259</v>
      </c>
    </row>
    <row r="1191" spans="1:9" x14ac:dyDescent="0.25">
      <c r="A1191">
        <v>352</v>
      </c>
      <c r="B1191">
        <v>1</v>
      </c>
      <c r="D1191" s="1">
        <v>10000000000</v>
      </c>
      <c r="E1191" t="s">
        <v>34</v>
      </c>
      <c r="G1191" t="s">
        <v>34</v>
      </c>
      <c r="H1191" t="s">
        <v>7</v>
      </c>
      <c r="I1191" t="s">
        <v>403</v>
      </c>
    </row>
    <row r="1192" spans="1:9" x14ac:dyDescent="0.25">
      <c r="A1192">
        <v>352</v>
      </c>
      <c r="B1192">
        <v>1</v>
      </c>
      <c r="D1192" s="1">
        <v>10000000000</v>
      </c>
      <c r="E1192" t="s">
        <v>34</v>
      </c>
      <c r="G1192" t="s">
        <v>34</v>
      </c>
      <c r="H1192" t="s">
        <v>12</v>
      </c>
      <c r="I1192" t="s">
        <v>377</v>
      </c>
    </row>
    <row r="1193" spans="1:9" x14ac:dyDescent="0.25">
      <c r="A1193">
        <v>352</v>
      </c>
      <c r="B1193">
        <v>1</v>
      </c>
      <c r="D1193" s="1">
        <v>10000000000</v>
      </c>
      <c r="E1193" t="s">
        <v>34</v>
      </c>
      <c r="G1193" t="s">
        <v>34</v>
      </c>
      <c r="H1193" t="s">
        <v>11</v>
      </c>
      <c r="I1193" t="s">
        <v>259</v>
      </c>
    </row>
    <row r="1194" spans="1:9" x14ac:dyDescent="0.25">
      <c r="A1194">
        <v>352</v>
      </c>
      <c r="B1194">
        <v>1</v>
      </c>
      <c r="D1194" s="1">
        <v>10000000000</v>
      </c>
      <c r="E1194" t="s">
        <v>34</v>
      </c>
      <c r="G1194" t="s">
        <v>34</v>
      </c>
      <c r="H1194" t="s">
        <v>5</v>
      </c>
      <c r="I1194" t="s">
        <v>259</v>
      </c>
    </row>
    <row r="1195" spans="1:9" x14ac:dyDescent="0.25">
      <c r="A1195">
        <v>352</v>
      </c>
      <c r="B1195">
        <v>1</v>
      </c>
      <c r="D1195" s="1">
        <v>10000000000</v>
      </c>
      <c r="E1195" t="s">
        <v>34</v>
      </c>
      <c r="G1195" t="s">
        <v>34</v>
      </c>
      <c r="H1195" t="s">
        <v>6</v>
      </c>
      <c r="I1195" t="s">
        <v>259</v>
      </c>
    </row>
    <row r="1196" spans="1:9" x14ac:dyDescent="0.25">
      <c r="A1196">
        <v>352</v>
      </c>
      <c r="B1196">
        <v>1</v>
      </c>
      <c r="D1196" s="1">
        <v>10000000000</v>
      </c>
      <c r="E1196" t="s">
        <v>34</v>
      </c>
      <c r="G1196" t="s">
        <v>34</v>
      </c>
      <c r="H1196" t="s">
        <v>10</v>
      </c>
      <c r="I1196" t="s">
        <v>256</v>
      </c>
    </row>
    <row r="1197" spans="1:9" x14ac:dyDescent="0.25">
      <c r="A1197">
        <v>352</v>
      </c>
      <c r="B1197">
        <v>1</v>
      </c>
      <c r="D1197" s="1">
        <v>10000000000</v>
      </c>
      <c r="E1197" t="s">
        <v>34</v>
      </c>
      <c r="G1197" t="s">
        <v>34</v>
      </c>
      <c r="H1197" t="s">
        <v>13</v>
      </c>
      <c r="I1197" t="s">
        <v>375</v>
      </c>
    </row>
    <row r="1198" spans="1:9" x14ac:dyDescent="0.25">
      <c r="A1198">
        <v>179</v>
      </c>
      <c r="B1198">
        <v>1</v>
      </c>
      <c r="D1198" s="1">
        <v>10000000000</v>
      </c>
      <c r="E1198" t="s">
        <v>162</v>
      </c>
      <c r="G1198" t="s">
        <v>163</v>
      </c>
      <c r="H1198" t="s">
        <v>9</v>
      </c>
      <c r="I1198" t="s">
        <v>1715</v>
      </c>
    </row>
    <row r="1199" spans="1:9" x14ac:dyDescent="0.25">
      <c r="A1199">
        <v>179</v>
      </c>
      <c r="B1199">
        <v>1</v>
      </c>
      <c r="D1199" s="1">
        <v>10000000000</v>
      </c>
      <c r="E1199" t="s">
        <v>162</v>
      </c>
      <c r="G1199" t="s">
        <v>163</v>
      </c>
      <c r="H1199" t="s">
        <v>8</v>
      </c>
    </row>
    <row r="1200" spans="1:9" x14ac:dyDescent="0.25">
      <c r="A1200">
        <v>179</v>
      </c>
      <c r="B1200">
        <v>1</v>
      </c>
      <c r="D1200" s="1">
        <v>10000000000</v>
      </c>
      <c r="E1200" t="s">
        <v>162</v>
      </c>
      <c r="G1200" t="s">
        <v>163</v>
      </c>
      <c r="H1200" t="s">
        <v>7</v>
      </c>
    </row>
    <row r="1201" spans="1:9" x14ac:dyDescent="0.25">
      <c r="A1201">
        <v>179</v>
      </c>
      <c r="B1201">
        <v>1</v>
      </c>
      <c r="D1201" s="1">
        <v>10000000000</v>
      </c>
      <c r="E1201" t="s">
        <v>162</v>
      </c>
      <c r="G1201" t="s">
        <v>163</v>
      </c>
      <c r="H1201" t="s">
        <v>12</v>
      </c>
      <c r="I1201" t="s">
        <v>264</v>
      </c>
    </row>
    <row r="1202" spans="1:9" x14ac:dyDescent="0.25">
      <c r="A1202">
        <v>179</v>
      </c>
      <c r="B1202">
        <v>1</v>
      </c>
      <c r="D1202" s="1">
        <v>10000000000</v>
      </c>
      <c r="E1202" t="s">
        <v>162</v>
      </c>
      <c r="G1202" t="s">
        <v>163</v>
      </c>
      <c r="H1202" t="s">
        <v>11</v>
      </c>
      <c r="I1202" t="s">
        <v>163</v>
      </c>
    </row>
    <row r="1203" spans="1:9" x14ac:dyDescent="0.25">
      <c r="A1203">
        <v>179</v>
      </c>
      <c r="B1203">
        <v>1</v>
      </c>
      <c r="D1203" s="1">
        <v>10000000000</v>
      </c>
      <c r="E1203" t="s">
        <v>162</v>
      </c>
      <c r="G1203" t="s">
        <v>163</v>
      </c>
      <c r="H1203" t="s">
        <v>5</v>
      </c>
      <c r="I1203">
        <v>9589096328</v>
      </c>
    </row>
    <row r="1204" spans="1:9" x14ac:dyDescent="0.25">
      <c r="A1204">
        <v>179</v>
      </c>
      <c r="B1204">
        <v>1</v>
      </c>
      <c r="D1204" s="1">
        <v>10000000000</v>
      </c>
      <c r="E1204" t="s">
        <v>162</v>
      </c>
      <c r="G1204" t="s">
        <v>163</v>
      </c>
      <c r="H1204" t="s">
        <v>6</v>
      </c>
      <c r="I1204">
        <v>9788431671716</v>
      </c>
    </row>
    <row r="1205" spans="1:9" x14ac:dyDescent="0.25">
      <c r="A1205">
        <v>179</v>
      </c>
      <c r="B1205">
        <v>1</v>
      </c>
      <c r="D1205" s="1">
        <v>10000000000</v>
      </c>
      <c r="E1205" t="s">
        <v>162</v>
      </c>
      <c r="G1205" t="s">
        <v>163</v>
      </c>
      <c r="H1205" t="s">
        <v>10</v>
      </c>
      <c r="I1205" t="s">
        <v>263</v>
      </c>
    </row>
    <row r="1206" spans="1:9" x14ac:dyDescent="0.25">
      <c r="A1206">
        <v>179</v>
      </c>
      <c r="B1206">
        <v>1</v>
      </c>
      <c r="D1206" s="1">
        <v>10000000000</v>
      </c>
      <c r="E1206" t="s">
        <v>162</v>
      </c>
      <c r="G1206" t="s">
        <v>163</v>
      </c>
      <c r="H1206" t="s">
        <v>13</v>
      </c>
      <c r="I1206" t="s">
        <v>90</v>
      </c>
    </row>
    <row r="1207" spans="1:9" x14ac:dyDescent="0.25">
      <c r="A1207">
        <v>179</v>
      </c>
      <c r="B1207">
        <v>1</v>
      </c>
      <c r="D1207" s="1">
        <v>10000000000</v>
      </c>
      <c r="E1207" t="s">
        <v>162</v>
      </c>
      <c r="G1207" t="s">
        <v>163</v>
      </c>
      <c r="H1207" t="s">
        <v>14</v>
      </c>
    </row>
    <row r="1208" spans="1:9" x14ac:dyDescent="0.25">
      <c r="A1208">
        <v>179</v>
      </c>
      <c r="B1208">
        <v>1</v>
      </c>
      <c r="D1208" s="1">
        <v>10000000000</v>
      </c>
      <c r="E1208" t="s">
        <v>162</v>
      </c>
      <c r="G1208" t="s">
        <v>163</v>
      </c>
      <c r="H1208" t="s">
        <v>16</v>
      </c>
    </row>
    <row r="1209" spans="1:9" x14ac:dyDescent="0.25">
      <c r="A1209">
        <v>182</v>
      </c>
      <c r="B1209">
        <v>1</v>
      </c>
      <c r="D1209" s="1">
        <v>10000000000</v>
      </c>
      <c r="E1209" t="s">
        <v>1342</v>
      </c>
      <c r="G1209" t="s">
        <v>163</v>
      </c>
      <c r="H1209" t="s">
        <v>9</v>
      </c>
      <c r="I1209" t="s">
        <v>1718</v>
      </c>
    </row>
    <row r="1210" spans="1:9" x14ac:dyDescent="0.25">
      <c r="A1210">
        <v>278</v>
      </c>
      <c r="B1210">
        <v>1</v>
      </c>
      <c r="D1210" s="1">
        <v>10000000000</v>
      </c>
      <c r="E1210" t="s">
        <v>1342</v>
      </c>
      <c r="G1210" t="s">
        <v>34</v>
      </c>
      <c r="H1210" t="s">
        <v>9</v>
      </c>
      <c r="I1210" t="s">
        <v>1814</v>
      </c>
    </row>
    <row r="1211" spans="1:9" x14ac:dyDescent="0.25">
      <c r="A1211">
        <v>182</v>
      </c>
      <c r="B1211">
        <v>1</v>
      </c>
      <c r="D1211" s="1">
        <v>10000000000</v>
      </c>
      <c r="E1211" t="s">
        <v>1342</v>
      </c>
      <c r="G1211" t="s">
        <v>163</v>
      </c>
      <c r="H1211" t="s">
        <v>8</v>
      </c>
    </row>
    <row r="1212" spans="1:9" x14ac:dyDescent="0.25">
      <c r="A1212">
        <v>278</v>
      </c>
      <c r="B1212">
        <v>1</v>
      </c>
      <c r="D1212" s="1">
        <v>10000000000</v>
      </c>
      <c r="E1212" t="s">
        <v>1342</v>
      </c>
      <c r="G1212" t="s">
        <v>34</v>
      </c>
      <c r="H1212" t="s">
        <v>8</v>
      </c>
      <c r="I1212">
        <v>2000</v>
      </c>
    </row>
    <row r="1213" spans="1:9" x14ac:dyDescent="0.25">
      <c r="A1213">
        <v>182</v>
      </c>
      <c r="B1213">
        <v>1</v>
      </c>
      <c r="D1213" s="1">
        <v>10000000000</v>
      </c>
      <c r="E1213" t="s">
        <v>1342</v>
      </c>
      <c r="G1213" t="s">
        <v>163</v>
      </c>
      <c r="H1213" t="s">
        <v>7</v>
      </c>
      <c r="I1213" t="s">
        <v>1599</v>
      </c>
    </row>
    <row r="1214" spans="1:9" x14ac:dyDescent="0.25">
      <c r="A1214">
        <v>278</v>
      </c>
      <c r="B1214">
        <v>1</v>
      </c>
      <c r="D1214" s="1">
        <v>10000000000</v>
      </c>
      <c r="E1214" t="s">
        <v>1342</v>
      </c>
      <c r="G1214" t="s">
        <v>34</v>
      </c>
      <c r="H1214" t="s">
        <v>7</v>
      </c>
      <c r="I1214" t="s">
        <v>1599</v>
      </c>
    </row>
    <row r="1215" spans="1:9" x14ac:dyDescent="0.25">
      <c r="A1215">
        <v>182</v>
      </c>
      <c r="B1215">
        <v>1</v>
      </c>
      <c r="D1215" s="1">
        <v>10000000000</v>
      </c>
      <c r="E1215" t="s">
        <v>1342</v>
      </c>
      <c r="G1215" t="s">
        <v>163</v>
      </c>
      <c r="H1215" t="s">
        <v>12</v>
      </c>
      <c r="I1215" t="s">
        <v>377</v>
      </c>
    </row>
    <row r="1216" spans="1:9" x14ac:dyDescent="0.25">
      <c r="A1216">
        <v>278</v>
      </c>
      <c r="B1216">
        <v>1</v>
      </c>
      <c r="D1216" s="1">
        <v>10000000000</v>
      </c>
      <c r="E1216" t="s">
        <v>1342</v>
      </c>
      <c r="G1216" t="s">
        <v>34</v>
      </c>
      <c r="H1216" t="s">
        <v>12</v>
      </c>
      <c r="I1216" t="s">
        <v>377</v>
      </c>
    </row>
    <row r="1217" spans="1:9" x14ac:dyDescent="0.25">
      <c r="A1217">
        <v>182</v>
      </c>
      <c r="B1217">
        <v>1</v>
      </c>
      <c r="D1217" s="1">
        <v>10000000000</v>
      </c>
      <c r="E1217" t="s">
        <v>1342</v>
      </c>
      <c r="G1217" t="s">
        <v>163</v>
      </c>
      <c r="H1217" t="s">
        <v>11</v>
      </c>
      <c r="I1217" t="s">
        <v>163</v>
      </c>
    </row>
    <row r="1218" spans="1:9" x14ac:dyDescent="0.25">
      <c r="A1218">
        <v>278</v>
      </c>
      <c r="B1218">
        <v>1</v>
      </c>
      <c r="D1218" s="1">
        <v>10000000000</v>
      </c>
      <c r="E1218" t="s">
        <v>1342</v>
      </c>
      <c r="G1218" t="s">
        <v>34</v>
      </c>
      <c r="H1218" t="s">
        <v>11</v>
      </c>
      <c r="I1218" t="s">
        <v>34</v>
      </c>
    </row>
    <row r="1219" spans="1:9" x14ac:dyDescent="0.25">
      <c r="A1219">
        <v>182</v>
      </c>
      <c r="B1219">
        <v>1</v>
      </c>
      <c r="D1219" s="1">
        <v>10000000000</v>
      </c>
      <c r="E1219" t="s">
        <v>1342</v>
      </c>
      <c r="G1219" t="s">
        <v>163</v>
      </c>
      <c r="H1219" t="s">
        <v>5</v>
      </c>
      <c r="I1219">
        <v>9582401230</v>
      </c>
    </row>
    <row r="1220" spans="1:9" x14ac:dyDescent="0.25">
      <c r="A1220">
        <v>278</v>
      </c>
      <c r="B1220">
        <v>1</v>
      </c>
      <c r="D1220" s="1">
        <v>10000000000</v>
      </c>
      <c r="E1220" t="s">
        <v>1342</v>
      </c>
      <c r="G1220" t="s">
        <v>34</v>
      </c>
      <c r="H1220" t="s">
        <v>5</v>
      </c>
      <c r="I1220">
        <v>9587040384</v>
      </c>
    </row>
    <row r="1221" spans="1:9" x14ac:dyDescent="0.25">
      <c r="A1221">
        <v>182</v>
      </c>
      <c r="B1221">
        <v>1</v>
      </c>
      <c r="D1221" s="1">
        <v>10000000000</v>
      </c>
      <c r="E1221" t="s">
        <v>1342</v>
      </c>
      <c r="G1221" t="s">
        <v>163</v>
      </c>
      <c r="H1221" t="s">
        <v>6</v>
      </c>
      <c r="I1221">
        <v>9789580456339</v>
      </c>
    </row>
    <row r="1222" spans="1:9" x14ac:dyDescent="0.25">
      <c r="A1222">
        <v>278</v>
      </c>
      <c r="B1222">
        <v>1</v>
      </c>
      <c r="D1222" s="1">
        <v>10000000000</v>
      </c>
      <c r="E1222" t="s">
        <v>1342</v>
      </c>
      <c r="G1222" t="s">
        <v>34</v>
      </c>
      <c r="H1222" t="s">
        <v>6</v>
      </c>
      <c r="I1222">
        <v>9789587040388</v>
      </c>
    </row>
    <row r="1223" spans="1:9" x14ac:dyDescent="0.25">
      <c r="A1223">
        <v>182</v>
      </c>
      <c r="B1223">
        <v>1</v>
      </c>
      <c r="D1223" s="1">
        <v>10000000000</v>
      </c>
      <c r="E1223" t="s">
        <v>1342</v>
      </c>
      <c r="G1223" t="s">
        <v>163</v>
      </c>
      <c r="H1223" t="s">
        <v>10</v>
      </c>
      <c r="I1223" s="3" t="s">
        <v>1400</v>
      </c>
    </row>
    <row r="1224" spans="1:9" x14ac:dyDescent="0.25">
      <c r="A1224">
        <v>278</v>
      </c>
      <c r="B1224">
        <v>1</v>
      </c>
      <c r="D1224" s="1">
        <v>10000000000</v>
      </c>
      <c r="E1224" t="s">
        <v>1342</v>
      </c>
      <c r="G1224" t="s">
        <v>34</v>
      </c>
      <c r="H1224" t="s">
        <v>10</v>
      </c>
      <c r="I1224" t="s">
        <v>1721</v>
      </c>
    </row>
    <row r="1225" spans="1:9" x14ac:dyDescent="0.25">
      <c r="A1225">
        <v>182</v>
      </c>
      <c r="B1225">
        <v>1</v>
      </c>
      <c r="D1225" s="1">
        <v>10000000000</v>
      </c>
      <c r="E1225" t="s">
        <v>1342</v>
      </c>
      <c r="G1225" t="s">
        <v>163</v>
      </c>
      <c r="H1225" t="s">
        <v>13</v>
      </c>
      <c r="I1225" t="s">
        <v>90</v>
      </c>
    </row>
    <row r="1226" spans="1:9" x14ac:dyDescent="0.25">
      <c r="A1226">
        <v>278</v>
      </c>
      <c r="B1226">
        <v>1</v>
      </c>
      <c r="D1226" s="1">
        <v>10000000000</v>
      </c>
      <c r="E1226" t="s">
        <v>1342</v>
      </c>
      <c r="G1226" t="s">
        <v>34</v>
      </c>
      <c r="H1226" t="s">
        <v>13</v>
      </c>
      <c r="I1226" t="s">
        <v>90</v>
      </c>
    </row>
    <row r="1227" spans="1:9" x14ac:dyDescent="0.25">
      <c r="A1227">
        <v>182</v>
      </c>
      <c r="B1227">
        <v>1</v>
      </c>
      <c r="D1227" s="1">
        <v>10000000000</v>
      </c>
      <c r="E1227" t="s">
        <v>1342</v>
      </c>
      <c r="G1227" t="s">
        <v>163</v>
      </c>
      <c r="H1227" t="s">
        <v>14</v>
      </c>
    </row>
    <row r="1228" spans="1:9" x14ac:dyDescent="0.25">
      <c r="A1228">
        <v>278</v>
      </c>
      <c r="B1228">
        <v>1</v>
      </c>
      <c r="D1228" s="1">
        <v>10000000000</v>
      </c>
      <c r="E1228" t="s">
        <v>1342</v>
      </c>
      <c r="G1228" t="s">
        <v>34</v>
      </c>
      <c r="H1228" t="s">
        <v>14</v>
      </c>
    </row>
    <row r="1229" spans="1:9" x14ac:dyDescent="0.25">
      <c r="A1229">
        <v>182</v>
      </c>
      <c r="B1229">
        <v>1</v>
      </c>
      <c r="D1229" s="1">
        <v>10000000000</v>
      </c>
      <c r="E1229" t="s">
        <v>1342</v>
      </c>
      <c r="G1229" t="s">
        <v>163</v>
      </c>
      <c r="H1229" t="s">
        <v>16</v>
      </c>
    </row>
    <row r="1230" spans="1:9" x14ac:dyDescent="0.25">
      <c r="A1230">
        <v>278</v>
      </c>
      <c r="B1230">
        <v>1</v>
      </c>
      <c r="D1230" s="1">
        <v>10000000000</v>
      </c>
      <c r="E1230" t="s">
        <v>1342</v>
      </c>
      <c r="G1230" t="s">
        <v>34</v>
      </c>
      <c r="H1230" t="s">
        <v>16</v>
      </c>
    </row>
    <row r="1231" spans="1:9" x14ac:dyDescent="0.25">
      <c r="A1231">
        <v>674</v>
      </c>
      <c r="B1231">
        <v>1</v>
      </c>
      <c r="D1231" s="1">
        <v>15000000000</v>
      </c>
      <c r="E1231" t="s">
        <v>1004</v>
      </c>
      <c r="G1231" t="s">
        <v>163</v>
      </c>
      <c r="H1231" t="s">
        <v>9</v>
      </c>
      <c r="I1231" t="s">
        <v>286</v>
      </c>
    </row>
    <row r="1232" spans="1:9" x14ac:dyDescent="0.25">
      <c r="A1232">
        <v>674</v>
      </c>
      <c r="B1232">
        <v>1</v>
      </c>
      <c r="D1232" s="1">
        <v>15000000000</v>
      </c>
      <c r="E1232" t="s">
        <v>1004</v>
      </c>
      <c r="G1232" t="s">
        <v>163</v>
      </c>
      <c r="H1232" t="s">
        <v>7</v>
      </c>
      <c r="I1232" t="s">
        <v>260</v>
      </c>
    </row>
    <row r="1233" spans="1:9" x14ac:dyDescent="0.25">
      <c r="A1233">
        <v>674</v>
      </c>
      <c r="B1233">
        <v>1</v>
      </c>
      <c r="D1233" s="1">
        <v>15000000000</v>
      </c>
      <c r="E1233" t="s">
        <v>1004</v>
      </c>
      <c r="G1233" t="s">
        <v>163</v>
      </c>
      <c r="H1233" t="s">
        <v>12</v>
      </c>
      <c r="I1233" t="s">
        <v>264</v>
      </c>
    </row>
    <row r="1234" spans="1:9" x14ac:dyDescent="0.25">
      <c r="A1234">
        <v>674</v>
      </c>
      <c r="B1234">
        <v>1</v>
      </c>
      <c r="D1234" s="1">
        <v>15000000000</v>
      </c>
      <c r="E1234" t="s">
        <v>1004</v>
      </c>
      <c r="G1234" t="s">
        <v>163</v>
      </c>
      <c r="H1234" t="s">
        <v>13</v>
      </c>
      <c r="I1234" t="s">
        <v>90</v>
      </c>
    </row>
    <row r="1235" spans="1:9" x14ac:dyDescent="0.25">
      <c r="A1235">
        <v>269</v>
      </c>
      <c r="B1235">
        <v>1</v>
      </c>
      <c r="D1235" s="1">
        <v>10000000000</v>
      </c>
      <c r="E1235" t="s">
        <v>241</v>
      </c>
      <c r="G1235" t="s">
        <v>73</v>
      </c>
      <c r="H1235" t="s">
        <v>9</v>
      </c>
      <c r="I1235" s="3" t="s">
        <v>1805</v>
      </c>
    </row>
    <row r="1236" spans="1:9" x14ac:dyDescent="0.25">
      <c r="A1236">
        <v>269</v>
      </c>
      <c r="B1236">
        <v>1</v>
      </c>
      <c r="D1236" s="1">
        <v>10000000000</v>
      </c>
      <c r="E1236" t="s">
        <v>241</v>
      </c>
      <c r="G1236" t="s">
        <v>73</v>
      </c>
      <c r="H1236" t="s">
        <v>9</v>
      </c>
      <c r="I1236" s="3" t="s">
        <v>1805</v>
      </c>
    </row>
    <row r="1237" spans="1:9" x14ac:dyDescent="0.25">
      <c r="A1237">
        <v>269</v>
      </c>
      <c r="B1237">
        <v>1</v>
      </c>
      <c r="D1237" s="1">
        <v>10000000000</v>
      </c>
      <c r="E1237" t="s">
        <v>241</v>
      </c>
      <c r="G1237" t="s">
        <v>73</v>
      </c>
      <c r="H1237" t="s">
        <v>9</v>
      </c>
      <c r="I1237" s="3" t="s">
        <v>1805</v>
      </c>
    </row>
    <row r="1238" spans="1:9" x14ac:dyDescent="0.25">
      <c r="A1238">
        <v>269</v>
      </c>
      <c r="B1238">
        <v>1</v>
      </c>
      <c r="D1238" s="1">
        <v>10000000000</v>
      </c>
      <c r="E1238" t="s">
        <v>241</v>
      </c>
      <c r="G1238" t="s">
        <v>73</v>
      </c>
      <c r="H1238" t="s">
        <v>9</v>
      </c>
      <c r="I1238" s="3" t="s">
        <v>1805</v>
      </c>
    </row>
    <row r="1239" spans="1:9" x14ac:dyDescent="0.25">
      <c r="A1239">
        <v>269</v>
      </c>
      <c r="B1239">
        <v>1</v>
      </c>
      <c r="D1239" s="1">
        <v>10000000000</v>
      </c>
      <c r="E1239" t="s">
        <v>241</v>
      </c>
      <c r="G1239" t="s">
        <v>73</v>
      </c>
      <c r="H1239" t="s">
        <v>8</v>
      </c>
      <c r="I1239">
        <v>2003</v>
      </c>
    </row>
    <row r="1240" spans="1:9" x14ac:dyDescent="0.25">
      <c r="A1240">
        <v>269</v>
      </c>
      <c r="B1240">
        <v>1</v>
      </c>
      <c r="D1240" s="1">
        <v>10000000000</v>
      </c>
      <c r="E1240" t="s">
        <v>241</v>
      </c>
      <c r="G1240" t="s">
        <v>73</v>
      </c>
      <c r="H1240" t="s">
        <v>8</v>
      </c>
      <c r="I1240">
        <v>2003</v>
      </c>
    </row>
    <row r="1241" spans="1:9" x14ac:dyDescent="0.25">
      <c r="A1241">
        <v>269</v>
      </c>
      <c r="B1241">
        <v>1</v>
      </c>
      <c r="D1241" s="1">
        <v>10000000000</v>
      </c>
      <c r="E1241" t="s">
        <v>241</v>
      </c>
      <c r="G1241" t="s">
        <v>73</v>
      </c>
      <c r="H1241" t="s">
        <v>8</v>
      </c>
      <c r="I1241">
        <v>2003</v>
      </c>
    </row>
    <row r="1242" spans="1:9" x14ac:dyDescent="0.25">
      <c r="A1242">
        <v>269</v>
      </c>
      <c r="B1242">
        <v>1</v>
      </c>
      <c r="D1242" s="1">
        <v>10000000000</v>
      </c>
      <c r="E1242" t="s">
        <v>241</v>
      </c>
      <c r="G1242" t="s">
        <v>73</v>
      </c>
      <c r="H1242" t="s">
        <v>8</v>
      </c>
      <c r="I1242">
        <v>2003</v>
      </c>
    </row>
    <row r="1243" spans="1:9" x14ac:dyDescent="0.25">
      <c r="A1243">
        <v>269</v>
      </c>
      <c r="B1243">
        <v>1</v>
      </c>
      <c r="D1243" s="1">
        <v>10000000000</v>
      </c>
      <c r="E1243" t="s">
        <v>241</v>
      </c>
      <c r="G1243" t="s">
        <v>73</v>
      </c>
      <c r="H1243" t="s">
        <v>7</v>
      </c>
      <c r="I1243" t="s">
        <v>467</v>
      </c>
    </row>
    <row r="1244" spans="1:9" x14ac:dyDescent="0.25">
      <c r="A1244">
        <v>269</v>
      </c>
      <c r="B1244">
        <v>1</v>
      </c>
      <c r="D1244" s="1">
        <v>10000000000</v>
      </c>
      <c r="E1244" t="s">
        <v>241</v>
      </c>
      <c r="G1244" t="s">
        <v>73</v>
      </c>
      <c r="H1244" t="s">
        <v>7</v>
      </c>
      <c r="I1244" t="s">
        <v>467</v>
      </c>
    </row>
    <row r="1245" spans="1:9" x14ac:dyDescent="0.25">
      <c r="A1245">
        <v>269</v>
      </c>
      <c r="B1245">
        <v>1</v>
      </c>
      <c r="D1245" s="1">
        <v>10000000000</v>
      </c>
      <c r="E1245" t="s">
        <v>241</v>
      </c>
      <c r="G1245" t="s">
        <v>73</v>
      </c>
      <c r="H1245" t="s">
        <v>7</v>
      </c>
      <c r="I1245" t="s">
        <v>467</v>
      </c>
    </row>
    <row r="1246" spans="1:9" x14ac:dyDescent="0.25">
      <c r="A1246">
        <v>269</v>
      </c>
      <c r="B1246">
        <v>1</v>
      </c>
      <c r="D1246" s="1">
        <v>10000000000</v>
      </c>
      <c r="E1246" t="s">
        <v>241</v>
      </c>
      <c r="G1246" t="s">
        <v>73</v>
      </c>
      <c r="H1246" t="s">
        <v>7</v>
      </c>
      <c r="I1246" t="s">
        <v>467</v>
      </c>
    </row>
    <row r="1247" spans="1:9" x14ac:dyDescent="0.25">
      <c r="A1247">
        <v>269</v>
      </c>
      <c r="B1247">
        <v>1</v>
      </c>
      <c r="D1247" s="1">
        <v>10000000000</v>
      </c>
      <c r="E1247" t="s">
        <v>241</v>
      </c>
      <c r="G1247" t="s">
        <v>73</v>
      </c>
      <c r="H1247" t="s">
        <v>12</v>
      </c>
      <c r="I1247" t="s">
        <v>344</v>
      </c>
    </row>
    <row r="1248" spans="1:9" x14ac:dyDescent="0.25">
      <c r="A1248">
        <v>269</v>
      </c>
      <c r="B1248">
        <v>1</v>
      </c>
      <c r="D1248" s="1">
        <v>10000000000</v>
      </c>
      <c r="E1248" t="s">
        <v>241</v>
      </c>
      <c r="G1248" t="s">
        <v>73</v>
      </c>
      <c r="H1248" t="s">
        <v>12</v>
      </c>
      <c r="I1248" t="s">
        <v>344</v>
      </c>
    </row>
    <row r="1249" spans="1:9" x14ac:dyDescent="0.25">
      <c r="A1249">
        <v>269</v>
      </c>
      <c r="B1249">
        <v>1</v>
      </c>
      <c r="D1249" s="1">
        <v>10000000000</v>
      </c>
      <c r="E1249" t="s">
        <v>241</v>
      </c>
      <c r="G1249" t="s">
        <v>73</v>
      </c>
      <c r="H1249" t="s">
        <v>12</v>
      </c>
      <c r="I1249" t="s">
        <v>344</v>
      </c>
    </row>
    <row r="1250" spans="1:9" x14ac:dyDescent="0.25">
      <c r="A1250">
        <v>269</v>
      </c>
      <c r="B1250">
        <v>1</v>
      </c>
      <c r="D1250" s="1">
        <v>10000000000</v>
      </c>
      <c r="E1250" t="s">
        <v>241</v>
      </c>
      <c r="G1250" t="s">
        <v>73</v>
      </c>
      <c r="H1250" t="s">
        <v>12</v>
      </c>
      <c r="I1250" t="s">
        <v>344</v>
      </c>
    </row>
    <row r="1251" spans="1:9" x14ac:dyDescent="0.25">
      <c r="A1251">
        <v>269</v>
      </c>
      <c r="B1251">
        <v>1</v>
      </c>
      <c r="D1251" s="1">
        <v>10000000000</v>
      </c>
      <c r="E1251" t="s">
        <v>241</v>
      </c>
      <c r="G1251" t="s">
        <v>73</v>
      </c>
      <c r="H1251" t="s">
        <v>11</v>
      </c>
      <c r="I1251" t="s">
        <v>122</v>
      </c>
    </row>
    <row r="1252" spans="1:9" x14ac:dyDescent="0.25">
      <c r="A1252">
        <v>269</v>
      </c>
      <c r="B1252">
        <v>1</v>
      </c>
      <c r="D1252" s="1">
        <v>10000000000</v>
      </c>
      <c r="E1252" t="s">
        <v>241</v>
      </c>
      <c r="G1252" t="s">
        <v>73</v>
      </c>
      <c r="H1252" t="s">
        <v>11</v>
      </c>
      <c r="I1252" t="s">
        <v>122</v>
      </c>
    </row>
    <row r="1253" spans="1:9" x14ac:dyDescent="0.25">
      <c r="A1253">
        <v>269</v>
      </c>
      <c r="B1253">
        <v>1</v>
      </c>
      <c r="D1253" s="1">
        <v>10000000000</v>
      </c>
      <c r="E1253" t="s">
        <v>241</v>
      </c>
      <c r="G1253" t="s">
        <v>73</v>
      </c>
      <c r="H1253" t="s">
        <v>11</v>
      </c>
      <c r="I1253" t="s">
        <v>122</v>
      </c>
    </row>
    <row r="1254" spans="1:9" x14ac:dyDescent="0.25">
      <c r="A1254">
        <v>269</v>
      </c>
      <c r="B1254">
        <v>1</v>
      </c>
      <c r="D1254" s="1">
        <v>10000000000</v>
      </c>
      <c r="E1254" t="s">
        <v>241</v>
      </c>
      <c r="G1254" t="s">
        <v>73</v>
      </c>
      <c r="H1254" t="s">
        <v>11</v>
      </c>
      <c r="I1254" t="s">
        <v>122</v>
      </c>
    </row>
    <row r="1255" spans="1:9" x14ac:dyDescent="0.25">
      <c r="A1255">
        <v>269</v>
      </c>
      <c r="B1255">
        <v>1</v>
      </c>
      <c r="D1255" s="1">
        <v>10000000000</v>
      </c>
      <c r="E1255" t="s">
        <v>241</v>
      </c>
      <c r="G1255" t="s">
        <v>73</v>
      </c>
      <c r="H1255" t="s">
        <v>5</v>
      </c>
      <c r="I1255">
        <v>9583006475</v>
      </c>
    </row>
    <row r="1256" spans="1:9" x14ac:dyDescent="0.25">
      <c r="A1256">
        <v>269</v>
      </c>
      <c r="B1256">
        <v>1</v>
      </c>
      <c r="D1256" s="1">
        <v>10000000000</v>
      </c>
      <c r="E1256" t="s">
        <v>241</v>
      </c>
      <c r="G1256" t="s">
        <v>73</v>
      </c>
      <c r="H1256" t="s">
        <v>5</v>
      </c>
      <c r="I1256">
        <v>9583006475</v>
      </c>
    </row>
    <row r="1257" spans="1:9" x14ac:dyDescent="0.25">
      <c r="A1257">
        <v>269</v>
      </c>
      <c r="B1257">
        <v>1</v>
      </c>
      <c r="D1257" s="1">
        <v>10000000000</v>
      </c>
      <c r="E1257" t="s">
        <v>241</v>
      </c>
      <c r="G1257" t="s">
        <v>73</v>
      </c>
      <c r="H1257" t="s">
        <v>5</v>
      </c>
      <c r="I1257">
        <v>9583006475</v>
      </c>
    </row>
    <row r="1258" spans="1:9" x14ac:dyDescent="0.25">
      <c r="A1258">
        <v>269</v>
      </c>
      <c r="B1258">
        <v>1</v>
      </c>
      <c r="D1258" s="1">
        <v>10000000000</v>
      </c>
      <c r="E1258" t="s">
        <v>241</v>
      </c>
      <c r="G1258" t="s">
        <v>73</v>
      </c>
      <c r="H1258" t="s">
        <v>5</v>
      </c>
      <c r="I1258">
        <v>9583006475</v>
      </c>
    </row>
    <row r="1259" spans="1:9" x14ac:dyDescent="0.25">
      <c r="A1259">
        <v>269</v>
      </c>
      <c r="B1259">
        <v>1</v>
      </c>
      <c r="D1259" s="1">
        <v>10000000000</v>
      </c>
      <c r="E1259" t="s">
        <v>241</v>
      </c>
      <c r="G1259" t="s">
        <v>73</v>
      </c>
      <c r="H1259" t="s">
        <v>6</v>
      </c>
      <c r="I1259">
        <v>9789583006470</v>
      </c>
    </row>
    <row r="1260" spans="1:9" x14ac:dyDescent="0.25">
      <c r="A1260">
        <v>269</v>
      </c>
      <c r="B1260">
        <v>1</v>
      </c>
      <c r="D1260" s="1">
        <v>10000000000</v>
      </c>
      <c r="E1260" t="s">
        <v>241</v>
      </c>
      <c r="G1260" t="s">
        <v>73</v>
      </c>
      <c r="H1260" t="s">
        <v>6</v>
      </c>
      <c r="I1260">
        <v>9789583006470</v>
      </c>
    </row>
    <row r="1261" spans="1:9" x14ac:dyDescent="0.25">
      <c r="A1261">
        <v>269</v>
      </c>
      <c r="B1261">
        <v>1</v>
      </c>
      <c r="D1261" s="1">
        <v>10000000000</v>
      </c>
      <c r="E1261" t="s">
        <v>241</v>
      </c>
      <c r="G1261" t="s">
        <v>73</v>
      </c>
      <c r="H1261" t="s">
        <v>6</v>
      </c>
      <c r="I1261">
        <v>9789583006470</v>
      </c>
    </row>
    <row r="1262" spans="1:9" x14ac:dyDescent="0.25">
      <c r="A1262">
        <v>269</v>
      </c>
      <c r="B1262">
        <v>1</v>
      </c>
      <c r="D1262" s="1">
        <v>10000000000</v>
      </c>
      <c r="E1262" t="s">
        <v>241</v>
      </c>
      <c r="G1262" t="s">
        <v>73</v>
      </c>
      <c r="H1262" t="s">
        <v>6</v>
      </c>
      <c r="I1262">
        <v>9789583006470</v>
      </c>
    </row>
    <row r="1263" spans="1:9" x14ac:dyDescent="0.25">
      <c r="A1263">
        <v>269</v>
      </c>
      <c r="B1263">
        <v>1</v>
      </c>
      <c r="D1263" s="1">
        <v>10000000000</v>
      </c>
      <c r="E1263" t="s">
        <v>241</v>
      </c>
      <c r="G1263" t="s">
        <v>73</v>
      </c>
      <c r="H1263" t="s">
        <v>10</v>
      </c>
      <c r="I1263" s="3" t="s">
        <v>1400</v>
      </c>
    </row>
    <row r="1264" spans="1:9" x14ac:dyDescent="0.25">
      <c r="A1264">
        <v>269</v>
      </c>
      <c r="B1264">
        <v>1</v>
      </c>
      <c r="D1264" s="1">
        <v>10000000000</v>
      </c>
      <c r="E1264" t="s">
        <v>241</v>
      </c>
      <c r="G1264" t="s">
        <v>73</v>
      </c>
      <c r="H1264" t="s">
        <v>10</v>
      </c>
      <c r="I1264" s="3" t="s">
        <v>1400</v>
      </c>
    </row>
    <row r="1265" spans="1:9" x14ac:dyDescent="0.25">
      <c r="A1265">
        <v>269</v>
      </c>
      <c r="B1265">
        <v>1</v>
      </c>
      <c r="D1265" s="1">
        <v>10000000000</v>
      </c>
      <c r="E1265" t="s">
        <v>241</v>
      </c>
      <c r="G1265" t="s">
        <v>73</v>
      </c>
      <c r="H1265" t="s">
        <v>10</v>
      </c>
      <c r="I1265" s="3" t="s">
        <v>1400</v>
      </c>
    </row>
    <row r="1266" spans="1:9" x14ac:dyDescent="0.25">
      <c r="A1266">
        <v>269</v>
      </c>
      <c r="B1266">
        <v>1</v>
      </c>
      <c r="D1266" s="1">
        <v>10000000000</v>
      </c>
      <c r="E1266" t="s">
        <v>241</v>
      </c>
      <c r="G1266" t="s">
        <v>73</v>
      </c>
      <c r="H1266" t="s">
        <v>10</v>
      </c>
      <c r="I1266" s="3" t="s">
        <v>1400</v>
      </c>
    </row>
    <row r="1267" spans="1:9" x14ac:dyDescent="0.25">
      <c r="A1267">
        <v>269</v>
      </c>
      <c r="B1267">
        <v>1</v>
      </c>
      <c r="D1267" s="1">
        <v>10000000000</v>
      </c>
      <c r="E1267" t="s">
        <v>241</v>
      </c>
      <c r="G1267" t="s">
        <v>73</v>
      </c>
      <c r="H1267" t="s">
        <v>13</v>
      </c>
      <c r="I1267" t="s">
        <v>90</v>
      </c>
    </row>
    <row r="1268" spans="1:9" x14ac:dyDescent="0.25">
      <c r="A1268">
        <v>269</v>
      </c>
      <c r="B1268">
        <v>1</v>
      </c>
      <c r="D1268" s="1">
        <v>10000000000</v>
      </c>
      <c r="E1268" t="s">
        <v>241</v>
      </c>
      <c r="G1268" t="s">
        <v>73</v>
      </c>
      <c r="H1268" t="s">
        <v>13</v>
      </c>
      <c r="I1268" t="s">
        <v>90</v>
      </c>
    </row>
    <row r="1269" spans="1:9" x14ac:dyDescent="0.25">
      <c r="A1269">
        <v>269</v>
      </c>
      <c r="B1269">
        <v>1</v>
      </c>
      <c r="D1269" s="1">
        <v>10000000000</v>
      </c>
      <c r="E1269" t="s">
        <v>241</v>
      </c>
      <c r="G1269" t="s">
        <v>73</v>
      </c>
      <c r="H1269" t="s">
        <v>13</v>
      </c>
      <c r="I1269" t="s">
        <v>90</v>
      </c>
    </row>
    <row r="1270" spans="1:9" x14ac:dyDescent="0.25">
      <c r="A1270">
        <v>269</v>
      </c>
      <c r="B1270">
        <v>1</v>
      </c>
      <c r="D1270" s="1">
        <v>10000000000</v>
      </c>
      <c r="E1270" t="s">
        <v>241</v>
      </c>
      <c r="G1270" t="s">
        <v>73</v>
      </c>
      <c r="H1270" t="s">
        <v>13</v>
      </c>
      <c r="I1270" t="s">
        <v>90</v>
      </c>
    </row>
    <row r="1271" spans="1:9" x14ac:dyDescent="0.25">
      <c r="A1271">
        <v>269</v>
      </c>
      <c r="B1271">
        <v>1</v>
      </c>
      <c r="D1271" s="1">
        <v>10000000000</v>
      </c>
      <c r="E1271" t="s">
        <v>241</v>
      </c>
      <c r="G1271" t="s">
        <v>73</v>
      </c>
      <c r="H1271" t="s">
        <v>14</v>
      </c>
    </row>
    <row r="1272" spans="1:9" x14ac:dyDescent="0.25">
      <c r="A1272">
        <v>269</v>
      </c>
      <c r="B1272">
        <v>1</v>
      </c>
      <c r="D1272" s="1">
        <v>10000000000</v>
      </c>
      <c r="E1272" t="s">
        <v>241</v>
      </c>
      <c r="G1272" t="s">
        <v>73</v>
      </c>
      <c r="H1272" t="s">
        <v>14</v>
      </c>
    </row>
    <row r="1273" spans="1:9" x14ac:dyDescent="0.25">
      <c r="A1273">
        <v>269</v>
      </c>
      <c r="B1273">
        <v>1</v>
      </c>
      <c r="D1273" s="1">
        <v>10000000000</v>
      </c>
      <c r="E1273" t="s">
        <v>241</v>
      </c>
      <c r="G1273" t="s">
        <v>73</v>
      </c>
      <c r="H1273" t="s">
        <v>14</v>
      </c>
    </row>
    <row r="1274" spans="1:9" x14ac:dyDescent="0.25">
      <c r="A1274">
        <v>269</v>
      </c>
      <c r="B1274">
        <v>1</v>
      </c>
      <c r="D1274" s="1">
        <v>10000000000</v>
      </c>
      <c r="E1274" t="s">
        <v>241</v>
      </c>
      <c r="G1274" t="s">
        <v>73</v>
      </c>
      <c r="H1274" t="s">
        <v>14</v>
      </c>
    </row>
    <row r="1275" spans="1:9" x14ac:dyDescent="0.25">
      <c r="A1275">
        <v>269</v>
      </c>
      <c r="B1275">
        <v>1</v>
      </c>
      <c r="D1275" s="1">
        <v>10000000000</v>
      </c>
      <c r="E1275" t="s">
        <v>241</v>
      </c>
      <c r="G1275" t="s">
        <v>73</v>
      </c>
      <c r="H1275" t="s">
        <v>16</v>
      </c>
    </row>
    <row r="1276" spans="1:9" x14ac:dyDescent="0.25">
      <c r="A1276">
        <v>269</v>
      </c>
      <c r="B1276">
        <v>1</v>
      </c>
      <c r="D1276" s="1">
        <v>10000000000</v>
      </c>
      <c r="E1276" t="s">
        <v>241</v>
      </c>
      <c r="G1276" t="s">
        <v>73</v>
      </c>
      <c r="H1276" t="s">
        <v>16</v>
      </c>
    </row>
    <row r="1277" spans="1:9" x14ac:dyDescent="0.25">
      <c r="A1277">
        <v>269</v>
      </c>
      <c r="B1277">
        <v>1</v>
      </c>
      <c r="D1277" s="1">
        <v>10000000000</v>
      </c>
      <c r="E1277" t="s">
        <v>241</v>
      </c>
      <c r="G1277" t="s">
        <v>73</v>
      </c>
      <c r="H1277" t="s">
        <v>16</v>
      </c>
    </row>
    <row r="1278" spans="1:9" x14ac:dyDescent="0.25">
      <c r="A1278">
        <v>269</v>
      </c>
      <c r="B1278">
        <v>1</v>
      </c>
      <c r="D1278" s="1">
        <v>10000000000</v>
      </c>
      <c r="E1278" t="s">
        <v>241</v>
      </c>
      <c r="G1278" t="s">
        <v>73</v>
      </c>
      <c r="H1278" t="s">
        <v>16</v>
      </c>
    </row>
    <row r="1279" spans="1:9" x14ac:dyDescent="0.25">
      <c r="A1279">
        <v>502</v>
      </c>
      <c r="B1279">
        <v>1</v>
      </c>
      <c r="D1279" s="1">
        <v>15000000000</v>
      </c>
      <c r="E1279" t="s">
        <v>689</v>
      </c>
      <c r="G1279" t="s">
        <v>34</v>
      </c>
      <c r="H1279" t="s">
        <v>9</v>
      </c>
      <c r="I1279" t="s">
        <v>690</v>
      </c>
    </row>
    <row r="1280" spans="1:9" x14ac:dyDescent="0.25">
      <c r="A1280">
        <v>502</v>
      </c>
      <c r="B1280">
        <v>1</v>
      </c>
      <c r="D1280" s="1">
        <v>15000000000</v>
      </c>
      <c r="E1280" t="s">
        <v>689</v>
      </c>
      <c r="G1280" t="s">
        <v>34</v>
      </c>
      <c r="H1280" t="s">
        <v>8</v>
      </c>
      <c r="I1280">
        <v>2003</v>
      </c>
    </row>
    <row r="1281" spans="1:9" x14ac:dyDescent="0.25">
      <c r="A1281">
        <v>502</v>
      </c>
      <c r="B1281">
        <v>1</v>
      </c>
      <c r="D1281" s="1">
        <v>15000000000</v>
      </c>
      <c r="E1281" t="s">
        <v>689</v>
      </c>
      <c r="G1281" t="s">
        <v>34</v>
      </c>
      <c r="H1281" t="s">
        <v>7</v>
      </c>
      <c r="I1281" t="s">
        <v>467</v>
      </c>
    </row>
    <row r="1282" spans="1:9" x14ac:dyDescent="0.25">
      <c r="A1282">
        <v>502</v>
      </c>
      <c r="B1282">
        <v>1</v>
      </c>
      <c r="D1282" s="1">
        <v>15000000000</v>
      </c>
      <c r="E1282" t="s">
        <v>689</v>
      </c>
      <c r="G1282" t="s">
        <v>34</v>
      </c>
      <c r="H1282" t="s">
        <v>12</v>
      </c>
      <c r="I1282" t="s">
        <v>264</v>
      </c>
    </row>
    <row r="1283" spans="1:9" x14ac:dyDescent="0.25">
      <c r="A1283">
        <v>502</v>
      </c>
      <c r="B1283">
        <v>1</v>
      </c>
      <c r="D1283" s="1">
        <v>15000000000</v>
      </c>
      <c r="E1283" t="s">
        <v>689</v>
      </c>
      <c r="G1283" t="s">
        <v>34</v>
      </c>
      <c r="H1283" t="s">
        <v>5</v>
      </c>
      <c r="I1283">
        <v>9583006416</v>
      </c>
    </row>
    <row r="1284" spans="1:9" x14ac:dyDescent="0.25">
      <c r="A1284">
        <v>502</v>
      </c>
      <c r="B1284">
        <v>1</v>
      </c>
      <c r="D1284" s="1">
        <v>15000000000</v>
      </c>
      <c r="E1284" t="s">
        <v>689</v>
      </c>
      <c r="G1284" t="s">
        <v>34</v>
      </c>
      <c r="H1284" t="s">
        <v>6</v>
      </c>
      <c r="I1284">
        <v>9789583006418</v>
      </c>
    </row>
    <row r="1285" spans="1:9" x14ac:dyDescent="0.25">
      <c r="A1285">
        <v>502</v>
      </c>
      <c r="B1285">
        <v>1</v>
      </c>
      <c r="D1285" s="1">
        <v>15000000000</v>
      </c>
      <c r="E1285" t="s">
        <v>689</v>
      </c>
      <c r="G1285" t="s">
        <v>34</v>
      </c>
      <c r="H1285" t="s">
        <v>13</v>
      </c>
      <c r="I1285" t="s">
        <v>90</v>
      </c>
    </row>
    <row r="1286" spans="1:9" x14ac:dyDescent="0.25">
      <c r="A1286">
        <v>53</v>
      </c>
      <c r="B1286">
        <v>1</v>
      </c>
      <c r="D1286" s="1">
        <v>20000000000</v>
      </c>
      <c r="E1286" t="s">
        <v>65</v>
      </c>
      <c r="G1286" t="s">
        <v>66</v>
      </c>
      <c r="H1286" t="s">
        <v>9</v>
      </c>
    </row>
    <row r="1287" spans="1:9" x14ac:dyDescent="0.25">
      <c r="A1287">
        <v>53</v>
      </c>
      <c r="B1287">
        <v>1</v>
      </c>
      <c r="D1287" s="1">
        <v>20000000000</v>
      </c>
      <c r="E1287" t="s">
        <v>65</v>
      </c>
      <c r="G1287" t="s">
        <v>66</v>
      </c>
      <c r="H1287" t="s">
        <v>8</v>
      </c>
      <c r="I1287" t="s">
        <v>1598</v>
      </c>
    </row>
    <row r="1288" spans="1:9" x14ac:dyDescent="0.25">
      <c r="A1288">
        <v>53</v>
      </c>
      <c r="B1288">
        <v>1</v>
      </c>
      <c r="D1288" s="1">
        <v>20000000000</v>
      </c>
      <c r="E1288" t="s">
        <v>65</v>
      </c>
      <c r="G1288" t="s">
        <v>66</v>
      </c>
      <c r="H1288" t="s">
        <v>7</v>
      </c>
      <c r="I1288" t="s">
        <v>1601</v>
      </c>
    </row>
    <row r="1289" spans="1:9" x14ac:dyDescent="0.25">
      <c r="A1289">
        <v>53</v>
      </c>
      <c r="B1289">
        <v>1</v>
      </c>
      <c r="D1289" s="1">
        <v>20000000000</v>
      </c>
      <c r="E1289" t="s">
        <v>65</v>
      </c>
      <c r="G1289" t="s">
        <v>66</v>
      </c>
      <c r="H1289" t="s">
        <v>12</v>
      </c>
      <c r="I1289" t="s">
        <v>377</v>
      </c>
    </row>
    <row r="1290" spans="1:9" x14ac:dyDescent="0.25">
      <c r="A1290">
        <v>53</v>
      </c>
      <c r="B1290">
        <v>1</v>
      </c>
      <c r="D1290" s="1">
        <v>20000000000</v>
      </c>
      <c r="E1290" t="s">
        <v>65</v>
      </c>
      <c r="G1290" t="s">
        <v>66</v>
      </c>
      <c r="H1290" t="s">
        <v>11</v>
      </c>
      <c r="I1290" t="s">
        <v>66</v>
      </c>
    </row>
    <row r="1291" spans="1:9" x14ac:dyDescent="0.25">
      <c r="A1291">
        <v>53</v>
      </c>
      <c r="B1291">
        <v>1</v>
      </c>
      <c r="D1291" s="1">
        <v>20000000000</v>
      </c>
      <c r="E1291" t="s">
        <v>65</v>
      </c>
      <c r="G1291" t="s">
        <v>66</v>
      </c>
      <c r="H1291" t="s">
        <v>5</v>
      </c>
      <c r="I1291">
        <v>8427935048</v>
      </c>
    </row>
    <row r="1292" spans="1:9" x14ac:dyDescent="0.25">
      <c r="A1292">
        <v>53</v>
      </c>
      <c r="B1292">
        <v>1</v>
      </c>
      <c r="D1292" s="1">
        <v>20000000000</v>
      </c>
      <c r="E1292" t="s">
        <v>65</v>
      </c>
      <c r="G1292" t="s">
        <v>66</v>
      </c>
      <c r="H1292" t="s">
        <v>6</v>
      </c>
      <c r="I1292" t="s">
        <v>2379</v>
      </c>
    </row>
    <row r="1293" spans="1:9" x14ac:dyDescent="0.25">
      <c r="A1293">
        <v>53</v>
      </c>
      <c r="B1293">
        <v>1</v>
      </c>
      <c r="D1293" s="1">
        <v>20000000000</v>
      </c>
      <c r="E1293" t="s">
        <v>65</v>
      </c>
      <c r="G1293" t="s">
        <v>66</v>
      </c>
      <c r="H1293" t="s">
        <v>10</v>
      </c>
      <c r="I1293" t="s">
        <v>1602</v>
      </c>
    </row>
    <row r="1294" spans="1:9" x14ac:dyDescent="0.25">
      <c r="A1294">
        <v>53</v>
      </c>
      <c r="B1294">
        <v>1</v>
      </c>
      <c r="D1294" s="1">
        <v>20000000000</v>
      </c>
      <c r="E1294" t="s">
        <v>65</v>
      </c>
      <c r="G1294" t="s">
        <v>66</v>
      </c>
      <c r="H1294" t="s">
        <v>14</v>
      </c>
    </row>
    <row r="1295" spans="1:9" x14ac:dyDescent="0.25">
      <c r="A1295">
        <v>53</v>
      </c>
      <c r="B1295">
        <v>1</v>
      </c>
      <c r="D1295" s="1">
        <v>20000000000</v>
      </c>
      <c r="E1295" t="s">
        <v>65</v>
      </c>
      <c r="G1295" t="s">
        <v>66</v>
      </c>
      <c r="H1295" t="s">
        <v>16</v>
      </c>
    </row>
    <row r="1296" spans="1:9" x14ac:dyDescent="0.25">
      <c r="A1296">
        <v>251</v>
      </c>
      <c r="B1296">
        <v>1</v>
      </c>
      <c r="D1296" s="1">
        <v>10000000000</v>
      </c>
      <c r="E1296" t="s">
        <v>229</v>
      </c>
      <c r="G1296" t="s">
        <v>64</v>
      </c>
      <c r="H1296" t="s">
        <v>9</v>
      </c>
      <c r="I1296" t="s">
        <v>1776</v>
      </c>
    </row>
    <row r="1297" spans="1:9" x14ac:dyDescent="0.25">
      <c r="A1297">
        <v>251</v>
      </c>
      <c r="B1297">
        <v>1</v>
      </c>
      <c r="D1297" s="1">
        <v>10000000000</v>
      </c>
      <c r="E1297" t="s">
        <v>229</v>
      </c>
      <c r="G1297" t="s">
        <v>64</v>
      </c>
      <c r="H1297" t="s">
        <v>8</v>
      </c>
      <c r="I1297" t="s">
        <v>1775</v>
      </c>
    </row>
    <row r="1298" spans="1:9" x14ac:dyDescent="0.25">
      <c r="A1298">
        <v>251</v>
      </c>
      <c r="B1298">
        <v>1</v>
      </c>
      <c r="D1298" s="1">
        <v>10000000000</v>
      </c>
      <c r="E1298" t="s">
        <v>229</v>
      </c>
      <c r="G1298" t="s">
        <v>64</v>
      </c>
      <c r="H1298" t="s">
        <v>7</v>
      </c>
      <c r="I1298" t="s">
        <v>467</v>
      </c>
    </row>
    <row r="1299" spans="1:9" x14ac:dyDescent="0.25">
      <c r="A1299">
        <v>251</v>
      </c>
      <c r="B1299">
        <v>1</v>
      </c>
      <c r="D1299" s="1">
        <v>10000000000</v>
      </c>
      <c r="E1299" t="s">
        <v>229</v>
      </c>
      <c r="G1299" t="s">
        <v>64</v>
      </c>
      <c r="H1299" t="s">
        <v>12</v>
      </c>
      <c r="I1299" t="s">
        <v>264</v>
      </c>
    </row>
    <row r="1300" spans="1:9" x14ac:dyDescent="0.25">
      <c r="A1300">
        <v>251</v>
      </c>
      <c r="B1300">
        <v>1</v>
      </c>
      <c r="D1300" s="1">
        <v>10000000000</v>
      </c>
      <c r="E1300" t="s">
        <v>229</v>
      </c>
      <c r="G1300" t="s">
        <v>64</v>
      </c>
      <c r="H1300" t="s">
        <v>11</v>
      </c>
      <c r="I1300" t="s">
        <v>117</v>
      </c>
    </row>
    <row r="1301" spans="1:9" x14ac:dyDescent="0.25">
      <c r="A1301">
        <v>251</v>
      </c>
      <c r="B1301">
        <v>1</v>
      </c>
      <c r="D1301" s="1">
        <v>10000000000</v>
      </c>
      <c r="E1301" t="s">
        <v>229</v>
      </c>
      <c r="G1301" t="s">
        <v>64</v>
      </c>
      <c r="H1301" t="s">
        <v>5</v>
      </c>
      <c r="I1301">
        <v>9583007617</v>
      </c>
    </row>
    <row r="1302" spans="1:9" x14ac:dyDescent="0.25">
      <c r="A1302">
        <v>251</v>
      </c>
      <c r="B1302">
        <v>1</v>
      </c>
      <c r="D1302" s="1">
        <v>10000000000</v>
      </c>
      <c r="E1302" t="s">
        <v>229</v>
      </c>
      <c r="G1302" t="s">
        <v>64</v>
      </c>
      <c r="H1302" t="s">
        <v>6</v>
      </c>
      <c r="I1302">
        <v>9789583007613</v>
      </c>
    </row>
    <row r="1303" spans="1:9" x14ac:dyDescent="0.25">
      <c r="A1303">
        <v>251</v>
      </c>
      <c r="B1303">
        <v>1</v>
      </c>
      <c r="D1303" s="1">
        <v>10000000000</v>
      </c>
      <c r="E1303" t="s">
        <v>229</v>
      </c>
      <c r="G1303" t="s">
        <v>64</v>
      </c>
      <c r="H1303" t="s">
        <v>10</v>
      </c>
      <c r="I1303" t="s">
        <v>1777</v>
      </c>
    </row>
    <row r="1304" spans="1:9" x14ac:dyDescent="0.25">
      <c r="A1304">
        <v>251</v>
      </c>
      <c r="B1304">
        <v>1</v>
      </c>
      <c r="D1304" s="1">
        <v>10000000000</v>
      </c>
      <c r="E1304" t="s">
        <v>229</v>
      </c>
      <c r="G1304" t="s">
        <v>64</v>
      </c>
      <c r="H1304" t="s">
        <v>13</v>
      </c>
      <c r="I1304" t="s">
        <v>90</v>
      </c>
    </row>
    <row r="1305" spans="1:9" x14ac:dyDescent="0.25">
      <c r="A1305">
        <v>251</v>
      </c>
      <c r="B1305">
        <v>1</v>
      </c>
      <c r="D1305" s="1">
        <v>10000000000</v>
      </c>
      <c r="E1305" t="s">
        <v>229</v>
      </c>
      <c r="G1305" t="s">
        <v>64</v>
      </c>
      <c r="H1305" t="s">
        <v>14</v>
      </c>
    </row>
    <row r="1306" spans="1:9" x14ac:dyDescent="0.25">
      <c r="A1306">
        <v>251</v>
      </c>
      <c r="B1306">
        <v>1</v>
      </c>
      <c r="D1306" s="1">
        <v>10000000000</v>
      </c>
      <c r="E1306" t="s">
        <v>229</v>
      </c>
      <c r="G1306" t="s">
        <v>64</v>
      </c>
      <c r="H1306" t="s">
        <v>16</v>
      </c>
    </row>
    <row r="1307" spans="1:9" x14ac:dyDescent="0.25">
      <c r="A1307">
        <v>784</v>
      </c>
      <c r="B1307">
        <v>1</v>
      </c>
      <c r="D1307" s="1">
        <v>20000000000</v>
      </c>
      <c r="E1307" t="s">
        <v>1184</v>
      </c>
      <c r="G1307" t="s">
        <v>1449</v>
      </c>
      <c r="H1307" t="s">
        <v>9</v>
      </c>
      <c r="I1307" t="s">
        <v>1185</v>
      </c>
    </row>
    <row r="1308" spans="1:9" x14ac:dyDescent="0.25">
      <c r="A1308">
        <v>784</v>
      </c>
      <c r="B1308">
        <v>1</v>
      </c>
      <c r="D1308" s="1">
        <v>20000000000</v>
      </c>
      <c r="E1308" t="s">
        <v>1184</v>
      </c>
      <c r="G1308" t="s">
        <v>1449</v>
      </c>
      <c r="H1308" t="s">
        <v>12</v>
      </c>
      <c r="I1308" t="s">
        <v>264</v>
      </c>
    </row>
    <row r="1309" spans="1:9" x14ac:dyDescent="0.25">
      <c r="A1309">
        <v>784</v>
      </c>
      <c r="B1309">
        <v>1</v>
      </c>
      <c r="D1309" s="1">
        <v>20000000000</v>
      </c>
      <c r="E1309" t="s">
        <v>1184</v>
      </c>
      <c r="G1309" t="s">
        <v>1449</v>
      </c>
      <c r="H1309" t="s">
        <v>13</v>
      </c>
      <c r="I1309" t="s">
        <v>90</v>
      </c>
    </row>
    <row r="1310" spans="1:9" x14ac:dyDescent="0.25">
      <c r="A1310">
        <v>42</v>
      </c>
      <c r="B1310">
        <v>1</v>
      </c>
      <c r="D1310" s="1">
        <v>20000000000</v>
      </c>
      <c r="E1310" t="s">
        <v>57</v>
      </c>
      <c r="G1310" t="s">
        <v>34</v>
      </c>
      <c r="H1310" t="s">
        <v>9</v>
      </c>
      <c r="I1310" t="s">
        <v>1111</v>
      </c>
    </row>
    <row r="1311" spans="1:9" x14ac:dyDescent="0.25">
      <c r="A1311">
        <v>42</v>
      </c>
      <c r="B1311">
        <v>1</v>
      </c>
      <c r="D1311" s="1">
        <v>20000000000</v>
      </c>
      <c r="E1311" t="s">
        <v>57</v>
      </c>
      <c r="G1311" t="s">
        <v>34</v>
      </c>
      <c r="H1311" t="s">
        <v>8</v>
      </c>
      <c r="I1311" t="s">
        <v>261</v>
      </c>
    </row>
    <row r="1312" spans="1:9" x14ac:dyDescent="0.25">
      <c r="A1312">
        <v>42</v>
      </c>
      <c r="B1312">
        <v>1</v>
      </c>
      <c r="D1312" s="1">
        <v>20000000000</v>
      </c>
      <c r="E1312" t="s">
        <v>57</v>
      </c>
      <c r="G1312" t="s">
        <v>34</v>
      </c>
      <c r="H1312" t="s">
        <v>7</v>
      </c>
      <c r="I1312" t="s">
        <v>602</v>
      </c>
    </row>
    <row r="1313" spans="1:9" x14ac:dyDescent="0.25">
      <c r="A1313">
        <v>42</v>
      </c>
      <c r="B1313">
        <v>1</v>
      </c>
      <c r="D1313" s="1">
        <v>20000000000</v>
      </c>
      <c r="E1313" t="s">
        <v>57</v>
      </c>
      <c r="G1313" t="s">
        <v>34</v>
      </c>
      <c r="H1313" t="s">
        <v>12</v>
      </c>
      <c r="I1313" t="s">
        <v>264</v>
      </c>
    </row>
    <row r="1314" spans="1:9" x14ac:dyDescent="0.25">
      <c r="A1314">
        <v>42</v>
      </c>
      <c r="B1314">
        <v>1</v>
      </c>
      <c r="D1314" s="1">
        <v>20000000000</v>
      </c>
      <c r="E1314" t="s">
        <v>57</v>
      </c>
      <c r="G1314" t="s">
        <v>34</v>
      </c>
      <c r="H1314" t="s">
        <v>11</v>
      </c>
      <c r="I1314" t="s">
        <v>1587</v>
      </c>
    </row>
    <row r="1315" spans="1:9" x14ac:dyDescent="0.25">
      <c r="A1315">
        <v>42</v>
      </c>
      <c r="B1315">
        <v>1</v>
      </c>
      <c r="D1315" s="1">
        <v>20000000000</v>
      </c>
      <c r="E1315" t="s">
        <v>57</v>
      </c>
      <c r="G1315" t="s">
        <v>34</v>
      </c>
      <c r="H1315" t="s">
        <v>5</v>
      </c>
      <c r="I1315">
        <v>9586147452</v>
      </c>
    </row>
    <row r="1316" spans="1:9" x14ac:dyDescent="0.25">
      <c r="A1316">
        <v>42</v>
      </c>
      <c r="B1316">
        <v>1</v>
      </c>
      <c r="D1316" s="1">
        <v>20000000000</v>
      </c>
      <c r="E1316" t="s">
        <v>57</v>
      </c>
      <c r="G1316" t="s">
        <v>34</v>
      </c>
      <c r="H1316" t="s">
        <v>6</v>
      </c>
      <c r="I1316" t="s">
        <v>2379</v>
      </c>
    </row>
    <row r="1317" spans="1:9" x14ac:dyDescent="0.25">
      <c r="A1317">
        <v>42</v>
      </c>
      <c r="B1317">
        <v>1</v>
      </c>
      <c r="D1317" s="1">
        <v>20000000000</v>
      </c>
      <c r="E1317" t="s">
        <v>57</v>
      </c>
      <c r="G1317" t="s">
        <v>34</v>
      </c>
      <c r="H1317" t="s">
        <v>10</v>
      </c>
      <c r="I1317" t="s">
        <v>256</v>
      </c>
    </row>
    <row r="1318" spans="1:9" x14ac:dyDescent="0.25">
      <c r="A1318">
        <v>42</v>
      </c>
      <c r="B1318">
        <v>1</v>
      </c>
      <c r="D1318" s="1">
        <v>20000000000</v>
      </c>
      <c r="E1318" t="s">
        <v>57</v>
      </c>
      <c r="G1318" t="s">
        <v>34</v>
      </c>
      <c r="H1318" t="s">
        <v>14</v>
      </c>
    </row>
    <row r="1319" spans="1:9" x14ac:dyDescent="0.25">
      <c r="A1319">
        <v>42</v>
      </c>
      <c r="B1319">
        <v>1</v>
      </c>
      <c r="D1319" s="1">
        <v>20000000000</v>
      </c>
      <c r="E1319" t="s">
        <v>57</v>
      </c>
      <c r="G1319" t="s">
        <v>34</v>
      </c>
      <c r="H1319" t="s">
        <v>16</v>
      </c>
    </row>
    <row r="1320" spans="1:9" x14ac:dyDescent="0.25">
      <c r="A1320">
        <v>732</v>
      </c>
      <c r="B1320">
        <v>1</v>
      </c>
      <c r="D1320" s="1">
        <v>30000000000</v>
      </c>
      <c r="E1320" t="s">
        <v>1420</v>
      </c>
      <c r="G1320" t="s">
        <v>34</v>
      </c>
      <c r="H1320" t="s">
        <v>9</v>
      </c>
      <c r="I1320" t="s">
        <v>1106</v>
      </c>
    </row>
    <row r="1321" spans="1:9" x14ac:dyDescent="0.25">
      <c r="A1321">
        <v>732</v>
      </c>
      <c r="B1321">
        <v>1</v>
      </c>
      <c r="D1321" s="1">
        <v>30000000000</v>
      </c>
      <c r="E1321" t="s">
        <v>1420</v>
      </c>
      <c r="G1321" t="s">
        <v>34</v>
      </c>
      <c r="H1321" t="s">
        <v>7</v>
      </c>
      <c r="I1321" t="s">
        <v>1322</v>
      </c>
    </row>
    <row r="1322" spans="1:9" x14ac:dyDescent="0.25">
      <c r="A1322">
        <v>732</v>
      </c>
      <c r="B1322">
        <v>1</v>
      </c>
      <c r="D1322" s="1">
        <v>30000000000</v>
      </c>
      <c r="E1322" t="s">
        <v>1420</v>
      </c>
      <c r="G1322" t="s">
        <v>34</v>
      </c>
      <c r="H1322" t="s">
        <v>12</v>
      </c>
      <c r="I1322" t="s">
        <v>264</v>
      </c>
    </row>
    <row r="1323" spans="1:9" x14ac:dyDescent="0.25">
      <c r="A1323">
        <v>732</v>
      </c>
      <c r="B1323">
        <v>1</v>
      </c>
      <c r="D1323" s="1">
        <v>30000000000</v>
      </c>
      <c r="E1323" t="s">
        <v>1420</v>
      </c>
      <c r="G1323" t="s">
        <v>34</v>
      </c>
      <c r="H1323" t="s">
        <v>13</v>
      </c>
      <c r="I1323" t="s">
        <v>90</v>
      </c>
    </row>
    <row r="1324" spans="1:9" x14ac:dyDescent="0.25">
      <c r="A1324">
        <v>325</v>
      </c>
      <c r="B1324">
        <v>1</v>
      </c>
      <c r="D1324" s="1">
        <v>20000000000</v>
      </c>
      <c r="E1324" t="s">
        <v>1288</v>
      </c>
      <c r="G1324" t="s">
        <v>34</v>
      </c>
      <c r="H1324" t="s">
        <v>9</v>
      </c>
      <c r="I1324" t="s">
        <v>1353</v>
      </c>
    </row>
    <row r="1325" spans="1:9" x14ac:dyDescent="0.25">
      <c r="A1325">
        <v>325</v>
      </c>
      <c r="B1325">
        <v>1</v>
      </c>
      <c r="D1325" s="1">
        <v>20000000000</v>
      </c>
      <c r="E1325" t="s">
        <v>1288</v>
      </c>
      <c r="G1325" t="s">
        <v>34</v>
      </c>
      <c r="H1325" t="s">
        <v>7</v>
      </c>
      <c r="I1325" t="s">
        <v>320</v>
      </c>
    </row>
    <row r="1326" spans="1:9" x14ac:dyDescent="0.25">
      <c r="A1326">
        <v>325</v>
      </c>
      <c r="B1326">
        <v>1</v>
      </c>
      <c r="D1326" s="1">
        <v>20000000000</v>
      </c>
      <c r="E1326" t="s">
        <v>1288</v>
      </c>
      <c r="G1326" t="s">
        <v>34</v>
      </c>
      <c r="H1326" t="s">
        <v>12</v>
      </c>
      <c r="I1326" t="s">
        <v>264</v>
      </c>
    </row>
    <row r="1327" spans="1:9" x14ac:dyDescent="0.25">
      <c r="A1327">
        <v>325</v>
      </c>
      <c r="B1327">
        <v>1</v>
      </c>
      <c r="D1327" s="1">
        <v>20000000000</v>
      </c>
      <c r="E1327" t="s">
        <v>1288</v>
      </c>
      <c r="G1327" t="s">
        <v>34</v>
      </c>
      <c r="H1327" t="s">
        <v>13</v>
      </c>
      <c r="I1327" t="s">
        <v>90</v>
      </c>
    </row>
    <row r="1328" spans="1:9" x14ac:dyDescent="0.25">
      <c r="A1328">
        <v>584</v>
      </c>
      <c r="B1328">
        <v>1</v>
      </c>
      <c r="D1328" s="1">
        <v>15000000000</v>
      </c>
      <c r="E1328" t="s">
        <v>855</v>
      </c>
      <c r="G1328" t="s">
        <v>1313</v>
      </c>
      <c r="H1328" t="s">
        <v>9</v>
      </c>
      <c r="I1328" t="s">
        <v>856</v>
      </c>
    </row>
    <row r="1329" spans="1:9" x14ac:dyDescent="0.25">
      <c r="A1329">
        <v>584</v>
      </c>
      <c r="B1329">
        <v>1</v>
      </c>
      <c r="D1329" s="1">
        <v>15000000000</v>
      </c>
      <c r="E1329" t="s">
        <v>855</v>
      </c>
      <c r="G1329" t="s">
        <v>1313</v>
      </c>
      <c r="H1329" t="s">
        <v>8</v>
      </c>
      <c r="I1329">
        <v>1995</v>
      </c>
    </row>
    <row r="1330" spans="1:9" x14ac:dyDescent="0.25">
      <c r="A1330">
        <v>584</v>
      </c>
      <c r="B1330">
        <v>1</v>
      </c>
      <c r="D1330" s="1">
        <v>15000000000</v>
      </c>
      <c r="E1330" t="s">
        <v>855</v>
      </c>
      <c r="G1330" t="s">
        <v>1313</v>
      </c>
      <c r="H1330" t="s">
        <v>7</v>
      </c>
      <c r="I1330" t="s">
        <v>320</v>
      </c>
    </row>
    <row r="1331" spans="1:9" x14ac:dyDescent="0.25">
      <c r="A1331">
        <v>584</v>
      </c>
      <c r="B1331">
        <v>1</v>
      </c>
      <c r="D1331" s="1">
        <v>15000000000</v>
      </c>
      <c r="E1331" t="s">
        <v>855</v>
      </c>
      <c r="G1331" t="s">
        <v>1313</v>
      </c>
      <c r="H1331" t="s">
        <v>12</v>
      </c>
      <c r="I1331" t="s">
        <v>264</v>
      </c>
    </row>
    <row r="1332" spans="1:9" x14ac:dyDescent="0.25">
      <c r="A1332">
        <v>584</v>
      </c>
      <c r="B1332">
        <v>1</v>
      </c>
      <c r="D1332" s="1">
        <v>15000000000</v>
      </c>
      <c r="E1332" t="s">
        <v>855</v>
      </c>
      <c r="G1332" t="s">
        <v>1313</v>
      </c>
      <c r="H1332" t="s">
        <v>5</v>
      </c>
      <c r="I1332">
        <v>9582400617</v>
      </c>
    </row>
    <row r="1333" spans="1:9" x14ac:dyDescent="0.25">
      <c r="A1333">
        <v>584</v>
      </c>
      <c r="B1333">
        <v>1</v>
      </c>
      <c r="D1333" s="1">
        <v>15000000000</v>
      </c>
      <c r="E1333" t="s">
        <v>855</v>
      </c>
      <c r="G1333" t="s">
        <v>1313</v>
      </c>
      <c r="H1333" t="s">
        <v>6</v>
      </c>
      <c r="I1333">
        <v>9789582400613</v>
      </c>
    </row>
    <row r="1334" spans="1:9" x14ac:dyDescent="0.25">
      <c r="A1334">
        <v>584</v>
      </c>
      <c r="B1334">
        <v>1</v>
      </c>
      <c r="D1334" s="1">
        <v>15000000000</v>
      </c>
      <c r="E1334" t="s">
        <v>855</v>
      </c>
      <c r="G1334" t="s">
        <v>1313</v>
      </c>
      <c r="H1334" t="s">
        <v>13</v>
      </c>
      <c r="I1334" t="s">
        <v>90</v>
      </c>
    </row>
    <row r="1335" spans="1:9" x14ac:dyDescent="0.25">
      <c r="A1335">
        <v>735</v>
      </c>
      <c r="B1335">
        <v>1</v>
      </c>
      <c r="D1335" s="1">
        <v>30000000000</v>
      </c>
      <c r="E1335" t="s">
        <v>1110</v>
      </c>
      <c r="G1335" t="s">
        <v>113</v>
      </c>
      <c r="H1335" t="s">
        <v>9</v>
      </c>
      <c r="I1335" t="s">
        <v>1111</v>
      </c>
    </row>
    <row r="1336" spans="1:9" x14ac:dyDescent="0.25">
      <c r="A1336">
        <v>735</v>
      </c>
      <c r="B1336">
        <v>1</v>
      </c>
      <c r="D1336" s="1">
        <v>30000000000</v>
      </c>
      <c r="E1336" t="s">
        <v>1110</v>
      </c>
      <c r="G1336" t="s">
        <v>113</v>
      </c>
      <c r="H1336" t="s">
        <v>7</v>
      </c>
      <c r="I1336" t="s">
        <v>1503</v>
      </c>
    </row>
    <row r="1337" spans="1:9" x14ac:dyDescent="0.25">
      <c r="A1337">
        <v>735</v>
      </c>
      <c r="B1337">
        <v>1</v>
      </c>
      <c r="D1337" s="1">
        <v>30000000000</v>
      </c>
      <c r="E1337" t="s">
        <v>1110</v>
      </c>
      <c r="G1337" t="s">
        <v>113</v>
      </c>
      <c r="H1337" t="s">
        <v>12</v>
      </c>
      <c r="I1337" t="s">
        <v>264</v>
      </c>
    </row>
    <row r="1338" spans="1:9" x14ac:dyDescent="0.25">
      <c r="A1338">
        <v>735</v>
      </c>
      <c r="B1338">
        <v>1</v>
      </c>
      <c r="D1338" s="1">
        <v>30000000000</v>
      </c>
      <c r="E1338" t="s">
        <v>1110</v>
      </c>
      <c r="G1338" t="s">
        <v>113</v>
      </c>
      <c r="H1338" t="s">
        <v>13</v>
      </c>
      <c r="I1338" t="s">
        <v>90</v>
      </c>
    </row>
    <row r="1339" spans="1:9" x14ac:dyDescent="0.25">
      <c r="A1339">
        <v>495</v>
      </c>
      <c r="B1339">
        <v>1</v>
      </c>
      <c r="D1339" s="1">
        <v>10000000000</v>
      </c>
      <c r="E1339" t="s">
        <v>1485</v>
      </c>
      <c r="G1339" t="s">
        <v>1432</v>
      </c>
      <c r="H1339" t="s">
        <v>9</v>
      </c>
      <c r="I1339" t="s">
        <v>674</v>
      </c>
    </row>
    <row r="1340" spans="1:9" x14ac:dyDescent="0.25">
      <c r="A1340">
        <v>495</v>
      </c>
      <c r="B1340">
        <v>1</v>
      </c>
      <c r="D1340" s="1">
        <v>10000000000</v>
      </c>
      <c r="E1340" t="s">
        <v>1485</v>
      </c>
      <c r="G1340" t="s">
        <v>1432</v>
      </c>
      <c r="H1340" t="s">
        <v>7</v>
      </c>
      <c r="I1340" t="s">
        <v>349</v>
      </c>
    </row>
    <row r="1341" spans="1:9" x14ac:dyDescent="0.25">
      <c r="A1341">
        <v>495</v>
      </c>
      <c r="B1341">
        <v>1</v>
      </c>
      <c r="D1341" s="1">
        <v>10000000000</v>
      </c>
      <c r="E1341" t="s">
        <v>1485</v>
      </c>
      <c r="G1341" t="s">
        <v>1432</v>
      </c>
      <c r="H1341" t="s">
        <v>12</v>
      </c>
      <c r="I1341" t="s">
        <v>264</v>
      </c>
    </row>
    <row r="1342" spans="1:9" x14ac:dyDescent="0.25">
      <c r="A1342">
        <v>495</v>
      </c>
      <c r="B1342">
        <v>1</v>
      </c>
      <c r="D1342" s="1">
        <v>10000000000</v>
      </c>
      <c r="E1342" t="s">
        <v>1485</v>
      </c>
      <c r="G1342" t="s">
        <v>1432</v>
      </c>
      <c r="H1342" t="s">
        <v>6</v>
      </c>
      <c r="I1342">
        <v>9789580498803</v>
      </c>
    </row>
    <row r="1343" spans="1:9" x14ac:dyDescent="0.25">
      <c r="A1343">
        <v>495</v>
      </c>
      <c r="B1343">
        <v>1</v>
      </c>
      <c r="D1343" s="1">
        <v>10000000000</v>
      </c>
      <c r="E1343" t="s">
        <v>1485</v>
      </c>
      <c r="G1343" t="s">
        <v>1432</v>
      </c>
      <c r="H1343" t="s">
        <v>13</v>
      </c>
      <c r="I1343" t="s">
        <v>90</v>
      </c>
    </row>
    <row r="1344" spans="1:9" x14ac:dyDescent="0.25">
      <c r="A1344">
        <v>693</v>
      </c>
      <c r="B1344">
        <v>1</v>
      </c>
      <c r="D1344" s="1">
        <v>15000000000</v>
      </c>
      <c r="E1344" t="s">
        <v>1037</v>
      </c>
      <c r="G1344" t="s">
        <v>1449</v>
      </c>
      <c r="H1344" t="s">
        <v>9</v>
      </c>
      <c r="I1344" t="s">
        <v>1038</v>
      </c>
    </row>
    <row r="1345" spans="1:9" x14ac:dyDescent="0.25">
      <c r="A1345">
        <v>693</v>
      </c>
      <c r="B1345">
        <v>1</v>
      </c>
      <c r="D1345" s="1">
        <v>15000000000</v>
      </c>
      <c r="E1345" t="s">
        <v>1037</v>
      </c>
      <c r="G1345" t="s">
        <v>1449</v>
      </c>
      <c r="H1345" t="s">
        <v>7</v>
      </c>
      <c r="I1345" t="s">
        <v>260</v>
      </c>
    </row>
    <row r="1346" spans="1:9" x14ac:dyDescent="0.25">
      <c r="A1346">
        <v>693</v>
      </c>
      <c r="B1346">
        <v>1</v>
      </c>
      <c r="D1346" s="1">
        <v>15000000000</v>
      </c>
      <c r="E1346" t="s">
        <v>1037</v>
      </c>
      <c r="G1346" t="s">
        <v>1449</v>
      </c>
      <c r="H1346" t="s">
        <v>12</v>
      </c>
      <c r="I1346" t="s">
        <v>264</v>
      </c>
    </row>
    <row r="1347" spans="1:9" x14ac:dyDescent="0.25">
      <c r="A1347">
        <v>693</v>
      </c>
      <c r="B1347">
        <v>1</v>
      </c>
      <c r="D1347" s="1">
        <v>15000000000</v>
      </c>
      <c r="E1347" t="s">
        <v>1037</v>
      </c>
      <c r="G1347" t="s">
        <v>1449</v>
      </c>
      <c r="H1347" t="s">
        <v>13</v>
      </c>
      <c r="I1347" t="s">
        <v>90</v>
      </c>
    </row>
    <row r="1348" spans="1:9" x14ac:dyDescent="0.25">
      <c r="A1348">
        <v>277</v>
      </c>
      <c r="B1348">
        <v>1</v>
      </c>
      <c r="D1348" s="1">
        <v>10000000000</v>
      </c>
      <c r="E1348" t="s">
        <v>246</v>
      </c>
      <c r="G1348" t="s">
        <v>247</v>
      </c>
      <c r="H1348" t="s">
        <v>9</v>
      </c>
      <c r="I1348" t="s">
        <v>1813</v>
      </c>
    </row>
    <row r="1349" spans="1:9" x14ac:dyDescent="0.25">
      <c r="A1349">
        <v>277</v>
      </c>
      <c r="B1349">
        <v>1</v>
      </c>
      <c r="D1349" s="1">
        <v>10000000000</v>
      </c>
      <c r="E1349" t="s">
        <v>246</v>
      </c>
      <c r="G1349" t="s">
        <v>247</v>
      </c>
      <c r="H1349" t="s">
        <v>8</v>
      </c>
      <c r="I1349">
        <v>2003</v>
      </c>
    </row>
    <row r="1350" spans="1:9" x14ac:dyDescent="0.25">
      <c r="A1350">
        <v>277</v>
      </c>
      <c r="B1350">
        <v>1</v>
      </c>
      <c r="D1350" s="1">
        <v>10000000000</v>
      </c>
      <c r="E1350" t="s">
        <v>246</v>
      </c>
      <c r="G1350" t="s">
        <v>247</v>
      </c>
      <c r="H1350" t="s">
        <v>7</v>
      </c>
      <c r="I1350" t="s">
        <v>349</v>
      </c>
    </row>
    <row r="1351" spans="1:9" x14ac:dyDescent="0.25">
      <c r="A1351">
        <v>277</v>
      </c>
      <c r="B1351">
        <v>1</v>
      </c>
      <c r="D1351" s="1">
        <v>10000000000</v>
      </c>
      <c r="E1351" t="s">
        <v>246</v>
      </c>
      <c r="G1351" t="s">
        <v>247</v>
      </c>
      <c r="H1351" t="s">
        <v>12</v>
      </c>
      <c r="I1351" t="s">
        <v>377</v>
      </c>
    </row>
    <row r="1352" spans="1:9" x14ac:dyDescent="0.25">
      <c r="A1352">
        <v>277</v>
      </c>
      <c r="B1352">
        <v>1</v>
      </c>
      <c r="D1352" s="1">
        <v>10000000000</v>
      </c>
      <c r="E1352" t="s">
        <v>246</v>
      </c>
      <c r="G1352" t="s">
        <v>247</v>
      </c>
      <c r="H1352" t="s">
        <v>11</v>
      </c>
      <c r="I1352" t="s">
        <v>247</v>
      </c>
    </row>
    <row r="1353" spans="1:9" x14ac:dyDescent="0.25">
      <c r="A1353">
        <v>277</v>
      </c>
      <c r="B1353">
        <v>1</v>
      </c>
      <c r="D1353" s="1">
        <v>10000000000</v>
      </c>
      <c r="E1353" t="s">
        <v>246</v>
      </c>
      <c r="G1353" t="s">
        <v>247</v>
      </c>
      <c r="H1353" t="s">
        <v>5</v>
      </c>
      <c r="I1353" t="s">
        <v>1812</v>
      </c>
    </row>
    <row r="1354" spans="1:9" x14ac:dyDescent="0.25">
      <c r="A1354">
        <v>277</v>
      </c>
      <c r="B1354">
        <v>1</v>
      </c>
      <c r="D1354" s="1">
        <v>10000000000</v>
      </c>
      <c r="E1354" t="s">
        <v>246</v>
      </c>
      <c r="G1354" t="s">
        <v>247</v>
      </c>
      <c r="H1354" t="s">
        <v>6</v>
      </c>
      <c r="I1354">
        <v>9789580473794</v>
      </c>
    </row>
    <row r="1355" spans="1:9" x14ac:dyDescent="0.25">
      <c r="A1355">
        <v>277</v>
      </c>
      <c r="B1355">
        <v>1</v>
      </c>
      <c r="D1355" s="1">
        <v>10000000000</v>
      </c>
      <c r="E1355" t="s">
        <v>246</v>
      </c>
      <c r="G1355" t="s">
        <v>247</v>
      </c>
      <c r="H1355" t="s">
        <v>10</v>
      </c>
      <c r="I1355" t="s">
        <v>1800</v>
      </c>
    </row>
    <row r="1356" spans="1:9" x14ac:dyDescent="0.25">
      <c r="A1356">
        <v>277</v>
      </c>
      <c r="B1356">
        <v>1</v>
      </c>
      <c r="D1356" s="1">
        <v>10000000000</v>
      </c>
      <c r="E1356" t="s">
        <v>246</v>
      </c>
      <c r="G1356" t="s">
        <v>247</v>
      </c>
      <c r="H1356" t="s">
        <v>13</v>
      </c>
      <c r="I1356" t="s">
        <v>90</v>
      </c>
    </row>
    <row r="1357" spans="1:9" x14ac:dyDescent="0.25">
      <c r="A1357">
        <v>277</v>
      </c>
      <c r="B1357">
        <v>1</v>
      </c>
      <c r="D1357" s="1">
        <v>10000000000</v>
      </c>
      <c r="E1357" t="s">
        <v>246</v>
      </c>
      <c r="G1357" t="s">
        <v>247</v>
      </c>
      <c r="H1357" t="s">
        <v>14</v>
      </c>
    </row>
    <row r="1358" spans="1:9" x14ac:dyDescent="0.25">
      <c r="A1358">
        <v>277</v>
      </c>
      <c r="B1358">
        <v>1</v>
      </c>
      <c r="D1358" s="1">
        <v>10000000000</v>
      </c>
      <c r="E1358" t="s">
        <v>246</v>
      </c>
      <c r="G1358" t="s">
        <v>247</v>
      </c>
      <c r="H1358" t="s">
        <v>16</v>
      </c>
    </row>
    <row r="1359" spans="1:9" x14ac:dyDescent="0.25">
      <c r="A1359">
        <v>764</v>
      </c>
      <c r="B1359">
        <v>1</v>
      </c>
      <c r="D1359" s="1">
        <v>20000000000</v>
      </c>
      <c r="E1359" t="s">
        <v>1154</v>
      </c>
      <c r="G1359" t="s">
        <v>1254</v>
      </c>
      <c r="H1359" t="s">
        <v>9</v>
      </c>
      <c r="I1359" t="s">
        <v>1156</v>
      </c>
    </row>
    <row r="1360" spans="1:9" x14ac:dyDescent="0.25">
      <c r="A1360">
        <v>764</v>
      </c>
      <c r="B1360">
        <v>1</v>
      </c>
      <c r="D1360" s="1">
        <v>20000000000</v>
      </c>
      <c r="E1360" t="s">
        <v>1154</v>
      </c>
      <c r="G1360" t="s">
        <v>1254</v>
      </c>
      <c r="H1360" t="s">
        <v>7</v>
      </c>
      <c r="I1360" t="s">
        <v>1155</v>
      </c>
    </row>
    <row r="1361" spans="1:9" x14ac:dyDescent="0.25">
      <c r="A1361">
        <v>764</v>
      </c>
      <c r="B1361">
        <v>1</v>
      </c>
      <c r="D1361" s="1">
        <v>20000000000</v>
      </c>
      <c r="E1361" t="s">
        <v>1154</v>
      </c>
      <c r="G1361" t="s">
        <v>1254</v>
      </c>
      <c r="H1361" t="s">
        <v>12</v>
      </c>
      <c r="I1361" t="s">
        <v>264</v>
      </c>
    </row>
    <row r="1362" spans="1:9" x14ac:dyDescent="0.25">
      <c r="A1362">
        <v>764</v>
      </c>
      <c r="B1362">
        <v>1</v>
      </c>
      <c r="D1362" s="1">
        <v>20000000000</v>
      </c>
      <c r="E1362" t="s">
        <v>1154</v>
      </c>
      <c r="G1362" t="s">
        <v>1254</v>
      </c>
      <c r="H1362" t="s">
        <v>13</v>
      </c>
      <c r="I1362" t="s">
        <v>90</v>
      </c>
    </row>
    <row r="1363" spans="1:9" x14ac:dyDescent="0.25">
      <c r="A1363">
        <v>219</v>
      </c>
      <c r="B1363">
        <v>1</v>
      </c>
      <c r="D1363" s="1">
        <v>12000000000</v>
      </c>
      <c r="E1363" t="s">
        <v>204</v>
      </c>
      <c r="G1363" t="s">
        <v>28</v>
      </c>
      <c r="H1363" t="s">
        <v>9</v>
      </c>
      <c r="I1363" t="s">
        <v>711</v>
      </c>
    </row>
    <row r="1364" spans="1:9" x14ac:dyDescent="0.25">
      <c r="A1364">
        <v>219</v>
      </c>
      <c r="B1364">
        <v>1</v>
      </c>
      <c r="D1364" s="1">
        <v>12000000000</v>
      </c>
      <c r="E1364" t="s">
        <v>204</v>
      </c>
      <c r="G1364" t="s">
        <v>28</v>
      </c>
      <c r="H1364" t="s">
        <v>8</v>
      </c>
      <c r="I1364" t="s">
        <v>261</v>
      </c>
    </row>
    <row r="1365" spans="1:9" x14ac:dyDescent="0.25">
      <c r="A1365">
        <v>219</v>
      </c>
      <c r="B1365">
        <v>1</v>
      </c>
      <c r="D1365" s="1">
        <v>12000000000</v>
      </c>
      <c r="E1365" t="s">
        <v>204</v>
      </c>
      <c r="G1365" t="s">
        <v>28</v>
      </c>
      <c r="H1365" t="s">
        <v>7</v>
      </c>
      <c r="I1365" t="s">
        <v>497</v>
      </c>
    </row>
    <row r="1366" spans="1:9" x14ac:dyDescent="0.25">
      <c r="A1366">
        <v>219</v>
      </c>
      <c r="B1366">
        <v>1</v>
      </c>
      <c r="D1366" s="1">
        <v>12000000000</v>
      </c>
      <c r="E1366" t="s">
        <v>204</v>
      </c>
      <c r="G1366" t="s">
        <v>28</v>
      </c>
      <c r="H1366" t="s">
        <v>12</v>
      </c>
      <c r="I1366" t="s">
        <v>264</v>
      </c>
    </row>
    <row r="1367" spans="1:9" x14ac:dyDescent="0.25">
      <c r="A1367">
        <v>219</v>
      </c>
      <c r="B1367">
        <v>1</v>
      </c>
      <c r="D1367" s="1">
        <v>12000000000</v>
      </c>
      <c r="E1367" t="s">
        <v>204</v>
      </c>
      <c r="G1367" t="s">
        <v>28</v>
      </c>
      <c r="H1367" t="s">
        <v>11</v>
      </c>
      <c r="I1367" t="s">
        <v>28</v>
      </c>
    </row>
    <row r="1368" spans="1:9" x14ac:dyDescent="0.25">
      <c r="A1368">
        <v>219</v>
      </c>
      <c r="B1368">
        <v>1</v>
      </c>
      <c r="D1368" s="1">
        <v>12000000000</v>
      </c>
      <c r="E1368" t="s">
        <v>204</v>
      </c>
      <c r="G1368" t="s">
        <v>28</v>
      </c>
      <c r="H1368" t="s">
        <v>5</v>
      </c>
      <c r="I1368" t="s">
        <v>2379</v>
      </c>
    </row>
    <row r="1369" spans="1:9" x14ac:dyDescent="0.25">
      <c r="A1369">
        <v>219</v>
      </c>
      <c r="B1369">
        <v>1</v>
      </c>
      <c r="D1369" s="1">
        <v>12000000000</v>
      </c>
      <c r="E1369" t="s">
        <v>204</v>
      </c>
      <c r="G1369" t="s">
        <v>28</v>
      </c>
      <c r="H1369" t="s">
        <v>6</v>
      </c>
      <c r="I1369">
        <v>9789802936311</v>
      </c>
    </row>
    <row r="1370" spans="1:9" x14ac:dyDescent="0.25">
      <c r="A1370">
        <v>219</v>
      </c>
      <c r="B1370">
        <v>1</v>
      </c>
      <c r="D1370" s="1">
        <v>12000000000</v>
      </c>
      <c r="E1370" t="s">
        <v>204</v>
      </c>
      <c r="G1370" t="s">
        <v>28</v>
      </c>
      <c r="H1370" t="s">
        <v>10</v>
      </c>
      <c r="I1370" t="s">
        <v>284</v>
      </c>
    </row>
    <row r="1371" spans="1:9" x14ac:dyDescent="0.25">
      <c r="A1371">
        <v>219</v>
      </c>
      <c r="B1371">
        <v>1</v>
      </c>
      <c r="D1371" s="1">
        <v>12000000000</v>
      </c>
      <c r="E1371" t="s">
        <v>204</v>
      </c>
      <c r="G1371" t="s">
        <v>28</v>
      </c>
      <c r="H1371" t="s">
        <v>14</v>
      </c>
    </row>
    <row r="1372" spans="1:9" x14ac:dyDescent="0.25">
      <c r="A1372">
        <v>219</v>
      </c>
      <c r="B1372">
        <v>1</v>
      </c>
      <c r="D1372" s="1">
        <v>12000000000</v>
      </c>
      <c r="E1372" t="s">
        <v>204</v>
      </c>
      <c r="G1372" t="s">
        <v>28</v>
      </c>
      <c r="H1372" t="s">
        <v>16</v>
      </c>
    </row>
    <row r="1373" spans="1:9" x14ac:dyDescent="0.25">
      <c r="A1373">
        <v>330</v>
      </c>
      <c r="B1373">
        <v>1</v>
      </c>
      <c r="D1373" s="1">
        <v>18000000000</v>
      </c>
      <c r="E1373" t="s">
        <v>1227</v>
      </c>
      <c r="G1373" t="s">
        <v>309</v>
      </c>
      <c r="H1373" t="s">
        <v>9</v>
      </c>
      <c r="I1373" t="s">
        <v>1402</v>
      </c>
    </row>
    <row r="1374" spans="1:9" x14ac:dyDescent="0.25">
      <c r="A1374">
        <v>330</v>
      </c>
      <c r="B1374">
        <v>1</v>
      </c>
      <c r="D1374" s="1">
        <v>18000000000</v>
      </c>
      <c r="E1374" t="s">
        <v>1227</v>
      </c>
      <c r="G1374" t="s">
        <v>309</v>
      </c>
      <c r="H1374" t="s">
        <v>7</v>
      </c>
      <c r="I1374" t="s">
        <v>358</v>
      </c>
    </row>
    <row r="1375" spans="1:9" x14ac:dyDescent="0.25">
      <c r="A1375">
        <v>330</v>
      </c>
      <c r="B1375">
        <v>1</v>
      </c>
      <c r="D1375" s="1">
        <v>18000000000</v>
      </c>
      <c r="E1375" t="s">
        <v>1227</v>
      </c>
      <c r="G1375" t="s">
        <v>309</v>
      </c>
      <c r="H1375" t="s">
        <v>12</v>
      </c>
      <c r="I1375" t="s">
        <v>325</v>
      </c>
    </row>
    <row r="1376" spans="1:9" x14ac:dyDescent="0.25">
      <c r="A1376">
        <v>330</v>
      </c>
      <c r="B1376">
        <v>1</v>
      </c>
      <c r="D1376" s="1">
        <v>18000000000</v>
      </c>
      <c r="E1376" t="s">
        <v>1227</v>
      </c>
      <c r="G1376" t="s">
        <v>309</v>
      </c>
      <c r="H1376" t="s">
        <v>5</v>
      </c>
      <c r="I1376">
        <v>9583366358</v>
      </c>
    </row>
    <row r="1377" spans="1:9" x14ac:dyDescent="0.25">
      <c r="A1377">
        <v>330</v>
      </c>
      <c r="B1377">
        <v>1</v>
      </c>
      <c r="D1377" s="1">
        <v>18000000000</v>
      </c>
      <c r="E1377" t="s">
        <v>1227</v>
      </c>
      <c r="G1377" t="s">
        <v>309</v>
      </c>
      <c r="H1377" t="s">
        <v>13</v>
      </c>
      <c r="I1377" t="s">
        <v>15</v>
      </c>
    </row>
    <row r="1378" spans="1:9" x14ac:dyDescent="0.25">
      <c r="A1378">
        <v>330</v>
      </c>
      <c r="B1378">
        <v>1</v>
      </c>
      <c r="D1378" s="1">
        <v>18000000000</v>
      </c>
      <c r="E1378" t="s">
        <v>1227</v>
      </c>
      <c r="G1378" t="s">
        <v>309</v>
      </c>
      <c r="H1378" t="s">
        <v>14</v>
      </c>
      <c r="I1378" t="s">
        <v>1393</v>
      </c>
    </row>
    <row r="1379" spans="1:9" x14ac:dyDescent="0.25">
      <c r="A1379">
        <v>129</v>
      </c>
      <c r="B1379">
        <v>1</v>
      </c>
      <c r="D1379" s="1">
        <v>25000000000</v>
      </c>
      <c r="E1379" t="s">
        <v>115</v>
      </c>
      <c r="G1379" t="s">
        <v>73</v>
      </c>
      <c r="H1379" t="s">
        <v>9</v>
      </c>
      <c r="I1379" t="s">
        <v>1689</v>
      </c>
    </row>
    <row r="1380" spans="1:9" x14ac:dyDescent="0.25">
      <c r="A1380">
        <v>129</v>
      </c>
      <c r="B1380">
        <v>1</v>
      </c>
      <c r="D1380" s="1">
        <v>25000000000</v>
      </c>
      <c r="E1380" t="s">
        <v>115</v>
      </c>
      <c r="G1380" t="s">
        <v>73</v>
      </c>
      <c r="H1380" t="s">
        <v>9</v>
      </c>
      <c r="I1380" t="s">
        <v>1689</v>
      </c>
    </row>
    <row r="1381" spans="1:9" x14ac:dyDescent="0.25">
      <c r="A1381">
        <v>129</v>
      </c>
      <c r="B1381">
        <v>1</v>
      </c>
      <c r="D1381" s="1">
        <v>25000000000</v>
      </c>
      <c r="E1381" t="s">
        <v>115</v>
      </c>
      <c r="G1381" t="s">
        <v>73</v>
      </c>
      <c r="H1381" t="s">
        <v>9</v>
      </c>
      <c r="I1381" t="s">
        <v>1689</v>
      </c>
    </row>
    <row r="1382" spans="1:9" x14ac:dyDescent="0.25">
      <c r="A1382">
        <v>129</v>
      </c>
      <c r="B1382">
        <v>1</v>
      </c>
      <c r="D1382" s="1">
        <v>25000000000</v>
      </c>
      <c r="E1382" t="s">
        <v>115</v>
      </c>
      <c r="G1382" t="s">
        <v>73</v>
      </c>
      <c r="H1382" t="s">
        <v>9</v>
      </c>
      <c r="I1382" t="s">
        <v>1689</v>
      </c>
    </row>
    <row r="1383" spans="1:9" x14ac:dyDescent="0.25">
      <c r="A1383">
        <v>129</v>
      </c>
      <c r="B1383">
        <v>1</v>
      </c>
      <c r="D1383" s="1">
        <v>25000000000</v>
      </c>
      <c r="E1383" t="s">
        <v>115</v>
      </c>
      <c r="G1383" t="s">
        <v>73</v>
      </c>
      <c r="H1383" t="s">
        <v>8</v>
      </c>
      <c r="I1383" t="s">
        <v>1688</v>
      </c>
    </row>
    <row r="1384" spans="1:9" x14ac:dyDescent="0.25">
      <c r="A1384">
        <v>129</v>
      </c>
      <c r="B1384">
        <v>1</v>
      </c>
      <c r="D1384" s="1">
        <v>25000000000</v>
      </c>
      <c r="E1384" t="s">
        <v>115</v>
      </c>
      <c r="G1384" t="s">
        <v>73</v>
      </c>
      <c r="H1384" t="s">
        <v>8</v>
      </c>
      <c r="I1384" t="s">
        <v>1688</v>
      </c>
    </row>
    <row r="1385" spans="1:9" x14ac:dyDescent="0.25">
      <c r="A1385">
        <v>129</v>
      </c>
      <c r="B1385">
        <v>1</v>
      </c>
      <c r="D1385" s="1">
        <v>25000000000</v>
      </c>
      <c r="E1385" t="s">
        <v>115</v>
      </c>
      <c r="G1385" t="s">
        <v>73</v>
      </c>
      <c r="H1385" t="s">
        <v>8</v>
      </c>
      <c r="I1385" t="s">
        <v>1688</v>
      </c>
    </row>
    <row r="1386" spans="1:9" x14ac:dyDescent="0.25">
      <c r="A1386">
        <v>129</v>
      </c>
      <c r="B1386">
        <v>1</v>
      </c>
      <c r="D1386" s="1">
        <v>25000000000</v>
      </c>
      <c r="E1386" t="s">
        <v>115</v>
      </c>
      <c r="G1386" t="s">
        <v>73</v>
      </c>
      <c r="H1386" t="s">
        <v>8</v>
      </c>
      <c r="I1386" t="s">
        <v>1688</v>
      </c>
    </row>
    <row r="1387" spans="1:9" x14ac:dyDescent="0.25">
      <c r="A1387">
        <v>129</v>
      </c>
      <c r="B1387">
        <v>1</v>
      </c>
      <c r="D1387" s="1">
        <v>25000000000</v>
      </c>
      <c r="E1387" t="s">
        <v>115</v>
      </c>
      <c r="G1387" t="s">
        <v>73</v>
      </c>
      <c r="H1387" t="s">
        <v>7</v>
      </c>
      <c r="I1387" t="s">
        <v>1687</v>
      </c>
    </row>
    <row r="1388" spans="1:9" x14ac:dyDescent="0.25">
      <c r="A1388">
        <v>129</v>
      </c>
      <c r="B1388">
        <v>1</v>
      </c>
      <c r="D1388" s="1">
        <v>25000000000</v>
      </c>
      <c r="E1388" t="s">
        <v>115</v>
      </c>
      <c r="G1388" t="s">
        <v>73</v>
      </c>
      <c r="H1388" t="s">
        <v>7</v>
      </c>
      <c r="I1388" t="s">
        <v>1687</v>
      </c>
    </row>
    <row r="1389" spans="1:9" x14ac:dyDescent="0.25">
      <c r="A1389">
        <v>129</v>
      </c>
      <c r="B1389">
        <v>1</v>
      </c>
      <c r="D1389" s="1">
        <v>25000000000</v>
      </c>
      <c r="E1389" t="s">
        <v>115</v>
      </c>
      <c r="G1389" t="s">
        <v>73</v>
      </c>
      <c r="H1389" t="s">
        <v>7</v>
      </c>
      <c r="I1389" t="s">
        <v>1687</v>
      </c>
    </row>
    <row r="1390" spans="1:9" x14ac:dyDescent="0.25">
      <c r="A1390">
        <v>129</v>
      </c>
      <c r="B1390">
        <v>1</v>
      </c>
      <c r="D1390" s="1">
        <v>25000000000</v>
      </c>
      <c r="E1390" t="s">
        <v>115</v>
      </c>
      <c r="G1390" t="s">
        <v>73</v>
      </c>
      <c r="H1390" t="s">
        <v>7</v>
      </c>
      <c r="I1390" t="s">
        <v>1687</v>
      </c>
    </row>
    <row r="1391" spans="1:9" x14ac:dyDescent="0.25">
      <c r="A1391">
        <v>129</v>
      </c>
      <c r="B1391">
        <v>1</v>
      </c>
      <c r="D1391" s="1">
        <v>25000000000</v>
      </c>
      <c r="E1391" t="s">
        <v>115</v>
      </c>
      <c r="G1391" t="s">
        <v>73</v>
      </c>
      <c r="H1391" t="s">
        <v>12</v>
      </c>
      <c r="I1391" t="s">
        <v>264</v>
      </c>
    </row>
    <row r="1392" spans="1:9" x14ac:dyDescent="0.25">
      <c r="A1392">
        <v>129</v>
      </c>
      <c r="B1392">
        <v>1</v>
      </c>
      <c r="D1392" s="1">
        <v>25000000000</v>
      </c>
      <c r="E1392" t="s">
        <v>115</v>
      </c>
      <c r="G1392" t="s">
        <v>73</v>
      </c>
      <c r="H1392" t="s">
        <v>12</v>
      </c>
      <c r="I1392" t="s">
        <v>264</v>
      </c>
    </row>
    <row r="1393" spans="1:9" x14ac:dyDescent="0.25">
      <c r="A1393">
        <v>129</v>
      </c>
      <c r="B1393">
        <v>1</v>
      </c>
      <c r="D1393" s="1">
        <v>25000000000</v>
      </c>
      <c r="E1393" t="s">
        <v>115</v>
      </c>
      <c r="G1393" t="s">
        <v>73</v>
      </c>
      <c r="H1393" t="s">
        <v>12</v>
      </c>
      <c r="I1393" t="s">
        <v>264</v>
      </c>
    </row>
    <row r="1394" spans="1:9" x14ac:dyDescent="0.25">
      <c r="A1394">
        <v>129</v>
      </c>
      <c r="B1394">
        <v>1</v>
      </c>
      <c r="D1394" s="1">
        <v>25000000000</v>
      </c>
      <c r="E1394" t="s">
        <v>115</v>
      </c>
      <c r="G1394" t="s">
        <v>73</v>
      </c>
      <c r="H1394" t="s">
        <v>12</v>
      </c>
      <c r="I1394" t="s">
        <v>264</v>
      </c>
    </row>
    <row r="1395" spans="1:9" x14ac:dyDescent="0.25">
      <c r="A1395">
        <v>129</v>
      </c>
      <c r="B1395">
        <v>1</v>
      </c>
      <c r="D1395" s="1">
        <v>25000000000</v>
      </c>
      <c r="E1395" t="s">
        <v>115</v>
      </c>
      <c r="G1395" t="s">
        <v>73</v>
      </c>
      <c r="H1395" t="s">
        <v>11</v>
      </c>
      <c r="I1395" t="s">
        <v>314</v>
      </c>
    </row>
    <row r="1396" spans="1:9" x14ac:dyDescent="0.25">
      <c r="A1396">
        <v>129</v>
      </c>
      <c r="B1396">
        <v>1</v>
      </c>
      <c r="D1396" s="1">
        <v>25000000000</v>
      </c>
      <c r="E1396" t="s">
        <v>115</v>
      </c>
      <c r="G1396" t="s">
        <v>73</v>
      </c>
      <c r="H1396" t="s">
        <v>11</v>
      </c>
      <c r="I1396" t="s">
        <v>314</v>
      </c>
    </row>
    <row r="1397" spans="1:9" x14ac:dyDescent="0.25">
      <c r="A1397">
        <v>129</v>
      </c>
      <c r="B1397">
        <v>1</v>
      </c>
      <c r="D1397" s="1">
        <v>25000000000</v>
      </c>
      <c r="E1397" t="s">
        <v>115</v>
      </c>
      <c r="G1397" t="s">
        <v>73</v>
      </c>
      <c r="H1397" t="s">
        <v>11</v>
      </c>
      <c r="I1397" t="s">
        <v>314</v>
      </c>
    </row>
    <row r="1398" spans="1:9" x14ac:dyDescent="0.25">
      <c r="A1398">
        <v>129</v>
      </c>
      <c r="B1398">
        <v>1</v>
      </c>
      <c r="D1398" s="1">
        <v>25000000000</v>
      </c>
      <c r="E1398" t="s">
        <v>115</v>
      </c>
      <c r="G1398" t="s">
        <v>73</v>
      </c>
      <c r="H1398" t="s">
        <v>11</v>
      </c>
      <c r="I1398" t="s">
        <v>314</v>
      </c>
    </row>
    <row r="1399" spans="1:9" x14ac:dyDescent="0.25">
      <c r="A1399">
        <v>129</v>
      </c>
      <c r="B1399">
        <v>1</v>
      </c>
      <c r="D1399" s="1">
        <v>25000000000</v>
      </c>
      <c r="E1399" t="s">
        <v>115</v>
      </c>
      <c r="G1399" t="s">
        <v>73</v>
      </c>
      <c r="H1399" t="s">
        <v>5</v>
      </c>
      <c r="I1399">
        <v>9582200987</v>
      </c>
    </row>
    <row r="1400" spans="1:9" x14ac:dyDescent="0.25">
      <c r="A1400">
        <v>129</v>
      </c>
      <c r="B1400">
        <v>1</v>
      </c>
      <c r="D1400" s="1">
        <v>25000000000</v>
      </c>
      <c r="E1400" t="s">
        <v>115</v>
      </c>
      <c r="G1400" t="s">
        <v>73</v>
      </c>
      <c r="H1400" t="s">
        <v>5</v>
      </c>
      <c r="I1400">
        <v>9582200987</v>
      </c>
    </row>
    <row r="1401" spans="1:9" x14ac:dyDescent="0.25">
      <c r="A1401">
        <v>129</v>
      </c>
      <c r="B1401">
        <v>1</v>
      </c>
      <c r="D1401" s="1">
        <v>25000000000</v>
      </c>
      <c r="E1401" t="s">
        <v>115</v>
      </c>
      <c r="G1401" t="s">
        <v>73</v>
      </c>
      <c r="H1401" t="s">
        <v>5</v>
      </c>
      <c r="I1401">
        <v>9582200987</v>
      </c>
    </row>
    <row r="1402" spans="1:9" x14ac:dyDescent="0.25">
      <c r="A1402">
        <v>129</v>
      </c>
      <c r="B1402">
        <v>1</v>
      </c>
      <c r="D1402" s="1">
        <v>25000000000</v>
      </c>
      <c r="E1402" t="s">
        <v>115</v>
      </c>
      <c r="G1402" t="s">
        <v>73</v>
      </c>
      <c r="H1402" t="s">
        <v>5</v>
      </c>
      <c r="I1402">
        <v>9582200987</v>
      </c>
    </row>
    <row r="1403" spans="1:9" x14ac:dyDescent="0.25">
      <c r="A1403">
        <v>129</v>
      </c>
      <c r="B1403">
        <v>1</v>
      </c>
      <c r="D1403" s="1">
        <v>25000000000</v>
      </c>
      <c r="E1403" t="s">
        <v>115</v>
      </c>
      <c r="G1403" t="s">
        <v>73</v>
      </c>
      <c r="H1403" t="s">
        <v>6</v>
      </c>
      <c r="I1403" t="s">
        <v>2379</v>
      </c>
    </row>
    <row r="1404" spans="1:9" x14ac:dyDescent="0.25">
      <c r="A1404">
        <v>129</v>
      </c>
      <c r="B1404">
        <v>1</v>
      </c>
      <c r="D1404" s="1">
        <v>25000000000</v>
      </c>
      <c r="E1404" t="s">
        <v>115</v>
      </c>
      <c r="G1404" t="s">
        <v>73</v>
      </c>
      <c r="H1404" t="s">
        <v>6</v>
      </c>
      <c r="I1404" t="s">
        <v>2379</v>
      </c>
    </row>
    <row r="1405" spans="1:9" x14ac:dyDescent="0.25">
      <c r="A1405">
        <v>129</v>
      </c>
      <c r="B1405">
        <v>1</v>
      </c>
      <c r="D1405" s="1">
        <v>25000000000</v>
      </c>
      <c r="E1405" t="s">
        <v>115</v>
      </c>
      <c r="G1405" t="s">
        <v>73</v>
      </c>
      <c r="H1405" t="s">
        <v>6</v>
      </c>
      <c r="I1405" t="s">
        <v>2379</v>
      </c>
    </row>
    <row r="1406" spans="1:9" x14ac:dyDescent="0.25">
      <c r="A1406">
        <v>129</v>
      </c>
      <c r="B1406">
        <v>1</v>
      </c>
      <c r="D1406" s="1">
        <v>25000000000</v>
      </c>
      <c r="E1406" t="s">
        <v>115</v>
      </c>
      <c r="G1406" t="s">
        <v>73</v>
      </c>
      <c r="H1406" t="s">
        <v>6</v>
      </c>
      <c r="I1406" t="s">
        <v>2379</v>
      </c>
    </row>
    <row r="1407" spans="1:9" x14ac:dyDescent="0.25">
      <c r="A1407">
        <v>129</v>
      </c>
      <c r="B1407">
        <v>1</v>
      </c>
      <c r="D1407" s="1">
        <v>25000000000</v>
      </c>
      <c r="E1407" t="s">
        <v>115</v>
      </c>
      <c r="G1407" t="s">
        <v>73</v>
      </c>
      <c r="H1407" t="s">
        <v>10</v>
      </c>
    </row>
    <row r="1408" spans="1:9" x14ac:dyDescent="0.25">
      <c r="A1408">
        <v>129</v>
      </c>
      <c r="B1408">
        <v>1</v>
      </c>
      <c r="D1408" s="1">
        <v>25000000000</v>
      </c>
      <c r="E1408" t="s">
        <v>115</v>
      </c>
      <c r="G1408" t="s">
        <v>73</v>
      </c>
      <c r="H1408" t="s">
        <v>10</v>
      </c>
    </row>
    <row r="1409" spans="1:9" x14ac:dyDescent="0.25">
      <c r="A1409">
        <v>129</v>
      </c>
      <c r="B1409">
        <v>1</v>
      </c>
      <c r="D1409" s="1">
        <v>25000000000</v>
      </c>
      <c r="E1409" t="s">
        <v>115</v>
      </c>
      <c r="G1409" t="s">
        <v>73</v>
      </c>
      <c r="H1409" t="s">
        <v>10</v>
      </c>
    </row>
    <row r="1410" spans="1:9" x14ac:dyDescent="0.25">
      <c r="A1410">
        <v>129</v>
      </c>
      <c r="B1410">
        <v>1</v>
      </c>
      <c r="D1410" s="1">
        <v>25000000000</v>
      </c>
      <c r="E1410" t="s">
        <v>115</v>
      </c>
      <c r="G1410" t="s">
        <v>73</v>
      </c>
      <c r="H1410" t="s">
        <v>10</v>
      </c>
    </row>
    <row r="1411" spans="1:9" x14ac:dyDescent="0.25">
      <c r="A1411">
        <v>129</v>
      </c>
      <c r="B1411">
        <v>1</v>
      </c>
      <c r="D1411" s="1">
        <v>25000000000</v>
      </c>
      <c r="E1411" t="s">
        <v>115</v>
      </c>
      <c r="G1411" t="s">
        <v>73</v>
      </c>
      <c r="H1411" t="s">
        <v>13</v>
      </c>
      <c r="I1411" t="s">
        <v>90</v>
      </c>
    </row>
    <row r="1412" spans="1:9" x14ac:dyDescent="0.25">
      <c r="A1412">
        <v>129</v>
      </c>
      <c r="B1412">
        <v>1</v>
      </c>
      <c r="D1412" s="1">
        <v>25000000000</v>
      </c>
      <c r="E1412" t="s">
        <v>115</v>
      </c>
      <c r="G1412" t="s">
        <v>73</v>
      </c>
      <c r="H1412" t="s">
        <v>13</v>
      </c>
      <c r="I1412" t="s">
        <v>90</v>
      </c>
    </row>
    <row r="1413" spans="1:9" x14ac:dyDescent="0.25">
      <c r="A1413">
        <v>129</v>
      </c>
      <c r="B1413">
        <v>1</v>
      </c>
      <c r="D1413" s="1">
        <v>25000000000</v>
      </c>
      <c r="E1413" t="s">
        <v>115</v>
      </c>
      <c r="G1413" t="s">
        <v>73</v>
      </c>
      <c r="H1413" t="s">
        <v>13</v>
      </c>
      <c r="I1413" t="s">
        <v>90</v>
      </c>
    </row>
    <row r="1414" spans="1:9" x14ac:dyDescent="0.25">
      <c r="A1414">
        <v>129</v>
      </c>
      <c r="B1414">
        <v>1</v>
      </c>
      <c r="D1414" s="1">
        <v>25000000000</v>
      </c>
      <c r="E1414" t="s">
        <v>115</v>
      </c>
      <c r="G1414" t="s">
        <v>73</v>
      </c>
      <c r="H1414" t="s">
        <v>13</v>
      </c>
      <c r="I1414" t="s">
        <v>90</v>
      </c>
    </row>
    <row r="1415" spans="1:9" x14ac:dyDescent="0.25">
      <c r="A1415">
        <v>129</v>
      </c>
      <c r="B1415">
        <v>1</v>
      </c>
      <c r="D1415" s="1">
        <v>25000000000</v>
      </c>
      <c r="E1415" t="s">
        <v>115</v>
      </c>
      <c r="G1415" t="s">
        <v>73</v>
      </c>
      <c r="H1415" t="s">
        <v>14</v>
      </c>
    </row>
    <row r="1416" spans="1:9" x14ac:dyDescent="0.25">
      <c r="A1416">
        <v>129</v>
      </c>
      <c r="B1416">
        <v>1</v>
      </c>
      <c r="D1416" s="1">
        <v>25000000000</v>
      </c>
      <c r="E1416" t="s">
        <v>115</v>
      </c>
      <c r="G1416" t="s">
        <v>73</v>
      </c>
      <c r="H1416" t="s">
        <v>14</v>
      </c>
    </row>
    <row r="1417" spans="1:9" x14ac:dyDescent="0.25">
      <c r="A1417">
        <v>129</v>
      </c>
      <c r="B1417">
        <v>1</v>
      </c>
      <c r="D1417" s="1">
        <v>25000000000</v>
      </c>
      <c r="E1417" t="s">
        <v>115</v>
      </c>
      <c r="G1417" t="s">
        <v>73</v>
      </c>
      <c r="H1417" t="s">
        <v>14</v>
      </c>
    </row>
    <row r="1418" spans="1:9" x14ac:dyDescent="0.25">
      <c r="A1418">
        <v>129</v>
      </c>
      <c r="B1418">
        <v>1</v>
      </c>
      <c r="D1418" s="1">
        <v>25000000000</v>
      </c>
      <c r="E1418" t="s">
        <v>115</v>
      </c>
      <c r="G1418" t="s">
        <v>73</v>
      </c>
      <c r="H1418" t="s">
        <v>14</v>
      </c>
    </row>
    <row r="1419" spans="1:9" x14ac:dyDescent="0.25">
      <c r="A1419">
        <v>129</v>
      </c>
      <c r="B1419">
        <v>1</v>
      </c>
      <c r="D1419" s="1">
        <v>25000000000</v>
      </c>
      <c r="E1419" t="s">
        <v>115</v>
      </c>
      <c r="G1419" t="s">
        <v>73</v>
      </c>
      <c r="H1419" t="s">
        <v>16</v>
      </c>
    </row>
    <row r="1420" spans="1:9" x14ac:dyDescent="0.25">
      <c r="A1420">
        <v>129</v>
      </c>
      <c r="B1420">
        <v>1</v>
      </c>
      <c r="D1420" s="1">
        <v>25000000000</v>
      </c>
      <c r="E1420" t="s">
        <v>115</v>
      </c>
      <c r="G1420" t="s">
        <v>73</v>
      </c>
      <c r="H1420" t="s">
        <v>16</v>
      </c>
    </row>
    <row r="1421" spans="1:9" x14ac:dyDescent="0.25">
      <c r="A1421">
        <v>129</v>
      </c>
      <c r="B1421">
        <v>1</v>
      </c>
      <c r="D1421" s="1">
        <v>25000000000</v>
      </c>
      <c r="E1421" t="s">
        <v>115</v>
      </c>
      <c r="G1421" t="s">
        <v>73</v>
      </c>
      <c r="H1421" t="s">
        <v>16</v>
      </c>
    </row>
    <row r="1422" spans="1:9" x14ac:dyDescent="0.25">
      <c r="A1422">
        <v>129</v>
      </c>
      <c r="B1422">
        <v>1</v>
      </c>
      <c r="D1422" s="1">
        <v>25000000000</v>
      </c>
      <c r="E1422" t="s">
        <v>115</v>
      </c>
      <c r="G1422" t="s">
        <v>73</v>
      </c>
      <c r="H1422" t="s">
        <v>16</v>
      </c>
    </row>
    <row r="1423" spans="1:9" x14ac:dyDescent="0.25">
      <c r="A1423">
        <v>747</v>
      </c>
      <c r="B1423">
        <v>1</v>
      </c>
      <c r="D1423" s="1">
        <v>25000000000</v>
      </c>
      <c r="E1423" t="s">
        <v>1130</v>
      </c>
      <c r="G1423" t="s">
        <v>26</v>
      </c>
      <c r="H1423" t="s">
        <v>9</v>
      </c>
      <c r="I1423" t="s">
        <v>1131</v>
      </c>
    </row>
    <row r="1424" spans="1:9" x14ac:dyDescent="0.25">
      <c r="A1424">
        <v>747</v>
      </c>
      <c r="B1424">
        <v>1</v>
      </c>
      <c r="D1424" s="1">
        <v>25000000000</v>
      </c>
      <c r="E1424" t="s">
        <v>1130</v>
      </c>
      <c r="G1424" t="s">
        <v>26</v>
      </c>
      <c r="H1424" t="s">
        <v>7</v>
      </c>
      <c r="I1424" t="s">
        <v>547</v>
      </c>
    </row>
    <row r="1425" spans="1:9" x14ac:dyDescent="0.25">
      <c r="A1425">
        <v>747</v>
      </c>
      <c r="B1425">
        <v>1</v>
      </c>
      <c r="D1425" s="1">
        <v>25000000000</v>
      </c>
      <c r="E1425" t="s">
        <v>1130</v>
      </c>
      <c r="G1425" t="s">
        <v>26</v>
      </c>
      <c r="H1425" t="s">
        <v>12</v>
      </c>
      <c r="I1425" t="s">
        <v>264</v>
      </c>
    </row>
    <row r="1426" spans="1:9" x14ac:dyDescent="0.25">
      <c r="A1426">
        <v>747</v>
      </c>
      <c r="B1426">
        <v>1</v>
      </c>
      <c r="D1426" s="1">
        <v>25000000000</v>
      </c>
      <c r="E1426" t="s">
        <v>1130</v>
      </c>
      <c r="G1426" t="s">
        <v>26</v>
      </c>
      <c r="H1426" t="s">
        <v>13</v>
      </c>
      <c r="I1426" t="s">
        <v>90</v>
      </c>
    </row>
    <row r="1427" spans="1:9" x14ac:dyDescent="0.25">
      <c r="A1427">
        <v>14</v>
      </c>
      <c r="B1427">
        <v>1</v>
      </c>
      <c r="D1427" s="1">
        <v>17000000000</v>
      </c>
      <c r="E1427" t="s">
        <v>22</v>
      </c>
      <c r="G1427" t="s">
        <v>1254</v>
      </c>
      <c r="H1427" t="s">
        <v>9</v>
      </c>
      <c r="I1427" s="3" t="s">
        <v>1543</v>
      </c>
    </row>
    <row r="1428" spans="1:9" x14ac:dyDescent="0.25">
      <c r="A1428">
        <v>14</v>
      </c>
      <c r="B1428">
        <v>1</v>
      </c>
      <c r="D1428" s="1">
        <v>17000000000</v>
      </c>
      <c r="E1428" t="s">
        <v>22</v>
      </c>
      <c r="G1428" t="s">
        <v>1254</v>
      </c>
      <c r="H1428" t="s">
        <v>8</v>
      </c>
    </row>
    <row r="1429" spans="1:9" x14ac:dyDescent="0.25">
      <c r="A1429">
        <v>14</v>
      </c>
      <c r="B1429">
        <v>1</v>
      </c>
      <c r="D1429" s="1">
        <v>17000000000</v>
      </c>
      <c r="E1429" t="s">
        <v>22</v>
      </c>
      <c r="G1429" t="s">
        <v>1254</v>
      </c>
      <c r="H1429" t="s">
        <v>7</v>
      </c>
      <c r="I1429" t="s">
        <v>1541</v>
      </c>
    </row>
    <row r="1430" spans="1:9" x14ac:dyDescent="0.25">
      <c r="A1430">
        <v>14</v>
      </c>
      <c r="B1430">
        <v>1</v>
      </c>
      <c r="D1430" s="1">
        <v>17000000000</v>
      </c>
      <c r="E1430" t="s">
        <v>22</v>
      </c>
      <c r="G1430" t="s">
        <v>1254</v>
      </c>
      <c r="H1430" t="s">
        <v>12</v>
      </c>
      <c r="I1430" t="s">
        <v>264</v>
      </c>
    </row>
    <row r="1431" spans="1:9" x14ac:dyDescent="0.25">
      <c r="A1431">
        <v>14</v>
      </c>
      <c r="B1431">
        <v>1</v>
      </c>
      <c r="D1431" s="1">
        <v>17000000000</v>
      </c>
      <c r="E1431" t="s">
        <v>22</v>
      </c>
      <c r="G1431" t="s">
        <v>1254</v>
      </c>
      <c r="H1431" t="s">
        <v>11</v>
      </c>
      <c r="I1431" s="3" t="s">
        <v>1254</v>
      </c>
    </row>
    <row r="1432" spans="1:9" x14ac:dyDescent="0.25">
      <c r="A1432">
        <v>14</v>
      </c>
      <c r="B1432">
        <v>1</v>
      </c>
      <c r="D1432" s="1">
        <v>17000000000</v>
      </c>
      <c r="E1432" t="s">
        <v>22</v>
      </c>
      <c r="G1432" t="s">
        <v>1254</v>
      </c>
      <c r="H1432" t="s">
        <v>5</v>
      </c>
      <c r="I1432">
        <v>8472915743</v>
      </c>
    </row>
    <row r="1433" spans="1:9" x14ac:dyDescent="0.25">
      <c r="A1433">
        <v>14</v>
      </c>
      <c r="B1433">
        <v>1</v>
      </c>
      <c r="D1433" s="1">
        <v>17000000000</v>
      </c>
      <c r="E1433" t="s">
        <v>22</v>
      </c>
      <c r="G1433" t="s">
        <v>1254</v>
      </c>
      <c r="H1433" t="s">
        <v>6</v>
      </c>
      <c r="I1433" t="s">
        <v>2379</v>
      </c>
    </row>
    <row r="1434" spans="1:9" x14ac:dyDescent="0.25">
      <c r="A1434">
        <v>14</v>
      </c>
      <c r="B1434">
        <v>1</v>
      </c>
      <c r="D1434" s="1">
        <v>17000000000</v>
      </c>
      <c r="E1434" t="s">
        <v>22</v>
      </c>
      <c r="G1434" t="s">
        <v>1254</v>
      </c>
      <c r="H1434" t="s">
        <v>10</v>
      </c>
      <c r="I1434" s="3" t="s">
        <v>1400</v>
      </c>
    </row>
    <row r="1435" spans="1:9" x14ac:dyDescent="0.25">
      <c r="A1435">
        <v>14</v>
      </c>
      <c r="B1435">
        <v>1</v>
      </c>
      <c r="D1435" s="1">
        <v>17000000000</v>
      </c>
      <c r="E1435" t="s">
        <v>22</v>
      </c>
      <c r="G1435" t="s">
        <v>1254</v>
      </c>
      <c r="H1435" t="s">
        <v>14</v>
      </c>
    </row>
    <row r="1436" spans="1:9" x14ac:dyDescent="0.25">
      <c r="A1436">
        <v>14</v>
      </c>
      <c r="B1436">
        <v>1</v>
      </c>
      <c r="D1436" s="1">
        <v>17000000000</v>
      </c>
      <c r="E1436" t="s">
        <v>22</v>
      </c>
      <c r="G1436" t="s">
        <v>1254</v>
      </c>
      <c r="H1436" t="s">
        <v>16</v>
      </c>
    </row>
    <row r="1437" spans="1:9" x14ac:dyDescent="0.25">
      <c r="A1437">
        <v>19</v>
      </c>
      <c r="B1437">
        <v>1</v>
      </c>
      <c r="D1437" s="1">
        <v>10000000000</v>
      </c>
      <c r="E1437" t="s">
        <v>27</v>
      </c>
      <c r="G1437" t="s">
        <v>28</v>
      </c>
      <c r="H1437" t="s">
        <v>9</v>
      </c>
      <c r="I1437" s="3" t="s">
        <v>1550</v>
      </c>
    </row>
    <row r="1438" spans="1:9" x14ac:dyDescent="0.25">
      <c r="A1438">
        <v>19</v>
      </c>
      <c r="B1438">
        <v>1</v>
      </c>
      <c r="D1438" s="1">
        <v>10000000000</v>
      </c>
      <c r="E1438" t="s">
        <v>27</v>
      </c>
      <c r="G1438" t="s">
        <v>28</v>
      </c>
      <c r="H1438" t="s">
        <v>8</v>
      </c>
    </row>
    <row r="1439" spans="1:9" x14ac:dyDescent="0.25">
      <c r="A1439">
        <v>19</v>
      </c>
      <c r="B1439">
        <v>1</v>
      </c>
      <c r="D1439" s="1">
        <v>10000000000</v>
      </c>
      <c r="E1439" t="s">
        <v>27</v>
      </c>
      <c r="G1439" t="s">
        <v>28</v>
      </c>
      <c r="H1439" t="s">
        <v>7</v>
      </c>
      <c r="I1439" t="s">
        <v>330</v>
      </c>
    </row>
    <row r="1440" spans="1:9" x14ac:dyDescent="0.25">
      <c r="A1440">
        <v>19</v>
      </c>
      <c r="B1440">
        <v>1</v>
      </c>
      <c r="D1440" s="1">
        <v>10000000000</v>
      </c>
      <c r="E1440" t="s">
        <v>27</v>
      </c>
      <c r="G1440" t="s">
        <v>28</v>
      </c>
      <c r="H1440" t="s">
        <v>12</v>
      </c>
      <c r="I1440" t="s">
        <v>377</v>
      </c>
    </row>
    <row r="1441" spans="1:9" x14ac:dyDescent="0.25">
      <c r="A1441">
        <v>19</v>
      </c>
      <c r="B1441">
        <v>1</v>
      </c>
      <c r="D1441" s="1">
        <v>10000000000</v>
      </c>
      <c r="E1441" t="s">
        <v>27</v>
      </c>
      <c r="G1441" t="s">
        <v>28</v>
      </c>
      <c r="H1441" t="s">
        <v>11</v>
      </c>
      <c r="I1441" t="s">
        <v>28</v>
      </c>
    </row>
    <row r="1442" spans="1:9" x14ac:dyDescent="0.25">
      <c r="A1442">
        <v>19</v>
      </c>
      <c r="B1442">
        <v>1</v>
      </c>
      <c r="D1442" s="1">
        <v>10000000000</v>
      </c>
      <c r="E1442" t="s">
        <v>27</v>
      </c>
      <c r="G1442" t="s">
        <v>28</v>
      </c>
      <c r="H1442" t="s">
        <v>5</v>
      </c>
      <c r="I1442">
        <v>9581801308</v>
      </c>
    </row>
    <row r="1443" spans="1:9" x14ac:dyDescent="0.25">
      <c r="A1443">
        <v>19</v>
      </c>
      <c r="B1443">
        <v>1</v>
      </c>
      <c r="D1443" s="1">
        <v>10000000000</v>
      </c>
      <c r="E1443" t="s">
        <v>27</v>
      </c>
      <c r="G1443" t="s">
        <v>28</v>
      </c>
      <c r="H1443" t="s">
        <v>6</v>
      </c>
      <c r="I1443" t="s">
        <v>2379</v>
      </c>
    </row>
    <row r="1444" spans="1:9" x14ac:dyDescent="0.25">
      <c r="A1444">
        <v>19</v>
      </c>
      <c r="B1444">
        <v>1</v>
      </c>
      <c r="D1444" s="1">
        <v>10000000000</v>
      </c>
      <c r="E1444" t="s">
        <v>27</v>
      </c>
      <c r="G1444" t="s">
        <v>28</v>
      </c>
      <c r="H1444" t="s">
        <v>10</v>
      </c>
      <c r="I1444" t="s">
        <v>256</v>
      </c>
    </row>
    <row r="1445" spans="1:9" x14ac:dyDescent="0.25">
      <c r="A1445">
        <v>19</v>
      </c>
      <c r="B1445">
        <v>1</v>
      </c>
      <c r="D1445" s="1">
        <v>10000000000</v>
      </c>
      <c r="E1445" t="s">
        <v>27</v>
      </c>
      <c r="G1445" t="s">
        <v>28</v>
      </c>
      <c r="H1445" t="s">
        <v>14</v>
      </c>
      <c r="I1445" s="3" t="s">
        <v>1548</v>
      </c>
    </row>
    <row r="1446" spans="1:9" x14ac:dyDescent="0.25">
      <c r="A1446">
        <v>19</v>
      </c>
      <c r="B1446">
        <v>1</v>
      </c>
      <c r="D1446" s="1">
        <v>10000000000</v>
      </c>
      <c r="E1446" t="s">
        <v>27</v>
      </c>
      <c r="G1446" t="s">
        <v>28</v>
      </c>
      <c r="H1446" t="s">
        <v>16</v>
      </c>
      <c r="I1446" t="s">
        <v>253</v>
      </c>
    </row>
    <row r="1447" spans="1:9" x14ac:dyDescent="0.25">
      <c r="A1447">
        <v>286</v>
      </c>
      <c r="B1447">
        <v>1</v>
      </c>
      <c r="D1447" s="1">
        <v>15000000000</v>
      </c>
      <c r="E1447" t="s">
        <v>272</v>
      </c>
      <c r="G1447" t="s">
        <v>73</v>
      </c>
      <c r="H1447" t="s">
        <v>9</v>
      </c>
      <c r="I1447" t="s">
        <v>273</v>
      </c>
    </row>
    <row r="1448" spans="1:9" x14ac:dyDescent="0.25">
      <c r="A1448">
        <v>286</v>
      </c>
      <c r="B1448">
        <v>1</v>
      </c>
      <c r="D1448" s="1">
        <v>15000000000</v>
      </c>
      <c r="E1448" t="s">
        <v>272</v>
      </c>
      <c r="G1448" t="s">
        <v>73</v>
      </c>
      <c r="H1448" t="s">
        <v>9</v>
      </c>
      <c r="I1448" t="s">
        <v>273</v>
      </c>
    </row>
    <row r="1449" spans="1:9" x14ac:dyDescent="0.25">
      <c r="A1449">
        <v>286</v>
      </c>
      <c r="B1449">
        <v>1</v>
      </c>
      <c r="D1449" s="1">
        <v>15000000000</v>
      </c>
      <c r="E1449" t="s">
        <v>272</v>
      </c>
      <c r="G1449" t="s">
        <v>73</v>
      </c>
      <c r="H1449" t="s">
        <v>9</v>
      </c>
      <c r="I1449" t="s">
        <v>273</v>
      </c>
    </row>
    <row r="1450" spans="1:9" x14ac:dyDescent="0.25">
      <c r="A1450">
        <v>286</v>
      </c>
      <c r="B1450">
        <v>1</v>
      </c>
      <c r="D1450" s="1">
        <v>15000000000</v>
      </c>
      <c r="E1450" t="s">
        <v>272</v>
      </c>
      <c r="G1450" t="s">
        <v>73</v>
      </c>
      <c r="H1450" t="s">
        <v>9</v>
      </c>
      <c r="I1450" t="s">
        <v>273</v>
      </c>
    </row>
    <row r="1451" spans="1:9" x14ac:dyDescent="0.25">
      <c r="A1451">
        <v>286</v>
      </c>
      <c r="B1451">
        <v>1</v>
      </c>
      <c r="D1451" s="1">
        <v>15000000000</v>
      </c>
      <c r="E1451" t="s">
        <v>272</v>
      </c>
      <c r="G1451" t="s">
        <v>73</v>
      </c>
      <c r="H1451" t="s">
        <v>8</v>
      </c>
      <c r="I1451" t="s">
        <v>261</v>
      </c>
    </row>
    <row r="1452" spans="1:9" x14ac:dyDescent="0.25">
      <c r="A1452">
        <v>286</v>
      </c>
      <c r="B1452">
        <v>1</v>
      </c>
      <c r="D1452" s="1">
        <v>15000000000</v>
      </c>
      <c r="E1452" t="s">
        <v>272</v>
      </c>
      <c r="G1452" t="s">
        <v>73</v>
      </c>
      <c r="H1452" t="s">
        <v>8</v>
      </c>
      <c r="I1452" t="s">
        <v>261</v>
      </c>
    </row>
    <row r="1453" spans="1:9" x14ac:dyDescent="0.25">
      <c r="A1453">
        <v>286</v>
      </c>
      <c r="B1453">
        <v>1</v>
      </c>
      <c r="D1453" s="1">
        <v>15000000000</v>
      </c>
      <c r="E1453" t="s">
        <v>272</v>
      </c>
      <c r="G1453" t="s">
        <v>73</v>
      </c>
      <c r="H1453" t="s">
        <v>8</v>
      </c>
      <c r="I1453" t="s">
        <v>261</v>
      </c>
    </row>
    <row r="1454" spans="1:9" x14ac:dyDescent="0.25">
      <c r="A1454">
        <v>286</v>
      </c>
      <c r="B1454">
        <v>1</v>
      </c>
      <c r="D1454" s="1">
        <v>15000000000</v>
      </c>
      <c r="E1454" t="s">
        <v>272</v>
      </c>
      <c r="G1454" t="s">
        <v>73</v>
      </c>
      <c r="H1454" t="s">
        <v>8</v>
      </c>
      <c r="I1454" t="s">
        <v>261</v>
      </c>
    </row>
    <row r="1455" spans="1:9" x14ac:dyDescent="0.25">
      <c r="A1455">
        <v>286</v>
      </c>
      <c r="B1455">
        <v>1</v>
      </c>
      <c r="D1455" s="1">
        <v>15000000000</v>
      </c>
      <c r="E1455" t="s">
        <v>272</v>
      </c>
      <c r="G1455" t="s">
        <v>73</v>
      </c>
      <c r="H1455" t="s">
        <v>7</v>
      </c>
      <c r="I1455" t="s">
        <v>260</v>
      </c>
    </row>
    <row r="1456" spans="1:9" x14ac:dyDescent="0.25">
      <c r="A1456">
        <v>286</v>
      </c>
      <c r="B1456">
        <v>1</v>
      </c>
      <c r="D1456" s="1">
        <v>15000000000</v>
      </c>
      <c r="E1456" t="s">
        <v>272</v>
      </c>
      <c r="G1456" t="s">
        <v>73</v>
      </c>
      <c r="H1456" t="s">
        <v>7</v>
      </c>
      <c r="I1456" t="s">
        <v>260</v>
      </c>
    </row>
    <row r="1457" spans="1:9" x14ac:dyDescent="0.25">
      <c r="A1457">
        <v>286</v>
      </c>
      <c r="B1457">
        <v>1</v>
      </c>
      <c r="D1457" s="1">
        <v>15000000000</v>
      </c>
      <c r="E1457" t="s">
        <v>272</v>
      </c>
      <c r="G1457" t="s">
        <v>73</v>
      </c>
      <c r="H1457" t="s">
        <v>7</v>
      </c>
      <c r="I1457" t="s">
        <v>260</v>
      </c>
    </row>
    <row r="1458" spans="1:9" x14ac:dyDescent="0.25">
      <c r="A1458">
        <v>286</v>
      </c>
      <c r="B1458">
        <v>1</v>
      </c>
      <c r="D1458" s="1">
        <v>15000000000</v>
      </c>
      <c r="E1458" t="s">
        <v>272</v>
      </c>
      <c r="G1458" t="s">
        <v>73</v>
      </c>
      <c r="H1458" t="s">
        <v>7</v>
      </c>
      <c r="I1458" t="s">
        <v>260</v>
      </c>
    </row>
    <row r="1459" spans="1:9" x14ac:dyDescent="0.25">
      <c r="A1459">
        <v>286</v>
      </c>
      <c r="B1459">
        <v>1</v>
      </c>
      <c r="D1459" s="1">
        <v>15000000000</v>
      </c>
      <c r="E1459" t="s">
        <v>272</v>
      </c>
      <c r="G1459" t="s">
        <v>73</v>
      </c>
      <c r="H1459" t="s">
        <v>12</v>
      </c>
      <c r="I1459" t="s">
        <v>264</v>
      </c>
    </row>
    <row r="1460" spans="1:9" x14ac:dyDescent="0.25">
      <c r="A1460">
        <v>286</v>
      </c>
      <c r="B1460">
        <v>1</v>
      </c>
      <c r="D1460" s="1">
        <v>15000000000</v>
      </c>
      <c r="E1460" t="s">
        <v>272</v>
      </c>
      <c r="G1460" t="s">
        <v>73</v>
      </c>
      <c r="H1460" t="s">
        <v>12</v>
      </c>
      <c r="I1460" t="s">
        <v>264</v>
      </c>
    </row>
    <row r="1461" spans="1:9" x14ac:dyDescent="0.25">
      <c r="A1461">
        <v>286</v>
      </c>
      <c r="B1461">
        <v>1</v>
      </c>
      <c r="D1461" s="1">
        <v>15000000000</v>
      </c>
      <c r="E1461" t="s">
        <v>272</v>
      </c>
      <c r="G1461" t="s">
        <v>73</v>
      </c>
      <c r="H1461" t="s">
        <v>12</v>
      </c>
      <c r="I1461" t="s">
        <v>264</v>
      </c>
    </row>
    <row r="1462" spans="1:9" x14ac:dyDescent="0.25">
      <c r="A1462">
        <v>286</v>
      </c>
      <c r="B1462">
        <v>1</v>
      </c>
      <c r="D1462" s="1">
        <v>15000000000</v>
      </c>
      <c r="E1462" t="s">
        <v>272</v>
      </c>
      <c r="G1462" t="s">
        <v>73</v>
      </c>
      <c r="H1462" t="s">
        <v>12</v>
      </c>
      <c r="I1462" t="s">
        <v>264</v>
      </c>
    </row>
    <row r="1463" spans="1:9" x14ac:dyDescent="0.25">
      <c r="A1463">
        <v>286</v>
      </c>
      <c r="B1463">
        <v>1</v>
      </c>
      <c r="D1463" s="1">
        <v>15000000000</v>
      </c>
      <c r="E1463" t="s">
        <v>272</v>
      </c>
      <c r="G1463" t="s">
        <v>73</v>
      </c>
      <c r="H1463" t="s">
        <v>11</v>
      </c>
      <c r="I1463" t="s">
        <v>26</v>
      </c>
    </row>
    <row r="1464" spans="1:9" x14ac:dyDescent="0.25">
      <c r="A1464">
        <v>286</v>
      </c>
      <c r="B1464">
        <v>1</v>
      </c>
      <c r="D1464" s="1">
        <v>15000000000</v>
      </c>
      <c r="E1464" t="s">
        <v>272</v>
      </c>
      <c r="G1464" t="s">
        <v>73</v>
      </c>
      <c r="H1464" t="s">
        <v>11</v>
      </c>
      <c r="I1464" t="s">
        <v>26</v>
      </c>
    </row>
    <row r="1465" spans="1:9" x14ac:dyDescent="0.25">
      <c r="A1465">
        <v>286</v>
      </c>
      <c r="B1465">
        <v>1</v>
      </c>
      <c r="D1465" s="1">
        <v>15000000000</v>
      </c>
      <c r="E1465" t="s">
        <v>272</v>
      </c>
      <c r="G1465" t="s">
        <v>73</v>
      </c>
      <c r="H1465" t="s">
        <v>11</v>
      </c>
      <c r="I1465" t="s">
        <v>26</v>
      </c>
    </row>
    <row r="1466" spans="1:9" x14ac:dyDescent="0.25">
      <c r="A1466">
        <v>286</v>
      </c>
      <c r="B1466">
        <v>1</v>
      </c>
      <c r="D1466" s="1">
        <v>15000000000</v>
      </c>
      <c r="E1466" t="s">
        <v>272</v>
      </c>
      <c r="G1466" t="s">
        <v>73</v>
      </c>
      <c r="H1466" t="s">
        <v>11</v>
      </c>
      <c r="I1466" t="s">
        <v>26</v>
      </c>
    </row>
    <row r="1467" spans="1:9" x14ac:dyDescent="0.25">
      <c r="A1467">
        <v>286</v>
      </c>
      <c r="B1467">
        <v>1</v>
      </c>
      <c r="D1467" s="1">
        <v>15000000000</v>
      </c>
      <c r="E1467" t="s">
        <v>272</v>
      </c>
      <c r="G1467" t="s">
        <v>73</v>
      </c>
      <c r="H1467" t="s">
        <v>5</v>
      </c>
      <c r="I1467">
        <v>8402070507</v>
      </c>
    </row>
    <row r="1468" spans="1:9" x14ac:dyDescent="0.25">
      <c r="A1468">
        <v>286</v>
      </c>
      <c r="B1468">
        <v>1</v>
      </c>
      <c r="D1468" s="1">
        <v>15000000000</v>
      </c>
      <c r="E1468" t="s">
        <v>272</v>
      </c>
      <c r="G1468" t="s">
        <v>73</v>
      </c>
      <c r="H1468" t="s">
        <v>5</v>
      </c>
      <c r="I1468">
        <v>8402070507</v>
      </c>
    </row>
    <row r="1469" spans="1:9" x14ac:dyDescent="0.25">
      <c r="A1469">
        <v>286</v>
      </c>
      <c r="B1469">
        <v>1</v>
      </c>
      <c r="D1469" s="1">
        <v>15000000000</v>
      </c>
      <c r="E1469" t="s">
        <v>272</v>
      </c>
      <c r="G1469" t="s">
        <v>73</v>
      </c>
      <c r="H1469" t="s">
        <v>5</v>
      </c>
      <c r="I1469">
        <v>8402070507</v>
      </c>
    </row>
    <row r="1470" spans="1:9" x14ac:dyDescent="0.25">
      <c r="A1470">
        <v>286</v>
      </c>
      <c r="B1470">
        <v>1</v>
      </c>
      <c r="D1470" s="1">
        <v>15000000000</v>
      </c>
      <c r="E1470" t="s">
        <v>272</v>
      </c>
      <c r="G1470" t="s">
        <v>73</v>
      </c>
      <c r="H1470" t="s">
        <v>5</v>
      </c>
      <c r="I1470">
        <v>8402070507</v>
      </c>
    </row>
    <row r="1471" spans="1:9" x14ac:dyDescent="0.25">
      <c r="A1471">
        <v>286</v>
      </c>
      <c r="B1471">
        <v>1</v>
      </c>
      <c r="D1471" s="1">
        <v>15000000000</v>
      </c>
      <c r="E1471" t="s">
        <v>272</v>
      </c>
      <c r="G1471" t="s">
        <v>73</v>
      </c>
      <c r="H1471" t="s">
        <v>6</v>
      </c>
      <c r="I1471" t="s">
        <v>259</v>
      </c>
    </row>
    <row r="1472" spans="1:9" x14ac:dyDescent="0.25">
      <c r="A1472">
        <v>286</v>
      </c>
      <c r="B1472">
        <v>1</v>
      </c>
      <c r="D1472" s="1">
        <v>15000000000</v>
      </c>
      <c r="E1472" t="s">
        <v>272</v>
      </c>
      <c r="G1472" t="s">
        <v>73</v>
      </c>
      <c r="H1472" t="s">
        <v>6</v>
      </c>
      <c r="I1472" t="s">
        <v>259</v>
      </c>
    </row>
    <row r="1473" spans="1:9" x14ac:dyDescent="0.25">
      <c r="A1473">
        <v>286</v>
      </c>
      <c r="B1473">
        <v>1</v>
      </c>
      <c r="D1473" s="1">
        <v>15000000000</v>
      </c>
      <c r="E1473" t="s">
        <v>272</v>
      </c>
      <c r="G1473" t="s">
        <v>73</v>
      </c>
      <c r="H1473" t="s">
        <v>6</v>
      </c>
      <c r="I1473" t="s">
        <v>259</v>
      </c>
    </row>
    <row r="1474" spans="1:9" x14ac:dyDescent="0.25">
      <c r="A1474">
        <v>286</v>
      </c>
      <c r="B1474">
        <v>1</v>
      </c>
      <c r="D1474" s="1">
        <v>15000000000</v>
      </c>
      <c r="E1474" t="s">
        <v>272</v>
      </c>
      <c r="G1474" t="s">
        <v>73</v>
      </c>
      <c r="H1474" t="s">
        <v>6</v>
      </c>
      <c r="I1474" t="s">
        <v>259</v>
      </c>
    </row>
    <row r="1475" spans="1:9" x14ac:dyDescent="0.25">
      <c r="A1475">
        <v>286</v>
      </c>
      <c r="B1475">
        <v>1</v>
      </c>
      <c r="D1475" s="1">
        <v>15000000000</v>
      </c>
      <c r="E1475" t="s">
        <v>272</v>
      </c>
      <c r="G1475" t="s">
        <v>73</v>
      </c>
      <c r="H1475" t="s">
        <v>10</v>
      </c>
      <c r="I1475" t="s">
        <v>274</v>
      </c>
    </row>
    <row r="1476" spans="1:9" x14ac:dyDescent="0.25">
      <c r="A1476">
        <v>286</v>
      </c>
      <c r="B1476">
        <v>1</v>
      </c>
      <c r="D1476" s="1">
        <v>15000000000</v>
      </c>
      <c r="E1476" t="s">
        <v>272</v>
      </c>
      <c r="G1476" t="s">
        <v>73</v>
      </c>
      <c r="H1476" t="s">
        <v>10</v>
      </c>
      <c r="I1476" t="s">
        <v>274</v>
      </c>
    </row>
    <row r="1477" spans="1:9" x14ac:dyDescent="0.25">
      <c r="A1477">
        <v>286</v>
      </c>
      <c r="B1477">
        <v>1</v>
      </c>
      <c r="D1477" s="1">
        <v>15000000000</v>
      </c>
      <c r="E1477" t="s">
        <v>272</v>
      </c>
      <c r="G1477" t="s">
        <v>73</v>
      </c>
      <c r="H1477" t="s">
        <v>10</v>
      </c>
      <c r="I1477" t="s">
        <v>274</v>
      </c>
    </row>
    <row r="1478" spans="1:9" x14ac:dyDescent="0.25">
      <c r="A1478">
        <v>286</v>
      </c>
      <c r="B1478">
        <v>1</v>
      </c>
      <c r="D1478" s="1">
        <v>15000000000</v>
      </c>
      <c r="E1478" t="s">
        <v>272</v>
      </c>
      <c r="G1478" t="s">
        <v>73</v>
      </c>
      <c r="H1478" t="s">
        <v>10</v>
      </c>
      <c r="I1478" t="s">
        <v>274</v>
      </c>
    </row>
    <row r="1479" spans="1:9" x14ac:dyDescent="0.25">
      <c r="A1479">
        <v>286</v>
      </c>
      <c r="B1479">
        <v>1</v>
      </c>
      <c r="D1479" s="1">
        <v>15000000000</v>
      </c>
      <c r="E1479" t="s">
        <v>272</v>
      </c>
      <c r="G1479" t="s">
        <v>73</v>
      </c>
      <c r="H1479" t="s">
        <v>13</v>
      </c>
      <c r="I1479" t="s">
        <v>90</v>
      </c>
    </row>
    <row r="1480" spans="1:9" x14ac:dyDescent="0.25">
      <c r="A1480">
        <v>286</v>
      </c>
      <c r="B1480">
        <v>1</v>
      </c>
      <c r="D1480" s="1">
        <v>15000000000</v>
      </c>
      <c r="E1480" t="s">
        <v>272</v>
      </c>
      <c r="G1480" t="s">
        <v>73</v>
      </c>
      <c r="H1480" t="s">
        <v>13</v>
      </c>
      <c r="I1480" t="s">
        <v>90</v>
      </c>
    </row>
    <row r="1481" spans="1:9" x14ac:dyDescent="0.25">
      <c r="A1481">
        <v>286</v>
      </c>
      <c r="B1481">
        <v>1</v>
      </c>
      <c r="D1481" s="1">
        <v>15000000000</v>
      </c>
      <c r="E1481" t="s">
        <v>272</v>
      </c>
      <c r="G1481" t="s">
        <v>73</v>
      </c>
      <c r="H1481" t="s">
        <v>13</v>
      </c>
      <c r="I1481" t="s">
        <v>90</v>
      </c>
    </row>
    <row r="1482" spans="1:9" x14ac:dyDescent="0.25">
      <c r="A1482">
        <v>286</v>
      </c>
      <c r="B1482">
        <v>1</v>
      </c>
      <c r="D1482" s="1">
        <v>15000000000</v>
      </c>
      <c r="E1482" t="s">
        <v>272</v>
      </c>
      <c r="G1482" t="s">
        <v>73</v>
      </c>
      <c r="H1482" t="s">
        <v>13</v>
      </c>
      <c r="I1482" t="s">
        <v>90</v>
      </c>
    </row>
    <row r="1483" spans="1:9" x14ac:dyDescent="0.25">
      <c r="A1483">
        <v>279</v>
      </c>
      <c r="B1483">
        <v>1</v>
      </c>
      <c r="D1483" s="1">
        <v>25000000000</v>
      </c>
      <c r="E1483" t="s">
        <v>248</v>
      </c>
      <c r="G1483" t="s">
        <v>26</v>
      </c>
      <c r="H1483" t="s">
        <v>9</v>
      </c>
      <c r="I1483" t="s">
        <v>250</v>
      </c>
    </row>
    <row r="1484" spans="1:9" x14ac:dyDescent="0.25">
      <c r="A1484">
        <v>279</v>
      </c>
      <c r="B1484">
        <v>1</v>
      </c>
      <c r="D1484" s="1">
        <v>25000000000</v>
      </c>
      <c r="E1484" t="s">
        <v>248</v>
      </c>
      <c r="G1484" t="s">
        <v>26</v>
      </c>
      <c r="H1484" t="s">
        <v>8</v>
      </c>
      <c r="I1484">
        <v>2012</v>
      </c>
    </row>
    <row r="1485" spans="1:9" x14ac:dyDescent="0.25">
      <c r="A1485">
        <v>279</v>
      </c>
      <c r="B1485">
        <v>1</v>
      </c>
      <c r="D1485" s="1">
        <v>25000000000</v>
      </c>
      <c r="E1485" t="s">
        <v>248</v>
      </c>
      <c r="G1485" t="s">
        <v>26</v>
      </c>
      <c r="H1485" t="s">
        <v>7</v>
      </c>
      <c r="I1485" t="s">
        <v>249</v>
      </c>
    </row>
    <row r="1486" spans="1:9" x14ac:dyDescent="0.25">
      <c r="A1486">
        <v>279</v>
      </c>
      <c r="B1486">
        <v>1</v>
      </c>
      <c r="D1486" s="1">
        <v>25000000000</v>
      </c>
      <c r="E1486" t="s">
        <v>248</v>
      </c>
      <c r="G1486" t="s">
        <v>26</v>
      </c>
      <c r="H1486" t="s">
        <v>12</v>
      </c>
      <c r="I1486" t="s">
        <v>251</v>
      </c>
    </row>
    <row r="1487" spans="1:9" x14ac:dyDescent="0.25">
      <c r="A1487">
        <v>279</v>
      </c>
      <c r="B1487">
        <v>1</v>
      </c>
      <c r="D1487" s="1">
        <v>25000000000</v>
      </c>
      <c r="E1487" t="s">
        <v>248</v>
      </c>
      <c r="G1487" t="s">
        <v>26</v>
      </c>
      <c r="H1487" t="s">
        <v>11</v>
      </c>
      <c r="I1487" t="s">
        <v>26</v>
      </c>
    </row>
    <row r="1488" spans="1:9" x14ac:dyDescent="0.25">
      <c r="A1488">
        <v>279</v>
      </c>
      <c r="B1488">
        <v>1</v>
      </c>
      <c r="D1488" s="1">
        <v>25000000000</v>
      </c>
      <c r="E1488" t="s">
        <v>248</v>
      </c>
      <c r="G1488" t="s">
        <v>26</v>
      </c>
      <c r="H1488" t="s">
        <v>5</v>
      </c>
      <c r="I1488">
        <v>8467253975</v>
      </c>
    </row>
    <row r="1489" spans="1:9" x14ac:dyDescent="0.25">
      <c r="A1489">
        <v>279</v>
      </c>
      <c r="B1489">
        <v>1</v>
      </c>
      <c r="D1489" s="1">
        <v>25000000000</v>
      </c>
      <c r="E1489" t="s">
        <v>248</v>
      </c>
      <c r="G1489" t="s">
        <v>26</v>
      </c>
      <c r="H1489" t="s">
        <v>6</v>
      </c>
      <c r="I1489">
        <v>9788467253979</v>
      </c>
    </row>
    <row r="1490" spans="1:9" x14ac:dyDescent="0.25">
      <c r="A1490">
        <v>279</v>
      </c>
      <c r="B1490">
        <v>1</v>
      </c>
      <c r="D1490" s="1">
        <v>25000000000</v>
      </c>
      <c r="E1490" t="s">
        <v>248</v>
      </c>
      <c r="G1490" t="s">
        <v>26</v>
      </c>
      <c r="H1490" t="s">
        <v>10</v>
      </c>
      <c r="I1490" t="s">
        <v>1400</v>
      </c>
    </row>
    <row r="1491" spans="1:9" x14ac:dyDescent="0.25">
      <c r="A1491">
        <v>279</v>
      </c>
      <c r="B1491">
        <v>1</v>
      </c>
      <c r="D1491" s="1">
        <v>25000000000</v>
      </c>
      <c r="E1491" t="s">
        <v>248</v>
      </c>
      <c r="G1491" t="s">
        <v>26</v>
      </c>
      <c r="H1491" t="s">
        <v>13</v>
      </c>
      <c r="I1491" t="s">
        <v>2411</v>
      </c>
    </row>
    <row r="1492" spans="1:9" x14ac:dyDescent="0.25">
      <c r="A1492">
        <v>279</v>
      </c>
      <c r="B1492">
        <v>1</v>
      </c>
      <c r="D1492" s="1">
        <v>25000000000</v>
      </c>
      <c r="E1492" t="s">
        <v>248</v>
      </c>
      <c r="G1492" t="s">
        <v>26</v>
      </c>
      <c r="H1492" t="s">
        <v>14</v>
      </c>
      <c r="I1492" t="s">
        <v>252</v>
      </c>
    </row>
    <row r="1493" spans="1:9" x14ac:dyDescent="0.25">
      <c r="A1493">
        <v>279</v>
      </c>
      <c r="B1493">
        <v>1</v>
      </c>
      <c r="D1493" s="1">
        <v>25000000000</v>
      </c>
      <c r="E1493" t="s">
        <v>248</v>
      </c>
      <c r="G1493" t="s">
        <v>26</v>
      </c>
      <c r="H1493" t="s">
        <v>16</v>
      </c>
      <c r="I1493" t="s">
        <v>253</v>
      </c>
    </row>
    <row r="1494" spans="1:9" x14ac:dyDescent="0.25">
      <c r="A1494">
        <v>164</v>
      </c>
      <c r="B1494">
        <v>1</v>
      </c>
      <c r="D1494" s="1">
        <v>20000000000</v>
      </c>
      <c r="E1494" t="s">
        <v>148</v>
      </c>
      <c r="G1494" t="s">
        <v>28</v>
      </c>
      <c r="H1494" t="s">
        <v>9</v>
      </c>
      <c r="I1494" s="3" t="s">
        <v>1349</v>
      </c>
    </row>
    <row r="1495" spans="1:9" x14ac:dyDescent="0.25">
      <c r="A1495">
        <v>607</v>
      </c>
      <c r="B1495">
        <v>1</v>
      </c>
      <c r="D1495" s="1">
        <v>20000000000</v>
      </c>
      <c r="E1495" t="s">
        <v>903</v>
      </c>
      <c r="G1495" t="s">
        <v>26</v>
      </c>
      <c r="H1495" t="s">
        <v>9</v>
      </c>
      <c r="I1495" t="s">
        <v>1349</v>
      </c>
    </row>
    <row r="1496" spans="1:9" x14ac:dyDescent="0.25">
      <c r="A1496">
        <v>164</v>
      </c>
      <c r="B1496">
        <v>1</v>
      </c>
      <c r="D1496" s="1">
        <v>20000000000</v>
      </c>
      <c r="E1496" t="s">
        <v>148</v>
      </c>
      <c r="G1496" t="s">
        <v>28</v>
      </c>
      <c r="H1496" t="s">
        <v>8</v>
      </c>
    </row>
    <row r="1497" spans="1:9" x14ac:dyDescent="0.25">
      <c r="A1497">
        <v>607</v>
      </c>
      <c r="B1497">
        <v>1</v>
      </c>
      <c r="D1497" s="1">
        <v>20000000000</v>
      </c>
      <c r="E1497" t="s">
        <v>903</v>
      </c>
      <c r="G1497" t="s">
        <v>26</v>
      </c>
      <c r="H1497" t="s">
        <v>8</v>
      </c>
      <c r="I1497">
        <v>1996</v>
      </c>
    </row>
    <row r="1498" spans="1:9" x14ac:dyDescent="0.25">
      <c r="A1498">
        <v>164</v>
      </c>
      <c r="B1498">
        <v>1</v>
      </c>
      <c r="D1498" s="1">
        <v>20000000000</v>
      </c>
      <c r="E1498" t="s">
        <v>148</v>
      </c>
      <c r="G1498" t="s">
        <v>28</v>
      </c>
      <c r="H1498" t="s">
        <v>7</v>
      </c>
    </row>
    <row r="1499" spans="1:9" x14ac:dyDescent="0.25">
      <c r="A1499">
        <v>607</v>
      </c>
      <c r="B1499">
        <v>1</v>
      </c>
      <c r="D1499" s="1">
        <v>20000000000</v>
      </c>
      <c r="E1499" t="s">
        <v>903</v>
      </c>
      <c r="G1499" t="s">
        <v>26</v>
      </c>
      <c r="H1499" t="s">
        <v>7</v>
      </c>
      <c r="I1499" t="s">
        <v>904</v>
      </c>
    </row>
    <row r="1500" spans="1:9" x14ac:dyDescent="0.25">
      <c r="A1500">
        <v>164</v>
      </c>
      <c r="B1500">
        <v>1</v>
      </c>
      <c r="D1500" s="1">
        <v>20000000000</v>
      </c>
      <c r="E1500" t="s">
        <v>148</v>
      </c>
      <c r="G1500" t="s">
        <v>28</v>
      </c>
      <c r="H1500" t="s">
        <v>12</v>
      </c>
      <c r="I1500" t="s">
        <v>264</v>
      </c>
    </row>
    <row r="1501" spans="1:9" x14ac:dyDescent="0.25">
      <c r="A1501">
        <v>607</v>
      </c>
      <c r="B1501">
        <v>1</v>
      </c>
      <c r="D1501" s="1">
        <v>20000000000</v>
      </c>
      <c r="E1501" t="s">
        <v>903</v>
      </c>
      <c r="G1501" t="s">
        <v>26</v>
      </c>
      <c r="H1501" t="s">
        <v>12</v>
      </c>
      <c r="I1501" t="s">
        <v>264</v>
      </c>
    </row>
    <row r="1502" spans="1:9" x14ac:dyDescent="0.25">
      <c r="A1502">
        <v>164</v>
      </c>
      <c r="B1502">
        <v>1</v>
      </c>
      <c r="D1502" s="1">
        <v>20000000000</v>
      </c>
      <c r="E1502" t="s">
        <v>148</v>
      </c>
      <c r="G1502" t="s">
        <v>28</v>
      </c>
      <c r="H1502" t="s">
        <v>11</v>
      </c>
      <c r="I1502" t="s">
        <v>28</v>
      </c>
    </row>
    <row r="1503" spans="1:9" x14ac:dyDescent="0.25">
      <c r="A1503">
        <v>164</v>
      </c>
      <c r="B1503">
        <v>1</v>
      </c>
      <c r="D1503" s="1">
        <v>20000000000</v>
      </c>
      <c r="E1503" t="s">
        <v>148</v>
      </c>
      <c r="G1503" t="s">
        <v>28</v>
      </c>
      <c r="H1503" t="s">
        <v>5</v>
      </c>
      <c r="I1503" t="s">
        <v>2379</v>
      </c>
    </row>
    <row r="1504" spans="1:9" x14ac:dyDescent="0.25">
      <c r="A1504">
        <v>607</v>
      </c>
      <c r="B1504">
        <v>1</v>
      </c>
      <c r="D1504" s="1">
        <v>20000000000</v>
      </c>
      <c r="E1504" t="s">
        <v>903</v>
      </c>
      <c r="G1504" t="s">
        <v>26</v>
      </c>
      <c r="H1504" t="s">
        <v>5</v>
      </c>
      <c r="I1504">
        <v>9580427402</v>
      </c>
    </row>
    <row r="1505" spans="1:9" x14ac:dyDescent="0.25">
      <c r="A1505">
        <v>164</v>
      </c>
      <c r="B1505">
        <v>1</v>
      </c>
      <c r="D1505" s="1">
        <v>20000000000</v>
      </c>
      <c r="E1505" t="s">
        <v>148</v>
      </c>
      <c r="G1505" t="s">
        <v>28</v>
      </c>
      <c r="H1505" t="s">
        <v>6</v>
      </c>
      <c r="I1505" t="s">
        <v>2379</v>
      </c>
    </row>
    <row r="1506" spans="1:9" x14ac:dyDescent="0.25">
      <c r="A1506">
        <v>607</v>
      </c>
      <c r="B1506">
        <v>1</v>
      </c>
      <c r="D1506" s="1">
        <v>20000000000</v>
      </c>
      <c r="E1506" t="s">
        <v>903</v>
      </c>
      <c r="G1506" t="s">
        <v>26</v>
      </c>
      <c r="H1506" t="s">
        <v>6</v>
      </c>
      <c r="I1506">
        <v>9789580427407</v>
      </c>
    </row>
    <row r="1507" spans="1:9" x14ac:dyDescent="0.25">
      <c r="A1507">
        <v>164</v>
      </c>
      <c r="B1507">
        <v>1</v>
      </c>
      <c r="D1507" s="1">
        <v>20000000000</v>
      </c>
      <c r="E1507" t="s">
        <v>148</v>
      </c>
      <c r="G1507" t="s">
        <v>28</v>
      </c>
      <c r="H1507" t="s">
        <v>10</v>
      </c>
      <c r="I1507" t="s">
        <v>256</v>
      </c>
    </row>
    <row r="1508" spans="1:9" x14ac:dyDescent="0.25">
      <c r="A1508">
        <v>607</v>
      </c>
      <c r="B1508">
        <v>1</v>
      </c>
      <c r="D1508" s="1">
        <v>20000000000</v>
      </c>
      <c r="E1508" t="s">
        <v>903</v>
      </c>
      <c r="G1508" t="s">
        <v>26</v>
      </c>
      <c r="H1508" t="s">
        <v>13</v>
      </c>
      <c r="I1508" t="s">
        <v>90</v>
      </c>
    </row>
    <row r="1509" spans="1:9" x14ac:dyDescent="0.25">
      <c r="A1509">
        <v>164</v>
      </c>
      <c r="B1509">
        <v>1</v>
      </c>
      <c r="D1509" s="1">
        <v>20000000000</v>
      </c>
      <c r="E1509" t="s">
        <v>148</v>
      </c>
      <c r="G1509" t="s">
        <v>28</v>
      </c>
      <c r="H1509" t="s">
        <v>14</v>
      </c>
    </row>
    <row r="1510" spans="1:9" x14ac:dyDescent="0.25">
      <c r="A1510">
        <v>164</v>
      </c>
      <c r="B1510">
        <v>1</v>
      </c>
      <c r="D1510" s="1">
        <v>20000000000</v>
      </c>
      <c r="E1510" t="s">
        <v>148</v>
      </c>
      <c r="G1510" t="s">
        <v>28</v>
      </c>
      <c r="H1510" t="s">
        <v>16</v>
      </c>
    </row>
    <row r="1511" spans="1:9" x14ac:dyDescent="0.25">
      <c r="A1511">
        <v>202</v>
      </c>
      <c r="B1511">
        <v>1</v>
      </c>
      <c r="D1511" s="1">
        <v>25000000000</v>
      </c>
      <c r="E1511" t="s">
        <v>188</v>
      </c>
      <c r="G1511" t="s">
        <v>28</v>
      </c>
      <c r="H1511" t="s">
        <v>9</v>
      </c>
      <c r="I1511" t="s">
        <v>510</v>
      </c>
    </row>
    <row r="1512" spans="1:9" x14ac:dyDescent="0.25">
      <c r="A1512">
        <v>797</v>
      </c>
      <c r="B1512">
        <v>1</v>
      </c>
      <c r="D1512" s="1">
        <v>20000000000</v>
      </c>
      <c r="E1512" t="s">
        <v>188</v>
      </c>
      <c r="G1512" t="s">
        <v>26</v>
      </c>
      <c r="H1512" t="s">
        <v>9</v>
      </c>
      <c r="I1512" t="s">
        <v>510</v>
      </c>
    </row>
    <row r="1513" spans="1:9" x14ac:dyDescent="0.25">
      <c r="A1513">
        <v>202</v>
      </c>
      <c r="B1513">
        <v>1</v>
      </c>
      <c r="D1513" s="1">
        <v>25000000000</v>
      </c>
      <c r="E1513" t="s">
        <v>188</v>
      </c>
      <c r="G1513" t="s">
        <v>28</v>
      </c>
      <c r="H1513" t="s">
        <v>8</v>
      </c>
    </row>
    <row r="1514" spans="1:9" x14ac:dyDescent="0.25">
      <c r="A1514">
        <v>202</v>
      </c>
      <c r="B1514">
        <v>1</v>
      </c>
      <c r="D1514" s="1">
        <v>25000000000</v>
      </c>
      <c r="E1514" t="s">
        <v>188</v>
      </c>
      <c r="G1514" t="s">
        <v>28</v>
      </c>
      <c r="H1514" t="s">
        <v>7</v>
      </c>
    </row>
    <row r="1515" spans="1:9" x14ac:dyDescent="0.25">
      <c r="A1515">
        <v>797</v>
      </c>
      <c r="B1515">
        <v>1</v>
      </c>
      <c r="D1515" s="1">
        <v>20000000000</v>
      </c>
      <c r="E1515" t="s">
        <v>188</v>
      </c>
      <c r="G1515" t="s">
        <v>26</v>
      </c>
      <c r="H1515" t="s">
        <v>7</v>
      </c>
      <c r="I1515" t="s">
        <v>320</v>
      </c>
    </row>
    <row r="1516" spans="1:9" x14ac:dyDescent="0.25">
      <c r="A1516">
        <v>202</v>
      </c>
      <c r="B1516">
        <v>1</v>
      </c>
      <c r="D1516" s="1">
        <v>25000000000</v>
      </c>
      <c r="E1516" t="s">
        <v>188</v>
      </c>
      <c r="G1516" t="s">
        <v>28</v>
      </c>
      <c r="H1516" t="s">
        <v>12</v>
      </c>
      <c r="I1516" t="s">
        <v>264</v>
      </c>
    </row>
    <row r="1517" spans="1:9" x14ac:dyDescent="0.25">
      <c r="A1517">
        <v>797</v>
      </c>
      <c r="B1517">
        <v>1</v>
      </c>
      <c r="D1517" s="1">
        <v>20000000000</v>
      </c>
      <c r="E1517" t="s">
        <v>188</v>
      </c>
      <c r="G1517" t="s">
        <v>26</v>
      </c>
      <c r="H1517" t="s">
        <v>12</v>
      </c>
      <c r="I1517" t="s">
        <v>264</v>
      </c>
    </row>
    <row r="1518" spans="1:9" x14ac:dyDescent="0.25">
      <c r="A1518">
        <v>202</v>
      </c>
      <c r="B1518">
        <v>1</v>
      </c>
      <c r="D1518" s="1">
        <v>25000000000</v>
      </c>
      <c r="E1518" t="s">
        <v>188</v>
      </c>
      <c r="G1518" t="s">
        <v>28</v>
      </c>
      <c r="H1518" t="s">
        <v>11</v>
      </c>
      <c r="I1518" t="s">
        <v>28</v>
      </c>
    </row>
    <row r="1519" spans="1:9" x14ac:dyDescent="0.25">
      <c r="A1519">
        <v>202</v>
      </c>
      <c r="B1519">
        <v>1</v>
      </c>
      <c r="D1519" s="1">
        <v>25000000000</v>
      </c>
      <c r="E1519" t="s">
        <v>188</v>
      </c>
      <c r="G1519" t="s">
        <v>28</v>
      </c>
      <c r="H1519" t="s">
        <v>5</v>
      </c>
      <c r="I1519" t="s">
        <v>2379</v>
      </c>
    </row>
    <row r="1520" spans="1:9" x14ac:dyDescent="0.25">
      <c r="A1520">
        <v>202</v>
      </c>
      <c r="B1520">
        <v>1</v>
      </c>
      <c r="D1520" s="1">
        <v>25000000000</v>
      </c>
      <c r="E1520" t="s">
        <v>188</v>
      </c>
      <c r="G1520" t="s">
        <v>28</v>
      </c>
      <c r="H1520" t="s">
        <v>6</v>
      </c>
      <c r="I1520" t="s">
        <v>2379</v>
      </c>
    </row>
    <row r="1521" spans="1:9" x14ac:dyDescent="0.25">
      <c r="A1521">
        <v>202</v>
      </c>
      <c r="B1521">
        <v>1</v>
      </c>
      <c r="D1521" s="1">
        <v>25000000000</v>
      </c>
      <c r="E1521" t="s">
        <v>188</v>
      </c>
      <c r="G1521" t="s">
        <v>28</v>
      </c>
      <c r="H1521" t="s">
        <v>10</v>
      </c>
      <c r="I1521" t="s">
        <v>256</v>
      </c>
    </row>
    <row r="1522" spans="1:9" x14ac:dyDescent="0.25">
      <c r="A1522">
        <v>797</v>
      </c>
      <c r="B1522">
        <v>1</v>
      </c>
      <c r="D1522" s="1">
        <v>20000000000</v>
      </c>
      <c r="E1522" t="s">
        <v>188</v>
      </c>
      <c r="G1522" t="s">
        <v>26</v>
      </c>
      <c r="H1522" t="s">
        <v>13</v>
      </c>
      <c r="I1522" t="s">
        <v>90</v>
      </c>
    </row>
    <row r="1523" spans="1:9" x14ac:dyDescent="0.25">
      <c r="A1523">
        <v>202</v>
      </c>
      <c r="B1523">
        <v>1</v>
      </c>
      <c r="D1523" s="1">
        <v>25000000000</v>
      </c>
      <c r="E1523" t="s">
        <v>188</v>
      </c>
      <c r="G1523" t="s">
        <v>28</v>
      </c>
      <c r="H1523" t="s">
        <v>14</v>
      </c>
    </row>
    <row r="1524" spans="1:9" x14ac:dyDescent="0.25">
      <c r="A1524">
        <v>202</v>
      </c>
      <c r="B1524">
        <v>1</v>
      </c>
      <c r="D1524" s="1">
        <v>25000000000</v>
      </c>
      <c r="E1524" t="s">
        <v>188</v>
      </c>
      <c r="G1524" t="s">
        <v>28</v>
      </c>
      <c r="H1524" t="s">
        <v>16</v>
      </c>
    </row>
    <row r="1525" spans="1:9" x14ac:dyDescent="0.25">
      <c r="A1525">
        <v>432</v>
      </c>
      <c r="B1525">
        <v>1</v>
      </c>
      <c r="D1525" s="1">
        <v>30000000000</v>
      </c>
      <c r="E1525" t="s">
        <v>543</v>
      </c>
      <c r="G1525" t="s">
        <v>175</v>
      </c>
      <c r="H1525" t="s">
        <v>8</v>
      </c>
      <c r="I1525">
        <v>2011</v>
      </c>
    </row>
    <row r="1526" spans="1:9" x14ac:dyDescent="0.25">
      <c r="A1526">
        <v>432</v>
      </c>
      <c r="B1526">
        <v>1</v>
      </c>
      <c r="D1526" s="1">
        <v>30000000000</v>
      </c>
      <c r="E1526" t="s">
        <v>543</v>
      </c>
      <c r="G1526" t="s">
        <v>175</v>
      </c>
      <c r="H1526" t="s">
        <v>7</v>
      </c>
      <c r="I1526" t="s">
        <v>544</v>
      </c>
    </row>
    <row r="1527" spans="1:9" x14ac:dyDescent="0.25">
      <c r="A1527">
        <v>432</v>
      </c>
      <c r="B1527">
        <v>1</v>
      </c>
      <c r="D1527" s="1">
        <v>30000000000</v>
      </c>
      <c r="E1527" t="s">
        <v>543</v>
      </c>
      <c r="G1527" t="s">
        <v>175</v>
      </c>
      <c r="H1527" t="s">
        <v>12</v>
      </c>
      <c r="I1527" t="s">
        <v>264</v>
      </c>
    </row>
    <row r="1528" spans="1:9" x14ac:dyDescent="0.25">
      <c r="A1528">
        <v>432</v>
      </c>
      <c r="B1528">
        <v>1</v>
      </c>
      <c r="D1528" s="1">
        <v>30000000000</v>
      </c>
      <c r="E1528" t="s">
        <v>543</v>
      </c>
      <c r="G1528" t="s">
        <v>175</v>
      </c>
      <c r="H1528" t="s">
        <v>5</v>
      </c>
      <c r="I1528">
        <v>9588639433</v>
      </c>
    </row>
    <row r="1529" spans="1:9" x14ac:dyDescent="0.25">
      <c r="A1529">
        <v>432</v>
      </c>
      <c r="B1529">
        <v>1</v>
      </c>
      <c r="D1529" s="1">
        <v>30000000000</v>
      </c>
      <c r="E1529" t="s">
        <v>543</v>
      </c>
      <c r="G1529" t="s">
        <v>175</v>
      </c>
      <c r="H1529" t="s">
        <v>6</v>
      </c>
      <c r="I1529">
        <v>9789588639437</v>
      </c>
    </row>
    <row r="1530" spans="1:9" x14ac:dyDescent="0.25">
      <c r="A1530">
        <v>432</v>
      </c>
      <c r="B1530">
        <v>1</v>
      </c>
      <c r="D1530" s="1">
        <v>30000000000</v>
      </c>
      <c r="E1530" t="s">
        <v>543</v>
      </c>
      <c r="G1530" t="s">
        <v>175</v>
      </c>
      <c r="H1530" t="s">
        <v>13</v>
      </c>
      <c r="I1530" t="s">
        <v>90</v>
      </c>
    </row>
    <row r="1531" spans="1:9" x14ac:dyDescent="0.25">
      <c r="A1531">
        <v>804</v>
      </c>
      <c r="B1531">
        <v>1</v>
      </c>
      <c r="D1531" s="1">
        <v>15000000000</v>
      </c>
      <c r="E1531" t="s">
        <v>1215</v>
      </c>
      <c r="G1531" t="s">
        <v>26</v>
      </c>
      <c r="H1531" t="s">
        <v>9</v>
      </c>
      <c r="I1531" t="s">
        <v>400</v>
      </c>
    </row>
    <row r="1532" spans="1:9" x14ac:dyDescent="0.25">
      <c r="A1532">
        <v>804</v>
      </c>
      <c r="B1532">
        <v>1</v>
      </c>
      <c r="D1532" s="1">
        <v>15000000000</v>
      </c>
      <c r="E1532" t="s">
        <v>1215</v>
      </c>
      <c r="G1532" t="s">
        <v>26</v>
      </c>
      <c r="H1532" t="s">
        <v>7</v>
      </c>
      <c r="I1532" t="s">
        <v>578</v>
      </c>
    </row>
    <row r="1533" spans="1:9" x14ac:dyDescent="0.25">
      <c r="A1533">
        <v>804</v>
      </c>
      <c r="B1533">
        <v>1</v>
      </c>
      <c r="D1533" s="1">
        <v>15000000000</v>
      </c>
      <c r="E1533" t="s">
        <v>1215</v>
      </c>
      <c r="G1533" t="s">
        <v>26</v>
      </c>
      <c r="H1533" t="s">
        <v>12</v>
      </c>
      <c r="I1533" t="s">
        <v>264</v>
      </c>
    </row>
    <row r="1534" spans="1:9" x14ac:dyDescent="0.25">
      <c r="A1534">
        <v>804</v>
      </c>
      <c r="B1534">
        <v>1</v>
      </c>
      <c r="D1534" s="1">
        <v>15000000000</v>
      </c>
      <c r="E1534" t="s">
        <v>1215</v>
      </c>
      <c r="G1534" t="s">
        <v>26</v>
      </c>
      <c r="H1534" t="s">
        <v>13</v>
      </c>
      <c r="I1534" t="s">
        <v>90</v>
      </c>
    </row>
    <row r="1535" spans="1:9" x14ac:dyDescent="0.25">
      <c r="A1535">
        <v>351</v>
      </c>
      <c r="B1535">
        <v>0</v>
      </c>
      <c r="D1535" s="1">
        <v>3000000000</v>
      </c>
      <c r="E1535" t="s">
        <v>402</v>
      </c>
      <c r="G1535" t="s">
        <v>73</v>
      </c>
      <c r="H1535" t="s">
        <v>9</v>
      </c>
      <c r="I1535" t="s">
        <v>1292</v>
      </c>
    </row>
    <row r="1536" spans="1:9" x14ac:dyDescent="0.25">
      <c r="A1536">
        <v>351</v>
      </c>
      <c r="B1536">
        <v>0</v>
      </c>
      <c r="D1536" s="1">
        <v>3000000000</v>
      </c>
      <c r="E1536" t="s">
        <v>402</v>
      </c>
      <c r="G1536" t="s">
        <v>73</v>
      </c>
      <c r="H1536" t="s">
        <v>9</v>
      </c>
      <c r="I1536" t="s">
        <v>1292</v>
      </c>
    </row>
    <row r="1537" spans="1:9" x14ac:dyDescent="0.25">
      <c r="A1537">
        <v>351</v>
      </c>
      <c r="B1537">
        <v>0</v>
      </c>
      <c r="D1537" s="1">
        <v>3000000000</v>
      </c>
      <c r="E1537" t="s">
        <v>402</v>
      </c>
      <c r="G1537" t="s">
        <v>73</v>
      </c>
      <c r="H1537" t="s">
        <v>9</v>
      </c>
      <c r="I1537" t="s">
        <v>1292</v>
      </c>
    </row>
    <row r="1538" spans="1:9" x14ac:dyDescent="0.25">
      <c r="A1538">
        <v>351</v>
      </c>
      <c r="B1538">
        <v>0</v>
      </c>
      <c r="D1538" s="1">
        <v>3000000000</v>
      </c>
      <c r="E1538" t="s">
        <v>402</v>
      </c>
      <c r="G1538" t="s">
        <v>73</v>
      </c>
      <c r="H1538" t="s">
        <v>9</v>
      </c>
      <c r="I1538" t="s">
        <v>1292</v>
      </c>
    </row>
    <row r="1539" spans="1:9" x14ac:dyDescent="0.25">
      <c r="A1539">
        <v>351</v>
      </c>
      <c r="B1539">
        <v>0</v>
      </c>
      <c r="D1539" s="1">
        <v>3000000000</v>
      </c>
      <c r="E1539" t="s">
        <v>402</v>
      </c>
      <c r="G1539" t="s">
        <v>73</v>
      </c>
      <c r="H1539" t="s">
        <v>8</v>
      </c>
      <c r="I1539" t="s">
        <v>259</v>
      </c>
    </row>
    <row r="1540" spans="1:9" x14ac:dyDescent="0.25">
      <c r="A1540">
        <v>351</v>
      </c>
      <c r="B1540">
        <v>0</v>
      </c>
      <c r="D1540" s="1">
        <v>3000000000</v>
      </c>
      <c r="E1540" t="s">
        <v>402</v>
      </c>
      <c r="G1540" t="s">
        <v>73</v>
      </c>
      <c r="H1540" t="s">
        <v>8</v>
      </c>
      <c r="I1540" t="s">
        <v>259</v>
      </c>
    </row>
    <row r="1541" spans="1:9" x14ac:dyDescent="0.25">
      <c r="A1541">
        <v>351</v>
      </c>
      <c r="B1541">
        <v>0</v>
      </c>
      <c r="D1541" s="1">
        <v>3000000000</v>
      </c>
      <c r="E1541" t="s">
        <v>402</v>
      </c>
      <c r="G1541" t="s">
        <v>73</v>
      </c>
      <c r="H1541" t="s">
        <v>8</v>
      </c>
      <c r="I1541" t="s">
        <v>259</v>
      </c>
    </row>
    <row r="1542" spans="1:9" x14ac:dyDescent="0.25">
      <c r="A1542">
        <v>351</v>
      </c>
      <c r="B1542">
        <v>0</v>
      </c>
      <c r="D1542" s="1">
        <v>3000000000</v>
      </c>
      <c r="E1542" t="s">
        <v>402</v>
      </c>
      <c r="G1542" t="s">
        <v>73</v>
      </c>
      <c r="H1542" t="s">
        <v>8</v>
      </c>
      <c r="I1542" t="s">
        <v>259</v>
      </c>
    </row>
    <row r="1543" spans="1:9" x14ac:dyDescent="0.25">
      <c r="A1543">
        <v>351</v>
      </c>
      <c r="B1543">
        <v>0</v>
      </c>
      <c r="D1543" s="1">
        <v>3000000000</v>
      </c>
      <c r="E1543" t="s">
        <v>402</v>
      </c>
      <c r="G1543" t="s">
        <v>73</v>
      </c>
      <c r="H1543" t="s">
        <v>12</v>
      </c>
      <c r="I1543" t="s">
        <v>377</v>
      </c>
    </row>
    <row r="1544" spans="1:9" x14ac:dyDescent="0.25">
      <c r="A1544">
        <v>351</v>
      </c>
      <c r="B1544">
        <v>0</v>
      </c>
      <c r="D1544" s="1">
        <v>3000000000</v>
      </c>
      <c r="E1544" t="s">
        <v>402</v>
      </c>
      <c r="G1544" t="s">
        <v>73</v>
      </c>
      <c r="H1544" t="s">
        <v>12</v>
      </c>
      <c r="I1544" t="s">
        <v>377</v>
      </c>
    </row>
    <row r="1545" spans="1:9" x14ac:dyDescent="0.25">
      <c r="A1545">
        <v>351</v>
      </c>
      <c r="B1545">
        <v>0</v>
      </c>
      <c r="D1545" s="1">
        <v>3000000000</v>
      </c>
      <c r="E1545" t="s">
        <v>402</v>
      </c>
      <c r="G1545" t="s">
        <v>73</v>
      </c>
      <c r="H1545" t="s">
        <v>12</v>
      </c>
      <c r="I1545" t="s">
        <v>377</v>
      </c>
    </row>
    <row r="1546" spans="1:9" x14ac:dyDescent="0.25">
      <c r="A1546">
        <v>351</v>
      </c>
      <c r="B1546">
        <v>0</v>
      </c>
      <c r="D1546" s="1">
        <v>3000000000</v>
      </c>
      <c r="E1546" t="s">
        <v>402</v>
      </c>
      <c r="G1546" t="s">
        <v>73</v>
      </c>
      <c r="H1546" t="s">
        <v>12</v>
      </c>
      <c r="I1546" t="s">
        <v>377</v>
      </c>
    </row>
    <row r="1547" spans="1:9" x14ac:dyDescent="0.25">
      <c r="A1547">
        <v>351</v>
      </c>
      <c r="B1547">
        <v>0</v>
      </c>
      <c r="D1547" s="1">
        <v>3000000000</v>
      </c>
      <c r="E1547" t="s">
        <v>402</v>
      </c>
      <c r="G1547" t="s">
        <v>73</v>
      </c>
      <c r="H1547" t="s">
        <v>11</v>
      </c>
      <c r="I1547" t="s">
        <v>259</v>
      </c>
    </row>
    <row r="1548" spans="1:9" x14ac:dyDescent="0.25">
      <c r="A1548">
        <v>351</v>
      </c>
      <c r="B1548">
        <v>0</v>
      </c>
      <c r="D1548" s="1">
        <v>3000000000</v>
      </c>
      <c r="E1548" t="s">
        <v>402</v>
      </c>
      <c r="G1548" t="s">
        <v>73</v>
      </c>
      <c r="H1548" t="s">
        <v>11</v>
      </c>
      <c r="I1548" t="s">
        <v>259</v>
      </c>
    </row>
    <row r="1549" spans="1:9" x14ac:dyDescent="0.25">
      <c r="A1549">
        <v>351</v>
      </c>
      <c r="B1549">
        <v>0</v>
      </c>
      <c r="D1549" s="1">
        <v>3000000000</v>
      </c>
      <c r="E1549" t="s">
        <v>402</v>
      </c>
      <c r="G1549" t="s">
        <v>73</v>
      </c>
      <c r="H1549" t="s">
        <v>11</v>
      </c>
      <c r="I1549" t="s">
        <v>259</v>
      </c>
    </row>
    <row r="1550" spans="1:9" x14ac:dyDescent="0.25">
      <c r="A1550">
        <v>351</v>
      </c>
      <c r="B1550">
        <v>0</v>
      </c>
      <c r="D1550" s="1">
        <v>3000000000</v>
      </c>
      <c r="E1550" t="s">
        <v>402</v>
      </c>
      <c r="G1550" t="s">
        <v>73</v>
      </c>
      <c r="H1550" t="s">
        <v>11</v>
      </c>
      <c r="I1550" t="s">
        <v>259</v>
      </c>
    </row>
    <row r="1551" spans="1:9" x14ac:dyDescent="0.25">
      <c r="A1551">
        <v>351</v>
      </c>
      <c r="B1551">
        <v>0</v>
      </c>
      <c r="D1551" s="1">
        <v>3000000000</v>
      </c>
      <c r="E1551" t="s">
        <v>402</v>
      </c>
      <c r="G1551" t="s">
        <v>73</v>
      </c>
      <c r="H1551" t="s">
        <v>5</v>
      </c>
      <c r="I1551" t="s">
        <v>259</v>
      </c>
    </row>
    <row r="1552" spans="1:9" x14ac:dyDescent="0.25">
      <c r="A1552">
        <v>351</v>
      </c>
      <c r="B1552">
        <v>0</v>
      </c>
      <c r="D1552" s="1">
        <v>3000000000</v>
      </c>
      <c r="E1552" t="s">
        <v>402</v>
      </c>
      <c r="G1552" t="s">
        <v>73</v>
      </c>
      <c r="H1552" t="s">
        <v>5</v>
      </c>
      <c r="I1552" t="s">
        <v>259</v>
      </c>
    </row>
    <row r="1553" spans="1:9" x14ac:dyDescent="0.25">
      <c r="A1553">
        <v>351</v>
      </c>
      <c r="B1553">
        <v>0</v>
      </c>
      <c r="D1553" s="1">
        <v>3000000000</v>
      </c>
      <c r="E1553" t="s">
        <v>402</v>
      </c>
      <c r="G1553" t="s">
        <v>73</v>
      </c>
      <c r="H1553" t="s">
        <v>5</v>
      </c>
      <c r="I1553" t="s">
        <v>259</v>
      </c>
    </row>
    <row r="1554" spans="1:9" x14ac:dyDescent="0.25">
      <c r="A1554">
        <v>351</v>
      </c>
      <c r="B1554">
        <v>0</v>
      </c>
      <c r="D1554" s="1">
        <v>3000000000</v>
      </c>
      <c r="E1554" t="s">
        <v>402</v>
      </c>
      <c r="G1554" t="s">
        <v>73</v>
      </c>
      <c r="H1554" t="s">
        <v>5</v>
      </c>
      <c r="I1554" t="s">
        <v>259</v>
      </c>
    </row>
    <row r="1555" spans="1:9" x14ac:dyDescent="0.25">
      <c r="A1555">
        <v>351</v>
      </c>
      <c r="B1555">
        <v>0</v>
      </c>
      <c r="D1555" s="1">
        <v>3000000000</v>
      </c>
      <c r="E1555" t="s">
        <v>402</v>
      </c>
      <c r="G1555" t="s">
        <v>73</v>
      </c>
      <c r="H1555" t="s">
        <v>6</v>
      </c>
      <c r="I1555" t="s">
        <v>259</v>
      </c>
    </row>
    <row r="1556" spans="1:9" x14ac:dyDescent="0.25">
      <c r="A1556">
        <v>351</v>
      </c>
      <c r="B1556">
        <v>0</v>
      </c>
      <c r="D1556" s="1">
        <v>3000000000</v>
      </c>
      <c r="E1556" t="s">
        <v>402</v>
      </c>
      <c r="G1556" t="s">
        <v>73</v>
      </c>
      <c r="H1556" t="s">
        <v>6</v>
      </c>
      <c r="I1556" t="s">
        <v>259</v>
      </c>
    </row>
    <row r="1557" spans="1:9" x14ac:dyDescent="0.25">
      <c r="A1557">
        <v>351</v>
      </c>
      <c r="B1557">
        <v>0</v>
      </c>
      <c r="D1557" s="1">
        <v>3000000000</v>
      </c>
      <c r="E1557" t="s">
        <v>402</v>
      </c>
      <c r="G1557" t="s">
        <v>73</v>
      </c>
      <c r="H1557" t="s">
        <v>6</v>
      </c>
      <c r="I1557" t="s">
        <v>259</v>
      </c>
    </row>
    <row r="1558" spans="1:9" x14ac:dyDescent="0.25">
      <c r="A1558">
        <v>351</v>
      </c>
      <c r="B1558">
        <v>0</v>
      </c>
      <c r="D1558" s="1">
        <v>3000000000</v>
      </c>
      <c r="E1558" t="s">
        <v>402</v>
      </c>
      <c r="G1558" t="s">
        <v>73</v>
      </c>
      <c r="H1558" t="s">
        <v>6</v>
      </c>
      <c r="I1558" t="s">
        <v>259</v>
      </c>
    </row>
    <row r="1559" spans="1:9" x14ac:dyDescent="0.25">
      <c r="A1559">
        <v>351</v>
      </c>
      <c r="B1559">
        <v>0</v>
      </c>
      <c r="D1559" s="1">
        <v>3000000000</v>
      </c>
      <c r="E1559" t="s">
        <v>402</v>
      </c>
      <c r="G1559" t="s">
        <v>73</v>
      </c>
      <c r="H1559" t="s">
        <v>13</v>
      </c>
      <c r="I1559" t="s">
        <v>375</v>
      </c>
    </row>
    <row r="1560" spans="1:9" x14ac:dyDescent="0.25">
      <c r="A1560">
        <v>351</v>
      </c>
      <c r="B1560">
        <v>0</v>
      </c>
      <c r="D1560" s="1">
        <v>3000000000</v>
      </c>
      <c r="E1560" t="s">
        <v>402</v>
      </c>
      <c r="G1560" t="s">
        <v>73</v>
      </c>
      <c r="H1560" t="s">
        <v>13</v>
      </c>
      <c r="I1560" t="s">
        <v>375</v>
      </c>
    </row>
    <row r="1561" spans="1:9" x14ac:dyDescent="0.25">
      <c r="A1561">
        <v>351</v>
      </c>
      <c r="B1561">
        <v>0</v>
      </c>
      <c r="D1561" s="1">
        <v>3000000000</v>
      </c>
      <c r="E1561" t="s">
        <v>402</v>
      </c>
      <c r="G1561" t="s">
        <v>73</v>
      </c>
      <c r="H1561" t="s">
        <v>13</v>
      </c>
      <c r="I1561" t="s">
        <v>375</v>
      </c>
    </row>
    <row r="1562" spans="1:9" x14ac:dyDescent="0.25">
      <c r="A1562">
        <v>351</v>
      </c>
      <c r="B1562">
        <v>0</v>
      </c>
      <c r="D1562" s="1">
        <v>3000000000</v>
      </c>
      <c r="E1562" t="s">
        <v>402</v>
      </c>
      <c r="G1562" t="s">
        <v>73</v>
      </c>
      <c r="H1562" t="s">
        <v>13</v>
      </c>
      <c r="I1562" t="s">
        <v>375</v>
      </c>
    </row>
    <row r="1563" spans="1:9" x14ac:dyDescent="0.25">
      <c r="A1563">
        <v>598</v>
      </c>
      <c r="B1563">
        <v>1</v>
      </c>
      <c r="D1563" s="1">
        <v>25000000000</v>
      </c>
      <c r="E1563" t="s">
        <v>883</v>
      </c>
      <c r="G1563" t="s">
        <v>26</v>
      </c>
      <c r="H1563" t="s">
        <v>9</v>
      </c>
      <c r="I1563" t="s">
        <v>885</v>
      </c>
    </row>
    <row r="1564" spans="1:9" x14ac:dyDescent="0.25">
      <c r="A1564">
        <v>598</v>
      </c>
      <c r="B1564">
        <v>1</v>
      </c>
      <c r="D1564" s="1">
        <v>25000000000</v>
      </c>
      <c r="E1564" t="s">
        <v>883</v>
      </c>
      <c r="G1564" t="s">
        <v>26</v>
      </c>
      <c r="H1564" t="s">
        <v>7</v>
      </c>
      <c r="I1564" t="s">
        <v>884</v>
      </c>
    </row>
    <row r="1565" spans="1:9" x14ac:dyDescent="0.25">
      <c r="A1565">
        <v>598</v>
      </c>
      <c r="B1565">
        <v>1</v>
      </c>
      <c r="D1565" s="1">
        <v>25000000000</v>
      </c>
      <c r="E1565" t="s">
        <v>883</v>
      </c>
      <c r="G1565" t="s">
        <v>26</v>
      </c>
      <c r="H1565" t="s">
        <v>12</v>
      </c>
      <c r="I1565" t="s">
        <v>264</v>
      </c>
    </row>
    <row r="1566" spans="1:9" x14ac:dyDescent="0.25">
      <c r="A1566">
        <v>598</v>
      </c>
      <c r="B1566">
        <v>1</v>
      </c>
      <c r="D1566" s="1">
        <v>25000000000</v>
      </c>
      <c r="E1566" t="s">
        <v>883</v>
      </c>
      <c r="G1566" t="s">
        <v>26</v>
      </c>
      <c r="H1566" t="s">
        <v>13</v>
      </c>
      <c r="I1566" t="s">
        <v>90</v>
      </c>
    </row>
    <row r="1567" spans="1:9" x14ac:dyDescent="0.25">
      <c r="A1567">
        <v>783</v>
      </c>
      <c r="B1567">
        <v>1</v>
      </c>
      <c r="D1567" s="1">
        <v>20000000000</v>
      </c>
      <c r="E1567" t="s">
        <v>1519</v>
      </c>
      <c r="G1567" t="s">
        <v>1429</v>
      </c>
      <c r="H1567" t="s">
        <v>9</v>
      </c>
      <c r="I1567" t="s">
        <v>619</v>
      </c>
    </row>
    <row r="1568" spans="1:9" x14ac:dyDescent="0.25">
      <c r="A1568">
        <v>783</v>
      </c>
      <c r="B1568">
        <v>1</v>
      </c>
      <c r="D1568" s="1">
        <v>20000000000</v>
      </c>
      <c r="E1568" t="s">
        <v>1519</v>
      </c>
      <c r="G1568" t="s">
        <v>1429</v>
      </c>
      <c r="H1568" t="s">
        <v>12</v>
      </c>
      <c r="I1568" t="s">
        <v>264</v>
      </c>
    </row>
    <row r="1569" spans="1:9" x14ac:dyDescent="0.25">
      <c r="A1569">
        <v>783</v>
      </c>
      <c r="B1569">
        <v>1</v>
      </c>
      <c r="D1569" s="1">
        <v>20000000000</v>
      </c>
      <c r="E1569" t="s">
        <v>1519</v>
      </c>
      <c r="G1569" t="s">
        <v>1429</v>
      </c>
      <c r="H1569" t="s">
        <v>13</v>
      </c>
      <c r="I1569" t="s">
        <v>90</v>
      </c>
    </row>
    <row r="1570" spans="1:9" x14ac:dyDescent="0.25">
      <c r="A1570">
        <v>583</v>
      </c>
      <c r="B1570">
        <v>1</v>
      </c>
      <c r="D1570" s="1">
        <v>25000000000</v>
      </c>
      <c r="E1570" t="s">
        <v>852</v>
      </c>
      <c r="G1570" t="s">
        <v>366</v>
      </c>
      <c r="H1570" t="s">
        <v>9</v>
      </c>
      <c r="I1570" t="s">
        <v>854</v>
      </c>
    </row>
    <row r="1571" spans="1:9" x14ac:dyDescent="0.25">
      <c r="A1571">
        <v>583</v>
      </c>
      <c r="B1571">
        <v>1</v>
      </c>
      <c r="D1571" s="1">
        <v>25000000000</v>
      </c>
      <c r="E1571" t="s">
        <v>852</v>
      </c>
      <c r="G1571" t="s">
        <v>366</v>
      </c>
      <c r="H1571" t="s">
        <v>8</v>
      </c>
      <c r="I1571">
        <v>1</v>
      </c>
    </row>
    <row r="1572" spans="1:9" x14ac:dyDescent="0.25">
      <c r="A1572">
        <v>583</v>
      </c>
      <c r="B1572">
        <v>1</v>
      </c>
      <c r="D1572" s="1">
        <v>25000000000</v>
      </c>
      <c r="E1572" t="s">
        <v>852</v>
      </c>
      <c r="G1572" t="s">
        <v>366</v>
      </c>
      <c r="H1572" t="s">
        <v>7</v>
      </c>
      <c r="I1572" t="s">
        <v>853</v>
      </c>
    </row>
    <row r="1573" spans="1:9" x14ac:dyDescent="0.25">
      <c r="A1573">
        <v>583</v>
      </c>
      <c r="B1573">
        <v>1</v>
      </c>
      <c r="D1573" s="1">
        <v>25000000000</v>
      </c>
      <c r="E1573" t="s">
        <v>852</v>
      </c>
      <c r="G1573" t="s">
        <v>366</v>
      </c>
      <c r="H1573" t="s">
        <v>12</v>
      </c>
      <c r="I1573" t="s">
        <v>264</v>
      </c>
    </row>
    <row r="1574" spans="1:9" x14ac:dyDescent="0.25">
      <c r="A1574">
        <v>583</v>
      </c>
      <c r="B1574">
        <v>1</v>
      </c>
      <c r="D1574" s="1">
        <v>25000000000</v>
      </c>
      <c r="E1574" t="s">
        <v>852</v>
      </c>
      <c r="G1574" t="s">
        <v>366</v>
      </c>
      <c r="H1574" t="s">
        <v>5</v>
      </c>
      <c r="I1574">
        <v>8437606353</v>
      </c>
    </row>
    <row r="1575" spans="1:9" x14ac:dyDescent="0.25">
      <c r="A1575">
        <v>583</v>
      </c>
      <c r="B1575">
        <v>1</v>
      </c>
      <c r="D1575" s="1">
        <v>25000000000</v>
      </c>
      <c r="E1575" t="s">
        <v>852</v>
      </c>
      <c r="G1575" t="s">
        <v>366</v>
      </c>
      <c r="H1575" t="s">
        <v>13</v>
      </c>
      <c r="I1575" t="s">
        <v>90</v>
      </c>
    </row>
    <row r="1576" spans="1:9" x14ac:dyDescent="0.25">
      <c r="A1576">
        <v>453</v>
      </c>
      <c r="B1576">
        <v>1</v>
      </c>
      <c r="D1576" s="1">
        <v>15000000000</v>
      </c>
      <c r="E1576" t="s">
        <v>589</v>
      </c>
      <c r="G1576" t="s">
        <v>427</v>
      </c>
      <c r="H1576" t="s">
        <v>8</v>
      </c>
      <c r="I1576">
        <v>1991</v>
      </c>
    </row>
    <row r="1577" spans="1:9" x14ac:dyDescent="0.25">
      <c r="A1577">
        <v>453</v>
      </c>
      <c r="B1577">
        <v>1</v>
      </c>
      <c r="D1577" s="1">
        <v>15000000000</v>
      </c>
      <c r="E1577" t="s">
        <v>589</v>
      </c>
      <c r="G1577" t="s">
        <v>427</v>
      </c>
      <c r="H1577" t="s">
        <v>7</v>
      </c>
      <c r="I1577" t="s">
        <v>590</v>
      </c>
    </row>
    <row r="1578" spans="1:9" x14ac:dyDescent="0.25">
      <c r="A1578">
        <v>453</v>
      </c>
      <c r="B1578">
        <v>1</v>
      </c>
      <c r="D1578" s="1">
        <v>15000000000</v>
      </c>
      <c r="E1578" t="s">
        <v>589</v>
      </c>
      <c r="G1578" t="s">
        <v>427</v>
      </c>
      <c r="H1578" t="s">
        <v>12</v>
      </c>
      <c r="I1578" t="s">
        <v>264</v>
      </c>
    </row>
    <row r="1579" spans="1:9" x14ac:dyDescent="0.25">
      <c r="A1579">
        <v>453</v>
      </c>
      <c r="B1579">
        <v>1</v>
      </c>
      <c r="D1579" s="1">
        <v>15000000000</v>
      </c>
      <c r="E1579" t="s">
        <v>589</v>
      </c>
      <c r="G1579" t="s">
        <v>427</v>
      </c>
      <c r="H1579" t="s">
        <v>5</v>
      </c>
      <c r="I1579">
        <v>8424114469</v>
      </c>
    </row>
    <row r="1580" spans="1:9" x14ac:dyDescent="0.25">
      <c r="A1580">
        <v>453</v>
      </c>
      <c r="B1580">
        <v>1</v>
      </c>
      <c r="D1580" s="1">
        <v>15000000000</v>
      </c>
      <c r="E1580" t="s">
        <v>589</v>
      </c>
      <c r="G1580" t="s">
        <v>427</v>
      </c>
      <c r="H1580" t="s">
        <v>6</v>
      </c>
      <c r="I1580">
        <v>9788424114466</v>
      </c>
    </row>
    <row r="1581" spans="1:9" x14ac:dyDescent="0.25">
      <c r="A1581">
        <v>453</v>
      </c>
      <c r="B1581">
        <v>1</v>
      </c>
      <c r="D1581" s="1">
        <v>15000000000</v>
      </c>
      <c r="E1581" t="s">
        <v>589</v>
      </c>
      <c r="G1581" t="s">
        <v>427</v>
      </c>
      <c r="H1581" t="s">
        <v>13</v>
      </c>
      <c r="I1581" t="s">
        <v>90</v>
      </c>
    </row>
    <row r="1582" spans="1:9" x14ac:dyDescent="0.25">
      <c r="A1582">
        <v>451</v>
      </c>
      <c r="B1582">
        <v>1</v>
      </c>
      <c r="D1582" s="1">
        <v>20000000000</v>
      </c>
      <c r="E1582" t="s">
        <v>586</v>
      </c>
      <c r="G1582" t="s">
        <v>427</v>
      </c>
      <c r="H1582" t="s">
        <v>9</v>
      </c>
      <c r="I1582" t="s">
        <v>587</v>
      </c>
    </row>
    <row r="1583" spans="1:9" x14ac:dyDescent="0.25">
      <c r="A1583">
        <v>451</v>
      </c>
      <c r="B1583">
        <v>1</v>
      </c>
      <c r="D1583" s="1">
        <v>20000000000</v>
      </c>
      <c r="E1583" t="s">
        <v>586</v>
      </c>
      <c r="G1583" t="s">
        <v>427</v>
      </c>
      <c r="H1583" t="s">
        <v>8</v>
      </c>
      <c r="I1583">
        <v>1999</v>
      </c>
    </row>
    <row r="1584" spans="1:9" x14ac:dyDescent="0.25">
      <c r="A1584">
        <v>451</v>
      </c>
      <c r="B1584">
        <v>1</v>
      </c>
      <c r="D1584" s="1">
        <v>20000000000</v>
      </c>
      <c r="E1584" t="s">
        <v>586</v>
      </c>
      <c r="G1584" t="s">
        <v>427</v>
      </c>
      <c r="H1584" t="s">
        <v>7</v>
      </c>
      <c r="I1584" t="s">
        <v>567</v>
      </c>
    </row>
    <row r="1585" spans="1:9" x14ac:dyDescent="0.25">
      <c r="A1585">
        <v>451</v>
      </c>
      <c r="B1585">
        <v>1</v>
      </c>
      <c r="D1585" s="1">
        <v>20000000000</v>
      </c>
      <c r="E1585" t="s">
        <v>586</v>
      </c>
      <c r="G1585" t="s">
        <v>427</v>
      </c>
      <c r="H1585" t="s">
        <v>12</v>
      </c>
      <c r="I1585" t="s">
        <v>264</v>
      </c>
    </row>
    <row r="1586" spans="1:9" x14ac:dyDescent="0.25">
      <c r="A1586">
        <v>451</v>
      </c>
      <c r="B1586">
        <v>1</v>
      </c>
      <c r="D1586" s="1">
        <v>20000000000</v>
      </c>
      <c r="E1586" t="s">
        <v>586</v>
      </c>
      <c r="G1586" t="s">
        <v>427</v>
      </c>
      <c r="H1586" t="s">
        <v>5</v>
      </c>
      <c r="I1586">
        <v>8495199319</v>
      </c>
    </row>
    <row r="1587" spans="1:9" x14ac:dyDescent="0.25">
      <c r="A1587">
        <v>451</v>
      </c>
      <c r="B1587">
        <v>1</v>
      </c>
      <c r="D1587" s="1">
        <v>20000000000</v>
      </c>
      <c r="E1587" t="s">
        <v>586</v>
      </c>
      <c r="G1587" t="s">
        <v>427</v>
      </c>
      <c r="H1587" t="s">
        <v>6</v>
      </c>
      <c r="I1587">
        <v>9788495199317</v>
      </c>
    </row>
    <row r="1588" spans="1:9" x14ac:dyDescent="0.25">
      <c r="A1588">
        <v>451</v>
      </c>
      <c r="B1588">
        <v>1</v>
      </c>
      <c r="D1588" s="1">
        <v>20000000000</v>
      </c>
      <c r="E1588" t="s">
        <v>586</v>
      </c>
      <c r="G1588" t="s">
        <v>427</v>
      </c>
      <c r="H1588" t="s">
        <v>13</v>
      </c>
      <c r="I1588" t="s">
        <v>90</v>
      </c>
    </row>
    <row r="1589" spans="1:9" x14ac:dyDescent="0.25">
      <c r="A1589">
        <v>442</v>
      </c>
      <c r="B1589">
        <v>1</v>
      </c>
      <c r="D1589" s="1">
        <v>20000000000</v>
      </c>
      <c r="E1589" t="s">
        <v>566</v>
      </c>
      <c r="G1589" t="s">
        <v>427</v>
      </c>
      <c r="H1589" t="s">
        <v>9</v>
      </c>
      <c r="I1589" t="s">
        <v>568</v>
      </c>
    </row>
    <row r="1590" spans="1:9" x14ac:dyDescent="0.25">
      <c r="A1590">
        <v>442</v>
      </c>
      <c r="B1590">
        <v>1</v>
      </c>
      <c r="D1590" s="1">
        <v>20000000000</v>
      </c>
      <c r="E1590" t="s">
        <v>566</v>
      </c>
      <c r="G1590" t="s">
        <v>427</v>
      </c>
      <c r="H1590" t="s">
        <v>8</v>
      </c>
      <c r="I1590">
        <v>1999</v>
      </c>
    </row>
    <row r="1591" spans="1:9" x14ac:dyDescent="0.25">
      <c r="A1591">
        <v>442</v>
      </c>
      <c r="B1591">
        <v>1</v>
      </c>
      <c r="D1591" s="1">
        <v>20000000000</v>
      </c>
      <c r="E1591" t="s">
        <v>566</v>
      </c>
      <c r="G1591" t="s">
        <v>427</v>
      </c>
      <c r="H1591" t="s">
        <v>7</v>
      </c>
      <c r="I1591" t="s">
        <v>567</v>
      </c>
    </row>
    <row r="1592" spans="1:9" x14ac:dyDescent="0.25">
      <c r="A1592">
        <v>442</v>
      </c>
      <c r="B1592">
        <v>1</v>
      </c>
      <c r="D1592" s="1">
        <v>20000000000</v>
      </c>
      <c r="E1592" t="s">
        <v>566</v>
      </c>
      <c r="G1592" t="s">
        <v>427</v>
      </c>
      <c r="H1592" t="s">
        <v>12</v>
      </c>
      <c r="I1592" t="s">
        <v>264</v>
      </c>
    </row>
    <row r="1593" spans="1:9" x14ac:dyDescent="0.25">
      <c r="A1593">
        <v>442</v>
      </c>
      <c r="B1593">
        <v>1</v>
      </c>
      <c r="D1593" s="1">
        <v>20000000000</v>
      </c>
      <c r="E1593" t="s">
        <v>566</v>
      </c>
      <c r="G1593" t="s">
        <v>427</v>
      </c>
      <c r="H1593" t="s">
        <v>5</v>
      </c>
      <c r="I1593">
        <v>8495199327</v>
      </c>
    </row>
    <row r="1594" spans="1:9" x14ac:dyDescent="0.25">
      <c r="A1594">
        <v>442</v>
      </c>
      <c r="B1594">
        <v>1</v>
      </c>
      <c r="D1594" s="1">
        <v>20000000000</v>
      </c>
      <c r="E1594" t="s">
        <v>566</v>
      </c>
      <c r="G1594" t="s">
        <v>427</v>
      </c>
      <c r="H1594" t="s">
        <v>6</v>
      </c>
      <c r="I1594">
        <v>9788495199324</v>
      </c>
    </row>
    <row r="1595" spans="1:9" x14ac:dyDescent="0.25">
      <c r="A1595">
        <v>442</v>
      </c>
      <c r="B1595">
        <v>1</v>
      </c>
      <c r="D1595" s="1">
        <v>20000000000</v>
      </c>
      <c r="E1595" t="s">
        <v>566</v>
      </c>
      <c r="G1595" t="s">
        <v>427</v>
      </c>
      <c r="H1595" t="s">
        <v>13</v>
      </c>
      <c r="I1595" t="s">
        <v>90</v>
      </c>
    </row>
    <row r="1596" spans="1:9" x14ac:dyDescent="0.25">
      <c r="A1596">
        <v>114</v>
      </c>
      <c r="B1596">
        <v>1</v>
      </c>
      <c r="D1596" s="1">
        <v>15000000000</v>
      </c>
      <c r="E1596" t="s">
        <v>103</v>
      </c>
      <c r="G1596" t="s">
        <v>94</v>
      </c>
      <c r="H1596" t="s">
        <v>9</v>
      </c>
      <c r="I1596" t="s">
        <v>1671</v>
      </c>
    </row>
    <row r="1597" spans="1:9" x14ac:dyDescent="0.25">
      <c r="A1597">
        <v>114</v>
      </c>
      <c r="B1597">
        <v>1</v>
      </c>
      <c r="D1597" s="1">
        <v>15000000000</v>
      </c>
      <c r="E1597" t="s">
        <v>103</v>
      </c>
      <c r="G1597" t="s">
        <v>94</v>
      </c>
      <c r="H1597" t="s">
        <v>8</v>
      </c>
      <c r="I1597">
        <v>2006</v>
      </c>
    </row>
    <row r="1598" spans="1:9" x14ac:dyDescent="0.25">
      <c r="A1598">
        <v>114</v>
      </c>
      <c r="B1598">
        <v>1</v>
      </c>
      <c r="D1598" s="1">
        <v>15000000000</v>
      </c>
      <c r="E1598" t="s">
        <v>103</v>
      </c>
      <c r="G1598" t="s">
        <v>94</v>
      </c>
      <c r="H1598" t="s">
        <v>7</v>
      </c>
      <c r="I1598" t="s">
        <v>1552</v>
      </c>
    </row>
    <row r="1599" spans="1:9" x14ac:dyDescent="0.25">
      <c r="A1599">
        <v>114</v>
      </c>
      <c r="B1599">
        <v>1</v>
      </c>
      <c r="D1599" s="1">
        <v>15000000000</v>
      </c>
      <c r="E1599" t="s">
        <v>103</v>
      </c>
      <c r="G1599" t="s">
        <v>94</v>
      </c>
      <c r="H1599" t="s">
        <v>12</v>
      </c>
      <c r="I1599" t="s">
        <v>264</v>
      </c>
    </row>
    <row r="1600" spans="1:9" x14ac:dyDescent="0.25">
      <c r="A1600">
        <v>114</v>
      </c>
      <c r="B1600">
        <v>1</v>
      </c>
      <c r="D1600" s="1">
        <v>15000000000</v>
      </c>
      <c r="E1600" t="s">
        <v>103</v>
      </c>
      <c r="G1600" t="s">
        <v>94</v>
      </c>
      <c r="H1600" t="s">
        <v>11</v>
      </c>
      <c r="I1600" t="s">
        <v>94</v>
      </c>
    </row>
    <row r="1601" spans="1:9" x14ac:dyDescent="0.25">
      <c r="A1601">
        <v>114</v>
      </c>
      <c r="B1601">
        <v>1</v>
      </c>
      <c r="D1601" s="1">
        <v>15000000000</v>
      </c>
      <c r="E1601" t="s">
        <v>103</v>
      </c>
      <c r="G1601" t="s">
        <v>94</v>
      </c>
      <c r="H1601" t="s">
        <v>5</v>
      </c>
      <c r="I1601" t="s">
        <v>1670</v>
      </c>
    </row>
    <row r="1602" spans="1:9" x14ac:dyDescent="0.25">
      <c r="A1602">
        <v>114</v>
      </c>
      <c r="B1602">
        <v>1</v>
      </c>
      <c r="D1602" s="1">
        <v>15000000000</v>
      </c>
      <c r="E1602" t="s">
        <v>103</v>
      </c>
      <c r="G1602" t="s">
        <v>94</v>
      </c>
      <c r="H1602" t="s">
        <v>6</v>
      </c>
      <c r="I1602">
        <v>9788408063438</v>
      </c>
    </row>
    <row r="1603" spans="1:9" x14ac:dyDescent="0.25">
      <c r="A1603">
        <v>114</v>
      </c>
      <c r="B1603">
        <v>1</v>
      </c>
      <c r="D1603" s="1">
        <v>15000000000</v>
      </c>
      <c r="E1603" t="s">
        <v>103</v>
      </c>
      <c r="G1603" t="s">
        <v>94</v>
      </c>
      <c r="H1603" t="s">
        <v>10</v>
      </c>
    </row>
    <row r="1604" spans="1:9" x14ac:dyDescent="0.25">
      <c r="A1604">
        <v>114</v>
      </c>
      <c r="B1604">
        <v>1</v>
      </c>
      <c r="D1604" s="1">
        <v>15000000000</v>
      </c>
      <c r="E1604" t="s">
        <v>103</v>
      </c>
      <c r="G1604" t="s">
        <v>94</v>
      </c>
      <c r="H1604" t="s">
        <v>14</v>
      </c>
    </row>
    <row r="1605" spans="1:9" x14ac:dyDescent="0.25">
      <c r="A1605">
        <v>114</v>
      </c>
      <c r="B1605">
        <v>1</v>
      </c>
      <c r="D1605" s="1">
        <v>15000000000</v>
      </c>
      <c r="E1605" t="s">
        <v>103</v>
      </c>
      <c r="G1605" t="s">
        <v>94</v>
      </c>
      <c r="H1605" t="s">
        <v>16</v>
      </c>
    </row>
    <row r="1606" spans="1:9" x14ac:dyDescent="0.25">
      <c r="A1606">
        <v>12</v>
      </c>
      <c r="B1606">
        <v>1</v>
      </c>
      <c r="D1606" s="1">
        <v>20000000000</v>
      </c>
      <c r="E1606" t="s">
        <v>1426</v>
      </c>
      <c r="G1606" t="s">
        <v>21</v>
      </c>
      <c r="H1606" t="s">
        <v>9</v>
      </c>
      <c r="I1606" t="s">
        <v>1540</v>
      </c>
    </row>
    <row r="1607" spans="1:9" x14ac:dyDescent="0.25">
      <c r="A1607">
        <v>12</v>
      </c>
      <c r="B1607">
        <v>1</v>
      </c>
      <c r="D1607" s="1">
        <v>20000000000</v>
      </c>
      <c r="E1607" t="s">
        <v>1426</v>
      </c>
      <c r="G1607" t="s">
        <v>21</v>
      </c>
      <c r="H1607" t="s">
        <v>8</v>
      </c>
      <c r="I1607">
        <v>4</v>
      </c>
    </row>
    <row r="1608" spans="1:9" x14ac:dyDescent="0.25">
      <c r="A1608">
        <v>12</v>
      </c>
      <c r="B1608">
        <v>1</v>
      </c>
      <c r="D1608" s="1">
        <v>20000000000</v>
      </c>
      <c r="E1608" t="s">
        <v>1426</v>
      </c>
      <c r="G1608" t="s">
        <v>21</v>
      </c>
      <c r="H1608" t="s">
        <v>7</v>
      </c>
      <c r="I1608" t="s">
        <v>1539</v>
      </c>
    </row>
    <row r="1609" spans="1:9" x14ac:dyDescent="0.25">
      <c r="A1609">
        <v>12</v>
      </c>
      <c r="B1609">
        <v>1</v>
      </c>
      <c r="D1609" s="1">
        <v>20000000000</v>
      </c>
      <c r="E1609" t="s">
        <v>1426</v>
      </c>
      <c r="G1609" t="s">
        <v>21</v>
      </c>
      <c r="H1609" t="s">
        <v>12</v>
      </c>
      <c r="I1609" t="s">
        <v>377</v>
      </c>
    </row>
    <row r="1610" spans="1:9" x14ac:dyDescent="0.25">
      <c r="A1610">
        <v>12</v>
      </c>
      <c r="B1610">
        <v>1</v>
      </c>
      <c r="D1610" s="1">
        <v>20000000000</v>
      </c>
      <c r="E1610" t="s">
        <v>1426</v>
      </c>
      <c r="G1610" t="s">
        <v>21</v>
      </c>
      <c r="H1610" t="s">
        <v>11</v>
      </c>
      <c r="I1610" t="s">
        <v>1533</v>
      </c>
    </row>
    <row r="1611" spans="1:9" x14ac:dyDescent="0.25">
      <c r="A1611">
        <v>12</v>
      </c>
      <c r="B1611">
        <v>1</v>
      </c>
      <c r="D1611" s="1">
        <v>20000000000</v>
      </c>
      <c r="E1611" t="s">
        <v>1426</v>
      </c>
      <c r="G1611" t="s">
        <v>21</v>
      </c>
      <c r="H1611" t="s">
        <v>5</v>
      </c>
      <c r="I1611">
        <v>9686210113</v>
      </c>
    </row>
    <row r="1612" spans="1:9" x14ac:dyDescent="0.25">
      <c r="A1612">
        <v>12</v>
      </c>
      <c r="B1612">
        <v>1</v>
      </c>
      <c r="D1612" s="1">
        <v>20000000000</v>
      </c>
      <c r="E1612" t="s">
        <v>1426</v>
      </c>
      <c r="G1612" t="s">
        <v>21</v>
      </c>
      <c r="H1612" t="s">
        <v>6</v>
      </c>
      <c r="I1612" t="s">
        <v>2379</v>
      </c>
    </row>
    <row r="1613" spans="1:9" x14ac:dyDescent="0.25">
      <c r="A1613">
        <v>12</v>
      </c>
      <c r="B1613">
        <v>1</v>
      </c>
      <c r="D1613" s="1">
        <v>20000000000</v>
      </c>
      <c r="E1613" t="s">
        <v>1426</v>
      </c>
      <c r="G1613" t="s">
        <v>21</v>
      </c>
      <c r="H1613" t="s">
        <v>10</v>
      </c>
      <c r="I1613" s="3" t="s">
        <v>1224</v>
      </c>
    </row>
    <row r="1614" spans="1:9" x14ac:dyDescent="0.25">
      <c r="A1614">
        <v>12</v>
      </c>
      <c r="B1614">
        <v>1</v>
      </c>
      <c r="D1614" s="1">
        <v>20000000000</v>
      </c>
      <c r="E1614" t="s">
        <v>1426</v>
      </c>
      <c r="G1614" t="s">
        <v>21</v>
      </c>
      <c r="H1614" t="s">
        <v>14</v>
      </c>
    </row>
    <row r="1615" spans="1:9" x14ac:dyDescent="0.25">
      <c r="A1615">
        <v>12</v>
      </c>
      <c r="B1615">
        <v>1</v>
      </c>
      <c r="D1615" s="1">
        <v>20000000000</v>
      </c>
      <c r="E1615" t="s">
        <v>1426</v>
      </c>
      <c r="G1615" t="s">
        <v>21</v>
      </c>
      <c r="H1615" t="s">
        <v>16</v>
      </c>
    </row>
    <row r="1616" spans="1:9" x14ac:dyDescent="0.25">
      <c r="A1616">
        <v>15</v>
      </c>
      <c r="B1616">
        <v>1</v>
      </c>
      <c r="D1616" s="1">
        <v>17000000000</v>
      </c>
      <c r="E1616" t="s">
        <v>1220</v>
      </c>
      <c r="G1616" t="s">
        <v>1254</v>
      </c>
      <c r="H1616" t="s">
        <v>9</v>
      </c>
      <c r="I1616" s="3" t="s">
        <v>1544</v>
      </c>
    </row>
    <row r="1617" spans="1:9" x14ac:dyDescent="0.25">
      <c r="A1617">
        <v>15</v>
      </c>
      <c r="B1617">
        <v>1</v>
      </c>
      <c r="D1617" s="1">
        <v>17000000000</v>
      </c>
      <c r="E1617" t="s">
        <v>1220</v>
      </c>
      <c r="G1617" t="s">
        <v>1254</v>
      </c>
      <c r="H1617" t="s">
        <v>8</v>
      </c>
    </row>
    <row r="1618" spans="1:9" x14ac:dyDescent="0.25">
      <c r="A1618">
        <v>15</v>
      </c>
      <c r="B1618">
        <v>1</v>
      </c>
      <c r="D1618" s="1">
        <v>17000000000</v>
      </c>
      <c r="E1618" t="s">
        <v>1220</v>
      </c>
      <c r="G1618" t="s">
        <v>1254</v>
      </c>
      <c r="H1618" t="s">
        <v>7</v>
      </c>
      <c r="I1618" t="s">
        <v>1541</v>
      </c>
    </row>
    <row r="1619" spans="1:9" x14ac:dyDescent="0.25">
      <c r="A1619">
        <v>15</v>
      </c>
      <c r="B1619">
        <v>1</v>
      </c>
      <c r="D1619" s="1">
        <v>17000000000</v>
      </c>
      <c r="E1619" t="s">
        <v>1220</v>
      </c>
      <c r="G1619" t="s">
        <v>1254</v>
      </c>
      <c r="H1619" t="s">
        <v>12</v>
      </c>
      <c r="I1619" t="s">
        <v>264</v>
      </c>
    </row>
    <row r="1620" spans="1:9" x14ac:dyDescent="0.25">
      <c r="A1620">
        <v>15</v>
      </c>
      <c r="B1620">
        <v>1</v>
      </c>
      <c r="D1620" s="1">
        <v>17000000000</v>
      </c>
      <c r="E1620" t="s">
        <v>1220</v>
      </c>
      <c r="G1620" t="s">
        <v>1254</v>
      </c>
      <c r="H1620" t="s">
        <v>11</v>
      </c>
      <c r="I1620" s="3" t="s">
        <v>1254</v>
      </c>
    </row>
    <row r="1621" spans="1:9" x14ac:dyDescent="0.25">
      <c r="A1621">
        <v>15</v>
      </c>
      <c r="B1621">
        <v>1</v>
      </c>
      <c r="D1621" s="1">
        <v>17000000000</v>
      </c>
      <c r="E1621" t="s">
        <v>1220</v>
      </c>
      <c r="G1621" t="s">
        <v>1254</v>
      </c>
      <c r="H1621" t="s">
        <v>5</v>
      </c>
      <c r="I1621">
        <v>8472915816</v>
      </c>
    </row>
    <row r="1622" spans="1:9" x14ac:dyDescent="0.25">
      <c r="A1622">
        <v>15</v>
      </c>
      <c r="B1622">
        <v>1</v>
      </c>
      <c r="D1622" s="1">
        <v>17000000000</v>
      </c>
      <c r="E1622" t="s">
        <v>1220</v>
      </c>
      <c r="G1622" t="s">
        <v>1254</v>
      </c>
      <c r="H1622" t="s">
        <v>6</v>
      </c>
      <c r="I1622" t="s">
        <v>2379</v>
      </c>
    </row>
    <row r="1623" spans="1:9" x14ac:dyDescent="0.25">
      <c r="A1623">
        <v>15</v>
      </c>
      <c r="B1623">
        <v>1</v>
      </c>
      <c r="D1623" s="1">
        <v>17000000000</v>
      </c>
      <c r="E1623" t="s">
        <v>1220</v>
      </c>
      <c r="G1623" t="s">
        <v>1254</v>
      </c>
      <c r="H1623" t="s">
        <v>10</v>
      </c>
      <c r="I1623" s="3" t="s">
        <v>1400</v>
      </c>
    </row>
    <row r="1624" spans="1:9" x14ac:dyDescent="0.25">
      <c r="A1624">
        <v>15</v>
      </c>
      <c r="B1624">
        <v>1</v>
      </c>
      <c r="D1624" s="1">
        <v>17000000000</v>
      </c>
      <c r="E1624" t="s">
        <v>1220</v>
      </c>
      <c r="G1624" t="s">
        <v>1254</v>
      </c>
      <c r="H1624" t="s">
        <v>14</v>
      </c>
    </row>
    <row r="1625" spans="1:9" x14ac:dyDescent="0.25">
      <c r="A1625">
        <v>15</v>
      </c>
      <c r="B1625">
        <v>1</v>
      </c>
      <c r="D1625" s="1">
        <v>17000000000</v>
      </c>
      <c r="E1625" t="s">
        <v>1220</v>
      </c>
      <c r="G1625" t="s">
        <v>1254</v>
      </c>
      <c r="H1625" t="s">
        <v>16</v>
      </c>
    </row>
    <row r="1626" spans="1:9" x14ac:dyDescent="0.25">
      <c r="A1626">
        <v>537</v>
      </c>
      <c r="B1626">
        <v>1</v>
      </c>
      <c r="D1626" s="1">
        <v>15000000000</v>
      </c>
      <c r="E1626" t="s">
        <v>755</v>
      </c>
      <c r="G1626" t="s">
        <v>611</v>
      </c>
      <c r="H1626" t="s">
        <v>9</v>
      </c>
      <c r="I1626" t="s">
        <v>758</v>
      </c>
    </row>
    <row r="1627" spans="1:9" x14ac:dyDescent="0.25">
      <c r="A1627">
        <v>537</v>
      </c>
      <c r="B1627">
        <v>1</v>
      </c>
      <c r="D1627" s="1">
        <v>15000000000</v>
      </c>
      <c r="E1627" t="s">
        <v>755</v>
      </c>
      <c r="G1627" t="s">
        <v>611</v>
      </c>
      <c r="H1627" t="s">
        <v>7</v>
      </c>
      <c r="I1627" t="s">
        <v>757</v>
      </c>
    </row>
    <row r="1628" spans="1:9" x14ac:dyDescent="0.25">
      <c r="A1628">
        <v>537</v>
      </c>
      <c r="B1628">
        <v>1</v>
      </c>
      <c r="D1628" s="1">
        <v>15000000000</v>
      </c>
      <c r="E1628" t="s">
        <v>755</v>
      </c>
      <c r="G1628" t="s">
        <v>611</v>
      </c>
      <c r="H1628" t="s">
        <v>12</v>
      </c>
      <c r="I1628" t="s">
        <v>264</v>
      </c>
    </row>
    <row r="1629" spans="1:9" x14ac:dyDescent="0.25">
      <c r="A1629">
        <v>537</v>
      </c>
      <c r="B1629">
        <v>1</v>
      </c>
      <c r="D1629" s="1">
        <v>15000000000</v>
      </c>
      <c r="E1629" t="s">
        <v>755</v>
      </c>
      <c r="G1629" t="s">
        <v>611</v>
      </c>
      <c r="H1629" t="s">
        <v>5</v>
      </c>
      <c r="I1629" t="s">
        <v>756</v>
      </c>
    </row>
    <row r="1630" spans="1:9" x14ac:dyDescent="0.25">
      <c r="A1630">
        <v>537</v>
      </c>
      <c r="B1630">
        <v>1</v>
      </c>
      <c r="D1630" s="1">
        <v>15000000000</v>
      </c>
      <c r="E1630" t="s">
        <v>755</v>
      </c>
      <c r="G1630" t="s">
        <v>611</v>
      </c>
      <c r="H1630" t="s">
        <v>13</v>
      </c>
      <c r="I1630" t="s">
        <v>90</v>
      </c>
    </row>
    <row r="1631" spans="1:9" x14ac:dyDescent="0.25">
      <c r="A1631">
        <v>49</v>
      </c>
      <c r="B1631">
        <v>1</v>
      </c>
      <c r="D1631" s="1">
        <v>10000000000</v>
      </c>
      <c r="E1631" t="s">
        <v>62</v>
      </c>
      <c r="G1631" t="s">
        <v>28</v>
      </c>
      <c r="H1631" t="s">
        <v>9</v>
      </c>
      <c r="I1631" s="3" t="s">
        <v>1349</v>
      </c>
    </row>
    <row r="1632" spans="1:9" x14ac:dyDescent="0.25">
      <c r="A1632">
        <v>363</v>
      </c>
      <c r="B1632">
        <v>1</v>
      </c>
      <c r="D1632" s="1">
        <v>12000000000</v>
      </c>
      <c r="E1632" t="s">
        <v>62</v>
      </c>
      <c r="G1632" t="s">
        <v>34</v>
      </c>
      <c r="H1632" t="s">
        <v>9</v>
      </c>
      <c r="I1632" t="s">
        <v>1349</v>
      </c>
    </row>
    <row r="1633" spans="1:9" x14ac:dyDescent="0.25">
      <c r="A1633">
        <v>597</v>
      </c>
      <c r="B1633">
        <v>1</v>
      </c>
      <c r="D1633" s="1">
        <v>18000000000</v>
      </c>
      <c r="E1633" t="s">
        <v>882</v>
      </c>
      <c r="G1633" t="s">
        <v>163</v>
      </c>
      <c r="H1633" t="s">
        <v>9</v>
      </c>
      <c r="I1633" t="s">
        <v>1349</v>
      </c>
    </row>
    <row r="1634" spans="1:9" x14ac:dyDescent="0.25">
      <c r="A1634">
        <v>49</v>
      </c>
      <c r="B1634">
        <v>1</v>
      </c>
      <c r="D1634" s="1">
        <v>10000000000</v>
      </c>
      <c r="E1634" t="s">
        <v>62</v>
      </c>
      <c r="G1634" t="s">
        <v>28</v>
      </c>
      <c r="H1634" t="s">
        <v>8</v>
      </c>
      <c r="I1634" t="s">
        <v>261</v>
      </c>
    </row>
    <row r="1635" spans="1:9" x14ac:dyDescent="0.25">
      <c r="A1635">
        <v>363</v>
      </c>
      <c r="B1635">
        <v>1</v>
      </c>
      <c r="D1635" s="1">
        <v>12000000000</v>
      </c>
      <c r="E1635" t="s">
        <v>62</v>
      </c>
      <c r="G1635" t="s">
        <v>34</v>
      </c>
      <c r="H1635" t="s">
        <v>8</v>
      </c>
      <c r="I1635" t="s">
        <v>259</v>
      </c>
    </row>
    <row r="1636" spans="1:9" x14ac:dyDescent="0.25">
      <c r="A1636">
        <v>49</v>
      </c>
      <c r="B1636">
        <v>1</v>
      </c>
      <c r="D1636" s="1">
        <v>10000000000</v>
      </c>
      <c r="E1636" t="s">
        <v>62</v>
      </c>
      <c r="G1636" t="s">
        <v>28</v>
      </c>
      <c r="H1636" t="s">
        <v>7</v>
      </c>
      <c r="I1636" t="s">
        <v>349</v>
      </c>
    </row>
    <row r="1637" spans="1:9" x14ac:dyDescent="0.25">
      <c r="A1637">
        <v>363</v>
      </c>
      <c r="B1637">
        <v>1</v>
      </c>
      <c r="D1637" s="1">
        <v>12000000000</v>
      </c>
      <c r="E1637" t="s">
        <v>62</v>
      </c>
      <c r="G1637" t="s">
        <v>34</v>
      </c>
      <c r="H1637" t="s">
        <v>7</v>
      </c>
      <c r="I1637" t="s">
        <v>315</v>
      </c>
    </row>
    <row r="1638" spans="1:9" x14ac:dyDescent="0.25">
      <c r="A1638">
        <v>597</v>
      </c>
      <c r="B1638">
        <v>1</v>
      </c>
      <c r="D1638" s="1">
        <v>18000000000</v>
      </c>
      <c r="E1638" t="s">
        <v>882</v>
      </c>
      <c r="G1638" t="s">
        <v>163</v>
      </c>
      <c r="H1638" t="s">
        <v>7</v>
      </c>
      <c r="I1638" t="s">
        <v>215</v>
      </c>
    </row>
    <row r="1639" spans="1:9" x14ac:dyDescent="0.25">
      <c r="A1639">
        <v>49</v>
      </c>
      <c r="B1639">
        <v>1</v>
      </c>
      <c r="D1639" s="1">
        <v>10000000000</v>
      </c>
      <c r="E1639" t="s">
        <v>62</v>
      </c>
      <c r="G1639" t="s">
        <v>28</v>
      </c>
      <c r="H1639" t="s">
        <v>12</v>
      </c>
      <c r="I1639" t="s">
        <v>374</v>
      </c>
    </row>
    <row r="1640" spans="1:9" x14ac:dyDescent="0.25">
      <c r="A1640">
        <v>363</v>
      </c>
      <c r="B1640">
        <v>1</v>
      </c>
      <c r="D1640" s="1">
        <v>12000000000</v>
      </c>
      <c r="E1640" t="s">
        <v>62</v>
      </c>
      <c r="G1640" t="s">
        <v>34</v>
      </c>
      <c r="H1640" t="s">
        <v>12</v>
      </c>
      <c r="I1640" t="s">
        <v>264</v>
      </c>
    </row>
    <row r="1641" spans="1:9" x14ac:dyDescent="0.25">
      <c r="A1641">
        <v>597</v>
      </c>
      <c r="B1641">
        <v>1</v>
      </c>
      <c r="D1641" s="1">
        <v>18000000000</v>
      </c>
      <c r="E1641" t="s">
        <v>882</v>
      </c>
      <c r="G1641" t="s">
        <v>163</v>
      </c>
      <c r="H1641" t="s">
        <v>12</v>
      </c>
      <c r="I1641" t="s">
        <v>264</v>
      </c>
    </row>
    <row r="1642" spans="1:9" x14ac:dyDescent="0.25">
      <c r="A1642">
        <v>49</v>
      </c>
      <c r="B1642">
        <v>1</v>
      </c>
      <c r="D1642" s="1">
        <v>10000000000</v>
      </c>
      <c r="E1642" t="s">
        <v>62</v>
      </c>
      <c r="G1642" t="s">
        <v>28</v>
      </c>
      <c r="H1642" t="s">
        <v>11</v>
      </c>
      <c r="I1642" t="s">
        <v>34</v>
      </c>
    </row>
    <row r="1643" spans="1:9" x14ac:dyDescent="0.25">
      <c r="A1643">
        <v>363</v>
      </c>
      <c r="B1643">
        <v>1</v>
      </c>
      <c r="D1643" s="1">
        <v>12000000000</v>
      </c>
      <c r="E1643" t="s">
        <v>62</v>
      </c>
      <c r="G1643" t="s">
        <v>34</v>
      </c>
      <c r="H1643" t="s">
        <v>11</v>
      </c>
      <c r="I1643" t="s">
        <v>259</v>
      </c>
    </row>
    <row r="1644" spans="1:9" x14ac:dyDescent="0.25">
      <c r="A1644">
        <v>49</v>
      </c>
      <c r="B1644">
        <v>1</v>
      </c>
      <c r="D1644" s="1">
        <v>10000000000</v>
      </c>
      <c r="E1644" t="s">
        <v>62</v>
      </c>
      <c r="G1644" t="s">
        <v>28</v>
      </c>
      <c r="H1644" t="s">
        <v>5</v>
      </c>
      <c r="I1644">
        <v>9580476853</v>
      </c>
    </row>
    <row r="1645" spans="1:9" x14ac:dyDescent="0.25">
      <c r="A1645">
        <v>363</v>
      </c>
      <c r="B1645">
        <v>1</v>
      </c>
      <c r="D1645" s="1">
        <v>12000000000</v>
      </c>
      <c r="E1645" t="s">
        <v>62</v>
      </c>
      <c r="G1645" t="s">
        <v>34</v>
      </c>
      <c r="H1645" t="s">
        <v>5</v>
      </c>
      <c r="I1645">
        <v>9580457867</v>
      </c>
    </row>
    <row r="1646" spans="1:9" x14ac:dyDescent="0.25">
      <c r="A1646">
        <v>49</v>
      </c>
      <c r="B1646">
        <v>1</v>
      </c>
      <c r="D1646" s="1">
        <v>10000000000</v>
      </c>
      <c r="E1646" t="s">
        <v>62</v>
      </c>
      <c r="G1646" t="s">
        <v>28</v>
      </c>
      <c r="H1646" t="s">
        <v>6</v>
      </c>
      <c r="I1646" t="s">
        <v>2379</v>
      </c>
    </row>
    <row r="1647" spans="1:9" x14ac:dyDescent="0.25">
      <c r="A1647">
        <v>363</v>
      </c>
      <c r="B1647">
        <v>1</v>
      </c>
      <c r="D1647" s="1">
        <v>12000000000</v>
      </c>
      <c r="E1647" t="s">
        <v>62</v>
      </c>
      <c r="G1647" t="s">
        <v>34</v>
      </c>
      <c r="H1647" t="s">
        <v>6</v>
      </c>
      <c r="I1647" t="s">
        <v>259</v>
      </c>
    </row>
    <row r="1648" spans="1:9" x14ac:dyDescent="0.25">
      <c r="A1648">
        <v>49</v>
      </c>
      <c r="B1648">
        <v>1</v>
      </c>
      <c r="D1648" s="1">
        <v>10000000000</v>
      </c>
      <c r="E1648" t="s">
        <v>62</v>
      </c>
      <c r="G1648" t="s">
        <v>28</v>
      </c>
      <c r="H1648" t="s">
        <v>10</v>
      </c>
      <c r="I1648" t="s">
        <v>256</v>
      </c>
    </row>
    <row r="1649" spans="1:9" x14ac:dyDescent="0.25">
      <c r="A1649">
        <v>363</v>
      </c>
      <c r="B1649">
        <v>1</v>
      </c>
      <c r="D1649" s="1">
        <v>12000000000</v>
      </c>
      <c r="E1649" t="s">
        <v>62</v>
      </c>
      <c r="G1649" t="s">
        <v>34</v>
      </c>
      <c r="H1649" t="s">
        <v>10</v>
      </c>
      <c r="I1649" t="s">
        <v>256</v>
      </c>
    </row>
    <row r="1650" spans="1:9" x14ac:dyDescent="0.25">
      <c r="A1650">
        <v>363</v>
      </c>
      <c r="B1650">
        <v>1</v>
      </c>
      <c r="D1650" s="1">
        <v>12000000000</v>
      </c>
      <c r="E1650" t="s">
        <v>62</v>
      </c>
      <c r="G1650" t="s">
        <v>34</v>
      </c>
      <c r="H1650" t="s">
        <v>13</v>
      </c>
      <c r="I1650" t="s">
        <v>375</v>
      </c>
    </row>
    <row r="1651" spans="1:9" x14ac:dyDescent="0.25">
      <c r="A1651">
        <v>597</v>
      </c>
      <c r="B1651">
        <v>1</v>
      </c>
      <c r="D1651" s="1">
        <v>18000000000</v>
      </c>
      <c r="E1651" t="s">
        <v>882</v>
      </c>
      <c r="G1651" t="s">
        <v>163</v>
      </c>
      <c r="H1651" t="s">
        <v>13</v>
      </c>
      <c r="I1651" t="s">
        <v>90</v>
      </c>
    </row>
    <row r="1652" spans="1:9" x14ac:dyDescent="0.25">
      <c r="A1652">
        <v>49</v>
      </c>
      <c r="B1652">
        <v>1</v>
      </c>
      <c r="D1652" s="1">
        <v>10000000000</v>
      </c>
      <c r="E1652" t="s">
        <v>62</v>
      </c>
      <c r="G1652" t="s">
        <v>28</v>
      </c>
      <c r="H1652" t="s">
        <v>14</v>
      </c>
    </row>
    <row r="1653" spans="1:9" x14ac:dyDescent="0.25">
      <c r="A1653">
        <v>49</v>
      </c>
      <c r="B1653">
        <v>1</v>
      </c>
      <c r="D1653" s="1">
        <v>10000000000</v>
      </c>
      <c r="E1653" t="s">
        <v>62</v>
      </c>
      <c r="G1653" t="s">
        <v>28</v>
      </c>
      <c r="H1653" t="s">
        <v>16</v>
      </c>
    </row>
    <row r="1654" spans="1:9" x14ac:dyDescent="0.25">
      <c r="A1654">
        <v>185</v>
      </c>
      <c r="B1654">
        <v>1</v>
      </c>
      <c r="D1654" s="1">
        <v>15000000000</v>
      </c>
      <c r="E1654" t="s">
        <v>167</v>
      </c>
      <c r="G1654" t="s">
        <v>168</v>
      </c>
      <c r="H1654" t="s">
        <v>9</v>
      </c>
      <c r="I1654" s="3" t="s">
        <v>1723</v>
      </c>
    </row>
    <row r="1655" spans="1:9" x14ac:dyDescent="0.25">
      <c r="A1655">
        <v>185</v>
      </c>
      <c r="B1655">
        <v>1</v>
      </c>
      <c r="D1655" s="1">
        <v>15000000000</v>
      </c>
      <c r="E1655" t="s">
        <v>167</v>
      </c>
      <c r="G1655" t="s">
        <v>168</v>
      </c>
      <c r="H1655" t="s">
        <v>8</v>
      </c>
    </row>
    <row r="1656" spans="1:9" x14ac:dyDescent="0.25">
      <c r="A1656">
        <v>185</v>
      </c>
      <c r="B1656">
        <v>1</v>
      </c>
      <c r="D1656" s="1">
        <v>15000000000</v>
      </c>
      <c r="E1656" t="s">
        <v>167</v>
      </c>
      <c r="G1656" t="s">
        <v>168</v>
      </c>
      <c r="H1656" t="s">
        <v>7</v>
      </c>
      <c r="I1656" t="s">
        <v>467</v>
      </c>
    </row>
    <row r="1657" spans="1:9" x14ac:dyDescent="0.25">
      <c r="A1657">
        <v>185</v>
      </c>
      <c r="B1657">
        <v>1</v>
      </c>
      <c r="D1657" s="1">
        <v>15000000000</v>
      </c>
      <c r="E1657" t="s">
        <v>167</v>
      </c>
      <c r="G1657" t="s">
        <v>168</v>
      </c>
      <c r="H1657" t="s">
        <v>12</v>
      </c>
      <c r="I1657" t="s">
        <v>264</v>
      </c>
    </row>
    <row r="1658" spans="1:9" x14ac:dyDescent="0.25">
      <c r="A1658">
        <v>185</v>
      </c>
      <c r="B1658">
        <v>1</v>
      </c>
      <c r="D1658" s="1">
        <v>15000000000</v>
      </c>
      <c r="E1658" t="s">
        <v>167</v>
      </c>
      <c r="G1658" t="s">
        <v>168</v>
      </c>
      <c r="H1658" t="s">
        <v>11</v>
      </c>
      <c r="I1658" t="s">
        <v>168</v>
      </c>
    </row>
    <row r="1659" spans="1:9" x14ac:dyDescent="0.25">
      <c r="A1659">
        <v>185</v>
      </c>
      <c r="B1659">
        <v>1</v>
      </c>
      <c r="D1659" s="1">
        <v>15000000000</v>
      </c>
      <c r="E1659" t="s">
        <v>167</v>
      </c>
      <c r="G1659" t="s">
        <v>168</v>
      </c>
      <c r="H1659" t="s">
        <v>5</v>
      </c>
      <c r="I1659">
        <v>9583000701</v>
      </c>
    </row>
    <row r="1660" spans="1:9" x14ac:dyDescent="0.25">
      <c r="A1660">
        <v>185</v>
      </c>
      <c r="B1660">
        <v>1</v>
      </c>
      <c r="D1660" s="1">
        <v>15000000000</v>
      </c>
      <c r="E1660" t="s">
        <v>167</v>
      </c>
      <c r="G1660" t="s">
        <v>168</v>
      </c>
      <c r="H1660" t="s">
        <v>6</v>
      </c>
      <c r="I1660">
        <v>9789587046199</v>
      </c>
    </row>
    <row r="1661" spans="1:9" x14ac:dyDescent="0.25">
      <c r="A1661">
        <v>185</v>
      </c>
      <c r="B1661">
        <v>1</v>
      </c>
      <c r="D1661" s="1">
        <v>15000000000</v>
      </c>
      <c r="E1661" t="s">
        <v>167</v>
      </c>
      <c r="G1661" t="s">
        <v>168</v>
      </c>
      <c r="H1661" t="s">
        <v>10</v>
      </c>
      <c r="I1661" s="3" t="s">
        <v>1400</v>
      </c>
    </row>
    <row r="1662" spans="1:9" x14ac:dyDescent="0.25">
      <c r="A1662">
        <v>185</v>
      </c>
      <c r="B1662">
        <v>1</v>
      </c>
      <c r="D1662" s="1">
        <v>15000000000</v>
      </c>
      <c r="E1662" t="s">
        <v>167</v>
      </c>
      <c r="G1662" t="s">
        <v>168</v>
      </c>
      <c r="H1662" t="s">
        <v>13</v>
      </c>
      <c r="I1662" t="s">
        <v>90</v>
      </c>
    </row>
    <row r="1663" spans="1:9" x14ac:dyDescent="0.25">
      <c r="A1663">
        <v>185</v>
      </c>
      <c r="B1663">
        <v>1</v>
      </c>
      <c r="D1663" s="1">
        <v>15000000000</v>
      </c>
      <c r="E1663" t="s">
        <v>167</v>
      </c>
      <c r="G1663" t="s">
        <v>168</v>
      </c>
      <c r="H1663" t="s">
        <v>14</v>
      </c>
    </row>
    <row r="1664" spans="1:9" x14ac:dyDescent="0.25">
      <c r="A1664">
        <v>185</v>
      </c>
      <c r="B1664">
        <v>1</v>
      </c>
      <c r="D1664" s="1">
        <v>15000000000</v>
      </c>
      <c r="E1664" t="s">
        <v>167</v>
      </c>
      <c r="G1664" t="s">
        <v>168</v>
      </c>
      <c r="H1664" t="s">
        <v>16</v>
      </c>
    </row>
    <row r="1665" spans="1:9" x14ac:dyDescent="0.25">
      <c r="A1665">
        <v>743</v>
      </c>
      <c r="B1665">
        <v>1</v>
      </c>
      <c r="D1665" s="1">
        <v>25000000000</v>
      </c>
      <c r="E1665" t="s">
        <v>1121</v>
      </c>
      <c r="G1665" t="s">
        <v>1301</v>
      </c>
      <c r="H1665" t="s">
        <v>9</v>
      </c>
      <c r="I1665" t="s">
        <v>1122</v>
      </c>
    </row>
    <row r="1666" spans="1:9" x14ac:dyDescent="0.25">
      <c r="A1666">
        <v>743</v>
      </c>
      <c r="B1666">
        <v>1</v>
      </c>
      <c r="D1666" s="1">
        <v>25000000000</v>
      </c>
      <c r="E1666" t="s">
        <v>1121</v>
      </c>
      <c r="G1666" t="s">
        <v>1301</v>
      </c>
      <c r="H1666" t="s">
        <v>12</v>
      </c>
      <c r="I1666" t="s">
        <v>264</v>
      </c>
    </row>
    <row r="1667" spans="1:9" x14ac:dyDescent="0.25">
      <c r="A1667">
        <v>743</v>
      </c>
      <c r="B1667">
        <v>1</v>
      </c>
      <c r="D1667" s="1">
        <v>25000000000</v>
      </c>
      <c r="E1667" t="s">
        <v>1121</v>
      </c>
      <c r="G1667" t="s">
        <v>1301</v>
      </c>
      <c r="H1667" t="s">
        <v>13</v>
      </c>
      <c r="I1667" t="s">
        <v>90</v>
      </c>
    </row>
    <row r="1668" spans="1:9" x14ac:dyDescent="0.25">
      <c r="A1668">
        <v>126</v>
      </c>
      <c r="B1668">
        <v>1</v>
      </c>
      <c r="D1668" s="1">
        <v>30000000000</v>
      </c>
      <c r="E1668" t="s">
        <v>112</v>
      </c>
      <c r="G1668" t="s">
        <v>113</v>
      </c>
      <c r="H1668" t="s">
        <v>9</v>
      </c>
      <c r="I1668" t="s">
        <v>1684</v>
      </c>
    </row>
    <row r="1669" spans="1:9" x14ac:dyDescent="0.25">
      <c r="A1669">
        <v>126</v>
      </c>
      <c r="B1669">
        <v>1</v>
      </c>
      <c r="D1669" s="1">
        <v>30000000000</v>
      </c>
      <c r="E1669" t="s">
        <v>112</v>
      </c>
      <c r="G1669" t="s">
        <v>113</v>
      </c>
      <c r="H1669" t="s">
        <v>8</v>
      </c>
      <c r="I1669" t="s">
        <v>1683</v>
      </c>
    </row>
    <row r="1670" spans="1:9" x14ac:dyDescent="0.25">
      <c r="A1670">
        <v>126</v>
      </c>
      <c r="B1670">
        <v>1</v>
      </c>
      <c r="D1670" s="1">
        <v>30000000000</v>
      </c>
      <c r="E1670" t="s">
        <v>112</v>
      </c>
      <c r="G1670" t="s">
        <v>113</v>
      </c>
      <c r="H1670" t="s">
        <v>7</v>
      </c>
      <c r="I1670" s="3" t="s">
        <v>1682</v>
      </c>
    </row>
    <row r="1671" spans="1:9" x14ac:dyDescent="0.25">
      <c r="A1671">
        <v>126</v>
      </c>
      <c r="B1671">
        <v>1</v>
      </c>
      <c r="D1671" s="1">
        <v>30000000000</v>
      </c>
      <c r="E1671" t="s">
        <v>112</v>
      </c>
      <c r="G1671" t="s">
        <v>113</v>
      </c>
      <c r="H1671" t="s">
        <v>12</v>
      </c>
      <c r="I1671" t="s">
        <v>264</v>
      </c>
    </row>
    <row r="1672" spans="1:9" x14ac:dyDescent="0.25">
      <c r="A1672">
        <v>126</v>
      </c>
      <c r="B1672">
        <v>1</v>
      </c>
      <c r="D1672" s="1">
        <v>30000000000</v>
      </c>
      <c r="E1672" t="s">
        <v>112</v>
      </c>
      <c r="G1672" t="s">
        <v>113</v>
      </c>
      <c r="H1672" t="s">
        <v>11</v>
      </c>
      <c r="I1672" t="s">
        <v>26</v>
      </c>
    </row>
    <row r="1673" spans="1:9" x14ac:dyDescent="0.25">
      <c r="A1673">
        <v>126</v>
      </c>
      <c r="B1673">
        <v>1</v>
      </c>
      <c r="D1673" s="1">
        <v>30000000000</v>
      </c>
      <c r="E1673" t="s">
        <v>112</v>
      </c>
      <c r="G1673" t="s">
        <v>113</v>
      </c>
      <c r="H1673" t="s">
        <v>5</v>
      </c>
      <c r="I1673">
        <v>8433100645</v>
      </c>
    </row>
    <row r="1674" spans="1:9" x14ac:dyDescent="0.25">
      <c r="A1674">
        <v>126</v>
      </c>
      <c r="B1674">
        <v>1</v>
      </c>
      <c r="D1674" s="1">
        <v>30000000000</v>
      </c>
      <c r="E1674" t="s">
        <v>112</v>
      </c>
      <c r="G1674" t="s">
        <v>113</v>
      </c>
      <c r="H1674" t="s">
        <v>6</v>
      </c>
      <c r="I1674">
        <v>9788433100641</v>
      </c>
    </row>
    <row r="1675" spans="1:9" x14ac:dyDescent="0.25">
      <c r="A1675">
        <v>126</v>
      </c>
      <c r="B1675">
        <v>1</v>
      </c>
      <c r="D1675" s="1">
        <v>30000000000</v>
      </c>
      <c r="E1675" t="s">
        <v>112</v>
      </c>
      <c r="G1675" t="s">
        <v>113</v>
      </c>
      <c r="H1675" t="s">
        <v>10</v>
      </c>
      <c r="I1675" s="3" t="s">
        <v>1400</v>
      </c>
    </row>
    <row r="1676" spans="1:9" x14ac:dyDescent="0.25">
      <c r="A1676">
        <v>126</v>
      </c>
      <c r="B1676">
        <v>1</v>
      </c>
      <c r="D1676" s="1">
        <v>30000000000</v>
      </c>
      <c r="E1676" t="s">
        <v>112</v>
      </c>
      <c r="G1676" t="s">
        <v>113</v>
      </c>
      <c r="H1676" t="s">
        <v>13</v>
      </c>
      <c r="I1676" t="s">
        <v>90</v>
      </c>
    </row>
    <row r="1677" spans="1:9" x14ac:dyDescent="0.25">
      <c r="A1677">
        <v>126</v>
      </c>
      <c r="B1677">
        <v>1</v>
      </c>
      <c r="D1677" s="1">
        <v>30000000000</v>
      </c>
      <c r="E1677" t="s">
        <v>112</v>
      </c>
      <c r="G1677" t="s">
        <v>113</v>
      </c>
      <c r="H1677" t="s">
        <v>14</v>
      </c>
    </row>
    <row r="1678" spans="1:9" x14ac:dyDescent="0.25">
      <c r="A1678">
        <v>126</v>
      </c>
      <c r="B1678">
        <v>1</v>
      </c>
      <c r="D1678" s="1">
        <v>30000000000</v>
      </c>
      <c r="E1678" t="s">
        <v>112</v>
      </c>
      <c r="G1678" t="s">
        <v>113</v>
      </c>
      <c r="H1678" t="s">
        <v>16</v>
      </c>
    </row>
    <row r="1679" spans="1:9" x14ac:dyDescent="0.25">
      <c r="A1679">
        <v>199</v>
      </c>
      <c r="B1679">
        <v>1</v>
      </c>
      <c r="D1679" s="1">
        <v>15000000000</v>
      </c>
      <c r="E1679" t="s">
        <v>185</v>
      </c>
      <c r="G1679" t="s">
        <v>28</v>
      </c>
      <c r="H1679" t="s">
        <v>9</v>
      </c>
      <c r="I1679" t="s">
        <v>1742</v>
      </c>
    </row>
    <row r="1680" spans="1:9" x14ac:dyDescent="0.25">
      <c r="A1680">
        <v>199</v>
      </c>
      <c r="B1680">
        <v>1</v>
      </c>
      <c r="D1680" s="1">
        <v>15000000000</v>
      </c>
      <c r="E1680" t="s">
        <v>185</v>
      </c>
      <c r="G1680" t="s">
        <v>28</v>
      </c>
      <c r="H1680" t="s">
        <v>8</v>
      </c>
      <c r="I1680" s="3" t="s">
        <v>1741</v>
      </c>
    </row>
    <row r="1681" spans="1:9" x14ac:dyDescent="0.25">
      <c r="A1681">
        <v>199</v>
      </c>
      <c r="B1681">
        <v>1</v>
      </c>
      <c r="D1681" s="1">
        <v>15000000000</v>
      </c>
      <c r="E1681" t="s">
        <v>185</v>
      </c>
      <c r="G1681" t="s">
        <v>28</v>
      </c>
      <c r="H1681" t="s">
        <v>7</v>
      </c>
      <c r="I1681" t="s">
        <v>1672</v>
      </c>
    </row>
    <row r="1682" spans="1:9" x14ac:dyDescent="0.25">
      <c r="A1682">
        <v>199</v>
      </c>
      <c r="B1682">
        <v>1</v>
      </c>
      <c r="D1682" s="1">
        <v>15000000000</v>
      </c>
      <c r="E1682" t="s">
        <v>185</v>
      </c>
      <c r="G1682" t="s">
        <v>28</v>
      </c>
      <c r="H1682" t="s">
        <v>12</v>
      </c>
      <c r="I1682" t="s">
        <v>264</v>
      </c>
    </row>
    <row r="1683" spans="1:9" x14ac:dyDescent="0.25">
      <c r="A1683">
        <v>199</v>
      </c>
      <c r="B1683">
        <v>1</v>
      </c>
      <c r="D1683" s="1">
        <v>15000000000</v>
      </c>
      <c r="E1683" t="s">
        <v>185</v>
      </c>
      <c r="G1683" t="s">
        <v>28</v>
      </c>
      <c r="H1683" t="s">
        <v>11</v>
      </c>
      <c r="I1683" t="s">
        <v>28</v>
      </c>
    </row>
    <row r="1684" spans="1:9" x14ac:dyDescent="0.25">
      <c r="A1684">
        <v>199</v>
      </c>
      <c r="B1684">
        <v>1</v>
      </c>
      <c r="D1684" s="1">
        <v>15000000000</v>
      </c>
      <c r="E1684" t="s">
        <v>185</v>
      </c>
      <c r="G1684" t="s">
        <v>28</v>
      </c>
      <c r="H1684" t="s">
        <v>5</v>
      </c>
      <c r="I1684">
        <v>95860116301</v>
      </c>
    </row>
    <row r="1685" spans="1:9" x14ac:dyDescent="0.25">
      <c r="A1685">
        <v>199</v>
      </c>
      <c r="B1685">
        <v>1</v>
      </c>
      <c r="D1685" s="1">
        <v>15000000000</v>
      </c>
      <c r="E1685" t="s">
        <v>185</v>
      </c>
      <c r="G1685" t="s">
        <v>28</v>
      </c>
      <c r="H1685" t="s">
        <v>6</v>
      </c>
      <c r="I1685" t="s">
        <v>2379</v>
      </c>
    </row>
    <row r="1686" spans="1:9" x14ac:dyDescent="0.25">
      <c r="A1686">
        <v>199</v>
      </c>
      <c r="B1686">
        <v>1</v>
      </c>
      <c r="D1686" s="1">
        <v>15000000000</v>
      </c>
      <c r="E1686" t="s">
        <v>185</v>
      </c>
      <c r="G1686" t="s">
        <v>28</v>
      </c>
      <c r="H1686" t="s">
        <v>10</v>
      </c>
      <c r="I1686" t="s">
        <v>256</v>
      </c>
    </row>
    <row r="1687" spans="1:9" x14ac:dyDescent="0.25">
      <c r="A1687">
        <v>199</v>
      </c>
      <c r="B1687">
        <v>1</v>
      </c>
      <c r="D1687" s="1">
        <v>15000000000</v>
      </c>
      <c r="E1687" t="s">
        <v>185</v>
      </c>
      <c r="G1687" t="s">
        <v>28</v>
      </c>
      <c r="H1687" t="s">
        <v>14</v>
      </c>
    </row>
    <row r="1688" spans="1:9" x14ac:dyDescent="0.25">
      <c r="A1688">
        <v>199</v>
      </c>
      <c r="B1688">
        <v>1</v>
      </c>
      <c r="D1688" s="1">
        <v>15000000000</v>
      </c>
      <c r="E1688" t="s">
        <v>185</v>
      </c>
      <c r="G1688" t="s">
        <v>28</v>
      </c>
      <c r="H1688" t="s">
        <v>16</v>
      </c>
    </row>
    <row r="1689" spans="1:9" x14ac:dyDescent="0.25">
      <c r="A1689">
        <v>153</v>
      </c>
      <c r="B1689">
        <v>1</v>
      </c>
      <c r="D1689" s="1">
        <v>20000000000</v>
      </c>
      <c r="E1689" t="s">
        <v>137</v>
      </c>
      <c r="G1689" t="s">
        <v>28</v>
      </c>
      <c r="H1689" t="s">
        <v>9</v>
      </c>
      <c r="I1689" t="s">
        <v>1705</v>
      </c>
    </row>
    <row r="1690" spans="1:9" x14ac:dyDescent="0.25">
      <c r="A1690">
        <v>153</v>
      </c>
      <c r="B1690">
        <v>1</v>
      </c>
      <c r="D1690" s="1">
        <v>20000000000</v>
      </c>
      <c r="E1690" t="s">
        <v>137</v>
      </c>
      <c r="G1690" t="s">
        <v>28</v>
      </c>
      <c r="H1690" t="s">
        <v>8</v>
      </c>
      <c r="I1690" t="s">
        <v>261</v>
      </c>
    </row>
    <row r="1691" spans="1:9" x14ac:dyDescent="0.25">
      <c r="A1691">
        <v>153</v>
      </c>
      <c r="B1691">
        <v>1</v>
      </c>
      <c r="D1691" s="1">
        <v>20000000000</v>
      </c>
      <c r="E1691" t="s">
        <v>137</v>
      </c>
      <c r="G1691" t="s">
        <v>28</v>
      </c>
      <c r="H1691" t="s">
        <v>7</v>
      </c>
      <c r="I1691" t="s">
        <v>349</v>
      </c>
    </row>
    <row r="1692" spans="1:9" x14ac:dyDescent="0.25">
      <c r="A1692">
        <v>153</v>
      </c>
      <c r="B1692">
        <v>1</v>
      </c>
      <c r="D1692" s="1">
        <v>20000000000</v>
      </c>
      <c r="E1692" t="s">
        <v>137</v>
      </c>
      <c r="G1692" t="s">
        <v>28</v>
      </c>
      <c r="H1692" t="s">
        <v>12</v>
      </c>
      <c r="I1692" t="s">
        <v>264</v>
      </c>
    </row>
    <row r="1693" spans="1:9" x14ac:dyDescent="0.25">
      <c r="A1693">
        <v>153</v>
      </c>
      <c r="B1693">
        <v>1</v>
      </c>
      <c r="D1693" s="1">
        <v>20000000000</v>
      </c>
      <c r="E1693" t="s">
        <v>137</v>
      </c>
      <c r="G1693" t="s">
        <v>28</v>
      </c>
      <c r="H1693" t="s">
        <v>11</v>
      </c>
      <c r="I1693" t="s">
        <v>28</v>
      </c>
    </row>
    <row r="1694" spans="1:9" x14ac:dyDescent="0.25">
      <c r="A1694">
        <v>153</v>
      </c>
      <c r="B1694">
        <v>1</v>
      </c>
      <c r="D1694" s="1">
        <v>20000000000</v>
      </c>
      <c r="E1694" t="s">
        <v>137</v>
      </c>
      <c r="G1694" t="s">
        <v>28</v>
      </c>
      <c r="H1694" t="s">
        <v>5</v>
      </c>
      <c r="I1694">
        <v>9580438927</v>
      </c>
    </row>
    <row r="1695" spans="1:9" x14ac:dyDescent="0.25">
      <c r="A1695">
        <v>153</v>
      </c>
      <c r="B1695">
        <v>1</v>
      </c>
      <c r="D1695" s="1">
        <v>20000000000</v>
      </c>
      <c r="E1695" t="s">
        <v>137</v>
      </c>
      <c r="G1695" t="s">
        <v>28</v>
      </c>
      <c r="H1695" t="s">
        <v>6</v>
      </c>
      <c r="I1695" t="s">
        <v>2379</v>
      </c>
    </row>
    <row r="1696" spans="1:9" x14ac:dyDescent="0.25">
      <c r="A1696">
        <v>153</v>
      </c>
      <c r="B1696">
        <v>1</v>
      </c>
      <c r="D1696" s="1">
        <v>20000000000</v>
      </c>
      <c r="E1696" t="s">
        <v>137</v>
      </c>
      <c r="G1696" t="s">
        <v>28</v>
      </c>
      <c r="H1696" t="s">
        <v>10</v>
      </c>
      <c r="I1696" t="s">
        <v>256</v>
      </c>
    </row>
    <row r="1697" spans="1:9" x14ac:dyDescent="0.25">
      <c r="A1697">
        <v>153</v>
      </c>
      <c r="B1697">
        <v>1</v>
      </c>
      <c r="D1697" s="1">
        <v>20000000000</v>
      </c>
      <c r="E1697" t="s">
        <v>137</v>
      </c>
      <c r="G1697" t="s">
        <v>28</v>
      </c>
      <c r="H1697" t="s">
        <v>14</v>
      </c>
    </row>
    <row r="1698" spans="1:9" x14ac:dyDescent="0.25">
      <c r="A1698">
        <v>153</v>
      </c>
      <c r="B1698">
        <v>1</v>
      </c>
      <c r="D1698" s="1">
        <v>20000000000</v>
      </c>
      <c r="E1698" t="s">
        <v>137</v>
      </c>
      <c r="G1698" t="s">
        <v>28</v>
      </c>
      <c r="H1698" t="s">
        <v>16</v>
      </c>
    </row>
    <row r="1699" spans="1:9" x14ac:dyDescent="0.25">
      <c r="A1699">
        <v>167</v>
      </c>
      <c r="B1699">
        <v>1</v>
      </c>
      <c r="D1699" s="1">
        <v>15000000000</v>
      </c>
      <c r="E1699" t="s">
        <v>1390</v>
      </c>
      <c r="G1699" t="s">
        <v>28</v>
      </c>
      <c r="H1699" t="s">
        <v>9</v>
      </c>
      <c r="I1699" t="s">
        <v>1042</v>
      </c>
    </row>
    <row r="1700" spans="1:9" x14ac:dyDescent="0.25">
      <c r="A1700">
        <v>167</v>
      </c>
      <c r="B1700">
        <v>1</v>
      </c>
      <c r="D1700" s="1">
        <v>15000000000</v>
      </c>
      <c r="E1700" t="s">
        <v>1390</v>
      </c>
      <c r="G1700" t="s">
        <v>28</v>
      </c>
      <c r="H1700" t="s">
        <v>8</v>
      </c>
    </row>
    <row r="1701" spans="1:9" x14ac:dyDescent="0.25">
      <c r="A1701">
        <v>167</v>
      </c>
      <c r="B1701">
        <v>1</v>
      </c>
      <c r="D1701" s="1">
        <v>15000000000</v>
      </c>
      <c r="E1701" t="s">
        <v>1390</v>
      </c>
      <c r="G1701" t="s">
        <v>28</v>
      </c>
      <c r="H1701" t="s">
        <v>7</v>
      </c>
    </row>
    <row r="1702" spans="1:9" x14ac:dyDescent="0.25">
      <c r="A1702">
        <v>167</v>
      </c>
      <c r="B1702">
        <v>1</v>
      </c>
      <c r="D1702" s="1">
        <v>15000000000</v>
      </c>
      <c r="E1702" t="s">
        <v>1390</v>
      </c>
      <c r="G1702" t="s">
        <v>28</v>
      </c>
      <c r="H1702" t="s">
        <v>12</v>
      </c>
      <c r="I1702" t="s">
        <v>264</v>
      </c>
    </row>
    <row r="1703" spans="1:9" x14ac:dyDescent="0.25">
      <c r="A1703">
        <v>167</v>
      </c>
      <c r="B1703">
        <v>1</v>
      </c>
      <c r="D1703" s="1">
        <v>15000000000</v>
      </c>
      <c r="E1703" t="s">
        <v>1390</v>
      </c>
      <c r="G1703" t="s">
        <v>28</v>
      </c>
      <c r="H1703" t="s">
        <v>11</v>
      </c>
      <c r="I1703" t="s">
        <v>28</v>
      </c>
    </row>
    <row r="1704" spans="1:9" x14ac:dyDescent="0.25">
      <c r="A1704">
        <v>167</v>
      </c>
      <c r="B1704">
        <v>1</v>
      </c>
      <c r="D1704" s="1">
        <v>15000000000</v>
      </c>
      <c r="E1704" t="s">
        <v>1390</v>
      </c>
      <c r="G1704" t="s">
        <v>28</v>
      </c>
      <c r="H1704" t="s">
        <v>5</v>
      </c>
      <c r="I1704" t="s">
        <v>2379</v>
      </c>
    </row>
    <row r="1705" spans="1:9" x14ac:dyDescent="0.25">
      <c r="A1705">
        <v>167</v>
      </c>
      <c r="B1705">
        <v>1</v>
      </c>
      <c r="D1705" s="1">
        <v>15000000000</v>
      </c>
      <c r="E1705" t="s">
        <v>1390</v>
      </c>
      <c r="G1705" t="s">
        <v>28</v>
      </c>
      <c r="H1705" t="s">
        <v>6</v>
      </c>
      <c r="I1705" t="s">
        <v>2379</v>
      </c>
    </row>
    <row r="1706" spans="1:9" x14ac:dyDescent="0.25">
      <c r="A1706">
        <v>167</v>
      </c>
      <c r="B1706">
        <v>1</v>
      </c>
      <c r="D1706" s="1">
        <v>15000000000</v>
      </c>
      <c r="E1706" t="s">
        <v>1390</v>
      </c>
      <c r="G1706" t="s">
        <v>28</v>
      </c>
      <c r="H1706" t="s">
        <v>10</v>
      </c>
      <c r="I1706" t="s">
        <v>1662</v>
      </c>
    </row>
    <row r="1707" spans="1:9" x14ac:dyDescent="0.25">
      <c r="A1707">
        <v>167</v>
      </c>
      <c r="B1707">
        <v>1</v>
      </c>
      <c r="D1707" s="1">
        <v>15000000000</v>
      </c>
      <c r="E1707" t="s">
        <v>1390</v>
      </c>
      <c r="G1707" t="s">
        <v>28</v>
      </c>
      <c r="H1707" t="s">
        <v>14</v>
      </c>
    </row>
    <row r="1708" spans="1:9" x14ac:dyDescent="0.25">
      <c r="A1708">
        <v>167</v>
      </c>
      <c r="B1708">
        <v>1</v>
      </c>
      <c r="D1708" s="1">
        <v>15000000000</v>
      </c>
      <c r="E1708" t="s">
        <v>1390</v>
      </c>
      <c r="G1708" t="s">
        <v>28</v>
      </c>
      <c r="H1708" t="s">
        <v>16</v>
      </c>
    </row>
    <row r="1709" spans="1:9" x14ac:dyDescent="0.25">
      <c r="A1709">
        <v>518</v>
      </c>
      <c r="B1709">
        <v>1</v>
      </c>
      <c r="D1709" s="1">
        <v>20000000000</v>
      </c>
      <c r="E1709" t="s">
        <v>1413</v>
      </c>
      <c r="G1709" t="s">
        <v>26</v>
      </c>
      <c r="H1709" t="s">
        <v>9</v>
      </c>
      <c r="I1709" t="s">
        <v>713</v>
      </c>
    </row>
    <row r="1710" spans="1:9" x14ac:dyDescent="0.25">
      <c r="A1710">
        <v>518</v>
      </c>
      <c r="B1710">
        <v>1</v>
      </c>
      <c r="D1710" s="1">
        <v>20000000000</v>
      </c>
      <c r="E1710" t="s">
        <v>1413</v>
      </c>
      <c r="G1710" t="s">
        <v>26</v>
      </c>
      <c r="H1710" t="s">
        <v>8</v>
      </c>
      <c r="I1710" t="s">
        <v>712</v>
      </c>
    </row>
    <row r="1711" spans="1:9" x14ac:dyDescent="0.25">
      <c r="A1711">
        <v>518</v>
      </c>
      <c r="B1711">
        <v>1</v>
      </c>
      <c r="D1711" s="1">
        <v>20000000000</v>
      </c>
      <c r="E1711" t="s">
        <v>1413</v>
      </c>
      <c r="G1711" t="s">
        <v>26</v>
      </c>
      <c r="H1711" t="s">
        <v>7</v>
      </c>
      <c r="I1711" t="s">
        <v>537</v>
      </c>
    </row>
    <row r="1712" spans="1:9" x14ac:dyDescent="0.25">
      <c r="A1712">
        <v>518</v>
      </c>
      <c r="B1712">
        <v>1</v>
      </c>
      <c r="D1712" s="1">
        <v>20000000000</v>
      </c>
      <c r="E1712" t="s">
        <v>1413</v>
      </c>
      <c r="G1712" t="s">
        <v>26</v>
      </c>
      <c r="H1712" t="s">
        <v>12</v>
      </c>
      <c r="I1712" t="s">
        <v>264</v>
      </c>
    </row>
    <row r="1713" spans="1:9" x14ac:dyDescent="0.25">
      <c r="A1713">
        <v>518</v>
      </c>
      <c r="B1713">
        <v>1</v>
      </c>
      <c r="D1713" s="1">
        <v>20000000000</v>
      </c>
      <c r="E1713" t="s">
        <v>1413</v>
      </c>
      <c r="G1713" t="s">
        <v>26</v>
      </c>
      <c r="H1713" t="s">
        <v>5</v>
      </c>
      <c r="I1713">
        <v>8401336163</v>
      </c>
    </row>
    <row r="1714" spans="1:9" x14ac:dyDescent="0.25">
      <c r="A1714">
        <v>518</v>
      </c>
      <c r="B1714">
        <v>1</v>
      </c>
      <c r="D1714" s="1">
        <v>20000000000</v>
      </c>
      <c r="E1714" t="s">
        <v>1413</v>
      </c>
      <c r="G1714" t="s">
        <v>26</v>
      </c>
      <c r="H1714" t="s">
        <v>6</v>
      </c>
      <c r="I1714">
        <v>9788401336164</v>
      </c>
    </row>
    <row r="1715" spans="1:9" x14ac:dyDescent="0.25">
      <c r="A1715">
        <v>518</v>
      </c>
      <c r="B1715">
        <v>1</v>
      </c>
      <c r="D1715" s="1">
        <v>20000000000</v>
      </c>
      <c r="E1715" t="s">
        <v>1413</v>
      </c>
      <c r="G1715" t="s">
        <v>26</v>
      </c>
      <c r="H1715" t="s">
        <v>13</v>
      </c>
      <c r="I1715" t="s">
        <v>90</v>
      </c>
    </row>
    <row r="1716" spans="1:9" x14ac:dyDescent="0.25">
      <c r="A1716">
        <v>51</v>
      </c>
      <c r="B1716">
        <v>1</v>
      </c>
      <c r="D1716" s="1">
        <v>15000000000</v>
      </c>
      <c r="E1716" t="s">
        <v>1258</v>
      </c>
      <c r="G1716" t="s">
        <v>26</v>
      </c>
      <c r="H1716" t="s">
        <v>9</v>
      </c>
      <c r="I1716" t="s">
        <v>275</v>
      </c>
    </row>
    <row r="1717" spans="1:9" x14ac:dyDescent="0.25">
      <c r="A1717">
        <v>51</v>
      </c>
      <c r="B1717">
        <v>1</v>
      </c>
      <c r="D1717" s="1">
        <v>15000000000</v>
      </c>
      <c r="E1717" t="s">
        <v>1258</v>
      </c>
      <c r="G1717" t="s">
        <v>26</v>
      </c>
      <c r="H1717" t="s">
        <v>8</v>
      </c>
      <c r="I1717" t="s">
        <v>1598</v>
      </c>
    </row>
    <row r="1718" spans="1:9" x14ac:dyDescent="0.25">
      <c r="A1718">
        <v>51</v>
      </c>
      <c r="B1718">
        <v>1</v>
      </c>
      <c r="D1718" s="1">
        <v>15000000000</v>
      </c>
      <c r="E1718" t="s">
        <v>1258</v>
      </c>
      <c r="G1718" t="s">
        <v>26</v>
      </c>
      <c r="H1718" t="s">
        <v>7</v>
      </c>
      <c r="I1718" t="s">
        <v>351</v>
      </c>
    </row>
    <row r="1719" spans="1:9" x14ac:dyDescent="0.25">
      <c r="A1719">
        <v>51</v>
      </c>
      <c r="B1719">
        <v>1</v>
      </c>
      <c r="D1719" s="1">
        <v>15000000000</v>
      </c>
      <c r="E1719" t="s">
        <v>1258</v>
      </c>
      <c r="G1719" t="s">
        <v>26</v>
      </c>
      <c r="H1719" t="s">
        <v>12</v>
      </c>
      <c r="I1719" t="s">
        <v>344</v>
      </c>
    </row>
    <row r="1720" spans="1:9" x14ac:dyDescent="0.25">
      <c r="A1720">
        <v>51</v>
      </c>
      <c r="B1720">
        <v>1</v>
      </c>
      <c r="D1720" s="1">
        <v>15000000000</v>
      </c>
      <c r="E1720" t="s">
        <v>1258</v>
      </c>
      <c r="G1720" t="s">
        <v>26</v>
      </c>
      <c r="H1720" t="s">
        <v>11</v>
      </c>
      <c r="I1720" t="s">
        <v>26</v>
      </c>
    </row>
    <row r="1721" spans="1:9" x14ac:dyDescent="0.25">
      <c r="A1721">
        <v>51</v>
      </c>
      <c r="B1721">
        <v>1</v>
      </c>
      <c r="D1721" s="1">
        <v>15000000000</v>
      </c>
      <c r="E1721" t="s">
        <v>1258</v>
      </c>
      <c r="G1721" t="s">
        <v>26</v>
      </c>
      <c r="H1721" t="s">
        <v>5</v>
      </c>
      <c r="I1721">
        <v>8423309967</v>
      </c>
    </row>
    <row r="1722" spans="1:9" x14ac:dyDescent="0.25">
      <c r="A1722">
        <v>51</v>
      </c>
      <c r="B1722">
        <v>1</v>
      </c>
      <c r="D1722" s="1">
        <v>15000000000</v>
      </c>
      <c r="E1722" t="s">
        <v>1258</v>
      </c>
      <c r="G1722" t="s">
        <v>26</v>
      </c>
      <c r="H1722" t="s">
        <v>6</v>
      </c>
      <c r="I1722">
        <v>9789585816206</v>
      </c>
    </row>
    <row r="1723" spans="1:9" x14ac:dyDescent="0.25">
      <c r="A1723">
        <v>51</v>
      </c>
      <c r="B1723">
        <v>1</v>
      </c>
      <c r="D1723" s="1">
        <v>15000000000</v>
      </c>
      <c r="E1723" t="s">
        <v>1258</v>
      </c>
      <c r="G1723" t="s">
        <v>26</v>
      </c>
      <c r="H1723" t="s">
        <v>10</v>
      </c>
      <c r="I1723" s="3" t="s">
        <v>1400</v>
      </c>
    </row>
    <row r="1724" spans="1:9" x14ac:dyDescent="0.25">
      <c r="A1724">
        <v>51</v>
      </c>
      <c r="B1724">
        <v>1</v>
      </c>
      <c r="D1724" s="1">
        <v>15000000000</v>
      </c>
      <c r="E1724" t="s">
        <v>1258</v>
      </c>
      <c r="G1724" t="s">
        <v>26</v>
      </c>
      <c r="H1724" t="s">
        <v>14</v>
      </c>
    </row>
    <row r="1725" spans="1:9" x14ac:dyDescent="0.25">
      <c r="A1725">
        <v>51</v>
      </c>
      <c r="B1725">
        <v>1</v>
      </c>
      <c r="D1725" s="1">
        <v>15000000000</v>
      </c>
      <c r="E1725" t="s">
        <v>1258</v>
      </c>
      <c r="G1725" t="s">
        <v>26</v>
      </c>
      <c r="H1725" t="s">
        <v>16</v>
      </c>
    </row>
    <row r="1726" spans="1:9" x14ac:dyDescent="0.25">
      <c r="A1726">
        <v>204</v>
      </c>
      <c r="B1726">
        <v>1</v>
      </c>
      <c r="D1726" s="1">
        <v>15000000000</v>
      </c>
      <c r="E1726" t="s">
        <v>1394</v>
      </c>
      <c r="G1726" t="s">
        <v>28</v>
      </c>
      <c r="H1726" t="s">
        <v>9</v>
      </c>
      <c r="I1726" t="s">
        <v>510</v>
      </c>
    </row>
    <row r="1727" spans="1:9" x14ac:dyDescent="0.25">
      <c r="A1727">
        <v>204</v>
      </c>
      <c r="B1727">
        <v>1</v>
      </c>
      <c r="D1727" s="1">
        <v>15000000000</v>
      </c>
      <c r="E1727" t="s">
        <v>1394</v>
      </c>
      <c r="G1727" t="s">
        <v>28</v>
      </c>
      <c r="H1727" t="s">
        <v>8</v>
      </c>
    </row>
    <row r="1728" spans="1:9" x14ac:dyDescent="0.25">
      <c r="A1728">
        <v>204</v>
      </c>
      <c r="B1728">
        <v>1</v>
      </c>
      <c r="D1728" s="1">
        <v>15000000000</v>
      </c>
      <c r="E1728" t="s">
        <v>1394</v>
      </c>
      <c r="G1728" t="s">
        <v>28</v>
      </c>
      <c r="H1728" t="s">
        <v>7</v>
      </c>
    </row>
    <row r="1729" spans="1:9" x14ac:dyDescent="0.25">
      <c r="A1729">
        <v>204</v>
      </c>
      <c r="B1729">
        <v>1</v>
      </c>
      <c r="D1729" s="1">
        <v>15000000000</v>
      </c>
      <c r="E1729" t="s">
        <v>1394</v>
      </c>
      <c r="G1729" t="s">
        <v>28</v>
      </c>
      <c r="H1729" t="s">
        <v>12</v>
      </c>
      <c r="I1729" t="s">
        <v>264</v>
      </c>
    </row>
    <row r="1730" spans="1:9" x14ac:dyDescent="0.25">
      <c r="A1730">
        <v>204</v>
      </c>
      <c r="B1730">
        <v>1</v>
      </c>
      <c r="D1730" s="1">
        <v>15000000000</v>
      </c>
      <c r="E1730" t="s">
        <v>1394</v>
      </c>
      <c r="G1730" t="s">
        <v>28</v>
      </c>
      <c r="H1730" t="s">
        <v>11</v>
      </c>
      <c r="I1730" t="s">
        <v>28</v>
      </c>
    </row>
    <row r="1731" spans="1:9" x14ac:dyDescent="0.25">
      <c r="A1731">
        <v>204</v>
      </c>
      <c r="B1731">
        <v>1</v>
      </c>
      <c r="D1731" s="1">
        <v>15000000000</v>
      </c>
      <c r="E1731" t="s">
        <v>1394</v>
      </c>
      <c r="G1731" t="s">
        <v>28</v>
      </c>
      <c r="H1731" t="s">
        <v>5</v>
      </c>
      <c r="I1731" t="s">
        <v>2379</v>
      </c>
    </row>
    <row r="1732" spans="1:9" x14ac:dyDescent="0.25">
      <c r="A1732">
        <v>204</v>
      </c>
      <c r="B1732">
        <v>1</v>
      </c>
      <c r="D1732" s="1">
        <v>15000000000</v>
      </c>
      <c r="E1732" t="s">
        <v>1394</v>
      </c>
      <c r="G1732" t="s">
        <v>28</v>
      </c>
      <c r="H1732" t="s">
        <v>6</v>
      </c>
      <c r="I1732" t="s">
        <v>2379</v>
      </c>
    </row>
    <row r="1733" spans="1:9" x14ac:dyDescent="0.25">
      <c r="A1733">
        <v>204</v>
      </c>
      <c r="B1733">
        <v>1</v>
      </c>
      <c r="D1733" s="1">
        <v>15000000000</v>
      </c>
      <c r="E1733" t="s">
        <v>1394</v>
      </c>
      <c r="G1733" t="s">
        <v>28</v>
      </c>
      <c r="H1733" t="s">
        <v>10</v>
      </c>
      <c r="I1733" t="s">
        <v>256</v>
      </c>
    </row>
    <row r="1734" spans="1:9" x14ac:dyDescent="0.25">
      <c r="A1734">
        <v>204</v>
      </c>
      <c r="B1734">
        <v>1</v>
      </c>
      <c r="D1734" s="1">
        <v>15000000000</v>
      </c>
      <c r="E1734" t="s">
        <v>1394</v>
      </c>
      <c r="G1734" t="s">
        <v>28</v>
      </c>
      <c r="H1734" t="s">
        <v>14</v>
      </c>
    </row>
    <row r="1735" spans="1:9" x14ac:dyDescent="0.25">
      <c r="A1735">
        <v>204</v>
      </c>
      <c r="B1735">
        <v>1</v>
      </c>
      <c r="D1735" s="1">
        <v>15000000000</v>
      </c>
      <c r="E1735" t="s">
        <v>1394</v>
      </c>
      <c r="G1735" t="s">
        <v>28</v>
      </c>
      <c r="H1735" t="s">
        <v>16</v>
      </c>
    </row>
    <row r="1736" spans="1:9" x14ac:dyDescent="0.25">
      <c r="A1736">
        <v>81</v>
      </c>
      <c r="B1736">
        <v>1</v>
      </c>
      <c r="D1736" s="1">
        <v>55000000000</v>
      </c>
      <c r="E1736" t="s">
        <v>84</v>
      </c>
      <c r="G1736" t="s">
        <v>1326</v>
      </c>
      <c r="H1736" t="s">
        <v>9</v>
      </c>
      <c r="I1736" t="s">
        <v>1632</v>
      </c>
    </row>
    <row r="1737" spans="1:9" x14ac:dyDescent="0.25">
      <c r="A1737">
        <v>81</v>
      </c>
      <c r="B1737">
        <v>1</v>
      </c>
      <c r="D1737" s="1">
        <v>55000000000</v>
      </c>
      <c r="E1737" t="s">
        <v>84</v>
      </c>
      <c r="G1737" t="s">
        <v>1326</v>
      </c>
      <c r="H1737" t="s">
        <v>8</v>
      </c>
      <c r="I1737">
        <v>2</v>
      </c>
    </row>
    <row r="1738" spans="1:9" x14ac:dyDescent="0.25">
      <c r="A1738">
        <v>81</v>
      </c>
      <c r="B1738">
        <v>1</v>
      </c>
      <c r="D1738" s="1">
        <v>55000000000</v>
      </c>
      <c r="E1738" t="s">
        <v>84</v>
      </c>
      <c r="G1738" t="s">
        <v>1326</v>
      </c>
      <c r="H1738" t="s">
        <v>7</v>
      </c>
      <c r="I1738" t="s">
        <v>1528</v>
      </c>
    </row>
    <row r="1739" spans="1:9" x14ac:dyDescent="0.25">
      <c r="A1739">
        <v>81</v>
      </c>
      <c r="B1739">
        <v>1</v>
      </c>
      <c r="D1739" s="1">
        <v>55000000000</v>
      </c>
      <c r="E1739" t="s">
        <v>84</v>
      </c>
      <c r="G1739" t="s">
        <v>1326</v>
      </c>
      <c r="H1739" t="s">
        <v>12</v>
      </c>
      <c r="I1739" t="s">
        <v>377</v>
      </c>
    </row>
    <row r="1740" spans="1:9" x14ac:dyDescent="0.25">
      <c r="A1740">
        <v>81</v>
      </c>
      <c r="B1740">
        <v>1</v>
      </c>
      <c r="D1740" s="1">
        <v>55000000000</v>
      </c>
      <c r="E1740" t="s">
        <v>84</v>
      </c>
      <c r="G1740" t="s">
        <v>1326</v>
      </c>
      <c r="H1740" t="s">
        <v>11</v>
      </c>
      <c r="I1740" s="3" t="s">
        <v>1218</v>
      </c>
    </row>
    <row r="1741" spans="1:9" x14ac:dyDescent="0.25">
      <c r="A1741">
        <v>81</v>
      </c>
      <c r="B1741">
        <v>1</v>
      </c>
      <c r="D1741" s="1">
        <v>55000000000</v>
      </c>
      <c r="E1741" t="s">
        <v>84</v>
      </c>
      <c r="G1741" t="s">
        <v>1326</v>
      </c>
      <c r="H1741" t="s">
        <v>5</v>
      </c>
      <c r="I1741">
        <v>9684444389</v>
      </c>
    </row>
    <row r="1742" spans="1:9" x14ac:dyDescent="0.25">
      <c r="A1742">
        <v>81</v>
      </c>
      <c r="B1742">
        <v>1</v>
      </c>
      <c r="D1742" s="1">
        <v>55000000000</v>
      </c>
      <c r="E1742" t="s">
        <v>84</v>
      </c>
      <c r="G1742" t="s">
        <v>1326</v>
      </c>
      <c r="H1742" t="s">
        <v>6</v>
      </c>
      <c r="I1742" t="s">
        <v>2379</v>
      </c>
    </row>
    <row r="1743" spans="1:9" x14ac:dyDescent="0.25">
      <c r="A1743">
        <v>81</v>
      </c>
      <c r="B1743">
        <v>1</v>
      </c>
      <c r="D1743" s="1">
        <v>55000000000</v>
      </c>
      <c r="E1743" t="s">
        <v>84</v>
      </c>
      <c r="G1743" t="s">
        <v>1326</v>
      </c>
      <c r="H1743" t="s">
        <v>10</v>
      </c>
      <c r="I1743" s="3" t="s">
        <v>1224</v>
      </c>
    </row>
    <row r="1744" spans="1:9" x14ac:dyDescent="0.25">
      <c r="A1744">
        <v>81</v>
      </c>
      <c r="B1744">
        <v>1</v>
      </c>
      <c r="D1744" s="1">
        <v>55000000000</v>
      </c>
      <c r="E1744" t="s">
        <v>84</v>
      </c>
      <c r="G1744" t="s">
        <v>1326</v>
      </c>
      <c r="H1744" t="s">
        <v>14</v>
      </c>
    </row>
    <row r="1745" spans="1:9" x14ac:dyDescent="0.25">
      <c r="A1745">
        <v>81</v>
      </c>
      <c r="B1745">
        <v>1</v>
      </c>
      <c r="D1745" s="1">
        <v>55000000000</v>
      </c>
      <c r="E1745" t="s">
        <v>84</v>
      </c>
      <c r="G1745" t="s">
        <v>1326</v>
      </c>
      <c r="H1745" t="s">
        <v>16</v>
      </c>
    </row>
    <row r="1746" spans="1:9" x14ac:dyDescent="0.25">
      <c r="A1746">
        <v>266</v>
      </c>
      <c r="B1746">
        <v>1</v>
      </c>
      <c r="D1746" s="1">
        <v>15000000000</v>
      </c>
      <c r="E1746" t="s">
        <v>239</v>
      </c>
      <c r="G1746" t="s">
        <v>73</v>
      </c>
      <c r="H1746" t="s">
        <v>9</v>
      </c>
      <c r="I1746" s="3" t="s">
        <v>1799</v>
      </c>
    </row>
    <row r="1747" spans="1:9" x14ac:dyDescent="0.25">
      <c r="A1747">
        <v>266</v>
      </c>
      <c r="B1747">
        <v>1</v>
      </c>
      <c r="D1747" s="1">
        <v>15000000000</v>
      </c>
      <c r="E1747" t="s">
        <v>239</v>
      </c>
      <c r="G1747" t="s">
        <v>73</v>
      </c>
      <c r="H1747" t="s">
        <v>9</v>
      </c>
      <c r="I1747" s="3" t="s">
        <v>1799</v>
      </c>
    </row>
    <row r="1748" spans="1:9" x14ac:dyDescent="0.25">
      <c r="A1748">
        <v>266</v>
      </c>
      <c r="B1748">
        <v>1</v>
      </c>
      <c r="D1748" s="1">
        <v>15000000000</v>
      </c>
      <c r="E1748" t="s">
        <v>239</v>
      </c>
      <c r="G1748" t="s">
        <v>73</v>
      </c>
      <c r="H1748" t="s">
        <v>9</v>
      </c>
      <c r="I1748" s="3" t="s">
        <v>1799</v>
      </c>
    </row>
    <row r="1749" spans="1:9" x14ac:dyDescent="0.25">
      <c r="A1749">
        <v>266</v>
      </c>
      <c r="B1749">
        <v>1</v>
      </c>
      <c r="D1749" s="1">
        <v>15000000000</v>
      </c>
      <c r="E1749" t="s">
        <v>239</v>
      </c>
      <c r="G1749" t="s">
        <v>73</v>
      </c>
      <c r="H1749" t="s">
        <v>9</v>
      </c>
      <c r="I1749" s="3" t="s">
        <v>1799</v>
      </c>
    </row>
    <row r="1750" spans="1:9" x14ac:dyDescent="0.25">
      <c r="A1750">
        <v>266</v>
      </c>
      <c r="B1750">
        <v>1</v>
      </c>
      <c r="D1750" s="1">
        <v>15000000000</v>
      </c>
      <c r="E1750" t="s">
        <v>239</v>
      </c>
      <c r="G1750" t="s">
        <v>73</v>
      </c>
      <c r="H1750" t="s">
        <v>8</v>
      </c>
    </row>
    <row r="1751" spans="1:9" x14ac:dyDescent="0.25">
      <c r="A1751">
        <v>266</v>
      </c>
      <c r="B1751">
        <v>1</v>
      </c>
      <c r="D1751" s="1">
        <v>15000000000</v>
      </c>
      <c r="E1751" t="s">
        <v>239</v>
      </c>
      <c r="G1751" t="s">
        <v>73</v>
      </c>
      <c r="H1751" t="s">
        <v>8</v>
      </c>
    </row>
    <row r="1752" spans="1:9" x14ac:dyDescent="0.25">
      <c r="A1752">
        <v>266</v>
      </c>
      <c r="B1752">
        <v>1</v>
      </c>
      <c r="D1752" s="1">
        <v>15000000000</v>
      </c>
      <c r="E1752" t="s">
        <v>239</v>
      </c>
      <c r="G1752" t="s">
        <v>73</v>
      </c>
      <c r="H1752" t="s">
        <v>8</v>
      </c>
    </row>
    <row r="1753" spans="1:9" x14ac:dyDescent="0.25">
      <c r="A1753">
        <v>266</v>
      </c>
      <c r="B1753">
        <v>1</v>
      </c>
      <c r="D1753" s="1">
        <v>15000000000</v>
      </c>
      <c r="E1753" t="s">
        <v>239</v>
      </c>
      <c r="G1753" t="s">
        <v>73</v>
      </c>
      <c r="H1753" t="s">
        <v>8</v>
      </c>
    </row>
    <row r="1754" spans="1:9" x14ac:dyDescent="0.25">
      <c r="A1754">
        <v>266</v>
      </c>
      <c r="B1754">
        <v>1</v>
      </c>
      <c r="D1754" s="1">
        <v>15000000000</v>
      </c>
      <c r="E1754" t="s">
        <v>239</v>
      </c>
      <c r="G1754" t="s">
        <v>73</v>
      </c>
      <c r="H1754" t="s">
        <v>7</v>
      </c>
      <c r="I1754" t="s">
        <v>467</v>
      </c>
    </row>
    <row r="1755" spans="1:9" x14ac:dyDescent="0.25">
      <c r="A1755">
        <v>266</v>
      </c>
      <c r="B1755">
        <v>1</v>
      </c>
      <c r="D1755" s="1">
        <v>15000000000</v>
      </c>
      <c r="E1755" t="s">
        <v>239</v>
      </c>
      <c r="G1755" t="s">
        <v>73</v>
      </c>
      <c r="H1755" t="s">
        <v>7</v>
      </c>
      <c r="I1755" t="s">
        <v>467</v>
      </c>
    </row>
    <row r="1756" spans="1:9" x14ac:dyDescent="0.25">
      <c r="A1756">
        <v>266</v>
      </c>
      <c r="B1756">
        <v>1</v>
      </c>
      <c r="D1756" s="1">
        <v>15000000000</v>
      </c>
      <c r="E1756" t="s">
        <v>239</v>
      </c>
      <c r="G1756" t="s">
        <v>73</v>
      </c>
      <c r="H1756" t="s">
        <v>7</v>
      </c>
      <c r="I1756" t="s">
        <v>467</v>
      </c>
    </row>
    <row r="1757" spans="1:9" x14ac:dyDescent="0.25">
      <c r="A1757">
        <v>266</v>
      </c>
      <c r="B1757">
        <v>1</v>
      </c>
      <c r="D1757" s="1">
        <v>15000000000</v>
      </c>
      <c r="E1757" t="s">
        <v>239</v>
      </c>
      <c r="G1757" t="s">
        <v>73</v>
      </c>
      <c r="H1757" t="s">
        <v>7</v>
      </c>
      <c r="I1757" t="s">
        <v>467</v>
      </c>
    </row>
    <row r="1758" spans="1:9" x14ac:dyDescent="0.25">
      <c r="A1758">
        <v>266</v>
      </c>
      <c r="B1758">
        <v>1</v>
      </c>
      <c r="D1758" s="1">
        <v>15000000000</v>
      </c>
      <c r="E1758" t="s">
        <v>239</v>
      </c>
      <c r="G1758" t="s">
        <v>73</v>
      </c>
      <c r="H1758" t="s">
        <v>12</v>
      </c>
      <c r="I1758" t="s">
        <v>264</v>
      </c>
    </row>
    <row r="1759" spans="1:9" x14ac:dyDescent="0.25">
      <c r="A1759">
        <v>266</v>
      </c>
      <c r="B1759">
        <v>1</v>
      </c>
      <c r="D1759" s="1">
        <v>15000000000</v>
      </c>
      <c r="E1759" t="s">
        <v>239</v>
      </c>
      <c r="G1759" t="s">
        <v>73</v>
      </c>
      <c r="H1759" t="s">
        <v>12</v>
      </c>
      <c r="I1759" t="s">
        <v>264</v>
      </c>
    </row>
    <row r="1760" spans="1:9" x14ac:dyDescent="0.25">
      <c r="A1760">
        <v>266</v>
      </c>
      <c r="B1760">
        <v>1</v>
      </c>
      <c r="D1760" s="1">
        <v>15000000000</v>
      </c>
      <c r="E1760" t="s">
        <v>239</v>
      </c>
      <c r="G1760" t="s">
        <v>73</v>
      </c>
      <c r="H1760" t="s">
        <v>12</v>
      </c>
      <c r="I1760" t="s">
        <v>264</v>
      </c>
    </row>
    <row r="1761" spans="1:9" x14ac:dyDescent="0.25">
      <c r="A1761">
        <v>266</v>
      </c>
      <c r="B1761">
        <v>1</v>
      </c>
      <c r="D1761" s="1">
        <v>15000000000</v>
      </c>
      <c r="E1761" t="s">
        <v>239</v>
      </c>
      <c r="G1761" t="s">
        <v>73</v>
      </c>
      <c r="H1761" t="s">
        <v>12</v>
      </c>
      <c r="I1761" t="s">
        <v>264</v>
      </c>
    </row>
    <row r="1762" spans="1:9" x14ac:dyDescent="0.25">
      <c r="A1762">
        <v>266</v>
      </c>
      <c r="B1762">
        <v>1</v>
      </c>
      <c r="D1762" s="1">
        <v>15000000000</v>
      </c>
      <c r="E1762" t="s">
        <v>239</v>
      </c>
      <c r="G1762" t="s">
        <v>73</v>
      </c>
      <c r="H1762" t="s">
        <v>11</v>
      </c>
      <c r="I1762" t="s">
        <v>1801</v>
      </c>
    </row>
    <row r="1763" spans="1:9" x14ac:dyDescent="0.25">
      <c r="A1763">
        <v>266</v>
      </c>
      <c r="B1763">
        <v>1</v>
      </c>
      <c r="D1763" s="1">
        <v>15000000000</v>
      </c>
      <c r="E1763" t="s">
        <v>239</v>
      </c>
      <c r="G1763" t="s">
        <v>73</v>
      </c>
      <c r="H1763" t="s">
        <v>11</v>
      </c>
      <c r="I1763" t="s">
        <v>1801</v>
      </c>
    </row>
    <row r="1764" spans="1:9" x14ac:dyDescent="0.25">
      <c r="A1764">
        <v>266</v>
      </c>
      <c r="B1764">
        <v>1</v>
      </c>
      <c r="D1764" s="1">
        <v>15000000000</v>
      </c>
      <c r="E1764" t="s">
        <v>239</v>
      </c>
      <c r="G1764" t="s">
        <v>73</v>
      </c>
      <c r="H1764" t="s">
        <v>11</v>
      </c>
      <c r="I1764" t="s">
        <v>1801</v>
      </c>
    </row>
    <row r="1765" spans="1:9" x14ac:dyDescent="0.25">
      <c r="A1765">
        <v>266</v>
      </c>
      <c r="B1765">
        <v>1</v>
      </c>
      <c r="D1765" s="1">
        <v>15000000000</v>
      </c>
      <c r="E1765" t="s">
        <v>239</v>
      </c>
      <c r="G1765" t="s">
        <v>73</v>
      </c>
      <c r="H1765" t="s">
        <v>11</v>
      </c>
      <c r="I1765" t="s">
        <v>1801</v>
      </c>
    </row>
    <row r="1766" spans="1:9" x14ac:dyDescent="0.25">
      <c r="A1766">
        <v>266</v>
      </c>
      <c r="B1766">
        <v>1</v>
      </c>
      <c r="D1766" s="1">
        <v>15000000000</v>
      </c>
      <c r="E1766" t="s">
        <v>239</v>
      </c>
      <c r="G1766" t="s">
        <v>73</v>
      </c>
      <c r="H1766" t="s">
        <v>5</v>
      </c>
      <c r="I1766">
        <v>9583000817</v>
      </c>
    </row>
    <row r="1767" spans="1:9" x14ac:dyDescent="0.25">
      <c r="A1767">
        <v>266</v>
      </c>
      <c r="B1767">
        <v>1</v>
      </c>
      <c r="D1767" s="1">
        <v>15000000000</v>
      </c>
      <c r="E1767" t="s">
        <v>239</v>
      </c>
      <c r="G1767" t="s">
        <v>73</v>
      </c>
      <c r="H1767" t="s">
        <v>5</v>
      </c>
      <c r="I1767">
        <v>9583000817</v>
      </c>
    </row>
    <row r="1768" spans="1:9" x14ac:dyDescent="0.25">
      <c r="A1768">
        <v>266</v>
      </c>
      <c r="B1768">
        <v>1</v>
      </c>
      <c r="D1768" s="1">
        <v>15000000000</v>
      </c>
      <c r="E1768" t="s">
        <v>239</v>
      </c>
      <c r="G1768" t="s">
        <v>73</v>
      </c>
      <c r="H1768" t="s">
        <v>5</v>
      </c>
      <c r="I1768">
        <v>9583000817</v>
      </c>
    </row>
    <row r="1769" spans="1:9" x14ac:dyDescent="0.25">
      <c r="A1769">
        <v>266</v>
      </c>
      <c r="B1769">
        <v>1</v>
      </c>
      <c r="D1769" s="1">
        <v>15000000000</v>
      </c>
      <c r="E1769" t="s">
        <v>239</v>
      </c>
      <c r="G1769" t="s">
        <v>73</v>
      </c>
      <c r="H1769" t="s">
        <v>5</v>
      </c>
      <c r="I1769">
        <v>9583000817</v>
      </c>
    </row>
    <row r="1770" spans="1:9" x14ac:dyDescent="0.25">
      <c r="A1770">
        <v>266</v>
      </c>
      <c r="B1770">
        <v>1</v>
      </c>
      <c r="D1770" s="1">
        <v>15000000000</v>
      </c>
      <c r="E1770" t="s">
        <v>239</v>
      </c>
      <c r="G1770" t="s">
        <v>73</v>
      </c>
      <c r="H1770" t="s">
        <v>6</v>
      </c>
      <c r="I1770">
        <v>9789583000812</v>
      </c>
    </row>
    <row r="1771" spans="1:9" x14ac:dyDescent="0.25">
      <c r="A1771">
        <v>266</v>
      </c>
      <c r="B1771">
        <v>1</v>
      </c>
      <c r="D1771" s="1">
        <v>15000000000</v>
      </c>
      <c r="E1771" t="s">
        <v>239</v>
      </c>
      <c r="G1771" t="s">
        <v>73</v>
      </c>
      <c r="H1771" t="s">
        <v>6</v>
      </c>
      <c r="I1771">
        <v>9789583000812</v>
      </c>
    </row>
    <row r="1772" spans="1:9" x14ac:dyDescent="0.25">
      <c r="A1772">
        <v>266</v>
      </c>
      <c r="B1772">
        <v>1</v>
      </c>
      <c r="D1772" s="1">
        <v>15000000000</v>
      </c>
      <c r="E1772" t="s">
        <v>239</v>
      </c>
      <c r="G1772" t="s">
        <v>73</v>
      </c>
      <c r="H1772" t="s">
        <v>6</v>
      </c>
      <c r="I1772">
        <v>9789583000812</v>
      </c>
    </row>
    <row r="1773" spans="1:9" x14ac:dyDescent="0.25">
      <c r="A1773">
        <v>266</v>
      </c>
      <c r="B1773">
        <v>1</v>
      </c>
      <c r="D1773" s="1">
        <v>15000000000</v>
      </c>
      <c r="E1773" t="s">
        <v>239</v>
      </c>
      <c r="G1773" t="s">
        <v>73</v>
      </c>
      <c r="H1773" t="s">
        <v>6</v>
      </c>
      <c r="I1773">
        <v>9789583000812</v>
      </c>
    </row>
    <row r="1774" spans="1:9" x14ac:dyDescent="0.25">
      <c r="A1774">
        <v>266</v>
      </c>
      <c r="B1774">
        <v>1</v>
      </c>
      <c r="D1774" s="1">
        <v>15000000000</v>
      </c>
      <c r="E1774" t="s">
        <v>239</v>
      </c>
      <c r="G1774" t="s">
        <v>73</v>
      </c>
      <c r="H1774" t="s">
        <v>10</v>
      </c>
      <c r="I1774" t="s">
        <v>1800</v>
      </c>
    </row>
    <row r="1775" spans="1:9" x14ac:dyDescent="0.25">
      <c r="A1775">
        <v>266</v>
      </c>
      <c r="B1775">
        <v>1</v>
      </c>
      <c r="D1775" s="1">
        <v>15000000000</v>
      </c>
      <c r="E1775" t="s">
        <v>239</v>
      </c>
      <c r="G1775" t="s">
        <v>73</v>
      </c>
      <c r="H1775" t="s">
        <v>10</v>
      </c>
      <c r="I1775" t="s">
        <v>1800</v>
      </c>
    </row>
    <row r="1776" spans="1:9" x14ac:dyDescent="0.25">
      <c r="A1776">
        <v>266</v>
      </c>
      <c r="B1776">
        <v>1</v>
      </c>
      <c r="D1776" s="1">
        <v>15000000000</v>
      </c>
      <c r="E1776" t="s">
        <v>239</v>
      </c>
      <c r="G1776" t="s">
        <v>73</v>
      </c>
      <c r="H1776" t="s">
        <v>10</v>
      </c>
      <c r="I1776" t="s">
        <v>1800</v>
      </c>
    </row>
    <row r="1777" spans="1:9" x14ac:dyDescent="0.25">
      <c r="A1777">
        <v>266</v>
      </c>
      <c r="B1777">
        <v>1</v>
      </c>
      <c r="D1777" s="1">
        <v>15000000000</v>
      </c>
      <c r="E1777" t="s">
        <v>239</v>
      </c>
      <c r="G1777" t="s">
        <v>73</v>
      </c>
      <c r="H1777" t="s">
        <v>10</v>
      </c>
      <c r="I1777" t="s">
        <v>1800</v>
      </c>
    </row>
    <row r="1778" spans="1:9" x14ac:dyDescent="0.25">
      <c r="A1778">
        <v>266</v>
      </c>
      <c r="B1778">
        <v>1</v>
      </c>
      <c r="D1778" s="1">
        <v>15000000000</v>
      </c>
      <c r="E1778" t="s">
        <v>239</v>
      </c>
      <c r="G1778" t="s">
        <v>73</v>
      </c>
      <c r="H1778" t="s">
        <v>13</v>
      </c>
      <c r="I1778" t="s">
        <v>90</v>
      </c>
    </row>
    <row r="1779" spans="1:9" x14ac:dyDescent="0.25">
      <c r="A1779">
        <v>266</v>
      </c>
      <c r="B1779">
        <v>1</v>
      </c>
      <c r="D1779" s="1">
        <v>15000000000</v>
      </c>
      <c r="E1779" t="s">
        <v>239</v>
      </c>
      <c r="G1779" t="s">
        <v>73</v>
      </c>
      <c r="H1779" t="s">
        <v>13</v>
      </c>
      <c r="I1779" t="s">
        <v>90</v>
      </c>
    </row>
    <row r="1780" spans="1:9" x14ac:dyDescent="0.25">
      <c r="A1780">
        <v>266</v>
      </c>
      <c r="B1780">
        <v>1</v>
      </c>
      <c r="D1780" s="1">
        <v>15000000000</v>
      </c>
      <c r="E1780" t="s">
        <v>239</v>
      </c>
      <c r="G1780" t="s">
        <v>73</v>
      </c>
      <c r="H1780" t="s">
        <v>13</v>
      </c>
      <c r="I1780" t="s">
        <v>90</v>
      </c>
    </row>
    <row r="1781" spans="1:9" x14ac:dyDescent="0.25">
      <c r="A1781">
        <v>266</v>
      </c>
      <c r="B1781">
        <v>1</v>
      </c>
      <c r="D1781" s="1">
        <v>15000000000</v>
      </c>
      <c r="E1781" t="s">
        <v>239</v>
      </c>
      <c r="G1781" t="s">
        <v>73</v>
      </c>
      <c r="H1781" t="s">
        <v>13</v>
      </c>
      <c r="I1781" t="s">
        <v>90</v>
      </c>
    </row>
    <row r="1782" spans="1:9" x14ac:dyDescent="0.25">
      <c r="A1782">
        <v>266</v>
      </c>
      <c r="B1782">
        <v>1</v>
      </c>
      <c r="D1782" s="1">
        <v>15000000000</v>
      </c>
      <c r="E1782" t="s">
        <v>239</v>
      </c>
      <c r="G1782" t="s">
        <v>73</v>
      </c>
      <c r="H1782" t="s">
        <v>14</v>
      </c>
    </row>
    <row r="1783" spans="1:9" x14ac:dyDescent="0.25">
      <c r="A1783">
        <v>266</v>
      </c>
      <c r="B1783">
        <v>1</v>
      </c>
      <c r="D1783" s="1">
        <v>15000000000</v>
      </c>
      <c r="E1783" t="s">
        <v>239</v>
      </c>
      <c r="G1783" t="s">
        <v>73</v>
      </c>
      <c r="H1783" t="s">
        <v>14</v>
      </c>
    </row>
    <row r="1784" spans="1:9" x14ac:dyDescent="0.25">
      <c r="A1784">
        <v>266</v>
      </c>
      <c r="B1784">
        <v>1</v>
      </c>
      <c r="D1784" s="1">
        <v>15000000000</v>
      </c>
      <c r="E1784" t="s">
        <v>239</v>
      </c>
      <c r="G1784" t="s">
        <v>73</v>
      </c>
      <c r="H1784" t="s">
        <v>14</v>
      </c>
    </row>
    <row r="1785" spans="1:9" x14ac:dyDescent="0.25">
      <c r="A1785">
        <v>266</v>
      </c>
      <c r="B1785">
        <v>1</v>
      </c>
      <c r="D1785" s="1">
        <v>15000000000</v>
      </c>
      <c r="E1785" t="s">
        <v>239</v>
      </c>
      <c r="G1785" t="s">
        <v>73</v>
      </c>
      <c r="H1785" t="s">
        <v>14</v>
      </c>
    </row>
    <row r="1786" spans="1:9" x14ac:dyDescent="0.25">
      <c r="A1786">
        <v>266</v>
      </c>
      <c r="B1786">
        <v>1</v>
      </c>
      <c r="D1786" s="1">
        <v>15000000000</v>
      </c>
      <c r="E1786" t="s">
        <v>239</v>
      </c>
      <c r="G1786" t="s">
        <v>73</v>
      </c>
      <c r="H1786" t="s">
        <v>16</v>
      </c>
    </row>
    <row r="1787" spans="1:9" x14ac:dyDescent="0.25">
      <c r="A1787">
        <v>266</v>
      </c>
      <c r="B1787">
        <v>1</v>
      </c>
      <c r="D1787" s="1">
        <v>15000000000</v>
      </c>
      <c r="E1787" t="s">
        <v>239</v>
      </c>
      <c r="G1787" t="s">
        <v>73</v>
      </c>
      <c r="H1787" t="s">
        <v>16</v>
      </c>
    </row>
    <row r="1788" spans="1:9" x14ac:dyDescent="0.25">
      <c r="A1788">
        <v>266</v>
      </c>
      <c r="B1788">
        <v>1</v>
      </c>
      <c r="D1788" s="1">
        <v>15000000000</v>
      </c>
      <c r="E1788" t="s">
        <v>239</v>
      </c>
      <c r="G1788" t="s">
        <v>73</v>
      </c>
      <c r="H1788" t="s">
        <v>16</v>
      </c>
    </row>
    <row r="1789" spans="1:9" x14ac:dyDescent="0.25">
      <c r="A1789">
        <v>266</v>
      </c>
      <c r="B1789">
        <v>1</v>
      </c>
      <c r="D1789" s="1">
        <v>15000000000</v>
      </c>
      <c r="E1789" t="s">
        <v>239</v>
      </c>
      <c r="G1789" t="s">
        <v>73</v>
      </c>
      <c r="H1789" t="s">
        <v>16</v>
      </c>
    </row>
    <row r="1790" spans="1:9" x14ac:dyDescent="0.25">
      <c r="A1790">
        <v>426</v>
      </c>
      <c r="B1790">
        <v>1</v>
      </c>
      <c r="D1790" s="1">
        <v>30000000000</v>
      </c>
      <c r="E1790" t="s">
        <v>529</v>
      </c>
      <c r="G1790" t="s">
        <v>73</v>
      </c>
      <c r="H1790" t="s">
        <v>9</v>
      </c>
      <c r="I1790" t="s">
        <v>530</v>
      </c>
    </row>
    <row r="1791" spans="1:9" x14ac:dyDescent="0.25">
      <c r="A1791">
        <v>426</v>
      </c>
      <c r="B1791">
        <v>1</v>
      </c>
      <c r="D1791" s="1">
        <v>30000000000</v>
      </c>
      <c r="E1791" t="s">
        <v>529</v>
      </c>
      <c r="G1791" t="s">
        <v>73</v>
      </c>
      <c r="H1791" t="s">
        <v>9</v>
      </c>
      <c r="I1791" t="s">
        <v>530</v>
      </c>
    </row>
    <row r="1792" spans="1:9" x14ac:dyDescent="0.25">
      <c r="A1792">
        <v>426</v>
      </c>
      <c r="B1792">
        <v>1</v>
      </c>
      <c r="D1792" s="1">
        <v>30000000000</v>
      </c>
      <c r="E1792" t="s">
        <v>529</v>
      </c>
      <c r="G1792" t="s">
        <v>73</v>
      </c>
      <c r="H1792" t="s">
        <v>9</v>
      </c>
      <c r="I1792" t="s">
        <v>530</v>
      </c>
    </row>
    <row r="1793" spans="1:9" x14ac:dyDescent="0.25">
      <c r="A1793">
        <v>426</v>
      </c>
      <c r="B1793">
        <v>1</v>
      </c>
      <c r="D1793" s="1">
        <v>30000000000</v>
      </c>
      <c r="E1793" t="s">
        <v>529</v>
      </c>
      <c r="G1793" t="s">
        <v>73</v>
      </c>
      <c r="H1793" t="s">
        <v>9</v>
      </c>
      <c r="I1793" t="s">
        <v>530</v>
      </c>
    </row>
    <row r="1794" spans="1:9" x14ac:dyDescent="0.25">
      <c r="A1794">
        <v>426</v>
      </c>
      <c r="B1794">
        <v>1</v>
      </c>
      <c r="D1794" s="1">
        <v>30000000000</v>
      </c>
      <c r="E1794" t="s">
        <v>529</v>
      </c>
      <c r="G1794" t="s">
        <v>73</v>
      </c>
      <c r="H1794" t="s">
        <v>8</v>
      </c>
      <c r="I1794">
        <v>2012</v>
      </c>
    </row>
    <row r="1795" spans="1:9" x14ac:dyDescent="0.25">
      <c r="A1795">
        <v>426</v>
      </c>
      <c r="B1795">
        <v>1</v>
      </c>
      <c r="D1795" s="1">
        <v>30000000000</v>
      </c>
      <c r="E1795" t="s">
        <v>529</v>
      </c>
      <c r="G1795" t="s">
        <v>73</v>
      </c>
      <c r="H1795" t="s">
        <v>8</v>
      </c>
      <c r="I1795">
        <v>2012</v>
      </c>
    </row>
    <row r="1796" spans="1:9" x14ac:dyDescent="0.25">
      <c r="A1796">
        <v>426</v>
      </c>
      <c r="B1796">
        <v>1</v>
      </c>
      <c r="D1796" s="1">
        <v>30000000000</v>
      </c>
      <c r="E1796" t="s">
        <v>529</v>
      </c>
      <c r="G1796" t="s">
        <v>73</v>
      </c>
      <c r="H1796" t="s">
        <v>8</v>
      </c>
      <c r="I1796">
        <v>2012</v>
      </c>
    </row>
    <row r="1797" spans="1:9" x14ac:dyDescent="0.25">
      <c r="A1797">
        <v>426</v>
      </c>
      <c r="B1797">
        <v>1</v>
      </c>
      <c r="D1797" s="1">
        <v>30000000000</v>
      </c>
      <c r="E1797" t="s">
        <v>529</v>
      </c>
      <c r="G1797" t="s">
        <v>73</v>
      </c>
      <c r="H1797" t="s">
        <v>8</v>
      </c>
      <c r="I1797">
        <v>2012</v>
      </c>
    </row>
    <row r="1798" spans="1:9" x14ac:dyDescent="0.25">
      <c r="A1798">
        <v>426</v>
      </c>
      <c r="B1798">
        <v>1</v>
      </c>
      <c r="D1798" s="1">
        <v>30000000000</v>
      </c>
      <c r="E1798" t="s">
        <v>529</v>
      </c>
      <c r="G1798" t="s">
        <v>73</v>
      </c>
      <c r="H1798" t="s">
        <v>7</v>
      </c>
      <c r="I1798" t="s">
        <v>310</v>
      </c>
    </row>
    <row r="1799" spans="1:9" x14ac:dyDescent="0.25">
      <c r="A1799">
        <v>426</v>
      </c>
      <c r="B1799">
        <v>1</v>
      </c>
      <c r="D1799" s="1">
        <v>30000000000</v>
      </c>
      <c r="E1799" t="s">
        <v>529</v>
      </c>
      <c r="G1799" t="s">
        <v>73</v>
      </c>
      <c r="H1799" t="s">
        <v>7</v>
      </c>
      <c r="I1799" t="s">
        <v>310</v>
      </c>
    </row>
    <row r="1800" spans="1:9" x14ac:dyDescent="0.25">
      <c r="A1800">
        <v>426</v>
      </c>
      <c r="B1800">
        <v>1</v>
      </c>
      <c r="D1800" s="1">
        <v>30000000000</v>
      </c>
      <c r="E1800" t="s">
        <v>529</v>
      </c>
      <c r="G1800" t="s">
        <v>73</v>
      </c>
      <c r="H1800" t="s">
        <v>7</v>
      </c>
      <c r="I1800" t="s">
        <v>310</v>
      </c>
    </row>
    <row r="1801" spans="1:9" x14ac:dyDescent="0.25">
      <c r="A1801">
        <v>426</v>
      </c>
      <c r="B1801">
        <v>1</v>
      </c>
      <c r="D1801" s="1">
        <v>30000000000</v>
      </c>
      <c r="E1801" t="s">
        <v>529</v>
      </c>
      <c r="G1801" t="s">
        <v>73</v>
      </c>
      <c r="H1801" t="s">
        <v>7</v>
      </c>
      <c r="I1801" t="s">
        <v>310</v>
      </c>
    </row>
    <row r="1802" spans="1:9" x14ac:dyDescent="0.25">
      <c r="A1802">
        <v>426</v>
      </c>
      <c r="B1802">
        <v>1</v>
      </c>
      <c r="D1802" s="1">
        <v>30000000000</v>
      </c>
      <c r="E1802" t="s">
        <v>529</v>
      </c>
      <c r="G1802" t="s">
        <v>73</v>
      </c>
      <c r="H1802" t="s">
        <v>12</v>
      </c>
      <c r="I1802" t="s">
        <v>264</v>
      </c>
    </row>
    <row r="1803" spans="1:9" x14ac:dyDescent="0.25">
      <c r="A1803">
        <v>426</v>
      </c>
      <c r="B1803">
        <v>1</v>
      </c>
      <c r="D1803" s="1">
        <v>30000000000</v>
      </c>
      <c r="E1803" t="s">
        <v>529</v>
      </c>
      <c r="G1803" t="s">
        <v>73</v>
      </c>
      <c r="H1803" t="s">
        <v>12</v>
      </c>
      <c r="I1803" t="s">
        <v>264</v>
      </c>
    </row>
    <row r="1804" spans="1:9" x14ac:dyDescent="0.25">
      <c r="A1804">
        <v>426</v>
      </c>
      <c r="B1804">
        <v>1</v>
      </c>
      <c r="D1804" s="1">
        <v>30000000000</v>
      </c>
      <c r="E1804" t="s">
        <v>529</v>
      </c>
      <c r="G1804" t="s">
        <v>73</v>
      </c>
      <c r="H1804" t="s">
        <v>12</v>
      </c>
      <c r="I1804" t="s">
        <v>264</v>
      </c>
    </row>
    <row r="1805" spans="1:9" x14ac:dyDescent="0.25">
      <c r="A1805">
        <v>426</v>
      </c>
      <c r="B1805">
        <v>1</v>
      </c>
      <c r="D1805" s="1">
        <v>30000000000</v>
      </c>
      <c r="E1805" t="s">
        <v>529</v>
      </c>
      <c r="G1805" t="s">
        <v>73</v>
      </c>
      <c r="H1805" t="s">
        <v>12</v>
      </c>
      <c r="I1805" t="s">
        <v>264</v>
      </c>
    </row>
    <row r="1806" spans="1:9" x14ac:dyDescent="0.25">
      <c r="A1806">
        <v>426</v>
      </c>
      <c r="B1806">
        <v>1</v>
      </c>
      <c r="D1806" s="1">
        <v>30000000000</v>
      </c>
      <c r="E1806" t="s">
        <v>529</v>
      </c>
      <c r="G1806" t="s">
        <v>73</v>
      </c>
      <c r="H1806" t="s">
        <v>5</v>
      </c>
      <c r="I1806">
        <v>9584232487</v>
      </c>
    </row>
    <row r="1807" spans="1:9" x14ac:dyDescent="0.25">
      <c r="A1807">
        <v>426</v>
      </c>
      <c r="B1807">
        <v>1</v>
      </c>
      <c r="D1807" s="1">
        <v>30000000000</v>
      </c>
      <c r="E1807" t="s">
        <v>529</v>
      </c>
      <c r="G1807" t="s">
        <v>73</v>
      </c>
      <c r="H1807" t="s">
        <v>5</v>
      </c>
      <c r="I1807">
        <v>9584232487</v>
      </c>
    </row>
    <row r="1808" spans="1:9" x14ac:dyDescent="0.25">
      <c r="A1808">
        <v>426</v>
      </c>
      <c r="B1808">
        <v>1</v>
      </c>
      <c r="D1808" s="1">
        <v>30000000000</v>
      </c>
      <c r="E1808" t="s">
        <v>529</v>
      </c>
      <c r="G1808" t="s">
        <v>73</v>
      </c>
      <c r="H1808" t="s">
        <v>5</v>
      </c>
      <c r="I1808">
        <v>9584232487</v>
      </c>
    </row>
    <row r="1809" spans="1:9" x14ac:dyDescent="0.25">
      <c r="A1809">
        <v>426</v>
      </c>
      <c r="B1809">
        <v>1</v>
      </c>
      <c r="D1809" s="1">
        <v>30000000000</v>
      </c>
      <c r="E1809" t="s">
        <v>529</v>
      </c>
      <c r="G1809" t="s">
        <v>73</v>
      </c>
      <c r="H1809" t="s">
        <v>5</v>
      </c>
      <c r="I1809">
        <v>9584232487</v>
      </c>
    </row>
    <row r="1810" spans="1:9" x14ac:dyDescent="0.25">
      <c r="A1810">
        <v>426</v>
      </c>
      <c r="B1810">
        <v>1</v>
      </c>
      <c r="D1810" s="1">
        <v>30000000000</v>
      </c>
      <c r="E1810" t="s">
        <v>529</v>
      </c>
      <c r="G1810" t="s">
        <v>73</v>
      </c>
      <c r="H1810" t="s">
        <v>6</v>
      </c>
      <c r="I1810">
        <v>9789584232489</v>
      </c>
    </row>
    <row r="1811" spans="1:9" x14ac:dyDescent="0.25">
      <c r="A1811">
        <v>426</v>
      </c>
      <c r="B1811">
        <v>1</v>
      </c>
      <c r="D1811" s="1">
        <v>30000000000</v>
      </c>
      <c r="E1811" t="s">
        <v>529</v>
      </c>
      <c r="G1811" t="s">
        <v>73</v>
      </c>
      <c r="H1811" t="s">
        <v>6</v>
      </c>
      <c r="I1811">
        <v>9789584232489</v>
      </c>
    </row>
    <row r="1812" spans="1:9" x14ac:dyDescent="0.25">
      <c r="A1812">
        <v>426</v>
      </c>
      <c r="B1812">
        <v>1</v>
      </c>
      <c r="D1812" s="1">
        <v>30000000000</v>
      </c>
      <c r="E1812" t="s">
        <v>529</v>
      </c>
      <c r="G1812" t="s">
        <v>73</v>
      </c>
      <c r="H1812" t="s">
        <v>6</v>
      </c>
      <c r="I1812">
        <v>9789584232489</v>
      </c>
    </row>
    <row r="1813" spans="1:9" x14ac:dyDescent="0.25">
      <c r="A1813">
        <v>426</v>
      </c>
      <c r="B1813">
        <v>1</v>
      </c>
      <c r="D1813" s="1">
        <v>30000000000</v>
      </c>
      <c r="E1813" t="s">
        <v>529</v>
      </c>
      <c r="G1813" t="s">
        <v>73</v>
      </c>
      <c r="H1813" t="s">
        <v>6</v>
      </c>
      <c r="I1813">
        <v>9789584232489</v>
      </c>
    </row>
    <row r="1814" spans="1:9" x14ac:dyDescent="0.25">
      <c r="A1814">
        <v>426</v>
      </c>
      <c r="B1814">
        <v>1</v>
      </c>
      <c r="D1814" s="1">
        <v>30000000000</v>
      </c>
      <c r="E1814" t="s">
        <v>529</v>
      </c>
      <c r="G1814" t="s">
        <v>73</v>
      </c>
      <c r="H1814" t="s">
        <v>13</v>
      </c>
      <c r="I1814" t="s">
        <v>90</v>
      </c>
    </row>
    <row r="1815" spans="1:9" x14ac:dyDescent="0.25">
      <c r="A1815">
        <v>426</v>
      </c>
      <c r="B1815">
        <v>1</v>
      </c>
      <c r="D1815" s="1">
        <v>30000000000</v>
      </c>
      <c r="E1815" t="s">
        <v>529</v>
      </c>
      <c r="G1815" t="s">
        <v>73</v>
      </c>
      <c r="H1815" t="s">
        <v>13</v>
      </c>
      <c r="I1815" t="s">
        <v>90</v>
      </c>
    </row>
    <row r="1816" spans="1:9" x14ac:dyDescent="0.25">
      <c r="A1816">
        <v>426</v>
      </c>
      <c r="B1816">
        <v>1</v>
      </c>
      <c r="D1816" s="1">
        <v>30000000000</v>
      </c>
      <c r="E1816" t="s">
        <v>529</v>
      </c>
      <c r="G1816" t="s">
        <v>73</v>
      </c>
      <c r="H1816" t="s">
        <v>13</v>
      </c>
      <c r="I1816" t="s">
        <v>90</v>
      </c>
    </row>
    <row r="1817" spans="1:9" x14ac:dyDescent="0.25">
      <c r="A1817">
        <v>426</v>
      </c>
      <c r="B1817">
        <v>1</v>
      </c>
      <c r="D1817" s="1">
        <v>30000000000</v>
      </c>
      <c r="E1817" t="s">
        <v>529</v>
      </c>
      <c r="G1817" t="s">
        <v>73</v>
      </c>
      <c r="H1817" t="s">
        <v>13</v>
      </c>
      <c r="I1817" t="s">
        <v>90</v>
      </c>
    </row>
    <row r="1818" spans="1:9" x14ac:dyDescent="0.25">
      <c r="A1818">
        <v>441</v>
      </c>
      <c r="B1818">
        <v>1</v>
      </c>
      <c r="D1818" s="1">
        <v>25000000000</v>
      </c>
      <c r="E1818" t="s">
        <v>565</v>
      </c>
      <c r="G1818" t="s">
        <v>502</v>
      </c>
      <c r="H1818" t="s">
        <v>8</v>
      </c>
      <c r="I1818">
        <v>2010</v>
      </c>
    </row>
    <row r="1819" spans="1:9" x14ac:dyDescent="0.25">
      <c r="A1819">
        <v>441</v>
      </c>
      <c r="B1819">
        <v>1</v>
      </c>
      <c r="D1819" s="1">
        <v>25000000000</v>
      </c>
      <c r="E1819" t="s">
        <v>565</v>
      </c>
      <c r="G1819" t="s">
        <v>502</v>
      </c>
      <c r="H1819" t="s">
        <v>7</v>
      </c>
      <c r="I1819" t="s">
        <v>466</v>
      </c>
    </row>
    <row r="1820" spans="1:9" x14ac:dyDescent="0.25">
      <c r="A1820">
        <v>441</v>
      </c>
      <c r="B1820">
        <v>1</v>
      </c>
      <c r="D1820" s="1">
        <v>25000000000</v>
      </c>
      <c r="E1820" t="s">
        <v>565</v>
      </c>
      <c r="G1820" t="s">
        <v>502</v>
      </c>
      <c r="H1820" t="s">
        <v>12</v>
      </c>
      <c r="I1820" t="s">
        <v>264</v>
      </c>
    </row>
    <row r="1821" spans="1:9" x14ac:dyDescent="0.25">
      <c r="A1821">
        <v>441</v>
      </c>
      <c r="B1821">
        <v>1</v>
      </c>
      <c r="D1821" s="1">
        <v>25000000000</v>
      </c>
      <c r="E1821" t="s">
        <v>565</v>
      </c>
      <c r="G1821" t="s">
        <v>502</v>
      </c>
      <c r="H1821" t="s">
        <v>5</v>
      </c>
      <c r="I1821">
        <v>9587580079</v>
      </c>
    </row>
    <row r="1822" spans="1:9" x14ac:dyDescent="0.25">
      <c r="A1822">
        <v>441</v>
      </c>
      <c r="B1822">
        <v>1</v>
      </c>
      <c r="D1822" s="1">
        <v>25000000000</v>
      </c>
      <c r="E1822" t="s">
        <v>565</v>
      </c>
      <c r="G1822" t="s">
        <v>502</v>
      </c>
      <c r="H1822" t="s">
        <v>6</v>
      </c>
      <c r="I1822">
        <v>9789587580075</v>
      </c>
    </row>
    <row r="1823" spans="1:9" x14ac:dyDescent="0.25">
      <c r="A1823">
        <v>441</v>
      </c>
      <c r="B1823">
        <v>1</v>
      </c>
      <c r="D1823" s="1">
        <v>25000000000</v>
      </c>
      <c r="E1823" t="s">
        <v>565</v>
      </c>
      <c r="G1823" t="s">
        <v>502</v>
      </c>
      <c r="H1823" t="s">
        <v>13</v>
      </c>
      <c r="I1823" t="s">
        <v>90</v>
      </c>
    </row>
    <row r="1824" spans="1:9" x14ac:dyDescent="0.25">
      <c r="A1824">
        <v>265</v>
      </c>
      <c r="B1824">
        <v>1</v>
      </c>
      <c r="D1824" s="1">
        <v>10000000000</v>
      </c>
      <c r="E1824" t="s">
        <v>238</v>
      </c>
      <c r="G1824" t="s">
        <v>73</v>
      </c>
      <c r="H1824" t="s">
        <v>9</v>
      </c>
      <c r="I1824" t="s">
        <v>1798</v>
      </c>
    </row>
    <row r="1825" spans="1:9" x14ac:dyDescent="0.25">
      <c r="A1825">
        <v>265</v>
      </c>
      <c r="B1825">
        <v>1</v>
      </c>
      <c r="D1825" s="1">
        <v>10000000000</v>
      </c>
      <c r="E1825" t="s">
        <v>238</v>
      </c>
      <c r="G1825" t="s">
        <v>73</v>
      </c>
      <c r="H1825" t="s">
        <v>9</v>
      </c>
      <c r="I1825" t="s">
        <v>1798</v>
      </c>
    </row>
    <row r="1826" spans="1:9" x14ac:dyDescent="0.25">
      <c r="A1826">
        <v>265</v>
      </c>
      <c r="B1826">
        <v>1</v>
      </c>
      <c r="D1826" s="1">
        <v>10000000000</v>
      </c>
      <c r="E1826" t="s">
        <v>238</v>
      </c>
      <c r="G1826" t="s">
        <v>73</v>
      </c>
      <c r="H1826" t="s">
        <v>9</v>
      </c>
      <c r="I1826" t="s">
        <v>1798</v>
      </c>
    </row>
    <row r="1827" spans="1:9" x14ac:dyDescent="0.25">
      <c r="A1827">
        <v>265</v>
      </c>
      <c r="B1827">
        <v>1</v>
      </c>
      <c r="D1827" s="1">
        <v>10000000000</v>
      </c>
      <c r="E1827" t="s">
        <v>238</v>
      </c>
      <c r="G1827" t="s">
        <v>73</v>
      </c>
      <c r="H1827" t="s">
        <v>9</v>
      </c>
      <c r="I1827" t="s">
        <v>1798</v>
      </c>
    </row>
    <row r="1828" spans="1:9" x14ac:dyDescent="0.25">
      <c r="A1828">
        <v>265</v>
      </c>
      <c r="B1828">
        <v>1</v>
      </c>
      <c r="D1828" s="1">
        <v>10000000000</v>
      </c>
      <c r="E1828" t="s">
        <v>238</v>
      </c>
      <c r="G1828" t="s">
        <v>73</v>
      </c>
      <c r="H1828" t="s">
        <v>8</v>
      </c>
    </row>
    <row r="1829" spans="1:9" x14ac:dyDescent="0.25">
      <c r="A1829">
        <v>265</v>
      </c>
      <c r="B1829">
        <v>1</v>
      </c>
      <c r="D1829" s="1">
        <v>10000000000</v>
      </c>
      <c r="E1829" t="s">
        <v>238</v>
      </c>
      <c r="G1829" t="s">
        <v>73</v>
      </c>
      <c r="H1829" t="s">
        <v>8</v>
      </c>
    </row>
    <row r="1830" spans="1:9" x14ac:dyDescent="0.25">
      <c r="A1830">
        <v>265</v>
      </c>
      <c r="B1830">
        <v>1</v>
      </c>
      <c r="D1830" s="1">
        <v>10000000000</v>
      </c>
      <c r="E1830" t="s">
        <v>238</v>
      </c>
      <c r="G1830" t="s">
        <v>73</v>
      </c>
      <c r="H1830" t="s">
        <v>8</v>
      </c>
    </row>
    <row r="1831" spans="1:9" x14ac:dyDescent="0.25">
      <c r="A1831">
        <v>265</v>
      </c>
      <c r="B1831">
        <v>1</v>
      </c>
      <c r="D1831" s="1">
        <v>10000000000</v>
      </c>
      <c r="E1831" t="s">
        <v>238</v>
      </c>
      <c r="G1831" t="s">
        <v>73</v>
      </c>
      <c r="H1831" t="s">
        <v>8</v>
      </c>
    </row>
    <row r="1832" spans="1:9" x14ac:dyDescent="0.25">
      <c r="A1832">
        <v>265</v>
      </c>
      <c r="B1832">
        <v>1</v>
      </c>
      <c r="D1832" s="1">
        <v>10000000000</v>
      </c>
      <c r="E1832" t="s">
        <v>238</v>
      </c>
      <c r="G1832" t="s">
        <v>73</v>
      </c>
      <c r="H1832" t="s">
        <v>7</v>
      </c>
      <c r="I1832" t="s">
        <v>349</v>
      </c>
    </row>
    <row r="1833" spans="1:9" x14ac:dyDescent="0.25">
      <c r="A1833">
        <v>265</v>
      </c>
      <c r="B1833">
        <v>1</v>
      </c>
      <c r="D1833" s="1">
        <v>10000000000</v>
      </c>
      <c r="E1833" t="s">
        <v>238</v>
      </c>
      <c r="G1833" t="s">
        <v>73</v>
      </c>
      <c r="H1833" t="s">
        <v>7</v>
      </c>
      <c r="I1833" t="s">
        <v>349</v>
      </c>
    </row>
    <row r="1834" spans="1:9" x14ac:dyDescent="0.25">
      <c r="A1834">
        <v>265</v>
      </c>
      <c r="B1834">
        <v>1</v>
      </c>
      <c r="D1834" s="1">
        <v>10000000000</v>
      </c>
      <c r="E1834" t="s">
        <v>238</v>
      </c>
      <c r="G1834" t="s">
        <v>73</v>
      </c>
      <c r="H1834" t="s">
        <v>7</v>
      </c>
      <c r="I1834" t="s">
        <v>349</v>
      </c>
    </row>
    <row r="1835" spans="1:9" x14ac:dyDescent="0.25">
      <c r="A1835">
        <v>265</v>
      </c>
      <c r="B1835">
        <v>1</v>
      </c>
      <c r="D1835" s="1">
        <v>10000000000</v>
      </c>
      <c r="E1835" t="s">
        <v>238</v>
      </c>
      <c r="G1835" t="s">
        <v>73</v>
      </c>
      <c r="H1835" t="s">
        <v>7</v>
      </c>
      <c r="I1835" t="s">
        <v>349</v>
      </c>
    </row>
    <row r="1836" spans="1:9" x14ac:dyDescent="0.25">
      <c r="A1836">
        <v>265</v>
      </c>
      <c r="B1836">
        <v>1</v>
      </c>
      <c r="D1836" s="1">
        <v>10000000000</v>
      </c>
      <c r="E1836" t="s">
        <v>238</v>
      </c>
      <c r="G1836" t="s">
        <v>73</v>
      </c>
      <c r="H1836" t="s">
        <v>12</v>
      </c>
      <c r="I1836" t="s">
        <v>264</v>
      </c>
    </row>
    <row r="1837" spans="1:9" x14ac:dyDescent="0.25">
      <c r="A1837">
        <v>265</v>
      </c>
      <c r="B1837">
        <v>1</v>
      </c>
      <c r="D1837" s="1">
        <v>10000000000</v>
      </c>
      <c r="E1837" t="s">
        <v>238</v>
      </c>
      <c r="G1837" t="s">
        <v>73</v>
      </c>
      <c r="H1837" t="s">
        <v>12</v>
      </c>
      <c r="I1837" t="s">
        <v>264</v>
      </c>
    </row>
    <row r="1838" spans="1:9" x14ac:dyDescent="0.25">
      <c r="A1838">
        <v>265</v>
      </c>
      <c r="B1838">
        <v>1</v>
      </c>
      <c r="D1838" s="1">
        <v>10000000000</v>
      </c>
      <c r="E1838" t="s">
        <v>238</v>
      </c>
      <c r="G1838" t="s">
        <v>73</v>
      </c>
      <c r="H1838" t="s">
        <v>12</v>
      </c>
      <c r="I1838" t="s">
        <v>264</v>
      </c>
    </row>
    <row r="1839" spans="1:9" x14ac:dyDescent="0.25">
      <c r="A1839">
        <v>265</v>
      </c>
      <c r="B1839">
        <v>1</v>
      </c>
      <c r="D1839" s="1">
        <v>10000000000</v>
      </c>
      <c r="E1839" t="s">
        <v>238</v>
      </c>
      <c r="G1839" t="s">
        <v>73</v>
      </c>
      <c r="H1839" t="s">
        <v>12</v>
      </c>
      <c r="I1839" t="s">
        <v>264</v>
      </c>
    </row>
    <row r="1840" spans="1:9" x14ac:dyDescent="0.25">
      <c r="A1840">
        <v>265</v>
      </c>
      <c r="B1840">
        <v>1</v>
      </c>
      <c r="D1840" s="1">
        <v>10000000000</v>
      </c>
      <c r="E1840" t="s">
        <v>238</v>
      </c>
      <c r="G1840" t="s">
        <v>73</v>
      </c>
      <c r="H1840" t="s">
        <v>11</v>
      </c>
      <c r="I1840" t="s">
        <v>117</v>
      </c>
    </row>
    <row r="1841" spans="1:9" x14ac:dyDescent="0.25">
      <c r="A1841">
        <v>265</v>
      </c>
      <c r="B1841">
        <v>1</v>
      </c>
      <c r="D1841" s="1">
        <v>10000000000</v>
      </c>
      <c r="E1841" t="s">
        <v>238</v>
      </c>
      <c r="G1841" t="s">
        <v>73</v>
      </c>
      <c r="H1841" t="s">
        <v>11</v>
      </c>
      <c r="I1841" t="s">
        <v>117</v>
      </c>
    </row>
    <row r="1842" spans="1:9" x14ac:dyDescent="0.25">
      <c r="A1842">
        <v>265</v>
      </c>
      <c r="B1842">
        <v>1</v>
      </c>
      <c r="D1842" s="1">
        <v>10000000000</v>
      </c>
      <c r="E1842" t="s">
        <v>238</v>
      </c>
      <c r="G1842" t="s">
        <v>73</v>
      </c>
      <c r="H1842" t="s">
        <v>11</v>
      </c>
      <c r="I1842" t="s">
        <v>117</v>
      </c>
    </row>
    <row r="1843" spans="1:9" x14ac:dyDescent="0.25">
      <c r="A1843">
        <v>265</v>
      </c>
      <c r="B1843">
        <v>1</v>
      </c>
      <c r="D1843" s="1">
        <v>10000000000</v>
      </c>
      <c r="E1843" t="s">
        <v>238</v>
      </c>
      <c r="G1843" t="s">
        <v>73</v>
      </c>
      <c r="H1843" t="s">
        <v>11</v>
      </c>
      <c r="I1843" t="s">
        <v>117</v>
      </c>
    </row>
    <row r="1844" spans="1:9" x14ac:dyDescent="0.25">
      <c r="A1844">
        <v>265</v>
      </c>
      <c r="B1844">
        <v>1</v>
      </c>
      <c r="D1844" s="1">
        <v>10000000000</v>
      </c>
      <c r="E1844" t="s">
        <v>238</v>
      </c>
      <c r="G1844" t="s">
        <v>73</v>
      </c>
      <c r="H1844" t="s">
        <v>5</v>
      </c>
      <c r="I1844">
        <v>9580443831</v>
      </c>
    </row>
    <row r="1845" spans="1:9" x14ac:dyDescent="0.25">
      <c r="A1845">
        <v>265</v>
      </c>
      <c r="B1845">
        <v>1</v>
      </c>
      <c r="D1845" s="1">
        <v>10000000000</v>
      </c>
      <c r="E1845" t="s">
        <v>238</v>
      </c>
      <c r="G1845" t="s">
        <v>73</v>
      </c>
      <c r="H1845" t="s">
        <v>5</v>
      </c>
      <c r="I1845">
        <v>9580443831</v>
      </c>
    </row>
    <row r="1846" spans="1:9" x14ac:dyDescent="0.25">
      <c r="A1846">
        <v>265</v>
      </c>
      <c r="B1846">
        <v>1</v>
      </c>
      <c r="D1846" s="1">
        <v>10000000000</v>
      </c>
      <c r="E1846" t="s">
        <v>238</v>
      </c>
      <c r="G1846" t="s">
        <v>73</v>
      </c>
      <c r="H1846" t="s">
        <v>5</v>
      </c>
      <c r="I1846">
        <v>9580443831</v>
      </c>
    </row>
    <row r="1847" spans="1:9" x14ac:dyDescent="0.25">
      <c r="A1847">
        <v>265</v>
      </c>
      <c r="B1847">
        <v>1</v>
      </c>
      <c r="D1847" s="1">
        <v>10000000000</v>
      </c>
      <c r="E1847" t="s">
        <v>238</v>
      </c>
      <c r="G1847" t="s">
        <v>73</v>
      </c>
      <c r="H1847" t="s">
        <v>5</v>
      </c>
      <c r="I1847">
        <v>9580443831</v>
      </c>
    </row>
    <row r="1848" spans="1:9" x14ac:dyDescent="0.25">
      <c r="A1848">
        <v>265</v>
      </c>
      <c r="B1848">
        <v>1</v>
      </c>
      <c r="D1848" s="1">
        <v>10000000000</v>
      </c>
      <c r="E1848" t="s">
        <v>238</v>
      </c>
      <c r="G1848" t="s">
        <v>73</v>
      </c>
      <c r="H1848" t="s">
        <v>6</v>
      </c>
      <c r="I1848">
        <v>9789580443834</v>
      </c>
    </row>
    <row r="1849" spans="1:9" x14ac:dyDescent="0.25">
      <c r="A1849">
        <v>265</v>
      </c>
      <c r="B1849">
        <v>1</v>
      </c>
      <c r="D1849" s="1">
        <v>10000000000</v>
      </c>
      <c r="E1849" t="s">
        <v>238</v>
      </c>
      <c r="G1849" t="s">
        <v>73</v>
      </c>
      <c r="H1849" t="s">
        <v>6</v>
      </c>
      <c r="I1849">
        <v>9789580443834</v>
      </c>
    </row>
    <row r="1850" spans="1:9" x14ac:dyDescent="0.25">
      <c r="A1850">
        <v>265</v>
      </c>
      <c r="B1850">
        <v>1</v>
      </c>
      <c r="D1850" s="1">
        <v>10000000000</v>
      </c>
      <c r="E1850" t="s">
        <v>238</v>
      </c>
      <c r="G1850" t="s">
        <v>73</v>
      </c>
      <c r="H1850" t="s">
        <v>6</v>
      </c>
      <c r="I1850">
        <v>9789580443834</v>
      </c>
    </row>
    <row r="1851" spans="1:9" x14ac:dyDescent="0.25">
      <c r="A1851">
        <v>265</v>
      </c>
      <c r="B1851">
        <v>1</v>
      </c>
      <c r="D1851" s="1">
        <v>10000000000</v>
      </c>
      <c r="E1851" t="s">
        <v>238</v>
      </c>
      <c r="G1851" t="s">
        <v>73</v>
      </c>
      <c r="H1851" t="s">
        <v>6</v>
      </c>
      <c r="I1851">
        <v>9789580443834</v>
      </c>
    </row>
    <row r="1852" spans="1:9" x14ac:dyDescent="0.25">
      <c r="A1852">
        <v>265</v>
      </c>
      <c r="B1852">
        <v>1</v>
      </c>
      <c r="D1852" s="1">
        <v>10000000000</v>
      </c>
      <c r="E1852" t="s">
        <v>238</v>
      </c>
      <c r="G1852" t="s">
        <v>73</v>
      </c>
      <c r="H1852" t="s">
        <v>10</v>
      </c>
      <c r="I1852" t="s">
        <v>279</v>
      </c>
    </row>
    <row r="1853" spans="1:9" x14ac:dyDescent="0.25">
      <c r="A1853">
        <v>265</v>
      </c>
      <c r="B1853">
        <v>1</v>
      </c>
      <c r="D1853" s="1">
        <v>10000000000</v>
      </c>
      <c r="E1853" t="s">
        <v>238</v>
      </c>
      <c r="G1853" t="s">
        <v>73</v>
      </c>
      <c r="H1853" t="s">
        <v>10</v>
      </c>
      <c r="I1853" t="s">
        <v>279</v>
      </c>
    </row>
    <row r="1854" spans="1:9" x14ac:dyDescent="0.25">
      <c r="A1854">
        <v>265</v>
      </c>
      <c r="B1854">
        <v>1</v>
      </c>
      <c r="D1854" s="1">
        <v>10000000000</v>
      </c>
      <c r="E1854" t="s">
        <v>238</v>
      </c>
      <c r="G1854" t="s">
        <v>73</v>
      </c>
      <c r="H1854" t="s">
        <v>10</v>
      </c>
      <c r="I1854" t="s">
        <v>279</v>
      </c>
    </row>
    <row r="1855" spans="1:9" x14ac:dyDescent="0.25">
      <c r="A1855">
        <v>265</v>
      </c>
      <c r="B1855">
        <v>1</v>
      </c>
      <c r="D1855" s="1">
        <v>10000000000</v>
      </c>
      <c r="E1855" t="s">
        <v>238</v>
      </c>
      <c r="G1855" t="s">
        <v>73</v>
      </c>
      <c r="H1855" t="s">
        <v>10</v>
      </c>
      <c r="I1855" t="s">
        <v>279</v>
      </c>
    </row>
    <row r="1856" spans="1:9" x14ac:dyDescent="0.25">
      <c r="A1856">
        <v>265</v>
      </c>
      <c r="B1856">
        <v>1</v>
      </c>
      <c r="D1856" s="1">
        <v>10000000000</v>
      </c>
      <c r="E1856" t="s">
        <v>238</v>
      </c>
      <c r="G1856" t="s">
        <v>73</v>
      </c>
      <c r="H1856" t="s">
        <v>13</v>
      </c>
      <c r="I1856" t="s">
        <v>90</v>
      </c>
    </row>
    <row r="1857" spans="1:9" x14ac:dyDescent="0.25">
      <c r="A1857">
        <v>265</v>
      </c>
      <c r="B1857">
        <v>1</v>
      </c>
      <c r="D1857" s="1">
        <v>10000000000</v>
      </c>
      <c r="E1857" t="s">
        <v>238</v>
      </c>
      <c r="G1857" t="s">
        <v>73</v>
      </c>
      <c r="H1857" t="s">
        <v>13</v>
      </c>
      <c r="I1857" t="s">
        <v>90</v>
      </c>
    </row>
    <row r="1858" spans="1:9" x14ac:dyDescent="0.25">
      <c r="A1858">
        <v>265</v>
      </c>
      <c r="B1858">
        <v>1</v>
      </c>
      <c r="D1858" s="1">
        <v>10000000000</v>
      </c>
      <c r="E1858" t="s">
        <v>238</v>
      </c>
      <c r="G1858" t="s">
        <v>73</v>
      </c>
      <c r="H1858" t="s">
        <v>13</v>
      </c>
      <c r="I1858" t="s">
        <v>90</v>
      </c>
    </row>
    <row r="1859" spans="1:9" x14ac:dyDescent="0.25">
      <c r="A1859">
        <v>265</v>
      </c>
      <c r="B1859">
        <v>1</v>
      </c>
      <c r="D1859" s="1">
        <v>10000000000</v>
      </c>
      <c r="E1859" t="s">
        <v>238</v>
      </c>
      <c r="G1859" t="s">
        <v>73</v>
      </c>
      <c r="H1859" t="s">
        <v>13</v>
      </c>
      <c r="I1859" t="s">
        <v>90</v>
      </c>
    </row>
    <row r="1860" spans="1:9" x14ac:dyDescent="0.25">
      <c r="A1860">
        <v>265</v>
      </c>
      <c r="B1860">
        <v>1</v>
      </c>
      <c r="D1860" s="1">
        <v>10000000000</v>
      </c>
      <c r="E1860" t="s">
        <v>238</v>
      </c>
      <c r="G1860" t="s">
        <v>73</v>
      </c>
      <c r="H1860" t="s">
        <v>14</v>
      </c>
    </row>
    <row r="1861" spans="1:9" x14ac:dyDescent="0.25">
      <c r="A1861">
        <v>265</v>
      </c>
      <c r="B1861">
        <v>1</v>
      </c>
      <c r="D1861" s="1">
        <v>10000000000</v>
      </c>
      <c r="E1861" t="s">
        <v>238</v>
      </c>
      <c r="G1861" t="s">
        <v>73</v>
      </c>
      <c r="H1861" t="s">
        <v>14</v>
      </c>
    </row>
    <row r="1862" spans="1:9" x14ac:dyDescent="0.25">
      <c r="A1862">
        <v>265</v>
      </c>
      <c r="B1862">
        <v>1</v>
      </c>
      <c r="D1862" s="1">
        <v>10000000000</v>
      </c>
      <c r="E1862" t="s">
        <v>238</v>
      </c>
      <c r="G1862" t="s">
        <v>73</v>
      </c>
      <c r="H1862" t="s">
        <v>14</v>
      </c>
    </row>
    <row r="1863" spans="1:9" x14ac:dyDescent="0.25">
      <c r="A1863">
        <v>265</v>
      </c>
      <c r="B1863">
        <v>1</v>
      </c>
      <c r="D1863" s="1">
        <v>10000000000</v>
      </c>
      <c r="E1863" t="s">
        <v>238</v>
      </c>
      <c r="G1863" t="s">
        <v>73</v>
      </c>
      <c r="H1863" t="s">
        <v>14</v>
      </c>
    </row>
    <row r="1864" spans="1:9" x14ac:dyDescent="0.25">
      <c r="A1864">
        <v>265</v>
      </c>
      <c r="B1864">
        <v>1</v>
      </c>
      <c r="D1864" s="1">
        <v>10000000000</v>
      </c>
      <c r="E1864" t="s">
        <v>238</v>
      </c>
      <c r="G1864" t="s">
        <v>73</v>
      </c>
      <c r="H1864" t="s">
        <v>16</v>
      </c>
    </row>
    <row r="1865" spans="1:9" x14ac:dyDescent="0.25">
      <c r="A1865">
        <v>265</v>
      </c>
      <c r="B1865">
        <v>1</v>
      </c>
      <c r="D1865" s="1">
        <v>10000000000</v>
      </c>
      <c r="E1865" t="s">
        <v>238</v>
      </c>
      <c r="G1865" t="s">
        <v>73</v>
      </c>
      <c r="H1865" t="s">
        <v>16</v>
      </c>
    </row>
    <row r="1866" spans="1:9" x14ac:dyDescent="0.25">
      <c r="A1866">
        <v>265</v>
      </c>
      <c r="B1866">
        <v>1</v>
      </c>
      <c r="D1866" s="1">
        <v>10000000000</v>
      </c>
      <c r="E1866" t="s">
        <v>238</v>
      </c>
      <c r="G1866" t="s">
        <v>73</v>
      </c>
      <c r="H1866" t="s">
        <v>16</v>
      </c>
    </row>
    <row r="1867" spans="1:9" x14ac:dyDescent="0.25">
      <c r="A1867">
        <v>265</v>
      </c>
      <c r="B1867">
        <v>1</v>
      </c>
      <c r="D1867" s="1">
        <v>10000000000</v>
      </c>
      <c r="E1867" t="s">
        <v>238</v>
      </c>
      <c r="G1867" t="s">
        <v>73</v>
      </c>
      <c r="H1867" t="s">
        <v>16</v>
      </c>
    </row>
    <row r="1868" spans="1:9" x14ac:dyDescent="0.25">
      <c r="A1868">
        <v>723</v>
      </c>
      <c r="B1868">
        <v>1</v>
      </c>
      <c r="D1868" s="1">
        <v>30000000000</v>
      </c>
      <c r="E1868" t="s">
        <v>1508</v>
      </c>
      <c r="G1868" t="s">
        <v>26</v>
      </c>
      <c r="H1868" t="s">
        <v>9</v>
      </c>
      <c r="I1868" t="s">
        <v>1093</v>
      </c>
    </row>
    <row r="1869" spans="1:9" x14ac:dyDescent="0.25">
      <c r="A1869">
        <v>723</v>
      </c>
      <c r="B1869">
        <v>1</v>
      </c>
      <c r="D1869" s="1">
        <v>30000000000</v>
      </c>
      <c r="E1869" t="s">
        <v>1508</v>
      </c>
      <c r="G1869" t="s">
        <v>26</v>
      </c>
      <c r="H1869" t="s">
        <v>7</v>
      </c>
      <c r="I1869" t="s">
        <v>838</v>
      </c>
    </row>
    <row r="1870" spans="1:9" x14ac:dyDescent="0.25">
      <c r="A1870">
        <v>723</v>
      </c>
      <c r="B1870">
        <v>1</v>
      </c>
      <c r="D1870" s="1">
        <v>30000000000</v>
      </c>
      <c r="E1870" t="s">
        <v>1508</v>
      </c>
      <c r="G1870" t="s">
        <v>26</v>
      </c>
      <c r="H1870" t="s">
        <v>12</v>
      </c>
      <c r="I1870" t="s">
        <v>264</v>
      </c>
    </row>
    <row r="1871" spans="1:9" x14ac:dyDescent="0.25">
      <c r="A1871">
        <v>723</v>
      </c>
      <c r="B1871">
        <v>1</v>
      </c>
      <c r="D1871" s="1">
        <v>30000000000</v>
      </c>
      <c r="E1871" t="s">
        <v>1508</v>
      </c>
      <c r="G1871" t="s">
        <v>26</v>
      </c>
      <c r="H1871" t="s">
        <v>13</v>
      </c>
      <c r="I1871" t="s">
        <v>90</v>
      </c>
    </row>
    <row r="1872" spans="1:9" x14ac:dyDescent="0.25">
      <c r="A1872">
        <v>699</v>
      </c>
      <c r="B1872">
        <v>1</v>
      </c>
      <c r="D1872" s="1">
        <v>15000000000</v>
      </c>
      <c r="E1872" t="s">
        <v>1049</v>
      </c>
      <c r="G1872" t="s">
        <v>31</v>
      </c>
      <c r="H1872" t="s">
        <v>9</v>
      </c>
      <c r="I1872" t="s">
        <v>2382</v>
      </c>
    </row>
    <row r="1873" spans="1:9" x14ac:dyDescent="0.25">
      <c r="A1873">
        <v>699</v>
      </c>
      <c r="B1873">
        <v>1</v>
      </c>
      <c r="D1873" s="1">
        <v>15000000000</v>
      </c>
      <c r="E1873" t="s">
        <v>1049</v>
      </c>
      <c r="G1873" t="s">
        <v>31</v>
      </c>
      <c r="H1873" t="s">
        <v>7</v>
      </c>
      <c r="I1873" t="s">
        <v>1050</v>
      </c>
    </row>
    <row r="1874" spans="1:9" x14ac:dyDescent="0.25">
      <c r="A1874">
        <v>699</v>
      </c>
      <c r="B1874">
        <v>1</v>
      </c>
      <c r="D1874" s="1">
        <v>15000000000</v>
      </c>
      <c r="E1874" t="s">
        <v>1049</v>
      </c>
      <c r="G1874" t="s">
        <v>31</v>
      </c>
      <c r="H1874" t="s">
        <v>12</v>
      </c>
      <c r="I1874" t="s">
        <v>264</v>
      </c>
    </row>
    <row r="1875" spans="1:9" x14ac:dyDescent="0.25">
      <c r="A1875">
        <v>699</v>
      </c>
      <c r="B1875">
        <v>1</v>
      </c>
      <c r="D1875" s="1">
        <v>15000000000</v>
      </c>
      <c r="E1875" t="s">
        <v>1049</v>
      </c>
      <c r="G1875" t="s">
        <v>31</v>
      </c>
      <c r="H1875" t="s">
        <v>13</v>
      </c>
      <c r="I1875" t="s">
        <v>90</v>
      </c>
    </row>
    <row r="1876" spans="1:9" x14ac:dyDescent="0.25">
      <c r="A1876">
        <v>221</v>
      </c>
      <c r="B1876">
        <v>1</v>
      </c>
      <c r="D1876" s="1">
        <v>15000000000</v>
      </c>
      <c r="E1876" t="s">
        <v>206</v>
      </c>
      <c r="G1876" t="s">
        <v>28</v>
      </c>
      <c r="H1876" t="s">
        <v>9</v>
      </c>
      <c r="I1876" t="s">
        <v>335</v>
      </c>
    </row>
    <row r="1877" spans="1:9" x14ac:dyDescent="0.25">
      <c r="A1877">
        <v>221</v>
      </c>
      <c r="B1877">
        <v>1</v>
      </c>
      <c r="D1877" s="1">
        <v>15000000000</v>
      </c>
      <c r="E1877" t="s">
        <v>206</v>
      </c>
      <c r="G1877" t="s">
        <v>28</v>
      </c>
      <c r="H1877" t="s">
        <v>8</v>
      </c>
    </row>
    <row r="1878" spans="1:9" x14ac:dyDescent="0.25">
      <c r="A1878">
        <v>221</v>
      </c>
      <c r="B1878">
        <v>1</v>
      </c>
      <c r="D1878" s="1">
        <v>15000000000</v>
      </c>
      <c r="E1878" t="s">
        <v>206</v>
      </c>
      <c r="G1878" t="s">
        <v>28</v>
      </c>
      <c r="H1878" t="s">
        <v>7</v>
      </c>
    </row>
    <row r="1879" spans="1:9" x14ac:dyDescent="0.25">
      <c r="A1879">
        <v>221</v>
      </c>
      <c r="B1879">
        <v>1</v>
      </c>
      <c r="D1879" s="1">
        <v>15000000000</v>
      </c>
      <c r="E1879" t="s">
        <v>206</v>
      </c>
      <c r="G1879" t="s">
        <v>28</v>
      </c>
      <c r="H1879" t="s">
        <v>12</v>
      </c>
      <c r="I1879" t="s">
        <v>264</v>
      </c>
    </row>
    <row r="1880" spans="1:9" x14ac:dyDescent="0.25">
      <c r="A1880">
        <v>221</v>
      </c>
      <c r="B1880">
        <v>1</v>
      </c>
      <c r="D1880" s="1">
        <v>15000000000</v>
      </c>
      <c r="E1880" t="s">
        <v>206</v>
      </c>
      <c r="G1880" t="s">
        <v>28</v>
      </c>
      <c r="H1880" t="s">
        <v>11</v>
      </c>
      <c r="I1880" t="s">
        <v>28</v>
      </c>
    </row>
    <row r="1881" spans="1:9" x14ac:dyDescent="0.25">
      <c r="A1881">
        <v>221</v>
      </c>
      <c r="B1881">
        <v>1</v>
      </c>
      <c r="D1881" s="1">
        <v>15000000000</v>
      </c>
      <c r="E1881" t="s">
        <v>206</v>
      </c>
      <c r="G1881" t="s">
        <v>28</v>
      </c>
      <c r="H1881" t="s">
        <v>5</v>
      </c>
      <c r="I1881" t="s">
        <v>2379</v>
      </c>
    </row>
    <row r="1882" spans="1:9" x14ac:dyDescent="0.25">
      <c r="A1882">
        <v>221</v>
      </c>
      <c r="B1882">
        <v>1</v>
      </c>
      <c r="D1882" s="1">
        <v>15000000000</v>
      </c>
      <c r="E1882" t="s">
        <v>206</v>
      </c>
      <c r="G1882" t="s">
        <v>28</v>
      </c>
      <c r="H1882" t="s">
        <v>6</v>
      </c>
      <c r="I1882" t="s">
        <v>2379</v>
      </c>
    </row>
    <row r="1883" spans="1:9" x14ac:dyDescent="0.25">
      <c r="A1883">
        <v>221</v>
      </c>
      <c r="B1883">
        <v>1</v>
      </c>
      <c r="D1883" s="1">
        <v>15000000000</v>
      </c>
      <c r="E1883" t="s">
        <v>206</v>
      </c>
      <c r="G1883" t="s">
        <v>28</v>
      </c>
      <c r="H1883" t="s">
        <v>10</v>
      </c>
      <c r="I1883" t="s">
        <v>1662</v>
      </c>
    </row>
    <row r="1884" spans="1:9" x14ac:dyDescent="0.25">
      <c r="A1884">
        <v>221</v>
      </c>
      <c r="B1884">
        <v>1</v>
      </c>
      <c r="D1884" s="1">
        <v>15000000000</v>
      </c>
      <c r="E1884" t="s">
        <v>206</v>
      </c>
      <c r="G1884" t="s">
        <v>28</v>
      </c>
      <c r="H1884" t="s">
        <v>14</v>
      </c>
    </row>
    <row r="1885" spans="1:9" x14ac:dyDescent="0.25">
      <c r="A1885">
        <v>221</v>
      </c>
      <c r="B1885">
        <v>1</v>
      </c>
      <c r="D1885" s="1">
        <v>15000000000</v>
      </c>
      <c r="E1885" t="s">
        <v>206</v>
      </c>
      <c r="G1885" t="s">
        <v>28</v>
      </c>
      <c r="H1885" t="s">
        <v>16</v>
      </c>
    </row>
    <row r="1886" spans="1:9" x14ac:dyDescent="0.25">
      <c r="A1886">
        <v>256</v>
      </c>
      <c r="B1886">
        <v>1</v>
      </c>
      <c r="D1886" s="1">
        <v>10000000000</v>
      </c>
      <c r="E1886" t="s">
        <v>231</v>
      </c>
      <c r="G1886" t="s">
        <v>28</v>
      </c>
      <c r="H1886" t="s">
        <v>9</v>
      </c>
      <c r="I1886" t="s">
        <v>1784</v>
      </c>
    </row>
    <row r="1887" spans="1:9" x14ac:dyDescent="0.25">
      <c r="A1887">
        <v>256</v>
      </c>
      <c r="B1887">
        <v>1</v>
      </c>
      <c r="D1887" s="1">
        <v>10000000000</v>
      </c>
      <c r="E1887" t="s">
        <v>231</v>
      </c>
      <c r="G1887" t="s">
        <v>28</v>
      </c>
      <c r="H1887" t="s">
        <v>8</v>
      </c>
    </row>
    <row r="1888" spans="1:9" x14ac:dyDescent="0.25">
      <c r="A1888">
        <v>256</v>
      </c>
      <c r="B1888">
        <v>1</v>
      </c>
      <c r="D1888" s="1">
        <v>10000000000</v>
      </c>
      <c r="E1888" t="s">
        <v>231</v>
      </c>
      <c r="G1888" t="s">
        <v>28</v>
      </c>
      <c r="H1888" t="s">
        <v>7</v>
      </c>
      <c r="I1888" t="s">
        <v>349</v>
      </c>
    </row>
    <row r="1889" spans="1:9" x14ac:dyDescent="0.25">
      <c r="A1889">
        <v>256</v>
      </c>
      <c r="B1889">
        <v>1</v>
      </c>
      <c r="D1889" s="1">
        <v>10000000000</v>
      </c>
      <c r="E1889" t="s">
        <v>231</v>
      </c>
      <c r="G1889" t="s">
        <v>28</v>
      </c>
      <c r="H1889" t="s">
        <v>12</v>
      </c>
      <c r="I1889" t="s">
        <v>264</v>
      </c>
    </row>
    <row r="1890" spans="1:9" x14ac:dyDescent="0.25">
      <c r="A1890">
        <v>256</v>
      </c>
      <c r="B1890">
        <v>1</v>
      </c>
      <c r="D1890" s="1">
        <v>10000000000</v>
      </c>
      <c r="E1890" t="s">
        <v>231</v>
      </c>
      <c r="G1890" t="s">
        <v>28</v>
      </c>
      <c r="H1890" t="s">
        <v>11</v>
      </c>
      <c r="I1890" t="s">
        <v>122</v>
      </c>
    </row>
    <row r="1891" spans="1:9" x14ac:dyDescent="0.25">
      <c r="A1891">
        <v>256</v>
      </c>
      <c r="B1891">
        <v>1</v>
      </c>
      <c r="D1891" s="1">
        <v>10000000000</v>
      </c>
      <c r="E1891" t="s">
        <v>231</v>
      </c>
      <c r="G1891" t="s">
        <v>28</v>
      </c>
      <c r="H1891" t="s">
        <v>5</v>
      </c>
      <c r="I1891">
        <v>9580429014</v>
      </c>
    </row>
    <row r="1892" spans="1:9" x14ac:dyDescent="0.25">
      <c r="A1892">
        <v>256</v>
      </c>
      <c r="B1892">
        <v>1</v>
      </c>
      <c r="D1892" s="1">
        <v>10000000000</v>
      </c>
      <c r="E1892" t="s">
        <v>231</v>
      </c>
      <c r="G1892" t="s">
        <v>28</v>
      </c>
      <c r="H1892" t="s">
        <v>6</v>
      </c>
      <c r="I1892">
        <v>9789580429012</v>
      </c>
    </row>
    <row r="1893" spans="1:9" x14ac:dyDescent="0.25">
      <c r="A1893">
        <v>256</v>
      </c>
      <c r="B1893">
        <v>1</v>
      </c>
      <c r="D1893" s="1">
        <v>10000000000</v>
      </c>
      <c r="E1893" t="s">
        <v>231</v>
      </c>
      <c r="G1893" t="s">
        <v>28</v>
      </c>
      <c r="H1893" t="s">
        <v>10</v>
      </c>
      <c r="I1893" t="s">
        <v>279</v>
      </c>
    </row>
    <row r="1894" spans="1:9" x14ac:dyDescent="0.25">
      <c r="A1894">
        <v>256</v>
      </c>
      <c r="B1894">
        <v>1</v>
      </c>
      <c r="D1894" s="1">
        <v>10000000000</v>
      </c>
      <c r="E1894" t="s">
        <v>231</v>
      </c>
      <c r="G1894" t="s">
        <v>28</v>
      </c>
      <c r="H1894" t="s">
        <v>13</v>
      </c>
      <c r="I1894" t="s">
        <v>90</v>
      </c>
    </row>
    <row r="1895" spans="1:9" x14ac:dyDescent="0.25">
      <c r="A1895">
        <v>256</v>
      </c>
      <c r="B1895">
        <v>1</v>
      </c>
      <c r="D1895" s="1">
        <v>10000000000</v>
      </c>
      <c r="E1895" t="s">
        <v>231</v>
      </c>
      <c r="G1895" t="s">
        <v>28</v>
      </c>
      <c r="H1895" t="s">
        <v>14</v>
      </c>
    </row>
    <row r="1896" spans="1:9" x14ac:dyDescent="0.25">
      <c r="A1896">
        <v>256</v>
      </c>
      <c r="B1896">
        <v>1</v>
      </c>
      <c r="D1896" s="1">
        <v>10000000000</v>
      </c>
      <c r="E1896" t="s">
        <v>231</v>
      </c>
      <c r="G1896" t="s">
        <v>28</v>
      </c>
      <c r="H1896" t="s">
        <v>16</v>
      </c>
    </row>
    <row r="1897" spans="1:9" x14ac:dyDescent="0.25">
      <c r="A1897">
        <v>307</v>
      </c>
      <c r="B1897">
        <v>0</v>
      </c>
      <c r="D1897" s="1">
        <v>20000000000</v>
      </c>
      <c r="E1897" t="s">
        <v>307</v>
      </c>
      <c r="G1897" t="s">
        <v>73</v>
      </c>
      <c r="H1897" t="s">
        <v>9</v>
      </c>
      <c r="I1897" t="s">
        <v>308</v>
      </c>
    </row>
    <row r="1898" spans="1:9" x14ac:dyDescent="0.25">
      <c r="A1898">
        <v>307</v>
      </c>
      <c r="B1898">
        <v>0</v>
      </c>
      <c r="D1898" s="1">
        <v>20000000000</v>
      </c>
      <c r="E1898" t="s">
        <v>307</v>
      </c>
      <c r="G1898" t="s">
        <v>73</v>
      </c>
      <c r="H1898" t="s">
        <v>9</v>
      </c>
      <c r="I1898" t="s">
        <v>308</v>
      </c>
    </row>
    <row r="1899" spans="1:9" x14ac:dyDescent="0.25">
      <c r="A1899">
        <v>307</v>
      </c>
      <c r="B1899">
        <v>0</v>
      </c>
      <c r="D1899" s="1">
        <v>20000000000</v>
      </c>
      <c r="E1899" t="s">
        <v>307</v>
      </c>
      <c r="G1899" t="s">
        <v>73</v>
      </c>
      <c r="H1899" t="s">
        <v>9</v>
      </c>
      <c r="I1899" t="s">
        <v>308</v>
      </c>
    </row>
    <row r="1900" spans="1:9" x14ac:dyDescent="0.25">
      <c r="A1900">
        <v>307</v>
      </c>
      <c r="B1900">
        <v>0</v>
      </c>
      <c r="D1900" s="1">
        <v>20000000000</v>
      </c>
      <c r="E1900" t="s">
        <v>307</v>
      </c>
      <c r="G1900" t="s">
        <v>73</v>
      </c>
      <c r="H1900" t="s">
        <v>9</v>
      </c>
      <c r="I1900" t="s">
        <v>308</v>
      </c>
    </row>
    <row r="1901" spans="1:9" x14ac:dyDescent="0.25">
      <c r="A1901">
        <v>307</v>
      </c>
      <c r="B1901">
        <v>0</v>
      </c>
      <c r="D1901" s="1">
        <v>20000000000</v>
      </c>
      <c r="E1901" t="s">
        <v>307</v>
      </c>
      <c r="G1901" t="s">
        <v>73</v>
      </c>
      <c r="H1901" t="s">
        <v>8</v>
      </c>
      <c r="I1901" t="s">
        <v>261</v>
      </c>
    </row>
    <row r="1902" spans="1:9" x14ac:dyDescent="0.25">
      <c r="A1902">
        <v>307</v>
      </c>
      <c r="B1902">
        <v>0</v>
      </c>
      <c r="D1902" s="1">
        <v>20000000000</v>
      </c>
      <c r="E1902" t="s">
        <v>307</v>
      </c>
      <c r="G1902" t="s">
        <v>73</v>
      </c>
      <c r="H1902" t="s">
        <v>8</v>
      </c>
      <c r="I1902" t="s">
        <v>261</v>
      </c>
    </row>
    <row r="1903" spans="1:9" x14ac:dyDescent="0.25">
      <c r="A1903">
        <v>307</v>
      </c>
      <c r="B1903">
        <v>0</v>
      </c>
      <c r="D1903" s="1">
        <v>20000000000</v>
      </c>
      <c r="E1903" t="s">
        <v>307</v>
      </c>
      <c r="G1903" t="s">
        <v>73</v>
      </c>
      <c r="H1903" t="s">
        <v>8</v>
      </c>
      <c r="I1903" t="s">
        <v>261</v>
      </c>
    </row>
    <row r="1904" spans="1:9" x14ac:dyDescent="0.25">
      <c r="A1904">
        <v>307</v>
      </c>
      <c r="B1904">
        <v>0</v>
      </c>
      <c r="D1904" s="1">
        <v>20000000000</v>
      </c>
      <c r="E1904" t="s">
        <v>307</v>
      </c>
      <c r="G1904" t="s">
        <v>73</v>
      </c>
      <c r="H1904" t="s">
        <v>8</v>
      </c>
      <c r="I1904" t="s">
        <v>261</v>
      </c>
    </row>
    <row r="1905" spans="1:9" x14ac:dyDescent="0.25">
      <c r="A1905">
        <v>307</v>
      </c>
      <c r="B1905">
        <v>0</v>
      </c>
      <c r="D1905" s="1">
        <v>20000000000</v>
      </c>
      <c r="E1905" t="s">
        <v>307</v>
      </c>
      <c r="G1905" t="s">
        <v>73</v>
      </c>
      <c r="H1905" t="s">
        <v>7</v>
      </c>
      <c r="I1905" t="s">
        <v>260</v>
      </c>
    </row>
    <row r="1906" spans="1:9" x14ac:dyDescent="0.25">
      <c r="A1906">
        <v>307</v>
      </c>
      <c r="B1906">
        <v>0</v>
      </c>
      <c r="D1906" s="1">
        <v>20000000000</v>
      </c>
      <c r="E1906" t="s">
        <v>307</v>
      </c>
      <c r="G1906" t="s">
        <v>73</v>
      </c>
      <c r="H1906" t="s">
        <v>7</v>
      </c>
      <c r="I1906" t="s">
        <v>260</v>
      </c>
    </row>
    <row r="1907" spans="1:9" x14ac:dyDescent="0.25">
      <c r="A1907">
        <v>307</v>
      </c>
      <c r="B1907">
        <v>0</v>
      </c>
      <c r="D1907" s="1">
        <v>20000000000</v>
      </c>
      <c r="E1907" t="s">
        <v>307</v>
      </c>
      <c r="G1907" t="s">
        <v>73</v>
      </c>
      <c r="H1907" t="s">
        <v>7</v>
      </c>
      <c r="I1907" t="s">
        <v>260</v>
      </c>
    </row>
    <row r="1908" spans="1:9" x14ac:dyDescent="0.25">
      <c r="A1908">
        <v>307</v>
      </c>
      <c r="B1908">
        <v>0</v>
      </c>
      <c r="D1908" s="1">
        <v>20000000000</v>
      </c>
      <c r="E1908" t="s">
        <v>307</v>
      </c>
      <c r="G1908" t="s">
        <v>73</v>
      </c>
      <c r="H1908" t="s">
        <v>7</v>
      </c>
      <c r="I1908" t="s">
        <v>260</v>
      </c>
    </row>
    <row r="1909" spans="1:9" x14ac:dyDescent="0.25">
      <c r="A1909">
        <v>307</v>
      </c>
      <c r="B1909">
        <v>0</v>
      </c>
      <c r="D1909" s="1">
        <v>20000000000</v>
      </c>
      <c r="E1909" t="s">
        <v>307</v>
      </c>
      <c r="G1909" t="s">
        <v>73</v>
      </c>
      <c r="H1909" t="s">
        <v>12</v>
      </c>
      <c r="I1909" t="s">
        <v>264</v>
      </c>
    </row>
    <row r="1910" spans="1:9" x14ac:dyDescent="0.25">
      <c r="A1910">
        <v>307</v>
      </c>
      <c r="B1910">
        <v>0</v>
      </c>
      <c r="D1910" s="1">
        <v>20000000000</v>
      </c>
      <c r="E1910" t="s">
        <v>307</v>
      </c>
      <c r="G1910" t="s">
        <v>73</v>
      </c>
      <c r="H1910" t="s">
        <v>12</v>
      </c>
      <c r="I1910" t="s">
        <v>264</v>
      </c>
    </row>
    <row r="1911" spans="1:9" x14ac:dyDescent="0.25">
      <c r="A1911">
        <v>307</v>
      </c>
      <c r="B1911">
        <v>0</v>
      </c>
      <c r="D1911" s="1">
        <v>20000000000</v>
      </c>
      <c r="E1911" t="s">
        <v>307</v>
      </c>
      <c r="G1911" t="s">
        <v>73</v>
      </c>
      <c r="H1911" t="s">
        <v>12</v>
      </c>
      <c r="I1911" t="s">
        <v>264</v>
      </c>
    </row>
    <row r="1912" spans="1:9" x14ac:dyDescent="0.25">
      <c r="A1912">
        <v>307</v>
      </c>
      <c r="B1912">
        <v>0</v>
      </c>
      <c r="D1912" s="1">
        <v>20000000000</v>
      </c>
      <c r="E1912" t="s">
        <v>307</v>
      </c>
      <c r="G1912" t="s">
        <v>73</v>
      </c>
      <c r="H1912" t="s">
        <v>12</v>
      </c>
      <c r="I1912" t="s">
        <v>264</v>
      </c>
    </row>
    <row r="1913" spans="1:9" x14ac:dyDescent="0.25">
      <c r="A1913">
        <v>307</v>
      </c>
      <c r="B1913">
        <v>0</v>
      </c>
      <c r="D1913" s="1">
        <v>20000000000</v>
      </c>
      <c r="E1913" t="s">
        <v>307</v>
      </c>
      <c r="G1913" t="s">
        <v>73</v>
      </c>
      <c r="H1913" t="s">
        <v>11</v>
      </c>
      <c r="I1913" t="s">
        <v>26</v>
      </c>
    </row>
    <row r="1914" spans="1:9" x14ac:dyDescent="0.25">
      <c r="A1914">
        <v>307</v>
      </c>
      <c r="B1914">
        <v>0</v>
      </c>
      <c r="D1914" s="1">
        <v>20000000000</v>
      </c>
      <c r="E1914" t="s">
        <v>307</v>
      </c>
      <c r="G1914" t="s">
        <v>73</v>
      </c>
      <c r="H1914" t="s">
        <v>11</v>
      </c>
      <c r="I1914" t="s">
        <v>26</v>
      </c>
    </row>
    <row r="1915" spans="1:9" x14ac:dyDescent="0.25">
      <c r="A1915">
        <v>307</v>
      </c>
      <c r="B1915">
        <v>0</v>
      </c>
      <c r="D1915" s="1">
        <v>20000000000</v>
      </c>
      <c r="E1915" t="s">
        <v>307</v>
      </c>
      <c r="G1915" t="s">
        <v>73</v>
      </c>
      <c r="H1915" t="s">
        <v>11</v>
      </c>
      <c r="I1915" t="s">
        <v>26</v>
      </c>
    </row>
    <row r="1916" spans="1:9" x14ac:dyDescent="0.25">
      <c r="A1916">
        <v>307</v>
      </c>
      <c r="B1916">
        <v>0</v>
      </c>
      <c r="D1916" s="1">
        <v>20000000000</v>
      </c>
      <c r="E1916" t="s">
        <v>307</v>
      </c>
      <c r="G1916" t="s">
        <v>73</v>
      </c>
      <c r="H1916" t="s">
        <v>11</v>
      </c>
      <c r="I1916" t="s">
        <v>26</v>
      </c>
    </row>
    <row r="1917" spans="1:9" x14ac:dyDescent="0.25">
      <c r="A1917">
        <v>307</v>
      </c>
      <c r="B1917">
        <v>0</v>
      </c>
      <c r="D1917" s="1">
        <v>20000000000</v>
      </c>
      <c r="E1917" t="s">
        <v>307</v>
      </c>
      <c r="G1917" t="s">
        <v>73</v>
      </c>
      <c r="H1917" t="s">
        <v>5</v>
      </c>
      <c r="I1917">
        <v>8402071724</v>
      </c>
    </row>
    <row r="1918" spans="1:9" x14ac:dyDescent="0.25">
      <c r="A1918">
        <v>307</v>
      </c>
      <c r="B1918">
        <v>0</v>
      </c>
      <c r="D1918" s="1">
        <v>20000000000</v>
      </c>
      <c r="E1918" t="s">
        <v>307</v>
      </c>
      <c r="G1918" t="s">
        <v>73</v>
      </c>
      <c r="H1918" t="s">
        <v>5</v>
      </c>
      <c r="I1918">
        <v>8402071724</v>
      </c>
    </row>
    <row r="1919" spans="1:9" x14ac:dyDescent="0.25">
      <c r="A1919">
        <v>307</v>
      </c>
      <c r="B1919">
        <v>0</v>
      </c>
      <c r="D1919" s="1">
        <v>20000000000</v>
      </c>
      <c r="E1919" t="s">
        <v>307</v>
      </c>
      <c r="G1919" t="s">
        <v>73</v>
      </c>
      <c r="H1919" t="s">
        <v>5</v>
      </c>
      <c r="I1919">
        <v>8402071724</v>
      </c>
    </row>
    <row r="1920" spans="1:9" x14ac:dyDescent="0.25">
      <c r="A1920">
        <v>307</v>
      </c>
      <c r="B1920">
        <v>0</v>
      </c>
      <c r="D1920" s="1">
        <v>20000000000</v>
      </c>
      <c r="E1920" t="s">
        <v>307</v>
      </c>
      <c r="G1920" t="s">
        <v>73</v>
      </c>
      <c r="H1920" t="s">
        <v>5</v>
      </c>
      <c r="I1920">
        <v>8402071724</v>
      </c>
    </row>
    <row r="1921" spans="1:9" x14ac:dyDescent="0.25">
      <c r="A1921">
        <v>307</v>
      </c>
      <c r="B1921">
        <v>0</v>
      </c>
      <c r="D1921" s="1">
        <v>20000000000</v>
      </c>
      <c r="E1921" t="s">
        <v>307</v>
      </c>
      <c r="G1921" t="s">
        <v>73</v>
      </c>
      <c r="H1921" t="s">
        <v>6</v>
      </c>
      <c r="I1921" t="s">
        <v>259</v>
      </c>
    </row>
    <row r="1922" spans="1:9" x14ac:dyDescent="0.25">
      <c r="A1922">
        <v>307</v>
      </c>
      <c r="B1922">
        <v>0</v>
      </c>
      <c r="D1922" s="1">
        <v>20000000000</v>
      </c>
      <c r="E1922" t="s">
        <v>307</v>
      </c>
      <c r="G1922" t="s">
        <v>73</v>
      </c>
      <c r="H1922" t="s">
        <v>6</v>
      </c>
      <c r="I1922" t="s">
        <v>259</v>
      </c>
    </row>
    <row r="1923" spans="1:9" x14ac:dyDescent="0.25">
      <c r="A1923">
        <v>307</v>
      </c>
      <c r="B1923">
        <v>0</v>
      </c>
      <c r="D1923" s="1">
        <v>20000000000</v>
      </c>
      <c r="E1923" t="s">
        <v>307</v>
      </c>
      <c r="G1923" t="s">
        <v>73</v>
      </c>
      <c r="H1923" t="s">
        <v>6</v>
      </c>
      <c r="I1923" t="s">
        <v>259</v>
      </c>
    </row>
    <row r="1924" spans="1:9" x14ac:dyDescent="0.25">
      <c r="A1924">
        <v>307</v>
      </c>
      <c r="B1924">
        <v>0</v>
      </c>
      <c r="D1924" s="1">
        <v>20000000000</v>
      </c>
      <c r="E1924" t="s">
        <v>307</v>
      </c>
      <c r="G1924" t="s">
        <v>73</v>
      </c>
      <c r="H1924" t="s">
        <v>6</v>
      </c>
      <c r="I1924" t="s">
        <v>259</v>
      </c>
    </row>
    <row r="1925" spans="1:9" x14ac:dyDescent="0.25">
      <c r="A1925">
        <v>307</v>
      </c>
      <c r="B1925">
        <v>0</v>
      </c>
      <c r="D1925" s="1">
        <v>20000000000</v>
      </c>
      <c r="E1925" t="s">
        <v>307</v>
      </c>
      <c r="G1925" t="s">
        <v>73</v>
      </c>
      <c r="H1925" t="s">
        <v>10</v>
      </c>
      <c r="I1925" t="s">
        <v>294</v>
      </c>
    </row>
    <row r="1926" spans="1:9" x14ac:dyDescent="0.25">
      <c r="A1926">
        <v>307</v>
      </c>
      <c r="B1926">
        <v>0</v>
      </c>
      <c r="D1926" s="1">
        <v>20000000000</v>
      </c>
      <c r="E1926" t="s">
        <v>307</v>
      </c>
      <c r="G1926" t="s">
        <v>73</v>
      </c>
      <c r="H1926" t="s">
        <v>10</v>
      </c>
      <c r="I1926" t="s">
        <v>294</v>
      </c>
    </row>
    <row r="1927" spans="1:9" x14ac:dyDescent="0.25">
      <c r="A1927">
        <v>307</v>
      </c>
      <c r="B1927">
        <v>0</v>
      </c>
      <c r="D1927" s="1">
        <v>20000000000</v>
      </c>
      <c r="E1927" t="s">
        <v>307</v>
      </c>
      <c r="G1927" t="s">
        <v>73</v>
      </c>
      <c r="H1927" t="s">
        <v>10</v>
      </c>
      <c r="I1927" t="s">
        <v>294</v>
      </c>
    </row>
    <row r="1928" spans="1:9" x14ac:dyDescent="0.25">
      <c r="A1928">
        <v>307</v>
      </c>
      <c r="B1928">
        <v>0</v>
      </c>
      <c r="D1928" s="1">
        <v>20000000000</v>
      </c>
      <c r="E1928" t="s">
        <v>307</v>
      </c>
      <c r="G1928" t="s">
        <v>73</v>
      </c>
      <c r="H1928" t="s">
        <v>10</v>
      </c>
      <c r="I1928" t="s">
        <v>294</v>
      </c>
    </row>
    <row r="1929" spans="1:9" x14ac:dyDescent="0.25">
      <c r="A1929">
        <v>307</v>
      </c>
      <c r="B1929">
        <v>0</v>
      </c>
      <c r="D1929" s="1">
        <v>20000000000</v>
      </c>
      <c r="E1929" t="s">
        <v>307</v>
      </c>
      <c r="G1929" t="s">
        <v>73</v>
      </c>
      <c r="H1929" t="s">
        <v>13</v>
      </c>
      <c r="I1929" t="s">
        <v>90</v>
      </c>
    </row>
    <row r="1930" spans="1:9" x14ac:dyDescent="0.25">
      <c r="A1930">
        <v>307</v>
      </c>
      <c r="B1930">
        <v>0</v>
      </c>
      <c r="D1930" s="1">
        <v>20000000000</v>
      </c>
      <c r="E1930" t="s">
        <v>307</v>
      </c>
      <c r="G1930" t="s">
        <v>73</v>
      </c>
      <c r="H1930" t="s">
        <v>13</v>
      </c>
      <c r="I1930" t="s">
        <v>90</v>
      </c>
    </row>
    <row r="1931" spans="1:9" x14ac:dyDescent="0.25">
      <c r="A1931">
        <v>307</v>
      </c>
      <c r="B1931">
        <v>0</v>
      </c>
      <c r="D1931" s="1">
        <v>20000000000</v>
      </c>
      <c r="E1931" t="s">
        <v>307</v>
      </c>
      <c r="G1931" t="s">
        <v>73</v>
      </c>
      <c r="H1931" t="s">
        <v>13</v>
      </c>
      <c r="I1931" t="s">
        <v>90</v>
      </c>
    </row>
    <row r="1932" spans="1:9" x14ac:dyDescent="0.25">
      <c r="A1932">
        <v>307</v>
      </c>
      <c r="B1932">
        <v>0</v>
      </c>
      <c r="D1932" s="1">
        <v>20000000000</v>
      </c>
      <c r="E1932" t="s">
        <v>307</v>
      </c>
      <c r="G1932" t="s">
        <v>73</v>
      </c>
      <c r="H1932" t="s">
        <v>13</v>
      </c>
      <c r="I1932" t="s">
        <v>90</v>
      </c>
    </row>
    <row r="1933" spans="1:9" x14ac:dyDescent="0.25">
      <c r="A1933">
        <v>281</v>
      </c>
      <c r="B1933">
        <v>1</v>
      </c>
      <c r="D1933" s="1">
        <v>10000000000</v>
      </c>
      <c r="E1933" t="s">
        <v>258</v>
      </c>
      <c r="G1933" t="s">
        <v>1347</v>
      </c>
      <c r="H1933" t="s">
        <v>9</v>
      </c>
      <c r="I1933" t="s">
        <v>262</v>
      </c>
    </row>
    <row r="1934" spans="1:9" x14ac:dyDescent="0.25">
      <c r="A1934">
        <v>281</v>
      </c>
      <c r="B1934">
        <v>1</v>
      </c>
      <c r="D1934" s="1">
        <v>10000000000</v>
      </c>
      <c r="E1934" t="s">
        <v>258</v>
      </c>
      <c r="G1934" t="s">
        <v>1347</v>
      </c>
      <c r="H1934" t="s">
        <v>8</v>
      </c>
      <c r="I1934" t="s">
        <v>261</v>
      </c>
    </row>
    <row r="1935" spans="1:9" x14ac:dyDescent="0.25">
      <c r="A1935">
        <v>281</v>
      </c>
      <c r="B1935">
        <v>1</v>
      </c>
      <c r="D1935" s="1">
        <v>10000000000</v>
      </c>
      <c r="E1935" t="s">
        <v>258</v>
      </c>
      <c r="G1935" t="s">
        <v>1347</v>
      </c>
      <c r="H1935" t="s">
        <v>7</v>
      </c>
      <c r="I1935" t="s">
        <v>260</v>
      </c>
    </row>
    <row r="1936" spans="1:9" x14ac:dyDescent="0.25">
      <c r="A1936">
        <v>281</v>
      </c>
      <c r="B1936">
        <v>1</v>
      </c>
      <c r="D1936" s="1">
        <v>10000000000</v>
      </c>
      <c r="E1936" t="s">
        <v>258</v>
      </c>
      <c r="G1936" t="s">
        <v>1347</v>
      </c>
      <c r="H1936" t="s">
        <v>12</v>
      </c>
      <c r="I1936" t="s">
        <v>264</v>
      </c>
    </row>
    <row r="1937" spans="1:9" x14ac:dyDescent="0.25">
      <c r="A1937">
        <v>281</v>
      </c>
      <c r="B1937">
        <v>1</v>
      </c>
      <c r="D1937" s="1">
        <v>10000000000</v>
      </c>
      <c r="E1937" t="s">
        <v>258</v>
      </c>
      <c r="G1937" t="s">
        <v>1347</v>
      </c>
      <c r="H1937" t="s">
        <v>5</v>
      </c>
      <c r="I1937">
        <v>8402067107</v>
      </c>
    </row>
    <row r="1938" spans="1:9" x14ac:dyDescent="0.25">
      <c r="A1938">
        <v>281</v>
      </c>
      <c r="B1938">
        <v>1</v>
      </c>
      <c r="D1938" s="1">
        <v>10000000000</v>
      </c>
      <c r="E1938" t="s">
        <v>258</v>
      </c>
      <c r="G1938" t="s">
        <v>1347</v>
      </c>
      <c r="H1938" t="s">
        <v>6</v>
      </c>
      <c r="I1938" t="s">
        <v>259</v>
      </c>
    </row>
    <row r="1939" spans="1:9" x14ac:dyDescent="0.25">
      <c r="A1939">
        <v>281</v>
      </c>
      <c r="B1939">
        <v>1</v>
      </c>
      <c r="D1939" s="1">
        <v>10000000000</v>
      </c>
      <c r="E1939" t="s">
        <v>258</v>
      </c>
      <c r="G1939" t="s">
        <v>1347</v>
      </c>
      <c r="H1939" t="s">
        <v>10</v>
      </c>
      <c r="I1939" t="s">
        <v>263</v>
      </c>
    </row>
    <row r="1940" spans="1:9" x14ac:dyDescent="0.25">
      <c r="A1940">
        <v>281</v>
      </c>
      <c r="B1940">
        <v>1</v>
      </c>
      <c r="D1940" s="1">
        <v>10000000000</v>
      </c>
      <c r="E1940" t="s">
        <v>258</v>
      </c>
      <c r="G1940" t="s">
        <v>1347</v>
      </c>
      <c r="H1940" t="s">
        <v>13</v>
      </c>
      <c r="I1940" t="s">
        <v>90</v>
      </c>
    </row>
    <row r="1941" spans="1:9" x14ac:dyDescent="0.25">
      <c r="A1941">
        <v>283</v>
      </c>
      <c r="B1941">
        <v>1</v>
      </c>
      <c r="D1941" s="1">
        <v>15000000000</v>
      </c>
      <c r="E1941" t="s">
        <v>267</v>
      </c>
      <c r="G1941" t="s">
        <v>73</v>
      </c>
      <c r="H1941" t="s">
        <v>9</v>
      </c>
      <c r="I1941" t="s">
        <v>268</v>
      </c>
    </row>
    <row r="1942" spans="1:9" x14ac:dyDescent="0.25">
      <c r="A1942">
        <v>283</v>
      </c>
      <c r="B1942">
        <v>1</v>
      </c>
      <c r="D1942" s="1">
        <v>15000000000</v>
      </c>
      <c r="E1942" t="s">
        <v>267</v>
      </c>
      <c r="G1942" t="s">
        <v>73</v>
      </c>
      <c r="H1942" t="s">
        <v>9</v>
      </c>
      <c r="I1942" t="s">
        <v>268</v>
      </c>
    </row>
    <row r="1943" spans="1:9" x14ac:dyDescent="0.25">
      <c r="A1943">
        <v>283</v>
      </c>
      <c r="B1943">
        <v>1</v>
      </c>
      <c r="D1943" s="1">
        <v>15000000000</v>
      </c>
      <c r="E1943" t="s">
        <v>267</v>
      </c>
      <c r="G1943" t="s">
        <v>73</v>
      </c>
      <c r="H1943" t="s">
        <v>9</v>
      </c>
      <c r="I1943" t="s">
        <v>268</v>
      </c>
    </row>
    <row r="1944" spans="1:9" x14ac:dyDescent="0.25">
      <c r="A1944">
        <v>283</v>
      </c>
      <c r="B1944">
        <v>1</v>
      </c>
      <c r="D1944" s="1">
        <v>15000000000</v>
      </c>
      <c r="E1944" t="s">
        <v>267</v>
      </c>
      <c r="G1944" t="s">
        <v>73</v>
      </c>
      <c r="H1944" t="s">
        <v>9</v>
      </c>
      <c r="I1944" t="s">
        <v>268</v>
      </c>
    </row>
    <row r="1945" spans="1:9" x14ac:dyDescent="0.25">
      <c r="A1945">
        <v>283</v>
      </c>
      <c r="B1945">
        <v>1</v>
      </c>
      <c r="D1945" s="1">
        <v>15000000000</v>
      </c>
      <c r="E1945" t="s">
        <v>267</v>
      </c>
      <c r="G1945" t="s">
        <v>73</v>
      </c>
      <c r="H1945" t="s">
        <v>8</v>
      </c>
      <c r="I1945" t="s">
        <v>261</v>
      </c>
    </row>
    <row r="1946" spans="1:9" x14ac:dyDescent="0.25">
      <c r="A1946">
        <v>283</v>
      </c>
      <c r="B1946">
        <v>1</v>
      </c>
      <c r="D1946" s="1">
        <v>15000000000</v>
      </c>
      <c r="E1946" t="s">
        <v>267</v>
      </c>
      <c r="G1946" t="s">
        <v>73</v>
      </c>
      <c r="H1946" t="s">
        <v>8</v>
      </c>
      <c r="I1946" t="s">
        <v>261</v>
      </c>
    </row>
    <row r="1947" spans="1:9" x14ac:dyDescent="0.25">
      <c r="A1947">
        <v>283</v>
      </c>
      <c r="B1947">
        <v>1</v>
      </c>
      <c r="D1947" s="1">
        <v>15000000000</v>
      </c>
      <c r="E1947" t="s">
        <v>267</v>
      </c>
      <c r="G1947" t="s">
        <v>73</v>
      </c>
      <c r="H1947" t="s">
        <v>8</v>
      </c>
      <c r="I1947" t="s">
        <v>261</v>
      </c>
    </row>
    <row r="1948" spans="1:9" x14ac:dyDescent="0.25">
      <c r="A1948">
        <v>283</v>
      </c>
      <c r="B1948">
        <v>1</v>
      </c>
      <c r="D1948" s="1">
        <v>15000000000</v>
      </c>
      <c r="E1948" t="s">
        <v>267</v>
      </c>
      <c r="G1948" t="s">
        <v>73</v>
      </c>
      <c r="H1948" t="s">
        <v>8</v>
      </c>
      <c r="I1948" t="s">
        <v>261</v>
      </c>
    </row>
    <row r="1949" spans="1:9" x14ac:dyDescent="0.25">
      <c r="A1949">
        <v>283</v>
      </c>
      <c r="B1949">
        <v>1</v>
      </c>
      <c r="D1949" s="1">
        <v>15000000000</v>
      </c>
      <c r="E1949" t="s">
        <v>267</v>
      </c>
      <c r="G1949" t="s">
        <v>73</v>
      </c>
      <c r="H1949" t="s">
        <v>7</v>
      </c>
      <c r="I1949" t="s">
        <v>260</v>
      </c>
    </row>
    <row r="1950" spans="1:9" x14ac:dyDescent="0.25">
      <c r="A1950">
        <v>283</v>
      </c>
      <c r="B1950">
        <v>1</v>
      </c>
      <c r="D1950" s="1">
        <v>15000000000</v>
      </c>
      <c r="E1950" t="s">
        <v>267</v>
      </c>
      <c r="G1950" t="s">
        <v>73</v>
      </c>
      <c r="H1950" t="s">
        <v>7</v>
      </c>
      <c r="I1950" t="s">
        <v>260</v>
      </c>
    </row>
    <row r="1951" spans="1:9" x14ac:dyDescent="0.25">
      <c r="A1951">
        <v>283</v>
      </c>
      <c r="B1951">
        <v>1</v>
      </c>
      <c r="D1951" s="1">
        <v>15000000000</v>
      </c>
      <c r="E1951" t="s">
        <v>267</v>
      </c>
      <c r="G1951" t="s">
        <v>73</v>
      </c>
      <c r="H1951" t="s">
        <v>7</v>
      </c>
      <c r="I1951" t="s">
        <v>260</v>
      </c>
    </row>
    <row r="1952" spans="1:9" x14ac:dyDescent="0.25">
      <c r="A1952">
        <v>283</v>
      </c>
      <c r="B1952">
        <v>1</v>
      </c>
      <c r="D1952" s="1">
        <v>15000000000</v>
      </c>
      <c r="E1952" t="s">
        <v>267</v>
      </c>
      <c r="G1952" t="s">
        <v>73</v>
      </c>
      <c r="H1952" t="s">
        <v>7</v>
      </c>
      <c r="I1952" t="s">
        <v>260</v>
      </c>
    </row>
    <row r="1953" spans="1:9" x14ac:dyDescent="0.25">
      <c r="A1953">
        <v>283</v>
      </c>
      <c r="B1953">
        <v>1</v>
      </c>
      <c r="D1953" s="1">
        <v>15000000000</v>
      </c>
      <c r="E1953" t="s">
        <v>267</v>
      </c>
      <c r="G1953" t="s">
        <v>73</v>
      </c>
      <c r="H1953" t="s">
        <v>12</v>
      </c>
      <c r="I1953" t="s">
        <v>264</v>
      </c>
    </row>
    <row r="1954" spans="1:9" x14ac:dyDescent="0.25">
      <c r="A1954">
        <v>283</v>
      </c>
      <c r="B1954">
        <v>1</v>
      </c>
      <c r="D1954" s="1">
        <v>15000000000</v>
      </c>
      <c r="E1954" t="s">
        <v>267</v>
      </c>
      <c r="G1954" t="s">
        <v>73</v>
      </c>
      <c r="H1954" t="s">
        <v>12</v>
      </c>
      <c r="I1954" t="s">
        <v>264</v>
      </c>
    </row>
    <row r="1955" spans="1:9" x14ac:dyDescent="0.25">
      <c r="A1955">
        <v>283</v>
      </c>
      <c r="B1955">
        <v>1</v>
      </c>
      <c r="D1955" s="1">
        <v>15000000000</v>
      </c>
      <c r="E1955" t="s">
        <v>267</v>
      </c>
      <c r="G1955" t="s">
        <v>73</v>
      </c>
      <c r="H1955" t="s">
        <v>12</v>
      </c>
      <c r="I1955" t="s">
        <v>264</v>
      </c>
    </row>
    <row r="1956" spans="1:9" x14ac:dyDescent="0.25">
      <c r="A1956">
        <v>283</v>
      </c>
      <c r="B1956">
        <v>1</v>
      </c>
      <c r="D1956" s="1">
        <v>15000000000</v>
      </c>
      <c r="E1956" t="s">
        <v>267</v>
      </c>
      <c r="G1956" t="s">
        <v>73</v>
      </c>
      <c r="H1956" t="s">
        <v>12</v>
      </c>
      <c r="I1956" t="s">
        <v>264</v>
      </c>
    </row>
    <row r="1957" spans="1:9" x14ac:dyDescent="0.25">
      <c r="A1957">
        <v>283</v>
      </c>
      <c r="B1957">
        <v>1</v>
      </c>
      <c r="D1957" s="1">
        <v>15000000000</v>
      </c>
      <c r="E1957" t="s">
        <v>267</v>
      </c>
      <c r="G1957" t="s">
        <v>73</v>
      </c>
      <c r="H1957" t="s">
        <v>11</v>
      </c>
      <c r="I1957" t="s">
        <v>26</v>
      </c>
    </row>
    <row r="1958" spans="1:9" x14ac:dyDescent="0.25">
      <c r="A1958">
        <v>283</v>
      </c>
      <c r="B1958">
        <v>1</v>
      </c>
      <c r="D1958" s="1">
        <v>15000000000</v>
      </c>
      <c r="E1958" t="s">
        <v>267</v>
      </c>
      <c r="G1958" t="s">
        <v>73</v>
      </c>
      <c r="H1958" t="s">
        <v>11</v>
      </c>
      <c r="I1958" t="s">
        <v>26</v>
      </c>
    </row>
    <row r="1959" spans="1:9" x14ac:dyDescent="0.25">
      <c r="A1959">
        <v>283</v>
      </c>
      <c r="B1959">
        <v>1</v>
      </c>
      <c r="D1959" s="1">
        <v>15000000000</v>
      </c>
      <c r="E1959" t="s">
        <v>267</v>
      </c>
      <c r="G1959" t="s">
        <v>73</v>
      </c>
      <c r="H1959" t="s">
        <v>11</v>
      </c>
      <c r="I1959" t="s">
        <v>26</v>
      </c>
    </row>
    <row r="1960" spans="1:9" x14ac:dyDescent="0.25">
      <c r="A1960">
        <v>283</v>
      </c>
      <c r="B1960">
        <v>1</v>
      </c>
      <c r="D1960" s="1">
        <v>15000000000</v>
      </c>
      <c r="E1960" t="s">
        <v>267</v>
      </c>
      <c r="G1960" t="s">
        <v>73</v>
      </c>
      <c r="H1960" t="s">
        <v>11</v>
      </c>
      <c r="I1960" t="s">
        <v>26</v>
      </c>
    </row>
    <row r="1961" spans="1:9" x14ac:dyDescent="0.25">
      <c r="A1961">
        <v>283</v>
      </c>
      <c r="B1961">
        <v>1</v>
      </c>
      <c r="D1961" s="1">
        <v>15000000000</v>
      </c>
      <c r="E1961" t="s">
        <v>267</v>
      </c>
      <c r="G1961" t="s">
        <v>73</v>
      </c>
      <c r="H1961" t="s">
        <v>5</v>
      </c>
      <c r="I1961">
        <v>8402067085</v>
      </c>
    </row>
    <row r="1962" spans="1:9" x14ac:dyDescent="0.25">
      <c r="A1962">
        <v>283</v>
      </c>
      <c r="B1962">
        <v>1</v>
      </c>
      <c r="D1962" s="1">
        <v>15000000000</v>
      </c>
      <c r="E1962" t="s">
        <v>267</v>
      </c>
      <c r="G1962" t="s">
        <v>73</v>
      </c>
      <c r="H1962" t="s">
        <v>5</v>
      </c>
      <c r="I1962">
        <v>8402067085</v>
      </c>
    </row>
    <row r="1963" spans="1:9" x14ac:dyDescent="0.25">
      <c r="A1963">
        <v>283</v>
      </c>
      <c r="B1963">
        <v>1</v>
      </c>
      <c r="D1963" s="1">
        <v>15000000000</v>
      </c>
      <c r="E1963" t="s">
        <v>267</v>
      </c>
      <c r="G1963" t="s">
        <v>73</v>
      </c>
      <c r="H1963" t="s">
        <v>5</v>
      </c>
      <c r="I1963">
        <v>8402067085</v>
      </c>
    </row>
    <row r="1964" spans="1:9" x14ac:dyDescent="0.25">
      <c r="A1964">
        <v>283</v>
      </c>
      <c r="B1964">
        <v>1</v>
      </c>
      <c r="D1964" s="1">
        <v>15000000000</v>
      </c>
      <c r="E1964" t="s">
        <v>267</v>
      </c>
      <c r="G1964" t="s">
        <v>73</v>
      </c>
      <c r="H1964" t="s">
        <v>5</v>
      </c>
      <c r="I1964">
        <v>8402067085</v>
      </c>
    </row>
    <row r="1965" spans="1:9" x14ac:dyDescent="0.25">
      <c r="A1965">
        <v>283</v>
      </c>
      <c r="B1965">
        <v>1</v>
      </c>
      <c r="D1965" s="1">
        <v>15000000000</v>
      </c>
      <c r="E1965" t="s">
        <v>267</v>
      </c>
      <c r="G1965" t="s">
        <v>73</v>
      </c>
      <c r="H1965" t="s">
        <v>6</v>
      </c>
      <c r="I1965" t="s">
        <v>259</v>
      </c>
    </row>
    <row r="1966" spans="1:9" x14ac:dyDescent="0.25">
      <c r="A1966">
        <v>283</v>
      </c>
      <c r="B1966">
        <v>1</v>
      </c>
      <c r="D1966" s="1">
        <v>15000000000</v>
      </c>
      <c r="E1966" t="s">
        <v>267</v>
      </c>
      <c r="G1966" t="s">
        <v>73</v>
      </c>
      <c r="H1966" t="s">
        <v>6</v>
      </c>
      <c r="I1966" t="s">
        <v>259</v>
      </c>
    </row>
    <row r="1967" spans="1:9" x14ac:dyDescent="0.25">
      <c r="A1967">
        <v>283</v>
      </c>
      <c r="B1967">
        <v>1</v>
      </c>
      <c r="D1967" s="1">
        <v>15000000000</v>
      </c>
      <c r="E1967" t="s">
        <v>267</v>
      </c>
      <c r="G1967" t="s">
        <v>73</v>
      </c>
      <c r="H1967" t="s">
        <v>6</v>
      </c>
      <c r="I1967" t="s">
        <v>259</v>
      </c>
    </row>
    <row r="1968" spans="1:9" x14ac:dyDescent="0.25">
      <c r="A1968">
        <v>283</v>
      </c>
      <c r="B1968">
        <v>1</v>
      </c>
      <c r="D1968" s="1">
        <v>15000000000</v>
      </c>
      <c r="E1968" t="s">
        <v>267</v>
      </c>
      <c r="G1968" t="s">
        <v>73</v>
      </c>
      <c r="H1968" t="s">
        <v>6</v>
      </c>
      <c r="I1968" t="s">
        <v>259</v>
      </c>
    </row>
    <row r="1969" spans="1:9" x14ac:dyDescent="0.25">
      <c r="A1969">
        <v>283</v>
      </c>
      <c r="B1969">
        <v>1</v>
      </c>
      <c r="D1969" s="1">
        <v>15000000000</v>
      </c>
      <c r="E1969" t="s">
        <v>267</v>
      </c>
      <c r="G1969" t="s">
        <v>73</v>
      </c>
      <c r="H1969" t="s">
        <v>10</v>
      </c>
      <c r="I1969" t="s">
        <v>263</v>
      </c>
    </row>
    <row r="1970" spans="1:9" x14ac:dyDescent="0.25">
      <c r="A1970">
        <v>283</v>
      </c>
      <c r="B1970">
        <v>1</v>
      </c>
      <c r="D1970" s="1">
        <v>15000000000</v>
      </c>
      <c r="E1970" t="s">
        <v>267</v>
      </c>
      <c r="G1970" t="s">
        <v>73</v>
      </c>
      <c r="H1970" t="s">
        <v>10</v>
      </c>
      <c r="I1970" t="s">
        <v>263</v>
      </c>
    </row>
    <row r="1971" spans="1:9" x14ac:dyDescent="0.25">
      <c r="A1971">
        <v>283</v>
      </c>
      <c r="B1971">
        <v>1</v>
      </c>
      <c r="D1971" s="1">
        <v>15000000000</v>
      </c>
      <c r="E1971" t="s">
        <v>267</v>
      </c>
      <c r="G1971" t="s">
        <v>73</v>
      </c>
      <c r="H1971" t="s">
        <v>10</v>
      </c>
      <c r="I1971" t="s">
        <v>263</v>
      </c>
    </row>
    <row r="1972" spans="1:9" x14ac:dyDescent="0.25">
      <c r="A1972">
        <v>283</v>
      </c>
      <c r="B1972">
        <v>1</v>
      </c>
      <c r="D1972" s="1">
        <v>15000000000</v>
      </c>
      <c r="E1972" t="s">
        <v>267</v>
      </c>
      <c r="G1972" t="s">
        <v>73</v>
      </c>
      <c r="H1972" t="s">
        <v>10</v>
      </c>
      <c r="I1972" t="s">
        <v>263</v>
      </c>
    </row>
    <row r="1973" spans="1:9" x14ac:dyDescent="0.25">
      <c r="A1973">
        <v>283</v>
      </c>
      <c r="B1973">
        <v>1</v>
      </c>
      <c r="D1973" s="1">
        <v>15000000000</v>
      </c>
      <c r="E1973" t="s">
        <v>267</v>
      </c>
      <c r="G1973" t="s">
        <v>73</v>
      </c>
      <c r="H1973" t="s">
        <v>13</v>
      </c>
      <c r="I1973" t="s">
        <v>90</v>
      </c>
    </row>
    <row r="1974" spans="1:9" x14ac:dyDescent="0.25">
      <c r="A1974">
        <v>283</v>
      </c>
      <c r="B1974">
        <v>1</v>
      </c>
      <c r="D1974" s="1">
        <v>15000000000</v>
      </c>
      <c r="E1974" t="s">
        <v>267</v>
      </c>
      <c r="G1974" t="s">
        <v>73</v>
      </c>
      <c r="H1974" t="s">
        <v>13</v>
      </c>
      <c r="I1974" t="s">
        <v>90</v>
      </c>
    </row>
    <row r="1975" spans="1:9" x14ac:dyDescent="0.25">
      <c r="A1975">
        <v>283</v>
      </c>
      <c r="B1975">
        <v>1</v>
      </c>
      <c r="D1975" s="1">
        <v>15000000000</v>
      </c>
      <c r="E1975" t="s">
        <v>267</v>
      </c>
      <c r="G1975" t="s">
        <v>73</v>
      </c>
      <c r="H1975" t="s">
        <v>13</v>
      </c>
      <c r="I1975" t="s">
        <v>90</v>
      </c>
    </row>
    <row r="1976" spans="1:9" x14ac:dyDescent="0.25">
      <c r="A1976">
        <v>283</v>
      </c>
      <c r="B1976">
        <v>1</v>
      </c>
      <c r="D1976" s="1">
        <v>15000000000</v>
      </c>
      <c r="E1976" t="s">
        <v>267</v>
      </c>
      <c r="G1976" t="s">
        <v>73</v>
      </c>
      <c r="H1976" t="s">
        <v>13</v>
      </c>
      <c r="I1976" t="s">
        <v>90</v>
      </c>
    </row>
    <row r="1977" spans="1:9" x14ac:dyDescent="0.25">
      <c r="A1977">
        <v>161</v>
      </c>
      <c r="B1977">
        <v>0</v>
      </c>
      <c r="D1977" s="1">
        <v>20000000000</v>
      </c>
      <c r="E1977" t="s">
        <v>144</v>
      </c>
      <c r="G1977" t="s">
        <v>28</v>
      </c>
      <c r="H1977" t="s">
        <v>9</v>
      </c>
      <c r="I1977" s="3" t="s">
        <v>1349</v>
      </c>
    </row>
    <row r="1978" spans="1:9" x14ac:dyDescent="0.25">
      <c r="A1978">
        <v>161</v>
      </c>
      <c r="B1978">
        <v>0</v>
      </c>
      <c r="D1978" s="1">
        <v>20000000000</v>
      </c>
      <c r="E1978" t="s">
        <v>144</v>
      </c>
      <c r="G1978" t="s">
        <v>28</v>
      </c>
      <c r="H1978" t="s">
        <v>8</v>
      </c>
      <c r="I1978" t="s">
        <v>261</v>
      </c>
    </row>
    <row r="1979" spans="1:9" x14ac:dyDescent="0.25">
      <c r="A1979">
        <v>161</v>
      </c>
      <c r="B1979">
        <v>0</v>
      </c>
      <c r="D1979" s="1">
        <v>20000000000</v>
      </c>
      <c r="E1979" t="s">
        <v>144</v>
      </c>
      <c r="G1979" t="s">
        <v>28</v>
      </c>
      <c r="H1979" t="s">
        <v>7</v>
      </c>
      <c r="I1979" t="s">
        <v>1707</v>
      </c>
    </row>
    <row r="1980" spans="1:9" x14ac:dyDescent="0.25">
      <c r="A1980">
        <v>161</v>
      </c>
      <c r="B1980">
        <v>0</v>
      </c>
      <c r="D1980" s="1">
        <v>20000000000</v>
      </c>
      <c r="E1980" t="s">
        <v>144</v>
      </c>
      <c r="G1980" t="s">
        <v>28</v>
      </c>
      <c r="H1980" t="s">
        <v>12</v>
      </c>
      <c r="I1980" t="s">
        <v>264</v>
      </c>
    </row>
    <row r="1981" spans="1:9" x14ac:dyDescent="0.25">
      <c r="A1981">
        <v>161</v>
      </c>
      <c r="B1981">
        <v>0</v>
      </c>
      <c r="D1981" s="1">
        <v>20000000000</v>
      </c>
      <c r="E1981" t="s">
        <v>144</v>
      </c>
      <c r="G1981" t="s">
        <v>28</v>
      </c>
      <c r="H1981" t="s">
        <v>11</v>
      </c>
      <c r="I1981" t="s">
        <v>28</v>
      </c>
    </row>
    <row r="1982" spans="1:9" x14ac:dyDescent="0.25">
      <c r="A1982">
        <v>161</v>
      </c>
      <c r="B1982">
        <v>0</v>
      </c>
      <c r="D1982" s="1">
        <v>20000000000</v>
      </c>
      <c r="E1982" t="s">
        <v>144</v>
      </c>
      <c r="G1982" t="s">
        <v>28</v>
      </c>
      <c r="H1982" t="s">
        <v>5</v>
      </c>
      <c r="I1982">
        <v>9580600007</v>
      </c>
    </row>
    <row r="1983" spans="1:9" x14ac:dyDescent="0.25">
      <c r="A1983">
        <v>161</v>
      </c>
      <c r="B1983">
        <v>0</v>
      </c>
      <c r="D1983" s="1">
        <v>20000000000</v>
      </c>
      <c r="E1983" t="s">
        <v>144</v>
      </c>
      <c r="G1983" t="s">
        <v>28</v>
      </c>
      <c r="H1983" t="s">
        <v>6</v>
      </c>
      <c r="I1983" t="s">
        <v>2379</v>
      </c>
    </row>
    <row r="1984" spans="1:9" x14ac:dyDescent="0.25">
      <c r="A1984">
        <v>161</v>
      </c>
      <c r="B1984">
        <v>0</v>
      </c>
      <c r="D1984" s="1">
        <v>20000000000</v>
      </c>
      <c r="E1984" t="s">
        <v>144</v>
      </c>
      <c r="G1984" t="s">
        <v>28</v>
      </c>
      <c r="H1984" t="s">
        <v>10</v>
      </c>
      <c r="I1984" t="s">
        <v>256</v>
      </c>
    </row>
    <row r="1985" spans="1:9" x14ac:dyDescent="0.25">
      <c r="A1985">
        <v>161</v>
      </c>
      <c r="B1985">
        <v>0</v>
      </c>
      <c r="D1985" s="1">
        <v>20000000000</v>
      </c>
      <c r="E1985" t="s">
        <v>144</v>
      </c>
      <c r="G1985" t="s">
        <v>28</v>
      </c>
      <c r="H1985" t="s">
        <v>13</v>
      </c>
      <c r="I1985" t="s">
        <v>145</v>
      </c>
    </row>
    <row r="1986" spans="1:9" x14ac:dyDescent="0.25">
      <c r="A1986">
        <v>161</v>
      </c>
      <c r="B1986">
        <v>0</v>
      </c>
      <c r="D1986" s="1">
        <v>20000000000</v>
      </c>
      <c r="E1986" t="s">
        <v>144</v>
      </c>
      <c r="G1986" t="s">
        <v>28</v>
      </c>
      <c r="H1986" t="s">
        <v>14</v>
      </c>
      <c r="I1986" t="s">
        <v>15</v>
      </c>
    </row>
    <row r="1987" spans="1:9" x14ac:dyDescent="0.25">
      <c r="A1987">
        <v>161</v>
      </c>
      <c r="B1987">
        <v>0</v>
      </c>
      <c r="D1987" s="1">
        <v>20000000000</v>
      </c>
      <c r="E1987" t="s">
        <v>144</v>
      </c>
      <c r="G1987" t="s">
        <v>28</v>
      </c>
      <c r="H1987" t="s">
        <v>16</v>
      </c>
      <c r="I1987" t="s">
        <v>253</v>
      </c>
    </row>
    <row r="1988" spans="1:9" x14ac:dyDescent="0.25">
      <c r="A1988">
        <v>656</v>
      </c>
      <c r="B1988">
        <v>1</v>
      </c>
      <c r="D1988" s="1">
        <v>15000000000</v>
      </c>
      <c r="E1988" t="s">
        <v>981</v>
      </c>
      <c r="G1988" t="s">
        <v>31</v>
      </c>
      <c r="H1988" t="s">
        <v>9</v>
      </c>
      <c r="I1988" t="s">
        <v>2382</v>
      </c>
    </row>
    <row r="1989" spans="1:9" x14ac:dyDescent="0.25">
      <c r="A1989">
        <v>656</v>
      </c>
      <c r="B1989">
        <v>1</v>
      </c>
      <c r="D1989" s="1">
        <v>15000000000</v>
      </c>
      <c r="E1989" t="s">
        <v>981</v>
      </c>
      <c r="G1989" t="s">
        <v>31</v>
      </c>
      <c r="H1989" t="s">
        <v>7</v>
      </c>
      <c r="I1989" t="s">
        <v>982</v>
      </c>
    </row>
    <row r="1990" spans="1:9" x14ac:dyDescent="0.25">
      <c r="A1990">
        <v>656</v>
      </c>
      <c r="B1990">
        <v>1</v>
      </c>
      <c r="D1990" s="1">
        <v>15000000000</v>
      </c>
      <c r="E1990" t="s">
        <v>981</v>
      </c>
      <c r="G1990" t="s">
        <v>31</v>
      </c>
      <c r="H1990" t="s">
        <v>12</v>
      </c>
      <c r="I1990" t="s">
        <v>264</v>
      </c>
    </row>
    <row r="1991" spans="1:9" x14ac:dyDescent="0.25">
      <c r="A1991">
        <v>656</v>
      </c>
      <c r="B1991">
        <v>1</v>
      </c>
      <c r="D1991" s="1">
        <v>15000000000</v>
      </c>
      <c r="E1991" t="s">
        <v>981</v>
      </c>
      <c r="G1991" t="s">
        <v>31</v>
      </c>
      <c r="H1991" t="s">
        <v>13</v>
      </c>
      <c r="I1991" t="s">
        <v>90</v>
      </c>
    </row>
    <row r="1992" spans="1:9" x14ac:dyDescent="0.25">
      <c r="A1992">
        <v>170</v>
      </c>
      <c r="B1992">
        <v>1</v>
      </c>
      <c r="D1992" s="1">
        <v>18000000000</v>
      </c>
      <c r="E1992" t="s">
        <v>153</v>
      </c>
      <c r="G1992" t="s">
        <v>28</v>
      </c>
      <c r="H1992" t="s">
        <v>9</v>
      </c>
      <c r="I1992" t="s">
        <v>874</v>
      </c>
    </row>
    <row r="1993" spans="1:9" x14ac:dyDescent="0.25">
      <c r="A1993">
        <v>593</v>
      </c>
      <c r="B1993">
        <v>1</v>
      </c>
      <c r="D1993" s="1">
        <v>20000000000</v>
      </c>
      <c r="E1993" t="s">
        <v>153</v>
      </c>
      <c r="G1993" t="s">
        <v>26</v>
      </c>
      <c r="H1993" t="s">
        <v>9</v>
      </c>
      <c r="I1993" t="s">
        <v>874</v>
      </c>
    </row>
    <row r="1994" spans="1:9" x14ac:dyDescent="0.25">
      <c r="A1994">
        <v>170</v>
      </c>
      <c r="B1994">
        <v>1</v>
      </c>
      <c r="D1994" s="1">
        <v>18000000000</v>
      </c>
      <c r="E1994" t="s">
        <v>153</v>
      </c>
      <c r="G1994" t="s">
        <v>28</v>
      </c>
      <c r="H1994" t="s">
        <v>8</v>
      </c>
    </row>
    <row r="1995" spans="1:9" x14ac:dyDescent="0.25">
      <c r="A1995">
        <v>593</v>
      </c>
      <c r="B1995">
        <v>1</v>
      </c>
      <c r="D1995" s="1">
        <v>20000000000</v>
      </c>
      <c r="E1995" t="s">
        <v>153</v>
      </c>
      <c r="G1995" t="s">
        <v>26</v>
      </c>
      <c r="H1995" t="s">
        <v>8</v>
      </c>
      <c r="I1995">
        <v>1997</v>
      </c>
    </row>
    <row r="1996" spans="1:9" x14ac:dyDescent="0.25">
      <c r="A1996">
        <v>170</v>
      </c>
      <c r="B1996">
        <v>1</v>
      </c>
      <c r="D1996" s="1">
        <v>18000000000</v>
      </c>
      <c r="E1996" t="s">
        <v>153</v>
      </c>
      <c r="G1996" t="s">
        <v>28</v>
      </c>
      <c r="H1996" t="s">
        <v>7</v>
      </c>
    </row>
    <row r="1997" spans="1:9" x14ac:dyDescent="0.25">
      <c r="A1997">
        <v>593</v>
      </c>
      <c r="B1997">
        <v>1</v>
      </c>
      <c r="D1997" s="1">
        <v>20000000000</v>
      </c>
      <c r="E1997" t="s">
        <v>153</v>
      </c>
      <c r="G1997" t="s">
        <v>26</v>
      </c>
      <c r="H1997" t="s">
        <v>7</v>
      </c>
      <c r="I1997" t="s">
        <v>310</v>
      </c>
    </row>
    <row r="1998" spans="1:9" x14ac:dyDescent="0.25">
      <c r="A1998">
        <v>170</v>
      </c>
      <c r="B1998">
        <v>1</v>
      </c>
      <c r="D1998" s="1">
        <v>18000000000</v>
      </c>
      <c r="E1998" t="s">
        <v>153</v>
      </c>
      <c r="G1998" t="s">
        <v>28</v>
      </c>
      <c r="H1998" t="s">
        <v>12</v>
      </c>
      <c r="I1998" t="s">
        <v>264</v>
      </c>
    </row>
    <row r="1999" spans="1:9" x14ac:dyDescent="0.25">
      <c r="A1999">
        <v>593</v>
      </c>
      <c r="B1999">
        <v>1</v>
      </c>
      <c r="D1999" s="1">
        <v>20000000000</v>
      </c>
      <c r="E1999" t="s">
        <v>153</v>
      </c>
      <c r="G1999" t="s">
        <v>26</v>
      </c>
      <c r="H1999" t="s">
        <v>12</v>
      </c>
      <c r="I1999" t="s">
        <v>264</v>
      </c>
    </row>
    <row r="2000" spans="1:9" x14ac:dyDescent="0.25">
      <c r="A2000">
        <v>170</v>
      </c>
      <c r="B2000">
        <v>1</v>
      </c>
      <c r="D2000" s="1">
        <v>18000000000</v>
      </c>
      <c r="E2000" t="s">
        <v>153</v>
      </c>
      <c r="G2000" t="s">
        <v>28</v>
      </c>
      <c r="H2000" t="s">
        <v>11</v>
      </c>
      <c r="I2000" t="s">
        <v>28</v>
      </c>
    </row>
    <row r="2001" spans="1:9" x14ac:dyDescent="0.25">
      <c r="A2001">
        <v>170</v>
      </c>
      <c r="B2001">
        <v>1</v>
      </c>
      <c r="D2001" s="1">
        <v>18000000000</v>
      </c>
      <c r="E2001" t="s">
        <v>153</v>
      </c>
      <c r="G2001" t="s">
        <v>28</v>
      </c>
      <c r="H2001" t="s">
        <v>5</v>
      </c>
      <c r="I2001" t="s">
        <v>2379</v>
      </c>
    </row>
    <row r="2002" spans="1:9" x14ac:dyDescent="0.25">
      <c r="A2002">
        <v>593</v>
      </c>
      <c r="B2002">
        <v>1</v>
      </c>
      <c r="D2002" s="1">
        <v>20000000000</v>
      </c>
      <c r="E2002" t="s">
        <v>153</v>
      </c>
      <c r="G2002" t="s">
        <v>26</v>
      </c>
      <c r="H2002" t="s">
        <v>5</v>
      </c>
      <c r="I2002">
        <v>9507427872</v>
      </c>
    </row>
    <row r="2003" spans="1:9" x14ac:dyDescent="0.25">
      <c r="A2003">
        <v>170</v>
      </c>
      <c r="B2003">
        <v>1</v>
      </c>
      <c r="D2003" s="1">
        <v>18000000000</v>
      </c>
      <c r="E2003" t="s">
        <v>153</v>
      </c>
      <c r="G2003" t="s">
        <v>28</v>
      </c>
      <c r="H2003" t="s">
        <v>6</v>
      </c>
      <c r="I2003" t="s">
        <v>2379</v>
      </c>
    </row>
    <row r="2004" spans="1:9" x14ac:dyDescent="0.25">
      <c r="A2004">
        <v>593</v>
      </c>
      <c r="B2004">
        <v>1</v>
      </c>
      <c r="D2004" s="1">
        <v>20000000000</v>
      </c>
      <c r="E2004" t="s">
        <v>153</v>
      </c>
      <c r="G2004" t="s">
        <v>26</v>
      </c>
      <c r="H2004" t="s">
        <v>6</v>
      </c>
      <c r="I2004">
        <v>9789507427879</v>
      </c>
    </row>
    <row r="2005" spans="1:9" x14ac:dyDescent="0.25">
      <c r="A2005">
        <v>170</v>
      </c>
      <c r="B2005">
        <v>1</v>
      </c>
      <c r="D2005" s="1">
        <v>18000000000</v>
      </c>
      <c r="E2005" t="s">
        <v>153</v>
      </c>
      <c r="G2005" t="s">
        <v>28</v>
      </c>
      <c r="H2005" t="s">
        <v>10</v>
      </c>
      <c r="I2005" t="s">
        <v>279</v>
      </c>
    </row>
    <row r="2006" spans="1:9" x14ac:dyDescent="0.25">
      <c r="A2006">
        <v>593</v>
      </c>
      <c r="B2006">
        <v>1</v>
      </c>
      <c r="D2006" s="1">
        <v>20000000000</v>
      </c>
      <c r="E2006" t="s">
        <v>153</v>
      </c>
      <c r="G2006" t="s">
        <v>26</v>
      </c>
      <c r="H2006" t="s">
        <v>13</v>
      </c>
      <c r="I2006" t="s">
        <v>90</v>
      </c>
    </row>
    <row r="2007" spans="1:9" x14ac:dyDescent="0.25">
      <c r="A2007">
        <v>170</v>
      </c>
      <c r="B2007">
        <v>1</v>
      </c>
      <c r="D2007" s="1">
        <v>18000000000</v>
      </c>
      <c r="E2007" t="s">
        <v>153</v>
      </c>
      <c r="G2007" t="s">
        <v>28</v>
      </c>
      <c r="H2007" t="s">
        <v>14</v>
      </c>
    </row>
    <row r="2008" spans="1:9" x14ac:dyDescent="0.25">
      <c r="A2008">
        <v>170</v>
      </c>
      <c r="B2008">
        <v>1</v>
      </c>
      <c r="D2008" s="1">
        <v>18000000000</v>
      </c>
      <c r="E2008" t="s">
        <v>153</v>
      </c>
      <c r="G2008" t="s">
        <v>28</v>
      </c>
      <c r="H2008" t="s">
        <v>16</v>
      </c>
    </row>
    <row r="2009" spans="1:9" x14ac:dyDescent="0.25">
      <c r="A2009">
        <v>106</v>
      </c>
      <c r="B2009">
        <v>1</v>
      </c>
      <c r="D2009" s="1">
        <v>20000000000</v>
      </c>
      <c r="E2009" t="s">
        <v>98</v>
      </c>
      <c r="G2009" t="s">
        <v>26</v>
      </c>
      <c r="H2009" t="s">
        <v>9</v>
      </c>
      <c r="I2009" t="s">
        <v>1663</v>
      </c>
    </row>
    <row r="2010" spans="1:9" x14ac:dyDescent="0.25">
      <c r="A2010">
        <v>106</v>
      </c>
      <c r="B2010">
        <v>1</v>
      </c>
      <c r="D2010" s="1">
        <v>20000000000</v>
      </c>
      <c r="E2010" t="s">
        <v>98</v>
      </c>
      <c r="G2010" t="s">
        <v>26</v>
      </c>
      <c r="H2010" t="s">
        <v>8</v>
      </c>
      <c r="I2010">
        <v>2011</v>
      </c>
    </row>
    <row r="2011" spans="1:9" x14ac:dyDescent="0.25">
      <c r="A2011">
        <v>106</v>
      </c>
      <c r="B2011">
        <v>1</v>
      </c>
      <c r="D2011" s="1">
        <v>20000000000</v>
      </c>
      <c r="E2011" t="s">
        <v>98</v>
      </c>
      <c r="G2011" t="s">
        <v>26</v>
      </c>
      <c r="H2011" t="s">
        <v>7</v>
      </c>
      <c r="I2011" t="s">
        <v>1552</v>
      </c>
    </row>
    <row r="2012" spans="1:9" x14ac:dyDescent="0.25">
      <c r="A2012">
        <v>106</v>
      </c>
      <c r="B2012">
        <v>1</v>
      </c>
      <c r="D2012" s="1">
        <v>20000000000</v>
      </c>
      <c r="E2012" t="s">
        <v>98</v>
      </c>
      <c r="G2012" t="s">
        <v>26</v>
      </c>
      <c r="H2012" t="s">
        <v>12</v>
      </c>
      <c r="I2012" t="s">
        <v>264</v>
      </c>
    </row>
    <row r="2013" spans="1:9" x14ac:dyDescent="0.25">
      <c r="A2013">
        <v>106</v>
      </c>
      <c r="B2013">
        <v>1</v>
      </c>
      <c r="D2013" s="1">
        <v>20000000000</v>
      </c>
      <c r="E2013" t="s">
        <v>98</v>
      </c>
      <c r="G2013" t="s">
        <v>26</v>
      </c>
      <c r="H2013" t="s">
        <v>11</v>
      </c>
      <c r="I2013" t="s">
        <v>26</v>
      </c>
    </row>
    <row r="2014" spans="1:9" x14ac:dyDescent="0.25">
      <c r="A2014">
        <v>106</v>
      </c>
      <c r="B2014">
        <v>1</v>
      </c>
      <c r="D2014" s="1">
        <v>20000000000</v>
      </c>
      <c r="E2014" t="s">
        <v>98</v>
      </c>
      <c r="G2014" t="s">
        <v>26</v>
      </c>
      <c r="H2014" t="s">
        <v>5</v>
      </c>
      <c r="I2014">
        <v>8408099957</v>
      </c>
    </row>
    <row r="2015" spans="1:9" x14ac:dyDescent="0.25">
      <c r="A2015">
        <v>106</v>
      </c>
      <c r="B2015">
        <v>1</v>
      </c>
      <c r="D2015" s="1">
        <v>20000000000</v>
      </c>
      <c r="E2015" t="s">
        <v>98</v>
      </c>
      <c r="G2015" t="s">
        <v>26</v>
      </c>
      <c r="H2015" t="s">
        <v>6</v>
      </c>
      <c r="I2015">
        <v>9789584206466</v>
      </c>
    </row>
    <row r="2016" spans="1:9" x14ac:dyDescent="0.25">
      <c r="A2016">
        <v>106</v>
      </c>
      <c r="B2016">
        <v>1</v>
      </c>
      <c r="D2016" s="1">
        <v>20000000000</v>
      </c>
      <c r="E2016" t="s">
        <v>98</v>
      </c>
      <c r="G2016" t="s">
        <v>26</v>
      </c>
      <c r="H2016" t="s">
        <v>10</v>
      </c>
      <c r="I2016" s="3" t="s">
        <v>1400</v>
      </c>
    </row>
    <row r="2017" spans="1:9" x14ac:dyDescent="0.25">
      <c r="A2017">
        <v>106</v>
      </c>
      <c r="B2017">
        <v>1</v>
      </c>
      <c r="D2017" s="1">
        <v>20000000000</v>
      </c>
      <c r="E2017" t="s">
        <v>98</v>
      </c>
      <c r="G2017" t="s">
        <v>26</v>
      </c>
      <c r="H2017" t="s">
        <v>13</v>
      </c>
      <c r="I2017" t="s">
        <v>90</v>
      </c>
    </row>
    <row r="2018" spans="1:9" x14ac:dyDescent="0.25">
      <c r="A2018">
        <v>106</v>
      </c>
      <c r="B2018">
        <v>1</v>
      </c>
      <c r="D2018" s="1">
        <v>20000000000</v>
      </c>
      <c r="E2018" t="s">
        <v>98</v>
      </c>
      <c r="G2018" t="s">
        <v>26</v>
      </c>
      <c r="H2018" t="s">
        <v>14</v>
      </c>
    </row>
    <row r="2019" spans="1:9" x14ac:dyDescent="0.25">
      <c r="A2019">
        <v>106</v>
      </c>
      <c r="B2019">
        <v>1</v>
      </c>
      <c r="D2019" s="1">
        <v>20000000000</v>
      </c>
      <c r="E2019" t="s">
        <v>98</v>
      </c>
      <c r="G2019" t="s">
        <v>26</v>
      </c>
      <c r="H2019" t="s">
        <v>16</v>
      </c>
    </row>
    <row r="2020" spans="1:9" x14ac:dyDescent="0.25">
      <c r="A2020">
        <v>329</v>
      </c>
      <c r="B2020">
        <v>1</v>
      </c>
      <c r="D2020" s="1">
        <v>12000000000</v>
      </c>
      <c r="E2020" t="s">
        <v>356</v>
      </c>
      <c r="G2020" t="s">
        <v>1254</v>
      </c>
      <c r="H2020" t="s">
        <v>9</v>
      </c>
      <c r="I2020" t="s">
        <v>357</v>
      </c>
    </row>
    <row r="2021" spans="1:9" x14ac:dyDescent="0.25">
      <c r="A2021">
        <v>329</v>
      </c>
      <c r="B2021">
        <v>1</v>
      </c>
      <c r="D2021" s="1">
        <v>12000000000</v>
      </c>
      <c r="E2021" t="s">
        <v>356</v>
      </c>
      <c r="G2021" t="s">
        <v>1254</v>
      </c>
      <c r="H2021" t="s">
        <v>8</v>
      </c>
      <c r="I2021">
        <v>2012</v>
      </c>
    </row>
    <row r="2022" spans="1:9" x14ac:dyDescent="0.25">
      <c r="A2022">
        <v>329</v>
      </c>
      <c r="B2022">
        <v>1</v>
      </c>
      <c r="D2022" s="1">
        <v>12000000000</v>
      </c>
      <c r="E2022" t="s">
        <v>356</v>
      </c>
      <c r="G2022" t="s">
        <v>1254</v>
      </c>
      <c r="H2022" t="s">
        <v>7</v>
      </c>
      <c r="I2022" t="s">
        <v>1462</v>
      </c>
    </row>
    <row r="2023" spans="1:9" x14ac:dyDescent="0.25">
      <c r="A2023">
        <v>329</v>
      </c>
      <c r="B2023">
        <v>1</v>
      </c>
      <c r="D2023" s="1">
        <v>12000000000</v>
      </c>
      <c r="E2023" t="s">
        <v>356</v>
      </c>
      <c r="G2023" t="s">
        <v>1254</v>
      </c>
      <c r="H2023" t="s">
        <v>12</v>
      </c>
      <c r="I2023" t="s">
        <v>325</v>
      </c>
    </row>
    <row r="2024" spans="1:9" x14ac:dyDescent="0.25">
      <c r="A2024">
        <v>329</v>
      </c>
      <c r="B2024">
        <v>1</v>
      </c>
      <c r="D2024" s="1">
        <v>12000000000</v>
      </c>
      <c r="E2024" t="s">
        <v>356</v>
      </c>
      <c r="G2024" t="s">
        <v>1254</v>
      </c>
      <c r="H2024" t="s">
        <v>5</v>
      </c>
      <c r="I2024">
        <v>8415089341</v>
      </c>
    </row>
    <row r="2025" spans="1:9" x14ac:dyDescent="0.25">
      <c r="A2025">
        <v>329</v>
      </c>
      <c r="B2025">
        <v>1</v>
      </c>
      <c r="D2025" s="1">
        <v>12000000000</v>
      </c>
      <c r="E2025" t="s">
        <v>356</v>
      </c>
      <c r="G2025" t="s">
        <v>1254</v>
      </c>
      <c r="H2025" t="s">
        <v>6</v>
      </c>
      <c r="I2025">
        <v>9788415089346</v>
      </c>
    </row>
    <row r="2026" spans="1:9" x14ac:dyDescent="0.25">
      <c r="A2026">
        <v>329</v>
      </c>
      <c r="B2026">
        <v>1</v>
      </c>
      <c r="D2026" s="1">
        <v>12000000000</v>
      </c>
      <c r="E2026" t="s">
        <v>356</v>
      </c>
      <c r="G2026" t="s">
        <v>1254</v>
      </c>
      <c r="H2026" t="s">
        <v>13</v>
      </c>
      <c r="I2026" t="s">
        <v>2414</v>
      </c>
    </row>
    <row r="2027" spans="1:9" x14ac:dyDescent="0.25">
      <c r="A2027">
        <v>731</v>
      </c>
      <c r="B2027">
        <v>1</v>
      </c>
      <c r="D2027" s="1">
        <v>30000000000</v>
      </c>
      <c r="E2027" t="s">
        <v>1419</v>
      </c>
      <c r="G2027" t="s">
        <v>26</v>
      </c>
      <c r="H2027" t="s">
        <v>9</v>
      </c>
      <c r="I2027" t="s">
        <v>1105</v>
      </c>
    </row>
    <row r="2028" spans="1:9" x14ac:dyDescent="0.25">
      <c r="A2028">
        <v>731</v>
      </c>
      <c r="B2028">
        <v>1</v>
      </c>
      <c r="D2028" s="1">
        <v>30000000000</v>
      </c>
      <c r="E2028" t="s">
        <v>1419</v>
      </c>
      <c r="G2028" t="s">
        <v>26</v>
      </c>
      <c r="H2028" t="s">
        <v>7</v>
      </c>
      <c r="I2028" t="s">
        <v>960</v>
      </c>
    </row>
    <row r="2029" spans="1:9" x14ac:dyDescent="0.25">
      <c r="A2029">
        <v>731</v>
      </c>
      <c r="B2029">
        <v>1</v>
      </c>
      <c r="D2029" s="1">
        <v>30000000000</v>
      </c>
      <c r="E2029" t="s">
        <v>1419</v>
      </c>
      <c r="G2029" t="s">
        <v>26</v>
      </c>
      <c r="H2029" t="s">
        <v>12</v>
      </c>
      <c r="I2029" t="s">
        <v>264</v>
      </c>
    </row>
    <row r="2030" spans="1:9" x14ac:dyDescent="0.25">
      <c r="A2030">
        <v>731</v>
      </c>
      <c r="B2030">
        <v>1</v>
      </c>
      <c r="D2030" s="1">
        <v>30000000000</v>
      </c>
      <c r="E2030" t="s">
        <v>1419</v>
      </c>
      <c r="G2030" t="s">
        <v>26</v>
      </c>
      <c r="H2030" t="s">
        <v>13</v>
      </c>
      <c r="I2030" t="s">
        <v>90</v>
      </c>
    </row>
    <row r="2031" spans="1:9" x14ac:dyDescent="0.25">
      <c r="A2031">
        <v>639</v>
      </c>
      <c r="B2031">
        <v>1</v>
      </c>
      <c r="D2031" s="1">
        <v>25000000000</v>
      </c>
      <c r="E2031" t="s">
        <v>1494</v>
      </c>
      <c r="G2031" t="s">
        <v>676</v>
      </c>
      <c r="H2031" t="s">
        <v>9</v>
      </c>
      <c r="I2031" t="s">
        <v>958</v>
      </c>
    </row>
    <row r="2032" spans="1:9" x14ac:dyDescent="0.25">
      <c r="A2032">
        <v>639</v>
      </c>
      <c r="B2032">
        <v>1</v>
      </c>
      <c r="D2032" s="1">
        <v>25000000000</v>
      </c>
      <c r="E2032" t="s">
        <v>1494</v>
      </c>
      <c r="G2032" t="s">
        <v>676</v>
      </c>
      <c r="H2032" t="s">
        <v>7</v>
      </c>
      <c r="I2032" t="s">
        <v>957</v>
      </c>
    </row>
    <row r="2033" spans="1:9" x14ac:dyDescent="0.25">
      <c r="A2033">
        <v>639</v>
      </c>
      <c r="B2033">
        <v>1</v>
      </c>
      <c r="D2033" s="1">
        <v>25000000000</v>
      </c>
      <c r="E2033" t="s">
        <v>1494</v>
      </c>
      <c r="G2033" t="s">
        <v>676</v>
      </c>
      <c r="H2033" t="s">
        <v>12</v>
      </c>
      <c r="I2033" t="s">
        <v>264</v>
      </c>
    </row>
    <row r="2034" spans="1:9" x14ac:dyDescent="0.25">
      <c r="A2034">
        <v>639</v>
      </c>
      <c r="B2034">
        <v>1</v>
      </c>
      <c r="D2034" s="1">
        <v>25000000000</v>
      </c>
      <c r="E2034" t="s">
        <v>1494</v>
      </c>
      <c r="G2034" t="s">
        <v>676</v>
      </c>
      <c r="H2034" t="s">
        <v>6</v>
      </c>
      <c r="I2034">
        <v>9789588894379</v>
      </c>
    </row>
    <row r="2035" spans="1:9" x14ac:dyDescent="0.25">
      <c r="A2035">
        <v>639</v>
      </c>
      <c r="B2035">
        <v>1</v>
      </c>
      <c r="D2035" s="1">
        <v>25000000000</v>
      </c>
      <c r="E2035" t="s">
        <v>1494</v>
      </c>
      <c r="G2035" t="s">
        <v>676</v>
      </c>
      <c r="H2035" t="s">
        <v>13</v>
      </c>
      <c r="I2035" t="s">
        <v>90</v>
      </c>
    </row>
    <row r="2036" spans="1:9" x14ac:dyDescent="0.25">
      <c r="A2036">
        <v>301</v>
      </c>
      <c r="B2036">
        <v>1</v>
      </c>
      <c r="D2036" s="1">
        <v>8000000000</v>
      </c>
      <c r="E2036" t="s">
        <v>301</v>
      </c>
      <c r="G2036" t="s">
        <v>26</v>
      </c>
      <c r="H2036" t="s">
        <v>9</v>
      </c>
      <c r="I2036" t="s">
        <v>302</v>
      </c>
    </row>
    <row r="2037" spans="1:9" x14ac:dyDescent="0.25">
      <c r="A2037">
        <v>301</v>
      </c>
      <c r="B2037">
        <v>1</v>
      </c>
      <c r="D2037" s="1">
        <v>8000000000</v>
      </c>
      <c r="E2037" t="s">
        <v>301</v>
      </c>
      <c r="G2037" t="s">
        <v>26</v>
      </c>
      <c r="H2037" t="s">
        <v>8</v>
      </c>
      <c r="I2037" t="s">
        <v>261</v>
      </c>
    </row>
    <row r="2038" spans="1:9" x14ac:dyDescent="0.25">
      <c r="A2038">
        <v>301</v>
      </c>
      <c r="B2038">
        <v>1</v>
      </c>
      <c r="D2038" s="1">
        <v>8000000000</v>
      </c>
      <c r="E2038" t="s">
        <v>301</v>
      </c>
      <c r="G2038" t="s">
        <v>26</v>
      </c>
      <c r="H2038" t="s">
        <v>7</v>
      </c>
      <c r="I2038" t="s">
        <v>260</v>
      </c>
    </row>
    <row r="2039" spans="1:9" x14ac:dyDescent="0.25">
      <c r="A2039">
        <v>301</v>
      </c>
      <c r="B2039">
        <v>1</v>
      </c>
      <c r="D2039" s="1">
        <v>8000000000</v>
      </c>
      <c r="E2039" t="s">
        <v>301</v>
      </c>
      <c r="G2039" t="s">
        <v>26</v>
      </c>
      <c r="H2039" t="s">
        <v>12</v>
      </c>
      <c r="I2039" t="s">
        <v>264</v>
      </c>
    </row>
    <row r="2040" spans="1:9" x14ac:dyDescent="0.25">
      <c r="A2040">
        <v>301</v>
      </c>
      <c r="B2040">
        <v>1</v>
      </c>
      <c r="D2040" s="1">
        <v>8000000000</v>
      </c>
      <c r="E2040" t="s">
        <v>301</v>
      </c>
      <c r="G2040" t="s">
        <v>26</v>
      </c>
      <c r="H2040" t="s">
        <v>11</v>
      </c>
      <c r="I2040" t="s">
        <v>26</v>
      </c>
    </row>
    <row r="2041" spans="1:9" x14ac:dyDescent="0.25">
      <c r="A2041">
        <v>301</v>
      </c>
      <c r="B2041">
        <v>1</v>
      </c>
      <c r="D2041" s="1">
        <v>8000000000</v>
      </c>
      <c r="E2041" t="s">
        <v>301</v>
      </c>
      <c r="G2041" t="s">
        <v>26</v>
      </c>
      <c r="H2041" t="s">
        <v>5</v>
      </c>
      <c r="I2041">
        <v>8402071738</v>
      </c>
    </row>
    <row r="2042" spans="1:9" x14ac:dyDescent="0.25">
      <c r="A2042">
        <v>301</v>
      </c>
      <c r="B2042">
        <v>1</v>
      </c>
      <c r="D2042" s="1">
        <v>8000000000</v>
      </c>
      <c r="E2042" t="s">
        <v>301</v>
      </c>
      <c r="G2042" t="s">
        <v>26</v>
      </c>
      <c r="H2042" t="s">
        <v>6</v>
      </c>
      <c r="I2042" t="s">
        <v>259</v>
      </c>
    </row>
    <row r="2043" spans="1:9" x14ac:dyDescent="0.25">
      <c r="A2043">
        <v>301</v>
      </c>
      <c r="B2043">
        <v>1</v>
      </c>
      <c r="D2043" s="1">
        <v>8000000000</v>
      </c>
      <c r="E2043" t="s">
        <v>301</v>
      </c>
      <c r="G2043" t="s">
        <v>26</v>
      </c>
      <c r="H2043" t="s">
        <v>10</v>
      </c>
      <c r="I2043" t="s">
        <v>274</v>
      </c>
    </row>
    <row r="2044" spans="1:9" x14ac:dyDescent="0.25">
      <c r="A2044">
        <v>301</v>
      </c>
      <c r="B2044">
        <v>1</v>
      </c>
      <c r="D2044" s="1">
        <v>8000000000</v>
      </c>
      <c r="E2044" t="s">
        <v>301</v>
      </c>
      <c r="G2044" t="s">
        <v>26</v>
      </c>
      <c r="H2044" t="s">
        <v>13</v>
      </c>
      <c r="I2044" t="s">
        <v>90</v>
      </c>
    </row>
    <row r="2045" spans="1:9" x14ac:dyDescent="0.25">
      <c r="A2045">
        <v>110</v>
      </c>
      <c r="B2045">
        <v>1</v>
      </c>
      <c r="D2045" s="1">
        <v>30000000000</v>
      </c>
      <c r="E2045" t="s">
        <v>102</v>
      </c>
      <c r="G2045" t="s">
        <v>1444</v>
      </c>
      <c r="H2045" t="s">
        <v>9</v>
      </c>
      <c r="I2045" s="3" t="s">
        <v>1668</v>
      </c>
    </row>
    <row r="2046" spans="1:9" x14ac:dyDescent="0.25">
      <c r="A2046">
        <v>110</v>
      </c>
      <c r="B2046">
        <v>1</v>
      </c>
      <c r="D2046" s="1">
        <v>30000000000</v>
      </c>
      <c r="E2046" t="s">
        <v>102</v>
      </c>
      <c r="G2046" t="s">
        <v>1444</v>
      </c>
      <c r="H2046" t="s">
        <v>8</v>
      </c>
      <c r="I2046" t="s">
        <v>261</v>
      </c>
    </row>
    <row r="2047" spans="1:9" x14ac:dyDescent="0.25">
      <c r="A2047">
        <v>110</v>
      </c>
      <c r="B2047">
        <v>1</v>
      </c>
      <c r="D2047" s="1">
        <v>30000000000</v>
      </c>
      <c r="E2047" t="s">
        <v>102</v>
      </c>
      <c r="G2047" t="s">
        <v>1444</v>
      </c>
      <c r="H2047" t="s">
        <v>7</v>
      </c>
      <c r="I2047" t="s">
        <v>1667</v>
      </c>
    </row>
    <row r="2048" spans="1:9" x14ac:dyDescent="0.25">
      <c r="A2048">
        <v>110</v>
      </c>
      <c r="B2048">
        <v>1</v>
      </c>
      <c r="D2048" s="1">
        <v>30000000000</v>
      </c>
      <c r="E2048" t="s">
        <v>102</v>
      </c>
      <c r="G2048" t="s">
        <v>1444</v>
      </c>
      <c r="H2048" t="s">
        <v>12</v>
      </c>
      <c r="I2048" t="s">
        <v>264</v>
      </c>
    </row>
    <row r="2049" spans="1:9" x14ac:dyDescent="0.25">
      <c r="A2049">
        <v>110</v>
      </c>
      <c r="B2049">
        <v>1</v>
      </c>
      <c r="D2049" s="1">
        <v>30000000000</v>
      </c>
      <c r="E2049" t="s">
        <v>102</v>
      </c>
      <c r="G2049" t="s">
        <v>1444</v>
      </c>
      <c r="H2049" t="s">
        <v>11</v>
      </c>
      <c r="I2049" s="3" t="s">
        <v>1444</v>
      </c>
    </row>
    <row r="2050" spans="1:9" x14ac:dyDescent="0.25">
      <c r="A2050">
        <v>110</v>
      </c>
      <c r="B2050">
        <v>1</v>
      </c>
      <c r="D2050" s="1">
        <v>30000000000</v>
      </c>
      <c r="E2050" t="s">
        <v>102</v>
      </c>
      <c r="G2050" t="s">
        <v>1444</v>
      </c>
      <c r="H2050" t="s">
        <v>5</v>
      </c>
      <c r="I2050" t="s">
        <v>2379</v>
      </c>
    </row>
    <row r="2051" spans="1:9" x14ac:dyDescent="0.25">
      <c r="A2051">
        <v>110</v>
      </c>
      <c r="B2051">
        <v>1</v>
      </c>
      <c r="D2051" s="1">
        <v>30000000000</v>
      </c>
      <c r="E2051" t="s">
        <v>102</v>
      </c>
      <c r="G2051" t="s">
        <v>1444</v>
      </c>
      <c r="H2051" t="s">
        <v>6</v>
      </c>
      <c r="I2051">
        <v>9789589012918</v>
      </c>
    </row>
    <row r="2052" spans="1:9" x14ac:dyDescent="0.25">
      <c r="A2052">
        <v>110</v>
      </c>
      <c r="B2052">
        <v>1</v>
      </c>
      <c r="D2052" s="1">
        <v>30000000000</v>
      </c>
      <c r="E2052" t="s">
        <v>102</v>
      </c>
      <c r="G2052" t="s">
        <v>1444</v>
      </c>
      <c r="H2052" t="s">
        <v>10</v>
      </c>
      <c r="I2052" t="s">
        <v>256</v>
      </c>
    </row>
    <row r="2053" spans="1:9" x14ac:dyDescent="0.25">
      <c r="A2053">
        <v>110</v>
      </c>
      <c r="B2053">
        <v>1</v>
      </c>
      <c r="D2053" s="1">
        <v>30000000000</v>
      </c>
      <c r="E2053" t="s">
        <v>102</v>
      </c>
      <c r="G2053" t="s">
        <v>1444</v>
      </c>
      <c r="H2053" t="s">
        <v>13</v>
      </c>
      <c r="I2053" t="s">
        <v>90</v>
      </c>
    </row>
    <row r="2054" spans="1:9" x14ac:dyDescent="0.25">
      <c r="A2054">
        <v>110</v>
      </c>
      <c r="B2054">
        <v>1</v>
      </c>
      <c r="D2054" s="1">
        <v>30000000000</v>
      </c>
      <c r="E2054" t="s">
        <v>102</v>
      </c>
      <c r="G2054" t="s">
        <v>1444</v>
      </c>
      <c r="H2054" t="s">
        <v>14</v>
      </c>
    </row>
    <row r="2055" spans="1:9" x14ac:dyDescent="0.25">
      <c r="A2055">
        <v>110</v>
      </c>
      <c r="B2055">
        <v>1</v>
      </c>
      <c r="D2055" s="1">
        <v>30000000000</v>
      </c>
      <c r="E2055" t="s">
        <v>102</v>
      </c>
      <c r="G2055" t="s">
        <v>1444</v>
      </c>
      <c r="H2055" t="s">
        <v>16</v>
      </c>
    </row>
    <row r="2056" spans="1:9" x14ac:dyDescent="0.25">
      <c r="A2056">
        <v>637</v>
      </c>
      <c r="B2056">
        <v>1</v>
      </c>
      <c r="D2056" s="1">
        <v>20000000000</v>
      </c>
      <c r="E2056" t="s">
        <v>953</v>
      </c>
      <c r="G2056" t="s">
        <v>490</v>
      </c>
      <c r="H2056" t="s">
        <v>9</v>
      </c>
      <c r="I2056" t="s">
        <v>955</v>
      </c>
    </row>
    <row r="2057" spans="1:9" x14ac:dyDescent="0.25">
      <c r="A2057">
        <v>637</v>
      </c>
      <c r="B2057">
        <v>1</v>
      </c>
      <c r="D2057" s="1">
        <v>20000000000</v>
      </c>
      <c r="E2057" t="s">
        <v>953</v>
      </c>
      <c r="G2057" t="s">
        <v>490</v>
      </c>
      <c r="H2057" t="s">
        <v>8</v>
      </c>
      <c r="I2057">
        <v>2015</v>
      </c>
    </row>
    <row r="2058" spans="1:9" x14ac:dyDescent="0.25">
      <c r="A2058">
        <v>637</v>
      </c>
      <c r="B2058">
        <v>1</v>
      </c>
      <c r="D2058" s="1">
        <v>20000000000</v>
      </c>
      <c r="E2058" t="s">
        <v>953</v>
      </c>
      <c r="G2058" t="s">
        <v>490</v>
      </c>
      <c r="H2058" t="s">
        <v>7</v>
      </c>
      <c r="I2058" t="s">
        <v>954</v>
      </c>
    </row>
    <row r="2059" spans="1:9" x14ac:dyDescent="0.25">
      <c r="A2059">
        <v>637</v>
      </c>
      <c r="B2059">
        <v>1</v>
      </c>
      <c r="D2059" s="1">
        <v>20000000000</v>
      </c>
      <c r="E2059" t="s">
        <v>953</v>
      </c>
      <c r="G2059" t="s">
        <v>490</v>
      </c>
      <c r="H2059" t="s">
        <v>12</v>
      </c>
      <c r="I2059" t="s">
        <v>344</v>
      </c>
    </row>
    <row r="2060" spans="1:9" x14ac:dyDescent="0.25">
      <c r="A2060">
        <v>637</v>
      </c>
      <c r="B2060">
        <v>1</v>
      </c>
      <c r="D2060" s="1">
        <v>20000000000</v>
      </c>
      <c r="E2060" t="s">
        <v>953</v>
      </c>
      <c r="G2060" t="s">
        <v>490</v>
      </c>
      <c r="H2060" t="s">
        <v>6</v>
      </c>
      <c r="I2060">
        <v>9789585871564</v>
      </c>
    </row>
    <row r="2061" spans="1:9" x14ac:dyDescent="0.25">
      <c r="A2061">
        <v>637</v>
      </c>
      <c r="B2061">
        <v>1</v>
      </c>
      <c r="D2061" s="1">
        <v>20000000000</v>
      </c>
      <c r="E2061" t="s">
        <v>953</v>
      </c>
      <c r="G2061" t="s">
        <v>490</v>
      </c>
      <c r="H2061" t="s">
        <v>13</v>
      </c>
      <c r="I2061" t="s">
        <v>90</v>
      </c>
    </row>
    <row r="2062" spans="1:9" x14ac:dyDescent="0.25">
      <c r="A2062">
        <v>725</v>
      </c>
      <c r="B2062">
        <v>1</v>
      </c>
      <c r="D2062" s="1">
        <v>30000000000</v>
      </c>
      <c r="E2062" t="s">
        <v>2406</v>
      </c>
      <c r="G2062" t="s">
        <v>26</v>
      </c>
      <c r="H2062" t="s">
        <v>9</v>
      </c>
      <c r="I2062" t="s">
        <v>1095</v>
      </c>
    </row>
    <row r="2063" spans="1:9" x14ac:dyDescent="0.25">
      <c r="A2063">
        <v>725</v>
      </c>
      <c r="B2063">
        <v>1</v>
      </c>
      <c r="D2063" s="1">
        <v>30000000000</v>
      </c>
      <c r="E2063" t="s">
        <v>2406</v>
      </c>
      <c r="G2063" t="s">
        <v>26</v>
      </c>
      <c r="H2063" t="s">
        <v>7</v>
      </c>
      <c r="I2063" t="s">
        <v>1096</v>
      </c>
    </row>
    <row r="2064" spans="1:9" x14ac:dyDescent="0.25">
      <c r="A2064">
        <v>725</v>
      </c>
      <c r="B2064">
        <v>1</v>
      </c>
      <c r="D2064" s="1">
        <v>30000000000</v>
      </c>
      <c r="E2064" t="s">
        <v>2406</v>
      </c>
      <c r="G2064" t="s">
        <v>26</v>
      </c>
      <c r="H2064" t="s">
        <v>12</v>
      </c>
      <c r="I2064" t="s">
        <v>264</v>
      </c>
    </row>
    <row r="2065" spans="1:9" x14ac:dyDescent="0.25">
      <c r="A2065">
        <v>725</v>
      </c>
      <c r="B2065">
        <v>1</v>
      </c>
      <c r="D2065" s="1">
        <v>30000000000</v>
      </c>
      <c r="E2065" t="s">
        <v>2406</v>
      </c>
      <c r="G2065" t="s">
        <v>26</v>
      </c>
      <c r="H2065" t="s">
        <v>13</v>
      </c>
      <c r="I2065" t="s">
        <v>90</v>
      </c>
    </row>
    <row r="2066" spans="1:9" x14ac:dyDescent="0.25">
      <c r="A2066">
        <v>713</v>
      </c>
      <c r="B2066">
        <v>1</v>
      </c>
      <c r="D2066" s="1">
        <v>15000000000</v>
      </c>
      <c r="E2066" t="s">
        <v>1380</v>
      </c>
      <c r="G2066" t="s">
        <v>623</v>
      </c>
      <c r="H2066" t="s">
        <v>9</v>
      </c>
      <c r="I2066" t="s">
        <v>1079</v>
      </c>
    </row>
    <row r="2067" spans="1:9" x14ac:dyDescent="0.25">
      <c r="A2067">
        <v>713</v>
      </c>
      <c r="B2067">
        <v>1</v>
      </c>
      <c r="D2067" s="1">
        <v>15000000000</v>
      </c>
      <c r="E2067" t="s">
        <v>1380</v>
      </c>
      <c r="G2067" t="s">
        <v>623</v>
      </c>
      <c r="H2067" t="s">
        <v>8</v>
      </c>
      <c r="I2067">
        <v>1</v>
      </c>
    </row>
    <row r="2068" spans="1:9" x14ac:dyDescent="0.25">
      <c r="A2068">
        <v>713</v>
      </c>
      <c r="B2068">
        <v>1</v>
      </c>
      <c r="D2068" s="1">
        <v>15000000000</v>
      </c>
      <c r="E2068" t="s">
        <v>1380</v>
      </c>
      <c r="G2068" t="s">
        <v>623</v>
      </c>
      <c r="H2068" t="s">
        <v>7</v>
      </c>
      <c r="I2068" t="s">
        <v>1078</v>
      </c>
    </row>
    <row r="2069" spans="1:9" x14ac:dyDescent="0.25">
      <c r="A2069">
        <v>713</v>
      </c>
      <c r="B2069">
        <v>1</v>
      </c>
      <c r="D2069" s="1">
        <v>15000000000</v>
      </c>
      <c r="E2069" t="s">
        <v>1380</v>
      </c>
      <c r="G2069" t="s">
        <v>623</v>
      </c>
      <c r="H2069" t="s">
        <v>12</v>
      </c>
      <c r="I2069" t="s">
        <v>264</v>
      </c>
    </row>
    <row r="2070" spans="1:9" x14ac:dyDescent="0.25">
      <c r="A2070">
        <v>713</v>
      </c>
      <c r="B2070">
        <v>1</v>
      </c>
      <c r="D2070" s="1">
        <v>15000000000</v>
      </c>
      <c r="E2070" t="s">
        <v>1380</v>
      </c>
      <c r="G2070" t="s">
        <v>623</v>
      </c>
      <c r="H2070" t="s">
        <v>13</v>
      </c>
      <c r="I2070" t="s">
        <v>90</v>
      </c>
    </row>
    <row r="2071" spans="1:9" x14ac:dyDescent="0.25">
      <c r="A2071">
        <v>559</v>
      </c>
      <c r="B2071">
        <v>1</v>
      </c>
      <c r="D2071" s="1">
        <v>15000000000</v>
      </c>
      <c r="E2071" t="s">
        <v>804</v>
      </c>
      <c r="G2071" t="s">
        <v>500</v>
      </c>
      <c r="H2071" t="s">
        <v>9</v>
      </c>
      <c r="I2071" t="s">
        <v>806</v>
      </c>
    </row>
    <row r="2072" spans="1:9" x14ac:dyDescent="0.25">
      <c r="A2072">
        <v>559</v>
      </c>
      <c r="B2072">
        <v>1</v>
      </c>
      <c r="D2072" s="1">
        <v>15000000000</v>
      </c>
      <c r="E2072" t="s">
        <v>804</v>
      </c>
      <c r="G2072" t="s">
        <v>500</v>
      </c>
      <c r="H2072" t="s">
        <v>7</v>
      </c>
      <c r="I2072" t="s">
        <v>805</v>
      </c>
    </row>
    <row r="2073" spans="1:9" x14ac:dyDescent="0.25">
      <c r="A2073">
        <v>559</v>
      </c>
      <c r="B2073">
        <v>1</v>
      </c>
      <c r="D2073" s="1">
        <v>15000000000</v>
      </c>
      <c r="E2073" t="s">
        <v>804</v>
      </c>
      <c r="G2073" t="s">
        <v>500</v>
      </c>
      <c r="H2073" t="s">
        <v>12</v>
      </c>
      <c r="I2073" t="s">
        <v>264</v>
      </c>
    </row>
    <row r="2074" spans="1:9" x14ac:dyDescent="0.25">
      <c r="A2074">
        <v>559</v>
      </c>
      <c r="B2074">
        <v>1</v>
      </c>
      <c r="D2074" s="1">
        <v>15000000000</v>
      </c>
      <c r="E2074" t="s">
        <v>804</v>
      </c>
      <c r="G2074" t="s">
        <v>500</v>
      </c>
      <c r="H2074" t="s">
        <v>13</v>
      </c>
      <c r="I2074" t="s">
        <v>90</v>
      </c>
    </row>
    <row r="2075" spans="1:9" x14ac:dyDescent="0.25">
      <c r="A2075">
        <v>16</v>
      </c>
      <c r="B2075">
        <v>1</v>
      </c>
      <c r="D2075" s="1">
        <v>17000000000</v>
      </c>
      <c r="E2075" t="s">
        <v>23</v>
      </c>
      <c r="G2075" t="s">
        <v>1254</v>
      </c>
      <c r="H2075" t="s">
        <v>9</v>
      </c>
      <c r="I2075" s="3" t="s">
        <v>1545</v>
      </c>
    </row>
    <row r="2076" spans="1:9" x14ac:dyDescent="0.25">
      <c r="A2076">
        <v>16</v>
      </c>
      <c r="B2076">
        <v>1</v>
      </c>
      <c r="D2076" s="1">
        <v>17000000000</v>
      </c>
      <c r="E2076" t="s">
        <v>23</v>
      </c>
      <c r="G2076" t="s">
        <v>1254</v>
      </c>
      <c r="H2076" t="s">
        <v>8</v>
      </c>
    </row>
    <row r="2077" spans="1:9" x14ac:dyDescent="0.25">
      <c r="A2077">
        <v>16</v>
      </c>
      <c r="B2077">
        <v>1</v>
      </c>
      <c r="D2077" s="1">
        <v>17000000000</v>
      </c>
      <c r="E2077" t="s">
        <v>23</v>
      </c>
      <c r="G2077" t="s">
        <v>1254</v>
      </c>
      <c r="H2077" t="s">
        <v>7</v>
      </c>
      <c r="I2077" t="s">
        <v>1541</v>
      </c>
    </row>
    <row r="2078" spans="1:9" x14ac:dyDescent="0.25">
      <c r="A2078">
        <v>16</v>
      </c>
      <c r="B2078">
        <v>1</v>
      </c>
      <c r="D2078" s="1">
        <v>17000000000</v>
      </c>
      <c r="E2078" t="s">
        <v>23</v>
      </c>
      <c r="G2078" t="s">
        <v>1254</v>
      </c>
      <c r="H2078" t="s">
        <v>12</v>
      </c>
      <c r="I2078" t="s">
        <v>264</v>
      </c>
    </row>
    <row r="2079" spans="1:9" x14ac:dyDescent="0.25">
      <c r="A2079">
        <v>16</v>
      </c>
      <c r="B2079">
        <v>1</v>
      </c>
      <c r="D2079" s="1">
        <v>17000000000</v>
      </c>
      <c r="E2079" t="s">
        <v>23</v>
      </c>
      <c r="G2079" t="s">
        <v>1254</v>
      </c>
      <c r="H2079" t="s">
        <v>11</v>
      </c>
      <c r="I2079" s="3" t="s">
        <v>1254</v>
      </c>
    </row>
    <row r="2080" spans="1:9" x14ac:dyDescent="0.25">
      <c r="A2080">
        <v>16</v>
      </c>
      <c r="B2080">
        <v>1</v>
      </c>
      <c r="D2080" s="1">
        <v>17000000000</v>
      </c>
      <c r="E2080" t="s">
        <v>23</v>
      </c>
      <c r="G2080" t="s">
        <v>1254</v>
      </c>
      <c r="H2080" t="s">
        <v>5</v>
      </c>
      <c r="I2080">
        <v>8459905667</v>
      </c>
    </row>
    <row r="2081" spans="1:9" x14ac:dyDescent="0.25">
      <c r="A2081">
        <v>16</v>
      </c>
      <c r="B2081">
        <v>1</v>
      </c>
      <c r="D2081" s="1">
        <v>17000000000</v>
      </c>
      <c r="E2081" t="s">
        <v>23</v>
      </c>
      <c r="G2081" t="s">
        <v>1254</v>
      </c>
      <c r="H2081" t="s">
        <v>6</v>
      </c>
      <c r="I2081" t="s">
        <v>2379</v>
      </c>
    </row>
    <row r="2082" spans="1:9" x14ac:dyDescent="0.25">
      <c r="A2082">
        <v>16</v>
      </c>
      <c r="B2082">
        <v>1</v>
      </c>
      <c r="D2082" s="1">
        <v>17000000000</v>
      </c>
      <c r="E2082" t="s">
        <v>23</v>
      </c>
      <c r="G2082" t="s">
        <v>1254</v>
      </c>
      <c r="H2082" t="s">
        <v>10</v>
      </c>
      <c r="I2082" s="3" t="s">
        <v>1400</v>
      </c>
    </row>
    <row r="2083" spans="1:9" x14ac:dyDescent="0.25">
      <c r="A2083">
        <v>16</v>
      </c>
      <c r="B2083">
        <v>1</v>
      </c>
      <c r="D2083" s="1">
        <v>17000000000</v>
      </c>
      <c r="E2083" t="s">
        <v>23</v>
      </c>
      <c r="G2083" t="s">
        <v>1254</v>
      </c>
      <c r="H2083" t="s">
        <v>14</v>
      </c>
    </row>
    <row r="2084" spans="1:9" x14ac:dyDescent="0.25">
      <c r="A2084">
        <v>16</v>
      </c>
      <c r="B2084">
        <v>1</v>
      </c>
      <c r="D2084" s="1">
        <v>17000000000</v>
      </c>
      <c r="E2084" t="s">
        <v>23</v>
      </c>
      <c r="G2084" t="s">
        <v>1254</v>
      </c>
      <c r="H2084" t="s">
        <v>16</v>
      </c>
    </row>
    <row r="2085" spans="1:9" x14ac:dyDescent="0.25">
      <c r="A2085">
        <v>306</v>
      </c>
      <c r="B2085">
        <v>1</v>
      </c>
      <c r="D2085" s="1">
        <v>15000000000</v>
      </c>
      <c r="E2085" t="s">
        <v>1460</v>
      </c>
      <c r="G2085" t="s">
        <v>26</v>
      </c>
      <c r="H2085" t="s">
        <v>9</v>
      </c>
      <c r="I2085" t="s">
        <v>306</v>
      </c>
    </row>
    <row r="2086" spans="1:9" x14ac:dyDescent="0.25">
      <c r="A2086">
        <v>306</v>
      </c>
      <c r="B2086">
        <v>1</v>
      </c>
      <c r="D2086" s="1">
        <v>15000000000</v>
      </c>
      <c r="E2086" t="s">
        <v>1460</v>
      </c>
      <c r="G2086" t="s">
        <v>26</v>
      </c>
      <c r="H2086" t="s">
        <v>8</v>
      </c>
      <c r="I2086" t="s">
        <v>261</v>
      </c>
    </row>
    <row r="2087" spans="1:9" x14ac:dyDescent="0.25">
      <c r="A2087">
        <v>306</v>
      </c>
      <c r="B2087">
        <v>1</v>
      </c>
      <c r="D2087" s="1">
        <v>15000000000</v>
      </c>
      <c r="E2087" t="s">
        <v>1460</v>
      </c>
      <c r="G2087" t="s">
        <v>26</v>
      </c>
      <c r="H2087" t="s">
        <v>7</v>
      </c>
      <c r="I2087" t="s">
        <v>260</v>
      </c>
    </row>
    <row r="2088" spans="1:9" x14ac:dyDescent="0.25">
      <c r="A2088">
        <v>306</v>
      </c>
      <c r="B2088">
        <v>1</v>
      </c>
      <c r="D2088" s="1">
        <v>15000000000</v>
      </c>
      <c r="E2088" t="s">
        <v>1460</v>
      </c>
      <c r="G2088" t="s">
        <v>26</v>
      </c>
      <c r="H2088" t="s">
        <v>12</v>
      </c>
      <c r="I2088" t="s">
        <v>264</v>
      </c>
    </row>
    <row r="2089" spans="1:9" x14ac:dyDescent="0.25">
      <c r="A2089">
        <v>306</v>
      </c>
      <c r="B2089">
        <v>1</v>
      </c>
      <c r="D2089" s="1">
        <v>15000000000</v>
      </c>
      <c r="E2089" t="s">
        <v>1460</v>
      </c>
      <c r="G2089" t="s">
        <v>26</v>
      </c>
      <c r="H2089" t="s">
        <v>11</v>
      </c>
      <c r="I2089" t="s">
        <v>26</v>
      </c>
    </row>
    <row r="2090" spans="1:9" x14ac:dyDescent="0.25">
      <c r="A2090">
        <v>306</v>
      </c>
      <c r="B2090">
        <v>1</v>
      </c>
      <c r="D2090" s="1">
        <v>15000000000</v>
      </c>
      <c r="E2090" t="s">
        <v>1460</v>
      </c>
      <c r="G2090" t="s">
        <v>26</v>
      </c>
      <c r="H2090" t="s">
        <v>5</v>
      </c>
      <c r="I2090">
        <v>8402040388</v>
      </c>
    </row>
    <row r="2091" spans="1:9" x14ac:dyDescent="0.25">
      <c r="A2091">
        <v>306</v>
      </c>
      <c r="B2091">
        <v>1</v>
      </c>
      <c r="D2091" s="1">
        <v>15000000000</v>
      </c>
      <c r="E2091" t="s">
        <v>1460</v>
      </c>
      <c r="G2091" t="s">
        <v>26</v>
      </c>
      <c r="H2091" t="s">
        <v>6</v>
      </c>
      <c r="I2091" t="s">
        <v>259</v>
      </c>
    </row>
    <row r="2092" spans="1:9" x14ac:dyDescent="0.25">
      <c r="A2092">
        <v>306</v>
      </c>
      <c r="B2092">
        <v>1</v>
      </c>
      <c r="D2092" s="1">
        <v>15000000000</v>
      </c>
      <c r="E2092" t="s">
        <v>1460</v>
      </c>
      <c r="G2092" t="s">
        <v>26</v>
      </c>
      <c r="H2092" t="s">
        <v>10</v>
      </c>
      <c r="I2092" t="s">
        <v>274</v>
      </c>
    </row>
    <row r="2093" spans="1:9" x14ac:dyDescent="0.25">
      <c r="A2093">
        <v>306</v>
      </c>
      <c r="B2093">
        <v>1</v>
      </c>
      <c r="D2093" s="1">
        <v>15000000000</v>
      </c>
      <c r="E2093" t="s">
        <v>1460</v>
      </c>
      <c r="G2093" t="s">
        <v>26</v>
      </c>
      <c r="H2093" t="s">
        <v>13</v>
      </c>
      <c r="I2093" t="s">
        <v>90</v>
      </c>
    </row>
    <row r="2094" spans="1:9" x14ac:dyDescent="0.25">
      <c r="A2094">
        <v>778</v>
      </c>
      <c r="B2094">
        <v>1</v>
      </c>
      <c r="D2094" s="1">
        <v>20000000000</v>
      </c>
      <c r="E2094" t="s">
        <v>1177</v>
      </c>
      <c r="G2094" t="s">
        <v>500</v>
      </c>
      <c r="H2094" t="s">
        <v>9</v>
      </c>
      <c r="I2094" t="s">
        <v>923</v>
      </c>
    </row>
    <row r="2095" spans="1:9" x14ac:dyDescent="0.25">
      <c r="A2095">
        <v>778</v>
      </c>
      <c r="B2095">
        <v>1</v>
      </c>
      <c r="D2095" s="1">
        <v>20000000000</v>
      </c>
      <c r="E2095" t="s">
        <v>1177</v>
      </c>
      <c r="G2095" t="s">
        <v>500</v>
      </c>
      <c r="H2095" t="s">
        <v>12</v>
      </c>
      <c r="I2095" t="s">
        <v>264</v>
      </c>
    </row>
    <row r="2096" spans="1:9" x14ac:dyDescent="0.25">
      <c r="A2096">
        <v>778</v>
      </c>
      <c r="B2096">
        <v>1</v>
      </c>
      <c r="D2096" s="1">
        <v>20000000000</v>
      </c>
      <c r="E2096" t="s">
        <v>1177</v>
      </c>
      <c r="G2096" t="s">
        <v>500</v>
      </c>
      <c r="H2096" t="s">
        <v>13</v>
      </c>
      <c r="I2096" t="s">
        <v>90</v>
      </c>
    </row>
    <row r="2097" spans="1:9" x14ac:dyDescent="0.25">
      <c r="A2097">
        <v>218</v>
      </c>
      <c r="B2097">
        <v>1</v>
      </c>
      <c r="D2097" s="1">
        <v>30000000000</v>
      </c>
      <c r="E2097" t="s">
        <v>203</v>
      </c>
      <c r="G2097" t="s">
        <v>28</v>
      </c>
      <c r="H2097" t="s">
        <v>9</v>
      </c>
      <c r="I2097" t="s">
        <v>711</v>
      </c>
    </row>
    <row r="2098" spans="1:9" x14ac:dyDescent="0.25">
      <c r="A2098">
        <v>630</v>
      </c>
      <c r="B2098">
        <v>1</v>
      </c>
      <c r="D2098" s="1">
        <v>25000000000</v>
      </c>
      <c r="E2098" t="s">
        <v>203</v>
      </c>
      <c r="G2098" t="s">
        <v>26</v>
      </c>
      <c r="H2098" t="s">
        <v>9</v>
      </c>
      <c r="I2098" t="s">
        <v>711</v>
      </c>
    </row>
    <row r="2099" spans="1:9" x14ac:dyDescent="0.25">
      <c r="A2099">
        <v>218</v>
      </c>
      <c r="B2099">
        <v>1</v>
      </c>
      <c r="D2099" s="1">
        <v>30000000000</v>
      </c>
      <c r="E2099" t="s">
        <v>203</v>
      </c>
      <c r="G2099" t="s">
        <v>28</v>
      </c>
      <c r="H2099" t="s">
        <v>8</v>
      </c>
    </row>
    <row r="2100" spans="1:9" x14ac:dyDescent="0.25">
      <c r="A2100">
        <v>218</v>
      </c>
      <c r="B2100">
        <v>1</v>
      </c>
      <c r="D2100" s="1">
        <v>30000000000</v>
      </c>
      <c r="E2100" t="s">
        <v>203</v>
      </c>
      <c r="G2100" t="s">
        <v>28</v>
      </c>
      <c r="H2100" t="s">
        <v>7</v>
      </c>
    </row>
    <row r="2101" spans="1:9" x14ac:dyDescent="0.25">
      <c r="A2101">
        <v>630</v>
      </c>
      <c r="B2101">
        <v>1</v>
      </c>
      <c r="D2101" s="1">
        <v>25000000000</v>
      </c>
      <c r="E2101" t="s">
        <v>203</v>
      </c>
      <c r="G2101" t="s">
        <v>26</v>
      </c>
      <c r="H2101" t="s">
        <v>7</v>
      </c>
      <c r="I2101" t="s">
        <v>1247</v>
      </c>
    </row>
    <row r="2102" spans="1:9" x14ac:dyDescent="0.25">
      <c r="A2102">
        <v>218</v>
      </c>
      <c r="B2102">
        <v>1</v>
      </c>
      <c r="D2102" s="1">
        <v>30000000000</v>
      </c>
      <c r="E2102" t="s">
        <v>203</v>
      </c>
      <c r="G2102" t="s">
        <v>28</v>
      </c>
      <c r="H2102" t="s">
        <v>12</v>
      </c>
      <c r="I2102" t="s">
        <v>264</v>
      </c>
    </row>
    <row r="2103" spans="1:9" x14ac:dyDescent="0.25">
      <c r="A2103">
        <v>630</v>
      </c>
      <c r="B2103">
        <v>1</v>
      </c>
      <c r="D2103" s="1">
        <v>25000000000</v>
      </c>
      <c r="E2103" t="s">
        <v>203</v>
      </c>
      <c r="G2103" t="s">
        <v>26</v>
      </c>
      <c r="H2103" t="s">
        <v>12</v>
      </c>
      <c r="I2103" t="s">
        <v>344</v>
      </c>
    </row>
    <row r="2104" spans="1:9" x14ac:dyDescent="0.25">
      <c r="A2104">
        <v>218</v>
      </c>
      <c r="B2104">
        <v>1</v>
      </c>
      <c r="D2104" s="1">
        <v>30000000000</v>
      </c>
      <c r="E2104" t="s">
        <v>203</v>
      </c>
      <c r="G2104" t="s">
        <v>28</v>
      </c>
      <c r="H2104" t="s">
        <v>11</v>
      </c>
      <c r="I2104" t="s">
        <v>28</v>
      </c>
    </row>
    <row r="2105" spans="1:9" x14ac:dyDescent="0.25">
      <c r="A2105">
        <v>218</v>
      </c>
      <c r="B2105">
        <v>1</v>
      </c>
      <c r="D2105" s="1">
        <v>30000000000</v>
      </c>
      <c r="E2105" t="s">
        <v>203</v>
      </c>
      <c r="G2105" t="s">
        <v>28</v>
      </c>
      <c r="H2105" t="s">
        <v>5</v>
      </c>
      <c r="I2105" t="s">
        <v>2379</v>
      </c>
    </row>
    <row r="2106" spans="1:9" x14ac:dyDescent="0.25">
      <c r="A2106">
        <v>630</v>
      </c>
      <c r="B2106">
        <v>1</v>
      </c>
      <c r="D2106" s="1">
        <v>25000000000</v>
      </c>
      <c r="E2106" t="s">
        <v>203</v>
      </c>
      <c r="G2106" t="s">
        <v>26</v>
      </c>
      <c r="H2106" t="s">
        <v>5</v>
      </c>
      <c r="I2106">
        <v>9586392201</v>
      </c>
    </row>
    <row r="2107" spans="1:9" x14ac:dyDescent="0.25">
      <c r="A2107">
        <v>218</v>
      </c>
      <c r="B2107">
        <v>1</v>
      </c>
      <c r="D2107" s="1">
        <v>30000000000</v>
      </c>
      <c r="E2107" t="s">
        <v>203</v>
      </c>
      <c r="G2107" t="s">
        <v>28</v>
      </c>
      <c r="H2107" t="s">
        <v>6</v>
      </c>
      <c r="I2107" t="s">
        <v>2379</v>
      </c>
    </row>
    <row r="2108" spans="1:9" x14ac:dyDescent="0.25">
      <c r="A2108">
        <v>630</v>
      </c>
      <c r="B2108">
        <v>1</v>
      </c>
      <c r="D2108" s="1">
        <v>25000000000</v>
      </c>
      <c r="E2108" t="s">
        <v>203</v>
      </c>
      <c r="G2108" t="s">
        <v>26</v>
      </c>
      <c r="H2108" t="s">
        <v>6</v>
      </c>
      <c r="I2108">
        <v>9789586392204</v>
      </c>
    </row>
    <row r="2109" spans="1:9" x14ac:dyDescent="0.25">
      <c r="A2109">
        <v>218</v>
      </c>
      <c r="B2109">
        <v>1</v>
      </c>
      <c r="D2109" s="1">
        <v>30000000000</v>
      </c>
      <c r="E2109" t="s">
        <v>203</v>
      </c>
      <c r="G2109" t="s">
        <v>28</v>
      </c>
      <c r="H2109" t="s">
        <v>10</v>
      </c>
      <c r="I2109" t="s">
        <v>284</v>
      </c>
    </row>
    <row r="2110" spans="1:9" x14ac:dyDescent="0.25">
      <c r="A2110">
        <v>630</v>
      </c>
      <c r="B2110">
        <v>1</v>
      </c>
      <c r="D2110" s="1">
        <v>25000000000</v>
      </c>
      <c r="E2110" t="s">
        <v>203</v>
      </c>
      <c r="G2110" t="s">
        <v>26</v>
      </c>
      <c r="H2110" t="s">
        <v>13</v>
      </c>
      <c r="I2110" t="s">
        <v>90</v>
      </c>
    </row>
    <row r="2111" spans="1:9" x14ac:dyDescent="0.25">
      <c r="A2111">
        <v>218</v>
      </c>
      <c r="B2111">
        <v>1</v>
      </c>
      <c r="D2111" s="1">
        <v>30000000000</v>
      </c>
      <c r="E2111" t="s">
        <v>203</v>
      </c>
      <c r="G2111" t="s">
        <v>28</v>
      </c>
      <c r="H2111" t="s">
        <v>14</v>
      </c>
    </row>
    <row r="2112" spans="1:9" x14ac:dyDescent="0.25">
      <c r="A2112">
        <v>218</v>
      </c>
      <c r="B2112">
        <v>1</v>
      </c>
      <c r="D2112" s="1">
        <v>30000000000</v>
      </c>
      <c r="E2112" t="s">
        <v>203</v>
      </c>
      <c r="G2112" t="s">
        <v>28</v>
      </c>
      <c r="H2112" t="s">
        <v>16</v>
      </c>
    </row>
    <row r="2113" spans="1:9" x14ac:dyDescent="0.25">
      <c r="A2113">
        <v>239</v>
      </c>
      <c r="B2113">
        <v>1</v>
      </c>
      <c r="D2113" s="1">
        <v>12000000000</v>
      </c>
      <c r="E2113" t="s">
        <v>220</v>
      </c>
      <c r="G2113" t="s">
        <v>117</v>
      </c>
      <c r="H2113" t="s">
        <v>9</v>
      </c>
      <c r="I2113" t="s">
        <v>1757</v>
      </c>
    </row>
    <row r="2114" spans="1:9" x14ac:dyDescent="0.25">
      <c r="A2114">
        <v>239</v>
      </c>
      <c r="B2114">
        <v>1</v>
      </c>
      <c r="D2114" s="1">
        <v>12000000000</v>
      </c>
      <c r="E2114" t="s">
        <v>220</v>
      </c>
      <c r="G2114" t="s">
        <v>117</v>
      </c>
      <c r="H2114" t="s">
        <v>8</v>
      </c>
      <c r="I2114">
        <v>2001</v>
      </c>
    </row>
    <row r="2115" spans="1:9" x14ac:dyDescent="0.25">
      <c r="A2115">
        <v>239</v>
      </c>
      <c r="B2115">
        <v>1</v>
      </c>
      <c r="D2115" s="1">
        <v>12000000000</v>
      </c>
      <c r="E2115" t="s">
        <v>220</v>
      </c>
      <c r="G2115" t="s">
        <v>117</v>
      </c>
      <c r="H2115" t="s">
        <v>7</v>
      </c>
      <c r="I2115" t="s">
        <v>349</v>
      </c>
    </row>
    <row r="2116" spans="1:9" x14ac:dyDescent="0.25">
      <c r="A2116">
        <v>239</v>
      </c>
      <c r="B2116">
        <v>1</v>
      </c>
      <c r="D2116" s="1">
        <v>12000000000</v>
      </c>
      <c r="E2116" t="s">
        <v>220</v>
      </c>
      <c r="G2116" t="s">
        <v>117</v>
      </c>
      <c r="H2116" t="s">
        <v>12</v>
      </c>
      <c r="I2116" t="s">
        <v>264</v>
      </c>
    </row>
    <row r="2117" spans="1:9" x14ac:dyDescent="0.25">
      <c r="A2117">
        <v>239</v>
      </c>
      <c r="B2117">
        <v>1</v>
      </c>
      <c r="D2117" s="1">
        <v>12000000000</v>
      </c>
      <c r="E2117" t="s">
        <v>220</v>
      </c>
      <c r="G2117" t="s">
        <v>117</v>
      </c>
      <c r="H2117" t="s">
        <v>11</v>
      </c>
      <c r="I2117" t="s">
        <v>117</v>
      </c>
    </row>
    <row r="2118" spans="1:9" x14ac:dyDescent="0.25">
      <c r="A2118">
        <v>239</v>
      </c>
      <c r="B2118">
        <v>1</v>
      </c>
      <c r="D2118" s="1">
        <v>12000000000</v>
      </c>
      <c r="E2118" t="s">
        <v>220</v>
      </c>
      <c r="G2118" t="s">
        <v>117</v>
      </c>
      <c r="H2118" t="s">
        <v>5</v>
      </c>
      <c r="I2118">
        <v>9580462690</v>
      </c>
    </row>
    <row r="2119" spans="1:9" x14ac:dyDescent="0.25">
      <c r="A2119">
        <v>239</v>
      </c>
      <c r="B2119">
        <v>1</v>
      </c>
      <c r="D2119" s="1">
        <v>12000000000</v>
      </c>
      <c r="E2119" t="s">
        <v>220</v>
      </c>
      <c r="G2119" t="s">
        <v>117</v>
      </c>
      <c r="H2119" t="s">
        <v>6</v>
      </c>
      <c r="I2119">
        <v>9789580462699</v>
      </c>
    </row>
    <row r="2120" spans="1:9" x14ac:dyDescent="0.25">
      <c r="A2120">
        <v>239</v>
      </c>
      <c r="B2120">
        <v>1</v>
      </c>
      <c r="D2120" s="1">
        <v>12000000000</v>
      </c>
      <c r="E2120" t="s">
        <v>220</v>
      </c>
      <c r="G2120" t="s">
        <v>117</v>
      </c>
      <c r="H2120" t="s">
        <v>10</v>
      </c>
      <c r="I2120" t="s">
        <v>1693</v>
      </c>
    </row>
    <row r="2121" spans="1:9" x14ac:dyDescent="0.25">
      <c r="A2121">
        <v>239</v>
      </c>
      <c r="B2121">
        <v>1</v>
      </c>
      <c r="D2121" s="1">
        <v>12000000000</v>
      </c>
      <c r="E2121" t="s">
        <v>220</v>
      </c>
      <c r="G2121" t="s">
        <v>117</v>
      </c>
      <c r="H2121" t="s">
        <v>13</v>
      </c>
      <c r="I2121" t="s">
        <v>90</v>
      </c>
    </row>
    <row r="2122" spans="1:9" x14ac:dyDescent="0.25">
      <c r="A2122">
        <v>239</v>
      </c>
      <c r="B2122">
        <v>1</v>
      </c>
      <c r="D2122" s="1">
        <v>12000000000</v>
      </c>
      <c r="E2122" t="s">
        <v>220</v>
      </c>
      <c r="G2122" t="s">
        <v>117</v>
      </c>
      <c r="H2122" t="s">
        <v>14</v>
      </c>
    </row>
    <row r="2123" spans="1:9" x14ac:dyDescent="0.25">
      <c r="A2123">
        <v>239</v>
      </c>
      <c r="B2123">
        <v>1</v>
      </c>
      <c r="D2123" s="1">
        <v>12000000000</v>
      </c>
      <c r="E2123" t="s">
        <v>220</v>
      </c>
      <c r="G2123" t="s">
        <v>117</v>
      </c>
      <c r="H2123" t="s">
        <v>16</v>
      </c>
    </row>
    <row r="2124" spans="1:9" x14ac:dyDescent="0.25">
      <c r="A2124">
        <v>587</v>
      </c>
      <c r="B2124">
        <v>1</v>
      </c>
      <c r="D2124" s="1">
        <v>15000000000</v>
      </c>
      <c r="E2124" t="s">
        <v>861</v>
      </c>
      <c r="G2124" t="s">
        <v>26</v>
      </c>
      <c r="H2124" t="s">
        <v>9</v>
      </c>
      <c r="I2124" t="s">
        <v>863</v>
      </c>
    </row>
    <row r="2125" spans="1:9" x14ac:dyDescent="0.25">
      <c r="A2125">
        <v>587</v>
      </c>
      <c r="B2125">
        <v>1</v>
      </c>
      <c r="D2125" s="1">
        <v>15000000000</v>
      </c>
      <c r="E2125" t="s">
        <v>861</v>
      </c>
      <c r="G2125" t="s">
        <v>26</v>
      </c>
      <c r="H2125" t="s">
        <v>8</v>
      </c>
      <c r="I2125">
        <v>2001</v>
      </c>
    </row>
    <row r="2126" spans="1:9" x14ac:dyDescent="0.25">
      <c r="A2126">
        <v>587</v>
      </c>
      <c r="B2126">
        <v>1</v>
      </c>
      <c r="D2126" s="1">
        <v>15000000000</v>
      </c>
      <c r="E2126" t="s">
        <v>861</v>
      </c>
      <c r="G2126" t="s">
        <v>26</v>
      </c>
      <c r="H2126" t="s">
        <v>7</v>
      </c>
      <c r="I2126" t="s">
        <v>862</v>
      </c>
    </row>
    <row r="2127" spans="1:9" x14ac:dyDescent="0.25">
      <c r="A2127">
        <v>587</v>
      </c>
      <c r="B2127">
        <v>1</v>
      </c>
      <c r="D2127" s="1">
        <v>15000000000</v>
      </c>
      <c r="E2127" t="s">
        <v>861</v>
      </c>
      <c r="G2127" t="s">
        <v>26</v>
      </c>
      <c r="H2127" t="s">
        <v>12</v>
      </c>
      <c r="I2127" t="s">
        <v>264</v>
      </c>
    </row>
    <row r="2128" spans="1:9" x14ac:dyDescent="0.25">
      <c r="A2128">
        <v>587</v>
      </c>
      <c r="B2128">
        <v>1</v>
      </c>
      <c r="D2128" s="1">
        <v>15000000000</v>
      </c>
      <c r="E2128" t="s">
        <v>861</v>
      </c>
      <c r="G2128" t="s">
        <v>26</v>
      </c>
      <c r="H2128" t="s">
        <v>5</v>
      </c>
      <c r="I2128">
        <v>8477204055</v>
      </c>
    </row>
    <row r="2129" spans="1:9" x14ac:dyDescent="0.25">
      <c r="A2129">
        <v>587</v>
      </c>
      <c r="B2129">
        <v>1</v>
      </c>
      <c r="D2129" s="1">
        <v>15000000000</v>
      </c>
      <c r="E2129" t="s">
        <v>861</v>
      </c>
      <c r="G2129" t="s">
        <v>26</v>
      </c>
      <c r="H2129" t="s">
        <v>6</v>
      </c>
      <c r="I2129">
        <v>9788477204053</v>
      </c>
    </row>
    <row r="2130" spans="1:9" x14ac:dyDescent="0.25">
      <c r="A2130">
        <v>587</v>
      </c>
      <c r="B2130">
        <v>1</v>
      </c>
      <c r="D2130" s="1">
        <v>15000000000</v>
      </c>
      <c r="E2130" t="s">
        <v>861</v>
      </c>
      <c r="G2130" t="s">
        <v>26</v>
      </c>
      <c r="H2130" t="s">
        <v>13</v>
      </c>
      <c r="I2130" t="s">
        <v>90</v>
      </c>
    </row>
    <row r="2131" spans="1:9" x14ac:dyDescent="0.25">
      <c r="A2131">
        <v>739</v>
      </c>
      <c r="B2131">
        <v>1</v>
      </c>
      <c r="D2131" s="1">
        <v>25000000000</v>
      </c>
      <c r="E2131" t="s">
        <v>1114</v>
      </c>
      <c r="G2131" t="s">
        <v>31</v>
      </c>
      <c r="H2131" t="s">
        <v>9</v>
      </c>
      <c r="I2131" t="s">
        <v>306</v>
      </c>
    </row>
    <row r="2132" spans="1:9" x14ac:dyDescent="0.25">
      <c r="A2132">
        <v>739</v>
      </c>
      <c r="B2132">
        <v>1</v>
      </c>
      <c r="D2132" s="1">
        <v>25000000000</v>
      </c>
      <c r="E2132" t="s">
        <v>1114</v>
      </c>
      <c r="G2132" t="s">
        <v>31</v>
      </c>
      <c r="H2132" t="s">
        <v>7</v>
      </c>
      <c r="I2132" t="s">
        <v>1115</v>
      </c>
    </row>
    <row r="2133" spans="1:9" x14ac:dyDescent="0.25">
      <c r="A2133">
        <v>739</v>
      </c>
      <c r="B2133">
        <v>1</v>
      </c>
      <c r="D2133" s="1">
        <v>25000000000</v>
      </c>
      <c r="E2133" t="s">
        <v>1114</v>
      </c>
      <c r="G2133" t="s">
        <v>31</v>
      </c>
      <c r="H2133" t="s">
        <v>12</v>
      </c>
      <c r="I2133" t="s">
        <v>264</v>
      </c>
    </row>
    <row r="2134" spans="1:9" x14ac:dyDescent="0.25">
      <c r="A2134">
        <v>739</v>
      </c>
      <c r="B2134">
        <v>1</v>
      </c>
      <c r="D2134" s="1">
        <v>25000000000</v>
      </c>
      <c r="E2134" t="s">
        <v>1114</v>
      </c>
      <c r="G2134" t="s">
        <v>31</v>
      </c>
      <c r="H2134" t="s">
        <v>13</v>
      </c>
      <c r="I2134" t="s">
        <v>90</v>
      </c>
    </row>
    <row r="2135" spans="1:9" x14ac:dyDescent="0.25">
      <c r="A2135">
        <v>569</v>
      </c>
      <c r="B2135">
        <v>1</v>
      </c>
      <c r="D2135" s="1">
        <v>15000000000</v>
      </c>
      <c r="E2135" t="s">
        <v>1245</v>
      </c>
      <c r="G2135" t="s">
        <v>26</v>
      </c>
      <c r="H2135" t="s">
        <v>9</v>
      </c>
      <c r="I2135" t="s">
        <v>825</v>
      </c>
    </row>
    <row r="2136" spans="1:9" x14ac:dyDescent="0.25">
      <c r="A2136">
        <v>569</v>
      </c>
      <c r="B2136">
        <v>1</v>
      </c>
      <c r="D2136" s="1">
        <v>15000000000</v>
      </c>
      <c r="E2136" t="s">
        <v>1245</v>
      </c>
      <c r="G2136" t="s">
        <v>26</v>
      </c>
      <c r="H2136" t="s">
        <v>7</v>
      </c>
      <c r="I2136" t="s">
        <v>824</v>
      </c>
    </row>
    <row r="2137" spans="1:9" x14ac:dyDescent="0.25">
      <c r="A2137">
        <v>569</v>
      </c>
      <c r="B2137">
        <v>1</v>
      </c>
      <c r="D2137" s="1">
        <v>15000000000</v>
      </c>
      <c r="E2137" t="s">
        <v>1245</v>
      </c>
      <c r="G2137" t="s">
        <v>26</v>
      </c>
      <c r="H2137" t="s">
        <v>12</v>
      </c>
      <c r="I2137" t="s">
        <v>264</v>
      </c>
    </row>
    <row r="2138" spans="1:9" x14ac:dyDescent="0.25">
      <c r="A2138">
        <v>569</v>
      </c>
      <c r="B2138">
        <v>1</v>
      </c>
      <c r="D2138" s="1">
        <v>15000000000</v>
      </c>
      <c r="E2138" t="s">
        <v>1245</v>
      </c>
      <c r="G2138" t="s">
        <v>26</v>
      </c>
      <c r="H2138" t="s">
        <v>5</v>
      </c>
      <c r="I2138">
        <v>8496581438</v>
      </c>
    </row>
    <row r="2139" spans="1:9" x14ac:dyDescent="0.25">
      <c r="A2139">
        <v>569</v>
      </c>
      <c r="B2139">
        <v>1</v>
      </c>
      <c r="D2139" s="1">
        <v>15000000000</v>
      </c>
      <c r="E2139" t="s">
        <v>1245</v>
      </c>
      <c r="G2139" t="s">
        <v>26</v>
      </c>
      <c r="H2139" t="s">
        <v>6</v>
      </c>
      <c r="I2139">
        <v>9788496581432</v>
      </c>
    </row>
    <row r="2140" spans="1:9" x14ac:dyDescent="0.25">
      <c r="A2140">
        <v>569</v>
      </c>
      <c r="B2140">
        <v>1</v>
      </c>
      <c r="D2140" s="1">
        <v>15000000000</v>
      </c>
      <c r="E2140" t="s">
        <v>1245</v>
      </c>
      <c r="G2140" t="s">
        <v>26</v>
      </c>
      <c r="H2140" t="s">
        <v>13</v>
      </c>
      <c r="I2140" t="s">
        <v>90</v>
      </c>
    </row>
    <row r="2141" spans="1:9" x14ac:dyDescent="0.25">
      <c r="A2141">
        <v>66</v>
      </c>
      <c r="B2141">
        <v>1</v>
      </c>
      <c r="D2141" s="1">
        <v>8000000000</v>
      </c>
      <c r="E2141" t="s">
        <v>77</v>
      </c>
      <c r="G2141" t="s">
        <v>44</v>
      </c>
      <c r="H2141" t="s">
        <v>9</v>
      </c>
      <c r="I2141" s="3" t="s">
        <v>1616</v>
      </c>
    </row>
    <row r="2142" spans="1:9" x14ac:dyDescent="0.25">
      <c r="A2142">
        <v>66</v>
      </c>
      <c r="B2142">
        <v>1</v>
      </c>
      <c r="D2142" s="1">
        <v>8000000000</v>
      </c>
      <c r="E2142" t="s">
        <v>77</v>
      </c>
      <c r="G2142" t="s">
        <v>44</v>
      </c>
      <c r="H2142" t="s">
        <v>8</v>
      </c>
    </row>
    <row r="2143" spans="1:9" x14ac:dyDescent="0.25">
      <c r="A2143">
        <v>66</v>
      </c>
      <c r="B2143">
        <v>1</v>
      </c>
      <c r="D2143" s="1">
        <v>8000000000</v>
      </c>
      <c r="E2143" t="s">
        <v>77</v>
      </c>
      <c r="G2143" t="s">
        <v>44</v>
      </c>
      <c r="H2143" t="s">
        <v>7</v>
      </c>
      <c r="I2143" t="s">
        <v>1615</v>
      </c>
    </row>
    <row r="2144" spans="1:9" x14ac:dyDescent="0.25">
      <c r="A2144">
        <v>66</v>
      </c>
      <c r="B2144">
        <v>1</v>
      </c>
      <c r="D2144" s="1">
        <v>8000000000</v>
      </c>
      <c r="E2144" t="s">
        <v>77</v>
      </c>
      <c r="G2144" t="s">
        <v>44</v>
      </c>
      <c r="H2144" t="s">
        <v>12</v>
      </c>
      <c r="I2144" t="s">
        <v>264</v>
      </c>
    </row>
    <row r="2145" spans="1:9" x14ac:dyDescent="0.25">
      <c r="A2145">
        <v>66</v>
      </c>
      <c r="B2145">
        <v>1</v>
      </c>
      <c r="D2145" s="1">
        <v>8000000000</v>
      </c>
      <c r="E2145" t="s">
        <v>77</v>
      </c>
      <c r="G2145" t="s">
        <v>44</v>
      </c>
      <c r="H2145" t="s">
        <v>11</v>
      </c>
      <c r="I2145" s="3" t="s">
        <v>1218</v>
      </c>
    </row>
    <row r="2146" spans="1:9" x14ac:dyDescent="0.25">
      <c r="A2146">
        <v>66</v>
      </c>
      <c r="B2146">
        <v>1</v>
      </c>
      <c r="D2146" s="1">
        <v>8000000000</v>
      </c>
      <c r="E2146" t="s">
        <v>77</v>
      </c>
      <c r="G2146" t="s">
        <v>44</v>
      </c>
      <c r="H2146" t="s">
        <v>5</v>
      </c>
      <c r="I2146" t="s">
        <v>2379</v>
      </c>
    </row>
    <row r="2147" spans="1:9" x14ac:dyDescent="0.25">
      <c r="A2147">
        <v>66</v>
      </c>
      <c r="B2147">
        <v>1</v>
      </c>
      <c r="D2147" s="1">
        <v>8000000000</v>
      </c>
      <c r="E2147" t="s">
        <v>77</v>
      </c>
      <c r="G2147" t="s">
        <v>44</v>
      </c>
      <c r="H2147" t="s">
        <v>6</v>
      </c>
      <c r="I2147" t="s">
        <v>2379</v>
      </c>
    </row>
    <row r="2148" spans="1:9" x14ac:dyDescent="0.25">
      <c r="A2148">
        <v>66</v>
      </c>
      <c r="B2148">
        <v>1</v>
      </c>
      <c r="D2148" s="1">
        <v>8000000000</v>
      </c>
      <c r="E2148" t="s">
        <v>77</v>
      </c>
      <c r="G2148" t="s">
        <v>44</v>
      </c>
      <c r="H2148" t="s">
        <v>10</v>
      </c>
      <c r="I2148" t="s">
        <v>256</v>
      </c>
    </row>
    <row r="2149" spans="1:9" x14ac:dyDescent="0.25">
      <c r="A2149">
        <v>66</v>
      </c>
      <c r="B2149">
        <v>1</v>
      </c>
      <c r="D2149" s="1">
        <v>8000000000</v>
      </c>
      <c r="E2149" t="s">
        <v>77</v>
      </c>
      <c r="G2149" t="s">
        <v>44</v>
      </c>
      <c r="H2149" t="s">
        <v>14</v>
      </c>
    </row>
    <row r="2150" spans="1:9" x14ac:dyDescent="0.25">
      <c r="A2150">
        <v>66</v>
      </c>
      <c r="B2150">
        <v>1</v>
      </c>
      <c r="D2150" s="1">
        <v>8000000000</v>
      </c>
      <c r="E2150" t="s">
        <v>77</v>
      </c>
      <c r="G2150" t="s">
        <v>44</v>
      </c>
      <c r="H2150" t="s">
        <v>16</v>
      </c>
    </row>
    <row r="2151" spans="1:9" x14ac:dyDescent="0.25">
      <c r="A2151">
        <v>145</v>
      </c>
      <c r="B2151">
        <v>1</v>
      </c>
      <c r="D2151" s="1">
        <v>20000000000</v>
      </c>
      <c r="E2151" t="s">
        <v>131</v>
      </c>
      <c r="G2151" t="s">
        <v>28</v>
      </c>
      <c r="H2151" t="s">
        <v>9</v>
      </c>
      <c r="I2151" s="3" t="s">
        <v>1583</v>
      </c>
    </row>
    <row r="2152" spans="1:9" x14ac:dyDescent="0.25">
      <c r="A2152">
        <v>145</v>
      </c>
      <c r="B2152">
        <v>1</v>
      </c>
      <c r="D2152" s="1">
        <v>20000000000</v>
      </c>
      <c r="E2152" t="s">
        <v>131</v>
      </c>
      <c r="G2152" t="s">
        <v>28</v>
      </c>
      <c r="H2152" t="s">
        <v>8</v>
      </c>
    </row>
    <row r="2153" spans="1:9" x14ac:dyDescent="0.25">
      <c r="A2153">
        <v>145</v>
      </c>
      <c r="B2153">
        <v>1</v>
      </c>
      <c r="D2153" s="1">
        <v>20000000000</v>
      </c>
      <c r="E2153" t="s">
        <v>131</v>
      </c>
      <c r="G2153" t="s">
        <v>28</v>
      </c>
      <c r="H2153" t="s">
        <v>7</v>
      </c>
    </row>
    <row r="2154" spans="1:9" x14ac:dyDescent="0.25">
      <c r="A2154">
        <v>145</v>
      </c>
      <c r="B2154">
        <v>1</v>
      </c>
      <c r="D2154" s="1">
        <v>20000000000</v>
      </c>
      <c r="E2154" t="s">
        <v>131</v>
      </c>
      <c r="G2154" t="s">
        <v>28</v>
      </c>
      <c r="H2154" t="s">
        <v>12</v>
      </c>
      <c r="I2154" t="s">
        <v>264</v>
      </c>
    </row>
    <row r="2155" spans="1:9" x14ac:dyDescent="0.25">
      <c r="A2155">
        <v>145</v>
      </c>
      <c r="B2155">
        <v>1</v>
      </c>
      <c r="D2155" s="1">
        <v>20000000000</v>
      </c>
      <c r="E2155" t="s">
        <v>131</v>
      </c>
      <c r="G2155" t="s">
        <v>28</v>
      </c>
      <c r="H2155" t="s">
        <v>11</v>
      </c>
      <c r="I2155" t="s">
        <v>28</v>
      </c>
    </row>
    <row r="2156" spans="1:9" x14ac:dyDescent="0.25">
      <c r="A2156">
        <v>145</v>
      </c>
      <c r="B2156">
        <v>1</v>
      </c>
      <c r="D2156" s="1">
        <v>20000000000</v>
      </c>
      <c r="E2156" t="s">
        <v>131</v>
      </c>
      <c r="G2156" t="s">
        <v>28</v>
      </c>
      <c r="H2156" t="s">
        <v>5</v>
      </c>
      <c r="I2156">
        <v>9586143090</v>
      </c>
    </row>
    <row r="2157" spans="1:9" x14ac:dyDescent="0.25">
      <c r="A2157">
        <v>145</v>
      </c>
      <c r="B2157">
        <v>1</v>
      </c>
      <c r="D2157" s="1">
        <v>20000000000</v>
      </c>
      <c r="E2157" t="s">
        <v>131</v>
      </c>
      <c r="G2157" t="s">
        <v>28</v>
      </c>
      <c r="H2157" t="s">
        <v>6</v>
      </c>
      <c r="I2157">
        <v>9789586143097</v>
      </c>
    </row>
    <row r="2158" spans="1:9" x14ac:dyDescent="0.25">
      <c r="A2158">
        <v>145</v>
      </c>
      <c r="B2158">
        <v>1</v>
      </c>
      <c r="D2158" s="1">
        <v>20000000000</v>
      </c>
      <c r="E2158" t="s">
        <v>131</v>
      </c>
      <c r="G2158" t="s">
        <v>28</v>
      </c>
      <c r="H2158" t="s">
        <v>10</v>
      </c>
      <c r="I2158" t="s">
        <v>256</v>
      </c>
    </row>
    <row r="2159" spans="1:9" x14ac:dyDescent="0.25">
      <c r="A2159">
        <v>145</v>
      </c>
      <c r="B2159">
        <v>1</v>
      </c>
      <c r="D2159" s="1">
        <v>20000000000</v>
      </c>
      <c r="E2159" t="s">
        <v>131</v>
      </c>
      <c r="G2159" t="s">
        <v>28</v>
      </c>
      <c r="H2159" t="s">
        <v>13</v>
      </c>
      <c r="I2159" t="s">
        <v>90</v>
      </c>
    </row>
    <row r="2160" spans="1:9" x14ac:dyDescent="0.25">
      <c r="A2160">
        <v>145</v>
      </c>
      <c r="B2160">
        <v>1</v>
      </c>
      <c r="D2160" s="1">
        <v>20000000000</v>
      </c>
      <c r="E2160" t="s">
        <v>131</v>
      </c>
      <c r="G2160" t="s">
        <v>28</v>
      </c>
      <c r="H2160" t="s">
        <v>14</v>
      </c>
    </row>
    <row r="2161" spans="1:9" x14ac:dyDescent="0.25">
      <c r="A2161">
        <v>145</v>
      </c>
      <c r="B2161">
        <v>1</v>
      </c>
      <c r="D2161" s="1">
        <v>20000000000</v>
      </c>
      <c r="E2161" t="s">
        <v>131</v>
      </c>
      <c r="G2161" t="s">
        <v>28</v>
      </c>
      <c r="H2161" t="s">
        <v>16</v>
      </c>
    </row>
    <row r="2162" spans="1:9" x14ac:dyDescent="0.25">
      <c r="A2162">
        <v>398</v>
      </c>
      <c r="B2162">
        <v>1</v>
      </c>
      <c r="D2162" s="1">
        <v>15000000000</v>
      </c>
      <c r="E2162" t="s">
        <v>1367</v>
      </c>
      <c r="G2162" t="s">
        <v>28</v>
      </c>
      <c r="H2162" t="s">
        <v>9</v>
      </c>
      <c r="I2162" t="s">
        <v>474</v>
      </c>
    </row>
    <row r="2163" spans="1:9" x14ac:dyDescent="0.25">
      <c r="A2163">
        <v>513</v>
      </c>
      <c r="B2163">
        <v>1</v>
      </c>
      <c r="D2163" s="1">
        <v>20000000000</v>
      </c>
      <c r="E2163" t="s">
        <v>1367</v>
      </c>
      <c r="G2163" t="s">
        <v>26</v>
      </c>
      <c r="H2163" t="s">
        <v>9</v>
      </c>
      <c r="I2163" t="s">
        <v>703</v>
      </c>
    </row>
    <row r="2164" spans="1:9" x14ac:dyDescent="0.25">
      <c r="A2164">
        <v>513</v>
      </c>
      <c r="B2164">
        <v>1</v>
      </c>
      <c r="D2164" s="1">
        <v>20000000000</v>
      </c>
      <c r="E2164" t="s">
        <v>1367</v>
      </c>
      <c r="G2164" t="s">
        <v>26</v>
      </c>
      <c r="H2164" t="s">
        <v>8</v>
      </c>
      <c r="I2164">
        <v>1989</v>
      </c>
    </row>
    <row r="2165" spans="1:9" x14ac:dyDescent="0.25">
      <c r="A2165">
        <v>398</v>
      </c>
      <c r="B2165">
        <v>1</v>
      </c>
      <c r="D2165" s="1">
        <v>15000000000</v>
      </c>
      <c r="E2165" t="s">
        <v>1367</v>
      </c>
      <c r="G2165" t="s">
        <v>28</v>
      </c>
      <c r="H2165" t="s">
        <v>7</v>
      </c>
      <c r="I2165" t="s">
        <v>310</v>
      </c>
    </row>
    <row r="2166" spans="1:9" x14ac:dyDescent="0.25">
      <c r="A2166">
        <v>513</v>
      </c>
      <c r="B2166">
        <v>1</v>
      </c>
      <c r="D2166" s="1">
        <v>20000000000</v>
      </c>
      <c r="E2166" t="s">
        <v>1367</v>
      </c>
      <c r="G2166" t="s">
        <v>26</v>
      </c>
      <c r="H2166" t="s">
        <v>7</v>
      </c>
      <c r="I2166" t="s">
        <v>310</v>
      </c>
    </row>
    <row r="2167" spans="1:9" x14ac:dyDescent="0.25">
      <c r="A2167">
        <v>398</v>
      </c>
      <c r="B2167">
        <v>1</v>
      </c>
      <c r="D2167" s="1">
        <v>15000000000</v>
      </c>
      <c r="E2167" t="s">
        <v>1367</v>
      </c>
      <c r="G2167" t="s">
        <v>28</v>
      </c>
      <c r="H2167" t="s">
        <v>12</v>
      </c>
      <c r="I2167" t="s">
        <v>264</v>
      </c>
    </row>
    <row r="2168" spans="1:9" x14ac:dyDescent="0.25">
      <c r="A2168">
        <v>513</v>
      </c>
      <c r="B2168">
        <v>1</v>
      </c>
      <c r="D2168" s="1">
        <v>20000000000</v>
      </c>
      <c r="E2168" t="s">
        <v>1367</v>
      </c>
      <c r="G2168" t="s">
        <v>26</v>
      </c>
      <c r="H2168" t="s">
        <v>12</v>
      </c>
      <c r="I2168" t="s">
        <v>264</v>
      </c>
    </row>
    <row r="2169" spans="1:9" x14ac:dyDescent="0.25">
      <c r="A2169">
        <v>398</v>
      </c>
      <c r="B2169">
        <v>1</v>
      </c>
      <c r="D2169" s="1">
        <v>15000000000</v>
      </c>
      <c r="E2169" t="s">
        <v>1367</v>
      </c>
      <c r="G2169" t="s">
        <v>28</v>
      </c>
      <c r="H2169" t="s">
        <v>5</v>
      </c>
      <c r="I2169">
        <v>9586143090</v>
      </c>
    </row>
    <row r="2170" spans="1:9" x14ac:dyDescent="0.25">
      <c r="A2170">
        <v>513</v>
      </c>
      <c r="B2170">
        <v>1</v>
      </c>
      <c r="D2170" s="1">
        <v>20000000000</v>
      </c>
      <c r="E2170" t="s">
        <v>1367</v>
      </c>
      <c r="G2170" t="s">
        <v>26</v>
      </c>
      <c r="H2170" t="s">
        <v>5</v>
      </c>
      <c r="I2170">
        <v>9586143090</v>
      </c>
    </row>
    <row r="2171" spans="1:9" x14ac:dyDescent="0.25">
      <c r="A2171">
        <v>398</v>
      </c>
      <c r="B2171">
        <v>1</v>
      </c>
      <c r="D2171" s="1">
        <v>15000000000</v>
      </c>
      <c r="E2171" t="s">
        <v>1367</v>
      </c>
      <c r="G2171" t="s">
        <v>28</v>
      </c>
      <c r="H2171" t="s">
        <v>6</v>
      </c>
      <c r="I2171">
        <v>9789586143097</v>
      </c>
    </row>
    <row r="2172" spans="1:9" x14ac:dyDescent="0.25">
      <c r="A2172">
        <v>513</v>
      </c>
      <c r="B2172">
        <v>1</v>
      </c>
      <c r="D2172" s="1">
        <v>20000000000</v>
      </c>
      <c r="E2172" t="s">
        <v>1367</v>
      </c>
      <c r="G2172" t="s">
        <v>26</v>
      </c>
      <c r="H2172" t="s">
        <v>6</v>
      </c>
      <c r="I2172">
        <v>9789586143097</v>
      </c>
    </row>
    <row r="2173" spans="1:9" x14ac:dyDescent="0.25">
      <c r="A2173">
        <v>398</v>
      </c>
      <c r="B2173">
        <v>1</v>
      </c>
      <c r="D2173" s="1">
        <v>15000000000</v>
      </c>
      <c r="E2173" t="s">
        <v>1367</v>
      </c>
      <c r="G2173" t="s">
        <v>28</v>
      </c>
      <c r="H2173" t="s">
        <v>13</v>
      </c>
      <c r="I2173" t="s">
        <v>90</v>
      </c>
    </row>
    <row r="2174" spans="1:9" x14ac:dyDescent="0.25">
      <c r="A2174">
        <v>513</v>
      </c>
      <c r="B2174">
        <v>1</v>
      </c>
      <c r="D2174" s="1">
        <v>20000000000</v>
      </c>
      <c r="E2174" t="s">
        <v>1367</v>
      </c>
      <c r="G2174" t="s">
        <v>26</v>
      </c>
      <c r="H2174" t="s">
        <v>13</v>
      </c>
      <c r="I2174" t="s">
        <v>90</v>
      </c>
    </row>
    <row r="2175" spans="1:9" x14ac:dyDescent="0.25">
      <c r="A2175">
        <v>380</v>
      </c>
      <c r="B2175">
        <v>1</v>
      </c>
      <c r="D2175" s="1">
        <v>25000000000</v>
      </c>
      <c r="E2175" t="s">
        <v>1361</v>
      </c>
      <c r="G2175" t="s">
        <v>1326</v>
      </c>
      <c r="H2175" t="s">
        <v>9</v>
      </c>
      <c r="I2175" t="s">
        <v>457</v>
      </c>
    </row>
    <row r="2176" spans="1:9" x14ac:dyDescent="0.25">
      <c r="A2176">
        <v>380</v>
      </c>
      <c r="B2176">
        <v>1</v>
      </c>
      <c r="D2176" s="1">
        <v>25000000000</v>
      </c>
      <c r="E2176" t="s">
        <v>1361</v>
      </c>
      <c r="G2176" t="s">
        <v>1326</v>
      </c>
      <c r="H2176" t="s">
        <v>8</v>
      </c>
      <c r="I2176">
        <v>6</v>
      </c>
    </row>
    <row r="2177" spans="1:9" x14ac:dyDescent="0.25">
      <c r="A2177">
        <v>380</v>
      </c>
      <c r="B2177">
        <v>1</v>
      </c>
      <c r="D2177" s="1">
        <v>25000000000</v>
      </c>
      <c r="E2177" t="s">
        <v>1361</v>
      </c>
      <c r="G2177" t="s">
        <v>1326</v>
      </c>
      <c r="H2177" t="s">
        <v>7</v>
      </c>
      <c r="I2177" t="s">
        <v>456</v>
      </c>
    </row>
    <row r="2178" spans="1:9" x14ac:dyDescent="0.25">
      <c r="A2178">
        <v>380</v>
      </c>
      <c r="B2178">
        <v>1</v>
      </c>
      <c r="D2178" s="1">
        <v>25000000000</v>
      </c>
      <c r="E2178" t="s">
        <v>1361</v>
      </c>
      <c r="G2178" t="s">
        <v>1326</v>
      </c>
      <c r="H2178" t="s">
        <v>12</v>
      </c>
      <c r="I2178" t="s">
        <v>377</v>
      </c>
    </row>
    <row r="2179" spans="1:9" x14ac:dyDescent="0.25">
      <c r="A2179">
        <v>380</v>
      </c>
      <c r="B2179">
        <v>1</v>
      </c>
      <c r="D2179" s="1">
        <v>25000000000</v>
      </c>
      <c r="E2179" t="s">
        <v>1361</v>
      </c>
      <c r="G2179" t="s">
        <v>1326</v>
      </c>
      <c r="H2179" t="s">
        <v>11</v>
      </c>
      <c r="I2179">
        <v>6</v>
      </c>
    </row>
    <row r="2180" spans="1:9" x14ac:dyDescent="0.25">
      <c r="A2180">
        <v>380</v>
      </c>
      <c r="B2180">
        <v>1</v>
      </c>
      <c r="D2180" s="1">
        <v>25000000000</v>
      </c>
      <c r="E2180" t="s">
        <v>1361</v>
      </c>
      <c r="G2180" t="s">
        <v>1326</v>
      </c>
      <c r="H2180" t="s">
        <v>5</v>
      </c>
      <c r="I2180">
        <v>9706130403</v>
      </c>
    </row>
    <row r="2181" spans="1:9" x14ac:dyDescent="0.25">
      <c r="A2181">
        <v>380</v>
      </c>
      <c r="B2181">
        <v>1</v>
      </c>
      <c r="D2181" s="1">
        <v>25000000000</v>
      </c>
      <c r="E2181" t="s">
        <v>1361</v>
      </c>
      <c r="G2181" t="s">
        <v>1326</v>
      </c>
      <c r="H2181" t="s">
        <v>6</v>
      </c>
      <c r="I2181" t="s">
        <v>259</v>
      </c>
    </row>
    <row r="2182" spans="1:9" x14ac:dyDescent="0.25">
      <c r="A2182">
        <v>380</v>
      </c>
      <c r="B2182">
        <v>1</v>
      </c>
      <c r="D2182" s="1">
        <v>25000000000</v>
      </c>
      <c r="E2182" t="s">
        <v>1361</v>
      </c>
      <c r="G2182" t="s">
        <v>1326</v>
      </c>
      <c r="H2182" t="s">
        <v>10</v>
      </c>
      <c r="I2182" t="s">
        <v>1224</v>
      </c>
    </row>
    <row r="2183" spans="1:9" x14ac:dyDescent="0.25">
      <c r="A2183">
        <v>380</v>
      </c>
      <c r="B2183">
        <v>1</v>
      </c>
      <c r="D2183" s="1">
        <v>25000000000</v>
      </c>
      <c r="E2183" t="s">
        <v>1361</v>
      </c>
      <c r="G2183" t="s">
        <v>1326</v>
      </c>
      <c r="H2183" t="s">
        <v>13</v>
      </c>
      <c r="I2183" t="s">
        <v>454</v>
      </c>
    </row>
    <row r="2184" spans="1:9" x14ac:dyDescent="0.25">
      <c r="A2184">
        <v>798</v>
      </c>
      <c r="B2184">
        <v>1</v>
      </c>
      <c r="D2184" s="1">
        <v>20000000000</v>
      </c>
      <c r="E2184" t="s">
        <v>1207</v>
      </c>
      <c r="G2184" t="s">
        <v>26</v>
      </c>
      <c r="H2184" t="s">
        <v>9</v>
      </c>
      <c r="I2184" t="s">
        <v>2409</v>
      </c>
    </row>
    <row r="2185" spans="1:9" x14ac:dyDescent="0.25">
      <c r="A2185">
        <v>798</v>
      </c>
      <c r="B2185">
        <v>1</v>
      </c>
      <c r="D2185" s="1">
        <v>20000000000</v>
      </c>
      <c r="E2185" t="s">
        <v>1207</v>
      </c>
      <c r="G2185" t="s">
        <v>26</v>
      </c>
      <c r="H2185" t="s">
        <v>7</v>
      </c>
      <c r="I2185" t="s">
        <v>553</v>
      </c>
    </row>
    <row r="2186" spans="1:9" x14ac:dyDescent="0.25">
      <c r="A2186">
        <v>798</v>
      </c>
      <c r="B2186">
        <v>1</v>
      </c>
      <c r="D2186" s="1">
        <v>20000000000</v>
      </c>
      <c r="E2186" t="s">
        <v>1207</v>
      </c>
      <c r="G2186" t="s">
        <v>26</v>
      </c>
      <c r="H2186" t="s">
        <v>12</v>
      </c>
      <c r="I2186" t="s">
        <v>264</v>
      </c>
    </row>
    <row r="2187" spans="1:9" x14ac:dyDescent="0.25">
      <c r="A2187">
        <v>798</v>
      </c>
      <c r="B2187">
        <v>1</v>
      </c>
      <c r="D2187" s="1">
        <v>20000000000</v>
      </c>
      <c r="E2187" t="s">
        <v>1207</v>
      </c>
      <c r="G2187" t="s">
        <v>26</v>
      </c>
      <c r="H2187" t="s">
        <v>13</v>
      </c>
      <c r="I2187" t="s">
        <v>90</v>
      </c>
    </row>
    <row r="2188" spans="1:9" x14ac:dyDescent="0.25">
      <c r="A2188">
        <v>672</v>
      </c>
      <c r="B2188">
        <v>1</v>
      </c>
      <c r="D2188" s="1">
        <v>15000000000</v>
      </c>
      <c r="E2188" t="s">
        <v>1001</v>
      </c>
      <c r="G2188" t="s">
        <v>1449</v>
      </c>
      <c r="H2188" t="s">
        <v>9</v>
      </c>
      <c r="I2188" t="s">
        <v>1002</v>
      </c>
    </row>
    <row r="2189" spans="1:9" x14ac:dyDescent="0.25">
      <c r="A2189">
        <v>672</v>
      </c>
      <c r="B2189">
        <v>1</v>
      </c>
      <c r="D2189" s="1">
        <v>15000000000</v>
      </c>
      <c r="E2189" t="s">
        <v>1001</v>
      </c>
      <c r="G2189" t="s">
        <v>1449</v>
      </c>
      <c r="H2189" t="s">
        <v>12</v>
      </c>
      <c r="I2189" t="s">
        <v>264</v>
      </c>
    </row>
    <row r="2190" spans="1:9" x14ac:dyDescent="0.25">
      <c r="A2190">
        <v>672</v>
      </c>
      <c r="B2190">
        <v>1</v>
      </c>
      <c r="D2190" s="1">
        <v>15000000000</v>
      </c>
      <c r="E2190" t="s">
        <v>1001</v>
      </c>
      <c r="G2190" t="s">
        <v>1449</v>
      </c>
      <c r="H2190" t="s">
        <v>13</v>
      </c>
      <c r="I2190" t="s">
        <v>90</v>
      </c>
    </row>
    <row r="2191" spans="1:9" x14ac:dyDescent="0.25">
      <c r="A2191">
        <v>631</v>
      </c>
      <c r="B2191">
        <v>1</v>
      </c>
      <c r="D2191" s="1">
        <v>20000000000</v>
      </c>
      <c r="E2191" t="s">
        <v>945</v>
      </c>
      <c r="G2191" t="s">
        <v>1451</v>
      </c>
      <c r="H2191" t="s">
        <v>9</v>
      </c>
      <c r="I2191" t="s">
        <v>947</v>
      </c>
    </row>
    <row r="2192" spans="1:9" x14ac:dyDescent="0.25">
      <c r="A2192">
        <v>631</v>
      </c>
      <c r="B2192">
        <v>1</v>
      </c>
      <c r="D2192" s="1">
        <v>20000000000</v>
      </c>
      <c r="E2192" t="s">
        <v>945</v>
      </c>
      <c r="G2192" t="s">
        <v>1451</v>
      </c>
      <c r="H2192" t="s">
        <v>8</v>
      </c>
      <c r="I2192">
        <v>2007</v>
      </c>
    </row>
    <row r="2193" spans="1:9" x14ac:dyDescent="0.25">
      <c r="A2193">
        <v>631</v>
      </c>
      <c r="B2193">
        <v>1</v>
      </c>
      <c r="D2193" s="1">
        <v>20000000000</v>
      </c>
      <c r="E2193" t="s">
        <v>945</v>
      </c>
      <c r="G2193" t="s">
        <v>1451</v>
      </c>
      <c r="H2193" t="s">
        <v>7</v>
      </c>
      <c r="I2193" t="s">
        <v>310</v>
      </c>
    </row>
    <row r="2194" spans="1:9" x14ac:dyDescent="0.25">
      <c r="A2194">
        <v>631</v>
      </c>
      <c r="B2194">
        <v>1</v>
      </c>
      <c r="D2194" s="1">
        <v>20000000000</v>
      </c>
      <c r="E2194" t="s">
        <v>945</v>
      </c>
      <c r="G2194" t="s">
        <v>1451</v>
      </c>
      <c r="H2194" t="s">
        <v>12</v>
      </c>
      <c r="I2194" t="s">
        <v>264</v>
      </c>
    </row>
    <row r="2195" spans="1:9" x14ac:dyDescent="0.25">
      <c r="A2195">
        <v>631</v>
      </c>
      <c r="B2195">
        <v>1</v>
      </c>
      <c r="D2195" s="1">
        <v>20000000000</v>
      </c>
      <c r="E2195" t="s">
        <v>945</v>
      </c>
      <c r="G2195" t="s">
        <v>1451</v>
      </c>
      <c r="H2195" t="s">
        <v>5</v>
      </c>
      <c r="I2195" t="s">
        <v>946</v>
      </c>
    </row>
    <row r="2196" spans="1:9" x14ac:dyDescent="0.25">
      <c r="A2196">
        <v>631</v>
      </c>
      <c r="B2196">
        <v>1</v>
      </c>
      <c r="D2196" s="1">
        <v>20000000000</v>
      </c>
      <c r="E2196" t="s">
        <v>945</v>
      </c>
      <c r="G2196" t="s">
        <v>1451</v>
      </c>
      <c r="H2196" t="s">
        <v>6</v>
      </c>
      <c r="I2196">
        <v>9789504915997</v>
      </c>
    </row>
    <row r="2197" spans="1:9" x14ac:dyDescent="0.25">
      <c r="A2197">
        <v>631</v>
      </c>
      <c r="B2197">
        <v>1</v>
      </c>
      <c r="D2197" s="1">
        <v>20000000000</v>
      </c>
      <c r="E2197" t="s">
        <v>945</v>
      </c>
      <c r="G2197" t="s">
        <v>1451</v>
      </c>
      <c r="H2197" t="s">
        <v>13</v>
      </c>
      <c r="I2197" t="s">
        <v>90</v>
      </c>
    </row>
    <row r="2198" spans="1:9" x14ac:dyDescent="0.25">
      <c r="A2198">
        <v>236</v>
      </c>
      <c r="B2198">
        <v>1</v>
      </c>
      <c r="D2198" s="1">
        <v>15000000000</v>
      </c>
      <c r="E2198" t="s">
        <v>219</v>
      </c>
      <c r="G2198" t="s">
        <v>1254</v>
      </c>
      <c r="H2198" t="s">
        <v>9</v>
      </c>
      <c r="I2198" t="s">
        <v>979</v>
      </c>
    </row>
    <row r="2199" spans="1:9" x14ac:dyDescent="0.25">
      <c r="A2199">
        <v>236</v>
      </c>
      <c r="B2199">
        <v>1</v>
      </c>
      <c r="D2199" s="1">
        <v>15000000000</v>
      </c>
      <c r="E2199" t="s">
        <v>219</v>
      </c>
      <c r="G2199" t="s">
        <v>1254</v>
      </c>
      <c r="H2199" t="s">
        <v>8</v>
      </c>
    </row>
    <row r="2200" spans="1:9" x14ac:dyDescent="0.25">
      <c r="A2200">
        <v>236</v>
      </c>
      <c r="B2200">
        <v>1</v>
      </c>
      <c r="D2200" s="1">
        <v>15000000000</v>
      </c>
      <c r="E2200" t="s">
        <v>219</v>
      </c>
      <c r="G2200" t="s">
        <v>1254</v>
      </c>
      <c r="H2200" t="s">
        <v>7</v>
      </c>
      <c r="I2200" t="s">
        <v>467</v>
      </c>
    </row>
    <row r="2201" spans="1:9" x14ac:dyDescent="0.25">
      <c r="A2201">
        <v>236</v>
      </c>
      <c r="B2201">
        <v>1</v>
      </c>
      <c r="D2201" s="1">
        <v>15000000000</v>
      </c>
      <c r="E2201" t="s">
        <v>219</v>
      </c>
      <c r="G2201" t="s">
        <v>1254</v>
      </c>
      <c r="H2201" t="s">
        <v>12</v>
      </c>
      <c r="I2201" t="s">
        <v>264</v>
      </c>
    </row>
    <row r="2202" spans="1:9" x14ac:dyDescent="0.25">
      <c r="A2202">
        <v>236</v>
      </c>
      <c r="B2202">
        <v>1</v>
      </c>
      <c r="D2202" s="1">
        <v>15000000000</v>
      </c>
      <c r="E2202" t="s">
        <v>219</v>
      </c>
      <c r="G2202" t="s">
        <v>1254</v>
      </c>
      <c r="H2202" t="s">
        <v>11</v>
      </c>
      <c r="I2202" s="3" t="s">
        <v>1254</v>
      </c>
    </row>
    <row r="2203" spans="1:9" x14ac:dyDescent="0.25">
      <c r="A2203">
        <v>236</v>
      </c>
      <c r="B2203">
        <v>1</v>
      </c>
      <c r="D2203" s="1">
        <v>15000000000</v>
      </c>
      <c r="E2203" t="s">
        <v>219</v>
      </c>
      <c r="G2203" t="s">
        <v>1254</v>
      </c>
      <c r="H2203" t="s">
        <v>5</v>
      </c>
      <c r="I2203">
        <v>9583002763</v>
      </c>
    </row>
    <row r="2204" spans="1:9" x14ac:dyDescent="0.25">
      <c r="A2204">
        <v>236</v>
      </c>
      <c r="B2204">
        <v>1</v>
      </c>
      <c r="D2204" s="1">
        <v>15000000000</v>
      </c>
      <c r="E2204" t="s">
        <v>219</v>
      </c>
      <c r="G2204" t="s">
        <v>1254</v>
      </c>
      <c r="H2204" t="s">
        <v>6</v>
      </c>
      <c r="I2204">
        <v>9789583002762</v>
      </c>
    </row>
    <row r="2205" spans="1:9" x14ac:dyDescent="0.25">
      <c r="A2205">
        <v>236</v>
      </c>
      <c r="B2205">
        <v>1</v>
      </c>
      <c r="D2205" s="1">
        <v>15000000000</v>
      </c>
      <c r="E2205" t="s">
        <v>219</v>
      </c>
      <c r="G2205" t="s">
        <v>1254</v>
      </c>
      <c r="H2205" t="s">
        <v>10</v>
      </c>
      <c r="I2205" t="s">
        <v>1755</v>
      </c>
    </row>
    <row r="2206" spans="1:9" x14ac:dyDescent="0.25">
      <c r="A2206">
        <v>236</v>
      </c>
      <c r="B2206">
        <v>1</v>
      </c>
      <c r="D2206" s="1">
        <v>15000000000</v>
      </c>
      <c r="E2206" t="s">
        <v>219</v>
      </c>
      <c r="G2206" t="s">
        <v>1254</v>
      </c>
      <c r="H2206" t="s">
        <v>13</v>
      </c>
      <c r="I2206" t="s">
        <v>90</v>
      </c>
    </row>
    <row r="2207" spans="1:9" x14ac:dyDescent="0.25">
      <c r="A2207">
        <v>236</v>
      </c>
      <c r="B2207">
        <v>1</v>
      </c>
      <c r="D2207" s="1">
        <v>15000000000</v>
      </c>
      <c r="E2207" t="s">
        <v>219</v>
      </c>
      <c r="G2207" t="s">
        <v>1254</v>
      </c>
      <c r="H2207" t="s">
        <v>14</v>
      </c>
    </row>
    <row r="2208" spans="1:9" x14ac:dyDescent="0.25">
      <c r="A2208">
        <v>236</v>
      </c>
      <c r="B2208">
        <v>1</v>
      </c>
      <c r="D2208" s="1">
        <v>15000000000</v>
      </c>
      <c r="E2208" t="s">
        <v>219</v>
      </c>
      <c r="G2208" t="s">
        <v>1254</v>
      </c>
      <c r="H2208" t="s">
        <v>16</v>
      </c>
    </row>
    <row r="2209" spans="1:9" x14ac:dyDescent="0.25">
      <c r="A2209">
        <v>29</v>
      </c>
      <c r="B2209">
        <v>1</v>
      </c>
      <c r="D2209" s="1">
        <v>18000000000</v>
      </c>
      <c r="E2209" t="s">
        <v>37</v>
      </c>
      <c r="G2209" t="s">
        <v>28</v>
      </c>
      <c r="H2209" t="s">
        <v>9</v>
      </c>
      <c r="I2209" s="3" t="s">
        <v>1349</v>
      </c>
    </row>
    <row r="2210" spans="1:9" x14ac:dyDescent="0.25">
      <c r="A2210">
        <v>46</v>
      </c>
      <c r="B2210">
        <v>1</v>
      </c>
      <c r="D2210" s="1">
        <v>10000000000</v>
      </c>
      <c r="E2210" t="s">
        <v>37</v>
      </c>
      <c r="G2210" t="s">
        <v>28</v>
      </c>
      <c r="H2210" t="s">
        <v>9</v>
      </c>
      <c r="I2210" s="3" t="s">
        <v>1349</v>
      </c>
    </row>
    <row r="2211" spans="1:9" x14ac:dyDescent="0.25">
      <c r="A2211">
        <v>29</v>
      </c>
      <c r="B2211">
        <v>1</v>
      </c>
      <c r="D2211" s="1">
        <v>18000000000</v>
      </c>
      <c r="E2211" t="s">
        <v>37</v>
      </c>
      <c r="G2211" t="s">
        <v>28</v>
      </c>
      <c r="H2211" t="s">
        <v>8</v>
      </c>
      <c r="I2211">
        <v>2002</v>
      </c>
    </row>
    <row r="2212" spans="1:9" x14ac:dyDescent="0.25">
      <c r="A2212">
        <v>46</v>
      </c>
      <c r="B2212">
        <v>1</v>
      </c>
      <c r="D2212" s="1">
        <v>10000000000</v>
      </c>
      <c r="E2212" t="s">
        <v>37</v>
      </c>
      <c r="G2212" t="s">
        <v>28</v>
      </c>
      <c r="H2212" t="s">
        <v>8</v>
      </c>
      <c r="I2212" t="s">
        <v>261</v>
      </c>
    </row>
    <row r="2213" spans="1:9" x14ac:dyDescent="0.25">
      <c r="A2213">
        <v>29</v>
      </c>
      <c r="B2213">
        <v>1</v>
      </c>
      <c r="D2213" s="1">
        <v>18000000000</v>
      </c>
      <c r="E2213" t="s">
        <v>37</v>
      </c>
      <c r="G2213" t="s">
        <v>28</v>
      </c>
      <c r="H2213" t="s">
        <v>7</v>
      </c>
      <c r="I2213" t="s">
        <v>1569</v>
      </c>
    </row>
    <row r="2214" spans="1:9" x14ac:dyDescent="0.25">
      <c r="A2214">
        <v>46</v>
      </c>
      <c r="B2214">
        <v>1</v>
      </c>
      <c r="D2214" s="1">
        <v>10000000000</v>
      </c>
      <c r="E2214" t="s">
        <v>37</v>
      </c>
      <c r="G2214" t="s">
        <v>28</v>
      </c>
      <c r="H2214" t="s">
        <v>7</v>
      </c>
      <c r="I2214" t="s">
        <v>1593</v>
      </c>
    </row>
    <row r="2215" spans="1:9" x14ac:dyDescent="0.25">
      <c r="A2215">
        <v>29</v>
      </c>
      <c r="B2215">
        <v>1</v>
      </c>
      <c r="D2215" s="1">
        <v>18000000000</v>
      </c>
      <c r="E2215" t="s">
        <v>37</v>
      </c>
      <c r="G2215" t="s">
        <v>28</v>
      </c>
      <c r="H2215" t="s">
        <v>12</v>
      </c>
      <c r="I2215" t="s">
        <v>377</v>
      </c>
    </row>
    <row r="2216" spans="1:9" x14ac:dyDescent="0.25">
      <c r="A2216">
        <v>46</v>
      </c>
      <c r="B2216">
        <v>1</v>
      </c>
      <c r="D2216" s="1">
        <v>10000000000</v>
      </c>
      <c r="E2216" t="s">
        <v>37</v>
      </c>
      <c r="G2216" t="s">
        <v>28</v>
      </c>
      <c r="H2216" t="s">
        <v>12</v>
      </c>
      <c r="I2216" t="s">
        <v>374</v>
      </c>
    </row>
    <row r="2217" spans="1:9" x14ac:dyDescent="0.25">
      <c r="A2217">
        <v>29</v>
      </c>
      <c r="B2217">
        <v>1</v>
      </c>
      <c r="D2217" s="1">
        <v>18000000000</v>
      </c>
      <c r="E2217" t="s">
        <v>37</v>
      </c>
      <c r="G2217" t="s">
        <v>28</v>
      </c>
      <c r="H2217" t="s">
        <v>11</v>
      </c>
      <c r="I2217" t="s">
        <v>26</v>
      </c>
    </row>
    <row r="2218" spans="1:9" x14ac:dyDescent="0.25">
      <c r="A2218">
        <v>46</v>
      </c>
      <c r="B2218">
        <v>1</v>
      </c>
      <c r="D2218" s="1">
        <v>10000000000</v>
      </c>
      <c r="E2218" t="s">
        <v>37</v>
      </c>
      <c r="G2218" t="s">
        <v>28</v>
      </c>
      <c r="H2218" t="s">
        <v>11</v>
      </c>
      <c r="I2218" t="s">
        <v>26</v>
      </c>
    </row>
    <row r="2219" spans="1:9" x14ac:dyDescent="0.25">
      <c r="A2219">
        <v>29</v>
      </c>
      <c r="B2219">
        <v>1</v>
      </c>
      <c r="D2219" s="1">
        <v>18000000000</v>
      </c>
      <c r="E2219" t="s">
        <v>37</v>
      </c>
      <c r="G2219" t="s">
        <v>28</v>
      </c>
      <c r="H2219" t="s">
        <v>5</v>
      </c>
      <c r="I2219">
        <v>9588089425</v>
      </c>
    </row>
    <row r="2220" spans="1:9" x14ac:dyDescent="0.25">
      <c r="A2220">
        <v>46</v>
      </c>
      <c r="B2220">
        <v>1</v>
      </c>
      <c r="D2220" s="1">
        <v>10000000000</v>
      </c>
      <c r="E2220" t="s">
        <v>37</v>
      </c>
      <c r="G2220" t="s">
        <v>28</v>
      </c>
      <c r="H2220" t="s">
        <v>5</v>
      </c>
      <c r="I2220" t="s">
        <v>1592</v>
      </c>
    </row>
    <row r="2221" spans="1:9" x14ac:dyDescent="0.25">
      <c r="A2221">
        <v>29</v>
      </c>
      <c r="B2221">
        <v>1</v>
      </c>
      <c r="D2221" s="1">
        <v>18000000000</v>
      </c>
      <c r="E2221" t="s">
        <v>37</v>
      </c>
      <c r="G2221" t="s">
        <v>28</v>
      </c>
      <c r="H2221" t="s">
        <v>6</v>
      </c>
      <c r="I2221">
        <v>9789588089423</v>
      </c>
    </row>
    <row r="2222" spans="1:9" x14ac:dyDescent="0.25">
      <c r="A2222">
        <v>46</v>
      </c>
      <c r="B2222">
        <v>1</v>
      </c>
      <c r="D2222" s="1">
        <v>10000000000</v>
      </c>
      <c r="E2222" t="s">
        <v>37</v>
      </c>
      <c r="G2222" t="s">
        <v>28</v>
      </c>
      <c r="H2222" t="s">
        <v>6</v>
      </c>
      <c r="I2222" t="s">
        <v>2379</v>
      </c>
    </row>
    <row r="2223" spans="1:9" x14ac:dyDescent="0.25">
      <c r="A2223">
        <v>29</v>
      </c>
      <c r="B2223">
        <v>1</v>
      </c>
      <c r="D2223" s="1">
        <v>18000000000</v>
      </c>
      <c r="E2223" t="s">
        <v>37</v>
      </c>
      <c r="G2223" t="s">
        <v>28</v>
      </c>
      <c r="H2223" t="s">
        <v>10</v>
      </c>
      <c r="I2223" t="s">
        <v>256</v>
      </c>
    </row>
    <row r="2224" spans="1:9" x14ac:dyDescent="0.25">
      <c r="A2224">
        <v>46</v>
      </c>
      <c r="B2224">
        <v>1</v>
      </c>
      <c r="D2224" s="1">
        <v>10000000000</v>
      </c>
      <c r="E2224" t="s">
        <v>37</v>
      </c>
      <c r="G2224" t="s">
        <v>28</v>
      </c>
      <c r="H2224" t="s">
        <v>10</v>
      </c>
      <c r="I2224" t="s">
        <v>256</v>
      </c>
    </row>
    <row r="2225" spans="1:9" x14ac:dyDescent="0.25">
      <c r="A2225">
        <v>29</v>
      </c>
      <c r="B2225">
        <v>1</v>
      </c>
      <c r="D2225" s="1">
        <v>18000000000</v>
      </c>
      <c r="E2225" t="s">
        <v>37</v>
      </c>
      <c r="G2225" t="s">
        <v>28</v>
      </c>
      <c r="H2225" t="s">
        <v>14</v>
      </c>
      <c r="I2225" s="3" t="s">
        <v>1570</v>
      </c>
    </row>
    <row r="2226" spans="1:9" x14ac:dyDescent="0.25">
      <c r="A2226">
        <v>46</v>
      </c>
      <c r="B2226">
        <v>1</v>
      </c>
      <c r="D2226" s="1">
        <v>10000000000</v>
      </c>
      <c r="E2226" t="s">
        <v>37</v>
      </c>
      <c r="G2226" t="s">
        <v>28</v>
      </c>
      <c r="H2226" t="s">
        <v>14</v>
      </c>
    </row>
    <row r="2227" spans="1:9" x14ac:dyDescent="0.25">
      <c r="A2227">
        <v>29</v>
      </c>
      <c r="B2227">
        <v>1</v>
      </c>
      <c r="D2227" s="1">
        <v>18000000000</v>
      </c>
      <c r="E2227" t="s">
        <v>37</v>
      </c>
      <c r="G2227" t="s">
        <v>28</v>
      </c>
      <c r="H2227" t="s">
        <v>16</v>
      </c>
      <c r="I2227" t="s">
        <v>253</v>
      </c>
    </row>
    <row r="2228" spans="1:9" x14ac:dyDescent="0.25">
      <c r="A2228">
        <v>46</v>
      </c>
      <c r="B2228">
        <v>1</v>
      </c>
      <c r="D2228" s="1">
        <v>10000000000</v>
      </c>
      <c r="E2228" t="s">
        <v>37</v>
      </c>
      <c r="G2228" t="s">
        <v>28</v>
      </c>
      <c r="H2228" t="s">
        <v>16</v>
      </c>
    </row>
    <row r="2229" spans="1:9" x14ac:dyDescent="0.25">
      <c r="A2229">
        <v>396</v>
      </c>
      <c r="B2229">
        <v>1</v>
      </c>
      <c r="D2229" s="1">
        <v>8000000000</v>
      </c>
      <c r="E2229" t="s">
        <v>473</v>
      </c>
      <c r="G2229" t="s">
        <v>26</v>
      </c>
      <c r="H2229" t="s">
        <v>9</v>
      </c>
      <c r="I2229" t="s">
        <v>1471</v>
      </c>
    </row>
    <row r="2230" spans="1:9" x14ac:dyDescent="0.25">
      <c r="A2230">
        <v>396</v>
      </c>
      <c r="B2230">
        <v>1</v>
      </c>
      <c r="D2230" s="1">
        <v>8000000000</v>
      </c>
      <c r="E2230" t="s">
        <v>473</v>
      </c>
      <c r="G2230" t="s">
        <v>26</v>
      </c>
      <c r="H2230" t="s">
        <v>7</v>
      </c>
      <c r="I2230" t="s">
        <v>467</v>
      </c>
    </row>
    <row r="2231" spans="1:9" x14ac:dyDescent="0.25">
      <c r="A2231">
        <v>396</v>
      </c>
      <c r="B2231">
        <v>1</v>
      </c>
      <c r="D2231" s="1">
        <v>8000000000</v>
      </c>
      <c r="E2231" t="s">
        <v>473</v>
      </c>
      <c r="G2231" t="s">
        <v>26</v>
      </c>
      <c r="H2231" t="s">
        <v>12</v>
      </c>
      <c r="I2231" t="s">
        <v>325</v>
      </c>
    </row>
    <row r="2232" spans="1:9" x14ac:dyDescent="0.25">
      <c r="A2232">
        <v>396</v>
      </c>
      <c r="B2232">
        <v>1</v>
      </c>
      <c r="D2232" s="1">
        <v>8000000000</v>
      </c>
      <c r="E2232" t="s">
        <v>473</v>
      </c>
      <c r="G2232" t="s">
        <v>26</v>
      </c>
      <c r="H2232" t="s">
        <v>5</v>
      </c>
      <c r="I2232">
        <v>9583002852</v>
      </c>
    </row>
    <row r="2233" spans="1:9" x14ac:dyDescent="0.25">
      <c r="A2233">
        <v>396</v>
      </c>
      <c r="B2233">
        <v>1</v>
      </c>
      <c r="D2233" s="1">
        <v>8000000000</v>
      </c>
      <c r="E2233" t="s">
        <v>473</v>
      </c>
      <c r="G2233" t="s">
        <v>26</v>
      </c>
      <c r="H2233" t="s">
        <v>13</v>
      </c>
      <c r="I2233" t="s">
        <v>471</v>
      </c>
    </row>
    <row r="2234" spans="1:9" x14ac:dyDescent="0.25">
      <c r="A2234">
        <v>225</v>
      </c>
      <c r="B2234">
        <v>1</v>
      </c>
      <c r="D2234" s="1">
        <v>15000000000</v>
      </c>
      <c r="E2234" t="s">
        <v>1395</v>
      </c>
      <c r="G2234" t="s">
        <v>28</v>
      </c>
      <c r="H2234" t="s">
        <v>9</v>
      </c>
      <c r="I2234" t="s">
        <v>335</v>
      </c>
    </row>
    <row r="2235" spans="1:9" x14ac:dyDescent="0.25">
      <c r="A2235">
        <v>225</v>
      </c>
      <c r="B2235">
        <v>1</v>
      </c>
      <c r="D2235" s="1">
        <v>15000000000</v>
      </c>
      <c r="E2235" t="s">
        <v>1395</v>
      </c>
      <c r="G2235" t="s">
        <v>28</v>
      </c>
      <c r="H2235" t="s">
        <v>8</v>
      </c>
    </row>
    <row r="2236" spans="1:9" x14ac:dyDescent="0.25">
      <c r="A2236">
        <v>225</v>
      </c>
      <c r="B2236">
        <v>1</v>
      </c>
      <c r="D2236" s="1">
        <v>15000000000</v>
      </c>
      <c r="E2236" t="s">
        <v>1395</v>
      </c>
      <c r="G2236" t="s">
        <v>28</v>
      </c>
      <c r="H2236" t="s">
        <v>7</v>
      </c>
    </row>
    <row r="2237" spans="1:9" x14ac:dyDescent="0.25">
      <c r="A2237">
        <v>225</v>
      </c>
      <c r="B2237">
        <v>1</v>
      </c>
      <c r="D2237" s="1">
        <v>15000000000</v>
      </c>
      <c r="E2237" t="s">
        <v>1395</v>
      </c>
      <c r="G2237" t="s">
        <v>28</v>
      </c>
      <c r="H2237" t="s">
        <v>12</v>
      </c>
      <c r="I2237" t="s">
        <v>264</v>
      </c>
    </row>
    <row r="2238" spans="1:9" x14ac:dyDescent="0.25">
      <c r="A2238">
        <v>225</v>
      </c>
      <c r="B2238">
        <v>1</v>
      </c>
      <c r="D2238" s="1">
        <v>15000000000</v>
      </c>
      <c r="E2238" t="s">
        <v>1395</v>
      </c>
      <c r="G2238" t="s">
        <v>28</v>
      </c>
      <c r="H2238" t="s">
        <v>11</v>
      </c>
      <c r="I2238" t="s">
        <v>28</v>
      </c>
    </row>
    <row r="2239" spans="1:9" x14ac:dyDescent="0.25">
      <c r="A2239">
        <v>225</v>
      </c>
      <c r="B2239">
        <v>1</v>
      </c>
      <c r="D2239" s="1">
        <v>15000000000</v>
      </c>
      <c r="E2239" t="s">
        <v>1395</v>
      </c>
      <c r="G2239" t="s">
        <v>28</v>
      </c>
      <c r="H2239" t="s">
        <v>5</v>
      </c>
      <c r="I2239" t="s">
        <v>2379</v>
      </c>
    </row>
    <row r="2240" spans="1:9" x14ac:dyDescent="0.25">
      <c r="A2240">
        <v>225</v>
      </c>
      <c r="B2240">
        <v>1</v>
      </c>
      <c r="D2240" s="1">
        <v>15000000000</v>
      </c>
      <c r="E2240" t="s">
        <v>1395</v>
      </c>
      <c r="G2240" t="s">
        <v>28</v>
      </c>
      <c r="H2240" t="s">
        <v>6</v>
      </c>
      <c r="I2240" t="s">
        <v>2379</v>
      </c>
    </row>
    <row r="2241" spans="1:9" x14ac:dyDescent="0.25">
      <c r="A2241">
        <v>225</v>
      </c>
      <c r="B2241">
        <v>1</v>
      </c>
      <c r="D2241" s="1">
        <v>15000000000</v>
      </c>
      <c r="E2241" t="s">
        <v>1395</v>
      </c>
      <c r="G2241" t="s">
        <v>28</v>
      </c>
      <c r="H2241" t="s">
        <v>10</v>
      </c>
      <c r="I2241" t="s">
        <v>1662</v>
      </c>
    </row>
    <row r="2242" spans="1:9" x14ac:dyDescent="0.25">
      <c r="A2242">
        <v>225</v>
      </c>
      <c r="B2242">
        <v>1</v>
      </c>
      <c r="D2242" s="1">
        <v>15000000000</v>
      </c>
      <c r="E2242" t="s">
        <v>1395</v>
      </c>
      <c r="G2242" t="s">
        <v>28</v>
      </c>
      <c r="H2242" t="s">
        <v>14</v>
      </c>
    </row>
    <row r="2243" spans="1:9" x14ac:dyDescent="0.25">
      <c r="A2243">
        <v>225</v>
      </c>
      <c r="B2243">
        <v>1</v>
      </c>
      <c r="D2243" s="1">
        <v>15000000000</v>
      </c>
      <c r="E2243" t="s">
        <v>1395</v>
      </c>
      <c r="G2243" t="s">
        <v>28</v>
      </c>
      <c r="H2243" t="s">
        <v>16</v>
      </c>
    </row>
    <row r="2244" spans="1:9" x14ac:dyDescent="0.25">
      <c r="A2244">
        <v>134</v>
      </c>
      <c r="B2244">
        <v>1</v>
      </c>
      <c r="D2244" s="1">
        <v>10000000000</v>
      </c>
      <c r="E2244" t="s">
        <v>121</v>
      </c>
      <c r="G2244" t="s">
        <v>122</v>
      </c>
      <c r="H2244" t="s">
        <v>9</v>
      </c>
      <c r="I2244" t="s">
        <v>1694</v>
      </c>
    </row>
    <row r="2245" spans="1:9" x14ac:dyDescent="0.25">
      <c r="A2245">
        <v>134</v>
      </c>
      <c r="B2245">
        <v>1</v>
      </c>
      <c r="D2245" s="1">
        <v>10000000000</v>
      </c>
      <c r="E2245" t="s">
        <v>121</v>
      </c>
      <c r="G2245" t="s">
        <v>122</v>
      </c>
      <c r="H2245" t="s">
        <v>8</v>
      </c>
      <c r="I2245">
        <v>1992</v>
      </c>
    </row>
    <row r="2246" spans="1:9" x14ac:dyDescent="0.25">
      <c r="A2246">
        <v>134</v>
      </c>
      <c r="B2246">
        <v>1</v>
      </c>
      <c r="D2246" s="1">
        <v>10000000000</v>
      </c>
      <c r="E2246" t="s">
        <v>121</v>
      </c>
      <c r="G2246" t="s">
        <v>122</v>
      </c>
      <c r="H2246" t="s">
        <v>7</v>
      </c>
      <c r="I2246" t="s">
        <v>349</v>
      </c>
    </row>
    <row r="2247" spans="1:9" x14ac:dyDescent="0.25">
      <c r="A2247">
        <v>134</v>
      </c>
      <c r="B2247">
        <v>1</v>
      </c>
      <c r="D2247" s="1">
        <v>10000000000</v>
      </c>
      <c r="E2247" t="s">
        <v>121</v>
      </c>
      <c r="G2247" t="s">
        <v>122</v>
      </c>
      <c r="H2247" t="s">
        <v>12</v>
      </c>
      <c r="I2247" t="s">
        <v>264</v>
      </c>
    </row>
    <row r="2248" spans="1:9" x14ac:dyDescent="0.25">
      <c r="A2248">
        <v>134</v>
      </c>
      <c r="B2248">
        <v>1</v>
      </c>
      <c r="D2248" s="1">
        <v>10000000000</v>
      </c>
      <c r="E2248" t="s">
        <v>121</v>
      </c>
      <c r="G2248" t="s">
        <v>122</v>
      </c>
      <c r="H2248" t="s">
        <v>11</v>
      </c>
      <c r="I2248" t="s">
        <v>122</v>
      </c>
    </row>
    <row r="2249" spans="1:9" x14ac:dyDescent="0.25">
      <c r="A2249">
        <v>134</v>
      </c>
      <c r="B2249">
        <v>1</v>
      </c>
      <c r="D2249" s="1">
        <v>10000000000</v>
      </c>
      <c r="E2249" t="s">
        <v>121</v>
      </c>
      <c r="G2249" t="s">
        <v>122</v>
      </c>
      <c r="H2249" t="s">
        <v>5</v>
      </c>
      <c r="I2249">
        <v>9580408556</v>
      </c>
    </row>
    <row r="2250" spans="1:9" x14ac:dyDescent="0.25">
      <c r="A2250">
        <v>134</v>
      </c>
      <c r="B2250">
        <v>1</v>
      </c>
      <c r="D2250" s="1">
        <v>10000000000</v>
      </c>
      <c r="E2250" t="s">
        <v>121</v>
      </c>
      <c r="G2250" t="s">
        <v>122</v>
      </c>
      <c r="H2250" t="s">
        <v>6</v>
      </c>
      <c r="I2250">
        <v>9789580408550</v>
      </c>
    </row>
    <row r="2251" spans="1:9" x14ac:dyDescent="0.25">
      <c r="A2251">
        <v>134</v>
      </c>
      <c r="B2251">
        <v>1</v>
      </c>
      <c r="D2251" s="1">
        <v>10000000000</v>
      </c>
      <c r="E2251" t="s">
        <v>121</v>
      </c>
      <c r="G2251" t="s">
        <v>122</v>
      </c>
      <c r="H2251" t="s">
        <v>10</v>
      </c>
      <c r="I2251" t="s">
        <v>1655</v>
      </c>
    </row>
    <row r="2252" spans="1:9" x14ac:dyDescent="0.25">
      <c r="A2252">
        <v>134</v>
      </c>
      <c r="B2252">
        <v>1</v>
      </c>
      <c r="D2252" s="1">
        <v>10000000000</v>
      </c>
      <c r="E2252" t="s">
        <v>121</v>
      </c>
      <c r="G2252" t="s">
        <v>122</v>
      </c>
      <c r="H2252" t="s">
        <v>13</v>
      </c>
      <c r="I2252" t="s">
        <v>90</v>
      </c>
    </row>
    <row r="2253" spans="1:9" x14ac:dyDescent="0.25">
      <c r="A2253">
        <v>134</v>
      </c>
      <c r="B2253">
        <v>1</v>
      </c>
      <c r="D2253" s="1">
        <v>10000000000</v>
      </c>
      <c r="E2253" t="s">
        <v>121</v>
      </c>
      <c r="G2253" t="s">
        <v>122</v>
      </c>
      <c r="H2253" t="s">
        <v>14</v>
      </c>
    </row>
    <row r="2254" spans="1:9" x14ac:dyDescent="0.25">
      <c r="A2254">
        <v>134</v>
      </c>
      <c r="B2254">
        <v>1</v>
      </c>
      <c r="D2254" s="1">
        <v>10000000000</v>
      </c>
      <c r="E2254" t="s">
        <v>121</v>
      </c>
      <c r="G2254" t="s">
        <v>122</v>
      </c>
      <c r="H2254" t="s">
        <v>16</v>
      </c>
    </row>
    <row r="2255" spans="1:9" x14ac:dyDescent="0.25">
      <c r="A2255">
        <v>549</v>
      </c>
      <c r="B2255">
        <v>1</v>
      </c>
      <c r="D2255" s="1">
        <v>10000000000</v>
      </c>
      <c r="E2255" t="s">
        <v>781</v>
      </c>
      <c r="G2255" t="s">
        <v>1429</v>
      </c>
      <c r="H2255" t="s">
        <v>9</v>
      </c>
      <c r="I2255" t="s">
        <v>273</v>
      </c>
    </row>
    <row r="2256" spans="1:9" x14ac:dyDescent="0.25">
      <c r="A2256">
        <v>549</v>
      </c>
      <c r="B2256">
        <v>1</v>
      </c>
      <c r="D2256" s="1">
        <v>10000000000</v>
      </c>
      <c r="E2256" t="s">
        <v>781</v>
      </c>
      <c r="G2256" t="s">
        <v>1429</v>
      </c>
      <c r="H2256" t="s">
        <v>8</v>
      </c>
      <c r="I2256">
        <v>1982</v>
      </c>
    </row>
    <row r="2257" spans="1:9" x14ac:dyDescent="0.25">
      <c r="A2257">
        <v>549</v>
      </c>
      <c r="B2257">
        <v>1</v>
      </c>
      <c r="D2257" s="1">
        <v>10000000000</v>
      </c>
      <c r="E2257" t="s">
        <v>781</v>
      </c>
      <c r="G2257" t="s">
        <v>1429</v>
      </c>
      <c r="H2257" t="s">
        <v>7</v>
      </c>
      <c r="I2257" t="s">
        <v>782</v>
      </c>
    </row>
    <row r="2258" spans="1:9" x14ac:dyDescent="0.25">
      <c r="A2258">
        <v>549</v>
      </c>
      <c r="B2258">
        <v>1</v>
      </c>
      <c r="D2258" s="1">
        <v>10000000000</v>
      </c>
      <c r="E2258" t="s">
        <v>781</v>
      </c>
      <c r="G2258" t="s">
        <v>1429</v>
      </c>
      <c r="H2258" t="s">
        <v>12</v>
      </c>
      <c r="I2258" t="s">
        <v>264</v>
      </c>
    </row>
    <row r="2259" spans="1:9" x14ac:dyDescent="0.25">
      <c r="A2259">
        <v>549</v>
      </c>
      <c r="B2259">
        <v>1</v>
      </c>
      <c r="D2259" s="1">
        <v>10000000000</v>
      </c>
      <c r="E2259" t="s">
        <v>781</v>
      </c>
      <c r="G2259" t="s">
        <v>1429</v>
      </c>
      <c r="H2259" t="s">
        <v>5</v>
      </c>
      <c r="I2259">
        <v>8434580187</v>
      </c>
    </row>
    <row r="2260" spans="1:9" x14ac:dyDescent="0.25">
      <c r="A2260">
        <v>549</v>
      </c>
      <c r="B2260">
        <v>1</v>
      </c>
      <c r="D2260" s="1">
        <v>10000000000</v>
      </c>
      <c r="E2260" t="s">
        <v>781</v>
      </c>
      <c r="G2260" t="s">
        <v>1429</v>
      </c>
      <c r="H2260" t="s">
        <v>6</v>
      </c>
      <c r="I2260">
        <v>9788434580183</v>
      </c>
    </row>
    <row r="2261" spans="1:9" x14ac:dyDescent="0.25">
      <c r="A2261">
        <v>549</v>
      </c>
      <c r="B2261">
        <v>1</v>
      </c>
      <c r="D2261" s="1">
        <v>10000000000</v>
      </c>
      <c r="E2261" t="s">
        <v>781</v>
      </c>
      <c r="G2261" t="s">
        <v>1429</v>
      </c>
      <c r="H2261" t="s">
        <v>13</v>
      </c>
      <c r="I2261" t="s">
        <v>90</v>
      </c>
    </row>
    <row r="2262" spans="1:9" x14ac:dyDescent="0.25">
      <c r="A2262">
        <v>519</v>
      </c>
      <c r="B2262">
        <v>1</v>
      </c>
      <c r="D2262" s="1">
        <v>20000000000</v>
      </c>
      <c r="E2262" t="s">
        <v>714</v>
      </c>
      <c r="G2262" t="s">
        <v>1429</v>
      </c>
      <c r="H2262" t="s">
        <v>7</v>
      </c>
      <c r="I2262" t="s">
        <v>715</v>
      </c>
    </row>
    <row r="2263" spans="1:9" x14ac:dyDescent="0.25">
      <c r="A2263">
        <v>519</v>
      </c>
      <c r="B2263">
        <v>1</v>
      </c>
      <c r="D2263" s="1">
        <v>20000000000</v>
      </c>
      <c r="E2263" t="s">
        <v>714</v>
      </c>
      <c r="G2263" t="s">
        <v>1429</v>
      </c>
      <c r="H2263" t="s">
        <v>12</v>
      </c>
      <c r="I2263" t="s">
        <v>264</v>
      </c>
    </row>
    <row r="2264" spans="1:9" x14ac:dyDescent="0.25">
      <c r="A2264">
        <v>519</v>
      </c>
      <c r="B2264">
        <v>1</v>
      </c>
      <c r="D2264" s="1">
        <v>20000000000</v>
      </c>
      <c r="E2264" t="s">
        <v>714</v>
      </c>
      <c r="G2264" t="s">
        <v>1429</v>
      </c>
      <c r="H2264" t="s">
        <v>6</v>
      </c>
      <c r="I2264">
        <v>9789584616494</v>
      </c>
    </row>
    <row r="2265" spans="1:9" x14ac:dyDescent="0.25">
      <c r="A2265">
        <v>519</v>
      </c>
      <c r="B2265">
        <v>1</v>
      </c>
      <c r="D2265" s="1">
        <v>20000000000</v>
      </c>
      <c r="E2265" t="s">
        <v>714</v>
      </c>
      <c r="G2265" t="s">
        <v>1429</v>
      </c>
      <c r="H2265" t="s">
        <v>13</v>
      </c>
      <c r="I2265" t="s">
        <v>90</v>
      </c>
    </row>
    <row r="2266" spans="1:9" x14ac:dyDescent="0.25">
      <c r="A2266">
        <v>536</v>
      </c>
      <c r="B2266">
        <v>1</v>
      </c>
      <c r="D2266" s="1">
        <v>10000000000</v>
      </c>
      <c r="E2266" t="s">
        <v>753</v>
      </c>
      <c r="G2266" t="s">
        <v>490</v>
      </c>
      <c r="H2266" t="s">
        <v>9</v>
      </c>
      <c r="I2266" t="s">
        <v>754</v>
      </c>
    </row>
    <row r="2267" spans="1:9" x14ac:dyDescent="0.25">
      <c r="A2267">
        <v>536</v>
      </c>
      <c r="B2267">
        <v>1</v>
      </c>
      <c r="D2267" s="1">
        <v>10000000000</v>
      </c>
      <c r="E2267" t="s">
        <v>753</v>
      </c>
      <c r="G2267" t="s">
        <v>490</v>
      </c>
      <c r="H2267" t="s">
        <v>8</v>
      </c>
      <c r="I2267">
        <v>1995</v>
      </c>
    </row>
    <row r="2268" spans="1:9" x14ac:dyDescent="0.25">
      <c r="A2268">
        <v>536</v>
      </c>
      <c r="B2268">
        <v>1</v>
      </c>
      <c r="D2268" s="1">
        <v>10000000000</v>
      </c>
      <c r="E2268" t="s">
        <v>753</v>
      </c>
      <c r="G2268" t="s">
        <v>490</v>
      </c>
      <c r="H2268" t="s">
        <v>7</v>
      </c>
      <c r="I2268" t="s">
        <v>485</v>
      </c>
    </row>
    <row r="2269" spans="1:9" x14ac:dyDescent="0.25">
      <c r="A2269">
        <v>536</v>
      </c>
      <c r="B2269">
        <v>1</v>
      </c>
      <c r="D2269" s="1">
        <v>10000000000</v>
      </c>
      <c r="E2269" t="s">
        <v>753</v>
      </c>
      <c r="G2269" t="s">
        <v>490</v>
      </c>
      <c r="H2269" t="s">
        <v>12</v>
      </c>
      <c r="I2269" t="s">
        <v>264</v>
      </c>
    </row>
    <row r="2270" spans="1:9" x14ac:dyDescent="0.25">
      <c r="A2270">
        <v>536</v>
      </c>
      <c r="B2270">
        <v>1</v>
      </c>
      <c r="D2270" s="1">
        <v>10000000000</v>
      </c>
      <c r="E2270" t="s">
        <v>753</v>
      </c>
      <c r="G2270" t="s">
        <v>490</v>
      </c>
      <c r="H2270" t="s">
        <v>5</v>
      </c>
      <c r="I2270">
        <v>9501515745</v>
      </c>
    </row>
    <row r="2271" spans="1:9" x14ac:dyDescent="0.25">
      <c r="A2271">
        <v>536</v>
      </c>
      <c r="B2271">
        <v>1</v>
      </c>
      <c r="D2271" s="1">
        <v>10000000000</v>
      </c>
      <c r="E2271" t="s">
        <v>753</v>
      </c>
      <c r="G2271" t="s">
        <v>490</v>
      </c>
      <c r="H2271" t="s">
        <v>6</v>
      </c>
      <c r="I2271">
        <v>9789501515749</v>
      </c>
    </row>
    <row r="2272" spans="1:9" x14ac:dyDescent="0.25">
      <c r="A2272">
        <v>536</v>
      </c>
      <c r="B2272">
        <v>1</v>
      </c>
      <c r="D2272" s="1">
        <v>10000000000</v>
      </c>
      <c r="E2272" t="s">
        <v>753</v>
      </c>
      <c r="G2272" t="s">
        <v>490</v>
      </c>
      <c r="H2272" t="s">
        <v>13</v>
      </c>
      <c r="I2272" t="s">
        <v>90</v>
      </c>
    </row>
    <row r="2273" spans="1:9" x14ac:dyDescent="0.25">
      <c r="A2273">
        <v>263</v>
      </c>
      <c r="B2273">
        <v>1</v>
      </c>
      <c r="D2273" s="1">
        <v>10000000000</v>
      </c>
      <c r="E2273" t="s">
        <v>236</v>
      </c>
      <c r="G2273" t="s">
        <v>122</v>
      </c>
      <c r="H2273" t="s">
        <v>9</v>
      </c>
      <c r="I2273" t="s">
        <v>1796</v>
      </c>
    </row>
    <row r="2274" spans="1:9" x14ac:dyDescent="0.25">
      <c r="A2274">
        <v>263</v>
      </c>
      <c r="B2274">
        <v>1</v>
      </c>
      <c r="D2274" s="1">
        <v>10000000000</v>
      </c>
      <c r="E2274" t="s">
        <v>236</v>
      </c>
      <c r="G2274" t="s">
        <v>122</v>
      </c>
      <c r="H2274" t="s">
        <v>8</v>
      </c>
    </row>
    <row r="2275" spans="1:9" x14ac:dyDescent="0.25">
      <c r="A2275">
        <v>263</v>
      </c>
      <c r="B2275">
        <v>1</v>
      </c>
      <c r="D2275" s="1">
        <v>10000000000</v>
      </c>
      <c r="E2275" t="s">
        <v>236</v>
      </c>
      <c r="G2275" t="s">
        <v>122</v>
      </c>
      <c r="H2275" t="s">
        <v>7</v>
      </c>
      <c r="I2275" t="s">
        <v>349</v>
      </c>
    </row>
    <row r="2276" spans="1:9" x14ac:dyDescent="0.25">
      <c r="A2276">
        <v>263</v>
      </c>
      <c r="B2276">
        <v>1</v>
      </c>
      <c r="D2276" s="1">
        <v>10000000000</v>
      </c>
      <c r="E2276" t="s">
        <v>236</v>
      </c>
      <c r="G2276" t="s">
        <v>122</v>
      </c>
      <c r="H2276" t="s">
        <v>12</v>
      </c>
      <c r="I2276" t="s">
        <v>377</v>
      </c>
    </row>
    <row r="2277" spans="1:9" x14ac:dyDescent="0.25">
      <c r="A2277">
        <v>263</v>
      </c>
      <c r="B2277">
        <v>1</v>
      </c>
      <c r="D2277" s="1">
        <v>10000000000</v>
      </c>
      <c r="E2277" t="s">
        <v>236</v>
      </c>
      <c r="G2277" t="s">
        <v>122</v>
      </c>
      <c r="H2277" t="s">
        <v>11</v>
      </c>
      <c r="I2277" t="s">
        <v>122</v>
      </c>
    </row>
    <row r="2278" spans="1:9" x14ac:dyDescent="0.25">
      <c r="A2278">
        <v>263</v>
      </c>
      <c r="B2278">
        <v>1</v>
      </c>
      <c r="D2278" s="1">
        <v>10000000000</v>
      </c>
      <c r="E2278" t="s">
        <v>236</v>
      </c>
      <c r="G2278" t="s">
        <v>122</v>
      </c>
      <c r="H2278" t="s">
        <v>5</v>
      </c>
      <c r="I2278">
        <v>9580428891</v>
      </c>
    </row>
    <row r="2279" spans="1:9" x14ac:dyDescent="0.25">
      <c r="A2279">
        <v>263</v>
      </c>
      <c r="B2279">
        <v>1</v>
      </c>
      <c r="D2279" s="1">
        <v>10000000000</v>
      </c>
      <c r="E2279" t="s">
        <v>236</v>
      </c>
      <c r="G2279" t="s">
        <v>122</v>
      </c>
      <c r="H2279" t="s">
        <v>6</v>
      </c>
      <c r="I2279">
        <v>9789580428893</v>
      </c>
    </row>
    <row r="2280" spans="1:9" x14ac:dyDescent="0.25">
      <c r="A2280">
        <v>263</v>
      </c>
      <c r="B2280">
        <v>1</v>
      </c>
      <c r="D2280" s="1">
        <v>10000000000</v>
      </c>
      <c r="E2280" t="s">
        <v>236</v>
      </c>
      <c r="G2280" t="s">
        <v>122</v>
      </c>
      <c r="H2280" t="s">
        <v>10</v>
      </c>
      <c r="I2280" t="s">
        <v>1602</v>
      </c>
    </row>
    <row r="2281" spans="1:9" x14ac:dyDescent="0.25">
      <c r="A2281">
        <v>263</v>
      </c>
      <c r="B2281">
        <v>1</v>
      </c>
      <c r="D2281" s="1">
        <v>10000000000</v>
      </c>
      <c r="E2281" t="s">
        <v>236</v>
      </c>
      <c r="G2281" t="s">
        <v>122</v>
      </c>
      <c r="H2281" t="s">
        <v>13</v>
      </c>
      <c r="I2281" t="s">
        <v>90</v>
      </c>
    </row>
    <row r="2282" spans="1:9" x14ac:dyDescent="0.25">
      <c r="A2282">
        <v>263</v>
      </c>
      <c r="B2282">
        <v>1</v>
      </c>
      <c r="D2282" s="1">
        <v>10000000000</v>
      </c>
      <c r="E2282" t="s">
        <v>236</v>
      </c>
      <c r="G2282" t="s">
        <v>122</v>
      </c>
      <c r="H2282" t="s">
        <v>14</v>
      </c>
    </row>
    <row r="2283" spans="1:9" x14ac:dyDescent="0.25">
      <c r="A2283">
        <v>263</v>
      </c>
      <c r="B2283">
        <v>1</v>
      </c>
      <c r="D2283" s="1">
        <v>10000000000</v>
      </c>
      <c r="E2283" t="s">
        <v>236</v>
      </c>
      <c r="G2283" t="s">
        <v>122</v>
      </c>
      <c r="H2283" t="s">
        <v>16</v>
      </c>
    </row>
    <row r="2284" spans="1:9" x14ac:dyDescent="0.25">
      <c r="A2284">
        <v>73</v>
      </c>
      <c r="B2284">
        <v>1</v>
      </c>
      <c r="D2284" s="1">
        <v>20000000000</v>
      </c>
      <c r="E2284" t="s">
        <v>1435</v>
      </c>
      <c r="G2284" t="s">
        <v>81</v>
      </c>
      <c r="H2284" t="s">
        <v>9</v>
      </c>
      <c r="I2284" s="3" t="s">
        <v>1623</v>
      </c>
    </row>
    <row r="2285" spans="1:9" x14ac:dyDescent="0.25">
      <c r="A2285">
        <v>73</v>
      </c>
      <c r="B2285">
        <v>1</v>
      </c>
      <c r="D2285" s="1">
        <v>20000000000</v>
      </c>
      <c r="E2285" t="s">
        <v>1435</v>
      </c>
      <c r="G2285" t="s">
        <v>81</v>
      </c>
      <c r="H2285" t="s">
        <v>8</v>
      </c>
    </row>
    <row r="2286" spans="1:9" x14ac:dyDescent="0.25">
      <c r="A2286">
        <v>73</v>
      </c>
      <c r="B2286">
        <v>1</v>
      </c>
      <c r="D2286" s="1">
        <v>20000000000</v>
      </c>
      <c r="E2286" t="s">
        <v>1435</v>
      </c>
      <c r="G2286" t="s">
        <v>81</v>
      </c>
      <c r="H2286" t="s">
        <v>7</v>
      </c>
      <c r="I2286" t="s">
        <v>1552</v>
      </c>
    </row>
    <row r="2287" spans="1:9" x14ac:dyDescent="0.25">
      <c r="A2287">
        <v>73</v>
      </c>
      <c r="B2287">
        <v>1</v>
      </c>
      <c r="D2287" s="1">
        <v>20000000000</v>
      </c>
      <c r="E2287" t="s">
        <v>1435</v>
      </c>
      <c r="G2287" t="s">
        <v>81</v>
      </c>
      <c r="H2287" t="s">
        <v>12</v>
      </c>
      <c r="I2287" t="s">
        <v>264</v>
      </c>
    </row>
    <row r="2288" spans="1:9" x14ac:dyDescent="0.25">
      <c r="A2288">
        <v>73</v>
      </c>
      <c r="B2288">
        <v>1</v>
      </c>
      <c r="D2288" s="1">
        <v>20000000000</v>
      </c>
      <c r="E2288" t="s">
        <v>1435</v>
      </c>
      <c r="G2288" t="s">
        <v>81</v>
      </c>
      <c r="H2288" t="s">
        <v>11</v>
      </c>
      <c r="I2288" t="s">
        <v>81</v>
      </c>
    </row>
    <row r="2289" spans="1:9" x14ac:dyDescent="0.25">
      <c r="A2289">
        <v>73</v>
      </c>
      <c r="B2289">
        <v>1</v>
      </c>
      <c r="D2289" s="1">
        <v>20000000000</v>
      </c>
      <c r="E2289" t="s">
        <v>1435</v>
      </c>
      <c r="G2289" t="s">
        <v>81</v>
      </c>
      <c r="H2289" t="s">
        <v>5</v>
      </c>
      <c r="I2289" t="s">
        <v>1622</v>
      </c>
    </row>
    <row r="2290" spans="1:9" x14ac:dyDescent="0.25">
      <c r="A2290">
        <v>73</v>
      </c>
      <c r="B2290">
        <v>1</v>
      </c>
      <c r="D2290" s="1">
        <v>20000000000</v>
      </c>
      <c r="E2290" t="s">
        <v>1435</v>
      </c>
      <c r="G2290" t="s">
        <v>81</v>
      </c>
      <c r="H2290" t="s">
        <v>6</v>
      </c>
      <c r="I2290">
        <v>9788466725576</v>
      </c>
    </row>
    <row r="2291" spans="1:9" x14ac:dyDescent="0.25">
      <c r="A2291">
        <v>73</v>
      </c>
      <c r="B2291">
        <v>1</v>
      </c>
      <c r="D2291" s="1">
        <v>20000000000</v>
      </c>
      <c r="E2291" t="s">
        <v>1435</v>
      </c>
      <c r="G2291" t="s">
        <v>81</v>
      </c>
      <c r="H2291" t="s">
        <v>10</v>
      </c>
      <c r="I2291" s="3" t="s">
        <v>1400</v>
      </c>
    </row>
    <row r="2292" spans="1:9" x14ac:dyDescent="0.25">
      <c r="A2292">
        <v>73</v>
      </c>
      <c r="B2292">
        <v>1</v>
      </c>
      <c r="D2292" s="1">
        <v>20000000000</v>
      </c>
      <c r="E2292" t="s">
        <v>1435</v>
      </c>
      <c r="G2292" t="s">
        <v>81</v>
      </c>
      <c r="H2292" t="s">
        <v>14</v>
      </c>
    </row>
    <row r="2293" spans="1:9" x14ac:dyDescent="0.25">
      <c r="A2293">
        <v>73</v>
      </c>
      <c r="B2293">
        <v>1</v>
      </c>
      <c r="D2293" s="1">
        <v>20000000000</v>
      </c>
      <c r="E2293" t="s">
        <v>1435</v>
      </c>
      <c r="G2293" t="s">
        <v>81</v>
      </c>
      <c r="H2293" t="s">
        <v>16</v>
      </c>
    </row>
    <row r="2294" spans="1:9" x14ac:dyDescent="0.25">
      <c r="A2294">
        <v>324</v>
      </c>
      <c r="B2294">
        <v>1</v>
      </c>
      <c r="D2294" s="1">
        <v>18000000000</v>
      </c>
      <c r="E2294" t="s">
        <v>347</v>
      </c>
      <c r="G2294" t="s">
        <v>40</v>
      </c>
      <c r="H2294" t="s">
        <v>13</v>
      </c>
      <c r="I2294" t="s">
        <v>2386</v>
      </c>
    </row>
    <row r="2295" spans="1:9" x14ac:dyDescent="0.25">
      <c r="A2295">
        <v>303</v>
      </c>
      <c r="B2295">
        <v>1</v>
      </c>
      <c r="D2295" s="1">
        <v>10000000000</v>
      </c>
      <c r="E2295" t="s">
        <v>1459</v>
      </c>
      <c r="G2295" t="s">
        <v>26</v>
      </c>
      <c r="H2295" t="s">
        <v>9</v>
      </c>
      <c r="I2295" t="s">
        <v>305</v>
      </c>
    </row>
    <row r="2296" spans="1:9" x14ac:dyDescent="0.25">
      <c r="A2296">
        <v>303</v>
      </c>
      <c r="B2296">
        <v>1</v>
      </c>
      <c r="D2296" s="1">
        <v>10000000000</v>
      </c>
      <c r="E2296" t="s">
        <v>1459</v>
      </c>
      <c r="G2296" t="s">
        <v>26</v>
      </c>
      <c r="H2296" t="s">
        <v>8</v>
      </c>
      <c r="I2296" t="s">
        <v>261</v>
      </c>
    </row>
    <row r="2297" spans="1:9" x14ac:dyDescent="0.25">
      <c r="A2297">
        <v>303</v>
      </c>
      <c r="B2297">
        <v>1</v>
      </c>
      <c r="D2297" s="1">
        <v>10000000000</v>
      </c>
      <c r="E2297" t="s">
        <v>1459</v>
      </c>
      <c r="G2297" t="s">
        <v>26</v>
      </c>
      <c r="H2297" t="s">
        <v>7</v>
      </c>
      <c r="I2297" t="s">
        <v>260</v>
      </c>
    </row>
    <row r="2298" spans="1:9" x14ac:dyDescent="0.25">
      <c r="A2298">
        <v>303</v>
      </c>
      <c r="B2298">
        <v>1</v>
      </c>
      <c r="D2298" s="1">
        <v>10000000000</v>
      </c>
      <c r="E2298" t="s">
        <v>1459</v>
      </c>
      <c r="G2298" t="s">
        <v>26</v>
      </c>
      <c r="H2298" t="s">
        <v>12</v>
      </c>
      <c r="I2298" t="s">
        <v>264</v>
      </c>
    </row>
    <row r="2299" spans="1:9" x14ac:dyDescent="0.25">
      <c r="A2299">
        <v>303</v>
      </c>
      <c r="B2299">
        <v>1</v>
      </c>
      <c r="D2299" s="1">
        <v>10000000000</v>
      </c>
      <c r="E2299" t="s">
        <v>1459</v>
      </c>
      <c r="G2299" t="s">
        <v>26</v>
      </c>
      <c r="H2299" t="s">
        <v>11</v>
      </c>
      <c r="I2299" t="s">
        <v>26</v>
      </c>
    </row>
    <row r="2300" spans="1:9" x14ac:dyDescent="0.25">
      <c r="A2300">
        <v>303</v>
      </c>
      <c r="B2300">
        <v>1</v>
      </c>
      <c r="D2300" s="1">
        <v>10000000000</v>
      </c>
      <c r="E2300" t="s">
        <v>1459</v>
      </c>
      <c r="G2300" t="s">
        <v>26</v>
      </c>
      <c r="H2300" t="s">
        <v>5</v>
      </c>
      <c r="I2300">
        <v>8402071880</v>
      </c>
    </row>
    <row r="2301" spans="1:9" x14ac:dyDescent="0.25">
      <c r="A2301">
        <v>303</v>
      </c>
      <c r="B2301">
        <v>1</v>
      </c>
      <c r="D2301" s="1">
        <v>10000000000</v>
      </c>
      <c r="E2301" t="s">
        <v>1459</v>
      </c>
      <c r="G2301" t="s">
        <v>26</v>
      </c>
      <c r="H2301" t="s">
        <v>6</v>
      </c>
      <c r="I2301" t="s">
        <v>259</v>
      </c>
    </row>
    <row r="2302" spans="1:9" x14ac:dyDescent="0.25">
      <c r="A2302">
        <v>303</v>
      </c>
      <c r="B2302">
        <v>1</v>
      </c>
      <c r="D2302" s="1">
        <v>10000000000</v>
      </c>
      <c r="E2302" t="s">
        <v>1459</v>
      </c>
      <c r="G2302" t="s">
        <v>26</v>
      </c>
      <c r="H2302" t="s">
        <v>10</v>
      </c>
      <c r="I2302" t="s">
        <v>263</v>
      </c>
    </row>
    <row r="2303" spans="1:9" x14ac:dyDescent="0.25">
      <c r="A2303">
        <v>303</v>
      </c>
      <c r="B2303">
        <v>1</v>
      </c>
      <c r="D2303" s="1">
        <v>10000000000</v>
      </c>
      <c r="E2303" t="s">
        <v>1459</v>
      </c>
      <c r="G2303" t="s">
        <v>26</v>
      </c>
      <c r="H2303" t="s">
        <v>13</v>
      </c>
      <c r="I2303" t="s">
        <v>90</v>
      </c>
    </row>
    <row r="2304" spans="1:9" x14ac:dyDescent="0.25">
      <c r="A2304">
        <v>371</v>
      </c>
      <c r="B2304">
        <v>1</v>
      </c>
      <c r="D2304" s="1">
        <v>12000000000</v>
      </c>
      <c r="E2304" t="s">
        <v>438</v>
      </c>
      <c r="G2304" t="s">
        <v>234</v>
      </c>
      <c r="H2304" t="s">
        <v>9</v>
      </c>
      <c r="I2304" t="s">
        <v>439</v>
      </c>
    </row>
    <row r="2305" spans="1:9" x14ac:dyDescent="0.25">
      <c r="A2305">
        <v>371</v>
      </c>
      <c r="B2305">
        <v>1</v>
      </c>
      <c r="D2305" s="1">
        <v>12000000000</v>
      </c>
      <c r="E2305" t="s">
        <v>438</v>
      </c>
      <c r="G2305" t="s">
        <v>234</v>
      </c>
      <c r="H2305" t="s">
        <v>8</v>
      </c>
      <c r="I2305" t="s">
        <v>259</v>
      </c>
    </row>
    <row r="2306" spans="1:9" x14ac:dyDescent="0.25">
      <c r="A2306">
        <v>371</v>
      </c>
      <c r="B2306">
        <v>1</v>
      </c>
      <c r="D2306" s="1">
        <v>12000000000</v>
      </c>
      <c r="E2306" t="s">
        <v>438</v>
      </c>
      <c r="G2306" t="s">
        <v>234</v>
      </c>
      <c r="H2306" t="s">
        <v>7</v>
      </c>
      <c r="I2306" t="s">
        <v>431</v>
      </c>
    </row>
    <row r="2307" spans="1:9" x14ac:dyDescent="0.25">
      <c r="A2307">
        <v>371</v>
      </c>
      <c r="B2307">
        <v>1</v>
      </c>
      <c r="D2307" s="1">
        <v>12000000000</v>
      </c>
      <c r="E2307" t="s">
        <v>438</v>
      </c>
      <c r="G2307" t="s">
        <v>234</v>
      </c>
      <c r="H2307" t="s">
        <v>12</v>
      </c>
      <c r="I2307" t="s">
        <v>264</v>
      </c>
    </row>
    <row r="2308" spans="1:9" x14ac:dyDescent="0.25">
      <c r="A2308">
        <v>371</v>
      </c>
      <c r="B2308">
        <v>1</v>
      </c>
      <c r="D2308" s="1">
        <v>12000000000</v>
      </c>
      <c r="E2308" t="s">
        <v>438</v>
      </c>
      <c r="G2308" t="s">
        <v>234</v>
      </c>
      <c r="H2308" t="s">
        <v>11</v>
      </c>
      <c r="I2308" t="s">
        <v>259</v>
      </c>
    </row>
    <row r="2309" spans="1:9" x14ac:dyDescent="0.25">
      <c r="A2309">
        <v>371</v>
      </c>
      <c r="B2309">
        <v>1</v>
      </c>
      <c r="D2309" s="1">
        <v>12000000000</v>
      </c>
      <c r="E2309" t="s">
        <v>438</v>
      </c>
      <c r="G2309" t="s">
        <v>234</v>
      </c>
      <c r="H2309" t="s">
        <v>5</v>
      </c>
      <c r="I2309">
        <v>8423424820</v>
      </c>
    </row>
    <row r="2310" spans="1:9" x14ac:dyDescent="0.25">
      <c r="A2310">
        <v>371</v>
      </c>
      <c r="B2310">
        <v>1</v>
      </c>
      <c r="D2310" s="1">
        <v>12000000000</v>
      </c>
      <c r="E2310" t="s">
        <v>438</v>
      </c>
      <c r="G2310" t="s">
        <v>234</v>
      </c>
      <c r="H2310" t="s">
        <v>6</v>
      </c>
      <c r="I2310" t="s">
        <v>259</v>
      </c>
    </row>
    <row r="2311" spans="1:9" x14ac:dyDescent="0.25">
      <c r="A2311">
        <v>371</v>
      </c>
      <c r="B2311">
        <v>1</v>
      </c>
      <c r="D2311" s="1">
        <v>12000000000</v>
      </c>
      <c r="E2311" t="s">
        <v>438</v>
      </c>
      <c r="G2311" t="s">
        <v>234</v>
      </c>
      <c r="H2311" t="s">
        <v>10</v>
      </c>
      <c r="I2311" t="s">
        <v>1400</v>
      </c>
    </row>
    <row r="2312" spans="1:9" x14ac:dyDescent="0.25">
      <c r="A2312">
        <v>371</v>
      </c>
      <c r="B2312">
        <v>1</v>
      </c>
      <c r="D2312" s="1">
        <v>12000000000</v>
      </c>
      <c r="E2312" t="s">
        <v>438</v>
      </c>
      <c r="G2312" t="s">
        <v>234</v>
      </c>
      <c r="H2312" t="s">
        <v>13</v>
      </c>
      <c r="I2312" t="s">
        <v>375</v>
      </c>
    </row>
    <row r="2313" spans="1:9" x14ac:dyDescent="0.25">
      <c r="A2313">
        <v>368</v>
      </c>
      <c r="B2313">
        <v>1</v>
      </c>
      <c r="D2313" s="1">
        <v>15000000000</v>
      </c>
      <c r="E2313" t="s">
        <v>430</v>
      </c>
      <c r="G2313" t="s">
        <v>234</v>
      </c>
      <c r="H2313" t="s">
        <v>9</v>
      </c>
      <c r="I2313" t="s">
        <v>432</v>
      </c>
    </row>
    <row r="2314" spans="1:9" x14ac:dyDescent="0.25">
      <c r="A2314">
        <v>368</v>
      </c>
      <c r="B2314">
        <v>1</v>
      </c>
      <c r="D2314" s="1">
        <v>15000000000</v>
      </c>
      <c r="E2314" t="s">
        <v>430</v>
      </c>
      <c r="G2314" t="s">
        <v>234</v>
      </c>
      <c r="H2314" t="s">
        <v>8</v>
      </c>
      <c r="I2314" t="s">
        <v>259</v>
      </c>
    </row>
    <row r="2315" spans="1:9" x14ac:dyDescent="0.25">
      <c r="A2315">
        <v>368</v>
      </c>
      <c r="B2315">
        <v>1</v>
      </c>
      <c r="D2315" s="1">
        <v>15000000000</v>
      </c>
      <c r="E2315" t="s">
        <v>430</v>
      </c>
      <c r="G2315" t="s">
        <v>234</v>
      </c>
      <c r="H2315" t="s">
        <v>7</v>
      </c>
      <c r="I2315" t="s">
        <v>431</v>
      </c>
    </row>
    <row r="2316" spans="1:9" x14ac:dyDescent="0.25">
      <c r="A2316">
        <v>368</v>
      </c>
      <c r="B2316">
        <v>1</v>
      </c>
      <c r="D2316" s="1">
        <v>15000000000</v>
      </c>
      <c r="E2316" t="s">
        <v>430</v>
      </c>
      <c r="G2316" t="s">
        <v>234</v>
      </c>
      <c r="H2316" t="s">
        <v>12</v>
      </c>
      <c r="I2316" t="s">
        <v>344</v>
      </c>
    </row>
    <row r="2317" spans="1:9" x14ac:dyDescent="0.25">
      <c r="A2317">
        <v>368</v>
      </c>
      <c r="B2317">
        <v>1</v>
      </c>
      <c r="D2317" s="1">
        <v>15000000000</v>
      </c>
      <c r="E2317" t="s">
        <v>430</v>
      </c>
      <c r="G2317" t="s">
        <v>234</v>
      </c>
      <c r="H2317" t="s">
        <v>11</v>
      </c>
      <c r="I2317" t="s">
        <v>259</v>
      </c>
    </row>
    <row r="2318" spans="1:9" x14ac:dyDescent="0.25">
      <c r="A2318">
        <v>368</v>
      </c>
      <c r="B2318">
        <v>1</v>
      </c>
      <c r="D2318" s="1">
        <v>15000000000</v>
      </c>
      <c r="E2318" t="s">
        <v>430</v>
      </c>
      <c r="G2318" t="s">
        <v>234</v>
      </c>
      <c r="H2318" t="s">
        <v>5</v>
      </c>
      <c r="I2318">
        <v>8423424812</v>
      </c>
    </row>
    <row r="2319" spans="1:9" x14ac:dyDescent="0.25">
      <c r="A2319">
        <v>368</v>
      </c>
      <c r="B2319">
        <v>1</v>
      </c>
      <c r="D2319" s="1">
        <v>15000000000</v>
      </c>
      <c r="E2319" t="s">
        <v>430</v>
      </c>
      <c r="G2319" t="s">
        <v>234</v>
      </c>
      <c r="H2319" t="s">
        <v>6</v>
      </c>
      <c r="I2319" t="s">
        <v>259</v>
      </c>
    </row>
    <row r="2320" spans="1:9" x14ac:dyDescent="0.25">
      <c r="A2320">
        <v>368</v>
      </c>
      <c r="B2320">
        <v>1</v>
      </c>
      <c r="D2320" s="1">
        <v>15000000000</v>
      </c>
      <c r="E2320" t="s">
        <v>430</v>
      </c>
      <c r="G2320" t="s">
        <v>234</v>
      </c>
      <c r="H2320" t="s">
        <v>13</v>
      </c>
      <c r="I2320" t="s">
        <v>375</v>
      </c>
    </row>
    <row r="2321" spans="1:9" x14ac:dyDescent="0.25">
      <c r="A2321">
        <v>690</v>
      </c>
      <c r="B2321">
        <v>1</v>
      </c>
      <c r="D2321" s="1">
        <v>15000000000</v>
      </c>
      <c r="E2321" t="s">
        <v>1417</v>
      </c>
      <c r="G2321" t="s">
        <v>1330</v>
      </c>
      <c r="H2321" t="s">
        <v>9</v>
      </c>
      <c r="I2321" t="s">
        <v>1033</v>
      </c>
    </row>
    <row r="2322" spans="1:9" x14ac:dyDescent="0.25">
      <c r="A2322">
        <v>690</v>
      </c>
      <c r="B2322">
        <v>1</v>
      </c>
      <c r="D2322" s="1">
        <v>15000000000</v>
      </c>
      <c r="E2322" t="s">
        <v>1417</v>
      </c>
      <c r="G2322" t="s">
        <v>1330</v>
      </c>
      <c r="H2322" t="s">
        <v>7</v>
      </c>
      <c r="I2322" t="s">
        <v>349</v>
      </c>
    </row>
    <row r="2323" spans="1:9" x14ac:dyDescent="0.25">
      <c r="A2323">
        <v>690</v>
      </c>
      <c r="B2323">
        <v>1</v>
      </c>
      <c r="D2323" s="1">
        <v>15000000000</v>
      </c>
      <c r="E2323" t="s">
        <v>1417</v>
      </c>
      <c r="G2323" t="s">
        <v>1330</v>
      </c>
      <c r="H2323" t="s">
        <v>12</v>
      </c>
      <c r="I2323" t="s">
        <v>264</v>
      </c>
    </row>
    <row r="2324" spans="1:9" x14ac:dyDescent="0.25">
      <c r="A2324">
        <v>690</v>
      </c>
      <c r="B2324">
        <v>1</v>
      </c>
      <c r="D2324" s="1">
        <v>15000000000</v>
      </c>
      <c r="E2324" t="s">
        <v>1417</v>
      </c>
      <c r="G2324" t="s">
        <v>1330</v>
      </c>
      <c r="H2324" t="s">
        <v>13</v>
      </c>
      <c r="I2324" t="s">
        <v>90</v>
      </c>
    </row>
    <row r="2325" spans="1:9" x14ac:dyDescent="0.25">
      <c r="A2325">
        <v>260</v>
      </c>
      <c r="B2325">
        <v>1</v>
      </c>
      <c r="D2325" s="1">
        <v>10000000000</v>
      </c>
      <c r="E2325" t="s">
        <v>1275</v>
      </c>
      <c r="G2325" t="s">
        <v>28</v>
      </c>
      <c r="H2325" t="s">
        <v>9</v>
      </c>
      <c r="I2325" t="s">
        <v>1790</v>
      </c>
    </row>
    <row r="2326" spans="1:9" x14ac:dyDescent="0.25">
      <c r="A2326">
        <v>271</v>
      </c>
      <c r="B2326">
        <v>1</v>
      </c>
      <c r="D2326" s="1">
        <v>10000000000</v>
      </c>
      <c r="E2326" t="s">
        <v>1275</v>
      </c>
      <c r="G2326" t="s">
        <v>122</v>
      </c>
      <c r="H2326" t="s">
        <v>9</v>
      </c>
      <c r="I2326" t="s">
        <v>1790</v>
      </c>
    </row>
    <row r="2327" spans="1:9" x14ac:dyDescent="0.25">
      <c r="A2327">
        <v>260</v>
      </c>
      <c r="B2327">
        <v>1</v>
      </c>
      <c r="D2327" s="1">
        <v>10000000000</v>
      </c>
      <c r="E2327" t="s">
        <v>1275</v>
      </c>
      <c r="G2327" t="s">
        <v>28</v>
      </c>
      <c r="H2327" t="s">
        <v>8</v>
      </c>
    </row>
    <row r="2328" spans="1:9" x14ac:dyDescent="0.25">
      <c r="A2328">
        <v>271</v>
      </c>
      <c r="B2328">
        <v>1</v>
      </c>
      <c r="D2328" s="1">
        <v>10000000000</v>
      </c>
      <c r="E2328" t="s">
        <v>1275</v>
      </c>
      <c r="G2328" t="s">
        <v>122</v>
      </c>
      <c r="H2328" t="s">
        <v>8</v>
      </c>
      <c r="I2328">
        <v>2003</v>
      </c>
    </row>
    <row r="2329" spans="1:9" x14ac:dyDescent="0.25">
      <c r="A2329">
        <v>260</v>
      </c>
      <c r="B2329">
        <v>1</v>
      </c>
      <c r="D2329" s="1">
        <v>10000000000</v>
      </c>
      <c r="E2329" t="s">
        <v>1275</v>
      </c>
      <c r="G2329" t="s">
        <v>28</v>
      </c>
      <c r="H2329" t="s">
        <v>7</v>
      </c>
      <c r="I2329" t="s">
        <v>349</v>
      </c>
    </row>
    <row r="2330" spans="1:9" x14ac:dyDescent="0.25">
      <c r="A2330">
        <v>271</v>
      </c>
      <c r="B2330">
        <v>1</v>
      </c>
      <c r="D2330" s="1">
        <v>10000000000</v>
      </c>
      <c r="E2330" t="s">
        <v>1275</v>
      </c>
      <c r="G2330" t="s">
        <v>122</v>
      </c>
      <c r="H2330" t="s">
        <v>7</v>
      </c>
      <c r="I2330" t="s">
        <v>349</v>
      </c>
    </row>
    <row r="2331" spans="1:9" x14ac:dyDescent="0.25">
      <c r="A2331">
        <v>260</v>
      </c>
      <c r="B2331">
        <v>1</v>
      </c>
      <c r="D2331" s="1">
        <v>10000000000</v>
      </c>
      <c r="E2331" t="s">
        <v>1275</v>
      </c>
      <c r="G2331" t="s">
        <v>28</v>
      </c>
      <c r="H2331" t="s">
        <v>12</v>
      </c>
      <c r="I2331" t="s">
        <v>377</v>
      </c>
    </row>
    <row r="2332" spans="1:9" x14ac:dyDescent="0.25">
      <c r="A2332">
        <v>271</v>
      </c>
      <c r="B2332">
        <v>1</v>
      </c>
      <c r="D2332" s="1">
        <v>10000000000</v>
      </c>
      <c r="E2332" t="s">
        <v>1275</v>
      </c>
      <c r="G2332" t="s">
        <v>122</v>
      </c>
      <c r="H2332" t="s">
        <v>12</v>
      </c>
      <c r="I2332" t="s">
        <v>264</v>
      </c>
    </row>
    <row r="2333" spans="1:9" x14ac:dyDescent="0.25">
      <c r="A2333">
        <v>260</v>
      </c>
      <c r="B2333">
        <v>1</v>
      </c>
      <c r="D2333" s="1">
        <v>10000000000</v>
      </c>
      <c r="E2333" t="s">
        <v>1275</v>
      </c>
      <c r="G2333" t="s">
        <v>28</v>
      </c>
      <c r="H2333" t="s">
        <v>11</v>
      </c>
      <c r="I2333" t="s">
        <v>117</v>
      </c>
    </row>
    <row r="2334" spans="1:9" x14ac:dyDescent="0.25">
      <c r="A2334">
        <v>271</v>
      </c>
      <c r="B2334">
        <v>1</v>
      </c>
      <c r="D2334" s="1">
        <v>10000000000</v>
      </c>
      <c r="E2334" t="s">
        <v>1275</v>
      </c>
      <c r="G2334" t="s">
        <v>122</v>
      </c>
      <c r="H2334" t="s">
        <v>11</v>
      </c>
      <c r="I2334" t="s">
        <v>122</v>
      </c>
    </row>
    <row r="2335" spans="1:9" x14ac:dyDescent="0.25">
      <c r="A2335">
        <v>260</v>
      </c>
      <c r="B2335">
        <v>1</v>
      </c>
      <c r="D2335" s="1">
        <v>10000000000</v>
      </c>
      <c r="E2335" t="s">
        <v>1275</v>
      </c>
      <c r="G2335" t="s">
        <v>28</v>
      </c>
      <c r="H2335" t="s">
        <v>5</v>
      </c>
      <c r="I2335">
        <v>9580460264</v>
      </c>
    </row>
    <row r="2336" spans="1:9" x14ac:dyDescent="0.25">
      <c r="A2336">
        <v>271</v>
      </c>
      <c r="B2336">
        <v>1</v>
      </c>
      <c r="D2336" s="1">
        <v>10000000000</v>
      </c>
      <c r="E2336" t="s">
        <v>1275</v>
      </c>
      <c r="G2336" t="s">
        <v>122</v>
      </c>
      <c r="H2336" t="s">
        <v>5</v>
      </c>
      <c r="I2336">
        <v>9580460264</v>
      </c>
    </row>
    <row r="2337" spans="1:9" x14ac:dyDescent="0.25">
      <c r="A2337">
        <v>260</v>
      </c>
      <c r="B2337">
        <v>1</v>
      </c>
      <c r="D2337" s="1">
        <v>10000000000</v>
      </c>
      <c r="E2337" t="s">
        <v>1275</v>
      </c>
      <c r="G2337" t="s">
        <v>28</v>
      </c>
      <c r="H2337" t="s">
        <v>6</v>
      </c>
      <c r="I2337">
        <v>9789580460268</v>
      </c>
    </row>
    <row r="2338" spans="1:9" x14ac:dyDescent="0.25">
      <c r="A2338">
        <v>271</v>
      </c>
      <c r="B2338">
        <v>1</v>
      </c>
      <c r="D2338" s="1">
        <v>10000000000</v>
      </c>
      <c r="E2338" t="s">
        <v>1275</v>
      </c>
      <c r="G2338" t="s">
        <v>122</v>
      </c>
      <c r="H2338" t="s">
        <v>6</v>
      </c>
      <c r="I2338">
        <v>9789580460268</v>
      </c>
    </row>
    <row r="2339" spans="1:9" x14ac:dyDescent="0.25">
      <c r="A2339">
        <v>260</v>
      </c>
      <c r="B2339">
        <v>1</v>
      </c>
      <c r="D2339" s="1">
        <v>10000000000</v>
      </c>
      <c r="E2339" t="s">
        <v>1275</v>
      </c>
      <c r="G2339" t="s">
        <v>28</v>
      </c>
      <c r="H2339" t="s">
        <v>10</v>
      </c>
      <c r="I2339" t="s">
        <v>294</v>
      </c>
    </row>
    <row r="2340" spans="1:9" x14ac:dyDescent="0.25">
      <c r="A2340">
        <v>271</v>
      </c>
      <c r="B2340">
        <v>1</v>
      </c>
      <c r="D2340" s="1">
        <v>10000000000</v>
      </c>
      <c r="E2340" t="s">
        <v>1275</v>
      </c>
      <c r="G2340" t="s">
        <v>122</v>
      </c>
      <c r="H2340" t="s">
        <v>10</v>
      </c>
      <c r="I2340" t="s">
        <v>294</v>
      </c>
    </row>
    <row r="2341" spans="1:9" x14ac:dyDescent="0.25">
      <c r="A2341">
        <v>260</v>
      </c>
      <c r="B2341">
        <v>1</v>
      </c>
      <c r="D2341" s="1">
        <v>10000000000</v>
      </c>
      <c r="E2341" t="s">
        <v>1275</v>
      </c>
      <c r="G2341" t="s">
        <v>28</v>
      </c>
      <c r="H2341" t="s">
        <v>13</v>
      </c>
      <c r="I2341" t="s">
        <v>90</v>
      </c>
    </row>
    <row r="2342" spans="1:9" x14ac:dyDescent="0.25">
      <c r="A2342">
        <v>271</v>
      </c>
      <c r="B2342">
        <v>1</v>
      </c>
      <c r="D2342" s="1">
        <v>10000000000</v>
      </c>
      <c r="E2342" t="s">
        <v>1275</v>
      </c>
      <c r="G2342" t="s">
        <v>122</v>
      </c>
      <c r="H2342" t="s">
        <v>13</v>
      </c>
      <c r="I2342" t="s">
        <v>90</v>
      </c>
    </row>
    <row r="2343" spans="1:9" x14ac:dyDescent="0.25">
      <c r="A2343">
        <v>260</v>
      </c>
      <c r="B2343">
        <v>1</v>
      </c>
      <c r="D2343" s="1">
        <v>10000000000</v>
      </c>
      <c r="E2343" t="s">
        <v>1275</v>
      </c>
      <c r="G2343" t="s">
        <v>28</v>
      </c>
      <c r="H2343" t="s">
        <v>14</v>
      </c>
    </row>
    <row r="2344" spans="1:9" x14ac:dyDescent="0.25">
      <c r="A2344">
        <v>271</v>
      </c>
      <c r="B2344">
        <v>1</v>
      </c>
      <c r="D2344" s="1">
        <v>10000000000</v>
      </c>
      <c r="E2344" t="s">
        <v>1275</v>
      </c>
      <c r="G2344" t="s">
        <v>122</v>
      </c>
      <c r="H2344" t="s">
        <v>14</v>
      </c>
    </row>
    <row r="2345" spans="1:9" x14ac:dyDescent="0.25">
      <c r="A2345">
        <v>260</v>
      </c>
      <c r="B2345">
        <v>1</v>
      </c>
      <c r="D2345" s="1">
        <v>10000000000</v>
      </c>
      <c r="E2345" t="s">
        <v>1275</v>
      </c>
      <c r="G2345" t="s">
        <v>28</v>
      </c>
      <c r="H2345" t="s">
        <v>16</v>
      </c>
    </row>
    <row r="2346" spans="1:9" x14ac:dyDescent="0.25">
      <c r="A2346">
        <v>271</v>
      </c>
      <c r="B2346">
        <v>1</v>
      </c>
      <c r="D2346" s="1">
        <v>10000000000</v>
      </c>
      <c r="E2346" t="s">
        <v>1275</v>
      </c>
      <c r="G2346" t="s">
        <v>122</v>
      </c>
      <c r="H2346" t="s">
        <v>16</v>
      </c>
    </row>
    <row r="2347" spans="1:9" x14ac:dyDescent="0.25">
      <c r="A2347">
        <v>338</v>
      </c>
      <c r="B2347">
        <v>0</v>
      </c>
      <c r="D2347" t="s">
        <v>42</v>
      </c>
      <c r="E2347" t="s">
        <v>378</v>
      </c>
      <c r="G2347" t="s">
        <v>73</v>
      </c>
      <c r="H2347" t="s">
        <v>9</v>
      </c>
      <c r="I2347" t="s">
        <v>379</v>
      </c>
    </row>
    <row r="2348" spans="1:9" x14ac:dyDescent="0.25">
      <c r="A2348">
        <v>338</v>
      </c>
      <c r="B2348">
        <v>0</v>
      </c>
      <c r="D2348" t="s">
        <v>42</v>
      </c>
      <c r="E2348" t="s">
        <v>378</v>
      </c>
      <c r="G2348" t="s">
        <v>73</v>
      </c>
      <c r="H2348" t="s">
        <v>9</v>
      </c>
      <c r="I2348" t="s">
        <v>379</v>
      </c>
    </row>
    <row r="2349" spans="1:9" x14ac:dyDescent="0.25">
      <c r="A2349">
        <v>338</v>
      </c>
      <c r="B2349">
        <v>0</v>
      </c>
      <c r="D2349" t="s">
        <v>42</v>
      </c>
      <c r="E2349" t="s">
        <v>378</v>
      </c>
      <c r="G2349" t="s">
        <v>73</v>
      </c>
      <c r="H2349" t="s">
        <v>9</v>
      </c>
      <c r="I2349" t="s">
        <v>379</v>
      </c>
    </row>
    <row r="2350" spans="1:9" x14ac:dyDescent="0.25">
      <c r="A2350">
        <v>338</v>
      </c>
      <c r="B2350">
        <v>0</v>
      </c>
      <c r="D2350" t="s">
        <v>42</v>
      </c>
      <c r="E2350" t="s">
        <v>378</v>
      </c>
      <c r="G2350" t="s">
        <v>73</v>
      </c>
      <c r="H2350" t="s">
        <v>9</v>
      </c>
      <c r="I2350" t="s">
        <v>379</v>
      </c>
    </row>
    <row r="2351" spans="1:9" x14ac:dyDescent="0.25">
      <c r="A2351">
        <v>338</v>
      </c>
      <c r="B2351">
        <v>0</v>
      </c>
      <c r="D2351" t="s">
        <v>42</v>
      </c>
      <c r="E2351" t="s">
        <v>378</v>
      </c>
      <c r="G2351" t="s">
        <v>73</v>
      </c>
      <c r="H2351" t="s">
        <v>8</v>
      </c>
      <c r="I2351" t="s">
        <v>259</v>
      </c>
    </row>
    <row r="2352" spans="1:9" x14ac:dyDescent="0.25">
      <c r="A2352">
        <v>338</v>
      </c>
      <c r="B2352">
        <v>0</v>
      </c>
      <c r="D2352" t="s">
        <v>42</v>
      </c>
      <c r="E2352" t="s">
        <v>378</v>
      </c>
      <c r="G2352" t="s">
        <v>73</v>
      </c>
      <c r="H2352" t="s">
        <v>8</v>
      </c>
      <c r="I2352" t="s">
        <v>259</v>
      </c>
    </row>
    <row r="2353" spans="1:9" x14ac:dyDescent="0.25">
      <c r="A2353">
        <v>338</v>
      </c>
      <c r="B2353">
        <v>0</v>
      </c>
      <c r="D2353" t="s">
        <v>42</v>
      </c>
      <c r="E2353" t="s">
        <v>378</v>
      </c>
      <c r="G2353" t="s">
        <v>73</v>
      </c>
      <c r="H2353" t="s">
        <v>8</v>
      </c>
      <c r="I2353" t="s">
        <v>259</v>
      </c>
    </row>
    <row r="2354" spans="1:9" x14ac:dyDescent="0.25">
      <c r="A2354">
        <v>338</v>
      </c>
      <c r="B2354">
        <v>0</v>
      </c>
      <c r="D2354" t="s">
        <v>42</v>
      </c>
      <c r="E2354" t="s">
        <v>378</v>
      </c>
      <c r="G2354" t="s">
        <v>73</v>
      </c>
      <c r="H2354" t="s">
        <v>8</v>
      </c>
      <c r="I2354" t="s">
        <v>259</v>
      </c>
    </row>
    <row r="2355" spans="1:9" x14ac:dyDescent="0.25">
      <c r="A2355">
        <v>338</v>
      </c>
      <c r="B2355">
        <v>0</v>
      </c>
      <c r="D2355" t="s">
        <v>42</v>
      </c>
      <c r="E2355" t="s">
        <v>378</v>
      </c>
      <c r="G2355" t="s">
        <v>73</v>
      </c>
      <c r="H2355" t="s">
        <v>7</v>
      </c>
      <c r="I2355" t="s">
        <v>315</v>
      </c>
    </row>
    <row r="2356" spans="1:9" x14ac:dyDescent="0.25">
      <c r="A2356">
        <v>338</v>
      </c>
      <c r="B2356">
        <v>0</v>
      </c>
      <c r="D2356" t="s">
        <v>42</v>
      </c>
      <c r="E2356" t="s">
        <v>378</v>
      </c>
      <c r="G2356" t="s">
        <v>73</v>
      </c>
      <c r="H2356" t="s">
        <v>7</v>
      </c>
      <c r="I2356" t="s">
        <v>315</v>
      </c>
    </row>
    <row r="2357" spans="1:9" x14ac:dyDescent="0.25">
      <c r="A2357">
        <v>338</v>
      </c>
      <c r="B2357">
        <v>0</v>
      </c>
      <c r="D2357" t="s">
        <v>42</v>
      </c>
      <c r="E2357" t="s">
        <v>378</v>
      </c>
      <c r="G2357" t="s">
        <v>73</v>
      </c>
      <c r="H2357" t="s">
        <v>7</v>
      </c>
      <c r="I2357" t="s">
        <v>315</v>
      </c>
    </row>
    <row r="2358" spans="1:9" x14ac:dyDescent="0.25">
      <c r="A2358">
        <v>338</v>
      </c>
      <c r="B2358">
        <v>0</v>
      </c>
      <c r="D2358" t="s">
        <v>42</v>
      </c>
      <c r="E2358" t="s">
        <v>378</v>
      </c>
      <c r="G2358" t="s">
        <v>73</v>
      </c>
      <c r="H2358" t="s">
        <v>7</v>
      </c>
      <c r="I2358" t="s">
        <v>315</v>
      </c>
    </row>
    <row r="2359" spans="1:9" x14ac:dyDescent="0.25">
      <c r="A2359">
        <v>338</v>
      </c>
      <c r="B2359">
        <v>0</v>
      </c>
      <c r="D2359" t="s">
        <v>42</v>
      </c>
      <c r="E2359" t="s">
        <v>378</v>
      </c>
      <c r="G2359" t="s">
        <v>73</v>
      </c>
      <c r="H2359" t="s">
        <v>12</v>
      </c>
      <c r="I2359" t="s">
        <v>380</v>
      </c>
    </row>
    <row r="2360" spans="1:9" x14ac:dyDescent="0.25">
      <c r="A2360">
        <v>338</v>
      </c>
      <c r="B2360">
        <v>0</v>
      </c>
      <c r="D2360" t="s">
        <v>42</v>
      </c>
      <c r="E2360" t="s">
        <v>378</v>
      </c>
      <c r="G2360" t="s">
        <v>73</v>
      </c>
      <c r="H2360" t="s">
        <v>12</v>
      </c>
      <c r="I2360" t="s">
        <v>380</v>
      </c>
    </row>
    <row r="2361" spans="1:9" x14ac:dyDescent="0.25">
      <c r="A2361">
        <v>338</v>
      </c>
      <c r="B2361">
        <v>0</v>
      </c>
      <c r="D2361" t="s">
        <v>42</v>
      </c>
      <c r="E2361" t="s">
        <v>378</v>
      </c>
      <c r="G2361" t="s">
        <v>73</v>
      </c>
      <c r="H2361" t="s">
        <v>12</v>
      </c>
      <c r="I2361" t="s">
        <v>380</v>
      </c>
    </row>
    <row r="2362" spans="1:9" x14ac:dyDescent="0.25">
      <c r="A2362">
        <v>338</v>
      </c>
      <c r="B2362">
        <v>0</v>
      </c>
      <c r="D2362" t="s">
        <v>42</v>
      </c>
      <c r="E2362" t="s">
        <v>378</v>
      </c>
      <c r="G2362" t="s">
        <v>73</v>
      </c>
      <c r="H2362" t="s">
        <v>12</v>
      </c>
      <c r="I2362" t="s">
        <v>380</v>
      </c>
    </row>
    <row r="2363" spans="1:9" x14ac:dyDescent="0.25">
      <c r="A2363">
        <v>338</v>
      </c>
      <c r="B2363">
        <v>0</v>
      </c>
      <c r="D2363" t="s">
        <v>42</v>
      </c>
      <c r="E2363" t="s">
        <v>378</v>
      </c>
      <c r="G2363" t="s">
        <v>73</v>
      </c>
      <c r="H2363" t="s">
        <v>11</v>
      </c>
      <c r="I2363" t="s">
        <v>259</v>
      </c>
    </row>
    <row r="2364" spans="1:9" x14ac:dyDescent="0.25">
      <c r="A2364">
        <v>338</v>
      </c>
      <c r="B2364">
        <v>0</v>
      </c>
      <c r="D2364" t="s">
        <v>42</v>
      </c>
      <c r="E2364" t="s">
        <v>378</v>
      </c>
      <c r="G2364" t="s">
        <v>73</v>
      </c>
      <c r="H2364" t="s">
        <v>11</v>
      </c>
      <c r="I2364" t="s">
        <v>259</v>
      </c>
    </row>
    <row r="2365" spans="1:9" x14ac:dyDescent="0.25">
      <c r="A2365">
        <v>338</v>
      </c>
      <c r="B2365">
        <v>0</v>
      </c>
      <c r="D2365" t="s">
        <v>42</v>
      </c>
      <c r="E2365" t="s">
        <v>378</v>
      </c>
      <c r="G2365" t="s">
        <v>73</v>
      </c>
      <c r="H2365" t="s">
        <v>11</v>
      </c>
      <c r="I2365" t="s">
        <v>259</v>
      </c>
    </row>
    <row r="2366" spans="1:9" x14ac:dyDescent="0.25">
      <c r="A2366">
        <v>338</v>
      </c>
      <c r="B2366">
        <v>0</v>
      </c>
      <c r="D2366" t="s">
        <v>42</v>
      </c>
      <c r="E2366" t="s">
        <v>378</v>
      </c>
      <c r="G2366" t="s">
        <v>73</v>
      </c>
      <c r="H2366" t="s">
        <v>11</v>
      </c>
      <c r="I2366" t="s">
        <v>259</v>
      </c>
    </row>
    <row r="2367" spans="1:9" x14ac:dyDescent="0.25">
      <c r="A2367">
        <v>338</v>
      </c>
      <c r="B2367">
        <v>0</v>
      </c>
      <c r="D2367" t="s">
        <v>42</v>
      </c>
      <c r="E2367" t="s">
        <v>378</v>
      </c>
      <c r="G2367" t="s">
        <v>73</v>
      </c>
      <c r="H2367" t="s">
        <v>5</v>
      </c>
      <c r="I2367">
        <v>9580449007</v>
      </c>
    </row>
    <row r="2368" spans="1:9" x14ac:dyDescent="0.25">
      <c r="A2368">
        <v>338</v>
      </c>
      <c r="B2368">
        <v>0</v>
      </c>
      <c r="D2368" t="s">
        <v>42</v>
      </c>
      <c r="E2368" t="s">
        <v>378</v>
      </c>
      <c r="G2368" t="s">
        <v>73</v>
      </c>
      <c r="H2368" t="s">
        <v>5</v>
      </c>
      <c r="I2368">
        <v>9580449007</v>
      </c>
    </row>
    <row r="2369" spans="1:9" x14ac:dyDescent="0.25">
      <c r="A2369">
        <v>338</v>
      </c>
      <c r="B2369">
        <v>0</v>
      </c>
      <c r="D2369" t="s">
        <v>42</v>
      </c>
      <c r="E2369" t="s">
        <v>378</v>
      </c>
      <c r="G2369" t="s">
        <v>73</v>
      </c>
      <c r="H2369" t="s">
        <v>5</v>
      </c>
      <c r="I2369">
        <v>9580449007</v>
      </c>
    </row>
    <row r="2370" spans="1:9" x14ac:dyDescent="0.25">
      <c r="A2370">
        <v>338</v>
      </c>
      <c r="B2370">
        <v>0</v>
      </c>
      <c r="D2370" t="s">
        <v>42</v>
      </c>
      <c r="E2370" t="s">
        <v>378</v>
      </c>
      <c r="G2370" t="s">
        <v>73</v>
      </c>
      <c r="H2370" t="s">
        <v>5</v>
      </c>
      <c r="I2370">
        <v>9580449007</v>
      </c>
    </row>
    <row r="2371" spans="1:9" x14ac:dyDescent="0.25">
      <c r="A2371">
        <v>338</v>
      </c>
      <c r="B2371">
        <v>0</v>
      </c>
      <c r="D2371" t="s">
        <v>42</v>
      </c>
      <c r="E2371" t="s">
        <v>378</v>
      </c>
      <c r="G2371" t="s">
        <v>73</v>
      </c>
      <c r="H2371" t="s">
        <v>6</v>
      </c>
      <c r="I2371" t="s">
        <v>259</v>
      </c>
    </row>
    <row r="2372" spans="1:9" x14ac:dyDescent="0.25">
      <c r="A2372">
        <v>338</v>
      </c>
      <c r="B2372">
        <v>0</v>
      </c>
      <c r="D2372" t="s">
        <v>42</v>
      </c>
      <c r="E2372" t="s">
        <v>378</v>
      </c>
      <c r="G2372" t="s">
        <v>73</v>
      </c>
      <c r="H2372" t="s">
        <v>6</v>
      </c>
      <c r="I2372" t="s">
        <v>259</v>
      </c>
    </row>
    <row r="2373" spans="1:9" x14ac:dyDescent="0.25">
      <c r="A2373">
        <v>338</v>
      </c>
      <c r="B2373">
        <v>0</v>
      </c>
      <c r="D2373" t="s">
        <v>42</v>
      </c>
      <c r="E2373" t="s">
        <v>378</v>
      </c>
      <c r="G2373" t="s">
        <v>73</v>
      </c>
      <c r="H2373" t="s">
        <v>6</v>
      </c>
      <c r="I2373" t="s">
        <v>259</v>
      </c>
    </row>
    <row r="2374" spans="1:9" x14ac:dyDescent="0.25">
      <c r="A2374">
        <v>338</v>
      </c>
      <c r="B2374">
        <v>0</v>
      </c>
      <c r="D2374" t="s">
        <v>42</v>
      </c>
      <c r="E2374" t="s">
        <v>378</v>
      </c>
      <c r="G2374" t="s">
        <v>73</v>
      </c>
      <c r="H2374" t="s">
        <v>6</v>
      </c>
      <c r="I2374" t="s">
        <v>259</v>
      </c>
    </row>
    <row r="2375" spans="1:9" x14ac:dyDescent="0.25">
      <c r="A2375">
        <v>338</v>
      </c>
      <c r="B2375">
        <v>0</v>
      </c>
      <c r="D2375" t="s">
        <v>42</v>
      </c>
      <c r="E2375" t="s">
        <v>378</v>
      </c>
      <c r="G2375" t="s">
        <v>73</v>
      </c>
      <c r="H2375" t="s">
        <v>10</v>
      </c>
      <c r="I2375" t="s">
        <v>256</v>
      </c>
    </row>
    <row r="2376" spans="1:9" x14ac:dyDescent="0.25">
      <c r="A2376">
        <v>338</v>
      </c>
      <c r="B2376">
        <v>0</v>
      </c>
      <c r="D2376" t="s">
        <v>42</v>
      </c>
      <c r="E2376" t="s">
        <v>378</v>
      </c>
      <c r="G2376" t="s">
        <v>73</v>
      </c>
      <c r="H2376" t="s">
        <v>10</v>
      </c>
      <c r="I2376" t="s">
        <v>256</v>
      </c>
    </row>
    <row r="2377" spans="1:9" x14ac:dyDescent="0.25">
      <c r="A2377">
        <v>338</v>
      </c>
      <c r="B2377">
        <v>0</v>
      </c>
      <c r="D2377" t="s">
        <v>42</v>
      </c>
      <c r="E2377" t="s">
        <v>378</v>
      </c>
      <c r="G2377" t="s">
        <v>73</v>
      </c>
      <c r="H2377" t="s">
        <v>10</v>
      </c>
      <c r="I2377" t="s">
        <v>256</v>
      </c>
    </row>
    <row r="2378" spans="1:9" x14ac:dyDescent="0.25">
      <c r="A2378">
        <v>338</v>
      </c>
      <c r="B2378">
        <v>0</v>
      </c>
      <c r="D2378" t="s">
        <v>42</v>
      </c>
      <c r="E2378" t="s">
        <v>378</v>
      </c>
      <c r="G2378" t="s">
        <v>73</v>
      </c>
      <c r="H2378" t="s">
        <v>10</v>
      </c>
      <c r="I2378" t="s">
        <v>256</v>
      </c>
    </row>
    <row r="2379" spans="1:9" x14ac:dyDescent="0.25">
      <c r="A2379">
        <v>338</v>
      </c>
      <c r="B2379">
        <v>0</v>
      </c>
      <c r="D2379" t="s">
        <v>42</v>
      </c>
      <c r="E2379" t="s">
        <v>378</v>
      </c>
      <c r="G2379" t="s">
        <v>73</v>
      </c>
      <c r="H2379" t="s">
        <v>13</v>
      </c>
      <c r="I2379" t="s">
        <v>375</v>
      </c>
    </row>
    <row r="2380" spans="1:9" x14ac:dyDescent="0.25">
      <c r="A2380">
        <v>338</v>
      </c>
      <c r="B2380">
        <v>0</v>
      </c>
      <c r="D2380" t="s">
        <v>42</v>
      </c>
      <c r="E2380" t="s">
        <v>378</v>
      </c>
      <c r="G2380" t="s">
        <v>73</v>
      </c>
      <c r="H2380" t="s">
        <v>13</v>
      </c>
      <c r="I2380" t="s">
        <v>375</v>
      </c>
    </row>
    <row r="2381" spans="1:9" x14ac:dyDescent="0.25">
      <c r="A2381">
        <v>338</v>
      </c>
      <c r="B2381">
        <v>0</v>
      </c>
      <c r="D2381" t="s">
        <v>42</v>
      </c>
      <c r="E2381" t="s">
        <v>378</v>
      </c>
      <c r="G2381" t="s">
        <v>73</v>
      </c>
      <c r="H2381" t="s">
        <v>13</v>
      </c>
      <c r="I2381" t="s">
        <v>375</v>
      </c>
    </row>
    <row r="2382" spans="1:9" x14ac:dyDescent="0.25">
      <c r="A2382">
        <v>338</v>
      </c>
      <c r="B2382">
        <v>0</v>
      </c>
      <c r="D2382" t="s">
        <v>42</v>
      </c>
      <c r="E2382" t="s">
        <v>378</v>
      </c>
      <c r="G2382" t="s">
        <v>73</v>
      </c>
      <c r="H2382" t="s">
        <v>13</v>
      </c>
      <c r="I2382" t="s">
        <v>375</v>
      </c>
    </row>
    <row r="2383" spans="1:9" x14ac:dyDescent="0.25">
      <c r="A2383">
        <v>644</v>
      </c>
      <c r="B2383">
        <v>1</v>
      </c>
      <c r="D2383" s="1">
        <v>15000000000</v>
      </c>
      <c r="E2383" t="s">
        <v>966</v>
      </c>
      <c r="G2383" t="s">
        <v>73</v>
      </c>
      <c r="H2383" t="s">
        <v>9</v>
      </c>
      <c r="I2383" t="s">
        <v>770</v>
      </c>
    </row>
    <row r="2384" spans="1:9" x14ac:dyDescent="0.25">
      <c r="A2384">
        <v>644</v>
      </c>
      <c r="B2384">
        <v>1</v>
      </c>
      <c r="D2384" s="1">
        <v>15000000000</v>
      </c>
      <c r="E2384" t="s">
        <v>966</v>
      </c>
      <c r="G2384" t="s">
        <v>73</v>
      </c>
      <c r="H2384" t="s">
        <v>9</v>
      </c>
      <c r="I2384" t="s">
        <v>770</v>
      </c>
    </row>
    <row r="2385" spans="1:9" x14ac:dyDescent="0.25">
      <c r="A2385">
        <v>644</v>
      </c>
      <c r="B2385">
        <v>1</v>
      </c>
      <c r="D2385" s="1">
        <v>15000000000</v>
      </c>
      <c r="E2385" t="s">
        <v>966</v>
      </c>
      <c r="G2385" t="s">
        <v>73</v>
      </c>
      <c r="H2385" t="s">
        <v>9</v>
      </c>
      <c r="I2385" t="s">
        <v>770</v>
      </c>
    </row>
    <row r="2386" spans="1:9" x14ac:dyDescent="0.25">
      <c r="A2386">
        <v>644</v>
      </c>
      <c r="B2386">
        <v>1</v>
      </c>
      <c r="D2386" s="1">
        <v>15000000000</v>
      </c>
      <c r="E2386" t="s">
        <v>966</v>
      </c>
      <c r="G2386" t="s">
        <v>73</v>
      </c>
      <c r="H2386" t="s">
        <v>9</v>
      </c>
      <c r="I2386" t="s">
        <v>770</v>
      </c>
    </row>
    <row r="2387" spans="1:9" x14ac:dyDescent="0.25">
      <c r="A2387">
        <v>644</v>
      </c>
      <c r="B2387">
        <v>1</v>
      </c>
      <c r="D2387" s="1">
        <v>15000000000</v>
      </c>
      <c r="E2387" t="s">
        <v>966</v>
      </c>
      <c r="G2387" t="s">
        <v>73</v>
      </c>
      <c r="H2387" t="s">
        <v>7</v>
      </c>
      <c r="I2387" t="s">
        <v>315</v>
      </c>
    </row>
    <row r="2388" spans="1:9" x14ac:dyDescent="0.25">
      <c r="A2388">
        <v>644</v>
      </c>
      <c r="B2388">
        <v>1</v>
      </c>
      <c r="D2388" s="1">
        <v>15000000000</v>
      </c>
      <c r="E2388" t="s">
        <v>966</v>
      </c>
      <c r="G2388" t="s">
        <v>73</v>
      </c>
      <c r="H2388" t="s">
        <v>7</v>
      </c>
      <c r="I2388" t="s">
        <v>315</v>
      </c>
    </row>
    <row r="2389" spans="1:9" x14ac:dyDescent="0.25">
      <c r="A2389">
        <v>644</v>
      </c>
      <c r="B2389">
        <v>1</v>
      </c>
      <c r="D2389" s="1">
        <v>15000000000</v>
      </c>
      <c r="E2389" t="s">
        <v>966</v>
      </c>
      <c r="G2389" t="s">
        <v>73</v>
      </c>
      <c r="H2389" t="s">
        <v>7</v>
      </c>
      <c r="I2389" t="s">
        <v>315</v>
      </c>
    </row>
    <row r="2390" spans="1:9" x14ac:dyDescent="0.25">
      <c r="A2390">
        <v>644</v>
      </c>
      <c r="B2390">
        <v>1</v>
      </c>
      <c r="D2390" s="1">
        <v>15000000000</v>
      </c>
      <c r="E2390" t="s">
        <v>966</v>
      </c>
      <c r="G2390" t="s">
        <v>73</v>
      </c>
      <c r="H2390" t="s">
        <v>7</v>
      </c>
      <c r="I2390" t="s">
        <v>315</v>
      </c>
    </row>
    <row r="2391" spans="1:9" x14ac:dyDescent="0.25">
      <c r="A2391">
        <v>644</v>
      </c>
      <c r="B2391">
        <v>1</v>
      </c>
      <c r="D2391" s="1">
        <v>15000000000</v>
      </c>
      <c r="E2391" t="s">
        <v>966</v>
      </c>
      <c r="G2391" t="s">
        <v>73</v>
      </c>
      <c r="H2391" t="s">
        <v>12</v>
      </c>
      <c r="I2391" t="s">
        <v>325</v>
      </c>
    </row>
    <row r="2392" spans="1:9" x14ac:dyDescent="0.25">
      <c r="A2392">
        <v>644</v>
      </c>
      <c r="B2392">
        <v>1</v>
      </c>
      <c r="D2392" s="1">
        <v>15000000000</v>
      </c>
      <c r="E2392" t="s">
        <v>966</v>
      </c>
      <c r="G2392" t="s">
        <v>73</v>
      </c>
      <c r="H2392" t="s">
        <v>12</v>
      </c>
      <c r="I2392" t="s">
        <v>325</v>
      </c>
    </row>
    <row r="2393" spans="1:9" x14ac:dyDescent="0.25">
      <c r="A2393">
        <v>644</v>
      </c>
      <c r="B2393">
        <v>1</v>
      </c>
      <c r="D2393" s="1">
        <v>15000000000</v>
      </c>
      <c r="E2393" t="s">
        <v>966</v>
      </c>
      <c r="G2393" t="s">
        <v>73</v>
      </c>
      <c r="H2393" t="s">
        <v>12</v>
      </c>
      <c r="I2393" t="s">
        <v>325</v>
      </c>
    </row>
    <row r="2394" spans="1:9" x14ac:dyDescent="0.25">
      <c r="A2394">
        <v>644</v>
      </c>
      <c r="B2394">
        <v>1</v>
      </c>
      <c r="D2394" s="1">
        <v>15000000000</v>
      </c>
      <c r="E2394" t="s">
        <v>966</v>
      </c>
      <c r="G2394" t="s">
        <v>73</v>
      </c>
      <c r="H2394" t="s">
        <v>12</v>
      </c>
      <c r="I2394" t="s">
        <v>325</v>
      </c>
    </row>
    <row r="2395" spans="1:9" x14ac:dyDescent="0.25">
      <c r="A2395">
        <v>644</v>
      </c>
      <c r="B2395">
        <v>1</v>
      </c>
      <c r="D2395" s="1">
        <v>15000000000</v>
      </c>
      <c r="E2395" t="s">
        <v>966</v>
      </c>
      <c r="G2395" t="s">
        <v>73</v>
      </c>
      <c r="H2395" t="s">
        <v>13</v>
      </c>
      <c r="I2395" t="s">
        <v>90</v>
      </c>
    </row>
    <row r="2396" spans="1:9" x14ac:dyDescent="0.25">
      <c r="A2396">
        <v>644</v>
      </c>
      <c r="B2396">
        <v>1</v>
      </c>
      <c r="D2396" s="1">
        <v>15000000000</v>
      </c>
      <c r="E2396" t="s">
        <v>966</v>
      </c>
      <c r="G2396" t="s">
        <v>73</v>
      </c>
      <c r="H2396" t="s">
        <v>13</v>
      </c>
      <c r="I2396" t="s">
        <v>90</v>
      </c>
    </row>
    <row r="2397" spans="1:9" x14ac:dyDescent="0.25">
      <c r="A2397">
        <v>644</v>
      </c>
      <c r="B2397">
        <v>1</v>
      </c>
      <c r="D2397" s="1">
        <v>15000000000</v>
      </c>
      <c r="E2397" t="s">
        <v>966</v>
      </c>
      <c r="G2397" t="s">
        <v>73</v>
      </c>
      <c r="H2397" t="s">
        <v>13</v>
      </c>
      <c r="I2397" t="s">
        <v>90</v>
      </c>
    </row>
    <row r="2398" spans="1:9" x14ac:dyDescent="0.25">
      <c r="A2398">
        <v>644</v>
      </c>
      <c r="B2398">
        <v>1</v>
      </c>
      <c r="D2398" s="1">
        <v>15000000000</v>
      </c>
      <c r="E2398" t="s">
        <v>966</v>
      </c>
      <c r="G2398" t="s">
        <v>73</v>
      </c>
      <c r="H2398" t="s">
        <v>13</v>
      </c>
      <c r="I2398" t="s">
        <v>90</v>
      </c>
    </row>
    <row r="2399" spans="1:9" x14ac:dyDescent="0.25">
      <c r="A2399">
        <v>159</v>
      </c>
      <c r="B2399">
        <v>1</v>
      </c>
      <c r="D2399" s="1">
        <v>20000000000</v>
      </c>
      <c r="E2399" t="s">
        <v>143</v>
      </c>
      <c r="G2399" t="s">
        <v>28</v>
      </c>
      <c r="H2399" t="s">
        <v>9</v>
      </c>
      <c r="I2399" s="3" t="s">
        <v>1349</v>
      </c>
    </row>
    <row r="2400" spans="1:9" x14ac:dyDescent="0.25">
      <c r="A2400">
        <v>159</v>
      </c>
      <c r="B2400">
        <v>1</v>
      </c>
      <c r="D2400" s="1">
        <v>20000000000</v>
      </c>
      <c r="E2400" t="s">
        <v>143</v>
      </c>
      <c r="G2400" t="s">
        <v>28</v>
      </c>
      <c r="H2400" t="s">
        <v>8</v>
      </c>
    </row>
    <row r="2401" spans="1:9" x14ac:dyDescent="0.25">
      <c r="A2401">
        <v>159</v>
      </c>
      <c r="B2401">
        <v>1</v>
      </c>
      <c r="D2401" s="1">
        <v>20000000000</v>
      </c>
      <c r="E2401" t="s">
        <v>143</v>
      </c>
      <c r="G2401" t="s">
        <v>28</v>
      </c>
      <c r="H2401" t="s">
        <v>7</v>
      </c>
    </row>
    <row r="2402" spans="1:9" x14ac:dyDescent="0.25">
      <c r="A2402">
        <v>159</v>
      </c>
      <c r="B2402">
        <v>1</v>
      </c>
      <c r="D2402" s="1">
        <v>20000000000</v>
      </c>
      <c r="E2402" t="s">
        <v>143</v>
      </c>
      <c r="G2402" t="s">
        <v>28</v>
      </c>
      <c r="H2402" t="s">
        <v>12</v>
      </c>
      <c r="I2402" t="s">
        <v>264</v>
      </c>
    </row>
    <row r="2403" spans="1:9" x14ac:dyDescent="0.25">
      <c r="A2403">
        <v>159</v>
      </c>
      <c r="B2403">
        <v>1</v>
      </c>
      <c r="D2403" s="1">
        <v>20000000000</v>
      </c>
      <c r="E2403" t="s">
        <v>143</v>
      </c>
      <c r="G2403" t="s">
        <v>28</v>
      </c>
      <c r="H2403" t="s">
        <v>11</v>
      </c>
      <c r="I2403" t="s">
        <v>28</v>
      </c>
    </row>
    <row r="2404" spans="1:9" x14ac:dyDescent="0.25">
      <c r="A2404">
        <v>159</v>
      </c>
      <c r="B2404">
        <v>1</v>
      </c>
      <c r="D2404" s="1">
        <v>20000000000</v>
      </c>
      <c r="E2404" t="s">
        <v>143</v>
      </c>
      <c r="G2404" t="s">
        <v>28</v>
      </c>
      <c r="H2404" t="s">
        <v>5</v>
      </c>
      <c r="I2404" t="s">
        <v>2379</v>
      </c>
    </row>
    <row r="2405" spans="1:9" x14ac:dyDescent="0.25">
      <c r="A2405">
        <v>159</v>
      </c>
      <c r="B2405">
        <v>1</v>
      </c>
      <c r="D2405" s="1">
        <v>20000000000</v>
      </c>
      <c r="E2405" t="s">
        <v>143</v>
      </c>
      <c r="G2405" t="s">
        <v>28</v>
      </c>
      <c r="H2405" t="s">
        <v>6</v>
      </c>
      <c r="I2405" t="s">
        <v>2379</v>
      </c>
    </row>
    <row r="2406" spans="1:9" x14ac:dyDescent="0.25">
      <c r="A2406">
        <v>159</v>
      </c>
      <c r="B2406">
        <v>1</v>
      </c>
      <c r="D2406" s="1">
        <v>20000000000</v>
      </c>
      <c r="E2406" t="s">
        <v>143</v>
      </c>
      <c r="G2406" t="s">
        <v>28</v>
      </c>
      <c r="H2406" t="s">
        <v>10</v>
      </c>
      <c r="I2406" t="s">
        <v>256</v>
      </c>
    </row>
    <row r="2407" spans="1:9" x14ac:dyDescent="0.25">
      <c r="A2407">
        <v>159</v>
      </c>
      <c r="B2407">
        <v>1</v>
      </c>
      <c r="D2407" s="1">
        <v>20000000000</v>
      </c>
      <c r="E2407" t="s">
        <v>143</v>
      </c>
      <c r="G2407" t="s">
        <v>28</v>
      </c>
      <c r="H2407" t="s">
        <v>14</v>
      </c>
    </row>
    <row r="2408" spans="1:9" x14ac:dyDescent="0.25">
      <c r="A2408">
        <v>159</v>
      </c>
      <c r="B2408">
        <v>1</v>
      </c>
      <c r="D2408" s="1">
        <v>20000000000</v>
      </c>
      <c r="E2408" t="s">
        <v>143</v>
      </c>
      <c r="G2408" t="s">
        <v>28</v>
      </c>
      <c r="H2408" t="s">
        <v>16</v>
      </c>
    </row>
    <row r="2409" spans="1:9" x14ac:dyDescent="0.25">
      <c r="A2409">
        <v>334</v>
      </c>
      <c r="B2409">
        <v>1</v>
      </c>
      <c r="D2409" s="1">
        <v>35000000000</v>
      </c>
      <c r="E2409" t="s">
        <v>1354</v>
      </c>
      <c r="G2409" t="s">
        <v>366</v>
      </c>
      <c r="H2409" t="s">
        <v>9</v>
      </c>
      <c r="I2409" t="s">
        <v>368</v>
      </c>
    </row>
    <row r="2410" spans="1:9" x14ac:dyDescent="0.25">
      <c r="A2410">
        <v>334</v>
      </c>
      <c r="B2410">
        <v>1</v>
      </c>
      <c r="D2410" s="1">
        <v>35000000000</v>
      </c>
      <c r="E2410" t="s">
        <v>1354</v>
      </c>
      <c r="G2410" t="s">
        <v>366</v>
      </c>
      <c r="H2410" t="s">
        <v>7</v>
      </c>
      <c r="I2410" t="s">
        <v>367</v>
      </c>
    </row>
    <row r="2411" spans="1:9" x14ac:dyDescent="0.25">
      <c r="A2411">
        <v>334</v>
      </c>
      <c r="B2411">
        <v>1</v>
      </c>
      <c r="D2411" s="1">
        <v>35000000000</v>
      </c>
      <c r="E2411" t="s">
        <v>1354</v>
      </c>
      <c r="G2411" t="s">
        <v>366</v>
      </c>
      <c r="H2411" t="s">
        <v>13</v>
      </c>
      <c r="I2411" t="s">
        <v>2387</v>
      </c>
    </row>
    <row r="2412" spans="1:9" x14ac:dyDescent="0.25">
      <c r="A2412">
        <v>540</v>
      </c>
      <c r="B2412">
        <v>1</v>
      </c>
      <c r="D2412" s="1">
        <v>18000000000</v>
      </c>
      <c r="E2412" t="s">
        <v>762</v>
      </c>
      <c r="G2412" t="s">
        <v>1331</v>
      </c>
      <c r="H2412" t="s">
        <v>9</v>
      </c>
      <c r="I2412" t="s">
        <v>763</v>
      </c>
    </row>
    <row r="2413" spans="1:9" x14ac:dyDescent="0.25">
      <c r="A2413">
        <v>540</v>
      </c>
      <c r="B2413">
        <v>1</v>
      </c>
      <c r="D2413" s="1">
        <v>18000000000</v>
      </c>
      <c r="E2413" t="s">
        <v>762</v>
      </c>
      <c r="G2413" t="s">
        <v>1331</v>
      </c>
      <c r="H2413" t="s">
        <v>8</v>
      </c>
      <c r="I2413">
        <v>3</v>
      </c>
    </row>
    <row r="2414" spans="1:9" x14ac:dyDescent="0.25">
      <c r="A2414">
        <v>540</v>
      </c>
      <c r="B2414">
        <v>1</v>
      </c>
      <c r="D2414" s="1">
        <v>18000000000</v>
      </c>
      <c r="E2414" t="s">
        <v>762</v>
      </c>
      <c r="G2414" t="s">
        <v>1331</v>
      </c>
      <c r="H2414" t="s">
        <v>7</v>
      </c>
      <c r="I2414" t="s">
        <v>310</v>
      </c>
    </row>
    <row r="2415" spans="1:9" x14ac:dyDescent="0.25">
      <c r="A2415">
        <v>540</v>
      </c>
      <c r="B2415">
        <v>1</v>
      </c>
      <c r="D2415" s="1">
        <v>18000000000</v>
      </c>
      <c r="E2415" t="s">
        <v>762</v>
      </c>
      <c r="G2415" t="s">
        <v>1331</v>
      </c>
      <c r="H2415" t="s">
        <v>12</v>
      </c>
      <c r="I2415" t="s">
        <v>264</v>
      </c>
    </row>
    <row r="2416" spans="1:9" x14ac:dyDescent="0.25">
      <c r="A2416">
        <v>540</v>
      </c>
      <c r="B2416">
        <v>1</v>
      </c>
      <c r="D2416" s="1">
        <v>18000000000</v>
      </c>
      <c r="E2416" t="s">
        <v>762</v>
      </c>
      <c r="G2416" t="s">
        <v>1331</v>
      </c>
      <c r="H2416" t="s">
        <v>6</v>
      </c>
      <c r="I2416">
        <v>9789584232090</v>
      </c>
    </row>
    <row r="2417" spans="1:9" x14ac:dyDescent="0.25">
      <c r="A2417">
        <v>540</v>
      </c>
      <c r="B2417">
        <v>1</v>
      </c>
      <c r="D2417" s="1">
        <v>18000000000</v>
      </c>
      <c r="E2417" t="s">
        <v>762</v>
      </c>
      <c r="G2417" t="s">
        <v>1331</v>
      </c>
      <c r="H2417" t="s">
        <v>13</v>
      </c>
      <c r="I2417" t="s">
        <v>90</v>
      </c>
    </row>
    <row r="2418" spans="1:9" x14ac:dyDescent="0.25">
      <c r="A2418">
        <v>551</v>
      </c>
      <c r="B2418">
        <v>1</v>
      </c>
      <c r="D2418" s="1">
        <v>5000000000</v>
      </c>
      <c r="E2418" t="s">
        <v>1489</v>
      </c>
      <c r="G2418" t="s">
        <v>1449</v>
      </c>
      <c r="H2418" t="s">
        <v>9</v>
      </c>
      <c r="I2418" t="s">
        <v>788</v>
      </c>
    </row>
    <row r="2419" spans="1:9" x14ac:dyDescent="0.25">
      <c r="A2419">
        <v>551</v>
      </c>
      <c r="B2419">
        <v>1</v>
      </c>
      <c r="D2419" s="1">
        <v>5000000000</v>
      </c>
      <c r="E2419" t="s">
        <v>1489</v>
      </c>
      <c r="G2419" t="s">
        <v>1449</v>
      </c>
      <c r="H2419" t="s">
        <v>7</v>
      </c>
      <c r="I2419" t="s">
        <v>310</v>
      </c>
    </row>
    <row r="2420" spans="1:9" x14ac:dyDescent="0.25">
      <c r="A2420">
        <v>551</v>
      </c>
      <c r="B2420">
        <v>1</v>
      </c>
      <c r="D2420" s="1">
        <v>5000000000</v>
      </c>
      <c r="E2420" t="s">
        <v>1489</v>
      </c>
      <c r="G2420" t="s">
        <v>1449</v>
      </c>
      <c r="H2420" t="s">
        <v>12</v>
      </c>
      <c r="I2420" t="s">
        <v>264</v>
      </c>
    </row>
    <row r="2421" spans="1:9" x14ac:dyDescent="0.25">
      <c r="A2421">
        <v>551</v>
      </c>
      <c r="B2421">
        <v>1</v>
      </c>
      <c r="D2421" s="1">
        <v>5000000000</v>
      </c>
      <c r="E2421" t="s">
        <v>1489</v>
      </c>
      <c r="G2421" t="s">
        <v>1449</v>
      </c>
      <c r="H2421" t="s">
        <v>5</v>
      </c>
      <c r="I2421" t="s">
        <v>787</v>
      </c>
    </row>
    <row r="2422" spans="1:9" x14ac:dyDescent="0.25">
      <c r="A2422">
        <v>551</v>
      </c>
      <c r="B2422">
        <v>1</v>
      </c>
      <c r="D2422" s="1">
        <v>5000000000</v>
      </c>
      <c r="E2422" t="s">
        <v>1489</v>
      </c>
      <c r="G2422" t="s">
        <v>1449</v>
      </c>
      <c r="H2422" t="s">
        <v>6</v>
      </c>
      <c r="I2422">
        <v>9788477511250</v>
      </c>
    </row>
    <row r="2423" spans="1:9" x14ac:dyDescent="0.25">
      <c r="A2423">
        <v>551</v>
      </c>
      <c r="B2423">
        <v>1</v>
      </c>
      <c r="D2423" s="1">
        <v>5000000000</v>
      </c>
      <c r="E2423" t="s">
        <v>1489</v>
      </c>
      <c r="G2423" t="s">
        <v>1449</v>
      </c>
      <c r="H2423" t="s">
        <v>13</v>
      </c>
      <c r="I2423" t="s">
        <v>90</v>
      </c>
    </row>
    <row r="2424" spans="1:9" x14ac:dyDescent="0.25">
      <c r="A2424">
        <v>730</v>
      </c>
      <c r="B2424">
        <v>1</v>
      </c>
      <c r="D2424" s="1">
        <v>30000000000</v>
      </c>
      <c r="E2424" t="s">
        <v>1104</v>
      </c>
      <c r="G2424" t="s">
        <v>26</v>
      </c>
      <c r="H2424" t="s">
        <v>9</v>
      </c>
      <c r="I2424" t="s">
        <v>1249</v>
      </c>
    </row>
    <row r="2425" spans="1:9" x14ac:dyDescent="0.25">
      <c r="A2425">
        <v>730</v>
      </c>
      <c r="B2425">
        <v>1</v>
      </c>
      <c r="D2425" s="1">
        <v>30000000000</v>
      </c>
      <c r="E2425" t="s">
        <v>1104</v>
      </c>
      <c r="G2425" t="s">
        <v>26</v>
      </c>
      <c r="H2425" t="s">
        <v>7</v>
      </c>
      <c r="I2425" t="s">
        <v>320</v>
      </c>
    </row>
    <row r="2426" spans="1:9" x14ac:dyDescent="0.25">
      <c r="A2426">
        <v>730</v>
      </c>
      <c r="B2426">
        <v>1</v>
      </c>
      <c r="D2426" s="1">
        <v>30000000000</v>
      </c>
      <c r="E2426" t="s">
        <v>1104</v>
      </c>
      <c r="G2426" t="s">
        <v>26</v>
      </c>
      <c r="H2426" t="s">
        <v>12</v>
      </c>
      <c r="I2426" t="s">
        <v>264</v>
      </c>
    </row>
    <row r="2427" spans="1:9" x14ac:dyDescent="0.25">
      <c r="A2427">
        <v>730</v>
      </c>
      <c r="B2427">
        <v>1</v>
      </c>
      <c r="D2427" s="1">
        <v>30000000000</v>
      </c>
      <c r="E2427" t="s">
        <v>1104</v>
      </c>
      <c r="G2427" t="s">
        <v>26</v>
      </c>
      <c r="H2427" t="s">
        <v>13</v>
      </c>
      <c r="I2427" t="s">
        <v>90</v>
      </c>
    </row>
    <row r="2428" spans="1:9" x14ac:dyDescent="0.25">
      <c r="A2428">
        <v>547</v>
      </c>
      <c r="B2428">
        <v>1</v>
      </c>
      <c r="D2428" s="1">
        <v>20000000000</v>
      </c>
      <c r="E2428" t="s">
        <v>774</v>
      </c>
      <c r="G2428" t="s">
        <v>1282</v>
      </c>
      <c r="H2428" t="s">
        <v>9</v>
      </c>
      <c r="I2428" t="s">
        <v>777</v>
      </c>
    </row>
    <row r="2429" spans="1:9" x14ac:dyDescent="0.25">
      <c r="A2429">
        <v>601</v>
      </c>
      <c r="B2429">
        <v>1</v>
      </c>
      <c r="D2429" s="1">
        <v>15000000000</v>
      </c>
      <c r="E2429" t="s">
        <v>890</v>
      </c>
      <c r="G2429" t="s">
        <v>1282</v>
      </c>
      <c r="H2429" t="s">
        <v>9</v>
      </c>
      <c r="I2429" t="s">
        <v>892</v>
      </c>
    </row>
    <row r="2430" spans="1:9" x14ac:dyDescent="0.25">
      <c r="A2430">
        <v>547</v>
      </c>
      <c r="B2430">
        <v>1</v>
      </c>
      <c r="D2430" s="1">
        <v>20000000000</v>
      </c>
      <c r="E2430" t="s">
        <v>774</v>
      </c>
      <c r="G2430" t="s">
        <v>1282</v>
      </c>
      <c r="H2430" t="s">
        <v>8</v>
      </c>
      <c r="I2430">
        <v>22</v>
      </c>
    </row>
    <row r="2431" spans="1:9" x14ac:dyDescent="0.25">
      <c r="A2431">
        <v>547</v>
      </c>
      <c r="B2431">
        <v>1</v>
      </c>
      <c r="D2431" s="1">
        <v>20000000000</v>
      </c>
      <c r="E2431" t="s">
        <v>774</v>
      </c>
      <c r="G2431" t="s">
        <v>1282</v>
      </c>
      <c r="H2431" t="s">
        <v>7</v>
      </c>
      <c r="I2431" t="s">
        <v>776</v>
      </c>
    </row>
    <row r="2432" spans="1:9" x14ac:dyDescent="0.25">
      <c r="A2432">
        <v>601</v>
      </c>
      <c r="B2432">
        <v>1</v>
      </c>
      <c r="D2432" s="1">
        <v>15000000000</v>
      </c>
      <c r="E2432" t="s">
        <v>890</v>
      </c>
      <c r="G2432" t="s">
        <v>1282</v>
      </c>
      <c r="H2432" t="s">
        <v>7</v>
      </c>
      <c r="I2432" t="s">
        <v>891</v>
      </c>
    </row>
    <row r="2433" spans="1:9" x14ac:dyDescent="0.25">
      <c r="A2433">
        <v>547</v>
      </c>
      <c r="B2433">
        <v>1</v>
      </c>
      <c r="D2433" s="1">
        <v>20000000000</v>
      </c>
      <c r="E2433" t="s">
        <v>774</v>
      </c>
      <c r="G2433" t="s">
        <v>1282</v>
      </c>
      <c r="H2433" t="s">
        <v>12</v>
      </c>
      <c r="I2433" t="s">
        <v>264</v>
      </c>
    </row>
    <row r="2434" spans="1:9" x14ac:dyDescent="0.25">
      <c r="A2434">
        <v>601</v>
      </c>
      <c r="B2434">
        <v>1</v>
      </c>
      <c r="D2434" s="1">
        <v>15000000000</v>
      </c>
      <c r="E2434" t="s">
        <v>890</v>
      </c>
      <c r="G2434" t="s">
        <v>1282</v>
      </c>
      <c r="H2434" t="s">
        <v>12</v>
      </c>
      <c r="I2434" t="s">
        <v>264</v>
      </c>
    </row>
    <row r="2435" spans="1:9" x14ac:dyDescent="0.25">
      <c r="A2435">
        <v>547</v>
      </c>
      <c r="B2435">
        <v>1</v>
      </c>
      <c r="D2435" s="1">
        <v>20000000000</v>
      </c>
      <c r="E2435" t="s">
        <v>774</v>
      </c>
      <c r="G2435" t="s">
        <v>1282</v>
      </c>
      <c r="H2435" t="s">
        <v>5</v>
      </c>
      <c r="I2435" t="s">
        <v>775</v>
      </c>
    </row>
    <row r="2436" spans="1:9" x14ac:dyDescent="0.25">
      <c r="A2436">
        <v>601</v>
      </c>
      <c r="B2436">
        <v>1</v>
      </c>
      <c r="D2436" s="1">
        <v>15000000000</v>
      </c>
      <c r="E2436" t="s">
        <v>890</v>
      </c>
      <c r="G2436" t="s">
        <v>1282</v>
      </c>
      <c r="H2436" t="s">
        <v>5</v>
      </c>
      <c r="I2436">
        <v>8425211017</v>
      </c>
    </row>
    <row r="2437" spans="1:9" x14ac:dyDescent="0.25">
      <c r="A2437">
        <v>547</v>
      </c>
      <c r="B2437">
        <v>1</v>
      </c>
      <c r="D2437" s="1">
        <v>20000000000</v>
      </c>
      <c r="E2437" t="s">
        <v>774</v>
      </c>
      <c r="G2437" t="s">
        <v>1282</v>
      </c>
      <c r="H2437" t="s">
        <v>6</v>
      </c>
      <c r="I2437">
        <v>9788425420924</v>
      </c>
    </row>
    <row r="2438" spans="1:9" x14ac:dyDescent="0.25">
      <c r="A2438">
        <v>547</v>
      </c>
      <c r="B2438">
        <v>1</v>
      </c>
      <c r="D2438" s="1">
        <v>20000000000</v>
      </c>
      <c r="E2438" t="s">
        <v>774</v>
      </c>
      <c r="G2438" t="s">
        <v>1282</v>
      </c>
      <c r="H2438" t="s">
        <v>13</v>
      </c>
      <c r="I2438" t="s">
        <v>90</v>
      </c>
    </row>
    <row r="2439" spans="1:9" x14ac:dyDescent="0.25">
      <c r="A2439">
        <v>601</v>
      </c>
      <c r="B2439">
        <v>1</v>
      </c>
      <c r="D2439" s="1">
        <v>15000000000</v>
      </c>
      <c r="E2439" t="s">
        <v>890</v>
      </c>
      <c r="G2439" t="s">
        <v>1282</v>
      </c>
      <c r="H2439" t="s">
        <v>13</v>
      </c>
      <c r="I2439" t="s">
        <v>90</v>
      </c>
    </row>
    <row r="2440" spans="1:9" x14ac:dyDescent="0.25">
      <c r="A2440">
        <v>130</v>
      </c>
      <c r="B2440">
        <v>1</v>
      </c>
      <c r="D2440" s="1">
        <v>15000000000</v>
      </c>
      <c r="E2440" t="s">
        <v>116</v>
      </c>
      <c r="G2440" t="s">
        <v>117</v>
      </c>
      <c r="H2440" t="s">
        <v>9</v>
      </c>
      <c r="I2440" t="s">
        <v>1690</v>
      </c>
    </row>
    <row r="2441" spans="1:9" x14ac:dyDescent="0.25">
      <c r="A2441">
        <v>130</v>
      </c>
      <c r="B2441">
        <v>1</v>
      </c>
      <c r="D2441" s="1">
        <v>15000000000</v>
      </c>
      <c r="E2441" t="s">
        <v>116</v>
      </c>
      <c r="G2441" t="s">
        <v>117</v>
      </c>
      <c r="H2441" t="s">
        <v>8</v>
      </c>
      <c r="I2441">
        <v>2003</v>
      </c>
    </row>
    <row r="2442" spans="1:9" x14ac:dyDescent="0.25">
      <c r="A2442">
        <v>130</v>
      </c>
      <c r="B2442">
        <v>1</v>
      </c>
      <c r="D2442" s="1">
        <v>15000000000</v>
      </c>
      <c r="E2442" t="s">
        <v>116</v>
      </c>
      <c r="G2442" t="s">
        <v>117</v>
      </c>
      <c r="H2442" t="s">
        <v>7</v>
      </c>
      <c r="I2442" t="s">
        <v>467</v>
      </c>
    </row>
    <row r="2443" spans="1:9" x14ac:dyDescent="0.25">
      <c r="A2443">
        <v>130</v>
      </c>
      <c r="B2443">
        <v>1</v>
      </c>
      <c r="D2443" s="1">
        <v>15000000000</v>
      </c>
      <c r="E2443" t="s">
        <v>116</v>
      </c>
      <c r="G2443" t="s">
        <v>117</v>
      </c>
      <c r="H2443" t="s">
        <v>12</v>
      </c>
      <c r="I2443" t="s">
        <v>264</v>
      </c>
    </row>
    <row r="2444" spans="1:9" x14ac:dyDescent="0.25">
      <c r="A2444">
        <v>130</v>
      </c>
      <c r="B2444">
        <v>1</v>
      </c>
      <c r="D2444" s="1">
        <v>15000000000</v>
      </c>
      <c r="E2444" t="s">
        <v>116</v>
      </c>
      <c r="G2444" t="s">
        <v>117</v>
      </c>
      <c r="H2444" t="s">
        <v>11</v>
      </c>
      <c r="I2444" t="s">
        <v>117</v>
      </c>
    </row>
    <row r="2445" spans="1:9" x14ac:dyDescent="0.25">
      <c r="A2445">
        <v>130</v>
      </c>
      <c r="B2445">
        <v>1</v>
      </c>
      <c r="D2445" s="1">
        <v>15000000000</v>
      </c>
      <c r="E2445" t="s">
        <v>116</v>
      </c>
      <c r="G2445" t="s">
        <v>117</v>
      </c>
      <c r="H2445" t="s">
        <v>5</v>
      </c>
      <c r="I2445">
        <v>9583007218</v>
      </c>
    </row>
    <row r="2446" spans="1:9" x14ac:dyDescent="0.25">
      <c r="A2446">
        <v>130</v>
      </c>
      <c r="B2446">
        <v>1</v>
      </c>
      <c r="D2446" s="1">
        <v>15000000000</v>
      </c>
      <c r="E2446" t="s">
        <v>116</v>
      </c>
      <c r="G2446" t="s">
        <v>117</v>
      </c>
      <c r="H2446" t="s">
        <v>6</v>
      </c>
      <c r="I2446">
        <v>9789583007217</v>
      </c>
    </row>
    <row r="2447" spans="1:9" x14ac:dyDescent="0.25">
      <c r="A2447">
        <v>130</v>
      </c>
      <c r="B2447">
        <v>1</v>
      </c>
      <c r="D2447" s="1">
        <v>15000000000</v>
      </c>
      <c r="E2447" t="s">
        <v>116</v>
      </c>
      <c r="G2447" t="s">
        <v>117</v>
      </c>
      <c r="H2447" t="s">
        <v>10</v>
      </c>
    </row>
    <row r="2448" spans="1:9" x14ac:dyDescent="0.25">
      <c r="A2448">
        <v>130</v>
      </c>
      <c r="B2448">
        <v>1</v>
      </c>
      <c r="D2448" s="1">
        <v>15000000000</v>
      </c>
      <c r="E2448" t="s">
        <v>116</v>
      </c>
      <c r="G2448" t="s">
        <v>117</v>
      </c>
      <c r="H2448" t="s">
        <v>13</v>
      </c>
      <c r="I2448" t="s">
        <v>90</v>
      </c>
    </row>
    <row r="2449" spans="1:9" x14ac:dyDescent="0.25">
      <c r="A2449">
        <v>130</v>
      </c>
      <c r="B2449">
        <v>1</v>
      </c>
      <c r="D2449" s="1">
        <v>15000000000</v>
      </c>
      <c r="E2449" t="s">
        <v>116</v>
      </c>
      <c r="G2449" t="s">
        <v>117</v>
      </c>
      <c r="H2449" t="s">
        <v>14</v>
      </c>
    </row>
    <row r="2450" spans="1:9" x14ac:dyDescent="0.25">
      <c r="A2450">
        <v>130</v>
      </c>
      <c r="B2450">
        <v>1</v>
      </c>
      <c r="D2450" s="1">
        <v>15000000000</v>
      </c>
      <c r="E2450" t="s">
        <v>116</v>
      </c>
      <c r="G2450" t="s">
        <v>117</v>
      </c>
      <c r="H2450" t="s">
        <v>16</v>
      </c>
    </row>
    <row r="2451" spans="1:9" x14ac:dyDescent="0.25">
      <c r="A2451">
        <v>354</v>
      </c>
      <c r="B2451">
        <v>0</v>
      </c>
      <c r="D2451" s="1">
        <v>3000000000</v>
      </c>
      <c r="E2451" t="s">
        <v>1293</v>
      </c>
      <c r="G2451" t="s">
        <v>26</v>
      </c>
      <c r="H2451" t="s">
        <v>9</v>
      </c>
      <c r="I2451" t="s">
        <v>1294</v>
      </c>
    </row>
    <row r="2452" spans="1:9" x14ac:dyDescent="0.25">
      <c r="A2452">
        <v>354</v>
      </c>
      <c r="B2452">
        <v>0</v>
      </c>
      <c r="D2452" s="1">
        <v>3000000000</v>
      </c>
      <c r="E2452" t="s">
        <v>1293</v>
      </c>
      <c r="G2452" t="s">
        <v>26</v>
      </c>
      <c r="H2452" t="s">
        <v>8</v>
      </c>
      <c r="I2452" t="s">
        <v>259</v>
      </c>
    </row>
    <row r="2453" spans="1:9" x14ac:dyDescent="0.25">
      <c r="A2453">
        <v>354</v>
      </c>
      <c r="B2453">
        <v>0</v>
      </c>
      <c r="D2453" s="1">
        <v>3000000000</v>
      </c>
      <c r="E2453" t="s">
        <v>1293</v>
      </c>
      <c r="G2453" t="s">
        <v>26</v>
      </c>
      <c r="H2453" t="s">
        <v>7</v>
      </c>
      <c r="I2453" t="s">
        <v>408</v>
      </c>
    </row>
    <row r="2454" spans="1:9" x14ac:dyDescent="0.25">
      <c r="A2454">
        <v>354</v>
      </c>
      <c r="B2454">
        <v>0</v>
      </c>
      <c r="D2454" s="1">
        <v>3000000000</v>
      </c>
      <c r="E2454" t="s">
        <v>1293</v>
      </c>
      <c r="G2454" t="s">
        <v>26</v>
      </c>
      <c r="H2454" t="s">
        <v>12</v>
      </c>
      <c r="I2454" t="s">
        <v>409</v>
      </c>
    </row>
    <row r="2455" spans="1:9" x14ac:dyDescent="0.25">
      <c r="A2455">
        <v>354</v>
      </c>
      <c r="B2455">
        <v>0</v>
      </c>
      <c r="D2455" s="1">
        <v>3000000000</v>
      </c>
      <c r="E2455" t="s">
        <v>1293</v>
      </c>
      <c r="G2455" t="s">
        <v>26</v>
      </c>
      <c r="H2455" t="s">
        <v>11</v>
      </c>
      <c r="I2455" t="s">
        <v>259</v>
      </c>
    </row>
    <row r="2456" spans="1:9" x14ac:dyDescent="0.25">
      <c r="A2456">
        <v>354</v>
      </c>
      <c r="B2456">
        <v>0</v>
      </c>
      <c r="D2456" s="1">
        <v>3000000000</v>
      </c>
      <c r="E2456" t="s">
        <v>1293</v>
      </c>
      <c r="G2456" t="s">
        <v>26</v>
      </c>
      <c r="H2456" t="s">
        <v>5</v>
      </c>
      <c r="I2456" t="s">
        <v>259</v>
      </c>
    </row>
    <row r="2457" spans="1:9" x14ac:dyDescent="0.25">
      <c r="A2457">
        <v>354</v>
      </c>
      <c r="B2457">
        <v>0</v>
      </c>
      <c r="D2457" s="1">
        <v>3000000000</v>
      </c>
      <c r="E2457" t="s">
        <v>1293</v>
      </c>
      <c r="G2457" t="s">
        <v>26</v>
      </c>
      <c r="H2457" t="s">
        <v>6</v>
      </c>
      <c r="I2457" t="s">
        <v>259</v>
      </c>
    </row>
    <row r="2458" spans="1:9" x14ac:dyDescent="0.25">
      <c r="A2458">
        <v>354</v>
      </c>
      <c r="B2458">
        <v>0</v>
      </c>
      <c r="D2458" s="1">
        <v>3000000000</v>
      </c>
      <c r="E2458" t="s">
        <v>1293</v>
      </c>
      <c r="G2458" t="s">
        <v>26</v>
      </c>
      <c r="H2458" t="s">
        <v>10</v>
      </c>
      <c r="I2458" t="s">
        <v>1400</v>
      </c>
    </row>
    <row r="2459" spans="1:9" x14ac:dyDescent="0.25">
      <c r="A2459">
        <v>354</v>
      </c>
      <c r="B2459">
        <v>0</v>
      </c>
      <c r="D2459" s="1">
        <v>3000000000</v>
      </c>
      <c r="E2459" t="s">
        <v>1293</v>
      </c>
      <c r="G2459" t="s">
        <v>26</v>
      </c>
      <c r="H2459" t="s">
        <v>13</v>
      </c>
      <c r="I2459" t="s">
        <v>375</v>
      </c>
    </row>
    <row r="2460" spans="1:9" x14ac:dyDescent="0.25">
      <c r="A2460">
        <v>39</v>
      </c>
      <c r="B2460">
        <v>1</v>
      </c>
      <c r="D2460" s="1">
        <v>10000000000</v>
      </c>
      <c r="E2460" t="s">
        <v>54</v>
      </c>
      <c r="G2460" t="s">
        <v>1429</v>
      </c>
      <c r="H2460" t="s">
        <v>9</v>
      </c>
      <c r="I2460" s="3" t="s">
        <v>1583</v>
      </c>
    </row>
    <row r="2461" spans="1:9" x14ac:dyDescent="0.25">
      <c r="A2461">
        <v>151</v>
      </c>
      <c r="B2461">
        <v>1</v>
      </c>
      <c r="D2461" s="1">
        <v>15000000000</v>
      </c>
      <c r="E2461" t="s">
        <v>54</v>
      </c>
      <c r="G2461" t="s">
        <v>28</v>
      </c>
      <c r="H2461" t="s">
        <v>9</v>
      </c>
      <c r="I2461" s="3" t="s">
        <v>1583</v>
      </c>
    </row>
    <row r="2462" spans="1:9" x14ac:dyDescent="0.25">
      <c r="A2462">
        <v>39</v>
      </c>
      <c r="B2462">
        <v>1</v>
      </c>
      <c r="D2462" s="1">
        <v>10000000000</v>
      </c>
      <c r="E2462" t="s">
        <v>54</v>
      </c>
      <c r="G2462" t="s">
        <v>1429</v>
      </c>
      <c r="H2462" t="s">
        <v>8</v>
      </c>
      <c r="I2462" t="s">
        <v>1582</v>
      </c>
    </row>
    <row r="2463" spans="1:9" x14ac:dyDescent="0.25">
      <c r="A2463">
        <v>151</v>
      </c>
      <c r="B2463">
        <v>1</v>
      </c>
      <c r="D2463" s="1">
        <v>15000000000</v>
      </c>
      <c r="E2463" t="s">
        <v>54</v>
      </c>
      <c r="G2463" t="s">
        <v>28</v>
      </c>
      <c r="H2463" t="s">
        <v>8</v>
      </c>
    </row>
    <row r="2464" spans="1:9" x14ac:dyDescent="0.25">
      <c r="A2464">
        <v>39</v>
      </c>
      <c r="B2464">
        <v>1</v>
      </c>
      <c r="D2464" s="1">
        <v>10000000000</v>
      </c>
      <c r="E2464" t="s">
        <v>54</v>
      </c>
      <c r="G2464" t="s">
        <v>1429</v>
      </c>
      <c r="H2464" t="s">
        <v>7</v>
      </c>
      <c r="I2464" t="s">
        <v>1552</v>
      </c>
    </row>
    <row r="2465" spans="1:9" x14ac:dyDescent="0.25">
      <c r="A2465">
        <v>151</v>
      </c>
      <c r="B2465">
        <v>1</v>
      </c>
      <c r="D2465" s="1">
        <v>15000000000</v>
      </c>
      <c r="E2465" t="s">
        <v>54</v>
      </c>
      <c r="G2465" t="s">
        <v>28</v>
      </c>
      <c r="H2465" t="s">
        <v>7</v>
      </c>
    </row>
    <row r="2466" spans="1:9" x14ac:dyDescent="0.25">
      <c r="A2466">
        <v>39</v>
      </c>
      <c r="B2466">
        <v>1</v>
      </c>
      <c r="D2466" s="1">
        <v>10000000000</v>
      </c>
      <c r="E2466" t="s">
        <v>54</v>
      </c>
      <c r="G2466" t="s">
        <v>1429</v>
      </c>
      <c r="H2466" t="s">
        <v>12</v>
      </c>
      <c r="I2466" t="s">
        <v>380</v>
      </c>
    </row>
    <row r="2467" spans="1:9" x14ac:dyDescent="0.25">
      <c r="A2467">
        <v>151</v>
      </c>
      <c r="B2467">
        <v>1</v>
      </c>
      <c r="D2467" s="1">
        <v>15000000000</v>
      </c>
      <c r="E2467" t="s">
        <v>54</v>
      </c>
      <c r="G2467" t="s">
        <v>28</v>
      </c>
      <c r="H2467" t="s">
        <v>12</v>
      </c>
      <c r="I2467" t="s">
        <v>264</v>
      </c>
    </row>
    <row r="2468" spans="1:9" x14ac:dyDescent="0.25">
      <c r="A2468">
        <v>39</v>
      </c>
      <c r="B2468">
        <v>1</v>
      </c>
      <c r="D2468" s="1">
        <v>10000000000</v>
      </c>
      <c r="E2468" t="s">
        <v>54</v>
      </c>
      <c r="G2468" t="s">
        <v>1429</v>
      </c>
      <c r="H2468" t="s">
        <v>11</v>
      </c>
      <c r="I2468" s="3" t="s">
        <v>1431</v>
      </c>
    </row>
    <row r="2469" spans="1:9" x14ac:dyDescent="0.25">
      <c r="A2469">
        <v>151</v>
      </c>
      <c r="B2469">
        <v>1</v>
      </c>
      <c r="D2469" s="1">
        <v>15000000000</v>
      </c>
      <c r="E2469" t="s">
        <v>54</v>
      </c>
      <c r="G2469" t="s">
        <v>28</v>
      </c>
      <c r="H2469" t="s">
        <v>11</v>
      </c>
      <c r="I2469" t="s">
        <v>28</v>
      </c>
    </row>
    <row r="2470" spans="1:9" x14ac:dyDescent="0.25">
      <c r="A2470">
        <v>39</v>
      </c>
      <c r="B2470">
        <v>1</v>
      </c>
      <c r="D2470" s="1">
        <v>10000000000</v>
      </c>
      <c r="E2470" t="s">
        <v>54</v>
      </c>
      <c r="G2470" t="s">
        <v>1429</v>
      </c>
      <c r="H2470" t="s">
        <v>5</v>
      </c>
      <c r="I2470">
        <v>9586142922</v>
      </c>
    </row>
    <row r="2471" spans="1:9" x14ac:dyDescent="0.25">
      <c r="A2471">
        <v>151</v>
      </c>
      <c r="B2471">
        <v>1</v>
      </c>
      <c r="D2471" s="1">
        <v>15000000000</v>
      </c>
      <c r="E2471" t="s">
        <v>54</v>
      </c>
      <c r="G2471" t="s">
        <v>28</v>
      </c>
      <c r="H2471" t="s">
        <v>5</v>
      </c>
      <c r="I2471">
        <v>9586142922</v>
      </c>
    </row>
    <row r="2472" spans="1:9" x14ac:dyDescent="0.25">
      <c r="A2472">
        <v>39</v>
      </c>
      <c r="B2472">
        <v>1</v>
      </c>
      <c r="D2472" s="1">
        <v>10000000000</v>
      </c>
      <c r="E2472" t="s">
        <v>54</v>
      </c>
      <c r="G2472" t="s">
        <v>1429</v>
      </c>
      <c r="H2472" t="s">
        <v>6</v>
      </c>
      <c r="I2472" t="s">
        <v>2379</v>
      </c>
    </row>
    <row r="2473" spans="1:9" x14ac:dyDescent="0.25">
      <c r="A2473">
        <v>151</v>
      </c>
      <c r="B2473">
        <v>1</v>
      </c>
      <c r="D2473" s="1">
        <v>15000000000</v>
      </c>
      <c r="E2473" t="s">
        <v>54</v>
      </c>
      <c r="G2473" t="s">
        <v>28</v>
      </c>
      <c r="H2473" t="s">
        <v>6</v>
      </c>
      <c r="I2473">
        <v>9789586142922</v>
      </c>
    </row>
    <row r="2474" spans="1:9" x14ac:dyDescent="0.25">
      <c r="A2474">
        <v>39</v>
      </c>
      <c r="B2474">
        <v>1</v>
      </c>
      <c r="D2474" s="1">
        <v>10000000000</v>
      </c>
      <c r="E2474" t="s">
        <v>54</v>
      </c>
      <c r="G2474" t="s">
        <v>1429</v>
      </c>
      <c r="H2474" t="s">
        <v>10</v>
      </c>
      <c r="I2474" t="s">
        <v>256</v>
      </c>
    </row>
    <row r="2475" spans="1:9" x14ac:dyDescent="0.25">
      <c r="A2475">
        <v>151</v>
      </c>
      <c r="B2475">
        <v>1</v>
      </c>
      <c r="D2475" s="1">
        <v>15000000000</v>
      </c>
      <c r="E2475" t="s">
        <v>54</v>
      </c>
      <c r="G2475" t="s">
        <v>28</v>
      </c>
      <c r="H2475" t="s">
        <v>10</v>
      </c>
      <c r="I2475" t="s">
        <v>256</v>
      </c>
    </row>
    <row r="2476" spans="1:9" x14ac:dyDescent="0.25">
      <c r="A2476">
        <v>151</v>
      </c>
      <c r="B2476">
        <v>1</v>
      </c>
      <c r="D2476" s="1">
        <v>15000000000</v>
      </c>
      <c r="E2476" t="s">
        <v>54</v>
      </c>
      <c r="G2476" t="s">
        <v>28</v>
      </c>
      <c r="H2476" t="s">
        <v>13</v>
      </c>
      <c r="I2476" t="s">
        <v>90</v>
      </c>
    </row>
    <row r="2477" spans="1:9" x14ac:dyDescent="0.25">
      <c r="A2477">
        <v>39</v>
      </c>
      <c r="B2477">
        <v>1</v>
      </c>
      <c r="D2477" s="1">
        <v>10000000000</v>
      </c>
      <c r="E2477" t="s">
        <v>54</v>
      </c>
      <c r="G2477" t="s">
        <v>1429</v>
      </c>
      <c r="H2477" t="s">
        <v>14</v>
      </c>
    </row>
    <row r="2478" spans="1:9" x14ac:dyDescent="0.25">
      <c r="A2478">
        <v>151</v>
      </c>
      <c r="B2478">
        <v>1</v>
      </c>
      <c r="D2478" s="1">
        <v>15000000000</v>
      </c>
      <c r="E2478" t="s">
        <v>54</v>
      </c>
      <c r="G2478" t="s">
        <v>28</v>
      </c>
      <c r="H2478" t="s">
        <v>14</v>
      </c>
    </row>
    <row r="2479" spans="1:9" x14ac:dyDescent="0.25">
      <c r="A2479">
        <v>39</v>
      </c>
      <c r="B2479">
        <v>1</v>
      </c>
      <c r="D2479" s="1">
        <v>10000000000</v>
      </c>
      <c r="E2479" t="s">
        <v>54</v>
      </c>
      <c r="G2479" t="s">
        <v>1429</v>
      </c>
      <c r="H2479" t="s">
        <v>16</v>
      </c>
    </row>
    <row r="2480" spans="1:9" x14ac:dyDescent="0.25">
      <c r="A2480">
        <v>151</v>
      </c>
      <c r="B2480">
        <v>1</v>
      </c>
      <c r="D2480" s="1">
        <v>15000000000</v>
      </c>
      <c r="E2480" t="s">
        <v>54</v>
      </c>
      <c r="G2480" t="s">
        <v>28</v>
      </c>
      <c r="H2480" t="s">
        <v>16</v>
      </c>
    </row>
    <row r="2481" spans="1:9" x14ac:dyDescent="0.25">
      <c r="A2481">
        <v>143</v>
      </c>
      <c r="B2481">
        <v>1</v>
      </c>
      <c r="D2481" s="1">
        <v>15000000000</v>
      </c>
      <c r="E2481" t="s">
        <v>129</v>
      </c>
      <c r="G2481" t="s">
        <v>28</v>
      </c>
      <c r="H2481" t="s">
        <v>9</v>
      </c>
      <c r="I2481" t="s">
        <v>1703</v>
      </c>
    </row>
    <row r="2482" spans="1:9" x14ac:dyDescent="0.25">
      <c r="A2482">
        <v>143</v>
      </c>
      <c r="B2482">
        <v>1</v>
      </c>
      <c r="D2482" s="1">
        <v>15000000000</v>
      </c>
      <c r="E2482" t="s">
        <v>129</v>
      </c>
      <c r="G2482" t="s">
        <v>28</v>
      </c>
      <c r="H2482" t="s">
        <v>8</v>
      </c>
    </row>
    <row r="2483" spans="1:9" x14ac:dyDescent="0.25">
      <c r="A2483">
        <v>143</v>
      </c>
      <c r="B2483">
        <v>1</v>
      </c>
      <c r="D2483" s="1">
        <v>15000000000</v>
      </c>
      <c r="E2483" t="s">
        <v>129</v>
      </c>
      <c r="G2483" t="s">
        <v>28</v>
      </c>
      <c r="H2483" t="s">
        <v>7</v>
      </c>
    </row>
    <row r="2484" spans="1:9" x14ac:dyDescent="0.25">
      <c r="A2484">
        <v>143</v>
      </c>
      <c r="B2484">
        <v>1</v>
      </c>
      <c r="D2484" s="1">
        <v>15000000000</v>
      </c>
      <c r="E2484" t="s">
        <v>129</v>
      </c>
      <c r="G2484" t="s">
        <v>28</v>
      </c>
      <c r="H2484" t="s">
        <v>12</v>
      </c>
      <c r="I2484" t="s">
        <v>264</v>
      </c>
    </row>
    <row r="2485" spans="1:9" x14ac:dyDescent="0.25">
      <c r="A2485">
        <v>143</v>
      </c>
      <c r="B2485">
        <v>1</v>
      </c>
      <c r="D2485" s="1">
        <v>15000000000</v>
      </c>
      <c r="E2485" t="s">
        <v>129</v>
      </c>
      <c r="G2485" t="s">
        <v>28</v>
      </c>
      <c r="H2485" t="s">
        <v>11</v>
      </c>
      <c r="I2485" t="s">
        <v>28</v>
      </c>
    </row>
    <row r="2486" spans="1:9" x14ac:dyDescent="0.25">
      <c r="A2486">
        <v>143</v>
      </c>
      <c r="B2486">
        <v>1</v>
      </c>
      <c r="D2486" s="1">
        <v>15000000000</v>
      </c>
      <c r="E2486" t="s">
        <v>129</v>
      </c>
      <c r="G2486" t="s">
        <v>28</v>
      </c>
      <c r="H2486" t="s">
        <v>5</v>
      </c>
      <c r="I2486" t="s">
        <v>1704</v>
      </c>
    </row>
    <row r="2487" spans="1:9" x14ac:dyDescent="0.25">
      <c r="A2487">
        <v>143</v>
      </c>
      <c r="B2487">
        <v>1</v>
      </c>
      <c r="D2487" s="1">
        <v>15000000000</v>
      </c>
      <c r="E2487" t="s">
        <v>129</v>
      </c>
      <c r="G2487" t="s">
        <v>28</v>
      </c>
      <c r="H2487" t="s">
        <v>6</v>
      </c>
      <c r="I2487">
        <v>9788408050322</v>
      </c>
    </row>
    <row r="2488" spans="1:9" x14ac:dyDescent="0.25">
      <c r="A2488">
        <v>143</v>
      </c>
      <c r="B2488">
        <v>1</v>
      </c>
      <c r="D2488" s="1">
        <v>15000000000</v>
      </c>
      <c r="E2488" t="s">
        <v>129</v>
      </c>
      <c r="G2488" t="s">
        <v>28</v>
      </c>
      <c r="H2488" t="s">
        <v>10</v>
      </c>
      <c r="I2488" t="s">
        <v>1823</v>
      </c>
    </row>
    <row r="2489" spans="1:9" x14ac:dyDescent="0.25">
      <c r="A2489">
        <v>143</v>
      </c>
      <c r="B2489">
        <v>1</v>
      </c>
      <c r="D2489" s="1">
        <v>15000000000</v>
      </c>
      <c r="E2489" t="s">
        <v>129</v>
      </c>
      <c r="G2489" t="s">
        <v>28</v>
      </c>
      <c r="H2489" t="s">
        <v>13</v>
      </c>
      <c r="I2489" t="s">
        <v>90</v>
      </c>
    </row>
    <row r="2490" spans="1:9" x14ac:dyDescent="0.25">
      <c r="A2490">
        <v>143</v>
      </c>
      <c r="B2490">
        <v>1</v>
      </c>
      <c r="D2490" s="1">
        <v>15000000000</v>
      </c>
      <c r="E2490" t="s">
        <v>129</v>
      </c>
      <c r="G2490" t="s">
        <v>28</v>
      </c>
      <c r="H2490" t="s">
        <v>14</v>
      </c>
    </row>
    <row r="2491" spans="1:9" x14ac:dyDescent="0.25">
      <c r="A2491">
        <v>143</v>
      </c>
      <c r="B2491">
        <v>1</v>
      </c>
      <c r="D2491" s="1">
        <v>15000000000</v>
      </c>
      <c r="E2491" t="s">
        <v>129</v>
      </c>
      <c r="G2491" t="s">
        <v>28</v>
      </c>
      <c r="H2491" t="s">
        <v>16</v>
      </c>
    </row>
    <row r="2492" spans="1:9" x14ac:dyDescent="0.25">
      <c r="A2492">
        <v>41</v>
      </c>
      <c r="B2492">
        <v>1</v>
      </c>
      <c r="D2492" s="1">
        <v>20000000000</v>
      </c>
      <c r="E2492" t="s">
        <v>56</v>
      </c>
      <c r="G2492" t="s">
        <v>1429</v>
      </c>
      <c r="H2492" t="s">
        <v>9</v>
      </c>
      <c r="I2492" s="3" t="s">
        <v>1583</v>
      </c>
    </row>
    <row r="2493" spans="1:9" x14ac:dyDescent="0.25">
      <c r="A2493">
        <v>152</v>
      </c>
      <c r="B2493">
        <v>1</v>
      </c>
      <c r="D2493" s="1">
        <v>20000000000</v>
      </c>
      <c r="E2493" t="s">
        <v>56</v>
      </c>
      <c r="G2493" t="s">
        <v>28</v>
      </c>
      <c r="H2493" t="s">
        <v>9</v>
      </c>
      <c r="I2493" s="3" t="s">
        <v>1583</v>
      </c>
    </row>
    <row r="2494" spans="1:9" x14ac:dyDescent="0.25">
      <c r="A2494">
        <v>41</v>
      </c>
      <c r="B2494">
        <v>1</v>
      </c>
      <c r="D2494" s="1">
        <v>20000000000</v>
      </c>
      <c r="E2494" t="s">
        <v>56</v>
      </c>
      <c r="G2494" t="s">
        <v>1429</v>
      </c>
      <c r="H2494" t="s">
        <v>8</v>
      </c>
      <c r="I2494" t="s">
        <v>1586</v>
      </c>
    </row>
    <row r="2495" spans="1:9" x14ac:dyDescent="0.25">
      <c r="A2495">
        <v>152</v>
      </c>
      <c r="B2495">
        <v>1</v>
      </c>
      <c r="D2495" s="1">
        <v>20000000000</v>
      </c>
      <c r="E2495" t="s">
        <v>56</v>
      </c>
      <c r="G2495" t="s">
        <v>28</v>
      </c>
      <c r="H2495" t="s">
        <v>8</v>
      </c>
    </row>
    <row r="2496" spans="1:9" x14ac:dyDescent="0.25">
      <c r="A2496">
        <v>41</v>
      </c>
      <c r="B2496">
        <v>1</v>
      </c>
      <c r="D2496" s="1">
        <v>20000000000</v>
      </c>
      <c r="E2496" t="s">
        <v>56</v>
      </c>
      <c r="G2496" t="s">
        <v>1429</v>
      </c>
      <c r="H2496" t="s">
        <v>7</v>
      </c>
      <c r="I2496" t="s">
        <v>1552</v>
      </c>
    </row>
    <row r="2497" spans="1:9" x14ac:dyDescent="0.25">
      <c r="A2497">
        <v>152</v>
      </c>
      <c r="B2497">
        <v>1</v>
      </c>
      <c r="D2497" s="1">
        <v>20000000000</v>
      </c>
      <c r="E2497" t="s">
        <v>56</v>
      </c>
      <c r="G2497" t="s">
        <v>28</v>
      </c>
      <c r="H2497" t="s">
        <v>7</v>
      </c>
    </row>
    <row r="2498" spans="1:9" x14ac:dyDescent="0.25">
      <c r="A2498">
        <v>41</v>
      </c>
      <c r="B2498">
        <v>1</v>
      </c>
      <c r="D2498" s="1">
        <v>20000000000</v>
      </c>
      <c r="E2498" t="s">
        <v>56</v>
      </c>
      <c r="G2498" t="s">
        <v>1429</v>
      </c>
      <c r="H2498" t="s">
        <v>12</v>
      </c>
      <c r="I2498" t="s">
        <v>377</v>
      </c>
    </row>
    <row r="2499" spans="1:9" x14ac:dyDescent="0.25">
      <c r="A2499">
        <v>152</v>
      </c>
      <c r="B2499">
        <v>1</v>
      </c>
      <c r="D2499" s="1">
        <v>20000000000</v>
      </c>
      <c r="E2499" t="s">
        <v>56</v>
      </c>
      <c r="G2499" t="s">
        <v>28</v>
      </c>
      <c r="H2499" t="s">
        <v>12</v>
      </c>
      <c r="I2499" t="s">
        <v>264</v>
      </c>
    </row>
    <row r="2500" spans="1:9" x14ac:dyDescent="0.25">
      <c r="A2500">
        <v>41</v>
      </c>
      <c r="B2500">
        <v>1</v>
      </c>
      <c r="D2500" s="1">
        <v>20000000000</v>
      </c>
      <c r="E2500" t="s">
        <v>56</v>
      </c>
      <c r="G2500" t="s">
        <v>1429</v>
      </c>
      <c r="H2500" t="s">
        <v>11</v>
      </c>
      <c r="I2500" t="s">
        <v>81</v>
      </c>
    </row>
    <row r="2501" spans="1:9" x14ac:dyDescent="0.25">
      <c r="A2501">
        <v>152</v>
      </c>
      <c r="B2501">
        <v>1</v>
      </c>
      <c r="D2501" s="1">
        <v>20000000000</v>
      </c>
      <c r="E2501" t="s">
        <v>56</v>
      </c>
      <c r="G2501" t="s">
        <v>28</v>
      </c>
      <c r="H2501" t="s">
        <v>11</v>
      </c>
      <c r="I2501" t="s">
        <v>28</v>
      </c>
    </row>
    <row r="2502" spans="1:9" x14ac:dyDescent="0.25">
      <c r="A2502">
        <v>41</v>
      </c>
      <c r="B2502">
        <v>1</v>
      </c>
      <c r="D2502" s="1">
        <v>20000000000</v>
      </c>
      <c r="E2502" t="s">
        <v>56</v>
      </c>
      <c r="G2502" t="s">
        <v>1429</v>
      </c>
      <c r="H2502" t="s">
        <v>5</v>
      </c>
      <c r="I2502" t="s">
        <v>1585</v>
      </c>
    </row>
    <row r="2503" spans="1:9" x14ac:dyDescent="0.25">
      <c r="A2503">
        <v>152</v>
      </c>
      <c r="B2503">
        <v>1</v>
      </c>
      <c r="D2503" s="1">
        <v>20000000000</v>
      </c>
      <c r="E2503" t="s">
        <v>56</v>
      </c>
      <c r="G2503" t="s">
        <v>28</v>
      </c>
      <c r="H2503" t="s">
        <v>5</v>
      </c>
      <c r="I2503" t="s">
        <v>1585</v>
      </c>
    </row>
    <row r="2504" spans="1:9" x14ac:dyDescent="0.25">
      <c r="A2504">
        <v>41</v>
      </c>
      <c r="B2504">
        <v>1</v>
      </c>
      <c r="D2504" s="1">
        <v>20000000000</v>
      </c>
      <c r="E2504" t="s">
        <v>56</v>
      </c>
      <c r="G2504" t="s">
        <v>1429</v>
      </c>
      <c r="H2504" t="s">
        <v>6</v>
      </c>
      <c r="I2504" t="s">
        <v>2379</v>
      </c>
    </row>
    <row r="2505" spans="1:9" x14ac:dyDescent="0.25">
      <c r="A2505">
        <v>152</v>
      </c>
      <c r="B2505">
        <v>1</v>
      </c>
      <c r="D2505" s="1">
        <v>20000000000</v>
      </c>
      <c r="E2505" t="s">
        <v>56</v>
      </c>
      <c r="G2505" t="s">
        <v>28</v>
      </c>
      <c r="H2505" t="s">
        <v>6</v>
      </c>
      <c r="I2505">
        <v>9789586143523</v>
      </c>
    </row>
    <row r="2506" spans="1:9" x14ac:dyDescent="0.25">
      <c r="A2506">
        <v>41</v>
      </c>
      <c r="B2506">
        <v>1</v>
      </c>
      <c r="D2506" s="1">
        <v>20000000000</v>
      </c>
      <c r="E2506" t="s">
        <v>56</v>
      </c>
      <c r="G2506" t="s">
        <v>1429</v>
      </c>
      <c r="H2506" t="s">
        <v>10</v>
      </c>
      <c r="I2506" t="s">
        <v>256</v>
      </c>
    </row>
    <row r="2507" spans="1:9" x14ac:dyDescent="0.25">
      <c r="A2507">
        <v>152</v>
      </c>
      <c r="B2507">
        <v>1</v>
      </c>
      <c r="D2507" s="1">
        <v>20000000000</v>
      </c>
      <c r="E2507" t="s">
        <v>56</v>
      </c>
      <c r="G2507" t="s">
        <v>28</v>
      </c>
      <c r="H2507" t="s">
        <v>10</v>
      </c>
      <c r="I2507" t="s">
        <v>256</v>
      </c>
    </row>
    <row r="2508" spans="1:9" x14ac:dyDescent="0.25">
      <c r="A2508">
        <v>152</v>
      </c>
      <c r="B2508">
        <v>1</v>
      </c>
      <c r="D2508" s="1">
        <v>20000000000</v>
      </c>
      <c r="E2508" t="s">
        <v>56</v>
      </c>
      <c r="G2508" t="s">
        <v>28</v>
      </c>
      <c r="H2508" t="s">
        <v>13</v>
      </c>
      <c r="I2508" t="s">
        <v>90</v>
      </c>
    </row>
    <row r="2509" spans="1:9" x14ac:dyDescent="0.25">
      <c r="A2509">
        <v>41</v>
      </c>
      <c r="B2509">
        <v>1</v>
      </c>
      <c r="D2509" s="1">
        <v>20000000000</v>
      </c>
      <c r="E2509" t="s">
        <v>56</v>
      </c>
      <c r="G2509" t="s">
        <v>1429</v>
      </c>
      <c r="H2509" t="s">
        <v>14</v>
      </c>
    </row>
    <row r="2510" spans="1:9" x14ac:dyDescent="0.25">
      <c r="A2510">
        <v>152</v>
      </c>
      <c r="B2510">
        <v>1</v>
      </c>
      <c r="D2510" s="1">
        <v>20000000000</v>
      </c>
      <c r="E2510" t="s">
        <v>56</v>
      </c>
      <c r="G2510" t="s">
        <v>28</v>
      </c>
      <c r="H2510" t="s">
        <v>14</v>
      </c>
    </row>
    <row r="2511" spans="1:9" x14ac:dyDescent="0.25">
      <c r="A2511">
        <v>41</v>
      </c>
      <c r="B2511">
        <v>1</v>
      </c>
      <c r="D2511" s="1">
        <v>20000000000</v>
      </c>
      <c r="E2511" t="s">
        <v>56</v>
      </c>
      <c r="G2511" t="s">
        <v>1429</v>
      </c>
      <c r="H2511" t="s">
        <v>16</v>
      </c>
    </row>
    <row r="2512" spans="1:9" x14ac:dyDescent="0.25">
      <c r="A2512">
        <v>152</v>
      </c>
      <c r="B2512">
        <v>1</v>
      </c>
      <c r="D2512" s="1">
        <v>20000000000</v>
      </c>
      <c r="E2512" t="s">
        <v>56</v>
      </c>
      <c r="G2512" t="s">
        <v>28</v>
      </c>
      <c r="H2512" t="s">
        <v>16</v>
      </c>
    </row>
    <row r="2513" spans="1:9" x14ac:dyDescent="0.25">
      <c r="A2513">
        <v>439</v>
      </c>
      <c r="B2513">
        <v>1</v>
      </c>
      <c r="D2513" s="1">
        <v>30000000000</v>
      </c>
      <c r="E2513" t="s">
        <v>1476</v>
      </c>
      <c r="G2513" t="s">
        <v>1254</v>
      </c>
      <c r="H2513" t="s">
        <v>9</v>
      </c>
      <c r="I2513" t="s">
        <v>560</v>
      </c>
    </row>
    <row r="2514" spans="1:9" x14ac:dyDescent="0.25">
      <c r="A2514">
        <v>439</v>
      </c>
      <c r="B2514">
        <v>1</v>
      </c>
      <c r="D2514" s="1">
        <v>30000000000</v>
      </c>
      <c r="E2514" t="s">
        <v>1476</v>
      </c>
      <c r="G2514" t="s">
        <v>1254</v>
      </c>
      <c r="H2514" t="s">
        <v>8</v>
      </c>
      <c r="I2514">
        <v>1998</v>
      </c>
    </row>
    <row r="2515" spans="1:9" x14ac:dyDescent="0.25">
      <c r="A2515">
        <v>439</v>
      </c>
      <c r="B2515">
        <v>1</v>
      </c>
      <c r="D2515" s="1">
        <v>30000000000</v>
      </c>
      <c r="E2515" t="s">
        <v>1476</v>
      </c>
      <c r="G2515" t="s">
        <v>1254</v>
      </c>
      <c r="H2515" t="s">
        <v>7</v>
      </c>
      <c r="I2515" t="s">
        <v>349</v>
      </c>
    </row>
    <row r="2516" spans="1:9" x14ac:dyDescent="0.25">
      <c r="A2516">
        <v>439</v>
      </c>
      <c r="B2516">
        <v>1</v>
      </c>
      <c r="D2516" s="1">
        <v>30000000000</v>
      </c>
      <c r="E2516" t="s">
        <v>1476</v>
      </c>
      <c r="G2516" t="s">
        <v>1254</v>
      </c>
      <c r="H2516" t="s">
        <v>12</v>
      </c>
      <c r="I2516" t="s">
        <v>264</v>
      </c>
    </row>
    <row r="2517" spans="1:9" x14ac:dyDescent="0.25">
      <c r="A2517">
        <v>439</v>
      </c>
      <c r="B2517">
        <v>1</v>
      </c>
      <c r="D2517" s="1">
        <v>30000000000</v>
      </c>
      <c r="E2517" t="s">
        <v>1476</v>
      </c>
      <c r="G2517" t="s">
        <v>1254</v>
      </c>
      <c r="H2517" t="s">
        <v>5</v>
      </c>
      <c r="I2517">
        <v>9580433259</v>
      </c>
    </row>
    <row r="2518" spans="1:9" x14ac:dyDescent="0.25">
      <c r="A2518">
        <v>439</v>
      </c>
      <c r="B2518">
        <v>1</v>
      </c>
      <c r="D2518" s="1">
        <v>30000000000</v>
      </c>
      <c r="E2518" t="s">
        <v>1476</v>
      </c>
      <c r="G2518" t="s">
        <v>1254</v>
      </c>
      <c r="H2518" t="s">
        <v>6</v>
      </c>
      <c r="I2518">
        <v>9789580433255</v>
      </c>
    </row>
    <row r="2519" spans="1:9" x14ac:dyDescent="0.25">
      <c r="A2519">
        <v>439</v>
      </c>
      <c r="B2519">
        <v>1</v>
      </c>
      <c r="D2519" s="1">
        <v>30000000000</v>
      </c>
      <c r="E2519" t="s">
        <v>1476</v>
      </c>
      <c r="G2519" t="s">
        <v>1254</v>
      </c>
      <c r="H2519" t="s">
        <v>13</v>
      </c>
      <c r="I2519" t="s">
        <v>90</v>
      </c>
    </row>
    <row r="2520" spans="1:9" x14ac:dyDescent="0.25">
      <c r="A2520">
        <v>523</v>
      </c>
      <c r="B2520">
        <v>1</v>
      </c>
      <c r="D2520" s="1">
        <v>17000000000</v>
      </c>
      <c r="E2520" t="s">
        <v>726</v>
      </c>
      <c r="G2520" t="s">
        <v>26</v>
      </c>
      <c r="H2520" t="s">
        <v>9</v>
      </c>
      <c r="I2520" t="s">
        <v>727</v>
      </c>
    </row>
    <row r="2521" spans="1:9" x14ac:dyDescent="0.25">
      <c r="A2521">
        <v>523</v>
      </c>
      <c r="B2521">
        <v>1</v>
      </c>
      <c r="D2521" s="1">
        <v>17000000000</v>
      </c>
      <c r="E2521" t="s">
        <v>726</v>
      </c>
      <c r="G2521" t="s">
        <v>26</v>
      </c>
      <c r="H2521" t="s">
        <v>8</v>
      </c>
      <c r="I2521">
        <v>3</v>
      </c>
    </row>
    <row r="2522" spans="1:9" x14ac:dyDescent="0.25">
      <c r="A2522">
        <v>523</v>
      </c>
      <c r="B2522">
        <v>1</v>
      </c>
      <c r="D2522" s="1">
        <v>17000000000</v>
      </c>
      <c r="E2522" t="s">
        <v>726</v>
      </c>
      <c r="G2522" t="s">
        <v>26</v>
      </c>
      <c r="H2522" t="s">
        <v>7</v>
      </c>
      <c r="I2522" t="s">
        <v>553</v>
      </c>
    </row>
    <row r="2523" spans="1:9" x14ac:dyDescent="0.25">
      <c r="A2523">
        <v>523</v>
      </c>
      <c r="B2523">
        <v>1</v>
      </c>
      <c r="D2523" s="1">
        <v>17000000000</v>
      </c>
      <c r="E2523" t="s">
        <v>726</v>
      </c>
      <c r="G2523" t="s">
        <v>26</v>
      </c>
      <c r="H2523" t="s">
        <v>12</v>
      </c>
      <c r="I2523" t="s">
        <v>264</v>
      </c>
    </row>
    <row r="2524" spans="1:9" x14ac:dyDescent="0.25">
      <c r="A2524">
        <v>523</v>
      </c>
      <c r="B2524">
        <v>1</v>
      </c>
      <c r="D2524" s="1">
        <v>17000000000</v>
      </c>
      <c r="E2524" t="s">
        <v>726</v>
      </c>
      <c r="G2524" t="s">
        <v>26</v>
      </c>
      <c r="H2524" t="s">
        <v>5</v>
      </c>
      <c r="I2524">
        <v>8432212490</v>
      </c>
    </row>
    <row r="2525" spans="1:9" x14ac:dyDescent="0.25">
      <c r="A2525">
        <v>523</v>
      </c>
      <c r="B2525">
        <v>1</v>
      </c>
      <c r="D2525" s="1">
        <v>17000000000</v>
      </c>
      <c r="E2525" t="s">
        <v>726</v>
      </c>
      <c r="G2525" t="s">
        <v>26</v>
      </c>
      <c r="H2525" t="s">
        <v>6</v>
      </c>
      <c r="I2525">
        <v>9788432212499</v>
      </c>
    </row>
    <row r="2526" spans="1:9" x14ac:dyDescent="0.25">
      <c r="A2526">
        <v>523</v>
      </c>
      <c r="B2526">
        <v>1</v>
      </c>
      <c r="D2526" s="1">
        <v>17000000000</v>
      </c>
      <c r="E2526" t="s">
        <v>726</v>
      </c>
      <c r="G2526" t="s">
        <v>26</v>
      </c>
      <c r="H2526" t="s">
        <v>13</v>
      </c>
      <c r="I2526" t="s">
        <v>90</v>
      </c>
    </row>
    <row r="2527" spans="1:9" x14ac:dyDescent="0.25">
      <c r="A2527">
        <v>253</v>
      </c>
      <c r="B2527">
        <v>1</v>
      </c>
      <c r="D2527" s="1">
        <v>10000000000</v>
      </c>
      <c r="E2527" t="s">
        <v>1273</v>
      </c>
      <c r="G2527" t="s">
        <v>122</v>
      </c>
      <c r="H2527" t="s">
        <v>9</v>
      </c>
      <c r="I2527" t="s">
        <v>1779</v>
      </c>
    </row>
    <row r="2528" spans="1:9" x14ac:dyDescent="0.25">
      <c r="A2528">
        <v>253</v>
      </c>
      <c r="B2528">
        <v>1</v>
      </c>
      <c r="D2528" s="1">
        <v>10000000000</v>
      </c>
      <c r="E2528" t="s">
        <v>1273</v>
      </c>
      <c r="G2528" t="s">
        <v>122</v>
      </c>
      <c r="H2528" t="s">
        <v>8</v>
      </c>
    </row>
    <row r="2529" spans="1:9" x14ac:dyDescent="0.25">
      <c r="A2529">
        <v>253</v>
      </c>
      <c r="B2529">
        <v>1</v>
      </c>
      <c r="D2529" s="1">
        <v>10000000000</v>
      </c>
      <c r="E2529" t="s">
        <v>1273</v>
      </c>
      <c r="G2529" t="s">
        <v>122</v>
      </c>
      <c r="H2529" t="s">
        <v>7</v>
      </c>
      <c r="I2529" t="s">
        <v>349</v>
      </c>
    </row>
    <row r="2530" spans="1:9" x14ac:dyDescent="0.25">
      <c r="A2530">
        <v>253</v>
      </c>
      <c r="B2530">
        <v>1</v>
      </c>
      <c r="D2530" s="1">
        <v>10000000000</v>
      </c>
      <c r="E2530" t="s">
        <v>1273</v>
      </c>
      <c r="G2530" t="s">
        <v>122</v>
      </c>
      <c r="H2530" t="s">
        <v>12</v>
      </c>
      <c r="I2530" t="s">
        <v>377</v>
      </c>
    </row>
    <row r="2531" spans="1:9" x14ac:dyDescent="0.25">
      <c r="A2531">
        <v>253</v>
      </c>
      <c r="B2531">
        <v>1</v>
      </c>
      <c r="D2531" s="1">
        <v>10000000000</v>
      </c>
      <c r="E2531" t="s">
        <v>1273</v>
      </c>
      <c r="G2531" t="s">
        <v>122</v>
      </c>
      <c r="H2531" t="s">
        <v>11</v>
      </c>
      <c r="I2531" t="s">
        <v>122</v>
      </c>
    </row>
    <row r="2532" spans="1:9" x14ac:dyDescent="0.25">
      <c r="A2532">
        <v>253</v>
      </c>
      <c r="B2532">
        <v>1</v>
      </c>
      <c r="D2532" s="1">
        <v>10000000000</v>
      </c>
      <c r="E2532" t="s">
        <v>1273</v>
      </c>
      <c r="G2532" t="s">
        <v>122</v>
      </c>
      <c r="H2532" t="s">
        <v>5</v>
      </c>
      <c r="I2532">
        <v>9580473463</v>
      </c>
    </row>
    <row r="2533" spans="1:9" x14ac:dyDescent="0.25">
      <c r="A2533">
        <v>253</v>
      </c>
      <c r="B2533">
        <v>1</v>
      </c>
      <c r="D2533" s="1">
        <v>10000000000</v>
      </c>
      <c r="E2533" t="s">
        <v>1273</v>
      </c>
      <c r="G2533" t="s">
        <v>122</v>
      </c>
      <c r="H2533" t="s">
        <v>6</v>
      </c>
      <c r="I2533">
        <v>9789580473466</v>
      </c>
    </row>
    <row r="2534" spans="1:9" x14ac:dyDescent="0.25">
      <c r="A2534">
        <v>253</v>
      </c>
      <c r="B2534">
        <v>1</v>
      </c>
      <c r="D2534" s="1">
        <v>10000000000</v>
      </c>
      <c r="E2534" t="s">
        <v>1273</v>
      </c>
      <c r="G2534" t="s">
        <v>122</v>
      </c>
      <c r="H2534" t="s">
        <v>10</v>
      </c>
      <c r="I2534" s="3" t="s">
        <v>1400</v>
      </c>
    </row>
    <row r="2535" spans="1:9" x14ac:dyDescent="0.25">
      <c r="A2535">
        <v>253</v>
      </c>
      <c r="B2535">
        <v>1</v>
      </c>
      <c r="D2535" s="1">
        <v>10000000000</v>
      </c>
      <c r="E2535" t="s">
        <v>1273</v>
      </c>
      <c r="G2535" t="s">
        <v>122</v>
      </c>
      <c r="H2535" t="s">
        <v>13</v>
      </c>
      <c r="I2535" t="s">
        <v>90</v>
      </c>
    </row>
    <row r="2536" spans="1:9" x14ac:dyDescent="0.25">
      <c r="A2536">
        <v>253</v>
      </c>
      <c r="B2536">
        <v>1</v>
      </c>
      <c r="D2536" s="1">
        <v>10000000000</v>
      </c>
      <c r="E2536" t="s">
        <v>1273</v>
      </c>
      <c r="G2536" t="s">
        <v>122</v>
      </c>
      <c r="H2536" t="s">
        <v>14</v>
      </c>
    </row>
    <row r="2537" spans="1:9" x14ac:dyDescent="0.25">
      <c r="A2537">
        <v>253</v>
      </c>
      <c r="B2537">
        <v>1</v>
      </c>
      <c r="D2537" s="1">
        <v>10000000000</v>
      </c>
      <c r="E2537" t="s">
        <v>1273</v>
      </c>
      <c r="G2537" t="s">
        <v>122</v>
      </c>
      <c r="H2537" t="s">
        <v>16</v>
      </c>
    </row>
    <row r="2538" spans="1:9" x14ac:dyDescent="0.25">
      <c r="A2538">
        <v>178</v>
      </c>
      <c r="B2538">
        <v>1</v>
      </c>
      <c r="D2538" s="1">
        <v>20000000000</v>
      </c>
      <c r="E2538" t="s">
        <v>161</v>
      </c>
      <c r="G2538" t="s">
        <v>81</v>
      </c>
      <c r="H2538" t="s">
        <v>9</v>
      </c>
      <c r="I2538" t="s">
        <v>1714</v>
      </c>
    </row>
    <row r="2539" spans="1:9" x14ac:dyDescent="0.25">
      <c r="A2539">
        <v>178</v>
      </c>
      <c r="B2539">
        <v>1</v>
      </c>
      <c r="D2539" s="1">
        <v>20000000000</v>
      </c>
      <c r="E2539" t="s">
        <v>161</v>
      </c>
      <c r="G2539" t="s">
        <v>81</v>
      </c>
      <c r="H2539" t="s">
        <v>8</v>
      </c>
    </row>
    <row r="2540" spans="1:9" x14ac:dyDescent="0.25">
      <c r="A2540">
        <v>178</v>
      </c>
      <c r="B2540">
        <v>1</v>
      </c>
      <c r="D2540" s="1">
        <v>20000000000</v>
      </c>
      <c r="E2540" t="s">
        <v>161</v>
      </c>
      <c r="G2540" t="s">
        <v>81</v>
      </c>
      <c r="H2540" t="s">
        <v>7</v>
      </c>
    </row>
    <row r="2541" spans="1:9" x14ac:dyDescent="0.25">
      <c r="A2541">
        <v>178</v>
      </c>
      <c r="B2541">
        <v>1</v>
      </c>
      <c r="D2541" s="1">
        <v>20000000000</v>
      </c>
      <c r="E2541" t="s">
        <v>161</v>
      </c>
      <c r="G2541" t="s">
        <v>81</v>
      </c>
      <c r="H2541" t="s">
        <v>12</v>
      </c>
      <c r="I2541" t="s">
        <v>264</v>
      </c>
    </row>
    <row r="2542" spans="1:9" x14ac:dyDescent="0.25">
      <c r="A2542">
        <v>178</v>
      </c>
      <c r="B2542">
        <v>1</v>
      </c>
      <c r="D2542" s="1">
        <v>20000000000</v>
      </c>
      <c r="E2542" t="s">
        <v>161</v>
      </c>
      <c r="G2542" t="s">
        <v>81</v>
      </c>
      <c r="H2542" t="s">
        <v>11</v>
      </c>
      <c r="I2542" t="s">
        <v>81</v>
      </c>
    </row>
    <row r="2543" spans="1:9" x14ac:dyDescent="0.25">
      <c r="A2543">
        <v>178</v>
      </c>
      <c r="B2543">
        <v>1</v>
      </c>
      <c r="D2543" s="1">
        <v>20000000000</v>
      </c>
      <c r="E2543" t="s">
        <v>161</v>
      </c>
      <c r="G2543" t="s">
        <v>81</v>
      </c>
      <c r="H2543" t="s">
        <v>5</v>
      </c>
      <c r="I2543">
        <v>8431671718</v>
      </c>
    </row>
    <row r="2544" spans="1:9" x14ac:dyDescent="0.25">
      <c r="A2544">
        <v>178</v>
      </c>
      <c r="B2544">
        <v>1</v>
      </c>
      <c r="D2544" s="1">
        <v>20000000000</v>
      </c>
      <c r="E2544" t="s">
        <v>161</v>
      </c>
      <c r="G2544" t="s">
        <v>81</v>
      </c>
      <c r="H2544" t="s">
        <v>6</v>
      </c>
      <c r="I2544">
        <v>9788431648893</v>
      </c>
    </row>
    <row r="2545" spans="1:9" x14ac:dyDescent="0.25">
      <c r="A2545">
        <v>178</v>
      </c>
      <c r="B2545">
        <v>1</v>
      </c>
      <c r="D2545" s="1">
        <v>20000000000</v>
      </c>
      <c r="E2545" t="s">
        <v>161</v>
      </c>
      <c r="G2545" t="s">
        <v>81</v>
      </c>
      <c r="H2545" t="s">
        <v>10</v>
      </c>
      <c r="I2545" t="s">
        <v>294</v>
      </c>
    </row>
    <row r="2546" spans="1:9" x14ac:dyDescent="0.25">
      <c r="A2546">
        <v>178</v>
      </c>
      <c r="B2546">
        <v>1</v>
      </c>
      <c r="D2546" s="1">
        <v>20000000000</v>
      </c>
      <c r="E2546" t="s">
        <v>161</v>
      </c>
      <c r="G2546" t="s">
        <v>81</v>
      </c>
      <c r="H2546" t="s">
        <v>13</v>
      </c>
      <c r="I2546" t="s">
        <v>90</v>
      </c>
    </row>
    <row r="2547" spans="1:9" x14ac:dyDescent="0.25">
      <c r="A2547">
        <v>178</v>
      </c>
      <c r="B2547">
        <v>1</v>
      </c>
      <c r="D2547" s="1">
        <v>20000000000</v>
      </c>
      <c r="E2547" t="s">
        <v>161</v>
      </c>
      <c r="G2547" t="s">
        <v>81</v>
      </c>
      <c r="H2547" t="s">
        <v>14</v>
      </c>
    </row>
    <row r="2548" spans="1:9" x14ac:dyDescent="0.25">
      <c r="A2548">
        <v>178</v>
      </c>
      <c r="B2548">
        <v>1</v>
      </c>
      <c r="D2548" s="1">
        <v>20000000000</v>
      </c>
      <c r="E2548" t="s">
        <v>161</v>
      </c>
      <c r="G2548" t="s">
        <v>81</v>
      </c>
      <c r="H2548" t="s">
        <v>16</v>
      </c>
    </row>
    <row r="2549" spans="1:9" x14ac:dyDescent="0.25">
      <c r="A2549">
        <v>131</v>
      </c>
      <c r="B2549">
        <v>1</v>
      </c>
      <c r="D2549" s="1">
        <v>25000000000</v>
      </c>
      <c r="E2549" t="s">
        <v>118</v>
      </c>
      <c r="G2549" t="s">
        <v>28</v>
      </c>
      <c r="H2549" t="s">
        <v>9</v>
      </c>
      <c r="I2549" t="s">
        <v>508</v>
      </c>
    </row>
    <row r="2550" spans="1:9" x14ac:dyDescent="0.25">
      <c r="A2550">
        <v>131</v>
      </c>
      <c r="B2550">
        <v>1</v>
      </c>
      <c r="D2550" s="1">
        <v>25000000000</v>
      </c>
      <c r="E2550" t="s">
        <v>118</v>
      </c>
      <c r="G2550" t="s">
        <v>28</v>
      </c>
      <c r="H2550" t="s">
        <v>8</v>
      </c>
    </row>
    <row r="2551" spans="1:9" x14ac:dyDescent="0.25">
      <c r="A2551">
        <v>131</v>
      </c>
      <c r="B2551">
        <v>1</v>
      </c>
      <c r="D2551" s="1">
        <v>25000000000</v>
      </c>
      <c r="E2551" t="s">
        <v>118</v>
      </c>
      <c r="G2551" t="s">
        <v>28</v>
      </c>
      <c r="H2551" t="s">
        <v>7</v>
      </c>
    </row>
    <row r="2552" spans="1:9" x14ac:dyDescent="0.25">
      <c r="A2552">
        <v>131</v>
      </c>
      <c r="B2552">
        <v>1</v>
      </c>
      <c r="D2552" s="1">
        <v>25000000000</v>
      </c>
      <c r="E2552" t="s">
        <v>118</v>
      </c>
      <c r="G2552" t="s">
        <v>28</v>
      </c>
      <c r="H2552" t="s">
        <v>12</v>
      </c>
      <c r="I2552" t="s">
        <v>264</v>
      </c>
    </row>
    <row r="2553" spans="1:9" x14ac:dyDescent="0.25">
      <c r="A2553">
        <v>131</v>
      </c>
      <c r="B2553">
        <v>1</v>
      </c>
      <c r="D2553" s="1">
        <v>25000000000</v>
      </c>
      <c r="E2553" t="s">
        <v>118</v>
      </c>
      <c r="G2553" t="s">
        <v>28</v>
      </c>
      <c r="H2553" t="s">
        <v>11</v>
      </c>
      <c r="I2553" t="s">
        <v>26</v>
      </c>
    </row>
    <row r="2554" spans="1:9" x14ac:dyDescent="0.25">
      <c r="A2554">
        <v>131</v>
      </c>
      <c r="B2554">
        <v>1</v>
      </c>
      <c r="D2554" s="1">
        <v>25000000000</v>
      </c>
      <c r="E2554" t="s">
        <v>118</v>
      </c>
      <c r="G2554" t="s">
        <v>28</v>
      </c>
      <c r="H2554" t="s">
        <v>5</v>
      </c>
      <c r="I2554">
        <v>9584202081</v>
      </c>
    </row>
    <row r="2555" spans="1:9" x14ac:dyDescent="0.25">
      <c r="A2555">
        <v>131</v>
      </c>
      <c r="B2555">
        <v>1</v>
      </c>
      <c r="D2555" s="1">
        <v>25000000000</v>
      </c>
      <c r="E2555" t="s">
        <v>118</v>
      </c>
      <c r="G2555" t="s">
        <v>28</v>
      </c>
      <c r="H2555" t="s">
        <v>6</v>
      </c>
      <c r="I2555">
        <v>9789584202086</v>
      </c>
    </row>
    <row r="2556" spans="1:9" x14ac:dyDescent="0.25">
      <c r="A2556">
        <v>131</v>
      </c>
      <c r="B2556">
        <v>1</v>
      </c>
      <c r="D2556" s="1">
        <v>25000000000</v>
      </c>
      <c r="E2556" t="s">
        <v>118</v>
      </c>
      <c r="G2556" t="s">
        <v>28</v>
      </c>
      <c r="H2556" t="s">
        <v>10</v>
      </c>
    </row>
    <row r="2557" spans="1:9" x14ac:dyDescent="0.25">
      <c r="A2557">
        <v>131</v>
      </c>
      <c r="B2557">
        <v>1</v>
      </c>
      <c r="D2557" s="1">
        <v>25000000000</v>
      </c>
      <c r="E2557" t="s">
        <v>118</v>
      </c>
      <c r="G2557" t="s">
        <v>28</v>
      </c>
      <c r="H2557" t="s">
        <v>13</v>
      </c>
      <c r="I2557" t="s">
        <v>90</v>
      </c>
    </row>
    <row r="2558" spans="1:9" x14ac:dyDescent="0.25">
      <c r="A2558">
        <v>131</v>
      </c>
      <c r="B2558">
        <v>1</v>
      </c>
      <c r="D2558" s="1">
        <v>25000000000</v>
      </c>
      <c r="E2558" t="s">
        <v>118</v>
      </c>
      <c r="G2558" t="s">
        <v>28</v>
      </c>
      <c r="H2558" t="s">
        <v>14</v>
      </c>
    </row>
    <row r="2559" spans="1:9" x14ac:dyDescent="0.25">
      <c r="A2559">
        <v>131</v>
      </c>
      <c r="B2559">
        <v>1</v>
      </c>
      <c r="D2559" s="1">
        <v>25000000000</v>
      </c>
      <c r="E2559" t="s">
        <v>118</v>
      </c>
      <c r="G2559" t="s">
        <v>28</v>
      </c>
      <c r="H2559" t="s">
        <v>16</v>
      </c>
    </row>
    <row r="2560" spans="1:9" x14ac:dyDescent="0.25">
      <c r="A2560">
        <v>327</v>
      </c>
      <c r="B2560">
        <v>1</v>
      </c>
      <c r="D2560" s="1">
        <v>12000000000</v>
      </c>
      <c r="E2560" t="s">
        <v>350</v>
      </c>
      <c r="G2560" t="s">
        <v>113</v>
      </c>
      <c r="H2560" t="s">
        <v>9</v>
      </c>
      <c r="I2560" t="s">
        <v>352</v>
      </c>
    </row>
    <row r="2561" spans="1:9" x14ac:dyDescent="0.25">
      <c r="A2561">
        <v>327</v>
      </c>
      <c r="B2561">
        <v>1</v>
      </c>
      <c r="D2561" s="1">
        <v>12000000000</v>
      </c>
      <c r="E2561" t="s">
        <v>350</v>
      </c>
      <c r="G2561" t="s">
        <v>113</v>
      </c>
      <c r="H2561" t="s">
        <v>7</v>
      </c>
      <c r="I2561" t="s">
        <v>351</v>
      </c>
    </row>
    <row r="2562" spans="1:9" x14ac:dyDescent="0.25">
      <c r="A2562">
        <v>327</v>
      </c>
      <c r="B2562">
        <v>1</v>
      </c>
      <c r="D2562" s="1">
        <v>12000000000</v>
      </c>
      <c r="E2562" t="s">
        <v>350</v>
      </c>
      <c r="G2562" t="s">
        <v>113</v>
      </c>
      <c r="H2562" t="s">
        <v>12</v>
      </c>
      <c r="I2562" t="s">
        <v>325</v>
      </c>
    </row>
    <row r="2563" spans="1:9" x14ac:dyDescent="0.25">
      <c r="A2563">
        <v>327</v>
      </c>
      <c r="B2563">
        <v>1</v>
      </c>
      <c r="D2563" s="1">
        <v>12000000000</v>
      </c>
      <c r="E2563" t="s">
        <v>350</v>
      </c>
      <c r="G2563" t="s">
        <v>113</v>
      </c>
      <c r="H2563" t="s">
        <v>6</v>
      </c>
      <c r="I2563">
        <v>9788423337309</v>
      </c>
    </row>
    <row r="2564" spans="1:9" x14ac:dyDescent="0.25">
      <c r="A2564">
        <v>327</v>
      </c>
      <c r="B2564">
        <v>1</v>
      </c>
      <c r="D2564" s="1">
        <v>12000000000</v>
      </c>
      <c r="E2564" t="s">
        <v>350</v>
      </c>
      <c r="G2564" t="s">
        <v>113</v>
      </c>
      <c r="H2564" t="s">
        <v>13</v>
      </c>
      <c r="I2564" t="s">
        <v>2414</v>
      </c>
    </row>
    <row r="2565" spans="1:9" x14ac:dyDescent="0.25">
      <c r="A2565">
        <v>533</v>
      </c>
      <c r="B2565">
        <v>1</v>
      </c>
      <c r="D2565" s="1">
        <v>30000000000</v>
      </c>
      <c r="E2565" t="s">
        <v>748</v>
      </c>
      <c r="G2565" t="s">
        <v>1301</v>
      </c>
      <c r="H2565" t="s">
        <v>9</v>
      </c>
      <c r="I2565" t="s">
        <v>749</v>
      </c>
    </row>
    <row r="2566" spans="1:9" x14ac:dyDescent="0.25">
      <c r="A2566">
        <v>533</v>
      </c>
      <c r="B2566">
        <v>1</v>
      </c>
      <c r="D2566" s="1">
        <v>30000000000</v>
      </c>
      <c r="E2566" t="s">
        <v>748</v>
      </c>
      <c r="G2566" t="s">
        <v>1301</v>
      </c>
      <c r="H2566" t="s">
        <v>8</v>
      </c>
      <c r="I2566">
        <v>2002</v>
      </c>
    </row>
    <row r="2567" spans="1:9" x14ac:dyDescent="0.25">
      <c r="A2567">
        <v>533</v>
      </c>
      <c r="B2567">
        <v>1</v>
      </c>
      <c r="D2567" s="1">
        <v>30000000000</v>
      </c>
      <c r="E2567" t="s">
        <v>748</v>
      </c>
      <c r="G2567" t="s">
        <v>1301</v>
      </c>
      <c r="H2567" t="s">
        <v>7</v>
      </c>
      <c r="I2567" t="s">
        <v>367</v>
      </c>
    </row>
    <row r="2568" spans="1:9" x14ac:dyDescent="0.25">
      <c r="A2568">
        <v>533</v>
      </c>
      <c r="B2568">
        <v>1</v>
      </c>
      <c r="D2568" s="1">
        <v>30000000000</v>
      </c>
      <c r="E2568" t="s">
        <v>748</v>
      </c>
      <c r="G2568" t="s">
        <v>1301</v>
      </c>
      <c r="H2568" t="s">
        <v>12</v>
      </c>
      <c r="I2568" t="s">
        <v>264</v>
      </c>
    </row>
    <row r="2569" spans="1:9" x14ac:dyDescent="0.25">
      <c r="A2569">
        <v>533</v>
      </c>
      <c r="B2569">
        <v>1</v>
      </c>
      <c r="D2569" s="1">
        <v>30000000000</v>
      </c>
      <c r="E2569" t="s">
        <v>748</v>
      </c>
      <c r="G2569" t="s">
        <v>1301</v>
      </c>
      <c r="H2569" t="s">
        <v>5</v>
      </c>
      <c r="I2569">
        <v>8420638412</v>
      </c>
    </row>
    <row r="2570" spans="1:9" x14ac:dyDescent="0.25">
      <c r="A2570">
        <v>533</v>
      </c>
      <c r="B2570">
        <v>1</v>
      </c>
      <c r="D2570" s="1">
        <v>30000000000</v>
      </c>
      <c r="E2570" t="s">
        <v>748</v>
      </c>
      <c r="G2570" t="s">
        <v>1301</v>
      </c>
      <c r="H2570" t="s">
        <v>6</v>
      </c>
      <c r="I2570">
        <v>9788420638416</v>
      </c>
    </row>
    <row r="2571" spans="1:9" x14ac:dyDescent="0.25">
      <c r="A2571">
        <v>533</v>
      </c>
      <c r="B2571">
        <v>1</v>
      </c>
      <c r="D2571" s="1">
        <v>30000000000</v>
      </c>
      <c r="E2571" t="s">
        <v>748</v>
      </c>
      <c r="G2571" t="s">
        <v>1301</v>
      </c>
      <c r="H2571" t="s">
        <v>13</v>
      </c>
      <c r="I2571" t="s">
        <v>90</v>
      </c>
    </row>
    <row r="2572" spans="1:9" x14ac:dyDescent="0.25">
      <c r="A2572">
        <v>148</v>
      </c>
      <c r="B2572">
        <v>1</v>
      </c>
      <c r="D2572" s="1">
        <v>12000000000</v>
      </c>
      <c r="E2572" t="s">
        <v>134</v>
      </c>
      <c r="G2572" t="s">
        <v>28</v>
      </c>
      <c r="H2572" t="s">
        <v>9</v>
      </c>
      <c r="I2572" s="3" t="s">
        <v>1583</v>
      </c>
    </row>
    <row r="2573" spans="1:9" x14ac:dyDescent="0.25">
      <c r="A2573">
        <v>148</v>
      </c>
      <c r="B2573">
        <v>1</v>
      </c>
      <c r="D2573" s="1">
        <v>12000000000</v>
      </c>
      <c r="E2573" t="s">
        <v>134</v>
      </c>
      <c r="G2573" t="s">
        <v>28</v>
      </c>
      <c r="H2573" t="s">
        <v>8</v>
      </c>
    </row>
    <row r="2574" spans="1:9" x14ac:dyDescent="0.25">
      <c r="A2574">
        <v>148</v>
      </c>
      <c r="B2574">
        <v>1</v>
      </c>
      <c r="D2574" s="1">
        <v>12000000000</v>
      </c>
      <c r="E2574" t="s">
        <v>134</v>
      </c>
      <c r="G2574" t="s">
        <v>28</v>
      </c>
      <c r="H2574" t="s">
        <v>7</v>
      </c>
    </row>
    <row r="2575" spans="1:9" x14ac:dyDescent="0.25">
      <c r="A2575">
        <v>148</v>
      </c>
      <c r="B2575">
        <v>1</v>
      </c>
      <c r="D2575" s="1">
        <v>12000000000</v>
      </c>
      <c r="E2575" t="s">
        <v>134</v>
      </c>
      <c r="G2575" t="s">
        <v>28</v>
      </c>
      <c r="H2575" t="s">
        <v>12</v>
      </c>
      <c r="I2575" t="s">
        <v>264</v>
      </c>
    </row>
    <row r="2576" spans="1:9" x14ac:dyDescent="0.25">
      <c r="A2576">
        <v>148</v>
      </c>
      <c r="B2576">
        <v>1</v>
      </c>
      <c r="D2576" s="1">
        <v>12000000000</v>
      </c>
      <c r="E2576" t="s">
        <v>134</v>
      </c>
      <c r="G2576" t="s">
        <v>28</v>
      </c>
      <c r="H2576" t="s">
        <v>11</v>
      </c>
      <c r="I2576" t="s">
        <v>28</v>
      </c>
    </row>
    <row r="2577" spans="1:9" x14ac:dyDescent="0.25">
      <c r="A2577">
        <v>148</v>
      </c>
      <c r="B2577">
        <v>1</v>
      </c>
      <c r="D2577" s="1">
        <v>12000000000</v>
      </c>
      <c r="E2577" t="s">
        <v>134</v>
      </c>
      <c r="G2577" t="s">
        <v>28</v>
      </c>
      <c r="H2577" t="s">
        <v>5</v>
      </c>
      <c r="I2577">
        <v>9581400990</v>
      </c>
    </row>
    <row r="2578" spans="1:9" x14ac:dyDescent="0.25">
      <c r="A2578">
        <v>148</v>
      </c>
      <c r="B2578">
        <v>1</v>
      </c>
      <c r="D2578" s="1">
        <v>12000000000</v>
      </c>
      <c r="E2578" t="s">
        <v>134</v>
      </c>
      <c r="G2578" t="s">
        <v>28</v>
      </c>
      <c r="H2578" t="s">
        <v>6</v>
      </c>
      <c r="I2578">
        <v>9789581400997</v>
      </c>
    </row>
    <row r="2579" spans="1:9" x14ac:dyDescent="0.25">
      <c r="A2579">
        <v>148</v>
      </c>
      <c r="B2579">
        <v>1</v>
      </c>
      <c r="D2579" s="1">
        <v>12000000000</v>
      </c>
      <c r="E2579" t="s">
        <v>134</v>
      </c>
      <c r="G2579" t="s">
        <v>28</v>
      </c>
      <c r="H2579" t="s">
        <v>10</v>
      </c>
      <c r="I2579" t="s">
        <v>256</v>
      </c>
    </row>
    <row r="2580" spans="1:9" x14ac:dyDescent="0.25">
      <c r="A2580">
        <v>148</v>
      </c>
      <c r="B2580">
        <v>1</v>
      </c>
      <c r="D2580" s="1">
        <v>12000000000</v>
      </c>
      <c r="E2580" t="s">
        <v>134</v>
      </c>
      <c r="G2580" t="s">
        <v>28</v>
      </c>
      <c r="H2580" t="s">
        <v>13</v>
      </c>
      <c r="I2580" t="s">
        <v>90</v>
      </c>
    </row>
    <row r="2581" spans="1:9" x14ac:dyDescent="0.25">
      <c r="A2581">
        <v>148</v>
      </c>
      <c r="B2581">
        <v>1</v>
      </c>
      <c r="D2581" s="1">
        <v>12000000000</v>
      </c>
      <c r="E2581" t="s">
        <v>134</v>
      </c>
      <c r="G2581" t="s">
        <v>28</v>
      </c>
      <c r="H2581" t="s">
        <v>14</v>
      </c>
    </row>
    <row r="2582" spans="1:9" x14ac:dyDescent="0.25">
      <c r="A2582">
        <v>148</v>
      </c>
      <c r="B2582">
        <v>1</v>
      </c>
      <c r="D2582" s="1">
        <v>12000000000</v>
      </c>
      <c r="E2582" t="s">
        <v>134</v>
      </c>
      <c r="G2582" t="s">
        <v>28</v>
      </c>
      <c r="H2582" t="s">
        <v>16</v>
      </c>
    </row>
    <row r="2583" spans="1:9" x14ac:dyDescent="0.25">
      <c r="A2583">
        <v>759</v>
      </c>
      <c r="B2583">
        <v>1</v>
      </c>
      <c r="D2583" s="1">
        <v>20000000000</v>
      </c>
      <c r="E2583" t="s">
        <v>1148</v>
      </c>
      <c r="G2583" t="s">
        <v>26</v>
      </c>
      <c r="H2583" t="s">
        <v>9</v>
      </c>
      <c r="I2583" t="s">
        <v>1147</v>
      </c>
    </row>
    <row r="2584" spans="1:9" x14ac:dyDescent="0.25">
      <c r="A2584">
        <v>759</v>
      </c>
      <c r="B2584">
        <v>1</v>
      </c>
      <c r="D2584" s="1">
        <v>20000000000</v>
      </c>
      <c r="E2584" t="s">
        <v>1148</v>
      </c>
      <c r="G2584" t="s">
        <v>26</v>
      </c>
      <c r="H2584" t="s">
        <v>7</v>
      </c>
      <c r="I2584" t="s">
        <v>1146</v>
      </c>
    </row>
    <row r="2585" spans="1:9" x14ac:dyDescent="0.25">
      <c r="A2585">
        <v>759</v>
      </c>
      <c r="B2585">
        <v>1</v>
      </c>
      <c r="D2585" s="1">
        <v>20000000000</v>
      </c>
      <c r="E2585" t="s">
        <v>1148</v>
      </c>
      <c r="G2585" t="s">
        <v>26</v>
      </c>
      <c r="H2585" t="s">
        <v>12</v>
      </c>
      <c r="I2585" t="s">
        <v>264</v>
      </c>
    </row>
    <row r="2586" spans="1:9" x14ac:dyDescent="0.25">
      <c r="A2586">
        <v>759</v>
      </c>
      <c r="B2586">
        <v>1</v>
      </c>
      <c r="D2586" s="1">
        <v>20000000000</v>
      </c>
      <c r="E2586" t="s">
        <v>1148</v>
      </c>
      <c r="G2586" t="s">
        <v>26</v>
      </c>
      <c r="H2586" t="s">
        <v>13</v>
      </c>
      <c r="I2586" t="s">
        <v>90</v>
      </c>
    </row>
    <row r="2587" spans="1:9" x14ac:dyDescent="0.25">
      <c r="A2587">
        <v>241</v>
      </c>
      <c r="B2587">
        <v>1</v>
      </c>
      <c r="D2587" s="1">
        <v>10000000000</v>
      </c>
      <c r="E2587" t="s">
        <v>1344</v>
      </c>
      <c r="G2587" t="s">
        <v>117</v>
      </c>
      <c r="H2587" t="s">
        <v>9</v>
      </c>
      <c r="I2587" t="s">
        <v>1759</v>
      </c>
    </row>
    <row r="2588" spans="1:9" x14ac:dyDescent="0.25">
      <c r="A2588">
        <v>241</v>
      </c>
      <c r="B2588">
        <v>1</v>
      </c>
      <c r="D2588" s="1">
        <v>10000000000</v>
      </c>
      <c r="E2588" t="s">
        <v>1344</v>
      </c>
      <c r="G2588" t="s">
        <v>117</v>
      </c>
      <c r="H2588" t="s">
        <v>8</v>
      </c>
    </row>
    <row r="2589" spans="1:9" x14ac:dyDescent="0.25">
      <c r="A2589">
        <v>241</v>
      </c>
      <c r="B2589">
        <v>1</v>
      </c>
      <c r="D2589" s="1">
        <v>10000000000</v>
      </c>
      <c r="E2589" t="s">
        <v>1344</v>
      </c>
      <c r="G2589" t="s">
        <v>117</v>
      </c>
      <c r="H2589" t="s">
        <v>7</v>
      </c>
      <c r="I2589" t="s">
        <v>1599</v>
      </c>
    </row>
    <row r="2590" spans="1:9" x14ac:dyDescent="0.25">
      <c r="A2590">
        <v>241</v>
      </c>
      <c r="B2590">
        <v>1</v>
      </c>
      <c r="D2590" s="1">
        <v>10000000000</v>
      </c>
      <c r="E2590" t="s">
        <v>1344</v>
      </c>
      <c r="G2590" t="s">
        <v>117</v>
      </c>
      <c r="H2590" t="s">
        <v>12</v>
      </c>
      <c r="I2590" t="s">
        <v>264</v>
      </c>
    </row>
    <row r="2591" spans="1:9" x14ac:dyDescent="0.25">
      <c r="A2591">
        <v>241</v>
      </c>
      <c r="B2591">
        <v>1</v>
      </c>
      <c r="D2591" s="1">
        <v>10000000000</v>
      </c>
      <c r="E2591" t="s">
        <v>1344</v>
      </c>
      <c r="G2591" t="s">
        <v>117</v>
      </c>
      <c r="H2591" t="s">
        <v>11</v>
      </c>
      <c r="I2591" t="s">
        <v>117</v>
      </c>
    </row>
    <row r="2592" spans="1:9" x14ac:dyDescent="0.25">
      <c r="A2592">
        <v>241</v>
      </c>
      <c r="B2592">
        <v>1</v>
      </c>
      <c r="D2592" s="1">
        <v>10000000000</v>
      </c>
      <c r="E2592" t="s">
        <v>1344</v>
      </c>
      <c r="G2592" t="s">
        <v>117</v>
      </c>
      <c r="H2592" t="s">
        <v>5</v>
      </c>
      <c r="I2592">
        <v>9587044231</v>
      </c>
    </row>
    <row r="2593" spans="1:9" x14ac:dyDescent="0.25">
      <c r="A2593">
        <v>241</v>
      </c>
      <c r="B2593">
        <v>1</v>
      </c>
      <c r="D2593" s="1">
        <v>10000000000</v>
      </c>
      <c r="E2593" t="s">
        <v>1344</v>
      </c>
      <c r="G2593" t="s">
        <v>117</v>
      </c>
      <c r="H2593" t="s">
        <v>6</v>
      </c>
      <c r="I2593">
        <v>9789587044232</v>
      </c>
    </row>
    <row r="2594" spans="1:9" x14ac:dyDescent="0.25">
      <c r="A2594">
        <v>241</v>
      </c>
      <c r="B2594">
        <v>1</v>
      </c>
      <c r="D2594" s="1">
        <v>10000000000</v>
      </c>
      <c r="E2594" t="s">
        <v>1344</v>
      </c>
      <c r="G2594" t="s">
        <v>117</v>
      </c>
      <c r="H2594" t="s">
        <v>10</v>
      </c>
      <c r="I2594" s="3" t="s">
        <v>1400</v>
      </c>
    </row>
    <row r="2595" spans="1:9" x14ac:dyDescent="0.25">
      <c r="A2595">
        <v>241</v>
      </c>
      <c r="B2595">
        <v>1</v>
      </c>
      <c r="D2595" s="1">
        <v>10000000000</v>
      </c>
      <c r="E2595" t="s">
        <v>1344</v>
      </c>
      <c r="G2595" t="s">
        <v>117</v>
      </c>
      <c r="H2595" t="s">
        <v>13</v>
      </c>
      <c r="I2595" t="s">
        <v>90</v>
      </c>
    </row>
    <row r="2596" spans="1:9" x14ac:dyDescent="0.25">
      <c r="A2596">
        <v>241</v>
      </c>
      <c r="B2596">
        <v>1</v>
      </c>
      <c r="D2596" s="1">
        <v>10000000000</v>
      </c>
      <c r="E2596" t="s">
        <v>1344</v>
      </c>
      <c r="G2596" t="s">
        <v>117</v>
      </c>
      <c r="H2596" t="s">
        <v>14</v>
      </c>
    </row>
    <row r="2597" spans="1:9" x14ac:dyDescent="0.25">
      <c r="A2597">
        <v>241</v>
      </c>
      <c r="B2597">
        <v>1</v>
      </c>
      <c r="D2597" s="1">
        <v>10000000000</v>
      </c>
      <c r="E2597" t="s">
        <v>1344</v>
      </c>
      <c r="G2597" t="s">
        <v>117</v>
      </c>
      <c r="H2597" t="s">
        <v>16</v>
      </c>
    </row>
    <row r="2598" spans="1:9" x14ac:dyDescent="0.25">
      <c r="A2598">
        <v>560</v>
      </c>
      <c r="B2598">
        <v>1</v>
      </c>
      <c r="D2598" s="1">
        <v>20000000000</v>
      </c>
      <c r="E2598" t="s">
        <v>807</v>
      </c>
      <c r="G2598" t="s">
        <v>26</v>
      </c>
      <c r="H2598" t="s">
        <v>9</v>
      </c>
      <c r="I2598" t="s">
        <v>339</v>
      </c>
    </row>
    <row r="2599" spans="1:9" x14ac:dyDescent="0.25">
      <c r="A2599">
        <v>560</v>
      </c>
      <c r="B2599">
        <v>1</v>
      </c>
      <c r="D2599" s="1">
        <v>20000000000</v>
      </c>
      <c r="E2599" t="s">
        <v>807</v>
      </c>
      <c r="G2599" t="s">
        <v>26</v>
      </c>
      <c r="H2599" t="s">
        <v>7</v>
      </c>
      <c r="I2599" t="s">
        <v>553</v>
      </c>
    </row>
    <row r="2600" spans="1:9" x14ac:dyDescent="0.25">
      <c r="A2600">
        <v>560</v>
      </c>
      <c r="B2600">
        <v>1</v>
      </c>
      <c r="D2600" s="1">
        <v>20000000000</v>
      </c>
      <c r="E2600" t="s">
        <v>807</v>
      </c>
      <c r="G2600" t="s">
        <v>26</v>
      </c>
      <c r="H2600" t="s">
        <v>12</v>
      </c>
      <c r="I2600" t="s">
        <v>264</v>
      </c>
    </row>
    <row r="2601" spans="1:9" x14ac:dyDescent="0.25">
      <c r="A2601">
        <v>560</v>
      </c>
      <c r="B2601">
        <v>1</v>
      </c>
      <c r="D2601" s="1">
        <v>20000000000</v>
      </c>
      <c r="E2601" t="s">
        <v>807</v>
      </c>
      <c r="G2601" t="s">
        <v>26</v>
      </c>
      <c r="H2601" t="s">
        <v>5</v>
      </c>
      <c r="I2601">
        <v>9586142256</v>
      </c>
    </row>
    <row r="2602" spans="1:9" x14ac:dyDescent="0.25">
      <c r="A2602">
        <v>560</v>
      </c>
      <c r="B2602">
        <v>1</v>
      </c>
      <c r="D2602" s="1">
        <v>20000000000</v>
      </c>
      <c r="E2602" t="s">
        <v>807</v>
      </c>
      <c r="G2602" t="s">
        <v>26</v>
      </c>
      <c r="H2602" t="s">
        <v>6</v>
      </c>
      <c r="I2602">
        <v>9789586142250</v>
      </c>
    </row>
    <row r="2603" spans="1:9" x14ac:dyDescent="0.25">
      <c r="A2603">
        <v>560</v>
      </c>
      <c r="B2603">
        <v>1</v>
      </c>
      <c r="D2603" s="1">
        <v>20000000000</v>
      </c>
      <c r="E2603" t="s">
        <v>807</v>
      </c>
      <c r="G2603" t="s">
        <v>26</v>
      </c>
      <c r="H2603" t="s">
        <v>13</v>
      </c>
      <c r="I2603" t="s">
        <v>90</v>
      </c>
    </row>
    <row r="2604" spans="1:9" x14ac:dyDescent="0.25">
      <c r="A2604">
        <v>139</v>
      </c>
      <c r="B2604">
        <v>1</v>
      </c>
      <c r="D2604" s="1">
        <v>30000000000</v>
      </c>
      <c r="E2604" t="s">
        <v>126</v>
      </c>
      <c r="G2604" t="s">
        <v>28</v>
      </c>
      <c r="H2604" t="s">
        <v>9</v>
      </c>
      <c r="I2604" t="s">
        <v>1701</v>
      </c>
    </row>
    <row r="2605" spans="1:9" x14ac:dyDescent="0.25">
      <c r="A2605">
        <v>139</v>
      </c>
      <c r="B2605">
        <v>1</v>
      </c>
      <c r="D2605" s="1">
        <v>30000000000</v>
      </c>
      <c r="E2605" t="s">
        <v>126</v>
      </c>
      <c r="G2605" t="s">
        <v>28</v>
      </c>
      <c r="H2605" t="s">
        <v>8</v>
      </c>
    </row>
    <row r="2606" spans="1:9" x14ac:dyDescent="0.25">
      <c r="A2606">
        <v>139</v>
      </c>
      <c r="B2606">
        <v>1</v>
      </c>
      <c r="D2606" s="1">
        <v>30000000000</v>
      </c>
      <c r="E2606" t="s">
        <v>126</v>
      </c>
      <c r="G2606" t="s">
        <v>28</v>
      </c>
      <c r="H2606" t="s">
        <v>7</v>
      </c>
    </row>
    <row r="2607" spans="1:9" x14ac:dyDescent="0.25">
      <c r="A2607">
        <v>139</v>
      </c>
      <c r="B2607">
        <v>1</v>
      </c>
      <c r="D2607" s="1">
        <v>30000000000</v>
      </c>
      <c r="E2607" t="s">
        <v>126</v>
      </c>
      <c r="G2607" t="s">
        <v>28</v>
      </c>
      <c r="H2607" t="s">
        <v>12</v>
      </c>
      <c r="I2607" t="s">
        <v>264</v>
      </c>
    </row>
    <row r="2608" spans="1:9" x14ac:dyDescent="0.25">
      <c r="A2608">
        <v>139</v>
      </c>
      <c r="B2608">
        <v>1</v>
      </c>
      <c r="D2608" s="1">
        <v>30000000000</v>
      </c>
      <c r="E2608" t="s">
        <v>126</v>
      </c>
      <c r="G2608" t="s">
        <v>28</v>
      </c>
      <c r="H2608" t="s">
        <v>11</v>
      </c>
      <c r="I2608" t="s">
        <v>28</v>
      </c>
    </row>
    <row r="2609" spans="1:9" x14ac:dyDescent="0.25">
      <c r="A2609">
        <v>139</v>
      </c>
      <c r="B2609">
        <v>1</v>
      </c>
      <c r="D2609" s="1">
        <v>30000000000</v>
      </c>
      <c r="E2609" t="s">
        <v>126</v>
      </c>
      <c r="G2609" t="s">
        <v>28</v>
      </c>
      <c r="H2609" t="s">
        <v>5</v>
      </c>
      <c r="I2609">
        <v>9682315883</v>
      </c>
    </row>
    <row r="2610" spans="1:9" x14ac:dyDescent="0.25">
      <c r="A2610">
        <v>139</v>
      </c>
      <c r="B2610">
        <v>1</v>
      </c>
      <c r="D2610" s="1">
        <v>30000000000</v>
      </c>
      <c r="E2610" t="s">
        <v>126</v>
      </c>
      <c r="G2610" t="s">
        <v>28</v>
      </c>
      <c r="H2610" t="s">
        <v>6</v>
      </c>
      <c r="I2610">
        <v>9789682315886</v>
      </c>
    </row>
    <row r="2611" spans="1:9" x14ac:dyDescent="0.25">
      <c r="A2611">
        <v>139</v>
      </c>
      <c r="B2611">
        <v>1</v>
      </c>
      <c r="D2611" s="1">
        <v>30000000000</v>
      </c>
      <c r="E2611" t="s">
        <v>126</v>
      </c>
      <c r="G2611" t="s">
        <v>28</v>
      </c>
      <c r="H2611" t="s">
        <v>10</v>
      </c>
      <c r="I2611" t="s">
        <v>1702</v>
      </c>
    </row>
    <row r="2612" spans="1:9" x14ac:dyDescent="0.25">
      <c r="A2612">
        <v>139</v>
      </c>
      <c r="B2612">
        <v>1</v>
      </c>
      <c r="D2612" s="1">
        <v>30000000000</v>
      </c>
      <c r="E2612" t="s">
        <v>126</v>
      </c>
      <c r="G2612" t="s">
        <v>28</v>
      </c>
      <c r="H2612" t="s">
        <v>13</v>
      </c>
      <c r="I2612" t="s">
        <v>90</v>
      </c>
    </row>
    <row r="2613" spans="1:9" x14ac:dyDescent="0.25">
      <c r="A2613">
        <v>139</v>
      </c>
      <c r="B2613">
        <v>1</v>
      </c>
      <c r="D2613" s="1">
        <v>30000000000</v>
      </c>
      <c r="E2613" t="s">
        <v>126</v>
      </c>
      <c r="G2613" t="s">
        <v>28</v>
      </c>
      <c r="H2613" t="s">
        <v>14</v>
      </c>
    </row>
    <row r="2614" spans="1:9" x14ac:dyDescent="0.25">
      <c r="A2614">
        <v>139</v>
      </c>
      <c r="B2614">
        <v>1</v>
      </c>
      <c r="D2614" s="1">
        <v>30000000000</v>
      </c>
      <c r="E2614" t="s">
        <v>126</v>
      </c>
      <c r="G2614" t="s">
        <v>28</v>
      </c>
      <c r="H2614" t="s">
        <v>16</v>
      </c>
    </row>
    <row r="2615" spans="1:9" x14ac:dyDescent="0.25">
      <c r="A2615">
        <v>662</v>
      </c>
      <c r="B2615">
        <v>1</v>
      </c>
      <c r="D2615" s="1">
        <v>15000000000</v>
      </c>
      <c r="E2615" t="s">
        <v>989</v>
      </c>
      <c r="G2615" t="s">
        <v>1449</v>
      </c>
      <c r="H2615" t="s">
        <v>9</v>
      </c>
      <c r="I2615" t="s">
        <v>291</v>
      </c>
    </row>
    <row r="2616" spans="1:9" x14ac:dyDescent="0.25">
      <c r="A2616">
        <v>662</v>
      </c>
      <c r="B2616">
        <v>1</v>
      </c>
      <c r="D2616" s="1">
        <v>15000000000</v>
      </c>
      <c r="E2616" t="s">
        <v>989</v>
      </c>
      <c r="G2616" t="s">
        <v>1449</v>
      </c>
      <c r="H2616" t="s">
        <v>7</v>
      </c>
      <c r="I2616" t="s">
        <v>260</v>
      </c>
    </row>
    <row r="2617" spans="1:9" x14ac:dyDescent="0.25">
      <c r="A2617">
        <v>662</v>
      </c>
      <c r="B2617">
        <v>1</v>
      </c>
      <c r="D2617" s="1">
        <v>15000000000</v>
      </c>
      <c r="E2617" t="s">
        <v>989</v>
      </c>
      <c r="G2617" t="s">
        <v>1449</v>
      </c>
      <c r="H2617" t="s">
        <v>12</v>
      </c>
      <c r="I2617" t="s">
        <v>264</v>
      </c>
    </row>
    <row r="2618" spans="1:9" x14ac:dyDescent="0.25">
      <c r="A2618">
        <v>662</v>
      </c>
      <c r="B2618">
        <v>1</v>
      </c>
      <c r="D2618" s="1">
        <v>15000000000</v>
      </c>
      <c r="E2618" t="s">
        <v>989</v>
      </c>
      <c r="G2618" t="s">
        <v>1449</v>
      </c>
      <c r="H2618" t="s">
        <v>13</v>
      </c>
      <c r="I2618" t="s">
        <v>90</v>
      </c>
    </row>
    <row r="2619" spans="1:9" x14ac:dyDescent="0.25">
      <c r="A2619">
        <v>349</v>
      </c>
      <c r="B2619">
        <v>0</v>
      </c>
      <c r="D2619" t="s">
        <v>42</v>
      </c>
      <c r="E2619" t="s">
        <v>398</v>
      </c>
      <c r="G2619" t="s">
        <v>73</v>
      </c>
      <c r="H2619" t="s">
        <v>9</v>
      </c>
      <c r="I2619" t="s">
        <v>400</v>
      </c>
    </row>
    <row r="2620" spans="1:9" x14ac:dyDescent="0.25">
      <c r="A2620">
        <v>349</v>
      </c>
      <c r="B2620">
        <v>0</v>
      </c>
      <c r="D2620" t="s">
        <v>42</v>
      </c>
      <c r="E2620" t="s">
        <v>398</v>
      </c>
      <c r="G2620" t="s">
        <v>73</v>
      </c>
      <c r="H2620" t="s">
        <v>9</v>
      </c>
      <c r="I2620" t="s">
        <v>400</v>
      </c>
    </row>
    <row r="2621" spans="1:9" x14ac:dyDescent="0.25">
      <c r="A2621">
        <v>349</v>
      </c>
      <c r="B2621">
        <v>0</v>
      </c>
      <c r="D2621" t="s">
        <v>42</v>
      </c>
      <c r="E2621" t="s">
        <v>398</v>
      </c>
      <c r="G2621" t="s">
        <v>73</v>
      </c>
      <c r="H2621" t="s">
        <v>9</v>
      </c>
      <c r="I2621" t="s">
        <v>400</v>
      </c>
    </row>
    <row r="2622" spans="1:9" x14ac:dyDescent="0.25">
      <c r="A2622">
        <v>349</v>
      </c>
      <c r="B2622">
        <v>0</v>
      </c>
      <c r="D2622" t="s">
        <v>42</v>
      </c>
      <c r="E2622" t="s">
        <v>398</v>
      </c>
      <c r="G2622" t="s">
        <v>73</v>
      </c>
      <c r="H2622" t="s">
        <v>9</v>
      </c>
      <c r="I2622" t="s">
        <v>400</v>
      </c>
    </row>
    <row r="2623" spans="1:9" x14ac:dyDescent="0.25">
      <c r="A2623">
        <v>349</v>
      </c>
      <c r="B2623">
        <v>0</v>
      </c>
      <c r="D2623" t="s">
        <v>42</v>
      </c>
      <c r="E2623" t="s">
        <v>398</v>
      </c>
      <c r="G2623" t="s">
        <v>73</v>
      </c>
      <c r="H2623" t="s">
        <v>8</v>
      </c>
      <c r="I2623" t="s">
        <v>259</v>
      </c>
    </row>
    <row r="2624" spans="1:9" x14ac:dyDescent="0.25">
      <c r="A2624">
        <v>349</v>
      </c>
      <c r="B2624">
        <v>0</v>
      </c>
      <c r="D2624" t="s">
        <v>42</v>
      </c>
      <c r="E2624" t="s">
        <v>398</v>
      </c>
      <c r="G2624" t="s">
        <v>73</v>
      </c>
      <c r="H2624" t="s">
        <v>8</v>
      </c>
      <c r="I2624" t="s">
        <v>259</v>
      </c>
    </row>
    <row r="2625" spans="1:9" x14ac:dyDescent="0.25">
      <c r="A2625">
        <v>349</v>
      </c>
      <c r="B2625">
        <v>0</v>
      </c>
      <c r="D2625" t="s">
        <v>42</v>
      </c>
      <c r="E2625" t="s">
        <v>398</v>
      </c>
      <c r="G2625" t="s">
        <v>73</v>
      </c>
      <c r="H2625" t="s">
        <v>8</v>
      </c>
      <c r="I2625" t="s">
        <v>259</v>
      </c>
    </row>
    <row r="2626" spans="1:9" x14ac:dyDescent="0.25">
      <c r="A2626">
        <v>349</v>
      </c>
      <c r="B2626">
        <v>0</v>
      </c>
      <c r="D2626" t="s">
        <v>42</v>
      </c>
      <c r="E2626" t="s">
        <v>398</v>
      </c>
      <c r="G2626" t="s">
        <v>73</v>
      </c>
      <c r="H2626" t="s">
        <v>8</v>
      </c>
      <c r="I2626" t="s">
        <v>259</v>
      </c>
    </row>
    <row r="2627" spans="1:9" x14ac:dyDescent="0.25">
      <c r="A2627">
        <v>349</v>
      </c>
      <c r="B2627">
        <v>0</v>
      </c>
      <c r="D2627" t="s">
        <v>42</v>
      </c>
      <c r="E2627" t="s">
        <v>398</v>
      </c>
      <c r="G2627" t="s">
        <v>73</v>
      </c>
      <c r="H2627" t="s">
        <v>7</v>
      </c>
      <c r="I2627" t="s">
        <v>399</v>
      </c>
    </row>
    <row r="2628" spans="1:9" x14ac:dyDescent="0.25">
      <c r="A2628">
        <v>349</v>
      </c>
      <c r="B2628">
        <v>0</v>
      </c>
      <c r="D2628" t="s">
        <v>42</v>
      </c>
      <c r="E2628" t="s">
        <v>398</v>
      </c>
      <c r="G2628" t="s">
        <v>73</v>
      </c>
      <c r="H2628" t="s">
        <v>7</v>
      </c>
      <c r="I2628" t="s">
        <v>399</v>
      </c>
    </row>
    <row r="2629" spans="1:9" x14ac:dyDescent="0.25">
      <c r="A2629">
        <v>349</v>
      </c>
      <c r="B2629">
        <v>0</v>
      </c>
      <c r="D2629" t="s">
        <v>42</v>
      </c>
      <c r="E2629" t="s">
        <v>398</v>
      </c>
      <c r="G2629" t="s">
        <v>73</v>
      </c>
      <c r="H2629" t="s">
        <v>7</v>
      </c>
      <c r="I2629" t="s">
        <v>399</v>
      </c>
    </row>
    <row r="2630" spans="1:9" x14ac:dyDescent="0.25">
      <c r="A2630">
        <v>349</v>
      </c>
      <c r="B2630">
        <v>0</v>
      </c>
      <c r="D2630" t="s">
        <v>42</v>
      </c>
      <c r="E2630" t="s">
        <v>398</v>
      </c>
      <c r="G2630" t="s">
        <v>73</v>
      </c>
      <c r="H2630" t="s">
        <v>7</v>
      </c>
      <c r="I2630" t="s">
        <v>399</v>
      </c>
    </row>
    <row r="2631" spans="1:9" x14ac:dyDescent="0.25">
      <c r="A2631">
        <v>349</v>
      </c>
      <c r="B2631">
        <v>0</v>
      </c>
      <c r="D2631" t="s">
        <v>42</v>
      </c>
      <c r="E2631" t="s">
        <v>398</v>
      </c>
      <c r="G2631" t="s">
        <v>73</v>
      </c>
      <c r="H2631" t="s">
        <v>12</v>
      </c>
      <c r="I2631" t="s">
        <v>374</v>
      </c>
    </row>
    <row r="2632" spans="1:9" x14ac:dyDescent="0.25">
      <c r="A2632">
        <v>349</v>
      </c>
      <c r="B2632">
        <v>0</v>
      </c>
      <c r="D2632" t="s">
        <v>42</v>
      </c>
      <c r="E2632" t="s">
        <v>398</v>
      </c>
      <c r="G2632" t="s">
        <v>73</v>
      </c>
      <c r="H2632" t="s">
        <v>12</v>
      </c>
      <c r="I2632" t="s">
        <v>374</v>
      </c>
    </row>
    <row r="2633" spans="1:9" x14ac:dyDescent="0.25">
      <c r="A2633">
        <v>349</v>
      </c>
      <c r="B2633">
        <v>0</v>
      </c>
      <c r="D2633" t="s">
        <v>42</v>
      </c>
      <c r="E2633" t="s">
        <v>398</v>
      </c>
      <c r="G2633" t="s">
        <v>73</v>
      </c>
      <c r="H2633" t="s">
        <v>12</v>
      </c>
      <c r="I2633" t="s">
        <v>374</v>
      </c>
    </row>
    <row r="2634" spans="1:9" x14ac:dyDescent="0.25">
      <c r="A2634">
        <v>349</v>
      </c>
      <c r="B2634">
        <v>0</v>
      </c>
      <c r="D2634" t="s">
        <v>42</v>
      </c>
      <c r="E2634" t="s">
        <v>398</v>
      </c>
      <c r="G2634" t="s">
        <v>73</v>
      </c>
      <c r="H2634" t="s">
        <v>12</v>
      </c>
      <c r="I2634" t="s">
        <v>374</v>
      </c>
    </row>
    <row r="2635" spans="1:9" x14ac:dyDescent="0.25">
      <c r="A2635">
        <v>349</v>
      </c>
      <c r="B2635">
        <v>0</v>
      </c>
      <c r="D2635" t="s">
        <v>42</v>
      </c>
      <c r="E2635" t="s">
        <v>398</v>
      </c>
      <c r="G2635" t="s">
        <v>73</v>
      </c>
      <c r="H2635" t="s">
        <v>11</v>
      </c>
      <c r="I2635" t="s">
        <v>259</v>
      </c>
    </row>
    <row r="2636" spans="1:9" x14ac:dyDescent="0.25">
      <c r="A2636">
        <v>349</v>
      </c>
      <c r="B2636">
        <v>0</v>
      </c>
      <c r="D2636" t="s">
        <v>42</v>
      </c>
      <c r="E2636" t="s">
        <v>398</v>
      </c>
      <c r="G2636" t="s">
        <v>73</v>
      </c>
      <c r="H2636" t="s">
        <v>11</v>
      </c>
      <c r="I2636" t="s">
        <v>259</v>
      </c>
    </row>
    <row r="2637" spans="1:9" x14ac:dyDescent="0.25">
      <c r="A2637">
        <v>349</v>
      </c>
      <c r="B2637">
        <v>0</v>
      </c>
      <c r="D2637" t="s">
        <v>42</v>
      </c>
      <c r="E2637" t="s">
        <v>398</v>
      </c>
      <c r="G2637" t="s">
        <v>73</v>
      </c>
      <c r="H2637" t="s">
        <v>11</v>
      </c>
      <c r="I2637" t="s">
        <v>259</v>
      </c>
    </row>
    <row r="2638" spans="1:9" x14ac:dyDescent="0.25">
      <c r="A2638">
        <v>349</v>
      </c>
      <c r="B2638">
        <v>0</v>
      </c>
      <c r="D2638" t="s">
        <v>42</v>
      </c>
      <c r="E2638" t="s">
        <v>398</v>
      </c>
      <c r="G2638" t="s">
        <v>73</v>
      </c>
      <c r="H2638" t="s">
        <v>11</v>
      </c>
      <c r="I2638" t="s">
        <v>259</v>
      </c>
    </row>
    <row r="2639" spans="1:9" x14ac:dyDescent="0.25">
      <c r="A2639">
        <v>349</v>
      </c>
      <c r="B2639">
        <v>0</v>
      </c>
      <c r="D2639" t="s">
        <v>42</v>
      </c>
      <c r="E2639" t="s">
        <v>398</v>
      </c>
      <c r="G2639" t="s">
        <v>73</v>
      </c>
      <c r="H2639" t="s">
        <v>5</v>
      </c>
      <c r="I2639" t="s">
        <v>259</v>
      </c>
    </row>
    <row r="2640" spans="1:9" x14ac:dyDescent="0.25">
      <c r="A2640">
        <v>349</v>
      </c>
      <c r="B2640">
        <v>0</v>
      </c>
      <c r="D2640" t="s">
        <v>42</v>
      </c>
      <c r="E2640" t="s">
        <v>398</v>
      </c>
      <c r="G2640" t="s">
        <v>73</v>
      </c>
      <c r="H2640" t="s">
        <v>5</v>
      </c>
      <c r="I2640" t="s">
        <v>259</v>
      </c>
    </row>
    <row r="2641" spans="1:9" x14ac:dyDescent="0.25">
      <c r="A2641">
        <v>349</v>
      </c>
      <c r="B2641">
        <v>0</v>
      </c>
      <c r="D2641" t="s">
        <v>42</v>
      </c>
      <c r="E2641" t="s">
        <v>398</v>
      </c>
      <c r="G2641" t="s">
        <v>73</v>
      </c>
      <c r="H2641" t="s">
        <v>5</v>
      </c>
      <c r="I2641" t="s">
        <v>259</v>
      </c>
    </row>
    <row r="2642" spans="1:9" x14ac:dyDescent="0.25">
      <c r="A2642">
        <v>349</v>
      </c>
      <c r="B2642">
        <v>0</v>
      </c>
      <c r="D2642" t="s">
        <v>42</v>
      </c>
      <c r="E2642" t="s">
        <v>398</v>
      </c>
      <c r="G2642" t="s">
        <v>73</v>
      </c>
      <c r="H2642" t="s">
        <v>5</v>
      </c>
      <c r="I2642" t="s">
        <v>259</v>
      </c>
    </row>
    <row r="2643" spans="1:9" x14ac:dyDescent="0.25">
      <c r="A2643">
        <v>349</v>
      </c>
      <c r="B2643">
        <v>0</v>
      </c>
      <c r="D2643" t="s">
        <v>42</v>
      </c>
      <c r="E2643" t="s">
        <v>398</v>
      </c>
      <c r="G2643" t="s">
        <v>73</v>
      </c>
      <c r="H2643" t="s">
        <v>6</v>
      </c>
      <c r="I2643" t="s">
        <v>259</v>
      </c>
    </row>
    <row r="2644" spans="1:9" x14ac:dyDescent="0.25">
      <c r="A2644">
        <v>349</v>
      </c>
      <c r="B2644">
        <v>0</v>
      </c>
      <c r="D2644" t="s">
        <v>42</v>
      </c>
      <c r="E2644" t="s">
        <v>398</v>
      </c>
      <c r="G2644" t="s">
        <v>73</v>
      </c>
      <c r="H2644" t="s">
        <v>6</v>
      </c>
      <c r="I2644" t="s">
        <v>259</v>
      </c>
    </row>
    <row r="2645" spans="1:9" x14ac:dyDescent="0.25">
      <c r="A2645">
        <v>349</v>
      </c>
      <c r="B2645">
        <v>0</v>
      </c>
      <c r="D2645" t="s">
        <v>42</v>
      </c>
      <c r="E2645" t="s">
        <v>398</v>
      </c>
      <c r="G2645" t="s">
        <v>73</v>
      </c>
      <c r="H2645" t="s">
        <v>6</v>
      </c>
      <c r="I2645" t="s">
        <v>259</v>
      </c>
    </row>
    <row r="2646" spans="1:9" x14ac:dyDescent="0.25">
      <c r="A2646">
        <v>349</v>
      </c>
      <c r="B2646">
        <v>0</v>
      </c>
      <c r="D2646" t="s">
        <v>42</v>
      </c>
      <c r="E2646" t="s">
        <v>398</v>
      </c>
      <c r="G2646" t="s">
        <v>73</v>
      </c>
      <c r="H2646" t="s">
        <v>6</v>
      </c>
      <c r="I2646" t="s">
        <v>259</v>
      </c>
    </row>
    <row r="2647" spans="1:9" x14ac:dyDescent="0.25">
      <c r="A2647">
        <v>349</v>
      </c>
      <c r="B2647">
        <v>0</v>
      </c>
      <c r="D2647" t="s">
        <v>42</v>
      </c>
      <c r="E2647" t="s">
        <v>398</v>
      </c>
      <c r="G2647" t="s">
        <v>73</v>
      </c>
      <c r="H2647" t="s">
        <v>10</v>
      </c>
      <c r="I2647" t="s">
        <v>1224</v>
      </c>
    </row>
    <row r="2648" spans="1:9" x14ac:dyDescent="0.25">
      <c r="A2648">
        <v>349</v>
      </c>
      <c r="B2648">
        <v>0</v>
      </c>
      <c r="D2648" t="s">
        <v>42</v>
      </c>
      <c r="E2648" t="s">
        <v>398</v>
      </c>
      <c r="G2648" t="s">
        <v>73</v>
      </c>
      <c r="H2648" t="s">
        <v>10</v>
      </c>
      <c r="I2648" t="s">
        <v>1224</v>
      </c>
    </row>
    <row r="2649" spans="1:9" x14ac:dyDescent="0.25">
      <c r="A2649">
        <v>349</v>
      </c>
      <c r="B2649">
        <v>0</v>
      </c>
      <c r="D2649" t="s">
        <v>42</v>
      </c>
      <c r="E2649" t="s">
        <v>398</v>
      </c>
      <c r="G2649" t="s">
        <v>73</v>
      </c>
      <c r="H2649" t="s">
        <v>10</v>
      </c>
      <c r="I2649" t="s">
        <v>1224</v>
      </c>
    </row>
    <row r="2650" spans="1:9" x14ac:dyDescent="0.25">
      <c r="A2650">
        <v>349</v>
      </c>
      <c r="B2650">
        <v>0</v>
      </c>
      <c r="D2650" t="s">
        <v>42</v>
      </c>
      <c r="E2650" t="s">
        <v>398</v>
      </c>
      <c r="G2650" t="s">
        <v>73</v>
      </c>
      <c r="H2650" t="s">
        <v>10</v>
      </c>
      <c r="I2650" t="s">
        <v>1224</v>
      </c>
    </row>
    <row r="2651" spans="1:9" x14ac:dyDescent="0.25">
      <c r="A2651">
        <v>349</v>
      </c>
      <c r="B2651">
        <v>0</v>
      </c>
      <c r="D2651" t="s">
        <v>42</v>
      </c>
      <c r="E2651" t="s">
        <v>398</v>
      </c>
      <c r="G2651" t="s">
        <v>73</v>
      </c>
      <c r="H2651" t="s">
        <v>13</v>
      </c>
      <c r="I2651" t="s">
        <v>375</v>
      </c>
    </row>
    <row r="2652" spans="1:9" x14ac:dyDescent="0.25">
      <c r="A2652">
        <v>349</v>
      </c>
      <c r="B2652">
        <v>0</v>
      </c>
      <c r="D2652" t="s">
        <v>42</v>
      </c>
      <c r="E2652" t="s">
        <v>398</v>
      </c>
      <c r="G2652" t="s">
        <v>73</v>
      </c>
      <c r="H2652" t="s">
        <v>13</v>
      </c>
      <c r="I2652" t="s">
        <v>375</v>
      </c>
    </row>
    <row r="2653" spans="1:9" x14ac:dyDescent="0.25">
      <c r="A2653">
        <v>349</v>
      </c>
      <c r="B2653">
        <v>0</v>
      </c>
      <c r="D2653" t="s">
        <v>42</v>
      </c>
      <c r="E2653" t="s">
        <v>398</v>
      </c>
      <c r="G2653" t="s">
        <v>73</v>
      </c>
      <c r="H2653" t="s">
        <v>13</v>
      </c>
      <c r="I2653" t="s">
        <v>375</v>
      </c>
    </row>
    <row r="2654" spans="1:9" x14ac:dyDescent="0.25">
      <c r="A2654">
        <v>349</v>
      </c>
      <c r="B2654">
        <v>0</v>
      </c>
      <c r="D2654" t="s">
        <v>42</v>
      </c>
      <c r="E2654" t="s">
        <v>398</v>
      </c>
      <c r="G2654" t="s">
        <v>73</v>
      </c>
      <c r="H2654" t="s">
        <v>13</v>
      </c>
      <c r="I2654" t="s">
        <v>375</v>
      </c>
    </row>
    <row r="2655" spans="1:9" x14ac:dyDescent="0.25">
      <c r="A2655">
        <v>257</v>
      </c>
      <c r="B2655">
        <v>1</v>
      </c>
      <c r="D2655" s="1">
        <v>10000000000</v>
      </c>
      <c r="E2655" t="s">
        <v>232</v>
      </c>
      <c r="G2655" t="s">
        <v>122</v>
      </c>
      <c r="H2655" t="s">
        <v>9</v>
      </c>
      <c r="I2655" t="s">
        <v>1786</v>
      </c>
    </row>
    <row r="2656" spans="1:9" x14ac:dyDescent="0.25">
      <c r="A2656">
        <v>257</v>
      </c>
      <c r="B2656">
        <v>1</v>
      </c>
      <c r="D2656" s="1">
        <v>10000000000</v>
      </c>
      <c r="E2656" t="s">
        <v>232</v>
      </c>
      <c r="G2656" t="s">
        <v>122</v>
      </c>
      <c r="H2656" t="s">
        <v>8</v>
      </c>
    </row>
    <row r="2657" spans="1:9" x14ac:dyDescent="0.25">
      <c r="A2657">
        <v>257</v>
      </c>
      <c r="B2657">
        <v>1</v>
      </c>
      <c r="D2657" s="1">
        <v>10000000000</v>
      </c>
      <c r="E2657" t="s">
        <v>232</v>
      </c>
      <c r="G2657" t="s">
        <v>122</v>
      </c>
      <c r="H2657" t="s">
        <v>7</v>
      </c>
      <c r="I2657" t="s">
        <v>349</v>
      </c>
    </row>
    <row r="2658" spans="1:9" x14ac:dyDescent="0.25">
      <c r="A2658">
        <v>257</v>
      </c>
      <c r="B2658">
        <v>1</v>
      </c>
      <c r="D2658" s="1">
        <v>10000000000</v>
      </c>
      <c r="E2658" t="s">
        <v>232</v>
      </c>
      <c r="G2658" t="s">
        <v>122</v>
      </c>
      <c r="H2658" t="s">
        <v>12</v>
      </c>
      <c r="I2658" t="s">
        <v>377</v>
      </c>
    </row>
    <row r="2659" spans="1:9" x14ac:dyDescent="0.25">
      <c r="A2659">
        <v>257</v>
      </c>
      <c r="B2659">
        <v>1</v>
      </c>
      <c r="D2659" s="1">
        <v>10000000000</v>
      </c>
      <c r="E2659" t="s">
        <v>232</v>
      </c>
      <c r="G2659" t="s">
        <v>122</v>
      </c>
      <c r="H2659" t="s">
        <v>11</v>
      </c>
      <c r="I2659" t="s">
        <v>122</v>
      </c>
    </row>
    <row r="2660" spans="1:9" x14ac:dyDescent="0.25">
      <c r="A2660">
        <v>257</v>
      </c>
      <c r="B2660">
        <v>1</v>
      </c>
      <c r="D2660" s="1">
        <v>10000000000</v>
      </c>
      <c r="E2660" t="s">
        <v>232</v>
      </c>
      <c r="G2660" t="s">
        <v>122</v>
      </c>
      <c r="H2660" t="s">
        <v>5</v>
      </c>
      <c r="I2660" t="s">
        <v>1785</v>
      </c>
    </row>
    <row r="2661" spans="1:9" x14ac:dyDescent="0.25">
      <c r="A2661">
        <v>257</v>
      </c>
      <c r="B2661">
        <v>1</v>
      </c>
      <c r="D2661" s="1">
        <v>10000000000</v>
      </c>
      <c r="E2661" t="s">
        <v>232</v>
      </c>
      <c r="G2661" t="s">
        <v>122</v>
      </c>
      <c r="H2661" t="s">
        <v>6</v>
      </c>
      <c r="I2661">
        <v>9789580445326</v>
      </c>
    </row>
    <row r="2662" spans="1:9" x14ac:dyDescent="0.25">
      <c r="A2662">
        <v>257</v>
      </c>
      <c r="B2662">
        <v>1</v>
      </c>
      <c r="D2662" s="1">
        <v>10000000000</v>
      </c>
      <c r="E2662" t="s">
        <v>232</v>
      </c>
      <c r="G2662" t="s">
        <v>122</v>
      </c>
      <c r="H2662" t="s">
        <v>10</v>
      </c>
      <c r="I2662" t="s">
        <v>1730</v>
      </c>
    </row>
    <row r="2663" spans="1:9" x14ac:dyDescent="0.25">
      <c r="A2663">
        <v>257</v>
      </c>
      <c r="B2663">
        <v>1</v>
      </c>
      <c r="D2663" s="1">
        <v>10000000000</v>
      </c>
      <c r="E2663" t="s">
        <v>232</v>
      </c>
      <c r="G2663" t="s">
        <v>122</v>
      </c>
      <c r="H2663" t="s">
        <v>13</v>
      </c>
      <c r="I2663" t="s">
        <v>90</v>
      </c>
    </row>
    <row r="2664" spans="1:9" x14ac:dyDescent="0.25">
      <c r="A2664">
        <v>257</v>
      </c>
      <c r="B2664">
        <v>1</v>
      </c>
      <c r="D2664" s="1">
        <v>10000000000</v>
      </c>
      <c r="E2664" t="s">
        <v>232</v>
      </c>
      <c r="G2664" t="s">
        <v>122</v>
      </c>
      <c r="H2664" t="s">
        <v>14</v>
      </c>
    </row>
    <row r="2665" spans="1:9" x14ac:dyDescent="0.25">
      <c r="A2665">
        <v>257</v>
      </c>
      <c r="B2665">
        <v>1</v>
      </c>
      <c r="D2665" s="1">
        <v>10000000000</v>
      </c>
      <c r="E2665" t="s">
        <v>232</v>
      </c>
      <c r="G2665" t="s">
        <v>122</v>
      </c>
      <c r="H2665" t="s">
        <v>16</v>
      </c>
    </row>
    <row r="2666" spans="1:9" x14ac:dyDescent="0.25">
      <c r="A2666">
        <v>262</v>
      </c>
      <c r="B2666">
        <v>1</v>
      </c>
      <c r="D2666" s="1">
        <v>10000000000</v>
      </c>
      <c r="E2666" t="s">
        <v>235</v>
      </c>
      <c r="G2666" t="s">
        <v>73</v>
      </c>
      <c r="H2666" t="s">
        <v>9</v>
      </c>
      <c r="I2666" s="3" t="s">
        <v>1795</v>
      </c>
    </row>
    <row r="2667" spans="1:9" x14ac:dyDescent="0.25">
      <c r="A2667">
        <v>262</v>
      </c>
      <c r="B2667">
        <v>1</v>
      </c>
      <c r="D2667" s="1">
        <v>10000000000</v>
      </c>
      <c r="E2667" t="s">
        <v>235</v>
      </c>
      <c r="G2667" t="s">
        <v>73</v>
      </c>
      <c r="H2667" t="s">
        <v>9</v>
      </c>
      <c r="I2667" s="3" t="s">
        <v>1795</v>
      </c>
    </row>
    <row r="2668" spans="1:9" x14ac:dyDescent="0.25">
      <c r="A2668">
        <v>262</v>
      </c>
      <c r="B2668">
        <v>1</v>
      </c>
      <c r="D2668" s="1">
        <v>10000000000</v>
      </c>
      <c r="E2668" t="s">
        <v>235</v>
      </c>
      <c r="G2668" t="s">
        <v>73</v>
      </c>
      <c r="H2668" t="s">
        <v>9</v>
      </c>
      <c r="I2668" s="3" t="s">
        <v>1795</v>
      </c>
    </row>
    <row r="2669" spans="1:9" x14ac:dyDescent="0.25">
      <c r="A2669">
        <v>262</v>
      </c>
      <c r="B2669">
        <v>1</v>
      </c>
      <c r="D2669" s="1">
        <v>10000000000</v>
      </c>
      <c r="E2669" t="s">
        <v>235</v>
      </c>
      <c r="G2669" t="s">
        <v>73</v>
      </c>
      <c r="H2669" t="s">
        <v>9</v>
      </c>
      <c r="I2669" s="3" t="s">
        <v>1795</v>
      </c>
    </row>
    <row r="2670" spans="1:9" x14ac:dyDescent="0.25">
      <c r="A2670">
        <v>262</v>
      </c>
      <c r="B2670">
        <v>1</v>
      </c>
      <c r="D2670" s="1">
        <v>10000000000</v>
      </c>
      <c r="E2670" t="s">
        <v>235</v>
      </c>
      <c r="G2670" t="s">
        <v>73</v>
      </c>
      <c r="H2670" t="s">
        <v>8</v>
      </c>
      <c r="I2670" s="3" t="s">
        <v>1794</v>
      </c>
    </row>
    <row r="2671" spans="1:9" x14ac:dyDescent="0.25">
      <c r="A2671">
        <v>262</v>
      </c>
      <c r="B2671">
        <v>1</v>
      </c>
      <c r="D2671" s="1">
        <v>10000000000</v>
      </c>
      <c r="E2671" t="s">
        <v>235</v>
      </c>
      <c r="G2671" t="s">
        <v>73</v>
      </c>
      <c r="H2671" t="s">
        <v>8</v>
      </c>
      <c r="I2671" s="3" t="s">
        <v>1794</v>
      </c>
    </row>
    <row r="2672" spans="1:9" x14ac:dyDescent="0.25">
      <c r="A2672">
        <v>262</v>
      </c>
      <c r="B2672">
        <v>1</v>
      </c>
      <c r="D2672" s="1">
        <v>10000000000</v>
      </c>
      <c r="E2672" t="s">
        <v>235</v>
      </c>
      <c r="G2672" t="s">
        <v>73</v>
      </c>
      <c r="H2672" t="s">
        <v>8</v>
      </c>
      <c r="I2672" s="3" t="s">
        <v>1794</v>
      </c>
    </row>
    <row r="2673" spans="1:9" x14ac:dyDescent="0.25">
      <c r="A2673">
        <v>262</v>
      </c>
      <c r="B2673">
        <v>1</v>
      </c>
      <c r="D2673" s="1">
        <v>10000000000</v>
      </c>
      <c r="E2673" t="s">
        <v>235</v>
      </c>
      <c r="G2673" t="s">
        <v>73</v>
      </c>
      <c r="H2673" t="s">
        <v>8</v>
      </c>
      <c r="I2673" s="3" t="s">
        <v>1794</v>
      </c>
    </row>
    <row r="2674" spans="1:9" x14ac:dyDescent="0.25">
      <c r="A2674">
        <v>262</v>
      </c>
      <c r="B2674">
        <v>1</v>
      </c>
      <c r="D2674" s="1">
        <v>10000000000</v>
      </c>
      <c r="E2674" t="s">
        <v>235</v>
      </c>
      <c r="G2674" t="s">
        <v>73</v>
      </c>
      <c r="H2674" t="s">
        <v>7</v>
      </c>
      <c r="I2674" t="s">
        <v>349</v>
      </c>
    </row>
    <row r="2675" spans="1:9" x14ac:dyDescent="0.25">
      <c r="A2675">
        <v>262</v>
      </c>
      <c r="B2675">
        <v>1</v>
      </c>
      <c r="D2675" s="1">
        <v>10000000000</v>
      </c>
      <c r="E2675" t="s">
        <v>235</v>
      </c>
      <c r="G2675" t="s">
        <v>73</v>
      </c>
      <c r="H2675" t="s">
        <v>7</v>
      </c>
      <c r="I2675" t="s">
        <v>349</v>
      </c>
    </row>
    <row r="2676" spans="1:9" x14ac:dyDescent="0.25">
      <c r="A2676">
        <v>262</v>
      </c>
      <c r="B2676">
        <v>1</v>
      </c>
      <c r="D2676" s="1">
        <v>10000000000</v>
      </c>
      <c r="E2676" t="s">
        <v>235</v>
      </c>
      <c r="G2676" t="s">
        <v>73</v>
      </c>
      <c r="H2676" t="s">
        <v>7</v>
      </c>
      <c r="I2676" t="s">
        <v>349</v>
      </c>
    </row>
    <row r="2677" spans="1:9" x14ac:dyDescent="0.25">
      <c r="A2677">
        <v>262</v>
      </c>
      <c r="B2677">
        <v>1</v>
      </c>
      <c r="D2677" s="1">
        <v>10000000000</v>
      </c>
      <c r="E2677" t="s">
        <v>235</v>
      </c>
      <c r="G2677" t="s">
        <v>73</v>
      </c>
      <c r="H2677" t="s">
        <v>7</v>
      </c>
      <c r="I2677" t="s">
        <v>349</v>
      </c>
    </row>
    <row r="2678" spans="1:9" x14ac:dyDescent="0.25">
      <c r="A2678">
        <v>262</v>
      </c>
      <c r="B2678">
        <v>1</v>
      </c>
      <c r="D2678" s="1">
        <v>10000000000</v>
      </c>
      <c r="E2678" t="s">
        <v>235</v>
      </c>
      <c r="G2678" t="s">
        <v>73</v>
      </c>
      <c r="H2678" t="s">
        <v>12</v>
      </c>
      <c r="I2678" t="s">
        <v>344</v>
      </c>
    </row>
    <row r="2679" spans="1:9" x14ac:dyDescent="0.25">
      <c r="A2679">
        <v>262</v>
      </c>
      <c r="B2679">
        <v>1</v>
      </c>
      <c r="D2679" s="1">
        <v>10000000000</v>
      </c>
      <c r="E2679" t="s">
        <v>235</v>
      </c>
      <c r="G2679" t="s">
        <v>73</v>
      </c>
      <c r="H2679" t="s">
        <v>12</v>
      </c>
      <c r="I2679" t="s">
        <v>344</v>
      </c>
    </row>
    <row r="2680" spans="1:9" x14ac:dyDescent="0.25">
      <c r="A2680">
        <v>262</v>
      </c>
      <c r="B2680">
        <v>1</v>
      </c>
      <c r="D2680" s="1">
        <v>10000000000</v>
      </c>
      <c r="E2680" t="s">
        <v>235</v>
      </c>
      <c r="G2680" t="s">
        <v>73</v>
      </c>
      <c r="H2680" t="s">
        <v>12</v>
      </c>
      <c r="I2680" t="s">
        <v>344</v>
      </c>
    </row>
    <row r="2681" spans="1:9" x14ac:dyDescent="0.25">
      <c r="A2681">
        <v>262</v>
      </c>
      <c r="B2681">
        <v>1</v>
      </c>
      <c r="D2681" s="1">
        <v>10000000000</v>
      </c>
      <c r="E2681" t="s">
        <v>235</v>
      </c>
      <c r="G2681" t="s">
        <v>73</v>
      </c>
      <c r="H2681" t="s">
        <v>12</v>
      </c>
      <c r="I2681" t="s">
        <v>344</v>
      </c>
    </row>
    <row r="2682" spans="1:9" x14ac:dyDescent="0.25">
      <c r="A2682">
        <v>262</v>
      </c>
      <c r="B2682">
        <v>1</v>
      </c>
      <c r="D2682" s="1">
        <v>10000000000</v>
      </c>
      <c r="E2682" t="s">
        <v>235</v>
      </c>
      <c r="G2682" t="s">
        <v>73</v>
      </c>
      <c r="H2682" t="s">
        <v>11</v>
      </c>
      <c r="I2682" s="3" t="s">
        <v>1254</v>
      </c>
    </row>
    <row r="2683" spans="1:9" x14ac:dyDescent="0.25">
      <c r="A2683">
        <v>262</v>
      </c>
      <c r="B2683">
        <v>1</v>
      </c>
      <c r="D2683" s="1">
        <v>10000000000</v>
      </c>
      <c r="E2683" t="s">
        <v>235</v>
      </c>
      <c r="G2683" t="s">
        <v>73</v>
      </c>
      <c r="H2683" t="s">
        <v>11</v>
      </c>
      <c r="I2683" s="3" t="s">
        <v>1254</v>
      </c>
    </row>
    <row r="2684" spans="1:9" x14ac:dyDescent="0.25">
      <c r="A2684">
        <v>262</v>
      </c>
      <c r="B2684">
        <v>1</v>
      </c>
      <c r="D2684" s="1">
        <v>10000000000</v>
      </c>
      <c r="E2684" t="s">
        <v>235</v>
      </c>
      <c r="G2684" t="s">
        <v>73</v>
      </c>
      <c r="H2684" t="s">
        <v>11</v>
      </c>
      <c r="I2684" s="3" t="s">
        <v>1254</v>
      </c>
    </row>
    <row r="2685" spans="1:9" x14ac:dyDescent="0.25">
      <c r="A2685">
        <v>262</v>
      </c>
      <c r="B2685">
        <v>1</v>
      </c>
      <c r="D2685" s="1">
        <v>10000000000</v>
      </c>
      <c r="E2685" t="s">
        <v>235</v>
      </c>
      <c r="G2685" t="s">
        <v>73</v>
      </c>
      <c r="H2685" t="s">
        <v>11</v>
      </c>
      <c r="I2685" s="3" t="s">
        <v>1254</v>
      </c>
    </row>
    <row r="2686" spans="1:9" x14ac:dyDescent="0.25">
      <c r="A2686">
        <v>262</v>
      </c>
      <c r="B2686">
        <v>1</v>
      </c>
      <c r="D2686" s="1">
        <v>10000000000</v>
      </c>
      <c r="E2686" t="s">
        <v>235</v>
      </c>
      <c r="G2686" t="s">
        <v>73</v>
      </c>
      <c r="H2686" t="s">
        <v>5</v>
      </c>
      <c r="I2686">
        <v>9580447675</v>
      </c>
    </row>
    <row r="2687" spans="1:9" x14ac:dyDescent="0.25">
      <c r="A2687">
        <v>262</v>
      </c>
      <c r="B2687">
        <v>1</v>
      </c>
      <c r="D2687" s="1">
        <v>10000000000</v>
      </c>
      <c r="E2687" t="s">
        <v>235</v>
      </c>
      <c r="G2687" t="s">
        <v>73</v>
      </c>
      <c r="H2687" t="s">
        <v>5</v>
      </c>
      <c r="I2687">
        <v>9580447675</v>
      </c>
    </row>
    <row r="2688" spans="1:9" x14ac:dyDescent="0.25">
      <c r="A2688">
        <v>262</v>
      </c>
      <c r="B2688">
        <v>1</v>
      </c>
      <c r="D2688" s="1">
        <v>10000000000</v>
      </c>
      <c r="E2688" t="s">
        <v>235</v>
      </c>
      <c r="G2688" t="s">
        <v>73</v>
      </c>
      <c r="H2688" t="s">
        <v>5</v>
      </c>
      <c r="I2688">
        <v>9580447675</v>
      </c>
    </row>
    <row r="2689" spans="1:9" x14ac:dyDescent="0.25">
      <c r="A2689">
        <v>262</v>
      </c>
      <c r="B2689">
        <v>1</v>
      </c>
      <c r="D2689" s="1">
        <v>10000000000</v>
      </c>
      <c r="E2689" t="s">
        <v>235</v>
      </c>
      <c r="G2689" t="s">
        <v>73</v>
      </c>
      <c r="H2689" t="s">
        <v>5</v>
      </c>
      <c r="I2689">
        <v>9580447675</v>
      </c>
    </row>
    <row r="2690" spans="1:9" x14ac:dyDescent="0.25">
      <c r="A2690">
        <v>262</v>
      </c>
      <c r="B2690">
        <v>1</v>
      </c>
      <c r="D2690" s="1">
        <v>10000000000</v>
      </c>
      <c r="E2690" t="s">
        <v>235</v>
      </c>
      <c r="G2690" t="s">
        <v>73</v>
      </c>
      <c r="H2690" t="s">
        <v>6</v>
      </c>
      <c r="I2690">
        <v>9789580447672</v>
      </c>
    </row>
    <row r="2691" spans="1:9" x14ac:dyDescent="0.25">
      <c r="A2691">
        <v>262</v>
      </c>
      <c r="B2691">
        <v>1</v>
      </c>
      <c r="D2691" s="1">
        <v>10000000000</v>
      </c>
      <c r="E2691" t="s">
        <v>235</v>
      </c>
      <c r="G2691" t="s">
        <v>73</v>
      </c>
      <c r="H2691" t="s">
        <v>6</v>
      </c>
      <c r="I2691">
        <v>9789580447672</v>
      </c>
    </row>
    <row r="2692" spans="1:9" x14ac:dyDescent="0.25">
      <c r="A2692">
        <v>262</v>
      </c>
      <c r="B2692">
        <v>1</v>
      </c>
      <c r="D2692" s="1">
        <v>10000000000</v>
      </c>
      <c r="E2692" t="s">
        <v>235</v>
      </c>
      <c r="G2692" t="s">
        <v>73</v>
      </c>
      <c r="H2692" t="s">
        <v>6</v>
      </c>
      <c r="I2692">
        <v>9789580447672</v>
      </c>
    </row>
    <row r="2693" spans="1:9" x14ac:dyDescent="0.25">
      <c r="A2693">
        <v>262</v>
      </c>
      <c r="B2693">
        <v>1</v>
      </c>
      <c r="D2693" s="1">
        <v>10000000000</v>
      </c>
      <c r="E2693" t="s">
        <v>235</v>
      </c>
      <c r="G2693" t="s">
        <v>73</v>
      </c>
      <c r="H2693" t="s">
        <v>6</v>
      </c>
      <c r="I2693">
        <v>9789580447672</v>
      </c>
    </row>
    <row r="2694" spans="1:9" x14ac:dyDescent="0.25">
      <c r="A2694">
        <v>262</v>
      </c>
      <c r="B2694">
        <v>1</v>
      </c>
      <c r="D2694" s="1">
        <v>10000000000</v>
      </c>
      <c r="E2694" t="s">
        <v>235</v>
      </c>
      <c r="G2694" t="s">
        <v>73</v>
      </c>
      <c r="H2694" t="s">
        <v>10</v>
      </c>
      <c r="I2694" t="s">
        <v>256</v>
      </c>
    </row>
    <row r="2695" spans="1:9" x14ac:dyDescent="0.25">
      <c r="A2695">
        <v>262</v>
      </c>
      <c r="B2695">
        <v>1</v>
      </c>
      <c r="D2695" s="1">
        <v>10000000000</v>
      </c>
      <c r="E2695" t="s">
        <v>235</v>
      </c>
      <c r="G2695" t="s">
        <v>73</v>
      </c>
      <c r="H2695" t="s">
        <v>10</v>
      </c>
      <c r="I2695" t="s">
        <v>256</v>
      </c>
    </row>
    <row r="2696" spans="1:9" x14ac:dyDescent="0.25">
      <c r="A2696">
        <v>262</v>
      </c>
      <c r="B2696">
        <v>1</v>
      </c>
      <c r="D2696" s="1">
        <v>10000000000</v>
      </c>
      <c r="E2696" t="s">
        <v>235</v>
      </c>
      <c r="G2696" t="s">
        <v>73</v>
      </c>
      <c r="H2696" t="s">
        <v>10</v>
      </c>
      <c r="I2696" t="s">
        <v>256</v>
      </c>
    </row>
    <row r="2697" spans="1:9" x14ac:dyDescent="0.25">
      <c r="A2697">
        <v>262</v>
      </c>
      <c r="B2697">
        <v>1</v>
      </c>
      <c r="D2697" s="1">
        <v>10000000000</v>
      </c>
      <c r="E2697" t="s">
        <v>235</v>
      </c>
      <c r="G2697" t="s">
        <v>73</v>
      </c>
      <c r="H2697" t="s">
        <v>10</v>
      </c>
      <c r="I2697" t="s">
        <v>256</v>
      </c>
    </row>
    <row r="2698" spans="1:9" x14ac:dyDescent="0.25">
      <c r="A2698">
        <v>262</v>
      </c>
      <c r="B2698">
        <v>1</v>
      </c>
      <c r="D2698" s="1">
        <v>10000000000</v>
      </c>
      <c r="E2698" t="s">
        <v>235</v>
      </c>
      <c r="G2698" t="s">
        <v>73</v>
      </c>
      <c r="H2698" t="s">
        <v>13</v>
      </c>
      <c r="I2698" t="s">
        <v>90</v>
      </c>
    </row>
    <row r="2699" spans="1:9" x14ac:dyDescent="0.25">
      <c r="A2699">
        <v>262</v>
      </c>
      <c r="B2699">
        <v>1</v>
      </c>
      <c r="D2699" s="1">
        <v>10000000000</v>
      </c>
      <c r="E2699" t="s">
        <v>235</v>
      </c>
      <c r="G2699" t="s">
        <v>73</v>
      </c>
      <c r="H2699" t="s">
        <v>13</v>
      </c>
      <c r="I2699" t="s">
        <v>90</v>
      </c>
    </row>
    <row r="2700" spans="1:9" x14ac:dyDescent="0.25">
      <c r="A2700">
        <v>262</v>
      </c>
      <c r="B2700">
        <v>1</v>
      </c>
      <c r="D2700" s="1">
        <v>10000000000</v>
      </c>
      <c r="E2700" t="s">
        <v>235</v>
      </c>
      <c r="G2700" t="s">
        <v>73</v>
      </c>
      <c r="H2700" t="s">
        <v>13</v>
      </c>
      <c r="I2700" t="s">
        <v>90</v>
      </c>
    </row>
    <row r="2701" spans="1:9" x14ac:dyDescent="0.25">
      <c r="A2701">
        <v>262</v>
      </c>
      <c r="B2701">
        <v>1</v>
      </c>
      <c r="D2701" s="1">
        <v>10000000000</v>
      </c>
      <c r="E2701" t="s">
        <v>235</v>
      </c>
      <c r="G2701" t="s">
        <v>73</v>
      </c>
      <c r="H2701" t="s">
        <v>13</v>
      </c>
      <c r="I2701" t="s">
        <v>90</v>
      </c>
    </row>
    <row r="2702" spans="1:9" x14ac:dyDescent="0.25">
      <c r="A2702">
        <v>262</v>
      </c>
      <c r="B2702">
        <v>1</v>
      </c>
      <c r="D2702" s="1">
        <v>10000000000</v>
      </c>
      <c r="E2702" t="s">
        <v>235</v>
      </c>
      <c r="G2702" t="s">
        <v>73</v>
      </c>
      <c r="H2702" t="s">
        <v>14</v>
      </c>
    </row>
    <row r="2703" spans="1:9" x14ac:dyDescent="0.25">
      <c r="A2703">
        <v>262</v>
      </c>
      <c r="B2703">
        <v>1</v>
      </c>
      <c r="D2703" s="1">
        <v>10000000000</v>
      </c>
      <c r="E2703" t="s">
        <v>235</v>
      </c>
      <c r="G2703" t="s">
        <v>73</v>
      </c>
      <c r="H2703" t="s">
        <v>14</v>
      </c>
    </row>
    <row r="2704" spans="1:9" x14ac:dyDescent="0.25">
      <c r="A2704">
        <v>262</v>
      </c>
      <c r="B2704">
        <v>1</v>
      </c>
      <c r="D2704" s="1">
        <v>10000000000</v>
      </c>
      <c r="E2704" t="s">
        <v>235</v>
      </c>
      <c r="G2704" t="s">
        <v>73</v>
      </c>
      <c r="H2704" t="s">
        <v>14</v>
      </c>
    </row>
    <row r="2705" spans="1:9" x14ac:dyDescent="0.25">
      <c r="A2705">
        <v>262</v>
      </c>
      <c r="B2705">
        <v>1</v>
      </c>
      <c r="D2705" s="1">
        <v>10000000000</v>
      </c>
      <c r="E2705" t="s">
        <v>235</v>
      </c>
      <c r="G2705" t="s">
        <v>73</v>
      </c>
      <c r="H2705" t="s">
        <v>14</v>
      </c>
    </row>
    <row r="2706" spans="1:9" x14ac:dyDescent="0.25">
      <c r="A2706">
        <v>262</v>
      </c>
      <c r="B2706">
        <v>1</v>
      </c>
      <c r="D2706" s="1">
        <v>10000000000</v>
      </c>
      <c r="E2706" t="s">
        <v>235</v>
      </c>
      <c r="G2706" t="s">
        <v>73</v>
      </c>
      <c r="H2706" t="s">
        <v>16</v>
      </c>
    </row>
    <row r="2707" spans="1:9" x14ac:dyDescent="0.25">
      <c r="A2707">
        <v>262</v>
      </c>
      <c r="B2707">
        <v>1</v>
      </c>
      <c r="D2707" s="1">
        <v>10000000000</v>
      </c>
      <c r="E2707" t="s">
        <v>235</v>
      </c>
      <c r="G2707" t="s">
        <v>73</v>
      </c>
      <c r="H2707" t="s">
        <v>16</v>
      </c>
    </row>
    <row r="2708" spans="1:9" x14ac:dyDescent="0.25">
      <c r="A2708">
        <v>262</v>
      </c>
      <c r="B2708">
        <v>1</v>
      </c>
      <c r="D2708" s="1">
        <v>10000000000</v>
      </c>
      <c r="E2708" t="s">
        <v>235</v>
      </c>
      <c r="G2708" t="s">
        <v>73</v>
      </c>
      <c r="H2708" t="s">
        <v>16</v>
      </c>
    </row>
    <row r="2709" spans="1:9" x14ac:dyDescent="0.25">
      <c r="A2709">
        <v>262</v>
      </c>
      <c r="B2709">
        <v>1</v>
      </c>
      <c r="D2709" s="1">
        <v>10000000000</v>
      </c>
      <c r="E2709" t="s">
        <v>235</v>
      </c>
      <c r="G2709" t="s">
        <v>73</v>
      </c>
      <c r="H2709" t="s">
        <v>16</v>
      </c>
    </row>
    <row r="2710" spans="1:9" x14ac:dyDescent="0.25">
      <c r="A2710">
        <v>790</v>
      </c>
      <c r="B2710">
        <v>1</v>
      </c>
      <c r="D2710" s="1">
        <v>20000000000</v>
      </c>
      <c r="E2710" t="s">
        <v>1196</v>
      </c>
      <c r="G2710" t="s">
        <v>623</v>
      </c>
      <c r="H2710" t="s">
        <v>9</v>
      </c>
      <c r="I2710" t="s">
        <v>657</v>
      </c>
    </row>
    <row r="2711" spans="1:9" x14ac:dyDescent="0.25">
      <c r="A2711">
        <v>790</v>
      </c>
      <c r="B2711">
        <v>1</v>
      </c>
      <c r="D2711" s="1">
        <v>20000000000</v>
      </c>
      <c r="E2711" t="s">
        <v>1196</v>
      </c>
      <c r="G2711" t="s">
        <v>623</v>
      </c>
      <c r="H2711" t="s">
        <v>7</v>
      </c>
      <c r="I2711" t="s">
        <v>578</v>
      </c>
    </row>
    <row r="2712" spans="1:9" x14ac:dyDescent="0.25">
      <c r="A2712">
        <v>790</v>
      </c>
      <c r="B2712">
        <v>1</v>
      </c>
      <c r="D2712" s="1">
        <v>20000000000</v>
      </c>
      <c r="E2712" t="s">
        <v>1196</v>
      </c>
      <c r="G2712" t="s">
        <v>623</v>
      </c>
      <c r="H2712" t="s">
        <v>12</v>
      </c>
      <c r="I2712" t="s">
        <v>264</v>
      </c>
    </row>
    <row r="2713" spans="1:9" x14ac:dyDescent="0.25">
      <c r="A2713">
        <v>790</v>
      </c>
      <c r="B2713">
        <v>1</v>
      </c>
      <c r="D2713" s="1">
        <v>20000000000</v>
      </c>
      <c r="E2713" t="s">
        <v>1196</v>
      </c>
      <c r="G2713" t="s">
        <v>623</v>
      </c>
      <c r="H2713" t="s">
        <v>13</v>
      </c>
      <c r="I2713" t="s">
        <v>90</v>
      </c>
    </row>
    <row r="2714" spans="1:9" x14ac:dyDescent="0.25">
      <c r="A2714">
        <v>252</v>
      </c>
      <c r="B2714">
        <v>1</v>
      </c>
      <c r="D2714" s="1">
        <v>10000000000</v>
      </c>
      <c r="E2714" t="s">
        <v>230</v>
      </c>
      <c r="G2714" t="s">
        <v>28</v>
      </c>
      <c r="H2714" t="s">
        <v>9</v>
      </c>
      <c r="I2714" t="s">
        <v>1778</v>
      </c>
    </row>
    <row r="2715" spans="1:9" x14ac:dyDescent="0.25">
      <c r="A2715">
        <v>252</v>
      </c>
      <c r="B2715">
        <v>1</v>
      </c>
      <c r="D2715" s="1">
        <v>10000000000</v>
      </c>
      <c r="E2715" t="s">
        <v>230</v>
      </c>
      <c r="G2715" t="s">
        <v>28</v>
      </c>
      <c r="H2715" t="s">
        <v>8</v>
      </c>
    </row>
    <row r="2716" spans="1:9" x14ac:dyDescent="0.25">
      <c r="A2716">
        <v>252</v>
      </c>
      <c r="B2716">
        <v>1</v>
      </c>
      <c r="D2716" s="1">
        <v>10000000000</v>
      </c>
      <c r="E2716" t="s">
        <v>230</v>
      </c>
      <c r="G2716" t="s">
        <v>28</v>
      </c>
      <c r="H2716" t="s">
        <v>7</v>
      </c>
      <c r="I2716" t="s">
        <v>349</v>
      </c>
    </row>
    <row r="2717" spans="1:9" x14ac:dyDescent="0.25">
      <c r="A2717">
        <v>252</v>
      </c>
      <c r="B2717">
        <v>1</v>
      </c>
      <c r="D2717" s="1">
        <v>10000000000</v>
      </c>
      <c r="E2717" t="s">
        <v>230</v>
      </c>
      <c r="G2717" t="s">
        <v>28</v>
      </c>
      <c r="H2717" t="s">
        <v>12</v>
      </c>
      <c r="I2717" t="s">
        <v>264</v>
      </c>
    </row>
    <row r="2718" spans="1:9" x14ac:dyDescent="0.25">
      <c r="A2718">
        <v>252</v>
      </c>
      <c r="B2718">
        <v>1</v>
      </c>
      <c r="D2718" s="1">
        <v>10000000000</v>
      </c>
      <c r="E2718" t="s">
        <v>230</v>
      </c>
      <c r="G2718" t="s">
        <v>28</v>
      </c>
      <c r="H2718" t="s">
        <v>11</v>
      </c>
      <c r="I2718" t="s">
        <v>117</v>
      </c>
    </row>
    <row r="2719" spans="1:9" x14ac:dyDescent="0.25">
      <c r="A2719">
        <v>252</v>
      </c>
      <c r="B2719">
        <v>1</v>
      </c>
      <c r="D2719" s="1">
        <v>10000000000</v>
      </c>
      <c r="E2719" t="s">
        <v>230</v>
      </c>
      <c r="G2719" t="s">
        <v>28</v>
      </c>
      <c r="H2719" t="s">
        <v>5</v>
      </c>
      <c r="I2719">
        <v>9875452114</v>
      </c>
    </row>
    <row r="2720" spans="1:9" x14ac:dyDescent="0.25">
      <c r="A2720">
        <v>252</v>
      </c>
      <c r="B2720">
        <v>1</v>
      </c>
      <c r="D2720" s="1">
        <v>10000000000</v>
      </c>
      <c r="E2720" t="s">
        <v>230</v>
      </c>
      <c r="G2720" t="s">
        <v>28</v>
      </c>
      <c r="H2720" t="s">
        <v>6</v>
      </c>
      <c r="I2720">
        <v>9789875452114</v>
      </c>
    </row>
    <row r="2721" spans="1:9" x14ac:dyDescent="0.25">
      <c r="A2721">
        <v>252</v>
      </c>
      <c r="B2721">
        <v>1</v>
      </c>
      <c r="D2721" s="1">
        <v>10000000000</v>
      </c>
      <c r="E2721" t="s">
        <v>230</v>
      </c>
      <c r="G2721" t="s">
        <v>28</v>
      </c>
      <c r="H2721" t="s">
        <v>10</v>
      </c>
      <c r="I2721" t="s">
        <v>279</v>
      </c>
    </row>
    <row r="2722" spans="1:9" x14ac:dyDescent="0.25">
      <c r="A2722">
        <v>252</v>
      </c>
      <c r="B2722">
        <v>1</v>
      </c>
      <c r="D2722" s="1">
        <v>10000000000</v>
      </c>
      <c r="E2722" t="s">
        <v>230</v>
      </c>
      <c r="G2722" t="s">
        <v>28</v>
      </c>
      <c r="H2722" t="s">
        <v>13</v>
      </c>
      <c r="I2722" t="s">
        <v>90</v>
      </c>
    </row>
    <row r="2723" spans="1:9" x14ac:dyDescent="0.25">
      <c r="A2723">
        <v>252</v>
      </c>
      <c r="B2723">
        <v>1</v>
      </c>
      <c r="D2723" s="1">
        <v>10000000000</v>
      </c>
      <c r="E2723" t="s">
        <v>230</v>
      </c>
      <c r="G2723" t="s">
        <v>28</v>
      </c>
      <c r="H2723" t="s">
        <v>14</v>
      </c>
    </row>
    <row r="2724" spans="1:9" x14ac:dyDescent="0.25">
      <c r="A2724">
        <v>252</v>
      </c>
      <c r="B2724">
        <v>1</v>
      </c>
      <c r="D2724" s="1">
        <v>10000000000</v>
      </c>
      <c r="E2724" t="s">
        <v>230</v>
      </c>
      <c r="G2724" t="s">
        <v>28</v>
      </c>
      <c r="H2724" t="s">
        <v>16</v>
      </c>
    </row>
    <row r="2725" spans="1:9" x14ac:dyDescent="0.25">
      <c r="A2725">
        <v>661</v>
      </c>
      <c r="B2725">
        <v>1</v>
      </c>
      <c r="D2725" s="1">
        <v>15000000000</v>
      </c>
      <c r="E2725" t="s">
        <v>1497</v>
      </c>
      <c r="G2725" t="s">
        <v>1449</v>
      </c>
      <c r="H2725" t="s">
        <v>9</v>
      </c>
      <c r="I2725" t="s">
        <v>988</v>
      </c>
    </row>
    <row r="2726" spans="1:9" x14ac:dyDescent="0.25">
      <c r="A2726">
        <v>661</v>
      </c>
      <c r="B2726">
        <v>1</v>
      </c>
      <c r="D2726" s="1">
        <v>15000000000</v>
      </c>
      <c r="E2726" t="s">
        <v>1497</v>
      </c>
      <c r="G2726" t="s">
        <v>1449</v>
      </c>
      <c r="H2726" t="s">
        <v>7</v>
      </c>
      <c r="I2726" t="s">
        <v>987</v>
      </c>
    </row>
    <row r="2727" spans="1:9" x14ac:dyDescent="0.25">
      <c r="A2727">
        <v>661</v>
      </c>
      <c r="B2727">
        <v>1</v>
      </c>
      <c r="D2727" s="1">
        <v>15000000000</v>
      </c>
      <c r="E2727" t="s">
        <v>1497</v>
      </c>
      <c r="G2727" t="s">
        <v>1449</v>
      </c>
      <c r="H2727" t="s">
        <v>12</v>
      </c>
      <c r="I2727" t="s">
        <v>264</v>
      </c>
    </row>
    <row r="2728" spans="1:9" x14ac:dyDescent="0.25">
      <c r="A2728">
        <v>661</v>
      </c>
      <c r="B2728">
        <v>1</v>
      </c>
      <c r="D2728" s="1">
        <v>15000000000</v>
      </c>
      <c r="E2728" t="s">
        <v>1497</v>
      </c>
      <c r="G2728" t="s">
        <v>1449</v>
      </c>
      <c r="H2728" t="s">
        <v>13</v>
      </c>
      <c r="I2728" t="s">
        <v>90</v>
      </c>
    </row>
    <row r="2729" spans="1:9" x14ac:dyDescent="0.25">
      <c r="A2729">
        <v>348</v>
      </c>
      <c r="B2729">
        <v>1</v>
      </c>
      <c r="D2729" s="1">
        <v>10000000000</v>
      </c>
      <c r="E2729" t="s">
        <v>397</v>
      </c>
      <c r="G2729" t="s">
        <v>73</v>
      </c>
      <c r="H2729" t="s">
        <v>9</v>
      </c>
      <c r="I2729" t="s">
        <v>1290</v>
      </c>
    </row>
    <row r="2730" spans="1:9" x14ac:dyDescent="0.25">
      <c r="A2730">
        <v>348</v>
      </c>
      <c r="B2730">
        <v>1</v>
      </c>
      <c r="D2730" s="1">
        <v>10000000000</v>
      </c>
      <c r="E2730" t="s">
        <v>397</v>
      </c>
      <c r="G2730" t="s">
        <v>73</v>
      </c>
      <c r="H2730" t="s">
        <v>9</v>
      </c>
      <c r="I2730" t="s">
        <v>1290</v>
      </c>
    </row>
    <row r="2731" spans="1:9" x14ac:dyDescent="0.25">
      <c r="A2731">
        <v>348</v>
      </c>
      <c r="B2731">
        <v>1</v>
      </c>
      <c r="D2731" s="1">
        <v>10000000000</v>
      </c>
      <c r="E2731" t="s">
        <v>397</v>
      </c>
      <c r="G2731" t="s">
        <v>73</v>
      </c>
      <c r="H2731" t="s">
        <v>9</v>
      </c>
      <c r="I2731" t="s">
        <v>1290</v>
      </c>
    </row>
    <row r="2732" spans="1:9" x14ac:dyDescent="0.25">
      <c r="A2732">
        <v>348</v>
      </c>
      <c r="B2732">
        <v>1</v>
      </c>
      <c r="D2732" s="1">
        <v>10000000000</v>
      </c>
      <c r="E2732" t="s">
        <v>397</v>
      </c>
      <c r="G2732" t="s">
        <v>73</v>
      </c>
      <c r="H2732" t="s">
        <v>9</v>
      </c>
      <c r="I2732" t="s">
        <v>1290</v>
      </c>
    </row>
    <row r="2733" spans="1:9" x14ac:dyDescent="0.25">
      <c r="A2733">
        <v>388</v>
      </c>
      <c r="B2733">
        <v>1</v>
      </c>
      <c r="D2733" s="1">
        <v>10000000000</v>
      </c>
      <c r="E2733" t="s">
        <v>397</v>
      </c>
      <c r="G2733" t="s">
        <v>366</v>
      </c>
      <c r="H2733" t="s">
        <v>9</v>
      </c>
      <c r="I2733" t="s">
        <v>1299</v>
      </c>
    </row>
    <row r="2734" spans="1:9" x14ac:dyDescent="0.25">
      <c r="A2734">
        <v>348</v>
      </c>
      <c r="B2734">
        <v>1</v>
      </c>
      <c r="D2734" s="1">
        <v>10000000000</v>
      </c>
      <c r="E2734" t="s">
        <v>397</v>
      </c>
      <c r="G2734" t="s">
        <v>73</v>
      </c>
      <c r="H2734" t="s">
        <v>8</v>
      </c>
      <c r="I2734">
        <v>6</v>
      </c>
    </row>
    <row r="2735" spans="1:9" x14ac:dyDescent="0.25">
      <c r="A2735">
        <v>348</v>
      </c>
      <c r="B2735">
        <v>1</v>
      </c>
      <c r="D2735" s="1">
        <v>10000000000</v>
      </c>
      <c r="E2735" t="s">
        <v>397</v>
      </c>
      <c r="G2735" t="s">
        <v>73</v>
      </c>
      <c r="H2735" t="s">
        <v>8</v>
      </c>
      <c r="I2735">
        <v>6</v>
      </c>
    </row>
    <row r="2736" spans="1:9" x14ac:dyDescent="0.25">
      <c r="A2736">
        <v>348</v>
      </c>
      <c r="B2736">
        <v>1</v>
      </c>
      <c r="D2736" s="1">
        <v>10000000000</v>
      </c>
      <c r="E2736" t="s">
        <v>397</v>
      </c>
      <c r="G2736" t="s">
        <v>73</v>
      </c>
      <c r="H2736" t="s">
        <v>8</v>
      </c>
      <c r="I2736">
        <v>6</v>
      </c>
    </row>
    <row r="2737" spans="1:9" x14ac:dyDescent="0.25">
      <c r="A2737">
        <v>348</v>
      </c>
      <c r="B2737">
        <v>1</v>
      </c>
      <c r="D2737" s="1">
        <v>10000000000</v>
      </c>
      <c r="E2737" t="s">
        <v>397</v>
      </c>
      <c r="G2737" t="s">
        <v>73</v>
      </c>
      <c r="H2737" t="s">
        <v>8</v>
      </c>
      <c r="I2737">
        <v>6</v>
      </c>
    </row>
    <row r="2738" spans="1:9" x14ac:dyDescent="0.25">
      <c r="A2738">
        <v>348</v>
      </c>
      <c r="B2738">
        <v>1</v>
      </c>
      <c r="D2738" s="1">
        <v>10000000000</v>
      </c>
      <c r="E2738" t="s">
        <v>397</v>
      </c>
      <c r="G2738" t="s">
        <v>73</v>
      </c>
      <c r="H2738" t="s">
        <v>7</v>
      </c>
      <c r="I2738" t="s">
        <v>315</v>
      </c>
    </row>
    <row r="2739" spans="1:9" x14ac:dyDescent="0.25">
      <c r="A2739">
        <v>348</v>
      </c>
      <c r="B2739">
        <v>1</v>
      </c>
      <c r="D2739" s="1">
        <v>10000000000</v>
      </c>
      <c r="E2739" t="s">
        <v>397</v>
      </c>
      <c r="G2739" t="s">
        <v>73</v>
      </c>
      <c r="H2739" t="s">
        <v>7</v>
      </c>
      <c r="I2739" t="s">
        <v>315</v>
      </c>
    </row>
    <row r="2740" spans="1:9" x14ac:dyDescent="0.25">
      <c r="A2740">
        <v>348</v>
      </c>
      <c r="B2740">
        <v>1</v>
      </c>
      <c r="D2740" s="1">
        <v>10000000000</v>
      </c>
      <c r="E2740" t="s">
        <v>397</v>
      </c>
      <c r="G2740" t="s">
        <v>73</v>
      </c>
      <c r="H2740" t="s">
        <v>7</v>
      </c>
      <c r="I2740" t="s">
        <v>315</v>
      </c>
    </row>
    <row r="2741" spans="1:9" x14ac:dyDescent="0.25">
      <c r="A2741">
        <v>348</v>
      </c>
      <c r="B2741">
        <v>1</v>
      </c>
      <c r="D2741" s="1">
        <v>10000000000</v>
      </c>
      <c r="E2741" t="s">
        <v>397</v>
      </c>
      <c r="G2741" t="s">
        <v>73</v>
      </c>
      <c r="H2741" t="s">
        <v>7</v>
      </c>
      <c r="I2741" t="s">
        <v>315</v>
      </c>
    </row>
    <row r="2742" spans="1:9" x14ac:dyDescent="0.25">
      <c r="A2742">
        <v>388</v>
      </c>
      <c r="B2742">
        <v>1</v>
      </c>
      <c r="D2742" s="1">
        <v>10000000000</v>
      </c>
      <c r="E2742" t="s">
        <v>397</v>
      </c>
      <c r="G2742" t="s">
        <v>366</v>
      </c>
      <c r="H2742" t="s">
        <v>7</v>
      </c>
      <c r="I2742" t="s">
        <v>349</v>
      </c>
    </row>
    <row r="2743" spans="1:9" x14ac:dyDescent="0.25">
      <c r="A2743">
        <v>348</v>
      </c>
      <c r="B2743">
        <v>1</v>
      </c>
      <c r="D2743" s="1">
        <v>10000000000</v>
      </c>
      <c r="E2743" t="s">
        <v>397</v>
      </c>
      <c r="G2743" t="s">
        <v>73</v>
      </c>
      <c r="H2743" t="s">
        <v>12</v>
      </c>
      <c r="I2743" t="s">
        <v>264</v>
      </c>
    </row>
    <row r="2744" spans="1:9" x14ac:dyDescent="0.25">
      <c r="A2744">
        <v>348</v>
      </c>
      <c r="B2744">
        <v>1</v>
      </c>
      <c r="D2744" s="1">
        <v>10000000000</v>
      </c>
      <c r="E2744" t="s">
        <v>397</v>
      </c>
      <c r="G2744" t="s">
        <v>73</v>
      </c>
      <c r="H2744" t="s">
        <v>12</v>
      </c>
      <c r="I2744" t="s">
        <v>264</v>
      </c>
    </row>
    <row r="2745" spans="1:9" x14ac:dyDescent="0.25">
      <c r="A2745">
        <v>348</v>
      </c>
      <c r="B2745">
        <v>1</v>
      </c>
      <c r="D2745" s="1">
        <v>10000000000</v>
      </c>
      <c r="E2745" t="s">
        <v>397</v>
      </c>
      <c r="G2745" t="s">
        <v>73</v>
      </c>
      <c r="H2745" t="s">
        <v>12</v>
      </c>
      <c r="I2745" t="s">
        <v>264</v>
      </c>
    </row>
    <row r="2746" spans="1:9" x14ac:dyDescent="0.25">
      <c r="A2746">
        <v>348</v>
      </c>
      <c r="B2746">
        <v>1</v>
      </c>
      <c r="D2746" s="1">
        <v>10000000000</v>
      </c>
      <c r="E2746" t="s">
        <v>397</v>
      </c>
      <c r="G2746" t="s">
        <v>73</v>
      </c>
      <c r="H2746" t="s">
        <v>12</v>
      </c>
      <c r="I2746" t="s">
        <v>264</v>
      </c>
    </row>
    <row r="2747" spans="1:9" x14ac:dyDescent="0.25">
      <c r="A2747">
        <v>348</v>
      </c>
      <c r="B2747">
        <v>1</v>
      </c>
      <c r="D2747" s="1">
        <v>10000000000</v>
      </c>
      <c r="E2747" t="s">
        <v>397</v>
      </c>
      <c r="G2747" t="s">
        <v>73</v>
      </c>
      <c r="H2747" t="s">
        <v>11</v>
      </c>
      <c r="I2747">
        <v>6</v>
      </c>
    </row>
    <row r="2748" spans="1:9" x14ac:dyDescent="0.25">
      <c r="A2748">
        <v>348</v>
      </c>
      <c r="B2748">
        <v>1</v>
      </c>
      <c r="D2748" s="1">
        <v>10000000000</v>
      </c>
      <c r="E2748" t="s">
        <v>397</v>
      </c>
      <c r="G2748" t="s">
        <v>73</v>
      </c>
      <c r="H2748" t="s">
        <v>11</v>
      </c>
      <c r="I2748">
        <v>6</v>
      </c>
    </row>
    <row r="2749" spans="1:9" x14ac:dyDescent="0.25">
      <c r="A2749">
        <v>348</v>
      </c>
      <c r="B2749">
        <v>1</v>
      </c>
      <c r="D2749" s="1">
        <v>10000000000</v>
      </c>
      <c r="E2749" t="s">
        <v>397</v>
      </c>
      <c r="G2749" t="s">
        <v>73</v>
      </c>
      <c r="H2749" t="s">
        <v>11</v>
      </c>
      <c r="I2749">
        <v>6</v>
      </c>
    </row>
    <row r="2750" spans="1:9" x14ac:dyDescent="0.25">
      <c r="A2750">
        <v>348</v>
      </c>
      <c r="B2750">
        <v>1</v>
      </c>
      <c r="D2750" s="1">
        <v>10000000000</v>
      </c>
      <c r="E2750" t="s">
        <v>397</v>
      </c>
      <c r="G2750" t="s">
        <v>73</v>
      </c>
      <c r="H2750" t="s">
        <v>11</v>
      </c>
      <c r="I2750">
        <v>6</v>
      </c>
    </row>
    <row r="2751" spans="1:9" x14ac:dyDescent="0.25">
      <c r="A2751">
        <v>348</v>
      </c>
      <c r="B2751">
        <v>1</v>
      </c>
      <c r="D2751" s="1">
        <v>10000000000</v>
      </c>
      <c r="E2751" t="s">
        <v>397</v>
      </c>
      <c r="G2751" t="s">
        <v>73</v>
      </c>
      <c r="H2751" t="s">
        <v>5</v>
      </c>
      <c r="I2751">
        <v>9580409781</v>
      </c>
    </row>
    <row r="2752" spans="1:9" x14ac:dyDescent="0.25">
      <c r="A2752">
        <v>348</v>
      </c>
      <c r="B2752">
        <v>1</v>
      </c>
      <c r="D2752" s="1">
        <v>10000000000</v>
      </c>
      <c r="E2752" t="s">
        <v>397</v>
      </c>
      <c r="G2752" t="s">
        <v>73</v>
      </c>
      <c r="H2752" t="s">
        <v>5</v>
      </c>
      <c r="I2752">
        <v>9580409781</v>
      </c>
    </row>
    <row r="2753" spans="1:9" x14ac:dyDescent="0.25">
      <c r="A2753">
        <v>348</v>
      </c>
      <c r="B2753">
        <v>1</v>
      </c>
      <c r="D2753" s="1">
        <v>10000000000</v>
      </c>
      <c r="E2753" t="s">
        <v>397</v>
      </c>
      <c r="G2753" t="s">
        <v>73</v>
      </c>
      <c r="H2753" t="s">
        <v>5</v>
      </c>
      <c r="I2753">
        <v>9580409781</v>
      </c>
    </row>
    <row r="2754" spans="1:9" x14ac:dyDescent="0.25">
      <c r="A2754">
        <v>348</v>
      </c>
      <c r="B2754">
        <v>1</v>
      </c>
      <c r="D2754" s="1">
        <v>10000000000</v>
      </c>
      <c r="E2754" t="s">
        <v>397</v>
      </c>
      <c r="G2754" t="s">
        <v>73</v>
      </c>
      <c r="H2754" t="s">
        <v>5</v>
      </c>
      <c r="I2754">
        <v>9580409781</v>
      </c>
    </row>
    <row r="2755" spans="1:9" x14ac:dyDescent="0.25">
      <c r="A2755">
        <v>348</v>
      </c>
      <c r="B2755">
        <v>1</v>
      </c>
      <c r="D2755" s="1">
        <v>10000000000</v>
      </c>
      <c r="E2755" t="s">
        <v>397</v>
      </c>
      <c r="G2755" t="s">
        <v>73</v>
      </c>
      <c r="H2755" t="s">
        <v>6</v>
      </c>
      <c r="I2755" t="s">
        <v>259</v>
      </c>
    </row>
    <row r="2756" spans="1:9" x14ac:dyDescent="0.25">
      <c r="A2756">
        <v>348</v>
      </c>
      <c r="B2756">
        <v>1</v>
      </c>
      <c r="D2756" s="1">
        <v>10000000000</v>
      </c>
      <c r="E2756" t="s">
        <v>397</v>
      </c>
      <c r="G2756" t="s">
        <v>73</v>
      </c>
      <c r="H2756" t="s">
        <v>6</v>
      </c>
      <c r="I2756" t="s">
        <v>259</v>
      </c>
    </row>
    <row r="2757" spans="1:9" x14ac:dyDescent="0.25">
      <c r="A2757">
        <v>348</v>
      </c>
      <c r="B2757">
        <v>1</v>
      </c>
      <c r="D2757" s="1">
        <v>10000000000</v>
      </c>
      <c r="E2757" t="s">
        <v>397</v>
      </c>
      <c r="G2757" t="s">
        <v>73</v>
      </c>
      <c r="H2757" t="s">
        <v>6</v>
      </c>
      <c r="I2757" t="s">
        <v>259</v>
      </c>
    </row>
    <row r="2758" spans="1:9" x14ac:dyDescent="0.25">
      <c r="A2758">
        <v>348</v>
      </c>
      <c r="B2758">
        <v>1</v>
      </c>
      <c r="D2758" s="1">
        <v>10000000000</v>
      </c>
      <c r="E2758" t="s">
        <v>397</v>
      </c>
      <c r="G2758" t="s">
        <v>73</v>
      </c>
      <c r="H2758" t="s">
        <v>6</v>
      </c>
      <c r="I2758" t="s">
        <v>259</v>
      </c>
    </row>
    <row r="2759" spans="1:9" x14ac:dyDescent="0.25">
      <c r="A2759">
        <v>388</v>
      </c>
      <c r="B2759">
        <v>1</v>
      </c>
      <c r="D2759" s="1">
        <v>10000000000</v>
      </c>
      <c r="E2759" t="s">
        <v>397</v>
      </c>
      <c r="G2759" t="s">
        <v>366</v>
      </c>
      <c r="H2759" t="s">
        <v>6</v>
      </c>
      <c r="I2759">
        <v>9789580469063</v>
      </c>
    </row>
    <row r="2760" spans="1:9" x14ac:dyDescent="0.25">
      <c r="A2760">
        <v>348</v>
      </c>
      <c r="B2760">
        <v>1</v>
      </c>
      <c r="D2760" s="1">
        <v>10000000000</v>
      </c>
      <c r="E2760" t="s">
        <v>397</v>
      </c>
      <c r="G2760" t="s">
        <v>73</v>
      </c>
      <c r="H2760" t="s">
        <v>10</v>
      </c>
      <c r="I2760" t="s">
        <v>256</v>
      </c>
    </row>
    <row r="2761" spans="1:9" x14ac:dyDescent="0.25">
      <c r="A2761">
        <v>348</v>
      </c>
      <c r="B2761">
        <v>1</v>
      </c>
      <c r="D2761" s="1">
        <v>10000000000</v>
      </c>
      <c r="E2761" t="s">
        <v>397</v>
      </c>
      <c r="G2761" t="s">
        <v>73</v>
      </c>
      <c r="H2761" t="s">
        <v>10</v>
      </c>
      <c r="I2761" t="s">
        <v>256</v>
      </c>
    </row>
    <row r="2762" spans="1:9" x14ac:dyDescent="0.25">
      <c r="A2762">
        <v>348</v>
      </c>
      <c r="B2762">
        <v>1</v>
      </c>
      <c r="D2762" s="1">
        <v>10000000000</v>
      </c>
      <c r="E2762" t="s">
        <v>397</v>
      </c>
      <c r="G2762" t="s">
        <v>73</v>
      </c>
      <c r="H2762" t="s">
        <v>10</v>
      </c>
      <c r="I2762" t="s">
        <v>256</v>
      </c>
    </row>
    <row r="2763" spans="1:9" x14ac:dyDescent="0.25">
      <c r="A2763">
        <v>348</v>
      </c>
      <c r="B2763">
        <v>1</v>
      </c>
      <c r="D2763" s="1">
        <v>10000000000</v>
      </c>
      <c r="E2763" t="s">
        <v>397</v>
      </c>
      <c r="G2763" t="s">
        <v>73</v>
      </c>
      <c r="H2763" t="s">
        <v>10</v>
      </c>
      <c r="I2763" t="s">
        <v>256</v>
      </c>
    </row>
    <row r="2764" spans="1:9" x14ac:dyDescent="0.25">
      <c r="A2764">
        <v>348</v>
      </c>
      <c r="B2764">
        <v>1</v>
      </c>
      <c r="D2764" s="1">
        <v>10000000000</v>
      </c>
      <c r="E2764" t="s">
        <v>397</v>
      </c>
      <c r="G2764" t="s">
        <v>73</v>
      </c>
      <c r="H2764" t="s">
        <v>13</v>
      </c>
      <c r="I2764" t="s">
        <v>375</v>
      </c>
    </row>
    <row r="2765" spans="1:9" x14ac:dyDescent="0.25">
      <c r="A2765">
        <v>348</v>
      </c>
      <c r="B2765">
        <v>1</v>
      </c>
      <c r="D2765" s="1">
        <v>10000000000</v>
      </c>
      <c r="E2765" t="s">
        <v>397</v>
      </c>
      <c r="G2765" t="s">
        <v>73</v>
      </c>
      <c r="H2765" t="s">
        <v>13</v>
      </c>
      <c r="I2765" t="s">
        <v>375</v>
      </c>
    </row>
    <row r="2766" spans="1:9" x14ac:dyDescent="0.25">
      <c r="A2766">
        <v>348</v>
      </c>
      <c r="B2766">
        <v>1</v>
      </c>
      <c r="D2766" s="1">
        <v>10000000000</v>
      </c>
      <c r="E2766" t="s">
        <v>397</v>
      </c>
      <c r="G2766" t="s">
        <v>73</v>
      </c>
      <c r="H2766" t="s">
        <v>13</v>
      </c>
      <c r="I2766" t="s">
        <v>375</v>
      </c>
    </row>
    <row r="2767" spans="1:9" x14ac:dyDescent="0.25">
      <c r="A2767">
        <v>348</v>
      </c>
      <c r="B2767">
        <v>1</v>
      </c>
      <c r="D2767" s="1">
        <v>10000000000</v>
      </c>
      <c r="E2767" t="s">
        <v>397</v>
      </c>
      <c r="G2767" t="s">
        <v>73</v>
      </c>
      <c r="H2767" t="s">
        <v>13</v>
      </c>
      <c r="I2767" t="s">
        <v>375</v>
      </c>
    </row>
    <row r="2768" spans="1:9" x14ac:dyDescent="0.25">
      <c r="A2768">
        <v>388</v>
      </c>
      <c r="B2768">
        <v>1</v>
      </c>
      <c r="D2768" s="1">
        <v>10000000000</v>
      </c>
      <c r="E2768" t="s">
        <v>397</v>
      </c>
      <c r="G2768" t="s">
        <v>366</v>
      </c>
      <c r="H2768" t="s">
        <v>13</v>
      </c>
      <c r="I2768" t="s">
        <v>1363</v>
      </c>
    </row>
    <row r="2769" spans="1:9" x14ac:dyDescent="0.25">
      <c r="A2769">
        <v>681</v>
      </c>
      <c r="B2769">
        <v>1</v>
      </c>
      <c r="D2769" s="1">
        <v>15000000000</v>
      </c>
      <c r="E2769" t="s">
        <v>1017</v>
      </c>
      <c r="G2769" t="s">
        <v>623</v>
      </c>
      <c r="H2769" t="s">
        <v>9</v>
      </c>
      <c r="I2769" t="s">
        <v>1018</v>
      </c>
    </row>
    <row r="2770" spans="1:9" x14ac:dyDescent="0.25">
      <c r="A2770">
        <v>681</v>
      </c>
      <c r="B2770">
        <v>1</v>
      </c>
      <c r="D2770" s="1">
        <v>15000000000</v>
      </c>
      <c r="E2770" t="s">
        <v>1017</v>
      </c>
      <c r="G2770" t="s">
        <v>623</v>
      </c>
      <c r="H2770" t="s">
        <v>8</v>
      </c>
      <c r="I2770">
        <v>5</v>
      </c>
    </row>
    <row r="2771" spans="1:9" x14ac:dyDescent="0.25">
      <c r="A2771">
        <v>681</v>
      </c>
      <c r="B2771">
        <v>1</v>
      </c>
      <c r="D2771" s="1">
        <v>15000000000</v>
      </c>
      <c r="E2771" t="s">
        <v>1017</v>
      </c>
      <c r="G2771" t="s">
        <v>623</v>
      </c>
      <c r="H2771" t="s">
        <v>7</v>
      </c>
      <c r="I2771" t="s">
        <v>1013</v>
      </c>
    </row>
    <row r="2772" spans="1:9" x14ac:dyDescent="0.25">
      <c r="A2772">
        <v>681</v>
      </c>
      <c r="B2772">
        <v>1</v>
      </c>
      <c r="D2772" s="1">
        <v>15000000000</v>
      </c>
      <c r="E2772" t="s">
        <v>1017</v>
      </c>
      <c r="G2772" t="s">
        <v>623</v>
      </c>
      <c r="H2772" t="s">
        <v>12</v>
      </c>
      <c r="I2772" t="s">
        <v>264</v>
      </c>
    </row>
    <row r="2773" spans="1:9" x14ac:dyDescent="0.25">
      <c r="A2773">
        <v>681</v>
      </c>
      <c r="B2773">
        <v>1</v>
      </c>
      <c r="D2773" s="1">
        <v>15000000000</v>
      </c>
      <c r="E2773" t="s">
        <v>1017</v>
      </c>
      <c r="G2773" t="s">
        <v>623</v>
      </c>
      <c r="H2773" t="s">
        <v>13</v>
      </c>
      <c r="I2773" t="s">
        <v>90</v>
      </c>
    </row>
    <row r="2774" spans="1:9" x14ac:dyDescent="0.25">
      <c r="A2774">
        <v>767</v>
      </c>
      <c r="B2774">
        <v>1</v>
      </c>
      <c r="D2774" s="1">
        <v>20000000000</v>
      </c>
      <c r="E2774" t="s">
        <v>1161</v>
      </c>
      <c r="G2774" t="s">
        <v>1330</v>
      </c>
      <c r="H2774" t="s">
        <v>9</v>
      </c>
      <c r="I2774" t="s">
        <v>1147</v>
      </c>
    </row>
    <row r="2775" spans="1:9" x14ac:dyDescent="0.25">
      <c r="A2775">
        <v>767</v>
      </c>
      <c r="B2775">
        <v>1</v>
      </c>
      <c r="D2775" s="1">
        <v>20000000000</v>
      </c>
      <c r="E2775" t="s">
        <v>1161</v>
      </c>
      <c r="G2775" t="s">
        <v>1330</v>
      </c>
      <c r="H2775" t="s">
        <v>7</v>
      </c>
      <c r="I2775" t="s">
        <v>1146</v>
      </c>
    </row>
    <row r="2776" spans="1:9" x14ac:dyDescent="0.25">
      <c r="A2776">
        <v>767</v>
      </c>
      <c r="B2776">
        <v>1</v>
      </c>
      <c r="D2776" s="1">
        <v>20000000000</v>
      </c>
      <c r="E2776" t="s">
        <v>1161</v>
      </c>
      <c r="G2776" t="s">
        <v>1330</v>
      </c>
      <c r="H2776" t="s">
        <v>12</v>
      </c>
      <c r="I2776" t="s">
        <v>264</v>
      </c>
    </row>
    <row r="2777" spans="1:9" x14ac:dyDescent="0.25">
      <c r="A2777">
        <v>767</v>
      </c>
      <c r="B2777">
        <v>1</v>
      </c>
      <c r="D2777" s="1">
        <v>20000000000</v>
      </c>
      <c r="E2777" t="s">
        <v>1161</v>
      </c>
      <c r="G2777" t="s">
        <v>1330</v>
      </c>
      <c r="H2777" t="s">
        <v>13</v>
      </c>
      <c r="I2777" t="s">
        <v>90</v>
      </c>
    </row>
    <row r="2778" spans="1:9" x14ac:dyDescent="0.25">
      <c r="A2778">
        <v>711</v>
      </c>
      <c r="B2778">
        <v>1</v>
      </c>
      <c r="D2778" s="1">
        <v>15000000000</v>
      </c>
      <c r="E2778" t="s">
        <v>1073</v>
      </c>
      <c r="G2778" t="s">
        <v>1347</v>
      </c>
      <c r="H2778" t="s">
        <v>9</v>
      </c>
      <c r="I2778" t="s">
        <v>1075</v>
      </c>
    </row>
    <row r="2779" spans="1:9" x14ac:dyDescent="0.25">
      <c r="A2779">
        <v>711</v>
      </c>
      <c r="B2779">
        <v>1</v>
      </c>
      <c r="D2779" s="1">
        <v>15000000000</v>
      </c>
      <c r="E2779" t="s">
        <v>1073</v>
      </c>
      <c r="G2779" t="s">
        <v>1347</v>
      </c>
      <c r="H2779" t="s">
        <v>7</v>
      </c>
      <c r="I2779" t="s">
        <v>1074</v>
      </c>
    </row>
    <row r="2780" spans="1:9" x14ac:dyDescent="0.25">
      <c r="A2780">
        <v>711</v>
      </c>
      <c r="B2780">
        <v>1</v>
      </c>
      <c r="D2780" s="1">
        <v>15000000000</v>
      </c>
      <c r="E2780" t="s">
        <v>1073</v>
      </c>
      <c r="G2780" t="s">
        <v>1347</v>
      </c>
      <c r="H2780" t="s">
        <v>12</v>
      </c>
      <c r="I2780" t="s">
        <v>264</v>
      </c>
    </row>
    <row r="2781" spans="1:9" x14ac:dyDescent="0.25">
      <c r="A2781">
        <v>711</v>
      </c>
      <c r="B2781">
        <v>1</v>
      </c>
      <c r="D2781" s="1">
        <v>15000000000</v>
      </c>
      <c r="E2781" t="s">
        <v>1073</v>
      </c>
      <c r="G2781" t="s">
        <v>1347</v>
      </c>
      <c r="H2781" t="s">
        <v>13</v>
      </c>
      <c r="I2781" t="s">
        <v>90</v>
      </c>
    </row>
    <row r="2782" spans="1:9" x14ac:dyDescent="0.25">
      <c r="A2782">
        <v>205</v>
      </c>
      <c r="B2782">
        <v>1</v>
      </c>
      <c r="D2782" s="1">
        <v>15000000000</v>
      </c>
      <c r="E2782" t="s">
        <v>190</v>
      </c>
      <c r="G2782" t="s">
        <v>28</v>
      </c>
      <c r="H2782" t="s">
        <v>9</v>
      </c>
      <c r="I2782" t="s">
        <v>2419</v>
      </c>
    </row>
    <row r="2783" spans="1:9" x14ac:dyDescent="0.25">
      <c r="A2783">
        <v>205</v>
      </c>
      <c r="B2783">
        <v>1</v>
      </c>
      <c r="D2783" s="1">
        <v>15000000000</v>
      </c>
      <c r="E2783" t="s">
        <v>190</v>
      </c>
      <c r="G2783" t="s">
        <v>28</v>
      </c>
      <c r="H2783" t="s">
        <v>8</v>
      </c>
    </row>
    <row r="2784" spans="1:9" x14ac:dyDescent="0.25">
      <c r="A2784">
        <v>205</v>
      </c>
      <c r="B2784">
        <v>1</v>
      </c>
      <c r="D2784" s="1">
        <v>15000000000</v>
      </c>
      <c r="E2784" t="s">
        <v>190</v>
      </c>
      <c r="G2784" t="s">
        <v>28</v>
      </c>
      <c r="H2784" t="s">
        <v>7</v>
      </c>
    </row>
    <row r="2785" spans="1:9" x14ac:dyDescent="0.25">
      <c r="A2785">
        <v>205</v>
      </c>
      <c r="B2785">
        <v>1</v>
      </c>
      <c r="D2785" s="1">
        <v>15000000000</v>
      </c>
      <c r="E2785" t="s">
        <v>190</v>
      </c>
      <c r="G2785" t="s">
        <v>28</v>
      </c>
      <c r="H2785" t="s">
        <v>12</v>
      </c>
      <c r="I2785" t="s">
        <v>264</v>
      </c>
    </row>
    <row r="2786" spans="1:9" x14ac:dyDescent="0.25">
      <c r="A2786">
        <v>205</v>
      </c>
      <c r="B2786">
        <v>1</v>
      </c>
      <c r="D2786" s="1">
        <v>15000000000</v>
      </c>
      <c r="E2786" t="s">
        <v>190</v>
      </c>
      <c r="G2786" t="s">
        <v>28</v>
      </c>
      <c r="H2786" t="s">
        <v>11</v>
      </c>
      <c r="I2786" t="s">
        <v>28</v>
      </c>
    </row>
    <row r="2787" spans="1:9" x14ac:dyDescent="0.25">
      <c r="A2787">
        <v>205</v>
      </c>
      <c r="B2787">
        <v>1</v>
      </c>
      <c r="D2787" s="1">
        <v>15000000000</v>
      </c>
      <c r="E2787" t="s">
        <v>190</v>
      </c>
      <c r="G2787" t="s">
        <v>28</v>
      </c>
      <c r="H2787" t="s">
        <v>5</v>
      </c>
      <c r="I2787" t="s">
        <v>2379</v>
      </c>
    </row>
    <row r="2788" spans="1:9" x14ac:dyDescent="0.25">
      <c r="A2788">
        <v>205</v>
      </c>
      <c r="B2788">
        <v>1</v>
      </c>
      <c r="D2788" s="1">
        <v>15000000000</v>
      </c>
      <c r="E2788" t="s">
        <v>190</v>
      </c>
      <c r="G2788" t="s">
        <v>28</v>
      </c>
      <c r="H2788" t="s">
        <v>6</v>
      </c>
      <c r="I2788" t="s">
        <v>2379</v>
      </c>
    </row>
    <row r="2789" spans="1:9" x14ac:dyDescent="0.25">
      <c r="A2789">
        <v>205</v>
      </c>
      <c r="B2789">
        <v>1</v>
      </c>
      <c r="D2789" s="1">
        <v>15000000000</v>
      </c>
      <c r="E2789" t="s">
        <v>190</v>
      </c>
      <c r="G2789" t="s">
        <v>28</v>
      </c>
      <c r="H2789" t="s">
        <v>10</v>
      </c>
      <c r="I2789" t="s">
        <v>256</v>
      </c>
    </row>
    <row r="2790" spans="1:9" x14ac:dyDescent="0.25">
      <c r="A2790">
        <v>205</v>
      </c>
      <c r="B2790">
        <v>1</v>
      </c>
      <c r="D2790" s="1">
        <v>15000000000</v>
      </c>
      <c r="E2790" t="s">
        <v>190</v>
      </c>
      <c r="G2790" t="s">
        <v>28</v>
      </c>
      <c r="H2790" t="s">
        <v>14</v>
      </c>
    </row>
    <row r="2791" spans="1:9" x14ac:dyDescent="0.25">
      <c r="A2791">
        <v>205</v>
      </c>
      <c r="B2791">
        <v>1</v>
      </c>
      <c r="D2791" s="1">
        <v>15000000000</v>
      </c>
      <c r="E2791" t="s">
        <v>190</v>
      </c>
      <c r="G2791" t="s">
        <v>28</v>
      </c>
      <c r="H2791" t="s">
        <v>16</v>
      </c>
    </row>
    <row r="2792" spans="1:9" x14ac:dyDescent="0.25">
      <c r="A2792">
        <v>328</v>
      </c>
      <c r="B2792">
        <v>1</v>
      </c>
      <c r="D2792" s="1">
        <v>12000000000</v>
      </c>
      <c r="E2792" t="s">
        <v>353</v>
      </c>
      <c r="G2792" t="s">
        <v>26</v>
      </c>
      <c r="H2792" t="s">
        <v>9</v>
      </c>
      <c r="I2792" t="s">
        <v>355</v>
      </c>
    </row>
    <row r="2793" spans="1:9" x14ac:dyDescent="0.25">
      <c r="A2793">
        <v>328</v>
      </c>
      <c r="B2793">
        <v>1</v>
      </c>
      <c r="D2793" s="1">
        <v>12000000000</v>
      </c>
      <c r="E2793" t="s">
        <v>353</v>
      </c>
      <c r="G2793" t="s">
        <v>26</v>
      </c>
      <c r="H2793" t="s">
        <v>8</v>
      </c>
      <c r="I2793">
        <v>2015</v>
      </c>
    </row>
    <row r="2794" spans="1:9" x14ac:dyDescent="0.25">
      <c r="A2794">
        <v>328</v>
      </c>
      <c r="B2794">
        <v>1</v>
      </c>
      <c r="D2794" s="1">
        <v>12000000000</v>
      </c>
      <c r="E2794" t="s">
        <v>353</v>
      </c>
      <c r="G2794" t="s">
        <v>26</v>
      </c>
      <c r="H2794" t="s">
        <v>7</v>
      </c>
      <c r="I2794" t="s">
        <v>354</v>
      </c>
    </row>
    <row r="2795" spans="1:9" x14ac:dyDescent="0.25">
      <c r="A2795">
        <v>328</v>
      </c>
      <c r="B2795">
        <v>1</v>
      </c>
      <c r="D2795" s="1">
        <v>12000000000</v>
      </c>
      <c r="E2795" t="s">
        <v>353</v>
      </c>
      <c r="G2795" t="s">
        <v>26</v>
      </c>
      <c r="H2795" t="s">
        <v>12</v>
      </c>
      <c r="I2795" t="s">
        <v>257</v>
      </c>
    </row>
    <row r="2796" spans="1:9" x14ac:dyDescent="0.25">
      <c r="A2796">
        <v>328</v>
      </c>
      <c r="B2796">
        <v>1</v>
      </c>
      <c r="D2796" s="1">
        <v>12000000000</v>
      </c>
      <c r="E2796" t="s">
        <v>353</v>
      </c>
      <c r="G2796" t="s">
        <v>26</v>
      </c>
      <c r="H2796" t="s">
        <v>6</v>
      </c>
      <c r="I2796">
        <v>9788478448159</v>
      </c>
    </row>
    <row r="2797" spans="1:9" x14ac:dyDescent="0.25">
      <c r="A2797">
        <v>328</v>
      </c>
      <c r="B2797">
        <v>1</v>
      </c>
      <c r="D2797" s="1">
        <v>12000000000</v>
      </c>
      <c r="E2797" t="s">
        <v>353</v>
      </c>
      <c r="G2797" t="s">
        <v>26</v>
      </c>
      <c r="H2797" t="s">
        <v>13</v>
      </c>
      <c r="I2797" t="s">
        <v>2414</v>
      </c>
    </row>
    <row r="2798" spans="1:9" x14ac:dyDescent="0.25">
      <c r="A2798">
        <v>555</v>
      </c>
      <c r="B2798">
        <v>1</v>
      </c>
      <c r="D2798" s="1">
        <v>15000000000</v>
      </c>
      <c r="E2798" t="s">
        <v>797</v>
      </c>
      <c r="G2798" t="s">
        <v>26</v>
      </c>
      <c r="H2798" t="s">
        <v>9</v>
      </c>
      <c r="I2798" t="s">
        <v>1349</v>
      </c>
    </row>
    <row r="2799" spans="1:9" x14ac:dyDescent="0.25">
      <c r="A2799">
        <v>555</v>
      </c>
      <c r="B2799">
        <v>1</v>
      </c>
      <c r="D2799" s="1">
        <v>15000000000</v>
      </c>
      <c r="E2799" t="s">
        <v>797</v>
      </c>
      <c r="G2799" t="s">
        <v>26</v>
      </c>
      <c r="H2799" t="s">
        <v>7</v>
      </c>
      <c r="I2799" t="s">
        <v>215</v>
      </c>
    </row>
    <row r="2800" spans="1:9" x14ac:dyDescent="0.25">
      <c r="A2800">
        <v>555</v>
      </c>
      <c r="B2800">
        <v>1</v>
      </c>
      <c r="D2800" s="1">
        <v>15000000000</v>
      </c>
      <c r="E2800" t="s">
        <v>797</v>
      </c>
      <c r="G2800" t="s">
        <v>26</v>
      </c>
      <c r="H2800" t="s">
        <v>12</v>
      </c>
      <c r="I2800" t="s">
        <v>264</v>
      </c>
    </row>
    <row r="2801" spans="1:9" x14ac:dyDescent="0.25">
      <c r="A2801">
        <v>555</v>
      </c>
      <c r="B2801">
        <v>1</v>
      </c>
      <c r="D2801" s="1">
        <v>15000000000</v>
      </c>
      <c r="E2801" t="s">
        <v>797</v>
      </c>
      <c r="G2801" t="s">
        <v>26</v>
      </c>
      <c r="H2801" t="s">
        <v>13</v>
      </c>
      <c r="I2801" t="s">
        <v>90</v>
      </c>
    </row>
    <row r="2802" spans="1:9" x14ac:dyDescent="0.25">
      <c r="A2802">
        <v>168</v>
      </c>
      <c r="B2802">
        <v>1</v>
      </c>
      <c r="D2802" s="1">
        <v>30000000000</v>
      </c>
      <c r="E2802" t="s">
        <v>151</v>
      </c>
      <c r="G2802" t="s">
        <v>28</v>
      </c>
      <c r="H2802" t="s">
        <v>9</v>
      </c>
      <c r="I2802" t="s">
        <v>1710</v>
      </c>
    </row>
    <row r="2803" spans="1:9" x14ac:dyDescent="0.25">
      <c r="A2803">
        <v>168</v>
      </c>
      <c r="B2803">
        <v>1</v>
      </c>
      <c r="D2803" s="1">
        <v>30000000000</v>
      </c>
      <c r="E2803" t="s">
        <v>151</v>
      </c>
      <c r="G2803" t="s">
        <v>28</v>
      </c>
      <c r="H2803" t="s">
        <v>8</v>
      </c>
    </row>
    <row r="2804" spans="1:9" x14ac:dyDescent="0.25">
      <c r="A2804">
        <v>168</v>
      </c>
      <c r="B2804">
        <v>1</v>
      </c>
      <c r="D2804" s="1">
        <v>30000000000</v>
      </c>
      <c r="E2804" t="s">
        <v>151</v>
      </c>
      <c r="G2804" t="s">
        <v>28</v>
      </c>
      <c r="H2804" t="s">
        <v>7</v>
      </c>
    </row>
    <row r="2805" spans="1:9" x14ac:dyDescent="0.25">
      <c r="A2805">
        <v>168</v>
      </c>
      <c r="B2805">
        <v>1</v>
      </c>
      <c r="D2805" s="1">
        <v>30000000000</v>
      </c>
      <c r="E2805" t="s">
        <v>151</v>
      </c>
      <c r="G2805" t="s">
        <v>28</v>
      </c>
      <c r="H2805" t="s">
        <v>12</v>
      </c>
      <c r="I2805" t="s">
        <v>264</v>
      </c>
    </row>
    <row r="2806" spans="1:9" x14ac:dyDescent="0.25">
      <c r="A2806">
        <v>168</v>
      </c>
      <c r="B2806">
        <v>1</v>
      </c>
      <c r="D2806" s="1">
        <v>30000000000</v>
      </c>
      <c r="E2806" t="s">
        <v>151</v>
      </c>
      <c r="G2806" t="s">
        <v>28</v>
      </c>
      <c r="H2806" t="s">
        <v>11</v>
      </c>
      <c r="I2806" t="s">
        <v>28</v>
      </c>
    </row>
    <row r="2807" spans="1:9" x14ac:dyDescent="0.25">
      <c r="A2807">
        <v>168</v>
      </c>
      <c r="B2807">
        <v>1</v>
      </c>
      <c r="D2807" s="1">
        <v>30000000000</v>
      </c>
      <c r="E2807" t="s">
        <v>151</v>
      </c>
      <c r="G2807" t="s">
        <v>28</v>
      </c>
      <c r="H2807" t="s">
        <v>5</v>
      </c>
      <c r="I2807" t="s">
        <v>2379</v>
      </c>
    </row>
    <row r="2808" spans="1:9" x14ac:dyDescent="0.25">
      <c r="A2808">
        <v>168</v>
      </c>
      <c r="B2808">
        <v>1</v>
      </c>
      <c r="D2808" s="1">
        <v>30000000000</v>
      </c>
      <c r="E2808" t="s">
        <v>151</v>
      </c>
      <c r="G2808" t="s">
        <v>28</v>
      </c>
      <c r="H2808" t="s">
        <v>6</v>
      </c>
      <c r="I2808" t="s">
        <v>2379</v>
      </c>
    </row>
    <row r="2809" spans="1:9" x14ac:dyDescent="0.25">
      <c r="A2809">
        <v>168</v>
      </c>
      <c r="B2809">
        <v>1</v>
      </c>
      <c r="D2809" s="1">
        <v>30000000000</v>
      </c>
      <c r="E2809" t="s">
        <v>151</v>
      </c>
      <c r="G2809" t="s">
        <v>28</v>
      </c>
      <c r="H2809" t="s">
        <v>10</v>
      </c>
      <c r="I2809" t="s">
        <v>256</v>
      </c>
    </row>
    <row r="2810" spans="1:9" x14ac:dyDescent="0.25">
      <c r="A2810">
        <v>168</v>
      </c>
      <c r="B2810">
        <v>1</v>
      </c>
      <c r="D2810" s="1">
        <v>30000000000</v>
      </c>
      <c r="E2810" t="s">
        <v>151</v>
      </c>
      <c r="G2810" t="s">
        <v>28</v>
      </c>
      <c r="H2810" t="s">
        <v>14</v>
      </c>
    </row>
    <row r="2811" spans="1:9" x14ac:dyDescent="0.25">
      <c r="A2811">
        <v>168</v>
      </c>
      <c r="B2811">
        <v>1</v>
      </c>
      <c r="D2811" s="1">
        <v>30000000000</v>
      </c>
      <c r="E2811" t="s">
        <v>151</v>
      </c>
      <c r="G2811" t="s">
        <v>28</v>
      </c>
      <c r="H2811" t="s">
        <v>16</v>
      </c>
    </row>
    <row r="2812" spans="1:9" x14ac:dyDescent="0.25">
      <c r="A2812">
        <v>248</v>
      </c>
      <c r="B2812">
        <v>1</v>
      </c>
      <c r="D2812" s="1">
        <v>10000000000</v>
      </c>
      <c r="E2812" t="s">
        <v>226</v>
      </c>
      <c r="G2812" t="s">
        <v>73</v>
      </c>
      <c r="H2812" t="s">
        <v>9</v>
      </c>
      <c r="I2812" t="s">
        <v>1771</v>
      </c>
    </row>
    <row r="2813" spans="1:9" x14ac:dyDescent="0.25">
      <c r="A2813">
        <v>248</v>
      </c>
      <c r="B2813">
        <v>1</v>
      </c>
      <c r="D2813" s="1">
        <v>10000000000</v>
      </c>
      <c r="E2813" t="s">
        <v>226</v>
      </c>
      <c r="G2813" t="s">
        <v>73</v>
      </c>
      <c r="H2813" t="s">
        <v>9</v>
      </c>
      <c r="I2813" t="s">
        <v>1771</v>
      </c>
    </row>
    <row r="2814" spans="1:9" x14ac:dyDescent="0.25">
      <c r="A2814">
        <v>248</v>
      </c>
      <c r="B2814">
        <v>1</v>
      </c>
      <c r="D2814" s="1">
        <v>10000000000</v>
      </c>
      <c r="E2814" t="s">
        <v>226</v>
      </c>
      <c r="G2814" t="s">
        <v>73</v>
      </c>
      <c r="H2814" t="s">
        <v>9</v>
      </c>
      <c r="I2814" t="s">
        <v>1771</v>
      </c>
    </row>
    <row r="2815" spans="1:9" x14ac:dyDescent="0.25">
      <c r="A2815">
        <v>248</v>
      </c>
      <c r="B2815">
        <v>1</v>
      </c>
      <c r="D2815" s="1">
        <v>10000000000</v>
      </c>
      <c r="E2815" t="s">
        <v>226</v>
      </c>
      <c r="G2815" t="s">
        <v>73</v>
      </c>
      <c r="H2815" t="s">
        <v>9</v>
      </c>
      <c r="I2815" t="s">
        <v>1771</v>
      </c>
    </row>
    <row r="2816" spans="1:9" x14ac:dyDescent="0.25">
      <c r="A2816">
        <v>248</v>
      </c>
      <c r="B2816">
        <v>1</v>
      </c>
      <c r="D2816" s="1">
        <v>10000000000</v>
      </c>
      <c r="E2816" t="s">
        <v>226</v>
      </c>
      <c r="G2816" t="s">
        <v>73</v>
      </c>
      <c r="H2816" t="s">
        <v>8</v>
      </c>
    </row>
    <row r="2817" spans="1:9" x14ac:dyDescent="0.25">
      <c r="A2817">
        <v>248</v>
      </c>
      <c r="B2817">
        <v>1</v>
      </c>
      <c r="D2817" s="1">
        <v>10000000000</v>
      </c>
      <c r="E2817" t="s">
        <v>226</v>
      </c>
      <c r="G2817" t="s">
        <v>73</v>
      </c>
      <c r="H2817" t="s">
        <v>8</v>
      </c>
    </row>
    <row r="2818" spans="1:9" x14ac:dyDescent="0.25">
      <c r="A2818">
        <v>248</v>
      </c>
      <c r="B2818">
        <v>1</v>
      </c>
      <c r="D2818" s="1">
        <v>10000000000</v>
      </c>
      <c r="E2818" t="s">
        <v>226</v>
      </c>
      <c r="G2818" t="s">
        <v>73</v>
      </c>
      <c r="H2818" t="s">
        <v>8</v>
      </c>
    </row>
    <row r="2819" spans="1:9" x14ac:dyDescent="0.25">
      <c r="A2819">
        <v>248</v>
      </c>
      <c r="B2819">
        <v>1</v>
      </c>
      <c r="D2819" s="1">
        <v>10000000000</v>
      </c>
      <c r="E2819" t="s">
        <v>226</v>
      </c>
      <c r="G2819" t="s">
        <v>73</v>
      </c>
      <c r="H2819" t="s">
        <v>8</v>
      </c>
    </row>
    <row r="2820" spans="1:9" x14ac:dyDescent="0.25">
      <c r="A2820">
        <v>248</v>
      </c>
      <c r="B2820">
        <v>1</v>
      </c>
      <c r="D2820" s="1">
        <v>10000000000</v>
      </c>
      <c r="E2820" t="s">
        <v>226</v>
      </c>
      <c r="G2820" t="s">
        <v>73</v>
      </c>
      <c r="H2820" t="s">
        <v>7</v>
      </c>
      <c r="I2820" t="s">
        <v>467</v>
      </c>
    </row>
    <row r="2821" spans="1:9" x14ac:dyDescent="0.25">
      <c r="A2821">
        <v>248</v>
      </c>
      <c r="B2821">
        <v>1</v>
      </c>
      <c r="D2821" s="1">
        <v>10000000000</v>
      </c>
      <c r="E2821" t="s">
        <v>226</v>
      </c>
      <c r="G2821" t="s">
        <v>73</v>
      </c>
      <c r="H2821" t="s">
        <v>7</v>
      </c>
      <c r="I2821" t="s">
        <v>467</v>
      </c>
    </row>
    <row r="2822" spans="1:9" x14ac:dyDescent="0.25">
      <c r="A2822">
        <v>248</v>
      </c>
      <c r="B2822">
        <v>1</v>
      </c>
      <c r="D2822" s="1">
        <v>10000000000</v>
      </c>
      <c r="E2822" t="s">
        <v>226</v>
      </c>
      <c r="G2822" t="s">
        <v>73</v>
      </c>
      <c r="H2822" t="s">
        <v>7</v>
      </c>
      <c r="I2822" t="s">
        <v>467</v>
      </c>
    </row>
    <row r="2823" spans="1:9" x14ac:dyDescent="0.25">
      <c r="A2823">
        <v>248</v>
      </c>
      <c r="B2823">
        <v>1</v>
      </c>
      <c r="D2823" s="1">
        <v>10000000000</v>
      </c>
      <c r="E2823" t="s">
        <v>226</v>
      </c>
      <c r="G2823" t="s">
        <v>73</v>
      </c>
      <c r="H2823" t="s">
        <v>7</v>
      </c>
      <c r="I2823" t="s">
        <v>467</v>
      </c>
    </row>
    <row r="2824" spans="1:9" x14ac:dyDescent="0.25">
      <c r="A2824">
        <v>248</v>
      </c>
      <c r="B2824">
        <v>1</v>
      </c>
      <c r="D2824" s="1">
        <v>10000000000</v>
      </c>
      <c r="E2824" t="s">
        <v>226</v>
      </c>
      <c r="G2824" t="s">
        <v>73</v>
      </c>
      <c r="H2824" t="s">
        <v>12</v>
      </c>
      <c r="I2824" t="s">
        <v>264</v>
      </c>
    </row>
    <row r="2825" spans="1:9" x14ac:dyDescent="0.25">
      <c r="A2825">
        <v>248</v>
      </c>
      <c r="B2825">
        <v>1</v>
      </c>
      <c r="D2825" s="1">
        <v>10000000000</v>
      </c>
      <c r="E2825" t="s">
        <v>226</v>
      </c>
      <c r="G2825" t="s">
        <v>73</v>
      </c>
      <c r="H2825" t="s">
        <v>12</v>
      </c>
      <c r="I2825" t="s">
        <v>264</v>
      </c>
    </row>
    <row r="2826" spans="1:9" x14ac:dyDescent="0.25">
      <c r="A2826">
        <v>248</v>
      </c>
      <c r="B2826">
        <v>1</v>
      </c>
      <c r="D2826" s="1">
        <v>10000000000</v>
      </c>
      <c r="E2826" t="s">
        <v>226</v>
      </c>
      <c r="G2826" t="s">
        <v>73</v>
      </c>
      <c r="H2826" t="s">
        <v>12</v>
      </c>
      <c r="I2826" t="s">
        <v>264</v>
      </c>
    </row>
    <row r="2827" spans="1:9" x14ac:dyDescent="0.25">
      <c r="A2827">
        <v>248</v>
      </c>
      <c r="B2827">
        <v>1</v>
      </c>
      <c r="D2827" s="1">
        <v>10000000000</v>
      </c>
      <c r="E2827" t="s">
        <v>226</v>
      </c>
      <c r="G2827" t="s">
        <v>73</v>
      </c>
      <c r="H2827" t="s">
        <v>12</v>
      </c>
      <c r="I2827" t="s">
        <v>264</v>
      </c>
    </row>
    <row r="2828" spans="1:9" x14ac:dyDescent="0.25">
      <c r="A2828">
        <v>248</v>
      </c>
      <c r="B2828">
        <v>1</v>
      </c>
      <c r="D2828" s="1">
        <v>10000000000</v>
      </c>
      <c r="E2828" t="s">
        <v>226</v>
      </c>
      <c r="G2828" t="s">
        <v>73</v>
      </c>
      <c r="H2828" t="s">
        <v>11</v>
      </c>
      <c r="I2828" s="3" t="s">
        <v>1271</v>
      </c>
    </row>
    <row r="2829" spans="1:9" x14ac:dyDescent="0.25">
      <c r="A2829">
        <v>248</v>
      </c>
      <c r="B2829">
        <v>1</v>
      </c>
      <c r="D2829" s="1">
        <v>10000000000</v>
      </c>
      <c r="E2829" t="s">
        <v>226</v>
      </c>
      <c r="G2829" t="s">
        <v>73</v>
      </c>
      <c r="H2829" t="s">
        <v>11</v>
      </c>
      <c r="I2829" s="3" t="s">
        <v>1271</v>
      </c>
    </row>
    <row r="2830" spans="1:9" x14ac:dyDescent="0.25">
      <c r="A2830">
        <v>248</v>
      </c>
      <c r="B2830">
        <v>1</v>
      </c>
      <c r="D2830" s="1">
        <v>10000000000</v>
      </c>
      <c r="E2830" t="s">
        <v>226</v>
      </c>
      <c r="G2830" t="s">
        <v>73</v>
      </c>
      <c r="H2830" t="s">
        <v>11</v>
      </c>
      <c r="I2830" s="3" t="s">
        <v>1271</v>
      </c>
    </row>
    <row r="2831" spans="1:9" x14ac:dyDescent="0.25">
      <c r="A2831">
        <v>248</v>
      </c>
      <c r="B2831">
        <v>1</v>
      </c>
      <c r="D2831" s="1">
        <v>10000000000</v>
      </c>
      <c r="E2831" t="s">
        <v>226</v>
      </c>
      <c r="G2831" t="s">
        <v>73</v>
      </c>
      <c r="H2831" t="s">
        <v>11</v>
      </c>
      <c r="I2831" s="3" t="s">
        <v>1271</v>
      </c>
    </row>
    <row r="2832" spans="1:9" x14ac:dyDescent="0.25">
      <c r="A2832">
        <v>248</v>
      </c>
      <c r="B2832">
        <v>1</v>
      </c>
      <c r="D2832" s="1">
        <v>10000000000</v>
      </c>
      <c r="E2832" t="s">
        <v>226</v>
      </c>
      <c r="G2832" t="s">
        <v>73</v>
      </c>
      <c r="H2832" t="s">
        <v>5</v>
      </c>
      <c r="I2832">
        <v>9583004197</v>
      </c>
    </row>
    <row r="2833" spans="1:9" x14ac:dyDescent="0.25">
      <c r="A2833">
        <v>248</v>
      </c>
      <c r="B2833">
        <v>1</v>
      </c>
      <c r="D2833" s="1">
        <v>10000000000</v>
      </c>
      <c r="E2833" t="s">
        <v>226</v>
      </c>
      <c r="G2833" t="s">
        <v>73</v>
      </c>
      <c r="H2833" t="s">
        <v>5</v>
      </c>
      <c r="I2833">
        <v>9583004197</v>
      </c>
    </row>
    <row r="2834" spans="1:9" x14ac:dyDescent="0.25">
      <c r="A2834">
        <v>248</v>
      </c>
      <c r="B2834">
        <v>1</v>
      </c>
      <c r="D2834" s="1">
        <v>10000000000</v>
      </c>
      <c r="E2834" t="s">
        <v>226</v>
      </c>
      <c r="G2834" t="s">
        <v>73</v>
      </c>
      <c r="H2834" t="s">
        <v>5</v>
      </c>
      <c r="I2834">
        <v>9583004197</v>
      </c>
    </row>
    <row r="2835" spans="1:9" x14ac:dyDescent="0.25">
      <c r="A2835">
        <v>248</v>
      </c>
      <c r="B2835">
        <v>1</v>
      </c>
      <c r="D2835" s="1">
        <v>10000000000</v>
      </c>
      <c r="E2835" t="s">
        <v>226</v>
      </c>
      <c r="G2835" t="s">
        <v>73</v>
      </c>
      <c r="H2835" t="s">
        <v>5</v>
      </c>
      <c r="I2835">
        <v>9583004197</v>
      </c>
    </row>
    <row r="2836" spans="1:9" x14ac:dyDescent="0.25">
      <c r="A2836">
        <v>248</v>
      </c>
      <c r="B2836">
        <v>1</v>
      </c>
      <c r="D2836" s="1">
        <v>10000000000</v>
      </c>
      <c r="E2836" t="s">
        <v>226</v>
      </c>
      <c r="G2836" t="s">
        <v>73</v>
      </c>
      <c r="H2836" t="s">
        <v>6</v>
      </c>
      <c r="I2836">
        <v>9789583004193</v>
      </c>
    </row>
    <row r="2837" spans="1:9" x14ac:dyDescent="0.25">
      <c r="A2837">
        <v>248</v>
      </c>
      <c r="B2837">
        <v>1</v>
      </c>
      <c r="D2837" s="1">
        <v>10000000000</v>
      </c>
      <c r="E2837" t="s">
        <v>226</v>
      </c>
      <c r="G2837" t="s">
        <v>73</v>
      </c>
      <c r="H2837" t="s">
        <v>6</v>
      </c>
      <c r="I2837">
        <v>9789583004193</v>
      </c>
    </row>
    <row r="2838" spans="1:9" x14ac:dyDescent="0.25">
      <c r="A2838">
        <v>248</v>
      </c>
      <c r="B2838">
        <v>1</v>
      </c>
      <c r="D2838" s="1">
        <v>10000000000</v>
      </c>
      <c r="E2838" t="s">
        <v>226</v>
      </c>
      <c r="G2838" t="s">
        <v>73</v>
      </c>
      <c r="H2838" t="s">
        <v>6</v>
      </c>
      <c r="I2838">
        <v>9789583004193</v>
      </c>
    </row>
    <row r="2839" spans="1:9" x14ac:dyDescent="0.25">
      <c r="A2839">
        <v>248</v>
      </c>
      <c r="B2839">
        <v>1</v>
      </c>
      <c r="D2839" s="1">
        <v>10000000000</v>
      </c>
      <c r="E2839" t="s">
        <v>226</v>
      </c>
      <c r="G2839" t="s">
        <v>73</v>
      </c>
      <c r="H2839" t="s">
        <v>6</v>
      </c>
      <c r="I2839">
        <v>9789583004193</v>
      </c>
    </row>
    <row r="2840" spans="1:9" x14ac:dyDescent="0.25">
      <c r="A2840">
        <v>248</v>
      </c>
      <c r="B2840">
        <v>1</v>
      </c>
      <c r="D2840" s="1">
        <v>10000000000</v>
      </c>
      <c r="E2840" t="s">
        <v>226</v>
      </c>
      <c r="G2840" t="s">
        <v>73</v>
      </c>
      <c r="H2840" t="s">
        <v>10</v>
      </c>
      <c r="I2840" t="s">
        <v>1721</v>
      </c>
    </row>
    <row r="2841" spans="1:9" x14ac:dyDescent="0.25">
      <c r="A2841">
        <v>248</v>
      </c>
      <c r="B2841">
        <v>1</v>
      </c>
      <c r="D2841" s="1">
        <v>10000000000</v>
      </c>
      <c r="E2841" t="s">
        <v>226</v>
      </c>
      <c r="G2841" t="s">
        <v>73</v>
      </c>
      <c r="H2841" t="s">
        <v>10</v>
      </c>
      <c r="I2841" t="s">
        <v>1721</v>
      </c>
    </row>
    <row r="2842" spans="1:9" x14ac:dyDescent="0.25">
      <c r="A2842">
        <v>248</v>
      </c>
      <c r="B2842">
        <v>1</v>
      </c>
      <c r="D2842" s="1">
        <v>10000000000</v>
      </c>
      <c r="E2842" t="s">
        <v>226</v>
      </c>
      <c r="G2842" t="s">
        <v>73</v>
      </c>
      <c r="H2842" t="s">
        <v>10</v>
      </c>
      <c r="I2842" t="s">
        <v>1721</v>
      </c>
    </row>
    <row r="2843" spans="1:9" x14ac:dyDescent="0.25">
      <c r="A2843">
        <v>248</v>
      </c>
      <c r="B2843">
        <v>1</v>
      </c>
      <c r="D2843" s="1">
        <v>10000000000</v>
      </c>
      <c r="E2843" t="s">
        <v>226</v>
      </c>
      <c r="G2843" t="s">
        <v>73</v>
      </c>
      <c r="H2843" t="s">
        <v>10</v>
      </c>
      <c r="I2843" t="s">
        <v>1721</v>
      </c>
    </row>
    <row r="2844" spans="1:9" x14ac:dyDescent="0.25">
      <c r="A2844">
        <v>248</v>
      </c>
      <c r="B2844">
        <v>1</v>
      </c>
      <c r="D2844" s="1">
        <v>10000000000</v>
      </c>
      <c r="E2844" t="s">
        <v>226</v>
      </c>
      <c r="G2844" t="s">
        <v>73</v>
      </c>
      <c r="H2844" t="s">
        <v>13</v>
      </c>
      <c r="I2844" t="s">
        <v>90</v>
      </c>
    </row>
    <row r="2845" spans="1:9" x14ac:dyDescent="0.25">
      <c r="A2845">
        <v>248</v>
      </c>
      <c r="B2845">
        <v>1</v>
      </c>
      <c r="D2845" s="1">
        <v>10000000000</v>
      </c>
      <c r="E2845" t="s">
        <v>226</v>
      </c>
      <c r="G2845" t="s">
        <v>73</v>
      </c>
      <c r="H2845" t="s">
        <v>13</v>
      </c>
      <c r="I2845" t="s">
        <v>90</v>
      </c>
    </row>
    <row r="2846" spans="1:9" x14ac:dyDescent="0.25">
      <c r="A2846">
        <v>248</v>
      </c>
      <c r="B2846">
        <v>1</v>
      </c>
      <c r="D2846" s="1">
        <v>10000000000</v>
      </c>
      <c r="E2846" t="s">
        <v>226</v>
      </c>
      <c r="G2846" t="s">
        <v>73</v>
      </c>
      <c r="H2846" t="s">
        <v>13</v>
      </c>
      <c r="I2846" t="s">
        <v>90</v>
      </c>
    </row>
    <row r="2847" spans="1:9" x14ac:dyDescent="0.25">
      <c r="A2847">
        <v>248</v>
      </c>
      <c r="B2847">
        <v>1</v>
      </c>
      <c r="D2847" s="1">
        <v>10000000000</v>
      </c>
      <c r="E2847" t="s">
        <v>226</v>
      </c>
      <c r="G2847" t="s">
        <v>73</v>
      </c>
      <c r="H2847" t="s">
        <v>13</v>
      </c>
      <c r="I2847" t="s">
        <v>90</v>
      </c>
    </row>
    <row r="2848" spans="1:9" x14ac:dyDescent="0.25">
      <c r="A2848">
        <v>248</v>
      </c>
      <c r="B2848">
        <v>1</v>
      </c>
      <c r="D2848" s="1">
        <v>10000000000</v>
      </c>
      <c r="E2848" t="s">
        <v>226</v>
      </c>
      <c r="G2848" t="s">
        <v>73</v>
      </c>
      <c r="H2848" t="s">
        <v>14</v>
      </c>
    </row>
    <row r="2849" spans="1:9" x14ac:dyDescent="0.25">
      <c r="A2849">
        <v>248</v>
      </c>
      <c r="B2849">
        <v>1</v>
      </c>
      <c r="D2849" s="1">
        <v>10000000000</v>
      </c>
      <c r="E2849" t="s">
        <v>226</v>
      </c>
      <c r="G2849" t="s">
        <v>73</v>
      </c>
      <c r="H2849" t="s">
        <v>14</v>
      </c>
    </row>
    <row r="2850" spans="1:9" x14ac:dyDescent="0.25">
      <c r="A2850">
        <v>248</v>
      </c>
      <c r="B2850">
        <v>1</v>
      </c>
      <c r="D2850" s="1">
        <v>10000000000</v>
      </c>
      <c r="E2850" t="s">
        <v>226</v>
      </c>
      <c r="G2850" t="s">
        <v>73</v>
      </c>
      <c r="H2850" t="s">
        <v>14</v>
      </c>
    </row>
    <row r="2851" spans="1:9" x14ac:dyDescent="0.25">
      <c r="A2851">
        <v>248</v>
      </c>
      <c r="B2851">
        <v>1</v>
      </c>
      <c r="D2851" s="1">
        <v>10000000000</v>
      </c>
      <c r="E2851" t="s">
        <v>226</v>
      </c>
      <c r="G2851" t="s">
        <v>73</v>
      </c>
      <c r="H2851" t="s">
        <v>14</v>
      </c>
    </row>
    <row r="2852" spans="1:9" x14ac:dyDescent="0.25">
      <c r="A2852">
        <v>248</v>
      </c>
      <c r="B2852">
        <v>1</v>
      </c>
      <c r="D2852" s="1">
        <v>10000000000</v>
      </c>
      <c r="E2852" t="s">
        <v>226</v>
      </c>
      <c r="G2852" t="s">
        <v>73</v>
      </c>
      <c r="H2852" t="s">
        <v>16</v>
      </c>
    </row>
    <row r="2853" spans="1:9" x14ac:dyDescent="0.25">
      <c r="A2853">
        <v>248</v>
      </c>
      <c r="B2853">
        <v>1</v>
      </c>
      <c r="D2853" s="1">
        <v>10000000000</v>
      </c>
      <c r="E2853" t="s">
        <v>226</v>
      </c>
      <c r="G2853" t="s">
        <v>73</v>
      </c>
      <c r="H2853" t="s">
        <v>16</v>
      </c>
    </row>
    <row r="2854" spans="1:9" x14ac:dyDescent="0.25">
      <c r="A2854">
        <v>248</v>
      </c>
      <c r="B2854">
        <v>1</v>
      </c>
      <c r="D2854" s="1">
        <v>10000000000</v>
      </c>
      <c r="E2854" t="s">
        <v>226</v>
      </c>
      <c r="G2854" t="s">
        <v>73</v>
      </c>
      <c r="H2854" t="s">
        <v>16</v>
      </c>
    </row>
    <row r="2855" spans="1:9" x14ac:dyDescent="0.25">
      <c r="A2855">
        <v>248</v>
      </c>
      <c r="B2855">
        <v>1</v>
      </c>
      <c r="D2855" s="1">
        <v>10000000000</v>
      </c>
      <c r="E2855" t="s">
        <v>226</v>
      </c>
      <c r="G2855" t="s">
        <v>73</v>
      </c>
      <c r="H2855" t="s">
        <v>16</v>
      </c>
    </row>
    <row r="2856" spans="1:9" x14ac:dyDescent="0.25">
      <c r="A2856">
        <v>696</v>
      </c>
      <c r="B2856">
        <v>1</v>
      </c>
      <c r="D2856" s="1">
        <v>15000000000</v>
      </c>
      <c r="E2856" t="s">
        <v>1043</v>
      </c>
      <c r="G2856" t="s">
        <v>26</v>
      </c>
      <c r="H2856" t="s">
        <v>9</v>
      </c>
      <c r="I2856" t="s">
        <v>1044</v>
      </c>
    </row>
    <row r="2857" spans="1:9" x14ac:dyDescent="0.25">
      <c r="A2857">
        <v>696</v>
      </c>
      <c r="B2857">
        <v>1</v>
      </c>
      <c r="D2857" s="1">
        <v>15000000000</v>
      </c>
      <c r="E2857" t="s">
        <v>1043</v>
      </c>
      <c r="G2857" t="s">
        <v>26</v>
      </c>
      <c r="H2857" t="s">
        <v>8</v>
      </c>
      <c r="I2857">
        <v>6</v>
      </c>
    </row>
    <row r="2858" spans="1:9" x14ac:dyDescent="0.25">
      <c r="A2858">
        <v>696</v>
      </c>
      <c r="B2858">
        <v>1</v>
      </c>
      <c r="D2858" s="1">
        <v>15000000000</v>
      </c>
      <c r="E2858" t="s">
        <v>1043</v>
      </c>
      <c r="G2858" t="s">
        <v>26</v>
      </c>
      <c r="H2858" t="s">
        <v>12</v>
      </c>
      <c r="I2858" t="s">
        <v>264</v>
      </c>
    </row>
    <row r="2859" spans="1:9" x14ac:dyDescent="0.25">
      <c r="A2859">
        <v>696</v>
      </c>
      <c r="B2859">
        <v>1</v>
      </c>
      <c r="D2859" s="1">
        <v>15000000000</v>
      </c>
      <c r="E2859" t="s">
        <v>1043</v>
      </c>
      <c r="G2859" t="s">
        <v>26</v>
      </c>
      <c r="H2859" t="s">
        <v>13</v>
      </c>
      <c r="I2859" t="s">
        <v>90</v>
      </c>
    </row>
    <row r="2860" spans="1:9" x14ac:dyDescent="0.25">
      <c r="A2860">
        <v>160</v>
      </c>
      <c r="B2860">
        <v>0</v>
      </c>
      <c r="D2860" s="1">
        <v>15000000000</v>
      </c>
      <c r="E2860" t="s">
        <v>1389</v>
      </c>
      <c r="G2860" t="s">
        <v>28</v>
      </c>
      <c r="H2860" t="s">
        <v>9</v>
      </c>
      <c r="I2860" s="3" t="s">
        <v>1349</v>
      </c>
    </row>
    <row r="2861" spans="1:9" x14ac:dyDescent="0.25">
      <c r="A2861">
        <v>305</v>
      </c>
      <c r="B2861">
        <v>1</v>
      </c>
      <c r="D2861" s="1">
        <v>15000000000</v>
      </c>
      <c r="E2861" t="s">
        <v>1389</v>
      </c>
      <c r="G2861" t="s">
        <v>28</v>
      </c>
      <c r="H2861" t="s">
        <v>9</v>
      </c>
      <c r="I2861" t="s">
        <v>1349</v>
      </c>
    </row>
    <row r="2862" spans="1:9" x14ac:dyDescent="0.25">
      <c r="A2862">
        <v>538</v>
      </c>
      <c r="B2862">
        <v>1</v>
      </c>
      <c r="D2862" s="1">
        <v>10000000000</v>
      </c>
      <c r="E2862" t="s">
        <v>1389</v>
      </c>
      <c r="G2862" t="s">
        <v>1331</v>
      </c>
      <c r="H2862" t="s">
        <v>9</v>
      </c>
      <c r="I2862" t="s">
        <v>759</v>
      </c>
    </row>
    <row r="2863" spans="1:9" x14ac:dyDescent="0.25">
      <c r="A2863">
        <v>160</v>
      </c>
      <c r="B2863">
        <v>0</v>
      </c>
      <c r="D2863" s="1">
        <v>15000000000</v>
      </c>
      <c r="E2863" t="s">
        <v>1389</v>
      </c>
      <c r="G2863" t="s">
        <v>28</v>
      </c>
      <c r="H2863" t="s">
        <v>8</v>
      </c>
    </row>
    <row r="2864" spans="1:9" x14ac:dyDescent="0.25">
      <c r="A2864">
        <v>305</v>
      </c>
      <c r="B2864">
        <v>1</v>
      </c>
      <c r="D2864" s="1">
        <v>15000000000</v>
      </c>
      <c r="E2864" t="s">
        <v>1389</v>
      </c>
      <c r="G2864" t="s">
        <v>28</v>
      </c>
      <c r="H2864" t="s">
        <v>8</v>
      </c>
      <c r="I2864" t="s">
        <v>261</v>
      </c>
    </row>
    <row r="2865" spans="1:9" x14ac:dyDescent="0.25">
      <c r="A2865">
        <v>160</v>
      </c>
      <c r="B2865">
        <v>0</v>
      </c>
      <c r="D2865" s="1">
        <v>15000000000</v>
      </c>
      <c r="E2865" t="s">
        <v>1389</v>
      </c>
      <c r="G2865" t="s">
        <v>28</v>
      </c>
      <c r="H2865" t="s">
        <v>7</v>
      </c>
    </row>
    <row r="2866" spans="1:9" x14ac:dyDescent="0.25">
      <c r="A2866">
        <v>305</v>
      </c>
      <c r="B2866">
        <v>1</v>
      </c>
      <c r="D2866" s="1">
        <v>15000000000</v>
      </c>
      <c r="E2866" t="s">
        <v>1389</v>
      </c>
      <c r="G2866" t="s">
        <v>28</v>
      </c>
      <c r="H2866" t="s">
        <v>7</v>
      </c>
      <c r="I2866" t="s">
        <v>260</v>
      </c>
    </row>
    <row r="2867" spans="1:9" x14ac:dyDescent="0.25">
      <c r="A2867">
        <v>538</v>
      </c>
      <c r="B2867">
        <v>1</v>
      </c>
      <c r="D2867" s="1">
        <v>10000000000</v>
      </c>
      <c r="E2867" t="s">
        <v>1389</v>
      </c>
      <c r="G2867" t="s">
        <v>1331</v>
      </c>
      <c r="H2867" t="s">
        <v>7</v>
      </c>
      <c r="I2867" t="s">
        <v>1374</v>
      </c>
    </row>
    <row r="2868" spans="1:9" x14ac:dyDescent="0.25">
      <c r="A2868">
        <v>160</v>
      </c>
      <c r="B2868">
        <v>0</v>
      </c>
      <c r="D2868" s="1">
        <v>15000000000</v>
      </c>
      <c r="E2868" t="s">
        <v>1389</v>
      </c>
      <c r="G2868" t="s">
        <v>28</v>
      </c>
      <c r="H2868" t="s">
        <v>12</v>
      </c>
      <c r="I2868" t="s">
        <v>264</v>
      </c>
    </row>
    <row r="2869" spans="1:9" x14ac:dyDescent="0.25">
      <c r="A2869">
        <v>305</v>
      </c>
      <c r="B2869">
        <v>1</v>
      </c>
      <c r="D2869" s="1">
        <v>15000000000</v>
      </c>
      <c r="E2869" t="s">
        <v>1389</v>
      </c>
      <c r="G2869" t="s">
        <v>28</v>
      </c>
      <c r="H2869" t="s">
        <v>12</v>
      </c>
      <c r="I2869" t="s">
        <v>264</v>
      </c>
    </row>
    <row r="2870" spans="1:9" x14ac:dyDescent="0.25">
      <c r="A2870">
        <v>538</v>
      </c>
      <c r="B2870">
        <v>1</v>
      </c>
      <c r="D2870" s="1">
        <v>10000000000</v>
      </c>
      <c r="E2870" t="s">
        <v>1389</v>
      </c>
      <c r="G2870" t="s">
        <v>1331</v>
      </c>
      <c r="H2870" t="s">
        <v>12</v>
      </c>
      <c r="I2870" t="s">
        <v>264</v>
      </c>
    </row>
    <row r="2871" spans="1:9" x14ac:dyDescent="0.25">
      <c r="A2871">
        <v>160</v>
      </c>
      <c r="B2871">
        <v>0</v>
      </c>
      <c r="D2871" s="1">
        <v>15000000000</v>
      </c>
      <c r="E2871" t="s">
        <v>1389</v>
      </c>
      <c r="G2871" t="s">
        <v>28</v>
      </c>
      <c r="H2871" t="s">
        <v>11</v>
      </c>
      <c r="I2871" t="s">
        <v>28</v>
      </c>
    </row>
    <row r="2872" spans="1:9" x14ac:dyDescent="0.25">
      <c r="A2872">
        <v>305</v>
      </c>
      <c r="B2872">
        <v>1</v>
      </c>
      <c r="D2872" s="1">
        <v>15000000000</v>
      </c>
      <c r="E2872" t="s">
        <v>1389</v>
      </c>
      <c r="G2872" t="s">
        <v>28</v>
      </c>
      <c r="H2872" t="s">
        <v>11</v>
      </c>
      <c r="I2872" t="s">
        <v>26</v>
      </c>
    </row>
    <row r="2873" spans="1:9" x14ac:dyDescent="0.25">
      <c r="A2873">
        <v>160</v>
      </c>
      <c r="B2873">
        <v>0</v>
      </c>
      <c r="D2873" s="1">
        <v>15000000000</v>
      </c>
      <c r="E2873" t="s">
        <v>1389</v>
      </c>
      <c r="G2873" t="s">
        <v>28</v>
      </c>
      <c r="H2873" t="s">
        <v>5</v>
      </c>
      <c r="I2873" t="s">
        <v>2379</v>
      </c>
    </row>
    <row r="2874" spans="1:9" x14ac:dyDescent="0.25">
      <c r="A2874">
        <v>305</v>
      </c>
      <c r="B2874">
        <v>1</v>
      </c>
      <c r="D2874" s="1">
        <v>15000000000</v>
      </c>
      <c r="E2874" t="s">
        <v>1389</v>
      </c>
      <c r="G2874" t="s">
        <v>28</v>
      </c>
      <c r="H2874" t="s">
        <v>5</v>
      </c>
      <c r="I2874">
        <v>84020754444</v>
      </c>
    </row>
    <row r="2875" spans="1:9" x14ac:dyDescent="0.25">
      <c r="A2875">
        <v>538</v>
      </c>
      <c r="B2875">
        <v>1</v>
      </c>
      <c r="D2875" s="1">
        <v>10000000000</v>
      </c>
      <c r="E2875" t="s">
        <v>1389</v>
      </c>
      <c r="G2875" t="s">
        <v>1331</v>
      </c>
      <c r="H2875" t="s">
        <v>5</v>
      </c>
      <c r="I2875">
        <v>8402075444</v>
      </c>
    </row>
    <row r="2876" spans="1:9" x14ac:dyDescent="0.25">
      <c r="A2876">
        <v>160</v>
      </c>
      <c r="B2876">
        <v>0</v>
      </c>
      <c r="D2876" s="1">
        <v>15000000000</v>
      </c>
      <c r="E2876" t="s">
        <v>1389</v>
      </c>
      <c r="G2876" t="s">
        <v>28</v>
      </c>
      <c r="H2876" t="s">
        <v>6</v>
      </c>
      <c r="I2876" t="s">
        <v>2379</v>
      </c>
    </row>
    <row r="2877" spans="1:9" x14ac:dyDescent="0.25">
      <c r="A2877">
        <v>305</v>
      </c>
      <c r="B2877">
        <v>1</v>
      </c>
      <c r="D2877" s="1">
        <v>15000000000</v>
      </c>
      <c r="E2877" t="s">
        <v>1389</v>
      </c>
      <c r="G2877" t="s">
        <v>28</v>
      </c>
      <c r="H2877" t="s">
        <v>6</v>
      </c>
      <c r="I2877" t="s">
        <v>259</v>
      </c>
    </row>
    <row r="2878" spans="1:9" x14ac:dyDescent="0.25">
      <c r="A2878">
        <v>538</v>
      </c>
      <c r="B2878">
        <v>1</v>
      </c>
      <c r="D2878" s="1">
        <v>10000000000</v>
      </c>
      <c r="E2878" t="s">
        <v>1389</v>
      </c>
      <c r="G2878" t="s">
        <v>1331</v>
      </c>
      <c r="H2878" t="s">
        <v>6</v>
      </c>
      <c r="I2878">
        <v>9788402075444</v>
      </c>
    </row>
    <row r="2879" spans="1:9" x14ac:dyDescent="0.25">
      <c r="A2879">
        <v>160</v>
      </c>
      <c r="B2879">
        <v>0</v>
      </c>
      <c r="D2879" s="1">
        <v>15000000000</v>
      </c>
      <c r="E2879" t="s">
        <v>1389</v>
      </c>
      <c r="G2879" t="s">
        <v>28</v>
      </c>
      <c r="H2879" t="s">
        <v>10</v>
      </c>
      <c r="I2879" t="s">
        <v>256</v>
      </c>
    </row>
    <row r="2880" spans="1:9" x14ac:dyDescent="0.25">
      <c r="A2880">
        <v>305</v>
      </c>
      <c r="B2880">
        <v>1</v>
      </c>
      <c r="D2880" s="1">
        <v>15000000000</v>
      </c>
      <c r="E2880" t="s">
        <v>1389</v>
      </c>
      <c r="G2880" t="s">
        <v>28</v>
      </c>
      <c r="H2880" t="s">
        <v>10</v>
      </c>
      <c r="I2880" t="s">
        <v>256</v>
      </c>
    </row>
    <row r="2881" spans="1:9" x14ac:dyDescent="0.25">
      <c r="A2881">
        <v>305</v>
      </c>
      <c r="B2881">
        <v>1</v>
      </c>
      <c r="D2881" s="1">
        <v>15000000000</v>
      </c>
      <c r="E2881" t="s">
        <v>1389</v>
      </c>
      <c r="G2881" t="s">
        <v>28</v>
      </c>
      <c r="H2881" t="s">
        <v>13</v>
      </c>
      <c r="I2881" t="s">
        <v>90</v>
      </c>
    </row>
    <row r="2882" spans="1:9" x14ac:dyDescent="0.25">
      <c r="A2882">
        <v>538</v>
      </c>
      <c r="B2882">
        <v>1</v>
      </c>
      <c r="D2882" s="1">
        <v>10000000000</v>
      </c>
      <c r="E2882" t="s">
        <v>1389</v>
      </c>
      <c r="G2882" t="s">
        <v>1331</v>
      </c>
      <c r="H2882" t="s">
        <v>13</v>
      </c>
      <c r="I2882" t="s">
        <v>90</v>
      </c>
    </row>
    <row r="2883" spans="1:9" x14ac:dyDescent="0.25">
      <c r="A2883">
        <v>160</v>
      </c>
      <c r="B2883">
        <v>0</v>
      </c>
      <c r="D2883" s="1">
        <v>15000000000</v>
      </c>
      <c r="E2883" t="s">
        <v>1389</v>
      </c>
      <c r="G2883" t="s">
        <v>28</v>
      </c>
      <c r="H2883" t="s">
        <v>14</v>
      </c>
    </row>
    <row r="2884" spans="1:9" x14ac:dyDescent="0.25">
      <c r="A2884">
        <v>160</v>
      </c>
      <c r="B2884">
        <v>0</v>
      </c>
      <c r="D2884" s="1">
        <v>15000000000</v>
      </c>
      <c r="E2884" t="s">
        <v>1389</v>
      </c>
      <c r="G2884" t="s">
        <v>28</v>
      </c>
      <c r="H2884" t="s">
        <v>16</v>
      </c>
    </row>
    <row r="2885" spans="1:9" x14ac:dyDescent="0.25">
      <c r="A2885">
        <v>422</v>
      </c>
      <c r="B2885">
        <v>1</v>
      </c>
      <c r="D2885" s="1">
        <v>30000000000</v>
      </c>
      <c r="E2885" t="s">
        <v>518</v>
      </c>
      <c r="G2885" t="s">
        <v>500</v>
      </c>
      <c r="H2885" t="s">
        <v>9</v>
      </c>
      <c r="I2885" t="s">
        <v>520</v>
      </c>
    </row>
    <row r="2886" spans="1:9" x14ac:dyDescent="0.25">
      <c r="A2886">
        <v>422</v>
      </c>
      <c r="B2886">
        <v>1</v>
      </c>
      <c r="D2886" s="1">
        <v>30000000000</v>
      </c>
      <c r="E2886" t="s">
        <v>518</v>
      </c>
      <c r="G2886" t="s">
        <v>500</v>
      </c>
      <c r="H2886" t="s">
        <v>8</v>
      </c>
      <c r="I2886">
        <v>2009</v>
      </c>
    </row>
    <row r="2887" spans="1:9" x14ac:dyDescent="0.25">
      <c r="A2887">
        <v>422</v>
      </c>
      <c r="B2887">
        <v>1</v>
      </c>
      <c r="D2887" s="1">
        <v>30000000000</v>
      </c>
      <c r="E2887" t="s">
        <v>518</v>
      </c>
      <c r="G2887" t="s">
        <v>500</v>
      </c>
      <c r="H2887" t="s">
        <v>7</v>
      </c>
      <c r="I2887" t="s">
        <v>519</v>
      </c>
    </row>
    <row r="2888" spans="1:9" x14ac:dyDescent="0.25">
      <c r="A2888">
        <v>422</v>
      </c>
      <c r="B2888">
        <v>1</v>
      </c>
      <c r="D2888" s="1">
        <v>30000000000</v>
      </c>
      <c r="E2888" t="s">
        <v>518</v>
      </c>
      <c r="G2888" t="s">
        <v>500</v>
      </c>
      <c r="H2888" t="s">
        <v>12</v>
      </c>
      <c r="I2888" t="s">
        <v>264</v>
      </c>
    </row>
    <row r="2889" spans="1:9" x14ac:dyDescent="0.25">
      <c r="A2889">
        <v>422</v>
      </c>
      <c r="B2889">
        <v>1</v>
      </c>
      <c r="D2889" s="1">
        <v>30000000000</v>
      </c>
      <c r="E2889" t="s">
        <v>518</v>
      </c>
      <c r="G2889" t="s">
        <v>500</v>
      </c>
      <c r="H2889" t="s">
        <v>5</v>
      </c>
      <c r="I2889">
        <v>9588461065</v>
      </c>
    </row>
    <row r="2890" spans="1:9" x14ac:dyDescent="0.25">
      <c r="A2890">
        <v>422</v>
      </c>
      <c r="B2890">
        <v>1</v>
      </c>
      <c r="D2890" s="1">
        <v>30000000000</v>
      </c>
      <c r="E2890" t="s">
        <v>518</v>
      </c>
      <c r="G2890" t="s">
        <v>500</v>
      </c>
      <c r="H2890" t="s">
        <v>6</v>
      </c>
      <c r="I2890">
        <v>9789588461069</v>
      </c>
    </row>
    <row r="2891" spans="1:9" x14ac:dyDescent="0.25">
      <c r="A2891">
        <v>422</v>
      </c>
      <c r="B2891">
        <v>1</v>
      </c>
      <c r="D2891" s="1">
        <v>30000000000</v>
      </c>
      <c r="E2891" t="s">
        <v>518</v>
      </c>
      <c r="G2891" t="s">
        <v>500</v>
      </c>
      <c r="H2891" t="s">
        <v>13</v>
      </c>
      <c r="I2891" t="s">
        <v>90</v>
      </c>
    </row>
    <row r="2892" spans="1:9" x14ac:dyDescent="0.25">
      <c r="A2892">
        <v>50</v>
      </c>
      <c r="B2892">
        <v>1</v>
      </c>
      <c r="D2892" s="1">
        <v>20000000000</v>
      </c>
      <c r="E2892" t="s">
        <v>63</v>
      </c>
      <c r="G2892" t="s">
        <v>1431</v>
      </c>
      <c r="H2892" t="s">
        <v>9</v>
      </c>
      <c r="I2892" t="s">
        <v>1597</v>
      </c>
    </row>
    <row r="2893" spans="1:9" x14ac:dyDescent="0.25">
      <c r="A2893">
        <v>50</v>
      </c>
      <c r="B2893">
        <v>1</v>
      </c>
      <c r="D2893" s="1">
        <v>20000000000</v>
      </c>
      <c r="E2893" t="s">
        <v>63</v>
      </c>
      <c r="G2893" t="s">
        <v>1431</v>
      </c>
      <c r="H2893" t="s">
        <v>8</v>
      </c>
      <c r="I2893" t="s">
        <v>261</v>
      </c>
    </row>
    <row r="2894" spans="1:9" x14ac:dyDescent="0.25">
      <c r="A2894">
        <v>50</v>
      </c>
      <c r="B2894">
        <v>1</v>
      </c>
      <c r="D2894" s="1">
        <v>20000000000</v>
      </c>
      <c r="E2894" t="s">
        <v>63</v>
      </c>
      <c r="G2894" t="s">
        <v>1431</v>
      </c>
      <c r="H2894" t="s">
        <v>7</v>
      </c>
      <c r="I2894" t="s">
        <v>1596</v>
      </c>
    </row>
    <row r="2895" spans="1:9" x14ac:dyDescent="0.25">
      <c r="A2895">
        <v>50</v>
      </c>
      <c r="B2895">
        <v>1</v>
      </c>
      <c r="D2895" s="1">
        <v>20000000000</v>
      </c>
      <c r="E2895" t="s">
        <v>63</v>
      </c>
      <c r="G2895" t="s">
        <v>1431</v>
      </c>
      <c r="H2895" t="s">
        <v>12</v>
      </c>
      <c r="I2895" t="s">
        <v>264</v>
      </c>
    </row>
    <row r="2896" spans="1:9" x14ac:dyDescent="0.25">
      <c r="A2896">
        <v>50</v>
      </c>
      <c r="B2896">
        <v>1</v>
      </c>
      <c r="D2896" s="1">
        <v>20000000000</v>
      </c>
      <c r="E2896" t="s">
        <v>63</v>
      </c>
      <c r="G2896" t="s">
        <v>1431</v>
      </c>
      <c r="H2896" t="s">
        <v>11</v>
      </c>
      <c r="I2896" s="3" t="s">
        <v>1431</v>
      </c>
    </row>
    <row r="2897" spans="1:9" x14ac:dyDescent="0.25">
      <c r="A2897">
        <v>50</v>
      </c>
      <c r="B2897">
        <v>1</v>
      </c>
      <c r="D2897" s="1">
        <v>20000000000</v>
      </c>
      <c r="E2897" t="s">
        <v>63</v>
      </c>
      <c r="G2897" t="s">
        <v>1431</v>
      </c>
      <c r="H2897" t="s">
        <v>5</v>
      </c>
      <c r="I2897" t="s">
        <v>2379</v>
      </c>
    </row>
    <row r="2898" spans="1:9" x14ac:dyDescent="0.25">
      <c r="A2898">
        <v>50</v>
      </c>
      <c r="B2898">
        <v>1</v>
      </c>
      <c r="D2898" s="1">
        <v>20000000000</v>
      </c>
      <c r="E2898" t="s">
        <v>63</v>
      </c>
      <c r="G2898" t="s">
        <v>1431</v>
      </c>
      <c r="H2898" t="s">
        <v>6</v>
      </c>
      <c r="I2898" t="s">
        <v>2379</v>
      </c>
    </row>
    <row r="2899" spans="1:9" x14ac:dyDescent="0.25">
      <c r="A2899">
        <v>50</v>
      </c>
      <c r="B2899">
        <v>1</v>
      </c>
      <c r="D2899" s="1">
        <v>20000000000</v>
      </c>
      <c r="E2899" t="s">
        <v>63</v>
      </c>
      <c r="G2899" t="s">
        <v>1431</v>
      </c>
      <c r="H2899" t="s">
        <v>10</v>
      </c>
      <c r="I2899" t="s">
        <v>256</v>
      </c>
    </row>
    <row r="2900" spans="1:9" x14ac:dyDescent="0.25">
      <c r="A2900">
        <v>50</v>
      </c>
      <c r="B2900">
        <v>1</v>
      </c>
      <c r="D2900" s="1">
        <v>20000000000</v>
      </c>
      <c r="E2900" t="s">
        <v>63</v>
      </c>
      <c r="G2900" t="s">
        <v>1431</v>
      </c>
      <c r="H2900" t="s">
        <v>14</v>
      </c>
    </row>
    <row r="2901" spans="1:9" x14ac:dyDescent="0.25">
      <c r="A2901">
        <v>50</v>
      </c>
      <c r="B2901">
        <v>1</v>
      </c>
      <c r="D2901" s="1">
        <v>20000000000</v>
      </c>
      <c r="E2901" t="s">
        <v>63</v>
      </c>
      <c r="G2901" t="s">
        <v>1431</v>
      </c>
      <c r="H2901" t="s">
        <v>16</v>
      </c>
    </row>
    <row r="2902" spans="1:9" x14ac:dyDescent="0.25">
      <c r="A2902">
        <v>390</v>
      </c>
      <c r="B2902">
        <v>1</v>
      </c>
      <c r="D2902" s="1">
        <v>4000000000</v>
      </c>
      <c r="E2902" t="s">
        <v>1468</v>
      </c>
      <c r="G2902" t="s">
        <v>1254</v>
      </c>
      <c r="H2902" t="s">
        <v>9</v>
      </c>
      <c r="I2902" t="s">
        <v>468</v>
      </c>
    </row>
    <row r="2903" spans="1:9" x14ac:dyDescent="0.25">
      <c r="A2903">
        <v>390</v>
      </c>
      <c r="B2903">
        <v>1</v>
      </c>
      <c r="D2903" s="1">
        <v>4000000000</v>
      </c>
      <c r="E2903" t="s">
        <v>1468</v>
      </c>
      <c r="G2903" t="s">
        <v>1254</v>
      </c>
      <c r="H2903" t="s">
        <v>7</v>
      </c>
      <c r="I2903" t="s">
        <v>467</v>
      </c>
    </row>
    <row r="2904" spans="1:9" x14ac:dyDescent="0.25">
      <c r="A2904">
        <v>390</v>
      </c>
      <c r="B2904">
        <v>1</v>
      </c>
      <c r="D2904" s="1">
        <v>4000000000</v>
      </c>
      <c r="E2904" t="s">
        <v>1468</v>
      </c>
      <c r="G2904" t="s">
        <v>1254</v>
      </c>
      <c r="H2904" t="s">
        <v>12</v>
      </c>
      <c r="I2904" t="s">
        <v>264</v>
      </c>
    </row>
    <row r="2905" spans="1:9" x14ac:dyDescent="0.25">
      <c r="A2905">
        <v>390</v>
      </c>
      <c r="B2905">
        <v>1</v>
      </c>
      <c r="D2905" s="1">
        <v>4000000000</v>
      </c>
      <c r="E2905" t="s">
        <v>1468</v>
      </c>
      <c r="G2905" t="s">
        <v>1254</v>
      </c>
      <c r="H2905" t="s">
        <v>6</v>
      </c>
      <c r="I2905">
        <v>9789583001710</v>
      </c>
    </row>
    <row r="2906" spans="1:9" x14ac:dyDescent="0.25">
      <c r="A2906">
        <v>390</v>
      </c>
      <c r="B2906">
        <v>1</v>
      </c>
      <c r="D2906" s="1">
        <v>4000000000</v>
      </c>
      <c r="E2906" t="s">
        <v>1468</v>
      </c>
      <c r="G2906" t="s">
        <v>1254</v>
      </c>
      <c r="H2906" t="s">
        <v>13</v>
      </c>
      <c r="I2906" t="s">
        <v>1363</v>
      </c>
    </row>
    <row r="2907" spans="1:9" x14ac:dyDescent="0.25">
      <c r="A2907">
        <v>643</v>
      </c>
      <c r="B2907">
        <v>1</v>
      </c>
      <c r="D2907" s="1">
        <v>25000000000</v>
      </c>
      <c r="E2907" t="s">
        <v>1316</v>
      </c>
      <c r="G2907" t="s">
        <v>28</v>
      </c>
      <c r="H2907" t="s">
        <v>9</v>
      </c>
      <c r="I2907" t="s">
        <v>271</v>
      </c>
    </row>
    <row r="2908" spans="1:9" x14ac:dyDescent="0.25">
      <c r="A2908">
        <v>643</v>
      </c>
      <c r="B2908">
        <v>1</v>
      </c>
      <c r="D2908" s="1">
        <v>25000000000</v>
      </c>
      <c r="E2908" t="s">
        <v>1316</v>
      </c>
      <c r="G2908" t="s">
        <v>28</v>
      </c>
      <c r="H2908" t="s">
        <v>8</v>
      </c>
      <c r="I2908">
        <v>2005</v>
      </c>
    </row>
    <row r="2909" spans="1:9" x14ac:dyDescent="0.25">
      <c r="A2909">
        <v>643</v>
      </c>
      <c r="B2909">
        <v>1</v>
      </c>
      <c r="D2909" s="1">
        <v>25000000000</v>
      </c>
      <c r="E2909" t="s">
        <v>1316</v>
      </c>
      <c r="G2909" t="s">
        <v>28</v>
      </c>
      <c r="H2909" t="s">
        <v>7</v>
      </c>
      <c r="I2909" t="s">
        <v>644</v>
      </c>
    </row>
    <row r="2910" spans="1:9" x14ac:dyDescent="0.25">
      <c r="A2910">
        <v>643</v>
      </c>
      <c r="B2910">
        <v>1</v>
      </c>
      <c r="D2910" s="1">
        <v>25000000000</v>
      </c>
      <c r="E2910" t="s">
        <v>1316</v>
      </c>
      <c r="G2910" t="s">
        <v>28</v>
      </c>
      <c r="H2910" t="s">
        <v>12</v>
      </c>
      <c r="I2910" t="s">
        <v>264</v>
      </c>
    </row>
    <row r="2911" spans="1:9" x14ac:dyDescent="0.25">
      <c r="A2911">
        <v>643</v>
      </c>
      <c r="B2911">
        <v>1</v>
      </c>
      <c r="D2911" s="1">
        <v>25000000000</v>
      </c>
      <c r="E2911" t="s">
        <v>1316</v>
      </c>
      <c r="G2911" t="s">
        <v>28</v>
      </c>
      <c r="H2911" t="s">
        <v>5</v>
      </c>
      <c r="I2911">
        <v>9587043057</v>
      </c>
    </row>
    <row r="2912" spans="1:9" x14ac:dyDescent="0.25">
      <c r="A2912">
        <v>643</v>
      </c>
      <c r="B2912">
        <v>1</v>
      </c>
      <c r="D2912" s="1">
        <v>25000000000</v>
      </c>
      <c r="E2912" t="s">
        <v>1316</v>
      </c>
      <c r="G2912" t="s">
        <v>28</v>
      </c>
      <c r="H2912" t="s">
        <v>13</v>
      </c>
      <c r="I2912" t="s">
        <v>965</v>
      </c>
    </row>
    <row r="2913" spans="1:9" x14ac:dyDescent="0.25">
      <c r="A2913">
        <v>648</v>
      </c>
      <c r="B2913">
        <v>1</v>
      </c>
      <c r="D2913" s="1">
        <v>10000000000</v>
      </c>
      <c r="E2913" t="s">
        <v>969</v>
      </c>
      <c r="G2913" t="s">
        <v>165</v>
      </c>
      <c r="H2913" t="s">
        <v>9</v>
      </c>
      <c r="I2913" t="s">
        <v>971</v>
      </c>
    </row>
    <row r="2914" spans="1:9" x14ac:dyDescent="0.25">
      <c r="A2914">
        <v>648</v>
      </c>
      <c r="B2914">
        <v>1</v>
      </c>
      <c r="D2914" s="1">
        <v>10000000000</v>
      </c>
      <c r="E2914" t="s">
        <v>969</v>
      </c>
      <c r="G2914" t="s">
        <v>165</v>
      </c>
      <c r="H2914" t="s">
        <v>8</v>
      </c>
      <c r="I2914" t="s">
        <v>970</v>
      </c>
    </row>
    <row r="2915" spans="1:9" x14ac:dyDescent="0.25">
      <c r="A2915">
        <v>648</v>
      </c>
      <c r="B2915">
        <v>1</v>
      </c>
      <c r="D2915" s="1">
        <v>10000000000</v>
      </c>
      <c r="E2915" t="s">
        <v>969</v>
      </c>
      <c r="G2915" t="s">
        <v>165</v>
      </c>
      <c r="H2915" t="s">
        <v>7</v>
      </c>
      <c r="I2915" t="s">
        <v>710</v>
      </c>
    </row>
    <row r="2916" spans="1:9" x14ac:dyDescent="0.25">
      <c r="A2916">
        <v>648</v>
      </c>
      <c r="B2916">
        <v>1</v>
      </c>
      <c r="D2916" s="1">
        <v>10000000000</v>
      </c>
      <c r="E2916" t="s">
        <v>969</v>
      </c>
      <c r="G2916" t="s">
        <v>165</v>
      </c>
      <c r="H2916" t="s">
        <v>12</v>
      </c>
      <c r="I2916" t="s">
        <v>264</v>
      </c>
    </row>
    <row r="2917" spans="1:9" x14ac:dyDescent="0.25">
      <c r="A2917">
        <v>648</v>
      </c>
      <c r="B2917">
        <v>1</v>
      </c>
      <c r="D2917" s="1">
        <v>10000000000</v>
      </c>
      <c r="E2917" t="s">
        <v>969</v>
      </c>
      <c r="G2917" t="s">
        <v>165</v>
      </c>
      <c r="H2917" t="s">
        <v>13</v>
      </c>
      <c r="I2917" t="s">
        <v>90</v>
      </c>
    </row>
    <row r="2918" spans="1:9" x14ac:dyDescent="0.25">
      <c r="A2918">
        <v>273</v>
      </c>
      <c r="B2918">
        <v>1</v>
      </c>
      <c r="D2918" s="1">
        <v>10000000000</v>
      </c>
      <c r="E2918" t="s">
        <v>1398</v>
      </c>
      <c r="G2918" t="s">
        <v>122</v>
      </c>
      <c r="H2918" t="s">
        <v>9</v>
      </c>
      <c r="I2918" t="s">
        <v>1809</v>
      </c>
    </row>
    <row r="2919" spans="1:9" x14ac:dyDescent="0.25">
      <c r="A2919">
        <v>273</v>
      </c>
      <c r="B2919">
        <v>1</v>
      </c>
      <c r="D2919" s="1">
        <v>10000000000</v>
      </c>
      <c r="E2919" t="s">
        <v>1398</v>
      </c>
      <c r="G2919" t="s">
        <v>122</v>
      </c>
      <c r="H2919" t="s">
        <v>8</v>
      </c>
      <c r="I2919" t="s">
        <v>1808</v>
      </c>
    </row>
    <row r="2920" spans="1:9" x14ac:dyDescent="0.25">
      <c r="A2920">
        <v>273</v>
      </c>
      <c r="B2920">
        <v>1</v>
      </c>
      <c r="D2920" s="1">
        <v>10000000000</v>
      </c>
      <c r="E2920" t="s">
        <v>1398</v>
      </c>
      <c r="G2920" t="s">
        <v>122</v>
      </c>
      <c r="H2920" t="s">
        <v>7</v>
      </c>
      <c r="I2920" t="s">
        <v>1599</v>
      </c>
    </row>
    <row r="2921" spans="1:9" x14ac:dyDescent="0.25">
      <c r="A2921">
        <v>273</v>
      </c>
      <c r="B2921">
        <v>1</v>
      </c>
      <c r="D2921" s="1">
        <v>10000000000</v>
      </c>
      <c r="E2921" t="s">
        <v>1398</v>
      </c>
      <c r="G2921" t="s">
        <v>122</v>
      </c>
      <c r="H2921" t="s">
        <v>12</v>
      </c>
      <c r="I2921" t="s">
        <v>264</v>
      </c>
    </row>
    <row r="2922" spans="1:9" x14ac:dyDescent="0.25">
      <c r="A2922">
        <v>273</v>
      </c>
      <c r="B2922">
        <v>1</v>
      </c>
      <c r="D2922" s="1">
        <v>10000000000</v>
      </c>
      <c r="E2922" t="s">
        <v>1398</v>
      </c>
      <c r="G2922" t="s">
        <v>122</v>
      </c>
      <c r="H2922" t="s">
        <v>11</v>
      </c>
      <c r="I2922" t="s">
        <v>122</v>
      </c>
    </row>
    <row r="2923" spans="1:9" x14ac:dyDescent="0.25">
      <c r="A2923">
        <v>273</v>
      </c>
      <c r="B2923">
        <v>1</v>
      </c>
      <c r="D2923" s="1">
        <v>10000000000</v>
      </c>
      <c r="E2923" t="s">
        <v>1398</v>
      </c>
      <c r="G2923" t="s">
        <v>122</v>
      </c>
      <c r="H2923" t="s">
        <v>5</v>
      </c>
      <c r="I2923">
        <v>9587040171</v>
      </c>
    </row>
    <row r="2924" spans="1:9" x14ac:dyDescent="0.25">
      <c r="A2924">
        <v>273</v>
      </c>
      <c r="B2924">
        <v>1</v>
      </c>
      <c r="D2924" s="1">
        <v>10000000000</v>
      </c>
      <c r="E2924" t="s">
        <v>1398</v>
      </c>
      <c r="G2924" t="s">
        <v>122</v>
      </c>
      <c r="H2924" t="s">
        <v>6</v>
      </c>
      <c r="I2924">
        <v>9789587040173</v>
      </c>
    </row>
    <row r="2925" spans="1:9" x14ac:dyDescent="0.25">
      <c r="A2925">
        <v>273</v>
      </c>
      <c r="B2925">
        <v>1</v>
      </c>
      <c r="D2925" s="1">
        <v>10000000000</v>
      </c>
      <c r="E2925" t="s">
        <v>1398</v>
      </c>
      <c r="G2925" t="s">
        <v>122</v>
      </c>
      <c r="H2925" t="s">
        <v>10</v>
      </c>
      <c r="I2925" t="s">
        <v>1602</v>
      </c>
    </row>
    <row r="2926" spans="1:9" x14ac:dyDescent="0.25">
      <c r="A2926">
        <v>273</v>
      </c>
      <c r="B2926">
        <v>1</v>
      </c>
      <c r="D2926" s="1">
        <v>10000000000</v>
      </c>
      <c r="E2926" t="s">
        <v>1398</v>
      </c>
      <c r="G2926" t="s">
        <v>122</v>
      </c>
      <c r="H2926" t="s">
        <v>13</v>
      </c>
      <c r="I2926" t="s">
        <v>90</v>
      </c>
    </row>
    <row r="2927" spans="1:9" x14ac:dyDescent="0.25">
      <c r="A2927">
        <v>273</v>
      </c>
      <c r="B2927">
        <v>1</v>
      </c>
      <c r="D2927" s="1">
        <v>10000000000</v>
      </c>
      <c r="E2927" t="s">
        <v>1398</v>
      </c>
      <c r="G2927" t="s">
        <v>122</v>
      </c>
      <c r="H2927" t="s">
        <v>14</v>
      </c>
    </row>
    <row r="2928" spans="1:9" x14ac:dyDescent="0.25">
      <c r="A2928">
        <v>273</v>
      </c>
      <c r="B2928">
        <v>1</v>
      </c>
      <c r="D2928" s="1">
        <v>10000000000</v>
      </c>
      <c r="E2928" t="s">
        <v>1398</v>
      </c>
      <c r="G2928" t="s">
        <v>122</v>
      </c>
      <c r="H2928" t="s">
        <v>16</v>
      </c>
    </row>
    <row r="2929" spans="1:9" x14ac:dyDescent="0.25">
      <c r="A2929">
        <v>686</v>
      </c>
      <c r="B2929">
        <v>1</v>
      </c>
      <c r="D2929" s="1">
        <v>15000000000</v>
      </c>
      <c r="E2929" t="s">
        <v>1027</v>
      </c>
      <c r="G2929" t="s">
        <v>1330</v>
      </c>
      <c r="H2929" t="s">
        <v>9</v>
      </c>
      <c r="I2929" t="s">
        <v>2405</v>
      </c>
    </row>
    <row r="2930" spans="1:9" x14ac:dyDescent="0.25">
      <c r="A2930">
        <v>686</v>
      </c>
      <c r="B2930">
        <v>1</v>
      </c>
      <c r="D2930" s="1">
        <v>15000000000</v>
      </c>
      <c r="E2930" t="s">
        <v>1027</v>
      </c>
      <c r="G2930" t="s">
        <v>1330</v>
      </c>
      <c r="H2930" t="s">
        <v>7</v>
      </c>
      <c r="I2930" t="s">
        <v>525</v>
      </c>
    </row>
    <row r="2931" spans="1:9" x14ac:dyDescent="0.25">
      <c r="A2931">
        <v>686</v>
      </c>
      <c r="B2931">
        <v>1</v>
      </c>
      <c r="D2931" s="1">
        <v>15000000000</v>
      </c>
      <c r="E2931" t="s">
        <v>1027</v>
      </c>
      <c r="G2931" t="s">
        <v>1330</v>
      </c>
      <c r="H2931" t="s">
        <v>12</v>
      </c>
      <c r="I2931" t="s">
        <v>264</v>
      </c>
    </row>
    <row r="2932" spans="1:9" x14ac:dyDescent="0.25">
      <c r="A2932">
        <v>686</v>
      </c>
      <c r="B2932">
        <v>1</v>
      </c>
      <c r="D2932" s="1">
        <v>15000000000</v>
      </c>
      <c r="E2932" t="s">
        <v>1027</v>
      </c>
      <c r="G2932" t="s">
        <v>1330</v>
      </c>
      <c r="H2932" t="s">
        <v>13</v>
      </c>
      <c r="I2932" t="s">
        <v>90</v>
      </c>
    </row>
    <row r="2933" spans="1:9" x14ac:dyDescent="0.25">
      <c r="A2933">
        <v>412</v>
      </c>
      <c r="B2933">
        <v>1</v>
      </c>
      <c r="D2933" s="1">
        <v>20000000000</v>
      </c>
      <c r="E2933" t="s">
        <v>1408</v>
      </c>
      <c r="G2933" t="s">
        <v>500</v>
      </c>
      <c r="H2933" t="s">
        <v>9</v>
      </c>
      <c r="I2933" t="s">
        <v>2413</v>
      </c>
    </row>
    <row r="2934" spans="1:9" x14ac:dyDescent="0.25">
      <c r="A2934">
        <v>412</v>
      </c>
      <c r="B2934">
        <v>1</v>
      </c>
      <c r="D2934" s="1">
        <v>20000000000</v>
      </c>
      <c r="E2934" t="s">
        <v>1408</v>
      </c>
      <c r="G2934" t="s">
        <v>500</v>
      </c>
      <c r="H2934" t="s">
        <v>8</v>
      </c>
      <c r="I2934">
        <v>2010</v>
      </c>
    </row>
    <row r="2935" spans="1:9" x14ac:dyDescent="0.25">
      <c r="A2935">
        <v>412</v>
      </c>
      <c r="B2935">
        <v>1</v>
      </c>
      <c r="D2935" s="1">
        <v>20000000000</v>
      </c>
      <c r="E2935" t="s">
        <v>1408</v>
      </c>
      <c r="G2935" t="s">
        <v>500</v>
      </c>
      <c r="H2935" t="s">
        <v>12</v>
      </c>
      <c r="I2935" t="s">
        <v>264</v>
      </c>
    </row>
    <row r="2936" spans="1:9" x14ac:dyDescent="0.25">
      <c r="A2936">
        <v>412</v>
      </c>
      <c r="B2936">
        <v>1</v>
      </c>
      <c r="D2936" s="1">
        <v>20000000000</v>
      </c>
      <c r="E2936" t="s">
        <v>1408</v>
      </c>
      <c r="G2936" t="s">
        <v>500</v>
      </c>
      <c r="H2936" t="s">
        <v>5</v>
      </c>
      <c r="I2936">
        <v>9587049543</v>
      </c>
    </row>
    <row r="2937" spans="1:9" x14ac:dyDescent="0.25">
      <c r="A2937">
        <v>412</v>
      </c>
      <c r="B2937">
        <v>1</v>
      </c>
      <c r="D2937" s="1">
        <v>20000000000</v>
      </c>
      <c r="E2937" t="s">
        <v>1408</v>
      </c>
      <c r="G2937" t="s">
        <v>500</v>
      </c>
      <c r="H2937" t="s">
        <v>6</v>
      </c>
      <c r="I2937">
        <v>9789587049541</v>
      </c>
    </row>
    <row r="2938" spans="1:9" x14ac:dyDescent="0.25">
      <c r="A2938">
        <v>412</v>
      </c>
      <c r="B2938">
        <v>1</v>
      </c>
      <c r="D2938" s="1">
        <v>20000000000</v>
      </c>
      <c r="E2938" t="s">
        <v>1408</v>
      </c>
      <c r="G2938" t="s">
        <v>500</v>
      </c>
      <c r="H2938" t="s">
        <v>13</v>
      </c>
      <c r="I2938" t="s">
        <v>90</v>
      </c>
    </row>
    <row r="2939" spans="1:9" x14ac:dyDescent="0.25">
      <c r="A2939">
        <v>508</v>
      </c>
      <c r="B2939">
        <v>1</v>
      </c>
      <c r="D2939" s="1">
        <v>15000000000</v>
      </c>
      <c r="E2939" t="s">
        <v>697</v>
      </c>
      <c r="G2939" t="s">
        <v>1449</v>
      </c>
      <c r="H2939" t="s">
        <v>9</v>
      </c>
      <c r="I2939" t="s">
        <v>698</v>
      </c>
    </row>
    <row r="2940" spans="1:9" x14ac:dyDescent="0.25">
      <c r="A2940">
        <v>714</v>
      </c>
      <c r="B2940">
        <v>1</v>
      </c>
      <c r="D2940" s="1">
        <v>15000000000</v>
      </c>
      <c r="E2940" t="s">
        <v>697</v>
      </c>
      <c r="G2940" t="s">
        <v>26</v>
      </c>
      <c r="H2940" t="s">
        <v>9</v>
      </c>
      <c r="I2940" t="s">
        <v>698</v>
      </c>
    </row>
    <row r="2941" spans="1:9" x14ac:dyDescent="0.25">
      <c r="A2941">
        <v>508</v>
      </c>
      <c r="B2941">
        <v>1</v>
      </c>
      <c r="D2941" s="1">
        <v>15000000000</v>
      </c>
      <c r="E2941" t="s">
        <v>697</v>
      </c>
      <c r="G2941" t="s">
        <v>1449</v>
      </c>
      <c r="H2941" t="s">
        <v>7</v>
      </c>
      <c r="I2941" t="s">
        <v>467</v>
      </c>
    </row>
    <row r="2942" spans="1:9" x14ac:dyDescent="0.25">
      <c r="A2942">
        <v>714</v>
      </c>
      <c r="B2942">
        <v>1</v>
      </c>
      <c r="D2942" s="1">
        <v>15000000000</v>
      </c>
      <c r="E2942" t="s">
        <v>697</v>
      </c>
      <c r="G2942" t="s">
        <v>26</v>
      </c>
      <c r="H2942" t="s">
        <v>7</v>
      </c>
      <c r="I2942" t="s">
        <v>1080</v>
      </c>
    </row>
    <row r="2943" spans="1:9" x14ac:dyDescent="0.25">
      <c r="A2943">
        <v>508</v>
      </c>
      <c r="B2943">
        <v>1</v>
      </c>
      <c r="D2943" s="1">
        <v>15000000000</v>
      </c>
      <c r="E2943" t="s">
        <v>697</v>
      </c>
      <c r="G2943" t="s">
        <v>1449</v>
      </c>
      <c r="H2943" t="s">
        <v>12</v>
      </c>
      <c r="I2943" t="s">
        <v>264</v>
      </c>
    </row>
    <row r="2944" spans="1:9" x14ac:dyDescent="0.25">
      <c r="A2944">
        <v>714</v>
      </c>
      <c r="B2944">
        <v>1</v>
      </c>
      <c r="D2944" s="1">
        <v>15000000000</v>
      </c>
      <c r="E2944" t="s">
        <v>697</v>
      </c>
      <c r="G2944" t="s">
        <v>26</v>
      </c>
      <c r="H2944" t="s">
        <v>12</v>
      </c>
      <c r="I2944" t="s">
        <v>264</v>
      </c>
    </row>
    <row r="2945" spans="1:9" x14ac:dyDescent="0.25">
      <c r="A2945">
        <v>508</v>
      </c>
      <c r="B2945">
        <v>1</v>
      </c>
      <c r="D2945" s="1">
        <v>15000000000</v>
      </c>
      <c r="E2945" t="s">
        <v>697</v>
      </c>
      <c r="G2945" t="s">
        <v>1449</v>
      </c>
      <c r="H2945" t="s">
        <v>6</v>
      </c>
      <c r="I2945">
        <v>9789583022412</v>
      </c>
    </row>
    <row r="2946" spans="1:9" x14ac:dyDescent="0.25">
      <c r="A2946">
        <v>508</v>
      </c>
      <c r="B2946">
        <v>1</v>
      </c>
      <c r="D2946" s="1">
        <v>15000000000</v>
      </c>
      <c r="E2946" t="s">
        <v>697</v>
      </c>
      <c r="G2946" t="s">
        <v>1449</v>
      </c>
      <c r="H2946" t="s">
        <v>13</v>
      </c>
      <c r="I2946" t="s">
        <v>90</v>
      </c>
    </row>
    <row r="2947" spans="1:9" x14ac:dyDescent="0.25">
      <c r="A2947">
        <v>714</v>
      </c>
      <c r="B2947">
        <v>1</v>
      </c>
      <c r="D2947" s="1">
        <v>15000000000</v>
      </c>
      <c r="E2947" t="s">
        <v>697</v>
      </c>
      <c r="G2947" t="s">
        <v>26</v>
      </c>
      <c r="H2947" t="s">
        <v>13</v>
      </c>
      <c r="I2947" t="s">
        <v>90</v>
      </c>
    </row>
    <row r="2948" spans="1:9" x14ac:dyDescent="0.25">
      <c r="A2948">
        <v>243</v>
      </c>
      <c r="B2948">
        <v>1</v>
      </c>
      <c r="D2948" s="1">
        <v>12000000000</v>
      </c>
      <c r="E2948" t="s">
        <v>1454</v>
      </c>
      <c r="G2948" t="s">
        <v>1271</v>
      </c>
      <c r="H2948" t="s">
        <v>9</v>
      </c>
      <c r="I2948" t="s">
        <v>1762</v>
      </c>
    </row>
    <row r="2949" spans="1:9" x14ac:dyDescent="0.25">
      <c r="A2949">
        <v>243</v>
      </c>
      <c r="B2949">
        <v>1</v>
      </c>
      <c r="D2949" s="1">
        <v>12000000000</v>
      </c>
      <c r="E2949" t="s">
        <v>1454</v>
      </c>
      <c r="G2949" t="s">
        <v>1271</v>
      </c>
      <c r="H2949" t="s">
        <v>8</v>
      </c>
    </row>
    <row r="2950" spans="1:9" x14ac:dyDescent="0.25">
      <c r="A2950">
        <v>243</v>
      </c>
      <c r="B2950">
        <v>1</v>
      </c>
      <c r="D2950" s="1">
        <v>12000000000</v>
      </c>
      <c r="E2950" t="s">
        <v>1454</v>
      </c>
      <c r="G2950" t="s">
        <v>1271</v>
      </c>
      <c r="H2950" t="s">
        <v>7</v>
      </c>
      <c r="I2950" t="s">
        <v>467</v>
      </c>
    </row>
    <row r="2951" spans="1:9" x14ac:dyDescent="0.25">
      <c r="A2951">
        <v>243</v>
      </c>
      <c r="B2951">
        <v>1</v>
      </c>
      <c r="D2951" s="1">
        <v>12000000000</v>
      </c>
      <c r="E2951" t="s">
        <v>1454</v>
      </c>
      <c r="G2951" t="s">
        <v>1271</v>
      </c>
      <c r="H2951" t="s">
        <v>12</v>
      </c>
      <c r="I2951" t="s">
        <v>264</v>
      </c>
    </row>
    <row r="2952" spans="1:9" x14ac:dyDescent="0.25">
      <c r="A2952">
        <v>243</v>
      </c>
      <c r="B2952">
        <v>1</v>
      </c>
      <c r="D2952" s="1">
        <v>12000000000</v>
      </c>
      <c r="E2952" t="s">
        <v>1454</v>
      </c>
      <c r="G2952" t="s">
        <v>1271</v>
      </c>
      <c r="H2952" t="s">
        <v>11</v>
      </c>
      <c r="I2952" s="3" t="s">
        <v>2420</v>
      </c>
    </row>
    <row r="2953" spans="1:9" x14ac:dyDescent="0.25">
      <c r="A2953">
        <v>243</v>
      </c>
      <c r="B2953">
        <v>1</v>
      </c>
      <c r="D2953" s="1">
        <v>12000000000</v>
      </c>
      <c r="E2953" t="s">
        <v>1454</v>
      </c>
      <c r="G2953" t="s">
        <v>1271</v>
      </c>
      <c r="H2953" t="s">
        <v>5</v>
      </c>
      <c r="I2953">
        <v>9583001546</v>
      </c>
    </row>
    <row r="2954" spans="1:9" x14ac:dyDescent="0.25">
      <c r="A2954">
        <v>243</v>
      </c>
      <c r="B2954">
        <v>1</v>
      </c>
      <c r="D2954" s="1">
        <v>12000000000</v>
      </c>
      <c r="E2954" t="s">
        <v>1454</v>
      </c>
      <c r="G2954" t="s">
        <v>1271</v>
      </c>
      <c r="H2954" t="s">
        <v>6</v>
      </c>
      <c r="I2954">
        <v>9789583001543</v>
      </c>
    </row>
    <row r="2955" spans="1:9" x14ac:dyDescent="0.25">
      <c r="A2955">
        <v>243</v>
      </c>
      <c r="B2955">
        <v>1</v>
      </c>
      <c r="D2955" s="1">
        <v>12000000000</v>
      </c>
      <c r="E2955" t="s">
        <v>1454</v>
      </c>
      <c r="G2955" t="s">
        <v>1271</v>
      </c>
      <c r="H2955" t="s">
        <v>10</v>
      </c>
      <c r="I2955" t="s">
        <v>279</v>
      </c>
    </row>
    <row r="2956" spans="1:9" x14ac:dyDescent="0.25">
      <c r="A2956">
        <v>243</v>
      </c>
      <c r="B2956">
        <v>1</v>
      </c>
      <c r="D2956" s="1">
        <v>12000000000</v>
      </c>
      <c r="E2956" t="s">
        <v>1454</v>
      </c>
      <c r="G2956" t="s">
        <v>1271</v>
      </c>
      <c r="H2956" t="s">
        <v>13</v>
      </c>
      <c r="I2956" t="s">
        <v>90</v>
      </c>
    </row>
    <row r="2957" spans="1:9" x14ac:dyDescent="0.25">
      <c r="A2957">
        <v>243</v>
      </c>
      <c r="B2957">
        <v>1</v>
      </c>
      <c r="D2957" s="1">
        <v>12000000000</v>
      </c>
      <c r="E2957" t="s">
        <v>1454</v>
      </c>
      <c r="G2957" t="s">
        <v>1271</v>
      </c>
      <c r="H2957" t="s">
        <v>14</v>
      </c>
    </row>
    <row r="2958" spans="1:9" x14ac:dyDescent="0.25">
      <c r="A2958">
        <v>243</v>
      </c>
      <c r="B2958">
        <v>1</v>
      </c>
      <c r="D2958" s="1">
        <v>12000000000</v>
      </c>
      <c r="E2958" t="s">
        <v>1454</v>
      </c>
      <c r="G2958" t="s">
        <v>1271</v>
      </c>
      <c r="H2958" t="s">
        <v>16</v>
      </c>
    </row>
    <row r="2959" spans="1:9" x14ac:dyDescent="0.25">
      <c r="A2959">
        <v>430</v>
      </c>
      <c r="B2959">
        <v>1</v>
      </c>
      <c r="D2959" s="1">
        <v>20000000000</v>
      </c>
      <c r="E2959" t="s">
        <v>1410</v>
      </c>
      <c r="G2959" t="s">
        <v>40</v>
      </c>
      <c r="H2959" t="s">
        <v>9</v>
      </c>
      <c r="I2959" t="s">
        <v>539</v>
      </c>
    </row>
    <row r="2960" spans="1:9" x14ac:dyDescent="0.25">
      <c r="A2960">
        <v>430</v>
      </c>
      <c r="B2960">
        <v>1</v>
      </c>
      <c r="D2960" s="1">
        <v>20000000000</v>
      </c>
      <c r="E2960" t="s">
        <v>1410</v>
      </c>
      <c r="G2960" t="s">
        <v>40</v>
      </c>
      <c r="H2960" t="s">
        <v>8</v>
      </c>
      <c r="I2960" t="s">
        <v>538</v>
      </c>
    </row>
    <row r="2961" spans="1:9" x14ac:dyDescent="0.25">
      <c r="A2961">
        <v>430</v>
      </c>
      <c r="B2961">
        <v>1</v>
      </c>
      <c r="D2961" s="1">
        <v>20000000000</v>
      </c>
      <c r="E2961" t="s">
        <v>1410</v>
      </c>
      <c r="G2961" t="s">
        <v>40</v>
      </c>
      <c r="H2961" t="s">
        <v>7</v>
      </c>
      <c r="I2961" t="s">
        <v>537</v>
      </c>
    </row>
    <row r="2962" spans="1:9" x14ac:dyDescent="0.25">
      <c r="A2962">
        <v>430</v>
      </c>
      <c r="B2962">
        <v>1</v>
      </c>
      <c r="D2962" s="1">
        <v>20000000000</v>
      </c>
      <c r="E2962" t="s">
        <v>1410</v>
      </c>
      <c r="G2962" t="s">
        <v>40</v>
      </c>
      <c r="H2962" t="s">
        <v>12</v>
      </c>
      <c r="I2962" t="s">
        <v>264</v>
      </c>
    </row>
    <row r="2963" spans="1:9" x14ac:dyDescent="0.25">
      <c r="A2963">
        <v>430</v>
      </c>
      <c r="B2963">
        <v>1</v>
      </c>
      <c r="D2963" s="1">
        <v>20000000000</v>
      </c>
      <c r="E2963" t="s">
        <v>1410</v>
      </c>
      <c r="G2963" t="s">
        <v>40</v>
      </c>
      <c r="H2963" t="s">
        <v>5</v>
      </c>
      <c r="I2963">
        <v>8401375061</v>
      </c>
    </row>
    <row r="2964" spans="1:9" x14ac:dyDescent="0.25">
      <c r="A2964">
        <v>430</v>
      </c>
      <c r="B2964">
        <v>1</v>
      </c>
      <c r="D2964" s="1">
        <v>20000000000</v>
      </c>
      <c r="E2964" t="s">
        <v>1410</v>
      </c>
      <c r="G2964" t="s">
        <v>40</v>
      </c>
      <c r="H2964" t="s">
        <v>6</v>
      </c>
      <c r="I2964">
        <v>9788401375064</v>
      </c>
    </row>
    <row r="2965" spans="1:9" x14ac:dyDescent="0.25">
      <c r="A2965">
        <v>430</v>
      </c>
      <c r="B2965">
        <v>1</v>
      </c>
      <c r="D2965" s="1">
        <v>20000000000</v>
      </c>
      <c r="E2965" t="s">
        <v>1410</v>
      </c>
      <c r="G2965" t="s">
        <v>40</v>
      </c>
      <c r="H2965" t="s">
        <v>13</v>
      </c>
      <c r="I2965" t="s">
        <v>90</v>
      </c>
    </row>
    <row r="2966" spans="1:9" x14ac:dyDescent="0.25">
      <c r="A2966">
        <v>276</v>
      </c>
      <c r="B2966">
        <v>1</v>
      </c>
      <c r="D2966" s="1">
        <v>20000000000</v>
      </c>
      <c r="E2966" t="s">
        <v>1399</v>
      </c>
      <c r="G2966" t="s">
        <v>122</v>
      </c>
      <c r="H2966" t="s">
        <v>9</v>
      </c>
      <c r="I2966" t="s">
        <v>1684</v>
      </c>
    </row>
    <row r="2967" spans="1:9" x14ac:dyDescent="0.25">
      <c r="A2967">
        <v>276</v>
      </c>
      <c r="B2967">
        <v>1</v>
      </c>
      <c r="D2967" s="1">
        <v>20000000000</v>
      </c>
      <c r="E2967" t="s">
        <v>1399</v>
      </c>
      <c r="G2967" t="s">
        <v>122</v>
      </c>
      <c r="H2967" t="s">
        <v>8</v>
      </c>
      <c r="I2967">
        <v>2015</v>
      </c>
    </row>
    <row r="2968" spans="1:9" x14ac:dyDescent="0.25">
      <c r="A2968">
        <v>276</v>
      </c>
      <c r="B2968">
        <v>1</v>
      </c>
      <c r="D2968" s="1">
        <v>20000000000</v>
      </c>
      <c r="E2968" t="s">
        <v>1399</v>
      </c>
      <c r="G2968" t="s">
        <v>122</v>
      </c>
      <c r="H2968" t="s">
        <v>7</v>
      </c>
      <c r="I2968" s="3" t="s">
        <v>1232</v>
      </c>
    </row>
    <row r="2969" spans="1:9" x14ac:dyDescent="0.25">
      <c r="A2969">
        <v>276</v>
      </c>
      <c r="B2969">
        <v>1</v>
      </c>
      <c r="D2969" s="1">
        <v>20000000000</v>
      </c>
      <c r="E2969" t="s">
        <v>1399</v>
      </c>
      <c r="G2969" t="s">
        <v>122</v>
      </c>
      <c r="H2969" t="s">
        <v>12</v>
      </c>
      <c r="I2969" t="s">
        <v>264</v>
      </c>
    </row>
    <row r="2970" spans="1:9" x14ac:dyDescent="0.25">
      <c r="A2970">
        <v>276</v>
      </c>
      <c r="B2970">
        <v>1</v>
      </c>
      <c r="D2970" s="1">
        <v>20000000000</v>
      </c>
      <c r="E2970" t="s">
        <v>1399</v>
      </c>
      <c r="G2970" t="s">
        <v>122</v>
      </c>
      <c r="H2970" t="s">
        <v>11</v>
      </c>
      <c r="I2970" s="3" t="s">
        <v>1346</v>
      </c>
    </row>
    <row r="2971" spans="1:9" x14ac:dyDescent="0.25">
      <c r="A2971">
        <v>276</v>
      </c>
      <c r="B2971">
        <v>1</v>
      </c>
      <c r="D2971" s="1">
        <v>20000000000</v>
      </c>
      <c r="E2971" t="s">
        <v>1399</v>
      </c>
      <c r="G2971" t="s">
        <v>122</v>
      </c>
      <c r="H2971" t="s">
        <v>5</v>
      </c>
      <c r="I2971" t="s">
        <v>2379</v>
      </c>
    </row>
    <row r="2972" spans="1:9" x14ac:dyDescent="0.25">
      <c r="A2972">
        <v>276</v>
      </c>
      <c r="B2972">
        <v>1</v>
      </c>
      <c r="D2972" s="1">
        <v>20000000000</v>
      </c>
      <c r="E2972" t="s">
        <v>1399</v>
      </c>
      <c r="G2972" t="s">
        <v>122</v>
      </c>
      <c r="H2972" t="s">
        <v>6</v>
      </c>
      <c r="I2972">
        <v>9788323684588</v>
      </c>
    </row>
    <row r="2973" spans="1:9" x14ac:dyDescent="0.25">
      <c r="A2973">
        <v>276</v>
      </c>
      <c r="B2973">
        <v>1</v>
      </c>
      <c r="D2973" s="1">
        <v>20000000000</v>
      </c>
      <c r="E2973" t="s">
        <v>1399</v>
      </c>
      <c r="G2973" t="s">
        <v>122</v>
      </c>
      <c r="H2973" t="s">
        <v>10</v>
      </c>
      <c r="I2973" s="3" t="s">
        <v>1400</v>
      </c>
    </row>
    <row r="2974" spans="1:9" x14ac:dyDescent="0.25">
      <c r="A2974">
        <v>276</v>
      </c>
      <c r="B2974">
        <v>1</v>
      </c>
      <c r="D2974" s="1">
        <v>20000000000</v>
      </c>
      <c r="E2974" t="s">
        <v>1399</v>
      </c>
      <c r="G2974" t="s">
        <v>122</v>
      </c>
      <c r="H2974" t="s">
        <v>13</v>
      </c>
      <c r="I2974" t="s">
        <v>90</v>
      </c>
    </row>
    <row r="2975" spans="1:9" x14ac:dyDescent="0.25">
      <c r="A2975">
        <v>276</v>
      </c>
      <c r="B2975">
        <v>1</v>
      </c>
      <c r="D2975" s="1">
        <v>20000000000</v>
      </c>
      <c r="E2975" t="s">
        <v>1399</v>
      </c>
      <c r="G2975" t="s">
        <v>122</v>
      </c>
      <c r="H2975" t="s">
        <v>14</v>
      </c>
    </row>
    <row r="2976" spans="1:9" x14ac:dyDescent="0.25">
      <c r="A2976">
        <v>276</v>
      </c>
      <c r="B2976">
        <v>1</v>
      </c>
      <c r="D2976" s="1">
        <v>20000000000</v>
      </c>
      <c r="E2976" t="s">
        <v>1399</v>
      </c>
      <c r="G2976" t="s">
        <v>122</v>
      </c>
      <c r="H2976" t="s">
        <v>16</v>
      </c>
    </row>
    <row r="2977" spans="1:9" x14ac:dyDescent="0.25">
      <c r="A2977">
        <v>573</v>
      </c>
      <c r="B2977">
        <v>1</v>
      </c>
      <c r="D2977" s="1">
        <v>15000000000</v>
      </c>
      <c r="E2977" t="s">
        <v>831</v>
      </c>
      <c r="G2977" t="s">
        <v>26</v>
      </c>
      <c r="H2977" t="s">
        <v>9</v>
      </c>
      <c r="I2977" t="s">
        <v>833</v>
      </c>
    </row>
    <row r="2978" spans="1:9" x14ac:dyDescent="0.25">
      <c r="A2978">
        <v>573</v>
      </c>
      <c r="B2978">
        <v>1</v>
      </c>
      <c r="D2978" s="1">
        <v>15000000000</v>
      </c>
      <c r="E2978" t="s">
        <v>831</v>
      </c>
      <c r="G2978" t="s">
        <v>26</v>
      </c>
      <c r="H2978" t="s">
        <v>7</v>
      </c>
      <c r="I2978" t="s">
        <v>525</v>
      </c>
    </row>
    <row r="2979" spans="1:9" x14ac:dyDescent="0.25">
      <c r="A2979">
        <v>573</v>
      </c>
      <c r="B2979">
        <v>1</v>
      </c>
      <c r="D2979" s="1">
        <v>15000000000</v>
      </c>
      <c r="E2979" t="s">
        <v>831</v>
      </c>
      <c r="G2979" t="s">
        <v>26</v>
      </c>
      <c r="H2979" t="s">
        <v>12</v>
      </c>
      <c r="I2979" t="s">
        <v>264</v>
      </c>
    </row>
    <row r="2980" spans="1:9" x14ac:dyDescent="0.25">
      <c r="A2980">
        <v>573</v>
      </c>
      <c r="B2980">
        <v>1</v>
      </c>
      <c r="D2980" s="1">
        <v>15000000000</v>
      </c>
      <c r="E2980" t="s">
        <v>831</v>
      </c>
      <c r="G2980" t="s">
        <v>26</v>
      </c>
      <c r="H2980" t="s">
        <v>5</v>
      </c>
      <c r="I2980" t="s">
        <v>832</v>
      </c>
    </row>
    <row r="2981" spans="1:9" x14ac:dyDescent="0.25">
      <c r="A2981">
        <v>573</v>
      </c>
      <c r="B2981">
        <v>1</v>
      </c>
      <c r="D2981" s="1">
        <v>15000000000</v>
      </c>
      <c r="E2981" t="s">
        <v>831</v>
      </c>
      <c r="G2981" t="s">
        <v>26</v>
      </c>
      <c r="H2981" t="s">
        <v>6</v>
      </c>
      <c r="I2981">
        <v>9789681322694</v>
      </c>
    </row>
    <row r="2982" spans="1:9" x14ac:dyDescent="0.25">
      <c r="A2982">
        <v>573</v>
      </c>
      <c r="B2982">
        <v>1</v>
      </c>
      <c r="D2982" s="1">
        <v>15000000000</v>
      </c>
      <c r="E2982" t="s">
        <v>831</v>
      </c>
      <c r="G2982" t="s">
        <v>26</v>
      </c>
      <c r="H2982" t="s">
        <v>13</v>
      </c>
      <c r="I2982" t="s">
        <v>90</v>
      </c>
    </row>
    <row r="2983" spans="1:9" x14ac:dyDescent="0.25">
      <c r="A2983">
        <v>22</v>
      </c>
      <c r="B2983">
        <v>1</v>
      </c>
      <c r="D2983" s="1">
        <v>16000000000</v>
      </c>
      <c r="E2983" t="s">
        <v>30</v>
      </c>
      <c r="G2983" t="s">
        <v>26</v>
      </c>
      <c r="H2983" t="s">
        <v>9</v>
      </c>
      <c r="I2983" t="s">
        <v>286</v>
      </c>
    </row>
    <row r="2984" spans="1:9" x14ac:dyDescent="0.25">
      <c r="A2984">
        <v>22</v>
      </c>
      <c r="B2984">
        <v>1</v>
      </c>
      <c r="D2984" s="1">
        <v>16000000000</v>
      </c>
      <c r="E2984" t="s">
        <v>30</v>
      </c>
      <c r="G2984" t="s">
        <v>26</v>
      </c>
      <c r="H2984" t="s">
        <v>8</v>
      </c>
      <c r="I2984">
        <v>7</v>
      </c>
    </row>
    <row r="2985" spans="1:9" x14ac:dyDescent="0.25">
      <c r="A2985">
        <v>22</v>
      </c>
      <c r="B2985">
        <v>1</v>
      </c>
      <c r="D2985" s="1">
        <v>16000000000</v>
      </c>
      <c r="E2985" t="s">
        <v>30</v>
      </c>
      <c r="G2985" t="s">
        <v>26</v>
      </c>
      <c r="H2985" t="s">
        <v>7</v>
      </c>
      <c r="I2985" t="s">
        <v>367</v>
      </c>
    </row>
    <row r="2986" spans="1:9" x14ac:dyDescent="0.25">
      <c r="A2986">
        <v>22</v>
      </c>
      <c r="B2986">
        <v>1</v>
      </c>
      <c r="D2986" s="1">
        <v>16000000000</v>
      </c>
      <c r="E2986" t="s">
        <v>30</v>
      </c>
      <c r="G2986" t="s">
        <v>26</v>
      </c>
      <c r="H2986" t="s">
        <v>12</v>
      </c>
      <c r="I2986" t="s">
        <v>264</v>
      </c>
    </row>
    <row r="2987" spans="1:9" x14ac:dyDescent="0.25">
      <c r="A2987">
        <v>22</v>
      </c>
      <c r="B2987">
        <v>1</v>
      </c>
      <c r="D2987" s="1">
        <v>16000000000</v>
      </c>
      <c r="E2987" t="s">
        <v>30</v>
      </c>
      <c r="G2987" t="s">
        <v>26</v>
      </c>
      <c r="H2987" t="s">
        <v>11</v>
      </c>
      <c r="I2987" t="s">
        <v>26</v>
      </c>
    </row>
    <row r="2988" spans="1:9" x14ac:dyDescent="0.25">
      <c r="A2988">
        <v>22</v>
      </c>
      <c r="B2988">
        <v>1</v>
      </c>
      <c r="D2988" s="1">
        <v>16000000000</v>
      </c>
      <c r="E2988" t="s">
        <v>30</v>
      </c>
      <c r="G2988" t="s">
        <v>26</v>
      </c>
      <c r="H2988" t="s">
        <v>5</v>
      </c>
      <c r="I2988" t="s">
        <v>2379</v>
      </c>
    </row>
    <row r="2989" spans="1:9" x14ac:dyDescent="0.25">
      <c r="A2989">
        <v>22</v>
      </c>
      <c r="B2989">
        <v>1</v>
      </c>
      <c r="D2989" s="1">
        <v>16000000000</v>
      </c>
      <c r="E2989" t="s">
        <v>30</v>
      </c>
      <c r="G2989" t="s">
        <v>26</v>
      </c>
      <c r="H2989" t="s">
        <v>6</v>
      </c>
      <c r="I2989">
        <v>9788420655505</v>
      </c>
    </row>
    <row r="2990" spans="1:9" x14ac:dyDescent="0.25">
      <c r="A2990">
        <v>22</v>
      </c>
      <c r="B2990">
        <v>1</v>
      </c>
      <c r="D2990" s="1">
        <v>16000000000</v>
      </c>
      <c r="E2990" t="s">
        <v>30</v>
      </c>
      <c r="G2990" t="s">
        <v>26</v>
      </c>
      <c r="H2990" t="s">
        <v>10</v>
      </c>
      <c r="I2990" s="3" t="s">
        <v>1400</v>
      </c>
    </row>
    <row r="2991" spans="1:9" x14ac:dyDescent="0.25">
      <c r="A2991">
        <v>22</v>
      </c>
      <c r="B2991">
        <v>1</v>
      </c>
      <c r="D2991" s="1">
        <v>16000000000</v>
      </c>
      <c r="E2991" t="s">
        <v>30</v>
      </c>
      <c r="G2991" t="s">
        <v>26</v>
      </c>
      <c r="H2991" t="s">
        <v>14</v>
      </c>
      <c r="I2991" s="3" t="s">
        <v>1548</v>
      </c>
    </row>
    <row r="2992" spans="1:9" x14ac:dyDescent="0.25">
      <c r="A2992">
        <v>22</v>
      </c>
      <c r="B2992">
        <v>1</v>
      </c>
      <c r="D2992" s="1">
        <v>16000000000</v>
      </c>
      <c r="E2992" t="s">
        <v>30</v>
      </c>
      <c r="G2992" t="s">
        <v>26</v>
      </c>
      <c r="H2992" t="s">
        <v>16</v>
      </c>
      <c r="I2992" t="s">
        <v>253</v>
      </c>
    </row>
    <row r="2993" spans="1:9" x14ac:dyDescent="0.25">
      <c r="A2993">
        <v>752</v>
      </c>
      <c r="B2993">
        <v>1</v>
      </c>
      <c r="D2993" s="1">
        <v>25000000000</v>
      </c>
      <c r="E2993" t="s">
        <v>1138</v>
      </c>
      <c r="G2993" t="s">
        <v>676</v>
      </c>
      <c r="H2993" t="s">
        <v>9</v>
      </c>
      <c r="I2993" t="s">
        <v>1139</v>
      </c>
    </row>
    <row r="2994" spans="1:9" x14ac:dyDescent="0.25">
      <c r="A2994">
        <v>752</v>
      </c>
      <c r="B2994">
        <v>1</v>
      </c>
      <c r="D2994" s="1">
        <v>25000000000</v>
      </c>
      <c r="E2994" t="s">
        <v>1138</v>
      </c>
      <c r="G2994" t="s">
        <v>676</v>
      </c>
      <c r="H2994" t="s">
        <v>7</v>
      </c>
      <c r="I2994" t="s">
        <v>1092</v>
      </c>
    </row>
    <row r="2995" spans="1:9" x14ac:dyDescent="0.25">
      <c r="A2995">
        <v>752</v>
      </c>
      <c r="B2995">
        <v>1</v>
      </c>
      <c r="D2995" s="1">
        <v>25000000000</v>
      </c>
      <c r="E2995" t="s">
        <v>1138</v>
      </c>
      <c r="G2995" t="s">
        <v>676</v>
      </c>
      <c r="H2995" t="s">
        <v>12</v>
      </c>
      <c r="I2995" t="s">
        <v>264</v>
      </c>
    </row>
    <row r="2996" spans="1:9" x14ac:dyDescent="0.25">
      <c r="A2996">
        <v>752</v>
      </c>
      <c r="B2996">
        <v>1</v>
      </c>
      <c r="D2996" s="1">
        <v>25000000000</v>
      </c>
      <c r="E2996" t="s">
        <v>1138</v>
      </c>
      <c r="G2996" t="s">
        <v>676</v>
      </c>
      <c r="H2996" t="s">
        <v>13</v>
      </c>
      <c r="I2996" t="s">
        <v>90</v>
      </c>
    </row>
    <row r="2997" spans="1:9" x14ac:dyDescent="0.25">
      <c r="A2997">
        <v>462</v>
      </c>
      <c r="B2997">
        <v>1</v>
      </c>
      <c r="D2997" s="1">
        <v>15000000000</v>
      </c>
      <c r="E2997" t="s">
        <v>615</v>
      </c>
      <c r="G2997" t="s">
        <v>1449</v>
      </c>
      <c r="H2997" t="s">
        <v>9</v>
      </c>
      <c r="I2997" t="s">
        <v>616</v>
      </c>
    </row>
    <row r="2998" spans="1:9" x14ac:dyDescent="0.25">
      <c r="A2998">
        <v>462</v>
      </c>
      <c r="B2998">
        <v>1</v>
      </c>
      <c r="D2998" s="1">
        <v>15000000000</v>
      </c>
      <c r="E2998" t="s">
        <v>615</v>
      </c>
      <c r="G2998" t="s">
        <v>1449</v>
      </c>
      <c r="H2998" t="s">
        <v>8</v>
      </c>
      <c r="I2998">
        <v>1996</v>
      </c>
    </row>
    <row r="2999" spans="1:9" x14ac:dyDescent="0.25">
      <c r="A2999">
        <v>462</v>
      </c>
      <c r="B2999">
        <v>1</v>
      </c>
      <c r="D2999" s="1">
        <v>15000000000</v>
      </c>
      <c r="E2999" t="s">
        <v>615</v>
      </c>
      <c r="G2999" t="s">
        <v>1449</v>
      </c>
      <c r="H2999" t="s">
        <v>7</v>
      </c>
      <c r="I2999" t="s">
        <v>349</v>
      </c>
    </row>
    <row r="3000" spans="1:9" x14ac:dyDescent="0.25">
      <c r="A3000">
        <v>462</v>
      </c>
      <c r="B3000">
        <v>1</v>
      </c>
      <c r="D3000" s="1">
        <v>15000000000</v>
      </c>
      <c r="E3000" t="s">
        <v>615</v>
      </c>
      <c r="G3000" t="s">
        <v>1449</v>
      </c>
      <c r="H3000" t="s">
        <v>12</v>
      </c>
      <c r="I3000" t="s">
        <v>264</v>
      </c>
    </row>
    <row r="3001" spans="1:9" x14ac:dyDescent="0.25">
      <c r="A3001">
        <v>462</v>
      </c>
      <c r="B3001">
        <v>1</v>
      </c>
      <c r="D3001" s="1">
        <v>15000000000</v>
      </c>
      <c r="E3001" t="s">
        <v>615</v>
      </c>
      <c r="G3001" t="s">
        <v>1449</v>
      </c>
      <c r="H3001" t="s">
        <v>5</v>
      </c>
      <c r="I3001">
        <v>9580433720</v>
      </c>
    </row>
    <row r="3002" spans="1:9" x14ac:dyDescent="0.25">
      <c r="A3002">
        <v>462</v>
      </c>
      <c r="B3002">
        <v>1</v>
      </c>
      <c r="D3002" s="1">
        <v>15000000000</v>
      </c>
      <c r="E3002" t="s">
        <v>615</v>
      </c>
      <c r="G3002" t="s">
        <v>1449</v>
      </c>
      <c r="H3002" t="s">
        <v>6</v>
      </c>
      <c r="I3002">
        <v>9789580433729</v>
      </c>
    </row>
    <row r="3003" spans="1:9" x14ac:dyDescent="0.25">
      <c r="A3003">
        <v>462</v>
      </c>
      <c r="B3003">
        <v>1</v>
      </c>
      <c r="D3003" s="1">
        <v>15000000000</v>
      </c>
      <c r="E3003" t="s">
        <v>615</v>
      </c>
      <c r="G3003" t="s">
        <v>1449</v>
      </c>
      <c r="H3003" t="s">
        <v>13</v>
      </c>
      <c r="I3003" t="s">
        <v>90</v>
      </c>
    </row>
    <row r="3004" spans="1:9" x14ac:dyDescent="0.25">
      <c r="A3004">
        <v>448</v>
      </c>
      <c r="B3004">
        <v>1</v>
      </c>
      <c r="D3004" s="1">
        <v>15000000000</v>
      </c>
      <c r="E3004" t="s">
        <v>1412</v>
      </c>
      <c r="G3004" t="s">
        <v>366</v>
      </c>
      <c r="H3004" t="s">
        <v>9</v>
      </c>
      <c r="I3004" t="s">
        <v>580</v>
      </c>
    </row>
    <row r="3005" spans="1:9" x14ac:dyDescent="0.25">
      <c r="A3005">
        <v>448</v>
      </c>
      <c r="B3005">
        <v>1</v>
      </c>
      <c r="D3005" s="1">
        <v>15000000000</v>
      </c>
      <c r="E3005" t="s">
        <v>1412</v>
      </c>
      <c r="G3005" t="s">
        <v>366</v>
      </c>
      <c r="H3005" t="s">
        <v>8</v>
      </c>
      <c r="I3005" t="s">
        <v>579</v>
      </c>
    </row>
    <row r="3006" spans="1:9" x14ac:dyDescent="0.25">
      <c r="A3006">
        <v>448</v>
      </c>
      <c r="B3006">
        <v>1</v>
      </c>
      <c r="D3006" s="1">
        <v>15000000000</v>
      </c>
      <c r="E3006" t="s">
        <v>1412</v>
      </c>
      <c r="G3006" t="s">
        <v>366</v>
      </c>
      <c r="H3006" t="s">
        <v>7</v>
      </c>
      <c r="I3006" t="s">
        <v>578</v>
      </c>
    </row>
    <row r="3007" spans="1:9" x14ac:dyDescent="0.25">
      <c r="A3007">
        <v>448</v>
      </c>
      <c r="B3007">
        <v>1</v>
      </c>
      <c r="D3007" s="1">
        <v>15000000000</v>
      </c>
      <c r="E3007" t="s">
        <v>1412</v>
      </c>
      <c r="G3007" t="s">
        <v>366</v>
      </c>
      <c r="H3007" t="s">
        <v>12</v>
      </c>
      <c r="I3007" t="s">
        <v>264</v>
      </c>
    </row>
    <row r="3008" spans="1:9" x14ac:dyDescent="0.25">
      <c r="A3008">
        <v>448</v>
      </c>
      <c r="B3008">
        <v>1</v>
      </c>
      <c r="D3008" s="1">
        <v>15000000000</v>
      </c>
      <c r="E3008" t="s">
        <v>1412</v>
      </c>
      <c r="G3008" t="s">
        <v>366</v>
      </c>
      <c r="H3008" t="s">
        <v>5</v>
      </c>
      <c r="I3008">
        <v>8420634115</v>
      </c>
    </row>
    <row r="3009" spans="1:9" x14ac:dyDescent="0.25">
      <c r="A3009">
        <v>448</v>
      </c>
      <c r="B3009">
        <v>1</v>
      </c>
      <c r="D3009" s="1">
        <v>15000000000</v>
      </c>
      <c r="E3009" t="s">
        <v>1412</v>
      </c>
      <c r="G3009" t="s">
        <v>366</v>
      </c>
      <c r="H3009" t="s">
        <v>6</v>
      </c>
      <c r="I3009">
        <v>9788420634111</v>
      </c>
    </row>
    <row r="3010" spans="1:9" x14ac:dyDescent="0.25">
      <c r="A3010">
        <v>448</v>
      </c>
      <c r="B3010">
        <v>1</v>
      </c>
      <c r="D3010" s="1">
        <v>15000000000</v>
      </c>
      <c r="E3010" t="s">
        <v>1412</v>
      </c>
      <c r="G3010" t="s">
        <v>366</v>
      </c>
      <c r="H3010" t="s">
        <v>13</v>
      </c>
      <c r="I3010" t="s">
        <v>90</v>
      </c>
    </row>
    <row r="3011" spans="1:9" x14ac:dyDescent="0.25">
      <c r="A3011">
        <v>31</v>
      </c>
      <c r="B3011">
        <v>0</v>
      </c>
      <c r="D3011" s="1">
        <v>15000000000</v>
      </c>
      <c r="E3011" t="s">
        <v>39</v>
      </c>
      <c r="G3011" t="s">
        <v>40</v>
      </c>
      <c r="H3011" t="s">
        <v>9</v>
      </c>
      <c r="I3011" t="s">
        <v>1572</v>
      </c>
    </row>
    <row r="3012" spans="1:9" x14ac:dyDescent="0.25">
      <c r="A3012">
        <v>31</v>
      </c>
      <c r="B3012">
        <v>0</v>
      </c>
      <c r="D3012" s="1">
        <v>15000000000</v>
      </c>
      <c r="E3012" t="s">
        <v>39</v>
      </c>
      <c r="G3012" t="s">
        <v>40</v>
      </c>
      <c r="H3012" t="s">
        <v>8</v>
      </c>
      <c r="I3012">
        <v>2002</v>
      </c>
    </row>
    <row r="3013" spans="1:9" x14ac:dyDescent="0.25">
      <c r="A3013">
        <v>31</v>
      </c>
      <c r="B3013">
        <v>0</v>
      </c>
      <c r="D3013" s="1">
        <v>15000000000</v>
      </c>
      <c r="E3013" t="s">
        <v>39</v>
      </c>
      <c r="G3013" t="s">
        <v>40</v>
      </c>
      <c r="H3013" t="s">
        <v>7</v>
      </c>
      <c r="I3013" t="s">
        <v>1571</v>
      </c>
    </row>
    <row r="3014" spans="1:9" x14ac:dyDescent="0.25">
      <c r="A3014">
        <v>31</v>
      </c>
      <c r="B3014">
        <v>0</v>
      </c>
      <c r="D3014" s="1">
        <v>15000000000</v>
      </c>
      <c r="E3014" t="s">
        <v>39</v>
      </c>
      <c r="G3014" t="s">
        <v>40</v>
      </c>
      <c r="H3014" t="s">
        <v>12</v>
      </c>
      <c r="I3014" t="s">
        <v>264</v>
      </c>
    </row>
    <row r="3015" spans="1:9" x14ac:dyDescent="0.25">
      <c r="A3015">
        <v>31</v>
      </c>
      <c r="B3015">
        <v>0</v>
      </c>
      <c r="D3015" s="1">
        <v>15000000000</v>
      </c>
      <c r="E3015" t="s">
        <v>39</v>
      </c>
      <c r="G3015" t="s">
        <v>40</v>
      </c>
      <c r="H3015" t="s">
        <v>11</v>
      </c>
      <c r="I3015" t="s">
        <v>26</v>
      </c>
    </row>
    <row r="3016" spans="1:9" x14ac:dyDescent="0.25">
      <c r="A3016">
        <v>31</v>
      </c>
      <c r="B3016">
        <v>0</v>
      </c>
      <c r="D3016" s="1">
        <v>15000000000</v>
      </c>
      <c r="E3016" t="s">
        <v>39</v>
      </c>
      <c r="G3016" t="s">
        <v>40</v>
      </c>
      <c r="H3016" t="s">
        <v>5</v>
      </c>
      <c r="I3016">
        <v>8466305319</v>
      </c>
    </row>
    <row r="3017" spans="1:9" x14ac:dyDescent="0.25">
      <c r="A3017">
        <v>31</v>
      </c>
      <c r="B3017">
        <v>0</v>
      </c>
      <c r="D3017" s="1">
        <v>15000000000</v>
      </c>
      <c r="E3017" t="s">
        <v>39</v>
      </c>
      <c r="G3017" t="s">
        <v>40</v>
      </c>
      <c r="H3017" t="s">
        <v>6</v>
      </c>
      <c r="I3017">
        <v>9788466305310</v>
      </c>
    </row>
    <row r="3018" spans="1:9" x14ac:dyDescent="0.25">
      <c r="A3018">
        <v>31</v>
      </c>
      <c r="B3018">
        <v>0</v>
      </c>
      <c r="D3018" s="1">
        <v>15000000000</v>
      </c>
      <c r="E3018" t="s">
        <v>39</v>
      </c>
      <c r="G3018" t="s">
        <v>40</v>
      </c>
      <c r="H3018" t="s">
        <v>10</v>
      </c>
    </row>
    <row r="3019" spans="1:9" x14ac:dyDescent="0.25">
      <c r="A3019">
        <v>31</v>
      </c>
      <c r="B3019">
        <v>0</v>
      </c>
      <c r="D3019" s="1">
        <v>15000000000</v>
      </c>
      <c r="E3019" t="s">
        <v>39</v>
      </c>
      <c r="G3019" t="s">
        <v>40</v>
      </c>
      <c r="H3019" t="s">
        <v>13</v>
      </c>
      <c r="I3019" t="s">
        <v>41</v>
      </c>
    </row>
    <row r="3020" spans="1:9" x14ac:dyDescent="0.25">
      <c r="A3020">
        <v>31</v>
      </c>
      <c r="B3020">
        <v>0</v>
      </c>
      <c r="D3020" s="1">
        <v>15000000000</v>
      </c>
      <c r="E3020" t="s">
        <v>39</v>
      </c>
      <c r="G3020" t="s">
        <v>40</v>
      </c>
      <c r="H3020" t="s">
        <v>14</v>
      </c>
      <c r="I3020" t="s">
        <v>1557</v>
      </c>
    </row>
    <row r="3021" spans="1:9" x14ac:dyDescent="0.25">
      <c r="A3021">
        <v>31</v>
      </c>
      <c r="B3021">
        <v>0</v>
      </c>
      <c r="D3021" s="1">
        <v>15000000000</v>
      </c>
      <c r="E3021" t="s">
        <v>39</v>
      </c>
      <c r="G3021" t="s">
        <v>40</v>
      </c>
      <c r="H3021" t="s">
        <v>16</v>
      </c>
      <c r="I3021" t="s">
        <v>253</v>
      </c>
    </row>
    <row r="3022" spans="1:9" x14ac:dyDescent="0.25">
      <c r="A3022">
        <v>293</v>
      </c>
      <c r="B3022">
        <v>1</v>
      </c>
      <c r="D3022" s="1">
        <v>15000000000</v>
      </c>
      <c r="E3022" t="s">
        <v>285</v>
      </c>
      <c r="G3022" t="s">
        <v>26</v>
      </c>
      <c r="H3022" t="s">
        <v>9</v>
      </c>
      <c r="I3022" t="s">
        <v>286</v>
      </c>
    </row>
    <row r="3023" spans="1:9" x14ac:dyDescent="0.25">
      <c r="A3023">
        <v>293</v>
      </c>
      <c r="B3023">
        <v>1</v>
      </c>
      <c r="D3023" s="1">
        <v>15000000000</v>
      </c>
      <c r="E3023" t="s">
        <v>285</v>
      </c>
      <c r="G3023" t="s">
        <v>26</v>
      </c>
      <c r="H3023" t="s">
        <v>8</v>
      </c>
      <c r="I3023" t="s">
        <v>261</v>
      </c>
    </row>
    <row r="3024" spans="1:9" x14ac:dyDescent="0.25">
      <c r="A3024">
        <v>293</v>
      </c>
      <c r="B3024">
        <v>1</v>
      </c>
      <c r="D3024" s="1">
        <v>15000000000</v>
      </c>
      <c r="E3024" t="s">
        <v>285</v>
      </c>
      <c r="G3024" t="s">
        <v>26</v>
      </c>
      <c r="H3024" t="s">
        <v>7</v>
      </c>
      <c r="I3024" t="s">
        <v>260</v>
      </c>
    </row>
    <row r="3025" spans="1:9" x14ac:dyDescent="0.25">
      <c r="A3025">
        <v>293</v>
      </c>
      <c r="B3025">
        <v>1</v>
      </c>
      <c r="D3025" s="1">
        <v>15000000000</v>
      </c>
      <c r="E3025" t="s">
        <v>285</v>
      </c>
      <c r="G3025" t="s">
        <v>26</v>
      </c>
      <c r="H3025" t="s">
        <v>12</v>
      </c>
      <c r="I3025" t="s">
        <v>264</v>
      </c>
    </row>
    <row r="3026" spans="1:9" x14ac:dyDescent="0.25">
      <c r="A3026">
        <v>293</v>
      </c>
      <c r="B3026">
        <v>1</v>
      </c>
      <c r="D3026" s="1">
        <v>15000000000</v>
      </c>
      <c r="E3026" t="s">
        <v>285</v>
      </c>
      <c r="G3026" t="s">
        <v>26</v>
      </c>
      <c r="H3026" t="s">
        <v>11</v>
      </c>
      <c r="I3026" t="s">
        <v>26</v>
      </c>
    </row>
    <row r="3027" spans="1:9" x14ac:dyDescent="0.25">
      <c r="A3027">
        <v>293</v>
      </c>
      <c r="B3027">
        <v>1</v>
      </c>
      <c r="D3027" s="1">
        <v>15000000000</v>
      </c>
      <c r="E3027" t="s">
        <v>285</v>
      </c>
      <c r="G3027" t="s">
        <v>26</v>
      </c>
      <c r="H3027" t="s">
        <v>5</v>
      </c>
      <c r="I3027">
        <v>8402067077</v>
      </c>
    </row>
    <row r="3028" spans="1:9" x14ac:dyDescent="0.25">
      <c r="A3028">
        <v>293</v>
      </c>
      <c r="B3028">
        <v>1</v>
      </c>
      <c r="D3028" s="1">
        <v>15000000000</v>
      </c>
      <c r="E3028" t="s">
        <v>285</v>
      </c>
      <c r="G3028" t="s">
        <v>26</v>
      </c>
      <c r="H3028" t="s">
        <v>6</v>
      </c>
      <c r="I3028" t="s">
        <v>259</v>
      </c>
    </row>
    <row r="3029" spans="1:9" x14ac:dyDescent="0.25">
      <c r="A3029">
        <v>293</v>
      </c>
      <c r="B3029">
        <v>1</v>
      </c>
      <c r="D3029" s="1">
        <v>15000000000</v>
      </c>
      <c r="E3029" t="s">
        <v>285</v>
      </c>
      <c r="G3029" t="s">
        <v>26</v>
      </c>
      <c r="H3029" t="s">
        <v>10</v>
      </c>
      <c r="I3029" t="s">
        <v>287</v>
      </c>
    </row>
    <row r="3030" spans="1:9" x14ac:dyDescent="0.25">
      <c r="A3030">
        <v>293</v>
      </c>
      <c r="B3030">
        <v>1</v>
      </c>
      <c r="D3030" s="1">
        <v>15000000000</v>
      </c>
      <c r="E3030" t="s">
        <v>285</v>
      </c>
      <c r="G3030" t="s">
        <v>26</v>
      </c>
      <c r="H3030" t="s">
        <v>13</v>
      </c>
      <c r="I3030" t="s">
        <v>90</v>
      </c>
    </row>
    <row r="3031" spans="1:9" x14ac:dyDescent="0.25">
      <c r="A3031">
        <v>680</v>
      </c>
      <c r="B3031">
        <v>1</v>
      </c>
      <c r="D3031" s="1">
        <v>15000000000</v>
      </c>
      <c r="E3031" t="s">
        <v>1015</v>
      </c>
      <c r="G3031" t="s">
        <v>623</v>
      </c>
      <c r="H3031" t="s">
        <v>9</v>
      </c>
      <c r="I3031" t="s">
        <v>1016</v>
      </c>
    </row>
    <row r="3032" spans="1:9" x14ac:dyDescent="0.25">
      <c r="A3032">
        <v>680</v>
      </c>
      <c r="B3032">
        <v>1</v>
      </c>
      <c r="D3032" s="1">
        <v>15000000000</v>
      </c>
      <c r="E3032" t="s">
        <v>1015</v>
      </c>
      <c r="G3032" t="s">
        <v>623</v>
      </c>
      <c r="H3032" t="s">
        <v>8</v>
      </c>
      <c r="I3032">
        <v>1</v>
      </c>
    </row>
    <row r="3033" spans="1:9" x14ac:dyDescent="0.25">
      <c r="A3033">
        <v>680</v>
      </c>
      <c r="B3033">
        <v>1</v>
      </c>
      <c r="D3033" s="1">
        <v>15000000000</v>
      </c>
      <c r="E3033" t="s">
        <v>1015</v>
      </c>
      <c r="G3033" t="s">
        <v>623</v>
      </c>
      <c r="H3033" t="s">
        <v>7</v>
      </c>
      <c r="I3033" t="s">
        <v>310</v>
      </c>
    </row>
    <row r="3034" spans="1:9" x14ac:dyDescent="0.25">
      <c r="A3034">
        <v>680</v>
      </c>
      <c r="B3034">
        <v>1</v>
      </c>
      <c r="D3034" s="1">
        <v>15000000000</v>
      </c>
      <c r="E3034" t="s">
        <v>1015</v>
      </c>
      <c r="G3034" t="s">
        <v>623</v>
      </c>
      <c r="H3034" t="s">
        <v>12</v>
      </c>
      <c r="I3034" t="s">
        <v>264</v>
      </c>
    </row>
    <row r="3035" spans="1:9" x14ac:dyDescent="0.25">
      <c r="A3035">
        <v>680</v>
      </c>
      <c r="B3035">
        <v>1</v>
      </c>
      <c r="D3035" s="1">
        <v>15000000000</v>
      </c>
      <c r="E3035" t="s">
        <v>1015</v>
      </c>
      <c r="G3035" t="s">
        <v>623</v>
      </c>
      <c r="H3035" t="s">
        <v>13</v>
      </c>
      <c r="I3035" t="s">
        <v>90</v>
      </c>
    </row>
    <row r="3036" spans="1:9" x14ac:dyDescent="0.25">
      <c r="A3036">
        <v>514</v>
      </c>
      <c r="B3036">
        <v>1</v>
      </c>
      <c r="D3036" s="1">
        <v>30000000000</v>
      </c>
      <c r="E3036" t="s">
        <v>1486</v>
      </c>
      <c r="G3036" t="s">
        <v>1301</v>
      </c>
      <c r="H3036" t="s">
        <v>9</v>
      </c>
      <c r="I3036" t="s">
        <v>704</v>
      </c>
    </row>
    <row r="3037" spans="1:9" x14ac:dyDescent="0.25">
      <c r="A3037">
        <v>514</v>
      </c>
      <c r="B3037">
        <v>1</v>
      </c>
      <c r="D3037" s="1">
        <v>30000000000</v>
      </c>
      <c r="E3037" t="s">
        <v>1486</v>
      </c>
      <c r="G3037" t="s">
        <v>1301</v>
      </c>
      <c r="H3037" t="s">
        <v>7</v>
      </c>
      <c r="I3037" t="s">
        <v>1307</v>
      </c>
    </row>
    <row r="3038" spans="1:9" x14ac:dyDescent="0.25">
      <c r="A3038">
        <v>514</v>
      </c>
      <c r="B3038">
        <v>1</v>
      </c>
      <c r="D3038" s="1">
        <v>30000000000</v>
      </c>
      <c r="E3038" t="s">
        <v>1486</v>
      </c>
      <c r="G3038" t="s">
        <v>1301</v>
      </c>
      <c r="H3038" t="s">
        <v>12</v>
      </c>
      <c r="I3038" t="s">
        <v>264</v>
      </c>
    </row>
    <row r="3039" spans="1:9" x14ac:dyDescent="0.25">
      <c r="A3039">
        <v>514</v>
      </c>
      <c r="B3039">
        <v>1</v>
      </c>
      <c r="D3039" s="1">
        <v>30000000000</v>
      </c>
      <c r="E3039" t="s">
        <v>1486</v>
      </c>
      <c r="G3039" t="s">
        <v>1301</v>
      </c>
      <c r="H3039" t="s">
        <v>5</v>
      </c>
      <c r="I3039">
        <v>8499422934</v>
      </c>
    </row>
    <row r="3040" spans="1:9" x14ac:dyDescent="0.25">
      <c r="A3040">
        <v>514</v>
      </c>
      <c r="B3040">
        <v>1</v>
      </c>
      <c r="D3040" s="1">
        <v>30000000000</v>
      </c>
      <c r="E3040" t="s">
        <v>1486</v>
      </c>
      <c r="G3040" t="s">
        <v>1301</v>
      </c>
      <c r="H3040" t="s">
        <v>6</v>
      </c>
      <c r="I3040">
        <v>9788499422930</v>
      </c>
    </row>
    <row r="3041" spans="1:9" x14ac:dyDescent="0.25">
      <c r="A3041">
        <v>514</v>
      </c>
      <c r="B3041">
        <v>1</v>
      </c>
      <c r="D3041" s="1">
        <v>30000000000</v>
      </c>
      <c r="E3041" t="s">
        <v>1486</v>
      </c>
      <c r="G3041" t="s">
        <v>1301</v>
      </c>
      <c r="H3041" t="s">
        <v>13</v>
      </c>
      <c r="I3041" t="s">
        <v>90</v>
      </c>
    </row>
    <row r="3042" spans="1:9" x14ac:dyDescent="0.25">
      <c r="A3042">
        <v>254</v>
      </c>
      <c r="B3042">
        <v>1</v>
      </c>
      <c r="D3042" s="1">
        <v>10000000000</v>
      </c>
      <c r="E3042" t="s">
        <v>1397</v>
      </c>
      <c r="G3042" t="s">
        <v>122</v>
      </c>
      <c r="H3042" t="s">
        <v>9</v>
      </c>
      <c r="I3042" s="3" t="s">
        <v>1780</v>
      </c>
    </row>
    <row r="3043" spans="1:9" x14ac:dyDescent="0.25">
      <c r="A3043">
        <v>254</v>
      </c>
      <c r="B3043">
        <v>1</v>
      </c>
      <c r="D3043" s="1">
        <v>10000000000</v>
      </c>
      <c r="E3043" t="s">
        <v>1397</v>
      </c>
      <c r="G3043" t="s">
        <v>122</v>
      </c>
      <c r="H3043" t="s">
        <v>8</v>
      </c>
    </row>
    <row r="3044" spans="1:9" x14ac:dyDescent="0.25">
      <c r="A3044">
        <v>254</v>
      </c>
      <c r="B3044">
        <v>1</v>
      </c>
      <c r="D3044" s="1">
        <v>10000000000</v>
      </c>
      <c r="E3044" t="s">
        <v>1397</v>
      </c>
      <c r="G3044" t="s">
        <v>122</v>
      </c>
      <c r="H3044" t="s">
        <v>7</v>
      </c>
      <c r="I3044" t="s">
        <v>1719</v>
      </c>
    </row>
    <row r="3045" spans="1:9" x14ac:dyDescent="0.25">
      <c r="A3045">
        <v>254</v>
      </c>
      <c r="B3045">
        <v>1</v>
      </c>
      <c r="D3045" s="1">
        <v>10000000000</v>
      </c>
      <c r="E3045" t="s">
        <v>1397</v>
      </c>
      <c r="G3045" t="s">
        <v>122</v>
      </c>
      <c r="H3045" t="s">
        <v>12</v>
      </c>
      <c r="I3045" t="s">
        <v>264</v>
      </c>
    </row>
    <row r="3046" spans="1:9" x14ac:dyDescent="0.25">
      <c r="A3046">
        <v>254</v>
      </c>
      <c r="B3046">
        <v>1</v>
      </c>
      <c r="D3046" s="1">
        <v>10000000000</v>
      </c>
      <c r="E3046" t="s">
        <v>1397</v>
      </c>
      <c r="G3046" t="s">
        <v>122</v>
      </c>
      <c r="H3046" t="s">
        <v>11</v>
      </c>
      <c r="I3046" t="s">
        <v>122</v>
      </c>
    </row>
    <row r="3047" spans="1:9" x14ac:dyDescent="0.25">
      <c r="A3047">
        <v>254</v>
      </c>
      <c r="B3047">
        <v>1</v>
      </c>
      <c r="D3047" s="1">
        <v>10000000000</v>
      </c>
      <c r="E3047" t="s">
        <v>1397</v>
      </c>
      <c r="G3047" t="s">
        <v>122</v>
      </c>
      <c r="H3047" t="s">
        <v>5</v>
      </c>
      <c r="I3047">
        <v>6071300665</v>
      </c>
    </row>
    <row r="3048" spans="1:9" x14ac:dyDescent="0.25">
      <c r="A3048">
        <v>254</v>
      </c>
      <c r="B3048">
        <v>1</v>
      </c>
      <c r="D3048" s="1">
        <v>10000000000</v>
      </c>
      <c r="E3048" t="s">
        <v>1397</v>
      </c>
      <c r="G3048" t="s">
        <v>122</v>
      </c>
      <c r="H3048" t="s">
        <v>6</v>
      </c>
      <c r="I3048">
        <v>9786071300669</v>
      </c>
    </row>
    <row r="3049" spans="1:9" x14ac:dyDescent="0.25">
      <c r="A3049">
        <v>254</v>
      </c>
      <c r="B3049">
        <v>1</v>
      </c>
      <c r="D3049" s="1">
        <v>10000000000</v>
      </c>
      <c r="E3049" t="s">
        <v>1397</v>
      </c>
      <c r="G3049" t="s">
        <v>122</v>
      </c>
      <c r="H3049" t="s">
        <v>10</v>
      </c>
      <c r="I3049" s="3" t="s">
        <v>1224</v>
      </c>
    </row>
    <row r="3050" spans="1:9" x14ac:dyDescent="0.25">
      <c r="A3050">
        <v>254</v>
      </c>
      <c r="B3050">
        <v>1</v>
      </c>
      <c r="D3050" s="1">
        <v>10000000000</v>
      </c>
      <c r="E3050" t="s">
        <v>1397</v>
      </c>
      <c r="G3050" t="s">
        <v>122</v>
      </c>
      <c r="H3050" t="s">
        <v>13</v>
      </c>
      <c r="I3050" t="s">
        <v>90</v>
      </c>
    </row>
    <row r="3051" spans="1:9" x14ac:dyDescent="0.25">
      <c r="A3051">
        <v>254</v>
      </c>
      <c r="B3051">
        <v>1</v>
      </c>
      <c r="D3051" s="1">
        <v>10000000000</v>
      </c>
      <c r="E3051" t="s">
        <v>1397</v>
      </c>
      <c r="G3051" t="s">
        <v>122</v>
      </c>
      <c r="H3051" t="s">
        <v>14</v>
      </c>
    </row>
    <row r="3052" spans="1:9" x14ac:dyDescent="0.25">
      <c r="A3052">
        <v>254</v>
      </c>
      <c r="B3052">
        <v>1</v>
      </c>
      <c r="D3052" s="1">
        <v>10000000000</v>
      </c>
      <c r="E3052" t="s">
        <v>1397</v>
      </c>
      <c r="G3052" t="s">
        <v>122</v>
      </c>
      <c r="H3052" t="s">
        <v>16</v>
      </c>
    </row>
    <row r="3053" spans="1:9" x14ac:dyDescent="0.25">
      <c r="A3053">
        <v>471</v>
      </c>
      <c r="B3053">
        <v>1</v>
      </c>
      <c r="D3053" s="1">
        <v>20000000000</v>
      </c>
      <c r="E3053" t="s">
        <v>639</v>
      </c>
      <c r="G3053" t="s">
        <v>113</v>
      </c>
      <c r="H3053" t="s">
        <v>9</v>
      </c>
      <c r="I3053" t="s">
        <v>2395</v>
      </c>
    </row>
    <row r="3054" spans="1:9" x14ac:dyDescent="0.25">
      <c r="A3054">
        <v>738</v>
      </c>
      <c r="B3054">
        <v>1</v>
      </c>
      <c r="D3054" s="1">
        <v>25000000000</v>
      </c>
      <c r="E3054" t="s">
        <v>639</v>
      </c>
      <c r="G3054" t="s">
        <v>1449</v>
      </c>
      <c r="H3054" t="s">
        <v>9</v>
      </c>
      <c r="I3054" t="s">
        <v>1113</v>
      </c>
    </row>
    <row r="3055" spans="1:9" x14ac:dyDescent="0.25">
      <c r="A3055">
        <v>471</v>
      </c>
      <c r="B3055">
        <v>1</v>
      </c>
      <c r="D3055" s="1">
        <v>20000000000</v>
      </c>
      <c r="E3055" t="s">
        <v>639</v>
      </c>
      <c r="G3055" t="s">
        <v>113</v>
      </c>
      <c r="H3055" t="s">
        <v>8</v>
      </c>
      <c r="I3055">
        <v>1980</v>
      </c>
    </row>
    <row r="3056" spans="1:9" x14ac:dyDescent="0.25">
      <c r="A3056">
        <v>471</v>
      </c>
      <c r="B3056">
        <v>1</v>
      </c>
      <c r="D3056" s="1">
        <v>20000000000</v>
      </c>
      <c r="E3056" t="s">
        <v>639</v>
      </c>
      <c r="G3056" t="s">
        <v>113</v>
      </c>
      <c r="H3056" t="s">
        <v>7</v>
      </c>
      <c r="I3056" t="s">
        <v>640</v>
      </c>
    </row>
    <row r="3057" spans="1:9" x14ac:dyDescent="0.25">
      <c r="A3057">
        <v>738</v>
      </c>
      <c r="B3057">
        <v>1</v>
      </c>
      <c r="D3057" s="1">
        <v>25000000000</v>
      </c>
      <c r="E3057" t="s">
        <v>639</v>
      </c>
      <c r="G3057" t="s">
        <v>1449</v>
      </c>
      <c r="H3057" t="s">
        <v>7</v>
      </c>
      <c r="I3057" t="s">
        <v>260</v>
      </c>
    </row>
    <row r="3058" spans="1:9" x14ac:dyDescent="0.25">
      <c r="A3058">
        <v>471</v>
      </c>
      <c r="B3058">
        <v>1</v>
      </c>
      <c r="D3058" s="1">
        <v>20000000000</v>
      </c>
      <c r="E3058" t="s">
        <v>639</v>
      </c>
      <c r="G3058" t="s">
        <v>113</v>
      </c>
      <c r="H3058" t="s">
        <v>12</v>
      </c>
      <c r="I3058" t="s">
        <v>264</v>
      </c>
    </row>
    <row r="3059" spans="1:9" x14ac:dyDescent="0.25">
      <c r="A3059">
        <v>738</v>
      </c>
      <c r="B3059">
        <v>1</v>
      </c>
      <c r="D3059" s="1">
        <v>25000000000</v>
      </c>
      <c r="E3059" t="s">
        <v>639</v>
      </c>
      <c r="G3059" t="s">
        <v>1449</v>
      </c>
      <c r="H3059" t="s">
        <v>12</v>
      </c>
      <c r="I3059" t="s">
        <v>264</v>
      </c>
    </row>
    <row r="3060" spans="1:9" x14ac:dyDescent="0.25">
      <c r="A3060">
        <v>471</v>
      </c>
      <c r="B3060">
        <v>1</v>
      </c>
      <c r="D3060" s="1">
        <v>20000000000</v>
      </c>
      <c r="E3060" t="s">
        <v>639</v>
      </c>
      <c r="G3060" t="s">
        <v>113</v>
      </c>
      <c r="H3060" t="s">
        <v>5</v>
      </c>
      <c r="I3060">
        <v>8402066852</v>
      </c>
    </row>
    <row r="3061" spans="1:9" x14ac:dyDescent="0.25">
      <c r="A3061">
        <v>471</v>
      </c>
      <c r="B3061">
        <v>1</v>
      </c>
      <c r="D3061" s="1">
        <v>20000000000</v>
      </c>
      <c r="E3061" t="s">
        <v>639</v>
      </c>
      <c r="G3061" t="s">
        <v>113</v>
      </c>
      <c r="H3061" t="s">
        <v>6</v>
      </c>
      <c r="I3061">
        <v>9788402066855</v>
      </c>
    </row>
    <row r="3062" spans="1:9" x14ac:dyDescent="0.25">
      <c r="A3062">
        <v>471</v>
      </c>
      <c r="B3062">
        <v>1</v>
      </c>
      <c r="D3062" s="1">
        <v>20000000000</v>
      </c>
      <c r="E3062" t="s">
        <v>639</v>
      </c>
      <c r="G3062" t="s">
        <v>113</v>
      </c>
      <c r="H3062" t="s">
        <v>13</v>
      </c>
      <c r="I3062" t="s">
        <v>90</v>
      </c>
    </row>
    <row r="3063" spans="1:9" x14ac:dyDescent="0.25">
      <c r="A3063">
        <v>738</v>
      </c>
      <c r="B3063">
        <v>1</v>
      </c>
      <c r="D3063" s="1">
        <v>25000000000</v>
      </c>
      <c r="E3063" t="s">
        <v>639</v>
      </c>
      <c r="G3063" t="s">
        <v>1449</v>
      </c>
      <c r="H3063" t="s">
        <v>13</v>
      </c>
      <c r="I3063" t="s">
        <v>90</v>
      </c>
    </row>
    <row r="3064" spans="1:9" x14ac:dyDescent="0.25">
      <c r="A3064">
        <v>541</v>
      </c>
      <c r="B3064">
        <v>1</v>
      </c>
      <c r="D3064" s="1">
        <v>15000000000</v>
      </c>
      <c r="E3064" t="s">
        <v>764</v>
      </c>
      <c r="G3064" t="s">
        <v>1271</v>
      </c>
      <c r="H3064" t="s">
        <v>9</v>
      </c>
      <c r="I3064" t="s">
        <v>765</v>
      </c>
    </row>
    <row r="3065" spans="1:9" x14ac:dyDescent="0.25">
      <c r="A3065">
        <v>541</v>
      </c>
      <c r="B3065">
        <v>1</v>
      </c>
      <c r="D3065" s="1">
        <v>15000000000</v>
      </c>
      <c r="E3065" t="s">
        <v>764</v>
      </c>
      <c r="G3065" t="s">
        <v>1271</v>
      </c>
      <c r="H3065" t="s">
        <v>8</v>
      </c>
      <c r="I3065">
        <v>2012</v>
      </c>
    </row>
    <row r="3066" spans="1:9" x14ac:dyDescent="0.25">
      <c r="A3066">
        <v>541</v>
      </c>
      <c r="B3066">
        <v>1</v>
      </c>
      <c r="D3066" s="1">
        <v>15000000000</v>
      </c>
      <c r="E3066" t="s">
        <v>764</v>
      </c>
      <c r="G3066" t="s">
        <v>1271</v>
      </c>
      <c r="H3066" t="s">
        <v>7</v>
      </c>
      <c r="I3066" t="s">
        <v>558</v>
      </c>
    </row>
    <row r="3067" spans="1:9" x14ac:dyDescent="0.25">
      <c r="A3067">
        <v>541</v>
      </c>
      <c r="B3067">
        <v>1</v>
      </c>
      <c r="D3067" s="1">
        <v>15000000000</v>
      </c>
      <c r="E3067" t="s">
        <v>764</v>
      </c>
      <c r="G3067" t="s">
        <v>1271</v>
      </c>
      <c r="H3067" t="s">
        <v>12</v>
      </c>
      <c r="I3067" t="s">
        <v>264</v>
      </c>
    </row>
    <row r="3068" spans="1:9" x14ac:dyDescent="0.25">
      <c r="A3068">
        <v>541</v>
      </c>
      <c r="B3068">
        <v>1</v>
      </c>
      <c r="D3068" s="1">
        <v>15000000000</v>
      </c>
      <c r="E3068" t="s">
        <v>764</v>
      </c>
      <c r="G3068" t="s">
        <v>1271</v>
      </c>
      <c r="H3068" t="s">
        <v>5</v>
      </c>
      <c r="I3068">
        <v>8423324745</v>
      </c>
    </row>
    <row r="3069" spans="1:9" x14ac:dyDescent="0.25">
      <c r="A3069">
        <v>541</v>
      </c>
      <c r="B3069">
        <v>1</v>
      </c>
      <c r="D3069" s="1">
        <v>15000000000</v>
      </c>
      <c r="E3069" t="s">
        <v>764</v>
      </c>
      <c r="G3069" t="s">
        <v>1271</v>
      </c>
      <c r="H3069" t="s">
        <v>6</v>
      </c>
      <c r="I3069">
        <v>9788423324743</v>
      </c>
    </row>
    <row r="3070" spans="1:9" x14ac:dyDescent="0.25">
      <c r="A3070">
        <v>541</v>
      </c>
      <c r="B3070">
        <v>1</v>
      </c>
      <c r="D3070" s="1">
        <v>15000000000</v>
      </c>
      <c r="E3070" t="s">
        <v>764</v>
      </c>
      <c r="G3070" t="s">
        <v>1271</v>
      </c>
      <c r="H3070" t="s">
        <v>13</v>
      </c>
      <c r="I3070" t="s">
        <v>90</v>
      </c>
    </row>
    <row r="3071" spans="1:9" x14ac:dyDescent="0.25">
      <c r="A3071">
        <v>246</v>
      </c>
      <c r="B3071">
        <v>1</v>
      </c>
      <c r="D3071" s="1">
        <v>10000000000</v>
      </c>
      <c r="E3071" t="s">
        <v>225</v>
      </c>
      <c r="G3071" t="s">
        <v>73</v>
      </c>
      <c r="H3071" t="s">
        <v>9</v>
      </c>
      <c r="I3071" t="s">
        <v>1768</v>
      </c>
    </row>
    <row r="3072" spans="1:9" x14ac:dyDescent="0.25">
      <c r="A3072">
        <v>246</v>
      </c>
      <c r="B3072">
        <v>1</v>
      </c>
      <c r="D3072" s="1">
        <v>10000000000</v>
      </c>
      <c r="E3072" t="s">
        <v>225</v>
      </c>
      <c r="G3072" t="s">
        <v>73</v>
      </c>
      <c r="H3072" t="s">
        <v>9</v>
      </c>
      <c r="I3072" t="s">
        <v>1768</v>
      </c>
    </row>
    <row r="3073" spans="1:9" x14ac:dyDescent="0.25">
      <c r="A3073">
        <v>246</v>
      </c>
      <c r="B3073">
        <v>1</v>
      </c>
      <c r="D3073" s="1">
        <v>10000000000</v>
      </c>
      <c r="E3073" t="s">
        <v>225</v>
      </c>
      <c r="G3073" t="s">
        <v>73</v>
      </c>
      <c r="H3073" t="s">
        <v>9</v>
      </c>
      <c r="I3073" t="s">
        <v>1768</v>
      </c>
    </row>
    <row r="3074" spans="1:9" x14ac:dyDescent="0.25">
      <c r="A3074">
        <v>246</v>
      </c>
      <c r="B3074">
        <v>1</v>
      </c>
      <c r="D3074" s="1">
        <v>10000000000</v>
      </c>
      <c r="E3074" t="s">
        <v>225</v>
      </c>
      <c r="G3074" t="s">
        <v>73</v>
      </c>
      <c r="H3074" t="s">
        <v>9</v>
      </c>
      <c r="I3074" t="s">
        <v>1768</v>
      </c>
    </row>
    <row r="3075" spans="1:9" x14ac:dyDescent="0.25">
      <c r="A3075">
        <v>246</v>
      </c>
      <c r="B3075">
        <v>1</v>
      </c>
      <c r="D3075" s="1">
        <v>10000000000</v>
      </c>
      <c r="E3075" t="s">
        <v>225</v>
      </c>
      <c r="G3075" t="s">
        <v>73</v>
      </c>
      <c r="H3075" t="s">
        <v>8</v>
      </c>
      <c r="I3075">
        <v>2003</v>
      </c>
    </row>
    <row r="3076" spans="1:9" x14ac:dyDescent="0.25">
      <c r="A3076">
        <v>246</v>
      </c>
      <c r="B3076">
        <v>1</v>
      </c>
      <c r="D3076" s="1">
        <v>10000000000</v>
      </c>
      <c r="E3076" t="s">
        <v>225</v>
      </c>
      <c r="G3076" t="s">
        <v>73</v>
      </c>
      <c r="H3076" t="s">
        <v>8</v>
      </c>
      <c r="I3076">
        <v>2003</v>
      </c>
    </row>
    <row r="3077" spans="1:9" x14ac:dyDescent="0.25">
      <c r="A3077">
        <v>246</v>
      </c>
      <c r="B3077">
        <v>1</v>
      </c>
      <c r="D3077" s="1">
        <v>10000000000</v>
      </c>
      <c r="E3077" t="s">
        <v>225</v>
      </c>
      <c r="G3077" t="s">
        <v>73</v>
      </c>
      <c r="H3077" t="s">
        <v>8</v>
      </c>
      <c r="I3077">
        <v>2003</v>
      </c>
    </row>
    <row r="3078" spans="1:9" x14ac:dyDescent="0.25">
      <c r="A3078">
        <v>246</v>
      </c>
      <c r="B3078">
        <v>1</v>
      </c>
      <c r="D3078" s="1">
        <v>10000000000</v>
      </c>
      <c r="E3078" t="s">
        <v>225</v>
      </c>
      <c r="G3078" t="s">
        <v>73</v>
      </c>
      <c r="H3078" t="s">
        <v>8</v>
      </c>
      <c r="I3078">
        <v>2003</v>
      </c>
    </row>
    <row r="3079" spans="1:9" x14ac:dyDescent="0.25">
      <c r="A3079">
        <v>246</v>
      </c>
      <c r="B3079">
        <v>1</v>
      </c>
      <c r="D3079" s="1">
        <v>10000000000</v>
      </c>
      <c r="E3079" t="s">
        <v>225</v>
      </c>
      <c r="G3079" t="s">
        <v>73</v>
      </c>
      <c r="H3079" t="s">
        <v>7</v>
      </c>
      <c r="I3079" t="s">
        <v>349</v>
      </c>
    </row>
    <row r="3080" spans="1:9" x14ac:dyDescent="0.25">
      <c r="A3080">
        <v>246</v>
      </c>
      <c r="B3080">
        <v>1</v>
      </c>
      <c r="D3080" s="1">
        <v>10000000000</v>
      </c>
      <c r="E3080" t="s">
        <v>225</v>
      </c>
      <c r="G3080" t="s">
        <v>73</v>
      </c>
      <c r="H3080" t="s">
        <v>7</v>
      </c>
      <c r="I3080" t="s">
        <v>349</v>
      </c>
    </row>
    <row r="3081" spans="1:9" x14ac:dyDescent="0.25">
      <c r="A3081">
        <v>246</v>
      </c>
      <c r="B3081">
        <v>1</v>
      </c>
      <c r="D3081" s="1">
        <v>10000000000</v>
      </c>
      <c r="E3081" t="s">
        <v>225</v>
      </c>
      <c r="G3081" t="s">
        <v>73</v>
      </c>
      <c r="H3081" t="s">
        <v>7</v>
      </c>
      <c r="I3081" t="s">
        <v>349</v>
      </c>
    </row>
    <row r="3082" spans="1:9" x14ac:dyDescent="0.25">
      <c r="A3082">
        <v>246</v>
      </c>
      <c r="B3082">
        <v>1</v>
      </c>
      <c r="D3082" s="1">
        <v>10000000000</v>
      </c>
      <c r="E3082" t="s">
        <v>225</v>
      </c>
      <c r="G3082" t="s">
        <v>73</v>
      </c>
      <c r="H3082" t="s">
        <v>7</v>
      </c>
      <c r="I3082" t="s">
        <v>349</v>
      </c>
    </row>
    <row r="3083" spans="1:9" x14ac:dyDescent="0.25">
      <c r="A3083">
        <v>246</v>
      </c>
      <c r="B3083">
        <v>1</v>
      </c>
      <c r="D3083" s="1">
        <v>10000000000</v>
      </c>
      <c r="E3083" t="s">
        <v>225</v>
      </c>
      <c r="G3083" t="s">
        <v>73</v>
      </c>
      <c r="H3083" t="s">
        <v>12</v>
      </c>
      <c r="I3083" t="s">
        <v>264</v>
      </c>
    </row>
    <row r="3084" spans="1:9" x14ac:dyDescent="0.25">
      <c r="A3084">
        <v>246</v>
      </c>
      <c r="B3084">
        <v>1</v>
      </c>
      <c r="D3084" s="1">
        <v>10000000000</v>
      </c>
      <c r="E3084" t="s">
        <v>225</v>
      </c>
      <c r="G3084" t="s">
        <v>73</v>
      </c>
      <c r="H3084" t="s">
        <v>12</v>
      </c>
      <c r="I3084" t="s">
        <v>264</v>
      </c>
    </row>
    <row r="3085" spans="1:9" x14ac:dyDescent="0.25">
      <c r="A3085">
        <v>246</v>
      </c>
      <c r="B3085">
        <v>1</v>
      </c>
      <c r="D3085" s="1">
        <v>10000000000</v>
      </c>
      <c r="E3085" t="s">
        <v>225</v>
      </c>
      <c r="G3085" t="s">
        <v>73</v>
      </c>
      <c r="H3085" t="s">
        <v>12</v>
      </c>
      <c r="I3085" t="s">
        <v>264</v>
      </c>
    </row>
    <row r="3086" spans="1:9" x14ac:dyDescent="0.25">
      <c r="A3086">
        <v>246</v>
      </c>
      <c r="B3086">
        <v>1</v>
      </c>
      <c r="D3086" s="1">
        <v>10000000000</v>
      </c>
      <c r="E3086" t="s">
        <v>225</v>
      </c>
      <c r="G3086" t="s">
        <v>73</v>
      </c>
      <c r="H3086" t="s">
        <v>12</v>
      </c>
      <c r="I3086" t="s">
        <v>264</v>
      </c>
    </row>
    <row r="3087" spans="1:9" x14ac:dyDescent="0.25">
      <c r="A3087">
        <v>246</v>
      </c>
      <c r="B3087">
        <v>1</v>
      </c>
      <c r="D3087" s="1">
        <v>10000000000</v>
      </c>
      <c r="E3087" t="s">
        <v>225</v>
      </c>
      <c r="G3087" t="s">
        <v>73</v>
      </c>
      <c r="H3087" t="s">
        <v>11</v>
      </c>
      <c r="I3087" t="s">
        <v>122</v>
      </c>
    </row>
    <row r="3088" spans="1:9" x14ac:dyDescent="0.25">
      <c r="A3088">
        <v>246</v>
      </c>
      <c r="B3088">
        <v>1</v>
      </c>
      <c r="D3088" s="1">
        <v>10000000000</v>
      </c>
      <c r="E3088" t="s">
        <v>225</v>
      </c>
      <c r="G3088" t="s">
        <v>73</v>
      </c>
      <c r="H3088" t="s">
        <v>11</v>
      </c>
      <c r="I3088" t="s">
        <v>122</v>
      </c>
    </row>
    <row r="3089" spans="1:9" x14ac:dyDescent="0.25">
      <c r="A3089">
        <v>246</v>
      </c>
      <c r="B3089">
        <v>1</v>
      </c>
      <c r="D3089" s="1">
        <v>10000000000</v>
      </c>
      <c r="E3089" t="s">
        <v>225</v>
      </c>
      <c r="G3089" t="s">
        <v>73</v>
      </c>
      <c r="H3089" t="s">
        <v>11</v>
      </c>
      <c r="I3089" t="s">
        <v>122</v>
      </c>
    </row>
    <row r="3090" spans="1:9" x14ac:dyDescent="0.25">
      <c r="A3090">
        <v>246</v>
      </c>
      <c r="B3090">
        <v>1</v>
      </c>
      <c r="D3090" s="1">
        <v>10000000000</v>
      </c>
      <c r="E3090" t="s">
        <v>225</v>
      </c>
      <c r="G3090" t="s">
        <v>73</v>
      </c>
      <c r="H3090" t="s">
        <v>11</v>
      </c>
      <c r="I3090" t="s">
        <v>122</v>
      </c>
    </row>
    <row r="3091" spans="1:9" x14ac:dyDescent="0.25">
      <c r="A3091">
        <v>246</v>
      </c>
      <c r="B3091">
        <v>1</v>
      </c>
      <c r="D3091" s="1">
        <v>10000000000</v>
      </c>
      <c r="E3091" t="s">
        <v>225</v>
      </c>
      <c r="G3091" t="s">
        <v>73</v>
      </c>
      <c r="H3091" t="s">
        <v>5</v>
      </c>
      <c r="I3091">
        <v>9580470782</v>
      </c>
    </row>
    <row r="3092" spans="1:9" x14ac:dyDescent="0.25">
      <c r="A3092">
        <v>246</v>
      </c>
      <c r="B3092">
        <v>1</v>
      </c>
      <c r="D3092" s="1">
        <v>10000000000</v>
      </c>
      <c r="E3092" t="s">
        <v>225</v>
      </c>
      <c r="G3092" t="s">
        <v>73</v>
      </c>
      <c r="H3092" t="s">
        <v>5</v>
      </c>
      <c r="I3092">
        <v>9580470782</v>
      </c>
    </row>
    <row r="3093" spans="1:9" x14ac:dyDescent="0.25">
      <c r="A3093">
        <v>246</v>
      </c>
      <c r="B3093">
        <v>1</v>
      </c>
      <c r="D3093" s="1">
        <v>10000000000</v>
      </c>
      <c r="E3093" t="s">
        <v>225</v>
      </c>
      <c r="G3093" t="s">
        <v>73</v>
      </c>
      <c r="H3093" t="s">
        <v>5</v>
      </c>
      <c r="I3093">
        <v>9580470782</v>
      </c>
    </row>
    <row r="3094" spans="1:9" x14ac:dyDescent="0.25">
      <c r="A3094">
        <v>246</v>
      </c>
      <c r="B3094">
        <v>1</v>
      </c>
      <c r="D3094" s="1">
        <v>10000000000</v>
      </c>
      <c r="E3094" t="s">
        <v>225</v>
      </c>
      <c r="G3094" t="s">
        <v>73</v>
      </c>
      <c r="H3094" t="s">
        <v>5</v>
      </c>
      <c r="I3094">
        <v>9580470782</v>
      </c>
    </row>
    <row r="3095" spans="1:9" x14ac:dyDescent="0.25">
      <c r="A3095">
        <v>246</v>
      </c>
      <c r="B3095">
        <v>1</v>
      </c>
      <c r="D3095" s="1">
        <v>10000000000</v>
      </c>
      <c r="E3095" t="s">
        <v>225</v>
      </c>
      <c r="G3095" t="s">
        <v>73</v>
      </c>
      <c r="H3095" t="s">
        <v>6</v>
      </c>
      <c r="I3095">
        <v>9789580470786</v>
      </c>
    </row>
    <row r="3096" spans="1:9" x14ac:dyDescent="0.25">
      <c r="A3096">
        <v>246</v>
      </c>
      <c r="B3096">
        <v>1</v>
      </c>
      <c r="D3096" s="1">
        <v>10000000000</v>
      </c>
      <c r="E3096" t="s">
        <v>225</v>
      </c>
      <c r="G3096" t="s">
        <v>73</v>
      </c>
      <c r="H3096" t="s">
        <v>6</v>
      </c>
      <c r="I3096">
        <v>9789580470786</v>
      </c>
    </row>
    <row r="3097" spans="1:9" x14ac:dyDescent="0.25">
      <c r="A3097">
        <v>246</v>
      </c>
      <c r="B3097">
        <v>1</v>
      </c>
      <c r="D3097" s="1">
        <v>10000000000</v>
      </c>
      <c r="E3097" t="s">
        <v>225</v>
      </c>
      <c r="G3097" t="s">
        <v>73</v>
      </c>
      <c r="H3097" t="s">
        <v>6</v>
      </c>
      <c r="I3097">
        <v>9789580470786</v>
      </c>
    </row>
    <row r="3098" spans="1:9" x14ac:dyDescent="0.25">
      <c r="A3098">
        <v>246</v>
      </c>
      <c r="B3098">
        <v>1</v>
      </c>
      <c r="D3098" s="1">
        <v>10000000000</v>
      </c>
      <c r="E3098" t="s">
        <v>225</v>
      </c>
      <c r="G3098" t="s">
        <v>73</v>
      </c>
      <c r="H3098" t="s">
        <v>6</v>
      </c>
      <c r="I3098">
        <v>9789580470786</v>
      </c>
    </row>
    <row r="3099" spans="1:9" x14ac:dyDescent="0.25">
      <c r="A3099">
        <v>246</v>
      </c>
      <c r="B3099">
        <v>1</v>
      </c>
      <c r="D3099" s="1">
        <v>10000000000</v>
      </c>
      <c r="E3099" t="s">
        <v>225</v>
      </c>
      <c r="G3099" t="s">
        <v>73</v>
      </c>
      <c r="H3099" t="s">
        <v>10</v>
      </c>
      <c r="I3099" t="s">
        <v>263</v>
      </c>
    </row>
    <row r="3100" spans="1:9" x14ac:dyDescent="0.25">
      <c r="A3100">
        <v>246</v>
      </c>
      <c r="B3100">
        <v>1</v>
      </c>
      <c r="D3100" s="1">
        <v>10000000000</v>
      </c>
      <c r="E3100" t="s">
        <v>225</v>
      </c>
      <c r="G3100" t="s">
        <v>73</v>
      </c>
      <c r="H3100" t="s">
        <v>10</v>
      </c>
      <c r="I3100" t="s">
        <v>263</v>
      </c>
    </row>
    <row r="3101" spans="1:9" x14ac:dyDescent="0.25">
      <c r="A3101">
        <v>246</v>
      </c>
      <c r="B3101">
        <v>1</v>
      </c>
      <c r="D3101" s="1">
        <v>10000000000</v>
      </c>
      <c r="E3101" t="s">
        <v>225</v>
      </c>
      <c r="G3101" t="s">
        <v>73</v>
      </c>
      <c r="H3101" t="s">
        <v>10</v>
      </c>
      <c r="I3101" t="s">
        <v>263</v>
      </c>
    </row>
    <row r="3102" spans="1:9" x14ac:dyDescent="0.25">
      <c r="A3102">
        <v>246</v>
      </c>
      <c r="B3102">
        <v>1</v>
      </c>
      <c r="D3102" s="1">
        <v>10000000000</v>
      </c>
      <c r="E3102" t="s">
        <v>225</v>
      </c>
      <c r="G3102" t="s">
        <v>73</v>
      </c>
      <c r="H3102" t="s">
        <v>10</v>
      </c>
      <c r="I3102" t="s">
        <v>263</v>
      </c>
    </row>
    <row r="3103" spans="1:9" x14ac:dyDescent="0.25">
      <c r="A3103">
        <v>246</v>
      </c>
      <c r="B3103">
        <v>1</v>
      </c>
      <c r="D3103" s="1">
        <v>10000000000</v>
      </c>
      <c r="E3103" t="s">
        <v>225</v>
      </c>
      <c r="G3103" t="s">
        <v>73</v>
      </c>
      <c r="H3103" t="s">
        <v>13</v>
      </c>
      <c r="I3103" t="s">
        <v>90</v>
      </c>
    </row>
    <row r="3104" spans="1:9" x14ac:dyDescent="0.25">
      <c r="A3104">
        <v>246</v>
      </c>
      <c r="B3104">
        <v>1</v>
      </c>
      <c r="D3104" s="1">
        <v>10000000000</v>
      </c>
      <c r="E3104" t="s">
        <v>225</v>
      </c>
      <c r="G3104" t="s">
        <v>73</v>
      </c>
      <c r="H3104" t="s">
        <v>13</v>
      </c>
      <c r="I3104" t="s">
        <v>90</v>
      </c>
    </row>
    <row r="3105" spans="1:9" x14ac:dyDescent="0.25">
      <c r="A3105">
        <v>246</v>
      </c>
      <c r="B3105">
        <v>1</v>
      </c>
      <c r="D3105" s="1">
        <v>10000000000</v>
      </c>
      <c r="E3105" t="s">
        <v>225</v>
      </c>
      <c r="G3105" t="s">
        <v>73</v>
      </c>
      <c r="H3105" t="s">
        <v>13</v>
      </c>
      <c r="I3105" t="s">
        <v>90</v>
      </c>
    </row>
    <row r="3106" spans="1:9" x14ac:dyDescent="0.25">
      <c r="A3106">
        <v>246</v>
      </c>
      <c r="B3106">
        <v>1</v>
      </c>
      <c r="D3106" s="1">
        <v>10000000000</v>
      </c>
      <c r="E3106" t="s">
        <v>225</v>
      </c>
      <c r="G3106" t="s">
        <v>73</v>
      </c>
      <c r="H3106" t="s">
        <v>13</v>
      </c>
      <c r="I3106" t="s">
        <v>90</v>
      </c>
    </row>
    <row r="3107" spans="1:9" x14ac:dyDescent="0.25">
      <c r="A3107">
        <v>246</v>
      </c>
      <c r="B3107">
        <v>1</v>
      </c>
      <c r="D3107" s="1">
        <v>10000000000</v>
      </c>
      <c r="E3107" t="s">
        <v>225</v>
      </c>
      <c r="G3107" t="s">
        <v>73</v>
      </c>
      <c r="H3107" t="s">
        <v>14</v>
      </c>
    </row>
    <row r="3108" spans="1:9" x14ac:dyDescent="0.25">
      <c r="A3108">
        <v>246</v>
      </c>
      <c r="B3108">
        <v>1</v>
      </c>
      <c r="D3108" s="1">
        <v>10000000000</v>
      </c>
      <c r="E3108" t="s">
        <v>225</v>
      </c>
      <c r="G3108" t="s">
        <v>73</v>
      </c>
      <c r="H3108" t="s">
        <v>14</v>
      </c>
    </row>
    <row r="3109" spans="1:9" x14ac:dyDescent="0.25">
      <c r="A3109">
        <v>246</v>
      </c>
      <c r="B3109">
        <v>1</v>
      </c>
      <c r="D3109" s="1">
        <v>10000000000</v>
      </c>
      <c r="E3109" t="s">
        <v>225</v>
      </c>
      <c r="G3109" t="s">
        <v>73</v>
      </c>
      <c r="H3109" t="s">
        <v>14</v>
      </c>
    </row>
    <row r="3110" spans="1:9" x14ac:dyDescent="0.25">
      <c r="A3110">
        <v>246</v>
      </c>
      <c r="B3110">
        <v>1</v>
      </c>
      <c r="D3110" s="1">
        <v>10000000000</v>
      </c>
      <c r="E3110" t="s">
        <v>225</v>
      </c>
      <c r="G3110" t="s">
        <v>73</v>
      </c>
      <c r="H3110" t="s">
        <v>14</v>
      </c>
    </row>
    <row r="3111" spans="1:9" x14ac:dyDescent="0.25">
      <c r="A3111">
        <v>246</v>
      </c>
      <c r="B3111">
        <v>1</v>
      </c>
      <c r="D3111" s="1">
        <v>10000000000</v>
      </c>
      <c r="E3111" t="s">
        <v>225</v>
      </c>
      <c r="G3111" t="s">
        <v>73</v>
      </c>
      <c r="H3111" t="s">
        <v>16</v>
      </c>
    </row>
    <row r="3112" spans="1:9" x14ac:dyDescent="0.25">
      <c r="A3112">
        <v>246</v>
      </c>
      <c r="B3112">
        <v>1</v>
      </c>
      <c r="D3112" s="1">
        <v>10000000000</v>
      </c>
      <c r="E3112" t="s">
        <v>225</v>
      </c>
      <c r="G3112" t="s">
        <v>73</v>
      </c>
      <c r="H3112" t="s">
        <v>16</v>
      </c>
    </row>
    <row r="3113" spans="1:9" x14ac:dyDescent="0.25">
      <c r="A3113">
        <v>246</v>
      </c>
      <c r="B3113">
        <v>1</v>
      </c>
      <c r="D3113" s="1">
        <v>10000000000</v>
      </c>
      <c r="E3113" t="s">
        <v>225</v>
      </c>
      <c r="G3113" t="s">
        <v>73</v>
      </c>
      <c r="H3113" t="s">
        <v>16</v>
      </c>
    </row>
    <row r="3114" spans="1:9" x14ac:dyDescent="0.25">
      <c r="A3114">
        <v>246</v>
      </c>
      <c r="B3114">
        <v>1</v>
      </c>
      <c r="D3114" s="1">
        <v>10000000000</v>
      </c>
      <c r="E3114" t="s">
        <v>225</v>
      </c>
      <c r="G3114" t="s">
        <v>73</v>
      </c>
      <c r="H3114" t="s">
        <v>16</v>
      </c>
    </row>
    <row r="3115" spans="1:9" x14ac:dyDescent="0.25">
      <c r="A3115">
        <v>68</v>
      </c>
      <c r="B3115">
        <v>1</v>
      </c>
      <c r="D3115" s="1">
        <v>9000000000</v>
      </c>
      <c r="E3115" t="s">
        <v>1434</v>
      </c>
      <c r="G3115" t="s">
        <v>44</v>
      </c>
      <c r="H3115" t="s">
        <v>9</v>
      </c>
      <c r="I3115" t="s">
        <v>1618</v>
      </c>
    </row>
    <row r="3116" spans="1:9" x14ac:dyDescent="0.25">
      <c r="A3116">
        <v>68</v>
      </c>
      <c r="B3116">
        <v>1</v>
      </c>
      <c r="D3116" s="1">
        <v>9000000000</v>
      </c>
      <c r="E3116" t="s">
        <v>1434</v>
      </c>
      <c r="G3116" t="s">
        <v>44</v>
      </c>
      <c r="H3116" t="s">
        <v>8</v>
      </c>
    </row>
    <row r="3117" spans="1:9" x14ac:dyDescent="0.25">
      <c r="A3117">
        <v>68</v>
      </c>
      <c r="B3117">
        <v>1</v>
      </c>
      <c r="D3117" s="1">
        <v>9000000000</v>
      </c>
      <c r="E3117" t="s">
        <v>1434</v>
      </c>
      <c r="G3117" t="s">
        <v>44</v>
      </c>
      <c r="H3117" t="s">
        <v>7</v>
      </c>
      <c r="I3117" t="s">
        <v>349</v>
      </c>
    </row>
    <row r="3118" spans="1:9" x14ac:dyDescent="0.25">
      <c r="A3118">
        <v>68</v>
      </c>
      <c r="B3118">
        <v>1</v>
      </c>
      <c r="D3118" s="1">
        <v>9000000000</v>
      </c>
      <c r="E3118" t="s">
        <v>1434</v>
      </c>
      <c r="G3118" t="s">
        <v>44</v>
      </c>
      <c r="H3118" t="s">
        <v>12</v>
      </c>
      <c r="I3118" t="s">
        <v>377</v>
      </c>
    </row>
    <row r="3119" spans="1:9" x14ac:dyDescent="0.25">
      <c r="A3119">
        <v>68</v>
      </c>
      <c r="B3119">
        <v>1</v>
      </c>
      <c r="D3119" s="1">
        <v>9000000000</v>
      </c>
      <c r="E3119" t="s">
        <v>1434</v>
      </c>
      <c r="G3119" t="s">
        <v>44</v>
      </c>
      <c r="H3119" t="s">
        <v>11</v>
      </c>
      <c r="I3119" s="3" t="s">
        <v>1218</v>
      </c>
    </row>
    <row r="3120" spans="1:9" x14ac:dyDescent="0.25">
      <c r="A3120">
        <v>68</v>
      </c>
      <c r="B3120">
        <v>1</v>
      </c>
      <c r="D3120" s="1">
        <v>9000000000</v>
      </c>
      <c r="E3120" t="s">
        <v>1434</v>
      </c>
      <c r="G3120" t="s">
        <v>44</v>
      </c>
      <c r="H3120" t="s">
        <v>5</v>
      </c>
      <c r="I3120">
        <v>9580494088</v>
      </c>
    </row>
    <row r="3121" spans="1:9" x14ac:dyDescent="0.25">
      <c r="A3121">
        <v>68</v>
      </c>
      <c r="B3121">
        <v>1</v>
      </c>
      <c r="D3121" s="1">
        <v>9000000000</v>
      </c>
      <c r="E3121" t="s">
        <v>1434</v>
      </c>
      <c r="G3121" t="s">
        <v>44</v>
      </c>
      <c r="H3121" t="s">
        <v>6</v>
      </c>
      <c r="I3121" t="s">
        <v>2379</v>
      </c>
    </row>
    <row r="3122" spans="1:9" x14ac:dyDescent="0.25">
      <c r="A3122">
        <v>68</v>
      </c>
      <c r="B3122">
        <v>1</v>
      </c>
      <c r="D3122" s="1">
        <v>9000000000</v>
      </c>
      <c r="E3122" t="s">
        <v>1434</v>
      </c>
      <c r="G3122" t="s">
        <v>44</v>
      </c>
      <c r="H3122" t="s">
        <v>10</v>
      </c>
      <c r="I3122" t="s">
        <v>256</v>
      </c>
    </row>
    <row r="3123" spans="1:9" x14ac:dyDescent="0.25">
      <c r="A3123">
        <v>68</v>
      </c>
      <c r="B3123">
        <v>1</v>
      </c>
      <c r="D3123" s="1">
        <v>9000000000</v>
      </c>
      <c r="E3123" t="s">
        <v>1434</v>
      </c>
      <c r="G3123" t="s">
        <v>44</v>
      </c>
      <c r="H3123" t="s">
        <v>14</v>
      </c>
    </row>
    <row r="3124" spans="1:9" x14ac:dyDescent="0.25">
      <c r="A3124">
        <v>68</v>
      </c>
      <c r="B3124">
        <v>1</v>
      </c>
      <c r="D3124" s="1">
        <v>9000000000</v>
      </c>
      <c r="E3124" t="s">
        <v>1434</v>
      </c>
      <c r="G3124" t="s">
        <v>44</v>
      </c>
      <c r="H3124" t="s">
        <v>16</v>
      </c>
    </row>
    <row r="3125" spans="1:9" x14ac:dyDescent="0.25">
      <c r="A3125">
        <v>344</v>
      </c>
      <c r="B3125">
        <v>0</v>
      </c>
      <c r="D3125" t="s">
        <v>42</v>
      </c>
      <c r="E3125" t="s">
        <v>1355</v>
      </c>
      <c r="G3125" t="s">
        <v>73</v>
      </c>
      <c r="H3125" t="s">
        <v>9</v>
      </c>
      <c r="I3125" t="s">
        <v>390</v>
      </c>
    </row>
    <row r="3126" spans="1:9" x14ac:dyDescent="0.25">
      <c r="A3126">
        <v>344</v>
      </c>
      <c r="B3126">
        <v>0</v>
      </c>
      <c r="D3126" t="s">
        <v>42</v>
      </c>
      <c r="E3126" t="s">
        <v>1355</v>
      </c>
      <c r="G3126" t="s">
        <v>73</v>
      </c>
      <c r="H3126" t="s">
        <v>9</v>
      </c>
      <c r="I3126" t="s">
        <v>390</v>
      </c>
    </row>
    <row r="3127" spans="1:9" x14ac:dyDescent="0.25">
      <c r="A3127">
        <v>344</v>
      </c>
      <c r="B3127">
        <v>0</v>
      </c>
      <c r="D3127" t="s">
        <v>42</v>
      </c>
      <c r="E3127" t="s">
        <v>1355</v>
      </c>
      <c r="G3127" t="s">
        <v>73</v>
      </c>
      <c r="H3127" t="s">
        <v>9</v>
      </c>
      <c r="I3127" t="s">
        <v>390</v>
      </c>
    </row>
    <row r="3128" spans="1:9" x14ac:dyDescent="0.25">
      <c r="A3128">
        <v>344</v>
      </c>
      <c r="B3128">
        <v>0</v>
      </c>
      <c r="D3128" t="s">
        <v>42</v>
      </c>
      <c r="E3128" t="s">
        <v>1355</v>
      </c>
      <c r="G3128" t="s">
        <v>73</v>
      </c>
      <c r="H3128" t="s">
        <v>9</v>
      </c>
      <c r="I3128" t="s">
        <v>390</v>
      </c>
    </row>
    <row r="3129" spans="1:9" x14ac:dyDescent="0.25">
      <c r="A3129">
        <v>344</v>
      </c>
      <c r="B3129">
        <v>0</v>
      </c>
      <c r="D3129" t="s">
        <v>42</v>
      </c>
      <c r="E3129" t="s">
        <v>1355</v>
      </c>
      <c r="G3129" t="s">
        <v>73</v>
      </c>
      <c r="H3129" t="s">
        <v>8</v>
      </c>
      <c r="I3129" t="s">
        <v>259</v>
      </c>
    </row>
    <row r="3130" spans="1:9" x14ac:dyDescent="0.25">
      <c r="A3130">
        <v>344</v>
      </c>
      <c r="B3130">
        <v>0</v>
      </c>
      <c r="D3130" t="s">
        <v>42</v>
      </c>
      <c r="E3130" t="s">
        <v>1355</v>
      </c>
      <c r="G3130" t="s">
        <v>73</v>
      </c>
      <c r="H3130" t="s">
        <v>8</v>
      </c>
      <c r="I3130" t="s">
        <v>259</v>
      </c>
    </row>
    <row r="3131" spans="1:9" x14ac:dyDescent="0.25">
      <c r="A3131">
        <v>344</v>
      </c>
      <c r="B3131">
        <v>0</v>
      </c>
      <c r="D3131" t="s">
        <v>42</v>
      </c>
      <c r="E3131" t="s">
        <v>1355</v>
      </c>
      <c r="G3131" t="s">
        <v>73</v>
      </c>
      <c r="H3131" t="s">
        <v>8</v>
      </c>
      <c r="I3131" t="s">
        <v>259</v>
      </c>
    </row>
    <row r="3132" spans="1:9" x14ac:dyDescent="0.25">
      <c r="A3132">
        <v>344</v>
      </c>
      <c r="B3132">
        <v>0</v>
      </c>
      <c r="D3132" t="s">
        <v>42</v>
      </c>
      <c r="E3132" t="s">
        <v>1355</v>
      </c>
      <c r="G3132" t="s">
        <v>73</v>
      </c>
      <c r="H3132" t="s">
        <v>8</v>
      </c>
      <c r="I3132" t="s">
        <v>259</v>
      </c>
    </row>
    <row r="3133" spans="1:9" x14ac:dyDescent="0.25">
      <c r="A3133">
        <v>344</v>
      </c>
      <c r="B3133">
        <v>0</v>
      </c>
      <c r="D3133" t="s">
        <v>42</v>
      </c>
      <c r="E3133" t="s">
        <v>1355</v>
      </c>
      <c r="G3133" t="s">
        <v>73</v>
      </c>
      <c r="H3133" t="s">
        <v>7</v>
      </c>
      <c r="I3133" t="s">
        <v>389</v>
      </c>
    </row>
    <row r="3134" spans="1:9" x14ac:dyDescent="0.25">
      <c r="A3134">
        <v>344</v>
      </c>
      <c r="B3134">
        <v>0</v>
      </c>
      <c r="D3134" t="s">
        <v>42</v>
      </c>
      <c r="E3134" t="s">
        <v>1355</v>
      </c>
      <c r="G3134" t="s">
        <v>73</v>
      </c>
      <c r="H3134" t="s">
        <v>7</v>
      </c>
      <c r="I3134" t="s">
        <v>389</v>
      </c>
    </row>
    <row r="3135" spans="1:9" x14ac:dyDescent="0.25">
      <c r="A3135">
        <v>344</v>
      </c>
      <c r="B3135">
        <v>0</v>
      </c>
      <c r="D3135" t="s">
        <v>42</v>
      </c>
      <c r="E3135" t="s">
        <v>1355</v>
      </c>
      <c r="G3135" t="s">
        <v>73</v>
      </c>
      <c r="H3135" t="s">
        <v>7</v>
      </c>
      <c r="I3135" t="s">
        <v>389</v>
      </c>
    </row>
    <row r="3136" spans="1:9" x14ac:dyDescent="0.25">
      <c r="A3136">
        <v>344</v>
      </c>
      <c r="B3136">
        <v>0</v>
      </c>
      <c r="D3136" t="s">
        <v>42</v>
      </c>
      <c r="E3136" t="s">
        <v>1355</v>
      </c>
      <c r="G3136" t="s">
        <v>73</v>
      </c>
      <c r="H3136" t="s">
        <v>7</v>
      </c>
      <c r="I3136" t="s">
        <v>389</v>
      </c>
    </row>
    <row r="3137" spans="1:9" x14ac:dyDescent="0.25">
      <c r="A3137">
        <v>344</v>
      </c>
      <c r="B3137">
        <v>0</v>
      </c>
      <c r="D3137" t="s">
        <v>42</v>
      </c>
      <c r="E3137" t="s">
        <v>1355</v>
      </c>
      <c r="G3137" t="s">
        <v>73</v>
      </c>
      <c r="H3137" t="s">
        <v>12</v>
      </c>
      <c r="I3137" t="s">
        <v>374</v>
      </c>
    </row>
    <row r="3138" spans="1:9" x14ac:dyDescent="0.25">
      <c r="A3138">
        <v>344</v>
      </c>
      <c r="B3138">
        <v>0</v>
      </c>
      <c r="D3138" t="s">
        <v>42</v>
      </c>
      <c r="E3138" t="s">
        <v>1355</v>
      </c>
      <c r="G3138" t="s">
        <v>73</v>
      </c>
      <c r="H3138" t="s">
        <v>12</v>
      </c>
      <c r="I3138" t="s">
        <v>374</v>
      </c>
    </row>
    <row r="3139" spans="1:9" x14ac:dyDescent="0.25">
      <c r="A3139">
        <v>344</v>
      </c>
      <c r="B3139">
        <v>0</v>
      </c>
      <c r="D3139" t="s">
        <v>42</v>
      </c>
      <c r="E3139" t="s">
        <v>1355</v>
      </c>
      <c r="G3139" t="s">
        <v>73</v>
      </c>
      <c r="H3139" t="s">
        <v>12</v>
      </c>
      <c r="I3139" t="s">
        <v>374</v>
      </c>
    </row>
    <row r="3140" spans="1:9" x14ac:dyDescent="0.25">
      <c r="A3140">
        <v>344</v>
      </c>
      <c r="B3140">
        <v>0</v>
      </c>
      <c r="D3140" t="s">
        <v>42</v>
      </c>
      <c r="E3140" t="s">
        <v>1355</v>
      </c>
      <c r="G3140" t="s">
        <v>73</v>
      </c>
      <c r="H3140" t="s">
        <v>12</v>
      </c>
      <c r="I3140" t="s">
        <v>374</v>
      </c>
    </row>
    <row r="3141" spans="1:9" x14ac:dyDescent="0.25">
      <c r="A3141">
        <v>344</v>
      </c>
      <c r="B3141">
        <v>0</v>
      </c>
      <c r="D3141" t="s">
        <v>42</v>
      </c>
      <c r="E3141" t="s">
        <v>1355</v>
      </c>
      <c r="G3141" t="s">
        <v>73</v>
      </c>
      <c r="H3141" t="s">
        <v>11</v>
      </c>
      <c r="I3141" t="s">
        <v>259</v>
      </c>
    </row>
    <row r="3142" spans="1:9" x14ac:dyDescent="0.25">
      <c r="A3142">
        <v>344</v>
      </c>
      <c r="B3142">
        <v>0</v>
      </c>
      <c r="D3142" t="s">
        <v>42</v>
      </c>
      <c r="E3142" t="s">
        <v>1355</v>
      </c>
      <c r="G3142" t="s">
        <v>73</v>
      </c>
      <c r="H3142" t="s">
        <v>11</v>
      </c>
      <c r="I3142" t="s">
        <v>259</v>
      </c>
    </row>
    <row r="3143" spans="1:9" x14ac:dyDescent="0.25">
      <c r="A3143">
        <v>344</v>
      </c>
      <c r="B3143">
        <v>0</v>
      </c>
      <c r="D3143" t="s">
        <v>42</v>
      </c>
      <c r="E3143" t="s">
        <v>1355</v>
      </c>
      <c r="G3143" t="s">
        <v>73</v>
      </c>
      <c r="H3143" t="s">
        <v>11</v>
      </c>
      <c r="I3143" t="s">
        <v>259</v>
      </c>
    </row>
    <row r="3144" spans="1:9" x14ac:dyDescent="0.25">
      <c r="A3144">
        <v>344</v>
      </c>
      <c r="B3144">
        <v>0</v>
      </c>
      <c r="D3144" t="s">
        <v>42</v>
      </c>
      <c r="E3144" t="s">
        <v>1355</v>
      </c>
      <c r="G3144" t="s">
        <v>73</v>
      </c>
      <c r="H3144" t="s">
        <v>11</v>
      </c>
      <c r="I3144" t="s">
        <v>259</v>
      </c>
    </row>
    <row r="3145" spans="1:9" x14ac:dyDescent="0.25">
      <c r="A3145">
        <v>344</v>
      </c>
      <c r="B3145">
        <v>0</v>
      </c>
      <c r="D3145" t="s">
        <v>42</v>
      </c>
      <c r="E3145" t="s">
        <v>1355</v>
      </c>
      <c r="G3145" t="s">
        <v>73</v>
      </c>
      <c r="H3145" t="s">
        <v>5</v>
      </c>
      <c r="I3145" t="s">
        <v>259</v>
      </c>
    </row>
    <row r="3146" spans="1:9" x14ac:dyDescent="0.25">
      <c r="A3146">
        <v>344</v>
      </c>
      <c r="B3146">
        <v>0</v>
      </c>
      <c r="D3146" t="s">
        <v>42</v>
      </c>
      <c r="E3146" t="s">
        <v>1355</v>
      </c>
      <c r="G3146" t="s">
        <v>73</v>
      </c>
      <c r="H3146" t="s">
        <v>5</v>
      </c>
      <c r="I3146" t="s">
        <v>259</v>
      </c>
    </row>
    <row r="3147" spans="1:9" x14ac:dyDescent="0.25">
      <c r="A3147">
        <v>344</v>
      </c>
      <c r="B3147">
        <v>0</v>
      </c>
      <c r="D3147" t="s">
        <v>42</v>
      </c>
      <c r="E3147" t="s">
        <v>1355</v>
      </c>
      <c r="G3147" t="s">
        <v>73</v>
      </c>
      <c r="H3147" t="s">
        <v>5</v>
      </c>
      <c r="I3147" t="s">
        <v>259</v>
      </c>
    </row>
    <row r="3148" spans="1:9" x14ac:dyDescent="0.25">
      <c r="A3148">
        <v>344</v>
      </c>
      <c r="B3148">
        <v>0</v>
      </c>
      <c r="D3148" t="s">
        <v>42</v>
      </c>
      <c r="E3148" t="s">
        <v>1355</v>
      </c>
      <c r="G3148" t="s">
        <v>73</v>
      </c>
      <c r="H3148" t="s">
        <v>5</v>
      </c>
      <c r="I3148" t="s">
        <v>259</v>
      </c>
    </row>
    <row r="3149" spans="1:9" x14ac:dyDescent="0.25">
      <c r="A3149">
        <v>344</v>
      </c>
      <c r="B3149">
        <v>0</v>
      </c>
      <c r="D3149" t="s">
        <v>42</v>
      </c>
      <c r="E3149" t="s">
        <v>1355</v>
      </c>
      <c r="G3149" t="s">
        <v>73</v>
      </c>
      <c r="H3149" t="s">
        <v>6</v>
      </c>
      <c r="I3149" t="s">
        <v>259</v>
      </c>
    </row>
    <row r="3150" spans="1:9" x14ac:dyDescent="0.25">
      <c r="A3150">
        <v>344</v>
      </c>
      <c r="B3150">
        <v>0</v>
      </c>
      <c r="D3150" t="s">
        <v>42</v>
      </c>
      <c r="E3150" t="s">
        <v>1355</v>
      </c>
      <c r="G3150" t="s">
        <v>73</v>
      </c>
      <c r="H3150" t="s">
        <v>6</v>
      </c>
      <c r="I3150" t="s">
        <v>259</v>
      </c>
    </row>
    <row r="3151" spans="1:9" x14ac:dyDescent="0.25">
      <c r="A3151">
        <v>344</v>
      </c>
      <c r="B3151">
        <v>0</v>
      </c>
      <c r="D3151" t="s">
        <v>42</v>
      </c>
      <c r="E3151" t="s">
        <v>1355</v>
      </c>
      <c r="G3151" t="s">
        <v>73</v>
      </c>
      <c r="H3151" t="s">
        <v>6</v>
      </c>
      <c r="I3151" t="s">
        <v>259</v>
      </c>
    </row>
    <row r="3152" spans="1:9" x14ac:dyDescent="0.25">
      <c r="A3152">
        <v>344</v>
      </c>
      <c r="B3152">
        <v>0</v>
      </c>
      <c r="D3152" t="s">
        <v>42</v>
      </c>
      <c r="E3152" t="s">
        <v>1355</v>
      </c>
      <c r="G3152" t="s">
        <v>73</v>
      </c>
      <c r="H3152" t="s">
        <v>6</v>
      </c>
      <c r="I3152" t="s">
        <v>259</v>
      </c>
    </row>
    <row r="3153" spans="1:9" x14ac:dyDescent="0.25">
      <c r="A3153">
        <v>344</v>
      </c>
      <c r="B3153">
        <v>0</v>
      </c>
      <c r="D3153" t="s">
        <v>42</v>
      </c>
      <c r="E3153" t="s">
        <v>1355</v>
      </c>
      <c r="G3153" t="s">
        <v>73</v>
      </c>
      <c r="H3153" t="s">
        <v>10</v>
      </c>
      <c r="I3153" t="s">
        <v>256</v>
      </c>
    </row>
    <row r="3154" spans="1:9" x14ac:dyDescent="0.25">
      <c r="A3154">
        <v>344</v>
      </c>
      <c r="B3154">
        <v>0</v>
      </c>
      <c r="D3154" t="s">
        <v>42</v>
      </c>
      <c r="E3154" t="s">
        <v>1355</v>
      </c>
      <c r="G3154" t="s">
        <v>73</v>
      </c>
      <c r="H3154" t="s">
        <v>10</v>
      </c>
      <c r="I3154" t="s">
        <v>256</v>
      </c>
    </row>
    <row r="3155" spans="1:9" x14ac:dyDescent="0.25">
      <c r="A3155">
        <v>344</v>
      </c>
      <c r="B3155">
        <v>0</v>
      </c>
      <c r="D3155" t="s">
        <v>42</v>
      </c>
      <c r="E3155" t="s">
        <v>1355</v>
      </c>
      <c r="G3155" t="s">
        <v>73</v>
      </c>
      <c r="H3155" t="s">
        <v>10</v>
      </c>
      <c r="I3155" t="s">
        <v>256</v>
      </c>
    </row>
    <row r="3156" spans="1:9" x14ac:dyDescent="0.25">
      <c r="A3156">
        <v>344</v>
      </c>
      <c r="B3156">
        <v>0</v>
      </c>
      <c r="D3156" t="s">
        <v>42</v>
      </c>
      <c r="E3156" t="s">
        <v>1355</v>
      </c>
      <c r="G3156" t="s">
        <v>73</v>
      </c>
      <c r="H3156" t="s">
        <v>10</v>
      </c>
      <c r="I3156" t="s">
        <v>256</v>
      </c>
    </row>
    <row r="3157" spans="1:9" x14ac:dyDescent="0.25">
      <c r="A3157">
        <v>344</v>
      </c>
      <c r="B3157">
        <v>0</v>
      </c>
      <c r="D3157" t="s">
        <v>42</v>
      </c>
      <c r="E3157" t="s">
        <v>1355</v>
      </c>
      <c r="G3157" t="s">
        <v>73</v>
      </c>
      <c r="H3157" t="s">
        <v>13</v>
      </c>
      <c r="I3157" t="s">
        <v>375</v>
      </c>
    </row>
    <row r="3158" spans="1:9" x14ac:dyDescent="0.25">
      <c r="A3158">
        <v>344</v>
      </c>
      <c r="B3158">
        <v>0</v>
      </c>
      <c r="D3158" t="s">
        <v>42</v>
      </c>
      <c r="E3158" t="s">
        <v>1355</v>
      </c>
      <c r="G3158" t="s">
        <v>73</v>
      </c>
      <c r="H3158" t="s">
        <v>13</v>
      </c>
      <c r="I3158" t="s">
        <v>375</v>
      </c>
    </row>
    <row r="3159" spans="1:9" x14ac:dyDescent="0.25">
      <c r="A3159">
        <v>344</v>
      </c>
      <c r="B3159">
        <v>0</v>
      </c>
      <c r="D3159" t="s">
        <v>42</v>
      </c>
      <c r="E3159" t="s">
        <v>1355</v>
      </c>
      <c r="G3159" t="s">
        <v>73</v>
      </c>
      <c r="H3159" t="s">
        <v>13</v>
      </c>
      <c r="I3159" t="s">
        <v>375</v>
      </c>
    </row>
    <row r="3160" spans="1:9" x14ac:dyDescent="0.25">
      <c r="A3160">
        <v>344</v>
      </c>
      <c r="B3160">
        <v>0</v>
      </c>
      <c r="D3160" t="s">
        <v>42</v>
      </c>
      <c r="E3160" t="s">
        <v>1355</v>
      </c>
      <c r="G3160" t="s">
        <v>73</v>
      </c>
      <c r="H3160" t="s">
        <v>13</v>
      </c>
      <c r="I3160" t="s">
        <v>375</v>
      </c>
    </row>
    <row r="3161" spans="1:9" x14ac:dyDescent="0.25">
      <c r="A3161">
        <v>175</v>
      </c>
      <c r="B3161">
        <v>1</v>
      </c>
      <c r="D3161" s="1">
        <v>15000000000</v>
      </c>
      <c r="E3161" t="s">
        <v>158</v>
      </c>
      <c r="G3161" t="s">
        <v>28</v>
      </c>
      <c r="H3161" t="s">
        <v>9</v>
      </c>
      <c r="I3161" s="3" t="s">
        <v>1378</v>
      </c>
    </row>
    <row r="3162" spans="1:9" x14ac:dyDescent="0.25">
      <c r="A3162">
        <v>175</v>
      </c>
      <c r="B3162">
        <v>1</v>
      </c>
      <c r="D3162" s="1">
        <v>15000000000</v>
      </c>
      <c r="E3162" t="s">
        <v>158</v>
      </c>
      <c r="G3162" t="s">
        <v>28</v>
      </c>
      <c r="H3162" t="s">
        <v>8</v>
      </c>
    </row>
    <row r="3163" spans="1:9" x14ac:dyDescent="0.25">
      <c r="A3163">
        <v>175</v>
      </c>
      <c r="B3163">
        <v>1</v>
      </c>
      <c r="D3163" s="1">
        <v>15000000000</v>
      </c>
      <c r="E3163" t="s">
        <v>158</v>
      </c>
      <c r="G3163" t="s">
        <v>28</v>
      </c>
      <c r="H3163" t="s">
        <v>7</v>
      </c>
    </row>
    <row r="3164" spans="1:9" x14ac:dyDescent="0.25">
      <c r="A3164">
        <v>175</v>
      </c>
      <c r="B3164">
        <v>1</v>
      </c>
      <c r="D3164" s="1">
        <v>15000000000</v>
      </c>
      <c r="E3164" t="s">
        <v>158</v>
      </c>
      <c r="G3164" t="s">
        <v>28</v>
      </c>
      <c r="H3164" t="s">
        <v>12</v>
      </c>
      <c r="I3164" t="s">
        <v>264</v>
      </c>
    </row>
    <row r="3165" spans="1:9" x14ac:dyDescent="0.25">
      <c r="A3165">
        <v>175</v>
      </c>
      <c r="B3165">
        <v>1</v>
      </c>
      <c r="D3165" s="1">
        <v>15000000000</v>
      </c>
      <c r="E3165" t="s">
        <v>158</v>
      </c>
      <c r="G3165" t="s">
        <v>28</v>
      </c>
      <c r="H3165" t="s">
        <v>11</v>
      </c>
      <c r="I3165" t="s">
        <v>28</v>
      </c>
    </row>
    <row r="3166" spans="1:9" x14ac:dyDescent="0.25">
      <c r="A3166">
        <v>175</v>
      </c>
      <c r="B3166">
        <v>1</v>
      </c>
      <c r="D3166" s="1">
        <v>15000000000</v>
      </c>
      <c r="E3166" t="s">
        <v>158</v>
      </c>
      <c r="G3166" t="s">
        <v>28</v>
      </c>
      <c r="H3166" t="s">
        <v>5</v>
      </c>
      <c r="I3166" t="s">
        <v>2379</v>
      </c>
    </row>
    <row r="3167" spans="1:9" x14ac:dyDescent="0.25">
      <c r="A3167">
        <v>175</v>
      </c>
      <c r="B3167">
        <v>1</v>
      </c>
      <c r="D3167" s="1">
        <v>15000000000</v>
      </c>
      <c r="E3167" t="s">
        <v>158</v>
      </c>
      <c r="G3167" t="s">
        <v>28</v>
      </c>
      <c r="H3167" t="s">
        <v>6</v>
      </c>
      <c r="I3167" t="s">
        <v>2379</v>
      </c>
    </row>
    <row r="3168" spans="1:9" x14ac:dyDescent="0.25">
      <c r="A3168">
        <v>175</v>
      </c>
      <c r="B3168">
        <v>1</v>
      </c>
      <c r="D3168" s="1">
        <v>15000000000</v>
      </c>
      <c r="E3168" t="s">
        <v>158</v>
      </c>
      <c r="G3168" t="s">
        <v>28</v>
      </c>
      <c r="H3168" t="s">
        <v>10</v>
      </c>
      <c r="I3168" t="s">
        <v>279</v>
      </c>
    </row>
    <row r="3169" spans="1:9" x14ac:dyDescent="0.25">
      <c r="A3169">
        <v>175</v>
      </c>
      <c r="B3169">
        <v>1</v>
      </c>
      <c r="D3169" s="1">
        <v>15000000000</v>
      </c>
      <c r="E3169" t="s">
        <v>158</v>
      </c>
      <c r="G3169" t="s">
        <v>28</v>
      </c>
      <c r="H3169" t="s">
        <v>14</v>
      </c>
    </row>
    <row r="3170" spans="1:9" x14ac:dyDescent="0.25">
      <c r="A3170">
        <v>175</v>
      </c>
      <c r="B3170">
        <v>1</v>
      </c>
      <c r="D3170" s="1">
        <v>15000000000</v>
      </c>
      <c r="E3170" t="s">
        <v>158</v>
      </c>
      <c r="G3170" t="s">
        <v>28</v>
      </c>
      <c r="H3170" t="s">
        <v>16</v>
      </c>
    </row>
    <row r="3171" spans="1:9" x14ac:dyDescent="0.25">
      <c r="A3171">
        <v>111</v>
      </c>
      <c r="B3171">
        <v>1</v>
      </c>
      <c r="D3171" s="1">
        <v>15000000000</v>
      </c>
      <c r="E3171" t="s">
        <v>1822</v>
      </c>
      <c r="G3171" t="s">
        <v>28</v>
      </c>
      <c r="H3171" t="s">
        <v>9</v>
      </c>
      <c r="I3171" s="3" t="s">
        <v>1378</v>
      </c>
    </row>
    <row r="3172" spans="1:9" x14ac:dyDescent="0.25">
      <c r="A3172">
        <v>645</v>
      </c>
      <c r="B3172">
        <v>1</v>
      </c>
      <c r="D3172" s="1">
        <v>10000000000</v>
      </c>
      <c r="E3172" t="s">
        <v>1827</v>
      </c>
      <c r="G3172" t="s">
        <v>26</v>
      </c>
      <c r="H3172" t="s">
        <v>9</v>
      </c>
      <c r="I3172" t="s">
        <v>1378</v>
      </c>
    </row>
    <row r="3173" spans="1:9" x14ac:dyDescent="0.25">
      <c r="A3173">
        <v>665</v>
      </c>
      <c r="B3173">
        <v>1</v>
      </c>
      <c r="D3173" s="1">
        <v>15000000000</v>
      </c>
      <c r="E3173" t="s">
        <v>1827</v>
      </c>
      <c r="G3173" t="s">
        <v>26</v>
      </c>
      <c r="H3173" t="s">
        <v>9</v>
      </c>
      <c r="I3173" t="s">
        <v>1378</v>
      </c>
    </row>
    <row r="3174" spans="1:9" x14ac:dyDescent="0.25">
      <c r="A3174">
        <v>111</v>
      </c>
      <c r="B3174">
        <v>1</v>
      </c>
      <c r="D3174" s="1">
        <v>15000000000</v>
      </c>
      <c r="E3174" t="s">
        <v>1822</v>
      </c>
      <c r="G3174" t="s">
        <v>28</v>
      </c>
      <c r="H3174" t="s">
        <v>8</v>
      </c>
      <c r="I3174">
        <v>1984</v>
      </c>
    </row>
    <row r="3175" spans="1:9" x14ac:dyDescent="0.25">
      <c r="A3175">
        <v>645</v>
      </c>
      <c r="B3175">
        <v>1</v>
      </c>
      <c r="D3175" s="1">
        <v>10000000000</v>
      </c>
      <c r="E3175" t="s">
        <v>1827</v>
      </c>
      <c r="G3175" t="s">
        <v>26</v>
      </c>
      <c r="H3175" t="s">
        <v>8</v>
      </c>
      <c r="I3175">
        <v>2</v>
      </c>
    </row>
    <row r="3176" spans="1:9" x14ac:dyDescent="0.25">
      <c r="A3176">
        <v>111</v>
      </c>
      <c r="B3176">
        <v>1</v>
      </c>
      <c r="D3176" s="1">
        <v>15000000000</v>
      </c>
      <c r="E3176" t="s">
        <v>1822</v>
      </c>
      <c r="G3176" t="s">
        <v>28</v>
      </c>
      <c r="H3176" t="s">
        <v>7</v>
      </c>
    </row>
    <row r="3177" spans="1:9" x14ac:dyDescent="0.25">
      <c r="A3177">
        <v>645</v>
      </c>
      <c r="B3177">
        <v>1</v>
      </c>
      <c r="D3177" s="1">
        <v>10000000000</v>
      </c>
      <c r="E3177" t="s">
        <v>1827</v>
      </c>
      <c r="G3177" t="s">
        <v>26</v>
      </c>
      <c r="H3177" t="s">
        <v>7</v>
      </c>
      <c r="I3177" t="s">
        <v>967</v>
      </c>
    </row>
    <row r="3178" spans="1:9" x14ac:dyDescent="0.25">
      <c r="A3178">
        <v>665</v>
      </c>
      <c r="B3178">
        <v>1</v>
      </c>
      <c r="D3178" s="1">
        <v>15000000000</v>
      </c>
      <c r="E3178" t="s">
        <v>1827</v>
      </c>
      <c r="G3178" t="s">
        <v>26</v>
      </c>
      <c r="H3178" t="s">
        <v>7</v>
      </c>
      <c r="I3178" t="s">
        <v>993</v>
      </c>
    </row>
    <row r="3179" spans="1:9" x14ac:dyDescent="0.25">
      <c r="A3179">
        <v>111</v>
      </c>
      <c r="B3179">
        <v>1</v>
      </c>
      <c r="D3179" s="1">
        <v>15000000000</v>
      </c>
      <c r="E3179" t="s">
        <v>1822</v>
      </c>
      <c r="G3179" t="s">
        <v>28</v>
      </c>
      <c r="H3179" t="s">
        <v>12</v>
      </c>
      <c r="I3179" t="s">
        <v>264</v>
      </c>
    </row>
    <row r="3180" spans="1:9" x14ac:dyDescent="0.25">
      <c r="A3180">
        <v>645</v>
      </c>
      <c r="B3180">
        <v>1</v>
      </c>
      <c r="D3180" s="1">
        <v>10000000000</v>
      </c>
      <c r="E3180" t="s">
        <v>1827</v>
      </c>
      <c r="G3180" t="s">
        <v>26</v>
      </c>
      <c r="H3180" t="s">
        <v>12</v>
      </c>
      <c r="I3180" t="s">
        <v>264</v>
      </c>
    </row>
    <row r="3181" spans="1:9" x14ac:dyDescent="0.25">
      <c r="A3181">
        <v>665</v>
      </c>
      <c r="B3181">
        <v>1</v>
      </c>
      <c r="D3181" s="1">
        <v>15000000000</v>
      </c>
      <c r="E3181" t="s">
        <v>1827</v>
      </c>
      <c r="G3181" t="s">
        <v>26</v>
      </c>
      <c r="H3181" t="s">
        <v>12</v>
      </c>
      <c r="I3181" t="s">
        <v>264</v>
      </c>
    </row>
    <row r="3182" spans="1:9" x14ac:dyDescent="0.25">
      <c r="A3182">
        <v>111</v>
      </c>
      <c r="B3182">
        <v>1</v>
      </c>
      <c r="D3182" s="1">
        <v>15000000000</v>
      </c>
      <c r="E3182" t="s">
        <v>1822</v>
      </c>
      <c r="G3182" t="s">
        <v>28</v>
      </c>
      <c r="H3182" t="s">
        <v>11</v>
      </c>
      <c r="I3182" t="s">
        <v>26</v>
      </c>
    </row>
    <row r="3183" spans="1:9" x14ac:dyDescent="0.25">
      <c r="A3183">
        <v>111</v>
      </c>
      <c r="B3183">
        <v>1</v>
      </c>
      <c r="D3183" s="1">
        <v>15000000000</v>
      </c>
      <c r="E3183" t="s">
        <v>1822</v>
      </c>
      <c r="G3183" t="s">
        <v>28</v>
      </c>
      <c r="H3183" t="s">
        <v>5</v>
      </c>
      <c r="I3183">
        <v>9586140857</v>
      </c>
    </row>
    <row r="3184" spans="1:9" x14ac:dyDescent="0.25">
      <c r="A3184">
        <v>111</v>
      </c>
      <c r="B3184">
        <v>1</v>
      </c>
      <c r="D3184" s="1">
        <v>15000000000</v>
      </c>
      <c r="E3184" t="s">
        <v>1822</v>
      </c>
      <c r="G3184" t="s">
        <v>28</v>
      </c>
      <c r="H3184" t="s">
        <v>6</v>
      </c>
      <c r="I3184" t="s">
        <v>2379</v>
      </c>
    </row>
    <row r="3185" spans="1:9" x14ac:dyDescent="0.25">
      <c r="A3185">
        <v>111</v>
      </c>
      <c r="B3185">
        <v>1</v>
      </c>
      <c r="D3185" s="1">
        <v>15000000000</v>
      </c>
      <c r="E3185" t="s">
        <v>1822</v>
      </c>
      <c r="G3185" t="s">
        <v>28</v>
      </c>
      <c r="H3185" t="s">
        <v>10</v>
      </c>
      <c r="I3185" t="s">
        <v>279</v>
      </c>
    </row>
    <row r="3186" spans="1:9" x14ac:dyDescent="0.25">
      <c r="A3186">
        <v>111</v>
      </c>
      <c r="B3186">
        <v>1</v>
      </c>
      <c r="D3186" s="1">
        <v>15000000000</v>
      </c>
      <c r="E3186" t="s">
        <v>1822</v>
      </c>
      <c r="G3186" t="s">
        <v>28</v>
      </c>
      <c r="H3186" t="s">
        <v>13</v>
      </c>
      <c r="I3186" t="s">
        <v>90</v>
      </c>
    </row>
    <row r="3187" spans="1:9" x14ac:dyDescent="0.25">
      <c r="A3187">
        <v>645</v>
      </c>
      <c r="B3187">
        <v>1</v>
      </c>
      <c r="D3187" s="1">
        <v>10000000000</v>
      </c>
      <c r="E3187" t="s">
        <v>1827</v>
      </c>
      <c r="G3187" t="s">
        <v>26</v>
      </c>
      <c r="H3187" t="s">
        <v>13</v>
      </c>
      <c r="I3187" t="s">
        <v>90</v>
      </c>
    </row>
    <row r="3188" spans="1:9" x14ac:dyDescent="0.25">
      <c r="A3188">
        <v>665</v>
      </c>
      <c r="B3188">
        <v>1</v>
      </c>
      <c r="D3188" s="1">
        <v>15000000000</v>
      </c>
      <c r="E3188" t="s">
        <v>1827</v>
      </c>
      <c r="G3188" t="s">
        <v>26</v>
      </c>
      <c r="H3188" t="s">
        <v>13</v>
      </c>
      <c r="I3188" t="s">
        <v>90</v>
      </c>
    </row>
    <row r="3189" spans="1:9" x14ac:dyDescent="0.25">
      <c r="A3189">
        <v>111</v>
      </c>
      <c r="B3189">
        <v>1</v>
      </c>
      <c r="D3189" s="1">
        <v>15000000000</v>
      </c>
      <c r="E3189" t="s">
        <v>1822</v>
      </c>
      <c r="G3189" t="s">
        <v>28</v>
      </c>
      <c r="H3189" t="s">
        <v>14</v>
      </c>
    </row>
    <row r="3190" spans="1:9" x14ac:dyDescent="0.25">
      <c r="A3190">
        <v>111</v>
      </c>
      <c r="B3190">
        <v>1</v>
      </c>
      <c r="D3190" s="1">
        <v>15000000000</v>
      </c>
      <c r="E3190" t="s">
        <v>1822</v>
      </c>
      <c r="G3190" t="s">
        <v>28</v>
      </c>
      <c r="H3190" t="s">
        <v>16</v>
      </c>
    </row>
    <row r="3191" spans="1:9" x14ac:dyDescent="0.25">
      <c r="A3191">
        <v>410</v>
      </c>
      <c r="B3191">
        <v>1</v>
      </c>
      <c r="D3191" s="1">
        <v>30000000000</v>
      </c>
      <c r="E3191" t="s">
        <v>1825</v>
      </c>
      <c r="G3191" t="s">
        <v>73</v>
      </c>
      <c r="H3191" t="s">
        <v>9</v>
      </c>
      <c r="I3191" t="s">
        <v>498</v>
      </c>
    </row>
    <row r="3192" spans="1:9" x14ac:dyDescent="0.25">
      <c r="A3192">
        <v>410</v>
      </c>
      <c r="B3192">
        <v>1</v>
      </c>
      <c r="D3192" s="1">
        <v>30000000000</v>
      </c>
      <c r="E3192" t="s">
        <v>1825</v>
      </c>
      <c r="G3192" t="s">
        <v>73</v>
      </c>
      <c r="H3192" t="s">
        <v>9</v>
      </c>
      <c r="I3192" t="s">
        <v>498</v>
      </c>
    </row>
    <row r="3193" spans="1:9" x14ac:dyDescent="0.25">
      <c r="A3193">
        <v>410</v>
      </c>
      <c r="B3193">
        <v>1</v>
      </c>
      <c r="D3193" s="1">
        <v>30000000000</v>
      </c>
      <c r="E3193" t="s">
        <v>1825</v>
      </c>
      <c r="G3193" t="s">
        <v>73</v>
      </c>
      <c r="H3193" t="s">
        <v>9</v>
      </c>
      <c r="I3193" t="s">
        <v>498</v>
      </c>
    </row>
    <row r="3194" spans="1:9" x14ac:dyDescent="0.25">
      <c r="A3194">
        <v>410</v>
      </c>
      <c r="B3194">
        <v>1</v>
      </c>
      <c r="D3194" s="1">
        <v>30000000000</v>
      </c>
      <c r="E3194" t="s">
        <v>1825</v>
      </c>
      <c r="G3194" t="s">
        <v>73</v>
      </c>
      <c r="H3194" t="s">
        <v>9</v>
      </c>
      <c r="I3194" t="s">
        <v>498</v>
      </c>
    </row>
    <row r="3195" spans="1:9" x14ac:dyDescent="0.25">
      <c r="A3195">
        <v>410</v>
      </c>
      <c r="B3195">
        <v>1</v>
      </c>
      <c r="D3195" s="1">
        <v>30000000000</v>
      </c>
      <c r="E3195" t="s">
        <v>1825</v>
      </c>
      <c r="G3195" t="s">
        <v>73</v>
      </c>
      <c r="H3195" t="s">
        <v>8</v>
      </c>
      <c r="I3195">
        <v>2013</v>
      </c>
    </row>
    <row r="3196" spans="1:9" x14ac:dyDescent="0.25">
      <c r="A3196">
        <v>410</v>
      </c>
      <c r="B3196">
        <v>1</v>
      </c>
      <c r="D3196" s="1">
        <v>30000000000</v>
      </c>
      <c r="E3196" t="s">
        <v>1825</v>
      </c>
      <c r="G3196" t="s">
        <v>73</v>
      </c>
      <c r="H3196" t="s">
        <v>8</v>
      </c>
      <c r="I3196">
        <v>2013</v>
      </c>
    </row>
    <row r="3197" spans="1:9" x14ac:dyDescent="0.25">
      <c r="A3197">
        <v>410</v>
      </c>
      <c r="B3197">
        <v>1</v>
      </c>
      <c r="D3197" s="1">
        <v>30000000000</v>
      </c>
      <c r="E3197" t="s">
        <v>1825</v>
      </c>
      <c r="G3197" t="s">
        <v>73</v>
      </c>
      <c r="H3197" t="s">
        <v>8</v>
      </c>
      <c r="I3197">
        <v>2013</v>
      </c>
    </row>
    <row r="3198" spans="1:9" x14ac:dyDescent="0.25">
      <c r="A3198">
        <v>410</v>
      </c>
      <c r="B3198">
        <v>1</v>
      </c>
      <c r="D3198" s="1">
        <v>30000000000</v>
      </c>
      <c r="E3198" t="s">
        <v>1825</v>
      </c>
      <c r="G3198" t="s">
        <v>73</v>
      </c>
      <c r="H3198" t="s">
        <v>8</v>
      </c>
      <c r="I3198">
        <v>2013</v>
      </c>
    </row>
    <row r="3199" spans="1:9" x14ac:dyDescent="0.25">
      <c r="A3199">
        <v>410</v>
      </c>
      <c r="B3199">
        <v>1</v>
      </c>
      <c r="D3199" s="1">
        <v>30000000000</v>
      </c>
      <c r="E3199" t="s">
        <v>1825</v>
      </c>
      <c r="G3199" t="s">
        <v>73</v>
      </c>
      <c r="H3199" t="s">
        <v>7</v>
      </c>
      <c r="I3199" t="s">
        <v>497</v>
      </c>
    </row>
    <row r="3200" spans="1:9" x14ac:dyDescent="0.25">
      <c r="A3200">
        <v>410</v>
      </c>
      <c r="B3200">
        <v>1</v>
      </c>
      <c r="D3200" s="1">
        <v>30000000000</v>
      </c>
      <c r="E3200" t="s">
        <v>1825</v>
      </c>
      <c r="G3200" t="s">
        <v>73</v>
      </c>
      <c r="H3200" t="s">
        <v>7</v>
      </c>
      <c r="I3200" t="s">
        <v>497</v>
      </c>
    </row>
    <row r="3201" spans="1:9" x14ac:dyDescent="0.25">
      <c r="A3201">
        <v>410</v>
      </c>
      <c r="B3201">
        <v>1</v>
      </c>
      <c r="D3201" s="1">
        <v>30000000000</v>
      </c>
      <c r="E3201" t="s">
        <v>1825</v>
      </c>
      <c r="G3201" t="s">
        <v>73</v>
      </c>
      <c r="H3201" t="s">
        <v>7</v>
      </c>
      <c r="I3201" t="s">
        <v>497</v>
      </c>
    </row>
    <row r="3202" spans="1:9" x14ac:dyDescent="0.25">
      <c r="A3202">
        <v>410</v>
      </c>
      <c r="B3202">
        <v>1</v>
      </c>
      <c r="D3202" s="1">
        <v>30000000000</v>
      </c>
      <c r="E3202" t="s">
        <v>1825</v>
      </c>
      <c r="G3202" t="s">
        <v>73</v>
      </c>
      <c r="H3202" t="s">
        <v>7</v>
      </c>
      <c r="I3202" t="s">
        <v>497</v>
      </c>
    </row>
    <row r="3203" spans="1:9" x14ac:dyDescent="0.25">
      <c r="A3203">
        <v>410</v>
      </c>
      <c r="B3203">
        <v>1</v>
      </c>
      <c r="D3203" s="1">
        <v>30000000000</v>
      </c>
      <c r="E3203" t="s">
        <v>1825</v>
      </c>
      <c r="G3203" t="s">
        <v>73</v>
      </c>
      <c r="H3203" t="s">
        <v>12</v>
      </c>
      <c r="I3203" t="s">
        <v>264</v>
      </c>
    </row>
    <row r="3204" spans="1:9" x14ac:dyDescent="0.25">
      <c r="A3204">
        <v>410</v>
      </c>
      <c r="B3204">
        <v>1</v>
      </c>
      <c r="D3204" s="1">
        <v>30000000000</v>
      </c>
      <c r="E3204" t="s">
        <v>1825</v>
      </c>
      <c r="G3204" t="s">
        <v>73</v>
      </c>
      <c r="H3204" t="s">
        <v>12</v>
      </c>
      <c r="I3204" t="s">
        <v>264</v>
      </c>
    </row>
    <row r="3205" spans="1:9" x14ac:dyDescent="0.25">
      <c r="A3205">
        <v>410</v>
      </c>
      <c r="B3205">
        <v>1</v>
      </c>
      <c r="D3205" s="1">
        <v>30000000000</v>
      </c>
      <c r="E3205" t="s">
        <v>1825</v>
      </c>
      <c r="G3205" t="s">
        <v>73</v>
      </c>
      <c r="H3205" t="s">
        <v>12</v>
      </c>
      <c r="I3205" t="s">
        <v>264</v>
      </c>
    </row>
    <row r="3206" spans="1:9" x14ac:dyDescent="0.25">
      <c r="A3206">
        <v>410</v>
      </c>
      <c r="B3206">
        <v>1</v>
      </c>
      <c r="D3206" s="1">
        <v>30000000000</v>
      </c>
      <c r="E3206" t="s">
        <v>1825</v>
      </c>
      <c r="G3206" t="s">
        <v>73</v>
      </c>
      <c r="H3206" t="s">
        <v>12</v>
      </c>
      <c r="I3206" t="s">
        <v>264</v>
      </c>
    </row>
    <row r="3207" spans="1:9" x14ac:dyDescent="0.25">
      <c r="A3207">
        <v>410</v>
      </c>
      <c r="B3207">
        <v>1</v>
      </c>
      <c r="D3207" s="1">
        <v>30000000000</v>
      </c>
      <c r="E3207" t="s">
        <v>1825</v>
      </c>
      <c r="G3207" t="s">
        <v>73</v>
      </c>
      <c r="H3207" t="s">
        <v>5</v>
      </c>
      <c r="I3207">
        <v>9588662419</v>
      </c>
    </row>
    <row r="3208" spans="1:9" x14ac:dyDescent="0.25">
      <c r="A3208">
        <v>410</v>
      </c>
      <c r="B3208">
        <v>1</v>
      </c>
      <c r="D3208" s="1">
        <v>30000000000</v>
      </c>
      <c r="E3208" t="s">
        <v>1825</v>
      </c>
      <c r="G3208" t="s">
        <v>73</v>
      </c>
      <c r="H3208" t="s">
        <v>5</v>
      </c>
      <c r="I3208">
        <v>9588662419</v>
      </c>
    </row>
    <row r="3209" spans="1:9" x14ac:dyDescent="0.25">
      <c r="A3209">
        <v>410</v>
      </c>
      <c r="B3209">
        <v>1</v>
      </c>
      <c r="D3209" s="1">
        <v>30000000000</v>
      </c>
      <c r="E3209" t="s">
        <v>1825</v>
      </c>
      <c r="G3209" t="s">
        <v>73</v>
      </c>
      <c r="H3209" t="s">
        <v>5</v>
      </c>
      <c r="I3209">
        <v>9588662419</v>
      </c>
    </row>
    <row r="3210" spans="1:9" x14ac:dyDescent="0.25">
      <c r="A3210">
        <v>410</v>
      </c>
      <c r="B3210">
        <v>1</v>
      </c>
      <c r="D3210" s="1">
        <v>30000000000</v>
      </c>
      <c r="E3210" t="s">
        <v>1825</v>
      </c>
      <c r="G3210" t="s">
        <v>73</v>
      </c>
      <c r="H3210" t="s">
        <v>5</v>
      </c>
      <c r="I3210">
        <v>9588662419</v>
      </c>
    </row>
    <row r="3211" spans="1:9" x14ac:dyDescent="0.25">
      <c r="A3211">
        <v>410</v>
      </c>
      <c r="B3211">
        <v>1</v>
      </c>
      <c r="D3211" s="1">
        <v>30000000000</v>
      </c>
      <c r="E3211" t="s">
        <v>1825</v>
      </c>
      <c r="G3211" t="s">
        <v>73</v>
      </c>
      <c r="H3211" t="s">
        <v>6</v>
      </c>
      <c r="I3211">
        <v>9789588662411</v>
      </c>
    </row>
    <row r="3212" spans="1:9" x14ac:dyDescent="0.25">
      <c r="A3212">
        <v>410</v>
      </c>
      <c r="B3212">
        <v>1</v>
      </c>
      <c r="D3212" s="1">
        <v>30000000000</v>
      </c>
      <c r="E3212" t="s">
        <v>1825</v>
      </c>
      <c r="G3212" t="s">
        <v>73</v>
      </c>
      <c r="H3212" t="s">
        <v>6</v>
      </c>
      <c r="I3212">
        <v>9789588662411</v>
      </c>
    </row>
    <row r="3213" spans="1:9" x14ac:dyDescent="0.25">
      <c r="A3213">
        <v>410</v>
      </c>
      <c r="B3213">
        <v>1</v>
      </c>
      <c r="D3213" s="1">
        <v>30000000000</v>
      </c>
      <c r="E3213" t="s">
        <v>1825</v>
      </c>
      <c r="G3213" t="s">
        <v>73</v>
      </c>
      <c r="H3213" t="s">
        <v>6</v>
      </c>
      <c r="I3213">
        <v>9789588662411</v>
      </c>
    </row>
    <row r="3214" spans="1:9" x14ac:dyDescent="0.25">
      <c r="A3214">
        <v>410</v>
      </c>
      <c r="B3214">
        <v>1</v>
      </c>
      <c r="D3214" s="1">
        <v>30000000000</v>
      </c>
      <c r="E3214" t="s">
        <v>1825</v>
      </c>
      <c r="G3214" t="s">
        <v>73</v>
      </c>
      <c r="H3214" t="s">
        <v>6</v>
      </c>
      <c r="I3214">
        <v>9789588662411</v>
      </c>
    </row>
    <row r="3215" spans="1:9" x14ac:dyDescent="0.25">
      <c r="A3215">
        <v>410</v>
      </c>
      <c r="B3215">
        <v>1</v>
      </c>
      <c r="D3215" s="1">
        <v>30000000000</v>
      </c>
      <c r="E3215" t="s">
        <v>1825</v>
      </c>
      <c r="G3215" t="s">
        <v>73</v>
      </c>
      <c r="H3215" t="s">
        <v>13</v>
      </c>
      <c r="I3215" t="s">
        <v>90</v>
      </c>
    </row>
    <row r="3216" spans="1:9" x14ac:dyDescent="0.25">
      <c r="A3216">
        <v>410</v>
      </c>
      <c r="B3216">
        <v>1</v>
      </c>
      <c r="D3216" s="1">
        <v>30000000000</v>
      </c>
      <c r="E3216" t="s">
        <v>1825</v>
      </c>
      <c r="G3216" t="s">
        <v>73</v>
      </c>
      <c r="H3216" t="s">
        <v>13</v>
      </c>
      <c r="I3216" t="s">
        <v>90</v>
      </c>
    </row>
    <row r="3217" spans="1:9" x14ac:dyDescent="0.25">
      <c r="A3217">
        <v>410</v>
      </c>
      <c r="B3217">
        <v>1</v>
      </c>
      <c r="D3217" s="1">
        <v>30000000000</v>
      </c>
      <c r="E3217" t="s">
        <v>1825</v>
      </c>
      <c r="G3217" t="s">
        <v>73</v>
      </c>
      <c r="H3217" t="s">
        <v>13</v>
      </c>
      <c r="I3217" t="s">
        <v>90</v>
      </c>
    </row>
    <row r="3218" spans="1:9" x14ac:dyDescent="0.25">
      <c r="A3218">
        <v>410</v>
      </c>
      <c r="B3218">
        <v>1</v>
      </c>
      <c r="D3218" s="1">
        <v>30000000000</v>
      </c>
      <c r="E3218" t="s">
        <v>1825</v>
      </c>
      <c r="G3218" t="s">
        <v>73</v>
      </c>
      <c r="H3218" t="s">
        <v>13</v>
      </c>
      <c r="I3218" t="s">
        <v>90</v>
      </c>
    </row>
    <row r="3219" spans="1:9" x14ac:dyDescent="0.25">
      <c r="A3219">
        <v>577</v>
      </c>
      <c r="B3219">
        <v>1</v>
      </c>
      <c r="D3219" s="1">
        <v>15000000000</v>
      </c>
      <c r="E3219" t="s">
        <v>840</v>
      </c>
      <c r="G3219" t="s">
        <v>500</v>
      </c>
      <c r="H3219" t="s">
        <v>9</v>
      </c>
      <c r="I3219" t="s">
        <v>814</v>
      </c>
    </row>
    <row r="3220" spans="1:9" x14ac:dyDescent="0.25">
      <c r="A3220">
        <v>577</v>
      </c>
      <c r="B3220">
        <v>1</v>
      </c>
      <c r="D3220" s="1">
        <v>15000000000</v>
      </c>
      <c r="E3220" t="s">
        <v>840</v>
      </c>
      <c r="G3220" t="s">
        <v>500</v>
      </c>
      <c r="H3220" t="s">
        <v>7</v>
      </c>
      <c r="I3220" t="s">
        <v>813</v>
      </c>
    </row>
    <row r="3221" spans="1:9" x14ac:dyDescent="0.25">
      <c r="A3221">
        <v>577</v>
      </c>
      <c r="B3221">
        <v>1</v>
      </c>
      <c r="D3221" s="1">
        <v>15000000000</v>
      </c>
      <c r="E3221" t="s">
        <v>840</v>
      </c>
      <c r="G3221" t="s">
        <v>500</v>
      </c>
      <c r="H3221" t="s">
        <v>12</v>
      </c>
      <c r="I3221" t="s">
        <v>264</v>
      </c>
    </row>
    <row r="3222" spans="1:9" x14ac:dyDescent="0.25">
      <c r="A3222">
        <v>577</v>
      </c>
      <c r="B3222">
        <v>1</v>
      </c>
      <c r="D3222" s="1">
        <v>15000000000</v>
      </c>
      <c r="E3222" t="s">
        <v>840</v>
      </c>
      <c r="G3222" t="s">
        <v>500</v>
      </c>
      <c r="H3222" t="s">
        <v>5</v>
      </c>
      <c r="I3222">
        <v>8434444445</v>
      </c>
    </row>
    <row r="3223" spans="1:9" x14ac:dyDescent="0.25">
      <c r="A3223">
        <v>577</v>
      </c>
      <c r="B3223">
        <v>1</v>
      </c>
      <c r="D3223" s="1">
        <v>15000000000</v>
      </c>
      <c r="E3223" t="s">
        <v>840</v>
      </c>
      <c r="G3223" t="s">
        <v>500</v>
      </c>
      <c r="H3223" t="s">
        <v>6</v>
      </c>
      <c r="I3223">
        <v>9788434444447</v>
      </c>
    </row>
    <row r="3224" spans="1:9" x14ac:dyDescent="0.25">
      <c r="A3224">
        <v>577</v>
      </c>
      <c r="B3224">
        <v>1</v>
      </c>
      <c r="D3224" s="1">
        <v>15000000000</v>
      </c>
      <c r="E3224" t="s">
        <v>840</v>
      </c>
      <c r="G3224" t="s">
        <v>500</v>
      </c>
      <c r="H3224" t="s">
        <v>13</v>
      </c>
      <c r="I3224" t="s">
        <v>90</v>
      </c>
    </row>
    <row r="3225" spans="1:9" x14ac:dyDescent="0.25">
      <c r="A3225">
        <v>222</v>
      </c>
      <c r="B3225">
        <v>1</v>
      </c>
      <c r="D3225" s="1">
        <v>15000000000</v>
      </c>
      <c r="E3225" t="s">
        <v>207</v>
      </c>
      <c r="G3225" t="s">
        <v>28</v>
      </c>
      <c r="H3225" t="s">
        <v>9</v>
      </c>
      <c r="I3225" t="s">
        <v>335</v>
      </c>
    </row>
    <row r="3226" spans="1:9" x14ac:dyDescent="0.25">
      <c r="A3226">
        <v>222</v>
      </c>
      <c r="B3226">
        <v>1</v>
      </c>
      <c r="D3226" s="1">
        <v>15000000000</v>
      </c>
      <c r="E3226" t="s">
        <v>207</v>
      </c>
      <c r="G3226" t="s">
        <v>28</v>
      </c>
      <c r="H3226" t="s">
        <v>8</v>
      </c>
    </row>
    <row r="3227" spans="1:9" x14ac:dyDescent="0.25">
      <c r="A3227">
        <v>222</v>
      </c>
      <c r="B3227">
        <v>1</v>
      </c>
      <c r="D3227" s="1">
        <v>15000000000</v>
      </c>
      <c r="E3227" t="s">
        <v>207</v>
      </c>
      <c r="G3227" t="s">
        <v>28</v>
      </c>
      <c r="H3227" t="s">
        <v>7</v>
      </c>
    </row>
    <row r="3228" spans="1:9" x14ac:dyDescent="0.25">
      <c r="A3228">
        <v>222</v>
      </c>
      <c r="B3228">
        <v>1</v>
      </c>
      <c r="D3228" s="1">
        <v>15000000000</v>
      </c>
      <c r="E3228" t="s">
        <v>207</v>
      </c>
      <c r="G3228" t="s">
        <v>28</v>
      </c>
      <c r="H3228" t="s">
        <v>12</v>
      </c>
      <c r="I3228" t="s">
        <v>264</v>
      </c>
    </row>
    <row r="3229" spans="1:9" x14ac:dyDescent="0.25">
      <c r="A3229">
        <v>222</v>
      </c>
      <c r="B3229">
        <v>1</v>
      </c>
      <c r="D3229" s="1">
        <v>15000000000</v>
      </c>
      <c r="E3229" t="s">
        <v>207</v>
      </c>
      <c r="G3229" t="s">
        <v>28</v>
      </c>
      <c r="H3229" t="s">
        <v>11</v>
      </c>
      <c r="I3229" t="s">
        <v>28</v>
      </c>
    </row>
    <row r="3230" spans="1:9" x14ac:dyDescent="0.25">
      <c r="A3230">
        <v>222</v>
      </c>
      <c r="B3230">
        <v>1</v>
      </c>
      <c r="D3230" s="1">
        <v>15000000000</v>
      </c>
      <c r="E3230" t="s">
        <v>207</v>
      </c>
      <c r="G3230" t="s">
        <v>28</v>
      </c>
      <c r="H3230" t="s">
        <v>5</v>
      </c>
      <c r="I3230" t="s">
        <v>2379</v>
      </c>
    </row>
    <row r="3231" spans="1:9" x14ac:dyDescent="0.25">
      <c r="A3231">
        <v>222</v>
      </c>
      <c r="B3231">
        <v>1</v>
      </c>
      <c r="D3231" s="1">
        <v>15000000000</v>
      </c>
      <c r="E3231" t="s">
        <v>207</v>
      </c>
      <c r="G3231" t="s">
        <v>28</v>
      </c>
      <c r="H3231" t="s">
        <v>6</v>
      </c>
      <c r="I3231" t="s">
        <v>2379</v>
      </c>
    </row>
    <row r="3232" spans="1:9" x14ac:dyDescent="0.25">
      <c r="A3232">
        <v>222</v>
      </c>
      <c r="B3232">
        <v>1</v>
      </c>
      <c r="D3232" s="1">
        <v>15000000000</v>
      </c>
      <c r="E3232" t="s">
        <v>207</v>
      </c>
      <c r="G3232" t="s">
        <v>28</v>
      </c>
      <c r="H3232" t="s">
        <v>10</v>
      </c>
      <c r="I3232" t="s">
        <v>1662</v>
      </c>
    </row>
    <row r="3233" spans="1:9" x14ac:dyDescent="0.25">
      <c r="A3233">
        <v>222</v>
      </c>
      <c r="B3233">
        <v>1</v>
      </c>
      <c r="D3233" s="1">
        <v>15000000000</v>
      </c>
      <c r="E3233" t="s">
        <v>207</v>
      </c>
      <c r="G3233" t="s">
        <v>28</v>
      </c>
      <c r="H3233" t="s">
        <v>14</v>
      </c>
    </row>
    <row r="3234" spans="1:9" x14ac:dyDescent="0.25">
      <c r="A3234">
        <v>222</v>
      </c>
      <c r="B3234">
        <v>1</v>
      </c>
      <c r="D3234" s="1">
        <v>15000000000</v>
      </c>
      <c r="E3234" t="s">
        <v>207</v>
      </c>
      <c r="G3234" t="s">
        <v>28</v>
      </c>
      <c r="H3234" t="s">
        <v>16</v>
      </c>
    </row>
    <row r="3235" spans="1:9" x14ac:dyDescent="0.25">
      <c r="A3235">
        <v>211</v>
      </c>
      <c r="B3235">
        <v>1</v>
      </c>
      <c r="D3235" s="1">
        <v>20000000000</v>
      </c>
      <c r="E3235" t="s">
        <v>196</v>
      </c>
      <c r="G3235" t="s">
        <v>28</v>
      </c>
      <c r="H3235" t="s">
        <v>9</v>
      </c>
      <c r="I3235" t="s">
        <v>271</v>
      </c>
    </row>
    <row r="3236" spans="1:9" x14ac:dyDescent="0.25">
      <c r="A3236">
        <v>211</v>
      </c>
      <c r="B3236">
        <v>1</v>
      </c>
      <c r="D3236" s="1">
        <v>20000000000</v>
      </c>
      <c r="E3236" t="s">
        <v>196</v>
      </c>
      <c r="G3236" t="s">
        <v>28</v>
      </c>
      <c r="H3236" t="s">
        <v>8</v>
      </c>
      <c r="I3236" t="s">
        <v>261</v>
      </c>
    </row>
    <row r="3237" spans="1:9" x14ac:dyDescent="0.25">
      <c r="A3237">
        <v>211</v>
      </c>
      <c r="B3237">
        <v>1</v>
      </c>
      <c r="D3237" s="1">
        <v>20000000000</v>
      </c>
      <c r="E3237" t="s">
        <v>196</v>
      </c>
      <c r="G3237" t="s">
        <v>28</v>
      </c>
      <c r="H3237" t="s">
        <v>7</v>
      </c>
      <c r="I3237" t="s">
        <v>1745</v>
      </c>
    </row>
    <row r="3238" spans="1:9" x14ac:dyDescent="0.25">
      <c r="A3238">
        <v>211</v>
      </c>
      <c r="B3238">
        <v>1</v>
      </c>
      <c r="D3238" s="1">
        <v>20000000000</v>
      </c>
      <c r="E3238" t="s">
        <v>196</v>
      </c>
      <c r="G3238" t="s">
        <v>28</v>
      </c>
      <c r="H3238" t="s">
        <v>12</v>
      </c>
      <c r="I3238" t="s">
        <v>264</v>
      </c>
    </row>
    <row r="3239" spans="1:9" x14ac:dyDescent="0.25">
      <c r="A3239">
        <v>211</v>
      </c>
      <c r="B3239">
        <v>1</v>
      </c>
      <c r="D3239" s="1">
        <v>20000000000</v>
      </c>
      <c r="E3239" t="s">
        <v>196</v>
      </c>
      <c r="G3239" t="s">
        <v>28</v>
      </c>
      <c r="H3239" t="s">
        <v>11</v>
      </c>
      <c r="I3239" t="s">
        <v>28</v>
      </c>
    </row>
    <row r="3240" spans="1:9" x14ac:dyDescent="0.25">
      <c r="A3240">
        <v>211</v>
      </c>
      <c r="B3240">
        <v>1</v>
      </c>
      <c r="D3240" s="1">
        <v>20000000000</v>
      </c>
      <c r="E3240" t="s">
        <v>196</v>
      </c>
      <c r="G3240" t="s">
        <v>28</v>
      </c>
      <c r="H3240" t="s">
        <v>5</v>
      </c>
      <c r="I3240">
        <v>9582700009</v>
      </c>
    </row>
    <row r="3241" spans="1:9" x14ac:dyDescent="0.25">
      <c r="A3241">
        <v>211</v>
      </c>
      <c r="B3241">
        <v>1</v>
      </c>
      <c r="D3241" s="1">
        <v>20000000000</v>
      </c>
      <c r="E3241" t="s">
        <v>196</v>
      </c>
      <c r="G3241" t="s">
        <v>28</v>
      </c>
      <c r="H3241" t="s">
        <v>6</v>
      </c>
      <c r="I3241" t="s">
        <v>2379</v>
      </c>
    </row>
    <row r="3242" spans="1:9" x14ac:dyDescent="0.25">
      <c r="A3242">
        <v>211</v>
      </c>
      <c r="B3242">
        <v>1</v>
      </c>
      <c r="D3242" s="1">
        <v>20000000000</v>
      </c>
      <c r="E3242" t="s">
        <v>196</v>
      </c>
      <c r="G3242" t="s">
        <v>28</v>
      </c>
      <c r="H3242" t="s">
        <v>10</v>
      </c>
      <c r="I3242" t="s">
        <v>1823</v>
      </c>
    </row>
    <row r="3243" spans="1:9" x14ac:dyDescent="0.25">
      <c r="A3243">
        <v>211</v>
      </c>
      <c r="B3243">
        <v>1</v>
      </c>
      <c r="D3243" s="1">
        <v>20000000000</v>
      </c>
      <c r="E3243" t="s">
        <v>196</v>
      </c>
      <c r="G3243" t="s">
        <v>28</v>
      </c>
      <c r="H3243" t="s">
        <v>14</v>
      </c>
    </row>
    <row r="3244" spans="1:9" x14ac:dyDescent="0.25">
      <c r="A3244">
        <v>211</v>
      </c>
      <c r="B3244">
        <v>1</v>
      </c>
      <c r="D3244" s="1">
        <v>20000000000</v>
      </c>
      <c r="E3244" t="s">
        <v>196</v>
      </c>
      <c r="G3244" t="s">
        <v>28</v>
      </c>
      <c r="H3244" t="s">
        <v>16</v>
      </c>
    </row>
    <row r="3245" spans="1:9" x14ac:dyDescent="0.25">
      <c r="A3245">
        <v>567</v>
      </c>
      <c r="B3245">
        <v>1</v>
      </c>
      <c r="D3245" s="1">
        <v>20000000000</v>
      </c>
      <c r="E3245" t="s">
        <v>818</v>
      </c>
      <c r="G3245" t="s">
        <v>1254</v>
      </c>
      <c r="H3245" t="s">
        <v>9</v>
      </c>
      <c r="I3245" t="s">
        <v>820</v>
      </c>
    </row>
    <row r="3246" spans="1:9" x14ac:dyDescent="0.25">
      <c r="A3246">
        <v>567</v>
      </c>
      <c r="B3246">
        <v>1</v>
      </c>
      <c r="D3246" s="1">
        <v>20000000000</v>
      </c>
      <c r="E3246" t="s">
        <v>818</v>
      </c>
      <c r="G3246" t="s">
        <v>1254</v>
      </c>
      <c r="H3246" t="s">
        <v>8</v>
      </c>
      <c r="I3246">
        <v>1996</v>
      </c>
    </row>
    <row r="3247" spans="1:9" x14ac:dyDescent="0.25">
      <c r="A3247">
        <v>567</v>
      </c>
      <c r="B3247">
        <v>1</v>
      </c>
      <c r="D3247" s="1">
        <v>20000000000</v>
      </c>
      <c r="E3247" t="s">
        <v>818</v>
      </c>
      <c r="G3247" t="s">
        <v>1254</v>
      </c>
      <c r="H3247" t="s">
        <v>7</v>
      </c>
      <c r="I3247" t="s">
        <v>819</v>
      </c>
    </row>
    <row r="3248" spans="1:9" x14ac:dyDescent="0.25">
      <c r="A3248">
        <v>567</v>
      </c>
      <c r="B3248">
        <v>1</v>
      </c>
      <c r="D3248" s="1">
        <v>20000000000</v>
      </c>
      <c r="E3248" t="s">
        <v>818</v>
      </c>
      <c r="G3248" t="s">
        <v>1254</v>
      </c>
      <c r="H3248" t="s">
        <v>12</v>
      </c>
      <c r="I3248" t="s">
        <v>264</v>
      </c>
    </row>
    <row r="3249" spans="1:9" x14ac:dyDescent="0.25">
      <c r="A3249">
        <v>567</v>
      </c>
      <c r="B3249">
        <v>1</v>
      </c>
      <c r="D3249" s="1">
        <v>20000000000</v>
      </c>
      <c r="E3249" t="s">
        <v>818</v>
      </c>
      <c r="G3249" t="s">
        <v>1254</v>
      </c>
      <c r="H3249" t="s">
        <v>5</v>
      </c>
      <c r="I3249">
        <v>8474320038</v>
      </c>
    </row>
    <row r="3250" spans="1:9" x14ac:dyDescent="0.25">
      <c r="A3250">
        <v>567</v>
      </c>
      <c r="B3250">
        <v>1</v>
      </c>
      <c r="D3250" s="1">
        <v>20000000000</v>
      </c>
      <c r="E3250" t="s">
        <v>818</v>
      </c>
      <c r="G3250" t="s">
        <v>1254</v>
      </c>
      <c r="H3250" t="s">
        <v>6</v>
      </c>
      <c r="I3250">
        <v>9788474320039</v>
      </c>
    </row>
    <row r="3251" spans="1:9" x14ac:dyDescent="0.25">
      <c r="A3251">
        <v>567</v>
      </c>
      <c r="B3251">
        <v>1</v>
      </c>
      <c r="D3251" s="1">
        <v>20000000000</v>
      </c>
      <c r="E3251" t="s">
        <v>818</v>
      </c>
      <c r="G3251" t="s">
        <v>1254</v>
      </c>
      <c r="H3251" t="s">
        <v>13</v>
      </c>
      <c r="I3251" t="s">
        <v>90</v>
      </c>
    </row>
    <row r="3252" spans="1:9" x14ac:dyDescent="0.25">
      <c r="A3252">
        <v>719</v>
      </c>
      <c r="B3252">
        <v>1</v>
      </c>
      <c r="D3252" s="1">
        <v>50000000000</v>
      </c>
      <c r="E3252" t="s">
        <v>1088</v>
      </c>
      <c r="G3252" t="s">
        <v>1429</v>
      </c>
      <c r="H3252" t="s">
        <v>9</v>
      </c>
      <c r="I3252" t="s">
        <v>1837</v>
      </c>
    </row>
    <row r="3253" spans="1:9" x14ac:dyDescent="0.25">
      <c r="A3253">
        <v>719</v>
      </c>
      <c r="B3253">
        <v>1</v>
      </c>
      <c r="D3253" s="1">
        <v>50000000000</v>
      </c>
      <c r="E3253" t="s">
        <v>1088</v>
      </c>
      <c r="G3253" t="s">
        <v>1429</v>
      </c>
      <c r="H3253" t="s">
        <v>7</v>
      </c>
      <c r="I3253" t="s">
        <v>320</v>
      </c>
    </row>
    <row r="3254" spans="1:9" x14ac:dyDescent="0.25">
      <c r="A3254">
        <v>719</v>
      </c>
      <c r="B3254">
        <v>1</v>
      </c>
      <c r="D3254" s="1">
        <v>50000000000</v>
      </c>
      <c r="E3254" t="s">
        <v>1088</v>
      </c>
      <c r="G3254" t="s">
        <v>1429</v>
      </c>
      <c r="H3254" t="s">
        <v>12</v>
      </c>
      <c r="I3254" t="s">
        <v>264</v>
      </c>
    </row>
    <row r="3255" spans="1:9" x14ac:dyDescent="0.25">
      <c r="A3255">
        <v>719</v>
      </c>
      <c r="B3255">
        <v>1</v>
      </c>
      <c r="D3255" s="1">
        <v>50000000000</v>
      </c>
      <c r="E3255" t="s">
        <v>1088</v>
      </c>
      <c r="G3255" t="s">
        <v>1429</v>
      </c>
      <c r="H3255" t="s">
        <v>13</v>
      </c>
      <c r="I3255" t="s">
        <v>90</v>
      </c>
    </row>
    <row r="3256" spans="1:9" x14ac:dyDescent="0.25">
      <c r="A3256">
        <v>616</v>
      </c>
      <c r="B3256">
        <v>1</v>
      </c>
      <c r="D3256" s="1">
        <v>25000000000</v>
      </c>
      <c r="E3256" t="s">
        <v>1246</v>
      </c>
      <c r="G3256" t="s">
        <v>500</v>
      </c>
      <c r="H3256" t="s">
        <v>9</v>
      </c>
      <c r="I3256" t="s">
        <v>923</v>
      </c>
    </row>
    <row r="3257" spans="1:9" x14ac:dyDescent="0.25">
      <c r="A3257">
        <v>616</v>
      </c>
      <c r="B3257">
        <v>1</v>
      </c>
      <c r="D3257" s="1">
        <v>25000000000</v>
      </c>
      <c r="E3257" t="s">
        <v>1246</v>
      </c>
      <c r="G3257" t="s">
        <v>500</v>
      </c>
      <c r="H3257" t="s">
        <v>7</v>
      </c>
      <c r="I3257" t="s">
        <v>320</v>
      </c>
    </row>
    <row r="3258" spans="1:9" x14ac:dyDescent="0.25">
      <c r="A3258">
        <v>616</v>
      </c>
      <c r="B3258">
        <v>1</v>
      </c>
      <c r="D3258" s="1">
        <v>25000000000</v>
      </c>
      <c r="E3258" t="s">
        <v>1246</v>
      </c>
      <c r="G3258" t="s">
        <v>500</v>
      </c>
      <c r="H3258" t="s">
        <v>12</v>
      </c>
      <c r="I3258" t="s">
        <v>264</v>
      </c>
    </row>
    <row r="3259" spans="1:9" x14ac:dyDescent="0.25">
      <c r="A3259">
        <v>616</v>
      </c>
      <c r="B3259">
        <v>1</v>
      </c>
      <c r="D3259" s="1">
        <v>25000000000</v>
      </c>
      <c r="E3259" t="s">
        <v>1246</v>
      </c>
      <c r="G3259" t="s">
        <v>500</v>
      </c>
      <c r="H3259" t="s">
        <v>5</v>
      </c>
      <c r="I3259">
        <v>9587040586</v>
      </c>
    </row>
    <row r="3260" spans="1:9" x14ac:dyDescent="0.25">
      <c r="A3260">
        <v>616</v>
      </c>
      <c r="B3260">
        <v>1</v>
      </c>
      <c r="D3260" s="1">
        <v>25000000000</v>
      </c>
      <c r="E3260" t="s">
        <v>1246</v>
      </c>
      <c r="G3260" t="s">
        <v>500</v>
      </c>
      <c r="H3260" t="s">
        <v>13</v>
      </c>
      <c r="I3260" t="s">
        <v>90</v>
      </c>
    </row>
    <row r="3261" spans="1:9" x14ac:dyDescent="0.25">
      <c r="A3261">
        <v>786</v>
      </c>
      <c r="B3261">
        <v>1</v>
      </c>
      <c r="D3261" s="1">
        <v>20000000000</v>
      </c>
      <c r="E3261" t="s">
        <v>1188</v>
      </c>
      <c r="G3261" t="s">
        <v>1313</v>
      </c>
      <c r="H3261" t="s">
        <v>9</v>
      </c>
      <c r="I3261" t="s">
        <v>2408</v>
      </c>
    </row>
    <row r="3262" spans="1:9" x14ac:dyDescent="0.25">
      <c r="A3262">
        <v>786</v>
      </c>
      <c r="B3262">
        <v>1</v>
      </c>
      <c r="D3262" s="1">
        <v>20000000000</v>
      </c>
      <c r="E3262" t="s">
        <v>1188</v>
      </c>
      <c r="G3262" t="s">
        <v>1313</v>
      </c>
      <c r="H3262" t="s">
        <v>7</v>
      </c>
      <c r="I3262" t="s">
        <v>1189</v>
      </c>
    </row>
    <row r="3263" spans="1:9" x14ac:dyDescent="0.25">
      <c r="A3263">
        <v>786</v>
      </c>
      <c r="B3263">
        <v>1</v>
      </c>
      <c r="D3263" s="1">
        <v>20000000000</v>
      </c>
      <c r="E3263" t="s">
        <v>1188</v>
      </c>
      <c r="G3263" t="s">
        <v>1313</v>
      </c>
      <c r="H3263" t="s">
        <v>12</v>
      </c>
      <c r="I3263" t="s">
        <v>264</v>
      </c>
    </row>
    <row r="3264" spans="1:9" x14ac:dyDescent="0.25">
      <c r="A3264">
        <v>786</v>
      </c>
      <c r="B3264">
        <v>1</v>
      </c>
      <c r="D3264" s="1">
        <v>20000000000</v>
      </c>
      <c r="E3264" t="s">
        <v>1188</v>
      </c>
      <c r="G3264" t="s">
        <v>1313</v>
      </c>
      <c r="H3264" t="s">
        <v>13</v>
      </c>
      <c r="I3264" t="s">
        <v>90</v>
      </c>
    </row>
    <row r="3265" spans="1:9" x14ac:dyDescent="0.25">
      <c r="A3265">
        <v>392</v>
      </c>
      <c r="B3265">
        <v>1</v>
      </c>
      <c r="D3265" s="1">
        <v>16000000000</v>
      </c>
      <c r="E3265" t="s">
        <v>1233</v>
      </c>
      <c r="G3265" t="s">
        <v>117</v>
      </c>
      <c r="H3265" t="s">
        <v>9</v>
      </c>
      <c r="I3265" t="s">
        <v>470</v>
      </c>
    </row>
    <row r="3266" spans="1:9" x14ac:dyDescent="0.25">
      <c r="A3266">
        <v>392</v>
      </c>
      <c r="B3266">
        <v>1</v>
      </c>
      <c r="D3266" s="1">
        <v>16000000000</v>
      </c>
      <c r="E3266" t="s">
        <v>1233</v>
      </c>
      <c r="G3266" t="s">
        <v>117</v>
      </c>
      <c r="H3266" t="s">
        <v>7</v>
      </c>
      <c r="I3266" t="s">
        <v>1232</v>
      </c>
    </row>
    <row r="3267" spans="1:9" x14ac:dyDescent="0.25">
      <c r="A3267">
        <v>392</v>
      </c>
      <c r="B3267">
        <v>1</v>
      </c>
      <c r="D3267" s="1">
        <v>16000000000</v>
      </c>
      <c r="E3267" t="s">
        <v>1233</v>
      </c>
      <c r="G3267" t="s">
        <v>117</v>
      </c>
      <c r="H3267" t="s">
        <v>6</v>
      </c>
      <c r="I3267">
        <v>9788423683550</v>
      </c>
    </row>
    <row r="3268" spans="1:9" x14ac:dyDescent="0.25">
      <c r="A3268">
        <v>392</v>
      </c>
      <c r="B3268">
        <v>1</v>
      </c>
      <c r="D3268" s="1">
        <v>16000000000</v>
      </c>
      <c r="E3268" t="s">
        <v>1233</v>
      </c>
      <c r="G3268" t="s">
        <v>117</v>
      </c>
      <c r="H3268" t="s">
        <v>13</v>
      </c>
      <c r="I3268" t="s">
        <v>1363</v>
      </c>
    </row>
    <row r="3269" spans="1:9" x14ac:dyDescent="0.25">
      <c r="A3269">
        <v>367</v>
      </c>
      <c r="B3269">
        <v>1</v>
      </c>
      <c r="D3269" s="1">
        <v>13000000000</v>
      </c>
      <c r="E3269" t="s">
        <v>429</v>
      </c>
      <c r="G3269" t="s">
        <v>427</v>
      </c>
      <c r="H3269" t="s">
        <v>9</v>
      </c>
      <c r="I3269" t="s">
        <v>428</v>
      </c>
    </row>
    <row r="3270" spans="1:9" x14ac:dyDescent="0.25">
      <c r="A3270">
        <v>367</v>
      </c>
      <c r="B3270">
        <v>1</v>
      </c>
      <c r="D3270" s="1">
        <v>13000000000</v>
      </c>
      <c r="E3270" t="s">
        <v>429</v>
      </c>
      <c r="G3270" t="s">
        <v>427</v>
      </c>
      <c r="H3270" t="s">
        <v>8</v>
      </c>
      <c r="I3270" t="s">
        <v>259</v>
      </c>
    </row>
    <row r="3271" spans="1:9" x14ac:dyDescent="0.25">
      <c r="A3271">
        <v>367</v>
      </c>
      <c r="B3271">
        <v>1</v>
      </c>
      <c r="D3271" s="1">
        <v>13000000000</v>
      </c>
      <c r="E3271" t="s">
        <v>429</v>
      </c>
      <c r="G3271" t="s">
        <v>427</v>
      </c>
      <c r="H3271" t="s">
        <v>7</v>
      </c>
      <c r="I3271" t="s">
        <v>1466</v>
      </c>
    </row>
    <row r="3272" spans="1:9" x14ac:dyDescent="0.25">
      <c r="A3272">
        <v>367</v>
      </c>
      <c r="B3272">
        <v>1</v>
      </c>
      <c r="D3272" s="1">
        <v>13000000000</v>
      </c>
      <c r="E3272" t="s">
        <v>429</v>
      </c>
      <c r="G3272" t="s">
        <v>427</v>
      </c>
      <c r="H3272" t="s">
        <v>12</v>
      </c>
      <c r="I3272" t="s">
        <v>264</v>
      </c>
    </row>
    <row r="3273" spans="1:9" x14ac:dyDescent="0.25">
      <c r="A3273">
        <v>367</v>
      </c>
      <c r="B3273">
        <v>1</v>
      </c>
      <c r="D3273" s="1">
        <v>13000000000</v>
      </c>
      <c r="E3273" t="s">
        <v>429</v>
      </c>
      <c r="G3273" t="s">
        <v>427</v>
      </c>
      <c r="H3273" t="s">
        <v>11</v>
      </c>
      <c r="I3273" t="s">
        <v>259</v>
      </c>
    </row>
    <row r="3274" spans="1:9" x14ac:dyDescent="0.25">
      <c r="A3274">
        <v>367</v>
      </c>
      <c r="B3274">
        <v>1</v>
      </c>
      <c r="D3274" s="1">
        <v>13000000000</v>
      </c>
      <c r="E3274" t="s">
        <v>429</v>
      </c>
      <c r="G3274" t="s">
        <v>427</v>
      </c>
      <c r="H3274" t="s">
        <v>5</v>
      </c>
      <c r="I3274">
        <v>8434222922</v>
      </c>
    </row>
    <row r="3275" spans="1:9" x14ac:dyDescent="0.25">
      <c r="A3275">
        <v>367</v>
      </c>
      <c r="B3275">
        <v>1</v>
      </c>
      <c r="D3275" s="1">
        <v>13000000000</v>
      </c>
      <c r="E3275" t="s">
        <v>429</v>
      </c>
      <c r="G3275" t="s">
        <v>427</v>
      </c>
      <c r="H3275" t="s">
        <v>6</v>
      </c>
      <c r="I3275" t="s">
        <v>259</v>
      </c>
    </row>
    <row r="3276" spans="1:9" x14ac:dyDescent="0.25">
      <c r="A3276">
        <v>367</v>
      </c>
      <c r="B3276">
        <v>1</v>
      </c>
      <c r="D3276" s="1">
        <v>13000000000</v>
      </c>
      <c r="E3276" t="s">
        <v>429</v>
      </c>
      <c r="G3276" t="s">
        <v>427</v>
      </c>
      <c r="H3276" t="s">
        <v>10</v>
      </c>
      <c r="I3276" t="s">
        <v>1400</v>
      </c>
    </row>
    <row r="3277" spans="1:9" x14ac:dyDescent="0.25">
      <c r="A3277">
        <v>367</v>
      </c>
      <c r="B3277">
        <v>1</v>
      </c>
      <c r="D3277" s="1">
        <v>13000000000</v>
      </c>
      <c r="E3277" t="s">
        <v>429</v>
      </c>
      <c r="G3277" t="s">
        <v>427</v>
      </c>
      <c r="H3277" t="s">
        <v>13</v>
      </c>
      <c r="I3277" t="s">
        <v>375</v>
      </c>
    </row>
    <row r="3278" spans="1:9" x14ac:dyDescent="0.25">
      <c r="A3278">
        <v>366</v>
      </c>
      <c r="B3278">
        <v>1</v>
      </c>
      <c r="D3278" s="1">
        <v>13000000000</v>
      </c>
      <c r="E3278" t="s">
        <v>1296</v>
      </c>
      <c r="G3278" t="s">
        <v>427</v>
      </c>
      <c r="H3278" t="s">
        <v>9</v>
      </c>
      <c r="I3278" t="s">
        <v>428</v>
      </c>
    </row>
    <row r="3279" spans="1:9" x14ac:dyDescent="0.25">
      <c r="A3279">
        <v>366</v>
      </c>
      <c r="B3279">
        <v>1</v>
      </c>
      <c r="D3279" s="1">
        <v>13000000000</v>
      </c>
      <c r="E3279" t="s">
        <v>1296</v>
      </c>
      <c r="G3279" t="s">
        <v>427</v>
      </c>
      <c r="H3279" t="s">
        <v>8</v>
      </c>
      <c r="I3279" t="s">
        <v>259</v>
      </c>
    </row>
    <row r="3280" spans="1:9" x14ac:dyDescent="0.25">
      <c r="A3280">
        <v>366</v>
      </c>
      <c r="B3280">
        <v>1</v>
      </c>
      <c r="D3280" s="1">
        <v>13000000000</v>
      </c>
      <c r="E3280" t="s">
        <v>1296</v>
      </c>
      <c r="G3280" t="s">
        <v>427</v>
      </c>
      <c r="H3280" t="s">
        <v>7</v>
      </c>
      <c r="I3280" t="s">
        <v>1466</v>
      </c>
    </row>
    <row r="3281" spans="1:9" x14ac:dyDescent="0.25">
      <c r="A3281">
        <v>366</v>
      </c>
      <c r="B3281">
        <v>1</v>
      </c>
      <c r="D3281" s="1">
        <v>13000000000</v>
      </c>
      <c r="E3281" t="s">
        <v>1296</v>
      </c>
      <c r="G3281" t="s">
        <v>427</v>
      </c>
      <c r="H3281" t="s">
        <v>12</v>
      </c>
      <c r="I3281" t="s">
        <v>264</v>
      </c>
    </row>
    <row r="3282" spans="1:9" x14ac:dyDescent="0.25">
      <c r="A3282">
        <v>366</v>
      </c>
      <c r="B3282">
        <v>1</v>
      </c>
      <c r="D3282" s="1">
        <v>13000000000</v>
      </c>
      <c r="E3282" t="s">
        <v>1296</v>
      </c>
      <c r="G3282" t="s">
        <v>427</v>
      </c>
      <c r="H3282" t="s">
        <v>11</v>
      </c>
      <c r="I3282" t="s">
        <v>259</v>
      </c>
    </row>
    <row r="3283" spans="1:9" x14ac:dyDescent="0.25">
      <c r="A3283">
        <v>366</v>
      </c>
      <c r="B3283">
        <v>1</v>
      </c>
      <c r="D3283" s="1">
        <v>13000000000</v>
      </c>
      <c r="E3283" t="s">
        <v>1296</v>
      </c>
      <c r="G3283" t="s">
        <v>427</v>
      </c>
      <c r="H3283" t="s">
        <v>5</v>
      </c>
      <c r="I3283">
        <v>8434222884</v>
      </c>
    </row>
    <row r="3284" spans="1:9" x14ac:dyDescent="0.25">
      <c r="A3284">
        <v>366</v>
      </c>
      <c r="B3284">
        <v>1</v>
      </c>
      <c r="D3284" s="1">
        <v>13000000000</v>
      </c>
      <c r="E3284" t="s">
        <v>1296</v>
      </c>
      <c r="G3284" t="s">
        <v>427</v>
      </c>
      <c r="H3284" t="s">
        <v>6</v>
      </c>
      <c r="I3284" t="s">
        <v>259</v>
      </c>
    </row>
    <row r="3285" spans="1:9" x14ac:dyDescent="0.25">
      <c r="A3285">
        <v>366</v>
      </c>
      <c r="B3285">
        <v>1</v>
      </c>
      <c r="D3285" s="1">
        <v>13000000000</v>
      </c>
      <c r="E3285" t="s">
        <v>1296</v>
      </c>
      <c r="G3285" t="s">
        <v>427</v>
      </c>
      <c r="H3285" t="s">
        <v>10</v>
      </c>
      <c r="I3285" t="s">
        <v>1400</v>
      </c>
    </row>
    <row r="3286" spans="1:9" x14ac:dyDescent="0.25">
      <c r="A3286">
        <v>366</v>
      </c>
      <c r="B3286">
        <v>1</v>
      </c>
      <c r="D3286" s="1">
        <v>13000000000</v>
      </c>
      <c r="E3286" t="s">
        <v>1296</v>
      </c>
      <c r="G3286" t="s">
        <v>427</v>
      </c>
      <c r="H3286" t="s">
        <v>13</v>
      </c>
      <c r="I3286" t="s">
        <v>375</v>
      </c>
    </row>
    <row r="3287" spans="1:9" x14ac:dyDescent="0.25">
      <c r="A3287">
        <v>27</v>
      </c>
      <c r="B3287">
        <v>1</v>
      </c>
      <c r="D3287" s="1">
        <v>15000000000</v>
      </c>
      <c r="E3287" t="s">
        <v>35</v>
      </c>
      <c r="G3287" t="s">
        <v>26</v>
      </c>
      <c r="H3287" t="s">
        <v>9</v>
      </c>
      <c r="I3287" t="s">
        <v>1565</v>
      </c>
    </row>
    <row r="3288" spans="1:9" x14ac:dyDescent="0.25">
      <c r="A3288">
        <v>27</v>
      </c>
      <c r="B3288">
        <v>1</v>
      </c>
      <c r="D3288" s="1">
        <v>15000000000</v>
      </c>
      <c r="E3288" t="s">
        <v>35</v>
      </c>
      <c r="G3288" t="s">
        <v>26</v>
      </c>
      <c r="H3288" t="s">
        <v>8</v>
      </c>
    </row>
    <row r="3289" spans="1:9" x14ac:dyDescent="0.25">
      <c r="A3289">
        <v>27</v>
      </c>
      <c r="B3289">
        <v>1</v>
      </c>
      <c r="D3289" s="1">
        <v>15000000000</v>
      </c>
      <c r="E3289" t="s">
        <v>35</v>
      </c>
      <c r="G3289" t="s">
        <v>26</v>
      </c>
      <c r="H3289" t="s">
        <v>7</v>
      </c>
      <c r="I3289" t="s">
        <v>1564</v>
      </c>
    </row>
    <row r="3290" spans="1:9" x14ac:dyDescent="0.25">
      <c r="A3290">
        <v>27</v>
      </c>
      <c r="B3290">
        <v>1</v>
      </c>
      <c r="D3290" s="1">
        <v>15000000000</v>
      </c>
      <c r="E3290" t="s">
        <v>35</v>
      </c>
      <c r="G3290" t="s">
        <v>26</v>
      </c>
      <c r="H3290" t="s">
        <v>12</v>
      </c>
      <c r="I3290" t="s">
        <v>264</v>
      </c>
    </row>
    <row r="3291" spans="1:9" x14ac:dyDescent="0.25">
      <c r="A3291">
        <v>27</v>
      </c>
      <c r="B3291">
        <v>1</v>
      </c>
      <c r="D3291" s="1">
        <v>15000000000</v>
      </c>
      <c r="E3291" t="s">
        <v>35</v>
      </c>
      <c r="G3291" t="s">
        <v>26</v>
      </c>
      <c r="H3291" t="s">
        <v>11</v>
      </c>
      <c r="I3291" t="s">
        <v>26</v>
      </c>
    </row>
    <row r="3292" spans="1:9" x14ac:dyDescent="0.25">
      <c r="A3292">
        <v>27</v>
      </c>
      <c r="B3292">
        <v>1</v>
      </c>
      <c r="D3292" s="1">
        <v>15000000000</v>
      </c>
      <c r="E3292" t="s">
        <v>35</v>
      </c>
      <c r="G3292" t="s">
        <v>26</v>
      </c>
      <c r="H3292" t="s">
        <v>5</v>
      </c>
      <c r="I3292">
        <v>8482370316</v>
      </c>
    </row>
    <row r="3293" spans="1:9" x14ac:dyDescent="0.25">
      <c r="A3293">
        <v>27</v>
      </c>
      <c r="B3293">
        <v>1</v>
      </c>
      <c r="D3293" s="1">
        <v>15000000000</v>
      </c>
      <c r="E3293" t="s">
        <v>35</v>
      </c>
      <c r="G3293" t="s">
        <v>26</v>
      </c>
      <c r="H3293" t="s">
        <v>6</v>
      </c>
      <c r="I3293">
        <v>9788482370316</v>
      </c>
    </row>
    <row r="3294" spans="1:9" x14ac:dyDescent="0.25">
      <c r="A3294">
        <v>27</v>
      </c>
      <c r="B3294">
        <v>1</v>
      </c>
      <c r="D3294" s="1">
        <v>15000000000</v>
      </c>
      <c r="E3294" t="s">
        <v>35</v>
      </c>
      <c r="G3294" t="s">
        <v>26</v>
      </c>
      <c r="H3294" t="s">
        <v>10</v>
      </c>
    </row>
    <row r="3295" spans="1:9" x14ac:dyDescent="0.25">
      <c r="A3295">
        <v>27</v>
      </c>
      <c r="B3295">
        <v>1</v>
      </c>
      <c r="D3295" s="1">
        <v>15000000000</v>
      </c>
      <c r="E3295" t="s">
        <v>35</v>
      </c>
      <c r="G3295" t="s">
        <v>26</v>
      </c>
      <c r="H3295" t="s">
        <v>14</v>
      </c>
      <c r="I3295" s="3" t="s">
        <v>1563</v>
      </c>
    </row>
    <row r="3296" spans="1:9" x14ac:dyDescent="0.25">
      <c r="A3296">
        <v>27</v>
      </c>
      <c r="B3296">
        <v>1</v>
      </c>
      <c r="D3296" s="1">
        <v>15000000000</v>
      </c>
      <c r="E3296" t="s">
        <v>35</v>
      </c>
      <c r="G3296" t="s">
        <v>26</v>
      </c>
      <c r="H3296" t="s">
        <v>16</v>
      </c>
      <c r="I3296" t="s">
        <v>1566</v>
      </c>
    </row>
    <row r="3297" spans="1:9" x14ac:dyDescent="0.25">
      <c r="A3297">
        <v>61</v>
      </c>
      <c r="B3297">
        <v>0</v>
      </c>
      <c r="D3297" t="s">
        <v>42</v>
      </c>
      <c r="E3297" t="s">
        <v>2417</v>
      </c>
      <c r="G3297" t="s">
        <v>1222</v>
      </c>
      <c r="H3297" t="s">
        <v>9</v>
      </c>
      <c r="I3297" t="s">
        <v>1610</v>
      </c>
    </row>
    <row r="3298" spans="1:9" x14ac:dyDescent="0.25">
      <c r="A3298">
        <v>61</v>
      </c>
      <c r="B3298">
        <v>0</v>
      </c>
      <c r="D3298" t="s">
        <v>42</v>
      </c>
      <c r="E3298" t="s">
        <v>2417</v>
      </c>
      <c r="G3298" t="s">
        <v>1222</v>
      </c>
      <c r="H3298" t="s">
        <v>8</v>
      </c>
    </row>
    <row r="3299" spans="1:9" x14ac:dyDescent="0.25">
      <c r="A3299">
        <v>61</v>
      </c>
      <c r="B3299">
        <v>0</v>
      </c>
      <c r="D3299" t="s">
        <v>42</v>
      </c>
      <c r="E3299" t="s">
        <v>2417</v>
      </c>
      <c r="G3299" t="s">
        <v>1222</v>
      </c>
      <c r="H3299" t="s">
        <v>7</v>
      </c>
      <c r="I3299" t="s">
        <v>1609</v>
      </c>
    </row>
    <row r="3300" spans="1:9" x14ac:dyDescent="0.25">
      <c r="A3300">
        <v>61</v>
      </c>
      <c r="B3300">
        <v>0</v>
      </c>
      <c r="D3300" t="s">
        <v>42</v>
      </c>
      <c r="E3300" t="s">
        <v>2417</v>
      </c>
      <c r="G3300" t="s">
        <v>1222</v>
      </c>
      <c r="H3300" t="s">
        <v>12</v>
      </c>
      <c r="I3300" t="s">
        <v>377</v>
      </c>
    </row>
    <row r="3301" spans="1:9" x14ac:dyDescent="0.25">
      <c r="A3301">
        <v>61</v>
      </c>
      <c r="B3301">
        <v>0</v>
      </c>
      <c r="D3301" t="s">
        <v>42</v>
      </c>
      <c r="E3301" t="s">
        <v>2417</v>
      </c>
      <c r="G3301" t="s">
        <v>1222</v>
      </c>
      <c r="H3301" t="s">
        <v>11</v>
      </c>
      <c r="I3301" s="3" t="s">
        <v>1218</v>
      </c>
    </row>
    <row r="3302" spans="1:9" x14ac:dyDescent="0.25">
      <c r="A3302">
        <v>61</v>
      </c>
      <c r="B3302">
        <v>0</v>
      </c>
      <c r="D3302" t="s">
        <v>42</v>
      </c>
      <c r="E3302" t="s">
        <v>2417</v>
      </c>
      <c r="G3302" t="s">
        <v>1222</v>
      </c>
      <c r="H3302" t="s">
        <v>5</v>
      </c>
      <c r="I3302" t="s">
        <v>2379</v>
      </c>
    </row>
    <row r="3303" spans="1:9" x14ac:dyDescent="0.25">
      <c r="A3303">
        <v>61</v>
      </c>
      <c r="B3303">
        <v>0</v>
      </c>
      <c r="D3303" t="s">
        <v>42</v>
      </c>
      <c r="E3303" t="s">
        <v>2417</v>
      </c>
      <c r="G3303" t="s">
        <v>1222</v>
      </c>
      <c r="H3303" t="s">
        <v>6</v>
      </c>
      <c r="I3303">
        <v>9789584535252</v>
      </c>
    </row>
    <row r="3304" spans="1:9" x14ac:dyDescent="0.25">
      <c r="A3304">
        <v>61</v>
      </c>
      <c r="B3304">
        <v>0</v>
      </c>
      <c r="D3304" t="s">
        <v>42</v>
      </c>
      <c r="E3304" t="s">
        <v>2417</v>
      </c>
      <c r="G3304" t="s">
        <v>1222</v>
      </c>
      <c r="H3304" t="s">
        <v>10</v>
      </c>
      <c r="I3304" t="s">
        <v>294</v>
      </c>
    </row>
    <row r="3305" spans="1:9" x14ac:dyDescent="0.25">
      <c r="A3305">
        <v>61</v>
      </c>
      <c r="B3305">
        <v>0</v>
      </c>
      <c r="D3305" t="s">
        <v>42</v>
      </c>
      <c r="E3305" t="s">
        <v>2417</v>
      </c>
      <c r="G3305" t="s">
        <v>1222</v>
      </c>
      <c r="H3305" t="s">
        <v>14</v>
      </c>
    </row>
    <row r="3306" spans="1:9" x14ac:dyDescent="0.25">
      <c r="A3306">
        <v>61</v>
      </c>
      <c r="B3306">
        <v>0</v>
      </c>
      <c r="D3306" t="s">
        <v>42</v>
      </c>
      <c r="E3306" t="s">
        <v>2417</v>
      </c>
      <c r="G3306" t="s">
        <v>1222</v>
      </c>
      <c r="H3306" t="s">
        <v>16</v>
      </c>
    </row>
    <row r="3307" spans="1:9" x14ac:dyDescent="0.25">
      <c r="A3307">
        <v>62</v>
      </c>
      <c r="B3307">
        <v>0</v>
      </c>
      <c r="D3307" t="s">
        <v>42</v>
      </c>
      <c r="E3307" t="s">
        <v>76</v>
      </c>
      <c r="G3307" t="s">
        <v>1222</v>
      </c>
      <c r="H3307" t="s">
        <v>9</v>
      </c>
      <c r="I3307" t="s">
        <v>1610</v>
      </c>
    </row>
    <row r="3308" spans="1:9" x14ac:dyDescent="0.25">
      <c r="A3308">
        <v>62</v>
      </c>
      <c r="B3308">
        <v>0</v>
      </c>
      <c r="D3308" t="s">
        <v>42</v>
      </c>
      <c r="E3308" t="s">
        <v>76</v>
      </c>
      <c r="G3308" t="s">
        <v>1222</v>
      </c>
      <c r="H3308" t="s">
        <v>8</v>
      </c>
    </row>
    <row r="3309" spans="1:9" x14ac:dyDescent="0.25">
      <c r="A3309">
        <v>62</v>
      </c>
      <c r="B3309">
        <v>0</v>
      </c>
      <c r="D3309" t="s">
        <v>42</v>
      </c>
      <c r="E3309" t="s">
        <v>76</v>
      </c>
      <c r="G3309" t="s">
        <v>1222</v>
      </c>
      <c r="H3309" t="s">
        <v>7</v>
      </c>
      <c r="I3309" t="s">
        <v>1609</v>
      </c>
    </row>
    <row r="3310" spans="1:9" x14ac:dyDescent="0.25">
      <c r="A3310">
        <v>62</v>
      </c>
      <c r="B3310">
        <v>0</v>
      </c>
      <c r="D3310" t="s">
        <v>42</v>
      </c>
      <c r="E3310" t="s">
        <v>76</v>
      </c>
      <c r="G3310" t="s">
        <v>1222</v>
      </c>
      <c r="H3310" t="s">
        <v>12</v>
      </c>
      <c r="I3310" t="s">
        <v>377</v>
      </c>
    </row>
    <row r="3311" spans="1:9" x14ac:dyDescent="0.25">
      <c r="A3311">
        <v>62</v>
      </c>
      <c r="B3311">
        <v>0</v>
      </c>
      <c r="D3311" t="s">
        <v>42</v>
      </c>
      <c r="E3311" t="s">
        <v>76</v>
      </c>
      <c r="G3311" t="s">
        <v>1222</v>
      </c>
      <c r="H3311" t="s">
        <v>11</v>
      </c>
      <c r="I3311" s="3" t="s">
        <v>1218</v>
      </c>
    </row>
    <row r="3312" spans="1:9" x14ac:dyDescent="0.25">
      <c r="A3312">
        <v>62</v>
      </c>
      <c r="B3312">
        <v>0</v>
      </c>
      <c r="D3312" t="s">
        <v>42</v>
      </c>
      <c r="E3312" t="s">
        <v>76</v>
      </c>
      <c r="G3312" t="s">
        <v>1222</v>
      </c>
      <c r="H3312" t="s">
        <v>5</v>
      </c>
      <c r="I3312" t="s">
        <v>2379</v>
      </c>
    </row>
    <row r="3313" spans="1:9" x14ac:dyDescent="0.25">
      <c r="A3313">
        <v>62</v>
      </c>
      <c r="B3313">
        <v>0</v>
      </c>
      <c r="D3313" t="s">
        <v>42</v>
      </c>
      <c r="E3313" t="s">
        <v>76</v>
      </c>
      <c r="G3313" t="s">
        <v>1222</v>
      </c>
      <c r="H3313" t="s">
        <v>6</v>
      </c>
      <c r="I3313">
        <v>9780230024595</v>
      </c>
    </row>
    <row r="3314" spans="1:9" x14ac:dyDescent="0.25">
      <c r="A3314">
        <v>62</v>
      </c>
      <c r="B3314">
        <v>0</v>
      </c>
      <c r="D3314" t="s">
        <v>42</v>
      </c>
      <c r="E3314" t="s">
        <v>76</v>
      </c>
      <c r="G3314" t="s">
        <v>1222</v>
      </c>
      <c r="H3314" t="s">
        <v>10</v>
      </c>
      <c r="I3314" t="s">
        <v>294</v>
      </c>
    </row>
    <row r="3315" spans="1:9" x14ac:dyDescent="0.25">
      <c r="A3315">
        <v>62</v>
      </c>
      <c r="B3315">
        <v>0</v>
      </c>
      <c r="D3315" t="s">
        <v>42</v>
      </c>
      <c r="E3315" t="s">
        <v>76</v>
      </c>
      <c r="G3315" t="s">
        <v>1222</v>
      </c>
      <c r="H3315" t="s">
        <v>14</v>
      </c>
    </row>
    <row r="3316" spans="1:9" x14ac:dyDescent="0.25">
      <c r="A3316">
        <v>62</v>
      </c>
      <c r="B3316">
        <v>0</v>
      </c>
      <c r="D3316" t="s">
        <v>42</v>
      </c>
      <c r="E3316" t="s">
        <v>76</v>
      </c>
      <c r="G3316" t="s">
        <v>1222</v>
      </c>
      <c r="H3316" t="s">
        <v>16</v>
      </c>
    </row>
    <row r="3317" spans="1:9" x14ac:dyDescent="0.25">
      <c r="A3317">
        <v>480</v>
      </c>
      <c r="B3317">
        <v>1</v>
      </c>
      <c r="D3317" s="1">
        <v>15000000000</v>
      </c>
      <c r="E3317" t="s">
        <v>658</v>
      </c>
      <c r="G3317" t="s">
        <v>500</v>
      </c>
      <c r="H3317" t="s">
        <v>8</v>
      </c>
      <c r="I3317">
        <v>1984</v>
      </c>
    </row>
    <row r="3318" spans="1:9" x14ac:dyDescent="0.25">
      <c r="A3318">
        <v>480</v>
      </c>
      <c r="B3318">
        <v>1</v>
      </c>
      <c r="D3318" s="1">
        <v>15000000000</v>
      </c>
      <c r="E3318" t="s">
        <v>658</v>
      </c>
      <c r="G3318" t="s">
        <v>500</v>
      </c>
      <c r="H3318" t="s">
        <v>7</v>
      </c>
      <c r="I3318" t="s">
        <v>659</v>
      </c>
    </row>
    <row r="3319" spans="1:9" x14ac:dyDescent="0.25">
      <c r="A3319">
        <v>480</v>
      </c>
      <c r="B3319">
        <v>1</v>
      </c>
      <c r="D3319" s="1">
        <v>15000000000</v>
      </c>
      <c r="E3319" t="s">
        <v>658</v>
      </c>
      <c r="G3319" t="s">
        <v>500</v>
      </c>
      <c r="H3319" t="s">
        <v>12</v>
      </c>
      <c r="I3319" t="s">
        <v>264</v>
      </c>
    </row>
    <row r="3320" spans="1:9" x14ac:dyDescent="0.25">
      <c r="A3320">
        <v>480</v>
      </c>
      <c r="B3320">
        <v>1</v>
      </c>
      <c r="D3320" s="1">
        <v>15000000000</v>
      </c>
      <c r="E3320" t="s">
        <v>658</v>
      </c>
      <c r="G3320" t="s">
        <v>500</v>
      </c>
      <c r="H3320" t="s">
        <v>5</v>
      </c>
      <c r="I3320">
        <v>8459902048</v>
      </c>
    </row>
    <row r="3321" spans="1:9" x14ac:dyDescent="0.25">
      <c r="A3321">
        <v>480</v>
      </c>
      <c r="B3321">
        <v>1</v>
      </c>
      <c r="D3321" s="1">
        <v>15000000000</v>
      </c>
      <c r="E3321" t="s">
        <v>658</v>
      </c>
      <c r="G3321" t="s">
        <v>500</v>
      </c>
      <c r="H3321" t="s">
        <v>6</v>
      </c>
      <c r="I3321">
        <v>9788459902045</v>
      </c>
    </row>
    <row r="3322" spans="1:9" x14ac:dyDescent="0.25">
      <c r="A3322">
        <v>480</v>
      </c>
      <c r="B3322">
        <v>1</v>
      </c>
      <c r="D3322" s="1">
        <v>15000000000</v>
      </c>
      <c r="E3322" t="s">
        <v>658</v>
      </c>
      <c r="G3322" t="s">
        <v>500</v>
      </c>
      <c r="H3322" t="s">
        <v>13</v>
      </c>
      <c r="I3322" t="s">
        <v>90</v>
      </c>
    </row>
    <row r="3323" spans="1:9" x14ac:dyDescent="0.25">
      <c r="A3323">
        <v>565</v>
      </c>
      <c r="B3323">
        <v>1</v>
      </c>
      <c r="D3323" s="1">
        <v>20000000000</v>
      </c>
      <c r="E3323" t="s">
        <v>815</v>
      </c>
      <c r="G3323" t="s">
        <v>500</v>
      </c>
      <c r="H3323" t="s">
        <v>9</v>
      </c>
      <c r="I3323" t="s">
        <v>2400</v>
      </c>
    </row>
    <row r="3324" spans="1:9" x14ac:dyDescent="0.25">
      <c r="A3324">
        <v>565</v>
      </c>
      <c r="B3324">
        <v>1</v>
      </c>
      <c r="D3324" s="1">
        <v>20000000000</v>
      </c>
      <c r="E3324" t="s">
        <v>815</v>
      </c>
      <c r="G3324" t="s">
        <v>500</v>
      </c>
      <c r="H3324" t="s">
        <v>8</v>
      </c>
      <c r="I3324">
        <v>1995</v>
      </c>
    </row>
    <row r="3325" spans="1:9" x14ac:dyDescent="0.25">
      <c r="A3325">
        <v>565</v>
      </c>
      <c r="B3325">
        <v>1</v>
      </c>
      <c r="D3325" s="1">
        <v>20000000000</v>
      </c>
      <c r="E3325" t="s">
        <v>815</v>
      </c>
      <c r="G3325" t="s">
        <v>500</v>
      </c>
      <c r="H3325" t="s">
        <v>7</v>
      </c>
      <c r="I3325" t="s">
        <v>816</v>
      </c>
    </row>
    <row r="3326" spans="1:9" x14ac:dyDescent="0.25">
      <c r="A3326">
        <v>565</v>
      </c>
      <c r="B3326">
        <v>1</v>
      </c>
      <c r="D3326" s="1">
        <v>20000000000</v>
      </c>
      <c r="E3326" t="s">
        <v>815</v>
      </c>
      <c r="G3326" t="s">
        <v>500</v>
      </c>
      <c r="H3326" t="s">
        <v>12</v>
      </c>
      <c r="I3326" t="s">
        <v>264</v>
      </c>
    </row>
    <row r="3327" spans="1:9" x14ac:dyDescent="0.25">
      <c r="A3327">
        <v>565</v>
      </c>
      <c r="B3327">
        <v>1</v>
      </c>
      <c r="D3327" s="1">
        <v>20000000000</v>
      </c>
      <c r="E3327" t="s">
        <v>815</v>
      </c>
      <c r="G3327" t="s">
        <v>500</v>
      </c>
      <c r="H3327" t="s">
        <v>5</v>
      </c>
      <c r="I3327">
        <v>8479792744</v>
      </c>
    </row>
    <row r="3328" spans="1:9" x14ac:dyDescent="0.25">
      <c r="A3328">
        <v>565</v>
      </c>
      <c r="B3328">
        <v>1</v>
      </c>
      <c r="D3328" s="1">
        <v>20000000000</v>
      </c>
      <c r="E3328" t="s">
        <v>815</v>
      </c>
      <c r="G3328" t="s">
        <v>500</v>
      </c>
      <c r="H3328" t="s">
        <v>6</v>
      </c>
      <c r="I3328">
        <v>9788479792749</v>
      </c>
    </row>
    <row r="3329" spans="1:9" x14ac:dyDescent="0.25">
      <c r="A3329">
        <v>565</v>
      </c>
      <c r="B3329">
        <v>1</v>
      </c>
      <c r="D3329" s="1">
        <v>20000000000</v>
      </c>
      <c r="E3329" t="s">
        <v>815</v>
      </c>
      <c r="G3329" t="s">
        <v>500</v>
      </c>
      <c r="H3329" t="s">
        <v>13</v>
      </c>
      <c r="I3329" t="s">
        <v>90</v>
      </c>
    </row>
    <row r="3330" spans="1:9" x14ac:dyDescent="0.25">
      <c r="A3330">
        <v>602</v>
      </c>
      <c r="B3330">
        <v>1</v>
      </c>
      <c r="D3330" s="1">
        <v>20000000000</v>
      </c>
      <c r="E3330" t="s">
        <v>893</v>
      </c>
      <c r="G3330" t="s">
        <v>1429</v>
      </c>
      <c r="H3330" t="s">
        <v>9</v>
      </c>
      <c r="I3330" t="s">
        <v>895</v>
      </c>
    </row>
    <row r="3331" spans="1:9" x14ac:dyDescent="0.25">
      <c r="A3331">
        <v>602</v>
      </c>
      <c r="B3331">
        <v>1</v>
      </c>
      <c r="D3331" s="1">
        <v>20000000000</v>
      </c>
      <c r="E3331" t="s">
        <v>893</v>
      </c>
      <c r="G3331" t="s">
        <v>1429</v>
      </c>
      <c r="H3331" t="s">
        <v>8</v>
      </c>
      <c r="I3331">
        <v>1</v>
      </c>
    </row>
    <row r="3332" spans="1:9" x14ac:dyDescent="0.25">
      <c r="A3332">
        <v>602</v>
      </c>
      <c r="B3332">
        <v>1</v>
      </c>
      <c r="D3332" s="1">
        <v>20000000000</v>
      </c>
      <c r="E3332" t="s">
        <v>893</v>
      </c>
      <c r="G3332" t="s">
        <v>1429</v>
      </c>
      <c r="H3332" t="s">
        <v>7</v>
      </c>
      <c r="I3332" t="s">
        <v>894</v>
      </c>
    </row>
    <row r="3333" spans="1:9" x14ac:dyDescent="0.25">
      <c r="A3333">
        <v>602</v>
      </c>
      <c r="B3333">
        <v>1</v>
      </c>
      <c r="D3333" s="1">
        <v>20000000000</v>
      </c>
      <c r="E3333" t="s">
        <v>893</v>
      </c>
      <c r="G3333" t="s">
        <v>1429</v>
      </c>
      <c r="H3333" t="s">
        <v>12</v>
      </c>
      <c r="I3333" t="s">
        <v>264</v>
      </c>
    </row>
    <row r="3334" spans="1:9" x14ac:dyDescent="0.25">
      <c r="A3334">
        <v>602</v>
      </c>
      <c r="B3334">
        <v>1</v>
      </c>
      <c r="D3334" s="1">
        <v>20000000000</v>
      </c>
      <c r="E3334" t="s">
        <v>893</v>
      </c>
      <c r="G3334" t="s">
        <v>1429</v>
      </c>
      <c r="H3334" t="s">
        <v>5</v>
      </c>
      <c r="I3334">
        <v>8427938314</v>
      </c>
    </row>
    <row r="3335" spans="1:9" x14ac:dyDescent="0.25">
      <c r="A3335">
        <v>602</v>
      </c>
      <c r="B3335">
        <v>1</v>
      </c>
      <c r="D3335" s="1">
        <v>20000000000</v>
      </c>
      <c r="E3335" t="s">
        <v>893</v>
      </c>
      <c r="G3335" t="s">
        <v>1429</v>
      </c>
      <c r="H3335" t="s">
        <v>6</v>
      </c>
      <c r="I3335">
        <v>9788427938311</v>
      </c>
    </row>
    <row r="3336" spans="1:9" x14ac:dyDescent="0.25">
      <c r="A3336">
        <v>602</v>
      </c>
      <c r="B3336">
        <v>1</v>
      </c>
      <c r="D3336" s="1">
        <v>20000000000</v>
      </c>
      <c r="E3336" t="s">
        <v>893</v>
      </c>
      <c r="G3336" t="s">
        <v>1429</v>
      </c>
      <c r="H3336" t="s">
        <v>13</v>
      </c>
      <c r="I3336" t="s">
        <v>90</v>
      </c>
    </row>
    <row r="3337" spans="1:9" x14ac:dyDescent="0.25">
      <c r="A3337">
        <v>793</v>
      </c>
      <c r="B3337">
        <v>1</v>
      </c>
      <c r="D3337" s="1">
        <v>20000000000</v>
      </c>
      <c r="E3337" t="s">
        <v>1202</v>
      </c>
      <c r="G3337" t="s">
        <v>28</v>
      </c>
      <c r="H3337" t="s">
        <v>9</v>
      </c>
      <c r="I3337" t="s">
        <v>1203</v>
      </c>
    </row>
    <row r="3338" spans="1:9" x14ac:dyDescent="0.25">
      <c r="A3338">
        <v>793</v>
      </c>
      <c r="B3338">
        <v>1</v>
      </c>
      <c r="D3338" s="1">
        <v>20000000000</v>
      </c>
      <c r="E3338" t="s">
        <v>1202</v>
      </c>
      <c r="G3338" t="s">
        <v>28</v>
      </c>
      <c r="H3338" t="s">
        <v>7</v>
      </c>
      <c r="I3338" t="s">
        <v>1194</v>
      </c>
    </row>
    <row r="3339" spans="1:9" x14ac:dyDescent="0.25">
      <c r="A3339">
        <v>793</v>
      </c>
      <c r="B3339">
        <v>1</v>
      </c>
      <c r="D3339" s="1">
        <v>20000000000</v>
      </c>
      <c r="E3339" t="s">
        <v>1202</v>
      </c>
      <c r="G3339" t="s">
        <v>28</v>
      </c>
      <c r="H3339" t="s">
        <v>12</v>
      </c>
      <c r="I3339" t="s">
        <v>264</v>
      </c>
    </row>
    <row r="3340" spans="1:9" x14ac:dyDescent="0.25">
      <c r="A3340">
        <v>793</v>
      </c>
      <c r="B3340">
        <v>1</v>
      </c>
      <c r="D3340" s="1">
        <v>20000000000</v>
      </c>
      <c r="E3340" t="s">
        <v>1202</v>
      </c>
      <c r="G3340" t="s">
        <v>28</v>
      </c>
      <c r="H3340" t="s">
        <v>13</v>
      </c>
      <c r="I3340" t="s">
        <v>90</v>
      </c>
    </row>
    <row r="3341" spans="1:9" x14ac:dyDescent="0.25">
      <c r="A3341">
        <v>706</v>
      </c>
      <c r="B3341">
        <v>1</v>
      </c>
      <c r="D3341" s="1">
        <v>15000000000</v>
      </c>
      <c r="E3341" t="s">
        <v>1064</v>
      </c>
      <c r="G3341" t="s">
        <v>1429</v>
      </c>
      <c r="H3341" t="s">
        <v>9</v>
      </c>
      <c r="I3341" t="s">
        <v>508</v>
      </c>
    </row>
    <row r="3342" spans="1:9" x14ac:dyDescent="0.25">
      <c r="A3342">
        <v>706</v>
      </c>
      <c r="B3342">
        <v>1</v>
      </c>
      <c r="D3342" s="1">
        <v>15000000000</v>
      </c>
      <c r="E3342" t="s">
        <v>1064</v>
      </c>
      <c r="G3342" t="s">
        <v>1429</v>
      </c>
      <c r="H3342" t="s">
        <v>8</v>
      </c>
      <c r="I3342" t="s">
        <v>1065</v>
      </c>
    </row>
    <row r="3343" spans="1:9" x14ac:dyDescent="0.25">
      <c r="A3343">
        <v>706</v>
      </c>
      <c r="B3343">
        <v>1</v>
      </c>
      <c r="D3343" s="1">
        <v>15000000000</v>
      </c>
      <c r="E3343" t="s">
        <v>1064</v>
      </c>
      <c r="G3343" t="s">
        <v>1429</v>
      </c>
      <c r="H3343" t="s">
        <v>7</v>
      </c>
      <c r="I3343" t="s">
        <v>412</v>
      </c>
    </row>
    <row r="3344" spans="1:9" x14ac:dyDescent="0.25">
      <c r="A3344">
        <v>706</v>
      </c>
      <c r="B3344">
        <v>1</v>
      </c>
      <c r="D3344" s="1">
        <v>15000000000</v>
      </c>
      <c r="E3344" t="s">
        <v>1064</v>
      </c>
      <c r="G3344" t="s">
        <v>1429</v>
      </c>
      <c r="H3344" t="s">
        <v>12</v>
      </c>
      <c r="I3344" t="s">
        <v>264</v>
      </c>
    </row>
    <row r="3345" spans="1:9" x14ac:dyDescent="0.25">
      <c r="A3345">
        <v>706</v>
      </c>
      <c r="B3345">
        <v>1</v>
      </c>
      <c r="D3345" s="1">
        <v>15000000000</v>
      </c>
      <c r="E3345" t="s">
        <v>1064</v>
      </c>
      <c r="G3345" t="s">
        <v>1429</v>
      </c>
      <c r="H3345" t="s">
        <v>13</v>
      </c>
      <c r="I3345" t="s">
        <v>90</v>
      </c>
    </row>
    <row r="3346" spans="1:9" x14ac:dyDescent="0.25">
      <c r="A3346">
        <v>554</v>
      </c>
      <c r="B3346">
        <v>1</v>
      </c>
      <c r="D3346" s="1">
        <v>20000000000</v>
      </c>
      <c r="E3346" t="s">
        <v>1244</v>
      </c>
      <c r="G3346" t="s">
        <v>94</v>
      </c>
      <c r="H3346" t="s">
        <v>9</v>
      </c>
      <c r="I3346" t="s">
        <v>796</v>
      </c>
    </row>
    <row r="3347" spans="1:9" x14ac:dyDescent="0.25">
      <c r="A3347">
        <v>554</v>
      </c>
      <c r="B3347">
        <v>1</v>
      </c>
      <c r="D3347" s="1">
        <v>20000000000</v>
      </c>
      <c r="E3347" t="s">
        <v>1244</v>
      </c>
      <c r="G3347" t="s">
        <v>94</v>
      </c>
      <c r="H3347" t="s">
        <v>8</v>
      </c>
      <c r="I3347">
        <v>2005</v>
      </c>
    </row>
    <row r="3348" spans="1:9" x14ac:dyDescent="0.25">
      <c r="A3348">
        <v>554</v>
      </c>
      <c r="B3348">
        <v>1</v>
      </c>
      <c r="D3348" s="1">
        <v>20000000000</v>
      </c>
      <c r="E3348" t="s">
        <v>1244</v>
      </c>
      <c r="G3348" t="s">
        <v>94</v>
      </c>
      <c r="H3348" t="s">
        <v>7</v>
      </c>
      <c r="I3348" t="s">
        <v>558</v>
      </c>
    </row>
    <row r="3349" spans="1:9" x14ac:dyDescent="0.25">
      <c r="A3349">
        <v>554</v>
      </c>
      <c r="B3349">
        <v>1</v>
      </c>
      <c r="D3349" s="1">
        <v>20000000000</v>
      </c>
      <c r="E3349" t="s">
        <v>1244</v>
      </c>
      <c r="G3349" t="s">
        <v>94</v>
      </c>
      <c r="H3349" t="s">
        <v>12</v>
      </c>
      <c r="I3349" t="s">
        <v>264</v>
      </c>
    </row>
    <row r="3350" spans="1:9" x14ac:dyDescent="0.25">
      <c r="A3350">
        <v>554</v>
      </c>
      <c r="B3350">
        <v>1</v>
      </c>
      <c r="D3350" s="1">
        <v>20000000000</v>
      </c>
      <c r="E3350" t="s">
        <v>1244</v>
      </c>
      <c r="G3350" t="s">
        <v>94</v>
      </c>
      <c r="H3350" t="s">
        <v>5</v>
      </c>
      <c r="I3350" t="s">
        <v>795</v>
      </c>
    </row>
    <row r="3351" spans="1:9" x14ac:dyDescent="0.25">
      <c r="A3351">
        <v>554</v>
      </c>
      <c r="B3351">
        <v>1</v>
      </c>
      <c r="D3351" s="1">
        <v>20000000000</v>
      </c>
      <c r="E3351" t="s">
        <v>1244</v>
      </c>
      <c r="G3351" t="s">
        <v>94</v>
      </c>
      <c r="H3351" t="s">
        <v>6</v>
      </c>
      <c r="I3351">
        <v>9789682710124</v>
      </c>
    </row>
    <row r="3352" spans="1:9" x14ac:dyDescent="0.25">
      <c r="A3352">
        <v>554</v>
      </c>
      <c r="B3352">
        <v>1</v>
      </c>
      <c r="D3352" s="1">
        <v>20000000000</v>
      </c>
      <c r="E3352" t="s">
        <v>1244</v>
      </c>
      <c r="G3352" t="s">
        <v>94</v>
      </c>
      <c r="H3352" t="s">
        <v>13</v>
      </c>
      <c r="I3352" t="s">
        <v>90</v>
      </c>
    </row>
    <row r="3353" spans="1:9" x14ac:dyDescent="0.25">
      <c r="A3353">
        <v>671</v>
      </c>
      <c r="B3353">
        <v>1</v>
      </c>
      <c r="D3353" s="1">
        <v>15000000000</v>
      </c>
      <c r="E3353" t="s">
        <v>1501</v>
      </c>
      <c r="G3353" t="s">
        <v>1254</v>
      </c>
      <c r="H3353" t="s">
        <v>9</v>
      </c>
      <c r="I3353" t="s">
        <v>1000</v>
      </c>
    </row>
    <row r="3354" spans="1:9" x14ac:dyDescent="0.25">
      <c r="A3354">
        <v>671</v>
      </c>
      <c r="B3354">
        <v>1</v>
      </c>
      <c r="D3354" s="1">
        <v>15000000000</v>
      </c>
      <c r="E3354" t="s">
        <v>1501</v>
      </c>
      <c r="G3354" t="s">
        <v>1254</v>
      </c>
      <c r="H3354" t="s">
        <v>7</v>
      </c>
      <c r="I3354" t="s">
        <v>813</v>
      </c>
    </row>
    <row r="3355" spans="1:9" x14ac:dyDescent="0.25">
      <c r="A3355">
        <v>671</v>
      </c>
      <c r="B3355">
        <v>1</v>
      </c>
      <c r="D3355" s="1">
        <v>15000000000</v>
      </c>
      <c r="E3355" t="s">
        <v>1501</v>
      </c>
      <c r="G3355" t="s">
        <v>1254</v>
      </c>
      <c r="H3355" t="s">
        <v>12</v>
      </c>
      <c r="I3355" t="s">
        <v>264</v>
      </c>
    </row>
    <row r="3356" spans="1:9" x14ac:dyDescent="0.25">
      <c r="A3356">
        <v>671</v>
      </c>
      <c r="B3356">
        <v>1</v>
      </c>
      <c r="D3356" s="1">
        <v>15000000000</v>
      </c>
      <c r="E3356" t="s">
        <v>1501</v>
      </c>
      <c r="G3356" t="s">
        <v>1254</v>
      </c>
      <c r="H3356" t="s">
        <v>13</v>
      </c>
      <c r="I3356" t="s">
        <v>90</v>
      </c>
    </row>
    <row r="3357" spans="1:9" x14ac:dyDescent="0.25">
      <c r="A3357">
        <v>172</v>
      </c>
      <c r="B3357">
        <v>1</v>
      </c>
      <c r="D3357" s="1">
        <v>20000000000</v>
      </c>
      <c r="E3357" t="s">
        <v>155</v>
      </c>
      <c r="G3357" t="s">
        <v>28</v>
      </c>
      <c r="H3357" t="s">
        <v>9</v>
      </c>
      <c r="I3357" t="s">
        <v>1087</v>
      </c>
    </row>
    <row r="3358" spans="1:9" x14ac:dyDescent="0.25">
      <c r="A3358">
        <v>172</v>
      </c>
      <c r="B3358">
        <v>1</v>
      </c>
      <c r="D3358" s="1">
        <v>20000000000</v>
      </c>
      <c r="E3358" t="s">
        <v>155</v>
      </c>
      <c r="G3358" t="s">
        <v>28</v>
      </c>
      <c r="H3358" t="s">
        <v>8</v>
      </c>
    </row>
    <row r="3359" spans="1:9" x14ac:dyDescent="0.25">
      <c r="A3359">
        <v>172</v>
      </c>
      <c r="B3359">
        <v>1</v>
      </c>
      <c r="D3359" s="1">
        <v>20000000000</v>
      </c>
      <c r="E3359" t="s">
        <v>155</v>
      </c>
      <c r="G3359" t="s">
        <v>28</v>
      </c>
      <c r="H3359" t="s">
        <v>7</v>
      </c>
    </row>
    <row r="3360" spans="1:9" x14ac:dyDescent="0.25">
      <c r="A3360">
        <v>172</v>
      </c>
      <c r="B3360">
        <v>1</v>
      </c>
      <c r="D3360" s="1">
        <v>20000000000</v>
      </c>
      <c r="E3360" t="s">
        <v>155</v>
      </c>
      <c r="G3360" t="s">
        <v>28</v>
      </c>
      <c r="H3360" t="s">
        <v>12</v>
      </c>
      <c r="I3360" t="s">
        <v>264</v>
      </c>
    </row>
    <row r="3361" spans="1:9" x14ac:dyDescent="0.25">
      <c r="A3361">
        <v>172</v>
      </c>
      <c r="B3361">
        <v>1</v>
      </c>
      <c r="D3361" s="1">
        <v>20000000000</v>
      </c>
      <c r="E3361" t="s">
        <v>155</v>
      </c>
      <c r="G3361" t="s">
        <v>28</v>
      </c>
      <c r="H3361" t="s">
        <v>11</v>
      </c>
      <c r="I3361" t="s">
        <v>28</v>
      </c>
    </row>
    <row r="3362" spans="1:9" x14ac:dyDescent="0.25">
      <c r="A3362">
        <v>172</v>
      </c>
      <c r="B3362">
        <v>1</v>
      </c>
      <c r="D3362" s="1">
        <v>20000000000</v>
      </c>
      <c r="E3362" t="s">
        <v>155</v>
      </c>
      <c r="G3362" t="s">
        <v>28</v>
      </c>
      <c r="H3362" t="s">
        <v>5</v>
      </c>
      <c r="I3362" t="s">
        <v>2379</v>
      </c>
    </row>
    <row r="3363" spans="1:9" x14ac:dyDescent="0.25">
      <c r="A3363">
        <v>172</v>
      </c>
      <c r="B3363">
        <v>1</v>
      </c>
      <c r="D3363" s="1">
        <v>20000000000</v>
      </c>
      <c r="E3363" t="s">
        <v>155</v>
      </c>
      <c r="G3363" t="s">
        <v>28</v>
      </c>
      <c r="H3363" t="s">
        <v>6</v>
      </c>
      <c r="I3363" t="s">
        <v>2379</v>
      </c>
    </row>
    <row r="3364" spans="1:9" x14ac:dyDescent="0.25">
      <c r="A3364">
        <v>172</v>
      </c>
      <c r="B3364">
        <v>1</v>
      </c>
      <c r="D3364" s="1">
        <v>20000000000</v>
      </c>
      <c r="E3364" t="s">
        <v>155</v>
      </c>
      <c r="G3364" t="s">
        <v>28</v>
      </c>
      <c r="H3364" t="s">
        <v>10</v>
      </c>
      <c r="I3364" t="s">
        <v>256</v>
      </c>
    </row>
    <row r="3365" spans="1:9" x14ac:dyDescent="0.25">
      <c r="A3365">
        <v>172</v>
      </c>
      <c r="B3365">
        <v>1</v>
      </c>
      <c r="D3365" s="1">
        <v>20000000000</v>
      </c>
      <c r="E3365" t="s">
        <v>155</v>
      </c>
      <c r="G3365" t="s">
        <v>28</v>
      </c>
      <c r="H3365" t="s">
        <v>14</v>
      </c>
    </row>
    <row r="3366" spans="1:9" x14ac:dyDescent="0.25">
      <c r="A3366">
        <v>172</v>
      </c>
      <c r="B3366">
        <v>1</v>
      </c>
      <c r="D3366" s="1">
        <v>20000000000</v>
      </c>
      <c r="E3366" t="s">
        <v>155</v>
      </c>
      <c r="G3366" t="s">
        <v>28</v>
      </c>
      <c r="H3366" t="s">
        <v>16</v>
      </c>
    </row>
    <row r="3367" spans="1:9" x14ac:dyDescent="0.25">
      <c r="A3367">
        <v>37</v>
      </c>
      <c r="B3367">
        <v>1</v>
      </c>
      <c r="D3367" s="1">
        <v>25000000000</v>
      </c>
      <c r="E3367" t="s">
        <v>52</v>
      </c>
      <c r="G3367" t="s">
        <v>50</v>
      </c>
      <c r="H3367" t="s">
        <v>9</v>
      </c>
    </row>
    <row r="3368" spans="1:9" x14ac:dyDescent="0.25">
      <c r="A3368">
        <v>37</v>
      </c>
      <c r="B3368">
        <v>1</v>
      </c>
      <c r="D3368" s="1">
        <v>25000000000</v>
      </c>
      <c r="E3368" t="s">
        <v>52</v>
      </c>
      <c r="G3368" t="s">
        <v>50</v>
      </c>
      <c r="H3368" t="s">
        <v>8</v>
      </c>
      <c r="I3368" t="s">
        <v>261</v>
      </c>
    </row>
    <row r="3369" spans="1:9" x14ac:dyDescent="0.25">
      <c r="A3369">
        <v>37</v>
      </c>
      <c r="B3369">
        <v>1</v>
      </c>
      <c r="D3369" s="1">
        <v>25000000000</v>
      </c>
      <c r="E3369" t="s">
        <v>52</v>
      </c>
      <c r="G3369" t="s">
        <v>50</v>
      </c>
      <c r="H3369" t="s">
        <v>7</v>
      </c>
      <c r="I3369" t="s">
        <v>1569</v>
      </c>
    </row>
    <row r="3370" spans="1:9" x14ac:dyDescent="0.25">
      <c r="A3370">
        <v>37</v>
      </c>
      <c r="B3370">
        <v>1</v>
      </c>
      <c r="D3370" s="1">
        <v>25000000000</v>
      </c>
      <c r="E3370" t="s">
        <v>52</v>
      </c>
      <c r="G3370" t="s">
        <v>50</v>
      </c>
      <c r="H3370" t="s">
        <v>12</v>
      </c>
      <c r="I3370" t="s">
        <v>264</v>
      </c>
    </row>
    <row r="3371" spans="1:9" x14ac:dyDescent="0.25">
      <c r="A3371">
        <v>37</v>
      </c>
      <c r="B3371">
        <v>1</v>
      </c>
      <c r="D3371" s="1">
        <v>25000000000</v>
      </c>
      <c r="E3371" t="s">
        <v>52</v>
      </c>
      <c r="G3371" t="s">
        <v>50</v>
      </c>
      <c r="H3371" t="s">
        <v>11</v>
      </c>
      <c r="I3371" t="s">
        <v>50</v>
      </c>
    </row>
    <row r="3372" spans="1:9" x14ac:dyDescent="0.25">
      <c r="A3372">
        <v>37</v>
      </c>
      <c r="B3372">
        <v>1</v>
      </c>
      <c r="D3372" s="1">
        <v>25000000000</v>
      </c>
      <c r="E3372" t="s">
        <v>52</v>
      </c>
      <c r="G3372" t="s">
        <v>50</v>
      </c>
      <c r="H3372" t="s">
        <v>5</v>
      </c>
      <c r="I3372">
        <v>9589609198</v>
      </c>
    </row>
    <row r="3373" spans="1:9" x14ac:dyDescent="0.25">
      <c r="A3373">
        <v>37</v>
      </c>
      <c r="B3373">
        <v>1</v>
      </c>
      <c r="D3373" s="1">
        <v>25000000000</v>
      </c>
      <c r="E3373" t="s">
        <v>52</v>
      </c>
      <c r="G3373" t="s">
        <v>50</v>
      </c>
      <c r="H3373" t="s">
        <v>6</v>
      </c>
      <c r="I3373" t="s">
        <v>2379</v>
      </c>
    </row>
    <row r="3374" spans="1:9" x14ac:dyDescent="0.25">
      <c r="A3374">
        <v>37</v>
      </c>
      <c r="B3374">
        <v>1</v>
      </c>
      <c r="D3374" s="1">
        <v>25000000000</v>
      </c>
      <c r="E3374" t="s">
        <v>52</v>
      </c>
      <c r="G3374" t="s">
        <v>50</v>
      </c>
      <c r="H3374" t="s">
        <v>10</v>
      </c>
      <c r="I3374" t="s">
        <v>256</v>
      </c>
    </row>
    <row r="3375" spans="1:9" x14ac:dyDescent="0.25">
      <c r="A3375">
        <v>37</v>
      </c>
      <c r="B3375">
        <v>1</v>
      </c>
      <c r="D3375" s="1">
        <v>25000000000</v>
      </c>
      <c r="E3375" t="s">
        <v>52</v>
      </c>
      <c r="G3375" t="s">
        <v>50</v>
      </c>
      <c r="H3375" t="s">
        <v>14</v>
      </c>
    </row>
    <row r="3376" spans="1:9" x14ac:dyDescent="0.25">
      <c r="A3376">
        <v>37</v>
      </c>
      <c r="B3376">
        <v>1</v>
      </c>
      <c r="D3376" s="1">
        <v>25000000000</v>
      </c>
      <c r="E3376" t="s">
        <v>52</v>
      </c>
      <c r="G3376" t="s">
        <v>50</v>
      </c>
      <c r="H3376" t="s">
        <v>16</v>
      </c>
    </row>
    <row r="3377" spans="1:9" x14ac:dyDescent="0.25">
      <c r="A3377">
        <v>268</v>
      </c>
      <c r="B3377">
        <v>1</v>
      </c>
      <c r="D3377" s="1">
        <v>10000000000</v>
      </c>
      <c r="E3377" t="s">
        <v>240</v>
      </c>
      <c r="G3377" t="s">
        <v>28</v>
      </c>
      <c r="H3377" t="s">
        <v>9</v>
      </c>
      <c r="I3377" s="3" t="s">
        <v>1804</v>
      </c>
    </row>
    <row r="3378" spans="1:9" x14ac:dyDescent="0.25">
      <c r="A3378">
        <v>268</v>
      </c>
      <c r="B3378">
        <v>1</v>
      </c>
      <c r="D3378" s="1">
        <v>10000000000</v>
      </c>
      <c r="E3378" t="s">
        <v>240</v>
      </c>
      <c r="G3378" t="s">
        <v>28</v>
      </c>
      <c r="H3378" t="s">
        <v>8</v>
      </c>
      <c r="I3378">
        <v>1999</v>
      </c>
    </row>
    <row r="3379" spans="1:9" x14ac:dyDescent="0.25">
      <c r="A3379">
        <v>268</v>
      </c>
      <c r="B3379">
        <v>1</v>
      </c>
      <c r="D3379" s="1">
        <v>10000000000</v>
      </c>
      <c r="E3379" t="s">
        <v>240</v>
      </c>
      <c r="G3379" t="s">
        <v>28</v>
      </c>
      <c r="H3379" t="s">
        <v>7</v>
      </c>
      <c r="I3379" t="s">
        <v>349</v>
      </c>
    </row>
    <row r="3380" spans="1:9" x14ac:dyDescent="0.25">
      <c r="A3380">
        <v>268</v>
      </c>
      <c r="B3380">
        <v>1</v>
      </c>
      <c r="D3380" s="1">
        <v>10000000000</v>
      </c>
      <c r="E3380" t="s">
        <v>240</v>
      </c>
      <c r="G3380" t="s">
        <v>28</v>
      </c>
      <c r="H3380" t="s">
        <v>12</v>
      </c>
      <c r="I3380" t="s">
        <v>264</v>
      </c>
    </row>
    <row r="3381" spans="1:9" x14ac:dyDescent="0.25">
      <c r="A3381">
        <v>268</v>
      </c>
      <c r="B3381">
        <v>1</v>
      </c>
      <c r="D3381" s="1">
        <v>10000000000</v>
      </c>
      <c r="E3381" t="s">
        <v>240</v>
      </c>
      <c r="G3381" t="s">
        <v>28</v>
      </c>
      <c r="H3381" t="s">
        <v>11</v>
      </c>
      <c r="I3381" t="s">
        <v>122</v>
      </c>
    </row>
    <row r="3382" spans="1:9" x14ac:dyDescent="0.25">
      <c r="A3382">
        <v>268</v>
      </c>
      <c r="B3382">
        <v>1</v>
      </c>
      <c r="D3382" s="1">
        <v>10000000000</v>
      </c>
      <c r="E3382" t="s">
        <v>240</v>
      </c>
      <c r="G3382" t="s">
        <v>28</v>
      </c>
      <c r="H3382" t="s">
        <v>5</v>
      </c>
      <c r="I3382">
        <v>9580445303</v>
      </c>
    </row>
    <row r="3383" spans="1:9" x14ac:dyDescent="0.25">
      <c r="A3383">
        <v>268</v>
      </c>
      <c r="B3383">
        <v>1</v>
      </c>
      <c r="D3383" s="1">
        <v>10000000000</v>
      </c>
      <c r="E3383" t="s">
        <v>240</v>
      </c>
      <c r="G3383" t="s">
        <v>28</v>
      </c>
      <c r="H3383" t="s">
        <v>6</v>
      </c>
      <c r="I3383">
        <v>9789580445302</v>
      </c>
    </row>
    <row r="3384" spans="1:9" x14ac:dyDescent="0.25">
      <c r="A3384">
        <v>268</v>
      </c>
      <c r="B3384">
        <v>1</v>
      </c>
      <c r="D3384" s="1">
        <v>10000000000</v>
      </c>
      <c r="E3384" t="s">
        <v>240</v>
      </c>
      <c r="G3384" t="s">
        <v>28</v>
      </c>
      <c r="H3384" t="s">
        <v>10</v>
      </c>
      <c r="I3384" t="s">
        <v>1662</v>
      </c>
    </row>
    <row r="3385" spans="1:9" x14ac:dyDescent="0.25">
      <c r="A3385">
        <v>268</v>
      </c>
      <c r="B3385">
        <v>1</v>
      </c>
      <c r="D3385" s="1">
        <v>10000000000</v>
      </c>
      <c r="E3385" t="s">
        <v>240</v>
      </c>
      <c r="G3385" t="s">
        <v>28</v>
      </c>
      <c r="H3385" t="s">
        <v>13</v>
      </c>
      <c r="I3385" t="s">
        <v>90</v>
      </c>
    </row>
    <row r="3386" spans="1:9" x14ac:dyDescent="0.25">
      <c r="A3386">
        <v>268</v>
      </c>
      <c r="B3386">
        <v>1</v>
      </c>
      <c r="D3386" s="1">
        <v>10000000000</v>
      </c>
      <c r="E3386" t="s">
        <v>240</v>
      </c>
      <c r="G3386" t="s">
        <v>28</v>
      </c>
      <c r="H3386" t="s">
        <v>14</v>
      </c>
    </row>
    <row r="3387" spans="1:9" x14ac:dyDescent="0.25">
      <c r="A3387">
        <v>268</v>
      </c>
      <c r="B3387">
        <v>1</v>
      </c>
      <c r="D3387" s="1">
        <v>10000000000</v>
      </c>
      <c r="E3387" t="s">
        <v>240</v>
      </c>
      <c r="G3387" t="s">
        <v>28</v>
      </c>
      <c r="H3387" t="s">
        <v>16</v>
      </c>
    </row>
    <row r="3388" spans="1:9" x14ac:dyDescent="0.25">
      <c r="A3388">
        <v>385</v>
      </c>
      <c r="B3388">
        <v>1</v>
      </c>
      <c r="D3388" s="1">
        <v>13000000000</v>
      </c>
      <c r="E3388" t="s">
        <v>1365</v>
      </c>
      <c r="G3388" t="s">
        <v>117</v>
      </c>
      <c r="H3388" t="s">
        <v>7</v>
      </c>
      <c r="I3388" t="s">
        <v>464</v>
      </c>
    </row>
    <row r="3389" spans="1:9" x14ac:dyDescent="0.25">
      <c r="A3389">
        <v>385</v>
      </c>
      <c r="B3389">
        <v>1</v>
      </c>
      <c r="D3389" s="1">
        <v>13000000000</v>
      </c>
      <c r="E3389" t="s">
        <v>1365</v>
      </c>
      <c r="G3389" t="s">
        <v>117</v>
      </c>
      <c r="H3389" t="s">
        <v>12</v>
      </c>
      <c r="I3389" t="s">
        <v>264</v>
      </c>
    </row>
    <row r="3390" spans="1:9" x14ac:dyDescent="0.25">
      <c r="A3390">
        <v>385</v>
      </c>
      <c r="B3390">
        <v>1</v>
      </c>
      <c r="D3390" s="1">
        <v>13000000000</v>
      </c>
      <c r="E3390" t="s">
        <v>1365</v>
      </c>
      <c r="G3390" t="s">
        <v>117</v>
      </c>
      <c r="H3390" t="s">
        <v>6</v>
      </c>
      <c r="I3390">
        <v>9789561206540</v>
      </c>
    </row>
    <row r="3391" spans="1:9" x14ac:dyDescent="0.25">
      <c r="A3391">
        <v>385</v>
      </c>
      <c r="B3391">
        <v>1</v>
      </c>
      <c r="D3391" s="1">
        <v>13000000000</v>
      </c>
      <c r="E3391" t="s">
        <v>1365</v>
      </c>
      <c r="G3391" t="s">
        <v>117</v>
      </c>
      <c r="H3391" t="s">
        <v>13</v>
      </c>
      <c r="I3391" t="s">
        <v>1363</v>
      </c>
    </row>
    <row r="3392" spans="1:9" x14ac:dyDescent="0.25">
      <c r="A3392">
        <v>709</v>
      </c>
      <c r="B3392">
        <v>1</v>
      </c>
      <c r="D3392" s="1">
        <v>15000000000</v>
      </c>
      <c r="E3392" t="s">
        <v>1069</v>
      </c>
      <c r="G3392" t="s">
        <v>623</v>
      </c>
      <c r="H3392" t="s">
        <v>9</v>
      </c>
      <c r="I3392" t="s">
        <v>657</v>
      </c>
    </row>
    <row r="3393" spans="1:9" x14ac:dyDescent="0.25">
      <c r="A3393">
        <v>709</v>
      </c>
      <c r="B3393">
        <v>1</v>
      </c>
      <c r="D3393" s="1">
        <v>15000000000</v>
      </c>
      <c r="E3393" t="s">
        <v>1069</v>
      </c>
      <c r="G3393" t="s">
        <v>623</v>
      </c>
      <c r="H3393" t="s">
        <v>7</v>
      </c>
      <c r="I3393" t="s">
        <v>1319</v>
      </c>
    </row>
    <row r="3394" spans="1:9" x14ac:dyDescent="0.25">
      <c r="A3394">
        <v>709</v>
      </c>
      <c r="B3394">
        <v>1</v>
      </c>
      <c r="D3394" s="1">
        <v>15000000000</v>
      </c>
      <c r="E3394" t="s">
        <v>1069</v>
      </c>
      <c r="G3394" t="s">
        <v>623</v>
      </c>
      <c r="H3394" t="s">
        <v>12</v>
      </c>
      <c r="I3394" t="s">
        <v>264</v>
      </c>
    </row>
    <row r="3395" spans="1:9" x14ac:dyDescent="0.25">
      <c r="A3395">
        <v>709</v>
      </c>
      <c r="B3395">
        <v>1</v>
      </c>
      <c r="D3395" s="1">
        <v>15000000000</v>
      </c>
      <c r="E3395" t="s">
        <v>1069</v>
      </c>
      <c r="G3395" t="s">
        <v>623</v>
      </c>
      <c r="H3395" t="s">
        <v>13</v>
      </c>
      <c r="I3395" t="s">
        <v>90</v>
      </c>
    </row>
    <row r="3396" spans="1:9" x14ac:dyDescent="0.25">
      <c r="A3396">
        <v>292</v>
      </c>
      <c r="B3396">
        <v>1</v>
      </c>
      <c r="D3396" s="1">
        <v>10000000000</v>
      </c>
      <c r="E3396" t="s">
        <v>283</v>
      </c>
      <c r="G3396" t="s">
        <v>26</v>
      </c>
      <c r="H3396" t="s">
        <v>9</v>
      </c>
      <c r="I3396" t="s">
        <v>2383</v>
      </c>
    </row>
    <row r="3397" spans="1:9" x14ac:dyDescent="0.25">
      <c r="A3397">
        <v>292</v>
      </c>
      <c r="B3397">
        <v>1</v>
      </c>
      <c r="D3397" s="1">
        <v>10000000000</v>
      </c>
      <c r="E3397" t="s">
        <v>283</v>
      </c>
      <c r="G3397" t="s">
        <v>26</v>
      </c>
      <c r="H3397" t="s">
        <v>8</v>
      </c>
      <c r="I3397" t="s">
        <v>261</v>
      </c>
    </row>
    <row r="3398" spans="1:9" x14ac:dyDescent="0.25">
      <c r="A3398">
        <v>292</v>
      </c>
      <c r="B3398">
        <v>1</v>
      </c>
      <c r="D3398" s="1">
        <v>10000000000</v>
      </c>
      <c r="E3398" t="s">
        <v>283</v>
      </c>
      <c r="G3398" t="s">
        <v>26</v>
      </c>
      <c r="H3398" t="s">
        <v>7</v>
      </c>
      <c r="I3398" t="s">
        <v>260</v>
      </c>
    </row>
    <row r="3399" spans="1:9" x14ac:dyDescent="0.25">
      <c r="A3399">
        <v>292</v>
      </c>
      <c r="B3399">
        <v>1</v>
      </c>
      <c r="D3399" s="1">
        <v>10000000000</v>
      </c>
      <c r="E3399" t="s">
        <v>283</v>
      </c>
      <c r="G3399" t="s">
        <v>26</v>
      </c>
      <c r="H3399" t="s">
        <v>12</v>
      </c>
      <c r="I3399" t="s">
        <v>264</v>
      </c>
    </row>
    <row r="3400" spans="1:9" x14ac:dyDescent="0.25">
      <c r="A3400">
        <v>292</v>
      </c>
      <c r="B3400">
        <v>1</v>
      </c>
      <c r="D3400" s="1">
        <v>10000000000</v>
      </c>
      <c r="E3400" t="s">
        <v>283</v>
      </c>
      <c r="G3400" t="s">
        <v>26</v>
      </c>
      <c r="H3400" t="s">
        <v>11</v>
      </c>
      <c r="I3400" t="s">
        <v>26</v>
      </c>
    </row>
    <row r="3401" spans="1:9" x14ac:dyDescent="0.25">
      <c r="A3401">
        <v>292</v>
      </c>
      <c r="B3401">
        <v>1</v>
      </c>
      <c r="D3401" s="1">
        <v>10000000000</v>
      </c>
      <c r="E3401" t="s">
        <v>283</v>
      </c>
      <c r="G3401" t="s">
        <v>26</v>
      </c>
      <c r="H3401" t="s">
        <v>5</v>
      </c>
      <c r="I3401">
        <v>8402071872</v>
      </c>
    </row>
    <row r="3402" spans="1:9" x14ac:dyDescent="0.25">
      <c r="A3402">
        <v>292</v>
      </c>
      <c r="B3402">
        <v>1</v>
      </c>
      <c r="D3402" s="1">
        <v>10000000000</v>
      </c>
      <c r="E3402" t="s">
        <v>283</v>
      </c>
      <c r="G3402" t="s">
        <v>26</v>
      </c>
      <c r="H3402" t="s">
        <v>6</v>
      </c>
      <c r="I3402" t="s">
        <v>259</v>
      </c>
    </row>
    <row r="3403" spans="1:9" x14ac:dyDescent="0.25">
      <c r="A3403">
        <v>292</v>
      </c>
      <c r="B3403">
        <v>1</v>
      </c>
      <c r="D3403" s="1">
        <v>10000000000</v>
      </c>
      <c r="E3403" t="s">
        <v>283</v>
      </c>
      <c r="G3403" t="s">
        <v>26</v>
      </c>
      <c r="H3403" t="s">
        <v>10</v>
      </c>
      <c r="I3403" t="s">
        <v>284</v>
      </c>
    </row>
    <row r="3404" spans="1:9" x14ac:dyDescent="0.25">
      <c r="A3404">
        <v>292</v>
      </c>
      <c r="B3404">
        <v>1</v>
      </c>
      <c r="D3404" s="1">
        <v>10000000000</v>
      </c>
      <c r="E3404" t="s">
        <v>283</v>
      </c>
      <c r="G3404" t="s">
        <v>26</v>
      </c>
      <c r="H3404" t="s">
        <v>13</v>
      </c>
      <c r="I3404" t="s">
        <v>90</v>
      </c>
    </row>
    <row r="3405" spans="1:9" x14ac:dyDescent="0.25">
      <c r="A3405">
        <v>372</v>
      </c>
      <c r="B3405">
        <v>1</v>
      </c>
      <c r="D3405" s="1">
        <v>12000000000</v>
      </c>
      <c r="E3405" t="s">
        <v>440</v>
      </c>
      <c r="G3405" t="s">
        <v>21</v>
      </c>
      <c r="H3405" t="s">
        <v>9</v>
      </c>
      <c r="I3405" t="s">
        <v>441</v>
      </c>
    </row>
    <row r="3406" spans="1:9" x14ac:dyDescent="0.25">
      <c r="A3406">
        <v>372</v>
      </c>
      <c r="B3406">
        <v>1</v>
      </c>
      <c r="D3406" s="1">
        <v>12000000000</v>
      </c>
      <c r="E3406" t="s">
        <v>440</v>
      </c>
      <c r="G3406" t="s">
        <v>21</v>
      </c>
      <c r="H3406" t="s">
        <v>8</v>
      </c>
      <c r="I3406" t="s">
        <v>259</v>
      </c>
    </row>
    <row r="3407" spans="1:9" x14ac:dyDescent="0.25">
      <c r="A3407">
        <v>372</v>
      </c>
      <c r="B3407">
        <v>1</v>
      </c>
      <c r="D3407" s="1">
        <v>12000000000</v>
      </c>
      <c r="E3407" t="s">
        <v>440</v>
      </c>
      <c r="G3407" t="s">
        <v>21</v>
      </c>
      <c r="H3407" t="s">
        <v>7</v>
      </c>
      <c r="I3407" t="s">
        <v>431</v>
      </c>
    </row>
    <row r="3408" spans="1:9" x14ac:dyDescent="0.25">
      <c r="A3408">
        <v>372</v>
      </c>
      <c r="B3408">
        <v>1</v>
      </c>
      <c r="D3408" s="1">
        <v>12000000000</v>
      </c>
      <c r="E3408" t="s">
        <v>440</v>
      </c>
      <c r="G3408" t="s">
        <v>21</v>
      </c>
      <c r="H3408" t="s">
        <v>12</v>
      </c>
      <c r="I3408" t="s">
        <v>264</v>
      </c>
    </row>
    <row r="3409" spans="1:9" x14ac:dyDescent="0.25">
      <c r="A3409">
        <v>372</v>
      </c>
      <c r="B3409">
        <v>1</v>
      </c>
      <c r="D3409" s="1">
        <v>12000000000</v>
      </c>
      <c r="E3409" t="s">
        <v>440</v>
      </c>
      <c r="G3409" t="s">
        <v>21</v>
      </c>
      <c r="H3409" t="s">
        <v>11</v>
      </c>
      <c r="I3409" t="s">
        <v>259</v>
      </c>
    </row>
    <row r="3410" spans="1:9" x14ac:dyDescent="0.25">
      <c r="A3410">
        <v>372</v>
      </c>
      <c r="B3410">
        <v>1</v>
      </c>
      <c r="D3410" s="1">
        <v>12000000000</v>
      </c>
      <c r="E3410" t="s">
        <v>440</v>
      </c>
      <c r="G3410" t="s">
        <v>21</v>
      </c>
      <c r="H3410" t="s">
        <v>5</v>
      </c>
      <c r="I3410">
        <v>8423423867</v>
      </c>
    </row>
    <row r="3411" spans="1:9" x14ac:dyDescent="0.25">
      <c r="A3411">
        <v>372</v>
      </c>
      <c r="B3411">
        <v>1</v>
      </c>
      <c r="D3411" s="1">
        <v>12000000000</v>
      </c>
      <c r="E3411" t="s">
        <v>440</v>
      </c>
      <c r="G3411" t="s">
        <v>21</v>
      </c>
      <c r="H3411" t="s">
        <v>6</v>
      </c>
      <c r="I3411" t="s">
        <v>259</v>
      </c>
    </row>
    <row r="3412" spans="1:9" x14ac:dyDescent="0.25">
      <c r="A3412">
        <v>372</v>
      </c>
      <c r="B3412">
        <v>1</v>
      </c>
      <c r="D3412" s="1">
        <v>12000000000</v>
      </c>
      <c r="E3412" t="s">
        <v>440</v>
      </c>
      <c r="G3412" t="s">
        <v>21</v>
      </c>
      <c r="H3412" t="s">
        <v>10</v>
      </c>
      <c r="I3412" t="s">
        <v>1400</v>
      </c>
    </row>
    <row r="3413" spans="1:9" x14ac:dyDescent="0.25">
      <c r="A3413">
        <v>372</v>
      </c>
      <c r="B3413">
        <v>1</v>
      </c>
      <c r="D3413" s="1">
        <v>12000000000</v>
      </c>
      <c r="E3413" t="s">
        <v>440</v>
      </c>
      <c r="G3413" t="s">
        <v>21</v>
      </c>
      <c r="H3413" t="s">
        <v>13</v>
      </c>
      <c r="I3413" t="s">
        <v>375</v>
      </c>
    </row>
    <row r="3414" spans="1:9" x14ac:dyDescent="0.25">
      <c r="A3414">
        <v>375</v>
      </c>
      <c r="B3414">
        <v>1</v>
      </c>
      <c r="D3414" s="1">
        <v>12000000000</v>
      </c>
      <c r="E3414" t="s">
        <v>446</v>
      </c>
      <c r="G3414" t="s">
        <v>447</v>
      </c>
      <c r="H3414" t="s">
        <v>9</v>
      </c>
      <c r="I3414" t="s">
        <v>448</v>
      </c>
    </row>
    <row r="3415" spans="1:9" x14ac:dyDescent="0.25">
      <c r="A3415">
        <v>375</v>
      </c>
      <c r="B3415">
        <v>1</v>
      </c>
      <c r="D3415" s="1">
        <v>12000000000</v>
      </c>
      <c r="E3415" t="s">
        <v>446</v>
      </c>
      <c r="G3415" t="s">
        <v>447</v>
      </c>
      <c r="H3415" t="s">
        <v>8</v>
      </c>
      <c r="I3415" t="s">
        <v>259</v>
      </c>
    </row>
    <row r="3416" spans="1:9" x14ac:dyDescent="0.25">
      <c r="A3416">
        <v>375</v>
      </c>
      <c r="B3416">
        <v>1</v>
      </c>
      <c r="D3416" s="1">
        <v>12000000000</v>
      </c>
      <c r="E3416" t="s">
        <v>446</v>
      </c>
      <c r="G3416" t="s">
        <v>447</v>
      </c>
      <c r="H3416" t="s">
        <v>7</v>
      </c>
      <c r="I3416" t="s">
        <v>431</v>
      </c>
    </row>
    <row r="3417" spans="1:9" x14ac:dyDescent="0.25">
      <c r="A3417">
        <v>375</v>
      </c>
      <c r="B3417">
        <v>1</v>
      </c>
      <c r="D3417" s="1">
        <v>12000000000</v>
      </c>
      <c r="E3417" t="s">
        <v>446</v>
      </c>
      <c r="G3417" t="s">
        <v>447</v>
      </c>
      <c r="H3417" t="s">
        <v>12</v>
      </c>
      <c r="I3417" t="s">
        <v>264</v>
      </c>
    </row>
    <row r="3418" spans="1:9" x14ac:dyDescent="0.25">
      <c r="A3418">
        <v>375</v>
      </c>
      <c r="B3418">
        <v>1</v>
      </c>
      <c r="D3418" s="1">
        <v>12000000000</v>
      </c>
      <c r="E3418" t="s">
        <v>446</v>
      </c>
      <c r="G3418" t="s">
        <v>447</v>
      </c>
      <c r="H3418" t="s">
        <v>11</v>
      </c>
      <c r="I3418" t="s">
        <v>259</v>
      </c>
    </row>
    <row r="3419" spans="1:9" x14ac:dyDescent="0.25">
      <c r="A3419">
        <v>375</v>
      </c>
      <c r="B3419">
        <v>1</v>
      </c>
      <c r="D3419" s="1">
        <v>12000000000</v>
      </c>
      <c r="E3419" t="s">
        <v>446</v>
      </c>
      <c r="G3419" t="s">
        <v>447</v>
      </c>
      <c r="H3419" t="s">
        <v>5</v>
      </c>
      <c r="I3419">
        <v>8423423832</v>
      </c>
    </row>
    <row r="3420" spans="1:9" x14ac:dyDescent="0.25">
      <c r="A3420">
        <v>375</v>
      </c>
      <c r="B3420">
        <v>1</v>
      </c>
      <c r="D3420" s="1">
        <v>12000000000</v>
      </c>
      <c r="E3420" t="s">
        <v>446</v>
      </c>
      <c r="G3420" t="s">
        <v>447</v>
      </c>
      <c r="H3420" t="s">
        <v>6</v>
      </c>
      <c r="I3420" t="s">
        <v>259</v>
      </c>
    </row>
    <row r="3421" spans="1:9" x14ac:dyDescent="0.25">
      <c r="A3421">
        <v>375</v>
      </c>
      <c r="B3421">
        <v>1</v>
      </c>
      <c r="D3421" s="1">
        <v>12000000000</v>
      </c>
      <c r="E3421" t="s">
        <v>446</v>
      </c>
      <c r="G3421" t="s">
        <v>447</v>
      </c>
      <c r="H3421" t="s">
        <v>10</v>
      </c>
      <c r="I3421" t="s">
        <v>1400</v>
      </c>
    </row>
    <row r="3422" spans="1:9" x14ac:dyDescent="0.25">
      <c r="A3422">
        <v>375</v>
      </c>
      <c r="B3422">
        <v>1</v>
      </c>
      <c r="D3422" s="1">
        <v>12000000000</v>
      </c>
      <c r="E3422" t="s">
        <v>446</v>
      </c>
      <c r="G3422" t="s">
        <v>447</v>
      </c>
      <c r="H3422" t="s">
        <v>13</v>
      </c>
      <c r="I3422" t="s">
        <v>375</v>
      </c>
    </row>
    <row r="3423" spans="1:9" x14ac:dyDescent="0.25">
      <c r="A3423">
        <v>534</v>
      </c>
      <c r="B3423">
        <v>1</v>
      </c>
      <c r="D3423" s="1">
        <v>15000000000</v>
      </c>
      <c r="E3423" t="s">
        <v>750</v>
      </c>
      <c r="G3423" t="s">
        <v>500</v>
      </c>
      <c r="H3423" t="s">
        <v>9</v>
      </c>
      <c r="I3423" t="s">
        <v>1241</v>
      </c>
    </row>
    <row r="3424" spans="1:9" x14ac:dyDescent="0.25">
      <c r="A3424">
        <v>534</v>
      </c>
      <c r="B3424">
        <v>1</v>
      </c>
      <c r="D3424" s="1">
        <v>15000000000</v>
      </c>
      <c r="E3424" t="s">
        <v>750</v>
      </c>
      <c r="G3424" t="s">
        <v>500</v>
      </c>
      <c r="H3424" t="s">
        <v>8</v>
      </c>
      <c r="I3424">
        <v>1987</v>
      </c>
    </row>
    <row r="3425" spans="1:9" x14ac:dyDescent="0.25">
      <c r="A3425">
        <v>534</v>
      </c>
      <c r="B3425">
        <v>1</v>
      </c>
      <c r="D3425" s="1">
        <v>15000000000</v>
      </c>
      <c r="E3425" t="s">
        <v>750</v>
      </c>
      <c r="G3425" t="s">
        <v>500</v>
      </c>
      <c r="H3425" t="s">
        <v>7</v>
      </c>
      <c r="I3425" t="s">
        <v>578</v>
      </c>
    </row>
    <row r="3426" spans="1:9" x14ac:dyDescent="0.25">
      <c r="A3426">
        <v>534</v>
      </c>
      <c r="B3426">
        <v>1</v>
      </c>
      <c r="D3426" s="1">
        <v>15000000000</v>
      </c>
      <c r="E3426" t="s">
        <v>750</v>
      </c>
      <c r="G3426" t="s">
        <v>500</v>
      </c>
      <c r="H3426" t="s">
        <v>12</v>
      </c>
      <c r="I3426" t="s">
        <v>264</v>
      </c>
    </row>
    <row r="3427" spans="1:9" x14ac:dyDescent="0.25">
      <c r="A3427">
        <v>534</v>
      </c>
      <c r="B3427">
        <v>1</v>
      </c>
      <c r="D3427" s="1">
        <v>15000000000</v>
      </c>
      <c r="E3427" t="s">
        <v>750</v>
      </c>
      <c r="G3427" t="s">
        <v>500</v>
      </c>
      <c r="H3427" t="s">
        <v>5</v>
      </c>
      <c r="I3427">
        <v>8420602876</v>
      </c>
    </row>
    <row r="3428" spans="1:9" x14ac:dyDescent="0.25">
      <c r="A3428">
        <v>534</v>
      </c>
      <c r="B3428">
        <v>1</v>
      </c>
      <c r="D3428" s="1">
        <v>15000000000</v>
      </c>
      <c r="E3428" t="s">
        <v>750</v>
      </c>
      <c r="G3428" t="s">
        <v>500</v>
      </c>
      <c r="H3428" t="s">
        <v>6</v>
      </c>
      <c r="I3428">
        <v>9788420602875</v>
      </c>
    </row>
    <row r="3429" spans="1:9" x14ac:dyDescent="0.25">
      <c r="A3429">
        <v>534</v>
      </c>
      <c r="B3429">
        <v>1</v>
      </c>
      <c r="D3429" s="1">
        <v>15000000000</v>
      </c>
      <c r="E3429" t="s">
        <v>750</v>
      </c>
      <c r="G3429" t="s">
        <v>500</v>
      </c>
      <c r="H3429" t="s">
        <v>13</v>
      </c>
      <c r="I3429" t="s">
        <v>90</v>
      </c>
    </row>
    <row r="3430" spans="1:9" x14ac:dyDescent="0.25">
      <c r="A3430">
        <v>361</v>
      </c>
      <c r="B3430">
        <v>1</v>
      </c>
      <c r="D3430" s="1">
        <v>10000000000</v>
      </c>
      <c r="E3430" t="s">
        <v>418</v>
      </c>
      <c r="G3430" t="s">
        <v>26</v>
      </c>
      <c r="H3430" t="s">
        <v>9</v>
      </c>
      <c r="I3430" t="s">
        <v>419</v>
      </c>
    </row>
    <row r="3431" spans="1:9" x14ac:dyDescent="0.25">
      <c r="A3431">
        <v>361</v>
      </c>
      <c r="B3431">
        <v>1</v>
      </c>
      <c r="D3431" s="1">
        <v>10000000000</v>
      </c>
      <c r="E3431" t="s">
        <v>418</v>
      </c>
      <c r="G3431" t="s">
        <v>26</v>
      </c>
      <c r="H3431" t="s">
        <v>8</v>
      </c>
      <c r="I3431" t="s">
        <v>259</v>
      </c>
    </row>
    <row r="3432" spans="1:9" x14ac:dyDescent="0.25">
      <c r="A3432">
        <v>361</v>
      </c>
      <c r="B3432">
        <v>1</v>
      </c>
      <c r="D3432" s="1">
        <v>10000000000</v>
      </c>
      <c r="E3432" t="s">
        <v>418</v>
      </c>
      <c r="G3432" t="s">
        <v>26</v>
      </c>
      <c r="H3432" t="s">
        <v>7</v>
      </c>
      <c r="I3432" t="s">
        <v>412</v>
      </c>
    </row>
    <row r="3433" spans="1:9" x14ac:dyDescent="0.25">
      <c r="A3433">
        <v>361</v>
      </c>
      <c r="B3433">
        <v>1</v>
      </c>
      <c r="D3433" s="1">
        <v>10000000000</v>
      </c>
      <c r="E3433" t="s">
        <v>418</v>
      </c>
      <c r="G3433" t="s">
        <v>26</v>
      </c>
      <c r="H3433" t="s">
        <v>12</v>
      </c>
      <c r="I3433" t="s">
        <v>380</v>
      </c>
    </row>
    <row r="3434" spans="1:9" x14ac:dyDescent="0.25">
      <c r="A3434">
        <v>361</v>
      </c>
      <c r="B3434">
        <v>1</v>
      </c>
      <c r="D3434" s="1">
        <v>10000000000</v>
      </c>
      <c r="E3434" t="s">
        <v>418</v>
      </c>
      <c r="G3434" t="s">
        <v>26</v>
      </c>
      <c r="H3434" t="s">
        <v>11</v>
      </c>
      <c r="I3434" t="s">
        <v>259</v>
      </c>
    </row>
    <row r="3435" spans="1:9" x14ac:dyDescent="0.25">
      <c r="A3435">
        <v>361</v>
      </c>
      <c r="B3435">
        <v>1</v>
      </c>
      <c r="D3435" s="1">
        <v>10000000000</v>
      </c>
      <c r="E3435" t="s">
        <v>418</v>
      </c>
      <c r="G3435" t="s">
        <v>26</v>
      </c>
      <c r="H3435" t="s">
        <v>5</v>
      </c>
      <c r="I3435" t="s">
        <v>259</v>
      </c>
    </row>
    <row r="3436" spans="1:9" x14ac:dyDescent="0.25">
      <c r="A3436">
        <v>361</v>
      </c>
      <c r="B3436">
        <v>1</v>
      </c>
      <c r="D3436" s="1">
        <v>10000000000</v>
      </c>
      <c r="E3436" t="s">
        <v>418</v>
      </c>
      <c r="G3436" t="s">
        <v>26</v>
      </c>
      <c r="H3436" t="s">
        <v>6</v>
      </c>
      <c r="I3436" t="s">
        <v>259</v>
      </c>
    </row>
    <row r="3437" spans="1:9" x14ac:dyDescent="0.25">
      <c r="A3437">
        <v>361</v>
      </c>
      <c r="B3437">
        <v>1</v>
      </c>
      <c r="D3437" s="1">
        <v>10000000000</v>
      </c>
      <c r="E3437" t="s">
        <v>418</v>
      </c>
      <c r="G3437" t="s">
        <v>26</v>
      </c>
      <c r="H3437" t="s">
        <v>10</v>
      </c>
      <c r="I3437" t="s">
        <v>256</v>
      </c>
    </row>
    <row r="3438" spans="1:9" x14ac:dyDescent="0.25">
      <c r="A3438">
        <v>361</v>
      </c>
      <c r="B3438">
        <v>1</v>
      </c>
      <c r="D3438" s="1">
        <v>10000000000</v>
      </c>
      <c r="E3438" t="s">
        <v>418</v>
      </c>
      <c r="G3438" t="s">
        <v>26</v>
      </c>
      <c r="H3438" t="s">
        <v>13</v>
      </c>
      <c r="I3438" t="s">
        <v>375</v>
      </c>
    </row>
    <row r="3439" spans="1:9" x14ac:dyDescent="0.25">
      <c r="A3439">
        <v>708</v>
      </c>
      <c r="B3439">
        <v>1</v>
      </c>
      <c r="D3439" s="1">
        <v>15000000000</v>
      </c>
      <c r="E3439" t="s">
        <v>1067</v>
      </c>
      <c r="G3439" t="s">
        <v>122</v>
      </c>
      <c r="H3439" t="s">
        <v>9</v>
      </c>
      <c r="I3439" t="s">
        <v>1068</v>
      </c>
    </row>
    <row r="3440" spans="1:9" x14ac:dyDescent="0.25">
      <c r="A3440">
        <v>708</v>
      </c>
      <c r="B3440">
        <v>1</v>
      </c>
      <c r="D3440" s="1">
        <v>15000000000</v>
      </c>
      <c r="E3440" t="s">
        <v>1067</v>
      </c>
      <c r="G3440" t="s">
        <v>122</v>
      </c>
      <c r="H3440" t="s">
        <v>7</v>
      </c>
      <c r="I3440" t="s">
        <v>467</v>
      </c>
    </row>
    <row r="3441" spans="1:9" x14ac:dyDescent="0.25">
      <c r="A3441">
        <v>708</v>
      </c>
      <c r="B3441">
        <v>1</v>
      </c>
      <c r="D3441" s="1">
        <v>15000000000</v>
      </c>
      <c r="E3441" t="s">
        <v>1067</v>
      </c>
      <c r="G3441" t="s">
        <v>122</v>
      </c>
      <c r="H3441" t="s">
        <v>12</v>
      </c>
      <c r="I3441" t="s">
        <v>264</v>
      </c>
    </row>
    <row r="3442" spans="1:9" x14ac:dyDescent="0.25">
      <c r="A3442">
        <v>708</v>
      </c>
      <c r="B3442">
        <v>1</v>
      </c>
      <c r="D3442" s="1">
        <v>15000000000</v>
      </c>
      <c r="E3442" t="s">
        <v>1067</v>
      </c>
      <c r="G3442" t="s">
        <v>122</v>
      </c>
      <c r="H3442" t="s">
        <v>13</v>
      </c>
      <c r="I3442" t="s">
        <v>90</v>
      </c>
    </row>
    <row r="3443" spans="1:9" x14ac:dyDescent="0.25">
      <c r="A3443">
        <v>766</v>
      </c>
      <c r="B3443">
        <v>1</v>
      </c>
      <c r="D3443" s="1">
        <v>20000000000</v>
      </c>
      <c r="E3443" t="s">
        <v>1158</v>
      </c>
      <c r="G3443" t="s">
        <v>623</v>
      </c>
      <c r="H3443" t="s">
        <v>9</v>
      </c>
      <c r="I3443" t="s">
        <v>1160</v>
      </c>
    </row>
    <row r="3444" spans="1:9" x14ac:dyDescent="0.25">
      <c r="A3444">
        <v>766</v>
      </c>
      <c r="B3444">
        <v>1</v>
      </c>
      <c r="D3444" s="1">
        <v>20000000000</v>
      </c>
      <c r="E3444" t="s">
        <v>1158</v>
      </c>
      <c r="G3444" t="s">
        <v>623</v>
      </c>
      <c r="H3444" t="s">
        <v>8</v>
      </c>
      <c r="I3444" t="s">
        <v>1514</v>
      </c>
    </row>
    <row r="3445" spans="1:9" x14ac:dyDescent="0.25">
      <c r="A3445">
        <v>766</v>
      </c>
      <c r="B3445">
        <v>1</v>
      </c>
      <c r="D3445" s="1">
        <v>20000000000</v>
      </c>
      <c r="E3445" t="s">
        <v>1158</v>
      </c>
      <c r="G3445" t="s">
        <v>623</v>
      </c>
      <c r="H3445" t="s">
        <v>7</v>
      </c>
      <c r="I3445" t="s">
        <v>1159</v>
      </c>
    </row>
    <row r="3446" spans="1:9" x14ac:dyDescent="0.25">
      <c r="A3446">
        <v>766</v>
      </c>
      <c r="B3446">
        <v>1</v>
      </c>
      <c r="D3446" s="1">
        <v>20000000000</v>
      </c>
      <c r="E3446" t="s">
        <v>1158</v>
      </c>
      <c r="G3446" t="s">
        <v>623</v>
      </c>
      <c r="H3446" t="s">
        <v>12</v>
      </c>
      <c r="I3446" t="s">
        <v>264</v>
      </c>
    </row>
    <row r="3447" spans="1:9" x14ac:dyDescent="0.25">
      <c r="A3447">
        <v>766</v>
      </c>
      <c r="B3447">
        <v>1</v>
      </c>
      <c r="D3447" s="1">
        <v>20000000000</v>
      </c>
      <c r="E3447" t="s">
        <v>1158</v>
      </c>
      <c r="G3447" t="s">
        <v>623</v>
      </c>
      <c r="H3447" t="s">
        <v>13</v>
      </c>
      <c r="I3447" t="s">
        <v>90</v>
      </c>
    </row>
    <row r="3448" spans="1:9" x14ac:dyDescent="0.25">
      <c r="A3448">
        <v>193</v>
      </c>
      <c r="B3448">
        <v>1</v>
      </c>
      <c r="D3448" s="1">
        <v>10000000000</v>
      </c>
      <c r="E3448" t="s">
        <v>176</v>
      </c>
      <c r="G3448" t="s">
        <v>28</v>
      </c>
      <c r="H3448" t="s">
        <v>9</v>
      </c>
      <c r="I3448" t="s">
        <v>291</v>
      </c>
    </row>
    <row r="3449" spans="1:9" x14ac:dyDescent="0.25">
      <c r="A3449">
        <v>566</v>
      </c>
      <c r="B3449">
        <v>1</v>
      </c>
      <c r="D3449" s="1">
        <v>15000000000</v>
      </c>
      <c r="E3449" t="s">
        <v>176</v>
      </c>
      <c r="G3449" t="s">
        <v>1449</v>
      </c>
      <c r="H3449" t="s">
        <v>9</v>
      </c>
      <c r="I3449" t="s">
        <v>291</v>
      </c>
    </row>
    <row r="3450" spans="1:9" x14ac:dyDescent="0.25">
      <c r="A3450">
        <v>193</v>
      </c>
      <c r="B3450">
        <v>1</v>
      </c>
      <c r="D3450" s="1">
        <v>10000000000</v>
      </c>
      <c r="E3450" t="s">
        <v>176</v>
      </c>
      <c r="G3450" t="s">
        <v>28</v>
      </c>
      <c r="H3450" t="s">
        <v>8</v>
      </c>
    </row>
    <row r="3451" spans="1:9" x14ac:dyDescent="0.25">
      <c r="A3451">
        <v>566</v>
      </c>
      <c r="B3451">
        <v>1</v>
      </c>
      <c r="D3451" s="1">
        <v>15000000000</v>
      </c>
      <c r="E3451" t="s">
        <v>176</v>
      </c>
      <c r="G3451" t="s">
        <v>1449</v>
      </c>
      <c r="H3451" t="s">
        <v>8</v>
      </c>
      <c r="I3451">
        <v>2005</v>
      </c>
    </row>
    <row r="3452" spans="1:9" x14ac:dyDescent="0.25">
      <c r="A3452">
        <v>193</v>
      </c>
      <c r="B3452">
        <v>1</v>
      </c>
      <c r="D3452" s="1">
        <v>10000000000</v>
      </c>
      <c r="E3452" t="s">
        <v>176</v>
      </c>
      <c r="G3452" t="s">
        <v>28</v>
      </c>
      <c r="H3452" t="s">
        <v>7</v>
      </c>
    </row>
    <row r="3453" spans="1:9" x14ac:dyDescent="0.25">
      <c r="A3453">
        <v>566</v>
      </c>
      <c r="B3453">
        <v>1</v>
      </c>
      <c r="D3453" s="1">
        <v>15000000000</v>
      </c>
      <c r="E3453" t="s">
        <v>176</v>
      </c>
      <c r="G3453" t="s">
        <v>1449</v>
      </c>
      <c r="H3453" t="s">
        <v>7</v>
      </c>
      <c r="I3453" t="s">
        <v>817</v>
      </c>
    </row>
    <row r="3454" spans="1:9" x14ac:dyDescent="0.25">
      <c r="A3454">
        <v>193</v>
      </c>
      <c r="B3454">
        <v>1</v>
      </c>
      <c r="D3454" s="1">
        <v>10000000000</v>
      </c>
      <c r="E3454" t="s">
        <v>176</v>
      </c>
      <c r="G3454" t="s">
        <v>28</v>
      </c>
      <c r="H3454" t="s">
        <v>12</v>
      </c>
      <c r="I3454" t="s">
        <v>264</v>
      </c>
    </row>
    <row r="3455" spans="1:9" x14ac:dyDescent="0.25">
      <c r="A3455">
        <v>566</v>
      </c>
      <c r="B3455">
        <v>1</v>
      </c>
      <c r="D3455" s="1">
        <v>15000000000</v>
      </c>
      <c r="E3455" t="s">
        <v>176</v>
      </c>
      <c r="G3455" t="s">
        <v>1449</v>
      </c>
      <c r="H3455" t="s">
        <v>12</v>
      </c>
      <c r="I3455" t="s">
        <v>264</v>
      </c>
    </row>
    <row r="3456" spans="1:9" x14ac:dyDescent="0.25">
      <c r="A3456">
        <v>193</v>
      </c>
      <c r="B3456">
        <v>1</v>
      </c>
      <c r="D3456" s="1">
        <v>10000000000</v>
      </c>
      <c r="E3456" t="s">
        <v>176</v>
      </c>
      <c r="G3456" t="s">
        <v>28</v>
      </c>
      <c r="H3456" t="s">
        <v>11</v>
      </c>
      <c r="I3456" t="s">
        <v>28</v>
      </c>
    </row>
    <row r="3457" spans="1:9" x14ac:dyDescent="0.25">
      <c r="A3457">
        <v>193</v>
      </c>
      <c r="B3457">
        <v>1</v>
      </c>
      <c r="D3457" s="1">
        <v>10000000000</v>
      </c>
      <c r="E3457" t="s">
        <v>176</v>
      </c>
      <c r="G3457" t="s">
        <v>28</v>
      </c>
      <c r="H3457" t="s">
        <v>5</v>
      </c>
      <c r="I3457" t="s">
        <v>2379</v>
      </c>
    </row>
    <row r="3458" spans="1:9" x14ac:dyDescent="0.25">
      <c r="A3458">
        <v>566</v>
      </c>
      <c r="B3458">
        <v>1</v>
      </c>
      <c r="D3458" s="1">
        <v>15000000000</v>
      </c>
      <c r="E3458" t="s">
        <v>176</v>
      </c>
      <c r="G3458" t="s">
        <v>1449</v>
      </c>
      <c r="H3458" t="s">
        <v>5</v>
      </c>
      <c r="I3458">
        <v>9500426803</v>
      </c>
    </row>
    <row r="3459" spans="1:9" x14ac:dyDescent="0.25">
      <c r="A3459">
        <v>193</v>
      </c>
      <c r="B3459">
        <v>1</v>
      </c>
      <c r="D3459" s="1">
        <v>10000000000</v>
      </c>
      <c r="E3459" t="s">
        <v>176</v>
      </c>
      <c r="G3459" t="s">
        <v>28</v>
      </c>
      <c r="H3459" t="s">
        <v>6</v>
      </c>
      <c r="I3459">
        <v>9789583001000</v>
      </c>
    </row>
    <row r="3460" spans="1:9" x14ac:dyDescent="0.25">
      <c r="A3460">
        <v>566</v>
      </c>
      <c r="B3460">
        <v>1</v>
      </c>
      <c r="D3460" s="1">
        <v>15000000000</v>
      </c>
      <c r="E3460" t="s">
        <v>176</v>
      </c>
      <c r="G3460" t="s">
        <v>1449</v>
      </c>
      <c r="H3460" t="s">
        <v>6</v>
      </c>
      <c r="I3460">
        <v>9789500426800</v>
      </c>
    </row>
    <row r="3461" spans="1:9" x14ac:dyDescent="0.25">
      <c r="A3461">
        <v>193</v>
      </c>
      <c r="B3461">
        <v>1</v>
      </c>
      <c r="D3461" s="1">
        <v>10000000000</v>
      </c>
      <c r="E3461" t="s">
        <v>176</v>
      </c>
      <c r="G3461" t="s">
        <v>28</v>
      </c>
      <c r="H3461" t="s">
        <v>10</v>
      </c>
      <c r="I3461" t="s">
        <v>279</v>
      </c>
    </row>
    <row r="3462" spans="1:9" x14ac:dyDescent="0.25">
      <c r="A3462">
        <v>566</v>
      </c>
      <c r="B3462">
        <v>1</v>
      </c>
      <c r="D3462" s="1">
        <v>15000000000</v>
      </c>
      <c r="E3462" t="s">
        <v>176</v>
      </c>
      <c r="G3462" t="s">
        <v>1449</v>
      </c>
      <c r="H3462" t="s">
        <v>13</v>
      </c>
      <c r="I3462" t="s">
        <v>90</v>
      </c>
    </row>
    <row r="3463" spans="1:9" x14ac:dyDescent="0.25">
      <c r="A3463">
        <v>193</v>
      </c>
      <c r="B3463">
        <v>1</v>
      </c>
      <c r="D3463" s="1">
        <v>10000000000</v>
      </c>
      <c r="E3463" t="s">
        <v>176</v>
      </c>
      <c r="G3463" t="s">
        <v>28</v>
      </c>
      <c r="H3463" t="s">
        <v>14</v>
      </c>
    </row>
    <row r="3464" spans="1:9" x14ac:dyDescent="0.25">
      <c r="A3464">
        <v>193</v>
      </c>
      <c r="B3464">
        <v>1</v>
      </c>
      <c r="D3464" s="1">
        <v>10000000000</v>
      </c>
      <c r="E3464" t="s">
        <v>176</v>
      </c>
      <c r="G3464" t="s">
        <v>28</v>
      </c>
      <c r="H3464" t="s">
        <v>16</v>
      </c>
    </row>
    <row r="3465" spans="1:9" x14ac:dyDescent="0.25">
      <c r="A3465">
        <v>104</v>
      </c>
      <c r="B3465">
        <v>1</v>
      </c>
      <c r="D3465" s="1">
        <v>15000000000</v>
      </c>
      <c r="E3465" t="s">
        <v>96</v>
      </c>
      <c r="G3465" t="s">
        <v>1254</v>
      </c>
      <c r="H3465" t="s">
        <v>9</v>
      </c>
      <c r="I3465" t="s">
        <v>1659</v>
      </c>
    </row>
    <row r="3466" spans="1:9" x14ac:dyDescent="0.25">
      <c r="A3466">
        <v>104</v>
      </c>
      <c r="B3466">
        <v>1</v>
      </c>
      <c r="D3466" s="1">
        <v>15000000000</v>
      </c>
      <c r="E3466" t="s">
        <v>96</v>
      </c>
      <c r="G3466" t="s">
        <v>1254</v>
      </c>
      <c r="H3466" t="s">
        <v>8</v>
      </c>
      <c r="I3466">
        <v>1992</v>
      </c>
    </row>
    <row r="3467" spans="1:9" x14ac:dyDescent="0.25">
      <c r="A3467">
        <v>104</v>
      </c>
      <c r="B3467">
        <v>1</v>
      </c>
      <c r="D3467" s="1">
        <v>15000000000</v>
      </c>
      <c r="E3467" t="s">
        <v>96</v>
      </c>
      <c r="G3467" t="s">
        <v>1254</v>
      </c>
      <c r="H3467" t="s">
        <v>7</v>
      </c>
      <c r="I3467" t="s">
        <v>1658</v>
      </c>
    </row>
    <row r="3468" spans="1:9" x14ac:dyDescent="0.25">
      <c r="A3468">
        <v>104</v>
      </c>
      <c r="B3468">
        <v>1</v>
      </c>
      <c r="D3468" s="1">
        <v>15000000000</v>
      </c>
      <c r="E3468" t="s">
        <v>96</v>
      </c>
      <c r="G3468" t="s">
        <v>1254</v>
      </c>
      <c r="H3468" t="s">
        <v>12</v>
      </c>
      <c r="I3468" t="s">
        <v>264</v>
      </c>
    </row>
    <row r="3469" spans="1:9" x14ac:dyDescent="0.25">
      <c r="A3469">
        <v>104</v>
      </c>
      <c r="B3469">
        <v>1</v>
      </c>
      <c r="D3469" s="1">
        <v>15000000000</v>
      </c>
      <c r="E3469" t="s">
        <v>96</v>
      </c>
      <c r="G3469" t="s">
        <v>1254</v>
      </c>
      <c r="H3469" t="s">
        <v>11</v>
      </c>
      <c r="I3469" s="3" t="s">
        <v>1254</v>
      </c>
    </row>
    <row r="3470" spans="1:9" x14ac:dyDescent="0.25">
      <c r="A3470">
        <v>104</v>
      </c>
      <c r="B3470">
        <v>1</v>
      </c>
      <c r="D3470" s="1">
        <v>15000000000</v>
      </c>
      <c r="E3470" t="s">
        <v>96</v>
      </c>
      <c r="G3470" t="s">
        <v>1254</v>
      </c>
      <c r="H3470" t="s">
        <v>5</v>
      </c>
      <c r="I3470">
        <v>9583800090</v>
      </c>
    </row>
    <row r="3471" spans="1:9" x14ac:dyDescent="0.25">
      <c r="A3471">
        <v>104</v>
      </c>
      <c r="B3471">
        <v>1</v>
      </c>
      <c r="D3471" s="1">
        <v>15000000000</v>
      </c>
      <c r="E3471" t="s">
        <v>96</v>
      </c>
      <c r="G3471" t="s">
        <v>1254</v>
      </c>
      <c r="H3471" t="s">
        <v>6</v>
      </c>
      <c r="I3471">
        <v>9789580460725</v>
      </c>
    </row>
    <row r="3472" spans="1:9" x14ac:dyDescent="0.25">
      <c r="A3472">
        <v>104</v>
      </c>
      <c r="B3472">
        <v>1</v>
      </c>
      <c r="D3472" s="1">
        <v>15000000000</v>
      </c>
      <c r="E3472" t="s">
        <v>96</v>
      </c>
      <c r="G3472" t="s">
        <v>1254</v>
      </c>
      <c r="H3472" t="s">
        <v>10</v>
      </c>
      <c r="I3472" t="s">
        <v>294</v>
      </c>
    </row>
    <row r="3473" spans="1:9" x14ac:dyDescent="0.25">
      <c r="A3473">
        <v>104</v>
      </c>
      <c r="B3473">
        <v>1</v>
      </c>
      <c r="D3473" s="1">
        <v>15000000000</v>
      </c>
      <c r="E3473" t="s">
        <v>96</v>
      </c>
      <c r="G3473" t="s">
        <v>1254</v>
      </c>
      <c r="H3473" t="s">
        <v>13</v>
      </c>
      <c r="I3473" t="s">
        <v>90</v>
      </c>
    </row>
    <row r="3474" spans="1:9" x14ac:dyDescent="0.25">
      <c r="A3474">
        <v>104</v>
      </c>
      <c r="B3474">
        <v>1</v>
      </c>
      <c r="D3474" s="1">
        <v>15000000000</v>
      </c>
      <c r="E3474" t="s">
        <v>96</v>
      </c>
      <c r="G3474" t="s">
        <v>1254</v>
      </c>
      <c r="H3474" t="s">
        <v>14</v>
      </c>
    </row>
    <row r="3475" spans="1:9" x14ac:dyDescent="0.25">
      <c r="A3475">
        <v>104</v>
      </c>
      <c r="B3475">
        <v>1</v>
      </c>
      <c r="D3475" s="1">
        <v>15000000000</v>
      </c>
      <c r="E3475" t="s">
        <v>96</v>
      </c>
      <c r="G3475" t="s">
        <v>1254</v>
      </c>
      <c r="H3475" t="s">
        <v>16</v>
      </c>
    </row>
    <row r="3476" spans="1:9" x14ac:dyDescent="0.25">
      <c r="A3476">
        <v>378</v>
      </c>
      <c r="B3476">
        <v>1</v>
      </c>
      <c r="D3476" s="1">
        <v>25000000000</v>
      </c>
      <c r="E3476" t="s">
        <v>1264</v>
      </c>
      <c r="G3476" t="s">
        <v>1264</v>
      </c>
      <c r="H3476" t="s">
        <v>9</v>
      </c>
      <c r="I3476" t="s">
        <v>453</v>
      </c>
    </row>
    <row r="3477" spans="1:9" x14ac:dyDescent="0.25">
      <c r="A3477">
        <v>379</v>
      </c>
      <c r="B3477">
        <v>1</v>
      </c>
      <c r="D3477" s="1">
        <v>25000000000</v>
      </c>
      <c r="E3477" t="s">
        <v>1264</v>
      </c>
      <c r="G3477" t="s">
        <v>1264</v>
      </c>
      <c r="H3477" t="s">
        <v>9</v>
      </c>
      <c r="I3477" t="s">
        <v>455</v>
      </c>
    </row>
    <row r="3478" spans="1:9" x14ac:dyDescent="0.25">
      <c r="A3478">
        <v>378</v>
      </c>
      <c r="B3478">
        <v>1</v>
      </c>
      <c r="D3478" s="1">
        <v>25000000000</v>
      </c>
      <c r="E3478" t="s">
        <v>1264</v>
      </c>
      <c r="G3478" t="s">
        <v>1264</v>
      </c>
      <c r="H3478" t="s">
        <v>8</v>
      </c>
      <c r="I3478" t="s">
        <v>452</v>
      </c>
    </row>
    <row r="3479" spans="1:9" x14ac:dyDescent="0.25">
      <c r="A3479">
        <v>379</v>
      </c>
      <c r="B3479">
        <v>1</v>
      </c>
      <c r="D3479" s="1">
        <v>25000000000</v>
      </c>
      <c r="E3479" t="s">
        <v>1264</v>
      </c>
      <c r="G3479" t="s">
        <v>1264</v>
      </c>
      <c r="H3479" t="s">
        <v>8</v>
      </c>
      <c r="I3479">
        <v>2</v>
      </c>
    </row>
    <row r="3480" spans="1:9" x14ac:dyDescent="0.25">
      <c r="A3480">
        <v>378</v>
      </c>
      <c r="B3480">
        <v>1</v>
      </c>
      <c r="D3480" s="1">
        <v>25000000000</v>
      </c>
      <c r="E3480" t="s">
        <v>1264</v>
      </c>
      <c r="G3480" t="s">
        <v>1264</v>
      </c>
      <c r="H3480" t="s">
        <v>7</v>
      </c>
      <c r="I3480" t="s">
        <v>451</v>
      </c>
    </row>
    <row r="3481" spans="1:9" x14ac:dyDescent="0.25">
      <c r="A3481">
        <v>379</v>
      </c>
      <c r="B3481">
        <v>1</v>
      </c>
      <c r="D3481" s="1">
        <v>25000000000</v>
      </c>
      <c r="E3481" t="s">
        <v>1264</v>
      </c>
      <c r="G3481" t="s">
        <v>1264</v>
      </c>
      <c r="H3481" t="s">
        <v>7</v>
      </c>
      <c r="I3481" t="s">
        <v>1231</v>
      </c>
    </row>
    <row r="3482" spans="1:9" x14ac:dyDescent="0.25">
      <c r="A3482">
        <v>378</v>
      </c>
      <c r="B3482">
        <v>1</v>
      </c>
      <c r="D3482" s="1">
        <v>25000000000</v>
      </c>
      <c r="E3482" t="s">
        <v>1264</v>
      </c>
      <c r="G3482" t="s">
        <v>1264</v>
      </c>
      <c r="H3482" t="s">
        <v>12</v>
      </c>
      <c r="I3482" t="s">
        <v>377</v>
      </c>
    </row>
    <row r="3483" spans="1:9" x14ac:dyDescent="0.25">
      <c r="A3483">
        <v>379</v>
      </c>
      <c r="B3483">
        <v>1</v>
      </c>
      <c r="D3483" s="1">
        <v>25000000000</v>
      </c>
      <c r="E3483" t="s">
        <v>1264</v>
      </c>
      <c r="G3483" t="s">
        <v>1264</v>
      </c>
      <c r="H3483" t="s">
        <v>12</v>
      </c>
      <c r="I3483" t="s">
        <v>377</v>
      </c>
    </row>
    <row r="3484" spans="1:9" x14ac:dyDescent="0.25">
      <c r="A3484">
        <v>378</v>
      </c>
      <c r="B3484">
        <v>1</v>
      </c>
      <c r="D3484" s="1">
        <v>25000000000</v>
      </c>
      <c r="E3484" t="s">
        <v>1264</v>
      </c>
      <c r="G3484" t="s">
        <v>1264</v>
      </c>
      <c r="H3484" t="s">
        <v>11</v>
      </c>
      <c r="I3484" t="s">
        <v>452</v>
      </c>
    </row>
    <row r="3485" spans="1:9" x14ac:dyDescent="0.25">
      <c r="A3485">
        <v>379</v>
      </c>
      <c r="B3485">
        <v>1</v>
      </c>
      <c r="D3485" s="1">
        <v>25000000000</v>
      </c>
      <c r="E3485" t="s">
        <v>1264</v>
      </c>
      <c r="G3485" t="s">
        <v>1264</v>
      </c>
      <c r="H3485" t="s">
        <v>11</v>
      </c>
      <c r="I3485">
        <v>2</v>
      </c>
    </row>
    <row r="3486" spans="1:9" x14ac:dyDescent="0.25">
      <c r="A3486">
        <v>378</v>
      </c>
      <c r="B3486">
        <v>1</v>
      </c>
      <c r="D3486" s="1">
        <v>25000000000</v>
      </c>
      <c r="E3486" t="s">
        <v>1264</v>
      </c>
      <c r="G3486" t="s">
        <v>1264</v>
      </c>
      <c r="H3486" t="s">
        <v>5</v>
      </c>
      <c r="I3486">
        <v>9701003276</v>
      </c>
    </row>
    <row r="3487" spans="1:9" x14ac:dyDescent="0.25">
      <c r="A3487">
        <v>379</v>
      </c>
      <c r="B3487">
        <v>1</v>
      </c>
      <c r="D3487" s="1">
        <v>25000000000</v>
      </c>
      <c r="E3487" t="s">
        <v>1264</v>
      </c>
      <c r="G3487" t="s">
        <v>1264</v>
      </c>
      <c r="H3487" t="s">
        <v>5</v>
      </c>
      <c r="I3487">
        <v>8429143564</v>
      </c>
    </row>
    <row r="3488" spans="1:9" x14ac:dyDescent="0.25">
      <c r="A3488">
        <v>378</v>
      </c>
      <c r="B3488">
        <v>1</v>
      </c>
      <c r="D3488" s="1">
        <v>25000000000</v>
      </c>
      <c r="E3488" t="s">
        <v>1264</v>
      </c>
      <c r="G3488" t="s">
        <v>1264</v>
      </c>
      <c r="H3488" t="s">
        <v>6</v>
      </c>
      <c r="I3488" t="s">
        <v>259</v>
      </c>
    </row>
    <row r="3489" spans="1:9" x14ac:dyDescent="0.25">
      <c r="A3489">
        <v>379</v>
      </c>
      <c r="B3489">
        <v>1</v>
      </c>
      <c r="D3489" s="1">
        <v>25000000000</v>
      </c>
      <c r="E3489" t="s">
        <v>1264</v>
      </c>
      <c r="G3489" t="s">
        <v>1264</v>
      </c>
      <c r="H3489" t="s">
        <v>6</v>
      </c>
      <c r="I3489" t="s">
        <v>259</v>
      </c>
    </row>
    <row r="3490" spans="1:9" x14ac:dyDescent="0.25">
      <c r="A3490">
        <v>378</v>
      </c>
      <c r="B3490">
        <v>1</v>
      </c>
      <c r="D3490" s="1">
        <v>25000000000</v>
      </c>
      <c r="E3490" t="s">
        <v>1264</v>
      </c>
      <c r="G3490" t="s">
        <v>1264</v>
      </c>
      <c r="H3490" t="s">
        <v>10</v>
      </c>
      <c r="I3490" t="s">
        <v>1224</v>
      </c>
    </row>
    <row r="3491" spans="1:9" x14ac:dyDescent="0.25">
      <c r="A3491">
        <v>379</v>
      </c>
      <c r="B3491">
        <v>1</v>
      </c>
      <c r="D3491" s="1">
        <v>25000000000</v>
      </c>
      <c r="E3491" t="s">
        <v>1264</v>
      </c>
      <c r="G3491" t="s">
        <v>1264</v>
      </c>
      <c r="H3491" t="s">
        <v>10</v>
      </c>
      <c r="I3491" t="s">
        <v>256</v>
      </c>
    </row>
    <row r="3492" spans="1:9" x14ac:dyDescent="0.25">
      <c r="A3492">
        <v>378</v>
      </c>
      <c r="B3492">
        <v>1</v>
      </c>
      <c r="D3492" s="1">
        <v>25000000000</v>
      </c>
      <c r="E3492" t="s">
        <v>1264</v>
      </c>
      <c r="G3492" t="s">
        <v>1264</v>
      </c>
      <c r="H3492" t="s">
        <v>13</v>
      </c>
      <c r="I3492" t="s">
        <v>454</v>
      </c>
    </row>
    <row r="3493" spans="1:9" x14ac:dyDescent="0.25">
      <c r="A3493">
        <v>379</v>
      </c>
      <c r="B3493">
        <v>1</v>
      </c>
      <c r="D3493" s="1">
        <v>25000000000</v>
      </c>
      <c r="E3493" t="s">
        <v>1264</v>
      </c>
      <c r="G3493" t="s">
        <v>1264</v>
      </c>
      <c r="H3493" t="s">
        <v>13</v>
      </c>
      <c r="I3493" t="s">
        <v>454</v>
      </c>
    </row>
    <row r="3494" spans="1:9" x14ac:dyDescent="0.25">
      <c r="A3494">
        <v>88</v>
      </c>
      <c r="B3494">
        <v>1</v>
      </c>
      <c r="D3494" s="1">
        <v>45000000000</v>
      </c>
      <c r="E3494" t="s">
        <v>1268</v>
      </c>
      <c r="G3494" t="s">
        <v>1264</v>
      </c>
      <c r="H3494" t="s">
        <v>9</v>
      </c>
      <c r="I3494" t="s">
        <v>453</v>
      </c>
    </row>
    <row r="3495" spans="1:9" x14ac:dyDescent="0.25">
      <c r="A3495">
        <v>90</v>
      </c>
      <c r="B3495">
        <v>1</v>
      </c>
      <c r="D3495" s="1">
        <v>60000000000</v>
      </c>
      <c r="E3495" t="s">
        <v>1268</v>
      </c>
      <c r="G3495" t="s">
        <v>1264</v>
      </c>
      <c r="H3495" t="s">
        <v>9</v>
      </c>
      <c r="I3495" t="s">
        <v>453</v>
      </c>
    </row>
    <row r="3496" spans="1:9" x14ac:dyDescent="0.25">
      <c r="A3496">
        <v>88</v>
      </c>
      <c r="B3496">
        <v>1</v>
      </c>
      <c r="D3496" s="1">
        <v>45000000000</v>
      </c>
      <c r="E3496" t="s">
        <v>1268</v>
      </c>
      <c r="G3496" t="s">
        <v>1264</v>
      </c>
      <c r="H3496" t="s">
        <v>8</v>
      </c>
      <c r="I3496" t="s">
        <v>1640</v>
      </c>
    </row>
    <row r="3497" spans="1:9" x14ac:dyDescent="0.25">
      <c r="A3497">
        <v>90</v>
      </c>
      <c r="B3497">
        <v>1</v>
      </c>
      <c r="D3497" s="1">
        <v>60000000000</v>
      </c>
      <c r="E3497" t="s">
        <v>1268</v>
      </c>
      <c r="G3497" t="s">
        <v>1264</v>
      </c>
      <c r="H3497" t="s">
        <v>8</v>
      </c>
      <c r="I3497" t="s">
        <v>1643</v>
      </c>
    </row>
    <row r="3498" spans="1:9" x14ac:dyDescent="0.25">
      <c r="A3498">
        <v>88</v>
      </c>
      <c r="B3498">
        <v>1</v>
      </c>
      <c r="D3498" s="1">
        <v>45000000000</v>
      </c>
      <c r="E3498" t="s">
        <v>1268</v>
      </c>
      <c r="G3498" t="s">
        <v>1264</v>
      </c>
      <c r="H3498" t="s">
        <v>7</v>
      </c>
      <c r="I3498" t="s">
        <v>451</v>
      </c>
    </row>
    <row r="3499" spans="1:9" x14ac:dyDescent="0.25">
      <c r="A3499">
        <v>90</v>
      </c>
      <c r="B3499">
        <v>1</v>
      </c>
      <c r="D3499" s="1">
        <v>60000000000</v>
      </c>
      <c r="E3499" t="s">
        <v>1268</v>
      </c>
      <c r="G3499" t="s">
        <v>1264</v>
      </c>
      <c r="H3499" t="s">
        <v>7</v>
      </c>
      <c r="I3499" t="s">
        <v>451</v>
      </c>
    </row>
    <row r="3500" spans="1:9" x14ac:dyDescent="0.25">
      <c r="A3500">
        <v>88</v>
      </c>
      <c r="B3500">
        <v>1</v>
      </c>
      <c r="D3500" s="1">
        <v>45000000000</v>
      </c>
      <c r="E3500" t="s">
        <v>1268</v>
      </c>
      <c r="G3500" t="s">
        <v>1264</v>
      </c>
      <c r="H3500" t="s">
        <v>12</v>
      </c>
      <c r="I3500" t="s">
        <v>374</v>
      </c>
    </row>
    <row r="3501" spans="1:9" x14ac:dyDescent="0.25">
      <c r="A3501">
        <v>90</v>
      </c>
      <c r="B3501">
        <v>1</v>
      </c>
      <c r="D3501" s="1">
        <v>60000000000</v>
      </c>
      <c r="E3501" t="s">
        <v>1268</v>
      </c>
      <c r="G3501" t="s">
        <v>1264</v>
      </c>
      <c r="H3501" t="s">
        <v>12</v>
      </c>
      <c r="I3501" t="s">
        <v>374</v>
      </c>
    </row>
    <row r="3502" spans="1:9" x14ac:dyDescent="0.25">
      <c r="A3502">
        <v>88</v>
      </c>
      <c r="B3502">
        <v>1</v>
      </c>
      <c r="D3502" s="1">
        <v>45000000000</v>
      </c>
      <c r="E3502" t="s">
        <v>1268</v>
      </c>
      <c r="G3502" t="s">
        <v>1264</v>
      </c>
      <c r="H3502" t="s">
        <v>11</v>
      </c>
      <c r="I3502" s="3" t="s">
        <v>1218</v>
      </c>
    </row>
    <row r="3503" spans="1:9" x14ac:dyDescent="0.25">
      <c r="A3503">
        <v>90</v>
      </c>
      <c r="B3503">
        <v>1</v>
      </c>
      <c r="D3503" s="1">
        <v>60000000000</v>
      </c>
      <c r="E3503" t="s">
        <v>1268</v>
      </c>
      <c r="G3503" t="s">
        <v>1264</v>
      </c>
      <c r="H3503" t="s">
        <v>11</v>
      </c>
      <c r="I3503" s="3" t="s">
        <v>1218</v>
      </c>
    </row>
    <row r="3504" spans="1:9" x14ac:dyDescent="0.25">
      <c r="A3504">
        <v>88</v>
      </c>
      <c r="B3504">
        <v>1</v>
      </c>
      <c r="D3504" s="1">
        <v>45000000000</v>
      </c>
      <c r="E3504" t="s">
        <v>1268</v>
      </c>
      <c r="G3504" t="s">
        <v>1264</v>
      </c>
      <c r="H3504" t="s">
        <v>5</v>
      </c>
      <c r="I3504">
        <v>9701035828</v>
      </c>
    </row>
    <row r="3505" spans="1:9" x14ac:dyDescent="0.25">
      <c r="A3505">
        <v>90</v>
      </c>
      <c r="B3505">
        <v>1</v>
      </c>
      <c r="D3505" s="1">
        <v>60000000000</v>
      </c>
      <c r="E3505" t="s">
        <v>1268</v>
      </c>
      <c r="G3505" t="s">
        <v>1264</v>
      </c>
      <c r="H3505" t="s">
        <v>5</v>
      </c>
      <c r="I3505" t="s">
        <v>1642</v>
      </c>
    </row>
    <row r="3506" spans="1:9" x14ac:dyDescent="0.25">
      <c r="A3506">
        <v>88</v>
      </c>
      <c r="B3506">
        <v>1</v>
      </c>
      <c r="D3506" s="1">
        <v>45000000000</v>
      </c>
      <c r="E3506" t="s">
        <v>1268</v>
      </c>
      <c r="G3506" t="s">
        <v>1264</v>
      </c>
      <c r="H3506" t="s">
        <v>6</v>
      </c>
      <c r="I3506" t="s">
        <v>2379</v>
      </c>
    </row>
    <row r="3507" spans="1:9" x14ac:dyDescent="0.25">
      <c r="A3507">
        <v>90</v>
      </c>
      <c r="B3507">
        <v>1</v>
      </c>
      <c r="D3507" s="1">
        <v>60000000000</v>
      </c>
      <c r="E3507" t="s">
        <v>1268</v>
      </c>
      <c r="G3507" t="s">
        <v>1264</v>
      </c>
      <c r="H3507" t="s">
        <v>6</v>
      </c>
      <c r="I3507" t="s">
        <v>2379</v>
      </c>
    </row>
    <row r="3508" spans="1:9" x14ac:dyDescent="0.25">
      <c r="A3508">
        <v>88</v>
      </c>
      <c r="B3508">
        <v>1</v>
      </c>
      <c r="D3508" s="1">
        <v>45000000000</v>
      </c>
      <c r="E3508" t="s">
        <v>1268</v>
      </c>
      <c r="G3508" t="s">
        <v>1264</v>
      </c>
      <c r="H3508" t="s">
        <v>10</v>
      </c>
      <c r="I3508" s="3" t="s">
        <v>1224</v>
      </c>
    </row>
    <row r="3509" spans="1:9" x14ac:dyDescent="0.25">
      <c r="A3509">
        <v>90</v>
      </c>
      <c r="B3509">
        <v>1</v>
      </c>
      <c r="D3509" s="1">
        <v>60000000000</v>
      </c>
      <c r="E3509" t="s">
        <v>1268</v>
      </c>
      <c r="G3509" t="s">
        <v>1264</v>
      </c>
      <c r="H3509" t="s">
        <v>10</v>
      </c>
      <c r="I3509" s="3" t="s">
        <v>1224</v>
      </c>
    </row>
    <row r="3510" spans="1:9" x14ac:dyDescent="0.25">
      <c r="A3510">
        <v>88</v>
      </c>
      <c r="B3510">
        <v>1</v>
      </c>
      <c r="D3510" s="1">
        <v>45000000000</v>
      </c>
      <c r="E3510" t="s">
        <v>1268</v>
      </c>
      <c r="G3510" t="s">
        <v>1264</v>
      </c>
      <c r="H3510" t="s">
        <v>14</v>
      </c>
    </row>
    <row r="3511" spans="1:9" x14ac:dyDescent="0.25">
      <c r="A3511">
        <v>90</v>
      </c>
      <c r="B3511">
        <v>1</v>
      </c>
      <c r="D3511" s="1">
        <v>60000000000</v>
      </c>
      <c r="E3511" t="s">
        <v>1268</v>
      </c>
      <c r="G3511" t="s">
        <v>1264</v>
      </c>
      <c r="H3511" t="s">
        <v>14</v>
      </c>
    </row>
    <row r="3512" spans="1:9" x14ac:dyDescent="0.25">
      <c r="A3512">
        <v>88</v>
      </c>
      <c r="B3512">
        <v>1</v>
      </c>
      <c r="D3512" s="1">
        <v>45000000000</v>
      </c>
      <c r="E3512" t="s">
        <v>1268</v>
      </c>
      <c r="G3512" t="s">
        <v>1264</v>
      </c>
      <c r="H3512" t="s">
        <v>16</v>
      </c>
    </row>
    <row r="3513" spans="1:9" x14ac:dyDescent="0.25">
      <c r="A3513">
        <v>90</v>
      </c>
      <c r="B3513">
        <v>1</v>
      </c>
      <c r="D3513" s="1">
        <v>60000000000</v>
      </c>
      <c r="E3513" t="s">
        <v>1268</v>
      </c>
      <c r="G3513" t="s">
        <v>1264</v>
      </c>
      <c r="H3513" t="s">
        <v>16</v>
      </c>
    </row>
    <row r="3514" spans="1:9" x14ac:dyDescent="0.25">
      <c r="A3514">
        <v>78</v>
      </c>
      <c r="B3514">
        <v>1</v>
      </c>
      <c r="D3514" s="1">
        <v>52000000000</v>
      </c>
      <c r="E3514" t="s">
        <v>1263</v>
      </c>
      <c r="G3514" t="s">
        <v>1264</v>
      </c>
      <c r="H3514" t="s">
        <v>9</v>
      </c>
      <c r="I3514" t="s">
        <v>1628</v>
      </c>
    </row>
    <row r="3515" spans="1:9" x14ac:dyDescent="0.25">
      <c r="A3515">
        <v>78</v>
      </c>
      <c r="B3515">
        <v>1</v>
      </c>
      <c r="D3515" s="1">
        <v>52000000000</v>
      </c>
      <c r="E3515" t="s">
        <v>1263</v>
      </c>
      <c r="G3515" t="s">
        <v>1264</v>
      </c>
      <c r="H3515" t="s">
        <v>8</v>
      </c>
      <c r="I3515" t="s">
        <v>1627</v>
      </c>
    </row>
    <row r="3516" spans="1:9" x14ac:dyDescent="0.25">
      <c r="A3516">
        <v>78</v>
      </c>
      <c r="B3516">
        <v>1</v>
      </c>
      <c r="D3516" s="1">
        <v>52000000000</v>
      </c>
      <c r="E3516" t="s">
        <v>1263</v>
      </c>
      <c r="G3516" t="s">
        <v>1264</v>
      </c>
      <c r="H3516" t="s">
        <v>7</v>
      </c>
      <c r="I3516" t="s">
        <v>384</v>
      </c>
    </row>
    <row r="3517" spans="1:9" x14ac:dyDescent="0.25">
      <c r="A3517">
        <v>78</v>
      </c>
      <c r="B3517">
        <v>1</v>
      </c>
      <c r="D3517" s="1">
        <v>52000000000</v>
      </c>
      <c r="E3517" t="s">
        <v>1263</v>
      </c>
      <c r="G3517" t="s">
        <v>1264</v>
      </c>
      <c r="H3517" t="s">
        <v>12</v>
      </c>
      <c r="I3517" t="s">
        <v>377</v>
      </c>
    </row>
    <row r="3518" spans="1:9" x14ac:dyDescent="0.25">
      <c r="A3518">
        <v>78</v>
      </c>
      <c r="B3518">
        <v>1</v>
      </c>
      <c r="D3518" s="1">
        <v>52000000000</v>
      </c>
      <c r="E3518" t="s">
        <v>1263</v>
      </c>
      <c r="G3518" t="s">
        <v>1264</v>
      </c>
      <c r="H3518" t="s">
        <v>11</v>
      </c>
      <c r="I3518" s="3" t="s">
        <v>1218</v>
      </c>
    </row>
    <row r="3519" spans="1:9" x14ac:dyDescent="0.25">
      <c r="A3519">
        <v>78</v>
      </c>
      <c r="B3519">
        <v>1</v>
      </c>
      <c r="D3519" s="1">
        <v>52000000000</v>
      </c>
      <c r="E3519" t="s">
        <v>1263</v>
      </c>
      <c r="G3519" t="s">
        <v>1264</v>
      </c>
      <c r="H3519" t="s">
        <v>5</v>
      </c>
      <c r="I3519">
        <v>9702605113</v>
      </c>
    </row>
    <row r="3520" spans="1:9" x14ac:dyDescent="0.25">
      <c r="A3520">
        <v>78</v>
      </c>
      <c r="B3520">
        <v>1</v>
      </c>
      <c r="D3520" s="1">
        <v>52000000000</v>
      </c>
      <c r="E3520" t="s">
        <v>1263</v>
      </c>
      <c r="G3520" t="s">
        <v>1264</v>
      </c>
      <c r="H3520" t="s">
        <v>6</v>
      </c>
      <c r="I3520" t="s">
        <v>2379</v>
      </c>
    </row>
    <row r="3521" spans="1:9" x14ac:dyDescent="0.25">
      <c r="A3521">
        <v>78</v>
      </c>
      <c r="B3521">
        <v>1</v>
      </c>
      <c r="D3521" s="1">
        <v>52000000000</v>
      </c>
      <c r="E3521" t="s">
        <v>1263</v>
      </c>
      <c r="G3521" t="s">
        <v>1264</v>
      </c>
      <c r="H3521" t="s">
        <v>10</v>
      </c>
      <c r="I3521" s="3" t="s">
        <v>1224</v>
      </c>
    </row>
    <row r="3522" spans="1:9" x14ac:dyDescent="0.25">
      <c r="A3522">
        <v>78</v>
      </c>
      <c r="B3522">
        <v>1</v>
      </c>
      <c r="D3522" s="1">
        <v>52000000000</v>
      </c>
      <c r="E3522" t="s">
        <v>1263</v>
      </c>
      <c r="G3522" t="s">
        <v>1264</v>
      </c>
      <c r="H3522" t="s">
        <v>14</v>
      </c>
    </row>
    <row r="3523" spans="1:9" x14ac:dyDescent="0.25">
      <c r="A3523">
        <v>78</v>
      </c>
      <c r="B3523">
        <v>1</v>
      </c>
      <c r="D3523" s="1">
        <v>52000000000</v>
      </c>
      <c r="E3523" t="s">
        <v>1263</v>
      </c>
      <c r="G3523" t="s">
        <v>1264</v>
      </c>
      <c r="H3523" t="s">
        <v>16</v>
      </c>
    </row>
    <row r="3524" spans="1:9" x14ac:dyDescent="0.25">
      <c r="A3524">
        <v>484</v>
      </c>
      <c r="B3524">
        <v>1</v>
      </c>
      <c r="D3524" s="1">
        <v>15000000000</v>
      </c>
      <c r="E3524" t="s">
        <v>1306</v>
      </c>
      <c r="G3524" t="s">
        <v>1301</v>
      </c>
      <c r="H3524" t="s">
        <v>9</v>
      </c>
      <c r="I3524" t="s">
        <v>665</v>
      </c>
    </row>
    <row r="3525" spans="1:9" x14ac:dyDescent="0.25">
      <c r="A3525">
        <v>484</v>
      </c>
      <c r="B3525">
        <v>1</v>
      </c>
      <c r="D3525" s="1">
        <v>15000000000</v>
      </c>
      <c r="E3525" t="s">
        <v>1306</v>
      </c>
      <c r="G3525" t="s">
        <v>1301</v>
      </c>
      <c r="H3525" t="s">
        <v>7</v>
      </c>
      <c r="I3525" t="s">
        <v>659</v>
      </c>
    </row>
    <row r="3526" spans="1:9" x14ac:dyDescent="0.25">
      <c r="A3526">
        <v>484</v>
      </c>
      <c r="B3526">
        <v>1</v>
      </c>
      <c r="D3526" s="1">
        <v>15000000000</v>
      </c>
      <c r="E3526" t="s">
        <v>1306</v>
      </c>
      <c r="G3526" t="s">
        <v>1301</v>
      </c>
      <c r="H3526" t="s">
        <v>12</v>
      </c>
      <c r="I3526" t="s">
        <v>264</v>
      </c>
    </row>
    <row r="3527" spans="1:9" x14ac:dyDescent="0.25">
      <c r="A3527">
        <v>484</v>
      </c>
      <c r="B3527">
        <v>1</v>
      </c>
      <c r="D3527" s="1">
        <v>15000000000</v>
      </c>
      <c r="E3527" t="s">
        <v>1306</v>
      </c>
      <c r="G3527" t="s">
        <v>1301</v>
      </c>
      <c r="H3527" t="s">
        <v>5</v>
      </c>
      <c r="I3527" t="s">
        <v>664</v>
      </c>
    </row>
    <row r="3528" spans="1:9" x14ac:dyDescent="0.25">
      <c r="A3528">
        <v>484</v>
      </c>
      <c r="B3528">
        <v>1</v>
      </c>
      <c r="D3528" s="1">
        <v>15000000000</v>
      </c>
      <c r="E3528" t="s">
        <v>1306</v>
      </c>
      <c r="G3528" t="s">
        <v>1301</v>
      </c>
      <c r="H3528" t="s">
        <v>6</v>
      </c>
      <c r="I3528">
        <v>9788472916609</v>
      </c>
    </row>
    <row r="3529" spans="1:9" x14ac:dyDescent="0.25">
      <c r="A3529">
        <v>484</v>
      </c>
      <c r="B3529">
        <v>1</v>
      </c>
      <c r="D3529" s="1">
        <v>15000000000</v>
      </c>
      <c r="E3529" t="s">
        <v>1306</v>
      </c>
      <c r="G3529" t="s">
        <v>1301</v>
      </c>
      <c r="H3529" t="s">
        <v>13</v>
      </c>
      <c r="I3529" t="s">
        <v>90</v>
      </c>
    </row>
    <row r="3530" spans="1:9" x14ac:dyDescent="0.25">
      <c r="A3530">
        <v>456</v>
      </c>
      <c r="B3530">
        <v>1</v>
      </c>
      <c r="D3530" s="1">
        <v>30000000000</v>
      </c>
      <c r="E3530" t="s">
        <v>1480</v>
      </c>
      <c r="G3530" t="s">
        <v>1451</v>
      </c>
      <c r="H3530" t="s">
        <v>9</v>
      </c>
      <c r="I3530" t="s">
        <v>597</v>
      </c>
    </row>
    <row r="3531" spans="1:9" x14ac:dyDescent="0.25">
      <c r="A3531">
        <v>456</v>
      </c>
      <c r="B3531">
        <v>1</v>
      </c>
      <c r="D3531" s="1">
        <v>30000000000</v>
      </c>
      <c r="E3531" t="s">
        <v>1480</v>
      </c>
      <c r="G3531" t="s">
        <v>1451</v>
      </c>
      <c r="H3531" t="s">
        <v>8</v>
      </c>
      <c r="I3531">
        <v>1984</v>
      </c>
    </row>
    <row r="3532" spans="1:9" x14ac:dyDescent="0.25">
      <c r="A3532">
        <v>456</v>
      </c>
      <c r="B3532">
        <v>1</v>
      </c>
      <c r="D3532" s="1">
        <v>30000000000</v>
      </c>
      <c r="E3532" t="s">
        <v>1480</v>
      </c>
      <c r="G3532" t="s">
        <v>1451</v>
      </c>
      <c r="H3532" t="s">
        <v>7</v>
      </c>
      <c r="I3532" t="s">
        <v>260</v>
      </c>
    </row>
    <row r="3533" spans="1:9" x14ac:dyDescent="0.25">
      <c r="A3533">
        <v>456</v>
      </c>
      <c r="B3533">
        <v>1</v>
      </c>
      <c r="D3533" s="1">
        <v>30000000000</v>
      </c>
      <c r="E3533" t="s">
        <v>1480</v>
      </c>
      <c r="G3533" t="s">
        <v>1451</v>
      </c>
      <c r="H3533" t="s">
        <v>12</v>
      </c>
      <c r="I3533" t="s">
        <v>264</v>
      </c>
    </row>
    <row r="3534" spans="1:9" x14ac:dyDescent="0.25">
      <c r="A3534">
        <v>456</v>
      </c>
      <c r="B3534">
        <v>1</v>
      </c>
      <c r="D3534" s="1">
        <v>30000000000</v>
      </c>
      <c r="E3534" t="s">
        <v>1480</v>
      </c>
      <c r="G3534" t="s">
        <v>1451</v>
      </c>
      <c r="H3534" t="s">
        <v>5</v>
      </c>
      <c r="I3534">
        <v>8401491363</v>
      </c>
    </row>
    <row r="3535" spans="1:9" x14ac:dyDescent="0.25">
      <c r="A3535">
        <v>456</v>
      </c>
      <c r="B3535">
        <v>1</v>
      </c>
      <c r="D3535" s="1">
        <v>30000000000</v>
      </c>
      <c r="E3535" t="s">
        <v>1480</v>
      </c>
      <c r="G3535" t="s">
        <v>1451</v>
      </c>
      <c r="H3535" t="s">
        <v>6</v>
      </c>
      <c r="I3535">
        <v>9788401491368</v>
      </c>
    </row>
    <row r="3536" spans="1:9" x14ac:dyDescent="0.25">
      <c r="A3536">
        <v>456</v>
      </c>
      <c r="B3536">
        <v>1</v>
      </c>
      <c r="D3536" s="1">
        <v>30000000000</v>
      </c>
      <c r="E3536" t="s">
        <v>1480</v>
      </c>
      <c r="G3536" t="s">
        <v>1451</v>
      </c>
      <c r="H3536" t="s">
        <v>13</v>
      </c>
      <c r="I3536" t="s">
        <v>90</v>
      </c>
    </row>
    <row r="3537" spans="1:9" x14ac:dyDescent="0.25">
      <c r="A3537">
        <v>667</v>
      </c>
      <c r="B3537">
        <v>1</v>
      </c>
      <c r="D3537" s="1">
        <v>15000000000</v>
      </c>
      <c r="E3537" t="s">
        <v>1498</v>
      </c>
      <c r="G3537" t="s">
        <v>113</v>
      </c>
      <c r="H3537" t="s">
        <v>9</v>
      </c>
      <c r="I3537" t="s">
        <v>995</v>
      </c>
    </row>
    <row r="3538" spans="1:9" x14ac:dyDescent="0.25">
      <c r="A3538">
        <v>667</v>
      </c>
      <c r="B3538">
        <v>1</v>
      </c>
      <c r="D3538" s="1">
        <v>15000000000</v>
      </c>
      <c r="E3538" t="s">
        <v>1498</v>
      </c>
      <c r="G3538" t="s">
        <v>113</v>
      </c>
      <c r="H3538" t="s">
        <v>8</v>
      </c>
      <c r="I3538">
        <v>3</v>
      </c>
    </row>
    <row r="3539" spans="1:9" x14ac:dyDescent="0.25">
      <c r="A3539">
        <v>667</v>
      </c>
      <c r="B3539">
        <v>1</v>
      </c>
      <c r="D3539" s="1">
        <v>15000000000</v>
      </c>
      <c r="E3539" t="s">
        <v>1498</v>
      </c>
      <c r="G3539" t="s">
        <v>113</v>
      </c>
      <c r="H3539" t="s">
        <v>7</v>
      </c>
      <c r="I3539" t="s">
        <v>1499</v>
      </c>
    </row>
    <row r="3540" spans="1:9" x14ac:dyDescent="0.25">
      <c r="A3540">
        <v>667</v>
      </c>
      <c r="B3540">
        <v>1</v>
      </c>
      <c r="D3540" s="1">
        <v>15000000000</v>
      </c>
      <c r="E3540" t="s">
        <v>1498</v>
      </c>
      <c r="G3540" t="s">
        <v>113</v>
      </c>
      <c r="H3540" t="s">
        <v>12</v>
      </c>
      <c r="I3540" t="s">
        <v>264</v>
      </c>
    </row>
    <row r="3541" spans="1:9" x14ac:dyDescent="0.25">
      <c r="A3541">
        <v>667</v>
      </c>
      <c r="B3541">
        <v>1</v>
      </c>
      <c r="D3541" s="1">
        <v>15000000000</v>
      </c>
      <c r="E3541" t="s">
        <v>1498</v>
      </c>
      <c r="G3541" t="s">
        <v>113</v>
      </c>
      <c r="H3541" t="s">
        <v>13</v>
      </c>
      <c r="I3541" t="s">
        <v>90</v>
      </c>
    </row>
    <row r="3542" spans="1:9" x14ac:dyDescent="0.25">
      <c r="A3542">
        <v>80</v>
      </c>
      <c r="B3542">
        <v>1</v>
      </c>
      <c r="D3542" s="1">
        <v>38000000000</v>
      </c>
      <c r="E3542" t="s">
        <v>83</v>
      </c>
      <c r="G3542" t="s">
        <v>1266</v>
      </c>
      <c r="H3542" t="s">
        <v>9</v>
      </c>
      <c r="I3542" t="s">
        <v>1631</v>
      </c>
    </row>
    <row r="3543" spans="1:9" x14ac:dyDescent="0.25">
      <c r="A3543">
        <v>80</v>
      </c>
      <c r="B3543">
        <v>1</v>
      </c>
      <c r="D3543" s="1">
        <v>38000000000</v>
      </c>
      <c r="E3543" t="s">
        <v>83</v>
      </c>
      <c r="G3543" t="s">
        <v>1266</v>
      </c>
      <c r="H3543" t="s">
        <v>8</v>
      </c>
      <c r="I3543">
        <v>4</v>
      </c>
    </row>
    <row r="3544" spans="1:9" x14ac:dyDescent="0.25">
      <c r="A3544">
        <v>80</v>
      </c>
      <c r="B3544">
        <v>1</v>
      </c>
      <c r="D3544" s="1">
        <v>38000000000</v>
      </c>
      <c r="E3544" t="s">
        <v>83</v>
      </c>
      <c r="G3544" t="s">
        <v>1266</v>
      </c>
      <c r="H3544" t="s">
        <v>7</v>
      </c>
      <c r="I3544" t="s">
        <v>451</v>
      </c>
    </row>
    <row r="3545" spans="1:9" x14ac:dyDescent="0.25">
      <c r="A3545">
        <v>80</v>
      </c>
      <c r="B3545">
        <v>1</v>
      </c>
      <c r="D3545" s="1">
        <v>38000000000</v>
      </c>
      <c r="E3545" t="s">
        <v>83</v>
      </c>
      <c r="G3545" t="s">
        <v>1266</v>
      </c>
      <c r="H3545" t="s">
        <v>12</v>
      </c>
      <c r="I3545" t="s">
        <v>377</v>
      </c>
    </row>
    <row r="3546" spans="1:9" x14ac:dyDescent="0.25">
      <c r="A3546">
        <v>80</v>
      </c>
      <c r="B3546">
        <v>1</v>
      </c>
      <c r="D3546" s="1">
        <v>38000000000</v>
      </c>
      <c r="E3546" t="s">
        <v>83</v>
      </c>
      <c r="G3546" t="s">
        <v>1266</v>
      </c>
      <c r="H3546" t="s">
        <v>11</v>
      </c>
      <c r="I3546" s="3" t="s">
        <v>1325</v>
      </c>
    </row>
    <row r="3547" spans="1:9" x14ac:dyDescent="0.25">
      <c r="A3547">
        <v>80</v>
      </c>
      <c r="B3547">
        <v>1</v>
      </c>
      <c r="D3547" s="1">
        <v>38000000000</v>
      </c>
      <c r="E3547" t="s">
        <v>83</v>
      </c>
      <c r="G3547" t="s">
        <v>1266</v>
      </c>
      <c r="H3547" t="s">
        <v>5</v>
      </c>
      <c r="I3547">
        <v>8448136543</v>
      </c>
    </row>
    <row r="3548" spans="1:9" x14ac:dyDescent="0.25">
      <c r="A3548">
        <v>80</v>
      </c>
      <c r="B3548">
        <v>1</v>
      </c>
      <c r="D3548" s="1">
        <v>38000000000</v>
      </c>
      <c r="E3548" t="s">
        <v>83</v>
      </c>
      <c r="G3548" t="s">
        <v>1266</v>
      </c>
      <c r="H3548" t="s">
        <v>6</v>
      </c>
      <c r="I3548" t="s">
        <v>2379</v>
      </c>
    </row>
    <row r="3549" spans="1:9" x14ac:dyDescent="0.25">
      <c r="A3549">
        <v>80</v>
      </c>
      <c r="B3549">
        <v>1</v>
      </c>
      <c r="D3549" s="1">
        <v>38000000000</v>
      </c>
      <c r="E3549" t="s">
        <v>83</v>
      </c>
      <c r="G3549" t="s">
        <v>1266</v>
      </c>
      <c r="H3549" t="s">
        <v>10</v>
      </c>
      <c r="I3549" s="3" t="s">
        <v>1400</v>
      </c>
    </row>
    <row r="3550" spans="1:9" x14ac:dyDescent="0.25">
      <c r="A3550">
        <v>80</v>
      </c>
      <c r="B3550">
        <v>1</v>
      </c>
      <c r="D3550" s="1">
        <v>38000000000</v>
      </c>
      <c r="E3550" t="s">
        <v>83</v>
      </c>
      <c r="G3550" t="s">
        <v>1266</v>
      </c>
      <c r="H3550" t="s">
        <v>14</v>
      </c>
    </row>
    <row r="3551" spans="1:9" x14ac:dyDescent="0.25">
      <c r="A3551">
        <v>80</v>
      </c>
      <c r="B3551">
        <v>1</v>
      </c>
      <c r="D3551" s="1">
        <v>38000000000</v>
      </c>
      <c r="E3551" t="s">
        <v>83</v>
      </c>
      <c r="G3551" t="s">
        <v>1266</v>
      </c>
      <c r="H3551" t="s">
        <v>16</v>
      </c>
    </row>
    <row r="3552" spans="1:9" x14ac:dyDescent="0.25">
      <c r="A3552">
        <v>94</v>
      </c>
      <c r="B3552">
        <v>1</v>
      </c>
      <c r="D3552" s="1">
        <v>62000000000</v>
      </c>
      <c r="E3552" t="s">
        <v>1440</v>
      </c>
      <c r="G3552" t="s">
        <v>1266</v>
      </c>
      <c r="H3552" t="s">
        <v>9</v>
      </c>
      <c r="I3552" t="s">
        <v>1647</v>
      </c>
    </row>
    <row r="3553" spans="1:9" x14ac:dyDescent="0.25">
      <c r="A3553">
        <v>94</v>
      </c>
      <c r="B3553">
        <v>1</v>
      </c>
      <c r="D3553" s="1">
        <v>62000000000</v>
      </c>
      <c r="E3553" t="s">
        <v>1440</v>
      </c>
      <c r="G3553" t="s">
        <v>1266</v>
      </c>
      <c r="H3553" t="s">
        <v>8</v>
      </c>
      <c r="I3553">
        <v>2</v>
      </c>
    </row>
    <row r="3554" spans="1:9" x14ac:dyDescent="0.25">
      <c r="A3554">
        <v>94</v>
      </c>
      <c r="B3554">
        <v>1</v>
      </c>
      <c r="D3554" s="1">
        <v>62000000000</v>
      </c>
      <c r="E3554" t="s">
        <v>1440</v>
      </c>
      <c r="G3554" t="s">
        <v>1266</v>
      </c>
      <c r="H3554" t="s">
        <v>7</v>
      </c>
      <c r="I3554" t="s">
        <v>451</v>
      </c>
    </row>
    <row r="3555" spans="1:9" x14ac:dyDescent="0.25">
      <c r="A3555">
        <v>94</v>
      </c>
      <c r="B3555">
        <v>1</v>
      </c>
      <c r="D3555" s="1">
        <v>62000000000</v>
      </c>
      <c r="E3555" t="s">
        <v>1440</v>
      </c>
      <c r="G3555" t="s">
        <v>1266</v>
      </c>
      <c r="H3555" t="s">
        <v>12</v>
      </c>
      <c r="I3555" t="s">
        <v>377</v>
      </c>
    </row>
    <row r="3556" spans="1:9" x14ac:dyDescent="0.25">
      <c r="A3556">
        <v>94</v>
      </c>
      <c r="B3556">
        <v>1</v>
      </c>
      <c r="D3556" s="1">
        <v>62000000000</v>
      </c>
      <c r="E3556" t="s">
        <v>1440</v>
      </c>
      <c r="G3556" t="s">
        <v>1266</v>
      </c>
      <c r="H3556" t="s">
        <v>11</v>
      </c>
      <c r="I3556" s="3" t="s">
        <v>1218</v>
      </c>
    </row>
    <row r="3557" spans="1:9" x14ac:dyDescent="0.25">
      <c r="A3557">
        <v>94</v>
      </c>
      <c r="B3557">
        <v>1</v>
      </c>
      <c r="D3557" s="1">
        <v>62000000000</v>
      </c>
      <c r="E3557" t="s">
        <v>1440</v>
      </c>
      <c r="G3557" t="s">
        <v>1266</v>
      </c>
      <c r="H3557" t="s">
        <v>5</v>
      </c>
      <c r="I3557">
        <v>8448106032</v>
      </c>
    </row>
    <row r="3558" spans="1:9" x14ac:dyDescent="0.25">
      <c r="A3558">
        <v>94</v>
      </c>
      <c r="B3558">
        <v>1</v>
      </c>
      <c r="D3558" s="1">
        <v>62000000000</v>
      </c>
      <c r="E3558" t="s">
        <v>1440</v>
      </c>
      <c r="G3558" t="s">
        <v>1266</v>
      </c>
      <c r="H3558" t="s">
        <v>6</v>
      </c>
      <c r="I3558" t="s">
        <v>2379</v>
      </c>
    </row>
    <row r="3559" spans="1:9" x14ac:dyDescent="0.25">
      <c r="A3559">
        <v>94</v>
      </c>
      <c r="B3559">
        <v>1</v>
      </c>
      <c r="D3559" s="1">
        <v>62000000000</v>
      </c>
      <c r="E3559" t="s">
        <v>1440</v>
      </c>
      <c r="G3559" t="s">
        <v>1266</v>
      </c>
      <c r="H3559" t="s">
        <v>10</v>
      </c>
      <c r="I3559" s="3" t="s">
        <v>1224</v>
      </c>
    </row>
    <row r="3560" spans="1:9" x14ac:dyDescent="0.25">
      <c r="A3560">
        <v>94</v>
      </c>
      <c r="B3560">
        <v>1</v>
      </c>
      <c r="D3560" s="1">
        <v>62000000000</v>
      </c>
      <c r="E3560" t="s">
        <v>1440</v>
      </c>
      <c r="G3560" t="s">
        <v>1266</v>
      </c>
      <c r="H3560" t="s">
        <v>14</v>
      </c>
    </row>
    <row r="3561" spans="1:9" x14ac:dyDescent="0.25">
      <c r="A3561">
        <v>94</v>
      </c>
      <c r="B3561">
        <v>1</v>
      </c>
      <c r="D3561" s="1">
        <v>62000000000</v>
      </c>
      <c r="E3561" t="s">
        <v>1440</v>
      </c>
      <c r="G3561" t="s">
        <v>1266</v>
      </c>
      <c r="H3561" t="s">
        <v>16</v>
      </c>
    </row>
    <row r="3562" spans="1:9" x14ac:dyDescent="0.25">
      <c r="A3562">
        <v>87</v>
      </c>
      <c r="B3562">
        <v>1</v>
      </c>
      <c r="D3562" s="1">
        <v>68000000000</v>
      </c>
      <c r="E3562" t="s">
        <v>85</v>
      </c>
      <c r="G3562" t="s">
        <v>1266</v>
      </c>
      <c r="H3562" t="s">
        <v>9</v>
      </c>
      <c r="I3562" t="s">
        <v>1631</v>
      </c>
    </row>
    <row r="3563" spans="1:9" x14ac:dyDescent="0.25">
      <c r="A3563">
        <v>87</v>
      </c>
      <c r="B3563">
        <v>1</v>
      </c>
      <c r="D3563" s="1">
        <v>68000000000</v>
      </c>
      <c r="E3563" t="s">
        <v>85</v>
      </c>
      <c r="G3563" t="s">
        <v>1266</v>
      </c>
      <c r="H3563" t="s">
        <v>8</v>
      </c>
      <c r="I3563">
        <v>7</v>
      </c>
    </row>
    <row r="3564" spans="1:9" x14ac:dyDescent="0.25">
      <c r="A3564">
        <v>87</v>
      </c>
      <c r="B3564">
        <v>1</v>
      </c>
      <c r="D3564" s="1">
        <v>68000000000</v>
      </c>
      <c r="E3564" t="s">
        <v>85</v>
      </c>
      <c r="G3564" t="s">
        <v>1266</v>
      </c>
      <c r="H3564" t="s">
        <v>7</v>
      </c>
      <c r="I3564" t="s">
        <v>451</v>
      </c>
    </row>
    <row r="3565" spans="1:9" x14ac:dyDescent="0.25">
      <c r="A3565">
        <v>87</v>
      </c>
      <c r="B3565">
        <v>1</v>
      </c>
      <c r="D3565" s="1">
        <v>68000000000</v>
      </c>
      <c r="E3565" t="s">
        <v>85</v>
      </c>
      <c r="G3565" t="s">
        <v>1266</v>
      </c>
      <c r="H3565" t="s">
        <v>12</v>
      </c>
      <c r="I3565" t="s">
        <v>377</v>
      </c>
    </row>
    <row r="3566" spans="1:9" x14ac:dyDescent="0.25">
      <c r="A3566">
        <v>87</v>
      </c>
      <c r="B3566">
        <v>1</v>
      </c>
      <c r="D3566" s="1">
        <v>68000000000</v>
      </c>
      <c r="E3566" t="s">
        <v>85</v>
      </c>
      <c r="G3566" t="s">
        <v>1266</v>
      </c>
      <c r="H3566" t="s">
        <v>11</v>
      </c>
      <c r="I3566" s="3" t="s">
        <v>1325</v>
      </c>
    </row>
    <row r="3567" spans="1:9" x14ac:dyDescent="0.25">
      <c r="A3567">
        <v>87</v>
      </c>
      <c r="B3567">
        <v>1</v>
      </c>
      <c r="D3567" s="1">
        <v>68000000000</v>
      </c>
      <c r="E3567" t="s">
        <v>85</v>
      </c>
      <c r="G3567" t="s">
        <v>1266</v>
      </c>
      <c r="H3567" t="s">
        <v>5</v>
      </c>
      <c r="I3567">
        <v>8448146417</v>
      </c>
    </row>
    <row r="3568" spans="1:9" x14ac:dyDescent="0.25">
      <c r="A3568">
        <v>87</v>
      </c>
      <c r="B3568">
        <v>1</v>
      </c>
      <c r="D3568" s="1">
        <v>68000000000</v>
      </c>
      <c r="E3568" t="s">
        <v>85</v>
      </c>
      <c r="G3568" t="s">
        <v>1266</v>
      </c>
      <c r="H3568" t="s">
        <v>6</v>
      </c>
      <c r="I3568" t="s">
        <v>2379</v>
      </c>
    </row>
    <row r="3569" spans="1:9" x14ac:dyDescent="0.25">
      <c r="A3569">
        <v>87</v>
      </c>
      <c r="B3569">
        <v>1</v>
      </c>
      <c r="D3569" s="1">
        <v>68000000000</v>
      </c>
      <c r="E3569" t="s">
        <v>85</v>
      </c>
      <c r="G3569" t="s">
        <v>1266</v>
      </c>
      <c r="H3569" t="s">
        <v>10</v>
      </c>
      <c r="I3569" s="3" t="s">
        <v>1400</v>
      </c>
    </row>
    <row r="3570" spans="1:9" x14ac:dyDescent="0.25">
      <c r="A3570">
        <v>87</v>
      </c>
      <c r="B3570">
        <v>1</v>
      </c>
      <c r="D3570" s="1">
        <v>68000000000</v>
      </c>
      <c r="E3570" t="s">
        <v>85</v>
      </c>
      <c r="G3570" t="s">
        <v>1266</v>
      </c>
      <c r="H3570" t="s">
        <v>14</v>
      </c>
    </row>
    <row r="3571" spans="1:9" x14ac:dyDescent="0.25">
      <c r="A3571">
        <v>87</v>
      </c>
      <c r="B3571">
        <v>1</v>
      </c>
      <c r="D3571" s="1">
        <v>68000000000</v>
      </c>
      <c r="E3571" t="s">
        <v>85</v>
      </c>
      <c r="G3571" t="s">
        <v>1266</v>
      </c>
      <c r="H3571" t="s">
        <v>16</v>
      </c>
    </row>
    <row r="3572" spans="1:9" x14ac:dyDescent="0.25">
      <c r="A3572">
        <v>617</v>
      </c>
      <c r="B3572">
        <v>1</v>
      </c>
      <c r="D3572" s="1">
        <v>20000000000</v>
      </c>
      <c r="E3572" t="s">
        <v>1492</v>
      </c>
      <c r="G3572" t="s">
        <v>1331</v>
      </c>
      <c r="H3572" t="s">
        <v>9</v>
      </c>
      <c r="I3572" t="s">
        <v>925</v>
      </c>
    </row>
    <row r="3573" spans="1:9" x14ac:dyDescent="0.25">
      <c r="A3573">
        <v>617</v>
      </c>
      <c r="B3573">
        <v>1</v>
      </c>
      <c r="D3573" s="1">
        <v>20000000000</v>
      </c>
      <c r="E3573" t="s">
        <v>1492</v>
      </c>
      <c r="G3573" t="s">
        <v>1331</v>
      </c>
      <c r="H3573" t="s">
        <v>8</v>
      </c>
      <c r="I3573">
        <v>2012</v>
      </c>
    </row>
    <row r="3574" spans="1:9" x14ac:dyDescent="0.25">
      <c r="A3574">
        <v>617</v>
      </c>
      <c r="B3574">
        <v>1</v>
      </c>
      <c r="D3574" s="1">
        <v>20000000000</v>
      </c>
      <c r="E3574" t="s">
        <v>1492</v>
      </c>
      <c r="G3574" t="s">
        <v>1331</v>
      </c>
      <c r="H3574" t="s">
        <v>7</v>
      </c>
      <c r="I3574" t="s">
        <v>320</v>
      </c>
    </row>
    <row r="3575" spans="1:9" x14ac:dyDescent="0.25">
      <c r="A3575">
        <v>617</v>
      </c>
      <c r="B3575">
        <v>1</v>
      </c>
      <c r="D3575" s="1">
        <v>20000000000</v>
      </c>
      <c r="E3575" t="s">
        <v>1492</v>
      </c>
      <c r="G3575" t="s">
        <v>1331</v>
      </c>
      <c r="H3575" t="s">
        <v>12</v>
      </c>
      <c r="I3575" t="s">
        <v>264</v>
      </c>
    </row>
    <row r="3576" spans="1:9" x14ac:dyDescent="0.25">
      <c r="A3576">
        <v>617</v>
      </c>
      <c r="B3576">
        <v>1</v>
      </c>
      <c r="D3576" s="1">
        <v>20000000000</v>
      </c>
      <c r="E3576" t="s">
        <v>1492</v>
      </c>
      <c r="G3576" t="s">
        <v>1331</v>
      </c>
      <c r="H3576" t="s">
        <v>5</v>
      </c>
      <c r="I3576" t="s">
        <v>924</v>
      </c>
    </row>
    <row r="3577" spans="1:9" x14ac:dyDescent="0.25">
      <c r="A3577">
        <v>617</v>
      </c>
      <c r="B3577">
        <v>1</v>
      </c>
      <c r="D3577" s="1">
        <v>20000000000</v>
      </c>
      <c r="E3577" t="s">
        <v>1492</v>
      </c>
      <c r="G3577" t="s">
        <v>1331</v>
      </c>
      <c r="H3577" t="s">
        <v>6</v>
      </c>
      <c r="I3577">
        <v>9788420403618</v>
      </c>
    </row>
    <row r="3578" spans="1:9" x14ac:dyDescent="0.25">
      <c r="A3578">
        <v>617</v>
      </c>
      <c r="B3578">
        <v>1</v>
      </c>
      <c r="D3578" s="1">
        <v>20000000000</v>
      </c>
      <c r="E3578" t="s">
        <v>1492</v>
      </c>
      <c r="G3578" t="s">
        <v>1331</v>
      </c>
      <c r="H3578" t="s">
        <v>13</v>
      </c>
      <c r="I3578" t="s">
        <v>90</v>
      </c>
    </row>
    <row r="3579" spans="1:9" x14ac:dyDescent="0.25">
      <c r="A3579">
        <v>652</v>
      </c>
      <c r="B3579">
        <v>1</v>
      </c>
      <c r="D3579" s="1">
        <v>10000000000</v>
      </c>
      <c r="E3579" t="s">
        <v>1828</v>
      </c>
      <c r="G3579" t="s">
        <v>502</v>
      </c>
      <c r="H3579" t="s">
        <v>9</v>
      </c>
      <c r="I3579" t="s">
        <v>2404</v>
      </c>
    </row>
    <row r="3580" spans="1:9" x14ac:dyDescent="0.25">
      <c r="A3580">
        <v>652</v>
      </c>
      <c r="B3580">
        <v>1</v>
      </c>
      <c r="D3580" s="1">
        <v>10000000000</v>
      </c>
      <c r="E3580" t="s">
        <v>1828</v>
      </c>
      <c r="G3580" t="s">
        <v>502</v>
      </c>
      <c r="H3580" t="s">
        <v>7</v>
      </c>
      <c r="I3580" t="s">
        <v>976</v>
      </c>
    </row>
    <row r="3581" spans="1:9" x14ac:dyDescent="0.25">
      <c r="A3581">
        <v>652</v>
      </c>
      <c r="B3581">
        <v>1</v>
      </c>
      <c r="D3581" s="1">
        <v>10000000000</v>
      </c>
      <c r="E3581" t="s">
        <v>1828</v>
      </c>
      <c r="G3581" t="s">
        <v>502</v>
      </c>
      <c r="H3581" t="s">
        <v>12</v>
      </c>
      <c r="I3581" t="s">
        <v>264</v>
      </c>
    </row>
    <row r="3582" spans="1:9" x14ac:dyDescent="0.25">
      <c r="A3582">
        <v>652</v>
      </c>
      <c r="B3582">
        <v>1</v>
      </c>
      <c r="D3582" s="1">
        <v>10000000000</v>
      </c>
      <c r="E3582" t="s">
        <v>1828</v>
      </c>
      <c r="G3582" t="s">
        <v>502</v>
      </c>
      <c r="H3582" t="s">
        <v>13</v>
      </c>
      <c r="I3582" t="s">
        <v>90</v>
      </c>
    </row>
    <row r="3583" spans="1:9" x14ac:dyDescent="0.25">
      <c r="A3583">
        <v>452</v>
      </c>
      <c r="B3583">
        <v>1</v>
      </c>
      <c r="D3583" s="1">
        <v>20000000000</v>
      </c>
      <c r="E3583" t="s">
        <v>1479</v>
      </c>
      <c r="G3583" t="s">
        <v>34</v>
      </c>
      <c r="H3583" t="s">
        <v>9</v>
      </c>
      <c r="I3583" t="s">
        <v>588</v>
      </c>
    </row>
    <row r="3584" spans="1:9" x14ac:dyDescent="0.25">
      <c r="A3584">
        <v>452</v>
      </c>
      <c r="B3584">
        <v>1</v>
      </c>
      <c r="D3584" s="1">
        <v>20000000000</v>
      </c>
      <c r="E3584" t="s">
        <v>1479</v>
      </c>
      <c r="G3584" t="s">
        <v>34</v>
      </c>
      <c r="H3584" t="s">
        <v>8</v>
      </c>
      <c r="I3584">
        <v>2003</v>
      </c>
    </row>
    <row r="3585" spans="1:9" x14ac:dyDescent="0.25">
      <c r="A3585">
        <v>452</v>
      </c>
      <c r="B3585">
        <v>1</v>
      </c>
      <c r="D3585" s="1">
        <v>20000000000</v>
      </c>
      <c r="E3585" t="s">
        <v>1479</v>
      </c>
      <c r="G3585" t="s">
        <v>34</v>
      </c>
      <c r="H3585" t="s">
        <v>7</v>
      </c>
      <c r="I3585" t="s">
        <v>310</v>
      </c>
    </row>
    <row r="3586" spans="1:9" x14ac:dyDescent="0.25">
      <c r="A3586">
        <v>452</v>
      </c>
      <c r="B3586">
        <v>1</v>
      </c>
      <c r="D3586" s="1">
        <v>20000000000</v>
      </c>
      <c r="E3586" t="s">
        <v>1479</v>
      </c>
      <c r="G3586" t="s">
        <v>34</v>
      </c>
      <c r="H3586" t="s">
        <v>12</v>
      </c>
      <c r="I3586" t="s">
        <v>264</v>
      </c>
    </row>
    <row r="3587" spans="1:9" x14ac:dyDescent="0.25">
      <c r="A3587">
        <v>452</v>
      </c>
      <c r="B3587">
        <v>1</v>
      </c>
      <c r="D3587" s="1">
        <v>20000000000</v>
      </c>
      <c r="E3587" t="s">
        <v>1479</v>
      </c>
      <c r="G3587" t="s">
        <v>34</v>
      </c>
      <c r="H3587" t="s">
        <v>5</v>
      </c>
      <c r="I3587">
        <v>9584204556</v>
      </c>
    </row>
    <row r="3588" spans="1:9" x14ac:dyDescent="0.25">
      <c r="A3588">
        <v>452</v>
      </c>
      <c r="B3588">
        <v>1</v>
      </c>
      <c r="D3588" s="1">
        <v>20000000000</v>
      </c>
      <c r="E3588" t="s">
        <v>1479</v>
      </c>
      <c r="G3588" t="s">
        <v>34</v>
      </c>
      <c r="H3588" t="s">
        <v>6</v>
      </c>
      <c r="I3588">
        <v>9789584204554</v>
      </c>
    </row>
    <row r="3589" spans="1:9" x14ac:dyDescent="0.25">
      <c r="A3589">
        <v>452</v>
      </c>
      <c r="B3589">
        <v>1</v>
      </c>
      <c r="D3589" s="1">
        <v>20000000000</v>
      </c>
      <c r="E3589" t="s">
        <v>1479</v>
      </c>
      <c r="G3589" t="s">
        <v>34</v>
      </c>
      <c r="H3589" t="s">
        <v>13</v>
      </c>
      <c r="I3589" t="s">
        <v>90</v>
      </c>
    </row>
    <row r="3590" spans="1:9" x14ac:dyDescent="0.25">
      <c r="A3590">
        <v>58</v>
      </c>
      <c r="B3590">
        <v>0</v>
      </c>
      <c r="D3590" t="s">
        <v>42</v>
      </c>
      <c r="E3590" t="s">
        <v>72</v>
      </c>
      <c r="G3590" t="s">
        <v>73</v>
      </c>
      <c r="H3590" t="s">
        <v>9</v>
      </c>
      <c r="I3590" s="3" t="s">
        <v>1608</v>
      </c>
    </row>
    <row r="3591" spans="1:9" x14ac:dyDescent="0.25">
      <c r="A3591">
        <v>58</v>
      </c>
      <c r="B3591">
        <v>0</v>
      </c>
      <c r="D3591" t="s">
        <v>42</v>
      </c>
      <c r="E3591" t="s">
        <v>72</v>
      </c>
      <c r="G3591" t="s">
        <v>73</v>
      </c>
      <c r="H3591" t="s">
        <v>9</v>
      </c>
      <c r="I3591" s="3" t="s">
        <v>1608</v>
      </c>
    </row>
    <row r="3592" spans="1:9" x14ac:dyDescent="0.25">
      <c r="A3592">
        <v>58</v>
      </c>
      <c r="B3592">
        <v>0</v>
      </c>
      <c r="D3592" t="s">
        <v>42</v>
      </c>
      <c r="E3592" t="s">
        <v>72</v>
      </c>
      <c r="G3592" t="s">
        <v>73</v>
      </c>
      <c r="H3592" t="s">
        <v>9</v>
      </c>
      <c r="I3592" s="3" t="s">
        <v>1608</v>
      </c>
    </row>
    <row r="3593" spans="1:9" x14ac:dyDescent="0.25">
      <c r="A3593">
        <v>58</v>
      </c>
      <c r="B3593">
        <v>0</v>
      </c>
      <c r="D3593" t="s">
        <v>42</v>
      </c>
      <c r="E3593" t="s">
        <v>72</v>
      </c>
      <c r="G3593" t="s">
        <v>73</v>
      </c>
      <c r="H3593" t="s">
        <v>9</v>
      </c>
      <c r="I3593" s="3" t="s">
        <v>1608</v>
      </c>
    </row>
    <row r="3594" spans="1:9" x14ac:dyDescent="0.25">
      <c r="A3594">
        <v>58</v>
      </c>
      <c r="B3594">
        <v>0</v>
      </c>
      <c r="D3594" t="s">
        <v>42</v>
      </c>
      <c r="E3594" t="s">
        <v>72</v>
      </c>
      <c r="G3594" t="s">
        <v>73</v>
      </c>
      <c r="H3594" t="s">
        <v>8</v>
      </c>
    </row>
    <row r="3595" spans="1:9" x14ac:dyDescent="0.25">
      <c r="A3595">
        <v>58</v>
      </c>
      <c r="B3595">
        <v>0</v>
      </c>
      <c r="D3595" t="s">
        <v>42</v>
      </c>
      <c r="E3595" t="s">
        <v>72</v>
      </c>
      <c r="G3595" t="s">
        <v>73</v>
      </c>
      <c r="H3595" t="s">
        <v>8</v>
      </c>
    </row>
    <row r="3596" spans="1:9" x14ac:dyDescent="0.25">
      <c r="A3596">
        <v>58</v>
      </c>
      <c r="B3596">
        <v>0</v>
      </c>
      <c r="D3596" t="s">
        <v>42</v>
      </c>
      <c r="E3596" t="s">
        <v>72</v>
      </c>
      <c r="G3596" t="s">
        <v>73</v>
      </c>
      <c r="H3596" t="s">
        <v>8</v>
      </c>
    </row>
    <row r="3597" spans="1:9" x14ac:dyDescent="0.25">
      <c r="A3597">
        <v>58</v>
      </c>
      <c r="B3597">
        <v>0</v>
      </c>
      <c r="D3597" t="s">
        <v>42</v>
      </c>
      <c r="E3597" t="s">
        <v>72</v>
      </c>
      <c r="G3597" t="s">
        <v>73</v>
      </c>
      <c r="H3597" t="s">
        <v>8</v>
      </c>
    </row>
    <row r="3598" spans="1:9" x14ac:dyDescent="0.25">
      <c r="A3598">
        <v>58</v>
      </c>
      <c r="B3598">
        <v>0</v>
      </c>
      <c r="D3598" t="s">
        <v>42</v>
      </c>
      <c r="E3598" t="s">
        <v>72</v>
      </c>
      <c r="G3598" t="s">
        <v>73</v>
      </c>
      <c r="H3598" t="s">
        <v>7</v>
      </c>
      <c r="I3598" t="s">
        <v>349</v>
      </c>
    </row>
    <row r="3599" spans="1:9" x14ac:dyDescent="0.25">
      <c r="A3599">
        <v>58</v>
      </c>
      <c r="B3599">
        <v>0</v>
      </c>
      <c r="D3599" t="s">
        <v>42</v>
      </c>
      <c r="E3599" t="s">
        <v>72</v>
      </c>
      <c r="G3599" t="s">
        <v>73</v>
      </c>
      <c r="H3599" t="s">
        <v>7</v>
      </c>
      <c r="I3599" t="s">
        <v>349</v>
      </c>
    </row>
    <row r="3600" spans="1:9" x14ac:dyDescent="0.25">
      <c r="A3600">
        <v>58</v>
      </c>
      <c r="B3600">
        <v>0</v>
      </c>
      <c r="D3600" t="s">
        <v>42</v>
      </c>
      <c r="E3600" t="s">
        <v>72</v>
      </c>
      <c r="G3600" t="s">
        <v>73</v>
      </c>
      <c r="H3600" t="s">
        <v>7</v>
      </c>
      <c r="I3600" t="s">
        <v>349</v>
      </c>
    </row>
    <row r="3601" spans="1:9" x14ac:dyDescent="0.25">
      <c r="A3601">
        <v>58</v>
      </c>
      <c r="B3601">
        <v>0</v>
      </c>
      <c r="D3601" t="s">
        <v>42</v>
      </c>
      <c r="E3601" t="s">
        <v>72</v>
      </c>
      <c r="G3601" t="s">
        <v>73</v>
      </c>
      <c r="H3601" t="s">
        <v>7</v>
      </c>
      <c r="I3601" t="s">
        <v>349</v>
      </c>
    </row>
    <row r="3602" spans="1:9" x14ac:dyDescent="0.25">
      <c r="A3602">
        <v>58</v>
      </c>
      <c r="B3602">
        <v>0</v>
      </c>
      <c r="D3602" t="s">
        <v>42</v>
      </c>
      <c r="E3602" t="s">
        <v>72</v>
      </c>
      <c r="G3602" t="s">
        <v>73</v>
      </c>
      <c r="H3602" t="s">
        <v>12</v>
      </c>
      <c r="I3602" t="s">
        <v>377</v>
      </c>
    </row>
    <row r="3603" spans="1:9" x14ac:dyDescent="0.25">
      <c r="A3603">
        <v>58</v>
      </c>
      <c r="B3603">
        <v>0</v>
      </c>
      <c r="D3603" t="s">
        <v>42</v>
      </c>
      <c r="E3603" t="s">
        <v>72</v>
      </c>
      <c r="G3603" t="s">
        <v>73</v>
      </c>
      <c r="H3603" t="s">
        <v>12</v>
      </c>
      <c r="I3603" t="s">
        <v>377</v>
      </c>
    </row>
    <row r="3604" spans="1:9" x14ac:dyDescent="0.25">
      <c r="A3604">
        <v>58</v>
      </c>
      <c r="B3604">
        <v>0</v>
      </c>
      <c r="D3604" t="s">
        <v>42</v>
      </c>
      <c r="E3604" t="s">
        <v>72</v>
      </c>
      <c r="G3604" t="s">
        <v>73</v>
      </c>
      <c r="H3604" t="s">
        <v>12</v>
      </c>
      <c r="I3604" t="s">
        <v>377</v>
      </c>
    </row>
    <row r="3605" spans="1:9" x14ac:dyDescent="0.25">
      <c r="A3605">
        <v>58</v>
      </c>
      <c r="B3605">
        <v>0</v>
      </c>
      <c r="D3605" t="s">
        <v>42</v>
      </c>
      <c r="E3605" t="s">
        <v>72</v>
      </c>
      <c r="G3605" t="s">
        <v>73</v>
      </c>
      <c r="H3605" t="s">
        <v>12</v>
      </c>
      <c r="I3605" t="s">
        <v>377</v>
      </c>
    </row>
    <row r="3606" spans="1:9" x14ac:dyDescent="0.25">
      <c r="A3606">
        <v>58</v>
      </c>
      <c r="B3606">
        <v>0</v>
      </c>
      <c r="D3606" t="s">
        <v>42</v>
      </c>
      <c r="E3606" t="s">
        <v>72</v>
      </c>
      <c r="G3606" t="s">
        <v>73</v>
      </c>
      <c r="H3606" t="s">
        <v>11</v>
      </c>
      <c r="I3606" s="3" t="s">
        <v>1218</v>
      </c>
    </row>
    <row r="3607" spans="1:9" x14ac:dyDescent="0.25">
      <c r="A3607">
        <v>58</v>
      </c>
      <c r="B3607">
        <v>0</v>
      </c>
      <c r="D3607" t="s">
        <v>42</v>
      </c>
      <c r="E3607" t="s">
        <v>72</v>
      </c>
      <c r="G3607" t="s">
        <v>73</v>
      </c>
      <c r="H3607" t="s">
        <v>11</v>
      </c>
      <c r="I3607" s="3" t="s">
        <v>1218</v>
      </c>
    </row>
    <row r="3608" spans="1:9" x14ac:dyDescent="0.25">
      <c r="A3608">
        <v>58</v>
      </c>
      <c r="B3608">
        <v>0</v>
      </c>
      <c r="D3608" t="s">
        <v>42</v>
      </c>
      <c r="E3608" t="s">
        <v>72</v>
      </c>
      <c r="G3608" t="s">
        <v>73</v>
      </c>
      <c r="H3608" t="s">
        <v>11</v>
      </c>
      <c r="I3608" s="3" t="s">
        <v>1218</v>
      </c>
    </row>
    <row r="3609" spans="1:9" x14ac:dyDescent="0.25">
      <c r="A3609">
        <v>58</v>
      </c>
      <c r="B3609">
        <v>0</v>
      </c>
      <c r="D3609" t="s">
        <v>42</v>
      </c>
      <c r="E3609" t="s">
        <v>72</v>
      </c>
      <c r="G3609" t="s">
        <v>73</v>
      </c>
      <c r="H3609" t="s">
        <v>11</v>
      </c>
      <c r="I3609" s="3" t="s">
        <v>1218</v>
      </c>
    </row>
    <row r="3610" spans="1:9" x14ac:dyDescent="0.25">
      <c r="A3610">
        <v>58</v>
      </c>
      <c r="B3610">
        <v>0</v>
      </c>
      <c r="D3610" t="s">
        <v>42</v>
      </c>
      <c r="E3610" t="s">
        <v>72</v>
      </c>
      <c r="G3610" t="s">
        <v>73</v>
      </c>
      <c r="H3610" t="s">
        <v>5</v>
      </c>
      <c r="I3610" t="s">
        <v>2379</v>
      </c>
    </row>
    <row r="3611" spans="1:9" x14ac:dyDescent="0.25">
      <c r="A3611">
        <v>58</v>
      </c>
      <c r="B3611">
        <v>0</v>
      </c>
      <c r="D3611" t="s">
        <v>42</v>
      </c>
      <c r="E3611" t="s">
        <v>72</v>
      </c>
      <c r="G3611" t="s">
        <v>73</v>
      </c>
      <c r="H3611" t="s">
        <v>5</v>
      </c>
      <c r="I3611" t="s">
        <v>2379</v>
      </c>
    </row>
    <row r="3612" spans="1:9" x14ac:dyDescent="0.25">
      <c r="A3612">
        <v>58</v>
      </c>
      <c r="B3612">
        <v>0</v>
      </c>
      <c r="D3612" t="s">
        <v>42</v>
      </c>
      <c r="E3612" t="s">
        <v>72</v>
      </c>
      <c r="G3612" t="s">
        <v>73</v>
      </c>
      <c r="H3612" t="s">
        <v>5</v>
      </c>
      <c r="I3612" t="s">
        <v>2379</v>
      </c>
    </row>
    <row r="3613" spans="1:9" x14ac:dyDescent="0.25">
      <c r="A3613">
        <v>58</v>
      </c>
      <c r="B3613">
        <v>0</v>
      </c>
      <c r="D3613" t="s">
        <v>42</v>
      </c>
      <c r="E3613" t="s">
        <v>72</v>
      </c>
      <c r="G3613" t="s">
        <v>73</v>
      </c>
      <c r="H3613" t="s">
        <v>5</v>
      </c>
      <c r="I3613" t="s">
        <v>2379</v>
      </c>
    </row>
    <row r="3614" spans="1:9" x14ac:dyDescent="0.25">
      <c r="A3614">
        <v>58</v>
      </c>
      <c r="B3614">
        <v>0</v>
      </c>
      <c r="D3614" t="s">
        <v>42</v>
      </c>
      <c r="E3614" t="s">
        <v>72</v>
      </c>
      <c r="G3614" t="s">
        <v>73</v>
      </c>
      <c r="H3614" t="s">
        <v>6</v>
      </c>
      <c r="I3614">
        <v>9789582430030</v>
      </c>
    </row>
    <row r="3615" spans="1:9" x14ac:dyDescent="0.25">
      <c r="A3615">
        <v>58</v>
      </c>
      <c r="B3615">
        <v>0</v>
      </c>
      <c r="D3615" t="s">
        <v>42</v>
      </c>
      <c r="E3615" t="s">
        <v>72</v>
      </c>
      <c r="G3615" t="s">
        <v>73</v>
      </c>
      <c r="H3615" t="s">
        <v>6</v>
      </c>
      <c r="I3615">
        <v>9789582430030</v>
      </c>
    </row>
    <row r="3616" spans="1:9" x14ac:dyDescent="0.25">
      <c r="A3616">
        <v>58</v>
      </c>
      <c r="B3616">
        <v>0</v>
      </c>
      <c r="D3616" t="s">
        <v>42</v>
      </c>
      <c r="E3616" t="s">
        <v>72</v>
      </c>
      <c r="G3616" t="s">
        <v>73</v>
      </c>
      <c r="H3616" t="s">
        <v>6</v>
      </c>
      <c r="I3616">
        <v>9789582430030</v>
      </c>
    </row>
    <row r="3617" spans="1:9" x14ac:dyDescent="0.25">
      <c r="A3617">
        <v>58</v>
      </c>
      <c r="B3617">
        <v>0</v>
      </c>
      <c r="D3617" t="s">
        <v>42</v>
      </c>
      <c r="E3617" t="s">
        <v>72</v>
      </c>
      <c r="G3617" t="s">
        <v>73</v>
      </c>
      <c r="H3617" t="s">
        <v>6</v>
      </c>
      <c r="I3617">
        <v>9789582430030</v>
      </c>
    </row>
    <row r="3618" spans="1:9" x14ac:dyDescent="0.25">
      <c r="A3618">
        <v>58</v>
      </c>
      <c r="B3618">
        <v>0</v>
      </c>
      <c r="D3618" t="s">
        <v>42</v>
      </c>
      <c r="E3618" t="s">
        <v>72</v>
      </c>
      <c r="G3618" t="s">
        <v>73</v>
      </c>
      <c r="H3618" t="s">
        <v>10</v>
      </c>
      <c r="I3618" t="s">
        <v>256</v>
      </c>
    </row>
    <row r="3619" spans="1:9" x14ac:dyDescent="0.25">
      <c r="A3619">
        <v>58</v>
      </c>
      <c r="B3619">
        <v>0</v>
      </c>
      <c r="D3619" t="s">
        <v>42</v>
      </c>
      <c r="E3619" t="s">
        <v>72</v>
      </c>
      <c r="G3619" t="s">
        <v>73</v>
      </c>
      <c r="H3619" t="s">
        <v>10</v>
      </c>
      <c r="I3619" t="s">
        <v>256</v>
      </c>
    </row>
    <row r="3620" spans="1:9" x14ac:dyDescent="0.25">
      <c r="A3620">
        <v>58</v>
      </c>
      <c r="B3620">
        <v>0</v>
      </c>
      <c r="D3620" t="s">
        <v>42</v>
      </c>
      <c r="E3620" t="s">
        <v>72</v>
      </c>
      <c r="G3620" t="s">
        <v>73</v>
      </c>
      <c r="H3620" t="s">
        <v>10</v>
      </c>
      <c r="I3620" t="s">
        <v>256</v>
      </c>
    </row>
    <row r="3621" spans="1:9" x14ac:dyDescent="0.25">
      <c r="A3621">
        <v>58</v>
      </c>
      <c r="B3621">
        <v>0</v>
      </c>
      <c r="D3621" t="s">
        <v>42</v>
      </c>
      <c r="E3621" t="s">
        <v>72</v>
      </c>
      <c r="G3621" t="s">
        <v>73</v>
      </c>
      <c r="H3621" t="s">
        <v>10</v>
      </c>
      <c r="I3621" t="s">
        <v>256</v>
      </c>
    </row>
    <row r="3622" spans="1:9" x14ac:dyDescent="0.25">
      <c r="A3622">
        <v>58</v>
      </c>
      <c r="B3622">
        <v>0</v>
      </c>
      <c r="D3622" t="s">
        <v>42</v>
      </c>
      <c r="E3622" t="s">
        <v>72</v>
      </c>
      <c r="G3622" t="s">
        <v>73</v>
      </c>
      <c r="H3622" t="s">
        <v>14</v>
      </c>
    </row>
    <row r="3623" spans="1:9" x14ac:dyDescent="0.25">
      <c r="A3623">
        <v>58</v>
      </c>
      <c r="B3623">
        <v>0</v>
      </c>
      <c r="D3623" t="s">
        <v>42</v>
      </c>
      <c r="E3623" t="s">
        <v>72</v>
      </c>
      <c r="G3623" t="s">
        <v>73</v>
      </c>
      <c r="H3623" t="s">
        <v>14</v>
      </c>
    </row>
    <row r="3624" spans="1:9" x14ac:dyDescent="0.25">
      <c r="A3624">
        <v>58</v>
      </c>
      <c r="B3624">
        <v>0</v>
      </c>
      <c r="D3624" t="s">
        <v>42</v>
      </c>
      <c r="E3624" t="s">
        <v>72</v>
      </c>
      <c r="G3624" t="s">
        <v>73</v>
      </c>
      <c r="H3624" t="s">
        <v>14</v>
      </c>
    </row>
    <row r="3625" spans="1:9" x14ac:dyDescent="0.25">
      <c r="A3625">
        <v>58</v>
      </c>
      <c r="B3625">
        <v>0</v>
      </c>
      <c r="D3625" t="s">
        <v>42</v>
      </c>
      <c r="E3625" t="s">
        <v>72</v>
      </c>
      <c r="G3625" t="s">
        <v>73</v>
      </c>
      <c r="H3625" t="s">
        <v>14</v>
      </c>
    </row>
    <row r="3626" spans="1:9" x14ac:dyDescent="0.25">
      <c r="A3626">
        <v>58</v>
      </c>
      <c r="B3626">
        <v>0</v>
      </c>
      <c r="D3626" t="s">
        <v>42</v>
      </c>
      <c r="E3626" t="s">
        <v>72</v>
      </c>
      <c r="G3626" t="s">
        <v>73</v>
      </c>
      <c r="H3626" t="s">
        <v>16</v>
      </c>
    </row>
    <row r="3627" spans="1:9" x14ac:dyDescent="0.25">
      <c r="A3627">
        <v>58</v>
      </c>
      <c r="B3627">
        <v>0</v>
      </c>
      <c r="D3627" t="s">
        <v>42</v>
      </c>
      <c r="E3627" t="s">
        <v>72</v>
      </c>
      <c r="G3627" t="s">
        <v>73</v>
      </c>
      <c r="H3627" t="s">
        <v>16</v>
      </c>
    </row>
    <row r="3628" spans="1:9" x14ac:dyDescent="0.25">
      <c r="A3628">
        <v>58</v>
      </c>
      <c r="B3628">
        <v>0</v>
      </c>
      <c r="D3628" t="s">
        <v>42</v>
      </c>
      <c r="E3628" t="s">
        <v>72</v>
      </c>
      <c r="G3628" t="s">
        <v>73</v>
      </c>
      <c r="H3628" t="s">
        <v>16</v>
      </c>
    </row>
    <row r="3629" spans="1:9" x14ac:dyDescent="0.25">
      <c r="A3629">
        <v>58</v>
      </c>
      <c r="B3629">
        <v>0</v>
      </c>
      <c r="D3629" t="s">
        <v>42</v>
      </c>
      <c r="E3629" t="s">
        <v>72</v>
      </c>
      <c r="G3629" t="s">
        <v>73</v>
      </c>
      <c r="H3629" t="s">
        <v>16</v>
      </c>
    </row>
    <row r="3630" spans="1:9" x14ac:dyDescent="0.25">
      <c r="A3630">
        <v>13</v>
      </c>
      <c r="B3630">
        <v>1</v>
      </c>
      <c r="D3630" s="1">
        <v>17000000000</v>
      </c>
      <c r="E3630" t="s">
        <v>1219</v>
      </c>
      <c r="G3630" t="s">
        <v>1254</v>
      </c>
      <c r="H3630" t="s">
        <v>9</v>
      </c>
      <c r="I3630" s="3" t="s">
        <v>1542</v>
      </c>
    </row>
    <row r="3631" spans="1:9" x14ac:dyDescent="0.25">
      <c r="A3631">
        <v>13</v>
      </c>
      <c r="B3631">
        <v>1</v>
      </c>
      <c r="D3631" s="1">
        <v>17000000000</v>
      </c>
      <c r="E3631" t="s">
        <v>1219</v>
      </c>
      <c r="G3631" t="s">
        <v>1254</v>
      </c>
      <c r="H3631" t="s">
        <v>8</v>
      </c>
    </row>
    <row r="3632" spans="1:9" x14ac:dyDescent="0.25">
      <c r="A3632">
        <v>13</v>
      </c>
      <c r="B3632">
        <v>1</v>
      </c>
      <c r="D3632" s="1">
        <v>17000000000</v>
      </c>
      <c r="E3632" t="s">
        <v>1219</v>
      </c>
      <c r="G3632" t="s">
        <v>1254</v>
      </c>
      <c r="H3632" t="s">
        <v>7</v>
      </c>
      <c r="I3632" t="s">
        <v>1541</v>
      </c>
    </row>
    <row r="3633" spans="1:9" x14ac:dyDescent="0.25">
      <c r="A3633">
        <v>13</v>
      </c>
      <c r="B3633">
        <v>1</v>
      </c>
      <c r="D3633" s="1">
        <v>17000000000</v>
      </c>
      <c r="E3633" t="s">
        <v>1219</v>
      </c>
      <c r="G3633" t="s">
        <v>1254</v>
      </c>
      <c r="H3633" t="s">
        <v>12</v>
      </c>
      <c r="I3633" t="s">
        <v>264</v>
      </c>
    </row>
    <row r="3634" spans="1:9" x14ac:dyDescent="0.25">
      <c r="A3634">
        <v>13</v>
      </c>
      <c r="B3634">
        <v>1</v>
      </c>
      <c r="D3634" s="1">
        <v>17000000000</v>
      </c>
      <c r="E3634" t="s">
        <v>1219</v>
      </c>
      <c r="G3634" t="s">
        <v>1254</v>
      </c>
      <c r="H3634" t="s">
        <v>11</v>
      </c>
      <c r="I3634" s="3" t="s">
        <v>1254</v>
      </c>
    </row>
    <row r="3635" spans="1:9" x14ac:dyDescent="0.25">
      <c r="A3635">
        <v>13</v>
      </c>
      <c r="B3635">
        <v>1</v>
      </c>
      <c r="D3635" s="1">
        <v>17000000000</v>
      </c>
      <c r="E3635" t="s">
        <v>1219</v>
      </c>
      <c r="G3635" t="s">
        <v>1254</v>
      </c>
      <c r="H3635" t="s">
        <v>5</v>
      </c>
      <c r="I3635">
        <v>8472915808</v>
      </c>
    </row>
    <row r="3636" spans="1:9" x14ac:dyDescent="0.25">
      <c r="A3636">
        <v>13</v>
      </c>
      <c r="B3636">
        <v>1</v>
      </c>
      <c r="D3636" s="1">
        <v>17000000000</v>
      </c>
      <c r="E3636" t="s">
        <v>1219</v>
      </c>
      <c r="G3636" t="s">
        <v>1254</v>
      </c>
      <c r="H3636" t="s">
        <v>6</v>
      </c>
      <c r="I3636" t="s">
        <v>2379</v>
      </c>
    </row>
    <row r="3637" spans="1:9" x14ac:dyDescent="0.25">
      <c r="A3637">
        <v>13</v>
      </c>
      <c r="B3637">
        <v>1</v>
      </c>
      <c r="D3637" s="1">
        <v>17000000000</v>
      </c>
      <c r="E3637" t="s">
        <v>1219</v>
      </c>
      <c r="G3637" t="s">
        <v>1254</v>
      </c>
      <c r="H3637" t="s">
        <v>10</v>
      </c>
      <c r="I3637" s="3" t="s">
        <v>1400</v>
      </c>
    </row>
    <row r="3638" spans="1:9" x14ac:dyDescent="0.25">
      <c r="A3638">
        <v>13</v>
      </c>
      <c r="B3638">
        <v>1</v>
      </c>
      <c r="D3638" s="1">
        <v>17000000000</v>
      </c>
      <c r="E3638" t="s">
        <v>1219</v>
      </c>
      <c r="G3638" t="s">
        <v>1254</v>
      </c>
      <c r="H3638" t="s">
        <v>14</v>
      </c>
    </row>
    <row r="3639" spans="1:9" x14ac:dyDescent="0.25">
      <c r="A3639">
        <v>13</v>
      </c>
      <c r="B3639">
        <v>1</v>
      </c>
      <c r="D3639" s="1">
        <v>17000000000</v>
      </c>
      <c r="E3639" t="s">
        <v>1219</v>
      </c>
      <c r="G3639" t="s">
        <v>1254</v>
      </c>
      <c r="H3639" t="s">
        <v>16</v>
      </c>
    </row>
    <row r="3640" spans="1:9" x14ac:dyDescent="0.25">
      <c r="A3640">
        <v>633</v>
      </c>
      <c r="B3640">
        <v>1</v>
      </c>
      <c r="D3640" s="1">
        <v>17000000000</v>
      </c>
      <c r="E3640" t="s">
        <v>949</v>
      </c>
      <c r="G3640" t="s">
        <v>676</v>
      </c>
      <c r="H3640" t="s">
        <v>9</v>
      </c>
      <c r="I3640" t="s">
        <v>951</v>
      </c>
    </row>
    <row r="3641" spans="1:9" x14ac:dyDescent="0.25">
      <c r="A3641">
        <v>633</v>
      </c>
      <c r="B3641">
        <v>1</v>
      </c>
      <c r="D3641" s="1">
        <v>17000000000</v>
      </c>
      <c r="E3641" t="s">
        <v>949</v>
      </c>
      <c r="G3641" t="s">
        <v>676</v>
      </c>
      <c r="H3641" t="s">
        <v>8</v>
      </c>
      <c r="I3641">
        <v>2010</v>
      </c>
    </row>
    <row r="3642" spans="1:9" x14ac:dyDescent="0.25">
      <c r="A3642">
        <v>633</v>
      </c>
      <c r="B3642">
        <v>1</v>
      </c>
      <c r="D3642" s="1">
        <v>17000000000</v>
      </c>
      <c r="E3642" t="s">
        <v>949</v>
      </c>
      <c r="G3642" t="s">
        <v>676</v>
      </c>
      <c r="H3642" t="s">
        <v>7</v>
      </c>
      <c r="I3642" t="s">
        <v>950</v>
      </c>
    </row>
    <row r="3643" spans="1:9" x14ac:dyDescent="0.25">
      <c r="A3643">
        <v>633</v>
      </c>
      <c r="B3643">
        <v>1</v>
      </c>
      <c r="D3643" s="1">
        <v>17000000000</v>
      </c>
      <c r="E3643" t="s">
        <v>949</v>
      </c>
      <c r="G3643" t="s">
        <v>676</v>
      </c>
      <c r="H3643" t="s">
        <v>12</v>
      </c>
      <c r="I3643" t="s">
        <v>264</v>
      </c>
    </row>
    <row r="3644" spans="1:9" x14ac:dyDescent="0.25">
      <c r="A3644">
        <v>633</v>
      </c>
      <c r="B3644">
        <v>1</v>
      </c>
      <c r="D3644" s="1">
        <v>17000000000</v>
      </c>
      <c r="E3644" t="s">
        <v>949</v>
      </c>
      <c r="G3644" t="s">
        <v>676</v>
      </c>
      <c r="H3644" t="s">
        <v>5</v>
      </c>
      <c r="I3644">
        <v>9706669493</v>
      </c>
    </row>
    <row r="3645" spans="1:9" x14ac:dyDescent="0.25">
      <c r="A3645">
        <v>633</v>
      </c>
      <c r="B3645">
        <v>1</v>
      </c>
      <c r="D3645" s="1">
        <v>17000000000</v>
      </c>
      <c r="E3645" t="s">
        <v>949</v>
      </c>
      <c r="G3645" t="s">
        <v>676</v>
      </c>
      <c r="H3645" t="s">
        <v>6</v>
      </c>
      <c r="I3645">
        <v>9789706669490</v>
      </c>
    </row>
    <row r="3646" spans="1:9" x14ac:dyDescent="0.25">
      <c r="A3646">
        <v>633</v>
      </c>
      <c r="B3646">
        <v>1</v>
      </c>
      <c r="D3646" s="1">
        <v>17000000000</v>
      </c>
      <c r="E3646" t="s">
        <v>949</v>
      </c>
      <c r="G3646" t="s">
        <v>676</v>
      </c>
      <c r="H3646" t="s">
        <v>13</v>
      </c>
      <c r="I3646" t="s">
        <v>90</v>
      </c>
    </row>
    <row r="3647" spans="1:9" x14ac:dyDescent="0.25">
      <c r="A3647">
        <v>734</v>
      </c>
      <c r="B3647">
        <v>1</v>
      </c>
      <c r="D3647" s="1">
        <v>30000000000</v>
      </c>
      <c r="E3647" t="s">
        <v>1323</v>
      </c>
      <c r="G3647" t="s">
        <v>623</v>
      </c>
      <c r="H3647" t="s">
        <v>9</v>
      </c>
      <c r="I3647" t="s">
        <v>597</v>
      </c>
    </row>
    <row r="3648" spans="1:9" x14ac:dyDescent="0.25">
      <c r="A3648">
        <v>734</v>
      </c>
      <c r="B3648">
        <v>1</v>
      </c>
      <c r="D3648" s="1">
        <v>30000000000</v>
      </c>
      <c r="E3648" t="s">
        <v>1323</v>
      </c>
      <c r="G3648" t="s">
        <v>623</v>
      </c>
      <c r="H3648" t="s">
        <v>12</v>
      </c>
      <c r="I3648" t="s">
        <v>264</v>
      </c>
    </row>
    <row r="3649" spans="1:9" x14ac:dyDescent="0.25">
      <c r="A3649">
        <v>734</v>
      </c>
      <c r="B3649">
        <v>1</v>
      </c>
      <c r="D3649" s="1">
        <v>30000000000</v>
      </c>
      <c r="E3649" t="s">
        <v>1323</v>
      </c>
      <c r="G3649" t="s">
        <v>623</v>
      </c>
      <c r="H3649" t="s">
        <v>13</v>
      </c>
      <c r="I3649" t="s">
        <v>90</v>
      </c>
    </row>
    <row r="3650" spans="1:9" x14ac:dyDescent="0.25">
      <c r="A3650">
        <v>749</v>
      </c>
      <c r="B3650">
        <v>1</v>
      </c>
      <c r="D3650" s="1">
        <v>25000000000</v>
      </c>
      <c r="E3650" t="s">
        <v>1133</v>
      </c>
      <c r="G3650" t="s">
        <v>1451</v>
      </c>
      <c r="H3650" t="s">
        <v>9</v>
      </c>
      <c r="I3650" t="s">
        <v>1134</v>
      </c>
    </row>
    <row r="3651" spans="1:9" x14ac:dyDescent="0.25">
      <c r="A3651">
        <v>749</v>
      </c>
      <c r="B3651">
        <v>1</v>
      </c>
      <c r="D3651" s="1">
        <v>25000000000</v>
      </c>
      <c r="E3651" t="s">
        <v>1133</v>
      </c>
      <c r="G3651" t="s">
        <v>1451</v>
      </c>
      <c r="H3651" t="s">
        <v>8</v>
      </c>
      <c r="I3651" t="s">
        <v>1510</v>
      </c>
    </row>
    <row r="3652" spans="1:9" x14ac:dyDescent="0.25">
      <c r="A3652">
        <v>749</v>
      </c>
      <c r="B3652">
        <v>1</v>
      </c>
      <c r="D3652" s="1">
        <v>25000000000</v>
      </c>
      <c r="E3652" t="s">
        <v>1133</v>
      </c>
      <c r="G3652" t="s">
        <v>1451</v>
      </c>
      <c r="H3652" t="s">
        <v>7</v>
      </c>
      <c r="I3652" t="s">
        <v>1092</v>
      </c>
    </row>
    <row r="3653" spans="1:9" x14ac:dyDescent="0.25">
      <c r="A3653">
        <v>749</v>
      </c>
      <c r="B3653">
        <v>1</v>
      </c>
      <c r="D3653" s="1">
        <v>25000000000</v>
      </c>
      <c r="E3653" t="s">
        <v>1133</v>
      </c>
      <c r="G3653" t="s">
        <v>1451</v>
      </c>
      <c r="H3653" t="s">
        <v>12</v>
      </c>
      <c r="I3653" t="s">
        <v>264</v>
      </c>
    </row>
    <row r="3654" spans="1:9" x14ac:dyDescent="0.25">
      <c r="A3654">
        <v>749</v>
      </c>
      <c r="B3654">
        <v>1</v>
      </c>
      <c r="D3654" s="1">
        <v>25000000000</v>
      </c>
      <c r="E3654" t="s">
        <v>1133</v>
      </c>
      <c r="G3654" t="s">
        <v>1451</v>
      </c>
      <c r="H3654" t="s">
        <v>13</v>
      </c>
      <c r="I3654" t="s">
        <v>90</v>
      </c>
    </row>
    <row r="3655" spans="1:9" x14ac:dyDescent="0.25">
      <c r="A3655">
        <v>242</v>
      </c>
      <c r="B3655">
        <v>1</v>
      </c>
      <c r="D3655" s="1">
        <v>10000000000</v>
      </c>
      <c r="E3655" t="s">
        <v>222</v>
      </c>
      <c r="G3655" t="s">
        <v>122</v>
      </c>
      <c r="H3655" t="s">
        <v>9</v>
      </c>
      <c r="I3655" t="s">
        <v>1761</v>
      </c>
    </row>
    <row r="3656" spans="1:9" x14ac:dyDescent="0.25">
      <c r="A3656">
        <v>242</v>
      </c>
      <c r="B3656">
        <v>1</v>
      </c>
      <c r="D3656" s="1">
        <v>10000000000</v>
      </c>
      <c r="E3656" t="s">
        <v>222</v>
      </c>
      <c r="G3656" t="s">
        <v>122</v>
      </c>
      <c r="H3656" t="s">
        <v>8</v>
      </c>
      <c r="I3656" t="s">
        <v>1760</v>
      </c>
    </row>
    <row r="3657" spans="1:9" x14ac:dyDescent="0.25">
      <c r="A3657">
        <v>242</v>
      </c>
      <c r="B3657">
        <v>1</v>
      </c>
      <c r="D3657" s="1">
        <v>10000000000</v>
      </c>
      <c r="E3657" t="s">
        <v>222</v>
      </c>
      <c r="G3657" t="s">
        <v>122</v>
      </c>
      <c r="H3657" t="s">
        <v>7</v>
      </c>
      <c r="I3657" t="s">
        <v>367</v>
      </c>
    </row>
    <row r="3658" spans="1:9" x14ac:dyDescent="0.25">
      <c r="A3658">
        <v>242</v>
      </c>
      <c r="B3658">
        <v>1</v>
      </c>
      <c r="D3658" s="1">
        <v>10000000000</v>
      </c>
      <c r="E3658" t="s">
        <v>222</v>
      </c>
      <c r="G3658" t="s">
        <v>122</v>
      </c>
      <c r="H3658" t="s">
        <v>12</v>
      </c>
      <c r="I3658" t="s">
        <v>377</v>
      </c>
    </row>
    <row r="3659" spans="1:9" x14ac:dyDescent="0.25">
      <c r="A3659">
        <v>242</v>
      </c>
      <c r="B3659">
        <v>1</v>
      </c>
      <c r="D3659" s="1">
        <v>10000000000</v>
      </c>
      <c r="E3659" t="s">
        <v>222</v>
      </c>
      <c r="G3659" t="s">
        <v>122</v>
      </c>
      <c r="H3659" t="s">
        <v>11</v>
      </c>
      <c r="I3659" t="s">
        <v>122</v>
      </c>
    </row>
    <row r="3660" spans="1:9" x14ac:dyDescent="0.25">
      <c r="A3660">
        <v>242</v>
      </c>
      <c r="B3660">
        <v>1</v>
      </c>
      <c r="D3660" s="1">
        <v>10000000000</v>
      </c>
      <c r="E3660" t="s">
        <v>222</v>
      </c>
      <c r="G3660" t="s">
        <v>122</v>
      </c>
      <c r="H3660" t="s">
        <v>5</v>
      </c>
      <c r="I3660">
        <v>8434830922</v>
      </c>
    </row>
    <row r="3661" spans="1:9" x14ac:dyDescent="0.25">
      <c r="A3661">
        <v>242</v>
      </c>
      <c r="B3661">
        <v>1</v>
      </c>
      <c r="D3661" s="1">
        <v>10000000000</v>
      </c>
      <c r="E3661" t="s">
        <v>222</v>
      </c>
      <c r="G3661" t="s">
        <v>122</v>
      </c>
      <c r="H3661" t="s">
        <v>6</v>
      </c>
      <c r="I3661">
        <v>9788434830929</v>
      </c>
    </row>
    <row r="3662" spans="1:9" x14ac:dyDescent="0.25">
      <c r="A3662">
        <v>242</v>
      </c>
      <c r="B3662">
        <v>1</v>
      </c>
      <c r="D3662" s="1">
        <v>10000000000</v>
      </c>
      <c r="E3662" t="s">
        <v>222</v>
      </c>
      <c r="G3662" t="s">
        <v>122</v>
      </c>
      <c r="H3662" t="s">
        <v>10</v>
      </c>
      <c r="I3662" t="s">
        <v>1702</v>
      </c>
    </row>
    <row r="3663" spans="1:9" x14ac:dyDescent="0.25">
      <c r="A3663">
        <v>242</v>
      </c>
      <c r="B3663">
        <v>1</v>
      </c>
      <c r="D3663" s="1">
        <v>10000000000</v>
      </c>
      <c r="E3663" t="s">
        <v>222</v>
      </c>
      <c r="G3663" t="s">
        <v>122</v>
      </c>
      <c r="H3663" t="s">
        <v>13</v>
      </c>
      <c r="I3663" t="s">
        <v>90</v>
      </c>
    </row>
    <row r="3664" spans="1:9" x14ac:dyDescent="0.25">
      <c r="A3664">
        <v>242</v>
      </c>
      <c r="B3664">
        <v>1</v>
      </c>
      <c r="D3664" s="1">
        <v>10000000000</v>
      </c>
      <c r="E3664" t="s">
        <v>222</v>
      </c>
      <c r="G3664" t="s">
        <v>122</v>
      </c>
      <c r="H3664" t="s">
        <v>14</v>
      </c>
    </row>
    <row r="3665" spans="1:9" x14ac:dyDescent="0.25">
      <c r="A3665">
        <v>242</v>
      </c>
      <c r="B3665">
        <v>1</v>
      </c>
      <c r="D3665" s="1">
        <v>10000000000</v>
      </c>
      <c r="E3665" t="s">
        <v>222</v>
      </c>
      <c r="G3665" t="s">
        <v>122</v>
      </c>
      <c r="H3665" t="s">
        <v>16</v>
      </c>
    </row>
    <row r="3666" spans="1:9" x14ac:dyDescent="0.25">
      <c r="A3666">
        <v>11</v>
      </c>
      <c r="B3666">
        <v>1</v>
      </c>
      <c r="D3666" s="1">
        <v>15000000000</v>
      </c>
      <c r="E3666" t="s">
        <v>1329</v>
      </c>
      <c r="G3666" t="s">
        <v>1252</v>
      </c>
      <c r="H3666" t="s">
        <v>9</v>
      </c>
      <c r="I3666" s="3" t="s">
        <v>1538</v>
      </c>
    </row>
    <row r="3667" spans="1:9" x14ac:dyDescent="0.25">
      <c r="A3667">
        <v>11</v>
      </c>
      <c r="B3667">
        <v>1</v>
      </c>
      <c r="D3667" s="1">
        <v>15000000000</v>
      </c>
      <c r="E3667" t="s">
        <v>1329</v>
      </c>
      <c r="G3667" t="s">
        <v>1252</v>
      </c>
      <c r="H3667" t="s">
        <v>8</v>
      </c>
    </row>
    <row r="3668" spans="1:9" x14ac:dyDescent="0.25">
      <c r="A3668">
        <v>11</v>
      </c>
      <c r="B3668">
        <v>1</v>
      </c>
      <c r="D3668" s="1">
        <v>15000000000</v>
      </c>
      <c r="E3668" t="s">
        <v>1329</v>
      </c>
      <c r="G3668" t="s">
        <v>1252</v>
      </c>
      <c r="H3668" t="s">
        <v>7</v>
      </c>
      <c r="I3668" t="s">
        <v>1537</v>
      </c>
    </row>
    <row r="3669" spans="1:9" x14ac:dyDescent="0.25">
      <c r="A3669">
        <v>11</v>
      </c>
      <c r="B3669">
        <v>1</v>
      </c>
      <c r="D3669" s="1">
        <v>15000000000</v>
      </c>
      <c r="E3669" t="s">
        <v>1329</v>
      </c>
      <c r="G3669" t="s">
        <v>1252</v>
      </c>
      <c r="H3669" t="s">
        <v>12</v>
      </c>
      <c r="I3669" t="s">
        <v>20</v>
      </c>
    </row>
    <row r="3670" spans="1:9" x14ac:dyDescent="0.25">
      <c r="A3670">
        <v>11</v>
      </c>
      <c r="B3670">
        <v>1</v>
      </c>
      <c r="D3670" s="1">
        <v>15000000000</v>
      </c>
      <c r="E3670" t="s">
        <v>1329</v>
      </c>
      <c r="G3670" t="s">
        <v>1252</v>
      </c>
      <c r="H3670" t="s">
        <v>11</v>
      </c>
      <c r="I3670" s="3" t="s">
        <v>1325</v>
      </c>
    </row>
    <row r="3671" spans="1:9" x14ac:dyDescent="0.25">
      <c r="A3671">
        <v>11</v>
      </c>
      <c r="B3671">
        <v>1</v>
      </c>
      <c r="D3671" s="1">
        <v>15000000000</v>
      </c>
      <c r="E3671" t="s">
        <v>1329</v>
      </c>
      <c r="G3671" t="s">
        <v>1252</v>
      </c>
      <c r="H3671" t="s">
        <v>5</v>
      </c>
      <c r="I3671" t="s">
        <v>2379</v>
      </c>
    </row>
    <row r="3672" spans="1:9" x14ac:dyDescent="0.25">
      <c r="A3672">
        <v>11</v>
      </c>
      <c r="B3672">
        <v>1</v>
      </c>
      <c r="D3672" s="1">
        <v>15000000000</v>
      </c>
      <c r="E3672" t="s">
        <v>1329</v>
      </c>
      <c r="G3672" t="s">
        <v>1252</v>
      </c>
      <c r="H3672" t="s">
        <v>6</v>
      </c>
      <c r="I3672">
        <v>9789587570793</v>
      </c>
    </row>
    <row r="3673" spans="1:9" x14ac:dyDescent="0.25">
      <c r="A3673">
        <v>11</v>
      </c>
      <c r="B3673">
        <v>1</v>
      </c>
      <c r="D3673" s="1">
        <v>15000000000</v>
      </c>
      <c r="E3673" t="s">
        <v>1329</v>
      </c>
      <c r="G3673" t="s">
        <v>1252</v>
      </c>
      <c r="H3673" t="s">
        <v>10</v>
      </c>
      <c r="I3673" t="s">
        <v>256</v>
      </c>
    </row>
    <row r="3674" spans="1:9" x14ac:dyDescent="0.25">
      <c r="A3674">
        <v>11</v>
      </c>
      <c r="B3674">
        <v>1</v>
      </c>
      <c r="D3674" s="1">
        <v>15000000000</v>
      </c>
      <c r="E3674" t="s">
        <v>1329</v>
      </c>
      <c r="G3674" t="s">
        <v>1252</v>
      </c>
      <c r="H3674" t="s">
        <v>14</v>
      </c>
    </row>
    <row r="3675" spans="1:9" x14ac:dyDescent="0.25">
      <c r="A3675">
        <v>11</v>
      </c>
      <c r="B3675">
        <v>1</v>
      </c>
      <c r="D3675" s="1">
        <v>15000000000</v>
      </c>
      <c r="E3675" t="s">
        <v>1329</v>
      </c>
      <c r="G3675" t="s">
        <v>1252</v>
      </c>
      <c r="H3675" t="s">
        <v>16</v>
      </c>
    </row>
    <row r="3676" spans="1:9" x14ac:dyDescent="0.25">
      <c r="A3676">
        <v>603</v>
      </c>
      <c r="B3676">
        <v>1</v>
      </c>
      <c r="D3676" s="1">
        <v>18000000000</v>
      </c>
      <c r="E3676" t="s">
        <v>896</v>
      </c>
      <c r="G3676" t="s">
        <v>113</v>
      </c>
      <c r="H3676" t="s">
        <v>9</v>
      </c>
      <c r="I3676" t="s">
        <v>474</v>
      </c>
    </row>
    <row r="3677" spans="1:9" x14ac:dyDescent="0.25">
      <c r="A3677">
        <v>603</v>
      </c>
      <c r="B3677">
        <v>1</v>
      </c>
      <c r="D3677" s="1">
        <v>18000000000</v>
      </c>
      <c r="E3677" t="s">
        <v>896</v>
      </c>
      <c r="G3677" t="s">
        <v>113</v>
      </c>
      <c r="H3677" t="s">
        <v>7</v>
      </c>
      <c r="I3677" t="s">
        <v>310</v>
      </c>
    </row>
    <row r="3678" spans="1:9" x14ac:dyDescent="0.25">
      <c r="A3678">
        <v>603</v>
      </c>
      <c r="B3678">
        <v>1</v>
      </c>
      <c r="D3678" s="1">
        <v>18000000000</v>
      </c>
      <c r="E3678" t="s">
        <v>896</v>
      </c>
      <c r="G3678" t="s">
        <v>113</v>
      </c>
      <c r="H3678" t="s">
        <v>12</v>
      </c>
      <c r="I3678" t="s">
        <v>264</v>
      </c>
    </row>
    <row r="3679" spans="1:9" x14ac:dyDescent="0.25">
      <c r="A3679">
        <v>603</v>
      </c>
      <c r="B3679">
        <v>1</v>
      </c>
      <c r="D3679" s="1">
        <v>18000000000</v>
      </c>
      <c r="E3679" t="s">
        <v>896</v>
      </c>
      <c r="G3679" t="s">
        <v>113</v>
      </c>
      <c r="H3679" t="s">
        <v>5</v>
      </c>
      <c r="I3679">
        <v>9586146855</v>
      </c>
    </row>
    <row r="3680" spans="1:9" x14ac:dyDescent="0.25">
      <c r="A3680">
        <v>603</v>
      </c>
      <c r="B3680">
        <v>1</v>
      </c>
      <c r="D3680" s="1">
        <v>18000000000</v>
      </c>
      <c r="E3680" t="s">
        <v>896</v>
      </c>
      <c r="G3680" t="s">
        <v>113</v>
      </c>
      <c r="H3680" t="s">
        <v>6</v>
      </c>
      <c r="I3680">
        <v>9789586146852</v>
      </c>
    </row>
    <row r="3681" spans="1:9" x14ac:dyDescent="0.25">
      <c r="A3681">
        <v>603</v>
      </c>
      <c r="B3681">
        <v>1</v>
      </c>
      <c r="D3681" s="1">
        <v>18000000000</v>
      </c>
      <c r="E3681" t="s">
        <v>896</v>
      </c>
      <c r="G3681" t="s">
        <v>113</v>
      </c>
      <c r="H3681" t="s">
        <v>13</v>
      </c>
      <c r="I3681" t="s">
        <v>90</v>
      </c>
    </row>
    <row r="3682" spans="1:9" x14ac:dyDescent="0.25">
      <c r="A3682">
        <v>24</v>
      </c>
      <c r="B3682">
        <v>1</v>
      </c>
      <c r="D3682" s="1">
        <v>23000000000</v>
      </c>
      <c r="E3682" t="s">
        <v>2416</v>
      </c>
      <c r="G3682" t="s">
        <v>1330</v>
      </c>
      <c r="H3682" t="s">
        <v>9</v>
      </c>
      <c r="I3682" t="s">
        <v>1556</v>
      </c>
    </row>
    <row r="3683" spans="1:9" x14ac:dyDescent="0.25">
      <c r="A3683">
        <v>24</v>
      </c>
      <c r="B3683">
        <v>1</v>
      </c>
      <c r="D3683" s="1">
        <v>23000000000</v>
      </c>
      <c r="E3683" t="s">
        <v>2416</v>
      </c>
      <c r="G3683" t="s">
        <v>1330</v>
      </c>
      <c r="H3683" t="s">
        <v>8</v>
      </c>
      <c r="I3683">
        <v>1998</v>
      </c>
    </row>
    <row r="3684" spans="1:9" x14ac:dyDescent="0.25">
      <c r="A3684">
        <v>24</v>
      </c>
      <c r="B3684">
        <v>1</v>
      </c>
      <c r="D3684" s="1">
        <v>23000000000</v>
      </c>
      <c r="E3684" t="s">
        <v>2416</v>
      </c>
      <c r="G3684" t="s">
        <v>1330</v>
      </c>
      <c r="H3684" t="s">
        <v>7</v>
      </c>
      <c r="I3684" t="s">
        <v>1555</v>
      </c>
    </row>
    <row r="3685" spans="1:9" x14ac:dyDescent="0.25">
      <c r="A3685">
        <v>24</v>
      </c>
      <c r="B3685">
        <v>1</v>
      </c>
      <c r="D3685" s="1">
        <v>23000000000</v>
      </c>
      <c r="E3685" t="s">
        <v>2416</v>
      </c>
      <c r="G3685" t="s">
        <v>1330</v>
      </c>
      <c r="H3685" t="s">
        <v>12</v>
      </c>
      <c r="I3685" t="s">
        <v>264</v>
      </c>
    </row>
    <row r="3686" spans="1:9" x14ac:dyDescent="0.25">
      <c r="A3686">
        <v>24</v>
      </c>
      <c r="B3686">
        <v>1</v>
      </c>
      <c r="D3686" s="1">
        <v>23000000000</v>
      </c>
      <c r="E3686" t="s">
        <v>2416</v>
      </c>
      <c r="G3686" t="s">
        <v>1330</v>
      </c>
      <c r="H3686" t="s">
        <v>11</v>
      </c>
      <c r="I3686" s="3" t="s">
        <v>1331</v>
      </c>
    </row>
    <row r="3687" spans="1:9" x14ac:dyDescent="0.25">
      <c r="A3687">
        <v>24</v>
      </c>
      <c r="B3687">
        <v>1</v>
      </c>
      <c r="D3687" s="1">
        <v>23000000000</v>
      </c>
      <c r="E3687" t="s">
        <v>2416</v>
      </c>
      <c r="G3687" t="s">
        <v>1330</v>
      </c>
      <c r="H3687" t="s">
        <v>5</v>
      </c>
      <c r="I3687">
        <v>439708184</v>
      </c>
    </row>
    <row r="3688" spans="1:9" x14ac:dyDescent="0.25">
      <c r="A3688">
        <v>24</v>
      </c>
      <c r="B3688">
        <v>1</v>
      </c>
      <c r="D3688" s="1">
        <v>23000000000</v>
      </c>
      <c r="E3688" t="s">
        <v>2416</v>
      </c>
      <c r="G3688" t="s">
        <v>1330</v>
      </c>
      <c r="H3688" t="s">
        <v>6</v>
      </c>
      <c r="I3688">
        <v>9780439708180</v>
      </c>
    </row>
    <row r="3689" spans="1:9" x14ac:dyDescent="0.25">
      <c r="A3689">
        <v>24</v>
      </c>
      <c r="B3689">
        <v>1</v>
      </c>
      <c r="D3689" s="1">
        <v>23000000000</v>
      </c>
      <c r="E3689" t="s">
        <v>2416</v>
      </c>
      <c r="G3689" t="s">
        <v>1330</v>
      </c>
      <c r="H3689" t="s">
        <v>10</v>
      </c>
    </row>
    <row r="3690" spans="1:9" x14ac:dyDescent="0.25">
      <c r="A3690">
        <v>24</v>
      </c>
      <c r="B3690">
        <v>1</v>
      </c>
      <c r="D3690" s="1">
        <v>23000000000</v>
      </c>
      <c r="E3690" t="s">
        <v>2416</v>
      </c>
      <c r="G3690" t="s">
        <v>1330</v>
      </c>
      <c r="H3690" t="s">
        <v>13</v>
      </c>
      <c r="I3690" t="s">
        <v>1257</v>
      </c>
    </row>
    <row r="3691" spans="1:9" x14ac:dyDescent="0.25">
      <c r="A3691">
        <v>24</v>
      </c>
      <c r="B3691">
        <v>1</v>
      </c>
      <c r="D3691" s="1">
        <v>23000000000</v>
      </c>
      <c r="E3691" t="s">
        <v>2416</v>
      </c>
      <c r="G3691" t="s">
        <v>1330</v>
      </c>
      <c r="H3691" t="s">
        <v>14</v>
      </c>
      <c r="I3691" t="s">
        <v>1557</v>
      </c>
    </row>
    <row r="3692" spans="1:9" x14ac:dyDescent="0.25">
      <c r="A3692">
        <v>24</v>
      </c>
      <c r="B3692">
        <v>1</v>
      </c>
      <c r="D3692" s="1">
        <v>23000000000</v>
      </c>
      <c r="E3692" t="s">
        <v>2416</v>
      </c>
      <c r="G3692" t="s">
        <v>1330</v>
      </c>
      <c r="H3692" t="s">
        <v>16</v>
      </c>
      <c r="I3692" t="s">
        <v>181</v>
      </c>
    </row>
    <row r="3693" spans="1:9" x14ac:dyDescent="0.25">
      <c r="A3693">
        <v>444</v>
      </c>
      <c r="B3693">
        <v>1</v>
      </c>
      <c r="D3693" s="1">
        <v>15000000000</v>
      </c>
      <c r="E3693" t="s">
        <v>1372</v>
      </c>
      <c r="G3693" t="s">
        <v>1449</v>
      </c>
      <c r="H3693" t="s">
        <v>9</v>
      </c>
      <c r="I3693" t="s">
        <v>571</v>
      </c>
    </row>
    <row r="3694" spans="1:9" x14ac:dyDescent="0.25">
      <c r="A3694">
        <v>576</v>
      </c>
      <c r="B3694">
        <v>1</v>
      </c>
      <c r="D3694" s="1">
        <v>18000000000</v>
      </c>
      <c r="E3694" t="s">
        <v>1372</v>
      </c>
      <c r="G3694" t="s">
        <v>31</v>
      </c>
      <c r="H3694" t="s">
        <v>9</v>
      </c>
      <c r="I3694" t="s">
        <v>839</v>
      </c>
    </row>
    <row r="3695" spans="1:9" x14ac:dyDescent="0.25">
      <c r="A3695">
        <v>444</v>
      </c>
      <c r="B3695">
        <v>1</v>
      </c>
      <c r="D3695" s="1">
        <v>15000000000</v>
      </c>
      <c r="E3695" t="s">
        <v>1372</v>
      </c>
      <c r="G3695" t="s">
        <v>1449</v>
      </c>
      <c r="H3695" t="s">
        <v>8</v>
      </c>
      <c r="I3695">
        <v>2000</v>
      </c>
    </row>
    <row r="3696" spans="1:9" x14ac:dyDescent="0.25">
      <c r="A3696">
        <v>444</v>
      </c>
      <c r="B3696">
        <v>1</v>
      </c>
      <c r="D3696" s="1">
        <v>15000000000</v>
      </c>
      <c r="E3696" t="s">
        <v>1372</v>
      </c>
      <c r="G3696" t="s">
        <v>1449</v>
      </c>
      <c r="H3696" t="s">
        <v>7</v>
      </c>
      <c r="I3696" t="s">
        <v>570</v>
      </c>
    </row>
    <row r="3697" spans="1:9" x14ac:dyDescent="0.25">
      <c r="A3697">
        <v>576</v>
      </c>
      <c r="B3697">
        <v>1</v>
      </c>
      <c r="D3697" s="1">
        <v>18000000000</v>
      </c>
      <c r="E3697" t="s">
        <v>1372</v>
      </c>
      <c r="G3697" t="s">
        <v>31</v>
      </c>
      <c r="H3697" t="s">
        <v>7</v>
      </c>
      <c r="I3697" t="s">
        <v>838</v>
      </c>
    </row>
    <row r="3698" spans="1:9" x14ac:dyDescent="0.25">
      <c r="A3698">
        <v>444</v>
      </c>
      <c r="B3698">
        <v>1</v>
      </c>
      <c r="D3698" s="1">
        <v>15000000000</v>
      </c>
      <c r="E3698" t="s">
        <v>1372</v>
      </c>
      <c r="G3698" t="s">
        <v>1449</v>
      </c>
      <c r="H3698" t="s">
        <v>12</v>
      </c>
      <c r="I3698" t="s">
        <v>264</v>
      </c>
    </row>
    <row r="3699" spans="1:9" x14ac:dyDescent="0.25">
      <c r="A3699">
        <v>576</v>
      </c>
      <c r="B3699">
        <v>1</v>
      </c>
      <c r="D3699" s="1">
        <v>18000000000</v>
      </c>
      <c r="E3699" t="s">
        <v>1372</v>
      </c>
      <c r="G3699" t="s">
        <v>31</v>
      </c>
      <c r="H3699" t="s">
        <v>12</v>
      </c>
      <c r="I3699" t="s">
        <v>264</v>
      </c>
    </row>
    <row r="3700" spans="1:9" x14ac:dyDescent="0.25">
      <c r="A3700">
        <v>444</v>
      </c>
      <c r="B3700">
        <v>1</v>
      </c>
      <c r="D3700" s="1">
        <v>15000000000</v>
      </c>
      <c r="E3700" t="s">
        <v>1372</v>
      </c>
      <c r="G3700" t="s">
        <v>1449</v>
      </c>
      <c r="H3700" t="s">
        <v>5</v>
      </c>
      <c r="I3700">
        <v>8478886141</v>
      </c>
    </row>
    <row r="3701" spans="1:9" x14ac:dyDescent="0.25">
      <c r="A3701">
        <v>576</v>
      </c>
      <c r="B3701">
        <v>1</v>
      </c>
      <c r="D3701" s="1">
        <v>18000000000</v>
      </c>
      <c r="E3701" t="s">
        <v>1372</v>
      </c>
      <c r="G3701" t="s">
        <v>31</v>
      </c>
      <c r="H3701" t="s">
        <v>5</v>
      </c>
      <c r="I3701">
        <v>8478886168</v>
      </c>
    </row>
    <row r="3702" spans="1:9" x14ac:dyDescent="0.25">
      <c r="A3702">
        <v>444</v>
      </c>
      <c r="B3702">
        <v>1</v>
      </c>
      <c r="D3702" s="1">
        <v>15000000000</v>
      </c>
      <c r="E3702" t="s">
        <v>1372</v>
      </c>
      <c r="G3702" t="s">
        <v>1449</v>
      </c>
      <c r="H3702" t="s">
        <v>6</v>
      </c>
      <c r="I3702">
        <v>9788478885497</v>
      </c>
    </row>
    <row r="3703" spans="1:9" x14ac:dyDescent="0.25">
      <c r="A3703">
        <v>444</v>
      </c>
      <c r="B3703">
        <v>1</v>
      </c>
      <c r="D3703" s="1">
        <v>15000000000</v>
      </c>
      <c r="E3703" t="s">
        <v>1372</v>
      </c>
      <c r="G3703" t="s">
        <v>1449</v>
      </c>
      <c r="H3703" t="s">
        <v>13</v>
      </c>
      <c r="I3703" t="s">
        <v>90</v>
      </c>
    </row>
    <row r="3704" spans="1:9" x14ac:dyDescent="0.25">
      <c r="A3704">
        <v>576</v>
      </c>
      <c r="B3704">
        <v>1</v>
      </c>
      <c r="D3704" s="1">
        <v>18000000000</v>
      </c>
      <c r="E3704" t="s">
        <v>1372</v>
      </c>
      <c r="G3704" t="s">
        <v>31</v>
      </c>
      <c r="H3704" t="s">
        <v>13</v>
      </c>
      <c r="I3704" t="s">
        <v>90</v>
      </c>
    </row>
    <row r="3705" spans="1:9" x14ac:dyDescent="0.25">
      <c r="A3705">
        <v>720</v>
      </c>
      <c r="B3705">
        <v>1</v>
      </c>
      <c r="D3705" s="1">
        <v>50000000000</v>
      </c>
      <c r="E3705" t="s">
        <v>1089</v>
      </c>
      <c r="G3705" t="s">
        <v>113</v>
      </c>
      <c r="H3705" t="s">
        <v>7</v>
      </c>
      <c r="I3705" t="s">
        <v>1090</v>
      </c>
    </row>
    <row r="3706" spans="1:9" x14ac:dyDescent="0.25">
      <c r="A3706">
        <v>720</v>
      </c>
      <c r="B3706">
        <v>1</v>
      </c>
      <c r="D3706" s="1">
        <v>50000000000</v>
      </c>
      <c r="E3706" t="s">
        <v>1089</v>
      </c>
      <c r="G3706" t="s">
        <v>113</v>
      </c>
      <c r="H3706" t="s">
        <v>12</v>
      </c>
      <c r="I3706" t="s">
        <v>264</v>
      </c>
    </row>
    <row r="3707" spans="1:9" x14ac:dyDescent="0.25">
      <c r="A3707">
        <v>720</v>
      </c>
      <c r="B3707">
        <v>1</v>
      </c>
      <c r="D3707" s="1">
        <v>50000000000</v>
      </c>
      <c r="E3707" t="s">
        <v>1089</v>
      </c>
      <c r="G3707" t="s">
        <v>113</v>
      </c>
      <c r="H3707" t="s">
        <v>13</v>
      </c>
      <c r="I3707" t="s">
        <v>90</v>
      </c>
    </row>
    <row r="3708" spans="1:9" x14ac:dyDescent="0.25">
      <c r="A3708">
        <v>688</v>
      </c>
      <c r="B3708">
        <v>1</v>
      </c>
      <c r="D3708" s="1">
        <v>15000000000</v>
      </c>
      <c r="E3708" t="s">
        <v>1030</v>
      </c>
      <c r="G3708" t="s">
        <v>26</v>
      </c>
      <c r="H3708" t="s">
        <v>9</v>
      </c>
      <c r="I3708" t="s">
        <v>1031</v>
      </c>
    </row>
    <row r="3709" spans="1:9" x14ac:dyDescent="0.25">
      <c r="A3709">
        <v>688</v>
      </c>
      <c r="B3709">
        <v>1</v>
      </c>
      <c r="D3709" s="1">
        <v>15000000000</v>
      </c>
      <c r="E3709" t="s">
        <v>1030</v>
      </c>
      <c r="G3709" t="s">
        <v>26</v>
      </c>
      <c r="H3709" t="s">
        <v>8</v>
      </c>
      <c r="I3709">
        <v>73</v>
      </c>
    </row>
    <row r="3710" spans="1:9" x14ac:dyDescent="0.25">
      <c r="A3710">
        <v>688</v>
      </c>
      <c r="B3710">
        <v>1</v>
      </c>
      <c r="D3710" s="1">
        <v>15000000000</v>
      </c>
      <c r="E3710" t="s">
        <v>1030</v>
      </c>
      <c r="G3710" t="s">
        <v>26</v>
      </c>
      <c r="H3710" t="s">
        <v>7</v>
      </c>
      <c r="I3710" t="s">
        <v>260</v>
      </c>
    </row>
    <row r="3711" spans="1:9" x14ac:dyDescent="0.25">
      <c r="A3711">
        <v>688</v>
      </c>
      <c r="B3711">
        <v>1</v>
      </c>
      <c r="D3711" s="1">
        <v>15000000000</v>
      </c>
      <c r="E3711" t="s">
        <v>1030</v>
      </c>
      <c r="G3711" t="s">
        <v>26</v>
      </c>
      <c r="H3711" t="s">
        <v>12</v>
      </c>
      <c r="I3711" t="s">
        <v>264</v>
      </c>
    </row>
    <row r="3712" spans="1:9" x14ac:dyDescent="0.25">
      <c r="A3712">
        <v>688</v>
      </c>
      <c r="B3712">
        <v>1</v>
      </c>
      <c r="D3712" s="1">
        <v>15000000000</v>
      </c>
      <c r="E3712" t="s">
        <v>1030</v>
      </c>
      <c r="G3712" t="s">
        <v>26</v>
      </c>
      <c r="H3712" t="s">
        <v>13</v>
      </c>
      <c r="I3712" t="s">
        <v>90</v>
      </c>
    </row>
    <row r="3713" spans="1:9" x14ac:dyDescent="0.25">
      <c r="A3713">
        <v>407</v>
      </c>
      <c r="B3713">
        <v>1</v>
      </c>
      <c r="D3713" s="1">
        <v>15000000000</v>
      </c>
      <c r="E3713" t="s">
        <v>492</v>
      </c>
      <c r="G3713" t="s">
        <v>40</v>
      </c>
      <c r="H3713" t="s">
        <v>9</v>
      </c>
      <c r="I3713" t="s">
        <v>493</v>
      </c>
    </row>
    <row r="3714" spans="1:9" x14ac:dyDescent="0.25">
      <c r="A3714">
        <v>407</v>
      </c>
      <c r="B3714">
        <v>1</v>
      </c>
      <c r="D3714" s="1">
        <v>15000000000</v>
      </c>
      <c r="E3714" t="s">
        <v>492</v>
      </c>
      <c r="G3714" t="s">
        <v>40</v>
      </c>
      <c r="H3714" t="s">
        <v>8</v>
      </c>
      <c r="I3714">
        <v>2009</v>
      </c>
    </row>
    <row r="3715" spans="1:9" x14ac:dyDescent="0.25">
      <c r="A3715">
        <v>407</v>
      </c>
      <c r="B3715">
        <v>1</v>
      </c>
      <c r="D3715" s="1">
        <v>15000000000</v>
      </c>
      <c r="E3715" t="s">
        <v>492</v>
      </c>
      <c r="G3715" t="s">
        <v>40</v>
      </c>
      <c r="H3715" t="s">
        <v>7</v>
      </c>
      <c r="I3715" t="s">
        <v>349</v>
      </c>
    </row>
    <row r="3716" spans="1:9" x14ac:dyDescent="0.25">
      <c r="A3716">
        <v>407</v>
      </c>
      <c r="B3716">
        <v>1</v>
      </c>
      <c r="D3716" s="1">
        <v>15000000000</v>
      </c>
      <c r="E3716" t="s">
        <v>492</v>
      </c>
      <c r="G3716" t="s">
        <v>40</v>
      </c>
      <c r="H3716" t="s">
        <v>12</v>
      </c>
      <c r="I3716" t="s">
        <v>264</v>
      </c>
    </row>
    <row r="3717" spans="1:9" x14ac:dyDescent="0.25">
      <c r="A3717">
        <v>407</v>
      </c>
      <c r="B3717">
        <v>1</v>
      </c>
      <c r="D3717" s="1">
        <v>15000000000</v>
      </c>
      <c r="E3717" t="s">
        <v>492</v>
      </c>
      <c r="G3717" t="s">
        <v>40</v>
      </c>
      <c r="H3717" t="s">
        <v>5</v>
      </c>
      <c r="I3717">
        <v>9584521276</v>
      </c>
    </row>
    <row r="3718" spans="1:9" x14ac:dyDescent="0.25">
      <c r="A3718">
        <v>407</v>
      </c>
      <c r="B3718">
        <v>1</v>
      </c>
      <c r="D3718" s="1">
        <v>15000000000</v>
      </c>
      <c r="E3718" t="s">
        <v>492</v>
      </c>
      <c r="G3718" t="s">
        <v>40</v>
      </c>
      <c r="H3718" t="s">
        <v>6</v>
      </c>
      <c r="I3718">
        <v>9789584521279</v>
      </c>
    </row>
    <row r="3719" spans="1:9" x14ac:dyDescent="0.25">
      <c r="A3719">
        <v>407</v>
      </c>
      <c r="B3719">
        <v>1</v>
      </c>
      <c r="D3719" s="1">
        <v>15000000000</v>
      </c>
      <c r="E3719" t="s">
        <v>492</v>
      </c>
      <c r="G3719" t="s">
        <v>40</v>
      </c>
      <c r="H3719" t="s">
        <v>13</v>
      </c>
      <c r="I3719" t="s">
        <v>90</v>
      </c>
    </row>
    <row r="3720" spans="1:9" x14ac:dyDescent="0.25">
      <c r="A3720">
        <v>34</v>
      </c>
      <c r="B3720">
        <v>1</v>
      </c>
      <c r="D3720" s="1">
        <v>30000000000</v>
      </c>
      <c r="E3720" t="s">
        <v>47</v>
      </c>
      <c r="G3720" t="s">
        <v>48</v>
      </c>
      <c r="H3720" t="s">
        <v>9</v>
      </c>
      <c r="I3720" t="s">
        <v>1576</v>
      </c>
    </row>
    <row r="3721" spans="1:9" x14ac:dyDescent="0.25">
      <c r="A3721">
        <v>34</v>
      </c>
      <c r="B3721">
        <v>1</v>
      </c>
      <c r="D3721" s="1">
        <v>30000000000</v>
      </c>
      <c r="E3721" t="s">
        <v>47</v>
      </c>
      <c r="G3721" t="s">
        <v>48</v>
      </c>
      <c r="H3721" t="s">
        <v>8</v>
      </c>
      <c r="I3721" t="s">
        <v>261</v>
      </c>
    </row>
    <row r="3722" spans="1:9" x14ac:dyDescent="0.25">
      <c r="A3722">
        <v>34</v>
      </c>
      <c r="B3722">
        <v>1</v>
      </c>
      <c r="D3722" s="1">
        <v>30000000000</v>
      </c>
      <c r="E3722" t="s">
        <v>47</v>
      </c>
      <c r="G3722" t="s">
        <v>48</v>
      </c>
      <c r="H3722" t="s">
        <v>7</v>
      </c>
      <c r="I3722" t="s">
        <v>1575</v>
      </c>
    </row>
    <row r="3723" spans="1:9" x14ac:dyDescent="0.25">
      <c r="A3723">
        <v>34</v>
      </c>
      <c r="B3723">
        <v>1</v>
      </c>
      <c r="D3723" s="1">
        <v>30000000000</v>
      </c>
      <c r="E3723" t="s">
        <v>47</v>
      </c>
      <c r="G3723" t="s">
        <v>48</v>
      </c>
      <c r="H3723" t="s">
        <v>12</v>
      </c>
      <c r="I3723" t="s">
        <v>264</v>
      </c>
    </row>
    <row r="3724" spans="1:9" x14ac:dyDescent="0.25">
      <c r="A3724">
        <v>34</v>
      </c>
      <c r="B3724">
        <v>1</v>
      </c>
      <c r="D3724" s="1">
        <v>30000000000</v>
      </c>
      <c r="E3724" t="s">
        <v>47</v>
      </c>
      <c r="G3724" t="s">
        <v>48</v>
      </c>
      <c r="H3724" t="s">
        <v>11</v>
      </c>
      <c r="I3724" t="s">
        <v>81</v>
      </c>
    </row>
    <row r="3725" spans="1:9" x14ac:dyDescent="0.25">
      <c r="A3725">
        <v>34</v>
      </c>
      <c r="B3725">
        <v>1</v>
      </c>
      <c r="D3725" s="1">
        <v>30000000000</v>
      </c>
      <c r="E3725" t="s">
        <v>47</v>
      </c>
      <c r="G3725" t="s">
        <v>48</v>
      </c>
      <c r="H3725" t="s">
        <v>5</v>
      </c>
      <c r="I3725">
        <v>2865420068</v>
      </c>
    </row>
    <row r="3726" spans="1:9" x14ac:dyDescent="0.25">
      <c r="A3726">
        <v>34</v>
      </c>
      <c r="B3726">
        <v>1</v>
      </c>
      <c r="D3726" s="1">
        <v>30000000000</v>
      </c>
      <c r="E3726" t="s">
        <v>47</v>
      </c>
      <c r="G3726" t="s">
        <v>48</v>
      </c>
      <c r="H3726" t="s">
        <v>6</v>
      </c>
      <c r="I3726" t="s">
        <v>2379</v>
      </c>
    </row>
    <row r="3727" spans="1:9" x14ac:dyDescent="0.25">
      <c r="A3727">
        <v>34</v>
      </c>
      <c r="B3727">
        <v>1</v>
      </c>
      <c r="D3727" s="1">
        <v>30000000000</v>
      </c>
      <c r="E3727" t="s">
        <v>47</v>
      </c>
      <c r="G3727" t="s">
        <v>48</v>
      </c>
      <c r="H3727" t="s">
        <v>10</v>
      </c>
      <c r="I3727" t="s">
        <v>290</v>
      </c>
    </row>
    <row r="3728" spans="1:9" x14ac:dyDescent="0.25">
      <c r="A3728">
        <v>34</v>
      </c>
      <c r="B3728">
        <v>1</v>
      </c>
      <c r="D3728" s="1">
        <v>30000000000</v>
      </c>
      <c r="E3728" t="s">
        <v>47</v>
      </c>
      <c r="G3728" t="s">
        <v>48</v>
      </c>
      <c r="H3728" t="s">
        <v>14</v>
      </c>
    </row>
    <row r="3729" spans="1:9" x14ac:dyDescent="0.25">
      <c r="A3729">
        <v>34</v>
      </c>
      <c r="B3729">
        <v>1</v>
      </c>
      <c r="D3729" s="1">
        <v>30000000000</v>
      </c>
      <c r="E3729" t="s">
        <v>47</v>
      </c>
      <c r="G3729" t="s">
        <v>48</v>
      </c>
      <c r="H3729" t="s">
        <v>16</v>
      </c>
    </row>
    <row r="3730" spans="1:9" x14ac:dyDescent="0.25">
      <c r="A3730">
        <v>721</v>
      </c>
      <c r="B3730">
        <v>1</v>
      </c>
      <c r="D3730" s="1">
        <v>40000000000</v>
      </c>
      <c r="E3730" t="s">
        <v>1320</v>
      </c>
      <c r="G3730" t="s">
        <v>1310</v>
      </c>
      <c r="H3730" t="s">
        <v>9</v>
      </c>
      <c r="I3730" t="s">
        <v>1091</v>
      </c>
    </row>
    <row r="3731" spans="1:9" x14ac:dyDescent="0.25">
      <c r="A3731">
        <v>721</v>
      </c>
      <c r="B3731">
        <v>1</v>
      </c>
      <c r="D3731" s="1">
        <v>40000000000</v>
      </c>
      <c r="E3731" t="s">
        <v>1320</v>
      </c>
      <c r="G3731" t="s">
        <v>1310</v>
      </c>
      <c r="H3731" t="s">
        <v>7</v>
      </c>
      <c r="I3731" t="s">
        <v>1503</v>
      </c>
    </row>
    <row r="3732" spans="1:9" x14ac:dyDescent="0.25">
      <c r="A3732">
        <v>721</v>
      </c>
      <c r="B3732">
        <v>1</v>
      </c>
      <c r="D3732" s="1">
        <v>40000000000</v>
      </c>
      <c r="E3732" t="s">
        <v>1320</v>
      </c>
      <c r="G3732" t="s">
        <v>1310</v>
      </c>
      <c r="H3732" t="s">
        <v>12</v>
      </c>
      <c r="I3732" t="s">
        <v>264</v>
      </c>
    </row>
    <row r="3733" spans="1:9" x14ac:dyDescent="0.25">
      <c r="A3733">
        <v>721</v>
      </c>
      <c r="B3733">
        <v>1</v>
      </c>
      <c r="D3733" s="1">
        <v>40000000000</v>
      </c>
      <c r="E3733" t="s">
        <v>1320</v>
      </c>
      <c r="G3733" t="s">
        <v>1310</v>
      </c>
      <c r="H3733" t="s">
        <v>13</v>
      </c>
      <c r="I3733" t="s">
        <v>90</v>
      </c>
    </row>
    <row r="3734" spans="1:9" x14ac:dyDescent="0.25">
      <c r="A3734">
        <v>235</v>
      </c>
      <c r="B3734">
        <v>1</v>
      </c>
      <c r="D3734" s="1">
        <v>10000000000</v>
      </c>
      <c r="E3734" t="s">
        <v>218</v>
      </c>
      <c r="G3734" t="s">
        <v>26</v>
      </c>
      <c r="H3734" t="s">
        <v>9</v>
      </c>
      <c r="I3734" t="s">
        <v>1754</v>
      </c>
    </row>
    <row r="3735" spans="1:9" x14ac:dyDescent="0.25">
      <c r="A3735">
        <v>235</v>
      </c>
      <c r="B3735">
        <v>1</v>
      </c>
      <c r="D3735" s="1">
        <v>10000000000</v>
      </c>
      <c r="E3735" t="s">
        <v>218</v>
      </c>
      <c r="G3735" t="s">
        <v>26</v>
      </c>
      <c r="H3735" t="s">
        <v>8</v>
      </c>
      <c r="I3735" s="3" t="s">
        <v>1753</v>
      </c>
    </row>
    <row r="3736" spans="1:9" x14ac:dyDescent="0.25">
      <c r="A3736">
        <v>235</v>
      </c>
      <c r="B3736">
        <v>1</v>
      </c>
      <c r="D3736" s="1">
        <v>10000000000</v>
      </c>
      <c r="E3736" t="s">
        <v>218</v>
      </c>
      <c r="G3736" t="s">
        <v>26</v>
      </c>
      <c r="H3736" t="s">
        <v>7</v>
      </c>
      <c r="I3736" t="s">
        <v>467</v>
      </c>
    </row>
    <row r="3737" spans="1:9" x14ac:dyDescent="0.25">
      <c r="A3737">
        <v>235</v>
      </c>
      <c r="B3737">
        <v>1</v>
      </c>
      <c r="D3737" s="1">
        <v>10000000000</v>
      </c>
      <c r="E3737" t="s">
        <v>218</v>
      </c>
      <c r="G3737" t="s">
        <v>26</v>
      </c>
      <c r="H3737" t="s">
        <v>12</v>
      </c>
      <c r="I3737" t="s">
        <v>264</v>
      </c>
    </row>
    <row r="3738" spans="1:9" x14ac:dyDescent="0.25">
      <c r="A3738">
        <v>235</v>
      </c>
      <c r="B3738">
        <v>1</v>
      </c>
      <c r="D3738" s="1">
        <v>10000000000</v>
      </c>
      <c r="E3738" t="s">
        <v>218</v>
      </c>
      <c r="G3738" t="s">
        <v>26</v>
      </c>
      <c r="H3738" t="s">
        <v>11</v>
      </c>
      <c r="I3738" t="s">
        <v>26</v>
      </c>
    </row>
    <row r="3739" spans="1:9" x14ac:dyDescent="0.25">
      <c r="A3739">
        <v>235</v>
      </c>
      <c r="B3739">
        <v>1</v>
      </c>
      <c r="D3739" s="1">
        <v>10000000000</v>
      </c>
      <c r="E3739" t="s">
        <v>218</v>
      </c>
      <c r="G3739" t="s">
        <v>26</v>
      </c>
      <c r="H3739" t="s">
        <v>5</v>
      </c>
      <c r="I3739">
        <v>9583002208</v>
      </c>
    </row>
    <row r="3740" spans="1:9" x14ac:dyDescent="0.25">
      <c r="A3740">
        <v>235</v>
      </c>
      <c r="B3740">
        <v>1</v>
      </c>
      <c r="D3740" s="1">
        <v>10000000000</v>
      </c>
      <c r="E3740" t="s">
        <v>218</v>
      </c>
      <c r="G3740" t="s">
        <v>26</v>
      </c>
      <c r="H3740" t="s">
        <v>6</v>
      </c>
      <c r="I3740">
        <v>9789583002205</v>
      </c>
    </row>
    <row r="3741" spans="1:9" x14ac:dyDescent="0.25">
      <c r="A3741">
        <v>235</v>
      </c>
      <c r="B3741">
        <v>1</v>
      </c>
      <c r="D3741" s="1">
        <v>10000000000</v>
      </c>
      <c r="E3741" t="s">
        <v>218</v>
      </c>
      <c r="G3741" t="s">
        <v>26</v>
      </c>
      <c r="H3741" t="s">
        <v>10</v>
      </c>
    </row>
    <row r="3742" spans="1:9" x14ac:dyDescent="0.25">
      <c r="A3742">
        <v>235</v>
      </c>
      <c r="B3742">
        <v>1</v>
      </c>
      <c r="D3742" s="1">
        <v>10000000000</v>
      </c>
      <c r="E3742" t="s">
        <v>218</v>
      </c>
      <c r="G3742" t="s">
        <v>26</v>
      </c>
      <c r="H3742" t="s">
        <v>13</v>
      </c>
      <c r="I3742" t="s">
        <v>90</v>
      </c>
    </row>
    <row r="3743" spans="1:9" x14ac:dyDescent="0.25">
      <c r="A3743">
        <v>235</v>
      </c>
      <c r="B3743">
        <v>1</v>
      </c>
      <c r="D3743" s="1">
        <v>10000000000</v>
      </c>
      <c r="E3743" t="s">
        <v>218</v>
      </c>
      <c r="G3743" t="s">
        <v>26</v>
      </c>
      <c r="H3743" t="s">
        <v>14</v>
      </c>
    </row>
    <row r="3744" spans="1:9" x14ac:dyDescent="0.25">
      <c r="A3744">
        <v>235</v>
      </c>
      <c r="B3744">
        <v>1</v>
      </c>
      <c r="D3744" s="1">
        <v>10000000000</v>
      </c>
      <c r="E3744" t="s">
        <v>218</v>
      </c>
      <c r="G3744" t="s">
        <v>26</v>
      </c>
      <c r="H3744" t="s">
        <v>16</v>
      </c>
    </row>
    <row r="3745" spans="1:9" x14ac:dyDescent="0.25">
      <c r="A3745">
        <v>216</v>
      </c>
      <c r="B3745">
        <v>1</v>
      </c>
      <c r="D3745" s="1">
        <v>15000000000</v>
      </c>
      <c r="E3745" t="s">
        <v>201</v>
      </c>
      <c r="G3745" t="s">
        <v>28</v>
      </c>
      <c r="H3745" t="s">
        <v>9</v>
      </c>
      <c r="I3745" t="s">
        <v>271</v>
      </c>
    </row>
    <row r="3746" spans="1:9" x14ac:dyDescent="0.25">
      <c r="A3746">
        <v>216</v>
      </c>
      <c r="B3746">
        <v>1</v>
      </c>
      <c r="D3746" s="1">
        <v>15000000000</v>
      </c>
      <c r="E3746" t="s">
        <v>201</v>
      </c>
      <c r="G3746" t="s">
        <v>28</v>
      </c>
      <c r="H3746" t="s">
        <v>8</v>
      </c>
    </row>
    <row r="3747" spans="1:9" x14ac:dyDescent="0.25">
      <c r="A3747">
        <v>216</v>
      </c>
      <c r="B3747">
        <v>1</v>
      </c>
      <c r="D3747" s="1">
        <v>15000000000</v>
      </c>
      <c r="E3747" t="s">
        <v>201</v>
      </c>
      <c r="G3747" t="s">
        <v>28</v>
      </c>
      <c r="H3747" t="s">
        <v>7</v>
      </c>
    </row>
    <row r="3748" spans="1:9" x14ac:dyDescent="0.25">
      <c r="A3748">
        <v>216</v>
      </c>
      <c r="B3748">
        <v>1</v>
      </c>
      <c r="D3748" s="1">
        <v>15000000000</v>
      </c>
      <c r="E3748" t="s">
        <v>201</v>
      </c>
      <c r="G3748" t="s">
        <v>28</v>
      </c>
      <c r="H3748" t="s">
        <v>12</v>
      </c>
      <c r="I3748" t="s">
        <v>264</v>
      </c>
    </row>
    <row r="3749" spans="1:9" x14ac:dyDescent="0.25">
      <c r="A3749">
        <v>216</v>
      </c>
      <c r="B3749">
        <v>1</v>
      </c>
      <c r="D3749" s="1">
        <v>15000000000</v>
      </c>
      <c r="E3749" t="s">
        <v>201</v>
      </c>
      <c r="G3749" t="s">
        <v>28</v>
      </c>
      <c r="H3749" t="s">
        <v>11</v>
      </c>
      <c r="I3749" t="s">
        <v>28</v>
      </c>
    </row>
    <row r="3750" spans="1:9" x14ac:dyDescent="0.25">
      <c r="A3750">
        <v>216</v>
      </c>
      <c r="B3750">
        <v>1</v>
      </c>
      <c r="D3750" s="1">
        <v>15000000000</v>
      </c>
      <c r="E3750" t="s">
        <v>201</v>
      </c>
      <c r="G3750" t="s">
        <v>28</v>
      </c>
      <c r="H3750" t="s">
        <v>5</v>
      </c>
      <c r="I3750" t="s">
        <v>2379</v>
      </c>
    </row>
    <row r="3751" spans="1:9" x14ac:dyDescent="0.25">
      <c r="A3751">
        <v>216</v>
      </c>
      <c r="B3751">
        <v>1</v>
      </c>
      <c r="D3751" s="1">
        <v>15000000000</v>
      </c>
      <c r="E3751" t="s">
        <v>201</v>
      </c>
      <c r="G3751" t="s">
        <v>28</v>
      </c>
      <c r="H3751" t="s">
        <v>6</v>
      </c>
      <c r="I3751" t="s">
        <v>2379</v>
      </c>
    </row>
    <row r="3752" spans="1:9" x14ac:dyDescent="0.25">
      <c r="A3752">
        <v>216</v>
      </c>
      <c r="B3752">
        <v>1</v>
      </c>
      <c r="D3752" s="1">
        <v>15000000000</v>
      </c>
      <c r="E3752" t="s">
        <v>201</v>
      </c>
      <c r="G3752" t="s">
        <v>28</v>
      </c>
      <c r="H3752" t="s">
        <v>10</v>
      </c>
      <c r="I3752" t="s">
        <v>1823</v>
      </c>
    </row>
    <row r="3753" spans="1:9" x14ac:dyDescent="0.25">
      <c r="A3753">
        <v>216</v>
      </c>
      <c r="B3753">
        <v>1</v>
      </c>
      <c r="D3753" s="1">
        <v>15000000000</v>
      </c>
      <c r="E3753" t="s">
        <v>201</v>
      </c>
      <c r="G3753" t="s">
        <v>28</v>
      </c>
      <c r="H3753" t="s">
        <v>14</v>
      </c>
    </row>
    <row r="3754" spans="1:9" x14ac:dyDescent="0.25">
      <c r="A3754">
        <v>216</v>
      </c>
      <c r="B3754">
        <v>1</v>
      </c>
      <c r="D3754" s="1">
        <v>15000000000</v>
      </c>
      <c r="E3754" t="s">
        <v>201</v>
      </c>
      <c r="G3754" t="s">
        <v>28</v>
      </c>
      <c r="H3754" t="s">
        <v>16</v>
      </c>
    </row>
    <row r="3755" spans="1:9" x14ac:dyDescent="0.25">
      <c r="A3755">
        <v>660</v>
      </c>
      <c r="B3755">
        <v>1</v>
      </c>
      <c r="D3755" s="1">
        <v>15000000000</v>
      </c>
      <c r="E3755" t="s">
        <v>985</v>
      </c>
      <c r="G3755" t="s">
        <v>40</v>
      </c>
      <c r="H3755" t="s">
        <v>9</v>
      </c>
      <c r="I3755" t="s">
        <v>986</v>
      </c>
    </row>
    <row r="3756" spans="1:9" x14ac:dyDescent="0.25">
      <c r="A3756">
        <v>660</v>
      </c>
      <c r="B3756">
        <v>1</v>
      </c>
      <c r="D3756" s="1">
        <v>15000000000</v>
      </c>
      <c r="E3756" t="s">
        <v>985</v>
      </c>
      <c r="G3756" t="s">
        <v>40</v>
      </c>
      <c r="H3756" t="s">
        <v>7</v>
      </c>
      <c r="I3756" t="s">
        <v>578</v>
      </c>
    </row>
    <row r="3757" spans="1:9" x14ac:dyDescent="0.25">
      <c r="A3757">
        <v>660</v>
      </c>
      <c r="B3757">
        <v>1</v>
      </c>
      <c r="D3757" s="1">
        <v>15000000000</v>
      </c>
      <c r="E3757" t="s">
        <v>985</v>
      </c>
      <c r="G3757" t="s">
        <v>40</v>
      </c>
      <c r="H3757" t="s">
        <v>12</v>
      </c>
      <c r="I3757" t="s">
        <v>264</v>
      </c>
    </row>
    <row r="3758" spans="1:9" x14ac:dyDescent="0.25">
      <c r="A3758">
        <v>660</v>
      </c>
      <c r="B3758">
        <v>1</v>
      </c>
      <c r="D3758" s="1">
        <v>15000000000</v>
      </c>
      <c r="E3758" t="s">
        <v>985</v>
      </c>
      <c r="G3758" t="s">
        <v>40</v>
      </c>
      <c r="H3758" t="s">
        <v>13</v>
      </c>
      <c r="I3758" t="s">
        <v>90</v>
      </c>
    </row>
    <row r="3759" spans="1:9" x14ac:dyDescent="0.25">
      <c r="A3759">
        <v>411</v>
      </c>
      <c r="B3759">
        <v>1</v>
      </c>
      <c r="D3759" s="1">
        <v>20000000000</v>
      </c>
      <c r="E3759" t="s">
        <v>499</v>
      </c>
      <c r="G3759" t="s">
        <v>81</v>
      </c>
      <c r="H3759" t="s">
        <v>9</v>
      </c>
      <c r="I3759" t="s">
        <v>1407</v>
      </c>
    </row>
    <row r="3760" spans="1:9" x14ac:dyDescent="0.25">
      <c r="A3760">
        <v>411</v>
      </c>
      <c r="B3760">
        <v>1</v>
      </c>
      <c r="D3760" s="1">
        <v>20000000000</v>
      </c>
      <c r="E3760" t="s">
        <v>499</v>
      </c>
      <c r="G3760" t="s">
        <v>81</v>
      </c>
      <c r="H3760" t="s">
        <v>12</v>
      </c>
      <c r="I3760" t="s">
        <v>264</v>
      </c>
    </row>
    <row r="3761" spans="1:9" x14ac:dyDescent="0.25">
      <c r="A3761">
        <v>411</v>
      </c>
      <c r="B3761">
        <v>1</v>
      </c>
      <c r="D3761" s="1">
        <v>20000000000</v>
      </c>
      <c r="E3761" t="s">
        <v>499</v>
      </c>
      <c r="G3761" t="s">
        <v>81</v>
      </c>
      <c r="H3761" t="s">
        <v>6</v>
      </c>
      <c r="I3761">
        <v>9789588613567</v>
      </c>
    </row>
    <row r="3762" spans="1:9" x14ac:dyDescent="0.25">
      <c r="A3762">
        <v>411</v>
      </c>
      <c r="B3762">
        <v>1</v>
      </c>
      <c r="D3762" s="1">
        <v>20000000000</v>
      </c>
      <c r="E3762" t="s">
        <v>499</v>
      </c>
      <c r="G3762" t="s">
        <v>81</v>
      </c>
      <c r="H3762" t="s">
        <v>13</v>
      </c>
      <c r="I3762" t="s">
        <v>90</v>
      </c>
    </row>
    <row r="3763" spans="1:9" x14ac:dyDescent="0.25">
      <c r="A3763">
        <v>689</v>
      </c>
      <c r="B3763">
        <v>1</v>
      </c>
      <c r="D3763" s="1">
        <v>15000000000</v>
      </c>
      <c r="E3763" t="s">
        <v>1504</v>
      </c>
      <c r="G3763" t="s">
        <v>81</v>
      </c>
      <c r="H3763" t="s">
        <v>9</v>
      </c>
      <c r="I3763" t="s">
        <v>1032</v>
      </c>
    </row>
    <row r="3764" spans="1:9" x14ac:dyDescent="0.25">
      <c r="A3764">
        <v>689</v>
      </c>
      <c r="B3764">
        <v>1</v>
      </c>
      <c r="D3764" s="1">
        <v>15000000000</v>
      </c>
      <c r="E3764" t="s">
        <v>1504</v>
      </c>
      <c r="G3764" t="s">
        <v>81</v>
      </c>
      <c r="H3764" t="s">
        <v>7</v>
      </c>
      <c r="I3764" t="s">
        <v>1500</v>
      </c>
    </row>
    <row r="3765" spans="1:9" x14ac:dyDescent="0.25">
      <c r="A3765">
        <v>689</v>
      </c>
      <c r="B3765">
        <v>1</v>
      </c>
      <c r="D3765" s="1">
        <v>15000000000</v>
      </c>
      <c r="E3765" t="s">
        <v>1504</v>
      </c>
      <c r="G3765" t="s">
        <v>81</v>
      </c>
      <c r="H3765" t="s">
        <v>12</v>
      </c>
      <c r="I3765" t="s">
        <v>264</v>
      </c>
    </row>
    <row r="3766" spans="1:9" x14ac:dyDescent="0.25">
      <c r="A3766">
        <v>689</v>
      </c>
      <c r="B3766">
        <v>1</v>
      </c>
      <c r="D3766" s="1">
        <v>15000000000</v>
      </c>
      <c r="E3766" t="s">
        <v>1504</v>
      </c>
      <c r="G3766" t="s">
        <v>81</v>
      </c>
      <c r="H3766" t="s">
        <v>13</v>
      </c>
      <c r="I3766" t="s">
        <v>90</v>
      </c>
    </row>
    <row r="3767" spans="1:9" x14ac:dyDescent="0.25">
      <c r="A3767">
        <v>697</v>
      </c>
      <c r="B3767">
        <v>1</v>
      </c>
      <c r="D3767" s="1">
        <v>15000000000</v>
      </c>
      <c r="E3767" t="s">
        <v>1045</v>
      </c>
      <c r="G3767" t="s">
        <v>81</v>
      </c>
      <c r="H3767" t="s">
        <v>9</v>
      </c>
      <c r="I3767" t="s">
        <v>1046</v>
      </c>
    </row>
    <row r="3768" spans="1:9" x14ac:dyDescent="0.25">
      <c r="A3768">
        <v>697</v>
      </c>
      <c r="B3768">
        <v>1</v>
      </c>
      <c r="D3768" s="1">
        <v>15000000000</v>
      </c>
      <c r="E3768" t="s">
        <v>1045</v>
      </c>
      <c r="G3768" t="s">
        <v>81</v>
      </c>
      <c r="H3768" t="s">
        <v>12</v>
      </c>
      <c r="I3768" t="s">
        <v>377</v>
      </c>
    </row>
    <row r="3769" spans="1:9" x14ac:dyDescent="0.25">
      <c r="A3769">
        <v>697</v>
      </c>
      <c r="B3769">
        <v>1</v>
      </c>
      <c r="D3769" s="1">
        <v>15000000000</v>
      </c>
      <c r="E3769" t="s">
        <v>1045</v>
      </c>
      <c r="G3769" t="s">
        <v>81</v>
      </c>
      <c r="H3769" t="s">
        <v>13</v>
      </c>
      <c r="I3769" t="s">
        <v>90</v>
      </c>
    </row>
    <row r="3770" spans="1:9" x14ac:dyDescent="0.25">
      <c r="A3770">
        <v>668</v>
      </c>
      <c r="B3770">
        <v>1</v>
      </c>
      <c r="D3770" s="1">
        <v>15000000000</v>
      </c>
      <c r="E3770" t="s">
        <v>996</v>
      </c>
      <c r="G3770" t="s">
        <v>113</v>
      </c>
      <c r="H3770" t="s">
        <v>9</v>
      </c>
      <c r="I3770" t="s">
        <v>997</v>
      </c>
    </row>
    <row r="3771" spans="1:9" x14ac:dyDescent="0.25">
      <c r="A3771">
        <v>668</v>
      </c>
      <c r="B3771">
        <v>1</v>
      </c>
      <c r="D3771" s="1">
        <v>15000000000</v>
      </c>
      <c r="E3771" t="s">
        <v>996</v>
      </c>
      <c r="G3771" t="s">
        <v>113</v>
      </c>
      <c r="H3771" t="s">
        <v>7</v>
      </c>
      <c r="I3771" t="s">
        <v>1500</v>
      </c>
    </row>
    <row r="3772" spans="1:9" x14ac:dyDescent="0.25">
      <c r="A3772">
        <v>668</v>
      </c>
      <c r="B3772">
        <v>1</v>
      </c>
      <c r="D3772" s="1">
        <v>15000000000</v>
      </c>
      <c r="E3772" t="s">
        <v>996</v>
      </c>
      <c r="G3772" t="s">
        <v>113</v>
      </c>
      <c r="H3772" t="s">
        <v>12</v>
      </c>
      <c r="I3772" t="s">
        <v>264</v>
      </c>
    </row>
    <row r="3773" spans="1:9" x14ac:dyDescent="0.25">
      <c r="A3773">
        <v>668</v>
      </c>
      <c r="B3773">
        <v>1</v>
      </c>
      <c r="D3773" s="1">
        <v>15000000000</v>
      </c>
      <c r="E3773" t="s">
        <v>996</v>
      </c>
      <c r="G3773" t="s">
        <v>113</v>
      </c>
      <c r="H3773" t="s">
        <v>13</v>
      </c>
      <c r="I3773" t="s">
        <v>90</v>
      </c>
    </row>
    <row r="3774" spans="1:9" x14ac:dyDescent="0.25">
      <c r="A3774">
        <v>417</v>
      </c>
      <c r="B3774">
        <v>1</v>
      </c>
      <c r="D3774" s="1">
        <v>20000000000</v>
      </c>
      <c r="E3774" t="s">
        <v>509</v>
      </c>
      <c r="G3774" t="s">
        <v>40</v>
      </c>
      <c r="H3774" t="s">
        <v>9</v>
      </c>
      <c r="I3774" t="s">
        <v>510</v>
      </c>
    </row>
    <row r="3775" spans="1:9" x14ac:dyDescent="0.25">
      <c r="A3775">
        <v>417</v>
      </c>
      <c r="B3775">
        <v>1</v>
      </c>
      <c r="D3775" s="1">
        <v>20000000000</v>
      </c>
      <c r="E3775" t="s">
        <v>509</v>
      </c>
      <c r="G3775" t="s">
        <v>40</v>
      </c>
      <c r="H3775" t="s">
        <v>7</v>
      </c>
      <c r="I3775" t="s">
        <v>310</v>
      </c>
    </row>
    <row r="3776" spans="1:9" x14ac:dyDescent="0.25">
      <c r="A3776">
        <v>417</v>
      </c>
      <c r="B3776">
        <v>1</v>
      </c>
      <c r="D3776" s="1">
        <v>20000000000</v>
      </c>
      <c r="E3776" t="s">
        <v>509</v>
      </c>
      <c r="G3776" t="s">
        <v>40</v>
      </c>
      <c r="H3776" t="s">
        <v>12</v>
      </c>
      <c r="I3776" t="s">
        <v>264</v>
      </c>
    </row>
    <row r="3777" spans="1:9" x14ac:dyDescent="0.25">
      <c r="A3777">
        <v>417</v>
      </c>
      <c r="B3777">
        <v>1</v>
      </c>
      <c r="D3777" s="1">
        <v>20000000000</v>
      </c>
      <c r="E3777" t="s">
        <v>509</v>
      </c>
      <c r="G3777" t="s">
        <v>40</v>
      </c>
      <c r="H3777" t="s">
        <v>5</v>
      </c>
      <c r="I3777">
        <v>8408019619</v>
      </c>
    </row>
    <row r="3778" spans="1:9" x14ac:dyDescent="0.25">
      <c r="A3778">
        <v>417</v>
      </c>
      <c r="B3778">
        <v>1</v>
      </c>
      <c r="D3778" s="1">
        <v>20000000000</v>
      </c>
      <c r="E3778" t="s">
        <v>509</v>
      </c>
      <c r="G3778" t="s">
        <v>40</v>
      </c>
      <c r="H3778" t="s">
        <v>6</v>
      </c>
      <c r="I3778">
        <v>9788408019619</v>
      </c>
    </row>
    <row r="3779" spans="1:9" x14ac:dyDescent="0.25">
      <c r="A3779">
        <v>417</v>
      </c>
      <c r="B3779">
        <v>1</v>
      </c>
      <c r="D3779" s="1">
        <v>20000000000</v>
      </c>
      <c r="E3779" t="s">
        <v>509</v>
      </c>
      <c r="G3779" t="s">
        <v>40</v>
      </c>
      <c r="H3779" t="s">
        <v>13</v>
      </c>
      <c r="I3779" t="s">
        <v>90</v>
      </c>
    </row>
    <row r="3780" spans="1:9" x14ac:dyDescent="0.25">
      <c r="A3780">
        <v>227</v>
      </c>
      <c r="B3780">
        <v>1</v>
      </c>
      <c r="D3780" s="1">
        <v>10000000000</v>
      </c>
      <c r="E3780" t="s">
        <v>211</v>
      </c>
      <c r="G3780" t="s">
        <v>28</v>
      </c>
      <c r="H3780" t="s">
        <v>9</v>
      </c>
      <c r="I3780" t="s">
        <v>1048</v>
      </c>
    </row>
    <row r="3781" spans="1:9" x14ac:dyDescent="0.25">
      <c r="A3781">
        <v>339</v>
      </c>
      <c r="B3781">
        <v>0</v>
      </c>
      <c r="D3781" t="s">
        <v>42</v>
      </c>
      <c r="E3781" t="s">
        <v>211</v>
      </c>
      <c r="G3781" t="s">
        <v>73</v>
      </c>
      <c r="H3781" t="s">
        <v>9</v>
      </c>
      <c r="I3781" t="s">
        <v>1834</v>
      </c>
    </row>
    <row r="3782" spans="1:9" x14ac:dyDescent="0.25">
      <c r="A3782">
        <v>339</v>
      </c>
      <c r="B3782">
        <v>0</v>
      </c>
      <c r="D3782" t="s">
        <v>42</v>
      </c>
      <c r="E3782" t="s">
        <v>211</v>
      </c>
      <c r="G3782" t="s">
        <v>73</v>
      </c>
      <c r="H3782" t="s">
        <v>9</v>
      </c>
      <c r="I3782" t="s">
        <v>1834</v>
      </c>
    </row>
    <row r="3783" spans="1:9" x14ac:dyDescent="0.25">
      <c r="A3783">
        <v>339</v>
      </c>
      <c r="B3783">
        <v>0</v>
      </c>
      <c r="D3783" t="s">
        <v>42</v>
      </c>
      <c r="E3783" t="s">
        <v>211</v>
      </c>
      <c r="G3783" t="s">
        <v>73</v>
      </c>
      <c r="H3783" t="s">
        <v>9</v>
      </c>
      <c r="I3783" t="s">
        <v>1834</v>
      </c>
    </row>
    <row r="3784" spans="1:9" x14ac:dyDescent="0.25">
      <c r="A3784">
        <v>339</v>
      </c>
      <c r="B3784">
        <v>0</v>
      </c>
      <c r="D3784" t="s">
        <v>42</v>
      </c>
      <c r="E3784" t="s">
        <v>211</v>
      </c>
      <c r="G3784" t="s">
        <v>73</v>
      </c>
      <c r="H3784" t="s">
        <v>9</v>
      </c>
      <c r="I3784" t="s">
        <v>1834</v>
      </c>
    </row>
    <row r="3785" spans="1:9" x14ac:dyDescent="0.25">
      <c r="A3785">
        <v>227</v>
      </c>
      <c r="B3785">
        <v>1</v>
      </c>
      <c r="D3785" s="1">
        <v>10000000000</v>
      </c>
      <c r="E3785" t="s">
        <v>211</v>
      </c>
      <c r="G3785" t="s">
        <v>28</v>
      </c>
      <c r="H3785" t="s">
        <v>8</v>
      </c>
    </row>
    <row r="3786" spans="1:9" x14ac:dyDescent="0.25">
      <c r="A3786">
        <v>339</v>
      </c>
      <c r="B3786">
        <v>0</v>
      </c>
      <c r="D3786" t="s">
        <v>42</v>
      </c>
      <c r="E3786" t="s">
        <v>211</v>
      </c>
      <c r="G3786" t="s">
        <v>73</v>
      </c>
      <c r="H3786" t="s">
        <v>8</v>
      </c>
      <c r="I3786" t="s">
        <v>259</v>
      </c>
    </row>
    <row r="3787" spans="1:9" x14ac:dyDescent="0.25">
      <c r="A3787">
        <v>339</v>
      </c>
      <c r="B3787">
        <v>0</v>
      </c>
      <c r="D3787" t="s">
        <v>42</v>
      </c>
      <c r="E3787" t="s">
        <v>211</v>
      </c>
      <c r="G3787" t="s">
        <v>73</v>
      </c>
      <c r="H3787" t="s">
        <v>8</v>
      </c>
      <c r="I3787" t="s">
        <v>259</v>
      </c>
    </row>
    <row r="3788" spans="1:9" x14ac:dyDescent="0.25">
      <c r="A3788">
        <v>339</v>
      </c>
      <c r="B3788">
        <v>0</v>
      </c>
      <c r="D3788" t="s">
        <v>42</v>
      </c>
      <c r="E3788" t="s">
        <v>211</v>
      </c>
      <c r="G3788" t="s">
        <v>73</v>
      </c>
      <c r="H3788" t="s">
        <v>8</v>
      </c>
      <c r="I3788" t="s">
        <v>259</v>
      </c>
    </row>
    <row r="3789" spans="1:9" x14ac:dyDescent="0.25">
      <c r="A3789">
        <v>339</v>
      </c>
      <c r="B3789">
        <v>0</v>
      </c>
      <c r="D3789" t="s">
        <v>42</v>
      </c>
      <c r="E3789" t="s">
        <v>211</v>
      </c>
      <c r="G3789" t="s">
        <v>73</v>
      </c>
      <c r="H3789" t="s">
        <v>8</v>
      </c>
      <c r="I3789" t="s">
        <v>259</v>
      </c>
    </row>
    <row r="3790" spans="1:9" x14ac:dyDescent="0.25">
      <c r="A3790">
        <v>472</v>
      </c>
      <c r="B3790">
        <v>0</v>
      </c>
      <c r="D3790" s="1">
        <v>10000000000</v>
      </c>
      <c r="E3790" t="s">
        <v>211</v>
      </c>
      <c r="G3790" t="s">
        <v>26</v>
      </c>
      <c r="H3790" t="s">
        <v>8</v>
      </c>
      <c r="I3790">
        <v>1992</v>
      </c>
    </row>
    <row r="3791" spans="1:9" x14ac:dyDescent="0.25">
      <c r="A3791">
        <v>227</v>
      </c>
      <c r="B3791">
        <v>1</v>
      </c>
      <c r="D3791" s="1">
        <v>10000000000</v>
      </c>
      <c r="E3791" t="s">
        <v>211</v>
      </c>
      <c r="G3791" t="s">
        <v>28</v>
      </c>
      <c r="H3791" t="s">
        <v>7</v>
      </c>
    </row>
    <row r="3792" spans="1:9" x14ac:dyDescent="0.25">
      <c r="A3792">
        <v>339</v>
      </c>
      <c r="B3792">
        <v>0</v>
      </c>
      <c r="D3792" t="s">
        <v>42</v>
      </c>
      <c r="E3792" t="s">
        <v>211</v>
      </c>
      <c r="G3792" t="s">
        <v>73</v>
      </c>
      <c r="H3792" t="s">
        <v>7</v>
      </c>
      <c r="I3792" t="s">
        <v>315</v>
      </c>
    </row>
    <row r="3793" spans="1:9" x14ac:dyDescent="0.25">
      <c r="A3793">
        <v>339</v>
      </c>
      <c r="B3793">
        <v>0</v>
      </c>
      <c r="D3793" t="s">
        <v>42</v>
      </c>
      <c r="E3793" t="s">
        <v>211</v>
      </c>
      <c r="G3793" t="s">
        <v>73</v>
      </c>
      <c r="H3793" t="s">
        <v>7</v>
      </c>
      <c r="I3793" t="s">
        <v>315</v>
      </c>
    </row>
    <row r="3794" spans="1:9" x14ac:dyDescent="0.25">
      <c r="A3794">
        <v>339</v>
      </c>
      <c r="B3794">
        <v>0</v>
      </c>
      <c r="D3794" t="s">
        <v>42</v>
      </c>
      <c r="E3794" t="s">
        <v>211</v>
      </c>
      <c r="G3794" t="s">
        <v>73</v>
      </c>
      <c r="H3794" t="s">
        <v>7</v>
      </c>
      <c r="I3794" t="s">
        <v>315</v>
      </c>
    </row>
    <row r="3795" spans="1:9" x14ac:dyDescent="0.25">
      <c r="A3795">
        <v>339</v>
      </c>
      <c r="B3795">
        <v>0</v>
      </c>
      <c r="D3795" t="s">
        <v>42</v>
      </c>
      <c r="E3795" t="s">
        <v>211</v>
      </c>
      <c r="G3795" t="s">
        <v>73</v>
      </c>
      <c r="H3795" t="s">
        <v>7</v>
      </c>
      <c r="I3795" t="s">
        <v>315</v>
      </c>
    </row>
    <row r="3796" spans="1:9" x14ac:dyDescent="0.25">
      <c r="A3796">
        <v>472</v>
      </c>
      <c r="B3796">
        <v>0</v>
      </c>
      <c r="D3796" s="1">
        <v>10000000000</v>
      </c>
      <c r="E3796" t="s">
        <v>211</v>
      </c>
      <c r="G3796" t="s">
        <v>26</v>
      </c>
      <c r="H3796" t="s">
        <v>7</v>
      </c>
      <c r="I3796" t="s">
        <v>349</v>
      </c>
    </row>
    <row r="3797" spans="1:9" x14ac:dyDescent="0.25">
      <c r="A3797">
        <v>227</v>
      </c>
      <c r="B3797">
        <v>1</v>
      </c>
      <c r="D3797" s="1">
        <v>10000000000</v>
      </c>
      <c r="E3797" t="s">
        <v>211</v>
      </c>
      <c r="G3797" t="s">
        <v>28</v>
      </c>
      <c r="H3797" t="s">
        <v>12</v>
      </c>
      <c r="I3797" t="s">
        <v>264</v>
      </c>
    </row>
    <row r="3798" spans="1:9" x14ac:dyDescent="0.25">
      <c r="A3798">
        <v>339</v>
      </c>
      <c r="B3798">
        <v>0</v>
      </c>
      <c r="D3798" t="s">
        <v>42</v>
      </c>
      <c r="E3798" t="s">
        <v>211</v>
      </c>
      <c r="G3798" t="s">
        <v>73</v>
      </c>
      <c r="H3798" t="s">
        <v>12</v>
      </c>
      <c r="I3798" t="s">
        <v>380</v>
      </c>
    </row>
    <row r="3799" spans="1:9" x14ac:dyDescent="0.25">
      <c r="A3799">
        <v>339</v>
      </c>
      <c r="B3799">
        <v>0</v>
      </c>
      <c r="D3799" t="s">
        <v>42</v>
      </c>
      <c r="E3799" t="s">
        <v>211</v>
      </c>
      <c r="G3799" t="s">
        <v>73</v>
      </c>
      <c r="H3799" t="s">
        <v>12</v>
      </c>
      <c r="I3799" t="s">
        <v>380</v>
      </c>
    </row>
    <row r="3800" spans="1:9" x14ac:dyDescent="0.25">
      <c r="A3800">
        <v>339</v>
      </c>
      <c r="B3800">
        <v>0</v>
      </c>
      <c r="D3800" t="s">
        <v>42</v>
      </c>
      <c r="E3800" t="s">
        <v>211</v>
      </c>
      <c r="G3800" t="s">
        <v>73</v>
      </c>
      <c r="H3800" t="s">
        <v>12</v>
      </c>
      <c r="I3800" t="s">
        <v>380</v>
      </c>
    </row>
    <row r="3801" spans="1:9" x14ac:dyDescent="0.25">
      <c r="A3801">
        <v>339</v>
      </c>
      <c r="B3801">
        <v>0</v>
      </c>
      <c r="D3801" t="s">
        <v>42</v>
      </c>
      <c r="E3801" t="s">
        <v>211</v>
      </c>
      <c r="G3801" t="s">
        <v>73</v>
      </c>
      <c r="H3801" t="s">
        <v>12</v>
      </c>
      <c r="I3801" t="s">
        <v>380</v>
      </c>
    </row>
    <row r="3802" spans="1:9" x14ac:dyDescent="0.25">
      <c r="A3802">
        <v>472</v>
      </c>
      <c r="B3802">
        <v>0</v>
      </c>
      <c r="D3802" s="1">
        <v>10000000000</v>
      </c>
      <c r="E3802" t="s">
        <v>211</v>
      </c>
      <c r="G3802" t="s">
        <v>26</v>
      </c>
      <c r="H3802" t="s">
        <v>12</v>
      </c>
      <c r="I3802" t="s">
        <v>264</v>
      </c>
    </row>
    <row r="3803" spans="1:9" x14ac:dyDescent="0.25">
      <c r="A3803">
        <v>227</v>
      </c>
      <c r="B3803">
        <v>1</v>
      </c>
      <c r="D3803" s="1">
        <v>10000000000</v>
      </c>
      <c r="E3803" t="s">
        <v>211</v>
      </c>
      <c r="G3803" t="s">
        <v>28</v>
      </c>
      <c r="H3803" t="s">
        <v>11</v>
      </c>
      <c r="I3803" t="s">
        <v>28</v>
      </c>
    </row>
    <row r="3804" spans="1:9" x14ac:dyDescent="0.25">
      <c r="A3804">
        <v>339</v>
      </c>
      <c r="B3804">
        <v>0</v>
      </c>
      <c r="D3804" t="s">
        <v>42</v>
      </c>
      <c r="E3804" t="s">
        <v>211</v>
      </c>
      <c r="G3804" t="s">
        <v>73</v>
      </c>
      <c r="H3804" t="s">
        <v>11</v>
      </c>
      <c r="I3804" t="s">
        <v>259</v>
      </c>
    </row>
    <row r="3805" spans="1:9" x14ac:dyDescent="0.25">
      <c r="A3805">
        <v>339</v>
      </c>
      <c r="B3805">
        <v>0</v>
      </c>
      <c r="D3805" t="s">
        <v>42</v>
      </c>
      <c r="E3805" t="s">
        <v>211</v>
      </c>
      <c r="G3805" t="s">
        <v>73</v>
      </c>
      <c r="H3805" t="s">
        <v>11</v>
      </c>
      <c r="I3805" t="s">
        <v>259</v>
      </c>
    </row>
    <row r="3806" spans="1:9" x14ac:dyDescent="0.25">
      <c r="A3806">
        <v>339</v>
      </c>
      <c r="B3806">
        <v>0</v>
      </c>
      <c r="D3806" t="s">
        <v>42</v>
      </c>
      <c r="E3806" t="s">
        <v>211</v>
      </c>
      <c r="G3806" t="s">
        <v>73</v>
      </c>
      <c r="H3806" t="s">
        <v>11</v>
      </c>
      <c r="I3806" t="s">
        <v>259</v>
      </c>
    </row>
    <row r="3807" spans="1:9" x14ac:dyDescent="0.25">
      <c r="A3807">
        <v>339</v>
      </c>
      <c r="B3807">
        <v>0</v>
      </c>
      <c r="D3807" t="s">
        <v>42</v>
      </c>
      <c r="E3807" t="s">
        <v>211</v>
      </c>
      <c r="G3807" t="s">
        <v>73</v>
      </c>
      <c r="H3807" t="s">
        <v>11</v>
      </c>
      <c r="I3807" t="s">
        <v>259</v>
      </c>
    </row>
    <row r="3808" spans="1:9" x14ac:dyDescent="0.25">
      <c r="A3808">
        <v>227</v>
      </c>
      <c r="B3808">
        <v>1</v>
      </c>
      <c r="D3808" s="1">
        <v>10000000000</v>
      </c>
      <c r="E3808" t="s">
        <v>211</v>
      </c>
      <c r="G3808" t="s">
        <v>28</v>
      </c>
      <c r="H3808" t="s">
        <v>5</v>
      </c>
      <c r="I3808" t="s">
        <v>2379</v>
      </c>
    </row>
    <row r="3809" spans="1:9" x14ac:dyDescent="0.25">
      <c r="A3809">
        <v>339</v>
      </c>
      <c r="B3809">
        <v>0</v>
      </c>
      <c r="D3809" t="s">
        <v>42</v>
      </c>
      <c r="E3809" t="s">
        <v>211</v>
      </c>
      <c r="G3809" t="s">
        <v>73</v>
      </c>
      <c r="H3809" t="s">
        <v>5</v>
      </c>
      <c r="I3809">
        <v>9580475326</v>
      </c>
    </row>
    <row r="3810" spans="1:9" x14ac:dyDescent="0.25">
      <c r="A3810">
        <v>339</v>
      </c>
      <c r="B3810">
        <v>0</v>
      </c>
      <c r="D3810" t="s">
        <v>42</v>
      </c>
      <c r="E3810" t="s">
        <v>211</v>
      </c>
      <c r="G3810" t="s">
        <v>73</v>
      </c>
      <c r="H3810" t="s">
        <v>5</v>
      </c>
      <c r="I3810">
        <v>9580475326</v>
      </c>
    </row>
    <row r="3811" spans="1:9" x14ac:dyDescent="0.25">
      <c r="A3811">
        <v>339</v>
      </c>
      <c r="B3811">
        <v>0</v>
      </c>
      <c r="D3811" t="s">
        <v>42</v>
      </c>
      <c r="E3811" t="s">
        <v>211</v>
      </c>
      <c r="G3811" t="s">
        <v>73</v>
      </c>
      <c r="H3811" t="s">
        <v>5</v>
      </c>
      <c r="I3811">
        <v>9580475326</v>
      </c>
    </row>
    <row r="3812" spans="1:9" x14ac:dyDescent="0.25">
      <c r="A3812">
        <v>339</v>
      </c>
      <c r="B3812">
        <v>0</v>
      </c>
      <c r="D3812" t="s">
        <v>42</v>
      </c>
      <c r="E3812" t="s">
        <v>211</v>
      </c>
      <c r="G3812" t="s">
        <v>73</v>
      </c>
      <c r="H3812" t="s">
        <v>5</v>
      </c>
      <c r="I3812">
        <v>9580475326</v>
      </c>
    </row>
    <row r="3813" spans="1:9" x14ac:dyDescent="0.25">
      <c r="A3813">
        <v>472</v>
      </c>
      <c r="B3813">
        <v>0</v>
      </c>
      <c r="D3813" s="1">
        <v>10000000000</v>
      </c>
      <c r="E3813" t="s">
        <v>211</v>
      </c>
      <c r="G3813" t="s">
        <v>26</v>
      </c>
      <c r="H3813" t="s">
        <v>5</v>
      </c>
      <c r="I3813">
        <v>9580434131</v>
      </c>
    </row>
    <row r="3814" spans="1:9" x14ac:dyDescent="0.25">
      <c r="A3814">
        <v>227</v>
      </c>
      <c r="B3814">
        <v>1</v>
      </c>
      <c r="D3814" s="1">
        <v>10000000000</v>
      </c>
      <c r="E3814" t="s">
        <v>211</v>
      </c>
      <c r="G3814" t="s">
        <v>28</v>
      </c>
      <c r="H3814" t="s">
        <v>6</v>
      </c>
      <c r="I3814" t="s">
        <v>2379</v>
      </c>
    </row>
    <row r="3815" spans="1:9" x14ac:dyDescent="0.25">
      <c r="A3815">
        <v>339</v>
      </c>
      <c r="B3815">
        <v>0</v>
      </c>
      <c r="D3815" t="s">
        <v>42</v>
      </c>
      <c r="E3815" t="s">
        <v>211</v>
      </c>
      <c r="G3815" t="s">
        <v>73</v>
      </c>
      <c r="H3815" t="s">
        <v>6</v>
      </c>
      <c r="I3815" t="s">
        <v>259</v>
      </c>
    </row>
    <row r="3816" spans="1:9" x14ac:dyDescent="0.25">
      <c r="A3816">
        <v>339</v>
      </c>
      <c r="B3816">
        <v>0</v>
      </c>
      <c r="D3816" t="s">
        <v>42</v>
      </c>
      <c r="E3816" t="s">
        <v>211</v>
      </c>
      <c r="G3816" t="s">
        <v>73</v>
      </c>
      <c r="H3816" t="s">
        <v>6</v>
      </c>
      <c r="I3816" t="s">
        <v>259</v>
      </c>
    </row>
    <row r="3817" spans="1:9" x14ac:dyDescent="0.25">
      <c r="A3817">
        <v>339</v>
      </c>
      <c r="B3817">
        <v>0</v>
      </c>
      <c r="D3817" t="s">
        <v>42</v>
      </c>
      <c r="E3817" t="s">
        <v>211</v>
      </c>
      <c r="G3817" t="s">
        <v>73</v>
      </c>
      <c r="H3817" t="s">
        <v>6</v>
      </c>
      <c r="I3817" t="s">
        <v>259</v>
      </c>
    </row>
    <row r="3818" spans="1:9" x14ac:dyDescent="0.25">
      <c r="A3818">
        <v>339</v>
      </c>
      <c r="B3818">
        <v>0</v>
      </c>
      <c r="D3818" t="s">
        <v>42</v>
      </c>
      <c r="E3818" t="s">
        <v>211</v>
      </c>
      <c r="G3818" t="s">
        <v>73</v>
      </c>
      <c r="H3818" t="s">
        <v>6</v>
      </c>
      <c r="I3818" t="s">
        <v>259</v>
      </c>
    </row>
    <row r="3819" spans="1:9" x14ac:dyDescent="0.25">
      <c r="A3819">
        <v>472</v>
      </c>
      <c r="B3819">
        <v>0</v>
      </c>
      <c r="D3819" s="1">
        <v>10000000000</v>
      </c>
      <c r="E3819" t="s">
        <v>211</v>
      </c>
      <c r="G3819" t="s">
        <v>26</v>
      </c>
      <c r="H3819" t="s">
        <v>6</v>
      </c>
      <c r="I3819">
        <v>9789580434139</v>
      </c>
    </row>
    <row r="3820" spans="1:9" x14ac:dyDescent="0.25">
      <c r="A3820">
        <v>227</v>
      </c>
      <c r="B3820">
        <v>1</v>
      </c>
      <c r="D3820" s="1">
        <v>10000000000</v>
      </c>
      <c r="E3820" t="s">
        <v>211</v>
      </c>
      <c r="G3820" t="s">
        <v>28</v>
      </c>
      <c r="H3820" t="s">
        <v>10</v>
      </c>
      <c r="I3820" t="s">
        <v>256</v>
      </c>
    </row>
    <row r="3821" spans="1:9" x14ac:dyDescent="0.25">
      <c r="A3821">
        <v>339</v>
      </c>
      <c r="B3821">
        <v>0</v>
      </c>
      <c r="D3821" t="s">
        <v>42</v>
      </c>
      <c r="E3821" t="s">
        <v>211</v>
      </c>
      <c r="G3821" t="s">
        <v>73</v>
      </c>
      <c r="H3821" t="s">
        <v>10</v>
      </c>
      <c r="I3821" t="s">
        <v>256</v>
      </c>
    </row>
    <row r="3822" spans="1:9" x14ac:dyDescent="0.25">
      <c r="A3822">
        <v>339</v>
      </c>
      <c r="B3822">
        <v>0</v>
      </c>
      <c r="D3822" t="s">
        <v>42</v>
      </c>
      <c r="E3822" t="s">
        <v>211</v>
      </c>
      <c r="G3822" t="s">
        <v>73</v>
      </c>
      <c r="H3822" t="s">
        <v>10</v>
      </c>
      <c r="I3822" t="s">
        <v>256</v>
      </c>
    </row>
    <row r="3823" spans="1:9" x14ac:dyDescent="0.25">
      <c r="A3823">
        <v>339</v>
      </c>
      <c r="B3823">
        <v>0</v>
      </c>
      <c r="D3823" t="s">
        <v>42</v>
      </c>
      <c r="E3823" t="s">
        <v>211</v>
      </c>
      <c r="G3823" t="s">
        <v>73</v>
      </c>
      <c r="H3823" t="s">
        <v>10</v>
      </c>
      <c r="I3823" t="s">
        <v>256</v>
      </c>
    </row>
    <row r="3824" spans="1:9" x14ac:dyDescent="0.25">
      <c r="A3824">
        <v>339</v>
      </c>
      <c r="B3824">
        <v>0</v>
      </c>
      <c r="D3824" t="s">
        <v>42</v>
      </c>
      <c r="E3824" t="s">
        <v>211</v>
      </c>
      <c r="G3824" t="s">
        <v>73</v>
      </c>
      <c r="H3824" t="s">
        <v>10</v>
      </c>
      <c r="I3824" t="s">
        <v>256</v>
      </c>
    </row>
    <row r="3825" spans="1:9" x14ac:dyDescent="0.25">
      <c r="A3825">
        <v>339</v>
      </c>
      <c r="B3825">
        <v>0</v>
      </c>
      <c r="D3825" t="s">
        <v>42</v>
      </c>
      <c r="E3825" t="s">
        <v>211</v>
      </c>
      <c r="G3825" t="s">
        <v>73</v>
      </c>
      <c r="H3825" t="s">
        <v>13</v>
      </c>
      <c r="I3825" t="s">
        <v>375</v>
      </c>
    </row>
    <row r="3826" spans="1:9" x14ac:dyDescent="0.25">
      <c r="A3826">
        <v>339</v>
      </c>
      <c r="B3826">
        <v>0</v>
      </c>
      <c r="D3826" t="s">
        <v>42</v>
      </c>
      <c r="E3826" t="s">
        <v>211</v>
      </c>
      <c r="G3826" t="s">
        <v>73</v>
      </c>
      <c r="H3826" t="s">
        <v>13</v>
      </c>
      <c r="I3826" t="s">
        <v>375</v>
      </c>
    </row>
    <row r="3827" spans="1:9" x14ac:dyDescent="0.25">
      <c r="A3827">
        <v>339</v>
      </c>
      <c r="B3827">
        <v>0</v>
      </c>
      <c r="D3827" t="s">
        <v>42</v>
      </c>
      <c r="E3827" t="s">
        <v>211</v>
      </c>
      <c r="G3827" t="s">
        <v>73</v>
      </c>
      <c r="H3827" t="s">
        <v>13</v>
      </c>
      <c r="I3827" t="s">
        <v>375</v>
      </c>
    </row>
    <row r="3828" spans="1:9" x14ac:dyDescent="0.25">
      <c r="A3828">
        <v>339</v>
      </c>
      <c r="B3828">
        <v>0</v>
      </c>
      <c r="D3828" t="s">
        <v>42</v>
      </c>
      <c r="E3828" t="s">
        <v>211</v>
      </c>
      <c r="G3828" t="s">
        <v>73</v>
      </c>
      <c r="H3828" t="s">
        <v>13</v>
      </c>
      <c r="I3828" t="s">
        <v>375</v>
      </c>
    </row>
    <row r="3829" spans="1:9" x14ac:dyDescent="0.25">
      <c r="A3829">
        <v>472</v>
      </c>
      <c r="B3829">
        <v>0</v>
      </c>
      <c r="D3829" s="1">
        <v>10000000000</v>
      </c>
      <c r="E3829" t="s">
        <v>211</v>
      </c>
      <c r="G3829" t="s">
        <v>26</v>
      </c>
      <c r="H3829" t="s">
        <v>13</v>
      </c>
      <c r="I3829" t="s">
        <v>145</v>
      </c>
    </row>
    <row r="3830" spans="1:9" x14ac:dyDescent="0.25">
      <c r="A3830">
        <v>227</v>
      </c>
      <c r="B3830">
        <v>1</v>
      </c>
      <c r="D3830" s="1">
        <v>10000000000</v>
      </c>
      <c r="E3830" t="s">
        <v>211</v>
      </c>
      <c r="G3830" t="s">
        <v>28</v>
      </c>
      <c r="H3830" t="s">
        <v>14</v>
      </c>
    </row>
    <row r="3831" spans="1:9" x14ac:dyDescent="0.25">
      <c r="A3831">
        <v>472</v>
      </c>
      <c r="B3831">
        <v>0</v>
      </c>
      <c r="D3831" s="1">
        <v>10000000000</v>
      </c>
      <c r="E3831" t="s">
        <v>211</v>
      </c>
      <c r="G3831" t="s">
        <v>26</v>
      </c>
      <c r="H3831" t="s">
        <v>14</v>
      </c>
      <c r="I3831" t="s">
        <v>15</v>
      </c>
    </row>
    <row r="3832" spans="1:9" x14ac:dyDescent="0.25">
      <c r="A3832">
        <v>227</v>
      </c>
      <c r="B3832">
        <v>1</v>
      </c>
      <c r="D3832" s="1">
        <v>10000000000</v>
      </c>
      <c r="E3832" t="s">
        <v>211</v>
      </c>
      <c r="G3832" t="s">
        <v>28</v>
      </c>
      <c r="H3832" t="s">
        <v>16</v>
      </c>
    </row>
    <row r="3833" spans="1:9" x14ac:dyDescent="0.25">
      <c r="A3833">
        <v>472</v>
      </c>
      <c r="B3833">
        <v>0</v>
      </c>
      <c r="D3833" s="1">
        <v>10000000000</v>
      </c>
      <c r="E3833" t="s">
        <v>211</v>
      </c>
      <c r="G3833" t="s">
        <v>26</v>
      </c>
      <c r="H3833" t="s">
        <v>16</v>
      </c>
      <c r="I3833" t="s">
        <v>253</v>
      </c>
    </row>
    <row r="3834" spans="1:9" x14ac:dyDescent="0.25">
      <c r="A3834">
        <v>52</v>
      </c>
      <c r="B3834">
        <v>1</v>
      </c>
      <c r="D3834" s="1">
        <v>15000000000</v>
      </c>
      <c r="E3834" t="s">
        <v>1333</v>
      </c>
      <c r="G3834" t="s">
        <v>64</v>
      </c>
      <c r="H3834" t="s">
        <v>9</v>
      </c>
      <c r="I3834" t="s">
        <v>1600</v>
      </c>
    </row>
    <row r="3835" spans="1:9" x14ac:dyDescent="0.25">
      <c r="A3835">
        <v>52</v>
      </c>
      <c r="B3835">
        <v>1</v>
      </c>
      <c r="D3835" s="1">
        <v>15000000000</v>
      </c>
      <c r="E3835" t="s">
        <v>1333</v>
      </c>
      <c r="G3835" t="s">
        <v>64</v>
      </c>
      <c r="H3835" t="s">
        <v>8</v>
      </c>
      <c r="I3835" t="s">
        <v>261</v>
      </c>
    </row>
    <row r="3836" spans="1:9" x14ac:dyDescent="0.25">
      <c r="A3836">
        <v>52</v>
      </c>
      <c r="B3836">
        <v>1</v>
      </c>
      <c r="D3836" s="1">
        <v>15000000000</v>
      </c>
      <c r="E3836" t="s">
        <v>1333</v>
      </c>
      <c r="G3836" t="s">
        <v>64</v>
      </c>
      <c r="H3836" t="s">
        <v>7</v>
      </c>
      <c r="I3836" t="s">
        <v>1599</v>
      </c>
    </row>
    <row r="3837" spans="1:9" x14ac:dyDescent="0.25">
      <c r="A3837">
        <v>52</v>
      </c>
      <c r="B3837">
        <v>1</v>
      </c>
      <c r="D3837" s="1">
        <v>15000000000</v>
      </c>
      <c r="E3837" t="s">
        <v>1333</v>
      </c>
      <c r="G3837" t="s">
        <v>64</v>
      </c>
      <c r="H3837" t="s">
        <v>12</v>
      </c>
      <c r="I3837" t="s">
        <v>264</v>
      </c>
    </row>
    <row r="3838" spans="1:9" x14ac:dyDescent="0.25">
      <c r="A3838">
        <v>52</v>
      </c>
      <c r="B3838">
        <v>1</v>
      </c>
      <c r="D3838" s="1">
        <v>15000000000</v>
      </c>
      <c r="E3838" t="s">
        <v>1333</v>
      </c>
      <c r="G3838" t="s">
        <v>64</v>
      </c>
      <c r="H3838" t="s">
        <v>11</v>
      </c>
      <c r="I3838" t="s">
        <v>26</v>
      </c>
    </row>
    <row r="3839" spans="1:9" x14ac:dyDescent="0.25">
      <c r="A3839">
        <v>52</v>
      </c>
      <c r="B3839">
        <v>1</v>
      </c>
      <c r="D3839" s="1">
        <v>15000000000</v>
      </c>
      <c r="E3839" t="s">
        <v>1333</v>
      </c>
      <c r="G3839" t="s">
        <v>64</v>
      </c>
      <c r="H3839" t="s">
        <v>5</v>
      </c>
      <c r="I3839">
        <v>9587040643</v>
      </c>
    </row>
    <row r="3840" spans="1:9" x14ac:dyDescent="0.25">
      <c r="A3840">
        <v>52</v>
      </c>
      <c r="B3840">
        <v>1</v>
      </c>
      <c r="D3840" s="1">
        <v>15000000000</v>
      </c>
      <c r="E3840" t="s">
        <v>1333</v>
      </c>
      <c r="G3840" t="s">
        <v>64</v>
      </c>
      <c r="H3840" t="s">
        <v>6</v>
      </c>
      <c r="I3840" t="s">
        <v>2379</v>
      </c>
    </row>
    <row r="3841" spans="1:9" x14ac:dyDescent="0.25">
      <c r="A3841">
        <v>52</v>
      </c>
      <c r="B3841">
        <v>1</v>
      </c>
      <c r="D3841" s="1">
        <v>15000000000</v>
      </c>
      <c r="E3841" t="s">
        <v>1333</v>
      </c>
      <c r="G3841" t="s">
        <v>64</v>
      </c>
      <c r="H3841" t="s">
        <v>10</v>
      </c>
      <c r="I3841" t="s">
        <v>256</v>
      </c>
    </row>
    <row r="3842" spans="1:9" x14ac:dyDescent="0.25">
      <c r="A3842">
        <v>52</v>
      </c>
      <c r="B3842">
        <v>1</v>
      </c>
      <c r="D3842" s="1">
        <v>15000000000</v>
      </c>
      <c r="E3842" t="s">
        <v>1333</v>
      </c>
      <c r="G3842" t="s">
        <v>64</v>
      </c>
      <c r="H3842" t="s">
        <v>14</v>
      </c>
    </row>
    <row r="3843" spans="1:9" x14ac:dyDescent="0.25">
      <c r="A3843">
        <v>52</v>
      </c>
      <c r="B3843">
        <v>1</v>
      </c>
      <c r="D3843" s="1">
        <v>15000000000</v>
      </c>
      <c r="E3843" t="s">
        <v>1333</v>
      </c>
      <c r="G3843" t="s">
        <v>64</v>
      </c>
      <c r="H3843" t="s">
        <v>16</v>
      </c>
    </row>
    <row r="3844" spans="1:9" x14ac:dyDescent="0.25">
      <c r="A3844">
        <v>10</v>
      </c>
      <c r="B3844">
        <v>1</v>
      </c>
      <c r="D3844" s="1">
        <v>15000000000</v>
      </c>
      <c r="E3844" t="s">
        <v>1328</v>
      </c>
      <c r="G3844" t="s">
        <v>1325</v>
      </c>
      <c r="H3844" t="s">
        <v>9</v>
      </c>
      <c r="I3844" t="s">
        <v>1536</v>
      </c>
    </row>
    <row r="3845" spans="1:9" x14ac:dyDescent="0.25">
      <c r="A3845">
        <v>10</v>
      </c>
      <c r="B3845">
        <v>1</v>
      </c>
      <c r="D3845" s="1">
        <v>15000000000</v>
      </c>
      <c r="E3845" t="s">
        <v>1328</v>
      </c>
      <c r="G3845" t="s">
        <v>1325</v>
      </c>
      <c r="H3845" t="s">
        <v>8</v>
      </c>
      <c r="I3845">
        <v>5</v>
      </c>
    </row>
    <row r="3846" spans="1:9" x14ac:dyDescent="0.25">
      <c r="A3846">
        <v>10</v>
      </c>
      <c r="B3846">
        <v>1</v>
      </c>
      <c r="D3846" s="1">
        <v>15000000000</v>
      </c>
      <c r="E3846" t="s">
        <v>1328</v>
      </c>
      <c r="G3846" t="s">
        <v>1325</v>
      </c>
      <c r="H3846" t="s">
        <v>7</v>
      </c>
      <c r="I3846" t="s">
        <v>451</v>
      </c>
    </row>
    <row r="3847" spans="1:9" x14ac:dyDescent="0.25">
      <c r="A3847">
        <v>10</v>
      </c>
      <c r="B3847">
        <v>1</v>
      </c>
      <c r="D3847" s="1">
        <v>15000000000</v>
      </c>
      <c r="E3847" t="s">
        <v>1328</v>
      </c>
      <c r="G3847" t="s">
        <v>1325</v>
      </c>
      <c r="H3847" t="s">
        <v>12</v>
      </c>
      <c r="I3847" t="s">
        <v>377</v>
      </c>
    </row>
    <row r="3848" spans="1:9" x14ac:dyDescent="0.25">
      <c r="A3848">
        <v>10</v>
      </c>
      <c r="B3848">
        <v>1</v>
      </c>
      <c r="D3848" s="1">
        <v>15000000000</v>
      </c>
      <c r="E3848" t="s">
        <v>1328</v>
      </c>
      <c r="G3848" t="s">
        <v>1325</v>
      </c>
      <c r="H3848" t="s">
        <v>11</v>
      </c>
      <c r="I3848" s="3" t="s">
        <v>1218</v>
      </c>
    </row>
    <row r="3849" spans="1:9" x14ac:dyDescent="0.25">
      <c r="A3849">
        <v>10</v>
      </c>
      <c r="B3849">
        <v>1</v>
      </c>
      <c r="D3849" s="1">
        <v>15000000000</v>
      </c>
      <c r="E3849" t="s">
        <v>1328</v>
      </c>
      <c r="G3849" t="s">
        <v>1325</v>
      </c>
      <c r="H3849" t="s">
        <v>5</v>
      </c>
      <c r="I3849">
        <v>8448132149</v>
      </c>
    </row>
    <row r="3850" spans="1:9" x14ac:dyDescent="0.25">
      <c r="A3850">
        <v>10</v>
      </c>
      <c r="B3850">
        <v>1</v>
      </c>
      <c r="D3850" s="1">
        <v>15000000000</v>
      </c>
      <c r="E3850" t="s">
        <v>1328</v>
      </c>
      <c r="G3850" t="s">
        <v>1325</v>
      </c>
      <c r="H3850" t="s">
        <v>6</v>
      </c>
      <c r="I3850" t="s">
        <v>2379</v>
      </c>
    </row>
    <row r="3851" spans="1:9" x14ac:dyDescent="0.25">
      <c r="A3851">
        <v>10</v>
      </c>
      <c r="B3851">
        <v>1</v>
      </c>
      <c r="D3851" s="1">
        <v>15000000000</v>
      </c>
      <c r="E3851" t="s">
        <v>1328</v>
      </c>
      <c r="G3851" t="s">
        <v>1325</v>
      </c>
      <c r="H3851" t="s">
        <v>10</v>
      </c>
      <c r="I3851" s="3" t="s">
        <v>1400</v>
      </c>
    </row>
    <row r="3852" spans="1:9" x14ac:dyDescent="0.25">
      <c r="A3852">
        <v>10</v>
      </c>
      <c r="B3852">
        <v>1</v>
      </c>
      <c r="D3852" s="1">
        <v>15000000000</v>
      </c>
      <c r="E3852" t="s">
        <v>1328</v>
      </c>
      <c r="G3852" t="s">
        <v>1325</v>
      </c>
      <c r="H3852" t="s">
        <v>14</v>
      </c>
    </row>
    <row r="3853" spans="1:9" x14ac:dyDescent="0.25">
      <c r="A3853">
        <v>10</v>
      </c>
      <c r="B3853">
        <v>1</v>
      </c>
      <c r="D3853" s="1">
        <v>15000000000</v>
      </c>
      <c r="E3853" t="s">
        <v>1328</v>
      </c>
      <c r="G3853" t="s">
        <v>1325</v>
      </c>
      <c r="H3853" t="s">
        <v>16</v>
      </c>
    </row>
    <row r="3854" spans="1:9" x14ac:dyDescent="0.25">
      <c r="A3854">
        <v>132</v>
      </c>
      <c r="B3854">
        <v>1</v>
      </c>
      <c r="D3854" s="1">
        <v>25000000000</v>
      </c>
      <c r="E3854" t="s">
        <v>119</v>
      </c>
      <c r="G3854" t="s">
        <v>26</v>
      </c>
      <c r="H3854" t="s">
        <v>9</v>
      </c>
      <c r="I3854" t="s">
        <v>282</v>
      </c>
    </row>
    <row r="3855" spans="1:9" x14ac:dyDescent="0.25">
      <c r="A3855">
        <v>132</v>
      </c>
      <c r="B3855">
        <v>1</v>
      </c>
      <c r="D3855" s="1">
        <v>25000000000</v>
      </c>
      <c r="E3855" t="s">
        <v>119</v>
      </c>
      <c r="G3855" t="s">
        <v>26</v>
      </c>
      <c r="H3855" t="s">
        <v>8</v>
      </c>
      <c r="I3855">
        <v>2001</v>
      </c>
    </row>
    <row r="3856" spans="1:9" x14ac:dyDescent="0.25">
      <c r="A3856">
        <v>132</v>
      </c>
      <c r="B3856">
        <v>1</v>
      </c>
      <c r="D3856" s="1">
        <v>25000000000</v>
      </c>
      <c r="E3856" t="s">
        <v>119</v>
      </c>
      <c r="G3856" t="s">
        <v>26</v>
      </c>
      <c r="H3856" t="s">
        <v>7</v>
      </c>
      <c r="I3856" t="s">
        <v>466</v>
      </c>
    </row>
    <row r="3857" spans="1:9" x14ac:dyDescent="0.25">
      <c r="A3857">
        <v>132</v>
      </c>
      <c r="B3857">
        <v>1</v>
      </c>
      <c r="D3857" s="1">
        <v>25000000000</v>
      </c>
      <c r="E3857" t="s">
        <v>119</v>
      </c>
      <c r="G3857" t="s">
        <v>26</v>
      </c>
      <c r="H3857" t="s">
        <v>12</v>
      </c>
      <c r="I3857" t="s">
        <v>264</v>
      </c>
    </row>
    <row r="3858" spans="1:9" x14ac:dyDescent="0.25">
      <c r="A3858">
        <v>132</v>
      </c>
      <c r="B3858">
        <v>1</v>
      </c>
      <c r="D3858" s="1">
        <v>25000000000</v>
      </c>
      <c r="E3858" t="s">
        <v>119</v>
      </c>
      <c r="G3858" t="s">
        <v>26</v>
      </c>
      <c r="H3858" t="s">
        <v>11</v>
      </c>
      <c r="I3858" t="s">
        <v>26</v>
      </c>
    </row>
    <row r="3859" spans="1:9" x14ac:dyDescent="0.25">
      <c r="A3859">
        <v>132</v>
      </c>
      <c r="B3859">
        <v>1</v>
      </c>
      <c r="D3859" s="1">
        <v>25000000000</v>
      </c>
      <c r="E3859" t="s">
        <v>119</v>
      </c>
      <c r="G3859" t="s">
        <v>26</v>
      </c>
      <c r="H3859" t="s">
        <v>5</v>
      </c>
      <c r="I3859">
        <v>9681908155</v>
      </c>
    </row>
    <row r="3860" spans="1:9" x14ac:dyDescent="0.25">
      <c r="A3860">
        <v>132</v>
      </c>
      <c r="B3860">
        <v>1</v>
      </c>
      <c r="D3860" s="1">
        <v>25000000000</v>
      </c>
      <c r="E3860" t="s">
        <v>119</v>
      </c>
      <c r="G3860" t="s">
        <v>26</v>
      </c>
      <c r="H3860" t="s">
        <v>6</v>
      </c>
      <c r="I3860">
        <v>9789681908157</v>
      </c>
    </row>
    <row r="3861" spans="1:9" x14ac:dyDescent="0.25">
      <c r="A3861">
        <v>132</v>
      </c>
      <c r="B3861">
        <v>1</v>
      </c>
      <c r="D3861" s="1">
        <v>25000000000</v>
      </c>
      <c r="E3861" t="s">
        <v>119</v>
      </c>
      <c r="G3861" t="s">
        <v>26</v>
      </c>
      <c r="H3861" t="s">
        <v>10</v>
      </c>
    </row>
    <row r="3862" spans="1:9" x14ac:dyDescent="0.25">
      <c r="A3862">
        <v>132</v>
      </c>
      <c r="B3862">
        <v>1</v>
      </c>
      <c r="D3862" s="1">
        <v>25000000000</v>
      </c>
      <c r="E3862" t="s">
        <v>119</v>
      </c>
      <c r="G3862" t="s">
        <v>26</v>
      </c>
      <c r="H3862" t="s">
        <v>13</v>
      </c>
      <c r="I3862" t="s">
        <v>90</v>
      </c>
    </row>
    <row r="3863" spans="1:9" x14ac:dyDescent="0.25">
      <c r="A3863">
        <v>132</v>
      </c>
      <c r="B3863">
        <v>1</v>
      </c>
      <c r="D3863" s="1">
        <v>25000000000</v>
      </c>
      <c r="E3863" t="s">
        <v>119</v>
      </c>
      <c r="G3863" t="s">
        <v>26</v>
      </c>
      <c r="H3863" t="s">
        <v>14</v>
      </c>
    </row>
    <row r="3864" spans="1:9" x14ac:dyDescent="0.25">
      <c r="A3864">
        <v>132</v>
      </c>
      <c r="B3864">
        <v>1</v>
      </c>
      <c r="D3864" s="1">
        <v>25000000000</v>
      </c>
      <c r="E3864" t="s">
        <v>119</v>
      </c>
      <c r="G3864" t="s">
        <v>26</v>
      </c>
      <c r="H3864" t="s">
        <v>16</v>
      </c>
    </row>
    <row r="3865" spans="1:9" x14ac:dyDescent="0.25">
      <c r="A3865">
        <v>492</v>
      </c>
      <c r="B3865">
        <v>1</v>
      </c>
      <c r="D3865" s="1">
        <v>10000000000</v>
      </c>
      <c r="E3865" t="s">
        <v>673</v>
      </c>
      <c r="G3865" t="s">
        <v>1455</v>
      </c>
      <c r="H3865" t="s">
        <v>9</v>
      </c>
      <c r="I3865" t="s">
        <v>674</v>
      </c>
    </row>
    <row r="3866" spans="1:9" x14ac:dyDescent="0.25">
      <c r="A3866">
        <v>492</v>
      </c>
      <c r="B3866">
        <v>1</v>
      </c>
      <c r="D3866" s="1">
        <v>10000000000</v>
      </c>
      <c r="E3866" t="s">
        <v>673</v>
      </c>
      <c r="G3866" t="s">
        <v>1455</v>
      </c>
      <c r="H3866" t="s">
        <v>7</v>
      </c>
      <c r="I3866" t="s">
        <v>349</v>
      </c>
    </row>
    <row r="3867" spans="1:9" x14ac:dyDescent="0.25">
      <c r="A3867">
        <v>492</v>
      </c>
      <c r="B3867">
        <v>1</v>
      </c>
      <c r="D3867" s="1">
        <v>10000000000</v>
      </c>
      <c r="E3867" t="s">
        <v>673</v>
      </c>
      <c r="G3867" t="s">
        <v>1455</v>
      </c>
      <c r="H3867" t="s">
        <v>12</v>
      </c>
      <c r="I3867" t="s">
        <v>264</v>
      </c>
    </row>
    <row r="3868" spans="1:9" x14ac:dyDescent="0.25">
      <c r="A3868">
        <v>492</v>
      </c>
      <c r="B3868">
        <v>1</v>
      </c>
      <c r="D3868" s="1">
        <v>10000000000</v>
      </c>
      <c r="E3868" t="s">
        <v>673</v>
      </c>
      <c r="G3868" t="s">
        <v>1455</v>
      </c>
      <c r="H3868" t="s">
        <v>6</v>
      </c>
      <c r="I3868">
        <v>9789580498810</v>
      </c>
    </row>
    <row r="3869" spans="1:9" x14ac:dyDescent="0.25">
      <c r="A3869">
        <v>492</v>
      </c>
      <c r="B3869">
        <v>1</v>
      </c>
      <c r="D3869" s="1">
        <v>10000000000</v>
      </c>
      <c r="E3869" t="s">
        <v>673</v>
      </c>
      <c r="G3869" t="s">
        <v>1455</v>
      </c>
      <c r="H3869" t="s">
        <v>13</v>
      </c>
      <c r="I3869" t="s">
        <v>90</v>
      </c>
    </row>
    <row r="3870" spans="1:9" x14ac:dyDescent="0.25">
      <c r="A3870">
        <v>135</v>
      </c>
      <c r="B3870">
        <v>1</v>
      </c>
      <c r="D3870" s="1">
        <v>55000000000</v>
      </c>
      <c r="E3870" t="s">
        <v>1448</v>
      </c>
      <c r="G3870" t="s">
        <v>1266</v>
      </c>
      <c r="H3870" t="s">
        <v>9</v>
      </c>
      <c r="I3870" t="s">
        <v>1695</v>
      </c>
    </row>
    <row r="3871" spans="1:9" x14ac:dyDescent="0.25">
      <c r="A3871">
        <v>135</v>
      </c>
      <c r="B3871">
        <v>1</v>
      </c>
      <c r="D3871" s="1">
        <v>55000000000</v>
      </c>
      <c r="E3871" t="s">
        <v>1448</v>
      </c>
      <c r="G3871" t="s">
        <v>1266</v>
      </c>
      <c r="H3871" t="s">
        <v>8</v>
      </c>
      <c r="I3871">
        <v>2</v>
      </c>
    </row>
    <row r="3872" spans="1:9" x14ac:dyDescent="0.25">
      <c r="A3872">
        <v>135</v>
      </c>
      <c r="B3872">
        <v>1</v>
      </c>
      <c r="D3872" s="1">
        <v>55000000000</v>
      </c>
      <c r="E3872" t="s">
        <v>1448</v>
      </c>
      <c r="G3872" t="s">
        <v>1266</v>
      </c>
      <c r="H3872" t="s">
        <v>7</v>
      </c>
      <c r="I3872" t="s">
        <v>384</v>
      </c>
    </row>
    <row r="3873" spans="1:9" x14ac:dyDescent="0.25">
      <c r="A3873">
        <v>135</v>
      </c>
      <c r="B3873">
        <v>1</v>
      </c>
      <c r="D3873" s="1">
        <v>55000000000</v>
      </c>
      <c r="E3873" t="s">
        <v>1448</v>
      </c>
      <c r="G3873" t="s">
        <v>1266</v>
      </c>
      <c r="H3873" t="s">
        <v>12</v>
      </c>
      <c r="I3873" t="s">
        <v>264</v>
      </c>
    </row>
    <row r="3874" spans="1:9" x14ac:dyDescent="0.25">
      <c r="A3874">
        <v>135</v>
      </c>
      <c r="B3874">
        <v>1</v>
      </c>
      <c r="D3874" s="1">
        <v>55000000000</v>
      </c>
      <c r="E3874" t="s">
        <v>1448</v>
      </c>
      <c r="G3874" t="s">
        <v>1266</v>
      </c>
      <c r="H3874" t="s">
        <v>11</v>
      </c>
      <c r="I3874" s="3" t="s">
        <v>1696</v>
      </c>
    </row>
    <row r="3875" spans="1:9" x14ac:dyDescent="0.25">
      <c r="A3875">
        <v>135</v>
      </c>
      <c r="B3875">
        <v>1</v>
      </c>
      <c r="D3875" s="1">
        <v>55000000000</v>
      </c>
      <c r="E3875" t="s">
        <v>1448</v>
      </c>
      <c r="G3875" t="s">
        <v>1266</v>
      </c>
      <c r="H3875" t="s">
        <v>5</v>
      </c>
      <c r="I3875">
        <v>8478290567</v>
      </c>
    </row>
    <row r="3876" spans="1:9" x14ac:dyDescent="0.25">
      <c r="A3876">
        <v>135</v>
      </c>
      <c r="B3876">
        <v>1</v>
      </c>
      <c r="D3876" s="1">
        <v>55000000000</v>
      </c>
      <c r="E3876" t="s">
        <v>1448</v>
      </c>
      <c r="G3876" t="s">
        <v>1266</v>
      </c>
      <c r="H3876" t="s">
        <v>6</v>
      </c>
      <c r="I3876">
        <v>9788478290567</v>
      </c>
    </row>
    <row r="3877" spans="1:9" x14ac:dyDescent="0.25">
      <c r="A3877">
        <v>135</v>
      </c>
      <c r="B3877">
        <v>1</v>
      </c>
      <c r="D3877" s="1">
        <v>55000000000</v>
      </c>
      <c r="E3877" t="s">
        <v>1448</v>
      </c>
      <c r="G3877" t="s">
        <v>1266</v>
      </c>
      <c r="H3877" t="s">
        <v>10</v>
      </c>
      <c r="I3877" s="3" t="s">
        <v>1400</v>
      </c>
    </row>
    <row r="3878" spans="1:9" x14ac:dyDescent="0.25">
      <c r="A3878">
        <v>135</v>
      </c>
      <c r="B3878">
        <v>1</v>
      </c>
      <c r="D3878" s="1">
        <v>55000000000</v>
      </c>
      <c r="E3878" t="s">
        <v>1448</v>
      </c>
      <c r="G3878" t="s">
        <v>1266</v>
      </c>
      <c r="H3878" t="s">
        <v>14</v>
      </c>
    </row>
    <row r="3879" spans="1:9" x14ac:dyDescent="0.25">
      <c r="A3879">
        <v>135</v>
      </c>
      <c r="B3879">
        <v>1</v>
      </c>
      <c r="D3879" s="1">
        <v>55000000000</v>
      </c>
      <c r="E3879" t="s">
        <v>1448</v>
      </c>
      <c r="G3879" t="s">
        <v>1266</v>
      </c>
      <c r="H3879" t="s">
        <v>16</v>
      </c>
    </row>
    <row r="3880" spans="1:9" x14ac:dyDescent="0.25">
      <c r="A3880">
        <v>673</v>
      </c>
      <c r="B3880">
        <v>1</v>
      </c>
      <c r="D3880" s="1">
        <v>15000000000</v>
      </c>
      <c r="E3880" t="s">
        <v>1502</v>
      </c>
      <c r="G3880" t="s">
        <v>1310</v>
      </c>
      <c r="H3880" t="s">
        <v>9</v>
      </c>
      <c r="I3880" t="s">
        <v>1003</v>
      </c>
    </row>
    <row r="3881" spans="1:9" x14ac:dyDescent="0.25">
      <c r="A3881">
        <v>673</v>
      </c>
      <c r="B3881">
        <v>1</v>
      </c>
      <c r="D3881" s="1">
        <v>15000000000</v>
      </c>
      <c r="E3881" t="s">
        <v>1502</v>
      </c>
      <c r="G3881" t="s">
        <v>1310</v>
      </c>
      <c r="H3881" t="s">
        <v>7</v>
      </c>
      <c r="I3881" t="s">
        <v>1503</v>
      </c>
    </row>
    <row r="3882" spans="1:9" x14ac:dyDescent="0.25">
      <c r="A3882">
        <v>673</v>
      </c>
      <c r="B3882">
        <v>1</v>
      </c>
      <c r="D3882" s="1">
        <v>15000000000</v>
      </c>
      <c r="E3882" t="s">
        <v>1502</v>
      </c>
      <c r="G3882" t="s">
        <v>1310</v>
      </c>
      <c r="H3882" t="s">
        <v>12</v>
      </c>
      <c r="I3882" t="s">
        <v>264</v>
      </c>
    </row>
    <row r="3883" spans="1:9" x14ac:dyDescent="0.25">
      <c r="A3883">
        <v>673</v>
      </c>
      <c r="B3883">
        <v>1</v>
      </c>
      <c r="D3883" s="1">
        <v>15000000000</v>
      </c>
      <c r="E3883" t="s">
        <v>1502</v>
      </c>
      <c r="G3883" t="s">
        <v>1310</v>
      </c>
      <c r="H3883" t="s">
        <v>13</v>
      </c>
      <c r="I3883" t="s">
        <v>90</v>
      </c>
    </row>
    <row r="3884" spans="1:9" x14ac:dyDescent="0.25">
      <c r="A3884">
        <v>548</v>
      </c>
      <c r="B3884">
        <v>1</v>
      </c>
      <c r="D3884" s="1">
        <v>20000000000</v>
      </c>
      <c r="E3884" t="s">
        <v>778</v>
      </c>
      <c r="G3884" t="s">
        <v>1451</v>
      </c>
      <c r="H3884" t="s">
        <v>9</v>
      </c>
      <c r="I3884" t="s">
        <v>780</v>
      </c>
    </row>
    <row r="3885" spans="1:9" x14ac:dyDescent="0.25">
      <c r="A3885">
        <v>548</v>
      </c>
      <c r="B3885">
        <v>1</v>
      </c>
      <c r="D3885" s="1">
        <v>20000000000</v>
      </c>
      <c r="E3885" t="s">
        <v>778</v>
      </c>
      <c r="G3885" t="s">
        <v>1451</v>
      </c>
      <c r="H3885" t="s">
        <v>7</v>
      </c>
      <c r="I3885" t="s">
        <v>779</v>
      </c>
    </row>
    <row r="3886" spans="1:9" x14ac:dyDescent="0.25">
      <c r="A3886">
        <v>548</v>
      </c>
      <c r="B3886">
        <v>1</v>
      </c>
      <c r="D3886" s="1">
        <v>20000000000</v>
      </c>
      <c r="E3886" t="s">
        <v>778</v>
      </c>
      <c r="G3886" t="s">
        <v>1451</v>
      </c>
      <c r="H3886" t="s">
        <v>12</v>
      </c>
      <c r="I3886" t="s">
        <v>264</v>
      </c>
    </row>
    <row r="3887" spans="1:9" x14ac:dyDescent="0.25">
      <c r="A3887">
        <v>548</v>
      </c>
      <c r="B3887">
        <v>1</v>
      </c>
      <c r="D3887" s="1">
        <v>20000000000</v>
      </c>
      <c r="E3887" t="s">
        <v>778</v>
      </c>
      <c r="G3887" t="s">
        <v>1451</v>
      </c>
      <c r="H3887" t="s">
        <v>5</v>
      </c>
      <c r="I3887">
        <v>9684290691</v>
      </c>
    </row>
    <row r="3888" spans="1:9" x14ac:dyDescent="0.25">
      <c r="A3888">
        <v>548</v>
      </c>
      <c r="B3888">
        <v>1</v>
      </c>
      <c r="D3888" s="1">
        <v>20000000000</v>
      </c>
      <c r="E3888" t="s">
        <v>778</v>
      </c>
      <c r="G3888" t="s">
        <v>1451</v>
      </c>
      <c r="H3888" t="s">
        <v>13</v>
      </c>
      <c r="I3888" t="s">
        <v>90</v>
      </c>
    </row>
    <row r="3889" spans="1:9" x14ac:dyDescent="0.25">
      <c r="A3889">
        <v>763</v>
      </c>
      <c r="B3889">
        <v>1</v>
      </c>
      <c r="D3889" s="1">
        <v>20000000000</v>
      </c>
      <c r="E3889" t="s">
        <v>1383</v>
      </c>
      <c r="G3889" t="s">
        <v>623</v>
      </c>
      <c r="H3889" t="s">
        <v>9</v>
      </c>
      <c r="I3889" t="s">
        <v>657</v>
      </c>
    </row>
    <row r="3890" spans="1:9" x14ac:dyDescent="0.25">
      <c r="A3890">
        <v>763</v>
      </c>
      <c r="B3890">
        <v>1</v>
      </c>
      <c r="D3890" s="1">
        <v>20000000000</v>
      </c>
      <c r="E3890" t="s">
        <v>1383</v>
      </c>
      <c r="G3890" t="s">
        <v>623</v>
      </c>
      <c r="H3890" t="s">
        <v>7</v>
      </c>
      <c r="I3890" t="s">
        <v>578</v>
      </c>
    </row>
    <row r="3891" spans="1:9" x14ac:dyDescent="0.25">
      <c r="A3891">
        <v>763</v>
      </c>
      <c r="B3891">
        <v>1</v>
      </c>
      <c r="D3891" s="1">
        <v>20000000000</v>
      </c>
      <c r="E3891" t="s">
        <v>1383</v>
      </c>
      <c r="G3891" t="s">
        <v>623</v>
      </c>
      <c r="H3891" t="s">
        <v>12</v>
      </c>
      <c r="I3891" t="s">
        <v>264</v>
      </c>
    </row>
    <row r="3892" spans="1:9" x14ac:dyDescent="0.25">
      <c r="A3892">
        <v>763</v>
      </c>
      <c r="B3892">
        <v>1</v>
      </c>
      <c r="D3892" s="1">
        <v>20000000000</v>
      </c>
      <c r="E3892" t="s">
        <v>1383</v>
      </c>
      <c r="G3892" t="s">
        <v>623</v>
      </c>
      <c r="H3892" t="s">
        <v>13</v>
      </c>
      <c r="I3892" t="s">
        <v>90</v>
      </c>
    </row>
    <row r="3893" spans="1:9" x14ac:dyDescent="0.25">
      <c r="A3893">
        <v>436</v>
      </c>
      <c r="B3893">
        <v>1</v>
      </c>
      <c r="D3893" s="1">
        <v>25000000000</v>
      </c>
      <c r="E3893" t="s">
        <v>552</v>
      </c>
      <c r="G3893" t="s">
        <v>1279</v>
      </c>
      <c r="H3893" t="s">
        <v>9</v>
      </c>
      <c r="I3893" t="s">
        <v>554</v>
      </c>
    </row>
    <row r="3894" spans="1:9" x14ac:dyDescent="0.25">
      <c r="A3894">
        <v>436</v>
      </c>
      <c r="B3894">
        <v>1</v>
      </c>
      <c r="D3894" s="1">
        <v>25000000000</v>
      </c>
      <c r="E3894" t="s">
        <v>552</v>
      </c>
      <c r="G3894" t="s">
        <v>1279</v>
      </c>
      <c r="H3894" t="s">
        <v>8</v>
      </c>
      <c r="I3894">
        <v>1994</v>
      </c>
    </row>
    <row r="3895" spans="1:9" x14ac:dyDescent="0.25">
      <c r="A3895">
        <v>436</v>
      </c>
      <c r="B3895">
        <v>1</v>
      </c>
      <c r="D3895" s="1">
        <v>25000000000</v>
      </c>
      <c r="E3895" t="s">
        <v>552</v>
      </c>
      <c r="G3895" t="s">
        <v>1279</v>
      </c>
      <c r="H3895" t="s">
        <v>7</v>
      </c>
      <c r="I3895" t="s">
        <v>553</v>
      </c>
    </row>
    <row r="3896" spans="1:9" x14ac:dyDescent="0.25">
      <c r="A3896">
        <v>436</v>
      </c>
      <c r="B3896">
        <v>1</v>
      </c>
      <c r="D3896" s="1">
        <v>25000000000</v>
      </c>
      <c r="E3896" t="s">
        <v>552</v>
      </c>
      <c r="G3896" t="s">
        <v>1279</v>
      </c>
      <c r="H3896" t="s">
        <v>12</v>
      </c>
      <c r="I3896" t="s">
        <v>264</v>
      </c>
    </row>
    <row r="3897" spans="1:9" x14ac:dyDescent="0.25">
      <c r="A3897">
        <v>436</v>
      </c>
      <c r="B3897">
        <v>1</v>
      </c>
      <c r="D3897" s="1">
        <v>25000000000</v>
      </c>
      <c r="E3897" t="s">
        <v>552</v>
      </c>
      <c r="G3897" t="s">
        <v>1279</v>
      </c>
      <c r="H3897" t="s">
        <v>5</v>
      </c>
      <c r="I3897">
        <v>9507310924</v>
      </c>
    </row>
    <row r="3898" spans="1:9" x14ac:dyDescent="0.25">
      <c r="A3898">
        <v>436</v>
      </c>
      <c r="B3898">
        <v>1</v>
      </c>
      <c r="D3898" s="1">
        <v>25000000000</v>
      </c>
      <c r="E3898" t="s">
        <v>552</v>
      </c>
      <c r="G3898" t="s">
        <v>1279</v>
      </c>
      <c r="H3898" t="s">
        <v>6</v>
      </c>
      <c r="I3898">
        <v>9789507310928</v>
      </c>
    </row>
    <row r="3899" spans="1:9" x14ac:dyDescent="0.25">
      <c r="A3899">
        <v>436</v>
      </c>
      <c r="B3899">
        <v>1</v>
      </c>
      <c r="D3899" s="1">
        <v>25000000000</v>
      </c>
      <c r="E3899" t="s">
        <v>552</v>
      </c>
      <c r="G3899" t="s">
        <v>1279</v>
      </c>
      <c r="H3899" t="s">
        <v>13</v>
      </c>
      <c r="I3899" t="s">
        <v>90</v>
      </c>
    </row>
    <row r="3900" spans="1:9" x14ac:dyDescent="0.25">
      <c r="A3900">
        <v>458</v>
      </c>
      <c r="B3900">
        <v>1</v>
      </c>
      <c r="D3900" s="1">
        <v>25000000000</v>
      </c>
      <c r="E3900" t="s">
        <v>601</v>
      </c>
      <c r="G3900" t="s">
        <v>1302</v>
      </c>
      <c r="H3900" t="s">
        <v>9</v>
      </c>
      <c r="I3900" t="s">
        <v>554</v>
      </c>
    </row>
    <row r="3901" spans="1:9" x14ac:dyDescent="0.25">
      <c r="A3901">
        <v>458</v>
      </c>
      <c r="B3901">
        <v>1</v>
      </c>
      <c r="D3901" s="1">
        <v>25000000000</v>
      </c>
      <c r="E3901" t="s">
        <v>601</v>
      </c>
      <c r="G3901" t="s">
        <v>1302</v>
      </c>
      <c r="H3901" t="s">
        <v>8</v>
      </c>
      <c r="I3901">
        <v>1994</v>
      </c>
    </row>
    <row r="3902" spans="1:9" x14ac:dyDescent="0.25">
      <c r="A3902">
        <v>458</v>
      </c>
      <c r="B3902">
        <v>1</v>
      </c>
      <c r="D3902" s="1">
        <v>25000000000</v>
      </c>
      <c r="E3902" t="s">
        <v>601</v>
      </c>
      <c r="G3902" t="s">
        <v>1302</v>
      </c>
      <c r="H3902" t="s">
        <v>7</v>
      </c>
      <c r="I3902" t="s">
        <v>602</v>
      </c>
    </row>
    <row r="3903" spans="1:9" x14ac:dyDescent="0.25">
      <c r="A3903">
        <v>458</v>
      </c>
      <c r="B3903">
        <v>1</v>
      </c>
      <c r="D3903" s="1">
        <v>25000000000</v>
      </c>
      <c r="E3903" t="s">
        <v>601</v>
      </c>
      <c r="G3903" t="s">
        <v>1302</v>
      </c>
      <c r="H3903" t="s">
        <v>12</v>
      </c>
      <c r="I3903" t="s">
        <v>264</v>
      </c>
    </row>
    <row r="3904" spans="1:9" x14ac:dyDescent="0.25">
      <c r="A3904">
        <v>458</v>
      </c>
      <c r="B3904">
        <v>1</v>
      </c>
      <c r="D3904" s="1">
        <v>25000000000</v>
      </c>
      <c r="E3904" t="s">
        <v>601</v>
      </c>
      <c r="G3904" t="s">
        <v>1302</v>
      </c>
      <c r="H3904" t="s">
        <v>5</v>
      </c>
      <c r="I3904">
        <v>9507310924</v>
      </c>
    </row>
    <row r="3905" spans="1:9" x14ac:dyDescent="0.25">
      <c r="A3905">
        <v>458</v>
      </c>
      <c r="B3905">
        <v>1</v>
      </c>
      <c r="D3905" s="1">
        <v>25000000000</v>
      </c>
      <c r="E3905" t="s">
        <v>601</v>
      </c>
      <c r="G3905" t="s">
        <v>1302</v>
      </c>
      <c r="H3905" t="s">
        <v>6</v>
      </c>
      <c r="I3905">
        <v>9789507310928</v>
      </c>
    </row>
    <row r="3906" spans="1:9" x14ac:dyDescent="0.25">
      <c r="A3906">
        <v>458</v>
      </c>
      <c r="B3906">
        <v>1</v>
      </c>
      <c r="D3906" s="1">
        <v>25000000000</v>
      </c>
      <c r="E3906" t="s">
        <v>601</v>
      </c>
      <c r="G3906" t="s">
        <v>1302</v>
      </c>
      <c r="H3906" t="s">
        <v>13</v>
      </c>
      <c r="I3906" t="s">
        <v>90</v>
      </c>
    </row>
    <row r="3907" spans="1:9" x14ac:dyDescent="0.25">
      <c r="A3907">
        <v>6</v>
      </c>
      <c r="B3907">
        <v>1</v>
      </c>
      <c r="D3907" s="1">
        <v>50000000000</v>
      </c>
      <c r="E3907" t="s">
        <v>1425</v>
      </c>
      <c r="G3907" t="s">
        <v>1326</v>
      </c>
      <c r="H3907" t="s">
        <v>9</v>
      </c>
      <c r="I3907" t="s">
        <v>1530</v>
      </c>
    </row>
    <row r="3908" spans="1:9" x14ac:dyDescent="0.25">
      <c r="A3908">
        <v>6</v>
      </c>
      <c r="B3908">
        <v>1</v>
      </c>
      <c r="D3908" s="1">
        <v>50000000000</v>
      </c>
      <c r="E3908" t="s">
        <v>1425</v>
      </c>
      <c r="G3908" t="s">
        <v>1326</v>
      </c>
      <c r="H3908" t="s">
        <v>8</v>
      </c>
      <c r="I3908">
        <v>6</v>
      </c>
    </row>
    <row r="3909" spans="1:9" x14ac:dyDescent="0.25">
      <c r="A3909">
        <v>6</v>
      </c>
      <c r="B3909">
        <v>1</v>
      </c>
      <c r="D3909" s="1">
        <v>50000000000</v>
      </c>
      <c r="E3909" t="s">
        <v>1425</v>
      </c>
      <c r="G3909" t="s">
        <v>1326</v>
      </c>
      <c r="H3909" t="s">
        <v>7</v>
      </c>
      <c r="I3909" t="s">
        <v>1528</v>
      </c>
    </row>
    <row r="3910" spans="1:9" x14ac:dyDescent="0.25">
      <c r="A3910">
        <v>6</v>
      </c>
      <c r="B3910">
        <v>1</v>
      </c>
      <c r="D3910" s="1">
        <v>50000000000</v>
      </c>
      <c r="E3910" t="s">
        <v>1425</v>
      </c>
      <c r="G3910" t="s">
        <v>1326</v>
      </c>
      <c r="H3910" t="s">
        <v>12</v>
      </c>
      <c r="I3910" t="s">
        <v>264</v>
      </c>
    </row>
    <row r="3911" spans="1:9" x14ac:dyDescent="0.25">
      <c r="A3911">
        <v>6</v>
      </c>
      <c r="B3911">
        <v>1</v>
      </c>
      <c r="D3911" s="1">
        <v>50000000000</v>
      </c>
      <c r="E3911" t="s">
        <v>1425</v>
      </c>
      <c r="G3911" t="s">
        <v>1326</v>
      </c>
      <c r="H3911" t="s">
        <v>11</v>
      </c>
      <c r="I3911" s="3" t="s">
        <v>1218</v>
      </c>
    </row>
    <row r="3912" spans="1:9" x14ac:dyDescent="0.25">
      <c r="A3912">
        <v>6</v>
      </c>
      <c r="B3912">
        <v>1</v>
      </c>
      <c r="D3912" s="1">
        <v>50000000000</v>
      </c>
      <c r="E3912" t="s">
        <v>1425</v>
      </c>
      <c r="G3912" t="s">
        <v>1326</v>
      </c>
      <c r="H3912" t="s">
        <v>5</v>
      </c>
      <c r="I3912">
        <v>9701701666</v>
      </c>
    </row>
    <row r="3913" spans="1:9" x14ac:dyDescent="0.25">
      <c r="A3913">
        <v>6</v>
      </c>
      <c r="B3913">
        <v>1</v>
      </c>
      <c r="D3913" s="1">
        <v>50000000000</v>
      </c>
      <c r="E3913" t="s">
        <v>1425</v>
      </c>
      <c r="G3913" t="s">
        <v>1326</v>
      </c>
      <c r="H3913" t="s">
        <v>6</v>
      </c>
      <c r="I3913" t="s">
        <v>2379</v>
      </c>
    </row>
    <row r="3914" spans="1:9" x14ac:dyDescent="0.25">
      <c r="A3914">
        <v>6</v>
      </c>
      <c r="B3914">
        <v>1</v>
      </c>
      <c r="D3914" s="1">
        <v>50000000000</v>
      </c>
      <c r="E3914" t="s">
        <v>1425</v>
      </c>
      <c r="G3914" t="s">
        <v>1326</v>
      </c>
      <c r="H3914" t="s">
        <v>10</v>
      </c>
      <c r="I3914" s="3" t="s">
        <v>1224</v>
      </c>
    </row>
    <row r="3915" spans="1:9" x14ac:dyDescent="0.25">
      <c r="A3915">
        <v>6</v>
      </c>
      <c r="B3915">
        <v>1</v>
      </c>
      <c r="D3915" s="1">
        <v>50000000000</v>
      </c>
      <c r="E3915" t="s">
        <v>1425</v>
      </c>
      <c r="G3915" t="s">
        <v>1326</v>
      </c>
      <c r="H3915" t="s">
        <v>14</v>
      </c>
    </row>
    <row r="3916" spans="1:9" x14ac:dyDescent="0.25">
      <c r="A3916">
        <v>6</v>
      </c>
      <c r="B3916">
        <v>1</v>
      </c>
      <c r="D3916" s="1">
        <v>50000000000</v>
      </c>
      <c r="E3916" t="s">
        <v>1425</v>
      </c>
      <c r="G3916" t="s">
        <v>1326</v>
      </c>
      <c r="H3916" t="s">
        <v>16</v>
      </c>
    </row>
    <row r="3917" spans="1:9" x14ac:dyDescent="0.25">
      <c r="A3917">
        <v>3</v>
      </c>
      <c r="B3917">
        <v>1</v>
      </c>
      <c r="D3917" s="1">
        <v>20000000000</v>
      </c>
      <c r="E3917" t="s">
        <v>18</v>
      </c>
      <c r="G3917" t="s">
        <v>1325</v>
      </c>
      <c r="H3917" t="s">
        <v>9</v>
      </c>
      <c r="I3917" t="s">
        <v>1526</v>
      </c>
    </row>
    <row r="3918" spans="1:9" x14ac:dyDescent="0.25">
      <c r="A3918">
        <v>3</v>
      </c>
      <c r="B3918">
        <v>1</v>
      </c>
      <c r="D3918" s="1">
        <v>20000000000</v>
      </c>
      <c r="E3918" t="s">
        <v>18</v>
      </c>
      <c r="G3918" t="s">
        <v>1325</v>
      </c>
      <c r="H3918" t="s">
        <v>8</v>
      </c>
    </row>
    <row r="3919" spans="1:9" x14ac:dyDescent="0.25">
      <c r="A3919">
        <v>3</v>
      </c>
      <c r="B3919">
        <v>1</v>
      </c>
      <c r="D3919" s="1">
        <v>20000000000</v>
      </c>
      <c r="E3919" t="s">
        <v>18</v>
      </c>
      <c r="G3919" t="s">
        <v>1325</v>
      </c>
      <c r="H3919" t="s">
        <v>7</v>
      </c>
      <c r="I3919" t="s">
        <v>451</v>
      </c>
    </row>
    <row r="3920" spans="1:9" x14ac:dyDescent="0.25">
      <c r="A3920">
        <v>3</v>
      </c>
      <c r="B3920">
        <v>1</v>
      </c>
      <c r="D3920" s="1">
        <v>20000000000</v>
      </c>
      <c r="E3920" t="s">
        <v>18</v>
      </c>
      <c r="G3920" t="s">
        <v>1325</v>
      </c>
      <c r="H3920" t="s">
        <v>12</v>
      </c>
      <c r="I3920" t="s">
        <v>377</v>
      </c>
    </row>
    <row r="3921" spans="1:9" x14ac:dyDescent="0.25">
      <c r="A3921">
        <v>3</v>
      </c>
      <c r="B3921">
        <v>1</v>
      </c>
      <c r="D3921" s="1">
        <v>20000000000</v>
      </c>
      <c r="E3921" t="s">
        <v>18</v>
      </c>
      <c r="G3921" t="s">
        <v>1325</v>
      </c>
      <c r="H3921" t="s">
        <v>11</v>
      </c>
      <c r="I3921" s="3" t="s">
        <v>1325</v>
      </c>
    </row>
    <row r="3922" spans="1:9" x14ac:dyDescent="0.25">
      <c r="A3922">
        <v>3</v>
      </c>
      <c r="B3922">
        <v>1</v>
      </c>
      <c r="D3922" s="1">
        <v>20000000000</v>
      </c>
      <c r="E3922" t="s">
        <v>18</v>
      </c>
      <c r="G3922" t="s">
        <v>1325</v>
      </c>
      <c r="H3922" t="s">
        <v>5</v>
      </c>
      <c r="I3922">
        <v>8448139801</v>
      </c>
    </row>
    <row r="3923" spans="1:9" x14ac:dyDescent="0.25">
      <c r="A3923">
        <v>3</v>
      </c>
      <c r="B3923">
        <v>1</v>
      </c>
      <c r="D3923" s="1">
        <v>20000000000</v>
      </c>
      <c r="E3923" t="s">
        <v>18</v>
      </c>
      <c r="G3923" t="s">
        <v>1325</v>
      </c>
      <c r="H3923" t="s">
        <v>6</v>
      </c>
      <c r="I3923" t="s">
        <v>2379</v>
      </c>
    </row>
    <row r="3924" spans="1:9" x14ac:dyDescent="0.25">
      <c r="A3924">
        <v>3</v>
      </c>
      <c r="B3924">
        <v>1</v>
      </c>
      <c r="D3924" s="1">
        <v>20000000000</v>
      </c>
      <c r="E3924" t="s">
        <v>18</v>
      </c>
      <c r="G3924" t="s">
        <v>1325</v>
      </c>
      <c r="H3924" t="s">
        <v>10</v>
      </c>
      <c r="I3924" s="3" t="s">
        <v>1400</v>
      </c>
    </row>
    <row r="3925" spans="1:9" x14ac:dyDescent="0.25">
      <c r="A3925">
        <v>3</v>
      </c>
      <c r="B3925">
        <v>1</v>
      </c>
      <c r="D3925" s="1">
        <v>20000000000</v>
      </c>
      <c r="E3925" t="s">
        <v>18</v>
      </c>
      <c r="G3925" t="s">
        <v>1325</v>
      </c>
      <c r="H3925" t="s">
        <v>13</v>
      </c>
      <c r="I3925" t="s">
        <v>15</v>
      </c>
    </row>
    <row r="3926" spans="1:9" x14ac:dyDescent="0.25">
      <c r="A3926">
        <v>3</v>
      </c>
      <c r="B3926">
        <v>1</v>
      </c>
      <c r="D3926" s="1">
        <v>20000000000</v>
      </c>
      <c r="E3926" t="s">
        <v>18</v>
      </c>
      <c r="G3926" t="s">
        <v>1325</v>
      </c>
      <c r="H3926" t="s">
        <v>14</v>
      </c>
    </row>
    <row r="3927" spans="1:9" x14ac:dyDescent="0.25">
      <c r="A3927">
        <v>3</v>
      </c>
      <c r="B3927">
        <v>1</v>
      </c>
      <c r="D3927" s="1">
        <v>20000000000</v>
      </c>
      <c r="E3927" t="s">
        <v>18</v>
      </c>
      <c r="G3927" t="s">
        <v>1325</v>
      </c>
      <c r="H3927" t="s">
        <v>16</v>
      </c>
    </row>
    <row r="3928" spans="1:9" x14ac:dyDescent="0.25">
      <c r="A3928">
        <v>774</v>
      </c>
      <c r="B3928">
        <v>1</v>
      </c>
      <c r="D3928" s="1">
        <v>20000000000</v>
      </c>
      <c r="E3928" t="s">
        <v>1170</v>
      </c>
      <c r="G3928" t="s">
        <v>1429</v>
      </c>
      <c r="H3928" t="s">
        <v>9</v>
      </c>
      <c r="I3928" t="s">
        <v>1172</v>
      </c>
    </row>
    <row r="3929" spans="1:9" x14ac:dyDescent="0.25">
      <c r="A3929">
        <v>774</v>
      </c>
      <c r="B3929">
        <v>1</v>
      </c>
      <c r="D3929" s="1">
        <v>20000000000</v>
      </c>
      <c r="E3929" t="s">
        <v>1170</v>
      </c>
      <c r="G3929" t="s">
        <v>1429</v>
      </c>
      <c r="H3929" t="s">
        <v>7</v>
      </c>
      <c r="I3929" t="s">
        <v>1171</v>
      </c>
    </row>
    <row r="3930" spans="1:9" x14ac:dyDescent="0.25">
      <c r="A3930">
        <v>774</v>
      </c>
      <c r="B3930">
        <v>1</v>
      </c>
      <c r="D3930" s="1">
        <v>20000000000</v>
      </c>
      <c r="E3930" t="s">
        <v>1170</v>
      </c>
      <c r="G3930" t="s">
        <v>1429</v>
      </c>
      <c r="H3930" t="s">
        <v>12</v>
      </c>
      <c r="I3930" t="s">
        <v>264</v>
      </c>
    </row>
    <row r="3931" spans="1:9" x14ac:dyDescent="0.25">
      <c r="A3931">
        <v>774</v>
      </c>
      <c r="B3931">
        <v>1</v>
      </c>
      <c r="D3931" s="1">
        <v>20000000000</v>
      </c>
      <c r="E3931" t="s">
        <v>1170</v>
      </c>
      <c r="G3931" t="s">
        <v>1429</v>
      </c>
      <c r="H3931" t="s">
        <v>13</v>
      </c>
      <c r="I3931" t="s">
        <v>90</v>
      </c>
    </row>
    <row r="3932" spans="1:9" x14ac:dyDescent="0.25">
      <c r="A3932">
        <v>769</v>
      </c>
      <c r="B3932">
        <v>1</v>
      </c>
      <c r="D3932" s="1">
        <v>20000000000</v>
      </c>
      <c r="E3932" t="s">
        <v>1163</v>
      </c>
      <c r="G3932" t="s">
        <v>26</v>
      </c>
      <c r="H3932" t="s">
        <v>9</v>
      </c>
      <c r="I3932" t="s">
        <v>1164</v>
      </c>
    </row>
    <row r="3933" spans="1:9" x14ac:dyDescent="0.25">
      <c r="A3933">
        <v>769</v>
      </c>
      <c r="B3933">
        <v>1</v>
      </c>
      <c r="D3933" s="1">
        <v>20000000000</v>
      </c>
      <c r="E3933" t="s">
        <v>1163</v>
      </c>
      <c r="G3933" t="s">
        <v>26</v>
      </c>
      <c r="H3933" t="s">
        <v>7</v>
      </c>
      <c r="I3933" t="s">
        <v>1092</v>
      </c>
    </row>
    <row r="3934" spans="1:9" x14ac:dyDescent="0.25">
      <c r="A3934">
        <v>769</v>
      </c>
      <c r="B3934">
        <v>1</v>
      </c>
      <c r="D3934" s="1">
        <v>20000000000</v>
      </c>
      <c r="E3934" t="s">
        <v>1163</v>
      </c>
      <c r="G3934" t="s">
        <v>26</v>
      </c>
      <c r="H3934" t="s">
        <v>12</v>
      </c>
      <c r="I3934" t="s">
        <v>264</v>
      </c>
    </row>
    <row r="3935" spans="1:9" x14ac:dyDescent="0.25">
      <c r="A3935">
        <v>769</v>
      </c>
      <c r="B3935">
        <v>1</v>
      </c>
      <c r="D3935" s="1">
        <v>20000000000</v>
      </c>
      <c r="E3935" t="s">
        <v>1163</v>
      </c>
      <c r="G3935" t="s">
        <v>26</v>
      </c>
      <c r="H3935" t="s">
        <v>13</v>
      </c>
      <c r="I3935" t="s">
        <v>90</v>
      </c>
    </row>
    <row r="3936" spans="1:9" x14ac:dyDescent="0.25">
      <c r="A3936">
        <v>364</v>
      </c>
      <c r="B3936">
        <v>1</v>
      </c>
      <c r="D3936" s="1">
        <v>12000000000</v>
      </c>
      <c r="E3936" t="s">
        <v>422</v>
      </c>
      <c r="G3936" t="s">
        <v>28</v>
      </c>
      <c r="H3936" t="s">
        <v>9</v>
      </c>
      <c r="I3936" t="s">
        <v>1295</v>
      </c>
    </row>
    <row r="3937" spans="1:9" x14ac:dyDescent="0.25">
      <c r="A3937">
        <v>364</v>
      </c>
      <c r="B3937">
        <v>1</v>
      </c>
      <c r="D3937" s="1">
        <v>12000000000</v>
      </c>
      <c r="E3937" t="s">
        <v>422</v>
      </c>
      <c r="G3937" t="s">
        <v>28</v>
      </c>
      <c r="H3937" t="s">
        <v>8</v>
      </c>
      <c r="I3937" t="s">
        <v>259</v>
      </c>
    </row>
    <row r="3938" spans="1:9" x14ac:dyDescent="0.25">
      <c r="A3938">
        <v>364</v>
      </c>
      <c r="B3938">
        <v>1</v>
      </c>
      <c r="D3938" s="1">
        <v>12000000000</v>
      </c>
      <c r="E3938" t="s">
        <v>422</v>
      </c>
      <c r="G3938" t="s">
        <v>28</v>
      </c>
      <c r="H3938" t="s">
        <v>7</v>
      </c>
      <c r="I3938" t="s">
        <v>423</v>
      </c>
    </row>
    <row r="3939" spans="1:9" x14ac:dyDescent="0.25">
      <c r="A3939">
        <v>364</v>
      </c>
      <c r="B3939">
        <v>1</v>
      </c>
      <c r="D3939" s="1">
        <v>12000000000</v>
      </c>
      <c r="E3939" t="s">
        <v>422</v>
      </c>
      <c r="G3939" t="s">
        <v>28</v>
      </c>
      <c r="H3939" t="s">
        <v>12</v>
      </c>
      <c r="I3939" t="s">
        <v>264</v>
      </c>
    </row>
    <row r="3940" spans="1:9" x14ac:dyDescent="0.25">
      <c r="A3940">
        <v>364</v>
      </c>
      <c r="B3940">
        <v>1</v>
      </c>
      <c r="D3940" s="1">
        <v>12000000000</v>
      </c>
      <c r="E3940" t="s">
        <v>422</v>
      </c>
      <c r="G3940" t="s">
        <v>28</v>
      </c>
      <c r="H3940" t="s">
        <v>11</v>
      </c>
      <c r="I3940" t="s">
        <v>259</v>
      </c>
    </row>
    <row r="3941" spans="1:9" x14ac:dyDescent="0.25">
      <c r="A3941">
        <v>364</v>
      </c>
      <c r="B3941">
        <v>1</v>
      </c>
      <c r="D3941" s="1">
        <v>12000000000</v>
      </c>
      <c r="E3941" t="s">
        <v>422</v>
      </c>
      <c r="G3941" t="s">
        <v>28</v>
      </c>
      <c r="H3941" t="s">
        <v>5</v>
      </c>
      <c r="I3941" t="s">
        <v>259</v>
      </c>
    </row>
    <row r="3942" spans="1:9" x14ac:dyDescent="0.25">
      <c r="A3942">
        <v>364</v>
      </c>
      <c r="B3942">
        <v>1</v>
      </c>
      <c r="D3942" s="1">
        <v>12000000000</v>
      </c>
      <c r="E3942" t="s">
        <v>422</v>
      </c>
      <c r="G3942" t="s">
        <v>28</v>
      </c>
      <c r="H3942" t="s">
        <v>6</v>
      </c>
      <c r="I3942" t="s">
        <v>259</v>
      </c>
    </row>
    <row r="3943" spans="1:9" x14ac:dyDescent="0.25">
      <c r="A3943">
        <v>364</v>
      </c>
      <c r="B3943">
        <v>1</v>
      </c>
      <c r="D3943" s="1">
        <v>12000000000</v>
      </c>
      <c r="E3943" t="s">
        <v>422</v>
      </c>
      <c r="G3943" t="s">
        <v>28</v>
      </c>
      <c r="H3943" t="s">
        <v>10</v>
      </c>
      <c r="I3943" t="s">
        <v>256</v>
      </c>
    </row>
    <row r="3944" spans="1:9" x14ac:dyDescent="0.25">
      <c r="A3944">
        <v>364</v>
      </c>
      <c r="B3944">
        <v>1</v>
      </c>
      <c r="D3944" s="1">
        <v>12000000000</v>
      </c>
      <c r="E3944" t="s">
        <v>422</v>
      </c>
      <c r="G3944" t="s">
        <v>28</v>
      </c>
      <c r="H3944" t="s">
        <v>13</v>
      </c>
      <c r="I3944" t="s">
        <v>375</v>
      </c>
    </row>
    <row r="3945" spans="1:9" x14ac:dyDescent="0.25">
      <c r="A3945">
        <v>773</v>
      </c>
      <c r="B3945">
        <v>1</v>
      </c>
      <c r="D3945" s="1">
        <v>20000000000</v>
      </c>
      <c r="E3945" t="s">
        <v>1168</v>
      </c>
      <c r="G3945" t="s">
        <v>26</v>
      </c>
      <c r="H3945" t="s">
        <v>9</v>
      </c>
      <c r="I3945" t="s">
        <v>1169</v>
      </c>
    </row>
    <row r="3946" spans="1:9" x14ac:dyDescent="0.25">
      <c r="A3946">
        <v>773</v>
      </c>
      <c r="B3946">
        <v>1</v>
      </c>
      <c r="D3946" s="1">
        <v>20000000000</v>
      </c>
      <c r="E3946" t="s">
        <v>1168</v>
      </c>
      <c r="G3946" t="s">
        <v>26</v>
      </c>
      <c r="H3946" t="s">
        <v>7</v>
      </c>
      <c r="I3946" t="s">
        <v>1516</v>
      </c>
    </row>
    <row r="3947" spans="1:9" x14ac:dyDescent="0.25">
      <c r="A3947">
        <v>773</v>
      </c>
      <c r="B3947">
        <v>1</v>
      </c>
      <c r="D3947" s="1">
        <v>20000000000</v>
      </c>
      <c r="E3947" t="s">
        <v>1168</v>
      </c>
      <c r="G3947" t="s">
        <v>26</v>
      </c>
      <c r="H3947" t="s">
        <v>12</v>
      </c>
      <c r="I3947" t="s">
        <v>264</v>
      </c>
    </row>
    <row r="3948" spans="1:9" x14ac:dyDescent="0.25">
      <c r="A3948">
        <v>773</v>
      </c>
      <c r="B3948">
        <v>1</v>
      </c>
      <c r="D3948" s="1">
        <v>20000000000</v>
      </c>
      <c r="E3948" t="s">
        <v>1168</v>
      </c>
      <c r="G3948" t="s">
        <v>26</v>
      </c>
      <c r="H3948" t="s">
        <v>13</v>
      </c>
      <c r="I3948" t="s">
        <v>90</v>
      </c>
    </row>
    <row r="3949" spans="1:9" x14ac:dyDescent="0.25">
      <c r="A3949">
        <v>563</v>
      </c>
      <c r="B3949">
        <v>1</v>
      </c>
      <c r="D3949" s="1">
        <v>10000000000</v>
      </c>
      <c r="E3949" t="s">
        <v>812</v>
      </c>
      <c r="G3949" t="s">
        <v>1310</v>
      </c>
      <c r="H3949" t="s">
        <v>9</v>
      </c>
      <c r="I3949" t="s">
        <v>681</v>
      </c>
    </row>
    <row r="3950" spans="1:9" x14ac:dyDescent="0.25">
      <c r="A3950">
        <v>563</v>
      </c>
      <c r="B3950">
        <v>1</v>
      </c>
      <c r="D3950" s="1">
        <v>10000000000</v>
      </c>
      <c r="E3950" t="s">
        <v>812</v>
      </c>
      <c r="G3950" t="s">
        <v>1310</v>
      </c>
      <c r="H3950" t="s">
        <v>8</v>
      </c>
      <c r="I3950">
        <v>1990</v>
      </c>
    </row>
    <row r="3951" spans="1:9" x14ac:dyDescent="0.25">
      <c r="A3951">
        <v>563</v>
      </c>
      <c r="B3951">
        <v>1</v>
      </c>
      <c r="D3951" s="1">
        <v>10000000000</v>
      </c>
      <c r="E3951" t="s">
        <v>812</v>
      </c>
      <c r="G3951" t="s">
        <v>1310</v>
      </c>
      <c r="H3951" t="s">
        <v>7</v>
      </c>
      <c r="I3951" t="s">
        <v>349</v>
      </c>
    </row>
    <row r="3952" spans="1:9" x14ac:dyDescent="0.25">
      <c r="A3952">
        <v>563</v>
      </c>
      <c r="B3952">
        <v>1</v>
      </c>
      <c r="D3952" s="1">
        <v>10000000000</v>
      </c>
      <c r="E3952" t="s">
        <v>812</v>
      </c>
      <c r="G3952" t="s">
        <v>1310</v>
      </c>
      <c r="H3952" t="s">
        <v>12</v>
      </c>
      <c r="I3952" t="s">
        <v>264</v>
      </c>
    </row>
    <row r="3953" spans="1:9" x14ac:dyDescent="0.25">
      <c r="A3953">
        <v>563</v>
      </c>
      <c r="B3953">
        <v>1</v>
      </c>
      <c r="D3953" s="1">
        <v>10000000000</v>
      </c>
      <c r="E3953" t="s">
        <v>812</v>
      </c>
      <c r="G3953" t="s">
        <v>1310</v>
      </c>
      <c r="H3953" t="s">
        <v>5</v>
      </c>
      <c r="I3953">
        <v>9580455821</v>
      </c>
    </row>
    <row r="3954" spans="1:9" x14ac:dyDescent="0.25">
      <c r="A3954">
        <v>563</v>
      </c>
      <c r="B3954">
        <v>1</v>
      </c>
      <c r="D3954" s="1">
        <v>10000000000</v>
      </c>
      <c r="E3954" t="s">
        <v>812</v>
      </c>
      <c r="G3954" t="s">
        <v>1310</v>
      </c>
      <c r="H3954" t="s">
        <v>6</v>
      </c>
      <c r="I3954">
        <v>9789580455820</v>
      </c>
    </row>
    <row r="3955" spans="1:9" x14ac:dyDescent="0.25">
      <c r="A3955">
        <v>563</v>
      </c>
      <c r="B3955">
        <v>1</v>
      </c>
      <c r="D3955" s="1">
        <v>10000000000</v>
      </c>
      <c r="E3955" t="s">
        <v>812</v>
      </c>
      <c r="G3955" t="s">
        <v>1310</v>
      </c>
      <c r="H3955" t="s">
        <v>13</v>
      </c>
      <c r="I3955" t="s">
        <v>90</v>
      </c>
    </row>
    <row r="3956" spans="1:9" x14ac:dyDescent="0.25">
      <c r="A3956">
        <v>107</v>
      </c>
      <c r="B3956">
        <v>1</v>
      </c>
      <c r="D3956" s="1">
        <v>20000000000</v>
      </c>
      <c r="E3956" t="s">
        <v>99</v>
      </c>
      <c r="G3956" t="s">
        <v>26</v>
      </c>
      <c r="H3956" t="s">
        <v>9</v>
      </c>
      <c r="I3956" t="s">
        <v>1664</v>
      </c>
    </row>
    <row r="3957" spans="1:9" x14ac:dyDescent="0.25">
      <c r="A3957">
        <v>107</v>
      </c>
      <c r="B3957">
        <v>1</v>
      </c>
      <c r="D3957" s="1">
        <v>20000000000</v>
      </c>
      <c r="E3957" t="s">
        <v>99</v>
      </c>
      <c r="G3957" t="s">
        <v>26</v>
      </c>
      <c r="H3957" t="s">
        <v>8</v>
      </c>
      <c r="I3957">
        <v>2008</v>
      </c>
    </row>
    <row r="3958" spans="1:9" x14ac:dyDescent="0.25">
      <c r="A3958">
        <v>107</v>
      </c>
      <c r="B3958">
        <v>1</v>
      </c>
      <c r="D3958" s="1">
        <v>20000000000</v>
      </c>
      <c r="E3958" t="s">
        <v>99</v>
      </c>
      <c r="G3958" t="s">
        <v>26</v>
      </c>
      <c r="H3958" t="s">
        <v>7</v>
      </c>
      <c r="I3958" t="s">
        <v>1552</v>
      </c>
    </row>
    <row r="3959" spans="1:9" x14ac:dyDescent="0.25">
      <c r="A3959">
        <v>107</v>
      </c>
      <c r="B3959">
        <v>1</v>
      </c>
      <c r="D3959" s="1">
        <v>20000000000</v>
      </c>
      <c r="E3959" t="s">
        <v>99</v>
      </c>
      <c r="G3959" t="s">
        <v>26</v>
      </c>
      <c r="H3959" t="s">
        <v>12</v>
      </c>
      <c r="I3959" t="s">
        <v>264</v>
      </c>
    </row>
    <row r="3960" spans="1:9" x14ac:dyDescent="0.25">
      <c r="A3960">
        <v>107</v>
      </c>
      <c r="B3960">
        <v>1</v>
      </c>
      <c r="D3960" s="1">
        <v>20000000000</v>
      </c>
      <c r="E3960" t="s">
        <v>99</v>
      </c>
      <c r="G3960" t="s">
        <v>26</v>
      </c>
      <c r="H3960" t="s">
        <v>11</v>
      </c>
      <c r="I3960" t="s">
        <v>26</v>
      </c>
    </row>
    <row r="3961" spans="1:9" x14ac:dyDescent="0.25">
      <c r="A3961">
        <v>107</v>
      </c>
      <c r="B3961">
        <v>1</v>
      </c>
      <c r="D3961" s="1">
        <v>20000000000</v>
      </c>
      <c r="E3961" t="s">
        <v>99</v>
      </c>
      <c r="G3961" t="s">
        <v>26</v>
      </c>
      <c r="H3961" t="s">
        <v>5</v>
      </c>
      <c r="I3961">
        <v>8408082264</v>
      </c>
    </row>
    <row r="3962" spans="1:9" x14ac:dyDescent="0.25">
      <c r="A3962">
        <v>107</v>
      </c>
      <c r="B3962">
        <v>1</v>
      </c>
      <c r="D3962" s="1">
        <v>20000000000</v>
      </c>
      <c r="E3962" t="s">
        <v>99</v>
      </c>
      <c r="G3962" t="s">
        <v>26</v>
      </c>
      <c r="H3962" t="s">
        <v>6</v>
      </c>
      <c r="I3962">
        <v>9788408099956</v>
      </c>
    </row>
    <row r="3963" spans="1:9" x14ac:dyDescent="0.25">
      <c r="A3963">
        <v>107</v>
      </c>
      <c r="B3963">
        <v>1</v>
      </c>
      <c r="D3963" s="1">
        <v>20000000000</v>
      </c>
      <c r="E3963" t="s">
        <v>99</v>
      </c>
      <c r="G3963" t="s">
        <v>26</v>
      </c>
      <c r="H3963" t="s">
        <v>10</v>
      </c>
      <c r="I3963" t="s">
        <v>256</v>
      </c>
    </row>
    <row r="3964" spans="1:9" x14ac:dyDescent="0.25">
      <c r="A3964">
        <v>107</v>
      </c>
      <c r="B3964">
        <v>1</v>
      </c>
      <c r="D3964" s="1">
        <v>20000000000</v>
      </c>
      <c r="E3964" t="s">
        <v>99</v>
      </c>
      <c r="G3964" t="s">
        <v>26</v>
      </c>
      <c r="H3964" t="s">
        <v>13</v>
      </c>
      <c r="I3964" t="s">
        <v>90</v>
      </c>
    </row>
    <row r="3965" spans="1:9" x14ac:dyDescent="0.25">
      <c r="A3965">
        <v>107</v>
      </c>
      <c r="B3965">
        <v>1</v>
      </c>
      <c r="D3965" s="1">
        <v>20000000000</v>
      </c>
      <c r="E3965" t="s">
        <v>99</v>
      </c>
      <c r="G3965" t="s">
        <v>26</v>
      </c>
      <c r="H3965" t="s">
        <v>14</v>
      </c>
    </row>
    <row r="3966" spans="1:9" x14ac:dyDescent="0.25">
      <c r="A3966">
        <v>107</v>
      </c>
      <c r="B3966">
        <v>1</v>
      </c>
      <c r="D3966" s="1">
        <v>20000000000</v>
      </c>
      <c r="E3966" t="s">
        <v>99</v>
      </c>
      <c r="G3966" t="s">
        <v>26</v>
      </c>
      <c r="H3966" t="s">
        <v>16</v>
      </c>
    </row>
    <row r="3967" spans="1:9" x14ac:dyDescent="0.25">
      <c r="A3967">
        <v>282</v>
      </c>
      <c r="B3967">
        <v>1</v>
      </c>
      <c r="D3967" s="1">
        <v>15000000000</v>
      </c>
      <c r="E3967" t="s">
        <v>265</v>
      </c>
      <c r="G3967" t="s">
        <v>26</v>
      </c>
      <c r="H3967" t="s">
        <v>9</v>
      </c>
      <c r="I3967" t="s">
        <v>266</v>
      </c>
    </row>
    <row r="3968" spans="1:9" x14ac:dyDescent="0.25">
      <c r="A3968">
        <v>282</v>
      </c>
      <c r="B3968">
        <v>1</v>
      </c>
      <c r="D3968" s="1">
        <v>15000000000</v>
      </c>
      <c r="E3968" t="s">
        <v>265</v>
      </c>
      <c r="G3968" t="s">
        <v>26</v>
      </c>
      <c r="H3968" t="s">
        <v>8</v>
      </c>
      <c r="I3968" t="s">
        <v>261</v>
      </c>
    </row>
    <row r="3969" spans="1:9" x14ac:dyDescent="0.25">
      <c r="A3969">
        <v>282</v>
      </c>
      <c r="B3969">
        <v>1</v>
      </c>
      <c r="D3969" s="1">
        <v>15000000000</v>
      </c>
      <c r="E3969" t="s">
        <v>265</v>
      </c>
      <c r="G3969" t="s">
        <v>26</v>
      </c>
      <c r="H3969" t="s">
        <v>7</v>
      </c>
      <c r="I3969" t="s">
        <v>260</v>
      </c>
    </row>
    <row r="3970" spans="1:9" x14ac:dyDescent="0.25">
      <c r="A3970">
        <v>282</v>
      </c>
      <c r="B3970">
        <v>1</v>
      </c>
      <c r="D3970" s="1">
        <v>15000000000</v>
      </c>
      <c r="E3970" t="s">
        <v>265</v>
      </c>
      <c r="G3970" t="s">
        <v>26</v>
      </c>
      <c r="H3970" t="s">
        <v>12</v>
      </c>
      <c r="I3970" t="s">
        <v>264</v>
      </c>
    </row>
    <row r="3971" spans="1:9" x14ac:dyDescent="0.25">
      <c r="A3971">
        <v>282</v>
      </c>
      <c r="B3971">
        <v>1</v>
      </c>
      <c r="D3971" s="1">
        <v>15000000000</v>
      </c>
      <c r="E3971" t="s">
        <v>265</v>
      </c>
      <c r="G3971" t="s">
        <v>26</v>
      </c>
      <c r="H3971" t="s">
        <v>11</v>
      </c>
      <c r="I3971" t="s">
        <v>26</v>
      </c>
    </row>
    <row r="3972" spans="1:9" x14ac:dyDescent="0.25">
      <c r="A3972">
        <v>282</v>
      </c>
      <c r="B3972">
        <v>1</v>
      </c>
      <c r="D3972" s="1">
        <v>15000000000</v>
      </c>
      <c r="E3972" t="s">
        <v>265</v>
      </c>
      <c r="G3972" t="s">
        <v>26</v>
      </c>
      <c r="H3972" t="s">
        <v>5</v>
      </c>
      <c r="I3972">
        <v>8402071317</v>
      </c>
    </row>
    <row r="3973" spans="1:9" x14ac:dyDescent="0.25">
      <c r="A3973">
        <v>282</v>
      </c>
      <c r="B3973">
        <v>1</v>
      </c>
      <c r="D3973" s="1">
        <v>15000000000</v>
      </c>
      <c r="E3973" t="s">
        <v>265</v>
      </c>
      <c r="G3973" t="s">
        <v>26</v>
      </c>
      <c r="H3973" t="s">
        <v>6</v>
      </c>
      <c r="I3973" t="s">
        <v>259</v>
      </c>
    </row>
    <row r="3974" spans="1:9" x14ac:dyDescent="0.25">
      <c r="A3974">
        <v>282</v>
      </c>
      <c r="B3974">
        <v>1</v>
      </c>
      <c r="D3974" s="1">
        <v>15000000000</v>
      </c>
      <c r="E3974" t="s">
        <v>265</v>
      </c>
      <c r="G3974" t="s">
        <v>26</v>
      </c>
      <c r="H3974" t="s">
        <v>10</v>
      </c>
      <c r="I3974" t="s">
        <v>1400</v>
      </c>
    </row>
    <row r="3975" spans="1:9" x14ac:dyDescent="0.25">
      <c r="A3975">
        <v>282</v>
      </c>
      <c r="B3975">
        <v>1</v>
      </c>
      <c r="D3975" s="1">
        <v>15000000000</v>
      </c>
      <c r="E3975" t="s">
        <v>265</v>
      </c>
      <c r="G3975" t="s">
        <v>26</v>
      </c>
      <c r="H3975" t="s">
        <v>13</v>
      </c>
      <c r="I3975" t="s">
        <v>90</v>
      </c>
    </row>
    <row r="3976" spans="1:9" x14ac:dyDescent="0.25">
      <c r="A3976">
        <v>217</v>
      </c>
      <c r="B3976">
        <v>1</v>
      </c>
      <c r="D3976" s="1">
        <v>20000000000</v>
      </c>
      <c r="E3976" t="s">
        <v>202</v>
      </c>
      <c r="G3976" t="s">
        <v>28</v>
      </c>
      <c r="H3976" t="s">
        <v>9</v>
      </c>
      <c r="I3976" t="s">
        <v>1747</v>
      </c>
    </row>
    <row r="3977" spans="1:9" x14ac:dyDescent="0.25">
      <c r="A3977">
        <v>217</v>
      </c>
      <c r="B3977">
        <v>1</v>
      </c>
      <c r="D3977" s="1">
        <v>20000000000</v>
      </c>
      <c r="E3977" t="s">
        <v>202</v>
      </c>
      <c r="G3977" t="s">
        <v>28</v>
      </c>
      <c r="H3977" t="s">
        <v>8</v>
      </c>
    </row>
    <row r="3978" spans="1:9" x14ac:dyDescent="0.25">
      <c r="A3978">
        <v>217</v>
      </c>
      <c r="B3978">
        <v>1</v>
      </c>
      <c r="D3978" s="1">
        <v>20000000000</v>
      </c>
      <c r="E3978" t="s">
        <v>202</v>
      </c>
      <c r="G3978" t="s">
        <v>28</v>
      </c>
      <c r="H3978" t="s">
        <v>7</v>
      </c>
    </row>
    <row r="3979" spans="1:9" x14ac:dyDescent="0.25">
      <c r="A3979">
        <v>217</v>
      </c>
      <c r="B3979">
        <v>1</v>
      </c>
      <c r="D3979" s="1">
        <v>20000000000</v>
      </c>
      <c r="E3979" t="s">
        <v>202</v>
      </c>
      <c r="G3979" t="s">
        <v>28</v>
      </c>
      <c r="H3979" t="s">
        <v>12</v>
      </c>
      <c r="I3979" t="s">
        <v>264</v>
      </c>
    </row>
    <row r="3980" spans="1:9" x14ac:dyDescent="0.25">
      <c r="A3980">
        <v>217</v>
      </c>
      <c r="B3980">
        <v>1</v>
      </c>
      <c r="D3980" s="1">
        <v>20000000000</v>
      </c>
      <c r="E3980" t="s">
        <v>202</v>
      </c>
      <c r="G3980" t="s">
        <v>28</v>
      </c>
      <c r="H3980" t="s">
        <v>11</v>
      </c>
      <c r="I3980" t="s">
        <v>28</v>
      </c>
    </row>
    <row r="3981" spans="1:9" x14ac:dyDescent="0.25">
      <c r="A3981">
        <v>217</v>
      </c>
      <c r="B3981">
        <v>1</v>
      </c>
      <c r="D3981" s="1">
        <v>20000000000</v>
      </c>
      <c r="E3981" t="s">
        <v>202</v>
      </c>
      <c r="G3981" t="s">
        <v>28</v>
      </c>
      <c r="H3981" t="s">
        <v>5</v>
      </c>
      <c r="I3981" t="s">
        <v>2379</v>
      </c>
    </row>
    <row r="3982" spans="1:9" x14ac:dyDescent="0.25">
      <c r="A3982">
        <v>217</v>
      </c>
      <c r="B3982">
        <v>1</v>
      </c>
      <c r="D3982" s="1">
        <v>20000000000</v>
      </c>
      <c r="E3982" t="s">
        <v>202</v>
      </c>
      <c r="G3982" t="s">
        <v>28</v>
      </c>
      <c r="H3982" t="s">
        <v>6</v>
      </c>
      <c r="I3982" t="s">
        <v>2379</v>
      </c>
    </row>
    <row r="3983" spans="1:9" x14ac:dyDescent="0.25">
      <c r="A3983">
        <v>217</v>
      </c>
      <c r="B3983">
        <v>1</v>
      </c>
      <c r="D3983" s="1">
        <v>20000000000</v>
      </c>
      <c r="E3983" t="s">
        <v>202</v>
      </c>
      <c r="G3983" t="s">
        <v>28</v>
      </c>
      <c r="H3983" t="s">
        <v>10</v>
      </c>
      <c r="I3983" t="s">
        <v>256</v>
      </c>
    </row>
    <row r="3984" spans="1:9" x14ac:dyDescent="0.25">
      <c r="A3984">
        <v>217</v>
      </c>
      <c r="B3984">
        <v>1</v>
      </c>
      <c r="D3984" s="1">
        <v>20000000000</v>
      </c>
      <c r="E3984" t="s">
        <v>202</v>
      </c>
      <c r="G3984" t="s">
        <v>28</v>
      </c>
      <c r="H3984" t="s">
        <v>14</v>
      </c>
    </row>
    <row r="3985" spans="1:9" x14ac:dyDescent="0.25">
      <c r="A3985">
        <v>217</v>
      </c>
      <c r="B3985">
        <v>1</v>
      </c>
      <c r="D3985" s="1">
        <v>20000000000</v>
      </c>
      <c r="E3985" t="s">
        <v>202</v>
      </c>
      <c r="G3985" t="s">
        <v>28</v>
      </c>
      <c r="H3985" t="s">
        <v>16</v>
      </c>
    </row>
    <row r="3986" spans="1:9" x14ac:dyDescent="0.25">
      <c r="A3986">
        <v>610</v>
      </c>
      <c r="B3986">
        <v>1</v>
      </c>
      <c r="D3986" s="1">
        <v>20000000000</v>
      </c>
      <c r="E3986" t="s">
        <v>910</v>
      </c>
      <c r="G3986" t="s">
        <v>26</v>
      </c>
      <c r="H3986" t="s">
        <v>9</v>
      </c>
      <c r="I3986" t="s">
        <v>711</v>
      </c>
    </row>
    <row r="3987" spans="1:9" x14ac:dyDescent="0.25">
      <c r="A3987">
        <v>610</v>
      </c>
      <c r="B3987">
        <v>1</v>
      </c>
      <c r="D3987" s="1">
        <v>20000000000</v>
      </c>
      <c r="E3987" t="s">
        <v>910</v>
      </c>
      <c r="G3987" t="s">
        <v>26</v>
      </c>
      <c r="H3987" t="s">
        <v>8</v>
      </c>
      <c r="I3987">
        <v>1982</v>
      </c>
    </row>
    <row r="3988" spans="1:9" x14ac:dyDescent="0.25">
      <c r="A3988">
        <v>610</v>
      </c>
      <c r="B3988">
        <v>1</v>
      </c>
      <c r="D3988" s="1">
        <v>20000000000</v>
      </c>
      <c r="E3988" t="s">
        <v>910</v>
      </c>
      <c r="G3988" t="s">
        <v>26</v>
      </c>
      <c r="H3988" t="s">
        <v>7</v>
      </c>
      <c r="I3988" t="s">
        <v>537</v>
      </c>
    </row>
    <row r="3989" spans="1:9" x14ac:dyDescent="0.25">
      <c r="A3989">
        <v>610</v>
      </c>
      <c r="B3989">
        <v>1</v>
      </c>
      <c r="D3989" s="1">
        <v>20000000000</v>
      </c>
      <c r="E3989" t="s">
        <v>910</v>
      </c>
      <c r="G3989" t="s">
        <v>26</v>
      </c>
      <c r="H3989" t="s">
        <v>12</v>
      </c>
      <c r="I3989" t="s">
        <v>264</v>
      </c>
    </row>
    <row r="3990" spans="1:9" x14ac:dyDescent="0.25">
      <c r="A3990">
        <v>610</v>
      </c>
      <c r="B3990">
        <v>1</v>
      </c>
      <c r="D3990" s="1">
        <v>20000000000</v>
      </c>
      <c r="E3990" t="s">
        <v>910</v>
      </c>
      <c r="G3990" t="s">
        <v>26</v>
      </c>
      <c r="H3990" t="s">
        <v>5</v>
      </c>
      <c r="I3990">
        <v>8401380111</v>
      </c>
    </row>
    <row r="3991" spans="1:9" x14ac:dyDescent="0.25">
      <c r="A3991">
        <v>610</v>
      </c>
      <c r="B3991">
        <v>1</v>
      </c>
      <c r="D3991" s="1">
        <v>20000000000</v>
      </c>
      <c r="E3991" t="s">
        <v>910</v>
      </c>
      <c r="G3991" t="s">
        <v>26</v>
      </c>
      <c r="H3991" t="s">
        <v>6</v>
      </c>
      <c r="I3991">
        <v>9788401380112</v>
      </c>
    </row>
    <row r="3992" spans="1:9" x14ac:dyDescent="0.25">
      <c r="A3992">
        <v>610</v>
      </c>
      <c r="B3992">
        <v>1</v>
      </c>
      <c r="D3992" s="1">
        <v>20000000000</v>
      </c>
      <c r="E3992" t="s">
        <v>910</v>
      </c>
      <c r="G3992" t="s">
        <v>26</v>
      </c>
      <c r="H3992" t="s">
        <v>13</v>
      </c>
      <c r="I3992" t="s">
        <v>90</v>
      </c>
    </row>
    <row r="3993" spans="1:9" x14ac:dyDescent="0.25">
      <c r="A3993">
        <v>346</v>
      </c>
      <c r="B3993">
        <v>0</v>
      </c>
      <c r="D3993" t="s">
        <v>42</v>
      </c>
      <c r="E3993" t="s">
        <v>394</v>
      </c>
      <c r="G3993" t="s">
        <v>73</v>
      </c>
      <c r="H3993" t="s">
        <v>9</v>
      </c>
      <c r="I3993" t="s">
        <v>395</v>
      </c>
    </row>
    <row r="3994" spans="1:9" x14ac:dyDescent="0.25">
      <c r="A3994">
        <v>346</v>
      </c>
      <c r="B3994">
        <v>0</v>
      </c>
      <c r="D3994" t="s">
        <v>42</v>
      </c>
      <c r="E3994" t="s">
        <v>394</v>
      </c>
      <c r="G3994" t="s">
        <v>73</v>
      </c>
      <c r="H3994" t="s">
        <v>9</v>
      </c>
      <c r="I3994" t="s">
        <v>395</v>
      </c>
    </row>
    <row r="3995" spans="1:9" x14ac:dyDescent="0.25">
      <c r="A3995">
        <v>346</v>
      </c>
      <c r="B3995">
        <v>0</v>
      </c>
      <c r="D3995" t="s">
        <v>42</v>
      </c>
      <c r="E3995" t="s">
        <v>394</v>
      </c>
      <c r="G3995" t="s">
        <v>73</v>
      </c>
      <c r="H3995" t="s">
        <v>9</v>
      </c>
      <c r="I3995" t="s">
        <v>395</v>
      </c>
    </row>
    <row r="3996" spans="1:9" x14ac:dyDescent="0.25">
      <c r="A3996">
        <v>346</v>
      </c>
      <c r="B3996">
        <v>0</v>
      </c>
      <c r="D3996" t="s">
        <v>42</v>
      </c>
      <c r="E3996" t="s">
        <v>394</v>
      </c>
      <c r="G3996" t="s">
        <v>73</v>
      </c>
      <c r="H3996" t="s">
        <v>9</v>
      </c>
      <c r="I3996" t="s">
        <v>395</v>
      </c>
    </row>
    <row r="3997" spans="1:9" x14ac:dyDescent="0.25">
      <c r="A3997">
        <v>509</v>
      </c>
      <c r="B3997">
        <v>1</v>
      </c>
      <c r="D3997" s="1">
        <v>15000000000</v>
      </c>
      <c r="E3997" t="s">
        <v>394</v>
      </c>
      <c r="G3997" t="s">
        <v>676</v>
      </c>
      <c r="H3997" t="s">
        <v>9</v>
      </c>
      <c r="I3997" t="s">
        <v>395</v>
      </c>
    </row>
    <row r="3998" spans="1:9" x14ac:dyDescent="0.25">
      <c r="A3998">
        <v>346</v>
      </c>
      <c r="B3998">
        <v>0</v>
      </c>
      <c r="D3998" t="s">
        <v>42</v>
      </c>
      <c r="E3998" t="s">
        <v>394</v>
      </c>
      <c r="G3998" t="s">
        <v>73</v>
      </c>
      <c r="H3998" t="s">
        <v>8</v>
      </c>
      <c r="I3998" t="s">
        <v>259</v>
      </c>
    </row>
    <row r="3999" spans="1:9" x14ac:dyDescent="0.25">
      <c r="A3999">
        <v>346</v>
      </c>
      <c r="B3999">
        <v>0</v>
      </c>
      <c r="D3999" t="s">
        <v>42</v>
      </c>
      <c r="E3999" t="s">
        <v>394</v>
      </c>
      <c r="G3999" t="s">
        <v>73</v>
      </c>
      <c r="H3999" t="s">
        <v>8</v>
      </c>
      <c r="I3999" t="s">
        <v>259</v>
      </c>
    </row>
    <row r="4000" spans="1:9" x14ac:dyDescent="0.25">
      <c r="A4000">
        <v>346</v>
      </c>
      <c r="B4000">
        <v>0</v>
      </c>
      <c r="D4000" t="s">
        <v>42</v>
      </c>
      <c r="E4000" t="s">
        <v>394</v>
      </c>
      <c r="G4000" t="s">
        <v>73</v>
      </c>
      <c r="H4000" t="s">
        <v>8</v>
      </c>
      <c r="I4000" t="s">
        <v>259</v>
      </c>
    </row>
    <row r="4001" spans="1:9" x14ac:dyDescent="0.25">
      <c r="A4001">
        <v>346</v>
      </c>
      <c r="B4001">
        <v>0</v>
      </c>
      <c r="D4001" t="s">
        <v>42</v>
      </c>
      <c r="E4001" t="s">
        <v>394</v>
      </c>
      <c r="G4001" t="s">
        <v>73</v>
      </c>
      <c r="H4001" t="s">
        <v>8</v>
      </c>
      <c r="I4001" t="s">
        <v>259</v>
      </c>
    </row>
    <row r="4002" spans="1:9" x14ac:dyDescent="0.25">
      <c r="A4002">
        <v>509</v>
      </c>
      <c r="B4002">
        <v>1</v>
      </c>
      <c r="D4002" s="1">
        <v>15000000000</v>
      </c>
      <c r="E4002" t="s">
        <v>394</v>
      </c>
      <c r="G4002" t="s">
        <v>676</v>
      </c>
      <c r="H4002" t="s">
        <v>8</v>
      </c>
      <c r="I4002">
        <v>2003</v>
      </c>
    </row>
    <row r="4003" spans="1:9" x14ac:dyDescent="0.25">
      <c r="A4003">
        <v>509</v>
      </c>
      <c r="B4003">
        <v>1</v>
      </c>
      <c r="D4003" s="1">
        <v>15000000000</v>
      </c>
      <c r="E4003" t="s">
        <v>394</v>
      </c>
      <c r="G4003" t="s">
        <v>676</v>
      </c>
      <c r="H4003" t="s">
        <v>7</v>
      </c>
      <c r="I4003" t="s">
        <v>467</v>
      </c>
    </row>
    <row r="4004" spans="1:9" x14ac:dyDescent="0.25">
      <c r="A4004">
        <v>346</v>
      </c>
      <c r="B4004">
        <v>0</v>
      </c>
      <c r="D4004" t="s">
        <v>42</v>
      </c>
      <c r="E4004" t="s">
        <v>394</v>
      </c>
      <c r="G4004" t="s">
        <v>73</v>
      </c>
      <c r="H4004" t="s">
        <v>12</v>
      </c>
      <c r="I4004" t="s">
        <v>374</v>
      </c>
    </row>
    <row r="4005" spans="1:9" x14ac:dyDescent="0.25">
      <c r="A4005">
        <v>346</v>
      </c>
      <c r="B4005">
        <v>0</v>
      </c>
      <c r="D4005" t="s">
        <v>42</v>
      </c>
      <c r="E4005" t="s">
        <v>394</v>
      </c>
      <c r="G4005" t="s">
        <v>73</v>
      </c>
      <c r="H4005" t="s">
        <v>12</v>
      </c>
      <c r="I4005" t="s">
        <v>374</v>
      </c>
    </row>
    <row r="4006" spans="1:9" x14ac:dyDescent="0.25">
      <c r="A4006">
        <v>346</v>
      </c>
      <c r="B4006">
        <v>0</v>
      </c>
      <c r="D4006" t="s">
        <v>42</v>
      </c>
      <c r="E4006" t="s">
        <v>394</v>
      </c>
      <c r="G4006" t="s">
        <v>73</v>
      </c>
      <c r="H4006" t="s">
        <v>12</v>
      </c>
      <c r="I4006" t="s">
        <v>374</v>
      </c>
    </row>
    <row r="4007" spans="1:9" x14ac:dyDescent="0.25">
      <c r="A4007">
        <v>346</v>
      </c>
      <c r="B4007">
        <v>0</v>
      </c>
      <c r="D4007" t="s">
        <v>42</v>
      </c>
      <c r="E4007" t="s">
        <v>394</v>
      </c>
      <c r="G4007" t="s">
        <v>73</v>
      </c>
      <c r="H4007" t="s">
        <v>12</v>
      </c>
      <c r="I4007" t="s">
        <v>374</v>
      </c>
    </row>
    <row r="4008" spans="1:9" x14ac:dyDescent="0.25">
      <c r="A4008">
        <v>509</v>
      </c>
      <c r="B4008">
        <v>1</v>
      </c>
      <c r="D4008" s="1">
        <v>15000000000</v>
      </c>
      <c r="E4008" t="s">
        <v>394</v>
      </c>
      <c r="G4008" t="s">
        <v>676</v>
      </c>
      <c r="H4008" t="s">
        <v>12</v>
      </c>
      <c r="I4008" t="s">
        <v>264</v>
      </c>
    </row>
    <row r="4009" spans="1:9" x14ac:dyDescent="0.25">
      <c r="A4009">
        <v>346</v>
      </c>
      <c r="B4009">
        <v>0</v>
      </c>
      <c r="D4009" t="s">
        <v>42</v>
      </c>
      <c r="E4009" t="s">
        <v>394</v>
      </c>
      <c r="G4009" t="s">
        <v>73</v>
      </c>
      <c r="H4009" t="s">
        <v>11</v>
      </c>
      <c r="I4009" t="s">
        <v>259</v>
      </c>
    </row>
    <row r="4010" spans="1:9" x14ac:dyDescent="0.25">
      <c r="A4010">
        <v>346</v>
      </c>
      <c r="B4010">
        <v>0</v>
      </c>
      <c r="D4010" t="s">
        <v>42</v>
      </c>
      <c r="E4010" t="s">
        <v>394</v>
      </c>
      <c r="G4010" t="s">
        <v>73</v>
      </c>
      <c r="H4010" t="s">
        <v>11</v>
      </c>
      <c r="I4010" t="s">
        <v>259</v>
      </c>
    </row>
    <row r="4011" spans="1:9" x14ac:dyDescent="0.25">
      <c r="A4011">
        <v>346</v>
      </c>
      <c r="B4011">
        <v>0</v>
      </c>
      <c r="D4011" t="s">
        <v>42</v>
      </c>
      <c r="E4011" t="s">
        <v>394</v>
      </c>
      <c r="G4011" t="s">
        <v>73</v>
      </c>
      <c r="H4011" t="s">
        <v>11</v>
      </c>
      <c r="I4011" t="s">
        <v>259</v>
      </c>
    </row>
    <row r="4012" spans="1:9" x14ac:dyDescent="0.25">
      <c r="A4012">
        <v>346</v>
      </c>
      <c r="B4012">
        <v>0</v>
      </c>
      <c r="D4012" t="s">
        <v>42</v>
      </c>
      <c r="E4012" t="s">
        <v>394</v>
      </c>
      <c r="G4012" t="s">
        <v>73</v>
      </c>
      <c r="H4012" t="s">
        <v>11</v>
      </c>
      <c r="I4012" t="s">
        <v>259</v>
      </c>
    </row>
    <row r="4013" spans="1:9" x14ac:dyDescent="0.25">
      <c r="A4013">
        <v>346</v>
      </c>
      <c r="B4013">
        <v>0</v>
      </c>
      <c r="D4013" t="s">
        <v>42</v>
      </c>
      <c r="E4013" t="s">
        <v>394</v>
      </c>
      <c r="G4013" t="s">
        <v>73</v>
      </c>
      <c r="H4013" t="s">
        <v>5</v>
      </c>
      <c r="I4013" t="s">
        <v>259</v>
      </c>
    </row>
    <row r="4014" spans="1:9" x14ac:dyDescent="0.25">
      <c r="A4014">
        <v>346</v>
      </c>
      <c r="B4014">
        <v>0</v>
      </c>
      <c r="D4014" t="s">
        <v>42</v>
      </c>
      <c r="E4014" t="s">
        <v>394</v>
      </c>
      <c r="G4014" t="s">
        <v>73</v>
      </c>
      <c r="H4014" t="s">
        <v>5</v>
      </c>
      <c r="I4014" t="s">
        <v>259</v>
      </c>
    </row>
    <row r="4015" spans="1:9" x14ac:dyDescent="0.25">
      <c r="A4015">
        <v>346</v>
      </c>
      <c r="B4015">
        <v>0</v>
      </c>
      <c r="D4015" t="s">
        <v>42</v>
      </c>
      <c r="E4015" t="s">
        <v>394</v>
      </c>
      <c r="G4015" t="s">
        <v>73</v>
      </c>
      <c r="H4015" t="s">
        <v>5</v>
      </c>
      <c r="I4015" t="s">
        <v>259</v>
      </c>
    </row>
    <row r="4016" spans="1:9" x14ac:dyDescent="0.25">
      <c r="A4016">
        <v>346</v>
      </c>
      <c r="B4016">
        <v>0</v>
      </c>
      <c r="D4016" t="s">
        <v>42</v>
      </c>
      <c r="E4016" t="s">
        <v>394</v>
      </c>
      <c r="G4016" t="s">
        <v>73</v>
      </c>
      <c r="H4016" t="s">
        <v>5</v>
      </c>
      <c r="I4016" t="s">
        <v>259</v>
      </c>
    </row>
    <row r="4017" spans="1:9" x14ac:dyDescent="0.25">
      <c r="A4017">
        <v>509</v>
      </c>
      <c r="B4017">
        <v>1</v>
      </c>
      <c r="D4017" s="1">
        <v>15000000000</v>
      </c>
      <c r="E4017" t="s">
        <v>394</v>
      </c>
      <c r="G4017" t="s">
        <v>676</v>
      </c>
      <c r="H4017" t="s">
        <v>5</v>
      </c>
      <c r="I4017">
        <v>9583001341</v>
      </c>
    </row>
    <row r="4018" spans="1:9" x14ac:dyDescent="0.25">
      <c r="A4018">
        <v>346</v>
      </c>
      <c r="B4018">
        <v>0</v>
      </c>
      <c r="D4018" t="s">
        <v>42</v>
      </c>
      <c r="E4018" t="s">
        <v>394</v>
      </c>
      <c r="G4018" t="s">
        <v>73</v>
      </c>
      <c r="H4018" t="s">
        <v>6</v>
      </c>
      <c r="I4018" t="s">
        <v>259</v>
      </c>
    </row>
    <row r="4019" spans="1:9" x14ac:dyDescent="0.25">
      <c r="A4019">
        <v>346</v>
      </c>
      <c r="B4019">
        <v>0</v>
      </c>
      <c r="D4019" t="s">
        <v>42</v>
      </c>
      <c r="E4019" t="s">
        <v>394</v>
      </c>
      <c r="G4019" t="s">
        <v>73</v>
      </c>
      <c r="H4019" t="s">
        <v>6</v>
      </c>
      <c r="I4019" t="s">
        <v>259</v>
      </c>
    </row>
    <row r="4020" spans="1:9" x14ac:dyDescent="0.25">
      <c r="A4020">
        <v>346</v>
      </c>
      <c r="B4020">
        <v>0</v>
      </c>
      <c r="D4020" t="s">
        <v>42</v>
      </c>
      <c r="E4020" t="s">
        <v>394</v>
      </c>
      <c r="G4020" t="s">
        <v>73</v>
      </c>
      <c r="H4020" t="s">
        <v>6</v>
      </c>
      <c r="I4020" t="s">
        <v>259</v>
      </c>
    </row>
    <row r="4021" spans="1:9" x14ac:dyDescent="0.25">
      <c r="A4021">
        <v>346</v>
      </c>
      <c r="B4021">
        <v>0</v>
      </c>
      <c r="D4021" t="s">
        <v>42</v>
      </c>
      <c r="E4021" t="s">
        <v>394</v>
      </c>
      <c r="G4021" t="s">
        <v>73</v>
      </c>
      <c r="H4021" t="s">
        <v>6</v>
      </c>
      <c r="I4021" t="s">
        <v>259</v>
      </c>
    </row>
    <row r="4022" spans="1:9" x14ac:dyDescent="0.25">
      <c r="A4022">
        <v>509</v>
      </c>
      <c r="B4022">
        <v>1</v>
      </c>
      <c r="D4022" s="1">
        <v>15000000000</v>
      </c>
      <c r="E4022" t="s">
        <v>394</v>
      </c>
      <c r="G4022" t="s">
        <v>676</v>
      </c>
      <c r="H4022" t="s">
        <v>6</v>
      </c>
      <c r="I4022">
        <v>9789583001345</v>
      </c>
    </row>
    <row r="4023" spans="1:9" x14ac:dyDescent="0.25">
      <c r="A4023">
        <v>346</v>
      </c>
      <c r="B4023">
        <v>0</v>
      </c>
      <c r="D4023" t="s">
        <v>42</v>
      </c>
      <c r="E4023" t="s">
        <v>394</v>
      </c>
      <c r="G4023" t="s">
        <v>73</v>
      </c>
      <c r="H4023" t="s">
        <v>13</v>
      </c>
      <c r="I4023" t="s">
        <v>375</v>
      </c>
    </row>
    <row r="4024" spans="1:9" x14ac:dyDescent="0.25">
      <c r="A4024">
        <v>346</v>
      </c>
      <c r="B4024">
        <v>0</v>
      </c>
      <c r="D4024" t="s">
        <v>42</v>
      </c>
      <c r="E4024" t="s">
        <v>394</v>
      </c>
      <c r="G4024" t="s">
        <v>73</v>
      </c>
      <c r="H4024" t="s">
        <v>13</v>
      </c>
      <c r="I4024" t="s">
        <v>375</v>
      </c>
    </row>
    <row r="4025" spans="1:9" x14ac:dyDescent="0.25">
      <c r="A4025">
        <v>346</v>
      </c>
      <c r="B4025">
        <v>0</v>
      </c>
      <c r="D4025" t="s">
        <v>42</v>
      </c>
      <c r="E4025" t="s">
        <v>394</v>
      </c>
      <c r="G4025" t="s">
        <v>73</v>
      </c>
      <c r="H4025" t="s">
        <v>13</v>
      </c>
      <c r="I4025" t="s">
        <v>375</v>
      </c>
    </row>
    <row r="4026" spans="1:9" x14ac:dyDescent="0.25">
      <c r="A4026">
        <v>346</v>
      </c>
      <c r="B4026">
        <v>0</v>
      </c>
      <c r="D4026" t="s">
        <v>42</v>
      </c>
      <c r="E4026" t="s">
        <v>394</v>
      </c>
      <c r="G4026" t="s">
        <v>73</v>
      </c>
      <c r="H4026" t="s">
        <v>13</v>
      </c>
      <c r="I4026" t="s">
        <v>375</v>
      </c>
    </row>
    <row r="4027" spans="1:9" x14ac:dyDescent="0.25">
      <c r="A4027">
        <v>509</v>
      </c>
      <c r="B4027">
        <v>1</v>
      </c>
      <c r="D4027" s="1">
        <v>15000000000</v>
      </c>
      <c r="E4027" t="s">
        <v>394</v>
      </c>
      <c r="G4027" t="s">
        <v>676</v>
      </c>
      <c r="H4027" t="s">
        <v>13</v>
      </c>
      <c r="I4027" t="s">
        <v>90</v>
      </c>
    </row>
    <row r="4028" spans="1:9" x14ac:dyDescent="0.25">
      <c r="A4028">
        <v>322</v>
      </c>
      <c r="B4028">
        <v>1</v>
      </c>
      <c r="D4028" s="1">
        <v>35000000000</v>
      </c>
      <c r="E4028" t="s">
        <v>342</v>
      </c>
      <c r="G4028" t="s">
        <v>26</v>
      </c>
      <c r="H4028" t="s">
        <v>9</v>
      </c>
      <c r="I4028" t="s">
        <v>343</v>
      </c>
    </row>
    <row r="4029" spans="1:9" x14ac:dyDescent="0.25">
      <c r="A4029">
        <v>322</v>
      </c>
      <c r="B4029">
        <v>1</v>
      </c>
      <c r="D4029" s="1">
        <v>35000000000</v>
      </c>
      <c r="E4029" t="s">
        <v>342</v>
      </c>
      <c r="G4029" t="s">
        <v>26</v>
      </c>
      <c r="H4029" t="s">
        <v>7</v>
      </c>
      <c r="I4029" t="s">
        <v>310</v>
      </c>
    </row>
    <row r="4030" spans="1:9" x14ac:dyDescent="0.25">
      <c r="A4030">
        <v>322</v>
      </c>
      <c r="B4030">
        <v>1</v>
      </c>
      <c r="D4030" s="1">
        <v>35000000000</v>
      </c>
      <c r="E4030" t="s">
        <v>342</v>
      </c>
      <c r="G4030" t="s">
        <v>26</v>
      </c>
      <c r="H4030" t="s">
        <v>12</v>
      </c>
      <c r="I4030" t="s">
        <v>344</v>
      </c>
    </row>
    <row r="4031" spans="1:9" x14ac:dyDescent="0.25">
      <c r="A4031">
        <v>322</v>
      </c>
      <c r="B4031">
        <v>1</v>
      </c>
      <c r="D4031" s="1">
        <v>35000000000</v>
      </c>
      <c r="E4031" t="s">
        <v>342</v>
      </c>
      <c r="G4031" t="s">
        <v>26</v>
      </c>
      <c r="H4031" t="s">
        <v>6</v>
      </c>
      <c r="I4031">
        <v>9789584244772</v>
      </c>
    </row>
    <row r="4032" spans="1:9" x14ac:dyDescent="0.25">
      <c r="A4032">
        <v>322</v>
      </c>
      <c r="B4032">
        <v>1</v>
      </c>
      <c r="D4032" s="1">
        <v>35000000000</v>
      </c>
      <c r="E4032" t="s">
        <v>342</v>
      </c>
      <c r="G4032" t="s">
        <v>26</v>
      </c>
      <c r="H4032" t="s">
        <v>13</v>
      </c>
      <c r="I4032" t="s">
        <v>312</v>
      </c>
    </row>
    <row r="4033" spans="1:9" x14ac:dyDescent="0.25">
      <c r="A4033">
        <v>520</v>
      </c>
      <c r="B4033">
        <v>1</v>
      </c>
      <c r="D4033" s="1">
        <v>18000000000</v>
      </c>
      <c r="E4033" t="s">
        <v>716</v>
      </c>
      <c r="G4033" t="s">
        <v>1429</v>
      </c>
      <c r="H4033" t="s">
        <v>9</v>
      </c>
      <c r="I4033" t="s">
        <v>718</v>
      </c>
    </row>
    <row r="4034" spans="1:9" x14ac:dyDescent="0.25">
      <c r="A4034">
        <v>520</v>
      </c>
      <c r="B4034">
        <v>1</v>
      </c>
      <c r="D4034" s="1">
        <v>18000000000</v>
      </c>
      <c r="E4034" t="s">
        <v>716</v>
      </c>
      <c r="G4034" t="s">
        <v>1429</v>
      </c>
      <c r="H4034" t="s">
        <v>7</v>
      </c>
      <c r="I4034" t="s">
        <v>717</v>
      </c>
    </row>
    <row r="4035" spans="1:9" x14ac:dyDescent="0.25">
      <c r="A4035">
        <v>520</v>
      </c>
      <c r="B4035">
        <v>1</v>
      </c>
      <c r="D4035" s="1">
        <v>18000000000</v>
      </c>
      <c r="E4035" t="s">
        <v>716</v>
      </c>
      <c r="G4035" t="s">
        <v>1429</v>
      </c>
      <c r="H4035" t="s">
        <v>12</v>
      </c>
      <c r="I4035" t="s">
        <v>264</v>
      </c>
    </row>
    <row r="4036" spans="1:9" x14ac:dyDescent="0.25">
      <c r="A4036">
        <v>520</v>
      </c>
      <c r="B4036">
        <v>1</v>
      </c>
      <c r="D4036" s="1">
        <v>18000000000</v>
      </c>
      <c r="E4036" t="s">
        <v>716</v>
      </c>
      <c r="G4036" t="s">
        <v>1429</v>
      </c>
      <c r="H4036" t="s">
        <v>5</v>
      </c>
      <c r="I4036">
        <v>9586140601</v>
      </c>
    </row>
    <row r="4037" spans="1:9" x14ac:dyDescent="0.25">
      <c r="A4037">
        <v>520</v>
      </c>
      <c r="B4037">
        <v>1</v>
      </c>
      <c r="D4037" s="1">
        <v>18000000000</v>
      </c>
      <c r="E4037" t="s">
        <v>716</v>
      </c>
      <c r="G4037" t="s">
        <v>1429</v>
      </c>
      <c r="H4037" t="s">
        <v>6</v>
      </c>
      <c r="I4037">
        <v>9789586140607</v>
      </c>
    </row>
    <row r="4038" spans="1:9" x14ac:dyDescent="0.25">
      <c r="A4038">
        <v>520</v>
      </c>
      <c r="B4038">
        <v>1</v>
      </c>
      <c r="D4038" s="1">
        <v>18000000000</v>
      </c>
      <c r="E4038" t="s">
        <v>716</v>
      </c>
      <c r="G4038" t="s">
        <v>1429</v>
      </c>
      <c r="H4038" t="s">
        <v>13</v>
      </c>
      <c r="I4038" t="s">
        <v>90</v>
      </c>
    </row>
    <row r="4039" spans="1:9" x14ac:dyDescent="0.25">
      <c r="A4039">
        <v>212</v>
      </c>
      <c r="B4039">
        <v>1</v>
      </c>
      <c r="D4039" s="1">
        <v>15000000000</v>
      </c>
      <c r="E4039" t="s">
        <v>197</v>
      </c>
      <c r="G4039" t="s">
        <v>28</v>
      </c>
      <c r="H4039" t="s">
        <v>9</v>
      </c>
      <c r="I4039" t="s">
        <v>271</v>
      </c>
    </row>
    <row r="4040" spans="1:9" x14ac:dyDescent="0.25">
      <c r="A4040">
        <v>212</v>
      </c>
      <c r="B4040">
        <v>1</v>
      </c>
      <c r="D4040" s="1">
        <v>15000000000</v>
      </c>
      <c r="E4040" t="s">
        <v>197</v>
      </c>
      <c r="G4040" t="s">
        <v>28</v>
      </c>
      <c r="H4040" t="s">
        <v>8</v>
      </c>
    </row>
    <row r="4041" spans="1:9" x14ac:dyDescent="0.25">
      <c r="A4041">
        <v>212</v>
      </c>
      <c r="B4041">
        <v>1</v>
      </c>
      <c r="D4041" s="1">
        <v>15000000000</v>
      </c>
      <c r="E4041" t="s">
        <v>197</v>
      </c>
      <c r="G4041" t="s">
        <v>28</v>
      </c>
      <c r="H4041" t="s">
        <v>7</v>
      </c>
    </row>
    <row r="4042" spans="1:9" x14ac:dyDescent="0.25">
      <c r="A4042">
        <v>212</v>
      </c>
      <c r="B4042">
        <v>1</v>
      </c>
      <c r="D4042" s="1">
        <v>15000000000</v>
      </c>
      <c r="E4042" t="s">
        <v>197</v>
      </c>
      <c r="G4042" t="s">
        <v>28</v>
      </c>
      <c r="H4042" t="s">
        <v>12</v>
      </c>
      <c r="I4042" t="s">
        <v>264</v>
      </c>
    </row>
    <row r="4043" spans="1:9" x14ac:dyDescent="0.25">
      <c r="A4043">
        <v>212</v>
      </c>
      <c r="B4043">
        <v>1</v>
      </c>
      <c r="D4043" s="1">
        <v>15000000000</v>
      </c>
      <c r="E4043" t="s">
        <v>197</v>
      </c>
      <c r="G4043" t="s">
        <v>28</v>
      </c>
      <c r="H4043" t="s">
        <v>11</v>
      </c>
      <c r="I4043" t="s">
        <v>28</v>
      </c>
    </row>
    <row r="4044" spans="1:9" x14ac:dyDescent="0.25">
      <c r="A4044">
        <v>212</v>
      </c>
      <c r="B4044">
        <v>1</v>
      </c>
      <c r="D4044" s="1">
        <v>15000000000</v>
      </c>
      <c r="E4044" t="s">
        <v>197</v>
      </c>
      <c r="G4044" t="s">
        <v>28</v>
      </c>
      <c r="H4044" t="s">
        <v>5</v>
      </c>
      <c r="I4044" t="s">
        <v>2379</v>
      </c>
    </row>
    <row r="4045" spans="1:9" x14ac:dyDescent="0.25">
      <c r="A4045">
        <v>212</v>
      </c>
      <c r="B4045">
        <v>1</v>
      </c>
      <c r="D4045" s="1">
        <v>15000000000</v>
      </c>
      <c r="E4045" t="s">
        <v>197</v>
      </c>
      <c r="G4045" t="s">
        <v>28</v>
      </c>
      <c r="H4045" t="s">
        <v>6</v>
      </c>
      <c r="I4045" t="s">
        <v>2379</v>
      </c>
    </row>
    <row r="4046" spans="1:9" x14ac:dyDescent="0.25">
      <c r="A4046">
        <v>212</v>
      </c>
      <c r="B4046">
        <v>1</v>
      </c>
      <c r="D4046" s="1">
        <v>15000000000</v>
      </c>
      <c r="E4046" t="s">
        <v>197</v>
      </c>
      <c r="G4046" t="s">
        <v>28</v>
      </c>
      <c r="H4046" t="s">
        <v>10</v>
      </c>
      <c r="I4046" t="s">
        <v>1823</v>
      </c>
    </row>
    <row r="4047" spans="1:9" x14ac:dyDescent="0.25">
      <c r="A4047">
        <v>212</v>
      </c>
      <c r="B4047">
        <v>1</v>
      </c>
      <c r="D4047" s="1">
        <v>15000000000</v>
      </c>
      <c r="E4047" t="s">
        <v>197</v>
      </c>
      <c r="G4047" t="s">
        <v>28</v>
      </c>
      <c r="H4047" t="s">
        <v>14</v>
      </c>
    </row>
    <row r="4048" spans="1:9" x14ac:dyDescent="0.25">
      <c r="A4048">
        <v>212</v>
      </c>
      <c r="B4048">
        <v>1</v>
      </c>
      <c r="D4048" s="1">
        <v>15000000000</v>
      </c>
      <c r="E4048" t="s">
        <v>197</v>
      </c>
      <c r="G4048" t="s">
        <v>28</v>
      </c>
      <c r="H4048" t="s">
        <v>16</v>
      </c>
    </row>
    <row r="4049" spans="1:9" x14ac:dyDescent="0.25">
      <c r="A4049">
        <v>418</v>
      </c>
      <c r="B4049">
        <v>1</v>
      </c>
      <c r="D4049" s="1">
        <v>30000000000</v>
      </c>
      <c r="E4049" t="s">
        <v>1473</v>
      </c>
      <c r="G4049" t="s">
        <v>500</v>
      </c>
      <c r="H4049" t="s">
        <v>9</v>
      </c>
      <c r="I4049" t="s">
        <v>271</v>
      </c>
    </row>
    <row r="4050" spans="1:9" x14ac:dyDescent="0.25">
      <c r="A4050">
        <v>418</v>
      </c>
      <c r="B4050">
        <v>1</v>
      </c>
      <c r="D4050" s="1">
        <v>30000000000</v>
      </c>
      <c r="E4050" t="s">
        <v>1473</v>
      </c>
      <c r="G4050" t="s">
        <v>500</v>
      </c>
      <c r="H4050" t="s">
        <v>8</v>
      </c>
      <c r="I4050">
        <v>2011</v>
      </c>
    </row>
    <row r="4051" spans="1:9" x14ac:dyDescent="0.25">
      <c r="A4051">
        <v>418</v>
      </c>
      <c r="B4051">
        <v>1</v>
      </c>
      <c r="D4051" s="1">
        <v>30000000000</v>
      </c>
      <c r="E4051" t="s">
        <v>1473</v>
      </c>
      <c r="G4051" t="s">
        <v>500</v>
      </c>
      <c r="H4051" t="s">
        <v>7</v>
      </c>
      <c r="I4051" t="s">
        <v>320</v>
      </c>
    </row>
    <row r="4052" spans="1:9" x14ac:dyDescent="0.25">
      <c r="A4052">
        <v>418</v>
      </c>
      <c r="B4052">
        <v>1</v>
      </c>
      <c r="D4052" s="1">
        <v>30000000000</v>
      </c>
      <c r="E4052" t="s">
        <v>1473</v>
      </c>
      <c r="G4052" t="s">
        <v>500</v>
      </c>
      <c r="H4052" t="s">
        <v>12</v>
      </c>
      <c r="I4052" t="s">
        <v>264</v>
      </c>
    </row>
    <row r="4053" spans="1:9" x14ac:dyDescent="0.25">
      <c r="A4053">
        <v>418</v>
      </c>
      <c r="B4053">
        <v>1</v>
      </c>
      <c r="D4053" s="1">
        <v>30000000000</v>
      </c>
      <c r="E4053" t="s">
        <v>1473</v>
      </c>
      <c r="G4053" t="s">
        <v>500</v>
      </c>
      <c r="H4053" t="s">
        <v>5</v>
      </c>
      <c r="I4053">
        <v>9587583922</v>
      </c>
    </row>
    <row r="4054" spans="1:9" x14ac:dyDescent="0.25">
      <c r="A4054">
        <v>418</v>
      </c>
      <c r="B4054">
        <v>1</v>
      </c>
      <c r="D4054" s="1">
        <v>30000000000</v>
      </c>
      <c r="E4054" t="s">
        <v>1473</v>
      </c>
      <c r="G4054" t="s">
        <v>500</v>
      </c>
      <c r="H4054" t="s">
        <v>6</v>
      </c>
      <c r="I4054">
        <v>9789587583922</v>
      </c>
    </row>
    <row r="4055" spans="1:9" x14ac:dyDescent="0.25">
      <c r="A4055">
        <v>418</v>
      </c>
      <c r="B4055">
        <v>1</v>
      </c>
      <c r="D4055" s="1">
        <v>30000000000</v>
      </c>
      <c r="E4055" t="s">
        <v>1473</v>
      </c>
      <c r="G4055" t="s">
        <v>500</v>
      </c>
      <c r="H4055" t="s">
        <v>13</v>
      </c>
      <c r="I4055" t="s">
        <v>90</v>
      </c>
    </row>
    <row r="4056" spans="1:9" x14ac:dyDescent="0.25">
      <c r="A4056">
        <v>459</v>
      </c>
      <c r="B4056">
        <v>1</v>
      </c>
      <c r="D4056" s="1">
        <v>15000000000</v>
      </c>
      <c r="E4056" t="s">
        <v>603</v>
      </c>
      <c r="G4056" t="s">
        <v>1271</v>
      </c>
      <c r="H4056" t="s">
        <v>9</v>
      </c>
      <c r="I4056" t="s">
        <v>606</v>
      </c>
    </row>
    <row r="4057" spans="1:9" x14ac:dyDescent="0.25">
      <c r="A4057">
        <v>459</v>
      </c>
      <c r="B4057">
        <v>1</v>
      </c>
      <c r="D4057" s="1">
        <v>15000000000</v>
      </c>
      <c r="E4057" t="s">
        <v>603</v>
      </c>
      <c r="G4057" t="s">
        <v>1271</v>
      </c>
      <c r="H4057" t="s">
        <v>8</v>
      </c>
      <c r="I4057" t="s">
        <v>605</v>
      </c>
    </row>
    <row r="4058" spans="1:9" x14ac:dyDescent="0.25">
      <c r="A4058">
        <v>459</v>
      </c>
      <c r="B4058">
        <v>1</v>
      </c>
      <c r="D4058" s="1">
        <v>15000000000</v>
      </c>
      <c r="E4058" t="s">
        <v>603</v>
      </c>
      <c r="G4058" t="s">
        <v>1271</v>
      </c>
      <c r="H4058" t="s">
        <v>7</v>
      </c>
      <c r="I4058" t="s">
        <v>604</v>
      </c>
    </row>
    <row r="4059" spans="1:9" x14ac:dyDescent="0.25">
      <c r="A4059">
        <v>459</v>
      </c>
      <c r="B4059">
        <v>1</v>
      </c>
      <c r="D4059" s="1">
        <v>15000000000</v>
      </c>
      <c r="E4059" t="s">
        <v>603</v>
      </c>
      <c r="G4059" t="s">
        <v>1271</v>
      </c>
      <c r="H4059" t="s">
        <v>12</v>
      </c>
      <c r="I4059" t="s">
        <v>264</v>
      </c>
    </row>
    <row r="4060" spans="1:9" x14ac:dyDescent="0.25">
      <c r="A4060">
        <v>459</v>
      </c>
      <c r="B4060">
        <v>1</v>
      </c>
      <c r="D4060" s="1">
        <v>15000000000</v>
      </c>
      <c r="E4060" t="s">
        <v>603</v>
      </c>
      <c r="G4060" t="s">
        <v>1271</v>
      </c>
      <c r="H4060" t="s">
        <v>5</v>
      </c>
      <c r="I4060">
        <v>8499083722</v>
      </c>
    </row>
    <row r="4061" spans="1:9" x14ac:dyDescent="0.25">
      <c r="A4061">
        <v>459</v>
      </c>
      <c r="B4061">
        <v>1</v>
      </c>
      <c r="D4061" s="1">
        <v>15000000000</v>
      </c>
      <c r="E4061" t="s">
        <v>603</v>
      </c>
      <c r="G4061" t="s">
        <v>1271</v>
      </c>
      <c r="H4061" t="s">
        <v>6</v>
      </c>
      <c r="I4061">
        <v>9788499083728</v>
      </c>
    </row>
    <row r="4062" spans="1:9" x14ac:dyDescent="0.25">
      <c r="A4062">
        <v>459</v>
      </c>
      <c r="B4062">
        <v>1</v>
      </c>
      <c r="D4062" s="1">
        <v>15000000000</v>
      </c>
      <c r="E4062" t="s">
        <v>603</v>
      </c>
      <c r="G4062" t="s">
        <v>1271</v>
      </c>
      <c r="H4062" t="s">
        <v>13</v>
      </c>
      <c r="I4062" t="s">
        <v>90</v>
      </c>
    </row>
    <row r="4063" spans="1:9" x14ac:dyDescent="0.25">
      <c r="A4063">
        <v>40</v>
      </c>
      <c r="B4063">
        <v>1</v>
      </c>
      <c r="D4063" s="1">
        <v>15000000000</v>
      </c>
      <c r="E4063" t="s">
        <v>55</v>
      </c>
      <c r="G4063" t="s">
        <v>26</v>
      </c>
      <c r="H4063" t="s">
        <v>9</v>
      </c>
      <c r="I4063" s="3" t="s">
        <v>1225</v>
      </c>
    </row>
    <row r="4064" spans="1:9" x14ac:dyDescent="0.25">
      <c r="A4064">
        <v>304</v>
      </c>
      <c r="B4064">
        <v>1</v>
      </c>
      <c r="D4064" s="1">
        <v>15000000000</v>
      </c>
      <c r="E4064" t="s">
        <v>55</v>
      </c>
      <c r="G4064" t="s">
        <v>26</v>
      </c>
      <c r="H4064" t="s">
        <v>9</v>
      </c>
      <c r="I4064" t="s">
        <v>1225</v>
      </c>
    </row>
    <row r="4065" spans="1:9" x14ac:dyDescent="0.25">
      <c r="A4065">
        <v>40</v>
      </c>
      <c r="B4065">
        <v>1</v>
      </c>
      <c r="D4065" s="1">
        <v>15000000000</v>
      </c>
      <c r="E4065" t="s">
        <v>55</v>
      </c>
      <c r="G4065" t="s">
        <v>26</v>
      </c>
      <c r="H4065" t="s">
        <v>8</v>
      </c>
      <c r="I4065" t="s">
        <v>261</v>
      </c>
    </row>
    <row r="4066" spans="1:9" x14ac:dyDescent="0.25">
      <c r="A4066">
        <v>304</v>
      </c>
      <c r="B4066">
        <v>1</v>
      </c>
      <c r="D4066" s="1">
        <v>15000000000</v>
      </c>
      <c r="E4066" t="s">
        <v>55</v>
      </c>
      <c r="G4066" t="s">
        <v>26</v>
      </c>
      <c r="H4066" t="s">
        <v>8</v>
      </c>
      <c r="I4066" t="s">
        <v>261</v>
      </c>
    </row>
    <row r="4067" spans="1:9" x14ac:dyDescent="0.25">
      <c r="A4067">
        <v>40</v>
      </c>
      <c r="B4067">
        <v>1</v>
      </c>
      <c r="D4067" s="1">
        <v>15000000000</v>
      </c>
      <c r="E4067" t="s">
        <v>55</v>
      </c>
      <c r="G4067" t="s">
        <v>26</v>
      </c>
      <c r="H4067" t="s">
        <v>7</v>
      </c>
      <c r="I4067" t="s">
        <v>1584</v>
      </c>
    </row>
    <row r="4068" spans="1:9" x14ac:dyDescent="0.25">
      <c r="A4068">
        <v>304</v>
      </c>
      <c r="B4068">
        <v>1</v>
      </c>
      <c r="D4068" s="1">
        <v>15000000000</v>
      </c>
      <c r="E4068" t="s">
        <v>55</v>
      </c>
      <c r="G4068" t="s">
        <v>26</v>
      </c>
      <c r="H4068" t="s">
        <v>7</v>
      </c>
      <c r="I4068" t="s">
        <v>260</v>
      </c>
    </row>
    <row r="4069" spans="1:9" x14ac:dyDescent="0.25">
      <c r="A4069">
        <v>40</v>
      </c>
      <c r="B4069">
        <v>1</v>
      </c>
      <c r="D4069" s="1">
        <v>15000000000</v>
      </c>
      <c r="E4069" t="s">
        <v>55</v>
      </c>
      <c r="G4069" t="s">
        <v>26</v>
      </c>
      <c r="H4069" t="s">
        <v>12</v>
      </c>
      <c r="I4069" t="s">
        <v>264</v>
      </c>
    </row>
    <row r="4070" spans="1:9" x14ac:dyDescent="0.25">
      <c r="A4070">
        <v>304</v>
      </c>
      <c r="B4070">
        <v>1</v>
      </c>
      <c r="D4070" s="1">
        <v>15000000000</v>
      </c>
      <c r="E4070" t="s">
        <v>55</v>
      </c>
      <c r="G4070" t="s">
        <v>26</v>
      </c>
      <c r="H4070" t="s">
        <v>12</v>
      </c>
      <c r="I4070" t="s">
        <v>264</v>
      </c>
    </row>
    <row r="4071" spans="1:9" x14ac:dyDescent="0.25">
      <c r="A4071">
        <v>40</v>
      </c>
      <c r="B4071">
        <v>1</v>
      </c>
      <c r="D4071" s="1">
        <v>15000000000</v>
      </c>
      <c r="E4071" t="s">
        <v>55</v>
      </c>
      <c r="G4071" t="s">
        <v>26</v>
      </c>
      <c r="H4071" t="s">
        <v>11</v>
      </c>
      <c r="I4071" t="s">
        <v>26</v>
      </c>
    </row>
    <row r="4072" spans="1:9" x14ac:dyDescent="0.25">
      <c r="A4072">
        <v>304</v>
      </c>
      <c r="B4072">
        <v>1</v>
      </c>
      <c r="D4072" s="1">
        <v>15000000000</v>
      </c>
      <c r="E4072" t="s">
        <v>55</v>
      </c>
      <c r="G4072" t="s">
        <v>26</v>
      </c>
      <c r="H4072" t="s">
        <v>11</v>
      </c>
      <c r="I4072" t="s">
        <v>26</v>
      </c>
    </row>
    <row r="4073" spans="1:9" x14ac:dyDescent="0.25">
      <c r="A4073">
        <v>40</v>
      </c>
      <c r="B4073">
        <v>1</v>
      </c>
      <c r="D4073" s="1">
        <v>15000000000</v>
      </c>
      <c r="E4073" t="s">
        <v>55</v>
      </c>
      <c r="G4073" t="s">
        <v>26</v>
      </c>
      <c r="H4073" t="s">
        <v>5</v>
      </c>
      <c r="I4073">
        <v>8496118894</v>
      </c>
    </row>
    <row r="4074" spans="1:9" x14ac:dyDescent="0.25">
      <c r="A4074">
        <v>304</v>
      </c>
      <c r="B4074">
        <v>1</v>
      </c>
      <c r="D4074" s="1">
        <v>15000000000</v>
      </c>
      <c r="E4074" t="s">
        <v>55</v>
      </c>
      <c r="G4074" t="s">
        <v>26</v>
      </c>
      <c r="H4074" t="s">
        <v>5</v>
      </c>
      <c r="I4074">
        <v>8402067093</v>
      </c>
    </row>
    <row r="4075" spans="1:9" x14ac:dyDescent="0.25">
      <c r="A4075">
        <v>40</v>
      </c>
      <c r="B4075">
        <v>1</v>
      </c>
      <c r="D4075" s="1">
        <v>15000000000</v>
      </c>
      <c r="E4075" t="s">
        <v>55</v>
      </c>
      <c r="G4075" t="s">
        <v>26</v>
      </c>
      <c r="H4075" t="s">
        <v>6</v>
      </c>
      <c r="I4075" t="s">
        <v>2379</v>
      </c>
    </row>
    <row r="4076" spans="1:9" x14ac:dyDescent="0.25">
      <c r="A4076">
        <v>304</v>
      </c>
      <c r="B4076">
        <v>1</v>
      </c>
      <c r="D4076" s="1">
        <v>15000000000</v>
      </c>
      <c r="E4076" t="s">
        <v>55</v>
      </c>
      <c r="G4076" t="s">
        <v>26</v>
      </c>
      <c r="H4076" t="s">
        <v>6</v>
      </c>
      <c r="I4076" t="s">
        <v>259</v>
      </c>
    </row>
    <row r="4077" spans="1:9" x14ac:dyDescent="0.25">
      <c r="A4077">
        <v>40</v>
      </c>
      <c r="B4077">
        <v>1</v>
      </c>
      <c r="D4077" s="1">
        <v>15000000000</v>
      </c>
      <c r="E4077" t="s">
        <v>55</v>
      </c>
      <c r="G4077" t="s">
        <v>26</v>
      </c>
      <c r="H4077" t="s">
        <v>10</v>
      </c>
      <c r="I4077" s="3" t="s">
        <v>1400</v>
      </c>
    </row>
    <row r="4078" spans="1:9" x14ac:dyDescent="0.25">
      <c r="A4078">
        <v>304</v>
      </c>
      <c r="B4078">
        <v>1</v>
      </c>
      <c r="D4078" s="1">
        <v>15000000000</v>
      </c>
      <c r="E4078" t="s">
        <v>55</v>
      </c>
      <c r="G4078" t="s">
        <v>26</v>
      </c>
      <c r="H4078" t="s">
        <v>10</v>
      </c>
      <c r="I4078" t="s">
        <v>1400</v>
      </c>
    </row>
    <row r="4079" spans="1:9" x14ac:dyDescent="0.25">
      <c r="A4079">
        <v>304</v>
      </c>
      <c r="B4079">
        <v>1</v>
      </c>
      <c r="D4079" s="1">
        <v>15000000000</v>
      </c>
      <c r="E4079" t="s">
        <v>55</v>
      </c>
      <c r="G4079" t="s">
        <v>26</v>
      </c>
      <c r="H4079" t="s">
        <v>13</v>
      </c>
      <c r="I4079" t="s">
        <v>90</v>
      </c>
    </row>
    <row r="4080" spans="1:9" x14ac:dyDescent="0.25">
      <c r="A4080">
        <v>40</v>
      </c>
      <c r="B4080">
        <v>1</v>
      </c>
      <c r="D4080" s="1">
        <v>15000000000</v>
      </c>
      <c r="E4080" t="s">
        <v>55</v>
      </c>
      <c r="G4080" t="s">
        <v>26</v>
      </c>
      <c r="H4080" t="s">
        <v>14</v>
      </c>
    </row>
    <row r="4081" spans="1:9" x14ac:dyDescent="0.25">
      <c r="A4081">
        <v>40</v>
      </c>
      <c r="B4081">
        <v>1</v>
      </c>
      <c r="D4081" s="1">
        <v>15000000000</v>
      </c>
      <c r="E4081" t="s">
        <v>55</v>
      </c>
      <c r="G4081" t="s">
        <v>26</v>
      </c>
      <c r="H4081" t="s">
        <v>16</v>
      </c>
    </row>
    <row r="4082" spans="1:9" x14ac:dyDescent="0.25">
      <c r="A4082">
        <v>138</v>
      </c>
      <c r="B4082">
        <v>0</v>
      </c>
      <c r="D4082" s="1">
        <v>20000000000</v>
      </c>
      <c r="E4082" t="s">
        <v>125</v>
      </c>
      <c r="G4082" t="s">
        <v>73</v>
      </c>
      <c r="H4082" t="s">
        <v>9</v>
      </c>
      <c r="I4082" t="s">
        <v>1700</v>
      </c>
    </row>
    <row r="4083" spans="1:9" x14ac:dyDescent="0.25">
      <c r="A4083">
        <v>138</v>
      </c>
      <c r="B4083">
        <v>0</v>
      </c>
      <c r="D4083" s="1">
        <v>20000000000</v>
      </c>
      <c r="E4083" t="s">
        <v>125</v>
      </c>
      <c r="G4083" t="s">
        <v>73</v>
      </c>
      <c r="H4083" t="s">
        <v>9</v>
      </c>
      <c r="I4083" t="s">
        <v>1700</v>
      </c>
    </row>
    <row r="4084" spans="1:9" x14ac:dyDescent="0.25">
      <c r="A4084">
        <v>138</v>
      </c>
      <c r="B4084">
        <v>0</v>
      </c>
      <c r="D4084" s="1">
        <v>20000000000</v>
      </c>
      <c r="E4084" t="s">
        <v>125</v>
      </c>
      <c r="G4084" t="s">
        <v>73</v>
      </c>
      <c r="H4084" t="s">
        <v>9</v>
      </c>
      <c r="I4084" t="s">
        <v>1700</v>
      </c>
    </row>
    <row r="4085" spans="1:9" x14ac:dyDescent="0.25">
      <c r="A4085">
        <v>138</v>
      </c>
      <c r="B4085">
        <v>0</v>
      </c>
      <c r="D4085" s="1">
        <v>20000000000</v>
      </c>
      <c r="E4085" t="s">
        <v>125</v>
      </c>
      <c r="G4085" t="s">
        <v>73</v>
      </c>
      <c r="H4085" t="s">
        <v>9</v>
      </c>
      <c r="I4085" t="s">
        <v>1700</v>
      </c>
    </row>
    <row r="4086" spans="1:9" x14ac:dyDescent="0.25">
      <c r="A4086">
        <v>138</v>
      </c>
      <c r="B4086">
        <v>0</v>
      </c>
      <c r="D4086" s="1">
        <v>20000000000</v>
      </c>
      <c r="E4086" t="s">
        <v>125</v>
      </c>
      <c r="G4086" t="s">
        <v>73</v>
      </c>
      <c r="H4086" t="s">
        <v>8</v>
      </c>
      <c r="I4086">
        <v>2014</v>
      </c>
    </row>
    <row r="4087" spans="1:9" x14ac:dyDescent="0.25">
      <c r="A4087">
        <v>138</v>
      </c>
      <c r="B4087">
        <v>0</v>
      </c>
      <c r="D4087" s="1">
        <v>20000000000</v>
      </c>
      <c r="E4087" t="s">
        <v>125</v>
      </c>
      <c r="G4087" t="s">
        <v>73</v>
      </c>
      <c r="H4087" t="s">
        <v>8</v>
      </c>
      <c r="I4087">
        <v>2014</v>
      </c>
    </row>
    <row r="4088" spans="1:9" x14ac:dyDescent="0.25">
      <c r="A4088">
        <v>138</v>
      </c>
      <c r="B4088">
        <v>0</v>
      </c>
      <c r="D4088" s="1">
        <v>20000000000</v>
      </c>
      <c r="E4088" t="s">
        <v>125</v>
      </c>
      <c r="G4088" t="s">
        <v>73</v>
      </c>
      <c r="H4088" t="s">
        <v>8</v>
      </c>
      <c r="I4088">
        <v>2014</v>
      </c>
    </row>
    <row r="4089" spans="1:9" x14ac:dyDescent="0.25">
      <c r="A4089">
        <v>138</v>
      </c>
      <c r="B4089">
        <v>0</v>
      </c>
      <c r="D4089" s="1">
        <v>20000000000</v>
      </c>
      <c r="E4089" t="s">
        <v>125</v>
      </c>
      <c r="G4089" t="s">
        <v>73</v>
      </c>
      <c r="H4089" t="s">
        <v>8</v>
      </c>
      <c r="I4089">
        <v>2014</v>
      </c>
    </row>
    <row r="4090" spans="1:9" x14ac:dyDescent="0.25">
      <c r="A4090">
        <v>138</v>
      </c>
      <c r="B4090">
        <v>0</v>
      </c>
      <c r="D4090" s="1">
        <v>20000000000</v>
      </c>
      <c r="E4090" t="s">
        <v>125</v>
      </c>
      <c r="G4090" t="s">
        <v>73</v>
      </c>
      <c r="H4090" t="s">
        <v>7</v>
      </c>
      <c r="I4090" t="s">
        <v>488</v>
      </c>
    </row>
    <row r="4091" spans="1:9" x14ac:dyDescent="0.25">
      <c r="A4091">
        <v>138</v>
      </c>
      <c r="B4091">
        <v>0</v>
      </c>
      <c r="D4091" s="1">
        <v>20000000000</v>
      </c>
      <c r="E4091" t="s">
        <v>125</v>
      </c>
      <c r="G4091" t="s">
        <v>73</v>
      </c>
      <c r="H4091" t="s">
        <v>7</v>
      </c>
      <c r="I4091" t="s">
        <v>488</v>
      </c>
    </row>
    <row r="4092" spans="1:9" x14ac:dyDescent="0.25">
      <c r="A4092">
        <v>138</v>
      </c>
      <c r="B4092">
        <v>0</v>
      </c>
      <c r="D4092" s="1">
        <v>20000000000</v>
      </c>
      <c r="E4092" t="s">
        <v>125</v>
      </c>
      <c r="G4092" t="s">
        <v>73</v>
      </c>
      <c r="H4092" t="s">
        <v>7</v>
      </c>
      <c r="I4092" t="s">
        <v>488</v>
      </c>
    </row>
    <row r="4093" spans="1:9" x14ac:dyDescent="0.25">
      <c r="A4093">
        <v>138</v>
      </c>
      <c r="B4093">
        <v>0</v>
      </c>
      <c r="D4093" s="1">
        <v>20000000000</v>
      </c>
      <c r="E4093" t="s">
        <v>125</v>
      </c>
      <c r="G4093" t="s">
        <v>73</v>
      </c>
      <c r="H4093" t="s">
        <v>7</v>
      </c>
      <c r="I4093" t="s">
        <v>488</v>
      </c>
    </row>
    <row r="4094" spans="1:9" x14ac:dyDescent="0.25">
      <c r="A4094">
        <v>138</v>
      </c>
      <c r="B4094">
        <v>0</v>
      </c>
      <c r="D4094" s="1">
        <v>20000000000</v>
      </c>
      <c r="E4094" t="s">
        <v>125</v>
      </c>
      <c r="G4094" t="s">
        <v>73</v>
      </c>
      <c r="H4094" t="s">
        <v>12</v>
      </c>
      <c r="I4094" t="s">
        <v>377</v>
      </c>
    </row>
    <row r="4095" spans="1:9" x14ac:dyDescent="0.25">
      <c r="A4095">
        <v>138</v>
      </c>
      <c r="B4095">
        <v>0</v>
      </c>
      <c r="D4095" s="1">
        <v>20000000000</v>
      </c>
      <c r="E4095" t="s">
        <v>125</v>
      </c>
      <c r="G4095" t="s">
        <v>73</v>
      </c>
      <c r="H4095" t="s">
        <v>12</v>
      </c>
      <c r="I4095" t="s">
        <v>377</v>
      </c>
    </row>
    <row r="4096" spans="1:9" x14ac:dyDescent="0.25">
      <c r="A4096">
        <v>138</v>
      </c>
      <c r="B4096">
        <v>0</v>
      </c>
      <c r="D4096" s="1">
        <v>20000000000</v>
      </c>
      <c r="E4096" t="s">
        <v>125</v>
      </c>
      <c r="G4096" t="s">
        <v>73</v>
      </c>
      <c r="H4096" t="s">
        <v>12</v>
      </c>
      <c r="I4096" t="s">
        <v>377</v>
      </c>
    </row>
    <row r="4097" spans="1:9" x14ac:dyDescent="0.25">
      <c r="A4097">
        <v>138</v>
      </c>
      <c r="B4097">
        <v>0</v>
      </c>
      <c r="D4097" s="1">
        <v>20000000000</v>
      </c>
      <c r="E4097" t="s">
        <v>125</v>
      </c>
      <c r="G4097" t="s">
        <v>73</v>
      </c>
      <c r="H4097" t="s">
        <v>12</v>
      </c>
      <c r="I4097" t="s">
        <v>377</v>
      </c>
    </row>
    <row r="4098" spans="1:9" x14ac:dyDescent="0.25">
      <c r="A4098">
        <v>138</v>
      </c>
      <c r="B4098">
        <v>0</v>
      </c>
      <c r="D4098" s="1">
        <v>20000000000</v>
      </c>
      <c r="E4098" t="s">
        <v>125</v>
      </c>
      <c r="G4098" t="s">
        <v>73</v>
      </c>
      <c r="H4098" t="s">
        <v>11</v>
      </c>
      <c r="I4098" t="s">
        <v>46</v>
      </c>
    </row>
    <row r="4099" spans="1:9" x14ac:dyDescent="0.25">
      <c r="A4099">
        <v>138</v>
      </c>
      <c r="B4099">
        <v>0</v>
      </c>
      <c r="D4099" s="1">
        <v>20000000000</v>
      </c>
      <c r="E4099" t="s">
        <v>125</v>
      </c>
      <c r="G4099" t="s">
        <v>73</v>
      </c>
      <c r="H4099" t="s">
        <v>11</v>
      </c>
      <c r="I4099" t="s">
        <v>46</v>
      </c>
    </row>
    <row r="4100" spans="1:9" x14ac:dyDescent="0.25">
      <c r="A4100">
        <v>138</v>
      </c>
      <c r="B4100">
        <v>0</v>
      </c>
      <c r="D4100" s="1">
        <v>20000000000</v>
      </c>
      <c r="E4100" t="s">
        <v>125</v>
      </c>
      <c r="G4100" t="s">
        <v>73</v>
      </c>
      <c r="H4100" t="s">
        <v>11</v>
      </c>
      <c r="I4100" t="s">
        <v>46</v>
      </c>
    </row>
    <row r="4101" spans="1:9" x14ac:dyDescent="0.25">
      <c r="A4101">
        <v>138</v>
      </c>
      <c r="B4101">
        <v>0</v>
      </c>
      <c r="D4101" s="1">
        <v>20000000000</v>
      </c>
      <c r="E4101" t="s">
        <v>125</v>
      </c>
      <c r="G4101" t="s">
        <v>73</v>
      </c>
      <c r="H4101" t="s">
        <v>11</v>
      </c>
      <c r="I4101" t="s">
        <v>46</v>
      </c>
    </row>
    <row r="4102" spans="1:9" x14ac:dyDescent="0.25">
      <c r="A4102">
        <v>138</v>
      </c>
      <c r="B4102">
        <v>0</v>
      </c>
      <c r="D4102" s="1">
        <v>20000000000</v>
      </c>
      <c r="E4102" t="s">
        <v>125</v>
      </c>
      <c r="G4102" t="s">
        <v>73</v>
      </c>
      <c r="H4102" t="s">
        <v>5</v>
      </c>
      <c r="I4102">
        <v>8425351650</v>
      </c>
    </row>
    <row r="4103" spans="1:9" x14ac:dyDescent="0.25">
      <c r="A4103">
        <v>138</v>
      </c>
      <c r="B4103">
        <v>0</v>
      </c>
      <c r="D4103" s="1">
        <v>20000000000</v>
      </c>
      <c r="E4103" t="s">
        <v>125</v>
      </c>
      <c r="G4103" t="s">
        <v>73</v>
      </c>
      <c r="H4103" t="s">
        <v>5</v>
      </c>
      <c r="I4103">
        <v>8425351650</v>
      </c>
    </row>
    <row r="4104" spans="1:9" x14ac:dyDescent="0.25">
      <c r="A4104">
        <v>138</v>
      </c>
      <c r="B4104">
        <v>0</v>
      </c>
      <c r="D4104" s="1">
        <v>20000000000</v>
      </c>
      <c r="E4104" t="s">
        <v>125</v>
      </c>
      <c r="G4104" t="s">
        <v>73</v>
      </c>
      <c r="H4104" t="s">
        <v>5</v>
      </c>
      <c r="I4104">
        <v>8425351650</v>
      </c>
    </row>
    <row r="4105" spans="1:9" x14ac:dyDescent="0.25">
      <c r="A4105">
        <v>138</v>
      </c>
      <c r="B4105">
        <v>0</v>
      </c>
      <c r="D4105" s="1">
        <v>20000000000</v>
      </c>
      <c r="E4105" t="s">
        <v>125</v>
      </c>
      <c r="G4105" t="s">
        <v>73</v>
      </c>
      <c r="H4105" t="s">
        <v>5</v>
      </c>
      <c r="I4105">
        <v>8425351650</v>
      </c>
    </row>
    <row r="4106" spans="1:9" x14ac:dyDescent="0.25">
      <c r="A4106">
        <v>138</v>
      </c>
      <c r="B4106">
        <v>0</v>
      </c>
      <c r="D4106" s="1">
        <v>20000000000</v>
      </c>
      <c r="E4106" t="s">
        <v>125</v>
      </c>
      <c r="G4106" t="s">
        <v>73</v>
      </c>
      <c r="H4106" t="s">
        <v>6</v>
      </c>
      <c r="I4106">
        <v>9788425351655</v>
      </c>
    </row>
    <row r="4107" spans="1:9" x14ac:dyDescent="0.25">
      <c r="A4107">
        <v>138</v>
      </c>
      <c r="B4107">
        <v>0</v>
      </c>
      <c r="D4107" s="1">
        <v>20000000000</v>
      </c>
      <c r="E4107" t="s">
        <v>125</v>
      </c>
      <c r="G4107" t="s">
        <v>73</v>
      </c>
      <c r="H4107" t="s">
        <v>6</v>
      </c>
      <c r="I4107">
        <v>9788425351655</v>
      </c>
    </row>
    <row r="4108" spans="1:9" x14ac:dyDescent="0.25">
      <c r="A4108">
        <v>138</v>
      </c>
      <c r="B4108">
        <v>0</v>
      </c>
      <c r="D4108" s="1">
        <v>20000000000</v>
      </c>
      <c r="E4108" t="s">
        <v>125</v>
      </c>
      <c r="G4108" t="s">
        <v>73</v>
      </c>
      <c r="H4108" t="s">
        <v>6</v>
      </c>
      <c r="I4108">
        <v>9788425351655</v>
      </c>
    </row>
    <row r="4109" spans="1:9" x14ac:dyDescent="0.25">
      <c r="A4109">
        <v>138</v>
      </c>
      <c r="B4109">
        <v>0</v>
      </c>
      <c r="D4109" s="1">
        <v>20000000000</v>
      </c>
      <c r="E4109" t="s">
        <v>125</v>
      </c>
      <c r="G4109" t="s">
        <v>73</v>
      </c>
      <c r="H4109" t="s">
        <v>6</v>
      </c>
      <c r="I4109">
        <v>9788425351655</v>
      </c>
    </row>
    <row r="4110" spans="1:9" x14ac:dyDescent="0.25">
      <c r="A4110">
        <v>138</v>
      </c>
      <c r="B4110">
        <v>0</v>
      </c>
      <c r="D4110" s="1">
        <v>20000000000</v>
      </c>
      <c r="E4110" t="s">
        <v>125</v>
      </c>
      <c r="G4110" t="s">
        <v>73</v>
      </c>
      <c r="H4110" t="s">
        <v>10</v>
      </c>
      <c r="I4110" t="s">
        <v>294</v>
      </c>
    </row>
    <row r="4111" spans="1:9" x14ac:dyDescent="0.25">
      <c r="A4111">
        <v>138</v>
      </c>
      <c r="B4111">
        <v>0</v>
      </c>
      <c r="D4111" s="1">
        <v>20000000000</v>
      </c>
      <c r="E4111" t="s">
        <v>125</v>
      </c>
      <c r="G4111" t="s">
        <v>73</v>
      </c>
      <c r="H4111" t="s">
        <v>10</v>
      </c>
      <c r="I4111" t="s">
        <v>294</v>
      </c>
    </row>
    <row r="4112" spans="1:9" x14ac:dyDescent="0.25">
      <c r="A4112">
        <v>138</v>
      </c>
      <c r="B4112">
        <v>0</v>
      </c>
      <c r="D4112" s="1">
        <v>20000000000</v>
      </c>
      <c r="E4112" t="s">
        <v>125</v>
      </c>
      <c r="G4112" t="s">
        <v>73</v>
      </c>
      <c r="H4112" t="s">
        <v>10</v>
      </c>
      <c r="I4112" t="s">
        <v>294</v>
      </c>
    </row>
    <row r="4113" spans="1:9" x14ac:dyDescent="0.25">
      <c r="A4113">
        <v>138</v>
      </c>
      <c r="B4113">
        <v>0</v>
      </c>
      <c r="D4113" s="1">
        <v>20000000000</v>
      </c>
      <c r="E4113" t="s">
        <v>125</v>
      </c>
      <c r="G4113" t="s">
        <v>73</v>
      </c>
      <c r="H4113" t="s">
        <v>10</v>
      </c>
      <c r="I4113" t="s">
        <v>294</v>
      </c>
    </row>
    <row r="4114" spans="1:9" x14ac:dyDescent="0.25">
      <c r="A4114">
        <v>138</v>
      </c>
      <c r="B4114">
        <v>0</v>
      </c>
      <c r="D4114" s="1">
        <v>20000000000</v>
      </c>
      <c r="E4114" t="s">
        <v>125</v>
      </c>
      <c r="G4114" t="s">
        <v>73</v>
      </c>
      <c r="H4114" t="s">
        <v>13</v>
      </c>
      <c r="I4114" t="s">
        <v>124</v>
      </c>
    </row>
    <row r="4115" spans="1:9" x14ac:dyDescent="0.25">
      <c r="A4115">
        <v>138</v>
      </c>
      <c r="B4115">
        <v>0</v>
      </c>
      <c r="D4115" s="1">
        <v>20000000000</v>
      </c>
      <c r="E4115" t="s">
        <v>125</v>
      </c>
      <c r="G4115" t="s">
        <v>73</v>
      </c>
      <c r="H4115" t="s">
        <v>13</v>
      </c>
      <c r="I4115" t="s">
        <v>124</v>
      </c>
    </row>
    <row r="4116" spans="1:9" x14ac:dyDescent="0.25">
      <c r="A4116">
        <v>138</v>
      </c>
      <c r="B4116">
        <v>0</v>
      </c>
      <c r="D4116" s="1">
        <v>20000000000</v>
      </c>
      <c r="E4116" t="s">
        <v>125</v>
      </c>
      <c r="G4116" t="s">
        <v>73</v>
      </c>
      <c r="H4116" t="s">
        <v>13</v>
      </c>
      <c r="I4116" t="s">
        <v>124</v>
      </c>
    </row>
    <row r="4117" spans="1:9" x14ac:dyDescent="0.25">
      <c r="A4117">
        <v>138</v>
      </c>
      <c r="B4117">
        <v>0</v>
      </c>
      <c r="D4117" s="1">
        <v>20000000000</v>
      </c>
      <c r="E4117" t="s">
        <v>125</v>
      </c>
      <c r="G4117" t="s">
        <v>73</v>
      </c>
      <c r="H4117" t="s">
        <v>13</v>
      </c>
      <c r="I4117" t="s">
        <v>124</v>
      </c>
    </row>
    <row r="4118" spans="1:9" x14ac:dyDescent="0.25">
      <c r="A4118">
        <v>138</v>
      </c>
      <c r="B4118">
        <v>0</v>
      </c>
      <c r="D4118" s="1">
        <v>20000000000</v>
      </c>
      <c r="E4118" t="s">
        <v>125</v>
      </c>
      <c r="G4118" t="s">
        <v>73</v>
      </c>
      <c r="H4118" t="s">
        <v>14</v>
      </c>
      <c r="I4118" t="s">
        <v>1699</v>
      </c>
    </row>
    <row r="4119" spans="1:9" x14ac:dyDescent="0.25">
      <c r="A4119">
        <v>138</v>
      </c>
      <c r="B4119">
        <v>0</v>
      </c>
      <c r="D4119" s="1">
        <v>20000000000</v>
      </c>
      <c r="E4119" t="s">
        <v>125</v>
      </c>
      <c r="G4119" t="s">
        <v>73</v>
      </c>
      <c r="H4119" t="s">
        <v>14</v>
      </c>
      <c r="I4119" t="s">
        <v>1699</v>
      </c>
    </row>
    <row r="4120" spans="1:9" x14ac:dyDescent="0.25">
      <c r="A4120">
        <v>138</v>
      </c>
      <c r="B4120">
        <v>0</v>
      </c>
      <c r="D4120" s="1">
        <v>20000000000</v>
      </c>
      <c r="E4120" t="s">
        <v>125</v>
      </c>
      <c r="G4120" t="s">
        <v>73</v>
      </c>
      <c r="H4120" t="s">
        <v>14</v>
      </c>
      <c r="I4120" t="s">
        <v>1699</v>
      </c>
    </row>
    <row r="4121" spans="1:9" x14ac:dyDescent="0.25">
      <c r="A4121">
        <v>138</v>
      </c>
      <c r="B4121">
        <v>0</v>
      </c>
      <c r="D4121" s="1">
        <v>20000000000</v>
      </c>
      <c r="E4121" t="s">
        <v>125</v>
      </c>
      <c r="G4121" t="s">
        <v>73</v>
      </c>
      <c r="H4121" t="s">
        <v>14</v>
      </c>
      <c r="I4121" t="s">
        <v>1699</v>
      </c>
    </row>
    <row r="4122" spans="1:9" x14ac:dyDescent="0.25">
      <c r="A4122">
        <v>138</v>
      </c>
      <c r="B4122">
        <v>0</v>
      </c>
      <c r="D4122" s="1">
        <v>20000000000</v>
      </c>
      <c r="E4122" t="s">
        <v>125</v>
      </c>
      <c r="G4122" t="s">
        <v>73</v>
      </c>
      <c r="H4122" t="s">
        <v>16</v>
      </c>
      <c r="I4122" t="s">
        <v>181</v>
      </c>
    </row>
    <row r="4123" spans="1:9" x14ac:dyDescent="0.25">
      <c r="A4123">
        <v>138</v>
      </c>
      <c r="B4123">
        <v>0</v>
      </c>
      <c r="D4123" s="1">
        <v>20000000000</v>
      </c>
      <c r="E4123" t="s">
        <v>125</v>
      </c>
      <c r="G4123" t="s">
        <v>73</v>
      </c>
      <c r="H4123" t="s">
        <v>16</v>
      </c>
      <c r="I4123" t="s">
        <v>181</v>
      </c>
    </row>
    <row r="4124" spans="1:9" x14ac:dyDescent="0.25">
      <c r="A4124">
        <v>138</v>
      </c>
      <c r="B4124">
        <v>0</v>
      </c>
      <c r="D4124" s="1">
        <v>20000000000</v>
      </c>
      <c r="E4124" t="s">
        <v>125</v>
      </c>
      <c r="G4124" t="s">
        <v>73</v>
      </c>
      <c r="H4124" t="s">
        <v>16</v>
      </c>
      <c r="I4124" t="s">
        <v>181</v>
      </c>
    </row>
    <row r="4125" spans="1:9" x14ac:dyDescent="0.25">
      <c r="A4125">
        <v>138</v>
      </c>
      <c r="B4125">
        <v>0</v>
      </c>
      <c r="D4125" s="1">
        <v>20000000000</v>
      </c>
      <c r="E4125" t="s">
        <v>125</v>
      </c>
      <c r="G4125" t="s">
        <v>73</v>
      </c>
      <c r="H4125" t="s">
        <v>16</v>
      </c>
      <c r="I4125" t="s">
        <v>181</v>
      </c>
    </row>
    <row r="4126" spans="1:9" x14ac:dyDescent="0.25">
      <c r="A4126">
        <v>18</v>
      </c>
      <c r="B4126">
        <v>1</v>
      </c>
      <c r="D4126" s="1">
        <v>18000000000</v>
      </c>
      <c r="E4126" t="s">
        <v>25</v>
      </c>
      <c r="G4126" t="s">
        <v>26</v>
      </c>
      <c r="H4126" t="s">
        <v>9</v>
      </c>
      <c r="I4126" t="s">
        <v>1549</v>
      </c>
    </row>
    <row r="4127" spans="1:9" x14ac:dyDescent="0.25">
      <c r="A4127">
        <v>691</v>
      </c>
      <c r="B4127">
        <v>1</v>
      </c>
      <c r="D4127" s="1">
        <v>15000000000</v>
      </c>
      <c r="E4127" t="s">
        <v>1034</v>
      </c>
      <c r="G4127" t="s">
        <v>113</v>
      </c>
      <c r="H4127" t="s">
        <v>9</v>
      </c>
      <c r="I4127" t="s">
        <v>1035</v>
      </c>
    </row>
    <row r="4128" spans="1:9" x14ac:dyDescent="0.25">
      <c r="A4128">
        <v>18</v>
      </c>
      <c r="B4128">
        <v>1</v>
      </c>
      <c r="D4128" s="1">
        <v>18000000000</v>
      </c>
      <c r="E4128" t="s">
        <v>25</v>
      </c>
      <c r="G4128" t="s">
        <v>26</v>
      </c>
      <c r="H4128" t="s">
        <v>8</v>
      </c>
      <c r="I4128">
        <v>11</v>
      </c>
    </row>
    <row r="4129" spans="1:9" x14ac:dyDescent="0.25">
      <c r="A4129">
        <v>18</v>
      </c>
      <c r="B4129">
        <v>1</v>
      </c>
      <c r="D4129" s="1">
        <v>18000000000</v>
      </c>
      <c r="E4129" t="s">
        <v>25</v>
      </c>
      <c r="G4129" t="s">
        <v>26</v>
      </c>
      <c r="H4129" t="s">
        <v>7</v>
      </c>
      <c r="I4129" t="s">
        <v>467</v>
      </c>
    </row>
    <row r="4130" spans="1:9" x14ac:dyDescent="0.25">
      <c r="A4130">
        <v>691</v>
      </c>
      <c r="B4130">
        <v>1</v>
      </c>
      <c r="D4130" s="1">
        <v>15000000000</v>
      </c>
      <c r="E4130" t="s">
        <v>1034</v>
      </c>
      <c r="G4130" t="s">
        <v>113</v>
      </c>
      <c r="H4130" t="s">
        <v>7</v>
      </c>
      <c r="I4130" t="s">
        <v>467</v>
      </c>
    </row>
    <row r="4131" spans="1:9" x14ac:dyDescent="0.25">
      <c r="A4131">
        <v>18</v>
      </c>
      <c r="B4131">
        <v>1</v>
      </c>
      <c r="D4131" s="1">
        <v>18000000000</v>
      </c>
      <c r="E4131" t="s">
        <v>25</v>
      </c>
      <c r="G4131" t="s">
        <v>26</v>
      </c>
      <c r="H4131" t="s">
        <v>12</v>
      </c>
      <c r="I4131" t="s">
        <v>264</v>
      </c>
    </row>
    <row r="4132" spans="1:9" x14ac:dyDescent="0.25">
      <c r="A4132">
        <v>691</v>
      </c>
      <c r="B4132">
        <v>1</v>
      </c>
      <c r="D4132" s="1">
        <v>15000000000</v>
      </c>
      <c r="E4132" t="s">
        <v>1034</v>
      </c>
      <c r="G4132" t="s">
        <v>113</v>
      </c>
      <c r="H4132" t="s">
        <v>12</v>
      </c>
      <c r="I4132" t="s">
        <v>264</v>
      </c>
    </row>
    <row r="4133" spans="1:9" x14ac:dyDescent="0.25">
      <c r="A4133">
        <v>18</v>
      </c>
      <c r="B4133">
        <v>1</v>
      </c>
      <c r="D4133" s="1">
        <v>18000000000</v>
      </c>
      <c r="E4133" t="s">
        <v>25</v>
      </c>
      <c r="G4133" t="s">
        <v>26</v>
      </c>
      <c r="H4133" t="s">
        <v>11</v>
      </c>
      <c r="I4133" t="s">
        <v>366</v>
      </c>
    </row>
    <row r="4134" spans="1:9" x14ac:dyDescent="0.25">
      <c r="A4134">
        <v>18</v>
      </c>
      <c r="B4134">
        <v>1</v>
      </c>
      <c r="D4134" s="1">
        <v>18000000000</v>
      </c>
      <c r="E4134" t="s">
        <v>25</v>
      </c>
      <c r="G4134" t="s">
        <v>26</v>
      </c>
      <c r="H4134" t="s">
        <v>5</v>
      </c>
      <c r="I4134" t="s">
        <v>2379</v>
      </c>
    </row>
    <row r="4135" spans="1:9" x14ac:dyDescent="0.25">
      <c r="A4135">
        <v>18</v>
      </c>
      <c r="B4135">
        <v>1</v>
      </c>
      <c r="D4135" s="1">
        <v>18000000000</v>
      </c>
      <c r="E4135" t="s">
        <v>25</v>
      </c>
      <c r="G4135" t="s">
        <v>26</v>
      </c>
      <c r="H4135" t="s">
        <v>6</v>
      </c>
      <c r="I4135">
        <v>9789583000768</v>
      </c>
    </row>
    <row r="4136" spans="1:9" x14ac:dyDescent="0.25">
      <c r="A4136">
        <v>18</v>
      </c>
      <c r="B4136">
        <v>1</v>
      </c>
      <c r="D4136" s="1">
        <v>18000000000</v>
      </c>
      <c r="E4136" t="s">
        <v>25</v>
      </c>
      <c r="G4136" t="s">
        <v>26</v>
      </c>
      <c r="H4136" t="s">
        <v>10</v>
      </c>
      <c r="I4136" t="s">
        <v>256</v>
      </c>
    </row>
    <row r="4137" spans="1:9" x14ac:dyDescent="0.25">
      <c r="A4137">
        <v>691</v>
      </c>
      <c r="B4137">
        <v>1</v>
      </c>
      <c r="D4137" s="1">
        <v>15000000000</v>
      </c>
      <c r="E4137" t="s">
        <v>1034</v>
      </c>
      <c r="G4137" t="s">
        <v>113</v>
      </c>
      <c r="H4137" t="s">
        <v>13</v>
      </c>
      <c r="I4137" t="s">
        <v>90</v>
      </c>
    </row>
    <row r="4138" spans="1:9" x14ac:dyDescent="0.25">
      <c r="A4138">
        <v>18</v>
      </c>
      <c r="B4138">
        <v>1</v>
      </c>
      <c r="D4138" s="1">
        <v>18000000000</v>
      </c>
      <c r="E4138" t="s">
        <v>25</v>
      </c>
      <c r="G4138" t="s">
        <v>26</v>
      </c>
      <c r="H4138" t="s">
        <v>14</v>
      </c>
      <c r="I4138" s="3" t="s">
        <v>1548</v>
      </c>
    </row>
    <row r="4139" spans="1:9" x14ac:dyDescent="0.25">
      <c r="A4139">
        <v>18</v>
      </c>
      <c r="B4139">
        <v>1</v>
      </c>
      <c r="D4139" s="1">
        <v>18000000000</v>
      </c>
      <c r="E4139" t="s">
        <v>25</v>
      </c>
      <c r="G4139" t="s">
        <v>26</v>
      </c>
      <c r="H4139" t="s">
        <v>16</v>
      </c>
      <c r="I4139" t="s">
        <v>253</v>
      </c>
    </row>
    <row r="4140" spans="1:9" x14ac:dyDescent="0.25">
      <c r="A4140">
        <v>431</v>
      </c>
      <c r="B4140">
        <v>1</v>
      </c>
      <c r="D4140" s="1">
        <v>25000000000</v>
      </c>
      <c r="E4140" t="s">
        <v>540</v>
      </c>
      <c r="G4140" t="s">
        <v>113</v>
      </c>
      <c r="H4140" t="s">
        <v>9</v>
      </c>
      <c r="I4140" t="s">
        <v>542</v>
      </c>
    </row>
    <row r="4141" spans="1:9" x14ac:dyDescent="0.25">
      <c r="A4141">
        <v>431</v>
      </c>
      <c r="B4141">
        <v>1</v>
      </c>
      <c r="D4141" s="1">
        <v>25000000000</v>
      </c>
      <c r="E4141" t="s">
        <v>540</v>
      </c>
      <c r="G4141" t="s">
        <v>113</v>
      </c>
      <c r="H4141" t="s">
        <v>8</v>
      </c>
      <c r="I4141">
        <v>2013</v>
      </c>
    </row>
    <row r="4142" spans="1:9" x14ac:dyDescent="0.25">
      <c r="A4142">
        <v>431</v>
      </c>
      <c r="B4142">
        <v>1</v>
      </c>
      <c r="D4142" s="1">
        <v>25000000000</v>
      </c>
      <c r="E4142" t="s">
        <v>540</v>
      </c>
      <c r="G4142" t="s">
        <v>113</v>
      </c>
      <c r="H4142" t="s">
        <v>7</v>
      </c>
      <c r="I4142" t="s">
        <v>541</v>
      </c>
    </row>
    <row r="4143" spans="1:9" x14ac:dyDescent="0.25">
      <c r="A4143">
        <v>431</v>
      </c>
      <c r="B4143">
        <v>1</v>
      </c>
      <c r="D4143" s="1">
        <v>25000000000</v>
      </c>
      <c r="E4143" t="s">
        <v>540</v>
      </c>
      <c r="G4143" t="s">
        <v>113</v>
      </c>
      <c r="H4143" t="s">
        <v>12</v>
      </c>
      <c r="I4143" t="s">
        <v>264</v>
      </c>
    </row>
    <row r="4144" spans="1:9" x14ac:dyDescent="0.25">
      <c r="A4144">
        <v>431</v>
      </c>
      <c r="B4144">
        <v>1</v>
      </c>
      <c r="D4144" s="1">
        <v>25000000000</v>
      </c>
      <c r="E4144" t="s">
        <v>540</v>
      </c>
      <c r="G4144" t="s">
        <v>113</v>
      </c>
      <c r="H4144" t="s">
        <v>5</v>
      </c>
      <c r="I4144">
        <v>8497941268</v>
      </c>
    </row>
    <row r="4145" spans="1:9" x14ac:dyDescent="0.25">
      <c r="A4145">
        <v>431</v>
      </c>
      <c r="B4145">
        <v>1</v>
      </c>
      <c r="D4145" s="1">
        <v>25000000000</v>
      </c>
      <c r="E4145" t="s">
        <v>540</v>
      </c>
      <c r="G4145" t="s">
        <v>113</v>
      </c>
      <c r="H4145" t="s">
        <v>6</v>
      </c>
      <c r="I4145">
        <v>9788497941266</v>
      </c>
    </row>
    <row r="4146" spans="1:9" x14ac:dyDescent="0.25">
      <c r="A4146">
        <v>431</v>
      </c>
      <c r="B4146">
        <v>1</v>
      </c>
      <c r="D4146" s="1">
        <v>25000000000</v>
      </c>
      <c r="E4146" t="s">
        <v>540</v>
      </c>
      <c r="G4146" t="s">
        <v>113</v>
      </c>
      <c r="H4146" t="s">
        <v>13</v>
      </c>
      <c r="I4146" t="s">
        <v>90</v>
      </c>
    </row>
    <row r="4147" spans="1:9" x14ac:dyDescent="0.25">
      <c r="A4147">
        <v>209</v>
      </c>
      <c r="B4147">
        <v>1</v>
      </c>
      <c r="D4147" s="1">
        <v>12000000000</v>
      </c>
      <c r="E4147" t="s">
        <v>194</v>
      </c>
      <c r="G4147" t="s">
        <v>28</v>
      </c>
      <c r="H4147" t="s">
        <v>9</v>
      </c>
      <c r="I4147" t="s">
        <v>1743</v>
      </c>
    </row>
    <row r="4148" spans="1:9" x14ac:dyDescent="0.25">
      <c r="A4148">
        <v>209</v>
      </c>
      <c r="B4148">
        <v>1</v>
      </c>
      <c r="D4148" s="1">
        <v>12000000000</v>
      </c>
      <c r="E4148" t="s">
        <v>194</v>
      </c>
      <c r="G4148" t="s">
        <v>28</v>
      </c>
      <c r="H4148" t="s">
        <v>8</v>
      </c>
    </row>
    <row r="4149" spans="1:9" x14ac:dyDescent="0.25">
      <c r="A4149">
        <v>209</v>
      </c>
      <c r="B4149">
        <v>1</v>
      </c>
      <c r="D4149" s="1">
        <v>12000000000</v>
      </c>
      <c r="E4149" t="s">
        <v>194</v>
      </c>
      <c r="G4149" t="s">
        <v>28</v>
      </c>
      <c r="H4149" t="s">
        <v>7</v>
      </c>
    </row>
    <row r="4150" spans="1:9" x14ac:dyDescent="0.25">
      <c r="A4150">
        <v>209</v>
      </c>
      <c r="B4150">
        <v>1</v>
      </c>
      <c r="D4150" s="1">
        <v>12000000000</v>
      </c>
      <c r="E4150" t="s">
        <v>194</v>
      </c>
      <c r="G4150" t="s">
        <v>28</v>
      </c>
      <c r="H4150" t="s">
        <v>12</v>
      </c>
      <c r="I4150" t="s">
        <v>264</v>
      </c>
    </row>
    <row r="4151" spans="1:9" x14ac:dyDescent="0.25">
      <c r="A4151">
        <v>209</v>
      </c>
      <c r="B4151">
        <v>1</v>
      </c>
      <c r="D4151" s="1">
        <v>12000000000</v>
      </c>
      <c r="E4151" t="s">
        <v>194</v>
      </c>
      <c r="G4151" t="s">
        <v>28</v>
      </c>
      <c r="H4151" t="s">
        <v>11</v>
      </c>
      <c r="I4151" t="s">
        <v>28</v>
      </c>
    </row>
    <row r="4152" spans="1:9" x14ac:dyDescent="0.25">
      <c r="A4152">
        <v>209</v>
      </c>
      <c r="B4152">
        <v>1</v>
      </c>
      <c r="D4152" s="1">
        <v>12000000000</v>
      </c>
      <c r="E4152" t="s">
        <v>194</v>
      </c>
      <c r="G4152" t="s">
        <v>28</v>
      </c>
      <c r="H4152" t="s">
        <v>5</v>
      </c>
      <c r="I4152" t="s">
        <v>2379</v>
      </c>
    </row>
    <row r="4153" spans="1:9" x14ac:dyDescent="0.25">
      <c r="A4153">
        <v>209</v>
      </c>
      <c r="B4153">
        <v>1</v>
      </c>
      <c r="D4153" s="1">
        <v>12000000000</v>
      </c>
      <c r="E4153" t="s">
        <v>194</v>
      </c>
      <c r="G4153" t="s">
        <v>28</v>
      </c>
      <c r="H4153" t="s">
        <v>6</v>
      </c>
      <c r="I4153" t="s">
        <v>2379</v>
      </c>
    </row>
    <row r="4154" spans="1:9" x14ac:dyDescent="0.25">
      <c r="A4154">
        <v>209</v>
      </c>
      <c r="B4154">
        <v>1</v>
      </c>
      <c r="D4154" s="1">
        <v>12000000000</v>
      </c>
      <c r="E4154" t="s">
        <v>194</v>
      </c>
      <c r="G4154" t="s">
        <v>28</v>
      </c>
      <c r="H4154" t="s">
        <v>10</v>
      </c>
      <c r="I4154" t="s">
        <v>256</v>
      </c>
    </row>
    <row r="4155" spans="1:9" x14ac:dyDescent="0.25">
      <c r="A4155">
        <v>209</v>
      </c>
      <c r="B4155">
        <v>1</v>
      </c>
      <c r="D4155" s="1">
        <v>12000000000</v>
      </c>
      <c r="E4155" t="s">
        <v>194</v>
      </c>
      <c r="G4155" t="s">
        <v>28</v>
      </c>
      <c r="H4155" t="s">
        <v>14</v>
      </c>
    </row>
    <row r="4156" spans="1:9" x14ac:dyDescent="0.25">
      <c r="A4156">
        <v>209</v>
      </c>
      <c r="B4156">
        <v>1</v>
      </c>
      <c r="D4156" s="1">
        <v>12000000000</v>
      </c>
      <c r="E4156" t="s">
        <v>194</v>
      </c>
      <c r="G4156" t="s">
        <v>28</v>
      </c>
      <c r="H4156" t="s">
        <v>16</v>
      </c>
    </row>
    <row r="4157" spans="1:9" x14ac:dyDescent="0.25">
      <c r="A4157">
        <v>500</v>
      </c>
      <c r="B4157">
        <v>1</v>
      </c>
      <c r="D4157" s="1">
        <v>15000000000</v>
      </c>
      <c r="E4157" t="s">
        <v>684</v>
      </c>
      <c r="G4157" t="s">
        <v>1449</v>
      </c>
      <c r="H4157" t="s">
        <v>9</v>
      </c>
      <c r="I4157" t="s">
        <v>686</v>
      </c>
    </row>
    <row r="4158" spans="1:9" x14ac:dyDescent="0.25">
      <c r="A4158">
        <v>500</v>
      </c>
      <c r="B4158">
        <v>1</v>
      </c>
      <c r="D4158" s="1">
        <v>15000000000</v>
      </c>
      <c r="E4158" t="s">
        <v>684</v>
      </c>
      <c r="G4158" t="s">
        <v>1449</v>
      </c>
      <c r="H4158" t="s">
        <v>8</v>
      </c>
      <c r="I4158">
        <v>2003</v>
      </c>
    </row>
    <row r="4159" spans="1:9" x14ac:dyDescent="0.25">
      <c r="A4159">
        <v>500</v>
      </c>
      <c r="B4159">
        <v>1</v>
      </c>
      <c r="D4159" s="1">
        <v>15000000000</v>
      </c>
      <c r="E4159" t="s">
        <v>684</v>
      </c>
      <c r="G4159" t="s">
        <v>1449</v>
      </c>
      <c r="H4159" t="s">
        <v>7</v>
      </c>
      <c r="I4159" t="s">
        <v>467</v>
      </c>
    </row>
    <row r="4160" spans="1:9" x14ac:dyDescent="0.25">
      <c r="A4160">
        <v>500</v>
      </c>
      <c r="B4160">
        <v>1</v>
      </c>
      <c r="D4160" s="1">
        <v>15000000000</v>
      </c>
      <c r="E4160" t="s">
        <v>684</v>
      </c>
      <c r="G4160" t="s">
        <v>1449</v>
      </c>
      <c r="H4160" t="s">
        <v>12</v>
      </c>
      <c r="I4160" t="s">
        <v>264</v>
      </c>
    </row>
    <row r="4161" spans="1:9" x14ac:dyDescent="0.25">
      <c r="A4161">
        <v>500</v>
      </c>
      <c r="B4161">
        <v>1</v>
      </c>
      <c r="D4161" s="1">
        <v>15000000000</v>
      </c>
      <c r="E4161" t="s">
        <v>684</v>
      </c>
      <c r="G4161" t="s">
        <v>1449</v>
      </c>
      <c r="H4161" t="s">
        <v>5</v>
      </c>
      <c r="I4161" t="s">
        <v>685</v>
      </c>
    </row>
    <row r="4162" spans="1:9" x14ac:dyDescent="0.25">
      <c r="A4162">
        <v>500</v>
      </c>
      <c r="B4162">
        <v>1</v>
      </c>
      <c r="D4162" s="1">
        <v>15000000000</v>
      </c>
      <c r="E4162" t="s">
        <v>684</v>
      </c>
      <c r="G4162" t="s">
        <v>1449</v>
      </c>
      <c r="H4162" t="s">
        <v>6</v>
      </c>
      <c r="I4162">
        <v>9789583001185</v>
      </c>
    </row>
    <row r="4163" spans="1:9" x14ac:dyDescent="0.25">
      <c r="A4163">
        <v>500</v>
      </c>
      <c r="B4163">
        <v>1</v>
      </c>
      <c r="D4163" s="1">
        <v>15000000000</v>
      </c>
      <c r="E4163" t="s">
        <v>684</v>
      </c>
      <c r="G4163" t="s">
        <v>1449</v>
      </c>
      <c r="H4163" t="s">
        <v>13</v>
      </c>
      <c r="I4163" t="s">
        <v>90</v>
      </c>
    </row>
    <row r="4164" spans="1:9" x14ac:dyDescent="0.25">
      <c r="A4164">
        <v>483</v>
      </c>
      <c r="B4164">
        <v>1</v>
      </c>
      <c r="D4164" s="1">
        <v>15000000000</v>
      </c>
      <c r="E4164" t="s">
        <v>1482</v>
      </c>
      <c r="G4164" t="s">
        <v>1254</v>
      </c>
      <c r="H4164" t="s">
        <v>9</v>
      </c>
      <c r="I4164" t="s">
        <v>2397</v>
      </c>
    </row>
    <row r="4165" spans="1:9" x14ac:dyDescent="0.25">
      <c r="A4165">
        <v>483</v>
      </c>
      <c r="B4165">
        <v>1</v>
      </c>
      <c r="D4165" s="1">
        <v>15000000000</v>
      </c>
      <c r="E4165" t="s">
        <v>1482</v>
      </c>
      <c r="G4165" t="s">
        <v>1254</v>
      </c>
      <c r="H4165" t="s">
        <v>8</v>
      </c>
      <c r="I4165">
        <v>1984</v>
      </c>
    </row>
    <row r="4166" spans="1:9" x14ac:dyDescent="0.25">
      <c r="A4166">
        <v>483</v>
      </c>
      <c r="B4166">
        <v>1</v>
      </c>
      <c r="D4166" s="1">
        <v>15000000000</v>
      </c>
      <c r="E4166" t="s">
        <v>1482</v>
      </c>
      <c r="G4166" t="s">
        <v>1254</v>
      </c>
      <c r="H4166" t="s">
        <v>7</v>
      </c>
      <c r="I4166" t="s">
        <v>659</v>
      </c>
    </row>
    <row r="4167" spans="1:9" x14ac:dyDescent="0.25">
      <c r="A4167">
        <v>483</v>
      </c>
      <c r="B4167">
        <v>1</v>
      </c>
      <c r="D4167" s="1">
        <v>15000000000</v>
      </c>
      <c r="E4167" t="s">
        <v>1482</v>
      </c>
      <c r="G4167" t="s">
        <v>1254</v>
      </c>
      <c r="H4167" t="s">
        <v>12</v>
      </c>
      <c r="I4167" t="s">
        <v>264</v>
      </c>
    </row>
    <row r="4168" spans="1:9" x14ac:dyDescent="0.25">
      <c r="A4168">
        <v>483</v>
      </c>
      <c r="B4168">
        <v>1</v>
      </c>
      <c r="D4168" s="1">
        <v>15000000000</v>
      </c>
      <c r="E4168" t="s">
        <v>1482</v>
      </c>
      <c r="G4168" t="s">
        <v>1254</v>
      </c>
      <c r="H4168" t="s">
        <v>5</v>
      </c>
      <c r="I4168">
        <v>8459901971</v>
      </c>
    </row>
    <row r="4169" spans="1:9" x14ac:dyDescent="0.25">
      <c r="A4169">
        <v>483</v>
      </c>
      <c r="B4169">
        <v>1</v>
      </c>
      <c r="D4169" s="1">
        <v>15000000000</v>
      </c>
      <c r="E4169" t="s">
        <v>1482</v>
      </c>
      <c r="G4169" t="s">
        <v>1254</v>
      </c>
      <c r="H4169" t="s">
        <v>13</v>
      </c>
      <c r="I4169" t="s">
        <v>90</v>
      </c>
    </row>
    <row r="4170" spans="1:9" x14ac:dyDescent="0.25">
      <c r="A4170">
        <v>516</v>
      </c>
      <c r="B4170">
        <v>1</v>
      </c>
      <c r="D4170" s="1">
        <v>25000000000</v>
      </c>
      <c r="E4170" t="s">
        <v>706</v>
      </c>
      <c r="G4170" t="s">
        <v>1449</v>
      </c>
      <c r="H4170" t="s">
        <v>9</v>
      </c>
      <c r="I4170" t="s">
        <v>707</v>
      </c>
    </row>
    <row r="4171" spans="1:9" x14ac:dyDescent="0.25">
      <c r="A4171">
        <v>516</v>
      </c>
      <c r="B4171">
        <v>1</v>
      </c>
      <c r="D4171" s="1">
        <v>25000000000</v>
      </c>
      <c r="E4171" t="s">
        <v>706</v>
      </c>
      <c r="G4171" t="s">
        <v>1449</v>
      </c>
      <c r="H4171" t="s">
        <v>7</v>
      </c>
      <c r="I4171" t="s">
        <v>491</v>
      </c>
    </row>
    <row r="4172" spans="1:9" x14ac:dyDescent="0.25">
      <c r="A4172">
        <v>516</v>
      </c>
      <c r="B4172">
        <v>1</v>
      </c>
      <c r="D4172" s="1">
        <v>25000000000</v>
      </c>
      <c r="E4172" t="s">
        <v>706</v>
      </c>
      <c r="G4172" t="s">
        <v>1449</v>
      </c>
      <c r="H4172" t="s">
        <v>12</v>
      </c>
      <c r="I4172" t="s">
        <v>264</v>
      </c>
    </row>
    <row r="4173" spans="1:9" x14ac:dyDescent="0.25">
      <c r="A4173">
        <v>516</v>
      </c>
      <c r="B4173">
        <v>1</v>
      </c>
      <c r="D4173" s="1">
        <v>25000000000</v>
      </c>
      <c r="E4173" t="s">
        <v>706</v>
      </c>
      <c r="G4173" t="s">
        <v>1449</v>
      </c>
      <c r="H4173" t="s">
        <v>5</v>
      </c>
      <c r="I4173">
        <v>6071126150</v>
      </c>
    </row>
    <row r="4174" spans="1:9" x14ac:dyDescent="0.25">
      <c r="A4174">
        <v>516</v>
      </c>
      <c r="B4174">
        <v>1</v>
      </c>
      <c r="D4174" s="1">
        <v>25000000000</v>
      </c>
      <c r="E4174" t="s">
        <v>706</v>
      </c>
      <c r="G4174" t="s">
        <v>1449</v>
      </c>
      <c r="H4174" t="s">
        <v>6</v>
      </c>
      <c r="I4174">
        <v>9786071126153</v>
      </c>
    </row>
    <row r="4175" spans="1:9" x14ac:dyDescent="0.25">
      <c r="A4175">
        <v>516</v>
      </c>
      <c r="B4175">
        <v>1</v>
      </c>
      <c r="D4175" s="1">
        <v>25000000000</v>
      </c>
      <c r="E4175" t="s">
        <v>706</v>
      </c>
      <c r="G4175" t="s">
        <v>1449</v>
      </c>
      <c r="H4175" t="s">
        <v>13</v>
      </c>
      <c r="I4175" t="s">
        <v>90</v>
      </c>
    </row>
    <row r="4176" spans="1:9" x14ac:dyDescent="0.25">
      <c r="A4176">
        <v>608</v>
      </c>
      <c r="B4176">
        <v>1</v>
      </c>
      <c r="D4176" s="1">
        <v>20000000000</v>
      </c>
      <c r="E4176" t="s">
        <v>905</v>
      </c>
      <c r="G4176" t="s">
        <v>1429</v>
      </c>
      <c r="H4176" t="s">
        <v>9</v>
      </c>
      <c r="I4176" t="s">
        <v>907</v>
      </c>
    </row>
    <row r="4177" spans="1:9" x14ac:dyDescent="0.25">
      <c r="A4177">
        <v>608</v>
      </c>
      <c r="B4177">
        <v>1</v>
      </c>
      <c r="D4177" s="1">
        <v>20000000000</v>
      </c>
      <c r="E4177" t="s">
        <v>905</v>
      </c>
      <c r="G4177" t="s">
        <v>1429</v>
      </c>
      <c r="H4177" t="s">
        <v>7</v>
      </c>
      <c r="I4177" t="s">
        <v>906</v>
      </c>
    </row>
    <row r="4178" spans="1:9" x14ac:dyDescent="0.25">
      <c r="A4178">
        <v>608</v>
      </c>
      <c r="B4178">
        <v>1</v>
      </c>
      <c r="D4178" s="1">
        <v>20000000000</v>
      </c>
      <c r="E4178" t="s">
        <v>905</v>
      </c>
      <c r="G4178" t="s">
        <v>1429</v>
      </c>
      <c r="H4178" t="s">
        <v>12</v>
      </c>
      <c r="I4178" t="s">
        <v>264</v>
      </c>
    </row>
    <row r="4179" spans="1:9" x14ac:dyDescent="0.25">
      <c r="A4179">
        <v>608</v>
      </c>
      <c r="B4179">
        <v>1</v>
      </c>
      <c r="D4179" s="1">
        <v>20000000000</v>
      </c>
      <c r="E4179" t="s">
        <v>905</v>
      </c>
      <c r="G4179" t="s">
        <v>1429</v>
      </c>
      <c r="H4179" t="s">
        <v>5</v>
      </c>
      <c r="I4179">
        <v>9584220772</v>
      </c>
    </row>
    <row r="4180" spans="1:9" x14ac:dyDescent="0.25">
      <c r="A4180">
        <v>608</v>
      </c>
      <c r="B4180">
        <v>1</v>
      </c>
      <c r="D4180" s="1">
        <v>20000000000</v>
      </c>
      <c r="E4180" t="s">
        <v>905</v>
      </c>
      <c r="G4180" t="s">
        <v>1429</v>
      </c>
      <c r="H4180" t="s">
        <v>6</v>
      </c>
      <c r="I4180">
        <v>9789584220776</v>
      </c>
    </row>
    <row r="4181" spans="1:9" x14ac:dyDescent="0.25">
      <c r="A4181">
        <v>608</v>
      </c>
      <c r="B4181">
        <v>1</v>
      </c>
      <c r="D4181" s="1">
        <v>20000000000</v>
      </c>
      <c r="E4181" t="s">
        <v>905</v>
      </c>
      <c r="G4181" t="s">
        <v>1429</v>
      </c>
      <c r="H4181" t="s">
        <v>13</v>
      </c>
      <c r="I4181" t="s">
        <v>90</v>
      </c>
    </row>
    <row r="4182" spans="1:9" x14ac:dyDescent="0.25">
      <c r="A4182">
        <v>326</v>
      </c>
      <c r="B4182">
        <v>0</v>
      </c>
      <c r="D4182" t="s">
        <v>42</v>
      </c>
      <c r="E4182" t="s">
        <v>348</v>
      </c>
      <c r="G4182" t="s">
        <v>122</v>
      </c>
      <c r="H4182" t="s">
        <v>7</v>
      </c>
      <c r="I4182" t="s">
        <v>349</v>
      </c>
    </row>
    <row r="4183" spans="1:9" x14ac:dyDescent="0.25">
      <c r="A4183">
        <v>326</v>
      </c>
      <c r="B4183">
        <v>0</v>
      </c>
      <c r="D4183" t="s">
        <v>42</v>
      </c>
      <c r="E4183" t="s">
        <v>348</v>
      </c>
      <c r="G4183" t="s">
        <v>122</v>
      </c>
      <c r="H4183" t="s">
        <v>13</v>
      </c>
      <c r="I4183" t="s">
        <v>90</v>
      </c>
    </row>
    <row r="4184" spans="1:9" x14ac:dyDescent="0.25">
      <c r="A4184">
        <v>245</v>
      </c>
      <c r="B4184">
        <v>1</v>
      </c>
      <c r="D4184" s="1">
        <v>5000000000</v>
      </c>
      <c r="E4184" t="s">
        <v>224</v>
      </c>
      <c r="G4184" t="s">
        <v>73</v>
      </c>
      <c r="H4184" t="s">
        <v>9</v>
      </c>
      <c r="I4184" t="s">
        <v>1767</v>
      </c>
    </row>
    <row r="4185" spans="1:9" x14ac:dyDescent="0.25">
      <c r="A4185">
        <v>245</v>
      </c>
      <c r="B4185">
        <v>1</v>
      </c>
      <c r="D4185" s="1">
        <v>5000000000</v>
      </c>
      <c r="E4185" t="s">
        <v>224</v>
      </c>
      <c r="G4185" t="s">
        <v>73</v>
      </c>
      <c r="H4185" t="s">
        <v>9</v>
      </c>
      <c r="I4185" t="s">
        <v>1767</v>
      </c>
    </row>
    <row r="4186" spans="1:9" x14ac:dyDescent="0.25">
      <c r="A4186">
        <v>245</v>
      </c>
      <c r="B4186">
        <v>1</v>
      </c>
      <c r="D4186" s="1">
        <v>5000000000</v>
      </c>
      <c r="E4186" t="s">
        <v>224</v>
      </c>
      <c r="G4186" t="s">
        <v>73</v>
      </c>
      <c r="H4186" t="s">
        <v>9</v>
      </c>
      <c r="I4186" t="s">
        <v>1767</v>
      </c>
    </row>
    <row r="4187" spans="1:9" x14ac:dyDescent="0.25">
      <c r="A4187">
        <v>245</v>
      </c>
      <c r="B4187">
        <v>1</v>
      </c>
      <c r="D4187" s="1">
        <v>5000000000</v>
      </c>
      <c r="E4187" t="s">
        <v>224</v>
      </c>
      <c r="G4187" t="s">
        <v>73</v>
      </c>
      <c r="H4187" t="s">
        <v>9</v>
      </c>
      <c r="I4187" t="s">
        <v>1767</v>
      </c>
    </row>
    <row r="4188" spans="1:9" x14ac:dyDescent="0.25">
      <c r="A4188">
        <v>245</v>
      </c>
      <c r="B4188">
        <v>1</v>
      </c>
      <c r="D4188" s="1">
        <v>5000000000</v>
      </c>
      <c r="E4188" t="s">
        <v>224</v>
      </c>
      <c r="G4188" t="s">
        <v>73</v>
      </c>
      <c r="H4188" t="s">
        <v>8</v>
      </c>
      <c r="I4188" t="s">
        <v>1766</v>
      </c>
    </row>
    <row r="4189" spans="1:9" x14ac:dyDescent="0.25">
      <c r="A4189">
        <v>245</v>
      </c>
      <c r="B4189">
        <v>1</v>
      </c>
      <c r="D4189" s="1">
        <v>5000000000</v>
      </c>
      <c r="E4189" t="s">
        <v>224</v>
      </c>
      <c r="G4189" t="s">
        <v>73</v>
      </c>
      <c r="H4189" t="s">
        <v>8</v>
      </c>
      <c r="I4189" t="s">
        <v>1766</v>
      </c>
    </row>
    <row r="4190" spans="1:9" x14ac:dyDescent="0.25">
      <c r="A4190">
        <v>245</v>
      </c>
      <c r="B4190">
        <v>1</v>
      </c>
      <c r="D4190" s="1">
        <v>5000000000</v>
      </c>
      <c r="E4190" t="s">
        <v>224</v>
      </c>
      <c r="G4190" t="s">
        <v>73</v>
      </c>
      <c r="H4190" t="s">
        <v>8</v>
      </c>
      <c r="I4190" t="s">
        <v>1766</v>
      </c>
    </row>
    <row r="4191" spans="1:9" x14ac:dyDescent="0.25">
      <c r="A4191">
        <v>245</v>
      </c>
      <c r="B4191">
        <v>1</v>
      </c>
      <c r="D4191" s="1">
        <v>5000000000</v>
      </c>
      <c r="E4191" t="s">
        <v>224</v>
      </c>
      <c r="G4191" t="s">
        <v>73</v>
      </c>
      <c r="H4191" t="s">
        <v>8</v>
      </c>
      <c r="I4191" t="s">
        <v>1766</v>
      </c>
    </row>
    <row r="4192" spans="1:9" x14ac:dyDescent="0.25">
      <c r="A4192">
        <v>245</v>
      </c>
      <c r="B4192">
        <v>1</v>
      </c>
      <c r="D4192" s="1">
        <v>5000000000</v>
      </c>
      <c r="E4192" t="s">
        <v>224</v>
      </c>
      <c r="G4192" t="s">
        <v>73</v>
      </c>
      <c r="H4192" t="s">
        <v>7</v>
      </c>
      <c r="I4192" t="s">
        <v>1765</v>
      </c>
    </row>
    <row r="4193" spans="1:9" x14ac:dyDescent="0.25">
      <c r="A4193">
        <v>245</v>
      </c>
      <c r="B4193">
        <v>1</v>
      </c>
      <c r="D4193" s="1">
        <v>5000000000</v>
      </c>
      <c r="E4193" t="s">
        <v>224</v>
      </c>
      <c r="G4193" t="s">
        <v>73</v>
      </c>
      <c r="H4193" t="s">
        <v>7</v>
      </c>
      <c r="I4193" t="s">
        <v>1765</v>
      </c>
    </row>
    <row r="4194" spans="1:9" x14ac:dyDescent="0.25">
      <c r="A4194">
        <v>245</v>
      </c>
      <c r="B4194">
        <v>1</v>
      </c>
      <c r="D4194" s="1">
        <v>5000000000</v>
      </c>
      <c r="E4194" t="s">
        <v>224</v>
      </c>
      <c r="G4194" t="s">
        <v>73</v>
      </c>
      <c r="H4194" t="s">
        <v>7</v>
      </c>
      <c r="I4194" t="s">
        <v>1765</v>
      </c>
    </row>
    <row r="4195" spans="1:9" x14ac:dyDescent="0.25">
      <c r="A4195">
        <v>245</v>
      </c>
      <c r="B4195">
        <v>1</v>
      </c>
      <c r="D4195" s="1">
        <v>5000000000</v>
      </c>
      <c r="E4195" t="s">
        <v>224</v>
      </c>
      <c r="G4195" t="s">
        <v>73</v>
      </c>
      <c r="H4195" t="s">
        <v>7</v>
      </c>
      <c r="I4195" t="s">
        <v>1765</v>
      </c>
    </row>
    <row r="4196" spans="1:9" x14ac:dyDescent="0.25">
      <c r="A4196">
        <v>245</v>
      </c>
      <c r="B4196">
        <v>1</v>
      </c>
      <c r="D4196" s="1">
        <v>5000000000</v>
      </c>
      <c r="E4196" t="s">
        <v>224</v>
      </c>
      <c r="G4196" t="s">
        <v>73</v>
      </c>
      <c r="H4196" t="s">
        <v>12</v>
      </c>
      <c r="I4196" t="s">
        <v>380</v>
      </c>
    </row>
    <row r="4197" spans="1:9" x14ac:dyDescent="0.25">
      <c r="A4197">
        <v>245</v>
      </c>
      <c r="B4197">
        <v>1</v>
      </c>
      <c r="D4197" s="1">
        <v>5000000000</v>
      </c>
      <c r="E4197" t="s">
        <v>224</v>
      </c>
      <c r="G4197" t="s">
        <v>73</v>
      </c>
      <c r="H4197" t="s">
        <v>12</v>
      </c>
      <c r="I4197" t="s">
        <v>380</v>
      </c>
    </row>
    <row r="4198" spans="1:9" x14ac:dyDescent="0.25">
      <c r="A4198">
        <v>245</v>
      </c>
      <c r="B4198">
        <v>1</v>
      </c>
      <c r="D4198" s="1">
        <v>5000000000</v>
      </c>
      <c r="E4198" t="s">
        <v>224</v>
      </c>
      <c r="G4198" t="s">
        <v>73</v>
      </c>
      <c r="H4198" t="s">
        <v>12</v>
      </c>
      <c r="I4198" t="s">
        <v>380</v>
      </c>
    </row>
    <row r="4199" spans="1:9" x14ac:dyDescent="0.25">
      <c r="A4199">
        <v>245</v>
      </c>
      <c r="B4199">
        <v>1</v>
      </c>
      <c r="D4199" s="1">
        <v>5000000000</v>
      </c>
      <c r="E4199" t="s">
        <v>224</v>
      </c>
      <c r="G4199" t="s">
        <v>73</v>
      </c>
      <c r="H4199" t="s">
        <v>12</v>
      </c>
      <c r="I4199" t="s">
        <v>380</v>
      </c>
    </row>
    <row r="4200" spans="1:9" x14ac:dyDescent="0.25">
      <c r="A4200">
        <v>245</v>
      </c>
      <c r="B4200">
        <v>1</v>
      </c>
      <c r="D4200" s="1">
        <v>5000000000</v>
      </c>
      <c r="E4200" t="s">
        <v>224</v>
      </c>
      <c r="G4200" t="s">
        <v>73</v>
      </c>
      <c r="H4200" t="s">
        <v>11</v>
      </c>
      <c r="I4200" t="s">
        <v>122</v>
      </c>
    </row>
    <row r="4201" spans="1:9" x14ac:dyDescent="0.25">
      <c r="A4201">
        <v>245</v>
      </c>
      <c r="B4201">
        <v>1</v>
      </c>
      <c r="D4201" s="1">
        <v>5000000000</v>
      </c>
      <c r="E4201" t="s">
        <v>224</v>
      </c>
      <c r="G4201" t="s">
        <v>73</v>
      </c>
      <c r="H4201" t="s">
        <v>11</v>
      </c>
      <c r="I4201" t="s">
        <v>122</v>
      </c>
    </row>
    <row r="4202" spans="1:9" x14ac:dyDescent="0.25">
      <c r="A4202">
        <v>245</v>
      </c>
      <c r="B4202">
        <v>1</v>
      </c>
      <c r="D4202" s="1">
        <v>5000000000</v>
      </c>
      <c r="E4202" t="s">
        <v>224</v>
      </c>
      <c r="G4202" t="s">
        <v>73</v>
      </c>
      <c r="H4202" t="s">
        <v>11</v>
      </c>
      <c r="I4202" t="s">
        <v>122</v>
      </c>
    </row>
    <row r="4203" spans="1:9" x14ac:dyDescent="0.25">
      <c r="A4203">
        <v>245</v>
      </c>
      <c r="B4203">
        <v>1</v>
      </c>
      <c r="D4203" s="1">
        <v>5000000000</v>
      </c>
      <c r="E4203" t="s">
        <v>224</v>
      </c>
      <c r="G4203" t="s">
        <v>73</v>
      </c>
      <c r="H4203" t="s">
        <v>11</v>
      </c>
      <c r="I4203" t="s">
        <v>122</v>
      </c>
    </row>
    <row r="4204" spans="1:9" x14ac:dyDescent="0.25">
      <c r="A4204">
        <v>245</v>
      </c>
      <c r="B4204">
        <v>1</v>
      </c>
      <c r="D4204" s="1">
        <v>5000000000</v>
      </c>
      <c r="E4204" t="s">
        <v>224</v>
      </c>
      <c r="G4204" t="s">
        <v>73</v>
      </c>
      <c r="H4204" t="s">
        <v>5</v>
      </c>
      <c r="I4204">
        <v>9580450420</v>
      </c>
    </row>
    <row r="4205" spans="1:9" x14ac:dyDescent="0.25">
      <c r="A4205">
        <v>245</v>
      </c>
      <c r="B4205">
        <v>1</v>
      </c>
      <c r="D4205" s="1">
        <v>5000000000</v>
      </c>
      <c r="E4205" t="s">
        <v>224</v>
      </c>
      <c r="G4205" t="s">
        <v>73</v>
      </c>
      <c r="H4205" t="s">
        <v>5</v>
      </c>
      <c r="I4205">
        <v>9580450420</v>
      </c>
    </row>
    <row r="4206" spans="1:9" x14ac:dyDescent="0.25">
      <c r="A4206">
        <v>245</v>
      </c>
      <c r="B4206">
        <v>1</v>
      </c>
      <c r="D4206" s="1">
        <v>5000000000</v>
      </c>
      <c r="E4206" t="s">
        <v>224</v>
      </c>
      <c r="G4206" t="s">
        <v>73</v>
      </c>
      <c r="H4206" t="s">
        <v>5</v>
      </c>
      <c r="I4206">
        <v>9580450420</v>
      </c>
    </row>
    <row r="4207" spans="1:9" x14ac:dyDescent="0.25">
      <c r="A4207">
        <v>245</v>
      </c>
      <c r="B4207">
        <v>1</v>
      </c>
      <c r="D4207" s="1">
        <v>5000000000</v>
      </c>
      <c r="E4207" t="s">
        <v>224</v>
      </c>
      <c r="G4207" t="s">
        <v>73</v>
      </c>
      <c r="H4207" t="s">
        <v>5</v>
      </c>
      <c r="I4207">
        <v>9580450420</v>
      </c>
    </row>
    <row r="4208" spans="1:9" x14ac:dyDescent="0.25">
      <c r="A4208">
        <v>245</v>
      </c>
      <c r="B4208">
        <v>1</v>
      </c>
      <c r="D4208" s="1">
        <v>5000000000</v>
      </c>
      <c r="E4208" t="s">
        <v>224</v>
      </c>
      <c r="G4208" t="s">
        <v>73</v>
      </c>
      <c r="H4208" t="s">
        <v>6</v>
      </c>
      <c r="I4208">
        <v>9789580450429</v>
      </c>
    </row>
    <row r="4209" spans="1:9" x14ac:dyDescent="0.25">
      <c r="A4209">
        <v>245</v>
      </c>
      <c r="B4209">
        <v>1</v>
      </c>
      <c r="D4209" s="1">
        <v>5000000000</v>
      </c>
      <c r="E4209" t="s">
        <v>224</v>
      </c>
      <c r="G4209" t="s">
        <v>73</v>
      </c>
      <c r="H4209" t="s">
        <v>6</v>
      </c>
      <c r="I4209">
        <v>9789580450429</v>
      </c>
    </row>
    <row r="4210" spans="1:9" x14ac:dyDescent="0.25">
      <c r="A4210">
        <v>245</v>
      </c>
      <c r="B4210">
        <v>1</v>
      </c>
      <c r="D4210" s="1">
        <v>5000000000</v>
      </c>
      <c r="E4210" t="s">
        <v>224</v>
      </c>
      <c r="G4210" t="s">
        <v>73</v>
      </c>
      <c r="H4210" t="s">
        <v>6</v>
      </c>
      <c r="I4210">
        <v>9789580450429</v>
      </c>
    </row>
    <row r="4211" spans="1:9" x14ac:dyDescent="0.25">
      <c r="A4211">
        <v>245</v>
      </c>
      <c r="B4211">
        <v>1</v>
      </c>
      <c r="D4211" s="1">
        <v>5000000000</v>
      </c>
      <c r="E4211" t="s">
        <v>224</v>
      </c>
      <c r="G4211" t="s">
        <v>73</v>
      </c>
      <c r="H4211" t="s">
        <v>6</v>
      </c>
      <c r="I4211">
        <v>9789580450429</v>
      </c>
    </row>
    <row r="4212" spans="1:9" x14ac:dyDescent="0.25">
      <c r="A4212">
        <v>245</v>
      </c>
      <c r="B4212">
        <v>1</v>
      </c>
      <c r="D4212" s="1">
        <v>5000000000</v>
      </c>
      <c r="E4212" t="s">
        <v>224</v>
      </c>
      <c r="G4212" t="s">
        <v>73</v>
      </c>
      <c r="H4212" t="s">
        <v>10</v>
      </c>
      <c r="I4212" t="s">
        <v>1602</v>
      </c>
    </row>
    <row r="4213" spans="1:9" x14ac:dyDescent="0.25">
      <c r="A4213">
        <v>245</v>
      </c>
      <c r="B4213">
        <v>1</v>
      </c>
      <c r="D4213" s="1">
        <v>5000000000</v>
      </c>
      <c r="E4213" t="s">
        <v>224</v>
      </c>
      <c r="G4213" t="s">
        <v>73</v>
      </c>
      <c r="H4213" t="s">
        <v>10</v>
      </c>
      <c r="I4213" t="s">
        <v>1602</v>
      </c>
    </row>
    <row r="4214" spans="1:9" x14ac:dyDescent="0.25">
      <c r="A4214">
        <v>245</v>
      </c>
      <c r="B4214">
        <v>1</v>
      </c>
      <c r="D4214" s="1">
        <v>5000000000</v>
      </c>
      <c r="E4214" t="s">
        <v>224</v>
      </c>
      <c r="G4214" t="s">
        <v>73</v>
      </c>
      <c r="H4214" t="s">
        <v>10</v>
      </c>
      <c r="I4214" t="s">
        <v>1602</v>
      </c>
    </row>
    <row r="4215" spans="1:9" x14ac:dyDescent="0.25">
      <c r="A4215">
        <v>245</v>
      </c>
      <c r="B4215">
        <v>1</v>
      </c>
      <c r="D4215" s="1">
        <v>5000000000</v>
      </c>
      <c r="E4215" t="s">
        <v>224</v>
      </c>
      <c r="G4215" t="s">
        <v>73</v>
      </c>
      <c r="H4215" t="s">
        <v>10</v>
      </c>
      <c r="I4215" t="s">
        <v>1602</v>
      </c>
    </row>
    <row r="4216" spans="1:9" x14ac:dyDescent="0.25">
      <c r="A4216">
        <v>245</v>
      </c>
      <c r="B4216">
        <v>1</v>
      </c>
      <c r="D4216" s="1">
        <v>5000000000</v>
      </c>
      <c r="E4216" t="s">
        <v>224</v>
      </c>
      <c r="G4216" t="s">
        <v>73</v>
      </c>
      <c r="H4216" t="s">
        <v>13</v>
      </c>
      <c r="I4216" t="s">
        <v>90</v>
      </c>
    </row>
    <row r="4217" spans="1:9" x14ac:dyDescent="0.25">
      <c r="A4217">
        <v>245</v>
      </c>
      <c r="B4217">
        <v>1</v>
      </c>
      <c r="D4217" s="1">
        <v>5000000000</v>
      </c>
      <c r="E4217" t="s">
        <v>224</v>
      </c>
      <c r="G4217" t="s">
        <v>73</v>
      </c>
      <c r="H4217" t="s">
        <v>13</v>
      </c>
      <c r="I4217" t="s">
        <v>90</v>
      </c>
    </row>
    <row r="4218" spans="1:9" x14ac:dyDescent="0.25">
      <c r="A4218">
        <v>245</v>
      </c>
      <c r="B4218">
        <v>1</v>
      </c>
      <c r="D4218" s="1">
        <v>5000000000</v>
      </c>
      <c r="E4218" t="s">
        <v>224</v>
      </c>
      <c r="G4218" t="s">
        <v>73</v>
      </c>
      <c r="H4218" t="s">
        <v>13</v>
      </c>
      <c r="I4218" t="s">
        <v>90</v>
      </c>
    </row>
    <row r="4219" spans="1:9" x14ac:dyDescent="0.25">
      <c r="A4219">
        <v>245</v>
      </c>
      <c r="B4219">
        <v>1</v>
      </c>
      <c r="D4219" s="1">
        <v>5000000000</v>
      </c>
      <c r="E4219" t="s">
        <v>224</v>
      </c>
      <c r="G4219" t="s">
        <v>73</v>
      </c>
      <c r="H4219" t="s">
        <v>13</v>
      </c>
      <c r="I4219" t="s">
        <v>90</v>
      </c>
    </row>
    <row r="4220" spans="1:9" x14ac:dyDescent="0.25">
      <c r="A4220">
        <v>245</v>
      </c>
      <c r="B4220">
        <v>1</v>
      </c>
      <c r="D4220" s="1">
        <v>5000000000</v>
      </c>
      <c r="E4220" t="s">
        <v>224</v>
      </c>
      <c r="G4220" t="s">
        <v>73</v>
      </c>
      <c r="H4220" t="s">
        <v>14</v>
      </c>
    </row>
    <row r="4221" spans="1:9" x14ac:dyDescent="0.25">
      <c r="A4221">
        <v>245</v>
      </c>
      <c r="B4221">
        <v>1</v>
      </c>
      <c r="D4221" s="1">
        <v>5000000000</v>
      </c>
      <c r="E4221" t="s">
        <v>224</v>
      </c>
      <c r="G4221" t="s">
        <v>73</v>
      </c>
      <c r="H4221" t="s">
        <v>14</v>
      </c>
    </row>
    <row r="4222" spans="1:9" x14ac:dyDescent="0.25">
      <c r="A4222">
        <v>245</v>
      </c>
      <c r="B4222">
        <v>1</v>
      </c>
      <c r="D4222" s="1">
        <v>5000000000</v>
      </c>
      <c r="E4222" t="s">
        <v>224</v>
      </c>
      <c r="G4222" t="s">
        <v>73</v>
      </c>
      <c r="H4222" t="s">
        <v>14</v>
      </c>
    </row>
    <row r="4223" spans="1:9" x14ac:dyDescent="0.25">
      <c r="A4223">
        <v>245</v>
      </c>
      <c r="B4223">
        <v>1</v>
      </c>
      <c r="D4223" s="1">
        <v>5000000000</v>
      </c>
      <c r="E4223" t="s">
        <v>224</v>
      </c>
      <c r="G4223" t="s">
        <v>73</v>
      </c>
      <c r="H4223" t="s">
        <v>14</v>
      </c>
    </row>
    <row r="4224" spans="1:9" x14ac:dyDescent="0.25">
      <c r="A4224">
        <v>245</v>
      </c>
      <c r="B4224">
        <v>1</v>
      </c>
      <c r="D4224" s="1">
        <v>5000000000</v>
      </c>
      <c r="E4224" t="s">
        <v>224</v>
      </c>
      <c r="G4224" t="s">
        <v>73</v>
      </c>
      <c r="H4224" t="s">
        <v>16</v>
      </c>
    </row>
    <row r="4225" spans="1:9" x14ac:dyDescent="0.25">
      <c r="A4225">
        <v>245</v>
      </c>
      <c r="B4225">
        <v>1</v>
      </c>
      <c r="D4225" s="1">
        <v>5000000000</v>
      </c>
      <c r="E4225" t="s">
        <v>224</v>
      </c>
      <c r="G4225" t="s">
        <v>73</v>
      </c>
      <c r="H4225" t="s">
        <v>16</v>
      </c>
    </row>
    <row r="4226" spans="1:9" x14ac:dyDescent="0.25">
      <c r="A4226">
        <v>245</v>
      </c>
      <c r="B4226">
        <v>1</v>
      </c>
      <c r="D4226" s="1">
        <v>5000000000</v>
      </c>
      <c r="E4226" t="s">
        <v>224</v>
      </c>
      <c r="G4226" t="s">
        <v>73</v>
      </c>
      <c r="H4226" t="s">
        <v>16</v>
      </c>
    </row>
    <row r="4227" spans="1:9" x14ac:dyDescent="0.25">
      <c r="A4227">
        <v>245</v>
      </c>
      <c r="B4227">
        <v>1</v>
      </c>
      <c r="D4227" s="1">
        <v>5000000000</v>
      </c>
      <c r="E4227" t="s">
        <v>224</v>
      </c>
      <c r="G4227" t="s">
        <v>73</v>
      </c>
      <c r="H4227" t="s">
        <v>16</v>
      </c>
    </row>
    <row r="4228" spans="1:9" x14ac:dyDescent="0.25">
      <c r="A4228">
        <v>486</v>
      </c>
      <c r="B4228">
        <v>1</v>
      </c>
      <c r="D4228" s="1">
        <v>10000000000</v>
      </c>
      <c r="E4228" t="s">
        <v>667</v>
      </c>
      <c r="G4228" t="s">
        <v>500</v>
      </c>
      <c r="H4228" t="s">
        <v>9</v>
      </c>
      <c r="I4228" t="s">
        <v>668</v>
      </c>
    </row>
    <row r="4229" spans="1:9" x14ac:dyDescent="0.25">
      <c r="A4229">
        <v>486</v>
      </c>
      <c r="B4229">
        <v>1</v>
      </c>
      <c r="D4229" s="1">
        <v>10000000000</v>
      </c>
      <c r="E4229" t="s">
        <v>667</v>
      </c>
      <c r="G4229" t="s">
        <v>500</v>
      </c>
      <c r="H4229" t="s">
        <v>8</v>
      </c>
      <c r="I4229">
        <v>2008</v>
      </c>
    </row>
    <row r="4230" spans="1:9" x14ac:dyDescent="0.25">
      <c r="A4230">
        <v>486</v>
      </c>
      <c r="B4230">
        <v>1</v>
      </c>
      <c r="D4230" s="1">
        <v>10000000000</v>
      </c>
      <c r="E4230" t="s">
        <v>667</v>
      </c>
      <c r="G4230" t="s">
        <v>500</v>
      </c>
      <c r="H4230" t="s">
        <v>7</v>
      </c>
      <c r="I4230" t="s">
        <v>349</v>
      </c>
    </row>
    <row r="4231" spans="1:9" x14ac:dyDescent="0.25">
      <c r="A4231">
        <v>486</v>
      </c>
      <c r="B4231">
        <v>1</v>
      </c>
      <c r="D4231" s="1">
        <v>10000000000</v>
      </c>
      <c r="E4231" t="s">
        <v>667</v>
      </c>
      <c r="G4231" t="s">
        <v>500</v>
      </c>
      <c r="H4231" t="s">
        <v>12</v>
      </c>
      <c r="I4231" t="s">
        <v>264</v>
      </c>
    </row>
    <row r="4232" spans="1:9" x14ac:dyDescent="0.25">
      <c r="A4232">
        <v>486</v>
      </c>
      <c r="B4232">
        <v>1</v>
      </c>
      <c r="D4232" s="1">
        <v>10000000000</v>
      </c>
      <c r="E4232" t="s">
        <v>667</v>
      </c>
      <c r="G4232" t="s">
        <v>500</v>
      </c>
      <c r="H4232" t="s">
        <v>5</v>
      </c>
      <c r="I4232">
        <v>9584508687</v>
      </c>
    </row>
    <row r="4233" spans="1:9" x14ac:dyDescent="0.25">
      <c r="A4233">
        <v>486</v>
      </c>
      <c r="B4233">
        <v>1</v>
      </c>
      <c r="D4233" s="1">
        <v>10000000000</v>
      </c>
      <c r="E4233" t="s">
        <v>667</v>
      </c>
      <c r="G4233" t="s">
        <v>500</v>
      </c>
      <c r="H4233" t="s">
        <v>6</v>
      </c>
      <c r="I4233">
        <v>9789584508683</v>
      </c>
    </row>
    <row r="4234" spans="1:9" x14ac:dyDescent="0.25">
      <c r="A4234">
        <v>486</v>
      </c>
      <c r="B4234">
        <v>1</v>
      </c>
      <c r="D4234" s="1">
        <v>10000000000</v>
      </c>
      <c r="E4234" t="s">
        <v>667</v>
      </c>
      <c r="G4234" t="s">
        <v>500</v>
      </c>
      <c r="H4234" t="s">
        <v>13</v>
      </c>
      <c r="I4234" t="s">
        <v>90</v>
      </c>
    </row>
    <row r="4235" spans="1:9" x14ac:dyDescent="0.25">
      <c r="A4235">
        <v>659</v>
      </c>
      <c r="B4235">
        <v>1</v>
      </c>
      <c r="D4235" s="1">
        <v>15000000000</v>
      </c>
      <c r="E4235" t="s">
        <v>983</v>
      </c>
      <c r="G4235" t="s">
        <v>113</v>
      </c>
      <c r="H4235" t="s">
        <v>9</v>
      </c>
      <c r="I4235" t="s">
        <v>984</v>
      </c>
    </row>
    <row r="4236" spans="1:9" x14ac:dyDescent="0.25">
      <c r="A4236">
        <v>659</v>
      </c>
      <c r="B4236">
        <v>1</v>
      </c>
      <c r="D4236" s="1">
        <v>15000000000</v>
      </c>
      <c r="E4236" t="s">
        <v>983</v>
      </c>
      <c r="G4236" t="s">
        <v>113</v>
      </c>
      <c r="H4236" t="s">
        <v>7</v>
      </c>
      <c r="I4236" t="s">
        <v>1496</v>
      </c>
    </row>
    <row r="4237" spans="1:9" x14ac:dyDescent="0.25">
      <c r="A4237">
        <v>659</v>
      </c>
      <c r="B4237">
        <v>1</v>
      </c>
      <c r="D4237" s="1">
        <v>15000000000</v>
      </c>
      <c r="E4237" t="s">
        <v>983</v>
      </c>
      <c r="G4237" t="s">
        <v>113</v>
      </c>
      <c r="H4237" t="s">
        <v>12</v>
      </c>
      <c r="I4237" t="s">
        <v>264</v>
      </c>
    </row>
    <row r="4238" spans="1:9" x14ac:dyDescent="0.25">
      <c r="A4238">
        <v>659</v>
      </c>
      <c r="B4238">
        <v>1</v>
      </c>
      <c r="D4238" s="1">
        <v>15000000000</v>
      </c>
      <c r="E4238" t="s">
        <v>983</v>
      </c>
      <c r="G4238" t="s">
        <v>113</v>
      </c>
      <c r="H4238" t="s">
        <v>13</v>
      </c>
      <c r="I4238" t="s">
        <v>90</v>
      </c>
    </row>
    <row r="4239" spans="1:9" x14ac:dyDescent="0.25">
      <c r="A4239">
        <v>313</v>
      </c>
      <c r="B4239">
        <v>1</v>
      </c>
      <c r="D4239" s="1">
        <v>35000000000</v>
      </c>
      <c r="E4239" t="s">
        <v>1284</v>
      </c>
      <c r="G4239" t="s">
        <v>1429</v>
      </c>
      <c r="H4239" t="s">
        <v>9</v>
      </c>
      <c r="I4239" t="s">
        <v>324</v>
      </c>
    </row>
    <row r="4240" spans="1:9" x14ac:dyDescent="0.25">
      <c r="A4240">
        <v>313</v>
      </c>
      <c r="B4240">
        <v>1</v>
      </c>
      <c r="D4240" s="1">
        <v>35000000000</v>
      </c>
      <c r="E4240" t="s">
        <v>1284</v>
      </c>
      <c r="G4240" t="s">
        <v>1429</v>
      </c>
      <c r="H4240" t="s">
        <v>7</v>
      </c>
      <c r="I4240" t="s">
        <v>1226</v>
      </c>
    </row>
    <row r="4241" spans="1:9" x14ac:dyDescent="0.25">
      <c r="A4241">
        <v>313</v>
      </c>
      <c r="B4241">
        <v>1</v>
      </c>
      <c r="D4241" s="1">
        <v>35000000000</v>
      </c>
      <c r="E4241" t="s">
        <v>1284</v>
      </c>
      <c r="G4241" t="s">
        <v>1429</v>
      </c>
      <c r="H4241" t="s">
        <v>12</v>
      </c>
      <c r="I4241" t="s">
        <v>325</v>
      </c>
    </row>
    <row r="4242" spans="1:9" x14ac:dyDescent="0.25">
      <c r="A4242">
        <v>313</v>
      </c>
      <c r="B4242">
        <v>1</v>
      </c>
      <c r="D4242" s="1">
        <v>35000000000</v>
      </c>
      <c r="E4242" t="s">
        <v>1284</v>
      </c>
      <c r="G4242" t="s">
        <v>1429</v>
      </c>
      <c r="H4242" t="s">
        <v>5</v>
      </c>
      <c r="I4242">
        <v>9586392228</v>
      </c>
    </row>
    <row r="4243" spans="1:9" x14ac:dyDescent="0.25">
      <c r="A4243">
        <v>313</v>
      </c>
      <c r="B4243">
        <v>1</v>
      </c>
      <c r="D4243" s="1">
        <v>35000000000</v>
      </c>
      <c r="E4243" t="s">
        <v>1284</v>
      </c>
      <c r="G4243" t="s">
        <v>1429</v>
      </c>
      <c r="H4243" t="s">
        <v>6</v>
      </c>
      <c r="I4243">
        <v>9799586392227</v>
      </c>
    </row>
    <row r="4244" spans="1:9" x14ac:dyDescent="0.25">
      <c r="A4244">
        <v>313</v>
      </c>
      <c r="B4244">
        <v>1</v>
      </c>
      <c r="D4244" s="1">
        <v>35000000000</v>
      </c>
      <c r="E4244" t="s">
        <v>1284</v>
      </c>
      <c r="G4244" t="s">
        <v>1429</v>
      </c>
      <c r="H4244" t="s">
        <v>13</v>
      </c>
      <c r="I4244" t="s">
        <v>2384</v>
      </c>
    </row>
    <row r="4245" spans="1:9" x14ac:dyDescent="0.25">
      <c r="A4245">
        <v>562</v>
      </c>
      <c r="B4245">
        <v>1</v>
      </c>
      <c r="D4245" s="1">
        <v>20000000000</v>
      </c>
      <c r="E4245" t="s">
        <v>810</v>
      </c>
      <c r="G4245" t="s">
        <v>26</v>
      </c>
      <c r="H4245" t="s">
        <v>9</v>
      </c>
      <c r="I4245" t="s">
        <v>339</v>
      </c>
    </row>
    <row r="4246" spans="1:9" x14ac:dyDescent="0.25">
      <c r="A4246">
        <v>562</v>
      </c>
      <c r="B4246">
        <v>1</v>
      </c>
      <c r="D4246" s="1">
        <v>20000000000</v>
      </c>
      <c r="E4246" t="s">
        <v>810</v>
      </c>
      <c r="G4246" t="s">
        <v>26</v>
      </c>
      <c r="H4246" t="s">
        <v>7</v>
      </c>
      <c r="I4246" t="s">
        <v>811</v>
      </c>
    </row>
    <row r="4247" spans="1:9" x14ac:dyDescent="0.25">
      <c r="A4247">
        <v>562</v>
      </c>
      <c r="B4247">
        <v>1</v>
      </c>
      <c r="D4247" s="1">
        <v>20000000000</v>
      </c>
      <c r="E4247" t="s">
        <v>810</v>
      </c>
      <c r="G4247" t="s">
        <v>26</v>
      </c>
      <c r="H4247" t="s">
        <v>12</v>
      </c>
      <c r="I4247" t="s">
        <v>264</v>
      </c>
    </row>
    <row r="4248" spans="1:9" x14ac:dyDescent="0.25">
      <c r="A4248">
        <v>562</v>
      </c>
      <c r="B4248">
        <v>1</v>
      </c>
      <c r="D4248" s="1">
        <v>20000000000</v>
      </c>
      <c r="E4248" t="s">
        <v>810</v>
      </c>
      <c r="G4248" t="s">
        <v>26</v>
      </c>
      <c r="H4248" t="s">
        <v>6</v>
      </c>
      <c r="I4248">
        <v>9789584241641</v>
      </c>
    </row>
    <row r="4249" spans="1:9" x14ac:dyDescent="0.25">
      <c r="A4249">
        <v>562</v>
      </c>
      <c r="B4249">
        <v>1</v>
      </c>
      <c r="D4249" s="1">
        <v>20000000000</v>
      </c>
      <c r="E4249" t="s">
        <v>810</v>
      </c>
      <c r="G4249" t="s">
        <v>26</v>
      </c>
      <c r="H4249" t="s">
        <v>13</v>
      </c>
      <c r="I4249" t="s">
        <v>90</v>
      </c>
    </row>
    <row r="4250" spans="1:9" x14ac:dyDescent="0.25">
      <c r="A4250">
        <v>213</v>
      </c>
      <c r="B4250">
        <v>1</v>
      </c>
      <c r="D4250" s="1">
        <v>30000000000</v>
      </c>
      <c r="E4250" t="s">
        <v>198</v>
      </c>
      <c r="G4250" t="s">
        <v>28</v>
      </c>
      <c r="H4250" t="s">
        <v>9</v>
      </c>
      <c r="I4250" t="s">
        <v>271</v>
      </c>
    </row>
    <row r="4251" spans="1:9" x14ac:dyDescent="0.25">
      <c r="A4251">
        <v>213</v>
      </c>
      <c r="B4251">
        <v>1</v>
      </c>
      <c r="D4251" s="1">
        <v>30000000000</v>
      </c>
      <c r="E4251" t="s">
        <v>198</v>
      </c>
      <c r="G4251" t="s">
        <v>28</v>
      </c>
      <c r="H4251" t="s">
        <v>8</v>
      </c>
      <c r="I4251" t="s">
        <v>1746</v>
      </c>
    </row>
    <row r="4252" spans="1:9" x14ac:dyDescent="0.25">
      <c r="A4252">
        <v>213</v>
      </c>
      <c r="B4252">
        <v>1</v>
      </c>
      <c r="D4252" s="1">
        <v>30000000000</v>
      </c>
      <c r="E4252" t="s">
        <v>198</v>
      </c>
      <c r="G4252" t="s">
        <v>28</v>
      </c>
      <c r="H4252" t="s">
        <v>7</v>
      </c>
      <c r="I4252" t="s">
        <v>1599</v>
      </c>
    </row>
    <row r="4253" spans="1:9" x14ac:dyDescent="0.25">
      <c r="A4253">
        <v>213</v>
      </c>
      <c r="B4253">
        <v>1</v>
      </c>
      <c r="D4253" s="1">
        <v>30000000000</v>
      </c>
      <c r="E4253" t="s">
        <v>198</v>
      </c>
      <c r="G4253" t="s">
        <v>28</v>
      </c>
      <c r="H4253" t="s">
        <v>12</v>
      </c>
      <c r="I4253" t="s">
        <v>264</v>
      </c>
    </row>
    <row r="4254" spans="1:9" x14ac:dyDescent="0.25">
      <c r="A4254">
        <v>213</v>
      </c>
      <c r="B4254">
        <v>1</v>
      </c>
      <c r="D4254" s="1">
        <v>30000000000</v>
      </c>
      <c r="E4254" t="s">
        <v>198</v>
      </c>
      <c r="G4254" t="s">
        <v>28</v>
      </c>
      <c r="H4254" t="s">
        <v>11</v>
      </c>
      <c r="I4254" t="s">
        <v>28</v>
      </c>
    </row>
    <row r="4255" spans="1:9" x14ac:dyDescent="0.25">
      <c r="A4255">
        <v>213</v>
      </c>
      <c r="B4255">
        <v>1</v>
      </c>
      <c r="D4255" s="1">
        <v>30000000000</v>
      </c>
      <c r="E4255" t="s">
        <v>198</v>
      </c>
      <c r="G4255" t="s">
        <v>28</v>
      </c>
      <c r="H4255" t="s">
        <v>5</v>
      </c>
      <c r="I4255">
        <v>9588061466</v>
      </c>
    </row>
    <row r="4256" spans="1:9" x14ac:dyDescent="0.25">
      <c r="A4256">
        <v>213</v>
      </c>
      <c r="B4256">
        <v>1</v>
      </c>
      <c r="D4256" s="1">
        <v>30000000000</v>
      </c>
      <c r="E4256" t="s">
        <v>198</v>
      </c>
      <c r="G4256" t="s">
        <v>28</v>
      </c>
      <c r="H4256" t="s">
        <v>6</v>
      </c>
      <c r="I4256" t="s">
        <v>2379</v>
      </c>
    </row>
    <row r="4257" spans="1:9" x14ac:dyDescent="0.25">
      <c r="A4257">
        <v>213</v>
      </c>
      <c r="B4257">
        <v>1</v>
      </c>
      <c r="D4257" s="1">
        <v>30000000000</v>
      </c>
      <c r="E4257" t="s">
        <v>198</v>
      </c>
      <c r="G4257" t="s">
        <v>28</v>
      </c>
      <c r="H4257" t="s">
        <v>10</v>
      </c>
      <c r="I4257" t="s">
        <v>1823</v>
      </c>
    </row>
    <row r="4258" spans="1:9" x14ac:dyDescent="0.25">
      <c r="A4258">
        <v>213</v>
      </c>
      <c r="B4258">
        <v>1</v>
      </c>
      <c r="D4258" s="1">
        <v>30000000000</v>
      </c>
      <c r="E4258" t="s">
        <v>198</v>
      </c>
      <c r="G4258" t="s">
        <v>28</v>
      </c>
      <c r="H4258" t="s">
        <v>13</v>
      </c>
      <c r="I4258" t="s">
        <v>90</v>
      </c>
    </row>
    <row r="4259" spans="1:9" x14ac:dyDescent="0.25">
      <c r="A4259">
        <v>213</v>
      </c>
      <c r="B4259">
        <v>1</v>
      </c>
      <c r="D4259" s="1">
        <v>30000000000</v>
      </c>
      <c r="E4259" t="s">
        <v>198</v>
      </c>
      <c r="G4259" t="s">
        <v>28</v>
      </c>
      <c r="H4259" t="s">
        <v>14</v>
      </c>
    </row>
    <row r="4260" spans="1:9" x14ac:dyDescent="0.25">
      <c r="A4260">
        <v>213</v>
      </c>
      <c r="B4260">
        <v>1</v>
      </c>
      <c r="D4260" s="1">
        <v>30000000000</v>
      </c>
      <c r="E4260" t="s">
        <v>198</v>
      </c>
      <c r="G4260" t="s">
        <v>28</v>
      </c>
      <c r="H4260" t="s">
        <v>16</v>
      </c>
    </row>
    <row r="4261" spans="1:9" x14ac:dyDescent="0.25">
      <c r="A4261">
        <v>775</v>
      </c>
      <c r="B4261">
        <v>1</v>
      </c>
      <c r="D4261" s="1">
        <v>20000000000</v>
      </c>
      <c r="E4261" t="s">
        <v>1517</v>
      </c>
      <c r="G4261" t="s">
        <v>1429</v>
      </c>
      <c r="H4261" t="s">
        <v>9</v>
      </c>
      <c r="I4261" t="s">
        <v>1174</v>
      </c>
    </row>
    <row r="4262" spans="1:9" x14ac:dyDescent="0.25">
      <c r="A4262">
        <v>775</v>
      </c>
      <c r="B4262">
        <v>1</v>
      </c>
      <c r="D4262" s="1">
        <v>20000000000</v>
      </c>
      <c r="E4262" t="s">
        <v>1517</v>
      </c>
      <c r="G4262" t="s">
        <v>1429</v>
      </c>
      <c r="H4262" t="s">
        <v>7</v>
      </c>
      <c r="I4262" t="s">
        <v>1173</v>
      </c>
    </row>
    <row r="4263" spans="1:9" x14ac:dyDescent="0.25">
      <c r="A4263">
        <v>775</v>
      </c>
      <c r="B4263">
        <v>1</v>
      </c>
      <c r="D4263" s="1">
        <v>20000000000</v>
      </c>
      <c r="E4263" t="s">
        <v>1517</v>
      </c>
      <c r="G4263" t="s">
        <v>1429</v>
      </c>
      <c r="H4263" t="s">
        <v>12</v>
      </c>
      <c r="I4263" t="s">
        <v>264</v>
      </c>
    </row>
    <row r="4264" spans="1:9" x14ac:dyDescent="0.25">
      <c r="A4264">
        <v>775</v>
      </c>
      <c r="B4264">
        <v>1</v>
      </c>
      <c r="D4264" s="1">
        <v>20000000000</v>
      </c>
      <c r="E4264" t="s">
        <v>1517</v>
      </c>
      <c r="G4264" t="s">
        <v>1429</v>
      </c>
      <c r="H4264" t="s">
        <v>13</v>
      </c>
      <c r="I4264" t="s">
        <v>90</v>
      </c>
    </row>
    <row r="4265" spans="1:9" x14ac:dyDescent="0.25">
      <c r="A4265">
        <v>469</v>
      </c>
      <c r="B4265">
        <v>1</v>
      </c>
      <c r="D4265" s="1">
        <v>15000000000</v>
      </c>
      <c r="E4265" t="s">
        <v>635</v>
      </c>
      <c r="G4265" t="s">
        <v>26</v>
      </c>
      <c r="H4265" t="s">
        <v>9</v>
      </c>
      <c r="I4265" t="s">
        <v>636</v>
      </c>
    </row>
    <row r="4266" spans="1:9" x14ac:dyDescent="0.25">
      <c r="A4266">
        <v>469</v>
      </c>
      <c r="B4266">
        <v>1</v>
      </c>
      <c r="D4266" s="1">
        <v>15000000000</v>
      </c>
      <c r="E4266" t="s">
        <v>635</v>
      </c>
      <c r="G4266" t="s">
        <v>26</v>
      </c>
      <c r="H4266" t="s">
        <v>12</v>
      </c>
      <c r="I4266" t="s">
        <v>264</v>
      </c>
    </row>
    <row r="4267" spans="1:9" x14ac:dyDescent="0.25">
      <c r="A4267">
        <v>469</v>
      </c>
      <c r="B4267">
        <v>1</v>
      </c>
      <c r="D4267" s="1">
        <v>15000000000</v>
      </c>
      <c r="E4267" t="s">
        <v>635</v>
      </c>
      <c r="G4267" t="s">
        <v>26</v>
      </c>
      <c r="H4267" t="s">
        <v>5</v>
      </c>
      <c r="I4267">
        <v>9589136117</v>
      </c>
    </row>
    <row r="4268" spans="1:9" x14ac:dyDescent="0.25">
      <c r="A4268">
        <v>469</v>
      </c>
      <c r="B4268">
        <v>1</v>
      </c>
      <c r="D4268" s="1">
        <v>15000000000</v>
      </c>
      <c r="E4268" t="s">
        <v>635</v>
      </c>
      <c r="G4268" t="s">
        <v>26</v>
      </c>
      <c r="H4268" t="s">
        <v>6</v>
      </c>
      <c r="I4268">
        <v>9789589136117</v>
      </c>
    </row>
    <row r="4269" spans="1:9" x14ac:dyDescent="0.25">
      <c r="A4269">
        <v>469</v>
      </c>
      <c r="B4269">
        <v>1</v>
      </c>
      <c r="D4269" s="1">
        <v>15000000000</v>
      </c>
      <c r="E4269" t="s">
        <v>635</v>
      </c>
      <c r="G4269" t="s">
        <v>26</v>
      </c>
      <c r="H4269" t="s">
        <v>13</v>
      </c>
      <c r="I4269" t="s">
        <v>90</v>
      </c>
    </row>
    <row r="4270" spans="1:9" x14ac:dyDescent="0.25">
      <c r="A4270">
        <v>214</v>
      </c>
      <c r="B4270">
        <v>1</v>
      </c>
      <c r="D4270" s="1">
        <v>15000000000</v>
      </c>
      <c r="E4270" t="s">
        <v>199</v>
      </c>
      <c r="G4270" t="s">
        <v>28</v>
      </c>
      <c r="H4270" t="s">
        <v>9</v>
      </c>
      <c r="I4270" t="s">
        <v>271</v>
      </c>
    </row>
    <row r="4271" spans="1:9" x14ac:dyDescent="0.25">
      <c r="A4271">
        <v>545</v>
      </c>
      <c r="B4271">
        <v>1</v>
      </c>
      <c r="D4271" s="1">
        <v>15000000000</v>
      </c>
      <c r="E4271" t="s">
        <v>199</v>
      </c>
      <c r="G4271" t="s">
        <v>26</v>
      </c>
      <c r="H4271" t="s">
        <v>9</v>
      </c>
      <c r="I4271" t="s">
        <v>271</v>
      </c>
    </row>
    <row r="4272" spans="1:9" x14ac:dyDescent="0.25">
      <c r="A4272">
        <v>214</v>
      </c>
      <c r="B4272">
        <v>1</v>
      </c>
      <c r="D4272" s="1">
        <v>15000000000</v>
      </c>
      <c r="E4272" t="s">
        <v>199</v>
      </c>
      <c r="G4272" t="s">
        <v>28</v>
      </c>
      <c r="H4272" t="s">
        <v>8</v>
      </c>
    </row>
    <row r="4273" spans="1:9" x14ac:dyDescent="0.25">
      <c r="A4273">
        <v>214</v>
      </c>
      <c r="B4273">
        <v>1</v>
      </c>
      <c r="D4273" s="1">
        <v>15000000000</v>
      </c>
      <c r="E4273" t="s">
        <v>199</v>
      </c>
      <c r="G4273" t="s">
        <v>28</v>
      </c>
      <c r="H4273" t="s">
        <v>7</v>
      </c>
    </row>
    <row r="4274" spans="1:9" x14ac:dyDescent="0.25">
      <c r="A4274">
        <v>545</v>
      </c>
      <c r="B4274">
        <v>1</v>
      </c>
      <c r="D4274" s="1">
        <v>15000000000</v>
      </c>
      <c r="E4274" t="s">
        <v>199</v>
      </c>
      <c r="G4274" t="s">
        <v>26</v>
      </c>
      <c r="H4274" t="s">
        <v>7</v>
      </c>
      <c r="I4274" t="s">
        <v>553</v>
      </c>
    </row>
    <row r="4275" spans="1:9" x14ac:dyDescent="0.25">
      <c r="A4275">
        <v>214</v>
      </c>
      <c r="B4275">
        <v>1</v>
      </c>
      <c r="D4275" s="1">
        <v>15000000000</v>
      </c>
      <c r="E4275" t="s">
        <v>199</v>
      </c>
      <c r="G4275" t="s">
        <v>28</v>
      </c>
      <c r="H4275" t="s">
        <v>12</v>
      </c>
      <c r="I4275" t="s">
        <v>264</v>
      </c>
    </row>
    <row r="4276" spans="1:9" x14ac:dyDescent="0.25">
      <c r="A4276">
        <v>545</v>
      </c>
      <c r="B4276">
        <v>1</v>
      </c>
      <c r="D4276" s="1">
        <v>15000000000</v>
      </c>
      <c r="E4276" t="s">
        <v>199</v>
      </c>
      <c r="G4276" t="s">
        <v>26</v>
      </c>
      <c r="H4276" t="s">
        <v>12</v>
      </c>
      <c r="I4276" t="s">
        <v>264</v>
      </c>
    </row>
    <row r="4277" spans="1:9" x14ac:dyDescent="0.25">
      <c r="A4277">
        <v>214</v>
      </c>
      <c r="B4277">
        <v>1</v>
      </c>
      <c r="D4277" s="1">
        <v>15000000000</v>
      </c>
      <c r="E4277" t="s">
        <v>199</v>
      </c>
      <c r="G4277" t="s">
        <v>28</v>
      </c>
      <c r="H4277" t="s">
        <v>11</v>
      </c>
      <c r="I4277" t="s">
        <v>28</v>
      </c>
    </row>
    <row r="4278" spans="1:9" x14ac:dyDescent="0.25">
      <c r="A4278">
        <v>214</v>
      </c>
      <c r="B4278">
        <v>1</v>
      </c>
      <c r="D4278" s="1">
        <v>15000000000</v>
      </c>
      <c r="E4278" t="s">
        <v>199</v>
      </c>
      <c r="G4278" t="s">
        <v>28</v>
      </c>
      <c r="H4278" t="s">
        <v>5</v>
      </c>
      <c r="I4278" t="s">
        <v>2379</v>
      </c>
    </row>
    <row r="4279" spans="1:9" x14ac:dyDescent="0.25">
      <c r="A4279">
        <v>545</v>
      </c>
      <c r="B4279">
        <v>1</v>
      </c>
      <c r="D4279" s="1">
        <v>15000000000</v>
      </c>
      <c r="E4279" t="s">
        <v>199</v>
      </c>
      <c r="G4279" t="s">
        <v>26</v>
      </c>
      <c r="H4279" t="s">
        <v>5</v>
      </c>
      <c r="I4279">
        <v>9586140865</v>
      </c>
    </row>
    <row r="4280" spans="1:9" x14ac:dyDescent="0.25">
      <c r="A4280">
        <v>214</v>
      </c>
      <c r="B4280">
        <v>1</v>
      </c>
      <c r="D4280" s="1">
        <v>15000000000</v>
      </c>
      <c r="E4280" t="s">
        <v>199</v>
      </c>
      <c r="G4280" t="s">
        <v>28</v>
      </c>
      <c r="H4280" t="s">
        <v>6</v>
      </c>
      <c r="I4280" t="s">
        <v>2379</v>
      </c>
    </row>
    <row r="4281" spans="1:9" x14ac:dyDescent="0.25">
      <c r="A4281">
        <v>545</v>
      </c>
      <c r="B4281">
        <v>1</v>
      </c>
      <c r="D4281" s="1">
        <v>15000000000</v>
      </c>
      <c r="E4281" t="s">
        <v>199</v>
      </c>
      <c r="G4281" t="s">
        <v>26</v>
      </c>
      <c r="H4281" t="s">
        <v>6</v>
      </c>
      <c r="I4281">
        <v>9789586140867</v>
      </c>
    </row>
    <row r="4282" spans="1:9" x14ac:dyDescent="0.25">
      <c r="A4282">
        <v>214</v>
      </c>
      <c r="B4282">
        <v>1</v>
      </c>
      <c r="D4282" s="1">
        <v>15000000000</v>
      </c>
      <c r="E4282" t="s">
        <v>199</v>
      </c>
      <c r="G4282" t="s">
        <v>28</v>
      </c>
      <c r="H4282" t="s">
        <v>10</v>
      </c>
      <c r="I4282" t="s">
        <v>1823</v>
      </c>
    </row>
    <row r="4283" spans="1:9" x14ac:dyDescent="0.25">
      <c r="A4283">
        <v>545</v>
      </c>
      <c r="B4283">
        <v>1</v>
      </c>
      <c r="D4283" s="1">
        <v>15000000000</v>
      </c>
      <c r="E4283" t="s">
        <v>199</v>
      </c>
      <c r="G4283" t="s">
        <v>26</v>
      </c>
      <c r="H4283" t="s">
        <v>13</v>
      </c>
      <c r="I4283" t="s">
        <v>90</v>
      </c>
    </row>
    <row r="4284" spans="1:9" x14ac:dyDescent="0.25">
      <c r="A4284">
        <v>214</v>
      </c>
      <c r="B4284">
        <v>1</v>
      </c>
      <c r="D4284" s="1">
        <v>15000000000</v>
      </c>
      <c r="E4284" t="s">
        <v>199</v>
      </c>
      <c r="G4284" t="s">
        <v>28</v>
      </c>
      <c r="H4284" t="s">
        <v>14</v>
      </c>
    </row>
    <row r="4285" spans="1:9" x14ac:dyDescent="0.25">
      <c r="A4285">
        <v>214</v>
      </c>
      <c r="B4285">
        <v>1</v>
      </c>
      <c r="D4285" s="1">
        <v>15000000000</v>
      </c>
      <c r="E4285" t="s">
        <v>199</v>
      </c>
      <c r="G4285" t="s">
        <v>28</v>
      </c>
      <c r="H4285" t="s">
        <v>16</v>
      </c>
    </row>
    <row r="4286" spans="1:9" x14ac:dyDescent="0.25">
      <c r="A4286">
        <v>640</v>
      </c>
      <c r="B4286">
        <v>1</v>
      </c>
      <c r="D4286" s="1">
        <v>25000000000</v>
      </c>
      <c r="E4286" t="s">
        <v>959</v>
      </c>
      <c r="G4286" t="s">
        <v>26</v>
      </c>
      <c r="H4286" t="s">
        <v>9</v>
      </c>
      <c r="I4286" t="s">
        <v>961</v>
      </c>
    </row>
    <row r="4287" spans="1:9" x14ac:dyDescent="0.25">
      <c r="A4287">
        <v>640</v>
      </c>
      <c r="B4287">
        <v>1</v>
      </c>
      <c r="D4287" s="1">
        <v>25000000000</v>
      </c>
      <c r="E4287" t="s">
        <v>959</v>
      </c>
      <c r="G4287" t="s">
        <v>26</v>
      </c>
      <c r="H4287" t="s">
        <v>8</v>
      </c>
      <c r="I4287">
        <v>2014</v>
      </c>
    </row>
    <row r="4288" spans="1:9" x14ac:dyDescent="0.25">
      <c r="A4288">
        <v>640</v>
      </c>
      <c r="B4288">
        <v>1</v>
      </c>
      <c r="D4288" s="1">
        <v>25000000000</v>
      </c>
      <c r="E4288" t="s">
        <v>959</v>
      </c>
      <c r="G4288" t="s">
        <v>26</v>
      </c>
      <c r="H4288" t="s">
        <v>7</v>
      </c>
      <c r="I4288" t="s">
        <v>960</v>
      </c>
    </row>
    <row r="4289" spans="1:9" x14ac:dyDescent="0.25">
      <c r="A4289">
        <v>640</v>
      </c>
      <c r="B4289">
        <v>1</v>
      </c>
      <c r="D4289" s="1">
        <v>25000000000</v>
      </c>
      <c r="E4289" t="s">
        <v>959</v>
      </c>
      <c r="G4289" t="s">
        <v>26</v>
      </c>
      <c r="H4289" t="s">
        <v>12</v>
      </c>
      <c r="I4289" t="s">
        <v>264</v>
      </c>
    </row>
    <row r="4290" spans="1:9" x14ac:dyDescent="0.25">
      <c r="A4290">
        <v>640</v>
      </c>
      <c r="B4290">
        <v>1</v>
      </c>
      <c r="D4290" s="1">
        <v>25000000000</v>
      </c>
      <c r="E4290" t="s">
        <v>959</v>
      </c>
      <c r="G4290" t="s">
        <v>26</v>
      </c>
      <c r="H4290" t="s">
        <v>5</v>
      </c>
      <c r="I4290">
        <v>9588806445</v>
      </c>
    </row>
    <row r="4291" spans="1:9" x14ac:dyDescent="0.25">
      <c r="A4291">
        <v>640</v>
      </c>
      <c r="B4291">
        <v>1</v>
      </c>
      <c r="D4291" s="1">
        <v>25000000000</v>
      </c>
      <c r="E4291" t="s">
        <v>959</v>
      </c>
      <c r="G4291" t="s">
        <v>26</v>
      </c>
      <c r="H4291" t="s">
        <v>6</v>
      </c>
      <c r="I4291">
        <v>9789588806440</v>
      </c>
    </row>
    <row r="4292" spans="1:9" x14ac:dyDescent="0.25">
      <c r="A4292">
        <v>640</v>
      </c>
      <c r="B4292">
        <v>1</v>
      </c>
      <c r="D4292" s="1">
        <v>25000000000</v>
      </c>
      <c r="E4292" t="s">
        <v>959</v>
      </c>
      <c r="G4292" t="s">
        <v>26</v>
      </c>
      <c r="H4292" t="s">
        <v>13</v>
      </c>
      <c r="I4292" t="s">
        <v>90</v>
      </c>
    </row>
    <row r="4293" spans="1:9" x14ac:dyDescent="0.25">
      <c r="A4293">
        <v>207</v>
      </c>
      <c r="B4293">
        <v>1</v>
      </c>
      <c r="D4293" s="1">
        <v>20000000000</v>
      </c>
      <c r="E4293" t="s">
        <v>192</v>
      </c>
      <c r="G4293" t="s">
        <v>28</v>
      </c>
      <c r="H4293" t="s">
        <v>9</v>
      </c>
      <c r="I4293" t="s">
        <v>1040</v>
      </c>
    </row>
    <row r="4294" spans="1:9" x14ac:dyDescent="0.25">
      <c r="A4294">
        <v>207</v>
      </c>
      <c r="B4294">
        <v>1</v>
      </c>
      <c r="D4294" s="1">
        <v>20000000000</v>
      </c>
      <c r="E4294" t="s">
        <v>192</v>
      </c>
      <c r="G4294" t="s">
        <v>28</v>
      </c>
      <c r="H4294" t="s">
        <v>8</v>
      </c>
    </row>
    <row r="4295" spans="1:9" x14ac:dyDescent="0.25">
      <c r="A4295">
        <v>207</v>
      </c>
      <c r="B4295">
        <v>1</v>
      </c>
      <c r="D4295" s="1">
        <v>20000000000</v>
      </c>
      <c r="E4295" t="s">
        <v>192</v>
      </c>
      <c r="G4295" t="s">
        <v>28</v>
      </c>
      <c r="H4295" t="s">
        <v>7</v>
      </c>
    </row>
    <row r="4296" spans="1:9" x14ac:dyDescent="0.25">
      <c r="A4296">
        <v>207</v>
      </c>
      <c r="B4296">
        <v>1</v>
      </c>
      <c r="D4296" s="1">
        <v>20000000000</v>
      </c>
      <c r="E4296" t="s">
        <v>192</v>
      </c>
      <c r="G4296" t="s">
        <v>28</v>
      </c>
      <c r="H4296" t="s">
        <v>12</v>
      </c>
      <c r="I4296" t="s">
        <v>264</v>
      </c>
    </row>
    <row r="4297" spans="1:9" x14ac:dyDescent="0.25">
      <c r="A4297">
        <v>207</v>
      </c>
      <c r="B4297">
        <v>1</v>
      </c>
      <c r="D4297" s="1">
        <v>20000000000</v>
      </c>
      <c r="E4297" t="s">
        <v>192</v>
      </c>
      <c r="G4297" t="s">
        <v>28</v>
      </c>
      <c r="H4297" t="s">
        <v>11</v>
      </c>
      <c r="I4297" t="s">
        <v>28</v>
      </c>
    </row>
    <row r="4298" spans="1:9" x14ac:dyDescent="0.25">
      <c r="A4298">
        <v>207</v>
      </c>
      <c r="B4298">
        <v>1</v>
      </c>
      <c r="D4298" s="1">
        <v>20000000000</v>
      </c>
      <c r="E4298" t="s">
        <v>192</v>
      </c>
      <c r="G4298" t="s">
        <v>28</v>
      </c>
      <c r="H4298" t="s">
        <v>5</v>
      </c>
      <c r="I4298" t="s">
        <v>2379</v>
      </c>
    </row>
    <row r="4299" spans="1:9" x14ac:dyDescent="0.25">
      <c r="A4299">
        <v>207</v>
      </c>
      <c r="B4299">
        <v>1</v>
      </c>
      <c r="D4299" s="1">
        <v>20000000000</v>
      </c>
      <c r="E4299" t="s">
        <v>192</v>
      </c>
      <c r="G4299" t="s">
        <v>28</v>
      </c>
      <c r="H4299" t="s">
        <v>6</v>
      </c>
      <c r="I4299" t="s">
        <v>2379</v>
      </c>
    </row>
    <row r="4300" spans="1:9" x14ac:dyDescent="0.25">
      <c r="A4300">
        <v>207</v>
      </c>
      <c r="B4300">
        <v>1</v>
      </c>
      <c r="D4300" s="1">
        <v>20000000000</v>
      </c>
      <c r="E4300" t="s">
        <v>192</v>
      </c>
      <c r="G4300" t="s">
        <v>28</v>
      </c>
      <c r="H4300" t="s">
        <v>10</v>
      </c>
      <c r="I4300" t="s">
        <v>287</v>
      </c>
    </row>
    <row r="4301" spans="1:9" x14ac:dyDescent="0.25">
      <c r="A4301">
        <v>207</v>
      </c>
      <c r="B4301">
        <v>1</v>
      </c>
      <c r="D4301" s="1">
        <v>20000000000</v>
      </c>
      <c r="E4301" t="s">
        <v>192</v>
      </c>
      <c r="G4301" t="s">
        <v>28</v>
      </c>
      <c r="H4301" t="s">
        <v>14</v>
      </c>
    </row>
    <row r="4302" spans="1:9" x14ac:dyDescent="0.25">
      <c r="A4302">
        <v>207</v>
      </c>
      <c r="B4302">
        <v>1</v>
      </c>
      <c r="D4302" s="1">
        <v>20000000000</v>
      </c>
      <c r="E4302" t="s">
        <v>192</v>
      </c>
      <c r="G4302" t="s">
        <v>28</v>
      </c>
      <c r="H4302" t="s">
        <v>16</v>
      </c>
    </row>
    <row r="4303" spans="1:9" x14ac:dyDescent="0.25">
      <c r="A4303">
        <v>294</v>
      </c>
      <c r="B4303">
        <v>1</v>
      </c>
      <c r="D4303" s="1">
        <v>10000000000</v>
      </c>
      <c r="E4303" t="s">
        <v>288</v>
      </c>
      <c r="G4303" t="s">
        <v>26</v>
      </c>
      <c r="H4303" t="s">
        <v>9</v>
      </c>
      <c r="I4303" t="s">
        <v>289</v>
      </c>
    </row>
    <row r="4304" spans="1:9" x14ac:dyDescent="0.25">
      <c r="A4304">
        <v>294</v>
      </c>
      <c r="B4304">
        <v>1</v>
      </c>
      <c r="D4304" s="1">
        <v>10000000000</v>
      </c>
      <c r="E4304" t="s">
        <v>288</v>
      </c>
      <c r="G4304" t="s">
        <v>26</v>
      </c>
      <c r="H4304" t="s">
        <v>8</v>
      </c>
      <c r="I4304" t="s">
        <v>261</v>
      </c>
    </row>
    <row r="4305" spans="1:9" x14ac:dyDescent="0.25">
      <c r="A4305">
        <v>294</v>
      </c>
      <c r="B4305">
        <v>1</v>
      </c>
      <c r="D4305" s="1">
        <v>10000000000</v>
      </c>
      <c r="E4305" t="s">
        <v>288</v>
      </c>
      <c r="G4305" t="s">
        <v>26</v>
      </c>
      <c r="H4305" t="s">
        <v>7</v>
      </c>
      <c r="I4305" t="s">
        <v>260</v>
      </c>
    </row>
    <row r="4306" spans="1:9" x14ac:dyDescent="0.25">
      <c r="A4306">
        <v>294</v>
      </c>
      <c r="B4306">
        <v>1</v>
      </c>
      <c r="D4306" s="1">
        <v>10000000000</v>
      </c>
      <c r="E4306" t="s">
        <v>288</v>
      </c>
      <c r="G4306" t="s">
        <v>26</v>
      </c>
      <c r="H4306" t="s">
        <v>12</v>
      </c>
      <c r="I4306" t="s">
        <v>264</v>
      </c>
    </row>
    <row r="4307" spans="1:9" x14ac:dyDescent="0.25">
      <c r="A4307">
        <v>294</v>
      </c>
      <c r="B4307">
        <v>1</v>
      </c>
      <c r="D4307" s="1">
        <v>10000000000</v>
      </c>
      <c r="E4307" t="s">
        <v>288</v>
      </c>
      <c r="G4307" t="s">
        <v>26</v>
      </c>
      <c r="H4307" t="s">
        <v>11</v>
      </c>
      <c r="I4307" t="s">
        <v>26</v>
      </c>
    </row>
    <row r="4308" spans="1:9" x14ac:dyDescent="0.25">
      <c r="A4308">
        <v>294</v>
      </c>
      <c r="B4308">
        <v>1</v>
      </c>
      <c r="D4308" s="1">
        <v>10000000000</v>
      </c>
      <c r="E4308" t="s">
        <v>288</v>
      </c>
      <c r="G4308" t="s">
        <v>26</v>
      </c>
      <c r="H4308" t="s">
        <v>5</v>
      </c>
      <c r="I4308">
        <v>8402070949</v>
      </c>
    </row>
    <row r="4309" spans="1:9" x14ac:dyDescent="0.25">
      <c r="A4309">
        <v>294</v>
      </c>
      <c r="B4309">
        <v>1</v>
      </c>
      <c r="D4309" s="1">
        <v>10000000000</v>
      </c>
      <c r="E4309" t="s">
        <v>288</v>
      </c>
      <c r="G4309" t="s">
        <v>26</v>
      </c>
      <c r="H4309" t="s">
        <v>6</v>
      </c>
      <c r="I4309" t="s">
        <v>259</v>
      </c>
    </row>
    <row r="4310" spans="1:9" x14ac:dyDescent="0.25">
      <c r="A4310">
        <v>294</v>
      </c>
      <c r="B4310">
        <v>1</v>
      </c>
      <c r="D4310" s="1">
        <v>10000000000</v>
      </c>
      <c r="E4310" t="s">
        <v>288</v>
      </c>
      <c r="G4310" t="s">
        <v>26</v>
      </c>
      <c r="H4310" t="s">
        <v>10</v>
      </c>
      <c r="I4310" t="s">
        <v>290</v>
      </c>
    </row>
    <row r="4311" spans="1:9" x14ac:dyDescent="0.25">
      <c r="A4311">
        <v>294</v>
      </c>
      <c r="B4311">
        <v>1</v>
      </c>
      <c r="D4311" s="1">
        <v>10000000000</v>
      </c>
      <c r="E4311" t="s">
        <v>288</v>
      </c>
      <c r="G4311" t="s">
        <v>26</v>
      </c>
      <c r="H4311" t="s">
        <v>13</v>
      </c>
      <c r="I4311" t="s">
        <v>90</v>
      </c>
    </row>
    <row r="4312" spans="1:9" x14ac:dyDescent="0.25">
      <c r="A4312">
        <v>220</v>
      </c>
      <c r="B4312">
        <v>1</v>
      </c>
      <c r="D4312" s="1">
        <v>15000000000</v>
      </c>
      <c r="E4312" t="s">
        <v>205</v>
      </c>
      <c r="G4312" t="s">
        <v>28</v>
      </c>
      <c r="H4312" t="s">
        <v>9</v>
      </c>
      <c r="I4312" t="s">
        <v>711</v>
      </c>
    </row>
    <row r="4313" spans="1:9" x14ac:dyDescent="0.25">
      <c r="A4313">
        <v>220</v>
      </c>
      <c r="B4313">
        <v>1</v>
      </c>
      <c r="D4313" s="1">
        <v>15000000000</v>
      </c>
      <c r="E4313" t="s">
        <v>205</v>
      </c>
      <c r="G4313" t="s">
        <v>28</v>
      </c>
      <c r="H4313" t="s">
        <v>8</v>
      </c>
    </row>
    <row r="4314" spans="1:9" x14ac:dyDescent="0.25">
      <c r="A4314">
        <v>220</v>
      </c>
      <c r="B4314">
        <v>1</v>
      </c>
      <c r="D4314" s="1">
        <v>15000000000</v>
      </c>
      <c r="E4314" t="s">
        <v>205</v>
      </c>
      <c r="G4314" t="s">
        <v>28</v>
      </c>
      <c r="H4314" t="s">
        <v>7</v>
      </c>
    </row>
    <row r="4315" spans="1:9" x14ac:dyDescent="0.25">
      <c r="A4315">
        <v>220</v>
      </c>
      <c r="B4315">
        <v>1</v>
      </c>
      <c r="D4315" s="1">
        <v>15000000000</v>
      </c>
      <c r="E4315" t="s">
        <v>205</v>
      </c>
      <c r="G4315" t="s">
        <v>28</v>
      </c>
      <c r="H4315" t="s">
        <v>12</v>
      </c>
      <c r="I4315" t="s">
        <v>264</v>
      </c>
    </row>
    <row r="4316" spans="1:9" x14ac:dyDescent="0.25">
      <c r="A4316">
        <v>220</v>
      </c>
      <c r="B4316">
        <v>1</v>
      </c>
      <c r="D4316" s="1">
        <v>15000000000</v>
      </c>
      <c r="E4316" t="s">
        <v>205</v>
      </c>
      <c r="G4316" t="s">
        <v>28</v>
      </c>
      <c r="H4316" t="s">
        <v>11</v>
      </c>
      <c r="I4316" t="s">
        <v>28</v>
      </c>
    </row>
    <row r="4317" spans="1:9" x14ac:dyDescent="0.25">
      <c r="A4317">
        <v>220</v>
      </c>
      <c r="B4317">
        <v>1</v>
      </c>
      <c r="D4317" s="1">
        <v>15000000000</v>
      </c>
      <c r="E4317" t="s">
        <v>205</v>
      </c>
      <c r="G4317" t="s">
        <v>28</v>
      </c>
      <c r="H4317" t="s">
        <v>5</v>
      </c>
      <c r="I4317" t="s">
        <v>2379</v>
      </c>
    </row>
    <row r="4318" spans="1:9" x14ac:dyDescent="0.25">
      <c r="A4318">
        <v>220</v>
      </c>
      <c r="B4318">
        <v>1</v>
      </c>
      <c r="D4318" s="1">
        <v>15000000000</v>
      </c>
      <c r="E4318" t="s">
        <v>205</v>
      </c>
      <c r="G4318" t="s">
        <v>28</v>
      </c>
      <c r="H4318" t="s">
        <v>6</v>
      </c>
      <c r="I4318" t="s">
        <v>2379</v>
      </c>
    </row>
    <row r="4319" spans="1:9" x14ac:dyDescent="0.25">
      <c r="A4319">
        <v>220</v>
      </c>
      <c r="B4319">
        <v>1</v>
      </c>
      <c r="D4319" s="1">
        <v>15000000000</v>
      </c>
      <c r="E4319" t="s">
        <v>205</v>
      </c>
      <c r="G4319" t="s">
        <v>28</v>
      </c>
      <c r="H4319" t="s">
        <v>10</v>
      </c>
      <c r="I4319" t="s">
        <v>284</v>
      </c>
    </row>
    <row r="4320" spans="1:9" x14ac:dyDescent="0.25">
      <c r="A4320">
        <v>220</v>
      </c>
      <c r="B4320">
        <v>1</v>
      </c>
      <c r="D4320" s="1">
        <v>15000000000</v>
      </c>
      <c r="E4320" t="s">
        <v>205</v>
      </c>
      <c r="G4320" t="s">
        <v>28</v>
      </c>
      <c r="H4320" t="s">
        <v>14</v>
      </c>
    </row>
    <row r="4321" spans="1:9" x14ac:dyDescent="0.25">
      <c r="A4321">
        <v>220</v>
      </c>
      <c r="B4321">
        <v>1</v>
      </c>
      <c r="D4321" s="1">
        <v>15000000000</v>
      </c>
      <c r="E4321" t="s">
        <v>205</v>
      </c>
      <c r="G4321" t="s">
        <v>28</v>
      </c>
      <c r="H4321" t="s">
        <v>16</v>
      </c>
    </row>
    <row r="4322" spans="1:9" x14ac:dyDescent="0.25">
      <c r="A4322">
        <v>795</v>
      </c>
      <c r="B4322">
        <v>1</v>
      </c>
      <c r="D4322" s="1">
        <v>20000000000</v>
      </c>
      <c r="E4322" t="s">
        <v>1204</v>
      </c>
      <c r="G4322" t="s">
        <v>26</v>
      </c>
      <c r="H4322" t="s">
        <v>9</v>
      </c>
      <c r="I4322" t="s">
        <v>657</v>
      </c>
    </row>
    <row r="4323" spans="1:9" x14ac:dyDescent="0.25">
      <c r="A4323">
        <v>795</v>
      </c>
      <c r="B4323">
        <v>1</v>
      </c>
      <c r="D4323" s="1">
        <v>20000000000</v>
      </c>
      <c r="E4323" t="s">
        <v>1204</v>
      </c>
      <c r="G4323" t="s">
        <v>26</v>
      </c>
      <c r="H4323" t="s">
        <v>7</v>
      </c>
      <c r="I4323" t="s">
        <v>578</v>
      </c>
    </row>
    <row r="4324" spans="1:9" x14ac:dyDescent="0.25">
      <c r="A4324">
        <v>795</v>
      </c>
      <c r="B4324">
        <v>1</v>
      </c>
      <c r="D4324" s="1">
        <v>20000000000</v>
      </c>
      <c r="E4324" t="s">
        <v>1204</v>
      </c>
      <c r="G4324" t="s">
        <v>26</v>
      </c>
      <c r="H4324" t="s">
        <v>12</v>
      </c>
      <c r="I4324" t="s">
        <v>264</v>
      </c>
    </row>
    <row r="4325" spans="1:9" x14ac:dyDescent="0.25">
      <c r="A4325">
        <v>795</v>
      </c>
      <c r="B4325">
        <v>1</v>
      </c>
      <c r="D4325" s="1">
        <v>20000000000</v>
      </c>
      <c r="E4325" t="s">
        <v>1204</v>
      </c>
      <c r="G4325" t="s">
        <v>26</v>
      </c>
      <c r="H4325" t="s">
        <v>13</v>
      </c>
      <c r="I4325" t="s">
        <v>90</v>
      </c>
    </row>
    <row r="4326" spans="1:9" x14ac:dyDescent="0.25">
      <c r="A4326">
        <v>332</v>
      </c>
      <c r="B4326">
        <v>0</v>
      </c>
      <c r="D4326" s="1">
        <v>57000000000</v>
      </c>
      <c r="E4326" t="s">
        <v>360</v>
      </c>
      <c r="G4326" t="s">
        <v>81</v>
      </c>
      <c r="H4326" t="s">
        <v>9</v>
      </c>
      <c r="I4326" t="s">
        <v>362</v>
      </c>
    </row>
    <row r="4327" spans="1:9" x14ac:dyDescent="0.25">
      <c r="A4327">
        <v>332</v>
      </c>
      <c r="B4327">
        <v>0</v>
      </c>
      <c r="D4327" s="1">
        <v>57000000000</v>
      </c>
      <c r="E4327" t="s">
        <v>360</v>
      </c>
      <c r="G4327" t="s">
        <v>81</v>
      </c>
      <c r="H4327" t="s">
        <v>8</v>
      </c>
      <c r="I4327">
        <v>1992</v>
      </c>
    </row>
    <row r="4328" spans="1:9" x14ac:dyDescent="0.25">
      <c r="A4328">
        <v>332</v>
      </c>
      <c r="B4328">
        <v>0</v>
      </c>
      <c r="D4328" s="1">
        <v>57000000000</v>
      </c>
      <c r="E4328" t="s">
        <v>360</v>
      </c>
      <c r="G4328" t="s">
        <v>81</v>
      </c>
      <c r="H4328" t="s">
        <v>7</v>
      </c>
      <c r="I4328" t="s">
        <v>361</v>
      </c>
    </row>
    <row r="4329" spans="1:9" x14ac:dyDescent="0.25">
      <c r="A4329">
        <v>332</v>
      </c>
      <c r="B4329">
        <v>0</v>
      </c>
      <c r="D4329" s="1">
        <v>57000000000</v>
      </c>
      <c r="E4329" t="s">
        <v>360</v>
      </c>
      <c r="G4329" t="s">
        <v>81</v>
      </c>
      <c r="H4329" t="s">
        <v>6</v>
      </c>
      <c r="I4329">
        <v>9788478630363</v>
      </c>
    </row>
    <row r="4330" spans="1:9" x14ac:dyDescent="0.25">
      <c r="A4330">
        <v>332</v>
      </c>
      <c r="B4330">
        <v>0</v>
      </c>
      <c r="D4330" s="1">
        <v>57000000000</v>
      </c>
      <c r="E4330" t="s">
        <v>360</v>
      </c>
      <c r="G4330" t="s">
        <v>81</v>
      </c>
      <c r="H4330" t="s">
        <v>13</v>
      </c>
      <c r="I4330" t="s">
        <v>1228</v>
      </c>
    </row>
    <row r="4331" spans="1:9" x14ac:dyDescent="0.25">
      <c r="A4331">
        <v>332</v>
      </c>
      <c r="B4331">
        <v>0</v>
      </c>
      <c r="D4331" s="1">
        <v>57000000000</v>
      </c>
      <c r="E4331" t="s">
        <v>360</v>
      </c>
      <c r="G4331" t="s">
        <v>81</v>
      </c>
      <c r="H4331" t="s">
        <v>14</v>
      </c>
      <c r="I4331" t="s">
        <v>15</v>
      </c>
    </row>
    <row r="4332" spans="1:9" x14ac:dyDescent="0.25">
      <c r="A4332">
        <v>701</v>
      </c>
      <c r="B4332">
        <v>1</v>
      </c>
      <c r="D4332" s="1">
        <v>15000000000</v>
      </c>
      <c r="E4332" t="s">
        <v>1418</v>
      </c>
      <c r="G4332" t="s">
        <v>40</v>
      </c>
      <c r="H4332" t="s">
        <v>9</v>
      </c>
      <c r="I4332" t="s">
        <v>1054</v>
      </c>
    </row>
    <row r="4333" spans="1:9" x14ac:dyDescent="0.25">
      <c r="A4333">
        <v>701</v>
      </c>
      <c r="B4333">
        <v>1</v>
      </c>
      <c r="D4333" s="1">
        <v>15000000000</v>
      </c>
      <c r="E4333" t="s">
        <v>1418</v>
      </c>
      <c r="G4333" t="s">
        <v>40</v>
      </c>
      <c r="H4333" t="s">
        <v>7</v>
      </c>
      <c r="I4333" t="s">
        <v>1053</v>
      </c>
    </row>
    <row r="4334" spans="1:9" x14ac:dyDescent="0.25">
      <c r="A4334">
        <v>701</v>
      </c>
      <c r="B4334">
        <v>1</v>
      </c>
      <c r="D4334" s="1">
        <v>15000000000</v>
      </c>
      <c r="E4334" t="s">
        <v>1418</v>
      </c>
      <c r="G4334" t="s">
        <v>40</v>
      </c>
      <c r="H4334" t="s">
        <v>12</v>
      </c>
      <c r="I4334" t="s">
        <v>264</v>
      </c>
    </row>
    <row r="4335" spans="1:9" x14ac:dyDescent="0.25">
      <c r="A4335">
        <v>701</v>
      </c>
      <c r="B4335">
        <v>1</v>
      </c>
      <c r="D4335" s="1">
        <v>15000000000</v>
      </c>
      <c r="E4335" t="s">
        <v>1418</v>
      </c>
      <c r="G4335" t="s">
        <v>40</v>
      </c>
      <c r="H4335" t="s">
        <v>13</v>
      </c>
      <c r="I4335" t="s">
        <v>90</v>
      </c>
    </row>
    <row r="4336" spans="1:9" x14ac:dyDescent="0.25">
      <c r="A4336">
        <v>20</v>
      </c>
      <c r="B4336">
        <v>1</v>
      </c>
      <c r="D4336" s="1">
        <v>12000000000</v>
      </c>
      <c r="E4336" t="s">
        <v>29</v>
      </c>
      <c r="G4336" t="s">
        <v>28</v>
      </c>
      <c r="H4336" t="s">
        <v>9</v>
      </c>
      <c r="I4336" s="3" t="s">
        <v>1349</v>
      </c>
    </row>
    <row r="4337" spans="1:9" x14ac:dyDescent="0.25">
      <c r="A4337">
        <v>20</v>
      </c>
      <c r="B4337">
        <v>1</v>
      </c>
      <c r="D4337" s="1">
        <v>12000000000</v>
      </c>
      <c r="E4337" t="s">
        <v>29</v>
      </c>
      <c r="G4337" t="s">
        <v>28</v>
      </c>
      <c r="H4337" t="s">
        <v>8</v>
      </c>
    </row>
    <row r="4338" spans="1:9" x14ac:dyDescent="0.25">
      <c r="A4338">
        <v>20</v>
      </c>
      <c r="B4338">
        <v>1</v>
      </c>
      <c r="D4338" s="1">
        <v>12000000000</v>
      </c>
      <c r="E4338" t="s">
        <v>29</v>
      </c>
      <c r="G4338" t="s">
        <v>28</v>
      </c>
      <c r="H4338" t="s">
        <v>7</v>
      </c>
      <c r="I4338" t="s">
        <v>536</v>
      </c>
    </row>
    <row r="4339" spans="1:9" x14ac:dyDescent="0.25">
      <c r="A4339">
        <v>20</v>
      </c>
      <c r="B4339">
        <v>1</v>
      </c>
      <c r="D4339" s="1">
        <v>12000000000</v>
      </c>
      <c r="E4339" t="s">
        <v>29</v>
      </c>
      <c r="G4339" t="s">
        <v>28</v>
      </c>
      <c r="H4339" t="s">
        <v>12</v>
      </c>
      <c r="I4339" t="s">
        <v>264</v>
      </c>
    </row>
    <row r="4340" spans="1:9" x14ac:dyDescent="0.25">
      <c r="A4340">
        <v>20</v>
      </c>
      <c r="B4340">
        <v>1</v>
      </c>
      <c r="D4340" s="1">
        <v>12000000000</v>
      </c>
      <c r="E4340" t="s">
        <v>29</v>
      </c>
      <c r="G4340" t="s">
        <v>28</v>
      </c>
      <c r="H4340" t="s">
        <v>11</v>
      </c>
      <c r="I4340" t="s">
        <v>28</v>
      </c>
    </row>
    <row r="4341" spans="1:9" x14ac:dyDescent="0.25">
      <c r="A4341">
        <v>20</v>
      </c>
      <c r="B4341">
        <v>1</v>
      </c>
      <c r="D4341" s="1">
        <v>12000000000</v>
      </c>
      <c r="E4341" t="s">
        <v>29</v>
      </c>
      <c r="G4341" t="s">
        <v>28</v>
      </c>
      <c r="H4341" t="s">
        <v>5</v>
      </c>
      <c r="I4341" t="s">
        <v>2379</v>
      </c>
    </row>
    <row r="4342" spans="1:9" x14ac:dyDescent="0.25">
      <c r="A4342">
        <v>20</v>
      </c>
      <c r="B4342">
        <v>1</v>
      </c>
      <c r="D4342" s="1">
        <v>12000000000</v>
      </c>
      <c r="E4342" t="s">
        <v>29</v>
      </c>
      <c r="G4342" t="s">
        <v>28</v>
      </c>
      <c r="H4342" t="s">
        <v>6</v>
      </c>
      <c r="I4342">
        <v>9789588886220</v>
      </c>
    </row>
    <row r="4343" spans="1:9" x14ac:dyDescent="0.25">
      <c r="A4343">
        <v>20</v>
      </c>
      <c r="B4343">
        <v>1</v>
      </c>
      <c r="D4343" s="1">
        <v>12000000000</v>
      </c>
      <c r="E4343" t="s">
        <v>29</v>
      </c>
      <c r="G4343" t="s">
        <v>28</v>
      </c>
      <c r="H4343" t="s">
        <v>10</v>
      </c>
      <c r="I4343" t="s">
        <v>256</v>
      </c>
    </row>
    <row r="4344" spans="1:9" x14ac:dyDescent="0.25">
      <c r="A4344">
        <v>20</v>
      </c>
      <c r="B4344">
        <v>1</v>
      </c>
      <c r="D4344" s="1">
        <v>12000000000</v>
      </c>
      <c r="E4344" t="s">
        <v>29</v>
      </c>
      <c r="G4344" t="s">
        <v>28</v>
      </c>
      <c r="H4344" t="s">
        <v>14</v>
      </c>
      <c r="I4344" s="3" t="s">
        <v>1548</v>
      </c>
    </row>
    <row r="4345" spans="1:9" x14ac:dyDescent="0.25">
      <c r="A4345">
        <v>20</v>
      </c>
      <c r="B4345">
        <v>1</v>
      </c>
      <c r="D4345" s="1">
        <v>12000000000</v>
      </c>
      <c r="E4345" t="s">
        <v>29</v>
      </c>
      <c r="G4345" t="s">
        <v>28</v>
      </c>
      <c r="H4345" t="s">
        <v>16</v>
      </c>
      <c r="I4345" t="s">
        <v>253</v>
      </c>
    </row>
    <row r="4346" spans="1:9" x14ac:dyDescent="0.25">
      <c r="A4346">
        <v>510</v>
      </c>
      <c r="B4346">
        <v>1</v>
      </c>
      <c r="D4346" s="1">
        <v>17000000000</v>
      </c>
      <c r="E4346" t="s">
        <v>699</v>
      </c>
      <c r="G4346" t="s">
        <v>1279</v>
      </c>
      <c r="H4346" t="s">
        <v>9</v>
      </c>
      <c r="I4346" t="s">
        <v>700</v>
      </c>
    </row>
    <row r="4347" spans="1:9" x14ac:dyDescent="0.25">
      <c r="A4347">
        <v>510</v>
      </c>
      <c r="B4347">
        <v>1</v>
      </c>
      <c r="D4347" s="1">
        <v>17000000000</v>
      </c>
      <c r="E4347" t="s">
        <v>699</v>
      </c>
      <c r="G4347" t="s">
        <v>1279</v>
      </c>
      <c r="H4347" t="s">
        <v>7</v>
      </c>
      <c r="I4347" t="s">
        <v>467</v>
      </c>
    </row>
    <row r="4348" spans="1:9" x14ac:dyDescent="0.25">
      <c r="A4348">
        <v>510</v>
      </c>
      <c r="B4348">
        <v>1</v>
      </c>
      <c r="D4348" s="1">
        <v>17000000000</v>
      </c>
      <c r="E4348" t="s">
        <v>699</v>
      </c>
      <c r="G4348" t="s">
        <v>1279</v>
      </c>
      <c r="H4348" t="s">
        <v>12</v>
      </c>
      <c r="I4348" t="s">
        <v>264</v>
      </c>
    </row>
    <row r="4349" spans="1:9" x14ac:dyDescent="0.25">
      <c r="A4349">
        <v>510</v>
      </c>
      <c r="B4349">
        <v>1</v>
      </c>
      <c r="D4349" s="1">
        <v>17000000000</v>
      </c>
      <c r="E4349" t="s">
        <v>699</v>
      </c>
      <c r="G4349" t="s">
        <v>1279</v>
      </c>
      <c r="H4349" t="s">
        <v>5</v>
      </c>
      <c r="I4349">
        <v>9583001198</v>
      </c>
    </row>
    <row r="4350" spans="1:9" x14ac:dyDescent="0.25">
      <c r="A4350">
        <v>510</v>
      </c>
      <c r="B4350">
        <v>1</v>
      </c>
      <c r="D4350" s="1">
        <v>17000000000</v>
      </c>
      <c r="E4350" t="s">
        <v>699</v>
      </c>
      <c r="G4350" t="s">
        <v>1279</v>
      </c>
      <c r="H4350" t="s">
        <v>13</v>
      </c>
      <c r="I4350" t="s">
        <v>90</v>
      </c>
    </row>
    <row r="4351" spans="1:9" x14ac:dyDescent="0.25">
      <c r="A4351">
        <v>558</v>
      </c>
      <c r="B4351">
        <v>1</v>
      </c>
      <c r="D4351" s="1">
        <v>30000000000</v>
      </c>
      <c r="E4351" t="s">
        <v>801</v>
      </c>
      <c r="G4351" t="s">
        <v>1254</v>
      </c>
      <c r="H4351" t="s">
        <v>9</v>
      </c>
      <c r="I4351" t="s">
        <v>803</v>
      </c>
    </row>
    <row r="4352" spans="1:9" x14ac:dyDescent="0.25">
      <c r="A4352">
        <v>754</v>
      </c>
      <c r="B4352">
        <v>1</v>
      </c>
      <c r="D4352" s="1">
        <v>25000000000</v>
      </c>
      <c r="E4352" t="s">
        <v>801</v>
      </c>
      <c r="G4352" t="s">
        <v>113</v>
      </c>
      <c r="H4352" t="s">
        <v>9</v>
      </c>
      <c r="I4352" t="s">
        <v>1141</v>
      </c>
    </row>
    <row r="4353" spans="1:9" x14ac:dyDescent="0.25">
      <c r="A4353">
        <v>558</v>
      </c>
      <c r="B4353">
        <v>1</v>
      </c>
      <c r="D4353" s="1">
        <v>30000000000</v>
      </c>
      <c r="E4353" t="s">
        <v>801</v>
      </c>
      <c r="G4353" t="s">
        <v>1254</v>
      </c>
      <c r="H4353" t="s">
        <v>8</v>
      </c>
      <c r="I4353">
        <v>2007</v>
      </c>
    </row>
    <row r="4354" spans="1:9" x14ac:dyDescent="0.25">
      <c r="A4354">
        <v>558</v>
      </c>
      <c r="B4354">
        <v>1</v>
      </c>
      <c r="D4354" s="1">
        <v>30000000000</v>
      </c>
      <c r="E4354" t="s">
        <v>801</v>
      </c>
      <c r="G4354" t="s">
        <v>1254</v>
      </c>
      <c r="H4354" t="s">
        <v>7</v>
      </c>
      <c r="I4354" t="s">
        <v>802</v>
      </c>
    </row>
    <row r="4355" spans="1:9" x14ac:dyDescent="0.25">
      <c r="A4355">
        <v>754</v>
      </c>
      <c r="B4355">
        <v>1</v>
      </c>
      <c r="D4355" s="1">
        <v>25000000000</v>
      </c>
      <c r="E4355" t="s">
        <v>801</v>
      </c>
      <c r="G4355" t="s">
        <v>113</v>
      </c>
      <c r="H4355" t="s">
        <v>7</v>
      </c>
      <c r="I4355" t="s">
        <v>859</v>
      </c>
    </row>
    <row r="4356" spans="1:9" x14ac:dyDescent="0.25">
      <c r="A4356">
        <v>558</v>
      </c>
      <c r="B4356">
        <v>1</v>
      </c>
      <c r="D4356" s="1">
        <v>30000000000</v>
      </c>
      <c r="E4356" t="s">
        <v>801</v>
      </c>
      <c r="G4356" t="s">
        <v>1254</v>
      </c>
      <c r="H4356" t="s">
        <v>12</v>
      </c>
      <c r="I4356" t="s">
        <v>264</v>
      </c>
    </row>
    <row r="4357" spans="1:9" x14ac:dyDescent="0.25">
      <c r="A4357">
        <v>754</v>
      </c>
      <c r="B4357">
        <v>1</v>
      </c>
      <c r="D4357" s="1">
        <v>25000000000</v>
      </c>
      <c r="E4357" t="s">
        <v>801</v>
      </c>
      <c r="G4357" t="s">
        <v>113</v>
      </c>
      <c r="H4357" t="s">
        <v>12</v>
      </c>
      <c r="I4357" t="s">
        <v>264</v>
      </c>
    </row>
    <row r="4358" spans="1:9" x14ac:dyDescent="0.25">
      <c r="A4358">
        <v>558</v>
      </c>
      <c r="B4358">
        <v>1</v>
      </c>
      <c r="D4358" s="1">
        <v>30000000000</v>
      </c>
      <c r="E4358" t="s">
        <v>801</v>
      </c>
      <c r="G4358" t="s">
        <v>1254</v>
      </c>
      <c r="H4358" t="s">
        <v>5</v>
      </c>
      <c r="I4358">
        <v>8475097448</v>
      </c>
    </row>
    <row r="4359" spans="1:9" x14ac:dyDescent="0.25">
      <c r="A4359">
        <v>558</v>
      </c>
      <c r="B4359">
        <v>1</v>
      </c>
      <c r="D4359" s="1">
        <v>30000000000</v>
      </c>
      <c r="E4359" t="s">
        <v>801</v>
      </c>
      <c r="G4359" t="s">
        <v>1254</v>
      </c>
      <c r="H4359" t="s">
        <v>6</v>
      </c>
      <c r="I4359">
        <v>9788475097442</v>
      </c>
    </row>
    <row r="4360" spans="1:9" x14ac:dyDescent="0.25">
      <c r="A4360">
        <v>558</v>
      </c>
      <c r="B4360">
        <v>1</v>
      </c>
      <c r="D4360" s="1">
        <v>30000000000</v>
      </c>
      <c r="E4360" t="s">
        <v>801</v>
      </c>
      <c r="G4360" t="s">
        <v>1254</v>
      </c>
      <c r="H4360" t="s">
        <v>13</v>
      </c>
      <c r="I4360" t="s">
        <v>90</v>
      </c>
    </row>
    <row r="4361" spans="1:9" x14ac:dyDescent="0.25">
      <c r="A4361">
        <v>754</v>
      </c>
      <c r="B4361">
        <v>1</v>
      </c>
      <c r="D4361" s="1">
        <v>25000000000</v>
      </c>
      <c r="E4361" t="s">
        <v>801</v>
      </c>
      <c r="G4361" t="s">
        <v>113</v>
      </c>
      <c r="H4361" t="s">
        <v>13</v>
      </c>
      <c r="I4361" t="s">
        <v>90</v>
      </c>
    </row>
    <row r="4362" spans="1:9" x14ac:dyDescent="0.25">
      <c r="A4362">
        <v>321</v>
      </c>
      <c r="B4362">
        <v>1</v>
      </c>
      <c r="D4362" s="1">
        <v>28000000000</v>
      </c>
      <c r="E4362" t="s">
        <v>341</v>
      </c>
      <c r="G4362" t="s">
        <v>26</v>
      </c>
      <c r="H4362" t="s">
        <v>9</v>
      </c>
      <c r="I4362" t="s">
        <v>339</v>
      </c>
    </row>
    <row r="4363" spans="1:9" x14ac:dyDescent="0.25">
      <c r="A4363">
        <v>321</v>
      </c>
      <c r="B4363">
        <v>1</v>
      </c>
      <c r="D4363" s="1">
        <v>28000000000</v>
      </c>
      <c r="E4363" t="s">
        <v>341</v>
      </c>
      <c r="G4363" t="s">
        <v>26</v>
      </c>
      <c r="H4363" t="s">
        <v>13</v>
      </c>
      <c r="I4363" t="s">
        <v>312</v>
      </c>
    </row>
    <row r="4364" spans="1:9" x14ac:dyDescent="0.25">
      <c r="A4364">
        <v>320</v>
      </c>
      <c r="B4364">
        <v>1</v>
      </c>
      <c r="D4364" s="1">
        <v>25000000000</v>
      </c>
      <c r="E4364" t="s">
        <v>336</v>
      </c>
      <c r="G4364" t="s">
        <v>26</v>
      </c>
      <c r="H4364" t="s">
        <v>9</v>
      </c>
      <c r="I4364" t="s">
        <v>339</v>
      </c>
    </row>
    <row r="4365" spans="1:9" x14ac:dyDescent="0.25">
      <c r="A4365">
        <v>320</v>
      </c>
      <c r="B4365">
        <v>1</v>
      </c>
      <c r="D4365" s="1">
        <v>25000000000</v>
      </c>
      <c r="E4365" t="s">
        <v>336</v>
      </c>
      <c r="G4365" t="s">
        <v>26</v>
      </c>
      <c r="H4365" t="s">
        <v>8</v>
      </c>
      <c r="I4365">
        <v>1993</v>
      </c>
    </row>
    <row r="4366" spans="1:9" x14ac:dyDescent="0.25">
      <c r="A4366">
        <v>320</v>
      </c>
      <c r="B4366">
        <v>1</v>
      </c>
      <c r="D4366" s="1">
        <v>25000000000</v>
      </c>
      <c r="E4366" t="s">
        <v>336</v>
      </c>
      <c r="G4366" t="s">
        <v>26</v>
      </c>
      <c r="H4366" t="s">
        <v>7</v>
      </c>
      <c r="I4366" t="s">
        <v>338</v>
      </c>
    </row>
    <row r="4367" spans="1:9" x14ac:dyDescent="0.25">
      <c r="A4367">
        <v>320</v>
      </c>
      <c r="B4367">
        <v>1</v>
      </c>
      <c r="D4367" s="1">
        <v>25000000000</v>
      </c>
      <c r="E4367" t="s">
        <v>336</v>
      </c>
      <c r="G4367" t="s">
        <v>26</v>
      </c>
      <c r="H4367" t="s">
        <v>12</v>
      </c>
      <c r="I4367" t="s">
        <v>340</v>
      </c>
    </row>
    <row r="4368" spans="1:9" x14ac:dyDescent="0.25">
      <c r="A4368">
        <v>320</v>
      </c>
      <c r="B4368">
        <v>1</v>
      </c>
      <c r="D4368" s="1">
        <v>25000000000</v>
      </c>
      <c r="E4368" t="s">
        <v>336</v>
      </c>
      <c r="G4368" t="s">
        <v>26</v>
      </c>
      <c r="H4368" t="s">
        <v>5</v>
      </c>
      <c r="I4368" t="s">
        <v>337</v>
      </c>
    </row>
    <row r="4369" spans="1:9" x14ac:dyDescent="0.25">
      <c r="A4369">
        <v>320</v>
      </c>
      <c r="B4369">
        <v>1</v>
      </c>
      <c r="D4369" s="1">
        <v>25000000000</v>
      </c>
      <c r="E4369" t="s">
        <v>336</v>
      </c>
      <c r="G4369" t="s">
        <v>26</v>
      </c>
      <c r="H4369" t="s">
        <v>13</v>
      </c>
      <c r="I4369" t="s">
        <v>312</v>
      </c>
    </row>
    <row r="4370" spans="1:9" x14ac:dyDescent="0.25">
      <c r="A4370">
        <v>419</v>
      </c>
      <c r="B4370">
        <v>1</v>
      </c>
      <c r="D4370" s="1">
        <v>15000000000</v>
      </c>
      <c r="E4370" t="s">
        <v>511</v>
      </c>
      <c r="G4370" t="s">
        <v>500</v>
      </c>
      <c r="H4370" t="s">
        <v>9</v>
      </c>
      <c r="I4370" t="s">
        <v>486</v>
      </c>
    </row>
    <row r="4371" spans="1:9" x14ac:dyDescent="0.25">
      <c r="A4371">
        <v>419</v>
      </c>
      <c r="B4371">
        <v>1</v>
      </c>
      <c r="D4371" s="1">
        <v>15000000000</v>
      </c>
      <c r="E4371" t="s">
        <v>511</v>
      </c>
      <c r="G4371" t="s">
        <v>500</v>
      </c>
      <c r="H4371" t="s">
        <v>7</v>
      </c>
      <c r="I4371" t="s">
        <v>512</v>
      </c>
    </row>
    <row r="4372" spans="1:9" x14ac:dyDescent="0.25">
      <c r="A4372">
        <v>419</v>
      </c>
      <c r="B4372">
        <v>1</v>
      </c>
      <c r="D4372" s="1">
        <v>15000000000</v>
      </c>
      <c r="E4372" t="s">
        <v>511</v>
      </c>
      <c r="G4372" t="s">
        <v>500</v>
      </c>
      <c r="H4372" t="s">
        <v>12</v>
      </c>
      <c r="I4372" t="s">
        <v>513</v>
      </c>
    </row>
    <row r="4373" spans="1:9" x14ac:dyDescent="0.25">
      <c r="A4373">
        <v>419</v>
      </c>
      <c r="B4373">
        <v>1</v>
      </c>
      <c r="D4373" s="1">
        <v>15000000000</v>
      </c>
      <c r="E4373" t="s">
        <v>511</v>
      </c>
      <c r="G4373" t="s">
        <v>500</v>
      </c>
      <c r="H4373" t="s">
        <v>5</v>
      </c>
      <c r="I4373">
        <v>9501516415</v>
      </c>
    </row>
    <row r="4374" spans="1:9" x14ac:dyDescent="0.25">
      <c r="A4374">
        <v>419</v>
      </c>
      <c r="B4374">
        <v>1</v>
      </c>
      <c r="D4374" s="1">
        <v>15000000000</v>
      </c>
      <c r="E4374" t="s">
        <v>511</v>
      </c>
      <c r="G4374" t="s">
        <v>500</v>
      </c>
      <c r="H4374" t="s">
        <v>6</v>
      </c>
      <c r="I4374">
        <v>9789501516418</v>
      </c>
    </row>
    <row r="4375" spans="1:9" x14ac:dyDescent="0.25">
      <c r="A4375">
        <v>419</v>
      </c>
      <c r="B4375">
        <v>1</v>
      </c>
      <c r="D4375" s="1">
        <v>15000000000</v>
      </c>
      <c r="E4375" t="s">
        <v>511</v>
      </c>
      <c r="G4375" t="s">
        <v>500</v>
      </c>
      <c r="H4375" t="s">
        <v>13</v>
      </c>
      <c r="I4375" t="s">
        <v>90</v>
      </c>
    </row>
    <row r="4376" spans="1:9" x14ac:dyDescent="0.25">
      <c r="A4376">
        <v>404</v>
      </c>
      <c r="B4376">
        <v>1</v>
      </c>
      <c r="D4376" s="1">
        <v>25000000000</v>
      </c>
      <c r="E4376" t="s">
        <v>484</v>
      </c>
      <c r="G4376" t="s">
        <v>2389</v>
      </c>
      <c r="H4376" t="s">
        <v>9</v>
      </c>
      <c r="I4376" t="s">
        <v>486</v>
      </c>
    </row>
    <row r="4377" spans="1:9" x14ac:dyDescent="0.25">
      <c r="A4377">
        <v>404</v>
      </c>
      <c r="B4377">
        <v>1</v>
      </c>
      <c r="D4377" s="1">
        <v>25000000000</v>
      </c>
      <c r="E4377" t="s">
        <v>484</v>
      </c>
      <c r="G4377" t="s">
        <v>2389</v>
      </c>
      <c r="H4377" t="s">
        <v>8</v>
      </c>
      <c r="I4377">
        <v>1999</v>
      </c>
    </row>
    <row r="4378" spans="1:9" x14ac:dyDescent="0.25">
      <c r="A4378">
        <v>404</v>
      </c>
      <c r="B4378">
        <v>1</v>
      </c>
      <c r="D4378" s="1">
        <v>25000000000</v>
      </c>
      <c r="E4378" t="s">
        <v>484</v>
      </c>
      <c r="G4378" t="s">
        <v>2389</v>
      </c>
      <c r="H4378" t="s">
        <v>7</v>
      </c>
      <c r="I4378" t="s">
        <v>485</v>
      </c>
    </row>
    <row r="4379" spans="1:9" x14ac:dyDescent="0.25">
      <c r="A4379">
        <v>404</v>
      </c>
      <c r="B4379">
        <v>1</v>
      </c>
      <c r="D4379" s="1">
        <v>25000000000</v>
      </c>
      <c r="E4379" t="s">
        <v>484</v>
      </c>
      <c r="G4379" t="s">
        <v>2389</v>
      </c>
      <c r="H4379" t="s">
        <v>12</v>
      </c>
      <c r="I4379" t="s">
        <v>264</v>
      </c>
    </row>
    <row r="4380" spans="1:9" x14ac:dyDescent="0.25">
      <c r="A4380">
        <v>404</v>
      </c>
      <c r="B4380">
        <v>1</v>
      </c>
      <c r="D4380" s="1">
        <v>25000000000</v>
      </c>
      <c r="E4380" t="s">
        <v>484</v>
      </c>
      <c r="G4380" t="s">
        <v>2389</v>
      </c>
      <c r="H4380" t="s">
        <v>5</v>
      </c>
      <c r="I4380">
        <v>9501519503</v>
      </c>
    </row>
    <row r="4381" spans="1:9" x14ac:dyDescent="0.25">
      <c r="A4381">
        <v>404</v>
      </c>
      <c r="B4381">
        <v>1</v>
      </c>
      <c r="D4381" s="1">
        <v>25000000000</v>
      </c>
      <c r="E4381" t="s">
        <v>484</v>
      </c>
      <c r="G4381" t="s">
        <v>2389</v>
      </c>
      <c r="H4381" t="s">
        <v>6</v>
      </c>
      <c r="I4381">
        <v>9789501519501</v>
      </c>
    </row>
    <row r="4382" spans="1:9" x14ac:dyDescent="0.25">
      <c r="A4382">
        <v>404</v>
      </c>
      <c r="B4382">
        <v>1</v>
      </c>
      <c r="D4382" s="1">
        <v>25000000000</v>
      </c>
      <c r="E4382" t="s">
        <v>484</v>
      </c>
      <c r="G4382" t="s">
        <v>2389</v>
      </c>
      <c r="H4382" t="s">
        <v>13</v>
      </c>
      <c r="I4382" t="s">
        <v>90</v>
      </c>
    </row>
    <row r="4383" spans="1:9" x14ac:dyDescent="0.25">
      <c r="A4383">
        <v>722</v>
      </c>
      <c r="B4383">
        <v>1</v>
      </c>
      <c r="D4383" s="1">
        <v>30000000000</v>
      </c>
      <c r="E4383" t="s">
        <v>1321</v>
      </c>
      <c r="G4383" t="s">
        <v>500</v>
      </c>
      <c r="H4383" t="s">
        <v>9</v>
      </c>
      <c r="I4383" t="s">
        <v>1248</v>
      </c>
    </row>
    <row r="4384" spans="1:9" x14ac:dyDescent="0.25">
      <c r="A4384">
        <v>722</v>
      </c>
      <c r="B4384">
        <v>1</v>
      </c>
      <c r="D4384" s="1">
        <v>30000000000</v>
      </c>
      <c r="E4384" t="s">
        <v>1321</v>
      </c>
      <c r="G4384" t="s">
        <v>500</v>
      </c>
      <c r="H4384" t="s">
        <v>7</v>
      </c>
      <c r="I4384" t="s">
        <v>1092</v>
      </c>
    </row>
    <row r="4385" spans="1:9" x14ac:dyDescent="0.25">
      <c r="A4385">
        <v>722</v>
      </c>
      <c r="B4385">
        <v>1</v>
      </c>
      <c r="D4385" s="1">
        <v>30000000000</v>
      </c>
      <c r="E4385" t="s">
        <v>1321</v>
      </c>
      <c r="G4385" t="s">
        <v>500</v>
      </c>
      <c r="H4385" t="s">
        <v>12</v>
      </c>
      <c r="I4385" t="s">
        <v>264</v>
      </c>
    </row>
    <row r="4386" spans="1:9" x14ac:dyDescent="0.25">
      <c r="A4386">
        <v>722</v>
      </c>
      <c r="B4386">
        <v>1</v>
      </c>
      <c r="D4386" s="1">
        <v>30000000000</v>
      </c>
      <c r="E4386" t="s">
        <v>1321</v>
      </c>
      <c r="G4386" t="s">
        <v>500</v>
      </c>
      <c r="H4386" t="s">
        <v>13</v>
      </c>
      <c r="I4386" t="s">
        <v>90</v>
      </c>
    </row>
    <row r="4387" spans="1:9" x14ac:dyDescent="0.25">
      <c r="A4387">
        <v>613</v>
      </c>
      <c r="B4387">
        <v>1</v>
      </c>
      <c r="D4387" s="1">
        <v>15000000000</v>
      </c>
      <c r="E4387" t="s">
        <v>1377</v>
      </c>
      <c r="G4387" t="s">
        <v>26</v>
      </c>
      <c r="H4387" t="s">
        <v>9</v>
      </c>
      <c r="I4387" t="s">
        <v>918</v>
      </c>
    </row>
    <row r="4388" spans="1:9" x14ac:dyDescent="0.25">
      <c r="A4388">
        <v>613</v>
      </c>
      <c r="B4388">
        <v>1</v>
      </c>
      <c r="D4388" s="1">
        <v>15000000000</v>
      </c>
      <c r="E4388" t="s">
        <v>1377</v>
      </c>
      <c r="G4388" t="s">
        <v>26</v>
      </c>
      <c r="H4388" t="s">
        <v>8</v>
      </c>
      <c r="I4388" t="s">
        <v>917</v>
      </c>
    </row>
    <row r="4389" spans="1:9" x14ac:dyDescent="0.25">
      <c r="A4389">
        <v>613</v>
      </c>
      <c r="B4389">
        <v>1</v>
      </c>
      <c r="D4389" s="1">
        <v>15000000000</v>
      </c>
      <c r="E4389" t="s">
        <v>1377</v>
      </c>
      <c r="G4389" t="s">
        <v>26</v>
      </c>
      <c r="H4389" t="s">
        <v>7</v>
      </c>
      <c r="I4389" t="s">
        <v>916</v>
      </c>
    </row>
    <row r="4390" spans="1:9" x14ac:dyDescent="0.25">
      <c r="A4390">
        <v>613</v>
      </c>
      <c r="B4390">
        <v>1</v>
      </c>
      <c r="D4390" s="1">
        <v>15000000000</v>
      </c>
      <c r="E4390" t="s">
        <v>1377</v>
      </c>
      <c r="G4390" t="s">
        <v>26</v>
      </c>
      <c r="H4390" t="s">
        <v>12</v>
      </c>
      <c r="I4390" t="s">
        <v>264</v>
      </c>
    </row>
    <row r="4391" spans="1:9" x14ac:dyDescent="0.25">
      <c r="A4391">
        <v>613</v>
      </c>
      <c r="B4391">
        <v>1</v>
      </c>
      <c r="D4391" s="1">
        <v>15000000000</v>
      </c>
      <c r="E4391" t="s">
        <v>1377</v>
      </c>
      <c r="G4391" t="s">
        <v>26</v>
      </c>
      <c r="H4391" t="s">
        <v>5</v>
      </c>
      <c r="I4391">
        <v>8492919108</v>
      </c>
    </row>
    <row r="4392" spans="1:9" x14ac:dyDescent="0.25">
      <c r="A4392">
        <v>613</v>
      </c>
      <c r="B4392">
        <v>1</v>
      </c>
      <c r="D4392" s="1">
        <v>15000000000</v>
      </c>
      <c r="E4392" t="s">
        <v>1377</v>
      </c>
      <c r="G4392" t="s">
        <v>26</v>
      </c>
      <c r="H4392" t="s">
        <v>6</v>
      </c>
      <c r="I4392">
        <v>9788492919109</v>
      </c>
    </row>
    <row r="4393" spans="1:9" x14ac:dyDescent="0.25">
      <c r="A4393">
        <v>613</v>
      </c>
      <c r="B4393">
        <v>1</v>
      </c>
      <c r="D4393" s="1">
        <v>15000000000</v>
      </c>
      <c r="E4393" t="s">
        <v>1377</v>
      </c>
      <c r="G4393" t="s">
        <v>26</v>
      </c>
      <c r="H4393" t="s">
        <v>13</v>
      </c>
      <c r="I4393" t="s">
        <v>90</v>
      </c>
    </row>
    <row r="4394" spans="1:9" x14ac:dyDescent="0.25">
      <c r="A4394">
        <v>203</v>
      </c>
      <c r="B4394">
        <v>1</v>
      </c>
      <c r="D4394" s="1">
        <v>17000000000</v>
      </c>
      <c r="E4394" t="s">
        <v>189</v>
      </c>
      <c r="G4394" t="s">
        <v>28</v>
      </c>
      <c r="H4394" t="s">
        <v>9</v>
      </c>
      <c r="I4394" t="s">
        <v>510</v>
      </c>
    </row>
    <row r="4395" spans="1:9" x14ac:dyDescent="0.25">
      <c r="A4395">
        <v>203</v>
      </c>
      <c r="B4395">
        <v>1</v>
      </c>
      <c r="D4395" s="1">
        <v>17000000000</v>
      </c>
      <c r="E4395" t="s">
        <v>189</v>
      </c>
      <c r="G4395" t="s">
        <v>28</v>
      </c>
      <c r="H4395" t="s">
        <v>8</v>
      </c>
    </row>
    <row r="4396" spans="1:9" x14ac:dyDescent="0.25">
      <c r="A4396">
        <v>203</v>
      </c>
      <c r="B4396">
        <v>1</v>
      </c>
      <c r="D4396" s="1">
        <v>17000000000</v>
      </c>
      <c r="E4396" t="s">
        <v>189</v>
      </c>
      <c r="G4396" t="s">
        <v>28</v>
      </c>
      <c r="H4396" t="s">
        <v>7</v>
      </c>
    </row>
    <row r="4397" spans="1:9" x14ac:dyDescent="0.25">
      <c r="A4397">
        <v>203</v>
      </c>
      <c r="B4397">
        <v>1</v>
      </c>
      <c r="D4397" s="1">
        <v>17000000000</v>
      </c>
      <c r="E4397" t="s">
        <v>189</v>
      </c>
      <c r="G4397" t="s">
        <v>28</v>
      </c>
      <c r="H4397" t="s">
        <v>12</v>
      </c>
      <c r="I4397" t="s">
        <v>264</v>
      </c>
    </row>
    <row r="4398" spans="1:9" x14ac:dyDescent="0.25">
      <c r="A4398">
        <v>203</v>
      </c>
      <c r="B4398">
        <v>1</v>
      </c>
      <c r="D4398" s="1">
        <v>17000000000</v>
      </c>
      <c r="E4398" t="s">
        <v>189</v>
      </c>
      <c r="G4398" t="s">
        <v>28</v>
      </c>
      <c r="H4398" t="s">
        <v>11</v>
      </c>
      <c r="I4398" t="s">
        <v>28</v>
      </c>
    </row>
    <row r="4399" spans="1:9" x14ac:dyDescent="0.25">
      <c r="A4399">
        <v>203</v>
      </c>
      <c r="B4399">
        <v>1</v>
      </c>
      <c r="D4399" s="1">
        <v>17000000000</v>
      </c>
      <c r="E4399" t="s">
        <v>189</v>
      </c>
      <c r="G4399" t="s">
        <v>28</v>
      </c>
      <c r="H4399" t="s">
        <v>5</v>
      </c>
      <c r="I4399" t="s">
        <v>2379</v>
      </c>
    </row>
    <row r="4400" spans="1:9" x14ac:dyDescent="0.25">
      <c r="A4400">
        <v>203</v>
      </c>
      <c r="B4400">
        <v>1</v>
      </c>
      <c r="D4400" s="1">
        <v>17000000000</v>
      </c>
      <c r="E4400" t="s">
        <v>189</v>
      </c>
      <c r="G4400" t="s">
        <v>28</v>
      </c>
      <c r="H4400" t="s">
        <v>6</v>
      </c>
      <c r="I4400" t="s">
        <v>2379</v>
      </c>
    </row>
    <row r="4401" spans="1:9" x14ac:dyDescent="0.25">
      <c r="A4401">
        <v>203</v>
      </c>
      <c r="B4401">
        <v>1</v>
      </c>
      <c r="D4401" s="1">
        <v>17000000000</v>
      </c>
      <c r="E4401" t="s">
        <v>189</v>
      </c>
      <c r="G4401" t="s">
        <v>28</v>
      </c>
      <c r="H4401" t="s">
        <v>10</v>
      </c>
      <c r="I4401" t="s">
        <v>256</v>
      </c>
    </row>
    <row r="4402" spans="1:9" x14ac:dyDescent="0.25">
      <c r="A4402">
        <v>203</v>
      </c>
      <c r="B4402">
        <v>1</v>
      </c>
      <c r="D4402" s="1">
        <v>17000000000</v>
      </c>
      <c r="E4402" t="s">
        <v>189</v>
      </c>
      <c r="G4402" t="s">
        <v>28</v>
      </c>
      <c r="H4402" t="s">
        <v>14</v>
      </c>
    </row>
    <row r="4403" spans="1:9" x14ac:dyDescent="0.25">
      <c r="A4403">
        <v>203</v>
      </c>
      <c r="B4403">
        <v>1</v>
      </c>
      <c r="D4403" s="1">
        <v>17000000000</v>
      </c>
      <c r="E4403" t="s">
        <v>189</v>
      </c>
      <c r="G4403" t="s">
        <v>28</v>
      </c>
      <c r="H4403" t="s">
        <v>16</v>
      </c>
    </row>
    <row r="4404" spans="1:9" x14ac:dyDescent="0.25">
      <c r="A4404">
        <v>771</v>
      </c>
      <c r="B4404">
        <v>1</v>
      </c>
      <c r="D4404" s="1">
        <v>20000000000</v>
      </c>
      <c r="E4404" t="s">
        <v>1515</v>
      </c>
      <c r="G4404" t="s">
        <v>1347</v>
      </c>
      <c r="H4404" t="s">
        <v>9</v>
      </c>
      <c r="I4404" t="s">
        <v>510</v>
      </c>
    </row>
    <row r="4405" spans="1:9" x14ac:dyDescent="0.25">
      <c r="A4405">
        <v>771</v>
      </c>
      <c r="B4405">
        <v>1</v>
      </c>
      <c r="D4405" s="1">
        <v>20000000000</v>
      </c>
      <c r="E4405" t="s">
        <v>1515</v>
      </c>
      <c r="G4405" t="s">
        <v>1347</v>
      </c>
      <c r="H4405" t="s">
        <v>7</v>
      </c>
      <c r="I4405" t="s">
        <v>320</v>
      </c>
    </row>
    <row r="4406" spans="1:9" x14ac:dyDescent="0.25">
      <c r="A4406">
        <v>771</v>
      </c>
      <c r="B4406">
        <v>1</v>
      </c>
      <c r="D4406" s="1">
        <v>20000000000</v>
      </c>
      <c r="E4406" t="s">
        <v>1515</v>
      </c>
      <c r="G4406" t="s">
        <v>1347</v>
      </c>
      <c r="H4406" t="s">
        <v>12</v>
      </c>
      <c r="I4406" t="s">
        <v>264</v>
      </c>
    </row>
    <row r="4407" spans="1:9" x14ac:dyDescent="0.25">
      <c r="A4407">
        <v>771</v>
      </c>
      <c r="B4407">
        <v>1</v>
      </c>
      <c r="D4407" s="1">
        <v>20000000000</v>
      </c>
      <c r="E4407" t="s">
        <v>1515</v>
      </c>
      <c r="G4407" t="s">
        <v>1347</v>
      </c>
      <c r="H4407" t="s">
        <v>13</v>
      </c>
      <c r="I4407" t="s">
        <v>90</v>
      </c>
    </row>
    <row r="4408" spans="1:9" x14ac:dyDescent="0.25">
      <c r="A4408">
        <v>664</v>
      </c>
      <c r="B4408">
        <v>1</v>
      </c>
      <c r="D4408" s="1">
        <v>15000000000</v>
      </c>
      <c r="E4408" t="s">
        <v>992</v>
      </c>
      <c r="G4408" t="s">
        <v>28</v>
      </c>
      <c r="H4408" t="s">
        <v>9</v>
      </c>
      <c r="I4408" t="s">
        <v>2382</v>
      </c>
    </row>
    <row r="4409" spans="1:9" x14ac:dyDescent="0.25">
      <c r="A4409">
        <v>664</v>
      </c>
      <c r="B4409">
        <v>1</v>
      </c>
      <c r="D4409" s="1">
        <v>15000000000</v>
      </c>
      <c r="E4409" t="s">
        <v>992</v>
      </c>
      <c r="G4409" t="s">
        <v>28</v>
      </c>
      <c r="H4409" t="s">
        <v>8</v>
      </c>
      <c r="I4409">
        <v>17</v>
      </c>
    </row>
    <row r="4410" spans="1:9" x14ac:dyDescent="0.25">
      <c r="A4410">
        <v>664</v>
      </c>
      <c r="B4410">
        <v>1</v>
      </c>
      <c r="D4410" s="1">
        <v>15000000000</v>
      </c>
      <c r="E4410" t="s">
        <v>992</v>
      </c>
      <c r="G4410" t="s">
        <v>28</v>
      </c>
      <c r="H4410" t="s">
        <v>7</v>
      </c>
      <c r="I4410" t="s">
        <v>260</v>
      </c>
    </row>
    <row r="4411" spans="1:9" x14ac:dyDescent="0.25">
      <c r="A4411">
        <v>664</v>
      </c>
      <c r="B4411">
        <v>1</v>
      </c>
      <c r="D4411" s="1">
        <v>15000000000</v>
      </c>
      <c r="E4411" t="s">
        <v>992</v>
      </c>
      <c r="G4411" t="s">
        <v>28</v>
      </c>
      <c r="H4411" t="s">
        <v>12</v>
      </c>
      <c r="I4411" t="s">
        <v>264</v>
      </c>
    </row>
    <row r="4412" spans="1:9" x14ac:dyDescent="0.25">
      <c r="A4412">
        <v>664</v>
      </c>
      <c r="B4412">
        <v>1</v>
      </c>
      <c r="D4412" s="1">
        <v>15000000000</v>
      </c>
      <c r="E4412" t="s">
        <v>992</v>
      </c>
      <c r="G4412" t="s">
        <v>28</v>
      </c>
      <c r="H4412" t="s">
        <v>13</v>
      </c>
      <c r="I4412" t="s">
        <v>90</v>
      </c>
    </row>
    <row r="4413" spans="1:9" x14ac:dyDescent="0.25">
      <c r="A4413">
        <v>290</v>
      </c>
      <c r="B4413">
        <v>1</v>
      </c>
      <c r="D4413" s="1">
        <v>15000000000</v>
      </c>
      <c r="E4413" t="s">
        <v>1277</v>
      </c>
      <c r="G4413" t="s">
        <v>26</v>
      </c>
      <c r="H4413" t="s">
        <v>9</v>
      </c>
      <c r="I4413" t="s">
        <v>2382</v>
      </c>
    </row>
    <row r="4414" spans="1:9" x14ac:dyDescent="0.25">
      <c r="A4414">
        <v>290</v>
      </c>
      <c r="B4414">
        <v>1</v>
      </c>
      <c r="D4414" s="1">
        <v>15000000000</v>
      </c>
      <c r="E4414" t="s">
        <v>1277</v>
      </c>
      <c r="G4414" t="s">
        <v>26</v>
      </c>
      <c r="H4414" t="s">
        <v>8</v>
      </c>
      <c r="I4414" t="s">
        <v>261</v>
      </c>
    </row>
    <row r="4415" spans="1:9" x14ac:dyDescent="0.25">
      <c r="A4415">
        <v>290</v>
      </c>
      <c r="B4415">
        <v>1</v>
      </c>
      <c r="D4415" s="1">
        <v>15000000000</v>
      </c>
      <c r="E4415" t="s">
        <v>1277</v>
      </c>
      <c r="G4415" t="s">
        <v>26</v>
      </c>
      <c r="H4415" t="s">
        <v>7</v>
      </c>
      <c r="I4415" t="s">
        <v>260</v>
      </c>
    </row>
    <row r="4416" spans="1:9" x14ac:dyDescent="0.25">
      <c r="A4416">
        <v>290</v>
      </c>
      <c r="B4416">
        <v>1</v>
      </c>
      <c r="D4416" s="1">
        <v>15000000000</v>
      </c>
      <c r="E4416" t="s">
        <v>1277</v>
      </c>
      <c r="G4416" t="s">
        <v>26</v>
      </c>
      <c r="H4416" t="s">
        <v>12</v>
      </c>
      <c r="I4416" t="s">
        <v>264</v>
      </c>
    </row>
    <row r="4417" spans="1:9" x14ac:dyDescent="0.25">
      <c r="A4417">
        <v>290</v>
      </c>
      <c r="B4417">
        <v>1</v>
      </c>
      <c r="D4417" s="1">
        <v>15000000000</v>
      </c>
      <c r="E4417" t="s">
        <v>1277</v>
      </c>
      <c r="G4417" t="s">
        <v>26</v>
      </c>
      <c r="H4417" t="s">
        <v>11</v>
      </c>
      <c r="I4417" t="s">
        <v>26</v>
      </c>
    </row>
    <row r="4418" spans="1:9" x14ac:dyDescent="0.25">
      <c r="A4418">
        <v>290</v>
      </c>
      <c r="B4418">
        <v>1</v>
      </c>
      <c r="D4418" s="1">
        <v>15000000000</v>
      </c>
      <c r="E4418" t="s">
        <v>1277</v>
      </c>
      <c r="G4418" t="s">
        <v>26</v>
      </c>
      <c r="H4418" t="s">
        <v>5</v>
      </c>
      <c r="I4418">
        <v>8402071341</v>
      </c>
    </row>
    <row r="4419" spans="1:9" x14ac:dyDescent="0.25">
      <c r="A4419">
        <v>290</v>
      </c>
      <c r="B4419">
        <v>1</v>
      </c>
      <c r="D4419" s="1">
        <v>15000000000</v>
      </c>
      <c r="E4419" t="s">
        <v>1277</v>
      </c>
      <c r="G4419" t="s">
        <v>26</v>
      </c>
      <c r="H4419" t="s">
        <v>6</v>
      </c>
      <c r="I4419" t="s">
        <v>259</v>
      </c>
    </row>
    <row r="4420" spans="1:9" x14ac:dyDescent="0.25">
      <c r="A4420">
        <v>290</v>
      </c>
      <c r="B4420">
        <v>1</v>
      </c>
      <c r="D4420" s="1">
        <v>15000000000</v>
      </c>
      <c r="E4420" t="s">
        <v>1277</v>
      </c>
      <c r="G4420" t="s">
        <v>26</v>
      </c>
      <c r="H4420" t="s">
        <v>10</v>
      </c>
      <c r="I4420" t="s">
        <v>280</v>
      </c>
    </row>
    <row r="4421" spans="1:9" x14ac:dyDescent="0.25">
      <c r="A4421">
        <v>290</v>
      </c>
      <c r="B4421">
        <v>1</v>
      </c>
      <c r="D4421" s="1">
        <v>15000000000</v>
      </c>
      <c r="E4421" t="s">
        <v>1277</v>
      </c>
      <c r="G4421" t="s">
        <v>26</v>
      </c>
      <c r="H4421" t="s">
        <v>13</v>
      </c>
      <c r="I4421" t="s">
        <v>90</v>
      </c>
    </row>
    <row r="4422" spans="1:9" x14ac:dyDescent="0.25">
      <c r="A4422">
        <v>43</v>
      </c>
      <c r="B4422">
        <v>1</v>
      </c>
      <c r="D4422" s="1">
        <v>17000000000</v>
      </c>
      <c r="E4422" t="s">
        <v>58</v>
      </c>
      <c r="G4422" t="s">
        <v>28</v>
      </c>
      <c r="H4422" t="s">
        <v>9</v>
      </c>
      <c r="I4422" t="s">
        <v>1590</v>
      </c>
    </row>
    <row r="4423" spans="1:9" x14ac:dyDescent="0.25">
      <c r="A4423">
        <v>141</v>
      </c>
      <c r="B4423">
        <v>1</v>
      </c>
      <c r="D4423" s="1">
        <v>15000000000</v>
      </c>
      <c r="E4423" t="s">
        <v>58</v>
      </c>
      <c r="G4423" t="s">
        <v>28</v>
      </c>
      <c r="H4423" t="s">
        <v>9</v>
      </c>
      <c r="I4423" t="s">
        <v>1590</v>
      </c>
    </row>
    <row r="4424" spans="1:9" x14ac:dyDescent="0.25">
      <c r="A4424">
        <v>43</v>
      </c>
      <c r="B4424">
        <v>1</v>
      </c>
      <c r="D4424" s="1">
        <v>17000000000</v>
      </c>
      <c r="E4424" t="s">
        <v>58</v>
      </c>
      <c r="G4424" t="s">
        <v>28</v>
      </c>
      <c r="H4424" t="s">
        <v>8</v>
      </c>
      <c r="I4424" s="3" t="s">
        <v>1589</v>
      </c>
    </row>
    <row r="4425" spans="1:9" x14ac:dyDescent="0.25">
      <c r="A4425">
        <v>141</v>
      </c>
      <c r="B4425">
        <v>1</v>
      </c>
      <c r="D4425" s="1">
        <v>15000000000</v>
      </c>
      <c r="E4425" t="s">
        <v>58</v>
      </c>
      <c r="G4425" t="s">
        <v>28</v>
      </c>
      <c r="H4425" t="s">
        <v>8</v>
      </c>
    </row>
    <row r="4426" spans="1:9" x14ac:dyDescent="0.25">
      <c r="A4426">
        <v>43</v>
      </c>
      <c r="B4426">
        <v>1</v>
      </c>
      <c r="D4426" s="1">
        <v>17000000000</v>
      </c>
      <c r="E4426" t="s">
        <v>58</v>
      </c>
      <c r="G4426" t="s">
        <v>28</v>
      </c>
      <c r="H4426" t="s">
        <v>7</v>
      </c>
      <c r="I4426" t="s">
        <v>602</v>
      </c>
    </row>
    <row r="4427" spans="1:9" x14ac:dyDescent="0.25">
      <c r="A4427">
        <v>141</v>
      </c>
      <c r="B4427">
        <v>1</v>
      </c>
      <c r="D4427" s="1">
        <v>15000000000</v>
      </c>
      <c r="E4427" t="s">
        <v>58</v>
      </c>
      <c r="G4427" t="s">
        <v>28</v>
      </c>
      <c r="H4427" t="s">
        <v>7</v>
      </c>
    </row>
    <row r="4428" spans="1:9" x14ac:dyDescent="0.25">
      <c r="A4428">
        <v>43</v>
      </c>
      <c r="B4428">
        <v>1</v>
      </c>
      <c r="D4428" s="1">
        <v>17000000000</v>
      </c>
      <c r="E4428" t="s">
        <v>58</v>
      </c>
      <c r="G4428" t="s">
        <v>28</v>
      </c>
      <c r="H4428" t="s">
        <v>12</v>
      </c>
      <c r="I4428" t="s">
        <v>264</v>
      </c>
    </row>
    <row r="4429" spans="1:9" x14ac:dyDescent="0.25">
      <c r="A4429">
        <v>141</v>
      </c>
      <c r="B4429">
        <v>1</v>
      </c>
      <c r="D4429" s="1">
        <v>15000000000</v>
      </c>
      <c r="E4429" t="s">
        <v>58</v>
      </c>
      <c r="G4429" t="s">
        <v>28</v>
      </c>
      <c r="H4429" t="s">
        <v>12</v>
      </c>
      <c r="I4429" t="s">
        <v>264</v>
      </c>
    </row>
    <row r="4430" spans="1:9" x14ac:dyDescent="0.25">
      <c r="A4430">
        <v>43</v>
      </c>
      <c r="B4430">
        <v>1</v>
      </c>
      <c r="D4430" s="1">
        <v>17000000000</v>
      </c>
      <c r="E4430" t="s">
        <v>58</v>
      </c>
      <c r="G4430" t="s">
        <v>28</v>
      </c>
      <c r="H4430" t="s">
        <v>11</v>
      </c>
      <c r="I4430" t="s">
        <v>500</v>
      </c>
    </row>
    <row r="4431" spans="1:9" x14ac:dyDescent="0.25">
      <c r="A4431">
        <v>141</v>
      </c>
      <c r="B4431">
        <v>1</v>
      </c>
      <c r="D4431" s="1">
        <v>15000000000</v>
      </c>
      <c r="E4431" t="s">
        <v>58</v>
      </c>
      <c r="G4431" t="s">
        <v>28</v>
      </c>
      <c r="H4431" t="s">
        <v>11</v>
      </c>
      <c r="I4431" t="s">
        <v>28</v>
      </c>
    </row>
    <row r="4432" spans="1:9" x14ac:dyDescent="0.25">
      <c r="A4432">
        <v>43</v>
      </c>
      <c r="B4432">
        <v>1</v>
      </c>
      <c r="D4432" s="1">
        <v>17000000000</v>
      </c>
      <c r="E4432" t="s">
        <v>58</v>
      </c>
      <c r="G4432" t="s">
        <v>28</v>
      </c>
      <c r="H4432" t="s">
        <v>5</v>
      </c>
      <c r="I4432" t="s">
        <v>1588</v>
      </c>
    </row>
    <row r="4433" spans="1:9" x14ac:dyDescent="0.25">
      <c r="A4433">
        <v>141</v>
      </c>
      <c r="B4433">
        <v>1</v>
      </c>
      <c r="D4433" s="1">
        <v>15000000000</v>
      </c>
      <c r="E4433" t="s">
        <v>58</v>
      </c>
      <c r="G4433" t="s">
        <v>28</v>
      </c>
      <c r="H4433" t="s">
        <v>5</v>
      </c>
      <c r="I4433">
        <v>6070720458</v>
      </c>
    </row>
    <row r="4434" spans="1:9" x14ac:dyDescent="0.25">
      <c r="A4434">
        <v>43</v>
      </c>
      <c r="B4434">
        <v>1</v>
      </c>
      <c r="D4434" s="1">
        <v>17000000000</v>
      </c>
      <c r="E4434" t="s">
        <v>58</v>
      </c>
      <c r="G4434" t="s">
        <v>28</v>
      </c>
      <c r="H4434" t="s">
        <v>6</v>
      </c>
      <c r="I4434" t="s">
        <v>2379</v>
      </c>
    </row>
    <row r="4435" spans="1:9" x14ac:dyDescent="0.25">
      <c r="A4435">
        <v>141</v>
      </c>
      <c r="B4435">
        <v>1</v>
      </c>
      <c r="D4435" s="1">
        <v>15000000000</v>
      </c>
      <c r="E4435" t="s">
        <v>58</v>
      </c>
      <c r="G4435" t="s">
        <v>28</v>
      </c>
      <c r="H4435" t="s">
        <v>6</v>
      </c>
      <c r="I4435">
        <v>9786070720451</v>
      </c>
    </row>
    <row r="4436" spans="1:9" x14ac:dyDescent="0.25">
      <c r="A4436">
        <v>43</v>
      </c>
      <c r="B4436">
        <v>1</v>
      </c>
      <c r="D4436" s="1">
        <v>17000000000</v>
      </c>
      <c r="E4436" t="s">
        <v>58</v>
      </c>
      <c r="G4436" t="s">
        <v>28</v>
      </c>
      <c r="H4436" t="s">
        <v>10</v>
      </c>
      <c r="I4436" s="3" t="s">
        <v>1224</v>
      </c>
    </row>
    <row r="4437" spans="1:9" x14ac:dyDescent="0.25">
      <c r="A4437">
        <v>141</v>
      </c>
      <c r="B4437">
        <v>1</v>
      </c>
      <c r="D4437" s="1">
        <v>15000000000</v>
      </c>
      <c r="E4437" t="s">
        <v>58</v>
      </c>
      <c r="G4437" t="s">
        <v>28</v>
      </c>
      <c r="H4437" t="s">
        <v>10</v>
      </c>
      <c r="I4437" s="3" t="s">
        <v>1224</v>
      </c>
    </row>
    <row r="4438" spans="1:9" x14ac:dyDescent="0.25">
      <c r="A4438">
        <v>141</v>
      </c>
      <c r="B4438">
        <v>1</v>
      </c>
      <c r="D4438" s="1">
        <v>15000000000</v>
      </c>
      <c r="E4438" t="s">
        <v>58</v>
      </c>
      <c r="G4438" t="s">
        <v>28</v>
      </c>
      <c r="H4438" t="s">
        <v>13</v>
      </c>
      <c r="I4438" t="s">
        <v>90</v>
      </c>
    </row>
    <row r="4439" spans="1:9" x14ac:dyDescent="0.25">
      <c r="A4439">
        <v>43</v>
      </c>
      <c r="B4439">
        <v>1</v>
      </c>
      <c r="D4439" s="1">
        <v>17000000000</v>
      </c>
      <c r="E4439" t="s">
        <v>58</v>
      </c>
      <c r="G4439" t="s">
        <v>28</v>
      </c>
      <c r="H4439" t="s">
        <v>14</v>
      </c>
    </row>
    <row r="4440" spans="1:9" x14ac:dyDescent="0.25">
      <c r="A4440">
        <v>141</v>
      </c>
      <c r="B4440">
        <v>1</v>
      </c>
      <c r="D4440" s="1">
        <v>15000000000</v>
      </c>
      <c r="E4440" t="s">
        <v>58</v>
      </c>
      <c r="G4440" t="s">
        <v>28</v>
      </c>
      <c r="H4440" t="s">
        <v>14</v>
      </c>
    </row>
    <row r="4441" spans="1:9" x14ac:dyDescent="0.25">
      <c r="A4441">
        <v>43</v>
      </c>
      <c r="B4441">
        <v>1</v>
      </c>
      <c r="D4441" s="1">
        <v>17000000000</v>
      </c>
      <c r="E4441" t="s">
        <v>58</v>
      </c>
      <c r="G4441" t="s">
        <v>28</v>
      </c>
      <c r="H4441" t="s">
        <v>16</v>
      </c>
    </row>
    <row r="4442" spans="1:9" x14ac:dyDescent="0.25">
      <c r="A4442">
        <v>141</v>
      </c>
      <c r="B4442">
        <v>1</v>
      </c>
      <c r="D4442" s="1">
        <v>15000000000</v>
      </c>
      <c r="E4442" t="s">
        <v>58</v>
      </c>
      <c r="G4442" t="s">
        <v>28</v>
      </c>
      <c r="H4442" t="s">
        <v>16</v>
      </c>
    </row>
    <row r="4443" spans="1:9" x14ac:dyDescent="0.25">
      <c r="A4443">
        <v>309</v>
      </c>
      <c r="B4443">
        <v>1</v>
      </c>
      <c r="D4443" s="1">
        <v>20000000000</v>
      </c>
      <c r="E4443" t="s">
        <v>313</v>
      </c>
      <c r="G4443" t="s">
        <v>314</v>
      </c>
      <c r="H4443" t="s">
        <v>9</v>
      </c>
      <c r="I4443" t="s">
        <v>316</v>
      </c>
    </row>
    <row r="4444" spans="1:9" x14ac:dyDescent="0.25">
      <c r="A4444">
        <v>309</v>
      </c>
      <c r="B4444">
        <v>1</v>
      </c>
      <c r="D4444" s="1">
        <v>20000000000</v>
      </c>
      <c r="E4444" t="s">
        <v>313</v>
      </c>
      <c r="G4444" t="s">
        <v>314</v>
      </c>
      <c r="H4444" t="s">
        <v>7</v>
      </c>
      <c r="I4444" t="s">
        <v>315</v>
      </c>
    </row>
    <row r="4445" spans="1:9" x14ac:dyDescent="0.25">
      <c r="A4445">
        <v>309</v>
      </c>
      <c r="B4445">
        <v>1</v>
      </c>
      <c r="D4445" s="1">
        <v>20000000000</v>
      </c>
      <c r="E4445" t="s">
        <v>313</v>
      </c>
      <c r="G4445" t="s">
        <v>314</v>
      </c>
      <c r="H4445" t="s">
        <v>12</v>
      </c>
      <c r="I4445" t="s">
        <v>264</v>
      </c>
    </row>
    <row r="4446" spans="1:9" x14ac:dyDescent="0.25">
      <c r="A4446">
        <v>309</v>
      </c>
      <c r="B4446">
        <v>1</v>
      </c>
      <c r="D4446" s="1">
        <v>20000000000</v>
      </c>
      <c r="E4446" t="s">
        <v>313</v>
      </c>
      <c r="G4446" t="s">
        <v>314</v>
      </c>
      <c r="H4446" t="s">
        <v>5</v>
      </c>
      <c r="I4446">
        <v>789584535924</v>
      </c>
    </row>
    <row r="4447" spans="1:9" x14ac:dyDescent="0.25">
      <c r="A4447">
        <v>309</v>
      </c>
      <c r="B4447">
        <v>1</v>
      </c>
      <c r="D4447" s="1">
        <v>20000000000</v>
      </c>
      <c r="E4447" t="s">
        <v>313</v>
      </c>
      <c r="G4447" t="s">
        <v>314</v>
      </c>
      <c r="H4447" t="s">
        <v>13</v>
      </c>
      <c r="I4447" t="s">
        <v>228</v>
      </c>
    </row>
    <row r="4448" spans="1:9" x14ac:dyDescent="0.25">
      <c r="A4448">
        <v>274</v>
      </c>
      <c r="B4448">
        <v>1</v>
      </c>
      <c r="D4448" s="1">
        <v>10000000000</v>
      </c>
      <c r="E4448" t="s">
        <v>244</v>
      </c>
      <c r="G4448" t="s">
        <v>163</v>
      </c>
      <c r="H4448" t="s">
        <v>9</v>
      </c>
      <c r="I4448" t="s">
        <v>1811</v>
      </c>
    </row>
    <row r="4449" spans="1:9" x14ac:dyDescent="0.25">
      <c r="A4449">
        <v>274</v>
      </c>
      <c r="B4449">
        <v>1</v>
      </c>
      <c r="D4449" s="1">
        <v>10000000000</v>
      </c>
      <c r="E4449" t="s">
        <v>244</v>
      </c>
      <c r="G4449" t="s">
        <v>163</v>
      </c>
      <c r="H4449" t="s">
        <v>8</v>
      </c>
      <c r="I4449">
        <v>1989</v>
      </c>
    </row>
    <row r="4450" spans="1:9" x14ac:dyDescent="0.25">
      <c r="A4450">
        <v>274</v>
      </c>
      <c r="B4450">
        <v>1</v>
      </c>
      <c r="D4450" s="1">
        <v>10000000000</v>
      </c>
      <c r="E4450" t="s">
        <v>244</v>
      </c>
      <c r="G4450" t="s">
        <v>163</v>
      </c>
      <c r="H4450" t="s">
        <v>7</v>
      </c>
      <c r="I4450" t="s">
        <v>1599</v>
      </c>
    </row>
    <row r="4451" spans="1:9" x14ac:dyDescent="0.25">
      <c r="A4451">
        <v>274</v>
      </c>
      <c r="B4451">
        <v>1</v>
      </c>
      <c r="D4451" s="1">
        <v>10000000000</v>
      </c>
      <c r="E4451" t="s">
        <v>244</v>
      </c>
      <c r="G4451" t="s">
        <v>163</v>
      </c>
      <c r="H4451" t="s">
        <v>12</v>
      </c>
      <c r="I4451" t="s">
        <v>264</v>
      </c>
    </row>
    <row r="4452" spans="1:9" x14ac:dyDescent="0.25">
      <c r="A4452">
        <v>274</v>
      </c>
      <c r="B4452">
        <v>1</v>
      </c>
      <c r="D4452" s="1">
        <v>10000000000</v>
      </c>
      <c r="E4452" t="s">
        <v>244</v>
      </c>
      <c r="G4452" t="s">
        <v>163</v>
      </c>
      <c r="H4452" t="s">
        <v>11</v>
      </c>
      <c r="I4452" t="s">
        <v>163</v>
      </c>
    </row>
    <row r="4453" spans="1:9" x14ac:dyDescent="0.25">
      <c r="A4453">
        <v>274</v>
      </c>
      <c r="B4453">
        <v>1</v>
      </c>
      <c r="D4453" s="1">
        <v>10000000000</v>
      </c>
      <c r="E4453" t="s">
        <v>244</v>
      </c>
      <c r="G4453" t="s">
        <v>163</v>
      </c>
      <c r="H4453" t="s">
        <v>5</v>
      </c>
      <c r="I4453" t="s">
        <v>1810</v>
      </c>
    </row>
    <row r="4454" spans="1:9" x14ac:dyDescent="0.25">
      <c r="A4454">
        <v>274</v>
      </c>
      <c r="B4454">
        <v>1</v>
      </c>
      <c r="D4454" s="1">
        <v>10000000000</v>
      </c>
      <c r="E4454" t="s">
        <v>244</v>
      </c>
      <c r="G4454" t="s">
        <v>163</v>
      </c>
      <c r="H4454" t="s">
        <v>6</v>
      </c>
      <c r="I4454">
        <v>9789582400170</v>
      </c>
    </row>
    <row r="4455" spans="1:9" x14ac:dyDescent="0.25">
      <c r="A4455">
        <v>274</v>
      </c>
      <c r="B4455">
        <v>1</v>
      </c>
      <c r="D4455" s="1">
        <v>10000000000</v>
      </c>
      <c r="E4455" t="s">
        <v>244</v>
      </c>
      <c r="G4455" t="s">
        <v>163</v>
      </c>
      <c r="H4455" t="s">
        <v>10</v>
      </c>
      <c r="I4455" t="s">
        <v>256</v>
      </c>
    </row>
    <row r="4456" spans="1:9" x14ac:dyDescent="0.25">
      <c r="A4456">
        <v>274</v>
      </c>
      <c r="B4456">
        <v>1</v>
      </c>
      <c r="D4456" s="1">
        <v>10000000000</v>
      </c>
      <c r="E4456" t="s">
        <v>244</v>
      </c>
      <c r="G4456" t="s">
        <v>163</v>
      </c>
      <c r="H4456" t="s">
        <v>13</v>
      </c>
      <c r="I4456" t="s">
        <v>90</v>
      </c>
    </row>
    <row r="4457" spans="1:9" x14ac:dyDescent="0.25">
      <c r="A4457">
        <v>274</v>
      </c>
      <c r="B4457">
        <v>1</v>
      </c>
      <c r="D4457" s="1">
        <v>10000000000</v>
      </c>
      <c r="E4457" t="s">
        <v>244</v>
      </c>
      <c r="G4457" t="s">
        <v>163</v>
      </c>
      <c r="H4457" t="s">
        <v>14</v>
      </c>
    </row>
    <row r="4458" spans="1:9" x14ac:dyDescent="0.25">
      <c r="A4458">
        <v>274</v>
      </c>
      <c r="B4458">
        <v>1</v>
      </c>
      <c r="D4458" s="1">
        <v>10000000000</v>
      </c>
      <c r="E4458" t="s">
        <v>244</v>
      </c>
      <c r="G4458" t="s">
        <v>163</v>
      </c>
      <c r="H4458" t="s">
        <v>16</v>
      </c>
    </row>
    <row r="4459" spans="1:9" x14ac:dyDescent="0.25">
      <c r="A4459">
        <v>174</v>
      </c>
      <c r="B4459">
        <v>1</v>
      </c>
      <c r="D4459" s="1">
        <v>25000000000</v>
      </c>
      <c r="E4459" t="s">
        <v>157</v>
      </c>
      <c r="G4459" t="s">
        <v>28</v>
      </c>
      <c r="H4459" t="s">
        <v>9</v>
      </c>
      <c r="I4459" t="s">
        <v>1712</v>
      </c>
    </row>
    <row r="4460" spans="1:9" x14ac:dyDescent="0.25">
      <c r="A4460">
        <v>174</v>
      </c>
      <c r="B4460">
        <v>1</v>
      </c>
      <c r="D4460" s="1">
        <v>25000000000</v>
      </c>
      <c r="E4460" t="s">
        <v>157</v>
      </c>
      <c r="G4460" t="s">
        <v>28</v>
      </c>
      <c r="H4460" t="s">
        <v>8</v>
      </c>
    </row>
    <row r="4461" spans="1:9" x14ac:dyDescent="0.25">
      <c r="A4461">
        <v>174</v>
      </c>
      <c r="B4461">
        <v>1</v>
      </c>
      <c r="D4461" s="1">
        <v>25000000000</v>
      </c>
      <c r="E4461" t="s">
        <v>157</v>
      </c>
      <c r="G4461" t="s">
        <v>28</v>
      </c>
      <c r="H4461" t="s">
        <v>7</v>
      </c>
    </row>
    <row r="4462" spans="1:9" x14ac:dyDescent="0.25">
      <c r="A4462">
        <v>174</v>
      </c>
      <c r="B4462">
        <v>1</v>
      </c>
      <c r="D4462" s="1">
        <v>25000000000</v>
      </c>
      <c r="E4462" t="s">
        <v>157</v>
      </c>
      <c r="G4462" t="s">
        <v>28</v>
      </c>
      <c r="H4462" t="s">
        <v>12</v>
      </c>
      <c r="I4462" t="s">
        <v>264</v>
      </c>
    </row>
    <row r="4463" spans="1:9" x14ac:dyDescent="0.25">
      <c r="A4463">
        <v>174</v>
      </c>
      <c r="B4463">
        <v>1</v>
      </c>
      <c r="D4463" s="1">
        <v>25000000000</v>
      </c>
      <c r="E4463" t="s">
        <v>157</v>
      </c>
      <c r="G4463" t="s">
        <v>28</v>
      </c>
      <c r="H4463" t="s">
        <v>11</v>
      </c>
      <c r="I4463" t="s">
        <v>28</v>
      </c>
    </row>
    <row r="4464" spans="1:9" x14ac:dyDescent="0.25">
      <c r="A4464">
        <v>174</v>
      </c>
      <c r="B4464">
        <v>1</v>
      </c>
      <c r="D4464" s="1">
        <v>25000000000</v>
      </c>
      <c r="E4464" t="s">
        <v>157</v>
      </c>
      <c r="G4464" t="s">
        <v>28</v>
      </c>
      <c r="H4464" t="s">
        <v>5</v>
      </c>
      <c r="I4464" t="s">
        <v>2379</v>
      </c>
    </row>
    <row r="4465" spans="1:9" x14ac:dyDescent="0.25">
      <c r="A4465">
        <v>174</v>
      </c>
      <c r="B4465">
        <v>1</v>
      </c>
      <c r="D4465" s="1">
        <v>25000000000</v>
      </c>
      <c r="E4465" t="s">
        <v>157</v>
      </c>
      <c r="G4465" t="s">
        <v>28</v>
      </c>
      <c r="H4465" t="s">
        <v>6</v>
      </c>
      <c r="I4465" t="s">
        <v>2379</v>
      </c>
    </row>
    <row r="4466" spans="1:9" x14ac:dyDescent="0.25">
      <c r="A4466">
        <v>174</v>
      </c>
      <c r="B4466">
        <v>1</v>
      </c>
      <c r="D4466" s="1">
        <v>25000000000</v>
      </c>
      <c r="E4466" t="s">
        <v>157</v>
      </c>
      <c r="G4466" t="s">
        <v>28</v>
      </c>
      <c r="H4466" t="s">
        <v>10</v>
      </c>
      <c r="I4466" t="s">
        <v>256</v>
      </c>
    </row>
    <row r="4467" spans="1:9" x14ac:dyDescent="0.25">
      <c r="A4467">
        <v>174</v>
      </c>
      <c r="B4467">
        <v>1</v>
      </c>
      <c r="D4467" s="1">
        <v>25000000000</v>
      </c>
      <c r="E4467" t="s">
        <v>157</v>
      </c>
      <c r="G4467" t="s">
        <v>28</v>
      </c>
      <c r="H4467" t="s">
        <v>14</v>
      </c>
    </row>
    <row r="4468" spans="1:9" x14ac:dyDescent="0.25">
      <c r="A4468">
        <v>174</v>
      </c>
      <c r="B4468">
        <v>1</v>
      </c>
      <c r="D4468" s="1">
        <v>25000000000</v>
      </c>
      <c r="E4468" t="s">
        <v>157</v>
      </c>
      <c r="G4468" t="s">
        <v>28</v>
      </c>
      <c r="H4468" t="s">
        <v>16</v>
      </c>
    </row>
    <row r="4469" spans="1:9" x14ac:dyDescent="0.25">
      <c r="A4469">
        <v>636</v>
      </c>
      <c r="B4469">
        <v>1</v>
      </c>
      <c r="D4469" s="1">
        <v>20000000000</v>
      </c>
      <c r="E4469" t="s">
        <v>1315</v>
      </c>
      <c r="G4469" t="s">
        <v>26</v>
      </c>
      <c r="H4469" t="s">
        <v>9</v>
      </c>
      <c r="I4469" t="s">
        <v>1379</v>
      </c>
    </row>
    <row r="4470" spans="1:9" x14ac:dyDescent="0.25">
      <c r="A4470">
        <v>636</v>
      </c>
      <c r="B4470">
        <v>1</v>
      </c>
      <c r="D4470" s="1">
        <v>20000000000</v>
      </c>
      <c r="E4470" t="s">
        <v>1315</v>
      </c>
      <c r="G4470" t="s">
        <v>26</v>
      </c>
      <c r="H4470" t="s">
        <v>7</v>
      </c>
      <c r="I4470" t="s">
        <v>320</v>
      </c>
    </row>
    <row r="4471" spans="1:9" x14ac:dyDescent="0.25">
      <c r="A4471">
        <v>636</v>
      </c>
      <c r="B4471">
        <v>1</v>
      </c>
      <c r="D4471" s="1">
        <v>20000000000</v>
      </c>
      <c r="E4471" t="s">
        <v>1315</v>
      </c>
      <c r="G4471" t="s">
        <v>26</v>
      </c>
      <c r="H4471" t="s">
        <v>12</v>
      </c>
      <c r="I4471" t="s">
        <v>264</v>
      </c>
    </row>
    <row r="4472" spans="1:9" x14ac:dyDescent="0.25">
      <c r="A4472">
        <v>636</v>
      </c>
      <c r="B4472">
        <v>1</v>
      </c>
      <c r="D4472" s="1">
        <v>20000000000</v>
      </c>
      <c r="E4472" t="s">
        <v>1315</v>
      </c>
      <c r="G4472" t="s">
        <v>26</v>
      </c>
      <c r="H4472" t="s">
        <v>5</v>
      </c>
      <c r="I4472">
        <v>9587582535</v>
      </c>
    </row>
    <row r="4473" spans="1:9" x14ac:dyDescent="0.25">
      <c r="A4473">
        <v>636</v>
      </c>
      <c r="B4473">
        <v>1</v>
      </c>
      <c r="D4473" s="1">
        <v>20000000000</v>
      </c>
      <c r="E4473" t="s">
        <v>1315</v>
      </c>
      <c r="G4473" t="s">
        <v>26</v>
      </c>
      <c r="H4473" t="s">
        <v>6</v>
      </c>
      <c r="I4473">
        <v>9789587582536</v>
      </c>
    </row>
    <row r="4474" spans="1:9" x14ac:dyDescent="0.25">
      <c r="A4474">
        <v>636</v>
      </c>
      <c r="B4474">
        <v>1</v>
      </c>
      <c r="D4474" s="1">
        <v>20000000000</v>
      </c>
      <c r="E4474" t="s">
        <v>1315</v>
      </c>
      <c r="G4474" t="s">
        <v>26</v>
      </c>
      <c r="H4474" t="s">
        <v>13</v>
      </c>
      <c r="I4474" t="s">
        <v>90</v>
      </c>
    </row>
    <row r="4475" spans="1:9" x14ac:dyDescent="0.25">
      <c r="A4475">
        <v>117</v>
      </c>
      <c r="B4475">
        <v>1</v>
      </c>
      <c r="D4475" s="1">
        <v>15000000000</v>
      </c>
      <c r="E4475" t="s">
        <v>1446</v>
      </c>
      <c r="G4475" t="s">
        <v>28</v>
      </c>
      <c r="H4475" t="s">
        <v>9</v>
      </c>
      <c r="I4475" t="s">
        <v>1048</v>
      </c>
    </row>
    <row r="4476" spans="1:9" x14ac:dyDescent="0.25">
      <c r="A4476">
        <v>117</v>
      </c>
      <c r="B4476">
        <v>1</v>
      </c>
      <c r="D4476" s="1">
        <v>15000000000</v>
      </c>
      <c r="E4476" t="s">
        <v>1446</v>
      </c>
      <c r="G4476" t="s">
        <v>28</v>
      </c>
      <c r="H4476" t="s">
        <v>8</v>
      </c>
      <c r="I4476">
        <v>2002</v>
      </c>
    </row>
    <row r="4477" spans="1:9" x14ac:dyDescent="0.25">
      <c r="A4477">
        <v>117</v>
      </c>
      <c r="B4477">
        <v>1</v>
      </c>
      <c r="D4477" s="1">
        <v>15000000000</v>
      </c>
      <c r="E4477" t="s">
        <v>1446</v>
      </c>
      <c r="G4477" t="s">
        <v>28</v>
      </c>
      <c r="H4477" t="s">
        <v>7</v>
      </c>
      <c r="I4477" t="s">
        <v>1569</v>
      </c>
    </row>
    <row r="4478" spans="1:9" x14ac:dyDescent="0.25">
      <c r="A4478">
        <v>117</v>
      </c>
      <c r="B4478">
        <v>1</v>
      </c>
      <c r="D4478" s="1">
        <v>15000000000</v>
      </c>
      <c r="E4478" t="s">
        <v>1446</v>
      </c>
      <c r="G4478" t="s">
        <v>28</v>
      </c>
      <c r="H4478" t="s">
        <v>12</v>
      </c>
      <c r="I4478" t="s">
        <v>264</v>
      </c>
    </row>
    <row r="4479" spans="1:9" x14ac:dyDescent="0.25">
      <c r="A4479">
        <v>117</v>
      </c>
      <c r="B4479">
        <v>1</v>
      </c>
      <c r="D4479" s="1">
        <v>15000000000</v>
      </c>
      <c r="E4479" t="s">
        <v>1446</v>
      </c>
      <c r="G4479" t="s">
        <v>28</v>
      </c>
      <c r="H4479" t="s">
        <v>11</v>
      </c>
      <c r="I4479" t="s">
        <v>26</v>
      </c>
    </row>
    <row r="4480" spans="1:9" x14ac:dyDescent="0.25">
      <c r="A4480">
        <v>117</v>
      </c>
      <c r="B4480">
        <v>1</v>
      </c>
      <c r="D4480" s="1">
        <v>15000000000</v>
      </c>
      <c r="E4480" t="s">
        <v>1446</v>
      </c>
      <c r="G4480" t="s">
        <v>28</v>
      </c>
      <c r="H4480" t="s">
        <v>5</v>
      </c>
      <c r="I4480">
        <v>9588089611</v>
      </c>
    </row>
    <row r="4481" spans="1:9" x14ac:dyDescent="0.25">
      <c r="A4481">
        <v>117</v>
      </c>
      <c r="B4481">
        <v>1</v>
      </c>
      <c r="D4481" s="1">
        <v>15000000000</v>
      </c>
      <c r="E4481" t="s">
        <v>1446</v>
      </c>
      <c r="G4481" t="s">
        <v>28</v>
      </c>
      <c r="H4481" t="s">
        <v>6</v>
      </c>
      <c r="I4481">
        <v>9789588089614</v>
      </c>
    </row>
    <row r="4482" spans="1:9" x14ac:dyDescent="0.25">
      <c r="A4482">
        <v>117</v>
      </c>
      <c r="B4482">
        <v>1</v>
      </c>
      <c r="D4482" s="1">
        <v>15000000000</v>
      </c>
      <c r="E4482" t="s">
        <v>1446</v>
      </c>
      <c r="G4482" t="s">
        <v>28</v>
      </c>
      <c r="H4482" t="s">
        <v>10</v>
      </c>
      <c r="I4482" t="s">
        <v>256</v>
      </c>
    </row>
    <row r="4483" spans="1:9" x14ac:dyDescent="0.25">
      <c r="A4483">
        <v>117</v>
      </c>
      <c r="B4483">
        <v>1</v>
      </c>
      <c r="D4483" s="1">
        <v>15000000000</v>
      </c>
      <c r="E4483" t="s">
        <v>1446</v>
      </c>
      <c r="G4483" t="s">
        <v>28</v>
      </c>
      <c r="H4483" t="s">
        <v>13</v>
      </c>
      <c r="I4483" t="s">
        <v>90</v>
      </c>
    </row>
    <row r="4484" spans="1:9" x14ac:dyDescent="0.25">
      <c r="A4484">
        <v>117</v>
      </c>
      <c r="B4484">
        <v>1</v>
      </c>
      <c r="D4484" s="1">
        <v>15000000000</v>
      </c>
      <c r="E4484" t="s">
        <v>1446</v>
      </c>
      <c r="G4484" t="s">
        <v>28</v>
      </c>
      <c r="H4484" t="s">
        <v>14</v>
      </c>
    </row>
    <row r="4485" spans="1:9" x14ac:dyDescent="0.25">
      <c r="A4485">
        <v>117</v>
      </c>
      <c r="B4485">
        <v>1</v>
      </c>
      <c r="D4485" s="1">
        <v>15000000000</v>
      </c>
      <c r="E4485" t="s">
        <v>1446</v>
      </c>
      <c r="G4485" t="s">
        <v>28</v>
      </c>
      <c r="H4485" t="s">
        <v>16</v>
      </c>
    </row>
    <row r="4486" spans="1:9" x14ac:dyDescent="0.25">
      <c r="A4486">
        <v>113</v>
      </c>
      <c r="B4486">
        <v>1</v>
      </c>
      <c r="D4486" s="1">
        <v>10000000000</v>
      </c>
      <c r="E4486" t="s">
        <v>1445</v>
      </c>
      <c r="G4486" t="s">
        <v>26</v>
      </c>
      <c r="H4486" t="s">
        <v>9</v>
      </c>
    </row>
    <row r="4487" spans="1:9" x14ac:dyDescent="0.25">
      <c r="A4487">
        <v>113</v>
      </c>
      <c r="B4487">
        <v>1</v>
      </c>
      <c r="D4487" s="1">
        <v>10000000000</v>
      </c>
      <c r="E4487" t="s">
        <v>1445</v>
      </c>
      <c r="G4487" t="s">
        <v>26</v>
      </c>
      <c r="H4487" t="s">
        <v>8</v>
      </c>
      <c r="I4487" t="s">
        <v>261</v>
      </c>
    </row>
    <row r="4488" spans="1:9" x14ac:dyDescent="0.25">
      <c r="A4488">
        <v>113</v>
      </c>
      <c r="B4488">
        <v>1</v>
      </c>
      <c r="D4488" s="1">
        <v>10000000000</v>
      </c>
      <c r="E4488" t="s">
        <v>1445</v>
      </c>
      <c r="G4488" t="s">
        <v>26</v>
      </c>
      <c r="H4488" t="s">
        <v>7</v>
      </c>
      <c r="I4488" t="s">
        <v>1053</v>
      </c>
    </row>
    <row r="4489" spans="1:9" x14ac:dyDescent="0.25">
      <c r="A4489">
        <v>113</v>
      </c>
      <c r="B4489">
        <v>1</v>
      </c>
      <c r="D4489" s="1">
        <v>10000000000</v>
      </c>
      <c r="E4489" t="s">
        <v>1445</v>
      </c>
      <c r="G4489" t="s">
        <v>26</v>
      </c>
      <c r="H4489" t="s">
        <v>12</v>
      </c>
      <c r="I4489" t="s">
        <v>377</v>
      </c>
    </row>
    <row r="4490" spans="1:9" x14ac:dyDescent="0.25">
      <c r="A4490">
        <v>113</v>
      </c>
      <c r="B4490">
        <v>1</v>
      </c>
      <c r="D4490" s="1">
        <v>10000000000</v>
      </c>
      <c r="E4490" t="s">
        <v>1445</v>
      </c>
      <c r="G4490" t="s">
        <v>26</v>
      </c>
      <c r="H4490" t="s">
        <v>11</v>
      </c>
      <c r="I4490" t="s">
        <v>26</v>
      </c>
    </row>
    <row r="4491" spans="1:9" x14ac:dyDescent="0.25">
      <c r="A4491">
        <v>113</v>
      </c>
      <c r="B4491">
        <v>1</v>
      </c>
      <c r="D4491" s="1">
        <v>10000000000</v>
      </c>
      <c r="E4491" t="s">
        <v>1445</v>
      </c>
      <c r="G4491" t="s">
        <v>26</v>
      </c>
      <c r="H4491" t="s">
        <v>5</v>
      </c>
      <c r="I4491" t="s">
        <v>2379</v>
      </c>
    </row>
    <row r="4492" spans="1:9" x14ac:dyDescent="0.25">
      <c r="A4492">
        <v>113</v>
      </c>
      <c r="B4492">
        <v>1</v>
      </c>
      <c r="D4492" s="1">
        <v>10000000000</v>
      </c>
      <c r="E4492" t="s">
        <v>1445</v>
      </c>
      <c r="G4492" t="s">
        <v>26</v>
      </c>
      <c r="H4492" t="s">
        <v>6</v>
      </c>
      <c r="I4492">
        <v>9789587040333</v>
      </c>
    </row>
    <row r="4493" spans="1:9" x14ac:dyDescent="0.25">
      <c r="A4493">
        <v>113</v>
      </c>
      <c r="B4493">
        <v>1</v>
      </c>
      <c r="D4493" s="1">
        <v>10000000000</v>
      </c>
      <c r="E4493" t="s">
        <v>1445</v>
      </c>
      <c r="G4493" t="s">
        <v>26</v>
      </c>
      <c r="H4493" t="s">
        <v>10</v>
      </c>
    </row>
    <row r="4494" spans="1:9" x14ac:dyDescent="0.25">
      <c r="A4494">
        <v>113</v>
      </c>
      <c r="B4494">
        <v>1</v>
      </c>
      <c r="D4494" s="1">
        <v>10000000000</v>
      </c>
      <c r="E4494" t="s">
        <v>1445</v>
      </c>
      <c r="G4494" t="s">
        <v>26</v>
      </c>
      <c r="H4494" t="s">
        <v>13</v>
      </c>
      <c r="I4494" t="s">
        <v>90</v>
      </c>
    </row>
    <row r="4495" spans="1:9" x14ac:dyDescent="0.25">
      <c r="A4495">
        <v>113</v>
      </c>
      <c r="B4495">
        <v>1</v>
      </c>
      <c r="D4495" s="1">
        <v>10000000000</v>
      </c>
      <c r="E4495" t="s">
        <v>1445</v>
      </c>
      <c r="G4495" t="s">
        <v>26</v>
      </c>
      <c r="H4495" t="s">
        <v>14</v>
      </c>
    </row>
    <row r="4496" spans="1:9" x14ac:dyDescent="0.25">
      <c r="A4496">
        <v>113</v>
      </c>
      <c r="B4496">
        <v>1</v>
      </c>
      <c r="D4496" s="1">
        <v>10000000000</v>
      </c>
      <c r="E4496" t="s">
        <v>1445</v>
      </c>
      <c r="G4496" t="s">
        <v>26</v>
      </c>
      <c r="H4496" t="s">
        <v>16</v>
      </c>
    </row>
    <row r="4497" spans="1:9" x14ac:dyDescent="0.25">
      <c r="A4497">
        <v>384</v>
      </c>
      <c r="B4497">
        <v>1</v>
      </c>
      <c r="D4497" s="1">
        <v>12000000000</v>
      </c>
      <c r="E4497" t="s">
        <v>1364</v>
      </c>
      <c r="G4497" t="s">
        <v>122</v>
      </c>
      <c r="H4497" t="s">
        <v>9</v>
      </c>
      <c r="I4497" t="s">
        <v>2415</v>
      </c>
    </row>
    <row r="4498" spans="1:9" x14ac:dyDescent="0.25">
      <c r="A4498">
        <v>384</v>
      </c>
      <c r="B4498">
        <v>1</v>
      </c>
      <c r="D4498" s="1">
        <v>12000000000</v>
      </c>
      <c r="E4498" t="s">
        <v>1364</v>
      </c>
      <c r="G4498" t="s">
        <v>122</v>
      </c>
      <c r="H4498" t="s">
        <v>7</v>
      </c>
      <c r="I4498" t="s">
        <v>1615</v>
      </c>
    </row>
    <row r="4499" spans="1:9" x14ac:dyDescent="0.25">
      <c r="A4499">
        <v>384</v>
      </c>
      <c r="B4499">
        <v>1</v>
      </c>
      <c r="D4499" s="1">
        <v>12000000000</v>
      </c>
      <c r="E4499" t="s">
        <v>1364</v>
      </c>
      <c r="G4499" t="s">
        <v>122</v>
      </c>
      <c r="H4499" t="s">
        <v>12</v>
      </c>
      <c r="I4499" t="s">
        <v>264</v>
      </c>
    </row>
    <row r="4500" spans="1:9" x14ac:dyDescent="0.25">
      <c r="A4500">
        <v>384</v>
      </c>
      <c r="B4500">
        <v>1</v>
      </c>
      <c r="D4500" s="1">
        <v>12000000000</v>
      </c>
      <c r="E4500" t="s">
        <v>1364</v>
      </c>
      <c r="G4500" t="s">
        <v>122</v>
      </c>
      <c r="H4500" t="s">
        <v>13</v>
      </c>
      <c r="I4500" t="s">
        <v>1363</v>
      </c>
    </row>
    <row r="4501" spans="1:9" x14ac:dyDescent="0.25">
      <c r="A4501">
        <v>272</v>
      </c>
      <c r="B4501">
        <v>1</v>
      </c>
      <c r="D4501" s="1">
        <v>10000000000</v>
      </c>
      <c r="E4501" t="s">
        <v>243</v>
      </c>
      <c r="G4501" t="s">
        <v>122</v>
      </c>
      <c r="H4501" t="s">
        <v>9</v>
      </c>
      <c r="I4501" t="s">
        <v>1807</v>
      </c>
    </row>
    <row r="4502" spans="1:9" x14ac:dyDescent="0.25">
      <c r="A4502">
        <v>272</v>
      </c>
      <c r="B4502">
        <v>1</v>
      </c>
      <c r="D4502" s="1">
        <v>10000000000</v>
      </c>
      <c r="E4502" t="s">
        <v>243</v>
      </c>
      <c r="G4502" t="s">
        <v>122</v>
      </c>
      <c r="H4502" t="s">
        <v>8</v>
      </c>
    </row>
    <row r="4503" spans="1:9" x14ac:dyDescent="0.25">
      <c r="A4503">
        <v>272</v>
      </c>
      <c r="B4503">
        <v>1</v>
      </c>
      <c r="D4503" s="1">
        <v>10000000000</v>
      </c>
      <c r="E4503" t="s">
        <v>243</v>
      </c>
      <c r="G4503" t="s">
        <v>122</v>
      </c>
      <c r="H4503" t="s">
        <v>7</v>
      </c>
      <c r="I4503" t="s">
        <v>1599</v>
      </c>
    </row>
    <row r="4504" spans="1:9" x14ac:dyDescent="0.25">
      <c r="A4504">
        <v>272</v>
      </c>
      <c r="B4504">
        <v>1</v>
      </c>
      <c r="D4504" s="1">
        <v>10000000000</v>
      </c>
      <c r="E4504" t="s">
        <v>243</v>
      </c>
      <c r="G4504" t="s">
        <v>122</v>
      </c>
      <c r="H4504" t="s">
        <v>12</v>
      </c>
      <c r="I4504" t="s">
        <v>377</v>
      </c>
    </row>
    <row r="4505" spans="1:9" x14ac:dyDescent="0.25">
      <c r="A4505">
        <v>272</v>
      </c>
      <c r="B4505">
        <v>1</v>
      </c>
      <c r="D4505" s="1">
        <v>10000000000</v>
      </c>
      <c r="E4505" t="s">
        <v>243</v>
      </c>
      <c r="G4505" t="s">
        <v>122</v>
      </c>
      <c r="H4505" t="s">
        <v>11</v>
      </c>
      <c r="I4505" t="s">
        <v>122</v>
      </c>
    </row>
    <row r="4506" spans="1:9" x14ac:dyDescent="0.25">
      <c r="A4506">
        <v>272</v>
      </c>
      <c r="B4506">
        <v>1</v>
      </c>
      <c r="D4506" s="1">
        <v>10000000000</v>
      </c>
      <c r="E4506" t="s">
        <v>243</v>
      </c>
      <c r="G4506" t="s">
        <v>122</v>
      </c>
      <c r="H4506" t="s">
        <v>5</v>
      </c>
      <c r="I4506">
        <v>9582401087</v>
      </c>
    </row>
    <row r="4507" spans="1:9" x14ac:dyDescent="0.25">
      <c r="A4507">
        <v>272</v>
      </c>
      <c r="B4507">
        <v>1</v>
      </c>
      <c r="D4507" s="1">
        <v>10000000000</v>
      </c>
      <c r="E4507" t="s">
        <v>243</v>
      </c>
      <c r="G4507" t="s">
        <v>122</v>
      </c>
      <c r="H4507" t="s">
        <v>6</v>
      </c>
      <c r="I4507">
        <v>9789582401085</v>
      </c>
    </row>
    <row r="4508" spans="1:9" x14ac:dyDescent="0.25">
      <c r="A4508">
        <v>272</v>
      </c>
      <c r="B4508">
        <v>1</v>
      </c>
      <c r="D4508" s="1">
        <v>10000000000</v>
      </c>
      <c r="E4508" t="s">
        <v>243</v>
      </c>
      <c r="G4508" t="s">
        <v>122</v>
      </c>
      <c r="H4508" t="s">
        <v>10</v>
      </c>
      <c r="I4508" t="s">
        <v>294</v>
      </c>
    </row>
    <row r="4509" spans="1:9" x14ac:dyDescent="0.25">
      <c r="A4509">
        <v>272</v>
      </c>
      <c r="B4509">
        <v>1</v>
      </c>
      <c r="D4509" s="1">
        <v>10000000000</v>
      </c>
      <c r="E4509" t="s">
        <v>243</v>
      </c>
      <c r="G4509" t="s">
        <v>122</v>
      </c>
      <c r="H4509" t="s">
        <v>13</v>
      </c>
      <c r="I4509" t="s">
        <v>90</v>
      </c>
    </row>
    <row r="4510" spans="1:9" x14ac:dyDescent="0.25">
      <c r="A4510">
        <v>272</v>
      </c>
      <c r="B4510">
        <v>1</v>
      </c>
      <c r="D4510" s="1">
        <v>10000000000</v>
      </c>
      <c r="E4510" t="s">
        <v>243</v>
      </c>
      <c r="G4510" t="s">
        <v>122</v>
      </c>
      <c r="H4510" t="s">
        <v>14</v>
      </c>
    </row>
    <row r="4511" spans="1:9" x14ac:dyDescent="0.25">
      <c r="A4511">
        <v>272</v>
      </c>
      <c r="B4511">
        <v>1</v>
      </c>
      <c r="D4511" s="1">
        <v>10000000000</v>
      </c>
      <c r="E4511" t="s">
        <v>243</v>
      </c>
      <c r="G4511" t="s">
        <v>122</v>
      </c>
      <c r="H4511" t="s">
        <v>16</v>
      </c>
    </row>
    <row r="4512" spans="1:9" x14ac:dyDescent="0.25">
      <c r="A4512">
        <v>314</v>
      </c>
      <c r="B4512">
        <v>1</v>
      </c>
      <c r="D4512" s="1">
        <v>3000000000</v>
      </c>
      <c r="E4512" t="s">
        <v>326</v>
      </c>
      <c r="G4512" t="s">
        <v>28</v>
      </c>
      <c r="H4512" t="s">
        <v>9</v>
      </c>
      <c r="I4512" t="s">
        <v>1352</v>
      </c>
    </row>
    <row r="4513" spans="1:9" x14ac:dyDescent="0.25">
      <c r="A4513">
        <v>314</v>
      </c>
      <c r="B4513">
        <v>1</v>
      </c>
      <c r="D4513" s="1">
        <v>3000000000</v>
      </c>
      <c r="E4513" t="s">
        <v>326</v>
      </c>
      <c r="G4513" t="s">
        <v>28</v>
      </c>
      <c r="H4513" t="s">
        <v>8</v>
      </c>
      <c r="I4513" t="s">
        <v>328</v>
      </c>
    </row>
    <row r="4514" spans="1:9" x14ac:dyDescent="0.25">
      <c r="A4514">
        <v>314</v>
      </c>
      <c r="B4514">
        <v>1</v>
      </c>
      <c r="D4514" s="1">
        <v>3000000000</v>
      </c>
      <c r="E4514" t="s">
        <v>326</v>
      </c>
      <c r="G4514" t="s">
        <v>28</v>
      </c>
      <c r="H4514" t="s">
        <v>7</v>
      </c>
      <c r="I4514" t="s">
        <v>327</v>
      </c>
    </row>
    <row r="4515" spans="1:9" x14ac:dyDescent="0.25">
      <c r="A4515">
        <v>314</v>
      </c>
      <c r="B4515">
        <v>1</v>
      </c>
      <c r="D4515" s="1">
        <v>3000000000</v>
      </c>
      <c r="E4515" t="s">
        <v>326</v>
      </c>
      <c r="G4515" t="s">
        <v>28</v>
      </c>
      <c r="H4515" t="s">
        <v>12</v>
      </c>
      <c r="I4515" t="s">
        <v>329</v>
      </c>
    </row>
    <row r="4516" spans="1:9" x14ac:dyDescent="0.25">
      <c r="A4516">
        <v>314</v>
      </c>
      <c r="B4516">
        <v>1</v>
      </c>
      <c r="D4516" s="1">
        <v>3000000000</v>
      </c>
      <c r="E4516" t="s">
        <v>326</v>
      </c>
      <c r="G4516" t="s">
        <v>28</v>
      </c>
      <c r="H4516" t="s">
        <v>13</v>
      </c>
      <c r="I4516" t="s">
        <v>2385</v>
      </c>
    </row>
    <row r="4517" spans="1:9" x14ac:dyDescent="0.25">
      <c r="A4517">
        <v>470</v>
      </c>
      <c r="B4517">
        <v>1</v>
      </c>
      <c r="D4517" s="1">
        <v>15000000000</v>
      </c>
      <c r="E4517" t="s">
        <v>637</v>
      </c>
      <c r="G4517" t="s">
        <v>34</v>
      </c>
      <c r="H4517" t="s">
        <v>8</v>
      </c>
      <c r="I4517">
        <v>5</v>
      </c>
    </row>
    <row r="4518" spans="1:9" x14ac:dyDescent="0.25">
      <c r="A4518">
        <v>470</v>
      </c>
      <c r="B4518">
        <v>1</v>
      </c>
      <c r="D4518" s="1">
        <v>15000000000</v>
      </c>
      <c r="E4518" t="s">
        <v>637</v>
      </c>
      <c r="G4518" t="s">
        <v>34</v>
      </c>
      <c r="H4518" t="s">
        <v>7</v>
      </c>
      <c r="I4518" t="s">
        <v>1373</v>
      </c>
    </row>
    <row r="4519" spans="1:9" x14ac:dyDescent="0.25">
      <c r="A4519">
        <v>470</v>
      </c>
      <c r="B4519">
        <v>1</v>
      </c>
      <c r="D4519" s="1">
        <v>15000000000</v>
      </c>
      <c r="E4519" t="s">
        <v>637</v>
      </c>
      <c r="G4519" t="s">
        <v>34</v>
      </c>
      <c r="H4519" t="s">
        <v>12</v>
      </c>
      <c r="I4519" t="s">
        <v>264</v>
      </c>
    </row>
    <row r="4520" spans="1:9" x14ac:dyDescent="0.25">
      <c r="A4520">
        <v>470</v>
      </c>
      <c r="B4520">
        <v>1</v>
      </c>
      <c r="D4520" s="1">
        <v>15000000000</v>
      </c>
      <c r="E4520" t="s">
        <v>637</v>
      </c>
      <c r="G4520" t="s">
        <v>34</v>
      </c>
      <c r="H4520" t="s">
        <v>5</v>
      </c>
      <c r="I4520" t="s">
        <v>638</v>
      </c>
    </row>
    <row r="4521" spans="1:9" x14ac:dyDescent="0.25">
      <c r="A4521">
        <v>470</v>
      </c>
      <c r="B4521">
        <v>1</v>
      </c>
      <c r="D4521" s="1">
        <v>15000000000</v>
      </c>
      <c r="E4521" t="s">
        <v>637</v>
      </c>
      <c r="G4521" t="s">
        <v>34</v>
      </c>
      <c r="H4521" t="s">
        <v>6</v>
      </c>
      <c r="I4521">
        <v>9789586331302</v>
      </c>
    </row>
    <row r="4522" spans="1:9" x14ac:dyDescent="0.25">
      <c r="A4522">
        <v>470</v>
      </c>
      <c r="B4522">
        <v>1</v>
      </c>
      <c r="D4522" s="1">
        <v>15000000000</v>
      </c>
      <c r="E4522" t="s">
        <v>637</v>
      </c>
      <c r="G4522" t="s">
        <v>34</v>
      </c>
      <c r="H4522" t="s">
        <v>13</v>
      </c>
      <c r="I4522" t="s">
        <v>90</v>
      </c>
    </row>
    <row r="4523" spans="1:9" x14ac:dyDescent="0.25">
      <c r="A4523">
        <v>781</v>
      </c>
      <c r="B4523">
        <v>1</v>
      </c>
      <c r="D4523" s="1">
        <v>20000000000</v>
      </c>
      <c r="E4523" t="s">
        <v>1181</v>
      </c>
      <c r="G4523" t="s">
        <v>26</v>
      </c>
      <c r="H4523" t="s">
        <v>9</v>
      </c>
      <c r="I4523" t="s">
        <v>1838</v>
      </c>
    </row>
    <row r="4524" spans="1:9" x14ac:dyDescent="0.25">
      <c r="A4524">
        <v>781</v>
      </c>
      <c r="B4524">
        <v>1</v>
      </c>
      <c r="D4524" s="1">
        <v>20000000000</v>
      </c>
      <c r="E4524" t="s">
        <v>1181</v>
      </c>
      <c r="G4524" t="s">
        <v>26</v>
      </c>
      <c r="H4524" t="s">
        <v>7</v>
      </c>
      <c r="I4524" t="s">
        <v>1182</v>
      </c>
    </row>
    <row r="4525" spans="1:9" x14ac:dyDescent="0.25">
      <c r="A4525">
        <v>781</v>
      </c>
      <c r="B4525">
        <v>1</v>
      </c>
      <c r="D4525" s="1">
        <v>20000000000</v>
      </c>
      <c r="E4525" t="s">
        <v>1181</v>
      </c>
      <c r="G4525" t="s">
        <v>26</v>
      </c>
      <c r="H4525" t="s">
        <v>12</v>
      </c>
      <c r="I4525" t="s">
        <v>264</v>
      </c>
    </row>
    <row r="4526" spans="1:9" x14ac:dyDescent="0.25">
      <c r="A4526">
        <v>781</v>
      </c>
      <c r="B4526">
        <v>1</v>
      </c>
      <c r="D4526" s="1">
        <v>20000000000</v>
      </c>
      <c r="E4526" t="s">
        <v>1181</v>
      </c>
      <c r="G4526" t="s">
        <v>26</v>
      </c>
      <c r="H4526" t="s">
        <v>13</v>
      </c>
      <c r="I4526" t="s">
        <v>90</v>
      </c>
    </row>
    <row r="4527" spans="1:9" x14ac:dyDescent="0.25">
      <c r="A4527">
        <v>524</v>
      </c>
      <c r="B4527">
        <v>1</v>
      </c>
      <c r="D4527" s="1">
        <v>20000000000</v>
      </c>
      <c r="E4527" t="s">
        <v>1487</v>
      </c>
      <c r="G4527" t="s">
        <v>611</v>
      </c>
      <c r="H4527" t="s">
        <v>9</v>
      </c>
      <c r="I4527" t="s">
        <v>729</v>
      </c>
    </row>
    <row r="4528" spans="1:9" x14ac:dyDescent="0.25">
      <c r="A4528">
        <v>524</v>
      </c>
      <c r="B4528">
        <v>1</v>
      </c>
      <c r="D4528" s="1">
        <v>20000000000</v>
      </c>
      <c r="E4528" t="s">
        <v>1487</v>
      </c>
      <c r="G4528" t="s">
        <v>611</v>
      </c>
      <c r="H4528" t="s">
        <v>8</v>
      </c>
      <c r="I4528" t="s">
        <v>728</v>
      </c>
    </row>
    <row r="4529" spans="1:9" x14ac:dyDescent="0.25">
      <c r="A4529">
        <v>524</v>
      </c>
      <c r="B4529">
        <v>1</v>
      </c>
      <c r="D4529" s="1">
        <v>20000000000</v>
      </c>
      <c r="E4529" t="s">
        <v>1487</v>
      </c>
      <c r="G4529" t="s">
        <v>611</v>
      </c>
      <c r="H4529" t="s">
        <v>7</v>
      </c>
      <c r="I4529" t="s">
        <v>1239</v>
      </c>
    </row>
    <row r="4530" spans="1:9" x14ac:dyDescent="0.25">
      <c r="A4530">
        <v>524</v>
      </c>
      <c r="B4530">
        <v>1</v>
      </c>
      <c r="D4530" s="1">
        <v>20000000000</v>
      </c>
      <c r="E4530" t="s">
        <v>1487</v>
      </c>
      <c r="G4530" t="s">
        <v>611</v>
      </c>
      <c r="H4530" t="s">
        <v>12</v>
      </c>
      <c r="I4530" t="s">
        <v>264</v>
      </c>
    </row>
    <row r="4531" spans="1:9" x14ac:dyDescent="0.25">
      <c r="A4531">
        <v>524</v>
      </c>
      <c r="B4531">
        <v>1</v>
      </c>
      <c r="D4531" s="1">
        <v>20000000000</v>
      </c>
      <c r="E4531" t="s">
        <v>1487</v>
      </c>
      <c r="G4531" t="s">
        <v>611</v>
      </c>
      <c r="H4531" t="s">
        <v>5</v>
      </c>
      <c r="I4531">
        <v>8401336678</v>
      </c>
    </row>
    <row r="4532" spans="1:9" x14ac:dyDescent="0.25">
      <c r="A4532">
        <v>524</v>
      </c>
      <c r="B4532">
        <v>1</v>
      </c>
      <c r="D4532" s="1">
        <v>20000000000</v>
      </c>
      <c r="E4532" t="s">
        <v>1487</v>
      </c>
      <c r="G4532" t="s">
        <v>611</v>
      </c>
      <c r="H4532" t="s">
        <v>6</v>
      </c>
      <c r="I4532">
        <v>9788401336676</v>
      </c>
    </row>
    <row r="4533" spans="1:9" x14ac:dyDescent="0.25">
      <c r="A4533">
        <v>524</v>
      </c>
      <c r="B4533">
        <v>1</v>
      </c>
      <c r="D4533" s="1">
        <v>20000000000</v>
      </c>
      <c r="E4533" t="s">
        <v>1487</v>
      </c>
      <c r="G4533" t="s">
        <v>611</v>
      </c>
      <c r="H4533" t="s">
        <v>13</v>
      </c>
      <c r="I4533" t="s">
        <v>90</v>
      </c>
    </row>
    <row r="4534" spans="1:9" x14ac:dyDescent="0.25">
      <c r="A4534">
        <v>166</v>
      </c>
      <c r="B4534">
        <v>1</v>
      </c>
      <c r="D4534" s="1">
        <v>17000000000</v>
      </c>
      <c r="E4534" t="s">
        <v>150</v>
      </c>
      <c r="G4534" t="s">
        <v>28</v>
      </c>
      <c r="H4534" t="s">
        <v>9</v>
      </c>
      <c r="I4534" t="s">
        <v>282</v>
      </c>
    </row>
    <row r="4535" spans="1:9" x14ac:dyDescent="0.25">
      <c r="A4535">
        <v>291</v>
      </c>
      <c r="B4535">
        <v>1</v>
      </c>
      <c r="D4535" s="1">
        <v>15000000000</v>
      </c>
      <c r="E4535" t="s">
        <v>281</v>
      </c>
      <c r="G4535" t="s">
        <v>28</v>
      </c>
      <c r="H4535" t="s">
        <v>9</v>
      </c>
      <c r="I4535" t="s">
        <v>282</v>
      </c>
    </row>
    <row r="4536" spans="1:9" x14ac:dyDescent="0.25">
      <c r="A4536">
        <v>166</v>
      </c>
      <c r="B4536">
        <v>1</v>
      </c>
      <c r="D4536" s="1">
        <v>17000000000</v>
      </c>
      <c r="E4536" t="s">
        <v>150</v>
      </c>
      <c r="G4536" t="s">
        <v>28</v>
      </c>
      <c r="H4536" t="s">
        <v>8</v>
      </c>
      <c r="I4536" t="s">
        <v>261</v>
      </c>
    </row>
    <row r="4537" spans="1:9" x14ac:dyDescent="0.25">
      <c r="A4537">
        <v>291</v>
      </c>
      <c r="B4537">
        <v>1</v>
      </c>
      <c r="D4537" s="1">
        <v>15000000000</v>
      </c>
      <c r="E4537" t="s">
        <v>281</v>
      </c>
      <c r="G4537" t="s">
        <v>28</v>
      </c>
      <c r="H4537" t="s">
        <v>8</v>
      </c>
      <c r="I4537" t="s">
        <v>261</v>
      </c>
    </row>
    <row r="4538" spans="1:9" x14ac:dyDescent="0.25">
      <c r="A4538">
        <v>166</v>
      </c>
      <c r="B4538">
        <v>1</v>
      </c>
      <c r="D4538" s="1">
        <v>17000000000</v>
      </c>
      <c r="E4538" t="s">
        <v>150</v>
      </c>
      <c r="G4538" t="s">
        <v>28</v>
      </c>
      <c r="H4538" t="s">
        <v>7</v>
      </c>
      <c r="I4538" t="s">
        <v>1571</v>
      </c>
    </row>
    <row r="4539" spans="1:9" x14ac:dyDescent="0.25">
      <c r="A4539">
        <v>291</v>
      </c>
      <c r="B4539">
        <v>1</v>
      </c>
      <c r="D4539" s="1">
        <v>15000000000</v>
      </c>
      <c r="E4539" t="s">
        <v>281</v>
      </c>
      <c r="G4539" t="s">
        <v>28</v>
      </c>
      <c r="H4539" t="s">
        <v>7</v>
      </c>
      <c r="I4539" t="s">
        <v>260</v>
      </c>
    </row>
    <row r="4540" spans="1:9" x14ac:dyDescent="0.25">
      <c r="A4540">
        <v>166</v>
      </c>
      <c r="B4540">
        <v>1</v>
      </c>
      <c r="D4540" s="1">
        <v>17000000000</v>
      </c>
      <c r="E4540" t="s">
        <v>150</v>
      </c>
      <c r="G4540" t="s">
        <v>28</v>
      </c>
      <c r="H4540" t="s">
        <v>12</v>
      </c>
      <c r="I4540" t="s">
        <v>264</v>
      </c>
    </row>
    <row r="4541" spans="1:9" x14ac:dyDescent="0.25">
      <c r="A4541">
        <v>291</v>
      </c>
      <c r="B4541">
        <v>1</v>
      </c>
      <c r="D4541" s="1">
        <v>15000000000</v>
      </c>
      <c r="E4541" t="s">
        <v>281</v>
      </c>
      <c r="G4541" t="s">
        <v>28</v>
      </c>
      <c r="H4541" t="s">
        <v>12</v>
      </c>
      <c r="I4541" t="s">
        <v>264</v>
      </c>
    </row>
    <row r="4542" spans="1:9" x14ac:dyDescent="0.25">
      <c r="A4542">
        <v>166</v>
      </c>
      <c r="B4542">
        <v>1</v>
      </c>
      <c r="D4542" s="1">
        <v>17000000000</v>
      </c>
      <c r="E4542" t="s">
        <v>150</v>
      </c>
      <c r="G4542" t="s">
        <v>28</v>
      </c>
      <c r="H4542" t="s">
        <v>11</v>
      </c>
      <c r="I4542" t="s">
        <v>28</v>
      </c>
    </row>
    <row r="4543" spans="1:9" x14ac:dyDescent="0.25">
      <c r="A4543">
        <v>291</v>
      </c>
      <c r="B4543">
        <v>1</v>
      </c>
      <c r="D4543" s="1">
        <v>15000000000</v>
      </c>
      <c r="E4543" t="s">
        <v>281</v>
      </c>
      <c r="G4543" t="s">
        <v>28</v>
      </c>
      <c r="H4543" t="s">
        <v>11</v>
      </c>
      <c r="I4543" t="s">
        <v>26</v>
      </c>
    </row>
    <row r="4544" spans="1:9" x14ac:dyDescent="0.25">
      <c r="A4544">
        <v>166</v>
      </c>
      <c r="B4544">
        <v>1</v>
      </c>
      <c r="D4544" s="1">
        <v>17000000000</v>
      </c>
      <c r="E4544" t="s">
        <v>150</v>
      </c>
      <c r="G4544" t="s">
        <v>28</v>
      </c>
      <c r="H4544" t="s">
        <v>5</v>
      </c>
      <c r="I4544">
        <v>8466301968</v>
      </c>
    </row>
    <row r="4545" spans="1:9" x14ac:dyDescent="0.25">
      <c r="A4545">
        <v>291</v>
      </c>
      <c r="B4545">
        <v>1</v>
      </c>
      <c r="D4545" s="1">
        <v>15000000000</v>
      </c>
      <c r="E4545" t="s">
        <v>281</v>
      </c>
      <c r="G4545" t="s">
        <v>28</v>
      </c>
      <c r="H4545" t="s">
        <v>5</v>
      </c>
      <c r="I4545">
        <v>8402070019</v>
      </c>
    </row>
    <row r="4546" spans="1:9" x14ac:dyDescent="0.25">
      <c r="A4546">
        <v>166</v>
      </c>
      <c r="B4546">
        <v>1</v>
      </c>
      <c r="D4546" s="1">
        <v>17000000000</v>
      </c>
      <c r="E4546" t="s">
        <v>150</v>
      </c>
      <c r="G4546" t="s">
        <v>28</v>
      </c>
      <c r="H4546" t="s">
        <v>6</v>
      </c>
      <c r="I4546" t="s">
        <v>2379</v>
      </c>
    </row>
    <row r="4547" spans="1:9" x14ac:dyDescent="0.25">
      <c r="A4547">
        <v>291</v>
      </c>
      <c r="B4547">
        <v>1</v>
      </c>
      <c r="D4547" s="1">
        <v>15000000000</v>
      </c>
      <c r="E4547" t="s">
        <v>281</v>
      </c>
      <c r="G4547" t="s">
        <v>28</v>
      </c>
      <c r="H4547" t="s">
        <v>6</v>
      </c>
      <c r="I4547" t="s">
        <v>259</v>
      </c>
    </row>
    <row r="4548" spans="1:9" x14ac:dyDescent="0.25">
      <c r="A4548">
        <v>166</v>
      </c>
      <c r="B4548">
        <v>1</v>
      </c>
      <c r="D4548" s="1">
        <v>17000000000</v>
      </c>
      <c r="E4548" t="s">
        <v>150</v>
      </c>
      <c r="G4548" t="s">
        <v>28</v>
      </c>
      <c r="H4548" t="s">
        <v>10</v>
      </c>
      <c r="I4548" s="3" t="s">
        <v>1224</v>
      </c>
    </row>
    <row r="4549" spans="1:9" x14ac:dyDescent="0.25">
      <c r="A4549">
        <v>291</v>
      </c>
      <c r="B4549">
        <v>1</v>
      </c>
      <c r="D4549" s="1">
        <v>15000000000</v>
      </c>
      <c r="E4549" t="s">
        <v>281</v>
      </c>
      <c r="G4549" t="s">
        <v>28</v>
      </c>
      <c r="H4549" t="s">
        <v>10</v>
      </c>
      <c r="I4549" t="s">
        <v>1224</v>
      </c>
    </row>
    <row r="4550" spans="1:9" x14ac:dyDescent="0.25">
      <c r="A4550">
        <v>291</v>
      </c>
      <c r="B4550">
        <v>1</v>
      </c>
      <c r="D4550" s="1">
        <v>15000000000</v>
      </c>
      <c r="E4550" t="s">
        <v>281</v>
      </c>
      <c r="G4550" t="s">
        <v>28</v>
      </c>
      <c r="H4550" t="s">
        <v>13</v>
      </c>
      <c r="I4550" t="s">
        <v>90</v>
      </c>
    </row>
    <row r="4551" spans="1:9" x14ac:dyDescent="0.25">
      <c r="A4551">
        <v>166</v>
      </c>
      <c r="B4551">
        <v>1</v>
      </c>
      <c r="D4551" s="1">
        <v>17000000000</v>
      </c>
      <c r="E4551" t="s">
        <v>150</v>
      </c>
      <c r="G4551" t="s">
        <v>28</v>
      </c>
      <c r="H4551" t="s">
        <v>14</v>
      </c>
    </row>
    <row r="4552" spans="1:9" x14ac:dyDescent="0.25">
      <c r="A4552">
        <v>166</v>
      </c>
      <c r="B4552">
        <v>1</v>
      </c>
      <c r="D4552" s="1">
        <v>17000000000</v>
      </c>
      <c r="E4552" t="s">
        <v>150</v>
      </c>
      <c r="G4552" t="s">
        <v>28</v>
      </c>
      <c r="H4552" t="s">
        <v>16</v>
      </c>
    </row>
    <row r="4553" spans="1:9" x14ac:dyDescent="0.25">
      <c r="A4553">
        <v>47</v>
      </c>
      <c r="B4553">
        <v>1</v>
      </c>
      <c r="D4553" s="1">
        <v>20000000000</v>
      </c>
      <c r="E4553" t="s">
        <v>60</v>
      </c>
      <c r="G4553" t="s">
        <v>1429</v>
      </c>
      <c r="H4553" t="s">
        <v>9</v>
      </c>
      <c r="I4553" s="3" t="s">
        <v>1583</v>
      </c>
    </row>
    <row r="4554" spans="1:9" x14ac:dyDescent="0.25">
      <c r="A4554">
        <v>47</v>
      </c>
      <c r="B4554">
        <v>1</v>
      </c>
      <c r="D4554" s="1">
        <v>20000000000</v>
      </c>
      <c r="E4554" t="s">
        <v>60</v>
      </c>
      <c r="G4554" t="s">
        <v>1429</v>
      </c>
      <c r="H4554" t="s">
        <v>8</v>
      </c>
      <c r="I4554" t="s">
        <v>261</v>
      </c>
    </row>
    <row r="4555" spans="1:9" x14ac:dyDescent="0.25">
      <c r="A4555">
        <v>47</v>
      </c>
      <c r="B4555">
        <v>1</v>
      </c>
      <c r="D4555" s="1">
        <v>20000000000</v>
      </c>
      <c r="E4555" t="s">
        <v>60</v>
      </c>
      <c r="G4555" t="s">
        <v>1429</v>
      </c>
      <c r="H4555" t="s">
        <v>7</v>
      </c>
      <c r="I4555" t="s">
        <v>1552</v>
      </c>
    </row>
    <row r="4556" spans="1:9" x14ac:dyDescent="0.25">
      <c r="A4556">
        <v>47</v>
      </c>
      <c r="B4556">
        <v>1</v>
      </c>
      <c r="D4556" s="1">
        <v>20000000000</v>
      </c>
      <c r="E4556" t="s">
        <v>60</v>
      </c>
      <c r="G4556" t="s">
        <v>1429</v>
      </c>
      <c r="H4556" t="s">
        <v>12</v>
      </c>
      <c r="I4556" t="s">
        <v>264</v>
      </c>
    </row>
    <row r="4557" spans="1:9" x14ac:dyDescent="0.25">
      <c r="A4557">
        <v>47</v>
      </c>
      <c r="B4557">
        <v>1</v>
      </c>
      <c r="D4557" s="1">
        <v>20000000000</v>
      </c>
      <c r="E4557" t="s">
        <v>60</v>
      </c>
      <c r="G4557" t="s">
        <v>1429</v>
      </c>
      <c r="H4557" t="s">
        <v>11</v>
      </c>
      <c r="I4557" s="3" t="s">
        <v>1431</v>
      </c>
    </row>
    <row r="4558" spans="1:9" x14ac:dyDescent="0.25">
      <c r="A4558">
        <v>47</v>
      </c>
      <c r="B4558">
        <v>1</v>
      </c>
      <c r="D4558" s="1">
        <v>20000000000</v>
      </c>
      <c r="E4558" t="s">
        <v>60</v>
      </c>
      <c r="G4558" t="s">
        <v>1429</v>
      </c>
      <c r="H4558" t="s">
        <v>5</v>
      </c>
      <c r="I4558">
        <v>9586146030</v>
      </c>
    </row>
    <row r="4559" spans="1:9" x14ac:dyDescent="0.25">
      <c r="A4559">
        <v>47</v>
      </c>
      <c r="B4559">
        <v>1</v>
      </c>
      <c r="D4559" s="1">
        <v>20000000000</v>
      </c>
      <c r="E4559" t="s">
        <v>60</v>
      </c>
      <c r="G4559" t="s">
        <v>1429</v>
      </c>
      <c r="H4559" t="s">
        <v>6</v>
      </c>
      <c r="I4559" t="s">
        <v>2379</v>
      </c>
    </row>
    <row r="4560" spans="1:9" x14ac:dyDescent="0.25">
      <c r="A4560">
        <v>47</v>
      </c>
      <c r="B4560">
        <v>1</v>
      </c>
      <c r="D4560" s="1">
        <v>20000000000</v>
      </c>
      <c r="E4560" t="s">
        <v>60</v>
      </c>
      <c r="G4560" t="s">
        <v>1429</v>
      </c>
      <c r="H4560" t="s">
        <v>10</v>
      </c>
      <c r="I4560" t="s">
        <v>256</v>
      </c>
    </row>
    <row r="4561" spans="1:9" x14ac:dyDescent="0.25">
      <c r="A4561">
        <v>47</v>
      </c>
      <c r="B4561">
        <v>1</v>
      </c>
      <c r="D4561" s="1">
        <v>20000000000</v>
      </c>
      <c r="E4561" t="s">
        <v>60</v>
      </c>
      <c r="G4561" t="s">
        <v>1429</v>
      </c>
      <c r="H4561" t="s">
        <v>14</v>
      </c>
    </row>
    <row r="4562" spans="1:9" x14ac:dyDescent="0.25">
      <c r="A4562">
        <v>47</v>
      </c>
      <c r="B4562">
        <v>1</v>
      </c>
      <c r="D4562" s="1">
        <v>20000000000</v>
      </c>
      <c r="E4562" t="s">
        <v>60</v>
      </c>
      <c r="G4562" t="s">
        <v>1429</v>
      </c>
      <c r="H4562" t="s">
        <v>16</v>
      </c>
    </row>
    <row r="4563" spans="1:9" x14ac:dyDescent="0.25">
      <c r="A4563">
        <v>359</v>
      </c>
      <c r="B4563">
        <v>1</v>
      </c>
      <c r="D4563" s="1">
        <v>10000000000</v>
      </c>
      <c r="E4563" t="s">
        <v>1357</v>
      </c>
      <c r="G4563" t="s">
        <v>1254</v>
      </c>
      <c r="H4563" t="s">
        <v>9</v>
      </c>
      <c r="I4563" t="s">
        <v>1465</v>
      </c>
    </row>
    <row r="4564" spans="1:9" x14ac:dyDescent="0.25">
      <c r="A4564">
        <v>359</v>
      </c>
      <c r="B4564">
        <v>1</v>
      </c>
      <c r="D4564" s="1">
        <v>10000000000</v>
      </c>
      <c r="E4564" t="s">
        <v>1357</v>
      </c>
      <c r="G4564" t="s">
        <v>1254</v>
      </c>
      <c r="H4564" t="s">
        <v>8</v>
      </c>
      <c r="I4564" t="s">
        <v>259</v>
      </c>
    </row>
    <row r="4565" spans="1:9" x14ac:dyDescent="0.25">
      <c r="A4565">
        <v>359</v>
      </c>
      <c r="B4565">
        <v>1</v>
      </c>
      <c r="D4565" s="1">
        <v>10000000000</v>
      </c>
      <c r="E4565" t="s">
        <v>1357</v>
      </c>
      <c r="G4565" t="s">
        <v>1254</v>
      </c>
      <c r="H4565" t="s">
        <v>7</v>
      </c>
      <c r="I4565" t="s">
        <v>412</v>
      </c>
    </row>
    <row r="4566" spans="1:9" x14ac:dyDescent="0.25">
      <c r="A4566">
        <v>359</v>
      </c>
      <c r="B4566">
        <v>1</v>
      </c>
      <c r="D4566" s="1">
        <v>10000000000</v>
      </c>
      <c r="E4566" t="s">
        <v>1357</v>
      </c>
      <c r="G4566" t="s">
        <v>1254</v>
      </c>
      <c r="H4566" t="s">
        <v>12</v>
      </c>
      <c r="I4566" t="s">
        <v>377</v>
      </c>
    </row>
    <row r="4567" spans="1:9" x14ac:dyDescent="0.25">
      <c r="A4567">
        <v>359</v>
      </c>
      <c r="B4567">
        <v>1</v>
      </c>
      <c r="D4567" s="1">
        <v>10000000000</v>
      </c>
      <c r="E4567" t="s">
        <v>1357</v>
      </c>
      <c r="G4567" t="s">
        <v>1254</v>
      </c>
      <c r="H4567" t="s">
        <v>11</v>
      </c>
      <c r="I4567" t="s">
        <v>259</v>
      </c>
    </row>
    <row r="4568" spans="1:9" x14ac:dyDescent="0.25">
      <c r="A4568">
        <v>359</v>
      </c>
      <c r="B4568">
        <v>1</v>
      </c>
      <c r="D4568" s="1">
        <v>10000000000</v>
      </c>
      <c r="E4568" t="s">
        <v>1357</v>
      </c>
      <c r="G4568" t="s">
        <v>1254</v>
      </c>
      <c r="H4568" t="s">
        <v>5</v>
      </c>
      <c r="I4568">
        <v>8482801139</v>
      </c>
    </row>
    <row r="4569" spans="1:9" x14ac:dyDescent="0.25">
      <c r="A4569">
        <v>359</v>
      </c>
      <c r="B4569">
        <v>1</v>
      </c>
      <c r="D4569" s="1">
        <v>10000000000</v>
      </c>
      <c r="E4569" t="s">
        <v>1357</v>
      </c>
      <c r="G4569" t="s">
        <v>1254</v>
      </c>
      <c r="H4569" t="s">
        <v>6</v>
      </c>
      <c r="I4569" t="s">
        <v>259</v>
      </c>
    </row>
    <row r="4570" spans="1:9" x14ac:dyDescent="0.25">
      <c r="A4570">
        <v>359</v>
      </c>
      <c r="B4570">
        <v>1</v>
      </c>
      <c r="D4570" s="1">
        <v>10000000000</v>
      </c>
      <c r="E4570" t="s">
        <v>1357</v>
      </c>
      <c r="G4570" t="s">
        <v>1254</v>
      </c>
      <c r="H4570" t="s">
        <v>10</v>
      </c>
      <c r="I4570" t="s">
        <v>256</v>
      </c>
    </row>
    <row r="4571" spans="1:9" x14ac:dyDescent="0.25">
      <c r="A4571">
        <v>359</v>
      </c>
      <c r="B4571">
        <v>1</v>
      </c>
      <c r="D4571" s="1">
        <v>10000000000</v>
      </c>
      <c r="E4571" t="s">
        <v>1357</v>
      </c>
      <c r="G4571" t="s">
        <v>1254</v>
      </c>
      <c r="H4571" t="s">
        <v>13</v>
      </c>
      <c r="I4571" t="s">
        <v>375</v>
      </c>
    </row>
    <row r="4572" spans="1:9" x14ac:dyDescent="0.25">
      <c r="A4572">
        <v>478</v>
      </c>
      <c r="B4572">
        <v>1</v>
      </c>
      <c r="D4572" s="1">
        <v>15000000000</v>
      </c>
      <c r="E4572" t="s">
        <v>655</v>
      </c>
      <c r="G4572" t="s">
        <v>26</v>
      </c>
      <c r="H4572" t="s">
        <v>9</v>
      </c>
      <c r="I4572" t="s">
        <v>656</v>
      </c>
    </row>
    <row r="4573" spans="1:9" x14ac:dyDescent="0.25">
      <c r="A4573">
        <v>478</v>
      </c>
      <c r="B4573">
        <v>1</v>
      </c>
      <c r="D4573" s="1">
        <v>15000000000</v>
      </c>
      <c r="E4573" t="s">
        <v>655</v>
      </c>
      <c r="G4573" t="s">
        <v>26</v>
      </c>
      <c r="H4573" t="s">
        <v>8</v>
      </c>
      <c r="I4573">
        <v>2007</v>
      </c>
    </row>
    <row r="4574" spans="1:9" x14ac:dyDescent="0.25">
      <c r="A4574">
        <v>478</v>
      </c>
      <c r="B4574">
        <v>1</v>
      </c>
      <c r="D4574" s="1">
        <v>15000000000</v>
      </c>
      <c r="E4574" t="s">
        <v>655</v>
      </c>
      <c r="G4574" t="s">
        <v>26</v>
      </c>
      <c r="H4574" t="s">
        <v>7</v>
      </c>
      <c r="I4574" t="s">
        <v>527</v>
      </c>
    </row>
    <row r="4575" spans="1:9" x14ac:dyDescent="0.25">
      <c r="A4575">
        <v>478</v>
      </c>
      <c r="B4575">
        <v>1</v>
      </c>
      <c r="D4575" s="1">
        <v>15000000000</v>
      </c>
      <c r="E4575" t="s">
        <v>655</v>
      </c>
      <c r="G4575" t="s">
        <v>26</v>
      </c>
      <c r="H4575" t="s">
        <v>12</v>
      </c>
      <c r="I4575" t="s">
        <v>264</v>
      </c>
    </row>
    <row r="4576" spans="1:9" x14ac:dyDescent="0.25">
      <c r="A4576">
        <v>478</v>
      </c>
      <c r="B4576">
        <v>1</v>
      </c>
      <c r="D4576" s="1">
        <v>15000000000</v>
      </c>
      <c r="E4576" t="s">
        <v>655</v>
      </c>
      <c r="G4576" t="s">
        <v>26</v>
      </c>
      <c r="H4576" t="s">
        <v>5</v>
      </c>
      <c r="I4576">
        <v>8466617655</v>
      </c>
    </row>
    <row r="4577" spans="1:9" x14ac:dyDescent="0.25">
      <c r="A4577">
        <v>478</v>
      </c>
      <c r="B4577">
        <v>1</v>
      </c>
      <c r="D4577" s="1">
        <v>15000000000</v>
      </c>
      <c r="E4577" t="s">
        <v>655</v>
      </c>
      <c r="G4577" t="s">
        <v>26</v>
      </c>
      <c r="H4577" t="s">
        <v>6</v>
      </c>
      <c r="I4577">
        <v>9788466617659</v>
      </c>
    </row>
    <row r="4578" spans="1:9" x14ac:dyDescent="0.25">
      <c r="A4578">
        <v>478</v>
      </c>
      <c r="B4578">
        <v>1</v>
      </c>
      <c r="D4578" s="1">
        <v>15000000000</v>
      </c>
      <c r="E4578" t="s">
        <v>655</v>
      </c>
      <c r="G4578" t="s">
        <v>26</v>
      </c>
      <c r="H4578" t="s">
        <v>13</v>
      </c>
      <c r="I4578" t="s">
        <v>90</v>
      </c>
    </row>
    <row r="4579" spans="1:9" x14ac:dyDescent="0.25">
      <c r="A4579">
        <v>201</v>
      </c>
      <c r="B4579">
        <v>1</v>
      </c>
      <c r="D4579" s="1">
        <v>17000000000</v>
      </c>
      <c r="E4579" t="s">
        <v>187</v>
      </c>
      <c r="G4579" t="s">
        <v>28</v>
      </c>
      <c r="H4579" t="s">
        <v>9</v>
      </c>
      <c r="I4579" t="s">
        <v>510</v>
      </c>
    </row>
    <row r="4580" spans="1:9" x14ac:dyDescent="0.25">
      <c r="A4580">
        <v>201</v>
      </c>
      <c r="B4580">
        <v>1</v>
      </c>
      <c r="D4580" s="1">
        <v>17000000000</v>
      </c>
      <c r="E4580" t="s">
        <v>187</v>
      </c>
      <c r="G4580" t="s">
        <v>28</v>
      </c>
      <c r="H4580" t="s">
        <v>8</v>
      </c>
    </row>
    <row r="4581" spans="1:9" x14ac:dyDescent="0.25">
      <c r="A4581">
        <v>201</v>
      </c>
      <c r="B4581">
        <v>1</v>
      </c>
      <c r="D4581" s="1">
        <v>17000000000</v>
      </c>
      <c r="E4581" t="s">
        <v>187</v>
      </c>
      <c r="G4581" t="s">
        <v>28</v>
      </c>
      <c r="H4581" t="s">
        <v>7</v>
      </c>
    </row>
    <row r="4582" spans="1:9" x14ac:dyDescent="0.25">
      <c r="A4582">
        <v>201</v>
      </c>
      <c r="B4582">
        <v>1</v>
      </c>
      <c r="D4582" s="1">
        <v>17000000000</v>
      </c>
      <c r="E4582" t="s">
        <v>187</v>
      </c>
      <c r="G4582" t="s">
        <v>28</v>
      </c>
      <c r="H4582" t="s">
        <v>12</v>
      </c>
      <c r="I4582" t="s">
        <v>264</v>
      </c>
    </row>
    <row r="4583" spans="1:9" x14ac:dyDescent="0.25">
      <c r="A4583">
        <v>201</v>
      </c>
      <c r="B4583">
        <v>1</v>
      </c>
      <c r="D4583" s="1">
        <v>17000000000</v>
      </c>
      <c r="E4583" t="s">
        <v>187</v>
      </c>
      <c r="G4583" t="s">
        <v>28</v>
      </c>
      <c r="H4583" t="s">
        <v>11</v>
      </c>
      <c r="I4583" t="s">
        <v>28</v>
      </c>
    </row>
    <row r="4584" spans="1:9" x14ac:dyDescent="0.25">
      <c r="A4584">
        <v>201</v>
      </c>
      <c r="B4584">
        <v>1</v>
      </c>
      <c r="D4584" s="1">
        <v>17000000000</v>
      </c>
      <c r="E4584" t="s">
        <v>187</v>
      </c>
      <c r="G4584" t="s">
        <v>28</v>
      </c>
      <c r="H4584" t="s">
        <v>5</v>
      </c>
      <c r="I4584" t="s">
        <v>2379</v>
      </c>
    </row>
    <row r="4585" spans="1:9" x14ac:dyDescent="0.25">
      <c r="A4585">
        <v>201</v>
      </c>
      <c r="B4585">
        <v>1</v>
      </c>
      <c r="D4585" s="1">
        <v>17000000000</v>
      </c>
      <c r="E4585" t="s">
        <v>187</v>
      </c>
      <c r="G4585" t="s">
        <v>28</v>
      </c>
      <c r="H4585" t="s">
        <v>6</v>
      </c>
      <c r="I4585" t="s">
        <v>2379</v>
      </c>
    </row>
    <row r="4586" spans="1:9" x14ac:dyDescent="0.25">
      <c r="A4586">
        <v>201</v>
      </c>
      <c r="B4586">
        <v>1</v>
      </c>
      <c r="D4586" s="1">
        <v>17000000000</v>
      </c>
      <c r="E4586" t="s">
        <v>187</v>
      </c>
      <c r="G4586" t="s">
        <v>28</v>
      </c>
      <c r="H4586" t="s">
        <v>10</v>
      </c>
      <c r="I4586" t="s">
        <v>256</v>
      </c>
    </row>
    <row r="4587" spans="1:9" x14ac:dyDescent="0.25">
      <c r="A4587">
        <v>201</v>
      </c>
      <c r="B4587">
        <v>1</v>
      </c>
      <c r="D4587" s="1">
        <v>17000000000</v>
      </c>
      <c r="E4587" t="s">
        <v>187</v>
      </c>
      <c r="G4587" t="s">
        <v>28</v>
      </c>
      <c r="H4587" t="s">
        <v>14</v>
      </c>
    </row>
    <row r="4588" spans="1:9" x14ac:dyDescent="0.25">
      <c r="A4588">
        <v>201</v>
      </c>
      <c r="B4588">
        <v>1</v>
      </c>
      <c r="D4588" s="1">
        <v>17000000000</v>
      </c>
      <c r="E4588" t="s">
        <v>187</v>
      </c>
      <c r="G4588" t="s">
        <v>28</v>
      </c>
      <c r="H4588" t="s">
        <v>16</v>
      </c>
    </row>
    <row r="4589" spans="1:9" x14ac:dyDescent="0.25">
      <c r="A4589">
        <v>300</v>
      </c>
      <c r="B4589">
        <v>1</v>
      </c>
      <c r="D4589" s="1">
        <v>10000000000</v>
      </c>
      <c r="E4589" t="s">
        <v>299</v>
      </c>
      <c r="G4589" t="s">
        <v>26</v>
      </c>
      <c r="H4589" t="s">
        <v>9</v>
      </c>
      <c r="I4589" t="s">
        <v>300</v>
      </c>
    </row>
    <row r="4590" spans="1:9" x14ac:dyDescent="0.25">
      <c r="A4590">
        <v>300</v>
      </c>
      <c r="B4590">
        <v>1</v>
      </c>
      <c r="D4590" s="1">
        <v>10000000000</v>
      </c>
      <c r="E4590" t="s">
        <v>299</v>
      </c>
      <c r="G4590" t="s">
        <v>26</v>
      </c>
      <c r="H4590" t="s">
        <v>8</v>
      </c>
      <c r="I4590" t="s">
        <v>261</v>
      </c>
    </row>
    <row r="4591" spans="1:9" x14ac:dyDescent="0.25">
      <c r="A4591">
        <v>300</v>
      </c>
      <c r="B4591">
        <v>1</v>
      </c>
      <c r="D4591" s="1">
        <v>10000000000</v>
      </c>
      <c r="E4591" t="s">
        <v>299</v>
      </c>
      <c r="G4591" t="s">
        <v>26</v>
      </c>
      <c r="H4591" t="s">
        <v>7</v>
      </c>
      <c r="I4591" t="s">
        <v>260</v>
      </c>
    </row>
    <row r="4592" spans="1:9" x14ac:dyDescent="0.25">
      <c r="A4592">
        <v>300</v>
      </c>
      <c r="B4592">
        <v>1</v>
      </c>
      <c r="D4592" s="1">
        <v>10000000000</v>
      </c>
      <c r="E4592" t="s">
        <v>299</v>
      </c>
      <c r="G4592" t="s">
        <v>26</v>
      </c>
      <c r="H4592" t="s">
        <v>12</v>
      </c>
      <c r="I4592" t="s">
        <v>264</v>
      </c>
    </row>
    <row r="4593" spans="1:9" x14ac:dyDescent="0.25">
      <c r="A4593">
        <v>300</v>
      </c>
      <c r="B4593">
        <v>1</v>
      </c>
      <c r="D4593" s="1">
        <v>10000000000</v>
      </c>
      <c r="E4593" t="s">
        <v>299</v>
      </c>
      <c r="G4593" t="s">
        <v>26</v>
      </c>
      <c r="H4593" t="s">
        <v>11</v>
      </c>
      <c r="I4593" t="s">
        <v>26</v>
      </c>
    </row>
    <row r="4594" spans="1:9" x14ac:dyDescent="0.25">
      <c r="A4594">
        <v>300</v>
      </c>
      <c r="B4594">
        <v>1</v>
      </c>
      <c r="D4594" s="1">
        <v>10000000000</v>
      </c>
      <c r="E4594" t="s">
        <v>299</v>
      </c>
      <c r="G4594" t="s">
        <v>26</v>
      </c>
      <c r="H4594" t="s">
        <v>5</v>
      </c>
      <c r="I4594">
        <v>8402072097</v>
      </c>
    </row>
    <row r="4595" spans="1:9" x14ac:dyDescent="0.25">
      <c r="A4595">
        <v>300</v>
      </c>
      <c r="B4595">
        <v>1</v>
      </c>
      <c r="D4595" s="1">
        <v>10000000000</v>
      </c>
      <c r="E4595" t="s">
        <v>299</v>
      </c>
      <c r="G4595" t="s">
        <v>26</v>
      </c>
      <c r="H4595" t="s">
        <v>6</v>
      </c>
      <c r="I4595" t="s">
        <v>259</v>
      </c>
    </row>
    <row r="4596" spans="1:9" x14ac:dyDescent="0.25">
      <c r="A4596">
        <v>300</v>
      </c>
      <c r="B4596">
        <v>1</v>
      </c>
      <c r="D4596" s="1">
        <v>10000000000</v>
      </c>
      <c r="E4596" t="s">
        <v>299</v>
      </c>
      <c r="G4596" t="s">
        <v>26</v>
      </c>
      <c r="H4596" t="s">
        <v>10</v>
      </c>
      <c r="I4596" t="s">
        <v>1400</v>
      </c>
    </row>
    <row r="4597" spans="1:9" x14ac:dyDescent="0.25">
      <c r="A4597">
        <v>300</v>
      </c>
      <c r="B4597">
        <v>1</v>
      </c>
      <c r="D4597" s="1">
        <v>10000000000</v>
      </c>
      <c r="E4597" t="s">
        <v>299</v>
      </c>
      <c r="G4597" t="s">
        <v>26</v>
      </c>
      <c r="H4597" t="s">
        <v>13</v>
      </c>
      <c r="I4597" t="s">
        <v>90</v>
      </c>
    </row>
    <row r="4598" spans="1:9" x14ac:dyDescent="0.25">
      <c r="A4598">
        <v>753</v>
      </c>
      <c r="B4598">
        <v>1</v>
      </c>
      <c r="D4598" s="1">
        <v>25000000000</v>
      </c>
      <c r="E4598" t="s">
        <v>1421</v>
      </c>
      <c r="G4598" t="s">
        <v>1429</v>
      </c>
      <c r="H4598" t="s">
        <v>9</v>
      </c>
      <c r="I4598" t="s">
        <v>1140</v>
      </c>
    </row>
    <row r="4599" spans="1:9" x14ac:dyDescent="0.25">
      <c r="A4599">
        <v>753</v>
      </c>
      <c r="B4599">
        <v>1</v>
      </c>
      <c r="D4599" s="1">
        <v>25000000000</v>
      </c>
      <c r="E4599" t="s">
        <v>1421</v>
      </c>
      <c r="G4599" t="s">
        <v>1429</v>
      </c>
      <c r="H4599" t="s">
        <v>7</v>
      </c>
      <c r="I4599" t="s">
        <v>838</v>
      </c>
    </row>
    <row r="4600" spans="1:9" x14ac:dyDescent="0.25">
      <c r="A4600">
        <v>753</v>
      </c>
      <c r="B4600">
        <v>1</v>
      </c>
      <c r="D4600" s="1">
        <v>25000000000</v>
      </c>
      <c r="E4600" t="s">
        <v>1421</v>
      </c>
      <c r="G4600" t="s">
        <v>1429</v>
      </c>
      <c r="H4600" t="s">
        <v>12</v>
      </c>
      <c r="I4600" t="s">
        <v>264</v>
      </c>
    </row>
    <row r="4601" spans="1:9" x14ac:dyDescent="0.25">
      <c r="A4601">
        <v>753</v>
      </c>
      <c r="B4601">
        <v>1</v>
      </c>
      <c r="D4601" s="1">
        <v>25000000000</v>
      </c>
      <c r="E4601" t="s">
        <v>1421</v>
      </c>
      <c r="G4601" t="s">
        <v>1429</v>
      </c>
      <c r="H4601" t="s">
        <v>13</v>
      </c>
      <c r="I4601" t="s">
        <v>90</v>
      </c>
    </row>
    <row r="4602" spans="1:9" x14ac:dyDescent="0.25">
      <c r="A4602">
        <v>698</v>
      </c>
      <c r="B4602">
        <v>1</v>
      </c>
      <c r="D4602" s="1">
        <v>15000000000</v>
      </c>
      <c r="E4602" t="s">
        <v>1047</v>
      </c>
      <c r="G4602" t="s">
        <v>1429</v>
      </c>
      <c r="H4602" t="s">
        <v>9</v>
      </c>
      <c r="I4602" t="s">
        <v>1048</v>
      </c>
    </row>
    <row r="4603" spans="1:9" x14ac:dyDescent="0.25">
      <c r="A4603">
        <v>698</v>
      </c>
      <c r="B4603">
        <v>1</v>
      </c>
      <c r="D4603" s="1">
        <v>15000000000</v>
      </c>
      <c r="E4603" t="s">
        <v>1047</v>
      </c>
      <c r="G4603" t="s">
        <v>1429</v>
      </c>
      <c r="H4603" t="s">
        <v>7</v>
      </c>
      <c r="I4603" t="s">
        <v>349</v>
      </c>
    </row>
    <row r="4604" spans="1:9" x14ac:dyDescent="0.25">
      <c r="A4604">
        <v>698</v>
      </c>
      <c r="B4604">
        <v>1</v>
      </c>
      <c r="D4604" s="1">
        <v>15000000000</v>
      </c>
      <c r="E4604" t="s">
        <v>1047</v>
      </c>
      <c r="G4604" t="s">
        <v>1429</v>
      </c>
      <c r="H4604" t="s">
        <v>12</v>
      </c>
      <c r="I4604" t="s">
        <v>264</v>
      </c>
    </row>
    <row r="4605" spans="1:9" x14ac:dyDescent="0.25">
      <c r="A4605">
        <v>698</v>
      </c>
      <c r="B4605">
        <v>1</v>
      </c>
      <c r="D4605" s="1">
        <v>15000000000</v>
      </c>
      <c r="E4605" t="s">
        <v>1047</v>
      </c>
      <c r="G4605" t="s">
        <v>1429</v>
      </c>
      <c r="H4605" t="s">
        <v>13</v>
      </c>
      <c r="I4605" t="s">
        <v>90</v>
      </c>
    </row>
    <row r="4606" spans="1:9" x14ac:dyDescent="0.25">
      <c r="A4606">
        <v>428</v>
      </c>
      <c r="B4606">
        <v>1</v>
      </c>
      <c r="D4606" s="1">
        <v>20000000000</v>
      </c>
      <c r="E4606" t="s">
        <v>1475</v>
      </c>
      <c r="G4606" t="s">
        <v>26</v>
      </c>
      <c r="H4606" t="s">
        <v>9</v>
      </c>
      <c r="I4606" t="s">
        <v>534</v>
      </c>
    </row>
    <row r="4607" spans="1:9" x14ac:dyDescent="0.25">
      <c r="A4607">
        <v>428</v>
      </c>
      <c r="B4607">
        <v>1</v>
      </c>
      <c r="D4607" s="1">
        <v>20000000000</v>
      </c>
      <c r="E4607" t="s">
        <v>1475</v>
      </c>
      <c r="G4607" t="s">
        <v>26</v>
      </c>
      <c r="H4607" t="s">
        <v>8</v>
      </c>
      <c r="I4607">
        <v>2005</v>
      </c>
    </row>
    <row r="4608" spans="1:9" x14ac:dyDescent="0.25">
      <c r="A4608">
        <v>428</v>
      </c>
      <c r="B4608">
        <v>1</v>
      </c>
      <c r="D4608" s="1">
        <v>20000000000</v>
      </c>
      <c r="E4608" t="s">
        <v>1475</v>
      </c>
      <c r="G4608" t="s">
        <v>26</v>
      </c>
      <c r="H4608" t="s">
        <v>7</v>
      </c>
      <c r="I4608" t="s">
        <v>533</v>
      </c>
    </row>
    <row r="4609" spans="1:9" x14ac:dyDescent="0.25">
      <c r="A4609">
        <v>428</v>
      </c>
      <c r="B4609">
        <v>1</v>
      </c>
      <c r="D4609" s="1">
        <v>20000000000</v>
      </c>
      <c r="E4609" t="s">
        <v>1475</v>
      </c>
      <c r="G4609" t="s">
        <v>26</v>
      </c>
      <c r="H4609" t="s">
        <v>12</v>
      </c>
      <c r="I4609" t="s">
        <v>264</v>
      </c>
    </row>
    <row r="4610" spans="1:9" x14ac:dyDescent="0.25">
      <c r="A4610">
        <v>428</v>
      </c>
      <c r="B4610">
        <v>1</v>
      </c>
      <c r="D4610" s="1">
        <v>20000000000</v>
      </c>
      <c r="E4610" t="s">
        <v>1475</v>
      </c>
      <c r="G4610" t="s">
        <v>26</v>
      </c>
      <c r="H4610" t="s">
        <v>5</v>
      </c>
      <c r="I4610">
        <v>9587043391</v>
      </c>
    </row>
    <row r="4611" spans="1:9" x14ac:dyDescent="0.25">
      <c r="A4611">
        <v>428</v>
      </c>
      <c r="B4611">
        <v>1</v>
      </c>
      <c r="D4611" s="1">
        <v>20000000000</v>
      </c>
      <c r="E4611" t="s">
        <v>1475</v>
      </c>
      <c r="G4611" t="s">
        <v>26</v>
      </c>
      <c r="H4611" t="s">
        <v>6</v>
      </c>
      <c r="I4611">
        <v>9789587043396</v>
      </c>
    </row>
    <row r="4612" spans="1:9" x14ac:dyDescent="0.25">
      <c r="A4612">
        <v>428</v>
      </c>
      <c r="B4612">
        <v>1</v>
      </c>
      <c r="D4612" s="1">
        <v>20000000000</v>
      </c>
      <c r="E4612" t="s">
        <v>1475</v>
      </c>
      <c r="G4612" t="s">
        <v>26</v>
      </c>
      <c r="H4612" t="s">
        <v>13</v>
      </c>
      <c r="I4612" t="s">
        <v>90</v>
      </c>
    </row>
    <row r="4613" spans="1:9" x14ac:dyDescent="0.25">
      <c r="A4613">
        <v>744</v>
      </c>
      <c r="B4613">
        <v>1</v>
      </c>
      <c r="D4613" s="1">
        <v>25000000000</v>
      </c>
      <c r="E4613" t="s">
        <v>1123</v>
      </c>
      <c r="G4613" t="s">
        <v>26</v>
      </c>
      <c r="H4613" t="s">
        <v>9</v>
      </c>
      <c r="I4613" t="s">
        <v>1125</v>
      </c>
    </row>
    <row r="4614" spans="1:9" x14ac:dyDescent="0.25">
      <c r="A4614">
        <v>744</v>
      </c>
      <c r="B4614">
        <v>1</v>
      </c>
      <c r="D4614" s="1">
        <v>25000000000</v>
      </c>
      <c r="E4614" t="s">
        <v>1123</v>
      </c>
      <c r="G4614" t="s">
        <v>26</v>
      </c>
      <c r="H4614" t="s">
        <v>7</v>
      </c>
      <c r="I4614" t="s">
        <v>1124</v>
      </c>
    </row>
    <row r="4615" spans="1:9" x14ac:dyDescent="0.25">
      <c r="A4615">
        <v>744</v>
      </c>
      <c r="B4615">
        <v>1</v>
      </c>
      <c r="D4615" s="1">
        <v>25000000000</v>
      </c>
      <c r="E4615" t="s">
        <v>1123</v>
      </c>
      <c r="G4615" t="s">
        <v>26</v>
      </c>
      <c r="H4615" t="s">
        <v>12</v>
      </c>
      <c r="I4615" t="s">
        <v>264</v>
      </c>
    </row>
    <row r="4616" spans="1:9" x14ac:dyDescent="0.25">
      <c r="A4616">
        <v>744</v>
      </c>
      <c r="B4616">
        <v>1</v>
      </c>
      <c r="D4616" s="1">
        <v>25000000000</v>
      </c>
      <c r="E4616" t="s">
        <v>1123</v>
      </c>
      <c r="G4616" t="s">
        <v>26</v>
      </c>
      <c r="H4616" t="s">
        <v>13</v>
      </c>
      <c r="I4616" t="s">
        <v>90</v>
      </c>
    </row>
    <row r="4617" spans="1:9" x14ac:dyDescent="0.25">
      <c r="A4617">
        <v>512</v>
      </c>
      <c r="B4617">
        <v>1</v>
      </c>
      <c r="D4617" s="1">
        <v>17000000000</v>
      </c>
      <c r="E4617" t="s">
        <v>702</v>
      </c>
      <c r="G4617" t="s">
        <v>1279</v>
      </c>
      <c r="H4617" t="s">
        <v>9</v>
      </c>
      <c r="I4617" t="s">
        <v>700</v>
      </c>
    </row>
    <row r="4618" spans="1:9" x14ac:dyDescent="0.25">
      <c r="A4618">
        <v>512</v>
      </c>
      <c r="B4618">
        <v>1</v>
      </c>
      <c r="D4618" s="1">
        <v>17000000000</v>
      </c>
      <c r="E4618" t="s">
        <v>702</v>
      </c>
      <c r="G4618" t="s">
        <v>1279</v>
      </c>
      <c r="H4618" t="s">
        <v>7</v>
      </c>
      <c r="I4618" t="s">
        <v>467</v>
      </c>
    </row>
    <row r="4619" spans="1:9" x14ac:dyDescent="0.25">
      <c r="A4619">
        <v>512</v>
      </c>
      <c r="B4619">
        <v>1</v>
      </c>
      <c r="D4619" s="1">
        <v>17000000000</v>
      </c>
      <c r="E4619" t="s">
        <v>702</v>
      </c>
      <c r="G4619" t="s">
        <v>1279</v>
      </c>
      <c r="H4619" t="s">
        <v>12</v>
      </c>
      <c r="I4619" t="s">
        <v>264</v>
      </c>
    </row>
    <row r="4620" spans="1:9" x14ac:dyDescent="0.25">
      <c r="A4620">
        <v>512</v>
      </c>
      <c r="B4620">
        <v>1</v>
      </c>
      <c r="D4620" s="1">
        <v>17000000000</v>
      </c>
      <c r="E4620" t="s">
        <v>702</v>
      </c>
      <c r="G4620" t="s">
        <v>1279</v>
      </c>
      <c r="H4620" t="s">
        <v>5</v>
      </c>
      <c r="I4620">
        <v>9583000639</v>
      </c>
    </row>
    <row r="4621" spans="1:9" x14ac:dyDescent="0.25">
      <c r="A4621">
        <v>512</v>
      </c>
      <c r="B4621">
        <v>1</v>
      </c>
      <c r="D4621" s="1">
        <v>17000000000</v>
      </c>
      <c r="E4621" t="s">
        <v>702</v>
      </c>
      <c r="G4621" t="s">
        <v>1279</v>
      </c>
      <c r="H4621" t="s">
        <v>13</v>
      </c>
      <c r="I4621" t="s">
        <v>90</v>
      </c>
    </row>
    <row r="4622" spans="1:9" x14ac:dyDescent="0.25">
      <c r="A4622">
        <v>393</v>
      </c>
      <c r="B4622">
        <v>1</v>
      </c>
      <c r="D4622" s="1">
        <v>15000000000</v>
      </c>
      <c r="E4622" t="s">
        <v>1406</v>
      </c>
      <c r="G4622" t="s">
        <v>113</v>
      </c>
      <c r="H4622" t="s">
        <v>9</v>
      </c>
      <c r="I4622" t="s">
        <v>1366</v>
      </c>
    </row>
    <row r="4623" spans="1:9" x14ac:dyDescent="0.25">
      <c r="A4623">
        <v>393</v>
      </c>
      <c r="B4623">
        <v>1</v>
      </c>
      <c r="D4623" s="1">
        <v>15000000000</v>
      </c>
      <c r="E4623" t="s">
        <v>1406</v>
      </c>
      <c r="G4623" t="s">
        <v>113</v>
      </c>
      <c r="H4623" t="s">
        <v>7</v>
      </c>
      <c r="I4623" t="s">
        <v>1232</v>
      </c>
    </row>
    <row r="4624" spans="1:9" x14ac:dyDescent="0.25">
      <c r="A4624">
        <v>393</v>
      </c>
      <c r="B4624">
        <v>1</v>
      </c>
      <c r="D4624" s="1">
        <v>15000000000</v>
      </c>
      <c r="E4624" t="s">
        <v>1406</v>
      </c>
      <c r="G4624" t="s">
        <v>113</v>
      </c>
      <c r="H4624" t="s">
        <v>12</v>
      </c>
      <c r="I4624" t="s">
        <v>264</v>
      </c>
    </row>
    <row r="4625" spans="1:9" x14ac:dyDescent="0.25">
      <c r="A4625">
        <v>393</v>
      </c>
      <c r="B4625">
        <v>1</v>
      </c>
      <c r="D4625" s="1">
        <v>15000000000</v>
      </c>
      <c r="E4625" t="s">
        <v>1406</v>
      </c>
      <c r="G4625" t="s">
        <v>113</v>
      </c>
      <c r="H4625" t="s">
        <v>6</v>
      </c>
      <c r="I4625">
        <v>9788423683758</v>
      </c>
    </row>
    <row r="4626" spans="1:9" x14ac:dyDescent="0.25">
      <c r="A4626">
        <v>393</v>
      </c>
      <c r="B4626">
        <v>1</v>
      </c>
      <c r="D4626" s="1">
        <v>15000000000</v>
      </c>
      <c r="E4626" t="s">
        <v>1406</v>
      </c>
      <c r="G4626" t="s">
        <v>113</v>
      </c>
      <c r="H4626" t="s">
        <v>13</v>
      </c>
      <c r="I4626" t="s">
        <v>1363</v>
      </c>
    </row>
    <row r="4627" spans="1:9" x14ac:dyDescent="0.25">
      <c r="A4627">
        <v>377</v>
      </c>
      <c r="B4627">
        <v>1</v>
      </c>
      <c r="D4627" s="1">
        <v>12000000000</v>
      </c>
      <c r="E4627" t="s">
        <v>1360</v>
      </c>
      <c r="G4627" t="s">
        <v>447</v>
      </c>
      <c r="H4627" t="s">
        <v>9</v>
      </c>
      <c r="I4627" t="s">
        <v>450</v>
      </c>
    </row>
    <row r="4628" spans="1:9" x14ac:dyDescent="0.25">
      <c r="A4628">
        <v>377</v>
      </c>
      <c r="B4628">
        <v>1</v>
      </c>
      <c r="D4628" s="1">
        <v>12000000000</v>
      </c>
      <c r="E4628" t="s">
        <v>1360</v>
      </c>
      <c r="G4628" t="s">
        <v>447</v>
      </c>
      <c r="H4628" t="s">
        <v>8</v>
      </c>
      <c r="I4628" t="s">
        <v>259</v>
      </c>
    </row>
    <row r="4629" spans="1:9" x14ac:dyDescent="0.25">
      <c r="A4629">
        <v>377</v>
      </c>
      <c r="B4629">
        <v>1</v>
      </c>
      <c r="D4629" s="1">
        <v>12000000000</v>
      </c>
      <c r="E4629" t="s">
        <v>1360</v>
      </c>
      <c r="G4629" t="s">
        <v>447</v>
      </c>
      <c r="H4629" t="s">
        <v>7</v>
      </c>
      <c r="I4629" t="s">
        <v>315</v>
      </c>
    </row>
    <row r="4630" spans="1:9" x14ac:dyDescent="0.25">
      <c r="A4630">
        <v>377</v>
      </c>
      <c r="B4630">
        <v>1</v>
      </c>
      <c r="D4630" s="1">
        <v>12000000000</v>
      </c>
      <c r="E4630" t="s">
        <v>1360</v>
      </c>
      <c r="G4630" t="s">
        <v>447</v>
      </c>
      <c r="H4630" t="s">
        <v>12</v>
      </c>
      <c r="I4630" t="s">
        <v>264</v>
      </c>
    </row>
    <row r="4631" spans="1:9" x14ac:dyDescent="0.25">
      <c r="A4631">
        <v>377</v>
      </c>
      <c r="B4631">
        <v>1</v>
      </c>
      <c r="D4631" s="1">
        <v>12000000000</v>
      </c>
      <c r="E4631" t="s">
        <v>1360</v>
      </c>
      <c r="G4631" t="s">
        <v>447</v>
      </c>
      <c r="H4631" t="s">
        <v>11</v>
      </c>
      <c r="I4631" t="s">
        <v>259</v>
      </c>
    </row>
    <row r="4632" spans="1:9" x14ac:dyDescent="0.25">
      <c r="A4632">
        <v>377</v>
      </c>
      <c r="B4632">
        <v>1</v>
      </c>
      <c r="D4632" s="1">
        <v>12000000000</v>
      </c>
      <c r="E4632" t="s">
        <v>1360</v>
      </c>
      <c r="G4632" t="s">
        <v>447</v>
      </c>
      <c r="H4632" t="s">
        <v>5</v>
      </c>
      <c r="I4632">
        <v>9580484848</v>
      </c>
    </row>
    <row r="4633" spans="1:9" x14ac:dyDescent="0.25">
      <c r="A4633">
        <v>377</v>
      </c>
      <c r="B4633">
        <v>1</v>
      </c>
      <c r="D4633" s="1">
        <v>12000000000</v>
      </c>
      <c r="E4633" t="s">
        <v>1360</v>
      </c>
      <c r="G4633" t="s">
        <v>447</v>
      </c>
      <c r="H4633" t="s">
        <v>6</v>
      </c>
      <c r="I4633" t="s">
        <v>259</v>
      </c>
    </row>
    <row r="4634" spans="1:9" x14ac:dyDescent="0.25">
      <c r="A4634">
        <v>377</v>
      </c>
      <c r="B4634">
        <v>1</v>
      </c>
      <c r="D4634" s="1">
        <v>12000000000</v>
      </c>
      <c r="E4634" t="s">
        <v>1360</v>
      </c>
      <c r="G4634" t="s">
        <v>447</v>
      </c>
      <c r="H4634" t="s">
        <v>10</v>
      </c>
      <c r="I4634" t="s">
        <v>256</v>
      </c>
    </row>
    <row r="4635" spans="1:9" x14ac:dyDescent="0.25">
      <c r="A4635">
        <v>377</v>
      </c>
      <c r="B4635">
        <v>1</v>
      </c>
      <c r="D4635" s="1">
        <v>12000000000</v>
      </c>
      <c r="E4635" t="s">
        <v>1360</v>
      </c>
      <c r="G4635" t="s">
        <v>447</v>
      </c>
      <c r="H4635" t="s">
        <v>13</v>
      </c>
      <c r="I4635" t="s">
        <v>375</v>
      </c>
    </row>
    <row r="4636" spans="1:9" x14ac:dyDescent="0.25">
      <c r="A4636">
        <v>586</v>
      </c>
      <c r="B4636">
        <v>1</v>
      </c>
      <c r="D4636" s="1">
        <v>25000000000</v>
      </c>
      <c r="E4636" t="s">
        <v>858</v>
      </c>
      <c r="G4636" t="s">
        <v>623</v>
      </c>
      <c r="H4636" t="s">
        <v>9</v>
      </c>
      <c r="I4636" t="s">
        <v>860</v>
      </c>
    </row>
    <row r="4637" spans="1:9" x14ac:dyDescent="0.25">
      <c r="A4637">
        <v>586</v>
      </c>
      <c r="B4637">
        <v>1</v>
      </c>
      <c r="D4637" s="1">
        <v>25000000000</v>
      </c>
      <c r="E4637" t="s">
        <v>858</v>
      </c>
      <c r="G4637" t="s">
        <v>623</v>
      </c>
      <c r="H4637" t="s">
        <v>8</v>
      </c>
      <c r="I4637">
        <v>2005</v>
      </c>
    </row>
    <row r="4638" spans="1:9" x14ac:dyDescent="0.25">
      <c r="A4638">
        <v>586</v>
      </c>
      <c r="B4638">
        <v>1</v>
      </c>
      <c r="D4638" s="1">
        <v>25000000000</v>
      </c>
      <c r="E4638" t="s">
        <v>858</v>
      </c>
      <c r="G4638" t="s">
        <v>623</v>
      </c>
      <c r="H4638" t="s">
        <v>7</v>
      </c>
      <c r="I4638" t="s">
        <v>859</v>
      </c>
    </row>
    <row r="4639" spans="1:9" x14ac:dyDescent="0.25">
      <c r="A4639">
        <v>586</v>
      </c>
      <c r="B4639">
        <v>1</v>
      </c>
      <c r="D4639" s="1">
        <v>25000000000</v>
      </c>
      <c r="E4639" t="s">
        <v>858</v>
      </c>
      <c r="G4639" t="s">
        <v>623</v>
      </c>
      <c r="H4639" t="s">
        <v>12</v>
      </c>
      <c r="I4639" t="s">
        <v>264</v>
      </c>
    </row>
    <row r="4640" spans="1:9" x14ac:dyDescent="0.25">
      <c r="A4640">
        <v>586</v>
      </c>
      <c r="B4640">
        <v>1</v>
      </c>
      <c r="D4640" s="1">
        <v>25000000000</v>
      </c>
      <c r="E4640" t="s">
        <v>858</v>
      </c>
      <c r="G4640" t="s">
        <v>623</v>
      </c>
      <c r="H4640" t="s">
        <v>5</v>
      </c>
      <c r="I4640">
        <v>9501227219</v>
      </c>
    </row>
    <row r="4641" spans="1:9" x14ac:dyDescent="0.25">
      <c r="A4641">
        <v>586</v>
      </c>
      <c r="B4641">
        <v>1</v>
      </c>
      <c r="D4641" s="1">
        <v>25000000000</v>
      </c>
      <c r="E4641" t="s">
        <v>858</v>
      </c>
      <c r="G4641" t="s">
        <v>623</v>
      </c>
      <c r="H4641" t="s">
        <v>6</v>
      </c>
      <c r="I4641">
        <v>9789501227215</v>
      </c>
    </row>
    <row r="4642" spans="1:9" x14ac:dyDescent="0.25">
      <c r="A4642">
        <v>586</v>
      </c>
      <c r="B4642">
        <v>1</v>
      </c>
      <c r="D4642" s="1">
        <v>25000000000</v>
      </c>
      <c r="E4642" t="s">
        <v>858</v>
      </c>
      <c r="G4642" t="s">
        <v>623</v>
      </c>
      <c r="H4642" t="s">
        <v>13</v>
      </c>
      <c r="I4642" t="s">
        <v>90</v>
      </c>
    </row>
    <row r="4643" spans="1:9" x14ac:dyDescent="0.25">
      <c r="A4643">
        <v>487</v>
      </c>
      <c r="B4643">
        <v>1</v>
      </c>
      <c r="D4643" s="1">
        <v>10000000000</v>
      </c>
      <c r="E4643" t="s">
        <v>669</v>
      </c>
      <c r="G4643" t="s">
        <v>94</v>
      </c>
      <c r="H4643" t="s">
        <v>9</v>
      </c>
      <c r="I4643" t="s">
        <v>616</v>
      </c>
    </row>
    <row r="4644" spans="1:9" x14ac:dyDescent="0.25">
      <c r="A4644">
        <v>487</v>
      </c>
      <c r="B4644">
        <v>1</v>
      </c>
      <c r="D4644" s="1">
        <v>10000000000</v>
      </c>
      <c r="E4644" t="s">
        <v>669</v>
      </c>
      <c r="G4644" t="s">
        <v>94</v>
      </c>
      <c r="H4644" t="s">
        <v>7</v>
      </c>
      <c r="I4644" t="s">
        <v>349</v>
      </c>
    </row>
    <row r="4645" spans="1:9" x14ac:dyDescent="0.25">
      <c r="A4645">
        <v>487</v>
      </c>
      <c r="B4645">
        <v>1</v>
      </c>
      <c r="D4645" s="1">
        <v>10000000000</v>
      </c>
      <c r="E4645" t="s">
        <v>669</v>
      </c>
      <c r="G4645" t="s">
        <v>94</v>
      </c>
      <c r="H4645" t="s">
        <v>12</v>
      </c>
      <c r="I4645" t="s">
        <v>264</v>
      </c>
    </row>
    <row r="4646" spans="1:9" x14ac:dyDescent="0.25">
      <c r="A4646">
        <v>487</v>
      </c>
      <c r="B4646">
        <v>1</v>
      </c>
      <c r="D4646" s="1">
        <v>10000000000</v>
      </c>
      <c r="E4646" t="s">
        <v>669</v>
      </c>
      <c r="G4646" t="s">
        <v>94</v>
      </c>
      <c r="H4646" t="s">
        <v>5</v>
      </c>
      <c r="I4646">
        <v>9580495602</v>
      </c>
    </row>
    <row r="4647" spans="1:9" x14ac:dyDescent="0.25">
      <c r="A4647">
        <v>487</v>
      </c>
      <c r="B4647">
        <v>1</v>
      </c>
      <c r="D4647" s="1">
        <v>10000000000</v>
      </c>
      <c r="E4647" t="s">
        <v>669</v>
      </c>
      <c r="G4647" t="s">
        <v>94</v>
      </c>
      <c r="H4647" t="s">
        <v>13</v>
      </c>
      <c r="I4647" t="s">
        <v>90</v>
      </c>
    </row>
    <row r="4648" spans="1:9" x14ac:dyDescent="0.25">
      <c r="A4648">
        <v>572</v>
      </c>
      <c r="B4648">
        <v>1</v>
      </c>
      <c r="D4648" s="1">
        <v>15000000000</v>
      </c>
      <c r="E4648" t="s">
        <v>1490</v>
      </c>
      <c r="G4648" t="s">
        <v>1270</v>
      </c>
      <c r="H4648" t="s">
        <v>9</v>
      </c>
      <c r="I4648" t="s">
        <v>830</v>
      </c>
    </row>
    <row r="4649" spans="1:9" x14ac:dyDescent="0.25">
      <c r="A4649">
        <v>572</v>
      </c>
      <c r="B4649">
        <v>1</v>
      </c>
      <c r="D4649" s="1">
        <v>15000000000</v>
      </c>
      <c r="E4649" t="s">
        <v>1490</v>
      </c>
      <c r="G4649" t="s">
        <v>1270</v>
      </c>
      <c r="H4649" t="s">
        <v>8</v>
      </c>
      <c r="I4649">
        <v>1989</v>
      </c>
    </row>
    <row r="4650" spans="1:9" x14ac:dyDescent="0.25">
      <c r="A4650">
        <v>572</v>
      </c>
      <c r="B4650">
        <v>1</v>
      </c>
      <c r="D4650" s="1">
        <v>15000000000</v>
      </c>
      <c r="E4650" t="s">
        <v>1490</v>
      </c>
      <c r="G4650" t="s">
        <v>1270</v>
      </c>
      <c r="H4650" t="s">
        <v>7</v>
      </c>
      <c r="I4650" t="s">
        <v>829</v>
      </c>
    </row>
    <row r="4651" spans="1:9" x14ac:dyDescent="0.25">
      <c r="A4651">
        <v>572</v>
      </c>
      <c r="B4651">
        <v>1</v>
      </c>
      <c r="D4651" s="1">
        <v>15000000000</v>
      </c>
      <c r="E4651" t="s">
        <v>1490</v>
      </c>
      <c r="G4651" t="s">
        <v>1270</v>
      </c>
      <c r="H4651" t="s">
        <v>12</v>
      </c>
      <c r="I4651" t="s">
        <v>264</v>
      </c>
    </row>
    <row r="4652" spans="1:9" x14ac:dyDescent="0.25">
      <c r="A4652">
        <v>572</v>
      </c>
      <c r="B4652">
        <v>1</v>
      </c>
      <c r="D4652" s="1">
        <v>15000000000</v>
      </c>
      <c r="E4652" t="s">
        <v>1490</v>
      </c>
      <c r="G4652" t="s">
        <v>1270</v>
      </c>
      <c r="H4652" t="s">
        <v>5</v>
      </c>
      <c r="I4652">
        <v>8427000596</v>
      </c>
    </row>
    <row r="4653" spans="1:9" x14ac:dyDescent="0.25">
      <c r="A4653">
        <v>572</v>
      </c>
      <c r="B4653">
        <v>1</v>
      </c>
      <c r="D4653" s="1">
        <v>15000000000</v>
      </c>
      <c r="E4653" t="s">
        <v>1490</v>
      </c>
      <c r="G4653" t="s">
        <v>1270</v>
      </c>
      <c r="H4653" t="s">
        <v>6</v>
      </c>
      <c r="I4653">
        <v>9788427000599</v>
      </c>
    </row>
    <row r="4654" spans="1:9" x14ac:dyDescent="0.25">
      <c r="A4654">
        <v>572</v>
      </c>
      <c r="B4654">
        <v>1</v>
      </c>
      <c r="D4654" s="1">
        <v>15000000000</v>
      </c>
      <c r="E4654" t="s">
        <v>1490</v>
      </c>
      <c r="G4654" t="s">
        <v>1270</v>
      </c>
      <c r="H4654" t="s">
        <v>13</v>
      </c>
      <c r="I4654" t="s">
        <v>90</v>
      </c>
    </row>
    <row r="4655" spans="1:9" x14ac:dyDescent="0.25">
      <c r="A4655">
        <v>296</v>
      </c>
      <c r="B4655">
        <v>1</v>
      </c>
      <c r="D4655" s="1">
        <v>10000000000</v>
      </c>
      <c r="E4655" t="s">
        <v>292</v>
      </c>
      <c r="G4655" t="s">
        <v>26</v>
      </c>
      <c r="H4655" t="s">
        <v>9</v>
      </c>
      <c r="I4655" t="s">
        <v>293</v>
      </c>
    </row>
    <row r="4656" spans="1:9" x14ac:dyDescent="0.25">
      <c r="A4656">
        <v>296</v>
      </c>
      <c r="B4656">
        <v>1</v>
      </c>
      <c r="D4656" s="1">
        <v>10000000000</v>
      </c>
      <c r="E4656" t="s">
        <v>292</v>
      </c>
      <c r="G4656" t="s">
        <v>26</v>
      </c>
      <c r="H4656" t="s">
        <v>8</v>
      </c>
      <c r="I4656" t="s">
        <v>261</v>
      </c>
    </row>
    <row r="4657" spans="1:9" x14ac:dyDescent="0.25">
      <c r="A4657">
        <v>296</v>
      </c>
      <c r="B4657">
        <v>1</v>
      </c>
      <c r="D4657" s="1">
        <v>10000000000</v>
      </c>
      <c r="E4657" t="s">
        <v>292</v>
      </c>
      <c r="G4657" t="s">
        <v>26</v>
      </c>
      <c r="H4657" t="s">
        <v>7</v>
      </c>
      <c r="I4657" t="s">
        <v>260</v>
      </c>
    </row>
    <row r="4658" spans="1:9" x14ac:dyDescent="0.25">
      <c r="A4658">
        <v>296</v>
      </c>
      <c r="B4658">
        <v>1</v>
      </c>
      <c r="D4658" s="1">
        <v>10000000000</v>
      </c>
      <c r="E4658" t="s">
        <v>292</v>
      </c>
      <c r="G4658" t="s">
        <v>26</v>
      </c>
      <c r="H4658" t="s">
        <v>12</v>
      </c>
      <c r="I4658" t="s">
        <v>264</v>
      </c>
    </row>
    <row r="4659" spans="1:9" x14ac:dyDescent="0.25">
      <c r="A4659">
        <v>296</v>
      </c>
      <c r="B4659">
        <v>1</v>
      </c>
      <c r="D4659" s="1">
        <v>10000000000</v>
      </c>
      <c r="E4659" t="s">
        <v>292</v>
      </c>
      <c r="G4659" t="s">
        <v>26</v>
      </c>
      <c r="H4659" t="s">
        <v>11</v>
      </c>
      <c r="I4659" t="s">
        <v>26</v>
      </c>
    </row>
    <row r="4660" spans="1:9" x14ac:dyDescent="0.25">
      <c r="A4660">
        <v>296</v>
      </c>
      <c r="B4660">
        <v>1</v>
      </c>
      <c r="D4660" s="1">
        <v>10000000000</v>
      </c>
      <c r="E4660" t="s">
        <v>292</v>
      </c>
      <c r="G4660" t="s">
        <v>26</v>
      </c>
      <c r="H4660" t="s">
        <v>5</v>
      </c>
      <c r="I4660">
        <v>8402069908</v>
      </c>
    </row>
    <row r="4661" spans="1:9" x14ac:dyDescent="0.25">
      <c r="A4661">
        <v>296</v>
      </c>
      <c r="B4661">
        <v>1</v>
      </c>
      <c r="D4661" s="1">
        <v>10000000000</v>
      </c>
      <c r="E4661" t="s">
        <v>292</v>
      </c>
      <c r="G4661" t="s">
        <v>26</v>
      </c>
      <c r="H4661" t="s">
        <v>6</v>
      </c>
      <c r="I4661" t="s">
        <v>259</v>
      </c>
    </row>
    <row r="4662" spans="1:9" x14ac:dyDescent="0.25">
      <c r="A4662">
        <v>296</v>
      </c>
      <c r="B4662">
        <v>1</v>
      </c>
      <c r="D4662" s="1">
        <v>10000000000</v>
      </c>
      <c r="E4662" t="s">
        <v>292</v>
      </c>
      <c r="G4662" t="s">
        <v>26</v>
      </c>
      <c r="H4662" t="s">
        <v>10</v>
      </c>
      <c r="I4662" t="s">
        <v>294</v>
      </c>
    </row>
    <row r="4663" spans="1:9" x14ac:dyDescent="0.25">
      <c r="A4663">
        <v>296</v>
      </c>
      <c r="B4663">
        <v>1</v>
      </c>
      <c r="D4663" s="1">
        <v>10000000000</v>
      </c>
      <c r="E4663" t="s">
        <v>292</v>
      </c>
      <c r="G4663" t="s">
        <v>26</v>
      </c>
      <c r="H4663" t="s">
        <v>13</v>
      </c>
      <c r="I4663" t="s">
        <v>90</v>
      </c>
    </row>
    <row r="4664" spans="1:9" x14ac:dyDescent="0.25">
      <c r="A4664">
        <v>591</v>
      </c>
      <c r="B4664">
        <v>1</v>
      </c>
      <c r="D4664" s="1">
        <v>15000000000</v>
      </c>
      <c r="E4664" t="s">
        <v>870</v>
      </c>
      <c r="G4664" t="s">
        <v>1254</v>
      </c>
      <c r="H4664" t="s">
        <v>9</v>
      </c>
      <c r="I4664" t="s">
        <v>871</v>
      </c>
    </row>
    <row r="4665" spans="1:9" x14ac:dyDescent="0.25">
      <c r="A4665">
        <v>591</v>
      </c>
      <c r="B4665">
        <v>1</v>
      </c>
      <c r="D4665" s="1">
        <v>15000000000</v>
      </c>
      <c r="E4665" t="s">
        <v>870</v>
      </c>
      <c r="G4665" t="s">
        <v>1254</v>
      </c>
      <c r="H4665" t="s">
        <v>12</v>
      </c>
      <c r="I4665" t="s">
        <v>264</v>
      </c>
    </row>
    <row r="4666" spans="1:9" x14ac:dyDescent="0.25">
      <c r="A4666">
        <v>591</v>
      </c>
      <c r="B4666">
        <v>1</v>
      </c>
      <c r="D4666" s="1">
        <v>15000000000</v>
      </c>
      <c r="E4666" t="s">
        <v>870</v>
      </c>
      <c r="G4666" t="s">
        <v>1254</v>
      </c>
      <c r="H4666" t="s">
        <v>5</v>
      </c>
      <c r="I4666">
        <v>9589609465</v>
      </c>
    </row>
    <row r="4667" spans="1:9" x14ac:dyDescent="0.25">
      <c r="A4667">
        <v>591</v>
      </c>
      <c r="B4667">
        <v>1</v>
      </c>
      <c r="D4667" s="1">
        <v>15000000000</v>
      </c>
      <c r="E4667" t="s">
        <v>870</v>
      </c>
      <c r="G4667" t="s">
        <v>1254</v>
      </c>
      <c r="H4667" t="s">
        <v>13</v>
      </c>
      <c r="I4667" t="s">
        <v>90</v>
      </c>
    </row>
    <row r="4668" spans="1:9" x14ac:dyDescent="0.25">
      <c r="A4668">
        <v>544</v>
      </c>
      <c r="B4668">
        <v>1</v>
      </c>
      <c r="D4668" s="1">
        <v>10000000000</v>
      </c>
      <c r="E4668" t="s">
        <v>771</v>
      </c>
      <c r="G4668" t="s">
        <v>26</v>
      </c>
      <c r="H4668" t="s">
        <v>9</v>
      </c>
      <c r="I4668" t="s">
        <v>772</v>
      </c>
    </row>
    <row r="4669" spans="1:9" x14ac:dyDescent="0.25">
      <c r="A4669">
        <v>544</v>
      </c>
      <c r="B4669">
        <v>1</v>
      </c>
      <c r="D4669" s="1">
        <v>10000000000</v>
      </c>
      <c r="E4669" t="s">
        <v>771</v>
      </c>
      <c r="G4669" t="s">
        <v>26</v>
      </c>
      <c r="H4669" t="s">
        <v>8</v>
      </c>
      <c r="I4669">
        <v>53</v>
      </c>
    </row>
    <row r="4670" spans="1:9" x14ac:dyDescent="0.25">
      <c r="A4670">
        <v>544</v>
      </c>
      <c r="B4670">
        <v>1</v>
      </c>
      <c r="D4670" s="1">
        <v>10000000000</v>
      </c>
      <c r="E4670" t="s">
        <v>771</v>
      </c>
      <c r="G4670" t="s">
        <v>26</v>
      </c>
      <c r="H4670" t="s">
        <v>7</v>
      </c>
      <c r="I4670" t="s">
        <v>527</v>
      </c>
    </row>
    <row r="4671" spans="1:9" x14ac:dyDescent="0.25">
      <c r="A4671">
        <v>544</v>
      </c>
      <c r="B4671">
        <v>1</v>
      </c>
      <c r="D4671" s="1">
        <v>10000000000</v>
      </c>
      <c r="E4671" t="s">
        <v>771</v>
      </c>
      <c r="G4671" t="s">
        <v>26</v>
      </c>
      <c r="H4671" t="s">
        <v>12</v>
      </c>
      <c r="I4671" t="s">
        <v>264</v>
      </c>
    </row>
    <row r="4672" spans="1:9" x14ac:dyDescent="0.25">
      <c r="A4672">
        <v>544</v>
      </c>
      <c r="B4672">
        <v>1</v>
      </c>
      <c r="D4672" s="1">
        <v>10000000000</v>
      </c>
      <c r="E4672" t="s">
        <v>771</v>
      </c>
      <c r="G4672" t="s">
        <v>26</v>
      </c>
      <c r="H4672" t="s">
        <v>5</v>
      </c>
      <c r="I4672">
        <v>8440676166</v>
      </c>
    </row>
    <row r="4673" spans="1:9" x14ac:dyDescent="0.25">
      <c r="A4673">
        <v>544</v>
      </c>
      <c r="B4673">
        <v>1</v>
      </c>
      <c r="D4673" s="1">
        <v>10000000000</v>
      </c>
      <c r="E4673" t="s">
        <v>771</v>
      </c>
      <c r="G4673" t="s">
        <v>26</v>
      </c>
      <c r="H4673" t="s">
        <v>6</v>
      </c>
      <c r="I4673">
        <v>9788440676160</v>
      </c>
    </row>
    <row r="4674" spans="1:9" x14ac:dyDescent="0.25">
      <c r="A4674">
        <v>544</v>
      </c>
      <c r="B4674">
        <v>1</v>
      </c>
      <c r="D4674" s="1">
        <v>10000000000</v>
      </c>
      <c r="E4674" t="s">
        <v>771</v>
      </c>
      <c r="G4674" t="s">
        <v>26</v>
      </c>
      <c r="H4674" t="s">
        <v>13</v>
      </c>
      <c r="I4674" t="s">
        <v>90</v>
      </c>
    </row>
    <row r="4675" spans="1:9" x14ac:dyDescent="0.25">
      <c r="A4675">
        <v>474</v>
      </c>
      <c r="B4675">
        <v>1</v>
      </c>
      <c r="D4675" s="1">
        <v>20000000000</v>
      </c>
      <c r="E4675" t="s">
        <v>643</v>
      </c>
      <c r="G4675" t="s">
        <v>26</v>
      </c>
      <c r="H4675" t="s">
        <v>9</v>
      </c>
      <c r="I4675" t="s">
        <v>645</v>
      </c>
    </row>
    <row r="4676" spans="1:9" x14ac:dyDescent="0.25">
      <c r="A4676">
        <v>757</v>
      </c>
      <c r="B4676">
        <v>1</v>
      </c>
      <c r="D4676" s="1">
        <v>20000000000</v>
      </c>
      <c r="E4676" t="s">
        <v>643</v>
      </c>
      <c r="G4676" t="s">
        <v>26</v>
      </c>
      <c r="H4676" t="s">
        <v>9</v>
      </c>
      <c r="I4676" t="s">
        <v>645</v>
      </c>
    </row>
    <row r="4677" spans="1:9" x14ac:dyDescent="0.25">
      <c r="A4677">
        <v>474</v>
      </c>
      <c r="B4677">
        <v>1</v>
      </c>
      <c r="D4677" s="1">
        <v>20000000000</v>
      </c>
      <c r="E4677" t="s">
        <v>643</v>
      </c>
      <c r="G4677" t="s">
        <v>26</v>
      </c>
      <c r="H4677" t="s">
        <v>8</v>
      </c>
      <c r="I4677">
        <v>2005</v>
      </c>
    </row>
    <row r="4678" spans="1:9" x14ac:dyDescent="0.25">
      <c r="A4678">
        <v>474</v>
      </c>
      <c r="B4678">
        <v>1</v>
      </c>
      <c r="D4678" s="1">
        <v>20000000000</v>
      </c>
      <c r="E4678" t="s">
        <v>643</v>
      </c>
      <c r="G4678" t="s">
        <v>26</v>
      </c>
      <c r="H4678" t="s">
        <v>7</v>
      </c>
      <c r="I4678" t="s">
        <v>644</v>
      </c>
    </row>
    <row r="4679" spans="1:9" x14ac:dyDescent="0.25">
      <c r="A4679">
        <v>757</v>
      </c>
      <c r="B4679">
        <v>1</v>
      </c>
      <c r="D4679" s="1">
        <v>20000000000</v>
      </c>
      <c r="E4679" t="s">
        <v>643</v>
      </c>
      <c r="G4679" t="s">
        <v>26</v>
      </c>
      <c r="H4679" t="s">
        <v>7</v>
      </c>
      <c r="I4679" t="s">
        <v>320</v>
      </c>
    </row>
    <row r="4680" spans="1:9" x14ac:dyDescent="0.25">
      <c r="A4680">
        <v>474</v>
      </c>
      <c r="B4680">
        <v>1</v>
      </c>
      <c r="D4680" s="1">
        <v>20000000000</v>
      </c>
      <c r="E4680" t="s">
        <v>643</v>
      </c>
      <c r="G4680" t="s">
        <v>26</v>
      </c>
      <c r="H4680" t="s">
        <v>12</v>
      </c>
      <c r="I4680" t="s">
        <v>344</v>
      </c>
    </row>
    <row r="4681" spans="1:9" x14ac:dyDescent="0.25">
      <c r="A4681">
        <v>757</v>
      </c>
      <c r="B4681">
        <v>1</v>
      </c>
      <c r="D4681" s="1">
        <v>20000000000</v>
      </c>
      <c r="E4681" t="s">
        <v>643</v>
      </c>
      <c r="G4681" t="s">
        <v>26</v>
      </c>
      <c r="H4681" t="s">
        <v>12</v>
      </c>
      <c r="I4681" t="s">
        <v>264</v>
      </c>
    </row>
    <row r="4682" spans="1:9" x14ac:dyDescent="0.25">
      <c r="A4682">
        <v>474</v>
      </c>
      <c r="B4682">
        <v>1</v>
      </c>
      <c r="D4682" s="1">
        <v>20000000000</v>
      </c>
      <c r="E4682" t="s">
        <v>643</v>
      </c>
      <c r="G4682" t="s">
        <v>26</v>
      </c>
      <c r="H4682" t="s">
        <v>5</v>
      </c>
      <c r="I4682">
        <v>9707310839</v>
      </c>
    </row>
    <row r="4683" spans="1:9" x14ac:dyDescent="0.25">
      <c r="A4683">
        <v>474</v>
      </c>
      <c r="B4683">
        <v>1</v>
      </c>
      <c r="D4683" s="1">
        <v>20000000000</v>
      </c>
      <c r="E4683" t="s">
        <v>643</v>
      </c>
      <c r="G4683" t="s">
        <v>26</v>
      </c>
      <c r="H4683" t="s">
        <v>6</v>
      </c>
      <c r="I4683">
        <v>9789707310834</v>
      </c>
    </row>
    <row r="4684" spans="1:9" x14ac:dyDescent="0.25">
      <c r="A4684">
        <v>474</v>
      </c>
      <c r="B4684">
        <v>1</v>
      </c>
      <c r="D4684" s="1">
        <v>20000000000</v>
      </c>
      <c r="E4684" t="s">
        <v>643</v>
      </c>
      <c r="G4684" t="s">
        <v>26</v>
      </c>
      <c r="H4684" t="s">
        <v>13</v>
      </c>
      <c r="I4684" t="s">
        <v>90</v>
      </c>
    </row>
    <row r="4685" spans="1:9" x14ac:dyDescent="0.25">
      <c r="A4685">
        <v>757</v>
      </c>
      <c r="B4685">
        <v>1</v>
      </c>
      <c r="D4685" s="1">
        <v>20000000000</v>
      </c>
      <c r="E4685" t="s">
        <v>643</v>
      </c>
      <c r="G4685" t="s">
        <v>26</v>
      </c>
      <c r="H4685" t="s">
        <v>13</v>
      </c>
      <c r="I4685" t="s">
        <v>90</v>
      </c>
    </row>
    <row r="4686" spans="1:9" x14ac:dyDescent="0.25">
      <c r="A4686">
        <v>574</v>
      </c>
      <c r="B4686">
        <v>1</v>
      </c>
      <c r="D4686" s="1">
        <v>17000000000</v>
      </c>
      <c r="E4686" t="s">
        <v>1312</v>
      </c>
      <c r="G4686" t="s">
        <v>94</v>
      </c>
      <c r="H4686" t="s">
        <v>9</v>
      </c>
      <c r="I4686" t="s">
        <v>835</v>
      </c>
    </row>
    <row r="4687" spans="1:9" x14ac:dyDescent="0.25">
      <c r="A4687">
        <v>574</v>
      </c>
      <c r="B4687">
        <v>1</v>
      </c>
      <c r="D4687" s="1">
        <v>17000000000</v>
      </c>
      <c r="E4687" t="s">
        <v>1312</v>
      </c>
      <c r="G4687" t="s">
        <v>94</v>
      </c>
      <c r="H4687" t="s">
        <v>8</v>
      </c>
      <c r="I4687">
        <v>1</v>
      </c>
    </row>
    <row r="4688" spans="1:9" x14ac:dyDescent="0.25">
      <c r="A4688">
        <v>574</v>
      </c>
      <c r="B4688">
        <v>1</v>
      </c>
      <c r="D4688" s="1">
        <v>17000000000</v>
      </c>
      <c r="E4688" t="s">
        <v>1312</v>
      </c>
      <c r="G4688" t="s">
        <v>94</v>
      </c>
      <c r="H4688" t="s">
        <v>7</v>
      </c>
      <c r="I4688" t="s">
        <v>834</v>
      </c>
    </row>
    <row r="4689" spans="1:9" x14ac:dyDescent="0.25">
      <c r="A4689">
        <v>574</v>
      </c>
      <c r="B4689">
        <v>1</v>
      </c>
      <c r="D4689" s="1">
        <v>17000000000</v>
      </c>
      <c r="E4689" t="s">
        <v>1312</v>
      </c>
      <c r="G4689" t="s">
        <v>94</v>
      </c>
      <c r="H4689" t="s">
        <v>12</v>
      </c>
      <c r="I4689" t="s">
        <v>264</v>
      </c>
    </row>
    <row r="4690" spans="1:9" x14ac:dyDescent="0.25">
      <c r="A4690">
        <v>574</v>
      </c>
      <c r="B4690">
        <v>1</v>
      </c>
      <c r="D4690" s="1">
        <v>17000000000</v>
      </c>
      <c r="E4690" t="s">
        <v>1312</v>
      </c>
      <c r="G4690" t="s">
        <v>94</v>
      </c>
      <c r="H4690" t="s">
        <v>5</v>
      </c>
      <c r="I4690">
        <v>8477206236</v>
      </c>
    </row>
    <row r="4691" spans="1:9" x14ac:dyDescent="0.25">
      <c r="A4691">
        <v>574</v>
      </c>
      <c r="B4691">
        <v>1</v>
      </c>
      <c r="D4691" s="1">
        <v>17000000000</v>
      </c>
      <c r="E4691" t="s">
        <v>1312</v>
      </c>
      <c r="G4691" t="s">
        <v>94</v>
      </c>
      <c r="H4691" t="s">
        <v>6</v>
      </c>
      <c r="I4691">
        <v>9788477206231</v>
      </c>
    </row>
    <row r="4692" spans="1:9" x14ac:dyDescent="0.25">
      <c r="A4692">
        <v>574</v>
      </c>
      <c r="B4692">
        <v>1</v>
      </c>
      <c r="D4692" s="1">
        <v>17000000000</v>
      </c>
      <c r="E4692" t="s">
        <v>1312</v>
      </c>
      <c r="G4692" t="s">
        <v>94</v>
      </c>
      <c r="H4692" t="s">
        <v>13</v>
      </c>
      <c r="I4692" t="s">
        <v>90</v>
      </c>
    </row>
    <row r="4693" spans="1:9" x14ac:dyDescent="0.25">
      <c r="A4693">
        <v>530</v>
      </c>
      <c r="B4693">
        <v>1</v>
      </c>
      <c r="D4693" s="1">
        <v>25000000000</v>
      </c>
      <c r="E4693" t="s">
        <v>1835</v>
      </c>
      <c r="G4693" t="s">
        <v>1430</v>
      </c>
      <c r="H4693" t="s">
        <v>9</v>
      </c>
      <c r="I4693" t="s">
        <v>744</v>
      </c>
    </row>
    <row r="4694" spans="1:9" x14ac:dyDescent="0.25">
      <c r="A4694">
        <v>530</v>
      </c>
      <c r="B4694">
        <v>1</v>
      </c>
      <c r="D4694" s="1">
        <v>25000000000</v>
      </c>
      <c r="E4694" t="s">
        <v>1835</v>
      </c>
      <c r="G4694" t="s">
        <v>1430</v>
      </c>
      <c r="H4694" t="s">
        <v>8</v>
      </c>
      <c r="I4694">
        <v>2009</v>
      </c>
    </row>
    <row r="4695" spans="1:9" x14ac:dyDescent="0.25">
      <c r="A4695">
        <v>530</v>
      </c>
      <c r="B4695">
        <v>1</v>
      </c>
      <c r="D4695" s="1">
        <v>25000000000</v>
      </c>
      <c r="E4695" t="s">
        <v>1835</v>
      </c>
      <c r="G4695" t="s">
        <v>1430</v>
      </c>
      <c r="H4695" t="s">
        <v>7</v>
      </c>
      <c r="I4695" t="s">
        <v>734</v>
      </c>
    </row>
    <row r="4696" spans="1:9" x14ac:dyDescent="0.25">
      <c r="A4696">
        <v>530</v>
      </c>
      <c r="B4696">
        <v>1</v>
      </c>
      <c r="D4696" s="1">
        <v>25000000000</v>
      </c>
      <c r="E4696" t="s">
        <v>1835</v>
      </c>
      <c r="G4696" t="s">
        <v>1430</v>
      </c>
      <c r="H4696" t="s">
        <v>12</v>
      </c>
      <c r="I4696" t="s">
        <v>264</v>
      </c>
    </row>
    <row r="4697" spans="1:9" x14ac:dyDescent="0.25">
      <c r="A4697">
        <v>530</v>
      </c>
      <c r="B4697">
        <v>1</v>
      </c>
      <c r="D4697" s="1">
        <v>25000000000</v>
      </c>
      <c r="E4697" t="s">
        <v>1835</v>
      </c>
      <c r="G4697" t="s">
        <v>1430</v>
      </c>
      <c r="H4697" t="s">
        <v>5</v>
      </c>
      <c r="I4697">
        <v>8466219293</v>
      </c>
    </row>
    <row r="4698" spans="1:9" x14ac:dyDescent="0.25">
      <c r="A4698">
        <v>530</v>
      </c>
      <c r="B4698">
        <v>1</v>
      </c>
      <c r="D4698" s="1">
        <v>25000000000</v>
      </c>
      <c r="E4698" t="s">
        <v>1835</v>
      </c>
      <c r="G4698" t="s">
        <v>1430</v>
      </c>
      <c r="H4698" t="s">
        <v>6</v>
      </c>
      <c r="I4698">
        <v>9788466219297</v>
      </c>
    </row>
    <row r="4699" spans="1:9" x14ac:dyDescent="0.25">
      <c r="A4699">
        <v>530</v>
      </c>
      <c r="B4699">
        <v>1</v>
      </c>
      <c r="D4699" s="1">
        <v>25000000000</v>
      </c>
      <c r="E4699" t="s">
        <v>1835</v>
      </c>
      <c r="G4699" t="s">
        <v>1430</v>
      </c>
      <c r="H4699" t="s">
        <v>13</v>
      </c>
      <c r="I4699" t="s">
        <v>90</v>
      </c>
    </row>
    <row r="4700" spans="1:9" x14ac:dyDescent="0.25">
      <c r="A4700">
        <v>751</v>
      </c>
      <c r="B4700">
        <v>1</v>
      </c>
      <c r="D4700" s="1">
        <v>25000000000</v>
      </c>
      <c r="E4700" t="s">
        <v>1511</v>
      </c>
      <c r="G4700" t="s">
        <v>26</v>
      </c>
      <c r="H4700" t="s">
        <v>9</v>
      </c>
      <c r="I4700" t="s">
        <v>1137</v>
      </c>
    </row>
    <row r="4701" spans="1:9" x14ac:dyDescent="0.25">
      <c r="A4701">
        <v>751</v>
      </c>
      <c r="B4701">
        <v>1</v>
      </c>
      <c r="D4701" s="1">
        <v>25000000000</v>
      </c>
      <c r="E4701" t="s">
        <v>1511</v>
      </c>
      <c r="G4701" t="s">
        <v>26</v>
      </c>
      <c r="H4701" t="s">
        <v>7</v>
      </c>
      <c r="I4701" t="s">
        <v>1092</v>
      </c>
    </row>
    <row r="4702" spans="1:9" x14ac:dyDescent="0.25">
      <c r="A4702">
        <v>751</v>
      </c>
      <c r="B4702">
        <v>1</v>
      </c>
      <c r="D4702" s="1">
        <v>25000000000</v>
      </c>
      <c r="E4702" t="s">
        <v>1511</v>
      </c>
      <c r="G4702" t="s">
        <v>26</v>
      </c>
      <c r="H4702" t="s">
        <v>12</v>
      </c>
      <c r="I4702" t="s">
        <v>264</v>
      </c>
    </row>
    <row r="4703" spans="1:9" x14ac:dyDescent="0.25">
      <c r="A4703">
        <v>751</v>
      </c>
      <c r="B4703">
        <v>1</v>
      </c>
      <c r="D4703" s="1">
        <v>25000000000</v>
      </c>
      <c r="E4703" t="s">
        <v>1511</v>
      </c>
      <c r="G4703" t="s">
        <v>26</v>
      </c>
      <c r="H4703" t="s">
        <v>13</v>
      </c>
      <c r="I4703" t="s">
        <v>90</v>
      </c>
    </row>
    <row r="4704" spans="1:9" x14ac:dyDescent="0.25">
      <c r="A4704">
        <v>651</v>
      </c>
      <c r="B4704">
        <v>1</v>
      </c>
      <c r="D4704" s="1">
        <v>10000000000</v>
      </c>
      <c r="E4704" t="s">
        <v>975</v>
      </c>
      <c r="G4704" t="s">
        <v>81</v>
      </c>
      <c r="H4704" t="s">
        <v>9</v>
      </c>
      <c r="I4704" t="s">
        <v>1416</v>
      </c>
    </row>
    <row r="4705" spans="1:9" x14ac:dyDescent="0.25">
      <c r="A4705">
        <v>651</v>
      </c>
      <c r="B4705">
        <v>1</v>
      </c>
      <c r="D4705" s="1">
        <v>10000000000</v>
      </c>
      <c r="E4705" t="s">
        <v>975</v>
      </c>
      <c r="G4705" t="s">
        <v>81</v>
      </c>
      <c r="H4705" t="s">
        <v>7</v>
      </c>
      <c r="I4705" t="s">
        <v>467</v>
      </c>
    </row>
    <row r="4706" spans="1:9" x14ac:dyDescent="0.25">
      <c r="A4706">
        <v>651</v>
      </c>
      <c r="B4706">
        <v>1</v>
      </c>
      <c r="D4706" s="1">
        <v>10000000000</v>
      </c>
      <c r="E4706" t="s">
        <v>975</v>
      </c>
      <c r="G4706" t="s">
        <v>81</v>
      </c>
      <c r="H4706" t="s">
        <v>12</v>
      </c>
      <c r="I4706" t="s">
        <v>264</v>
      </c>
    </row>
    <row r="4707" spans="1:9" x14ac:dyDescent="0.25">
      <c r="A4707">
        <v>651</v>
      </c>
      <c r="B4707">
        <v>1</v>
      </c>
      <c r="D4707" s="1">
        <v>10000000000</v>
      </c>
      <c r="E4707" t="s">
        <v>975</v>
      </c>
      <c r="G4707" t="s">
        <v>81</v>
      </c>
      <c r="H4707" t="s">
        <v>13</v>
      </c>
      <c r="I4707" t="s">
        <v>90</v>
      </c>
    </row>
    <row r="4708" spans="1:9" x14ac:dyDescent="0.25">
      <c r="A4708">
        <v>136</v>
      </c>
      <c r="B4708">
        <v>1</v>
      </c>
      <c r="D4708" s="1">
        <v>30000000000</v>
      </c>
      <c r="E4708" t="s">
        <v>123</v>
      </c>
      <c r="G4708" t="s">
        <v>40</v>
      </c>
      <c r="H4708" t="s">
        <v>9</v>
      </c>
      <c r="I4708" t="s">
        <v>505</v>
      </c>
    </row>
    <row r="4709" spans="1:9" x14ac:dyDescent="0.25">
      <c r="A4709">
        <v>136</v>
      </c>
      <c r="B4709">
        <v>1</v>
      </c>
      <c r="D4709" s="1">
        <v>30000000000</v>
      </c>
      <c r="E4709" t="s">
        <v>123</v>
      </c>
      <c r="G4709" t="s">
        <v>40</v>
      </c>
      <c r="H4709" t="s">
        <v>8</v>
      </c>
      <c r="I4709">
        <v>6</v>
      </c>
    </row>
    <row r="4710" spans="1:9" x14ac:dyDescent="0.25">
      <c r="A4710">
        <v>136</v>
      </c>
      <c r="B4710">
        <v>1</v>
      </c>
      <c r="D4710" s="1">
        <v>30000000000</v>
      </c>
      <c r="E4710" t="s">
        <v>123</v>
      </c>
      <c r="G4710" t="s">
        <v>40</v>
      </c>
      <c r="H4710" t="s">
        <v>7</v>
      </c>
      <c r="I4710" t="s">
        <v>1552</v>
      </c>
    </row>
    <row r="4711" spans="1:9" x14ac:dyDescent="0.25">
      <c r="A4711">
        <v>136</v>
      </c>
      <c r="B4711">
        <v>1</v>
      </c>
      <c r="D4711" s="1">
        <v>30000000000</v>
      </c>
      <c r="E4711" t="s">
        <v>123</v>
      </c>
      <c r="G4711" t="s">
        <v>40</v>
      </c>
      <c r="H4711" t="s">
        <v>12</v>
      </c>
      <c r="I4711" t="s">
        <v>264</v>
      </c>
    </row>
    <row r="4712" spans="1:9" x14ac:dyDescent="0.25">
      <c r="A4712">
        <v>136</v>
      </c>
      <c r="B4712">
        <v>1</v>
      </c>
      <c r="D4712" s="1">
        <v>30000000000</v>
      </c>
      <c r="E4712" t="s">
        <v>123</v>
      </c>
      <c r="G4712" t="s">
        <v>40</v>
      </c>
      <c r="H4712" t="s">
        <v>11</v>
      </c>
      <c r="I4712" s="3" t="s">
        <v>1449</v>
      </c>
    </row>
    <row r="4713" spans="1:9" x14ac:dyDescent="0.25">
      <c r="A4713">
        <v>136</v>
      </c>
      <c r="B4713">
        <v>1</v>
      </c>
      <c r="D4713" s="1">
        <v>30000000000</v>
      </c>
      <c r="E4713" t="s">
        <v>123</v>
      </c>
      <c r="G4713" t="s">
        <v>40</v>
      </c>
      <c r="H4713" t="s">
        <v>5</v>
      </c>
      <c r="I4713">
        <v>8423341615</v>
      </c>
    </row>
    <row r="4714" spans="1:9" x14ac:dyDescent="0.25">
      <c r="A4714">
        <v>136</v>
      </c>
      <c r="B4714">
        <v>1</v>
      </c>
      <c r="D4714" s="1">
        <v>30000000000</v>
      </c>
      <c r="E4714" t="s">
        <v>123</v>
      </c>
      <c r="G4714" t="s">
        <v>40</v>
      </c>
      <c r="H4714" t="s">
        <v>6</v>
      </c>
      <c r="I4714">
        <v>9788423341610</v>
      </c>
    </row>
    <row r="4715" spans="1:9" x14ac:dyDescent="0.25">
      <c r="A4715">
        <v>136</v>
      </c>
      <c r="B4715">
        <v>1</v>
      </c>
      <c r="D4715" s="1">
        <v>30000000000</v>
      </c>
      <c r="E4715" t="s">
        <v>123</v>
      </c>
      <c r="G4715" t="s">
        <v>40</v>
      </c>
      <c r="H4715" t="s">
        <v>10</v>
      </c>
      <c r="I4715" t="s">
        <v>1697</v>
      </c>
    </row>
    <row r="4716" spans="1:9" x14ac:dyDescent="0.25">
      <c r="A4716">
        <v>136</v>
      </c>
      <c r="B4716">
        <v>1</v>
      </c>
      <c r="D4716" s="1">
        <v>30000000000</v>
      </c>
      <c r="E4716" t="s">
        <v>123</v>
      </c>
      <c r="G4716" t="s">
        <v>40</v>
      </c>
      <c r="H4716" t="s">
        <v>14</v>
      </c>
    </row>
    <row r="4717" spans="1:9" x14ac:dyDescent="0.25">
      <c r="A4717">
        <v>136</v>
      </c>
      <c r="B4717">
        <v>1</v>
      </c>
      <c r="D4717" s="1">
        <v>30000000000</v>
      </c>
      <c r="E4717" t="s">
        <v>123</v>
      </c>
      <c r="G4717" t="s">
        <v>40</v>
      </c>
      <c r="H4717" t="s">
        <v>16</v>
      </c>
    </row>
    <row r="4718" spans="1:9" x14ac:dyDescent="0.25">
      <c r="A4718">
        <v>765</v>
      </c>
      <c r="B4718">
        <v>1</v>
      </c>
      <c r="D4718" s="1">
        <v>20000000000</v>
      </c>
      <c r="E4718" t="s">
        <v>1513</v>
      </c>
      <c r="G4718" t="s">
        <v>623</v>
      </c>
      <c r="H4718" t="s">
        <v>9</v>
      </c>
      <c r="I4718" t="s">
        <v>1157</v>
      </c>
    </row>
    <row r="4719" spans="1:9" x14ac:dyDescent="0.25">
      <c r="A4719">
        <v>765</v>
      </c>
      <c r="B4719">
        <v>1</v>
      </c>
      <c r="D4719" s="1">
        <v>20000000000</v>
      </c>
      <c r="E4719" t="s">
        <v>1513</v>
      </c>
      <c r="G4719" t="s">
        <v>623</v>
      </c>
      <c r="H4719" t="s">
        <v>7</v>
      </c>
      <c r="I4719" t="s">
        <v>578</v>
      </c>
    </row>
    <row r="4720" spans="1:9" x14ac:dyDescent="0.25">
      <c r="A4720">
        <v>765</v>
      </c>
      <c r="B4720">
        <v>1</v>
      </c>
      <c r="D4720" s="1">
        <v>20000000000</v>
      </c>
      <c r="E4720" t="s">
        <v>1513</v>
      </c>
      <c r="G4720" t="s">
        <v>623</v>
      </c>
      <c r="H4720" t="s">
        <v>12</v>
      </c>
      <c r="I4720" t="s">
        <v>264</v>
      </c>
    </row>
    <row r="4721" spans="1:9" x14ac:dyDescent="0.25">
      <c r="A4721">
        <v>765</v>
      </c>
      <c r="B4721">
        <v>1</v>
      </c>
      <c r="D4721" s="1">
        <v>20000000000</v>
      </c>
      <c r="E4721" t="s">
        <v>1513</v>
      </c>
      <c r="G4721" t="s">
        <v>623</v>
      </c>
      <c r="H4721" t="s">
        <v>13</v>
      </c>
      <c r="I4721" t="s">
        <v>90</v>
      </c>
    </row>
    <row r="4722" spans="1:9" x14ac:dyDescent="0.25">
      <c r="A4722">
        <v>618</v>
      </c>
      <c r="B4722">
        <v>1</v>
      </c>
      <c r="D4722" s="1">
        <v>18000000000</v>
      </c>
      <c r="E4722" t="s">
        <v>926</v>
      </c>
      <c r="G4722" t="s">
        <v>26</v>
      </c>
      <c r="H4722" t="s">
        <v>9</v>
      </c>
      <c r="I4722" t="s">
        <v>1378</v>
      </c>
    </row>
    <row r="4723" spans="1:9" x14ac:dyDescent="0.25">
      <c r="A4723">
        <v>618</v>
      </c>
      <c r="B4723">
        <v>1</v>
      </c>
      <c r="D4723" s="1">
        <v>18000000000</v>
      </c>
      <c r="E4723" t="s">
        <v>926</v>
      </c>
      <c r="G4723" t="s">
        <v>26</v>
      </c>
      <c r="H4723" t="s">
        <v>8</v>
      </c>
      <c r="I4723">
        <v>2002</v>
      </c>
    </row>
    <row r="4724" spans="1:9" x14ac:dyDescent="0.25">
      <c r="A4724">
        <v>618</v>
      </c>
      <c r="B4724">
        <v>1</v>
      </c>
      <c r="D4724" s="1">
        <v>18000000000</v>
      </c>
      <c r="E4724" t="s">
        <v>926</v>
      </c>
      <c r="G4724" t="s">
        <v>26</v>
      </c>
      <c r="H4724" t="s">
        <v>7</v>
      </c>
      <c r="I4724" t="s">
        <v>553</v>
      </c>
    </row>
    <row r="4725" spans="1:9" x14ac:dyDescent="0.25">
      <c r="A4725">
        <v>618</v>
      </c>
      <c r="B4725">
        <v>1</v>
      </c>
      <c r="D4725" s="1">
        <v>18000000000</v>
      </c>
      <c r="E4725" t="s">
        <v>926</v>
      </c>
      <c r="G4725" t="s">
        <v>26</v>
      </c>
      <c r="H4725" t="s">
        <v>12</v>
      </c>
      <c r="I4725" t="s">
        <v>264</v>
      </c>
    </row>
    <row r="4726" spans="1:9" x14ac:dyDescent="0.25">
      <c r="A4726">
        <v>618</v>
      </c>
      <c r="B4726">
        <v>1</v>
      </c>
      <c r="D4726" s="1">
        <v>18000000000</v>
      </c>
      <c r="E4726" t="s">
        <v>926</v>
      </c>
      <c r="G4726" t="s">
        <v>26</v>
      </c>
      <c r="H4726" t="s">
        <v>5</v>
      </c>
      <c r="I4726">
        <v>8432210730</v>
      </c>
    </row>
    <row r="4727" spans="1:9" x14ac:dyDescent="0.25">
      <c r="A4727">
        <v>618</v>
      </c>
      <c r="B4727">
        <v>1</v>
      </c>
      <c r="D4727" s="1">
        <v>18000000000</v>
      </c>
      <c r="E4727" t="s">
        <v>926</v>
      </c>
      <c r="G4727" t="s">
        <v>26</v>
      </c>
      <c r="H4727" t="s">
        <v>6</v>
      </c>
      <c r="I4727">
        <v>9788432210730</v>
      </c>
    </row>
    <row r="4728" spans="1:9" x14ac:dyDescent="0.25">
      <c r="A4728">
        <v>618</v>
      </c>
      <c r="B4728">
        <v>1</v>
      </c>
      <c r="D4728" s="1">
        <v>18000000000</v>
      </c>
      <c r="E4728" t="s">
        <v>926</v>
      </c>
      <c r="G4728" t="s">
        <v>26</v>
      </c>
      <c r="H4728" t="s">
        <v>13</v>
      </c>
      <c r="I4728" t="s">
        <v>90</v>
      </c>
    </row>
    <row r="4729" spans="1:9" x14ac:dyDescent="0.25">
      <c r="A4729">
        <v>128</v>
      </c>
      <c r="B4729">
        <v>1</v>
      </c>
      <c r="D4729" s="1">
        <v>30000000000</v>
      </c>
      <c r="E4729" t="s">
        <v>114</v>
      </c>
      <c r="G4729" t="s">
        <v>46</v>
      </c>
      <c r="H4729" t="s">
        <v>9</v>
      </c>
      <c r="I4729" t="s">
        <v>1686</v>
      </c>
    </row>
    <row r="4730" spans="1:9" x14ac:dyDescent="0.25">
      <c r="A4730">
        <v>128</v>
      </c>
      <c r="B4730">
        <v>1</v>
      </c>
      <c r="D4730" s="1">
        <v>30000000000</v>
      </c>
      <c r="E4730" t="s">
        <v>114</v>
      </c>
      <c r="G4730" t="s">
        <v>46</v>
      </c>
      <c r="H4730" t="s">
        <v>8</v>
      </c>
      <c r="I4730">
        <v>1998</v>
      </c>
    </row>
    <row r="4731" spans="1:9" x14ac:dyDescent="0.25">
      <c r="A4731">
        <v>128</v>
      </c>
      <c r="B4731">
        <v>1</v>
      </c>
      <c r="D4731" s="1">
        <v>30000000000</v>
      </c>
      <c r="E4731" t="s">
        <v>114</v>
      </c>
      <c r="G4731" t="s">
        <v>46</v>
      </c>
      <c r="H4731" t="s">
        <v>7</v>
      </c>
      <c r="I4731" t="s">
        <v>1685</v>
      </c>
    </row>
    <row r="4732" spans="1:9" x14ac:dyDescent="0.25">
      <c r="A4732">
        <v>128</v>
      </c>
      <c r="B4732">
        <v>1</v>
      </c>
      <c r="D4732" s="1">
        <v>30000000000</v>
      </c>
      <c r="E4732" t="s">
        <v>114</v>
      </c>
      <c r="G4732" t="s">
        <v>46</v>
      </c>
      <c r="H4732" t="s">
        <v>12</v>
      </c>
      <c r="I4732" t="s">
        <v>264</v>
      </c>
    </row>
    <row r="4733" spans="1:9" x14ac:dyDescent="0.25">
      <c r="A4733">
        <v>128</v>
      </c>
      <c r="B4733">
        <v>1</v>
      </c>
      <c r="D4733" s="1">
        <v>30000000000</v>
      </c>
      <c r="E4733" t="s">
        <v>114</v>
      </c>
      <c r="G4733" t="s">
        <v>46</v>
      </c>
      <c r="H4733" t="s">
        <v>11</v>
      </c>
      <c r="I4733" t="s">
        <v>46</v>
      </c>
    </row>
    <row r="4734" spans="1:9" x14ac:dyDescent="0.25">
      <c r="A4734">
        <v>128</v>
      </c>
      <c r="B4734">
        <v>1</v>
      </c>
      <c r="D4734" s="1">
        <v>30000000000</v>
      </c>
      <c r="E4734" t="s">
        <v>114</v>
      </c>
      <c r="G4734" t="s">
        <v>46</v>
      </c>
      <c r="H4734" t="s">
        <v>5</v>
      </c>
      <c r="I4734">
        <v>8479011114</v>
      </c>
    </row>
    <row r="4735" spans="1:9" x14ac:dyDescent="0.25">
      <c r="A4735">
        <v>128</v>
      </c>
      <c r="B4735">
        <v>1</v>
      </c>
      <c r="D4735" s="1">
        <v>30000000000</v>
      </c>
      <c r="E4735" t="s">
        <v>114</v>
      </c>
      <c r="G4735" t="s">
        <v>46</v>
      </c>
      <c r="H4735" t="s">
        <v>6</v>
      </c>
      <c r="I4735">
        <v>9788479011116</v>
      </c>
    </row>
    <row r="4736" spans="1:9" x14ac:dyDescent="0.25">
      <c r="A4736">
        <v>128</v>
      </c>
      <c r="B4736">
        <v>1</v>
      </c>
      <c r="D4736" s="1">
        <v>30000000000</v>
      </c>
      <c r="E4736" t="s">
        <v>114</v>
      </c>
      <c r="G4736" t="s">
        <v>46</v>
      </c>
      <c r="H4736" t="s">
        <v>10</v>
      </c>
      <c r="I4736" t="s">
        <v>1602</v>
      </c>
    </row>
    <row r="4737" spans="1:9" x14ac:dyDescent="0.25">
      <c r="A4737">
        <v>128</v>
      </c>
      <c r="B4737">
        <v>1</v>
      </c>
      <c r="D4737" s="1">
        <v>30000000000</v>
      </c>
      <c r="E4737" t="s">
        <v>114</v>
      </c>
      <c r="G4737" t="s">
        <v>46</v>
      </c>
      <c r="H4737" t="s">
        <v>13</v>
      </c>
      <c r="I4737" t="s">
        <v>90</v>
      </c>
    </row>
    <row r="4738" spans="1:9" x14ac:dyDescent="0.25">
      <c r="A4738">
        <v>128</v>
      </c>
      <c r="B4738">
        <v>1</v>
      </c>
      <c r="D4738" s="1">
        <v>30000000000</v>
      </c>
      <c r="E4738" t="s">
        <v>114</v>
      </c>
      <c r="G4738" t="s">
        <v>46</v>
      </c>
      <c r="H4738" t="s">
        <v>14</v>
      </c>
    </row>
    <row r="4739" spans="1:9" x14ac:dyDescent="0.25">
      <c r="A4739">
        <v>128</v>
      </c>
      <c r="B4739">
        <v>1</v>
      </c>
      <c r="D4739" s="1">
        <v>30000000000</v>
      </c>
      <c r="E4739" t="s">
        <v>114</v>
      </c>
      <c r="G4739" t="s">
        <v>46</v>
      </c>
      <c r="H4739" t="s">
        <v>16</v>
      </c>
    </row>
    <row r="4740" spans="1:9" x14ac:dyDescent="0.25">
      <c r="A4740">
        <v>685</v>
      </c>
      <c r="B4740">
        <v>1</v>
      </c>
      <c r="D4740" s="1">
        <v>15000000000</v>
      </c>
      <c r="E4740" t="s">
        <v>1025</v>
      </c>
      <c r="G4740" t="s">
        <v>81</v>
      </c>
      <c r="H4740" t="s">
        <v>9</v>
      </c>
      <c r="I4740" t="s">
        <v>1026</v>
      </c>
    </row>
    <row r="4741" spans="1:9" x14ac:dyDescent="0.25">
      <c r="A4741">
        <v>685</v>
      </c>
      <c r="B4741">
        <v>1</v>
      </c>
      <c r="D4741" s="1">
        <v>15000000000</v>
      </c>
      <c r="E4741" t="s">
        <v>1025</v>
      </c>
      <c r="G4741" t="s">
        <v>81</v>
      </c>
      <c r="H4741" t="s">
        <v>7</v>
      </c>
      <c r="I4741" t="s">
        <v>1500</v>
      </c>
    </row>
    <row r="4742" spans="1:9" x14ac:dyDescent="0.25">
      <c r="A4742">
        <v>685</v>
      </c>
      <c r="B4742">
        <v>1</v>
      </c>
      <c r="D4742" s="1">
        <v>15000000000</v>
      </c>
      <c r="E4742" t="s">
        <v>1025</v>
      </c>
      <c r="G4742" t="s">
        <v>81</v>
      </c>
      <c r="H4742" t="s">
        <v>12</v>
      </c>
      <c r="I4742" t="s">
        <v>264</v>
      </c>
    </row>
    <row r="4743" spans="1:9" x14ac:dyDescent="0.25">
      <c r="A4743">
        <v>685</v>
      </c>
      <c r="B4743">
        <v>1</v>
      </c>
      <c r="D4743" s="1">
        <v>15000000000</v>
      </c>
      <c r="E4743" t="s">
        <v>1025</v>
      </c>
      <c r="G4743" t="s">
        <v>81</v>
      </c>
      <c r="H4743" t="s">
        <v>13</v>
      </c>
      <c r="I4743" t="s">
        <v>90</v>
      </c>
    </row>
    <row r="4744" spans="1:9" x14ac:dyDescent="0.25">
      <c r="A4744">
        <v>391</v>
      </c>
      <c r="B4744">
        <v>1</v>
      </c>
      <c r="D4744" s="1">
        <v>15000000000</v>
      </c>
      <c r="E4744" t="s">
        <v>1469</v>
      </c>
      <c r="G4744" t="s">
        <v>81</v>
      </c>
      <c r="H4744" t="s">
        <v>9</v>
      </c>
      <c r="I4744" t="s">
        <v>469</v>
      </c>
    </row>
    <row r="4745" spans="1:9" x14ac:dyDescent="0.25">
      <c r="A4745">
        <v>391</v>
      </c>
      <c r="B4745">
        <v>1</v>
      </c>
      <c r="D4745" s="1">
        <v>15000000000</v>
      </c>
      <c r="E4745" t="s">
        <v>1469</v>
      </c>
      <c r="G4745" t="s">
        <v>81</v>
      </c>
      <c r="H4745" t="s">
        <v>7</v>
      </c>
      <c r="I4745" t="s">
        <v>467</v>
      </c>
    </row>
    <row r="4746" spans="1:9" x14ac:dyDescent="0.25">
      <c r="A4746">
        <v>391</v>
      </c>
      <c r="B4746">
        <v>1</v>
      </c>
      <c r="D4746" s="1">
        <v>15000000000</v>
      </c>
      <c r="E4746" t="s">
        <v>1469</v>
      </c>
      <c r="G4746" t="s">
        <v>81</v>
      </c>
      <c r="H4746" t="s">
        <v>6</v>
      </c>
      <c r="I4746">
        <v>9789583001246</v>
      </c>
    </row>
    <row r="4747" spans="1:9" x14ac:dyDescent="0.25">
      <c r="A4747">
        <v>391</v>
      </c>
      <c r="B4747">
        <v>1</v>
      </c>
      <c r="D4747" s="1">
        <v>15000000000</v>
      </c>
      <c r="E4747" t="s">
        <v>1469</v>
      </c>
      <c r="G4747" t="s">
        <v>81</v>
      </c>
      <c r="H4747" t="s">
        <v>13</v>
      </c>
      <c r="I4747" t="s">
        <v>1363</v>
      </c>
    </row>
    <row r="4748" spans="1:9" x14ac:dyDescent="0.25">
      <c r="A4748">
        <v>748</v>
      </c>
      <c r="B4748">
        <v>1</v>
      </c>
      <c r="D4748" s="1">
        <v>25000000000</v>
      </c>
      <c r="E4748" t="s">
        <v>1132</v>
      </c>
      <c r="G4748" t="s">
        <v>623</v>
      </c>
      <c r="H4748" t="s">
        <v>9</v>
      </c>
      <c r="I4748" t="s">
        <v>275</v>
      </c>
    </row>
    <row r="4749" spans="1:9" x14ac:dyDescent="0.25">
      <c r="A4749">
        <v>748</v>
      </c>
      <c r="B4749">
        <v>1</v>
      </c>
      <c r="D4749" s="1">
        <v>25000000000</v>
      </c>
      <c r="E4749" t="s">
        <v>1132</v>
      </c>
      <c r="G4749" t="s">
        <v>623</v>
      </c>
      <c r="H4749" t="s">
        <v>7</v>
      </c>
      <c r="I4749" t="s">
        <v>1124</v>
      </c>
    </row>
    <row r="4750" spans="1:9" x14ac:dyDescent="0.25">
      <c r="A4750">
        <v>748</v>
      </c>
      <c r="B4750">
        <v>1</v>
      </c>
      <c r="D4750" s="1">
        <v>25000000000</v>
      </c>
      <c r="E4750" t="s">
        <v>1132</v>
      </c>
      <c r="G4750" t="s">
        <v>623</v>
      </c>
      <c r="H4750" t="s">
        <v>12</v>
      </c>
      <c r="I4750" t="s">
        <v>264</v>
      </c>
    </row>
    <row r="4751" spans="1:9" x14ac:dyDescent="0.25">
      <c r="A4751">
        <v>748</v>
      </c>
      <c r="B4751">
        <v>1</v>
      </c>
      <c r="D4751" s="1">
        <v>25000000000</v>
      </c>
      <c r="E4751" t="s">
        <v>1132</v>
      </c>
      <c r="G4751" t="s">
        <v>623</v>
      </c>
      <c r="H4751" t="s">
        <v>13</v>
      </c>
      <c r="I4751" t="s">
        <v>90</v>
      </c>
    </row>
    <row r="4752" spans="1:9" x14ac:dyDescent="0.25">
      <c r="A4752">
        <v>65</v>
      </c>
      <c r="B4752">
        <v>1</v>
      </c>
      <c r="D4752" s="1">
        <v>15000000000</v>
      </c>
      <c r="E4752" t="s">
        <v>1387</v>
      </c>
      <c r="G4752" t="s">
        <v>44</v>
      </c>
      <c r="H4752" t="s">
        <v>9</v>
      </c>
      <c r="I4752" s="3" t="s">
        <v>1614</v>
      </c>
    </row>
    <row r="4753" spans="1:9" x14ac:dyDescent="0.25">
      <c r="A4753">
        <v>65</v>
      </c>
      <c r="B4753">
        <v>1</v>
      </c>
      <c r="D4753" s="1">
        <v>15000000000</v>
      </c>
      <c r="E4753" t="s">
        <v>1387</v>
      </c>
      <c r="G4753" t="s">
        <v>44</v>
      </c>
      <c r="H4753" t="s">
        <v>8</v>
      </c>
    </row>
    <row r="4754" spans="1:9" x14ac:dyDescent="0.25">
      <c r="A4754">
        <v>65</v>
      </c>
      <c r="B4754">
        <v>1</v>
      </c>
      <c r="D4754" s="1">
        <v>15000000000</v>
      </c>
      <c r="E4754" t="s">
        <v>1387</v>
      </c>
      <c r="G4754" t="s">
        <v>44</v>
      </c>
      <c r="H4754" t="s">
        <v>7</v>
      </c>
      <c r="I4754" t="s">
        <v>467</v>
      </c>
    </row>
    <row r="4755" spans="1:9" x14ac:dyDescent="0.25">
      <c r="A4755">
        <v>65</v>
      </c>
      <c r="B4755">
        <v>1</v>
      </c>
      <c r="D4755" s="1">
        <v>15000000000</v>
      </c>
      <c r="E4755" t="s">
        <v>1387</v>
      </c>
      <c r="G4755" t="s">
        <v>44</v>
      </c>
      <c r="H4755" t="s">
        <v>12</v>
      </c>
      <c r="I4755" t="s">
        <v>264</v>
      </c>
    </row>
    <row r="4756" spans="1:9" x14ac:dyDescent="0.25">
      <c r="A4756">
        <v>65</v>
      </c>
      <c r="B4756">
        <v>1</v>
      </c>
      <c r="D4756" s="1">
        <v>15000000000</v>
      </c>
      <c r="E4756" t="s">
        <v>1387</v>
      </c>
      <c r="G4756" t="s">
        <v>44</v>
      </c>
      <c r="H4756" t="s">
        <v>11</v>
      </c>
      <c r="I4756" s="3" t="s">
        <v>1218</v>
      </c>
    </row>
    <row r="4757" spans="1:9" x14ac:dyDescent="0.25">
      <c r="A4757">
        <v>65</v>
      </c>
      <c r="B4757">
        <v>1</v>
      </c>
      <c r="D4757" s="1">
        <v>15000000000</v>
      </c>
      <c r="E4757" t="s">
        <v>1387</v>
      </c>
      <c r="G4757" t="s">
        <v>44</v>
      </c>
      <c r="H4757" t="s">
        <v>5</v>
      </c>
      <c r="I4757">
        <v>9583011169</v>
      </c>
    </row>
    <row r="4758" spans="1:9" x14ac:dyDescent="0.25">
      <c r="A4758">
        <v>65</v>
      </c>
      <c r="B4758">
        <v>1</v>
      </c>
      <c r="D4758" s="1">
        <v>15000000000</v>
      </c>
      <c r="E4758" t="s">
        <v>1387</v>
      </c>
      <c r="G4758" t="s">
        <v>44</v>
      </c>
      <c r="H4758" t="s">
        <v>6</v>
      </c>
      <c r="I4758">
        <v>9788424113834</v>
      </c>
    </row>
    <row r="4759" spans="1:9" x14ac:dyDescent="0.25">
      <c r="A4759">
        <v>65</v>
      </c>
      <c r="B4759">
        <v>1</v>
      </c>
      <c r="D4759" s="1">
        <v>15000000000</v>
      </c>
      <c r="E4759" t="s">
        <v>1387</v>
      </c>
      <c r="G4759" t="s">
        <v>44</v>
      </c>
      <c r="H4759" t="s">
        <v>10</v>
      </c>
      <c r="I4759" t="s">
        <v>256</v>
      </c>
    </row>
    <row r="4760" spans="1:9" x14ac:dyDescent="0.25">
      <c r="A4760">
        <v>65</v>
      </c>
      <c r="B4760">
        <v>1</v>
      </c>
      <c r="D4760" s="1">
        <v>15000000000</v>
      </c>
      <c r="E4760" t="s">
        <v>1387</v>
      </c>
      <c r="G4760" t="s">
        <v>44</v>
      </c>
      <c r="H4760" t="s">
        <v>14</v>
      </c>
    </row>
    <row r="4761" spans="1:9" x14ac:dyDescent="0.25">
      <c r="A4761">
        <v>65</v>
      </c>
      <c r="B4761">
        <v>1</v>
      </c>
      <c r="D4761" s="1">
        <v>15000000000</v>
      </c>
      <c r="E4761" t="s">
        <v>1387</v>
      </c>
      <c r="G4761" t="s">
        <v>44</v>
      </c>
      <c r="H4761" t="s">
        <v>16</v>
      </c>
    </row>
    <row r="4762" spans="1:9" x14ac:dyDescent="0.25">
      <c r="A4762">
        <v>679</v>
      </c>
      <c r="B4762">
        <v>1</v>
      </c>
      <c r="D4762" s="1">
        <v>15000000000</v>
      </c>
      <c r="E4762" t="s">
        <v>1012</v>
      </c>
      <c r="G4762" t="s">
        <v>500</v>
      </c>
      <c r="H4762" t="s">
        <v>9</v>
      </c>
      <c r="I4762" t="s">
        <v>1014</v>
      </c>
    </row>
    <row r="4763" spans="1:9" x14ac:dyDescent="0.25">
      <c r="A4763">
        <v>679</v>
      </c>
      <c r="B4763">
        <v>1</v>
      </c>
      <c r="D4763" s="1">
        <v>15000000000</v>
      </c>
      <c r="E4763" t="s">
        <v>1012</v>
      </c>
      <c r="G4763" t="s">
        <v>500</v>
      </c>
      <c r="H4763" t="s">
        <v>8</v>
      </c>
      <c r="I4763">
        <v>12</v>
      </c>
    </row>
    <row r="4764" spans="1:9" x14ac:dyDescent="0.25">
      <c r="A4764">
        <v>679</v>
      </c>
      <c r="B4764">
        <v>1</v>
      </c>
      <c r="D4764" s="1">
        <v>15000000000</v>
      </c>
      <c r="E4764" t="s">
        <v>1012</v>
      </c>
      <c r="G4764" t="s">
        <v>500</v>
      </c>
      <c r="H4764" t="s">
        <v>7</v>
      </c>
      <c r="I4764" t="s">
        <v>1013</v>
      </c>
    </row>
    <row r="4765" spans="1:9" x14ac:dyDescent="0.25">
      <c r="A4765">
        <v>679</v>
      </c>
      <c r="B4765">
        <v>1</v>
      </c>
      <c r="D4765" s="1">
        <v>15000000000</v>
      </c>
      <c r="E4765" t="s">
        <v>1012</v>
      </c>
      <c r="G4765" t="s">
        <v>500</v>
      </c>
      <c r="H4765" t="s">
        <v>12</v>
      </c>
      <c r="I4765" t="s">
        <v>264</v>
      </c>
    </row>
    <row r="4766" spans="1:9" x14ac:dyDescent="0.25">
      <c r="A4766">
        <v>679</v>
      </c>
      <c r="B4766">
        <v>1</v>
      </c>
      <c r="D4766" s="1">
        <v>15000000000</v>
      </c>
      <c r="E4766" t="s">
        <v>1012</v>
      </c>
      <c r="G4766" t="s">
        <v>500</v>
      </c>
      <c r="H4766" t="s">
        <v>13</v>
      </c>
      <c r="I4766" t="s">
        <v>90</v>
      </c>
    </row>
    <row r="4767" spans="1:9" x14ac:dyDescent="0.25">
      <c r="A4767">
        <v>580</v>
      </c>
      <c r="B4767">
        <v>1</v>
      </c>
      <c r="D4767" s="1">
        <v>12000000000</v>
      </c>
      <c r="E4767" t="s">
        <v>845</v>
      </c>
      <c r="G4767" t="s">
        <v>366</v>
      </c>
      <c r="H4767" t="s">
        <v>9</v>
      </c>
      <c r="I4767" t="s">
        <v>1414</v>
      </c>
    </row>
    <row r="4768" spans="1:9" x14ac:dyDescent="0.25">
      <c r="A4768">
        <v>580</v>
      </c>
      <c r="B4768">
        <v>1</v>
      </c>
      <c r="D4768" s="1">
        <v>12000000000</v>
      </c>
      <c r="E4768" t="s">
        <v>845</v>
      </c>
      <c r="G4768" t="s">
        <v>366</v>
      </c>
      <c r="H4768" t="s">
        <v>8</v>
      </c>
      <c r="I4768">
        <v>2</v>
      </c>
    </row>
    <row r="4769" spans="1:9" x14ac:dyDescent="0.25">
      <c r="A4769">
        <v>580</v>
      </c>
      <c r="B4769">
        <v>1</v>
      </c>
      <c r="D4769" s="1">
        <v>12000000000</v>
      </c>
      <c r="E4769" t="s">
        <v>845</v>
      </c>
      <c r="G4769" t="s">
        <v>366</v>
      </c>
      <c r="H4769" t="s">
        <v>7</v>
      </c>
      <c r="I4769" t="s">
        <v>512</v>
      </c>
    </row>
    <row r="4770" spans="1:9" x14ac:dyDescent="0.25">
      <c r="A4770">
        <v>580</v>
      </c>
      <c r="B4770">
        <v>1</v>
      </c>
      <c r="D4770" s="1">
        <v>12000000000</v>
      </c>
      <c r="E4770" t="s">
        <v>845</v>
      </c>
      <c r="G4770" t="s">
        <v>366</v>
      </c>
      <c r="H4770" t="s">
        <v>12</v>
      </c>
      <c r="I4770" t="s">
        <v>264</v>
      </c>
    </row>
    <row r="4771" spans="1:9" x14ac:dyDescent="0.25">
      <c r="A4771">
        <v>580</v>
      </c>
      <c r="B4771">
        <v>1</v>
      </c>
      <c r="D4771" s="1">
        <v>12000000000</v>
      </c>
      <c r="E4771" t="s">
        <v>845</v>
      </c>
      <c r="G4771" t="s">
        <v>366</v>
      </c>
      <c r="H4771" t="s">
        <v>5</v>
      </c>
      <c r="I4771">
        <v>8415420447</v>
      </c>
    </row>
    <row r="4772" spans="1:9" x14ac:dyDescent="0.25">
      <c r="A4772">
        <v>580</v>
      </c>
      <c r="B4772">
        <v>1</v>
      </c>
      <c r="D4772" s="1">
        <v>12000000000</v>
      </c>
      <c r="E4772" t="s">
        <v>845</v>
      </c>
      <c r="G4772" t="s">
        <v>366</v>
      </c>
      <c r="H4772" t="s">
        <v>6</v>
      </c>
      <c r="I4772">
        <v>9788415420446</v>
      </c>
    </row>
    <row r="4773" spans="1:9" x14ac:dyDescent="0.25">
      <c r="A4773">
        <v>580</v>
      </c>
      <c r="B4773">
        <v>1</v>
      </c>
      <c r="D4773" s="1">
        <v>12000000000</v>
      </c>
      <c r="E4773" t="s">
        <v>845</v>
      </c>
      <c r="G4773" t="s">
        <v>366</v>
      </c>
      <c r="H4773" t="s">
        <v>13</v>
      </c>
      <c r="I4773" t="s">
        <v>90</v>
      </c>
    </row>
    <row r="4774" spans="1:9" x14ac:dyDescent="0.25">
      <c r="A4774">
        <v>542</v>
      </c>
      <c r="B4774">
        <v>1</v>
      </c>
      <c r="D4774" s="1">
        <v>10000000000</v>
      </c>
      <c r="E4774" t="s">
        <v>766</v>
      </c>
      <c r="G4774" t="s">
        <v>366</v>
      </c>
      <c r="H4774" t="s">
        <v>9</v>
      </c>
      <c r="I4774" t="s">
        <v>1242</v>
      </c>
    </row>
    <row r="4775" spans="1:9" x14ac:dyDescent="0.25">
      <c r="A4775">
        <v>542</v>
      </c>
      <c r="B4775">
        <v>1</v>
      </c>
      <c r="D4775" s="1">
        <v>10000000000</v>
      </c>
      <c r="E4775" t="s">
        <v>766</v>
      </c>
      <c r="G4775" t="s">
        <v>366</v>
      </c>
      <c r="H4775" t="s">
        <v>8</v>
      </c>
      <c r="I4775">
        <v>2010</v>
      </c>
    </row>
    <row r="4776" spans="1:9" x14ac:dyDescent="0.25">
      <c r="A4776">
        <v>542</v>
      </c>
      <c r="B4776">
        <v>1</v>
      </c>
      <c r="D4776" s="1">
        <v>10000000000</v>
      </c>
      <c r="E4776" t="s">
        <v>766</v>
      </c>
      <c r="G4776" t="s">
        <v>366</v>
      </c>
      <c r="H4776" t="s">
        <v>7</v>
      </c>
      <c r="I4776" t="s">
        <v>767</v>
      </c>
    </row>
    <row r="4777" spans="1:9" x14ac:dyDescent="0.25">
      <c r="A4777">
        <v>542</v>
      </c>
      <c r="B4777">
        <v>1</v>
      </c>
      <c r="D4777" s="1">
        <v>10000000000</v>
      </c>
      <c r="E4777" t="s">
        <v>766</v>
      </c>
      <c r="G4777" t="s">
        <v>366</v>
      </c>
      <c r="H4777" t="s">
        <v>12</v>
      </c>
      <c r="I4777" t="s">
        <v>264</v>
      </c>
    </row>
    <row r="4778" spans="1:9" x14ac:dyDescent="0.25">
      <c r="A4778">
        <v>542</v>
      </c>
      <c r="B4778">
        <v>1</v>
      </c>
      <c r="D4778" s="1">
        <v>10000000000</v>
      </c>
      <c r="E4778" t="s">
        <v>766</v>
      </c>
      <c r="G4778" t="s">
        <v>366</v>
      </c>
      <c r="H4778" t="s">
        <v>5</v>
      </c>
      <c r="I4778">
        <v>8492801174</v>
      </c>
    </row>
    <row r="4779" spans="1:9" x14ac:dyDescent="0.25">
      <c r="A4779">
        <v>542</v>
      </c>
      <c r="B4779">
        <v>1</v>
      </c>
      <c r="D4779" s="1">
        <v>10000000000</v>
      </c>
      <c r="E4779" t="s">
        <v>766</v>
      </c>
      <c r="G4779" t="s">
        <v>366</v>
      </c>
      <c r="H4779" t="s">
        <v>6</v>
      </c>
      <c r="I4779">
        <v>9788492801176</v>
      </c>
    </row>
    <row r="4780" spans="1:9" x14ac:dyDescent="0.25">
      <c r="A4780">
        <v>542</v>
      </c>
      <c r="B4780">
        <v>1</v>
      </c>
      <c r="D4780" s="1">
        <v>10000000000</v>
      </c>
      <c r="E4780" t="s">
        <v>766</v>
      </c>
      <c r="G4780" t="s">
        <v>366</v>
      </c>
      <c r="H4780" t="s">
        <v>13</v>
      </c>
      <c r="I4780" t="s">
        <v>90</v>
      </c>
    </row>
    <row r="4781" spans="1:9" x14ac:dyDescent="0.25">
      <c r="A4781">
        <v>30</v>
      </c>
      <c r="B4781">
        <v>1</v>
      </c>
      <c r="D4781" s="1">
        <v>20000000000</v>
      </c>
      <c r="E4781" t="s">
        <v>38</v>
      </c>
      <c r="G4781" t="s">
        <v>28</v>
      </c>
      <c r="H4781" t="s">
        <v>9</v>
      </c>
      <c r="I4781" t="s">
        <v>554</v>
      </c>
    </row>
    <row r="4782" spans="1:9" x14ac:dyDescent="0.25">
      <c r="A4782">
        <v>30</v>
      </c>
      <c r="B4782">
        <v>1</v>
      </c>
      <c r="D4782" s="1">
        <v>20000000000</v>
      </c>
      <c r="E4782" t="s">
        <v>38</v>
      </c>
      <c r="G4782" t="s">
        <v>28</v>
      </c>
      <c r="H4782" t="s">
        <v>8</v>
      </c>
      <c r="I4782">
        <v>2001</v>
      </c>
    </row>
    <row r="4783" spans="1:9" x14ac:dyDescent="0.25">
      <c r="A4783">
        <v>30</v>
      </c>
      <c r="B4783">
        <v>1</v>
      </c>
      <c r="D4783" s="1">
        <v>20000000000</v>
      </c>
      <c r="E4783" t="s">
        <v>38</v>
      </c>
      <c r="G4783" t="s">
        <v>28</v>
      </c>
      <c r="H4783" t="s">
        <v>7</v>
      </c>
      <c r="I4783" t="s">
        <v>1552</v>
      </c>
    </row>
    <row r="4784" spans="1:9" x14ac:dyDescent="0.25">
      <c r="A4784">
        <v>30</v>
      </c>
      <c r="B4784">
        <v>1</v>
      </c>
      <c r="D4784" s="1">
        <v>20000000000</v>
      </c>
      <c r="E4784" t="s">
        <v>38</v>
      </c>
      <c r="G4784" t="s">
        <v>28</v>
      </c>
      <c r="H4784" t="s">
        <v>12</v>
      </c>
      <c r="I4784" t="s">
        <v>264</v>
      </c>
    </row>
    <row r="4785" spans="1:9" x14ac:dyDescent="0.25">
      <c r="A4785">
        <v>30</v>
      </c>
      <c r="B4785">
        <v>1</v>
      </c>
      <c r="D4785" s="1">
        <v>20000000000</v>
      </c>
      <c r="E4785" t="s">
        <v>38</v>
      </c>
      <c r="G4785" t="s">
        <v>28</v>
      </c>
      <c r="H4785" t="s">
        <v>11</v>
      </c>
      <c r="I4785" t="s">
        <v>28</v>
      </c>
    </row>
    <row r="4786" spans="1:9" x14ac:dyDescent="0.25">
      <c r="A4786">
        <v>30</v>
      </c>
      <c r="B4786">
        <v>1</v>
      </c>
      <c r="D4786" s="1">
        <v>20000000000</v>
      </c>
      <c r="E4786" t="s">
        <v>38</v>
      </c>
      <c r="G4786" t="s">
        <v>28</v>
      </c>
      <c r="H4786" t="s">
        <v>5</v>
      </c>
      <c r="I4786">
        <v>9586149064</v>
      </c>
    </row>
    <row r="4787" spans="1:9" x14ac:dyDescent="0.25">
      <c r="A4787">
        <v>30</v>
      </c>
      <c r="B4787">
        <v>1</v>
      </c>
      <c r="D4787" s="1">
        <v>20000000000</v>
      </c>
      <c r="E4787" t="s">
        <v>38</v>
      </c>
      <c r="G4787" t="s">
        <v>28</v>
      </c>
      <c r="H4787" t="s">
        <v>6</v>
      </c>
      <c r="I4787" t="s">
        <v>2379</v>
      </c>
    </row>
    <row r="4788" spans="1:9" x14ac:dyDescent="0.25">
      <c r="A4788">
        <v>30</v>
      </c>
      <c r="B4788">
        <v>1</v>
      </c>
      <c r="D4788" s="1">
        <v>20000000000</v>
      </c>
      <c r="E4788" t="s">
        <v>38</v>
      </c>
      <c r="G4788" t="s">
        <v>28</v>
      </c>
      <c r="H4788" t="s">
        <v>10</v>
      </c>
      <c r="I4788" t="s">
        <v>256</v>
      </c>
    </row>
    <row r="4789" spans="1:9" x14ac:dyDescent="0.25">
      <c r="A4789">
        <v>30</v>
      </c>
      <c r="B4789">
        <v>1</v>
      </c>
      <c r="D4789" s="1">
        <v>20000000000</v>
      </c>
      <c r="E4789" t="s">
        <v>38</v>
      </c>
      <c r="G4789" t="s">
        <v>28</v>
      </c>
      <c r="H4789" t="s">
        <v>13</v>
      </c>
      <c r="I4789" t="s">
        <v>1385</v>
      </c>
    </row>
    <row r="4790" spans="1:9" x14ac:dyDescent="0.25">
      <c r="A4790">
        <v>30</v>
      </c>
      <c r="B4790">
        <v>1</v>
      </c>
      <c r="D4790" s="1">
        <v>20000000000</v>
      </c>
      <c r="E4790" t="s">
        <v>38</v>
      </c>
      <c r="G4790" t="s">
        <v>28</v>
      </c>
      <c r="H4790" t="s">
        <v>14</v>
      </c>
      <c r="I4790" t="s">
        <v>1557</v>
      </c>
    </row>
    <row r="4791" spans="1:9" x14ac:dyDescent="0.25">
      <c r="A4791">
        <v>30</v>
      </c>
      <c r="B4791">
        <v>1</v>
      </c>
      <c r="D4791" s="1">
        <v>20000000000</v>
      </c>
      <c r="E4791" t="s">
        <v>38</v>
      </c>
      <c r="G4791" t="s">
        <v>28</v>
      </c>
      <c r="H4791" t="s">
        <v>16</v>
      </c>
      <c r="I4791" t="s">
        <v>253</v>
      </c>
    </row>
    <row r="4792" spans="1:9" x14ac:dyDescent="0.25">
      <c r="A4792">
        <v>210</v>
      </c>
      <c r="B4792">
        <v>1</v>
      </c>
      <c r="D4792" s="1">
        <v>15000000000</v>
      </c>
      <c r="E4792" t="s">
        <v>195</v>
      </c>
      <c r="G4792" t="s">
        <v>28</v>
      </c>
      <c r="H4792" t="s">
        <v>9</v>
      </c>
      <c r="I4792" t="s">
        <v>1744</v>
      </c>
    </row>
    <row r="4793" spans="1:9" x14ac:dyDescent="0.25">
      <c r="A4793">
        <v>210</v>
      </c>
      <c r="B4793">
        <v>1</v>
      </c>
      <c r="D4793" s="1">
        <v>15000000000</v>
      </c>
      <c r="E4793" t="s">
        <v>195</v>
      </c>
      <c r="G4793" t="s">
        <v>28</v>
      </c>
      <c r="H4793" t="s">
        <v>8</v>
      </c>
    </row>
    <row r="4794" spans="1:9" x14ac:dyDescent="0.25">
      <c r="A4794">
        <v>210</v>
      </c>
      <c r="B4794">
        <v>1</v>
      </c>
      <c r="D4794" s="1">
        <v>15000000000</v>
      </c>
      <c r="E4794" t="s">
        <v>195</v>
      </c>
      <c r="G4794" t="s">
        <v>28</v>
      </c>
      <c r="H4794" t="s">
        <v>7</v>
      </c>
    </row>
    <row r="4795" spans="1:9" x14ac:dyDescent="0.25">
      <c r="A4795">
        <v>210</v>
      </c>
      <c r="B4795">
        <v>1</v>
      </c>
      <c r="D4795" s="1">
        <v>15000000000</v>
      </c>
      <c r="E4795" t="s">
        <v>195</v>
      </c>
      <c r="G4795" t="s">
        <v>28</v>
      </c>
      <c r="H4795" t="s">
        <v>12</v>
      </c>
      <c r="I4795" t="s">
        <v>264</v>
      </c>
    </row>
    <row r="4796" spans="1:9" x14ac:dyDescent="0.25">
      <c r="A4796">
        <v>210</v>
      </c>
      <c r="B4796">
        <v>1</v>
      </c>
      <c r="D4796" s="1">
        <v>15000000000</v>
      </c>
      <c r="E4796" t="s">
        <v>195</v>
      </c>
      <c r="G4796" t="s">
        <v>28</v>
      </c>
      <c r="H4796" t="s">
        <v>11</v>
      </c>
      <c r="I4796" t="s">
        <v>28</v>
      </c>
    </row>
    <row r="4797" spans="1:9" x14ac:dyDescent="0.25">
      <c r="A4797">
        <v>210</v>
      </c>
      <c r="B4797">
        <v>1</v>
      </c>
      <c r="D4797" s="1">
        <v>15000000000</v>
      </c>
      <c r="E4797" t="s">
        <v>195</v>
      </c>
      <c r="G4797" t="s">
        <v>28</v>
      </c>
      <c r="H4797" t="s">
        <v>5</v>
      </c>
      <c r="I4797" t="s">
        <v>2379</v>
      </c>
    </row>
    <row r="4798" spans="1:9" x14ac:dyDescent="0.25">
      <c r="A4798">
        <v>210</v>
      </c>
      <c r="B4798">
        <v>1</v>
      </c>
      <c r="D4798" s="1">
        <v>15000000000</v>
      </c>
      <c r="E4798" t="s">
        <v>195</v>
      </c>
      <c r="G4798" t="s">
        <v>28</v>
      </c>
      <c r="H4798" t="s">
        <v>6</v>
      </c>
      <c r="I4798" t="s">
        <v>2379</v>
      </c>
    </row>
    <row r="4799" spans="1:9" x14ac:dyDescent="0.25">
      <c r="A4799">
        <v>210</v>
      </c>
      <c r="B4799">
        <v>1</v>
      </c>
      <c r="D4799" s="1">
        <v>15000000000</v>
      </c>
      <c r="E4799" t="s">
        <v>195</v>
      </c>
      <c r="G4799" t="s">
        <v>28</v>
      </c>
      <c r="H4799" t="s">
        <v>10</v>
      </c>
      <c r="I4799" t="s">
        <v>1823</v>
      </c>
    </row>
    <row r="4800" spans="1:9" x14ac:dyDescent="0.25">
      <c r="A4800">
        <v>210</v>
      </c>
      <c r="B4800">
        <v>1</v>
      </c>
      <c r="D4800" s="1">
        <v>15000000000</v>
      </c>
      <c r="E4800" t="s">
        <v>195</v>
      </c>
      <c r="G4800" t="s">
        <v>28</v>
      </c>
      <c r="H4800" t="s">
        <v>14</v>
      </c>
    </row>
    <row r="4801" spans="1:9" x14ac:dyDescent="0.25">
      <c r="A4801">
        <v>210</v>
      </c>
      <c r="B4801">
        <v>1</v>
      </c>
      <c r="D4801" s="1">
        <v>15000000000</v>
      </c>
      <c r="E4801" t="s">
        <v>195</v>
      </c>
      <c r="G4801" t="s">
        <v>28</v>
      </c>
      <c r="H4801" t="s">
        <v>16</v>
      </c>
    </row>
    <row r="4802" spans="1:9" x14ac:dyDescent="0.25">
      <c r="A4802">
        <v>726</v>
      </c>
      <c r="B4802">
        <v>1</v>
      </c>
      <c r="D4802" s="1">
        <v>30000000000</v>
      </c>
      <c r="E4802" t="s">
        <v>1829</v>
      </c>
      <c r="G4802" t="s">
        <v>26</v>
      </c>
      <c r="H4802" t="s">
        <v>9</v>
      </c>
      <c r="I4802" t="s">
        <v>1097</v>
      </c>
    </row>
    <row r="4803" spans="1:9" x14ac:dyDescent="0.25">
      <c r="A4803">
        <v>726</v>
      </c>
      <c r="B4803">
        <v>1</v>
      </c>
      <c r="D4803" s="1">
        <v>30000000000</v>
      </c>
      <c r="E4803" t="s">
        <v>1829</v>
      </c>
      <c r="G4803" t="s">
        <v>26</v>
      </c>
      <c r="H4803" t="s">
        <v>7</v>
      </c>
      <c r="I4803" t="s">
        <v>838</v>
      </c>
    </row>
    <row r="4804" spans="1:9" x14ac:dyDescent="0.25">
      <c r="A4804">
        <v>726</v>
      </c>
      <c r="B4804">
        <v>1</v>
      </c>
      <c r="D4804" s="1">
        <v>30000000000</v>
      </c>
      <c r="E4804" t="s">
        <v>1829</v>
      </c>
      <c r="G4804" t="s">
        <v>26</v>
      </c>
      <c r="H4804" t="s">
        <v>12</v>
      </c>
      <c r="I4804" t="s">
        <v>264</v>
      </c>
    </row>
    <row r="4805" spans="1:9" x14ac:dyDescent="0.25">
      <c r="A4805">
        <v>726</v>
      </c>
      <c r="B4805">
        <v>1</v>
      </c>
      <c r="D4805" s="1">
        <v>30000000000</v>
      </c>
      <c r="E4805" t="s">
        <v>1829</v>
      </c>
      <c r="G4805" t="s">
        <v>26</v>
      </c>
      <c r="H4805" t="s">
        <v>13</v>
      </c>
      <c r="I4805" t="s">
        <v>90</v>
      </c>
    </row>
    <row r="4806" spans="1:9" x14ac:dyDescent="0.25">
      <c r="A4806">
        <v>197</v>
      </c>
      <c r="B4806">
        <v>1</v>
      </c>
      <c r="D4806" s="1">
        <v>10000000000</v>
      </c>
      <c r="E4806" t="s">
        <v>183</v>
      </c>
      <c r="G4806" t="s">
        <v>28</v>
      </c>
      <c r="H4806" t="s">
        <v>9</v>
      </c>
      <c r="I4806" t="s">
        <v>1740</v>
      </c>
    </row>
    <row r="4807" spans="1:9" x14ac:dyDescent="0.25">
      <c r="A4807">
        <v>197</v>
      </c>
      <c r="B4807">
        <v>1</v>
      </c>
      <c r="D4807" s="1">
        <v>10000000000</v>
      </c>
      <c r="E4807" t="s">
        <v>183</v>
      </c>
      <c r="G4807" t="s">
        <v>28</v>
      </c>
      <c r="H4807" t="s">
        <v>8</v>
      </c>
    </row>
    <row r="4808" spans="1:9" x14ac:dyDescent="0.25">
      <c r="A4808">
        <v>197</v>
      </c>
      <c r="B4808">
        <v>1</v>
      </c>
      <c r="D4808" s="1">
        <v>10000000000</v>
      </c>
      <c r="E4808" t="s">
        <v>183</v>
      </c>
      <c r="G4808" t="s">
        <v>28</v>
      </c>
      <c r="H4808" t="s">
        <v>7</v>
      </c>
    </row>
    <row r="4809" spans="1:9" x14ac:dyDescent="0.25">
      <c r="A4809">
        <v>197</v>
      </c>
      <c r="B4809">
        <v>1</v>
      </c>
      <c r="D4809" s="1">
        <v>10000000000</v>
      </c>
      <c r="E4809" t="s">
        <v>183</v>
      </c>
      <c r="G4809" t="s">
        <v>28</v>
      </c>
      <c r="H4809" t="s">
        <v>12</v>
      </c>
      <c r="I4809" t="s">
        <v>264</v>
      </c>
    </row>
    <row r="4810" spans="1:9" x14ac:dyDescent="0.25">
      <c r="A4810">
        <v>197</v>
      </c>
      <c r="B4810">
        <v>1</v>
      </c>
      <c r="D4810" s="1">
        <v>10000000000</v>
      </c>
      <c r="E4810" t="s">
        <v>183</v>
      </c>
      <c r="G4810" t="s">
        <v>28</v>
      </c>
      <c r="H4810" t="s">
        <v>11</v>
      </c>
      <c r="I4810" t="s">
        <v>28</v>
      </c>
    </row>
    <row r="4811" spans="1:9" x14ac:dyDescent="0.25">
      <c r="A4811">
        <v>197</v>
      </c>
      <c r="B4811">
        <v>1</v>
      </c>
      <c r="D4811" s="1">
        <v>10000000000</v>
      </c>
      <c r="E4811" t="s">
        <v>183</v>
      </c>
      <c r="G4811" t="s">
        <v>28</v>
      </c>
      <c r="H4811" t="s">
        <v>5</v>
      </c>
      <c r="I4811" t="s">
        <v>2379</v>
      </c>
    </row>
    <row r="4812" spans="1:9" x14ac:dyDescent="0.25">
      <c r="A4812">
        <v>197</v>
      </c>
      <c r="B4812">
        <v>1</v>
      </c>
      <c r="D4812" s="1">
        <v>10000000000</v>
      </c>
      <c r="E4812" t="s">
        <v>183</v>
      </c>
      <c r="G4812" t="s">
        <v>28</v>
      </c>
      <c r="H4812" t="s">
        <v>6</v>
      </c>
      <c r="I4812" t="s">
        <v>2379</v>
      </c>
    </row>
    <row r="4813" spans="1:9" x14ac:dyDescent="0.25">
      <c r="A4813">
        <v>197</v>
      </c>
      <c r="B4813">
        <v>1</v>
      </c>
      <c r="D4813" s="1">
        <v>10000000000</v>
      </c>
      <c r="E4813" t="s">
        <v>183</v>
      </c>
      <c r="G4813" t="s">
        <v>28</v>
      </c>
      <c r="H4813" t="s">
        <v>10</v>
      </c>
      <c r="I4813" s="3" t="s">
        <v>1224</v>
      </c>
    </row>
    <row r="4814" spans="1:9" x14ac:dyDescent="0.25">
      <c r="A4814">
        <v>197</v>
      </c>
      <c r="B4814">
        <v>1</v>
      </c>
      <c r="D4814" s="1">
        <v>10000000000</v>
      </c>
      <c r="E4814" t="s">
        <v>183</v>
      </c>
      <c r="G4814" t="s">
        <v>28</v>
      </c>
      <c r="H4814" t="s">
        <v>14</v>
      </c>
    </row>
    <row r="4815" spans="1:9" x14ac:dyDescent="0.25">
      <c r="A4815">
        <v>197</v>
      </c>
      <c r="B4815">
        <v>1</v>
      </c>
      <c r="D4815" s="1">
        <v>10000000000</v>
      </c>
      <c r="E4815" t="s">
        <v>183</v>
      </c>
      <c r="G4815" t="s">
        <v>28</v>
      </c>
      <c r="H4815" t="s">
        <v>16</v>
      </c>
    </row>
    <row r="4816" spans="1:9" x14ac:dyDescent="0.25">
      <c r="A4816">
        <v>48</v>
      </c>
      <c r="B4816">
        <v>1</v>
      </c>
      <c r="D4816" s="1">
        <v>20000000000</v>
      </c>
      <c r="E4816" t="s">
        <v>61</v>
      </c>
      <c r="G4816" t="s">
        <v>1432</v>
      </c>
      <c r="H4816" t="s">
        <v>9</v>
      </c>
      <c r="I4816" t="s">
        <v>1595</v>
      </c>
    </row>
    <row r="4817" spans="1:9" x14ac:dyDescent="0.25">
      <c r="A4817">
        <v>48</v>
      </c>
      <c r="B4817">
        <v>1</v>
      </c>
      <c r="D4817" s="1">
        <v>20000000000</v>
      </c>
      <c r="E4817" t="s">
        <v>61</v>
      </c>
      <c r="G4817" t="s">
        <v>1432</v>
      </c>
      <c r="H4817" t="s">
        <v>8</v>
      </c>
      <c r="I4817" t="s">
        <v>261</v>
      </c>
    </row>
    <row r="4818" spans="1:9" x14ac:dyDescent="0.25">
      <c r="A4818">
        <v>48</v>
      </c>
      <c r="B4818">
        <v>1</v>
      </c>
      <c r="D4818" s="1">
        <v>20000000000</v>
      </c>
      <c r="E4818" t="s">
        <v>61</v>
      </c>
      <c r="G4818" t="s">
        <v>1432</v>
      </c>
      <c r="H4818" t="s">
        <v>7</v>
      </c>
      <c r="I4818" s="3" t="s">
        <v>1594</v>
      </c>
    </row>
    <row r="4819" spans="1:9" x14ac:dyDescent="0.25">
      <c r="A4819">
        <v>48</v>
      </c>
      <c r="B4819">
        <v>1</v>
      </c>
      <c r="D4819" s="1">
        <v>20000000000</v>
      </c>
      <c r="E4819" t="s">
        <v>61</v>
      </c>
      <c r="G4819" t="s">
        <v>1432</v>
      </c>
      <c r="H4819" t="s">
        <v>12</v>
      </c>
      <c r="I4819" t="s">
        <v>264</v>
      </c>
    </row>
    <row r="4820" spans="1:9" x14ac:dyDescent="0.25">
      <c r="A4820">
        <v>48</v>
      </c>
      <c r="B4820">
        <v>1</v>
      </c>
      <c r="D4820" s="1">
        <v>20000000000</v>
      </c>
      <c r="E4820" t="s">
        <v>61</v>
      </c>
      <c r="G4820" t="s">
        <v>1432</v>
      </c>
      <c r="H4820" t="s">
        <v>11</v>
      </c>
      <c r="I4820" s="3" t="s">
        <v>1432</v>
      </c>
    </row>
    <row r="4821" spans="1:9" x14ac:dyDescent="0.25">
      <c r="A4821">
        <v>48</v>
      </c>
      <c r="B4821">
        <v>1</v>
      </c>
      <c r="D4821" s="1">
        <v>20000000000</v>
      </c>
      <c r="E4821" t="s">
        <v>61</v>
      </c>
      <c r="G4821" t="s">
        <v>1432</v>
      </c>
      <c r="H4821" t="s">
        <v>5</v>
      </c>
      <c r="I4821">
        <v>1607380226</v>
      </c>
    </row>
    <row r="4822" spans="1:9" x14ac:dyDescent="0.25">
      <c r="A4822">
        <v>48</v>
      </c>
      <c r="B4822">
        <v>1</v>
      </c>
      <c r="D4822" s="1">
        <v>20000000000</v>
      </c>
      <c r="E4822" t="s">
        <v>61</v>
      </c>
      <c r="G4822" t="s">
        <v>1432</v>
      </c>
      <c r="H4822" t="s">
        <v>6</v>
      </c>
      <c r="I4822" t="s">
        <v>2379</v>
      </c>
    </row>
    <row r="4823" spans="1:9" x14ac:dyDescent="0.25">
      <c r="A4823">
        <v>48</v>
      </c>
      <c r="B4823">
        <v>1</v>
      </c>
      <c r="D4823" s="1">
        <v>20000000000</v>
      </c>
      <c r="E4823" t="s">
        <v>61</v>
      </c>
      <c r="G4823" t="s">
        <v>1432</v>
      </c>
      <c r="H4823" t="s">
        <v>10</v>
      </c>
      <c r="I4823" t="s">
        <v>256</v>
      </c>
    </row>
    <row r="4824" spans="1:9" x14ac:dyDescent="0.25">
      <c r="A4824">
        <v>48</v>
      </c>
      <c r="B4824">
        <v>1</v>
      </c>
      <c r="D4824" s="1">
        <v>20000000000</v>
      </c>
      <c r="E4824" t="s">
        <v>61</v>
      </c>
      <c r="G4824" t="s">
        <v>1432</v>
      </c>
      <c r="H4824" t="s">
        <v>14</v>
      </c>
    </row>
    <row r="4825" spans="1:9" x14ac:dyDescent="0.25">
      <c r="A4825">
        <v>48</v>
      </c>
      <c r="B4825">
        <v>1</v>
      </c>
      <c r="D4825" s="1">
        <v>20000000000</v>
      </c>
      <c r="E4825" t="s">
        <v>61</v>
      </c>
      <c r="G4825" t="s">
        <v>1432</v>
      </c>
      <c r="H4825" t="s">
        <v>16</v>
      </c>
    </row>
    <row r="4826" spans="1:9" x14ac:dyDescent="0.25">
      <c r="A4826">
        <v>728</v>
      </c>
      <c r="B4826">
        <v>1</v>
      </c>
      <c r="D4826" s="1">
        <v>30000000000</v>
      </c>
      <c r="E4826" t="s">
        <v>1100</v>
      </c>
      <c r="G4826" t="s">
        <v>1451</v>
      </c>
      <c r="H4826" t="s">
        <v>9</v>
      </c>
      <c r="I4826" t="s">
        <v>1102</v>
      </c>
    </row>
    <row r="4827" spans="1:9" x14ac:dyDescent="0.25">
      <c r="A4827">
        <v>728</v>
      </c>
      <c r="B4827">
        <v>1</v>
      </c>
      <c r="D4827" s="1">
        <v>30000000000</v>
      </c>
      <c r="E4827" t="s">
        <v>1100</v>
      </c>
      <c r="G4827" t="s">
        <v>1451</v>
      </c>
      <c r="H4827" t="s">
        <v>7</v>
      </c>
      <c r="I4827" t="s">
        <v>1101</v>
      </c>
    </row>
    <row r="4828" spans="1:9" x14ac:dyDescent="0.25">
      <c r="A4828">
        <v>728</v>
      </c>
      <c r="B4828">
        <v>1</v>
      </c>
      <c r="D4828" s="1">
        <v>30000000000</v>
      </c>
      <c r="E4828" t="s">
        <v>1100</v>
      </c>
      <c r="G4828" t="s">
        <v>1451</v>
      </c>
      <c r="H4828" t="s">
        <v>12</v>
      </c>
      <c r="I4828" t="s">
        <v>264</v>
      </c>
    </row>
    <row r="4829" spans="1:9" x14ac:dyDescent="0.25">
      <c r="A4829">
        <v>728</v>
      </c>
      <c r="B4829">
        <v>1</v>
      </c>
      <c r="D4829" s="1">
        <v>30000000000</v>
      </c>
      <c r="E4829" t="s">
        <v>1100</v>
      </c>
      <c r="G4829" t="s">
        <v>1451</v>
      </c>
      <c r="H4829" t="s">
        <v>13</v>
      </c>
      <c r="I4829" t="s">
        <v>90</v>
      </c>
    </row>
    <row r="4830" spans="1:9" x14ac:dyDescent="0.25">
      <c r="A4830">
        <v>619</v>
      </c>
      <c r="B4830">
        <v>1</v>
      </c>
      <c r="D4830" s="1">
        <v>28000000000</v>
      </c>
      <c r="E4830" t="s">
        <v>927</v>
      </c>
      <c r="G4830" t="s">
        <v>26</v>
      </c>
      <c r="H4830" t="s">
        <v>9</v>
      </c>
      <c r="I4830" t="s">
        <v>928</v>
      </c>
    </row>
    <row r="4831" spans="1:9" x14ac:dyDescent="0.25">
      <c r="A4831">
        <v>619</v>
      </c>
      <c r="B4831">
        <v>1</v>
      </c>
      <c r="D4831" s="1">
        <v>28000000000</v>
      </c>
      <c r="E4831" t="s">
        <v>927</v>
      </c>
      <c r="G4831" t="s">
        <v>26</v>
      </c>
      <c r="H4831" t="s">
        <v>7</v>
      </c>
      <c r="I4831" t="s">
        <v>320</v>
      </c>
    </row>
    <row r="4832" spans="1:9" x14ac:dyDescent="0.25">
      <c r="A4832">
        <v>619</v>
      </c>
      <c r="B4832">
        <v>1</v>
      </c>
      <c r="D4832" s="1">
        <v>28000000000</v>
      </c>
      <c r="E4832" t="s">
        <v>927</v>
      </c>
      <c r="G4832" t="s">
        <v>26</v>
      </c>
      <c r="H4832" t="s">
        <v>12</v>
      </c>
      <c r="I4832" t="s">
        <v>264</v>
      </c>
    </row>
    <row r="4833" spans="1:9" x14ac:dyDescent="0.25">
      <c r="A4833">
        <v>619</v>
      </c>
      <c r="B4833">
        <v>1</v>
      </c>
      <c r="D4833" s="1">
        <v>28000000000</v>
      </c>
      <c r="E4833" t="s">
        <v>927</v>
      </c>
      <c r="G4833" t="s">
        <v>26</v>
      </c>
      <c r="H4833" t="s">
        <v>5</v>
      </c>
      <c r="I4833">
        <v>9587585623</v>
      </c>
    </row>
    <row r="4834" spans="1:9" x14ac:dyDescent="0.25">
      <c r="A4834">
        <v>619</v>
      </c>
      <c r="B4834">
        <v>1</v>
      </c>
      <c r="D4834" s="1">
        <v>28000000000</v>
      </c>
      <c r="E4834" t="s">
        <v>927</v>
      </c>
      <c r="G4834" t="s">
        <v>26</v>
      </c>
      <c r="H4834" t="s">
        <v>6</v>
      </c>
      <c r="I4834">
        <v>9789587585629</v>
      </c>
    </row>
    <row r="4835" spans="1:9" x14ac:dyDescent="0.25">
      <c r="A4835">
        <v>619</v>
      </c>
      <c r="B4835">
        <v>1</v>
      </c>
      <c r="D4835" s="1">
        <v>28000000000</v>
      </c>
      <c r="E4835" t="s">
        <v>927</v>
      </c>
      <c r="G4835" t="s">
        <v>26</v>
      </c>
      <c r="H4835" t="s">
        <v>13</v>
      </c>
      <c r="I4835" t="s">
        <v>90</v>
      </c>
    </row>
    <row r="4836" spans="1:9" x14ac:dyDescent="0.25">
      <c r="A4836">
        <v>758</v>
      </c>
      <c r="B4836">
        <v>1</v>
      </c>
      <c r="D4836" s="1">
        <v>20000000000</v>
      </c>
      <c r="E4836" t="s">
        <v>1145</v>
      </c>
      <c r="G4836" t="s">
        <v>1429</v>
      </c>
      <c r="H4836" t="s">
        <v>9</v>
      </c>
      <c r="I4836" t="s">
        <v>1147</v>
      </c>
    </row>
    <row r="4837" spans="1:9" x14ac:dyDescent="0.25">
      <c r="A4837">
        <v>758</v>
      </c>
      <c r="B4837">
        <v>1</v>
      </c>
      <c r="D4837" s="1">
        <v>20000000000</v>
      </c>
      <c r="E4837" t="s">
        <v>1145</v>
      </c>
      <c r="G4837" t="s">
        <v>1429</v>
      </c>
      <c r="H4837" t="s">
        <v>7</v>
      </c>
      <c r="I4837" t="s">
        <v>1146</v>
      </c>
    </row>
    <row r="4838" spans="1:9" x14ac:dyDescent="0.25">
      <c r="A4838">
        <v>758</v>
      </c>
      <c r="B4838">
        <v>1</v>
      </c>
      <c r="D4838" s="1">
        <v>20000000000</v>
      </c>
      <c r="E4838" t="s">
        <v>1145</v>
      </c>
      <c r="G4838" t="s">
        <v>1429</v>
      </c>
      <c r="H4838" t="s">
        <v>12</v>
      </c>
      <c r="I4838" t="s">
        <v>264</v>
      </c>
    </row>
    <row r="4839" spans="1:9" x14ac:dyDescent="0.25">
      <c r="A4839">
        <v>758</v>
      </c>
      <c r="B4839">
        <v>1</v>
      </c>
      <c r="D4839" s="1">
        <v>20000000000</v>
      </c>
      <c r="E4839" t="s">
        <v>1145</v>
      </c>
      <c r="G4839" t="s">
        <v>1429</v>
      </c>
      <c r="H4839" t="s">
        <v>13</v>
      </c>
      <c r="I4839" t="s">
        <v>90</v>
      </c>
    </row>
    <row r="4840" spans="1:9" x14ac:dyDescent="0.25">
      <c r="A4840">
        <v>611</v>
      </c>
      <c r="B4840">
        <v>1</v>
      </c>
      <c r="D4840" s="1">
        <v>30000000000</v>
      </c>
      <c r="E4840" t="s">
        <v>911</v>
      </c>
      <c r="G4840" t="s">
        <v>26</v>
      </c>
      <c r="H4840" t="s">
        <v>9</v>
      </c>
      <c r="I4840" t="s">
        <v>913</v>
      </c>
    </row>
    <row r="4841" spans="1:9" x14ac:dyDescent="0.25">
      <c r="A4841">
        <v>611</v>
      </c>
      <c r="B4841">
        <v>1</v>
      </c>
      <c r="D4841" s="1">
        <v>30000000000</v>
      </c>
      <c r="E4841" t="s">
        <v>911</v>
      </c>
      <c r="G4841" t="s">
        <v>26</v>
      </c>
      <c r="H4841" t="s">
        <v>8</v>
      </c>
      <c r="I4841">
        <v>2011</v>
      </c>
    </row>
    <row r="4842" spans="1:9" x14ac:dyDescent="0.25">
      <c r="A4842">
        <v>611</v>
      </c>
      <c r="B4842">
        <v>1</v>
      </c>
      <c r="D4842" s="1">
        <v>30000000000</v>
      </c>
      <c r="E4842" t="s">
        <v>911</v>
      </c>
      <c r="G4842" t="s">
        <v>26</v>
      </c>
      <c r="H4842" t="s">
        <v>7</v>
      </c>
      <c r="I4842" t="s">
        <v>912</v>
      </c>
    </row>
    <row r="4843" spans="1:9" x14ac:dyDescent="0.25">
      <c r="A4843">
        <v>611</v>
      </c>
      <c r="B4843">
        <v>1</v>
      </c>
      <c r="D4843" s="1">
        <v>30000000000</v>
      </c>
      <c r="E4843" t="s">
        <v>911</v>
      </c>
      <c r="G4843" t="s">
        <v>26</v>
      </c>
      <c r="H4843" t="s">
        <v>12</v>
      </c>
      <c r="I4843" t="s">
        <v>264</v>
      </c>
    </row>
    <row r="4844" spans="1:9" x14ac:dyDescent="0.25">
      <c r="A4844">
        <v>611</v>
      </c>
      <c r="B4844">
        <v>1</v>
      </c>
      <c r="D4844" s="1">
        <v>30000000000</v>
      </c>
      <c r="E4844" t="s">
        <v>911</v>
      </c>
      <c r="G4844" t="s">
        <v>26</v>
      </c>
      <c r="H4844" t="s">
        <v>5</v>
      </c>
      <c r="I4844">
        <v>9588639441</v>
      </c>
    </row>
    <row r="4845" spans="1:9" x14ac:dyDescent="0.25">
      <c r="A4845">
        <v>611</v>
      </c>
      <c r="B4845">
        <v>1</v>
      </c>
      <c r="D4845" s="1">
        <v>30000000000</v>
      </c>
      <c r="E4845" t="s">
        <v>911</v>
      </c>
      <c r="G4845" t="s">
        <v>26</v>
      </c>
      <c r="H4845" t="s">
        <v>6</v>
      </c>
      <c r="I4845">
        <v>9789588639444</v>
      </c>
    </row>
    <row r="4846" spans="1:9" x14ac:dyDescent="0.25">
      <c r="A4846">
        <v>611</v>
      </c>
      <c r="B4846">
        <v>1</v>
      </c>
      <c r="D4846" s="1">
        <v>30000000000</v>
      </c>
      <c r="E4846" t="s">
        <v>911</v>
      </c>
      <c r="G4846" t="s">
        <v>26</v>
      </c>
      <c r="H4846" t="s">
        <v>13</v>
      </c>
      <c r="I4846" t="s">
        <v>90</v>
      </c>
    </row>
    <row r="4847" spans="1:9" x14ac:dyDescent="0.25">
      <c r="A4847">
        <v>118</v>
      </c>
      <c r="B4847">
        <v>1</v>
      </c>
      <c r="D4847" s="1">
        <v>15000000000</v>
      </c>
      <c r="E4847" t="s">
        <v>105</v>
      </c>
      <c r="G4847" t="s">
        <v>28</v>
      </c>
      <c r="H4847" t="s">
        <v>9</v>
      </c>
      <c r="I4847" s="3" t="s">
        <v>1674</v>
      </c>
    </row>
    <row r="4848" spans="1:9" x14ac:dyDescent="0.25">
      <c r="A4848">
        <v>118</v>
      </c>
      <c r="B4848">
        <v>1</v>
      </c>
      <c r="D4848" s="1">
        <v>15000000000</v>
      </c>
      <c r="E4848" t="s">
        <v>105</v>
      </c>
      <c r="G4848" t="s">
        <v>28</v>
      </c>
      <c r="H4848" t="s">
        <v>8</v>
      </c>
      <c r="I4848">
        <v>2001</v>
      </c>
    </row>
    <row r="4849" spans="1:9" x14ac:dyDescent="0.25">
      <c r="A4849">
        <v>118</v>
      </c>
      <c r="B4849">
        <v>1</v>
      </c>
      <c r="D4849" s="1">
        <v>15000000000</v>
      </c>
      <c r="E4849" t="s">
        <v>105</v>
      </c>
      <c r="G4849" t="s">
        <v>28</v>
      </c>
      <c r="H4849" t="s">
        <v>7</v>
      </c>
      <c r="I4849" t="s">
        <v>1569</v>
      </c>
    </row>
    <row r="4850" spans="1:9" x14ac:dyDescent="0.25">
      <c r="A4850">
        <v>118</v>
      </c>
      <c r="B4850">
        <v>1</v>
      </c>
      <c r="D4850" s="1">
        <v>15000000000</v>
      </c>
      <c r="E4850" t="s">
        <v>105</v>
      </c>
      <c r="G4850" t="s">
        <v>28</v>
      </c>
      <c r="H4850" t="s">
        <v>12</v>
      </c>
      <c r="I4850" t="s">
        <v>264</v>
      </c>
    </row>
    <row r="4851" spans="1:9" x14ac:dyDescent="0.25">
      <c r="A4851">
        <v>118</v>
      </c>
      <c r="B4851">
        <v>1</v>
      </c>
      <c r="D4851" s="1">
        <v>15000000000</v>
      </c>
      <c r="E4851" t="s">
        <v>105</v>
      </c>
      <c r="G4851" t="s">
        <v>28</v>
      </c>
      <c r="H4851" t="s">
        <v>11</v>
      </c>
      <c r="I4851" t="s">
        <v>26</v>
      </c>
    </row>
    <row r="4852" spans="1:9" x14ac:dyDescent="0.25">
      <c r="A4852">
        <v>118</v>
      </c>
      <c r="B4852">
        <v>1</v>
      </c>
      <c r="D4852" s="1">
        <v>15000000000</v>
      </c>
      <c r="E4852" t="s">
        <v>105</v>
      </c>
      <c r="G4852" t="s">
        <v>28</v>
      </c>
      <c r="H4852" t="s">
        <v>5</v>
      </c>
      <c r="I4852">
        <v>9588089220</v>
      </c>
    </row>
    <row r="4853" spans="1:9" x14ac:dyDescent="0.25">
      <c r="A4853">
        <v>118</v>
      </c>
      <c r="B4853">
        <v>1</v>
      </c>
      <c r="D4853" s="1">
        <v>15000000000</v>
      </c>
      <c r="E4853" t="s">
        <v>105</v>
      </c>
      <c r="G4853" t="s">
        <v>28</v>
      </c>
      <c r="H4853" t="s">
        <v>6</v>
      </c>
      <c r="I4853">
        <v>9789588089225</v>
      </c>
    </row>
    <row r="4854" spans="1:9" x14ac:dyDescent="0.25">
      <c r="A4854">
        <v>118</v>
      </c>
      <c r="B4854">
        <v>1</v>
      </c>
      <c r="D4854" s="1">
        <v>15000000000</v>
      </c>
      <c r="E4854" t="s">
        <v>105</v>
      </c>
      <c r="G4854" t="s">
        <v>28</v>
      </c>
      <c r="H4854" t="s">
        <v>10</v>
      </c>
      <c r="I4854" t="s">
        <v>256</v>
      </c>
    </row>
    <row r="4855" spans="1:9" x14ac:dyDescent="0.25">
      <c r="A4855">
        <v>118</v>
      </c>
      <c r="B4855">
        <v>1</v>
      </c>
      <c r="D4855" s="1">
        <v>15000000000</v>
      </c>
      <c r="E4855" t="s">
        <v>105</v>
      </c>
      <c r="G4855" t="s">
        <v>28</v>
      </c>
      <c r="H4855" t="s">
        <v>13</v>
      </c>
      <c r="I4855" t="s">
        <v>90</v>
      </c>
    </row>
    <row r="4856" spans="1:9" x14ac:dyDescent="0.25">
      <c r="A4856">
        <v>118</v>
      </c>
      <c r="B4856">
        <v>1</v>
      </c>
      <c r="D4856" s="1">
        <v>15000000000</v>
      </c>
      <c r="E4856" t="s">
        <v>105</v>
      </c>
      <c r="G4856" t="s">
        <v>28</v>
      </c>
      <c r="H4856" t="s">
        <v>14</v>
      </c>
    </row>
    <row r="4857" spans="1:9" x14ac:dyDescent="0.25">
      <c r="A4857">
        <v>118</v>
      </c>
      <c r="B4857">
        <v>1</v>
      </c>
      <c r="D4857" s="1">
        <v>15000000000</v>
      </c>
      <c r="E4857" t="s">
        <v>105</v>
      </c>
      <c r="G4857" t="s">
        <v>28</v>
      </c>
      <c r="H4857" t="s">
        <v>16</v>
      </c>
    </row>
    <row r="4858" spans="1:9" x14ac:dyDescent="0.25">
      <c r="A4858">
        <v>717</v>
      </c>
      <c r="B4858">
        <v>1</v>
      </c>
      <c r="D4858" s="1">
        <v>18000000000</v>
      </c>
      <c r="E4858" t="s">
        <v>1506</v>
      </c>
      <c r="G4858" t="s">
        <v>113</v>
      </c>
      <c r="H4858" t="s">
        <v>9</v>
      </c>
      <c r="I4858" t="s">
        <v>1084</v>
      </c>
    </row>
    <row r="4859" spans="1:9" x14ac:dyDescent="0.25">
      <c r="A4859">
        <v>717</v>
      </c>
      <c r="B4859">
        <v>1</v>
      </c>
      <c r="D4859" s="1">
        <v>18000000000</v>
      </c>
      <c r="E4859" t="s">
        <v>1506</v>
      </c>
      <c r="G4859" t="s">
        <v>113</v>
      </c>
      <c r="H4859" t="s">
        <v>7</v>
      </c>
      <c r="I4859" t="s">
        <v>1083</v>
      </c>
    </row>
    <row r="4860" spans="1:9" x14ac:dyDescent="0.25">
      <c r="A4860">
        <v>717</v>
      </c>
      <c r="B4860">
        <v>1</v>
      </c>
      <c r="D4860" s="1">
        <v>18000000000</v>
      </c>
      <c r="E4860" t="s">
        <v>1506</v>
      </c>
      <c r="G4860" t="s">
        <v>113</v>
      </c>
      <c r="H4860" t="s">
        <v>12</v>
      </c>
      <c r="I4860" t="s">
        <v>264</v>
      </c>
    </row>
    <row r="4861" spans="1:9" x14ac:dyDescent="0.25">
      <c r="A4861">
        <v>717</v>
      </c>
      <c r="B4861">
        <v>1</v>
      </c>
      <c r="D4861" s="1">
        <v>18000000000</v>
      </c>
      <c r="E4861" t="s">
        <v>1506</v>
      </c>
      <c r="G4861" t="s">
        <v>113</v>
      </c>
      <c r="H4861" t="s">
        <v>13</v>
      </c>
      <c r="I4861" t="s">
        <v>90</v>
      </c>
    </row>
    <row r="4862" spans="1:9" x14ac:dyDescent="0.25">
      <c r="A4862">
        <v>101</v>
      </c>
      <c r="B4862">
        <v>1</v>
      </c>
      <c r="D4862" s="1">
        <v>18000000000</v>
      </c>
      <c r="E4862" t="s">
        <v>92</v>
      </c>
      <c r="G4862" t="s">
        <v>40</v>
      </c>
      <c r="H4862" t="s">
        <v>9</v>
      </c>
      <c r="I4862" t="s">
        <v>1654</v>
      </c>
    </row>
    <row r="4863" spans="1:9" x14ac:dyDescent="0.25">
      <c r="A4863">
        <v>101</v>
      </c>
      <c r="B4863">
        <v>1</v>
      </c>
      <c r="D4863" s="1">
        <v>18000000000</v>
      </c>
      <c r="E4863" t="s">
        <v>92</v>
      </c>
      <c r="G4863" t="s">
        <v>40</v>
      </c>
      <c r="H4863" t="s">
        <v>8</v>
      </c>
      <c r="I4863">
        <v>2001</v>
      </c>
    </row>
    <row r="4864" spans="1:9" x14ac:dyDescent="0.25">
      <c r="A4864">
        <v>101</v>
      </c>
      <c r="B4864">
        <v>1</v>
      </c>
      <c r="D4864" s="1">
        <v>18000000000</v>
      </c>
      <c r="E4864" t="s">
        <v>92</v>
      </c>
      <c r="G4864" t="s">
        <v>40</v>
      </c>
      <c r="H4864" t="s">
        <v>7</v>
      </c>
      <c r="I4864" t="s">
        <v>1573</v>
      </c>
    </row>
    <row r="4865" spans="1:9" x14ac:dyDescent="0.25">
      <c r="A4865">
        <v>101</v>
      </c>
      <c r="B4865">
        <v>1</v>
      </c>
      <c r="D4865" s="1">
        <v>18000000000</v>
      </c>
      <c r="E4865" t="s">
        <v>92</v>
      </c>
      <c r="G4865" t="s">
        <v>40</v>
      </c>
      <c r="H4865" t="s">
        <v>12</v>
      </c>
      <c r="I4865" t="s">
        <v>264</v>
      </c>
    </row>
    <row r="4866" spans="1:9" x14ac:dyDescent="0.25">
      <c r="A4866">
        <v>101</v>
      </c>
      <c r="B4866">
        <v>1</v>
      </c>
      <c r="D4866" s="1">
        <v>18000000000</v>
      </c>
      <c r="E4866" t="s">
        <v>92</v>
      </c>
      <c r="G4866" t="s">
        <v>40</v>
      </c>
      <c r="H4866" t="s">
        <v>11</v>
      </c>
      <c r="I4866" t="s">
        <v>117</v>
      </c>
    </row>
    <row r="4867" spans="1:9" x14ac:dyDescent="0.25">
      <c r="A4867">
        <v>101</v>
      </c>
      <c r="B4867">
        <v>1</v>
      </c>
      <c r="D4867" s="1">
        <v>18000000000</v>
      </c>
      <c r="E4867" t="s">
        <v>92</v>
      </c>
      <c r="G4867" t="s">
        <v>40</v>
      </c>
      <c r="H4867" t="s">
        <v>5</v>
      </c>
      <c r="I4867">
        <v>8466705694</v>
      </c>
    </row>
    <row r="4868" spans="1:9" x14ac:dyDescent="0.25">
      <c r="A4868">
        <v>101</v>
      </c>
      <c r="B4868">
        <v>1</v>
      </c>
      <c r="D4868" s="1">
        <v>18000000000</v>
      </c>
      <c r="E4868" t="s">
        <v>92</v>
      </c>
      <c r="G4868" t="s">
        <v>40</v>
      </c>
      <c r="H4868" t="s">
        <v>6</v>
      </c>
      <c r="I4868">
        <v>9789588618920</v>
      </c>
    </row>
    <row r="4869" spans="1:9" x14ac:dyDescent="0.25">
      <c r="A4869">
        <v>101</v>
      </c>
      <c r="B4869">
        <v>1</v>
      </c>
      <c r="D4869" s="1">
        <v>18000000000</v>
      </c>
      <c r="E4869" t="s">
        <v>92</v>
      </c>
      <c r="G4869" t="s">
        <v>40</v>
      </c>
      <c r="H4869" t="s">
        <v>10</v>
      </c>
      <c r="I4869" t="s">
        <v>1655</v>
      </c>
    </row>
    <row r="4870" spans="1:9" x14ac:dyDescent="0.25">
      <c r="A4870">
        <v>101</v>
      </c>
      <c r="B4870">
        <v>1</v>
      </c>
      <c r="D4870" s="1">
        <v>18000000000</v>
      </c>
      <c r="E4870" t="s">
        <v>92</v>
      </c>
      <c r="G4870" t="s">
        <v>40</v>
      </c>
      <c r="H4870" t="s">
        <v>13</v>
      </c>
      <c r="I4870" t="s">
        <v>90</v>
      </c>
    </row>
    <row r="4871" spans="1:9" x14ac:dyDescent="0.25">
      <c r="A4871">
        <v>101</v>
      </c>
      <c r="B4871">
        <v>1</v>
      </c>
      <c r="D4871" s="1">
        <v>18000000000</v>
      </c>
      <c r="E4871" t="s">
        <v>92</v>
      </c>
      <c r="G4871" t="s">
        <v>40</v>
      </c>
      <c r="H4871" t="s">
        <v>14</v>
      </c>
    </row>
    <row r="4872" spans="1:9" x14ac:dyDescent="0.25">
      <c r="A4872">
        <v>101</v>
      </c>
      <c r="B4872">
        <v>1</v>
      </c>
      <c r="D4872" s="1">
        <v>18000000000</v>
      </c>
      <c r="E4872" t="s">
        <v>92</v>
      </c>
      <c r="G4872" t="s">
        <v>40</v>
      </c>
      <c r="H4872" t="s">
        <v>16</v>
      </c>
    </row>
    <row r="4873" spans="1:9" x14ac:dyDescent="0.25">
      <c r="A4873">
        <v>782</v>
      </c>
      <c r="B4873">
        <v>1</v>
      </c>
      <c r="D4873" s="1">
        <v>20000000000</v>
      </c>
      <c r="E4873" t="s">
        <v>1183</v>
      </c>
      <c r="G4873" t="s">
        <v>490</v>
      </c>
      <c r="H4873" t="s">
        <v>7</v>
      </c>
      <c r="I4873" t="s">
        <v>1092</v>
      </c>
    </row>
    <row r="4874" spans="1:9" x14ac:dyDescent="0.25">
      <c r="A4874">
        <v>782</v>
      </c>
      <c r="B4874">
        <v>1</v>
      </c>
      <c r="D4874" s="1">
        <v>20000000000</v>
      </c>
      <c r="E4874" t="s">
        <v>1183</v>
      </c>
      <c r="G4874" t="s">
        <v>490</v>
      </c>
      <c r="H4874" t="s">
        <v>12</v>
      </c>
      <c r="I4874" t="s">
        <v>264</v>
      </c>
    </row>
    <row r="4875" spans="1:9" x14ac:dyDescent="0.25">
      <c r="A4875">
        <v>782</v>
      </c>
      <c r="B4875">
        <v>1</v>
      </c>
      <c r="D4875" s="1">
        <v>20000000000</v>
      </c>
      <c r="E4875" t="s">
        <v>1183</v>
      </c>
      <c r="G4875" t="s">
        <v>490</v>
      </c>
      <c r="H4875" t="s">
        <v>13</v>
      </c>
      <c r="I4875" t="s">
        <v>90</v>
      </c>
    </row>
    <row r="4876" spans="1:9" x14ac:dyDescent="0.25">
      <c r="A4876">
        <v>600</v>
      </c>
      <c r="B4876">
        <v>1</v>
      </c>
      <c r="D4876" s="1">
        <v>20000000000</v>
      </c>
      <c r="E4876" t="s">
        <v>888</v>
      </c>
      <c r="G4876" t="s">
        <v>490</v>
      </c>
      <c r="H4876" t="s">
        <v>9</v>
      </c>
      <c r="I4876" t="s">
        <v>889</v>
      </c>
    </row>
    <row r="4877" spans="1:9" x14ac:dyDescent="0.25">
      <c r="A4877">
        <v>600</v>
      </c>
      <c r="B4877">
        <v>1</v>
      </c>
      <c r="D4877" s="1">
        <v>20000000000</v>
      </c>
      <c r="E4877" t="s">
        <v>888</v>
      </c>
      <c r="G4877" t="s">
        <v>490</v>
      </c>
      <c r="H4877" t="s">
        <v>7</v>
      </c>
      <c r="I4877" t="s">
        <v>349</v>
      </c>
    </row>
    <row r="4878" spans="1:9" x14ac:dyDescent="0.25">
      <c r="A4878">
        <v>600</v>
      </c>
      <c r="B4878">
        <v>1</v>
      </c>
      <c r="D4878" s="1">
        <v>20000000000</v>
      </c>
      <c r="E4878" t="s">
        <v>888</v>
      </c>
      <c r="G4878" t="s">
        <v>490</v>
      </c>
      <c r="H4878" t="s">
        <v>12</v>
      </c>
      <c r="I4878" t="s">
        <v>264</v>
      </c>
    </row>
    <row r="4879" spans="1:9" x14ac:dyDescent="0.25">
      <c r="A4879">
        <v>600</v>
      </c>
      <c r="B4879">
        <v>1</v>
      </c>
      <c r="D4879" s="1">
        <v>20000000000</v>
      </c>
      <c r="E4879" t="s">
        <v>888</v>
      </c>
      <c r="G4879" t="s">
        <v>490</v>
      </c>
      <c r="H4879" t="s">
        <v>5</v>
      </c>
      <c r="I4879">
        <v>9580440700</v>
      </c>
    </row>
    <row r="4880" spans="1:9" x14ac:dyDescent="0.25">
      <c r="A4880">
        <v>600</v>
      </c>
      <c r="B4880">
        <v>1</v>
      </c>
      <c r="D4880" s="1">
        <v>20000000000</v>
      </c>
      <c r="E4880" t="s">
        <v>888</v>
      </c>
      <c r="G4880" t="s">
        <v>490</v>
      </c>
      <c r="H4880" t="s">
        <v>6</v>
      </c>
      <c r="I4880">
        <v>9789580440703</v>
      </c>
    </row>
    <row r="4881" spans="1:9" x14ac:dyDescent="0.25">
      <c r="A4881">
        <v>600</v>
      </c>
      <c r="B4881">
        <v>1</v>
      </c>
      <c r="D4881" s="1">
        <v>20000000000</v>
      </c>
      <c r="E4881" t="s">
        <v>888</v>
      </c>
      <c r="G4881" t="s">
        <v>490</v>
      </c>
      <c r="H4881" t="s">
        <v>13</v>
      </c>
      <c r="I4881" t="s">
        <v>90</v>
      </c>
    </row>
    <row r="4882" spans="1:9" x14ac:dyDescent="0.25">
      <c r="A4882">
        <v>703</v>
      </c>
      <c r="B4882">
        <v>1</v>
      </c>
      <c r="D4882" s="1">
        <v>15000000000</v>
      </c>
      <c r="E4882" t="s">
        <v>1057</v>
      </c>
      <c r="G4882" t="s">
        <v>1451</v>
      </c>
      <c r="H4882" t="s">
        <v>7</v>
      </c>
      <c r="I4882" t="s">
        <v>1058</v>
      </c>
    </row>
    <row r="4883" spans="1:9" x14ac:dyDescent="0.25">
      <c r="A4883">
        <v>703</v>
      </c>
      <c r="B4883">
        <v>1</v>
      </c>
      <c r="D4883" s="1">
        <v>15000000000</v>
      </c>
      <c r="E4883" t="s">
        <v>1057</v>
      </c>
      <c r="G4883" t="s">
        <v>1451</v>
      </c>
      <c r="H4883" t="s">
        <v>12</v>
      </c>
      <c r="I4883" t="s">
        <v>264</v>
      </c>
    </row>
    <row r="4884" spans="1:9" x14ac:dyDescent="0.25">
      <c r="A4884">
        <v>703</v>
      </c>
      <c r="B4884">
        <v>1</v>
      </c>
      <c r="D4884" s="1">
        <v>15000000000</v>
      </c>
      <c r="E4884" t="s">
        <v>1057</v>
      </c>
      <c r="G4884" t="s">
        <v>1451</v>
      </c>
      <c r="H4884" t="s">
        <v>13</v>
      </c>
      <c r="I4884" t="s">
        <v>90</v>
      </c>
    </row>
    <row r="4885" spans="1:9" x14ac:dyDescent="0.25">
      <c r="A4885">
        <v>374</v>
      </c>
      <c r="B4885">
        <v>1</v>
      </c>
      <c r="D4885" s="1">
        <v>12000000000</v>
      </c>
      <c r="E4885" t="s">
        <v>444</v>
      </c>
      <c r="G4885" t="s">
        <v>21</v>
      </c>
      <c r="H4885" t="s">
        <v>9</v>
      </c>
      <c r="I4885" t="s">
        <v>445</v>
      </c>
    </row>
    <row r="4886" spans="1:9" x14ac:dyDescent="0.25">
      <c r="A4886">
        <v>374</v>
      </c>
      <c r="B4886">
        <v>1</v>
      </c>
      <c r="D4886" s="1">
        <v>12000000000</v>
      </c>
      <c r="E4886" t="s">
        <v>444</v>
      </c>
      <c r="G4886" t="s">
        <v>21</v>
      </c>
      <c r="H4886" t="s">
        <v>8</v>
      </c>
      <c r="I4886" t="s">
        <v>259</v>
      </c>
    </row>
    <row r="4887" spans="1:9" x14ac:dyDescent="0.25">
      <c r="A4887">
        <v>374</v>
      </c>
      <c r="B4887">
        <v>1</v>
      </c>
      <c r="D4887" s="1">
        <v>12000000000</v>
      </c>
      <c r="E4887" t="s">
        <v>444</v>
      </c>
      <c r="G4887" t="s">
        <v>21</v>
      </c>
      <c r="H4887" t="s">
        <v>7</v>
      </c>
      <c r="I4887" t="s">
        <v>431</v>
      </c>
    </row>
    <row r="4888" spans="1:9" x14ac:dyDescent="0.25">
      <c r="A4888">
        <v>374</v>
      </c>
      <c r="B4888">
        <v>1</v>
      </c>
      <c r="D4888" s="1">
        <v>12000000000</v>
      </c>
      <c r="E4888" t="s">
        <v>444</v>
      </c>
      <c r="G4888" t="s">
        <v>21</v>
      </c>
      <c r="H4888" t="s">
        <v>12</v>
      </c>
      <c r="I4888" t="s">
        <v>264</v>
      </c>
    </row>
    <row r="4889" spans="1:9" x14ac:dyDescent="0.25">
      <c r="A4889">
        <v>374</v>
      </c>
      <c r="B4889">
        <v>1</v>
      </c>
      <c r="D4889" s="1">
        <v>12000000000</v>
      </c>
      <c r="E4889" t="s">
        <v>444</v>
      </c>
      <c r="G4889" t="s">
        <v>21</v>
      </c>
      <c r="H4889" t="s">
        <v>11</v>
      </c>
      <c r="I4889" t="s">
        <v>259</v>
      </c>
    </row>
    <row r="4890" spans="1:9" x14ac:dyDescent="0.25">
      <c r="A4890">
        <v>374</v>
      </c>
      <c r="B4890">
        <v>1</v>
      </c>
      <c r="D4890" s="1">
        <v>12000000000</v>
      </c>
      <c r="E4890" t="s">
        <v>444</v>
      </c>
      <c r="G4890" t="s">
        <v>21</v>
      </c>
      <c r="H4890" t="s">
        <v>5</v>
      </c>
      <c r="I4890">
        <v>8423423913</v>
      </c>
    </row>
    <row r="4891" spans="1:9" x14ac:dyDescent="0.25">
      <c r="A4891">
        <v>374</v>
      </c>
      <c r="B4891">
        <v>1</v>
      </c>
      <c r="D4891" s="1">
        <v>12000000000</v>
      </c>
      <c r="E4891" t="s">
        <v>444</v>
      </c>
      <c r="G4891" t="s">
        <v>21</v>
      </c>
      <c r="H4891" t="s">
        <v>6</v>
      </c>
      <c r="I4891" t="s">
        <v>259</v>
      </c>
    </row>
    <row r="4892" spans="1:9" x14ac:dyDescent="0.25">
      <c r="A4892">
        <v>374</v>
      </c>
      <c r="B4892">
        <v>1</v>
      </c>
      <c r="D4892" s="1">
        <v>12000000000</v>
      </c>
      <c r="E4892" t="s">
        <v>444</v>
      </c>
      <c r="G4892" t="s">
        <v>21</v>
      </c>
      <c r="H4892" t="s">
        <v>10</v>
      </c>
      <c r="I4892" t="s">
        <v>1400</v>
      </c>
    </row>
    <row r="4893" spans="1:9" x14ac:dyDescent="0.25">
      <c r="A4893">
        <v>374</v>
      </c>
      <c r="B4893">
        <v>1</v>
      </c>
      <c r="D4893" s="1">
        <v>12000000000</v>
      </c>
      <c r="E4893" t="s">
        <v>444</v>
      </c>
      <c r="G4893" t="s">
        <v>21</v>
      </c>
      <c r="H4893" t="s">
        <v>13</v>
      </c>
      <c r="I4893" t="s">
        <v>375</v>
      </c>
    </row>
    <row r="4894" spans="1:9" x14ac:dyDescent="0.25">
      <c r="A4894">
        <v>188</v>
      </c>
      <c r="B4894">
        <v>1</v>
      </c>
      <c r="D4894" s="1">
        <v>10000000000</v>
      </c>
      <c r="E4894" t="s">
        <v>170</v>
      </c>
      <c r="G4894" t="s">
        <v>168</v>
      </c>
      <c r="H4894" t="s">
        <v>9</v>
      </c>
      <c r="I4894" t="s">
        <v>1728</v>
      </c>
    </row>
    <row r="4895" spans="1:9" x14ac:dyDescent="0.25">
      <c r="A4895">
        <v>188</v>
      </c>
      <c r="B4895">
        <v>1</v>
      </c>
      <c r="D4895" s="1">
        <v>10000000000</v>
      </c>
      <c r="E4895" t="s">
        <v>170</v>
      </c>
      <c r="G4895" t="s">
        <v>168</v>
      </c>
      <c r="H4895" t="s">
        <v>8</v>
      </c>
      <c r="I4895" t="s">
        <v>1727</v>
      </c>
    </row>
    <row r="4896" spans="1:9" x14ac:dyDescent="0.25">
      <c r="A4896">
        <v>188</v>
      </c>
      <c r="B4896">
        <v>1</v>
      </c>
      <c r="D4896" s="1">
        <v>10000000000</v>
      </c>
      <c r="E4896" t="s">
        <v>170</v>
      </c>
      <c r="G4896" t="s">
        <v>168</v>
      </c>
      <c r="H4896" t="s">
        <v>7</v>
      </c>
      <c r="I4896" t="s">
        <v>467</v>
      </c>
    </row>
    <row r="4897" spans="1:9" x14ac:dyDescent="0.25">
      <c r="A4897">
        <v>188</v>
      </c>
      <c r="B4897">
        <v>1</v>
      </c>
      <c r="D4897" s="1">
        <v>10000000000</v>
      </c>
      <c r="E4897" t="s">
        <v>170</v>
      </c>
      <c r="G4897" t="s">
        <v>168</v>
      </c>
      <c r="H4897" t="s">
        <v>12</v>
      </c>
      <c r="I4897" t="s">
        <v>264</v>
      </c>
    </row>
    <row r="4898" spans="1:9" x14ac:dyDescent="0.25">
      <c r="A4898">
        <v>188</v>
      </c>
      <c r="B4898">
        <v>1</v>
      </c>
      <c r="D4898" s="1">
        <v>10000000000</v>
      </c>
      <c r="E4898" t="s">
        <v>170</v>
      </c>
      <c r="G4898" t="s">
        <v>168</v>
      </c>
      <c r="H4898" t="s">
        <v>11</v>
      </c>
      <c r="I4898" t="s">
        <v>168</v>
      </c>
    </row>
    <row r="4899" spans="1:9" x14ac:dyDescent="0.25">
      <c r="A4899">
        <v>188</v>
      </c>
      <c r="B4899">
        <v>1</v>
      </c>
      <c r="D4899" s="1">
        <v>10000000000</v>
      </c>
      <c r="E4899" t="s">
        <v>170</v>
      </c>
      <c r="G4899" t="s">
        <v>168</v>
      </c>
      <c r="H4899" t="s">
        <v>5</v>
      </c>
      <c r="I4899">
        <v>9583001252</v>
      </c>
    </row>
    <row r="4900" spans="1:9" x14ac:dyDescent="0.25">
      <c r="A4900">
        <v>188</v>
      </c>
      <c r="B4900">
        <v>1</v>
      </c>
      <c r="D4900" s="1">
        <v>10000000000</v>
      </c>
      <c r="E4900" t="s">
        <v>170</v>
      </c>
      <c r="G4900" t="s">
        <v>168</v>
      </c>
      <c r="H4900" t="s">
        <v>6</v>
      </c>
      <c r="I4900">
        <v>9789588061764</v>
      </c>
    </row>
    <row r="4901" spans="1:9" x14ac:dyDescent="0.25">
      <c r="A4901">
        <v>188</v>
      </c>
      <c r="B4901">
        <v>1</v>
      </c>
      <c r="D4901" s="1">
        <v>10000000000</v>
      </c>
      <c r="E4901" t="s">
        <v>170</v>
      </c>
      <c r="G4901" t="s">
        <v>168</v>
      </c>
      <c r="H4901" t="s">
        <v>10</v>
      </c>
      <c r="I4901" t="s">
        <v>256</v>
      </c>
    </row>
    <row r="4902" spans="1:9" x14ac:dyDescent="0.25">
      <c r="A4902">
        <v>188</v>
      </c>
      <c r="B4902">
        <v>1</v>
      </c>
      <c r="D4902" s="1">
        <v>10000000000</v>
      </c>
      <c r="E4902" t="s">
        <v>170</v>
      </c>
      <c r="G4902" t="s">
        <v>168</v>
      </c>
      <c r="H4902" t="s">
        <v>13</v>
      </c>
      <c r="I4902" t="s">
        <v>90</v>
      </c>
    </row>
    <row r="4903" spans="1:9" x14ac:dyDescent="0.25">
      <c r="A4903">
        <v>188</v>
      </c>
      <c r="B4903">
        <v>1</v>
      </c>
      <c r="D4903" s="1">
        <v>10000000000</v>
      </c>
      <c r="E4903" t="s">
        <v>170</v>
      </c>
      <c r="G4903" t="s">
        <v>168</v>
      </c>
      <c r="H4903" t="s">
        <v>14</v>
      </c>
    </row>
    <row r="4904" spans="1:9" x14ac:dyDescent="0.25">
      <c r="A4904">
        <v>188</v>
      </c>
      <c r="B4904">
        <v>1</v>
      </c>
      <c r="D4904" s="1">
        <v>10000000000</v>
      </c>
      <c r="E4904" t="s">
        <v>170</v>
      </c>
      <c r="G4904" t="s">
        <v>168</v>
      </c>
      <c r="H4904" t="s">
        <v>16</v>
      </c>
    </row>
    <row r="4905" spans="1:9" x14ac:dyDescent="0.25">
      <c r="A4905">
        <v>189</v>
      </c>
      <c r="B4905">
        <v>1</v>
      </c>
      <c r="D4905" s="1">
        <v>10000000000</v>
      </c>
      <c r="E4905" t="s">
        <v>171</v>
      </c>
      <c r="G4905" t="s">
        <v>122</v>
      </c>
      <c r="H4905" t="s">
        <v>9</v>
      </c>
      <c r="I4905" t="s">
        <v>1786</v>
      </c>
    </row>
    <row r="4906" spans="1:9" x14ac:dyDescent="0.25">
      <c r="A4906">
        <v>189</v>
      </c>
      <c r="B4906">
        <v>1</v>
      </c>
      <c r="D4906" s="1">
        <v>10000000000</v>
      </c>
      <c r="E4906" t="s">
        <v>171</v>
      </c>
      <c r="G4906" t="s">
        <v>122</v>
      </c>
      <c r="H4906" t="s">
        <v>8</v>
      </c>
      <c r="I4906" t="s">
        <v>1729</v>
      </c>
    </row>
    <row r="4907" spans="1:9" x14ac:dyDescent="0.25">
      <c r="A4907">
        <v>189</v>
      </c>
      <c r="B4907">
        <v>1</v>
      </c>
      <c r="D4907" s="1">
        <v>10000000000</v>
      </c>
      <c r="E4907" t="s">
        <v>171</v>
      </c>
      <c r="G4907" t="s">
        <v>122</v>
      </c>
      <c r="H4907" t="s">
        <v>7</v>
      </c>
      <c r="I4907" t="s">
        <v>349</v>
      </c>
    </row>
    <row r="4908" spans="1:9" x14ac:dyDescent="0.25">
      <c r="A4908">
        <v>189</v>
      </c>
      <c r="B4908">
        <v>1</v>
      </c>
      <c r="D4908" s="1">
        <v>10000000000</v>
      </c>
      <c r="E4908" t="s">
        <v>171</v>
      </c>
      <c r="G4908" t="s">
        <v>122</v>
      </c>
      <c r="H4908" t="s">
        <v>12</v>
      </c>
      <c r="I4908" t="s">
        <v>377</v>
      </c>
    </row>
    <row r="4909" spans="1:9" x14ac:dyDescent="0.25">
      <c r="A4909">
        <v>189</v>
      </c>
      <c r="B4909">
        <v>1</v>
      </c>
      <c r="D4909" s="1">
        <v>10000000000</v>
      </c>
      <c r="E4909" t="s">
        <v>171</v>
      </c>
      <c r="G4909" t="s">
        <v>122</v>
      </c>
      <c r="H4909" t="s">
        <v>11</v>
      </c>
      <c r="I4909" t="s">
        <v>122</v>
      </c>
    </row>
    <row r="4910" spans="1:9" x14ac:dyDescent="0.25">
      <c r="A4910">
        <v>189</v>
      </c>
      <c r="B4910">
        <v>1</v>
      </c>
      <c r="D4910" s="1">
        <v>10000000000</v>
      </c>
      <c r="E4910" t="s">
        <v>171</v>
      </c>
      <c r="G4910" t="s">
        <v>122</v>
      </c>
      <c r="H4910" t="s">
        <v>5</v>
      </c>
      <c r="I4910">
        <v>9580419302</v>
      </c>
    </row>
    <row r="4911" spans="1:9" x14ac:dyDescent="0.25">
      <c r="A4911">
        <v>189</v>
      </c>
      <c r="B4911">
        <v>1</v>
      </c>
      <c r="D4911" s="1">
        <v>10000000000</v>
      </c>
      <c r="E4911" t="s">
        <v>171</v>
      </c>
      <c r="G4911" t="s">
        <v>122</v>
      </c>
      <c r="H4911" t="s">
        <v>6</v>
      </c>
      <c r="I4911">
        <v>9789583001253</v>
      </c>
    </row>
    <row r="4912" spans="1:9" x14ac:dyDescent="0.25">
      <c r="A4912">
        <v>189</v>
      </c>
      <c r="B4912">
        <v>1</v>
      </c>
      <c r="D4912" s="1">
        <v>10000000000</v>
      </c>
      <c r="E4912" t="s">
        <v>171</v>
      </c>
      <c r="G4912" t="s">
        <v>122</v>
      </c>
      <c r="H4912" t="s">
        <v>10</v>
      </c>
      <c r="I4912" t="s">
        <v>1730</v>
      </c>
    </row>
    <row r="4913" spans="1:9" x14ac:dyDescent="0.25">
      <c r="A4913">
        <v>189</v>
      </c>
      <c r="B4913">
        <v>1</v>
      </c>
      <c r="D4913" s="1">
        <v>10000000000</v>
      </c>
      <c r="E4913" t="s">
        <v>171</v>
      </c>
      <c r="G4913" t="s">
        <v>122</v>
      </c>
      <c r="H4913" t="s">
        <v>13</v>
      </c>
      <c r="I4913" t="s">
        <v>90</v>
      </c>
    </row>
    <row r="4914" spans="1:9" x14ac:dyDescent="0.25">
      <c r="A4914">
        <v>189</v>
      </c>
      <c r="B4914">
        <v>1</v>
      </c>
      <c r="D4914" s="1">
        <v>10000000000</v>
      </c>
      <c r="E4914" t="s">
        <v>171</v>
      </c>
      <c r="G4914" t="s">
        <v>122</v>
      </c>
      <c r="H4914" t="s">
        <v>14</v>
      </c>
    </row>
    <row r="4915" spans="1:9" x14ac:dyDescent="0.25">
      <c r="A4915">
        <v>189</v>
      </c>
      <c r="B4915">
        <v>1</v>
      </c>
      <c r="D4915" s="1">
        <v>10000000000</v>
      </c>
      <c r="E4915" t="s">
        <v>171</v>
      </c>
      <c r="G4915" t="s">
        <v>122</v>
      </c>
      <c r="H4915" t="s">
        <v>16</v>
      </c>
    </row>
    <row r="4916" spans="1:9" x14ac:dyDescent="0.25">
      <c r="A4916">
        <v>803</v>
      </c>
      <c r="B4916">
        <v>1</v>
      </c>
      <c r="D4916" s="1">
        <v>20000000000</v>
      </c>
      <c r="E4916" t="s">
        <v>1422</v>
      </c>
      <c r="G4916" t="s">
        <v>26</v>
      </c>
      <c r="H4916" t="s">
        <v>9</v>
      </c>
      <c r="I4916" t="s">
        <v>1423</v>
      </c>
    </row>
    <row r="4917" spans="1:9" x14ac:dyDescent="0.25">
      <c r="A4917">
        <v>803</v>
      </c>
      <c r="B4917">
        <v>1</v>
      </c>
      <c r="D4917" s="1">
        <v>20000000000</v>
      </c>
      <c r="E4917" t="s">
        <v>1422</v>
      </c>
      <c r="G4917" t="s">
        <v>26</v>
      </c>
      <c r="H4917" t="s">
        <v>7</v>
      </c>
      <c r="I4917" t="s">
        <v>1500</v>
      </c>
    </row>
    <row r="4918" spans="1:9" x14ac:dyDescent="0.25">
      <c r="A4918">
        <v>803</v>
      </c>
      <c r="B4918">
        <v>1</v>
      </c>
      <c r="D4918" s="1">
        <v>20000000000</v>
      </c>
      <c r="E4918" t="s">
        <v>1422</v>
      </c>
      <c r="G4918" t="s">
        <v>26</v>
      </c>
      <c r="H4918" t="s">
        <v>12</v>
      </c>
      <c r="I4918" t="s">
        <v>264</v>
      </c>
    </row>
    <row r="4919" spans="1:9" x14ac:dyDescent="0.25">
      <c r="A4919">
        <v>803</v>
      </c>
      <c r="B4919">
        <v>1</v>
      </c>
      <c r="D4919" s="1">
        <v>20000000000</v>
      </c>
      <c r="E4919" t="s">
        <v>1422</v>
      </c>
      <c r="G4919" t="s">
        <v>26</v>
      </c>
      <c r="H4919" t="s">
        <v>13</v>
      </c>
      <c r="I4919" t="s">
        <v>90</v>
      </c>
    </row>
    <row r="4920" spans="1:9" x14ac:dyDescent="0.25">
      <c r="A4920">
        <v>420</v>
      </c>
      <c r="B4920">
        <v>1</v>
      </c>
      <c r="D4920" s="1">
        <v>30000000000</v>
      </c>
      <c r="E4920" t="s">
        <v>514</v>
      </c>
      <c r="G4920" t="s">
        <v>73</v>
      </c>
      <c r="H4920" t="s">
        <v>9</v>
      </c>
      <c r="I4920" t="s">
        <v>515</v>
      </c>
    </row>
    <row r="4921" spans="1:9" x14ac:dyDescent="0.25">
      <c r="A4921">
        <v>420</v>
      </c>
      <c r="B4921">
        <v>1</v>
      </c>
      <c r="D4921" s="1">
        <v>30000000000</v>
      </c>
      <c r="E4921" t="s">
        <v>514</v>
      </c>
      <c r="G4921" t="s">
        <v>73</v>
      </c>
      <c r="H4921" t="s">
        <v>9</v>
      </c>
      <c r="I4921" t="s">
        <v>515</v>
      </c>
    </row>
    <row r="4922" spans="1:9" x14ac:dyDescent="0.25">
      <c r="A4922">
        <v>420</v>
      </c>
      <c r="B4922">
        <v>1</v>
      </c>
      <c r="D4922" s="1">
        <v>30000000000</v>
      </c>
      <c r="E4922" t="s">
        <v>514</v>
      </c>
      <c r="G4922" t="s">
        <v>73</v>
      </c>
      <c r="H4922" t="s">
        <v>9</v>
      </c>
      <c r="I4922" t="s">
        <v>515</v>
      </c>
    </row>
    <row r="4923" spans="1:9" x14ac:dyDescent="0.25">
      <c r="A4923">
        <v>420</v>
      </c>
      <c r="B4923">
        <v>1</v>
      </c>
      <c r="D4923" s="1">
        <v>30000000000</v>
      </c>
      <c r="E4923" t="s">
        <v>514</v>
      </c>
      <c r="G4923" t="s">
        <v>73</v>
      </c>
      <c r="H4923" t="s">
        <v>9</v>
      </c>
      <c r="I4923" t="s">
        <v>515</v>
      </c>
    </row>
    <row r="4924" spans="1:9" x14ac:dyDescent="0.25">
      <c r="A4924">
        <v>420</v>
      </c>
      <c r="B4924">
        <v>1</v>
      </c>
      <c r="D4924" s="1">
        <v>30000000000</v>
      </c>
      <c r="E4924" t="s">
        <v>514</v>
      </c>
      <c r="G4924" t="s">
        <v>73</v>
      </c>
      <c r="H4924" t="s">
        <v>8</v>
      </c>
      <c r="I4924">
        <v>1998</v>
      </c>
    </row>
    <row r="4925" spans="1:9" x14ac:dyDescent="0.25">
      <c r="A4925">
        <v>420</v>
      </c>
      <c r="B4925">
        <v>1</v>
      </c>
      <c r="D4925" s="1">
        <v>30000000000</v>
      </c>
      <c r="E4925" t="s">
        <v>514</v>
      </c>
      <c r="G4925" t="s">
        <v>73</v>
      </c>
      <c r="H4925" t="s">
        <v>8</v>
      </c>
      <c r="I4925">
        <v>1998</v>
      </c>
    </row>
    <row r="4926" spans="1:9" x14ac:dyDescent="0.25">
      <c r="A4926">
        <v>420</v>
      </c>
      <c r="B4926">
        <v>1</v>
      </c>
      <c r="D4926" s="1">
        <v>30000000000</v>
      </c>
      <c r="E4926" t="s">
        <v>514</v>
      </c>
      <c r="G4926" t="s">
        <v>73</v>
      </c>
      <c r="H4926" t="s">
        <v>8</v>
      </c>
      <c r="I4926">
        <v>1998</v>
      </c>
    </row>
    <row r="4927" spans="1:9" x14ac:dyDescent="0.25">
      <c r="A4927">
        <v>420</v>
      </c>
      <c r="B4927">
        <v>1</v>
      </c>
      <c r="D4927" s="1">
        <v>30000000000</v>
      </c>
      <c r="E4927" t="s">
        <v>514</v>
      </c>
      <c r="G4927" t="s">
        <v>73</v>
      </c>
      <c r="H4927" t="s">
        <v>8</v>
      </c>
      <c r="I4927">
        <v>1998</v>
      </c>
    </row>
    <row r="4928" spans="1:9" x14ac:dyDescent="0.25">
      <c r="A4928">
        <v>420</v>
      </c>
      <c r="B4928">
        <v>1</v>
      </c>
      <c r="D4928" s="1">
        <v>30000000000</v>
      </c>
      <c r="E4928" t="s">
        <v>514</v>
      </c>
      <c r="G4928" t="s">
        <v>73</v>
      </c>
      <c r="H4928" t="s">
        <v>7</v>
      </c>
      <c r="I4928" t="s">
        <v>491</v>
      </c>
    </row>
    <row r="4929" spans="1:9" x14ac:dyDescent="0.25">
      <c r="A4929">
        <v>420</v>
      </c>
      <c r="B4929">
        <v>1</v>
      </c>
      <c r="D4929" s="1">
        <v>30000000000</v>
      </c>
      <c r="E4929" t="s">
        <v>514</v>
      </c>
      <c r="G4929" t="s">
        <v>73</v>
      </c>
      <c r="H4929" t="s">
        <v>7</v>
      </c>
      <c r="I4929" t="s">
        <v>491</v>
      </c>
    </row>
    <row r="4930" spans="1:9" x14ac:dyDescent="0.25">
      <c r="A4930">
        <v>420</v>
      </c>
      <c r="B4930">
        <v>1</v>
      </c>
      <c r="D4930" s="1">
        <v>30000000000</v>
      </c>
      <c r="E4930" t="s">
        <v>514</v>
      </c>
      <c r="G4930" t="s">
        <v>73</v>
      </c>
      <c r="H4930" t="s">
        <v>7</v>
      </c>
      <c r="I4930" t="s">
        <v>491</v>
      </c>
    </row>
    <row r="4931" spans="1:9" x14ac:dyDescent="0.25">
      <c r="A4931">
        <v>420</v>
      </c>
      <c r="B4931">
        <v>1</v>
      </c>
      <c r="D4931" s="1">
        <v>30000000000</v>
      </c>
      <c r="E4931" t="s">
        <v>514</v>
      </c>
      <c r="G4931" t="s">
        <v>73</v>
      </c>
      <c r="H4931" t="s">
        <v>7</v>
      </c>
      <c r="I4931" t="s">
        <v>491</v>
      </c>
    </row>
    <row r="4932" spans="1:9" x14ac:dyDescent="0.25">
      <c r="A4932">
        <v>420</v>
      </c>
      <c r="B4932">
        <v>1</v>
      </c>
      <c r="D4932" s="1">
        <v>30000000000</v>
      </c>
      <c r="E4932" t="s">
        <v>514</v>
      </c>
      <c r="G4932" t="s">
        <v>73</v>
      </c>
      <c r="H4932" t="s">
        <v>12</v>
      </c>
      <c r="I4932" t="s">
        <v>264</v>
      </c>
    </row>
    <row r="4933" spans="1:9" x14ac:dyDescent="0.25">
      <c r="A4933">
        <v>420</v>
      </c>
      <c r="B4933">
        <v>1</v>
      </c>
      <c r="D4933" s="1">
        <v>30000000000</v>
      </c>
      <c r="E4933" t="s">
        <v>514</v>
      </c>
      <c r="G4933" t="s">
        <v>73</v>
      </c>
      <c r="H4933" t="s">
        <v>12</v>
      </c>
      <c r="I4933" t="s">
        <v>264</v>
      </c>
    </row>
    <row r="4934" spans="1:9" x14ac:dyDescent="0.25">
      <c r="A4934">
        <v>420</v>
      </c>
      <c r="B4934">
        <v>1</v>
      </c>
      <c r="D4934" s="1">
        <v>30000000000</v>
      </c>
      <c r="E4934" t="s">
        <v>514</v>
      </c>
      <c r="G4934" t="s">
        <v>73</v>
      </c>
      <c r="H4934" t="s">
        <v>12</v>
      </c>
      <c r="I4934" t="s">
        <v>264</v>
      </c>
    </row>
    <row r="4935" spans="1:9" x14ac:dyDescent="0.25">
      <c r="A4935">
        <v>420</v>
      </c>
      <c r="B4935">
        <v>1</v>
      </c>
      <c r="D4935" s="1">
        <v>30000000000</v>
      </c>
      <c r="E4935" t="s">
        <v>514</v>
      </c>
      <c r="G4935" t="s">
        <v>73</v>
      </c>
      <c r="H4935" t="s">
        <v>12</v>
      </c>
      <c r="I4935" t="s">
        <v>264</v>
      </c>
    </row>
    <row r="4936" spans="1:9" x14ac:dyDescent="0.25">
      <c r="A4936">
        <v>420</v>
      </c>
      <c r="B4936">
        <v>1</v>
      </c>
      <c r="D4936" s="1">
        <v>30000000000</v>
      </c>
      <c r="E4936" t="s">
        <v>514</v>
      </c>
      <c r="G4936" t="s">
        <v>73</v>
      </c>
      <c r="H4936" t="s">
        <v>5</v>
      </c>
      <c r="I4936">
        <v>9505113331</v>
      </c>
    </row>
    <row r="4937" spans="1:9" x14ac:dyDescent="0.25">
      <c r="A4937">
        <v>420</v>
      </c>
      <c r="B4937">
        <v>1</v>
      </c>
      <c r="D4937" s="1">
        <v>30000000000</v>
      </c>
      <c r="E4937" t="s">
        <v>514</v>
      </c>
      <c r="G4937" t="s">
        <v>73</v>
      </c>
      <c r="H4937" t="s">
        <v>5</v>
      </c>
      <c r="I4937">
        <v>9505113331</v>
      </c>
    </row>
    <row r="4938" spans="1:9" x14ac:dyDescent="0.25">
      <c r="A4938">
        <v>420</v>
      </c>
      <c r="B4938">
        <v>1</v>
      </c>
      <c r="D4938" s="1">
        <v>30000000000</v>
      </c>
      <c r="E4938" t="s">
        <v>514</v>
      </c>
      <c r="G4938" t="s">
        <v>73</v>
      </c>
      <c r="H4938" t="s">
        <v>5</v>
      </c>
      <c r="I4938">
        <v>9505113331</v>
      </c>
    </row>
    <row r="4939" spans="1:9" x14ac:dyDescent="0.25">
      <c r="A4939">
        <v>420</v>
      </c>
      <c r="B4939">
        <v>1</v>
      </c>
      <c r="D4939" s="1">
        <v>30000000000</v>
      </c>
      <c r="E4939" t="s">
        <v>514</v>
      </c>
      <c r="G4939" t="s">
        <v>73</v>
      </c>
      <c r="H4939" t="s">
        <v>5</v>
      </c>
      <c r="I4939">
        <v>9505113331</v>
      </c>
    </row>
    <row r="4940" spans="1:9" x14ac:dyDescent="0.25">
      <c r="A4940">
        <v>420</v>
      </c>
      <c r="B4940">
        <v>1</v>
      </c>
      <c r="D4940" s="1">
        <v>30000000000</v>
      </c>
      <c r="E4940" t="s">
        <v>514</v>
      </c>
      <c r="G4940" t="s">
        <v>73</v>
      </c>
      <c r="H4940" t="s">
        <v>6</v>
      </c>
      <c r="I4940">
        <v>9789505113330</v>
      </c>
    </row>
    <row r="4941" spans="1:9" x14ac:dyDescent="0.25">
      <c r="A4941">
        <v>420</v>
      </c>
      <c r="B4941">
        <v>1</v>
      </c>
      <c r="D4941" s="1">
        <v>30000000000</v>
      </c>
      <c r="E4941" t="s">
        <v>514</v>
      </c>
      <c r="G4941" t="s">
        <v>73</v>
      </c>
      <c r="H4941" t="s">
        <v>6</v>
      </c>
      <c r="I4941">
        <v>9789505113330</v>
      </c>
    </row>
    <row r="4942" spans="1:9" x14ac:dyDescent="0.25">
      <c r="A4942">
        <v>420</v>
      </c>
      <c r="B4942">
        <v>1</v>
      </c>
      <c r="D4942" s="1">
        <v>30000000000</v>
      </c>
      <c r="E4942" t="s">
        <v>514</v>
      </c>
      <c r="G4942" t="s">
        <v>73</v>
      </c>
      <c r="H4942" t="s">
        <v>6</v>
      </c>
      <c r="I4942">
        <v>9789505113330</v>
      </c>
    </row>
    <row r="4943" spans="1:9" x14ac:dyDescent="0.25">
      <c r="A4943">
        <v>420</v>
      </c>
      <c r="B4943">
        <v>1</v>
      </c>
      <c r="D4943" s="1">
        <v>30000000000</v>
      </c>
      <c r="E4943" t="s">
        <v>514</v>
      </c>
      <c r="G4943" t="s">
        <v>73</v>
      </c>
      <c r="H4943" t="s">
        <v>6</v>
      </c>
      <c r="I4943">
        <v>9789505113330</v>
      </c>
    </row>
    <row r="4944" spans="1:9" x14ac:dyDescent="0.25">
      <c r="A4944">
        <v>420</v>
      </c>
      <c r="B4944">
        <v>1</v>
      </c>
      <c r="D4944" s="1">
        <v>30000000000</v>
      </c>
      <c r="E4944" t="s">
        <v>514</v>
      </c>
      <c r="G4944" t="s">
        <v>73</v>
      </c>
      <c r="H4944" t="s">
        <v>13</v>
      </c>
      <c r="I4944" t="s">
        <v>90</v>
      </c>
    </row>
    <row r="4945" spans="1:9" x14ac:dyDescent="0.25">
      <c r="A4945">
        <v>420</v>
      </c>
      <c r="B4945">
        <v>1</v>
      </c>
      <c r="D4945" s="1">
        <v>30000000000</v>
      </c>
      <c r="E4945" t="s">
        <v>514</v>
      </c>
      <c r="G4945" t="s">
        <v>73</v>
      </c>
      <c r="H4945" t="s">
        <v>13</v>
      </c>
      <c r="I4945" t="s">
        <v>90</v>
      </c>
    </row>
    <row r="4946" spans="1:9" x14ac:dyDescent="0.25">
      <c r="A4946">
        <v>420</v>
      </c>
      <c r="B4946">
        <v>1</v>
      </c>
      <c r="D4946" s="1">
        <v>30000000000</v>
      </c>
      <c r="E4946" t="s">
        <v>514</v>
      </c>
      <c r="G4946" t="s">
        <v>73</v>
      </c>
      <c r="H4946" t="s">
        <v>13</v>
      </c>
      <c r="I4946" t="s">
        <v>90</v>
      </c>
    </row>
    <row r="4947" spans="1:9" x14ac:dyDescent="0.25">
      <c r="A4947">
        <v>420</v>
      </c>
      <c r="B4947">
        <v>1</v>
      </c>
      <c r="D4947" s="1">
        <v>30000000000</v>
      </c>
      <c r="E4947" t="s">
        <v>514</v>
      </c>
      <c r="G4947" t="s">
        <v>73</v>
      </c>
      <c r="H4947" t="s">
        <v>13</v>
      </c>
      <c r="I4947" t="s">
        <v>90</v>
      </c>
    </row>
    <row r="4948" spans="1:9" x14ac:dyDescent="0.25">
      <c r="A4948">
        <v>408</v>
      </c>
      <c r="B4948">
        <v>1</v>
      </c>
      <c r="D4948" s="1">
        <v>20000000000</v>
      </c>
      <c r="E4948" t="s">
        <v>494</v>
      </c>
      <c r="G4948" t="s">
        <v>490</v>
      </c>
      <c r="H4948" t="s">
        <v>9</v>
      </c>
      <c r="I4948" t="s">
        <v>1369</v>
      </c>
    </row>
    <row r="4949" spans="1:9" x14ac:dyDescent="0.25">
      <c r="A4949">
        <v>408</v>
      </c>
      <c r="B4949">
        <v>1</v>
      </c>
      <c r="D4949" s="1">
        <v>20000000000</v>
      </c>
      <c r="E4949" t="s">
        <v>494</v>
      </c>
      <c r="G4949" t="s">
        <v>490</v>
      </c>
      <c r="H4949" t="s">
        <v>8</v>
      </c>
      <c r="I4949">
        <v>2008</v>
      </c>
    </row>
    <row r="4950" spans="1:9" x14ac:dyDescent="0.25">
      <c r="A4950">
        <v>408</v>
      </c>
      <c r="B4950">
        <v>1</v>
      </c>
      <c r="D4950" s="1">
        <v>20000000000</v>
      </c>
      <c r="E4950" t="s">
        <v>494</v>
      </c>
      <c r="G4950" t="s">
        <v>490</v>
      </c>
      <c r="H4950" t="s">
        <v>12</v>
      </c>
      <c r="I4950" t="s">
        <v>264</v>
      </c>
    </row>
    <row r="4951" spans="1:9" x14ac:dyDescent="0.25">
      <c r="A4951">
        <v>408</v>
      </c>
      <c r="B4951">
        <v>1</v>
      </c>
      <c r="D4951" s="1">
        <v>20000000000</v>
      </c>
      <c r="E4951" t="s">
        <v>494</v>
      </c>
      <c r="G4951" t="s">
        <v>490</v>
      </c>
      <c r="H4951" t="s">
        <v>6</v>
      </c>
      <c r="I4951">
        <v>9789587098822</v>
      </c>
    </row>
    <row r="4952" spans="1:9" x14ac:dyDescent="0.25">
      <c r="A4952">
        <v>408</v>
      </c>
      <c r="B4952">
        <v>1</v>
      </c>
      <c r="D4952" s="1">
        <v>20000000000</v>
      </c>
      <c r="E4952" t="s">
        <v>494</v>
      </c>
      <c r="G4952" t="s">
        <v>490</v>
      </c>
      <c r="H4952" t="s">
        <v>13</v>
      </c>
      <c r="I4952" t="s">
        <v>90</v>
      </c>
    </row>
    <row r="4953" spans="1:9" x14ac:dyDescent="0.25">
      <c r="A4953">
        <v>123</v>
      </c>
      <c r="B4953">
        <v>1</v>
      </c>
      <c r="D4953" s="1">
        <v>30000000000</v>
      </c>
      <c r="E4953" t="s">
        <v>109</v>
      </c>
      <c r="G4953" t="s">
        <v>81</v>
      </c>
      <c r="H4953" t="s">
        <v>9</v>
      </c>
      <c r="I4953" t="s">
        <v>1679</v>
      </c>
    </row>
    <row r="4954" spans="1:9" x14ac:dyDescent="0.25">
      <c r="A4954">
        <v>123</v>
      </c>
      <c r="B4954">
        <v>1</v>
      </c>
      <c r="D4954" s="1">
        <v>30000000000</v>
      </c>
      <c r="E4954" t="s">
        <v>109</v>
      </c>
      <c r="G4954" t="s">
        <v>81</v>
      </c>
      <c r="H4954" t="s">
        <v>8</v>
      </c>
      <c r="I4954">
        <v>2008</v>
      </c>
    </row>
    <row r="4955" spans="1:9" x14ac:dyDescent="0.25">
      <c r="A4955">
        <v>123</v>
      </c>
      <c r="B4955">
        <v>1</v>
      </c>
      <c r="D4955" s="1">
        <v>30000000000</v>
      </c>
      <c r="E4955" t="s">
        <v>109</v>
      </c>
      <c r="G4955" t="s">
        <v>81</v>
      </c>
      <c r="H4955" t="s">
        <v>7</v>
      </c>
      <c r="I4955" t="s">
        <v>592</v>
      </c>
    </row>
    <row r="4956" spans="1:9" x14ac:dyDescent="0.25">
      <c r="A4956">
        <v>123</v>
      </c>
      <c r="B4956">
        <v>1</v>
      </c>
      <c r="D4956" s="1">
        <v>30000000000</v>
      </c>
      <c r="E4956" t="s">
        <v>109</v>
      </c>
      <c r="G4956" t="s">
        <v>81</v>
      </c>
      <c r="H4956" t="s">
        <v>12</v>
      </c>
      <c r="I4956" t="s">
        <v>264</v>
      </c>
    </row>
    <row r="4957" spans="1:9" x14ac:dyDescent="0.25">
      <c r="A4957">
        <v>123</v>
      </c>
      <c r="B4957">
        <v>1</v>
      </c>
      <c r="D4957" s="1">
        <v>30000000000</v>
      </c>
      <c r="E4957" t="s">
        <v>109</v>
      </c>
      <c r="G4957" t="s">
        <v>81</v>
      </c>
      <c r="H4957" t="s">
        <v>11</v>
      </c>
      <c r="I4957" t="s">
        <v>26</v>
      </c>
    </row>
    <row r="4958" spans="1:9" x14ac:dyDescent="0.25">
      <c r="A4958">
        <v>123</v>
      </c>
      <c r="B4958">
        <v>1</v>
      </c>
      <c r="D4958" s="1">
        <v>30000000000</v>
      </c>
      <c r="E4958" t="s">
        <v>109</v>
      </c>
      <c r="G4958" t="s">
        <v>81</v>
      </c>
      <c r="H4958" t="s">
        <v>5</v>
      </c>
      <c r="I4958">
        <v>9707773758</v>
      </c>
    </row>
    <row r="4959" spans="1:9" x14ac:dyDescent="0.25">
      <c r="A4959">
        <v>123</v>
      </c>
      <c r="B4959">
        <v>1</v>
      </c>
      <c r="D4959" s="1">
        <v>30000000000</v>
      </c>
      <c r="E4959" t="s">
        <v>109</v>
      </c>
      <c r="G4959" t="s">
        <v>81</v>
      </c>
      <c r="H4959" t="s">
        <v>6</v>
      </c>
      <c r="I4959">
        <v>9789707773752</v>
      </c>
    </row>
    <row r="4960" spans="1:9" x14ac:dyDescent="0.25">
      <c r="A4960">
        <v>123</v>
      </c>
      <c r="B4960">
        <v>1</v>
      </c>
      <c r="D4960" s="1">
        <v>30000000000</v>
      </c>
      <c r="E4960" t="s">
        <v>109</v>
      </c>
      <c r="G4960" t="s">
        <v>81</v>
      </c>
      <c r="H4960" t="s">
        <v>10</v>
      </c>
      <c r="I4960" s="3" t="s">
        <v>1224</v>
      </c>
    </row>
    <row r="4961" spans="1:9" x14ac:dyDescent="0.25">
      <c r="A4961">
        <v>123</v>
      </c>
      <c r="B4961">
        <v>1</v>
      </c>
      <c r="D4961" s="1">
        <v>30000000000</v>
      </c>
      <c r="E4961" t="s">
        <v>109</v>
      </c>
      <c r="G4961" t="s">
        <v>81</v>
      </c>
      <c r="H4961" t="s">
        <v>13</v>
      </c>
      <c r="I4961" t="s">
        <v>90</v>
      </c>
    </row>
    <row r="4962" spans="1:9" x14ac:dyDescent="0.25">
      <c r="A4962">
        <v>123</v>
      </c>
      <c r="B4962">
        <v>1</v>
      </c>
      <c r="D4962" s="1">
        <v>30000000000</v>
      </c>
      <c r="E4962" t="s">
        <v>109</v>
      </c>
      <c r="G4962" t="s">
        <v>81</v>
      </c>
      <c r="H4962" t="s">
        <v>14</v>
      </c>
    </row>
    <row r="4963" spans="1:9" x14ac:dyDescent="0.25">
      <c r="A4963">
        <v>123</v>
      </c>
      <c r="B4963">
        <v>1</v>
      </c>
      <c r="D4963" s="1">
        <v>30000000000</v>
      </c>
      <c r="E4963" t="s">
        <v>109</v>
      </c>
      <c r="G4963" t="s">
        <v>81</v>
      </c>
      <c r="H4963" t="s">
        <v>16</v>
      </c>
    </row>
    <row r="4964" spans="1:9" x14ac:dyDescent="0.25">
      <c r="A4964">
        <v>792</v>
      </c>
      <c r="B4964">
        <v>1</v>
      </c>
      <c r="D4964" s="1">
        <v>20000000000</v>
      </c>
      <c r="E4964" t="s">
        <v>1199</v>
      </c>
      <c r="G4964" t="s">
        <v>623</v>
      </c>
      <c r="H4964" t="s">
        <v>9</v>
      </c>
      <c r="I4964" t="s">
        <v>1201</v>
      </c>
    </row>
    <row r="4965" spans="1:9" x14ac:dyDescent="0.25">
      <c r="A4965">
        <v>792</v>
      </c>
      <c r="B4965">
        <v>1</v>
      </c>
      <c r="D4965" s="1">
        <v>20000000000</v>
      </c>
      <c r="E4965" t="s">
        <v>1199</v>
      </c>
      <c r="G4965" t="s">
        <v>623</v>
      </c>
      <c r="H4965" t="s">
        <v>7</v>
      </c>
      <c r="I4965" t="s">
        <v>1200</v>
      </c>
    </row>
    <row r="4966" spans="1:9" x14ac:dyDescent="0.25">
      <c r="A4966">
        <v>792</v>
      </c>
      <c r="B4966">
        <v>1</v>
      </c>
      <c r="D4966" s="1">
        <v>20000000000</v>
      </c>
      <c r="E4966" t="s">
        <v>1199</v>
      </c>
      <c r="G4966" t="s">
        <v>623</v>
      </c>
      <c r="H4966" t="s">
        <v>12</v>
      </c>
      <c r="I4966" t="s">
        <v>264</v>
      </c>
    </row>
    <row r="4967" spans="1:9" x14ac:dyDescent="0.25">
      <c r="A4967">
        <v>792</v>
      </c>
      <c r="B4967">
        <v>1</v>
      </c>
      <c r="D4967" s="1">
        <v>20000000000</v>
      </c>
      <c r="E4967" t="s">
        <v>1199</v>
      </c>
      <c r="G4967" t="s">
        <v>623</v>
      </c>
      <c r="H4967" t="s">
        <v>13</v>
      </c>
      <c r="I4967" t="s">
        <v>90</v>
      </c>
    </row>
    <row r="4968" spans="1:9" x14ac:dyDescent="0.25">
      <c r="A4968">
        <v>119</v>
      </c>
      <c r="B4968">
        <v>1</v>
      </c>
      <c r="D4968" s="1">
        <v>25000000000</v>
      </c>
      <c r="E4968" t="s">
        <v>106</v>
      </c>
      <c r="G4968" t="s">
        <v>94</v>
      </c>
      <c r="H4968" t="s">
        <v>9</v>
      </c>
      <c r="I4968" t="s">
        <v>1676</v>
      </c>
    </row>
    <row r="4969" spans="1:9" x14ac:dyDescent="0.25">
      <c r="A4969">
        <v>119</v>
      </c>
      <c r="B4969">
        <v>1</v>
      </c>
      <c r="D4969" s="1">
        <v>25000000000</v>
      </c>
      <c r="E4969" t="s">
        <v>106</v>
      </c>
      <c r="G4969" t="s">
        <v>94</v>
      </c>
      <c r="H4969" t="s">
        <v>8</v>
      </c>
      <c r="I4969">
        <v>1991</v>
      </c>
    </row>
    <row r="4970" spans="1:9" x14ac:dyDescent="0.25">
      <c r="A4970">
        <v>119</v>
      </c>
      <c r="B4970">
        <v>1</v>
      </c>
      <c r="D4970" s="1">
        <v>25000000000</v>
      </c>
      <c r="E4970" t="s">
        <v>106</v>
      </c>
      <c r="G4970" t="s">
        <v>94</v>
      </c>
      <c r="H4970" t="s">
        <v>7</v>
      </c>
      <c r="I4970" t="s">
        <v>1675</v>
      </c>
    </row>
    <row r="4971" spans="1:9" x14ac:dyDescent="0.25">
      <c r="A4971">
        <v>119</v>
      </c>
      <c r="B4971">
        <v>1</v>
      </c>
      <c r="D4971" s="1">
        <v>25000000000</v>
      </c>
      <c r="E4971" t="s">
        <v>106</v>
      </c>
      <c r="G4971" t="s">
        <v>94</v>
      </c>
      <c r="H4971" t="s">
        <v>12</v>
      </c>
      <c r="I4971" t="s">
        <v>264</v>
      </c>
    </row>
    <row r="4972" spans="1:9" x14ac:dyDescent="0.25">
      <c r="A4972">
        <v>119</v>
      </c>
      <c r="B4972">
        <v>1</v>
      </c>
      <c r="D4972" s="1">
        <v>25000000000</v>
      </c>
      <c r="E4972" t="s">
        <v>106</v>
      </c>
      <c r="G4972" t="s">
        <v>94</v>
      </c>
      <c r="H4972" t="s">
        <v>11</v>
      </c>
      <c r="I4972" t="s">
        <v>94</v>
      </c>
    </row>
    <row r="4973" spans="1:9" x14ac:dyDescent="0.25">
      <c r="A4973">
        <v>119</v>
      </c>
      <c r="B4973">
        <v>1</v>
      </c>
      <c r="D4973" s="1">
        <v>25000000000</v>
      </c>
      <c r="E4973" t="s">
        <v>106</v>
      </c>
      <c r="G4973" t="s">
        <v>94</v>
      </c>
      <c r="H4973" t="s">
        <v>5</v>
      </c>
      <c r="I4973">
        <v>9501505855</v>
      </c>
    </row>
    <row r="4974" spans="1:9" x14ac:dyDescent="0.25">
      <c r="A4974">
        <v>119</v>
      </c>
      <c r="B4974">
        <v>1</v>
      </c>
      <c r="D4974" s="1">
        <v>25000000000</v>
      </c>
      <c r="E4974" t="s">
        <v>106</v>
      </c>
      <c r="G4974" t="s">
        <v>94</v>
      </c>
      <c r="H4974" t="s">
        <v>6</v>
      </c>
      <c r="I4974">
        <v>9789501505856</v>
      </c>
    </row>
    <row r="4975" spans="1:9" x14ac:dyDescent="0.25">
      <c r="A4975">
        <v>119</v>
      </c>
      <c r="B4975">
        <v>1</v>
      </c>
      <c r="D4975" s="1">
        <v>25000000000</v>
      </c>
      <c r="E4975" t="s">
        <v>106</v>
      </c>
      <c r="G4975" t="s">
        <v>94</v>
      </c>
      <c r="H4975" t="s">
        <v>10</v>
      </c>
      <c r="I4975" t="s">
        <v>279</v>
      </c>
    </row>
    <row r="4976" spans="1:9" x14ac:dyDescent="0.25">
      <c r="A4976">
        <v>119</v>
      </c>
      <c r="B4976">
        <v>1</v>
      </c>
      <c r="D4976" s="1">
        <v>25000000000</v>
      </c>
      <c r="E4976" t="s">
        <v>106</v>
      </c>
      <c r="G4976" t="s">
        <v>94</v>
      </c>
      <c r="H4976" t="s">
        <v>13</v>
      </c>
      <c r="I4976" t="s">
        <v>90</v>
      </c>
    </row>
    <row r="4977" spans="1:9" x14ac:dyDescent="0.25">
      <c r="A4977">
        <v>119</v>
      </c>
      <c r="B4977">
        <v>1</v>
      </c>
      <c r="D4977" s="1">
        <v>25000000000</v>
      </c>
      <c r="E4977" t="s">
        <v>106</v>
      </c>
      <c r="G4977" t="s">
        <v>94</v>
      </c>
      <c r="H4977" t="s">
        <v>14</v>
      </c>
    </row>
    <row r="4978" spans="1:9" x14ac:dyDescent="0.25">
      <c r="A4978">
        <v>119</v>
      </c>
      <c r="B4978">
        <v>1</v>
      </c>
      <c r="D4978" s="1">
        <v>25000000000</v>
      </c>
      <c r="E4978" t="s">
        <v>106</v>
      </c>
      <c r="G4978" t="s">
        <v>94</v>
      </c>
      <c r="H4978" t="s">
        <v>16</v>
      </c>
    </row>
    <row r="4979" spans="1:9" x14ac:dyDescent="0.25">
      <c r="A4979">
        <v>284</v>
      </c>
      <c r="B4979">
        <v>1</v>
      </c>
      <c r="D4979" s="1">
        <v>15000000000</v>
      </c>
      <c r="E4979" t="s">
        <v>269</v>
      </c>
      <c r="G4979" t="s">
        <v>26</v>
      </c>
      <c r="H4979" t="s">
        <v>9</v>
      </c>
      <c r="I4979" t="s">
        <v>270</v>
      </c>
    </row>
    <row r="4980" spans="1:9" x14ac:dyDescent="0.25">
      <c r="A4980">
        <v>284</v>
      </c>
      <c r="B4980">
        <v>1</v>
      </c>
      <c r="D4980" s="1">
        <v>15000000000</v>
      </c>
      <c r="E4980" t="s">
        <v>269</v>
      </c>
      <c r="G4980" t="s">
        <v>26</v>
      </c>
      <c r="H4980" t="s">
        <v>8</v>
      </c>
      <c r="I4980" t="s">
        <v>261</v>
      </c>
    </row>
    <row r="4981" spans="1:9" x14ac:dyDescent="0.25">
      <c r="A4981">
        <v>284</v>
      </c>
      <c r="B4981">
        <v>1</v>
      </c>
      <c r="D4981" s="1">
        <v>15000000000</v>
      </c>
      <c r="E4981" t="s">
        <v>269</v>
      </c>
      <c r="G4981" t="s">
        <v>26</v>
      </c>
      <c r="H4981" t="s">
        <v>7</v>
      </c>
      <c r="I4981" t="s">
        <v>260</v>
      </c>
    </row>
    <row r="4982" spans="1:9" x14ac:dyDescent="0.25">
      <c r="A4982">
        <v>284</v>
      </c>
      <c r="B4982">
        <v>1</v>
      </c>
      <c r="D4982" s="1">
        <v>15000000000</v>
      </c>
      <c r="E4982" t="s">
        <v>269</v>
      </c>
      <c r="G4982" t="s">
        <v>26</v>
      </c>
      <c r="H4982" t="s">
        <v>12</v>
      </c>
      <c r="I4982" t="s">
        <v>264</v>
      </c>
    </row>
    <row r="4983" spans="1:9" x14ac:dyDescent="0.25">
      <c r="A4983">
        <v>284</v>
      </c>
      <c r="B4983">
        <v>1</v>
      </c>
      <c r="D4983" s="1">
        <v>15000000000</v>
      </c>
      <c r="E4983" t="s">
        <v>269</v>
      </c>
      <c r="G4983" t="s">
        <v>26</v>
      </c>
      <c r="H4983" t="s">
        <v>11</v>
      </c>
      <c r="I4983" t="s">
        <v>26</v>
      </c>
    </row>
    <row r="4984" spans="1:9" x14ac:dyDescent="0.25">
      <c r="A4984">
        <v>284</v>
      </c>
      <c r="B4984">
        <v>1</v>
      </c>
      <c r="D4984" s="1">
        <v>15000000000</v>
      </c>
      <c r="E4984" t="s">
        <v>269</v>
      </c>
      <c r="G4984" t="s">
        <v>26</v>
      </c>
      <c r="H4984" t="s">
        <v>5</v>
      </c>
      <c r="I4984">
        <v>8402071899</v>
      </c>
    </row>
    <row r="4985" spans="1:9" x14ac:dyDescent="0.25">
      <c r="A4985">
        <v>284</v>
      </c>
      <c r="B4985">
        <v>1</v>
      </c>
      <c r="D4985" s="1">
        <v>15000000000</v>
      </c>
      <c r="E4985" t="s">
        <v>269</v>
      </c>
      <c r="G4985" t="s">
        <v>26</v>
      </c>
      <c r="H4985" t="s">
        <v>6</v>
      </c>
      <c r="I4985" t="s">
        <v>259</v>
      </c>
    </row>
    <row r="4986" spans="1:9" x14ac:dyDescent="0.25">
      <c r="A4986">
        <v>284</v>
      </c>
      <c r="B4986">
        <v>1</v>
      </c>
      <c r="D4986" s="1">
        <v>15000000000</v>
      </c>
      <c r="E4986" t="s">
        <v>269</v>
      </c>
      <c r="G4986" t="s">
        <v>26</v>
      </c>
      <c r="H4986" t="s">
        <v>10</v>
      </c>
      <c r="I4986" t="s">
        <v>263</v>
      </c>
    </row>
    <row r="4987" spans="1:9" x14ac:dyDescent="0.25">
      <c r="A4987">
        <v>284</v>
      </c>
      <c r="B4987">
        <v>1</v>
      </c>
      <c r="D4987" s="1">
        <v>15000000000</v>
      </c>
      <c r="E4987" t="s">
        <v>269</v>
      </c>
      <c r="G4987" t="s">
        <v>26</v>
      </c>
      <c r="H4987" t="s">
        <v>13</v>
      </c>
      <c r="I4987" t="s">
        <v>90</v>
      </c>
    </row>
    <row r="4988" spans="1:9" x14ac:dyDescent="0.25">
      <c r="A4988">
        <v>424</v>
      </c>
      <c r="B4988">
        <v>1</v>
      </c>
      <c r="D4988" s="1">
        <v>20000000000</v>
      </c>
      <c r="E4988" t="s">
        <v>523</v>
      </c>
      <c r="G4988" t="s">
        <v>524</v>
      </c>
      <c r="H4988" t="s">
        <v>9</v>
      </c>
      <c r="I4988" t="s">
        <v>526</v>
      </c>
    </row>
    <row r="4989" spans="1:9" x14ac:dyDescent="0.25">
      <c r="A4989">
        <v>424</v>
      </c>
      <c r="B4989">
        <v>1</v>
      </c>
      <c r="D4989" s="1">
        <v>20000000000</v>
      </c>
      <c r="E4989" t="s">
        <v>523</v>
      </c>
      <c r="G4989" t="s">
        <v>524</v>
      </c>
      <c r="H4989" t="s">
        <v>8</v>
      </c>
      <c r="I4989">
        <v>2014</v>
      </c>
    </row>
    <row r="4990" spans="1:9" x14ac:dyDescent="0.25">
      <c r="A4990">
        <v>424</v>
      </c>
      <c r="B4990">
        <v>1</v>
      </c>
      <c r="D4990" s="1">
        <v>20000000000</v>
      </c>
      <c r="E4990" t="s">
        <v>523</v>
      </c>
      <c r="G4990" t="s">
        <v>524</v>
      </c>
      <c r="H4990" t="s">
        <v>7</v>
      </c>
      <c r="I4990" t="s">
        <v>525</v>
      </c>
    </row>
    <row r="4991" spans="1:9" x14ac:dyDescent="0.25">
      <c r="A4991">
        <v>424</v>
      </c>
      <c r="B4991">
        <v>1</v>
      </c>
      <c r="D4991" s="1">
        <v>20000000000</v>
      </c>
      <c r="E4991" t="s">
        <v>523</v>
      </c>
      <c r="G4991" t="s">
        <v>524</v>
      </c>
      <c r="H4991" t="s">
        <v>12</v>
      </c>
      <c r="I4991" t="s">
        <v>264</v>
      </c>
    </row>
    <row r="4992" spans="1:9" x14ac:dyDescent="0.25">
      <c r="A4992">
        <v>424</v>
      </c>
      <c r="B4992">
        <v>1</v>
      </c>
      <c r="D4992" s="1">
        <v>20000000000</v>
      </c>
      <c r="E4992" t="s">
        <v>523</v>
      </c>
      <c r="G4992" t="s">
        <v>524</v>
      </c>
      <c r="H4992" t="s">
        <v>5</v>
      </c>
      <c r="I4992">
        <v>9584237640</v>
      </c>
    </row>
    <row r="4993" spans="1:9" x14ac:dyDescent="0.25">
      <c r="A4993">
        <v>424</v>
      </c>
      <c r="B4993">
        <v>1</v>
      </c>
      <c r="D4993" s="1">
        <v>20000000000</v>
      </c>
      <c r="E4993" t="s">
        <v>523</v>
      </c>
      <c r="G4993" t="s">
        <v>524</v>
      </c>
      <c r="H4993" t="s">
        <v>6</v>
      </c>
      <c r="I4993">
        <v>9789584237644</v>
      </c>
    </row>
    <row r="4994" spans="1:9" x14ac:dyDescent="0.25">
      <c r="A4994">
        <v>424</v>
      </c>
      <c r="B4994">
        <v>1</v>
      </c>
      <c r="D4994" s="1">
        <v>20000000000</v>
      </c>
      <c r="E4994" t="s">
        <v>523</v>
      </c>
      <c r="G4994" t="s">
        <v>524</v>
      </c>
      <c r="H4994" t="s">
        <v>13</v>
      </c>
      <c r="I4994" t="s">
        <v>90</v>
      </c>
    </row>
    <row r="4995" spans="1:9" x14ac:dyDescent="0.25">
      <c r="A4995">
        <v>465</v>
      </c>
      <c r="B4995">
        <v>1</v>
      </c>
      <c r="D4995" s="1">
        <v>15000000000</v>
      </c>
      <c r="E4995" t="s">
        <v>1303</v>
      </c>
      <c r="G4995" t="s">
        <v>623</v>
      </c>
      <c r="H4995" t="s">
        <v>9</v>
      </c>
      <c r="I4995" t="s">
        <v>626</v>
      </c>
    </row>
    <row r="4996" spans="1:9" x14ac:dyDescent="0.25">
      <c r="A4996">
        <v>465</v>
      </c>
      <c r="B4996">
        <v>1</v>
      </c>
      <c r="D4996" s="1">
        <v>15000000000</v>
      </c>
      <c r="E4996" t="s">
        <v>1303</v>
      </c>
      <c r="G4996" t="s">
        <v>623</v>
      </c>
      <c r="H4996" t="s">
        <v>8</v>
      </c>
      <c r="I4996">
        <v>1985</v>
      </c>
    </row>
    <row r="4997" spans="1:9" x14ac:dyDescent="0.25">
      <c r="A4997">
        <v>465</v>
      </c>
      <c r="B4997">
        <v>1</v>
      </c>
      <c r="D4997" s="1">
        <v>15000000000</v>
      </c>
      <c r="E4997" t="s">
        <v>1303</v>
      </c>
      <c r="G4997" t="s">
        <v>623</v>
      </c>
      <c r="H4997" t="s">
        <v>7</v>
      </c>
      <c r="I4997" t="s">
        <v>625</v>
      </c>
    </row>
    <row r="4998" spans="1:9" x14ac:dyDescent="0.25">
      <c r="A4998">
        <v>465</v>
      </c>
      <c r="B4998">
        <v>1</v>
      </c>
      <c r="D4998" s="1">
        <v>15000000000</v>
      </c>
      <c r="E4998" t="s">
        <v>1303</v>
      </c>
      <c r="G4998" t="s">
        <v>623</v>
      </c>
      <c r="H4998" t="s">
        <v>12</v>
      </c>
      <c r="I4998" t="s">
        <v>264</v>
      </c>
    </row>
    <row r="4999" spans="1:9" x14ac:dyDescent="0.25">
      <c r="A4999">
        <v>465</v>
      </c>
      <c r="B4999">
        <v>1</v>
      </c>
      <c r="D4999" s="1">
        <v>15000000000</v>
      </c>
      <c r="E4999" t="s">
        <v>1303</v>
      </c>
      <c r="G4999" t="s">
        <v>623</v>
      </c>
      <c r="H4999" t="s">
        <v>5</v>
      </c>
      <c r="I4999" t="s">
        <v>624</v>
      </c>
    </row>
    <row r="5000" spans="1:9" x14ac:dyDescent="0.25">
      <c r="A5000">
        <v>465</v>
      </c>
      <c r="B5000">
        <v>1</v>
      </c>
      <c r="D5000" s="1">
        <v>15000000000</v>
      </c>
      <c r="E5000" t="s">
        <v>1303</v>
      </c>
      <c r="G5000" t="s">
        <v>623</v>
      </c>
      <c r="H5000" t="s">
        <v>6</v>
      </c>
      <c r="I5000">
        <v>9788475309330</v>
      </c>
    </row>
    <row r="5001" spans="1:9" x14ac:dyDescent="0.25">
      <c r="A5001">
        <v>465</v>
      </c>
      <c r="B5001">
        <v>1</v>
      </c>
      <c r="D5001" s="1">
        <v>15000000000</v>
      </c>
      <c r="E5001" t="s">
        <v>1303</v>
      </c>
      <c r="G5001" t="s">
        <v>623</v>
      </c>
      <c r="H5001" t="s">
        <v>13</v>
      </c>
      <c r="I5001" t="s">
        <v>90</v>
      </c>
    </row>
    <row r="5002" spans="1:9" x14ac:dyDescent="0.25">
      <c r="A5002">
        <v>710</v>
      </c>
      <c r="B5002">
        <v>1</v>
      </c>
      <c r="D5002" s="1">
        <v>15000000000</v>
      </c>
      <c r="E5002" t="s">
        <v>1070</v>
      </c>
      <c r="G5002" t="s">
        <v>623</v>
      </c>
      <c r="H5002" t="s">
        <v>9</v>
      </c>
      <c r="I5002" t="s">
        <v>1072</v>
      </c>
    </row>
    <row r="5003" spans="1:9" x14ac:dyDescent="0.25">
      <c r="A5003">
        <v>710</v>
      </c>
      <c r="B5003">
        <v>1</v>
      </c>
      <c r="D5003" s="1">
        <v>15000000000</v>
      </c>
      <c r="E5003" t="s">
        <v>1070</v>
      </c>
      <c r="G5003" t="s">
        <v>623</v>
      </c>
      <c r="H5003" t="s">
        <v>7</v>
      </c>
      <c r="I5003" t="s">
        <v>1071</v>
      </c>
    </row>
    <row r="5004" spans="1:9" x14ac:dyDescent="0.25">
      <c r="A5004">
        <v>710</v>
      </c>
      <c r="B5004">
        <v>1</v>
      </c>
      <c r="D5004" s="1">
        <v>15000000000</v>
      </c>
      <c r="E5004" t="s">
        <v>1070</v>
      </c>
      <c r="G5004" t="s">
        <v>623</v>
      </c>
      <c r="H5004" t="s">
        <v>12</v>
      </c>
      <c r="I5004" t="s">
        <v>264</v>
      </c>
    </row>
    <row r="5005" spans="1:9" x14ac:dyDescent="0.25">
      <c r="A5005">
        <v>710</v>
      </c>
      <c r="B5005">
        <v>1</v>
      </c>
      <c r="D5005" s="1">
        <v>15000000000</v>
      </c>
      <c r="E5005" t="s">
        <v>1070</v>
      </c>
      <c r="G5005" t="s">
        <v>623</v>
      </c>
      <c r="H5005" t="s">
        <v>13</v>
      </c>
      <c r="I5005" t="s">
        <v>90</v>
      </c>
    </row>
    <row r="5006" spans="1:9" x14ac:dyDescent="0.25">
      <c r="A5006">
        <v>489</v>
      </c>
      <c r="B5006">
        <v>1</v>
      </c>
      <c r="D5006" s="1">
        <v>10000000000</v>
      </c>
      <c r="E5006" t="s">
        <v>670</v>
      </c>
      <c r="G5006" t="s">
        <v>524</v>
      </c>
      <c r="H5006" t="s">
        <v>9</v>
      </c>
      <c r="I5006" t="s">
        <v>616</v>
      </c>
    </row>
    <row r="5007" spans="1:9" x14ac:dyDescent="0.25">
      <c r="A5007">
        <v>489</v>
      </c>
      <c r="B5007">
        <v>1</v>
      </c>
      <c r="D5007" s="1">
        <v>10000000000</v>
      </c>
      <c r="E5007" t="s">
        <v>670</v>
      </c>
      <c r="G5007" t="s">
        <v>524</v>
      </c>
      <c r="H5007" t="s">
        <v>7</v>
      </c>
      <c r="I5007" t="s">
        <v>349</v>
      </c>
    </row>
    <row r="5008" spans="1:9" x14ac:dyDescent="0.25">
      <c r="A5008">
        <v>489</v>
      </c>
      <c r="B5008">
        <v>1</v>
      </c>
      <c r="D5008" s="1">
        <v>10000000000</v>
      </c>
      <c r="E5008" t="s">
        <v>670</v>
      </c>
      <c r="G5008" t="s">
        <v>524</v>
      </c>
      <c r="H5008" t="s">
        <v>12</v>
      </c>
      <c r="I5008" t="s">
        <v>264</v>
      </c>
    </row>
    <row r="5009" spans="1:9" x14ac:dyDescent="0.25">
      <c r="A5009">
        <v>489</v>
      </c>
      <c r="B5009">
        <v>1</v>
      </c>
      <c r="D5009" s="1">
        <v>10000000000</v>
      </c>
      <c r="E5009" t="s">
        <v>670</v>
      </c>
      <c r="G5009" t="s">
        <v>524</v>
      </c>
      <c r="H5009" t="s">
        <v>5</v>
      </c>
      <c r="I5009">
        <v>9580494819</v>
      </c>
    </row>
    <row r="5010" spans="1:9" x14ac:dyDescent="0.25">
      <c r="A5010">
        <v>489</v>
      </c>
      <c r="B5010">
        <v>1</v>
      </c>
      <c r="D5010" s="1">
        <v>10000000000</v>
      </c>
      <c r="E5010" t="s">
        <v>670</v>
      </c>
      <c r="G5010" t="s">
        <v>524</v>
      </c>
      <c r="H5010" t="s">
        <v>13</v>
      </c>
      <c r="I5010" t="s">
        <v>90</v>
      </c>
    </row>
    <row r="5011" spans="1:9" x14ac:dyDescent="0.25">
      <c r="A5011">
        <v>490</v>
      </c>
      <c r="B5011">
        <v>1</v>
      </c>
      <c r="D5011" s="1">
        <v>10000000000</v>
      </c>
      <c r="E5011" t="s">
        <v>671</v>
      </c>
      <c r="G5011" t="s">
        <v>314</v>
      </c>
      <c r="H5011" t="s">
        <v>9</v>
      </c>
      <c r="I5011" t="s">
        <v>616</v>
      </c>
    </row>
    <row r="5012" spans="1:9" x14ac:dyDescent="0.25">
      <c r="A5012">
        <v>490</v>
      </c>
      <c r="B5012">
        <v>1</v>
      </c>
      <c r="D5012" s="1">
        <v>10000000000</v>
      </c>
      <c r="E5012" t="s">
        <v>671</v>
      </c>
      <c r="G5012" t="s">
        <v>314</v>
      </c>
      <c r="H5012" t="s">
        <v>7</v>
      </c>
      <c r="I5012" t="s">
        <v>349</v>
      </c>
    </row>
    <row r="5013" spans="1:9" x14ac:dyDescent="0.25">
      <c r="A5013">
        <v>490</v>
      </c>
      <c r="B5013">
        <v>1</v>
      </c>
      <c r="D5013" s="1">
        <v>10000000000</v>
      </c>
      <c r="E5013" t="s">
        <v>671</v>
      </c>
      <c r="G5013" t="s">
        <v>314</v>
      </c>
      <c r="H5013" t="s">
        <v>12</v>
      </c>
      <c r="I5013" t="s">
        <v>264</v>
      </c>
    </row>
    <row r="5014" spans="1:9" x14ac:dyDescent="0.25">
      <c r="A5014">
        <v>490</v>
      </c>
      <c r="B5014">
        <v>1</v>
      </c>
      <c r="D5014" s="1">
        <v>10000000000</v>
      </c>
      <c r="E5014" t="s">
        <v>671</v>
      </c>
      <c r="G5014" t="s">
        <v>314</v>
      </c>
      <c r="H5014" t="s">
        <v>5</v>
      </c>
      <c r="I5014">
        <v>9580495610</v>
      </c>
    </row>
    <row r="5015" spans="1:9" x14ac:dyDescent="0.25">
      <c r="A5015">
        <v>490</v>
      </c>
      <c r="B5015">
        <v>1</v>
      </c>
      <c r="D5015" s="1">
        <v>10000000000</v>
      </c>
      <c r="E5015" t="s">
        <v>671</v>
      </c>
      <c r="G5015" t="s">
        <v>314</v>
      </c>
      <c r="H5015" t="s">
        <v>13</v>
      </c>
      <c r="I5015" t="s">
        <v>90</v>
      </c>
    </row>
    <row r="5016" spans="1:9" x14ac:dyDescent="0.25">
      <c r="A5016">
        <v>140</v>
      </c>
      <c r="B5016">
        <v>1</v>
      </c>
      <c r="D5016" s="1">
        <v>20000000000</v>
      </c>
      <c r="E5016" t="s">
        <v>127</v>
      </c>
      <c r="G5016" t="s">
        <v>28</v>
      </c>
      <c r="H5016" t="s">
        <v>9</v>
      </c>
      <c r="I5016" t="s">
        <v>1701</v>
      </c>
    </row>
    <row r="5017" spans="1:9" x14ac:dyDescent="0.25">
      <c r="A5017">
        <v>140</v>
      </c>
      <c r="B5017">
        <v>1</v>
      </c>
      <c r="D5017" s="1">
        <v>20000000000</v>
      </c>
      <c r="E5017" t="s">
        <v>127</v>
      </c>
      <c r="G5017" t="s">
        <v>28</v>
      </c>
      <c r="H5017" t="s">
        <v>8</v>
      </c>
    </row>
    <row r="5018" spans="1:9" x14ac:dyDescent="0.25">
      <c r="A5018">
        <v>140</v>
      </c>
      <c r="B5018">
        <v>1</v>
      </c>
      <c r="D5018" s="1">
        <v>20000000000</v>
      </c>
      <c r="E5018" t="s">
        <v>127</v>
      </c>
      <c r="G5018" t="s">
        <v>28</v>
      </c>
      <c r="H5018" t="s">
        <v>7</v>
      </c>
    </row>
    <row r="5019" spans="1:9" x14ac:dyDescent="0.25">
      <c r="A5019">
        <v>140</v>
      </c>
      <c r="B5019">
        <v>1</v>
      </c>
      <c r="D5019" s="1">
        <v>20000000000</v>
      </c>
      <c r="E5019" t="s">
        <v>127</v>
      </c>
      <c r="G5019" t="s">
        <v>28</v>
      </c>
      <c r="H5019" t="s">
        <v>12</v>
      </c>
      <c r="I5019" t="s">
        <v>264</v>
      </c>
    </row>
    <row r="5020" spans="1:9" x14ac:dyDescent="0.25">
      <c r="A5020">
        <v>140</v>
      </c>
      <c r="B5020">
        <v>1</v>
      </c>
      <c r="D5020" s="1">
        <v>20000000000</v>
      </c>
      <c r="E5020" t="s">
        <v>127</v>
      </c>
      <c r="G5020" t="s">
        <v>28</v>
      </c>
      <c r="H5020" t="s">
        <v>11</v>
      </c>
      <c r="I5020" t="s">
        <v>28</v>
      </c>
    </row>
    <row r="5021" spans="1:9" x14ac:dyDescent="0.25">
      <c r="A5021">
        <v>140</v>
      </c>
      <c r="B5021">
        <v>1</v>
      </c>
      <c r="D5021" s="1">
        <v>20000000000</v>
      </c>
      <c r="E5021" t="s">
        <v>127</v>
      </c>
      <c r="G5021" t="s">
        <v>28</v>
      </c>
      <c r="H5021" t="s">
        <v>5</v>
      </c>
      <c r="I5021">
        <v>8432311456</v>
      </c>
    </row>
    <row r="5022" spans="1:9" x14ac:dyDescent="0.25">
      <c r="A5022">
        <v>140</v>
      </c>
      <c r="B5022">
        <v>1</v>
      </c>
      <c r="D5022" s="1">
        <v>20000000000</v>
      </c>
      <c r="E5022" t="s">
        <v>127</v>
      </c>
      <c r="G5022" t="s">
        <v>28</v>
      </c>
      <c r="H5022" t="s">
        <v>6</v>
      </c>
      <c r="I5022">
        <v>9788432311451</v>
      </c>
    </row>
    <row r="5023" spans="1:9" x14ac:dyDescent="0.25">
      <c r="A5023">
        <v>140</v>
      </c>
      <c r="B5023">
        <v>1</v>
      </c>
      <c r="D5023" s="1">
        <v>20000000000</v>
      </c>
      <c r="E5023" t="s">
        <v>127</v>
      </c>
      <c r="G5023" t="s">
        <v>28</v>
      </c>
      <c r="H5023" t="s">
        <v>10</v>
      </c>
      <c r="I5023" t="s">
        <v>1702</v>
      </c>
    </row>
    <row r="5024" spans="1:9" x14ac:dyDescent="0.25">
      <c r="A5024">
        <v>140</v>
      </c>
      <c r="B5024">
        <v>1</v>
      </c>
      <c r="D5024" s="1">
        <v>20000000000</v>
      </c>
      <c r="E5024" t="s">
        <v>127</v>
      </c>
      <c r="G5024" t="s">
        <v>28</v>
      </c>
      <c r="H5024" t="s">
        <v>13</v>
      </c>
      <c r="I5024" t="s">
        <v>90</v>
      </c>
    </row>
    <row r="5025" spans="1:9" x14ac:dyDescent="0.25">
      <c r="A5025">
        <v>140</v>
      </c>
      <c r="B5025">
        <v>1</v>
      </c>
      <c r="D5025" s="1">
        <v>20000000000</v>
      </c>
      <c r="E5025" t="s">
        <v>127</v>
      </c>
      <c r="G5025" t="s">
        <v>28</v>
      </c>
      <c r="H5025" t="s">
        <v>14</v>
      </c>
    </row>
    <row r="5026" spans="1:9" x14ac:dyDescent="0.25">
      <c r="A5026">
        <v>140</v>
      </c>
      <c r="B5026">
        <v>1</v>
      </c>
      <c r="D5026" s="1">
        <v>20000000000</v>
      </c>
      <c r="E5026" t="s">
        <v>127</v>
      </c>
      <c r="G5026" t="s">
        <v>28</v>
      </c>
      <c r="H5026" t="s">
        <v>16</v>
      </c>
    </row>
    <row r="5027" spans="1:9" x14ac:dyDescent="0.25">
      <c r="A5027">
        <v>109</v>
      </c>
      <c r="B5027">
        <v>1</v>
      </c>
      <c r="D5027" s="1">
        <v>25000000000</v>
      </c>
      <c r="E5027" t="s">
        <v>101</v>
      </c>
      <c r="G5027" t="s">
        <v>1269</v>
      </c>
      <c r="H5027" t="s">
        <v>9</v>
      </c>
      <c r="I5027" t="s">
        <v>1652</v>
      </c>
    </row>
    <row r="5028" spans="1:9" x14ac:dyDescent="0.25">
      <c r="A5028">
        <v>109</v>
      </c>
      <c r="B5028">
        <v>1</v>
      </c>
      <c r="D5028" s="1">
        <v>25000000000</v>
      </c>
      <c r="E5028" t="s">
        <v>101</v>
      </c>
      <c r="G5028" t="s">
        <v>1269</v>
      </c>
      <c r="H5028" t="s">
        <v>8</v>
      </c>
      <c r="I5028">
        <v>1993</v>
      </c>
    </row>
    <row r="5029" spans="1:9" x14ac:dyDescent="0.25">
      <c r="A5029">
        <v>109</v>
      </c>
      <c r="B5029">
        <v>1</v>
      </c>
      <c r="D5029" s="1">
        <v>25000000000</v>
      </c>
      <c r="E5029" t="s">
        <v>101</v>
      </c>
      <c r="G5029" t="s">
        <v>1269</v>
      </c>
      <c r="H5029" t="s">
        <v>7</v>
      </c>
      <c r="I5029" t="s">
        <v>1833</v>
      </c>
    </row>
    <row r="5030" spans="1:9" x14ac:dyDescent="0.25">
      <c r="A5030">
        <v>109</v>
      </c>
      <c r="B5030">
        <v>1</v>
      </c>
      <c r="D5030" s="1">
        <v>25000000000</v>
      </c>
      <c r="E5030" t="s">
        <v>101</v>
      </c>
      <c r="G5030" t="s">
        <v>1269</v>
      </c>
      <c r="H5030" t="s">
        <v>12</v>
      </c>
      <c r="I5030" t="s">
        <v>264</v>
      </c>
    </row>
    <row r="5031" spans="1:9" x14ac:dyDescent="0.25">
      <c r="A5031">
        <v>109</v>
      </c>
      <c r="B5031">
        <v>1</v>
      </c>
      <c r="D5031" s="1">
        <v>25000000000</v>
      </c>
      <c r="E5031" t="s">
        <v>101</v>
      </c>
      <c r="G5031" t="s">
        <v>1269</v>
      </c>
      <c r="H5031" t="s">
        <v>11</v>
      </c>
      <c r="I5031" s="3" t="s">
        <v>1269</v>
      </c>
    </row>
    <row r="5032" spans="1:9" x14ac:dyDescent="0.25">
      <c r="A5032">
        <v>109</v>
      </c>
      <c r="B5032">
        <v>1</v>
      </c>
      <c r="D5032" s="1">
        <v>25000000000</v>
      </c>
      <c r="E5032" t="s">
        <v>101</v>
      </c>
      <c r="G5032" t="s">
        <v>1269</v>
      </c>
      <c r="H5032" t="s">
        <v>5</v>
      </c>
      <c r="I5032">
        <v>9589012914</v>
      </c>
    </row>
    <row r="5033" spans="1:9" x14ac:dyDescent="0.25">
      <c r="A5033">
        <v>109</v>
      </c>
      <c r="B5033">
        <v>1</v>
      </c>
      <c r="D5033" s="1">
        <v>25000000000</v>
      </c>
      <c r="E5033" t="s">
        <v>101</v>
      </c>
      <c r="G5033" t="s">
        <v>1269</v>
      </c>
      <c r="H5033" t="s">
        <v>6</v>
      </c>
      <c r="I5033">
        <v>9789588160863</v>
      </c>
    </row>
    <row r="5034" spans="1:9" x14ac:dyDescent="0.25">
      <c r="A5034">
        <v>109</v>
      </c>
      <c r="B5034">
        <v>1</v>
      </c>
      <c r="D5034" s="1">
        <v>25000000000</v>
      </c>
      <c r="E5034" t="s">
        <v>101</v>
      </c>
      <c r="G5034" t="s">
        <v>1269</v>
      </c>
      <c r="H5034" t="s">
        <v>10</v>
      </c>
      <c r="I5034" t="s">
        <v>256</v>
      </c>
    </row>
    <row r="5035" spans="1:9" x14ac:dyDescent="0.25">
      <c r="A5035">
        <v>109</v>
      </c>
      <c r="B5035">
        <v>1</v>
      </c>
      <c r="D5035" s="1">
        <v>25000000000</v>
      </c>
      <c r="E5035" t="s">
        <v>101</v>
      </c>
      <c r="G5035" t="s">
        <v>1269</v>
      </c>
      <c r="H5035" t="s">
        <v>13</v>
      </c>
      <c r="I5035" t="s">
        <v>90</v>
      </c>
    </row>
    <row r="5036" spans="1:9" x14ac:dyDescent="0.25">
      <c r="A5036">
        <v>109</v>
      </c>
      <c r="B5036">
        <v>1</v>
      </c>
      <c r="D5036" s="1">
        <v>25000000000</v>
      </c>
      <c r="E5036" t="s">
        <v>101</v>
      </c>
      <c r="G5036" t="s">
        <v>1269</v>
      </c>
      <c r="H5036" t="s">
        <v>14</v>
      </c>
    </row>
    <row r="5037" spans="1:9" x14ac:dyDescent="0.25">
      <c r="A5037">
        <v>109</v>
      </c>
      <c r="B5037">
        <v>1</v>
      </c>
      <c r="D5037" s="1">
        <v>25000000000</v>
      </c>
      <c r="E5037" t="s">
        <v>101</v>
      </c>
      <c r="G5037" t="s">
        <v>1269</v>
      </c>
      <c r="H5037" t="s">
        <v>16</v>
      </c>
    </row>
    <row r="5038" spans="1:9" x14ac:dyDescent="0.25">
      <c r="A5038">
        <v>108</v>
      </c>
      <c r="B5038">
        <v>1</v>
      </c>
      <c r="D5038" s="1">
        <v>25000000000</v>
      </c>
      <c r="E5038" t="s">
        <v>100</v>
      </c>
      <c r="G5038" t="s">
        <v>1443</v>
      </c>
      <c r="H5038" t="s">
        <v>9</v>
      </c>
      <c r="I5038" t="s">
        <v>1666</v>
      </c>
    </row>
    <row r="5039" spans="1:9" x14ac:dyDescent="0.25">
      <c r="A5039">
        <v>108</v>
      </c>
      <c r="B5039">
        <v>1</v>
      </c>
      <c r="D5039" s="1">
        <v>25000000000</v>
      </c>
      <c r="E5039" t="s">
        <v>100</v>
      </c>
      <c r="G5039" t="s">
        <v>1443</v>
      </c>
      <c r="H5039" t="s">
        <v>8</v>
      </c>
      <c r="I5039" t="s">
        <v>1665</v>
      </c>
    </row>
    <row r="5040" spans="1:9" x14ac:dyDescent="0.25">
      <c r="A5040">
        <v>108</v>
      </c>
      <c r="B5040">
        <v>1</v>
      </c>
      <c r="D5040" s="1">
        <v>25000000000</v>
      </c>
      <c r="E5040" t="s">
        <v>100</v>
      </c>
      <c r="G5040" t="s">
        <v>1443</v>
      </c>
      <c r="H5040" t="s">
        <v>7</v>
      </c>
      <c r="I5040" t="s">
        <v>1619</v>
      </c>
    </row>
    <row r="5041" spans="1:9" x14ac:dyDescent="0.25">
      <c r="A5041">
        <v>108</v>
      </c>
      <c r="B5041">
        <v>1</v>
      </c>
      <c r="D5041" s="1">
        <v>25000000000</v>
      </c>
      <c r="E5041" t="s">
        <v>100</v>
      </c>
      <c r="G5041" t="s">
        <v>1443</v>
      </c>
      <c r="H5041" t="s">
        <v>12</v>
      </c>
      <c r="I5041" t="s">
        <v>264</v>
      </c>
    </row>
    <row r="5042" spans="1:9" x14ac:dyDescent="0.25">
      <c r="A5042">
        <v>108</v>
      </c>
      <c r="B5042">
        <v>1</v>
      </c>
      <c r="D5042" s="1">
        <v>25000000000</v>
      </c>
      <c r="E5042" t="s">
        <v>100</v>
      </c>
      <c r="G5042" t="s">
        <v>1443</v>
      </c>
      <c r="H5042" t="s">
        <v>11</v>
      </c>
      <c r="I5042" s="3" t="s">
        <v>1443</v>
      </c>
    </row>
    <row r="5043" spans="1:9" x14ac:dyDescent="0.25">
      <c r="A5043">
        <v>108</v>
      </c>
      <c r="B5043">
        <v>1</v>
      </c>
      <c r="D5043" s="1">
        <v>25000000000</v>
      </c>
      <c r="E5043" t="s">
        <v>100</v>
      </c>
      <c r="G5043" t="s">
        <v>1443</v>
      </c>
      <c r="H5043" t="s">
        <v>5</v>
      </c>
      <c r="I5043">
        <v>9588160863</v>
      </c>
    </row>
    <row r="5044" spans="1:9" x14ac:dyDescent="0.25">
      <c r="A5044">
        <v>108</v>
      </c>
      <c r="B5044">
        <v>1</v>
      </c>
      <c r="D5044" s="1">
        <v>25000000000</v>
      </c>
      <c r="E5044" t="s">
        <v>100</v>
      </c>
      <c r="G5044" t="s">
        <v>1443</v>
      </c>
      <c r="H5044" t="s">
        <v>6</v>
      </c>
      <c r="I5044">
        <v>9788408082262</v>
      </c>
    </row>
    <row r="5045" spans="1:9" x14ac:dyDescent="0.25">
      <c r="A5045">
        <v>108</v>
      </c>
      <c r="B5045">
        <v>1</v>
      </c>
      <c r="D5045" s="1">
        <v>25000000000</v>
      </c>
      <c r="E5045" t="s">
        <v>100</v>
      </c>
      <c r="G5045" t="s">
        <v>1443</v>
      </c>
      <c r="H5045" t="s">
        <v>10</v>
      </c>
      <c r="I5045" t="s">
        <v>256</v>
      </c>
    </row>
    <row r="5046" spans="1:9" x14ac:dyDescent="0.25">
      <c r="A5046">
        <v>108</v>
      </c>
      <c r="B5046">
        <v>1</v>
      </c>
      <c r="D5046" s="1">
        <v>25000000000</v>
      </c>
      <c r="E5046" t="s">
        <v>100</v>
      </c>
      <c r="G5046" t="s">
        <v>1443</v>
      </c>
      <c r="H5046" t="s">
        <v>13</v>
      </c>
      <c r="I5046" t="s">
        <v>90</v>
      </c>
    </row>
    <row r="5047" spans="1:9" x14ac:dyDescent="0.25">
      <c r="A5047">
        <v>108</v>
      </c>
      <c r="B5047">
        <v>1</v>
      </c>
      <c r="D5047" s="1">
        <v>25000000000</v>
      </c>
      <c r="E5047" t="s">
        <v>100</v>
      </c>
      <c r="G5047" t="s">
        <v>1443</v>
      </c>
      <c r="H5047" t="s">
        <v>14</v>
      </c>
    </row>
    <row r="5048" spans="1:9" x14ac:dyDescent="0.25">
      <c r="A5048">
        <v>108</v>
      </c>
      <c r="B5048">
        <v>1</v>
      </c>
      <c r="D5048" s="1">
        <v>25000000000</v>
      </c>
      <c r="E5048" t="s">
        <v>100</v>
      </c>
      <c r="G5048" t="s">
        <v>1443</v>
      </c>
      <c r="H5048" t="s">
        <v>16</v>
      </c>
    </row>
    <row r="5049" spans="1:9" x14ac:dyDescent="0.25">
      <c r="A5049">
        <v>17</v>
      </c>
      <c r="B5049">
        <v>1</v>
      </c>
      <c r="D5049" s="1">
        <v>7000000000</v>
      </c>
      <c r="E5049" t="s">
        <v>24</v>
      </c>
      <c r="G5049" t="s">
        <v>1255</v>
      </c>
      <c r="H5049" t="s">
        <v>9</v>
      </c>
      <c r="I5049" s="3" t="s">
        <v>1547</v>
      </c>
    </row>
    <row r="5050" spans="1:9" x14ac:dyDescent="0.25">
      <c r="A5050">
        <v>17</v>
      </c>
      <c r="B5050">
        <v>1</v>
      </c>
      <c r="D5050" s="1">
        <v>7000000000</v>
      </c>
      <c r="E5050" t="s">
        <v>24</v>
      </c>
      <c r="G5050" t="s">
        <v>1255</v>
      </c>
      <c r="H5050" t="s">
        <v>8</v>
      </c>
    </row>
    <row r="5051" spans="1:9" x14ac:dyDescent="0.25">
      <c r="A5051">
        <v>17</v>
      </c>
      <c r="B5051">
        <v>1</v>
      </c>
      <c r="D5051" s="1">
        <v>7000000000</v>
      </c>
      <c r="E5051" t="s">
        <v>24</v>
      </c>
      <c r="G5051" t="s">
        <v>1255</v>
      </c>
      <c r="H5051" t="s">
        <v>7</v>
      </c>
      <c r="I5051" t="s">
        <v>1546</v>
      </c>
    </row>
    <row r="5052" spans="1:9" x14ac:dyDescent="0.25">
      <c r="A5052">
        <v>17</v>
      </c>
      <c r="B5052">
        <v>1</v>
      </c>
      <c r="D5052" s="1">
        <v>7000000000</v>
      </c>
      <c r="E5052" t="s">
        <v>24</v>
      </c>
      <c r="G5052" t="s">
        <v>1255</v>
      </c>
      <c r="H5052" t="s">
        <v>12</v>
      </c>
      <c r="I5052" t="s">
        <v>264</v>
      </c>
    </row>
    <row r="5053" spans="1:9" x14ac:dyDescent="0.25">
      <c r="A5053">
        <v>17</v>
      </c>
      <c r="B5053">
        <v>1</v>
      </c>
      <c r="D5053" s="1">
        <v>7000000000</v>
      </c>
      <c r="E5053" t="s">
        <v>24</v>
      </c>
      <c r="G5053" t="s">
        <v>1255</v>
      </c>
      <c r="H5053" t="s">
        <v>11</v>
      </c>
      <c r="I5053" s="3" t="s">
        <v>1255</v>
      </c>
    </row>
    <row r="5054" spans="1:9" x14ac:dyDescent="0.25">
      <c r="A5054">
        <v>17</v>
      </c>
      <c r="B5054">
        <v>1</v>
      </c>
      <c r="D5054" s="1">
        <v>7000000000</v>
      </c>
      <c r="E5054" t="s">
        <v>24</v>
      </c>
      <c r="G5054" t="s">
        <v>1255</v>
      </c>
      <c r="H5054" t="s">
        <v>5</v>
      </c>
      <c r="I5054" t="s">
        <v>2379</v>
      </c>
    </row>
    <row r="5055" spans="1:9" x14ac:dyDescent="0.25">
      <c r="A5055">
        <v>17</v>
      </c>
      <c r="B5055">
        <v>1</v>
      </c>
      <c r="D5055" s="1">
        <v>7000000000</v>
      </c>
      <c r="E5055" t="s">
        <v>24</v>
      </c>
      <c r="G5055" t="s">
        <v>1255</v>
      </c>
      <c r="H5055" t="s">
        <v>6</v>
      </c>
      <c r="I5055">
        <v>9789588247991</v>
      </c>
    </row>
    <row r="5056" spans="1:9" x14ac:dyDescent="0.25">
      <c r="A5056">
        <v>17</v>
      </c>
      <c r="B5056">
        <v>1</v>
      </c>
      <c r="D5056" s="1">
        <v>7000000000</v>
      </c>
      <c r="E5056" t="s">
        <v>24</v>
      </c>
      <c r="G5056" t="s">
        <v>1255</v>
      </c>
      <c r="H5056" t="s">
        <v>10</v>
      </c>
      <c r="I5056" t="s">
        <v>256</v>
      </c>
    </row>
    <row r="5057" spans="1:9" x14ac:dyDescent="0.25">
      <c r="A5057">
        <v>17</v>
      </c>
      <c r="B5057">
        <v>1</v>
      </c>
      <c r="D5057" s="1">
        <v>7000000000</v>
      </c>
      <c r="E5057" t="s">
        <v>24</v>
      </c>
      <c r="G5057" t="s">
        <v>1255</v>
      </c>
      <c r="H5057" t="s">
        <v>14</v>
      </c>
      <c r="I5057" s="3" t="s">
        <v>1548</v>
      </c>
    </row>
    <row r="5058" spans="1:9" x14ac:dyDescent="0.25">
      <c r="A5058">
        <v>17</v>
      </c>
      <c r="B5058">
        <v>1</v>
      </c>
      <c r="D5058" s="1">
        <v>7000000000</v>
      </c>
      <c r="E5058" t="s">
        <v>24</v>
      </c>
      <c r="G5058" t="s">
        <v>1255</v>
      </c>
      <c r="H5058" t="s">
        <v>16</v>
      </c>
      <c r="I5058" t="s">
        <v>253</v>
      </c>
    </row>
    <row r="5059" spans="1:9" x14ac:dyDescent="0.25">
      <c r="A5059">
        <v>120</v>
      </c>
      <c r="B5059">
        <v>1</v>
      </c>
      <c r="D5059" s="1">
        <v>35000000000</v>
      </c>
      <c r="E5059" t="s">
        <v>107</v>
      </c>
      <c r="G5059" t="s">
        <v>81</v>
      </c>
      <c r="H5059" t="s">
        <v>9</v>
      </c>
      <c r="I5059" t="s">
        <v>1677</v>
      </c>
    </row>
    <row r="5060" spans="1:9" x14ac:dyDescent="0.25">
      <c r="A5060">
        <v>120</v>
      </c>
      <c r="B5060">
        <v>1</v>
      </c>
      <c r="D5060" s="1">
        <v>35000000000</v>
      </c>
      <c r="E5060" t="s">
        <v>107</v>
      </c>
      <c r="G5060" t="s">
        <v>81</v>
      </c>
      <c r="H5060" t="s">
        <v>8</v>
      </c>
      <c r="I5060">
        <v>1995</v>
      </c>
    </row>
    <row r="5061" spans="1:9" x14ac:dyDescent="0.25">
      <c r="A5061">
        <v>120</v>
      </c>
      <c r="B5061">
        <v>1</v>
      </c>
      <c r="D5061" s="1">
        <v>35000000000</v>
      </c>
      <c r="E5061" t="s">
        <v>107</v>
      </c>
      <c r="G5061" t="s">
        <v>81</v>
      </c>
      <c r="H5061" t="s">
        <v>7</v>
      </c>
      <c r="I5061" t="s">
        <v>1552</v>
      </c>
    </row>
    <row r="5062" spans="1:9" x14ac:dyDescent="0.25">
      <c r="A5062">
        <v>120</v>
      </c>
      <c r="B5062">
        <v>1</v>
      </c>
      <c r="D5062" s="1">
        <v>35000000000</v>
      </c>
      <c r="E5062" t="s">
        <v>107</v>
      </c>
      <c r="G5062" t="s">
        <v>81</v>
      </c>
      <c r="H5062" t="s">
        <v>12</v>
      </c>
      <c r="I5062" t="s">
        <v>264</v>
      </c>
    </row>
    <row r="5063" spans="1:9" x14ac:dyDescent="0.25">
      <c r="A5063">
        <v>120</v>
      </c>
      <c r="B5063">
        <v>1</v>
      </c>
      <c r="D5063" s="1">
        <v>35000000000</v>
      </c>
      <c r="E5063" t="s">
        <v>107</v>
      </c>
      <c r="G5063" t="s">
        <v>81</v>
      </c>
      <c r="H5063" t="s">
        <v>11</v>
      </c>
      <c r="I5063" t="s">
        <v>26</v>
      </c>
    </row>
    <row r="5064" spans="1:9" x14ac:dyDescent="0.25">
      <c r="A5064">
        <v>120</v>
      </c>
      <c r="B5064">
        <v>1</v>
      </c>
      <c r="D5064" s="1">
        <v>35000000000</v>
      </c>
      <c r="E5064" t="s">
        <v>107</v>
      </c>
      <c r="G5064" t="s">
        <v>81</v>
      </c>
      <c r="H5064" t="s">
        <v>5</v>
      </c>
      <c r="I5064">
        <v>8432040568</v>
      </c>
    </row>
    <row r="5065" spans="1:9" x14ac:dyDescent="0.25">
      <c r="A5065">
        <v>120</v>
      </c>
      <c r="B5065">
        <v>1</v>
      </c>
      <c r="D5065" s="1">
        <v>35000000000</v>
      </c>
      <c r="E5065" t="s">
        <v>107</v>
      </c>
      <c r="G5065" t="s">
        <v>81</v>
      </c>
      <c r="H5065" t="s">
        <v>6</v>
      </c>
      <c r="I5065">
        <v>9788432040566</v>
      </c>
    </row>
    <row r="5066" spans="1:9" x14ac:dyDescent="0.25">
      <c r="A5066">
        <v>120</v>
      </c>
      <c r="B5066">
        <v>1</v>
      </c>
      <c r="D5066" s="1">
        <v>35000000000</v>
      </c>
      <c r="E5066" t="s">
        <v>107</v>
      </c>
      <c r="G5066" t="s">
        <v>81</v>
      </c>
      <c r="H5066" t="s">
        <v>10</v>
      </c>
      <c r="I5066" t="s">
        <v>294</v>
      </c>
    </row>
    <row r="5067" spans="1:9" x14ac:dyDescent="0.25">
      <c r="A5067">
        <v>120</v>
      </c>
      <c r="B5067">
        <v>1</v>
      </c>
      <c r="D5067" s="1">
        <v>35000000000</v>
      </c>
      <c r="E5067" t="s">
        <v>107</v>
      </c>
      <c r="G5067" t="s">
        <v>81</v>
      </c>
      <c r="H5067" t="s">
        <v>13</v>
      </c>
      <c r="I5067" t="s">
        <v>90</v>
      </c>
    </row>
    <row r="5068" spans="1:9" x14ac:dyDescent="0.25">
      <c r="A5068">
        <v>120</v>
      </c>
      <c r="B5068">
        <v>1</v>
      </c>
      <c r="D5068" s="1">
        <v>35000000000</v>
      </c>
      <c r="E5068" t="s">
        <v>107</v>
      </c>
      <c r="G5068" t="s">
        <v>81</v>
      </c>
      <c r="H5068" t="s">
        <v>14</v>
      </c>
    </row>
    <row r="5069" spans="1:9" x14ac:dyDescent="0.25">
      <c r="A5069">
        <v>120</v>
      </c>
      <c r="B5069">
        <v>1</v>
      </c>
      <c r="D5069" s="1">
        <v>35000000000</v>
      </c>
      <c r="E5069" t="s">
        <v>107</v>
      </c>
      <c r="G5069" t="s">
        <v>81</v>
      </c>
      <c r="H5069" t="s">
        <v>16</v>
      </c>
    </row>
    <row r="5070" spans="1:9" x14ac:dyDescent="0.25">
      <c r="A5070">
        <v>98</v>
      </c>
      <c r="B5070">
        <v>1</v>
      </c>
      <c r="D5070" s="1">
        <v>12000000000</v>
      </c>
      <c r="E5070" t="s">
        <v>89</v>
      </c>
      <c r="G5070" t="s">
        <v>1266</v>
      </c>
      <c r="H5070" t="s">
        <v>9</v>
      </c>
      <c r="I5070" t="s">
        <v>2418</v>
      </c>
    </row>
    <row r="5071" spans="1:9" x14ac:dyDescent="0.25">
      <c r="A5071">
        <v>98</v>
      </c>
      <c r="B5071">
        <v>1</v>
      </c>
      <c r="D5071" s="1">
        <v>12000000000</v>
      </c>
      <c r="E5071" t="s">
        <v>89</v>
      </c>
      <c r="G5071" t="s">
        <v>1266</v>
      </c>
      <c r="H5071" t="s">
        <v>8</v>
      </c>
    </row>
    <row r="5072" spans="1:9" x14ac:dyDescent="0.25">
      <c r="A5072">
        <v>98</v>
      </c>
      <c r="B5072">
        <v>1</v>
      </c>
      <c r="D5072" s="1">
        <v>12000000000</v>
      </c>
      <c r="E5072" t="s">
        <v>89</v>
      </c>
      <c r="G5072" t="s">
        <v>1266</v>
      </c>
      <c r="H5072" t="s">
        <v>7</v>
      </c>
      <c r="I5072" t="s">
        <v>451</v>
      </c>
    </row>
    <row r="5073" spans="1:9" x14ac:dyDescent="0.25">
      <c r="A5073">
        <v>98</v>
      </c>
      <c r="B5073">
        <v>1</v>
      </c>
      <c r="D5073" s="1">
        <v>12000000000</v>
      </c>
      <c r="E5073" t="s">
        <v>89</v>
      </c>
      <c r="G5073" t="s">
        <v>1266</v>
      </c>
      <c r="H5073" t="s">
        <v>12</v>
      </c>
      <c r="I5073" t="s">
        <v>264</v>
      </c>
    </row>
    <row r="5074" spans="1:9" x14ac:dyDescent="0.25">
      <c r="A5074">
        <v>98</v>
      </c>
      <c r="B5074">
        <v>1</v>
      </c>
      <c r="D5074" s="1">
        <v>12000000000</v>
      </c>
      <c r="E5074" t="s">
        <v>89</v>
      </c>
      <c r="G5074" t="s">
        <v>1266</v>
      </c>
      <c r="H5074" t="s">
        <v>11</v>
      </c>
      <c r="I5074" s="3" t="s">
        <v>1325</v>
      </c>
    </row>
    <row r="5075" spans="1:9" x14ac:dyDescent="0.25">
      <c r="A5075">
        <v>98</v>
      </c>
      <c r="B5075">
        <v>1</v>
      </c>
      <c r="D5075" s="1">
        <v>12000000000</v>
      </c>
      <c r="E5075" t="s">
        <v>89</v>
      </c>
      <c r="G5075" t="s">
        <v>1266</v>
      </c>
      <c r="H5075" t="s">
        <v>5</v>
      </c>
      <c r="I5075">
        <v>9701034384</v>
      </c>
    </row>
    <row r="5076" spans="1:9" x14ac:dyDescent="0.25">
      <c r="A5076">
        <v>98</v>
      </c>
      <c r="B5076">
        <v>1</v>
      </c>
      <c r="D5076" s="1">
        <v>12000000000</v>
      </c>
      <c r="E5076" t="s">
        <v>89</v>
      </c>
      <c r="G5076" t="s">
        <v>1266</v>
      </c>
      <c r="H5076" t="s">
        <v>6</v>
      </c>
      <c r="I5076" t="s">
        <v>2379</v>
      </c>
    </row>
    <row r="5077" spans="1:9" x14ac:dyDescent="0.25">
      <c r="A5077">
        <v>98</v>
      </c>
      <c r="B5077">
        <v>1</v>
      </c>
      <c r="D5077" s="1">
        <v>12000000000</v>
      </c>
      <c r="E5077" t="s">
        <v>89</v>
      </c>
      <c r="G5077" t="s">
        <v>1266</v>
      </c>
      <c r="H5077" t="s">
        <v>10</v>
      </c>
      <c r="I5077" s="3" t="s">
        <v>1224</v>
      </c>
    </row>
    <row r="5078" spans="1:9" x14ac:dyDescent="0.25">
      <c r="A5078">
        <v>98</v>
      </c>
      <c r="B5078">
        <v>1</v>
      </c>
      <c r="D5078" s="1">
        <v>12000000000</v>
      </c>
      <c r="E5078" t="s">
        <v>89</v>
      </c>
      <c r="G5078" t="s">
        <v>1266</v>
      </c>
      <c r="H5078" t="s">
        <v>14</v>
      </c>
    </row>
    <row r="5079" spans="1:9" x14ac:dyDescent="0.25">
      <c r="A5079">
        <v>98</v>
      </c>
      <c r="B5079">
        <v>1</v>
      </c>
      <c r="D5079" s="1">
        <v>12000000000</v>
      </c>
      <c r="E5079" t="s">
        <v>89</v>
      </c>
      <c r="G5079" t="s">
        <v>1266</v>
      </c>
      <c r="H5079" t="s">
        <v>16</v>
      </c>
    </row>
    <row r="5080" spans="1:9" x14ac:dyDescent="0.25">
      <c r="A5080">
        <v>553</v>
      </c>
      <c r="B5080">
        <v>1</v>
      </c>
      <c r="D5080" s="1">
        <v>20000000000</v>
      </c>
      <c r="E5080" t="s">
        <v>792</v>
      </c>
      <c r="G5080" t="s">
        <v>26</v>
      </c>
      <c r="H5080" t="s">
        <v>9</v>
      </c>
      <c r="I5080" t="s">
        <v>794</v>
      </c>
    </row>
    <row r="5081" spans="1:9" x14ac:dyDescent="0.25">
      <c r="A5081">
        <v>553</v>
      </c>
      <c r="B5081">
        <v>1</v>
      </c>
      <c r="D5081" s="1">
        <v>20000000000</v>
      </c>
      <c r="E5081" t="s">
        <v>792</v>
      </c>
      <c r="G5081" t="s">
        <v>26</v>
      </c>
      <c r="H5081" t="s">
        <v>8</v>
      </c>
      <c r="I5081">
        <v>1984</v>
      </c>
    </row>
    <row r="5082" spans="1:9" x14ac:dyDescent="0.25">
      <c r="A5082">
        <v>553</v>
      </c>
      <c r="B5082">
        <v>1</v>
      </c>
      <c r="D5082" s="1">
        <v>20000000000</v>
      </c>
      <c r="E5082" t="s">
        <v>792</v>
      </c>
      <c r="G5082" t="s">
        <v>26</v>
      </c>
      <c r="H5082" t="s">
        <v>7</v>
      </c>
      <c r="I5082" t="s">
        <v>215</v>
      </c>
    </row>
    <row r="5083" spans="1:9" x14ac:dyDescent="0.25">
      <c r="A5083">
        <v>553</v>
      </c>
      <c r="B5083">
        <v>1</v>
      </c>
      <c r="D5083" s="1">
        <v>20000000000</v>
      </c>
      <c r="E5083" t="s">
        <v>792</v>
      </c>
      <c r="G5083" t="s">
        <v>26</v>
      </c>
      <c r="H5083" t="s">
        <v>12</v>
      </c>
      <c r="I5083" t="s">
        <v>264</v>
      </c>
    </row>
    <row r="5084" spans="1:9" x14ac:dyDescent="0.25">
      <c r="A5084">
        <v>553</v>
      </c>
      <c r="B5084">
        <v>1</v>
      </c>
      <c r="D5084" s="1">
        <v>20000000000</v>
      </c>
      <c r="E5084" t="s">
        <v>792</v>
      </c>
      <c r="G5084" t="s">
        <v>26</v>
      </c>
      <c r="H5084" t="s">
        <v>5</v>
      </c>
      <c r="I5084" t="s">
        <v>793</v>
      </c>
    </row>
    <row r="5085" spans="1:9" x14ac:dyDescent="0.25">
      <c r="A5085">
        <v>553</v>
      </c>
      <c r="B5085">
        <v>1</v>
      </c>
      <c r="D5085" s="1">
        <v>20000000000</v>
      </c>
      <c r="E5085" t="s">
        <v>792</v>
      </c>
      <c r="G5085" t="s">
        <v>26</v>
      </c>
      <c r="H5085" t="s">
        <v>6</v>
      </c>
      <c r="I5085">
        <v>9788482809274</v>
      </c>
    </row>
    <row r="5086" spans="1:9" x14ac:dyDescent="0.25">
      <c r="A5086">
        <v>553</v>
      </c>
      <c r="B5086">
        <v>1</v>
      </c>
      <c r="D5086" s="1">
        <v>20000000000</v>
      </c>
      <c r="E5086" t="s">
        <v>792</v>
      </c>
      <c r="G5086" t="s">
        <v>26</v>
      </c>
      <c r="H5086" t="s">
        <v>13</v>
      </c>
      <c r="I5086" t="s">
        <v>90</v>
      </c>
    </row>
    <row r="5087" spans="1:9" x14ac:dyDescent="0.25">
      <c r="A5087">
        <v>594</v>
      </c>
      <c r="B5087">
        <v>1</v>
      </c>
      <c r="D5087" s="1">
        <v>20000000000</v>
      </c>
      <c r="E5087" t="s">
        <v>1375</v>
      </c>
      <c r="G5087" t="s">
        <v>1432</v>
      </c>
      <c r="H5087" t="s">
        <v>9</v>
      </c>
      <c r="I5087" t="s">
        <v>876</v>
      </c>
    </row>
    <row r="5088" spans="1:9" x14ac:dyDescent="0.25">
      <c r="A5088">
        <v>594</v>
      </c>
      <c r="B5088">
        <v>1</v>
      </c>
      <c r="D5088" s="1">
        <v>20000000000</v>
      </c>
      <c r="E5088" t="s">
        <v>1375</v>
      </c>
      <c r="G5088" t="s">
        <v>1432</v>
      </c>
      <c r="H5088" t="s">
        <v>8</v>
      </c>
      <c r="I5088">
        <v>2003</v>
      </c>
    </row>
    <row r="5089" spans="1:9" x14ac:dyDescent="0.25">
      <c r="A5089">
        <v>594</v>
      </c>
      <c r="B5089">
        <v>1</v>
      </c>
      <c r="D5089" s="1">
        <v>20000000000</v>
      </c>
      <c r="E5089" t="s">
        <v>1375</v>
      </c>
      <c r="G5089" t="s">
        <v>1432</v>
      </c>
      <c r="H5089" t="s">
        <v>7</v>
      </c>
      <c r="I5089" t="s">
        <v>875</v>
      </c>
    </row>
    <row r="5090" spans="1:9" x14ac:dyDescent="0.25">
      <c r="A5090">
        <v>594</v>
      </c>
      <c r="B5090">
        <v>1</v>
      </c>
      <c r="D5090" s="1">
        <v>20000000000</v>
      </c>
      <c r="E5090" t="s">
        <v>1375</v>
      </c>
      <c r="G5090" t="s">
        <v>1432</v>
      </c>
      <c r="H5090" t="s">
        <v>12</v>
      </c>
      <c r="I5090" t="s">
        <v>264</v>
      </c>
    </row>
    <row r="5091" spans="1:9" x14ac:dyDescent="0.25">
      <c r="A5091">
        <v>594</v>
      </c>
      <c r="B5091">
        <v>1</v>
      </c>
      <c r="D5091" s="1">
        <v>20000000000</v>
      </c>
      <c r="E5091" t="s">
        <v>1375</v>
      </c>
      <c r="G5091" t="s">
        <v>1432</v>
      </c>
      <c r="H5091" t="s">
        <v>5</v>
      </c>
      <c r="I5091">
        <v>8479535105</v>
      </c>
    </row>
    <row r="5092" spans="1:9" x14ac:dyDescent="0.25">
      <c r="A5092">
        <v>594</v>
      </c>
      <c r="B5092">
        <v>1</v>
      </c>
      <c r="D5092" s="1">
        <v>20000000000</v>
      </c>
      <c r="E5092" t="s">
        <v>1375</v>
      </c>
      <c r="G5092" t="s">
        <v>1432</v>
      </c>
      <c r="H5092" t="s">
        <v>6</v>
      </c>
      <c r="I5092">
        <v>9788479535100</v>
      </c>
    </row>
    <row r="5093" spans="1:9" x14ac:dyDescent="0.25">
      <c r="A5093">
        <v>594</v>
      </c>
      <c r="B5093">
        <v>1</v>
      </c>
      <c r="D5093" s="1">
        <v>20000000000</v>
      </c>
      <c r="E5093" t="s">
        <v>1375</v>
      </c>
      <c r="G5093" t="s">
        <v>1432</v>
      </c>
      <c r="H5093" t="s">
        <v>13</v>
      </c>
      <c r="I5093" t="s">
        <v>90</v>
      </c>
    </row>
    <row r="5094" spans="1:9" x14ac:dyDescent="0.25">
      <c r="A5094">
        <v>1</v>
      </c>
      <c r="B5094">
        <v>0</v>
      </c>
      <c r="D5094" s="1">
        <v>10000000000</v>
      </c>
      <c r="E5094" t="s">
        <v>1216</v>
      </c>
      <c r="G5094" t="s">
        <v>1325</v>
      </c>
      <c r="H5094" t="s">
        <v>9</v>
      </c>
      <c r="I5094" s="3" t="s">
        <v>1524</v>
      </c>
    </row>
    <row r="5095" spans="1:9" x14ac:dyDescent="0.25">
      <c r="A5095">
        <v>1</v>
      </c>
      <c r="B5095">
        <v>0</v>
      </c>
      <c r="D5095" s="1">
        <v>10000000000</v>
      </c>
      <c r="E5095" t="s">
        <v>1216</v>
      </c>
      <c r="G5095" t="s">
        <v>1325</v>
      </c>
      <c r="H5095" t="s">
        <v>8</v>
      </c>
      <c r="I5095" t="s">
        <v>1523</v>
      </c>
    </row>
    <row r="5096" spans="1:9" x14ac:dyDescent="0.25">
      <c r="A5096">
        <v>1</v>
      </c>
      <c r="B5096">
        <v>0</v>
      </c>
      <c r="D5096" s="1">
        <v>10000000000</v>
      </c>
      <c r="E5096" t="s">
        <v>1216</v>
      </c>
      <c r="G5096" t="s">
        <v>1325</v>
      </c>
      <c r="H5096" t="s">
        <v>7</v>
      </c>
      <c r="I5096" t="s">
        <v>1522</v>
      </c>
    </row>
    <row r="5097" spans="1:9" x14ac:dyDescent="0.25">
      <c r="A5097">
        <v>1</v>
      </c>
      <c r="B5097">
        <v>0</v>
      </c>
      <c r="D5097" s="1">
        <v>10000000000</v>
      </c>
      <c r="E5097" t="s">
        <v>1216</v>
      </c>
      <c r="G5097" t="s">
        <v>1325</v>
      </c>
      <c r="H5097" t="s">
        <v>12</v>
      </c>
      <c r="I5097" t="s">
        <v>264</v>
      </c>
    </row>
    <row r="5098" spans="1:9" x14ac:dyDescent="0.25">
      <c r="A5098">
        <v>1</v>
      </c>
      <c r="B5098">
        <v>0</v>
      </c>
      <c r="D5098" s="1">
        <v>10000000000</v>
      </c>
      <c r="E5098" t="s">
        <v>1216</v>
      </c>
      <c r="G5098" t="s">
        <v>1325</v>
      </c>
      <c r="H5098" t="s">
        <v>11</v>
      </c>
      <c r="I5098" s="3" t="s">
        <v>1325</v>
      </c>
    </row>
    <row r="5099" spans="1:9" x14ac:dyDescent="0.25">
      <c r="A5099">
        <v>1</v>
      </c>
      <c r="B5099">
        <v>0</v>
      </c>
      <c r="D5099" s="1">
        <v>10000000000</v>
      </c>
      <c r="E5099" t="s">
        <v>1216</v>
      </c>
      <c r="G5099" t="s">
        <v>1325</v>
      </c>
      <c r="H5099" t="s">
        <v>5</v>
      </c>
      <c r="I5099" t="s">
        <v>2379</v>
      </c>
    </row>
    <row r="5100" spans="1:9" x14ac:dyDescent="0.25">
      <c r="A5100">
        <v>1</v>
      </c>
      <c r="B5100">
        <v>0</v>
      </c>
      <c r="D5100" s="1">
        <v>10000000000</v>
      </c>
      <c r="E5100" t="s">
        <v>1216</v>
      </c>
      <c r="G5100" t="s">
        <v>1325</v>
      </c>
      <c r="H5100" t="s">
        <v>6</v>
      </c>
      <c r="I5100" t="s">
        <v>2379</v>
      </c>
    </row>
    <row r="5101" spans="1:9" x14ac:dyDescent="0.25">
      <c r="A5101">
        <v>1</v>
      </c>
      <c r="B5101">
        <v>0</v>
      </c>
      <c r="D5101" s="1">
        <v>10000000000</v>
      </c>
      <c r="E5101" t="s">
        <v>1216</v>
      </c>
      <c r="G5101" t="s">
        <v>1325</v>
      </c>
      <c r="H5101" t="s">
        <v>10</v>
      </c>
      <c r="I5101" t="s">
        <v>256</v>
      </c>
    </row>
    <row r="5102" spans="1:9" x14ac:dyDescent="0.25">
      <c r="A5102">
        <v>1</v>
      </c>
      <c r="B5102">
        <v>0</v>
      </c>
      <c r="D5102" s="1">
        <v>10000000000</v>
      </c>
      <c r="E5102" t="s">
        <v>1216</v>
      </c>
      <c r="G5102" t="s">
        <v>1325</v>
      </c>
      <c r="H5102" t="s">
        <v>13</v>
      </c>
      <c r="I5102" t="s">
        <v>1217</v>
      </c>
    </row>
    <row r="5103" spans="1:9" x14ac:dyDescent="0.25">
      <c r="A5103">
        <v>1</v>
      </c>
      <c r="B5103">
        <v>0</v>
      </c>
      <c r="D5103" s="1">
        <v>10000000000</v>
      </c>
      <c r="E5103" t="s">
        <v>1216</v>
      </c>
      <c r="G5103" t="s">
        <v>1325</v>
      </c>
      <c r="H5103" t="s">
        <v>14</v>
      </c>
      <c r="I5103" t="s">
        <v>15</v>
      </c>
    </row>
    <row r="5104" spans="1:9" x14ac:dyDescent="0.25">
      <c r="A5104">
        <v>1</v>
      </c>
      <c r="B5104">
        <v>0</v>
      </c>
      <c r="D5104" s="1">
        <v>10000000000</v>
      </c>
      <c r="E5104" t="s">
        <v>1216</v>
      </c>
      <c r="G5104" t="s">
        <v>1325</v>
      </c>
      <c r="H5104" t="s">
        <v>16</v>
      </c>
      <c r="I5104" t="s">
        <v>181</v>
      </c>
    </row>
    <row r="5105" spans="1:9" x14ac:dyDescent="0.25">
      <c r="A5105">
        <v>181</v>
      </c>
      <c r="B5105">
        <v>1</v>
      </c>
      <c r="D5105" s="1">
        <v>15000000000</v>
      </c>
      <c r="E5105" t="s">
        <v>1391</v>
      </c>
      <c r="G5105" t="s">
        <v>117</v>
      </c>
      <c r="H5105" t="s">
        <v>9</v>
      </c>
      <c r="I5105" t="s">
        <v>1717</v>
      </c>
    </row>
    <row r="5106" spans="1:9" x14ac:dyDescent="0.25">
      <c r="A5106">
        <v>181</v>
      </c>
      <c r="B5106">
        <v>1</v>
      </c>
      <c r="D5106" s="1">
        <v>15000000000</v>
      </c>
      <c r="E5106" t="s">
        <v>1391</v>
      </c>
      <c r="G5106" t="s">
        <v>117</v>
      </c>
      <c r="H5106" t="s">
        <v>8</v>
      </c>
    </row>
    <row r="5107" spans="1:9" x14ac:dyDescent="0.25">
      <c r="A5107">
        <v>181</v>
      </c>
      <c r="B5107">
        <v>1</v>
      </c>
      <c r="D5107" s="1">
        <v>15000000000</v>
      </c>
      <c r="E5107" t="s">
        <v>1391</v>
      </c>
      <c r="G5107" t="s">
        <v>117</v>
      </c>
      <c r="H5107" t="s">
        <v>7</v>
      </c>
    </row>
    <row r="5108" spans="1:9" x14ac:dyDescent="0.25">
      <c r="A5108">
        <v>181</v>
      </c>
      <c r="B5108">
        <v>1</v>
      </c>
      <c r="D5108" s="1">
        <v>15000000000</v>
      </c>
      <c r="E5108" t="s">
        <v>1391</v>
      </c>
      <c r="G5108" t="s">
        <v>117</v>
      </c>
      <c r="H5108" t="s">
        <v>12</v>
      </c>
      <c r="I5108" t="s">
        <v>344</v>
      </c>
    </row>
    <row r="5109" spans="1:9" x14ac:dyDescent="0.25">
      <c r="A5109">
        <v>181</v>
      </c>
      <c r="B5109">
        <v>1</v>
      </c>
      <c r="D5109" s="1">
        <v>15000000000</v>
      </c>
      <c r="E5109" t="s">
        <v>1391</v>
      </c>
      <c r="G5109" t="s">
        <v>117</v>
      </c>
      <c r="H5109" t="s">
        <v>11</v>
      </c>
      <c r="I5109" t="s">
        <v>117</v>
      </c>
    </row>
    <row r="5110" spans="1:9" x14ac:dyDescent="0.25">
      <c r="A5110">
        <v>181</v>
      </c>
      <c r="B5110">
        <v>1</v>
      </c>
      <c r="D5110" s="1">
        <v>15000000000</v>
      </c>
      <c r="E5110" t="s">
        <v>1391</v>
      </c>
      <c r="G5110" t="s">
        <v>117</v>
      </c>
      <c r="H5110" t="s">
        <v>5</v>
      </c>
      <c r="I5110" t="s">
        <v>1716</v>
      </c>
    </row>
    <row r="5111" spans="1:9" x14ac:dyDescent="0.25">
      <c r="A5111">
        <v>181</v>
      </c>
      <c r="B5111">
        <v>1</v>
      </c>
      <c r="D5111" s="1">
        <v>15000000000</v>
      </c>
      <c r="E5111" t="s">
        <v>1391</v>
      </c>
      <c r="G5111" t="s">
        <v>117</v>
      </c>
      <c r="H5111" t="s">
        <v>6</v>
      </c>
      <c r="I5111">
        <v>9789583007644</v>
      </c>
    </row>
    <row r="5112" spans="1:9" x14ac:dyDescent="0.25">
      <c r="A5112">
        <v>181</v>
      </c>
      <c r="B5112">
        <v>1</v>
      </c>
      <c r="D5112" s="1">
        <v>15000000000</v>
      </c>
      <c r="E5112" t="s">
        <v>1391</v>
      </c>
      <c r="G5112" t="s">
        <v>117</v>
      </c>
      <c r="H5112" t="s">
        <v>10</v>
      </c>
      <c r="I5112" t="s">
        <v>256</v>
      </c>
    </row>
    <row r="5113" spans="1:9" x14ac:dyDescent="0.25">
      <c r="A5113">
        <v>181</v>
      </c>
      <c r="B5113">
        <v>1</v>
      </c>
      <c r="D5113" s="1">
        <v>15000000000</v>
      </c>
      <c r="E5113" t="s">
        <v>1391</v>
      </c>
      <c r="G5113" t="s">
        <v>117</v>
      </c>
      <c r="H5113" t="s">
        <v>13</v>
      </c>
      <c r="I5113" t="s">
        <v>90</v>
      </c>
    </row>
    <row r="5114" spans="1:9" x14ac:dyDescent="0.25">
      <c r="A5114">
        <v>181</v>
      </c>
      <c r="B5114">
        <v>1</v>
      </c>
      <c r="D5114" s="1">
        <v>15000000000</v>
      </c>
      <c r="E5114" t="s">
        <v>1391</v>
      </c>
      <c r="G5114" t="s">
        <v>117</v>
      </c>
      <c r="H5114" t="s">
        <v>14</v>
      </c>
    </row>
    <row r="5115" spans="1:9" x14ac:dyDescent="0.25">
      <c r="A5115">
        <v>181</v>
      </c>
      <c r="B5115">
        <v>1</v>
      </c>
      <c r="D5115" s="1">
        <v>15000000000</v>
      </c>
      <c r="E5115" t="s">
        <v>1391</v>
      </c>
      <c r="G5115" t="s">
        <v>117</v>
      </c>
      <c r="H5115" t="s">
        <v>16</v>
      </c>
    </row>
    <row r="5116" spans="1:9" x14ac:dyDescent="0.25">
      <c r="A5116">
        <v>365</v>
      </c>
      <c r="B5116">
        <v>1</v>
      </c>
      <c r="D5116" s="1">
        <v>12000000000</v>
      </c>
      <c r="E5116" t="s">
        <v>424</v>
      </c>
      <c r="G5116" t="s">
        <v>122</v>
      </c>
      <c r="H5116" t="s">
        <v>9</v>
      </c>
      <c r="I5116" t="s">
        <v>426</v>
      </c>
    </row>
    <row r="5117" spans="1:9" x14ac:dyDescent="0.25">
      <c r="A5117">
        <v>365</v>
      </c>
      <c r="B5117">
        <v>1</v>
      </c>
      <c r="D5117" s="1">
        <v>12000000000</v>
      </c>
      <c r="E5117" t="s">
        <v>424</v>
      </c>
      <c r="G5117" t="s">
        <v>122</v>
      </c>
      <c r="H5117" t="s">
        <v>8</v>
      </c>
      <c r="I5117" t="s">
        <v>259</v>
      </c>
    </row>
    <row r="5118" spans="1:9" x14ac:dyDescent="0.25">
      <c r="A5118">
        <v>365</v>
      </c>
      <c r="B5118">
        <v>1</v>
      </c>
      <c r="D5118" s="1">
        <v>12000000000</v>
      </c>
      <c r="E5118" t="s">
        <v>424</v>
      </c>
      <c r="G5118" t="s">
        <v>122</v>
      </c>
      <c r="H5118" t="s">
        <v>7</v>
      </c>
      <c r="I5118" t="s">
        <v>315</v>
      </c>
    </row>
    <row r="5119" spans="1:9" x14ac:dyDescent="0.25">
      <c r="A5119">
        <v>365</v>
      </c>
      <c r="B5119">
        <v>1</v>
      </c>
      <c r="D5119" s="1">
        <v>12000000000</v>
      </c>
      <c r="E5119" t="s">
        <v>424</v>
      </c>
      <c r="G5119" t="s">
        <v>122</v>
      </c>
      <c r="H5119" t="s">
        <v>12</v>
      </c>
      <c r="I5119" t="s">
        <v>264</v>
      </c>
    </row>
    <row r="5120" spans="1:9" x14ac:dyDescent="0.25">
      <c r="A5120">
        <v>365</v>
      </c>
      <c r="B5120">
        <v>1</v>
      </c>
      <c r="D5120" s="1">
        <v>12000000000</v>
      </c>
      <c r="E5120" t="s">
        <v>424</v>
      </c>
      <c r="G5120" t="s">
        <v>122</v>
      </c>
      <c r="H5120" t="s">
        <v>11</v>
      </c>
      <c r="I5120" t="s">
        <v>259</v>
      </c>
    </row>
    <row r="5121" spans="1:9" x14ac:dyDescent="0.25">
      <c r="A5121">
        <v>365</v>
      </c>
      <c r="B5121">
        <v>1</v>
      </c>
      <c r="D5121" s="1">
        <v>12000000000</v>
      </c>
      <c r="E5121" t="s">
        <v>424</v>
      </c>
      <c r="G5121" t="s">
        <v>122</v>
      </c>
      <c r="H5121" t="s">
        <v>5</v>
      </c>
      <c r="I5121" t="s">
        <v>425</v>
      </c>
    </row>
    <row r="5122" spans="1:9" x14ac:dyDescent="0.25">
      <c r="A5122">
        <v>365</v>
      </c>
      <c r="B5122">
        <v>1</v>
      </c>
      <c r="D5122" s="1">
        <v>12000000000</v>
      </c>
      <c r="E5122" t="s">
        <v>424</v>
      </c>
      <c r="G5122" t="s">
        <v>122</v>
      </c>
      <c r="H5122" t="s">
        <v>6</v>
      </c>
      <c r="I5122" t="s">
        <v>259</v>
      </c>
    </row>
    <row r="5123" spans="1:9" x14ac:dyDescent="0.25">
      <c r="A5123">
        <v>365</v>
      </c>
      <c r="B5123">
        <v>1</v>
      </c>
      <c r="D5123" s="1">
        <v>12000000000</v>
      </c>
      <c r="E5123" t="s">
        <v>424</v>
      </c>
      <c r="G5123" t="s">
        <v>122</v>
      </c>
      <c r="H5123" t="s">
        <v>10</v>
      </c>
      <c r="I5123" t="s">
        <v>256</v>
      </c>
    </row>
    <row r="5124" spans="1:9" x14ac:dyDescent="0.25">
      <c r="A5124">
        <v>365</v>
      </c>
      <c r="B5124">
        <v>1</v>
      </c>
      <c r="D5124" s="1">
        <v>12000000000</v>
      </c>
      <c r="E5124" t="s">
        <v>424</v>
      </c>
      <c r="G5124" t="s">
        <v>122</v>
      </c>
      <c r="H5124" t="s">
        <v>13</v>
      </c>
      <c r="I5124" t="s">
        <v>375</v>
      </c>
    </row>
    <row r="5125" spans="1:9" x14ac:dyDescent="0.25">
      <c r="A5125">
        <v>389</v>
      </c>
      <c r="B5125">
        <v>1</v>
      </c>
      <c r="D5125" s="1">
        <v>30000000000</v>
      </c>
      <c r="E5125" t="s">
        <v>1300</v>
      </c>
      <c r="G5125" t="s">
        <v>1264</v>
      </c>
      <c r="H5125" t="s">
        <v>7</v>
      </c>
      <c r="I5125" t="s">
        <v>466</v>
      </c>
    </row>
    <row r="5126" spans="1:9" x14ac:dyDescent="0.25">
      <c r="A5126">
        <v>389</v>
      </c>
      <c r="B5126">
        <v>1</v>
      </c>
      <c r="D5126" s="1">
        <v>30000000000</v>
      </c>
      <c r="E5126" t="s">
        <v>1300</v>
      </c>
      <c r="G5126" t="s">
        <v>1264</v>
      </c>
      <c r="H5126" t="s">
        <v>13</v>
      </c>
      <c r="I5126" t="s">
        <v>1363</v>
      </c>
    </row>
    <row r="5127" spans="1:9" x14ac:dyDescent="0.25">
      <c r="A5127">
        <v>55</v>
      </c>
      <c r="B5127">
        <v>0</v>
      </c>
      <c r="D5127" t="s">
        <v>42</v>
      </c>
      <c r="E5127" t="s">
        <v>69</v>
      </c>
      <c r="G5127" t="s">
        <v>70</v>
      </c>
      <c r="H5127" t="s">
        <v>9</v>
      </c>
      <c r="I5127" t="s">
        <v>1605</v>
      </c>
    </row>
    <row r="5128" spans="1:9" x14ac:dyDescent="0.25">
      <c r="A5128">
        <v>55</v>
      </c>
      <c r="B5128">
        <v>0</v>
      </c>
      <c r="D5128" t="s">
        <v>42</v>
      </c>
      <c r="E5128" t="s">
        <v>69</v>
      </c>
      <c r="G5128" t="s">
        <v>70</v>
      </c>
      <c r="H5128" t="s">
        <v>8</v>
      </c>
    </row>
    <row r="5129" spans="1:9" x14ac:dyDescent="0.25">
      <c r="A5129">
        <v>55</v>
      </c>
      <c r="B5129">
        <v>0</v>
      </c>
      <c r="D5129" t="s">
        <v>42</v>
      </c>
      <c r="E5129" t="s">
        <v>69</v>
      </c>
      <c r="G5129" t="s">
        <v>70</v>
      </c>
      <c r="H5129" t="s">
        <v>7</v>
      </c>
      <c r="I5129" t="s">
        <v>466</v>
      </c>
    </row>
    <row r="5130" spans="1:9" x14ac:dyDescent="0.25">
      <c r="A5130">
        <v>55</v>
      </c>
      <c r="B5130">
        <v>0</v>
      </c>
      <c r="D5130" t="s">
        <v>42</v>
      </c>
      <c r="E5130" t="s">
        <v>69</v>
      </c>
      <c r="G5130" t="s">
        <v>70</v>
      </c>
      <c r="H5130" t="s">
        <v>12</v>
      </c>
      <c r="I5130" t="s">
        <v>377</v>
      </c>
    </row>
    <row r="5131" spans="1:9" x14ac:dyDescent="0.25">
      <c r="A5131">
        <v>55</v>
      </c>
      <c r="B5131">
        <v>0</v>
      </c>
      <c r="D5131" t="s">
        <v>42</v>
      </c>
      <c r="E5131" t="s">
        <v>69</v>
      </c>
      <c r="G5131" t="s">
        <v>70</v>
      </c>
      <c r="H5131" t="s">
        <v>11</v>
      </c>
      <c r="I5131" s="3" t="s">
        <v>1218</v>
      </c>
    </row>
    <row r="5132" spans="1:9" x14ac:dyDescent="0.25">
      <c r="A5132">
        <v>55</v>
      </c>
      <c r="B5132">
        <v>0</v>
      </c>
      <c r="D5132" t="s">
        <v>42</v>
      </c>
      <c r="E5132" t="s">
        <v>69</v>
      </c>
      <c r="G5132" t="s">
        <v>70</v>
      </c>
      <c r="H5132" t="s">
        <v>5</v>
      </c>
      <c r="I5132" t="s">
        <v>2379</v>
      </c>
    </row>
    <row r="5133" spans="1:9" x14ac:dyDescent="0.25">
      <c r="A5133">
        <v>55</v>
      </c>
      <c r="B5133">
        <v>0</v>
      </c>
      <c r="D5133" t="s">
        <v>42</v>
      </c>
      <c r="E5133" t="s">
        <v>69</v>
      </c>
      <c r="G5133" t="s">
        <v>70</v>
      </c>
      <c r="H5133" t="s">
        <v>6</v>
      </c>
      <c r="I5133">
        <v>9789587058390</v>
      </c>
    </row>
    <row r="5134" spans="1:9" x14ac:dyDescent="0.25">
      <c r="A5134">
        <v>55</v>
      </c>
      <c r="B5134">
        <v>0</v>
      </c>
      <c r="D5134" t="s">
        <v>42</v>
      </c>
      <c r="E5134" t="s">
        <v>69</v>
      </c>
      <c r="G5134" t="s">
        <v>70</v>
      </c>
      <c r="H5134" t="s">
        <v>10</v>
      </c>
      <c r="I5134" t="s">
        <v>256</v>
      </c>
    </row>
    <row r="5135" spans="1:9" x14ac:dyDescent="0.25">
      <c r="A5135">
        <v>55</v>
      </c>
      <c r="B5135">
        <v>0</v>
      </c>
      <c r="D5135" t="s">
        <v>42</v>
      </c>
      <c r="E5135" t="s">
        <v>69</v>
      </c>
      <c r="G5135" t="s">
        <v>70</v>
      </c>
      <c r="H5135" t="s">
        <v>14</v>
      </c>
    </row>
    <row r="5136" spans="1:9" x14ac:dyDescent="0.25">
      <c r="A5136">
        <v>55</v>
      </c>
      <c r="B5136">
        <v>0</v>
      </c>
      <c r="D5136" t="s">
        <v>42</v>
      </c>
      <c r="E5136" t="s">
        <v>69</v>
      </c>
      <c r="G5136" t="s">
        <v>70</v>
      </c>
      <c r="H5136" t="s">
        <v>16</v>
      </c>
    </row>
    <row r="5137" spans="1:9" x14ac:dyDescent="0.25">
      <c r="A5137">
        <v>543</v>
      </c>
      <c r="B5137">
        <v>1</v>
      </c>
      <c r="D5137" s="1">
        <v>10000000000</v>
      </c>
      <c r="E5137" t="s">
        <v>768</v>
      </c>
      <c r="G5137" t="s">
        <v>34</v>
      </c>
      <c r="H5137" t="s">
        <v>9</v>
      </c>
      <c r="I5137" t="s">
        <v>770</v>
      </c>
    </row>
    <row r="5138" spans="1:9" x14ac:dyDescent="0.25">
      <c r="A5138">
        <v>543</v>
      </c>
      <c r="B5138">
        <v>1</v>
      </c>
      <c r="D5138" s="1">
        <v>10000000000</v>
      </c>
      <c r="E5138" t="s">
        <v>768</v>
      </c>
      <c r="G5138" t="s">
        <v>34</v>
      </c>
      <c r="H5138" t="s">
        <v>8</v>
      </c>
      <c r="I5138">
        <v>2000</v>
      </c>
    </row>
    <row r="5139" spans="1:9" x14ac:dyDescent="0.25">
      <c r="A5139">
        <v>543</v>
      </c>
      <c r="B5139">
        <v>1</v>
      </c>
      <c r="D5139" s="1">
        <v>10000000000</v>
      </c>
      <c r="E5139" t="s">
        <v>768</v>
      </c>
      <c r="G5139" t="s">
        <v>34</v>
      </c>
      <c r="H5139" t="s">
        <v>7</v>
      </c>
      <c r="I5139" t="s">
        <v>769</v>
      </c>
    </row>
    <row r="5140" spans="1:9" x14ac:dyDescent="0.25">
      <c r="A5140">
        <v>543</v>
      </c>
      <c r="B5140">
        <v>1</v>
      </c>
      <c r="D5140" s="1">
        <v>10000000000</v>
      </c>
      <c r="E5140" t="s">
        <v>768</v>
      </c>
      <c r="G5140" t="s">
        <v>34</v>
      </c>
      <c r="H5140" t="s">
        <v>12</v>
      </c>
      <c r="I5140" t="s">
        <v>264</v>
      </c>
    </row>
    <row r="5141" spans="1:9" x14ac:dyDescent="0.25">
      <c r="A5141">
        <v>543</v>
      </c>
      <c r="B5141">
        <v>1</v>
      </c>
      <c r="D5141" s="1">
        <v>10000000000</v>
      </c>
      <c r="E5141" t="s">
        <v>768</v>
      </c>
      <c r="G5141" t="s">
        <v>34</v>
      </c>
      <c r="H5141" t="s">
        <v>5</v>
      </c>
      <c r="I5141">
        <v>9872140278</v>
      </c>
    </row>
    <row r="5142" spans="1:9" x14ac:dyDescent="0.25">
      <c r="A5142">
        <v>543</v>
      </c>
      <c r="B5142">
        <v>1</v>
      </c>
      <c r="D5142" s="1">
        <v>10000000000</v>
      </c>
      <c r="E5142" t="s">
        <v>768</v>
      </c>
      <c r="G5142" t="s">
        <v>34</v>
      </c>
      <c r="H5142" t="s">
        <v>6</v>
      </c>
      <c r="I5142">
        <v>9789872140274</v>
      </c>
    </row>
    <row r="5143" spans="1:9" x14ac:dyDescent="0.25">
      <c r="A5143">
        <v>543</v>
      </c>
      <c r="B5143">
        <v>1</v>
      </c>
      <c r="D5143" s="1">
        <v>10000000000</v>
      </c>
      <c r="E5143" t="s">
        <v>768</v>
      </c>
      <c r="G5143" t="s">
        <v>34</v>
      </c>
      <c r="H5143" t="s">
        <v>13</v>
      </c>
      <c r="I5143" t="s">
        <v>90</v>
      </c>
    </row>
    <row r="5144" spans="1:9" x14ac:dyDescent="0.25">
      <c r="A5144">
        <v>38</v>
      </c>
      <c r="B5144">
        <v>1</v>
      </c>
      <c r="D5144" s="1">
        <v>25000000000</v>
      </c>
      <c r="E5144" t="s">
        <v>53</v>
      </c>
      <c r="G5144" t="s">
        <v>1430</v>
      </c>
      <c r="H5144" t="s">
        <v>9</v>
      </c>
      <c r="I5144" t="s">
        <v>1581</v>
      </c>
    </row>
    <row r="5145" spans="1:9" x14ac:dyDescent="0.25">
      <c r="A5145">
        <v>38</v>
      </c>
      <c r="B5145">
        <v>1</v>
      </c>
      <c r="D5145" s="1">
        <v>25000000000</v>
      </c>
      <c r="E5145" t="s">
        <v>53</v>
      </c>
      <c r="G5145" t="s">
        <v>1430</v>
      </c>
      <c r="H5145" t="s">
        <v>8</v>
      </c>
      <c r="I5145" t="s">
        <v>261</v>
      </c>
    </row>
    <row r="5146" spans="1:9" x14ac:dyDescent="0.25">
      <c r="A5146">
        <v>38</v>
      </c>
      <c r="B5146">
        <v>1</v>
      </c>
      <c r="D5146" s="1">
        <v>25000000000</v>
      </c>
      <c r="E5146" t="s">
        <v>53</v>
      </c>
      <c r="G5146" t="s">
        <v>1430</v>
      </c>
      <c r="H5146" t="s">
        <v>7</v>
      </c>
      <c r="I5146" t="s">
        <v>1580</v>
      </c>
    </row>
    <row r="5147" spans="1:9" x14ac:dyDescent="0.25">
      <c r="A5147">
        <v>38</v>
      </c>
      <c r="B5147">
        <v>1</v>
      </c>
      <c r="D5147" s="1">
        <v>25000000000</v>
      </c>
      <c r="E5147" t="s">
        <v>53</v>
      </c>
      <c r="G5147" t="s">
        <v>1430</v>
      </c>
      <c r="H5147" t="s">
        <v>12</v>
      </c>
      <c r="I5147" t="s">
        <v>377</v>
      </c>
    </row>
    <row r="5148" spans="1:9" x14ac:dyDescent="0.25">
      <c r="A5148">
        <v>38</v>
      </c>
      <c r="B5148">
        <v>1</v>
      </c>
      <c r="D5148" s="1">
        <v>25000000000</v>
      </c>
      <c r="E5148" t="s">
        <v>53</v>
      </c>
      <c r="G5148" t="s">
        <v>1430</v>
      </c>
      <c r="H5148" t="s">
        <v>11</v>
      </c>
      <c r="I5148" s="3" t="s">
        <v>1430</v>
      </c>
    </row>
    <row r="5149" spans="1:9" x14ac:dyDescent="0.25">
      <c r="A5149">
        <v>38</v>
      </c>
      <c r="B5149">
        <v>1</v>
      </c>
      <c r="D5149" s="1">
        <v>25000000000</v>
      </c>
      <c r="E5149" t="s">
        <v>53</v>
      </c>
      <c r="G5149" t="s">
        <v>1430</v>
      </c>
      <c r="H5149" t="s">
        <v>5</v>
      </c>
      <c r="I5149">
        <v>8478081518</v>
      </c>
    </row>
    <row r="5150" spans="1:9" x14ac:dyDescent="0.25">
      <c r="A5150">
        <v>38</v>
      </c>
      <c r="B5150">
        <v>1</v>
      </c>
      <c r="D5150" s="1">
        <v>25000000000</v>
      </c>
      <c r="E5150" t="s">
        <v>53</v>
      </c>
      <c r="G5150" t="s">
        <v>1430</v>
      </c>
      <c r="H5150" t="s">
        <v>6</v>
      </c>
      <c r="I5150" t="s">
        <v>2379</v>
      </c>
    </row>
    <row r="5151" spans="1:9" x14ac:dyDescent="0.25">
      <c r="A5151">
        <v>38</v>
      </c>
      <c r="B5151">
        <v>1</v>
      </c>
      <c r="D5151" s="1">
        <v>25000000000</v>
      </c>
      <c r="E5151" t="s">
        <v>53</v>
      </c>
      <c r="G5151" t="s">
        <v>1430</v>
      </c>
      <c r="H5151" t="s">
        <v>10</v>
      </c>
    </row>
    <row r="5152" spans="1:9" x14ac:dyDescent="0.25">
      <c r="A5152">
        <v>38</v>
      </c>
      <c r="B5152">
        <v>1</v>
      </c>
      <c r="D5152" s="1">
        <v>25000000000</v>
      </c>
      <c r="E5152" t="s">
        <v>53</v>
      </c>
      <c r="G5152" t="s">
        <v>1430</v>
      </c>
      <c r="H5152" t="s">
        <v>14</v>
      </c>
    </row>
    <row r="5153" spans="1:9" x14ac:dyDescent="0.25">
      <c r="A5153">
        <v>38</v>
      </c>
      <c r="B5153">
        <v>1</v>
      </c>
      <c r="D5153" s="1">
        <v>25000000000</v>
      </c>
      <c r="E5153" t="s">
        <v>53</v>
      </c>
      <c r="G5153" t="s">
        <v>1430</v>
      </c>
      <c r="H5153" t="s">
        <v>16</v>
      </c>
    </row>
    <row r="5154" spans="1:9" x14ac:dyDescent="0.25">
      <c r="A5154">
        <v>579</v>
      </c>
      <c r="B5154">
        <v>1</v>
      </c>
      <c r="D5154" s="1">
        <v>20000000000</v>
      </c>
      <c r="E5154" t="s">
        <v>844</v>
      </c>
      <c r="G5154" t="s">
        <v>1449</v>
      </c>
      <c r="H5154" t="s">
        <v>9</v>
      </c>
      <c r="I5154" t="s">
        <v>271</v>
      </c>
    </row>
    <row r="5155" spans="1:9" x14ac:dyDescent="0.25">
      <c r="A5155">
        <v>579</v>
      </c>
      <c r="B5155">
        <v>1</v>
      </c>
      <c r="D5155" s="1">
        <v>20000000000</v>
      </c>
      <c r="E5155" t="s">
        <v>844</v>
      </c>
      <c r="G5155" t="s">
        <v>1449</v>
      </c>
      <c r="H5155" t="s">
        <v>8</v>
      </c>
      <c r="I5155">
        <v>1</v>
      </c>
    </row>
    <row r="5156" spans="1:9" x14ac:dyDescent="0.25">
      <c r="A5156">
        <v>579</v>
      </c>
      <c r="B5156">
        <v>1</v>
      </c>
      <c r="D5156" s="1">
        <v>20000000000</v>
      </c>
      <c r="E5156" t="s">
        <v>844</v>
      </c>
      <c r="G5156" t="s">
        <v>1449</v>
      </c>
      <c r="H5156" t="s">
        <v>7</v>
      </c>
      <c r="I5156" t="s">
        <v>320</v>
      </c>
    </row>
    <row r="5157" spans="1:9" x14ac:dyDescent="0.25">
      <c r="A5157">
        <v>579</v>
      </c>
      <c r="B5157">
        <v>1</v>
      </c>
      <c r="D5157" s="1">
        <v>20000000000</v>
      </c>
      <c r="E5157" t="s">
        <v>844</v>
      </c>
      <c r="G5157" t="s">
        <v>1449</v>
      </c>
      <c r="H5157" t="s">
        <v>12</v>
      </c>
      <c r="I5157" t="s">
        <v>264</v>
      </c>
    </row>
    <row r="5158" spans="1:9" x14ac:dyDescent="0.25">
      <c r="A5158">
        <v>579</v>
      </c>
      <c r="B5158">
        <v>1</v>
      </c>
      <c r="D5158" s="1">
        <v>20000000000</v>
      </c>
      <c r="E5158" t="s">
        <v>844</v>
      </c>
      <c r="G5158" t="s">
        <v>1449</v>
      </c>
      <c r="H5158" t="s">
        <v>5</v>
      </c>
      <c r="I5158">
        <v>8420482633</v>
      </c>
    </row>
    <row r="5159" spans="1:9" x14ac:dyDescent="0.25">
      <c r="A5159">
        <v>579</v>
      </c>
      <c r="B5159">
        <v>1</v>
      </c>
      <c r="D5159" s="1">
        <v>20000000000</v>
      </c>
      <c r="E5159" t="s">
        <v>844</v>
      </c>
      <c r="G5159" t="s">
        <v>1449</v>
      </c>
      <c r="H5159" t="s">
        <v>6</v>
      </c>
      <c r="I5159">
        <v>9788420482637</v>
      </c>
    </row>
    <row r="5160" spans="1:9" x14ac:dyDescent="0.25">
      <c r="A5160">
        <v>579</v>
      </c>
      <c r="B5160">
        <v>1</v>
      </c>
      <c r="D5160" s="1">
        <v>20000000000</v>
      </c>
      <c r="E5160" t="s">
        <v>844</v>
      </c>
      <c r="G5160" t="s">
        <v>1449</v>
      </c>
      <c r="H5160" t="s">
        <v>13</v>
      </c>
      <c r="I5160" t="s">
        <v>90</v>
      </c>
    </row>
    <row r="5161" spans="1:9" x14ac:dyDescent="0.25">
      <c r="A5161">
        <v>582</v>
      </c>
      <c r="B5161">
        <v>1</v>
      </c>
      <c r="D5161" s="1">
        <v>20000000000</v>
      </c>
      <c r="E5161" t="s">
        <v>848</v>
      </c>
      <c r="G5161" t="s">
        <v>113</v>
      </c>
      <c r="H5161" t="s">
        <v>9</v>
      </c>
      <c r="I5161" t="s">
        <v>851</v>
      </c>
    </row>
    <row r="5162" spans="1:9" x14ac:dyDescent="0.25">
      <c r="A5162">
        <v>582</v>
      </c>
      <c r="B5162">
        <v>1</v>
      </c>
      <c r="D5162" s="1">
        <v>20000000000</v>
      </c>
      <c r="E5162" t="s">
        <v>848</v>
      </c>
      <c r="G5162" t="s">
        <v>113</v>
      </c>
      <c r="H5162" t="s">
        <v>8</v>
      </c>
      <c r="I5162">
        <v>1974</v>
      </c>
    </row>
    <row r="5163" spans="1:9" x14ac:dyDescent="0.25">
      <c r="A5163">
        <v>582</v>
      </c>
      <c r="B5163">
        <v>1</v>
      </c>
      <c r="D5163" s="1">
        <v>20000000000</v>
      </c>
      <c r="E5163" t="s">
        <v>848</v>
      </c>
      <c r="G5163" t="s">
        <v>113</v>
      </c>
      <c r="H5163" t="s">
        <v>7</v>
      </c>
      <c r="I5163" t="s">
        <v>850</v>
      </c>
    </row>
    <row r="5164" spans="1:9" x14ac:dyDescent="0.25">
      <c r="A5164">
        <v>582</v>
      </c>
      <c r="B5164">
        <v>1</v>
      </c>
      <c r="D5164" s="1">
        <v>20000000000</v>
      </c>
      <c r="E5164" t="s">
        <v>848</v>
      </c>
      <c r="G5164" t="s">
        <v>113</v>
      </c>
      <c r="H5164" t="s">
        <v>12</v>
      </c>
      <c r="I5164" t="s">
        <v>264</v>
      </c>
    </row>
    <row r="5165" spans="1:9" x14ac:dyDescent="0.25">
      <c r="A5165">
        <v>582</v>
      </c>
      <c r="B5165">
        <v>1</v>
      </c>
      <c r="D5165" s="1">
        <v>20000000000</v>
      </c>
      <c r="E5165" t="s">
        <v>848</v>
      </c>
      <c r="G5165" t="s">
        <v>113</v>
      </c>
      <c r="H5165" t="s">
        <v>5</v>
      </c>
      <c r="I5165" t="s">
        <v>849</v>
      </c>
    </row>
    <row r="5166" spans="1:9" x14ac:dyDescent="0.25">
      <c r="A5166">
        <v>582</v>
      </c>
      <c r="B5166">
        <v>1</v>
      </c>
      <c r="D5166" s="1">
        <v>20000000000</v>
      </c>
      <c r="E5166" t="s">
        <v>848</v>
      </c>
      <c r="G5166" t="s">
        <v>113</v>
      </c>
      <c r="H5166" t="s">
        <v>6</v>
      </c>
      <c r="I5166">
        <v>9788470051616</v>
      </c>
    </row>
    <row r="5167" spans="1:9" x14ac:dyDescent="0.25">
      <c r="A5167">
        <v>582</v>
      </c>
      <c r="B5167">
        <v>1</v>
      </c>
      <c r="D5167" s="1">
        <v>20000000000</v>
      </c>
      <c r="E5167" t="s">
        <v>848</v>
      </c>
      <c r="G5167" t="s">
        <v>113</v>
      </c>
      <c r="H5167" t="s">
        <v>13</v>
      </c>
      <c r="I5167" t="s">
        <v>90</v>
      </c>
    </row>
    <row r="5168" spans="1:9" x14ac:dyDescent="0.25">
      <c r="A5168">
        <v>515</v>
      </c>
      <c r="B5168">
        <v>1</v>
      </c>
      <c r="D5168" s="1">
        <v>20000000000</v>
      </c>
      <c r="E5168" t="s">
        <v>1308</v>
      </c>
      <c r="G5168" t="s">
        <v>500</v>
      </c>
      <c r="H5168" t="s">
        <v>9</v>
      </c>
      <c r="I5168" t="s">
        <v>705</v>
      </c>
    </row>
    <row r="5169" spans="1:9" x14ac:dyDescent="0.25">
      <c r="A5169">
        <v>515</v>
      </c>
      <c r="B5169">
        <v>1</v>
      </c>
      <c r="D5169" s="1">
        <v>20000000000</v>
      </c>
      <c r="E5169" t="s">
        <v>1308</v>
      </c>
      <c r="G5169" t="s">
        <v>500</v>
      </c>
      <c r="H5169" t="s">
        <v>7</v>
      </c>
      <c r="I5169" t="s">
        <v>553</v>
      </c>
    </row>
    <row r="5170" spans="1:9" x14ac:dyDescent="0.25">
      <c r="A5170">
        <v>515</v>
      </c>
      <c r="B5170">
        <v>1</v>
      </c>
      <c r="D5170" s="1">
        <v>20000000000</v>
      </c>
      <c r="E5170" t="s">
        <v>1308</v>
      </c>
      <c r="G5170" t="s">
        <v>500</v>
      </c>
      <c r="H5170" t="s">
        <v>12</v>
      </c>
      <c r="I5170" t="s">
        <v>264</v>
      </c>
    </row>
    <row r="5171" spans="1:9" x14ac:dyDescent="0.25">
      <c r="A5171">
        <v>515</v>
      </c>
      <c r="B5171">
        <v>1</v>
      </c>
      <c r="D5171" s="1">
        <v>20000000000</v>
      </c>
      <c r="E5171" t="s">
        <v>1308</v>
      </c>
      <c r="G5171" t="s">
        <v>500</v>
      </c>
      <c r="H5171" t="s">
        <v>6</v>
      </c>
      <c r="I5171">
        <v>9789584229571</v>
      </c>
    </row>
    <row r="5172" spans="1:9" x14ac:dyDescent="0.25">
      <c r="A5172">
        <v>515</v>
      </c>
      <c r="B5172">
        <v>1</v>
      </c>
      <c r="D5172" s="1">
        <v>20000000000</v>
      </c>
      <c r="E5172" t="s">
        <v>1308</v>
      </c>
      <c r="G5172" t="s">
        <v>500</v>
      </c>
      <c r="H5172" t="s">
        <v>13</v>
      </c>
      <c r="I5172" t="s">
        <v>90</v>
      </c>
    </row>
    <row r="5173" spans="1:9" x14ac:dyDescent="0.25">
      <c r="A5173">
        <v>382</v>
      </c>
      <c r="B5173">
        <v>1</v>
      </c>
      <c r="D5173" s="1">
        <v>15000000000</v>
      </c>
      <c r="E5173" t="s">
        <v>460</v>
      </c>
      <c r="G5173" t="s">
        <v>117</v>
      </c>
      <c r="H5173" t="s">
        <v>9</v>
      </c>
      <c r="I5173" t="s">
        <v>461</v>
      </c>
    </row>
    <row r="5174" spans="1:9" x14ac:dyDescent="0.25">
      <c r="A5174">
        <v>382</v>
      </c>
      <c r="B5174">
        <v>1</v>
      </c>
      <c r="D5174" s="1">
        <v>15000000000</v>
      </c>
      <c r="E5174" t="s">
        <v>460</v>
      </c>
      <c r="G5174" t="s">
        <v>117</v>
      </c>
      <c r="H5174" t="s">
        <v>8</v>
      </c>
      <c r="I5174">
        <v>5</v>
      </c>
    </row>
    <row r="5175" spans="1:9" x14ac:dyDescent="0.25">
      <c r="A5175">
        <v>382</v>
      </c>
      <c r="B5175">
        <v>1</v>
      </c>
      <c r="D5175" s="1">
        <v>15000000000</v>
      </c>
      <c r="E5175" t="s">
        <v>460</v>
      </c>
      <c r="G5175" t="s">
        <v>117</v>
      </c>
      <c r="H5175" t="s">
        <v>7</v>
      </c>
      <c r="I5175" t="s">
        <v>1232</v>
      </c>
    </row>
    <row r="5176" spans="1:9" x14ac:dyDescent="0.25">
      <c r="A5176">
        <v>382</v>
      </c>
      <c r="B5176">
        <v>1</v>
      </c>
      <c r="D5176" s="1">
        <v>15000000000</v>
      </c>
      <c r="E5176" t="s">
        <v>460</v>
      </c>
      <c r="G5176" t="s">
        <v>117</v>
      </c>
      <c r="H5176" t="s">
        <v>12</v>
      </c>
      <c r="I5176" t="s">
        <v>325</v>
      </c>
    </row>
    <row r="5177" spans="1:9" x14ac:dyDescent="0.25">
      <c r="A5177">
        <v>382</v>
      </c>
      <c r="B5177">
        <v>1</v>
      </c>
      <c r="D5177" s="1">
        <v>15000000000</v>
      </c>
      <c r="E5177" t="s">
        <v>460</v>
      </c>
      <c r="G5177" t="s">
        <v>117</v>
      </c>
      <c r="H5177" t="s">
        <v>6</v>
      </c>
      <c r="I5177">
        <v>9788423674190</v>
      </c>
    </row>
    <row r="5178" spans="1:9" x14ac:dyDescent="0.25">
      <c r="A5178">
        <v>382</v>
      </c>
      <c r="B5178">
        <v>1</v>
      </c>
      <c r="D5178" s="1">
        <v>15000000000</v>
      </c>
      <c r="E5178" t="s">
        <v>460</v>
      </c>
      <c r="G5178" t="s">
        <v>117</v>
      </c>
      <c r="H5178" t="s">
        <v>13</v>
      </c>
      <c r="I5178" t="s">
        <v>1363</v>
      </c>
    </row>
    <row r="5179" spans="1:9" x14ac:dyDescent="0.25">
      <c r="A5179">
        <v>415</v>
      </c>
      <c r="B5179">
        <v>1</v>
      </c>
      <c r="D5179" s="1">
        <v>25000000000</v>
      </c>
      <c r="E5179" t="s">
        <v>504</v>
      </c>
      <c r="G5179" t="s">
        <v>26</v>
      </c>
      <c r="H5179" t="s">
        <v>9</v>
      </c>
      <c r="I5179" t="s">
        <v>505</v>
      </c>
    </row>
    <row r="5180" spans="1:9" x14ac:dyDescent="0.25">
      <c r="A5180">
        <v>415</v>
      </c>
      <c r="B5180">
        <v>1</v>
      </c>
      <c r="D5180" s="1">
        <v>25000000000</v>
      </c>
      <c r="E5180" t="s">
        <v>504</v>
      </c>
      <c r="G5180" t="s">
        <v>26</v>
      </c>
      <c r="H5180" t="s">
        <v>8</v>
      </c>
      <c r="I5180">
        <v>13</v>
      </c>
    </row>
    <row r="5181" spans="1:9" x14ac:dyDescent="0.25">
      <c r="A5181">
        <v>415</v>
      </c>
      <c r="B5181">
        <v>1</v>
      </c>
      <c r="D5181" s="1">
        <v>25000000000</v>
      </c>
      <c r="E5181" t="s">
        <v>504</v>
      </c>
      <c r="G5181" t="s">
        <v>26</v>
      </c>
      <c r="H5181" t="s">
        <v>12</v>
      </c>
      <c r="I5181" t="s">
        <v>264</v>
      </c>
    </row>
    <row r="5182" spans="1:9" x14ac:dyDescent="0.25">
      <c r="A5182">
        <v>415</v>
      </c>
      <c r="B5182">
        <v>1</v>
      </c>
      <c r="D5182" s="1">
        <v>25000000000</v>
      </c>
      <c r="E5182" t="s">
        <v>504</v>
      </c>
      <c r="G5182" t="s">
        <v>26</v>
      </c>
      <c r="H5182" t="s">
        <v>6</v>
      </c>
      <c r="I5182">
        <v>9789584219855</v>
      </c>
    </row>
    <row r="5183" spans="1:9" x14ac:dyDescent="0.25">
      <c r="A5183">
        <v>415</v>
      </c>
      <c r="B5183">
        <v>1</v>
      </c>
      <c r="D5183" s="1">
        <v>25000000000</v>
      </c>
      <c r="E5183" t="s">
        <v>504</v>
      </c>
      <c r="G5183" t="s">
        <v>26</v>
      </c>
      <c r="H5183" t="s">
        <v>13</v>
      </c>
      <c r="I5183" t="s">
        <v>90</v>
      </c>
    </row>
    <row r="5184" spans="1:9" x14ac:dyDescent="0.25">
      <c r="A5184">
        <v>550</v>
      </c>
      <c r="B5184">
        <v>1</v>
      </c>
      <c r="D5184" s="1">
        <v>15000000000</v>
      </c>
      <c r="E5184" t="s">
        <v>783</v>
      </c>
      <c r="G5184" t="s">
        <v>1455</v>
      </c>
      <c r="H5184" t="s">
        <v>9</v>
      </c>
      <c r="I5184" t="s">
        <v>786</v>
      </c>
    </row>
    <row r="5185" spans="1:9" x14ac:dyDescent="0.25">
      <c r="A5185">
        <v>550</v>
      </c>
      <c r="B5185">
        <v>1</v>
      </c>
      <c r="D5185" s="1">
        <v>15000000000</v>
      </c>
      <c r="E5185" t="s">
        <v>783</v>
      </c>
      <c r="G5185" t="s">
        <v>1455</v>
      </c>
      <c r="H5185" t="s">
        <v>8</v>
      </c>
      <c r="I5185">
        <v>2010</v>
      </c>
    </row>
    <row r="5186" spans="1:9" x14ac:dyDescent="0.25">
      <c r="A5186">
        <v>550</v>
      </c>
      <c r="B5186">
        <v>1</v>
      </c>
      <c r="D5186" s="1">
        <v>15000000000</v>
      </c>
      <c r="E5186" t="s">
        <v>783</v>
      </c>
      <c r="G5186" t="s">
        <v>1455</v>
      </c>
      <c r="H5186" t="s">
        <v>7</v>
      </c>
      <c r="I5186" t="s">
        <v>785</v>
      </c>
    </row>
    <row r="5187" spans="1:9" x14ac:dyDescent="0.25">
      <c r="A5187">
        <v>550</v>
      </c>
      <c r="B5187">
        <v>1</v>
      </c>
      <c r="D5187" s="1">
        <v>15000000000</v>
      </c>
      <c r="E5187" t="s">
        <v>783</v>
      </c>
      <c r="G5187" t="s">
        <v>1455</v>
      </c>
      <c r="H5187" t="s">
        <v>12</v>
      </c>
      <c r="I5187" t="s">
        <v>264</v>
      </c>
    </row>
    <row r="5188" spans="1:9" x14ac:dyDescent="0.25">
      <c r="A5188">
        <v>550</v>
      </c>
      <c r="B5188">
        <v>1</v>
      </c>
      <c r="D5188" s="1">
        <v>15000000000</v>
      </c>
      <c r="E5188" t="s">
        <v>783</v>
      </c>
      <c r="G5188" t="s">
        <v>1455</v>
      </c>
      <c r="H5188" t="s">
        <v>5</v>
      </c>
      <c r="I5188" t="s">
        <v>784</v>
      </c>
    </row>
    <row r="5189" spans="1:9" x14ac:dyDescent="0.25">
      <c r="A5189">
        <v>550</v>
      </c>
      <c r="B5189">
        <v>1</v>
      </c>
      <c r="D5189" s="1">
        <v>15000000000</v>
      </c>
      <c r="E5189" t="s">
        <v>783</v>
      </c>
      <c r="G5189" t="s">
        <v>1455</v>
      </c>
      <c r="H5189" t="s">
        <v>6</v>
      </c>
      <c r="I5189">
        <v>9786074003673</v>
      </c>
    </row>
    <row r="5190" spans="1:9" x14ac:dyDescent="0.25">
      <c r="A5190">
        <v>550</v>
      </c>
      <c r="B5190">
        <v>1</v>
      </c>
      <c r="D5190" s="1">
        <v>15000000000</v>
      </c>
      <c r="E5190" t="s">
        <v>783</v>
      </c>
      <c r="G5190" t="s">
        <v>1455</v>
      </c>
      <c r="H5190" t="s">
        <v>13</v>
      </c>
      <c r="I5190" t="s">
        <v>90</v>
      </c>
    </row>
    <row r="5191" spans="1:9" x14ac:dyDescent="0.25">
      <c r="A5191">
        <v>231</v>
      </c>
      <c r="B5191">
        <v>1</v>
      </c>
      <c r="D5191" s="1">
        <v>15000000000</v>
      </c>
      <c r="E5191" t="s">
        <v>216</v>
      </c>
      <c r="G5191" t="s">
        <v>28</v>
      </c>
      <c r="H5191" t="s">
        <v>9</v>
      </c>
      <c r="I5191" t="s">
        <v>1749</v>
      </c>
    </row>
    <row r="5192" spans="1:9" x14ac:dyDescent="0.25">
      <c r="A5192">
        <v>231</v>
      </c>
      <c r="B5192">
        <v>1</v>
      </c>
      <c r="D5192" s="1">
        <v>15000000000</v>
      </c>
      <c r="E5192" t="s">
        <v>216</v>
      </c>
      <c r="G5192" t="s">
        <v>28</v>
      </c>
      <c r="H5192" t="s">
        <v>8</v>
      </c>
    </row>
    <row r="5193" spans="1:9" x14ac:dyDescent="0.25">
      <c r="A5193">
        <v>231</v>
      </c>
      <c r="B5193">
        <v>1</v>
      </c>
      <c r="D5193" s="1">
        <v>15000000000</v>
      </c>
      <c r="E5193" t="s">
        <v>216</v>
      </c>
      <c r="G5193" t="s">
        <v>28</v>
      </c>
      <c r="H5193" t="s">
        <v>7</v>
      </c>
    </row>
    <row r="5194" spans="1:9" x14ac:dyDescent="0.25">
      <c r="A5194">
        <v>231</v>
      </c>
      <c r="B5194">
        <v>1</v>
      </c>
      <c r="D5194" s="1">
        <v>15000000000</v>
      </c>
      <c r="E5194" t="s">
        <v>216</v>
      </c>
      <c r="G5194" t="s">
        <v>28</v>
      </c>
      <c r="H5194" t="s">
        <v>12</v>
      </c>
      <c r="I5194" t="s">
        <v>264</v>
      </c>
    </row>
    <row r="5195" spans="1:9" x14ac:dyDescent="0.25">
      <c r="A5195">
        <v>231</v>
      </c>
      <c r="B5195">
        <v>1</v>
      </c>
      <c r="D5195" s="1">
        <v>15000000000</v>
      </c>
      <c r="E5195" t="s">
        <v>216</v>
      </c>
      <c r="G5195" t="s">
        <v>28</v>
      </c>
      <c r="H5195" t="s">
        <v>11</v>
      </c>
      <c r="I5195" t="s">
        <v>28</v>
      </c>
    </row>
    <row r="5196" spans="1:9" x14ac:dyDescent="0.25">
      <c r="A5196">
        <v>231</v>
      </c>
      <c r="B5196">
        <v>1</v>
      </c>
      <c r="D5196" s="1">
        <v>15000000000</v>
      </c>
      <c r="E5196" t="s">
        <v>216</v>
      </c>
      <c r="G5196" t="s">
        <v>28</v>
      </c>
      <c r="H5196" t="s">
        <v>5</v>
      </c>
      <c r="I5196" t="s">
        <v>2379</v>
      </c>
    </row>
    <row r="5197" spans="1:9" x14ac:dyDescent="0.25">
      <c r="A5197">
        <v>231</v>
      </c>
      <c r="B5197">
        <v>1</v>
      </c>
      <c r="D5197" s="1">
        <v>15000000000</v>
      </c>
      <c r="E5197" t="s">
        <v>216</v>
      </c>
      <c r="G5197" t="s">
        <v>28</v>
      </c>
      <c r="H5197" t="s">
        <v>6</v>
      </c>
      <c r="I5197" t="s">
        <v>2379</v>
      </c>
    </row>
    <row r="5198" spans="1:9" x14ac:dyDescent="0.25">
      <c r="A5198">
        <v>231</v>
      </c>
      <c r="B5198">
        <v>1</v>
      </c>
      <c r="D5198" s="1">
        <v>15000000000</v>
      </c>
      <c r="E5198" t="s">
        <v>216</v>
      </c>
      <c r="G5198" t="s">
        <v>28</v>
      </c>
      <c r="H5198" t="s">
        <v>10</v>
      </c>
      <c r="I5198" t="s">
        <v>256</v>
      </c>
    </row>
    <row r="5199" spans="1:9" x14ac:dyDescent="0.25">
      <c r="A5199">
        <v>231</v>
      </c>
      <c r="B5199">
        <v>1</v>
      </c>
      <c r="D5199" s="1">
        <v>15000000000</v>
      </c>
      <c r="E5199" t="s">
        <v>216</v>
      </c>
      <c r="G5199" t="s">
        <v>28</v>
      </c>
      <c r="H5199" t="s">
        <v>14</v>
      </c>
    </row>
    <row r="5200" spans="1:9" x14ac:dyDescent="0.25">
      <c r="A5200">
        <v>231</v>
      </c>
      <c r="B5200">
        <v>1</v>
      </c>
      <c r="D5200" s="1">
        <v>15000000000</v>
      </c>
      <c r="E5200" t="s">
        <v>216</v>
      </c>
      <c r="G5200" t="s">
        <v>28</v>
      </c>
      <c r="H5200" t="s">
        <v>16</v>
      </c>
    </row>
    <row r="5201" spans="1:9" x14ac:dyDescent="0.25">
      <c r="A5201">
        <v>666</v>
      </c>
      <c r="B5201">
        <v>1</v>
      </c>
      <c r="D5201" s="1">
        <v>15000000000</v>
      </c>
      <c r="E5201" t="s">
        <v>994</v>
      </c>
      <c r="G5201" t="s">
        <v>1449</v>
      </c>
      <c r="H5201" t="s">
        <v>9</v>
      </c>
      <c r="I5201" t="s">
        <v>725</v>
      </c>
    </row>
    <row r="5202" spans="1:9" x14ac:dyDescent="0.25">
      <c r="A5202">
        <v>666</v>
      </c>
      <c r="B5202">
        <v>1</v>
      </c>
      <c r="D5202" s="1">
        <v>15000000000</v>
      </c>
      <c r="E5202" t="s">
        <v>994</v>
      </c>
      <c r="G5202" t="s">
        <v>1449</v>
      </c>
      <c r="H5202" t="s">
        <v>7</v>
      </c>
      <c r="I5202" t="s">
        <v>260</v>
      </c>
    </row>
    <row r="5203" spans="1:9" x14ac:dyDescent="0.25">
      <c r="A5203">
        <v>666</v>
      </c>
      <c r="B5203">
        <v>1</v>
      </c>
      <c r="D5203" s="1">
        <v>15000000000</v>
      </c>
      <c r="E5203" t="s">
        <v>994</v>
      </c>
      <c r="G5203" t="s">
        <v>1449</v>
      </c>
      <c r="H5203" t="s">
        <v>12</v>
      </c>
      <c r="I5203" t="s">
        <v>264</v>
      </c>
    </row>
    <row r="5204" spans="1:9" x14ac:dyDescent="0.25">
      <c r="A5204">
        <v>666</v>
      </c>
      <c r="B5204">
        <v>1</v>
      </c>
      <c r="D5204" s="1">
        <v>15000000000</v>
      </c>
      <c r="E5204" t="s">
        <v>994</v>
      </c>
      <c r="G5204" t="s">
        <v>1449</v>
      </c>
      <c r="H5204" t="s">
        <v>13</v>
      </c>
      <c r="I5204" t="s">
        <v>90</v>
      </c>
    </row>
    <row r="5205" spans="1:9" x14ac:dyDescent="0.25">
      <c r="A5205">
        <v>740</v>
      </c>
      <c r="B5205">
        <v>1</v>
      </c>
      <c r="D5205" s="1">
        <v>25000000000</v>
      </c>
      <c r="E5205" t="s">
        <v>1382</v>
      </c>
      <c r="G5205" t="s">
        <v>1310</v>
      </c>
      <c r="H5205" t="s">
        <v>9</v>
      </c>
      <c r="I5205" t="s">
        <v>1116</v>
      </c>
    </row>
    <row r="5206" spans="1:9" x14ac:dyDescent="0.25">
      <c r="A5206">
        <v>740</v>
      </c>
      <c r="B5206">
        <v>1</v>
      </c>
      <c r="D5206" s="1">
        <v>25000000000</v>
      </c>
      <c r="E5206" t="s">
        <v>1382</v>
      </c>
      <c r="G5206" t="s">
        <v>1310</v>
      </c>
      <c r="H5206" t="s">
        <v>7</v>
      </c>
      <c r="I5206" t="s">
        <v>813</v>
      </c>
    </row>
    <row r="5207" spans="1:9" x14ac:dyDescent="0.25">
      <c r="A5207">
        <v>740</v>
      </c>
      <c r="B5207">
        <v>1</v>
      </c>
      <c r="D5207" s="1">
        <v>25000000000</v>
      </c>
      <c r="E5207" t="s">
        <v>1382</v>
      </c>
      <c r="G5207" t="s">
        <v>1310</v>
      </c>
      <c r="H5207" t="s">
        <v>12</v>
      </c>
      <c r="I5207" t="s">
        <v>264</v>
      </c>
    </row>
    <row r="5208" spans="1:9" x14ac:dyDescent="0.25">
      <c r="A5208">
        <v>740</v>
      </c>
      <c r="B5208">
        <v>1</v>
      </c>
      <c r="D5208" s="1">
        <v>25000000000</v>
      </c>
      <c r="E5208" t="s">
        <v>1382</v>
      </c>
      <c r="G5208" t="s">
        <v>1310</v>
      </c>
      <c r="H5208" t="s">
        <v>13</v>
      </c>
      <c r="I5208" t="s">
        <v>90</v>
      </c>
    </row>
    <row r="5209" spans="1:9" x14ac:dyDescent="0.25">
      <c r="A5209">
        <v>440</v>
      </c>
      <c r="B5209">
        <v>1</v>
      </c>
      <c r="D5209" s="1">
        <v>15000000000</v>
      </c>
      <c r="E5209" t="s">
        <v>561</v>
      </c>
      <c r="G5209" t="s">
        <v>1451</v>
      </c>
      <c r="H5209" t="s">
        <v>9</v>
      </c>
      <c r="I5209" t="s">
        <v>564</v>
      </c>
    </row>
    <row r="5210" spans="1:9" x14ac:dyDescent="0.25">
      <c r="A5210">
        <v>440</v>
      </c>
      <c r="B5210">
        <v>1</v>
      </c>
      <c r="D5210" s="1">
        <v>15000000000</v>
      </c>
      <c r="E5210" t="s">
        <v>561</v>
      </c>
      <c r="G5210" t="s">
        <v>1451</v>
      </c>
      <c r="H5210" t="s">
        <v>8</v>
      </c>
      <c r="I5210" t="s">
        <v>563</v>
      </c>
    </row>
    <row r="5211" spans="1:9" x14ac:dyDescent="0.25">
      <c r="A5211">
        <v>440</v>
      </c>
      <c r="B5211">
        <v>1</v>
      </c>
      <c r="D5211" s="1">
        <v>15000000000</v>
      </c>
      <c r="E5211" t="s">
        <v>561</v>
      </c>
      <c r="G5211" t="s">
        <v>1451</v>
      </c>
      <c r="H5211" t="s">
        <v>7</v>
      </c>
      <c r="I5211" t="s">
        <v>562</v>
      </c>
    </row>
    <row r="5212" spans="1:9" x14ac:dyDescent="0.25">
      <c r="A5212">
        <v>440</v>
      </c>
      <c r="B5212">
        <v>1</v>
      </c>
      <c r="D5212" s="1">
        <v>15000000000</v>
      </c>
      <c r="E5212" t="s">
        <v>561</v>
      </c>
      <c r="G5212" t="s">
        <v>1451</v>
      </c>
      <c r="H5212" t="s">
        <v>12</v>
      </c>
      <c r="I5212" t="s">
        <v>264</v>
      </c>
    </row>
    <row r="5213" spans="1:9" x14ac:dyDescent="0.25">
      <c r="A5213">
        <v>440</v>
      </c>
      <c r="B5213">
        <v>1</v>
      </c>
      <c r="D5213" s="1">
        <v>15000000000</v>
      </c>
      <c r="E5213" t="s">
        <v>561</v>
      </c>
      <c r="G5213" t="s">
        <v>1451</v>
      </c>
      <c r="H5213" t="s">
        <v>5</v>
      </c>
      <c r="I5213">
        <v>9589515509</v>
      </c>
    </row>
    <row r="5214" spans="1:9" x14ac:dyDescent="0.25">
      <c r="A5214">
        <v>440</v>
      </c>
      <c r="B5214">
        <v>1</v>
      </c>
      <c r="D5214" s="1">
        <v>15000000000</v>
      </c>
      <c r="E5214" t="s">
        <v>561</v>
      </c>
      <c r="G5214" t="s">
        <v>1451</v>
      </c>
      <c r="H5214" t="s">
        <v>6</v>
      </c>
      <c r="I5214">
        <v>9789589515501</v>
      </c>
    </row>
    <row r="5215" spans="1:9" x14ac:dyDescent="0.25">
      <c r="A5215">
        <v>440</v>
      </c>
      <c r="B5215">
        <v>1</v>
      </c>
      <c r="D5215" s="1">
        <v>15000000000</v>
      </c>
      <c r="E5215" t="s">
        <v>561</v>
      </c>
      <c r="G5215" t="s">
        <v>1451</v>
      </c>
      <c r="H5215" t="s">
        <v>13</v>
      </c>
      <c r="I5215" t="s">
        <v>90</v>
      </c>
    </row>
    <row r="5216" spans="1:9" x14ac:dyDescent="0.25">
      <c r="A5216">
        <v>116</v>
      </c>
      <c r="B5216">
        <v>1</v>
      </c>
      <c r="D5216" s="1">
        <v>15000000000</v>
      </c>
      <c r="E5216" t="s">
        <v>104</v>
      </c>
      <c r="G5216" t="s">
        <v>94</v>
      </c>
      <c r="H5216" t="s">
        <v>9</v>
      </c>
      <c r="I5216" t="s">
        <v>674</v>
      </c>
    </row>
    <row r="5217" spans="1:9" x14ac:dyDescent="0.25">
      <c r="A5217">
        <v>116</v>
      </c>
      <c r="B5217">
        <v>1</v>
      </c>
      <c r="D5217" s="1">
        <v>15000000000</v>
      </c>
      <c r="E5217" t="s">
        <v>104</v>
      </c>
      <c r="G5217" t="s">
        <v>94</v>
      </c>
      <c r="H5217" t="s">
        <v>8</v>
      </c>
      <c r="I5217">
        <v>2006</v>
      </c>
    </row>
    <row r="5218" spans="1:9" x14ac:dyDescent="0.25">
      <c r="A5218">
        <v>116</v>
      </c>
      <c r="B5218">
        <v>1</v>
      </c>
      <c r="D5218" s="1">
        <v>15000000000</v>
      </c>
      <c r="E5218" t="s">
        <v>104</v>
      </c>
      <c r="G5218" t="s">
        <v>94</v>
      </c>
      <c r="H5218" t="s">
        <v>7</v>
      </c>
      <c r="I5218" t="s">
        <v>349</v>
      </c>
    </row>
    <row r="5219" spans="1:9" x14ac:dyDescent="0.25">
      <c r="A5219">
        <v>116</v>
      </c>
      <c r="B5219">
        <v>1</v>
      </c>
      <c r="D5219" s="1">
        <v>15000000000</v>
      </c>
      <c r="E5219" t="s">
        <v>104</v>
      </c>
      <c r="G5219" t="s">
        <v>94</v>
      </c>
      <c r="H5219" t="s">
        <v>12</v>
      </c>
      <c r="I5219" t="s">
        <v>264</v>
      </c>
    </row>
    <row r="5220" spans="1:9" x14ac:dyDescent="0.25">
      <c r="A5220">
        <v>116</v>
      </c>
      <c r="B5220">
        <v>1</v>
      </c>
      <c r="D5220" s="1">
        <v>15000000000</v>
      </c>
      <c r="E5220" t="s">
        <v>104</v>
      </c>
      <c r="G5220" t="s">
        <v>94</v>
      </c>
      <c r="H5220" t="s">
        <v>11</v>
      </c>
      <c r="I5220" t="s">
        <v>94</v>
      </c>
    </row>
    <row r="5221" spans="1:9" x14ac:dyDescent="0.25">
      <c r="A5221">
        <v>116</v>
      </c>
      <c r="B5221">
        <v>1</v>
      </c>
      <c r="D5221" s="1">
        <v>15000000000</v>
      </c>
      <c r="E5221" t="s">
        <v>104</v>
      </c>
      <c r="G5221" t="s">
        <v>94</v>
      </c>
      <c r="H5221" t="s">
        <v>5</v>
      </c>
      <c r="I5221" t="s">
        <v>2379</v>
      </c>
    </row>
    <row r="5222" spans="1:9" x14ac:dyDescent="0.25">
      <c r="A5222">
        <v>116</v>
      </c>
      <c r="B5222">
        <v>1</v>
      </c>
      <c r="D5222" s="1">
        <v>15000000000</v>
      </c>
      <c r="E5222" t="s">
        <v>104</v>
      </c>
      <c r="G5222" t="s">
        <v>94</v>
      </c>
      <c r="H5222" t="s">
        <v>6</v>
      </c>
      <c r="I5222">
        <v>9789580491842</v>
      </c>
    </row>
    <row r="5223" spans="1:9" x14ac:dyDescent="0.25">
      <c r="A5223">
        <v>116</v>
      </c>
      <c r="B5223">
        <v>1</v>
      </c>
      <c r="D5223" s="1">
        <v>15000000000</v>
      </c>
      <c r="E5223" t="s">
        <v>104</v>
      </c>
      <c r="G5223" t="s">
        <v>94</v>
      </c>
      <c r="H5223" t="s">
        <v>10</v>
      </c>
      <c r="I5223" t="s">
        <v>274</v>
      </c>
    </row>
    <row r="5224" spans="1:9" x14ac:dyDescent="0.25">
      <c r="A5224">
        <v>116</v>
      </c>
      <c r="B5224">
        <v>1</v>
      </c>
      <c r="D5224" s="1">
        <v>15000000000</v>
      </c>
      <c r="E5224" t="s">
        <v>104</v>
      </c>
      <c r="G5224" t="s">
        <v>94</v>
      </c>
      <c r="H5224" t="s">
        <v>13</v>
      </c>
      <c r="I5224" t="s">
        <v>90</v>
      </c>
    </row>
    <row r="5225" spans="1:9" x14ac:dyDescent="0.25">
      <c r="A5225">
        <v>116</v>
      </c>
      <c r="B5225">
        <v>1</v>
      </c>
      <c r="D5225" s="1">
        <v>15000000000</v>
      </c>
      <c r="E5225" t="s">
        <v>104</v>
      </c>
      <c r="G5225" t="s">
        <v>94</v>
      </c>
      <c r="H5225" t="s">
        <v>14</v>
      </c>
    </row>
    <row r="5226" spans="1:9" x14ac:dyDescent="0.25">
      <c r="A5226">
        <v>116</v>
      </c>
      <c r="B5226">
        <v>1</v>
      </c>
      <c r="D5226" s="1">
        <v>15000000000</v>
      </c>
      <c r="E5226" t="s">
        <v>104</v>
      </c>
      <c r="G5226" t="s">
        <v>94</v>
      </c>
      <c r="H5226" t="s">
        <v>16</v>
      </c>
    </row>
    <row r="5227" spans="1:9" x14ac:dyDescent="0.25">
      <c r="A5227">
        <v>742</v>
      </c>
      <c r="B5227">
        <v>1</v>
      </c>
      <c r="D5227" s="1">
        <v>25000000000</v>
      </c>
      <c r="E5227" t="s">
        <v>1120</v>
      </c>
      <c r="G5227" t="s">
        <v>163</v>
      </c>
      <c r="H5227" t="s">
        <v>7</v>
      </c>
      <c r="I5227" t="s">
        <v>260</v>
      </c>
    </row>
    <row r="5228" spans="1:9" x14ac:dyDescent="0.25">
      <c r="A5228">
        <v>742</v>
      </c>
      <c r="B5228">
        <v>1</v>
      </c>
      <c r="D5228" s="1">
        <v>25000000000</v>
      </c>
      <c r="E5228" t="s">
        <v>1120</v>
      </c>
      <c r="G5228" t="s">
        <v>163</v>
      </c>
      <c r="H5228" t="s">
        <v>12</v>
      </c>
      <c r="I5228" t="s">
        <v>264</v>
      </c>
    </row>
    <row r="5229" spans="1:9" x14ac:dyDescent="0.25">
      <c r="A5229">
        <v>742</v>
      </c>
      <c r="B5229">
        <v>1</v>
      </c>
      <c r="D5229" s="1">
        <v>25000000000</v>
      </c>
      <c r="E5229" t="s">
        <v>1120</v>
      </c>
      <c r="G5229" t="s">
        <v>163</v>
      </c>
      <c r="H5229" t="s">
        <v>13</v>
      </c>
      <c r="I5229" t="s">
        <v>90</v>
      </c>
    </row>
    <row r="5230" spans="1:9" x14ac:dyDescent="0.25">
      <c r="A5230">
        <v>736</v>
      </c>
      <c r="B5230">
        <v>1</v>
      </c>
      <c r="D5230" s="1">
        <v>30000000000</v>
      </c>
      <c r="E5230" t="s">
        <v>1509</v>
      </c>
      <c r="G5230" t="s">
        <v>1451</v>
      </c>
      <c r="H5230" t="s">
        <v>7</v>
      </c>
      <c r="I5230" t="s">
        <v>260</v>
      </c>
    </row>
    <row r="5231" spans="1:9" x14ac:dyDescent="0.25">
      <c r="A5231">
        <v>736</v>
      </c>
      <c r="B5231">
        <v>1</v>
      </c>
      <c r="D5231" s="1">
        <v>30000000000</v>
      </c>
      <c r="E5231" t="s">
        <v>1509</v>
      </c>
      <c r="G5231" t="s">
        <v>1451</v>
      </c>
      <c r="H5231" t="s">
        <v>12</v>
      </c>
      <c r="I5231" t="s">
        <v>264</v>
      </c>
    </row>
    <row r="5232" spans="1:9" x14ac:dyDescent="0.25">
      <c r="A5232">
        <v>736</v>
      </c>
      <c r="B5232">
        <v>1</v>
      </c>
      <c r="D5232" s="1">
        <v>30000000000</v>
      </c>
      <c r="E5232" t="s">
        <v>1509</v>
      </c>
      <c r="G5232" t="s">
        <v>1451</v>
      </c>
      <c r="H5232" t="s">
        <v>13</v>
      </c>
      <c r="I5232" t="s">
        <v>90</v>
      </c>
    </row>
    <row r="5233" spans="1:9" x14ac:dyDescent="0.25">
      <c r="A5233">
        <v>383</v>
      </c>
      <c r="B5233">
        <v>1</v>
      </c>
      <c r="D5233" s="1">
        <v>17000000000</v>
      </c>
      <c r="E5233" t="s">
        <v>462</v>
      </c>
      <c r="G5233" t="s">
        <v>309</v>
      </c>
      <c r="H5233" t="s">
        <v>9</v>
      </c>
      <c r="I5233" t="s">
        <v>463</v>
      </c>
    </row>
    <row r="5234" spans="1:9" x14ac:dyDescent="0.25">
      <c r="A5234">
        <v>383</v>
      </c>
      <c r="B5234">
        <v>1</v>
      </c>
      <c r="D5234" s="1">
        <v>17000000000</v>
      </c>
      <c r="E5234" t="s">
        <v>462</v>
      </c>
      <c r="G5234" t="s">
        <v>309</v>
      </c>
      <c r="H5234" t="s">
        <v>7</v>
      </c>
      <c r="I5234" t="s">
        <v>349</v>
      </c>
    </row>
    <row r="5235" spans="1:9" x14ac:dyDescent="0.25">
      <c r="A5235">
        <v>383</v>
      </c>
      <c r="B5235">
        <v>1</v>
      </c>
      <c r="D5235" s="1">
        <v>17000000000</v>
      </c>
      <c r="E5235" t="s">
        <v>462</v>
      </c>
      <c r="G5235" t="s">
        <v>309</v>
      </c>
      <c r="H5235" t="s">
        <v>12</v>
      </c>
      <c r="I5235" t="s">
        <v>377</v>
      </c>
    </row>
    <row r="5236" spans="1:9" x14ac:dyDescent="0.25">
      <c r="A5236">
        <v>383</v>
      </c>
      <c r="B5236">
        <v>1</v>
      </c>
      <c r="D5236" s="1">
        <v>17000000000</v>
      </c>
      <c r="E5236" t="s">
        <v>462</v>
      </c>
      <c r="G5236" t="s">
        <v>309</v>
      </c>
      <c r="H5236" t="s">
        <v>5</v>
      </c>
      <c r="I5236">
        <v>9875453285</v>
      </c>
    </row>
    <row r="5237" spans="1:9" x14ac:dyDescent="0.25">
      <c r="A5237">
        <v>383</v>
      </c>
      <c r="B5237">
        <v>1</v>
      </c>
      <c r="D5237" s="1">
        <v>17000000000</v>
      </c>
      <c r="E5237" t="s">
        <v>462</v>
      </c>
      <c r="G5237" t="s">
        <v>309</v>
      </c>
      <c r="H5237" t="s">
        <v>6</v>
      </c>
      <c r="I5237">
        <v>9789875453289</v>
      </c>
    </row>
    <row r="5238" spans="1:9" x14ac:dyDescent="0.25">
      <c r="A5238">
        <v>383</v>
      </c>
      <c r="B5238">
        <v>1</v>
      </c>
      <c r="D5238" s="1">
        <v>17000000000</v>
      </c>
      <c r="E5238" t="s">
        <v>462</v>
      </c>
      <c r="G5238" t="s">
        <v>309</v>
      </c>
      <c r="H5238" t="s">
        <v>13</v>
      </c>
      <c r="I5238" t="s">
        <v>1363</v>
      </c>
    </row>
    <row r="5239" spans="1:9" x14ac:dyDescent="0.25">
      <c r="A5239">
        <v>606</v>
      </c>
      <c r="B5239">
        <v>1</v>
      </c>
      <c r="D5239" s="1">
        <v>25000000000</v>
      </c>
      <c r="E5239" t="s">
        <v>902</v>
      </c>
      <c r="G5239" t="s">
        <v>113</v>
      </c>
      <c r="H5239" t="s">
        <v>9</v>
      </c>
      <c r="I5239" t="s">
        <v>2401</v>
      </c>
    </row>
    <row r="5240" spans="1:9" x14ac:dyDescent="0.25">
      <c r="A5240">
        <v>606</v>
      </c>
      <c r="B5240">
        <v>1</v>
      </c>
      <c r="D5240" s="1">
        <v>25000000000</v>
      </c>
      <c r="E5240" t="s">
        <v>902</v>
      </c>
      <c r="G5240" t="s">
        <v>113</v>
      </c>
      <c r="H5240" t="s">
        <v>8</v>
      </c>
      <c r="I5240">
        <v>2003</v>
      </c>
    </row>
    <row r="5241" spans="1:9" x14ac:dyDescent="0.25">
      <c r="A5241">
        <v>606</v>
      </c>
      <c r="B5241">
        <v>1</v>
      </c>
      <c r="D5241" s="1">
        <v>25000000000</v>
      </c>
      <c r="E5241" t="s">
        <v>902</v>
      </c>
      <c r="G5241" t="s">
        <v>113</v>
      </c>
      <c r="H5241" t="s">
        <v>7</v>
      </c>
      <c r="I5241" t="s">
        <v>467</v>
      </c>
    </row>
    <row r="5242" spans="1:9" x14ac:dyDescent="0.25">
      <c r="A5242">
        <v>606</v>
      </c>
      <c r="B5242">
        <v>1</v>
      </c>
      <c r="D5242" s="1">
        <v>25000000000</v>
      </c>
      <c r="E5242" t="s">
        <v>902</v>
      </c>
      <c r="G5242" t="s">
        <v>113</v>
      </c>
      <c r="H5242" t="s">
        <v>12</v>
      </c>
      <c r="I5242" t="s">
        <v>264</v>
      </c>
    </row>
    <row r="5243" spans="1:9" x14ac:dyDescent="0.25">
      <c r="A5243">
        <v>606</v>
      </c>
      <c r="B5243">
        <v>1</v>
      </c>
      <c r="D5243" s="1">
        <v>25000000000</v>
      </c>
      <c r="E5243" t="s">
        <v>902</v>
      </c>
      <c r="G5243" t="s">
        <v>113</v>
      </c>
      <c r="H5243" t="s">
        <v>5</v>
      </c>
      <c r="I5243">
        <v>9583005770</v>
      </c>
    </row>
    <row r="5244" spans="1:9" x14ac:dyDescent="0.25">
      <c r="A5244">
        <v>606</v>
      </c>
      <c r="B5244">
        <v>1</v>
      </c>
      <c r="D5244" s="1">
        <v>25000000000</v>
      </c>
      <c r="E5244" t="s">
        <v>902</v>
      </c>
      <c r="G5244" t="s">
        <v>113</v>
      </c>
      <c r="H5244" t="s">
        <v>6</v>
      </c>
      <c r="I5244">
        <v>9789583005770</v>
      </c>
    </row>
    <row r="5245" spans="1:9" x14ac:dyDescent="0.25">
      <c r="A5245">
        <v>606</v>
      </c>
      <c r="B5245">
        <v>1</v>
      </c>
      <c r="D5245" s="1">
        <v>25000000000</v>
      </c>
      <c r="E5245" t="s">
        <v>902</v>
      </c>
      <c r="G5245" t="s">
        <v>113</v>
      </c>
      <c r="H5245" t="s">
        <v>13</v>
      </c>
      <c r="I5245" t="s">
        <v>90</v>
      </c>
    </row>
    <row r="5246" spans="1:9" x14ac:dyDescent="0.25">
      <c r="A5246">
        <v>194</v>
      </c>
      <c r="B5246">
        <v>1</v>
      </c>
      <c r="D5246" s="1">
        <v>15000000000</v>
      </c>
      <c r="E5246" t="s">
        <v>177</v>
      </c>
      <c r="G5246" t="s">
        <v>28</v>
      </c>
      <c r="H5246" t="s">
        <v>9</v>
      </c>
      <c r="I5246" t="s">
        <v>1737</v>
      </c>
    </row>
    <row r="5247" spans="1:9" x14ac:dyDescent="0.25">
      <c r="A5247">
        <v>194</v>
      </c>
      <c r="B5247">
        <v>1</v>
      </c>
      <c r="D5247" s="1">
        <v>15000000000</v>
      </c>
      <c r="E5247" t="s">
        <v>177</v>
      </c>
      <c r="G5247" t="s">
        <v>28</v>
      </c>
      <c r="H5247" t="s">
        <v>8</v>
      </c>
    </row>
    <row r="5248" spans="1:9" x14ac:dyDescent="0.25">
      <c r="A5248">
        <v>194</v>
      </c>
      <c r="B5248">
        <v>1</v>
      </c>
      <c r="D5248" s="1">
        <v>15000000000</v>
      </c>
      <c r="E5248" t="s">
        <v>177</v>
      </c>
      <c r="G5248" t="s">
        <v>28</v>
      </c>
      <c r="H5248" t="s">
        <v>7</v>
      </c>
    </row>
    <row r="5249" spans="1:9" x14ac:dyDescent="0.25">
      <c r="A5249">
        <v>194</v>
      </c>
      <c r="B5249">
        <v>1</v>
      </c>
      <c r="D5249" s="1">
        <v>15000000000</v>
      </c>
      <c r="E5249" t="s">
        <v>177</v>
      </c>
      <c r="G5249" t="s">
        <v>28</v>
      </c>
      <c r="H5249" t="s">
        <v>12</v>
      </c>
      <c r="I5249" t="s">
        <v>264</v>
      </c>
    </row>
    <row r="5250" spans="1:9" x14ac:dyDescent="0.25">
      <c r="A5250">
        <v>194</v>
      </c>
      <c r="B5250">
        <v>1</v>
      </c>
      <c r="D5250" s="1">
        <v>15000000000</v>
      </c>
      <c r="E5250" t="s">
        <v>177</v>
      </c>
      <c r="G5250" t="s">
        <v>28</v>
      </c>
      <c r="H5250" t="s">
        <v>11</v>
      </c>
      <c r="I5250" t="s">
        <v>28</v>
      </c>
    </row>
    <row r="5251" spans="1:9" x14ac:dyDescent="0.25">
      <c r="A5251">
        <v>194</v>
      </c>
      <c r="B5251">
        <v>1</v>
      </c>
      <c r="D5251" s="1">
        <v>15000000000</v>
      </c>
      <c r="E5251" t="s">
        <v>177</v>
      </c>
      <c r="G5251" t="s">
        <v>28</v>
      </c>
      <c r="H5251" t="s">
        <v>5</v>
      </c>
      <c r="I5251" t="s">
        <v>2379</v>
      </c>
    </row>
    <row r="5252" spans="1:9" x14ac:dyDescent="0.25">
      <c r="A5252">
        <v>194</v>
      </c>
      <c r="B5252">
        <v>1</v>
      </c>
      <c r="D5252" s="1">
        <v>15000000000</v>
      </c>
      <c r="E5252" t="s">
        <v>177</v>
      </c>
      <c r="G5252" t="s">
        <v>28</v>
      </c>
      <c r="H5252" t="s">
        <v>6</v>
      </c>
      <c r="I5252" t="s">
        <v>2379</v>
      </c>
    </row>
    <row r="5253" spans="1:9" x14ac:dyDescent="0.25">
      <c r="A5253">
        <v>194</v>
      </c>
      <c r="B5253">
        <v>1</v>
      </c>
      <c r="D5253" s="1">
        <v>15000000000</v>
      </c>
      <c r="E5253" t="s">
        <v>177</v>
      </c>
      <c r="G5253" t="s">
        <v>28</v>
      </c>
      <c r="H5253" t="s">
        <v>10</v>
      </c>
      <c r="I5253" t="s">
        <v>256</v>
      </c>
    </row>
    <row r="5254" spans="1:9" x14ac:dyDescent="0.25">
      <c r="A5254">
        <v>194</v>
      </c>
      <c r="B5254">
        <v>1</v>
      </c>
      <c r="D5254" s="1">
        <v>15000000000</v>
      </c>
      <c r="E5254" t="s">
        <v>177</v>
      </c>
      <c r="G5254" t="s">
        <v>28</v>
      </c>
      <c r="H5254" t="s">
        <v>14</v>
      </c>
    </row>
    <row r="5255" spans="1:9" x14ac:dyDescent="0.25">
      <c r="A5255">
        <v>194</v>
      </c>
      <c r="B5255">
        <v>1</v>
      </c>
      <c r="D5255" s="1">
        <v>15000000000</v>
      </c>
      <c r="E5255" t="s">
        <v>177</v>
      </c>
      <c r="G5255" t="s">
        <v>28</v>
      </c>
      <c r="H5255" t="s">
        <v>16</v>
      </c>
    </row>
    <row r="5256" spans="1:9" x14ac:dyDescent="0.25">
      <c r="A5256">
        <v>768</v>
      </c>
      <c r="B5256">
        <v>1</v>
      </c>
      <c r="D5256" s="1">
        <v>20000000000</v>
      </c>
      <c r="E5256" t="s">
        <v>1324</v>
      </c>
      <c r="G5256" t="s">
        <v>1310</v>
      </c>
      <c r="H5256" t="s">
        <v>9</v>
      </c>
      <c r="I5256" t="s">
        <v>1162</v>
      </c>
    </row>
    <row r="5257" spans="1:9" x14ac:dyDescent="0.25">
      <c r="A5257">
        <v>768</v>
      </c>
      <c r="B5257">
        <v>1</v>
      </c>
      <c r="D5257" s="1">
        <v>20000000000</v>
      </c>
      <c r="E5257" t="s">
        <v>1324</v>
      </c>
      <c r="G5257" t="s">
        <v>1310</v>
      </c>
      <c r="H5257" t="s">
        <v>12</v>
      </c>
      <c r="I5257" t="s">
        <v>264</v>
      </c>
    </row>
    <row r="5258" spans="1:9" x14ac:dyDescent="0.25">
      <c r="A5258">
        <v>768</v>
      </c>
      <c r="B5258">
        <v>1</v>
      </c>
      <c r="D5258" s="1">
        <v>20000000000</v>
      </c>
      <c r="E5258" t="s">
        <v>1324</v>
      </c>
      <c r="G5258" t="s">
        <v>1310</v>
      </c>
      <c r="H5258" t="s">
        <v>13</v>
      </c>
      <c r="I5258" t="s">
        <v>90</v>
      </c>
    </row>
    <row r="5259" spans="1:9" x14ac:dyDescent="0.25">
      <c r="A5259">
        <v>376</v>
      </c>
      <c r="B5259">
        <v>1</v>
      </c>
      <c r="D5259" s="1">
        <v>10000000000</v>
      </c>
      <c r="E5259" t="s">
        <v>449</v>
      </c>
      <c r="G5259" t="s">
        <v>26</v>
      </c>
      <c r="H5259" t="s">
        <v>9</v>
      </c>
      <c r="I5259" t="s">
        <v>286</v>
      </c>
    </row>
    <row r="5260" spans="1:9" x14ac:dyDescent="0.25">
      <c r="A5260">
        <v>376</v>
      </c>
      <c r="B5260">
        <v>1</v>
      </c>
      <c r="D5260" s="1">
        <v>10000000000</v>
      </c>
      <c r="E5260" t="s">
        <v>449</v>
      </c>
      <c r="G5260" t="s">
        <v>26</v>
      </c>
      <c r="H5260" t="s">
        <v>8</v>
      </c>
      <c r="I5260" t="s">
        <v>259</v>
      </c>
    </row>
    <row r="5261" spans="1:9" x14ac:dyDescent="0.25">
      <c r="A5261">
        <v>376</v>
      </c>
      <c r="B5261">
        <v>1</v>
      </c>
      <c r="D5261" s="1">
        <v>10000000000</v>
      </c>
      <c r="E5261" t="s">
        <v>449</v>
      </c>
      <c r="G5261" t="s">
        <v>26</v>
      </c>
      <c r="H5261" t="s">
        <v>7</v>
      </c>
      <c r="I5261" t="s">
        <v>1405</v>
      </c>
    </row>
    <row r="5262" spans="1:9" x14ac:dyDescent="0.25">
      <c r="A5262">
        <v>376</v>
      </c>
      <c r="B5262">
        <v>1</v>
      </c>
      <c r="D5262" s="1">
        <v>10000000000</v>
      </c>
      <c r="E5262" t="s">
        <v>449</v>
      </c>
      <c r="G5262" t="s">
        <v>26</v>
      </c>
      <c r="H5262" t="s">
        <v>12</v>
      </c>
      <c r="I5262" t="s">
        <v>377</v>
      </c>
    </row>
    <row r="5263" spans="1:9" x14ac:dyDescent="0.25">
      <c r="A5263">
        <v>376</v>
      </c>
      <c r="B5263">
        <v>1</v>
      </c>
      <c r="D5263" s="1">
        <v>10000000000</v>
      </c>
      <c r="E5263" t="s">
        <v>449</v>
      </c>
      <c r="G5263" t="s">
        <v>26</v>
      </c>
      <c r="H5263" t="s">
        <v>11</v>
      </c>
      <c r="I5263" t="s">
        <v>259</v>
      </c>
    </row>
    <row r="5264" spans="1:9" x14ac:dyDescent="0.25">
      <c r="A5264">
        <v>376</v>
      </c>
      <c r="B5264">
        <v>1</v>
      </c>
      <c r="D5264" s="1">
        <v>10000000000</v>
      </c>
      <c r="E5264" t="s">
        <v>449</v>
      </c>
      <c r="G5264" t="s">
        <v>26</v>
      </c>
      <c r="H5264" t="s">
        <v>5</v>
      </c>
      <c r="I5264" t="s">
        <v>259</v>
      </c>
    </row>
    <row r="5265" spans="1:9" x14ac:dyDescent="0.25">
      <c r="A5265">
        <v>376</v>
      </c>
      <c r="B5265">
        <v>1</v>
      </c>
      <c r="D5265" s="1">
        <v>10000000000</v>
      </c>
      <c r="E5265" t="s">
        <v>449</v>
      </c>
      <c r="G5265" t="s">
        <v>26</v>
      </c>
      <c r="H5265" t="s">
        <v>6</v>
      </c>
      <c r="I5265" t="s">
        <v>259</v>
      </c>
    </row>
    <row r="5266" spans="1:9" x14ac:dyDescent="0.25">
      <c r="A5266">
        <v>376</v>
      </c>
      <c r="B5266">
        <v>1</v>
      </c>
      <c r="D5266" s="1">
        <v>10000000000</v>
      </c>
      <c r="E5266" t="s">
        <v>449</v>
      </c>
      <c r="G5266" t="s">
        <v>26</v>
      </c>
      <c r="H5266" t="s">
        <v>10</v>
      </c>
      <c r="I5266" t="s">
        <v>1224</v>
      </c>
    </row>
    <row r="5267" spans="1:9" x14ac:dyDescent="0.25">
      <c r="A5267">
        <v>376</v>
      </c>
      <c r="B5267">
        <v>1</v>
      </c>
      <c r="D5267" s="1">
        <v>10000000000</v>
      </c>
      <c r="E5267" t="s">
        <v>449</v>
      </c>
      <c r="G5267" t="s">
        <v>26</v>
      </c>
      <c r="H5267" t="s">
        <v>13</v>
      </c>
      <c r="I5267" t="s">
        <v>375</v>
      </c>
    </row>
    <row r="5268" spans="1:9" x14ac:dyDescent="0.25">
      <c r="A5268">
        <v>460</v>
      </c>
      <c r="B5268">
        <v>1</v>
      </c>
      <c r="D5268" s="1">
        <v>30000000000</v>
      </c>
      <c r="E5268" t="s">
        <v>607</v>
      </c>
      <c r="G5268" t="s">
        <v>26</v>
      </c>
      <c r="H5268" t="s">
        <v>9</v>
      </c>
      <c r="I5268" t="s">
        <v>609</v>
      </c>
    </row>
    <row r="5269" spans="1:9" x14ac:dyDescent="0.25">
      <c r="A5269">
        <v>460</v>
      </c>
      <c r="B5269">
        <v>1</v>
      </c>
      <c r="D5269" s="1">
        <v>30000000000</v>
      </c>
      <c r="E5269" t="s">
        <v>607</v>
      </c>
      <c r="G5269" t="s">
        <v>26</v>
      </c>
      <c r="H5269" t="s">
        <v>8</v>
      </c>
      <c r="I5269">
        <v>2011</v>
      </c>
    </row>
    <row r="5270" spans="1:9" x14ac:dyDescent="0.25">
      <c r="A5270">
        <v>460</v>
      </c>
      <c r="B5270">
        <v>1</v>
      </c>
      <c r="D5270" s="1">
        <v>30000000000</v>
      </c>
      <c r="E5270" t="s">
        <v>607</v>
      </c>
      <c r="G5270" t="s">
        <v>26</v>
      </c>
      <c r="H5270" t="s">
        <v>7</v>
      </c>
      <c r="I5270" t="s">
        <v>608</v>
      </c>
    </row>
    <row r="5271" spans="1:9" x14ac:dyDescent="0.25">
      <c r="A5271">
        <v>460</v>
      </c>
      <c r="B5271">
        <v>1</v>
      </c>
      <c r="D5271" s="1">
        <v>30000000000</v>
      </c>
      <c r="E5271" t="s">
        <v>607</v>
      </c>
      <c r="G5271" t="s">
        <v>26</v>
      </c>
      <c r="H5271" t="s">
        <v>12</v>
      </c>
      <c r="I5271" t="s">
        <v>264</v>
      </c>
    </row>
    <row r="5272" spans="1:9" x14ac:dyDescent="0.25">
      <c r="A5272">
        <v>460</v>
      </c>
      <c r="B5272">
        <v>1</v>
      </c>
      <c r="D5272" s="1">
        <v>30000000000</v>
      </c>
      <c r="E5272" t="s">
        <v>607</v>
      </c>
      <c r="G5272" t="s">
        <v>26</v>
      </c>
      <c r="H5272" t="s">
        <v>5</v>
      </c>
      <c r="I5272">
        <v>9586393003</v>
      </c>
    </row>
    <row r="5273" spans="1:9" x14ac:dyDescent="0.25">
      <c r="A5273">
        <v>460</v>
      </c>
      <c r="B5273">
        <v>1</v>
      </c>
      <c r="D5273" s="1">
        <v>30000000000</v>
      </c>
      <c r="E5273" t="s">
        <v>607</v>
      </c>
      <c r="G5273" t="s">
        <v>26</v>
      </c>
      <c r="H5273" t="s">
        <v>6</v>
      </c>
      <c r="I5273">
        <v>9789586393003</v>
      </c>
    </row>
    <row r="5274" spans="1:9" x14ac:dyDescent="0.25">
      <c r="A5274">
        <v>460</v>
      </c>
      <c r="B5274">
        <v>1</v>
      </c>
      <c r="D5274" s="1">
        <v>30000000000</v>
      </c>
      <c r="E5274" t="s">
        <v>607</v>
      </c>
      <c r="G5274" t="s">
        <v>26</v>
      </c>
      <c r="H5274" t="s">
        <v>13</v>
      </c>
      <c r="I5274" t="s">
        <v>90</v>
      </c>
    </row>
    <row r="5275" spans="1:9" x14ac:dyDescent="0.25">
      <c r="A5275">
        <v>724</v>
      </c>
      <c r="B5275">
        <v>1</v>
      </c>
      <c r="D5275" s="1">
        <v>30000000000</v>
      </c>
      <c r="E5275" t="s">
        <v>1094</v>
      </c>
      <c r="G5275" t="s">
        <v>26</v>
      </c>
      <c r="H5275" t="s">
        <v>9</v>
      </c>
      <c r="I5275" t="s">
        <v>1095</v>
      </c>
    </row>
    <row r="5276" spans="1:9" x14ac:dyDescent="0.25">
      <c r="A5276">
        <v>724</v>
      </c>
      <c r="B5276">
        <v>1</v>
      </c>
      <c r="D5276" s="1">
        <v>30000000000</v>
      </c>
      <c r="E5276" t="s">
        <v>1094</v>
      </c>
      <c r="G5276" t="s">
        <v>26</v>
      </c>
      <c r="H5276" t="s">
        <v>7</v>
      </c>
      <c r="I5276" t="s">
        <v>838</v>
      </c>
    </row>
    <row r="5277" spans="1:9" x14ac:dyDescent="0.25">
      <c r="A5277">
        <v>724</v>
      </c>
      <c r="B5277">
        <v>1</v>
      </c>
      <c r="D5277" s="1">
        <v>30000000000</v>
      </c>
      <c r="E5277" t="s">
        <v>1094</v>
      </c>
      <c r="G5277" t="s">
        <v>26</v>
      </c>
      <c r="H5277" t="s">
        <v>12</v>
      </c>
      <c r="I5277" t="s">
        <v>264</v>
      </c>
    </row>
    <row r="5278" spans="1:9" x14ac:dyDescent="0.25">
      <c r="A5278">
        <v>724</v>
      </c>
      <c r="B5278">
        <v>1</v>
      </c>
      <c r="D5278" s="1">
        <v>30000000000</v>
      </c>
      <c r="E5278" t="s">
        <v>1094</v>
      </c>
      <c r="G5278" t="s">
        <v>26</v>
      </c>
      <c r="H5278" t="s">
        <v>13</v>
      </c>
      <c r="I5278" t="s">
        <v>90</v>
      </c>
    </row>
    <row r="5279" spans="1:9" x14ac:dyDescent="0.25">
      <c r="A5279">
        <v>434</v>
      </c>
      <c r="B5279">
        <v>1</v>
      </c>
      <c r="D5279" s="1">
        <v>100000000000</v>
      </c>
      <c r="E5279" t="s">
        <v>548</v>
      </c>
      <c r="G5279" t="s">
        <v>40</v>
      </c>
      <c r="H5279" t="s">
        <v>9</v>
      </c>
      <c r="I5279" t="s">
        <v>550</v>
      </c>
    </row>
    <row r="5280" spans="1:9" x14ac:dyDescent="0.25">
      <c r="A5280">
        <v>434</v>
      </c>
      <c r="B5280">
        <v>1</v>
      </c>
      <c r="D5280" s="1">
        <v>100000000000</v>
      </c>
      <c r="E5280" t="s">
        <v>548</v>
      </c>
      <c r="G5280" t="s">
        <v>40</v>
      </c>
      <c r="H5280" t="s">
        <v>8</v>
      </c>
      <c r="I5280">
        <v>2004</v>
      </c>
    </row>
    <row r="5281" spans="1:9" x14ac:dyDescent="0.25">
      <c r="A5281">
        <v>434</v>
      </c>
      <c r="B5281">
        <v>1</v>
      </c>
      <c r="D5281" s="1">
        <v>100000000000</v>
      </c>
      <c r="E5281" t="s">
        <v>548</v>
      </c>
      <c r="G5281" t="s">
        <v>40</v>
      </c>
      <c r="H5281" t="s">
        <v>7</v>
      </c>
      <c r="I5281" t="s">
        <v>549</v>
      </c>
    </row>
    <row r="5282" spans="1:9" x14ac:dyDescent="0.25">
      <c r="A5282">
        <v>434</v>
      </c>
      <c r="B5282">
        <v>1</v>
      </c>
      <c r="D5282" s="1">
        <v>100000000000</v>
      </c>
      <c r="E5282" t="s">
        <v>548</v>
      </c>
      <c r="G5282" t="s">
        <v>40</v>
      </c>
      <c r="H5282" t="s">
        <v>12</v>
      </c>
      <c r="I5282" t="s">
        <v>264</v>
      </c>
    </row>
    <row r="5283" spans="1:9" x14ac:dyDescent="0.25">
      <c r="A5283">
        <v>434</v>
      </c>
      <c r="B5283">
        <v>1</v>
      </c>
      <c r="D5283" s="1">
        <v>100000000000</v>
      </c>
      <c r="E5283" t="s">
        <v>548</v>
      </c>
      <c r="G5283" t="s">
        <v>40</v>
      </c>
      <c r="H5283" t="s">
        <v>5</v>
      </c>
      <c r="I5283">
        <v>8466618031</v>
      </c>
    </row>
    <row r="5284" spans="1:9" x14ac:dyDescent="0.25">
      <c r="A5284">
        <v>434</v>
      </c>
      <c r="B5284">
        <v>1</v>
      </c>
      <c r="D5284" s="1">
        <v>100000000000</v>
      </c>
      <c r="E5284" t="s">
        <v>548</v>
      </c>
      <c r="G5284" t="s">
        <v>40</v>
      </c>
      <c r="H5284" t="s">
        <v>6</v>
      </c>
      <c r="I5284">
        <v>9788466618038</v>
      </c>
    </row>
    <row r="5285" spans="1:9" x14ac:dyDescent="0.25">
      <c r="A5285">
        <v>434</v>
      </c>
      <c r="B5285">
        <v>1</v>
      </c>
      <c r="D5285" s="1">
        <v>100000000000</v>
      </c>
      <c r="E5285" t="s">
        <v>548</v>
      </c>
      <c r="G5285" t="s">
        <v>40</v>
      </c>
      <c r="H5285" t="s">
        <v>13</v>
      </c>
      <c r="I5285" t="s">
        <v>90</v>
      </c>
    </row>
    <row r="5286" spans="1:9" x14ac:dyDescent="0.25">
      <c r="A5286">
        <v>435</v>
      </c>
      <c r="B5286">
        <v>1</v>
      </c>
      <c r="D5286" s="1">
        <v>100000000000</v>
      </c>
      <c r="E5286" t="s">
        <v>551</v>
      </c>
      <c r="G5286" t="s">
        <v>40</v>
      </c>
      <c r="H5286" t="s">
        <v>9</v>
      </c>
      <c r="I5286" t="s">
        <v>550</v>
      </c>
    </row>
    <row r="5287" spans="1:9" x14ac:dyDescent="0.25">
      <c r="A5287">
        <v>435</v>
      </c>
      <c r="B5287">
        <v>1</v>
      </c>
      <c r="D5287" s="1">
        <v>100000000000</v>
      </c>
      <c r="E5287" t="s">
        <v>551</v>
      </c>
      <c r="G5287" t="s">
        <v>40</v>
      </c>
      <c r="H5287" t="s">
        <v>8</v>
      </c>
      <c r="I5287">
        <v>2008</v>
      </c>
    </row>
    <row r="5288" spans="1:9" x14ac:dyDescent="0.25">
      <c r="A5288">
        <v>435</v>
      </c>
      <c r="B5288">
        <v>1</v>
      </c>
      <c r="D5288" s="1">
        <v>100000000000</v>
      </c>
      <c r="E5288" t="s">
        <v>551</v>
      </c>
      <c r="G5288" t="s">
        <v>40</v>
      </c>
      <c r="H5288" t="s">
        <v>7</v>
      </c>
      <c r="I5288" t="s">
        <v>527</v>
      </c>
    </row>
    <row r="5289" spans="1:9" x14ac:dyDescent="0.25">
      <c r="A5289">
        <v>435</v>
      </c>
      <c r="B5289">
        <v>1</v>
      </c>
      <c r="D5289" s="1">
        <v>100000000000</v>
      </c>
      <c r="E5289" t="s">
        <v>551</v>
      </c>
      <c r="G5289" t="s">
        <v>40</v>
      </c>
      <c r="H5289" t="s">
        <v>12</v>
      </c>
      <c r="I5289" t="s">
        <v>264</v>
      </c>
    </row>
    <row r="5290" spans="1:9" x14ac:dyDescent="0.25">
      <c r="A5290">
        <v>435</v>
      </c>
      <c r="B5290">
        <v>1</v>
      </c>
      <c r="D5290" s="1">
        <v>100000000000</v>
      </c>
      <c r="E5290" t="s">
        <v>551</v>
      </c>
      <c r="G5290" t="s">
        <v>40</v>
      </c>
      <c r="H5290" t="s">
        <v>5</v>
      </c>
      <c r="I5290">
        <v>8466617825</v>
      </c>
    </row>
    <row r="5291" spans="1:9" x14ac:dyDescent="0.25">
      <c r="A5291">
        <v>435</v>
      </c>
      <c r="B5291">
        <v>1</v>
      </c>
      <c r="D5291" s="1">
        <v>100000000000</v>
      </c>
      <c r="E5291" t="s">
        <v>551</v>
      </c>
      <c r="G5291" t="s">
        <v>40</v>
      </c>
      <c r="H5291" t="s">
        <v>6</v>
      </c>
      <c r="I5291">
        <v>9788466617826</v>
      </c>
    </row>
    <row r="5292" spans="1:9" x14ac:dyDescent="0.25">
      <c r="A5292">
        <v>435</v>
      </c>
      <c r="B5292">
        <v>1</v>
      </c>
      <c r="D5292" s="1">
        <v>100000000000</v>
      </c>
      <c r="E5292" t="s">
        <v>551</v>
      </c>
      <c r="G5292" t="s">
        <v>40</v>
      </c>
      <c r="H5292" t="s">
        <v>13</v>
      </c>
      <c r="I5292" t="s">
        <v>90</v>
      </c>
    </row>
    <row r="5293" spans="1:9" x14ac:dyDescent="0.25">
      <c r="A5293">
        <v>799</v>
      </c>
      <c r="B5293">
        <v>1</v>
      </c>
      <c r="D5293" s="1">
        <v>20000000000</v>
      </c>
      <c r="E5293" t="s">
        <v>1521</v>
      </c>
      <c r="G5293" t="s">
        <v>26</v>
      </c>
      <c r="H5293" t="s">
        <v>9</v>
      </c>
      <c r="I5293" t="s">
        <v>1208</v>
      </c>
    </row>
    <row r="5294" spans="1:9" x14ac:dyDescent="0.25">
      <c r="A5294">
        <v>799</v>
      </c>
      <c r="B5294">
        <v>1</v>
      </c>
      <c r="D5294" s="1">
        <v>20000000000</v>
      </c>
      <c r="E5294" t="s">
        <v>1521</v>
      </c>
      <c r="G5294" t="s">
        <v>26</v>
      </c>
      <c r="H5294" t="s">
        <v>7</v>
      </c>
      <c r="I5294" t="s">
        <v>1053</v>
      </c>
    </row>
    <row r="5295" spans="1:9" x14ac:dyDescent="0.25">
      <c r="A5295">
        <v>799</v>
      </c>
      <c r="B5295">
        <v>1</v>
      </c>
      <c r="D5295" s="1">
        <v>20000000000</v>
      </c>
      <c r="E5295" t="s">
        <v>1521</v>
      </c>
      <c r="G5295" t="s">
        <v>26</v>
      </c>
      <c r="H5295" t="s">
        <v>12</v>
      </c>
      <c r="I5295" t="s">
        <v>264</v>
      </c>
    </row>
    <row r="5296" spans="1:9" x14ac:dyDescent="0.25">
      <c r="A5296">
        <v>799</v>
      </c>
      <c r="B5296">
        <v>1</v>
      </c>
      <c r="D5296" s="1">
        <v>20000000000</v>
      </c>
      <c r="E5296" t="s">
        <v>1521</v>
      </c>
      <c r="G5296" t="s">
        <v>26</v>
      </c>
      <c r="H5296" t="s">
        <v>13</v>
      </c>
      <c r="I5296" t="s">
        <v>90</v>
      </c>
    </row>
    <row r="5297" spans="1:9" x14ac:dyDescent="0.25">
      <c r="A5297">
        <v>729</v>
      </c>
      <c r="B5297">
        <v>1</v>
      </c>
      <c r="D5297" s="1">
        <v>30000000000</v>
      </c>
      <c r="E5297" t="s">
        <v>1381</v>
      </c>
      <c r="G5297" t="s">
        <v>26</v>
      </c>
      <c r="H5297" t="s">
        <v>9</v>
      </c>
      <c r="I5297" t="s">
        <v>1103</v>
      </c>
    </row>
    <row r="5298" spans="1:9" x14ac:dyDescent="0.25">
      <c r="A5298">
        <v>729</v>
      </c>
      <c r="B5298">
        <v>1</v>
      </c>
      <c r="D5298" s="1">
        <v>30000000000</v>
      </c>
      <c r="E5298" t="s">
        <v>1381</v>
      </c>
      <c r="G5298" t="s">
        <v>26</v>
      </c>
      <c r="H5298" t="s">
        <v>12</v>
      </c>
      <c r="I5298" t="s">
        <v>264</v>
      </c>
    </row>
    <row r="5299" spans="1:9" x14ac:dyDescent="0.25">
      <c r="A5299">
        <v>729</v>
      </c>
      <c r="B5299">
        <v>1</v>
      </c>
      <c r="D5299" s="1">
        <v>30000000000</v>
      </c>
      <c r="E5299" t="s">
        <v>1381</v>
      </c>
      <c r="G5299" t="s">
        <v>26</v>
      </c>
      <c r="H5299" t="s">
        <v>13</v>
      </c>
      <c r="I5299" t="s">
        <v>90</v>
      </c>
    </row>
    <row r="5300" spans="1:9" x14ac:dyDescent="0.25">
      <c r="A5300">
        <v>353</v>
      </c>
      <c r="B5300">
        <v>1</v>
      </c>
      <c r="D5300" s="1">
        <v>10000000000</v>
      </c>
      <c r="E5300" t="s">
        <v>405</v>
      </c>
      <c r="G5300" t="s">
        <v>31</v>
      </c>
      <c r="H5300" t="s">
        <v>9</v>
      </c>
      <c r="I5300" t="s">
        <v>407</v>
      </c>
    </row>
    <row r="5301" spans="1:9" x14ac:dyDescent="0.25">
      <c r="A5301">
        <v>353</v>
      </c>
      <c r="B5301">
        <v>1</v>
      </c>
      <c r="D5301" s="1">
        <v>10000000000</v>
      </c>
      <c r="E5301" t="s">
        <v>405</v>
      </c>
      <c r="G5301" t="s">
        <v>31</v>
      </c>
      <c r="H5301" t="s">
        <v>8</v>
      </c>
      <c r="I5301" t="s">
        <v>259</v>
      </c>
    </row>
    <row r="5302" spans="1:9" x14ac:dyDescent="0.25">
      <c r="A5302">
        <v>353</v>
      </c>
      <c r="B5302">
        <v>1</v>
      </c>
      <c r="D5302" s="1">
        <v>10000000000</v>
      </c>
      <c r="E5302" t="s">
        <v>405</v>
      </c>
      <c r="G5302" t="s">
        <v>31</v>
      </c>
      <c r="H5302" t="s">
        <v>7</v>
      </c>
      <c r="I5302" t="s">
        <v>315</v>
      </c>
    </row>
    <row r="5303" spans="1:9" x14ac:dyDescent="0.25">
      <c r="A5303">
        <v>353</v>
      </c>
      <c r="B5303">
        <v>1</v>
      </c>
      <c r="D5303" s="1">
        <v>10000000000</v>
      </c>
      <c r="E5303" t="s">
        <v>405</v>
      </c>
      <c r="G5303" t="s">
        <v>31</v>
      </c>
      <c r="H5303" t="s">
        <v>12</v>
      </c>
      <c r="I5303" t="s">
        <v>377</v>
      </c>
    </row>
    <row r="5304" spans="1:9" x14ac:dyDescent="0.25">
      <c r="A5304">
        <v>353</v>
      </c>
      <c r="B5304">
        <v>1</v>
      </c>
      <c r="D5304" s="1">
        <v>10000000000</v>
      </c>
      <c r="E5304" t="s">
        <v>405</v>
      </c>
      <c r="G5304" t="s">
        <v>31</v>
      </c>
      <c r="H5304" t="s">
        <v>11</v>
      </c>
      <c r="I5304" t="s">
        <v>259</v>
      </c>
    </row>
    <row r="5305" spans="1:9" x14ac:dyDescent="0.25">
      <c r="A5305">
        <v>353</v>
      </c>
      <c r="B5305">
        <v>1</v>
      </c>
      <c r="D5305" s="1">
        <v>10000000000</v>
      </c>
      <c r="E5305" t="s">
        <v>405</v>
      </c>
      <c r="G5305" t="s">
        <v>31</v>
      </c>
      <c r="H5305" t="s">
        <v>5</v>
      </c>
      <c r="I5305" t="s">
        <v>406</v>
      </c>
    </row>
    <row r="5306" spans="1:9" x14ac:dyDescent="0.25">
      <c r="A5306">
        <v>353</v>
      </c>
      <c r="B5306">
        <v>1</v>
      </c>
      <c r="D5306" s="1">
        <v>10000000000</v>
      </c>
      <c r="E5306" t="s">
        <v>405</v>
      </c>
      <c r="G5306" t="s">
        <v>31</v>
      </c>
      <c r="H5306" t="s">
        <v>6</v>
      </c>
      <c r="I5306" t="s">
        <v>259</v>
      </c>
    </row>
    <row r="5307" spans="1:9" x14ac:dyDescent="0.25">
      <c r="A5307">
        <v>353</v>
      </c>
      <c r="B5307">
        <v>1</v>
      </c>
      <c r="D5307" s="1">
        <v>10000000000</v>
      </c>
      <c r="E5307" t="s">
        <v>405</v>
      </c>
      <c r="G5307" t="s">
        <v>31</v>
      </c>
      <c r="H5307" t="s">
        <v>10</v>
      </c>
      <c r="I5307" t="s">
        <v>256</v>
      </c>
    </row>
    <row r="5308" spans="1:9" x14ac:dyDescent="0.25">
      <c r="A5308">
        <v>353</v>
      </c>
      <c r="B5308">
        <v>1</v>
      </c>
      <c r="D5308" s="1">
        <v>10000000000</v>
      </c>
      <c r="E5308" t="s">
        <v>405</v>
      </c>
      <c r="G5308" t="s">
        <v>31</v>
      </c>
      <c r="H5308" t="s">
        <v>13</v>
      </c>
      <c r="I5308" t="s">
        <v>375</v>
      </c>
    </row>
    <row r="5309" spans="1:9" x14ac:dyDescent="0.25">
      <c r="A5309">
        <v>692</v>
      </c>
      <c r="B5309">
        <v>1</v>
      </c>
      <c r="D5309" s="1">
        <v>15000000000</v>
      </c>
      <c r="E5309" t="s">
        <v>1036</v>
      </c>
      <c r="G5309" t="s">
        <v>1449</v>
      </c>
      <c r="H5309" t="s">
        <v>9</v>
      </c>
      <c r="I5309" t="s">
        <v>622</v>
      </c>
    </row>
    <row r="5310" spans="1:9" x14ac:dyDescent="0.25">
      <c r="A5310">
        <v>692</v>
      </c>
      <c r="B5310">
        <v>1</v>
      </c>
      <c r="D5310" s="1">
        <v>15000000000</v>
      </c>
      <c r="E5310" t="s">
        <v>1036</v>
      </c>
      <c r="G5310" t="s">
        <v>1449</v>
      </c>
      <c r="H5310" t="s">
        <v>7</v>
      </c>
      <c r="I5310" t="s">
        <v>260</v>
      </c>
    </row>
    <row r="5311" spans="1:9" x14ac:dyDescent="0.25">
      <c r="A5311">
        <v>692</v>
      </c>
      <c r="B5311">
        <v>1</v>
      </c>
      <c r="D5311" s="1">
        <v>15000000000</v>
      </c>
      <c r="E5311" t="s">
        <v>1036</v>
      </c>
      <c r="G5311" t="s">
        <v>1449</v>
      </c>
      <c r="H5311" t="s">
        <v>12</v>
      </c>
      <c r="I5311" t="s">
        <v>264</v>
      </c>
    </row>
    <row r="5312" spans="1:9" x14ac:dyDescent="0.25">
      <c r="A5312">
        <v>692</v>
      </c>
      <c r="B5312">
        <v>1</v>
      </c>
      <c r="D5312" s="1">
        <v>15000000000</v>
      </c>
      <c r="E5312" t="s">
        <v>1036</v>
      </c>
      <c r="G5312" t="s">
        <v>1449</v>
      </c>
      <c r="H5312" t="s">
        <v>13</v>
      </c>
      <c r="I5312" t="s">
        <v>90</v>
      </c>
    </row>
    <row r="5313" spans="1:9" x14ac:dyDescent="0.25">
      <c r="A5313">
        <v>535</v>
      </c>
      <c r="B5313">
        <v>1</v>
      </c>
      <c r="D5313" s="1">
        <v>15000000000</v>
      </c>
      <c r="E5313" t="s">
        <v>751</v>
      </c>
      <c r="G5313" t="s">
        <v>175</v>
      </c>
      <c r="H5313" t="s">
        <v>9</v>
      </c>
      <c r="I5313" t="s">
        <v>752</v>
      </c>
    </row>
    <row r="5314" spans="1:9" x14ac:dyDescent="0.25">
      <c r="A5314">
        <v>535</v>
      </c>
      <c r="B5314">
        <v>1</v>
      </c>
      <c r="D5314" s="1">
        <v>15000000000</v>
      </c>
      <c r="E5314" t="s">
        <v>751</v>
      </c>
      <c r="G5314" t="s">
        <v>175</v>
      </c>
      <c r="H5314" t="s">
        <v>8</v>
      </c>
      <c r="I5314">
        <v>1980</v>
      </c>
    </row>
    <row r="5315" spans="1:9" x14ac:dyDescent="0.25">
      <c r="A5315">
        <v>535</v>
      </c>
      <c r="B5315">
        <v>1</v>
      </c>
      <c r="D5315" s="1">
        <v>15000000000</v>
      </c>
      <c r="E5315" t="s">
        <v>751</v>
      </c>
      <c r="G5315" t="s">
        <v>175</v>
      </c>
      <c r="H5315" t="s">
        <v>7</v>
      </c>
      <c r="I5315" t="s">
        <v>578</v>
      </c>
    </row>
    <row r="5316" spans="1:9" x14ac:dyDescent="0.25">
      <c r="A5316">
        <v>535</v>
      </c>
      <c r="B5316">
        <v>1</v>
      </c>
      <c r="D5316" s="1">
        <v>15000000000</v>
      </c>
      <c r="E5316" t="s">
        <v>751</v>
      </c>
      <c r="G5316" t="s">
        <v>175</v>
      </c>
      <c r="H5316" t="s">
        <v>12</v>
      </c>
      <c r="I5316" t="s">
        <v>264</v>
      </c>
    </row>
    <row r="5317" spans="1:9" x14ac:dyDescent="0.25">
      <c r="A5317">
        <v>535</v>
      </c>
      <c r="B5317">
        <v>1</v>
      </c>
      <c r="D5317" s="1">
        <v>15000000000</v>
      </c>
      <c r="E5317" t="s">
        <v>751</v>
      </c>
      <c r="G5317" t="s">
        <v>175</v>
      </c>
      <c r="H5317" t="s">
        <v>5</v>
      </c>
      <c r="I5317">
        <v>8420610097</v>
      </c>
    </row>
    <row r="5318" spans="1:9" x14ac:dyDescent="0.25">
      <c r="A5318">
        <v>535</v>
      </c>
      <c r="B5318">
        <v>1</v>
      </c>
      <c r="D5318" s="1">
        <v>15000000000</v>
      </c>
      <c r="E5318" t="s">
        <v>751</v>
      </c>
      <c r="G5318" t="s">
        <v>175</v>
      </c>
      <c r="H5318" t="s">
        <v>6</v>
      </c>
      <c r="I5318">
        <v>9788420610092</v>
      </c>
    </row>
    <row r="5319" spans="1:9" x14ac:dyDescent="0.25">
      <c r="A5319">
        <v>535</v>
      </c>
      <c r="B5319">
        <v>1</v>
      </c>
      <c r="D5319" s="1">
        <v>15000000000</v>
      </c>
      <c r="E5319" t="s">
        <v>751</v>
      </c>
      <c r="G5319" t="s">
        <v>175</v>
      </c>
      <c r="H5319" t="s">
        <v>13</v>
      </c>
      <c r="I5319" t="s">
        <v>90</v>
      </c>
    </row>
    <row r="5320" spans="1:9" x14ac:dyDescent="0.25">
      <c r="A5320">
        <v>223</v>
      </c>
      <c r="B5320">
        <v>1</v>
      </c>
      <c r="D5320" s="1">
        <v>13000000000</v>
      </c>
      <c r="E5320" t="s">
        <v>208</v>
      </c>
      <c r="G5320" t="s">
        <v>28</v>
      </c>
      <c r="H5320" t="s">
        <v>9</v>
      </c>
      <c r="I5320" t="s">
        <v>335</v>
      </c>
    </row>
    <row r="5321" spans="1:9" x14ac:dyDescent="0.25">
      <c r="A5321">
        <v>223</v>
      </c>
      <c r="B5321">
        <v>1</v>
      </c>
      <c r="D5321" s="1">
        <v>13000000000</v>
      </c>
      <c r="E5321" t="s">
        <v>208</v>
      </c>
      <c r="G5321" t="s">
        <v>28</v>
      </c>
      <c r="H5321" t="s">
        <v>8</v>
      </c>
    </row>
    <row r="5322" spans="1:9" x14ac:dyDescent="0.25">
      <c r="A5322">
        <v>223</v>
      </c>
      <c r="B5322">
        <v>1</v>
      </c>
      <c r="D5322" s="1">
        <v>13000000000</v>
      </c>
      <c r="E5322" t="s">
        <v>208</v>
      </c>
      <c r="G5322" t="s">
        <v>28</v>
      </c>
      <c r="H5322" t="s">
        <v>7</v>
      </c>
    </row>
    <row r="5323" spans="1:9" x14ac:dyDescent="0.25">
      <c r="A5323">
        <v>223</v>
      </c>
      <c r="B5323">
        <v>1</v>
      </c>
      <c r="D5323" s="1">
        <v>13000000000</v>
      </c>
      <c r="E5323" t="s">
        <v>208</v>
      </c>
      <c r="G5323" t="s">
        <v>28</v>
      </c>
      <c r="H5323" t="s">
        <v>12</v>
      </c>
      <c r="I5323" t="s">
        <v>264</v>
      </c>
    </row>
    <row r="5324" spans="1:9" x14ac:dyDescent="0.25">
      <c r="A5324">
        <v>223</v>
      </c>
      <c r="B5324">
        <v>1</v>
      </c>
      <c r="D5324" s="1">
        <v>13000000000</v>
      </c>
      <c r="E5324" t="s">
        <v>208</v>
      </c>
      <c r="G5324" t="s">
        <v>28</v>
      </c>
      <c r="H5324" t="s">
        <v>11</v>
      </c>
      <c r="I5324" t="s">
        <v>28</v>
      </c>
    </row>
    <row r="5325" spans="1:9" x14ac:dyDescent="0.25">
      <c r="A5325">
        <v>223</v>
      </c>
      <c r="B5325">
        <v>1</v>
      </c>
      <c r="D5325" s="1">
        <v>13000000000</v>
      </c>
      <c r="E5325" t="s">
        <v>208</v>
      </c>
      <c r="G5325" t="s">
        <v>28</v>
      </c>
      <c r="H5325" t="s">
        <v>5</v>
      </c>
      <c r="I5325" t="s">
        <v>2379</v>
      </c>
    </row>
    <row r="5326" spans="1:9" x14ac:dyDescent="0.25">
      <c r="A5326">
        <v>223</v>
      </c>
      <c r="B5326">
        <v>1</v>
      </c>
      <c r="D5326" s="1">
        <v>13000000000</v>
      </c>
      <c r="E5326" t="s">
        <v>208</v>
      </c>
      <c r="G5326" t="s">
        <v>28</v>
      </c>
      <c r="H5326" t="s">
        <v>6</v>
      </c>
      <c r="I5326" t="s">
        <v>2379</v>
      </c>
    </row>
    <row r="5327" spans="1:9" x14ac:dyDescent="0.25">
      <c r="A5327">
        <v>223</v>
      </c>
      <c r="B5327">
        <v>1</v>
      </c>
      <c r="D5327" s="1">
        <v>13000000000</v>
      </c>
      <c r="E5327" t="s">
        <v>208</v>
      </c>
      <c r="G5327" t="s">
        <v>28</v>
      </c>
      <c r="H5327" t="s">
        <v>10</v>
      </c>
      <c r="I5327" t="s">
        <v>1662</v>
      </c>
    </row>
    <row r="5328" spans="1:9" x14ac:dyDescent="0.25">
      <c r="A5328">
        <v>223</v>
      </c>
      <c r="B5328">
        <v>1</v>
      </c>
      <c r="D5328" s="1">
        <v>13000000000</v>
      </c>
      <c r="E5328" t="s">
        <v>208</v>
      </c>
      <c r="G5328" t="s">
        <v>28</v>
      </c>
      <c r="H5328" t="s">
        <v>14</v>
      </c>
    </row>
    <row r="5329" spans="1:9" x14ac:dyDescent="0.25">
      <c r="A5329">
        <v>223</v>
      </c>
      <c r="B5329">
        <v>1</v>
      </c>
      <c r="D5329" s="1">
        <v>13000000000</v>
      </c>
      <c r="E5329" t="s">
        <v>208</v>
      </c>
      <c r="G5329" t="s">
        <v>28</v>
      </c>
      <c r="H5329" t="s">
        <v>16</v>
      </c>
    </row>
    <row r="5330" spans="1:9" x14ac:dyDescent="0.25">
      <c r="A5330">
        <v>155</v>
      </c>
      <c r="B5330">
        <v>1</v>
      </c>
      <c r="D5330" s="1">
        <v>15000000000</v>
      </c>
      <c r="E5330" t="s">
        <v>139</v>
      </c>
      <c r="G5330" t="s">
        <v>28</v>
      </c>
      <c r="H5330" t="s">
        <v>9</v>
      </c>
      <c r="I5330" t="s">
        <v>1706</v>
      </c>
    </row>
    <row r="5331" spans="1:9" x14ac:dyDescent="0.25">
      <c r="A5331">
        <v>399</v>
      </c>
      <c r="B5331">
        <v>1</v>
      </c>
      <c r="D5331" s="1">
        <v>15000000000</v>
      </c>
      <c r="E5331" t="s">
        <v>139</v>
      </c>
      <c r="G5331" t="s">
        <v>28</v>
      </c>
      <c r="H5331" t="s">
        <v>9</v>
      </c>
      <c r="I5331" t="s">
        <v>476</v>
      </c>
    </row>
    <row r="5332" spans="1:9" x14ac:dyDescent="0.25">
      <c r="A5332">
        <v>155</v>
      </c>
      <c r="B5332">
        <v>1</v>
      </c>
      <c r="D5332" s="1">
        <v>15000000000</v>
      </c>
      <c r="E5332" t="s">
        <v>139</v>
      </c>
      <c r="G5332" t="s">
        <v>28</v>
      </c>
      <c r="H5332" t="s">
        <v>8</v>
      </c>
      <c r="I5332" t="s">
        <v>261</v>
      </c>
    </row>
    <row r="5333" spans="1:9" x14ac:dyDescent="0.25">
      <c r="A5333">
        <v>399</v>
      </c>
      <c r="B5333">
        <v>1</v>
      </c>
      <c r="D5333" s="1">
        <v>15000000000</v>
      </c>
      <c r="E5333" t="s">
        <v>139</v>
      </c>
      <c r="G5333" t="s">
        <v>28</v>
      </c>
      <c r="H5333" t="s">
        <v>8</v>
      </c>
      <c r="I5333">
        <v>2006</v>
      </c>
    </row>
    <row r="5334" spans="1:9" x14ac:dyDescent="0.25">
      <c r="A5334">
        <v>155</v>
      </c>
      <c r="B5334">
        <v>1</v>
      </c>
      <c r="D5334" s="1">
        <v>15000000000</v>
      </c>
      <c r="E5334" t="s">
        <v>139</v>
      </c>
      <c r="G5334" t="s">
        <v>28</v>
      </c>
      <c r="H5334" t="s">
        <v>7</v>
      </c>
      <c r="I5334" t="s">
        <v>475</v>
      </c>
    </row>
    <row r="5335" spans="1:9" x14ac:dyDescent="0.25">
      <c r="A5335">
        <v>399</v>
      </c>
      <c r="B5335">
        <v>1</v>
      </c>
      <c r="D5335" s="1">
        <v>15000000000</v>
      </c>
      <c r="E5335" t="s">
        <v>139</v>
      </c>
      <c r="G5335" t="s">
        <v>28</v>
      </c>
      <c r="H5335" t="s">
        <v>7</v>
      </c>
      <c r="I5335" t="s">
        <v>475</v>
      </c>
    </row>
    <row r="5336" spans="1:9" x14ac:dyDescent="0.25">
      <c r="A5336">
        <v>155</v>
      </c>
      <c r="B5336">
        <v>1</v>
      </c>
      <c r="D5336" s="1">
        <v>15000000000</v>
      </c>
      <c r="E5336" t="s">
        <v>139</v>
      </c>
      <c r="G5336" t="s">
        <v>28</v>
      </c>
      <c r="H5336" t="s">
        <v>12</v>
      </c>
      <c r="I5336" t="s">
        <v>264</v>
      </c>
    </row>
    <row r="5337" spans="1:9" x14ac:dyDescent="0.25">
      <c r="A5337">
        <v>399</v>
      </c>
      <c r="B5337">
        <v>1</v>
      </c>
      <c r="D5337" s="1">
        <v>15000000000</v>
      </c>
      <c r="E5337" t="s">
        <v>139</v>
      </c>
      <c r="G5337" t="s">
        <v>28</v>
      </c>
      <c r="H5337" t="s">
        <v>12</v>
      </c>
      <c r="I5337" t="s">
        <v>264</v>
      </c>
    </row>
    <row r="5338" spans="1:9" x14ac:dyDescent="0.25">
      <c r="A5338">
        <v>155</v>
      </c>
      <c r="B5338">
        <v>1</v>
      </c>
      <c r="D5338" s="1">
        <v>15000000000</v>
      </c>
      <c r="E5338" t="s">
        <v>139</v>
      </c>
      <c r="G5338" t="s">
        <v>28</v>
      </c>
      <c r="H5338" t="s">
        <v>11</v>
      </c>
      <c r="I5338" t="s">
        <v>28</v>
      </c>
    </row>
    <row r="5339" spans="1:9" x14ac:dyDescent="0.25">
      <c r="A5339">
        <v>399</v>
      </c>
      <c r="B5339">
        <v>1</v>
      </c>
      <c r="D5339" s="1">
        <v>15000000000</v>
      </c>
      <c r="E5339" t="s">
        <v>139</v>
      </c>
      <c r="G5339" t="s">
        <v>28</v>
      </c>
      <c r="H5339" t="s">
        <v>11</v>
      </c>
      <c r="I5339" t="s">
        <v>28</v>
      </c>
    </row>
    <row r="5340" spans="1:9" x14ac:dyDescent="0.25">
      <c r="A5340">
        <v>155</v>
      </c>
      <c r="B5340">
        <v>1</v>
      </c>
      <c r="D5340" s="1">
        <v>15000000000</v>
      </c>
      <c r="E5340" t="s">
        <v>139</v>
      </c>
      <c r="G5340" t="s">
        <v>28</v>
      </c>
      <c r="H5340" t="s">
        <v>5</v>
      </c>
      <c r="I5340">
        <v>9587043987</v>
      </c>
    </row>
    <row r="5341" spans="1:9" x14ac:dyDescent="0.25">
      <c r="A5341">
        <v>399</v>
      </c>
      <c r="B5341">
        <v>1</v>
      </c>
      <c r="D5341" s="1">
        <v>15000000000</v>
      </c>
      <c r="E5341" t="s">
        <v>139</v>
      </c>
      <c r="G5341" t="s">
        <v>28</v>
      </c>
      <c r="H5341" t="s">
        <v>5</v>
      </c>
      <c r="I5341">
        <v>9587043987</v>
      </c>
    </row>
    <row r="5342" spans="1:9" x14ac:dyDescent="0.25">
      <c r="A5342">
        <v>155</v>
      </c>
      <c r="B5342">
        <v>1</v>
      </c>
      <c r="D5342" s="1">
        <v>15000000000</v>
      </c>
      <c r="E5342" t="s">
        <v>139</v>
      </c>
      <c r="G5342" t="s">
        <v>28</v>
      </c>
      <c r="H5342" t="s">
        <v>6</v>
      </c>
      <c r="I5342" t="s">
        <v>2379</v>
      </c>
    </row>
    <row r="5343" spans="1:9" x14ac:dyDescent="0.25">
      <c r="A5343">
        <v>399</v>
      </c>
      <c r="B5343">
        <v>1</v>
      </c>
      <c r="D5343" s="1">
        <v>15000000000</v>
      </c>
      <c r="E5343" t="s">
        <v>139</v>
      </c>
      <c r="G5343" t="s">
        <v>28</v>
      </c>
      <c r="H5343" t="s">
        <v>6</v>
      </c>
      <c r="I5343">
        <v>9789587043983</v>
      </c>
    </row>
    <row r="5344" spans="1:9" x14ac:dyDescent="0.25">
      <c r="A5344">
        <v>155</v>
      </c>
      <c r="B5344">
        <v>1</v>
      </c>
      <c r="D5344" s="1">
        <v>15000000000</v>
      </c>
      <c r="E5344" t="s">
        <v>139</v>
      </c>
      <c r="G5344" t="s">
        <v>28</v>
      </c>
      <c r="H5344" t="s">
        <v>10</v>
      </c>
      <c r="I5344" s="3" t="s">
        <v>1224</v>
      </c>
    </row>
    <row r="5345" spans="1:9" x14ac:dyDescent="0.25">
      <c r="A5345">
        <v>399</v>
      </c>
      <c r="B5345">
        <v>1</v>
      </c>
      <c r="D5345" s="1">
        <v>15000000000</v>
      </c>
      <c r="E5345" t="s">
        <v>139</v>
      </c>
      <c r="G5345" t="s">
        <v>28</v>
      </c>
      <c r="H5345" t="s">
        <v>10</v>
      </c>
      <c r="I5345" t="s">
        <v>1224</v>
      </c>
    </row>
    <row r="5346" spans="1:9" x14ac:dyDescent="0.25">
      <c r="A5346">
        <v>399</v>
      </c>
      <c r="B5346">
        <v>1</v>
      </c>
      <c r="D5346" s="1">
        <v>15000000000</v>
      </c>
      <c r="E5346" t="s">
        <v>139</v>
      </c>
      <c r="G5346" t="s">
        <v>28</v>
      </c>
      <c r="H5346" t="s">
        <v>13</v>
      </c>
      <c r="I5346" t="s">
        <v>90</v>
      </c>
    </row>
    <row r="5347" spans="1:9" x14ac:dyDescent="0.25">
      <c r="A5347">
        <v>155</v>
      </c>
      <c r="B5347">
        <v>1</v>
      </c>
      <c r="D5347" s="1">
        <v>15000000000</v>
      </c>
      <c r="E5347" t="s">
        <v>139</v>
      </c>
      <c r="G5347" t="s">
        <v>28</v>
      </c>
      <c r="H5347" t="s">
        <v>14</v>
      </c>
    </row>
    <row r="5348" spans="1:9" x14ac:dyDescent="0.25">
      <c r="A5348">
        <v>155</v>
      </c>
      <c r="B5348">
        <v>1</v>
      </c>
      <c r="D5348" s="1">
        <v>15000000000</v>
      </c>
      <c r="E5348" t="s">
        <v>139</v>
      </c>
      <c r="G5348" t="s">
        <v>28</v>
      </c>
      <c r="H5348" t="s">
        <v>16</v>
      </c>
    </row>
    <row r="5349" spans="1:9" x14ac:dyDescent="0.25">
      <c r="A5349">
        <v>477</v>
      </c>
      <c r="B5349">
        <v>1</v>
      </c>
      <c r="D5349" s="1">
        <v>7000000000</v>
      </c>
      <c r="E5349" t="s">
        <v>653</v>
      </c>
      <c r="G5349" t="s">
        <v>500</v>
      </c>
      <c r="H5349" t="s">
        <v>9</v>
      </c>
      <c r="I5349" t="s">
        <v>654</v>
      </c>
    </row>
    <row r="5350" spans="1:9" x14ac:dyDescent="0.25">
      <c r="A5350">
        <v>646</v>
      </c>
      <c r="B5350">
        <v>1</v>
      </c>
      <c r="D5350" s="1">
        <v>10000000000</v>
      </c>
      <c r="E5350" t="s">
        <v>653</v>
      </c>
      <c r="G5350" t="s">
        <v>1310</v>
      </c>
      <c r="H5350" t="s">
        <v>9</v>
      </c>
      <c r="I5350" t="s">
        <v>968</v>
      </c>
    </row>
    <row r="5351" spans="1:9" x14ac:dyDescent="0.25">
      <c r="A5351">
        <v>477</v>
      </c>
      <c r="B5351">
        <v>1</v>
      </c>
      <c r="D5351" s="1">
        <v>7000000000</v>
      </c>
      <c r="E5351" t="s">
        <v>653</v>
      </c>
      <c r="G5351" t="s">
        <v>500</v>
      </c>
      <c r="H5351" t="s">
        <v>8</v>
      </c>
      <c r="I5351">
        <v>2013</v>
      </c>
    </row>
    <row r="5352" spans="1:9" x14ac:dyDescent="0.25">
      <c r="A5352">
        <v>477</v>
      </c>
      <c r="B5352">
        <v>1</v>
      </c>
      <c r="D5352" s="1">
        <v>7000000000</v>
      </c>
      <c r="E5352" t="s">
        <v>653</v>
      </c>
      <c r="G5352" t="s">
        <v>500</v>
      </c>
      <c r="H5352" t="s">
        <v>7</v>
      </c>
      <c r="I5352" t="s">
        <v>467</v>
      </c>
    </row>
    <row r="5353" spans="1:9" x14ac:dyDescent="0.25">
      <c r="A5353">
        <v>646</v>
      </c>
      <c r="B5353">
        <v>1</v>
      </c>
      <c r="D5353" s="1">
        <v>10000000000</v>
      </c>
      <c r="E5353" t="s">
        <v>653</v>
      </c>
      <c r="G5353" t="s">
        <v>1310</v>
      </c>
      <c r="H5353" t="s">
        <v>7</v>
      </c>
      <c r="I5353" t="s">
        <v>467</v>
      </c>
    </row>
    <row r="5354" spans="1:9" x14ac:dyDescent="0.25">
      <c r="A5354">
        <v>477</v>
      </c>
      <c r="B5354">
        <v>1</v>
      </c>
      <c r="D5354" s="1">
        <v>7000000000</v>
      </c>
      <c r="E5354" t="s">
        <v>653</v>
      </c>
      <c r="G5354" t="s">
        <v>500</v>
      </c>
      <c r="H5354" t="s">
        <v>12</v>
      </c>
      <c r="I5354" t="s">
        <v>264</v>
      </c>
    </row>
    <row r="5355" spans="1:9" x14ac:dyDescent="0.25">
      <c r="A5355">
        <v>646</v>
      </c>
      <c r="B5355">
        <v>1</v>
      </c>
      <c r="D5355" s="1">
        <v>10000000000</v>
      </c>
      <c r="E5355" t="s">
        <v>653</v>
      </c>
      <c r="G5355" t="s">
        <v>1310</v>
      </c>
      <c r="H5355" t="s">
        <v>12</v>
      </c>
      <c r="I5355" t="s">
        <v>264</v>
      </c>
    </row>
    <row r="5356" spans="1:9" x14ac:dyDescent="0.25">
      <c r="A5356">
        <v>477</v>
      </c>
      <c r="B5356">
        <v>1</v>
      </c>
      <c r="D5356" s="1">
        <v>7000000000</v>
      </c>
      <c r="E5356" t="s">
        <v>653</v>
      </c>
      <c r="G5356" t="s">
        <v>500</v>
      </c>
      <c r="H5356" t="s">
        <v>5</v>
      </c>
      <c r="I5356">
        <v>9583000973</v>
      </c>
    </row>
    <row r="5357" spans="1:9" x14ac:dyDescent="0.25">
      <c r="A5357">
        <v>477</v>
      </c>
      <c r="B5357">
        <v>1</v>
      </c>
      <c r="D5357" s="1">
        <v>7000000000</v>
      </c>
      <c r="E5357" t="s">
        <v>653</v>
      </c>
      <c r="G5357" t="s">
        <v>500</v>
      </c>
      <c r="H5357" t="s">
        <v>6</v>
      </c>
      <c r="I5357">
        <v>9789583000973</v>
      </c>
    </row>
    <row r="5358" spans="1:9" x14ac:dyDescent="0.25">
      <c r="A5358">
        <v>477</v>
      </c>
      <c r="B5358">
        <v>1</v>
      </c>
      <c r="D5358" s="1">
        <v>7000000000</v>
      </c>
      <c r="E5358" t="s">
        <v>653</v>
      </c>
      <c r="G5358" t="s">
        <v>500</v>
      </c>
      <c r="H5358" t="s">
        <v>13</v>
      </c>
      <c r="I5358" t="s">
        <v>90</v>
      </c>
    </row>
    <row r="5359" spans="1:9" x14ac:dyDescent="0.25">
      <c r="A5359">
        <v>646</v>
      </c>
      <c r="B5359">
        <v>1</v>
      </c>
      <c r="D5359" s="1">
        <v>10000000000</v>
      </c>
      <c r="E5359" t="s">
        <v>653</v>
      </c>
      <c r="G5359" t="s">
        <v>1310</v>
      </c>
      <c r="H5359" t="s">
        <v>13</v>
      </c>
      <c r="I5359" t="s">
        <v>90</v>
      </c>
    </row>
    <row r="5360" spans="1:9" x14ac:dyDescent="0.25">
      <c r="A5360">
        <v>525</v>
      </c>
      <c r="B5360">
        <v>1</v>
      </c>
      <c r="D5360" s="1">
        <v>350000000000</v>
      </c>
      <c r="E5360" t="s">
        <v>1488</v>
      </c>
      <c r="G5360" t="s">
        <v>730</v>
      </c>
      <c r="H5360" t="s">
        <v>7</v>
      </c>
      <c r="I5360" t="s">
        <v>731</v>
      </c>
    </row>
    <row r="5361" spans="1:9" x14ac:dyDescent="0.25">
      <c r="A5361">
        <v>525</v>
      </c>
      <c r="B5361">
        <v>1</v>
      </c>
      <c r="D5361" s="1">
        <v>350000000000</v>
      </c>
      <c r="E5361" t="s">
        <v>1488</v>
      </c>
      <c r="G5361" t="s">
        <v>730</v>
      </c>
      <c r="H5361" t="s">
        <v>12</v>
      </c>
      <c r="I5361" t="s">
        <v>264</v>
      </c>
    </row>
    <row r="5362" spans="1:9" x14ac:dyDescent="0.25">
      <c r="A5362">
        <v>525</v>
      </c>
      <c r="B5362">
        <v>1</v>
      </c>
      <c r="D5362" s="1">
        <v>350000000000</v>
      </c>
      <c r="E5362" t="s">
        <v>1488</v>
      </c>
      <c r="G5362" t="s">
        <v>730</v>
      </c>
      <c r="H5362" t="s">
        <v>5</v>
      </c>
      <c r="I5362">
        <v>9588202201</v>
      </c>
    </row>
    <row r="5363" spans="1:9" x14ac:dyDescent="0.25">
      <c r="A5363">
        <v>525</v>
      </c>
      <c r="B5363">
        <v>1</v>
      </c>
      <c r="D5363" s="1">
        <v>350000000000</v>
      </c>
      <c r="E5363" t="s">
        <v>1488</v>
      </c>
      <c r="G5363" t="s">
        <v>730</v>
      </c>
      <c r="H5363" t="s">
        <v>13</v>
      </c>
      <c r="I5363" t="s">
        <v>732</v>
      </c>
    </row>
    <row r="5364" spans="1:9" x14ac:dyDescent="0.25">
      <c r="A5364">
        <v>92</v>
      </c>
      <c r="B5364">
        <v>0</v>
      </c>
      <c r="D5364" t="s">
        <v>42</v>
      </c>
      <c r="E5364" t="s">
        <v>86</v>
      </c>
      <c r="G5364" t="s">
        <v>1325</v>
      </c>
      <c r="H5364" t="s">
        <v>9</v>
      </c>
      <c r="I5364" t="s">
        <v>1645</v>
      </c>
    </row>
    <row r="5365" spans="1:9" x14ac:dyDescent="0.25">
      <c r="A5365">
        <v>92</v>
      </c>
      <c r="B5365">
        <v>0</v>
      </c>
      <c r="D5365" t="s">
        <v>42</v>
      </c>
      <c r="E5365" t="s">
        <v>86</v>
      </c>
      <c r="G5365" t="s">
        <v>1325</v>
      </c>
      <c r="H5365" t="s">
        <v>8</v>
      </c>
    </row>
    <row r="5366" spans="1:9" x14ac:dyDescent="0.25">
      <c r="A5366">
        <v>92</v>
      </c>
      <c r="B5366">
        <v>0</v>
      </c>
      <c r="D5366" t="s">
        <v>42</v>
      </c>
      <c r="E5366" t="s">
        <v>86</v>
      </c>
      <c r="G5366" t="s">
        <v>1325</v>
      </c>
      <c r="H5366" t="s">
        <v>7</v>
      </c>
      <c r="I5366" t="s">
        <v>436</v>
      </c>
    </row>
    <row r="5367" spans="1:9" x14ac:dyDescent="0.25">
      <c r="A5367">
        <v>92</v>
      </c>
      <c r="B5367">
        <v>0</v>
      </c>
      <c r="D5367" t="s">
        <v>42</v>
      </c>
      <c r="E5367" t="s">
        <v>86</v>
      </c>
      <c r="G5367" t="s">
        <v>1325</v>
      </c>
      <c r="H5367" t="s">
        <v>12</v>
      </c>
      <c r="I5367" t="s">
        <v>377</v>
      </c>
    </row>
    <row r="5368" spans="1:9" x14ac:dyDescent="0.25">
      <c r="A5368">
        <v>92</v>
      </c>
      <c r="B5368">
        <v>0</v>
      </c>
      <c r="D5368" t="s">
        <v>42</v>
      </c>
      <c r="E5368" t="s">
        <v>86</v>
      </c>
      <c r="G5368" t="s">
        <v>1325</v>
      </c>
      <c r="H5368" t="s">
        <v>11</v>
      </c>
      <c r="I5368" s="3" t="s">
        <v>1218</v>
      </c>
    </row>
    <row r="5369" spans="1:9" x14ac:dyDescent="0.25">
      <c r="A5369">
        <v>92</v>
      </c>
      <c r="B5369">
        <v>0</v>
      </c>
      <c r="D5369" t="s">
        <v>42</v>
      </c>
      <c r="E5369" t="s">
        <v>86</v>
      </c>
      <c r="G5369" t="s">
        <v>1325</v>
      </c>
      <c r="H5369" t="s">
        <v>5</v>
      </c>
      <c r="I5369">
        <v>9589105912</v>
      </c>
    </row>
    <row r="5370" spans="1:9" x14ac:dyDescent="0.25">
      <c r="A5370">
        <v>92</v>
      </c>
      <c r="B5370">
        <v>0</v>
      </c>
      <c r="D5370" t="s">
        <v>42</v>
      </c>
      <c r="E5370" t="s">
        <v>86</v>
      </c>
      <c r="G5370" t="s">
        <v>1325</v>
      </c>
      <c r="H5370" t="s">
        <v>6</v>
      </c>
      <c r="I5370" t="s">
        <v>2379</v>
      </c>
    </row>
    <row r="5371" spans="1:9" x14ac:dyDescent="0.25">
      <c r="A5371">
        <v>92</v>
      </c>
      <c r="B5371">
        <v>0</v>
      </c>
      <c r="D5371" t="s">
        <v>42</v>
      </c>
      <c r="E5371" t="s">
        <v>86</v>
      </c>
      <c r="G5371" t="s">
        <v>1325</v>
      </c>
      <c r="H5371" t="s">
        <v>10</v>
      </c>
      <c r="I5371" t="s">
        <v>256</v>
      </c>
    </row>
    <row r="5372" spans="1:9" x14ac:dyDescent="0.25">
      <c r="A5372">
        <v>92</v>
      </c>
      <c r="B5372">
        <v>0</v>
      </c>
      <c r="D5372" t="s">
        <v>42</v>
      </c>
      <c r="E5372" t="s">
        <v>86</v>
      </c>
      <c r="G5372" t="s">
        <v>1325</v>
      </c>
      <c r="H5372" t="s">
        <v>14</v>
      </c>
    </row>
    <row r="5373" spans="1:9" x14ac:dyDescent="0.25">
      <c r="A5373">
        <v>92</v>
      </c>
      <c r="B5373">
        <v>0</v>
      </c>
      <c r="D5373" t="s">
        <v>42</v>
      </c>
      <c r="E5373" t="s">
        <v>86</v>
      </c>
      <c r="G5373" t="s">
        <v>1325</v>
      </c>
      <c r="H5373" t="s">
        <v>16</v>
      </c>
    </row>
    <row r="5374" spans="1:9" x14ac:dyDescent="0.25">
      <c r="A5374">
        <v>2</v>
      </c>
      <c r="B5374">
        <v>1</v>
      </c>
      <c r="D5374" s="1">
        <v>10000000000</v>
      </c>
      <c r="E5374" t="s">
        <v>17</v>
      </c>
      <c r="G5374" t="s">
        <v>1325</v>
      </c>
      <c r="H5374" t="s">
        <v>9</v>
      </c>
      <c r="I5374" t="s">
        <v>1525</v>
      </c>
    </row>
    <row r="5375" spans="1:9" x14ac:dyDescent="0.25">
      <c r="A5375">
        <v>2</v>
      </c>
      <c r="B5375">
        <v>1</v>
      </c>
      <c r="D5375" s="1">
        <v>10000000000</v>
      </c>
      <c r="E5375" t="s">
        <v>17</v>
      </c>
      <c r="G5375" t="s">
        <v>1325</v>
      </c>
      <c r="H5375" t="s">
        <v>8</v>
      </c>
    </row>
    <row r="5376" spans="1:9" x14ac:dyDescent="0.25">
      <c r="A5376">
        <v>2</v>
      </c>
      <c r="B5376">
        <v>1</v>
      </c>
      <c r="D5376" s="1">
        <v>10000000000</v>
      </c>
      <c r="E5376" t="s">
        <v>17</v>
      </c>
      <c r="G5376" t="s">
        <v>1325</v>
      </c>
      <c r="H5376" t="s">
        <v>7</v>
      </c>
      <c r="I5376" t="s">
        <v>451</v>
      </c>
    </row>
    <row r="5377" spans="1:9" x14ac:dyDescent="0.25">
      <c r="A5377">
        <v>2</v>
      </c>
      <c r="B5377">
        <v>1</v>
      </c>
      <c r="D5377" s="1">
        <v>10000000000</v>
      </c>
      <c r="E5377" t="s">
        <v>17</v>
      </c>
      <c r="G5377" t="s">
        <v>1325</v>
      </c>
      <c r="H5377" t="s">
        <v>12</v>
      </c>
      <c r="I5377" t="s">
        <v>377</v>
      </c>
    </row>
    <row r="5378" spans="1:9" x14ac:dyDescent="0.25">
      <c r="A5378">
        <v>2</v>
      </c>
      <c r="B5378">
        <v>1</v>
      </c>
      <c r="D5378" s="1">
        <v>10000000000</v>
      </c>
      <c r="E5378" t="s">
        <v>17</v>
      </c>
      <c r="G5378" t="s">
        <v>1325</v>
      </c>
      <c r="H5378" t="s">
        <v>11</v>
      </c>
      <c r="I5378" s="3" t="s">
        <v>1325</v>
      </c>
    </row>
    <row r="5379" spans="1:9" x14ac:dyDescent="0.25">
      <c r="A5379">
        <v>2</v>
      </c>
      <c r="B5379">
        <v>1</v>
      </c>
      <c r="D5379" s="1">
        <v>10000000000</v>
      </c>
      <c r="E5379" t="s">
        <v>17</v>
      </c>
      <c r="G5379" t="s">
        <v>1325</v>
      </c>
      <c r="H5379" t="s">
        <v>5</v>
      </c>
      <c r="I5379">
        <v>8448132521</v>
      </c>
    </row>
    <row r="5380" spans="1:9" x14ac:dyDescent="0.25">
      <c r="A5380">
        <v>2</v>
      </c>
      <c r="B5380">
        <v>1</v>
      </c>
      <c r="D5380" s="1">
        <v>10000000000</v>
      </c>
      <c r="E5380" t="s">
        <v>17</v>
      </c>
      <c r="G5380" t="s">
        <v>1325</v>
      </c>
      <c r="H5380" t="s">
        <v>6</v>
      </c>
      <c r="I5380" t="s">
        <v>2379</v>
      </c>
    </row>
    <row r="5381" spans="1:9" x14ac:dyDescent="0.25">
      <c r="A5381">
        <v>2</v>
      </c>
      <c r="B5381">
        <v>1</v>
      </c>
      <c r="D5381" s="1">
        <v>10000000000</v>
      </c>
      <c r="E5381" t="s">
        <v>17</v>
      </c>
      <c r="G5381" t="s">
        <v>1325</v>
      </c>
      <c r="H5381" t="s">
        <v>10</v>
      </c>
      <c r="I5381" s="3" t="s">
        <v>1400</v>
      </c>
    </row>
    <row r="5382" spans="1:9" x14ac:dyDescent="0.25">
      <c r="A5382">
        <v>2</v>
      </c>
      <c r="B5382">
        <v>1</v>
      </c>
      <c r="D5382" s="1">
        <v>10000000000</v>
      </c>
      <c r="E5382" t="s">
        <v>17</v>
      </c>
      <c r="G5382" t="s">
        <v>1325</v>
      </c>
      <c r="H5382" t="s">
        <v>13</v>
      </c>
      <c r="I5382" t="s">
        <v>15</v>
      </c>
    </row>
    <row r="5383" spans="1:9" x14ac:dyDescent="0.25">
      <c r="A5383">
        <v>2</v>
      </c>
      <c r="B5383">
        <v>1</v>
      </c>
      <c r="D5383" s="1">
        <v>10000000000</v>
      </c>
      <c r="E5383" t="s">
        <v>17</v>
      </c>
      <c r="G5383" t="s">
        <v>1325</v>
      </c>
      <c r="H5383" t="s">
        <v>14</v>
      </c>
    </row>
    <row r="5384" spans="1:9" x14ac:dyDescent="0.25">
      <c r="A5384">
        <v>2</v>
      </c>
      <c r="B5384">
        <v>1</v>
      </c>
      <c r="D5384" s="1">
        <v>10000000000</v>
      </c>
      <c r="E5384" t="s">
        <v>17</v>
      </c>
      <c r="G5384" t="s">
        <v>1325</v>
      </c>
      <c r="H5384" t="s">
        <v>16</v>
      </c>
    </row>
    <row r="5385" spans="1:9" x14ac:dyDescent="0.25">
      <c r="A5385">
        <v>507</v>
      </c>
      <c r="B5385">
        <v>1</v>
      </c>
      <c r="D5385" s="1">
        <v>15000000000</v>
      </c>
      <c r="E5385" t="s">
        <v>695</v>
      </c>
      <c r="G5385" t="s">
        <v>113</v>
      </c>
      <c r="H5385" t="s">
        <v>9</v>
      </c>
      <c r="I5385" t="s">
        <v>696</v>
      </c>
    </row>
    <row r="5386" spans="1:9" x14ac:dyDescent="0.25">
      <c r="A5386">
        <v>507</v>
      </c>
      <c r="B5386">
        <v>1</v>
      </c>
      <c r="D5386" s="1">
        <v>15000000000</v>
      </c>
      <c r="E5386" t="s">
        <v>695</v>
      </c>
      <c r="G5386" t="s">
        <v>113</v>
      </c>
      <c r="H5386" t="s">
        <v>8</v>
      </c>
      <c r="I5386">
        <v>2003</v>
      </c>
    </row>
    <row r="5387" spans="1:9" x14ac:dyDescent="0.25">
      <c r="A5387">
        <v>507</v>
      </c>
      <c r="B5387">
        <v>1</v>
      </c>
      <c r="D5387" s="1">
        <v>15000000000</v>
      </c>
      <c r="E5387" t="s">
        <v>695</v>
      </c>
      <c r="G5387" t="s">
        <v>113</v>
      </c>
      <c r="H5387" t="s">
        <v>7</v>
      </c>
      <c r="I5387" t="s">
        <v>467</v>
      </c>
    </row>
    <row r="5388" spans="1:9" x14ac:dyDescent="0.25">
      <c r="A5388">
        <v>507</v>
      </c>
      <c r="B5388">
        <v>1</v>
      </c>
      <c r="D5388" s="1">
        <v>15000000000</v>
      </c>
      <c r="E5388" t="s">
        <v>695</v>
      </c>
      <c r="G5388" t="s">
        <v>113</v>
      </c>
      <c r="H5388" t="s">
        <v>12</v>
      </c>
      <c r="I5388" t="s">
        <v>264</v>
      </c>
    </row>
    <row r="5389" spans="1:9" x14ac:dyDescent="0.25">
      <c r="A5389">
        <v>507</v>
      </c>
      <c r="B5389">
        <v>1</v>
      </c>
      <c r="D5389" s="1">
        <v>15000000000</v>
      </c>
      <c r="E5389" t="s">
        <v>695</v>
      </c>
      <c r="G5389" t="s">
        <v>113</v>
      </c>
      <c r="H5389" t="s">
        <v>5</v>
      </c>
      <c r="I5389">
        <v>9583000213</v>
      </c>
    </row>
    <row r="5390" spans="1:9" x14ac:dyDescent="0.25">
      <c r="A5390">
        <v>507</v>
      </c>
      <c r="B5390">
        <v>1</v>
      </c>
      <c r="D5390" s="1">
        <v>15000000000</v>
      </c>
      <c r="E5390" t="s">
        <v>695</v>
      </c>
      <c r="G5390" t="s">
        <v>113</v>
      </c>
      <c r="H5390" t="s">
        <v>6</v>
      </c>
      <c r="I5390">
        <v>9789583000218</v>
      </c>
    </row>
    <row r="5391" spans="1:9" x14ac:dyDescent="0.25">
      <c r="A5391">
        <v>507</v>
      </c>
      <c r="B5391">
        <v>1</v>
      </c>
      <c r="D5391" s="1">
        <v>15000000000</v>
      </c>
      <c r="E5391" t="s">
        <v>695</v>
      </c>
      <c r="G5391" t="s">
        <v>113</v>
      </c>
      <c r="H5391" t="s">
        <v>13</v>
      </c>
      <c r="I5391" t="s">
        <v>90</v>
      </c>
    </row>
    <row r="5392" spans="1:9" x14ac:dyDescent="0.25">
      <c r="A5392">
        <v>280</v>
      </c>
      <c r="B5392">
        <v>1</v>
      </c>
      <c r="D5392" s="1">
        <v>4000000000</v>
      </c>
      <c r="E5392" t="s">
        <v>254</v>
      </c>
      <c r="G5392" t="s">
        <v>28</v>
      </c>
      <c r="H5392" t="s">
        <v>9</v>
      </c>
      <c r="I5392" t="s">
        <v>255</v>
      </c>
    </row>
    <row r="5393" spans="1:9" x14ac:dyDescent="0.25">
      <c r="A5393">
        <v>280</v>
      </c>
      <c r="B5393">
        <v>1</v>
      </c>
      <c r="D5393" s="1">
        <v>4000000000</v>
      </c>
      <c r="E5393" t="s">
        <v>254</v>
      </c>
      <c r="G5393" t="s">
        <v>28</v>
      </c>
      <c r="H5393" t="s">
        <v>8</v>
      </c>
      <c r="I5393">
        <v>1983</v>
      </c>
    </row>
    <row r="5394" spans="1:9" x14ac:dyDescent="0.25">
      <c r="A5394">
        <v>280</v>
      </c>
      <c r="B5394">
        <v>1</v>
      </c>
      <c r="D5394" s="1">
        <v>4000000000</v>
      </c>
      <c r="E5394" t="s">
        <v>254</v>
      </c>
      <c r="G5394" t="s">
        <v>28</v>
      </c>
      <c r="H5394" t="s">
        <v>7</v>
      </c>
      <c r="I5394" t="s">
        <v>215</v>
      </c>
    </row>
    <row r="5395" spans="1:9" x14ac:dyDescent="0.25">
      <c r="A5395">
        <v>280</v>
      </c>
      <c r="B5395">
        <v>1</v>
      </c>
      <c r="D5395" s="1">
        <v>4000000000</v>
      </c>
      <c r="E5395" t="s">
        <v>254</v>
      </c>
      <c r="G5395" t="s">
        <v>28</v>
      </c>
      <c r="H5395" t="s">
        <v>12</v>
      </c>
      <c r="I5395" t="s">
        <v>257</v>
      </c>
    </row>
    <row r="5396" spans="1:9" x14ac:dyDescent="0.25">
      <c r="A5396">
        <v>280</v>
      </c>
      <c r="B5396">
        <v>1</v>
      </c>
      <c r="D5396" s="1">
        <v>4000000000</v>
      </c>
      <c r="E5396" t="s">
        <v>254</v>
      </c>
      <c r="G5396" t="s">
        <v>28</v>
      </c>
      <c r="H5396" t="s">
        <v>6</v>
      </c>
      <c r="I5396">
        <v>9788482804125</v>
      </c>
    </row>
    <row r="5397" spans="1:9" x14ac:dyDescent="0.25">
      <c r="A5397">
        <v>280</v>
      </c>
      <c r="B5397">
        <v>1</v>
      </c>
      <c r="D5397" s="1">
        <v>4000000000</v>
      </c>
      <c r="E5397" t="s">
        <v>254</v>
      </c>
      <c r="G5397" t="s">
        <v>28</v>
      </c>
      <c r="H5397" t="s">
        <v>10</v>
      </c>
      <c r="I5397" t="s">
        <v>256</v>
      </c>
    </row>
    <row r="5398" spans="1:9" x14ac:dyDescent="0.25">
      <c r="A5398">
        <v>280</v>
      </c>
      <c r="B5398">
        <v>1</v>
      </c>
      <c r="D5398" s="1">
        <v>4000000000</v>
      </c>
      <c r="E5398" t="s">
        <v>254</v>
      </c>
      <c r="G5398" t="s">
        <v>28</v>
      </c>
      <c r="H5398" t="s">
        <v>13</v>
      </c>
      <c r="I5398" t="s">
        <v>2411</v>
      </c>
    </row>
    <row r="5399" spans="1:9" x14ac:dyDescent="0.25">
      <c r="A5399">
        <v>315</v>
      </c>
      <c r="B5399">
        <v>0</v>
      </c>
      <c r="D5399" s="1">
        <v>15000000000</v>
      </c>
      <c r="E5399" t="s">
        <v>1285</v>
      </c>
      <c r="G5399" t="s">
        <v>28</v>
      </c>
      <c r="H5399" t="s">
        <v>9</v>
      </c>
      <c r="I5399" t="s">
        <v>255</v>
      </c>
    </row>
    <row r="5400" spans="1:9" x14ac:dyDescent="0.25">
      <c r="A5400">
        <v>331</v>
      </c>
      <c r="B5400">
        <v>1</v>
      </c>
      <c r="D5400" s="1">
        <v>12000000000</v>
      </c>
      <c r="E5400" t="s">
        <v>1285</v>
      </c>
      <c r="G5400" t="s">
        <v>28</v>
      </c>
      <c r="H5400" t="s">
        <v>9</v>
      </c>
      <c r="I5400" t="s">
        <v>255</v>
      </c>
    </row>
    <row r="5401" spans="1:9" x14ac:dyDescent="0.25">
      <c r="A5401">
        <v>315</v>
      </c>
      <c r="B5401">
        <v>0</v>
      </c>
      <c r="D5401" s="1">
        <v>15000000000</v>
      </c>
      <c r="E5401" t="s">
        <v>1285</v>
      </c>
      <c r="G5401" t="s">
        <v>28</v>
      </c>
      <c r="H5401" t="s">
        <v>8</v>
      </c>
      <c r="I5401">
        <v>1996</v>
      </c>
    </row>
    <row r="5402" spans="1:9" x14ac:dyDescent="0.25">
      <c r="A5402">
        <v>315</v>
      </c>
      <c r="B5402">
        <v>0</v>
      </c>
      <c r="D5402" s="1">
        <v>15000000000</v>
      </c>
      <c r="E5402" t="s">
        <v>1285</v>
      </c>
      <c r="G5402" t="s">
        <v>28</v>
      </c>
      <c r="H5402" t="s">
        <v>7</v>
      </c>
      <c r="I5402" t="s">
        <v>330</v>
      </c>
    </row>
    <row r="5403" spans="1:9" x14ac:dyDescent="0.25">
      <c r="A5403">
        <v>331</v>
      </c>
      <c r="B5403">
        <v>1</v>
      </c>
      <c r="D5403" s="1">
        <v>12000000000</v>
      </c>
      <c r="E5403" t="s">
        <v>1285</v>
      </c>
      <c r="G5403" t="s">
        <v>28</v>
      </c>
      <c r="H5403" t="s">
        <v>7</v>
      </c>
      <c r="I5403" t="s">
        <v>359</v>
      </c>
    </row>
    <row r="5404" spans="1:9" x14ac:dyDescent="0.25">
      <c r="A5404">
        <v>315</v>
      </c>
      <c r="B5404">
        <v>0</v>
      </c>
      <c r="D5404" s="1">
        <v>15000000000</v>
      </c>
      <c r="E5404" t="s">
        <v>1285</v>
      </c>
      <c r="G5404" t="s">
        <v>28</v>
      </c>
      <c r="H5404" t="s">
        <v>12</v>
      </c>
      <c r="I5404" t="s">
        <v>251</v>
      </c>
    </row>
    <row r="5405" spans="1:9" x14ac:dyDescent="0.25">
      <c r="A5405">
        <v>331</v>
      </c>
      <c r="B5405">
        <v>1</v>
      </c>
      <c r="D5405" s="1">
        <v>12000000000</v>
      </c>
      <c r="E5405" t="s">
        <v>1285</v>
      </c>
      <c r="G5405" t="s">
        <v>28</v>
      </c>
      <c r="H5405" t="s">
        <v>12</v>
      </c>
      <c r="I5405" t="s">
        <v>325</v>
      </c>
    </row>
    <row r="5406" spans="1:9" x14ac:dyDescent="0.25">
      <c r="A5406">
        <v>315</v>
      </c>
      <c r="B5406">
        <v>0</v>
      </c>
      <c r="D5406" s="1">
        <v>15000000000</v>
      </c>
      <c r="E5406" t="s">
        <v>1285</v>
      </c>
      <c r="G5406" t="s">
        <v>28</v>
      </c>
      <c r="H5406" t="s">
        <v>5</v>
      </c>
      <c r="I5406">
        <v>9581801294</v>
      </c>
    </row>
    <row r="5407" spans="1:9" x14ac:dyDescent="0.25">
      <c r="A5407">
        <v>331</v>
      </c>
      <c r="B5407">
        <v>1</v>
      </c>
      <c r="D5407" s="1">
        <v>12000000000</v>
      </c>
      <c r="E5407" t="s">
        <v>1285</v>
      </c>
      <c r="G5407" t="s">
        <v>28</v>
      </c>
      <c r="H5407" t="s">
        <v>6</v>
      </c>
      <c r="I5407">
        <v>9789978809076</v>
      </c>
    </row>
    <row r="5408" spans="1:9" x14ac:dyDescent="0.25">
      <c r="A5408">
        <v>315</v>
      </c>
      <c r="B5408">
        <v>0</v>
      </c>
      <c r="D5408" s="1">
        <v>15000000000</v>
      </c>
      <c r="E5408" t="s">
        <v>1285</v>
      </c>
      <c r="G5408" t="s">
        <v>28</v>
      </c>
      <c r="H5408" t="s">
        <v>10</v>
      </c>
      <c r="I5408" t="s">
        <v>256</v>
      </c>
    </row>
    <row r="5409" spans="1:9" x14ac:dyDescent="0.25">
      <c r="A5409">
        <v>315</v>
      </c>
      <c r="B5409">
        <v>0</v>
      </c>
      <c r="D5409" s="1">
        <v>15000000000</v>
      </c>
      <c r="E5409" t="s">
        <v>1285</v>
      </c>
      <c r="G5409" t="s">
        <v>28</v>
      </c>
      <c r="H5409" t="s">
        <v>13</v>
      </c>
      <c r="I5409" t="s">
        <v>145</v>
      </c>
    </row>
    <row r="5410" spans="1:9" x14ac:dyDescent="0.25">
      <c r="A5410">
        <v>331</v>
      </c>
      <c r="B5410">
        <v>1</v>
      </c>
      <c r="D5410" s="1">
        <v>12000000000</v>
      </c>
      <c r="E5410" t="s">
        <v>1285</v>
      </c>
      <c r="G5410" t="s">
        <v>28</v>
      </c>
      <c r="H5410" t="s">
        <v>13</v>
      </c>
      <c r="I5410" t="s">
        <v>2414</v>
      </c>
    </row>
    <row r="5411" spans="1:9" x14ac:dyDescent="0.25">
      <c r="A5411">
        <v>315</v>
      </c>
      <c r="B5411">
        <v>0</v>
      </c>
      <c r="D5411" s="1">
        <v>15000000000</v>
      </c>
      <c r="E5411" t="s">
        <v>1285</v>
      </c>
      <c r="G5411" t="s">
        <v>28</v>
      </c>
      <c r="H5411" t="s">
        <v>14</v>
      </c>
      <c r="I5411" t="s">
        <v>124</v>
      </c>
    </row>
    <row r="5412" spans="1:9" x14ac:dyDescent="0.25">
      <c r="A5412">
        <v>315</v>
      </c>
      <c r="B5412">
        <v>0</v>
      </c>
      <c r="D5412" s="1">
        <v>15000000000</v>
      </c>
      <c r="E5412" t="s">
        <v>1285</v>
      </c>
      <c r="G5412" t="s">
        <v>28</v>
      </c>
      <c r="H5412" t="s">
        <v>16</v>
      </c>
      <c r="I5412" t="s">
        <v>253</v>
      </c>
    </row>
    <row r="5413" spans="1:9" x14ac:dyDescent="0.25">
      <c r="A5413">
        <v>476</v>
      </c>
      <c r="B5413">
        <v>1</v>
      </c>
      <c r="D5413" s="1">
        <v>10000000000</v>
      </c>
      <c r="E5413" t="s">
        <v>649</v>
      </c>
      <c r="G5413" t="s">
        <v>1347</v>
      </c>
      <c r="H5413" t="s">
        <v>9</v>
      </c>
      <c r="I5413" t="s">
        <v>652</v>
      </c>
    </row>
    <row r="5414" spans="1:9" x14ac:dyDescent="0.25">
      <c r="A5414">
        <v>647</v>
      </c>
      <c r="B5414">
        <v>1</v>
      </c>
      <c r="D5414" s="1">
        <v>10000000000</v>
      </c>
      <c r="E5414" t="s">
        <v>649</v>
      </c>
      <c r="G5414" t="s">
        <v>113</v>
      </c>
      <c r="H5414" t="s">
        <v>9</v>
      </c>
      <c r="I5414" t="s">
        <v>1230</v>
      </c>
    </row>
    <row r="5415" spans="1:9" x14ac:dyDescent="0.25">
      <c r="A5415">
        <v>476</v>
      </c>
      <c r="B5415">
        <v>1</v>
      </c>
      <c r="D5415" s="1">
        <v>10000000000</v>
      </c>
      <c r="E5415" t="s">
        <v>649</v>
      </c>
      <c r="G5415" t="s">
        <v>1347</v>
      </c>
      <c r="H5415" t="s">
        <v>8</v>
      </c>
      <c r="I5415">
        <v>2000</v>
      </c>
    </row>
    <row r="5416" spans="1:9" x14ac:dyDescent="0.25">
      <c r="A5416">
        <v>476</v>
      </c>
      <c r="B5416">
        <v>1</v>
      </c>
      <c r="D5416" s="1">
        <v>10000000000</v>
      </c>
      <c r="E5416" t="s">
        <v>649</v>
      </c>
      <c r="G5416" t="s">
        <v>1347</v>
      </c>
      <c r="H5416" t="s">
        <v>7</v>
      </c>
      <c r="I5416" t="s">
        <v>651</v>
      </c>
    </row>
    <row r="5417" spans="1:9" x14ac:dyDescent="0.25">
      <c r="A5417">
        <v>476</v>
      </c>
      <c r="B5417">
        <v>1</v>
      </c>
      <c r="D5417" s="1">
        <v>10000000000</v>
      </c>
      <c r="E5417" t="s">
        <v>649</v>
      </c>
      <c r="G5417" t="s">
        <v>1347</v>
      </c>
      <c r="H5417" t="s">
        <v>12</v>
      </c>
      <c r="I5417" t="s">
        <v>264</v>
      </c>
    </row>
    <row r="5418" spans="1:9" x14ac:dyDescent="0.25">
      <c r="A5418">
        <v>647</v>
      </c>
      <c r="B5418">
        <v>1</v>
      </c>
      <c r="D5418" s="1">
        <v>10000000000</v>
      </c>
      <c r="E5418" t="s">
        <v>649</v>
      </c>
      <c r="G5418" t="s">
        <v>113</v>
      </c>
      <c r="H5418" t="s">
        <v>12</v>
      </c>
      <c r="I5418" t="s">
        <v>380</v>
      </c>
    </row>
    <row r="5419" spans="1:9" x14ac:dyDescent="0.25">
      <c r="A5419">
        <v>476</v>
      </c>
      <c r="B5419">
        <v>1</v>
      </c>
      <c r="D5419" s="1">
        <v>10000000000</v>
      </c>
      <c r="E5419" t="s">
        <v>649</v>
      </c>
      <c r="G5419" t="s">
        <v>1347</v>
      </c>
      <c r="H5419" t="s">
        <v>5</v>
      </c>
      <c r="I5419" t="s">
        <v>650</v>
      </c>
    </row>
    <row r="5420" spans="1:9" x14ac:dyDescent="0.25">
      <c r="A5420">
        <v>476</v>
      </c>
      <c r="B5420">
        <v>1</v>
      </c>
      <c r="D5420" s="1">
        <v>10000000000</v>
      </c>
      <c r="E5420" t="s">
        <v>649</v>
      </c>
      <c r="G5420" t="s">
        <v>1347</v>
      </c>
      <c r="H5420" t="s">
        <v>6</v>
      </c>
      <c r="I5420">
        <v>9788475670300</v>
      </c>
    </row>
    <row r="5421" spans="1:9" x14ac:dyDescent="0.25">
      <c r="A5421">
        <v>476</v>
      </c>
      <c r="B5421">
        <v>1</v>
      </c>
      <c r="D5421" s="1">
        <v>10000000000</v>
      </c>
      <c r="E5421" t="s">
        <v>649</v>
      </c>
      <c r="G5421" t="s">
        <v>1347</v>
      </c>
      <c r="H5421" t="s">
        <v>13</v>
      </c>
      <c r="I5421" t="s">
        <v>90</v>
      </c>
    </row>
    <row r="5422" spans="1:9" x14ac:dyDescent="0.25">
      <c r="A5422">
        <v>647</v>
      </c>
      <c r="B5422">
        <v>1</v>
      </c>
      <c r="D5422" s="1">
        <v>10000000000</v>
      </c>
      <c r="E5422" t="s">
        <v>649</v>
      </c>
      <c r="G5422" t="s">
        <v>113</v>
      </c>
      <c r="H5422" t="s">
        <v>13</v>
      </c>
      <c r="I5422" t="s">
        <v>90</v>
      </c>
    </row>
    <row r="5423" spans="1:9" x14ac:dyDescent="0.25">
      <c r="A5423">
        <v>623</v>
      </c>
      <c r="B5423">
        <v>1</v>
      </c>
      <c r="D5423" s="1">
        <v>20000000000</v>
      </c>
      <c r="E5423" t="s">
        <v>934</v>
      </c>
      <c r="G5423" t="s">
        <v>676</v>
      </c>
      <c r="H5423" t="s">
        <v>9</v>
      </c>
      <c r="I5423" t="s">
        <v>1493</v>
      </c>
    </row>
    <row r="5424" spans="1:9" x14ac:dyDescent="0.25">
      <c r="A5424">
        <v>623</v>
      </c>
      <c r="B5424">
        <v>1</v>
      </c>
      <c r="D5424" s="1">
        <v>20000000000</v>
      </c>
      <c r="E5424" t="s">
        <v>934</v>
      </c>
      <c r="G5424" t="s">
        <v>676</v>
      </c>
      <c r="H5424" t="s">
        <v>7</v>
      </c>
      <c r="I5424" t="s">
        <v>310</v>
      </c>
    </row>
    <row r="5425" spans="1:9" x14ac:dyDescent="0.25">
      <c r="A5425">
        <v>623</v>
      </c>
      <c r="B5425">
        <v>1</v>
      </c>
      <c r="D5425" s="1">
        <v>20000000000</v>
      </c>
      <c r="E5425" t="s">
        <v>934</v>
      </c>
      <c r="G5425" t="s">
        <v>676</v>
      </c>
      <c r="H5425" t="s">
        <v>12</v>
      </c>
      <c r="I5425" t="s">
        <v>264</v>
      </c>
    </row>
    <row r="5426" spans="1:9" x14ac:dyDescent="0.25">
      <c r="A5426">
        <v>623</v>
      </c>
      <c r="B5426">
        <v>1</v>
      </c>
      <c r="D5426" s="1">
        <v>20000000000</v>
      </c>
      <c r="E5426" t="s">
        <v>934</v>
      </c>
      <c r="G5426" t="s">
        <v>676</v>
      </c>
      <c r="H5426" t="s">
        <v>6</v>
      </c>
      <c r="I5426">
        <v>9788401101444</v>
      </c>
    </row>
    <row r="5427" spans="1:9" x14ac:dyDescent="0.25">
      <c r="A5427">
        <v>623</v>
      </c>
      <c r="B5427">
        <v>1</v>
      </c>
      <c r="D5427" s="1">
        <v>20000000000</v>
      </c>
      <c r="E5427" t="s">
        <v>934</v>
      </c>
      <c r="G5427" t="s">
        <v>676</v>
      </c>
      <c r="H5427" t="s">
        <v>13</v>
      </c>
      <c r="I5427" t="s">
        <v>90</v>
      </c>
    </row>
    <row r="5428" spans="1:9" x14ac:dyDescent="0.25">
      <c r="A5428">
        <v>350</v>
      </c>
      <c r="B5428">
        <v>0</v>
      </c>
      <c r="D5428" t="s">
        <v>42</v>
      </c>
      <c r="E5428" t="s">
        <v>1291</v>
      </c>
      <c r="G5428" t="s">
        <v>73</v>
      </c>
      <c r="H5428" t="s">
        <v>9</v>
      </c>
      <c r="I5428" t="s">
        <v>1356</v>
      </c>
    </row>
    <row r="5429" spans="1:9" x14ac:dyDescent="0.25">
      <c r="A5429">
        <v>350</v>
      </c>
      <c r="B5429">
        <v>0</v>
      </c>
      <c r="D5429" t="s">
        <v>42</v>
      </c>
      <c r="E5429" t="s">
        <v>1291</v>
      </c>
      <c r="G5429" t="s">
        <v>73</v>
      </c>
      <c r="H5429" t="s">
        <v>9</v>
      </c>
      <c r="I5429" t="s">
        <v>1356</v>
      </c>
    </row>
    <row r="5430" spans="1:9" x14ac:dyDescent="0.25">
      <c r="A5430">
        <v>350</v>
      </c>
      <c r="B5430">
        <v>0</v>
      </c>
      <c r="D5430" t="s">
        <v>42</v>
      </c>
      <c r="E5430" t="s">
        <v>1291</v>
      </c>
      <c r="G5430" t="s">
        <v>73</v>
      </c>
      <c r="H5430" t="s">
        <v>9</v>
      </c>
      <c r="I5430" t="s">
        <v>1356</v>
      </c>
    </row>
    <row r="5431" spans="1:9" x14ac:dyDescent="0.25">
      <c r="A5431">
        <v>350</v>
      </c>
      <c r="B5431">
        <v>0</v>
      </c>
      <c r="D5431" t="s">
        <v>42</v>
      </c>
      <c r="E5431" t="s">
        <v>1291</v>
      </c>
      <c r="G5431" t="s">
        <v>73</v>
      </c>
      <c r="H5431" t="s">
        <v>9</v>
      </c>
      <c r="I5431" t="s">
        <v>1356</v>
      </c>
    </row>
    <row r="5432" spans="1:9" x14ac:dyDescent="0.25">
      <c r="A5432">
        <v>356</v>
      </c>
      <c r="B5432">
        <v>1</v>
      </c>
      <c r="D5432" s="1">
        <v>10000000000</v>
      </c>
      <c r="E5432" t="s">
        <v>1291</v>
      </c>
      <c r="G5432" t="s">
        <v>1279</v>
      </c>
      <c r="H5432" t="s">
        <v>9</v>
      </c>
      <c r="I5432" t="s">
        <v>1356</v>
      </c>
    </row>
    <row r="5433" spans="1:9" x14ac:dyDescent="0.25">
      <c r="A5433">
        <v>350</v>
      </c>
      <c r="B5433">
        <v>0</v>
      </c>
      <c r="D5433" t="s">
        <v>42</v>
      </c>
      <c r="E5433" t="s">
        <v>1291</v>
      </c>
      <c r="G5433" t="s">
        <v>73</v>
      </c>
      <c r="H5433" t="s">
        <v>8</v>
      </c>
      <c r="I5433" t="s">
        <v>259</v>
      </c>
    </row>
    <row r="5434" spans="1:9" x14ac:dyDescent="0.25">
      <c r="A5434">
        <v>350</v>
      </c>
      <c r="B5434">
        <v>0</v>
      </c>
      <c r="D5434" t="s">
        <v>42</v>
      </c>
      <c r="E5434" t="s">
        <v>1291</v>
      </c>
      <c r="G5434" t="s">
        <v>73</v>
      </c>
      <c r="H5434" t="s">
        <v>8</v>
      </c>
      <c r="I5434" t="s">
        <v>259</v>
      </c>
    </row>
    <row r="5435" spans="1:9" x14ac:dyDescent="0.25">
      <c r="A5435">
        <v>350</v>
      </c>
      <c r="B5435">
        <v>0</v>
      </c>
      <c r="D5435" t="s">
        <v>42</v>
      </c>
      <c r="E5435" t="s">
        <v>1291</v>
      </c>
      <c r="G5435" t="s">
        <v>73</v>
      </c>
      <c r="H5435" t="s">
        <v>8</v>
      </c>
      <c r="I5435" t="s">
        <v>259</v>
      </c>
    </row>
    <row r="5436" spans="1:9" x14ac:dyDescent="0.25">
      <c r="A5436">
        <v>350</v>
      </c>
      <c r="B5436">
        <v>0</v>
      </c>
      <c r="D5436" t="s">
        <v>42</v>
      </c>
      <c r="E5436" t="s">
        <v>1291</v>
      </c>
      <c r="G5436" t="s">
        <v>73</v>
      </c>
      <c r="H5436" t="s">
        <v>8</v>
      </c>
      <c r="I5436" t="s">
        <v>259</v>
      </c>
    </row>
    <row r="5437" spans="1:9" x14ac:dyDescent="0.25">
      <c r="A5437">
        <v>356</v>
      </c>
      <c r="B5437">
        <v>1</v>
      </c>
      <c r="D5437" s="1">
        <v>10000000000</v>
      </c>
      <c r="E5437" t="s">
        <v>1291</v>
      </c>
      <c r="G5437" t="s">
        <v>1279</v>
      </c>
      <c r="H5437" t="s">
        <v>8</v>
      </c>
      <c r="I5437" t="s">
        <v>259</v>
      </c>
    </row>
    <row r="5438" spans="1:9" x14ac:dyDescent="0.25">
      <c r="A5438">
        <v>350</v>
      </c>
      <c r="B5438">
        <v>0</v>
      </c>
      <c r="D5438" t="s">
        <v>42</v>
      </c>
      <c r="E5438" t="s">
        <v>1291</v>
      </c>
      <c r="G5438" t="s">
        <v>73</v>
      </c>
      <c r="H5438" t="s">
        <v>7</v>
      </c>
      <c r="I5438" t="s">
        <v>401</v>
      </c>
    </row>
    <row r="5439" spans="1:9" x14ac:dyDescent="0.25">
      <c r="A5439">
        <v>350</v>
      </c>
      <c r="B5439">
        <v>0</v>
      </c>
      <c r="D5439" t="s">
        <v>42</v>
      </c>
      <c r="E5439" t="s">
        <v>1291</v>
      </c>
      <c r="G5439" t="s">
        <v>73</v>
      </c>
      <c r="H5439" t="s">
        <v>7</v>
      </c>
      <c r="I5439" t="s">
        <v>401</v>
      </c>
    </row>
    <row r="5440" spans="1:9" x14ac:dyDescent="0.25">
      <c r="A5440">
        <v>350</v>
      </c>
      <c r="B5440">
        <v>0</v>
      </c>
      <c r="D5440" t="s">
        <v>42</v>
      </c>
      <c r="E5440" t="s">
        <v>1291</v>
      </c>
      <c r="G5440" t="s">
        <v>73</v>
      </c>
      <c r="H5440" t="s">
        <v>7</v>
      </c>
      <c r="I5440" t="s">
        <v>401</v>
      </c>
    </row>
    <row r="5441" spans="1:9" x14ac:dyDescent="0.25">
      <c r="A5441">
        <v>350</v>
      </c>
      <c r="B5441">
        <v>0</v>
      </c>
      <c r="D5441" t="s">
        <v>42</v>
      </c>
      <c r="E5441" t="s">
        <v>1291</v>
      </c>
      <c r="G5441" t="s">
        <v>73</v>
      </c>
      <c r="H5441" t="s">
        <v>7</v>
      </c>
      <c r="I5441" t="s">
        <v>401</v>
      </c>
    </row>
    <row r="5442" spans="1:9" x14ac:dyDescent="0.25">
      <c r="A5442">
        <v>356</v>
      </c>
      <c r="B5442">
        <v>1</v>
      </c>
      <c r="D5442" s="1">
        <v>10000000000</v>
      </c>
      <c r="E5442" t="s">
        <v>1291</v>
      </c>
      <c r="G5442" t="s">
        <v>1279</v>
      </c>
      <c r="H5442" t="s">
        <v>7</v>
      </c>
      <c r="I5442" t="s">
        <v>412</v>
      </c>
    </row>
    <row r="5443" spans="1:9" x14ac:dyDescent="0.25">
      <c r="A5443">
        <v>350</v>
      </c>
      <c r="B5443">
        <v>0</v>
      </c>
      <c r="D5443" t="s">
        <v>42</v>
      </c>
      <c r="E5443" t="s">
        <v>1291</v>
      </c>
      <c r="G5443" t="s">
        <v>73</v>
      </c>
      <c r="H5443" t="s">
        <v>12</v>
      </c>
      <c r="I5443" t="s">
        <v>374</v>
      </c>
    </row>
    <row r="5444" spans="1:9" x14ac:dyDescent="0.25">
      <c r="A5444">
        <v>350</v>
      </c>
      <c r="B5444">
        <v>0</v>
      </c>
      <c r="D5444" t="s">
        <v>42</v>
      </c>
      <c r="E5444" t="s">
        <v>1291</v>
      </c>
      <c r="G5444" t="s">
        <v>73</v>
      </c>
      <c r="H5444" t="s">
        <v>12</v>
      </c>
      <c r="I5444" t="s">
        <v>374</v>
      </c>
    </row>
    <row r="5445" spans="1:9" x14ac:dyDescent="0.25">
      <c r="A5445">
        <v>350</v>
      </c>
      <c r="B5445">
        <v>0</v>
      </c>
      <c r="D5445" t="s">
        <v>42</v>
      </c>
      <c r="E5445" t="s">
        <v>1291</v>
      </c>
      <c r="G5445" t="s">
        <v>73</v>
      </c>
      <c r="H5445" t="s">
        <v>12</v>
      </c>
      <c r="I5445" t="s">
        <v>374</v>
      </c>
    </row>
    <row r="5446" spans="1:9" x14ac:dyDescent="0.25">
      <c r="A5446">
        <v>350</v>
      </c>
      <c r="B5446">
        <v>0</v>
      </c>
      <c r="D5446" t="s">
        <v>42</v>
      </c>
      <c r="E5446" t="s">
        <v>1291</v>
      </c>
      <c r="G5446" t="s">
        <v>73</v>
      </c>
      <c r="H5446" t="s">
        <v>12</v>
      </c>
      <c r="I5446" t="s">
        <v>374</v>
      </c>
    </row>
    <row r="5447" spans="1:9" x14ac:dyDescent="0.25">
      <c r="A5447">
        <v>356</v>
      </c>
      <c r="B5447">
        <v>1</v>
      </c>
      <c r="D5447" s="1">
        <v>10000000000</v>
      </c>
      <c r="E5447" t="s">
        <v>1291</v>
      </c>
      <c r="G5447" t="s">
        <v>1279</v>
      </c>
      <c r="H5447" t="s">
        <v>12</v>
      </c>
      <c r="I5447" t="s">
        <v>380</v>
      </c>
    </row>
    <row r="5448" spans="1:9" x14ac:dyDescent="0.25">
      <c r="A5448">
        <v>350</v>
      </c>
      <c r="B5448">
        <v>0</v>
      </c>
      <c r="D5448" t="s">
        <v>42</v>
      </c>
      <c r="E5448" t="s">
        <v>1291</v>
      </c>
      <c r="G5448" t="s">
        <v>73</v>
      </c>
      <c r="H5448" t="s">
        <v>11</v>
      </c>
      <c r="I5448" t="s">
        <v>259</v>
      </c>
    </row>
    <row r="5449" spans="1:9" x14ac:dyDescent="0.25">
      <c r="A5449">
        <v>350</v>
      </c>
      <c r="B5449">
        <v>0</v>
      </c>
      <c r="D5449" t="s">
        <v>42</v>
      </c>
      <c r="E5449" t="s">
        <v>1291</v>
      </c>
      <c r="G5449" t="s">
        <v>73</v>
      </c>
      <c r="H5449" t="s">
        <v>11</v>
      </c>
      <c r="I5449" t="s">
        <v>259</v>
      </c>
    </row>
    <row r="5450" spans="1:9" x14ac:dyDescent="0.25">
      <c r="A5450">
        <v>350</v>
      </c>
      <c r="B5450">
        <v>0</v>
      </c>
      <c r="D5450" t="s">
        <v>42</v>
      </c>
      <c r="E5450" t="s">
        <v>1291</v>
      </c>
      <c r="G5450" t="s">
        <v>73</v>
      </c>
      <c r="H5450" t="s">
        <v>11</v>
      </c>
      <c r="I5450" t="s">
        <v>259</v>
      </c>
    </row>
    <row r="5451" spans="1:9" x14ac:dyDescent="0.25">
      <c r="A5451">
        <v>350</v>
      </c>
      <c r="B5451">
        <v>0</v>
      </c>
      <c r="D5451" t="s">
        <v>42</v>
      </c>
      <c r="E5451" t="s">
        <v>1291</v>
      </c>
      <c r="G5451" t="s">
        <v>73</v>
      </c>
      <c r="H5451" t="s">
        <v>11</v>
      </c>
      <c r="I5451" t="s">
        <v>259</v>
      </c>
    </row>
    <row r="5452" spans="1:9" x14ac:dyDescent="0.25">
      <c r="A5452">
        <v>356</v>
      </c>
      <c r="B5452">
        <v>1</v>
      </c>
      <c r="D5452" s="1">
        <v>10000000000</v>
      </c>
      <c r="E5452" t="s">
        <v>1291</v>
      </c>
      <c r="G5452" t="s">
        <v>1279</v>
      </c>
      <c r="H5452" t="s">
        <v>11</v>
      </c>
      <c r="I5452" t="s">
        <v>259</v>
      </c>
    </row>
    <row r="5453" spans="1:9" x14ac:dyDescent="0.25">
      <c r="A5453">
        <v>350</v>
      </c>
      <c r="B5453">
        <v>0</v>
      </c>
      <c r="D5453" t="s">
        <v>42</v>
      </c>
      <c r="E5453" t="s">
        <v>1291</v>
      </c>
      <c r="G5453" t="s">
        <v>73</v>
      </c>
      <c r="H5453" t="s">
        <v>5</v>
      </c>
      <c r="I5453" t="s">
        <v>259</v>
      </c>
    </row>
    <row r="5454" spans="1:9" x14ac:dyDescent="0.25">
      <c r="A5454">
        <v>350</v>
      </c>
      <c r="B5454">
        <v>0</v>
      </c>
      <c r="D5454" t="s">
        <v>42</v>
      </c>
      <c r="E5454" t="s">
        <v>1291</v>
      </c>
      <c r="G5454" t="s">
        <v>73</v>
      </c>
      <c r="H5454" t="s">
        <v>5</v>
      </c>
      <c r="I5454" t="s">
        <v>259</v>
      </c>
    </row>
    <row r="5455" spans="1:9" x14ac:dyDescent="0.25">
      <c r="A5455">
        <v>350</v>
      </c>
      <c r="B5455">
        <v>0</v>
      </c>
      <c r="D5455" t="s">
        <v>42</v>
      </c>
      <c r="E5455" t="s">
        <v>1291</v>
      </c>
      <c r="G5455" t="s">
        <v>73</v>
      </c>
      <c r="H5455" t="s">
        <v>5</v>
      </c>
      <c r="I5455" t="s">
        <v>259</v>
      </c>
    </row>
    <row r="5456" spans="1:9" x14ac:dyDescent="0.25">
      <c r="A5456">
        <v>350</v>
      </c>
      <c r="B5456">
        <v>0</v>
      </c>
      <c r="D5456" t="s">
        <v>42</v>
      </c>
      <c r="E5456" t="s">
        <v>1291</v>
      </c>
      <c r="G5456" t="s">
        <v>73</v>
      </c>
      <c r="H5456" t="s">
        <v>5</v>
      </c>
      <c r="I5456" t="s">
        <v>259</v>
      </c>
    </row>
    <row r="5457" spans="1:9" x14ac:dyDescent="0.25">
      <c r="A5457">
        <v>356</v>
      </c>
      <c r="B5457">
        <v>1</v>
      </c>
      <c r="D5457" s="1">
        <v>10000000000</v>
      </c>
      <c r="E5457" t="s">
        <v>1291</v>
      </c>
      <c r="G5457" t="s">
        <v>1279</v>
      </c>
      <c r="H5457" t="s">
        <v>5</v>
      </c>
      <c r="I5457">
        <v>8482801120</v>
      </c>
    </row>
    <row r="5458" spans="1:9" x14ac:dyDescent="0.25">
      <c r="A5458">
        <v>350</v>
      </c>
      <c r="B5458">
        <v>0</v>
      </c>
      <c r="D5458" t="s">
        <v>42</v>
      </c>
      <c r="E5458" t="s">
        <v>1291</v>
      </c>
      <c r="G5458" t="s">
        <v>73</v>
      </c>
      <c r="H5458" t="s">
        <v>6</v>
      </c>
      <c r="I5458" t="s">
        <v>259</v>
      </c>
    </row>
    <row r="5459" spans="1:9" x14ac:dyDescent="0.25">
      <c r="A5459">
        <v>350</v>
      </c>
      <c r="B5459">
        <v>0</v>
      </c>
      <c r="D5459" t="s">
        <v>42</v>
      </c>
      <c r="E5459" t="s">
        <v>1291</v>
      </c>
      <c r="G5459" t="s">
        <v>73</v>
      </c>
      <c r="H5459" t="s">
        <v>6</v>
      </c>
      <c r="I5459" t="s">
        <v>259</v>
      </c>
    </row>
    <row r="5460" spans="1:9" x14ac:dyDescent="0.25">
      <c r="A5460">
        <v>350</v>
      </c>
      <c r="B5460">
        <v>0</v>
      </c>
      <c r="D5460" t="s">
        <v>42</v>
      </c>
      <c r="E5460" t="s">
        <v>1291</v>
      </c>
      <c r="G5460" t="s">
        <v>73</v>
      </c>
      <c r="H5460" t="s">
        <v>6</v>
      </c>
      <c r="I5460" t="s">
        <v>259</v>
      </c>
    </row>
    <row r="5461" spans="1:9" x14ac:dyDescent="0.25">
      <c r="A5461">
        <v>350</v>
      </c>
      <c r="B5461">
        <v>0</v>
      </c>
      <c r="D5461" t="s">
        <v>42</v>
      </c>
      <c r="E5461" t="s">
        <v>1291</v>
      </c>
      <c r="G5461" t="s">
        <v>73</v>
      </c>
      <c r="H5461" t="s">
        <v>6</v>
      </c>
      <c r="I5461" t="s">
        <v>259</v>
      </c>
    </row>
    <row r="5462" spans="1:9" x14ac:dyDescent="0.25">
      <c r="A5462">
        <v>356</v>
      </c>
      <c r="B5462">
        <v>1</v>
      </c>
      <c r="D5462" s="1">
        <v>10000000000</v>
      </c>
      <c r="E5462" t="s">
        <v>1291</v>
      </c>
      <c r="G5462" t="s">
        <v>1279</v>
      </c>
      <c r="H5462" t="s">
        <v>6</v>
      </c>
      <c r="I5462" t="s">
        <v>259</v>
      </c>
    </row>
    <row r="5463" spans="1:9" x14ac:dyDescent="0.25">
      <c r="A5463">
        <v>350</v>
      </c>
      <c r="B5463">
        <v>0</v>
      </c>
      <c r="D5463" t="s">
        <v>42</v>
      </c>
      <c r="E5463" t="s">
        <v>1291</v>
      </c>
      <c r="G5463" t="s">
        <v>73</v>
      </c>
      <c r="H5463" t="s">
        <v>10</v>
      </c>
      <c r="I5463" t="s">
        <v>279</v>
      </c>
    </row>
    <row r="5464" spans="1:9" x14ac:dyDescent="0.25">
      <c r="A5464">
        <v>350</v>
      </c>
      <c r="B5464">
        <v>0</v>
      </c>
      <c r="D5464" t="s">
        <v>42</v>
      </c>
      <c r="E5464" t="s">
        <v>1291</v>
      </c>
      <c r="G5464" t="s">
        <v>73</v>
      </c>
      <c r="H5464" t="s">
        <v>10</v>
      </c>
      <c r="I5464" t="s">
        <v>279</v>
      </c>
    </row>
    <row r="5465" spans="1:9" x14ac:dyDescent="0.25">
      <c r="A5465">
        <v>350</v>
      </c>
      <c r="B5465">
        <v>0</v>
      </c>
      <c r="D5465" t="s">
        <v>42</v>
      </c>
      <c r="E5465" t="s">
        <v>1291</v>
      </c>
      <c r="G5465" t="s">
        <v>73</v>
      </c>
      <c r="H5465" t="s">
        <v>10</v>
      </c>
      <c r="I5465" t="s">
        <v>279</v>
      </c>
    </row>
    <row r="5466" spans="1:9" x14ac:dyDescent="0.25">
      <c r="A5466">
        <v>350</v>
      </c>
      <c r="B5466">
        <v>0</v>
      </c>
      <c r="D5466" t="s">
        <v>42</v>
      </c>
      <c r="E5466" t="s">
        <v>1291</v>
      </c>
      <c r="G5466" t="s">
        <v>73</v>
      </c>
      <c r="H5466" t="s">
        <v>10</v>
      </c>
      <c r="I5466" t="s">
        <v>279</v>
      </c>
    </row>
    <row r="5467" spans="1:9" x14ac:dyDescent="0.25">
      <c r="A5467">
        <v>356</v>
      </c>
      <c r="B5467">
        <v>1</v>
      </c>
      <c r="D5467" s="1">
        <v>10000000000</v>
      </c>
      <c r="E5467" t="s">
        <v>1291</v>
      </c>
      <c r="G5467" t="s">
        <v>1279</v>
      </c>
      <c r="H5467" t="s">
        <v>10</v>
      </c>
      <c r="I5467" t="s">
        <v>256</v>
      </c>
    </row>
    <row r="5468" spans="1:9" x14ac:dyDescent="0.25">
      <c r="A5468">
        <v>350</v>
      </c>
      <c r="B5468">
        <v>0</v>
      </c>
      <c r="D5468" t="s">
        <v>42</v>
      </c>
      <c r="E5468" t="s">
        <v>1291</v>
      </c>
      <c r="G5468" t="s">
        <v>73</v>
      </c>
      <c r="H5468" t="s">
        <v>13</v>
      </c>
      <c r="I5468" t="s">
        <v>375</v>
      </c>
    </row>
    <row r="5469" spans="1:9" x14ac:dyDescent="0.25">
      <c r="A5469">
        <v>350</v>
      </c>
      <c r="B5469">
        <v>0</v>
      </c>
      <c r="D5469" t="s">
        <v>42</v>
      </c>
      <c r="E5469" t="s">
        <v>1291</v>
      </c>
      <c r="G5469" t="s">
        <v>73</v>
      </c>
      <c r="H5469" t="s">
        <v>13</v>
      </c>
      <c r="I5469" t="s">
        <v>375</v>
      </c>
    </row>
    <row r="5470" spans="1:9" x14ac:dyDescent="0.25">
      <c r="A5470">
        <v>350</v>
      </c>
      <c r="B5470">
        <v>0</v>
      </c>
      <c r="D5470" t="s">
        <v>42</v>
      </c>
      <c r="E5470" t="s">
        <v>1291</v>
      </c>
      <c r="G5470" t="s">
        <v>73</v>
      </c>
      <c r="H5470" t="s">
        <v>13</v>
      </c>
      <c r="I5470" t="s">
        <v>375</v>
      </c>
    </row>
    <row r="5471" spans="1:9" x14ac:dyDescent="0.25">
      <c r="A5471">
        <v>350</v>
      </c>
      <c r="B5471">
        <v>0</v>
      </c>
      <c r="D5471" t="s">
        <v>42</v>
      </c>
      <c r="E5471" t="s">
        <v>1291</v>
      </c>
      <c r="G5471" t="s">
        <v>73</v>
      </c>
      <c r="H5471" t="s">
        <v>13</v>
      </c>
      <c r="I5471" t="s">
        <v>375</v>
      </c>
    </row>
    <row r="5472" spans="1:9" x14ac:dyDescent="0.25">
      <c r="A5472">
        <v>356</v>
      </c>
      <c r="B5472">
        <v>1</v>
      </c>
      <c r="D5472" s="1">
        <v>10000000000</v>
      </c>
      <c r="E5472" t="s">
        <v>1291</v>
      </c>
      <c r="G5472" t="s">
        <v>1279</v>
      </c>
      <c r="H5472" t="s">
        <v>13</v>
      </c>
      <c r="I5472" t="s">
        <v>375</v>
      </c>
    </row>
    <row r="5473" spans="1:9" x14ac:dyDescent="0.25">
      <c r="A5473">
        <v>715</v>
      </c>
      <c r="B5473">
        <v>1</v>
      </c>
      <c r="D5473" s="1">
        <v>15000000000</v>
      </c>
      <c r="E5473" t="s">
        <v>1081</v>
      </c>
      <c r="G5473" t="s">
        <v>1254</v>
      </c>
      <c r="H5473" t="s">
        <v>9</v>
      </c>
      <c r="I5473" t="s">
        <v>1018</v>
      </c>
    </row>
    <row r="5474" spans="1:9" x14ac:dyDescent="0.25">
      <c r="A5474">
        <v>715</v>
      </c>
      <c r="B5474">
        <v>1</v>
      </c>
      <c r="D5474" s="1">
        <v>15000000000</v>
      </c>
      <c r="E5474" t="s">
        <v>1081</v>
      </c>
      <c r="G5474" t="s">
        <v>1254</v>
      </c>
      <c r="H5474" t="s">
        <v>8</v>
      </c>
      <c r="I5474">
        <v>1997</v>
      </c>
    </row>
    <row r="5475" spans="1:9" x14ac:dyDescent="0.25">
      <c r="A5475">
        <v>715</v>
      </c>
      <c r="B5475">
        <v>1</v>
      </c>
      <c r="D5475" s="1">
        <v>15000000000</v>
      </c>
      <c r="E5475" t="s">
        <v>1081</v>
      </c>
      <c r="G5475" t="s">
        <v>1254</v>
      </c>
      <c r="H5475" t="s">
        <v>7</v>
      </c>
      <c r="I5475" t="s">
        <v>1503</v>
      </c>
    </row>
    <row r="5476" spans="1:9" x14ac:dyDescent="0.25">
      <c r="A5476">
        <v>715</v>
      </c>
      <c r="B5476">
        <v>1</v>
      </c>
      <c r="D5476" s="1">
        <v>15000000000</v>
      </c>
      <c r="E5476" t="s">
        <v>1081</v>
      </c>
      <c r="G5476" t="s">
        <v>1254</v>
      </c>
      <c r="H5476" t="s">
        <v>12</v>
      </c>
      <c r="I5476" t="s">
        <v>264</v>
      </c>
    </row>
    <row r="5477" spans="1:9" x14ac:dyDescent="0.25">
      <c r="A5477">
        <v>715</v>
      </c>
      <c r="B5477">
        <v>1</v>
      </c>
      <c r="D5477" s="1">
        <v>15000000000</v>
      </c>
      <c r="E5477" t="s">
        <v>1081</v>
      </c>
      <c r="G5477" t="s">
        <v>1254</v>
      </c>
      <c r="H5477" t="s">
        <v>13</v>
      </c>
      <c r="I5477" t="s">
        <v>90</v>
      </c>
    </row>
    <row r="5478" spans="1:9" x14ac:dyDescent="0.25">
      <c r="A5478">
        <v>310</v>
      </c>
      <c r="B5478">
        <v>1</v>
      </c>
      <c r="D5478" s="1">
        <v>25000000000</v>
      </c>
      <c r="E5478" t="s">
        <v>1350</v>
      </c>
      <c r="G5478" t="s">
        <v>26</v>
      </c>
      <c r="H5478" t="s">
        <v>9</v>
      </c>
      <c r="I5478" t="s">
        <v>318</v>
      </c>
    </row>
    <row r="5479" spans="1:9" x14ac:dyDescent="0.25">
      <c r="A5479">
        <v>310</v>
      </c>
      <c r="B5479">
        <v>1</v>
      </c>
      <c r="D5479" s="1">
        <v>25000000000</v>
      </c>
      <c r="E5479" t="s">
        <v>1350</v>
      </c>
      <c r="G5479" t="s">
        <v>26</v>
      </c>
      <c r="H5479" t="s">
        <v>7</v>
      </c>
      <c r="I5479" t="s">
        <v>317</v>
      </c>
    </row>
    <row r="5480" spans="1:9" x14ac:dyDescent="0.25">
      <c r="A5480">
        <v>310</v>
      </c>
      <c r="B5480">
        <v>1</v>
      </c>
      <c r="D5480" s="1">
        <v>25000000000</v>
      </c>
      <c r="E5480" t="s">
        <v>1350</v>
      </c>
      <c r="G5480" t="s">
        <v>26</v>
      </c>
      <c r="H5480" t="s">
        <v>12</v>
      </c>
      <c r="I5480" t="s">
        <v>264</v>
      </c>
    </row>
    <row r="5481" spans="1:9" x14ac:dyDescent="0.25">
      <c r="A5481">
        <v>310</v>
      </c>
      <c r="B5481">
        <v>1</v>
      </c>
      <c r="D5481" s="1">
        <v>25000000000</v>
      </c>
      <c r="E5481" t="s">
        <v>1350</v>
      </c>
      <c r="G5481" t="s">
        <v>26</v>
      </c>
      <c r="H5481" t="s">
        <v>6</v>
      </c>
      <c r="I5481">
        <v>9788466653602</v>
      </c>
    </row>
    <row r="5482" spans="1:9" x14ac:dyDescent="0.25">
      <c r="A5482">
        <v>310</v>
      </c>
      <c r="B5482">
        <v>1</v>
      </c>
      <c r="D5482" s="1">
        <v>25000000000</v>
      </c>
      <c r="E5482" t="s">
        <v>1350</v>
      </c>
      <c r="G5482" t="s">
        <v>26</v>
      </c>
      <c r="H5482" t="s">
        <v>13</v>
      </c>
      <c r="I5482" t="s">
        <v>228</v>
      </c>
    </row>
    <row r="5483" spans="1:9" x14ac:dyDescent="0.25">
      <c r="A5483">
        <v>83</v>
      </c>
      <c r="B5483">
        <v>1</v>
      </c>
      <c r="D5483" s="1">
        <v>80000000000</v>
      </c>
      <c r="E5483" t="s">
        <v>1437</v>
      </c>
      <c r="G5483" t="s">
        <v>1326</v>
      </c>
      <c r="H5483" t="s">
        <v>9</v>
      </c>
      <c r="I5483" t="s">
        <v>1635</v>
      </c>
    </row>
    <row r="5484" spans="1:9" x14ac:dyDescent="0.25">
      <c r="A5484">
        <v>83</v>
      </c>
      <c r="B5484">
        <v>1</v>
      </c>
      <c r="D5484" s="1">
        <v>80000000000</v>
      </c>
      <c r="E5484" t="s">
        <v>1437</v>
      </c>
      <c r="G5484" t="s">
        <v>1326</v>
      </c>
      <c r="H5484" t="s">
        <v>8</v>
      </c>
    </row>
    <row r="5485" spans="1:9" x14ac:dyDescent="0.25">
      <c r="A5485">
        <v>83</v>
      </c>
      <c r="B5485">
        <v>1</v>
      </c>
      <c r="D5485" s="1">
        <v>80000000000</v>
      </c>
      <c r="E5485" t="s">
        <v>1437</v>
      </c>
      <c r="G5485" t="s">
        <v>1326</v>
      </c>
      <c r="H5485" t="s">
        <v>7</v>
      </c>
      <c r="I5485" t="s">
        <v>1528</v>
      </c>
    </row>
    <row r="5486" spans="1:9" x14ac:dyDescent="0.25">
      <c r="A5486">
        <v>83</v>
      </c>
      <c r="B5486">
        <v>1</v>
      </c>
      <c r="D5486" s="1">
        <v>80000000000</v>
      </c>
      <c r="E5486" t="s">
        <v>1437</v>
      </c>
      <c r="G5486" t="s">
        <v>1326</v>
      </c>
      <c r="H5486" t="s">
        <v>12</v>
      </c>
      <c r="I5486" t="s">
        <v>377</v>
      </c>
    </row>
    <row r="5487" spans="1:9" x14ac:dyDescent="0.25">
      <c r="A5487">
        <v>83</v>
      </c>
      <c r="B5487">
        <v>1</v>
      </c>
      <c r="D5487" s="1">
        <v>80000000000</v>
      </c>
      <c r="E5487" t="s">
        <v>1437</v>
      </c>
      <c r="G5487" t="s">
        <v>1326</v>
      </c>
      <c r="H5487" t="s">
        <v>11</v>
      </c>
      <c r="I5487" s="3" t="s">
        <v>1218</v>
      </c>
    </row>
    <row r="5488" spans="1:9" x14ac:dyDescent="0.25">
      <c r="A5488">
        <v>83</v>
      </c>
      <c r="B5488">
        <v>1</v>
      </c>
      <c r="D5488" s="1">
        <v>80000000000</v>
      </c>
      <c r="E5488" t="s">
        <v>1437</v>
      </c>
      <c r="G5488" t="s">
        <v>1326</v>
      </c>
      <c r="H5488" t="s">
        <v>5</v>
      </c>
      <c r="I5488">
        <v>8489660042</v>
      </c>
    </row>
    <row r="5489" spans="1:9" x14ac:dyDescent="0.25">
      <c r="A5489">
        <v>83</v>
      </c>
      <c r="B5489">
        <v>1</v>
      </c>
      <c r="D5489" s="1">
        <v>80000000000</v>
      </c>
      <c r="E5489" t="s">
        <v>1437</v>
      </c>
      <c r="G5489" t="s">
        <v>1326</v>
      </c>
      <c r="H5489" t="s">
        <v>6</v>
      </c>
      <c r="I5489" t="s">
        <v>2379</v>
      </c>
    </row>
    <row r="5490" spans="1:9" x14ac:dyDescent="0.25">
      <c r="A5490">
        <v>83</v>
      </c>
      <c r="B5490">
        <v>1</v>
      </c>
      <c r="D5490" s="1">
        <v>80000000000</v>
      </c>
      <c r="E5490" t="s">
        <v>1437</v>
      </c>
      <c r="G5490" t="s">
        <v>1326</v>
      </c>
      <c r="H5490" t="s">
        <v>10</v>
      </c>
      <c r="I5490" s="3" t="s">
        <v>1400</v>
      </c>
    </row>
    <row r="5491" spans="1:9" x14ac:dyDescent="0.25">
      <c r="A5491">
        <v>83</v>
      </c>
      <c r="B5491">
        <v>1</v>
      </c>
      <c r="D5491" s="1">
        <v>80000000000</v>
      </c>
      <c r="E5491" t="s">
        <v>1437</v>
      </c>
      <c r="G5491" t="s">
        <v>1326</v>
      </c>
      <c r="H5491" t="s">
        <v>14</v>
      </c>
    </row>
    <row r="5492" spans="1:9" x14ac:dyDescent="0.25">
      <c r="A5492">
        <v>83</v>
      </c>
      <c r="B5492">
        <v>1</v>
      </c>
      <c r="D5492" s="1">
        <v>80000000000</v>
      </c>
      <c r="E5492" t="s">
        <v>1437</v>
      </c>
      <c r="G5492" t="s">
        <v>1326</v>
      </c>
      <c r="H5492" t="s">
        <v>16</v>
      </c>
    </row>
    <row r="5493" spans="1:9" x14ac:dyDescent="0.25">
      <c r="A5493">
        <v>76</v>
      </c>
      <c r="B5493">
        <v>1</v>
      </c>
      <c r="D5493" s="1">
        <v>50000000000</v>
      </c>
      <c r="E5493" t="s">
        <v>1337</v>
      </c>
      <c r="G5493" t="s">
        <v>1326</v>
      </c>
      <c r="H5493" t="s">
        <v>9</v>
      </c>
      <c r="I5493" t="s">
        <v>1625</v>
      </c>
    </row>
    <row r="5494" spans="1:9" x14ac:dyDescent="0.25">
      <c r="A5494">
        <v>76</v>
      </c>
      <c r="B5494">
        <v>1</v>
      </c>
      <c r="D5494" s="1">
        <v>50000000000</v>
      </c>
      <c r="E5494" t="s">
        <v>1337</v>
      </c>
      <c r="G5494" t="s">
        <v>1326</v>
      </c>
      <c r="H5494" t="s">
        <v>8</v>
      </c>
      <c r="I5494">
        <v>6</v>
      </c>
    </row>
    <row r="5495" spans="1:9" x14ac:dyDescent="0.25">
      <c r="A5495">
        <v>76</v>
      </c>
      <c r="B5495">
        <v>1</v>
      </c>
      <c r="D5495" s="1">
        <v>50000000000</v>
      </c>
      <c r="E5495" t="s">
        <v>1337</v>
      </c>
      <c r="G5495" t="s">
        <v>1326</v>
      </c>
      <c r="H5495" t="s">
        <v>7</v>
      </c>
      <c r="I5495" t="s">
        <v>384</v>
      </c>
    </row>
    <row r="5496" spans="1:9" x14ac:dyDescent="0.25">
      <c r="A5496">
        <v>76</v>
      </c>
      <c r="B5496">
        <v>1</v>
      </c>
      <c r="D5496" s="1">
        <v>50000000000</v>
      </c>
      <c r="E5496" t="s">
        <v>1337</v>
      </c>
      <c r="G5496" t="s">
        <v>1326</v>
      </c>
      <c r="H5496" t="s">
        <v>12</v>
      </c>
      <c r="I5496" t="s">
        <v>377</v>
      </c>
    </row>
    <row r="5497" spans="1:9" x14ac:dyDescent="0.25">
      <c r="A5497">
        <v>76</v>
      </c>
      <c r="B5497">
        <v>1</v>
      </c>
      <c r="D5497" s="1">
        <v>50000000000</v>
      </c>
      <c r="E5497" t="s">
        <v>1337</v>
      </c>
      <c r="G5497" t="s">
        <v>1326</v>
      </c>
      <c r="H5497" t="s">
        <v>11</v>
      </c>
      <c r="I5497" s="3" t="s">
        <v>1218</v>
      </c>
    </row>
    <row r="5498" spans="1:9" x14ac:dyDescent="0.25">
      <c r="A5498">
        <v>76</v>
      </c>
      <c r="B5498">
        <v>1</v>
      </c>
      <c r="D5498" s="1">
        <v>50000000000</v>
      </c>
      <c r="E5498" t="s">
        <v>1337</v>
      </c>
      <c r="G5498" t="s">
        <v>1326</v>
      </c>
      <c r="H5498" t="s">
        <v>5</v>
      </c>
      <c r="I5498">
        <v>9702606373</v>
      </c>
    </row>
    <row r="5499" spans="1:9" x14ac:dyDescent="0.25">
      <c r="A5499">
        <v>76</v>
      </c>
      <c r="B5499">
        <v>1</v>
      </c>
      <c r="D5499" s="1">
        <v>50000000000</v>
      </c>
      <c r="E5499" t="s">
        <v>1337</v>
      </c>
      <c r="G5499" t="s">
        <v>1326</v>
      </c>
      <c r="H5499" t="s">
        <v>6</v>
      </c>
      <c r="I5499" t="s">
        <v>2379</v>
      </c>
    </row>
    <row r="5500" spans="1:9" x14ac:dyDescent="0.25">
      <c r="A5500">
        <v>76</v>
      </c>
      <c r="B5500">
        <v>1</v>
      </c>
      <c r="D5500" s="1">
        <v>50000000000</v>
      </c>
      <c r="E5500" t="s">
        <v>1337</v>
      </c>
      <c r="G5500" t="s">
        <v>1326</v>
      </c>
      <c r="H5500" t="s">
        <v>10</v>
      </c>
      <c r="I5500" s="3" t="s">
        <v>1224</v>
      </c>
    </row>
    <row r="5501" spans="1:9" x14ac:dyDescent="0.25">
      <c r="A5501">
        <v>76</v>
      </c>
      <c r="B5501">
        <v>1</v>
      </c>
      <c r="D5501" s="1">
        <v>50000000000</v>
      </c>
      <c r="E5501" t="s">
        <v>1337</v>
      </c>
      <c r="G5501" t="s">
        <v>1326</v>
      </c>
      <c r="H5501" t="s">
        <v>14</v>
      </c>
    </row>
    <row r="5502" spans="1:9" x14ac:dyDescent="0.25">
      <c r="A5502">
        <v>76</v>
      </c>
      <c r="B5502">
        <v>1</v>
      </c>
      <c r="D5502" s="1">
        <v>50000000000</v>
      </c>
      <c r="E5502" t="s">
        <v>1337</v>
      </c>
      <c r="G5502" t="s">
        <v>1326</v>
      </c>
      <c r="H5502" t="s">
        <v>16</v>
      </c>
    </row>
    <row r="5503" spans="1:9" x14ac:dyDescent="0.25">
      <c r="A5503">
        <v>370</v>
      </c>
      <c r="B5503">
        <v>1</v>
      </c>
      <c r="D5503" s="1">
        <v>12000000000</v>
      </c>
      <c r="E5503" t="s">
        <v>1358</v>
      </c>
      <c r="G5503" t="s">
        <v>435</v>
      </c>
      <c r="H5503" t="s">
        <v>9</v>
      </c>
      <c r="I5503" t="s">
        <v>437</v>
      </c>
    </row>
    <row r="5504" spans="1:9" x14ac:dyDescent="0.25">
      <c r="A5504">
        <v>370</v>
      </c>
      <c r="B5504">
        <v>1</v>
      </c>
      <c r="D5504" s="1">
        <v>12000000000</v>
      </c>
      <c r="E5504" t="s">
        <v>1358</v>
      </c>
      <c r="G5504" t="s">
        <v>435</v>
      </c>
      <c r="H5504" t="s">
        <v>8</v>
      </c>
      <c r="I5504" t="s">
        <v>259</v>
      </c>
    </row>
    <row r="5505" spans="1:9" x14ac:dyDescent="0.25">
      <c r="A5505">
        <v>370</v>
      </c>
      <c r="B5505">
        <v>1</v>
      </c>
      <c r="D5505" s="1">
        <v>12000000000</v>
      </c>
      <c r="E5505" t="s">
        <v>1358</v>
      </c>
      <c r="G5505" t="s">
        <v>435</v>
      </c>
      <c r="H5505" t="s">
        <v>7</v>
      </c>
      <c r="I5505" t="s">
        <v>436</v>
      </c>
    </row>
    <row r="5506" spans="1:9" x14ac:dyDescent="0.25">
      <c r="A5506">
        <v>370</v>
      </c>
      <c r="B5506">
        <v>1</v>
      </c>
      <c r="D5506" s="1">
        <v>12000000000</v>
      </c>
      <c r="E5506" t="s">
        <v>1358</v>
      </c>
      <c r="G5506" t="s">
        <v>435</v>
      </c>
      <c r="H5506" t="s">
        <v>12</v>
      </c>
      <c r="I5506" t="s">
        <v>264</v>
      </c>
    </row>
    <row r="5507" spans="1:9" x14ac:dyDescent="0.25">
      <c r="A5507">
        <v>370</v>
      </c>
      <c r="B5507">
        <v>1</v>
      </c>
      <c r="D5507" s="1">
        <v>12000000000</v>
      </c>
      <c r="E5507" t="s">
        <v>1358</v>
      </c>
      <c r="G5507" t="s">
        <v>435</v>
      </c>
      <c r="H5507" t="s">
        <v>11</v>
      </c>
      <c r="I5507" t="s">
        <v>259</v>
      </c>
    </row>
    <row r="5508" spans="1:9" x14ac:dyDescent="0.25">
      <c r="A5508">
        <v>370</v>
      </c>
      <c r="B5508">
        <v>1</v>
      </c>
      <c r="D5508" s="1">
        <v>12000000000</v>
      </c>
      <c r="E5508" t="s">
        <v>1358</v>
      </c>
      <c r="G5508" t="s">
        <v>435</v>
      </c>
      <c r="H5508" t="s">
        <v>5</v>
      </c>
      <c r="I5508">
        <v>9588133270</v>
      </c>
    </row>
    <row r="5509" spans="1:9" x14ac:dyDescent="0.25">
      <c r="A5509">
        <v>370</v>
      </c>
      <c r="B5509">
        <v>1</v>
      </c>
      <c r="D5509" s="1">
        <v>12000000000</v>
      </c>
      <c r="E5509" t="s">
        <v>1358</v>
      </c>
      <c r="G5509" t="s">
        <v>435</v>
      </c>
      <c r="H5509" t="s">
        <v>6</v>
      </c>
      <c r="I5509" t="s">
        <v>259</v>
      </c>
    </row>
    <row r="5510" spans="1:9" x14ac:dyDescent="0.25">
      <c r="A5510">
        <v>370</v>
      </c>
      <c r="B5510">
        <v>1</v>
      </c>
      <c r="D5510" s="1">
        <v>12000000000</v>
      </c>
      <c r="E5510" t="s">
        <v>1358</v>
      </c>
      <c r="G5510" t="s">
        <v>435</v>
      </c>
      <c r="H5510" t="s">
        <v>10</v>
      </c>
      <c r="I5510" t="s">
        <v>256</v>
      </c>
    </row>
    <row r="5511" spans="1:9" x14ac:dyDescent="0.25">
      <c r="A5511">
        <v>370</v>
      </c>
      <c r="B5511">
        <v>1</v>
      </c>
      <c r="D5511" s="1">
        <v>12000000000</v>
      </c>
      <c r="E5511" t="s">
        <v>1358</v>
      </c>
      <c r="G5511" t="s">
        <v>435</v>
      </c>
      <c r="H5511" t="s">
        <v>13</v>
      </c>
      <c r="I5511" t="s">
        <v>375</v>
      </c>
    </row>
    <row r="5512" spans="1:9" x14ac:dyDescent="0.25">
      <c r="A5512">
        <v>60</v>
      </c>
      <c r="B5512">
        <v>0</v>
      </c>
      <c r="D5512" t="s">
        <v>42</v>
      </c>
      <c r="E5512" t="s">
        <v>1334</v>
      </c>
      <c r="G5512" t="s">
        <v>1332</v>
      </c>
      <c r="H5512" t="s">
        <v>9</v>
      </c>
    </row>
    <row r="5513" spans="1:9" x14ac:dyDescent="0.25">
      <c r="A5513">
        <v>60</v>
      </c>
      <c r="B5513">
        <v>0</v>
      </c>
      <c r="D5513" t="s">
        <v>42</v>
      </c>
      <c r="E5513" t="s">
        <v>1334</v>
      </c>
      <c r="G5513" t="s">
        <v>1332</v>
      </c>
      <c r="H5513" t="s">
        <v>8</v>
      </c>
    </row>
    <row r="5514" spans="1:9" x14ac:dyDescent="0.25">
      <c r="A5514">
        <v>60</v>
      </c>
      <c r="B5514">
        <v>0</v>
      </c>
      <c r="D5514" t="s">
        <v>42</v>
      </c>
      <c r="E5514" t="s">
        <v>1334</v>
      </c>
      <c r="G5514" t="s">
        <v>1332</v>
      </c>
      <c r="H5514" t="s">
        <v>7</v>
      </c>
      <c r="I5514" t="s">
        <v>349</v>
      </c>
    </row>
    <row r="5515" spans="1:9" x14ac:dyDescent="0.25">
      <c r="A5515">
        <v>60</v>
      </c>
      <c r="B5515">
        <v>0</v>
      </c>
      <c r="D5515" t="s">
        <v>42</v>
      </c>
      <c r="E5515" t="s">
        <v>1334</v>
      </c>
      <c r="G5515" t="s">
        <v>1332</v>
      </c>
      <c r="H5515" t="s">
        <v>12</v>
      </c>
      <c r="I5515" t="s">
        <v>377</v>
      </c>
    </row>
    <row r="5516" spans="1:9" x14ac:dyDescent="0.25">
      <c r="A5516">
        <v>60</v>
      </c>
      <c r="B5516">
        <v>0</v>
      </c>
      <c r="D5516" t="s">
        <v>42</v>
      </c>
      <c r="E5516" t="s">
        <v>1334</v>
      </c>
      <c r="G5516" t="s">
        <v>1332</v>
      </c>
      <c r="H5516" t="s">
        <v>11</v>
      </c>
      <c r="I5516" s="3" t="s">
        <v>1218</v>
      </c>
    </row>
    <row r="5517" spans="1:9" x14ac:dyDescent="0.25">
      <c r="A5517">
        <v>60</v>
      </c>
      <c r="B5517">
        <v>0</v>
      </c>
      <c r="D5517" t="s">
        <v>42</v>
      </c>
      <c r="E5517" t="s">
        <v>1334</v>
      </c>
      <c r="G5517" t="s">
        <v>1332</v>
      </c>
      <c r="H5517" t="s">
        <v>5</v>
      </c>
      <c r="I5517" t="s">
        <v>2379</v>
      </c>
    </row>
    <row r="5518" spans="1:9" x14ac:dyDescent="0.25">
      <c r="A5518">
        <v>60</v>
      </c>
      <c r="B5518">
        <v>0</v>
      </c>
      <c r="D5518" t="s">
        <v>42</v>
      </c>
      <c r="E5518" t="s">
        <v>1334</v>
      </c>
      <c r="G5518" t="s">
        <v>1332</v>
      </c>
      <c r="H5518" t="s">
        <v>6</v>
      </c>
      <c r="I5518">
        <v>9789587058406</v>
      </c>
    </row>
    <row r="5519" spans="1:9" x14ac:dyDescent="0.25">
      <c r="A5519">
        <v>60</v>
      </c>
      <c r="B5519">
        <v>0</v>
      </c>
      <c r="D5519" t="s">
        <v>42</v>
      </c>
      <c r="E5519" t="s">
        <v>1334</v>
      </c>
      <c r="G5519" t="s">
        <v>1332</v>
      </c>
      <c r="H5519" t="s">
        <v>10</v>
      </c>
      <c r="I5519" t="s">
        <v>256</v>
      </c>
    </row>
    <row r="5520" spans="1:9" x14ac:dyDescent="0.25">
      <c r="A5520">
        <v>60</v>
      </c>
      <c r="B5520">
        <v>0</v>
      </c>
      <c r="D5520" t="s">
        <v>42</v>
      </c>
      <c r="E5520" t="s">
        <v>1334</v>
      </c>
      <c r="G5520" t="s">
        <v>1332</v>
      </c>
      <c r="H5520" t="s">
        <v>14</v>
      </c>
    </row>
    <row r="5521" spans="1:9" x14ac:dyDescent="0.25">
      <c r="A5521">
        <v>60</v>
      </c>
      <c r="B5521">
        <v>0</v>
      </c>
      <c r="D5521" t="s">
        <v>42</v>
      </c>
      <c r="E5521" t="s">
        <v>1334</v>
      </c>
      <c r="G5521" t="s">
        <v>1332</v>
      </c>
      <c r="H5521" t="s">
        <v>16</v>
      </c>
    </row>
    <row r="5522" spans="1:9" x14ac:dyDescent="0.25">
      <c r="A5522">
        <v>473</v>
      </c>
      <c r="B5522">
        <v>1</v>
      </c>
      <c r="D5522" s="1">
        <v>10000000000</v>
      </c>
      <c r="E5522" t="s">
        <v>641</v>
      </c>
      <c r="G5522" t="s">
        <v>1331</v>
      </c>
      <c r="H5522" t="s">
        <v>9</v>
      </c>
      <c r="I5522" t="s">
        <v>2396</v>
      </c>
    </row>
    <row r="5523" spans="1:9" x14ac:dyDescent="0.25">
      <c r="A5523">
        <v>473</v>
      </c>
      <c r="B5523">
        <v>1</v>
      </c>
      <c r="D5523" s="1">
        <v>10000000000</v>
      </c>
      <c r="E5523" t="s">
        <v>641</v>
      </c>
      <c r="G5523" t="s">
        <v>1331</v>
      </c>
      <c r="H5523" t="s">
        <v>8</v>
      </c>
      <c r="I5523">
        <v>2004</v>
      </c>
    </row>
    <row r="5524" spans="1:9" x14ac:dyDescent="0.25">
      <c r="A5524">
        <v>473</v>
      </c>
      <c r="B5524">
        <v>1</v>
      </c>
      <c r="D5524" s="1">
        <v>10000000000</v>
      </c>
      <c r="E5524" t="s">
        <v>641</v>
      </c>
      <c r="G5524" t="s">
        <v>1331</v>
      </c>
      <c r="H5524" t="s">
        <v>7</v>
      </c>
      <c r="I5524" t="s">
        <v>558</v>
      </c>
    </row>
    <row r="5525" spans="1:9" x14ac:dyDescent="0.25">
      <c r="A5525">
        <v>473</v>
      </c>
      <c r="B5525">
        <v>1</v>
      </c>
      <c r="D5525" s="1">
        <v>10000000000</v>
      </c>
      <c r="E5525" t="s">
        <v>641</v>
      </c>
      <c r="G5525" t="s">
        <v>1331</v>
      </c>
      <c r="H5525" t="s">
        <v>12</v>
      </c>
      <c r="I5525" t="s">
        <v>264</v>
      </c>
    </row>
    <row r="5526" spans="1:9" x14ac:dyDescent="0.25">
      <c r="A5526">
        <v>473</v>
      </c>
      <c r="B5526">
        <v>1</v>
      </c>
      <c r="D5526" s="1">
        <v>10000000000</v>
      </c>
      <c r="E5526" t="s">
        <v>641</v>
      </c>
      <c r="G5526" t="s">
        <v>1331</v>
      </c>
      <c r="H5526" t="s">
        <v>5</v>
      </c>
      <c r="I5526" t="s">
        <v>642</v>
      </c>
    </row>
    <row r="5527" spans="1:9" x14ac:dyDescent="0.25">
      <c r="A5527">
        <v>473</v>
      </c>
      <c r="B5527">
        <v>1</v>
      </c>
      <c r="D5527" s="1">
        <v>10000000000</v>
      </c>
      <c r="E5527" t="s">
        <v>641</v>
      </c>
      <c r="G5527" t="s">
        <v>1331</v>
      </c>
      <c r="H5527" t="s">
        <v>6</v>
      </c>
      <c r="I5527">
        <v>9788408051138</v>
      </c>
    </row>
    <row r="5528" spans="1:9" x14ac:dyDescent="0.25">
      <c r="A5528">
        <v>473</v>
      </c>
      <c r="B5528">
        <v>1</v>
      </c>
      <c r="D5528" s="1">
        <v>10000000000</v>
      </c>
      <c r="E5528" t="s">
        <v>641</v>
      </c>
      <c r="G5528" t="s">
        <v>1331</v>
      </c>
      <c r="H5528" t="s">
        <v>13</v>
      </c>
      <c r="I5528" t="s">
        <v>90</v>
      </c>
    </row>
    <row r="5529" spans="1:9" x14ac:dyDescent="0.25">
      <c r="A5529">
        <v>437</v>
      </c>
      <c r="B5529">
        <v>1</v>
      </c>
      <c r="D5529" s="1">
        <v>20000000000</v>
      </c>
      <c r="E5529" t="s">
        <v>555</v>
      </c>
      <c r="G5529" t="s">
        <v>502</v>
      </c>
      <c r="H5529" t="s">
        <v>9</v>
      </c>
      <c r="I5529" t="s">
        <v>556</v>
      </c>
    </row>
    <row r="5530" spans="1:9" x14ac:dyDescent="0.25">
      <c r="A5530">
        <v>437</v>
      </c>
      <c r="B5530">
        <v>1</v>
      </c>
      <c r="D5530" s="1">
        <v>20000000000</v>
      </c>
      <c r="E5530" t="s">
        <v>555</v>
      </c>
      <c r="G5530" t="s">
        <v>502</v>
      </c>
      <c r="H5530" t="s">
        <v>8</v>
      </c>
      <c r="I5530">
        <v>2006</v>
      </c>
    </row>
    <row r="5531" spans="1:9" x14ac:dyDescent="0.25">
      <c r="A5531">
        <v>437</v>
      </c>
      <c r="B5531">
        <v>1</v>
      </c>
      <c r="D5531" s="1">
        <v>20000000000</v>
      </c>
      <c r="E5531" t="s">
        <v>555</v>
      </c>
      <c r="G5531" t="s">
        <v>502</v>
      </c>
      <c r="H5531" t="s">
        <v>7</v>
      </c>
      <c r="I5531" t="s">
        <v>349</v>
      </c>
    </row>
    <row r="5532" spans="1:9" x14ac:dyDescent="0.25">
      <c r="A5532">
        <v>437</v>
      </c>
      <c r="B5532">
        <v>1</v>
      </c>
      <c r="D5532" s="1">
        <v>20000000000</v>
      </c>
      <c r="E5532" t="s">
        <v>555</v>
      </c>
      <c r="G5532" t="s">
        <v>502</v>
      </c>
      <c r="H5532" t="s">
        <v>12</v>
      </c>
      <c r="I5532" t="s">
        <v>264</v>
      </c>
    </row>
    <row r="5533" spans="1:9" x14ac:dyDescent="0.25">
      <c r="A5533">
        <v>437</v>
      </c>
      <c r="B5533">
        <v>1</v>
      </c>
      <c r="D5533" s="1">
        <v>20000000000</v>
      </c>
      <c r="E5533" t="s">
        <v>555</v>
      </c>
      <c r="G5533" t="s">
        <v>502</v>
      </c>
      <c r="H5533" t="s">
        <v>5</v>
      </c>
      <c r="I5533">
        <v>9580492077</v>
      </c>
    </row>
    <row r="5534" spans="1:9" x14ac:dyDescent="0.25">
      <c r="A5534">
        <v>437</v>
      </c>
      <c r="B5534">
        <v>1</v>
      </c>
      <c r="D5534" s="1">
        <v>20000000000</v>
      </c>
      <c r="E5534" t="s">
        <v>555</v>
      </c>
      <c r="G5534" t="s">
        <v>502</v>
      </c>
      <c r="H5534" t="s">
        <v>6</v>
      </c>
      <c r="I5534">
        <v>9789580492078</v>
      </c>
    </row>
    <row r="5535" spans="1:9" x14ac:dyDescent="0.25">
      <c r="A5535">
        <v>437</v>
      </c>
      <c r="B5535">
        <v>1</v>
      </c>
      <c r="D5535" s="1">
        <v>20000000000</v>
      </c>
      <c r="E5535" t="s">
        <v>555</v>
      </c>
      <c r="G5535" t="s">
        <v>502</v>
      </c>
      <c r="H5535" t="s">
        <v>13</v>
      </c>
      <c r="I5535" t="s">
        <v>90</v>
      </c>
    </row>
    <row r="5536" spans="1:9" x14ac:dyDescent="0.25">
      <c r="A5536">
        <v>561</v>
      </c>
      <c r="B5536">
        <v>1</v>
      </c>
      <c r="D5536" s="1">
        <v>10000000000</v>
      </c>
      <c r="E5536" t="s">
        <v>808</v>
      </c>
      <c r="G5536" t="s">
        <v>410</v>
      </c>
      <c r="H5536" t="s">
        <v>9</v>
      </c>
      <c r="I5536" t="s">
        <v>809</v>
      </c>
    </row>
    <row r="5537" spans="1:9" x14ac:dyDescent="0.25">
      <c r="A5537">
        <v>641</v>
      </c>
      <c r="B5537">
        <v>1</v>
      </c>
      <c r="D5537" s="1">
        <v>20000000000</v>
      </c>
      <c r="E5537" t="s">
        <v>808</v>
      </c>
      <c r="G5537" t="s">
        <v>410</v>
      </c>
      <c r="H5537" t="s">
        <v>9</v>
      </c>
      <c r="I5537" t="s">
        <v>962</v>
      </c>
    </row>
    <row r="5538" spans="1:9" x14ac:dyDescent="0.25">
      <c r="A5538">
        <v>641</v>
      </c>
      <c r="B5538">
        <v>1</v>
      </c>
      <c r="D5538" s="1">
        <v>20000000000</v>
      </c>
      <c r="E5538" t="s">
        <v>808</v>
      </c>
      <c r="G5538" t="s">
        <v>410</v>
      </c>
      <c r="H5538" t="s">
        <v>8</v>
      </c>
      <c r="I5538">
        <v>2006</v>
      </c>
    </row>
    <row r="5539" spans="1:9" x14ac:dyDescent="0.25">
      <c r="A5539">
        <v>561</v>
      </c>
      <c r="B5539">
        <v>1</v>
      </c>
      <c r="D5539" s="1">
        <v>10000000000</v>
      </c>
      <c r="E5539" t="s">
        <v>808</v>
      </c>
      <c r="G5539" t="s">
        <v>410</v>
      </c>
      <c r="H5539" t="s">
        <v>7</v>
      </c>
      <c r="I5539" t="s">
        <v>310</v>
      </c>
    </row>
    <row r="5540" spans="1:9" x14ac:dyDescent="0.25">
      <c r="A5540">
        <v>641</v>
      </c>
      <c r="B5540">
        <v>1</v>
      </c>
      <c r="D5540" s="1">
        <v>20000000000</v>
      </c>
      <c r="E5540" t="s">
        <v>808</v>
      </c>
      <c r="G5540" t="s">
        <v>410</v>
      </c>
      <c r="H5540" t="s">
        <v>7</v>
      </c>
      <c r="I5540" t="s">
        <v>310</v>
      </c>
    </row>
    <row r="5541" spans="1:9" x14ac:dyDescent="0.25">
      <c r="A5541">
        <v>561</v>
      </c>
      <c r="B5541">
        <v>1</v>
      </c>
      <c r="D5541" s="1">
        <v>10000000000</v>
      </c>
      <c r="E5541" t="s">
        <v>808</v>
      </c>
      <c r="G5541" t="s">
        <v>410</v>
      </c>
      <c r="H5541" t="s">
        <v>12</v>
      </c>
      <c r="I5541" t="s">
        <v>264</v>
      </c>
    </row>
    <row r="5542" spans="1:9" x14ac:dyDescent="0.25">
      <c r="A5542">
        <v>641</v>
      </c>
      <c r="B5542">
        <v>1</v>
      </c>
      <c r="D5542" s="1">
        <v>20000000000</v>
      </c>
      <c r="E5542" t="s">
        <v>808</v>
      </c>
      <c r="G5542" t="s">
        <v>410</v>
      </c>
      <c r="H5542" t="s">
        <v>12</v>
      </c>
      <c r="I5542" t="s">
        <v>264</v>
      </c>
    </row>
    <row r="5543" spans="1:9" x14ac:dyDescent="0.25">
      <c r="A5543">
        <v>561</v>
      </c>
      <c r="B5543">
        <v>1</v>
      </c>
      <c r="D5543" s="1">
        <v>10000000000</v>
      </c>
      <c r="E5543" t="s">
        <v>808</v>
      </c>
      <c r="G5543" t="s">
        <v>410</v>
      </c>
      <c r="H5543" t="s">
        <v>5</v>
      </c>
      <c r="I5543">
        <v>9584217534</v>
      </c>
    </row>
    <row r="5544" spans="1:9" x14ac:dyDescent="0.25">
      <c r="A5544">
        <v>641</v>
      </c>
      <c r="B5544">
        <v>1</v>
      </c>
      <c r="D5544" s="1">
        <v>20000000000</v>
      </c>
      <c r="E5544" t="s">
        <v>808</v>
      </c>
      <c r="G5544" t="s">
        <v>410</v>
      </c>
      <c r="H5544" t="s">
        <v>5</v>
      </c>
      <c r="I5544">
        <v>9584214268</v>
      </c>
    </row>
    <row r="5545" spans="1:9" x14ac:dyDescent="0.25">
      <c r="A5545">
        <v>561</v>
      </c>
      <c r="B5545">
        <v>1</v>
      </c>
      <c r="D5545" s="1">
        <v>10000000000</v>
      </c>
      <c r="E5545" t="s">
        <v>808</v>
      </c>
      <c r="G5545" t="s">
        <v>410</v>
      </c>
      <c r="H5545" t="s">
        <v>6</v>
      </c>
      <c r="I5545">
        <v>9789584217530</v>
      </c>
    </row>
    <row r="5546" spans="1:9" x14ac:dyDescent="0.25">
      <c r="A5546">
        <v>641</v>
      </c>
      <c r="B5546">
        <v>1</v>
      </c>
      <c r="D5546" s="1">
        <v>20000000000</v>
      </c>
      <c r="E5546" t="s">
        <v>808</v>
      </c>
      <c r="G5546" t="s">
        <v>410</v>
      </c>
      <c r="H5546" t="s">
        <v>6</v>
      </c>
      <c r="I5546">
        <v>9789584214263</v>
      </c>
    </row>
    <row r="5547" spans="1:9" x14ac:dyDescent="0.25">
      <c r="A5547">
        <v>561</v>
      </c>
      <c r="B5547">
        <v>1</v>
      </c>
      <c r="D5547" s="1">
        <v>10000000000</v>
      </c>
      <c r="E5547" t="s">
        <v>808</v>
      </c>
      <c r="G5547" t="s">
        <v>410</v>
      </c>
      <c r="H5547" t="s">
        <v>13</v>
      </c>
      <c r="I5547" t="s">
        <v>90</v>
      </c>
    </row>
    <row r="5548" spans="1:9" x14ac:dyDescent="0.25">
      <c r="A5548">
        <v>641</v>
      </c>
      <c r="B5548">
        <v>1</v>
      </c>
      <c r="D5548" s="1">
        <v>20000000000</v>
      </c>
      <c r="E5548" t="s">
        <v>808</v>
      </c>
      <c r="G5548" t="s">
        <v>410</v>
      </c>
      <c r="H5548" t="s">
        <v>13</v>
      </c>
      <c r="I5548" t="s">
        <v>90</v>
      </c>
    </row>
    <row r="5549" spans="1:9" x14ac:dyDescent="0.25">
      <c r="A5549">
        <v>45</v>
      </c>
      <c r="B5549">
        <v>1</v>
      </c>
      <c r="D5549" s="1">
        <v>20000000000</v>
      </c>
      <c r="E5549" t="s">
        <v>59</v>
      </c>
      <c r="G5549" t="s">
        <v>28</v>
      </c>
      <c r="H5549" t="s">
        <v>9</v>
      </c>
      <c r="I5549" s="3" t="s">
        <v>1349</v>
      </c>
    </row>
    <row r="5550" spans="1:9" x14ac:dyDescent="0.25">
      <c r="A5550">
        <v>45</v>
      </c>
      <c r="B5550">
        <v>1</v>
      </c>
      <c r="D5550" s="1">
        <v>20000000000</v>
      </c>
      <c r="E5550" t="s">
        <v>59</v>
      </c>
      <c r="G5550" t="s">
        <v>28</v>
      </c>
      <c r="H5550" t="s">
        <v>8</v>
      </c>
      <c r="I5550" t="s">
        <v>261</v>
      </c>
    </row>
    <row r="5551" spans="1:9" x14ac:dyDescent="0.25">
      <c r="A5551">
        <v>45</v>
      </c>
      <c r="B5551">
        <v>1</v>
      </c>
      <c r="D5551" s="1">
        <v>20000000000</v>
      </c>
      <c r="E5551" t="s">
        <v>59</v>
      </c>
      <c r="G5551" t="s">
        <v>28</v>
      </c>
      <c r="H5551" t="s">
        <v>7</v>
      </c>
      <c r="I5551" t="s">
        <v>349</v>
      </c>
    </row>
    <row r="5552" spans="1:9" x14ac:dyDescent="0.25">
      <c r="A5552">
        <v>45</v>
      </c>
      <c r="B5552">
        <v>1</v>
      </c>
      <c r="D5552" s="1">
        <v>20000000000</v>
      </c>
      <c r="E5552" t="s">
        <v>59</v>
      </c>
      <c r="G5552" t="s">
        <v>28</v>
      </c>
      <c r="H5552" t="s">
        <v>12</v>
      </c>
      <c r="I5552" t="s">
        <v>374</v>
      </c>
    </row>
    <row r="5553" spans="1:9" x14ac:dyDescent="0.25">
      <c r="A5553">
        <v>45</v>
      </c>
      <c r="B5553">
        <v>1</v>
      </c>
      <c r="D5553" s="1">
        <v>20000000000</v>
      </c>
      <c r="E5553" t="s">
        <v>59</v>
      </c>
      <c r="G5553" t="s">
        <v>28</v>
      </c>
      <c r="H5553" t="s">
        <v>11</v>
      </c>
      <c r="I5553" t="s">
        <v>26</v>
      </c>
    </row>
    <row r="5554" spans="1:9" x14ac:dyDescent="0.25">
      <c r="A5554">
        <v>45</v>
      </c>
      <c r="B5554">
        <v>1</v>
      </c>
      <c r="D5554" s="1">
        <v>20000000000</v>
      </c>
      <c r="E5554" t="s">
        <v>59</v>
      </c>
      <c r="G5554" t="s">
        <v>28</v>
      </c>
      <c r="H5554" t="s">
        <v>5</v>
      </c>
      <c r="I5554">
        <v>9580483620</v>
      </c>
    </row>
    <row r="5555" spans="1:9" x14ac:dyDescent="0.25">
      <c r="A5555">
        <v>45</v>
      </c>
      <c r="B5555">
        <v>1</v>
      </c>
      <c r="D5555" s="1">
        <v>20000000000</v>
      </c>
      <c r="E5555" t="s">
        <v>59</v>
      </c>
      <c r="G5555" t="s">
        <v>28</v>
      </c>
      <c r="H5555" t="s">
        <v>6</v>
      </c>
      <c r="I5555" t="s">
        <v>2379</v>
      </c>
    </row>
    <row r="5556" spans="1:9" x14ac:dyDescent="0.25">
      <c r="A5556">
        <v>45</v>
      </c>
      <c r="B5556">
        <v>1</v>
      </c>
      <c r="D5556" s="1">
        <v>20000000000</v>
      </c>
      <c r="E5556" t="s">
        <v>59</v>
      </c>
      <c r="G5556" t="s">
        <v>28</v>
      </c>
      <c r="H5556" t="s">
        <v>10</v>
      </c>
      <c r="I5556" t="s">
        <v>256</v>
      </c>
    </row>
    <row r="5557" spans="1:9" x14ac:dyDescent="0.25">
      <c r="A5557">
        <v>45</v>
      </c>
      <c r="B5557">
        <v>1</v>
      </c>
      <c r="D5557" s="1">
        <v>20000000000</v>
      </c>
      <c r="E5557" t="s">
        <v>59</v>
      </c>
      <c r="G5557" t="s">
        <v>28</v>
      </c>
      <c r="H5557" t="s">
        <v>14</v>
      </c>
    </row>
    <row r="5558" spans="1:9" x14ac:dyDescent="0.25">
      <c r="A5558">
        <v>45</v>
      </c>
      <c r="B5558">
        <v>1</v>
      </c>
      <c r="D5558" s="1">
        <v>20000000000</v>
      </c>
      <c r="E5558" t="s">
        <v>59</v>
      </c>
      <c r="G5558" t="s">
        <v>28</v>
      </c>
      <c r="H5558" t="s">
        <v>16</v>
      </c>
    </row>
    <row r="5559" spans="1:9" x14ac:dyDescent="0.25">
      <c r="A5559">
        <v>556</v>
      </c>
      <c r="B5559">
        <v>1</v>
      </c>
      <c r="D5559" s="1">
        <v>10000000000</v>
      </c>
      <c r="E5559" t="s">
        <v>798</v>
      </c>
      <c r="G5559" t="s">
        <v>26</v>
      </c>
      <c r="H5559" t="s">
        <v>9</v>
      </c>
      <c r="I5559" t="s">
        <v>799</v>
      </c>
    </row>
    <row r="5560" spans="1:9" x14ac:dyDescent="0.25">
      <c r="A5560">
        <v>556</v>
      </c>
      <c r="B5560">
        <v>1</v>
      </c>
      <c r="D5560" s="1">
        <v>10000000000</v>
      </c>
      <c r="E5560" t="s">
        <v>798</v>
      </c>
      <c r="G5560" t="s">
        <v>26</v>
      </c>
      <c r="H5560" t="s">
        <v>7</v>
      </c>
      <c r="I5560" t="s">
        <v>553</v>
      </c>
    </row>
    <row r="5561" spans="1:9" x14ac:dyDescent="0.25">
      <c r="A5561">
        <v>556</v>
      </c>
      <c r="B5561">
        <v>1</v>
      </c>
      <c r="D5561" s="1">
        <v>10000000000</v>
      </c>
      <c r="E5561" t="s">
        <v>798</v>
      </c>
      <c r="G5561" t="s">
        <v>26</v>
      </c>
      <c r="H5561" t="s">
        <v>12</v>
      </c>
      <c r="I5561" t="s">
        <v>264</v>
      </c>
    </row>
    <row r="5562" spans="1:9" x14ac:dyDescent="0.25">
      <c r="A5562">
        <v>556</v>
      </c>
      <c r="B5562">
        <v>1</v>
      </c>
      <c r="D5562" s="1">
        <v>10000000000</v>
      </c>
      <c r="E5562" t="s">
        <v>798</v>
      </c>
      <c r="G5562" t="s">
        <v>26</v>
      </c>
      <c r="H5562" t="s">
        <v>5</v>
      </c>
      <c r="I5562">
        <v>9586140849</v>
      </c>
    </row>
    <row r="5563" spans="1:9" x14ac:dyDescent="0.25">
      <c r="A5563">
        <v>556</v>
      </c>
      <c r="B5563">
        <v>1</v>
      </c>
      <c r="D5563" s="1">
        <v>10000000000</v>
      </c>
      <c r="E5563" t="s">
        <v>798</v>
      </c>
      <c r="G5563" t="s">
        <v>26</v>
      </c>
      <c r="H5563" t="s">
        <v>6</v>
      </c>
      <c r="I5563">
        <v>9789586140843</v>
      </c>
    </row>
    <row r="5564" spans="1:9" x14ac:dyDescent="0.25">
      <c r="A5564">
        <v>556</v>
      </c>
      <c r="B5564">
        <v>1</v>
      </c>
      <c r="D5564" s="1">
        <v>10000000000</v>
      </c>
      <c r="E5564" t="s">
        <v>798</v>
      </c>
      <c r="G5564" t="s">
        <v>26</v>
      </c>
      <c r="H5564" t="s">
        <v>13</v>
      </c>
      <c r="I5564" t="s">
        <v>90</v>
      </c>
    </row>
    <row r="5565" spans="1:9" x14ac:dyDescent="0.25">
      <c r="A5565">
        <v>475</v>
      </c>
      <c r="B5565">
        <v>1</v>
      </c>
      <c r="D5565" s="1">
        <v>15000000000</v>
      </c>
      <c r="E5565" t="s">
        <v>646</v>
      </c>
      <c r="G5565" t="s">
        <v>1449</v>
      </c>
      <c r="H5565" t="s">
        <v>9</v>
      </c>
      <c r="I5565" t="s">
        <v>648</v>
      </c>
    </row>
    <row r="5566" spans="1:9" x14ac:dyDescent="0.25">
      <c r="A5566">
        <v>475</v>
      </c>
      <c r="B5566">
        <v>1</v>
      </c>
      <c r="D5566" s="1">
        <v>15000000000</v>
      </c>
      <c r="E5566" t="s">
        <v>646</v>
      </c>
      <c r="G5566" t="s">
        <v>1449</v>
      </c>
      <c r="H5566" t="s">
        <v>8</v>
      </c>
      <c r="I5566">
        <v>2001</v>
      </c>
    </row>
    <row r="5567" spans="1:9" x14ac:dyDescent="0.25">
      <c r="A5567">
        <v>475</v>
      </c>
      <c r="B5567">
        <v>1</v>
      </c>
      <c r="D5567" s="1">
        <v>15000000000</v>
      </c>
      <c r="E5567" t="s">
        <v>646</v>
      </c>
      <c r="G5567" t="s">
        <v>1449</v>
      </c>
      <c r="H5567" t="s">
        <v>7</v>
      </c>
      <c r="I5567" t="s">
        <v>647</v>
      </c>
    </row>
    <row r="5568" spans="1:9" x14ac:dyDescent="0.25">
      <c r="A5568">
        <v>475</v>
      </c>
      <c r="B5568">
        <v>1</v>
      </c>
      <c r="D5568" s="1">
        <v>15000000000</v>
      </c>
      <c r="E5568" t="s">
        <v>646</v>
      </c>
      <c r="G5568" t="s">
        <v>1449</v>
      </c>
      <c r="H5568" t="s">
        <v>12</v>
      </c>
      <c r="I5568" t="s">
        <v>264</v>
      </c>
    </row>
    <row r="5569" spans="1:9" x14ac:dyDescent="0.25">
      <c r="A5569">
        <v>475</v>
      </c>
      <c r="B5569">
        <v>1</v>
      </c>
      <c r="D5569" s="1">
        <v>15000000000</v>
      </c>
      <c r="E5569" t="s">
        <v>646</v>
      </c>
      <c r="G5569" t="s">
        <v>1449</v>
      </c>
      <c r="H5569" t="s">
        <v>5</v>
      </c>
      <c r="I5569">
        <v>8495501198</v>
      </c>
    </row>
    <row r="5570" spans="1:9" x14ac:dyDescent="0.25">
      <c r="A5570">
        <v>475</v>
      </c>
      <c r="B5570">
        <v>1</v>
      </c>
      <c r="D5570" s="1">
        <v>15000000000</v>
      </c>
      <c r="E5570" t="s">
        <v>646</v>
      </c>
      <c r="G5570" t="s">
        <v>1449</v>
      </c>
      <c r="H5570" t="s">
        <v>6</v>
      </c>
      <c r="I5570">
        <v>9788495501196</v>
      </c>
    </row>
    <row r="5571" spans="1:9" x14ac:dyDescent="0.25">
      <c r="A5571">
        <v>475</v>
      </c>
      <c r="B5571">
        <v>1</v>
      </c>
      <c r="D5571" s="1">
        <v>15000000000</v>
      </c>
      <c r="E5571" t="s">
        <v>646</v>
      </c>
      <c r="G5571" t="s">
        <v>1449</v>
      </c>
      <c r="H5571" t="s">
        <v>13</v>
      </c>
      <c r="I5571" t="s">
        <v>90</v>
      </c>
    </row>
    <row r="5572" spans="1:9" x14ac:dyDescent="0.25">
      <c r="A5572">
        <v>146</v>
      </c>
      <c r="B5572">
        <v>1</v>
      </c>
      <c r="D5572" s="1">
        <v>15000000000</v>
      </c>
      <c r="E5572" t="s">
        <v>132</v>
      </c>
      <c r="G5572" t="s">
        <v>28</v>
      </c>
      <c r="H5572" t="s">
        <v>9</v>
      </c>
      <c r="I5572" s="3" t="s">
        <v>1583</v>
      </c>
    </row>
    <row r="5573" spans="1:9" x14ac:dyDescent="0.25">
      <c r="A5573">
        <v>146</v>
      </c>
      <c r="B5573">
        <v>1</v>
      </c>
      <c r="D5573" s="1">
        <v>15000000000</v>
      </c>
      <c r="E5573" t="s">
        <v>132</v>
      </c>
      <c r="G5573" t="s">
        <v>28</v>
      </c>
      <c r="H5573" t="s">
        <v>8</v>
      </c>
    </row>
    <row r="5574" spans="1:9" x14ac:dyDescent="0.25">
      <c r="A5574">
        <v>146</v>
      </c>
      <c r="B5574">
        <v>1</v>
      </c>
      <c r="D5574" s="1">
        <v>15000000000</v>
      </c>
      <c r="E5574" t="s">
        <v>132</v>
      </c>
      <c r="G5574" t="s">
        <v>28</v>
      </c>
      <c r="H5574" t="s">
        <v>7</v>
      </c>
    </row>
    <row r="5575" spans="1:9" x14ac:dyDescent="0.25">
      <c r="A5575">
        <v>146</v>
      </c>
      <c r="B5575">
        <v>1</v>
      </c>
      <c r="D5575" s="1">
        <v>15000000000</v>
      </c>
      <c r="E5575" t="s">
        <v>132</v>
      </c>
      <c r="G5575" t="s">
        <v>28</v>
      </c>
      <c r="H5575" t="s">
        <v>12</v>
      </c>
      <c r="I5575" t="s">
        <v>264</v>
      </c>
    </row>
    <row r="5576" spans="1:9" x14ac:dyDescent="0.25">
      <c r="A5576">
        <v>146</v>
      </c>
      <c r="B5576">
        <v>1</v>
      </c>
      <c r="D5576" s="1">
        <v>15000000000</v>
      </c>
      <c r="E5576" t="s">
        <v>132</v>
      </c>
      <c r="G5576" t="s">
        <v>28</v>
      </c>
      <c r="H5576" t="s">
        <v>11</v>
      </c>
      <c r="I5576" t="s">
        <v>28</v>
      </c>
    </row>
    <row r="5577" spans="1:9" x14ac:dyDescent="0.25">
      <c r="A5577">
        <v>146</v>
      </c>
      <c r="B5577">
        <v>1</v>
      </c>
      <c r="D5577" s="1">
        <v>15000000000</v>
      </c>
      <c r="E5577" t="s">
        <v>132</v>
      </c>
      <c r="G5577" t="s">
        <v>28</v>
      </c>
      <c r="H5577" t="s">
        <v>5</v>
      </c>
      <c r="I5577">
        <v>9586141896</v>
      </c>
    </row>
    <row r="5578" spans="1:9" x14ac:dyDescent="0.25">
      <c r="A5578">
        <v>146</v>
      </c>
      <c r="B5578">
        <v>1</v>
      </c>
      <c r="D5578" s="1">
        <v>15000000000</v>
      </c>
      <c r="E5578" t="s">
        <v>132</v>
      </c>
      <c r="G5578" t="s">
        <v>28</v>
      </c>
      <c r="H5578" t="s">
        <v>6</v>
      </c>
      <c r="I5578">
        <v>9789586141895</v>
      </c>
    </row>
    <row r="5579" spans="1:9" x14ac:dyDescent="0.25">
      <c r="A5579">
        <v>146</v>
      </c>
      <c r="B5579">
        <v>1</v>
      </c>
      <c r="D5579" s="1">
        <v>15000000000</v>
      </c>
      <c r="E5579" t="s">
        <v>132</v>
      </c>
      <c r="G5579" t="s">
        <v>28</v>
      </c>
      <c r="H5579" t="s">
        <v>10</v>
      </c>
      <c r="I5579" t="s">
        <v>256</v>
      </c>
    </row>
    <row r="5580" spans="1:9" x14ac:dyDescent="0.25">
      <c r="A5580">
        <v>146</v>
      </c>
      <c r="B5580">
        <v>1</v>
      </c>
      <c r="D5580" s="1">
        <v>15000000000</v>
      </c>
      <c r="E5580" t="s">
        <v>132</v>
      </c>
      <c r="G5580" t="s">
        <v>28</v>
      </c>
      <c r="H5580" t="s">
        <v>13</v>
      </c>
      <c r="I5580" t="s">
        <v>90</v>
      </c>
    </row>
    <row r="5581" spans="1:9" x14ac:dyDescent="0.25">
      <c r="A5581">
        <v>146</v>
      </c>
      <c r="B5581">
        <v>1</v>
      </c>
      <c r="D5581" s="1">
        <v>15000000000</v>
      </c>
      <c r="E5581" t="s">
        <v>132</v>
      </c>
      <c r="G5581" t="s">
        <v>28</v>
      </c>
      <c r="H5581" t="s">
        <v>14</v>
      </c>
    </row>
    <row r="5582" spans="1:9" x14ac:dyDescent="0.25">
      <c r="A5582">
        <v>146</v>
      </c>
      <c r="B5582">
        <v>1</v>
      </c>
      <c r="D5582" s="1">
        <v>15000000000</v>
      </c>
      <c r="E5582" t="s">
        <v>132</v>
      </c>
      <c r="G5582" t="s">
        <v>28</v>
      </c>
      <c r="H5582" t="s">
        <v>16</v>
      </c>
    </row>
    <row r="5583" spans="1:9" x14ac:dyDescent="0.25">
      <c r="A5583">
        <v>621</v>
      </c>
      <c r="B5583">
        <v>1</v>
      </c>
      <c r="D5583" s="1">
        <v>25000000000</v>
      </c>
      <c r="E5583" t="s">
        <v>930</v>
      </c>
      <c r="G5583" t="s">
        <v>113</v>
      </c>
      <c r="H5583" t="s">
        <v>7</v>
      </c>
      <c r="I5583" t="s">
        <v>931</v>
      </c>
    </row>
    <row r="5584" spans="1:9" x14ac:dyDescent="0.25">
      <c r="A5584">
        <v>621</v>
      </c>
      <c r="B5584">
        <v>1</v>
      </c>
      <c r="D5584" s="1">
        <v>25000000000</v>
      </c>
      <c r="E5584" t="s">
        <v>930</v>
      </c>
      <c r="G5584" t="s">
        <v>113</v>
      </c>
      <c r="H5584" t="s">
        <v>12</v>
      </c>
      <c r="I5584" t="s">
        <v>264</v>
      </c>
    </row>
    <row r="5585" spans="1:9" x14ac:dyDescent="0.25">
      <c r="A5585">
        <v>621</v>
      </c>
      <c r="B5585">
        <v>1</v>
      </c>
      <c r="D5585" s="1">
        <v>25000000000</v>
      </c>
      <c r="E5585" t="s">
        <v>930</v>
      </c>
      <c r="G5585" t="s">
        <v>113</v>
      </c>
      <c r="H5585" t="s">
        <v>6</v>
      </c>
      <c r="I5585">
        <v>9789584654014</v>
      </c>
    </row>
    <row r="5586" spans="1:9" x14ac:dyDescent="0.25">
      <c r="A5586">
        <v>621</v>
      </c>
      <c r="B5586">
        <v>1</v>
      </c>
      <c r="D5586" s="1">
        <v>25000000000</v>
      </c>
      <c r="E5586" t="s">
        <v>930</v>
      </c>
      <c r="G5586" t="s">
        <v>113</v>
      </c>
      <c r="H5586" t="s">
        <v>13</v>
      </c>
      <c r="I5586" t="s">
        <v>90</v>
      </c>
    </row>
    <row r="5587" spans="1:9" x14ac:dyDescent="0.25">
      <c r="A5587">
        <v>406</v>
      </c>
      <c r="B5587">
        <v>1</v>
      </c>
      <c r="D5587" s="1">
        <v>20000000000</v>
      </c>
      <c r="E5587" t="s">
        <v>1472</v>
      </c>
      <c r="G5587" t="s">
        <v>490</v>
      </c>
      <c r="H5587" t="s">
        <v>7</v>
      </c>
      <c r="I5587" t="s">
        <v>491</v>
      </c>
    </row>
    <row r="5588" spans="1:9" x14ac:dyDescent="0.25">
      <c r="A5588">
        <v>406</v>
      </c>
      <c r="B5588">
        <v>1</v>
      </c>
      <c r="D5588" s="1">
        <v>20000000000</v>
      </c>
      <c r="E5588" t="s">
        <v>1472</v>
      </c>
      <c r="G5588" t="s">
        <v>490</v>
      </c>
      <c r="H5588" t="s">
        <v>12</v>
      </c>
      <c r="I5588" t="s">
        <v>264</v>
      </c>
    </row>
    <row r="5589" spans="1:9" x14ac:dyDescent="0.25">
      <c r="A5589">
        <v>406</v>
      </c>
      <c r="B5589">
        <v>1</v>
      </c>
      <c r="D5589" s="1">
        <v>20000000000</v>
      </c>
      <c r="E5589" t="s">
        <v>1472</v>
      </c>
      <c r="G5589" t="s">
        <v>490</v>
      </c>
      <c r="H5589" t="s">
        <v>6</v>
      </c>
      <c r="I5589">
        <v>9789587586183</v>
      </c>
    </row>
    <row r="5590" spans="1:9" x14ac:dyDescent="0.25">
      <c r="A5590">
        <v>406</v>
      </c>
      <c r="B5590">
        <v>1</v>
      </c>
      <c r="D5590" s="1">
        <v>20000000000</v>
      </c>
      <c r="E5590" t="s">
        <v>1472</v>
      </c>
      <c r="G5590" t="s">
        <v>490</v>
      </c>
      <c r="H5590" t="s">
        <v>13</v>
      </c>
      <c r="I5590" t="s">
        <v>90</v>
      </c>
    </row>
    <row r="5591" spans="1:9" x14ac:dyDescent="0.25">
      <c r="A5591">
        <v>695</v>
      </c>
      <c r="B5591">
        <v>1</v>
      </c>
      <c r="D5591" s="1">
        <v>15000000000</v>
      </c>
      <c r="E5591" t="s">
        <v>1041</v>
      </c>
      <c r="G5591" t="s">
        <v>26</v>
      </c>
      <c r="H5591" t="s">
        <v>9</v>
      </c>
      <c r="I5591" t="s">
        <v>1042</v>
      </c>
    </row>
    <row r="5592" spans="1:9" x14ac:dyDescent="0.25">
      <c r="A5592">
        <v>695</v>
      </c>
      <c r="B5592">
        <v>1</v>
      </c>
      <c r="D5592" s="1">
        <v>15000000000</v>
      </c>
      <c r="E5592" t="s">
        <v>1041</v>
      </c>
      <c r="G5592" t="s">
        <v>26</v>
      </c>
      <c r="H5592" t="s">
        <v>7</v>
      </c>
      <c r="I5592" t="s">
        <v>412</v>
      </c>
    </row>
    <row r="5593" spans="1:9" x14ac:dyDescent="0.25">
      <c r="A5593">
        <v>695</v>
      </c>
      <c r="B5593">
        <v>1</v>
      </c>
      <c r="D5593" s="1">
        <v>15000000000</v>
      </c>
      <c r="E5593" t="s">
        <v>1041</v>
      </c>
      <c r="G5593" t="s">
        <v>26</v>
      </c>
      <c r="H5593" t="s">
        <v>12</v>
      </c>
      <c r="I5593" t="s">
        <v>264</v>
      </c>
    </row>
    <row r="5594" spans="1:9" x14ac:dyDescent="0.25">
      <c r="A5594">
        <v>695</v>
      </c>
      <c r="B5594">
        <v>1</v>
      </c>
      <c r="D5594" s="1">
        <v>15000000000</v>
      </c>
      <c r="E5594" t="s">
        <v>1041</v>
      </c>
      <c r="G5594" t="s">
        <v>26</v>
      </c>
      <c r="H5594" t="s">
        <v>13</v>
      </c>
      <c r="I5594" t="s">
        <v>90</v>
      </c>
    </row>
    <row r="5595" spans="1:9" x14ac:dyDescent="0.25">
      <c r="A5595">
        <v>802</v>
      </c>
      <c r="B5595">
        <v>1</v>
      </c>
      <c r="D5595" s="1">
        <v>20000000000</v>
      </c>
      <c r="E5595" t="s">
        <v>1213</v>
      </c>
      <c r="G5595" t="s">
        <v>623</v>
      </c>
      <c r="H5595" t="s">
        <v>9</v>
      </c>
      <c r="I5595" t="s">
        <v>1214</v>
      </c>
    </row>
    <row r="5596" spans="1:9" x14ac:dyDescent="0.25">
      <c r="A5596">
        <v>802</v>
      </c>
      <c r="B5596">
        <v>1</v>
      </c>
      <c r="D5596" s="1">
        <v>20000000000</v>
      </c>
      <c r="E5596" t="s">
        <v>1213</v>
      </c>
      <c r="G5596" t="s">
        <v>623</v>
      </c>
      <c r="H5596" t="s">
        <v>7</v>
      </c>
      <c r="I5596" t="s">
        <v>578</v>
      </c>
    </row>
    <row r="5597" spans="1:9" x14ac:dyDescent="0.25">
      <c r="A5597">
        <v>802</v>
      </c>
      <c r="B5597">
        <v>1</v>
      </c>
      <c r="D5597" s="1">
        <v>20000000000</v>
      </c>
      <c r="E5597" t="s">
        <v>1213</v>
      </c>
      <c r="G5597" t="s">
        <v>623</v>
      </c>
      <c r="H5597" t="s">
        <v>12</v>
      </c>
      <c r="I5597" t="s">
        <v>264</v>
      </c>
    </row>
    <row r="5598" spans="1:9" x14ac:dyDescent="0.25">
      <c r="A5598">
        <v>802</v>
      </c>
      <c r="B5598">
        <v>1</v>
      </c>
      <c r="D5598" s="1">
        <v>20000000000</v>
      </c>
      <c r="E5598" t="s">
        <v>1213</v>
      </c>
      <c r="G5598" t="s">
        <v>623</v>
      </c>
      <c r="H5598" t="s">
        <v>13</v>
      </c>
      <c r="I5598" t="s">
        <v>90</v>
      </c>
    </row>
    <row r="5599" spans="1:9" x14ac:dyDescent="0.25">
      <c r="A5599">
        <v>741</v>
      </c>
      <c r="B5599">
        <v>1</v>
      </c>
      <c r="D5599" s="1">
        <v>25000000000</v>
      </c>
      <c r="E5599" t="s">
        <v>1117</v>
      </c>
      <c r="G5599" t="s">
        <v>26</v>
      </c>
      <c r="H5599" t="s">
        <v>9</v>
      </c>
      <c r="I5599" t="s">
        <v>1119</v>
      </c>
    </row>
    <row r="5600" spans="1:9" x14ac:dyDescent="0.25">
      <c r="A5600">
        <v>741</v>
      </c>
      <c r="B5600">
        <v>1</v>
      </c>
      <c r="D5600" s="1">
        <v>25000000000</v>
      </c>
      <c r="E5600" t="s">
        <v>1117</v>
      </c>
      <c r="G5600" t="s">
        <v>26</v>
      </c>
      <c r="H5600" t="s">
        <v>8</v>
      </c>
      <c r="I5600">
        <v>1</v>
      </c>
    </row>
    <row r="5601" spans="1:9" x14ac:dyDescent="0.25">
      <c r="A5601">
        <v>741</v>
      </c>
      <c r="B5601">
        <v>1</v>
      </c>
      <c r="D5601" s="1">
        <v>25000000000</v>
      </c>
      <c r="E5601" t="s">
        <v>1117</v>
      </c>
      <c r="G5601" t="s">
        <v>26</v>
      </c>
      <c r="H5601" t="s">
        <v>7</v>
      </c>
      <c r="I5601" t="s">
        <v>1118</v>
      </c>
    </row>
    <row r="5602" spans="1:9" x14ac:dyDescent="0.25">
      <c r="A5602">
        <v>741</v>
      </c>
      <c r="B5602">
        <v>1</v>
      </c>
      <c r="D5602" s="1">
        <v>25000000000</v>
      </c>
      <c r="E5602" t="s">
        <v>1117</v>
      </c>
      <c r="G5602" t="s">
        <v>26</v>
      </c>
      <c r="H5602" t="s">
        <v>12</v>
      </c>
      <c r="I5602" t="s">
        <v>264</v>
      </c>
    </row>
    <row r="5603" spans="1:9" x14ac:dyDescent="0.25">
      <c r="A5603">
        <v>741</v>
      </c>
      <c r="B5603">
        <v>1</v>
      </c>
      <c r="D5603" s="1">
        <v>25000000000</v>
      </c>
      <c r="E5603" t="s">
        <v>1117</v>
      </c>
      <c r="G5603" t="s">
        <v>26</v>
      </c>
      <c r="H5603" t="s">
        <v>13</v>
      </c>
      <c r="I5603" t="s">
        <v>90</v>
      </c>
    </row>
    <row r="5604" spans="1:9" x14ac:dyDescent="0.25">
      <c r="A5604">
        <v>33</v>
      </c>
      <c r="B5604">
        <v>1</v>
      </c>
      <c r="D5604" s="1">
        <v>15000000000</v>
      </c>
      <c r="E5604" t="s">
        <v>45</v>
      </c>
      <c r="G5604" t="s">
        <v>46</v>
      </c>
      <c r="H5604" t="s">
        <v>9</v>
      </c>
      <c r="I5604" t="s">
        <v>1574</v>
      </c>
    </row>
    <row r="5605" spans="1:9" x14ac:dyDescent="0.25">
      <c r="A5605">
        <v>33</v>
      </c>
      <c r="B5605">
        <v>1</v>
      </c>
      <c r="D5605" s="1">
        <v>15000000000</v>
      </c>
      <c r="E5605" t="s">
        <v>45</v>
      </c>
      <c r="G5605" t="s">
        <v>46</v>
      </c>
      <c r="H5605" t="s">
        <v>8</v>
      </c>
      <c r="I5605" t="s">
        <v>261</v>
      </c>
    </row>
    <row r="5606" spans="1:9" x14ac:dyDescent="0.25">
      <c r="A5606">
        <v>33</v>
      </c>
      <c r="B5606">
        <v>1</v>
      </c>
      <c r="D5606" s="1">
        <v>15000000000</v>
      </c>
      <c r="E5606" t="s">
        <v>45</v>
      </c>
      <c r="G5606" t="s">
        <v>46</v>
      </c>
      <c r="H5606" t="s">
        <v>7</v>
      </c>
      <c r="I5606" t="s">
        <v>1552</v>
      </c>
    </row>
    <row r="5607" spans="1:9" x14ac:dyDescent="0.25">
      <c r="A5607">
        <v>33</v>
      </c>
      <c r="B5607">
        <v>1</v>
      </c>
      <c r="D5607" s="1">
        <v>15000000000</v>
      </c>
      <c r="E5607" t="s">
        <v>45</v>
      </c>
      <c r="G5607" t="s">
        <v>46</v>
      </c>
      <c r="H5607" t="s">
        <v>12</v>
      </c>
      <c r="I5607" t="s">
        <v>264</v>
      </c>
    </row>
    <row r="5608" spans="1:9" x14ac:dyDescent="0.25">
      <c r="A5608">
        <v>33</v>
      </c>
      <c r="B5608">
        <v>1</v>
      </c>
      <c r="D5608" s="1">
        <v>15000000000</v>
      </c>
      <c r="E5608" t="s">
        <v>45</v>
      </c>
      <c r="G5608" t="s">
        <v>46</v>
      </c>
      <c r="H5608" t="s">
        <v>11</v>
      </c>
      <c r="I5608" s="3" t="s">
        <v>1429</v>
      </c>
    </row>
    <row r="5609" spans="1:9" x14ac:dyDescent="0.25">
      <c r="A5609">
        <v>33</v>
      </c>
      <c r="B5609">
        <v>1</v>
      </c>
      <c r="D5609" s="1">
        <v>15000000000</v>
      </c>
      <c r="E5609" t="s">
        <v>45</v>
      </c>
      <c r="G5609" t="s">
        <v>46</v>
      </c>
      <c r="H5609" t="s">
        <v>5</v>
      </c>
      <c r="I5609">
        <v>9584214004</v>
      </c>
    </row>
    <row r="5610" spans="1:9" x14ac:dyDescent="0.25">
      <c r="A5610">
        <v>33</v>
      </c>
      <c r="B5610">
        <v>1</v>
      </c>
      <c r="D5610" s="1">
        <v>15000000000</v>
      </c>
      <c r="E5610" t="s">
        <v>45</v>
      </c>
      <c r="G5610" t="s">
        <v>46</v>
      </c>
      <c r="H5610" t="s">
        <v>6</v>
      </c>
      <c r="I5610" t="s">
        <v>2379</v>
      </c>
    </row>
    <row r="5611" spans="1:9" x14ac:dyDescent="0.25">
      <c r="A5611">
        <v>33</v>
      </c>
      <c r="B5611">
        <v>1</v>
      </c>
      <c r="D5611" s="1">
        <v>15000000000</v>
      </c>
      <c r="E5611" t="s">
        <v>45</v>
      </c>
      <c r="G5611" t="s">
        <v>46</v>
      </c>
      <c r="H5611" t="s">
        <v>10</v>
      </c>
      <c r="I5611" t="s">
        <v>256</v>
      </c>
    </row>
    <row r="5612" spans="1:9" x14ac:dyDescent="0.25">
      <c r="A5612">
        <v>33</v>
      </c>
      <c r="B5612">
        <v>1</v>
      </c>
      <c r="D5612" s="1">
        <v>15000000000</v>
      </c>
      <c r="E5612" t="s">
        <v>45</v>
      </c>
      <c r="G5612" t="s">
        <v>46</v>
      </c>
      <c r="H5612" t="s">
        <v>14</v>
      </c>
    </row>
    <row r="5613" spans="1:9" x14ac:dyDescent="0.25">
      <c r="A5613">
        <v>33</v>
      </c>
      <c r="B5613">
        <v>1</v>
      </c>
      <c r="D5613" s="1">
        <v>15000000000</v>
      </c>
      <c r="E5613" t="s">
        <v>45</v>
      </c>
      <c r="G5613" t="s">
        <v>46</v>
      </c>
      <c r="H5613" t="s">
        <v>16</v>
      </c>
    </row>
    <row r="5614" spans="1:9" x14ac:dyDescent="0.25">
      <c r="A5614">
        <v>596</v>
      </c>
      <c r="B5614">
        <v>1</v>
      </c>
      <c r="D5614" s="1">
        <v>15000000000</v>
      </c>
      <c r="E5614" t="s">
        <v>879</v>
      </c>
      <c r="G5614" t="s">
        <v>502</v>
      </c>
      <c r="H5614" t="s">
        <v>9</v>
      </c>
      <c r="I5614" t="s">
        <v>881</v>
      </c>
    </row>
    <row r="5615" spans="1:9" x14ac:dyDescent="0.25">
      <c r="A5615">
        <v>596</v>
      </c>
      <c r="B5615">
        <v>1</v>
      </c>
      <c r="D5615" s="1">
        <v>15000000000</v>
      </c>
      <c r="E5615" t="s">
        <v>879</v>
      </c>
      <c r="G5615" t="s">
        <v>502</v>
      </c>
      <c r="H5615" t="s">
        <v>7</v>
      </c>
      <c r="I5615" t="s">
        <v>880</v>
      </c>
    </row>
    <row r="5616" spans="1:9" x14ac:dyDescent="0.25">
      <c r="A5616">
        <v>596</v>
      </c>
      <c r="B5616">
        <v>1</v>
      </c>
      <c r="D5616" s="1">
        <v>15000000000</v>
      </c>
      <c r="E5616" t="s">
        <v>879</v>
      </c>
      <c r="G5616" t="s">
        <v>502</v>
      </c>
      <c r="H5616" t="s">
        <v>12</v>
      </c>
      <c r="I5616" t="s">
        <v>264</v>
      </c>
    </row>
    <row r="5617" spans="1:9" x14ac:dyDescent="0.25">
      <c r="A5617">
        <v>596</v>
      </c>
      <c r="B5617">
        <v>1</v>
      </c>
      <c r="D5617" s="1">
        <v>15000000000</v>
      </c>
      <c r="E5617" t="s">
        <v>879</v>
      </c>
      <c r="G5617" t="s">
        <v>502</v>
      </c>
      <c r="H5617" t="s">
        <v>5</v>
      </c>
      <c r="I5617">
        <v>684815524</v>
      </c>
    </row>
    <row r="5618" spans="1:9" x14ac:dyDescent="0.25">
      <c r="A5618">
        <v>596</v>
      </c>
      <c r="B5618">
        <v>1</v>
      </c>
      <c r="D5618" s="1">
        <v>15000000000</v>
      </c>
      <c r="E5618" t="s">
        <v>879</v>
      </c>
      <c r="G5618" t="s">
        <v>502</v>
      </c>
      <c r="H5618" t="s">
        <v>6</v>
      </c>
      <c r="I5618">
        <v>9780684815527</v>
      </c>
    </row>
    <row r="5619" spans="1:9" x14ac:dyDescent="0.25">
      <c r="A5619">
        <v>596</v>
      </c>
      <c r="B5619">
        <v>1</v>
      </c>
      <c r="D5619" s="1">
        <v>15000000000</v>
      </c>
      <c r="E5619" t="s">
        <v>879</v>
      </c>
      <c r="G5619" t="s">
        <v>502</v>
      </c>
      <c r="H5619" t="s">
        <v>13</v>
      </c>
      <c r="I5619" t="s">
        <v>90</v>
      </c>
    </row>
    <row r="5620" spans="1:9" x14ac:dyDescent="0.25">
      <c r="A5620">
        <v>571</v>
      </c>
      <c r="B5620">
        <v>1</v>
      </c>
      <c r="D5620" s="1">
        <v>15000000000</v>
      </c>
      <c r="E5620" t="s">
        <v>827</v>
      </c>
      <c r="G5620" t="s">
        <v>1429</v>
      </c>
      <c r="H5620" t="s">
        <v>9</v>
      </c>
      <c r="I5620" t="s">
        <v>828</v>
      </c>
    </row>
    <row r="5621" spans="1:9" x14ac:dyDescent="0.25">
      <c r="A5621">
        <v>571</v>
      </c>
      <c r="B5621">
        <v>1</v>
      </c>
      <c r="D5621" s="1">
        <v>15000000000</v>
      </c>
      <c r="E5621" t="s">
        <v>827</v>
      </c>
      <c r="G5621" t="s">
        <v>1429</v>
      </c>
      <c r="H5621" t="s">
        <v>7</v>
      </c>
      <c r="I5621" t="s">
        <v>1311</v>
      </c>
    </row>
    <row r="5622" spans="1:9" x14ac:dyDescent="0.25">
      <c r="A5622">
        <v>571</v>
      </c>
      <c r="B5622">
        <v>1</v>
      </c>
      <c r="D5622" s="1">
        <v>15000000000</v>
      </c>
      <c r="E5622" t="s">
        <v>827</v>
      </c>
      <c r="G5622" t="s">
        <v>1429</v>
      </c>
      <c r="H5622" t="s">
        <v>12</v>
      </c>
      <c r="I5622" t="s">
        <v>264</v>
      </c>
    </row>
    <row r="5623" spans="1:9" x14ac:dyDescent="0.25">
      <c r="A5623">
        <v>571</v>
      </c>
      <c r="B5623">
        <v>1</v>
      </c>
      <c r="D5623" s="1">
        <v>15000000000</v>
      </c>
      <c r="E5623" t="s">
        <v>827</v>
      </c>
      <c r="G5623" t="s">
        <v>1429</v>
      </c>
      <c r="H5623" t="s">
        <v>13</v>
      </c>
      <c r="I5623" t="s">
        <v>90</v>
      </c>
    </row>
    <row r="5624" spans="1:9" x14ac:dyDescent="0.25">
      <c r="A5624">
        <v>196</v>
      </c>
      <c r="B5624">
        <v>1</v>
      </c>
      <c r="D5624" s="1">
        <v>15000000000</v>
      </c>
      <c r="E5624" t="s">
        <v>182</v>
      </c>
      <c r="G5624" t="s">
        <v>28</v>
      </c>
      <c r="H5624" t="s">
        <v>9</v>
      </c>
      <c r="I5624" t="s">
        <v>1739</v>
      </c>
    </row>
    <row r="5625" spans="1:9" x14ac:dyDescent="0.25">
      <c r="A5625">
        <v>196</v>
      </c>
      <c r="B5625">
        <v>1</v>
      </c>
      <c r="D5625" s="1">
        <v>15000000000</v>
      </c>
      <c r="E5625" t="s">
        <v>182</v>
      </c>
      <c r="G5625" t="s">
        <v>28</v>
      </c>
      <c r="H5625" t="s">
        <v>8</v>
      </c>
    </row>
    <row r="5626" spans="1:9" x14ac:dyDescent="0.25">
      <c r="A5626">
        <v>196</v>
      </c>
      <c r="B5626">
        <v>1</v>
      </c>
      <c r="D5626" s="1">
        <v>15000000000</v>
      </c>
      <c r="E5626" t="s">
        <v>182</v>
      </c>
      <c r="G5626" t="s">
        <v>28</v>
      </c>
      <c r="H5626" t="s">
        <v>7</v>
      </c>
    </row>
    <row r="5627" spans="1:9" x14ac:dyDescent="0.25">
      <c r="A5627">
        <v>196</v>
      </c>
      <c r="B5627">
        <v>1</v>
      </c>
      <c r="D5627" s="1">
        <v>15000000000</v>
      </c>
      <c r="E5627" t="s">
        <v>182</v>
      </c>
      <c r="G5627" t="s">
        <v>28</v>
      </c>
      <c r="H5627" t="s">
        <v>12</v>
      </c>
      <c r="I5627" t="s">
        <v>264</v>
      </c>
    </row>
    <row r="5628" spans="1:9" x14ac:dyDescent="0.25">
      <c r="A5628">
        <v>196</v>
      </c>
      <c r="B5628">
        <v>1</v>
      </c>
      <c r="D5628" s="1">
        <v>15000000000</v>
      </c>
      <c r="E5628" t="s">
        <v>182</v>
      </c>
      <c r="G5628" t="s">
        <v>28</v>
      </c>
      <c r="H5628" t="s">
        <v>11</v>
      </c>
      <c r="I5628" t="s">
        <v>28</v>
      </c>
    </row>
    <row r="5629" spans="1:9" x14ac:dyDescent="0.25">
      <c r="A5629">
        <v>196</v>
      </c>
      <c r="B5629">
        <v>1</v>
      </c>
      <c r="D5629" s="1">
        <v>15000000000</v>
      </c>
      <c r="E5629" t="s">
        <v>182</v>
      </c>
      <c r="G5629" t="s">
        <v>28</v>
      </c>
      <c r="H5629" t="s">
        <v>5</v>
      </c>
      <c r="I5629" t="s">
        <v>2379</v>
      </c>
    </row>
    <row r="5630" spans="1:9" x14ac:dyDescent="0.25">
      <c r="A5630">
        <v>196</v>
      </c>
      <c r="B5630">
        <v>1</v>
      </c>
      <c r="D5630" s="1">
        <v>15000000000</v>
      </c>
      <c r="E5630" t="s">
        <v>182</v>
      </c>
      <c r="G5630" t="s">
        <v>28</v>
      </c>
      <c r="H5630" t="s">
        <v>6</v>
      </c>
      <c r="I5630" t="s">
        <v>2379</v>
      </c>
    </row>
    <row r="5631" spans="1:9" x14ac:dyDescent="0.25">
      <c r="A5631">
        <v>196</v>
      </c>
      <c r="B5631">
        <v>1</v>
      </c>
      <c r="D5631" s="1">
        <v>15000000000</v>
      </c>
      <c r="E5631" t="s">
        <v>182</v>
      </c>
      <c r="G5631" t="s">
        <v>28</v>
      </c>
      <c r="H5631" t="s">
        <v>10</v>
      </c>
      <c r="I5631" s="3" t="s">
        <v>1224</v>
      </c>
    </row>
    <row r="5632" spans="1:9" x14ac:dyDescent="0.25">
      <c r="A5632">
        <v>196</v>
      </c>
      <c r="B5632">
        <v>1</v>
      </c>
      <c r="D5632" s="1">
        <v>15000000000</v>
      </c>
      <c r="E5632" t="s">
        <v>182</v>
      </c>
      <c r="G5632" t="s">
        <v>28</v>
      </c>
      <c r="H5632" t="s">
        <v>14</v>
      </c>
    </row>
    <row r="5633" spans="1:9" x14ac:dyDescent="0.25">
      <c r="A5633">
        <v>196</v>
      </c>
      <c r="B5633">
        <v>1</v>
      </c>
      <c r="D5633" s="1">
        <v>15000000000</v>
      </c>
      <c r="E5633" t="s">
        <v>182</v>
      </c>
      <c r="G5633" t="s">
        <v>28</v>
      </c>
      <c r="H5633" t="s">
        <v>16</v>
      </c>
    </row>
    <row r="5634" spans="1:9" x14ac:dyDescent="0.25">
      <c r="A5634">
        <v>386</v>
      </c>
      <c r="B5634">
        <v>1</v>
      </c>
      <c r="D5634" s="1">
        <v>12000000000</v>
      </c>
      <c r="E5634" t="s">
        <v>465</v>
      </c>
      <c r="G5634" t="s">
        <v>117</v>
      </c>
      <c r="H5634" t="s">
        <v>7</v>
      </c>
      <c r="I5634" t="s">
        <v>1615</v>
      </c>
    </row>
    <row r="5635" spans="1:9" x14ac:dyDescent="0.25">
      <c r="A5635">
        <v>386</v>
      </c>
      <c r="B5635">
        <v>1</v>
      </c>
      <c r="D5635" s="1">
        <v>12000000000</v>
      </c>
      <c r="E5635" t="s">
        <v>465</v>
      </c>
      <c r="G5635" t="s">
        <v>117</v>
      </c>
      <c r="H5635" t="s">
        <v>12</v>
      </c>
      <c r="I5635" t="s">
        <v>264</v>
      </c>
    </row>
    <row r="5636" spans="1:9" x14ac:dyDescent="0.25">
      <c r="A5636">
        <v>386</v>
      </c>
      <c r="B5636">
        <v>1</v>
      </c>
      <c r="D5636" s="1">
        <v>12000000000</v>
      </c>
      <c r="E5636" t="s">
        <v>465</v>
      </c>
      <c r="G5636" t="s">
        <v>117</v>
      </c>
      <c r="H5636" t="s">
        <v>6</v>
      </c>
      <c r="I5636">
        <v>9789587241587</v>
      </c>
    </row>
    <row r="5637" spans="1:9" x14ac:dyDescent="0.25">
      <c r="A5637">
        <v>386</v>
      </c>
      <c r="B5637">
        <v>1</v>
      </c>
      <c r="D5637" s="1">
        <v>12000000000</v>
      </c>
      <c r="E5637" t="s">
        <v>465</v>
      </c>
      <c r="G5637" t="s">
        <v>117</v>
      </c>
      <c r="H5637" t="s">
        <v>13</v>
      </c>
      <c r="I5637" t="s">
        <v>1363</v>
      </c>
    </row>
    <row r="5638" spans="1:9" x14ac:dyDescent="0.25">
      <c r="A5638">
        <v>358</v>
      </c>
      <c r="B5638">
        <v>1</v>
      </c>
      <c r="D5638" s="1">
        <v>10000000000</v>
      </c>
      <c r="E5638" t="s">
        <v>416</v>
      </c>
      <c r="G5638" t="s">
        <v>26</v>
      </c>
      <c r="H5638" t="s">
        <v>9</v>
      </c>
      <c r="I5638" t="s">
        <v>2388</v>
      </c>
    </row>
    <row r="5639" spans="1:9" x14ac:dyDescent="0.25">
      <c r="A5639">
        <v>358</v>
      </c>
      <c r="B5639">
        <v>1</v>
      </c>
      <c r="D5639" s="1">
        <v>10000000000</v>
      </c>
      <c r="E5639" t="s">
        <v>416</v>
      </c>
      <c r="G5639" t="s">
        <v>26</v>
      </c>
      <c r="H5639" t="s">
        <v>8</v>
      </c>
      <c r="I5639" t="s">
        <v>259</v>
      </c>
    </row>
    <row r="5640" spans="1:9" x14ac:dyDescent="0.25">
      <c r="A5640">
        <v>358</v>
      </c>
      <c r="B5640">
        <v>1</v>
      </c>
      <c r="D5640" s="1">
        <v>10000000000</v>
      </c>
      <c r="E5640" t="s">
        <v>416</v>
      </c>
      <c r="G5640" t="s">
        <v>26</v>
      </c>
      <c r="H5640" t="s">
        <v>7</v>
      </c>
      <c r="I5640" t="s">
        <v>412</v>
      </c>
    </row>
    <row r="5641" spans="1:9" x14ac:dyDescent="0.25">
      <c r="A5641">
        <v>358</v>
      </c>
      <c r="B5641">
        <v>1</v>
      </c>
      <c r="D5641" s="1">
        <v>10000000000</v>
      </c>
      <c r="E5641" t="s">
        <v>416</v>
      </c>
      <c r="G5641" t="s">
        <v>26</v>
      </c>
      <c r="H5641" t="s">
        <v>12</v>
      </c>
      <c r="I5641" t="s">
        <v>377</v>
      </c>
    </row>
    <row r="5642" spans="1:9" x14ac:dyDescent="0.25">
      <c r="A5642">
        <v>358</v>
      </c>
      <c r="B5642">
        <v>1</v>
      </c>
      <c r="D5642" s="1">
        <v>10000000000</v>
      </c>
      <c r="E5642" t="s">
        <v>416</v>
      </c>
      <c r="G5642" t="s">
        <v>26</v>
      </c>
      <c r="H5642" t="s">
        <v>11</v>
      </c>
      <c r="I5642" t="s">
        <v>259</v>
      </c>
    </row>
    <row r="5643" spans="1:9" x14ac:dyDescent="0.25">
      <c r="A5643">
        <v>358</v>
      </c>
      <c r="B5643">
        <v>1</v>
      </c>
      <c r="D5643" s="1">
        <v>10000000000</v>
      </c>
      <c r="E5643" t="s">
        <v>416</v>
      </c>
      <c r="G5643" t="s">
        <v>26</v>
      </c>
      <c r="H5643" t="s">
        <v>5</v>
      </c>
      <c r="I5643">
        <v>8482801104</v>
      </c>
    </row>
    <row r="5644" spans="1:9" x14ac:dyDescent="0.25">
      <c r="A5644">
        <v>358</v>
      </c>
      <c r="B5644">
        <v>1</v>
      </c>
      <c r="D5644" s="1">
        <v>10000000000</v>
      </c>
      <c r="E5644" t="s">
        <v>416</v>
      </c>
      <c r="G5644" t="s">
        <v>26</v>
      </c>
      <c r="H5644" t="s">
        <v>6</v>
      </c>
      <c r="I5644" t="s">
        <v>259</v>
      </c>
    </row>
    <row r="5645" spans="1:9" x14ac:dyDescent="0.25">
      <c r="A5645">
        <v>358</v>
      </c>
      <c r="B5645">
        <v>1</v>
      </c>
      <c r="D5645" s="1">
        <v>10000000000</v>
      </c>
      <c r="E5645" t="s">
        <v>416</v>
      </c>
      <c r="G5645" t="s">
        <v>26</v>
      </c>
      <c r="H5645" t="s">
        <v>10</v>
      </c>
      <c r="I5645" t="s">
        <v>256</v>
      </c>
    </row>
    <row r="5646" spans="1:9" x14ac:dyDescent="0.25">
      <c r="A5646">
        <v>358</v>
      </c>
      <c r="B5646">
        <v>1</v>
      </c>
      <c r="D5646" s="1">
        <v>10000000000</v>
      </c>
      <c r="E5646" t="s">
        <v>416</v>
      </c>
      <c r="G5646" t="s">
        <v>26</v>
      </c>
      <c r="H5646" t="s">
        <v>13</v>
      </c>
      <c r="I5646" t="s">
        <v>375</v>
      </c>
    </row>
    <row r="5647" spans="1:9" x14ac:dyDescent="0.25">
      <c r="A5647">
        <v>438</v>
      </c>
      <c r="B5647">
        <v>1</v>
      </c>
      <c r="D5647" s="1">
        <v>20000000000</v>
      </c>
      <c r="E5647" t="s">
        <v>557</v>
      </c>
      <c r="G5647" t="s">
        <v>113</v>
      </c>
      <c r="H5647" t="s">
        <v>9</v>
      </c>
      <c r="I5647" t="s">
        <v>559</v>
      </c>
    </row>
    <row r="5648" spans="1:9" x14ac:dyDescent="0.25">
      <c r="A5648">
        <v>438</v>
      </c>
      <c r="B5648">
        <v>1</v>
      </c>
      <c r="D5648" s="1">
        <v>20000000000</v>
      </c>
      <c r="E5648" t="s">
        <v>557</v>
      </c>
      <c r="G5648" t="s">
        <v>113</v>
      </c>
      <c r="H5648" t="s">
        <v>8</v>
      </c>
      <c r="I5648">
        <v>2007</v>
      </c>
    </row>
    <row r="5649" spans="1:9" x14ac:dyDescent="0.25">
      <c r="A5649">
        <v>438</v>
      </c>
      <c r="B5649">
        <v>1</v>
      </c>
      <c r="D5649" s="1">
        <v>20000000000</v>
      </c>
      <c r="E5649" t="s">
        <v>557</v>
      </c>
      <c r="G5649" t="s">
        <v>113</v>
      </c>
      <c r="H5649" t="s">
        <v>7</v>
      </c>
      <c r="I5649" t="s">
        <v>558</v>
      </c>
    </row>
    <row r="5650" spans="1:9" x14ac:dyDescent="0.25">
      <c r="A5650">
        <v>438</v>
      </c>
      <c r="B5650">
        <v>1</v>
      </c>
      <c r="D5650" s="1">
        <v>20000000000</v>
      </c>
      <c r="E5650" t="s">
        <v>557</v>
      </c>
      <c r="G5650" t="s">
        <v>113</v>
      </c>
      <c r="H5650" t="s">
        <v>12</v>
      </c>
      <c r="I5650" t="s">
        <v>264</v>
      </c>
    </row>
    <row r="5651" spans="1:9" x14ac:dyDescent="0.25">
      <c r="A5651">
        <v>438</v>
      </c>
      <c r="B5651">
        <v>1</v>
      </c>
      <c r="D5651" s="1">
        <v>20000000000</v>
      </c>
      <c r="E5651" t="s">
        <v>557</v>
      </c>
      <c r="G5651" t="s">
        <v>113</v>
      </c>
      <c r="H5651" t="s">
        <v>5</v>
      </c>
      <c r="I5651">
        <v>8408074121</v>
      </c>
    </row>
    <row r="5652" spans="1:9" x14ac:dyDescent="0.25">
      <c r="A5652">
        <v>438</v>
      </c>
      <c r="B5652">
        <v>1</v>
      </c>
      <c r="D5652" s="1">
        <v>20000000000</v>
      </c>
      <c r="E5652" t="s">
        <v>557</v>
      </c>
      <c r="G5652" t="s">
        <v>113</v>
      </c>
      <c r="H5652" t="s">
        <v>6</v>
      </c>
      <c r="I5652">
        <v>9788408074120</v>
      </c>
    </row>
    <row r="5653" spans="1:9" x14ac:dyDescent="0.25">
      <c r="A5653">
        <v>438</v>
      </c>
      <c r="B5653">
        <v>1</v>
      </c>
      <c r="D5653" s="1">
        <v>20000000000</v>
      </c>
      <c r="E5653" t="s">
        <v>557</v>
      </c>
      <c r="G5653" t="s">
        <v>113</v>
      </c>
      <c r="H5653" t="s">
        <v>13</v>
      </c>
      <c r="I5653" t="s">
        <v>90</v>
      </c>
    </row>
    <row r="5654" spans="1:9" x14ac:dyDescent="0.25">
      <c r="A5654">
        <v>570</v>
      </c>
      <c r="B5654">
        <v>1</v>
      </c>
      <c r="D5654" s="1">
        <v>15000000000</v>
      </c>
      <c r="E5654" t="s">
        <v>826</v>
      </c>
      <c r="G5654" t="s">
        <v>26</v>
      </c>
      <c r="H5654" t="s">
        <v>9</v>
      </c>
      <c r="I5654" t="s">
        <v>749</v>
      </c>
    </row>
    <row r="5655" spans="1:9" x14ac:dyDescent="0.25">
      <c r="A5655">
        <v>570</v>
      </c>
      <c r="B5655">
        <v>1</v>
      </c>
      <c r="D5655" s="1">
        <v>15000000000</v>
      </c>
      <c r="E5655" t="s">
        <v>826</v>
      </c>
      <c r="G5655" t="s">
        <v>26</v>
      </c>
      <c r="H5655" t="s">
        <v>7</v>
      </c>
      <c r="I5655" t="s">
        <v>497</v>
      </c>
    </row>
    <row r="5656" spans="1:9" x14ac:dyDescent="0.25">
      <c r="A5656">
        <v>570</v>
      </c>
      <c r="B5656">
        <v>1</v>
      </c>
      <c r="D5656" s="1">
        <v>15000000000</v>
      </c>
      <c r="E5656" t="s">
        <v>826</v>
      </c>
      <c r="G5656" t="s">
        <v>26</v>
      </c>
      <c r="H5656" t="s">
        <v>12</v>
      </c>
      <c r="I5656" t="s">
        <v>264</v>
      </c>
    </row>
    <row r="5657" spans="1:9" x14ac:dyDescent="0.25">
      <c r="A5657">
        <v>570</v>
      </c>
      <c r="B5657">
        <v>1</v>
      </c>
      <c r="D5657" s="1">
        <v>15000000000</v>
      </c>
      <c r="E5657" t="s">
        <v>826</v>
      </c>
      <c r="G5657" t="s">
        <v>26</v>
      </c>
      <c r="H5657" t="s">
        <v>13</v>
      </c>
      <c r="I5657" t="s">
        <v>90</v>
      </c>
    </row>
    <row r="5658" spans="1:9" x14ac:dyDescent="0.25">
      <c r="A5658">
        <v>112</v>
      </c>
      <c r="B5658">
        <v>1</v>
      </c>
      <c r="D5658" s="1">
        <v>15000000000</v>
      </c>
      <c r="E5658" t="s">
        <v>1339</v>
      </c>
      <c r="G5658" t="s">
        <v>1330</v>
      </c>
      <c r="H5658" t="s">
        <v>9</v>
      </c>
      <c r="I5658" t="s">
        <v>1669</v>
      </c>
    </row>
    <row r="5659" spans="1:9" x14ac:dyDescent="0.25">
      <c r="A5659">
        <v>112</v>
      </c>
      <c r="B5659">
        <v>1</v>
      </c>
      <c r="D5659" s="1">
        <v>15000000000</v>
      </c>
      <c r="E5659" t="s">
        <v>1339</v>
      </c>
      <c r="G5659" t="s">
        <v>1330</v>
      </c>
      <c r="H5659" t="s">
        <v>8</v>
      </c>
      <c r="I5659">
        <v>2002</v>
      </c>
    </row>
    <row r="5660" spans="1:9" x14ac:dyDescent="0.25">
      <c r="A5660">
        <v>112</v>
      </c>
      <c r="B5660">
        <v>1</v>
      </c>
      <c r="D5660" s="1">
        <v>15000000000</v>
      </c>
      <c r="E5660" t="s">
        <v>1339</v>
      </c>
      <c r="G5660" t="s">
        <v>1330</v>
      </c>
      <c r="H5660" t="s">
        <v>7</v>
      </c>
      <c r="I5660" t="s">
        <v>1599</v>
      </c>
    </row>
    <row r="5661" spans="1:9" x14ac:dyDescent="0.25">
      <c r="A5661">
        <v>112</v>
      </c>
      <c r="B5661">
        <v>1</v>
      </c>
      <c r="D5661" s="1">
        <v>15000000000</v>
      </c>
      <c r="E5661" t="s">
        <v>1339</v>
      </c>
      <c r="G5661" t="s">
        <v>1330</v>
      </c>
      <c r="H5661" t="s">
        <v>12</v>
      </c>
      <c r="I5661" t="s">
        <v>377</v>
      </c>
    </row>
    <row r="5662" spans="1:9" x14ac:dyDescent="0.25">
      <c r="A5662">
        <v>112</v>
      </c>
      <c r="B5662">
        <v>1</v>
      </c>
      <c r="D5662" s="1">
        <v>15000000000</v>
      </c>
      <c r="E5662" t="s">
        <v>1339</v>
      </c>
      <c r="G5662" t="s">
        <v>1330</v>
      </c>
      <c r="H5662" t="s">
        <v>11</v>
      </c>
      <c r="I5662" s="3" t="s">
        <v>1330</v>
      </c>
    </row>
    <row r="5663" spans="1:9" x14ac:dyDescent="0.25">
      <c r="A5663">
        <v>112</v>
      </c>
      <c r="B5663">
        <v>1</v>
      </c>
      <c r="D5663" s="1">
        <v>15000000000</v>
      </c>
      <c r="E5663" t="s">
        <v>1339</v>
      </c>
      <c r="G5663" t="s">
        <v>1330</v>
      </c>
      <c r="H5663" t="s">
        <v>5</v>
      </c>
      <c r="I5663">
        <v>9587040333</v>
      </c>
    </row>
    <row r="5664" spans="1:9" x14ac:dyDescent="0.25">
      <c r="A5664">
        <v>112</v>
      </c>
      <c r="B5664">
        <v>1</v>
      </c>
      <c r="D5664" s="1">
        <v>15000000000</v>
      </c>
      <c r="E5664" t="s">
        <v>1339</v>
      </c>
      <c r="G5664" t="s">
        <v>1330</v>
      </c>
      <c r="H5664" t="s">
        <v>6</v>
      </c>
      <c r="I5664">
        <v>9789586140850</v>
      </c>
    </row>
    <row r="5665" spans="1:9" x14ac:dyDescent="0.25">
      <c r="A5665">
        <v>112</v>
      </c>
      <c r="B5665">
        <v>1</v>
      </c>
      <c r="D5665" s="1">
        <v>15000000000</v>
      </c>
      <c r="E5665" t="s">
        <v>1339</v>
      </c>
      <c r="G5665" t="s">
        <v>1330</v>
      </c>
      <c r="H5665" t="s">
        <v>10</v>
      </c>
      <c r="I5665" s="3" t="s">
        <v>1224</v>
      </c>
    </row>
    <row r="5666" spans="1:9" x14ac:dyDescent="0.25">
      <c r="A5666">
        <v>112</v>
      </c>
      <c r="B5666">
        <v>1</v>
      </c>
      <c r="D5666" s="1">
        <v>15000000000</v>
      </c>
      <c r="E5666" t="s">
        <v>1339</v>
      </c>
      <c r="G5666" t="s">
        <v>1330</v>
      </c>
      <c r="H5666" t="s">
        <v>14</v>
      </c>
    </row>
    <row r="5667" spans="1:9" x14ac:dyDescent="0.25">
      <c r="A5667">
        <v>112</v>
      </c>
      <c r="B5667">
        <v>1</v>
      </c>
      <c r="D5667" s="1">
        <v>15000000000</v>
      </c>
      <c r="E5667" t="s">
        <v>1339</v>
      </c>
      <c r="G5667" t="s">
        <v>1330</v>
      </c>
      <c r="H5667" t="s">
        <v>16</v>
      </c>
    </row>
    <row r="5668" spans="1:9" x14ac:dyDescent="0.25">
      <c r="A5668">
        <v>74</v>
      </c>
      <c r="B5668">
        <v>1</v>
      </c>
      <c r="D5668" s="1">
        <v>15000000000</v>
      </c>
      <c r="E5668" t="s">
        <v>82</v>
      </c>
      <c r="G5668" t="s">
        <v>44</v>
      </c>
      <c r="H5668" t="s">
        <v>9</v>
      </c>
      <c r="I5668" s="3" t="s">
        <v>1624</v>
      </c>
    </row>
    <row r="5669" spans="1:9" x14ac:dyDescent="0.25">
      <c r="A5669">
        <v>74</v>
      </c>
      <c r="B5669">
        <v>1</v>
      </c>
      <c r="D5669" s="1">
        <v>15000000000</v>
      </c>
      <c r="E5669" t="s">
        <v>82</v>
      </c>
      <c r="G5669" t="s">
        <v>44</v>
      </c>
      <c r="H5669" t="s">
        <v>8</v>
      </c>
    </row>
    <row r="5670" spans="1:9" x14ac:dyDescent="0.25">
      <c r="A5670">
        <v>74</v>
      </c>
      <c r="B5670">
        <v>1</v>
      </c>
      <c r="D5670" s="1">
        <v>15000000000</v>
      </c>
      <c r="E5670" t="s">
        <v>82</v>
      </c>
      <c r="G5670" t="s">
        <v>44</v>
      </c>
      <c r="H5670" t="s">
        <v>7</v>
      </c>
      <c r="I5670" t="s">
        <v>1615</v>
      </c>
    </row>
    <row r="5671" spans="1:9" x14ac:dyDescent="0.25">
      <c r="A5671">
        <v>74</v>
      </c>
      <c r="B5671">
        <v>1</v>
      </c>
      <c r="D5671" s="1">
        <v>15000000000</v>
      </c>
      <c r="E5671" t="s">
        <v>82</v>
      </c>
      <c r="G5671" t="s">
        <v>44</v>
      </c>
      <c r="H5671" t="s">
        <v>12</v>
      </c>
      <c r="I5671" t="s">
        <v>377</v>
      </c>
    </row>
    <row r="5672" spans="1:9" x14ac:dyDescent="0.25">
      <c r="A5672">
        <v>74</v>
      </c>
      <c r="B5672">
        <v>1</v>
      </c>
      <c r="D5672" s="1">
        <v>15000000000</v>
      </c>
      <c r="E5672" t="s">
        <v>82</v>
      </c>
      <c r="G5672" t="s">
        <v>44</v>
      </c>
      <c r="H5672" t="s">
        <v>11</v>
      </c>
      <c r="I5672" s="3" t="s">
        <v>1218</v>
      </c>
    </row>
    <row r="5673" spans="1:9" x14ac:dyDescent="0.25">
      <c r="A5673">
        <v>74</v>
      </c>
      <c r="B5673">
        <v>1</v>
      </c>
      <c r="D5673" s="1">
        <v>15000000000</v>
      </c>
      <c r="E5673" t="s">
        <v>82</v>
      </c>
      <c r="G5673" t="s">
        <v>44</v>
      </c>
      <c r="H5673" t="s">
        <v>5</v>
      </c>
      <c r="I5673" t="s">
        <v>2379</v>
      </c>
    </row>
    <row r="5674" spans="1:9" x14ac:dyDescent="0.25">
      <c r="A5674">
        <v>74</v>
      </c>
      <c r="B5674">
        <v>1</v>
      </c>
      <c r="D5674" s="1">
        <v>15000000000</v>
      </c>
      <c r="E5674" t="s">
        <v>82</v>
      </c>
      <c r="G5674" t="s">
        <v>44</v>
      </c>
      <c r="H5674" t="s">
        <v>6</v>
      </c>
      <c r="I5674" t="s">
        <v>2379</v>
      </c>
    </row>
    <row r="5675" spans="1:9" x14ac:dyDescent="0.25">
      <c r="A5675">
        <v>74</v>
      </c>
      <c r="B5675">
        <v>1</v>
      </c>
      <c r="D5675" s="1">
        <v>15000000000</v>
      </c>
      <c r="E5675" t="s">
        <v>82</v>
      </c>
      <c r="G5675" t="s">
        <v>44</v>
      </c>
      <c r="H5675" t="s">
        <v>10</v>
      </c>
      <c r="I5675" t="s">
        <v>256</v>
      </c>
    </row>
    <row r="5676" spans="1:9" x14ac:dyDescent="0.25">
      <c r="A5676">
        <v>74</v>
      </c>
      <c r="B5676">
        <v>1</v>
      </c>
      <c r="D5676" s="1">
        <v>15000000000</v>
      </c>
      <c r="E5676" t="s">
        <v>82</v>
      </c>
      <c r="G5676" t="s">
        <v>44</v>
      </c>
      <c r="H5676" t="s">
        <v>14</v>
      </c>
    </row>
    <row r="5677" spans="1:9" x14ac:dyDescent="0.25">
      <c r="A5677">
        <v>74</v>
      </c>
      <c r="B5677">
        <v>1</v>
      </c>
      <c r="D5677" s="1">
        <v>15000000000</v>
      </c>
      <c r="E5677" t="s">
        <v>82</v>
      </c>
      <c r="G5677" t="s">
        <v>44</v>
      </c>
      <c r="H5677" t="s">
        <v>16</v>
      </c>
    </row>
    <row r="5678" spans="1:9" x14ac:dyDescent="0.25">
      <c r="A5678">
        <v>177</v>
      </c>
      <c r="B5678">
        <v>1</v>
      </c>
      <c r="D5678" s="1">
        <v>20000000000</v>
      </c>
      <c r="E5678" t="s">
        <v>160</v>
      </c>
      <c r="G5678" t="s">
        <v>81</v>
      </c>
      <c r="H5678" t="s">
        <v>9</v>
      </c>
      <c r="I5678" t="s">
        <v>1713</v>
      </c>
    </row>
    <row r="5679" spans="1:9" x14ac:dyDescent="0.25">
      <c r="A5679">
        <v>177</v>
      </c>
      <c r="B5679">
        <v>1</v>
      </c>
      <c r="D5679" s="1">
        <v>20000000000</v>
      </c>
      <c r="E5679" t="s">
        <v>160</v>
      </c>
      <c r="G5679" t="s">
        <v>81</v>
      </c>
      <c r="H5679" t="s">
        <v>8</v>
      </c>
    </row>
    <row r="5680" spans="1:9" x14ac:dyDescent="0.25">
      <c r="A5680">
        <v>177</v>
      </c>
      <c r="B5680">
        <v>1</v>
      </c>
      <c r="D5680" s="1">
        <v>20000000000</v>
      </c>
      <c r="E5680" t="s">
        <v>160</v>
      </c>
      <c r="G5680" t="s">
        <v>81</v>
      </c>
      <c r="H5680" t="s">
        <v>7</v>
      </c>
    </row>
    <row r="5681" spans="1:9" x14ac:dyDescent="0.25">
      <c r="A5681">
        <v>177</v>
      </c>
      <c r="B5681">
        <v>1</v>
      </c>
      <c r="D5681" s="1">
        <v>20000000000</v>
      </c>
      <c r="E5681" t="s">
        <v>160</v>
      </c>
      <c r="G5681" t="s">
        <v>81</v>
      </c>
      <c r="H5681" t="s">
        <v>12</v>
      </c>
      <c r="I5681" t="s">
        <v>377</v>
      </c>
    </row>
    <row r="5682" spans="1:9" x14ac:dyDescent="0.25">
      <c r="A5682">
        <v>177</v>
      </c>
      <c r="B5682">
        <v>1</v>
      </c>
      <c r="D5682" s="1">
        <v>20000000000</v>
      </c>
      <c r="E5682" t="s">
        <v>160</v>
      </c>
      <c r="G5682" t="s">
        <v>81</v>
      </c>
      <c r="H5682" t="s">
        <v>11</v>
      </c>
      <c r="I5682" t="s">
        <v>81</v>
      </c>
    </row>
    <row r="5683" spans="1:9" x14ac:dyDescent="0.25">
      <c r="A5683">
        <v>177</v>
      </c>
      <c r="B5683">
        <v>1</v>
      </c>
      <c r="D5683" s="1">
        <v>20000000000</v>
      </c>
      <c r="E5683" t="s">
        <v>160</v>
      </c>
      <c r="G5683" t="s">
        <v>81</v>
      </c>
      <c r="H5683" t="s">
        <v>5</v>
      </c>
      <c r="I5683">
        <v>8431648899</v>
      </c>
    </row>
    <row r="5684" spans="1:9" x14ac:dyDescent="0.25">
      <c r="A5684">
        <v>177</v>
      </c>
      <c r="B5684">
        <v>1</v>
      </c>
      <c r="D5684" s="1">
        <v>20000000000</v>
      </c>
      <c r="E5684" t="s">
        <v>160</v>
      </c>
      <c r="G5684" t="s">
        <v>81</v>
      </c>
      <c r="H5684" t="s">
        <v>6</v>
      </c>
      <c r="I5684" t="s">
        <v>2379</v>
      </c>
    </row>
    <row r="5685" spans="1:9" x14ac:dyDescent="0.25">
      <c r="A5685">
        <v>177</v>
      </c>
      <c r="B5685">
        <v>1</v>
      </c>
      <c r="D5685" s="1">
        <v>20000000000</v>
      </c>
      <c r="E5685" t="s">
        <v>160</v>
      </c>
      <c r="G5685" t="s">
        <v>81</v>
      </c>
      <c r="H5685" t="s">
        <v>10</v>
      </c>
      <c r="I5685" t="s">
        <v>263</v>
      </c>
    </row>
    <row r="5686" spans="1:9" x14ac:dyDescent="0.25">
      <c r="A5686">
        <v>177</v>
      </c>
      <c r="B5686">
        <v>1</v>
      </c>
      <c r="D5686" s="1">
        <v>20000000000</v>
      </c>
      <c r="E5686" t="s">
        <v>160</v>
      </c>
      <c r="G5686" t="s">
        <v>81</v>
      </c>
      <c r="H5686" t="s">
        <v>13</v>
      </c>
      <c r="I5686" t="s">
        <v>90</v>
      </c>
    </row>
    <row r="5687" spans="1:9" x14ac:dyDescent="0.25">
      <c r="A5687">
        <v>177</v>
      </c>
      <c r="B5687">
        <v>1</v>
      </c>
      <c r="D5687" s="1">
        <v>20000000000</v>
      </c>
      <c r="E5687" t="s">
        <v>160</v>
      </c>
      <c r="G5687" t="s">
        <v>81</v>
      </c>
      <c r="H5687" t="s">
        <v>14</v>
      </c>
    </row>
    <row r="5688" spans="1:9" x14ac:dyDescent="0.25">
      <c r="A5688">
        <v>177</v>
      </c>
      <c r="B5688">
        <v>1</v>
      </c>
      <c r="D5688" s="1">
        <v>20000000000</v>
      </c>
      <c r="E5688" t="s">
        <v>160</v>
      </c>
      <c r="G5688" t="s">
        <v>81</v>
      </c>
      <c r="H5688" t="s">
        <v>16</v>
      </c>
    </row>
    <row r="5689" spans="1:9" x14ac:dyDescent="0.25">
      <c r="A5689">
        <v>360</v>
      </c>
      <c r="B5689">
        <v>1</v>
      </c>
      <c r="D5689" s="1">
        <v>10000000000</v>
      </c>
      <c r="E5689" t="s">
        <v>417</v>
      </c>
      <c r="G5689" t="s">
        <v>410</v>
      </c>
      <c r="H5689" t="s">
        <v>9</v>
      </c>
      <c r="I5689" t="s">
        <v>1230</v>
      </c>
    </row>
    <row r="5690" spans="1:9" x14ac:dyDescent="0.25">
      <c r="A5690">
        <v>360</v>
      </c>
      <c r="B5690">
        <v>1</v>
      </c>
      <c r="D5690" s="1">
        <v>10000000000</v>
      </c>
      <c r="E5690" t="s">
        <v>417</v>
      </c>
      <c r="G5690" t="s">
        <v>410</v>
      </c>
      <c r="H5690" t="s">
        <v>8</v>
      </c>
      <c r="I5690" t="s">
        <v>259</v>
      </c>
    </row>
    <row r="5691" spans="1:9" x14ac:dyDescent="0.25">
      <c r="A5691">
        <v>360</v>
      </c>
      <c r="B5691">
        <v>1</v>
      </c>
      <c r="D5691" s="1">
        <v>10000000000</v>
      </c>
      <c r="E5691" t="s">
        <v>417</v>
      </c>
      <c r="G5691" t="s">
        <v>410</v>
      </c>
      <c r="H5691" t="s">
        <v>7</v>
      </c>
      <c r="I5691" t="s">
        <v>412</v>
      </c>
    </row>
    <row r="5692" spans="1:9" x14ac:dyDescent="0.25">
      <c r="A5692">
        <v>360</v>
      </c>
      <c r="B5692">
        <v>1</v>
      </c>
      <c r="D5692" s="1">
        <v>10000000000</v>
      </c>
      <c r="E5692" t="s">
        <v>417</v>
      </c>
      <c r="G5692" t="s">
        <v>410</v>
      </c>
      <c r="H5692" t="s">
        <v>12</v>
      </c>
      <c r="I5692" t="s">
        <v>380</v>
      </c>
    </row>
    <row r="5693" spans="1:9" x14ac:dyDescent="0.25">
      <c r="A5693">
        <v>360</v>
      </c>
      <c r="B5693">
        <v>1</v>
      </c>
      <c r="D5693" s="1">
        <v>10000000000</v>
      </c>
      <c r="E5693" t="s">
        <v>417</v>
      </c>
      <c r="G5693" t="s">
        <v>410</v>
      </c>
      <c r="H5693" t="s">
        <v>11</v>
      </c>
      <c r="I5693" t="s">
        <v>259</v>
      </c>
    </row>
    <row r="5694" spans="1:9" x14ac:dyDescent="0.25">
      <c r="A5694">
        <v>360</v>
      </c>
      <c r="B5694">
        <v>1</v>
      </c>
      <c r="D5694" s="1">
        <v>10000000000</v>
      </c>
      <c r="E5694" t="s">
        <v>417</v>
      </c>
      <c r="G5694" t="s">
        <v>410</v>
      </c>
      <c r="H5694" t="s">
        <v>5</v>
      </c>
      <c r="I5694">
        <v>8482801112</v>
      </c>
    </row>
    <row r="5695" spans="1:9" x14ac:dyDescent="0.25">
      <c r="A5695">
        <v>360</v>
      </c>
      <c r="B5695">
        <v>1</v>
      </c>
      <c r="D5695" s="1">
        <v>10000000000</v>
      </c>
      <c r="E5695" t="s">
        <v>417</v>
      </c>
      <c r="G5695" t="s">
        <v>410</v>
      </c>
      <c r="H5695" t="s">
        <v>6</v>
      </c>
      <c r="I5695" t="s">
        <v>259</v>
      </c>
    </row>
    <row r="5696" spans="1:9" x14ac:dyDescent="0.25">
      <c r="A5696">
        <v>360</v>
      </c>
      <c r="B5696">
        <v>1</v>
      </c>
      <c r="D5696" s="1">
        <v>10000000000</v>
      </c>
      <c r="E5696" t="s">
        <v>417</v>
      </c>
      <c r="G5696" t="s">
        <v>410</v>
      </c>
      <c r="H5696" t="s">
        <v>10</v>
      </c>
      <c r="I5696" t="s">
        <v>256</v>
      </c>
    </row>
    <row r="5697" spans="1:9" x14ac:dyDescent="0.25">
      <c r="A5697">
        <v>360</v>
      </c>
      <c r="B5697">
        <v>1</v>
      </c>
      <c r="D5697" s="1">
        <v>10000000000</v>
      </c>
      <c r="E5697" t="s">
        <v>417</v>
      </c>
      <c r="G5697" t="s">
        <v>410</v>
      </c>
      <c r="H5697" t="s">
        <v>13</v>
      </c>
      <c r="I5697" t="s">
        <v>375</v>
      </c>
    </row>
    <row r="5698" spans="1:9" x14ac:dyDescent="0.25">
      <c r="A5698">
        <v>727</v>
      </c>
      <c r="B5698">
        <v>1</v>
      </c>
      <c r="D5698" s="1">
        <v>30000000000</v>
      </c>
      <c r="E5698" t="s">
        <v>1098</v>
      </c>
      <c r="G5698" t="s">
        <v>113</v>
      </c>
      <c r="H5698" t="s">
        <v>9</v>
      </c>
      <c r="I5698" t="s">
        <v>1099</v>
      </c>
    </row>
    <row r="5699" spans="1:9" x14ac:dyDescent="0.25">
      <c r="A5699">
        <v>727</v>
      </c>
      <c r="B5699">
        <v>1</v>
      </c>
      <c r="D5699" s="1">
        <v>30000000000</v>
      </c>
      <c r="E5699" t="s">
        <v>1098</v>
      </c>
      <c r="G5699" t="s">
        <v>113</v>
      </c>
      <c r="H5699" t="s">
        <v>7</v>
      </c>
      <c r="I5699" t="s">
        <v>320</v>
      </c>
    </row>
    <row r="5700" spans="1:9" x14ac:dyDescent="0.25">
      <c r="A5700">
        <v>727</v>
      </c>
      <c r="B5700">
        <v>1</v>
      </c>
      <c r="D5700" s="1">
        <v>30000000000</v>
      </c>
      <c r="E5700" t="s">
        <v>1098</v>
      </c>
      <c r="G5700" t="s">
        <v>113</v>
      </c>
      <c r="H5700" t="s">
        <v>12</v>
      </c>
      <c r="I5700" t="s">
        <v>264</v>
      </c>
    </row>
    <row r="5701" spans="1:9" x14ac:dyDescent="0.25">
      <c r="A5701">
        <v>727</v>
      </c>
      <c r="B5701">
        <v>1</v>
      </c>
      <c r="D5701" s="1">
        <v>30000000000</v>
      </c>
      <c r="E5701" t="s">
        <v>1098</v>
      </c>
      <c r="G5701" t="s">
        <v>113</v>
      </c>
      <c r="H5701" t="s">
        <v>13</v>
      </c>
      <c r="I5701" t="s">
        <v>90</v>
      </c>
    </row>
    <row r="5702" spans="1:9" x14ac:dyDescent="0.25">
      <c r="A5702">
        <v>316</v>
      </c>
      <c r="B5702">
        <v>1</v>
      </c>
      <c r="D5702" s="1">
        <v>30000000000</v>
      </c>
      <c r="E5702" t="s">
        <v>1286</v>
      </c>
      <c r="G5702" t="s">
        <v>309</v>
      </c>
      <c r="H5702" t="s">
        <v>9</v>
      </c>
      <c r="I5702" t="s">
        <v>311</v>
      </c>
    </row>
    <row r="5703" spans="1:9" x14ac:dyDescent="0.25">
      <c r="A5703">
        <v>316</v>
      </c>
      <c r="B5703">
        <v>1</v>
      </c>
      <c r="D5703" s="1">
        <v>30000000000</v>
      </c>
      <c r="E5703" t="s">
        <v>1286</v>
      </c>
      <c r="G5703" t="s">
        <v>309</v>
      </c>
      <c r="H5703" t="s">
        <v>8</v>
      </c>
      <c r="I5703">
        <v>2013</v>
      </c>
    </row>
    <row r="5704" spans="1:9" x14ac:dyDescent="0.25">
      <c r="A5704">
        <v>316</v>
      </c>
      <c r="B5704">
        <v>1</v>
      </c>
      <c r="D5704" s="1">
        <v>30000000000</v>
      </c>
      <c r="E5704" t="s">
        <v>1286</v>
      </c>
      <c r="G5704" t="s">
        <v>309</v>
      </c>
      <c r="H5704" t="s">
        <v>7</v>
      </c>
      <c r="I5704" t="s">
        <v>310</v>
      </c>
    </row>
    <row r="5705" spans="1:9" x14ac:dyDescent="0.25">
      <c r="A5705">
        <v>316</v>
      </c>
      <c r="B5705">
        <v>1</v>
      </c>
      <c r="D5705" s="1">
        <v>30000000000</v>
      </c>
      <c r="E5705" t="s">
        <v>1286</v>
      </c>
      <c r="G5705" t="s">
        <v>309</v>
      </c>
      <c r="H5705" t="s">
        <v>12</v>
      </c>
      <c r="I5705" t="s">
        <v>251</v>
      </c>
    </row>
    <row r="5706" spans="1:9" x14ac:dyDescent="0.25">
      <c r="A5706">
        <v>316</v>
      </c>
      <c r="B5706">
        <v>1</v>
      </c>
      <c r="D5706" s="1">
        <v>30000000000</v>
      </c>
      <c r="E5706" t="s">
        <v>1286</v>
      </c>
      <c r="G5706" t="s">
        <v>309</v>
      </c>
      <c r="H5706" t="s">
        <v>5</v>
      </c>
      <c r="I5706">
        <v>9584238450</v>
      </c>
    </row>
    <row r="5707" spans="1:9" x14ac:dyDescent="0.25">
      <c r="A5707">
        <v>316</v>
      </c>
      <c r="B5707">
        <v>1</v>
      </c>
      <c r="D5707" s="1">
        <v>30000000000</v>
      </c>
      <c r="E5707" t="s">
        <v>1286</v>
      </c>
      <c r="G5707" t="s">
        <v>309</v>
      </c>
      <c r="H5707" t="s">
        <v>6</v>
      </c>
      <c r="I5707">
        <v>9789584238450</v>
      </c>
    </row>
    <row r="5708" spans="1:9" x14ac:dyDescent="0.25">
      <c r="A5708">
        <v>316</v>
      </c>
      <c r="B5708">
        <v>1</v>
      </c>
      <c r="D5708" s="1">
        <v>30000000000</v>
      </c>
      <c r="E5708" t="s">
        <v>1286</v>
      </c>
      <c r="G5708" t="s">
        <v>309</v>
      </c>
      <c r="H5708" t="s">
        <v>13</v>
      </c>
      <c r="I5708" t="s">
        <v>312</v>
      </c>
    </row>
    <row r="5709" spans="1:9" x14ac:dyDescent="0.25">
      <c r="A5709">
        <v>335</v>
      </c>
      <c r="B5709">
        <v>1</v>
      </c>
      <c r="D5709" s="1">
        <v>15000000000</v>
      </c>
      <c r="E5709" t="s">
        <v>369</v>
      </c>
      <c r="G5709" t="s">
        <v>26</v>
      </c>
      <c r="H5709" t="s">
        <v>9</v>
      </c>
      <c r="I5709" t="s">
        <v>370</v>
      </c>
    </row>
    <row r="5710" spans="1:9" x14ac:dyDescent="0.25">
      <c r="A5710">
        <v>335</v>
      </c>
      <c r="B5710">
        <v>1</v>
      </c>
      <c r="D5710" s="1">
        <v>15000000000</v>
      </c>
      <c r="E5710" t="s">
        <v>369</v>
      </c>
      <c r="G5710" t="s">
        <v>26</v>
      </c>
      <c r="H5710" t="s">
        <v>7</v>
      </c>
      <c r="I5710" t="s">
        <v>315</v>
      </c>
    </row>
    <row r="5711" spans="1:9" x14ac:dyDescent="0.25">
      <c r="A5711">
        <v>335</v>
      </c>
      <c r="B5711">
        <v>1</v>
      </c>
      <c r="D5711" s="1">
        <v>15000000000</v>
      </c>
      <c r="E5711" t="s">
        <v>369</v>
      </c>
      <c r="G5711" t="s">
        <v>26</v>
      </c>
      <c r="H5711" t="s">
        <v>13</v>
      </c>
      <c r="I5711" t="s">
        <v>2387</v>
      </c>
    </row>
    <row r="5712" spans="1:9" x14ac:dyDescent="0.25">
      <c r="A5712">
        <v>466</v>
      </c>
      <c r="B5712">
        <v>1</v>
      </c>
      <c r="D5712" s="1">
        <v>30000000000</v>
      </c>
      <c r="E5712" t="s">
        <v>1481</v>
      </c>
      <c r="G5712" t="s">
        <v>113</v>
      </c>
      <c r="H5712" t="s">
        <v>9</v>
      </c>
      <c r="I5712" t="s">
        <v>629</v>
      </c>
    </row>
    <row r="5713" spans="1:9" x14ac:dyDescent="0.25">
      <c r="A5713">
        <v>466</v>
      </c>
      <c r="B5713">
        <v>1</v>
      </c>
      <c r="D5713" s="1">
        <v>30000000000</v>
      </c>
      <c r="E5713" t="s">
        <v>1481</v>
      </c>
      <c r="G5713" t="s">
        <v>113</v>
      </c>
      <c r="H5713" t="s">
        <v>8</v>
      </c>
      <c r="I5713" t="s">
        <v>628</v>
      </c>
    </row>
    <row r="5714" spans="1:9" x14ac:dyDescent="0.25">
      <c r="A5714">
        <v>466</v>
      </c>
      <c r="B5714">
        <v>1</v>
      </c>
      <c r="D5714" s="1">
        <v>30000000000</v>
      </c>
      <c r="E5714" t="s">
        <v>1481</v>
      </c>
      <c r="G5714" t="s">
        <v>113</v>
      </c>
      <c r="H5714" t="s">
        <v>7</v>
      </c>
      <c r="I5714" t="s">
        <v>627</v>
      </c>
    </row>
    <row r="5715" spans="1:9" x14ac:dyDescent="0.25">
      <c r="A5715">
        <v>466</v>
      </c>
      <c r="B5715">
        <v>1</v>
      </c>
      <c r="D5715" s="1">
        <v>30000000000</v>
      </c>
      <c r="E5715" t="s">
        <v>1481</v>
      </c>
      <c r="G5715" t="s">
        <v>113</v>
      </c>
      <c r="H5715" t="s">
        <v>12</v>
      </c>
      <c r="I5715" t="s">
        <v>264</v>
      </c>
    </row>
    <row r="5716" spans="1:9" x14ac:dyDescent="0.25">
      <c r="A5716">
        <v>466</v>
      </c>
      <c r="B5716">
        <v>1</v>
      </c>
      <c r="D5716" s="1">
        <v>30000000000</v>
      </c>
      <c r="E5716" t="s">
        <v>1481</v>
      </c>
      <c r="G5716" t="s">
        <v>113</v>
      </c>
      <c r="H5716" t="s">
        <v>5</v>
      </c>
      <c r="I5716">
        <v>8432306754</v>
      </c>
    </row>
    <row r="5717" spans="1:9" x14ac:dyDescent="0.25">
      <c r="A5717">
        <v>466</v>
      </c>
      <c r="B5717">
        <v>1</v>
      </c>
      <c r="D5717" s="1">
        <v>30000000000</v>
      </c>
      <c r="E5717" t="s">
        <v>1481</v>
      </c>
      <c r="G5717" t="s">
        <v>113</v>
      </c>
      <c r="H5717" t="s">
        <v>6</v>
      </c>
      <c r="I5717">
        <v>9788432306754</v>
      </c>
    </row>
    <row r="5718" spans="1:9" x14ac:dyDescent="0.25">
      <c r="A5718">
        <v>466</v>
      </c>
      <c r="B5718">
        <v>1</v>
      </c>
      <c r="D5718" s="1">
        <v>30000000000</v>
      </c>
      <c r="E5718" t="s">
        <v>1481</v>
      </c>
      <c r="G5718" t="s">
        <v>113</v>
      </c>
      <c r="H5718" t="s">
        <v>13</v>
      </c>
      <c r="I5718" t="s">
        <v>90</v>
      </c>
    </row>
    <row r="5719" spans="1:9" x14ac:dyDescent="0.25">
      <c r="A5719">
        <v>75</v>
      </c>
      <c r="B5719">
        <v>0</v>
      </c>
      <c r="D5719" s="1">
        <v>5000000000</v>
      </c>
      <c r="E5719" t="s">
        <v>1336</v>
      </c>
      <c r="G5719" t="s">
        <v>1326</v>
      </c>
      <c r="H5719" t="s">
        <v>9</v>
      </c>
      <c r="I5719" s="3" t="s">
        <v>1262</v>
      </c>
    </row>
    <row r="5720" spans="1:9" x14ac:dyDescent="0.25">
      <c r="A5720">
        <v>75</v>
      </c>
      <c r="B5720">
        <v>0</v>
      </c>
      <c r="D5720" s="1">
        <v>5000000000</v>
      </c>
      <c r="E5720" t="s">
        <v>1336</v>
      </c>
      <c r="G5720" t="s">
        <v>1326</v>
      </c>
      <c r="H5720" t="s">
        <v>8</v>
      </c>
    </row>
    <row r="5721" spans="1:9" x14ac:dyDescent="0.25">
      <c r="A5721">
        <v>75</v>
      </c>
      <c r="B5721">
        <v>0</v>
      </c>
      <c r="D5721" s="1">
        <v>5000000000</v>
      </c>
      <c r="E5721" t="s">
        <v>1336</v>
      </c>
      <c r="G5721" t="s">
        <v>1326</v>
      </c>
      <c r="H5721" t="s">
        <v>7</v>
      </c>
      <c r="I5721" t="s">
        <v>436</v>
      </c>
    </row>
    <row r="5722" spans="1:9" x14ac:dyDescent="0.25">
      <c r="A5722">
        <v>75</v>
      </c>
      <c r="B5722">
        <v>0</v>
      </c>
      <c r="D5722" s="1">
        <v>5000000000</v>
      </c>
      <c r="E5722" t="s">
        <v>1336</v>
      </c>
      <c r="G5722" t="s">
        <v>1326</v>
      </c>
      <c r="H5722" t="s">
        <v>12</v>
      </c>
      <c r="I5722" t="s">
        <v>377</v>
      </c>
    </row>
    <row r="5723" spans="1:9" x14ac:dyDescent="0.25">
      <c r="A5723">
        <v>75</v>
      </c>
      <c r="B5723">
        <v>0</v>
      </c>
      <c r="D5723" s="1">
        <v>5000000000</v>
      </c>
      <c r="E5723" t="s">
        <v>1336</v>
      </c>
      <c r="G5723" t="s">
        <v>1326</v>
      </c>
      <c r="H5723" t="s">
        <v>11</v>
      </c>
      <c r="I5723" s="3" t="s">
        <v>1218</v>
      </c>
    </row>
    <row r="5724" spans="1:9" x14ac:dyDescent="0.25">
      <c r="A5724">
        <v>75</v>
      </c>
      <c r="B5724">
        <v>0</v>
      </c>
      <c r="D5724" s="1">
        <v>5000000000</v>
      </c>
      <c r="E5724" t="s">
        <v>1336</v>
      </c>
      <c r="G5724" t="s">
        <v>1326</v>
      </c>
      <c r="H5724" t="s">
        <v>5</v>
      </c>
      <c r="I5724">
        <v>9588133181</v>
      </c>
    </row>
    <row r="5725" spans="1:9" x14ac:dyDescent="0.25">
      <c r="A5725">
        <v>75</v>
      </c>
      <c r="B5725">
        <v>0</v>
      </c>
      <c r="D5725" s="1">
        <v>5000000000</v>
      </c>
      <c r="E5725" t="s">
        <v>1336</v>
      </c>
      <c r="G5725" t="s">
        <v>1326</v>
      </c>
      <c r="H5725" t="s">
        <v>6</v>
      </c>
      <c r="I5725">
        <v>9789587240030</v>
      </c>
    </row>
    <row r="5726" spans="1:9" x14ac:dyDescent="0.25">
      <c r="A5726">
        <v>75</v>
      </c>
      <c r="B5726">
        <v>0</v>
      </c>
      <c r="D5726" s="1">
        <v>5000000000</v>
      </c>
      <c r="E5726" t="s">
        <v>1336</v>
      </c>
      <c r="G5726" t="s">
        <v>1326</v>
      </c>
      <c r="H5726" t="s">
        <v>10</v>
      </c>
      <c r="I5726" t="s">
        <v>256</v>
      </c>
    </row>
    <row r="5727" spans="1:9" x14ac:dyDescent="0.25">
      <c r="A5727">
        <v>75</v>
      </c>
      <c r="B5727">
        <v>0</v>
      </c>
      <c r="D5727" s="1">
        <v>5000000000</v>
      </c>
      <c r="E5727" t="s">
        <v>1336</v>
      </c>
      <c r="G5727" t="s">
        <v>1326</v>
      </c>
      <c r="H5727" t="s">
        <v>14</v>
      </c>
    </row>
    <row r="5728" spans="1:9" x14ac:dyDescent="0.25">
      <c r="A5728">
        <v>75</v>
      </c>
      <c r="B5728">
        <v>0</v>
      </c>
      <c r="D5728" s="1">
        <v>5000000000</v>
      </c>
      <c r="E5728" t="s">
        <v>1336</v>
      </c>
      <c r="G5728" t="s">
        <v>1326</v>
      </c>
      <c r="H5728" t="s">
        <v>16</v>
      </c>
    </row>
    <row r="5729" spans="1:9" x14ac:dyDescent="0.25">
      <c r="A5729">
        <v>208</v>
      </c>
      <c r="B5729">
        <v>1</v>
      </c>
      <c r="D5729" s="1">
        <v>15000000000</v>
      </c>
      <c r="E5729" t="s">
        <v>193</v>
      </c>
      <c r="G5729" t="s">
        <v>28</v>
      </c>
      <c r="H5729" t="s">
        <v>9</v>
      </c>
      <c r="I5729" t="s">
        <v>1743</v>
      </c>
    </row>
    <row r="5730" spans="1:9" x14ac:dyDescent="0.25">
      <c r="A5730">
        <v>208</v>
      </c>
      <c r="B5730">
        <v>1</v>
      </c>
      <c r="D5730" s="1">
        <v>15000000000</v>
      </c>
      <c r="E5730" t="s">
        <v>193</v>
      </c>
      <c r="G5730" t="s">
        <v>28</v>
      </c>
      <c r="H5730" t="s">
        <v>8</v>
      </c>
    </row>
    <row r="5731" spans="1:9" x14ac:dyDescent="0.25">
      <c r="A5731">
        <v>208</v>
      </c>
      <c r="B5731">
        <v>1</v>
      </c>
      <c r="D5731" s="1">
        <v>15000000000</v>
      </c>
      <c r="E5731" t="s">
        <v>193</v>
      </c>
      <c r="G5731" t="s">
        <v>28</v>
      </c>
      <c r="H5731" t="s">
        <v>7</v>
      </c>
    </row>
    <row r="5732" spans="1:9" x14ac:dyDescent="0.25">
      <c r="A5732">
        <v>208</v>
      </c>
      <c r="B5732">
        <v>1</v>
      </c>
      <c r="D5732" s="1">
        <v>15000000000</v>
      </c>
      <c r="E5732" t="s">
        <v>193</v>
      </c>
      <c r="G5732" t="s">
        <v>28</v>
      </c>
      <c r="H5732" t="s">
        <v>12</v>
      </c>
      <c r="I5732" t="s">
        <v>264</v>
      </c>
    </row>
    <row r="5733" spans="1:9" x14ac:dyDescent="0.25">
      <c r="A5733">
        <v>208</v>
      </c>
      <c r="B5733">
        <v>1</v>
      </c>
      <c r="D5733" s="1">
        <v>15000000000</v>
      </c>
      <c r="E5733" t="s">
        <v>193</v>
      </c>
      <c r="G5733" t="s">
        <v>28</v>
      </c>
      <c r="H5733" t="s">
        <v>11</v>
      </c>
      <c r="I5733" t="s">
        <v>28</v>
      </c>
    </row>
    <row r="5734" spans="1:9" x14ac:dyDescent="0.25">
      <c r="A5734">
        <v>208</v>
      </c>
      <c r="B5734">
        <v>1</v>
      </c>
      <c r="D5734" s="1">
        <v>15000000000</v>
      </c>
      <c r="E5734" t="s">
        <v>193</v>
      </c>
      <c r="G5734" t="s">
        <v>28</v>
      </c>
      <c r="H5734" t="s">
        <v>5</v>
      </c>
      <c r="I5734" t="s">
        <v>2379</v>
      </c>
    </row>
    <row r="5735" spans="1:9" x14ac:dyDescent="0.25">
      <c r="A5735">
        <v>208</v>
      </c>
      <c r="B5735">
        <v>1</v>
      </c>
      <c r="D5735" s="1">
        <v>15000000000</v>
      </c>
      <c r="E5735" t="s">
        <v>193</v>
      </c>
      <c r="G5735" t="s">
        <v>28</v>
      </c>
      <c r="H5735" t="s">
        <v>6</v>
      </c>
      <c r="I5735" t="s">
        <v>2379</v>
      </c>
    </row>
    <row r="5736" spans="1:9" x14ac:dyDescent="0.25">
      <c r="A5736">
        <v>208</v>
      </c>
      <c r="B5736">
        <v>1</v>
      </c>
      <c r="D5736" s="1">
        <v>15000000000</v>
      </c>
      <c r="E5736" t="s">
        <v>193</v>
      </c>
      <c r="G5736" t="s">
        <v>28</v>
      </c>
      <c r="H5736" t="s">
        <v>10</v>
      </c>
      <c r="I5736" t="s">
        <v>256</v>
      </c>
    </row>
    <row r="5737" spans="1:9" x14ac:dyDescent="0.25">
      <c r="A5737">
        <v>208</v>
      </c>
      <c r="B5737">
        <v>1</v>
      </c>
      <c r="D5737" s="1">
        <v>15000000000</v>
      </c>
      <c r="E5737" t="s">
        <v>193</v>
      </c>
      <c r="G5737" t="s">
        <v>28</v>
      </c>
      <c r="H5737" t="s">
        <v>14</v>
      </c>
    </row>
    <row r="5738" spans="1:9" x14ac:dyDescent="0.25">
      <c r="A5738">
        <v>208</v>
      </c>
      <c r="B5738">
        <v>1</v>
      </c>
      <c r="D5738" s="1">
        <v>15000000000</v>
      </c>
      <c r="E5738" t="s">
        <v>193</v>
      </c>
      <c r="G5738" t="s">
        <v>28</v>
      </c>
      <c r="H5738" t="s">
        <v>16</v>
      </c>
    </row>
    <row r="5739" spans="1:9" x14ac:dyDescent="0.25">
      <c r="A5739">
        <v>192</v>
      </c>
      <c r="B5739">
        <v>1</v>
      </c>
      <c r="D5739" s="1">
        <v>15000000000</v>
      </c>
      <c r="E5739" t="s">
        <v>174</v>
      </c>
      <c r="G5739" t="s">
        <v>175</v>
      </c>
      <c r="H5739" t="s">
        <v>9</v>
      </c>
      <c r="I5739" t="s">
        <v>1684</v>
      </c>
    </row>
    <row r="5740" spans="1:9" x14ac:dyDescent="0.25">
      <c r="A5740">
        <v>192</v>
      </c>
      <c r="B5740">
        <v>1</v>
      </c>
      <c r="D5740" s="1">
        <v>15000000000</v>
      </c>
      <c r="E5740" t="s">
        <v>174</v>
      </c>
      <c r="G5740" t="s">
        <v>175</v>
      </c>
      <c r="H5740" t="s">
        <v>8</v>
      </c>
      <c r="I5740" t="s">
        <v>1736</v>
      </c>
    </row>
    <row r="5741" spans="1:9" x14ac:dyDescent="0.25">
      <c r="A5741">
        <v>192</v>
      </c>
      <c r="B5741">
        <v>1</v>
      </c>
      <c r="D5741" s="1">
        <v>15000000000</v>
      </c>
      <c r="E5741" t="s">
        <v>174</v>
      </c>
      <c r="G5741" t="s">
        <v>175</v>
      </c>
      <c r="H5741" t="s">
        <v>7</v>
      </c>
      <c r="I5741" t="s">
        <v>467</v>
      </c>
    </row>
    <row r="5742" spans="1:9" x14ac:dyDescent="0.25">
      <c r="A5742">
        <v>192</v>
      </c>
      <c r="B5742">
        <v>1</v>
      </c>
      <c r="D5742" s="1">
        <v>15000000000</v>
      </c>
      <c r="E5742" t="s">
        <v>174</v>
      </c>
      <c r="G5742" t="s">
        <v>175</v>
      </c>
      <c r="H5742" t="s">
        <v>12</v>
      </c>
      <c r="I5742" t="s">
        <v>377</v>
      </c>
    </row>
    <row r="5743" spans="1:9" x14ac:dyDescent="0.25">
      <c r="A5743">
        <v>192</v>
      </c>
      <c r="B5743">
        <v>1</v>
      </c>
      <c r="D5743" s="1">
        <v>15000000000</v>
      </c>
      <c r="E5743" t="s">
        <v>174</v>
      </c>
      <c r="G5743" t="s">
        <v>175</v>
      </c>
      <c r="H5743" t="s">
        <v>11</v>
      </c>
      <c r="I5743" t="s">
        <v>175</v>
      </c>
    </row>
    <row r="5744" spans="1:9" x14ac:dyDescent="0.25">
      <c r="A5744">
        <v>192</v>
      </c>
      <c r="B5744">
        <v>1</v>
      </c>
      <c r="D5744" s="1">
        <v>15000000000</v>
      </c>
      <c r="E5744" t="s">
        <v>174</v>
      </c>
      <c r="G5744" t="s">
        <v>175</v>
      </c>
      <c r="H5744" t="s">
        <v>5</v>
      </c>
      <c r="I5744">
        <v>9583001007</v>
      </c>
    </row>
    <row r="5745" spans="1:9" x14ac:dyDescent="0.25">
      <c r="A5745">
        <v>192</v>
      </c>
      <c r="B5745">
        <v>1</v>
      </c>
      <c r="D5745" s="1">
        <v>15000000000</v>
      </c>
      <c r="E5745" t="s">
        <v>174</v>
      </c>
      <c r="G5745" t="s">
        <v>175</v>
      </c>
      <c r="H5745" t="s">
        <v>6</v>
      </c>
      <c r="I5745">
        <v>9789583006838</v>
      </c>
    </row>
    <row r="5746" spans="1:9" x14ac:dyDescent="0.25">
      <c r="A5746">
        <v>192</v>
      </c>
      <c r="B5746">
        <v>1</v>
      </c>
      <c r="D5746" s="1">
        <v>15000000000</v>
      </c>
      <c r="E5746" t="s">
        <v>174</v>
      </c>
      <c r="G5746" t="s">
        <v>175</v>
      </c>
      <c r="H5746" t="s">
        <v>10</v>
      </c>
      <c r="I5746" s="3" t="s">
        <v>1400</v>
      </c>
    </row>
    <row r="5747" spans="1:9" x14ac:dyDescent="0.25">
      <c r="A5747">
        <v>192</v>
      </c>
      <c r="B5747">
        <v>1</v>
      </c>
      <c r="D5747" s="1">
        <v>15000000000</v>
      </c>
      <c r="E5747" t="s">
        <v>174</v>
      </c>
      <c r="G5747" t="s">
        <v>175</v>
      </c>
      <c r="H5747" t="s">
        <v>13</v>
      </c>
      <c r="I5747" t="s">
        <v>90</v>
      </c>
    </row>
    <row r="5748" spans="1:9" x14ac:dyDescent="0.25">
      <c r="A5748">
        <v>192</v>
      </c>
      <c r="B5748">
        <v>1</v>
      </c>
      <c r="D5748" s="1">
        <v>15000000000</v>
      </c>
      <c r="E5748" t="s">
        <v>174</v>
      </c>
      <c r="G5748" t="s">
        <v>175</v>
      </c>
      <c r="H5748" t="s">
        <v>14</v>
      </c>
    </row>
    <row r="5749" spans="1:9" x14ac:dyDescent="0.25">
      <c r="A5749">
        <v>192</v>
      </c>
      <c r="B5749">
        <v>1</v>
      </c>
      <c r="D5749" s="1">
        <v>15000000000</v>
      </c>
      <c r="E5749" t="s">
        <v>174</v>
      </c>
      <c r="G5749" t="s">
        <v>175</v>
      </c>
      <c r="H5749" t="s">
        <v>16</v>
      </c>
    </row>
    <row r="5750" spans="1:9" x14ac:dyDescent="0.25">
      <c r="A5750">
        <v>653</v>
      </c>
      <c r="B5750">
        <v>1</v>
      </c>
      <c r="D5750" s="1">
        <v>10000000000</v>
      </c>
      <c r="E5750" t="s">
        <v>977</v>
      </c>
      <c r="G5750" t="s">
        <v>26</v>
      </c>
      <c r="H5750" t="s">
        <v>9</v>
      </c>
      <c r="I5750" t="s">
        <v>268</v>
      </c>
    </row>
    <row r="5751" spans="1:9" x14ac:dyDescent="0.25">
      <c r="A5751">
        <v>653</v>
      </c>
      <c r="B5751">
        <v>1</v>
      </c>
      <c r="D5751" s="1">
        <v>10000000000</v>
      </c>
      <c r="E5751" t="s">
        <v>977</v>
      </c>
      <c r="G5751" t="s">
        <v>26</v>
      </c>
      <c r="H5751" t="s">
        <v>8</v>
      </c>
      <c r="I5751">
        <v>43</v>
      </c>
    </row>
    <row r="5752" spans="1:9" x14ac:dyDescent="0.25">
      <c r="A5752">
        <v>653</v>
      </c>
      <c r="B5752">
        <v>1</v>
      </c>
      <c r="D5752" s="1">
        <v>10000000000</v>
      </c>
      <c r="E5752" t="s">
        <v>977</v>
      </c>
      <c r="G5752" t="s">
        <v>26</v>
      </c>
      <c r="H5752" t="s">
        <v>7</v>
      </c>
      <c r="I5752" t="s">
        <v>260</v>
      </c>
    </row>
    <row r="5753" spans="1:9" x14ac:dyDescent="0.25">
      <c r="A5753">
        <v>653</v>
      </c>
      <c r="B5753">
        <v>1</v>
      </c>
      <c r="D5753" s="1">
        <v>10000000000</v>
      </c>
      <c r="E5753" t="s">
        <v>977</v>
      </c>
      <c r="G5753" t="s">
        <v>26</v>
      </c>
      <c r="H5753" t="s">
        <v>12</v>
      </c>
      <c r="I5753" t="s">
        <v>264</v>
      </c>
    </row>
    <row r="5754" spans="1:9" x14ac:dyDescent="0.25">
      <c r="A5754">
        <v>653</v>
      </c>
      <c r="B5754">
        <v>1</v>
      </c>
      <c r="D5754" s="1">
        <v>10000000000</v>
      </c>
      <c r="E5754" t="s">
        <v>977</v>
      </c>
      <c r="G5754" t="s">
        <v>26</v>
      </c>
      <c r="H5754" t="s">
        <v>13</v>
      </c>
      <c r="I5754" t="s">
        <v>90</v>
      </c>
    </row>
    <row r="5755" spans="1:9" x14ac:dyDescent="0.25">
      <c r="A5755">
        <v>295</v>
      </c>
      <c r="B5755">
        <v>1</v>
      </c>
      <c r="D5755" s="1">
        <v>15000000000</v>
      </c>
      <c r="E5755" t="s">
        <v>1278</v>
      </c>
      <c r="G5755" t="s">
        <v>1279</v>
      </c>
      <c r="H5755" t="s">
        <v>9</v>
      </c>
      <c r="I5755" t="s">
        <v>291</v>
      </c>
    </row>
    <row r="5756" spans="1:9" x14ac:dyDescent="0.25">
      <c r="A5756">
        <v>295</v>
      </c>
      <c r="B5756">
        <v>1</v>
      </c>
      <c r="D5756" s="1">
        <v>15000000000</v>
      </c>
      <c r="E5756" t="s">
        <v>1278</v>
      </c>
      <c r="G5756" t="s">
        <v>1279</v>
      </c>
      <c r="H5756" t="s">
        <v>8</v>
      </c>
      <c r="I5756" t="s">
        <v>261</v>
      </c>
    </row>
    <row r="5757" spans="1:9" x14ac:dyDescent="0.25">
      <c r="A5757">
        <v>295</v>
      </c>
      <c r="B5757">
        <v>1</v>
      </c>
      <c r="D5757" s="1">
        <v>15000000000</v>
      </c>
      <c r="E5757" t="s">
        <v>1278</v>
      </c>
      <c r="G5757" t="s">
        <v>1279</v>
      </c>
      <c r="H5757" t="s">
        <v>7</v>
      </c>
      <c r="I5757" t="s">
        <v>260</v>
      </c>
    </row>
    <row r="5758" spans="1:9" x14ac:dyDescent="0.25">
      <c r="A5758">
        <v>295</v>
      </c>
      <c r="B5758">
        <v>1</v>
      </c>
      <c r="D5758" s="1">
        <v>15000000000</v>
      </c>
      <c r="E5758" t="s">
        <v>1278</v>
      </c>
      <c r="G5758" t="s">
        <v>1279</v>
      </c>
      <c r="H5758" t="s">
        <v>12</v>
      </c>
      <c r="I5758" t="s">
        <v>264</v>
      </c>
    </row>
    <row r="5759" spans="1:9" x14ac:dyDescent="0.25">
      <c r="A5759">
        <v>295</v>
      </c>
      <c r="B5759">
        <v>1</v>
      </c>
      <c r="D5759" s="1">
        <v>15000000000</v>
      </c>
      <c r="E5759" t="s">
        <v>1278</v>
      </c>
      <c r="G5759" t="s">
        <v>1279</v>
      </c>
      <c r="H5759" t="s">
        <v>5</v>
      </c>
      <c r="I5759">
        <v>8402067042</v>
      </c>
    </row>
    <row r="5760" spans="1:9" x14ac:dyDescent="0.25">
      <c r="A5760">
        <v>295</v>
      </c>
      <c r="B5760">
        <v>1</v>
      </c>
      <c r="D5760" s="1">
        <v>15000000000</v>
      </c>
      <c r="E5760" t="s">
        <v>1278</v>
      </c>
      <c r="G5760" t="s">
        <v>1279</v>
      </c>
      <c r="H5760" t="s">
        <v>6</v>
      </c>
      <c r="I5760" t="s">
        <v>259</v>
      </c>
    </row>
    <row r="5761" spans="1:9" x14ac:dyDescent="0.25">
      <c r="A5761">
        <v>295</v>
      </c>
      <c r="B5761">
        <v>1</v>
      </c>
      <c r="D5761" s="1">
        <v>15000000000</v>
      </c>
      <c r="E5761" t="s">
        <v>1278</v>
      </c>
      <c r="G5761" t="s">
        <v>1279</v>
      </c>
      <c r="H5761" t="s">
        <v>10</v>
      </c>
      <c r="I5761" t="s">
        <v>279</v>
      </c>
    </row>
    <row r="5762" spans="1:9" x14ac:dyDescent="0.25">
      <c r="A5762">
        <v>295</v>
      </c>
      <c r="B5762">
        <v>1</v>
      </c>
      <c r="D5762" s="1">
        <v>15000000000</v>
      </c>
      <c r="E5762" t="s">
        <v>1278</v>
      </c>
      <c r="G5762" t="s">
        <v>1279</v>
      </c>
      <c r="H5762" t="s">
        <v>13</v>
      </c>
      <c r="I5762" t="s">
        <v>90</v>
      </c>
    </row>
    <row r="5763" spans="1:9" x14ac:dyDescent="0.25">
      <c r="A5763">
        <v>373</v>
      </c>
      <c r="B5763">
        <v>1</v>
      </c>
      <c r="D5763" s="1">
        <v>12000000000</v>
      </c>
      <c r="E5763" t="s">
        <v>1359</v>
      </c>
      <c r="G5763" t="s">
        <v>442</v>
      </c>
      <c r="H5763" t="s">
        <v>9</v>
      </c>
      <c r="I5763" t="s">
        <v>443</v>
      </c>
    </row>
    <row r="5764" spans="1:9" x14ac:dyDescent="0.25">
      <c r="A5764">
        <v>373</v>
      </c>
      <c r="B5764">
        <v>1</v>
      </c>
      <c r="D5764" s="1">
        <v>12000000000</v>
      </c>
      <c r="E5764" t="s">
        <v>1359</v>
      </c>
      <c r="G5764" t="s">
        <v>442</v>
      </c>
      <c r="H5764" t="s">
        <v>8</v>
      </c>
      <c r="I5764" t="s">
        <v>259</v>
      </c>
    </row>
    <row r="5765" spans="1:9" x14ac:dyDescent="0.25">
      <c r="A5765">
        <v>373</v>
      </c>
      <c r="B5765">
        <v>1</v>
      </c>
      <c r="D5765" s="1">
        <v>12000000000</v>
      </c>
      <c r="E5765" t="s">
        <v>1359</v>
      </c>
      <c r="G5765" t="s">
        <v>442</v>
      </c>
      <c r="H5765" t="s">
        <v>7</v>
      </c>
      <c r="I5765" t="s">
        <v>431</v>
      </c>
    </row>
    <row r="5766" spans="1:9" x14ac:dyDescent="0.25">
      <c r="A5766">
        <v>373</v>
      </c>
      <c r="B5766">
        <v>1</v>
      </c>
      <c r="D5766" s="1">
        <v>12000000000</v>
      </c>
      <c r="E5766" t="s">
        <v>1359</v>
      </c>
      <c r="G5766" t="s">
        <v>442</v>
      </c>
      <c r="H5766" t="s">
        <v>12</v>
      </c>
      <c r="I5766" t="s">
        <v>264</v>
      </c>
    </row>
    <row r="5767" spans="1:9" x14ac:dyDescent="0.25">
      <c r="A5767">
        <v>373</v>
      </c>
      <c r="B5767">
        <v>1</v>
      </c>
      <c r="D5767" s="1">
        <v>12000000000</v>
      </c>
      <c r="E5767" t="s">
        <v>1359</v>
      </c>
      <c r="G5767" t="s">
        <v>442</v>
      </c>
      <c r="H5767" t="s">
        <v>11</v>
      </c>
      <c r="I5767" t="s">
        <v>259</v>
      </c>
    </row>
    <row r="5768" spans="1:9" x14ac:dyDescent="0.25">
      <c r="A5768">
        <v>373</v>
      </c>
      <c r="B5768">
        <v>1</v>
      </c>
      <c r="D5768" s="1">
        <v>12000000000</v>
      </c>
      <c r="E5768" t="s">
        <v>1359</v>
      </c>
      <c r="G5768" t="s">
        <v>442</v>
      </c>
      <c r="H5768" t="s">
        <v>5</v>
      </c>
      <c r="I5768">
        <v>9508570253</v>
      </c>
    </row>
    <row r="5769" spans="1:9" x14ac:dyDescent="0.25">
      <c r="A5769">
        <v>373</v>
      </c>
      <c r="B5769">
        <v>1</v>
      </c>
      <c r="D5769" s="1">
        <v>12000000000</v>
      </c>
      <c r="E5769" t="s">
        <v>1359</v>
      </c>
      <c r="G5769" t="s">
        <v>442</v>
      </c>
      <c r="H5769" t="s">
        <v>6</v>
      </c>
      <c r="I5769" t="s">
        <v>259</v>
      </c>
    </row>
    <row r="5770" spans="1:9" x14ac:dyDescent="0.25">
      <c r="A5770">
        <v>373</v>
      </c>
      <c r="B5770">
        <v>1</v>
      </c>
      <c r="D5770" s="1">
        <v>12000000000</v>
      </c>
      <c r="E5770" t="s">
        <v>1359</v>
      </c>
      <c r="G5770" t="s">
        <v>442</v>
      </c>
      <c r="H5770" t="s">
        <v>10</v>
      </c>
      <c r="I5770" t="s">
        <v>279</v>
      </c>
    </row>
    <row r="5771" spans="1:9" x14ac:dyDescent="0.25">
      <c r="A5771">
        <v>373</v>
      </c>
      <c r="B5771">
        <v>1</v>
      </c>
      <c r="D5771" s="1">
        <v>12000000000</v>
      </c>
      <c r="E5771" t="s">
        <v>1359</v>
      </c>
      <c r="G5771" t="s">
        <v>442</v>
      </c>
      <c r="H5771" t="s">
        <v>13</v>
      </c>
      <c r="I5771" t="s">
        <v>375</v>
      </c>
    </row>
    <row r="5772" spans="1:9" x14ac:dyDescent="0.25">
      <c r="A5772">
        <v>409</v>
      </c>
      <c r="B5772">
        <v>1</v>
      </c>
      <c r="D5772" s="1">
        <v>20000000000</v>
      </c>
      <c r="E5772" t="s">
        <v>495</v>
      </c>
      <c r="G5772" t="s">
        <v>1218</v>
      </c>
      <c r="H5772" t="s">
        <v>9</v>
      </c>
      <c r="I5772" t="s">
        <v>2390</v>
      </c>
    </row>
    <row r="5773" spans="1:9" x14ac:dyDescent="0.25">
      <c r="A5773">
        <v>409</v>
      </c>
      <c r="B5773">
        <v>1</v>
      </c>
      <c r="D5773" s="1">
        <v>20000000000</v>
      </c>
      <c r="E5773" t="s">
        <v>495</v>
      </c>
      <c r="G5773" t="s">
        <v>1218</v>
      </c>
      <c r="H5773" t="s">
        <v>7</v>
      </c>
      <c r="I5773" t="s">
        <v>496</v>
      </c>
    </row>
    <row r="5774" spans="1:9" x14ac:dyDescent="0.25">
      <c r="A5774">
        <v>409</v>
      </c>
      <c r="B5774">
        <v>1</v>
      </c>
      <c r="D5774" s="1">
        <v>20000000000</v>
      </c>
      <c r="E5774" t="s">
        <v>495</v>
      </c>
      <c r="G5774" t="s">
        <v>1218</v>
      </c>
      <c r="H5774" t="s">
        <v>12</v>
      </c>
      <c r="I5774" t="s">
        <v>264</v>
      </c>
    </row>
    <row r="5775" spans="1:9" x14ac:dyDescent="0.25">
      <c r="A5775">
        <v>409</v>
      </c>
      <c r="B5775">
        <v>1</v>
      </c>
      <c r="D5775" s="1">
        <v>20000000000</v>
      </c>
      <c r="E5775" t="s">
        <v>495</v>
      </c>
      <c r="G5775" t="s">
        <v>1218</v>
      </c>
      <c r="H5775" t="s">
        <v>5</v>
      </c>
      <c r="I5775">
        <v>9500519070</v>
      </c>
    </row>
    <row r="5776" spans="1:9" x14ac:dyDescent="0.25">
      <c r="A5776">
        <v>409</v>
      </c>
      <c r="B5776">
        <v>1</v>
      </c>
      <c r="D5776" s="1">
        <v>20000000000</v>
      </c>
      <c r="E5776" t="s">
        <v>495</v>
      </c>
      <c r="G5776" t="s">
        <v>1218</v>
      </c>
      <c r="H5776" t="s">
        <v>6</v>
      </c>
      <c r="I5776">
        <v>9789500519076</v>
      </c>
    </row>
    <row r="5777" spans="1:9" x14ac:dyDescent="0.25">
      <c r="A5777">
        <v>409</v>
      </c>
      <c r="B5777">
        <v>1</v>
      </c>
      <c r="D5777" s="1">
        <v>20000000000</v>
      </c>
      <c r="E5777" t="s">
        <v>495</v>
      </c>
      <c r="G5777" t="s">
        <v>1218</v>
      </c>
      <c r="H5777" t="s">
        <v>13</v>
      </c>
      <c r="I5777" t="s">
        <v>90</v>
      </c>
    </row>
    <row r="5778" spans="1:9" x14ac:dyDescent="0.25">
      <c r="A5778">
        <v>649</v>
      </c>
      <c r="B5778">
        <v>1</v>
      </c>
      <c r="D5778" s="1">
        <v>10000000000</v>
      </c>
      <c r="E5778" t="s">
        <v>972</v>
      </c>
      <c r="G5778" t="s">
        <v>113</v>
      </c>
      <c r="H5778" t="s">
        <v>9</v>
      </c>
      <c r="I5778" t="s">
        <v>973</v>
      </c>
    </row>
    <row r="5779" spans="1:9" x14ac:dyDescent="0.25">
      <c r="A5779">
        <v>649</v>
      </c>
      <c r="B5779">
        <v>1</v>
      </c>
      <c r="D5779" s="1">
        <v>10000000000</v>
      </c>
      <c r="E5779" t="s">
        <v>972</v>
      </c>
      <c r="G5779" t="s">
        <v>113</v>
      </c>
      <c r="H5779" t="s">
        <v>8</v>
      </c>
      <c r="I5779">
        <v>2</v>
      </c>
    </row>
    <row r="5780" spans="1:9" x14ac:dyDescent="0.25">
      <c r="A5780">
        <v>649</v>
      </c>
      <c r="B5780">
        <v>1</v>
      </c>
      <c r="D5780" s="1">
        <v>10000000000</v>
      </c>
      <c r="E5780" t="s">
        <v>972</v>
      </c>
      <c r="G5780" t="s">
        <v>113</v>
      </c>
      <c r="H5780" t="s">
        <v>7</v>
      </c>
      <c r="I5780" t="s">
        <v>1495</v>
      </c>
    </row>
    <row r="5781" spans="1:9" x14ac:dyDescent="0.25">
      <c r="A5781">
        <v>649</v>
      </c>
      <c r="B5781">
        <v>1</v>
      </c>
      <c r="D5781" s="1">
        <v>10000000000</v>
      </c>
      <c r="E5781" t="s">
        <v>972</v>
      </c>
      <c r="G5781" t="s">
        <v>113</v>
      </c>
      <c r="H5781" t="s">
        <v>12</v>
      </c>
      <c r="I5781" t="s">
        <v>264</v>
      </c>
    </row>
    <row r="5782" spans="1:9" x14ac:dyDescent="0.25">
      <c r="A5782">
        <v>649</v>
      </c>
      <c r="B5782">
        <v>1</v>
      </c>
      <c r="D5782" s="1">
        <v>10000000000</v>
      </c>
      <c r="E5782" t="s">
        <v>972</v>
      </c>
      <c r="G5782" t="s">
        <v>113</v>
      </c>
      <c r="H5782" t="s">
        <v>13</v>
      </c>
      <c r="I5782" t="s">
        <v>90</v>
      </c>
    </row>
    <row r="5783" spans="1:9" x14ac:dyDescent="0.25">
      <c r="A5783">
        <v>531</v>
      </c>
      <c r="B5783">
        <v>1</v>
      </c>
      <c r="D5783" s="1">
        <v>20000000000</v>
      </c>
      <c r="E5783" t="s">
        <v>745</v>
      </c>
      <c r="G5783" t="s">
        <v>73</v>
      </c>
      <c r="H5783" t="s">
        <v>9</v>
      </c>
      <c r="I5783" t="s">
        <v>474</v>
      </c>
    </row>
    <row r="5784" spans="1:9" x14ac:dyDescent="0.25">
      <c r="A5784">
        <v>531</v>
      </c>
      <c r="B5784">
        <v>1</v>
      </c>
      <c r="D5784" s="1">
        <v>20000000000</v>
      </c>
      <c r="E5784" t="s">
        <v>745</v>
      </c>
      <c r="G5784" t="s">
        <v>73</v>
      </c>
      <c r="H5784" t="s">
        <v>9</v>
      </c>
      <c r="I5784" t="s">
        <v>474</v>
      </c>
    </row>
    <row r="5785" spans="1:9" x14ac:dyDescent="0.25">
      <c r="A5785">
        <v>531</v>
      </c>
      <c r="B5785">
        <v>1</v>
      </c>
      <c r="D5785" s="1">
        <v>20000000000</v>
      </c>
      <c r="E5785" t="s">
        <v>745</v>
      </c>
      <c r="G5785" t="s">
        <v>73</v>
      </c>
      <c r="H5785" t="s">
        <v>9</v>
      </c>
      <c r="I5785" t="s">
        <v>474</v>
      </c>
    </row>
    <row r="5786" spans="1:9" x14ac:dyDescent="0.25">
      <c r="A5786">
        <v>531</v>
      </c>
      <c r="B5786">
        <v>1</v>
      </c>
      <c r="D5786" s="1">
        <v>20000000000</v>
      </c>
      <c r="E5786" t="s">
        <v>745</v>
      </c>
      <c r="G5786" t="s">
        <v>73</v>
      </c>
      <c r="H5786" t="s">
        <v>9</v>
      </c>
      <c r="I5786" t="s">
        <v>474</v>
      </c>
    </row>
    <row r="5787" spans="1:9" x14ac:dyDescent="0.25">
      <c r="A5787">
        <v>531</v>
      </c>
      <c r="B5787">
        <v>1</v>
      </c>
      <c r="D5787" s="1">
        <v>20000000000</v>
      </c>
      <c r="E5787" t="s">
        <v>745</v>
      </c>
      <c r="G5787" t="s">
        <v>73</v>
      </c>
      <c r="H5787" t="s">
        <v>8</v>
      </c>
      <c r="I5787">
        <v>2010</v>
      </c>
    </row>
    <row r="5788" spans="1:9" x14ac:dyDescent="0.25">
      <c r="A5788">
        <v>531</v>
      </c>
      <c r="B5788">
        <v>1</v>
      </c>
      <c r="D5788" s="1">
        <v>20000000000</v>
      </c>
      <c r="E5788" t="s">
        <v>745</v>
      </c>
      <c r="G5788" t="s">
        <v>73</v>
      </c>
      <c r="H5788" t="s">
        <v>8</v>
      </c>
      <c r="I5788">
        <v>2010</v>
      </c>
    </row>
    <row r="5789" spans="1:9" x14ac:dyDescent="0.25">
      <c r="A5789">
        <v>531</v>
      </c>
      <c r="B5789">
        <v>1</v>
      </c>
      <c r="D5789" s="1">
        <v>20000000000</v>
      </c>
      <c r="E5789" t="s">
        <v>745</v>
      </c>
      <c r="G5789" t="s">
        <v>73</v>
      </c>
      <c r="H5789" t="s">
        <v>8</v>
      </c>
      <c r="I5789">
        <v>2010</v>
      </c>
    </row>
    <row r="5790" spans="1:9" x14ac:dyDescent="0.25">
      <c r="A5790">
        <v>531</v>
      </c>
      <c r="B5790">
        <v>1</v>
      </c>
      <c r="D5790" s="1">
        <v>20000000000</v>
      </c>
      <c r="E5790" t="s">
        <v>745</v>
      </c>
      <c r="G5790" t="s">
        <v>73</v>
      </c>
      <c r="H5790" t="s">
        <v>8</v>
      </c>
      <c r="I5790">
        <v>2010</v>
      </c>
    </row>
    <row r="5791" spans="1:9" x14ac:dyDescent="0.25">
      <c r="A5791">
        <v>531</v>
      </c>
      <c r="B5791">
        <v>1</v>
      </c>
      <c r="D5791" s="1">
        <v>20000000000</v>
      </c>
      <c r="E5791" t="s">
        <v>745</v>
      </c>
      <c r="G5791" t="s">
        <v>73</v>
      </c>
      <c r="H5791" t="s">
        <v>7</v>
      </c>
      <c r="I5791" t="s">
        <v>310</v>
      </c>
    </row>
    <row r="5792" spans="1:9" x14ac:dyDescent="0.25">
      <c r="A5792">
        <v>531</v>
      </c>
      <c r="B5792">
        <v>1</v>
      </c>
      <c r="D5792" s="1">
        <v>20000000000</v>
      </c>
      <c r="E5792" t="s">
        <v>745</v>
      </c>
      <c r="G5792" t="s">
        <v>73</v>
      </c>
      <c r="H5792" t="s">
        <v>7</v>
      </c>
      <c r="I5792" t="s">
        <v>310</v>
      </c>
    </row>
    <row r="5793" spans="1:9" x14ac:dyDescent="0.25">
      <c r="A5793">
        <v>531</v>
      </c>
      <c r="B5793">
        <v>1</v>
      </c>
      <c r="D5793" s="1">
        <v>20000000000</v>
      </c>
      <c r="E5793" t="s">
        <v>745</v>
      </c>
      <c r="G5793" t="s">
        <v>73</v>
      </c>
      <c r="H5793" t="s">
        <v>7</v>
      </c>
      <c r="I5793" t="s">
        <v>310</v>
      </c>
    </row>
    <row r="5794" spans="1:9" x14ac:dyDescent="0.25">
      <c r="A5794">
        <v>531</v>
      </c>
      <c r="B5794">
        <v>1</v>
      </c>
      <c r="D5794" s="1">
        <v>20000000000</v>
      </c>
      <c r="E5794" t="s">
        <v>745</v>
      </c>
      <c r="G5794" t="s">
        <v>73</v>
      </c>
      <c r="H5794" t="s">
        <v>7</v>
      </c>
      <c r="I5794" t="s">
        <v>310</v>
      </c>
    </row>
    <row r="5795" spans="1:9" x14ac:dyDescent="0.25">
      <c r="A5795">
        <v>531</v>
      </c>
      <c r="B5795">
        <v>1</v>
      </c>
      <c r="D5795" s="1">
        <v>20000000000</v>
      </c>
      <c r="E5795" t="s">
        <v>745</v>
      </c>
      <c r="G5795" t="s">
        <v>73</v>
      </c>
      <c r="H5795" t="s">
        <v>12</v>
      </c>
      <c r="I5795" t="s">
        <v>264</v>
      </c>
    </row>
    <row r="5796" spans="1:9" x14ac:dyDescent="0.25">
      <c r="A5796">
        <v>531</v>
      </c>
      <c r="B5796">
        <v>1</v>
      </c>
      <c r="D5796" s="1">
        <v>20000000000</v>
      </c>
      <c r="E5796" t="s">
        <v>745</v>
      </c>
      <c r="G5796" t="s">
        <v>73</v>
      </c>
      <c r="H5796" t="s">
        <v>12</v>
      </c>
      <c r="I5796" t="s">
        <v>264</v>
      </c>
    </row>
    <row r="5797" spans="1:9" x14ac:dyDescent="0.25">
      <c r="A5797">
        <v>531</v>
      </c>
      <c r="B5797">
        <v>1</v>
      </c>
      <c r="D5797" s="1">
        <v>20000000000</v>
      </c>
      <c r="E5797" t="s">
        <v>745</v>
      </c>
      <c r="G5797" t="s">
        <v>73</v>
      </c>
      <c r="H5797" t="s">
        <v>12</v>
      </c>
      <c r="I5797" t="s">
        <v>264</v>
      </c>
    </row>
    <row r="5798" spans="1:9" x14ac:dyDescent="0.25">
      <c r="A5798">
        <v>531</v>
      </c>
      <c r="B5798">
        <v>1</v>
      </c>
      <c r="D5798" s="1">
        <v>20000000000</v>
      </c>
      <c r="E5798" t="s">
        <v>745</v>
      </c>
      <c r="G5798" t="s">
        <v>73</v>
      </c>
      <c r="H5798" t="s">
        <v>12</v>
      </c>
      <c r="I5798" t="s">
        <v>264</v>
      </c>
    </row>
    <row r="5799" spans="1:9" x14ac:dyDescent="0.25">
      <c r="A5799">
        <v>531</v>
      </c>
      <c r="B5799">
        <v>1</v>
      </c>
      <c r="D5799" s="1">
        <v>20000000000</v>
      </c>
      <c r="E5799" t="s">
        <v>745</v>
      </c>
      <c r="G5799" t="s">
        <v>73</v>
      </c>
      <c r="H5799" t="s">
        <v>5</v>
      </c>
      <c r="I5799">
        <v>9584224204</v>
      </c>
    </row>
    <row r="5800" spans="1:9" x14ac:dyDescent="0.25">
      <c r="A5800">
        <v>531</v>
      </c>
      <c r="B5800">
        <v>1</v>
      </c>
      <c r="D5800" s="1">
        <v>20000000000</v>
      </c>
      <c r="E5800" t="s">
        <v>745</v>
      </c>
      <c r="G5800" t="s">
        <v>73</v>
      </c>
      <c r="H5800" t="s">
        <v>5</v>
      </c>
      <c r="I5800">
        <v>9584224204</v>
      </c>
    </row>
    <row r="5801" spans="1:9" x14ac:dyDescent="0.25">
      <c r="A5801">
        <v>531</v>
      </c>
      <c r="B5801">
        <v>1</v>
      </c>
      <c r="D5801" s="1">
        <v>20000000000</v>
      </c>
      <c r="E5801" t="s">
        <v>745</v>
      </c>
      <c r="G5801" t="s">
        <v>73</v>
      </c>
      <c r="H5801" t="s">
        <v>5</v>
      </c>
      <c r="I5801">
        <v>9584224204</v>
      </c>
    </row>
    <row r="5802" spans="1:9" x14ac:dyDescent="0.25">
      <c r="A5802">
        <v>531</v>
      </c>
      <c r="B5802">
        <v>1</v>
      </c>
      <c r="D5802" s="1">
        <v>20000000000</v>
      </c>
      <c r="E5802" t="s">
        <v>745</v>
      </c>
      <c r="G5802" t="s">
        <v>73</v>
      </c>
      <c r="H5802" t="s">
        <v>5</v>
      </c>
      <c r="I5802">
        <v>9584224204</v>
      </c>
    </row>
    <row r="5803" spans="1:9" x14ac:dyDescent="0.25">
      <c r="A5803">
        <v>531</v>
      </c>
      <c r="B5803">
        <v>1</v>
      </c>
      <c r="D5803" s="1">
        <v>20000000000</v>
      </c>
      <c r="E5803" t="s">
        <v>745</v>
      </c>
      <c r="G5803" t="s">
        <v>73</v>
      </c>
      <c r="H5803" t="s">
        <v>6</v>
      </c>
      <c r="I5803">
        <v>9789584224200</v>
      </c>
    </row>
    <row r="5804" spans="1:9" x14ac:dyDescent="0.25">
      <c r="A5804">
        <v>531</v>
      </c>
      <c r="B5804">
        <v>1</v>
      </c>
      <c r="D5804" s="1">
        <v>20000000000</v>
      </c>
      <c r="E5804" t="s">
        <v>745</v>
      </c>
      <c r="G5804" t="s">
        <v>73</v>
      </c>
      <c r="H5804" t="s">
        <v>6</v>
      </c>
      <c r="I5804">
        <v>9789584224200</v>
      </c>
    </row>
    <row r="5805" spans="1:9" x14ac:dyDescent="0.25">
      <c r="A5805">
        <v>531</v>
      </c>
      <c r="B5805">
        <v>1</v>
      </c>
      <c r="D5805" s="1">
        <v>20000000000</v>
      </c>
      <c r="E5805" t="s">
        <v>745</v>
      </c>
      <c r="G5805" t="s">
        <v>73</v>
      </c>
      <c r="H5805" t="s">
        <v>6</v>
      </c>
      <c r="I5805">
        <v>9789584224200</v>
      </c>
    </row>
    <row r="5806" spans="1:9" x14ac:dyDescent="0.25">
      <c r="A5806">
        <v>531</v>
      </c>
      <c r="B5806">
        <v>1</v>
      </c>
      <c r="D5806" s="1">
        <v>20000000000</v>
      </c>
      <c r="E5806" t="s">
        <v>745</v>
      </c>
      <c r="G5806" t="s">
        <v>73</v>
      </c>
      <c r="H5806" t="s">
        <v>6</v>
      </c>
      <c r="I5806">
        <v>9789584224200</v>
      </c>
    </row>
    <row r="5807" spans="1:9" x14ac:dyDescent="0.25">
      <c r="A5807">
        <v>531</v>
      </c>
      <c r="B5807">
        <v>1</v>
      </c>
      <c r="D5807" s="1">
        <v>20000000000</v>
      </c>
      <c r="E5807" t="s">
        <v>745</v>
      </c>
      <c r="G5807" t="s">
        <v>73</v>
      </c>
      <c r="H5807" t="s">
        <v>13</v>
      </c>
      <c r="I5807" t="s">
        <v>90</v>
      </c>
    </row>
    <row r="5808" spans="1:9" x14ac:dyDescent="0.25">
      <c r="A5808">
        <v>531</v>
      </c>
      <c r="B5808">
        <v>1</v>
      </c>
      <c r="D5808" s="1">
        <v>20000000000</v>
      </c>
      <c r="E5808" t="s">
        <v>745</v>
      </c>
      <c r="G5808" t="s">
        <v>73</v>
      </c>
      <c r="H5808" t="s">
        <v>13</v>
      </c>
      <c r="I5808" t="s">
        <v>90</v>
      </c>
    </row>
    <row r="5809" spans="1:9" x14ac:dyDescent="0.25">
      <c r="A5809">
        <v>531</v>
      </c>
      <c r="B5809">
        <v>1</v>
      </c>
      <c r="D5809" s="1">
        <v>20000000000</v>
      </c>
      <c r="E5809" t="s">
        <v>745</v>
      </c>
      <c r="G5809" t="s">
        <v>73</v>
      </c>
      <c r="H5809" t="s">
        <v>13</v>
      </c>
      <c r="I5809" t="s">
        <v>90</v>
      </c>
    </row>
    <row r="5810" spans="1:9" x14ac:dyDescent="0.25">
      <c r="A5810">
        <v>531</v>
      </c>
      <c r="B5810">
        <v>1</v>
      </c>
      <c r="D5810" s="1">
        <v>20000000000</v>
      </c>
      <c r="E5810" t="s">
        <v>745</v>
      </c>
      <c r="G5810" t="s">
        <v>73</v>
      </c>
      <c r="H5810" t="s">
        <v>13</v>
      </c>
      <c r="I5810" t="s">
        <v>90</v>
      </c>
    </row>
    <row r="5811" spans="1:9" x14ac:dyDescent="0.25">
      <c r="A5811">
        <v>125</v>
      </c>
      <c r="B5811">
        <v>1</v>
      </c>
      <c r="D5811" s="1">
        <v>60000000000</v>
      </c>
      <c r="E5811" t="s">
        <v>111</v>
      </c>
      <c r="G5811" t="s">
        <v>28</v>
      </c>
      <c r="H5811" t="s">
        <v>9</v>
      </c>
      <c r="I5811" s="3" t="s">
        <v>1352</v>
      </c>
    </row>
    <row r="5812" spans="1:9" x14ac:dyDescent="0.25">
      <c r="A5812">
        <v>125</v>
      </c>
      <c r="B5812">
        <v>1</v>
      </c>
      <c r="D5812" s="1">
        <v>60000000000</v>
      </c>
      <c r="E5812" t="s">
        <v>111</v>
      </c>
      <c r="G5812" t="s">
        <v>28</v>
      </c>
      <c r="H5812" t="s">
        <v>8</v>
      </c>
      <c r="I5812" t="s">
        <v>1681</v>
      </c>
    </row>
    <row r="5813" spans="1:9" x14ac:dyDescent="0.25">
      <c r="A5813">
        <v>125</v>
      </c>
      <c r="B5813">
        <v>1</v>
      </c>
      <c r="D5813" s="1">
        <v>60000000000</v>
      </c>
      <c r="E5813" t="s">
        <v>111</v>
      </c>
      <c r="G5813" t="s">
        <v>28</v>
      </c>
      <c r="H5813" t="s">
        <v>7</v>
      </c>
      <c r="I5813" t="s">
        <v>1680</v>
      </c>
    </row>
    <row r="5814" spans="1:9" x14ac:dyDescent="0.25">
      <c r="A5814">
        <v>125</v>
      </c>
      <c r="B5814">
        <v>1</v>
      </c>
      <c r="D5814" s="1">
        <v>60000000000</v>
      </c>
      <c r="E5814" t="s">
        <v>111</v>
      </c>
      <c r="G5814" t="s">
        <v>28</v>
      </c>
      <c r="H5814" t="s">
        <v>12</v>
      </c>
      <c r="I5814" t="s">
        <v>264</v>
      </c>
    </row>
    <row r="5815" spans="1:9" x14ac:dyDescent="0.25">
      <c r="A5815">
        <v>125</v>
      </c>
      <c r="B5815">
        <v>1</v>
      </c>
      <c r="D5815" s="1">
        <v>60000000000</v>
      </c>
      <c r="E5815" t="s">
        <v>111</v>
      </c>
      <c r="G5815" t="s">
        <v>28</v>
      </c>
      <c r="H5815" t="s">
        <v>11</v>
      </c>
      <c r="I5815" t="s">
        <v>26</v>
      </c>
    </row>
    <row r="5816" spans="1:9" x14ac:dyDescent="0.25">
      <c r="A5816">
        <v>125</v>
      </c>
      <c r="B5816">
        <v>1</v>
      </c>
      <c r="D5816" s="1">
        <v>60000000000</v>
      </c>
      <c r="E5816" t="s">
        <v>111</v>
      </c>
      <c r="G5816" t="s">
        <v>28</v>
      </c>
      <c r="H5816" t="s">
        <v>5</v>
      </c>
      <c r="I5816">
        <v>9587141369</v>
      </c>
    </row>
    <row r="5817" spans="1:9" x14ac:dyDescent="0.25">
      <c r="A5817">
        <v>125</v>
      </c>
      <c r="B5817">
        <v>1</v>
      </c>
      <c r="D5817" s="1">
        <v>60000000000</v>
      </c>
      <c r="E5817" t="s">
        <v>111</v>
      </c>
      <c r="G5817" t="s">
        <v>28</v>
      </c>
      <c r="H5817" t="s">
        <v>6</v>
      </c>
      <c r="I5817">
        <v>9789587141368</v>
      </c>
    </row>
    <row r="5818" spans="1:9" x14ac:dyDescent="0.25">
      <c r="A5818">
        <v>125</v>
      </c>
      <c r="B5818">
        <v>1</v>
      </c>
      <c r="D5818" s="1">
        <v>60000000000</v>
      </c>
      <c r="E5818" t="s">
        <v>111</v>
      </c>
      <c r="G5818" t="s">
        <v>28</v>
      </c>
      <c r="H5818" t="s">
        <v>10</v>
      </c>
      <c r="I5818" t="s">
        <v>256</v>
      </c>
    </row>
    <row r="5819" spans="1:9" x14ac:dyDescent="0.25">
      <c r="A5819">
        <v>125</v>
      </c>
      <c r="B5819">
        <v>1</v>
      </c>
      <c r="D5819" s="1">
        <v>60000000000</v>
      </c>
      <c r="E5819" t="s">
        <v>111</v>
      </c>
      <c r="G5819" t="s">
        <v>28</v>
      </c>
      <c r="H5819" t="s">
        <v>13</v>
      </c>
      <c r="I5819" t="s">
        <v>90</v>
      </c>
    </row>
    <row r="5820" spans="1:9" x14ac:dyDescent="0.25">
      <c r="A5820">
        <v>125</v>
      </c>
      <c r="B5820">
        <v>1</v>
      </c>
      <c r="D5820" s="1">
        <v>60000000000</v>
      </c>
      <c r="E5820" t="s">
        <v>111</v>
      </c>
      <c r="G5820" t="s">
        <v>28</v>
      </c>
      <c r="H5820" t="s">
        <v>14</v>
      </c>
    </row>
    <row r="5821" spans="1:9" x14ac:dyDescent="0.25">
      <c r="A5821">
        <v>125</v>
      </c>
      <c r="B5821">
        <v>1</v>
      </c>
      <c r="D5821" s="1">
        <v>60000000000</v>
      </c>
      <c r="E5821" t="s">
        <v>111</v>
      </c>
      <c r="G5821" t="s">
        <v>28</v>
      </c>
      <c r="H5821" t="s">
        <v>16</v>
      </c>
    </row>
    <row r="5822" spans="1:9" x14ac:dyDescent="0.25">
      <c r="A5822">
        <v>454</v>
      </c>
      <c r="B5822">
        <v>1</v>
      </c>
      <c r="D5822" s="1">
        <v>20000000000</v>
      </c>
      <c r="E5822" t="s">
        <v>591</v>
      </c>
      <c r="G5822" t="s">
        <v>427</v>
      </c>
      <c r="H5822" t="s">
        <v>9</v>
      </c>
      <c r="I5822" t="s">
        <v>2392</v>
      </c>
    </row>
    <row r="5823" spans="1:9" x14ac:dyDescent="0.25">
      <c r="A5823">
        <v>454</v>
      </c>
      <c r="B5823">
        <v>1</v>
      </c>
      <c r="D5823" s="1">
        <v>20000000000</v>
      </c>
      <c r="E5823" t="s">
        <v>591</v>
      </c>
      <c r="G5823" t="s">
        <v>427</v>
      </c>
      <c r="H5823" t="s">
        <v>8</v>
      </c>
      <c r="I5823" t="s">
        <v>593</v>
      </c>
    </row>
    <row r="5824" spans="1:9" x14ac:dyDescent="0.25">
      <c r="A5824">
        <v>454</v>
      </c>
      <c r="B5824">
        <v>1</v>
      </c>
      <c r="D5824" s="1">
        <v>20000000000</v>
      </c>
      <c r="E5824" t="s">
        <v>591</v>
      </c>
      <c r="G5824" t="s">
        <v>427</v>
      </c>
      <c r="H5824" t="s">
        <v>7</v>
      </c>
      <c r="I5824" t="s">
        <v>592</v>
      </c>
    </row>
    <row r="5825" spans="1:9" x14ac:dyDescent="0.25">
      <c r="A5825">
        <v>454</v>
      </c>
      <c r="B5825">
        <v>1</v>
      </c>
      <c r="D5825" s="1">
        <v>20000000000</v>
      </c>
      <c r="E5825" t="s">
        <v>591</v>
      </c>
      <c r="G5825" t="s">
        <v>427</v>
      </c>
      <c r="H5825" t="s">
        <v>12</v>
      </c>
      <c r="I5825" t="s">
        <v>264</v>
      </c>
    </row>
    <row r="5826" spans="1:9" x14ac:dyDescent="0.25">
      <c r="A5826">
        <v>454</v>
      </c>
      <c r="B5826">
        <v>1</v>
      </c>
      <c r="D5826" s="1">
        <v>20000000000</v>
      </c>
      <c r="E5826" t="s">
        <v>591</v>
      </c>
      <c r="G5826" t="s">
        <v>427</v>
      </c>
      <c r="H5826" t="s">
        <v>5</v>
      </c>
      <c r="I5826">
        <v>8449427347</v>
      </c>
    </row>
    <row r="5827" spans="1:9" x14ac:dyDescent="0.25">
      <c r="A5827">
        <v>454</v>
      </c>
      <c r="B5827">
        <v>1</v>
      </c>
      <c r="D5827" s="1">
        <v>20000000000</v>
      </c>
      <c r="E5827" t="s">
        <v>591</v>
      </c>
      <c r="G5827" t="s">
        <v>427</v>
      </c>
      <c r="H5827" t="s">
        <v>6</v>
      </c>
      <c r="I5827">
        <v>9788449427343</v>
      </c>
    </row>
    <row r="5828" spans="1:9" x14ac:dyDescent="0.25">
      <c r="A5828">
        <v>454</v>
      </c>
      <c r="B5828">
        <v>1</v>
      </c>
      <c r="D5828" s="1">
        <v>20000000000</v>
      </c>
      <c r="E5828" t="s">
        <v>591</v>
      </c>
      <c r="G5828" t="s">
        <v>427</v>
      </c>
      <c r="H5828" t="s">
        <v>13</v>
      </c>
      <c r="I5828" t="s">
        <v>90</v>
      </c>
    </row>
    <row r="5829" spans="1:9" x14ac:dyDescent="0.25">
      <c r="A5829">
        <v>105</v>
      </c>
      <c r="B5829">
        <v>1</v>
      </c>
      <c r="D5829" s="1">
        <v>17000000000</v>
      </c>
      <c r="E5829" t="s">
        <v>97</v>
      </c>
      <c r="G5829" t="s">
        <v>26</v>
      </c>
      <c r="H5829" t="s">
        <v>9</v>
      </c>
      <c r="I5829" t="s">
        <v>478</v>
      </c>
    </row>
    <row r="5830" spans="1:9" x14ac:dyDescent="0.25">
      <c r="A5830">
        <v>224</v>
      </c>
      <c r="B5830">
        <v>1</v>
      </c>
      <c r="D5830" s="1">
        <v>15000000000</v>
      </c>
      <c r="E5830" t="s">
        <v>209</v>
      </c>
      <c r="G5830" t="s">
        <v>28</v>
      </c>
      <c r="H5830" t="s">
        <v>9</v>
      </c>
      <c r="I5830" t="s">
        <v>335</v>
      </c>
    </row>
    <row r="5831" spans="1:9" x14ac:dyDescent="0.25">
      <c r="A5831">
        <v>105</v>
      </c>
      <c r="B5831">
        <v>1</v>
      </c>
      <c r="D5831" s="1">
        <v>17000000000</v>
      </c>
      <c r="E5831" t="s">
        <v>97</v>
      </c>
      <c r="G5831" t="s">
        <v>26</v>
      </c>
      <c r="H5831" t="s">
        <v>8</v>
      </c>
      <c r="I5831">
        <v>2003</v>
      </c>
    </row>
    <row r="5832" spans="1:9" x14ac:dyDescent="0.25">
      <c r="A5832">
        <v>224</v>
      </c>
      <c r="B5832">
        <v>1</v>
      </c>
      <c r="D5832" s="1">
        <v>15000000000</v>
      </c>
      <c r="E5832" t="s">
        <v>209</v>
      </c>
      <c r="G5832" t="s">
        <v>28</v>
      </c>
      <c r="H5832" t="s">
        <v>8</v>
      </c>
    </row>
    <row r="5833" spans="1:9" x14ac:dyDescent="0.25">
      <c r="A5833">
        <v>105</v>
      </c>
      <c r="B5833">
        <v>1</v>
      </c>
      <c r="D5833" s="1">
        <v>17000000000</v>
      </c>
      <c r="E5833" t="s">
        <v>97</v>
      </c>
      <c r="G5833" t="s">
        <v>26</v>
      </c>
      <c r="H5833" t="s">
        <v>7</v>
      </c>
      <c r="I5833" t="s">
        <v>1661</v>
      </c>
    </row>
    <row r="5834" spans="1:9" x14ac:dyDescent="0.25">
      <c r="A5834">
        <v>224</v>
      </c>
      <c r="B5834">
        <v>1</v>
      </c>
      <c r="D5834" s="1">
        <v>15000000000</v>
      </c>
      <c r="E5834" t="s">
        <v>209</v>
      </c>
      <c r="G5834" t="s">
        <v>28</v>
      </c>
      <c r="H5834" t="s">
        <v>7</v>
      </c>
    </row>
    <row r="5835" spans="1:9" x14ac:dyDescent="0.25">
      <c r="A5835">
        <v>105</v>
      </c>
      <c r="B5835">
        <v>1</v>
      </c>
      <c r="D5835" s="1">
        <v>17000000000</v>
      </c>
      <c r="E5835" t="s">
        <v>97</v>
      </c>
      <c r="G5835" t="s">
        <v>26</v>
      </c>
      <c r="H5835" t="s">
        <v>12</v>
      </c>
      <c r="I5835" t="s">
        <v>264</v>
      </c>
    </row>
    <row r="5836" spans="1:9" x14ac:dyDescent="0.25">
      <c r="A5836">
        <v>224</v>
      </c>
      <c r="B5836">
        <v>1</v>
      </c>
      <c r="D5836" s="1">
        <v>15000000000</v>
      </c>
      <c r="E5836" t="s">
        <v>209</v>
      </c>
      <c r="G5836" t="s">
        <v>28</v>
      </c>
      <c r="H5836" t="s">
        <v>12</v>
      </c>
      <c r="I5836" t="s">
        <v>264</v>
      </c>
    </row>
    <row r="5837" spans="1:9" x14ac:dyDescent="0.25">
      <c r="A5837">
        <v>105</v>
      </c>
      <c r="B5837">
        <v>1</v>
      </c>
      <c r="D5837" s="1">
        <v>17000000000</v>
      </c>
      <c r="E5837" t="s">
        <v>97</v>
      </c>
      <c r="G5837" t="s">
        <v>26</v>
      </c>
      <c r="H5837" t="s">
        <v>11</v>
      </c>
      <c r="I5837" t="s">
        <v>26</v>
      </c>
    </row>
    <row r="5838" spans="1:9" x14ac:dyDescent="0.25">
      <c r="A5838">
        <v>224</v>
      </c>
      <c r="B5838">
        <v>1</v>
      </c>
      <c r="D5838" s="1">
        <v>15000000000</v>
      </c>
      <c r="E5838" t="s">
        <v>209</v>
      </c>
      <c r="G5838" t="s">
        <v>28</v>
      </c>
      <c r="H5838" t="s">
        <v>11</v>
      </c>
      <c r="I5838" t="s">
        <v>28</v>
      </c>
    </row>
    <row r="5839" spans="1:9" x14ac:dyDescent="0.25">
      <c r="A5839">
        <v>105</v>
      </c>
      <c r="B5839">
        <v>1</v>
      </c>
      <c r="D5839" s="1">
        <v>17000000000</v>
      </c>
      <c r="E5839" t="s">
        <v>97</v>
      </c>
      <c r="G5839" t="s">
        <v>26</v>
      </c>
      <c r="H5839" t="s">
        <v>5</v>
      </c>
      <c r="I5839" t="s">
        <v>1660</v>
      </c>
    </row>
    <row r="5840" spans="1:9" x14ac:dyDescent="0.25">
      <c r="A5840">
        <v>224</v>
      </c>
      <c r="B5840">
        <v>1</v>
      </c>
      <c r="D5840" s="1">
        <v>15000000000</v>
      </c>
      <c r="E5840" t="s">
        <v>209</v>
      </c>
      <c r="G5840" t="s">
        <v>28</v>
      </c>
      <c r="H5840" t="s">
        <v>5</v>
      </c>
      <c r="I5840" t="s">
        <v>2379</v>
      </c>
    </row>
    <row r="5841" spans="1:9" x14ac:dyDescent="0.25">
      <c r="A5841">
        <v>105</v>
      </c>
      <c r="B5841">
        <v>1</v>
      </c>
      <c r="D5841" s="1">
        <v>17000000000</v>
      </c>
      <c r="E5841" t="s">
        <v>97</v>
      </c>
      <c r="G5841" t="s">
        <v>26</v>
      </c>
      <c r="H5841" t="s">
        <v>6</v>
      </c>
      <c r="I5841">
        <v>9789583800092</v>
      </c>
    </row>
    <row r="5842" spans="1:9" x14ac:dyDescent="0.25">
      <c r="A5842">
        <v>224</v>
      </c>
      <c r="B5842">
        <v>1</v>
      </c>
      <c r="D5842" s="1">
        <v>15000000000</v>
      </c>
      <c r="E5842" t="s">
        <v>209</v>
      </c>
      <c r="G5842" t="s">
        <v>28</v>
      </c>
      <c r="H5842" t="s">
        <v>6</v>
      </c>
      <c r="I5842" t="s">
        <v>2379</v>
      </c>
    </row>
    <row r="5843" spans="1:9" x14ac:dyDescent="0.25">
      <c r="A5843">
        <v>105</v>
      </c>
      <c r="B5843">
        <v>1</v>
      </c>
      <c r="D5843" s="1">
        <v>17000000000</v>
      </c>
      <c r="E5843" t="s">
        <v>97</v>
      </c>
      <c r="G5843" t="s">
        <v>26</v>
      </c>
      <c r="H5843" t="s">
        <v>10</v>
      </c>
      <c r="I5843" t="s">
        <v>1662</v>
      </c>
    </row>
    <row r="5844" spans="1:9" x14ac:dyDescent="0.25">
      <c r="A5844">
        <v>224</v>
      </c>
      <c r="B5844">
        <v>1</v>
      </c>
      <c r="D5844" s="1">
        <v>15000000000</v>
      </c>
      <c r="E5844" t="s">
        <v>209</v>
      </c>
      <c r="G5844" t="s">
        <v>28</v>
      </c>
      <c r="H5844" t="s">
        <v>10</v>
      </c>
      <c r="I5844" t="s">
        <v>1662</v>
      </c>
    </row>
    <row r="5845" spans="1:9" x14ac:dyDescent="0.25">
      <c r="A5845">
        <v>105</v>
      </c>
      <c r="B5845">
        <v>1</v>
      </c>
      <c r="D5845" s="1">
        <v>17000000000</v>
      </c>
      <c r="E5845" t="s">
        <v>97</v>
      </c>
      <c r="G5845" t="s">
        <v>26</v>
      </c>
      <c r="H5845" t="s">
        <v>13</v>
      </c>
      <c r="I5845" t="s">
        <v>90</v>
      </c>
    </row>
    <row r="5846" spans="1:9" x14ac:dyDescent="0.25">
      <c r="A5846">
        <v>105</v>
      </c>
      <c r="B5846">
        <v>1</v>
      </c>
      <c r="D5846" s="1">
        <v>17000000000</v>
      </c>
      <c r="E5846" t="s">
        <v>97</v>
      </c>
      <c r="G5846" t="s">
        <v>26</v>
      </c>
      <c r="H5846" t="s">
        <v>14</v>
      </c>
    </row>
    <row r="5847" spans="1:9" x14ac:dyDescent="0.25">
      <c r="A5847">
        <v>224</v>
      </c>
      <c r="B5847">
        <v>1</v>
      </c>
      <c r="D5847" s="1">
        <v>15000000000</v>
      </c>
      <c r="E5847" t="s">
        <v>209</v>
      </c>
      <c r="G5847" t="s">
        <v>28</v>
      </c>
      <c r="H5847" t="s">
        <v>14</v>
      </c>
    </row>
    <row r="5848" spans="1:9" x14ac:dyDescent="0.25">
      <c r="A5848">
        <v>105</v>
      </c>
      <c r="B5848">
        <v>1</v>
      </c>
      <c r="D5848" s="1">
        <v>17000000000</v>
      </c>
      <c r="E5848" t="s">
        <v>97</v>
      </c>
      <c r="G5848" t="s">
        <v>26</v>
      </c>
      <c r="H5848" t="s">
        <v>16</v>
      </c>
    </row>
    <row r="5849" spans="1:9" x14ac:dyDescent="0.25">
      <c r="A5849">
        <v>224</v>
      </c>
      <c r="B5849">
        <v>1</v>
      </c>
      <c r="D5849" s="1">
        <v>15000000000</v>
      </c>
      <c r="E5849" t="s">
        <v>209</v>
      </c>
      <c r="G5849" t="s">
        <v>28</v>
      </c>
      <c r="H5849" t="s">
        <v>16</v>
      </c>
    </row>
    <row r="5850" spans="1:9" x14ac:dyDescent="0.25">
      <c r="A5850">
        <v>157</v>
      </c>
      <c r="B5850">
        <v>1</v>
      </c>
      <c r="D5850" s="1">
        <v>20000000000</v>
      </c>
      <c r="E5850" t="s">
        <v>141</v>
      </c>
      <c r="G5850" t="s">
        <v>28</v>
      </c>
      <c r="H5850" t="s">
        <v>9</v>
      </c>
      <c r="I5850" t="s">
        <v>1709</v>
      </c>
    </row>
    <row r="5851" spans="1:9" x14ac:dyDescent="0.25">
      <c r="A5851">
        <v>157</v>
      </c>
      <c r="B5851">
        <v>1</v>
      </c>
      <c r="D5851" s="1">
        <v>20000000000</v>
      </c>
      <c r="E5851" t="s">
        <v>141</v>
      </c>
      <c r="G5851" t="s">
        <v>28</v>
      </c>
      <c r="H5851" t="s">
        <v>8</v>
      </c>
      <c r="I5851" t="s">
        <v>261</v>
      </c>
    </row>
    <row r="5852" spans="1:9" x14ac:dyDescent="0.25">
      <c r="A5852">
        <v>157</v>
      </c>
      <c r="B5852">
        <v>1</v>
      </c>
      <c r="D5852" s="1">
        <v>20000000000</v>
      </c>
      <c r="E5852" t="s">
        <v>141</v>
      </c>
      <c r="G5852" t="s">
        <v>28</v>
      </c>
      <c r="H5852" t="s">
        <v>7</v>
      </c>
      <c r="I5852" t="s">
        <v>1708</v>
      </c>
    </row>
    <row r="5853" spans="1:9" x14ac:dyDescent="0.25">
      <c r="A5853">
        <v>157</v>
      </c>
      <c r="B5853">
        <v>1</v>
      </c>
      <c r="D5853" s="1">
        <v>20000000000</v>
      </c>
      <c r="E5853" t="s">
        <v>141</v>
      </c>
      <c r="G5853" t="s">
        <v>28</v>
      </c>
      <c r="H5853" t="s">
        <v>12</v>
      </c>
      <c r="I5853" t="s">
        <v>264</v>
      </c>
    </row>
    <row r="5854" spans="1:9" x14ac:dyDescent="0.25">
      <c r="A5854">
        <v>157</v>
      </c>
      <c r="B5854">
        <v>1</v>
      </c>
      <c r="D5854" s="1">
        <v>20000000000</v>
      </c>
      <c r="E5854" t="s">
        <v>141</v>
      </c>
      <c r="G5854" t="s">
        <v>28</v>
      </c>
      <c r="H5854" t="s">
        <v>11</v>
      </c>
      <c r="I5854" t="s">
        <v>28</v>
      </c>
    </row>
    <row r="5855" spans="1:9" x14ac:dyDescent="0.25">
      <c r="A5855">
        <v>157</v>
      </c>
      <c r="B5855">
        <v>1</v>
      </c>
      <c r="D5855" s="1">
        <v>20000000000</v>
      </c>
      <c r="E5855" t="s">
        <v>141</v>
      </c>
      <c r="G5855" t="s">
        <v>28</v>
      </c>
      <c r="H5855" t="s">
        <v>5</v>
      </c>
      <c r="I5855">
        <v>9583308293</v>
      </c>
    </row>
    <row r="5856" spans="1:9" x14ac:dyDescent="0.25">
      <c r="A5856">
        <v>157</v>
      </c>
      <c r="B5856">
        <v>1</v>
      </c>
      <c r="D5856" s="1">
        <v>20000000000</v>
      </c>
      <c r="E5856" t="s">
        <v>141</v>
      </c>
      <c r="G5856" t="s">
        <v>28</v>
      </c>
      <c r="H5856" t="s">
        <v>6</v>
      </c>
      <c r="I5856" t="s">
        <v>2379</v>
      </c>
    </row>
    <row r="5857" spans="1:9" x14ac:dyDescent="0.25">
      <c r="A5857">
        <v>157</v>
      </c>
      <c r="B5857">
        <v>1</v>
      </c>
      <c r="D5857" s="1">
        <v>20000000000</v>
      </c>
      <c r="E5857" t="s">
        <v>141</v>
      </c>
      <c r="G5857" t="s">
        <v>28</v>
      </c>
      <c r="H5857" t="s">
        <v>10</v>
      </c>
      <c r="I5857" t="s">
        <v>256</v>
      </c>
    </row>
    <row r="5858" spans="1:9" x14ac:dyDescent="0.25">
      <c r="A5858">
        <v>157</v>
      </c>
      <c r="B5858">
        <v>1</v>
      </c>
      <c r="D5858" s="1">
        <v>20000000000</v>
      </c>
      <c r="E5858" t="s">
        <v>141</v>
      </c>
      <c r="G5858" t="s">
        <v>28</v>
      </c>
      <c r="H5858" t="s">
        <v>13</v>
      </c>
      <c r="I5858" t="s">
        <v>90</v>
      </c>
    </row>
    <row r="5859" spans="1:9" x14ac:dyDescent="0.25">
      <c r="A5859">
        <v>157</v>
      </c>
      <c r="B5859">
        <v>1</v>
      </c>
      <c r="D5859" s="1">
        <v>20000000000</v>
      </c>
      <c r="E5859" t="s">
        <v>141</v>
      </c>
      <c r="G5859" t="s">
        <v>28</v>
      </c>
      <c r="H5859" t="s">
        <v>14</v>
      </c>
    </row>
    <row r="5860" spans="1:9" x14ac:dyDescent="0.25">
      <c r="A5860">
        <v>157</v>
      </c>
      <c r="B5860">
        <v>1</v>
      </c>
      <c r="D5860" s="1">
        <v>20000000000</v>
      </c>
      <c r="E5860" t="s">
        <v>141</v>
      </c>
      <c r="G5860" t="s">
        <v>28</v>
      </c>
      <c r="H5860" t="s">
        <v>16</v>
      </c>
    </row>
    <row r="5861" spans="1:9" x14ac:dyDescent="0.25">
      <c r="A5861">
        <v>97</v>
      </c>
      <c r="B5861">
        <v>1</v>
      </c>
      <c r="D5861" s="1">
        <v>20000000000</v>
      </c>
      <c r="E5861" t="s">
        <v>1441</v>
      </c>
      <c r="G5861" t="s">
        <v>1325</v>
      </c>
      <c r="H5861" t="s">
        <v>9</v>
      </c>
      <c r="I5861" s="3" t="s">
        <v>1651</v>
      </c>
    </row>
    <row r="5862" spans="1:9" x14ac:dyDescent="0.25">
      <c r="A5862">
        <v>97</v>
      </c>
      <c r="B5862">
        <v>1</v>
      </c>
      <c r="D5862" s="1">
        <v>20000000000</v>
      </c>
      <c r="E5862" t="s">
        <v>1441</v>
      </c>
      <c r="G5862" t="s">
        <v>1325</v>
      </c>
      <c r="H5862" t="s">
        <v>8</v>
      </c>
    </row>
    <row r="5863" spans="1:9" x14ac:dyDescent="0.25">
      <c r="A5863">
        <v>97</v>
      </c>
      <c r="B5863">
        <v>1</v>
      </c>
      <c r="D5863" s="1">
        <v>20000000000</v>
      </c>
      <c r="E5863" t="s">
        <v>1441</v>
      </c>
      <c r="G5863" t="s">
        <v>1325</v>
      </c>
      <c r="H5863" t="s">
        <v>7</v>
      </c>
      <c r="I5863" t="s">
        <v>1650</v>
      </c>
    </row>
    <row r="5864" spans="1:9" x14ac:dyDescent="0.25">
      <c r="A5864">
        <v>97</v>
      </c>
      <c r="B5864">
        <v>1</v>
      </c>
      <c r="D5864" s="1">
        <v>20000000000</v>
      </c>
      <c r="E5864" t="s">
        <v>1441</v>
      </c>
      <c r="G5864" t="s">
        <v>1325</v>
      </c>
      <c r="H5864" t="s">
        <v>12</v>
      </c>
      <c r="I5864" t="s">
        <v>377</v>
      </c>
    </row>
    <row r="5865" spans="1:9" x14ac:dyDescent="0.25">
      <c r="A5865">
        <v>97</v>
      </c>
      <c r="B5865">
        <v>1</v>
      </c>
      <c r="D5865" s="1">
        <v>20000000000</v>
      </c>
      <c r="E5865" t="s">
        <v>1441</v>
      </c>
      <c r="G5865" t="s">
        <v>1325</v>
      </c>
      <c r="H5865" t="s">
        <v>11</v>
      </c>
      <c r="I5865" s="3" t="s">
        <v>1325</v>
      </c>
    </row>
    <row r="5866" spans="1:9" x14ac:dyDescent="0.25">
      <c r="A5866">
        <v>97</v>
      </c>
      <c r="B5866">
        <v>1</v>
      </c>
      <c r="D5866" s="1">
        <v>20000000000</v>
      </c>
      <c r="E5866" t="s">
        <v>1441</v>
      </c>
      <c r="G5866" t="s">
        <v>1325</v>
      </c>
      <c r="H5866" t="s">
        <v>5</v>
      </c>
      <c r="I5866">
        <v>9701511026</v>
      </c>
    </row>
    <row r="5867" spans="1:9" x14ac:dyDescent="0.25">
      <c r="A5867">
        <v>97</v>
      </c>
      <c r="B5867">
        <v>1</v>
      </c>
      <c r="D5867" s="1">
        <v>20000000000</v>
      </c>
      <c r="E5867" t="s">
        <v>1441</v>
      </c>
      <c r="G5867" t="s">
        <v>1325</v>
      </c>
      <c r="H5867" t="s">
        <v>6</v>
      </c>
      <c r="I5867" t="s">
        <v>2379</v>
      </c>
    </row>
    <row r="5868" spans="1:9" x14ac:dyDescent="0.25">
      <c r="A5868">
        <v>97</v>
      </c>
      <c r="B5868">
        <v>1</v>
      </c>
      <c r="D5868" s="1">
        <v>20000000000</v>
      </c>
      <c r="E5868" t="s">
        <v>1441</v>
      </c>
      <c r="G5868" t="s">
        <v>1325</v>
      </c>
      <c r="H5868" t="s">
        <v>10</v>
      </c>
      <c r="I5868" s="3" t="s">
        <v>1224</v>
      </c>
    </row>
    <row r="5869" spans="1:9" x14ac:dyDescent="0.25">
      <c r="A5869">
        <v>97</v>
      </c>
      <c r="B5869">
        <v>1</v>
      </c>
      <c r="D5869" s="1">
        <v>20000000000</v>
      </c>
      <c r="E5869" t="s">
        <v>1441</v>
      </c>
      <c r="G5869" t="s">
        <v>1325</v>
      </c>
      <c r="H5869" t="s">
        <v>14</v>
      </c>
    </row>
    <row r="5870" spans="1:9" x14ac:dyDescent="0.25">
      <c r="A5870">
        <v>97</v>
      </c>
      <c r="B5870">
        <v>1</v>
      </c>
      <c r="D5870" s="1">
        <v>20000000000</v>
      </c>
      <c r="E5870" t="s">
        <v>1441</v>
      </c>
      <c r="G5870" t="s">
        <v>1325</v>
      </c>
      <c r="H5870" t="s">
        <v>16</v>
      </c>
    </row>
    <row r="5871" spans="1:9" x14ac:dyDescent="0.25">
      <c r="A5871">
        <v>4</v>
      </c>
      <c r="B5871">
        <v>1</v>
      </c>
      <c r="D5871" s="1">
        <v>10000000000</v>
      </c>
      <c r="E5871" t="s">
        <v>1424</v>
      </c>
      <c r="G5871" t="s">
        <v>1325</v>
      </c>
      <c r="H5871" t="s">
        <v>9</v>
      </c>
      <c r="I5871" t="s">
        <v>1527</v>
      </c>
    </row>
    <row r="5872" spans="1:9" x14ac:dyDescent="0.25">
      <c r="A5872">
        <v>4</v>
      </c>
      <c r="B5872">
        <v>1</v>
      </c>
      <c r="D5872" s="1">
        <v>10000000000</v>
      </c>
      <c r="E5872" t="s">
        <v>1424</v>
      </c>
      <c r="G5872" t="s">
        <v>1325</v>
      </c>
      <c r="H5872" t="s">
        <v>8</v>
      </c>
    </row>
    <row r="5873" spans="1:9" x14ac:dyDescent="0.25">
      <c r="A5873">
        <v>4</v>
      </c>
      <c r="B5873">
        <v>1</v>
      </c>
      <c r="D5873" s="1">
        <v>10000000000</v>
      </c>
      <c r="E5873" t="s">
        <v>1424</v>
      </c>
      <c r="G5873" t="s">
        <v>1325</v>
      </c>
      <c r="H5873" t="s">
        <v>7</v>
      </c>
      <c r="I5873" t="s">
        <v>451</v>
      </c>
    </row>
    <row r="5874" spans="1:9" x14ac:dyDescent="0.25">
      <c r="A5874">
        <v>4</v>
      </c>
      <c r="B5874">
        <v>1</v>
      </c>
      <c r="D5874" s="1">
        <v>10000000000</v>
      </c>
      <c r="E5874" t="s">
        <v>1424</v>
      </c>
      <c r="G5874" t="s">
        <v>1325</v>
      </c>
      <c r="H5874" t="s">
        <v>12</v>
      </c>
      <c r="I5874" t="s">
        <v>377</v>
      </c>
    </row>
    <row r="5875" spans="1:9" x14ac:dyDescent="0.25">
      <c r="A5875">
        <v>4</v>
      </c>
      <c r="B5875">
        <v>1</v>
      </c>
      <c r="D5875" s="1">
        <v>10000000000</v>
      </c>
      <c r="E5875" t="s">
        <v>1424</v>
      </c>
      <c r="G5875" t="s">
        <v>1325</v>
      </c>
      <c r="H5875" t="s">
        <v>11</v>
      </c>
      <c r="I5875" s="3" t="s">
        <v>1325</v>
      </c>
    </row>
    <row r="5876" spans="1:9" x14ac:dyDescent="0.25">
      <c r="A5876">
        <v>4</v>
      </c>
      <c r="B5876">
        <v>1</v>
      </c>
      <c r="D5876" s="1">
        <v>10000000000</v>
      </c>
      <c r="E5876" t="s">
        <v>1424</v>
      </c>
      <c r="G5876" t="s">
        <v>1325</v>
      </c>
      <c r="H5876" t="s">
        <v>5</v>
      </c>
      <c r="I5876">
        <v>8448130251</v>
      </c>
    </row>
    <row r="5877" spans="1:9" x14ac:dyDescent="0.25">
      <c r="A5877">
        <v>4</v>
      </c>
      <c r="B5877">
        <v>1</v>
      </c>
      <c r="D5877" s="1">
        <v>10000000000</v>
      </c>
      <c r="E5877" t="s">
        <v>1424</v>
      </c>
      <c r="G5877" t="s">
        <v>1325</v>
      </c>
      <c r="H5877" t="s">
        <v>6</v>
      </c>
      <c r="I5877" t="s">
        <v>2379</v>
      </c>
    </row>
    <row r="5878" spans="1:9" x14ac:dyDescent="0.25">
      <c r="A5878">
        <v>4</v>
      </c>
      <c r="B5878">
        <v>1</v>
      </c>
      <c r="D5878" s="1">
        <v>10000000000</v>
      </c>
      <c r="E5878" t="s">
        <v>1424</v>
      </c>
      <c r="G5878" t="s">
        <v>1325</v>
      </c>
      <c r="H5878" t="s">
        <v>10</v>
      </c>
      <c r="I5878" s="3" t="s">
        <v>1400</v>
      </c>
    </row>
    <row r="5879" spans="1:9" x14ac:dyDescent="0.25">
      <c r="A5879">
        <v>4</v>
      </c>
      <c r="B5879">
        <v>1</v>
      </c>
      <c r="D5879" s="1">
        <v>10000000000</v>
      </c>
      <c r="E5879" t="s">
        <v>1424</v>
      </c>
      <c r="G5879" t="s">
        <v>1325</v>
      </c>
      <c r="H5879" t="s">
        <v>14</v>
      </c>
    </row>
    <row r="5880" spans="1:9" x14ac:dyDescent="0.25">
      <c r="A5880">
        <v>4</v>
      </c>
      <c r="B5880">
        <v>1</v>
      </c>
      <c r="D5880" s="1">
        <v>10000000000</v>
      </c>
      <c r="E5880" t="s">
        <v>1424</v>
      </c>
      <c r="G5880" t="s">
        <v>1325</v>
      </c>
      <c r="H5880" t="s">
        <v>16</v>
      </c>
    </row>
    <row r="5881" spans="1:9" x14ac:dyDescent="0.25">
      <c r="A5881">
        <v>89</v>
      </c>
      <c r="B5881">
        <v>1</v>
      </c>
      <c r="D5881" s="1">
        <v>60000000000</v>
      </c>
      <c r="E5881" t="s">
        <v>1438</v>
      </c>
      <c r="G5881" t="s">
        <v>1266</v>
      </c>
      <c r="H5881" t="s">
        <v>9</v>
      </c>
      <c r="I5881" t="s">
        <v>1641</v>
      </c>
    </row>
    <row r="5882" spans="1:9" x14ac:dyDescent="0.25">
      <c r="A5882">
        <v>89</v>
      </c>
      <c r="B5882">
        <v>1</v>
      </c>
      <c r="D5882" s="1">
        <v>60000000000</v>
      </c>
      <c r="E5882" t="s">
        <v>1438</v>
      </c>
      <c r="G5882" t="s">
        <v>1266</v>
      </c>
      <c r="H5882" t="s">
        <v>8</v>
      </c>
      <c r="I5882">
        <v>5</v>
      </c>
    </row>
    <row r="5883" spans="1:9" x14ac:dyDescent="0.25">
      <c r="A5883">
        <v>89</v>
      </c>
      <c r="B5883">
        <v>1</v>
      </c>
      <c r="D5883" s="1">
        <v>60000000000</v>
      </c>
      <c r="E5883" t="s">
        <v>1438</v>
      </c>
      <c r="G5883" t="s">
        <v>1266</v>
      </c>
      <c r="H5883" t="s">
        <v>7</v>
      </c>
      <c r="I5883" t="s">
        <v>384</v>
      </c>
    </row>
    <row r="5884" spans="1:9" x14ac:dyDescent="0.25">
      <c r="A5884">
        <v>89</v>
      </c>
      <c r="B5884">
        <v>1</v>
      </c>
      <c r="D5884" s="1">
        <v>60000000000</v>
      </c>
      <c r="E5884" t="s">
        <v>1438</v>
      </c>
      <c r="G5884" t="s">
        <v>1266</v>
      </c>
      <c r="H5884" t="s">
        <v>12</v>
      </c>
      <c r="I5884" t="s">
        <v>377</v>
      </c>
    </row>
    <row r="5885" spans="1:9" x14ac:dyDescent="0.25">
      <c r="A5885">
        <v>89</v>
      </c>
      <c r="B5885">
        <v>1</v>
      </c>
      <c r="D5885" s="1">
        <v>60000000000</v>
      </c>
      <c r="E5885" t="s">
        <v>1438</v>
      </c>
      <c r="G5885" t="s">
        <v>1266</v>
      </c>
      <c r="H5885" t="s">
        <v>11</v>
      </c>
      <c r="I5885" s="3" t="s">
        <v>1218</v>
      </c>
    </row>
    <row r="5886" spans="1:9" x14ac:dyDescent="0.25">
      <c r="A5886">
        <v>89</v>
      </c>
      <c r="B5886">
        <v>1</v>
      </c>
      <c r="D5886" s="1">
        <v>60000000000</v>
      </c>
      <c r="E5886" t="s">
        <v>1438</v>
      </c>
      <c r="G5886" t="s">
        <v>1266</v>
      </c>
      <c r="H5886" t="s">
        <v>5</v>
      </c>
      <c r="I5886">
        <v>8420529931</v>
      </c>
    </row>
    <row r="5887" spans="1:9" x14ac:dyDescent="0.25">
      <c r="A5887">
        <v>89</v>
      </c>
      <c r="B5887">
        <v>1</v>
      </c>
      <c r="D5887" s="1">
        <v>60000000000</v>
      </c>
      <c r="E5887" t="s">
        <v>1438</v>
      </c>
      <c r="G5887" t="s">
        <v>1266</v>
      </c>
      <c r="H5887" t="s">
        <v>6</v>
      </c>
      <c r="I5887" t="s">
        <v>2379</v>
      </c>
    </row>
    <row r="5888" spans="1:9" x14ac:dyDescent="0.25">
      <c r="A5888">
        <v>89</v>
      </c>
      <c r="B5888">
        <v>1</v>
      </c>
      <c r="D5888" s="1">
        <v>60000000000</v>
      </c>
      <c r="E5888" t="s">
        <v>1438</v>
      </c>
      <c r="G5888" t="s">
        <v>1266</v>
      </c>
      <c r="H5888" t="s">
        <v>10</v>
      </c>
      <c r="I5888" s="3" t="s">
        <v>1400</v>
      </c>
    </row>
    <row r="5889" spans="1:9" x14ac:dyDescent="0.25">
      <c r="A5889">
        <v>89</v>
      </c>
      <c r="B5889">
        <v>1</v>
      </c>
      <c r="D5889" s="1">
        <v>60000000000</v>
      </c>
      <c r="E5889" t="s">
        <v>1438</v>
      </c>
      <c r="G5889" t="s">
        <v>1266</v>
      </c>
      <c r="H5889" t="s">
        <v>14</v>
      </c>
    </row>
    <row r="5890" spans="1:9" x14ac:dyDescent="0.25">
      <c r="A5890">
        <v>89</v>
      </c>
      <c r="B5890">
        <v>1</v>
      </c>
      <c r="D5890" s="1">
        <v>60000000000</v>
      </c>
      <c r="E5890" t="s">
        <v>1438</v>
      </c>
      <c r="G5890" t="s">
        <v>1266</v>
      </c>
      <c r="H5890" t="s">
        <v>16</v>
      </c>
    </row>
    <row r="5891" spans="1:9" x14ac:dyDescent="0.25">
      <c r="A5891">
        <v>780</v>
      </c>
      <c r="B5891">
        <v>1</v>
      </c>
      <c r="D5891" s="1">
        <v>20000000000</v>
      </c>
      <c r="E5891" t="s">
        <v>1179</v>
      </c>
      <c r="G5891" t="s">
        <v>26</v>
      </c>
      <c r="H5891" t="s">
        <v>9</v>
      </c>
      <c r="I5891" t="s">
        <v>270</v>
      </c>
    </row>
    <row r="5892" spans="1:9" x14ac:dyDescent="0.25">
      <c r="A5892">
        <v>780</v>
      </c>
      <c r="B5892">
        <v>1</v>
      </c>
      <c r="D5892" s="1">
        <v>20000000000</v>
      </c>
      <c r="E5892" t="s">
        <v>1179</v>
      </c>
      <c r="G5892" t="s">
        <v>26</v>
      </c>
      <c r="H5892" t="s">
        <v>7</v>
      </c>
      <c r="I5892" t="s">
        <v>1180</v>
      </c>
    </row>
    <row r="5893" spans="1:9" x14ac:dyDescent="0.25">
      <c r="A5893">
        <v>780</v>
      </c>
      <c r="B5893">
        <v>1</v>
      </c>
      <c r="D5893" s="1">
        <v>20000000000</v>
      </c>
      <c r="E5893" t="s">
        <v>1179</v>
      </c>
      <c r="G5893" t="s">
        <v>26</v>
      </c>
      <c r="H5893" t="s">
        <v>12</v>
      </c>
      <c r="I5893" t="s">
        <v>264</v>
      </c>
    </row>
    <row r="5894" spans="1:9" x14ac:dyDescent="0.25">
      <c r="A5894">
        <v>780</v>
      </c>
      <c r="B5894">
        <v>1</v>
      </c>
      <c r="D5894" s="1">
        <v>20000000000</v>
      </c>
      <c r="E5894" t="s">
        <v>1179</v>
      </c>
      <c r="G5894" t="s">
        <v>26</v>
      </c>
      <c r="H5894" t="s">
        <v>13</v>
      </c>
      <c r="I5894" t="s">
        <v>90</v>
      </c>
    </row>
    <row r="5895" spans="1:9" x14ac:dyDescent="0.25">
      <c r="A5895">
        <v>796</v>
      </c>
      <c r="B5895">
        <v>1</v>
      </c>
      <c r="D5895" s="1">
        <v>20000000000</v>
      </c>
      <c r="E5895" t="s">
        <v>1205</v>
      </c>
      <c r="G5895" t="s">
        <v>490</v>
      </c>
      <c r="H5895" t="s">
        <v>9</v>
      </c>
      <c r="I5895" t="s">
        <v>1206</v>
      </c>
    </row>
    <row r="5896" spans="1:9" x14ac:dyDescent="0.25">
      <c r="A5896">
        <v>796</v>
      </c>
      <c r="B5896">
        <v>1</v>
      </c>
      <c r="D5896" s="1">
        <v>20000000000</v>
      </c>
      <c r="E5896" t="s">
        <v>1205</v>
      </c>
      <c r="G5896" t="s">
        <v>490</v>
      </c>
      <c r="H5896" t="s">
        <v>7</v>
      </c>
      <c r="I5896" t="s">
        <v>310</v>
      </c>
    </row>
    <row r="5897" spans="1:9" x14ac:dyDescent="0.25">
      <c r="A5897">
        <v>796</v>
      </c>
      <c r="B5897">
        <v>1</v>
      </c>
      <c r="D5897" s="1">
        <v>20000000000</v>
      </c>
      <c r="E5897" t="s">
        <v>1205</v>
      </c>
      <c r="G5897" t="s">
        <v>490</v>
      </c>
      <c r="H5897" t="s">
        <v>12</v>
      </c>
      <c r="I5897" t="s">
        <v>264</v>
      </c>
    </row>
    <row r="5898" spans="1:9" x14ac:dyDescent="0.25">
      <c r="A5898">
        <v>796</v>
      </c>
      <c r="B5898">
        <v>1</v>
      </c>
      <c r="D5898" s="1">
        <v>20000000000</v>
      </c>
      <c r="E5898" t="s">
        <v>1205</v>
      </c>
      <c r="G5898" t="s">
        <v>490</v>
      </c>
      <c r="H5898" t="s">
        <v>13</v>
      </c>
      <c r="I5898" t="s">
        <v>90</v>
      </c>
    </row>
    <row r="5899" spans="1:9" x14ac:dyDescent="0.25">
      <c r="A5899">
        <v>154</v>
      </c>
      <c r="B5899">
        <v>1</v>
      </c>
      <c r="D5899" s="1">
        <v>30000000000</v>
      </c>
      <c r="E5899" t="s">
        <v>138</v>
      </c>
      <c r="G5899" t="s">
        <v>28</v>
      </c>
      <c r="H5899" t="s">
        <v>9</v>
      </c>
      <c r="I5899" t="s">
        <v>1705</v>
      </c>
    </row>
    <row r="5900" spans="1:9" x14ac:dyDescent="0.25">
      <c r="A5900">
        <v>154</v>
      </c>
      <c r="B5900">
        <v>1</v>
      </c>
      <c r="D5900" s="1">
        <v>30000000000</v>
      </c>
      <c r="E5900" t="s">
        <v>138</v>
      </c>
      <c r="G5900" t="s">
        <v>28</v>
      </c>
      <c r="H5900" t="s">
        <v>8</v>
      </c>
    </row>
    <row r="5901" spans="1:9" x14ac:dyDescent="0.25">
      <c r="A5901">
        <v>154</v>
      </c>
      <c r="B5901">
        <v>1</v>
      </c>
      <c r="D5901" s="1">
        <v>30000000000</v>
      </c>
      <c r="E5901" t="s">
        <v>138</v>
      </c>
      <c r="G5901" t="s">
        <v>28</v>
      </c>
      <c r="H5901" t="s">
        <v>7</v>
      </c>
    </row>
    <row r="5902" spans="1:9" x14ac:dyDescent="0.25">
      <c r="A5902">
        <v>154</v>
      </c>
      <c r="B5902">
        <v>1</v>
      </c>
      <c r="D5902" s="1">
        <v>30000000000</v>
      </c>
      <c r="E5902" t="s">
        <v>138</v>
      </c>
      <c r="G5902" t="s">
        <v>28</v>
      </c>
      <c r="H5902" t="s">
        <v>12</v>
      </c>
      <c r="I5902" t="s">
        <v>264</v>
      </c>
    </row>
    <row r="5903" spans="1:9" x14ac:dyDescent="0.25">
      <c r="A5903">
        <v>154</v>
      </c>
      <c r="B5903">
        <v>1</v>
      </c>
      <c r="D5903" s="1">
        <v>30000000000</v>
      </c>
      <c r="E5903" t="s">
        <v>138</v>
      </c>
      <c r="G5903" t="s">
        <v>28</v>
      </c>
      <c r="H5903" t="s">
        <v>11</v>
      </c>
      <c r="I5903" t="s">
        <v>28</v>
      </c>
    </row>
    <row r="5904" spans="1:9" x14ac:dyDescent="0.25">
      <c r="A5904">
        <v>154</v>
      </c>
      <c r="B5904">
        <v>1</v>
      </c>
      <c r="D5904" s="1">
        <v>30000000000</v>
      </c>
      <c r="E5904" t="s">
        <v>138</v>
      </c>
      <c r="G5904" t="s">
        <v>28</v>
      </c>
      <c r="H5904" t="s">
        <v>5</v>
      </c>
      <c r="I5904" t="s">
        <v>2379</v>
      </c>
    </row>
    <row r="5905" spans="1:9" x14ac:dyDescent="0.25">
      <c r="A5905">
        <v>154</v>
      </c>
      <c r="B5905">
        <v>1</v>
      </c>
      <c r="D5905" s="1">
        <v>30000000000</v>
      </c>
      <c r="E5905" t="s">
        <v>138</v>
      </c>
      <c r="G5905" t="s">
        <v>28</v>
      </c>
      <c r="H5905" t="s">
        <v>6</v>
      </c>
      <c r="I5905" t="s">
        <v>2379</v>
      </c>
    </row>
    <row r="5906" spans="1:9" x14ac:dyDescent="0.25">
      <c r="A5906">
        <v>154</v>
      </c>
      <c r="B5906">
        <v>1</v>
      </c>
      <c r="D5906" s="1">
        <v>30000000000</v>
      </c>
      <c r="E5906" t="s">
        <v>138</v>
      </c>
      <c r="G5906" t="s">
        <v>28</v>
      </c>
      <c r="H5906" t="s">
        <v>10</v>
      </c>
      <c r="I5906" t="s">
        <v>256</v>
      </c>
    </row>
    <row r="5907" spans="1:9" x14ac:dyDescent="0.25">
      <c r="A5907">
        <v>154</v>
      </c>
      <c r="B5907">
        <v>1</v>
      </c>
      <c r="D5907" s="1">
        <v>30000000000</v>
      </c>
      <c r="E5907" t="s">
        <v>138</v>
      </c>
      <c r="G5907" t="s">
        <v>28</v>
      </c>
      <c r="H5907" t="s">
        <v>14</v>
      </c>
    </row>
    <row r="5908" spans="1:9" x14ac:dyDescent="0.25">
      <c r="A5908">
        <v>154</v>
      </c>
      <c r="B5908">
        <v>1</v>
      </c>
      <c r="D5908" s="1">
        <v>30000000000</v>
      </c>
      <c r="E5908" t="s">
        <v>138</v>
      </c>
      <c r="G5908" t="s">
        <v>28</v>
      </c>
      <c r="H5908" t="s">
        <v>16</v>
      </c>
    </row>
    <row r="5909" spans="1:9" x14ac:dyDescent="0.25">
      <c r="A5909">
        <v>285</v>
      </c>
      <c r="B5909">
        <v>1</v>
      </c>
      <c r="D5909" s="1">
        <v>15000000000</v>
      </c>
      <c r="E5909" t="s">
        <v>1457</v>
      </c>
      <c r="G5909" t="s">
        <v>26</v>
      </c>
      <c r="H5909" t="s">
        <v>9</v>
      </c>
      <c r="I5909" t="s">
        <v>271</v>
      </c>
    </row>
    <row r="5910" spans="1:9" x14ac:dyDescent="0.25">
      <c r="A5910">
        <v>285</v>
      </c>
      <c r="B5910">
        <v>1</v>
      </c>
      <c r="D5910" s="1">
        <v>15000000000</v>
      </c>
      <c r="E5910" t="s">
        <v>1457</v>
      </c>
      <c r="G5910" t="s">
        <v>26</v>
      </c>
      <c r="H5910" t="s">
        <v>8</v>
      </c>
      <c r="I5910" t="s">
        <v>261</v>
      </c>
    </row>
    <row r="5911" spans="1:9" x14ac:dyDescent="0.25">
      <c r="A5911">
        <v>285</v>
      </c>
      <c r="B5911">
        <v>1</v>
      </c>
      <c r="D5911" s="1">
        <v>15000000000</v>
      </c>
      <c r="E5911" t="s">
        <v>1457</v>
      </c>
      <c r="G5911" t="s">
        <v>26</v>
      </c>
      <c r="H5911" t="s">
        <v>7</v>
      </c>
      <c r="I5911" t="s">
        <v>260</v>
      </c>
    </row>
    <row r="5912" spans="1:9" x14ac:dyDescent="0.25">
      <c r="A5912">
        <v>285</v>
      </c>
      <c r="B5912">
        <v>1</v>
      </c>
      <c r="D5912" s="1">
        <v>15000000000</v>
      </c>
      <c r="E5912" t="s">
        <v>1457</v>
      </c>
      <c r="G5912" t="s">
        <v>26</v>
      </c>
      <c r="H5912" t="s">
        <v>12</v>
      </c>
      <c r="I5912" t="s">
        <v>264</v>
      </c>
    </row>
    <row r="5913" spans="1:9" x14ac:dyDescent="0.25">
      <c r="A5913">
        <v>285</v>
      </c>
      <c r="B5913">
        <v>1</v>
      </c>
      <c r="D5913" s="1">
        <v>15000000000</v>
      </c>
      <c r="E5913" t="s">
        <v>1457</v>
      </c>
      <c r="G5913" t="s">
        <v>26</v>
      </c>
      <c r="H5913" t="s">
        <v>11</v>
      </c>
      <c r="I5913" t="s">
        <v>26</v>
      </c>
    </row>
    <row r="5914" spans="1:9" x14ac:dyDescent="0.25">
      <c r="A5914">
        <v>285</v>
      </c>
      <c r="B5914">
        <v>1</v>
      </c>
      <c r="D5914" s="1">
        <v>15000000000</v>
      </c>
      <c r="E5914" t="s">
        <v>1457</v>
      </c>
      <c r="G5914" t="s">
        <v>26</v>
      </c>
      <c r="H5914" t="s">
        <v>5</v>
      </c>
      <c r="I5914">
        <v>8402067115</v>
      </c>
    </row>
    <row r="5915" spans="1:9" x14ac:dyDescent="0.25">
      <c r="A5915">
        <v>285</v>
      </c>
      <c r="B5915">
        <v>1</v>
      </c>
      <c r="D5915" s="1">
        <v>15000000000</v>
      </c>
      <c r="E5915" t="s">
        <v>1457</v>
      </c>
      <c r="G5915" t="s">
        <v>26</v>
      </c>
      <c r="H5915" t="s">
        <v>6</v>
      </c>
      <c r="I5915" t="s">
        <v>259</v>
      </c>
    </row>
    <row r="5916" spans="1:9" x14ac:dyDescent="0.25">
      <c r="A5916">
        <v>285</v>
      </c>
      <c r="B5916">
        <v>1</v>
      </c>
      <c r="D5916" s="1">
        <v>15000000000</v>
      </c>
      <c r="E5916" t="s">
        <v>1457</v>
      </c>
      <c r="G5916" t="s">
        <v>26</v>
      </c>
      <c r="H5916" t="s">
        <v>10</v>
      </c>
      <c r="I5916" t="s">
        <v>1823</v>
      </c>
    </row>
    <row r="5917" spans="1:9" x14ac:dyDescent="0.25">
      <c r="A5917">
        <v>285</v>
      </c>
      <c r="B5917">
        <v>1</v>
      </c>
      <c r="D5917" s="1">
        <v>15000000000</v>
      </c>
      <c r="E5917" t="s">
        <v>1457</v>
      </c>
      <c r="G5917" t="s">
        <v>26</v>
      </c>
      <c r="H5917" t="s">
        <v>13</v>
      </c>
      <c r="I5917" t="s">
        <v>90</v>
      </c>
    </row>
    <row r="5918" spans="1:9" x14ac:dyDescent="0.25">
      <c r="A5918">
        <v>71</v>
      </c>
      <c r="B5918">
        <v>1</v>
      </c>
      <c r="D5918" s="1">
        <v>12000000000</v>
      </c>
      <c r="E5918" t="s">
        <v>1335</v>
      </c>
      <c r="G5918" t="s">
        <v>44</v>
      </c>
      <c r="H5918" t="s">
        <v>9</v>
      </c>
      <c r="I5918" t="s">
        <v>1620</v>
      </c>
    </row>
    <row r="5919" spans="1:9" x14ac:dyDescent="0.25">
      <c r="A5919">
        <v>71</v>
      </c>
      <c r="B5919">
        <v>1</v>
      </c>
      <c r="D5919" s="1">
        <v>12000000000</v>
      </c>
      <c r="E5919" t="s">
        <v>1335</v>
      </c>
      <c r="G5919" t="s">
        <v>44</v>
      </c>
      <c r="H5919" t="s">
        <v>8</v>
      </c>
    </row>
    <row r="5920" spans="1:9" x14ac:dyDescent="0.25">
      <c r="A5920">
        <v>71</v>
      </c>
      <c r="B5920">
        <v>1</v>
      </c>
      <c r="D5920" s="1">
        <v>12000000000</v>
      </c>
      <c r="E5920" t="s">
        <v>1335</v>
      </c>
      <c r="G5920" t="s">
        <v>44</v>
      </c>
      <c r="H5920" t="s">
        <v>7</v>
      </c>
      <c r="I5920" s="3" t="s">
        <v>1232</v>
      </c>
    </row>
    <row r="5921" spans="1:9" x14ac:dyDescent="0.25">
      <c r="A5921">
        <v>71</v>
      </c>
      <c r="B5921">
        <v>1</v>
      </c>
      <c r="D5921" s="1">
        <v>12000000000</v>
      </c>
      <c r="E5921" t="s">
        <v>1335</v>
      </c>
      <c r="G5921" t="s">
        <v>44</v>
      </c>
      <c r="H5921" t="s">
        <v>12</v>
      </c>
      <c r="I5921" t="s">
        <v>264</v>
      </c>
    </row>
    <row r="5922" spans="1:9" x14ac:dyDescent="0.25">
      <c r="A5922">
        <v>71</v>
      </c>
      <c r="B5922">
        <v>1</v>
      </c>
      <c r="D5922" s="1">
        <v>12000000000</v>
      </c>
      <c r="E5922" t="s">
        <v>1335</v>
      </c>
      <c r="G5922" t="s">
        <v>44</v>
      </c>
      <c r="H5922" t="s">
        <v>11</v>
      </c>
      <c r="I5922" s="3" t="s">
        <v>1218</v>
      </c>
    </row>
    <row r="5923" spans="1:9" x14ac:dyDescent="0.25">
      <c r="A5923">
        <v>71</v>
      </c>
      <c r="B5923">
        <v>1</v>
      </c>
      <c r="D5923" s="1">
        <v>12000000000</v>
      </c>
      <c r="E5923" t="s">
        <v>1335</v>
      </c>
      <c r="G5923" t="s">
        <v>44</v>
      </c>
      <c r="H5923" t="s">
        <v>5</v>
      </c>
      <c r="I5923" t="s">
        <v>2379</v>
      </c>
    </row>
    <row r="5924" spans="1:9" x14ac:dyDescent="0.25">
      <c r="A5924">
        <v>71</v>
      </c>
      <c r="B5924">
        <v>1</v>
      </c>
      <c r="D5924" s="1">
        <v>12000000000</v>
      </c>
      <c r="E5924" t="s">
        <v>1335</v>
      </c>
      <c r="G5924" t="s">
        <v>44</v>
      </c>
      <c r="H5924" t="s">
        <v>6</v>
      </c>
      <c r="I5924">
        <v>9789582430498</v>
      </c>
    </row>
    <row r="5925" spans="1:9" x14ac:dyDescent="0.25">
      <c r="A5925">
        <v>71</v>
      </c>
      <c r="B5925">
        <v>1</v>
      </c>
      <c r="D5925" s="1">
        <v>12000000000</v>
      </c>
      <c r="E5925" t="s">
        <v>1335</v>
      </c>
      <c r="G5925" t="s">
        <v>44</v>
      </c>
      <c r="H5925" t="s">
        <v>10</v>
      </c>
      <c r="I5925" s="3" t="s">
        <v>1400</v>
      </c>
    </row>
    <row r="5926" spans="1:9" x14ac:dyDescent="0.25">
      <c r="A5926">
        <v>71</v>
      </c>
      <c r="B5926">
        <v>1</v>
      </c>
      <c r="D5926" s="1">
        <v>12000000000</v>
      </c>
      <c r="E5926" t="s">
        <v>1335</v>
      </c>
      <c r="G5926" t="s">
        <v>44</v>
      </c>
      <c r="H5926" t="s">
        <v>14</v>
      </c>
    </row>
    <row r="5927" spans="1:9" x14ac:dyDescent="0.25">
      <c r="A5927">
        <v>71</v>
      </c>
      <c r="B5927">
        <v>1</v>
      </c>
      <c r="D5927" s="1">
        <v>12000000000</v>
      </c>
      <c r="E5927" t="s">
        <v>1335</v>
      </c>
      <c r="G5927" t="s">
        <v>44</v>
      </c>
      <c r="H5927" t="s">
        <v>16</v>
      </c>
    </row>
    <row r="5928" spans="1:9" x14ac:dyDescent="0.25">
      <c r="A5928">
        <v>302</v>
      </c>
      <c r="B5928">
        <v>1</v>
      </c>
      <c r="D5928" s="1">
        <v>15000000000</v>
      </c>
      <c r="E5928" t="s">
        <v>303</v>
      </c>
      <c r="G5928" t="s">
        <v>1282</v>
      </c>
      <c r="H5928" t="s">
        <v>9</v>
      </c>
      <c r="I5928" t="s">
        <v>304</v>
      </c>
    </row>
    <row r="5929" spans="1:9" x14ac:dyDescent="0.25">
      <c r="A5929">
        <v>302</v>
      </c>
      <c r="B5929">
        <v>1</v>
      </c>
      <c r="D5929" s="1">
        <v>15000000000</v>
      </c>
      <c r="E5929" t="s">
        <v>303</v>
      </c>
      <c r="G5929" t="s">
        <v>1282</v>
      </c>
      <c r="H5929" t="s">
        <v>8</v>
      </c>
      <c r="I5929" t="s">
        <v>261</v>
      </c>
    </row>
    <row r="5930" spans="1:9" x14ac:dyDescent="0.25">
      <c r="A5930">
        <v>302</v>
      </c>
      <c r="B5930">
        <v>1</v>
      </c>
      <c r="D5930" s="1">
        <v>15000000000</v>
      </c>
      <c r="E5930" t="s">
        <v>303</v>
      </c>
      <c r="G5930" t="s">
        <v>1282</v>
      </c>
      <c r="H5930" t="s">
        <v>7</v>
      </c>
      <c r="I5930" t="s">
        <v>260</v>
      </c>
    </row>
    <row r="5931" spans="1:9" x14ac:dyDescent="0.25">
      <c r="A5931">
        <v>302</v>
      </c>
      <c r="B5931">
        <v>1</v>
      </c>
      <c r="D5931" s="1">
        <v>15000000000</v>
      </c>
      <c r="E5931" t="s">
        <v>303</v>
      </c>
      <c r="G5931" t="s">
        <v>1282</v>
      </c>
      <c r="H5931" t="s">
        <v>12</v>
      </c>
      <c r="I5931" t="s">
        <v>264</v>
      </c>
    </row>
    <row r="5932" spans="1:9" x14ac:dyDescent="0.25">
      <c r="A5932">
        <v>302</v>
      </c>
      <c r="B5932">
        <v>1</v>
      </c>
      <c r="D5932" s="1">
        <v>15000000000</v>
      </c>
      <c r="E5932" t="s">
        <v>303</v>
      </c>
      <c r="G5932" t="s">
        <v>1282</v>
      </c>
      <c r="H5932" t="s">
        <v>11</v>
      </c>
      <c r="I5932" t="s">
        <v>1282</v>
      </c>
    </row>
    <row r="5933" spans="1:9" x14ac:dyDescent="0.25">
      <c r="A5933">
        <v>302</v>
      </c>
      <c r="B5933">
        <v>1</v>
      </c>
      <c r="D5933" s="1">
        <v>15000000000</v>
      </c>
      <c r="E5933" t="s">
        <v>303</v>
      </c>
      <c r="G5933" t="s">
        <v>1282</v>
      </c>
      <c r="H5933" t="s">
        <v>5</v>
      </c>
      <c r="I5933">
        <v>8402070108</v>
      </c>
    </row>
    <row r="5934" spans="1:9" x14ac:dyDescent="0.25">
      <c r="A5934">
        <v>302</v>
      </c>
      <c r="B5934">
        <v>1</v>
      </c>
      <c r="D5934" s="1">
        <v>15000000000</v>
      </c>
      <c r="E5934" t="s">
        <v>303</v>
      </c>
      <c r="G5934" t="s">
        <v>1282</v>
      </c>
      <c r="H5934" t="s">
        <v>6</v>
      </c>
      <c r="I5934" t="s">
        <v>259</v>
      </c>
    </row>
    <row r="5935" spans="1:9" x14ac:dyDescent="0.25">
      <c r="A5935">
        <v>302</v>
      </c>
      <c r="B5935">
        <v>1</v>
      </c>
      <c r="D5935" s="1">
        <v>15000000000</v>
      </c>
      <c r="E5935" t="s">
        <v>303</v>
      </c>
      <c r="G5935" t="s">
        <v>1282</v>
      </c>
      <c r="H5935" t="s">
        <v>10</v>
      </c>
      <c r="I5935" t="s">
        <v>284</v>
      </c>
    </row>
    <row r="5936" spans="1:9" x14ac:dyDescent="0.25">
      <c r="A5936">
        <v>302</v>
      </c>
      <c r="B5936">
        <v>1</v>
      </c>
      <c r="D5936" s="1">
        <v>15000000000</v>
      </c>
      <c r="E5936" t="s">
        <v>303</v>
      </c>
      <c r="G5936" t="s">
        <v>1282</v>
      </c>
      <c r="H5936" t="s">
        <v>13</v>
      </c>
      <c r="I5936" t="s">
        <v>90</v>
      </c>
    </row>
    <row r="5937" spans="1:9" x14ac:dyDescent="0.25">
      <c r="A5937">
        <v>614</v>
      </c>
      <c r="B5937">
        <v>1</v>
      </c>
      <c r="D5937" s="1">
        <v>15000000000</v>
      </c>
      <c r="E5937" t="s">
        <v>919</v>
      </c>
      <c r="G5937" t="s">
        <v>26</v>
      </c>
      <c r="H5937" t="s">
        <v>9</v>
      </c>
      <c r="I5937" t="s">
        <v>920</v>
      </c>
    </row>
    <row r="5938" spans="1:9" x14ac:dyDescent="0.25">
      <c r="A5938">
        <v>658</v>
      </c>
      <c r="B5938">
        <v>1</v>
      </c>
      <c r="D5938" s="1">
        <v>15000000000</v>
      </c>
      <c r="E5938" t="s">
        <v>919</v>
      </c>
      <c r="G5938" t="s">
        <v>26</v>
      </c>
      <c r="H5938" t="s">
        <v>9</v>
      </c>
      <c r="I5938" t="s">
        <v>920</v>
      </c>
    </row>
    <row r="5939" spans="1:9" x14ac:dyDescent="0.25">
      <c r="A5939">
        <v>614</v>
      </c>
      <c r="B5939">
        <v>1</v>
      </c>
      <c r="D5939" s="1">
        <v>15000000000</v>
      </c>
      <c r="E5939" t="s">
        <v>919</v>
      </c>
      <c r="G5939" t="s">
        <v>26</v>
      </c>
      <c r="H5939" t="s">
        <v>7</v>
      </c>
      <c r="I5939" t="s">
        <v>310</v>
      </c>
    </row>
    <row r="5940" spans="1:9" x14ac:dyDescent="0.25">
      <c r="A5940">
        <v>614</v>
      </c>
      <c r="B5940">
        <v>1</v>
      </c>
      <c r="D5940" s="1">
        <v>15000000000</v>
      </c>
      <c r="E5940" t="s">
        <v>919</v>
      </c>
      <c r="G5940" t="s">
        <v>26</v>
      </c>
      <c r="H5940" t="s">
        <v>12</v>
      </c>
      <c r="I5940" t="s">
        <v>264</v>
      </c>
    </row>
    <row r="5941" spans="1:9" x14ac:dyDescent="0.25">
      <c r="A5941">
        <v>658</v>
      </c>
      <c r="B5941">
        <v>1</v>
      </c>
      <c r="D5941" s="1">
        <v>15000000000</v>
      </c>
      <c r="E5941" t="s">
        <v>919</v>
      </c>
      <c r="G5941" t="s">
        <v>26</v>
      </c>
      <c r="H5941" t="s">
        <v>12</v>
      </c>
      <c r="I5941" t="s">
        <v>264</v>
      </c>
    </row>
    <row r="5942" spans="1:9" x14ac:dyDescent="0.25">
      <c r="A5942">
        <v>614</v>
      </c>
      <c r="B5942">
        <v>1</v>
      </c>
      <c r="D5942" s="1">
        <v>15000000000</v>
      </c>
      <c r="E5942" t="s">
        <v>919</v>
      </c>
      <c r="G5942" t="s">
        <v>26</v>
      </c>
      <c r="H5942" t="s">
        <v>5</v>
      </c>
      <c r="I5942">
        <v>8408060686</v>
      </c>
    </row>
    <row r="5943" spans="1:9" x14ac:dyDescent="0.25">
      <c r="A5943">
        <v>614</v>
      </c>
      <c r="B5943">
        <v>1</v>
      </c>
      <c r="D5943" s="1">
        <v>15000000000</v>
      </c>
      <c r="E5943" t="s">
        <v>919</v>
      </c>
      <c r="G5943" t="s">
        <v>26</v>
      </c>
      <c r="H5943" t="s">
        <v>6</v>
      </c>
      <c r="I5943">
        <v>9788408060680</v>
      </c>
    </row>
    <row r="5944" spans="1:9" x14ac:dyDescent="0.25">
      <c r="A5944">
        <v>614</v>
      </c>
      <c r="B5944">
        <v>1</v>
      </c>
      <c r="D5944" s="1">
        <v>15000000000</v>
      </c>
      <c r="E5944" t="s">
        <v>919</v>
      </c>
      <c r="G5944" t="s">
        <v>26</v>
      </c>
      <c r="H5944" t="s">
        <v>13</v>
      </c>
      <c r="I5944" t="s">
        <v>90</v>
      </c>
    </row>
    <row r="5945" spans="1:9" x14ac:dyDescent="0.25">
      <c r="A5945">
        <v>658</v>
      </c>
      <c r="B5945">
        <v>1</v>
      </c>
      <c r="D5945" s="1">
        <v>15000000000</v>
      </c>
      <c r="E5945" t="s">
        <v>919</v>
      </c>
      <c r="G5945" t="s">
        <v>26</v>
      </c>
      <c r="H5945" t="s">
        <v>13</v>
      </c>
      <c r="I5945" t="s">
        <v>90</v>
      </c>
    </row>
    <row r="5946" spans="1:9" x14ac:dyDescent="0.25">
      <c r="A5946">
        <v>529</v>
      </c>
      <c r="B5946">
        <v>1</v>
      </c>
      <c r="D5946" s="1">
        <v>30000000000</v>
      </c>
      <c r="E5946" t="s">
        <v>741</v>
      </c>
      <c r="G5946" t="s">
        <v>81</v>
      </c>
      <c r="H5946" t="s">
        <v>9</v>
      </c>
      <c r="I5946" t="s">
        <v>743</v>
      </c>
    </row>
    <row r="5947" spans="1:9" x14ac:dyDescent="0.25">
      <c r="A5947">
        <v>529</v>
      </c>
      <c r="B5947">
        <v>1</v>
      </c>
      <c r="D5947" s="1">
        <v>30000000000</v>
      </c>
      <c r="E5947" t="s">
        <v>741</v>
      </c>
      <c r="G5947" t="s">
        <v>81</v>
      </c>
      <c r="H5947" t="s">
        <v>7</v>
      </c>
      <c r="I5947" t="s">
        <v>742</v>
      </c>
    </row>
    <row r="5948" spans="1:9" x14ac:dyDescent="0.25">
      <c r="A5948">
        <v>529</v>
      </c>
      <c r="B5948">
        <v>1</v>
      </c>
      <c r="D5948" s="1">
        <v>30000000000</v>
      </c>
      <c r="E5948" t="s">
        <v>741</v>
      </c>
      <c r="G5948" t="s">
        <v>81</v>
      </c>
      <c r="H5948" t="s">
        <v>12</v>
      </c>
      <c r="I5948" t="s">
        <v>264</v>
      </c>
    </row>
    <row r="5949" spans="1:9" x14ac:dyDescent="0.25">
      <c r="A5949">
        <v>529</v>
      </c>
      <c r="B5949">
        <v>1</v>
      </c>
      <c r="D5949" s="1">
        <v>30000000000</v>
      </c>
      <c r="E5949" t="s">
        <v>741</v>
      </c>
      <c r="G5949" t="s">
        <v>81</v>
      </c>
      <c r="H5949" t="s">
        <v>5</v>
      </c>
      <c r="I5949">
        <v>9686363076</v>
      </c>
    </row>
    <row r="5950" spans="1:9" x14ac:dyDescent="0.25">
      <c r="A5950">
        <v>529</v>
      </c>
      <c r="B5950">
        <v>1</v>
      </c>
      <c r="D5950" s="1">
        <v>30000000000</v>
      </c>
      <c r="E5950" t="s">
        <v>741</v>
      </c>
      <c r="G5950" t="s">
        <v>81</v>
      </c>
      <c r="H5950" t="s">
        <v>13</v>
      </c>
      <c r="I5950" t="s">
        <v>90</v>
      </c>
    </row>
    <row r="5951" spans="1:9" x14ac:dyDescent="0.25">
      <c r="A5951">
        <v>287</v>
      </c>
      <c r="B5951">
        <v>1</v>
      </c>
      <c r="D5951" s="1">
        <v>15000000000</v>
      </c>
      <c r="E5951" t="s">
        <v>1276</v>
      </c>
      <c r="G5951" t="s">
        <v>28</v>
      </c>
      <c r="H5951" t="s">
        <v>9</v>
      </c>
      <c r="I5951" t="s">
        <v>275</v>
      </c>
    </row>
    <row r="5952" spans="1:9" x14ac:dyDescent="0.25">
      <c r="A5952">
        <v>287</v>
      </c>
      <c r="B5952">
        <v>1</v>
      </c>
      <c r="D5952" s="1">
        <v>15000000000</v>
      </c>
      <c r="E5952" t="s">
        <v>1276</v>
      </c>
      <c r="G5952" t="s">
        <v>28</v>
      </c>
      <c r="H5952" t="s">
        <v>8</v>
      </c>
      <c r="I5952" t="s">
        <v>261</v>
      </c>
    </row>
    <row r="5953" spans="1:9" x14ac:dyDescent="0.25">
      <c r="A5953">
        <v>287</v>
      </c>
      <c r="B5953">
        <v>1</v>
      </c>
      <c r="D5953" s="1">
        <v>15000000000</v>
      </c>
      <c r="E5953" t="s">
        <v>1276</v>
      </c>
      <c r="G5953" t="s">
        <v>28</v>
      </c>
      <c r="H5953" t="s">
        <v>7</v>
      </c>
      <c r="I5953" t="s">
        <v>260</v>
      </c>
    </row>
    <row r="5954" spans="1:9" x14ac:dyDescent="0.25">
      <c r="A5954">
        <v>287</v>
      </c>
      <c r="B5954">
        <v>1</v>
      </c>
      <c r="D5954" s="1">
        <v>15000000000</v>
      </c>
      <c r="E5954" t="s">
        <v>1276</v>
      </c>
      <c r="G5954" t="s">
        <v>28</v>
      </c>
      <c r="H5954" t="s">
        <v>12</v>
      </c>
      <c r="I5954" t="s">
        <v>264</v>
      </c>
    </row>
    <row r="5955" spans="1:9" x14ac:dyDescent="0.25">
      <c r="A5955">
        <v>287</v>
      </c>
      <c r="B5955">
        <v>1</v>
      </c>
      <c r="D5955" s="1">
        <v>15000000000</v>
      </c>
      <c r="E5955" t="s">
        <v>1276</v>
      </c>
      <c r="G5955" t="s">
        <v>28</v>
      </c>
      <c r="H5955" t="s">
        <v>11</v>
      </c>
      <c r="I5955" t="s">
        <v>26</v>
      </c>
    </row>
    <row r="5956" spans="1:9" x14ac:dyDescent="0.25">
      <c r="A5956">
        <v>287</v>
      </c>
      <c r="B5956">
        <v>1</v>
      </c>
      <c r="D5956" s="1">
        <v>15000000000</v>
      </c>
      <c r="E5956" t="s">
        <v>1276</v>
      </c>
      <c r="G5956" t="s">
        <v>28</v>
      </c>
      <c r="H5956" t="s">
        <v>5</v>
      </c>
      <c r="I5956">
        <v>8402072836</v>
      </c>
    </row>
    <row r="5957" spans="1:9" x14ac:dyDescent="0.25">
      <c r="A5957">
        <v>287</v>
      </c>
      <c r="B5957">
        <v>1</v>
      </c>
      <c r="D5957" s="1">
        <v>15000000000</v>
      </c>
      <c r="E5957" t="s">
        <v>1276</v>
      </c>
      <c r="G5957" t="s">
        <v>28</v>
      </c>
      <c r="H5957" t="s">
        <v>6</v>
      </c>
      <c r="I5957" t="s">
        <v>259</v>
      </c>
    </row>
    <row r="5958" spans="1:9" x14ac:dyDescent="0.25">
      <c r="A5958">
        <v>287</v>
      </c>
      <c r="B5958">
        <v>1</v>
      </c>
      <c r="D5958" s="1">
        <v>15000000000</v>
      </c>
      <c r="E5958" t="s">
        <v>1276</v>
      </c>
      <c r="G5958" t="s">
        <v>28</v>
      </c>
      <c r="H5958" t="s">
        <v>10</v>
      </c>
      <c r="I5958" t="s">
        <v>1400</v>
      </c>
    </row>
    <row r="5959" spans="1:9" x14ac:dyDescent="0.25">
      <c r="A5959">
        <v>287</v>
      </c>
      <c r="B5959">
        <v>1</v>
      </c>
      <c r="D5959" s="1">
        <v>15000000000</v>
      </c>
      <c r="E5959" t="s">
        <v>1276</v>
      </c>
      <c r="G5959" t="s">
        <v>28</v>
      </c>
      <c r="H5959" t="s">
        <v>13</v>
      </c>
      <c r="I5959" t="s">
        <v>90</v>
      </c>
    </row>
    <row r="5960" spans="1:9" x14ac:dyDescent="0.25">
      <c r="A5960">
        <v>336</v>
      </c>
      <c r="B5960">
        <v>0</v>
      </c>
      <c r="D5960" t="s">
        <v>42</v>
      </c>
      <c r="E5960" t="s">
        <v>371</v>
      </c>
      <c r="G5960" t="s">
        <v>73</v>
      </c>
      <c r="H5960" t="s">
        <v>9</v>
      </c>
      <c r="I5960" t="s">
        <v>373</v>
      </c>
    </row>
    <row r="5961" spans="1:9" x14ac:dyDescent="0.25">
      <c r="A5961">
        <v>336</v>
      </c>
      <c r="B5961">
        <v>0</v>
      </c>
      <c r="D5961" t="s">
        <v>42</v>
      </c>
      <c r="E5961" t="s">
        <v>371</v>
      </c>
      <c r="G5961" t="s">
        <v>73</v>
      </c>
      <c r="H5961" t="s">
        <v>9</v>
      </c>
      <c r="I5961" t="s">
        <v>373</v>
      </c>
    </row>
    <row r="5962" spans="1:9" x14ac:dyDescent="0.25">
      <c r="A5962">
        <v>336</v>
      </c>
      <c r="B5962">
        <v>0</v>
      </c>
      <c r="D5962" t="s">
        <v>42</v>
      </c>
      <c r="E5962" t="s">
        <v>371</v>
      </c>
      <c r="G5962" t="s">
        <v>73</v>
      </c>
      <c r="H5962" t="s">
        <v>9</v>
      </c>
      <c r="I5962" t="s">
        <v>373</v>
      </c>
    </row>
    <row r="5963" spans="1:9" x14ac:dyDescent="0.25">
      <c r="A5963">
        <v>336</v>
      </c>
      <c r="B5963">
        <v>0</v>
      </c>
      <c r="D5963" t="s">
        <v>42</v>
      </c>
      <c r="E5963" t="s">
        <v>371</v>
      </c>
      <c r="G5963" t="s">
        <v>73</v>
      </c>
      <c r="H5963" t="s">
        <v>9</v>
      </c>
      <c r="I5963" t="s">
        <v>373</v>
      </c>
    </row>
    <row r="5964" spans="1:9" x14ac:dyDescent="0.25">
      <c r="A5964">
        <v>336</v>
      </c>
      <c r="B5964">
        <v>0</v>
      </c>
      <c r="D5964" t="s">
        <v>42</v>
      </c>
      <c r="E5964" t="s">
        <v>371</v>
      </c>
      <c r="G5964" t="s">
        <v>73</v>
      </c>
      <c r="H5964" t="s">
        <v>8</v>
      </c>
      <c r="I5964" t="s">
        <v>259</v>
      </c>
    </row>
    <row r="5965" spans="1:9" x14ac:dyDescent="0.25">
      <c r="A5965">
        <v>336</v>
      </c>
      <c r="B5965">
        <v>0</v>
      </c>
      <c r="D5965" t="s">
        <v>42</v>
      </c>
      <c r="E5965" t="s">
        <v>371</v>
      </c>
      <c r="G5965" t="s">
        <v>73</v>
      </c>
      <c r="H5965" t="s">
        <v>8</v>
      </c>
      <c r="I5965" t="s">
        <v>259</v>
      </c>
    </row>
    <row r="5966" spans="1:9" x14ac:dyDescent="0.25">
      <c r="A5966">
        <v>336</v>
      </c>
      <c r="B5966">
        <v>0</v>
      </c>
      <c r="D5966" t="s">
        <v>42</v>
      </c>
      <c r="E5966" t="s">
        <v>371</v>
      </c>
      <c r="G5966" t="s">
        <v>73</v>
      </c>
      <c r="H5966" t="s">
        <v>8</v>
      </c>
      <c r="I5966" t="s">
        <v>259</v>
      </c>
    </row>
    <row r="5967" spans="1:9" x14ac:dyDescent="0.25">
      <c r="A5967">
        <v>336</v>
      </c>
      <c r="B5967">
        <v>0</v>
      </c>
      <c r="D5967" t="s">
        <v>42</v>
      </c>
      <c r="E5967" t="s">
        <v>371</v>
      </c>
      <c r="G5967" t="s">
        <v>73</v>
      </c>
      <c r="H5967" t="s">
        <v>8</v>
      </c>
      <c r="I5967" t="s">
        <v>259</v>
      </c>
    </row>
    <row r="5968" spans="1:9" x14ac:dyDescent="0.25">
      <c r="A5968">
        <v>336</v>
      </c>
      <c r="B5968">
        <v>0</v>
      </c>
      <c r="D5968" t="s">
        <v>42</v>
      </c>
      <c r="E5968" t="s">
        <v>371</v>
      </c>
      <c r="G5968" t="s">
        <v>73</v>
      </c>
      <c r="H5968" t="s">
        <v>7</v>
      </c>
      <c r="I5968" t="s">
        <v>372</v>
      </c>
    </row>
    <row r="5969" spans="1:9" x14ac:dyDescent="0.25">
      <c r="A5969">
        <v>336</v>
      </c>
      <c r="B5969">
        <v>0</v>
      </c>
      <c r="D5969" t="s">
        <v>42</v>
      </c>
      <c r="E5969" t="s">
        <v>371</v>
      </c>
      <c r="G5969" t="s">
        <v>73</v>
      </c>
      <c r="H5969" t="s">
        <v>7</v>
      </c>
      <c r="I5969" t="s">
        <v>372</v>
      </c>
    </row>
    <row r="5970" spans="1:9" x14ac:dyDescent="0.25">
      <c r="A5970">
        <v>336</v>
      </c>
      <c r="B5970">
        <v>0</v>
      </c>
      <c r="D5970" t="s">
        <v>42</v>
      </c>
      <c r="E5970" t="s">
        <v>371</v>
      </c>
      <c r="G5970" t="s">
        <v>73</v>
      </c>
      <c r="H5970" t="s">
        <v>7</v>
      </c>
      <c r="I5970" t="s">
        <v>372</v>
      </c>
    </row>
    <row r="5971" spans="1:9" x14ac:dyDescent="0.25">
      <c r="A5971">
        <v>336</v>
      </c>
      <c r="B5971">
        <v>0</v>
      </c>
      <c r="D5971" t="s">
        <v>42</v>
      </c>
      <c r="E5971" t="s">
        <v>371</v>
      </c>
      <c r="G5971" t="s">
        <v>73</v>
      </c>
      <c r="H5971" t="s">
        <v>7</v>
      </c>
      <c r="I5971" t="s">
        <v>372</v>
      </c>
    </row>
    <row r="5972" spans="1:9" x14ac:dyDescent="0.25">
      <c r="A5972">
        <v>336</v>
      </c>
      <c r="B5972">
        <v>0</v>
      </c>
      <c r="D5972" t="s">
        <v>42</v>
      </c>
      <c r="E5972" t="s">
        <v>371</v>
      </c>
      <c r="G5972" t="s">
        <v>73</v>
      </c>
      <c r="H5972" t="s">
        <v>12</v>
      </c>
      <c r="I5972" t="s">
        <v>374</v>
      </c>
    </row>
    <row r="5973" spans="1:9" x14ac:dyDescent="0.25">
      <c r="A5973">
        <v>336</v>
      </c>
      <c r="B5973">
        <v>0</v>
      </c>
      <c r="D5973" t="s">
        <v>42</v>
      </c>
      <c r="E5973" t="s">
        <v>371</v>
      </c>
      <c r="G5973" t="s">
        <v>73</v>
      </c>
      <c r="H5973" t="s">
        <v>12</v>
      </c>
      <c r="I5973" t="s">
        <v>374</v>
      </c>
    </row>
    <row r="5974" spans="1:9" x14ac:dyDescent="0.25">
      <c r="A5974">
        <v>336</v>
      </c>
      <c r="B5974">
        <v>0</v>
      </c>
      <c r="D5974" t="s">
        <v>42</v>
      </c>
      <c r="E5974" t="s">
        <v>371</v>
      </c>
      <c r="G5974" t="s">
        <v>73</v>
      </c>
      <c r="H5974" t="s">
        <v>12</v>
      </c>
      <c r="I5974" t="s">
        <v>374</v>
      </c>
    </row>
    <row r="5975" spans="1:9" x14ac:dyDescent="0.25">
      <c r="A5975">
        <v>336</v>
      </c>
      <c r="B5975">
        <v>0</v>
      </c>
      <c r="D5975" t="s">
        <v>42</v>
      </c>
      <c r="E5975" t="s">
        <v>371</v>
      </c>
      <c r="G5975" t="s">
        <v>73</v>
      </c>
      <c r="H5975" t="s">
        <v>12</v>
      </c>
      <c r="I5975" t="s">
        <v>374</v>
      </c>
    </row>
    <row r="5976" spans="1:9" x14ac:dyDescent="0.25">
      <c r="A5976">
        <v>336</v>
      </c>
      <c r="B5976">
        <v>0</v>
      </c>
      <c r="D5976" t="s">
        <v>42</v>
      </c>
      <c r="E5976" t="s">
        <v>371</v>
      </c>
      <c r="G5976" t="s">
        <v>73</v>
      </c>
      <c r="H5976" t="s">
        <v>11</v>
      </c>
      <c r="I5976" t="s">
        <v>259</v>
      </c>
    </row>
    <row r="5977" spans="1:9" x14ac:dyDescent="0.25">
      <c r="A5977">
        <v>336</v>
      </c>
      <c r="B5977">
        <v>0</v>
      </c>
      <c r="D5977" t="s">
        <v>42</v>
      </c>
      <c r="E5977" t="s">
        <v>371</v>
      </c>
      <c r="G5977" t="s">
        <v>73</v>
      </c>
      <c r="H5977" t="s">
        <v>11</v>
      </c>
      <c r="I5977" t="s">
        <v>259</v>
      </c>
    </row>
    <row r="5978" spans="1:9" x14ac:dyDescent="0.25">
      <c r="A5978">
        <v>336</v>
      </c>
      <c r="B5978">
        <v>0</v>
      </c>
      <c r="D5978" t="s">
        <v>42</v>
      </c>
      <c r="E5978" t="s">
        <v>371</v>
      </c>
      <c r="G5978" t="s">
        <v>73</v>
      </c>
      <c r="H5978" t="s">
        <v>11</v>
      </c>
      <c r="I5978" t="s">
        <v>259</v>
      </c>
    </row>
    <row r="5979" spans="1:9" x14ac:dyDescent="0.25">
      <c r="A5979">
        <v>336</v>
      </c>
      <c r="B5979">
        <v>0</v>
      </c>
      <c r="D5979" t="s">
        <v>42</v>
      </c>
      <c r="E5979" t="s">
        <v>371</v>
      </c>
      <c r="G5979" t="s">
        <v>73</v>
      </c>
      <c r="H5979" t="s">
        <v>11</v>
      </c>
      <c r="I5979" t="s">
        <v>259</v>
      </c>
    </row>
    <row r="5980" spans="1:9" x14ac:dyDescent="0.25">
      <c r="A5980">
        <v>336</v>
      </c>
      <c r="B5980">
        <v>0</v>
      </c>
      <c r="D5980" t="s">
        <v>42</v>
      </c>
      <c r="E5980" t="s">
        <v>371</v>
      </c>
      <c r="G5980" t="s">
        <v>73</v>
      </c>
      <c r="H5980" t="s">
        <v>5</v>
      </c>
      <c r="I5980" t="s">
        <v>259</v>
      </c>
    </row>
    <row r="5981" spans="1:9" x14ac:dyDescent="0.25">
      <c r="A5981">
        <v>336</v>
      </c>
      <c r="B5981">
        <v>0</v>
      </c>
      <c r="D5981" t="s">
        <v>42</v>
      </c>
      <c r="E5981" t="s">
        <v>371</v>
      </c>
      <c r="G5981" t="s">
        <v>73</v>
      </c>
      <c r="H5981" t="s">
        <v>5</v>
      </c>
      <c r="I5981" t="s">
        <v>259</v>
      </c>
    </row>
    <row r="5982" spans="1:9" x14ac:dyDescent="0.25">
      <c r="A5982">
        <v>336</v>
      </c>
      <c r="B5982">
        <v>0</v>
      </c>
      <c r="D5982" t="s">
        <v>42</v>
      </c>
      <c r="E5982" t="s">
        <v>371</v>
      </c>
      <c r="G5982" t="s">
        <v>73</v>
      </c>
      <c r="H5982" t="s">
        <v>5</v>
      </c>
      <c r="I5982" t="s">
        <v>259</v>
      </c>
    </row>
    <row r="5983" spans="1:9" x14ac:dyDescent="0.25">
      <c r="A5983">
        <v>336</v>
      </c>
      <c r="B5983">
        <v>0</v>
      </c>
      <c r="D5983" t="s">
        <v>42</v>
      </c>
      <c r="E5983" t="s">
        <v>371</v>
      </c>
      <c r="G5983" t="s">
        <v>73</v>
      </c>
      <c r="H5983" t="s">
        <v>5</v>
      </c>
      <c r="I5983" t="s">
        <v>259</v>
      </c>
    </row>
    <row r="5984" spans="1:9" x14ac:dyDescent="0.25">
      <c r="A5984">
        <v>336</v>
      </c>
      <c r="B5984">
        <v>0</v>
      </c>
      <c r="D5984" t="s">
        <v>42</v>
      </c>
      <c r="E5984" t="s">
        <v>371</v>
      </c>
      <c r="G5984" t="s">
        <v>73</v>
      </c>
      <c r="H5984" t="s">
        <v>6</v>
      </c>
      <c r="I5984">
        <v>9788431669300</v>
      </c>
    </row>
    <row r="5985" spans="1:9" x14ac:dyDescent="0.25">
      <c r="A5985">
        <v>336</v>
      </c>
      <c r="B5985">
        <v>0</v>
      </c>
      <c r="D5985" t="s">
        <v>42</v>
      </c>
      <c r="E5985" t="s">
        <v>371</v>
      </c>
      <c r="G5985" t="s">
        <v>73</v>
      </c>
      <c r="H5985" t="s">
        <v>6</v>
      </c>
      <c r="I5985">
        <v>9788431669300</v>
      </c>
    </row>
    <row r="5986" spans="1:9" x14ac:dyDescent="0.25">
      <c r="A5986">
        <v>336</v>
      </c>
      <c r="B5986">
        <v>0</v>
      </c>
      <c r="D5986" t="s">
        <v>42</v>
      </c>
      <c r="E5986" t="s">
        <v>371</v>
      </c>
      <c r="G5986" t="s">
        <v>73</v>
      </c>
      <c r="H5986" t="s">
        <v>6</v>
      </c>
      <c r="I5986">
        <v>9788431669300</v>
      </c>
    </row>
    <row r="5987" spans="1:9" x14ac:dyDescent="0.25">
      <c r="A5987">
        <v>336</v>
      </c>
      <c r="B5987">
        <v>0</v>
      </c>
      <c r="D5987" t="s">
        <v>42</v>
      </c>
      <c r="E5987" t="s">
        <v>371</v>
      </c>
      <c r="G5987" t="s">
        <v>73</v>
      </c>
      <c r="H5987" t="s">
        <v>6</v>
      </c>
      <c r="I5987">
        <v>9788431669300</v>
      </c>
    </row>
    <row r="5988" spans="1:9" x14ac:dyDescent="0.25">
      <c r="A5988">
        <v>336</v>
      </c>
      <c r="B5988">
        <v>0</v>
      </c>
      <c r="D5988" t="s">
        <v>42</v>
      </c>
      <c r="E5988" t="s">
        <v>371</v>
      </c>
      <c r="G5988" t="s">
        <v>73</v>
      </c>
      <c r="H5988" t="s">
        <v>10</v>
      </c>
      <c r="I5988" t="s">
        <v>1400</v>
      </c>
    </row>
    <row r="5989" spans="1:9" x14ac:dyDescent="0.25">
      <c r="A5989">
        <v>336</v>
      </c>
      <c r="B5989">
        <v>0</v>
      </c>
      <c r="D5989" t="s">
        <v>42</v>
      </c>
      <c r="E5989" t="s">
        <v>371</v>
      </c>
      <c r="G5989" t="s">
        <v>73</v>
      </c>
      <c r="H5989" t="s">
        <v>10</v>
      </c>
      <c r="I5989" t="s">
        <v>1400</v>
      </c>
    </row>
    <row r="5990" spans="1:9" x14ac:dyDescent="0.25">
      <c r="A5990">
        <v>336</v>
      </c>
      <c r="B5990">
        <v>0</v>
      </c>
      <c r="D5990" t="s">
        <v>42</v>
      </c>
      <c r="E5990" t="s">
        <v>371</v>
      </c>
      <c r="G5990" t="s">
        <v>73</v>
      </c>
      <c r="H5990" t="s">
        <v>10</v>
      </c>
      <c r="I5990" t="s">
        <v>1400</v>
      </c>
    </row>
    <row r="5991" spans="1:9" x14ac:dyDescent="0.25">
      <c r="A5991">
        <v>336</v>
      </c>
      <c r="B5991">
        <v>0</v>
      </c>
      <c r="D5991" t="s">
        <v>42</v>
      </c>
      <c r="E5991" t="s">
        <v>371</v>
      </c>
      <c r="G5991" t="s">
        <v>73</v>
      </c>
      <c r="H5991" t="s">
        <v>10</v>
      </c>
      <c r="I5991" t="s">
        <v>1400</v>
      </c>
    </row>
    <row r="5992" spans="1:9" x14ac:dyDescent="0.25">
      <c r="A5992">
        <v>336</v>
      </c>
      <c r="B5992">
        <v>0</v>
      </c>
      <c r="D5992" t="s">
        <v>42</v>
      </c>
      <c r="E5992" t="s">
        <v>371</v>
      </c>
      <c r="G5992" t="s">
        <v>73</v>
      </c>
      <c r="H5992" t="s">
        <v>13</v>
      </c>
      <c r="I5992" t="s">
        <v>375</v>
      </c>
    </row>
    <row r="5993" spans="1:9" x14ac:dyDescent="0.25">
      <c r="A5993">
        <v>336</v>
      </c>
      <c r="B5993">
        <v>0</v>
      </c>
      <c r="D5993" t="s">
        <v>42</v>
      </c>
      <c r="E5993" t="s">
        <v>371</v>
      </c>
      <c r="G5993" t="s">
        <v>73</v>
      </c>
      <c r="H5993" t="s">
        <v>13</v>
      </c>
      <c r="I5993" t="s">
        <v>375</v>
      </c>
    </row>
    <row r="5994" spans="1:9" x14ac:dyDescent="0.25">
      <c r="A5994">
        <v>336</v>
      </c>
      <c r="B5994">
        <v>0</v>
      </c>
      <c r="D5994" t="s">
        <v>42</v>
      </c>
      <c r="E5994" t="s">
        <v>371</v>
      </c>
      <c r="G5994" t="s">
        <v>73</v>
      </c>
      <c r="H5994" t="s">
        <v>13</v>
      </c>
      <c r="I5994" t="s">
        <v>375</v>
      </c>
    </row>
    <row r="5995" spans="1:9" x14ac:dyDescent="0.25">
      <c r="A5995">
        <v>336</v>
      </c>
      <c r="B5995">
        <v>0</v>
      </c>
      <c r="D5995" t="s">
        <v>42</v>
      </c>
      <c r="E5995" t="s">
        <v>371</v>
      </c>
      <c r="G5995" t="s">
        <v>73</v>
      </c>
      <c r="H5995" t="s">
        <v>13</v>
      </c>
      <c r="I5995" t="s">
        <v>375</v>
      </c>
    </row>
    <row r="5996" spans="1:9" x14ac:dyDescent="0.25">
      <c r="A5996">
        <v>234</v>
      </c>
      <c r="B5996">
        <v>1</v>
      </c>
      <c r="D5996" s="1">
        <v>15000000000</v>
      </c>
      <c r="E5996" t="s">
        <v>217</v>
      </c>
      <c r="G5996" t="s">
        <v>122</v>
      </c>
      <c r="H5996" t="s">
        <v>9</v>
      </c>
      <c r="I5996" t="s">
        <v>1752</v>
      </c>
    </row>
    <row r="5997" spans="1:9" x14ac:dyDescent="0.25">
      <c r="A5997">
        <v>234</v>
      </c>
      <c r="B5997">
        <v>1</v>
      </c>
      <c r="D5997" s="1">
        <v>15000000000</v>
      </c>
      <c r="E5997" t="s">
        <v>217</v>
      </c>
      <c r="G5997" t="s">
        <v>122</v>
      </c>
      <c r="H5997" t="s">
        <v>8</v>
      </c>
      <c r="I5997" s="3" t="s">
        <v>1453</v>
      </c>
    </row>
    <row r="5998" spans="1:9" x14ac:dyDescent="0.25">
      <c r="A5998">
        <v>234</v>
      </c>
      <c r="B5998">
        <v>1</v>
      </c>
      <c r="D5998" s="1">
        <v>15000000000</v>
      </c>
      <c r="E5998" t="s">
        <v>217</v>
      </c>
      <c r="G5998" t="s">
        <v>122</v>
      </c>
      <c r="H5998" t="s">
        <v>7</v>
      </c>
      <c r="I5998" t="s">
        <v>467</v>
      </c>
    </row>
    <row r="5999" spans="1:9" x14ac:dyDescent="0.25">
      <c r="A5999">
        <v>234</v>
      </c>
      <c r="B5999">
        <v>1</v>
      </c>
      <c r="D5999" s="1">
        <v>15000000000</v>
      </c>
      <c r="E5999" t="s">
        <v>217</v>
      </c>
      <c r="G5999" t="s">
        <v>122</v>
      </c>
      <c r="H5999" t="s">
        <v>12</v>
      </c>
      <c r="I5999" t="s">
        <v>264</v>
      </c>
    </row>
    <row r="6000" spans="1:9" x14ac:dyDescent="0.25">
      <c r="A6000">
        <v>234</v>
      </c>
      <c r="B6000">
        <v>1</v>
      </c>
      <c r="D6000" s="1">
        <v>15000000000</v>
      </c>
      <c r="E6000" t="s">
        <v>217</v>
      </c>
      <c r="G6000" t="s">
        <v>122</v>
      </c>
      <c r="H6000" t="s">
        <v>11</v>
      </c>
      <c r="I6000" t="s">
        <v>122</v>
      </c>
    </row>
    <row r="6001" spans="1:9" x14ac:dyDescent="0.25">
      <c r="A6001">
        <v>234</v>
      </c>
      <c r="B6001">
        <v>1</v>
      </c>
      <c r="D6001" s="1">
        <v>15000000000</v>
      </c>
      <c r="E6001" t="s">
        <v>217</v>
      </c>
      <c r="G6001" t="s">
        <v>122</v>
      </c>
      <c r="H6001" t="s">
        <v>5</v>
      </c>
      <c r="I6001">
        <v>9583003743</v>
      </c>
    </row>
    <row r="6002" spans="1:9" x14ac:dyDescent="0.25">
      <c r="A6002">
        <v>234</v>
      </c>
      <c r="B6002">
        <v>1</v>
      </c>
      <c r="D6002" s="1">
        <v>15000000000</v>
      </c>
      <c r="E6002" t="s">
        <v>217</v>
      </c>
      <c r="G6002" t="s">
        <v>122</v>
      </c>
      <c r="H6002" t="s">
        <v>6</v>
      </c>
      <c r="I6002">
        <v>9789583003745</v>
      </c>
    </row>
    <row r="6003" spans="1:9" x14ac:dyDescent="0.25">
      <c r="A6003">
        <v>234</v>
      </c>
      <c r="B6003">
        <v>1</v>
      </c>
      <c r="D6003" s="1">
        <v>15000000000</v>
      </c>
      <c r="E6003" t="s">
        <v>217</v>
      </c>
      <c r="G6003" t="s">
        <v>122</v>
      </c>
      <c r="H6003" t="s">
        <v>10</v>
      </c>
    </row>
    <row r="6004" spans="1:9" x14ac:dyDescent="0.25">
      <c r="A6004">
        <v>234</v>
      </c>
      <c r="B6004">
        <v>1</v>
      </c>
      <c r="D6004" s="1">
        <v>15000000000</v>
      </c>
      <c r="E6004" t="s">
        <v>217</v>
      </c>
      <c r="G6004" t="s">
        <v>122</v>
      </c>
      <c r="H6004" t="s">
        <v>13</v>
      </c>
      <c r="I6004" t="s">
        <v>90</v>
      </c>
    </row>
    <row r="6005" spans="1:9" x14ac:dyDescent="0.25">
      <c r="A6005">
        <v>234</v>
      </c>
      <c r="B6005">
        <v>1</v>
      </c>
      <c r="D6005" s="1">
        <v>15000000000</v>
      </c>
      <c r="E6005" t="s">
        <v>217</v>
      </c>
      <c r="G6005" t="s">
        <v>122</v>
      </c>
      <c r="H6005" t="s">
        <v>14</v>
      </c>
    </row>
    <row r="6006" spans="1:9" x14ac:dyDescent="0.25">
      <c r="A6006">
        <v>234</v>
      </c>
      <c r="B6006">
        <v>1</v>
      </c>
      <c r="D6006" s="1">
        <v>15000000000</v>
      </c>
      <c r="E6006" t="s">
        <v>217</v>
      </c>
      <c r="G6006" t="s">
        <v>122</v>
      </c>
      <c r="H6006" t="s">
        <v>16</v>
      </c>
    </row>
    <row r="6007" spans="1:9" x14ac:dyDescent="0.25">
      <c r="A6007">
        <v>517</v>
      </c>
      <c r="B6007">
        <v>1</v>
      </c>
      <c r="D6007" s="1">
        <v>17000000000</v>
      </c>
      <c r="E6007" t="s">
        <v>708</v>
      </c>
      <c r="G6007" t="s">
        <v>1282</v>
      </c>
      <c r="H6007" t="s">
        <v>9</v>
      </c>
      <c r="I6007" t="s">
        <v>711</v>
      </c>
    </row>
    <row r="6008" spans="1:9" x14ac:dyDescent="0.25">
      <c r="A6008">
        <v>517</v>
      </c>
      <c r="B6008">
        <v>1</v>
      </c>
      <c r="D6008" s="1">
        <v>17000000000</v>
      </c>
      <c r="E6008" t="s">
        <v>708</v>
      </c>
      <c r="G6008" t="s">
        <v>1282</v>
      </c>
      <c r="H6008" t="s">
        <v>8</v>
      </c>
      <c r="I6008">
        <v>1</v>
      </c>
    </row>
    <row r="6009" spans="1:9" x14ac:dyDescent="0.25">
      <c r="A6009">
        <v>517</v>
      </c>
      <c r="B6009">
        <v>1</v>
      </c>
      <c r="D6009" s="1">
        <v>17000000000</v>
      </c>
      <c r="E6009" t="s">
        <v>708</v>
      </c>
      <c r="G6009" t="s">
        <v>1282</v>
      </c>
      <c r="H6009" t="s">
        <v>7</v>
      </c>
      <c r="I6009" t="s">
        <v>710</v>
      </c>
    </row>
    <row r="6010" spans="1:9" x14ac:dyDescent="0.25">
      <c r="A6010">
        <v>517</v>
      </c>
      <c r="B6010">
        <v>1</v>
      </c>
      <c r="D6010" s="1">
        <v>17000000000</v>
      </c>
      <c r="E6010" t="s">
        <v>708</v>
      </c>
      <c r="G6010" t="s">
        <v>1282</v>
      </c>
      <c r="H6010" t="s">
        <v>12</v>
      </c>
      <c r="I6010" t="s">
        <v>264</v>
      </c>
    </row>
    <row r="6011" spans="1:9" x14ac:dyDescent="0.25">
      <c r="A6011">
        <v>517</v>
      </c>
      <c r="B6011">
        <v>1</v>
      </c>
      <c r="D6011" s="1">
        <v>17000000000</v>
      </c>
      <c r="E6011" t="s">
        <v>708</v>
      </c>
      <c r="G6011" t="s">
        <v>1282</v>
      </c>
      <c r="H6011" t="s">
        <v>5</v>
      </c>
      <c r="I6011" t="s">
        <v>709</v>
      </c>
    </row>
    <row r="6012" spans="1:9" x14ac:dyDescent="0.25">
      <c r="A6012">
        <v>517</v>
      </c>
      <c r="B6012">
        <v>1</v>
      </c>
      <c r="D6012" s="1">
        <v>17000000000</v>
      </c>
      <c r="E6012" t="s">
        <v>708</v>
      </c>
      <c r="G6012" t="s">
        <v>1282</v>
      </c>
      <c r="H6012" t="s">
        <v>6</v>
      </c>
      <c r="I6012">
        <v>9788401375415</v>
      </c>
    </row>
    <row r="6013" spans="1:9" x14ac:dyDescent="0.25">
      <c r="A6013">
        <v>517</v>
      </c>
      <c r="B6013">
        <v>1</v>
      </c>
      <c r="D6013" s="1">
        <v>17000000000</v>
      </c>
      <c r="E6013" t="s">
        <v>708</v>
      </c>
      <c r="G6013" t="s">
        <v>1282</v>
      </c>
      <c r="H6013" t="s">
        <v>13</v>
      </c>
      <c r="I6013" t="s">
        <v>90</v>
      </c>
    </row>
    <row r="6014" spans="1:9" x14ac:dyDescent="0.25">
      <c r="A6014">
        <v>772</v>
      </c>
      <c r="B6014">
        <v>1</v>
      </c>
      <c r="D6014" s="1">
        <v>20000000000</v>
      </c>
      <c r="E6014" t="s">
        <v>1384</v>
      </c>
      <c r="G6014" t="s">
        <v>26</v>
      </c>
      <c r="H6014" t="s">
        <v>9</v>
      </c>
      <c r="I6014" t="s">
        <v>1167</v>
      </c>
    </row>
    <row r="6015" spans="1:9" x14ac:dyDescent="0.25">
      <c r="A6015">
        <v>772</v>
      </c>
      <c r="B6015">
        <v>1</v>
      </c>
      <c r="D6015" s="1">
        <v>20000000000</v>
      </c>
      <c r="E6015" t="s">
        <v>1384</v>
      </c>
      <c r="G6015" t="s">
        <v>26</v>
      </c>
      <c r="H6015" t="s">
        <v>7</v>
      </c>
      <c r="I6015" t="s">
        <v>1060</v>
      </c>
    </row>
    <row r="6016" spans="1:9" x14ac:dyDescent="0.25">
      <c r="A6016">
        <v>772</v>
      </c>
      <c r="B6016">
        <v>1</v>
      </c>
      <c r="D6016" s="1">
        <v>20000000000</v>
      </c>
      <c r="E6016" t="s">
        <v>1384</v>
      </c>
      <c r="G6016" t="s">
        <v>26</v>
      </c>
      <c r="H6016" t="s">
        <v>12</v>
      </c>
      <c r="I6016" t="s">
        <v>264</v>
      </c>
    </row>
    <row r="6017" spans="1:9" x14ac:dyDescent="0.25">
      <c r="A6017">
        <v>772</v>
      </c>
      <c r="B6017">
        <v>1</v>
      </c>
      <c r="D6017" s="1">
        <v>20000000000</v>
      </c>
      <c r="E6017" t="s">
        <v>1384</v>
      </c>
      <c r="G6017" t="s">
        <v>26</v>
      </c>
      <c r="H6017" t="s">
        <v>13</v>
      </c>
      <c r="I6017" t="s">
        <v>90</v>
      </c>
    </row>
    <row r="6018" spans="1:9" x14ac:dyDescent="0.25">
      <c r="A6018">
        <v>800</v>
      </c>
      <c r="B6018">
        <v>1</v>
      </c>
      <c r="D6018" s="1">
        <v>20000000000</v>
      </c>
      <c r="E6018" t="s">
        <v>1209</v>
      </c>
      <c r="G6018" t="s">
        <v>1254</v>
      </c>
      <c r="H6018" t="s">
        <v>9</v>
      </c>
      <c r="I6018" t="s">
        <v>1156</v>
      </c>
    </row>
    <row r="6019" spans="1:9" x14ac:dyDescent="0.25">
      <c r="A6019">
        <v>800</v>
      </c>
      <c r="B6019">
        <v>1</v>
      </c>
      <c r="D6019" s="1">
        <v>20000000000</v>
      </c>
      <c r="E6019" t="s">
        <v>1209</v>
      </c>
      <c r="G6019" t="s">
        <v>1254</v>
      </c>
      <c r="H6019" t="s">
        <v>12</v>
      </c>
      <c r="I6019" t="s">
        <v>264</v>
      </c>
    </row>
    <row r="6020" spans="1:9" x14ac:dyDescent="0.25">
      <c r="A6020">
        <v>800</v>
      </c>
      <c r="B6020">
        <v>1</v>
      </c>
      <c r="D6020" s="1">
        <v>20000000000</v>
      </c>
      <c r="E6020" t="s">
        <v>1209</v>
      </c>
      <c r="G6020" t="s">
        <v>1254</v>
      </c>
      <c r="H6020" t="s">
        <v>13</v>
      </c>
      <c r="I6020" t="s">
        <v>90</v>
      </c>
    </row>
    <row r="6021" spans="1:9" x14ac:dyDescent="0.25">
      <c r="A6021">
        <v>485</v>
      </c>
      <c r="B6021">
        <v>1</v>
      </c>
      <c r="D6021" s="1">
        <v>15000000000</v>
      </c>
      <c r="E6021" t="s">
        <v>1483</v>
      </c>
      <c r="G6021" t="s">
        <v>1254</v>
      </c>
      <c r="H6021" t="s">
        <v>9</v>
      </c>
      <c r="I6021" t="s">
        <v>666</v>
      </c>
    </row>
    <row r="6022" spans="1:9" x14ac:dyDescent="0.25">
      <c r="A6022">
        <v>485</v>
      </c>
      <c r="B6022">
        <v>1</v>
      </c>
      <c r="D6022" s="1">
        <v>15000000000</v>
      </c>
      <c r="E6022" t="s">
        <v>1483</v>
      </c>
      <c r="G6022" t="s">
        <v>1254</v>
      </c>
      <c r="H6022" t="s">
        <v>8</v>
      </c>
      <c r="I6022">
        <v>1984</v>
      </c>
    </row>
    <row r="6023" spans="1:9" x14ac:dyDescent="0.25">
      <c r="A6023">
        <v>485</v>
      </c>
      <c r="B6023">
        <v>1</v>
      </c>
      <c r="D6023" s="1">
        <v>15000000000</v>
      </c>
      <c r="E6023" t="s">
        <v>1483</v>
      </c>
      <c r="G6023" t="s">
        <v>1254</v>
      </c>
      <c r="H6023" t="s">
        <v>7</v>
      </c>
      <c r="I6023" t="s">
        <v>659</v>
      </c>
    </row>
    <row r="6024" spans="1:9" x14ac:dyDescent="0.25">
      <c r="A6024">
        <v>485</v>
      </c>
      <c r="B6024">
        <v>1</v>
      </c>
      <c r="D6024" s="1">
        <v>15000000000</v>
      </c>
      <c r="E6024" t="s">
        <v>1483</v>
      </c>
      <c r="G6024" t="s">
        <v>1254</v>
      </c>
      <c r="H6024" t="s">
        <v>12</v>
      </c>
      <c r="I6024" t="s">
        <v>264</v>
      </c>
    </row>
    <row r="6025" spans="1:9" x14ac:dyDescent="0.25">
      <c r="A6025">
        <v>485</v>
      </c>
      <c r="B6025">
        <v>1</v>
      </c>
      <c r="D6025" s="1">
        <v>15000000000</v>
      </c>
      <c r="E6025" t="s">
        <v>1483</v>
      </c>
      <c r="G6025" t="s">
        <v>1254</v>
      </c>
      <c r="H6025" t="s">
        <v>5</v>
      </c>
      <c r="I6025">
        <v>8459902005</v>
      </c>
    </row>
    <row r="6026" spans="1:9" x14ac:dyDescent="0.25">
      <c r="A6026">
        <v>485</v>
      </c>
      <c r="B6026">
        <v>1</v>
      </c>
      <c r="D6026" s="1">
        <v>15000000000</v>
      </c>
      <c r="E6026" t="s">
        <v>1483</v>
      </c>
      <c r="G6026" t="s">
        <v>1254</v>
      </c>
      <c r="H6026" t="s">
        <v>13</v>
      </c>
      <c r="I6026" t="s">
        <v>90</v>
      </c>
    </row>
    <row r="6027" spans="1:9" x14ac:dyDescent="0.25">
      <c r="A6027">
        <v>341</v>
      </c>
      <c r="B6027">
        <v>0</v>
      </c>
      <c r="D6027" t="s">
        <v>42</v>
      </c>
      <c r="E6027" t="s">
        <v>1403</v>
      </c>
      <c r="G6027" t="s">
        <v>73</v>
      </c>
      <c r="H6027" t="s">
        <v>8</v>
      </c>
      <c r="I6027" t="s">
        <v>259</v>
      </c>
    </row>
    <row r="6028" spans="1:9" x14ac:dyDescent="0.25">
      <c r="A6028">
        <v>341</v>
      </c>
      <c r="B6028">
        <v>0</v>
      </c>
      <c r="D6028" t="s">
        <v>42</v>
      </c>
      <c r="E6028" t="s">
        <v>1403</v>
      </c>
      <c r="G6028" t="s">
        <v>73</v>
      </c>
      <c r="H6028" t="s">
        <v>8</v>
      </c>
      <c r="I6028" t="s">
        <v>259</v>
      </c>
    </row>
    <row r="6029" spans="1:9" x14ac:dyDescent="0.25">
      <c r="A6029">
        <v>341</v>
      </c>
      <c r="B6029">
        <v>0</v>
      </c>
      <c r="D6029" t="s">
        <v>42</v>
      </c>
      <c r="E6029" t="s">
        <v>1403</v>
      </c>
      <c r="G6029" t="s">
        <v>73</v>
      </c>
      <c r="H6029" t="s">
        <v>8</v>
      </c>
      <c r="I6029" t="s">
        <v>259</v>
      </c>
    </row>
    <row r="6030" spans="1:9" x14ac:dyDescent="0.25">
      <c r="A6030">
        <v>341</v>
      </c>
      <c r="B6030">
        <v>0</v>
      </c>
      <c r="D6030" t="s">
        <v>42</v>
      </c>
      <c r="E6030" t="s">
        <v>1403</v>
      </c>
      <c r="G6030" t="s">
        <v>73</v>
      </c>
      <c r="H6030" t="s">
        <v>8</v>
      </c>
      <c r="I6030" t="s">
        <v>259</v>
      </c>
    </row>
    <row r="6031" spans="1:9" x14ac:dyDescent="0.25">
      <c r="A6031">
        <v>341</v>
      </c>
      <c r="B6031">
        <v>0</v>
      </c>
      <c r="D6031" t="s">
        <v>42</v>
      </c>
      <c r="E6031" t="s">
        <v>1403</v>
      </c>
      <c r="G6031" t="s">
        <v>73</v>
      </c>
      <c r="H6031" t="s">
        <v>7</v>
      </c>
      <c r="I6031" t="s">
        <v>382</v>
      </c>
    </row>
    <row r="6032" spans="1:9" x14ac:dyDescent="0.25">
      <c r="A6032">
        <v>341</v>
      </c>
      <c r="B6032">
        <v>0</v>
      </c>
      <c r="D6032" t="s">
        <v>42</v>
      </c>
      <c r="E6032" t="s">
        <v>1403</v>
      </c>
      <c r="G6032" t="s">
        <v>73</v>
      </c>
      <c r="H6032" t="s">
        <v>7</v>
      </c>
      <c r="I6032" t="s">
        <v>382</v>
      </c>
    </row>
    <row r="6033" spans="1:9" x14ac:dyDescent="0.25">
      <c r="A6033">
        <v>341</v>
      </c>
      <c r="B6033">
        <v>0</v>
      </c>
      <c r="D6033" t="s">
        <v>42</v>
      </c>
      <c r="E6033" t="s">
        <v>1403</v>
      </c>
      <c r="G6033" t="s">
        <v>73</v>
      </c>
      <c r="H6033" t="s">
        <v>7</v>
      </c>
      <c r="I6033" t="s">
        <v>382</v>
      </c>
    </row>
    <row r="6034" spans="1:9" x14ac:dyDescent="0.25">
      <c r="A6034">
        <v>341</v>
      </c>
      <c r="B6034">
        <v>0</v>
      </c>
      <c r="D6034" t="s">
        <v>42</v>
      </c>
      <c r="E6034" t="s">
        <v>1403</v>
      </c>
      <c r="G6034" t="s">
        <v>73</v>
      </c>
      <c r="H6034" t="s">
        <v>7</v>
      </c>
      <c r="I6034" t="s">
        <v>382</v>
      </c>
    </row>
    <row r="6035" spans="1:9" x14ac:dyDescent="0.25">
      <c r="A6035">
        <v>341</v>
      </c>
      <c r="B6035">
        <v>0</v>
      </c>
      <c r="D6035" t="s">
        <v>42</v>
      </c>
      <c r="E6035" t="s">
        <v>1403</v>
      </c>
      <c r="G6035" t="s">
        <v>73</v>
      </c>
      <c r="H6035" t="s">
        <v>12</v>
      </c>
      <c r="I6035" t="s">
        <v>377</v>
      </c>
    </row>
    <row r="6036" spans="1:9" x14ac:dyDescent="0.25">
      <c r="A6036">
        <v>341</v>
      </c>
      <c r="B6036">
        <v>0</v>
      </c>
      <c r="D6036" t="s">
        <v>42</v>
      </c>
      <c r="E6036" t="s">
        <v>1403</v>
      </c>
      <c r="G6036" t="s">
        <v>73</v>
      </c>
      <c r="H6036" t="s">
        <v>12</v>
      </c>
      <c r="I6036" t="s">
        <v>377</v>
      </c>
    </row>
    <row r="6037" spans="1:9" x14ac:dyDescent="0.25">
      <c r="A6037">
        <v>341</v>
      </c>
      <c r="B6037">
        <v>0</v>
      </c>
      <c r="D6037" t="s">
        <v>42</v>
      </c>
      <c r="E6037" t="s">
        <v>1403</v>
      </c>
      <c r="G6037" t="s">
        <v>73</v>
      </c>
      <c r="H6037" t="s">
        <v>12</v>
      </c>
      <c r="I6037" t="s">
        <v>377</v>
      </c>
    </row>
    <row r="6038" spans="1:9" x14ac:dyDescent="0.25">
      <c r="A6038">
        <v>341</v>
      </c>
      <c r="B6038">
        <v>0</v>
      </c>
      <c r="D6038" t="s">
        <v>42</v>
      </c>
      <c r="E6038" t="s">
        <v>1403</v>
      </c>
      <c r="G6038" t="s">
        <v>73</v>
      </c>
      <c r="H6038" t="s">
        <v>12</v>
      </c>
      <c r="I6038" t="s">
        <v>377</v>
      </c>
    </row>
    <row r="6039" spans="1:9" x14ac:dyDescent="0.25">
      <c r="A6039">
        <v>341</v>
      </c>
      <c r="B6039">
        <v>0</v>
      </c>
      <c r="D6039" t="s">
        <v>42</v>
      </c>
      <c r="E6039" t="s">
        <v>1403</v>
      </c>
      <c r="G6039" t="s">
        <v>73</v>
      </c>
      <c r="H6039" t="s">
        <v>11</v>
      </c>
      <c r="I6039" t="s">
        <v>259</v>
      </c>
    </row>
    <row r="6040" spans="1:9" x14ac:dyDescent="0.25">
      <c r="A6040">
        <v>341</v>
      </c>
      <c r="B6040">
        <v>0</v>
      </c>
      <c r="D6040" t="s">
        <v>42</v>
      </c>
      <c r="E6040" t="s">
        <v>1403</v>
      </c>
      <c r="G6040" t="s">
        <v>73</v>
      </c>
      <c r="H6040" t="s">
        <v>11</v>
      </c>
      <c r="I6040" t="s">
        <v>259</v>
      </c>
    </row>
    <row r="6041" spans="1:9" x14ac:dyDescent="0.25">
      <c r="A6041">
        <v>341</v>
      </c>
      <c r="B6041">
        <v>0</v>
      </c>
      <c r="D6041" t="s">
        <v>42</v>
      </c>
      <c r="E6041" t="s">
        <v>1403</v>
      </c>
      <c r="G6041" t="s">
        <v>73</v>
      </c>
      <c r="H6041" t="s">
        <v>11</v>
      </c>
      <c r="I6041" t="s">
        <v>259</v>
      </c>
    </row>
    <row r="6042" spans="1:9" x14ac:dyDescent="0.25">
      <c r="A6042">
        <v>341</v>
      </c>
      <c r="B6042">
        <v>0</v>
      </c>
      <c r="D6042" t="s">
        <v>42</v>
      </c>
      <c r="E6042" t="s">
        <v>1403</v>
      </c>
      <c r="G6042" t="s">
        <v>73</v>
      </c>
      <c r="H6042" t="s">
        <v>11</v>
      </c>
      <c r="I6042" t="s">
        <v>259</v>
      </c>
    </row>
    <row r="6043" spans="1:9" x14ac:dyDescent="0.25">
      <c r="A6043">
        <v>341</v>
      </c>
      <c r="B6043">
        <v>0</v>
      </c>
      <c r="D6043" t="s">
        <v>42</v>
      </c>
      <c r="E6043" t="s">
        <v>1403</v>
      </c>
      <c r="G6043" t="s">
        <v>73</v>
      </c>
      <c r="H6043" t="s">
        <v>5</v>
      </c>
      <c r="I6043">
        <v>9505385005</v>
      </c>
    </row>
    <row r="6044" spans="1:9" x14ac:dyDescent="0.25">
      <c r="A6044">
        <v>341</v>
      </c>
      <c r="B6044">
        <v>0</v>
      </c>
      <c r="D6044" t="s">
        <v>42</v>
      </c>
      <c r="E6044" t="s">
        <v>1403</v>
      </c>
      <c r="G6044" t="s">
        <v>73</v>
      </c>
      <c r="H6044" t="s">
        <v>5</v>
      </c>
      <c r="I6044">
        <v>9505385005</v>
      </c>
    </row>
    <row r="6045" spans="1:9" x14ac:dyDescent="0.25">
      <c r="A6045">
        <v>341</v>
      </c>
      <c r="B6045">
        <v>0</v>
      </c>
      <c r="D6045" t="s">
        <v>42</v>
      </c>
      <c r="E6045" t="s">
        <v>1403</v>
      </c>
      <c r="G6045" t="s">
        <v>73</v>
      </c>
      <c r="H6045" t="s">
        <v>5</v>
      </c>
      <c r="I6045">
        <v>9505385005</v>
      </c>
    </row>
    <row r="6046" spans="1:9" x14ac:dyDescent="0.25">
      <c r="A6046">
        <v>341</v>
      </c>
      <c r="B6046">
        <v>0</v>
      </c>
      <c r="D6046" t="s">
        <v>42</v>
      </c>
      <c r="E6046" t="s">
        <v>1403</v>
      </c>
      <c r="G6046" t="s">
        <v>73</v>
      </c>
      <c r="H6046" t="s">
        <v>5</v>
      </c>
      <c r="I6046">
        <v>9505385005</v>
      </c>
    </row>
    <row r="6047" spans="1:9" x14ac:dyDescent="0.25">
      <c r="A6047">
        <v>341</v>
      </c>
      <c r="B6047">
        <v>0</v>
      </c>
      <c r="D6047" t="s">
        <v>42</v>
      </c>
      <c r="E6047" t="s">
        <v>1403</v>
      </c>
      <c r="G6047" t="s">
        <v>73</v>
      </c>
      <c r="H6047" t="s">
        <v>6</v>
      </c>
      <c r="I6047" t="s">
        <v>259</v>
      </c>
    </row>
    <row r="6048" spans="1:9" x14ac:dyDescent="0.25">
      <c r="A6048">
        <v>341</v>
      </c>
      <c r="B6048">
        <v>0</v>
      </c>
      <c r="D6048" t="s">
        <v>42</v>
      </c>
      <c r="E6048" t="s">
        <v>1403</v>
      </c>
      <c r="G6048" t="s">
        <v>73</v>
      </c>
      <c r="H6048" t="s">
        <v>6</v>
      </c>
      <c r="I6048" t="s">
        <v>259</v>
      </c>
    </row>
    <row r="6049" spans="1:9" x14ac:dyDescent="0.25">
      <c r="A6049">
        <v>341</v>
      </c>
      <c r="B6049">
        <v>0</v>
      </c>
      <c r="D6049" t="s">
        <v>42</v>
      </c>
      <c r="E6049" t="s">
        <v>1403</v>
      </c>
      <c r="G6049" t="s">
        <v>73</v>
      </c>
      <c r="H6049" t="s">
        <v>6</v>
      </c>
      <c r="I6049" t="s">
        <v>259</v>
      </c>
    </row>
    <row r="6050" spans="1:9" x14ac:dyDescent="0.25">
      <c r="A6050">
        <v>341</v>
      </c>
      <c r="B6050">
        <v>0</v>
      </c>
      <c r="D6050" t="s">
        <v>42</v>
      </c>
      <c r="E6050" t="s">
        <v>1403</v>
      </c>
      <c r="G6050" t="s">
        <v>73</v>
      </c>
      <c r="H6050" t="s">
        <v>6</v>
      </c>
      <c r="I6050" t="s">
        <v>259</v>
      </c>
    </row>
    <row r="6051" spans="1:9" x14ac:dyDescent="0.25">
      <c r="A6051">
        <v>341</v>
      </c>
      <c r="B6051">
        <v>0</v>
      </c>
      <c r="D6051" t="s">
        <v>42</v>
      </c>
      <c r="E6051" t="s">
        <v>1403</v>
      </c>
      <c r="G6051" t="s">
        <v>73</v>
      </c>
      <c r="H6051" t="s">
        <v>10</v>
      </c>
      <c r="I6051" t="s">
        <v>256</v>
      </c>
    </row>
    <row r="6052" spans="1:9" x14ac:dyDescent="0.25">
      <c r="A6052">
        <v>341</v>
      </c>
      <c r="B6052">
        <v>0</v>
      </c>
      <c r="D6052" t="s">
        <v>42</v>
      </c>
      <c r="E6052" t="s">
        <v>1403</v>
      </c>
      <c r="G6052" t="s">
        <v>73</v>
      </c>
      <c r="H6052" t="s">
        <v>10</v>
      </c>
      <c r="I6052" t="s">
        <v>256</v>
      </c>
    </row>
    <row r="6053" spans="1:9" x14ac:dyDescent="0.25">
      <c r="A6053">
        <v>341</v>
      </c>
      <c r="B6053">
        <v>0</v>
      </c>
      <c r="D6053" t="s">
        <v>42</v>
      </c>
      <c r="E6053" t="s">
        <v>1403</v>
      </c>
      <c r="G6053" t="s">
        <v>73</v>
      </c>
      <c r="H6053" t="s">
        <v>10</v>
      </c>
      <c r="I6053" t="s">
        <v>256</v>
      </c>
    </row>
    <row r="6054" spans="1:9" x14ac:dyDescent="0.25">
      <c r="A6054">
        <v>341</v>
      </c>
      <c r="B6054">
        <v>0</v>
      </c>
      <c r="D6054" t="s">
        <v>42</v>
      </c>
      <c r="E6054" t="s">
        <v>1403</v>
      </c>
      <c r="G6054" t="s">
        <v>73</v>
      </c>
      <c r="H6054" t="s">
        <v>10</v>
      </c>
      <c r="I6054" t="s">
        <v>256</v>
      </c>
    </row>
    <row r="6055" spans="1:9" x14ac:dyDescent="0.25">
      <c r="A6055">
        <v>341</v>
      </c>
      <c r="B6055">
        <v>0</v>
      </c>
      <c r="D6055" t="s">
        <v>42</v>
      </c>
      <c r="E6055" t="s">
        <v>1403</v>
      </c>
      <c r="G6055" t="s">
        <v>73</v>
      </c>
      <c r="H6055" t="s">
        <v>13</v>
      </c>
      <c r="I6055" t="s">
        <v>375</v>
      </c>
    </row>
    <row r="6056" spans="1:9" x14ac:dyDescent="0.25">
      <c r="A6056">
        <v>341</v>
      </c>
      <c r="B6056">
        <v>0</v>
      </c>
      <c r="D6056" t="s">
        <v>42</v>
      </c>
      <c r="E6056" t="s">
        <v>1403</v>
      </c>
      <c r="G6056" t="s">
        <v>73</v>
      </c>
      <c r="H6056" t="s">
        <v>13</v>
      </c>
      <c r="I6056" t="s">
        <v>375</v>
      </c>
    </row>
    <row r="6057" spans="1:9" x14ac:dyDescent="0.25">
      <c r="A6057">
        <v>341</v>
      </c>
      <c r="B6057">
        <v>0</v>
      </c>
      <c r="D6057" t="s">
        <v>42</v>
      </c>
      <c r="E6057" t="s">
        <v>1403</v>
      </c>
      <c r="G6057" t="s">
        <v>73</v>
      </c>
      <c r="H6057" t="s">
        <v>13</v>
      </c>
      <c r="I6057" t="s">
        <v>375</v>
      </c>
    </row>
    <row r="6058" spans="1:9" x14ac:dyDescent="0.25">
      <c r="A6058">
        <v>341</v>
      </c>
      <c r="B6058">
        <v>0</v>
      </c>
      <c r="D6058" t="s">
        <v>42</v>
      </c>
      <c r="E6058" t="s">
        <v>1403</v>
      </c>
      <c r="G6058" t="s">
        <v>73</v>
      </c>
      <c r="H6058" t="s">
        <v>13</v>
      </c>
      <c r="I6058" t="s">
        <v>375</v>
      </c>
    </row>
    <row r="6059" spans="1:9" x14ac:dyDescent="0.25">
      <c r="A6059">
        <v>147</v>
      </c>
      <c r="B6059">
        <v>1</v>
      </c>
      <c r="D6059" s="1">
        <v>15000000000</v>
      </c>
      <c r="E6059" t="s">
        <v>133</v>
      </c>
      <c r="G6059" t="s">
        <v>28</v>
      </c>
      <c r="H6059" t="s">
        <v>9</v>
      </c>
      <c r="I6059" s="3" t="s">
        <v>1583</v>
      </c>
    </row>
    <row r="6060" spans="1:9" x14ac:dyDescent="0.25">
      <c r="A6060">
        <v>147</v>
      </c>
      <c r="B6060">
        <v>1</v>
      </c>
      <c r="D6060" s="1">
        <v>15000000000</v>
      </c>
      <c r="E6060" t="s">
        <v>133</v>
      </c>
      <c r="G6060" t="s">
        <v>28</v>
      </c>
      <c r="H6060" t="s">
        <v>8</v>
      </c>
    </row>
    <row r="6061" spans="1:9" x14ac:dyDescent="0.25">
      <c r="A6061">
        <v>147</v>
      </c>
      <c r="B6061">
        <v>1</v>
      </c>
      <c r="D6061" s="1">
        <v>15000000000</v>
      </c>
      <c r="E6061" t="s">
        <v>133</v>
      </c>
      <c r="G6061" t="s">
        <v>28</v>
      </c>
      <c r="H6061" t="s">
        <v>7</v>
      </c>
    </row>
    <row r="6062" spans="1:9" x14ac:dyDescent="0.25">
      <c r="A6062">
        <v>147</v>
      </c>
      <c r="B6062">
        <v>1</v>
      </c>
      <c r="D6062" s="1">
        <v>15000000000</v>
      </c>
      <c r="E6062" t="s">
        <v>133</v>
      </c>
      <c r="G6062" t="s">
        <v>28</v>
      </c>
      <c r="H6062" t="s">
        <v>12</v>
      </c>
      <c r="I6062" t="s">
        <v>264</v>
      </c>
    </row>
    <row r="6063" spans="1:9" x14ac:dyDescent="0.25">
      <c r="A6063">
        <v>147</v>
      </c>
      <c r="B6063">
        <v>1</v>
      </c>
      <c r="D6063" s="1">
        <v>15000000000</v>
      </c>
      <c r="E6063" t="s">
        <v>133</v>
      </c>
      <c r="G6063" t="s">
        <v>28</v>
      </c>
      <c r="H6063" t="s">
        <v>11</v>
      </c>
      <c r="I6063" t="s">
        <v>28</v>
      </c>
    </row>
    <row r="6064" spans="1:9" x14ac:dyDescent="0.25">
      <c r="A6064">
        <v>147</v>
      </c>
      <c r="B6064">
        <v>1</v>
      </c>
      <c r="D6064" s="1">
        <v>15000000000</v>
      </c>
      <c r="E6064" t="s">
        <v>133</v>
      </c>
      <c r="G6064" t="s">
        <v>28</v>
      </c>
      <c r="H6064" t="s">
        <v>5</v>
      </c>
      <c r="I6064">
        <v>9581401083</v>
      </c>
    </row>
    <row r="6065" spans="1:9" x14ac:dyDescent="0.25">
      <c r="A6065">
        <v>147</v>
      </c>
      <c r="B6065">
        <v>1</v>
      </c>
      <c r="D6065" s="1">
        <v>15000000000</v>
      </c>
      <c r="E6065" t="s">
        <v>133</v>
      </c>
      <c r="G6065" t="s">
        <v>28</v>
      </c>
      <c r="H6065" t="s">
        <v>6</v>
      </c>
      <c r="I6065">
        <v>9789581401086</v>
      </c>
    </row>
    <row r="6066" spans="1:9" x14ac:dyDescent="0.25">
      <c r="A6066">
        <v>147</v>
      </c>
      <c r="B6066">
        <v>1</v>
      </c>
      <c r="D6066" s="1">
        <v>15000000000</v>
      </c>
      <c r="E6066" t="s">
        <v>133</v>
      </c>
      <c r="G6066" t="s">
        <v>28</v>
      </c>
      <c r="H6066" t="s">
        <v>10</v>
      </c>
      <c r="I6066" t="s">
        <v>256</v>
      </c>
    </row>
    <row r="6067" spans="1:9" x14ac:dyDescent="0.25">
      <c r="A6067">
        <v>147</v>
      </c>
      <c r="B6067">
        <v>1</v>
      </c>
      <c r="D6067" s="1">
        <v>15000000000</v>
      </c>
      <c r="E6067" t="s">
        <v>133</v>
      </c>
      <c r="G6067" t="s">
        <v>28</v>
      </c>
      <c r="H6067" t="s">
        <v>13</v>
      </c>
      <c r="I6067" t="s">
        <v>90</v>
      </c>
    </row>
    <row r="6068" spans="1:9" x14ac:dyDescent="0.25">
      <c r="A6068">
        <v>147</v>
      </c>
      <c r="B6068">
        <v>1</v>
      </c>
      <c r="D6068" s="1">
        <v>15000000000</v>
      </c>
      <c r="E6068" t="s">
        <v>133</v>
      </c>
      <c r="G6068" t="s">
        <v>28</v>
      </c>
      <c r="H6068" t="s">
        <v>14</v>
      </c>
    </row>
    <row r="6069" spans="1:9" x14ac:dyDescent="0.25">
      <c r="A6069">
        <v>147</v>
      </c>
      <c r="B6069">
        <v>1</v>
      </c>
      <c r="D6069" s="1">
        <v>15000000000</v>
      </c>
      <c r="E6069" t="s">
        <v>133</v>
      </c>
      <c r="G6069" t="s">
        <v>28</v>
      </c>
      <c r="H6069" t="s">
        <v>16</v>
      </c>
    </row>
    <row r="6070" spans="1:9" x14ac:dyDescent="0.25">
      <c r="A6070">
        <v>337</v>
      </c>
      <c r="B6070">
        <v>0</v>
      </c>
      <c r="D6070" t="s">
        <v>42</v>
      </c>
      <c r="E6070" t="s">
        <v>1463</v>
      </c>
      <c r="G6070" t="s">
        <v>73</v>
      </c>
      <c r="H6070" t="s">
        <v>9</v>
      </c>
      <c r="I6070" t="s">
        <v>376</v>
      </c>
    </row>
    <row r="6071" spans="1:9" x14ac:dyDescent="0.25">
      <c r="A6071">
        <v>337</v>
      </c>
      <c r="B6071">
        <v>0</v>
      </c>
      <c r="D6071" t="s">
        <v>42</v>
      </c>
      <c r="E6071" t="s">
        <v>1463</v>
      </c>
      <c r="G6071" t="s">
        <v>73</v>
      </c>
      <c r="H6071" t="s">
        <v>9</v>
      </c>
      <c r="I6071" t="s">
        <v>376</v>
      </c>
    </row>
    <row r="6072" spans="1:9" x14ac:dyDescent="0.25">
      <c r="A6072">
        <v>337</v>
      </c>
      <c r="B6072">
        <v>0</v>
      </c>
      <c r="D6072" t="s">
        <v>42</v>
      </c>
      <c r="E6072" t="s">
        <v>1463</v>
      </c>
      <c r="G6072" t="s">
        <v>73</v>
      </c>
      <c r="H6072" t="s">
        <v>9</v>
      </c>
      <c r="I6072" t="s">
        <v>376</v>
      </c>
    </row>
    <row r="6073" spans="1:9" x14ac:dyDescent="0.25">
      <c r="A6073">
        <v>337</v>
      </c>
      <c r="B6073">
        <v>0</v>
      </c>
      <c r="D6073" t="s">
        <v>42</v>
      </c>
      <c r="E6073" t="s">
        <v>1463</v>
      </c>
      <c r="G6073" t="s">
        <v>73</v>
      </c>
      <c r="H6073" t="s">
        <v>9</v>
      </c>
      <c r="I6073" t="s">
        <v>376</v>
      </c>
    </row>
    <row r="6074" spans="1:9" x14ac:dyDescent="0.25">
      <c r="A6074">
        <v>337</v>
      </c>
      <c r="B6074">
        <v>0</v>
      </c>
      <c r="D6074" t="s">
        <v>42</v>
      </c>
      <c r="E6074" t="s">
        <v>1463</v>
      </c>
      <c r="G6074" t="s">
        <v>73</v>
      </c>
      <c r="H6074" t="s">
        <v>8</v>
      </c>
      <c r="I6074" t="s">
        <v>259</v>
      </c>
    </row>
    <row r="6075" spans="1:9" x14ac:dyDescent="0.25">
      <c r="A6075">
        <v>337</v>
      </c>
      <c r="B6075">
        <v>0</v>
      </c>
      <c r="D6075" t="s">
        <v>42</v>
      </c>
      <c r="E6075" t="s">
        <v>1463</v>
      </c>
      <c r="G6075" t="s">
        <v>73</v>
      </c>
      <c r="H6075" t="s">
        <v>8</v>
      </c>
      <c r="I6075" t="s">
        <v>259</v>
      </c>
    </row>
    <row r="6076" spans="1:9" x14ac:dyDescent="0.25">
      <c r="A6076">
        <v>337</v>
      </c>
      <c r="B6076">
        <v>0</v>
      </c>
      <c r="D6076" t="s">
        <v>42</v>
      </c>
      <c r="E6076" t="s">
        <v>1463</v>
      </c>
      <c r="G6076" t="s">
        <v>73</v>
      </c>
      <c r="H6076" t="s">
        <v>8</v>
      </c>
      <c r="I6076" t="s">
        <v>259</v>
      </c>
    </row>
    <row r="6077" spans="1:9" x14ac:dyDescent="0.25">
      <c r="A6077">
        <v>337</v>
      </c>
      <c r="B6077">
        <v>0</v>
      </c>
      <c r="D6077" t="s">
        <v>42</v>
      </c>
      <c r="E6077" t="s">
        <v>1463</v>
      </c>
      <c r="G6077" t="s">
        <v>73</v>
      </c>
      <c r="H6077" t="s">
        <v>8</v>
      </c>
      <c r="I6077" t="s">
        <v>259</v>
      </c>
    </row>
    <row r="6078" spans="1:9" x14ac:dyDescent="0.25">
      <c r="A6078">
        <v>337</v>
      </c>
      <c r="B6078">
        <v>0</v>
      </c>
      <c r="D6078" t="s">
        <v>42</v>
      </c>
      <c r="E6078" t="s">
        <v>1463</v>
      </c>
      <c r="G6078" t="s">
        <v>73</v>
      </c>
      <c r="H6078" t="s">
        <v>7</v>
      </c>
      <c r="I6078" t="s">
        <v>372</v>
      </c>
    </row>
    <row r="6079" spans="1:9" x14ac:dyDescent="0.25">
      <c r="A6079">
        <v>337</v>
      </c>
      <c r="B6079">
        <v>0</v>
      </c>
      <c r="D6079" t="s">
        <v>42</v>
      </c>
      <c r="E6079" t="s">
        <v>1463</v>
      </c>
      <c r="G6079" t="s">
        <v>73</v>
      </c>
      <c r="H6079" t="s">
        <v>7</v>
      </c>
      <c r="I6079" t="s">
        <v>372</v>
      </c>
    </row>
    <row r="6080" spans="1:9" x14ac:dyDescent="0.25">
      <c r="A6080">
        <v>337</v>
      </c>
      <c r="B6080">
        <v>0</v>
      </c>
      <c r="D6080" t="s">
        <v>42</v>
      </c>
      <c r="E6080" t="s">
        <v>1463</v>
      </c>
      <c r="G6080" t="s">
        <v>73</v>
      </c>
      <c r="H6080" t="s">
        <v>7</v>
      </c>
      <c r="I6080" t="s">
        <v>372</v>
      </c>
    </row>
    <row r="6081" spans="1:9" x14ac:dyDescent="0.25">
      <c r="A6081">
        <v>337</v>
      </c>
      <c r="B6081">
        <v>0</v>
      </c>
      <c r="D6081" t="s">
        <v>42</v>
      </c>
      <c r="E6081" t="s">
        <v>1463</v>
      </c>
      <c r="G6081" t="s">
        <v>73</v>
      </c>
      <c r="H6081" t="s">
        <v>7</v>
      </c>
      <c r="I6081" t="s">
        <v>372</v>
      </c>
    </row>
    <row r="6082" spans="1:9" x14ac:dyDescent="0.25">
      <c r="A6082">
        <v>337</v>
      </c>
      <c r="B6082">
        <v>0</v>
      </c>
      <c r="D6082" t="s">
        <v>42</v>
      </c>
      <c r="E6082" t="s">
        <v>1463</v>
      </c>
      <c r="G6082" t="s">
        <v>73</v>
      </c>
      <c r="H6082" t="s">
        <v>12</v>
      </c>
      <c r="I6082" t="s">
        <v>377</v>
      </c>
    </row>
    <row r="6083" spans="1:9" x14ac:dyDescent="0.25">
      <c r="A6083">
        <v>337</v>
      </c>
      <c r="B6083">
        <v>0</v>
      </c>
      <c r="D6083" t="s">
        <v>42</v>
      </c>
      <c r="E6083" t="s">
        <v>1463</v>
      </c>
      <c r="G6083" t="s">
        <v>73</v>
      </c>
      <c r="H6083" t="s">
        <v>12</v>
      </c>
      <c r="I6083" t="s">
        <v>377</v>
      </c>
    </row>
    <row r="6084" spans="1:9" x14ac:dyDescent="0.25">
      <c r="A6084">
        <v>337</v>
      </c>
      <c r="B6084">
        <v>0</v>
      </c>
      <c r="D6084" t="s">
        <v>42</v>
      </c>
      <c r="E6084" t="s">
        <v>1463</v>
      </c>
      <c r="G6084" t="s">
        <v>73</v>
      </c>
      <c r="H6084" t="s">
        <v>12</v>
      </c>
      <c r="I6084" t="s">
        <v>377</v>
      </c>
    </row>
    <row r="6085" spans="1:9" x14ac:dyDescent="0.25">
      <c r="A6085">
        <v>337</v>
      </c>
      <c r="B6085">
        <v>0</v>
      </c>
      <c r="D6085" t="s">
        <v>42</v>
      </c>
      <c r="E6085" t="s">
        <v>1463</v>
      </c>
      <c r="G6085" t="s">
        <v>73</v>
      </c>
      <c r="H6085" t="s">
        <v>12</v>
      </c>
      <c r="I6085" t="s">
        <v>377</v>
      </c>
    </row>
    <row r="6086" spans="1:9" x14ac:dyDescent="0.25">
      <c r="A6086">
        <v>337</v>
      </c>
      <c r="B6086">
        <v>0</v>
      </c>
      <c r="D6086" t="s">
        <v>42</v>
      </c>
      <c r="E6086" t="s">
        <v>1463</v>
      </c>
      <c r="G6086" t="s">
        <v>73</v>
      </c>
      <c r="H6086" t="s">
        <v>11</v>
      </c>
      <c r="I6086" t="s">
        <v>259</v>
      </c>
    </row>
    <row r="6087" spans="1:9" x14ac:dyDescent="0.25">
      <c r="A6087">
        <v>337</v>
      </c>
      <c r="B6087">
        <v>0</v>
      </c>
      <c r="D6087" t="s">
        <v>42</v>
      </c>
      <c r="E6087" t="s">
        <v>1463</v>
      </c>
      <c r="G6087" t="s">
        <v>73</v>
      </c>
      <c r="H6087" t="s">
        <v>11</v>
      </c>
      <c r="I6087" t="s">
        <v>259</v>
      </c>
    </row>
    <row r="6088" spans="1:9" x14ac:dyDescent="0.25">
      <c r="A6088">
        <v>337</v>
      </c>
      <c r="B6088">
        <v>0</v>
      </c>
      <c r="D6088" t="s">
        <v>42</v>
      </c>
      <c r="E6088" t="s">
        <v>1463</v>
      </c>
      <c r="G6088" t="s">
        <v>73</v>
      </c>
      <c r="H6088" t="s">
        <v>11</v>
      </c>
      <c r="I6088" t="s">
        <v>259</v>
      </c>
    </row>
    <row r="6089" spans="1:9" x14ac:dyDescent="0.25">
      <c r="A6089">
        <v>337</v>
      </c>
      <c r="B6089">
        <v>0</v>
      </c>
      <c r="D6089" t="s">
        <v>42</v>
      </c>
      <c r="E6089" t="s">
        <v>1463</v>
      </c>
      <c r="G6089" t="s">
        <v>73</v>
      </c>
      <c r="H6089" t="s">
        <v>11</v>
      </c>
      <c r="I6089" t="s">
        <v>259</v>
      </c>
    </row>
    <row r="6090" spans="1:9" x14ac:dyDescent="0.25">
      <c r="A6090">
        <v>337</v>
      </c>
      <c r="B6090">
        <v>0</v>
      </c>
      <c r="D6090" t="s">
        <v>42</v>
      </c>
      <c r="E6090" t="s">
        <v>1463</v>
      </c>
      <c r="G6090" t="s">
        <v>73</v>
      </c>
      <c r="H6090" t="s">
        <v>5</v>
      </c>
      <c r="I6090" t="s">
        <v>259</v>
      </c>
    </row>
    <row r="6091" spans="1:9" x14ac:dyDescent="0.25">
      <c r="A6091">
        <v>337</v>
      </c>
      <c r="B6091">
        <v>0</v>
      </c>
      <c r="D6091" t="s">
        <v>42</v>
      </c>
      <c r="E6091" t="s">
        <v>1463</v>
      </c>
      <c r="G6091" t="s">
        <v>73</v>
      </c>
      <c r="H6091" t="s">
        <v>5</v>
      </c>
      <c r="I6091" t="s">
        <v>259</v>
      </c>
    </row>
    <row r="6092" spans="1:9" x14ac:dyDescent="0.25">
      <c r="A6092">
        <v>337</v>
      </c>
      <c r="B6092">
        <v>0</v>
      </c>
      <c r="D6092" t="s">
        <v>42</v>
      </c>
      <c r="E6092" t="s">
        <v>1463</v>
      </c>
      <c r="G6092" t="s">
        <v>73</v>
      </c>
      <c r="H6092" t="s">
        <v>5</v>
      </c>
      <c r="I6092" t="s">
        <v>259</v>
      </c>
    </row>
    <row r="6093" spans="1:9" x14ac:dyDescent="0.25">
      <c r="A6093">
        <v>337</v>
      </c>
      <c r="B6093">
        <v>0</v>
      </c>
      <c r="D6093" t="s">
        <v>42</v>
      </c>
      <c r="E6093" t="s">
        <v>1463</v>
      </c>
      <c r="G6093" t="s">
        <v>73</v>
      </c>
      <c r="H6093" t="s">
        <v>5</v>
      </c>
      <c r="I6093" t="s">
        <v>259</v>
      </c>
    </row>
    <row r="6094" spans="1:9" x14ac:dyDescent="0.25">
      <c r="A6094">
        <v>337</v>
      </c>
      <c r="B6094">
        <v>0</v>
      </c>
      <c r="D6094" t="s">
        <v>42</v>
      </c>
      <c r="E6094" t="s">
        <v>1463</v>
      </c>
      <c r="G6094" t="s">
        <v>73</v>
      </c>
      <c r="H6094" t="s">
        <v>6</v>
      </c>
      <c r="I6094">
        <v>9788431675905</v>
      </c>
    </row>
    <row r="6095" spans="1:9" x14ac:dyDescent="0.25">
      <c r="A6095">
        <v>337</v>
      </c>
      <c r="B6095">
        <v>0</v>
      </c>
      <c r="D6095" t="s">
        <v>42</v>
      </c>
      <c r="E6095" t="s">
        <v>1463</v>
      </c>
      <c r="G6095" t="s">
        <v>73</v>
      </c>
      <c r="H6095" t="s">
        <v>6</v>
      </c>
      <c r="I6095">
        <v>9788431675905</v>
      </c>
    </row>
    <row r="6096" spans="1:9" x14ac:dyDescent="0.25">
      <c r="A6096">
        <v>337</v>
      </c>
      <c r="B6096">
        <v>0</v>
      </c>
      <c r="D6096" t="s">
        <v>42</v>
      </c>
      <c r="E6096" t="s">
        <v>1463</v>
      </c>
      <c r="G6096" t="s">
        <v>73</v>
      </c>
      <c r="H6096" t="s">
        <v>6</v>
      </c>
      <c r="I6096">
        <v>9788431675905</v>
      </c>
    </row>
    <row r="6097" spans="1:9" x14ac:dyDescent="0.25">
      <c r="A6097">
        <v>337</v>
      </c>
      <c r="B6097">
        <v>0</v>
      </c>
      <c r="D6097" t="s">
        <v>42</v>
      </c>
      <c r="E6097" t="s">
        <v>1463</v>
      </c>
      <c r="G6097" t="s">
        <v>73</v>
      </c>
      <c r="H6097" t="s">
        <v>6</v>
      </c>
      <c r="I6097">
        <v>9788431675905</v>
      </c>
    </row>
    <row r="6098" spans="1:9" x14ac:dyDescent="0.25">
      <c r="A6098">
        <v>337</v>
      </c>
      <c r="B6098">
        <v>0</v>
      </c>
      <c r="D6098" t="s">
        <v>42</v>
      </c>
      <c r="E6098" t="s">
        <v>1463</v>
      </c>
      <c r="G6098" t="s">
        <v>73</v>
      </c>
      <c r="H6098" t="s">
        <v>10</v>
      </c>
      <c r="I6098" t="s">
        <v>1400</v>
      </c>
    </row>
    <row r="6099" spans="1:9" x14ac:dyDescent="0.25">
      <c r="A6099">
        <v>337</v>
      </c>
      <c r="B6099">
        <v>0</v>
      </c>
      <c r="D6099" t="s">
        <v>42</v>
      </c>
      <c r="E6099" t="s">
        <v>1463</v>
      </c>
      <c r="G6099" t="s">
        <v>73</v>
      </c>
      <c r="H6099" t="s">
        <v>10</v>
      </c>
      <c r="I6099" t="s">
        <v>1400</v>
      </c>
    </row>
    <row r="6100" spans="1:9" x14ac:dyDescent="0.25">
      <c r="A6100">
        <v>337</v>
      </c>
      <c r="B6100">
        <v>0</v>
      </c>
      <c r="D6100" t="s">
        <v>42</v>
      </c>
      <c r="E6100" t="s">
        <v>1463</v>
      </c>
      <c r="G6100" t="s">
        <v>73</v>
      </c>
      <c r="H6100" t="s">
        <v>10</v>
      </c>
      <c r="I6100" t="s">
        <v>1400</v>
      </c>
    </row>
    <row r="6101" spans="1:9" x14ac:dyDescent="0.25">
      <c r="A6101">
        <v>337</v>
      </c>
      <c r="B6101">
        <v>0</v>
      </c>
      <c r="D6101" t="s">
        <v>42</v>
      </c>
      <c r="E6101" t="s">
        <v>1463</v>
      </c>
      <c r="G6101" t="s">
        <v>73</v>
      </c>
      <c r="H6101" t="s">
        <v>10</v>
      </c>
      <c r="I6101" t="s">
        <v>1400</v>
      </c>
    </row>
    <row r="6102" spans="1:9" x14ac:dyDescent="0.25">
      <c r="A6102">
        <v>337</v>
      </c>
      <c r="B6102">
        <v>0</v>
      </c>
      <c r="D6102" t="s">
        <v>42</v>
      </c>
      <c r="E6102" t="s">
        <v>1463</v>
      </c>
      <c r="G6102" t="s">
        <v>73</v>
      </c>
      <c r="H6102" t="s">
        <v>13</v>
      </c>
      <c r="I6102" t="s">
        <v>375</v>
      </c>
    </row>
    <row r="6103" spans="1:9" x14ac:dyDescent="0.25">
      <c r="A6103">
        <v>337</v>
      </c>
      <c r="B6103">
        <v>0</v>
      </c>
      <c r="D6103" t="s">
        <v>42</v>
      </c>
      <c r="E6103" t="s">
        <v>1463</v>
      </c>
      <c r="G6103" t="s">
        <v>73</v>
      </c>
      <c r="H6103" t="s">
        <v>13</v>
      </c>
      <c r="I6103" t="s">
        <v>375</v>
      </c>
    </row>
    <row r="6104" spans="1:9" x14ac:dyDescent="0.25">
      <c r="A6104">
        <v>337</v>
      </c>
      <c r="B6104">
        <v>0</v>
      </c>
      <c r="D6104" t="s">
        <v>42</v>
      </c>
      <c r="E6104" t="s">
        <v>1463</v>
      </c>
      <c r="G6104" t="s">
        <v>73</v>
      </c>
      <c r="H6104" t="s">
        <v>13</v>
      </c>
      <c r="I6104" t="s">
        <v>375</v>
      </c>
    </row>
    <row r="6105" spans="1:9" x14ac:dyDescent="0.25">
      <c r="A6105">
        <v>337</v>
      </c>
      <c r="B6105">
        <v>0</v>
      </c>
      <c r="D6105" t="s">
        <v>42</v>
      </c>
      <c r="E6105" t="s">
        <v>1463</v>
      </c>
      <c r="G6105" t="s">
        <v>73</v>
      </c>
      <c r="H6105" t="s">
        <v>13</v>
      </c>
      <c r="I6105" t="s">
        <v>375</v>
      </c>
    </row>
    <row r="6106" spans="1:9" x14ac:dyDescent="0.25">
      <c r="A6106">
        <v>288</v>
      </c>
      <c r="B6106">
        <v>1</v>
      </c>
      <c r="D6106" s="1">
        <v>10000000000</v>
      </c>
      <c r="E6106" t="s">
        <v>276</v>
      </c>
      <c r="G6106" t="s">
        <v>26</v>
      </c>
      <c r="H6106" t="s">
        <v>9</v>
      </c>
      <c r="I6106" t="s">
        <v>277</v>
      </c>
    </row>
    <row r="6107" spans="1:9" x14ac:dyDescent="0.25">
      <c r="A6107">
        <v>288</v>
      </c>
      <c r="B6107">
        <v>1</v>
      </c>
      <c r="D6107" s="1">
        <v>10000000000</v>
      </c>
      <c r="E6107" t="s">
        <v>276</v>
      </c>
      <c r="G6107" t="s">
        <v>26</v>
      </c>
      <c r="H6107" t="s">
        <v>8</v>
      </c>
      <c r="I6107" t="s">
        <v>261</v>
      </c>
    </row>
    <row r="6108" spans="1:9" x14ac:dyDescent="0.25">
      <c r="A6108">
        <v>288</v>
      </c>
      <c r="B6108">
        <v>1</v>
      </c>
      <c r="D6108" s="1">
        <v>10000000000</v>
      </c>
      <c r="E6108" t="s">
        <v>276</v>
      </c>
      <c r="G6108" t="s">
        <v>26</v>
      </c>
      <c r="H6108" t="s">
        <v>7</v>
      </c>
      <c r="I6108" t="s">
        <v>260</v>
      </c>
    </row>
    <row r="6109" spans="1:9" x14ac:dyDescent="0.25">
      <c r="A6109">
        <v>288</v>
      </c>
      <c r="B6109">
        <v>1</v>
      </c>
      <c r="D6109" s="1">
        <v>10000000000</v>
      </c>
      <c r="E6109" t="s">
        <v>276</v>
      </c>
      <c r="G6109" t="s">
        <v>26</v>
      </c>
      <c r="H6109" t="s">
        <v>12</v>
      </c>
      <c r="I6109" t="s">
        <v>264</v>
      </c>
    </row>
    <row r="6110" spans="1:9" x14ac:dyDescent="0.25">
      <c r="A6110">
        <v>288</v>
      </c>
      <c r="B6110">
        <v>1</v>
      </c>
      <c r="D6110" s="1">
        <v>10000000000</v>
      </c>
      <c r="E6110" t="s">
        <v>276</v>
      </c>
      <c r="G6110" t="s">
        <v>26</v>
      </c>
      <c r="H6110" t="s">
        <v>11</v>
      </c>
      <c r="I6110" t="s">
        <v>26</v>
      </c>
    </row>
    <row r="6111" spans="1:9" x14ac:dyDescent="0.25">
      <c r="A6111">
        <v>288</v>
      </c>
      <c r="B6111">
        <v>1</v>
      </c>
      <c r="D6111" s="1">
        <v>10000000000</v>
      </c>
      <c r="E6111" t="s">
        <v>276</v>
      </c>
      <c r="G6111" t="s">
        <v>26</v>
      </c>
      <c r="H6111" t="s">
        <v>5</v>
      </c>
      <c r="I6111">
        <v>8402071864</v>
      </c>
    </row>
    <row r="6112" spans="1:9" x14ac:dyDescent="0.25">
      <c r="A6112">
        <v>288</v>
      </c>
      <c r="B6112">
        <v>1</v>
      </c>
      <c r="D6112" s="1">
        <v>10000000000</v>
      </c>
      <c r="E6112" t="s">
        <v>276</v>
      </c>
      <c r="G6112" t="s">
        <v>26</v>
      </c>
      <c r="H6112" t="s">
        <v>6</v>
      </c>
      <c r="I6112" t="s">
        <v>259</v>
      </c>
    </row>
    <row r="6113" spans="1:9" x14ac:dyDescent="0.25">
      <c r="A6113">
        <v>288</v>
      </c>
      <c r="B6113">
        <v>1</v>
      </c>
      <c r="D6113" s="1">
        <v>10000000000</v>
      </c>
      <c r="E6113" t="s">
        <v>276</v>
      </c>
      <c r="G6113" t="s">
        <v>26</v>
      </c>
      <c r="H6113" t="s">
        <v>10</v>
      </c>
      <c r="I6113" t="s">
        <v>1400</v>
      </c>
    </row>
    <row r="6114" spans="1:9" x14ac:dyDescent="0.25">
      <c r="A6114">
        <v>288</v>
      </c>
      <c r="B6114">
        <v>1</v>
      </c>
      <c r="D6114" s="1">
        <v>10000000000</v>
      </c>
      <c r="E6114" t="s">
        <v>276</v>
      </c>
      <c r="G6114" t="s">
        <v>26</v>
      </c>
      <c r="H6114" t="s">
        <v>13</v>
      </c>
      <c r="I6114" t="s">
        <v>90</v>
      </c>
    </row>
    <row r="6115" spans="1:9" x14ac:dyDescent="0.25">
      <c r="A6115">
        <v>716</v>
      </c>
      <c r="B6115">
        <v>1</v>
      </c>
      <c r="D6115" s="1">
        <v>15000000000</v>
      </c>
      <c r="E6115" t="s">
        <v>1082</v>
      </c>
      <c r="G6115" t="s">
        <v>113</v>
      </c>
      <c r="H6115" t="s">
        <v>9</v>
      </c>
      <c r="I6115" t="s">
        <v>961</v>
      </c>
    </row>
    <row r="6116" spans="1:9" x14ac:dyDescent="0.25">
      <c r="A6116">
        <v>716</v>
      </c>
      <c r="B6116">
        <v>1</v>
      </c>
      <c r="D6116" s="1">
        <v>15000000000</v>
      </c>
      <c r="E6116" t="s">
        <v>1082</v>
      </c>
      <c r="G6116" t="s">
        <v>113</v>
      </c>
      <c r="H6116" t="s">
        <v>7</v>
      </c>
      <c r="I6116" t="s">
        <v>1083</v>
      </c>
    </row>
    <row r="6117" spans="1:9" x14ac:dyDescent="0.25">
      <c r="A6117">
        <v>716</v>
      </c>
      <c r="B6117">
        <v>1</v>
      </c>
      <c r="D6117" s="1">
        <v>15000000000</v>
      </c>
      <c r="E6117" t="s">
        <v>1082</v>
      </c>
      <c r="G6117" t="s">
        <v>113</v>
      </c>
      <c r="H6117" t="s">
        <v>12</v>
      </c>
      <c r="I6117" t="s">
        <v>264</v>
      </c>
    </row>
    <row r="6118" spans="1:9" x14ac:dyDescent="0.25">
      <c r="A6118">
        <v>716</v>
      </c>
      <c r="B6118">
        <v>1</v>
      </c>
      <c r="D6118" s="1">
        <v>15000000000</v>
      </c>
      <c r="E6118" t="s">
        <v>1082</v>
      </c>
      <c r="G6118" t="s">
        <v>113</v>
      </c>
      <c r="H6118" t="s">
        <v>13</v>
      </c>
      <c r="I6118" t="s">
        <v>90</v>
      </c>
    </row>
    <row r="6119" spans="1:9" x14ac:dyDescent="0.25">
      <c r="A6119">
        <v>785</v>
      </c>
      <c r="B6119">
        <v>1</v>
      </c>
      <c r="D6119" s="1">
        <v>20000000000</v>
      </c>
      <c r="E6119" t="s">
        <v>1186</v>
      </c>
      <c r="G6119" t="s">
        <v>1279</v>
      </c>
      <c r="H6119" t="s">
        <v>9</v>
      </c>
      <c r="I6119" t="s">
        <v>1187</v>
      </c>
    </row>
    <row r="6120" spans="1:9" x14ac:dyDescent="0.25">
      <c r="A6120">
        <v>785</v>
      </c>
      <c r="B6120">
        <v>1</v>
      </c>
      <c r="D6120" s="1">
        <v>20000000000</v>
      </c>
      <c r="E6120" t="s">
        <v>1186</v>
      </c>
      <c r="G6120" t="s">
        <v>1279</v>
      </c>
      <c r="H6120" t="s">
        <v>7</v>
      </c>
      <c r="I6120" t="s">
        <v>578</v>
      </c>
    </row>
    <row r="6121" spans="1:9" x14ac:dyDescent="0.25">
      <c r="A6121">
        <v>785</v>
      </c>
      <c r="B6121">
        <v>1</v>
      </c>
      <c r="D6121" s="1">
        <v>20000000000</v>
      </c>
      <c r="E6121" t="s">
        <v>1186</v>
      </c>
      <c r="G6121" t="s">
        <v>1279</v>
      </c>
      <c r="H6121" t="s">
        <v>12</v>
      </c>
      <c r="I6121" t="s">
        <v>264</v>
      </c>
    </row>
    <row r="6122" spans="1:9" x14ac:dyDescent="0.25">
      <c r="A6122">
        <v>785</v>
      </c>
      <c r="B6122">
        <v>1</v>
      </c>
      <c r="D6122" s="1">
        <v>20000000000</v>
      </c>
      <c r="E6122" t="s">
        <v>1186</v>
      </c>
      <c r="G6122" t="s">
        <v>1279</v>
      </c>
      <c r="H6122" t="s">
        <v>13</v>
      </c>
      <c r="I6122" t="s">
        <v>90</v>
      </c>
    </row>
    <row r="6123" spans="1:9" x14ac:dyDescent="0.25">
      <c r="A6123">
        <v>122</v>
      </c>
      <c r="B6123">
        <v>1</v>
      </c>
      <c r="D6123" s="1">
        <v>17000000000</v>
      </c>
      <c r="E6123" t="s">
        <v>108</v>
      </c>
      <c r="G6123" t="s">
        <v>1254</v>
      </c>
      <c r="H6123" t="s">
        <v>9</v>
      </c>
      <c r="I6123" t="s">
        <v>814</v>
      </c>
    </row>
    <row r="6124" spans="1:9" x14ac:dyDescent="0.25">
      <c r="A6124">
        <v>122</v>
      </c>
      <c r="B6124">
        <v>1</v>
      </c>
      <c r="D6124" s="1">
        <v>17000000000</v>
      </c>
      <c r="E6124" t="s">
        <v>108</v>
      </c>
      <c r="G6124" t="s">
        <v>1254</v>
      </c>
      <c r="H6124" t="s">
        <v>8</v>
      </c>
      <c r="I6124">
        <v>1992</v>
      </c>
    </row>
    <row r="6125" spans="1:9" x14ac:dyDescent="0.25">
      <c r="A6125">
        <v>122</v>
      </c>
      <c r="B6125">
        <v>1</v>
      </c>
      <c r="D6125" s="1">
        <v>17000000000</v>
      </c>
      <c r="E6125" t="s">
        <v>108</v>
      </c>
      <c r="G6125" t="s">
        <v>1254</v>
      </c>
      <c r="H6125" t="s">
        <v>7</v>
      </c>
      <c r="I6125" t="s">
        <v>813</v>
      </c>
    </row>
    <row r="6126" spans="1:9" x14ac:dyDescent="0.25">
      <c r="A6126">
        <v>122</v>
      </c>
      <c r="B6126">
        <v>1</v>
      </c>
      <c r="D6126" s="1">
        <v>17000000000</v>
      </c>
      <c r="E6126" t="s">
        <v>108</v>
      </c>
      <c r="G6126" t="s">
        <v>1254</v>
      </c>
      <c r="H6126" t="s">
        <v>12</v>
      </c>
      <c r="I6126" t="s">
        <v>264</v>
      </c>
    </row>
    <row r="6127" spans="1:9" x14ac:dyDescent="0.25">
      <c r="A6127">
        <v>122</v>
      </c>
      <c r="B6127">
        <v>1</v>
      </c>
      <c r="D6127" s="1">
        <v>17000000000</v>
      </c>
      <c r="E6127" t="s">
        <v>108</v>
      </c>
      <c r="G6127" t="s">
        <v>1254</v>
      </c>
      <c r="H6127" t="s">
        <v>11</v>
      </c>
      <c r="I6127" s="3" t="s">
        <v>1254</v>
      </c>
    </row>
    <row r="6128" spans="1:9" x14ac:dyDescent="0.25">
      <c r="A6128">
        <v>122</v>
      </c>
      <c r="B6128">
        <v>1</v>
      </c>
      <c r="D6128" s="1">
        <v>17000000000</v>
      </c>
      <c r="E6128" t="s">
        <v>108</v>
      </c>
      <c r="G6128" t="s">
        <v>1254</v>
      </c>
      <c r="H6128" t="s">
        <v>5</v>
      </c>
      <c r="I6128">
        <v>8434411091</v>
      </c>
    </row>
    <row r="6129" spans="1:9" x14ac:dyDescent="0.25">
      <c r="A6129">
        <v>122</v>
      </c>
      <c r="B6129">
        <v>1</v>
      </c>
      <c r="D6129" s="1">
        <v>17000000000</v>
      </c>
      <c r="E6129" t="s">
        <v>108</v>
      </c>
      <c r="G6129" t="s">
        <v>1254</v>
      </c>
      <c r="H6129" t="s">
        <v>6</v>
      </c>
      <c r="I6129">
        <v>9788434411098</v>
      </c>
    </row>
    <row r="6130" spans="1:9" x14ac:dyDescent="0.25">
      <c r="A6130">
        <v>122</v>
      </c>
      <c r="B6130">
        <v>1</v>
      </c>
      <c r="D6130" s="1">
        <v>17000000000</v>
      </c>
      <c r="E6130" t="s">
        <v>108</v>
      </c>
      <c r="G6130" t="s">
        <v>1254</v>
      </c>
      <c r="H6130" t="s">
        <v>10</v>
      </c>
      <c r="I6130" s="3" t="s">
        <v>1400</v>
      </c>
    </row>
    <row r="6131" spans="1:9" x14ac:dyDescent="0.25">
      <c r="A6131">
        <v>122</v>
      </c>
      <c r="B6131">
        <v>1</v>
      </c>
      <c r="D6131" s="1">
        <v>17000000000</v>
      </c>
      <c r="E6131" t="s">
        <v>108</v>
      </c>
      <c r="G6131" t="s">
        <v>1254</v>
      </c>
      <c r="H6131" t="s">
        <v>13</v>
      </c>
      <c r="I6131" t="s">
        <v>90</v>
      </c>
    </row>
    <row r="6132" spans="1:9" x14ac:dyDescent="0.25">
      <c r="A6132">
        <v>122</v>
      </c>
      <c r="B6132">
        <v>1</v>
      </c>
      <c r="D6132" s="1">
        <v>17000000000</v>
      </c>
      <c r="E6132" t="s">
        <v>108</v>
      </c>
      <c r="G6132" t="s">
        <v>1254</v>
      </c>
      <c r="H6132" t="s">
        <v>14</v>
      </c>
    </row>
    <row r="6133" spans="1:9" x14ac:dyDescent="0.25">
      <c r="A6133">
        <v>122</v>
      </c>
      <c r="B6133">
        <v>1</v>
      </c>
      <c r="D6133" s="1">
        <v>17000000000</v>
      </c>
      <c r="E6133" t="s">
        <v>108</v>
      </c>
      <c r="G6133" t="s">
        <v>1254</v>
      </c>
      <c r="H6133" t="s">
        <v>16</v>
      </c>
    </row>
    <row r="6134" spans="1:9" x14ac:dyDescent="0.25">
      <c r="A6134">
        <v>457</v>
      </c>
      <c r="B6134">
        <v>1</v>
      </c>
      <c r="D6134" s="1">
        <v>20000000000</v>
      </c>
      <c r="E6134" t="s">
        <v>2394</v>
      </c>
      <c r="G6134" t="s">
        <v>427</v>
      </c>
      <c r="H6134" t="s">
        <v>9</v>
      </c>
      <c r="I6134" t="s">
        <v>600</v>
      </c>
    </row>
    <row r="6135" spans="1:9" x14ac:dyDescent="0.25">
      <c r="A6135">
        <v>457</v>
      </c>
      <c r="B6135">
        <v>1</v>
      </c>
      <c r="D6135" s="1">
        <v>20000000000</v>
      </c>
      <c r="E6135" t="s">
        <v>2394</v>
      </c>
      <c r="G6135" t="s">
        <v>427</v>
      </c>
      <c r="H6135" t="s">
        <v>8</v>
      </c>
      <c r="I6135" t="s">
        <v>599</v>
      </c>
    </row>
    <row r="6136" spans="1:9" x14ac:dyDescent="0.25">
      <c r="A6136">
        <v>457</v>
      </c>
      <c r="B6136">
        <v>1</v>
      </c>
      <c r="D6136" s="1">
        <v>20000000000</v>
      </c>
      <c r="E6136" t="s">
        <v>2394</v>
      </c>
      <c r="G6136" t="s">
        <v>427</v>
      </c>
      <c r="H6136" t="s">
        <v>7</v>
      </c>
      <c r="I6136" t="s">
        <v>598</v>
      </c>
    </row>
    <row r="6137" spans="1:9" x14ac:dyDescent="0.25">
      <c r="A6137">
        <v>457</v>
      </c>
      <c r="B6137">
        <v>1</v>
      </c>
      <c r="D6137" s="1">
        <v>20000000000</v>
      </c>
      <c r="E6137" t="s">
        <v>2394</v>
      </c>
      <c r="G6137" t="s">
        <v>427</v>
      </c>
      <c r="H6137" t="s">
        <v>12</v>
      </c>
      <c r="I6137" t="s">
        <v>264</v>
      </c>
    </row>
    <row r="6138" spans="1:9" x14ac:dyDescent="0.25">
      <c r="A6138">
        <v>457</v>
      </c>
      <c r="B6138">
        <v>1</v>
      </c>
      <c r="D6138" s="1">
        <v>20000000000</v>
      </c>
      <c r="E6138" t="s">
        <v>2394</v>
      </c>
      <c r="G6138" t="s">
        <v>427</v>
      </c>
      <c r="H6138" t="s">
        <v>5</v>
      </c>
      <c r="I6138">
        <v>3125172691</v>
      </c>
    </row>
    <row r="6139" spans="1:9" x14ac:dyDescent="0.25">
      <c r="A6139">
        <v>457</v>
      </c>
      <c r="B6139">
        <v>1</v>
      </c>
      <c r="D6139" s="1">
        <v>20000000000</v>
      </c>
      <c r="E6139" t="s">
        <v>2394</v>
      </c>
      <c r="G6139" t="s">
        <v>427</v>
      </c>
      <c r="H6139" t="s">
        <v>6</v>
      </c>
      <c r="I6139">
        <v>9783125172692</v>
      </c>
    </row>
    <row r="6140" spans="1:9" x14ac:dyDescent="0.25">
      <c r="A6140">
        <v>457</v>
      </c>
      <c r="B6140">
        <v>1</v>
      </c>
      <c r="D6140" s="1">
        <v>20000000000</v>
      </c>
      <c r="E6140" t="s">
        <v>2394</v>
      </c>
      <c r="G6140" t="s">
        <v>427</v>
      </c>
      <c r="H6140" t="s">
        <v>13</v>
      </c>
      <c r="I6140" t="s">
        <v>90</v>
      </c>
    </row>
    <row r="6141" spans="1:9" x14ac:dyDescent="0.25">
      <c r="A6141">
        <v>552</v>
      </c>
      <c r="B6141">
        <v>1</v>
      </c>
      <c r="D6141" s="1">
        <v>10000000000</v>
      </c>
      <c r="E6141" t="s">
        <v>789</v>
      </c>
      <c r="G6141" t="s">
        <v>26</v>
      </c>
      <c r="H6141" t="s">
        <v>9</v>
      </c>
      <c r="I6141" t="s">
        <v>791</v>
      </c>
    </row>
    <row r="6142" spans="1:9" x14ac:dyDescent="0.25">
      <c r="A6142">
        <v>552</v>
      </c>
      <c r="B6142">
        <v>1</v>
      </c>
      <c r="D6142" s="1">
        <v>10000000000</v>
      </c>
      <c r="E6142" t="s">
        <v>789</v>
      </c>
      <c r="G6142" t="s">
        <v>26</v>
      </c>
      <c r="H6142" t="s">
        <v>8</v>
      </c>
      <c r="I6142">
        <v>2007</v>
      </c>
    </row>
    <row r="6143" spans="1:9" x14ac:dyDescent="0.25">
      <c r="A6143">
        <v>552</v>
      </c>
      <c r="B6143">
        <v>1</v>
      </c>
      <c r="D6143" s="1">
        <v>10000000000</v>
      </c>
      <c r="E6143" t="s">
        <v>789</v>
      </c>
      <c r="G6143" t="s">
        <v>26</v>
      </c>
      <c r="H6143" t="s">
        <v>7</v>
      </c>
      <c r="I6143" t="s">
        <v>790</v>
      </c>
    </row>
    <row r="6144" spans="1:9" x14ac:dyDescent="0.25">
      <c r="A6144">
        <v>552</v>
      </c>
      <c r="B6144">
        <v>1</v>
      </c>
      <c r="D6144" s="1">
        <v>10000000000</v>
      </c>
      <c r="E6144" t="s">
        <v>789</v>
      </c>
      <c r="G6144" t="s">
        <v>26</v>
      </c>
      <c r="H6144" t="s">
        <v>12</v>
      </c>
      <c r="I6144" t="s">
        <v>264</v>
      </c>
    </row>
    <row r="6145" spans="1:9" x14ac:dyDescent="0.25">
      <c r="A6145">
        <v>552</v>
      </c>
      <c r="B6145">
        <v>1</v>
      </c>
      <c r="D6145" s="1">
        <v>10000000000</v>
      </c>
      <c r="E6145" t="s">
        <v>789</v>
      </c>
      <c r="G6145" t="s">
        <v>26</v>
      </c>
      <c r="H6145" t="s">
        <v>5</v>
      </c>
      <c r="I6145">
        <v>8496929043</v>
      </c>
    </row>
    <row r="6146" spans="1:9" x14ac:dyDescent="0.25">
      <c r="A6146">
        <v>552</v>
      </c>
      <c r="B6146">
        <v>1</v>
      </c>
      <c r="D6146" s="1">
        <v>10000000000</v>
      </c>
      <c r="E6146" t="s">
        <v>789</v>
      </c>
      <c r="G6146" t="s">
        <v>26</v>
      </c>
      <c r="H6146" t="s">
        <v>6</v>
      </c>
      <c r="I6146">
        <v>9788496929043</v>
      </c>
    </row>
    <row r="6147" spans="1:9" x14ac:dyDescent="0.25">
      <c r="A6147">
        <v>552</v>
      </c>
      <c r="B6147">
        <v>1</v>
      </c>
      <c r="D6147" s="1">
        <v>10000000000</v>
      </c>
      <c r="E6147" t="s">
        <v>789</v>
      </c>
      <c r="G6147" t="s">
        <v>26</v>
      </c>
      <c r="H6147" t="s">
        <v>13</v>
      </c>
      <c r="I6147" t="s">
        <v>90</v>
      </c>
    </row>
    <row r="6148" spans="1:9" x14ac:dyDescent="0.25">
      <c r="A6148">
        <v>421</v>
      </c>
      <c r="B6148">
        <v>1</v>
      </c>
      <c r="D6148" s="1">
        <v>30000000000</v>
      </c>
      <c r="E6148" t="s">
        <v>1236</v>
      </c>
      <c r="G6148" t="s">
        <v>500</v>
      </c>
      <c r="H6148" t="s">
        <v>9</v>
      </c>
      <c r="I6148" t="s">
        <v>517</v>
      </c>
    </row>
    <row r="6149" spans="1:9" x14ac:dyDescent="0.25">
      <c r="A6149">
        <v>421</v>
      </c>
      <c r="B6149">
        <v>1</v>
      </c>
      <c r="D6149" s="1">
        <v>30000000000</v>
      </c>
      <c r="E6149" t="s">
        <v>1236</v>
      </c>
      <c r="G6149" t="s">
        <v>500</v>
      </c>
      <c r="H6149" t="s">
        <v>8</v>
      </c>
      <c r="I6149">
        <v>2011</v>
      </c>
    </row>
    <row r="6150" spans="1:9" x14ac:dyDescent="0.25">
      <c r="A6150">
        <v>421</v>
      </c>
      <c r="B6150">
        <v>1</v>
      </c>
      <c r="D6150" s="1">
        <v>30000000000</v>
      </c>
      <c r="E6150" t="s">
        <v>1236</v>
      </c>
      <c r="G6150" t="s">
        <v>500</v>
      </c>
      <c r="H6150" t="s">
        <v>7</v>
      </c>
      <c r="I6150" t="s">
        <v>516</v>
      </c>
    </row>
    <row r="6151" spans="1:9" x14ac:dyDescent="0.25">
      <c r="A6151">
        <v>421</v>
      </c>
      <c r="B6151">
        <v>1</v>
      </c>
      <c r="D6151" s="1">
        <v>30000000000</v>
      </c>
      <c r="E6151" t="s">
        <v>1236</v>
      </c>
      <c r="G6151" t="s">
        <v>500</v>
      </c>
      <c r="H6151" t="s">
        <v>12</v>
      </c>
      <c r="I6151" t="s">
        <v>264</v>
      </c>
    </row>
    <row r="6152" spans="1:9" x14ac:dyDescent="0.25">
      <c r="A6152">
        <v>421</v>
      </c>
      <c r="B6152">
        <v>1</v>
      </c>
      <c r="D6152" s="1">
        <v>30000000000</v>
      </c>
      <c r="E6152" t="s">
        <v>1236</v>
      </c>
      <c r="G6152" t="s">
        <v>500</v>
      </c>
      <c r="H6152" t="s">
        <v>5</v>
      </c>
      <c r="I6152">
        <v>9584232835</v>
      </c>
    </row>
    <row r="6153" spans="1:9" x14ac:dyDescent="0.25">
      <c r="A6153">
        <v>421</v>
      </c>
      <c r="B6153">
        <v>1</v>
      </c>
      <c r="D6153" s="1">
        <v>30000000000</v>
      </c>
      <c r="E6153" t="s">
        <v>1236</v>
      </c>
      <c r="G6153" t="s">
        <v>500</v>
      </c>
      <c r="H6153" t="s">
        <v>6</v>
      </c>
      <c r="I6153">
        <v>9789584232830</v>
      </c>
    </row>
    <row r="6154" spans="1:9" x14ac:dyDescent="0.25">
      <c r="A6154">
        <v>421</v>
      </c>
      <c r="B6154">
        <v>1</v>
      </c>
      <c r="D6154" s="1">
        <v>30000000000</v>
      </c>
      <c r="E6154" t="s">
        <v>1236</v>
      </c>
      <c r="G6154" t="s">
        <v>500</v>
      </c>
      <c r="H6154" t="s">
        <v>13</v>
      </c>
      <c r="I6154" t="s">
        <v>90</v>
      </c>
    </row>
    <row r="6155" spans="1:9" x14ac:dyDescent="0.25">
      <c r="A6155">
        <v>588</v>
      </c>
      <c r="B6155">
        <v>1</v>
      </c>
      <c r="D6155" s="1">
        <v>20000000000</v>
      </c>
      <c r="E6155" t="s">
        <v>864</v>
      </c>
      <c r="G6155" t="s">
        <v>94</v>
      </c>
      <c r="H6155" t="s">
        <v>9</v>
      </c>
      <c r="I6155" t="s">
        <v>865</v>
      </c>
    </row>
    <row r="6156" spans="1:9" x14ac:dyDescent="0.25">
      <c r="A6156">
        <v>588</v>
      </c>
      <c r="B6156">
        <v>1</v>
      </c>
      <c r="D6156" s="1">
        <v>20000000000</v>
      </c>
      <c r="E6156" t="s">
        <v>864</v>
      </c>
      <c r="G6156" t="s">
        <v>94</v>
      </c>
      <c r="H6156" t="s">
        <v>8</v>
      </c>
      <c r="I6156">
        <v>2008</v>
      </c>
    </row>
    <row r="6157" spans="1:9" x14ac:dyDescent="0.25">
      <c r="A6157">
        <v>588</v>
      </c>
      <c r="B6157">
        <v>1</v>
      </c>
      <c r="D6157" s="1">
        <v>20000000000</v>
      </c>
      <c r="E6157" t="s">
        <v>864</v>
      </c>
      <c r="G6157" t="s">
        <v>94</v>
      </c>
      <c r="H6157" t="s">
        <v>7</v>
      </c>
      <c r="I6157" t="s">
        <v>525</v>
      </c>
    </row>
    <row r="6158" spans="1:9" x14ac:dyDescent="0.25">
      <c r="A6158">
        <v>588</v>
      </c>
      <c r="B6158">
        <v>1</v>
      </c>
      <c r="D6158" s="1">
        <v>20000000000</v>
      </c>
      <c r="E6158" t="s">
        <v>864</v>
      </c>
      <c r="G6158" t="s">
        <v>94</v>
      </c>
      <c r="H6158" t="s">
        <v>12</v>
      </c>
      <c r="I6158" t="s">
        <v>264</v>
      </c>
    </row>
    <row r="6159" spans="1:9" x14ac:dyDescent="0.25">
      <c r="A6159">
        <v>588</v>
      </c>
      <c r="B6159">
        <v>1</v>
      </c>
      <c r="D6159" s="1">
        <v>20000000000</v>
      </c>
      <c r="E6159" t="s">
        <v>864</v>
      </c>
      <c r="G6159" t="s">
        <v>94</v>
      </c>
      <c r="H6159" t="s">
        <v>5</v>
      </c>
      <c r="I6159">
        <v>9681341600</v>
      </c>
    </row>
    <row r="6160" spans="1:9" x14ac:dyDescent="0.25">
      <c r="A6160">
        <v>588</v>
      </c>
      <c r="B6160">
        <v>1</v>
      </c>
      <c r="D6160" s="1">
        <v>20000000000</v>
      </c>
      <c r="E6160" t="s">
        <v>864</v>
      </c>
      <c r="G6160" t="s">
        <v>94</v>
      </c>
      <c r="H6160" t="s">
        <v>6</v>
      </c>
      <c r="I6160">
        <v>9789681341602</v>
      </c>
    </row>
    <row r="6161" spans="1:9" x14ac:dyDescent="0.25">
      <c r="A6161">
        <v>588</v>
      </c>
      <c r="B6161">
        <v>1</v>
      </c>
      <c r="D6161" s="1">
        <v>20000000000</v>
      </c>
      <c r="E6161" t="s">
        <v>864</v>
      </c>
      <c r="G6161" t="s">
        <v>94</v>
      </c>
      <c r="H6161" t="s">
        <v>13</v>
      </c>
      <c r="I6161" t="s">
        <v>90</v>
      </c>
    </row>
    <row r="6162" spans="1:9" x14ac:dyDescent="0.25">
      <c r="A6162">
        <v>443</v>
      </c>
      <c r="B6162">
        <v>1</v>
      </c>
      <c r="D6162" s="1">
        <v>20000000000</v>
      </c>
      <c r="E6162" t="s">
        <v>1411</v>
      </c>
      <c r="G6162" t="s">
        <v>502</v>
      </c>
      <c r="H6162" t="s">
        <v>8</v>
      </c>
      <c r="I6162">
        <v>2010</v>
      </c>
    </row>
    <row r="6163" spans="1:9" x14ac:dyDescent="0.25">
      <c r="A6163">
        <v>443</v>
      </c>
      <c r="B6163">
        <v>1</v>
      </c>
      <c r="D6163" s="1">
        <v>20000000000</v>
      </c>
      <c r="E6163" t="s">
        <v>1411</v>
      </c>
      <c r="G6163" t="s">
        <v>502</v>
      </c>
      <c r="H6163" t="s">
        <v>7</v>
      </c>
      <c r="I6163" t="s">
        <v>569</v>
      </c>
    </row>
    <row r="6164" spans="1:9" x14ac:dyDescent="0.25">
      <c r="A6164">
        <v>443</v>
      </c>
      <c r="B6164">
        <v>1</v>
      </c>
      <c r="D6164" s="1">
        <v>20000000000</v>
      </c>
      <c r="E6164" t="s">
        <v>1411</v>
      </c>
      <c r="G6164" t="s">
        <v>502</v>
      </c>
      <c r="H6164" t="s">
        <v>12</v>
      </c>
      <c r="I6164" t="s">
        <v>264</v>
      </c>
    </row>
    <row r="6165" spans="1:9" x14ac:dyDescent="0.25">
      <c r="A6165">
        <v>443</v>
      </c>
      <c r="B6165">
        <v>1</v>
      </c>
      <c r="D6165" s="1">
        <v>20000000000</v>
      </c>
      <c r="E6165" t="s">
        <v>1411</v>
      </c>
      <c r="G6165" t="s">
        <v>502</v>
      </c>
      <c r="H6165" t="s">
        <v>6</v>
      </c>
      <c r="I6165">
        <v>9789584224255</v>
      </c>
    </row>
    <row r="6166" spans="1:9" x14ac:dyDescent="0.25">
      <c r="A6166">
        <v>443</v>
      </c>
      <c r="B6166">
        <v>1</v>
      </c>
      <c r="D6166" s="1">
        <v>20000000000</v>
      </c>
      <c r="E6166" t="s">
        <v>1411</v>
      </c>
      <c r="G6166" t="s">
        <v>502</v>
      </c>
      <c r="H6166" t="s">
        <v>13</v>
      </c>
      <c r="I6166" t="s">
        <v>90</v>
      </c>
    </row>
    <row r="6167" spans="1:9" x14ac:dyDescent="0.25">
      <c r="A6167">
        <v>779</v>
      </c>
      <c r="B6167">
        <v>1</v>
      </c>
      <c r="D6167" s="1">
        <v>20000000000</v>
      </c>
      <c r="E6167" t="s">
        <v>1178</v>
      </c>
      <c r="G6167" t="s">
        <v>1449</v>
      </c>
      <c r="H6167" t="s">
        <v>9</v>
      </c>
      <c r="I6167" t="s">
        <v>298</v>
      </c>
    </row>
    <row r="6168" spans="1:9" x14ac:dyDescent="0.25">
      <c r="A6168">
        <v>794</v>
      </c>
      <c r="B6168">
        <v>1</v>
      </c>
      <c r="D6168" s="1">
        <v>20000000000</v>
      </c>
      <c r="E6168" t="s">
        <v>1178</v>
      </c>
      <c r="G6168" t="s">
        <v>26</v>
      </c>
      <c r="H6168" t="s">
        <v>9</v>
      </c>
      <c r="I6168" t="s">
        <v>298</v>
      </c>
    </row>
    <row r="6169" spans="1:9" x14ac:dyDescent="0.25">
      <c r="A6169">
        <v>779</v>
      </c>
      <c r="B6169">
        <v>1</v>
      </c>
      <c r="D6169" s="1">
        <v>20000000000</v>
      </c>
      <c r="E6169" t="s">
        <v>1178</v>
      </c>
      <c r="G6169" t="s">
        <v>1449</v>
      </c>
      <c r="H6169" t="s">
        <v>7</v>
      </c>
      <c r="I6169" t="s">
        <v>310</v>
      </c>
    </row>
    <row r="6170" spans="1:9" x14ac:dyDescent="0.25">
      <c r="A6170">
        <v>794</v>
      </c>
      <c r="B6170">
        <v>1</v>
      </c>
      <c r="D6170" s="1">
        <v>20000000000</v>
      </c>
      <c r="E6170" t="s">
        <v>1178</v>
      </c>
      <c r="G6170" t="s">
        <v>26</v>
      </c>
      <c r="H6170" t="s">
        <v>7</v>
      </c>
      <c r="I6170" t="s">
        <v>310</v>
      </c>
    </row>
    <row r="6171" spans="1:9" x14ac:dyDescent="0.25">
      <c r="A6171">
        <v>779</v>
      </c>
      <c r="B6171">
        <v>1</v>
      </c>
      <c r="D6171" s="1">
        <v>20000000000</v>
      </c>
      <c r="E6171" t="s">
        <v>1178</v>
      </c>
      <c r="G6171" t="s">
        <v>1449</v>
      </c>
      <c r="H6171" t="s">
        <v>12</v>
      </c>
      <c r="I6171" t="s">
        <v>264</v>
      </c>
    </row>
    <row r="6172" spans="1:9" x14ac:dyDescent="0.25">
      <c r="A6172">
        <v>794</v>
      </c>
      <c r="B6172">
        <v>1</v>
      </c>
      <c r="D6172" s="1">
        <v>20000000000</v>
      </c>
      <c r="E6172" t="s">
        <v>1178</v>
      </c>
      <c r="G6172" t="s">
        <v>26</v>
      </c>
      <c r="H6172" t="s">
        <v>12</v>
      </c>
      <c r="I6172" t="s">
        <v>264</v>
      </c>
    </row>
    <row r="6173" spans="1:9" x14ac:dyDescent="0.25">
      <c r="A6173">
        <v>779</v>
      </c>
      <c r="B6173">
        <v>1</v>
      </c>
      <c r="D6173" s="1">
        <v>20000000000</v>
      </c>
      <c r="E6173" t="s">
        <v>1178</v>
      </c>
      <c r="G6173" t="s">
        <v>1449</v>
      </c>
      <c r="H6173" t="s">
        <v>13</v>
      </c>
      <c r="I6173" t="s">
        <v>90</v>
      </c>
    </row>
    <row r="6174" spans="1:9" x14ac:dyDescent="0.25">
      <c r="A6174">
        <v>794</v>
      </c>
      <c r="B6174">
        <v>1</v>
      </c>
      <c r="D6174" s="1">
        <v>20000000000</v>
      </c>
      <c r="E6174" t="s">
        <v>1178</v>
      </c>
      <c r="G6174" t="s">
        <v>26</v>
      </c>
      <c r="H6174" t="s">
        <v>13</v>
      </c>
      <c r="I6174" t="s">
        <v>90</v>
      </c>
    </row>
    <row r="6175" spans="1:9" x14ac:dyDescent="0.25">
      <c r="A6175">
        <v>450</v>
      </c>
      <c r="B6175">
        <v>1</v>
      </c>
      <c r="D6175" s="1">
        <v>15000000000</v>
      </c>
      <c r="E6175" t="s">
        <v>584</v>
      </c>
      <c r="G6175" t="s">
        <v>113</v>
      </c>
      <c r="H6175" t="s">
        <v>9</v>
      </c>
      <c r="I6175" t="s">
        <v>1478</v>
      </c>
    </row>
    <row r="6176" spans="1:9" x14ac:dyDescent="0.25">
      <c r="A6176">
        <v>450</v>
      </c>
      <c r="B6176">
        <v>1</v>
      </c>
      <c r="D6176" s="1">
        <v>15000000000</v>
      </c>
      <c r="E6176" t="s">
        <v>584</v>
      </c>
      <c r="G6176" t="s">
        <v>113</v>
      </c>
      <c r="H6176" t="s">
        <v>8</v>
      </c>
      <c r="I6176" t="s">
        <v>585</v>
      </c>
    </row>
    <row r="6177" spans="1:9" x14ac:dyDescent="0.25">
      <c r="A6177">
        <v>450</v>
      </c>
      <c r="B6177">
        <v>1</v>
      </c>
      <c r="D6177" s="1">
        <v>15000000000</v>
      </c>
      <c r="E6177" t="s">
        <v>584</v>
      </c>
      <c r="G6177" t="s">
        <v>113</v>
      </c>
      <c r="H6177" t="s">
        <v>7</v>
      </c>
      <c r="I6177" t="s">
        <v>315</v>
      </c>
    </row>
    <row r="6178" spans="1:9" x14ac:dyDescent="0.25">
      <c r="A6178">
        <v>450</v>
      </c>
      <c r="B6178">
        <v>1</v>
      </c>
      <c r="D6178" s="1">
        <v>15000000000</v>
      </c>
      <c r="E6178" t="s">
        <v>584</v>
      </c>
      <c r="G6178" t="s">
        <v>113</v>
      </c>
      <c r="H6178" t="s">
        <v>12</v>
      </c>
      <c r="I6178" t="s">
        <v>264</v>
      </c>
    </row>
    <row r="6179" spans="1:9" x14ac:dyDescent="0.25">
      <c r="A6179">
        <v>450</v>
      </c>
      <c r="B6179">
        <v>1</v>
      </c>
      <c r="D6179" s="1">
        <v>15000000000</v>
      </c>
      <c r="E6179" t="s">
        <v>584</v>
      </c>
      <c r="G6179" t="s">
        <v>113</v>
      </c>
      <c r="H6179" t="s">
        <v>5</v>
      </c>
      <c r="I6179">
        <v>9580407371</v>
      </c>
    </row>
    <row r="6180" spans="1:9" x14ac:dyDescent="0.25">
      <c r="A6180">
        <v>450</v>
      </c>
      <c r="B6180">
        <v>1</v>
      </c>
      <c r="D6180" s="1">
        <v>15000000000</v>
      </c>
      <c r="E6180" t="s">
        <v>584</v>
      </c>
      <c r="G6180" t="s">
        <v>113</v>
      </c>
      <c r="H6180" t="s">
        <v>6</v>
      </c>
      <c r="I6180">
        <v>9789580407379</v>
      </c>
    </row>
    <row r="6181" spans="1:9" x14ac:dyDescent="0.25">
      <c r="A6181">
        <v>450</v>
      </c>
      <c r="B6181">
        <v>1</v>
      </c>
      <c r="D6181" s="1">
        <v>15000000000</v>
      </c>
      <c r="E6181" t="s">
        <v>584</v>
      </c>
      <c r="G6181" t="s">
        <v>113</v>
      </c>
      <c r="H6181" t="s">
        <v>13</v>
      </c>
      <c r="I6181" t="s">
        <v>90</v>
      </c>
    </row>
    <row r="6182" spans="1:9" x14ac:dyDescent="0.25">
      <c r="A6182">
        <v>183</v>
      </c>
      <c r="B6182">
        <v>1</v>
      </c>
      <c r="D6182" s="1">
        <v>15000000000</v>
      </c>
      <c r="E6182" t="s">
        <v>166</v>
      </c>
      <c r="G6182" t="s">
        <v>26</v>
      </c>
      <c r="H6182" t="s">
        <v>9</v>
      </c>
      <c r="I6182" s="3" t="s">
        <v>1720</v>
      </c>
    </row>
    <row r="6183" spans="1:9" x14ac:dyDescent="0.25">
      <c r="A6183">
        <v>183</v>
      </c>
      <c r="B6183">
        <v>1</v>
      </c>
      <c r="D6183" s="1">
        <v>15000000000</v>
      </c>
      <c r="E6183" t="s">
        <v>166</v>
      </c>
      <c r="G6183" t="s">
        <v>26</v>
      </c>
      <c r="H6183" t="s">
        <v>8</v>
      </c>
    </row>
    <row r="6184" spans="1:9" x14ac:dyDescent="0.25">
      <c r="A6184">
        <v>183</v>
      </c>
      <c r="B6184">
        <v>1</v>
      </c>
      <c r="D6184" s="1">
        <v>15000000000</v>
      </c>
      <c r="E6184" t="s">
        <v>166</v>
      </c>
      <c r="G6184" t="s">
        <v>26</v>
      </c>
      <c r="H6184" t="s">
        <v>7</v>
      </c>
      <c r="I6184" t="s">
        <v>1719</v>
      </c>
    </row>
    <row r="6185" spans="1:9" x14ac:dyDescent="0.25">
      <c r="A6185">
        <v>183</v>
      </c>
      <c r="B6185">
        <v>1</v>
      </c>
      <c r="D6185" s="1">
        <v>15000000000</v>
      </c>
      <c r="E6185" t="s">
        <v>166</v>
      </c>
      <c r="G6185" t="s">
        <v>26</v>
      </c>
      <c r="H6185" t="s">
        <v>12</v>
      </c>
      <c r="I6185" t="s">
        <v>264</v>
      </c>
    </row>
    <row r="6186" spans="1:9" x14ac:dyDescent="0.25">
      <c r="A6186">
        <v>183</v>
      </c>
      <c r="B6186">
        <v>1</v>
      </c>
      <c r="D6186" s="1">
        <v>15000000000</v>
      </c>
      <c r="E6186" t="s">
        <v>166</v>
      </c>
      <c r="G6186" t="s">
        <v>26</v>
      </c>
      <c r="H6186" t="s">
        <v>11</v>
      </c>
      <c r="I6186" t="s">
        <v>26</v>
      </c>
    </row>
    <row r="6187" spans="1:9" x14ac:dyDescent="0.25">
      <c r="A6187">
        <v>183</v>
      </c>
      <c r="B6187">
        <v>1</v>
      </c>
      <c r="D6187" s="1">
        <v>15000000000</v>
      </c>
      <c r="E6187" t="s">
        <v>166</v>
      </c>
      <c r="G6187" t="s">
        <v>26</v>
      </c>
      <c r="H6187" t="s">
        <v>5</v>
      </c>
      <c r="I6187">
        <v>9580469091</v>
      </c>
    </row>
    <row r="6188" spans="1:9" x14ac:dyDescent="0.25">
      <c r="A6188">
        <v>183</v>
      </c>
      <c r="B6188">
        <v>1</v>
      </c>
      <c r="D6188" s="1">
        <v>15000000000</v>
      </c>
      <c r="E6188" t="s">
        <v>166</v>
      </c>
      <c r="G6188" t="s">
        <v>26</v>
      </c>
      <c r="H6188" t="s">
        <v>6</v>
      </c>
      <c r="I6188">
        <v>9789582401238</v>
      </c>
    </row>
    <row r="6189" spans="1:9" x14ac:dyDescent="0.25">
      <c r="A6189">
        <v>183</v>
      </c>
      <c r="B6189">
        <v>1</v>
      </c>
      <c r="D6189" s="1">
        <v>15000000000</v>
      </c>
      <c r="E6189" t="s">
        <v>166</v>
      </c>
      <c r="G6189" t="s">
        <v>26</v>
      </c>
      <c r="H6189" t="s">
        <v>10</v>
      </c>
      <c r="I6189" t="s">
        <v>1721</v>
      </c>
    </row>
    <row r="6190" spans="1:9" x14ac:dyDescent="0.25">
      <c r="A6190">
        <v>183</v>
      </c>
      <c r="B6190">
        <v>1</v>
      </c>
      <c r="D6190" s="1">
        <v>15000000000</v>
      </c>
      <c r="E6190" t="s">
        <v>166</v>
      </c>
      <c r="G6190" t="s">
        <v>26</v>
      </c>
      <c r="H6190" t="s">
        <v>13</v>
      </c>
      <c r="I6190" t="s">
        <v>90</v>
      </c>
    </row>
    <row r="6191" spans="1:9" x14ac:dyDescent="0.25">
      <c r="A6191">
        <v>183</v>
      </c>
      <c r="B6191">
        <v>1</v>
      </c>
      <c r="D6191" s="1">
        <v>15000000000</v>
      </c>
      <c r="E6191" t="s">
        <v>166</v>
      </c>
      <c r="G6191" t="s">
        <v>26</v>
      </c>
      <c r="H6191" t="s">
        <v>14</v>
      </c>
    </row>
    <row r="6192" spans="1:9" x14ac:dyDescent="0.25">
      <c r="A6192">
        <v>183</v>
      </c>
      <c r="B6192">
        <v>1</v>
      </c>
      <c r="D6192" s="1">
        <v>15000000000</v>
      </c>
      <c r="E6192" t="s">
        <v>166</v>
      </c>
      <c r="G6192" t="s">
        <v>26</v>
      </c>
      <c r="H6192" t="s">
        <v>16</v>
      </c>
    </row>
    <row r="6193" spans="1:9" x14ac:dyDescent="0.25">
      <c r="A6193">
        <v>776</v>
      </c>
      <c r="B6193">
        <v>1</v>
      </c>
      <c r="D6193" s="1">
        <v>20000000000</v>
      </c>
      <c r="E6193" t="s">
        <v>1518</v>
      </c>
      <c r="G6193" t="s">
        <v>1309</v>
      </c>
      <c r="H6193" t="s">
        <v>9</v>
      </c>
      <c r="I6193" t="s">
        <v>1175</v>
      </c>
    </row>
    <row r="6194" spans="1:9" x14ac:dyDescent="0.25">
      <c r="A6194">
        <v>776</v>
      </c>
      <c r="B6194">
        <v>1</v>
      </c>
      <c r="D6194" s="1">
        <v>20000000000</v>
      </c>
      <c r="E6194" t="s">
        <v>1518</v>
      </c>
      <c r="G6194" t="s">
        <v>1309</v>
      </c>
      <c r="H6194" t="s">
        <v>7</v>
      </c>
      <c r="I6194" t="s">
        <v>1500</v>
      </c>
    </row>
    <row r="6195" spans="1:9" x14ac:dyDescent="0.25">
      <c r="A6195">
        <v>776</v>
      </c>
      <c r="B6195">
        <v>1</v>
      </c>
      <c r="D6195" s="1">
        <v>20000000000</v>
      </c>
      <c r="E6195" t="s">
        <v>1518</v>
      </c>
      <c r="G6195" t="s">
        <v>1309</v>
      </c>
      <c r="H6195" t="s">
        <v>12</v>
      </c>
      <c r="I6195" t="s">
        <v>264</v>
      </c>
    </row>
    <row r="6196" spans="1:9" x14ac:dyDescent="0.25">
      <c r="A6196">
        <v>776</v>
      </c>
      <c r="B6196">
        <v>1</v>
      </c>
      <c r="D6196" s="1">
        <v>20000000000</v>
      </c>
      <c r="E6196" t="s">
        <v>1518</v>
      </c>
      <c r="G6196" t="s">
        <v>1309</v>
      </c>
      <c r="H6196" t="s">
        <v>13</v>
      </c>
      <c r="I6196" t="s">
        <v>90</v>
      </c>
    </row>
    <row r="6197" spans="1:9" x14ac:dyDescent="0.25">
      <c r="A6197">
        <v>9</v>
      </c>
      <c r="B6197">
        <v>1</v>
      </c>
      <c r="D6197" s="1">
        <v>25000000000</v>
      </c>
      <c r="E6197" t="s">
        <v>1253</v>
      </c>
      <c r="G6197" t="s">
        <v>1326</v>
      </c>
      <c r="H6197" t="s">
        <v>9</v>
      </c>
      <c r="I6197" t="s">
        <v>1535</v>
      </c>
    </row>
    <row r="6198" spans="1:9" x14ac:dyDescent="0.25">
      <c r="A6198">
        <v>9</v>
      </c>
      <c r="B6198">
        <v>1</v>
      </c>
      <c r="D6198" s="1">
        <v>25000000000</v>
      </c>
      <c r="E6198" t="s">
        <v>1253</v>
      </c>
      <c r="G6198" t="s">
        <v>1326</v>
      </c>
      <c r="H6198" t="s">
        <v>8</v>
      </c>
    </row>
    <row r="6199" spans="1:9" x14ac:dyDescent="0.25">
      <c r="A6199">
        <v>9</v>
      </c>
      <c r="B6199">
        <v>1</v>
      </c>
      <c r="D6199" s="1">
        <v>25000000000</v>
      </c>
      <c r="E6199" t="s">
        <v>1253</v>
      </c>
      <c r="G6199" t="s">
        <v>1326</v>
      </c>
      <c r="H6199" t="s">
        <v>7</v>
      </c>
      <c r="I6199" t="s">
        <v>1528</v>
      </c>
    </row>
    <row r="6200" spans="1:9" x14ac:dyDescent="0.25">
      <c r="A6200">
        <v>9</v>
      </c>
      <c r="B6200">
        <v>1</v>
      </c>
      <c r="D6200" s="1">
        <v>25000000000</v>
      </c>
      <c r="E6200" t="s">
        <v>1253</v>
      </c>
      <c r="G6200" t="s">
        <v>1326</v>
      </c>
      <c r="H6200" t="s">
        <v>12</v>
      </c>
      <c r="I6200" t="s">
        <v>377</v>
      </c>
    </row>
    <row r="6201" spans="1:9" x14ac:dyDescent="0.25">
      <c r="A6201">
        <v>9</v>
      </c>
      <c r="B6201">
        <v>1</v>
      </c>
      <c r="D6201" s="1">
        <v>25000000000</v>
      </c>
      <c r="E6201" t="s">
        <v>1253</v>
      </c>
      <c r="G6201" t="s">
        <v>1326</v>
      </c>
      <c r="H6201" t="s">
        <v>11</v>
      </c>
      <c r="I6201" s="3" t="s">
        <v>1218</v>
      </c>
    </row>
    <row r="6202" spans="1:9" x14ac:dyDescent="0.25">
      <c r="A6202">
        <v>9</v>
      </c>
      <c r="B6202">
        <v>1</v>
      </c>
      <c r="D6202" s="1">
        <v>25000000000</v>
      </c>
      <c r="E6202" t="s">
        <v>1253</v>
      </c>
      <c r="G6202" t="s">
        <v>1326</v>
      </c>
      <c r="H6202" t="s">
        <v>5</v>
      </c>
      <c r="I6202">
        <v>9586990125</v>
      </c>
    </row>
    <row r="6203" spans="1:9" x14ac:dyDescent="0.25">
      <c r="A6203">
        <v>9</v>
      </c>
      <c r="B6203">
        <v>1</v>
      </c>
      <c r="D6203" s="1">
        <v>25000000000</v>
      </c>
      <c r="E6203" t="s">
        <v>1253</v>
      </c>
      <c r="G6203" t="s">
        <v>1326</v>
      </c>
      <c r="H6203" t="s">
        <v>6</v>
      </c>
      <c r="I6203" t="s">
        <v>2379</v>
      </c>
    </row>
    <row r="6204" spans="1:9" x14ac:dyDescent="0.25">
      <c r="A6204">
        <v>9</v>
      </c>
      <c r="B6204">
        <v>1</v>
      </c>
      <c r="D6204" s="1">
        <v>25000000000</v>
      </c>
      <c r="E6204" t="s">
        <v>1253</v>
      </c>
      <c r="G6204" t="s">
        <v>1326</v>
      </c>
      <c r="H6204" t="s">
        <v>10</v>
      </c>
      <c r="I6204" t="s">
        <v>256</v>
      </c>
    </row>
    <row r="6205" spans="1:9" x14ac:dyDescent="0.25">
      <c r="A6205">
        <v>9</v>
      </c>
      <c r="B6205">
        <v>1</v>
      </c>
      <c r="D6205" s="1">
        <v>25000000000</v>
      </c>
      <c r="E6205" t="s">
        <v>1253</v>
      </c>
      <c r="G6205" t="s">
        <v>1326</v>
      </c>
      <c r="H6205" t="s">
        <v>14</v>
      </c>
    </row>
    <row r="6206" spans="1:9" x14ac:dyDescent="0.25">
      <c r="A6206">
        <v>9</v>
      </c>
      <c r="B6206">
        <v>1</v>
      </c>
      <c r="D6206" s="1">
        <v>25000000000</v>
      </c>
      <c r="E6206" t="s">
        <v>1253</v>
      </c>
      <c r="G6206" t="s">
        <v>1326</v>
      </c>
      <c r="H6206" t="s">
        <v>16</v>
      </c>
    </row>
    <row r="6207" spans="1:9" x14ac:dyDescent="0.25">
      <c r="A6207">
        <v>79</v>
      </c>
      <c r="B6207">
        <v>1</v>
      </c>
      <c r="D6207" s="1">
        <v>40000000000</v>
      </c>
      <c r="E6207" t="s">
        <v>1265</v>
      </c>
      <c r="G6207" t="s">
        <v>1326</v>
      </c>
      <c r="H6207" t="s">
        <v>9</v>
      </c>
      <c r="I6207" t="s">
        <v>1630</v>
      </c>
    </row>
    <row r="6208" spans="1:9" x14ac:dyDescent="0.25">
      <c r="A6208">
        <v>79</v>
      </c>
      <c r="B6208">
        <v>1</v>
      </c>
      <c r="D6208" s="1">
        <v>40000000000</v>
      </c>
      <c r="E6208" t="s">
        <v>1265</v>
      </c>
      <c r="G6208" t="s">
        <v>1326</v>
      </c>
      <c r="H6208" t="s">
        <v>8</v>
      </c>
      <c r="I6208">
        <v>5</v>
      </c>
    </row>
    <row r="6209" spans="1:9" x14ac:dyDescent="0.25">
      <c r="A6209">
        <v>79</v>
      </c>
      <c r="B6209">
        <v>1</v>
      </c>
      <c r="D6209" s="1">
        <v>40000000000</v>
      </c>
      <c r="E6209" t="s">
        <v>1265</v>
      </c>
      <c r="G6209" t="s">
        <v>1326</v>
      </c>
      <c r="H6209" t="s">
        <v>7</v>
      </c>
      <c r="I6209" t="s">
        <v>1629</v>
      </c>
    </row>
    <row r="6210" spans="1:9" x14ac:dyDescent="0.25">
      <c r="A6210">
        <v>79</v>
      </c>
      <c r="B6210">
        <v>1</v>
      </c>
      <c r="D6210" s="1">
        <v>40000000000</v>
      </c>
      <c r="E6210" t="s">
        <v>1265</v>
      </c>
      <c r="G6210" t="s">
        <v>1326</v>
      </c>
      <c r="H6210" t="s">
        <v>12</v>
      </c>
      <c r="I6210" t="s">
        <v>377</v>
      </c>
    </row>
    <row r="6211" spans="1:9" x14ac:dyDescent="0.25">
      <c r="A6211">
        <v>79</v>
      </c>
      <c r="B6211">
        <v>1</v>
      </c>
      <c r="D6211" s="1">
        <v>40000000000</v>
      </c>
      <c r="E6211" t="s">
        <v>1265</v>
      </c>
      <c r="G6211" t="s">
        <v>1326</v>
      </c>
      <c r="H6211" t="s">
        <v>11</v>
      </c>
      <c r="I6211" s="3" t="s">
        <v>1218</v>
      </c>
    </row>
    <row r="6212" spans="1:9" x14ac:dyDescent="0.25">
      <c r="A6212">
        <v>79</v>
      </c>
      <c r="B6212">
        <v>1</v>
      </c>
      <c r="D6212" s="1">
        <v>40000000000</v>
      </c>
      <c r="E6212" t="s">
        <v>1265</v>
      </c>
      <c r="G6212" t="s">
        <v>1326</v>
      </c>
      <c r="H6212" t="s">
        <v>5</v>
      </c>
      <c r="I6212">
        <v>9706860673</v>
      </c>
    </row>
    <row r="6213" spans="1:9" x14ac:dyDescent="0.25">
      <c r="A6213">
        <v>79</v>
      </c>
      <c r="B6213">
        <v>1</v>
      </c>
      <c r="D6213" s="1">
        <v>40000000000</v>
      </c>
      <c r="E6213" t="s">
        <v>1265</v>
      </c>
      <c r="G6213" t="s">
        <v>1326</v>
      </c>
      <c r="H6213" t="s">
        <v>6</v>
      </c>
      <c r="I6213" t="s">
        <v>2379</v>
      </c>
    </row>
    <row r="6214" spans="1:9" x14ac:dyDescent="0.25">
      <c r="A6214">
        <v>79</v>
      </c>
      <c r="B6214">
        <v>1</v>
      </c>
      <c r="D6214" s="1">
        <v>40000000000</v>
      </c>
      <c r="E6214" t="s">
        <v>1265</v>
      </c>
      <c r="G6214" t="s">
        <v>1326</v>
      </c>
      <c r="H6214" t="s">
        <v>10</v>
      </c>
      <c r="I6214" s="3" t="s">
        <v>1224</v>
      </c>
    </row>
    <row r="6215" spans="1:9" x14ac:dyDescent="0.25">
      <c r="A6215">
        <v>79</v>
      </c>
      <c r="B6215">
        <v>1</v>
      </c>
      <c r="D6215" s="1">
        <v>40000000000</v>
      </c>
      <c r="E6215" t="s">
        <v>1265</v>
      </c>
      <c r="G6215" t="s">
        <v>1326</v>
      </c>
      <c r="H6215" t="s">
        <v>14</v>
      </c>
    </row>
    <row r="6216" spans="1:9" x14ac:dyDescent="0.25">
      <c r="A6216">
        <v>79</v>
      </c>
      <c r="B6216">
        <v>1</v>
      </c>
      <c r="D6216" s="1">
        <v>40000000000</v>
      </c>
      <c r="E6216" t="s">
        <v>1265</v>
      </c>
      <c r="G6216" t="s">
        <v>1326</v>
      </c>
      <c r="H6216" t="s">
        <v>16</v>
      </c>
    </row>
    <row r="6217" spans="1:9" x14ac:dyDescent="0.25">
      <c r="A6217">
        <v>85</v>
      </c>
      <c r="B6217">
        <v>1</v>
      </c>
      <c r="D6217" s="1">
        <v>30000000000</v>
      </c>
      <c r="E6217" t="s">
        <v>1267</v>
      </c>
      <c r="G6217" t="s">
        <v>1326</v>
      </c>
      <c r="H6217" t="s">
        <v>9</v>
      </c>
      <c r="I6217" t="s">
        <v>1637</v>
      </c>
    </row>
    <row r="6218" spans="1:9" x14ac:dyDescent="0.25">
      <c r="A6218">
        <v>85</v>
      </c>
      <c r="B6218">
        <v>1</v>
      </c>
      <c r="D6218" s="1">
        <v>30000000000</v>
      </c>
      <c r="E6218" t="s">
        <v>1267</v>
      </c>
      <c r="G6218" t="s">
        <v>1326</v>
      </c>
      <c r="H6218" t="s">
        <v>8</v>
      </c>
      <c r="I6218">
        <v>6</v>
      </c>
    </row>
    <row r="6219" spans="1:9" x14ac:dyDescent="0.25">
      <c r="A6219">
        <v>85</v>
      </c>
      <c r="B6219">
        <v>1</v>
      </c>
      <c r="D6219" s="1">
        <v>30000000000</v>
      </c>
      <c r="E6219" t="s">
        <v>1267</v>
      </c>
      <c r="G6219" t="s">
        <v>1326</v>
      </c>
      <c r="H6219" t="s">
        <v>7</v>
      </c>
      <c r="I6219" t="s">
        <v>1528</v>
      </c>
    </row>
    <row r="6220" spans="1:9" x14ac:dyDescent="0.25">
      <c r="A6220">
        <v>85</v>
      </c>
      <c r="B6220">
        <v>1</v>
      </c>
      <c r="D6220" s="1">
        <v>30000000000</v>
      </c>
      <c r="E6220" t="s">
        <v>1267</v>
      </c>
      <c r="G6220" t="s">
        <v>1326</v>
      </c>
      <c r="H6220" t="s">
        <v>12</v>
      </c>
      <c r="I6220" t="s">
        <v>377</v>
      </c>
    </row>
    <row r="6221" spans="1:9" x14ac:dyDescent="0.25">
      <c r="A6221">
        <v>85</v>
      </c>
      <c r="B6221">
        <v>1</v>
      </c>
      <c r="D6221" s="1">
        <v>30000000000</v>
      </c>
      <c r="E6221" t="s">
        <v>1267</v>
      </c>
      <c r="G6221" t="s">
        <v>1326</v>
      </c>
      <c r="H6221" t="s">
        <v>11</v>
      </c>
      <c r="I6221" s="3" t="s">
        <v>1218</v>
      </c>
    </row>
    <row r="6222" spans="1:9" x14ac:dyDescent="0.25">
      <c r="A6222">
        <v>85</v>
      </c>
      <c r="B6222">
        <v>1</v>
      </c>
      <c r="D6222" s="1">
        <v>30000000000</v>
      </c>
      <c r="E6222" t="s">
        <v>1267</v>
      </c>
      <c r="G6222" t="s">
        <v>1326</v>
      </c>
      <c r="H6222" t="s">
        <v>5</v>
      </c>
      <c r="I6222">
        <v>9701702646</v>
      </c>
    </row>
    <row r="6223" spans="1:9" x14ac:dyDescent="0.25">
      <c r="A6223">
        <v>85</v>
      </c>
      <c r="B6223">
        <v>1</v>
      </c>
      <c r="D6223" s="1">
        <v>30000000000</v>
      </c>
      <c r="E6223" t="s">
        <v>1267</v>
      </c>
      <c r="G6223" t="s">
        <v>1326</v>
      </c>
      <c r="H6223" t="s">
        <v>6</v>
      </c>
      <c r="I6223" t="s">
        <v>2379</v>
      </c>
    </row>
    <row r="6224" spans="1:9" x14ac:dyDescent="0.25">
      <c r="A6224">
        <v>85</v>
      </c>
      <c r="B6224">
        <v>1</v>
      </c>
      <c r="D6224" s="1">
        <v>30000000000</v>
      </c>
      <c r="E6224" t="s">
        <v>1267</v>
      </c>
      <c r="G6224" t="s">
        <v>1326</v>
      </c>
      <c r="H6224" t="s">
        <v>10</v>
      </c>
      <c r="I6224" s="3" t="s">
        <v>1224</v>
      </c>
    </row>
    <row r="6225" spans="1:9" x14ac:dyDescent="0.25">
      <c r="A6225">
        <v>85</v>
      </c>
      <c r="B6225">
        <v>1</v>
      </c>
      <c r="D6225" s="1">
        <v>30000000000</v>
      </c>
      <c r="E6225" t="s">
        <v>1267</v>
      </c>
      <c r="G6225" t="s">
        <v>1326</v>
      </c>
      <c r="H6225" t="s">
        <v>14</v>
      </c>
    </row>
    <row r="6226" spans="1:9" x14ac:dyDescent="0.25">
      <c r="A6226">
        <v>85</v>
      </c>
      <c r="B6226">
        <v>1</v>
      </c>
      <c r="D6226" s="1">
        <v>30000000000</v>
      </c>
      <c r="E6226" t="s">
        <v>1267</v>
      </c>
      <c r="G6226" t="s">
        <v>1326</v>
      </c>
      <c r="H6226" t="s">
        <v>16</v>
      </c>
    </row>
    <row r="6227" spans="1:9" x14ac:dyDescent="0.25">
      <c r="A6227">
        <v>77</v>
      </c>
      <c r="B6227">
        <v>1</v>
      </c>
      <c r="D6227" s="1">
        <v>45000000000</v>
      </c>
      <c r="E6227" t="s">
        <v>1436</v>
      </c>
      <c r="G6227" t="s">
        <v>1326</v>
      </c>
      <c r="H6227" t="s">
        <v>9</v>
      </c>
      <c r="I6227" t="s">
        <v>1821</v>
      </c>
    </row>
    <row r="6228" spans="1:9" x14ac:dyDescent="0.25">
      <c r="A6228">
        <v>77</v>
      </c>
      <c r="B6228">
        <v>1</v>
      </c>
      <c r="D6228" s="1">
        <v>45000000000</v>
      </c>
      <c r="E6228" t="s">
        <v>1436</v>
      </c>
      <c r="G6228" t="s">
        <v>1326</v>
      </c>
      <c r="H6228" t="s">
        <v>8</v>
      </c>
    </row>
    <row r="6229" spans="1:9" x14ac:dyDescent="0.25">
      <c r="A6229">
        <v>77</v>
      </c>
      <c r="B6229">
        <v>1</v>
      </c>
      <c r="D6229" s="1">
        <v>45000000000</v>
      </c>
      <c r="E6229" t="s">
        <v>1436</v>
      </c>
      <c r="G6229" t="s">
        <v>1326</v>
      </c>
      <c r="H6229" t="s">
        <v>7</v>
      </c>
      <c r="I6229" t="s">
        <v>1626</v>
      </c>
    </row>
    <row r="6230" spans="1:9" x14ac:dyDescent="0.25">
      <c r="A6230">
        <v>77</v>
      </c>
      <c r="B6230">
        <v>1</v>
      </c>
      <c r="D6230" s="1">
        <v>45000000000</v>
      </c>
      <c r="E6230" t="s">
        <v>1436</v>
      </c>
      <c r="G6230" t="s">
        <v>1326</v>
      </c>
      <c r="H6230" t="s">
        <v>12</v>
      </c>
      <c r="I6230" t="s">
        <v>377</v>
      </c>
    </row>
    <row r="6231" spans="1:9" x14ac:dyDescent="0.25">
      <c r="A6231">
        <v>77</v>
      </c>
      <c r="B6231">
        <v>1</v>
      </c>
      <c r="D6231" s="1">
        <v>45000000000</v>
      </c>
      <c r="E6231" t="s">
        <v>1436</v>
      </c>
      <c r="G6231" t="s">
        <v>1326</v>
      </c>
      <c r="H6231" t="s">
        <v>11</v>
      </c>
      <c r="I6231" s="3" t="s">
        <v>1218</v>
      </c>
    </row>
    <row r="6232" spans="1:9" x14ac:dyDescent="0.25">
      <c r="A6232">
        <v>77</v>
      </c>
      <c r="B6232">
        <v>1</v>
      </c>
      <c r="D6232" s="1">
        <v>45000000000</v>
      </c>
      <c r="E6232" t="s">
        <v>1436</v>
      </c>
      <c r="G6232" t="s">
        <v>1326</v>
      </c>
      <c r="H6232" t="s">
        <v>5</v>
      </c>
      <c r="I6232">
        <v>9706861912</v>
      </c>
    </row>
    <row r="6233" spans="1:9" x14ac:dyDescent="0.25">
      <c r="A6233">
        <v>77</v>
      </c>
      <c r="B6233">
        <v>1</v>
      </c>
      <c r="D6233" s="1">
        <v>45000000000</v>
      </c>
      <c r="E6233" t="s">
        <v>1436</v>
      </c>
      <c r="G6233" t="s">
        <v>1326</v>
      </c>
      <c r="H6233" t="s">
        <v>6</v>
      </c>
      <c r="I6233" t="s">
        <v>2379</v>
      </c>
    </row>
    <row r="6234" spans="1:9" x14ac:dyDescent="0.25">
      <c r="A6234">
        <v>77</v>
      </c>
      <c r="B6234">
        <v>1</v>
      </c>
      <c r="D6234" s="1">
        <v>45000000000</v>
      </c>
      <c r="E6234" t="s">
        <v>1436</v>
      </c>
      <c r="G6234" t="s">
        <v>1326</v>
      </c>
      <c r="H6234" t="s">
        <v>10</v>
      </c>
      <c r="I6234" s="3" t="s">
        <v>1224</v>
      </c>
    </row>
    <row r="6235" spans="1:9" x14ac:dyDescent="0.25">
      <c r="A6235">
        <v>77</v>
      </c>
      <c r="B6235">
        <v>1</v>
      </c>
      <c r="D6235" s="1">
        <v>45000000000</v>
      </c>
      <c r="E6235" t="s">
        <v>1436</v>
      </c>
      <c r="G6235" t="s">
        <v>1326</v>
      </c>
      <c r="H6235" t="s">
        <v>14</v>
      </c>
    </row>
    <row r="6236" spans="1:9" x14ac:dyDescent="0.25">
      <c r="A6236">
        <v>77</v>
      </c>
      <c r="B6236">
        <v>1</v>
      </c>
      <c r="D6236" s="1">
        <v>45000000000</v>
      </c>
      <c r="E6236" t="s">
        <v>1436</v>
      </c>
      <c r="G6236" t="s">
        <v>1326</v>
      </c>
      <c r="H6236" t="s">
        <v>16</v>
      </c>
    </row>
    <row r="6237" spans="1:9" x14ac:dyDescent="0.25">
      <c r="A6237">
        <v>195</v>
      </c>
      <c r="B6237">
        <v>0</v>
      </c>
      <c r="D6237" s="1">
        <v>12000000000</v>
      </c>
      <c r="E6237" t="s">
        <v>178</v>
      </c>
      <c r="G6237" t="s">
        <v>73</v>
      </c>
      <c r="H6237" t="s">
        <v>9</v>
      </c>
      <c r="I6237" t="s">
        <v>1738</v>
      </c>
    </row>
    <row r="6238" spans="1:9" x14ac:dyDescent="0.25">
      <c r="A6238">
        <v>195</v>
      </c>
      <c r="B6238">
        <v>0</v>
      </c>
      <c r="D6238" s="1">
        <v>12000000000</v>
      </c>
      <c r="E6238" t="s">
        <v>178</v>
      </c>
      <c r="G6238" t="s">
        <v>73</v>
      </c>
      <c r="H6238" t="s">
        <v>9</v>
      </c>
      <c r="I6238" t="s">
        <v>1738</v>
      </c>
    </row>
    <row r="6239" spans="1:9" x14ac:dyDescent="0.25">
      <c r="A6239">
        <v>195</v>
      </c>
      <c r="B6239">
        <v>0</v>
      </c>
      <c r="D6239" s="1">
        <v>12000000000</v>
      </c>
      <c r="E6239" t="s">
        <v>178</v>
      </c>
      <c r="G6239" t="s">
        <v>73</v>
      </c>
      <c r="H6239" t="s">
        <v>9</v>
      </c>
      <c r="I6239" t="s">
        <v>1738</v>
      </c>
    </row>
    <row r="6240" spans="1:9" x14ac:dyDescent="0.25">
      <c r="A6240">
        <v>195</v>
      </c>
      <c r="B6240">
        <v>0</v>
      </c>
      <c r="D6240" s="1">
        <v>12000000000</v>
      </c>
      <c r="E6240" t="s">
        <v>178</v>
      </c>
      <c r="G6240" t="s">
        <v>73</v>
      </c>
      <c r="H6240" t="s">
        <v>9</v>
      </c>
      <c r="I6240" t="s">
        <v>1738</v>
      </c>
    </row>
    <row r="6241" spans="1:9" x14ac:dyDescent="0.25">
      <c r="A6241">
        <v>195</v>
      </c>
      <c r="B6241">
        <v>0</v>
      </c>
      <c r="D6241" s="1">
        <v>12000000000</v>
      </c>
      <c r="E6241" t="s">
        <v>178</v>
      </c>
      <c r="G6241" t="s">
        <v>73</v>
      </c>
      <c r="H6241" t="s">
        <v>8</v>
      </c>
      <c r="I6241" t="s">
        <v>180</v>
      </c>
    </row>
    <row r="6242" spans="1:9" x14ac:dyDescent="0.25">
      <c r="A6242">
        <v>195</v>
      </c>
      <c r="B6242">
        <v>0</v>
      </c>
      <c r="D6242" s="1">
        <v>12000000000</v>
      </c>
      <c r="E6242" t="s">
        <v>178</v>
      </c>
      <c r="G6242" t="s">
        <v>73</v>
      </c>
      <c r="H6242" t="s">
        <v>8</v>
      </c>
      <c r="I6242" t="s">
        <v>180</v>
      </c>
    </row>
    <row r="6243" spans="1:9" x14ac:dyDescent="0.25">
      <c r="A6243">
        <v>195</v>
      </c>
      <c r="B6243">
        <v>0</v>
      </c>
      <c r="D6243" s="1">
        <v>12000000000</v>
      </c>
      <c r="E6243" t="s">
        <v>178</v>
      </c>
      <c r="G6243" t="s">
        <v>73</v>
      </c>
      <c r="H6243" t="s">
        <v>8</v>
      </c>
      <c r="I6243" t="s">
        <v>180</v>
      </c>
    </row>
    <row r="6244" spans="1:9" x14ac:dyDescent="0.25">
      <c r="A6244">
        <v>195</v>
      </c>
      <c r="B6244">
        <v>0</v>
      </c>
      <c r="D6244" s="1">
        <v>12000000000</v>
      </c>
      <c r="E6244" t="s">
        <v>178</v>
      </c>
      <c r="G6244" t="s">
        <v>73</v>
      </c>
      <c r="H6244" t="s">
        <v>8</v>
      </c>
      <c r="I6244" t="s">
        <v>180</v>
      </c>
    </row>
    <row r="6245" spans="1:9" x14ac:dyDescent="0.25">
      <c r="A6245">
        <v>195</v>
      </c>
      <c r="B6245">
        <v>0</v>
      </c>
      <c r="D6245" s="1">
        <v>12000000000</v>
      </c>
      <c r="E6245" t="s">
        <v>178</v>
      </c>
      <c r="G6245" t="s">
        <v>73</v>
      </c>
      <c r="H6245" t="s">
        <v>7</v>
      </c>
      <c r="I6245" t="s">
        <v>179</v>
      </c>
    </row>
    <row r="6246" spans="1:9" x14ac:dyDescent="0.25">
      <c r="A6246">
        <v>195</v>
      </c>
      <c r="B6246">
        <v>0</v>
      </c>
      <c r="D6246" s="1">
        <v>12000000000</v>
      </c>
      <c r="E6246" t="s">
        <v>178</v>
      </c>
      <c r="G6246" t="s">
        <v>73</v>
      </c>
      <c r="H6246" t="s">
        <v>7</v>
      </c>
      <c r="I6246" t="s">
        <v>179</v>
      </c>
    </row>
    <row r="6247" spans="1:9" x14ac:dyDescent="0.25">
      <c r="A6247">
        <v>195</v>
      </c>
      <c r="B6247">
        <v>0</v>
      </c>
      <c r="D6247" s="1">
        <v>12000000000</v>
      </c>
      <c r="E6247" t="s">
        <v>178</v>
      </c>
      <c r="G6247" t="s">
        <v>73</v>
      </c>
      <c r="H6247" t="s">
        <v>7</v>
      </c>
      <c r="I6247" t="s">
        <v>179</v>
      </c>
    </row>
    <row r="6248" spans="1:9" x14ac:dyDescent="0.25">
      <c r="A6248">
        <v>195</v>
      </c>
      <c r="B6248">
        <v>0</v>
      </c>
      <c r="D6248" s="1">
        <v>12000000000</v>
      </c>
      <c r="E6248" t="s">
        <v>178</v>
      </c>
      <c r="G6248" t="s">
        <v>73</v>
      </c>
      <c r="H6248" t="s">
        <v>7</v>
      </c>
      <c r="I6248" t="s">
        <v>179</v>
      </c>
    </row>
    <row r="6249" spans="1:9" x14ac:dyDescent="0.25">
      <c r="A6249">
        <v>195</v>
      </c>
      <c r="B6249">
        <v>0</v>
      </c>
      <c r="D6249" s="1">
        <v>12000000000</v>
      </c>
      <c r="E6249" t="s">
        <v>178</v>
      </c>
      <c r="G6249" t="s">
        <v>73</v>
      </c>
      <c r="H6249" t="s">
        <v>12</v>
      </c>
      <c r="I6249" t="s">
        <v>264</v>
      </c>
    </row>
    <row r="6250" spans="1:9" x14ac:dyDescent="0.25">
      <c r="A6250">
        <v>195</v>
      </c>
      <c r="B6250">
        <v>0</v>
      </c>
      <c r="D6250" s="1">
        <v>12000000000</v>
      </c>
      <c r="E6250" t="s">
        <v>178</v>
      </c>
      <c r="G6250" t="s">
        <v>73</v>
      </c>
      <c r="H6250" t="s">
        <v>12</v>
      </c>
      <c r="I6250" t="s">
        <v>264</v>
      </c>
    </row>
    <row r="6251" spans="1:9" x14ac:dyDescent="0.25">
      <c r="A6251">
        <v>195</v>
      </c>
      <c r="B6251">
        <v>0</v>
      </c>
      <c r="D6251" s="1">
        <v>12000000000</v>
      </c>
      <c r="E6251" t="s">
        <v>178</v>
      </c>
      <c r="G6251" t="s">
        <v>73</v>
      </c>
      <c r="H6251" t="s">
        <v>12</v>
      </c>
      <c r="I6251" t="s">
        <v>264</v>
      </c>
    </row>
    <row r="6252" spans="1:9" x14ac:dyDescent="0.25">
      <c r="A6252">
        <v>195</v>
      </c>
      <c r="B6252">
        <v>0</v>
      </c>
      <c r="D6252" s="1">
        <v>12000000000</v>
      </c>
      <c r="E6252" t="s">
        <v>178</v>
      </c>
      <c r="G6252" t="s">
        <v>73</v>
      </c>
      <c r="H6252" t="s">
        <v>12</v>
      </c>
      <c r="I6252" t="s">
        <v>264</v>
      </c>
    </row>
    <row r="6253" spans="1:9" x14ac:dyDescent="0.25">
      <c r="A6253">
        <v>195</v>
      </c>
      <c r="B6253">
        <v>0</v>
      </c>
      <c r="D6253" s="1">
        <v>12000000000</v>
      </c>
      <c r="E6253" t="s">
        <v>178</v>
      </c>
      <c r="G6253" t="s">
        <v>73</v>
      </c>
      <c r="H6253" t="s">
        <v>11</v>
      </c>
      <c r="I6253" t="s">
        <v>28</v>
      </c>
    </row>
    <row r="6254" spans="1:9" x14ac:dyDescent="0.25">
      <c r="A6254">
        <v>195</v>
      </c>
      <c r="B6254">
        <v>0</v>
      </c>
      <c r="D6254" s="1">
        <v>12000000000</v>
      </c>
      <c r="E6254" t="s">
        <v>178</v>
      </c>
      <c r="G6254" t="s">
        <v>73</v>
      </c>
      <c r="H6254" t="s">
        <v>11</v>
      </c>
      <c r="I6254" t="s">
        <v>28</v>
      </c>
    </row>
    <row r="6255" spans="1:9" x14ac:dyDescent="0.25">
      <c r="A6255">
        <v>195</v>
      </c>
      <c r="B6255">
        <v>0</v>
      </c>
      <c r="D6255" s="1">
        <v>12000000000</v>
      </c>
      <c r="E6255" t="s">
        <v>178</v>
      </c>
      <c r="G6255" t="s">
        <v>73</v>
      </c>
      <c r="H6255" t="s">
        <v>11</v>
      </c>
      <c r="I6255" t="s">
        <v>28</v>
      </c>
    </row>
    <row r="6256" spans="1:9" x14ac:dyDescent="0.25">
      <c r="A6256">
        <v>195</v>
      </c>
      <c r="B6256">
        <v>0</v>
      </c>
      <c r="D6256" s="1">
        <v>12000000000</v>
      </c>
      <c r="E6256" t="s">
        <v>178</v>
      </c>
      <c r="G6256" t="s">
        <v>73</v>
      </c>
      <c r="H6256" t="s">
        <v>11</v>
      </c>
      <c r="I6256" t="s">
        <v>28</v>
      </c>
    </row>
    <row r="6257" spans="1:9" x14ac:dyDescent="0.25">
      <c r="A6257">
        <v>195</v>
      </c>
      <c r="B6257">
        <v>0</v>
      </c>
      <c r="D6257" s="1">
        <v>12000000000</v>
      </c>
      <c r="E6257" t="s">
        <v>178</v>
      </c>
      <c r="G6257" t="s">
        <v>73</v>
      </c>
      <c r="H6257" t="s">
        <v>5</v>
      </c>
      <c r="I6257">
        <v>8476400063</v>
      </c>
    </row>
    <row r="6258" spans="1:9" x14ac:dyDescent="0.25">
      <c r="A6258">
        <v>195</v>
      </c>
      <c r="B6258">
        <v>0</v>
      </c>
      <c r="D6258" s="1">
        <v>12000000000</v>
      </c>
      <c r="E6258" t="s">
        <v>178</v>
      </c>
      <c r="G6258" t="s">
        <v>73</v>
      </c>
      <c r="H6258" t="s">
        <v>5</v>
      </c>
      <c r="I6258">
        <v>8476400063</v>
      </c>
    </row>
    <row r="6259" spans="1:9" x14ac:dyDescent="0.25">
      <c r="A6259">
        <v>195</v>
      </c>
      <c r="B6259">
        <v>0</v>
      </c>
      <c r="D6259" s="1">
        <v>12000000000</v>
      </c>
      <c r="E6259" t="s">
        <v>178</v>
      </c>
      <c r="G6259" t="s">
        <v>73</v>
      </c>
      <c r="H6259" t="s">
        <v>5</v>
      </c>
      <c r="I6259">
        <v>8476400063</v>
      </c>
    </row>
    <row r="6260" spans="1:9" x14ac:dyDescent="0.25">
      <c r="A6260">
        <v>195</v>
      </c>
      <c r="B6260">
        <v>0</v>
      </c>
      <c r="D6260" s="1">
        <v>12000000000</v>
      </c>
      <c r="E6260" t="s">
        <v>178</v>
      </c>
      <c r="G6260" t="s">
        <v>73</v>
      </c>
      <c r="H6260" t="s">
        <v>5</v>
      </c>
      <c r="I6260">
        <v>8476400063</v>
      </c>
    </row>
    <row r="6261" spans="1:9" x14ac:dyDescent="0.25">
      <c r="A6261">
        <v>195</v>
      </c>
      <c r="B6261">
        <v>0</v>
      </c>
      <c r="D6261" s="1">
        <v>12000000000</v>
      </c>
      <c r="E6261" t="s">
        <v>178</v>
      </c>
      <c r="G6261" t="s">
        <v>73</v>
      </c>
      <c r="H6261" t="s">
        <v>6</v>
      </c>
      <c r="I6261" t="s">
        <v>2379</v>
      </c>
    </row>
    <row r="6262" spans="1:9" x14ac:dyDescent="0.25">
      <c r="A6262">
        <v>195</v>
      </c>
      <c r="B6262">
        <v>0</v>
      </c>
      <c r="D6262" s="1">
        <v>12000000000</v>
      </c>
      <c r="E6262" t="s">
        <v>178</v>
      </c>
      <c r="G6262" t="s">
        <v>73</v>
      </c>
      <c r="H6262" t="s">
        <v>6</v>
      </c>
      <c r="I6262" t="s">
        <v>2379</v>
      </c>
    </row>
    <row r="6263" spans="1:9" x14ac:dyDescent="0.25">
      <c r="A6263">
        <v>195</v>
      </c>
      <c r="B6263">
        <v>0</v>
      </c>
      <c r="D6263" s="1">
        <v>12000000000</v>
      </c>
      <c r="E6263" t="s">
        <v>178</v>
      </c>
      <c r="G6263" t="s">
        <v>73</v>
      </c>
      <c r="H6263" t="s">
        <v>6</v>
      </c>
      <c r="I6263" t="s">
        <v>2379</v>
      </c>
    </row>
    <row r="6264" spans="1:9" x14ac:dyDescent="0.25">
      <c r="A6264">
        <v>195</v>
      </c>
      <c r="B6264">
        <v>0</v>
      </c>
      <c r="D6264" s="1">
        <v>12000000000</v>
      </c>
      <c r="E6264" t="s">
        <v>178</v>
      </c>
      <c r="G6264" t="s">
        <v>73</v>
      </c>
      <c r="H6264" t="s">
        <v>6</v>
      </c>
      <c r="I6264" t="s">
        <v>2379</v>
      </c>
    </row>
    <row r="6265" spans="1:9" x14ac:dyDescent="0.25">
      <c r="A6265">
        <v>195</v>
      </c>
      <c r="B6265">
        <v>0</v>
      </c>
      <c r="D6265" s="1">
        <v>12000000000</v>
      </c>
      <c r="E6265" t="s">
        <v>178</v>
      </c>
      <c r="G6265" t="s">
        <v>73</v>
      </c>
      <c r="H6265" t="s">
        <v>10</v>
      </c>
      <c r="I6265" t="s">
        <v>256</v>
      </c>
    </row>
    <row r="6266" spans="1:9" x14ac:dyDescent="0.25">
      <c r="A6266">
        <v>195</v>
      </c>
      <c r="B6266">
        <v>0</v>
      </c>
      <c r="D6266" s="1">
        <v>12000000000</v>
      </c>
      <c r="E6266" t="s">
        <v>178</v>
      </c>
      <c r="G6266" t="s">
        <v>73</v>
      </c>
      <c r="H6266" t="s">
        <v>10</v>
      </c>
      <c r="I6266" t="s">
        <v>256</v>
      </c>
    </row>
    <row r="6267" spans="1:9" x14ac:dyDescent="0.25">
      <c r="A6267">
        <v>195</v>
      </c>
      <c r="B6267">
        <v>0</v>
      </c>
      <c r="D6267" s="1">
        <v>12000000000</v>
      </c>
      <c r="E6267" t="s">
        <v>178</v>
      </c>
      <c r="G6267" t="s">
        <v>73</v>
      </c>
      <c r="H6267" t="s">
        <v>10</v>
      </c>
      <c r="I6267" t="s">
        <v>256</v>
      </c>
    </row>
    <row r="6268" spans="1:9" x14ac:dyDescent="0.25">
      <c r="A6268">
        <v>195</v>
      </c>
      <c r="B6268">
        <v>0</v>
      </c>
      <c r="D6268" s="1">
        <v>12000000000</v>
      </c>
      <c r="E6268" t="s">
        <v>178</v>
      </c>
      <c r="G6268" t="s">
        <v>73</v>
      </c>
      <c r="H6268" t="s">
        <v>10</v>
      </c>
      <c r="I6268" t="s">
        <v>256</v>
      </c>
    </row>
    <row r="6269" spans="1:9" x14ac:dyDescent="0.25">
      <c r="A6269">
        <v>195</v>
      </c>
      <c r="B6269">
        <v>0</v>
      </c>
      <c r="D6269" s="1">
        <v>12000000000</v>
      </c>
      <c r="E6269" t="s">
        <v>178</v>
      </c>
      <c r="G6269" t="s">
        <v>73</v>
      </c>
      <c r="H6269" t="s">
        <v>13</v>
      </c>
      <c r="I6269" t="s">
        <v>1393</v>
      </c>
    </row>
    <row r="6270" spans="1:9" x14ac:dyDescent="0.25">
      <c r="A6270">
        <v>195</v>
      </c>
      <c r="B6270">
        <v>0</v>
      </c>
      <c r="D6270" s="1">
        <v>12000000000</v>
      </c>
      <c r="E6270" t="s">
        <v>178</v>
      </c>
      <c r="G6270" t="s">
        <v>73</v>
      </c>
      <c r="H6270" t="s">
        <v>13</v>
      </c>
      <c r="I6270" t="s">
        <v>1393</v>
      </c>
    </row>
    <row r="6271" spans="1:9" x14ac:dyDescent="0.25">
      <c r="A6271">
        <v>195</v>
      </c>
      <c r="B6271">
        <v>0</v>
      </c>
      <c r="D6271" s="1">
        <v>12000000000</v>
      </c>
      <c r="E6271" t="s">
        <v>178</v>
      </c>
      <c r="G6271" t="s">
        <v>73</v>
      </c>
      <c r="H6271" t="s">
        <v>13</v>
      </c>
      <c r="I6271" t="s">
        <v>1393</v>
      </c>
    </row>
    <row r="6272" spans="1:9" x14ac:dyDescent="0.25">
      <c r="A6272">
        <v>195</v>
      </c>
      <c r="B6272">
        <v>0</v>
      </c>
      <c r="D6272" s="1">
        <v>12000000000</v>
      </c>
      <c r="E6272" t="s">
        <v>178</v>
      </c>
      <c r="G6272" t="s">
        <v>73</v>
      </c>
      <c r="H6272" t="s">
        <v>13</v>
      </c>
      <c r="I6272" t="s">
        <v>1393</v>
      </c>
    </row>
    <row r="6273" spans="1:9" x14ac:dyDescent="0.25">
      <c r="A6273">
        <v>195</v>
      </c>
      <c r="B6273">
        <v>0</v>
      </c>
      <c r="D6273" s="1">
        <v>12000000000</v>
      </c>
      <c r="E6273" t="s">
        <v>178</v>
      </c>
      <c r="G6273" t="s">
        <v>73</v>
      </c>
      <c r="H6273" t="s">
        <v>14</v>
      </c>
      <c r="I6273" t="s">
        <v>15</v>
      </c>
    </row>
    <row r="6274" spans="1:9" x14ac:dyDescent="0.25">
      <c r="A6274">
        <v>195</v>
      </c>
      <c r="B6274">
        <v>0</v>
      </c>
      <c r="D6274" s="1">
        <v>12000000000</v>
      </c>
      <c r="E6274" t="s">
        <v>178</v>
      </c>
      <c r="G6274" t="s">
        <v>73</v>
      </c>
      <c r="H6274" t="s">
        <v>14</v>
      </c>
      <c r="I6274" t="s">
        <v>15</v>
      </c>
    </row>
    <row r="6275" spans="1:9" x14ac:dyDescent="0.25">
      <c r="A6275">
        <v>195</v>
      </c>
      <c r="B6275">
        <v>0</v>
      </c>
      <c r="D6275" s="1">
        <v>12000000000</v>
      </c>
      <c r="E6275" t="s">
        <v>178</v>
      </c>
      <c r="G6275" t="s">
        <v>73</v>
      </c>
      <c r="H6275" t="s">
        <v>14</v>
      </c>
      <c r="I6275" t="s">
        <v>15</v>
      </c>
    </row>
    <row r="6276" spans="1:9" x14ac:dyDescent="0.25">
      <c r="A6276">
        <v>195</v>
      </c>
      <c r="B6276">
        <v>0</v>
      </c>
      <c r="D6276" s="1">
        <v>12000000000</v>
      </c>
      <c r="E6276" t="s">
        <v>178</v>
      </c>
      <c r="G6276" t="s">
        <v>73</v>
      </c>
      <c r="H6276" t="s">
        <v>14</v>
      </c>
      <c r="I6276" t="s">
        <v>15</v>
      </c>
    </row>
    <row r="6277" spans="1:9" x14ac:dyDescent="0.25">
      <c r="A6277">
        <v>195</v>
      </c>
      <c r="B6277">
        <v>0</v>
      </c>
      <c r="D6277" s="1">
        <v>12000000000</v>
      </c>
      <c r="E6277" t="s">
        <v>178</v>
      </c>
      <c r="G6277" t="s">
        <v>73</v>
      </c>
      <c r="H6277" t="s">
        <v>16</v>
      </c>
      <c r="I6277" t="s">
        <v>181</v>
      </c>
    </row>
    <row r="6278" spans="1:9" x14ac:dyDescent="0.25">
      <c r="A6278">
        <v>195</v>
      </c>
      <c r="B6278">
        <v>0</v>
      </c>
      <c r="D6278" s="1">
        <v>12000000000</v>
      </c>
      <c r="E6278" t="s">
        <v>178</v>
      </c>
      <c r="G6278" t="s">
        <v>73</v>
      </c>
      <c r="H6278" t="s">
        <v>16</v>
      </c>
      <c r="I6278" t="s">
        <v>181</v>
      </c>
    </row>
    <row r="6279" spans="1:9" x14ac:dyDescent="0.25">
      <c r="A6279">
        <v>195</v>
      </c>
      <c r="B6279">
        <v>0</v>
      </c>
      <c r="D6279" s="1">
        <v>12000000000</v>
      </c>
      <c r="E6279" t="s">
        <v>178</v>
      </c>
      <c r="G6279" t="s">
        <v>73</v>
      </c>
      <c r="H6279" t="s">
        <v>16</v>
      </c>
      <c r="I6279" t="s">
        <v>181</v>
      </c>
    </row>
    <row r="6280" spans="1:9" x14ac:dyDescent="0.25">
      <c r="A6280">
        <v>195</v>
      </c>
      <c r="B6280">
        <v>0</v>
      </c>
      <c r="D6280" s="1">
        <v>12000000000</v>
      </c>
      <c r="E6280" t="s">
        <v>178</v>
      </c>
      <c r="G6280" t="s">
        <v>73</v>
      </c>
      <c r="H6280" t="s">
        <v>16</v>
      </c>
      <c r="I6280" t="s">
        <v>181</v>
      </c>
    </row>
    <row r="6281" spans="1:9" x14ac:dyDescent="0.25">
      <c r="A6281">
        <v>70</v>
      </c>
      <c r="B6281">
        <v>0</v>
      </c>
      <c r="D6281" s="1">
        <v>12000000000</v>
      </c>
      <c r="E6281" t="s">
        <v>79</v>
      </c>
      <c r="G6281" t="s">
        <v>73</v>
      </c>
      <c r="H6281" t="s">
        <v>9</v>
      </c>
      <c r="I6281" s="3" t="s">
        <v>1388</v>
      </c>
    </row>
    <row r="6282" spans="1:9" x14ac:dyDescent="0.25">
      <c r="A6282">
        <v>70</v>
      </c>
      <c r="B6282">
        <v>0</v>
      </c>
      <c r="D6282" s="1">
        <v>12000000000</v>
      </c>
      <c r="E6282" t="s">
        <v>79</v>
      </c>
      <c r="G6282" t="s">
        <v>73</v>
      </c>
      <c r="H6282" t="s">
        <v>9</v>
      </c>
      <c r="I6282" s="3" t="s">
        <v>1388</v>
      </c>
    </row>
    <row r="6283" spans="1:9" x14ac:dyDescent="0.25">
      <c r="A6283">
        <v>70</v>
      </c>
      <c r="B6283">
        <v>0</v>
      </c>
      <c r="D6283" s="1">
        <v>12000000000</v>
      </c>
      <c r="E6283" t="s">
        <v>79</v>
      </c>
      <c r="G6283" t="s">
        <v>73</v>
      </c>
      <c r="H6283" t="s">
        <v>9</v>
      </c>
      <c r="I6283" s="3" t="s">
        <v>1388</v>
      </c>
    </row>
    <row r="6284" spans="1:9" x14ac:dyDescent="0.25">
      <c r="A6284">
        <v>70</v>
      </c>
      <c r="B6284">
        <v>0</v>
      </c>
      <c r="D6284" s="1">
        <v>12000000000</v>
      </c>
      <c r="E6284" t="s">
        <v>79</v>
      </c>
      <c r="G6284" t="s">
        <v>73</v>
      </c>
      <c r="H6284" t="s">
        <v>9</v>
      </c>
      <c r="I6284" s="3" t="s">
        <v>1388</v>
      </c>
    </row>
    <row r="6285" spans="1:9" x14ac:dyDescent="0.25">
      <c r="A6285">
        <v>70</v>
      </c>
      <c r="B6285">
        <v>0</v>
      </c>
      <c r="D6285" s="1">
        <v>12000000000</v>
      </c>
      <c r="E6285" t="s">
        <v>79</v>
      </c>
      <c r="G6285" t="s">
        <v>73</v>
      </c>
      <c r="H6285" t="s">
        <v>8</v>
      </c>
    </row>
    <row r="6286" spans="1:9" x14ac:dyDescent="0.25">
      <c r="A6286">
        <v>70</v>
      </c>
      <c r="B6286">
        <v>0</v>
      </c>
      <c r="D6286" s="1">
        <v>12000000000</v>
      </c>
      <c r="E6286" t="s">
        <v>79</v>
      </c>
      <c r="G6286" t="s">
        <v>73</v>
      </c>
      <c r="H6286" t="s">
        <v>8</v>
      </c>
    </row>
    <row r="6287" spans="1:9" x14ac:dyDescent="0.25">
      <c r="A6287">
        <v>70</v>
      </c>
      <c r="B6287">
        <v>0</v>
      </c>
      <c r="D6287" s="1">
        <v>12000000000</v>
      </c>
      <c r="E6287" t="s">
        <v>79</v>
      </c>
      <c r="G6287" t="s">
        <v>73</v>
      </c>
      <c r="H6287" t="s">
        <v>8</v>
      </c>
    </row>
    <row r="6288" spans="1:9" x14ac:dyDescent="0.25">
      <c r="A6288">
        <v>70</v>
      </c>
      <c r="B6288">
        <v>0</v>
      </c>
      <c r="D6288" s="1">
        <v>12000000000</v>
      </c>
      <c r="E6288" t="s">
        <v>79</v>
      </c>
      <c r="G6288" t="s">
        <v>73</v>
      </c>
      <c r="H6288" t="s">
        <v>8</v>
      </c>
    </row>
    <row r="6289" spans="1:9" x14ac:dyDescent="0.25">
      <c r="A6289">
        <v>70</v>
      </c>
      <c r="B6289">
        <v>0</v>
      </c>
      <c r="D6289" s="1">
        <v>12000000000</v>
      </c>
      <c r="E6289" t="s">
        <v>79</v>
      </c>
      <c r="G6289" t="s">
        <v>73</v>
      </c>
      <c r="H6289" t="s">
        <v>7</v>
      </c>
      <c r="I6289" t="s">
        <v>466</v>
      </c>
    </row>
    <row r="6290" spans="1:9" x14ac:dyDescent="0.25">
      <c r="A6290">
        <v>70</v>
      </c>
      <c r="B6290">
        <v>0</v>
      </c>
      <c r="D6290" s="1">
        <v>12000000000</v>
      </c>
      <c r="E6290" t="s">
        <v>79</v>
      </c>
      <c r="G6290" t="s">
        <v>73</v>
      </c>
      <c r="H6290" t="s">
        <v>7</v>
      </c>
      <c r="I6290" t="s">
        <v>466</v>
      </c>
    </row>
    <row r="6291" spans="1:9" x14ac:dyDescent="0.25">
      <c r="A6291">
        <v>70</v>
      </c>
      <c r="B6291">
        <v>0</v>
      </c>
      <c r="D6291" s="1">
        <v>12000000000</v>
      </c>
      <c r="E6291" t="s">
        <v>79</v>
      </c>
      <c r="G6291" t="s">
        <v>73</v>
      </c>
      <c r="H6291" t="s">
        <v>7</v>
      </c>
      <c r="I6291" t="s">
        <v>466</v>
      </c>
    </row>
    <row r="6292" spans="1:9" x14ac:dyDescent="0.25">
      <c r="A6292">
        <v>70</v>
      </c>
      <c r="B6292">
        <v>0</v>
      </c>
      <c r="D6292" s="1">
        <v>12000000000</v>
      </c>
      <c r="E6292" t="s">
        <v>79</v>
      </c>
      <c r="G6292" t="s">
        <v>73</v>
      </c>
      <c r="H6292" t="s">
        <v>7</v>
      </c>
      <c r="I6292" t="s">
        <v>466</v>
      </c>
    </row>
    <row r="6293" spans="1:9" x14ac:dyDescent="0.25">
      <c r="A6293">
        <v>70</v>
      </c>
      <c r="B6293">
        <v>0</v>
      </c>
      <c r="D6293" s="1">
        <v>12000000000</v>
      </c>
      <c r="E6293" t="s">
        <v>79</v>
      </c>
      <c r="G6293" t="s">
        <v>73</v>
      </c>
      <c r="H6293" t="s">
        <v>12</v>
      </c>
      <c r="I6293" t="s">
        <v>264</v>
      </c>
    </row>
    <row r="6294" spans="1:9" x14ac:dyDescent="0.25">
      <c r="A6294">
        <v>70</v>
      </c>
      <c r="B6294">
        <v>0</v>
      </c>
      <c r="D6294" s="1">
        <v>12000000000</v>
      </c>
      <c r="E6294" t="s">
        <v>79</v>
      </c>
      <c r="G6294" t="s">
        <v>73</v>
      </c>
      <c r="H6294" t="s">
        <v>12</v>
      </c>
      <c r="I6294" t="s">
        <v>264</v>
      </c>
    </row>
    <row r="6295" spans="1:9" x14ac:dyDescent="0.25">
      <c r="A6295">
        <v>70</v>
      </c>
      <c r="B6295">
        <v>0</v>
      </c>
      <c r="D6295" s="1">
        <v>12000000000</v>
      </c>
      <c r="E6295" t="s">
        <v>79</v>
      </c>
      <c r="G6295" t="s">
        <v>73</v>
      </c>
      <c r="H6295" t="s">
        <v>12</v>
      </c>
      <c r="I6295" t="s">
        <v>264</v>
      </c>
    </row>
    <row r="6296" spans="1:9" x14ac:dyDescent="0.25">
      <c r="A6296">
        <v>70</v>
      </c>
      <c r="B6296">
        <v>0</v>
      </c>
      <c r="D6296" s="1">
        <v>12000000000</v>
      </c>
      <c r="E6296" t="s">
        <v>79</v>
      </c>
      <c r="G6296" t="s">
        <v>73</v>
      </c>
      <c r="H6296" t="s">
        <v>12</v>
      </c>
      <c r="I6296" t="s">
        <v>264</v>
      </c>
    </row>
    <row r="6297" spans="1:9" x14ac:dyDescent="0.25">
      <c r="A6297">
        <v>70</v>
      </c>
      <c r="B6297">
        <v>0</v>
      </c>
      <c r="D6297" s="1">
        <v>12000000000</v>
      </c>
      <c r="E6297" t="s">
        <v>79</v>
      </c>
      <c r="G6297" t="s">
        <v>73</v>
      </c>
      <c r="H6297" t="s">
        <v>11</v>
      </c>
      <c r="I6297" s="3" t="s">
        <v>1218</v>
      </c>
    </row>
    <row r="6298" spans="1:9" x14ac:dyDescent="0.25">
      <c r="A6298">
        <v>70</v>
      </c>
      <c r="B6298">
        <v>0</v>
      </c>
      <c r="D6298" s="1">
        <v>12000000000</v>
      </c>
      <c r="E6298" t="s">
        <v>79</v>
      </c>
      <c r="G6298" t="s">
        <v>73</v>
      </c>
      <c r="H6298" t="s">
        <v>11</v>
      </c>
      <c r="I6298" s="3" t="s">
        <v>1218</v>
      </c>
    </row>
    <row r="6299" spans="1:9" x14ac:dyDescent="0.25">
      <c r="A6299">
        <v>70</v>
      </c>
      <c r="B6299">
        <v>0</v>
      </c>
      <c r="D6299" s="1">
        <v>12000000000</v>
      </c>
      <c r="E6299" t="s">
        <v>79</v>
      </c>
      <c r="G6299" t="s">
        <v>73</v>
      </c>
      <c r="H6299" t="s">
        <v>11</v>
      </c>
      <c r="I6299" s="3" t="s">
        <v>1218</v>
      </c>
    </row>
    <row r="6300" spans="1:9" x14ac:dyDescent="0.25">
      <c r="A6300">
        <v>70</v>
      </c>
      <c r="B6300">
        <v>0</v>
      </c>
      <c r="D6300" s="1">
        <v>12000000000</v>
      </c>
      <c r="E6300" t="s">
        <v>79</v>
      </c>
      <c r="G6300" t="s">
        <v>73</v>
      </c>
      <c r="H6300" t="s">
        <v>11</v>
      </c>
      <c r="I6300" s="3" t="s">
        <v>1218</v>
      </c>
    </row>
    <row r="6301" spans="1:9" x14ac:dyDescent="0.25">
      <c r="A6301">
        <v>70</v>
      </c>
      <c r="B6301">
        <v>0</v>
      </c>
      <c r="D6301" s="1">
        <v>12000000000</v>
      </c>
      <c r="E6301" t="s">
        <v>79</v>
      </c>
      <c r="G6301" t="s">
        <v>73</v>
      </c>
      <c r="H6301" t="s">
        <v>5</v>
      </c>
      <c r="I6301" t="s">
        <v>2379</v>
      </c>
    </row>
    <row r="6302" spans="1:9" x14ac:dyDescent="0.25">
      <c r="A6302">
        <v>70</v>
      </c>
      <c r="B6302">
        <v>0</v>
      </c>
      <c r="D6302" s="1">
        <v>12000000000</v>
      </c>
      <c r="E6302" t="s">
        <v>79</v>
      </c>
      <c r="G6302" t="s">
        <v>73</v>
      </c>
      <c r="H6302" t="s">
        <v>5</v>
      </c>
      <c r="I6302" t="s">
        <v>2379</v>
      </c>
    </row>
    <row r="6303" spans="1:9" x14ac:dyDescent="0.25">
      <c r="A6303">
        <v>70</v>
      </c>
      <c r="B6303">
        <v>0</v>
      </c>
      <c r="D6303" s="1">
        <v>12000000000</v>
      </c>
      <c r="E6303" t="s">
        <v>79</v>
      </c>
      <c r="G6303" t="s">
        <v>73</v>
      </c>
      <c r="H6303" t="s">
        <v>5</v>
      </c>
      <c r="I6303" t="s">
        <v>2379</v>
      </c>
    </row>
    <row r="6304" spans="1:9" x14ac:dyDescent="0.25">
      <c r="A6304">
        <v>70</v>
      </c>
      <c r="B6304">
        <v>0</v>
      </c>
      <c r="D6304" s="1">
        <v>12000000000</v>
      </c>
      <c r="E6304" t="s">
        <v>79</v>
      </c>
      <c r="G6304" t="s">
        <v>73</v>
      </c>
      <c r="H6304" t="s">
        <v>5</v>
      </c>
      <c r="I6304" t="s">
        <v>2379</v>
      </c>
    </row>
    <row r="6305" spans="1:9" x14ac:dyDescent="0.25">
      <c r="A6305">
        <v>70</v>
      </c>
      <c r="B6305">
        <v>0</v>
      </c>
      <c r="D6305" s="1">
        <v>12000000000</v>
      </c>
      <c r="E6305" t="s">
        <v>79</v>
      </c>
      <c r="G6305" t="s">
        <v>73</v>
      </c>
      <c r="H6305" t="s">
        <v>6</v>
      </c>
      <c r="I6305">
        <v>9789588293721</v>
      </c>
    </row>
    <row r="6306" spans="1:9" x14ac:dyDescent="0.25">
      <c r="A6306">
        <v>70</v>
      </c>
      <c r="B6306">
        <v>0</v>
      </c>
      <c r="D6306" s="1">
        <v>12000000000</v>
      </c>
      <c r="E6306" t="s">
        <v>79</v>
      </c>
      <c r="G6306" t="s">
        <v>73</v>
      </c>
      <c r="H6306" t="s">
        <v>6</v>
      </c>
      <c r="I6306">
        <v>9789588293721</v>
      </c>
    </row>
    <row r="6307" spans="1:9" x14ac:dyDescent="0.25">
      <c r="A6307">
        <v>70</v>
      </c>
      <c r="B6307">
        <v>0</v>
      </c>
      <c r="D6307" s="1">
        <v>12000000000</v>
      </c>
      <c r="E6307" t="s">
        <v>79</v>
      </c>
      <c r="G6307" t="s">
        <v>73</v>
      </c>
      <c r="H6307" t="s">
        <v>6</v>
      </c>
      <c r="I6307">
        <v>9789588293721</v>
      </c>
    </row>
    <row r="6308" spans="1:9" x14ac:dyDescent="0.25">
      <c r="A6308">
        <v>70</v>
      </c>
      <c r="B6308">
        <v>0</v>
      </c>
      <c r="D6308" s="1">
        <v>12000000000</v>
      </c>
      <c r="E6308" t="s">
        <v>79</v>
      </c>
      <c r="G6308" t="s">
        <v>73</v>
      </c>
      <c r="H6308" t="s">
        <v>6</v>
      </c>
      <c r="I6308">
        <v>9789588293721</v>
      </c>
    </row>
    <row r="6309" spans="1:9" x14ac:dyDescent="0.25">
      <c r="A6309">
        <v>70</v>
      </c>
      <c r="B6309">
        <v>0</v>
      </c>
      <c r="D6309" s="1">
        <v>12000000000</v>
      </c>
      <c r="E6309" t="s">
        <v>79</v>
      </c>
      <c r="G6309" t="s">
        <v>73</v>
      </c>
      <c r="H6309" t="s">
        <v>10</v>
      </c>
      <c r="I6309" t="s">
        <v>256</v>
      </c>
    </row>
    <row r="6310" spans="1:9" x14ac:dyDescent="0.25">
      <c r="A6310">
        <v>70</v>
      </c>
      <c r="B6310">
        <v>0</v>
      </c>
      <c r="D6310" s="1">
        <v>12000000000</v>
      </c>
      <c r="E6310" t="s">
        <v>79</v>
      </c>
      <c r="G6310" t="s">
        <v>73</v>
      </c>
      <c r="H6310" t="s">
        <v>10</v>
      </c>
      <c r="I6310" t="s">
        <v>256</v>
      </c>
    </row>
    <row r="6311" spans="1:9" x14ac:dyDescent="0.25">
      <c r="A6311">
        <v>70</v>
      </c>
      <c r="B6311">
        <v>0</v>
      </c>
      <c r="D6311" s="1">
        <v>12000000000</v>
      </c>
      <c r="E6311" t="s">
        <v>79</v>
      </c>
      <c r="G6311" t="s">
        <v>73</v>
      </c>
      <c r="H6311" t="s">
        <v>10</v>
      </c>
      <c r="I6311" t="s">
        <v>256</v>
      </c>
    </row>
    <row r="6312" spans="1:9" x14ac:dyDescent="0.25">
      <c r="A6312">
        <v>70</v>
      </c>
      <c r="B6312">
        <v>0</v>
      </c>
      <c r="D6312" s="1">
        <v>12000000000</v>
      </c>
      <c r="E6312" t="s">
        <v>79</v>
      </c>
      <c r="G6312" t="s">
        <v>73</v>
      </c>
      <c r="H6312" t="s">
        <v>10</v>
      </c>
      <c r="I6312" t="s">
        <v>256</v>
      </c>
    </row>
    <row r="6313" spans="1:9" x14ac:dyDescent="0.25">
      <c r="A6313">
        <v>70</v>
      </c>
      <c r="B6313">
        <v>0</v>
      </c>
      <c r="D6313" s="1">
        <v>12000000000</v>
      </c>
      <c r="E6313" t="s">
        <v>79</v>
      </c>
      <c r="G6313" t="s">
        <v>73</v>
      </c>
      <c r="H6313" t="s">
        <v>14</v>
      </c>
    </row>
    <row r="6314" spans="1:9" x14ac:dyDescent="0.25">
      <c r="A6314">
        <v>70</v>
      </c>
      <c r="B6314">
        <v>0</v>
      </c>
      <c r="D6314" s="1">
        <v>12000000000</v>
      </c>
      <c r="E6314" t="s">
        <v>79</v>
      </c>
      <c r="G6314" t="s">
        <v>73</v>
      </c>
      <c r="H6314" t="s">
        <v>14</v>
      </c>
    </row>
    <row r="6315" spans="1:9" x14ac:dyDescent="0.25">
      <c r="A6315">
        <v>70</v>
      </c>
      <c r="B6315">
        <v>0</v>
      </c>
      <c r="D6315" s="1">
        <v>12000000000</v>
      </c>
      <c r="E6315" t="s">
        <v>79</v>
      </c>
      <c r="G6315" t="s">
        <v>73</v>
      </c>
      <c r="H6315" t="s">
        <v>14</v>
      </c>
    </row>
    <row r="6316" spans="1:9" x14ac:dyDescent="0.25">
      <c r="A6316">
        <v>70</v>
      </c>
      <c r="B6316">
        <v>0</v>
      </c>
      <c r="D6316" s="1">
        <v>12000000000</v>
      </c>
      <c r="E6316" t="s">
        <v>79</v>
      </c>
      <c r="G6316" t="s">
        <v>73</v>
      </c>
      <c r="H6316" t="s">
        <v>14</v>
      </c>
    </row>
    <row r="6317" spans="1:9" x14ac:dyDescent="0.25">
      <c r="A6317">
        <v>70</v>
      </c>
      <c r="B6317">
        <v>0</v>
      </c>
      <c r="D6317" s="1">
        <v>12000000000</v>
      </c>
      <c r="E6317" t="s">
        <v>79</v>
      </c>
      <c r="G6317" t="s">
        <v>73</v>
      </c>
      <c r="H6317" t="s">
        <v>16</v>
      </c>
    </row>
    <row r="6318" spans="1:9" x14ac:dyDescent="0.25">
      <c r="A6318">
        <v>70</v>
      </c>
      <c r="B6318">
        <v>0</v>
      </c>
      <c r="D6318" s="1">
        <v>12000000000</v>
      </c>
      <c r="E6318" t="s">
        <v>79</v>
      </c>
      <c r="G6318" t="s">
        <v>73</v>
      </c>
      <c r="H6318" t="s">
        <v>16</v>
      </c>
    </row>
    <row r="6319" spans="1:9" x14ac:dyDescent="0.25">
      <c r="A6319">
        <v>70</v>
      </c>
      <c r="B6319">
        <v>0</v>
      </c>
      <c r="D6319" s="1">
        <v>12000000000</v>
      </c>
      <c r="E6319" t="s">
        <v>79</v>
      </c>
      <c r="G6319" t="s">
        <v>73</v>
      </c>
      <c r="H6319" t="s">
        <v>16</v>
      </c>
    </row>
    <row r="6320" spans="1:9" x14ac:dyDescent="0.25">
      <c r="A6320">
        <v>70</v>
      </c>
      <c r="B6320">
        <v>0</v>
      </c>
      <c r="D6320" s="1">
        <v>12000000000</v>
      </c>
      <c r="E6320" t="s">
        <v>79</v>
      </c>
      <c r="G6320" t="s">
        <v>73</v>
      </c>
      <c r="H6320" t="s">
        <v>16</v>
      </c>
    </row>
    <row r="6321" spans="1:9" x14ac:dyDescent="0.25">
      <c r="A6321">
        <v>479</v>
      </c>
      <c r="B6321">
        <v>1</v>
      </c>
      <c r="D6321" s="1">
        <v>15000000000</v>
      </c>
      <c r="E6321" t="s">
        <v>1304</v>
      </c>
      <c r="G6321" t="s">
        <v>113</v>
      </c>
      <c r="H6321" t="s">
        <v>9</v>
      </c>
      <c r="I6321" t="s">
        <v>657</v>
      </c>
    </row>
    <row r="6322" spans="1:9" x14ac:dyDescent="0.25">
      <c r="A6322">
        <v>761</v>
      </c>
      <c r="B6322">
        <v>1</v>
      </c>
      <c r="D6322" s="1">
        <v>20000000000</v>
      </c>
      <c r="E6322" t="s">
        <v>1304</v>
      </c>
      <c r="G6322" t="s">
        <v>623</v>
      </c>
      <c r="H6322" t="s">
        <v>9</v>
      </c>
      <c r="I6322" t="s">
        <v>657</v>
      </c>
    </row>
    <row r="6323" spans="1:9" x14ac:dyDescent="0.25">
      <c r="A6323">
        <v>479</v>
      </c>
      <c r="B6323">
        <v>1</v>
      </c>
      <c r="D6323" s="1">
        <v>15000000000</v>
      </c>
      <c r="E6323" t="s">
        <v>1304</v>
      </c>
      <c r="G6323" t="s">
        <v>113</v>
      </c>
      <c r="H6323" t="s">
        <v>7</v>
      </c>
      <c r="I6323" t="s">
        <v>578</v>
      </c>
    </row>
    <row r="6324" spans="1:9" x14ac:dyDescent="0.25">
      <c r="A6324">
        <v>761</v>
      </c>
      <c r="B6324">
        <v>1</v>
      </c>
      <c r="D6324" s="1">
        <v>20000000000</v>
      </c>
      <c r="E6324" t="s">
        <v>1304</v>
      </c>
      <c r="G6324" t="s">
        <v>623</v>
      </c>
      <c r="H6324" t="s">
        <v>7</v>
      </c>
      <c r="I6324" t="s">
        <v>578</v>
      </c>
    </row>
    <row r="6325" spans="1:9" x14ac:dyDescent="0.25">
      <c r="A6325">
        <v>479</v>
      </c>
      <c r="B6325">
        <v>1</v>
      </c>
      <c r="D6325" s="1">
        <v>15000000000</v>
      </c>
      <c r="E6325" t="s">
        <v>1304</v>
      </c>
      <c r="G6325" t="s">
        <v>113</v>
      </c>
      <c r="H6325" t="s">
        <v>12</v>
      </c>
      <c r="I6325" t="s">
        <v>264</v>
      </c>
    </row>
    <row r="6326" spans="1:9" x14ac:dyDescent="0.25">
      <c r="A6326">
        <v>761</v>
      </c>
      <c r="B6326">
        <v>1</v>
      </c>
      <c r="D6326" s="1">
        <v>20000000000</v>
      </c>
      <c r="E6326" t="s">
        <v>1304</v>
      </c>
      <c r="G6326" t="s">
        <v>623</v>
      </c>
      <c r="H6326" t="s">
        <v>12</v>
      </c>
      <c r="I6326" t="s">
        <v>264</v>
      </c>
    </row>
    <row r="6327" spans="1:9" x14ac:dyDescent="0.25">
      <c r="A6327">
        <v>479</v>
      </c>
      <c r="B6327">
        <v>1</v>
      </c>
      <c r="D6327" s="1">
        <v>15000000000</v>
      </c>
      <c r="E6327" t="s">
        <v>1304</v>
      </c>
      <c r="G6327" t="s">
        <v>113</v>
      </c>
      <c r="H6327" t="s">
        <v>13</v>
      </c>
      <c r="I6327" t="s">
        <v>90</v>
      </c>
    </row>
    <row r="6328" spans="1:9" x14ac:dyDescent="0.25">
      <c r="A6328">
        <v>761</v>
      </c>
      <c r="B6328">
        <v>1</v>
      </c>
      <c r="D6328" s="1">
        <v>20000000000</v>
      </c>
      <c r="E6328" t="s">
        <v>1304</v>
      </c>
      <c r="G6328" t="s">
        <v>623</v>
      </c>
      <c r="H6328" t="s">
        <v>13</v>
      </c>
      <c r="I6328" t="s">
        <v>90</v>
      </c>
    </row>
    <row r="6329" spans="1:9" x14ac:dyDescent="0.25">
      <c r="A6329">
        <v>655</v>
      </c>
      <c r="B6329">
        <v>1</v>
      </c>
      <c r="D6329" s="1">
        <v>15000000000</v>
      </c>
      <c r="E6329" t="s">
        <v>1317</v>
      </c>
      <c r="G6329" t="s">
        <v>1429</v>
      </c>
      <c r="H6329" t="s">
        <v>9</v>
      </c>
      <c r="I6329" t="s">
        <v>980</v>
      </c>
    </row>
    <row r="6330" spans="1:9" x14ac:dyDescent="0.25">
      <c r="A6330">
        <v>655</v>
      </c>
      <c r="B6330">
        <v>1</v>
      </c>
      <c r="D6330" s="1">
        <v>15000000000</v>
      </c>
      <c r="E6330" t="s">
        <v>1317</v>
      </c>
      <c r="G6330" t="s">
        <v>1429</v>
      </c>
      <c r="H6330" t="s">
        <v>7</v>
      </c>
      <c r="I6330" t="s">
        <v>813</v>
      </c>
    </row>
    <row r="6331" spans="1:9" x14ac:dyDescent="0.25">
      <c r="A6331">
        <v>655</v>
      </c>
      <c r="B6331">
        <v>1</v>
      </c>
      <c r="D6331" s="1">
        <v>15000000000</v>
      </c>
      <c r="E6331" t="s">
        <v>1317</v>
      </c>
      <c r="G6331" t="s">
        <v>1429</v>
      </c>
      <c r="H6331" t="s">
        <v>12</v>
      </c>
      <c r="I6331" t="s">
        <v>264</v>
      </c>
    </row>
    <row r="6332" spans="1:9" x14ac:dyDescent="0.25">
      <c r="A6332">
        <v>655</v>
      </c>
      <c r="B6332">
        <v>1</v>
      </c>
      <c r="D6332" s="1">
        <v>15000000000</v>
      </c>
      <c r="E6332" t="s">
        <v>1317</v>
      </c>
      <c r="G6332" t="s">
        <v>1429</v>
      </c>
      <c r="H6332" t="s">
        <v>13</v>
      </c>
      <c r="I6332" t="s">
        <v>90</v>
      </c>
    </row>
    <row r="6333" spans="1:9" x14ac:dyDescent="0.25">
      <c r="A6333">
        <v>317</v>
      </c>
      <c r="B6333">
        <v>1</v>
      </c>
      <c r="D6333" s="1">
        <v>30000000000</v>
      </c>
      <c r="E6333" t="s">
        <v>1401</v>
      </c>
      <c r="G6333" t="s">
        <v>309</v>
      </c>
      <c r="H6333" t="s">
        <v>9</v>
      </c>
      <c r="I6333" t="s">
        <v>311</v>
      </c>
    </row>
    <row r="6334" spans="1:9" x14ac:dyDescent="0.25">
      <c r="A6334">
        <v>317</v>
      </c>
      <c r="B6334">
        <v>1</v>
      </c>
      <c r="D6334" s="1">
        <v>30000000000</v>
      </c>
      <c r="E6334" t="s">
        <v>1401</v>
      </c>
      <c r="G6334" t="s">
        <v>309</v>
      </c>
      <c r="H6334" t="s">
        <v>8</v>
      </c>
      <c r="I6334" s="2">
        <v>41671</v>
      </c>
    </row>
    <row r="6335" spans="1:9" x14ac:dyDescent="0.25">
      <c r="A6335">
        <v>317</v>
      </c>
      <c r="B6335">
        <v>1</v>
      </c>
      <c r="D6335" s="1">
        <v>30000000000</v>
      </c>
      <c r="E6335" t="s">
        <v>1401</v>
      </c>
      <c r="G6335" t="s">
        <v>309</v>
      </c>
      <c r="H6335" t="s">
        <v>7</v>
      </c>
      <c r="I6335" t="s">
        <v>310</v>
      </c>
    </row>
    <row r="6336" spans="1:9" x14ac:dyDescent="0.25">
      <c r="A6336">
        <v>317</v>
      </c>
      <c r="B6336">
        <v>1</v>
      </c>
      <c r="D6336" s="1">
        <v>30000000000</v>
      </c>
      <c r="E6336" t="s">
        <v>1401</v>
      </c>
      <c r="G6336" t="s">
        <v>309</v>
      </c>
      <c r="H6336" t="s">
        <v>12</v>
      </c>
      <c r="I6336" t="s">
        <v>251</v>
      </c>
    </row>
    <row r="6337" spans="1:9" x14ac:dyDescent="0.25">
      <c r="A6337">
        <v>317</v>
      </c>
      <c r="B6337">
        <v>1</v>
      </c>
      <c r="D6337" s="1">
        <v>30000000000</v>
      </c>
      <c r="E6337" t="s">
        <v>1401</v>
      </c>
      <c r="G6337" t="s">
        <v>309</v>
      </c>
      <c r="H6337" t="s">
        <v>5</v>
      </c>
      <c r="I6337">
        <v>9584239465</v>
      </c>
    </row>
    <row r="6338" spans="1:9" x14ac:dyDescent="0.25">
      <c r="A6338">
        <v>317</v>
      </c>
      <c r="B6338">
        <v>1</v>
      </c>
      <c r="D6338" s="1">
        <v>30000000000</v>
      </c>
      <c r="E6338" t="s">
        <v>1401</v>
      </c>
      <c r="G6338" t="s">
        <v>309</v>
      </c>
      <c r="H6338" t="s">
        <v>6</v>
      </c>
      <c r="I6338">
        <v>9789584239464</v>
      </c>
    </row>
    <row r="6339" spans="1:9" x14ac:dyDescent="0.25">
      <c r="A6339">
        <v>317</v>
      </c>
      <c r="B6339">
        <v>1</v>
      </c>
      <c r="D6339" s="1">
        <v>30000000000</v>
      </c>
      <c r="E6339" t="s">
        <v>1401</v>
      </c>
      <c r="G6339" t="s">
        <v>309</v>
      </c>
      <c r="H6339" t="s">
        <v>13</v>
      </c>
      <c r="I6339" t="s">
        <v>312</v>
      </c>
    </row>
    <row r="6340" spans="1:9" x14ac:dyDescent="0.25">
      <c r="A6340">
        <v>103</v>
      </c>
      <c r="B6340">
        <v>1</v>
      </c>
      <c r="D6340" s="1">
        <v>20000000000</v>
      </c>
      <c r="E6340" t="s">
        <v>95</v>
      </c>
      <c r="G6340" t="s">
        <v>26</v>
      </c>
      <c r="H6340" t="s">
        <v>9</v>
      </c>
      <c r="I6340" t="s">
        <v>1657</v>
      </c>
    </row>
    <row r="6341" spans="1:9" x14ac:dyDescent="0.25">
      <c r="A6341">
        <v>103</v>
      </c>
      <c r="B6341">
        <v>1</v>
      </c>
      <c r="D6341" s="1">
        <v>20000000000</v>
      </c>
      <c r="E6341" t="s">
        <v>95</v>
      </c>
      <c r="G6341" t="s">
        <v>26</v>
      </c>
      <c r="H6341" t="s">
        <v>8</v>
      </c>
      <c r="I6341">
        <v>2001</v>
      </c>
    </row>
    <row r="6342" spans="1:9" x14ac:dyDescent="0.25">
      <c r="A6342">
        <v>103</v>
      </c>
      <c r="B6342">
        <v>1</v>
      </c>
      <c r="D6342" s="1">
        <v>20000000000</v>
      </c>
      <c r="E6342" t="s">
        <v>95</v>
      </c>
      <c r="G6342" t="s">
        <v>26</v>
      </c>
      <c r="H6342" t="s">
        <v>7</v>
      </c>
      <c r="I6342" t="s">
        <v>349</v>
      </c>
    </row>
    <row r="6343" spans="1:9" x14ac:dyDescent="0.25">
      <c r="A6343">
        <v>103</v>
      </c>
      <c r="B6343">
        <v>1</v>
      </c>
      <c r="D6343" s="1">
        <v>20000000000</v>
      </c>
      <c r="E6343" t="s">
        <v>95</v>
      </c>
      <c r="G6343" t="s">
        <v>26</v>
      </c>
      <c r="H6343" t="s">
        <v>12</v>
      </c>
      <c r="I6343" t="s">
        <v>264</v>
      </c>
    </row>
    <row r="6344" spans="1:9" x14ac:dyDescent="0.25">
      <c r="A6344">
        <v>103</v>
      </c>
      <c r="B6344">
        <v>1</v>
      </c>
      <c r="D6344" s="1">
        <v>20000000000</v>
      </c>
      <c r="E6344" t="s">
        <v>95</v>
      </c>
      <c r="G6344" t="s">
        <v>26</v>
      </c>
      <c r="H6344" t="s">
        <v>11</v>
      </c>
      <c r="I6344" t="s">
        <v>26</v>
      </c>
    </row>
    <row r="6345" spans="1:9" x14ac:dyDescent="0.25">
      <c r="A6345">
        <v>103</v>
      </c>
      <c r="B6345">
        <v>1</v>
      </c>
      <c r="D6345" s="1">
        <v>20000000000</v>
      </c>
      <c r="E6345" t="s">
        <v>95</v>
      </c>
      <c r="G6345" t="s">
        <v>26</v>
      </c>
      <c r="H6345" t="s">
        <v>5</v>
      </c>
      <c r="I6345">
        <v>9580460728</v>
      </c>
    </row>
    <row r="6346" spans="1:9" x14ac:dyDescent="0.25">
      <c r="A6346">
        <v>103</v>
      </c>
      <c r="B6346">
        <v>1</v>
      </c>
      <c r="D6346" s="1">
        <v>20000000000</v>
      </c>
      <c r="E6346" t="s">
        <v>95</v>
      </c>
      <c r="G6346" t="s">
        <v>26</v>
      </c>
      <c r="H6346" t="s">
        <v>6</v>
      </c>
      <c r="I6346">
        <v>9789588618944</v>
      </c>
    </row>
    <row r="6347" spans="1:9" x14ac:dyDescent="0.25">
      <c r="A6347">
        <v>103</v>
      </c>
      <c r="B6347">
        <v>1</v>
      </c>
      <c r="D6347" s="1">
        <v>20000000000</v>
      </c>
      <c r="E6347" t="s">
        <v>95</v>
      </c>
      <c r="G6347" t="s">
        <v>26</v>
      </c>
      <c r="H6347" t="s">
        <v>10</v>
      </c>
      <c r="I6347" t="s">
        <v>256</v>
      </c>
    </row>
    <row r="6348" spans="1:9" x14ac:dyDescent="0.25">
      <c r="A6348">
        <v>103</v>
      </c>
      <c r="B6348">
        <v>1</v>
      </c>
      <c r="D6348" s="1">
        <v>20000000000</v>
      </c>
      <c r="E6348" t="s">
        <v>95</v>
      </c>
      <c r="G6348" t="s">
        <v>26</v>
      </c>
      <c r="H6348" t="s">
        <v>13</v>
      </c>
      <c r="I6348" t="s">
        <v>90</v>
      </c>
    </row>
    <row r="6349" spans="1:9" x14ac:dyDescent="0.25">
      <c r="A6349">
        <v>103</v>
      </c>
      <c r="B6349">
        <v>1</v>
      </c>
      <c r="D6349" s="1">
        <v>20000000000</v>
      </c>
      <c r="E6349" t="s">
        <v>95</v>
      </c>
      <c r="G6349" t="s">
        <v>26</v>
      </c>
      <c r="H6349" t="s">
        <v>14</v>
      </c>
    </row>
    <row r="6350" spans="1:9" x14ac:dyDescent="0.25">
      <c r="A6350">
        <v>103</v>
      </c>
      <c r="B6350">
        <v>1</v>
      </c>
      <c r="D6350" s="1">
        <v>20000000000</v>
      </c>
      <c r="E6350" t="s">
        <v>95</v>
      </c>
      <c r="G6350" t="s">
        <v>26</v>
      </c>
      <c r="H6350" t="s">
        <v>16</v>
      </c>
    </row>
    <row r="6351" spans="1:9" x14ac:dyDescent="0.25">
      <c r="A6351">
        <v>186</v>
      </c>
      <c r="B6351">
        <v>1</v>
      </c>
      <c r="D6351" s="1">
        <v>7000000000</v>
      </c>
      <c r="E6351" t="s">
        <v>169</v>
      </c>
      <c r="G6351" t="s">
        <v>122</v>
      </c>
      <c r="H6351" t="s">
        <v>9</v>
      </c>
      <c r="I6351" t="s">
        <v>1724</v>
      </c>
    </row>
    <row r="6352" spans="1:9" x14ac:dyDescent="0.25">
      <c r="A6352">
        <v>186</v>
      </c>
      <c r="B6352">
        <v>1</v>
      </c>
      <c r="D6352" s="1">
        <v>7000000000</v>
      </c>
      <c r="E6352" t="s">
        <v>169</v>
      </c>
      <c r="G6352" t="s">
        <v>122</v>
      </c>
      <c r="H6352" t="s">
        <v>8</v>
      </c>
    </row>
    <row r="6353" spans="1:9" x14ac:dyDescent="0.25">
      <c r="A6353">
        <v>186</v>
      </c>
      <c r="B6353">
        <v>1</v>
      </c>
      <c r="D6353" s="1">
        <v>7000000000</v>
      </c>
      <c r="E6353" t="s">
        <v>169</v>
      </c>
      <c r="G6353" t="s">
        <v>122</v>
      </c>
      <c r="H6353" t="s">
        <v>7</v>
      </c>
      <c r="I6353" t="s">
        <v>1611</v>
      </c>
    </row>
    <row r="6354" spans="1:9" x14ac:dyDescent="0.25">
      <c r="A6354">
        <v>186</v>
      </c>
      <c r="B6354">
        <v>1</v>
      </c>
      <c r="D6354" s="1">
        <v>7000000000</v>
      </c>
      <c r="E6354" t="s">
        <v>169</v>
      </c>
      <c r="G6354" t="s">
        <v>122</v>
      </c>
      <c r="H6354" t="s">
        <v>12</v>
      </c>
      <c r="I6354" t="s">
        <v>374</v>
      </c>
    </row>
    <row r="6355" spans="1:9" x14ac:dyDescent="0.25">
      <c r="A6355">
        <v>186</v>
      </c>
      <c r="B6355">
        <v>1</v>
      </c>
      <c r="D6355" s="1">
        <v>7000000000</v>
      </c>
      <c r="E6355" t="s">
        <v>169</v>
      </c>
      <c r="G6355" t="s">
        <v>122</v>
      </c>
      <c r="H6355" t="s">
        <v>11</v>
      </c>
      <c r="I6355" t="s">
        <v>122</v>
      </c>
    </row>
    <row r="6356" spans="1:9" x14ac:dyDescent="0.25">
      <c r="A6356">
        <v>186</v>
      </c>
      <c r="B6356">
        <v>1</v>
      </c>
      <c r="D6356" s="1">
        <v>7000000000</v>
      </c>
      <c r="E6356" t="s">
        <v>169</v>
      </c>
      <c r="G6356" t="s">
        <v>122</v>
      </c>
      <c r="H6356" t="s">
        <v>5</v>
      </c>
      <c r="I6356">
        <v>9586154742</v>
      </c>
    </row>
    <row r="6357" spans="1:9" x14ac:dyDescent="0.25">
      <c r="A6357">
        <v>186</v>
      </c>
      <c r="B6357">
        <v>1</v>
      </c>
      <c r="D6357" s="1">
        <v>7000000000</v>
      </c>
      <c r="E6357" t="s">
        <v>169</v>
      </c>
      <c r="G6357" t="s">
        <v>122</v>
      </c>
      <c r="H6357" t="s">
        <v>6</v>
      </c>
      <c r="I6357">
        <v>9789583000706</v>
      </c>
    </row>
    <row r="6358" spans="1:9" x14ac:dyDescent="0.25">
      <c r="A6358">
        <v>186</v>
      </c>
      <c r="B6358">
        <v>1</v>
      </c>
      <c r="D6358" s="1">
        <v>7000000000</v>
      </c>
      <c r="E6358" t="s">
        <v>169</v>
      </c>
      <c r="G6358" t="s">
        <v>122</v>
      </c>
      <c r="H6358" t="s">
        <v>10</v>
      </c>
      <c r="I6358" t="s">
        <v>287</v>
      </c>
    </row>
    <row r="6359" spans="1:9" x14ac:dyDescent="0.25">
      <c r="A6359">
        <v>186</v>
      </c>
      <c r="B6359">
        <v>1</v>
      </c>
      <c r="D6359" s="1">
        <v>7000000000</v>
      </c>
      <c r="E6359" t="s">
        <v>169</v>
      </c>
      <c r="G6359" t="s">
        <v>122</v>
      </c>
      <c r="H6359" t="s">
        <v>13</v>
      </c>
      <c r="I6359" t="s">
        <v>90</v>
      </c>
    </row>
    <row r="6360" spans="1:9" x14ac:dyDescent="0.25">
      <c r="A6360">
        <v>186</v>
      </c>
      <c r="B6360">
        <v>1</v>
      </c>
      <c r="D6360" s="1">
        <v>7000000000</v>
      </c>
      <c r="E6360" t="s">
        <v>169</v>
      </c>
      <c r="G6360" t="s">
        <v>122</v>
      </c>
      <c r="H6360" t="s">
        <v>14</v>
      </c>
    </row>
    <row r="6361" spans="1:9" x14ac:dyDescent="0.25">
      <c r="A6361">
        <v>186</v>
      </c>
      <c r="B6361">
        <v>1</v>
      </c>
      <c r="D6361" s="1">
        <v>7000000000</v>
      </c>
      <c r="E6361" t="s">
        <v>169</v>
      </c>
      <c r="G6361" t="s">
        <v>122</v>
      </c>
      <c r="H6361" t="s">
        <v>16</v>
      </c>
    </row>
    <row r="6362" spans="1:9" x14ac:dyDescent="0.25">
      <c r="A6362">
        <v>405</v>
      </c>
      <c r="B6362">
        <v>1</v>
      </c>
      <c r="D6362" s="1">
        <v>20000000000</v>
      </c>
      <c r="E6362" t="s">
        <v>487</v>
      </c>
      <c r="G6362" t="s">
        <v>26</v>
      </c>
      <c r="H6362" t="s">
        <v>9</v>
      </c>
      <c r="I6362" t="s">
        <v>489</v>
      </c>
    </row>
    <row r="6363" spans="1:9" x14ac:dyDescent="0.25">
      <c r="A6363">
        <v>405</v>
      </c>
      <c r="B6363">
        <v>1</v>
      </c>
      <c r="D6363" s="1">
        <v>20000000000</v>
      </c>
      <c r="E6363" t="s">
        <v>487</v>
      </c>
      <c r="G6363" t="s">
        <v>26</v>
      </c>
      <c r="H6363" t="s">
        <v>7</v>
      </c>
      <c r="I6363" t="s">
        <v>488</v>
      </c>
    </row>
    <row r="6364" spans="1:9" x14ac:dyDescent="0.25">
      <c r="A6364">
        <v>405</v>
      </c>
      <c r="B6364">
        <v>1</v>
      </c>
      <c r="D6364" s="1">
        <v>20000000000</v>
      </c>
      <c r="E6364" t="s">
        <v>487</v>
      </c>
      <c r="G6364" t="s">
        <v>26</v>
      </c>
      <c r="H6364" t="s">
        <v>12</v>
      </c>
      <c r="I6364" t="s">
        <v>264</v>
      </c>
    </row>
    <row r="6365" spans="1:9" x14ac:dyDescent="0.25">
      <c r="A6365">
        <v>405</v>
      </c>
      <c r="B6365">
        <v>1</v>
      </c>
      <c r="D6365" s="1">
        <v>20000000000</v>
      </c>
      <c r="E6365" t="s">
        <v>487</v>
      </c>
      <c r="G6365" t="s">
        <v>26</v>
      </c>
      <c r="H6365" t="s">
        <v>5</v>
      </c>
      <c r="I6365">
        <v>8425336457</v>
      </c>
    </row>
    <row r="6366" spans="1:9" x14ac:dyDescent="0.25">
      <c r="A6366">
        <v>405</v>
      </c>
      <c r="B6366">
        <v>1</v>
      </c>
      <c r="D6366" s="1">
        <v>20000000000</v>
      </c>
      <c r="E6366" t="s">
        <v>487</v>
      </c>
      <c r="G6366" t="s">
        <v>26</v>
      </c>
      <c r="H6366" t="s">
        <v>6</v>
      </c>
      <c r="I6366">
        <v>9788425336454</v>
      </c>
    </row>
    <row r="6367" spans="1:9" x14ac:dyDescent="0.25">
      <c r="A6367">
        <v>405</v>
      </c>
      <c r="B6367">
        <v>1</v>
      </c>
      <c r="D6367" s="1">
        <v>20000000000</v>
      </c>
      <c r="E6367" t="s">
        <v>487</v>
      </c>
      <c r="G6367" t="s">
        <v>26</v>
      </c>
      <c r="H6367" t="s">
        <v>13</v>
      </c>
      <c r="I6367" t="s">
        <v>90</v>
      </c>
    </row>
    <row r="6368" spans="1:9" x14ac:dyDescent="0.25">
      <c r="A6368">
        <v>425</v>
      </c>
      <c r="B6368">
        <v>1</v>
      </c>
      <c r="D6368" s="1">
        <v>15000000000</v>
      </c>
      <c r="E6368" t="s">
        <v>1371</v>
      </c>
      <c r="G6368" t="s">
        <v>1451</v>
      </c>
      <c r="H6368" t="s">
        <v>9</v>
      </c>
      <c r="I6368" t="s">
        <v>528</v>
      </c>
    </row>
    <row r="6369" spans="1:9" x14ac:dyDescent="0.25">
      <c r="A6369">
        <v>425</v>
      </c>
      <c r="B6369">
        <v>1</v>
      </c>
      <c r="D6369" s="1">
        <v>15000000000</v>
      </c>
      <c r="E6369" t="s">
        <v>1371</v>
      </c>
      <c r="G6369" t="s">
        <v>1451</v>
      </c>
      <c r="H6369" t="s">
        <v>8</v>
      </c>
      <c r="I6369">
        <v>1997</v>
      </c>
    </row>
    <row r="6370" spans="1:9" x14ac:dyDescent="0.25">
      <c r="A6370">
        <v>425</v>
      </c>
      <c r="B6370">
        <v>1</v>
      </c>
      <c r="D6370" s="1">
        <v>15000000000</v>
      </c>
      <c r="E6370" t="s">
        <v>1371</v>
      </c>
      <c r="G6370" t="s">
        <v>1451</v>
      </c>
      <c r="H6370" t="s">
        <v>7</v>
      </c>
      <c r="I6370" t="s">
        <v>527</v>
      </c>
    </row>
    <row r="6371" spans="1:9" x14ac:dyDescent="0.25">
      <c r="A6371">
        <v>425</v>
      </c>
      <c r="B6371">
        <v>1</v>
      </c>
      <c r="D6371" s="1">
        <v>15000000000</v>
      </c>
      <c r="E6371" t="s">
        <v>1371</v>
      </c>
      <c r="G6371" t="s">
        <v>1451</v>
      </c>
      <c r="H6371" t="s">
        <v>12</v>
      </c>
      <c r="I6371" t="s">
        <v>264</v>
      </c>
    </row>
    <row r="6372" spans="1:9" x14ac:dyDescent="0.25">
      <c r="A6372">
        <v>425</v>
      </c>
      <c r="B6372">
        <v>1</v>
      </c>
      <c r="D6372" s="1">
        <v>15000000000</v>
      </c>
      <c r="E6372" t="s">
        <v>1371</v>
      </c>
      <c r="G6372" t="s">
        <v>1451</v>
      </c>
      <c r="H6372" t="s">
        <v>5</v>
      </c>
      <c r="I6372">
        <v>8440669917</v>
      </c>
    </row>
    <row r="6373" spans="1:9" x14ac:dyDescent="0.25">
      <c r="A6373">
        <v>425</v>
      </c>
      <c r="B6373">
        <v>1</v>
      </c>
      <c r="D6373" s="1">
        <v>15000000000</v>
      </c>
      <c r="E6373" t="s">
        <v>1371</v>
      </c>
      <c r="G6373" t="s">
        <v>1451</v>
      </c>
      <c r="H6373" t="s">
        <v>6</v>
      </c>
      <c r="I6373">
        <v>9788440669919</v>
      </c>
    </row>
    <row r="6374" spans="1:9" x14ac:dyDescent="0.25">
      <c r="A6374">
        <v>425</v>
      </c>
      <c r="B6374">
        <v>1</v>
      </c>
      <c r="D6374" s="1">
        <v>15000000000</v>
      </c>
      <c r="E6374" t="s">
        <v>1371</v>
      </c>
      <c r="G6374" t="s">
        <v>1451</v>
      </c>
      <c r="H6374" t="s">
        <v>13</v>
      </c>
      <c r="I6374" t="s">
        <v>90</v>
      </c>
    </row>
    <row r="6375" spans="1:9" x14ac:dyDescent="0.25">
      <c r="A6375">
        <v>230</v>
      </c>
      <c r="B6375">
        <v>0</v>
      </c>
      <c r="D6375" s="1">
        <v>20000000000</v>
      </c>
      <c r="E6375" t="s">
        <v>214</v>
      </c>
      <c r="G6375" t="s">
        <v>28</v>
      </c>
      <c r="H6375" t="s">
        <v>9</v>
      </c>
      <c r="I6375" t="s">
        <v>577</v>
      </c>
    </row>
    <row r="6376" spans="1:9" x14ac:dyDescent="0.25">
      <c r="A6376">
        <v>230</v>
      </c>
      <c r="B6376">
        <v>0</v>
      </c>
      <c r="D6376" s="1">
        <v>20000000000</v>
      </c>
      <c r="E6376" t="s">
        <v>214</v>
      </c>
      <c r="G6376" t="s">
        <v>28</v>
      </c>
      <c r="H6376" t="s">
        <v>8</v>
      </c>
    </row>
    <row r="6377" spans="1:9" x14ac:dyDescent="0.25">
      <c r="A6377">
        <v>230</v>
      </c>
      <c r="B6377">
        <v>0</v>
      </c>
      <c r="D6377" s="1">
        <v>20000000000</v>
      </c>
      <c r="E6377" t="s">
        <v>214</v>
      </c>
      <c r="G6377" t="s">
        <v>28</v>
      </c>
      <c r="H6377" t="s">
        <v>7</v>
      </c>
      <c r="I6377" t="s">
        <v>215</v>
      </c>
    </row>
    <row r="6378" spans="1:9" x14ac:dyDescent="0.25">
      <c r="A6378">
        <v>230</v>
      </c>
      <c r="B6378">
        <v>0</v>
      </c>
      <c r="D6378" s="1">
        <v>20000000000</v>
      </c>
      <c r="E6378" t="s">
        <v>214</v>
      </c>
      <c r="G6378" t="s">
        <v>28</v>
      </c>
      <c r="H6378" t="s">
        <v>12</v>
      </c>
      <c r="I6378" t="s">
        <v>264</v>
      </c>
    </row>
    <row r="6379" spans="1:9" x14ac:dyDescent="0.25">
      <c r="A6379">
        <v>230</v>
      </c>
      <c r="B6379">
        <v>0</v>
      </c>
      <c r="D6379" s="1">
        <v>20000000000</v>
      </c>
      <c r="E6379" t="s">
        <v>214</v>
      </c>
      <c r="G6379" t="s">
        <v>28</v>
      </c>
      <c r="H6379" t="s">
        <v>11</v>
      </c>
      <c r="I6379" t="s">
        <v>28</v>
      </c>
    </row>
    <row r="6380" spans="1:9" x14ac:dyDescent="0.25">
      <c r="A6380">
        <v>230</v>
      </c>
      <c r="B6380">
        <v>0</v>
      </c>
      <c r="D6380" s="1">
        <v>20000000000</v>
      </c>
      <c r="E6380" t="s">
        <v>214</v>
      </c>
      <c r="G6380" t="s">
        <v>28</v>
      </c>
      <c r="H6380" t="s">
        <v>5</v>
      </c>
      <c r="I6380" t="s">
        <v>2379</v>
      </c>
    </row>
    <row r="6381" spans="1:9" x14ac:dyDescent="0.25">
      <c r="A6381">
        <v>230</v>
      </c>
      <c r="B6381">
        <v>0</v>
      </c>
      <c r="D6381" s="1">
        <v>20000000000</v>
      </c>
      <c r="E6381" t="s">
        <v>214</v>
      </c>
      <c r="G6381" t="s">
        <v>28</v>
      </c>
      <c r="H6381" t="s">
        <v>6</v>
      </c>
      <c r="I6381" t="s">
        <v>2379</v>
      </c>
    </row>
    <row r="6382" spans="1:9" x14ac:dyDescent="0.25">
      <c r="A6382">
        <v>230</v>
      </c>
      <c r="B6382">
        <v>0</v>
      </c>
      <c r="D6382" s="1">
        <v>20000000000</v>
      </c>
      <c r="E6382" t="s">
        <v>214</v>
      </c>
      <c r="G6382" t="s">
        <v>28</v>
      </c>
      <c r="H6382" t="s">
        <v>10</v>
      </c>
      <c r="I6382" t="s">
        <v>279</v>
      </c>
    </row>
    <row r="6383" spans="1:9" x14ac:dyDescent="0.25">
      <c r="A6383">
        <v>230</v>
      </c>
      <c r="B6383">
        <v>0</v>
      </c>
      <c r="D6383" s="1">
        <v>20000000000</v>
      </c>
      <c r="E6383" t="s">
        <v>214</v>
      </c>
      <c r="G6383" t="s">
        <v>28</v>
      </c>
      <c r="H6383" t="s">
        <v>13</v>
      </c>
      <c r="I6383" t="s">
        <v>2380</v>
      </c>
    </row>
    <row r="6384" spans="1:9" x14ac:dyDescent="0.25">
      <c r="A6384">
        <v>230</v>
      </c>
      <c r="B6384">
        <v>0</v>
      </c>
      <c r="D6384" s="1">
        <v>20000000000</v>
      </c>
      <c r="E6384" t="s">
        <v>214</v>
      </c>
      <c r="G6384" t="s">
        <v>28</v>
      </c>
      <c r="H6384" t="s">
        <v>14</v>
      </c>
      <c r="I6384" t="s">
        <v>1699</v>
      </c>
    </row>
    <row r="6385" spans="1:9" x14ac:dyDescent="0.25">
      <c r="A6385">
        <v>230</v>
      </c>
      <c r="B6385">
        <v>0</v>
      </c>
      <c r="D6385" s="1">
        <v>20000000000</v>
      </c>
      <c r="E6385" t="s">
        <v>214</v>
      </c>
      <c r="G6385" t="s">
        <v>28</v>
      </c>
      <c r="H6385" t="s">
        <v>16</v>
      </c>
      <c r="I6385" t="s">
        <v>181</v>
      </c>
    </row>
    <row r="6386" spans="1:9" x14ac:dyDescent="0.25">
      <c r="A6386">
        <v>56</v>
      </c>
      <c r="B6386">
        <v>0</v>
      </c>
      <c r="D6386" t="s">
        <v>42</v>
      </c>
      <c r="E6386" t="s">
        <v>71</v>
      </c>
      <c r="G6386" t="s">
        <v>1222</v>
      </c>
      <c r="H6386" t="s">
        <v>9</v>
      </c>
      <c r="I6386" t="s">
        <v>1607</v>
      </c>
    </row>
    <row r="6387" spans="1:9" x14ac:dyDescent="0.25">
      <c r="A6387">
        <v>56</v>
      </c>
      <c r="B6387">
        <v>0</v>
      </c>
      <c r="D6387" t="s">
        <v>42</v>
      </c>
      <c r="E6387" t="s">
        <v>71</v>
      </c>
      <c r="G6387" t="s">
        <v>1222</v>
      </c>
      <c r="H6387" t="s">
        <v>8</v>
      </c>
    </row>
    <row r="6388" spans="1:9" x14ac:dyDescent="0.25">
      <c r="A6388">
        <v>56</v>
      </c>
      <c r="B6388">
        <v>0</v>
      </c>
      <c r="D6388" t="s">
        <v>42</v>
      </c>
      <c r="E6388" t="s">
        <v>71</v>
      </c>
      <c r="G6388" t="s">
        <v>1222</v>
      </c>
      <c r="H6388" t="s">
        <v>7</v>
      </c>
      <c r="I6388" t="s">
        <v>1606</v>
      </c>
    </row>
    <row r="6389" spans="1:9" x14ac:dyDescent="0.25">
      <c r="A6389">
        <v>56</v>
      </c>
      <c r="B6389">
        <v>0</v>
      </c>
      <c r="D6389" t="s">
        <v>42</v>
      </c>
      <c r="E6389" t="s">
        <v>71</v>
      </c>
      <c r="G6389" t="s">
        <v>1222</v>
      </c>
      <c r="H6389" t="s">
        <v>12</v>
      </c>
      <c r="I6389" t="s">
        <v>264</v>
      </c>
    </row>
    <row r="6390" spans="1:9" x14ac:dyDescent="0.25">
      <c r="A6390">
        <v>56</v>
      </c>
      <c r="B6390">
        <v>0</v>
      </c>
      <c r="D6390" t="s">
        <v>42</v>
      </c>
      <c r="E6390" t="s">
        <v>71</v>
      </c>
      <c r="G6390" t="s">
        <v>1222</v>
      </c>
      <c r="H6390" t="s">
        <v>11</v>
      </c>
      <c r="I6390" s="3" t="s">
        <v>1218</v>
      </c>
    </row>
    <row r="6391" spans="1:9" x14ac:dyDescent="0.25">
      <c r="A6391">
        <v>56</v>
      </c>
      <c r="B6391">
        <v>0</v>
      </c>
      <c r="D6391" t="s">
        <v>42</v>
      </c>
      <c r="E6391" t="s">
        <v>71</v>
      </c>
      <c r="G6391" t="s">
        <v>1222</v>
      </c>
      <c r="H6391" t="s">
        <v>5</v>
      </c>
      <c r="I6391" t="s">
        <v>2379</v>
      </c>
    </row>
    <row r="6392" spans="1:9" x14ac:dyDescent="0.25">
      <c r="A6392">
        <v>56</v>
      </c>
      <c r="B6392">
        <v>0</v>
      </c>
      <c r="D6392" t="s">
        <v>42</v>
      </c>
      <c r="E6392" t="s">
        <v>71</v>
      </c>
      <c r="G6392" t="s">
        <v>1222</v>
      </c>
      <c r="H6392" t="s">
        <v>6</v>
      </c>
      <c r="I6392">
        <v>9789582425203</v>
      </c>
    </row>
    <row r="6393" spans="1:9" x14ac:dyDescent="0.25">
      <c r="A6393">
        <v>56</v>
      </c>
      <c r="B6393">
        <v>0</v>
      </c>
      <c r="D6393" t="s">
        <v>42</v>
      </c>
      <c r="E6393" t="s">
        <v>71</v>
      </c>
      <c r="G6393" t="s">
        <v>1222</v>
      </c>
      <c r="H6393" t="s">
        <v>10</v>
      </c>
      <c r="I6393" t="s">
        <v>294</v>
      </c>
    </row>
    <row r="6394" spans="1:9" x14ac:dyDescent="0.25">
      <c r="A6394">
        <v>56</v>
      </c>
      <c r="B6394">
        <v>0</v>
      </c>
      <c r="D6394" t="s">
        <v>42</v>
      </c>
      <c r="E6394" t="s">
        <v>71</v>
      </c>
      <c r="G6394" t="s">
        <v>1222</v>
      </c>
      <c r="H6394" t="s">
        <v>14</v>
      </c>
    </row>
    <row r="6395" spans="1:9" x14ac:dyDescent="0.25">
      <c r="A6395">
        <v>56</v>
      </c>
      <c r="B6395">
        <v>0</v>
      </c>
      <c r="D6395" t="s">
        <v>42</v>
      </c>
      <c r="E6395" t="s">
        <v>71</v>
      </c>
      <c r="G6395" t="s">
        <v>1222</v>
      </c>
      <c r="H6395" t="s">
        <v>16</v>
      </c>
    </row>
    <row r="6396" spans="1:9" x14ac:dyDescent="0.25">
      <c r="A6396">
        <v>788</v>
      </c>
      <c r="B6396">
        <v>1</v>
      </c>
      <c r="D6396" s="1">
        <v>20000000000</v>
      </c>
      <c r="E6396" t="s">
        <v>1192</v>
      </c>
      <c r="G6396" t="s">
        <v>81</v>
      </c>
      <c r="H6396" t="s">
        <v>9</v>
      </c>
      <c r="I6396" t="s">
        <v>799</v>
      </c>
    </row>
    <row r="6397" spans="1:9" x14ac:dyDescent="0.25">
      <c r="A6397">
        <v>788</v>
      </c>
      <c r="B6397">
        <v>1</v>
      </c>
      <c r="D6397" s="1">
        <v>20000000000</v>
      </c>
      <c r="E6397" t="s">
        <v>1192</v>
      </c>
      <c r="G6397" t="s">
        <v>81</v>
      </c>
      <c r="H6397" t="s">
        <v>7</v>
      </c>
      <c r="I6397" t="s">
        <v>320</v>
      </c>
    </row>
    <row r="6398" spans="1:9" x14ac:dyDescent="0.25">
      <c r="A6398">
        <v>788</v>
      </c>
      <c r="B6398">
        <v>1</v>
      </c>
      <c r="D6398" s="1">
        <v>20000000000</v>
      </c>
      <c r="E6398" t="s">
        <v>1192</v>
      </c>
      <c r="G6398" t="s">
        <v>81</v>
      </c>
      <c r="H6398" t="s">
        <v>12</v>
      </c>
      <c r="I6398" t="s">
        <v>264</v>
      </c>
    </row>
    <row r="6399" spans="1:9" x14ac:dyDescent="0.25">
      <c r="A6399">
        <v>788</v>
      </c>
      <c r="B6399">
        <v>1</v>
      </c>
      <c r="D6399" s="1">
        <v>20000000000</v>
      </c>
      <c r="E6399" t="s">
        <v>1192</v>
      </c>
      <c r="G6399" t="s">
        <v>81</v>
      </c>
      <c r="H6399" t="s">
        <v>13</v>
      </c>
      <c r="I6399" t="s">
        <v>90</v>
      </c>
    </row>
    <row r="6400" spans="1:9" x14ac:dyDescent="0.25">
      <c r="A6400">
        <v>497</v>
      </c>
      <c r="B6400">
        <v>1</v>
      </c>
      <c r="D6400" s="1">
        <v>10000000000</v>
      </c>
      <c r="E6400" t="s">
        <v>679</v>
      </c>
      <c r="G6400" t="s">
        <v>524</v>
      </c>
      <c r="H6400" t="s">
        <v>9</v>
      </c>
      <c r="I6400" t="s">
        <v>674</v>
      </c>
    </row>
    <row r="6401" spans="1:9" x14ac:dyDescent="0.25">
      <c r="A6401">
        <v>497</v>
      </c>
      <c r="B6401">
        <v>1</v>
      </c>
      <c r="D6401" s="1">
        <v>10000000000</v>
      </c>
      <c r="E6401" t="s">
        <v>679</v>
      </c>
      <c r="G6401" t="s">
        <v>524</v>
      </c>
      <c r="H6401" t="s">
        <v>7</v>
      </c>
      <c r="I6401" t="s">
        <v>349</v>
      </c>
    </row>
    <row r="6402" spans="1:9" x14ac:dyDescent="0.25">
      <c r="A6402">
        <v>497</v>
      </c>
      <c r="B6402">
        <v>1</v>
      </c>
      <c r="D6402" s="1">
        <v>10000000000</v>
      </c>
      <c r="E6402" t="s">
        <v>679</v>
      </c>
      <c r="G6402" t="s">
        <v>524</v>
      </c>
      <c r="H6402" t="s">
        <v>12</v>
      </c>
      <c r="I6402" t="s">
        <v>264</v>
      </c>
    </row>
    <row r="6403" spans="1:9" x14ac:dyDescent="0.25">
      <c r="A6403">
        <v>497</v>
      </c>
      <c r="B6403">
        <v>1</v>
      </c>
      <c r="D6403" s="1">
        <v>10000000000</v>
      </c>
      <c r="E6403" t="s">
        <v>679</v>
      </c>
      <c r="G6403" t="s">
        <v>524</v>
      </c>
      <c r="H6403" t="s">
        <v>6</v>
      </c>
      <c r="I6403">
        <v>9789580498827</v>
      </c>
    </row>
    <row r="6404" spans="1:9" x14ac:dyDescent="0.25">
      <c r="A6404">
        <v>497</v>
      </c>
      <c r="B6404">
        <v>1</v>
      </c>
      <c r="D6404" s="1">
        <v>10000000000</v>
      </c>
      <c r="E6404" t="s">
        <v>679</v>
      </c>
      <c r="G6404" t="s">
        <v>524</v>
      </c>
      <c r="H6404" t="s">
        <v>13</v>
      </c>
      <c r="I6404" t="s">
        <v>90</v>
      </c>
    </row>
    <row r="6405" spans="1:9" x14ac:dyDescent="0.25">
      <c r="A6405">
        <v>526</v>
      </c>
      <c r="B6405">
        <v>1</v>
      </c>
      <c r="D6405" s="1">
        <v>25000000000</v>
      </c>
      <c r="E6405" t="s">
        <v>733</v>
      </c>
      <c r="G6405" t="s">
        <v>113</v>
      </c>
      <c r="H6405" t="s">
        <v>9</v>
      </c>
      <c r="I6405" t="s">
        <v>1240</v>
      </c>
    </row>
    <row r="6406" spans="1:9" x14ac:dyDescent="0.25">
      <c r="A6406">
        <v>526</v>
      </c>
      <c r="B6406">
        <v>1</v>
      </c>
      <c r="D6406" s="1">
        <v>25000000000</v>
      </c>
      <c r="E6406" t="s">
        <v>733</v>
      </c>
      <c r="G6406" t="s">
        <v>113</v>
      </c>
      <c r="H6406" t="s">
        <v>8</v>
      </c>
      <c r="I6406">
        <v>2004</v>
      </c>
    </row>
    <row r="6407" spans="1:9" x14ac:dyDescent="0.25">
      <c r="A6407">
        <v>526</v>
      </c>
      <c r="B6407">
        <v>1</v>
      </c>
      <c r="D6407" s="1">
        <v>25000000000</v>
      </c>
      <c r="E6407" t="s">
        <v>733</v>
      </c>
      <c r="G6407" t="s">
        <v>113</v>
      </c>
      <c r="H6407" t="s">
        <v>7</v>
      </c>
      <c r="I6407" t="s">
        <v>734</v>
      </c>
    </row>
    <row r="6408" spans="1:9" x14ac:dyDescent="0.25">
      <c r="A6408">
        <v>526</v>
      </c>
      <c r="B6408">
        <v>1</v>
      </c>
      <c r="D6408" s="1">
        <v>25000000000</v>
      </c>
      <c r="E6408" t="s">
        <v>733</v>
      </c>
      <c r="G6408" t="s">
        <v>113</v>
      </c>
      <c r="H6408" t="s">
        <v>12</v>
      </c>
      <c r="I6408" t="s">
        <v>344</v>
      </c>
    </row>
    <row r="6409" spans="1:9" x14ac:dyDescent="0.25">
      <c r="A6409">
        <v>526</v>
      </c>
      <c r="B6409">
        <v>1</v>
      </c>
      <c r="D6409" s="1">
        <v>25000000000</v>
      </c>
      <c r="E6409" t="s">
        <v>733</v>
      </c>
      <c r="G6409" t="s">
        <v>113</v>
      </c>
      <c r="H6409" t="s">
        <v>5</v>
      </c>
      <c r="I6409">
        <v>8476308450</v>
      </c>
    </row>
    <row r="6410" spans="1:9" x14ac:dyDescent="0.25">
      <c r="A6410">
        <v>526</v>
      </c>
      <c r="B6410">
        <v>1</v>
      </c>
      <c r="D6410" s="1">
        <v>25000000000</v>
      </c>
      <c r="E6410" t="s">
        <v>733</v>
      </c>
      <c r="G6410" t="s">
        <v>113</v>
      </c>
      <c r="H6410" t="s">
        <v>6</v>
      </c>
      <c r="I6410">
        <v>9788476308455</v>
      </c>
    </row>
    <row r="6411" spans="1:9" x14ac:dyDescent="0.25">
      <c r="A6411">
        <v>526</v>
      </c>
      <c r="B6411">
        <v>1</v>
      </c>
      <c r="D6411" s="1">
        <v>25000000000</v>
      </c>
      <c r="E6411" t="s">
        <v>733</v>
      </c>
      <c r="G6411" t="s">
        <v>113</v>
      </c>
      <c r="H6411" t="s">
        <v>13</v>
      </c>
      <c r="I6411" t="s">
        <v>90</v>
      </c>
    </row>
    <row r="6412" spans="1:9" x14ac:dyDescent="0.25">
      <c r="A6412">
        <v>491</v>
      </c>
      <c r="B6412">
        <v>1</v>
      </c>
      <c r="D6412" s="1">
        <v>10000000000</v>
      </c>
      <c r="E6412" t="s">
        <v>672</v>
      </c>
      <c r="G6412" t="s">
        <v>524</v>
      </c>
      <c r="H6412" t="s">
        <v>9</v>
      </c>
      <c r="I6412" t="s">
        <v>616</v>
      </c>
    </row>
    <row r="6413" spans="1:9" x14ac:dyDescent="0.25">
      <c r="A6413">
        <v>491</v>
      </c>
      <c r="B6413">
        <v>1</v>
      </c>
      <c r="D6413" s="1">
        <v>10000000000</v>
      </c>
      <c r="E6413" t="s">
        <v>672</v>
      </c>
      <c r="G6413" t="s">
        <v>524</v>
      </c>
      <c r="H6413" t="s">
        <v>7</v>
      </c>
      <c r="I6413" t="s">
        <v>349</v>
      </c>
    </row>
    <row r="6414" spans="1:9" x14ac:dyDescent="0.25">
      <c r="A6414">
        <v>491</v>
      </c>
      <c r="B6414">
        <v>1</v>
      </c>
      <c r="D6414" s="1">
        <v>10000000000</v>
      </c>
      <c r="E6414" t="s">
        <v>672</v>
      </c>
      <c r="G6414" t="s">
        <v>524</v>
      </c>
      <c r="H6414" t="s">
        <v>12</v>
      </c>
      <c r="I6414" t="s">
        <v>264</v>
      </c>
    </row>
    <row r="6415" spans="1:9" x14ac:dyDescent="0.25">
      <c r="A6415">
        <v>491</v>
      </c>
      <c r="B6415">
        <v>1</v>
      </c>
      <c r="D6415" s="1">
        <v>10000000000</v>
      </c>
      <c r="E6415" t="s">
        <v>672</v>
      </c>
      <c r="G6415" t="s">
        <v>524</v>
      </c>
      <c r="H6415" t="s">
        <v>5</v>
      </c>
      <c r="I6415">
        <v>9580495599</v>
      </c>
    </row>
    <row r="6416" spans="1:9" x14ac:dyDescent="0.25">
      <c r="A6416">
        <v>491</v>
      </c>
      <c r="B6416">
        <v>1</v>
      </c>
      <c r="D6416" s="1">
        <v>10000000000</v>
      </c>
      <c r="E6416" t="s">
        <v>672</v>
      </c>
      <c r="G6416" t="s">
        <v>524</v>
      </c>
      <c r="H6416" t="s">
        <v>13</v>
      </c>
      <c r="I6416" t="s">
        <v>90</v>
      </c>
    </row>
    <row r="6417" spans="1:9" x14ac:dyDescent="0.25">
      <c r="A6417">
        <v>158</v>
      </c>
      <c r="B6417">
        <v>1</v>
      </c>
      <c r="D6417" s="1">
        <v>15000000000</v>
      </c>
      <c r="E6417" t="s">
        <v>142</v>
      </c>
      <c r="G6417" t="s">
        <v>28</v>
      </c>
      <c r="H6417" t="s">
        <v>9</v>
      </c>
      <c r="I6417" s="3" t="s">
        <v>1349</v>
      </c>
    </row>
    <row r="6418" spans="1:9" x14ac:dyDescent="0.25">
      <c r="A6418">
        <v>158</v>
      </c>
      <c r="B6418">
        <v>1</v>
      </c>
      <c r="D6418" s="1">
        <v>15000000000</v>
      </c>
      <c r="E6418" t="s">
        <v>142</v>
      </c>
      <c r="G6418" t="s">
        <v>28</v>
      </c>
      <c r="H6418" t="s">
        <v>8</v>
      </c>
      <c r="I6418" t="s">
        <v>261</v>
      </c>
    </row>
    <row r="6419" spans="1:9" x14ac:dyDescent="0.25">
      <c r="A6419">
        <v>158</v>
      </c>
      <c r="B6419">
        <v>1</v>
      </c>
      <c r="D6419" s="1">
        <v>15000000000</v>
      </c>
      <c r="E6419" t="s">
        <v>142</v>
      </c>
      <c r="G6419" t="s">
        <v>28</v>
      </c>
      <c r="H6419" t="s">
        <v>7</v>
      </c>
      <c r="I6419" t="s">
        <v>349</v>
      </c>
    </row>
    <row r="6420" spans="1:9" x14ac:dyDescent="0.25">
      <c r="A6420">
        <v>158</v>
      </c>
      <c r="B6420">
        <v>1</v>
      </c>
      <c r="D6420" s="1">
        <v>15000000000</v>
      </c>
      <c r="E6420" t="s">
        <v>142</v>
      </c>
      <c r="G6420" t="s">
        <v>28</v>
      </c>
      <c r="H6420" t="s">
        <v>12</v>
      </c>
      <c r="I6420" t="s">
        <v>264</v>
      </c>
    </row>
    <row r="6421" spans="1:9" x14ac:dyDescent="0.25">
      <c r="A6421">
        <v>158</v>
      </c>
      <c r="B6421">
        <v>1</v>
      </c>
      <c r="D6421" s="1">
        <v>15000000000</v>
      </c>
      <c r="E6421" t="s">
        <v>142</v>
      </c>
      <c r="G6421" t="s">
        <v>28</v>
      </c>
      <c r="H6421" t="s">
        <v>11</v>
      </c>
      <c r="I6421" t="s">
        <v>28</v>
      </c>
    </row>
    <row r="6422" spans="1:9" x14ac:dyDescent="0.25">
      <c r="A6422">
        <v>158</v>
      </c>
      <c r="B6422">
        <v>1</v>
      </c>
      <c r="D6422" s="1">
        <v>15000000000</v>
      </c>
      <c r="E6422" t="s">
        <v>142</v>
      </c>
      <c r="G6422" t="s">
        <v>28</v>
      </c>
      <c r="H6422" t="s">
        <v>5</v>
      </c>
      <c r="I6422" t="s">
        <v>2379</v>
      </c>
    </row>
    <row r="6423" spans="1:9" x14ac:dyDescent="0.25">
      <c r="A6423">
        <v>158</v>
      </c>
      <c r="B6423">
        <v>1</v>
      </c>
      <c r="D6423" s="1">
        <v>15000000000</v>
      </c>
      <c r="E6423" t="s">
        <v>142</v>
      </c>
      <c r="G6423" t="s">
        <v>28</v>
      </c>
      <c r="H6423" t="s">
        <v>6</v>
      </c>
      <c r="I6423" t="s">
        <v>2379</v>
      </c>
    </row>
    <row r="6424" spans="1:9" x14ac:dyDescent="0.25">
      <c r="A6424">
        <v>158</v>
      </c>
      <c r="B6424">
        <v>1</v>
      </c>
      <c r="D6424" s="1">
        <v>15000000000</v>
      </c>
      <c r="E6424" t="s">
        <v>142</v>
      </c>
      <c r="G6424" t="s">
        <v>28</v>
      </c>
      <c r="H6424" t="s">
        <v>10</v>
      </c>
      <c r="I6424" t="s">
        <v>256</v>
      </c>
    </row>
    <row r="6425" spans="1:9" x14ac:dyDescent="0.25">
      <c r="A6425">
        <v>158</v>
      </c>
      <c r="B6425">
        <v>1</v>
      </c>
      <c r="D6425" s="1">
        <v>15000000000</v>
      </c>
      <c r="E6425" t="s">
        <v>142</v>
      </c>
      <c r="G6425" t="s">
        <v>28</v>
      </c>
      <c r="H6425" t="s">
        <v>14</v>
      </c>
    </row>
    <row r="6426" spans="1:9" x14ac:dyDescent="0.25">
      <c r="A6426">
        <v>158</v>
      </c>
      <c r="B6426">
        <v>1</v>
      </c>
      <c r="D6426" s="1">
        <v>15000000000</v>
      </c>
      <c r="E6426" t="s">
        <v>142</v>
      </c>
      <c r="G6426" t="s">
        <v>28</v>
      </c>
      <c r="H6426" t="s">
        <v>16</v>
      </c>
    </row>
    <row r="6427" spans="1:9" x14ac:dyDescent="0.25">
      <c r="A6427">
        <v>676</v>
      </c>
      <c r="B6427">
        <v>1</v>
      </c>
      <c r="D6427" s="1">
        <v>15000000000</v>
      </c>
      <c r="E6427" t="s">
        <v>1007</v>
      </c>
      <c r="G6427" t="s">
        <v>165</v>
      </c>
      <c r="H6427" t="s">
        <v>9</v>
      </c>
      <c r="I6427" t="s">
        <v>1008</v>
      </c>
    </row>
    <row r="6428" spans="1:9" x14ac:dyDescent="0.25">
      <c r="A6428">
        <v>676</v>
      </c>
      <c r="B6428">
        <v>1</v>
      </c>
      <c r="D6428" s="1">
        <v>15000000000</v>
      </c>
      <c r="E6428" t="s">
        <v>1007</v>
      </c>
      <c r="G6428" t="s">
        <v>165</v>
      </c>
      <c r="H6428" t="s">
        <v>8</v>
      </c>
      <c r="I6428">
        <v>1</v>
      </c>
    </row>
    <row r="6429" spans="1:9" x14ac:dyDescent="0.25">
      <c r="A6429">
        <v>676</v>
      </c>
      <c r="B6429">
        <v>1</v>
      </c>
      <c r="D6429" s="1">
        <v>15000000000</v>
      </c>
      <c r="E6429" t="s">
        <v>1007</v>
      </c>
      <c r="G6429" t="s">
        <v>165</v>
      </c>
      <c r="H6429" t="s">
        <v>7</v>
      </c>
      <c r="I6429" t="s">
        <v>982</v>
      </c>
    </row>
    <row r="6430" spans="1:9" x14ac:dyDescent="0.25">
      <c r="A6430">
        <v>676</v>
      </c>
      <c r="B6430">
        <v>1</v>
      </c>
      <c r="D6430" s="1">
        <v>15000000000</v>
      </c>
      <c r="E6430" t="s">
        <v>1007</v>
      </c>
      <c r="G6430" t="s">
        <v>165</v>
      </c>
      <c r="H6430" t="s">
        <v>12</v>
      </c>
      <c r="I6430" t="s">
        <v>264</v>
      </c>
    </row>
    <row r="6431" spans="1:9" x14ac:dyDescent="0.25">
      <c r="A6431">
        <v>676</v>
      </c>
      <c r="B6431">
        <v>1</v>
      </c>
      <c r="D6431" s="1">
        <v>15000000000</v>
      </c>
      <c r="E6431" t="s">
        <v>1007</v>
      </c>
      <c r="G6431" t="s">
        <v>165</v>
      </c>
      <c r="H6431" t="s">
        <v>13</v>
      </c>
      <c r="I6431" t="s">
        <v>90</v>
      </c>
    </row>
    <row r="6432" spans="1:9" x14ac:dyDescent="0.25">
      <c r="A6432">
        <v>677</v>
      </c>
      <c r="B6432">
        <v>1</v>
      </c>
      <c r="D6432" s="1">
        <v>15000000000</v>
      </c>
      <c r="E6432" t="s">
        <v>1009</v>
      </c>
      <c r="G6432" t="s">
        <v>165</v>
      </c>
      <c r="H6432" t="s">
        <v>9</v>
      </c>
      <c r="I6432" t="s">
        <v>1010</v>
      </c>
    </row>
    <row r="6433" spans="1:9" x14ac:dyDescent="0.25">
      <c r="A6433">
        <v>677</v>
      </c>
      <c r="B6433">
        <v>1</v>
      </c>
      <c r="D6433" s="1">
        <v>15000000000</v>
      </c>
      <c r="E6433" t="s">
        <v>1009</v>
      </c>
      <c r="G6433" t="s">
        <v>165</v>
      </c>
      <c r="H6433" t="s">
        <v>8</v>
      </c>
      <c r="I6433">
        <v>2</v>
      </c>
    </row>
    <row r="6434" spans="1:9" x14ac:dyDescent="0.25">
      <c r="A6434">
        <v>677</v>
      </c>
      <c r="B6434">
        <v>1</v>
      </c>
      <c r="D6434" s="1">
        <v>15000000000</v>
      </c>
      <c r="E6434" t="s">
        <v>1009</v>
      </c>
      <c r="G6434" t="s">
        <v>165</v>
      </c>
      <c r="H6434" t="s">
        <v>7</v>
      </c>
      <c r="I6434" t="s">
        <v>982</v>
      </c>
    </row>
    <row r="6435" spans="1:9" x14ac:dyDescent="0.25">
      <c r="A6435">
        <v>677</v>
      </c>
      <c r="B6435">
        <v>1</v>
      </c>
      <c r="D6435" s="1">
        <v>15000000000</v>
      </c>
      <c r="E6435" t="s">
        <v>1009</v>
      </c>
      <c r="G6435" t="s">
        <v>165</v>
      </c>
      <c r="H6435" t="s">
        <v>12</v>
      </c>
      <c r="I6435" t="s">
        <v>264</v>
      </c>
    </row>
    <row r="6436" spans="1:9" x14ac:dyDescent="0.25">
      <c r="A6436">
        <v>677</v>
      </c>
      <c r="B6436">
        <v>1</v>
      </c>
      <c r="D6436" s="1">
        <v>15000000000</v>
      </c>
      <c r="E6436" t="s">
        <v>1009</v>
      </c>
      <c r="G6436" t="s">
        <v>165</v>
      </c>
      <c r="H6436" t="s">
        <v>13</v>
      </c>
      <c r="I6436" t="s">
        <v>90</v>
      </c>
    </row>
    <row r="6437" spans="1:9" x14ac:dyDescent="0.25">
      <c r="A6437">
        <v>678</v>
      </c>
      <c r="B6437">
        <v>1</v>
      </c>
      <c r="D6437" s="1">
        <v>15000000000</v>
      </c>
      <c r="E6437" t="s">
        <v>1011</v>
      </c>
      <c r="G6437" t="s">
        <v>165</v>
      </c>
      <c r="H6437" t="s">
        <v>9</v>
      </c>
      <c r="I6437" t="s">
        <v>1008</v>
      </c>
    </row>
    <row r="6438" spans="1:9" x14ac:dyDescent="0.25">
      <c r="A6438">
        <v>678</v>
      </c>
      <c r="B6438">
        <v>1</v>
      </c>
      <c r="D6438" s="1">
        <v>15000000000</v>
      </c>
      <c r="E6438" t="s">
        <v>1011</v>
      </c>
      <c r="G6438" t="s">
        <v>165</v>
      </c>
      <c r="H6438" t="s">
        <v>8</v>
      </c>
      <c r="I6438">
        <v>3</v>
      </c>
    </row>
    <row r="6439" spans="1:9" x14ac:dyDescent="0.25">
      <c r="A6439">
        <v>678</v>
      </c>
      <c r="B6439">
        <v>1</v>
      </c>
      <c r="D6439" s="1">
        <v>15000000000</v>
      </c>
      <c r="E6439" t="s">
        <v>1011</v>
      </c>
      <c r="G6439" t="s">
        <v>165</v>
      </c>
      <c r="H6439" t="s">
        <v>7</v>
      </c>
      <c r="I6439" t="s">
        <v>982</v>
      </c>
    </row>
    <row r="6440" spans="1:9" x14ac:dyDescent="0.25">
      <c r="A6440">
        <v>678</v>
      </c>
      <c r="B6440">
        <v>1</v>
      </c>
      <c r="D6440" s="1">
        <v>15000000000</v>
      </c>
      <c r="E6440" t="s">
        <v>1011</v>
      </c>
      <c r="G6440" t="s">
        <v>165</v>
      </c>
      <c r="H6440" t="s">
        <v>12</v>
      </c>
      <c r="I6440" t="s">
        <v>264</v>
      </c>
    </row>
    <row r="6441" spans="1:9" x14ac:dyDescent="0.25">
      <c r="A6441">
        <v>678</v>
      </c>
      <c r="B6441">
        <v>1</v>
      </c>
      <c r="D6441" s="1">
        <v>15000000000</v>
      </c>
      <c r="E6441" t="s">
        <v>1011</v>
      </c>
      <c r="G6441" t="s">
        <v>165</v>
      </c>
      <c r="H6441" t="s">
        <v>13</v>
      </c>
      <c r="I6441" t="s">
        <v>90</v>
      </c>
    </row>
    <row r="6442" spans="1:9" x14ac:dyDescent="0.25">
      <c r="A6442">
        <v>733</v>
      </c>
      <c r="B6442">
        <v>1</v>
      </c>
      <c r="D6442" s="1">
        <v>30000000000</v>
      </c>
      <c r="E6442" t="s">
        <v>1107</v>
      </c>
      <c r="G6442" t="s">
        <v>623</v>
      </c>
      <c r="H6442" t="s">
        <v>9</v>
      </c>
      <c r="I6442" t="s">
        <v>1109</v>
      </c>
    </row>
    <row r="6443" spans="1:9" x14ac:dyDescent="0.25">
      <c r="A6443">
        <v>733</v>
      </c>
      <c r="B6443">
        <v>1</v>
      </c>
      <c r="D6443" s="1">
        <v>30000000000</v>
      </c>
      <c r="E6443" t="s">
        <v>1107</v>
      </c>
      <c r="G6443" t="s">
        <v>623</v>
      </c>
      <c r="H6443" t="s">
        <v>7</v>
      </c>
      <c r="I6443" t="s">
        <v>1108</v>
      </c>
    </row>
    <row r="6444" spans="1:9" x14ac:dyDescent="0.25">
      <c r="A6444">
        <v>733</v>
      </c>
      <c r="B6444">
        <v>1</v>
      </c>
      <c r="D6444" s="1">
        <v>30000000000</v>
      </c>
      <c r="E6444" t="s">
        <v>1107</v>
      </c>
      <c r="G6444" t="s">
        <v>623</v>
      </c>
      <c r="H6444" t="s">
        <v>12</v>
      </c>
      <c r="I6444" t="s">
        <v>264</v>
      </c>
    </row>
    <row r="6445" spans="1:9" x14ac:dyDescent="0.25">
      <c r="A6445">
        <v>733</v>
      </c>
      <c r="B6445">
        <v>1</v>
      </c>
      <c r="D6445" s="1">
        <v>30000000000</v>
      </c>
      <c r="E6445" t="s">
        <v>1107</v>
      </c>
      <c r="G6445" t="s">
        <v>623</v>
      </c>
      <c r="H6445" t="s">
        <v>13</v>
      </c>
      <c r="I6445" t="s">
        <v>90</v>
      </c>
    </row>
    <row r="6446" spans="1:9" x14ac:dyDescent="0.25">
      <c r="A6446">
        <v>609</v>
      </c>
      <c r="B6446">
        <v>1</v>
      </c>
      <c r="D6446" s="1">
        <v>20000000000</v>
      </c>
      <c r="E6446" t="s">
        <v>908</v>
      </c>
      <c r="G6446" t="s">
        <v>113</v>
      </c>
      <c r="H6446" t="s">
        <v>9</v>
      </c>
      <c r="I6446" t="s">
        <v>909</v>
      </c>
    </row>
    <row r="6447" spans="1:9" x14ac:dyDescent="0.25">
      <c r="A6447">
        <v>609</v>
      </c>
      <c r="B6447">
        <v>1</v>
      </c>
      <c r="D6447" s="1">
        <v>20000000000</v>
      </c>
      <c r="E6447" t="s">
        <v>908</v>
      </c>
      <c r="G6447" t="s">
        <v>113</v>
      </c>
      <c r="H6447" t="s">
        <v>7</v>
      </c>
      <c r="I6447" t="s">
        <v>354</v>
      </c>
    </row>
    <row r="6448" spans="1:9" x14ac:dyDescent="0.25">
      <c r="A6448">
        <v>609</v>
      </c>
      <c r="B6448">
        <v>1</v>
      </c>
      <c r="D6448" s="1">
        <v>20000000000</v>
      </c>
      <c r="E6448" t="s">
        <v>908</v>
      </c>
      <c r="G6448" t="s">
        <v>113</v>
      </c>
      <c r="H6448" t="s">
        <v>12</v>
      </c>
      <c r="I6448" t="s">
        <v>264</v>
      </c>
    </row>
    <row r="6449" spans="1:9" x14ac:dyDescent="0.25">
      <c r="A6449">
        <v>609</v>
      </c>
      <c r="B6449">
        <v>1</v>
      </c>
      <c r="D6449" s="1">
        <v>20000000000</v>
      </c>
      <c r="E6449" t="s">
        <v>908</v>
      </c>
      <c r="G6449" t="s">
        <v>113</v>
      </c>
      <c r="H6449" t="s">
        <v>5</v>
      </c>
      <c r="I6449">
        <v>8498413265</v>
      </c>
    </row>
    <row r="6450" spans="1:9" x14ac:dyDescent="0.25">
      <c r="A6450">
        <v>609</v>
      </c>
      <c r="B6450">
        <v>1</v>
      </c>
      <c r="D6450" s="1">
        <v>20000000000</v>
      </c>
      <c r="E6450" t="s">
        <v>908</v>
      </c>
      <c r="G6450" t="s">
        <v>113</v>
      </c>
      <c r="H6450" t="s">
        <v>6</v>
      </c>
      <c r="I6450">
        <v>9788498413267</v>
      </c>
    </row>
    <row r="6451" spans="1:9" x14ac:dyDescent="0.25">
      <c r="A6451">
        <v>609</v>
      </c>
      <c r="B6451">
        <v>1</v>
      </c>
      <c r="D6451" s="1">
        <v>20000000000</v>
      </c>
      <c r="E6451" t="s">
        <v>908</v>
      </c>
      <c r="G6451" t="s">
        <v>113</v>
      </c>
      <c r="H6451" t="s">
        <v>13</v>
      </c>
      <c r="I6451" t="s">
        <v>90</v>
      </c>
    </row>
    <row r="6452" spans="1:9" x14ac:dyDescent="0.25">
      <c r="A6452">
        <v>72</v>
      </c>
      <c r="B6452">
        <v>1</v>
      </c>
      <c r="D6452" s="1">
        <v>12000000000</v>
      </c>
      <c r="E6452" t="s">
        <v>80</v>
      </c>
      <c r="G6452" t="s">
        <v>44</v>
      </c>
      <c r="H6452" t="s">
        <v>9</v>
      </c>
      <c r="I6452" s="3" t="s">
        <v>1621</v>
      </c>
    </row>
    <row r="6453" spans="1:9" x14ac:dyDescent="0.25">
      <c r="A6453">
        <v>72</v>
      </c>
      <c r="B6453">
        <v>1</v>
      </c>
      <c r="D6453" s="1">
        <v>12000000000</v>
      </c>
      <c r="E6453" t="s">
        <v>80</v>
      </c>
      <c r="G6453" t="s">
        <v>44</v>
      </c>
      <c r="H6453" t="s">
        <v>8</v>
      </c>
    </row>
    <row r="6454" spans="1:9" x14ac:dyDescent="0.25">
      <c r="A6454">
        <v>72</v>
      </c>
      <c r="B6454">
        <v>1</v>
      </c>
      <c r="D6454" s="1">
        <v>12000000000</v>
      </c>
      <c r="E6454" t="s">
        <v>80</v>
      </c>
      <c r="G6454" t="s">
        <v>44</v>
      </c>
      <c r="H6454" t="s">
        <v>7</v>
      </c>
      <c r="I6454" t="s">
        <v>1573</v>
      </c>
    </row>
    <row r="6455" spans="1:9" x14ac:dyDescent="0.25">
      <c r="A6455">
        <v>72</v>
      </c>
      <c r="B6455">
        <v>1</v>
      </c>
      <c r="D6455" s="1">
        <v>12000000000</v>
      </c>
      <c r="E6455" t="s">
        <v>80</v>
      </c>
      <c r="G6455" t="s">
        <v>44</v>
      </c>
      <c r="H6455" t="s">
        <v>12</v>
      </c>
      <c r="I6455" t="s">
        <v>264</v>
      </c>
    </row>
    <row r="6456" spans="1:9" x14ac:dyDescent="0.25">
      <c r="A6456">
        <v>72</v>
      </c>
      <c r="B6456">
        <v>1</v>
      </c>
      <c r="D6456" s="1">
        <v>12000000000</v>
      </c>
      <c r="E6456" t="s">
        <v>80</v>
      </c>
      <c r="G6456" t="s">
        <v>44</v>
      </c>
      <c r="H6456" t="s">
        <v>11</v>
      </c>
      <c r="I6456" s="3" t="s">
        <v>1218</v>
      </c>
    </row>
    <row r="6457" spans="1:9" x14ac:dyDescent="0.25">
      <c r="A6457">
        <v>72</v>
      </c>
      <c r="B6457">
        <v>1</v>
      </c>
      <c r="D6457" s="1">
        <v>12000000000</v>
      </c>
      <c r="E6457" t="s">
        <v>80</v>
      </c>
      <c r="G6457" t="s">
        <v>44</v>
      </c>
      <c r="H6457" t="s">
        <v>5</v>
      </c>
      <c r="I6457" t="s">
        <v>2379</v>
      </c>
    </row>
    <row r="6458" spans="1:9" x14ac:dyDescent="0.25">
      <c r="A6458">
        <v>72</v>
      </c>
      <c r="B6458">
        <v>1</v>
      </c>
      <c r="D6458" s="1">
        <v>12000000000</v>
      </c>
      <c r="E6458" t="s">
        <v>80</v>
      </c>
      <c r="G6458" t="s">
        <v>44</v>
      </c>
      <c r="H6458" t="s">
        <v>6</v>
      </c>
      <c r="I6458">
        <v>9788468303826</v>
      </c>
    </row>
    <row r="6459" spans="1:9" x14ac:dyDescent="0.25">
      <c r="A6459">
        <v>72</v>
      </c>
      <c r="B6459">
        <v>1</v>
      </c>
      <c r="D6459" s="1">
        <v>12000000000</v>
      </c>
      <c r="E6459" t="s">
        <v>80</v>
      </c>
      <c r="G6459" t="s">
        <v>44</v>
      </c>
      <c r="H6459" t="s">
        <v>10</v>
      </c>
      <c r="I6459" s="3" t="s">
        <v>1400</v>
      </c>
    </row>
    <row r="6460" spans="1:9" x14ac:dyDescent="0.25">
      <c r="A6460">
        <v>72</v>
      </c>
      <c r="B6460">
        <v>1</v>
      </c>
      <c r="D6460" s="1">
        <v>12000000000</v>
      </c>
      <c r="E6460" t="s">
        <v>80</v>
      </c>
      <c r="G6460" t="s">
        <v>44</v>
      </c>
      <c r="H6460" t="s">
        <v>14</v>
      </c>
    </row>
    <row r="6461" spans="1:9" x14ac:dyDescent="0.25">
      <c r="A6461">
        <v>72</v>
      </c>
      <c r="B6461">
        <v>1</v>
      </c>
      <c r="D6461" s="1">
        <v>12000000000</v>
      </c>
      <c r="E6461" t="s">
        <v>80</v>
      </c>
      <c r="G6461" t="s">
        <v>44</v>
      </c>
      <c r="H6461" t="s">
        <v>16</v>
      </c>
    </row>
    <row r="6462" spans="1:9" x14ac:dyDescent="0.25">
      <c r="A6462">
        <v>32</v>
      </c>
      <c r="B6462">
        <v>0</v>
      </c>
      <c r="D6462" t="s">
        <v>42</v>
      </c>
      <c r="E6462" t="s">
        <v>43</v>
      </c>
      <c r="G6462" t="s">
        <v>44</v>
      </c>
      <c r="H6462" t="s">
        <v>9</v>
      </c>
    </row>
    <row r="6463" spans="1:9" x14ac:dyDescent="0.25">
      <c r="A6463">
        <v>32</v>
      </c>
      <c r="B6463">
        <v>0</v>
      </c>
      <c r="D6463" t="s">
        <v>42</v>
      </c>
      <c r="E6463" t="s">
        <v>43</v>
      </c>
      <c r="G6463" t="s">
        <v>44</v>
      </c>
      <c r="H6463" t="s">
        <v>8</v>
      </c>
    </row>
    <row r="6464" spans="1:9" x14ac:dyDescent="0.25">
      <c r="A6464">
        <v>32</v>
      </c>
      <c r="B6464">
        <v>0</v>
      </c>
      <c r="D6464" t="s">
        <v>42</v>
      </c>
      <c r="E6464" t="s">
        <v>43</v>
      </c>
      <c r="G6464" t="s">
        <v>44</v>
      </c>
      <c r="H6464" t="s">
        <v>7</v>
      </c>
      <c r="I6464" t="s">
        <v>1573</v>
      </c>
    </row>
    <row r="6465" spans="1:9" x14ac:dyDescent="0.25">
      <c r="A6465">
        <v>32</v>
      </c>
      <c r="B6465">
        <v>0</v>
      </c>
      <c r="D6465" t="s">
        <v>42</v>
      </c>
      <c r="E6465" t="s">
        <v>43</v>
      </c>
      <c r="G6465" t="s">
        <v>44</v>
      </c>
      <c r="H6465" t="s">
        <v>12</v>
      </c>
      <c r="I6465" t="s">
        <v>264</v>
      </c>
    </row>
    <row r="6466" spans="1:9" x14ac:dyDescent="0.25">
      <c r="A6466">
        <v>32</v>
      </c>
      <c r="B6466">
        <v>0</v>
      </c>
      <c r="D6466" t="s">
        <v>42</v>
      </c>
      <c r="E6466" t="s">
        <v>43</v>
      </c>
      <c r="G6466" t="s">
        <v>44</v>
      </c>
      <c r="H6466" t="s">
        <v>11</v>
      </c>
      <c r="I6466" s="3" t="s">
        <v>1218</v>
      </c>
    </row>
    <row r="6467" spans="1:9" x14ac:dyDescent="0.25">
      <c r="A6467">
        <v>32</v>
      </c>
      <c r="B6467">
        <v>0</v>
      </c>
      <c r="D6467" t="s">
        <v>42</v>
      </c>
      <c r="E6467" t="s">
        <v>43</v>
      </c>
      <c r="G6467" t="s">
        <v>44</v>
      </c>
      <c r="H6467" t="s">
        <v>5</v>
      </c>
      <c r="I6467" t="s">
        <v>2379</v>
      </c>
    </row>
    <row r="6468" spans="1:9" x14ac:dyDescent="0.25">
      <c r="A6468">
        <v>32</v>
      </c>
      <c r="B6468">
        <v>0</v>
      </c>
      <c r="D6468" t="s">
        <v>42</v>
      </c>
      <c r="E6468" t="s">
        <v>43</v>
      </c>
      <c r="G6468" t="s">
        <v>44</v>
      </c>
      <c r="H6468" t="s">
        <v>6</v>
      </c>
      <c r="I6468">
        <v>9788466763493</v>
      </c>
    </row>
    <row r="6469" spans="1:9" x14ac:dyDescent="0.25">
      <c r="A6469">
        <v>32</v>
      </c>
      <c r="B6469">
        <v>0</v>
      </c>
      <c r="D6469" t="s">
        <v>42</v>
      </c>
      <c r="E6469" t="s">
        <v>43</v>
      </c>
      <c r="G6469" t="s">
        <v>44</v>
      </c>
      <c r="H6469" t="s">
        <v>10</v>
      </c>
      <c r="I6469" s="3" t="s">
        <v>1400</v>
      </c>
    </row>
    <row r="6470" spans="1:9" x14ac:dyDescent="0.25">
      <c r="A6470">
        <v>32</v>
      </c>
      <c r="B6470">
        <v>0</v>
      </c>
      <c r="D6470" t="s">
        <v>42</v>
      </c>
      <c r="E6470" t="s">
        <v>43</v>
      </c>
      <c r="G6470" t="s">
        <v>44</v>
      </c>
      <c r="H6470" t="s">
        <v>14</v>
      </c>
    </row>
    <row r="6471" spans="1:9" x14ac:dyDescent="0.25">
      <c r="A6471">
        <v>32</v>
      </c>
      <c r="B6471">
        <v>0</v>
      </c>
      <c r="D6471" t="s">
        <v>42</v>
      </c>
      <c r="E6471" t="s">
        <v>43</v>
      </c>
      <c r="G6471" t="s">
        <v>44</v>
      </c>
      <c r="H6471" t="s">
        <v>16</v>
      </c>
    </row>
    <row r="6472" spans="1:9" x14ac:dyDescent="0.25">
      <c r="A6472">
        <v>395</v>
      </c>
      <c r="B6472">
        <v>1</v>
      </c>
      <c r="D6472" s="1">
        <v>10000000000</v>
      </c>
      <c r="E6472" t="s">
        <v>472</v>
      </c>
      <c r="G6472" t="s">
        <v>366</v>
      </c>
      <c r="H6472" t="s">
        <v>9</v>
      </c>
      <c r="I6472" t="s">
        <v>1234</v>
      </c>
    </row>
    <row r="6473" spans="1:9" x14ac:dyDescent="0.25">
      <c r="A6473">
        <v>395</v>
      </c>
      <c r="B6473">
        <v>1</v>
      </c>
      <c r="D6473" s="1">
        <v>10000000000</v>
      </c>
      <c r="E6473" t="s">
        <v>472</v>
      </c>
      <c r="G6473" t="s">
        <v>366</v>
      </c>
      <c r="H6473" t="s">
        <v>7</v>
      </c>
      <c r="I6473" t="s">
        <v>467</v>
      </c>
    </row>
    <row r="6474" spans="1:9" x14ac:dyDescent="0.25">
      <c r="A6474">
        <v>395</v>
      </c>
      <c r="B6474">
        <v>1</v>
      </c>
      <c r="D6474" s="1">
        <v>10000000000</v>
      </c>
      <c r="E6474" t="s">
        <v>472</v>
      </c>
      <c r="G6474" t="s">
        <v>366</v>
      </c>
      <c r="H6474" t="s">
        <v>12</v>
      </c>
      <c r="I6474" t="s">
        <v>264</v>
      </c>
    </row>
    <row r="6475" spans="1:9" x14ac:dyDescent="0.25">
      <c r="A6475">
        <v>395</v>
      </c>
      <c r="B6475">
        <v>1</v>
      </c>
      <c r="D6475" s="1">
        <v>10000000000</v>
      </c>
      <c r="E6475" t="s">
        <v>472</v>
      </c>
      <c r="G6475" t="s">
        <v>366</v>
      </c>
      <c r="H6475" t="s">
        <v>5</v>
      </c>
      <c r="I6475">
        <v>9583003107</v>
      </c>
    </row>
    <row r="6476" spans="1:9" x14ac:dyDescent="0.25">
      <c r="A6476">
        <v>395</v>
      </c>
      <c r="B6476">
        <v>1</v>
      </c>
      <c r="D6476" s="1">
        <v>10000000000</v>
      </c>
      <c r="E6476" t="s">
        <v>472</v>
      </c>
      <c r="G6476" t="s">
        <v>366</v>
      </c>
      <c r="H6476" t="s">
        <v>13</v>
      </c>
      <c r="I6476" t="s">
        <v>471</v>
      </c>
    </row>
    <row r="6477" spans="1:9" x14ac:dyDescent="0.25">
      <c r="A6477">
        <v>362</v>
      </c>
      <c r="B6477">
        <v>1</v>
      </c>
      <c r="D6477" s="1">
        <v>10000000000</v>
      </c>
      <c r="E6477" t="s">
        <v>420</v>
      </c>
      <c r="G6477" t="s">
        <v>113</v>
      </c>
      <c r="H6477" t="s">
        <v>9</v>
      </c>
      <c r="I6477" t="s">
        <v>421</v>
      </c>
    </row>
    <row r="6478" spans="1:9" x14ac:dyDescent="0.25">
      <c r="A6478">
        <v>362</v>
      </c>
      <c r="B6478">
        <v>1</v>
      </c>
      <c r="D6478" s="1">
        <v>10000000000</v>
      </c>
      <c r="E6478" t="s">
        <v>420</v>
      </c>
      <c r="G6478" t="s">
        <v>113</v>
      </c>
      <c r="H6478" t="s">
        <v>8</v>
      </c>
      <c r="I6478" t="s">
        <v>259</v>
      </c>
    </row>
    <row r="6479" spans="1:9" x14ac:dyDescent="0.25">
      <c r="A6479">
        <v>362</v>
      </c>
      <c r="B6479">
        <v>1</v>
      </c>
      <c r="D6479" s="1">
        <v>10000000000</v>
      </c>
      <c r="E6479" t="s">
        <v>420</v>
      </c>
      <c r="G6479" t="s">
        <v>113</v>
      </c>
      <c r="H6479" t="s">
        <v>7</v>
      </c>
      <c r="I6479" t="s">
        <v>412</v>
      </c>
    </row>
    <row r="6480" spans="1:9" x14ac:dyDescent="0.25">
      <c r="A6480">
        <v>362</v>
      </c>
      <c r="B6480">
        <v>1</v>
      </c>
      <c r="D6480" s="1">
        <v>10000000000</v>
      </c>
      <c r="E6480" t="s">
        <v>420</v>
      </c>
      <c r="G6480" t="s">
        <v>113</v>
      </c>
      <c r="H6480" t="s">
        <v>12</v>
      </c>
      <c r="I6480" t="s">
        <v>380</v>
      </c>
    </row>
    <row r="6481" spans="1:9" x14ac:dyDescent="0.25">
      <c r="A6481">
        <v>362</v>
      </c>
      <c r="B6481">
        <v>1</v>
      </c>
      <c r="D6481" s="1">
        <v>10000000000</v>
      </c>
      <c r="E6481" t="s">
        <v>420</v>
      </c>
      <c r="G6481" t="s">
        <v>113</v>
      </c>
      <c r="H6481" t="s">
        <v>11</v>
      </c>
      <c r="I6481" t="s">
        <v>259</v>
      </c>
    </row>
    <row r="6482" spans="1:9" x14ac:dyDescent="0.25">
      <c r="A6482">
        <v>362</v>
      </c>
      <c r="B6482">
        <v>1</v>
      </c>
      <c r="D6482" s="1">
        <v>10000000000</v>
      </c>
      <c r="E6482" t="s">
        <v>420</v>
      </c>
      <c r="G6482" t="s">
        <v>113</v>
      </c>
      <c r="H6482" t="s">
        <v>5</v>
      </c>
      <c r="I6482">
        <v>8482801023</v>
      </c>
    </row>
    <row r="6483" spans="1:9" x14ac:dyDescent="0.25">
      <c r="A6483">
        <v>362</v>
      </c>
      <c r="B6483">
        <v>1</v>
      </c>
      <c r="D6483" s="1">
        <v>10000000000</v>
      </c>
      <c r="E6483" t="s">
        <v>420</v>
      </c>
      <c r="G6483" t="s">
        <v>113</v>
      </c>
      <c r="H6483" t="s">
        <v>6</v>
      </c>
      <c r="I6483" t="s">
        <v>259</v>
      </c>
    </row>
    <row r="6484" spans="1:9" x14ac:dyDescent="0.25">
      <c r="A6484">
        <v>362</v>
      </c>
      <c r="B6484">
        <v>1</v>
      </c>
      <c r="D6484" s="1">
        <v>10000000000</v>
      </c>
      <c r="E6484" t="s">
        <v>420</v>
      </c>
      <c r="G6484" t="s">
        <v>113</v>
      </c>
      <c r="H6484" t="s">
        <v>10</v>
      </c>
      <c r="I6484" t="s">
        <v>256</v>
      </c>
    </row>
    <row r="6485" spans="1:9" x14ac:dyDescent="0.25">
      <c r="A6485">
        <v>362</v>
      </c>
      <c r="B6485">
        <v>1</v>
      </c>
      <c r="D6485" s="1">
        <v>10000000000</v>
      </c>
      <c r="E6485" t="s">
        <v>420</v>
      </c>
      <c r="G6485" t="s">
        <v>113</v>
      </c>
      <c r="H6485" t="s">
        <v>13</v>
      </c>
      <c r="I6485" t="s">
        <v>375</v>
      </c>
    </row>
    <row r="6486" spans="1:9" x14ac:dyDescent="0.25">
      <c r="A6486">
        <v>498</v>
      </c>
      <c r="B6486">
        <v>1</v>
      </c>
      <c r="D6486" s="1">
        <v>15000000000</v>
      </c>
      <c r="E6486" t="s">
        <v>680</v>
      </c>
      <c r="G6486" t="s">
        <v>1347</v>
      </c>
      <c r="H6486" t="s">
        <v>9</v>
      </c>
      <c r="I6486" t="s">
        <v>681</v>
      </c>
    </row>
    <row r="6487" spans="1:9" x14ac:dyDescent="0.25">
      <c r="A6487">
        <v>498</v>
      </c>
      <c r="B6487">
        <v>1</v>
      </c>
      <c r="D6487" s="1">
        <v>15000000000</v>
      </c>
      <c r="E6487" t="s">
        <v>680</v>
      </c>
      <c r="G6487" t="s">
        <v>1347</v>
      </c>
      <c r="H6487" t="s">
        <v>8</v>
      </c>
      <c r="I6487">
        <v>2003</v>
      </c>
    </row>
    <row r="6488" spans="1:9" x14ac:dyDescent="0.25">
      <c r="A6488">
        <v>498</v>
      </c>
      <c r="B6488">
        <v>1</v>
      </c>
      <c r="D6488" s="1">
        <v>15000000000</v>
      </c>
      <c r="E6488" t="s">
        <v>680</v>
      </c>
      <c r="G6488" t="s">
        <v>1347</v>
      </c>
      <c r="H6488" t="s">
        <v>7</v>
      </c>
      <c r="I6488" t="s">
        <v>467</v>
      </c>
    </row>
    <row r="6489" spans="1:9" x14ac:dyDescent="0.25">
      <c r="A6489">
        <v>498</v>
      </c>
      <c r="B6489">
        <v>1</v>
      </c>
      <c r="D6489" s="1">
        <v>15000000000</v>
      </c>
      <c r="E6489" t="s">
        <v>680</v>
      </c>
      <c r="G6489" t="s">
        <v>1347</v>
      </c>
      <c r="H6489" t="s">
        <v>12</v>
      </c>
      <c r="I6489" t="s">
        <v>264</v>
      </c>
    </row>
    <row r="6490" spans="1:9" x14ac:dyDescent="0.25">
      <c r="A6490">
        <v>498</v>
      </c>
      <c r="B6490">
        <v>1</v>
      </c>
      <c r="D6490" s="1">
        <v>15000000000</v>
      </c>
      <c r="E6490" t="s">
        <v>680</v>
      </c>
      <c r="G6490" t="s">
        <v>1347</v>
      </c>
      <c r="H6490" t="s">
        <v>5</v>
      </c>
      <c r="I6490">
        <v>9583005002</v>
      </c>
    </row>
    <row r="6491" spans="1:9" x14ac:dyDescent="0.25">
      <c r="A6491">
        <v>498</v>
      </c>
      <c r="B6491">
        <v>1</v>
      </c>
      <c r="D6491" s="1">
        <v>15000000000</v>
      </c>
      <c r="E6491" t="s">
        <v>680</v>
      </c>
      <c r="G6491" t="s">
        <v>1347</v>
      </c>
      <c r="H6491" t="s">
        <v>6</v>
      </c>
      <c r="I6491">
        <v>9789583005008</v>
      </c>
    </row>
    <row r="6492" spans="1:9" x14ac:dyDescent="0.25">
      <c r="A6492">
        <v>498</v>
      </c>
      <c r="B6492">
        <v>1</v>
      </c>
      <c r="D6492" s="1">
        <v>15000000000</v>
      </c>
      <c r="E6492" t="s">
        <v>680</v>
      </c>
      <c r="G6492" t="s">
        <v>1347</v>
      </c>
      <c r="H6492" t="s">
        <v>13</v>
      </c>
      <c r="I6492" t="s">
        <v>90</v>
      </c>
    </row>
    <row r="6493" spans="1:9" x14ac:dyDescent="0.25">
      <c r="A6493">
        <v>416</v>
      </c>
      <c r="B6493">
        <v>1</v>
      </c>
      <c r="D6493" s="1">
        <v>25000000000</v>
      </c>
      <c r="E6493" t="s">
        <v>506</v>
      </c>
      <c r="G6493" t="s">
        <v>64</v>
      </c>
      <c r="H6493" t="s">
        <v>9</v>
      </c>
      <c r="I6493" t="s">
        <v>508</v>
      </c>
    </row>
    <row r="6494" spans="1:9" x14ac:dyDescent="0.25">
      <c r="A6494">
        <v>416</v>
      </c>
      <c r="B6494">
        <v>1</v>
      </c>
      <c r="D6494" s="1">
        <v>25000000000</v>
      </c>
      <c r="E6494" t="s">
        <v>506</v>
      </c>
      <c r="G6494" t="s">
        <v>64</v>
      </c>
      <c r="H6494" t="s">
        <v>8</v>
      </c>
      <c r="I6494">
        <v>2003</v>
      </c>
    </row>
    <row r="6495" spans="1:9" x14ac:dyDescent="0.25">
      <c r="A6495">
        <v>416</v>
      </c>
      <c r="B6495">
        <v>1</v>
      </c>
      <c r="D6495" s="1">
        <v>25000000000</v>
      </c>
      <c r="E6495" t="s">
        <v>506</v>
      </c>
      <c r="G6495" t="s">
        <v>64</v>
      </c>
      <c r="H6495" t="s">
        <v>7</v>
      </c>
      <c r="I6495" t="s">
        <v>507</v>
      </c>
    </row>
    <row r="6496" spans="1:9" x14ac:dyDescent="0.25">
      <c r="A6496">
        <v>416</v>
      </c>
      <c r="B6496">
        <v>1</v>
      </c>
      <c r="D6496" s="1">
        <v>25000000000</v>
      </c>
      <c r="E6496" t="s">
        <v>506</v>
      </c>
      <c r="G6496" t="s">
        <v>64</v>
      </c>
      <c r="H6496" t="s">
        <v>12</v>
      </c>
      <c r="I6496" t="s">
        <v>264</v>
      </c>
    </row>
    <row r="6497" spans="1:9" x14ac:dyDescent="0.25">
      <c r="A6497">
        <v>416</v>
      </c>
      <c r="B6497">
        <v>1</v>
      </c>
      <c r="D6497" s="1">
        <v>25000000000</v>
      </c>
      <c r="E6497" t="s">
        <v>506</v>
      </c>
      <c r="G6497" t="s">
        <v>64</v>
      </c>
      <c r="H6497" t="s">
        <v>5</v>
      </c>
      <c r="I6497">
        <v>9582814195</v>
      </c>
    </row>
    <row r="6498" spans="1:9" x14ac:dyDescent="0.25">
      <c r="A6498">
        <v>416</v>
      </c>
      <c r="B6498">
        <v>1</v>
      </c>
      <c r="D6498" s="1">
        <v>25000000000</v>
      </c>
      <c r="E6498" t="s">
        <v>506</v>
      </c>
      <c r="G6498" t="s">
        <v>64</v>
      </c>
      <c r="H6498" t="s">
        <v>6</v>
      </c>
      <c r="I6498">
        <v>9789582814199</v>
      </c>
    </row>
    <row r="6499" spans="1:9" x14ac:dyDescent="0.25">
      <c r="A6499">
        <v>416</v>
      </c>
      <c r="B6499">
        <v>1</v>
      </c>
      <c r="D6499" s="1">
        <v>25000000000</v>
      </c>
      <c r="E6499" t="s">
        <v>506</v>
      </c>
      <c r="G6499" t="s">
        <v>64</v>
      </c>
      <c r="H6499" t="s">
        <v>10</v>
      </c>
      <c r="I6499" t="s">
        <v>256</v>
      </c>
    </row>
    <row r="6500" spans="1:9" x14ac:dyDescent="0.25">
      <c r="A6500">
        <v>416</v>
      </c>
      <c r="B6500">
        <v>1</v>
      </c>
      <c r="D6500" s="1">
        <v>25000000000</v>
      </c>
      <c r="E6500" t="s">
        <v>506</v>
      </c>
      <c r="G6500" t="s">
        <v>64</v>
      </c>
      <c r="H6500" t="s">
        <v>13</v>
      </c>
      <c r="I6500" t="s">
        <v>90</v>
      </c>
    </row>
    <row r="6501" spans="1:9" x14ac:dyDescent="0.25">
      <c r="A6501">
        <v>589</v>
      </c>
      <c r="B6501">
        <v>1</v>
      </c>
      <c r="D6501" s="1">
        <v>15000000000</v>
      </c>
      <c r="E6501" t="s">
        <v>866</v>
      </c>
      <c r="G6501" t="s">
        <v>40</v>
      </c>
      <c r="H6501" t="s">
        <v>9</v>
      </c>
      <c r="I6501" t="s">
        <v>868</v>
      </c>
    </row>
    <row r="6502" spans="1:9" x14ac:dyDescent="0.25">
      <c r="A6502">
        <v>589</v>
      </c>
      <c r="B6502">
        <v>1</v>
      </c>
      <c r="D6502" s="1">
        <v>15000000000</v>
      </c>
      <c r="E6502" t="s">
        <v>866</v>
      </c>
      <c r="G6502" t="s">
        <v>40</v>
      </c>
      <c r="H6502" t="s">
        <v>8</v>
      </c>
      <c r="I6502">
        <v>1999</v>
      </c>
    </row>
    <row r="6503" spans="1:9" x14ac:dyDescent="0.25">
      <c r="A6503">
        <v>589</v>
      </c>
      <c r="B6503">
        <v>1</v>
      </c>
      <c r="D6503" s="1">
        <v>15000000000</v>
      </c>
      <c r="E6503" t="s">
        <v>866</v>
      </c>
      <c r="G6503" t="s">
        <v>40</v>
      </c>
      <c r="H6503" t="s">
        <v>7</v>
      </c>
      <c r="I6503" t="s">
        <v>867</v>
      </c>
    </row>
    <row r="6504" spans="1:9" x14ac:dyDescent="0.25">
      <c r="A6504">
        <v>589</v>
      </c>
      <c r="B6504">
        <v>1</v>
      </c>
      <c r="D6504" s="1">
        <v>15000000000</v>
      </c>
      <c r="E6504" t="s">
        <v>866</v>
      </c>
      <c r="G6504" t="s">
        <v>40</v>
      </c>
      <c r="H6504" t="s">
        <v>12</v>
      </c>
      <c r="I6504" t="s">
        <v>264</v>
      </c>
    </row>
    <row r="6505" spans="1:9" x14ac:dyDescent="0.25">
      <c r="A6505">
        <v>589</v>
      </c>
      <c r="B6505">
        <v>1</v>
      </c>
      <c r="D6505" s="1">
        <v>15000000000</v>
      </c>
      <c r="E6505" t="s">
        <v>866</v>
      </c>
      <c r="G6505" t="s">
        <v>40</v>
      </c>
      <c r="H6505" t="s">
        <v>5</v>
      </c>
      <c r="I6505">
        <v>9581403078</v>
      </c>
    </row>
    <row r="6506" spans="1:9" x14ac:dyDescent="0.25">
      <c r="A6506">
        <v>589</v>
      </c>
      <c r="B6506">
        <v>1</v>
      </c>
      <c r="D6506" s="1">
        <v>15000000000</v>
      </c>
      <c r="E6506" t="s">
        <v>866</v>
      </c>
      <c r="G6506" t="s">
        <v>40</v>
      </c>
      <c r="H6506" t="s">
        <v>6</v>
      </c>
      <c r="I6506">
        <v>9789581403073</v>
      </c>
    </row>
    <row r="6507" spans="1:9" x14ac:dyDescent="0.25">
      <c r="A6507">
        <v>589</v>
      </c>
      <c r="B6507">
        <v>1</v>
      </c>
      <c r="D6507" s="1">
        <v>15000000000</v>
      </c>
      <c r="E6507" t="s">
        <v>866</v>
      </c>
      <c r="G6507" t="s">
        <v>40</v>
      </c>
      <c r="H6507" t="s">
        <v>13</v>
      </c>
      <c r="I6507" t="s">
        <v>90</v>
      </c>
    </row>
    <row r="6508" spans="1:9" x14ac:dyDescent="0.25">
      <c r="A6508">
        <v>449</v>
      </c>
      <c r="B6508">
        <v>1</v>
      </c>
      <c r="D6508" s="1">
        <v>20000000000</v>
      </c>
      <c r="E6508" t="s">
        <v>581</v>
      </c>
      <c r="G6508" t="s">
        <v>490</v>
      </c>
      <c r="H6508" t="s">
        <v>9</v>
      </c>
      <c r="I6508" t="s">
        <v>583</v>
      </c>
    </row>
    <row r="6509" spans="1:9" x14ac:dyDescent="0.25">
      <c r="A6509">
        <v>449</v>
      </c>
      <c r="B6509">
        <v>1</v>
      </c>
      <c r="D6509" s="1">
        <v>20000000000</v>
      </c>
      <c r="E6509" t="s">
        <v>581</v>
      </c>
      <c r="G6509" t="s">
        <v>490</v>
      </c>
      <c r="H6509" t="s">
        <v>8</v>
      </c>
      <c r="I6509" t="s">
        <v>582</v>
      </c>
    </row>
    <row r="6510" spans="1:9" x14ac:dyDescent="0.25">
      <c r="A6510">
        <v>449</v>
      </c>
      <c r="B6510">
        <v>1</v>
      </c>
      <c r="D6510" s="1">
        <v>20000000000</v>
      </c>
      <c r="E6510" t="s">
        <v>581</v>
      </c>
      <c r="G6510" t="s">
        <v>490</v>
      </c>
      <c r="H6510" t="s">
        <v>7</v>
      </c>
      <c r="I6510" t="s">
        <v>310</v>
      </c>
    </row>
    <row r="6511" spans="1:9" x14ac:dyDescent="0.25">
      <c r="A6511">
        <v>449</v>
      </c>
      <c r="B6511">
        <v>1</v>
      </c>
      <c r="D6511" s="1">
        <v>20000000000</v>
      </c>
      <c r="E6511" t="s">
        <v>581</v>
      </c>
      <c r="G6511" t="s">
        <v>490</v>
      </c>
      <c r="H6511" t="s">
        <v>12</v>
      </c>
      <c r="I6511" t="s">
        <v>264</v>
      </c>
    </row>
    <row r="6512" spans="1:9" x14ac:dyDescent="0.25">
      <c r="A6512">
        <v>449</v>
      </c>
      <c r="B6512">
        <v>1</v>
      </c>
      <c r="D6512" s="1">
        <v>20000000000</v>
      </c>
      <c r="E6512" t="s">
        <v>581</v>
      </c>
      <c r="G6512" t="s">
        <v>490</v>
      </c>
      <c r="H6512" t="s">
        <v>5</v>
      </c>
      <c r="I6512">
        <v>8408070959</v>
      </c>
    </row>
    <row r="6513" spans="1:9" x14ac:dyDescent="0.25">
      <c r="A6513">
        <v>449</v>
      </c>
      <c r="B6513">
        <v>1</v>
      </c>
      <c r="D6513" s="1">
        <v>20000000000</v>
      </c>
      <c r="E6513" t="s">
        <v>581</v>
      </c>
      <c r="G6513" t="s">
        <v>490</v>
      </c>
      <c r="H6513" t="s">
        <v>6</v>
      </c>
      <c r="I6513">
        <v>9788408070955</v>
      </c>
    </row>
    <row r="6514" spans="1:9" x14ac:dyDescent="0.25">
      <c r="A6514">
        <v>449</v>
      </c>
      <c r="B6514">
        <v>1</v>
      </c>
      <c r="D6514" s="1">
        <v>20000000000</v>
      </c>
      <c r="E6514" t="s">
        <v>581</v>
      </c>
      <c r="G6514" t="s">
        <v>490</v>
      </c>
      <c r="H6514" t="s">
        <v>13</v>
      </c>
      <c r="I6514" t="s">
        <v>90</v>
      </c>
    </row>
    <row r="6515" spans="1:9" x14ac:dyDescent="0.25">
      <c r="A6515">
        <v>250</v>
      </c>
      <c r="B6515">
        <v>1</v>
      </c>
      <c r="D6515" s="1">
        <v>15000000000</v>
      </c>
      <c r="E6515" t="s">
        <v>1272</v>
      </c>
      <c r="G6515" t="s">
        <v>73</v>
      </c>
      <c r="H6515" t="s">
        <v>9</v>
      </c>
      <c r="I6515" t="s">
        <v>674</v>
      </c>
    </row>
    <row r="6516" spans="1:9" x14ac:dyDescent="0.25">
      <c r="A6516">
        <v>250</v>
      </c>
      <c r="B6516">
        <v>1</v>
      </c>
      <c r="D6516" s="1">
        <v>15000000000</v>
      </c>
      <c r="E6516" t="s">
        <v>1272</v>
      </c>
      <c r="G6516" t="s">
        <v>73</v>
      </c>
      <c r="H6516" t="s">
        <v>9</v>
      </c>
      <c r="I6516" t="s">
        <v>674</v>
      </c>
    </row>
    <row r="6517" spans="1:9" x14ac:dyDescent="0.25">
      <c r="A6517">
        <v>250</v>
      </c>
      <c r="B6517">
        <v>1</v>
      </c>
      <c r="D6517" s="1">
        <v>15000000000</v>
      </c>
      <c r="E6517" t="s">
        <v>1272</v>
      </c>
      <c r="G6517" t="s">
        <v>73</v>
      </c>
      <c r="H6517" t="s">
        <v>9</v>
      </c>
      <c r="I6517" t="s">
        <v>674</v>
      </c>
    </row>
    <row r="6518" spans="1:9" x14ac:dyDescent="0.25">
      <c r="A6518">
        <v>250</v>
      </c>
      <c r="B6518">
        <v>1</v>
      </c>
      <c r="D6518" s="1">
        <v>15000000000</v>
      </c>
      <c r="E6518" t="s">
        <v>1272</v>
      </c>
      <c r="G6518" t="s">
        <v>73</v>
      </c>
      <c r="H6518" t="s">
        <v>9</v>
      </c>
      <c r="I6518" t="s">
        <v>674</v>
      </c>
    </row>
    <row r="6519" spans="1:9" x14ac:dyDescent="0.25">
      <c r="A6519">
        <v>494</v>
      </c>
      <c r="B6519">
        <v>1</v>
      </c>
      <c r="D6519" s="1">
        <v>10000000000</v>
      </c>
      <c r="E6519" t="s">
        <v>1272</v>
      </c>
      <c r="G6519" t="s">
        <v>500</v>
      </c>
      <c r="H6519" t="s">
        <v>9</v>
      </c>
      <c r="I6519" t="s">
        <v>674</v>
      </c>
    </row>
    <row r="6520" spans="1:9" x14ac:dyDescent="0.25">
      <c r="A6520">
        <v>250</v>
      </c>
      <c r="B6520">
        <v>1</v>
      </c>
      <c r="D6520" s="1">
        <v>15000000000</v>
      </c>
      <c r="E6520" t="s">
        <v>1272</v>
      </c>
      <c r="G6520" t="s">
        <v>73</v>
      </c>
      <c r="H6520" t="s">
        <v>8</v>
      </c>
    </row>
    <row r="6521" spans="1:9" x14ac:dyDescent="0.25">
      <c r="A6521">
        <v>250</v>
      </c>
      <c r="B6521">
        <v>1</v>
      </c>
      <c r="D6521" s="1">
        <v>15000000000</v>
      </c>
      <c r="E6521" t="s">
        <v>1272</v>
      </c>
      <c r="G6521" t="s">
        <v>73</v>
      </c>
      <c r="H6521" t="s">
        <v>8</v>
      </c>
    </row>
    <row r="6522" spans="1:9" x14ac:dyDescent="0.25">
      <c r="A6522">
        <v>250</v>
      </c>
      <c r="B6522">
        <v>1</v>
      </c>
      <c r="D6522" s="1">
        <v>15000000000</v>
      </c>
      <c r="E6522" t="s">
        <v>1272</v>
      </c>
      <c r="G6522" t="s">
        <v>73</v>
      </c>
      <c r="H6522" t="s">
        <v>8</v>
      </c>
    </row>
    <row r="6523" spans="1:9" x14ac:dyDescent="0.25">
      <c r="A6523">
        <v>250</v>
      </c>
      <c r="B6523">
        <v>1</v>
      </c>
      <c r="D6523" s="1">
        <v>15000000000</v>
      </c>
      <c r="E6523" t="s">
        <v>1272</v>
      </c>
      <c r="G6523" t="s">
        <v>73</v>
      </c>
      <c r="H6523" t="s">
        <v>8</v>
      </c>
    </row>
    <row r="6524" spans="1:9" x14ac:dyDescent="0.25">
      <c r="A6524">
        <v>250</v>
      </c>
      <c r="B6524">
        <v>1</v>
      </c>
      <c r="D6524" s="1">
        <v>15000000000</v>
      </c>
      <c r="E6524" t="s">
        <v>1272</v>
      </c>
      <c r="G6524" t="s">
        <v>73</v>
      </c>
      <c r="H6524" t="s">
        <v>7</v>
      </c>
      <c r="I6524" t="s">
        <v>349</v>
      </c>
    </row>
    <row r="6525" spans="1:9" x14ac:dyDescent="0.25">
      <c r="A6525">
        <v>250</v>
      </c>
      <c r="B6525">
        <v>1</v>
      </c>
      <c r="D6525" s="1">
        <v>15000000000</v>
      </c>
      <c r="E6525" t="s">
        <v>1272</v>
      </c>
      <c r="G6525" t="s">
        <v>73</v>
      </c>
      <c r="H6525" t="s">
        <v>7</v>
      </c>
      <c r="I6525" t="s">
        <v>349</v>
      </c>
    </row>
    <row r="6526" spans="1:9" x14ac:dyDescent="0.25">
      <c r="A6526">
        <v>250</v>
      </c>
      <c r="B6526">
        <v>1</v>
      </c>
      <c r="D6526" s="1">
        <v>15000000000</v>
      </c>
      <c r="E6526" t="s">
        <v>1272</v>
      </c>
      <c r="G6526" t="s">
        <v>73</v>
      </c>
      <c r="H6526" t="s">
        <v>7</v>
      </c>
      <c r="I6526" t="s">
        <v>349</v>
      </c>
    </row>
    <row r="6527" spans="1:9" x14ac:dyDescent="0.25">
      <c r="A6527">
        <v>250</v>
      </c>
      <c r="B6527">
        <v>1</v>
      </c>
      <c r="D6527" s="1">
        <v>15000000000</v>
      </c>
      <c r="E6527" t="s">
        <v>1272</v>
      </c>
      <c r="G6527" t="s">
        <v>73</v>
      </c>
      <c r="H6527" t="s">
        <v>7</v>
      </c>
      <c r="I6527" t="s">
        <v>349</v>
      </c>
    </row>
    <row r="6528" spans="1:9" x14ac:dyDescent="0.25">
      <c r="A6528">
        <v>494</v>
      </c>
      <c r="B6528">
        <v>1</v>
      </c>
      <c r="D6528" s="1">
        <v>10000000000</v>
      </c>
      <c r="E6528" t="s">
        <v>1272</v>
      </c>
      <c r="G6528" t="s">
        <v>500</v>
      </c>
      <c r="H6528" t="s">
        <v>7</v>
      </c>
      <c r="I6528" t="s">
        <v>349</v>
      </c>
    </row>
    <row r="6529" spans="1:9" x14ac:dyDescent="0.25">
      <c r="A6529">
        <v>250</v>
      </c>
      <c r="B6529">
        <v>1</v>
      </c>
      <c r="D6529" s="1">
        <v>15000000000</v>
      </c>
      <c r="E6529" t="s">
        <v>1272</v>
      </c>
      <c r="G6529" t="s">
        <v>73</v>
      </c>
      <c r="H6529" t="s">
        <v>12</v>
      </c>
      <c r="I6529" t="s">
        <v>264</v>
      </c>
    </row>
    <row r="6530" spans="1:9" x14ac:dyDescent="0.25">
      <c r="A6530">
        <v>250</v>
      </c>
      <c r="B6530">
        <v>1</v>
      </c>
      <c r="D6530" s="1">
        <v>15000000000</v>
      </c>
      <c r="E6530" t="s">
        <v>1272</v>
      </c>
      <c r="G6530" t="s">
        <v>73</v>
      </c>
      <c r="H6530" t="s">
        <v>12</v>
      </c>
      <c r="I6530" t="s">
        <v>264</v>
      </c>
    </row>
    <row r="6531" spans="1:9" x14ac:dyDescent="0.25">
      <c r="A6531">
        <v>250</v>
      </c>
      <c r="B6531">
        <v>1</v>
      </c>
      <c r="D6531" s="1">
        <v>15000000000</v>
      </c>
      <c r="E6531" t="s">
        <v>1272</v>
      </c>
      <c r="G6531" t="s">
        <v>73</v>
      </c>
      <c r="H6531" t="s">
        <v>12</v>
      </c>
      <c r="I6531" t="s">
        <v>264</v>
      </c>
    </row>
    <row r="6532" spans="1:9" x14ac:dyDescent="0.25">
      <c r="A6532">
        <v>250</v>
      </c>
      <c r="B6532">
        <v>1</v>
      </c>
      <c r="D6532" s="1">
        <v>15000000000</v>
      </c>
      <c r="E6532" t="s">
        <v>1272</v>
      </c>
      <c r="G6532" t="s">
        <v>73</v>
      </c>
      <c r="H6532" t="s">
        <v>12</v>
      </c>
      <c r="I6532" t="s">
        <v>264</v>
      </c>
    </row>
    <row r="6533" spans="1:9" x14ac:dyDescent="0.25">
      <c r="A6533">
        <v>494</v>
      </c>
      <c r="B6533">
        <v>1</v>
      </c>
      <c r="D6533" s="1">
        <v>10000000000</v>
      </c>
      <c r="E6533" t="s">
        <v>1272</v>
      </c>
      <c r="G6533" t="s">
        <v>500</v>
      </c>
      <c r="H6533" t="s">
        <v>12</v>
      </c>
      <c r="I6533" t="s">
        <v>264</v>
      </c>
    </row>
    <row r="6534" spans="1:9" x14ac:dyDescent="0.25">
      <c r="A6534">
        <v>250</v>
      </c>
      <c r="B6534">
        <v>1</v>
      </c>
      <c r="D6534" s="1">
        <v>15000000000</v>
      </c>
      <c r="E6534" t="s">
        <v>1272</v>
      </c>
      <c r="G6534" t="s">
        <v>73</v>
      </c>
      <c r="H6534" t="s">
        <v>11</v>
      </c>
      <c r="I6534" s="3" t="s">
        <v>1455</v>
      </c>
    </row>
    <row r="6535" spans="1:9" x14ac:dyDescent="0.25">
      <c r="A6535">
        <v>250</v>
      </c>
      <c r="B6535">
        <v>1</v>
      </c>
      <c r="D6535" s="1">
        <v>15000000000</v>
      </c>
      <c r="E6535" t="s">
        <v>1272</v>
      </c>
      <c r="G6535" t="s">
        <v>73</v>
      </c>
      <c r="H6535" t="s">
        <v>11</v>
      </c>
      <c r="I6535" s="3" t="s">
        <v>1455</v>
      </c>
    </row>
    <row r="6536" spans="1:9" x14ac:dyDescent="0.25">
      <c r="A6536">
        <v>250</v>
      </c>
      <c r="B6536">
        <v>1</v>
      </c>
      <c r="D6536" s="1">
        <v>15000000000</v>
      </c>
      <c r="E6536" t="s">
        <v>1272</v>
      </c>
      <c r="G6536" t="s">
        <v>73</v>
      </c>
      <c r="H6536" t="s">
        <v>11</v>
      </c>
      <c r="I6536" s="3" t="s">
        <v>1455</v>
      </c>
    </row>
    <row r="6537" spans="1:9" x14ac:dyDescent="0.25">
      <c r="A6537">
        <v>250</v>
      </c>
      <c r="B6537">
        <v>1</v>
      </c>
      <c r="D6537" s="1">
        <v>15000000000</v>
      </c>
      <c r="E6537" t="s">
        <v>1272</v>
      </c>
      <c r="G6537" t="s">
        <v>73</v>
      </c>
      <c r="H6537" t="s">
        <v>11</v>
      </c>
      <c r="I6537" s="3" t="s">
        <v>1455</v>
      </c>
    </row>
    <row r="6538" spans="1:9" x14ac:dyDescent="0.25">
      <c r="A6538">
        <v>250</v>
      </c>
      <c r="B6538">
        <v>1</v>
      </c>
      <c r="D6538" s="1">
        <v>15000000000</v>
      </c>
      <c r="E6538" t="s">
        <v>1272</v>
      </c>
      <c r="G6538" t="s">
        <v>73</v>
      </c>
      <c r="H6538" t="s">
        <v>5</v>
      </c>
      <c r="I6538">
        <v>9580476152</v>
      </c>
    </row>
    <row r="6539" spans="1:9" x14ac:dyDescent="0.25">
      <c r="A6539">
        <v>250</v>
      </c>
      <c r="B6539">
        <v>1</v>
      </c>
      <c r="D6539" s="1">
        <v>15000000000</v>
      </c>
      <c r="E6539" t="s">
        <v>1272</v>
      </c>
      <c r="G6539" t="s">
        <v>73</v>
      </c>
      <c r="H6539" t="s">
        <v>5</v>
      </c>
      <c r="I6539">
        <v>9580476152</v>
      </c>
    </row>
    <row r="6540" spans="1:9" x14ac:dyDescent="0.25">
      <c r="A6540">
        <v>250</v>
      </c>
      <c r="B6540">
        <v>1</v>
      </c>
      <c r="D6540" s="1">
        <v>15000000000</v>
      </c>
      <c r="E6540" t="s">
        <v>1272</v>
      </c>
      <c r="G6540" t="s">
        <v>73</v>
      </c>
      <c r="H6540" t="s">
        <v>5</v>
      </c>
      <c r="I6540">
        <v>9580476152</v>
      </c>
    </row>
    <row r="6541" spans="1:9" x14ac:dyDescent="0.25">
      <c r="A6541">
        <v>250</v>
      </c>
      <c r="B6541">
        <v>1</v>
      </c>
      <c r="D6541" s="1">
        <v>15000000000</v>
      </c>
      <c r="E6541" t="s">
        <v>1272</v>
      </c>
      <c r="G6541" t="s">
        <v>73</v>
      </c>
      <c r="H6541" t="s">
        <v>5</v>
      </c>
      <c r="I6541">
        <v>9580476152</v>
      </c>
    </row>
    <row r="6542" spans="1:9" x14ac:dyDescent="0.25">
      <c r="A6542">
        <v>494</v>
      </c>
      <c r="B6542">
        <v>1</v>
      </c>
      <c r="D6542" s="1">
        <v>10000000000</v>
      </c>
      <c r="E6542" t="s">
        <v>1272</v>
      </c>
      <c r="G6542" t="s">
        <v>500</v>
      </c>
      <c r="H6542" t="s">
        <v>5</v>
      </c>
      <c r="I6542">
        <v>9580498849</v>
      </c>
    </row>
    <row r="6543" spans="1:9" x14ac:dyDescent="0.25">
      <c r="A6543">
        <v>250</v>
      </c>
      <c r="B6543">
        <v>1</v>
      </c>
      <c r="D6543" s="1">
        <v>15000000000</v>
      </c>
      <c r="E6543" t="s">
        <v>1272</v>
      </c>
      <c r="G6543" t="s">
        <v>73</v>
      </c>
      <c r="H6543" t="s">
        <v>6</v>
      </c>
      <c r="I6543">
        <v>9789580476153</v>
      </c>
    </row>
    <row r="6544" spans="1:9" x14ac:dyDescent="0.25">
      <c r="A6544">
        <v>250</v>
      </c>
      <c r="B6544">
        <v>1</v>
      </c>
      <c r="D6544" s="1">
        <v>15000000000</v>
      </c>
      <c r="E6544" t="s">
        <v>1272</v>
      </c>
      <c r="G6544" t="s">
        <v>73</v>
      </c>
      <c r="H6544" t="s">
        <v>6</v>
      </c>
      <c r="I6544">
        <v>9789580476153</v>
      </c>
    </row>
    <row r="6545" spans="1:9" x14ac:dyDescent="0.25">
      <c r="A6545">
        <v>250</v>
      </c>
      <c r="B6545">
        <v>1</v>
      </c>
      <c r="D6545" s="1">
        <v>15000000000</v>
      </c>
      <c r="E6545" t="s">
        <v>1272</v>
      </c>
      <c r="G6545" t="s">
        <v>73</v>
      </c>
      <c r="H6545" t="s">
        <v>6</v>
      </c>
      <c r="I6545">
        <v>9789580476153</v>
      </c>
    </row>
    <row r="6546" spans="1:9" x14ac:dyDescent="0.25">
      <c r="A6546">
        <v>250</v>
      </c>
      <c r="B6546">
        <v>1</v>
      </c>
      <c r="D6546" s="1">
        <v>15000000000</v>
      </c>
      <c r="E6546" t="s">
        <v>1272</v>
      </c>
      <c r="G6546" t="s">
        <v>73</v>
      </c>
      <c r="H6546" t="s">
        <v>6</v>
      </c>
      <c r="I6546">
        <v>9789580476153</v>
      </c>
    </row>
    <row r="6547" spans="1:9" x14ac:dyDescent="0.25">
      <c r="A6547">
        <v>494</v>
      </c>
      <c r="B6547">
        <v>1</v>
      </c>
      <c r="D6547" s="1">
        <v>10000000000</v>
      </c>
      <c r="E6547" t="s">
        <v>1272</v>
      </c>
      <c r="G6547" t="s">
        <v>500</v>
      </c>
      <c r="H6547" t="s">
        <v>6</v>
      </c>
      <c r="I6547">
        <v>9789580498841</v>
      </c>
    </row>
    <row r="6548" spans="1:9" x14ac:dyDescent="0.25">
      <c r="A6548">
        <v>250</v>
      </c>
      <c r="B6548">
        <v>1</v>
      </c>
      <c r="D6548" s="1">
        <v>15000000000</v>
      </c>
      <c r="E6548" t="s">
        <v>1272</v>
      </c>
      <c r="G6548" t="s">
        <v>73</v>
      </c>
      <c r="H6548" t="s">
        <v>10</v>
      </c>
      <c r="I6548" t="s">
        <v>274</v>
      </c>
    </row>
    <row r="6549" spans="1:9" x14ac:dyDescent="0.25">
      <c r="A6549">
        <v>250</v>
      </c>
      <c r="B6549">
        <v>1</v>
      </c>
      <c r="D6549" s="1">
        <v>15000000000</v>
      </c>
      <c r="E6549" t="s">
        <v>1272</v>
      </c>
      <c r="G6549" t="s">
        <v>73</v>
      </c>
      <c r="H6549" t="s">
        <v>10</v>
      </c>
      <c r="I6549" t="s">
        <v>274</v>
      </c>
    </row>
    <row r="6550" spans="1:9" x14ac:dyDescent="0.25">
      <c r="A6550">
        <v>250</v>
      </c>
      <c r="B6550">
        <v>1</v>
      </c>
      <c r="D6550" s="1">
        <v>15000000000</v>
      </c>
      <c r="E6550" t="s">
        <v>1272</v>
      </c>
      <c r="G6550" t="s">
        <v>73</v>
      </c>
      <c r="H6550" t="s">
        <v>10</v>
      </c>
      <c r="I6550" t="s">
        <v>274</v>
      </c>
    </row>
    <row r="6551" spans="1:9" x14ac:dyDescent="0.25">
      <c r="A6551">
        <v>250</v>
      </c>
      <c r="B6551">
        <v>1</v>
      </c>
      <c r="D6551" s="1">
        <v>15000000000</v>
      </c>
      <c r="E6551" t="s">
        <v>1272</v>
      </c>
      <c r="G6551" t="s">
        <v>73</v>
      </c>
      <c r="H6551" t="s">
        <v>10</v>
      </c>
      <c r="I6551" t="s">
        <v>274</v>
      </c>
    </row>
    <row r="6552" spans="1:9" x14ac:dyDescent="0.25">
      <c r="A6552">
        <v>250</v>
      </c>
      <c r="B6552">
        <v>1</v>
      </c>
      <c r="D6552" s="1">
        <v>15000000000</v>
      </c>
      <c r="E6552" t="s">
        <v>1272</v>
      </c>
      <c r="G6552" t="s">
        <v>73</v>
      </c>
      <c r="H6552" t="s">
        <v>13</v>
      </c>
      <c r="I6552" t="s">
        <v>228</v>
      </c>
    </row>
    <row r="6553" spans="1:9" x14ac:dyDescent="0.25">
      <c r="A6553">
        <v>250</v>
      </c>
      <c r="B6553">
        <v>1</v>
      </c>
      <c r="D6553" s="1">
        <v>15000000000</v>
      </c>
      <c r="E6553" t="s">
        <v>1272</v>
      </c>
      <c r="G6553" t="s">
        <v>73</v>
      </c>
      <c r="H6553" t="s">
        <v>13</v>
      </c>
      <c r="I6553" t="s">
        <v>228</v>
      </c>
    </row>
    <row r="6554" spans="1:9" x14ac:dyDescent="0.25">
      <c r="A6554">
        <v>250</v>
      </c>
      <c r="B6554">
        <v>1</v>
      </c>
      <c r="D6554" s="1">
        <v>15000000000</v>
      </c>
      <c r="E6554" t="s">
        <v>1272</v>
      </c>
      <c r="G6554" t="s">
        <v>73</v>
      </c>
      <c r="H6554" t="s">
        <v>13</v>
      </c>
      <c r="I6554" t="s">
        <v>228</v>
      </c>
    </row>
    <row r="6555" spans="1:9" x14ac:dyDescent="0.25">
      <c r="A6555">
        <v>250</v>
      </c>
      <c r="B6555">
        <v>1</v>
      </c>
      <c r="D6555" s="1">
        <v>15000000000</v>
      </c>
      <c r="E6555" t="s">
        <v>1272</v>
      </c>
      <c r="G6555" t="s">
        <v>73</v>
      </c>
      <c r="H6555" t="s">
        <v>13</v>
      </c>
      <c r="I6555" t="s">
        <v>228</v>
      </c>
    </row>
    <row r="6556" spans="1:9" x14ac:dyDescent="0.25">
      <c r="A6556">
        <v>494</v>
      </c>
      <c r="B6556">
        <v>1</v>
      </c>
      <c r="D6556" s="1">
        <v>10000000000</v>
      </c>
      <c r="E6556" t="s">
        <v>1272</v>
      </c>
      <c r="G6556" t="s">
        <v>500</v>
      </c>
      <c r="H6556" t="s">
        <v>13</v>
      </c>
      <c r="I6556" t="s">
        <v>90</v>
      </c>
    </row>
    <row r="6557" spans="1:9" x14ac:dyDescent="0.25">
      <c r="A6557">
        <v>250</v>
      </c>
      <c r="B6557">
        <v>1</v>
      </c>
      <c r="D6557" s="1">
        <v>15000000000</v>
      </c>
      <c r="E6557" t="s">
        <v>1272</v>
      </c>
      <c r="G6557" t="s">
        <v>73</v>
      </c>
      <c r="H6557" t="s">
        <v>14</v>
      </c>
      <c r="I6557" t="s">
        <v>90</v>
      </c>
    </row>
    <row r="6558" spans="1:9" x14ac:dyDescent="0.25">
      <c r="A6558">
        <v>250</v>
      </c>
      <c r="B6558">
        <v>1</v>
      </c>
      <c r="D6558" s="1">
        <v>15000000000</v>
      </c>
      <c r="E6558" t="s">
        <v>1272</v>
      </c>
      <c r="G6558" t="s">
        <v>73</v>
      </c>
      <c r="H6558" t="s">
        <v>14</v>
      </c>
      <c r="I6558" t="s">
        <v>90</v>
      </c>
    </row>
    <row r="6559" spans="1:9" x14ac:dyDescent="0.25">
      <c r="A6559">
        <v>250</v>
      </c>
      <c r="B6559">
        <v>1</v>
      </c>
      <c r="D6559" s="1">
        <v>15000000000</v>
      </c>
      <c r="E6559" t="s">
        <v>1272</v>
      </c>
      <c r="G6559" t="s">
        <v>73</v>
      </c>
      <c r="H6559" t="s">
        <v>14</v>
      </c>
      <c r="I6559" t="s">
        <v>90</v>
      </c>
    </row>
    <row r="6560" spans="1:9" x14ac:dyDescent="0.25">
      <c r="A6560">
        <v>250</v>
      </c>
      <c r="B6560">
        <v>1</v>
      </c>
      <c r="D6560" s="1">
        <v>15000000000</v>
      </c>
      <c r="E6560" t="s">
        <v>1272</v>
      </c>
      <c r="G6560" t="s">
        <v>73</v>
      </c>
      <c r="H6560" t="s">
        <v>14</v>
      </c>
      <c r="I6560" t="s">
        <v>90</v>
      </c>
    </row>
    <row r="6561" spans="1:9" x14ac:dyDescent="0.25">
      <c r="A6561">
        <v>250</v>
      </c>
      <c r="B6561">
        <v>1</v>
      </c>
      <c r="D6561" s="1">
        <v>15000000000</v>
      </c>
      <c r="E6561" t="s">
        <v>1272</v>
      </c>
      <c r="G6561" t="s">
        <v>73</v>
      </c>
      <c r="H6561" t="s">
        <v>16</v>
      </c>
      <c r="I6561" t="s">
        <v>253</v>
      </c>
    </row>
    <row r="6562" spans="1:9" x14ac:dyDescent="0.25">
      <c r="A6562">
        <v>250</v>
      </c>
      <c r="B6562">
        <v>1</v>
      </c>
      <c r="D6562" s="1">
        <v>15000000000</v>
      </c>
      <c r="E6562" t="s">
        <v>1272</v>
      </c>
      <c r="G6562" t="s">
        <v>73</v>
      </c>
      <c r="H6562" t="s">
        <v>16</v>
      </c>
      <c r="I6562" t="s">
        <v>253</v>
      </c>
    </row>
    <row r="6563" spans="1:9" x14ac:dyDescent="0.25">
      <c r="A6563">
        <v>250</v>
      </c>
      <c r="B6563">
        <v>1</v>
      </c>
      <c r="D6563" s="1">
        <v>15000000000</v>
      </c>
      <c r="E6563" t="s">
        <v>1272</v>
      </c>
      <c r="G6563" t="s">
        <v>73</v>
      </c>
      <c r="H6563" t="s">
        <v>16</v>
      </c>
      <c r="I6563" t="s">
        <v>253</v>
      </c>
    </row>
    <row r="6564" spans="1:9" x14ac:dyDescent="0.25">
      <c r="A6564">
        <v>250</v>
      </c>
      <c r="B6564">
        <v>1</v>
      </c>
      <c r="D6564" s="1">
        <v>15000000000</v>
      </c>
      <c r="E6564" t="s">
        <v>1272</v>
      </c>
      <c r="G6564" t="s">
        <v>73</v>
      </c>
      <c r="H6564" t="s">
        <v>16</v>
      </c>
      <c r="I6564" t="s">
        <v>253</v>
      </c>
    </row>
    <row r="6565" spans="1:9" x14ac:dyDescent="0.25">
      <c r="A6565">
        <v>528</v>
      </c>
      <c r="B6565">
        <v>1</v>
      </c>
      <c r="D6565" s="1">
        <v>20000000000</v>
      </c>
      <c r="E6565" t="s">
        <v>739</v>
      </c>
      <c r="G6565" t="s">
        <v>50</v>
      </c>
      <c r="H6565" t="s">
        <v>7</v>
      </c>
      <c r="I6565" t="s">
        <v>740</v>
      </c>
    </row>
    <row r="6566" spans="1:9" x14ac:dyDescent="0.25">
      <c r="A6566">
        <v>528</v>
      </c>
      <c r="B6566">
        <v>1</v>
      </c>
      <c r="D6566" s="1">
        <v>20000000000</v>
      </c>
      <c r="E6566" t="s">
        <v>739</v>
      </c>
      <c r="G6566" t="s">
        <v>50</v>
      </c>
      <c r="H6566" t="s">
        <v>12</v>
      </c>
      <c r="I6566" t="s">
        <v>264</v>
      </c>
    </row>
    <row r="6567" spans="1:9" x14ac:dyDescent="0.25">
      <c r="A6567">
        <v>528</v>
      </c>
      <c r="B6567">
        <v>1</v>
      </c>
      <c r="D6567" s="1">
        <v>20000000000</v>
      </c>
      <c r="E6567" t="s">
        <v>739</v>
      </c>
      <c r="G6567" t="s">
        <v>50</v>
      </c>
      <c r="H6567" t="s">
        <v>13</v>
      </c>
      <c r="I6567" t="s">
        <v>90</v>
      </c>
    </row>
    <row r="6568" spans="1:9" x14ac:dyDescent="0.25">
      <c r="A6568">
        <v>756</v>
      </c>
      <c r="B6568">
        <v>1</v>
      </c>
      <c r="D6568" s="1">
        <v>25000000000</v>
      </c>
      <c r="E6568" t="s">
        <v>1143</v>
      </c>
      <c r="G6568" t="s">
        <v>26</v>
      </c>
      <c r="H6568" t="s">
        <v>9</v>
      </c>
      <c r="I6568" t="s">
        <v>1144</v>
      </c>
    </row>
    <row r="6569" spans="1:9" x14ac:dyDescent="0.25">
      <c r="A6569">
        <v>756</v>
      </c>
      <c r="B6569">
        <v>1</v>
      </c>
      <c r="D6569" s="1">
        <v>25000000000</v>
      </c>
      <c r="E6569" t="s">
        <v>1143</v>
      </c>
      <c r="G6569" t="s">
        <v>26</v>
      </c>
      <c r="H6569" t="s">
        <v>7</v>
      </c>
      <c r="I6569" t="s">
        <v>838</v>
      </c>
    </row>
    <row r="6570" spans="1:9" x14ac:dyDescent="0.25">
      <c r="A6570">
        <v>756</v>
      </c>
      <c r="B6570">
        <v>1</v>
      </c>
      <c r="D6570" s="1">
        <v>25000000000</v>
      </c>
      <c r="E6570" t="s">
        <v>1143</v>
      </c>
      <c r="G6570" t="s">
        <v>26</v>
      </c>
      <c r="H6570" t="s">
        <v>12</v>
      </c>
      <c r="I6570" t="s">
        <v>264</v>
      </c>
    </row>
    <row r="6571" spans="1:9" x14ac:dyDescent="0.25">
      <c r="A6571">
        <v>756</v>
      </c>
      <c r="B6571">
        <v>1</v>
      </c>
      <c r="D6571" s="1">
        <v>25000000000</v>
      </c>
      <c r="E6571" t="s">
        <v>1143</v>
      </c>
      <c r="G6571" t="s">
        <v>26</v>
      </c>
      <c r="H6571" t="s">
        <v>13</v>
      </c>
      <c r="I6571" t="s">
        <v>90</v>
      </c>
    </row>
    <row r="6572" spans="1:9" x14ac:dyDescent="0.25">
      <c r="A6572">
        <v>670</v>
      </c>
      <c r="B6572">
        <v>1</v>
      </c>
      <c r="D6572" s="1">
        <v>15000000000</v>
      </c>
      <c r="E6572" t="s">
        <v>1318</v>
      </c>
      <c r="G6572" t="s">
        <v>26</v>
      </c>
      <c r="H6572" t="s">
        <v>7</v>
      </c>
      <c r="I6572" t="s">
        <v>999</v>
      </c>
    </row>
    <row r="6573" spans="1:9" x14ac:dyDescent="0.25">
      <c r="A6573">
        <v>670</v>
      </c>
      <c r="B6573">
        <v>1</v>
      </c>
      <c r="D6573" s="1">
        <v>15000000000</v>
      </c>
      <c r="E6573" t="s">
        <v>1318</v>
      </c>
      <c r="G6573" t="s">
        <v>26</v>
      </c>
      <c r="H6573" t="s">
        <v>12</v>
      </c>
      <c r="I6573" t="s">
        <v>264</v>
      </c>
    </row>
    <row r="6574" spans="1:9" x14ac:dyDescent="0.25">
      <c r="A6574">
        <v>670</v>
      </c>
      <c r="B6574">
        <v>1</v>
      </c>
      <c r="D6574" s="1">
        <v>15000000000</v>
      </c>
      <c r="E6574" t="s">
        <v>1318</v>
      </c>
      <c r="G6574" t="s">
        <v>26</v>
      </c>
      <c r="H6574" t="s">
        <v>13</v>
      </c>
      <c r="I6574" t="s">
        <v>90</v>
      </c>
    </row>
    <row r="6575" spans="1:9" x14ac:dyDescent="0.25">
      <c r="A6575">
        <v>522</v>
      </c>
      <c r="B6575">
        <v>1</v>
      </c>
      <c r="D6575" s="1">
        <v>15000000000</v>
      </c>
      <c r="E6575" t="s">
        <v>723</v>
      </c>
      <c r="G6575" t="s">
        <v>26</v>
      </c>
      <c r="H6575" t="s">
        <v>9</v>
      </c>
      <c r="I6575" t="s">
        <v>725</v>
      </c>
    </row>
    <row r="6576" spans="1:9" x14ac:dyDescent="0.25">
      <c r="A6576">
        <v>522</v>
      </c>
      <c r="B6576">
        <v>1</v>
      </c>
      <c r="D6576" s="1">
        <v>15000000000</v>
      </c>
      <c r="E6576" t="s">
        <v>723</v>
      </c>
      <c r="G6576" t="s">
        <v>26</v>
      </c>
      <c r="H6576" t="s">
        <v>7</v>
      </c>
      <c r="I6576" t="s">
        <v>724</v>
      </c>
    </row>
    <row r="6577" spans="1:9" x14ac:dyDescent="0.25">
      <c r="A6577">
        <v>522</v>
      </c>
      <c r="B6577">
        <v>1</v>
      </c>
      <c r="D6577" s="1">
        <v>15000000000</v>
      </c>
      <c r="E6577" t="s">
        <v>723</v>
      </c>
      <c r="G6577" t="s">
        <v>26</v>
      </c>
      <c r="H6577" t="s">
        <v>12</v>
      </c>
      <c r="I6577" t="s">
        <v>264</v>
      </c>
    </row>
    <row r="6578" spans="1:9" x14ac:dyDescent="0.25">
      <c r="A6578">
        <v>522</v>
      </c>
      <c r="B6578">
        <v>1</v>
      </c>
      <c r="D6578" s="1">
        <v>15000000000</v>
      </c>
      <c r="E6578" t="s">
        <v>723</v>
      </c>
      <c r="G6578" t="s">
        <v>26</v>
      </c>
      <c r="H6578" t="s">
        <v>13</v>
      </c>
      <c r="I6578" t="s">
        <v>90</v>
      </c>
    </row>
    <row r="6579" spans="1:9" x14ac:dyDescent="0.25">
      <c r="A6579">
        <v>173</v>
      </c>
      <c r="B6579">
        <v>1</v>
      </c>
      <c r="D6579" s="1">
        <v>25000000000</v>
      </c>
      <c r="E6579" t="s">
        <v>156</v>
      </c>
      <c r="G6579" t="s">
        <v>28</v>
      </c>
      <c r="H6579" t="s">
        <v>9</v>
      </c>
      <c r="I6579" t="s">
        <v>1087</v>
      </c>
    </row>
    <row r="6580" spans="1:9" x14ac:dyDescent="0.25">
      <c r="A6580">
        <v>173</v>
      </c>
      <c r="B6580">
        <v>1</v>
      </c>
      <c r="D6580" s="1">
        <v>25000000000</v>
      </c>
      <c r="E6580" t="s">
        <v>156</v>
      </c>
      <c r="G6580" t="s">
        <v>28</v>
      </c>
      <c r="H6580" t="s">
        <v>8</v>
      </c>
      <c r="I6580" t="s">
        <v>1582</v>
      </c>
    </row>
    <row r="6581" spans="1:9" x14ac:dyDescent="0.25">
      <c r="A6581">
        <v>173</v>
      </c>
      <c r="B6581">
        <v>1</v>
      </c>
      <c r="D6581" s="1">
        <v>25000000000</v>
      </c>
      <c r="E6581" t="s">
        <v>156</v>
      </c>
      <c r="G6581" t="s">
        <v>28</v>
      </c>
      <c r="H6581" t="s">
        <v>7</v>
      </c>
      <c r="I6581" t="s">
        <v>602</v>
      </c>
    </row>
    <row r="6582" spans="1:9" x14ac:dyDescent="0.25">
      <c r="A6582">
        <v>173</v>
      </c>
      <c r="B6582">
        <v>1</v>
      </c>
      <c r="D6582" s="1">
        <v>25000000000</v>
      </c>
      <c r="E6582" t="s">
        <v>156</v>
      </c>
      <c r="G6582" t="s">
        <v>28</v>
      </c>
      <c r="H6582" t="s">
        <v>12</v>
      </c>
      <c r="I6582" t="s">
        <v>264</v>
      </c>
    </row>
    <row r="6583" spans="1:9" x14ac:dyDescent="0.25">
      <c r="A6583">
        <v>173</v>
      </c>
      <c r="B6583">
        <v>1</v>
      </c>
      <c r="D6583" s="1">
        <v>25000000000</v>
      </c>
      <c r="E6583" t="s">
        <v>156</v>
      </c>
      <c r="G6583" t="s">
        <v>28</v>
      </c>
      <c r="H6583" t="s">
        <v>11</v>
      </c>
      <c r="I6583" t="s">
        <v>28</v>
      </c>
    </row>
    <row r="6584" spans="1:9" x14ac:dyDescent="0.25">
      <c r="A6584">
        <v>173</v>
      </c>
      <c r="B6584">
        <v>1</v>
      </c>
      <c r="D6584" s="1">
        <v>25000000000</v>
      </c>
      <c r="E6584" t="s">
        <v>156</v>
      </c>
      <c r="G6584" t="s">
        <v>28</v>
      </c>
      <c r="H6584" t="s">
        <v>5</v>
      </c>
      <c r="I6584">
        <v>9584205536</v>
      </c>
    </row>
    <row r="6585" spans="1:9" x14ac:dyDescent="0.25">
      <c r="A6585">
        <v>173</v>
      </c>
      <c r="B6585">
        <v>1</v>
      </c>
      <c r="D6585" s="1">
        <v>25000000000</v>
      </c>
      <c r="E6585" t="s">
        <v>156</v>
      </c>
      <c r="G6585" t="s">
        <v>28</v>
      </c>
      <c r="H6585" t="s">
        <v>6</v>
      </c>
      <c r="I6585" t="s">
        <v>2379</v>
      </c>
    </row>
    <row r="6586" spans="1:9" x14ac:dyDescent="0.25">
      <c r="A6586">
        <v>173</v>
      </c>
      <c r="B6586">
        <v>1</v>
      </c>
      <c r="D6586" s="1">
        <v>25000000000</v>
      </c>
      <c r="E6586" t="s">
        <v>156</v>
      </c>
      <c r="G6586" t="s">
        <v>28</v>
      </c>
      <c r="H6586" t="s">
        <v>10</v>
      </c>
      <c r="I6586" t="s">
        <v>256</v>
      </c>
    </row>
    <row r="6587" spans="1:9" x14ac:dyDescent="0.25">
      <c r="A6587">
        <v>173</v>
      </c>
      <c r="B6587">
        <v>1</v>
      </c>
      <c r="D6587" s="1">
        <v>25000000000</v>
      </c>
      <c r="E6587" t="s">
        <v>156</v>
      </c>
      <c r="G6587" t="s">
        <v>28</v>
      </c>
      <c r="H6587" t="s">
        <v>14</v>
      </c>
    </row>
    <row r="6588" spans="1:9" x14ac:dyDescent="0.25">
      <c r="A6588">
        <v>173</v>
      </c>
      <c r="B6588">
        <v>1</v>
      </c>
      <c r="D6588" s="1">
        <v>25000000000</v>
      </c>
      <c r="E6588" t="s">
        <v>156</v>
      </c>
      <c r="G6588" t="s">
        <v>28</v>
      </c>
      <c r="H6588" t="s">
        <v>16</v>
      </c>
    </row>
    <row r="6589" spans="1:9" x14ac:dyDescent="0.25">
      <c r="A6589">
        <v>298</v>
      </c>
      <c r="B6589">
        <v>1</v>
      </c>
      <c r="D6589" s="1">
        <v>20000000000</v>
      </c>
      <c r="E6589" t="s">
        <v>1281</v>
      </c>
      <c r="G6589" t="s">
        <v>26</v>
      </c>
      <c r="H6589" t="s">
        <v>9</v>
      </c>
      <c r="I6589" t="s">
        <v>296</v>
      </c>
    </row>
    <row r="6590" spans="1:9" x14ac:dyDescent="0.25">
      <c r="A6590">
        <v>298</v>
      </c>
      <c r="B6590">
        <v>1</v>
      </c>
      <c r="D6590" s="1">
        <v>20000000000</v>
      </c>
      <c r="E6590" t="s">
        <v>1281</v>
      </c>
      <c r="G6590" t="s">
        <v>26</v>
      </c>
      <c r="H6590" t="s">
        <v>8</v>
      </c>
      <c r="I6590" t="s">
        <v>261</v>
      </c>
    </row>
    <row r="6591" spans="1:9" x14ac:dyDescent="0.25">
      <c r="A6591">
        <v>298</v>
      </c>
      <c r="B6591">
        <v>1</v>
      </c>
      <c r="D6591" s="1">
        <v>20000000000</v>
      </c>
      <c r="E6591" t="s">
        <v>1281</v>
      </c>
      <c r="G6591" t="s">
        <v>26</v>
      </c>
      <c r="H6591" t="s">
        <v>7</v>
      </c>
      <c r="I6591" t="s">
        <v>260</v>
      </c>
    </row>
    <row r="6592" spans="1:9" x14ac:dyDescent="0.25">
      <c r="A6592">
        <v>298</v>
      </c>
      <c r="B6592">
        <v>1</v>
      </c>
      <c r="D6592" s="1">
        <v>20000000000</v>
      </c>
      <c r="E6592" t="s">
        <v>1281</v>
      </c>
      <c r="G6592" t="s">
        <v>26</v>
      </c>
      <c r="H6592" t="s">
        <v>12</v>
      </c>
      <c r="I6592" t="s">
        <v>264</v>
      </c>
    </row>
    <row r="6593" spans="1:9" x14ac:dyDescent="0.25">
      <c r="A6593">
        <v>298</v>
      </c>
      <c r="B6593">
        <v>1</v>
      </c>
      <c r="D6593" s="1">
        <v>20000000000</v>
      </c>
      <c r="E6593" t="s">
        <v>1281</v>
      </c>
      <c r="G6593" t="s">
        <v>26</v>
      </c>
      <c r="H6593" t="s">
        <v>11</v>
      </c>
      <c r="I6593" t="s">
        <v>26</v>
      </c>
    </row>
    <row r="6594" spans="1:9" x14ac:dyDescent="0.25">
      <c r="A6594">
        <v>298</v>
      </c>
      <c r="B6594">
        <v>1</v>
      </c>
      <c r="D6594" s="1">
        <v>20000000000</v>
      </c>
      <c r="E6594" t="s">
        <v>1281</v>
      </c>
      <c r="G6594" t="s">
        <v>26</v>
      </c>
      <c r="H6594" t="s">
        <v>5</v>
      </c>
      <c r="I6594">
        <v>8402067123</v>
      </c>
    </row>
    <row r="6595" spans="1:9" x14ac:dyDescent="0.25">
      <c r="A6595">
        <v>298</v>
      </c>
      <c r="B6595">
        <v>1</v>
      </c>
      <c r="D6595" s="1">
        <v>20000000000</v>
      </c>
      <c r="E6595" t="s">
        <v>1281</v>
      </c>
      <c r="G6595" t="s">
        <v>26</v>
      </c>
      <c r="H6595" t="s">
        <v>6</v>
      </c>
      <c r="I6595" t="s">
        <v>259</v>
      </c>
    </row>
    <row r="6596" spans="1:9" x14ac:dyDescent="0.25">
      <c r="A6596">
        <v>298</v>
      </c>
      <c r="B6596">
        <v>1</v>
      </c>
      <c r="D6596" s="1">
        <v>20000000000</v>
      </c>
      <c r="E6596" t="s">
        <v>1281</v>
      </c>
      <c r="G6596" t="s">
        <v>26</v>
      </c>
      <c r="H6596" t="s">
        <v>10</v>
      </c>
      <c r="I6596" t="s">
        <v>1400</v>
      </c>
    </row>
    <row r="6597" spans="1:9" x14ac:dyDescent="0.25">
      <c r="A6597">
        <v>298</v>
      </c>
      <c r="B6597">
        <v>1</v>
      </c>
      <c r="D6597" s="1">
        <v>20000000000</v>
      </c>
      <c r="E6597" t="s">
        <v>1281</v>
      </c>
      <c r="G6597" t="s">
        <v>26</v>
      </c>
      <c r="H6597" t="s">
        <v>13</v>
      </c>
      <c r="I6597" t="s">
        <v>90</v>
      </c>
    </row>
    <row r="6598" spans="1:9" x14ac:dyDescent="0.25">
      <c r="A6598">
        <v>26</v>
      </c>
      <c r="B6598">
        <v>0</v>
      </c>
      <c r="D6598" s="1">
        <v>20000000000</v>
      </c>
      <c r="E6598" t="s">
        <v>1428</v>
      </c>
      <c r="G6598" t="s">
        <v>34</v>
      </c>
      <c r="H6598" t="s">
        <v>9</v>
      </c>
      <c r="I6598" t="s">
        <v>1562</v>
      </c>
    </row>
    <row r="6599" spans="1:9" x14ac:dyDescent="0.25">
      <c r="A6599">
        <v>26</v>
      </c>
      <c r="B6599">
        <v>0</v>
      </c>
      <c r="D6599" s="1">
        <v>20000000000</v>
      </c>
      <c r="E6599" t="s">
        <v>1428</v>
      </c>
      <c r="G6599" t="s">
        <v>34</v>
      </c>
      <c r="H6599" t="s">
        <v>8</v>
      </c>
      <c r="I6599">
        <v>1999</v>
      </c>
    </row>
    <row r="6600" spans="1:9" x14ac:dyDescent="0.25">
      <c r="A6600">
        <v>26</v>
      </c>
      <c r="B6600">
        <v>0</v>
      </c>
      <c r="D6600" s="1">
        <v>20000000000</v>
      </c>
      <c r="E6600" t="s">
        <v>1428</v>
      </c>
      <c r="G6600" t="s">
        <v>34</v>
      </c>
      <c r="H6600" t="s">
        <v>7</v>
      </c>
      <c r="I6600" t="s">
        <v>1561</v>
      </c>
    </row>
    <row r="6601" spans="1:9" x14ac:dyDescent="0.25">
      <c r="A6601">
        <v>26</v>
      </c>
      <c r="B6601">
        <v>0</v>
      </c>
      <c r="D6601" s="1">
        <v>20000000000</v>
      </c>
      <c r="E6601" t="s">
        <v>1428</v>
      </c>
      <c r="G6601" t="s">
        <v>34</v>
      </c>
      <c r="H6601" t="s">
        <v>12</v>
      </c>
      <c r="I6601" t="s">
        <v>264</v>
      </c>
    </row>
    <row r="6602" spans="1:9" x14ac:dyDescent="0.25">
      <c r="A6602">
        <v>26</v>
      </c>
      <c r="B6602">
        <v>0</v>
      </c>
      <c r="D6602" s="1">
        <v>20000000000</v>
      </c>
      <c r="E6602" t="s">
        <v>1428</v>
      </c>
      <c r="G6602" t="s">
        <v>34</v>
      </c>
      <c r="H6602" t="s">
        <v>11</v>
      </c>
      <c r="I6602" t="s">
        <v>611</v>
      </c>
    </row>
    <row r="6603" spans="1:9" x14ac:dyDescent="0.25">
      <c r="A6603">
        <v>26</v>
      </c>
      <c r="B6603">
        <v>0</v>
      </c>
      <c r="D6603" s="1">
        <v>20000000000</v>
      </c>
      <c r="E6603" t="s">
        <v>1428</v>
      </c>
      <c r="G6603" t="s">
        <v>34</v>
      </c>
      <c r="H6603" t="s">
        <v>5</v>
      </c>
      <c r="I6603">
        <v>8481302090</v>
      </c>
    </row>
    <row r="6604" spans="1:9" x14ac:dyDescent="0.25">
      <c r="A6604">
        <v>26</v>
      </c>
      <c r="B6604">
        <v>0</v>
      </c>
      <c r="D6604" s="1">
        <v>20000000000</v>
      </c>
      <c r="E6604" t="s">
        <v>1428</v>
      </c>
      <c r="G6604" t="s">
        <v>34</v>
      </c>
      <c r="H6604" t="s">
        <v>6</v>
      </c>
      <c r="I6604">
        <v>9788481302097</v>
      </c>
    </row>
    <row r="6605" spans="1:9" x14ac:dyDescent="0.25">
      <c r="A6605">
        <v>26</v>
      </c>
      <c r="B6605">
        <v>0</v>
      </c>
      <c r="D6605" s="1">
        <v>20000000000</v>
      </c>
      <c r="E6605" t="s">
        <v>1428</v>
      </c>
      <c r="G6605" t="s">
        <v>34</v>
      </c>
      <c r="H6605" t="s">
        <v>10</v>
      </c>
    </row>
    <row r="6606" spans="1:9" x14ac:dyDescent="0.25">
      <c r="A6606">
        <v>26</v>
      </c>
      <c r="B6606">
        <v>0</v>
      </c>
      <c r="D6606" s="1">
        <v>20000000000</v>
      </c>
      <c r="E6606" t="s">
        <v>1428</v>
      </c>
      <c r="G6606" t="s">
        <v>34</v>
      </c>
      <c r="H6606" t="s">
        <v>14</v>
      </c>
      <c r="I6606" s="3" t="s">
        <v>1563</v>
      </c>
    </row>
    <row r="6607" spans="1:9" x14ac:dyDescent="0.25">
      <c r="A6607">
        <v>26</v>
      </c>
      <c r="B6607">
        <v>0</v>
      </c>
      <c r="D6607" s="1">
        <v>20000000000</v>
      </c>
      <c r="E6607" t="s">
        <v>1428</v>
      </c>
      <c r="G6607" t="s">
        <v>34</v>
      </c>
      <c r="H6607" t="s">
        <v>16</v>
      </c>
      <c r="I6607" t="s">
        <v>253</v>
      </c>
    </row>
    <row r="6608" spans="1:9" x14ac:dyDescent="0.25">
      <c r="A6608">
        <v>149</v>
      </c>
      <c r="B6608">
        <v>1</v>
      </c>
      <c r="D6608" s="1">
        <v>15000000000</v>
      </c>
      <c r="E6608" t="s">
        <v>135</v>
      </c>
      <c r="G6608" t="s">
        <v>28</v>
      </c>
      <c r="H6608" t="s">
        <v>9</v>
      </c>
      <c r="I6608" s="3" t="s">
        <v>1583</v>
      </c>
    </row>
    <row r="6609" spans="1:9" x14ac:dyDescent="0.25">
      <c r="A6609">
        <v>149</v>
      </c>
      <c r="B6609">
        <v>1</v>
      </c>
      <c r="D6609" s="1">
        <v>15000000000</v>
      </c>
      <c r="E6609" t="s">
        <v>135</v>
      </c>
      <c r="G6609" t="s">
        <v>28</v>
      </c>
      <c r="H6609" t="s">
        <v>8</v>
      </c>
    </row>
    <row r="6610" spans="1:9" x14ac:dyDescent="0.25">
      <c r="A6610">
        <v>149</v>
      </c>
      <c r="B6610">
        <v>1</v>
      </c>
      <c r="D6610" s="1">
        <v>15000000000</v>
      </c>
      <c r="E6610" t="s">
        <v>135</v>
      </c>
      <c r="G6610" t="s">
        <v>28</v>
      </c>
      <c r="H6610" t="s">
        <v>7</v>
      </c>
    </row>
    <row r="6611" spans="1:9" x14ac:dyDescent="0.25">
      <c r="A6611">
        <v>149</v>
      </c>
      <c r="B6611">
        <v>1</v>
      </c>
      <c r="D6611" s="1">
        <v>15000000000</v>
      </c>
      <c r="E6611" t="s">
        <v>135</v>
      </c>
      <c r="G6611" t="s">
        <v>28</v>
      </c>
      <c r="H6611" t="s">
        <v>12</v>
      </c>
      <c r="I6611" t="s">
        <v>264</v>
      </c>
    </row>
    <row r="6612" spans="1:9" x14ac:dyDescent="0.25">
      <c r="A6612">
        <v>149</v>
      </c>
      <c r="B6612">
        <v>1</v>
      </c>
      <c r="D6612" s="1">
        <v>15000000000</v>
      </c>
      <c r="E6612" t="s">
        <v>135</v>
      </c>
      <c r="G6612" t="s">
        <v>28</v>
      </c>
      <c r="H6612" t="s">
        <v>11</v>
      </c>
      <c r="I6612" t="s">
        <v>28</v>
      </c>
    </row>
    <row r="6613" spans="1:9" x14ac:dyDescent="0.25">
      <c r="A6613">
        <v>149</v>
      </c>
      <c r="B6613">
        <v>1</v>
      </c>
      <c r="D6613" s="1">
        <v>15000000000</v>
      </c>
      <c r="E6613" t="s">
        <v>135</v>
      </c>
      <c r="G6613" t="s">
        <v>28</v>
      </c>
      <c r="H6613" t="s">
        <v>5</v>
      </c>
      <c r="I6613">
        <v>9584205552</v>
      </c>
    </row>
    <row r="6614" spans="1:9" x14ac:dyDescent="0.25">
      <c r="A6614">
        <v>149</v>
      </c>
      <c r="B6614">
        <v>1</v>
      </c>
      <c r="D6614" s="1">
        <v>15000000000</v>
      </c>
      <c r="E6614" t="s">
        <v>135</v>
      </c>
      <c r="G6614" t="s">
        <v>28</v>
      </c>
      <c r="H6614" t="s">
        <v>6</v>
      </c>
      <c r="I6614">
        <v>9789584205551</v>
      </c>
    </row>
    <row r="6615" spans="1:9" x14ac:dyDescent="0.25">
      <c r="A6615">
        <v>149</v>
      </c>
      <c r="B6615">
        <v>1</v>
      </c>
      <c r="D6615" s="1">
        <v>15000000000</v>
      </c>
      <c r="E6615" t="s">
        <v>135</v>
      </c>
      <c r="G6615" t="s">
        <v>28</v>
      </c>
      <c r="H6615" t="s">
        <v>10</v>
      </c>
      <c r="I6615" t="s">
        <v>256</v>
      </c>
    </row>
    <row r="6616" spans="1:9" x14ac:dyDescent="0.25">
      <c r="A6616">
        <v>149</v>
      </c>
      <c r="B6616">
        <v>1</v>
      </c>
      <c r="D6616" s="1">
        <v>15000000000</v>
      </c>
      <c r="E6616" t="s">
        <v>135</v>
      </c>
      <c r="G6616" t="s">
        <v>28</v>
      </c>
      <c r="H6616" t="s">
        <v>13</v>
      </c>
      <c r="I6616" t="s">
        <v>90</v>
      </c>
    </row>
    <row r="6617" spans="1:9" x14ac:dyDescent="0.25">
      <c r="A6617">
        <v>149</v>
      </c>
      <c r="B6617">
        <v>1</v>
      </c>
      <c r="D6617" s="1">
        <v>15000000000</v>
      </c>
      <c r="E6617" t="s">
        <v>135</v>
      </c>
      <c r="G6617" t="s">
        <v>28</v>
      </c>
      <c r="H6617" t="s">
        <v>14</v>
      </c>
    </row>
    <row r="6618" spans="1:9" x14ac:dyDescent="0.25">
      <c r="A6618">
        <v>149</v>
      </c>
      <c r="B6618">
        <v>1</v>
      </c>
      <c r="D6618" s="1">
        <v>15000000000</v>
      </c>
      <c r="E6618" t="s">
        <v>135</v>
      </c>
      <c r="G6618" t="s">
        <v>28</v>
      </c>
      <c r="H6618" t="s">
        <v>16</v>
      </c>
    </row>
    <row r="6619" spans="1:9" x14ac:dyDescent="0.25">
      <c r="A6619">
        <v>91</v>
      </c>
      <c r="B6619">
        <v>1</v>
      </c>
      <c r="D6619" s="1">
        <v>72000000000</v>
      </c>
      <c r="E6619" t="s">
        <v>1439</v>
      </c>
      <c r="G6619" t="s">
        <v>1266</v>
      </c>
      <c r="H6619" t="s">
        <v>9</v>
      </c>
      <c r="I6619" t="s">
        <v>1644</v>
      </c>
    </row>
    <row r="6620" spans="1:9" x14ac:dyDescent="0.25">
      <c r="A6620">
        <v>91</v>
      </c>
      <c r="B6620">
        <v>1</v>
      </c>
      <c r="D6620" s="1">
        <v>72000000000</v>
      </c>
      <c r="E6620" t="s">
        <v>1439</v>
      </c>
      <c r="G6620" t="s">
        <v>1266</v>
      </c>
      <c r="H6620" t="s">
        <v>8</v>
      </c>
      <c r="I6620">
        <v>4</v>
      </c>
    </row>
    <row r="6621" spans="1:9" x14ac:dyDescent="0.25">
      <c r="A6621">
        <v>91</v>
      </c>
      <c r="B6621">
        <v>1</v>
      </c>
      <c r="D6621" s="1">
        <v>72000000000</v>
      </c>
      <c r="E6621" t="s">
        <v>1439</v>
      </c>
      <c r="G6621" t="s">
        <v>1266</v>
      </c>
      <c r="H6621" t="s">
        <v>7</v>
      </c>
      <c r="I6621" t="s">
        <v>384</v>
      </c>
    </row>
    <row r="6622" spans="1:9" x14ac:dyDescent="0.25">
      <c r="A6622">
        <v>91</v>
      </c>
      <c r="B6622">
        <v>1</v>
      </c>
      <c r="D6622" s="1">
        <v>72000000000</v>
      </c>
      <c r="E6622" t="s">
        <v>1439</v>
      </c>
      <c r="G6622" t="s">
        <v>1266</v>
      </c>
      <c r="H6622" t="s">
        <v>12</v>
      </c>
      <c r="I6622" t="s">
        <v>264</v>
      </c>
    </row>
    <row r="6623" spans="1:9" x14ac:dyDescent="0.25">
      <c r="A6623">
        <v>91</v>
      </c>
      <c r="B6623">
        <v>1</v>
      </c>
      <c r="D6623" s="1">
        <v>72000000000</v>
      </c>
      <c r="E6623" t="s">
        <v>1439</v>
      </c>
      <c r="G6623" t="s">
        <v>1266</v>
      </c>
      <c r="H6623" t="s">
        <v>11</v>
      </c>
      <c r="I6623" s="3" t="s">
        <v>1218</v>
      </c>
    </row>
    <row r="6624" spans="1:9" x14ac:dyDescent="0.25">
      <c r="A6624">
        <v>91</v>
      </c>
      <c r="B6624">
        <v>1</v>
      </c>
      <c r="D6624" s="1">
        <v>72000000000</v>
      </c>
      <c r="E6624" t="s">
        <v>1439</v>
      </c>
      <c r="G6624" t="s">
        <v>1266</v>
      </c>
      <c r="H6624" t="s">
        <v>5</v>
      </c>
      <c r="I6624">
        <v>8478290753</v>
      </c>
    </row>
    <row r="6625" spans="1:9" x14ac:dyDescent="0.25">
      <c r="A6625">
        <v>91</v>
      </c>
      <c r="B6625">
        <v>1</v>
      </c>
      <c r="D6625" s="1">
        <v>72000000000</v>
      </c>
      <c r="E6625" t="s">
        <v>1439</v>
      </c>
      <c r="G6625" t="s">
        <v>1266</v>
      </c>
      <c r="H6625" t="s">
        <v>6</v>
      </c>
      <c r="I6625" t="s">
        <v>2379</v>
      </c>
    </row>
    <row r="6626" spans="1:9" x14ac:dyDescent="0.25">
      <c r="A6626">
        <v>91</v>
      </c>
      <c r="B6626">
        <v>1</v>
      </c>
      <c r="D6626" s="1">
        <v>72000000000</v>
      </c>
      <c r="E6626" t="s">
        <v>1439</v>
      </c>
      <c r="G6626" t="s">
        <v>1266</v>
      </c>
      <c r="H6626" t="s">
        <v>10</v>
      </c>
      <c r="I6626" s="3" t="s">
        <v>1400</v>
      </c>
    </row>
    <row r="6627" spans="1:9" x14ac:dyDescent="0.25">
      <c r="A6627">
        <v>91</v>
      </c>
      <c r="B6627">
        <v>1</v>
      </c>
      <c r="D6627" s="1">
        <v>72000000000</v>
      </c>
      <c r="E6627" t="s">
        <v>1439</v>
      </c>
      <c r="G6627" t="s">
        <v>1266</v>
      </c>
      <c r="H6627" t="s">
        <v>14</v>
      </c>
    </row>
    <row r="6628" spans="1:9" x14ac:dyDescent="0.25">
      <c r="A6628">
        <v>91</v>
      </c>
      <c r="B6628">
        <v>1</v>
      </c>
      <c r="D6628" s="1">
        <v>72000000000</v>
      </c>
      <c r="E6628" t="s">
        <v>1439</v>
      </c>
      <c r="G6628" t="s">
        <v>1266</v>
      </c>
      <c r="H6628" t="s">
        <v>16</v>
      </c>
    </row>
    <row r="6629" spans="1:9" x14ac:dyDescent="0.25">
      <c r="A6629">
        <v>7</v>
      </c>
      <c r="B6629">
        <v>1</v>
      </c>
      <c r="D6629" s="1">
        <v>15000000000</v>
      </c>
      <c r="E6629" t="s">
        <v>1327</v>
      </c>
      <c r="G6629" t="s">
        <v>1252</v>
      </c>
      <c r="H6629" t="s">
        <v>9</v>
      </c>
      <c r="I6629" t="s">
        <v>1532</v>
      </c>
    </row>
    <row r="6630" spans="1:9" x14ac:dyDescent="0.25">
      <c r="A6630">
        <v>7</v>
      </c>
      <c r="B6630">
        <v>1</v>
      </c>
      <c r="D6630" s="1">
        <v>15000000000</v>
      </c>
      <c r="E6630" t="s">
        <v>1327</v>
      </c>
      <c r="G6630" t="s">
        <v>1252</v>
      </c>
      <c r="H6630" t="s">
        <v>8</v>
      </c>
    </row>
    <row r="6631" spans="1:9" x14ac:dyDescent="0.25">
      <c r="A6631">
        <v>7</v>
      </c>
      <c r="B6631">
        <v>1</v>
      </c>
      <c r="D6631" s="1">
        <v>15000000000</v>
      </c>
      <c r="E6631" t="s">
        <v>1327</v>
      </c>
      <c r="G6631" t="s">
        <v>1252</v>
      </c>
      <c r="H6631" t="s">
        <v>7</v>
      </c>
      <c r="I6631" t="s">
        <v>1531</v>
      </c>
    </row>
    <row r="6632" spans="1:9" x14ac:dyDescent="0.25">
      <c r="A6632">
        <v>7</v>
      </c>
      <c r="B6632">
        <v>1</v>
      </c>
      <c r="D6632" s="1">
        <v>15000000000</v>
      </c>
      <c r="E6632" t="s">
        <v>1327</v>
      </c>
      <c r="G6632" t="s">
        <v>1252</v>
      </c>
      <c r="H6632" t="s">
        <v>12</v>
      </c>
      <c r="I6632" t="s">
        <v>264</v>
      </c>
    </row>
    <row r="6633" spans="1:9" x14ac:dyDescent="0.25">
      <c r="A6633">
        <v>7</v>
      </c>
      <c r="B6633">
        <v>1</v>
      </c>
      <c r="D6633" s="1">
        <v>15000000000</v>
      </c>
      <c r="E6633" t="s">
        <v>1327</v>
      </c>
      <c r="G6633" t="s">
        <v>1252</v>
      </c>
      <c r="H6633" t="s">
        <v>11</v>
      </c>
      <c r="I6633" t="s">
        <v>1533</v>
      </c>
    </row>
    <row r="6634" spans="1:9" x14ac:dyDescent="0.25">
      <c r="A6634">
        <v>7</v>
      </c>
      <c r="B6634">
        <v>1</v>
      </c>
      <c r="D6634" s="1">
        <v>15000000000</v>
      </c>
      <c r="E6634" t="s">
        <v>1327</v>
      </c>
      <c r="G6634" t="s">
        <v>1252</v>
      </c>
      <c r="H6634" t="s">
        <v>5</v>
      </c>
      <c r="I6634" t="s">
        <v>2379</v>
      </c>
    </row>
    <row r="6635" spans="1:9" x14ac:dyDescent="0.25">
      <c r="A6635">
        <v>7</v>
      </c>
      <c r="B6635">
        <v>1</v>
      </c>
      <c r="D6635" s="1">
        <v>15000000000</v>
      </c>
      <c r="E6635" t="s">
        <v>1327</v>
      </c>
      <c r="G6635" t="s">
        <v>1252</v>
      </c>
      <c r="H6635" t="s">
        <v>6</v>
      </c>
      <c r="I6635">
        <v>9789583030901</v>
      </c>
    </row>
    <row r="6636" spans="1:9" x14ac:dyDescent="0.25">
      <c r="A6636">
        <v>7</v>
      </c>
      <c r="B6636">
        <v>1</v>
      </c>
      <c r="D6636" s="1">
        <v>15000000000</v>
      </c>
      <c r="E6636" t="s">
        <v>1327</v>
      </c>
      <c r="G6636" t="s">
        <v>1252</v>
      </c>
      <c r="H6636" t="s">
        <v>10</v>
      </c>
      <c r="I6636" t="s">
        <v>256</v>
      </c>
    </row>
    <row r="6637" spans="1:9" x14ac:dyDescent="0.25">
      <c r="A6637">
        <v>7</v>
      </c>
      <c r="B6637">
        <v>1</v>
      </c>
      <c r="D6637" s="1">
        <v>15000000000</v>
      </c>
      <c r="E6637" t="s">
        <v>1327</v>
      </c>
      <c r="G6637" t="s">
        <v>1252</v>
      </c>
      <c r="H6637" t="s">
        <v>14</v>
      </c>
    </row>
    <row r="6638" spans="1:9" x14ac:dyDescent="0.25">
      <c r="A6638">
        <v>7</v>
      </c>
      <c r="B6638">
        <v>1</v>
      </c>
      <c r="D6638" s="1">
        <v>15000000000</v>
      </c>
      <c r="E6638" t="s">
        <v>1327</v>
      </c>
      <c r="G6638" t="s">
        <v>1252</v>
      </c>
      <c r="H6638" t="s">
        <v>16</v>
      </c>
    </row>
    <row r="6639" spans="1:9" x14ac:dyDescent="0.25">
      <c r="A6639">
        <v>323</v>
      </c>
      <c r="B6639">
        <v>1</v>
      </c>
      <c r="D6639" s="1">
        <v>20000000000</v>
      </c>
      <c r="E6639" t="s">
        <v>1287</v>
      </c>
      <c r="G6639" t="s">
        <v>1431</v>
      </c>
      <c r="H6639" t="s">
        <v>9</v>
      </c>
      <c r="I6639" t="s">
        <v>346</v>
      </c>
    </row>
    <row r="6640" spans="1:9" x14ac:dyDescent="0.25">
      <c r="A6640">
        <v>323</v>
      </c>
      <c r="B6640">
        <v>1</v>
      </c>
      <c r="D6640" s="1">
        <v>20000000000</v>
      </c>
      <c r="E6640" t="s">
        <v>1287</v>
      </c>
      <c r="G6640" t="s">
        <v>1431</v>
      </c>
      <c r="H6640" t="s">
        <v>8</v>
      </c>
      <c r="I6640">
        <v>2006</v>
      </c>
    </row>
    <row r="6641" spans="1:9" x14ac:dyDescent="0.25">
      <c r="A6641">
        <v>323</v>
      </c>
      <c r="B6641">
        <v>1</v>
      </c>
      <c r="D6641" s="1">
        <v>20000000000</v>
      </c>
      <c r="E6641" t="s">
        <v>1287</v>
      </c>
      <c r="G6641" t="s">
        <v>1431</v>
      </c>
      <c r="H6641" t="s">
        <v>7</v>
      </c>
      <c r="I6641" t="s">
        <v>345</v>
      </c>
    </row>
    <row r="6642" spans="1:9" x14ac:dyDescent="0.25">
      <c r="A6642">
        <v>323</v>
      </c>
      <c r="B6642">
        <v>1</v>
      </c>
      <c r="D6642" s="1">
        <v>20000000000</v>
      </c>
      <c r="E6642" t="s">
        <v>1287</v>
      </c>
      <c r="G6642" t="s">
        <v>1431</v>
      </c>
      <c r="H6642" t="s">
        <v>6</v>
      </c>
      <c r="I6642">
        <v>9789588281445</v>
      </c>
    </row>
    <row r="6643" spans="1:9" x14ac:dyDescent="0.25">
      <c r="A6643">
        <v>323</v>
      </c>
      <c r="B6643">
        <v>1</v>
      </c>
      <c r="D6643" s="1">
        <v>20000000000</v>
      </c>
      <c r="E6643" t="s">
        <v>1287</v>
      </c>
      <c r="G6643" t="s">
        <v>1431</v>
      </c>
      <c r="H6643" t="s">
        <v>13</v>
      </c>
      <c r="I6643" t="s">
        <v>2412</v>
      </c>
    </row>
    <row r="6644" spans="1:9" x14ac:dyDescent="0.25">
      <c r="A6644">
        <v>760</v>
      </c>
      <c r="B6644">
        <v>1</v>
      </c>
      <c r="D6644" s="1">
        <v>20000000000</v>
      </c>
      <c r="E6644" t="s">
        <v>1149</v>
      </c>
      <c r="G6644" t="s">
        <v>1429</v>
      </c>
      <c r="H6644" t="s">
        <v>9</v>
      </c>
      <c r="I6644" t="s">
        <v>1151</v>
      </c>
    </row>
    <row r="6645" spans="1:9" x14ac:dyDescent="0.25">
      <c r="A6645">
        <v>760</v>
      </c>
      <c r="B6645">
        <v>1</v>
      </c>
      <c r="D6645" s="1">
        <v>20000000000</v>
      </c>
      <c r="E6645" t="s">
        <v>1149</v>
      </c>
      <c r="G6645" t="s">
        <v>1429</v>
      </c>
      <c r="H6645" t="s">
        <v>7</v>
      </c>
      <c r="I6645" t="s">
        <v>1150</v>
      </c>
    </row>
    <row r="6646" spans="1:9" x14ac:dyDescent="0.25">
      <c r="A6646">
        <v>760</v>
      </c>
      <c r="B6646">
        <v>1</v>
      </c>
      <c r="D6646" s="1">
        <v>20000000000</v>
      </c>
      <c r="E6646" t="s">
        <v>1149</v>
      </c>
      <c r="G6646" t="s">
        <v>1429</v>
      </c>
      <c r="H6646" t="s">
        <v>12</v>
      </c>
      <c r="I6646" t="s">
        <v>264</v>
      </c>
    </row>
    <row r="6647" spans="1:9" x14ac:dyDescent="0.25">
      <c r="A6647">
        <v>760</v>
      </c>
      <c r="B6647">
        <v>1</v>
      </c>
      <c r="D6647" s="1">
        <v>20000000000</v>
      </c>
      <c r="E6647" t="s">
        <v>1149</v>
      </c>
      <c r="G6647" t="s">
        <v>1429</v>
      </c>
      <c r="H6647" t="s">
        <v>13</v>
      </c>
      <c r="I6647" t="s">
        <v>90</v>
      </c>
    </row>
    <row r="6648" spans="1:9" x14ac:dyDescent="0.25">
      <c r="A6648">
        <v>57</v>
      </c>
      <c r="B6648">
        <v>0</v>
      </c>
      <c r="D6648" t="s">
        <v>42</v>
      </c>
      <c r="E6648" t="s">
        <v>1433</v>
      </c>
      <c r="G6648" t="s">
        <v>1218</v>
      </c>
      <c r="H6648" t="s">
        <v>9</v>
      </c>
      <c r="I6648" s="3" t="s">
        <v>1259</v>
      </c>
    </row>
    <row r="6649" spans="1:9" x14ac:dyDescent="0.25">
      <c r="A6649">
        <v>57</v>
      </c>
      <c r="B6649">
        <v>0</v>
      </c>
      <c r="D6649" t="s">
        <v>42</v>
      </c>
      <c r="E6649" t="s">
        <v>1433</v>
      </c>
      <c r="G6649" t="s">
        <v>1218</v>
      </c>
      <c r="H6649" t="s">
        <v>8</v>
      </c>
    </row>
    <row r="6650" spans="1:9" x14ac:dyDescent="0.25">
      <c r="A6650">
        <v>57</v>
      </c>
      <c r="B6650">
        <v>0</v>
      </c>
      <c r="D6650" t="s">
        <v>42</v>
      </c>
      <c r="E6650" t="s">
        <v>1433</v>
      </c>
      <c r="G6650" t="s">
        <v>1218</v>
      </c>
      <c r="H6650" t="s">
        <v>7</v>
      </c>
      <c r="I6650" t="s">
        <v>466</v>
      </c>
    </row>
    <row r="6651" spans="1:9" x14ac:dyDescent="0.25">
      <c r="A6651">
        <v>57</v>
      </c>
      <c r="B6651">
        <v>0</v>
      </c>
      <c r="D6651" t="s">
        <v>42</v>
      </c>
      <c r="E6651" t="s">
        <v>1433</v>
      </c>
      <c r="G6651" t="s">
        <v>1218</v>
      </c>
      <c r="H6651" t="s">
        <v>12</v>
      </c>
      <c r="I6651" t="s">
        <v>377</v>
      </c>
    </row>
    <row r="6652" spans="1:9" x14ac:dyDescent="0.25">
      <c r="A6652">
        <v>57</v>
      </c>
      <c r="B6652">
        <v>0</v>
      </c>
      <c r="D6652" t="s">
        <v>42</v>
      </c>
      <c r="E6652" t="s">
        <v>1433</v>
      </c>
      <c r="G6652" t="s">
        <v>1218</v>
      </c>
      <c r="H6652" t="s">
        <v>11</v>
      </c>
      <c r="I6652" s="3" t="s">
        <v>1218</v>
      </c>
    </row>
    <row r="6653" spans="1:9" x14ac:dyDescent="0.25">
      <c r="A6653">
        <v>57</v>
      </c>
      <c r="B6653">
        <v>0</v>
      </c>
      <c r="D6653" t="s">
        <v>42</v>
      </c>
      <c r="E6653" t="s">
        <v>1433</v>
      </c>
      <c r="G6653" t="s">
        <v>1218</v>
      </c>
      <c r="H6653" t="s">
        <v>5</v>
      </c>
      <c r="I6653" t="s">
        <v>2379</v>
      </c>
    </row>
    <row r="6654" spans="1:9" x14ac:dyDescent="0.25">
      <c r="A6654">
        <v>57</v>
      </c>
      <c r="B6654">
        <v>0</v>
      </c>
      <c r="D6654" t="s">
        <v>42</v>
      </c>
      <c r="E6654" t="s">
        <v>1433</v>
      </c>
      <c r="G6654" t="s">
        <v>1218</v>
      </c>
      <c r="H6654" t="s">
        <v>6</v>
      </c>
      <c r="I6654">
        <v>9788925647852</v>
      </c>
    </row>
    <row r="6655" spans="1:9" x14ac:dyDescent="0.25">
      <c r="A6655">
        <v>57</v>
      </c>
      <c r="B6655">
        <v>0</v>
      </c>
      <c r="D6655" t="s">
        <v>42</v>
      </c>
      <c r="E6655" t="s">
        <v>1433</v>
      </c>
      <c r="G6655" t="s">
        <v>1218</v>
      </c>
      <c r="H6655" t="s">
        <v>10</v>
      </c>
      <c r="I6655" t="s">
        <v>256</v>
      </c>
    </row>
    <row r="6656" spans="1:9" x14ac:dyDescent="0.25">
      <c r="A6656">
        <v>57</v>
      </c>
      <c r="B6656">
        <v>0</v>
      </c>
      <c r="D6656" t="s">
        <v>42</v>
      </c>
      <c r="E6656" t="s">
        <v>1433</v>
      </c>
      <c r="G6656" t="s">
        <v>1218</v>
      </c>
      <c r="H6656" t="s">
        <v>14</v>
      </c>
    </row>
    <row r="6657" spans="1:9" x14ac:dyDescent="0.25">
      <c r="A6657">
        <v>57</v>
      </c>
      <c r="B6657">
        <v>0</v>
      </c>
      <c r="D6657" t="s">
        <v>42</v>
      </c>
      <c r="E6657" t="s">
        <v>1433</v>
      </c>
      <c r="G6657" t="s">
        <v>1218</v>
      </c>
      <c r="H6657" t="s">
        <v>16</v>
      </c>
    </row>
    <row r="6658" spans="1:9" x14ac:dyDescent="0.25">
      <c r="A6658">
        <v>267</v>
      </c>
      <c r="B6658">
        <v>1</v>
      </c>
      <c r="D6658" s="1">
        <v>10000000000</v>
      </c>
      <c r="E6658" t="s">
        <v>1456</v>
      </c>
      <c r="G6658" t="s">
        <v>122</v>
      </c>
      <c r="H6658" t="s">
        <v>9</v>
      </c>
      <c r="I6658" t="s">
        <v>1803</v>
      </c>
    </row>
    <row r="6659" spans="1:9" x14ac:dyDescent="0.25">
      <c r="A6659">
        <v>267</v>
      </c>
      <c r="B6659">
        <v>1</v>
      </c>
      <c r="D6659" s="1">
        <v>10000000000</v>
      </c>
      <c r="E6659" t="s">
        <v>1456</v>
      </c>
      <c r="G6659" t="s">
        <v>122</v>
      </c>
      <c r="H6659" t="s">
        <v>8</v>
      </c>
      <c r="I6659">
        <v>2004</v>
      </c>
    </row>
    <row r="6660" spans="1:9" x14ac:dyDescent="0.25">
      <c r="A6660">
        <v>267</v>
      </c>
      <c r="B6660">
        <v>1</v>
      </c>
      <c r="D6660" s="1">
        <v>10000000000</v>
      </c>
      <c r="E6660" t="s">
        <v>1456</v>
      </c>
      <c r="G6660" t="s">
        <v>122</v>
      </c>
      <c r="H6660" t="s">
        <v>7</v>
      </c>
      <c r="I6660" t="s">
        <v>349</v>
      </c>
    </row>
    <row r="6661" spans="1:9" x14ac:dyDescent="0.25">
      <c r="A6661">
        <v>267</v>
      </c>
      <c r="B6661">
        <v>1</v>
      </c>
      <c r="D6661" s="1">
        <v>10000000000</v>
      </c>
      <c r="E6661" t="s">
        <v>1456</v>
      </c>
      <c r="G6661" t="s">
        <v>122</v>
      </c>
      <c r="H6661" t="s">
        <v>12</v>
      </c>
      <c r="I6661" t="s">
        <v>377</v>
      </c>
    </row>
    <row r="6662" spans="1:9" x14ac:dyDescent="0.25">
      <c r="A6662">
        <v>267</v>
      </c>
      <c r="B6662">
        <v>1</v>
      </c>
      <c r="D6662" s="1">
        <v>10000000000</v>
      </c>
      <c r="E6662" t="s">
        <v>1456</v>
      </c>
      <c r="G6662" t="s">
        <v>122</v>
      </c>
      <c r="H6662" t="s">
        <v>11</v>
      </c>
      <c r="I6662" t="s">
        <v>122</v>
      </c>
    </row>
    <row r="6663" spans="1:9" x14ac:dyDescent="0.25">
      <c r="A6663">
        <v>267</v>
      </c>
      <c r="B6663">
        <v>1</v>
      </c>
      <c r="D6663" s="1">
        <v>10000000000</v>
      </c>
      <c r="E6663" t="s">
        <v>1456</v>
      </c>
      <c r="G6663" t="s">
        <v>122</v>
      </c>
      <c r="H6663" t="s">
        <v>5</v>
      </c>
      <c r="I6663" t="s">
        <v>1802</v>
      </c>
    </row>
    <row r="6664" spans="1:9" x14ac:dyDescent="0.25">
      <c r="A6664">
        <v>267</v>
      </c>
      <c r="B6664">
        <v>1</v>
      </c>
      <c r="D6664" s="1">
        <v>10000000000</v>
      </c>
      <c r="E6664" t="s">
        <v>1456</v>
      </c>
      <c r="G6664" t="s">
        <v>122</v>
      </c>
      <c r="H6664" t="s">
        <v>6</v>
      </c>
      <c r="I6664">
        <v>9789875451384</v>
      </c>
    </row>
    <row r="6665" spans="1:9" x14ac:dyDescent="0.25">
      <c r="A6665">
        <v>267</v>
      </c>
      <c r="B6665">
        <v>1</v>
      </c>
      <c r="D6665" s="1">
        <v>10000000000</v>
      </c>
      <c r="E6665" t="s">
        <v>1456</v>
      </c>
      <c r="G6665" t="s">
        <v>122</v>
      </c>
      <c r="H6665" t="s">
        <v>10</v>
      </c>
      <c r="I6665" t="s">
        <v>279</v>
      </c>
    </row>
    <row r="6666" spans="1:9" x14ac:dyDescent="0.25">
      <c r="A6666">
        <v>267</v>
      </c>
      <c r="B6666">
        <v>1</v>
      </c>
      <c r="D6666" s="1">
        <v>10000000000</v>
      </c>
      <c r="E6666" t="s">
        <v>1456</v>
      </c>
      <c r="G6666" t="s">
        <v>122</v>
      </c>
      <c r="H6666" t="s">
        <v>13</v>
      </c>
      <c r="I6666" t="s">
        <v>90</v>
      </c>
    </row>
    <row r="6667" spans="1:9" x14ac:dyDescent="0.25">
      <c r="A6667">
        <v>267</v>
      </c>
      <c r="B6667">
        <v>1</v>
      </c>
      <c r="D6667" s="1">
        <v>10000000000</v>
      </c>
      <c r="E6667" t="s">
        <v>1456</v>
      </c>
      <c r="G6667" t="s">
        <v>122</v>
      </c>
      <c r="H6667" t="s">
        <v>14</v>
      </c>
    </row>
    <row r="6668" spans="1:9" x14ac:dyDescent="0.25">
      <c r="A6668">
        <v>267</v>
      </c>
      <c r="B6668">
        <v>1</v>
      </c>
      <c r="D6668" s="1">
        <v>10000000000</v>
      </c>
      <c r="E6668" t="s">
        <v>1456</v>
      </c>
      <c r="G6668" t="s">
        <v>122</v>
      </c>
      <c r="H6668" t="s">
        <v>16</v>
      </c>
    </row>
    <row r="6669" spans="1:9" x14ac:dyDescent="0.25">
      <c r="A6669">
        <v>592</v>
      </c>
      <c r="B6669">
        <v>1</v>
      </c>
      <c r="D6669" s="1">
        <v>18000000000</v>
      </c>
      <c r="E6669" t="s">
        <v>872</v>
      </c>
      <c r="G6669" t="s">
        <v>1429</v>
      </c>
      <c r="H6669" t="s">
        <v>9</v>
      </c>
      <c r="I6669" t="s">
        <v>873</v>
      </c>
    </row>
    <row r="6670" spans="1:9" x14ac:dyDescent="0.25">
      <c r="A6670">
        <v>592</v>
      </c>
      <c r="B6670">
        <v>1</v>
      </c>
      <c r="D6670" s="1">
        <v>18000000000</v>
      </c>
      <c r="E6670" t="s">
        <v>872</v>
      </c>
      <c r="G6670" t="s">
        <v>1429</v>
      </c>
      <c r="H6670" t="s">
        <v>7</v>
      </c>
      <c r="I6670" t="s">
        <v>310</v>
      </c>
    </row>
    <row r="6671" spans="1:9" x14ac:dyDescent="0.25">
      <c r="A6671">
        <v>592</v>
      </c>
      <c r="B6671">
        <v>1</v>
      </c>
      <c r="D6671" s="1">
        <v>18000000000</v>
      </c>
      <c r="E6671" t="s">
        <v>872</v>
      </c>
      <c r="G6671" t="s">
        <v>1429</v>
      </c>
      <c r="H6671" t="s">
        <v>12</v>
      </c>
      <c r="I6671" t="s">
        <v>264</v>
      </c>
    </row>
    <row r="6672" spans="1:9" x14ac:dyDescent="0.25">
      <c r="A6672">
        <v>592</v>
      </c>
      <c r="B6672">
        <v>1</v>
      </c>
      <c r="D6672" s="1">
        <v>18000000000</v>
      </c>
      <c r="E6672" t="s">
        <v>872</v>
      </c>
      <c r="G6672" t="s">
        <v>1429</v>
      </c>
      <c r="H6672" t="s">
        <v>5</v>
      </c>
      <c r="I6672">
        <v>9586145794</v>
      </c>
    </row>
    <row r="6673" spans="1:9" x14ac:dyDescent="0.25">
      <c r="A6673">
        <v>592</v>
      </c>
      <c r="B6673">
        <v>1</v>
      </c>
      <c r="D6673" s="1">
        <v>18000000000</v>
      </c>
      <c r="E6673" t="s">
        <v>872</v>
      </c>
      <c r="G6673" t="s">
        <v>1429</v>
      </c>
      <c r="H6673" t="s">
        <v>6</v>
      </c>
      <c r="I6673">
        <v>9789586145794</v>
      </c>
    </row>
    <row r="6674" spans="1:9" x14ac:dyDescent="0.25">
      <c r="A6674">
        <v>592</v>
      </c>
      <c r="B6674">
        <v>1</v>
      </c>
      <c r="D6674" s="1">
        <v>18000000000</v>
      </c>
      <c r="E6674" t="s">
        <v>872</v>
      </c>
      <c r="G6674" t="s">
        <v>1429</v>
      </c>
      <c r="H6674" t="s">
        <v>13</v>
      </c>
      <c r="I6674" t="s">
        <v>90</v>
      </c>
    </row>
    <row r="6675" spans="1:9" x14ac:dyDescent="0.25">
      <c r="A6675">
        <v>275</v>
      </c>
      <c r="B6675">
        <v>1</v>
      </c>
      <c r="D6675" s="1">
        <v>10000000000</v>
      </c>
      <c r="E6675" t="s">
        <v>245</v>
      </c>
      <c r="G6675" t="s">
        <v>113</v>
      </c>
      <c r="H6675" t="s">
        <v>9</v>
      </c>
      <c r="I6675" s="3" t="s">
        <v>1235</v>
      </c>
    </row>
    <row r="6676" spans="1:9" x14ac:dyDescent="0.25">
      <c r="A6676">
        <v>397</v>
      </c>
      <c r="B6676">
        <v>1</v>
      </c>
      <c r="D6676" s="1">
        <v>6000000000</v>
      </c>
      <c r="E6676" t="s">
        <v>245</v>
      </c>
      <c r="G6676" t="s">
        <v>113</v>
      </c>
      <c r="H6676" t="s">
        <v>9</v>
      </c>
      <c r="I6676" t="s">
        <v>1235</v>
      </c>
    </row>
    <row r="6677" spans="1:9" x14ac:dyDescent="0.25">
      <c r="A6677">
        <v>275</v>
      </c>
      <c r="B6677">
        <v>1</v>
      </c>
      <c r="D6677" s="1">
        <v>10000000000</v>
      </c>
      <c r="E6677" t="s">
        <v>245</v>
      </c>
      <c r="G6677" t="s">
        <v>113</v>
      </c>
      <c r="H6677" t="s">
        <v>8</v>
      </c>
      <c r="I6677">
        <v>2003</v>
      </c>
    </row>
    <row r="6678" spans="1:9" x14ac:dyDescent="0.25">
      <c r="A6678">
        <v>275</v>
      </c>
      <c r="B6678">
        <v>1</v>
      </c>
      <c r="D6678" s="1">
        <v>10000000000</v>
      </c>
      <c r="E6678" t="s">
        <v>245</v>
      </c>
      <c r="G6678" t="s">
        <v>113</v>
      </c>
      <c r="H6678" t="s">
        <v>7</v>
      </c>
      <c r="I6678" t="s">
        <v>467</v>
      </c>
    </row>
    <row r="6679" spans="1:9" x14ac:dyDescent="0.25">
      <c r="A6679">
        <v>397</v>
      </c>
      <c r="B6679">
        <v>1</v>
      </c>
      <c r="D6679" s="1">
        <v>6000000000</v>
      </c>
      <c r="E6679" t="s">
        <v>245</v>
      </c>
      <c r="G6679" t="s">
        <v>113</v>
      </c>
      <c r="H6679" t="s">
        <v>7</v>
      </c>
      <c r="I6679" t="s">
        <v>467</v>
      </c>
    </row>
    <row r="6680" spans="1:9" x14ac:dyDescent="0.25">
      <c r="A6680">
        <v>275</v>
      </c>
      <c r="B6680">
        <v>1</v>
      </c>
      <c r="D6680" s="1">
        <v>10000000000</v>
      </c>
      <c r="E6680" t="s">
        <v>245</v>
      </c>
      <c r="G6680" t="s">
        <v>113</v>
      </c>
      <c r="H6680" t="s">
        <v>12</v>
      </c>
      <c r="I6680" t="s">
        <v>264</v>
      </c>
    </row>
    <row r="6681" spans="1:9" x14ac:dyDescent="0.25">
      <c r="A6681">
        <v>275</v>
      </c>
      <c r="B6681">
        <v>1</v>
      </c>
      <c r="D6681" s="1">
        <v>10000000000</v>
      </c>
      <c r="E6681" t="s">
        <v>245</v>
      </c>
      <c r="G6681" t="s">
        <v>113</v>
      </c>
      <c r="H6681" t="s">
        <v>11</v>
      </c>
      <c r="I6681" t="s">
        <v>168</v>
      </c>
    </row>
    <row r="6682" spans="1:9" x14ac:dyDescent="0.25">
      <c r="A6682">
        <v>275</v>
      </c>
      <c r="B6682">
        <v>1</v>
      </c>
      <c r="D6682" s="1">
        <v>10000000000</v>
      </c>
      <c r="E6682" t="s">
        <v>245</v>
      </c>
      <c r="G6682" t="s">
        <v>113</v>
      </c>
      <c r="H6682" t="s">
        <v>5</v>
      </c>
      <c r="I6682">
        <v>9583001619</v>
      </c>
    </row>
    <row r="6683" spans="1:9" x14ac:dyDescent="0.25">
      <c r="A6683">
        <v>397</v>
      </c>
      <c r="B6683">
        <v>1</v>
      </c>
      <c r="D6683" s="1">
        <v>6000000000</v>
      </c>
      <c r="E6683" t="s">
        <v>245</v>
      </c>
      <c r="G6683" t="s">
        <v>113</v>
      </c>
      <c r="H6683" t="s">
        <v>5</v>
      </c>
      <c r="I6683">
        <v>9583001619</v>
      </c>
    </row>
    <row r="6684" spans="1:9" x14ac:dyDescent="0.25">
      <c r="A6684">
        <v>275</v>
      </c>
      <c r="B6684">
        <v>1</v>
      </c>
      <c r="D6684" s="1">
        <v>10000000000</v>
      </c>
      <c r="E6684" t="s">
        <v>245</v>
      </c>
      <c r="G6684" t="s">
        <v>113</v>
      </c>
      <c r="H6684" t="s">
        <v>6</v>
      </c>
      <c r="I6684">
        <v>9789583001611</v>
      </c>
    </row>
    <row r="6685" spans="1:9" x14ac:dyDescent="0.25">
      <c r="A6685">
        <v>275</v>
      </c>
      <c r="B6685">
        <v>1</v>
      </c>
      <c r="D6685" s="1">
        <v>10000000000</v>
      </c>
      <c r="E6685" t="s">
        <v>245</v>
      </c>
      <c r="G6685" t="s">
        <v>113</v>
      </c>
      <c r="H6685" t="s">
        <v>10</v>
      </c>
      <c r="I6685" t="s">
        <v>290</v>
      </c>
    </row>
    <row r="6686" spans="1:9" x14ac:dyDescent="0.25">
      <c r="A6686">
        <v>275</v>
      </c>
      <c r="B6686">
        <v>1</v>
      </c>
      <c r="D6686" s="1">
        <v>10000000000</v>
      </c>
      <c r="E6686" t="s">
        <v>245</v>
      </c>
      <c r="G6686" t="s">
        <v>113</v>
      </c>
      <c r="H6686" t="s">
        <v>13</v>
      </c>
      <c r="I6686" t="s">
        <v>90</v>
      </c>
    </row>
    <row r="6687" spans="1:9" x14ac:dyDescent="0.25">
      <c r="A6687">
        <v>397</v>
      </c>
      <c r="B6687">
        <v>1</v>
      </c>
      <c r="D6687" s="1">
        <v>6000000000</v>
      </c>
      <c r="E6687" t="s">
        <v>245</v>
      </c>
      <c r="G6687" t="s">
        <v>113</v>
      </c>
      <c r="H6687" t="s">
        <v>13</v>
      </c>
      <c r="I6687" t="s">
        <v>471</v>
      </c>
    </row>
    <row r="6688" spans="1:9" x14ac:dyDescent="0.25">
      <c r="A6688">
        <v>275</v>
      </c>
      <c r="B6688">
        <v>1</v>
      </c>
      <c r="D6688" s="1">
        <v>10000000000</v>
      </c>
      <c r="E6688" t="s">
        <v>245</v>
      </c>
      <c r="G6688" t="s">
        <v>113</v>
      </c>
      <c r="H6688" t="s">
        <v>14</v>
      </c>
    </row>
    <row r="6689" spans="1:9" x14ac:dyDescent="0.25">
      <c r="A6689">
        <v>275</v>
      </c>
      <c r="B6689">
        <v>1</v>
      </c>
      <c r="D6689" s="1">
        <v>10000000000</v>
      </c>
      <c r="E6689" t="s">
        <v>245</v>
      </c>
      <c r="G6689" t="s">
        <v>113</v>
      </c>
      <c r="H6689" t="s">
        <v>16</v>
      </c>
    </row>
    <row r="6690" spans="1:9" x14ac:dyDescent="0.25">
      <c r="A6690">
        <v>429</v>
      </c>
      <c r="B6690">
        <v>1</v>
      </c>
      <c r="D6690" s="1">
        <v>30000000000</v>
      </c>
      <c r="E6690" t="s">
        <v>535</v>
      </c>
      <c r="G6690" t="s">
        <v>500</v>
      </c>
      <c r="H6690" t="s">
        <v>8</v>
      </c>
      <c r="I6690">
        <v>2014</v>
      </c>
    </row>
    <row r="6691" spans="1:9" x14ac:dyDescent="0.25">
      <c r="A6691">
        <v>429</v>
      </c>
      <c r="B6691">
        <v>1</v>
      </c>
      <c r="D6691" s="1">
        <v>30000000000</v>
      </c>
      <c r="E6691" t="s">
        <v>535</v>
      </c>
      <c r="G6691" t="s">
        <v>500</v>
      </c>
      <c r="H6691" t="s">
        <v>7</v>
      </c>
      <c r="I6691" t="s">
        <v>536</v>
      </c>
    </row>
    <row r="6692" spans="1:9" x14ac:dyDescent="0.25">
      <c r="A6692">
        <v>429</v>
      </c>
      <c r="B6692">
        <v>1</v>
      </c>
      <c r="D6692" s="1">
        <v>30000000000</v>
      </c>
      <c r="E6692" t="s">
        <v>535</v>
      </c>
      <c r="G6692" t="s">
        <v>500</v>
      </c>
      <c r="H6692" t="s">
        <v>12</v>
      </c>
      <c r="I6692" t="s">
        <v>264</v>
      </c>
    </row>
    <row r="6693" spans="1:9" x14ac:dyDescent="0.25">
      <c r="A6693">
        <v>429</v>
      </c>
      <c r="B6693">
        <v>1</v>
      </c>
      <c r="D6693" s="1">
        <v>30000000000</v>
      </c>
      <c r="E6693" t="s">
        <v>535</v>
      </c>
      <c r="G6693" t="s">
        <v>500</v>
      </c>
      <c r="H6693" t="s">
        <v>5</v>
      </c>
      <c r="I6693">
        <v>9585863626</v>
      </c>
    </row>
    <row r="6694" spans="1:9" x14ac:dyDescent="0.25">
      <c r="A6694">
        <v>429</v>
      </c>
      <c r="B6694">
        <v>1</v>
      </c>
      <c r="D6694" s="1">
        <v>30000000000</v>
      </c>
      <c r="E6694" t="s">
        <v>535</v>
      </c>
      <c r="G6694" t="s">
        <v>500</v>
      </c>
      <c r="H6694" t="s">
        <v>6</v>
      </c>
      <c r="I6694">
        <v>9789585863620</v>
      </c>
    </row>
    <row r="6695" spans="1:9" x14ac:dyDescent="0.25">
      <c r="A6695">
        <v>429</v>
      </c>
      <c r="B6695">
        <v>1</v>
      </c>
      <c r="D6695" s="1">
        <v>30000000000</v>
      </c>
      <c r="E6695" t="s">
        <v>535</v>
      </c>
      <c r="G6695" t="s">
        <v>500</v>
      </c>
      <c r="H6695" t="s">
        <v>10</v>
      </c>
      <c r="I6695" t="s">
        <v>256</v>
      </c>
    </row>
    <row r="6696" spans="1:9" x14ac:dyDescent="0.25">
      <c r="A6696">
        <v>429</v>
      </c>
      <c r="B6696">
        <v>1</v>
      </c>
      <c r="D6696" s="1">
        <v>30000000000</v>
      </c>
      <c r="E6696" t="s">
        <v>535</v>
      </c>
      <c r="G6696" t="s">
        <v>500</v>
      </c>
      <c r="H6696" t="s">
        <v>13</v>
      </c>
      <c r="I6696" t="s">
        <v>90</v>
      </c>
    </row>
    <row r="6697" spans="1:9" x14ac:dyDescent="0.25">
      <c r="A6697">
        <v>345</v>
      </c>
      <c r="B6697">
        <v>0</v>
      </c>
      <c r="D6697" t="s">
        <v>42</v>
      </c>
      <c r="E6697" t="s">
        <v>391</v>
      </c>
      <c r="G6697" t="s">
        <v>73</v>
      </c>
      <c r="H6697" t="s">
        <v>9</v>
      </c>
      <c r="I6697" t="s">
        <v>393</v>
      </c>
    </row>
    <row r="6698" spans="1:9" x14ac:dyDescent="0.25">
      <c r="A6698">
        <v>345</v>
      </c>
      <c r="B6698">
        <v>0</v>
      </c>
      <c r="D6698" t="s">
        <v>42</v>
      </c>
      <c r="E6698" t="s">
        <v>391</v>
      </c>
      <c r="G6698" t="s">
        <v>73</v>
      </c>
      <c r="H6698" t="s">
        <v>9</v>
      </c>
      <c r="I6698" t="s">
        <v>393</v>
      </c>
    </row>
    <row r="6699" spans="1:9" x14ac:dyDescent="0.25">
      <c r="A6699">
        <v>345</v>
      </c>
      <c r="B6699">
        <v>0</v>
      </c>
      <c r="D6699" t="s">
        <v>42</v>
      </c>
      <c r="E6699" t="s">
        <v>391</v>
      </c>
      <c r="G6699" t="s">
        <v>73</v>
      </c>
      <c r="H6699" t="s">
        <v>9</v>
      </c>
      <c r="I6699" t="s">
        <v>393</v>
      </c>
    </row>
    <row r="6700" spans="1:9" x14ac:dyDescent="0.25">
      <c r="A6700">
        <v>345</v>
      </c>
      <c r="B6700">
        <v>0</v>
      </c>
      <c r="D6700" t="s">
        <v>42</v>
      </c>
      <c r="E6700" t="s">
        <v>391</v>
      </c>
      <c r="G6700" t="s">
        <v>73</v>
      </c>
      <c r="H6700" t="s">
        <v>9</v>
      </c>
      <c r="I6700" t="s">
        <v>393</v>
      </c>
    </row>
    <row r="6701" spans="1:9" x14ac:dyDescent="0.25">
      <c r="A6701">
        <v>345</v>
      </c>
      <c r="B6701">
        <v>0</v>
      </c>
      <c r="D6701" t="s">
        <v>42</v>
      </c>
      <c r="E6701" t="s">
        <v>391</v>
      </c>
      <c r="G6701" t="s">
        <v>73</v>
      </c>
      <c r="H6701" t="s">
        <v>8</v>
      </c>
      <c r="I6701" t="s">
        <v>259</v>
      </c>
    </row>
    <row r="6702" spans="1:9" x14ac:dyDescent="0.25">
      <c r="A6702">
        <v>345</v>
      </c>
      <c r="B6702">
        <v>0</v>
      </c>
      <c r="D6702" t="s">
        <v>42</v>
      </c>
      <c r="E6702" t="s">
        <v>391</v>
      </c>
      <c r="G6702" t="s">
        <v>73</v>
      </c>
      <c r="H6702" t="s">
        <v>8</v>
      </c>
      <c r="I6702" t="s">
        <v>259</v>
      </c>
    </row>
    <row r="6703" spans="1:9" x14ac:dyDescent="0.25">
      <c r="A6703">
        <v>345</v>
      </c>
      <c r="B6703">
        <v>0</v>
      </c>
      <c r="D6703" t="s">
        <v>42</v>
      </c>
      <c r="E6703" t="s">
        <v>391</v>
      </c>
      <c r="G6703" t="s">
        <v>73</v>
      </c>
      <c r="H6703" t="s">
        <v>8</v>
      </c>
      <c r="I6703" t="s">
        <v>259</v>
      </c>
    </row>
    <row r="6704" spans="1:9" x14ac:dyDescent="0.25">
      <c r="A6704">
        <v>345</v>
      </c>
      <c r="B6704">
        <v>0</v>
      </c>
      <c r="D6704" t="s">
        <v>42</v>
      </c>
      <c r="E6704" t="s">
        <v>391</v>
      </c>
      <c r="G6704" t="s">
        <v>73</v>
      </c>
      <c r="H6704" t="s">
        <v>8</v>
      </c>
      <c r="I6704" t="s">
        <v>259</v>
      </c>
    </row>
    <row r="6705" spans="1:9" x14ac:dyDescent="0.25">
      <c r="A6705">
        <v>345</v>
      </c>
      <c r="B6705">
        <v>0</v>
      </c>
      <c r="D6705" t="s">
        <v>42</v>
      </c>
      <c r="E6705" t="s">
        <v>391</v>
      </c>
      <c r="G6705" t="s">
        <v>73</v>
      </c>
      <c r="H6705" t="s">
        <v>7</v>
      </c>
      <c r="I6705" t="s">
        <v>392</v>
      </c>
    </row>
    <row r="6706" spans="1:9" x14ac:dyDescent="0.25">
      <c r="A6706">
        <v>345</v>
      </c>
      <c r="B6706">
        <v>0</v>
      </c>
      <c r="D6706" t="s">
        <v>42</v>
      </c>
      <c r="E6706" t="s">
        <v>391</v>
      </c>
      <c r="G6706" t="s">
        <v>73</v>
      </c>
      <c r="H6706" t="s">
        <v>7</v>
      </c>
      <c r="I6706" t="s">
        <v>392</v>
      </c>
    </row>
    <row r="6707" spans="1:9" x14ac:dyDescent="0.25">
      <c r="A6707">
        <v>345</v>
      </c>
      <c r="B6707">
        <v>0</v>
      </c>
      <c r="D6707" t="s">
        <v>42</v>
      </c>
      <c r="E6707" t="s">
        <v>391</v>
      </c>
      <c r="G6707" t="s">
        <v>73</v>
      </c>
      <c r="H6707" t="s">
        <v>7</v>
      </c>
      <c r="I6707" t="s">
        <v>392</v>
      </c>
    </row>
    <row r="6708" spans="1:9" x14ac:dyDescent="0.25">
      <c r="A6708">
        <v>345</v>
      </c>
      <c r="B6708">
        <v>0</v>
      </c>
      <c r="D6708" t="s">
        <v>42</v>
      </c>
      <c r="E6708" t="s">
        <v>391</v>
      </c>
      <c r="G6708" t="s">
        <v>73</v>
      </c>
      <c r="H6708" t="s">
        <v>7</v>
      </c>
      <c r="I6708" t="s">
        <v>392</v>
      </c>
    </row>
    <row r="6709" spans="1:9" x14ac:dyDescent="0.25">
      <c r="A6709">
        <v>345</v>
      </c>
      <c r="B6709">
        <v>0</v>
      </c>
      <c r="D6709" t="s">
        <v>42</v>
      </c>
      <c r="E6709" t="s">
        <v>391</v>
      </c>
      <c r="G6709" t="s">
        <v>73</v>
      </c>
      <c r="H6709" t="s">
        <v>12</v>
      </c>
      <c r="I6709" t="s">
        <v>344</v>
      </c>
    </row>
    <row r="6710" spans="1:9" x14ac:dyDescent="0.25">
      <c r="A6710">
        <v>345</v>
      </c>
      <c r="B6710">
        <v>0</v>
      </c>
      <c r="D6710" t="s">
        <v>42</v>
      </c>
      <c r="E6710" t="s">
        <v>391</v>
      </c>
      <c r="G6710" t="s">
        <v>73</v>
      </c>
      <c r="H6710" t="s">
        <v>12</v>
      </c>
      <c r="I6710" t="s">
        <v>344</v>
      </c>
    </row>
    <row r="6711" spans="1:9" x14ac:dyDescent="0.25">
      <c r="A6711">
        <v>345</v>
      </c>
      <c r="B6711">
        <v>0</v>
      </c>
      <c r="D6711" t="s">
        <v>42</v>
      </c>
      <c r="E6711" t="s">
        <v>391</v>
      </c>
      <c r="G6711" t="s">
        <v>73</v>
      </c>
      <c r="H6711" t="s">
        <v>12</v>
      </c>
      <c r="I6711" t="s">
        <v>344</v>
      </c>
    </row>
    <row r="6712" spans="1:9" x14ac:dyDescent="0.25">
      <c r="A6712">
        <v>345</v>
      </c>
      <c r="B6712">
        <v>0</v>
      </c>
      <c r="D6712" t="s">
        <v>42</v>
      </c>
      <c r="E6712" t="s">
        <v>391</v>
      </c>
      <c r="G6712" t="s">
        <v>73</v>
      </c>
      <c r="H6712" t="s">
        <v>12</v>
      </c>
      <c r="I6712" t="s">
        <v>344</v>
      </c>
    </row>
    <row r="6713" spans="1:9" x14ac:dyDescent="0.25">
      <c r="A6713">
        <v>345</v>
      </c>
      <c r="B6713">
        <v>0</v>
      </c>
      <c r="D6713" t="s">
        <v>42</v>
      </c>
      <c r="E6713" t="s">
        <v>391</v>
      </c>
      <c r="G6713" t="s">
        <v>73</v>
      </c>
      <c r="H6713" t="s">
        <v>11</v>
      </c>
      <c r="I6713" t="s">
        <v>259</v>
      </c>
    </row>
    <row r="6714" spans="1:9" x14ac:dyDescent="0.25">
      <c r="A6714">
        <v>345</v>
      </c>
      <c r="B6714">
        <v>0</v>
      </c>
      <c r="D6714" t="s">
        <v>42</v>
      </c>
      <c r="E6714" t="s">
        <v>391</v>
      </c>
      <c r="G6714" t="s">
        <v>73</v>
      </c>
      <c r="H6714" t="s">
        <v>11</v>
      </c>
      <c r="I6714" t="s">
        <v>259</v>
      </c>
    </row>
    <row r="6715" spans="1:9" x14ac:dyDescent="0.25">
      <c r="A6715">
        <v>345</v>
      </c>
      <c r="B6715">
        <v>0</v>
      </c>
      <c r="D6715" t="s">
        <v>42</v>
      </c>
      <c r="E6715" t="s">
        <v>391</v>
      </c>
      <c r="G6715" t="s">
        <v>73</v>
      </c>
      <c r="H6715" t="s">
        <v>11</v>
      </c>
      <c r="I6715" t="s">
        <v>259</v>
      </c>
    </row>
    <row r="6716" spans="1:9" x14ac:dyDescent="0.25">
      <c r="A6716">
        <v>345</v>
      </c>
      <c r="B6716">
        <v>0</v>
      </c>
      <c r="D6716" t="s">
        <v>42</v>
      </c>
      <c r="E6716" t="s">
        <v>391</v>
      </c>
      <c r="G6716" t="s">
        <v>73</v>
      </c>
      <c r="H6716" t="s">
        <v>11</v>
      </c>
      <c r="I6716" t="s">
        <v>259</v>
      </c>
    </row>
    <row r="6717" spans="1:9" x14ac:dyDescent="0.25">
      <c r="A6717">
        <v>345</v>
      </c>
      <c r="B6717">
        <v>0</v>
      </c>
      <c r="D6717" t="s">
        <v>42</v>
      </c>
      <c r="E6717" t="s">
        <v>391</v>
      </c>
      <c r="G6717" t="s">
        <v>73</v>
      </c>
      <c r="H6717" t="s">
        <v>5</v>
      </c>
      <c r="I6717" t="s">
        <v>259</v>
      </c>
    </row>
    <row r="6718" spans="1:9" x14ac:dyDescent="0.25">
      <c r="A6718">
        <v>345</v>
      </c>
      <c r="B6718">
        <v>0</v>
      </c>
      <c r="D6718" t="s">
        <v>42</v>
      </c>
      <c r="E6718" t="s">
        <v>391</v>
      </c>
      <c r="G6718" t="s">
        <v>73</v>
      </c>
      <c r="H6718" t="s">
        <v>5</v>
      </c>
      <c r="I6718" t="s">
        <v>259</v>
      </c>
    </row>
    <row r="6719" spans="1:9" x14ac:dyDescent="0.25">
      <c r="A6719">
        <v>345</v>
      </c>
      <c r="B6719">
        <v>0</v>
      </c>
      <c r="D6719" t="s">
        <v>42</v>
      </c>
      <c r="E6719" t="s">
        <v>391</v>
      </c>
      <c r="G6719" t="s">
        <v>73</v>
      </c>
      <c r="H6719" t="s">
        <v>5</v>
      </c>
      <c r="I6719" t="s">
        <v>259</v>
      </c>
    </row>
    <row r="6720" spans="1:9" x14ac:dyDescent="0.25">
      <c r="A6720">
        <v>345</v>
      </c>
      <c r="B6720">
        <v>0</v>
      </c>
      <c r="D6720" t="s">
        <v>42</v>
      </c>
      <c r="E6720" t="s">
        <v>391</v>
      </c>
      <c r="G6720" t="s">
        <v>73</v>
      </c>
      <c r="H6720" t="s">
        <v>5</v>
      </c>
      <c r="I6720" t="s">
        <v>259</v>
      </c>
    </row>
    <row r="6721" spans="1:9" x14ac:dyDescent="0.25">
      <c r="A6721">
        <v>345</v>
      </c>
      <c r="B6721">
        <v>0</v>
      </c>
      <c r="D6721" t="s">
        <v>42</v>
      </c>
      <c r="E6721" t="s">
        <v>391</v>
      </c>
      <c r="G6721" t="s">
        <v>73</v>
      </c>
      <c r="H6721" t="s">
        <v>6</v>
      </c>
      <c r="I6721">
        <v>9780553210798</v>
      </c>
    </row>
    <row r="6722" spans="1:9" x14ac:dyDescent="0.25">
      <c r="A6722">
        <v>345</v>
      </c>
      <c r="B6722">
        <v>0</v>
      </c>
      <c r="D6722" t="s">
        <v>42</v>
      </c>
      <c r="E6722" t="s">
        <v>391</v>
      </c>
      <c r="G6722" t="s">
        <v>73</v>
      </c>
      <c r="H6722" t="s">
        <v>6</v>
      </c>
      <c r="I6722">
        <v>9780553210798</v>
      </c>
    </row>
    <row r="6723" spans="1:9" x14ac:dyDescent="0.25">
      <c r="A6723">
        <v>345</v>
      </c>
      <c r="B6723">
        <v>0</v>
      </c>
      <c r="D6723" t="s">
        <v>42</v>
      </c>
      <c r="E6723" t="s">
        <v>391</v>
      </c>
      <c r="G6723" t="s">
        <v>73</v>
      </c>
      <c r="H6723" t="s">
        <v>6</v>
      </c>
      <c r="I6723">
        <v>9780553210798</v>
      </c>
    </row>
    <row r="6724" spans="1:9" x14ac:dyDescent="0.25">
      <c r="A6724">
        <v>345</v>
      </c>
      <c r="B6724">
        <v>0</v>
      </c>
      <c r="D6724" t="s">
        <v>42</v>
      </c>
      <c r="E6724" t="s">
        <v>391</v>
      </c>
      <c r="G6724" t="s">
        <v>73</v>
      </c>
      <c r="H6724" t="s">
        <v>6</v>
      </c>
      <c r="I6724">
        <v>9780553210798</v>
      </c>
    </row>
    <row r="6725" spans="1:9" x14ac:dyDescent="0.25">
      <c r="A6725">
        <v>345</v>
      </c>
      <c r="B6725">
        <v>0</v>
      </c>
      <c r="D6725" t="s">
        <v>42</v>
      </c>
      <c r="E6725" t="s">
        <v>391</v>
      </c>
      <c r="G6725" t="s">
        <v>73</v>
      </c>
      <c r="H6725" t="s">
        <v>10</v>
      </c>
      <c r="I6725" t="s">
        <v>294</v>
      </c>
    </row>
    <row r="6726" spans="1:9" x14ac:dyDescent="0.25">
      <c r="A6726">
        <v>345</v>
      </c>
      <c r="B6726">
        <v>0</v>
      </c>
      <c r="D6726" t="s">
        <v>42</v>
      </c>
      <c r="E6726" t="s">
        <v>391</v>
      </c>
      <c r="G6726" t="s">
        <v>73</v>
      </c>
      <c r="H6726" t="s">
        <v>10</v>
      </c>
      <c r="I6726" t="s">
        <v>294</v>
      </c>
    </row>
    <row r="6727" spans="1:9" x14ac:dyDescent="0.25">
      <c r="A6727">
        <v>345</v>
      </c>
      <c r="B6727">
        <v>0</v>
      </c>
      <c r="D6727" t="s">
        <v>42</v>
      </c>
      <c r="E6727" t="s">
        <v>391</v>
      </c>
      <c r="G6727" t="s">
        <v>73</v>
      </c>
      <c r="H6727" t="s">
        <v>10</v>
      </c>
      <c r="I6727" t="s">
        <v>294</v>
      </c>
    </row>
    <row r="6728" spans="1:9" x14ac:dyDescent="0.25">
      <c r="A6728">
        <v>345</v>
      </c>
      <c r="B6728">
        <v>0</v>
      </c>
      <c r="D6728" t="s">
        <v>42</v>
      </c>
      <c r="E6728" t="s">
        <v>391</v>
      </c>
      <c r="G6728" t="s">
        <v>73</v>
      </c>
      <c r="H6728" t="s">
        <v>10</v>
      </c>
      <c r="I6728" t="s">
        <v>294</v>
      </c>
    </row>
    <row r="6729" spans="1:9" x14ac:dyDescent="0.25">
      <c r="A6729">
        <v>345</v>
      </c>
      <c r="B6729">
        <v>0</v>
      </c>
      <c r="D6729" t="s">
        <v>42</v>
      </c>
      <c r="E6729" t="s">
        <v>391</v>
      </c>
      <c r="G6729" t="s">
        <v>73</v>
      </c>
      <c r="H6729" t="s">
        <v>13</v>
      </c>
      <c r="I6729" t="s">
        <v>15</v>
      </c>
    </row>
    <row r="6730" spans="1:9" x14ac:dyDescent="0.25">
      <c r="A6730">
        <v>345</v>
      </c>
      <c r="B6730">
        <v>0</v>
      </c>
      <c r="D6730" t="s">
        <v>42</v>
      </c>
      <c r="E6730" t="s">
        <v>391</v>
      </c>
      <c r="G6730" t="s">
        <v>73</v>
      </c>
      <c r="H6730" t="s">
        <v>13</v>
      </c>
      <c r="I6730" t="s">
        <v>15</v>
      </c>
    </row>
    <row r="6731" spans="1:9" x14ac:dyDescent="0.25">
      <c r="A6731">
        <v>345</v>
      </c>
      <c r="B6731">
        <v>0</v>
      </c>
      <c r="D6731" t="s">
        <v>42</v>
      </c>
      <c r="E6731" t="s">
        <v>391</v>
      </c>
      <c r="G6731" t="s">
        <v>73</v>
      </c>
      <c r="H6731" t="s">
        <v>13</v>
      </c>
      <c r="I6731" t="s">
        <v>15</v>
      </c>
    </row>
    <row r="6732" spans="1:9" x14ac:dyDescent="0.25">
      <c r="A6732">
        <v>345</v>
      </c>
      <c r="B6732">
        <v>0</v>
      </c>
      <c r="D6732" t="s">
        <v>42</v>
      </c>
      <c r="E6732" t="s">
        <v>391</v>
      </c>
      <c r="G6732" t="s">
        <v>73</v>
      </c>
      <c r="H6732" t="s">
        <v>13</v>
      </c>
      <c r="I6732" t="s">
        <v>15</v>
      </c>
    </row>
    <row r="6733" spans="1:9" x14ac:dyDescent="0.25">
      <c r="A6733">
        <v>318</v>
      </c>
      <c r="B6733">
        <v>1</v>
      </c>
      <c r="D6733" s="1">
        <v>15000000000</v>
      </c>
      <c r="E6733" t="s">
        <v>331</v>
      </c>
      <c r="G6733" t="s">
        <v>1325</v>
      </c>
      <c r="H6733" t="s">
        <v>9</v>
      </c>
      <c r="I6733" t="s">
        <v>333</v>
      </c>
    </row>
    <row r="6734" spans="1:9" x14ac:dyDescent="0.25">
      <c r="A6734">
        <v>318</v>
      </c>
      <c r="B6734">
        <v>1</v>
      </c>
      <c r="D6734" s="1">
        <v>15000000000</v>
      </c>
      <c r="E6734" t="s">
        <v>331</v>
      </c>
      <c r="G6734" t="s">
        <v>1325</v>
      </c>
      <c r="H6734" t="s">
        <v>8</v>
      </c>
      <c r="I6734">
        <v>2009</v>
      </c>
    </row>
    <row r="6735" spans="1:9" x14ac:dyDescent="0.25">
      <c r="A6735">
        <v>318</v>
      </c>
      <c r="B6735">
        <v>1</v>
      </c>
      <c r="D6735" s="1">
        <v>15000000000</v>
      </c>
      <c r="E6735" t="s">
        <v>331</v>
      </c>
      <c r="G6735" t="s">
        <v>1325</v>
      </c>
      <c r="H6735" t="s">
        <v>7</v>
      </c>
      <c r="I6735" t="s">
        <v>332</v>
      </c>
    </row>
    <row r="6736" spans="1:9" x14ac:dyDescent="0.25">
      <c r="A6736">
        <v>318</v>
      </c>
      <c r="B6736">
        <v>1</v>
      </c>
      <c r="D6736" s="1">
        <v>15000000000</v>
      </c>
      <c r="E6736" t="s">
        <v>331</v>
      </c>
      <c r="G6736" t="s">
        <v>1325</v>
      </c>
      <c r="H6736" t="s">
        <v>12</v>
      </c>
      <c r="I6736" t="s">
        <v>251</v>
      </c>
    </row>
    <row r="6737" spans="1:9" x14ac:dyDescent="0.25">
      <c r="A6737">
        <v>318</v>
      </c>
      <c r="B6737">
        <v>1</v>
      </c>
      <c r="D6737" s="1">
        <v>15000000000</v>
      </c>
      <c r="E6737" t="s">
        <v>331</v>
      </c>
      <c r="G6737" t="s">
        <v>1325</v>
      </c>
      <c r="H6737" t="s">
        <v>5</v>
      </c>
      <c r="I6737">
        <v>393333949</v>
      </c>
    </row>
    <row r="6738" spans="1:9" x14ac:dyDescent="0.25">
      <c r="A6738">
        <v>318</v>
      </c>
      <c r="B6738">
        <v>1</v>
      </c>
      <c r="D6738" s="1">
        <v>15000000000</v>
      </c>
      <c r="E6738" t="s">
        <v>331</v>
      </c>
      <c r="G6738" t="s">
        <v>1325</v>
      </c>
      <c r="H6738" t="s">
        <v>6</v>
      </c>
      <c r="I6738">
        <v>9780393333947</v>
      </c>
    </row>
    <row r="6739" spans="1:9" x14ac:dyDescent="0.25">
      <c r="A6739">
        <v>318</v>
      </c>
      <c r="B6739">
        <v>1</v>
      </c>
      <c r="D6739" s="1">
        <v>15000000000</v>
      </c>
      <c r="E6739" t="s">
        <v>331</v>
      </c>
      <c r="G6739" t="s">
        <v>1325</v>
      </c>
      <c r="H6739" t="s">
        <v>10</v>
      </c>
      <c r="I6739" t="s">
        <v>294</v>
      </c>
    </row>
    <row r="6740" spans="1:9" x14ac:dyDescent="0.25">
      <c r="A6740">
        <v>318</v>
      </c>
      <c r="B6740">
        <v>1</v>
      </c>
      <c r="D6740" s="1">
        <v>15000000000</v>
      </c>
      <c r="E6740" t="s">
        <v>331</v>
      </c>
      <c r="G6740" t="s">
        <v>1325</v>
      </c>
      <c r="H6740" t="s">
        <v>13</v>
      </c>
      <c r="I6740" t="s">
        <v>2411</v>
      </c>
    </row>
    <row r="6741" spans="1:9" x14ac:dyDescent="0.25">
      <c r="A6741">
        <v>180</v>
      </c>
      <c r="B6741">
        <v>1</v>
      </c>
      <c r="D6741" s="1">
        <v>15000000000</v>
      </c>
      <c r="E6741" t="s">
        <v>164</v>
      </c>
      <c r="G6741" t="s">
        <v>165</v>
      </c>
      <c r="H6741" t="s">
        <v>9</v>
      </c>
      <c r="I6741" t="s">
        <v>770</v>
      </c>
    </row>
    <row r="6742" spans="1:9" x14ac:dyDescent="0.25">
      <c r="A6742">
        <v>180</v>
      </c>
      <c r="B6742">
        <v>1</v>
      </c>
      <c r="D6742" s="1">
        <v>15000000000</v>
      </c>
      <c r="E6742" t="s">
        <v>164</v>
      </c>
      <c r="G6742" t="s">
        <v>165</v>
      </c>
      <c r="H6742" t="s">
        <v>8</v>
      </c>
    </row>
    <row r="6743" spans="1:9" x14ac:dyDescent="0.25">
      <c r="A6743">
        <v>180</v>
      </c>
      <c r="B6743">
        <v>1</v>
      </c>
      <c r="D6743" s="1">
        <v>15000000000</v>
      </c>
      <c r="E6743" t="s">
        <v>164</v>
      </c>
      <c r="G6743" t="s">
        <v>165</v>
      </c>
      <c r="H6743" t="s">
        <v>7</v>
      </c>
    </row>
    <row r="6744" spans="1:9" x14ac:dyDescent="0.25">
      <c r="A6744">
        <v>180</v>
      </c>
      <c r="B6744">
        <v>1</v>
      </c>
      <c r="D6744" s="1">
        <v>15000000000</v>
      </c>
      <c r="E6744" t="s">
        <v>164</v>
      </c>
      <c r="G6744" t="s">
        <v>165</v>
      </c>
      <c r="H6744" t="s">
        <v>12</v>
      </c>
      <c r="I6744" t="s">
        <v>264</v>
      </c>
    </row>
    <row r="6745" spans="1:9" x14ac:dyDescent="0.25">
      <c r="A6745">
        <v>180</v>
      </c>
      <c r="B6745">
        <v>1</v>
      </c>
      <c r="D6745" s="1">
        <v>15000000000</v>
      </c>
      <c r="E6745" t="s">
        <v>164</v>
      </c>
      <c r="G6745" t="s">
        <v>165</v>
      </c>
      <c r="H6745" t="s">
        <v>11</v>
      </c>
      <c r="I6745" t="s">
        <v>34</v>
      </c>
    </row>
    <row r="6746" spans="1:9" x14ac:dyDescent="0.25">
      <c r="A6746">
        <v>180</v>
      </c>
      <c r="B6746">
        <v>1</v>
      </c>
      <c r="D6746" s="1">
        <v>15000000000</v>
      </c>
      <c r="E6746" t="s">
        <v>164</v>
      </c>
      <c r="G6746" t="s">
        <v>165</v>
      </c>
      <c r="H6746" t="s">
        <v>5</v>
      </c>
      <c r="I6746">
        <v>9583007641</v>
      </c>
    </row>
    <row r="6747" spans="1:9" x14ac:dyDescent="0.25">
      <c r="A6747">
        <v>180</v>
      </c>
      <c r="B6747">
        <v>1</v>
      </c>
      <c r="D6747" s="1">
        <v>15000000000</v>
      </c>
      <c r="E6747" t="s">
        <v>164</v>
      </c>
      <c r="G6747" t="s">
        <v>165</v>
      </c>
      <c r="H6747" t="s">
        <v>6</v>
      </c>
      <c r="I6747">
        <v>9789589096321</v>
      </c>
    </row>
    <row r="6748" spans="1:9" x14ac:dyDescent="0.25">
      <c r="A6748">
        <v>180</v>
      </c>
      <c r="B6748">
        <v>1</v>
      </c>
      <c r="D6748" s="1">
        <v>15000000000</v>
      </c>
      <c r="E6748" t="s">
        <v>164</v>
      </c>
      <c r="G6748" t="s">
        <v>165</v>
      </c>
      <c r="H6748" t="s">
        <v>10</v>
      </c>
      <c r="I6748" t="s">
        <v>294</v>
      </c>
    </row>
    <row r="6749" spans="1:9" x14ac:dyDescent="0.25">
      <c r="A6749">
        <v>180</v>
      </c>
      <c r="B6749">
        <v>1</v>
      </c>
      <c r="D6749" s="1">
        <v>15000000000</v>
      </c>
      <c r="E6749" t="s">
        <v>164</v>
      </c>
      <c r="G6749" t="s">
        <v>165</v>
      </c>
      <c r="H6749" t="s">
        <v>13</v>
      </c>
      <c r="I6749" t="s">
        <v>90</v>
      </c>
    </row>
    <row r="6750" spans="1:9" x14ac:dyDescent="0.25">
      <c r="A6750">
        <v>180</v>
      </c>
      <c r="B6750">
        <v>1</v>
      </c>
      <c r="D6750" s="1">
        <v>15000000000</v>
      </c>
      <c r="E6750" t="s">
        <v>164</v>
      </c>
      <c r="G6750" t="s">
        <v>165</v>
      </c>
      <c r="H6750" t="s">
        <v>14</v>
      </c>
    </row>
    <row r="6751" spans="1:9" x14ac:dyDescent="0.25">
      <c r="A6751">
        <v>180</v>
      </c>
      <c r="B6751">
        <v>1</v>
      </c>
      <c r="D6751" s="1">
        <v>15000000000</v>
      </c>
      <c r="E6751" t="s">
        <v>164</v>
      </c>
      <c r="G6751" t="s">
        <v>165</v>
      </c>
      <c r="H6751" t="s">
        <v>16</v>
      </c>
    </row>
    <row r="6752" spans="1:9" x14ac:dyDescent="0.25">
      <c r="A6752">
        <v>249</v>
      </c>
      <c r="B6752">
        <v>1</v>
      </c>
      <c r="D6752" s="1">
        <v>15000000000</v>
      </c>
      <c r="E6752" t="s">
        <v>227</v>
      </c>
      <c r="G6752" t="s">
        <v>73</v>
      </c>
      <c r="H6752" t="s">
        <v>9</v>
      </c>
      <c r="I6752" t="s">
        <v>1773</v>
      </c>
    </row>
    <row r="6753" spans="1:9" x14ac:dyDescent="0.25">
      <c r="A6753">
        <v>249</v>
      </c>
      <c r="B6753">
        <v>1</v>
      </c>
      <c r="D6753" s="1">
        <v>15000000000</v>
      </c>
      <c r="E6753" t="s">
        <v>227</v>
      </c>
      <c r="G6753" t="s">
        <v>73</v>
      </c>
      <c r="H6753" t="s">
        <v>9</v>
      </c>
      <c r="I6753" t="s">
        <v>1773</v>
      </c>
    </row>
    <row r="6754" spans="1:9" x14ac:dyDescent="0.25">
      <c r="A6754">
        <v>249</v>
      </c>
      <c r="B6754">
        <v>1</v>
      </c>
      <c r="D6754" s="1">
        <v>15000000000</v>
      </c>
      <c r="E6754" t="s">
        <v>227</v>
      </c>
      <c r="G6754" t="s">
        <v>73</v>
      </c>
      <c r="H6754" t="s">
        <v>9</v>
      </c>
      <c r="I6754" t="s">
        <v>1773</v>
      </c>
    </row>
    <row r="6755" spans="1:9" x14ac:dyDescent="0.25">
      <c r="A6755">
        <v>249</v>
      </c>
      <c r="B6755">
        <v>1</v>
      </c>
      <c r="D6755" s="1">
        <v>15000000000</v>
      </c>
      <c r="E6755" t="s">
        <v>227</v>
      </c>
      <c r="G6755" t="s">
        <v>73</v>
      </c>
      <c r="H6755" t="s">
        <v>9</v>
      </c>
      <c r="I6755" t="s">
        <v>1773</v>
      </c>
    </row>
    <row r="6756" spans="1:9" x14ac:dyDescent="0.25">
      <c r="A6756">
        <v>249</v>
      </c>
      <c r="B6756">
        <v>1</v>
      </c>
      <c r="D6756" s="1">
        <v>15000000000</v>
      </c>
      <c r="E6756" t="s">
        <v>227</v>
      </c>
      <c r="G6756" t="s">
        <v>73</v>
      </c>
      <c r="H6756" t="s">
        <v>8</v>
      </c>
    </row>
    <row r="6757" spans="1:9" x14ac:dyDescent="0.25">
      <c r="A6757">
        <v>249</v>
      </c>
      <c r="B6757">
        <v>1</v>
      </c>
      <c r="D6757" s="1">
        <v>15000000000</v>
      </c>
      <c r="E6757" t="s">
        <v>227</v>
      </c>
      <c r="G6757" t="s">
        <v>73</v>
      </c>
      <c r="H6757" t="s">
        <v>8</v>
      </c>
    </row>
    <row r="6758" spans="1:9" x14ac:dyDescent="0.25">
      <c r="A6758">
        <v>249</v>
      </c>
      <c r="B6758">
        <v>1</v>
      </c>
      <c r="D6758" s="1">
        <v>15000000000</v>
      </c>
      <c r="E6758" t="s">
        <v>227</v>
      </c>
      <c r="G6758" t="s">
        <v>73</v>
      </c>
      <c r="H6758" t="s">
        <v>8</v>
      </c>
    </row>
    <row r="6759" spans="1:9" x14ac:dyDescent="0.25">
      <c r="A6759">
        <v>249</v>
      </c>
      <c r="B6759">
        <v>1</v>
      </c>
      <c r="D6759" s="1">
        <v>15000000000</v>
      </c>
      <c r="E6759" t="s">
        <v>227</v>
      </c>
      <c r="G6759" t="s">
        <v>73</v>
      </c>
      <c r="H6759" t="s">
        <v>8</v>
      </c>
    </row>
    <row r="6760" spans="1:9" x14ac:dyDescent="0.25">
      <c r="A6760">
        <v>249</v>
      </c>
      <c r="B6760">
        <v>1</v>
      </c>
      <c r="D6760" s="1">
        <v>15000000000</v>
      </c>
      <c r="E6760" t="s">
        <v>227</v>
      </c>
      <c r="G6760" t="s">
        <v>73</v>
      </c>
      <c r="H6760" t="s">
        <v>7</v>
      </c>
      <c r="I6760" t="s">
        <v>1772</v>
      </c>
    </row>
    <row r="6761" spans="1:9" x14ac:dyDescent="0.25">
      <c r="A6761">
        <v>249</v>
      </c>
      <c r="B6761">
        <v>1</v>
      </c>
      <c r="D6761" s="1">
        <v>15000000000</v>
      </c>
      <c r="E6761" t="s">
        <v>227</v>
      </c>
      <c r="G6761" t="s">
        <v>73</v>
      </c>
      <c r="H6761" t="s">
        <v>7</v>
      </c>
      <c r="I6761" t="s">
        <v>1772</v>
      </c>
    </row>
    <row r="6762" spans="1:9" x14ac:dyDescent="0.25">
      <c r="A6762">
        <v>249</v>
      </c>
      <c r="B6762">
        <v>1</v>
      </c>
      <c r="D6762" s="1">
        <v>15000000000</v>
      </c>
      <c r="E6762" t="s">
        <v>227</v>
      </c>
      <c r="G6762" t="s">
        <v>73</v>
      </c>
      <c r="H6762" t="s">
        <v>7</v>
      </c>
      <c r="I6762" t="s">
        <v>1772</v>
      </c>
    </row>
    <row r="6763" spans="1:9" x14ac:dyDescent="0.25">
      <c r="A6763">
        <v>249</v>
      </c>
      <c r="B6763">
        <v>1</v>
      </c>
      <c r="D6763" s="1">
        <v>15000000000</v>
      </c>
      <c r="E6763" t="s">
        <v>227</v>
      </c>
      <c r="G6763" t="s">
        <v>73</v>
      </c>
      <c r="H6763" t="s">
        <v>7</v>
      </c>
      <c r="I6763" t="s">
        <v>1772</v>
      </c>
    </row>
    <row r="6764" spans="1:9" x14ac:dyDescent="0.25">
      <c r="A6764">
        <v>249</v>
      </c>
      <c r="B6764">
        <v>1</v>
      </c>
      <c r="D6764" s="1">
        <v>15000000000</v>
      </c>
      <c r="E6764" t="s">
        <v>227</v>
      </c>
      <c r="G6764" t="s">
        <v>73</v>
      </c>
      <c r="H6764" t="s">
        <v>12</v>
      </c>
      <c r="I6764" t="s">
        <v>264</v>
      </c>
    </row>
    <row r="6765" spans="1:9" x14ac:dyDescent="0.25">
      <c r="A6765">
        <v>249</v>
      </c>
      <c r="B6765">
        <v>1</v>
      </c>
      <c r="D6765" s="1">
        <v>15000000000</v>
      </c>
      <c r="E6765" t="s">
        <v>227</v>
      </c>
      <c r="G6765" t="s">
        <v>73</v>
      </c>
      <c r="H6765" t="s">
        <v>12</v>
      </c>
      <c r="I6765" t="s">
        <v>264</v>
      </c>
    </row>
    <row r="6766" spans="1:9" x14ac:dyDescent="0.25">
      <c r="A6766">
        <v>249</v>
      </c>
      <c r="B6766">
        <v>1</v>
      </c>
      <c r="D6766" s="1">
        <v>15000000000</v>
      </c>
      <c r="E6766" t="s">
        <v>227</v>
      </c>
      <c r="G6766" t="s">
        <v>73</v>
      </c>
      <c r="H6766" t="s">
        <v>12</v>
      </c>
      <c r="I6766" t="s">
        <v>264</v>
      </c>
    </row>
    <row r="6767" spans="1:9" x14ac:dyDescent="0.25">
      <c r="A6767">
        <v>249</v>
      </c>
      <c r="B6767">
        <v>1</v>
      </c>
      <c r="D6767" s="1">
        <v>15000000000</v>
      </c>
      <c r="E6767" t="s">
        <v>227</v>
      </c>
      <c r="G6767" t="s">
        <v>73</v>
      </c>
      <c r="H6767" t="s">
        <v>12</v>
      </c>
      <c r="I6767" t="s">
        <v>264</v>
      </c>
    </row>
    <row r="6768" spans="1:9" x14ac:dyDescent="0.25">
      <c r="A6768">
        <v>249</v>
      </c>
      <c r="B6768">
        <v>1</v>
      </c>
      <c r="D6768" s="1">
        <v>15000000000</v>
      </c>
      <c r="E6768" t="s">
        <v>227</v>
      </c>
      <c r="G6768" t="s">
        <v>73</v>
      </c>
      <c r="H6768" t="s">
        <v>11</v>
      </c>
      <c r="I6768" t="s">
        <v>34</v>
      </c>
    </row>
    <row r="6769" spans="1:9" x14ac:dyDescent="0.25">
      <c r="A6769">
        <v>249</v>
      </c>
      <c r="B6769">
        <v>1</v>
      </c>
      <c r="D6769" s="1">
        <v>15000000000</v>
      </c>
      <c r="E6769" t="s">
        <v>227</v>
      </c>
      <c r="G6769" t="s">
        <v>73</v>
      </c>
      <c r="H6769" t="s">
        <v>11</v>
      </c>
      <c r="I6769" t="s">
        <v>34</v>
      </c>
    </row>
    <row r="6770" spans="1:9" x14ac:dyDescent="0.25">
      <c r="A6770">
        <v>249</v>
      </c>
      <c r="B6770">
        <v>1</v>
      </c>
      <c r="D6770" s="1">
        <v>15000000000</v>
      </c>
      <c r="E6770" t="s">
        <v>227</v>
      </c>
      <c r="G6770" t="s">
        <v>73</v>
      </c>
      <c r="H6770" t="s">
        <v>11</v>
      </c>
      <c r="I6770" t="s">
        <v>34</v>
      </c>
    </row>
    <row r="6771" spans="1:9" x14ac:dyDescent="0.25">
      <c r="A6771">
        <v>249</v>
      </c>
      <c r="B6771">
        <v>1</v>
      </c>
      <c r="D6771" s="1">
        <v>15000000000</v>
      </c>
      <c r="E6771" t="s">
        <v>227</v>
      </c>
      <c r="G6771" t="s">
        <v>73</v>
      </c>
      <c r="H6771" t="s">
        <v>11</v>
      </c>
      <c r="I6771" t="s">
        <v>34</v>
      </c>
    </row>
    <row r="6772" spans="1:9" x14ac:dyDescent="0.25">
      <c r="A6772">
        <v>249</v>
      </c>
      <c r="B6772">
        <v>1</v>
      </c>
      <c r="D6772" s="1">
        <v>15000000000</v>
      </c>
      <c r="E6772" t="s">
        <v>227</v>
      </c>
      <c r="G6772" t="s">
        <v>73</v>
      </c>
      <c r="H6772" t="s">
        <v>5</v>
      </c>
      <c r="I6772">
        <v>9603797200</v>
      </c>
    </row>
    <row r="6773" spans="1:9" x14ac:dyDescent="0.25">
      <c r="A6773">
        <v>249</v>
      </c>
      <c r="B6773">
        <v>1</v>
      </c>
      <c r="D6773" s="1">
        <v>15000000000</v>
      </c>
      <c r="E6773" t="s">
        <v>227</v>
      </c>
      <c r="G6773" t="s">
        <v>73</v>
      </c>
      <c r="H6773" t="s">
        <v>5</v>
      </c>
      <c r="I6773">
        <v>9603797200</v>
      </c>
    </row>
    <row r="6774" spans="1:9" x14ac:dyDescent="0.25">
      <c r="A6774">
        <v>249</v>
      </c>
      <c r="B6774">
        <v>1</v>
      </c>
      <c r="D6774" s="1">
        <v>15000000000</v>
      </c>
      <c r="E6774" t="s">
        <v>227</v>
      </c>
      <c r="G6774" t="s">
        <v>73</v>
      </c>
      <c r="H6774" t="s">
        <v>5</v>
      </c>
      <c r="I6774">
        <v>9603797200</v>
      </c>
    </row>
    <row r="6775" spans="1:9" x14ac:dyDescent="0.25">
      <c r="A6775">
        <v>249</v>
      </c>
      <c r="B6775">
        <v>1</v>
      </c>
      <c r="D6775" s="1">
        <v>15000000000</v>
      </c>
      <c r="E6775" t="s">
        <v>227</v>
      </c>
      <c r="G6775" t="s">
        <v>73</v>
      </c>
      <c r="H6775" t="s">
        <v>5</v>
      </c>
      <c r="I6775">
        <v>9603797200</v>
      </c>
    </row>
    <row r="6776" spans="1:9" x14ac:dyDescent="0.25">
      <c r="A6776">
        <v>249</v>
      </c>
      <c r="B6776">
        <v>1</v>
      </c>
      <c r="D6776" s="1">
        <v>15000000000</v>
      </c>
      <c r="E6776" t="s">
        <v>227</v>
      </c>
      <c r="G6776" t="s">
        <v>73</v>
      </c>
      <c r="H6776" t="s">
        <v>6</v>
      </c>
      <c r="I6776">
        <v>9789603797203</v>
      </c>
    </row>
    <row r="6777" spans="1:9" x14ac:dyDescent="0.25">
      <c r="A6777">
        <v>249</v>
      </c>
      <c r="B6777">
        <v>1</v>
      </c>
      <c r="D6777" s="1">
        <v>15000000000</v>
      </c>
      <c r="E6777" t="s">
        <v>227</v>
      </c>
      <c r="G6777" t="s">
        <v>73</v>
      </c>
      <c r="H6777" t="s">
        <v>6</v>
      </c>
      <c r="I6777">
        <v>9789603797203</v>
      </c>
    </row>
    <row r="6778" spans="1:9" x14ac:dyDescent="0.25">
      <c r="A6778">
        <v>249</v>
      </c>
      <c r="B6778">
        <v>1</v>
      </c>
      <c r="D6778" s="1">
        <v>15000000000</v>
      </c>
      <c r="E6778" t="s">
        <v>227</v>
      </c>
      <c r="G6778" t="s">
        <v>73</v>
      </c>
      <c r="H6778" t="s">
        <v>6</v>
      </c>
      <c r="I6778">
        <v>9789603797203</v>
      </c>
    </row>
    <row r="6779" spans="1:9" x14ac:dyDescent="0.25">
      <c r="A6779">
        <v>249</v>
      </c>
      <c r="B6779">
        <v>1</v>
      </c>
      <c r="D6779" s="1">
        <v>15000000000</v>
      </c>
      <c r="E6779" t="s">
        <v>227</v>
      </c>
      <c r="G6779" t="s">
        <v>73</v>
      </c>
      <c r="H6779" t="s">
        <v>6</v>
      </c>
      <c r="I6779">
        <v>9789603797203</v>
      </c>
    </row>
    <row r="6780" spans="1:9" x14ac:dyDescent="0.25">
      <c r="A6780">
        <v>249</v>
      </c>
      <c r="B6780">
        <v>1</v>
      </c>
      <c r="D6780" s="1">
        <v>15000000000</v>
      </c>
      <c r="E6780" t="s">
        <v>227</v>
      </c>
      <c r="G6780" t="s">
        <v>73</v>
      </c>
      <c r="H6780" t="s">
        <v>10</v>
      </c>
      <c r="I6780" t="s">
        <v>1774</v>
      </c>
    </row>
    <row r="6781" spans="1:9" x14ac:dyDescent="0.25">
      <c r="A6781">
        <v>249</v>
      </c>
      <c r="B6781">
        <v>1</v>
      </c>
      <c r="D6781" s="1">
        <v>15000000000</v>
      </c>
      <c r="E6781" t="s">
        <v>227</v>
      </c>
      <c r="G6781" t="s">
        <v>73</v>
      </c>
      <c r="H6781" t="s">
        <v>10</v>
      </c>
      <c r="I6781" t="s">
        <v>1774</v>
      </c>
    </row>
    <row r="6782" spans="1:9" x14ac:dyDescent="0.25">
      <c r="A6782">
        <v>249</v>
      </c>
      <c r="B6782">
        <v>1</v>
      </c>
      <c r="D6782" s="1">
        <v>15000000000</v>
      </c>
      <c r="E6782" t="s">
        <v>227</v>
      </c>
      <c r="G6782" t="s">
        <v>73</v>
      </c>
      <c r="H6782" t="s">
        <v>10</v>
      </c>
      <c r="I6782" t="s">
        <v>1774</v>
      </c>
    </row>
    <row r="6783" spans="1:9" x14ac:dyDescent="0.25">
      <c r="A6783">
        <v>249</v>
      </c>
      <c r="B6783">
        <v>1</v>
      </c>
      <c r="D6783" s="1">
        <v>15000000000</v>
      </c>
      <c r="E6783" t="s">
        <v>227</v>
      </c>
      <c r="G6783" t="s">
        <v>73</v>
      </c>
      <c r="H6783" t="s">
        <v>10</v>
      </c>
      <c r="I6783" t="s">
        <v>1774</v>
      </c>
    </row>
    <row r="6784" spans="1:9" x14ac:dyDescent="0.25">
      <c r="A6784">
        <v>249</v>
      </c>
      <c r="B6784">
        <v>1</v>
      </c>
      <c r="D6784" s="1">
        <v>15000000000</v>
      </c>
      <c r="E6784" t="s">
        <v>227</v>
      </c>
      <c r="G6784" t="s">
        <v>73</v>
      </c>
      <c r="H6784" t="s">
        <v>13</v>
      </c>
      <c r="I6784" t="s">
        <v>90</v>
      </c>
    </row>
    <row r="6785" spans="1:9" x14ac:dyDescent="0.25">
      <c r="A6785">
        <v>249</v>
      </c>
      <c r="B6785">
        <v>1</v>
      </c>
      <c r="D6785" s="1">
        <v>15000000000</v>
      </c>
      <c r="E6785" t="s">
        <v>227</v>
      </c>
      <c r="G6785" t="s">
        <v>73</v>
      </c>
      <c r="H6785" t="s">
        <v>13</v>
      </c>
      <c r="I6785" t="s">
        <v>90</v>
      </c>
    </row>
    <row r="6786" spans="1:9" x14ac:dyDescent="0.25">
      <c r="A6786">
        <v>249</v>
      </c>
      <c r="B6786">
        <v>1</v>
      </c>
      <c r="D6786" s="1">
        <v>15000000000</v>
      </c>
      <c r="E6786" t="s">
        <v>227</v>
      </c>
      <c r="G6786" t="s">
        <v>73</v>
      </c>
      <c r="H6786" t="s">
        <v>13</v>
      </c>
      <c r="I6786" t="s">
        <v>90</v>
      </c>
    </row>
    <row r="6787" spans="1:9" x14ac:dyDescent="0.25">
      <c r="A6787">
        <v>249</v>
      </c>
      <c r="B6787">
        <v>1</v>
      </c>
      <c r="D6787" s="1">
        <v>15000000000</v>
      </c>
      <c r="E6787" t="s">
        <v>227</v>
      </c>
      <c r="G6787" t="s">
        <v>73</v>
      </c>
      <c r="H6787" t="s">
        <v>13</v>
      </c>
      <c r="I6787" t="s">
        <v>90</v>
      </c>
    </row>
    <row r="6788" spans="1:9" x14ac:dyDescent="0.25">
      <c r="A6788">
        <v>249</v>
      </c>
      <c r="B6788">
        <v>1</v>
      </c>
      <c r="D6788" s="1">
        <v>15000000000</v>
      </c>
      <c r="E6788" t="s">
        <v>227</v>
      </c>
      <c r="G6788" t="s">
        <v>73</v>
      </c>
      <c r="H6788" t="s">
        <v>14</v>
      </c>
    </row>
    <row r="6789" spans="1:9" x14ac:dyDescent="0.25">
      <c r="A6789">
        <v>249</v>
      </c>
      <c r="B6789">
        <v>1</v>
      </c>
      <c r="D6789" s="1">
        <v>15000000000</v>
      </c>
      <c r="E6789" t="s">
        <v>227</v>
      </c>
      <c r="G6789" t="s">
        <v>73</v>
      </c>
      <c r="H6789" t="s">
        <v>14</v>
      </c>
    </row>
    <row r="6790" spans="1:9" x14ac:dyDescent="0.25">
      <c r="A6790">
        <v>249</v>
      </c>
      <c r="B6790">
        <v>1</v>
      </c>
      <c r="D6790" s="1">
        <v>15000000000</v>
      </c>
      <c r="E6790" t="s">
        <v>227</v>
      </c>
      <c r="G6790" t="s">
        <v>73</v>
      </c>
      <c r="H6790" t="s">
        <v>14</v>
      </c>
    </row>
    <row r="6791" spans="1:9" x14ac:dyDescent="0.25">
      <c r="A6791">
        <v>249</v>
      </c>
      <c r="B6791">
        <v>1</v>
      </c>
      <c r="D6791" s="1">
        <v>15000000000</v>
      </c>
      <c r="E6791" t="s">
        <v>227</v>
      </c>
      <c r="G6791" t="s">
        <v>73</v>
      </c>
      <c r="H6791" t="s">
        <v>14</v>
      </c>
    </row>
    <row r="6792" spans="1:9" x14ac:dyDescent="0.25">
      <c r="A6792">
        <v>249</v>
      </c>
      <c r="B6792">
        <v>1</v>
      </c>
      <c r="D6792" s="1">
        <v>15000000000</v>
      </c>
      <c r="E6792" t="s">
        <v>227</v>
      </c>
      <c r="G6792" t="s">
        <v>73</v>
      </c>
      <c r="H6792" t="s">
        <v>16</v>
      </c>
    </row>
    <row r="6793" spans="1:9" x14ac:dyDescent="0.25">
      <c r="A6793">
        <v>249</v>
      </c>
      <c r="B6793">
        <v>1</v>
      </c>
      <c r="D6793" s="1">
        <v>15000000000</v>
      </c>
      <c r="E6793" t="s">
        <v>227</v>
      </c>
      <c r="G6793" t="s">
        <v>73</v>
      </c>
      <c r="H6793" t="s">
        <v>16</v>
      </c>
    </row>
    <row r="6794" spans="1:9" x14ac:dyDescent="0.25">
      <c r="A6794">
        <v>249</v>
      </c>
      <c r="B6794">
        <v>1</v>
      </c>
      <c r="D6794" s="1">
        <v>15000000000</v>
      </c>
      <c r="E6794" t="s">
        <v>227</v>
      </c>
      <c r="G6794" t="s">
        <v>73</v>
      </c>
      <c r="H6794" t="s">
        <v>16</v>
      </c>
    </row>
    <row r="6795" spans="1:9" x14ac:dyDescent="0.25">
      <c r="A6795">
        <v>249</v>
      </c>
      <c r="B6795">
        <v>1</v>
      </c>
      <c r="D6795" s="1">
        <v>15000000000</v>
      </c>
      <c r="E6795" t="s">
        <v>227</v>
      </c>
      <c r="G6795" t="s">
        <v>73</v>
      </c>
      <c r="H6795" t="s">
        <v>16</v>
      </c>
    </row>
    <row r="6796" spans="1:9" x14ac:dyDescent="0.25">
      <c r="A6796">
        <v>568</v>
      </c>
      <c r="B6796">
        <v>1</v>
      </c>
      <c r="D6796" s="1">
        <v>10000000000</v>
      </c>
      <c r="E6796" t="s">
        <v>821</v>
      </c>
      <c r="G6796" t="s">
        <v>1451</v>
      </c>
      <c r="H6796" t="s">
        <v>9</v>
      </c>
      <c r="I6796" t="s">
        <v>823</v>
      </c>
    </row>
    <row r="6797" spans="1:9" x14ac:dyDescent="0.25">
      <c r="A6797">
        <v>568</v>
      </c>
      <c r="B6797">
        <v>1</v>
      </c>
      <c r="D6797" s="1">
        <v>10000000000</v>
      </c>
      <c r="E6797" t="s">
        <v>821</v>
      </c>
      <c r="G6797" t="s">
        <v>1451</v>
      </c>
      <c r="H6797" t="s">
        <v>8</v>
      </c>
      <c r="I6797">
        <v>2003</v>
      </c>
    </row>
    <row r="6798" spans="1:9" x14ac:dyDescent="0.25">
      <c r="A6798">
        <v>568</v>
      </c>
      <c r="B6798">
        <v>1</v>
      </c>
      <c r="D6798" s="1">
        <v>10000000000</v>
      </c>
      <c r="E6798" t="s">
        <v>821</v>
      </c>
      <c r="G6798" t="s">
        <v>1451</v>
      </c>
      <c r="H6798" t="s">
        <v>7</v>
      </c>
      <c r="I6798" t="s">
        <v>822</v>
      </c>
    </row>
    <row r="6799" spans="1:9" x14ac:dyDescent="0.25">
      <c r="A6799">
        <v>568</v>
      </c>
      <c r="B6799">
        <v>1</v>
      </c>
      <c r="D6799" s="1">
        <v>10000000000</v>
      </c>
      <c r="E6799" t="s">
        <v>821</v>
      </c>
      <c r="G6799" t="s">
        <v>1451</v>
      </c>
      <c r="H6799" t="s">
        <v>12</v>
      </c>
      <c r="I6799" t="s">
        <v>264</v>
      </c>
    </row>
    <row r="6800" spans="1:9" x14ac:dyDescent="0.25">
      <c r="A6800">
        <v>568</v>
      </c>
      <c r="B6800">
        <v>1</v>
      </c>
      <c r="D6800" s="1">
        <v>10000000000</v>
      </c>
      <c r="E6800" t="s">
        <v>821</v>
      </c>
      <c r="G6800" t="s">
        <v>1451</v>
      </c>
      <c r="H6800" t="s">
        <v>5</v>
      </c>
      <c r="I6800">
        <v>375822747</v>
      </c>
    </row>
    <row r="6801" spans="1:9" x14ac:dyDescent="0.25">
      <c r="A6801">
        <v>568</v>
      </c>
      <c r="B6801">
        <v>1</v>
      </c>
      <c r="D6801" s="1">
        <v>10000000000</v>
      </c>
      <c r="E6801" t="s">
        <v>821</v>
      </c>
      <c r="G6801" t="s">
        <v>1451</v>
      </c>
      <c r="H6801" t="s">
        <v>6</v>
      </c>
      <c r="I6801">
        <v>9780375822742</v>
      </c>
    </row>
    <row r="6802" spans="1:9" x14ac:dyDescent="0.25">
      <c r="A6802">
        <v>568</v>
      </c>
      <c r="B6802">
        <v>1</v>
      </c>
      <c r="D6802" s="1">
        <v>10000000000</v>
      </c>
      <c r="E6802" t="s">
        <v>821</v>
      </c>
      <c r="G6802" t="s">
        <v>1451</v>
      </c>
      <c r="H6802" t="s">
        <v>13</v>
      </c>
      <c r="I6802" t="s">
        <v>90</v>
      </c>
    </row>
    <row r="6803" spans="1:9" x14ac:dyDescent="0.25">
      <c r="A6803">
        <v>546</v>
      </c>
      <c r="B6803">
        <v>1</v>
      </c>
      <c r="D6803" s="1">
        <v>15000000000</v>
      </c>
      <c r="E6803" t="s">
        <v>1243</v>
      </c>
      <c r="G6803" t="s">
        <v>40</v>
      </c>
      <c r="H6803" t="s">
        <v>9</v>
      </c>
      <c r="I6803" t="s">
        <v>505</v>
      </c>
    </row>
    <row r="6804" spans="1:9" x14ac:dyDescent="0.25">
      <c r="A6804">
        <v>546</v>
      </c>
      <c r="B6804">
        <v>1</v>
      </c>
      <c r="D6804" s="1">
        <v>15000000000</v>
      </c>
      <c r="E6804" t="s">
        <v>1243</v>
      </c>
      <c r="G6804" t="s">
        <v>40</v>
      </c>
      <c r="H6804" t="s">
        <v>8</v>
      </c>
      <c r="I6804">
        <v>2011</v>
      </c>
    </row>
    <row r="6805" spans="1:9" x14ac:dyDescent="0.25">
      <c r="A6805">
        <v>546</v>
      </c>
      <c r="B6805">
        <v>1</v>
      </c>
      <c r="D6805" s="1">
        <v>15000000000</v>
      </c>
      <c r="E6805" t="s">
        <v>1243</v>
      </c>
      <c r="G6805" t="s">
        <v>40</v>
      </c>
      <c r="H6805" t="s">
        <v>7</v>
      </c>
      <c r="I6805" t="s">
        <v>773</v>
      </c>
    </row>
    <row r="6806" spans="1:9" x14ac:dyDescent="0.25">
      <c r="A6806">
        <v>546</v>
      </c>
      <c r="B6806">
        <v>1</v>
      </c>
      <c r="D6806" s="1">
        <v>15000000000</v>
      </c>
      <c r="E6806" t="s">
        <v>1243</v>
      </c>
      <c r="G6806" t="s">
        <v>40</v>
      </c>
      <c r="H6806" t="s">
        <v>12</v>
      </c>
      <c r="I6806" t="s">
        <v>264</v>
      </c>
    </row>
    <row r="6807" spans="1:9" x14ac:dyDescent="0.25">
      <c r="A6807">
        <v>546</v>
      </c>
      <c r="B6807">
        <v>1</v>
      </c>
      <c r="D6807" s="1">
        <v>15000000000</v>
      </c>
      <c r="E6807" t="s">
        <v>1243</v>
      </c>
      <c r="G6807" t="s">
        <v>40</v>
      </c>
      <c r="H6807" t="s">
        <v>5</v>
      </c>
      <c r="I6807">
        <v>307949486</v>
      </c>
    </row>
    <row r="6808" spans="1:9" x14ac:dyDescent="0.25">
      <c r="A6808">
        <v>546</v>
      </c>
      <c r="B6808">
        <v>1</v>
      </c>
      <c r="D6808" s="1">
        <v>15000000000</v>
      </c>
      <c r="E6808" t="s">
        <v>1243</v>
      </c>
      <c r="G6808" t="s">
        <v>40</v>
      </c>
      <c r="H6808" t="s">
        <v>6</v>
      </c>
      <c r="I6808">
        <v>9780307949486</v>
      </c>
    </row>
    <row r="6809" spans="1:9" x14ac:dyDescent="0.25">
      <c r="A6809">
        <v>546</v>
      </c>
      <c r="B6809">
        <v>1</v>
      </c>
      <c r="D6809" s="1">
        <v>15000000000</v>
      </c>
      <c r="E6809" t="s">
        <v>1243</v>
      </c>
      <c r="G6809" t="s">
        <v>40</v>
      </c>
      <c r="H6809" t="s">
        <v>13</v>
      </c>
      <c r="I6809" t="s">
        <v>90</v>
      </c>
    </row>
    <row r="6810" spans="1:9" x14ac:dyDescent="0.25">
      <c r="A6810">
        <v>171</v>
      </c>
      <c r="B6810">
        <v>1</v>
      </c>
      <c r="D6810" s="1">
        <v>15000000000</v>
      </c>
      <c r="E6810" t="s">
        <v>154</v>
      </c>
      <c r="G6810" t="s">
        <v>28</v>
      </c>
      <c r="H6810" t="s">
        <v>9</v>
      </c>
      <c r="I6810" t="s">
        <v>1711</v>
      </c>
    </row>
    <row r="6811" spans="1:9" x14ac:dyDescent="0.25">
      <c r="A6811">
        <v>171</v>
      </c>
      <c r="B6811">
        <v>1</v>
      </c>
      <c r="D6811" s="1">
        <v>15000000000</v>
      </c>
      <c r="E6811" t="s">
        <v>154</v>
      </c>
      <c r="G6811" t="s">
        <v>28</v>
      </c>
      <c r="H6811" t="s">
        <v>8</v>
      </c>
      <c r="I6811" t="s">
        <v>261</v>
      </c>
    </row>
    <row r="6812" spans="1:9" x14ac:dyDescent="0.25">
      <c r="A6812">
        <v>171</v>
      </c>
      <c r="B6812">
        <v>1</v>
      </c>
      <c r="D6812" s="1">
        <v>15000000000</v>
      </c>
      <c r="E6812" t="s">
        <v>154</v>
      </c>
      <c r="G6812" t="s">
        <v>28</v>
      </c>
      <c r="H6812" t="s">
        <v>7</v>
      </c>
      <c r="I6812" t="s">
        <v>1124</v>
      </c>
    </row>
    <row r="6813" spans="1:9" x14ac:dyDescent="0.25">
      <c r="A6813">
        <v>171</v>
      </c>
      <c r="B6813">
        <v>1</v>
      </c>
      <c r="D6813" s="1">
        <v>15000000000</v>
      </c>
      <c r="E6813" t="s">
        <v>154</v>
      </c>
      <c r="G6813" t="s">
        <v>28</v>
      </c>
      <c r="H6813" t="s">
        <v>12</v>
      </c>
      <c r="I6813" t="s">
        <v>264</v>
      </c>
    </row>
    <row r="6814" spans="1:9" x14ac:dyDescent="0.25">
      <c r="A6814">
        <v>171</v>
      </c>
      <c r="B6814">
        <v>1</v>
      </c>
      <c r="D6814" s="1">
        <v>15000000000</v>
      </c>
      <c r="E6814" t="s">
        <v>154</v>
      </c>
      <c r="G6814" t="s">
        <v>28</v>
      </c>
      <c r="H6814" t="s">
        <v>11</v>
      </c>
      <c r="I6814" t="s">
        <v>28</v>
      </c>
    </row>
    <row r="6815" spans="1:9" x14ac:dyDescent="0.25">
      <c r="A6815">
        <v>171</v>
      </c>
      <c r="B6815">
        <v>1</v>
      </c>
      <c r="D6815" s="1">
        <v>15000000000</v>
      </c>
      <c r="E6815" t="s">
        <v>154</v>
      </c>
      <c r="G6815" t="s">
        <v>28</v>
      </c>
      <c r="H6815" t="s">
        <v>5</v>
      </c>
      <c r="I6815">
        <v>8425330106</v>
      </c>
    </row>
    <row r="6816" spans="1:9" x14ac:dyDescent="0.25">
      <c r="A6816">
        <v>171</v>
      </c>
      <c r="B6816">
        <v>1</v>
      </c>
      <c r="D6816" s="1">
        <v>15000000000</v>
      </c>
      <c r="E6816" t="s">
        <v>154</v>
      </c>
      <c r="G6816" t="s">
        <v>28</v>
      </c>
      <c r="H6816" t="s">
        <v>6</v>
      </c>
      <c r="I6816" t="s">
        <v>2379</v>
      </c>
    </row>
    <row r="6817" spans="1:9" x14ac:dyDescent="0.25">
      <c r="A6817">
        <v>171</v>
      </c>
      <c r="B6817">
        <v>1</v>
      </c>
      <c r="D6817" s="1">
        <v>15000000000</v>
      </c>
      <c r="E6817" t="s">
        <v>154</v>
      </c>
      <c r="G6817" t="s">
        <v>28</v>
      </c>
      <c r="H6817" t="s">
        <v>10</v>
      </c>
      <c r="I6817" t="s">
        <v>1702</v>
      </c>
    </row>
    <row r="6818" spans="1:9" x14ac:dyDescent="0.25">
      <c r="A6818">
        <v>171</v>
      </c>
      <c r="B6818">
        <v>1</v>
      </c>
      <c r="D6818" s="1">
        <v>15000000000</v>
      </c>
      <c r="E6818" t="s">
        <v>154</v>
      </c>
      <c r="G6818" t="s">
        <v>28</v>
      </c>
      <c r="H6818" t="s">
        <v>14</v>
      </c>
    </row>
    <row r="6819" spans="1:9" x14ac:dyDescent="0.25">
      <c r="A6819">
        <v>171</v>
      </c>
      <c r="B6819">
        <v>1</v>
      </c>
      <c r="D6819" s="1">
        <v>15000000000</v>
      </c>
      <c r="E6819" t="s">
        <v>154</v>
      </c>
      <c r="G6819" t="s">
        <v>28</v>
      </c>
      <c r="H6819" t="s">
        <v>16</v>
      </c>
    </row>
    <row r="6820" spans="1:9" x14ac:dyDescent="0.25">
      <c r="A6820">
        <v>615</v>
      </c>
      <c r="B6820">
        <v>1</v>
      </c>
      <c r="D6820" s="1">
        <v>25000000000</v>
      </c>
      <c r="E6820" t="s">
        <v>921</v>
      </c>
      <c r="G6820" t="s">
        <v>26</v>
      </c>
      <c r="H6820" t="s">
        <v>9</v>
      </c>
      <c r="I6820" t="s">
        <v>922</v>
      </c>
    </row>
    <row r="6821" spans="1:9" x14ac:dyDescent="0.25">
      <c r="A6821">
        <v>615</v>
      </c>
      <c r="B6821">
        <v>1</v>
      </c>
      <c r="D6821" s="1">
        <v>25000000000</v>
      </c>
      <c r="E6821" t="s">
        <v>921</v>
      </c>
      <c r="G6821" t="s">
        <v>26</v>
      </c>
      <c r="H6821" t="s">
        <v>8</v>
      </c>
      <c r="I6821">
        <v>2006</v>
      </c>
    </row>
    <row r="6822" spans="1:9" x14ac:dyDescent="0.25">
      <c r="A6822">
        <v>615</v>
      </c>
      <c r="B6822">
        <v>1</v>
      </c>
      <c r="D6822" s="1">
        <v>25000000000</v>
      </c>
      <c r="E6822" t="s">
        <v>921</v>
      </c>
      <c r="G6822" t="s">
        <v>26</v>
      </c>
      <c r="H6822" t="s">
        <v>7</v>
      </c>
      <c r="I6822" t="s">
        <v>320</v>
      </c>
    </row>
    <row r="6823" spans="1:9" x14ac:dyDescent="0.25">
      <c r="A6823">
        <v>615</v>
      </c>
      <c r="B6823">
        <v>1</v>
      </c>
      <c r="D6823" s="1">
        <v>25000000000</v>
      </c>
      <c r="E6823" t="s">
        <v>921</v>
      </c>
      <c r="G6823" t="s">
        <v>26</v>
      </c>
      <c r="H6823" t="s">
        <v>12</v>
      </c>
      <c r="I6823" t="s">
        <v>264</v>
      </c>
    </row>
    <row r="6824" spans="1:9" x14ac:dyDescent="0.25">
      <c r="A6824">
        <v>615</v>
      </c>
      <c r="B6824">
        <v>1</v>
      </c>
      <c r="D6824" s="1">
        <v>25000000000</v>
      </c>
      <c r="E6824" t="s">
        <v>921</v>
      </c>
      <c r="G6824" t="s">
        <v>26</v>
      </c>
      <c r="H6824" t="s">
        <v>5</v>
      </c>
      <c r="I6824">
        <v>9587044681</v>
      </c>
    </row>
    <row r="6825" spans="1:9" x14ac:dyDescent="0.25">
      <c r="A6825">
        <v>615</v>
      </c>
      <c r="B6825">
        <v>1</v>
      </c>
      <c r="D6825" s="1">
        <v>25000000000</v>
      </c>
      <c r="E6825" t="s">
        <v>921</v>
      </c>
      <c r="G6825" t="s">
        <v>26</v>
      </c>
      <c r="H6825" t="s">
        <v>6</v>
      </c>
      <c r="I6825">
        <v>789587044683</v>
      </c>
    </row>
    <row r="6826" spans="1:9" x14ac:dyDescent="0.25">
      <c r="A6826">
        <v>615</v>
      </c>
      <c r="B6826">
        <v>1</v>
      </c>
      <c r="D6826" s="1">
        <v>25000000000</v>
      </c>
      <c r="E6826" t="s">
        <v>921</v>
      </c>
      <c r="G6826" t="s">
        <v>26</v>
      </c>
      <c r="H6826" t="s">
        <v>13</v>
      </c>
      <c r="I6826" t="s">
        <v>90</v>
      </c>
    </row>
    <row r="6827" spans="1:9" x14ac:dyDescent="0.25">
      <c r="A6827">
        <v>447</v>
      </c>
      <c r="B6827">
        <v>1</v>
      </c>
      <c r="D6827" s="1">
        <v>15000000000</v>
      </c>
      <c r="E6827" t="s">
        <v>576</v>
      </c>
      <c r="G6827" t="s">
        <v>113</v>
      </c>
      <c r="H6827" t="s">
        <v>9</v>
      </c>
      <c r="I6827" t="s">
        <v>577</v>
      </c>
    </row>
    <row r="6828" spans="1:9" x14ac:dyDescent="0.25">
      <c r="A6828">
        <v>657</v>
      </c>
      <c r="B6828">
        <v>1</v>
      </c>
      <c r="D6828" s="1">
        <v>15000000000</v>
      </c>
      <c r="E6828" t="s">
        <v>576</v>
      </c>
      <c r="G6828" t="s">
        <v>163</v>
      </c>
      <c r="H6828" t="s">
        <v>9</v>
      </c>
      <c r="I6828" t="s">
        <v>1348</v>
      </c>
    </row>
    <row r="6829" spans="1:9" x14ac:dyDescent="0.25">
      <c r="A6829">
        <v>447</v>
      </c>
      <c r="B6829">
        <v>1</v>
      </c>
      <c r="D6829" s="1">
        <v>15000000000</v>
      </c>
      <c r="E6829" t="s">
        <v>576</v>
      </c>
      <c r="G6829" t="s">
        <v>113</v>
      </c>
      <c r="H6829" t="s">
        <v>8</v>
      </c>
      <c r="I6829">
        <v>1994</v>
      </c>
    </row>
    <row r="6830" spans="1:9" x14ac:dyDescent="0.25">
      <c r="A6830">
        <v>447</v>
      </c>
      <c r="B6830">
        <v>1</v>
      </c>
      <c r="D6830" s="1">
        <v>15000000000</v>
      </c>
      <c r="E6830" t="s">
        <v>576</v>
      </c>
      <c r="G6830" t="s">
        <v>113</v>
      </c>
      <c r="H6830" t="s">
        <v>7</v>
      </c>
      <c r="I6830" t="s">
        <v>349</v>
      </c>
    </row>
    <row r="6831" spans="1:9" x14ac:dyDescent="0.25">
      <c r="A6831">
        <v>657</v>
      </c>
      <c r="B6831">
        <v>1</v>
      </c>
      <c r="D6831" s="1">
        <v>15000000000</v>
      </c>
      <c r="E6831" t="s">
        <v>576</v>
      </c>
      <c r="G6831" t="s">
        <v>163</v>
      </c>
      <c r="H6831" t="s">
        <v>7</v>
      </c>
      <c r="I6831" t="s">
        <v>349</v>
      </c>
    </row>
    <row r="6832" spans="1:9" x14ac:dyDescent="0.25">
      <c r="A6832">
        <v>447</v>
      </c>
      <c r="B6832">
        <v>1</v>
      </c>
      <c r="D6832" s="1">
        <v>15000000000</v>
      </c>
      <c r="E6832" t="s">
        <v>576</v>
      </c>
      <c r="G6832" t="s">
        <v>113</v>
      </c>
      <c r="H6832" t="s">
        <v>12</v>
      </c>
      <c r="I6832" t="s">
        <v>264</v>
      </c>
    </row>
    <row r="6833" spans="1:9" x14ac:dyDescent="0.25">
      <c r="A6833">
        <v>657</v>
      </c>
      <c r="B6833">
        <v>1</v>
      </c>
      <c r="D6833" s="1">
        <v>15000000000</v>
      </c>
      <c r="E6833" t="s">
        <v>576</v>
      </c>
      <c r="G6833" t="s">
        <v>163</v>
      </c>
      <c r="H6833" t="s">
        <v>12</v>
      </c>
      <c r="I6833" t="s">
        <v>264</v>
      </c>
    </row>
    <row r="6834" spans="1:9" x14ac:dyDescent="0.25">
      <c r="A6834">
        <v>447</v>
      </c>
      <c r="B6834">
        <v>1</v>
      </c>
      <c r="D6834" s="1">
        <v>15000000000</v>
      </c>
      <c r="E6834" t="s">
        <v>576</v>
      </c>
      <c r="G6834" t="s">
        <v>113</v>
      </c>
      <c r="H6834" t="s">
        <v>5</v>
      </c>
      <c r="I6834">
        <v>9580413061</v>
      </c>
    </row>
    <row r="6835" spans="1:9" x14ac:dyDescent="0.25">
      <c r="A6835">
        <v>447</v>
      </c>
      <c r="B6835">
        <v>1</v>
      </c>
      <c r="D6835" s="1">
        <v>15000000000</v>
      </c>
      <c r="E6835" t="s">
        <v>576</v>
      </c>
      <c r="G6835" t="s">
        <v>113</v>
      </c>
      <c r="H6835" t="s">
        <v>6</v>
      </c>
      <c r="I6835">
        <v>9789580413066</v>
      </c>
    </row>
    <row r="6836" spans="1:9" x14ac:dyDescent="0.25">
      <c r="A6836">
        <v>447</v>
      </c>
      <c r="B6836">
        <v>1</v>
      </c>
      <c r="D6836" s="1">
        <v>15000000000</v>
      </c>
      <c r="E6836" t="s">
        <v>576</v>
      </c>
      <c r="G6836" t="s">
        <v>113</v>
      </c>
      <c r="H6836" t="s">
        <v>13</v>
      </c>
      <c r="I6836" t="s">
        <v>90</v>
      </c>
    </row>
    <row r="6837" spans="1:9" x14ac:dyDescent="0.25">
      <c r="A6837">
        <v>657</v>
      </c>
      <c r="B6837">
        <v>1</v>
      </c>
      <c r="D6837" s="1">
        <v>15000000000</v>
      </c>
      <c r="E6837" t="s">
        <v>576</v>
      </c>
      <c r="G6837" t="s">
        <v>163</v>
      </c>
      <c r="H6837" t="s">
        <v>13</v>
      </c>
      <c r="I6837" t="s">
        <v>90</v>
      </c>
    </row>
    <row r="6838" spans="1:9" x14ac:dyDescent="0.25">
      <c r="A6838">
        <v>575</v>
      </c>
      <c r="B6838">
        <v>1</v>
      </c>
      <c r="D6838" s="1">
        <v>15000000000</v>
      </c>
      <c r="E6838" t="s">
        <v>836</v>
      </c>
      <c r="G6838" t="s">
        <v>26</v>
      </c>
      <c r="H6838" t="s">
        <v>9</v>
      </c>
      <c r="I6838" t="s">
        <v>837</v>
      </c>
    </row>
    <row r="6839" spans="1:9" x14ac:dyDescent="0.25">
      <c r="A6839">
        <v>575</v>
      </c>
      <c r="B6839">
        <v>1</v>
      </c>
      <c r="D6839" s="1">
        <v>15000000000</v>
      </c>
      <c r="E6839" t="s">
        <v>836</v>
      </c>
      <c r="G6839" t="s">
        <v>26</v>
      </c>
      <c r="H6839" t="s">
        <v>8</v>
      </c>
      <c r="I6839">
        <v>2006</v>
      </c>
    </row>
    <row r="6840" spans="1:9" x14ac:dyDescent="0.25">
      <c r="A6840">
        <v>575</v>
      </c>
      <c r="B6840">
        <v>1</v>
      </c>
      <c r="D6840" s="1">
        <v>15000000000</v>
      </c>
      <c r="E6840" t="s">
        <v>836</v>
      </c>
      <c r="G6840" t="s">
        <v>26</v>
      </c>
      <c r="H6840" t="s">
        <v>7</v>
      </c>
      <c r="I6840" t="s">
        <v>349</v>
      </c>
    </row>
    <row r="6841" spans="1:9" x14ac:dyDescent="0.25">
      <c r="A6841">
        <v>575</v>
      </c>
      <c r="B6841">
        <v>1</v>
      </c>
      <c r="D6841" s="1">
        <v>15000000000</v>
      </c>
      <c r="E6841" t="s">
        <v>836</v>
      </c>
      <c r="G6841" t="s">
        <v>26</v>
      </c>
      <c r="H6841" t="s">
        <v>12</v>
      </c>
      <c r="I6841" t="s">
        <v>264</v>
      </c>
    </row>
    <row r="6842" spans="1:9" x14ac:dyDescent="0.25">
      <c r="A6842">
        <v>575</v>
      </c>
      <c r="B6842">
        <v>1</v>
      </c>
      <c r="D6842" s="1">
        <v>15000000000</v>
      </c>
      <c r="E6842" t="s">
        <v>836</v>
      </c>
      <c r="G6842" t="s">
        <v>26</v>
      </c>
      <c r="H6842" t="s">
        <v>5</v>
      </c>
      <c r="I6842">
        <v>9580496552</v>
      </c>
    </row>
    <row r="6843" spans="1:9" x14ac:dyDescent="0.25">
      <c r="A6843">
        <v>575</v>
      </c>
      <c r="B6843">
        <v>1</v>
      </c>
      <c r="D6843" s="1">
        <v>15000000000</v>
      </c>
      <c r="E6843" t="s">
        <v>836</v>
      </c>
      <c r="G6843" t="s">
        <v>26</v>
      </c>
      <c r="H6843" t="s">
        <v>6</v>
      </c>
      <c r="I6843">
        <v>9789580496557</v>
      </c>
    </row>
    <row r="6844" spans="1:9" x14ac:dyDescent="0.25">
      <c r="A6844">
        <v>575</v>
      </c>
      <c r="B6844">
        <v>1</v>
      </c>
      <c r="D6844" s="1">
        <v>15000000000</v>
      </c>
      <c r="E6844" t="s">
        <v>836</v>
      </c>
      <c r="G6844" t="s">
        <v>26</v>
      </c>
      <c r="H6844" t="s">
        <v>13</v>
      </c>
      <c r="I6844" t="s">
        <v>90</v>
      </c>
    </row>
    <row r="6845" spans="1:9" x14ac:dyDescent="0.25">
      <c r="A6845">
        <v>682</v>
      </c>
      <c r="B6845">
        <v>1</v>
      </c>
      <c r="D6845" s="1">
        <v>15000000000</v>
      </c>
      <c r="E6845" t="s">
        <v>1019</v>
      </c>
      <c r="G6845" t="s">
        <v>623</v>
      </c>
      <c r="H6845" t="s">
        <v>9</v>
      </c>
      <c r="I6845" t="s">
        <v>1020</v>
      </c>
    </row>
    <row r="6846" spans="1:9" x14ac:dyDescent="0.25">
      <c r="A6846">
        <v>682</v>
      </c>
      <c r="B6846">
        <v>1</v>
      </c>
      <c r="D6846" s="1">
        <v>15000000000</v>
      </c>
      <c r="E6846" t="s">
        <v>1019</v>
      </c>
      <c r="G6846" t="s">
        <v>623</v>
      </c>
      <c r="H6846" t="s">
        <v>8</v>
      </c>
      <c r="I6846">
        <v>49</v>
      </c>
    </row>
    <row r="6847" spans="1:9" x14ac:dyDescent="0.25">
      <c r="A6847">
        <v>682</v>
      </c>
      <c r="B6847">
        <v>1</v>
      </c>
      <c r="D6847" s="1">
        <v>15000000000</v>
      </c>
      <c r="E6847" t="s">
        <v>1019</v>
      </c>
      <c r="G6847" t="s">
        <v>623</v>
      </c>
      <c r="H6847" t="s">
        <v>7</v>
      </c>
      <c r="I6847" t="s">
        <v>1013</v>
      </c>
    </row>
    <row r="6848" spans="1:9" x14ac:dyDescent="0.25">
      <c r="A6848">
        <v>682</v>
      </c>
      <c r="B6848">
        <v>1</v>
      </c>
      <c r="D6848" s="1">
        <v>15000000000</v>
      </c>
      <c r="E6848" t="s">
        <v>1019</v>
      </c>
      <c r="G6848" t="s">
        <v>623</v>
      </c>
      <c r="H6848" t="s">
        <v>12</v>
      </c>
      <c r="I6848" t="s">
        <v>264</v>
      </c>
    </row>
    <row r="6849" spans="1:9" x14ac:dyDescent="0.25">
      <c r="A6849">
        <v>682</v>
      </c>
      <c r="B6849">
        <v>1</v>
      </c>
      <c r="D6849" s="1">
        <v>15000000000</v>
      </c>
      <c r="E6849" t="s">
        <v>1019</v>
      </c>
      <c r="G6849" t="s">
        <v>623</v>
      </c>
      <c r="H6849" t="s">
        <v>13</v>
      </c>
      <c r="I6849" t="s">
        <v>90</v>
      </c>
    </row>
    <row r="6850" spans="1:9" x14ac:dyDescent="0.25">
      <c r="A6850">
        <v>499</v>
      </c>
      <c r="B6850">
        <v>1</v>
      </c>
      <c r="D6850" s="1">
        <v>15000000000</v>
      </c>
      <c r="E6850" t="s">
        <v>682</v>
      </c>
      <c r="G6850" t="s">
        <v>410</v>
      </c>
      <c r="H6850" t="s">
        <v>9</v>
      </c>
      <c r="I6850" t="s">
        <v>683</v>
      </c>
    </row>
    <row r="6851" spans="1:9" x14ac:dyDescent="0.25">
      <c r="A6851">
        <v>504</v>
      </c>
      <c r="B6851">
        <v>1</v>
      </c>
      <c r="D6851" s="1">
        <v>15000000000</v>
      </c>
      <c r="E6851" t="s">
        <v>682</v>
      </c>
      <c r="G6851" t="s">
        <v>410</v>
      </c>
      <c r="H6851" t="s">
        <v>9</v>
      </c>
      <c r="I6851" t="s">
        <v>683</v>
      </c>
    </row>
    <row r="6852" spans="1:9" x14ac:dyDescent="0.25">
      <c r="A6852">
        <v>499</v>
      </c>
      <c r="B6852">
        <v>1</v>
      </c>
      <c r="D6852" s="1">
        <v>15000000000</v>
      </c>
      <c r="E6852" t="s">
        <v>682</v>
      </c>
      <c r="G6852" t="s">
        <v>410</v>
      </c>
      <c r="H6852" t="s">
        <v>8</v>
      </c>
      <c r="I6852">
        <v>2003</v>
      </c>
    </row>
    <row r="6853" spans="1:9" x14ac:dyDescent="0.25">
      <c r="A6853">
        <v>499</v>
      </c>
      <c r="B6853">
        <v>1</v>
      </c>
      <c r="D6853" s="1">
        <v>15000000000</v>
      </c>
      <c r="E6853" t="s">
        <v>682</v>
      </c>
      <c r="G6853" t="s">
        <v>410</v>
      </c>
      <c r="H6853" t="s">
        <v>7</v>
      </c>
      <c r="I6853" t="s">
        <v>467</v>
      </c>
    </row>
    <row r="6854" spans="1:9" x14ac:dyDescent="0.25">
      <c r="A6854">
        <v>504</v>
      </c>
      <c r="B6854">
        <v>1</v>
      </c>
      <c r="D6854" s="1">
        <v>15000000000</v>
      </c>
      <c r="E6854" t="s">
        <v>682</v>
      </c>
      <c r="G6854" t="s">
        <v>410</v>
      </c>
      <c r="H6854" t="s">
        <v>7</v>
      </c>
      <c r="I6854" t="s">
        <v>467</v>
      </c>
    </row>
    <row r="6855" spans="1:9" x14ac:dyDescent="0.25">
      <c r="A6855">
        <v>499</v>
      </c>
      <c r="B6855">
        <v>1</v>
      </c>
      <c r="D6855" s="1">
        <v>15000000000</v>
      </c>
      <c r="E6855" t="s">
        <v>682</v>
      </c>
      <c r="G6855" t="s">
        <v>410</v>
      </c>
      <c r="H6855" t="s">
        <v>12</v>
      </c>
      <c r="I6855" t="s">
        <v>264</v>
      </c>
    </row>
    <row r="6856" spans="1:9" x14ac:dyDescent="0.25">
      <c r="A6856">
        <v>504</v>
      </c>
      <c r="B6856">
        <v>1</v>
      </c>
      <c r="D6856" s="1">
        <v>15000000000</v>
      </c>
      <c r="E6856" t="s">
        <v>682</v>
      </c>
      <c r="G6856" t="s">
        <v>410</v>
      </c>
      <c r="H6856" t="s">
        <v>12</v>
      </c>
      <c r="I6856" t="s">
        <v>264</v>
      </c>
    </row>
    <row r="6857" spans="1:9" x14ac:dyDescent="0.25">
      <c r="A6857">
        <v>499</v>
      </c>
      <c r="B6857">
        <v>1</v>
      </c>
      <c r="D6857" s="1">
        <v>15000000000</v>
      </c>
      <c r="E6857" t="s">
        <v>682</v>
      </c>
      <c r="G6857" t="s">
        <v>410</v>
      </c>
      <c r="H6857" t="s">
        <v>5</v>
      </c>
      <c r="I6857">
        <v>9583004219</v>
      </c>
    </row>
    <row r="6858" spans="1:9" x14ac:dyDescent="0.25">
      <c r="A6858">
        <v>504</v>
      </c>
      <c r="B6858">
        <v>1</v>
      </c>
      <c r="D6858" s="1">
        <v>15000000000</v>
      </c>
      <c r="E6858" t="s">
        <v>682</v>
      </c>
      <c r="G6858" t="s">
        <v>410</v>
      </c>
      <c r="H6858" t="s">
        <v>5</v>
      </c>
      <c r="I6858">
        <v>9583001287</v>
      </c>
    </row>
    <row r="6859" spans="1:9" x14ac:dyDescent="0.25">
      <c r="A6859">
        <v>499</v>
      </c>
      <c r="B6859">
        <v>1</v>
      </c>
      <c r="D6859" s="1">
        <v>15000000000</v>
      </c>
      <c r="E6859" t="s">
        <v>682</v>
      </c>
      <c r="G6859" t="s">
        <v>410</v>
      </c>
      <c r="H6859" t="s">
        <v>6</v>
      </c>
      <c r="I6859">
        <v>9789583004216</v>
      </c>
    </row>
    <row r="6860" spans="1:9" x14ac:dyDescent="0.25">
      <c r="A6860">
        <v>499</v>
      </c>
      <c r="B6860">
        <v>1</v>
      </c>
      <c r="D6860" s="1">
        <v>15000000000</v>
      </c>
      <c r="E6860" t="s">
        <v>682</v>
      </c>
      <c r="G6860" t="s">
        <v>410</v>
      </c>
      <c r="H6860" t="s">
        <v>13</v>
      </c>
      <c r="I6860" t="s">
        <v>90</v>
      </c>
    </row>
    <row r="6861" spans="1:9" x14ac:dyDescent="0.25">
      <c r="A6861">
        <v>504</v>
      </c>
      <c r="B6861">
        <v>1</v>
      </c>
      <c r="D6861" s="1">
        <v>15000000000</v>
      </c>
      <c r="E6861" t="s">
        <v>682</v>
      </c>
      <c r="G6861" t="s">
        <v>410</v>
      </c>
      <c r="H6861" t="s">
        <v>13</v>
      </c>
      <c r="I6861" t="s">
        <v>90</v>
      </c>
    </row>
    <row r="6862" spans="1:9" x14ac:dyDescent="0.25">
      <c r="A6862">
        <v>629</v>
      </c>
      <c r="B6862">
        <v>1</v>
      </c>
      <c r="D6862" s="1">
        <v>70000000000</v>
      </c>
      <c r="E6862" t="s">
        <v>943</v>
      </c>
      <c r="G6862" t="s">
        <v>502</v>
      </c>
      <c r="H6862" t="s">
        <v>9</v>
      </c>
      <c r="I6862" t="s">
        <v>944</v>
      </c>
    </row>
    <row r="6863" spans="1:9" x14ac:dyDescent="0.25">
      <c r="A6863">
        <v>629</v>
      </c>
      <c r="B6863">
        <v>1</v>
      </c>
      <c r="D6863" s="1">
        <v>70000000000</v>
      </c>
      <c r="E6863" t="s">
        <v>943</v>
      </c>
      <c r="G6863" t="s">
        <v>502</v>
      </c>
      <c r="H6863" t="s">
        <v>7</v>
      </c>
      <c r="I6863" t="s">
        <v>547</v>
      </c>
    </row>
    <row r="6864" spans="1:9" x14ac:dyDescent="0.25">
      <c r="A6864">
        <v>629</v>
      </c>
      <c r="B6864">
        <v>1</v>
      </c>
      <c r="D6864" s="1">
        <v>70000000000</v>
      </c>
      <c r="E6864" t="s">
        <v>943</v>
      </c>
      <c r="G6864" t="s">
        <v>502</v>
      </c>
      <c r="H6864" t="s">
        <v>12</v>
      </c>
      <c r="I6864" t="s">
        <v>344</v>
      </c>
    </row>
    <row r="6865" spans="1:9" x14ac:dyDescent="0.25">
      <c r="A6865">
        <v>629</v>
      </c>
      <c r="B6865">
        <v>1</v>
      </c>
      <c r="D6865" s="1">
        <v>70000000000</v>
      </c>
      <c r="E6865" t="s">
        <v>943</v>
      </c>
      <c r="G6865" t="s">
        <v>502</v>
      </c>
      <c r="H6865" t="s">
        <v>13</v>
      </c>
      <c r="I6865" t="s">
        <v>90</v>
      </c>
    </row>
    <row r="6866" spans="1:9" x14ac:dyDescent="0.25">
      <c r="A6866">
        <v>539</v>
      </c>
      <c r="B6866">
        <v>1</v>
      </c>
      <c r="D6866" s="1">
        <v>15000000000</v>
      </c>
      <c r="E6866" t="s">
        <v>760</v>
      </c>
      <c r="G6866" t="s">
        <v>500</v>
      </c>
      <c r="H6866" t="s">
        <v>9</v>
      </c>
      <c r="I6866" t="s">
        <v>657</v>
      </c>
    </row>
    <row r="6867" spans="1:9" x14ac:dyDescent="0.25">
      <c r="A6867">
        <v>539</v>
      </c>
      <c r="B6867">
        <v>1</v>
      </c>
      <c r="D6867" s="1">
        <v>15000000000</v>
      </c>
      <c r="E6867" t="s">
        <v>760</v>
      </c>
      <c r="G6867" t="s">
        <v>500</v>
      </c>
      <c r="H6867" t="s">
        <v>7</v>
      </c>
      <c r="I6867" t="s">
        <v>578</v>
      </c>
    </row>
    <row r="6868" spans="1:9" x14ac:dyDescent="0.25">
      <c r="A6868">
        <v>539</v>
      </c>
      <c r="B6868">
        <v>1</v>
      </c>
      <c r="D6868" s="1">
        <v>15000000000</v>
      </c>
      <c r="E6868" t="s">
        <v>760</v>
      </c>
      <c r="G6868" t="s">
        <v>500</v>
      </c>
      <c r="H6868" t="s">
        <v>12</v>
      </c>
      <c r="I6868" t="s">
        <v>264</v>
      </c>
    </row>
    <row r="6869" spans="1:9" x14ac:dyDescent="0.25">
      <c r="A6869">
        <v>539</v>
      </c>
      <c r="B6869">
        <v>1</v>
      </c>
      <c r="D6869" s="1">
        <v>15000000000</v>
      </c>
      <c r="E6869" t="s">
        <v>760</v>
      </c>
      <c r="G6869" t="s">
        <v>500</v>
      </c>
      <c r="H6869" t="s">
        <v>5</v>
      </c>
      <c r="I6869" t="s">
        <v>761</v>
      </c>
    </row>
    <row r="6870" spans="1:9" x14ac:dyDescent="0.25">
      <c r="A6870">
        <v>539</v>
      </c>
      <c r="B6870">
        <v>1</v>
      </c>
      <c r="D6870" s="1">
        <v>15000000000</v>
      </c>
      <c r="E6870" t="s">
        <v>760</v>
      </c>
      <c r="G6870" t="s">
        <v>500</v>
      </c>
      <c r="H6870" t="s">
        <v>6</v>
      </c>
      <c r="I6870">
        <v>9788420613864</v>
      </c>
    </row>
    <row r="6871" spans="1:9" x14ac:dyDescent="0.25">
      <c r="A6871">
        <v>539</v>
      </c>
      <c r="B6871">
        <v>1</v>
      </c>
      <c r="D6871" s="1">
        <v>15000000000</v>
      </c>
      <c r="E6871" t="s">
        <v>760</v>
      </c>
      <c r="G6871" t="s">
        <v>500</v>
      </c>
      <c r="H6871" t="s">
        <v>13</v>
      </c>
      <c r="I6871" t="s">
        <v>90</v>
      </c>
    </row>
    <row r="6872" spans="1:9" x14ac:dyDescent="0.25">
      <c r="A6872">
        <v>124</v>
      </c>
      <c r="B6872">
        <v>1</v>
      </c>
      <c r="D6872" s="1">
        <v>20000000000</v>
      </c>
      <c r="E6872" t="s">
        <v>110</v>
      </c>
      <c r="G6872" t="s">
        <v>28</v>
      </c>
      <c r="H6872" t="s">
        <v>9</v>
      </c>
      <c r="I6872" t="s">
        <v>1040</v>
      </c>
    </row>
    <row r="6873" spans="1:9" x14ac:dyDescent="0.25">
      <c r="A6873">
        <v>206</v>
      </c>
      <c r="B6873">
        <v>1</v>
      </c>
      <c r="D6873" s="1">
        <v>20000000000</v>
      </c>
      <c r="E6873" t="s">
        <v>191</v>
      </c>
      <c r="G6873" t="s">
        <v>28</v>
      </c>
      <c r="H6873" t="s">
        <v>9</v>
      </c>
      <c r="I6873" t="s">
        <v>1040</v>
      </c>
    </row>
    <row r="6874" spans="1:9" x14ac:dyDescent="0.25">
      <c r="A6874">
        <v>124</v>
      </c>
      <c r="B6874">
        <v>1</v>
      </c>
      <c r="D6874" s="1">
        <v>20000000000</v>
      </c>
      <c r="E6874" t="s">
        <v>110</v>
      </c>
      <c r="G6874" t="s">
        <v>28</v>
      </c>
      <c r="H6874" t="s">
        <v>8</v>
      </c>
      <c r="I6874">
        <v>1996</v>
      </c>
    </row>
    <row r="6875" spans="1:9" x14ac:dyDescent="0.25">
      <c r="A6875">
        <v>206</v>
      </c>
      <c r="B6875">
        <v>1</v>
      </c>
      <c r="D6875" s="1">
        <v>20000000000</v>
      </c>
      <c r="E6875" t="s">
        <v>191</v>
      </c>
      <c r="G6875" t="s">
        <v>28</v>
      </c>
      <c r="H6875" t="s">
        <v>8</v>
      </c>
    </row>
    <row r="6876" spans="1:9" x14ac:dyDescent="0.25">
      <c r="A6876">
        <v>124</v>
      </c>
      <c r="B6876">
        <v>1</v>
      </c>
      <c r="D6876" s="1">
        <v>20000000000</v>
      </c>
      <c r="E6876" t="s">
        <v>110</v>
      </c>
      <c r="G6876" t="s">
        <v>28</v>
      </c>
      <c r="H6876" t="s">
        <v>7</v>
      </c>
      <c r="I6876" t="s">
        <v>602</v>
      </c>
    </row>
    <row r="6877" spans="1:9" x14ac:dyDescent="0.25">
      <c r="A6877">
        <v>206</v>
      </c>
      <c r="B6877">
        <v>1</v>
      </c>
      <c r="D6877" s="1">
        <v>20000000000</v>
      </c>
      <c r="E6877" t="s">
        <v>191</v>
      </c>
      <c r="G6877" t="s">
        <v>28</v>
      </c>
      <c r="H6877" t="s">
        <v>7</v>
      </c>
    </row>
    <row r="6878" spans="1:9" x14ac:dyDescent="0.25">
      <c r="A6878">
        <v>124</v>
      </c>
      <c r="B6878">
        <v>1</v>
      </c>
      <c r="D6878" s="1">
        <v>20000000000</v>
      </c>
      <c r="E6878" t="s">
        <v>110</v>
      </c>
      <c r="G6878" t="s">
        <v>28</v>
      </c>
      <c r="H6878" t="s">
        <v>12</v>
      </c>
      <c r="I6878" t="s">
        <v>264</v>
      </c>
    </row>
    <row r="6879" spans="1:9" x14ac:dyDescent="0.25">
      <c r="A6879">
        <v>206</v>
      </c>
      <c r="B6879">
        <v>1</v>
      </c>
      <c r="D6879" s="1">
        <v>20000000000</v>
      </c>
      <c r="E6879" t="s">
        <v>191</v>
      </c>
      <c r="G6879" t="s">
        <v>28</v>
      </c>
      <c r="H6879" t="s">
        <v>12</v>
      </c>
      <c r="I6879" t="s">
        <v>264</v>
      </c>
    </row>
    <row r="6880" spans="1:9" x14ac:dyDescent="0.25">
      <c r="A6880">
        <v>124</v>
      </c>
      <c r="B6880">
        <v>1</v>
      </c>
      <c r="D6880" s="1">
        <v>20000000000</v>
      </c>
      <c r="E6880" t="s">
        <v>110</v>
      </c>
      <c r="G6880" t="s">
        <v>28</v>
      </c>
      <c r="H6880" t="s">
        <v>11</v>
      </c>
      <c r="I6880" t="s">
        <v>26</v>
      </c>
    </row>
    <row r="6881" spans="1:9" x14ac:dyDescent="0.25">
      <c r="A6881">
        <v>206</v>
      </c>
      <c r="B6881">
        <v>1</v>
      </c>
      <c r="D6881" s="1">
        <v>20000000000</v>
      </c>
      <c r="E6881" t="s">
        <v>191</v>
      </c>
      <c r="G6881" t="s">
        <v>28</v>
      </c>
      <c r="H6881" t="s">
        <v>11</v>
      </c>
      <c r="I6881" t="s">
        <v>28</v>
      </c>
    </row>
    <row r="6882" spans="1:9" x14ac:dyDescent="0.25">
      <c r="A6882">
        <v>124</v>
      </c>
      <c r="B6882">
        <v>1</v>
      </c>
      <c r="D6882" s="1">
        <v>20000000000</v>
      </c>
      <c r="E6882" t="s">
        <v>110</v>
      </c>
      <c r="G6882" t="s">
        <v>28</v>
      </c>
      <c r="H6882" t="s">
        <v>5</v>
      </c>
      <c r="I6882">
        <v>8432201510</v>
      </c>
    </row>
    <row r="6883" spans="1:9" x14ac:dyDescent="0.25">
      <c r="A6883">
        <v>206</v>
      </c>
      <c r="B6883">
        <v>1</v>
      </c>
      <c r="D6883" s="1">
        <v>20000000000</v>
      </c>
      <c r="E6883" t="s">
        <v>191</v>
      </c>
      <c r="G6883" t="s">
        <v>28</v>
      </c>
      <c r="H6883" t="s">
        <v>5</v>
      </c>
      <c r="I6883" t="s">
        <v>2379</v>
      </c>
    </row>
    <row r="6884" spans="1:9" x14ac:dyDescent="0.25">
      <c r="A6884">
        <v>124</v>
      </c>
      <c r="B6884">
        <v>1</v>
      </c>
      <c r="D6884" s="1">
        <v>20000000000</v>
      </c>
      <c r="E6884" t="s">
        <v>110</v>
      </c>
      <c r="G6884" t="s">
        <v>28</v>
      </c>
      <c r="H6884" t="s">
        <v>6</v>
      </c>
      <c r="I6884">
        <v>9788432201516</v>
      </c>
    </row>
    <row r="6885" spans="1:9" x14ac:dyDescent="0.25">
      <c r="A6885">
        <v>206</v>
      </c>
      <c r="B6885">
        <v>1</v>
      </c>
      <c r="D6885" s="1">
        <v>20000000000</v>
      </c>
      <c r="E6885" t="s">
        <v>191</v>
      </c>
      <c r="G6885" t="s">
        <v>28</v>
      </c>
      <c r="H6885" t="s">
        <v>6</v>
      </c>
      <c r="I6885" t="s">
        <v>2379</v>
      </c>
    </row>
    <row r="6886" spans="1:9" x14ac:dyDescent="0.25">
      <c r="A6886">
        <v>124</v>
      </c>
      <c r="B6886">
        <v>1</v>
      </c>
      <c r="D6886" s="1">
        <v>20000000000</v>
      </c>
      <c r="E6886" t="s">
        <v>110</v>
      </c>
      <c r="G6886" t="s">
        <v>28</v>
      </c>
      <c r="H6886" t="s">
        <v>10</v>
      </c>
      <c r="I6886" t="s">
        <v>287</v>
      </c>
    </row>
    <row r="6887" spans="1:9" x14ac:dyDescent="0.25">
      <c r="A6887">
        <v>206</v>
      </c>
      <c r="B6887">
        <v>1</v>
      </c>
      <c r="D6887" s="1">
        <v>20000000000</v>
      </c>
      <c r="E6887" t="s">
        <v>191</v>
      </c>
      <c r="G6887" t="s">
        <v>28</v>
      </c>
      <c r="H6887" t="s">
        <v>10</v>
      </c>
      <c r="I6887" t="s">
        <v>287</v>
      </c>
    </row>
    <row r="6888" spans="1:9" x14ac:dyDescent="0.25">
      <c r="A6888">
        <v>124</v>
      </c>
      <c r="B6888">
        <v>1</v>
      </c>
      <c r="D6888" s="1">
        <v>20000000000</v>
      </c>
      <c r="E6888" t="s">
        <v>110</v>
      </c>
      <c r="G6888" t="s">
        <v>28</v>
      </c>
      <c r="H6888" t="s">
        <v>13</v>
      </c>
      <c r="I6888" t="s">
        <v>90</v>
      </c>
    </row>
    <row r="6889" spans="1:9" x14ac:dyDescent="0.25">
      <c r="A6889">
        <v>124</v>
      </c>
      <c r="B6889">
        <v>1</v>
      </c>
      <c r="D6889" s="1">
        <v>20000000000</v>
      </c>
      <c r="E6889" t="s">
        <v>110</v>
      </c>
      <c r="G6889" t="s">
        <v>28</v>
      </c>
      <c r="H6889" t="s">
        <v>14</v>
      </c>
    </row>
    <row r="6890" spans="1:9" x14ac:dyDescent="0.25">
      <c r="A6890">
        <v>206</v>
      </c>
      <c r="B6890">
        <v>1</v>
      </c>
      <c r="D6890" s="1">
        <v>20000000000</v>
      </c>
      <c r="E6890" t="s">
        <v>191</v>
      </c>
      <c r="G6890" t="s">
        <v>28</v>
      </c>
      <c r="H6890" t="s">
        <v>14</v>
      </c>
    </row>
    <row r="6891" spans="1:9" x14ac:dyDescent="0.25">
      <c r="A6891">
        <v>124</v>
      </c>
      <c r="B6891">
        <v>1</v>
      </c>
      <c r="D6891" s="1">
        <v>20000000000</v>
      </c>
      <c r="E6891" t="s">
        <v>110</v>
      </c>
      <c r="G6891" t="s">
        <v>28</v>
      </c>
      <c r="H6891" t="s">
        <v>16</v>
      </c>
    </row>
    <row r="6892" spans="1:9" x14ac:dyDescent="0.25">
      <c r="A6892">
        <v>206</v>
      </c>
      <c r="B6892">
        <v>1</v>
      </c>
      <c r="D6892" s="1">
        <v>20000000000</v>
      </c>
      <c r="E6892" t="s">
        <v>191</v>
      </c>
      <c r="G6892" t="s">
        <v>28</v>
      </c>
      <c r="H6892" t="s">
        <v>16</v>
      </c>
    </row>
    <row r="6893" spans="1:9" x14ac:dyDescent="0.25">
      <c r="A6893">
        <v>683</v>
      </c>
      <c r="B6893">
        <v>1</v>
      </c>
      <c r="D6893" s="1">
        <v>15000000000</v>
      </c>
      <c r="E6893" t="s">
        <v>1021</v>
      </c>
      <c r="G6893" t="s">
        <v>26</v>
      </c>
      <c r="H6893" t="s">
        <v>9</v>
      </c>
      <c r="I6893" t="s">
        <v>1022</v>
      </c>
    </row>
    <row r="6894" spans="1:9" x14ac:dyDescent="0.25">
      <c r="A6894">
        <v>683</v>
      </c>
      <c r="B6894">
        <v>1</v>
      </c>
      <c r="D6894" s="1">
        <v>15000000000</v>
      </c>
      <c r="E6894" t="s">
        <v>1021</v>
      </c>
      <c r="G6894" t="s">
        <v>26</v>
      </c>
      <c r="H6894" t="s">
        <v>12</v>
      </c>
      <c r="I6894" t="s">
        <v>264</v>
      </c>
    </row>
    <row r="6895" spans="1:9" x14ac:dyDescent="0.25">
      <c r="A6895">
        <v>683</v>
      </c>
      <c r="B6895">
        <v>1</v>
      </c>
      <c r="D6895" s="1">
        <v>15000000000</v>
      </c>
      <c r="E6895" t="s">
        <v>1021</v>
      </c>
      <c r="G6895" t="s">
        <v>26</v>
      </c>
      <c r="H6895" t="s">
        <v>13</v>
      </c>
      <c r="I6895" t="s">
        <v>90</v>
      </c>
    </row>
    <row r="6896" spans="1:9" x14ac:dyDescent="0.25">
      <c r="A6896">
        <v>237</v>
      </c>
      <c r="B6896">
        <v>1</v>
      </c>
      <c r="D6896" s="1">
        <v>20000000000</v>
      </c>
      <c r="E6896" t="s">
        <v>1824</v>
      </c>
      <c r="G6896" t="s">
        <v>117</v>
      </c>
      <c r="H6896" t="s">
        <v>9</v>
      </c>
      <c r="I6896" s="3" t="s">
        <v>1756</v>
      </c>
    </row>
    <row r="6897" spans="1:9" x14ac:dyDescent="0.25">
      <c r="A6897">
        <v>237</v>
      </c>
      <c r="B6897">
        <v>1</v>
      </c>
      <c r="D6897" s="1">
        <v>20000000000</v>
      </c>
      <c r="E6897" t="s">
        <v>1824</v>
      </c>
      <c r="G6897" t="s">
        <v>117</v>
      </c>
      <c r="H6897" t="s">
        <v>8</v>
      </c>
      <c r="I6897">
        <v>2012</v>
      </c>
    </row>
    <row r="6898" spans="1:9" x14ac:dyDescent="0.25">
      <c r="A6898">
        <v>237</v>
      </c>
      <c r="B6898">
        <v>1</v>
      </c>
      <c r="D6898" s="1">
        <v>20000000000</v>
      </c>
      <c r="E6898" t="s">
        <v>1824</v>
      </c>
      <c r="G6898" t="s">
        <v>117</v>
      </c>
      <c r="H6898" t="s">
        <v>7</v>
      </c>
      <c r="I6898" t="s">
        <v>466</v>
      </c>
    </row>
    <row r="6899" spans="1:9" x14ac:dyDescent="0.25">
      <c r="A6899">
        <v>237</v>
      </c>
      <c r="B6899">
        <v>1</v>
      </c>
      <c r="D6899" s="1">
        <v>20000000000</v>
      </c>
      <c r="E6899" t="s">
        <v>1824</v>
      </c>
      <c r="G6899" t="s">
        <v>117</v>
      </c>
      <c r="H6899" t="s">
        <v>12</v>
      </c>
      <c r="I6899" t="s">
        <v>264</v>
      </c>
    </row>
    <row r="6900" spans="1:9" x14ac:dyDescent="0.25">
      <c r="A6900">
        <v>237</v>
      </c>
      <c r="B6900">
        <v>1</v>
      </c>
      <c r="D6900" s="1">
        <v>20000000000</v>
      </c>
      <c r="E6900" t="s">
        <v>1824</v>
      </c>
      <c r="G6900" t="s">
        <v>117</v>
      </c>
      <c r="H6900" t="s">
        <v>11</v>
      </c>
      <c r="I6900" t="s">
        <v>117</v>
      </c>
    </row>
    <row r="6901" spans="1:9" x14ac:dyDescent="0.25">
      <c r="A6901">
        <v>237</v>
      </c>
      <c r="B6901">
        <v>1</v>
      </c>
      <c r="D6901" s="1">
        <v>20000000000</v>
      </c>
      <c r="E6901" t="s">
        <v>1824</v>
      </c>
      <c r="G6901" t="s">
        <v>117</v>
      </c>
      <c r="H6901" t="s">
        <v>5</v>
      </c>
      <c r="I6901">
        <v>9587580788</v>
      </c>
    </row>
    <row r="6902" spans="1:9" x14ac:dyDescent="0.25">
      <c r="A6902">
        <v>237</v>
      </c>
      <c r="B6902">
        <v>1</v>
      </c>
      <c r="D6902" s="1">
        <v>20000000000</v>
      </c>
      <c r="E6902" t="s">
        <v>1824</v>
      </c>
      <c r="G6902" t="s">
        <v>117</v>
      </c>
      <c r="H6902" t="s">
        <v>6</v>
      </c>
      <c r="I6902">
        <v>9789587580785</v>
      </c>
    </row>
    <row r="6903" spans="1:9" x14ac:dyDescent="0.25">
      <c r="A6903">
        <v>237</v>
      </c>
      <c r="B6903">
        <v>1</v>
      </c>
      <c r="D6903" s="1">
        <v>20000000000</v>
      </c>
      <c r="E6903" t="s">
        <v>1824</v>
      </c>
      <c r="G6903" t="s">
        <v>117</v>
      </c>
      <c r="H6903" t="s">
        <v>10</v>
      </c>
      <c r="I6903" s="3" t="s">
        <v>1224</v>
      </c>
    </row>
    <row r="6904" spans="1:9" x14ac:dyDescent="0.25">
      <c r="A6904">
        <v>237</v>
      </c>
      <c r="B6904">
        <v>1</v>
      </c>
      <c r="D6904" s="1">
        <v>20000000000</v>
      </c>
      <c r="E6904" t="s">
        <v>1824</v>
      </c>
      <c r="G6904" t="s">
        <v>117</v>
      </c>
      <c r="H6904" t="s">
        <v>13</v>
      </c>
      <c r="I6904" t="s">
        <v>90</v>
      </c>
    </row>
    <row r="6905" spans="1:9" x14ac:dyDescent="0.25">
      <c r="A6905">
        <v>237</v>
      </c>
      <c r="B6905">
        <v>1</v>
      </c>
      <c r="D6905" s="1">
        <v>20000000000</v>
      </c>
      <c r="E6905" t="s">
        <v>1824</v>
      </c>
      <c r="G6905" t="s">
        <v>117</v>
      </c>
      <c r="H6905" t="s">
        <v>14</v>
      </c>
    </row>
    <row r="6906" spans="1:9" x14ac:dyDescent="0.25">
      <c r="A6906">
        <v>237</v>
      </c>
      <c r="B6906">
        <v>1</v>
      </c>
      <c r="D6906" s="1">
        <v>20000000000</v>
      </c>
      <c r="E6906" t="s">
        <v>1824</v>
      </c>
      <c r="G6906" t="s">
        <v>117</v>
      </c>
      <c r="H6906" t="s">
        <v>16</v>
      </c>
    </row>
    <row r="6907" spans="1:9" x14ac:dyDescent="0.25">
      <c r="A6907">
        <v>233</v>
      </c>
      <c r="B6907">
        <v>1</v>
      </c>
      <c r="D6907" s="1">
        <v>10000000000</v>
      </c>
      <c r="E6907" t="s">
        <v>1343</v>
      </c>
      <c r="G6907" t="s">
        <v>122</v>
      </c>
      <c r="H6907" t="s">
        <v>9</v>
      </c>
      <c r="I6907" s="3" t="s">
        <v>1751</v>
      </c>
    </row>
    <row r="6908" spans="1:9" x14ac:dyDescent="0.25">
      <c r="A6908">
        <v>233</v>
      </c>
      <c r="B6908">
        <v>1</v>
      </c>
      <c r="D6908" s="1">
        <v>10000000000</v>
      </c>
      <c r="E6908" t="s">
        <v>1343</v>
      </c>
      <c r="G6908" t="s">
        <v>122</v>
      </c>
      <c r="H6908" t="s">
        <v>8</v>
      </c>
    </row>
    <row r="6909" spans="1:9" x14ac:dyDescent="0.25">
      <c r="A6909">
        <v>233</v>
      </c>
      <c r="B6909">
        <v>1</v>
      </c>
      <c r="D6909" s="1">
        <v>10000000000</v>
      </c>
      <c r="E6909" t="s">
        <v>1343</v>
      </c>
      <c r="G6909" t="s">
        <v>122</v>
      </c>
      <c r="H6909" t="s">
        <v>7</v>
      </c>
      <c r="I6909" t="s">
        <v>1612</v>
      </c>
    </row>
    <row r="6910" spans="1:9" x14ac:dyDescent="0.25">
      <c r="A6910">
        <v>233</v>
      </c>
      <c r="B6910">
        <v>1</v>
      </c>
      <c r="D6910" s="1">
        <v>10000000000</v>
      </c>
      <c r="E6910" t="s">
        <v>1343</v>
      </c>
      <c r="G6910" t="s">
        <v>122</v>
      </c>
      <c r="H6910" t="s">
        <v>12</v>
      </c>
      <c r="I6910" t="s">
        <v>377</v>
      </c>
    </row>
    <row r="6911" spans="1:9" x14ac:dyDescent="0.25">
      <c r="A6911">
        <v>233</v>
      </c>
      <c r="B6911">
        <v>1</v>
      </c>
      <c r="D6911" s="1">
        <v>10000000000</v>
      </c>
      <c r="E6911" t="s">
        <v>1343</v>
      </c>
      <c r="G6911" t="s">
        <v>122</v>
      </c>
      <c r="H6911" t="s">
        <v>11</v>
      </c>
      <c r="I6911" s="3" t="s">
        <v>1726</v>
      </c>
    </row>
    <row r="6912" spans="1:9" x14ac:dyDescent="0.25">
      <c r="A6912">
        <v>233</v>
      </c>
      <c r="B6912">
        <v>1</v>
      </c>
      <c r="D6912" s="1">
        <v>10000000000</v>
      </c>
      <c r="E6912" t="s">
        <v>1343</v>
      </c>
      <c r="G6912" t="s">
        <v>122</v>
      </c>
      <c r="H6912" t="s">
        <v>5</v>
      </c>
      <c r="I6912">
        <v>8444141747</v>
      </c>
    </row>
    <row r="6913" spans="1:9" x14ac:dyDescent="0.25">
      <c r="A6913">
        <v>233</v>
      </c>
      <c r="B6913">
        <v>1</v>
      </c>
      <c r="D6913" s="1">
        <v>10000000000</v>
      </c>
      <c r="E6913" t="s">
        <v>1343</v>
      </c>
      <c r="G6913" t="s">
        <v>122</v>
      </c>
      <c r="H6913" t="s">
        <v>6</v>
      </c>
      <c r="I6913">
        <v>9788444141749</v>
      </c>
    </row>
    <row r="6914" spans="1:9" x14ac:dyDescent="0.25">
      <c r="A6914">
        <v>233</v>
      </c>
      <c r="B6914">
        <v>1</v>
      </c>
      <c r="D6914" s="1">
        <v>10000000000</v>
      </c>
      <c r="E6914" t="s">
        <v>1343</v>
      </c>
      <c r="G6914" t="s">
        <v>122</v>
      </c>
      <c r="H6914" t="s">
        <v>10</v>
      </c>
      <c r="I6914" s="3" t="s">
        <v>1400</v>
      </c>
    </row>
    <row r="6915" spans="1:9" x14ac:dyDescent="0.25">
      <c r="A6915">
        <v>233</v>
      </c>
      <c r="B6915">
        <v>1</v>
      </c>
      <c r="D6915" s="1">
        <v>10000000000</v>
      </c>
      <c r="E6915" t="s">
        <v>1343</v>
      </c>
      <c r="G6915" t="s">
        <v>122</v>
      </c>
      <c r="H6915" t="s">
        <v>13</v>
      </c>
      <c r="I6915" t="s">
        <v>90</v>
      </c>
    </row>
    <row r="6916" spans="1:9" x14ac:dyDescent="0.25">
      <c r="A6916">
        <v>233</v>
      </c>
      <c r="B6916">
        <v>1</v>
      </c>
      <c r="D6916" s="1">
        <v>10000000000</v>
      </c>
      <c r="E6916" t="s">
        <v>1343</v>
      </c>
      <c r="G6916" t="s">
        <v>122</v>
      </c>
      <c r="H6916" t="s">
        <v>14</v>
      </c>
    </row>
    <row r="6917" spans="1:9" x14ac:dyDescent="0.25">
      <c r="A6917">
        <v>233</v>
      </c>
      <c r="B6917">
        <v>1</v>
      </c>
      <c r="D6917" s="1">
        <v>10000000000</v>
      </c>
      <c r="E6917" t="s">
        <v>1343</v>
      </c>
      <c r="G6917" t="s">
        <v>122</v>
      </c>
      <c r="H6917" t="s">
        <v>16</v>
      </c>
    </row>
    <row r="6918" spans="1:9" x14ac:dyDescent="0.25">
      <c r="A6918">
        <v>264</v>
      </c>
      <c r="B6918">
        <v>1</v>
      </c>
      <c r="D6918" s="1">
        <v>10000000000</v>
      </c>
      <c r="E6918" t="s">
        <v>237</v>
      </c>
      <c r="G6918" t="s">
        <v>73</v>
      </c>
      <c r="H6918" t="s">
        <v>9</v>
      </c>
      <c r="I6918" t="s">
        <v>2421</v>
      </c>
    </row>
    <row r="6919" spans="1:9" x14ac:dyDescent="0.25">
      <c r="A6919">
        <v>264</v>
      </c>
      <c r="B6919">
        <v>1</v>
      </c>
      <c r="D6919" s="1">
        <v>10000000000</v>
      </c>
      <c r="E6919" t="s">
        <v>237</v>
      </c>
      <c r="G6919" t="s">
        <v>73</v>
      </c>
      <c r="H6919" t="s">
        <v>9</v>
      </c>
      <c r="I6919" t="s">
        <v>2421</v>
      </c>
    </row>
    <row r="6920" spans="1:9" x14ac:dyDescent="0.25">
      <c r="A6920">
        <v>264</v>
      </c>
      <c r="B6920">
        <v>1</v>
      </c>
      <c r="D6920" s="1">
        <v>10000000000</v>
      </c>
      <c r="E6920" t="s">
        <v>237</v>
      </c>
      <c r="G6920" t="s">
        <v>73</v>
      </c>
      <c r="H6920" t="s">
        <v>9</v>
      </c>
      <c r="I6920" t="s">
        <v>2421</v>
      </c>
    </row>
    <row r="6921" spans="1:9" x14ac:dyDescent="0.25">
      <c r="A6921">
        <v>264</v>
      </c>
      <c r="B6921">
        <v>1</v>
      </c>
      <c r="D6921" s="1">
        <v>10000000000</v>
      </c>
      <c r="E6921" t="s">
        <v>237</v>
      </c>
      <c r="G6921" t="s">
        <v>73</v>
      </c>
      <c r="H6921" t="s">
        <v>9</v>
      </c>
      <c r="I6921" t="s">
        <v>2421</v>
      </c>
    </row>
    <row r="6922" spans="1:9" x14ac:dyDescent="0.25">
      <c r="A6922">
        <v>264</v>
      </c>
      <c r="B6922">
        <v>1</v>
      </c>
      <c r="D6922" s="1">
        <v>10000000000</v>
      </c>
      <c r="E6922" t="s">
        <v>237</v>
      </c>
      <c r="G6922" t="s">
        <v>73</v>
      </c>
      <c r="H6922" t="s">
        <v>8</v>
      </c>
    </row>
    <row r="6923" spans="1:9" x14ac:dyDescent="0.25">
      <c r="A6923">
        <v>264</v>
      </c>
      <c r="B6923">
        <v>1</v>
      </c>
      <c r="D6923" s="1">
        <v>10000000000</v>
      </c>
      <c r="E6923" t="s">
        <v>237</v>
      </c>
      <c r="G6923" t="s">
        <v>73</v>
      </c>
      <c r="H6923" t="s">
        <v>8</v>
      </c>
    </row>
    <row r="6924" spans="1:9" x14ac:dyDescent="0.25">
      <c r="A6924">
        <v>264</v>
      </c>
      <c r="B6924">
        <v>1</v>
      </c>
      <c r="D6924" s="1">
        <v>10000000000</v>
      </c>
      <c r="E6924" t="s">
        <v>237</v>
      </c>
      <c r="G6924" t="s">
        <v>73</v>
      </c>
      <c r="H6924" t="s">
        <v>8</v>
      </c>
    </row>
    <row r="6925" spans="1:9" x14ac:dyDescent="0.25">
      <c r="A6925">
        <v>264</v>
      </c>
      <c r="B6925">
        <v>1</v>
      </c>
      <c r="D6925" s="1">
        <v>10000000000</v>
      </c>
      <c r="E6925" t="s">
        <v>237</v>
      </c>
      <c r="G6925" t="s">
        <v>73</v>
      </c>
      <c r="H6925" t="s">
        <v>8</v>
      </c>
    </row>
    <row r="6926" spans="1:9" x14ac:dyDescent="0.25">
      <c r="A6926">
        <v>264</v>
      </c>
      <c r="B6926">
        <v>1</v>
      </c>
      <c r="D6926" s="1">
        <v>10000000000</v>
      </c>
      <c r="E6926" t="s">
        <v>237</v>
      </c>
      <c r="G6926" t="s">
        <v>73</v>
      </c>
      <c r="H6926" t="s">
        <v>7</v>
      </c>
      <c r="I6926" t="s">
        <v>349</v>
      </c>
    </row>
    <row r="6927" spans="1:9" x14ac:dyDescent="0.25">
      <c r="A6927">
        <v>264</v>
      </c>
      <c r="B6927">
        <v>1</v>
      </c>
      <c r="D6927" s="1">
        <v>10000000000</v>
      </c>
      <c r="E6927" t="s">
        <v>237</v>
      </c>
      <c r="G6927" t="s">
        <v>73</v>
      </c>
      <c r="H6927" t="s">
        <v>7</v>
      </c>
      <c r="I6927" t="s">
        <v>349</v>
      </c>
    </row>
    <row r="6928" spans="1:9" x14ac:dyDescent="0.25">
      <c r="A6928">
        <v>264</v>
      </c>
      <c r="B6928">
        <v>1</v>
      </c>
      <c r="D6928" s="1">
        <v>10000000000</v>
      </c>
      <c r="E6928" t="s">
        <v>237</v>
      </c>
      <c r="G6928" t="s">
        <v>73</v>
      </c>
      <c r="H6928" t="s">
        <v>7</v>
      </c>
      <c r="I6928" t="s">
        <v>349</v>
      </c>
    </row>
    <row r="6929" spans="1:9" x14ac:dyDescent="0.25">
      <c r="A6929">
        <v>264</v>
      </c>
      <c r="B6929">
        <v>1</v>
      </c>
      <c r="D6929" s="1">
        <v>10000000000</v>
      </c>
      <c r="E6929" t="s">
        <v>237</v>
      </c>
      <c r="G6929" t="s">
        <v>73</v>
      </c>
      <c r="H6929" t="s">
        <v>7</v>
      </c>
      <c r="I6929" t="s">
        <v>349</v>
      </c>
    </row>
    <row r="6930" spans="1:9" x14ac:dyDescent="0.25">
      <c r="A6930">
        <v>264</v>
      </c>
      <c r="B6930">
        <v>1</v>
      </c>
      <c r="D6930" s="1">
        <v>10000000000</v>
      </c>
      <c r="E6930" t="s">
        <v>237</v>
      </c>
      <c r="G6930" t="s">
        <v>73</v>
      </c>
      <c r="H6930" t="s">
        <v>12</v>
      </c>
      <c r="I6930" t="s">
        <v>264</v>
      </c>
    </row>
    <row r="6931" spans="1:9" x14ac:dyDescent="0.25">
      <c r="A6931">
        <v>264</v>
      </c>
      <c r="B6931">
        <v>1</v>
      </c>
      <c r="D6931" s="1">
        <v>10000000000</v>
      </c>
      <c r="E6931" t="s">
        <v>237</v>
      </c>
      <c r="G6931" t="s">
        <v>73</v>
      </c>
      <c r="H6931" t="s">
        <v>12</v>
      </c>
      <c r="I6931" t="s">
        <v>264</v>
      </c>
    </row>
    <row r="6932" spans="1:9" x14ac:dyDescent="0.25">
      <c r="A6932">
        <v>264</v>
      </c>
      <c r="B6932">
        <v>1</v>
      </c>
      <c r="D6932" s="1">
        <v>10000000000</v>
      </c>
      <c r="E6932" t="s">
        <v>237</v>
      </c>
      <c r="G6932" t="s">
        <v>73</v>
      </c>
      <c r="H6932" t="s">
        <v>12</v>
      </c>
      <c r="I6932" t="s">
        <v>264</v>
      </c>
    </row>
    <row r="6933" spans="1:9" x14ac:dyDescent="0.25">
      <c r="A6933">
        <v>264</v>
      </c>
      <c r="B6933">
        <v>1</v>
      </c>
      <c r="D6933" s="1">
        <v>10000000000</v>
      </c>
      <c r="E6933" t="s">
        <v>237</v>
      </c>
      <c r="G6933" t="s">
        <v>73</v>
      </c>
      <c r="H6933" t="s">
        <v>12</v>
      </c>
      <c r="I6933" t="s">
        <v>264</v>
      </c>
    </row>
    <row r="6934" spans="1:9" x14ac:dyDescent="0.25">
      <c r="A6934">
        <v>264</v>
      </c>
      <c r="B6934">
        <v>1</v>
      </c>
      <c r="D6934" s="1">
        <v>10000000000</v>
      </c>
      <c r="E6934" t="s">
        <v>237</v>
      </c>
      <c r="G6934" t="s">
        <v>73</v>
      </c>
      <c r="H6934" t="s">
        <v>11</v>
      </c>
      <c r="I6934" t="s">
        <v>122</v>
      </c>
    </row>
    <row r="6935" spans="1:9" x14ac:dyDescent="0.25">
      <c r="A6935">
        <v>264</v>
      </c>
      <c r="B6935">
        <v>1</v>
      </c>
      <c r="D6935" s="1">
        <v>10000000000</v>
      </c>
      <c r="E6935" t="s">
        <v>237</v>
      </c>
      <c r="G6935" t="s">
        <v>73</v>
      </c>
      <c r="H6935" t="s">
        <v>11</v>
      </c>
      <c r="I6935" t="s">
        <v>122</v>
      </c>
    </row>
    <row r="6936" spans="1:9" x14ac:dyDescent="0.25">
      <c r="A6936">
        <v>264</v>
      </c>
      <c r="B6936">
        <v>1</v>
      </c>
      <c r="D6936" s="1">
        <v>10000000000</v>
      </c>
      <c r="E6936" t="s">
        <v>237</v>
      </c>
      <c r="G6936" t="s">
        <v>73</v>
      </c>
      <c r="H6936" t="s">
        <v>11</v>
      </c>
      <c r="I6936" t="s">
        <v>122</v>
      </c>
    </row>
    <row r="6937" spans="1:9" x14ac:dyDescent="0.25">
      <c r="A6937">
        <v>264</v>
      </c>
      <c r="B6937">
        <v>1</v>
      </c>
      <c r="D6937" s="1">
        <v>10000000000</v>
      </c>
      <c r="E6937" t="s">
        <v>237</v>
      </c>
      <c r="G6937" t="s">
        <v>73</v>
      </c>
      <c r="H6937" t="s">
        <v>11</v>
      </c>
      <c r="I6937" t="s">
        <v>122</v>
      </c>
    </row>
    <row r="6938" spans="1:9" x14ac:dyDescent="0.25">
      <c r="A6938">
        <v>264</v>
      </c>
      <c r="B6938">
        <v>1</v>
      </c>
      <c r="D6938" s="1">
        <v>10000000000</v>
      </c>
      <c r="E6938" t="s">
        <v>237</v>
      </c>
      <c r="G6938" t="s">
        <v>73</v>
      </c>
      <c r="H6938" t="s">
        <v>5</v>
      </c>
      <c r="I6938" t="s">
        <v>1797</v>
      </c>
    </row>
    <row r="6939" spans="1:9" x14ac:dyDescent="0.25">
      <c r="A6939">
        <v>264</v>
      </c>
      <c r="B6939">
        <v>1</v>
      </c>
      <c r="D6939" s="1">
        <v>10000000000</v>
      </c>
      <c r="E6939" t="s">
        <v>237</v>
      </c>
      <c r="G6939" t="s">
        <v>73</v>
      </c>
      <c r="H6939" t="s">
        <v>5</v>
      </c>
      <c r="I6939" t="s">
        <v>1797</v>
      </c>
    </row>
    <row r="6940" spans="1:9" x14ac:dyDescent="0.25">
      <c r="A6940">
        <v>264</v>
      </c>
      <c r="B6940">
        <v>1</v>
      </c>
      <c r="D6940" s="1">
        <v>10000000000</v>
      </c>
      <c r="E6940" t="s">
        <v>237</v>
      </c>
      <c r="G6940" t="s">
        <v>73</v>
      </c>
      <c r="H6940" t="s">
        <v>5</v>
      </c>
      <c r="I6940" t="s">
        <v>1797</v>
      </c>
    </row>
    <row r="6941" spans="1:9" x14ac:dyDescent="0.25">
      <c r="A6941">
        <v>264</v>
      </c>
      <c r="B6941">
        <v>1</v>
      </c>
      <c r="D6941" s="1">
        <v>10000000000</v>
      </c>
      <c r="E6941" t="s">
        <v>237</v>
      </c>
      <c r="G6941" t="s">
        <v>73</v>
      </c>
      <c r="H6941" t="s">
        <v>5</v>
      </c>
      <c r="I6941" t="s">
        <v>1797</v>
      </c>
    </row>
    <row r="6942" spans="1:9" x14ac:dyDescent="0.25">
      <c r="A6942">
        <v>264</v>
      </c>
      <c r="B6942">
        <v>1</v>
      </c>
      <c r="D6942" s="1">
        <v>10000000000</v>
      </c>
      <c r="E6942" t="s">
        <v>237</v>
      </c>
      <c r="G6942" t="s">
        <v>73</v>
      </c>
      <c r="H6942" t="s">
        <v>6</v>
      </c>
      <c r="I6942">
        <v>9789580445296</v>
      </c>
    </row>
    <row r="6943" spans="1:9" x14ac:dyDescent="0.25">
      <c r="A6943">
        <v>264</v>
      </c>
      <c r="B6943">
        <v>1</v>
      </c>
      <c r="D6943" s="1">
        <v>10000000000</v>
      </c>
      <c r="E6943" t="s">
        <v>237</v>
      </c>
      <c r="G6943" t="s">
        <v>73</v>
      </c>
      <c r="H6943" t="s">
        <v>6</v>
      </c>
      <c r="I6943">
        <v>9789580445296</v>
      </c>
    </row>
    <row r="6944" spans="1:9" x14ac:dyDescent="0.25">
      <c r="A6944">
        <v>264</v>
      </c>
      <c r="B6944">
        <v>1</v>
      </c>
      <c r="D6944" s="1">
        <v>10000000000</v>
      </c>
      <c r="E6944" t="s">
        <v>237</v>
      </c>
      <c r="G6944" t="s">
        <v>73</v>
      </c>
      <c r="H6944" t="s">
        <v>6</v>
      </c>
      <c r="I6944">
        <v>9789580445296</v>
      </c>
    </row>
    <row r="6945" spans="1:9" x14ac:dyDescent="0.25">
      <c r="A6945">
        <v>264</v>
      </c>
      <c r="B6945">
        <v>1</v>
      </c>
      <c r="D6945" s="1">
        <v>10000000000</v>
      </c>
      <c r="E6945" t="s">
        <v>237</v>
      </c>
      <c r="G6945" t="s">
        <v>73</v>
      </c>
      <c r="H6945" t="s">
        <v>6</v>
      </c>
      <c r="I6945">
        <v>9789580445296</v>
      </c>
    </row>
    <row r="6946" spans="1:9" x14ac:dyDescent="0.25">
      <c r="A6946">
        <v>264</v>
      </c>
      <c r="B6946">
        <v>1</v>
      </c>
      <c r="D6946" s="1">
        <v>10000000000</v>
      </c>
      <c r="E6946" t="s">
        <v>237</v>
      </c>
      <c r="G6946" t="s">
        <v>73</v>
      </c>
      <c r="H6946" t="s">
        <v>10</v>
      </c>
      <c r="I6946" t="s">
        <v>1662</v>
      </c>
    </row>
    <row r="6947" spans="1:9" x14ac:dyDescent="0.25">
      <c r="A6947">
        <v>264</v>
      </c>
      <c r="B6947">
        <v>1</v>
      </c>
      <c r="D6947" s="1">
        <v>10000000000</v>
      </c>
      <c r="E6947" t="s">
        <v>237</v>
      </c>
      <c r="G6947" t="s">
        <v>73</v>
      </c>
      <c r="H6947" t="s">
        <v>10</v>
      </c>
      <c r="I6947" t="s">
        <v>1662</v>
      </c>
    </row>
    <row r="6948" spans="1:9" x14ac:dyDescent="0.25">
      <c r="A6948">
        <v>264</v>
      </c>
      <c r="B6948">
        <v>1</v>
      </c>
      <c r="D6948" s="1">
        <v>10000000000</v>
      </c>
      <c r="E6948" t="s">
        <v>237</v>
      </c>
      <c r="G6948" t="s">
        <v>73</v>
      </c>
      <c r="H6948" t="s">
        <v>10</v>
      </c>
      <c r="I6948" t="s">
        <v>1662</v>
      </c>
    </row>
    <row r="6949" spans="1:9" x14ac:dyDescent="0.25">
      <c r="A6949">
        <v>264</v>
      </c>
      <c r="B6949">
        <v>1</v>
      </c>
      <c r="D6949" s="1">
        <v>10000000000</v>
      </c>
      <c r="E6949" t="s">
        <v>237</v>
      </c>
      <c r="G6949" t="s">
        <v>73</v>
      </c>
      <c r="H6949" t="s">
        <v>10</v>
      </c>
      <c r="I6949" t="s">
        <v>1662</v>
      </c>
    </row>
    <row r="6950" spans="1:9" x14ac:dyDescent="0.25">
      <c r="A6950">
        <v>264</v>
      </c>
      <c r="B6950">
        <v>1</v>
      </c>
      <c r="D6950" s="1">
        <v>10000000000</v>
      </c>
      <c r="E6950" t="s">
        <v>237</v>
      </c>
      <c r="G6950" t="s">
        <v>73</v>
      </c>
      <c r="H6950" t="s">
        <v>13</v>
      </c>
      <c r="I6950" t="s">
        <v>90</v>
      </c>
    </row>
    <row r="6951" spans="1:9" x14ac:dyDescent="0.25">
      <c r="A6951">
        <v>264</v>
      </c>
      <c r="B6951">
        <v>1</v>
      </c>
      <c r="D6951" s="1">
        <v>10000000000</v>
      </c>
      <c r="E6951" t="s">
        <v>237</v>
      </c>
      <c r="G6951" t="s">
        <v>73</v>
      </c>
      <c r="H6951" t="s">
        <v>13</v>
      </c>
      <c r="I6951" t="s">
        <v>90</v>
      </c>
    </row>
    <row r="6952" spans="1:9" x14ac:dyDescent="0.25">
      <c r="A6952">
        <v>264</v>
      </c>
      <c r="B6952">
        <v>1</v>
      </c>
      <c r="D6952" s="1">
        <v>10000000000</v>
      </c>
      <c r="E6952" t="s">
        <v>237</v>
      </c>
      <c r="G6952" t="s">
        <v>73</v>
      </c>
      <c r="H6952" t="s">
        <v>13</v>
      </c>
      <c r="I6952" t="s">
        <v>90</v>
      </c>
    </row>
    <row r="6953" spans="1:9" x14ac:dyDescent="0.25">
      <c r="A6953">
        <v>264</v>
      </c>
      <c r="B6953">
        <v>1</v>
      </c>
      <c r="D6953" s="1">
        <v>10000000000</v>
      </c>
      <c r="E6953" t="s">
        <v>237</v>
      </c>
      <c r="G6953" t="s">
        <v>73</v>
      </c>
      <c r="H6953" t="s">
        <v>13</v>
      </c>
      <c r="I6953" t="s">
        <v>90</v>
      </c>
    </row>
    <row r="6954" spans="1:9" x14ac:dyDescent="0.25">
      <c r="A6954">
        <v>264</v>
      </c>
      <c r="B6954">
        <v>1</v>
      </c>
      <c r="D6954" s="1">
        <v>10000000000</v>
      </c>
      <c r="E6954" t="s">
        <v>237</v>
      </c>
      <c r="G6954" t="s">
        <v>73</v>
      </c>
      <c r="H6954" t="s">
        <v>14</v>
      </c>
    </row>
    <row r="6955" spans="1:9" x14ac:dyDescent="0.25">
      <c r="A6955">
        <v>264</v>
      </c>
      <c r="B6955">
        <v>1</v>
      </c>
      <c r="D6955" s="1">
        <v>10000000000</v>
      </c>
      <c r="E6955" t="s">
        <v>237</v>
      </c>
      <c r="G6955" t="s">
        <v>73</v>
      </c>
      <c r="H6955" t="s">
        <v>14</v>
      </c>
    </row>
    <row r="6956" spans="1:9" x14ac:dyDescent="0.25">
      <c r="A6956">
        <v>264</v>
      </c>
      <c r="B6956">
        <v>1</v>
      </c>
      <c r="D6956" s="1">
        <v>10000000000</v>
      </c>
      <c r="E6956" t="s">
        <v>237</v>
      </c>
      <c r="G6956" t="s">
        <v>73</v>
      </c>
      <c r="H6956" t="s">
        <v>14</v>
      </c>
    </row>
    <row r="6957" spans="1:9" x14ac:dyDescent="0.25">
      <c r="A6957">
        <v>264</v>
      </c>
      <c r="B6957">
        <v>1</v>
      </c>
      <c r="D6957" s="1">
        <v>10000000000</v>
      </c>
      <c r="E6957" t="s">
        <v>237</v>
      </c>
      <c r="G6957" t="s">
        <v>73</v>
      </c>
      <c r="H6957" t="s">
        <v>14</v>
      </c>
    </row>
    <row r="6958" spans="1:9" x14ac:dyDescent="0.25">
      <c r="A6958">
        <v>264</v>
      </c>
      <c r="B6958">
        <v>1</v>
      </c>
      <c r="D6958" s="1">
        <v>10000000000</v>
      </c>
      <c r="E6958" t="s">
        <v>237</v>
      </c>
      <c r="G6958" t="s">
        <v>73</v>
      </c>
      <c r="H6958" t="s">
        <v>16</v>
      </c>
    </row>
    <row r="6959" spans="1:9" x14ac:dyDescent="0.25">
      <c r="A6959">
        <v>264</v>
      </c>
      <c r="B6959">
        <v>1</v>
      </c>
      <c r="D6959" s="1">
        <v>10000000000</v>
      </c>
      <c r="E6959" t="s">
        <v>237</v>
      </c>
      <c r="G6959" t="s">
        <v>73</v>
      </c>
      <c r="H6959" t="s">
        <v>16</v>
      </c>
    </row>
    <row r="6960" spans="1:9" x14ac:dyDescent="0.25">
      <c r="A6960">
        <v>264</v>
      </c>
      <c r="B6960">
        <v>1</v>
      </c>
      <c r="D6960" s="1">
        <v>10000000000</v>
      </c>
      <c r="E6960" t="s">
        <v>237</v>
      </c>
      <c r="G6960" t="s">
        <v>73</v>
      </c>
      <c r="H6960" t="s">
        <v>16</v>
      </c>
    </row>
    <row r="6961" spans="1:9" x14ac:dyDescent="0.25">
      <c r="A6961">
        <v>264</v>
      </c>
      <c r="B6961">
        <v>1</v>
      </c>
      <c r="D6961" s="1">
        <v>10000000000</v>
      </c>
      <c r="E6961" t="s">
        <v>237</v>
      </c>
      <c r="G6961" t="s">
        <v>73</v>
      </c>
      <c r="H6961" t="s">
        <v>16</v>
      </c>
    </row>
    <row r="6962" spans="1:9" x14ac:dyDescent="0.25">
      <c r="A6962">
        <v>387</v>
      </c>
      <c r="B6962">
        <v>1</v>
      </c>
      <c r="D6962" s="1">
        <v>12000000000</v>
      </c>
      <c r="E6962" t="s">
        <v>1297</v>
      </c>
      <c r="G6962" t="s">
        <v>117</v>
      </c>
      <c r="H6962" t="s">
        <v>9</v>
      </c>
      <c r="I6962" t="s">
        <v>1298</v>
      </c>
    </row>
    <row r="6963" spans="1:9" x14ac:dyDescent="0.25">
      <c r="A6963">
        <v>387</v>
      </c>
      <c r="B6963">
        <v>1</v>
      </c>
      <c r="D6963" s="1">
        <v>12000000000</v>
      </c>
      <c r="E6963" t="s">
        <v>1297</v>
      </c>
      <c r="G6963" t="s">
        <v>117</v>
      </c>
      <c r="H6963" t="s">
        <v>7</v>
      </c>
      <c r="I6963" t="s">
        <v>464</v>
      </c>
    </row>
    <row r="6964" spans="1:9" x14ac:dyDescent="0.25">
      <c r="A6964">
        <v>387</v>
      </c>
      <c r="B6964">
        <v>1</v>
      </c>
      <c r="D6964" s="1">
        <v>12000000000</v>
      </c>
      <c r="E6964" t="s">
        <v>1297</v>
      </c>
      <c r="G6964" t="s">
        <v>117</v>
      </c>
      <c r="H6964" t="s">
        <v>12</v>
      </c>
      <c r="I6964" t="s">
        <v>264</v>
      </c>
    </row>
    <row r="6965" spans="1:9" x14ac:dyDescent="0.25">
      <c r="A6965">
        <v>387</v>
      </c>
      <c r="B6965">
        <v>1</v>
      </c>
      <c r="D6965" s="1">
        <v>12000000000</v>
      </c>
      <c r="E6965" t="s">
        <v>1297</v>
      </c>
      <c r="G6965" t="s">
        <v>117</v>
      </c>
      <c r="H6965" t="s">
        <v>5</v>
      </c>
      <c r="I6965">
        <v>9561209276</v>
      </c>
    </row>
    <row r="6966" spans="1:9" x14ac:dyDescent="0.25">
      <c r="A6966">
        <v>387</v>
      </c>
      <c r="B6966">
        <v>1</v>
      </c>
      <c r="D6966" s="1">
        <v>12000000000</v>
      </c>
      <c r="E6966" t="s">
        <v>1297</v>
      </c>
      <c r="G6966" t="s">
        <v>117</v>
      </c>
      <c r="H6966" t="s">
        <v>6</v>
      </c>
      <c r="I6966">
        <v>9789561209275</v>
      </c>
    </row>
    <row r="6967" spans="1:9" x14ac:dyDescent="0.25">
      <c r="A6967">
        <v>387</v>
      </c>
      <c r="B6967">
        <v>1</v>
      </c>
      <c r="D6967" s="1">
        <v>12000000000</v>
      </c>
      <c r="E6967" t="s">
        <v>1297</v>
      </c>
      <c r="G6967" t="s">
        <v>117</v>
      </c>
      <c r="H6967" t="s">
        <v>13</v>
      </c>
      <c r="I6967" t="s">
        <v>1363</v>
      </c>
    </row>
    <row r="6968" spans="1:9" x14ac:dyDescent="0.25">
      <c r="A6968">
        <v>684</v>
      </c>
      <c r="B6968">
        <v>1</v>
      </c>
      <c r="D6968" s="1">
        <v>15000000000</v>
      </c>
      <c r="E6968" t="s">
        <v>1023</v>
      </c>
      <c r="G6968" t="s">
        <v>1451</v>
      </c>
      <c r="H6968" t="s">
        <v>9</v>
      </c>
      <c r="I6968" t="s">
        <v>1024</v>
      </c>
    </row>
    <row r="6969" spans="1:9" x14ac:dyDescent="0.25">
      <c r="A6969">
        <v>684</v>
      </c>
      <c r="B6969">
        <v>1</v>
      </c>
      <c r="D6969" s="1">
        <v>15000000000</v>
      </c>
      <c r="E6969" t="s">
        <v>1023</v>
      </c>
      <c r="G6969" t="s">
        <v>1451</v>
      </c>
      <c r="H6969" t="s">
        <v>12</v>
      </c>
      <c r="I6969" t="s">
        <v>264</v>
      </c>
    </row>
    <row r="6970" spans="1:9" x14ac:dyDescent="0.25">
      <c r="A6970">
        <v>684</v>
      </c>
      <c r="B6970">
        <v>1</v>
      </c>
      <c r="D6970" s="1">
        <v>15000000000</v>
      </c>
      <c r="E6970" t="s">
        <v>1023</v>
      </c>
      <c r="G6970" t="s">
        <v>1451</v>
      </c>
      <c r="H6970" t="s">
        <v>13</v>
      </c>
      <c r="I6970" t="s">
        <v>90</v>
      </c>
    </row>
    <row r="6971" spans="1:9" x14ac:dyDescent="0.25">
      <c r="A6971">
        <v>694</v>
      </c>
      <c r="B6971">
        <v>1</v>
      </c>
      <c r="D6971" s="1">
        <v>15000000000</v>
      </c>
      <c r="E6971" t="s">
        <v>1039</v>
      </c>
      <c r="G6971" t="s">
        <v>26</v>
      </c>
      <c r="H6971" t="s">
        <v>9</v>
      </c>
      <c r="I6971" t="s">
        <v>1040</v>
      </c>
    </row>
    <row r="6972" spans="1:9" x14ac:dyDescent="0.25">
      <c r="A6972">
        <v>694</v>
      </c>
      <c r="B6972">
        <v>1</v>
      </c>
      <c r="D6972" s="1">
        <v>15000000000</v>
      </c>
      <c r="E6972" t="s">
        <v>1039</v>
      </c>
      <c r="G6972" t="s">
        <v>26</v>
      </c>
      <c r="H6972" t="s">
        <v>7</v>
      </c>
      <c r="I6972" t="s">
        <v>412</v>
      </c>
    </row>
    <row r="6973" spans="1:9" x14ac:dyDescent="0.25">
      <c r="A6973">
        <v>694</v>
      </c>
      <c r="B6973">
        <v>1</v>
      </c>
      <c r="D6973" s="1">
        <v>15000000000</v>
      </c>
      <c r="E6973" t="s">
        <v>1039</v>
      </c>
      <c r="G6973" t="s">
        <v>26</v>
      </c>
      <c r="H6973" t="s">
        <v>12</v>
      </c>
      <c r="I6973" t="s">
        <v>264</v>
      </c>
    </row>
    <row r="6974" spans="1:9" x14ac:dyDescent="0.25">
      <c r="A6974">
        <v>694</v>
      </c>
      <c r="B6974">
        <v>1</v>
      </c>
      <c r="D6974" s="1">
        <v>15000000000</v>
      </c>
      <c r="E6974" t="s">
        <v>1039</v>
      </c>
      <c r="G6974" t="s">
        <v>26</v>
      </c>
      <c r="H6974" t="s">
        <v>13</v>
      </c>
      <c r="I6974" t="s">
        <v>90</v>
      </c>
    </row>
    <row r="6975" spans="1:9" x14ac:dyDescent="0.25">
      <c r="A6975">
        <v>200</v>
      </c>
      <c r="B6975">
        <v>1</v>
      </c>
      <c r="D6975" s="1">
        <v>15000000000</v>
      </c>
      <c r="E6975" t="s">
        <v>186</v>
      </c>
      <c r="G6975" t="s">
        <v>28</v>
      </c>
      <c r="H6975" t="s">
        <v>9</v>
      </c>
      <c r="I6975" t="s">
        <v>1742</v>
      </c>
    </row>
    <row r="6976" spans="1:9" x14ac:dyDescent="0.25">
      <c r="A6976">
        <v>200</v>
      </c>
      <c r="B6976">
        <v>1</v>
      </c>
      <c r="D6976" s="1">
        <v>15000000000</v>
      </c>
      <c r="E6976" t="s">
        <v>186</v>
      </c>
      <c r="G6976" t="s">
        <v>28</v>
      </c>
      <c r="H6976" t="s">
        <v>8</v>
      </c>
    </row>
    <row r="6977" spans="1:9" x14ac:dyDescent="0.25">
      <c r="A6977">
        <v>200</v>
      </c>
      <c r="B6977">
        <v>1</v>
      </c>
      <c r="D6977" s="1">
        <v>15000000000</v>
      </c>
      <c r="E6977" t="s">
        <v>186</v>
      </c>
      <c r="G6977" t="s">
        <v>28</v>
      </c>
      <c r="H6977" t="s">
        <v>7</v>
      </c>
    </row>
    <row r="6978" spans="1:9" x14ac:dyDescent="0.25">
      <c r="A6978">
        <v>200</v>
      </c>
      <c r="B6978">
        <v>1</v>
      </c>
      <c r="D6978" s="1">
        <v>15000000000</v>
      </c>
      <c r="E6978" t="s">
        <v>186</v>
      </c>
      <c r="G6978" t="s">
        <v>28</v>
      </c>
      <c r="H6978" t="s">
        <v>12</v>
      </c>
      <c r="I6978" t="s">
        <v>264</v>
      </c>
    </row>
    <row r="6979" spans="1:9" x14ac:dyDescent="0.25">
      <c r="A6979">
        <v>200</v>
      </c>
      <c r="B6979">
        <v>1</v>
      </c>
      <c r="D6979" s="1">
        <v>15000000000</v>
      </c>
      <c r="E6979" t="s">
        <v>186</v>
      </c>
      <c r="G6979" t="s">
        <v>28</v>
      </c>
      <c r="H6979" t="s">
        <v>11</v>
      </c>
      <c r="I6979" t="s">
        <v>28</v>
      </c>
    </row>
    <row r="6980" spans="1:9" x14ac:dyDescent="0.25">
      <c r="A6980">
        <v>200</v>
      </c>
      <c r="B6980">
        <v>1</v>
      </c>
      <c r="D6980" s="1">
        <v>15000000000</v>
      </c>
      <c r="E6980" t="s">
        <v>186</v>
      </c>
      <c r="G6980" t="s">
        <v>28</v>
      </c>
      <c r="H6980" t="s">
        <v>5</v>
      </c>
      <c r="I6980" t="s">
        <v>2379</v>
      </c>
    </row>
    <row r="6981" spans="1:9" x14ac:dyDescent="0.25">
      <c r="A6981">
        <v>200</v>
      </c>
      <c r="B6981">
        <v>1</v>
      </c>
      <c r="D6981" s="1">
        <v>15000000000</v>
      </c>
      <c r="E6981" t="s">
        <v>186</v>
      </c>
      <c r="G6981" t="s">
        <v>28</v>
      </c>
      <c r="H6981" t="s">
        <v>6</v>
      </c>
      <c r="I6981" t="s">
        <v>2379</v>
      </c>
    </row>
    <row r="6982" spans="1:9" x14ac:dyDescent="0.25">
      <c r="A6982">
        <v>200</v>
      </c>
      <c r="B6982">
        <v>1</v>
      </c>
      <c r="D6982" s="1">
        <v>15000000000</v>
      </c>
      <c r="E6982" t="s">
        <v>186</v>
      </c>
      <c r="G6982" t="s">
        <v>28</v>
      </c>
      <c r="H6982" t="s">
        <v>10</v>
      </c>
      <c r="I6982" t="s">
        <v>256</v>
      </c>
    </row>
    <row r="6983" spans="1:9" x14ac:dyDescent="0.25">
      <c r="A6983">
        <v>200</v>
      </c>
      <c r="B6983">
        <v>1</v>
      </c>
      <c r="D6983" s="1">
        <v>15000000000</v>
      </c>
      <c r="E6983" t="s">
        <v>186</v>
      </c>
      <c r="G6983" t="s">
        <v>28</v>
      </c>
      <c r="H6983" t="s">
        <v>14</v>
      </c>
    </row>
    <row r="6984" spans="1:9" x14ac:dyDescent="0.25">
      <c r="A6984">
        <v>200</v>
      </c>
      <c r="B6984">
        <v>1</v>
      </c>
      <c r="D6984" s="1">
        <v>15000000000</v>
      </c>
      <c r="E6984" t="s">
        <v>186</v>
      </c>
      <c r="G6984" t="s">
        <v>28</v>
      </c>
      <c r="H6984" t="s">
        <v>16</v>
      </c>
    </row>
    <row r="6985" spans="1:9" x14ac:dyDescent="0.25">
      <c r="A6985">
        <v>69</v>
      </c>
      <c r="B6985">
        <v>1</v>
      </c>
      <c r="D6985" s="1">
        <v>1000000000</v>
      </c>
      <c r="E6985" t="s">
        <v>78</v>
      </c>
      <c r="G6985" t="s">
        <v>66</v>
      </c>
      <c r="H6985" t="s">
        <v>9</v>
      </c>
      <c r="I6985" s="3" t="s">
        <v>1261</v>
      </c>
    </row>
    <row r="6986" spans="1:9" x14ac:dyDescent="0.25">
      <c r="A6986">
        <v>69</v>
      </c>
      <c r="B6986">
        <v>1</v>
      </c>
      <c r="D6986" s="1">
        <v>1000000000</v>
      </c>
      <c r="E6986" t="s">
        <v>78</v>
      </c>
      <c r="G6986" t="s">
        <v>66</v>
      </c>
      <c r="H6986" t="s">
        <v>8</v>
      </c>
    </row>
    <row r="6987" spans="1:9" x14ac:dyDescent="0.25">
      <c r="A6987">
        <v>69</v>
      </c>
      <c r="B6987">
        <v>1</v>
      </c>
      <c r="D6987" s="1">
        <v>1000000000</v>
      </c>
      <c r="E6987" t="s">
        <v>78</v>
      </c>
      <c r="G6987" t="s">
        <v>66</v>
      </c>
      <c r="H6987" t="s">
        <v>7</v>
      </c>
      <c r="I6987" t="s">
        <v>1619</v>
      </c>
    </row>
    <row r="6988" spans="1:9" x14ac:dyDescent="0.25">
      <c r="A6988">
        <v>69</v>
      </c>
      <c r="B6988">
        <v>1</v>
      </c>
      <c r="D6988" s="1">
        <v>1000000000</v>
      </c>
      <c r="E6988" t="s">
        <v>78</v>
      </c>
      <c r="G6988" t="s">
        <v>66</v>
      </c>
      <c r="H6988" t="s">
        <v>12</v>
      </c>
      <c r="I6988" t="s">
        <v>374</v>
      </c>
    </row>
    <row r="6989" spans="1:9" x14ac:dyDescent="0.25">
      <c r="A6989">
        <v>69</v>
      </c>
      <c r="B6989">
        <v>1</v>
      </c>
      <c r="D6989" s="1">
        <v>1000000000</v>
      </c>
      <c r="E6989" t="s">
        <v>78</v>
      </c>
      <c r="G6989" t="s">
        <v>66</v>
      </c>
      <c r="H6989" t="s">
        <v>11</v>
      </c>
      <c r="I6989" s="3" t="s">
        <v>1218</v>
      </c>
    </row>
    <row r="6990" spans="1:9" x14ac:dyDescent="0.25">
      <c r="A6990">
        <v>69</v>
      </c>
      <c r="B6990">
        <v>1</v>
      </c>
      <c r="D6990" s="1">
        <v>1000000000</v>
      </c>
      <c r="E6990" t="s">
        <v>78</v>
      </c>
      <c r="G6990" t="s">
        <v>66</v>
      </c>
      <c r="H6990" t="s">
        <v>5</v>
      </c>
      <c r="I6990" t="s">
        <v>2379</v>
      </c>
    </row>
    <row r="6991" spans="1:9" x14ac:dyDescent="0.25">
      <c r="A6991">
        <v>69</v>
      </c>
      <c r="B6991">
        <v>1</v>
      </c>
      <c r="D6991" s="1">
        <v>1000000000</v>
      </c>
      <c r="E6991" t="s">
        <v>78</v>
      </c>
      <c r="G6991" t="s">
        <v>66</v>
      </c>
      <c r="H6991" t="s">
        <v>6</v>
      </c>
      <c r="I6991" t="s">
        <v>2379</v>
      </c>
    </row>
    <row r="6992" spans="1:9" x14ac:dyDescent="0.25">
      <c r="A6992">
        <v>69</v>
      </c>
      <c r="B6992">
        <v>1</v>
      </c>
      <c r="D6992" s="1">
        <v>1000000000</v>
      </c>
      <c r="E6992" t="s">
        <v>78</v>
      </c>
      <c r="G6992" t="s">
        <v>66</v>
      </c>
      <c r="H6992" t="s">
        <v>10</v>
      </c>
      <c r="I6992" t="s">
        <v>256</v>
      </c>
    </row>
    <row r="6993" spans="1:9" x14ac:dyDescent="0.25">
      <c r="A6993">
        <v>69</v>
      </c>
      <c r="B6993">
        <v>1</v>
      </c>
      <c r="D6993" s="1">
        <v>1000000000</v>
      </c>
      <c r="E6993" t="s">
        <v>78</v>
      </c>
      <c r="G6993" t="s">
        <v>66</v>
      </c>
      <c r="H6993" t="s">
        <v>14</v>
      </c>
    </row>
    <row r="6994" spans="1:9" x14ac:dyDescent="0.25">
      <c r="A6994">
        <v>69</v>
      </c>
      <c r="B6994">
        <v>1</v>
      </c>
      <c r="D6994" s="1">
        <v>1000000000</v>
      </c>
      <c r="E6994" t="s">
        <v>78</v>
      </c>
      <c r="G6994" t="s">
        <v>66</v>
      </c>
      <c r="H6994" t="s">
        <v>16</v>
      </c>
    </row>
    <row r="6995" spans="1:9" x14ac:dyDescent="0.25">
      <c r="A6995">
        <v>67</v>
      </c>
      <c r="B6995">
        <v>1</v>
      </c>
      <c r="D6995" s="1">
        <v>12000000000</v>
      </c>
      <c r="E6995" t="s">
        <v>1816</v>
      </c>
      <c r="G6995" t="s">
        <v>44</v>
      </c>
      <c r="H6995" t="s">
        <v>9</v>
      </c>
      <c r="I6995" s="3" t="s">
        <v>1617</v>
      </c>
    </row>
    <row r="6996" spans="1:9" x14ac:dyDescent="0.25">
      <c r="A6996">
        <v>67</v>
      </c>
      <c r="B6996">
        <v>1</v>
      </c>
      <c r="D6996" s="1">
        <v>12000000000</v>
      </c>
      <c r="E6996" t="s">
        <v>1816</v>
      </c>
      <c r="G6996" t="s">
        <v>44</v>
      </c>
      <c r="H6996" t="s">
        <v>8</v>
      </c>
    </row>
    <row r="6997" spans="1:9" x14ac:dyDescent="0.25">
      <c r="A6997">
        <v>67</v>
      </c>
      <c r="B6997">
        <v>1</v>
      </c>
      <c r="D6997" s="1">
        <v>12000000000</v>
      </c>
      <c r="E6997" t="s">
        <v>1816</v>
      </c>
      <c r="G6997" t="s">
        <v>44</v>
      </c>
      <c r="H6997" t="s">
        <v>7</v>
      </c>
      <c r="I6997" t="s">
        <v>1611</v>
      </c>
    </row>
    <row r="6998" spans="1:9" x14ac:dyDescent="0.25">
      <c r="A6998">
        <v>67</v>
      </c>
      <c r="B6998">
        <v>1</v>
      </c>
      <c r="D6998" s="1">
        <v>12000000000</v>
      </c>
      <c r="E6998" t="s">
        <v>1816</v>
      </c>
      <c r="G6998" t="s">
        <v>44</v>
      </c>
      <c r="H6998" t="s">
        <v>12</v>
      </c>
      <c r="I6998" t="s">
        <v>264</v>
      </c>
    </row>
    <row r="6999" spans="1:9" x14ac:dyDescent="0.25">
      <c r="A6999">
        <v>67</v>
      </c>
      <c r="B6999">
        <v>1</v>
      </c>
      <c r="D6999" s="1">
        <v>12000000000</v>
      </c>
      <c r="E6999" t="s">
        <v>1816</v>
      </c>
      <c r="G6999" t="s">
        <v>44</v>
      </c>
      <c r="H6999" t="s">
        <v>11</v>
      </c>
      <c r="I6999" s="3" t="s">
        <v>1218</v>
      </c>
    </row>
    <row r="7000" spans="1:9" x14ac:dyDescent="0.25">
      <c r="A7000">
        <v>67</v>
      </c>
      <c r="B7000">
        <v>1</v>
      </c>
      <c r="D7000" s="1">
        <v>12000000000</v>
      </c>
      <c r="E7000" t="s">
        <v>1816</v>
      </c>
      <c r="G7000" t="s">
        <v>44</v>
      </c>
      <c r="H7000" t="s">
        <v>5</v>
      </c>
      <c r="I7000">
        <v>9580513353</v>
      </c>
    </row>
    <row r="7001" spans="1:9" x14ac:dyDescent="0.25">
      <c r="A7001">
        <v>67</v>
      </c>
      <c r="B7001">
        <v>1</v>
      </c>
      <c r="D7001" s="1">
        <v>12000000000</v>
      </c>
      <c r="E7001" t="s">
        <v>1816</v>
      </c>
      <c r="G7001" t="s">
        <v>44</v>
      </c>
      <c r="H7001" t="s">
        <v>6</v>
      </c>
      <c r="I7001">
        <v>9789587241013</v>
      </c>
    </row>
    <row r="7002" spans="1:9" x14ac:dyDescent="0.25">
      <c r="A7002">
        <v>67</v>
      </c>
      <c r="B7002">
        <v>1</v>
      </c>
      <c r="D7002" s="1">
        <v>12000000000</v>
      </c>
      <c r="E7002" t="s">
        <v>1816</v>
      </c>
      <c r="G7002" t="s">
        <v>44</v>
      </c>
      <c r="H7002" t="s">
        <v>10</v>
      </c>
      <c r="I7002" t="s">
        <v>256</v>
      </c>
    </row>
    <row r="7003" spans="1:9" x14ac:dyDescent="0.25">
      <c r="A7003">
        <v>67</v>
      </c>
      <c r="B7003">
        <v>1</v>
      </c>
      <c r="D7003" s="1">
        <v>12000000000</v>
      </c>
      <c r="E7003" t="s">
        <v>1816</v>
      </c>
      <c r="G7003" t="s">
        <v>44</v>
      </c>
      <c r="H7003" t="s">
        <v>14</v>
      </c>
    </row>
    <row r="7004" spans="1:9" x14ac:dyDescent="0.25">
      <c r="A7004">
        <v>67</v>
      </c>
      <c r="B7004">
        <v>1</v>
      </c>
      <c r="D7004" s="1">
        <v>12000000000</v>
      </c>
      <c r="E7004" t="s">
        <v>1816</v>
      </c>
      <c r="G7004" t="s">
        <v>44</v>
      </c>
      <c r="H7004" t="s">
        <v>16</v>
      </c>
    </row>
    <row r="7005" spans="1:9" x14ac:dyDescent="0.25">
      <c r="A7005">
        <v>718</v>
      </c>
      <c r="B7005">
        <v>1</v>
      </c>
      <c r="D7005" s="1">
        <v>18000000000</v>
      </c>
      <c r="E7005" t="s">
        <v>1085</v>
      </c>
      <c r="G7005" t="s">
        <v>26</v>
      </c>
      <c r="H7005" t="s">
        <v>9</v>
      </c>
      <c r="I7005" t="s">
        <v>1087</v>
      </c>
    </row>
    <row r="7006" spans="1:9" x14ac:dyDescent="0.25">
      <c r="A7006">
        <v>718</v>
      </c>
      <c r="B7006">
        <v>1</v>
      </c>
      <c r="D7006" s="1">
        <v>18000000000</v>
      </c>
      <c r="E7006" t="s">
        <v>1085</v>
      </c>
      <c r="G7006" t="s">
        <v>26</v>
      </c>
      <c r="H7006" t="s">
        <v>8</v>
      </c>
      <c r="I7006" t="s">
        <v>1507</v>
      </c>
    </row>
    <row r="7007" spans="1:9" x14ac:dyDescent="0.25">
      <c r="A7007">
        <v>718</v>
      </c>
      <c r="B7007">
        <v>1</v>
      </c>
      <c r="D7007" s="1">
        <v>18000000000</v>
      </c>
      <c r="E7007" t="s">
        <v>1085</v>
      </c>
      <c r="G7007" t="s">
        <v>26</v>
      </c>
      <c r="H7007" t="s">
        <v>7</v>
      </c>
      <c r="I7007" t="s">
        <v>1086</v>
      </c>
    </row>
    <row r="7008" spans="1:9" x14ac:dyDescent="0.25">
      <c r="A7008">
        <v>718</v>
      </c>
      <c r="B7008">
        <v>1</v>
      </c>
      <c r="D7008" s="1">
        <v>18000000000</v>
      </c>
      <c r="E7008" t="s">
        <v>1085</v>
      </c>
      <c r="G7008" t="s">
        <v>26</v>
      </c>
      <c r="H7008" t="s">
        <v>12</v>
      </c>
      <c r="I7008" t="s">
        <v>264</v>
      </c>
    </row>
    <row r="7009" spans="1:9" x14ac:dyDescent="0.25">
      <c r="A7009">
        <v>718</v>
      </c>
      <c r="B7009">
        <v>1</v>
      </c>
      <c r="D7009" s="1">
        <v>18000000000</v>
      </c>
      <c r="E7009" t="s">
        <v>1085</v>
      </c>
      <c r="G7009" t="s">
        <v>26</v>
      </c>
      <c r="H7009" t="s">
        <v>13</v>
      </c>
      <c r="I7009" t="s">
        <v>90</v>
      </c>
    </row>
    <row r="7010" spans="1:9" x14ac:dyDescent="0.25">
      <c r="A7010">
        <v>311</v>
      </c>
      <c r="B7010">
        <v>1</v>
      </c>
      <c r="D7010" s="1">
        <v>18000000000</v>
      </c>
      <c r="E7010" t="s">
        <v>319</v>
      </c>
      <c r="G7010" t="s">
        <v>1347</v>
      </c>
      <c r="H7010" t="s">
        <v>9</v>
      </c>
      <c r="I7010" t="s">
        <v>321</v>
      </c>
    </row>
    <row r="7011" spans="1:9" x14ac:dyDescent="0.25">
      <c r="A7011">
        <v>311</v>
      </c>
      <c r="B7011">
        <v>1</v>
      </c>
      <c r="D7011" s="1">
        <v>18000000000</v>
      </c>
      <c r="E7011" t="s">
        <v>319</v>
      </c>
      <c r="G7011" t="s">
        <v>1347</v>
      </c>
      <c r="H7011" t="s">
        <v>7</v>
      </c>
      <c r="I7011" t="s">
        <v>320</v>
      </c>
    </row>
    <row r="7012" spans="1:9" x14ac:dyDescent="0.25">
      <c r="A7012">
        <v>311</v>
      </c>
      <c r="B7012">
        <v>1</v>
      </c>
      <c r="D7012" s="1">
        <v>18000000000</v>
      </c>
      <c r="E7012" t="s">
        <v>319</v>
      </c>
      <c r="G7012" t="s">
        <v>1347</v>
      </c>
      <c r="H7012" t="s">
        <v>12</v>
      </c>
      <c r="I7012" t="s">
        <v>264</v>
      </c>
    </row>
    <row r="7013" spans="1:9" x14ac:dyDescent="0.25">
      <c r="A7013">
        <v>311</v>
      </c>
      <c r="B7013">
        <v>1</v>
      </c>
      <c r="D7013" s="1">
        <v>18000000000</v>
      </c>
      <c r="E7013" t="s">
        <v>319</v>
      </c>
      <c r="G7013" t="s">
        <v>1347</v>
      </c>
      <c r="H7013" t="s">
        <v>6</v>
      </c>
      <c r="I7013">
        <v>9789587582970</v>
      </c>
    </row>
    <row r="7014" spans="1:9" x14ac:dyDescent="0.25">
      <c r="A7014">
        <v>311</v>
      </c>
      <c r="B7014">
        <v>1</v>
      </c>
      <c r="D7014" s="1">
        <v>18000000000</v>
      </c>
      <c r="E7014" t="s">
        <v>319</v>
      </c>
      <c r="G7014" t="s">
        <v>1347</v>
      </c>
      <c r="H7014" t="s">
        <v>13</v>
      </c>
      <c r="I7014" t="s">
        <v>124</v>
      </c>
    </row>
    <row r="7015" spans="1:9" x14ac:dyDescent="0.25">
      <c r="A7015">
        <v>311</v>
      </c>
      <c r="B7015">
        <v>1</v>
      </c>
      <c r="D7015" s="1">
        <v>18000000000</v>
      </c>
      <c r="E7015" t="s">
        <v>319</v>
      </c>
      <c r="G7015" t="s">
        <v>1347</v>
      </c>
      <c r="H7015" t="s">
        <v>14</v>
      </c>
      <c r="I7015" t="s">
        <v>228</v>
      </c>
    </row>
    <row r="7016" spans="1:9" x14ac:dyDescent="0.25">
      <c r="A7016">
        <v>311</v>
      </c>
      <c r="B7016">
        <v>1</v>
      </c>
      <c r="D7016" s="1">
        <v>18000000000</v>
      </c>
      <c r="E7016" t="s">
        <v>319</v>
      </c>
      <c r="G7016" t="s">
        <v>1347</v>
      </c>
      <c r="H7016" t="s">
        <v>16</v>
      </c>
      <c r="I7016" t="s">
        <v>253</v>
      </c>
    </row>
    <row r="7017" spans="1:9" x14ac:dyDescent="0.25">
      <c r="A7017">
        <v>791</v>
      </c>
      <c r="B7017">
        <v>1</v>
      </c>
      <c r="D7017" s="1">
        <v>20000000000</v>
      </c>
      <c r="E7017" t="s">
        <v>1197</v>
      </c>
      <c r="G7017" t="s">
        <v>81</v>
      </c>
      <c r="H7017" t="s">
        <v>9</v>
      </c>
      <c r="I7017" t="s">
        <v>271</v>
      </c>
    </row>
    <row r="7018" spans="1:9" x14ac:dyDescent="0.25">
      <c r="A7018">
        <v>791</v>
      </c>
      <c r="B7018">
        <v>1</v>
      </c>
      <c r="D7018" s="1">
        <v>20000000000</v>
      </c>
      <c r="E7018" t="s">
        <v>1197</v>
      </c>
      <c r="G7018" t="s">
        <v>81</v>
      </c>
      <c r="H7018" t="s">
        <v>7</v>
      </c>
      <c r="I7018" t="s">
        <v>1198</v>
      </c>
    </row>
    <row r="7019" spans="1:9" x14ac:dyDescent="0.25">
      <c r="A7019">
        <v>791</v>
      </c>
      <c r="B7019">
        <v>1</v>
      </c>
      <c r="D7019" s="1">
        <v>20000000000</v>
      </c>
      <c r="E7019" t="s">
        <v>1197</v>
      </c>
      <c r="G7019" t="s">
        <v>81</v>
      </c>
      <c r="H7019" t="s">
        <v>12</v>
      </c>
      <c r="I7019" t="s">
        <v>264</v>
      </c>
    </row>
    <row r="7020" spans="1:9" x14ac:dyDescent="0.25">
      <c r="A7020">
        <v>791</v>
      </c>
      <c r="B7020">
        <v>1</v>
      </c>
      <c r="D7020" s="1">
        <v>20000000000</v>
      </c>
      <c r="E7020" t="s">
        <v>1197</v>
      </c>
      <c r="G7020" t="s">
        <v>81</v>
      </c>
      <c r="H7020" t="s">
        <v>13</v>
      </c>
      <c r="I7020" t="s">
        <v>90</v>
      </c>
    </row>
    <row r="7021" spans="1:9" x14ac:dyDescent="0.25">
      <c r="A7021">
        <v>461</v>
      </c>
      <c r="B7021">
        <v>1</v>
      </c>
      <c r="D7021" s="1">
        <v>20000000000</v>
      </c>
      <c r="E7021" t="s">
        <v>610</v>
      </c>
      <c r="G7021" t="s">
        <v>611</v>
      </c>
      <c r="H7021" t="s">
        <v>9</v>
      </c>
      <c r="I7021" t="s">
        <v>614</v>
      </c>
    </row>
    <row r="7022" spans="1:9" x14ac:dyDescent="0.25">
      <c r="A7022">
        <v>461</v>
      </c>
      <c r="B7022">
        <v>1</v>
      </c>
      <c r="D7022" s="1">
        <v>20000000000</v>
      </c>
      <c r="E7022" t="s">
        <v>610</v>
      </c>
      <c r="G7022" t="s">
        <v>611</v>
      </c>
      <c r="H7022" t="s">
        <v>8</v>
      </c>
      <c r="I7022" t="s">
        <v>613</v>
      </c>
    </row>
    <row r="7023" spans="1:9" x14ac:dyDescent="0.25">
      <c r="A7023">
        <v>461</v>
      </c>
      <c r="B7023">
        <v>1</v>
      </c>
      <c r="D7023" s="1">
        <v>20000000000</v>
      </c>
      <c r="E7023" t="s">
        <v>610</v>
      </c>
      <c r="G7023" t="s">
        <v>611</v>
      </c>
      <c r="H7023" t="s">
        <v>7</v>
      </c>
      <c r="I7023" t="s">
        <v>612</v>
      </c>
    </row>
    <row r="7024" spans="1:9" x14ac:dyDescent="0.25">
      <c r="A7024">
        <v>461</v>
      </c>
      <c r="B7024">
        <v>1</v>
      </c>
      <c r="D7024" s="1">
        <v>20000000000</v>
      </c>
      <c r="E7024" t="s">
        <v>610</v>
      </c>
      <c r="G7024" t="s">
        <v>611</v>
      </c>
      <c r="H7024" t="s">
        <v>12</v>
      </c>
      <c r="I7024" t="s">
        <v>264</v>
      </c>
    </row>
    <row r="7025" spans="1:9" x14ac:dyDescent="0.25">
      <c r="A7025">
        <v>461</v>
      </c>
      <c r="B7025">
        <v>1</v>
      </c>
      <c r="D7025" s="1">
        <v>20000000000</v>
      </c>
      <c r="E7025" t="s">
        <v>610</v>
      </c>
      <c r="G7025" t="s">
        <v>611</v>
      </c>
      <c r="H7025" t="s">
        <v>5</v>
      </c>
      <c r="I7025">
        <v>8483100959</v>
      </c>
    </row>
    <row r="7026" spans="1:9" x14ac:dyDescent="0.25">
      <c r="A7026">
        <v>461</v>
      </c>
      <c r="B7026">
        <v>1</v>
      </c>
      <c r="D7026" s="1">
        <v>20000000000</v>
      </c>
      <c r="E7026" t="s">
        <v>610</v>
      </c>
      <c r="G7026" t="s">
        <v>611</v>
      </c>
      <c r="H7026" t="s">
        <v>6</v>
      </c>
      <c r="I7026">
        <v>9788483100950</v>
      </c>
    </row>
    <row r="7027" spans="1:9" x14ac:dyDescent="0.25">
      <c r="A7027">
        <v>461</v>
      </c>
      <c r="B7027">
        <v>1</v>
      </c>
      <c r="D7027" s="1">
        <v>20000000000</v>
      </c>
      <c r="E7027" t="s">
        <v>610</v>
      </c>
      <c r="G7027" t="s">
        <v>611</v>
      </c>
      <c r="H7027" t="s">
        <v>13</v>
      </c>
      <c r="I7027" t="s">
        <v>90</v>
      </c>
    </row>
    <row r="7028" spans="1:9" x14ac:dyDescent="0.25">
      <c r="A7028">
        <v>604</v>
      </c>
      <c r="B7028">
        <v>1</v>
      </c>
      <c r="D7028" s="1">
        <v>17000000000</v>
      </c>
      <c r="E7028" t="s">
        <v>897</v>
      </c>
      <c r="G7028" t="s">
        <v>1451</v>
      </c>
      <c r="H7028" t="s">
        <v>9</v>
      </c>
      <c r="I7028" t="s">
        <v>899</v>
      </c>
    </row>
    <row r="7029" spans="1:9" x14ac:dyDescent="0.25">
      <c r="A7029">
        <v>604</v>
      </c>
      <c r="B7029">
        <v>1</v>
      </c>
      <c r="D7029" s="1">
        <v>17000000000</v>
      </c>
      <c r="E7029" t="s">
        <v>897</v>
      </c>
      <c r="G7029" t="s">
        <v>1451</v>
      </c>
      <c r="H7029" t="s">
        <v>7</v>
      </c>
      <c r="I7029" t="s">
        <v>898</v>
      </c>
    </row>
    <row r="7030" spans="1:9" x14ac:dyDescent="0.25">
      <c r="A7030">
        <v>604</v>
      </c>
      <c r="B7030">
        <v>1</v>
      </c>
      <c r="D7030" s="1">
        <v>17000000000</v>
      </c>
      <c r="E7030" t="s">
        <v>897</v>
      </c>
      <c r="G7030" t="s">
        <v>1451</v>
      </c>
      <c r="H7030" t="s">
        <v>12</v>
      </c>
      <c r="I7030" t="s">
        <v>264</v>
      </c>
    </row>
    <row r="7031" spans="1:9" x14ac:dyDescent="0.25">
      <c r="A7031">
        <v>604</v>
      </c>
      <c r="B7031">
        <v>1</v>
      </c>
      <c r="D7031" s="1">
        <v>17000000000</v>
      </c>
      <c r="E7031" t="s">
        <v>897</v>
      </c>
      <c r="G7031" t="s">
        <v>1451</v>
      </c>
      <c r="H7031" t="s">
        <v>5</v>
      </c>
      <c r="I7031">
        <v>9588160774</v>
      </c>
    </row>
    <row r="7032" spans="1:9" x14ac:dyDescent="0.25">
      <c r="A7032">
        <v>604</v>
      </c>
      <c r="B7032">
        <v>1</v>
      </c>
      <c r="D7032" s="1">
        <v>17000000000</v>
      </c>
      <c r="E7032" t="s">
        <v>897</v>
      </c>
      <c r="G7032" t="s">
        <v>1451</v>
      </c>
      <c r="H7032" t="s">
        <v>6</v>
      </c>
      <c r="I7032">
        <v>9789588160771</v>
      </c>
    </row>
    <row r="7033" spans="1:9" x14ac:dyDescent="0.25">
      <c r="A7033">
        <v>604</v>
      </c>
      <c r="B7033">
        <v>1</v>
      </c>
      <c r="D7033" s="1">
        <v>17000000000</v>
      </c>
      <c r="E7033" t="s">
        <v>897</v>
      </c>
      <c r="G7033" t="s">
        <v>1451</v>
      </c>
      <c r="H7033" t="s">
        <v>13</v>
      </c>
      <c r="I7033" t="s">
        <v>90</v>
      </c>
    </row>
    <row r="7034" spans="1:9" x14ac:dyDescent="0.25">
      <c r="A7034">
        <v>669</v>
      </c>
      <c r="B7034">
        <v>1</v>
      </c>
      <c r="D7034" s="1">
        <v>15000000000</v>
      </c>
      <c r="E7034" t="s">
        <v>998</v>
      </c>
      <c r="G7034" t="s">
        <v>26</v>
      </c>
      <c r="H7034" t="s">
        <v>9</v>
      </c>
      <c r="I7034" t="s">
        <v>421</v>
      </c>
    </row>
    <row r="7035" spans="1:9" x14ac:dyDescent="0.25">
      <c r="A7035">
        <v>669</v>
      </c>
      <c r="B7035">
        <v>1</v>
      </c>
      <c r="D7035" s="1">
        <v>15000000000</v>
      </c>
      <c r="E7035" t="s">
        <v>998</v>
      </c>
      <c r="G7035" t="s">
        <v>26</v>
      </c>
      <c r="H7035" t="s">
        <v>7</v>
      </c>
      <c r="I7035" t="s">
        <v>260</v>
      </c>
    </row>
    <row r="7036" spans="1:9" x14ac:dyDescent="0.25">
      <c r="A7036">
        <v>669</v>
      </c>
      <c r="B7036">
        <v>1</v>
      </c>
      <c r="D7036" s="1">
        <v>15000000000</v>
      </c>
      <c r="E7036" t="s">
        <v>998</v>
      </c>
      <c r="G7036" t="s">
        <v>26</v>
      </c>
      <c r="H7036" t="s">
        <v>12</v>
      </c>
      <c r="I7036" t="s">
        <v>264</v>
      </c>
    </row>
    <row r="7037" spans="1:9" x14ac:dyDescent="0.25">
      <c r="A7037">
        <v>669</v>
      </c>
      <c r="B7037">
        <v>1</v>
      </c>
      <c r="D7037" s="1">
        <v>15000000000</v>
      </c>
      <c r="E7037" t="s">
        <v>998</v>
      </c>
      <c r="G7037" t="s">
        <v>26</v>
      </c>
      <c r="H7037" t="s">
        <v>13</v>
      </c>
      <c r="I7037" t="s">
        <v>90</v>
      </c>
    </row>
    <row r="7038" spans="1:9" x14ac:dyDescent="0.25">
      <c r="A7038">
        <v>650</v>
      </c>
      <c r="B7038">
        <v>1</v>
      </c>
      <c r="D7038" s="1">
        <v>10000000000</v>
      </c>
      <c r="E7038" t="s">
        <v>974</v>
      </c>
      <c r="G7038" t="s">
        <v>1279</v>
      </c>
      <c r="H7038" t="s">
        <v>9</v>
      </c>
      <c r="I7038" t="s">
        <v>304</v>
      </c>
    </row>
    <row r="7039" spans="1:9" x14ac:dyDescent="0.25">
      <c r="A7039">
        <v>650</v>
      </c>
      <c r="B7039">
        <v>1</v>
      </c>
      <c r="D7039" s="1">
        <v>10000000000</v>
      </c>
      <c r="E7039" t="s">
        <v>974</v>
      </c>
      <c r="G7039" t="s">
        <v>1279</v>
      </c>
      <c r="H7039" t="s">
        <v>7</v>
      </c>
      <c r="I7039" t="s">
        <v>349</v>
      </c>
    </row>
    <row r="7040" spans="1:9" x14ac:dyDescent="0.25">
      <c r="A7040">
        <v>650</v>
      </c>
      <c r="B7040">
        <v>1</v>
      </c>
      <c r="D7040" s="1">
        <v>10000000000</v>
      </c>
      <c r="E7040" t="s">
        <v>974</v>
      </c>
      <c r="G7040" t="s">
        <v>1279</v>
      </c>
      <c r="H7040" t="s">
        <v>12</v>
      </c>
      <c r="I7040" t="s">
        <v>264</v>
      </c>
    </row>
    <row r="7041" spans="1:9" x14ac:dyDescent="0.25">
      <c r="A7041">
        <v>650</v>
      </c>
      <c r="B7041">
        <v>1</v>
      </c>
      <c r="D7041" s="1">
        <v>10000000000</v>
      </c>
      <c r="E7041" t="s">
        <v>974</v>
      </c>
      <c r="G7041" t="s">
        <v>1279</v>
      </c>
      <c r="H7041" t="s">
        <v>13</v>
      </c>
      <c r="I7041" t="s">
        <v>90</v>
      </c>
    </row>
    <row r="7042" spans="1:9" x14ac:dyDescent="0.25">
      <c r="A7042">
        <v>599</v>
      </c>
      <c r="B7042">
        <v>1</v>
      </c>
      <c r="D7042" s="1">
        <v>20000000000</v>
      </c>
      <c r="E7042" t="s">
        <v>886</v>
      </c>
      <c r="G7042" t="s">
        <v>26</v>
      </c>
      <c r="H7042" t="s">
        <v>9</v>
      </c>
      <c r="I7042" t="s">
        <v>887</v>
      </c>
    </row>
    <row r="7043" spans="1:9" x14ac:dyDescent="0.25">
      <c r="A7043">
        <v>599</v>
      </c>
      <c r="B7043">
        <v>1</v>
      </c>
      <c r="D7043" s="1">
        <v>20000000000</v>
      </c>
      <c r="E7043" t="s">
        <v>886</v>
      </c>
      <c r="G7043" t="s">
        <v>26</v>
      </c>
      <c r="H7043" t="s">
        <v>8</v>
      </c>
      <c r="I7043">
        <v>2013</v>
      </c>
    </row>
    <row r="7044" spans="1:9" x14ac:dyDescent="0.25">
      <c r="A7044">
        <v>599</v>
      </c>
      <c r="B7044">
        <v>1</v>
      </c>
      <c r="D7044" s="1">
        <v>20000000000</v>
      </c>
      <c r="E7044" t="s">
        <v>886</v>
      </c>
      <c r="G7044" t="s">
        <v>26</v>
      </c>
      <c r="H7044" t="s">
        <v>7</v>
      </c>
      <c r="I7044" t="s">
        <v>811</v>
      </c>
    </row>
    <row r="7045" spans="1:9" x14ac:dyDescent="0.25">
      <c r="A7045">
        <v>599</v>
      </c>
      <c r="B7045">
        <v>1</v>
      </c>
      <c r="D7045" s="1">
        <v>20000000000</v>
      </c>
      <c r="E7045" t="s">
        <v>886</v>
      </c>
      <c r="G7045" t="s">
        <v>26</v>
      </c>
      <c r="H7045" t="s">
        <v>12</v>
      </c>
      <c r="I7045" t="s">
        <v>264</v>
      </c>
    </row>
    <row r="7046" spans="1:9" x14ac:dyDescent="0.25">
      <c r="A7046">
        <v>599</v>
      </c>
      <c r="B7046">
        <v>1</v>
      </c>
      <c r="D7046" s="1">
        <v>20000000000</v>
      </c>
      <c r="E7046" t="s">
        <v>886</v>
      </c>
      <c r="G7046" t="s">
        <v>26</v>
      </c>
      <c r="H7046" t="s">
        <v>5</v>
      </c>
      <c r="I7046">
        <v>6074212651</v>
      </c>
    </row>
    <row r="7047" spans="1:9" x14ac:dyDescent="0.25">
      <c r="A7047">
        <v>599</v>
      </c>
      <c r="B7047">
        <v>1</v>
      </c>
      <c r="D7047" s="1">
        <v>20000000000</v>
      </c>
      <c r="E7047" t="s">
        <v>886</v>
      </c>
      <c r="G7047" t="s">
        <v>26</v>
      </c>
      <c r="H7047" t="s">
        <v>6</v>
      </c>
      <c r="I7047">
        <v>9786074212655</v>
      </c>
    </row>
    <row r="7048" spans="1:9" x14ac:dyDescent="0.25">
      <c r="A7048">
        <v>599</v>
      </c>
      <c r="B7048">
        <v>1</v>
      </c>
      <c r="D7048" s="1">
        <v>20000000000</v>
      </c>
      <c r="E7048" t="s">
        <v>886</v>
      </c>
      <c r="G7048" t="s">
        <v>26</v>
      </c>
      <c r="H7048" t="s">
        <v>13</v>
      </c>
      <c r="I7048" t="s">
        <v>90</v>
      </c>
    </row>
    <row r="7049" spans="1:9" x14ac:dyDescent="0.25">
      <c r="A7049">
        <v>319</v>
      </c>
      <c r="B7049">
        <v>1</v>
      </c>
      <c r="D7049" s="1">
        <v>18000000000</v>
      </c>
      <c r="E7049" t="s">
        <v>334</v>
      </c>
      <c r="G7049" t="s">
        <v>26</v>
      </c>
      <c r="H7049" t="s">
        <v>9</v>
      </c>
      <c r="I7049" t="s">
        <v>335</v>
      </c>
    </row>
    <row r="7050" spans="1:9" x14ac:dyDescent="0.25">
      <c r="A7050">
        <v>319</v>
      </c>
      <c r="B7050">
        <v>1</v>
      </c>
      <c r="D7050" s="1">
        <v>18000000000</v>
      </c>
      <c r="E7050" t="s">
        <v>334</v>
      </c>
      <c r="G7050" t="s">
        <v>26</v>
      </c>
      <c r="H7050" t="s">
        <v>8</v>
      </c>
      <c r="I7050">
        <v>11</v>
      </c>
    </row>
    <row r="7051" spans="1:9" x14ac:dyDescent="0.25">
      <c r="A7051">
        <v>319</v>
      </c>
      <c r="B7051">
        <v>1</v>
      </c>
      <c r="D7051" s="1">
        <v>18000000000</v>
      </c>
      <c r="E7051" t="s">
        <v>334</v>
      </c>
      <c r="G7051" t="s">
        <v>26</v>
      </c>
      <c r="H7051" t="s">
        <v>7</v>
      </c>
      <c r="I7051" t="s">
        <v>310</v>
      </c>
    </row>
    <row r="7052" spans="1:9" x14ac:dyDescent="0.25">
      <c r="A7052">
        <v>319</v>
      </c>
      <c r="B7052">
        <v>1</v>
      </c>
      <c r="D7052" s="1">
        <v>18000000000</v>
      </c>
      <c r="E7052" t="s">
        <v>334</v>
      </c>
      <c r="G7052" t="s">
        <v>26</v>
      </c>
      <c r="H7052" t="s">
        <v>12</v>
      </c>
      <c r="I7052" t="s">
        <v>251</v>
      </c>
    </row>
    <row r="7053" spans="1:9" x14ac:dyDescent="0.25">
      <c r="A7053">
        <v>319</v>
      </c>
      <c r="B7053">
        <v>1</v>
      </c>
      <c r="D7053" s="1">
        <v>18000000000</v>
      </c>
      <c r="E7053" t="s">
        <v>334</v>
      </c>
      <c r="G7053" t="s">
        <v>26</v>
      </c>
      <c r="H7053" t="s">
        <v>5</v>
      </c>
      <c r="I7053">
        <v>9584216686</v>
      </c>
    </row>
    <row r="7054" spans="1:9" x14ac:dyDescent="0.25">
      <c r="A7054">
        <v>319</v>
      </c>
      <c r="B7054">
        <v>1</v>
      </c>
      <c r="D7054" s="1">
        <v>18000000000</v>
      </c>
      <c r="E7054" t="s">
        <v>334</v>
      </c>
      <c r="G7054" t="s">
        <v>26</v>
      </c>
      <c r="H7054" t="s">
        <v>6</v>
      </c>
      <c r="I7054">
        <v>9789584216687</v>
      </c>
    </row>
    <row r="7055" spans="1:9" x14ac:dyDescent="0.25">
      <c r="A7055">
        <v>319</v>
      </c>
      <c r="B7055">
        <v>1</v>
      </c>
      <c r="D7055" s="1">
        <v>18000000000</v>
      </c>
      <c r="E7055" t="s">
        <v>334</v>
      </c>
      <c r="G7055" t="s">
        <v>26</v>
      </c>
      <c r="H7055" t="s">
        <v>13</v>
      </c>
      <c r="I7055" t="s">
        <v>312</v>
      </c>
    </row>
    <row r="7056" spans="1:9" x14ac:dyDescent="0.25">
      <c r="A7056">
        <v>319</v>
      </c>
      <c r="B7056">
        <v>1</v>
      </c>
      <c r="D7056" s="1">
        <v>18000000000</v>
      </c>
      <c r="E7056" t="s">
        <v>334</v>
      </c>
      <c r="G7056" t="s">
        <v>26</v>
      </c>
      <c r="H7056" t="s">
        <v>14</v>
      </c>
      <c r="I7056" t="s">
        <v>1461</v>
      </c>
    </row>
    <row r="7057" spans="1:9" x14ac:dyDescent="0.25">
      <c r="A7057">
        <v>319</v>
      </c>
      <c r="B7057">
        <v>1</v>
      </c>
      <c r="D7057" s="1">
        <v>18000000000</v>
      </c>
      <c r="E7057" t="s">
        <v>334</v>
      </c>
      <c r="G7057" t="s">
        <v>26</v>
      </c>
      <c r="H7057" t="s">
        <v>16</v>
      </c>
      <c r="I7057" t="s">
        <v>253</v>
      </c>
    </row>
    <row r="7058" spans="1:9" x14ac:dyDescent="0.25">
      <c r="A7058">
        <v>622</v>
      </c>
      <c r="B7058">
        <v>1</v>
      </c>
      <c r="D7058" s="1">
        <v>18000000000</v>
      </c>
      <c r="E7058" t="s">
        <v>932</v>
      </c>
      <c r="G7058" t="s">
        <v>26</v>
      </c>
      <c r="H7058" t="s">
        <v>9</v>
      </c>
      <c r="I7058" t="s">
        <v>933</v>
      </c>
    </row>
    <row r="7059" spans="1:9" x14ac:dyDescent="0.25">
      <c r="A7059">
        <v>622</v>
      </c>
      <c r="B7059">
        <v>1</v>
      </c>
      <c r="D7059" s="1">
        <v>18000000000</v>
      </c>
      <c r="E7059" t="s">
        <v>932</v>
      </c>
      <c r="G7059" t="s">
        <v>26</v>
      </c>
      <c r="H7059" t="s">
        <v>7</v>
      </c>
      <c r="I7059" t="s">
        <v>349</v>
      </c>
    </row>
    <row r="7060" spans="1:9" x14ac:dyDescent="0.25">
      <c r="A7060">
        <v>622</v>
      </c>
      <c r="B7060">
        <v>1</v>
      </c>
      <c r="D7060" s="1">
        <v>18000000000</v>
      </c>
      <c r="E7060" t="s">
        <v>932</v>
      </c>
      <c r="G7060" t="s">
        <v>26</v>
      </c>
      <c r="H7060" t="s">
        <v>12</v>
      </c>
      <c r="I7060" t="s">
        <v>264</v>
      </c>
    </row>
    <row r="7061" spans="1:9" x14ac:dyDescent="0.25">
      <c r="A7061">
        <v>622</v>
      </c>
      <c r="B7061">
        <v>1</v>
      </c>
      <c r="D7061" s="1">
        <v>18000000000</v>
      </c>
      <c r="E7061" t="s">
        <v>932</v>
      </c>
      <c r="G7061" t="s">
        <v>26</v>
      </c>
      <c r="H7061" t="s">
        <v>5</v>
      </c>
      <c r="I7061">
        <v>9584516671</v>
      </c>
    </row>
    <row r="7062" spans="1:9" x14ac:dyDescent="0.25">
      <c r="A7062">
        <v>622</v>
      </c>
      <c r="B7062">
        <v>1</v>
      </c>
      <c r="D7062" s="1">
        <v>18000000000</v>
      </c>
      <c r="E7062" t="s">
        <v>932</v>
      </c>
      <c r="G7062" t="s">
        <v>26</v>
      </c>
      <c r="H7062" t="s">
        <v>6</v>
      </c>
      <c r="I7062">
        <v>9789584516671</v>
      </c>
    </row>
    <row r="7063" spans="1:9" x14ac:dyDescent="0.25">
      <c r="A7063">
        <v>622</v>
      </c>
      <c r="B7063">
        <v>1</v>
      </c>
      <c r="D7063" s="1">
        <v>18000000000</v>
      </c>
      <c r="E7063" t="s">
        <v>932</v>
      </c>
      <c r="G7063" t="s">
        <v>26</v>
      </c>
      <c r="H7063" t="s">
        <v>13</v>
      </c>
      <c r="I7063" t="s">
        <v>90</v>
      </c>
    </row>
    <row r="7064" spans="1:9" x14ac:dyDescent="0.25">
      <c r="A7064">
        <v>511</v>
      </c>
      <c r="B7064">
        <v>1</v>
      </c>
      <c r="D7064" s="1">
        <v>10000000000</v>
      </c>
      <c r="E7064" t="s">
        <v>701</v>
      </c>
      <c r="G7064" t="s">
        <v>26</v>
      </c>
      <c r="H7064" t="s">
        <v>8</v>
      </c>
      <c r="I7064">
        <v>1993</v>
      </c>
    </row>
    <row r="7065" spans="1:9" x14ac:dyDescent="0.25">
      <c r="A7065">
        <v>511</v>
      </c>
      <c r="B7065">
        <v>1</v>
      </c>
      <c r="D7065" s="1">
        <v>10000000000</v>
      </c>
      <c r="E7065" t="s">
        <v>701</v>
      </c>
      <c r="G7065" t="s">
        <v>26</v>
      </c>
      <c r="H7065" t="s">
        <v>7</v>
      </c>
      <c r="I7065" t="s">
        <v>467</v>
      </c>
    </row>
    <row r="7066" spans="1:9" x14ac:dyDescent="0.25">
      <c r="A7066">
        <v>511</v>
      </c>
      <c r="B7066">
        <v>1</v>
      </c>
      <c r="D7066" s="1">
        <v>10000000000</v>
      </c>
      <c r="E7066" t="s">
        <v>701</v>
      </c>
      <c r="G7066" t="s">
        <v>26</v>
      </c>
      <c r="H7066" t="s">
        <v>12</v>
      </c>
      <c r="I7066" t="s">
        <v>264</v>
      </c>
    </row>
    <row r="7067" spans="1:9" x14ac:dyDescent="0.25">
      <c r="A7067">
        <v>511</v>
      </c>
      <c r="B7067">
        <v>1</v>
      </c>
      <c r="D7067" s="1">
        <v>10000000000</v>
      </c>
      <c r="E7067" t="s">
        <v>701</v>
      </c>
      <c r="G7067" t="s">
        <v>26</v>
      </c>
      <c r="H7067" t="s">
        <v>5</v>
      </c>
      <c r="I7067">
        <v>9583000930</v>
      </c>
    </row>
    <row r="7068" spans="1:9" x14ac:dyDescent="0.25">
      <c r="A7068">
        <v>511</v>
      </c>
      <c r="B7068">
        <v>1</v>
      </c>
      <c r="D7068" s="1">
        <v>10000000000</v>
      </c>
      <c r="E7068" t="s">
        <v>701</v>
      </c>
      <c r="G7068" t="s">
        <v>26</v>
      </c>
      <c r="H7068" t="s">
        <v>6</v>
      </c>
      <c r="I7068">
        <v>9789583000935</v>
      </c>
    </row>
    <row r="7069" spans="1:9" x14ac:dyDescent="0.25">
      <c r="A7069">
        <v>511</v>
      </c>
      <c r="B7069">
        <v>1</v>
      </c>
      <c r="D7069" s="1">
        <v>10000000000</v>
      </c>
      <c r="E7069" t="s">
        <v>701</v>
      </c>
      <c r="G7069" t="s">
        <v>26</v>
      </c>
      <c r="H7069" t="s">
        <v>13</v>
      </c>
      <c r="I7069" t="s">
        <v>90</v>
      </c>
    </row>
    <row r="7070" spans="1:9" x14ac:dyDescent="0.25">
      <c r="A7070">
        <v>642</v>
      </c>
      <c r="B7070">
        <v>1</v>
      </c>
      <c r="D7070" s="1">
        <v>20000000000</v>
      </c>
      <c r="E7070" t="s">
        <v>963</v>
      </c>
      <c r="G7070" t="s">
        <v>1449</v>
      </c>
      <c r="H7070" t="s">
        <v>9</v>
      </c>
      <c r="I7070" t="s">
        <v>964</v>
      </c>
    </row>
    <row r="7071" spans="1:9" x14ac:dyDescent="0.25">
      <c r="A7071">
        <v>642</v>
      </c>
      <c r="B7071">
        <v>1</v>
      </c>
      <c r="D7071" s="1">
        <v>20000000000</v>
      </c>
      <c r="E7071" t="s">
        <v>963</v>
      </c>
      <c r="G7071" t="s">
        <v>1449</v>
      </c>
      <c r="H7071" t="s">
        <v>8</v>
      </c>
      <c r="I7071">
        <v>1</v>
      </c>
    </row>
    <row r="7072" spans="1:9" x14ac:dyDescent="0.25">
      <c r="A7072">
        <v>642</v>
      </c>
      <c r="B7072">
        <v>1</v>
      </c>
      <c r="D7072" s="1">
        <v>20000000000</v>
      </c>
      <c r="E7072" t="s">
        <v>963</v>
      </c>
      <c r="G7072" t="s">
        <v>1449</v>
      </c>
      <c r="H7072" t="s">
        <v>7</v>
      </c>
      <c r="I7072" t="s">
        <v>527</v>
      </c>
    </row>
    <row r="7073" spans="1:9" x14ac:dyDescent="0.25">
      <c r="A7073">
        <v>642</v>
      </c>
      <c r="B7073">
        <v>1</v>
      </c>
      <c r="D7073" s="1">
        <v>20000000000</v>
      </c>
      <c r="E7073" t="s">
        <v>963</v>
      </c>
      <c r="G7073" t="s">
        <v>1449</v>
      </c>
      <c r="H7073" t="s">
        <v>12</v>
      </c>
      <c r="I7073" t="s">
        <v>264</v>
      </c>
    </row>
    <row r="7074" spans="1:9" x14ac:dyDescent="0.25">
      <c r="A7074">
        <v>642</v>
      </c>
      <c r="B7074">
        <v>1</v>
      </c>
      <c r="D7074" s="1">
        <v>20000000000</v>
      </c>
      <c r="E7074" t="s">
        <v>963</v>
      </c>
      <c r="G7074" t="s">
        <v>1449</v>
      </c>
      <c r="H7074" t="s">
        <v>5</v>
      </c>
      <c r="I7074">
        <v>8440698720</v>
      </c>
    </row>
    <row r="7075" spans="1:9" x14ac:dyDescent="0.25">
      <c r="A7075">
        <v>642</v>
      </c>
      <c r="B7075">
        <v>1</v>
      </c>
      <c r="D7075" s="1">
        <v>20000000000</v>
      </c>
      <c r="E7075" t="s">
        <v>963</v>
      </c>
      <c r="G7075" t="s">
        <v>1449</v>
      </c>
      <c r="H7075" t="s">
        <v>6</v>
      </c>
      <c r="I7075">
        <v>9788440698728</v>
      </c>
    </row>
    <row r="7076" spans="1:9" x14ac:dyDescent="0.25">
      <c r="A7076">
        <v>642</v>
      </c>
      <c r="B7076">
        <v>1</v>
      </c>
      <c r="D7076" s="1">
        <v>20000000000</v>
      </c>
      <c r="E7076" t="s">
        <v>963</v>
      </c>
      <c r="G7076" t="s">
        <v>1449</v>
      </c>
      <c r="H7076" t="s">
        <v>13</v>
      </c>
      <c r="I7076" t="s">
        <v>90</v>
      </c>
    </row>
    <row r="7077" spans="1:9" x14ac:dyDescent="0.25">
      <c r="A7077">
        <v>789</v>
      </c>
      <c r="B7077">
        <v>1</v>
      </c>
      <c r="D7077" s="1">
        <v>20000000000</v>
      </c>
      <c r="E7077" t="s">
        <v>1193</v>
      </c>
      <c r="G7077" t="s">
        <v>81</v>
      </c>
      <c r="H7077" t="s">
        <v>9</v>
      </c>
      <c r="I7077" t="s">
        <v>1195</v>
      </c>
    </row>
    <row r="7078" spans="1:9" x14ac:dyDescent="0.25">
      <c r="A7078">
        <v>789</v>
      </c>
      <c r="B7078">
        <v>1</v>
      </c>
      <c r="D7078" s="1">
        <v>20000000000</v>
      </c>
      <c r="E7078" t="s">
        <v>1193</v>
      </c>
      <c r="G7078" t="s">
        <v>81</v>
      </c>
      <c r="H7078" t="s">
        <v>7</v>
      </c>
      <c r="I7078" t="s">
        <v>1194</v>
      </c>
    </row>
    <row r="7079" spans="1:9" x14ac:dyDescent="0.25">
      <c r="A7079">
        <v>789</v>
      </c>
      <c r="B7079">
        <v>1</v>
      </c>
      <c r="D7079" s="1">
        <v>20000000000</v>
      </c>
      <c r="E7079" t="s">
        <v>1193</v>
      </c>
      <c r="G7079" t="s">
        <v>81</v>
      </c>
      <c r="H7079" t="s">
        <v>12</v>
      </c>
      <c r="I7079" t="s">
        <v>264</v>
      </c>
    </row>
    <row r="7080" spans="1:9" x14ac:dyDescent="0.25">
      <c r="A7080">
        <v>789</v>
      </c>
      <c r="B7080">
        <v>1</v>
      </c>
      <c r="D7080" s="1">
        <v>20000000000</v>
      </c>
      <c r="E7080" t="s">
        <v>1193</v>
      </c>
      <c r="G7080" t="s">
        <v>81</v>
      </c>
      <c r="H7080" t="s">
        <v>13</v>
      </c>
      <c r="I7080" t="s">
        <v>90</v>
      </c>
    </row>
    <row r="7081" spans="1:9" x14ac:dyDescent="0.25">
      <c r="A7081">
        <v>102</v>
      </c>
      <c r="B7081">
        <v>1</v>
      </c>
      <c r="D7081" s="1">
        <v>20000000000</v>
      </c>
      <c r="E7081" t="s">
        <v>93</v>
      </c>
      <c r="G7081" t="s">
        <v>94</v>
      </c>
      <c r="H7081" t="s">
        <v>9</v>
      </c>
      <c r="I7081" t="s">
        <v>1656</v>
      </c>
    </row>
    <row r="7082" spans="1:9" x14ac:dyDescent="0.25">
      <c r="A7082">
        <v>102</v>
      </c>
      <c r="B7082">
        <v>1</v>
      </c>
      <c r="D7082" s="1">
        <v>20000000000</v>
      </c>
      <c r="E7082" t="s">
        <v>93</v>
      </c>
      <c r="G7082" t="s">
        <v>94</v>
      </c>
      <c r="H7082" t="s">
        <v>8</v>
      </c>
      <c r="I7082">
        <v>2012</v>
      </c>
    </row>
    <row r="7083" spans="1:9" x14ac:dyDescent="0.25">
      <c r="A7083">
        <v>102</v>
      </c>
      <c r="B7083">
        <v>1</v>
      </c>
      <c r="D7083" s="1">
        <v>20000000000</v>
      </c>
      <c r="E7083" t="s">
        <v>93</v>
      </c>
      <c r="G7083" t="s">
        <v>94</v>
      </c>
      <c r="H7083" t="s">
        <v>7</v>
      </c>
      <c r="I7083" t="s">
        <v>604</v>
      </c>
    </row>
    <row r="7084" spans="1:9" x14ac:dyDescent="0.25">
      <c r="A7084">
        <v>102</v>
      </c>
      <c r="B7084">
        <v>1</v>
      </c>
      <c r="D7084" s="1">
        <v>20000000000</v>
      </c>
      <c r="E7084" t="s">
        <v>93</v>
      </c>
      <c r="G7084" t="s">
        <v>94</v>
      </c>
      <c r="H7084" t="s">
        <v>12</v>
      </c>
      <c r="I7084" t="s">
        <v>264</v>
      </c>
    </row>
    <row r="7085" spans="1:9" x14ac:dyDescent="0.25">
      <c r="A7085">
        <v>102</v>
      </c>
      <c r="B7085">
        <v>1</v>
      </c>
      <c r="D7085" s="1">
        <v>20000000000</v>
      </c>
      <c r="E7085" t="s">
        <v>93</v>
      </c>
      <c r="G7085" t="s">
        <v>94</v>
      </c>
      <c r="H7085" t="s">
        <v>11</v>
      </c>
      <c r="I7085" t="s">
        <v>94</v>
      </c>
    </row>
    <row r="7086" spans="1:9" x14ac:dyDescent="0.25">
      <c r="A7086">
        <v>102</v>
      </c>
      <c r="B7086">
        <v>1</v>
      </c>
      <c r="D7086" s="1">
        <v>20000000000</v>
      </c>
      <c r="E7086" t="s">
        <v>93</v>
      </c>
      <c r="G7086" t="s">
        <v>94</v>
      </c>
      <c r="H7086" t="s">
        <v>5</v>
      </c>
      <c r="I7086">
        <v>9588618940</v>
      </c>
    </row>
    <row r="7087" spans="1:9" x14ac:dyDescent="0.25">
      <c r="A7087">
        <v>102</v>
      </c>
      <c r="B7087">
        <v>1</v>
      </c>
      <c r="D7087" s="1">
        <v>20000000000</v>
      </c>
      <c r="E7087" t="s">
        <v>93</v>
      </c>
      <c r="G7087" t="s">
        <v>94</v>
      </c>
      <c r="H7087" t="s">
        <v>6</v>
      </c>
      <c r="I7087">
        <v>9788466705691</v>
      </c>
    </row>
    <row r="7088" spans="1:9" x14ac:dyDescent="0.25">
      <c r="A7088">
        <v>102</v>
      </c>
      <c r="B7088">
        <v>1</v>
      </c>
      <c r="D7088" s="1">
        <v>20000000000</v>
      </c>
      <c r="E7088" t="s">
        <v>93</v>
      </c>
      <c r="G7088" t="s">
        <v>94</v>
      </c>
      <c r="H7088" t="s">
        <v>10</v>
      </c>
      <c r="I7088" t="s">
        <v>294</v>
      </c>
    </row>
    <row r="7089" spans="1:9" x14ac:dyDescent="0.25">
      <c r="A7089">
        <v>102</v>
      </c>
      <c r="B7089">
        <v>1</v>
      </c>
      <c r="D7089" s="1">
        <v>20000000000</v>
      </c>
      <c r="E7089" t="s">
        <v>93</v>
      </c>
      <c r="G7089" t="s">
        <v>94</v>
      </c>
      <c r="H7089" t="s">
        <v>13</v>
      </c>
      <c r="I7089" t="s">
        <v>90</v>
      </c>
    </row>
    <row r="7090" spans="1:9" x14ac:dyDescent="0.25">
      <c r="A7090">
        <v>102</v>
      </c>
      <c r="B7090">
        <v>1</v>
      </c>
      <c r="D7090" s="1">
        <v>20000000000</v>
      </c>
      <c r="E7090" t="s">
        <v>93</v>
      </c>
      <c r="G7090" t="s">
        <v>94</v>
      </c>
      <c r="H7090" t="s">
        <v>14</v>
      </c>
    </row>
    <row r="7091" spans="1:9" x14ac:dyDescent="0.25">
      <c r="A7091">
        <v>102</v>
      </c>
      <c r="B7091">
        <v>1</v>
      </c>
      <c r="D7091" s="1">
        <v>20000000000</v>
      </c>
      <c r="E7091" t="s">
        <v>93</v>
      </c>
      <c r="G7091" t="s">
        <v>94</v>
      </c>
      <c r="H7091" t="s">
        <v>16</v>
      </c>
    </row>
    <row r="7092" spans="1:9" x14ac:dyDescent="0.25">
      <c r="A7092">
        <v>163</v>
      </c>
      <c r="B7092">
        <v>1</v>
      </c>
      <c r="D7092" s="1">
        <v>30000000000</v>
      </c>
      <c r="E7092" t="s">
        <v>147</v>
      </c>
      <c r="G7092" t="s">
        <v>28</v>
      </c>
      <c r="H7092" t="s">
        <v>9</v>
      </c>
      <c r="I7092" s="3" t="s">
        <v>1349</v>
      </c>
    </row>
    <row r="7093" spans="1:9" x14ac:dyDescent="0.25">
      <c r="A7093">
        <v>163</v>
      </c>
      <c r="B7093">
        <v>1</v>
      </c>
      <c r="D7093" s="1">
        <v>30000000000</v>
      </c>
      <c r="E7093" t="s">
        <v>147</v>
      </c>
      <c r="G7093" t="s">
        <v>28</v>
      </c>
      <c r="H7093" t="s">
        <v>8</v>
      </c>
    </row>
    <row r="7094" spans="1:9" x14ac:dyDescent="0.25">
      <c r="A7094">
        <v>163</v>
      </c>
      <c r="B7094">
        <v>1</v>
      </c>
      <c r="D7094" s="1">
        <v>30000000000</v>
      </c>
      <c r="E7094" t="s">
        <v>147</v>
      </c>
      <c r="G7094" t="s">
        <v>28</v>
      </c>
      <c r="H7094" t="s">
        <v>7</v>
      </c>
    </row>
    <row r="7095" spans="1:9" x14ac:dyDescent="0.25">
      <c r="A7095">
        <v>163</v>
      </c>
      <c r="B7095">
        <v>1</v>
      </c>
      <c r="D7095" s="1">
        <v>30000000000</v>
      </c>
      <c r="E7095" t="s">
        <v>147</v>
      </c>
      <c r="G7095" t="s">
        <v>28</v>
      </c>
      <c r="H7095" t="s">
        <v>12</v>
      </c>
      <c r="I7095" t="s">
        <v>264</v>
      </c>
    </row>
    <row r="7096" spans="1:9" x14ac:dyDescent="0.25">
      <c r="A7096">
        <v>163</v>
      </c>
      <c r="B7096">
        <v>1</v>
      </c>
      <c r="D7096" s="1">
        <v>30000000000</v>
      </c>
      <c r="E7096" t="s">
        <v>147</v>
      </c>
      <c r="G7096" t="s">
        <v>28</v>
      </c>
      <c r="H7096" t="s">
        <v>11</v>
      </c>
      <c r="I7096" t="s">
        <v>28</v>
      </c>
    </row>
    <row r="7097" spans="1:9" x14ac:dyDescent="0.25">
      <c r="A7097">
        <v>163</v>
      </c>
      <c r="B7097">
        <v>1</v>
      </c>
      <c r="D7097" s="1">
        <v>30000000000</v>
      </c>
      <c r="E7097" t="s">
        <v>147</v>
      </c>
      <c r="G7097" t="s">
        <v>28</v>
      </c>
      <c r="H7097" t="s">
        <v>5</v>
      </c>
      <c r="I7097" t="s">
        <v>2379</v>
      </c>
    </row>
    <row r="7098" spans="1:9" x14ac:dyDescent="0.25">
      <c r="A7098">
        <v>163</v>
      </c>
      <c r="B7098">
        <v>1</v>
      </c>
      <c r="D7098" s="1">
        <v>30000000000</v>
      </c>
      <c r="E7098" t="s">
        <v>147</v>
      </c>
      <c r="G7098" t="s">
        <v>28</v>
      </c>
      <c r="H7098" t="s">
        <v>6</v>
      </c>
      <c r="I7098" t="s">
        <v>2379</v>
      </c>
    </row>
    <row r="7099" spans="1:9" x14ac:dyDescent="0.25">
      <c r="A7099">
        <v>163</v>
      </c>
      <c r="B7099">
        <v>1</v>
      </c>
      <c r="D7099" s="1">
        <v>30000000000</v>
      </c>
      <c r="E7099" t="s">
        <v>147</v>
      </c>
      <c r="G7099" t="s">
        <v>28</v>
      </c>
      <c r="H7099" t="s">
        <v>10</v>
      </c>
      <c r="I7099" t="s">
        <v>256</v>
      </c>
    </row>
    <row r="7100" spans="1:9" x14ac:dyDescent="0.25">
      <c r="A7100">
        <v>163</v>
      </c>
      <c r="B7100">
        <v>1</v>
      </c>
      <c r="D7100" s="1">
        <v>30000000000</v>
      </c>
      <c r="E7100" t="s">
        <v>147</v>
      </c>
      <c r="G7100" t="s">
        <v>28</v>
      </c>
      <c r="H7100" t="s">
        <v>14</v>
      </c>
    </row>
    <row r="7101" spans="1:9" x14ac:dyDescent="0.25">
      <c r="A7101">
        <v>163</v>
      </c>
      <c r="B7101">
        <v>1</v>
      </c>
      <c r="D7101" s="1">
        <v>30000000000</v>
      </c>
      <c r="E7101" t="s">
        <v>147</v>
      </c>
      <c r="G7101" t="s">
        <v>28</v>
      </c>
      <c r="H7101" t="s">
        <v>16</v>
      </c>
    </row>
    <row r="7102" spans="1:9" x14ac:dyDescent="0.25">
      <c r="A7102">
        <v>198</v>
      </c>
      <c r="B7102">
        <v>1</v>
      </c>
      <c r="D7102" s="1">
        <v>10000000000</v>
      </c>
      <c r="E7102" t="s">
        <v>184</v>
      </c>
      <c r="G7102" t="s">
        <v>28</v>
      </c>
      <c r="H7102" t="s">
        <v>9</v>
      </c>
      <c r="I7102" t="s">
        <v>1740</v>
      </c>
    </row>
    <row r="7103" spans="1:9" x14ac:dyDescent="0.25">
      <c r="A7103">
        <v>198</v>
      </c>
      <c r="B7103">
        <v>1</v>
      </c>
      <c r="D7103" s="1">
        <v>10000000000</v>
      </c>
      <c r="E7103" t="s">
        <v>184</v>
      </c>
      <c r="G7103" t="s">
        <v>28</v>
      </c>
      <c r="H7103" t="s">
        <v>8</v>
      </c>
    </row>
    <row r="7104" spans="1:9" x14ac:dyDescent="0.25">
      <c r="A7104">
        <v>198</v>
      </c>
      <c r="B7104">
        <v>1</v>
      </c>
      <c r="D7104" s="1">
        <v>10000000000</v>
      </c>
      <c r="E7104" t="s">
        <v>184</v>
      </c>
      <c r="G7104" t="s">
        <v>28</v>
      </c>
      <c r="H7104" t="s">
        <v>7</v>
      </c>
    </row>
    <row r="7105" spans="1:9" x14ac:dyDescent="0.25">
      <c r="A7105">
        <v>198</v>
      </c>
      <c r="B7105">
        <v>1</v>
      </c>
      <c r="D7105" s="1">
        <v>10000000000</v>
      </c>
      <c r="E7105" t="s">
        <v>184</v>
      </c>
      <c r="G7105" t="s">
        <v>28</v>
      </c>
      <c r="H7105" t="s">
        <v>12</v>
      </c>
      <c r="I7105" t="s">
        <v>264</v>
      </c>
    </row>
    <row r="7106" spans="1:9" x14ac:dyDescent="0.25">
      <c r="A7106">
        <v>198</v>
      </c>
      <c r="B7106">
        <v>1</v>
      </c>
      <c r="D7106" s="1">
        <v>10000000000</v>
      </c>
      <c r="E7106" t="s">
        <v>184</v>
      </c>
      <c r="G7106" t="s">
        <v>28</v>
      </c>
      <c r="H7106" t="s">
        <v>11</v>
      </c>
      <c r="I7106" t="s">
        <v>28</v>
      </c>
    </row>
    <row r="7107" spans="1:9" x14ac:dyDescent="0.25">
      <c r="A7107">
        <v>198</v>
      </c>
      <c r="B7107">
        <v>1</v>
      </c>
      <c r="D7107" s="1">
        <v>10000000000</v>
      </c>
      <c r="E7107" t="s">
        <v>184</v>
      </c>
      <c r="G7107" t="s">
        <v>28</v>
      </c>
      <c r="H7107" t="s">
        <v>5</v>
      </c>
      <c r="I7107" t="s">
        <v>2379</v>
      </c>
    </row>
    <row r="7108" spans="1:9" x14ac:dyDescent="0.25">
      <c r="A7108">
        <v>198</v>
      </c>
      <c r="B7108">
        <v>1</v>
      </c>
      <c r="D7108" s="1">
        <v>10000000000</v>
      </c>
      <c r="E7108" t="s">
        <v>184</v>
      </c>
      <c r="G7108" t="s">
        <v>28</v>
      </c>
      <c r="H7108" t="s">
        <v>6</v>
      </c>
      <c r="I7108" t="s">
        <v>2379</v>
      </c>
    </row>
    <row r="7109" spans="1:9" x14ac:dyDescent="0.25">
      <c r="A7109">
        <v>198</v>
      </c>
      <c r="B7109">
        <v>1</v>
      </c>
      <c r="D7109" s="1">
        <v>10000000000</v>
      </c>
      <c r="E7109" t="s">
        <v>184</v>
      </c>
      <c r="G7109" t="s">
        <v>28</v>
      </c>
      <c r="H7109" t="s">
        <v>10</v>
      </c>
      <c r="I7109" s="3" t="s">
        <v>1224</v>
      </c>
    </row>
    <row r="7110" spans="1:9" x14ac:dyDescent="0.25">
      <c r="A7110">
        <v>198</v>
      </c>
      <c r="B7110">
        <v>1</v>
      </c>
      <c r="D7110" s="1">
        <v>10000000000</v>
      </c>
      <c r="E7110" t="s">
        <v>184</v>
      </c>
      <c r="G7110" t="s">
        <v>28</v>
      </c>
      <c r="H7110" t="s">
        <v>14</v>
      </c>
    </row>
    <row r="7111" spans="1:9" x14ac:dyDescent="0.25">
      <c r="A7111">
        <v>198</v>
      </c>
      <c r="B7111">
        <v>1</v>
      </c>
      <c r="D7111" s="1">
        <v>10000000000</v>
      </c>
      <c r="E7111" t="s">
        <v>184</v>
      </c>
      <c r="G7111" t="s">
        <v>28</v>
      </c>
      <c r="H7111" t="s">
        <v>16</v>
      </c>
    </row>
    <row r="7112" spans="1:9" x14ac:dyDescent="0.25">
      <c r="A7112">
        <v>801</v>
      </c>
      <c r="B7112">
        <v>1</v>
      </c>
      <c r="D7112" s="1">
        <v>20000000000</v>
      </c>
      <c r="E7112" t="s">
        <v>1210</v>
      </c>
      <c r="G7112" t="s">
        <v>1254</v>
      </c>
      <c r="H7112" t="s">
        <v>9</v>
      </c>
      <c r="I7112" t="s">
        <v>1212</v>
      </c>
    </row>
    <row r="7113" spans="1:9" x14ac:dyDescent="0.25">
      <c r="A7113">
        <v>801</v>
      </c>
      <c r="B7113">
        <v>1</v>
      </c>
      <c r="D7113" s="1">
        <v>20000000000</v>
      </c>
      <c r="E7113" t="s">
        <v>1210</v>
      </c>
      <c r="G7113" t="s">
        <v>1254</v>
      </c>
      <c r="H7113" t="s">
        <v>7</v>
      </c>
      <c r="I7113" t="s">
        <v>1211</v>
      </c>
    </row>
    <row r="7114" spans="1:9" x14ac:dyDescent="0.25">
      <c r="A7114">
        <v>801</v>
      </c>
      <c r="B7114">
        <v>1</v>
      </c>
      <c r="D7114" s="1">
        <v>20000000000</v>
      </c>
      <c r="E7114" t="s">
        <v>1210</v>
      </c>
      <c r="G7114" t="s">
        <v>1254</v>
      </c>
      <c r="H7114" t="s">
        <v>12</v>
      </c>
      <c r="I7114" t="s">
        <v>264</v>
      </c>
    </row>
    <row r="7115" spans="1:9" x14ac:dyDescent="0.25">
      <c r="A7115">
        <v>801</v>
      </c>
      <c r="B7115">
        <v>1</v>
      </c>
      <c r="D7115" s="1">
        <v>20000000000</v>
      </c>
      <c r="E7115" t="s">
        <v>1210</v>
      </c>
      <c r="G7115" t="s">
        <v>1254</v>
      </c>
      <c r="H7115" t="s">
        <v>13</v>
      </c>
      <c r="I7115" t="s">
        <v>90</v>
      </c>
    </row>
    <row r="7116" spans="1:9" x14ac:dyDescent="0.25">
      <c r="A7116">
        <v>506</v>
      </c>
      <c r="B7116">
        <v>1</v>
      </c>
      <c r="D7116" s="1">
        <v>15000000000</v>
      </c>
      <c r="E7116" t="s">
        <v>693</v>
      </c>
      <c r="G7116" t="s">
        <v>26</v>
      </c>
      <c r="H7116" t="s">
        <v>9</v>
      </c>
      <c r="I7116" t="s">
        <v>694</v>
      </c>
    </row>
    <row r="7117" spans="1:9" x14ac:dyDescent="0.25">
      <c r="A7117">
        <v>506</v>
      </c>
      <c r="B7117">
        <v>1</v>
      </c>
      <c r="D7117" s="1">
        <v>15000000000</v>
      </c>
      <c r="E7117" t="s">
        <v>693</v>
      </c>
      <c r="G7117" t="s">
        <v>26</v>
      </c>
      <c r="H7117" t="s">
        <v>8</v>
      </c>
      <c r="I7117">
        <v>2004</v>
      </c>
    </row>
    <row r="7118" spans="1:9" x14ac:dyDescent="0.25">
      <c r="A7118">
        <v>506</v>
      </c>
      <c r="B7118">
        <v>1</v>
      </c>
      <c r="D7118" s="1">
        <v>15000000000</v>
      </c>
      <c r="E7118" t="s">
        <v>693</v>
      </c>
      <c r="G7118" t="s">
        <v>26</v>
      </c>
      <c r="H7118" t="s">
        <v>7</v>
      </c>
      <c r="I7118" t="s">
        <v>467</v>
      </c>
    </row>
    <row r="7119" spans="1:9" x14ac:dyDescent="0.25">
      <c r="A7119">
        <v>506</v>
      </c>
      <c r="B7119">
        <v>1</v>
      </c>
      <c r="D7119" s="1">
        <v>15000000000</v>
      </c>
      <c r="E7119" t="s">
        <v>693</v>
      </c>
      <c r="G7119" t="s">
        <v>26</v>
      </c>
      <c r="H7119" t="s">
        <v>12</v>
      </c>
      <c r="I7119" t="s">
        <v>264</v>
      </c>
    </row>
    <row r="7120" spans="1:9" x14ac:dyDescent="0.25">
      <c r="A7120">
        <v>506</v>
      </c>
      <c r="B7120">
        <v>1</v>
      </c>
      <c r="D7120" s="1">
        <v>15000000000</v>
      </c>
      <c r="E7120" t="s">
        <v>693</v>
      </c>
      <c r="G7120" t="s">
        <v>26</v>
      </c>
      <c r="H7120" t="s">
        <v>5</v>
      </c>
      <c r="I7120">
        <v>9583004227</v>
      </c>
    </row>
    <row r="7121" spans="1:9" x14ac:dyDescent="0.25">
      <c r="A7121">
        <v>506</v>
      </c>
      <c r="B7121">
        <v>1</v>
      </c>
      <c r="D7121" s="1">
        <v>15000000000</v>
      </c>
      <c r="E7121" t="s">
        <v>693</v>
      </c>
      <c r="G7121" t="s">
        <v>26</v>
      </c>
      <c r="H7121" t="s">
        <v>6</v>
      </c>
      <c r="I7121">
        <v>9789583004223</v>
      </c>
    </row>
    <row r="7122" spans="1:9" x14ac:dyDescent="0.25">
      <c r="A7122">
        <v>506</v>
      </c>
      <c r="B7122">
        <v>1</v>
      </c>
      <c r="D7122" s="1">
        <v>15000000000</v>
      </c>
      <c r="E7122" t="s">
        <v>693</v>
      </c>
      <c r="G7122" t="s">
        <v>26</v>
      </c>
      <c r="H7122" t="s">
        <v>13</v>
      </c>
      <c r="I7122" t="s">
        <v>90</v>
      </c>
    </row>
    <row r="7123" spans="1:9" x14ac:dyDescent="0.25">
      <c r="A7123">
        <v>137</v>
      </c>
      <c r="B7123">
        <v>0</v>
      </c>
      <c r="D7123" s="1">
        <v>20000000000</v>
      </c>
      <c r="E7123" t="s">
        <v>1341</v>
      </c>
      <c r="G7123" t="s">
        <v>73</v>
      </c>
      <c r="H7123" t="s">
        <v>9</v>
      </c>
      <c r="I7123" t="s">
        <v>1698</v>
      </c>
    </row>
    <row r="7124" spans="1:9" x14ac:dyDescent="0.25">
      <c r="A7124">
        <v>137</v>
      </c>
      <c r="B7124">
        <v>0</v>
      </c>
      <c r="D7124" s="1">
        <v>20000000000</v>
      </c>
      <c r="E7124" t="s">
        <v>1341</v>
      </c>
      <c r="G7124" t="s">
        <v>73</v>
      </c>
      <c r="H7124" t="s">
        <v>9</v>
      </c>
      <c r="I7124" t="s">
        <v>1698</v>
      </c>
    </row>
    <row r="7125" spans="1:9" x14ac:dyDescent="0.25">
      <c r="A7125">
        <v>137</v>
      </c>
      <c r="B7125">
        <v>0</v>
      </c>
      <c r="D7125" s="1">
        <v>20000000000</v>
      </c>
      <c r="E7125" t="s">
        <v>1341</v>
      </c>
      <c r="G7125" t="s">
        <v>73</v>
      </c>
      <c r="H7125" t="s">
        <v>9</v>
      </c>
      <c r="I7125" t="s">
        <v>1698</v>
      </c>
    </row>
    <row r="7126" spans="1:9" x14ac:dyDescent="0.25">
      <c r="A7126">
        <v>137</v>
      </c>
      <c r="B7126">
        <v>0</v>
      </c>
      <c r="D7126" s="1">
        <v>20000000000</v>
      </c>
      <c r="E7126" t="s">
        <v>1341</v>
      </c>
      <c r="G7126" t="s">
        <v>73</v>
      </c>
      <c r="H7126" t="s">
        <v>9</v>
      </c>
      <c r="I7126" t="s">
        <v>1698</v>
      </c>
    </row>
    <row r="7127" spans="1:9" x14ac:dyDescent="0.25">
      <c r="A7127">
        <v>137</v>
      </c>
      <c r="B7127">
        <v>0</v>
      </c>
      <c r="D7127" s="1">
        <v>20000000000</v>
      </c>
      <c r="E7127" t="s">
        <v>1341</v>
      </c>
      <c r="G7127" t="s">
        <v>73</v>
      </c>
      <c r="H7127" t="s">
        <v>8</v>
      </c>
      <c r="I7127">
        <v>2</v>
      </c>
    </row>
    <row r="7128" spans="1:9" x14ac:dyDescent="0.25">
      <c r="A7128">
        <v>137</v>
      </c>
      <c r="B7128">
        <v>0</v>
      </c>
      <c r="D7128" s="1">
        <v>20000000000</v>
      </c>
      <c r="E7128" t="s">
        <v>1341</v>
      </c>
      <c r="G7128" t="s">
        <v>73</v>
      </c>
      <c r="H7128" t="s">
        <v>8</v>
      </c>
      <c r="I7128">
        <v>2</v>
      </c>
    </row>
    <row r="7129" spans="1:9" x14ac:dyDescent="0.25">
      <c r="A7129">
        <v>137</v>
      </c>
      <c r="B7129">
        <v>0</v>
      </c>
      <c r="D7129" s="1">
        <v>20000000000</v>
      </c>
      <c r="E7129" t="s">
        <v>1341</v>
      </c>
      <c r="G7129" t="s">
        <v>73</v>
      </c>
      <c r="H7129" t="s">
        <v>8</v>
      </c>
      <c r="I7129">
        <v>2</v>
      </c>
    </row>
    <row r="7130" spans="1:9" x14ac:dyDescent="0.25">
      <c r="A7130">
        <v>137</v>
      </c>
      <c r="B7130">
        <v>0</v>
      </c>
      <c r="D7130" s="1">
        <v>20000000000</v>
      </c>
      <c r="E7130" t="s">
        <v>1341</v>
      </c>
      <c r="G7130" t="s">
        <v>73</v>
      </c>
      <c r="H7130" t="s">
        <v>8</v>
      </c>
      <c r="I7130">
        <v>2</v>
      </c>
    </row>
    <row r="7131" spans="1:9" x14ac:dyDescent="0.25">
      <c r="A7131">
        <v>137</v>
      </c>
      <c r="B7131">
        <v>0</v>
      </c>
      <c r="D7131" s="1">
        <v>20000000000</v>
      </c>
      <c r="E7131" t="s">
        <v>1341</v>
      </c>
      <c r="G7131" t="s">
        <v>73</v>
      </c>
      <c r="H7131" t="s">
        <v>7</v>
      </c>
      <c r="I7131" t="s">
        <v>1552</v>
      </c>
    </row>
    <row r="7132" spans="1:9" x14ac:dyDescent="0.25">
      <c r="A7132">
        <v>137</v>
      </c>
      <c r="B7132">
        <v>0</v>
      </c>
      <c r="D7132" s="1">
        <v>20000000000</v>
      </c>
      <c r="E7132" t="s">
        <v>1341</v>
      </c>
      <c r="G7132" t="s">
        <v>73</v>
      </c>
      <c r="H7132" t="s">
        <v>7</v>
      </c>
      <c r="I7132" t="s">
        <v>1552</v>
      </c>
    </row>
    <row r="7133" spans="1:9" x14ac:dyDescent="0.25">
      <c r="A7133">
        <v>137</v>
      </c>
      <c r="B7133">
        <v>0</v>
      </c>
      <c r="D7133" s="1">
        <v>20000000000</v>
      </c>
      <c r="E7133" t="s">
        <v>1341</v>
      </c>
      <c r="G7133" t="s">
        <v>73</v>
      </c>
      <c r="H7133" t="s">
        <v>7</v>
      </c>
      <c r="I7133" t="s">
        <v>1552</v>
      </c>
    </row>
    <row r="7134" spans="1:9" x14ac:dyDescent="0.25">
      <c r="A7134">
        <v>137</v>
      </c>
      <c r="B7134">
        <v>0</v>
      </c>
      <c r="D7134" s="1">
        <v>20000000000</v>
      </c>
      <c r="E7134" t="s">
        <v>1341</v>
      </c>
      <c r="G7134" t="s">
        <v>73</v>
      </c>
      <c r="H7134" t="s">
        <v>7</v>
      </c>
      <c r="I7134" t="s">
        <v>1552</v>
      </c>
    </row>
    <row r="7135" spans="1:9" x14ac:dyDescent="0.25">
      <c r="A7135">
        <v>137</v>
      </c>
      <c r="B7135">
        <v>0</v>
      </c>
      <c r="D7135" s="1">
        <v>20000000000</v>
      </c>
      <c r="E7135" t="s">
        <v>1341</v>
      </c>
      <c r="G7135" t="s">
        <v>73</v>
      </c>
      <c r="H7135" t="s">
        <v>12</v>
      </c>
      <c r="I7135" t="s">
        <v>264</v>
      </c>
    </row>
    <row r="7136" spans="1:9" x14ac:dyDescent="0.25">
      <c r="A7136">
        <v>137</v>
      </c>
      <c r="B7136">
        <v>0</v>
      </c>
      <c r="D7136" s="1">
        <v>20000000000</v>
      </c>
      <c r="E7136" t="s">
        <v>1341</v>
      </c>
      <c r="G7136" t="s">
        <v>73</v>
      </c>
      <c r="H7136" t="s">
        <v>12</v>
      </c>
      <c r="I7136" t="s">
        <v>264</v>
      </c>
    </row>
    <row r="7137" spans="1:9" x14ac:dyDescent="0.25">
      <c r="A7137">
        <v>137</v>
      </c>
      <c r="B7137">
        <v>0</v>
      </c>
      <c r="D7137" s="1">
        <v>20000000000</v>
      </c>
      <c r="E7137" t="s">
        <v>1341</v>
      </c>
      <c r="G7137" t="s">
        <v>73</v>
      </c>
      <c r="H7137" t="s">
        <v>12</v>
      </c>
      <c r="I7137" t="s">
        <v>264</v>
      </c>
    </row>
    <row r="7138" spans="1:9" x14ac:dyDescent="0.25">
      <c r="A7138">
        <v>137</v>
      </c>
      <c r="B7138">
        <v>0</v>
      </c>
      <c r="D7138" s="1">
        <v>20000000000</v>
      </c>
      <c r="E7138" t="s">
        <v>1341</v>
      </c>
      <c r="G7138" t="s">
        <v>73</v>
      </c>
      <c r="H7138" t="s">
        <v>12</v>
      </c>
      <c r="I7138" t="s">
        <v>264</v>
      </c>
    </row>
    <row r="7139" spans="1:9" x14ac:dyDescent="0.25">
      <c r="A7139">
        <v>137</v>
      </c>
      <c r="B7139">
        <v>0</v>
      </c>
      <c r="D7139" s="1">
        <v>20000000000</v>
      </c>
      <c r="E7139" t="s">
        <v>1341</v>
      </c>
      <c r="G7139" t="s">
        <v>73</v>
      </c>
      <c r="H7139" t="s">
        <v>11</v>
      </c>
      <c r="I7139" t="s">
        <v>122</v>
      </c>
    </row>
    <row r="7140" spans="1:9" x14ac:dyDescent="0.25">
      <c r="A7140">
        <v>137</v>
      </c>
      <c r="B7140">
        <v>0</v>
      </c>
      <c r="D7140" s="1">
        <v>20000000000</v>
      </c>
      <c r="E7140" t="s">
        <v>1341</v>
      </c>
      <c r="G7140" t="s">
        <v>73</v>
      </c>
      <c r="H7140" t="s">
        <v>11</v>
      </c>
      <c r="I7140" t="s">
        <v>122</v>
      </c>
    </row>
    <row r="7141" spans="1:9" x14ac:dyDescent="0.25">
      <c r="A7141">
        <v>137</v>
      </c>
      <c r="B7141">
        <v>0</v>
      </c>
      <c r="D7141" s="1">
        <v>20000000000</v>
      </c>
      <c r="E7141" t="s">
        <v>1341</v>
      </c>
      <c r="G7141" t="s">
        <v>73</v>
      </c>
      <c r="H7141" t="s">
        <v>11</v>
      </c>
      <c r="I7141" t="s">
        <v>122</v>
      </c>
    </row>
    <row r="7142" spans="1:9" x14ac:dyDescent="0.25">
      <c r="A7142">
        <v>137</v>
      </c>
      <c r="B7142">
        <v>0</v>
      </c>
      <c r="D7142" s="1">
        <v>20000000000</v>
      </c>
      <c r="E7142" t="s">
        <v>1341</v>
      </c>
      <c r="G7142" t="s">
        <v>73</v>
      </c>
      <c r="H7142" t="s">
        <v>11</v>
      </c>
      <c r="I7142" t="s">
        <v>122</v>
      </c>
    </row>
    <row r="7143" spans="1:9" x14ac:dyDescent="0.25">
      <c r="A7143">
        <v>137</v>
      </c>
      <c r="B7143">
        <v>0</v>
      </c>
      <c r="D7143" s="1">
        <v>20000000000</v>
      </c>
      <c r="E7143" t="s">
        <v>1341</v>
      </c>
      <c r="G7143" t="s">
        <v>73</v>
      </c>
      <c r="H7143" t="s">
        <v>5</v>
      </c>
      <c r="I7143">
        <v>9584243608</v>
      </c>
    </row>
    <row r="7144" spans="1:9" x14ac:dyDescent="0.25">
      <c r="A7144">
        <v>137</v>
      </c>
      <c r="B7144">
        <v>0</v>
      </c>
      <c r="D7144" s="1">
        <v>20000000000</v>
      </c>
      <c r="E7144" t="s">
        <v>1341</v>
      </c>
      <c r="G7144" t="s">
        <v>73</v>
      </c>
      <c r="H7144" t="s">
        <v>5</v>
      </c>
      <c r="I7144">
        <v>9584243608</v>
      </c>
    </row>
    <row r="7145" spans="1:9" x14ac:dyDescent="0.25">
      <c r="A7145">
        <v>137</v>
      </c>
      <c r="B7145">
        <v>0</v>
      </c>
      <c r="D7145" s="1">
        <v>20000000000</v>
      </c>
      <c r="E7145" t="s">
        <v>1341</v>
      </c>
      <c r="G7145" t="s">
        <v>73</v>
      </c>
      <c r="H7145" t="s">
        <v>5</v>
      </c>
      <c r="I7145">
        <v>9584243608</v>
      </c>
    </row>
    <row r="7146" spans="1:9" x14ac:dyDescent="0.25">
      <c r="A7146">
        <v>137</v>
      </c>
      <c r="B7146">
        <v>0</v>
      </c>
      <c r="D7146" s="1">
        <v>20000000000</v>
      </c>
      <c r="E7146" t="s">
        <v>1341</v>
      </c>
      <c r="G7146" t="s">
        <v>73</v>
      </c>
      <c r="H7146" t="s">
        <v>5</v>
      </c>
      <c r="I7146">
        <v>9584243608</v>
      </c>
    </row>
    <row r="7147" spans="1:9" x14ac:dyDescent="0.25">
      <c r="A7147">
        <v>137</v>
      </c>
      <c r="B7147">
        <v>0</v>
      </c>
      <c r="D7147" s="1">
        <v>20000000000</v>
      </c>
      <c r="E7147" t="s">
        <v>1341</v>
      </c>
      <c r="G7147" t="s">
        <v>73</v>
      </c>
      <c r="H7147" t="s">
        <v>6</v>
      </c>
      <c r="I7147">
        <v>9789584243607</v>
      </c>
    </row>
    <row r="7148" spans="1:9" x14ac:dyDescent="0.25">
      <c r="A7148">
        <v>137</v>
      </c>
      <c r="B7148">
        <v>0</v>
      </c>
      <c r="D7148" s="1">
        <v>20000000000</v>
      </c>
      <c r="E7148" t="s">
        <v>1341</v>
      </c>
      <c r="G7148" t="s">
        <v>73</v>
      </c>
      <c r="H7148" t="s">
        <v>6</v>
      </c>
      <c r="I7148">
        <v>9789584243607</v>
      </c>
    </row>
    <row r="7149" spans="1:9" x14ac:dyDescent="0.25">
      <c r="A7149">
        <v>137</v>
      </c>
      <c r="B7149">
        <v>0</v>
      </c>
      <c r="D7149" s="1">
        <v>20000000000</v>
      </c>
      <c r="E7149" t="s">
        <v>1341</v>
      </c>
      <c r="G7149" t="s">
        <v>73</v>
      </c>
      <c r="H7149" t="s">
        <v>6</v>
      </c>
      <c r="I7149">
        <v>9789584243607</v>
      </c>
    </row>
    <row r="7150" spans="1:9" x14ac:dyDescent="0.25">
      <c r="A7150">
        <v>137</v>
      </c>
      <c r="B7150">
        <v>0</v>
      </c>
      <c r="D7150" s="1">
        <v>20000000000</v>
      </c>
      <c r="E7150" t="s">
        <v>1341</v>
      </c>
      <c r="G7150" t="s">
        <v>73</v>
      </c>
      <c r="H7150" t="s">
        <v>6</v>
      </c>
      <c r="I7150">
        <v>9789584243607</v>
      </c>
    </row>
    <row r="7151" spans="1:9" x14ac:dyDescent="0.25">
      <c r="A7151">
        <v>137</v>
      </c>
      <c r="B7151">
        <v>0</v>
      </c>
      <c r="D7151" s="1">
        <v>20000000000</v>
      </c>
      <c r="E7151" t="s">
        <v>1341</v>
      </c>
      <c r="G7151" t="s">
        <v>73</v>
      </c>
      <c r="H7151" t="s">
        <v>10</v>
      </c>
    </row>
    <row r="7152" spans="1:9" x14ac:dyDescent="0.25">
      <c r="A7152">
        <v>137</v>
      </c>
      <c r="B7152">
        <v>0</v>
      </c>
      <c r="D7152" s="1">
        <v>20000000000</v>
      </c>
      <c r="E7152" t="s">
        <v>1341</v>
      </c>
      <c r="G7152" t="s">
        <v>73</v>
      </c>
      <c r="H7152" t="s">
        <v>10</v>
      </c>
    </row>
    <row r="7153" spans="1:9" x14ac:dyDescent="0.25">
      <c r="A7153">
        <v>137</v>
      </c>
      <c r="B7153">
        <v>0</v>
      </c>
      <c r="D7153" s="1">
        <v>20000000000</v>
      </c>
      <c r="E7153" t="s">
        <v>1341</v>
      </c>
      <c r="G7153" t="s">
        <v>73</v>
      </c>
      <c r="H7153" t="s">
        <v>10</v>
      </c>
    </row>
    <row r="7154" spans="1:9" x14ac:dyDescent="0.25">
      <c r="A7154">
        <v>137</v>
      </c>
      <c r="B7154">
        <v>0</v>
      </c>
      <c r="D7154" s="1">
        <v>20000000000</v>
      </c>
      <c r="E7154" t="s">
        <v>1341</v>
      </c>
      <c r="G7154" t="s">
        <v>73</v>
      </c>
      <c r="H7154" t="s">
        <v>10</v>
      </c>
    </row>
    <row r="7155" spans="1:9" x14ac:dyDescent="0.25">
      <c r="A7155">
        <v>137</v>
      </c>
      <c r="B7155">
        <v>0</v>
      </c>
      <c r="D7155" s="1">
        <v>20000000000</v>
      </c>
      <c r="E7155" t="s">
        <v>1341</v>
      </c>
      <c r="G7155" t="s">
        <v>73</v>
      </c>
      <c r="H7155" t="s">
        <v>13</v>
      </c>
      <c r="I7155" t="s">
        <v>124</v>
      </c>
    </row>
    <row r="7156" spans="1:9" x14ac:dyDescent="0.25">
      <c r="A7156">
        <v>137</v>
      </c>
      <c r="B7156">
        <v>0</v>
      </c>
      <c r="D7156" s="1">
        <v>20000000000</v>
      </c>
      <c r="E7156" t="s">
        <v>1341</v>
      </c>
      <c r="G7156" t="s">
        <v>73</v>
      </c>
      <c r="H7156" t="s">
        <v>13</v>
      </c>
      <c r="I7156" t="s">
        <v>124</v>
      </c>
    </row>
    <row r="7157" spans="1:9" x14ac:dyDescent="0.25">
      <c r="A7157">
        <v>137</v>
      </c>
      <c r="B7157">
        <v>0</v>
      </c>
      <c r="D7157" s="1">
        <v>20000000000</v>
      </c>
      <c r="E7157" t="s">
        <v>1341</v>
      </c>
      <c r="G7157" t="s">
        <v>73</v>
      </c>
      <c r="H7157" t="s">
        <v>13</v>
      </c>
      <c r="I7157" t="s">
        <v>124</v>
      </c>
    </row>
    <row r="7158" spans="1:9" x14ac:dyDescent="0.25">
      <c r="A7158">
        <v>137</v>
      </c>
      <c r="B7158">
        <v>0</v>
      </c>
      <c r="D7158" s="1">
        <v>20000000000</v>
      </c>
      <c r="E7158" t="s">
        <v>1341</v>
      </c>
      <c r="G7158" t="s">
        <v>73</v>
      </c>
      <c r="H7158" t="s">
        <v>13</v>
      </c>
      <c r="I7158" t="s">
        <v>124</v>
      </c>
    </row>
    <row r="7159" spans="1:9" x14ac:dyDescent="0.25">
      <c r="A7159">
        <v>137</v>
      </c>
      <c r="B7159">
        <v>0</v>
      </c>
      <c r="D7159" s="1">
        <v>20000000000</v>
      </c>
      <c r="E7159" t="s">
        <v>1341</v>
      </c>
      <c r="G7159" t="s">
        <v>73</v>
      </c>
      <c r="H7159" t="s">
        <v>14</v>
      </c>
      <c r="I7159" t="s">
        <v>1699</v>
      </c>
    </row>
    <row r="7160" spans="1:9" x14ac:dyDescent="0.25">
      <c r="A7160">
        <v>137</v>
      </c>
      <c r="B7160">
        <v>0</v>
      </c>
      <c r="D7160" s="1">
        <v>20000000000</v>
      </c>
      <c r="E7160" t="s">
        <v>1341</v>
      </c>
      <c r="G7160" t="s">
        <v>73</v>
      </c>
      <c r="H7160" t="s">
        <v>14</v>
      </c>
      <c r="I7160" t="s">
        <v>1699</v>
      </c>
    </row>
    <row r="7161" spans="1:9" x14ac:dyDescent="0.25">
      <c r="A7161">
        <v>137</v>
      </c>
      <c r="B7161">
        <v>0</v>
      </c>
      <c r="D7161" s="1">
        <v>20000000000</v>
      </c>
      <c r="E7161" t="s">
        <v>1341</v>
      </c>
      <c r="G7161" t="s">
        <v>73</v>
      </c>
      <c r="H7161" t="s">
        <v>14</v>
      </c>
      <c r="I7161" t="s">
        <v>1699</v>
      </c>
    </row>
    <row r="7162" spans="1:9" x14ac:dyDescent="0.25">
      <c r="A7162">
        <v>137</v>
      </c>
      <c r="B7162">
        <v>0</v>
      </c>
      <c r="D7162" s="1">
        <v>20000000000</v>
      </c>
      <c r="E7162" t="s">
        <v>1341</v>
      </c>
      <c r="G7162" t="s">
        <v>73</v>
      </c>
      <c r="H7162" t="s">
        <v>14</v>
      </c>
      <c r="I7162" t="s">
        <v>1699</v>
      </c>
    </row>
    <row r="7163" spans="1:9" x14ac:dyDescent="0.25">
      <c r="A7163">
        <v>137</v>
      </c>
      <c r="B7163">
        <v>0</v>
      </c>
      <c r="D7163" s="1">
        <v>20000000000</v>
      </c>
      <c r="E7163" t="s">
        <v>1341</v>
      </c>
      <c r="G7163" t="s">
        <v>73</v>
      </c>
      <c r="H7163" t="s">
        <v>16</v>
      </c>
      <c r="I7163" t="s">
        <v>181</v>
      </c>
    </row>
    <row r="7164" spans="1:9" x14ac:dyDescent="0.25">
      <c r="A7164">
        <v>137</v>
      </c>
      <c r="B7164">
        <v>0</v>
      </c>
      <c r="D7164" s="1">
        <v>20000000000</v>
      </c>
      <c r="E7164" t="s">
        <v>1341</v>
      </c>
      <c r="G7164" t="s">
        <v>73</v>
      </c>
      <c r="H7164" t="s">
        <v>16</v>
      </c>
      <c r="I7164" t="s">
        <v>181</v>
      </c>
    </row>
    <row r="7165" spans="1:9" x14ac:dyDescent="0.25">
      <c r="A7165">
        <v>137</v>
      </c>
      <c r="B7165">
        <v>0</v>
      </c>
      <c r="D7165" s="1">
        <v>20000000000</v>
      </c>
      <c r="E7165" t="s">
        <v>1341</v>
      </c>
      <c r="G7165" t="s">
        <v>73</v>
      </c>
      <c r="H7165" t="s">
        <v>16</v>
      </c>
      <c r="I7165" t="s">
        <v>181</v>
      </c>
    </row>
    <row r="7166" spans="1:9" x14ac:dyDescent="0.25">
      <c r="A7166">
        <v>137</v>
      </c>
      <c r="B7166">
        <v>0</v>
      </c>
      <c r="D7166" s="1">
        <v>20000000000</v>
      </c>
      <c r="E7166" t="s">
        <v>1341</v>
      </c>
      <c r="G7166" t="s">
        <v>73</v>
      </c>
      <c r="H7166" t="s">
        <v>16</v>
      </c>
      <c r="I7166" t="s">
        <v>181</v>
      </c>
    </row>
    <row r="7167" spans="1:9" x14ac:dyDescent="0.25">
      <c r="A7167">
        <v>142</v>
      </c>
      <c r="B7167">
        <v>1</v>
      </c>
      <c r="D7167" s="1">
        <v>15000000000</v>
      </c>
      <c r="E7167" t="s">
        <v>128</v>
      </c>
      <c r="G7167" t="s">
        <v>28</v>
      </c>
      <c r="H7167" t="s">
        <v>9</v>
      </c>
      <c r="I7167" t="s">
        <v>1703</v>
      </c>
    </row>
    <row r="7168" spans="1:9" x14ac:dyDescent="0.25">
      <c r="A7168">
        <v>142</v>
      </c>
      <c r="B7168">
        <v>1</v>
      </c>
      <c r="D7168" s="1">
        <v>15000000000</v>
      </c>
      <c r="E7168" t="s">
        <v>128</v>
      </c>
      <c r="G7168" t="s">
        <v>28</v>
      </c>
      <c r="H7168" t="s">
        <v>8</v>
      </c>
    </row>
    <row r="7169" spans="1:9" x14ac:dyDescent="0.25">
      <c r="A7169">
        <v>142</v>
      </c>
      <c r="B7169">
        <v>1</v>
      </c>
      <c r="D7169" s="1">
        <v>15000000000</v>
      </c>
      <c r="E7169" t="s">
        <v>128</v>
      </c>
      <c r="G7169" t="s">
        <v>28</v>
      </c>
      <c r="H7169" t="s">
        <v>7</v>
      </c>
    </row>
    <row r="7170" spans="1:9" x14ac:dyDescent="0.25">
      <c r="A7170">
        <v>142</v>
      </c>
      <c r="B7170">
        <v>1</v>
      </c>
      <c r="D7170" s="1">
        <v>15000000000</v>
      </c>
      <c r="E7170" t="s">
        <v>128</v>
      </c>
      <c r="G7170" t="s">
        <v>28</v>
      </c>
      <c r="H7170" t="s">
        <v>12</v>
      </c>
      <c r="I7170" t="s">
        <v>264</v>
      </c>
    </row>
    <row r="7171" spans="1:9" x14ac:dyDescent="0.25">
      <c r="A7171">
        <v>142</v>
      </c>
      <c r="B7171">
        <v>1</v>
      </c>
      <c r="D7171" s="1">
        <v>15000000000</v>
      </c>
      <c r="E7171" t="s">
        <v>128</v>
      </c>
      <c r="G7171" t="s">
        <v>28</v>
      </c>
      <c r="H7171" t="s">
        <v>11</v>
      </c>
      <c r="I7171" t="s">
        <v>28</v>
      </c>
    </row>
    <row r="7172" spans="1:9" x14ac:dyDescent="0.25">
      <c r="A7172">
        <v>142</v>
      </c>
      <c r="B7172">
        <v>1</v>
      </c>
      <c r="D7172" s="1">
        <v>15000000000</v>
      </c>
      <c r="E7172" t="s">
        <v>128</v>
      </c>
      <c r="G7172" t="s">
        <v>28</v>
      </c>
      <c r="H7172" t="s">
        <v>5</v>
      </c>
      <c r="I7172">
        <v>8408071912</v>
      </c>
    </row>
    <row r="7173" spans="1:9" x14ac:dyDescent="0.25">
      <c r="A7173">
        <v>142</v>
      </c>
      <c r="B7173">
        <v>1</v>
      </c>
      <c r="D7173" s="1">
        <v>15000000000</v>
      </c>
      <c r="E7173" t="s">
        <v>128</v>
      </c>
      <c r="G7173" t="s">
        <v>28</v>
      </c>
      <c r="H7173" t="s">
        <v>6</v>
      </c>
      <c r="I7173">
        <v>9788408071914</v>
      </c>
    </row>
    <row r="7174" spans="1:9" x14ac:dyDescent="0.25">
      <c r="A7174">
        <v>142</v>
      </c>
      <c r="B7174">
        <v>1</v>
      </c>
      <c r="D7174" s="1">
        <v>15000000000</v>
      </c>
      <c r="E7174" t="s">
        <v>128</v>
      </c>
      <c r="G7174" t="s">
        <v>28</v>
      </c>
      <c r="H7174" t="s">
        <v>10</v>
      </c>
      <c r="I7174" t="s">
        <v>1823</v>
      </c>
    </row>
    <row r="7175" spans="1:9" x14ac:dyDescent="0.25">
      <c r="A7175">
        <v>142</v>
      </c>
      <c r="B7175">
        <v>1</v>
      </c>
      <c r="D7175" s="1">
        <v>15000000000</v>
      </c>
      <c r="E7175" t="s">
        <v>128</v>
      </c>
      <c r="G7175" t="s">
        <v>28</v>
      </c>
      <c r="H7175" t="s">
        <v>13</v>
      </c>
      <c r="I7175" t="s">
        <v>90</v>
      </c>
    </row>
    <row r="7176" spans="1:9" x14ac:dyDescent="0.25">
      <c r="A7176">
        <v>142</v>
      </c>
      <c r="B7176">
        <v>1</v>
      </c>
      <c r="D7176" s="1">
        <v>15000000000</v>
      </c>
      <c r="E7176" t="s">
        <v>128</v>
      </c>
      <c r="G7176" t="s">
        <v>28</v>
      </c>
      <c r="H7176" t="s">
        <v>14</v>
      </c>
    </row>
    <row r="7177" spans="1:9" x14ac:dyDescent="0.25">
      <c r="A7177">
        <v>142</v>
      </c>
      <c r="B7177">
        <v>1</v>
      </c>
      <c r="D7177" s="1">
        <v>15000000000</v>
      </c>
      <c r="E7177" t="s">
        <v>128</v>
      </c>
      <c r="G7177" t="s">
        <v>28</v>
      </c>
      <c r="H7177" t="s">
        <v>16</v>
      </c>
    </row>
    <row r="7178" spans="1:9" x14ac:dyDescent="0.25">
      <c r="A7178">
        <v>28</v>
      </c>
      <c r="B7178">
        <v>1</v>
      </c>
      <c r="D7178" s="1">
        <v>15000000000</v>
      </c>
      <c r="E7178" t="s">
        <v>36</v>
      </c>
      <c r="G7178" t="s">
        <v>26</v>
      </c>
      <c r="H7178" t="s">
        <v>9</v>
      </c>
      <c r="I7178" t="s">
        <v>1568</v>
      </c>
    </row>
    <row r="7179" spans="1:9" x14ac:dyDescent="0.25">
      <c r="A7179">
        <v>28</v>
      </c>
      <c r="B7179">
        <v>1</v>
      </c>
      <c r="D7179" s="1">
        <v>15000000000</v>
      </c>
      <c r="E7179" t="s">
        <v>36</v>
      </c>
      <c r="G7179" t="s">
        <v>26</v>
      </c>
      <c r="H7179" t="s">
        <v>8</v>
      </c>
      <c r="I7179" t="s">
        <v>1567</v>
      </c>
    </row>
    <row r="7180" spans="1:9" x14ac:dyDescent="0.25">
      <c r="A7180">
        <v>28</v>
      </c>
      <c r="B7180">
        <v>1</v>
      </c>
      <c r="D7180" s="1">
        <v>15000000000</v>
      </c>
      <c r="E7180" t="s">
        <v>36</v>
      </c>
      <c r="G7180" t="s">
        <v>26</v>
      </c>
      <c r="H7180" t="s">
        <v>7</v>
      </c>
      <c r="I7180" t="s">
        <v>527</v>
      </c>
    </row>
    <row r="7181" spans="1:9" x14ac:dyDescent="0.25">
      <c r="A7181">
        <v>28</v>
      </c>
      <c r="B7181">
        <v>1</v>
      </c>
      <c r="D7181" s="1">
        <v>15000000000</v>
      </c>
      <c r="E7181" t="s">
        <v>36</v>
      </c>
      <c r="G7181" t="s">
        <v>26</v>
      </c>
      <c r="H7181" t="s">
        <v>12</v>
      </c>
      <c r="I7181" t="s">
        <v>377</v>
      </c>
    </row>
    <row r="7182" spans="1:9" x14ac:dyDescent="0.25">
      <c r="A7182">
        <v>28</v>
      </c>
      <c r="B7182">
        <v>1</v>
      </c>
      <c r="D7182" s="1">
        <v>15000000000</v>
      </c>
      <c r="E7182" t="s">
        <v>36</v>
      </c>
      <c r="G7182" t="s">
        <v>26</v>
      </c>
      <c r="H7182" t="s">
        <v>11</v>
      </c>
      <c r="I7182" t="s">
        <v>26</v>
      </c>
    </row>
    <row r="7183" spans="1:9" x14ac:dyDescent="0.25">
      <c r="A7183">
        <v>28</v>
      </c>
      <c r="B7183">
        <v>1</v>
      </c>
      <c r="D7183" s="1">
        <v>15000000000</v>
      </c>
      <c r="E7183" t="s">
        <v>36</v>
      </c>
      <c r="G7183" t="s">
        <v>26</v>
      </c>
      <c r="H7183" t="s">
        <v>5</v>
      </c>
      <c r="I7183" t="s">
        <v>2379</v>
      </c>
    </row>
    <row r="7184" spans="1:9" x14ac:dyDescent="0.25">
      <c r="A7184">
        <v>28</v>
      </c>
      <c r="B7184">
        <v>1</v>
      </c>
      <c r="D7184" s="1">
        <v>15000000000</v>
      </c>
      <c r="E7184" t="s">
        <v>36</v>
      </c>
      <c r="G7184" t="s">
        <v>26</v>
      </c>
      <c r="H7184" t="s">
        <v>6</v>
      </c>
      <c r="I7184">
        <v>9788466643351</v>
      </c>
    </row>
    <row r="7185" spans="1:9" x14ac:dyDescent="0.25">
      <c r="A7185">
        <v>28</v>
      </c>
      <c r="B7185">
        <v>1</v>
      </c>
      <c r="D7185" s="1">
        <v>15000000000</v>
      </c>
      <c r="E7185" t="s">
        <v>36</v>
      </c>
      <c r="G7185" t="s">
        <v>26</v>
      </c>
      <c r="H7185" t="s">
        <v>10</v>
      </c>
      <c r="I7185" t="s">
        <v>274</v>
      </c>
    </row>
    <row r="7186" spans="1:9" x14ac:dyDescent="0.25">
      <c r="A7186">
        <v>28</v>
      </c>
      <c r="B7186">
        <v>1</v>
      </c>
      <c r="D7186" s="1">
        <v>15000000000</v>
      </c>
      <c r="E7186" t="s">
        <v>36</v>
      </c>
      <c r="G7186" t="s">
        <v>26</v>
      </c>
      <c r="H7186" t="s">
        <v>14</v>
      </c>
      <c r="I7186" s="3" t="s">
        <v>1563</v>
      </c>
    </row>
    <row r="7187" spans="1:9" x14ac:dyDescent="0.25">
      <c r="A7187">
        <v>28</v>
      </c>
      <c r="B7187">
        <v>1</v>
      </c>
      <c r="D7187" s="1">
        <v>15000000000</v>
      </c>
      <c r="E7187" t="s">
        <v>36</v>
      </c>
      <c r="G7187" t="s">
        <v>26</v>
      </c>
      <c r="H7187" t="s">
        <v>16</v>
      </c>
      <c r="I7187" t="s">
        <v>1566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ps_product</vt:lpstr>
      <vt:lpstr>CON_ID_ps_prod</vt:lpstr>
      <vt:lpstr>Productos</vt:lpstr>
      <vt:lpstr>cargargeneros</vt:lpstr>
      <vt:lpstr>cargarusuarios</vt:lpstr>
      <vt:lpstr>cargarautores</vt:lpstr>
      <vt:lpstr>cargareditoriales</vt:lpstr>
      <vt:lpstr>cargaproductos</vt:lpstr>
      <vt:lpstr>dinamicaconteo</vt:lpstr>
      <vt:lpstr>Origen_CON_ID_ps_prod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Alexander Ramírez</dc:creator>
  <cp:lastModifiedBy>Manuel Alexander Ramírez</cp:lastModifiedBy>
  <dcterms:created xsi:type="dcterms:W3CDTF">2016-08-09T19:20:13Z</dcterms:created>
  <dcterms:modified xsi:type="dcterms:W3CDTF">2016-08-11T22:18:16Z</dcterms:modified>
</cp:coreProperties>
</file>